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rkhad/Desktop/FU/5 semester/MS Excel/Sem 4/"/>
    </mc:Choice>
  </mc:AlternateContent>
  <xr:revisionPtr revIDLastSave="0" documentId="13_ncr:1_{963D0D0F-B847-6E4F-825E-FDF939271550}" xr6:coauthVersionLast="47" xr6:coauthVersionMax="47" xr10:uidLastSave="{00000000-0000-0000-0000-000000000000}"/>
  <bookViews>
    <workbookView xWindow="0" yWindow="500" windowWidth="28800" windowHeight="17500" xr2:uid="{F26649BE-C4BB-7143-AED5-F046365630F8}"/>
  </bookViews>
  <sheets>
    <sheet name="Лист1" sheetId="1" r:id="rId1"/>
    <sheet name="Лист2" sheetId="3" r:id="rId2"/>
    <sheet name="Лист3" sheetId="5" r:id="rId3"/>
  </sheets>
  <definedNames>
    <definedName name="_xlchart.v1.0" hidden="1">Лист1!$Q$2:$Q$10887</definedName>
    <definedName name="_xlchart.v1.1" hidden="1">Лист1!$Q$2:$Q$10887</definedName>
    <definedName name="Велопрокат">Лист1!$A$2:$Q$10887</definedName>
    <definedName name="Count">Лист1!$U$5</definedName>
    <definedName name="Q1_">Лист1!$U$9</definedName>
    <definedName name="Q3_">Лист1!$U$10</definedName>
    <definedName name="solver_adj" localSheetId="0" hidden="1">Лист1!$AK$52:$AK$53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itr" localSheetId="0" hidden="1">2147483647</definedName>
    <definedName name="solver_lin" localSheetId="0" hidden="1">2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0</definedName>
    <definedName name="solver_opt" localSheetId="0" hidden="1">Лист1!$AG$52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52" i="1" l="1" a="1"/>
  <c r="AG52" i="1" s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U54" i="1" l="1" a="1"/>
  <c r="U54" i="1" s="1"/>
  <c r="W52" i="1" s="1"/>
  <c r="U55" i="1"/>
  <c r="U56" i="1"/>
  <c r="X53" i="1" s="1"/>
  <c r="U53" i="1"/>
  <c r="Y52" i="1" s="1"/>
  <c r="U52" i="1"/>
  <c r="Y53" i="1" s="1"/>
  <c r="U14" i="1"/>
  <c r="U10" i="1"/>
  <c r="U9" i="1"/>
  <c r="U5" i="1"/>
  <c r="U13" i="1" s="1"/>
  <c r="U4" i="1"/>
  <c r="U3" i="1"/>
  <c r="U2" i="1"/>
  <c r="AD52" i="1" s="1" a="1"/>
  <c r="AD52" i="1" s="1"/>
  <c r="U11" i="1" l="1"/>
  <c r="X52" i="1"/>
  <c r="W53" i="1"/>
  <c r="AA52" i="1" s="1" a="1"/>
  <c r="U12" i="1"/>
  <c r="AA52" i="1" l="1"/>
  <c r="AD53" i="1" s="1" a="1"/>
  <c r="AD53" i="1" s="1"/>
  <c r="AD5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<sst xmlns="http://schemas.openxmlformats.org/spreadsheetml/2006/main" count="281" uniqueCount="87">
  <si>
    <t>datetime</t>
  </si>
  <si>
    <t>season</t>
  </si>
  <si>
    <t>holiday</t>
  </si>
  <si>
    <t>workingday</t>
  </si>
  <si>
    <t>weather</t>
  </si>
  <si>
    <t>temp</t>
  </si>
  <si>
    <t>atemp</t>
  </si>
  <si>
    <t>humidity</t>
  </si>
  <si>
    <t>windspeed</t>
  </si>
  <si>
    <t>casual</t>
  </si>
  <si>
    <t>registered</t>
  </si>
  <si>
    <t>count</t>
  </si>
  <si>
    <t xml:space="preserve">Среднее </t>
  </si>
  <si>
    <t xml:space="preserve">Медиана </t>
  </si>
  <si>
    <t>Мода</t>
  </si>
  <si>
    <t>Столбец1</t>
  </si>
  <si>
    <t>Количество</t>
  </si>
  <si>
    <t>Q1</t>
  </si>
  <si>
    <t>Q3</t>
  </si>
  <si>
    <t>Q1 поз</t>
  </si>
  <si>
    <t>Q3 поз</t>
  </si>
  <si>
    <t>IQR</t>
  </si>
  <si>
    <t>Сигма</t>
  </si>
  <si>
    <t>Среднее</t>
  </si>
  <si>
    <t>Стандартная ошибка</t>
  </si>
  <si>
    <t>Медиана</t>
  </si>
  <si>
    <t>Стандартное отклонение</t>
  </si>
  <si>
    <t>Дисперсия выборки</t>
  </si>
  <si>
    <t>Эксцесс</t>
  </si>
  <si>
    <t>Асимметричность</t>
  </si>
  <si>
    <t>Интервал</t>
  </si>
  <si>
    <t>Минимум</t>
  </si>
  <si>
    <t>Максимум</t>
  </si>
  <si>
    <t>Сумма</t>
  </si>
  <si>
    <t>Счет</t>
  </si>
  <si>
    <t>sum(XiYi)</t>
  </si>
  <si>
    <t>sum(Yi)</t>
  </si>
  <si>
    <t>sum(Xi^2)</t>
  </si>
  <si>
    <t>m</t>
  </si>
  <si>
    <t>sum(Xi)</t>
  </si>
  <si>
    <t>SST</t>
  </si>
  <si>
    <t>SSR</t>
  </si>
  <si>
    <t>R2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</si>
  <si>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</si>
  <si>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</si>
  <si>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</si>
  <si>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</si>
  <si>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</si>
  <si>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</si>
  <si>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</si>
  <si>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</si>
  <si>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</si>
  <si>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</si>
  <si>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</si>
  <si>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</si>
  <si>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</si>
  <si>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</si>
  <si>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</si>
  <si>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</si>
  <si>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</si>
  <si>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</si>
  <si>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</si>
  <si>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</si>
  <si>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</si>
  <si>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</si>
  <si>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</si>
  <si>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Переменная X 1</t>
  </si>
  <si>
    <t>ВЫВОД ОСТАТКА</t>
  </si>
  <si>
    <t>Наблюдение</t>
  </si>
  <si>
    <t>Предсказанное Y</t>
  </si>
  <si>
    <t>Остатки</t>
  </si>
  <si>
    <t>Стандартные остатки</t>
  </si>
  <si>
    <t>Переменная X 2</t>
  </si>
  <si>
    <t>Переменная X 3</t>
  </si>
  <si>
    <t>Переменная X 4</t>
  </si>
  <si>
    <t>Переменная X 5</t>
  </si>
  <si>
    <t>Переменная X 6</t>
  </si>
  <si>
    <t>Переменная X 7</t>
  </si>
  <si>
    <t>Переменная X 8</t>
  </si>
  <si>
    <t>Год</t>
  </si>
  <si>
    <t>Месяц</t>
  </si>
  <si>
    <t>День</t>
  </si>
  <si>
    <t>День недели</t>
  </si>
  <si>
    <t>Час</t>
  </si>
  <si>
    <t>k_1</t>
  </si>
  <si>
    <t>k_0</t>
  </si>
  <si>
    <t>SSE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</si>
</sst>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204"/>
      <scheme val="minor"/>
    </font>
    <font>
      <i/>
      <sz val="12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/>
      <top/>
      <bottom style="thick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22" fontId="0" fillId="0" borderId="0" xfId="0" applyNumberFormat="1"/>
    <xf numFmtId="0" fontId="0" fillId="0" borderId="1" xfId="0" applyBorder="1"/>
    <xf numFmtId="0" fontId="0" fillId="0" borderId="2" xfId="0" applyBorder="1"/>
    <xf numFmtId="2" fontId="0" fillId="0" borderId="2" xfId="0" applyNumberFormat="1" applyBorder="1"/>
    <xf numFmtId="0" fontId="0" fillId="0" borderId="2" xfId="0" applyFill="1" applyBorder="1"/>
    <xf numFmtId="0" fontId="0" fillId="0" borderId="0" xfId="0" applyFill="1" applyBorder="1" applyAlignment="1"/>
    <xf numFmtId="0" fontId="0" fillId="0" borderId="3" xfId="0" applyFill="1" applyBorder="1" applyAlignment="1"/>
    <xf numFmtId="0" fontId="1" fillId="0" borderId="4" xfId="0" applyFont="1" applyFill="1" applyBorder="1" applyAlignment="1">
      <alignment horizontal="center"/>
    </xf>
    <xf numFmtId="0" fontId="0" fillId="0" borderId="5" xfId="0" applyBorder="1"/>
    <xf numFmtId="0" fontId="0" fillId="0" borderId="5" xfId="0" applyFill="1" applyBorder="1" applyAlignme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2" fontId="0" fillId="0" borderId="0" xfId="0" applyNumberFormat="1"/>
    <xf numFmtId="2" fontId="0" fillId="0" borderId="7" xfId="0" applyNumberFormat="1" applyBorder="1"/>
    <xf numFmtId="2" fontId="0" fillId="0" borderId="9" xfId="0" applyNumberFormat="1" applyBorder="1"/>
    <xf numFmtId="0" fontId="0" fillId="0" borderId="12" xfId="0" applyBorder="1"/>
    <xf numFmtId="0" fontId="0" fillId="0" borderId="13" xfId="0" applyBorder="1"/>
    <xf numFmtId="0" fontId="1" fillId="0" borderId="4" xfId="0" applyFont="1" applyFill="1" applyBorder="1" applyAlignment="1">
      <alignment horizontal="centerContinuous"/>
    </xf>
  </cellXfs>
  <cellStyles count="1">
    <cellStyle name="Обычный" xfId="0" builtinId="0"/>
  </cellStyles>
  <dxfs count="7"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Лист1!$Q$1</c:f>
              <c:strCache>
                <c:ptCount val="1"/>
                <c:pt idx="0">
                  <c:v>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6350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Лист1!$L$2:$L$10887</c:f>
              <c:numCache>
                <c:formatCode>General</c:formatCode>
                <c:ptCount val="10886"/>
                <c:pt idx="0">
                  <c:v>14.395</c:v>
                </c:pt>
                <c:pt idx="1">
                  <c:v>12.88</c:v>
                </c:pt>
                <c:pt idx="2">
                  <c:v>20.454999999999998</c:v>
                </c:pt>
                <c:pt idx="3">
                  <c:v>6.82</c:v>
                </c:pt>
                <c:pt idx="4">
                  <c:v>7.5750000000000002</c:v>
                </c:pt>
                <c:pt idx="5">
                  <c:v>9.85</c:v>
                </c:pt>
                <c:pt idx="6">
                  <c:v>9.85</c:v>
                </c:pt>
                <c:pt idx="7">
                  <c:v>10.605</c:v>
                </c:pt>
                <c:pt idx="8">
                  <c:v>9.85</c:v>
                </c:pt>
                <c:pt idx="9">
                  <c:v>4.5449999999999999</c:v>
                </c:pt>
                <c:pt idx="10">
                  <c:v>4.5449999999999999</c:v>
                </c:pt>
                <c:pt idx="11">
                  <c:v>4.5449999999999999</c:v>
                </c:pt>
                <c:pt idx="12">
                  <c:v>6.06</c:v>
                </c:pt>
                <c:pt idx="13">
                  <c:v>6.06</c:v>
                </c:pt>
                <c:pt idx="14">
                  <c:v>7.5750000000000002</c:v>
                </c:pt>
                <c:pt idx="15">
                  <c:v>6.06</c:v>
                </c:pt>
                <c:pt idx="16">
                  <c:v>6.82</c:v>
                </c:pt>
                <c:pt idx="17">
                  <c:v>11.365</c:v>
                </c:pt>
                <c:pt idx="18">
                  <c:v>12.88</c:v>
                </c:pt>
                <c:pt idx="19">
                  <c:v>12.88</c:v>
                </c:pt>
                <c:pt idx="20">
                  <c:v>9.85</c:v>
                </c:pt>
                <c:pt idx="21">
                  <c:v>11.365</c:v>
                </c:pt>
                <c:pt idx="22">
                  <c:v>10.605</c:v>
                </c:pt>
                <c:pt idx="23">
                  <c:v>8.3350000000000009</c:v>
                </c:pt>
                <c:pt idx="24">
                  <c:v>8.3350000000000009</c:v>
                </c:pt>
                <c:pt idx="25">
                  <c:v>8.3350000000000009</c:v>
                </c:pt>
                <c:pt idx="26">
                  <c:v>12.88</c:v>
                </c:pt>
                <c:pt idx="27">
                  <c:v>12.88</c:v>
                </c:pt>
                <c:pt idx="28">
                  <c:v>12.88</c:v>
                </c:pt>
                <c:pt idx="29">
                  <c:v>13.635</c:v>
                </c:pt>
                <c:pt idx="30">
                  <c:v>6.82</c:v>
                </c:pt>
                <c:pt idx="31">
                  <c:v>8.3350000000000009</c:v>
                </c:pt>
                <c:pt idx="32">
                  <c:v>9.09</c:v>
                </c:pt>
                <c:pt idx="33">
                  <c:v>9.85</c:v>
                </c:pt>
                <c:pt idx="34">
                  <c:v>9.85</c:v>
                </c:pt>
                <c:pt idx="35">
                  <c:v>22.725000000000001</c:v>
                </c:pt>
                <c:pt idx="36">
                  <c:v>10.605</c:v>
                </c:pt>
                <c:pt idx="37">
                  <c:v>10.605</c:v>
                </c:pt>
                <c:pt idx="38">
                  <c:v>9.85</c:v>
                </c:pt>
                <c:pt idx="39">
                  <c:v>8.3350000000000009</c:v>
                </c:pt>
                <c:pt idx="40">
                  <c:v>6.06</c:v>
                </c:pt>
                <c:pt idx="41">
                  <c:v>8.3350000000000009</c:v>
                </c:pt>
                <c:pt idx="42">
                  <c:v>9.09</c:v>
                </c:pt>
                <c:pt idx="43">
                  <c:v>15.15</c:v>
                </c:pt>
                <c:pt idx="44">
                  <c:v>7.5750000000000002</c:v>
                </c:pt>
                <c:pt idx="45">
                  <c:v>7.5750000000000002</c:v>
                </c:pt>
                <c:pt idx="46">
                  <c:v>9.09</c:v>
                </c:pt>
                <c:pt idx="47">
                  <c:v>12.12</c:v>
                </c:pt>
                <c:pt idx="48">
                  <c:v>15.91</c:v>
                </c:pt>
                <c:pt idx="49">
                  <c:v>11.365</c:v>
                </c:pt>
                <c:pt idx="50">
                  <c:v>14.395</c:v>
                </c:pt>
                <c:pt idx="51">
                  <c:v>14.395</c:v>
                </c:pt>
                <c:pt idx="52">
                  <c:v>15.15</c:v>
                </c:pt>
                <c:pt idx="53">
                  <c:v>19.695</c:v>
                </c:pt>
                <c:pt idx="54">
                  <c:v>12.12</c:v>
                </c:pt>
                <c:pt idx="55">
                  <c:v>16.664999999999999</c:v>
                </c:pt>
                <c:pt idx="56">
                  <c:v>16.664999999999999</c:v>
                </c:pt>
                <c:pt idx="57">
                  <c:v>16.664999999999999</c:v>
                </c:pt>
                <c:pt idx="58">
                  <c:v>22.725000000000001</c:v>
                </c:pt>
                <c:pt idx="59">
                  <c:v>27.274999999999999</c:v>
                </c:pt>
                <c:pt idx="60">
                  <c:v>20.454999999999998</c:v>
                </c:pt>
                <c:pt idx="61">
                  <c:v>21.21</c:v>
                </c:pt>
                <c:pt idx="62">
                  <c:v>18.18</c:v>
                </c:pt>
                <c:pt idx="63">
                  <c:v>24.24</c:v>
                </c:pt>
                <c:pt idx="64">
                  <c:v>28.79</c:v>
                </c:pt>
                <c:pt idx="65">
                  <c:v>29.545000000000002</c:v>
                </c:pt>
                <c:pt idx="66">
                  <c:v>25.76</c:v>
                </c:pt>
                <c:pt idx="67">
                  <c:v>21.97</c:v>
                </c:pt>
                <c:pt idx="68">
                  <c:v>21.97</c:v>
                </c:pt>
                <c:pt idx="69">
                  <c:v>17.425000000000001</c:v>
                </c:pt>
                <c:pt idx="70">
                  <c:v>12.12</c:v>
                </c:pt>
                <c:pt idx="71">
                  <c:v>13.635</c:v>
                </c:pt>
                <c:pt idx="72">
                  <c:v>22.725000000000001</c:v>
                </c:pt>
                <c:pt idx="73">
                  <c:v>11.365</c:v>
                </c:pt>
                <c:pt idx="74">
                  <c:v>10.605</c:v>
                </c:pt>
                <c:pt idx="75">
                  <c:v>0.76</c:v>
                </c:pt>
                <c:pt idx="76">
                  <c:v>0.76</c:v>
                </c:pt>
                <c:pt idx="77">
                  <c:v>14.395</c:v>
                </c:pt>
                <c:pt idx="78">
                  <c:v>7.5750000000000002</c:v>
                </c:pt>
                <c:pt idx="79">
                  <c:v>20.454999999999998</c:v>
                </c:pt>
                <c:pt idx="80">
                  <c:v>20.454999999999998</c:v>
                </c:pt>
                <c:pt idx="81">
                  <c:v>15.15</c:v>
                </c:pt>
                <c:pt idx="82">
                  <c:v>15.15</c:v>
                </c:pt>
                <c:pt idx="83">
                  <c:v>12.88</c:v>
                </c:pt>
                <c:pt idx="84">
                  <c:v>9.85</c:v>
                </c:pt>
                <c:pt idx="85">
                  <c:v>2.2749999999999999</c:v>
                </c:pt>
                <c:pt idx="86">
                  <c:v>7.5750000000000002</c:v>
                </c:pt>
                <c:pt idx="87">
                  <c:v>14.395</c:v>
                </c:pt>
                <c:pt idx="88">
                  <c:v>16.664999999999999</c:v>
                </c:pt>
                <c:pt idx="89">
                  <c:v>14.395</c:v>
                </c:pt>
                <c:pt idx="90">
                  <c:v>13.635</c:v>
                </c:pt>
                <c:pt idx="91">
                  <c:v>12.88</c:v>
                </c:pt>
                <c:pt idx="92">
                  <c:v>11.365</c:v>
                </c:pt>
                <c:pt idx="93">
                  <c:v>11.365</c:v>
                </c:pt>
                <c:pt idx="94">
                  <c:v>8.3350000000000009</c:v>
                </c:pt>
                <c:pt idx="95">
                  <c:v>20.454999999999998</c:v>
                </c:pt>
                <c:pt idx="96">
                  <c:v>25</c:v>
                </c:pt>
                <c:pt idx="97">
                  <c:v>22.725000000000001</c:v>
                </c:pt>
                <c:pt idx="98">
                  <c:v>16.664999999999999</c:v>
                </c:pt>
                <c:pt idx="99">
                  <c:v>21.21</c:v>
                </c:pt>
                <c:pt idx="100">
                  <c:v>19.695</c:v>
                </c:pt>
                <c:pt idx="101">
                  <c:v>14.395</c:v>
                </c:pt>
                <c:pt idx="102">
                  <c:v>26.515000000000001</c:v>
                </c:pt>
                <c:pt idx="103">
                  <c:v>10.605</c:v>
                </c:pt>
                <c:pt idx="104">
                  <c:v>20.454999999999998</c:v>
                </c:pt>
                <c:pt idx="105">
                  <c:v>13.635</c:v>
                </c:pt>
                <c:pt idx="106">
                  <c:v>21.21</c:v>
                </c:pt>
                <c:pt idx="107">
                  <c:v>8.3350000000000009</c:v>
                </c:pt>
                <c:pt idx="108">
                  <c:v>9.09</c:v>
                </c:pt>
                <c:pt idx="109">
                  <c:v>9.09</c:v>
                </c:pt>
                <c:pt idx="110">
                  <c:v>9.85</c:v>
                </c:pt>
                <c:pt idx="111">
                  <c:v>11.365</c:v>
                </c:pt>
                <c:pt idx="112">
                  <c:v>11.365</c:v>
                </c:pt>
                <c:pt idx="113">
                  <c:v>8.3350000000000009</c:v>
                </c:pt>
                <c:pt idx="114">
                  <c:v>6.06</c:v>
                </c:pt>
                <c:pt idx="115">
                  <c:v>6.06</c:v>
                </c:pt>
                <c:pt idx="116">
                  <c:v>12.88</c:v>
                </c:pt>
                <c:pt idx="117">
                  <c:v>9.09</c:v>
                </c:pt>
                <c:pt idx="118">
                  <c:v>11.365</c:v>
                </c:pt>
                <c:pt idx="119">
                  <c:v>11.365</c:v>
                </c:pt>
                <c:pt idx="120">
                  <c:v>11.365</c:v>
                </c:pt>
                <c:pt idx="121">
                  <c:v>12.12</c:v>
                </c:pt>
                <c:pt idx="122">
                  <c:v>8.3350000000000009</c:v>
                </c:pt>
                <c:pt idx="123">
                  <c:v>6.82</c:v>
                </c:pt>
                <c:pt idx="124">
                  <c:v>11.365</c:v>
                </c:pt>
                <c:pt idx="125">
                  <c:v>12.88</c:v>
                </c:pt>
                <c:pt idx="126">
                  <c:v>13.635</c:v>
                </c:pt>
                <c:pt idx="127">
                  <c:v>11.365</c:v>
                </c:pt>
                <c:pt idx="128">
                  <c:v>3.79</c:v>
                </c:pt>
                <c:pt idx="129">
                  <c:v>6.82</c:v>
                </c:pt>
                <c:pt idx="130">
                  <c:v>10.605</c:v>
                </c:pt>
                <c:pt idx="131">
                  <c:v>16.664999999999999</c:v>
                </c:pt>
                <c:pt idx="132">
                  <c:v>15.91</c:v>
                </c:pt>
                <c:pt idx="133">
                  <c:v>15.15</c:v>
                </c:pt>
                <c:pt idx="134">
                  <c:v>10.605</c:v>
                </c:pt>
                <c:pt idx="135">
                  <c:v>9.09</c:v>
                </c:pt>
                <c:pt idx="136">
                  <c:v>11.365</c:v>
                </c:pt>
                <c:pt idx="137">
                  <c:v>9.09</c:v>
                </c:pt>
                <c:pt idx="138">
                  <c:v>14.395</c:v>
                </c:pt>
                <c:pt idx="139">
                  <c:v>21.21</c:v>
                </c:pt>
                <c:pt idx="140">
                  <c:v>9.09</c:v>
                </c:pt>
                <c:pt idx="141">
                  <c:v>13.635</c:v>
                </c:pt>
                <c:pt idx="142">
                  <c:v>13.635</c:v>
                </c:pt>
                <c:pt idx="143">
                  <c:v>12.88</c:v>
                </c:pt>
                <c:pt idx="144">
                  <c:v>15.91</c:v>
                </c:pt>
                <c:pt idx="145">
                  <c:v>16.664999999999999</c:v>
                </c:pt>
                <c:pt idx="146">
                  <c:v>11.365</c:v>
                </c:pt>
                <c:pt idx="147">
                  <c:v>18.18</c:v>
                </c:pt>
                <c:pt idx="148">
                  <c:v>12.88</c:v>
                </c:pt>
                <c:pt idx="149">
                  <c:v>16.664999999999999</c:v>
                </c:pt>
                <c:pt idx="150">
                  <c:v>25</c:v>
                </c:pt>
                <c:pt idx="151">
                  <c:v>19.695</c:v>
                </c:pt>
                <c:pt idx="152">
                  <c:v>19.695</c:v>
                </c:pt>
                <c:pt idx="153">
                  <c:v>24.24</c:v>
                </c:pt>
                <c:pt idx="154">
                  <c:v>13.635</c:v>
                </c:pt>
                <c:pt idx="155">
                  <c:v>20.454999999999998</c:v>
                </c:pt>
                <c:pt idx="156">
                  <c:v>20.454999999999998</c:v>
                </c:pt>
                <c:pt idx="157">
                  <c:v>16.664999999999999</c:v>
                </c:pt>
                <c:pt idx="158">
                  <c:v>25.76</c:v>
                </c:pt>
                <c:pt idx="159">
                  <c:v>21.21</c:v>
                </c:pt>
                <c:pt idx="160">
                  <c:v>23.484999999999999</c:v>
                </c:pt>
                <c:pt idx="161">
                  <c:v>29.545000000000002</c:v>
                </c:pt>
                <c:pt idx="162">
                  <c:v>35.604999999999997</c:v>
                </c:pt>
                <c:pt idx="163">
                  <c:v>27.274999999999999</c:v>
                </c:pt>
                <c:pt idx="164">
                  <c:v>25.76</c:v>
                </c:pt>
                <c:pt idx="165">
                  <c:v>26.515000000000001</c:v>
                </c:pt>
                <c:pt idx="166">
                  <c:v>27.274999999999999</c:v>
                </c:pt>
                <c:pt idx="167">
                  <c:v>27.274999999999999</c:v>
                </c:pt>
                <c:pt idx="168">
                  <c:v>26.515000000000001</c:v>
                </c:pt>
                <c:pt idx="169">
                  <c:v>28.79</c:v>
                </c:pt>
                <c:pt idx="170">
                  <c:v>26.515000000000001</c:v>
                </c:pt>
                <c:pt idx="171">
                  <c:v>25.76</c:v>
                </c:pt>
                <c:pt idx="172">
                  <c:v>26.515000000000001</c:v>
                </c:pt>
                <c:pt idx="173">
                  <c:v>16.664999999999999</c:v>
                </c:pt>
                <c:pt idx="174">
                  <c:v>16.664999999999999</c:v>
                </c:pt>
                <c:pt idx="175">
                  <c:v>11.365</c:v>
                </c:pt>
                <c:pt idx="176">
                  <c:v>17.425000000000001</c:v>
                </c:pt>
                <c:pt idx="177">
                  <c:v>10.605</c:v>
                </c:pt>
                <c:pt idx="178">
                  <c:v>11.365</c:v>
                </c:pt>
                <c:pt idx="179">
                  <c:v>17.425000000000001</c:v>
                </c:pt>
                <c:pt idx="180">
                  <c:v>9.85</c:v>
                </c:pt>
                <c:pt idx="181">
                  <c:v>13.635</c:v>
                </c:pt>
                <c:pt idx="182">
                  <c:v>12.12</c:v>
                </c:pt>
                <c:pt idx="183">
                  <c:v>12.88</c:v>
                </c:pt>
                <c:pt idx="184">
                  <c:v>15.15</c:v>
                </c:pt>
                <c:pt idx="185">
                  <c:v>13.635</c:v>
                </c:pt>
                <c:pt idx="186">
                  <c:v>6.82</c:v>
                </c:pt>
                <c:pt idx="187">
                  <c:v>2.2749999999999999</c:v>
                </c:pt>
                <c:pt idx="188">
                  <c:v>16.664999999999999</c:v>
                </c:pt>
                <c:pt idx="189">
                  <c:v>16.664999999999999</c:v>
                </c:pt>
                <c:pt idx="190">
                  <c:v>10.605</c:v>
                </c:pt>
                <c:pt idx="191">
                  <c:v>17.425000000000001</c:v>
                </c:pt>
                <c:pt idx="192">
                  <c:v>17.425000000000001</c:v>
                </c:pt>
                <c:pt idx="193">
                  <c:v>12.88</c:v>
                </c:pt>
                <c:pt idx="194">
                  <c:v>15.15</c:v>
                </c:pt>
                <c:pt idx="195">
                  <c:v>21.97</c:v>
                </c:pt>
                <c:pt idx="196">
                  <c:v>21.21</c:v>
                </c:pt>
                <c:pt idx="197">
                  <c:v>12.88</c:v>
                </c:pt>
                <c:pt idx="198">
                  <c:v>10.605</c:v>
                </c:pt>
                <c:pt idx="199">
                  <c:v>16.664999999999999</c:v>
                </c:pt>
                <c:pt idx="200">
                  <c:v>11.365</c:v>
                </c:pt>
                <c:pt idx="201">
                  <c:v>14.395</c:v>
                </c:pt>
                <c:pt idx="202">
                  <c:v>11.365</c:v>
                </c:pt>
                <c:pt idx="203">
                  <c:v>3.79</c:v>
                </c:pt>
                <c:pt idx="204">
                  <c:v>8.3350000000000009</c:v>
                </c:pt>
                <c:pt idx="205">
                  <c:v>13.635</c:v>
                </c:pt>
                <c:pt idx="206">
                  <c:v>11.365</c:v>
                </c:pt>
                <c:pt idx="207">
                  <c:v>17.425000000000001</c:v>
                </c:pt>
                <c:pt idx="208">
                  <c:v>17.425000000000001</c:v>
                </c:pt>
                <c:pt idx="209">
                  <c:v>18.18</c:v>
                </c:pt>
                <c:pt idx="210">
                  <c:v>21.97</c:v>
                </c:pt>
                <c:pt idx="211">
                  <c:v>17.425000000000001</c:v>
                </c:pt>
                <c:pt idx="212">
                  <c:v>25</c:v>
                </c:pt>
                <c:pt idx="213">
                  <c:v>24.24</c:v>
                </c:pt>
                <c:pt idx="214">
                  <c:v>21.21</c:v>
                </c:pt>
                <c:pt idx="215">
                  <c:v>22.725000000000001</c:v>
                </c:pt>
                <c:pt idx="216">
                  <c:v>15.91</c:v>
                </c:pt>
                <c:pt idx="217">
                  <c:v>17.425000000000001</c:v>
                </c:pt>
                <c:pt idx="218">
                  <c:v>17.425000000000001</c:v>
                </c:pt>
                <c:pt idx="219">
                  <c:v>16.664999999999999</c:v>
                </c:pt>
                <c:pt idx="220">
                  <c:v>15.15</c:v>
                </c:pt>
                <c:pt idx="221">
                  <c:v>14.395</c:v>
                </c:pt>
                <c:pt idx="222">
                  <c:v>22.725000000000001</c:v>
                </c:pt>
                <c:pt idx="223">
                  <c:v>22.725000000000001</c:v>
                </c:pt>
                <c:pt idx="224">
                  <c:v>26.515000000000001</c:v>
                </c:pt>
                <c:pt idx="225">
                  <c:v>22.725000000000001</c:v>
                </c:pt>
                <c:pt idx="226">
                  <c:v>30.305</c:v>
                </c:pt>
                <c:pt idx="227">
                  <c:v>27.274999999999999</c:v>
                </c:pt>
                <c:pt idx="228">
                  <c:v>32.575000000000003</c:v>
                </c:pt>
                <c:pt idx="229">
                  <c:v>29.545000000000002</c:v>
                </c:pt>
                <c:pt idx="230">
                  <c:v>25.76</c:v>
                </c:pt>
                <c:pt idx="231">
                  <c:v>21.21</c:v>
                </c:pt>
                <c:pt idx="232">
                  <c:v>12.88</c:v>
                </c:pt>
                <c:pt idx="233">
                  <c:v>14.395</c:v>
                </c:pt>
                <c:pt idx="234">
                  <c:v>17.425000000000001</c:v>
                </c:pt>
                <c:pt idx="235">
                  <c:v>11.365</c:v>
                </c:pt>
                <c:pt idx="236">
                  <c:v>12.12</c:v>
                </c:pt>
                <c:pt idx="237">
                  <c:v>12.88</c:v>
                </c:pt>
                <c:pt idx="238">
                  <c:v>22.725000000000001</c:v>
                </c:pt>
                <c:pt idx="239">
                  <c:v>6.82</c:v>
                </c:pt>
                <c:pt idx="240">
                  <c:v>11.365</c:v>
                </c:pt>
                <c:pt idx="241">
                  <c:v>6.06</c:v>
                </c:pt>
                <c:pt idx="242">
                  <c:v>6.06</c:v>
                </c:pt>
                <c:pt idx="243">
                  <c:v>5.3049999999999997</c:v>
                </c:pt>
                <c:pt idx="244">
                  <c:v>7.5750000000000002</c:v>
                </c:pt>
                <c:pt idx="245">
                  <c:v>7.5750000000000002</c:v>
                </c:pt>
                <c:pt idx="246">
                  <c:v>6.06</c:v>
                </c:pt>
                <c:pt idx="247">
                  <c:v>6.06</c:v>
                </c:pt>
                <c:pt idx="248">
                  <c:v>8.3350000000000009</c:v>
                </c:pt>
                <c:pt idx="249">
                  <c:v>10.605</c:v>
                </c:pt>
                <c:pt idx="250">
                  <c:v>9.85</c:v>
                </c:pt>
                <c:pt idx="251">
                  <c:v>9.09</c:v>
                </c:pt>
                <c:pt idx="252">
                  <c:v>13.635</c:v>
                </c:pt>
                <c:pt idx="253">
                  <c:v>11.365</c:v>
                </c:pt>
                <c:pt idx="254">
                  <c:v>9.09</c:v>
                </c:pt>
                <c:pt idx="255">
                  <c:v>10.605</c:v>
                </c:pt>
                <c:pt idx="256">
                  <c:v>11.365</c:v>
                </c:pt>
                <c:pt idx="257">
                  <c:v>12.12</c:v>
                </c:pt>
                <c:pt idx="258">
                  <c:v>12.88</c:v>
                </c:pt>
                <c:pt idx="259">
                  <c:v>12.88</c:v>
                </c:pt>
                <c:pt idx="260">
                  <c:v>3.79</c:v>
                </c:pt>
                <c:pt idx="261">
                  <c:v>7.5750000000000002</c:v>
                </c:pt>
                <c:pt idx="262">
                  <c:v>6.82</c:v>
                </c:pt>
                <c:pt idx="263">
                  <c:v>13.635</c:v>
                </c:pt>
                <c:pt idx="264">
                  <c:v>15.15</c:v>
                </c:pt>
                <c:pt idx="265">
                  <c:v>11.365</c:v>
                </c:pt>
                <c:pt idx="266">
                  <c:v>20.454999999999998</c:v>
                </c:pt>
                <c:pt idx="267">
                  <c:v>20.454999999999998</c:v>
                </c:pt>
                <c:pt idx="268">
                  <c:v>11.365</c:v>
                </c:pt>
                <c:pt idx="269">
                  <c:v>8.3350000000000009</c:v>
                </c:pt>
                <c:pt idx="270">
                  <c:v>15.15</c:v>
                </c:pt>
                <c:pt idx="271">
                  <c:v>21.21</c:v>
                </c:pt>
                <c:pt idx="272">
                  <c:v>12.88</c:v>
                </c:pt>
                <c:pt idx="273">
                  <c:v>15.91</c:v>
                </c:pt>
                <c:pt idx="274">
                  <c:v>17.425000000000001</c:v>
                </c:pt>
                <c:pt idx="275">
                  <c:v>17.425000000000001</c:v>
                </c:pt>
                <c:pt idx="276">
                  <c:v>13.635</c:v>
                </c:pt>
                <c:pt idx="277">
                  <c:v>15.15</c:v>
                </c:pt>
                <c:pt idx="278">
                  <c:v>13.635</c:v>
                </c:pt>
                <c:pt idx="279">
                  <c:v>13.635</c:v>
                </c:pt>
                <c:pt idx="280">
                  <c:v>15.91</c:v>
                </c:pt>
                <c:pt idx="281">
                  <c:v>16.664999999999999</c:v>
                </c:pt>
                <c:pt idx="282">
                  <c:v>25</c:v>
                </c:pt>
                <c:pt idx="283">
                  <c:v>11.365</c:v>
                </c:pt>
                <c:pt idx="284">
                  <c:v>15.15</c:v>
                </c:pt>
                <c:pt idx="285">
                  <c:v>17.425000000000001</c:v>
                </c:pt>
                <c:pt idx="286">
                  <c:v>13.635</c:v>
                </c:pt>
                <c:pt idx="287">
                  <c:v>20.454999999999998</c:v>
                </c:pt>
                <c:pt idx="288">
                  <c:v>17.425000000000001</c:v>
                </c:pt>
                <c:pt idx="289">
                  <c:v>20.454999999999998</c:v>
                </c:pt>
                <c:pt idx="290">
                  <c:v>19.695</c:v>
                </c:pt>
                <c:pt idx="291">
                  <c:v>17.425000000000001</c:v>
                </c:pt>
                <c:pt idx="292">
                  <c:v>23.484999999999999</c:v>
                </c:pt>
                <c:pt idx="293">
                  <c:v>19.695</c:v>
                </c:pt>
                <c:pt idx="294">
                  <c:v>24.24</c:v>
                </c:pt>
                <c:pt idx="295">
                  <c:v>25</c:v>
                </c:pt>
                <c:pt idx="296">
                  <c:v>33.335000000000001</c:v>
                </c:pt>
                <c:pt idx="297">
                  <c:v>31.06</c:v>
                </c:pt>
                <c:pt idx="298">
                  <c:v>28.79</c:v>
                </c:pt>
                <c:pt idx="299">
                  <c:v>25.76</c:v>
                </c:pt>
                <c:pt idx="300">
                  <c:v>27.274999999999999</c:v>
                </c:pt>
                <c:pt idx="301">
                  <c:v>34.090000000000003</c:v>
                </c:pt>
                <c:pt idx="302">
                  <c:v>29.545000000000002</c:v>
                </c:pt>
                <c:pt idx="303">
                  <c:v>34.090000000000003</c:v>
                </c:pt>
                <c:pt idx="304">
                  <c:v>28.03</c:v>
                </c:pt>
                <c:pt idx="305">
                  <c:v>28.03</c:v>
                </c:pt>
                <c:pt idx="306">
                  <c:v>29.545000000000002</c:v>
                </c:pt>
                <c:pt idx="307">
                  <c:v>28.79</c:v>
                </c:pt>
                <c:pt idx="308">
                  <c:v>27.274999999999999</c:v>
                </c:pt>
                <c:pt idx="309">
                  <c:v>27.274999999999999</c:v>
                </c:pt>
                <c:pt idx="310">
                  <c:v>20.454999999999998</c:v>
                </c:pt>
                <c:pt idx="311">
                  <c:v>22.725000000000001</c:v>
                </c:pt>
                <c:pt idx="312">
                  <c:v>25</c:v>
                </c:pt>
                <c:pt idx="313">
                  <c:v>24.24</c:v>
                </c:pt>
                <c:pt idx="314">
                  <c:v>24.24</c:v>
                </c:pt>
                <c:pt idx="315">
                  <c:v>17.425000000000001</c:v>
                </c:pt>
                <c:pt idx="316">
                  <c:v>17.425000000000001</c:v>
                </c:pt>
                <c:pt idx="317">
                  <c:v>19.695</c:v>
                </c:pt>
                <c:pt idx="318">
                  <c:v>21.21</c:v>
                </c:pt>
                <c:pt idx="319">
                  <c:v>13.635</c:v>
                </c:pt>
                <c:pt idx="320">
                  <c:v>22.725000000000001</c:v>
                </c:pt>
                <c:pt idx="321">
                  <c:v>22.725000000000001</c:v>
                </c:pt>
                <c:pt idx="322">
                  <c:v>22.725000000000001</c:v>
                </c:pt>
                <c:pt idx="323">
                  <c:v>22.725000000000001</c:v>
                </c:pt>
                <c:pt idx="324">
                  <c:v>13.635</c:v>
                </c:pt>
                <c:pt idx="325">
                  <c:v>12.12</c:v>
                </c:pt>
                <c:pt idx="326">
                  <c:v>12.12</c:v>
                </c:pt>
                <c:pt idx="327">
                  <c:v>15.91</c:v>
                </c:pt>
                <c:pt idx="328">
                  <c:v>16.664999999999999</c:v>
                </c:pt>
                <c:pt idx="329">
                  <c:v>10.605</c:v>
                </c:pt>
                <c:pt idx="330">
                  <c:v>10.605</c:v>
                </c:pt>
                <c:pt idx="331">
                  <c:v>9.85</c:v>
                </c:pt>
                <c:pt idx="332">
                  <c:v>8.3350000000000009</c:v>
                </c:pt>
                <c:pt idx="333">
                  <c:v>1.5149999999999999</c:v>
                </c:pt>
                <c:pt idx="334">
                  <c:v>11.365</c:v>
                </c:pt>
                <c:pt idx="335">
                  <c:v>12.12</c:v>
                </c:pt>
                <c:pt idx="336">
                  <c:v>16.664999999999999</c:v>
                </c:pt>
                <c:pt idx="337">
                  <c:v>17.425000000000001</c:v>
                </c:pt>
                <c:pt idx="338">
                  <c:v>17.425000000000001</c:v>
                </c:pt>
                <c:pt idx="339">
                  <c:v>14.395</c:v>
                </c:pt>
                <c:pt idx="340">
                  <c:v>7.5750000000000002</c:v>
                </c:pt>
                <c:pt idx="341">
                  <c:v>9.85</c:v>
                </c:pt>
                <c:pt idx="342">
                  <c:v>7.5750000000000002</c:v>
                </c:pt>
                <c:pt idx="343">
                  <c:v>21.97</c:v>
                </c:pt>
                <c:pt idx="344">
                  <c:v>13.635</c:v>
                </c:pt>
                <c:pt idx="345">
                  <c:v>16.664999999999999</c:v>
                </c:pt>
                <c:pt idx="346">
                  <c:v>3.79</c:v>
                </c:pt>
                <c:pt idx="347">
                  <c:v>15.91</c:v>
                </c:pt>
                <c:pt idx="348">
                  <c:v>15.15</c:v>
                </c:pt>
                <c:pt idx="349">
                  <c:v>15.91</c:v>
                </c:pt>
                <c:pt idx="350">
                  <c:v>15.91</c:v>
                </c:pt>
                <c:pt idx="351">
                  <c:v>12.88</c:v>
                </c:pt>
                <c:pt idx="352">
                  <c:v>22.725000000000001</c:v>
                </c:pt>
                <c:pt idx="353">
                  <c:v>15.91</c:v>
                </c:pt>
                <c:pt idx="354">
                  <c:v>8.3350000000000009</c:v>
                </c:pt>
                <c:pt idx="355">
                  <c:v>13.635</c:v>
                </c:pt>
                <c:pt idx="356">
                  <c:v>12.88</c:v>
                </c:pt>
                <c:pt idx="357">
                  <c:v>22.725000000000001</c:v>
                </c:pt>
                <c:pt idx="358">
                  <c:v>16.664999999999999</c:v>
                </c:pt>
                <c:pt idx="359">
                  <c:v>20.454999999999998</c:v>
                </c:pt>
                <c:pt idx="360">
                  <c:v>20.454999999999998</c:v>
                </c:pt>
                <c:pt idx="361">
                  <c:v>21.97</c:v>
                </c:pt>
                <c:pt idx="362">
                  <c:v>19.695</c:v>
                </c:pt>
                <c:pt idx="363">
                  <c:v>21.97</c:v>
                </c:pt>
                <c:pt idx="364">
                  <c:v>21.97</c:v>
                </c:pt>
                <c:pt idx="365">
                  <c:v>24.24</c:v>
                </c:pt>
                <c:pt idx="366">
                  <c:v>23.484999999999999</c:v>
                </c:pt>
                <c:pt idx="367">
                  <c:v>22.725000000000001</c:v>
                </c:pt>
                <c:pt idx="368">
                  <c:v>29.545000000000002</c:v>
                </c:pt>
                <c:pt idx="369">
                  <c:v>31.82</c:v>
                </c:pt>
                <c:pt idx="370">
                  <c:v>34.090000000000003</c:v>
                </c:pt>
                <c:pt idx="371">
                  <c:v>31.82</c:v>
                </c:pt>
                <c:pt idx="372">
                  <c:v>25.76</c:v>
                </c:pt>
                <c:pt idx="373">
                  <c:v>16.664999999999999</c:v>
                </c:pt>
                <c:pt idx="374">
                  <c:v>21.21</c:v>
                </c:pt>
                <c:pt idx="375">
                  <c:v>21.97</c:v>
                </c:pt>
                <c:pt idx="376">
                  <c:v>15.15</c:v>
                </c:pt>
                <c:pt idx="377">
                  <c:v>16.664999999999999</c:v>
                </c:pt>
                <c:pt idx="378">
                  <c:v>15.15</c:v>
                </c:pt>
                <c:pt idx="379">
                  <c:v>18.940000000000001</c:v>
                </c:pt>
                <c:pt idx="380">
                  <c:v>15.15</c:v>
                </c:pt>
                <c:pt idx="381">
                  <c:v>7.5750000000000002</c:v>
                </c:pt>
                <c:pt idx="382">
                  <c:v>11.365</c:v>
                </c:pt>
                <c:pt idx="383">
                  <c:v>9.09</c:v>
                </c:pt>
                <c:pt idx="384">
                  <c:v>3.79</c:v>
                </c:pt>
                <c:pt idx="385">
                  <c:v>6.06</c:v>
                </c:pt>
                <c:pt idx="386">
                  <c:v>6.82</c:v>
                </c:pt>
                <c:pt idx="387">
                  <c:v>11.365</c:v>
                </c:pt>
                <c:pt idx="388">
                  <c:v>12.88</c:v>
                </c:pt>
                <c:pt idx="389">
                  <c:v>12.88</c:v>
                </c:pt>
                <c:pt idx="390">
                  <c:v>15.91</c:v>
                </c:pt>
                <c:pt idx="391">
                  <c:v>6.06</c:v>
                </c:pt>
                <c:pt idx="392">
                  <c:v>8.3350000000000009</c:v>
                </c:pt>
                <c:pt idx="393">
                  <c:v>9.09</c:v>
                </c:pt>
                <c:pt idx="394">
                  <c:v>16.664999999999999</c:v>
                </c:pt>
                <c:pt idx="395">
                  <c:v>15.91</c:v>
                </c:pt>
                <c:pt idx="396">
                  <c:v>10.605</c:v>
                </c:pt>
                <c:pt idx="397">
                  <c:v>11.365</c:v>
                </c:pt>
                <c:pt idx="398">
                  <c:v>10.605</c:v>
                </c:pt>
                <c:pt idx="399">
                  <c:v>9.09</c:v>
                </c:pt>
                <c:pt idx="400">
                  <c:v>14.395</c:v>
                </c:pt>
                <c:pt idx="401">
                  <c:v>9.09</c:v>
                </c:pt>
                <c:pt idx="402">
                  <c:v>12.12</c:v>
                </c:pt>
                <c:pt idx="403">
                  <c:v>13.635</c:v>
                </c:pt>
                <c:pt idx="404">
                  <c:v>10.605</c:v>
                </c:pt>
                <c:pt idx="405">
                  <c:v>12.88</c:v>
                </c:pt>
                <c:pt idx="406">
                  <c:v>11.365</c:v>
                </c:pt>
                <c:pt idx="407">
                  <c:v>25.76</c:v>
                </c:pt>
                <c:pt idx="408">
                  <c:v>13.635</c:v>
                </c:pt>
                <c:pt idx="409">
                  <c:v>18.18</c:v>
                </c:pt>
                <c:pt idx="410">
                  <c:v>18.18</c:v>
                </c:pt>
                <c:pt idx="411">
                  <c:v>22.725000000000001</c:v>
                </c:pt>
                <c:pt idx="412">
                  <c:v>19.695</c:v>
                </c:pt>
                <c:pt idx="413">
                  <c:v>25</c:v>
                </c:pt>
                <c:pt idx="414">
                  <c:v>24.24</c:v>
                </c:pt>
                <c:pt idx="415">
                  <c:v>15.91</c:v>
                </c:pt>
                <c:pt idx="416">
                  <c:v>21.21</c:v>
                </c:pt>
                <c:pt idx="417">
                  <c:v>21.97</c:v>
                </c:pt>
                <c:pt idx="418">
                  <c:v>24.24</c:v>
                </c:pt>
                <c:pt idx="419">
                  <c:v>24.24</c:v>
                </c:pt>
                <c:pt idx="420">
                  <c:v>25.76</c:v>
                </c:pt>
                <c:pt idx="421">
                  <c:v>25.76</c:v>
                </c:pt>
                <c:pt idx="422">
                  <c:v>23.484999999999999</c:v>
                </c:pt>
                <c:pt idx="423">
                  <c:v>31.82</c:v>
                </c:pt>
                <c:pt idx="424">
                  <c:v>31.06</c:v>
                </c:pt>
                <c:pt idx="425">
                  <c:v>30.305</c:v>
                </c:pt>
                <c:pt idx="426">
                  <c:v>30.305</c:v>
                </c:pt>
                <c:pt idx="427">
                  <c:v>26.515000000000001</c:v>
                </c:pt>
                <c:pt idx="428">
                  <c:v>24.24</c:v>
                </c:pt>
                <c:pt idx="429">
                  <c:v>26.515000000000001</c:v>
                </c:pt>
                <c:pt idx="430">
                  <c:v>28.79</c:v>
                </c:pt>
                <c:pt idx="431">
                  <c:v>28.03</c:v>
                </c:pt>
                <c:pt idx="432">
                  <c:v>28.79</c:v>
                </c:pt>
                <c:pt idx="433">
                  <c:v>31.06</c:v>
                </c:pt>
                <c:pt idx="434">
                  <c:v>34.090000000000003</c:v>
                </c:pt>
                <c:pt idx="435">
                  <c:v>29.545000000000002</c:v>
                </c:pt>
                <c:pt idx="436">
                  <c:v>33.335000000000001</c:v>
                </c:pt>
                <c:pt idx="437">
                  <c:v>30.305</c:v>
                </c:pt>
                <c:pt idx="438">
                  <c:v>34.85</c:v>
                </c:pt>
                <c:pt idx="439">
                  <c:v>32.575000000000003</c:v>
                </c:pt>
                <c:pt idx="440">
                  <c:v>29.545000000000002</c:v>
                </c:pt>
                <c:pt idx="441">
                  <c:v>28.03</c:v>
                </c:pt>
                <c:pt idx="442">
                  <c:v>28.79</c:v>
                </c:pt>
                <c:pt idx="443">
                  <c:v>25.76</c:v>
                </c:pt>
                <c:pt idx="444">
                  <c:v>26.515000000000001</c:v>
                </c:pt>
                <c:pt idx="445">
                  <c:v>27.274999999999999</c:v>
                </c:pt>
                <c:pt idx="446">
                  <c:v>25.76</c:v>
                </c:pt>
                <c:pt idx="447">
                  <c:v>27.274999999999999</c:v>
                </c:pt>
                <c:pt idx="448">
                  <c:v>20.454999999999998</c:v>
                </c:pt>
                <c:pt idx="449">
                  <c:v>18.18</c:v>
                </c:pt>
                <c:pt idx="450">
                  <c:v>25.76</c:v>
                </c:pt>
                <c:pt idx="451">
                  <c:v>21.97</c:v>
                </c:pt>
                <c:pt idx="452">
                  <c:v>17.425000000000001</c:v>
                </c:pt>
                <c:pt idx="453">
                  <c:v>16.664999999999999</c:v>
                </c:pt>
                <c:pt idx="454">
                  <c:v>16.664999999999999</c:v>
                </c:pt>
                <c:pt idx="455">
                  <c:v>16.664999999999999</c:v>
                </c:pt>
                <c:pt idx="456">
                  <c:v>17.425000000000001</c:v>
                </c:pt>
                <c:pt idx="457">
                  <c:v>17.425000000000001</c:v>
                </c:pt>
                <c:pt idx="458">
                  <c:v>12.88</c:v>
                </c:pt>
                <c:pt idx="459">
                  <c:v>25.76</c:v>
                </c:pt>
                <c:pt idx="460">
                  <c:v>21.97</c:v>
                </c:pt>
                <c:pt idx="461">
                  <c:v>20.454999999999998</c:v>
                </c:pt>
                <c:pt idx="462">
                  <c:v>15.15</c:v>
                </c:pt>
                <c:pt idx="463">
                  <c:v>14.395</c:v>
                </c:pt>
                <c:pt idx="464">
                  <c:v>13.635</c:v>
                </c:pt>
                <c:pt idx="465">
                  <c:v>12.88</c:v>
                </c:pt>
                <c:pt idx="466">
                  <c:v>12.88</c:v>
                </c:pt>
                <c:pt idx="467">
                  <c:v>12.88</c:v>
                </c:pt>
                <c:pt idx="468">
                  <c:v>15.15</c:v>
                </c:pt>
                <c:pt idx="469">
                  <c:v>9.09</c:v>
                </c:pt>
                <c:pt idx="470">
                  <c:v>12.88</c:v>
                </c:pt>
                <c:pt idx="471">
                  <c:v>12.88</c:v>
                </c:pt>
                <c:pt idx="472">
                  <c:v>11.365</c:v>
                </c:pt>
                <c:pt idx="473">
                  <c:v>12.88</c:v>
                </c:pt>
                <c:pt idx="474">
                  <c:v>12.12</c:v>
                </c:pt>
                <c:pt idx="475">
                  <c:v>12.12</c:v>
                </c:pt>
                <c:pt idx="476">
                  <c:v>11.365</c:v>
                </c:pt>
                <c:pt idx="477">
                  <c:v>10.605</c:v>
                </c:pt>
                <c:pt idx="478">
                  <c:v>13.635</c:v>
                </c:pt>
                <c:pt idx="479">
                  <c:v>7.5750000000000002</c:v>
                </c:pt>
                <c:pt idx="480">
                  <c:v>21.97</c:v>
                </c:pt>
                <c:pt idx="481">
                  <c:v>7.5750000000000002</c:v>
                </c:pt>
                <c:pt idx="482">
                  <c:v>21.97</c:v>
                </c:pt>
                <c:pt idx="483">
                  <c:v>12.88</c:v>
                </c:pt>
                <c:pt idx="484">
                  <c:v>12.88</c:v>
                </c:pt>
                <c:pt idx="485">
                  <c:v>12.88</c:v>
                </c:pt>
                <c:pt idx="486">
                  <c:v>12.12</c:v>
                </c:pt>
                <c:pt idx="487">
                  <c:v>16.664999999999999</c:v>
                </c:pt>
                <c:pt idx="488">
                  <c:v>10.605</c:v>
                </c:pt>
                <c:pt idx="489">
                  <c:v>11.365</c:v>
                </c:pt>
                <c:pt idx="490">
                  <c:v>6.82</c:v>
                </c:pt>
                <c:pt idx="491">
                  <c:v>16.664999999999999</c:v>
                </c:pt>
                <c:pt idx="492">
                  <c:v>12.12</c:v>
                </c:pt>
                <c:pt idx="493">
                  <c:v>9.85</c:v>
                </c:pt>
                <c:pt idx="494">
                  <c:v>14.395</c:v>
                </c:pt>
                <c:pt idx="495">
                  <c:v>10.605</c:v>
                </c:pt>
                <c:pt idx="496">
                  <c:v>23.484999999999999</c:v>
                </c:pt>
                <c:pt idx="497">
                  <c:v>21.21</c:v>
                </c:pt>
                <c:pt idx="498">
                  <c:v>20.454999999999998</c:v>
                </c:pt>
                <c:pt idx="499">
                  <c:v>15.15</c:v>
                </c:pt>
                <c:pt idx="500">
                  <c:v>26.515000000000001</c:v>
                </c:pt>
                <c:pt idx="501">
                  <c:v>21.21</c:v>
                </c:pt>
                <c:pt idx="502">
                  <c:v>21.21</c:v>
                </c:pt>
                <c:pt idx="503">
                  <c:v>25.76</c:v>
                </c:pt>
                <c:pt idx="504">
                  <c:v>26.515000000000001</c:v>
                </c:pt>
                <c:pt idx="505">
                  <c:v>26.515000000000001</c:v>
                </c:pt>
                <c:pt idx="506">
                  <c:v>25.76</c:v>
                </c:pt>
                <c:pt idx="507">
                  <c:v>29.545000000000002</c:v>
                </c:pt>
                <c:pt idx="508">
                  <c:v>27.274999999999999</c:v>
                </c:pt>
                <c:pt idx="509">
                  <c:v>28.79</c:v>
                </c:pt>
                <c:pt idx="510">
                  <c:v>25</c:v>
                </c:pt>
                <c:pt idx="511">
                  <c:v>33.335000000000001</c:v>
                </c:pt>
                <c:pt idx="512">
                  <c:v>31.82</c:v>
                </c:pt>
                <c:pt idx="513">
                  <c:v>34.85</c:v>
                </c:pt>
                <c:pt idx="514">
                  <c:v>29.545000000000002</c:v>
                </c:pt>
                <c:pt idx="515">
                  <c:v>28.79</c:v>
                </c:pt>
                <c:pt idx="516">
                  <c:v>29.545000000000002</c:v>
                </c:pt>
                <c:pt idx="517">
                  <c:v>29.545000000000002</c:v>
                </c:pt>
                <c:pt idx="518">
                  <c:v>33.335000000000001</c:v>
                </c:pt>
                <c:pt idx="519">
                  <c:v>25.76</c:v>
                </c:pt>
                <c:pt idx="520">
                  <c:v>26.515000000000001</c:v>
                </c:pt>
                <c:pt idx="521">
                  <c:v>18.18</c:v>
                </c:pt>
                <c:pt idx="522">
                  <c:v>14.395</c:v>
                </c:pt>
                <c:pt idx="523">
                  <c:v>12.12</c:v>
                </c:pt>
                <c:pt idx="524">
                  <c:v>20.454999999999998</c:v>
                </c:pt>
                <c:pt idx="525">
                  <c:v>20.454999999999998</c:v>
                </c:pt>
                <c:pt idx="526">
                  <c:v>20.454999999999998</c:v>
                </c:pt>
                <c:pt idx="527">
                  <c:v>18.940000000000001</c:v>
                </c:pt>
                <c:pt idx="528">
                  <c:v>19.695</c:v>
                </c:pt>
                <c:pt idx="529">
                  <c:v>15.15</c:v>
                </c:pt>
                <c:pt idx="530">
                  <c:v>9.85</c:v>
                </c:pt>
                <c:pt idx="531">
                  <c:v>9.09</c:v>
                </c:pt>
                <c:pt idx="532">
                  <c:v>13.635</c:v>
                </c:pt>
                <c:pt idx="533">
                  <c:v>8.3350000000000009</c:v>
                </c:pt>
                <c:pt idx="534">
                  <c:v>6.06</c:v>
                </c:pt>
                <c:pt idx="535">
                  <c:v>7.5750000000000002</c:v>
                </c:pt>
                <c:pt idx="536">
                  <c:v>6.06</c:v>
                </c:pt>
                <c:pt idx="537">
                  <c:v>11.365</c:v>
                </c:pt>
                <c:pt idx="538">
                  <c:v>9.09</c:v>
                </c:pt>
                <c:pt idx="539">
                  <c:v>7.5750000000000002</c:v>
                </c:pt>
                <c:pt idx="540">
                  <c:v>13.635</c:v>
                </c:pt>
                <c:pt idx="541">
                  <c:v>10.605</c:v>
                </c:pt>
                <c:pt idx="542">
                  <c:v>12.12</c:v>
                </c:pt>
                <c:pt idx="543">
                  <c:v>9.85</c:v>
                </c:pt>
                <c:pt idx="544">
                  <c:v>10.605</c:v>
                </c:pt>
                <c:pt idx="545">
                  <c:v>21.21</c:v>
                </c:pt>
                <c:pt idx="546">
                  <c:v>17.425000000000001</c:v>
                </c:pt>
                <c:pt idx="547">
                  <c:v>17.425000000000001</c:v>
                </c:pt>
                <c:pt idx="548">
                  <c:v>12.12</c:v>
                </c:pt>
                <c:pt idx="549">
                  <c:v>12.12</c:v>
                </c:pt>
                <c:pt idx="550">
                  <c:v>13.635</c:v>
                </c:pt>
                <c:pt idx="551">
                  <c:v>25.76</c:v>
                </c:pt>
                <c:pt idx="552">
                  <c:v>22.725000000000001</c:v>
                </c:pt>
                <c:pt idx="553">
                  <c:v>12.12</c:v>
                </c:pt>
                <c:pt idx="554">
                  <c:v>14.395</c:v>
                </c:pt>
                <c:pt idx="555">
                  <c:v>18.18</c:v>
                </c:pt>
                <c:pt idx="556">
                  <c:v>19.695</c:v>
                </c:pt>
                <c:pt idx="557">
                  <c:v>17.425000000000001</c:v>
                </c:pt>
                <c:pt idx="558">
                  <c:v>22.725000000000001</c:v>
                </c:pt>
                <c:pt idx="559">
                  <c:v>26.515000000000001</c:v>
                </c:pt>
                <c:pt idx="560">
                  <c:v>15.91</c:v>
                </c:pt>
                <c:pt idx="561">
                  <c:v>20.454999999999998</c:v>
                </c:pt>
                <c:pt idx="562">
                  <c:v>21.97</c:v>
                </c:pt>
                <c:pt idx="563">
                  <c:v>21.97</c:v>
                </c:pt>
                <c:pt idx="564">
                  <c:v>21.97</c:v>
                </c:pt>
                <c:pt idx="565">
                  <c:v>24.24</c:v>
                </c:pt>
                <c:pt idx="566">
                  <c:v>24.24</c:v>
                </c:pt>
                <c:pt idx="567">
                  <c:v>23.484999999999999</c:v>
                </c:pt>
                <c:pt idx="568">
                  <c:v>25.76</c:v>
                </c:pt>
                <c:pt idx="569">
                  <c:v>27.274999999999999</c:v>
                </c:pt>
                <c:pt idx="570">
                  <c:v>29.545000000000002</c:v>
                </c:pt>
                <c:pt idx="571">
                  <c:v>27.274999999999999</c:v>
                </c:pt>
                <c:pt idx="572">
                  <c:v>31.06</c:v>
                </c:pt>
                <c:pt idx="573">
                  <c:v>27.274999999999999</c:v>
                </c:pt>
                <c:pt idx="574">
                  <c:v>31.82</c:v>
                </c:pt>
                <c:pt idx="575">
                  <c:v>31.06</c:v>
                </c:pt>
                <c:pt idx="576">
                  <c:v>33.335000000000001</c:v>
                </c:pt>
                <c:pt idx="577">
                  <c:v>31.06</c:v>
                </c:pt>
                <c:pt idx="578">
                  <c:v>34.85</c:v>
                </c:pt>
                <c:pt idx="579">
                  <c:v>34.090000000000003</c:v>
                </c:pt>
                <c:pt idx="580">
                  <c:v>34.090000000000003</c:v>
                </c:pt>
                <c:pt idx="581">
                  <c:v>31.06</c:v>
                </c:pt>
                <c:pt idx="582">
                  <c:v>33.335000000000001</c:v>
                </c:pt>
                <c:pt idx="583">
                  <c:v>32.575000000000003</c:v>
                </c:pt>
                <c:pt idx="584">
                  <c:v>31.06</c:v>
                </c:pt>
                <c:pt idx="585">
                  <c:v>31.06</c:v>
                </c:pt>
                <c:pt idx="586">
                  <c:v>28.03</c:v>
                </c:pt>
                <c:pt idx="587">
                  <c:v>30.305</c:v>
                </c:pt>
                <c:pt idx="588">
                  <c:v>29.545000000000002</c:v>
                </c:pt>
                <c:pt idx="589">
                  <c:v>30.305</c:v>
                </c:pt>
                <c:pt idx="590">
                  <c:v>25.76</c:v>
                </c:pt>
                <c:pt idx="591">
                  <c:v>28.03</c:v>
                </c:pt>
                <c:pt idx="592">
                  <c:v>29.545000000000002</c:v>
                </c:pt>
                <c:pt idx="593">
                  <c:v>22.725000000000001</c:v>
                </c:pt>
                <c:pt idx="594">
                  <c:v>22.725000000000001</c:v>
                </c:pt>
                <c:pt idx="595">
                  <c:v>24.24</c:v>
                </c:pt>
                <c:pt idx="596">
                  <c:v>21.97</c:v>
                </c:pt>
                <c:pt idx="597">
                  <c:v>21.97</c:v>
                </c:pt>
                <c:pt idx="598">
                  <c:v>21.97</c:v>
                </c:pt>
                <c:pt idx="599">
                  <c:v>21.97</c:v>
                </c:pt>
                <c:pt idx="600">
                  <c:v>21.21</c:v>
                </c:pt>
                <c:pt idx="601">
                  <c:v>20.454999999999998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21.97</c:v>
                </c:pt>
                <c:pt idx="606">
                  <c:v>16.664999999999999</c:v>
                </c:pt>
                <c:pt idx="607">
                  <c:v>12.12</c:v>
                </c:pt>
                <c:pt idx="608">
                  <c:v>17.425000000000001</c:v>
                </c:pt>
                <c:pt idx="609">
                  <c:v>19.695</c:v>
                </c:pt>
                <c:pt idx="610">
                  <c:v>16.664999999999999</c:v>
                </c:pt>
                <c:pt idx="611">
                  <c:v>21.97</c:v>
                </c:pt>
                <c:pt idx="612">
                  <c:v>22.725000000000001</c:v>
                </c:pt>
                <c:pt idx="613">
                  <c:v>22.725000000000001</c:v>
                </c:pt>
                <c:pt idx="614">
                  <c:v>21.21</c:v>
                </c:pt>
                <c:pt idx="615">
                  <c:v>21.21</c:v>
                </c:pt>
                <c:pt idx="616">
                  <c:v>11.365</c:v>
                </c:pt>
                <c:pt idx="617">
                  <c:v>8.3350000000000009</c:v>
                </c:pt>
                <c:pt idx="618">
                  <c:v>22.725000000000001</c:v>
                </c:pt>
                <c:pt idx="619">
                  <c:v>24.24</c:v>
                </c:pt>
                <c:pt idx="620">
                  <c:v>11.365</c:v>
                </c:pt>
                <c:pt idx="621">
                  <c:v>14.395</c:v>
                </c:pt>
                <c:pt idx="622">
                  <c:v>7.5750000000000002</c:v>
                </c:pt>
                <c:pt idx="623">
                  <c:v>11.365</c:v>
                </c:pt>
                <c:pt idx="624">
                  <c:v>11.365</c:v>
                </c:pt>
                <c:pt idx="625">
                  <c:v>11.365</c:v>
                </c:pt>
                <c:pt idx="626">
                  <c:v>12.12</c:v>
                </c:pt>
                <c:pt idx="627">
                  <c:v>12.12</c:v>
                </c:pt>
                <c:pt idx="628">
                  <c:v>12.12</c:v>
                </c:pt>
                <c:pt idx="629">
                  <c:v>10.605</c:v>
                </c:pt>
                <c:pt idx="630">
                  <c:v>7.5750000000000002</c:v>
                </c:pt>
                <c:pt idx="631">
                  <c:v>6.82</c:v>
                </c:pt>
                <c:pt idx="632">
                  <c:v>7.5750000000000002</c:v>
                </c:pt>
                <c:pt idx="633">
                  <c:v>11.365</c:v>
                </c:pt>
                <c:pt idx="634">
                  <c:v>14.395</c:v>
                </c:pt>
                <c:pt idx="635">
                  <c:v>18.18</c:v>
                </c:pt>
                <c:pt idx="636">
                  <c:v>16.664999999999999</c:v>
                </c:pt>
                <c:pt idx="637">
                  <c:v>10.605</c:v>
                </c:pt>
                <c:pt idx="638">
                  <c:v>23.484999999999999</c:v>
                </c:pt>
                <c:pt idx="639">
                  <c:v>15.91</c:v>
                </c:pt>
                <c:pt idx="640">
                  <c:v>13.635</c:v>
                </c:pt>
                <c:pt idx="641">
                  <c:v>13.635</c:v>
                </c:pt>
                <c:pt idx="642">
                  <c:v>23.484999999999999</c:v>
                </c:pt>
                <c:pt idx="643">
                  <c:v>21.21</c:v>
                </c:pt>
                <c:pt idx="644">
                  <c:v>21.97</c:v>
                </c:pt>
                <c:pt idx="645">
                  <c:v>17.425000000000001</c:v>
                </c:pt>
                <c:pt idx="646">
                  <c:v>22.725000000000001</c:v>
                </c:pt>
                <c:pt idx="647">
                  <c:v>21.21</c:v>
                </c:pt>
                <c:pt idx="648">
                  <c:v>15.91</c:v>
                </c:pt>
                <c:pt idx="649">
                  <c:v>21.97</c:v>
                </c:pt>
                <c:pt idx="650">
                  <c:v>15.15</c:v>
                </c:pt>
                <c:pt idx="651">
                  <c:v>16.664999999999999</c:v>
                </c:pt>
                <c:pt idx="652">
                  <c:v>24.24</c:v>
                </c:pt>
                <c:pt idx="653">
                  <c:v>25</c:v>
                </c:pt>
                <c:pt idx="654">
                  <c:v>26.515000000000001</c:v>
                </c:pt>
                <c:pt idx="655">
                  <c:v>26.515000000000001</c:v>
                </c:pt>
                <c:pt idx="656">
                  <c:v>26.515000000000001</c:v>
                </c:pt>
                <c:pt idx="657">
                  <c:v>24.24</c:v>
                </c:pt>
                <c:pt idx="658">
                  <c:v>24.24</c:v>
                </c:pt>
                <c:pt idx="659">
                  <c:v>24.24</c:v>
                </c:pt>
                <c:pt idx="660">
                  <c:v>31.06</c:v>
                </c:pt>
                <c:pt idx="661">
                  <c:v>26.515000000000001</c:v>
                </c:pt>
                <c:pt idx="662">
                  <c:v>33.335000000000001</c:v>
                </c:pt>
                <c:pt idx="663">
                  <c:v>33.335000000000001</c:v>
                </c:pt>
                <c:pt idx="664">
                  <c:v>33.335000000000001</c:v>
                </c:pt>
                <c:pt idx="665">
                  <c:v>28.79</c:v>
                </c:pt>
                <c:pt idx="666">
                  <c:v>28.79</c:v>
                </c:pt>
                <c:pt idx="667">
                  <c:v>30.305</c:v>
                </c:pt>
                <c:pt idx="668">
                  <c:v>30.305</c:v>
                </c:pt>
                <c:pt idx="669">
                  <c:v>34.090000000000003</c:v>
                </c:pt>
                <c:pt idx="670">
                  <c:v>34.85</c:v>
                </c:pt>
                <c:pt idx="671">
                  <c:v>34.85</c:v>
                </c:pt>
                <c:pt idx="672">
                  <c:v>31.82</c:v>
                </c:pt>
                <c:pt idx="673">
                  <c:v>29.545000000000002</c:v>
                </c:pt>
                <c:pt idx="674">
                  <c:v>31.82</c:v>
                </c:pt>
                <c:pt idx="675">
                  <c:v>33.335000000000001</c:v>
                </c:pt>
                <c:pt idx="676">
                  <c:v>25</c:v>
                </c:pt>
                <c:pt idx="677">
                  <c:v>24.24</c:v>
                </c:pt>
                <c:pt idx="678">
                  <c:v>25.76</c:v>
                </c:pt>
                <c:pt idx="679">
                  <c:v>25</c:v>
                </c:pt>
                <c:pt idx="680">
                  <c:v>25.76</c:v>
                </c:pt>
                <c:pt idx="681">
                  <c:v>21.97</c:v>
                </c:pt>
                <c:pt idx="682">
                  <c:v>21.97</c:v>
                </c:pt>
                <c:pt idx="683">
                  <c:v>26.515000000000001</c:v>
                </c:pt>
                <c:pt idx="684">
                  <c:v>13.635</c:v>
                </c:pt>
                <c:pt idx="685">
                  <c:v>21.97</c:v>
                </c:pt>
                <c:pt idx="686">
                  <c:v>16.664999999999999</c:v>
                </c:pt>
                <c:pt idx="687">
                  <c:v>11.365</c:v>
                </c:pt>
                <c:pt idx="688">
                  <c:v>14.395</c:v>
                </c:pt>
                <c:pt idx="689">
                  <c:v>15.91</c:v>
                </c:pt>
                <c:pt idx="690">
                  <c:v>16.664999999999999</c:v>
                </c:pt>
                <c:pt idx="691">
                  <c:v>14.395</c:v>
                </c:pt>
                <c:pt idx="692">
                  <c:v>18.940000000000001</c:v>
                </c:pt>
                <c:pt idx="693">
                  <c:v>12.88</c:v>
                </c:pt>
                <c:pt idx="694">
                  <c:v>19.695</c:v>
                </c:pt>
                <c:pt idx="695">
                  <c:v>19.695</c:v>
                </c:pt>
                <c:pt idx="696">
                  <c:v>18.940000000000001</c:v>
                </c:pt>
                <c:pt idx="697">
                  <c:v>21.21</c:v>
                </c:pt>
                <c:pt idx="698">
                  <c:v>13.635</c:v>
                </c:pt>
                <c:pt idx="699">
                  <c:v>22.725000000000001</c:v>
                </c:pt>
                <c:pt idx="700">
                  <c:v>12.88</c:v>
                </c:pt>
                <c:pt idx="701">
                  <c:v>9.85</c:v>
                </c:pt>
                <c:pt idx="702">
                  <c:v>4.5449999999999999</c:v>
                </c:pt>
                <c:pt idx="703">
                  <c:v>6.82</c:v>
                </c:pt>
                <c:pt idx="704">
                  <c:v>9.09</c:v>
                </c:pt>
                <c:pt idx="705">
                  <c:v>9.09</c:v>
                </c:pt>
                <c:pt idx="706">
                  <c:v>6.06</c:v>
                </c:pt>
                <c:pt idx="707">
                  <c:v>15.91</c:v>
                </c:pt>
                <c:pt idx="708">
                  <c:v>15.91</c:v>
                </c:pt>
                <c:pt idx="709">
                  <c:v>20.454999999999998</c:v>
                </c:pt>
                <c:pt idx="710">
                  <c:v>17.425000000000001</c:v>
                </c:pt>
                <c:pt idx="711">
                  <c:v>12.88</c:v>
                </c:pt>
                <c:pt idx="712">
                  <c:v>20.454999999999998</c:v>
                </c:pt>
                <c:pt idx="713">
                  <c:v>15.91</c:v>
                </c:pt>
                <c:pt idx="714">
                  <c:v>26.515000000000001</c:v>
                </c:pt>
                <c:pt idx="715">
                  <c:v>20.454999999999998</c:v>
                </c:pt>
                <c:pt idx="716">
                  <c:v>21.97</c:v>
                </c:pt>
                <c:pt idx="717">
                  <c:v>21.21</c:v>
                </c:pt>
                <c:pt idx="718">
                  <c:v>24.24</c:v>
                </c:pt>
                <c:pt idx="719">
                  <c:v>25</c:v>
                </c:pt>
                <c:pt idx="720">
                  <c:v>24.24</c:v>
                </c:pt>
                <c:pt idx="721">
                  <c:v>31.82</c:v>
                </c:pt>
                <c:pt idx="722">
                  <c:v>31.82</c:v>
                </c:pt>
                <c:pt idx="723">
                  <c:v>25</c:v>
                </c:pt>
                <c:pt idx="724">
                  <c:v>30.305</c:v>
                </c:pt>
                <c:pt idx="725">
                  <c:v>28.79</c:v>
                </c:pt>
                <c:pt idx="726">
                  <c:v>35.604999999999997</c:v>
                </c:pt>
                <c:pt idx="727">
                  <c:v>34.85</c:v>
                </c:pt>
                <c:pt idx="728">
                  <c:v>31.82</c:v>
                </c:pt>
                <c:pt idx="729">
                  <c:v>26.515000000000001</c:v>
                </c:pt>
                <c:pt idx="730">
                  <c:v>26.515000000000001</c:v>
                </c:pt>
                <c:pt idx="731">
                  <c:v>25.76</c:v>
                </c:pt>
                <c:pt idx="732">
                  <c:v>31.06</c:v>
                </c:pt>
                <c:pt idx="733">
                  <c:v>33.335000000000001</c:v>
                </c:pt>
                <c:pt idx="734">
                  <c:v>31.82</c:v>
                </c:pt>
                <c:pt idx="735">
                  <c:v>31.82</c:v>
                </c:pt>
                <c:pt idx="736">
                  <c:v>28.79</c:v>
                </c:pt>
                <c:pt idx="737">
                  <c:v>33.335000000000001</c:v>
                </c:pt>
                <c:pt idx="738">
                  <c:v>31.06</c:v>
                </c:pt>
                <c:pt idx="739">
                  <c:v>31.06</c:v>
                </c:pt>
                <c:pt idx="740">
                  <c:v>29.545000000000002</c:v>
                </c:pt>
                <c:pt idx="741">
                  <c:v>28.79</c:v>
                </c:pt>
                <c:pt idx="742">
                  <c:v>33.335000000000001</c:v>
                </c:pt>
                <c:pt idx="743">
                  <c:v>28.03</c:v>
                </c:pt>
                <c:pt idx="744">
                  <c:v>29.545000000000002</c:v>
                </c:pt>
                <c:pt idx="745">
                  <c:v>31.06</c:v>
                </c:pt>
                <c:pt idx="746">
                  <c:v>31.06</c:v>
                </c:pt>
                <c:pt idx="747">
                  <c:v>31.06</c:v>
                </c:pt>
                <c:pt idx="748">
                  <c:v>28.79</c:v>
                </c:pt>
                <c:pt idx="749">
                  <c:v>31.06</c:v>
                </c:pt>
                <c:pt idx="750">
                  <c:v>25.76</c:v>
                </c:pt>
                <c:pt idx="751">
                  <c:v>27.274999999999999</c:v>
                </c:pt>
                <c:pt idx="752">
                  <c:v>20.454999999999998</c:v>
                </c:pt>
                <c:pt idx="753">
                  <c:v>21.97</c:v>
                </c:pt>
                <c:pt idx="754">
                  <c:v>18.18</c:v>
                </c:pt>
                <c:pt idx="755">
                  <c:v>20.454999999999998</c:v>
                </c:pt>
                <c:pt idx="756">
                  <c:v>22.725000000000001</c:v>
                </c:pt>
                <c:pt idx="757">
                  <c:v>22.725000000000001</c:v>
                </c:pt>
                <c:pt idx="758">
                  <c:v>25.76</c:v>
                </c:pt>
                <c:pt idx="759">
                  <c:v>26.515000000000001</c:v>
                </c:pt>
                <c:pt idx="760">
                  <c:v>21.21</c:v>
                </c:pt>
                <c:pt idx="761">
                  <c:v>17.425000000000001</c:v>
                </c:pt>
                <c:pt idx="762">
                  <c:v>14.395</c:v>
                </c:pt>
                <c:pt idx="763">
                  <c:v>17.425000000000001</c:v>
                </c:pt>
                <c:pt idx="764">
                  <c:v>14.395</c:v>
                </c:pt>
                <c:pt idx="765">
                  <c:v>17.425000000000001</c:v>
                </c:pt>
                <c:pt idx="766">
                  <c:v>12.88</c:v>
                </c:pt>
                <c:pt idx="767">
                  <c:v>22.725000000000001</c:v>
                </c:pt>
                <c:pt idx="768">
                  <c:v>12.88</c:v>
                </c:pt>
                <c:pt idx="769">
                  <c:v>13.635</c:v>
                </c:pt>
                <c:pt idx="770">
                  <c:v>12.88</c:v>
                </c:pt>
                <c:pt idx="771">
                  <c:v>10.605</c:v>
                </c:pt>
                <c:pt idx="772">
                  <c:v>15.15</c:v>
                </c:pt>
                <c:pt idx="773">
                  <c:v>9.09</c:v>
                </c:pt>
                <c:pt idx="774">
                  <c:v>15.15</c:v>
                </c:pt>
                <c:pt idx="775">
                  <c:v>6.82</c:v>
                </c:pt>
                <c:pt idx="776">
                  <c:v>8.3350000000000009</c:v>
                </c:pt>
                <c:pt idx="777">
                  <c:v>14.395</c:v>
                </c:pt>
                <c:pt idx="778">
                  <c:v>12.88</c:v>
                </c:pt>
                <c:pt idx="779">
                  <c:v>12.88</c:v>
                </c:pt>
                <c:pt idx="780">
                  <c:v>6.06</c:v>
                </c:pt>
                <c:pt idx="781">
                  <c:v>15.15</c:v>
                </c:pt>
                <c:pt idx="782">
                  <c:v>22.725000000000001</c:v>
                </c:pt>
                <c:pt idx="783">
                  <c:v>15.91</c:v>
                </c:pt>
                <c:pt idx="784">
                  <c:v>12.12</c:v>
                </c:pt>
                <c:pt idx="785">
                  <c:v>9.85</c:v>
                </c:pt>
                <c:pt idx="786">
                  <c:v>20.454999999999998</c:v>
                </c:pt>
                <c:pt idx="787">
                  <c:v>22.725000000000001</c:v>
                </c:pt>
                <c:pt idx="788">
                  <c:v>25.76</c:v>
                </c:pt>
                <c:pt idx="789">
                  <c:v>26.515000000000001</c:v>
                </c:pt>
                <c:pt idx="790">
                  <c:v>24.24</c:v>
                </c:pt>
                <c:pt idx="791">
                  <c:v>21.21</c:v>
                </c:pt>
                <c:pt idx="792">
                  <c:v>26.515000000000001</c:v>
                </c:pt>
                <c:pt idx="793">
                  <c:v>22.725000000000001</c:v>
                </c:pt>
                <c:pt idx="794">
                  <c:v>24.24</c:v>
                </c:pt>
                <c:pt idx="795">
                  <c:v>25</c:v>
                </c:pt>
                <c:pt idx="796">
                  <c:v>25.76</c:v>
                </c:pt>
                <c:pt idx="797">
                  <c:v>27.274999999999999</c:v>
                </c:pt>
                <c:pt idx="798">
                  <c:v>26.515000000000001</c:v>
                </c:pt>
                <c:pt idx="799">
                  <c:v>29.545000000000002</c:v>
                </c:pt>
                <c:pt idx="800">
                  <c:v>22.725000000000001</c:v>
                </c:pt>
                <c:pt idx="801">
                  <c:v>29.545000000000002</c:v>
                </c:pt>
                <c:pt idx="802">
                  <c:v>31.82</c:v>
                </c:pt>
                <c:pt idx="803">
                  <c:v>31.06</c:v>
                </c:pt>
                <c:pt idx="804">
                  <c:v>31.82</c:v>
                </c:pt>
                <c:pt idx="805">
                  <c:v>34.85</c:v>
                </c:pt>
                <c:pt idx="806">
                  <c:v>37.119999999999997</c:v>
                </c:pt>
                <c:pt idx="807">
                  <c:v>31.82</c:v>
                </c:pt>
                <c:pt idx="808">
                  <c:v>34.090000000000003</c:v>
                </c:pt>
                <c:pt idx="809">
                  <c:v>30.305</c:v>
                </c:pt>
                <c:pt idx="810">
                  <c:v>31.82</c:v>
                </c:pt>
                <c:pt idx="811">
                  <c:v>33.335000000000001</c:v>
                </c:pt>
                <c:pt idx="812">
                  <c:v>33.335000000000001</c:v>
                </c:pt>
                <c:pt idx="813">
                  <c:v>31.82</c:v>
                </c:pt>
                <c:pt idx="814">
                  <c:v>30.305</c:v>
                </c:pt>
                <c:pt idx="815">
                  <c:v>12.12</c:v>
                </c:pt>
                <c:pt idx="816">
                  <c:v>23.484999999999999</c:v>
                </c:pt>
                <c:pt idx="817">
                  <c:v>25</c:v>
                </c:pt>
                <c:pt idx="818">
                  <c:v>29.545000000000002</c:v>
                </c:pt>
                <c:pt idx="819">
                  <c:v>27.274999999999999</c:v>
                </c:pt>
                <c:pt idx="820">
                  <c:v>22.725000000000001</c:v>
                </c:pt>
                <c:pt idx="821">
                  <c:v>22.725000000000001</c:v>
                </c:pt>
                <c:pt idx="822">
                  <c:v>18.18</c:v>
                </c:pt>
                <c:pt idx="823">
                  <c:v>27.274999999999999</c:v>
                </c:pt>
                <c:pt idx="824">
                  <c:v>26.515000000000001</c:v>
                </c:pt>
                <c:pt idx="825">
                  <c:v>15.15</c:v>
                </c:pt>
                <c:pt idx="826">
                  <c:v>14.395</c:v>
                </c:pt>
                <c:pt idx="827">
                  <c:v>13.635</c:v>
                </c:pt>
                <c:pt idx="828">
                  <c:v>11.365</c:v>
                </c:pt>
                <c:pt idx="829">
                  <c:v>15.15</c:v>
                </c:pt>
                <c:pt idx="830">
                  <c:v>18.18</c:v>
                </c:pt>
                <c:pt idx="831">
                  <c:v>20.454999999999998</c:v>
                </c:pt>
                <c:pt idx="832">
                  <c:v>12.88</c:v>
                </c:pt>
                <c:pt idx="833">
                  <c:v>18.18</c:v>
                </c:pt>
                <c:pt idx="834">
                  <c:v>9.85</c:v>
                </c:pt>
                <c:pt idx="835">
                  <c:v>9.85</c:v>
                </c:pt>
                <c:pt idx="836">
                  <c:v>9.85</c:v>
                </c:pt>
                <c:pt idx="837">
                  <c:v>6.06</c:v>
                </c:pt>
                <c:pt idx="838">
                  <c:v>11.365</c:v>
                </c:pt>
                <c:pt idx="839">
                  <c:v>12.88</c:v>
                </c:pt>
                <c:pt idx="840">
                  <c:v>11.365</c:v>
                </c:pt>
                <c:pt idx="841">
                  <c:v>7.5750000000000002</c:v>
                </c:pt>
                <c:pt idx="842">
                  <c:v>5.3049999999999997</c:v>
                </c:pt>
                <c:pt idx="843">
                  <c:v>5.3049999999999997</c:v>
                </c:pt>
                <c:pt idx="844">
                  <c:v>7.5750000000000002</c:v>
                </c:pt>
                <c:pt idx="845">
                  <c:v>6.82</c:v>
                </c:pt>
                <c:pt idx="846">
                  <c:v>19.695</c:v>
                </c:pt>
                <c:pt idx="847">
                  <c:v>21.97</c:v>
                </c:pt>
                <c:pt idx="848">
                  <c:v>22.725000000000001</c:v>
                </c:pt>
                <c:pt idx="849">
                  <c:v>21.21</c:v>
                </c:pt>
                <c:pt idx="850">
                  <c:v>13.635</c:v>
                </c:pt>
                <c:pt idx="851">
                  <c:v>9.09</c:v>
                </c:pt>
                <c:pt idx="852">
                  <c:v>21.97</c:v>
                </c:pt>
                <c:pt idx="853">
                  <c:v>9.09</c:v>
                </c:pt>
                <c:pt idx="854">
                  <c:v>12.88</c:v>
                </c:pt>
                <c:pt idx="855">
                  <c:v>14.395</c:v>
                </c:pt>
                <c:pt idx="856">
                  <c:v>11.365</c:v>
                </c:pt>
                <c:pt idx="857">
                  <c:v>12.88</c:v>
                </c:pt>
                <c:pt idx="858">
                  <c:v>20.454999999999998</c:v>
                </c:pt>
                <c:pt idx="859">
                  <c:v>21.21</c:v>
                </c:pt>
                <c:pt idx="860">
                  <c:v>18.18</c:v>
                </c:pt>
                <c:pt idx="861">
                  <c:v>21.21</c:v>
                </c:pt>
                <c:pt idx="862">
                  <c:v>22.725000000000001</c:v>
                </c:pt>
                <c:pt idx="863">
                  <c:v>24.24</c:v>
                </c:pt>
                <c:pt idx="864">
                  <c:v>15.91</c:v>
                </c:pt>
                <c:pt idx="865">
                  <c:v>22.725000000000001</c:v>
                </c:pt>
                <c:pt idx="866">
                  <c:v>22.725000000000001</c:v>
                </c:pt>
                <c:pt idx="867">
                  <c:v>28.79</c:v>
                </c:pt>
                <c:pt idx="868">
                  <c:v>30.305</c:v>
                </c:pt>
                <c:pt idx="869">
                  <c:v>28.79</c:v>
                </c:pt>
                <c:pt idx="870">
                  <c:v>29.545000000000002</c:v>
                </c:pt>
                <c:pt idx="871">
                  <c:v>30.305</c:v>
                </c:pt>
                <c:pt idx="872">
                  <c:v>34.85</c:v>
                </c:pt>
                <c:pt idx="873">
                  <c:v>29.545000000000002</c:v>
                </c:pt>
                <c:pt idx="874">
                  <c:v>31.82</c:v>
                </c:pt>
                <c:pt idx="875">
                  <c:v>29.545000000000002</c:v>
                </c:pt>
                <c:pt idx="876">
                  <c:v>29.545000000000002</c:v>
                </c:pt>
                <c:pt idx="877">
                  <c:v>33.335000000000001</c:v>
                </c:pt>
                <c:pt idx="878">
                  <c:v>28.03</c:v>
                </c:pt>
                <c:pt idx="879">
                  <c:v>26.515000000000001</c:v>
                </c:pt>
                <c:pt idx="880">
                  <c:v>29.545000000000002</c:v>
                </c:pt>
                <c:pt idx="881">
                  <c:v>27.274999999999999</c:v>
                </c:pt>
                <c:pt idx="882">
                  <c:v>28.79</c:v>
                </c:pt>
                <c:pt idx="883">
                  <c:v>15.91</c:v>
                </c:pt>
                <c:pt idx="884">
                  <c:v>15.15</c:v>
                </c:pt>
                <c:pt idx="885">
                  <c:v>18.940000000000001</c:v>
                </c:pt>
                <c:pt idx="886">
                  <c:v>20.454999999999998</c:v>
                </c:pt>
                <c:pt idx="887">
                  <c:v>25.76</c:v>
                </c:pt>
                <c:pt idx="888">
                  <c:v>25.76</c:v>
                </c:pt>
                <c:pt idx="889">
                  <c:v>26.515000000000001</c:v>
                </c:pt>
                <c:pt idx="890">
                  <c:v>21.21</c:v>
                </c:pt>
                <c:pt idx="891">
                  <c:v>21.21</c:v>
                </c:pt>
                <c:pt idx="892">
                  <c:v>26.515000000000001</c:v>
                </c:pt>
                <c:pt idx="893">
                  <c:v>25</c:v>
                </c:pt>
                <c:pt idx="894">
                  <c:v>16.664999999999999</c:v>
                </c:pt>
                <c:pt idx="895">
                  <c:v>19.695</c:v>
                </c:pt>
                <c:pt idx="896">
                  <c:v>10.605</c:v>
                </c:pt>
                <c:pt idx="897">
                  <c:v>11.365</c:v>
                </c:pt>
                <c:pt idx="898">
                  <c:v>21.97</c:v>
                </c:pt>
                <c:pt idx="899">
                  <c:v>26.515000000000001</c:v>
                </c:pt>
                <c:pt idx="900">
                  <c:v>12.12</c:v>
                </c:pt>
                <c:pt idx="901">
                  <c:v>15.91</c:v>
                </c:pt>
                <c:pt idx="902">
                  <c:v>22.725000000000001</c:v>
                </c:pt>
                <c:pt idx="903">
                  <c:v>11.365</c:v>
                </c:pt>
                <c:pt idx="904">
                  <c:v>16.664999999999999</c:v>
                </c:pt>
                <c:pt idx="905">
                  <c:v>12.88</c:v>
                </c:pt>
                <c:pt idx="906">
                  <c:v>15.91</c:v>
                </c:pt>
                <c:pt idx="907">
                  <c:v>13.635</c:v>
                </c:pt>
                <c:pt idx="908">
                  <c:v>12.88</c:v>
                </c:pt>
                <c:pt idx="909">
                  <c:v>16.664999999999999</c:v>
                </c:pt>
                <c:pt idx="910">
                  <c:v>21.97</c:v>
                </c:pt>
                <c:pt idx="911">
                  <c:v>15.91</c:v>
                </c:pt>
                <c:pt idx="912">
                  <c:v>15.15</c:v>
                </c:pt>
                <c:pt idx="913">
                  <c:v>18.18</c:v>
                </c:pt>
                <c:pt idx="914">
                  <c:v>22.725000000000001</c:v>
                </c:pt>
                <c:pt idx="915">
                  <c:v>12.12</c:v>
                </c:pt>
                <c:pt idx="916">
                  <c:v>24.24</c:v>
                </c:pt>
                <c:pt idx="917">
                  <c:v>15.91</c:v>
                </c:pt>
                <c:pt idx="918">
                  <c:v>20.454999999999998</c:v>
                </c:pt>
                <c:pt idx="919">
                  <c:v>18.18</c:v>
                </c:pt>
                <c:pt idx="920">
                  <c:v>24.24</c:v>
                </c:pt>
                <c:pt idx="921">
                  <c:v>29.545000000000002</c:v>
                </c:pt>
                <c:pt idx="922">
                  <c:v>33.335000000000001</c:v>
                </c:pt>
                <c:pt idx="923">
                  <c:v>33.335000000000001</c:v>
                </c:pt>
                <c:pt idx="924">
                  <c:v>34.85</c:v>
                </c:pt>
                <c:pt idx="925">
                  <c:v>28.79</c:v>
                </c:pt>
                <c:pt idx="926">
                  <c:v>34.090000000000003</c:v>
                </c:pt>
                <c:pt idx="927">
                  <c:v>34.090000000000003</c:v>
                </c:pt>
                <c:pt idx="928">
                  <c:v>34.090000000000003</c:v>
                </c:pt>
                <c:pt idx="929">
                  <c:v>28.79</c:v>
                </c:pt>
                <c:pt idx="930">
                  <c:v>33.335000000000001</c:v>
                </c:pt>
                <c:pt idx="931">
                  <c:v>33.335000000000001</c:v>
                </c:pt>
                <c:pt idx="932">
                  <c:v>33.335000000000001</c:v>
                </c:pt>
                <c:pt idx="933">
                  <c:v>24.24</c:v>
                </c:pt>
                <c:pt idx="934">
                  <c:v>24.24</c:v>
                </c:pt>
                <c:pt idx="935">
                  <c:v>27.274999999999999</c:v>
                </c:pt>
                <c:pt idx="936">
                  <c:v>21.97</c:v>
                </c:pt>
                <c:pt idx="937">
                  <c:v>25.76</c:v>
                </c:pt>
                <c:pt idx="938">
                  <c:v>16.664999999999999</c:v>
                </c:pt>
                <c:pt idx="939">
                  <c:v>16.664999999999999</c:v>
                </c:pt>
                <c:pt idx="940">
                  <c:v>17.425000000000001</c:v>
                </c:pt>
                <c:pt idx="941">
                  <c:v>21.21</c:v>
                </c:pt>
                <c:pt idx="942">
                  <c:v>18.940000000000001</c:v>
                </c:pt>
                <c:pt idx="943">
                  <c:v>15.91</c:v>
                </c:pt>
                <c:pt idx="944">
                  <c:v>12.88</c:v>
                </c:pt>
                <c:pt idx="945">
                  <c:v>12.88</c:v>
                </c:pt>
                <c:pt idx="946">
                  <c:v>11.365</c:v>
                </c:pt>
                <c:pt idx="947">
                  <c:v>15.15</c:v>
                </c:pt>
                <c:pt idx="948">
                  <c:v>20.454999999999998</c:v>
                </c:pt>
                <c:pt idx="949">
                  <c:v>23.484999999999999</c:v>
                </c:pt>
                <c:pt idx="950">
                  <c:v>21.97</c:v>
                </c:pt>
                <c:pt idx="951">
                  <c:v>12.12</c:v>
                </c:pt>
                <c:pt idx="952">
                  <c:v>14.395</c:v>
                </c:pt>
                <c:pt idx="953">
                  <c:v>20.454999999999998</c:v>
                </c:pt>
                <c:pt idx="954">
                  <c:v>11.365</c:v>
                </c:pt>
                <c:pt idx="955">
                  <c:v>6.82</c:v>
                </c:pt>
                <c:pt idx="956">
                  <c:v>11.365</c:v>
                </c:pt>
                <c:pt idx="957">
                  <c:v>8.3350000000000009</c:v>
                </c:pt>
                <c:pt idx="958">
                  <c:v>9.09</c:v>
                </c:pt>
                <c:pt idx="959">
                  <c:v>11.365</c:v>
                </c:pt>
                <c:pt idx="960">
                  <c:v>12.12</c:v>
                </c:pt>
                <c:pt idx="961">
                  <c:v>21.97</c:v>
                </c:pt>
                <c:pt idx="962">
                  <c:v>22.725000000000001</c:v>
                </c:pt>
                <c:pt idx="963">
                  <c:v>11.365</c:v>
                </c:pt>
                <c:pt idx="964">
                  <c:v>6.06</c:v>
                </c:pt>
                <c:pt idx="965">
                  <c:v>12.12</c:v>
                </c:pt>
                <c:pt idx="966">
                  <c:v>17.425000000000001</c:v>
                </c:pt>
                <c:pt idx="967">
                  <c:v>12.12</c:v>
                </c:pt>
                <c:pt idx="968">
                  <c:v>14.395</c:v>
                </c:pt>
                <c:pt idx="969">
                  <c:v>15.15</c:v>
                </c:pt>
                <c:pt idx="970">
                  <c:v>25.76</c:v>
                </c:pt>
                <c:pt idx="971">
                  <c:v>15.91</c:v>
                </c:pt>
                <c:pt idx="972">
                  <c:v>21.97</c:v>
                </c:pt>
                <c:pt idx="973">
                  <c:v>26.515000000000001</c:v>
                </c:pt>
                <c:pt idx="974">
                  <c:v>24.24</c:v>
                </c:pt>
                <c:pt idx="975">
                  <c:v>27.274999999999999</c:v>
                </c:pt>
                <c:pt idx="976">
                  <c:v>26.515000000000001</c:v>
                </c:pt>
                <c:pt idx="977">
                  <c:v>31.06</c:v>
                </c:pt>
                <c:pt idx="978">
                  <c:v>29.545000000000002</c:v>
                </c:pt>
                <c:pt idx="979">
                  <c:v>33.335000000000001</c:v>
                </c:pt>
                <c:pt idx="980">
                  <c:v>31.82</c:v>
                </c:pt>
                <c:pt idx="981">
                  <c:v>28.79</c:v>
                </c:pt>
                <c:pt idx="982">
                  <c:v>28.79</c:v>
                </c:pt>
                <c:pt idx="983">
                  <c:v>28.03</c:v>
                </c:pt>
                <c:pt idx="984">
                  <c:v>31.82</c:v>
                </c:pt>
                <c:pt idx="985">
                  <c:v>25.76</c:v>
                </c:pt>
                <c:pt idx="986">
                  <c:v>25.76</c:v>
                </c:pt>
                <c:pt idx="987">
                  <c:v>25.76</c:v>
                </c:pt>
                <c:pt idx="988">
                  <c:v>27.274999999999999</c:v>
                </c:pt>
                <c:pt idx="989">
                  <c:v>26.515000000000001</c:v>
                </c:pt>
                <c:pt idx="990">
                  <c:v>29.545000000000002</c:v>
                </c:pt>
                <c:pt idx="991">
                  <c:v>27.274999999999999</c:v>
                </c:pt>
                <c:pt idx="992">
                  <c:v>29.545000000000002</c:v>
                </c:pt>
                <c:pt idx="993">
                  <c:v>24.24</c:v>
                </c:pt>
                <c:pt idx="994">
                  <c:v>21.97</c:v>
                </c:pt>
                <c:pt idx="995">
                  <c:v>17.425000000000001</c:v>
                </c:pt>
                <c:pt idx="996">
                  <c:v>21.21</c:v>
                </c:pt>
                <c:pt idx="997">
                  <c:v>26.515000000000001</c:v>
                </c:pt>
                <c:pt idx="998">
                  <c:v>15.91</c:v>
                </c:pt>
                <c:pt idx="999">
                  <c:v>19.695</c:v>
                </c:pt>
                <c:pt idx="1000">
                  <c:v>13.635</c:v>
                </c:pt>
                <c:pt idx="1001">
                  <c:v>12.88</c:v>
                </c:pt>
                <c:pt idx="1002">
                  <c:v>18.18</c:v>
                </c:pt>
                <c:pt idx="1003">
                  <c:v>14.395</c:v>
                </c:pt>
                <c:pt idx="1004">
                  <c:v>11.365</c:v>
                </c:pt>
                <c:pt idx="1005">
                  <c:v>11.365</c:v>
                </c:pt>
                <c:pt idx="1006">
                  <c:v>17.425000000000001</c:v>
                </c:pt>
                <c:pt idx="1007">
                  <c:v>15.15</c:v>
                </c:pt>
                <c:pt idx="1008">
                  <c:v>15.15</c:v>
                </c:pt>
                <c:pt idx="1009">
                  <c:v>13.635</c:v>
                </c:pt>
                <c:pt idx="1010">
                  <c:v>6.06</c:v>
                </c:pt>
                <c:pt idx="1011">
                  <c:v>7.5750000000000002</c:v>
                </c:pt>
                <c:pt idx="1012">
                  <c:v>10.605</c:v>
                </c:pt>
                <c:pt idx="1013">
                  <c:v>21.21</c:v>
                </c:pt>
                <c:pt idx="1014">
                  <c:v>22.725000000000001</c:v>
                </c:pt>
                <c:pt idx="1015">
                  <c:v>15.15</c:v>
                </c:pt>
                <c:pt idx="1016">
                  <c:v>27.274999999999999</c:v>
                </c:pt>
                <c:pt idx="1017">
                  <c:v>24.24</c:v>
                </c:pt>
                <c:pt idx="1018">
                  <c:v>25</c:v>
                </c:pt>
                <c:pt idx="1019">
                  <c:v>26.515000000000001</c:v>
                </c:pt>
                <c:pt idx="1020">
                  <c:v>25.76</c:v>
                </c:pt>
                <c:pt idx="1021">
                  <c:v>25</c:v>
                </c:pt>
                <c:pt idx="1022">
                  <c:v>22.725000000000001</c:v>
                </c:pt>
                <c:pt idx="1023">
                  <c:v>25.76</c:v>
                </c:pt>
                <c:pt idx="1024">
                  <c:v>31.06</c:v>
                </c:pt>
                <c:pt idx="1025">
                  <c:v>28.79</c:v>
                </c:pt>
                <c:pt idx="1026">
                  <c:v>25.76</c:v>
                </c:pt>
                <c:pt idx="1027">
                  <c:v>28.79</c:v>
                </c:pt>
                <c:pt idx="1028">
                  <c:v>34.85</c:v>
                </c:pt>
                <c:pt idx="1029">
                  <c:v>34.090000000000003</c:v>
                </c:pt>
                <c:pt idx="1030">
                  <c:v>31.82</c:v>
                </c:pt>
                <c:pt idx="1031">
                  <c:v>29.545000000000002</c:v>
                </c:pt>
                <c:pt idx="1032">
                  <c:v>34.85</c:v>
                </c:pt>
                <c:pt idx="1033">
                  <c:v>33.335000000000001</c:v>
                </c:pt>
                <c:pt idx="1034">
                  <c:v>28.03</c:v>
                </c:pt>
                <c:pt idx="1035">
                  <c:v>23.484999999999999</c:v>
                </c:pt>
                <c:pt idx="1036">
                  <c:v>24.24</c:v>
                </c:pt>
                <c:pt idx="1037">
                  <c:v>22.725000000000001</c:v>
                </c:pt>
                <c:pt idx="1038">
                  <c:v>22.725000000000001</c:v>
                </c:pt>
                <c:pt idx="1039">
                  <c:v>18.18</c:v>
                </c:pt>
                <c:pt idx="1040">
                  <c:v>15.15</c:v>
                </c:pt>
                <c:pt idx="1041">
                  <c:v>12.12</c:v>
                </c:pt>
                <c:pt idx="1042">
                  <c:v>15.15</c:v>
                </c:pt>
                <c:pt idx="1043">
                  <c:v>19.695</c:v>
                </c:pt>
                <c:pt idx="1044">
                  <c:v>21.21</c:v>
                </c:pt>
                <c:pt idx="1045">
                  <c:v>20.454999999999998</c:v>
                </c:pt>
                <c:pt idx="1046">
                  <c:v>21.21</c:v>
                </c:pt>
                <c:pt idx="1047">
                  <c:v>15.91</c:v>
                </c:pt>
                <c:pt idx="1048">
                  <c:v>12.12</c:v>
                </c:pt>
                <c:pt idx="1049">
                  <c:v>12.88</c:v>
                </c:pt>
                <c:pt idx="1050">
                  <c:v>21.21</c:v>
                </c:pt>
                <c:pt idx="1051">
                  <c:v>21.21</c:v>
                </c:pt>
                <c:pt idx="1052">
                  <c:v>10.605</c:v>
                </c:pt>
                <c:pt idx="1053">
                  <c:v>9.09</c:v>
                </c:pt>
                <c:pt idx="1054">
                  <c:v>11.365</c:v>
                </c:pt>
                <c:pt idx="1055">
                  <c:v>11.365</c:v>
                </c:pt>
                <c:pt idx="1056">
                  <c:v>20.454999999999998</c:v>
                </c:pt>
                <c:pt idx="1057">
                  <c:v>9.85</c:v>
                </c:pt>
                <c:pt idx="1058">
                  <c:v>14.395</c:v>
                </c:pt>
                <c:pt idx="1059">
                  <c:v>12.12</c:v>
                </c:pt>
                <c:pt idx="1060">
                  <c:v>16.664999999999999</c:v>
                </c:pt>
                <c:pt idx="1061">
                  <c:v>15.91</c:v>
                </c:pt>
                <c:pt idx="1062">
                  <c:v>22.725000000000001</c:v>
                </c:pt>
                <c:pt idx="1063">
                  <c:v>18.18</c:v>
                </c:pt>
                <c:pt idx="1064">
                  <c:v>16.664999999999999</c:v>
                </c:pt>
                <c:pt idx="1065">
                  <c:v>18.18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33.335000000000001</c:v>
                </c:pt>
                <c:pt idx="1070">
                  <c:v>31.06</c:v>
                </c:pt>
                <c:pt idx="1071">
                  <c:v>31.06</c:v>
                </c:pt>
                <c:pt idx="1072">
                  <c:v>30.305</c:v>
                </c:pt>
                <c:pt idx="1073">
                  <c:v>28.03</c:v>
                </c:pt>
                <c:pt idx="1074">
                  <c:v>28.03</c:v>
                </c:pt>
                <c:pt idx="1075">
                  <c:v>15.91</c:v>
                </c:pt>
                <c:pt idx="1076">
                  <c:v>20.454999999999998</c:v>
                </c:pt>
                <c:pt idx="1077">
                  <c:v>14.395</c:v>
                </c:pt>
                <c:pt idx="1078">
                  <c:v>11.365</c:v>
                </c:pt>
                <c:pt idx="1079">
                  <c:v>12.12</c:v>
                </c:pt>
                <c:pt idx="1080">
                  <c:v>12.88</c:v>
                </c:pt>
                <c:pt idx="1081">
                  <c:v>12.12</c:v>
                </c:pt>
                <c:pt idx="1082">
                  <c:v>12.88</c:v>
                </c:pt>
                <c:pt idx="1083">
                  <c:v>3.03</c:v>
                </c:pt>
                <c:pt idx="1084">
                  <c:v>13.635</c:v>
                </c:pt>
                <c:pt idx="1085">
                  <c:v>15.91</c:v>
                </c:pt>
                <c:pt idx="1086">
                  <c:v>21.21</c:v>
                </c:pt>
                <c:pt idx="1087">
                  <c:v>12.12</c:v>
                </c:pt>
                <c:pt idx="1088">
                  <c:v>11.365</c:v>
                </c:pt>
                <c:pt idx="1089">
                  <c:v>11.365</c:v>
                </c:pt>
                <c:pt idx="1090">
                  <c:v>6.82</c:v>
                </c:pt>
                <c:pt idx="1091">
                  <c:v>14.395</c:v>
                </c:pt>
                <c:pt idx="1092">
                  <c:v>19.695</c:v>
                </c:pt>
                <c:pt idx="1093">
                  <c:v>21.21</c:v>
                </c:pt>
                <c:pt idx="1094">
                  <c:v>15.15</c:v>
                </c:pt>
                <c:pt idx="1095">
                  <c:v>31.06</c:v>
                </c:pt>
                <c:pt idx="1096">
                  <c:v>24.24</c:v>
                </c:pt>
                <c:pt idx="1097">
                  <c:v>26.515000000000001</c:v>
                </c:pt>
                <c:pt idx="1098">
                  <c:v>25</c:v>
                </c:pt>
                <c:pt idx="1099">
                  <c:v>25</c:v>
                </c:pt>
                <c:pt idx="1100">
                  <c:v>21.21</c:v>
                </c:pt>
                <c:pt idx="1101">
                  <c:v>21.97</c:v>
                </c:pt>
                <c:pt idx="1102">
                  <c:v>25.76</c:v>
                </c:pt>
                <c:pt idx="1103">
                  <c:v>31.06</c:v>
                </c:pt>
                <c:pt idx="1104">
                  <c:v>25.76</c:v>
                </c:pt>
                <c:pt idx="1105">
                  <c:v>25.76</c:v>
                </c:pt>
                <c:pt idx="1106">
                  <c:v>31.06</c:v>
                </c:pt>
                <c:pt idx="1107">
                  <c:v>31.82</c:v>
                </c:pt>
                <c:pt idx="1108">
                  <c:v>31.06</c:v>
                </c:pt>
                <c:pt idx="1109">
                  <c:v>31.82</c:v>
                </c:pt>
                <c:pt idx="1110">
                  <c:v>30.305</c:v>
                </c:pt>
                <c:pt idx="1111">
                  <c:v>31.82</c:v>
                </c:pt>
                <c:pt idx="1112">
                  <c:v>34.85</c:v>
                </c:pt>
                <c:pt idx="1113">
                  <c:v>30.305</c:v>
                </c:pt>
                <c:pt idx="1114">
                  <c:v>12.12</c:v>
                </c:pt>
                <c:pt idx="1115">
                  <c:v>28.79</c:v>
                </c:pt>
                <c:pt idx="1116">
                  <c:v>33.335000000000001</c:v>
                </c:pt>
                <c:pt idx="1117">
                  <c:v>33.335000000000001</c:v>
                </c:pt>
                <c:pt idx="1118">
                  <c:v>28.79</c:v>
                </c:pt>
                <c:pt idx="1119">
                  <c:v>23.484999999999999</c:v>
                </c:pt>
                <c:pt idx="1120">
                  <c:v>25.76</c:v>
                </c:pt>
                <c:pt idx="1121">
                  <c:v>27.274999999999999</c:v>
                </c:pt>
                <c:pt idx="1122">
                  <c:v>15.15</c:v>
                </c:pt>
                <c:pt idx="1123">
                  <c:v>13.635</c:v>
                </c:pt>
                <c:pt idx="1124">
                  <c:v>12.88</c:v>
                </c:pt>
                <c:pt idx="1125">
                  <c:v>14.395</c:v>
                </c:pt>
                <c:pt idx="1126">
                  <c:v>16.664999999999999</c:v>
                </c:pt>
                <c:pt idx="1127">
                  <c:v>15.15</c:v>
                </c:pt>
                <c:pt idx="1128">
                  <c:v>22.725000000000001</c:v>
                </c:pt>
                <c:pt idx="1129">
                  <c:v>10.605</c:v>
                </c:pt>
                <c:pt idx="1130">
                  <c:v>10.605</c:v>
                </c:pt>
                <c:pt idx="1131">
                  <c:v>13.635</c:v>
                </c:pt>
                <c:pt idx="1132">
                  <c:v>13.635</c:v>
                </c:pt>
                <c:pt idx="1133">
                  <c:v>18.18</c:v>
                </c:pt>
                <c:pt idx="1134">
                  <c:v>4.5449999999999999</c:v>
                </c:pt>
                <c:pt idx="1135">
                  <c:v>10.605</c:v>
                </c:pt>
                <c:pt idx="1136">
                  <c:v>11.365</c:v>
                </c:pt>
                <c:pt idx="1137">
                  <c:v>12.88</c:v>
                </c:pt>
                <c:pt idx="1138">
                  <c:v>15.91</c:v>
                </c:pt>
                <c:pt idx="1139">
                  <c:v>9.85</c:v>
                </c:pt>
                <c:pt idx="1140">
                  <c:v>9.85</c:v>
                </c:pt>
                <c:pt idx="1141">
                  <c:v>14.395</c:v>
                </c:pt>
                <c:pt idx="1142">
                  <c:v>11.365</c:v>
                </c:pt>
                <c:pt idx="1143">
                  <c:v>17.425000000000001</c:v>
                </c:pt>
                <c:pt idx="1144">
                  <c:v>15.15</c:v>
                </c:pt>
                <c:pt idx="1145">
                  <c:v>19.695</c:v>
                </c:pt>
                <c:pt idx="1146">
                  <c:v>21.97</c:v>
                </c:pt>
                <c:pt idx="1147">
                  <c:v>18.18</c:v>
                </c:pt>
                <c:pt idx="1148">
                  <c:v>19.695</c:v>
                </c:pt>
                <c:pt idx="1149">
                  <c:v>20.454999999999998</c:v>
                </c:pt>
                <c:pt idx="1150">
                  <c:v>20.454999999999998</c:v>
                </c:pt>
                <c:pt idx="1151">
                  <c:v>16.664999999999999</c:v>
                </c:pt>
                <c:pt idx="1152">
                  <c:v>21.21</c:v>
                </c:pt>
                <c:pt idx="1153">
                  <c:v>25</c:v>
                </c:pt>
                <c:pt idx="1154">
                  <c:v>28.03</c:v>
                </c:pt>
                <c:pt idx="1155">
                  <c:v>29.545000000000002</c:v>
                </c:pt>
                <c:pt idx="1156">
                  <c:v>31.06</c:v>
                </c:pt>
                <c:pt idx="1157">
                  <c:v>32.575000000000003</c:v>
                </c:pt>
                <c:pt idx="1158">
                  <c:v>31.82</c:v>
                </c:pt>
                <c:pt idx="1159">
                  <c:v>31.06</c:v>
                </c:pt>
                <c:pt idx="1160">
                  <c:v>29.545000000000002</c:v>
                </c:pt>
                <c:pt idx="1161">
                  <c:v>27.274999999999999</c:v>
                </c:pt>
                <c:pt idx="1162">
                  <c:v>29.545000000000002</c:v>
                </c:pt>
                <c:pt idx="1163">
                  <c:v>30.305</c:v>
                </c:pt>
                <c:pt idx="1164">
                  <c:v>31.06</c:v>
                </c:pt>
                <c:pt idx="1165">
                  <c:v>30.305</c:v>
                </c:pt>
                <c:pt idx="1166">
                  <c:v>29.545000000000002</c:v>
                </c:pt>
                <c:pt idx="1167">
                  <c:v>30.305</c:v>
                </c:pt>
                <c:pt idx="1168">
                  <c:v>28.03</c:v>
                </c:pt>
                <c:pt idx="1169">
                  <c:v>27.274999999999999</c:v>
                </c:pt>
                <c:pt idx="1170">
                  <c:v>25.76</c:v>
                </c:pt>
                <c:pt idx="1171">
                  <c:v>27.274999999999999</c:v>
                </c:pt>
                <c:pt idx="1172">
                  <c:v>20.454999999999998</c:v>
                </c:pt>
                <c:pt idx="1173">
                  <c:v>25</c:v>
                </c:pt>
                <c:pt idx="1174">
                  <c:v>22.725000000000001</c:v>
                </c:pt>
                <c:pt idx="1175">
                  <c:v>20.454999999999998</c:v>
                </c:pt>
                <c:pt idx="1176">
                  <c:v>21.21</c:v>
                </c:pt>
                <c:pt idx="1177">
                  <c:v>26.515000000000001</c:v>
                </c:pt>
                <c:pt idx="1178">
                  <c:v>19.695</c:v>
                </c:pt>
                <c:pt idx="1179">
                  <c:v>16.664999999999999</c:v>
                </c:pt>
                <c:pt idx="1180">
                  <c:v>20.454999999999998</c:v>
                </c:pt>
                <c:pt idx="1181">
                  <c:v>18.18</c:v>
                </c:pt>
                <c:pt idx="1182">
                  <c:v>26.515000000000001</c:v>
                </c:pt>
                <c:pt idx="1183">
                  <c:v>22.725000000000001</c:v>
                </c:pt>
                <c:pt idx="1184">
                  <c:v>11.365</c:v>
                </c:pt>
                <c:pt idx="1185">
                  <c:v>11.365</c:v>
                </c:pt>
                <c:pt idx="1186">
                  <c:v>12.12</c:v>
                </c:pt>
                <c:pt idx="1187">
                  <c:v>14.395</c:v>
                </c:pt>
                <c:pt idx="1188">
                  <c:v>11.365</c:v>
                </c:pt>
                <c:pt idx="1189">
                  <c:v>16.664999999999999</c:v>
                </c:pt>
                <c:pt idx="1190">
                  <c:v>22.725000000000001</c:v>
                </c:pt>
                <c:pt idx="1191">
                  <c:v>13.635</c:v>
                </c:pt>
                <c:pt idx="1192">
                  <c:v>10.605</c:v>
                </c:pt>
                <c:pt idx="1193">
                  <c:v>12.12</c:v>
                </c:pt>
                <c:pt idx="1194">
                  <c:v>19.695</c:v>
                </c:pt>
                <c:pt idx="1195">
                  <c:v>24.24</c:v>
                </c:pt>
                <c:pt idx="1196">
                  <c:v>22.725000000000001</c:v>
                </c:pt>
                <c:pt idx="1197">
                  <c:v>25</c:v>
                </c:pt>
                <c:pt idx="1198">
                  <c:v>29.545000000000002</c:v>
                </c:pt>
                <c:pt idx="1199">
                  <c:v>28.03</c:v>
                </c:pt>
                <c:pt idx="1200">
                  <c:v>28.79</c:v>
                </c:pt>
                <c:pt idx="1201">
                  <c:v>31.82</c:v>
                </c:pt>
                <c:pt idx="1202">
                  <c:v>33.335000000000001</c:v>
                </c:pt>
                <c:pt idx="1203">
                  <c:v>30.305</c:v>
                </c:pt>
                <c:pt idx="1204">
                  <c:v>31.82</c:v>
                </c:pt>
                <c:pt idx="1205">
                  <c:v>28.79</c:v>
                </c:pt>
                <c:pt idx="1206">
                  <c:v>30.305</c:v>
                </c:pt>
                <c:pt idx="1207">
                  <c:v>31.06</c:v>
                </c:pt>
                <c:pt idx="1208">
                  <c:v>29.545000000000002</c:v>
                </c:pt>
                <c:pt idx="1209">
                  <c:v>24.24</c:v>
                </c:pt>
                <c:pt idx="1210">
                  <c:v>25</c:v>
                </c:pt>
                <c:pt idx="1211">
                  <c:v>21.21</c:v>
                </c:pt>
                <c:pt idx="1212">
                  <c:v>26.515000000000001</c:v>
                </c:pt>
                <c:pt idx="1213">
                  <c:v>28.79</c:v>
                </c:pt>
                <c:pt idx="1214">
                  <c:v>25.76</c:v>
                </c:pt>
                <c:pt idx="1215">
                  <c:v>21.97</c:v>
                </c:pt>
                <c:pt idx="1216">
                  <c:v>17.425000000000001</c:v>
                </c:pt>
                <c:pt idx="1217">
                  <c:v>20.454999999999998</c:v>
                </c:pt>
                <c:pt idx="1218">
                  <c:v>26.515000000000001</c:v>
                </c:pt>
                <c:pt idx="1219">
                  <c:v>25.76</c:v>
                </c:pt>
                <c:pt idx="1220">
                  <c:v>17.425000000000001</c:v>
                </c:pt>
                <c:pt idx="1221">
                  <c:v>15.91</c:v>
                </c:pt>
                <c:pt idx="1222">
                  <c:v>14.395</c:v>
                </c:pt>
                <c:pt idx="1223">
                  <c:v>15.91</c:v>
                </c:pt>
                <c:pt idx="1224">
                  <c:v>21.21</c:v>
                </c:pt>
                <c:pt idx="1225">
                  <c:v>24.24</c:v>
                </c:pt>
                <c:pt idx="1226">
                  <c:v>13.635</c:v>
                </c:pt>
                <c:pt idx="1227">
                  <c:v>13.635</c:v>
                </c:pt>
                <c:pt idx="1228">
                  <c:v>11.365</c:v>
                </c:pt>
                <c:pt idx="1229">
                  <c:v>11.365</c:v>
                </c:pt>
                <c:pt idx="1230">
                  <c:v>12.12</c:v>
                </c:pt>
                <c:pt idx="1231">
                  <c:v>3.03</c:v>
                </c:pt>
                <c:pt idx="1232">
                  <c:v>12.12</c:v>
                </c:pt>
                <c:pt idx="1233">
                  <c:v>7.5750000000000002</c:v>
                </c:pt>
                <c:pt idx="1234">
                  <c:v>19.695</c:v>
                </c:pt>
                <c:pt idx="1235">
                  <c:v>21.21</c:v>
                </c:pt>
                <c:pt idx="1236">
                  <c:v>16.664999999999999</c:v>
                </c:pt>
                <c:pt idx="1237">
                  <c:v>12.88</c:v>
                </c:pt>
                <c:pt idx="1238">
                  <c:v>12.12</c:v>
                </c:pt>
                <c:pt idx="1239">
                  <c:v>20.454999999999998</c:v>
                </c:pt>
                <c:pt idx="1240">
                  <c:v>13.635</c:v>
                </c:pt>
                <c:pt idx="1241">
                  <c:v>11.365</c:v>
                </c:pt>
                <c:pt idx="1242">
                  <c:v>16.664999999999999</c:v>
                </c:pt>
                <c:pt idx="1243">
                  <c:v>20.454999999999998</c:v>
                </c:pt>
                <c:pt idx="1244">
                  <c:v>24.24</c:v>
                </c:pt>
                <c:pt idx="1245">
                  <c:v>24.24</c:v>
                </c:pt>
                <c:pt idx="1246">
                  <c:v>31.06</c:v>
                </c:pt>
                <c:pt idx="1247">
                  <c:v>30.305</c:v>
                </c:pt>
                <c:pt idx="1248">
                  <c:v>33.335000000000001</c:v>
                </c:pt>
                <c:pt idx="1249">
                  <c:v>33.335000000000001</c:v>
                </c:pt>
                <c:pt idx="1250">
                  <c:v>35.604999999999997</c:v>
                </c:pt>
                <c:pt idx="1251">
                  <c:v>33.335000000000001</c:v>
                </c:pt>
                <c:pt idx="1252">
                  <c:v>31.06</c:v>
                </c:pt>
                <c:pt idx="1253">
                  <c:v>31.06</c:v>
                </c:pt>
                <c:pt idx="1254">
                  <c:v>27.274999999999999</c:v>
                </c:pt>
                <c:pt idx="1255">
                  <c:v>23.484999999999999</c:v>
                </c:pt>
                <c:pt idx="1256">
                  <c:v>22.725000000000001</c:v>
                </c:pt>
                <c:pt idx="1257">
                  <c:v>25</c:v>
                </c:pt>
                <c:pt idx="1258">
                  <c:v>22.725000000000001</c:v>
                </c:pt>
                <c:pt idx="1259">
                  <c:v>17.425000000000001</c:v>
                </c:pt>
                <c:pt idx="1260">
                  <c:v>16.664999999999999</c:v>
                </c:pt>
                <c:pt idx="1261">
                  <c:v>20.454999999999998</c:v>
                </c:pt>
                <c:pt idx="1262">
                  <c:v>19.695</c:v>
                </c:pt>
                <c:pt idx="1263">
                  <c:v>14.395</c:v>
                </c:pt>
                <c:pt idx="1264">
                  <c:v>22.725000000000001</c:v>
                </c:pt>
                <c:pt idx="1265">
                  <c:v>12.88</c:v>
                </c:pt>
                <c:pt idx="1266">
                  <c:v>15.15</c:v>
                </c:pt>
                <c:pt idx="1267">
                  <c:v>12.88</c:v>
                </c:pt>
                <c:pt idx="1268">
                  <c:v>11.365</c:v>
                </c:pt>
                <c:pt idx="1269">
                  <c:v>10.605</c:v>
                </c:pt>
                <c:pt idx="1270">
                  <c:v>21.21</c:v>
                </c:pt>
                <c:pt idx="1271">
                  <c:v>22.725000000000001</c:v>
                </c:pt>
                <c:pt idx="1272">
                  <c:v>23.484999999999999</c:v>
                </c:pt>
                <c:pt idx="1273">
                  <c:v>20.454999999999998</c:v>
                </c:pt>
                <c:pt idx="1274">
                  <c:v>19.695</c:v>
                </c:pt>
                <c:pt idx="1275">
                  <c:v>22.725000000000001</c:v>
                </c:pt>
                <c:pt idx="1276">
                  <c:v>16.664999999999999</c:v>
                </c:pt>
                <c:pt idx="1277">
                  <c:v>16.664999999999999</c:v>
                </c:pt>
                <c:pt idx="1278">
                  <c:v>16.664999999999999</c:v>
                </c:pt>
                <c:pt idx="1279">
                  <c:v>31.06</c:v>
                </c:pt>
                <c:pt idx="1280">
                  <c:v>27.274999999999999</c:v>
                </c:pt>
                <c:pt idx="1281">
                  <c:v>25</c:v>
                </c:pt>
                <c:pt idx="1282">
                  <c:v>23.484999999999999</c:v>
                </c:pt>
                <c:pt idx="1283">
                  <c:v>30.305</c:v>
                </c:pt>
                <c:pt idx="1284">
                  <c:v>22.725000000000001</c:v>
                </c:pt>
                <c:pt idx="1285">
                  <c:v>26.515000000000001</c:v>
                </c:pt>
                <c:pt idx="1286">
                  <c:v>24.24</c:v>
                </c:pt>
                <c:pt idx="1287">
                  <c:v>31.06</c:v>
                </c:pt>
                <c:pt idx="1288">
                  <c:v>33.335000000000001</c:v>
                </c:pt>
                <c:pt idx="1289">
                  <c:v>30.305</c:v>
                </c:pt>
                <c:pt idx="1290">
                  <c:v>34.85</c:v>
                </c:pt>
                <c:pt idx="1291">
                  <c:v>34.85</c:v>
                </c:pt>
                <c:pt idx="1292">
                  <c:v>28.03</c:v>
                </c:pt>
                <c:pt idx="1293">
                  <c:v>30.305</c:v>
                </c:pt>
                <c:pt idx="1294">
                  <c:v>31.82</c:v>
                </c:pt>
                <c:pt idx="1295">
                  <c:v>31.06</c:v>
                </c:pt>
                <c:pt idx="1296">
                  <c:v>29.545000000000002</c:v>
                </c:pt>
                <c:pt idx="1297">
                  <c:v>29.545000000000002</c:v>
                </c:pt>
                <c:pt idx="1298">
                  <c:v>28.79</c:v>
                </c:pt>
                <c:pt idx="1299">
                  <c:v>29.545000000000002</c:v>
                </c:pt>
                <c:pt idx="1300">
                  <c:v>25</c:v>
                </c:pt>
                <c:pt idx="1301">
                  <c:v>25</c:v>
                </c:pt>
                <c:pt idx="1302">
                  <c:v>24.24</c:v>
                </c:pt>
                <c:pt idx="1303">
                  <c:v>25.76</c:v>
                </c:pt>
                <c:pt idx="1304">
                  <c:v>25</c:v>
                </c:pt>
                <c:pt idx="1305">
                  <c:v>28.03</c:v>
                </c:pt>
                <c:pt idx="1306">
                  <c:v>25.76</c:v>
                </c:pt>
                <c:pt idx="1307">
                  <c:v>25.76</c:v>
                </c:pt>
                <c:pt idx="1308">
                  <c:v>25.76</c:v>
                </c:pt>
                <c:pt idx="1309">
                  <c:v>21.97</c:v>
                </c:pt>
                <c:pt idx="1310">
                  <c:v>21.97</c:v>
                </c:pt>
                <c:pt idx="1311">
                  <c:v>21.21</c:v>
                </c:pt>
                <c:pt idx="1312">
                  <c:v>15.15</c:v>
                </c:pt>
                <c:pt idx="1313">
                  <c:v>14.395</c:v>
                </c:pt>
                <c:pt idx="1314">
                  <c:v>20.454999999999998</c:v>
                </c:pt>
                <c:pt idx="1315">
                  <c:v>14.395</c:v>
                </c:pt>
                <c:pt idx="1316">
                  <c:v>12.88</c:v>
                </c:pt>
                <c:pt idx="1317">
                  <c:v>16.664999999999999</c:v>
                </c:pt>
                <c:pt idx="1318">
                  <c:v>15.91</c:v>
                </c:pt>
                <c:pt idx="1319">
                  <c:v>12.12</c:v>
                </c:pt>
                <c:pt idx="1320">
                  <c:v>25</c:v>
                </c:pt>
                <c:pt idx="1321">
                  <c:v>13.635</c:v>
                </c:pt>
                <c:pt idx="1322">
                  <c:v>14.395</c:v>
                </c:pt>
                <c:pt idx="1323">
                  <c:v>18.18</c:v>
                </c:pt>
                <c:pt idx="1324">
                  <c:v>10.605</c:v>
                </c:pt>
                <c:pt idx="1325">
                  <c:v>3.03</c:v>
                </c:pt>
                <c:pt idx="1326">
                  <c:v>8.3350000000000009</c:v>
                </c:pt>
                <c:pt idx="1327">
                  <c:v>9.85</c:v>
                </c:pt>
                <c:pt idx="1328">
                  <c:v>8.3350000000000009</c:v>
                </c:pt>
                <c:pt idx="1329">
                  <c:v>5.3049999999999997</c:v>
                </c:pt>
                <c:pt idx="1330">
                  <c:v>11.365</c:v>
                </c:pt>
                <c:pt idx="1331">
                  <c:v>11.365</c:v>
                </c:pt>
                <c:pt idx="1332">
                  <c:v>16.664999999999999</c:v>
                </c:pt>
                <c:pt idx="1333">
                  <c:v>9.85</c:v>
                </c:pt>
                <c:pt idx="1334">
                  <c:v>16.664999999999999</c:v>
                </c:pt>
                <c:pt idx="1335">
                  <c:v>21.21</c:v>
                </c:pt>
                <c:pt idx="1336">
                  <c:v>21.97</c:v>
                </c:pt>
                <c:pt idx="1337">
                  <c:v>17.425000000000001</c:v>
                </c:pt>
                <c:pt idx="1338">
                  <c:v>11.365</c:v>
                </c:pt>
                <c:pt idx="1339">
                  <c:v>13.635</c:v>
                </c:pt>
                <c:pt idx="1340">
                  <c:v>25.76</c:v>
                </c:pt>
                <c:pt idx="1341">
                  <c:v>26.515000000000001</c:v>
                </c:pt>
                <c:pt idx="1342">
                  <c:v>30.305</c:v>
                </c:pt>
                <c:pt idx="1343">
                  <c:v>30.305</c:v>
                </c:pt>
                <c:pt idx="1344">
                  <c:v>32.575000000000003</c:v>
                </c:pt>
                <c:pt idx="1345">
                  <c:v>34.85</c:v>
                </c:pt>
                <c:pt idx="1346">
                  <c:v>30.305</c:v>
                </c:pt>
                <c:pt idx="1347">
                  <c:v>31.06</c:v>
                </c:pt>
                <c:pt idx="1348">
                  <c:v>31.82</c:v>
                </c:pt>
                <c:pt idx="1349">
                  <c:v>34.090000000000003</c:v>
                </c:pt>
                <c:pt idx="1350">
                  <c:v>30.305</c:v>
                </c:pt>
                <c:pt idx="1351">
                  <c:v>26.515000000000001</c:v>
                </c:pt>
                <c:pt idx="1352">
                  <c:v>21.97</c:v>
                </c:pt>
                <c:pt idx="1353">
                  <c:v>25.76</c:v>
                </c:pt>
                <c:pt idx="1354">
                  <c:v>21.21</c:v>
                </c:pt>
                <c:pt idx="1355">
                  <c:v>10.605</c:v>
                </c:pt>
                <c:pt idx="1356">
                  <c:v>17.425000000000001</c:v>
                </c:pt>
                <c:pt idx="1357">
                  <c:v>10.605</c:v>
                </c:pt>
                <c:pt idx="1358">
                  <c:v>14.395</c:v>
                </c:pt>
                <c:pt idx="1359">
                  <c:v>10.605</c:v>
                </c:pt>
                <c:pt idx="1360">
                  <c:v>16.664999999999999</c:v>
                </c:pt>
                <c:pt idx="1361">
                  <c:v>6.82</c:v>
                </c:pt>
                <c:pt idx="1362">
                  <c:v>19.695</c:v>
                </c:pt>
                <c:pt idx="1363">
                  <c:v>11.365</c:v>
                </c:pt>
                <c:pt idx="1364">
                  <c:v>13.635</c:v>
                </c:pt>
                <c:pt idx="1365">
                  <c:v>12.12</c:v>
                </c:pt>
                <c:pt idx="1366">
                  <c:v>15.91</c:v>
                </c:pt>
                <c:pt idx="1367">
                  <c:v>22.725000000000001</c:v>
                </c:pt>
                <c:pt idx="1368">
                  <c:v>10.605</c:v>
                </c:pt>
                <c:pt idx="1369">
                  <c:v>17.425000000000001</c:v>
                </c:pt>
                <c:pt idx="1370">
                  <c:v>19.695</c:v>
                </c:pt>
                <c:pt idx="1371">
                  <c:v>15.91</c:v>
                </c:pt>
                <c:pt idx="1372">
                  <c:v>25.76</c:v>
                </c:pt>
                <c:pt idx="1373">
                  <c:v>25</c:v>
                </c:pt>
                <c:pt idx="1374">
                  <c:v>22.725000000000001</c:v>
                </c:pt>
                <c:pt idx="1375">
                  <c:v>24.24</c:v>
                </c:pt>
                <c:pt idx="1376">
                  <c:v>24.24</c:v>
                </c:pt>
                <c:pt idx="1377">
                  <c:v>25</c:v>
                </c:pt>
                <c:pt idx="1378">
                  <c:v>31.06</c:v>
                </c:pt>
                <c:pt idx="1379">
                  <c:v>33.335000000000001</c:v>
                </c:pt>
                <c:pt idx="1380">
                  <c:v>31.82</c:v>
                </c:pt>
                <c:pt idx="1381">
                  <c:v>30.305</c:v>
                </c:pt>
                <c:pt idx="1382">
                  <c:v>32.575000000000003</c:v>
                </c:pt>
                <c:pt idx="1383">
                  <c:v>29.545000000000002</c:v>
                </c:pt>
                <c:pt idx="1384">
                  <c:v>25</c:v>
                </c:pt>
                <c:pt idx="1385">
                  <c:v>25.76</c:v>
                </c:pt>
                <c:pt idx="1386">
                  <c:v>25.76</c:v>
                </c:pt>
                <c:pt idx="1387">
                  <c:v>22.725000000000001</c:v>
                </c:pt>
                <c:pt idx="1388">
                  <c:v>21.21</c:v>
                </c:pt>
                <c:pt idx="1389">
                  <c:v>13.635</c:v>
                </c:pt>
                <c:pt idx="1390">
                  <c:v>15.15</c:v>
                </c:pt>
                <c:pt idx="1391">
                  <c:v>15.15</c:v>
                </c:pt>
                <c:pt idx="1392">
                  <c:v>10.605</c:v>
                </c:pt>
                <c:pt idx="1393">
                  <c:v>14.395</c:v>
                </c:pt>
                <c:pt idx="1394">
                  <c:v>14.395</c:v>
                </c:pt>
                <c:pt idx="1395">
                  <c:v>17.425000000000001</c:v>
                </c:pt>
                <c:pt idx="1396">
                  <c:v>18.940000000000001</c:v>
                </c:pt>
                <c:pt idx="1397">
                  <c:v>20.454999999999998</c:v>
                </c:pt>
                <c:pt idx="1398">
                  <c:v>19.695</c:v>
                </c:pt>
                <c:pt idx="1399">
                  <c:v>11.365</c:v>
                </c:pt>
                <c:pt idx="1400">
                  <c:v>14.395</c:v>
                </c:pt>
                <c:pt idx="1401">
                  <c:v>9.09</c:v>
                </c:pt>
                <c:pt idx="1402">
                  <c:v>6.06</c:v>
                </c:pt>
                <c:pt idx="1403">
                  <c:v>12.88</c:v>
                </c:pt>
                <c:pt idx="1404">
                  <c:v>14.395</c:v>
                </c:pt>
                <c:pt idx="1405">
                  <c:v>9.85</c:v>
                </c:pt>
                <c:pt idx="1406">
                  <c:v>16.664999999999999</c:v>
                </c:pt>
                <c:pt idx="1407">
                  <c:v>16.664999999999999</c:v>
                </c:pt>
                <c:pt idx="1408">
                  <c:v>20.454999999999998</c:v>
                </c:pt>
                <c:pt idx="1409">
                  <c:v>12.88</c:v>
                </c:pt>
                <c:pt idx="1410">
                  <c:v>21.21</c:v>
                </c:pt>
                <c:pt idx="1411">
                  <c:v>16.664999999999999</c:v>
                </c:pt>
                <c:pt idx="1412">
                  <c:v>14.395</c:v>
                </c:pt>
                <c:pt idx="1413">
                  <c:v>22.725000000000001</c:v>
                </c:pt>
                <c:pt idx="1414">
                  <c:v>31.06</c:v>
                </c:pt>
                <c:pt idx="1415">
                  <c:v>18.18</c:v>
                </c:pt>
                <c:pt idx="1416">
                  <c:v>22.725000000000001</c:v>
                </c:pt>
                <c:pt idx="1417">
                  <c:v>20.454999999999998</c:v>
                </c:pt>
                <c:pt idx="1418">
                  <c:v>21.21</c:v>
                </c:pt>
                <c:pt idx="1419">
                  <c:v>25</c:v>
                </c:pt>
                <c:pt idx="1420">
                  <c:v>24.24</c:v>
                </c:pt>
                <c:pt idx="1421">
                  <c:v>26.515000000000001</c:v>
                </c:pt>
                <c:pt idx="1422">
                  <c:v>31.82</c:v>
                </c:pt>
                <c:pt idx="1423">
                  <c:v>31.82</c:v>
                </c:pt>
                <c:pt idx="1424">
                  <c:v>31.06</c:v>
                </c:pt>
                <c:pt idx="1425">
                  <c:v>26.515000000000001</c:v>
                </c:pt>
                <c:pt idx="1426">
                  <c:v>25.76</c:v>
                </c:pt>
                <c:pt idx="1427">
                  <c:v>30.305</c:v>
                </c:pt>
                <c:pt idx="1428">
                  <c:v>31.06</c:v>
                </c:pt>
                <c:pt idx="1429">
                  <c:v>34.85</c:v>
                </c:pt>
                <c:pt idx="1430">
                  <c:v>34.090000000000003</c:v>
                </c:pt>
                <c:pt idx="1431">
                  <c:v>33.335000000000001</c:v>
                </c:pt>
                <c:pt idx="1432">
                  <c:v>25.76</c:v>
                </c:pt>
                <c:pt idx="1433">
                  <c:v>25</c:v>
                </c:pt>
                <c:pt idx="1434">
                  <c:v>18.940000000000001</c:v>
                </c:pt>
                <c:pt idx="1435">
                  <c:v>14.395</c:v>
                </c:pt>
                <c:pt idx="1436">
                  <c:v>22.725000000000001</c:v>
                </c:pt>
                <c:pt idx="1437">
                  <c:v>22.725000000000001</c:v>
                </c:pt>
                <c:pt idx="1438">
                  <c:v>9.85</c:v>
                </c:pt>
                <c:pt idx="1439">
                  <c:v>9.85</c:v>
                </c:pt>
                <c:pt idx="1440">
                  <c:v>10.605</c:v>
                </c:pt>
                <c:pt idx="1441">
                  <c:v>6.82</c:v>
                </c:pt>
                <c:pt idx="1442">
                  <c:v>15.15</c:v>
                </c:pt>
                <c:pt idx="1443">
                  <c:v>15.15</c:v>
                </c:pt>
                <c:pt idx="1444">
                  <c:v>23.484999999999999</c:v>
                </c:pt>
                <c:pt idx="1445">
                  <c:v>21.21</c:v>
                </c:pt>
                <c:pt idx="1446">
                  <c:v>22.725000000000001</c:v>
                </c:pt>
                <c:pt idx="1447">
                  <c:v>21.21</c:v>
                </c:pt>
                <c:pt idx="1448">
                  <c:v>25.76</c:v>
                </c:pt>
                <c:pt idx="1449">
                  <c:v>24.24</c:v>
                </c:pt>
                <c:pt idx="1450">
                  <c:v>30.305</c:v>
                </c:pt>
                <c:pt idx="1451">
                  <c:v>37.880000000000003</c:v>
                </c:pt>
                <c:pt idx="1452">
                  <c:v>28.79</c:v>
                </c:pt>
                <c:pt idx="1453">
                  <c:v>34.85</c:v>
                </c:pt>
                <c:pt idx="1454">
                  <c:v>33.335000000000001</c:v>
                </c:pt>
                <c:pt idx="1455">
                  <c:v>29.545000000000002</c:v>
                </c:pt>
                <c:pt idx="1456">
                  <c:v>33.335000000000001</c:v>
                </c:pt>
                <c:pt idx="1457">
                  <c:v>24.24</c:v>
                </c:pt>
                <c:pt idx="1458">
                  <c:v>25</c:v>
                </c:pt>
                <c:pt idx="1459">
                  <c:v>25.76</c:v>
                </c:pt>
                <c:pt idx="1460">
                  <c:v>28.79</c:v>
                </c:pt>
                <c:pt idx="1461">
                  <c:v>17.425000000000001</c:v>
                </c:pt>
                <c:pt idx="1462">
                  <c:v>21.97</c:v>
                </c:pt>
                <c:pt idx="1463">
                  <c:v>12.88</c:v>
                </c:pt>
                <c:pt idx="1464">
                  <c:v>20.454999999999998</c:v>
                </c:pt>
                <c:pt idx="1465">
                  <c:v>17.425000000000001</c:v>
                </c:pt>
                <c:pt idx="1466">
                  <c:v>6.82</c:v>
                </c:pt>
                <c:pt idx="1467">
                  <c:v>6.82</c:v>
                </c:pt>
                <c:pt idx="1468">
                  <c:v>21.97</c:v>
                </c:pt>
                <c:pt idx="1469">
                  <c:v>11.365</c:v>
                </c:pt>
                <c:pt idx="1470">
                  <c:v>17.425000000000001</c:v>
                </c:pt>
                <c:pt idx="1471">
                  <c:v>20.454999999999998</c:v>
                </c:pt>
                <c:pt idx="1472">
                  <c:v>14.395</c:v>
                </c:pt>
                <c:pt idx="1473">
                  <c:v>31.06</c:v>
                </c:pt>
                <c:pt idx="1474">
                  <c:v>17.425000000000001</c:v>
                </c:pt>
                <c:pt idx="1475">
                  <c:v>17.425000000000001</c:v>
                </c:pt>
                <c:pt idx="1476">
                  <c:v>21.97</c:v>
                </c:pt>
                <c:pt idx="1477">
                  <c:v>26.515000000000001</c:v>
                </c:pt>
                <c:pt idx="1478">
                  <c:v>25</c:v>
                </c:pt>
                <c:pt idx="1479">
                  <c:v>24.24</c:v>
                </c:pt>
                <c:pt idx="1480">
                  <c:v>25</c:v>
                </c:pt>
                <c:pt idx="1481">
                  <c:v>25</c:v>
                </c:pt>
                <c:pt idx="1482">
                  <c:v>28.03</c:v>
                </c:pt>
                <c:pt idx="1483">
                  <c:v>28.03</c:v>
                </c:pt>
                <c:pt idx="1484">
                  <c:v>28.03</c:v>
                </c:pt>
                <c:pt idx="1485">
                  <c:v>25.76</c:v>
                </c:pt>
                <c:pt idx="1486">
                  <c:v>27.274999999999999</c:v>
                </c:pt>
                <c:pt idx="1487">
                  <c:v>33.335000000000001</c:v>
                </c:pt>
                <c:pt idx="1488">
                  <c:v>34.090000000000003</c:v>
                </c:pt>
                <c:pt idx="1489">
                  <c:v>30.305</c:v>
                </c:pt>
                <c:pt idx="1490">
                  <c:v>27.274999999999999</c:v>
                </c:pt>
                <c:pt idx="1491">
                  <c:v>25</c:v>
                </c:pt>
                <c:pt idx="1492">
                  <c:v>27.274999999999999</c:v>
                </c:pt>
                <c:pt idx="1493">
                  <c:v>27.274999999999999</c:v>
                </c:pt>
                <c:pt idx="1494">
                  <c:v>21.97</c:v>
                </c:pt>
                <c:pt idx="1495">
                  <c:v>14.395</c:v>
                </c:pt>
                <c:pt idx="1496">
                  <c:v>13.635</c:v>
                </c:pt>
                <c:pt idx="1497">
                  <c:v>11.365</c:v>
                </c:pt>
                <c:pt idx="1498">
                  <c:v>2.2749999999999999</c:v>
                </c:pt>
                <c:pt idx="1499">
                  <c:v>11.365</c:v>
                </c:pt>
                <c:pt idx="1500">
                  <c:v>12.12</c:v>
                </c:pt>
                <c:pt idx="1501">
                  <c:v>20.454999999999998</c:v>
                </c:pt>
                <c:pt idx="1502">
                  <c:v>14.395</c:v>
                </c:pt>
                <c:pt idx="1503">
                  <c:v>2.2749999999999999</c:v>
                </c:pt>
                <c:pt idx="1504">
                  <c:v>15.15</c:v>
                </c:pt>
                <c:pt idx="1505">
                  <c:v>10.605</c:v>
                </c:pt>
                <c:pt idx="1506">
                  <c:v>16.664999999999999</c:v>
                </c:pt>
                <c:pt idx="1507">
                  <c:v>21.97</c:v>
                </c:pt>
                <c:pt idx="1508">
                  <c:v>21.21</c:v>
                </c:pt>
                <c:pt idx="1509">
                  <c:v>18.18</c:v>
                </c:pt>
                <c:pt idx="1510">
                  <c:v>30.305</c:v>
                </c:pt>
                <c:pt idx="1511">
                  <c:v>25</c:v>
                </c:pt>
                <c:pt idx="1512">
                  <c:v>26.515000000000001</c:v>
                </c:pt>
                <c:pt idx="1513">
                  <c:v>28.79</c:v>
                </c:pt>
                <c:pt idx="1514">
                  <c:v>22.725000000000001</c:v>
                </c:pt>
                <c:pt idx="1515">
                  <c:v>23.484999999999999</c:v>
                </c:pt>
                <c:pt idx="1516">
                  <c:v>26.515000000000001</c:v>
                </c:pt>
                <c:pt idx="1517">
                  <c:v>26.515000000000001</c:v>
                </c:pt>
                <c:pt idx="1518">
                  <c:v>25.76</c:v>
                </c:pt>
                <c:pt idx="1519">
                  <c:v>28.79</c:v>
                </c:pt>
                <c:pt idx="1520">
                  <c:v>33.335000000000001</c:v>
                </c:pt>
                <c:pt idx="1521">
                  <c:v>35.604999999999997</c:v>
                </c:pt>
                <c:pt idx="1522">
                  <c:v>28.79</c:v>
                </c:pt>
                <c:pt idx="1523">
                  <c:v>31.82</c:v>
                </c:pt>
                <c:pt idx="1524">
                  <c:v>34.85</c:v>
                </c:pt>
                <c:pt idx="1525">
                  <c:v>33.335000000000001</c:v>
                </c:pt>
                <c:pt idx="1526">
                  <c:v>31.06</c:v>
                </c:pt>
                <c:pt idx="1527">
                  <c:v>25.76</c:v>
                </c:pt>
                <c:pt idx="1528">
                  <c:v>22.725000000000001</c:v>
                </c:pt>
                <c:pt idx="1529">
                  <c:v>22.725000000000001</c:v>
                </c:pt>
                <c:pt idx="1530">
                  <c:v>14.395</c:v>
                </c:pt>
                <c:pt idx="1531">
                  <c:v>9.85</c:v>
                </c:pt>
                <c:pt idx="1532">
                  <c:v>9.09</c:v>
                </c:pt>
                <c:pt idx="1533">
                  <c:v>6.06</c:v>
                </c:pt>
                <c:pt idx="1534">
                  <c:v>6.82</c:v>
                </c:pt>
                <c:pt idx="1535">
                  <c:v>13.635</c:v>
                </c:pt>
                <c:pt idx="1536">
                  <c:v>14.395</c:v>
                </c:pt>
                <c:pt idx="1537">
                  <c:v>10.605</c:v>
                </c:pt>
                <c:pt idx="1538">
                  <c:v>12.88</c:v>
                </c:pt>
                <c:pt idx="1539">
                  <c:v>13.635</c:v>
                </c:pt>
                <c:pt idx="1540">
                  <c:v>31.06</c:v>
                </c:pt>
                <c:pt idx="1541">
                  <c:v>15.91</c:v>
                </c:pt>
                <c:pt idx="1542">
                  <c:v>15.91</c:v>
                </c:pt>
                <c:pt idx="1543">
                  <c:v>20.454999999999998</c:v>
                </c:pt>
                <c:pt idx="1544">
                  <c:v>21.97</c:v>
                </c:pt>
                <c:pt idx="1545">
                  <c:v>24.24</c:v>
                </c:pt>
                <c:pt idx="1546">
                  <c:v>22.725000000000001</c:v>
                </c:pt>
                <c:pt idx="1547">
                  <c:v>21.97</c:v>
                </c:pt>
                <c:pt idx="1548">
                  <c:v>24.24</c:v>
                </c:pt>
                <c:pt idx="1549">
                  <c:v>32.575000000000003</c:v>
                </c:pt>
                <c:pt idx="1550">
                  <c:v>25</c:v>
                </c:pt>
                <c:pt idx="1551">
                  <c:v>33.335000000000001</c:v>
                </c:pt>
                <c:pt idx="1552">
                  <c:v>28.03</c:v>
                </c:pt>
                <c:pt idx="1553">
                  <c:v>33.335000000000001</c:v>
                </c:pt>
                <c:pt idx="1554">
                  <c:v>31.06</c:v>
                </c:pt>
                <c:pt idx="1555">
                  <c:v>15.91</c:v>
                </c:pt>
                <c:pt idx="1556">
                  <c:v>21.97</c:v>
                </c:pt>
                <c:pt idx="1557">
                  <c:v>25.76</c:v>
                </c:pt>
                <c:pt idx="1558">
                  <c:v>16.664999999999999</c:v>
                </c:pt>
                <c:pt idx="1559">
                  <c:v>18.18</c:v>
                </c:pt>
                <c:pt idx="1560">
                  <c:v>26.515000000000001</c:v>
                </c:pt>
                <c:pt idx="1561">
                  <c:v>12.12</c:v>
                </c:pt>
                <c:pt idx="1562">
                  <c:v>14.395</c:v>
                </c:pt>
                <c:pt idx="1563">
                  <c:v>11.365</c:v>
                </c:pt>
                <c:pt idx="1564">
                  <c:v>16.664999999999999</c:v>
                </c:pt>
                <c:pt idx="1565">
                  <c:v>14.395</c:v>
                </c:pt>
                <c:pt idx="1566">
                  <c:v>12.88</c:v>
                </c:pt>
                <c:pt idx="1567">
                  <c:v>22.725000000000001</c:v>
                </c:pt>
                <c:pt idx="1568">
                  <c:v>26.515000000000001</c:v>
                </c:pt>
                <c:pt idx="1569">
                  <c:v>26.515000000000001</c:v>
                </c:pt>
                <c:pt idx="1570">
                  <c:v>28.79</c:v>
                </c:pt>
                <c:pt idx="1571">
                  <c:v>33.335000000000001</c:v>
                </c:pt>
                <c:pt idx="1572">
                  <c:v>33.335000000000001</c:v>
                </c:pt>
                <c:pt idx="1573">
                  <c:v>31.82</c:v>
                </c:pt>
                <c:pt idx="1574">
                  <c:v>33.335000000000001</c:v>
                </c:pt>
                <c:pt idx="1575">
                  <c:v>30.305</c:v>
                </c:pt>
                <c:pt idx="1576">
                  <c:v>29.545000000000002</c:v>
                </c:pt>
                <c:pt idx="1577">
                  <c:v>29.545000000000002</c:v>
                </c:pt>
                <c:pt idx="1578">
                  <c:v>29.545000000000002</c:v>
                </c:pt>
                <c:pt idx="1579">
                  <c:v>16.664999999999999</c:v>
                </c:pt>
                <c:pt idx="1580">
                  <c:v>15.15</c:v>
                </c:pt>
                <c:pt idx="1581">
                  <c:v>16.664999999999999</c:v>
                </c:pt>
                <c:pt idx="1582">
                  <c:v>13.635</c:v>
                </c:pt>
                <c:pt idx="1583">
                  <c:v>13.635</c:v>
                </c:pt>
                <c:pt idx="1584">
                  <c:v>13.635</c:v>
                </c:pt>
                <c:pt idx="1585">
                  <c:v>19.695</c:v>
                </c:pt>
                <c:pt idx="1586">
                  <c:v>21.97</c:v>
                </c:pt>
                <c:pt idx="1587">
                  <c:v>15.91</c:v>
                </c:pt>
                <c:pt idx="1588">
                  <c:v>14.395</c:v>
                </c:pt>
                <c:pt idx="1589">
                  <c:v>10.605</c:v>
                </c:pt>
                <c:pt idx="1590">
                  <c:v>12.12</c:v>
                </c:pt>
                <c:pt idx="1591">
                  <c:v>7.5750000000000002</c:v>
                </c:pt>
                <c:pt idx="1592">
                  <c:v>14.395</c:v>
                </c:pt>
                <c:pt idx="1593">
                  <c:v>9.85</c:v>
                </c:pt>
                <c:pt idx="1594">
                  <c:v>9.85</c:v>
                </c:pt>
                <c:pt idx="1595">
                  <c:v>6.82</c:v>
                </c:pt>
                <c:pt idx="1596">
                  <c:v>20.454999999999998</c:v>
                </c:pt>
                <c:pt idx="1597">
                  <c:v>19.695</c:v>
                </c:pt>
                <c:pt idx="1598">
                  <c:v>25.76</c:v>
                </c:pt>
                <c:pt idx="1599">
                  <c:v>16.664999999999999</c:v>
                </c:pt>
                <c:pt idx="1600">
                  <c:v>21.21</c:v>
                </c:pt>
                <c:pt idx="1601">
                  <c:v>20.454999999999998</c:v>
                </c:pt>
                <c:pt idx="1602">
                  <c:v>21.97</c:v>
                </c:pt>
                <c:pt idx="1603">
                  <c:v>26.515000000000001</c:v>
                </c:pt>
                <c:pt idx="1604">
                  <c:v>19.695</c:v>
                </c:pt>
                <c:pt idx="1605">
                  <c:v>17.425000000000001</c:v>
                </c:pt>
                <c:pt idx="1606">
                  <c:v>35.604999999999997</c:v>
                </c:pt>
                <c:pt idx="1607">
                  <c:v>31.82</c:v>
                </c:pt>
                <c:pt idx="1608">
                  <c:v>30.305</c:v>
                </c:pt>
                <c:pt idx="1609">
                  <c:v>28.03</c:v>
                </c:pt>
                <c:pt idx="1610">
                  <c:v>28.79</c:v>
                </c:pt>
                <c:pt idx="1611">
                  <c:v>29.545000000000002</c:v>
                </c:pt>
                <c:pt idx="1612">
                  <c:v>29.545000000000002</c:v>
                </c:pt>
                <c:pt idx="1613">
                  <c:v>35.604999999999997</c:v>
                </c:pt>
                <c:pt idx="1614">
                  <c:v>29.545000000000002</c:v>
                </c:pt>
                <c:pt idx="1615">
                  <c:v>30.305</c:v>
                </c:pt>
                <c:pt idx="1616">
                  <c:v>31.82</c:v>
                </c:pt>
                <c:pt idx="1617">
                  <c:v>26.515000000000001</c:v>
                </c:pt>
                <c:pt idx="1618">
                  <c:v>28.03</c:v>
                </c:pt>
                <c:pt idx="1619">
                  <c:v>26.515000000000001</c:v>
                </c:pt>
                <c:pt idx="1620">
                  <c:v>17.425000000000001</c:v>
                </c:pt>
                <c:pt idx="1621">
                  <c:v>25</c:v>
                </c:pt>
                <c:pt idx="1622">
                  <c:v>14.395</c:v>
                </c:pt>
                <c:pt idx="1623">
                  <c:v>22.725000000000001</c:v>
                </c:pt>
                <c:pt idx="1624">
                  <c:v>10.605</c:v>
                </c:pt>
                <c:pt idx="1625">
                  <c:v>10.605</c:v>
                </c:pt>
                <c:pt idx="1626">
                  <c:v>17.425000000000001</c:v>
                </c:pt>
                <c:pt idx="1627">
                  <c:v>6.82</c:v>
                </c:pt>
                <c:pt idx="1628">
                  <c:v>12.12</c:v>
                </c:pt>
                <c:pt idx="1629">
                  <c:v>14.395</c:v>
                </c:pt>
                <c:pt idx="1630">
                  <c:v>13.635</c:v>
                </c:pt>
                <c:pt idx="1631">
                  <c:v>17.425000000000001</c:v>
                </c:pt>
                <c:pt idx="1632">
                  <c:v>11.365</c:v>
                </c:pt>
                <c:pt idx="1633">
                  <c:v>16.664999999999999</c:v>
                </c:pt>
                <c:pt idx="1634">
                  <c:v>25</c:v>
                </c:pt>
                <c:pt idx="1635">
                  <c:v>22.725000000000001</c:v>
                </c:pt>
                <c:pt idx="1636">
                  <c:v>24.24</c:v>
                </c:pt>
                <c:pt idx="1637">
                  <c:v>26.515000000000001</c:v>
                </c:pt>
                <c:pt idx="1638">
                  <c:v>25</c:v>
                </c:pt>
                <c:pt idx="1639">
                  <c:v>25</c:v>
                </c:pt>
                <c:pt idx="1640">
                  <c:v>28.79</c:v>
                </c:pt>
                <c:pt idx="1641">
                  <c:v>30.305</c:v>
                </c:pt>
                <c:pt idx="1642">
                  <c:v>31.06</c:v>
                </c:pt>
                <c:pt idx="1643">
                  <c:v>31.82</c:v>
                </c:pt>
                <c:pt idx="1644">
                  <c:v>31.82</c:v>
                </c:pt>
                <c:pt idx="1645">
                  <c:v>35.604999999999997</c:v>
                </c:pt>
                <c:pt idx="1646">
                  <c:v>33.335000000000001</c:v>
                </c:pt>
                <c:pt idx="1647">
                  <c:v>36.365000000000002</c:v>
                </c:pt>
                <c:pt idx="1648">
                  <c:v>30.305</c:v>
                </c:pt>
                <c:pt idx="1649">
                  <c:v>27.274999999999999</c:v>
                </c:pt>
                <c:pt idx="1650">
                  <c:v>25.76</c:v>
                </c:pt>
                <c:pt idx="1651">
                  <c:v>20.454999999999998</c:v>
                </c:pt>
                <c:pt idx="1652">
                  <c:v>19.695</c:v>
                </c:pt>
                <c:pt idx="1653">
                  <c:v>25.76</c:v>
                </c:pt>
                <c:pt idx="1654">
                  <c:v>15.15</c:v>
                </c:pt>
                <c:pt idx="1655">
                  <c:v>14.395</c:v>
                </c:pt>
                <c:pt idx="1656">
                  <c:v>14.395</c:v>
                </c:pt>
                <c:pt idx="1657">
                  <c:v>12.88</c:v>
                </c:pt>
                <c:pt idx="1658">
                  <c:v>13.635</c:v>
                </c:pt>
                <c:pt idx="1659">
                  <c:v>12.12</c:v>
                </c:pt>
                <c:pt idx="1660">
                  <c:v>12.12</c:v>
                </c:pt>
                <c:pt idx="1661">
                  <c:v>22.725000000000001</c:v>
                </c:pt>
                <c:pt idx="1662">
                  <c:v>21.97</c:v>
                </c:pt>
                <c:pt idx="1663">
                  <c:v>9.85</c:v>
                </c:pt>
                <c:pt idx="1664">
                  <c:v>9.09</c:v>
                </c:pt>
                <c:pt idx="1665">
                  <c:v>9.85</c:v>
                </c:pt>
                <c:pt idx="1666">
                  <c:v>12.12</c:v>
                </c:pt>
                <c:pt idx="1667">
                  <c:v>3.79</c:v>
                </c:pt>
                <c:pt idx="1668">
                  <c:v>16.664999999999999</c:v>
                </c:pt>
                <c:pt idx="1669">
                  <c:v>21.97</c:v>
                </c:pt>
                <c:pt idx="1670">
                  <c:v>20.454999999999998</c:v>
                </c:pt>
                <c:pt idx="1671">
                  <c:v>15.15</c:v>
                </c:pt>
                <c:pt idx="1672">
                  <c:v>20.454999999999998</c:v>
                </c:pt>
                <c:pt idx="1673">
                  <c:v>21.97</c:v>
                </c:pt>
                <c:pt idx="1674">
                  <c:v>22.725000000000001</c:v>
                </c:pt>
                <c:pt idx="1675">
                  <c:v>25</c:v>
                </c:pt>
                <c:pt idx="1676">
                  <c:v>33.335000000000001</c:v>
                </c:pt>
                <c:pt idx="1677">
                  <c:v>27.274999999999999</c:v>
                </c:pt>
                <c:pt idx="1678">
                  <c:v>31.06</c:v>
                </c:pt>
                <c:pt idx="1679">
                  <c:v>31.06</c:v>
                </c:pt>
                <c:pt idx="1680">
                  <c:v>29.545000000000002</c:v>
                </c:pt>
                <c:pt idx="1681">
                  <c:v>34.85</c:v>
                </c:pt>
                <c:pt idx="1682">
                  <c:v>31.82</c:v>
                </c:pt>
                <c:pt idx="1683">
                  <c:v>29.545000000000002</c:v>
                </c:pt>
                <c:pt idx="1684">
                  <c:v>33.335000000000001</c:v>
                </c:pt>
                <c:pt idx="1685">
                  <c:v>27.274999999999999</c:v>
                </c:pt>
                <c:pt idx="1686">
                  <c:v>28.79</c:v>
                </c:pt>
                <c:pt idx="1687">
                  <c:v>25.76</c:v>
                </c:pt>
                <c:pt idx="1688">
                  <c:v>26.515000000000001</c:v>
                </c:pt>
                <c:pt idx="1689">
                  <c:v>26.515000000000001</c:v>
                </c:pt>
                <c:pt idx="1690">
                  <c:v>20.454999999999998</c:v>
                </c:pt>
                <c:pt idx="1691">
                  <c:v>12.12</c:v>
                </c:pt>
                <c:pt idx="1692">
                  <c:v>22.725000000000001</c:v>
                </c:pt>
                <c:pt idx="1693">
                  <c:v>13.635</c:v>
                </c:pt>
                <c:pt idx="1694">
                  <c:v>12.12</c:v>
                </c:pt>
                <c:pt idx="1695">
                  <c:v>11.365</c:v>
                </c:pt>
                <c:pt idx="1696">
                  <c:v>6.06</c:v>
                </c:pt>
                <c:pt idx="1697">
                  <c:v>10.605</c:v>
                </c:pt>
                <c:pt idx="1698">
                  <c:v>22.725000000000001</c:v>
                </c:pt>
                <c:pt idx="1699">
                  <c:v>22.725000000000001</c:v>
                </c:pt>
                <c:pt idx="1700">
                  <c:v>12.88</c:v>
                </c:pt>
                <c:pt idx="1701">
                  <c:v>12.88</c:v>
                </c:pt>
                <c:pt idx="1702">
                  <c:v>10.605</c:v>
                </c:pt>
                <c:pt idx="1703">
                  <c:v>11.365</c:v>
                </c:pt>
                <c:pt idx="1704">
                  <c:v>6.06</c:v>
                </c:pt>
                <c:pt idx="1705">
                  <c:v>11.365</c:v>
                </c:pt>
                <c:pt idx="1706">
                  <c:v>11.365</c:v>
                </c:pt>
                <c:pt idx="1707">
                  <c:v>21.97</c:v>
                </c:pt>
                <c:pt idx="1708">
                  <c:v>25</c:v>
                </c:pt>
                <c:pt idx="1709">
                  <c:v>22.725000000000001</c:v>
                </c:pt>
                <c:pt idx="1710">
                  <c:v>25</c:v>
                </c:pt>
                <c:pt idx="1711">
                  <c:v>31.06</c:v>
                </c:pt>
                <c:pt idx="1712">
                  <c:v>25.76</c:v>
                </c:pt>
                <c:pt idx="1713">
                  <c:v>35.604999999999997</c:v>
                </c:pt>
                <c:pt idx="1714">
                  <c:v>35.604999999999997</c:v>
                </c:pt>
                <c:pt idx="1715">
                  <c:v>31.06</c:v>
                </c:pt>
                <c:pt idx="1716">
                  <c:v>33.335000000000001</c:v>
                </c:pt>
                <c:pt idx="1717">
                  <c:v>25.76</c:v>
                </c:pt>
                <c:pt idx="1718">
                  <c:v>19.695</c:v>
                </c:pt>
                <c:pt idx="1719">
                  <c:v>7.5750000000000002</c:v>
                </c:pt>
                <c:pt idx="1720">
                  <c:v>10.605</c:v>
                </c:pt>
                <c:pt idx="1721">
                  <c:v>11.365</c:v>
                </c:pt>
                <c:pt idx="1722">
                  <c:v>12.12</c:v>
                </c:pt>
                <c:pt idx="1723">
                  <c:v>12.12</c:v>
                </c:pt>
                <c:pt idx="1724">
                  <c:v>16.664999999999999</c:v>
                </c:pt>
                <c:pt idx="1725">
                  <c:v>11.365</c:v>
                </c:pt>
                <c:pt idx="1726">
                  <c:v>15.91</c:v>
                </c:pt>
                <c:pt idx="1727">
                  <c:v>13.635</c:v>
                </c:pt>
                <c:pt idx="1728">
                  <c:v>20.454999999999998</c:v>
                </c:pt>
                <c:pt idx="1729">
                  <c:v>22.725000000000001</c:v>
                </c:pt>
                <c:pt idx="1730">
                  <c:v>21.21</c:v>
                </c:pt>
                <c:pt idx="1731">
                  <c:v>23.484999999999999</c:v>
                </c:pt>
                <c:pt idx="1732">
                  <c:v>25</c:v>
                </c:pt>
                <c:pt idx="1733">
                  <c:v>30.305</c:v>
                </c:pt>
                <c:pt idx="1734">
                  <c:v>15.91</c:v>
                </c:pt>
                <c:pt idx="1735">
                  <c:v>17.425000000000001</c:v>
                </c:pt>
                <c:pt idx="1736">
                  <c:v>15.91</c:v>
                </c:pt>
                <c:pt idx="1737">
                  <c:v>23.484999999999999</c:v>
                </c:pt>
                <c:pt idx="1738">
                  <c:v>10.605</c:v>
                </c:pt>
                <c:pt idx="1739">
                  <c:v>3.79</c:v>
                </c:pt>
                <c:pt idx="1740">
                  <c:v>20.454999999999998</c:v>
                </c:pt>
                <c:pt idx="1741">
                  <c:v>14.395</c:v>
                </c:pt>
                <c:pt idx="1742">
                  <c:v>9.09</c:v>
                </c:pt>
                <c:pt idx="1743">
                  <c:v>4.5449999999999999</c:v>
                </c:pt>
                <c:pt idx="1744">
                  <c:v>16.664999999999999</c:v>
                </c:pt>
                <c:pt idx="1745">
                  <c:v>14.395</c:v>
                </c:pt>
                <c:pt idx="1746">
                  <c:v>23.484999999999999</c:v>
                </c:pt>
                <c:pt idx="1747">
                  <c:v>11.365</c:v>
                </c:pt>
                <c:pt idx="1748">
                  <c:v>12.88</c:v>
                </c:pt>
                <c:pt idx="1749">
                  <c:v>21.97</c:v>
                </c:pt>
                <c:pt idx="1750">
                  <c:v>17.425000000000001</c:v>
                </c:pt>
                <c:pt idx="1751">
                  <c:v>22.725000000000001</c:v>
                </c:pt>
                <c:pt idx="1752">
                  <c:v>25.76</c:v>
                </c:pt>
                <c:pt idx="1753">
                  <c:v>33.335000000000001</c:v>
                </c:pt>
                <c:pt idx="1754">
                  <c:v>33.335000000000001</c:v>
                </c:pt>
                <c:pt idx="1755">
                  <c:v>33.335000000000001</c:v>
                </c:pt>
                <c:pt idx="1756">
                  <c:v>33.335000000000001</c:v>
                </c:pt>
                <c:pt idx="1757">
                  <c:v>25.76</c:v>
                </c:pt>
                <c:pt idx="1758">
                  <c:v>21.97</c:v>
                </c:pt>
                <c:pt idx="1759">
                  <c:v>15.91</c:v>
                </c:pt>
                <c:pt idx="1760">
                  <c:v>21.97</c:v>
                </c:pt>
                <c:pt idx="1761">
                  <c:v>12.88</c:v>
                </c:pt>
                <c:pt idx="1762">
                  <c:v>3.79</c:v>
                </c:pt>
                <c:pt idx="1763">
                  <c:v>9.85</c:v>
                </c:pt>
                <c:pt idx="1764">
                  <c:v>13.635</c:v>
                </c:pt>
                <c:pt idx="1765">
                  <c:v>14.395</c:v>
                </c:pt>
                <c:pt idx="1766">
                  <c:v>17.425000000000001</c:v>
                </c:pt>
                <c:pt idx="1767">
                  <c:v>14.395</c:v>
                </c:pt>
                <c:pt idx="1768">
                  <c:v>22.725000000000001</c:v>
                </c:pt>
                <c:pt idx="1769">
                  <c:v>30.305</c:v>
                </c:pt>
                <c:pt idx="1770">
                  <c:v>33.335000000000001</c:v>
                </c:pt>
                <c:pt idx="1771">
                  <c:v>29.545000000000002</c:v>
                </c:pt>
                <c:pt idx="1772">
                  <c:v>31.06</c:v>
                </c:pt>
                <c:pt idx="1773">
                  <c:v>21.21</c:v>
                </c:pt>
                <c:pt idx="1774">
                  <c:v>23.484999999999999</c:v>
                </c:pt>
                <c:pt idx="1775">
                  <c:v>17.425000000000001</c:v>
                </c:pt>
                <c:pt idx="1776">
                  <c:v>15.15</c:v>
                </c:pt>
                <c:pt idx="1777">
                  <c:v>21.97</c:v>
                </c:pt>
                <c:pt idx="1778">
                  <c:v>9.09</c:v>
                </c:pt>
                <c:pt idx="1779">
                  <c:v>6.06</c:v>
                </c:pt>
                <c:pt idx="1780">
                  <c:v>20.454999999999998</c:v>
                </c:pt>
                <c:pt idx="1781">
                  <c:v>11.365</c:v>
                </c:pt>
                <c:pt idx="1782">
                  <c:v>24.24</c:v>
                </c:pt>
                <c:pt idx="1783">
                  <c:v>15.91</c:v>
                </c:pt>
                <c:pt idx="1784">
                  <c:v>26.515000000000001</c:v>
                </c:pt>
                <c:pt idx="1785">
                  <c:v>26.515000000000001</c:v>
                </c:pt>
                <c:pt idx="1786">
                  <c:v>26.515000000000001</c:v>
                </c:pt>
                <c:pt idx="1787">
                  <c:v>31.06</c:v>
                </c:pt>
                <c:pt idx="1788">
                  <c:v>31.06</c:v>
                </c:pt>
                <c:pt idx="1789">
                  <c:v>31.82</c:v>
                </c:pt>
                <c:pt idx="1790">
                  <c:v>34.85</c:v>
                </c:pt>
                <c:pt idx="1791">
                  <c:v>34.85</c:v>
                </c:pt>
                <c:pt idx="1792">
                  <c:v>12.12</c:v>
                </c:pt>
                <c:pt idx="1793">
                  <c:v>27.274999999999999</c:v>
                </c:pt>
                <c:pt idx="1794">
                  <c:v>15.91</c:v>
                </c:pt>
                <c:pt idx="1795">
                  <c:v>19.695</c:v>
                </c:pt>
                <c:pt idx="1796">
                  <c:v>12.88</c:v>
                </c:pt>
                <c:pt idx="1797">
                  <c:v>15.91</c:v>
                </c:pt>
                <c:pt idx="1798">
                  <c:v>17.425000000000001</c:v>
                </c:pt>
                <c:pt idx="1799">
                  <c:v>19.695</c:v>
                </c:pt>
                <c:pt idx="1800">
                  <c:v>7.5750000000000002</c:v>
                </c:pt>
                <c:pt idx="1801">
                  <c:v>9.09</c:v>
                </c:pt>
                <c:pt idx="1802">
                  <c:v>5.3049999999999997</c:v>
                </c:pt>
                <c:pt idx="1803">
                  <c:v>9.85</c:v>
                </c:pt>
                <c:pt idx="1804">
                  <c:v>5.3049999999999997</c:v>
                </c:pt>
                <c:pt idx="1805">
                  <c:v>9.85</c:v>
                </c:pt>
                <c:pt idx="1806">
                  <c:v>13.635</c:v>
                </c:pt>
                <c:pt idx="1807">
                  <c:v>11.365</c:v>
                </c:pt>
                <c:pt idx="1808">
                  <c:v>11.365</c:v>
                </c:pt>
                <c:pt idx="1809">
                  <c:v>11.365</c:v>
                </c:pt>
                <c:pt idx="1810">
                  <c:v>14.395</c:v>
                </c:pt>
                <c:pt idx="1811">
                  <c:v>12.88</c:v>
                </c:pt>
                <c:pt idx="1812">
                  <c:v>14.395</c:v>
                </c:pt>
                <c:pt idx="1813">
                  <c:v>22.725000000000001</c:v>
                </c:pt>
                <c:pt idx="1814">
                  <c:v>15.15</c:v>
                </c:pt>
                <c:pt idx="1815">
                  <c:v>21.97</c:v>
                </c:pt>
                <c:pt idx="1816">
                  <c:v>24.24</c:v>
                </c:pt>
                <c:pt idx="1817">
                  <c:v>22.725000000000001</c:v>
                </c:pt>
                <c:pt idx="1818">
                  <c:v>25</c:v>
                </c:pt>
                <c:pt idx="1819">
                  <c:v>30.305</c:v>
                </c:pt>
                <c:pt idx="1820">
                  <c:v>33.335000000000001</c:v>
                </c:pt>
                <c:pt idx="1821">
                  <c:v>27.274999999999999</c:v>
                </c:pt>
                <c:pt idx="1822">
                  <c:v>31.06</c:v>
                </c:pt>
                <c:pt idx="1823">
                  <c:v>29.545000000000002</c:v>
                </c:pt>
                <c:pt idx="1824">
                  <c:v>31.82</c:v>
                </c:pt>
                <c:pt idx="1825">
                  <c:v>28.79</c:v>
                </c:pt>
                <c:pt idx="1826">
                  <c:v>29.545000000000002</c:v>
                </c:pt>
                <c:pt idx="1827">
                  <c:v>28.03</c:v>
                </c:pt>
                <c:pt idx="1828">
                  <c:v>26.515000000000001</c:v>
                </c:pt>
                <c:pt idx="1829">
                  <c:v>27.274999999999999</c:v>
                </c:pt>
                <c:pt idx="1830">
                  <c:v>26.515000000000001</c:v>
                </c:pt>
                <c:pt idx="1831">
                  <c:v>30.305</c:v>
                </c:pt>
                <c:pt idx="1832">
                  <c:v>21.97</c:v>
                </c:pt>
                <c:pt idx="1833">
                  <c:v>25</c:v>
                </c:pt>
                <c:pt idx="1834">
                  <c:v>20.454999999999998</c:v>
                </c:pt>
                <c:pt idx="1835">
                  <c:v>12.88</c:v>
                </c:pt>
                <c:pt idx="1836">
                  <c:v>22.725000000000001</c:v>
                </c:pt>
                <c:pt idx="1837">
                  <c:v>13.635</c:v>
                </c:pt>
                <c:pt idx="1838">
                  <c:v>11.365</c:v>
                </c:pt>
                <c:pt idx="1839">
                  <c:v>12.12</c:v>
                </c:pt>
                <c:pt idx="1840">
                  <c:v>15.91</c:v>
                </c:pt>
                <c:pt idx="1841">
                  <c:v>12.88</c:v>
                </c:pt>
                <c:pt idx="1842">
                  <c:v>16.664999999999999</c:v>
                </c:pt>
                <c:pt idx="1843">
                  <c:v>11.365</c:v>
                </c:pt>
                <c:pt idx="1844">
                  <c:v>8.3350000000000009</c:v>
                </c:pt>
                <c:pt idx="1845">
                  <c:v>8.3350000000000009</c:v>
                </c:pt>
                <c:pt idx="1846">
                  <c:v>12.88</c:v>
                </c:pt>
                <c:pt idx="1847">
                  <c:v>3.79</c:v>
                </c:pt>
                <c:pt idx="1848">
                  <c:v>16.664999999999999</c:v>
                </c:pt>
                <c:pt idx="1849">
                  <c:v>15.91</c:v>
                </c:pt>
                <c:pt idx="1850">
                  <c:v>25</c:v>
                </c:pt>
                <c:pt idx="1851">
                  <c:v>25</c:v>
                </c:pt>
                <c:pt idx="1852">
                  <c:v>33.335000000000001</c:v>
                </c:pt>
                <c:pt idx="1853">
                  <c:v>30.305</c:v>
                </c:pt>
                <c:pt idx="1854">
                  <c:v>16.664999999999999</c:v>
                </c:pt>
                <c:pt idx="1855">
                  <c:v>15.15</c:v>
                </c:pt>
                <c:pt idx="1856">
                  <c:v>16.664999999999999</c:v>
                </c:pt>
                <c:pt idx="1857">
                  <c:v>20.454999999999998</c:v>
                </c:pt>
                <c:pt idx="1858">
                  <c:v>18.18</c:v>
                </c:pt>
                <c:pt idx="1859">
                  <c:v>18.18</c:v>
                </c:pt>
                <c:pt idx="1860">
                  <c:v>10.605</c:v>
                </c:pt>
                <c:pt idx="1861">
                  <c:v>14.395</c:v>
                </c:pt>
                <c:pt idx="1862">
                  <c:v>15.91</c:v>
                </c:pt>
                <c:pt idx="1863">
                  <c:v>21.21</c:v>
                </c:pt>
                <c:pt idx="1864">
                  <c:v>15.91</c:v>
                </c:pt>
                <c:pt idx="1865">
                  <c:v>12.12</c:v>
                </c:pt>
                <c:pt idx="1866">
                  <c:v>15.15</c:v>
                </c:pt>
                <c:pt idx="1867">
                  <c:v>19.695</c:v>
                </c:pt>
                <c:pt idx="1868">
                  <c:v>20.454999999999998</c:v>
                </c:pt>
                <c:pt idx="1869">
                  <c:v>15.15</c:v>
                </c:pt>
                <c:pt idx="1870">
                  <c:v>24.24</c:v>
                </c:pt>
                <c:pt idx="1871">
                  <c:v>29.545000000000002</c:v>
                </c:pt>
                <c:pt idx="1872">
                  <c:v>30.305</c:v>
                </c:pt>
                <c:pt idx="1873">
                  <c:v>28.03</c:v>
                </c:pt>
                <c:pt idx="1874">
                  <c:v>23.484999999999999</c:v>
                </c:pt>
                <c:pt idx="1875">
                  <c:v>29.545000000000002</c:v>
                </c:pt>
                <c:pt idx="1876">
                  <c:v>31.06</c:v>
                </c:pt>
                <c:pt idx="1877">
                  <c:v>29.545000000000002</c:v>
                </c:pt>
                <c:pt idx="1878">
                  <c:v>25.76</c:v>
                </c:pt>
                <c:pt idx="1879">
                  <c:v>18.18</c:v>
                </c:pt>
                <c:pt idx="1880">
                  <c:v>21.97</c:v>
                </c:pt>
                <c:pt idx="1881">
                  <c:v>22.725000000000001</c:v>
                </c:pt>
                <c:pt idx="1882">
                  <c:v>22.725000000000001</c:v>
                </c:pt>
                <c:pt idx="1883">
                  <c:v>17.425000000000001</c:v>
                </c:pt>
                <c:pt idx="1884">
                  <c:v>11.365</c:v>
                </c:pt>
                <c:pt idx="1885">
                  <c:v>11.365</c:v>
                </c:pt>
                <c:pt idx="1886">
                  <c:v>8.3350000000000009</c:v>
                </c:pt>
                <c:pt idx="1887">
                  <c:v>11.365</c:v>
                </c:pt>
                <c:pt idx="1888">
                  <c:v>12.12</c:v>
                </c:pt>
                <c:pt idx="1889">
                  <c:v>12.12</c:v>
                </c:pt>
                <c:pt idx="1890">
                  <c:v>3.79</c:v>
                </c:pt>
                <c:pt idx="1891">
                  <c:v>17.425000000000001</c:v>
                </c:pt>
                <c:pt idx="1892">
                  <c:v>22.725000000000001</c:v>
                </c:pt>
                <c:pt idx="1893">
                  <c:v>14.395</c:v>
                </c:pt>
                <c:pt idx="1894">
                  <c:v>16.664999999999999</c:v>
                </c:pt>
                <c:pt idx="1895">
                  <c:v>16.664999999999999</c:v>
                </c:pt>
                <c:pt idx="1896">
                  <c:v>24.24</c:v>
                </c:pt>
                <c:pt idx="1897">
                  <c:v>22.725000000000001</c:v>
                </c:pt>
                <c:pt idx="1898">
                  <c:v>25</c:v>
                </c:pt>
                <c:pt idx="1899">
                  <c:v>27.274999999999999</c:v>
                </c:pt>
                <c:pt idx="1900">
                  <c:v>23.484999999999999</c:v>
                </c:pt>
                <c:pt idx="1901">
                  <c:v>31.06</c:v>
                </c:pt>
                <c:pt idx="1902">
                  <c:v>38.634999999999998</c:v>
                </c:pt>
                <c:pt idx="1903">
                  <c:v>31.06</c:v>
                </c:pt>
                <c:pt idx="1904">
                  <c:v>28.79</c:v>
                </c:pt>
                <c:pt idx="1905">
                  <c:v>30.305</c:v>
                </c:pt>
                <c:pt idx="1906">
                  <c:v>25</c:v>
                </c:pt>
                <c:pt idx="1907">
                  <c:v>25</c:v>
                </c:pt>
                <c:pt idx="1908">
                  <c:v>15.91</c:v>
                </c:pt>
                <c:pt idx="1909">
                  <c:v>15.91</c:v>
                </c:pt>
                <c:pt idx="1910">
                  <c:v>12.88</c:v>
                </c:pt>
                <c:pt idx="1911">
                  <c:v>11.365</c:v>
                </c:pt>
                <c:pt idx="1912">
                  <c:v>21.21</c:v>
                </c:pt>
                <c:pt idx="1913">
                  <c:v>13.635</c:v>
                </c:pt>
                <c:pt idx="1914">
                  <c:v>13.635</c:v>
                </c:pt>
                <c:pt idx="1915">
                  <c:v>3.03</c:v>
                </c:pt>
                <c:pt idx="1916">
                  <c:v>9.85</c:v>
                </c:pt>
                <c:pt idx="1917">
                  <c:v>10.605</c:v>
                </c:pt>
                <c:pt idx="1918">
                  <c:v>19.695</c:v>
                </c:pt>
                <c:pt idx="1919">
                  <c:v>10.605</c:v>
                </c:pt>
                <c:pt idx="1920">
                  <c:v>21.21</c:v>
                </c:pt>
                <c:pt idx="1921">
                  <c:v>15.91</c:v>
                </c:pt>
                <c:pt idx="1922">
                  <c:v>31.06</c:v>
                </c:pt>
                <c:pt idx="1923">
                  <c:v>21.21</c:v>
                </c:pt>
                <c:pt idx="1924">
                  <c:v>25</c:v>
                </c:pt>
                <c:pt idx="1925">
                  <c:v>31.06</c:v>
                </c:pt>
                <c:pt idx="1926">
                  <c:v>33.335000000000001</c:v>
                </c:pt>
                <c:pt idx="1927">
                  <c:v>33.335000000000001</c:v>
                </c:pt>
                <c:pt idx="1928">
                  <c:v>30.305</c:v>
                </c:pt>
                <c:pt idx="1929">
                  <c:v>26.515000000000001</c:v>
                </c:pt>
                <c:pt idx="1930">
                  <c:v>22.725000000000001</c:v>
                </c:pt>
                <c:pt idx="1931">
                  <c:v>23.484999999999999</c:v>
                </c:pt>
                <c:pt idx="1932">
                  <c:v>21.21</c:v>
                </c:pt>
                <c:pt idx="1933">
                  <c:v>25.76</c:v>
                </c:pt>
                <c:pt idx="1934">
                  <c:v>26.515000000000001</c:v>
                </c:pt>
                <c:pt idx="1935">
                  <c:v>15.15</c:v>
                </c:pt>
                <c:pt idx="1936">
                  <c:v>11.365</c:v>
                </c:pt>
                <c:pt idx="1937">
                  <c:v>15.15</c:v>
                </c:pt>
                <c:pt idx="1938">
                  <c:v>10.605</c:v>
                </c:pt>
                <c:pt idx="1939">
                  <c:v>13.635</c:v>
                </c:pt>
                <c:pt idx="1940">
                  <c:v>13.635</c:v>
                </c:pt>
                <c:pt idx="1941">
                  <c:v>17.425000000000001</c:v>
                </c:pt>
                <c:pt idx="1942">
                  <c:v>18.18</c:v>
                </c:pt>
                <c:pt idx="1943">
                  <c:v>12.12</c:v>
                </c:pt>
                <c:pt idx="1944">
                  <c:v>26.515000000000001</c:v>
                </c:pt>
                <c:pt idx="1945">
                  <c:v>22.725000000000001</c:v>
                </c:pt>
                <c:pt idx="1946">
                  <c:v>25</c:v>
                </c:pt>
                <c:pt idx="1947">
                  <c:v>31.82</c:v>
                </c:pt>
                <c:pt idx="1948">
                  <c:v>29.545000000000002</c:v>
                </c:pt>
                <c:pt idx="1949">
                  <c:v>21.97</c:v>
                </c:pt>
                <c:pt idx="1950">
                  <c:v>9.85</c:v>
                </c:pt>
                <c:pt idx="1951">
                  <c:v>7.5750000000000002</c:v>
                </c:pt>
                <c:pt idx="1952">
                  <c:v>13.635</c:v>
                </c:pt>
                <c:pt idx="1953">
                  <c:v>12.88</c:v>
                </c:pt>
                <c:pt idx="1954">
                  <c:v>10.605</c:v>
                </c:pt>
                <c:pt idx="1955">
                  <c:v>14.395</c:v>
                </c:pt>
                <c:pt idx="1956">
                  <c:v>11.365</c:v>
                </c:pt>
                <c:pt idx="1957">
                  <c:v>16.664999999999999</c:v>
                </c:pt>
                <c:pt idx="1958">
                  <c:v>19.695</c:v>
                </c:pt>
                <c:pt idx="1959">
                  <c:v>23.484999999999999</c:v>
                </c:pt>
                <c:pt idx="1960">
                  <c:v>20.454999999999998</c:v>
                </c:pt>
                <c:pt idx="1961">
                  <c:v>22.725000000000001</c:v>
                </c:pt>
                <c:pt idx="1962">
                  <c:v>21.21</c:v>
                </c:pt>
                <c:pt idx="1963">
                  <c:v>25.76</c:v>
                </c:pt>
                <c:pt idx="1964">
                  <c:v>25.76</c:v>
                </c:pt>
                <c:pt idx="1965">
                  <c:v>30.305</c:v>
                </c:pt>
                <c:pt idx="1966">
                  <c:v>32.575000000000003</c:v>
                </c:pt>
                <c:pt idx="1967">
                  <c:v>26.515000000000001</c:v>
                </c:pt>
                <c:pt idx="1968">
                  <c:v>29.545000000000002</c:v>
                </c:pt>
                <c:pt idx="1969">
                  <c:v>31.06</c:v>
                </c:pt>
                <c:pt idx="1970">
                  <c:v>26.515000000000001</c:v>
                </c:pt>
                <c:pt idx="1971">
                  <c:v>29.545000000000002</c:v>
                </c:pt>
                <c:pt idx="1972">
                  <c:v>21.97</c:v>
                </c:pt>
                <c:pt idx="1973">
                  <c:v>19.695</c:v>
                </c:pt>
                <c:pt idx="1974">
                  <c:v>12.12</c:v>
                </c:pt>
                <c:pt idx="1975">
                  <c:v>17.425000000000001</c:v>
                </c:pt>
                <c:pt idx="1976">
                  <c:v>16.664999999999999</c:v>
                </c:pt>
                <c:pt idx="1977">
                  <c:v>12.88</c:v>
                </c:pt>
                <c:pt idx="1978">
                  <c:v>23.484999999999999</c:v>
                </c:pt>
                <c:pt idx="1979">
                  <c:v>20.454999999999998</c:v>
                </c:pt>
                <c:pt idx="1980">
                  <c:v>14.395</c:v>
                </c:pt>
                <c:pt idx="1981">
                  <c:v>14.395</c:v>
                </c:pt>
                <c:pt idx="1982">
                  <c:v>6.82</c:v>
                </c:pt>
                <c:pt idx="1983">
                  <c:v>15.15</c:v>
                </c:pt>
                <c:pt idx="1984">
                  <c:v>18.940000000000001</c:v>
                </c:pt>
                <c:pt idx="1985">
                  <c:v>13.635</c:v>
                </c:pt>
                <c:pt idx="1986">
                  <c:v>24.24</c:v>
                </c:pt>
                <c:pt idx="1987">
                  <c:v>23.484999999999999</c:v>
                </c:pt>
                <c:pt idx="1988">
                  <c:v>15.15</c:v>
                </c:pt>
                <c:pt idx="1989">
                  <c:v>15.15</c:v>
                </c:pt>
                <c:pt idx="1990">
                  <c:v>22.725000000000001</c:v>
                </c:pt>
                <c:pt idx="1991">
                  <c:v>27.274999999999999</c:v>
                </c:pt>
                <c:pt idx="1992">
                  <c:v>25.76</c:v>
                </c:pt>
                <c:pt idx="1993">
                  <c:v>25</c:v>
                </c:pt>
                <c:pt idx="1994">
                  <c:v>25</c:v>
                </c:pt>
                <c:pt idx="1995">
                  <c:v>34.85</c:v>
                </c:pt>
                <c:pt idx="1996">
                  <c:v>28.03</c:v>
                </c:pt>
                <c:pt idx="1997">
                  <c:v>21.97</c:v>
                </c:pt>
                <c:pt idx="1998">
                  <c:v>14.395</c:v>
                </c:pt>
                <c:pt idx="1999">
                  <c:v>25</c:v>
                </c:pt>
                <c:pt idx="2000">
                  <c:v>20.454999999999998</c:v>
                </c:pt>
                <c:pt idx="2001">
                  <c:v>12.88</c:v>
                </c:pt>
                <c:pt idx="2002">
                  <c:v>14.395</c:v>
                </c:pt>
                <c:pt idx="2003">
                  <c:v>7.5750000000000002</c:v>
                </c:pt>
                <c:pt idx="2004">
                  <c:v>9.09</c:v>
                </c:pt>
                <c:pt idx="2005">
                  <c:v>10.605</c:v>
                </c:pt>
                <c:pt idx="2006">
                  <c:v>11.365</c:v>
                </c:pt>
                <c:pt idx="2007">
                  <c:v>20.454999999999998</c:v>
                </c:pt>
                <c:pt idx="2008">
                  <c:v>13.635</c:v>
                </c:pt>
                <c:pt idx="2009">
                  <c:v>31.06</c:v>
                </c:pt>
                <c:pt idx="2010">
                  <c:v>17.425000000000001</c:v>
                </c:pt>
                <c:pt idx="2011">
                  <c:v>21.21</c:v>
                </c:pt>
                <c:pt idx="2012">
                  <c:v>26.515000000000001</c:v>
                </c:pt>
                <c:pt idx="2013">
                  <c:v>34.85</c:v>
                </c:pt>
                <c:pt idx="2014">
                  <c:v>29.545000000000002</c:v>
                </c:pt>
                <c:pt idx="2015">
                  <c:v>31.06</c:v>
                </c:pt>
                <c:pt idx="2016">
                  <c:v>31.06</c:v>
                </c:pt>
                <c:pt idx="2017">
                  <c:v>25.76</c:v>
                </c:pt>
                <c:pt idx="2018">
                  <c:v>27.274999999999999</c:v>
                </c:pt>
                <c:pt idx="2019">
                  <c:v>26.515000000000001</c:v>
                </c:pt>
                <c:pt idx="2020">
                  <c:v>15.91</c:v>
                </c:pt>
                <c:pt idx="2021">
                  <c:v>21.21</c:v>
                </c:pt>
                <c:pt idx="2022">
                  <c:v>27.274999999999999</c:v>
                </c:pt>
                <c:pt idx="2023">
                  <c:v>20.454999999999998</c:v>
                </c:pt>
                <c:pt idx="2024">
                  <c:v>21.21</c:v>
                </c:pt>
                <c:pt idx="2025">
                  <c:v>12.12</c:v>
                </c:pt>
                <c:pt idx="2026">
                  <c:v>16.664999999999999</c:v>
                </c:pt>
                <c:pt idx="2027">
                  <c:v>15.15</c:v>
                </c:pt>
                <c:pt idx="2028">
                  <c:v>16.664999999999999</c:v>
                </c:pt>
                <c:pt idx="2029">
                  <c:v>7.5750000000000002</c:v>
                </c:pt>
                <c:pt idx="2030">
                  <c:v>2.2749999999999999</c:v>
                </c:pt>
                <c:pt idx="2031">
                  <c:v>16.664999999999999</c:v>
                </c:pt>
                <c:pt idx="2032">
                  <c:v>19.695</c:v>
                </c:pt>
                <c:pt idx="2033">
                  <c:v>22.725000000000001</c:v>
                </c:pt>
                <c:pt idx="2034">
                  <c:v>20.454999999999998</c:v>
                </c:pt>
                <c:pt idx="2035">
                  <c:v>16.664999999999999</c:v>
                </c:pt>
                <c:pt idx="2036">
                  <c:v>22.725000000000001</c:v>
                </c:pt>
                <c:pt idx="2037">
                  <c:v>26.515000000000001</c:v>
                </c:pt>
                <c:pt idx="2038">
                  <c:v>22.725000000000001</c:v>
                </c:pt>
                <c:pt idx="2039">
                  <c:v>26.515000000000001</c:v>
                </c:pt>
                <c:pt idx="2040">
                  <c:v>31.06</c:v>
                </c:pt>
                <c:pt idx="2041">
                  <c:v>31.82</c:v>
                </c:pt>
                <c:pt idx="2042">
                  <c:v>20.454999999999998</c:v>
                </c:pt>
                <c:pt idx="2043">
                  <c:v>15.91</c:v>
                </c:pt>
                <c:pt idx="2044">
                  <c:v>19.695</c:v>
                </c:pt>
                <c:pt idx="2045">
                  <c:v>12.12</c:v>
                </c:pt>
                <c:pt idx="2046">
                  <c:v>19.695</c:v>
                </c:pt>
                <c:pt idx="2047">
                  <c:v>9.85</c:v>
                </c:pt>
                <c:pt idx="2048">
                  <c:v>3.79</c:v>
                </c:pt>
                <c:pt idx="2049">
                  <c:v>16.664999999999999</c:v>
                </c:pt>
                <c:pt idx="2050">
                  <c:v>11.365</c:v>
                </c:pt>
                <c:pt idx="2051">
                  <c:v>15.91</c:v>
                </c:pt>
                <c:pt idx="2052">
                  <c:v>15.15</c:v>
                </c:pt>
                <c:pt idx="2053">
                  <c:v>26.515000000000001</c:v>
                </c:pt>
                <c:pt idx="2054">
                  <c:v>17.425000000000001</c:v>
                </c:pt>
                <c:pt idx="2055">
                  <c:v>15.91</c:v>
                </c:pt>
                <c:pt idx="2056">
                  <c:v>20.454999999999998</c:v>
                </c:pt>
                <c:pt idx="2057">
                  <c:v>24.24</c:v>
                </c:pt>
                <c:pt idx="2058">
                  <c:v>24.24</c:v>
                </c:pt>
                <c:pt idx="2059">
                  <c:v>30.305</c:v>
                </c:pt>
                <c:pt idx="2060">
                  <c:v>28.79</c:v>
                </c:pt>
                <c:pt idx="2061">
                  <c:v>31.06</c:v>
                </c:pt>
                <c:pt idx="2062">
                  <c:v>29.545000000000002</c:v>
                </c:pt>
                <c:pt idx="2063">
                  <c:v>33.335000000000001</c:v>
                </c:pt>
                <c:pt idx="2064">
                  <c:v>31.06</c:v>
                </c:pt>
                <c:pt idx="2065">
                  <c:v>33.335000000000001</c:v>
                </c:pt>
                <c:pt idx="2066">
                  <c:v>31.06</c:v>
                </c:pt>
                <c:pt idx="2067">
                  <c:v>27.274999999999999</c:v>
                </c:pt>
                <c:pt idx="2068">
                  <c:v>27.274999999999999</c:v>
                </c:pt>
                <c:pt idx="2069">
                  <c:v>25.76</c:v>
                </c:pt>
                <c:pt idx="2070">
                  <c:v>22.725000000000001</c:v>
                </c:pt>
                <c:pt idx="2071">
                  <c:v>18.18</c:v>
                </c:pt>
                <c:pt idx="2072">
                  <c:v>26.515000000000001</c:v>
                </c:pt>
                <c:pt idx="2073">
                  <c:v>15.91</c:v>
                </c:pt>
                <c:pt idx="2074">
                  <c:v>21.97</c:v>
                </c:pt>
                <c:pt idx="2075">
                  <c:v>15.15</c:v>
                </c:pt>
                <c:pt idx="2076">
                  <c:v>12.88</c:v>
                </c:pt>
                <c:pt idx="2077">
                  <c:v>6.82</c:v>
                </c:pt>
                <c:pt idx="2078">
                  <c:v>7.5750000000000002</c:v>
                </c:pt>
                <c:pt idx="2079">
                  <c:v>14.395</c:v>
                </c:pt>
                <c:pt idx="2080">
                  <c:v>9.09</c:v>
                </c:pt>
                <c:pt idx="2081">
                  <c:v>16.664999999999999</c:v>
                </c:pt>
                <c:pt idx="2082">
                  <c:v>21.21</c:v>
                </c:pt>
                <c:pt idx="2083">
                  <c:v>34.85</c:v>
                </c:pt>
                <c:pt idx="2084">
                  <c:v>34.85</c:v>
                </c:pt>
                <c:pt idx="2085">
                  <c:v>33.335000000000001</c:v>
                </c:pt>
                <c:pt idx="2086">
                  <c:v>27.274999999999999</c:v>
                </c:pt>
                <c:pt idx="2087">
                  <c:v>15.15</c:v>
                </c:pt>
                <c:pt idx="2088">
                  <c:v>21.21</c:v>
                </c:pt>
                <c:pt idx="2089">
                  <c:v>15.91</c:v>
                </c:pt>
                <c:pt idx="2090">
                  <c:v>14.395</c:v>
                </c:pt>
                <c:pt idx="2091">
                  <c:v>6.06</c:v>
                </c:pt>
                <c:pt idx="2092">
                  <c:v>15.15</c:v>
                </c:pt>
                <c:pt idx="2093">
                  <c:v>14.395</c:v>
                </c:pt>
                <c:pt idx="2094">
                  <c:v>25.76</c:v>
                </c:pt>
                <c:pt idx="2095">
                  <c:v>23.484999999999999</c:v>
                </c:pt>
                <c:pt idx="2096">
                  <c:v>25.76</c:v>
                </c:pt>
                <c:pt idx="2097">
                  <c:v>31.06</c:v>
                </c:pt>
                <c:pt idx="2098">
                  <c:v>29.545000000000002</c:v>
                </c:pt>
                <c:pt idx="2099">
                  <c:v>31.06</c:v>
                </c:pt>
                <c:pt idx="2100">
                  <c:v>34.090000000000003</c:v>
                </c:pt>
                <c:pt idx="2101">
                  <c:v>28.79</c:v>
                </c:pt>
                <c:pt idx="2102">
                  <c:v>30.305</c:v>
                </c:pt>
                <c:pt idx="2103">
                  <c:v>31.82</c:v>
                </c:pt>
                <c:pt idx="2104">
                  <c:v>31.06</c:v>
                </c:pt>
                <c:pt idx="2105">
                  <c:v>25.76</c:v>
                </c:pt>
                <c:pt idx="2106">
                  <c:v>27.274999999999999</c:v>
                </c:pt>
                <c:pt idx="2107">
                  <c:v>21.21</c:v>
                </c:pt>
                <c:pt idx="2108">
                  <c:v>16.664999999999999</c:v>
                </c:pt>
                <c:pt idx="2109">
                  <c:v>12.88</c:v>
                </c:pt>
                <c:pt idx="2110">
                  <c:v>15.15</c:v>
                </c:pt>
                <c:pt idx="2111">
                  <c:v>14.395</c:v>
                </c:pt>
                <c:pt idx="2112">
                  <c:v>15.15</c:v>
                </c:pt>
                <c:pt idx="2113">
                  <c:v>23.484999999999999</c:v>
                </c:pt>
                <c:pt idx="2114">
                  <c:v>12.88</c:v>
                </c:pt>
                <c:pt idx="2115">
                  <c:v>11.365</c:v>
                </c:pt>
                <c:pt idx="2116">
                  <c:v>12.12</c:v>
                </c:pt>
                <c:pt idx="2117">
                  <c:v>12.88</c:v>
                </c:pt>
                <c:pt idx="2118">
                  <c:v>3.79</c:v>
                </c:pt>
                <c:pt idx="2119">
                  <c:v>17.425000000000001</c:v>
                </c:pt>
                <c:pt idx="2120">
                  <c:v>12.88</c:v>
                </c:pt>
                <c:pt idx="2121">
                  <c:v>26.515000000000001</c:v>
                </c:pt>
                <c:pt idx="2122">
                  <c:v>26.515000000000001</c:v>
                </c:pt>
                <c:pt idx="2123">
                  <c:v>22.725000000000001</c:v>
                </c:pt>
                <c:pt idx="2124">
                  <c:v>21.21</c:v>
                </c:pt>
                <c:pt idx="2125">
                  <c:v>21.97</c:v>
                </c:pt>
                <c:pt idx="2126">
                  <c:v>21.21</c:v>
                </c:pt>
                <c:pt idx="2127">
                  <c:v>21.97</c:v>
                </c:pt>
                <c:pt idx="2128">
                  <c:v>25</c:v>
                </c:pt>
                <c:pt idx="2129">
                  <c:v>21.21</c:v>
                </c:pt>
                <c:pt idx="2130">
                  <c:v>25.76</c:v>
                </c:pt>
                <c:pt idx="2131">
                  <c:v>26.515000000000001</c:v>
                </c:pt>
                <c:pt idx="2132">
                  <c:v>30.305</c:v>
                </c:pt>
                <c:pt idx="2133">
                  <c:v>26.515000000000001</c:v>
                </c:pt>
                <c:pt idx="2134">
                  <c:v>15.91</c:v>
                </c:pt>
                <c:pt idx="2135">
                  <c:v>13.635</c:v>
                </c:pt>
                <c:pt idx="2136">
                  <c:v>12.88</c:v>
                </c:pt>
                <c:pt idx="2137">
                  <c:v>9.09</c:v>
                </c:pt>
                <c:pt idx="2138">
                  <c:v>12.12</c:v>
                </c:pt>
                <c:pt idx="2139">
                  <c:v>7.5750000000000002</c:v>
                </c:pt>
                <c:pt idx="2140">
                  <c:v>15.15</c:v>
                </c:pt>
                <c:pt idx="2141">
                  <c:v>17.425000000000001</c:v>
                </c:pt>
                <c:pt idx="2142">
                  <c:v>20.454999999999998</c:v>
                </c:pt>
                <c:pt idx="2143">
                  <c:v>21.97</c:v>
                </c:pt>
                <c:pt idx="2144">
                  <c:v>25</c:v>
                </c:pt>
                <c:pt idx="2145">
                  <c:v>17.425000000000001</c:v>
                </c:pt>
                <c:pt idx="2146">
                  <c:v>29.545000000000002</c:v>
                </c:pt>
                <c:pt idx="2147">
                  <c:v>28.79</c:v>
                </c:pt>
                <c:pt idx="2148">
                  <c:v>31.82</c:v>
                </c:pt>
                <c:pt idx="2149">
                  <c:v>28.79</c:v>
                </c:pt>
                <c:pt idx="2150">
                  <c:v>31.06</c:v>
                </c:pt>
                <c:pt idx="2151">
                  <c:v>28.03</c:v>
                </c:pt>
                <c:pt idx="2152">
                  <c:v>28.03</c:v>
                </c:pt>
                <c:pt idx="2153">
                  <c:v>29.545000000000002</c:v>
                </c:pt>
                <c:pt idx="2154">
                  <c:v>20.454999999999998</c:v>
                </c:pt>
                <c:pt idx="2155">
                  <c:v>20.454999999999998</c:v>
                </c:pt>
                <c:pt idx="2156">
                  <c:v>21.21</c:v>
                </c:pt>
                <c:pt idx="2157">
                  <c:v>16.664999999999999</c:v>
                </c:pt>
                <c:pt idx="2158">
                  <c:v>11.365</c:v>
                </c:pt>
                <c:pt idx="2159">
                  <c:v>3.03</c:v>
                </c:pt>
                <c:pt idx="2160">
                  <c:v>25</c:v>
                </c:pt>
                <c:pt idx="2161">
                  <c:v>21.97</c:v>
                </c:pt>
                <c:pt idx="2162">
                  <c:v>16.664999999999999</c:v>
                </c:pt>
                <c:pt idx="2163">
                  <c:v>21.21</c:v>
                </c:pt>
                <c:pt idx="2164">
                  <c:v>13.635</c:v>
                </c:pt>
                <c:pt idx="2165">
                  <c:v>25</c:v>
                </c:pt>
                <c:pt idx="2166">
                  <c:v>26.515000000000001</c:v>
                </c:pt>
                <c:pt idx="2167">
                  <c:v>33.335000000000001</c:v>
                </c:pt>
                <c:pt idx="2168">
                  <c:v>31.82</c:v>
                </c:pt>
                <c:pt idx="2169">
                  <c:v>28.03</c:v>
                </c:pt>
                <c:pt idx="2170">
                  <c:v>12.88</c:v>
                </c:pt>
                <c:pt idx="2171">
                  <c:v>14.395</c:v>
                </c:pt>
                <c:pt idx="2172">
                  <c:v>17.425000000000001</c:v>
                </c:pt>
                <c:pt idx="2173">
                  <c:v>12.12</c:v>
                </c:pt>
                <c:pt idx="2174">
                  <c:v>19.695</c:v>
                </c:pt>
                <c:pt idx="2175">
                  <c:v>17.425000000000001</c:v>
                </c:pt>
                <c:pt idx="2176">
                  <c:v>20.454999999999998</c:v>
                </c:pt>
                <c:pt idx="2177">
                  <c:v>6.06</c:v>
                </c:pt>
                <c:pt idx="2178">
                  <c:v>7.5750000000000002</c:v>
                </c:pt>
                <c:pt idx="2179">
                  <c:v>12.12</c:v>
                </c:pt>
                <c:pt idx="2180">
                  <c:v>9.85</c:v>
                </c:pt>
                <c:pt idx="2181">
                  <c:v>11.365</c:v>
                </c:pt>
                <c:pt idx="2182">
                  <c:v>13.635</c:v>
                </c:pt>
                <c:pt idx="2183">
                  <c:v>11.365</c:v>
                </c:pt>
                <c:pt idx="2184">
                  <c:v>17.425000000000001</c:v>
                </c:pt>
                <c:pt idx="2185">
                  <c:v>12.88</c:v>
                </c:pt>
                <c:pt idx="2186">
                  <c:v>13.635</c:v>
                </c:pt>
                <c:pt idx="2187">
                  <c:v>11.365</c:v>
                </c:pt>
                <c:pt idx="2188">
                  <c:v>15.15</c:v>
                </c:pt>
                <c:pt idx="2189">
                  <c:v>25</c:v>
                </c:pt>
                <c:pt idx="2190">
                  <c:v>25.76</c:v>
                </c:pt>
                <c:pt idx="2191">
                  <c:v>30.305</c:v>
                </c:pt>
                <c:pt idx="2192">
                  <c:v>31.82</c:v>
                </c:pt>
                <c:pt idx="2193">
                  <c:v>28.79</c:v>
                </c:pt>
                <c:pt idx="2194">
                  <c:v>29.545000000000002</c:v>
                </c:pt>
                <c:pt idx="2195">
                  <c:v>31.06</c:v>
                </c:pt>
                <c:pt idx="2196">
                  <c:v>30.305</c:v>
                </c:pt>
                <c:pt idx="2197">
                  <c:v>22.725000000000001</c:v>
                </c:pt>
                <c:pt idx="2198">
                  <c:v>24.24</c:v>
                </c:pt>
                <c:pt idx="2199">
                  <c:v>21.97</c:v>
                </c:pt>
                <c:pt idx="2200">
                  <c:v>16.664999999999999</c:v>
                </c:pt>
                <c:pt idx="2201">
                  <c:v>13.635</c:v>
                </c:pt>
                <c:pt idx="2202">
                  <c:v>16.664999999999999</c:v>
                </c:pt>
                <c:pt idx="2203">
                  <c:v>17.425000000000001</c:v>
                </c:pt>
                <c:pt idx="2204">
                  <c:v>25.76</c:v>
                </c:pt>
                <c:pt idx="2205">
                  <c:v>24.24</c:v>
                </c:pt>
                <c:pt idx="2206">
                  <c:v>15.15</c:v>
                </c:pt>
                <c:pt idx="2207">
                  <c:v>11.365</c:v>
                </c:pt>
                <c:pt idx="2208">
                  <c:v>12.12</c:v>
                </c:pt>
                <c:pt idx="2209">
                  <c:v>7.5750000000000002</c:v>
                </c:pt>
                <c:pt idx="2210">
                  <c:v>16.664999999999999</c:v>
                </c:pt>
                <c:pt idx="2211">
                  <c:v>18.940000000000001</c:v>
                </c:pt>
                <c:pt idx="2212">
                  <c:v>30.305</c:v>
                </c:pt>
                <c:pt idx="2213">
                  <c:v>25.76</c:v>
                </c:pt>
                <c:pt idx="2214">
                  <c:v>26.515000000000001</c:v>
                </c:pt>
                <c:pt idx="2215">
                  <c:v>25.76</c:v>
                </c:pt>
                <c:pt idx="2216">
                  <c:v>28.03</c:v>
                </c:pt>
                <c:pt idx="2217">
                  <c:v>32.575000000000003</c:v>
                </c:pt>
                <c:pt idx="2218">
                  <c:v>29.545000000000002</c:v>
                </c:pt>
                <c:pt idx="2219">
                  <c:v>25.76</c:v>
                </c:pt>
                <c:pt idx="2220">
                  <c:v>30.305</c:v>
                </c:pt>
                <c:pt idx="2221">
                  <c:v>33.335000000000001</c:v>
                </c:pt>
                <c:pt idx="2222">
                  <c:v>29.545000000000002</c:v>
                </c:pt>
                <c:pt idx="2223">
                  <c:v>25</c:v>
                </c:pt>
                <c:pt idx="2224">
                  <c:v>25.76</c:v>
                </c:pt>
                <c:pt idx="2225">
                  <c:v>14.395</c:v>
                </c:pt>
                <c:pt idx="2226">
                  <c:v>21.21</c:v>
                </c:pt>
                <c:pt idx="2227">
                  <c:v>15.91</c:v>
                </c:pt>
                <c:pt idx="2228">
                  <c:v>11.365</c:v>
                </c:pt>
                <c:pt idx="2229">
                  <c:v>19.695</c:v>
                </c:pt>
                <c:pt idx="2230">
                  <c:v>9.09</c:v>
                </c:pt>
                <c:pt idx="2231">
                  <c:v>5.3049999999999997</c:v>
                </c:pt>
                <c:pt idx="2232">
                  <c:v>23.484999999999999</c:v>
                </c:pt>
                <c:pt idx="2233">
                  <c:v>12.12</c:v>
                </c:pt>
                <c:pt idx="2234">
                  <c:v>9.85</c:v>
                </c:pt>
                <c:pt idx="2235">
                  <c:v>21.21</c:v>
                </c:pt>
                <c:pt idx="2236">
                  <c:v>20.454999999999998</c:v>
                </c:pt>
                <c:pt idx="2237">
                  <c:v>20.454999999999998</c:v>
                </c:pt>
                <c:pt idx="2238">
                  <c:v>20.454999999999998</c:v>
                </c:pt>
                <c:pt idx="2239">
                  <c:v>21.21</c:v>
                </c:pt>
                <c:pt idx="2240">
                  <c:v>25</c:v>
                </c:pt>
                <c:pt idx="2241">
                  <c:v>29.545000000000002</c:v>
                </c:pt>
                <c:pt idx="2242">
                  <c:v>25.76</c:v>
                </c:pt>
                <c:pt idx="2243">
                  <c:v>34.090000000000003</c:v>
                </c:pt>
                <c:pt idx="2244">
                  <c:v>31.06</c:v>
                </c:pt>
                <c:pt idx="2245">
                  <c:v>25.76</c:v>
                </c:pt>
                <c:pt idx="2246">
                  <c:v>27.274999999999999</c:v>
                </c:pt>
                <c:pt idx="2247">
                  <c:v>25.76</c:v>
                </c:pt>
                <c:pt idx="2248">
                  <c:v>16.664999999999999</c:v>
                </c:pt>
                <c:pt idx="2249">
                  <c:v>24.24</c:v>
                </c:pt>
                <c:pt idx="2250">
                  <c:v>15.15</c:v>
                </c:pt>
                <c:pt idx="2251">
                  <c:v>21.97</c:v>
                </c:pt>
                <c:pt idx="2252">
                  <c:v>15.91</c:v>
                </c:pt>
                <c:pt idx="2253">
                  <c:v>9.85</c:v>
                </c:pt>
                <c:pt idx="2254">
                  <c:v>14.395</c:v>
                </c:pt>
                <c:pt idx="2255">
                  <c:v>21.21</c:v>
                </c:pt>
                <c:pt idx="2256">
                  <c:v>20.454999999999998</c:v>
                </c:pt>
                <c:pt idx="2257">
                  <c:v>19.695</c:v>
                </c:pt>
                <c:pt idx="2258">
                  <c:v>26.515000000000001</c:v>
                </c:pt>
                <c:pt idx="2259">
                  <c:v>24.24</c:v>
                </c:pt>
                <c:pt idx="2260">
                  <c:v>30.305</c:v>
                </c:pt>
                <c:pt idx="2261">
                  <c:v>27.274999999999999</c:v>
                </c:pt>
                <c:pt idx="2262">
                  <c:v>34.090000000000003</c:v>
                </c:pt>
                <c:pt idx="2263">
                  <c:v>36.365000000000002</c:v>
                </c:pt>
                <c:pt idx="2264">
                  <c:v>33.335000000000001</c:v>
                </c:pt>
                <c:pt idx="2265">
                  <c:v>28.03</c:v>
                </c:pt>
                <c:pt idx="2266">
                  <c:v>27.274999999999999</c:v>
                </c:pt>
                <c:pt idx="2267">
                  <c:v>18.18</c:v>
                </c:pt>
                <c:pt idx="2268">
                  <c:v>14.395</c:v>
                </c:pt>
                <c:pt idx="2269">
                  <c:v>5.3049999999999997</c:v>
                </c:pt>
                <c:pt idx="2270">
                  <c:v>6.06</c:v>
                </c:pt>
                <c:pt idx="2271">
                  <c:v>6.82</c:v>
                </c:pt>
                <c:pt idx="2272">
                  <c:v>6.06</c:v>
                </c:pt>
                <c:pt idx="2273">
                  <c:v>14.395</c:v>
                </c:pt>
                <c:pt idx="2274">
                  <c:v>12.12</c:v>
                </c:pt>
                <c:pt idx="2275">
                  <c:v>9.85</c:v>
                </c:pt>
                <c:pt idx="2276">
                  <c:v>7.5750000000000002</c:v>
                </c:pt>
                <c:pt idx="2277">
                  <c:v>20.454999999999998</c:v>
                </c:pt>
                <c:pt idx="2278">
                  <c:v>9.09</c:v>
                </c:pt>
                <c:pt idx="2279">
                  <c:v>15.91</c:v>
                </c:pt>
                <c:pt idx="2280">
                  <c:v>30.305</c:v>
                </c:pt>
                <c:pt idx="2281">
                  <c:v>30.305</c:v>
                </c:pt>
                <c:pt idx="2282">
                  <c:v>28.79</c:v>
                </c:pt>
                <c:pt idx="2283">
                  <c:v>33.335000000000001</c:v>
                </c:pt>
                <c:pt idx="2284">
                  <c:v>32.575000000000003</c:v>
                </c:pt>
                <c:pt idx="2285">
                  <c:v>29.545000000000002</c:v>
                </c:pt>
                <c:pt idx="2286">
                  <c:v>30.305</c:v>
                </c:pt>
                <c:pt idx="2287">
                  <c:v>15.15</c:v>
                </c:pt>
                <c:pt idx="2288">
                  <c:v>21.97</c:v>
                </c:pt>
                <c:pt idx="2289">
                  <c:v>25.76</c:v>
                </c:pt>
                <c:pt idx="2290">
                  <c:v>22.725000000000001</c:v>
                </c:pt>
                <c:pt idx="2291">
                  <c:v>12.88</c:v>
                </c:pt>
                <c:pt idx="2292">
                  <c:v>21.21</c:v>
                </c:pt>
                <c:pt idx="2293">
                  <c:v>12.12</c:v>
                </c:pt>
                <c:pt idx="2294">
                  <c:v>21.21</c:v>
                </c:pt>
                <c:pt idx="2295">
                  <c:v>15.15</c:v>
                </c:pt>
                <c:pt idx="2296">
                  <c:v>17.425000000000001</c:v>
                </c:pt>
                <c:pt idx="2297">
                  <c:v>31.06</c:v>
                </c:pt>
                <c:pt idx="2298">
                  <c:v>20.454999999999998</c:v>
                </c:pt>
                <c:pt idx="2299">
                  <c:v>29.545000000000002</c:v>
                </c:pt>
                <c:pt idx="2300">
                  <c:v>33.335000000000001</c:v>
                </c:pt>
                <c:pt idx="2301">
                  <c:v>35.604999999999997</c:v>
                </c:pt>
                <c:pt idx="2302">
                  <c:v>28.03</c:v>
                </c:pt>
                <c:pt idx="2303">
                  <c:v>26.515000000000001</c:v>
                </c:pt>
                <c:pt idx="2304">
                  <c:v>25.76</c:v>
                </c:pt>
                <c:pt idx="2305">
                  <c:v>15.91</c:v>
                </c:pt>
                <c:pt idx="2306">
                  <c:v>20.454999999999998</c:v>
                </c:pt>
                <c:pt idx="2307">
                  <c:v>11.365</c:v>
                </c:pt>
                <c:pt idx="2308">
                  <c:v>6.06</c:v>
                </c:pt>
                <c:pt idx="2309">
                  <c:v>6.06</c:v>
                </c:pt>
                <c:pt idx="2310">
                  <c:v>12.12</c:v>
                </c:pt>
                <c:pt idx="2311">
                  <c:v>22.725000000000001</c:v>
                </c:pt>
                <c:pt idx="2312">
                  <c:v>21.21</c:v>
                </c:pt>
                <c:pt idx="2313">
                  <c:v>15.91</c:v>
                </c:pt>
                <c:pt idx="2314">
                  <c:v>20.454999999999998</c:v>
                </c:pt>
                <c:pt idx="2315">
                  <c:v>14.395</c:v>
                </c:pt>
                <c:pt idx="2316">
                  <c:v>21.21</c:v>
                </c:pt>
                <c:pt idx="2317">
                  <c:v>21.21</c:v>
                </c:pt>
                <c:pt idx="2318">
                  <c:v>15.91</c:v>
                </c:pt>
                <c:pt idx="2319">
                  <c:v>22.725000000000001</c:v>
                </c:pt>
                <c:pt idx="2320">
                  <c:v>26.515000000000001</c:v>
                </c:pt>
                <c:pt idx="2321">
                  <c:v>31.06</c:v>
                </c:pt>
                <c:pt idx="2322">
                  <c:v>26.515000000000001</c:v>
                </c:pt>
                <c:pt idx="2323">
                  <c:v>31.06</c:v>
                </c:pt>
                <c:pt idx="2324">
                  <c:v>31.06</c:v>
                </c:pt>
                <c:pt idx="2325">
                  <c:v>30.305</c:v>
                </c:pt>
                <c:pt idx="2326">
                  <c:v>27.274999999999999</c:v>
                </c:pt>
                <c:pt idx="2327">
                  <c:v>28.79</c:v>
                </c:pt>
                <c:pt idx="2328">
                  <c:v>23.484999999999999</c:v>
                </c:pt>
                <c:pt idx="2329">
                  <c:v>25</c:v>
                </c:pt>
                <c:pt idx="2330">
                  <c:v>18.18</c:v>
                </c:pt>
                <c:pt idx="2331">
                  <c:v>13.635</c:v>
                </c:pt>
                <c:pt idx="2332">
                  <c:v>22.725000000000001</c:v>
                </c:pt>
                <c:pt idx="2333">
                  <c:v>21.21</c:v>
                </c:pt>
                <c:pt idx="2334">
                  <c:v>21.21</c:v>
                </c:pt>
                <c:pt idx="2335">
                  <c:v>12.12</c:v>
                </c:pt>
                <c:pt idx="2336">
                  <c:v>24.24</c:v>
                </c:pt>
                <c:pt idx="2337">
                  <c:v>21.97</c:v>
                </c:pt>
                <c:pt idx="2338">
                  <c:v>22.725000000000001</c:v>
                </c:pt>
                <c:pt idx="2339">
                  <c:v>15.91</c:v>
                </c:pt>
                <c:pt idx="2340">
                  <c:v>9.09</c:v>
                </c:pt>
                <c:pt idx="2341">
                  <c:v>21.97</c:v>
                </c:pt>
                <c:pt idx="2342">
                  <c:v>22.725000000000001</c:v>
                </c:pt>
                <c:pt idx="2343">
                  <c:v>35.604999999999997</c:v>
                </c:pt>
                <c:pt idx="2344">
                  <c:v>35.604999999999997</c:v>
                </c:pt>
                <c:pt idx="2345">
                  <c:v>26.515000000000001</c:v>
                </c:pt>
                <c:pt idx="2346">
                  <c:v>19.695</c:v>
                </c:pt>
                <c:pt idx="2347">
                  <c:v>12.12</c:v>
                </c:pt>
                <c:pt idx="2348">
                  <c:v>22.725000000000001</c:v>
                </c:pt>
                <c:pt idx="2349">
                  <c:v>14.395</c:v>
                </c:pt>
                <c:pt idx="2350">
                  <c:v>13.635</c:v>
                </c:pt>
                <c:pt idx="2351">
                  <c:v>7.5750000000000002</c:v>
                </c:pt>
                <c:pt idx="2352">
                  <c:v>10.605</c:v>
                </c:pt>
                <c:pt idx="2353">
                  <c:v>12.88</c:v>
                </c:pt>
                <c:pt idx="2354">
                  <c:v>8.3350000000000009</c:v>
                </c:pt>
                <c:pt idx="2355">
                  <c:v>11.365</c:v>
                </c:pt>
                <c:pt idx="2356">
                  <c:v>21.97</c:v>
                </c:pt>
                <c:pt idx="2357">
                  <c:v>20.454999999999998</c:v>
                </c:pt>
                <c:pt idx="2358">
                  <c:v>12.12</c:v>
                </c:pt>
                <c:pt idx="2359">
                  <c:v>16.664999999999999</c:v>
                </c:pt>
                <c:pt idx="2360">
                  <c:v>13.635</c:v>
                </c:pt>
                <c:pt idx="2361">
                  <c:v>22.725000000000001</c:v>
                </c:pt>
                <c:pt idx="2362">
                  <c:v>22.725000000000001</c:v>
                </c:pt>
                <c:pt idx="2363">
                  <c:v>20.454999999999998</c:v>
                </c:pt>
                <c:pt idx="2364">
                  <c:v>23.484999999999999</c:v>
                </c:pt>
                <c:pt idx="2365">
                  <c:v>25</c:v>
                </c:pt>
                <c:pt idx="2366">
                  <c:v>27.274999999999999</c:v>
                </c:pt>
                <c:pt idx="2367">
                  <c:v>30.305</c:v>
                </c:pt>
                <c:pt idx="2368">
                  <c:v>28.79</c:v>
                </c:pt>
                <c:pt idx="2369">
                  <c:v>33.335000000000001</c:v>
                </c:pt>
                <c:pt idx="2370">
                  <c:v>31.82</c:v>
                </c:pt>
                <c:pt idx="2371">
                  <c:v>29.545000000000002</c:v>
                </c:pt>
                <c:pt idx="2372">
                  <c:v>19.695</c:v>
                </c:pt>
                <c:pt idx="2373">
                  <c:v>21.97</c:v>
                </c:pt>
                <c:pt idx="2374">
                  <c:v>22.725000000000001</c:v>
                </c:pt>
                <c:pt idx="2375">
                  <c:v>12.88</c:v>
                </c:pt>
                <c:pt idx="2376">
                  <c:v>11.365</c:v>
                </c:pt>
                <c:pt idx="2377">
                  <c:v>16.664999999999999</c:v>
                </c:pt>
                <c:pt idx="2378">
                  <c:v>20.454999999999998</c:v>
                </c:pt>
                <c:pt idx="2379">
                  <c:v>21.97</c:v>
                </c:pt>
                <c:pt idx="2380">
                  <c:v>21.97</c:v>
                </c:pt>
                <c:pt idx="2381">
                  <c:v>18.18</c:v>
                </c:pt>
                <c:pt idx="2382">
                  <c:v>27.274999999999999</c:v>
                </c:pt>
                <c:pt idx="2383">
                  <c:v>26.515000000000001</c:v>
                </c:pt>
                <c:pt idx="2384">
                  <c:v>31.82</c:v>
                </c:pt>
                <c:pt idx="2385">
                  <c:v>31.06</c:v>
                </c:pt>
                <c:pt idx="2386">
                  <c:v>25</c:v>
                </c:pt>
                <c:pt idx="2387">
                  <c:v>10.605</c:v>
                </c:pt>
                <c:pt idx="2388">
                  <c:v>13.635</c:v>
                </c:pt>
                <c:pt idx="2389">
                  <c:v>9.85</c:v>
                </c:pt>
                <c:pt idx="2390">
                  <c:v>6.06</c:v>
                </c:pt>
                <c:pt idx="2391">
                  <c:v>9.09</c:v>
                </c:pt>
                <c:pt idx="2392">
                  <c:v>7.5750000000000002</c:v>
                </c:pt>
                <c:pt idx="2393">
                  <c:v>7.5750000000000002</c:v>
                </c:pt>
                <c:pt idx="2394">
                  <c:v>12.88</c:v>
                </c:pt>
                <c:pt idx="2395">
                  <c:v>9.85</c:v>
                </c:pt>
                <c:pt idx="2396">
                  <c:v>19.695</c:v>
                </c:pt>
                <c:pt idx="2397">
                  <c:v>13.635</c:v>
                </c:pt>
                <c:pt idx="2398">
                  <c:v>17.425000000000001</c:v>
                </c:pt>
                <c:pt idx="2399">
                  <c:v>13.635</c:v>
                </c:pt>
                <c:pt idx="2400">
                  <c:v>15.15</c:v>
                </c:pt>
                <c:pt idx="2401">
                  <c:v>16.664999999999999</c:v>
                </c:pt>
                <c:pt idx="2402">
                  <c:v>24.24</c:v>
                </c:pt>
                <c:pt idx="2403">
                  <c:v>21.97</c:v>
                </c:pt>
                <c:pt idx="2404">
                  <c:v>21.21</c:v>
                </c:pt>
                <c:pt idx="2405">
                  <c:v>21.97</c:v>
                </c:pt>
                <c:pt idx="2406">
                  <c:v>30.305</c:v>
                </c:pt>
                <c:pt idx="2407">
                  <c:v>31.82</c:v>
                </c:pt>
                <c:pt idx="2408">
                  <c:v>29.545000000000002</c:v>
                </c:pt>
                <c:pt idx="2409">
                  <c:v>21.97</c:v>
                </c:pt>
                <c:pt idx="2410">
                  <c:v>21.97</c:v>
                </c:pt>
                <c:pt idx="2411">
                  <c:v>21.97</c:v>
                </c:pt>
                <c:pt idx="2412">
                  <c:v>21.97</c:v>
                </c:pt>
                <c:pt idx="2413">
                  <c:v>14.395</c:v>
                </c:pt>
                <c:pt idx="2414">
                  <c:v>5.3049999999999997</c:v>
                </c:pt>
                <c:pt idx="2415">
                  <c:v>6.82</c:v>
                </c:pt>
                <c:pt idx="2416">
                  <c:v>20.454999999999998</c:v>
                </c:pt>
                <c:pt idx="2417">
                  <c:v>25.76</c:v>
                </c:pt>
                <c:pt idx="2418">
                  <c:v>24.24</c:v>
                </c:pt>
                <c:pt idx="2419">
                  <c:v>21.21</c:v>
                </c:pt>
                <c:pt idx="2420">
                  <c:v>24.24</c:v>
                </c:pt>
                <c:pt idx="2421">
                  <c:v>25.76</c:v>
                </c:pt>
                <c:pt idx="2422">
                  <c:v>35.604999999999997</c:v>
                </c:pt>
                <c:pt idx="2423">
                  <c:v>30.305</c:v>
                </c:pt>
                <c:pt idx="2424">
                  <c:v>34.85</c:v>
                </c:pt>
                <c:pt idx="2425">
                  <c:v>33.335000000000001</c:v>
                </c:pt>
                <c:pt idx="2426">
                  <c:v>25.76</c:v>
                </c:pt>
                <c:pt idx="2427">
                  <c:v>22.725000000000001</c:v>
                </c:pt>
                <c:pt idx="2428">
                  <c:v>12.88</c:v>
                </c:pt>
                <c:pt idx="2429">
                  <c:v>17.425000000000001</c:v>
                </c:pt>
                <c:pt idx="2430">
                  <c:v>20.454999999999998</c:v>
                </c:pt>
                <c:pt idx="2431">
                  <c:v>12.88</c:v>
                </c:pt>
                <c:pt idx="2432">
                  <c:v>5.3049999999999997</c:v>
                </c:pt>
                <c:pt idx="2433">
                  <c:v>10.605</c:v>
                </c:pt>
                <c:pt idx="2434">
                  <c:v>7.5750000000000002</c:v>
                </c:pt>
                <c:pt idx="2435">
                  <c:v>9.09</c:v>
                </c:pt>
                <c:pt idx="2436">
                  <c:v>21.21</c:v>
                </c:pt>
                <c:pt idx="2437">
                  <c:v>16.664999999999999</c:v>
                </c:pt>
                <c:pt idx="2438">
                  <c:v>13.635</c:v>
                </c:pt>
                <c:pt idx="2439">
                  <c:v>20.454999999999998</c:v>
                </c:pt>
                <c:pt idx="2440">
                  <c:v>15.91</c:v>
                </c:pt>
                <c:pt idx="2441">
                  <c:v>19.695</c:v>
                </c:pt>
                <c:pt idx="2442">
                  <c:v>33.335000000000001</c:v>
                </c:pt>
                <c:pt idx="2443">
                  <c:v>29.545000000000002</c:v>
                </c:pt>
                <c:pt idx="2444">
                  <c:v>34.85</c:v>
                </c:pt>
                <c:pt idx="2445">
                  <c:v>23.484999999999999</c:v>
                </c:pt>
                <c:pt idx="2446">
                  <c:v>25</c:v>
                </c:pt>
                <c:pt idx="2447">
                  <c:v>12.12</c:v>
                </c:pt>
                <c:pt idx="2448">
                  <c:v>14.395</c:v>
                </c:pt>
                <c:pt idx="2449">
                  <c:v>10.605</c:v>
                </c:pt>
                <c:pt idx="2450">
                  <c:v>16.664999999999999</c:v>
                </c:pt>
                <c:pt idx="2451">
                  <c:v>24.24</c:v>
                </c:pt>
                <c:pt idx="2452">
                  <c:v>25</c:v>
                </c:pt>
                <c:pt idx="2453">
                  <c:v>24.24</c:v>
                </c:pt>
                <c:pt idx="2454">
                  <c:v>23.484999999999999</c:v>
                </c:pt>
                <c:pt idx="2455">
                  <c:v>22.725000000000001</c:v>
                </c:pt>
                <c:pt idx="2456">
                  <c:v>31.06</c:v>
                </c:pt>
                <c:pt idx="2457">
                  <c:v>25.76</c:v>
                </c:pt>
                <c:pt idx="2458">
                  <c:v>23.484999999999999</c:v>
                </c:pt>
                <c:pt idx="2459">
                  <c:v>29.545000000000002</c:v>
                </c:pt>
                <c:pt idx="2460">
                  <c:v>31.82</c:v>
                </c:pt>
                <c:pt idx="2461">
                  <c:v>29.545000000000002</c:v>
                </c:pt>
                <c:pt idx="2462">
                  <c:v>27.274999999999999</c:v>
                </c:pt>
                <c:pt idx="2463">
                  <c:v>15.15</c:v>
                </c:pt>
                <c:pt idx="2464">
                  <c:v>15.15</c:v>
                </c:pt>
                <c:pt idx="2465">
                  <c:v>11.365</c:v>
                </c:pt>
                <c:pt idx="2466">
                  <c:v>21.21</c:v>
                </c:pt>
                <c:pt idx="2467">
                  <c:v>12.88</c:v>
                </c:pt>
                <c:pt idx="2468">
                  <c:v>10.605</c:v>
                </c:pt>
                <c:pt idx="2469">
                  <c:v>9.09</c:v>
                </c:pt>
                <c:pt idx="2470">
                  <c:v>11.365</c:v>
                </c:pt>
                <c:pt idx="2471">
                  <c:v>5.3049999999999997</c:v>
                </c:pt>
                <c:pt idx="2472">
                  <c:v>6.06</c:v>
                </c:pt>
                <c:pt idx="2473">
                  <c:v>12.88</c:v>
                </c:pt>
                <c:pt idx="2474">
                  <c:v>11.365</c:v>
                </c:pt>
                <c:pt idx="2475">
                  <c:v>18.18</c:v>
                </c:pt>
                <c:pt idx="2476">
                  <c:v>14.395</c:v>
                </c:pt>
                <c:pt idx="2477">
                  <c:v>21.97</c:v>
                </c:pt>
                <c:pt idx="2478">
                  <c:v>21.97</c:v>
                </c:pt>
                <c:pt idx="2479">
                  <c:v>24.24</c:v>
                </c:pt>
                <c:pt idx="2480">
                  <c:v>31.82</c:v>
                </c:pt>
                <c:pt idx="2481">
                  <c:v>29.545000000000002</c:v>
                </c:pt>
                <c:pt idx="2482">
                  <c:v>32.575000000000003</c:v>
                </c:pt>
                <c:pt idx="2483">
                  <c:v>34.85</c:v>
                </c:pt>
                <c:pt idx="2484">
                  <c:v>29.545000000000002</c:v>
                </c:pt>
                <c:pt idx="2485">
                  <c:v>11.365</c:v>
                </c:pt>
                <c:pt idx="2486">
                  <c:v>12.88</c:v>
                </c:pt>
                <c:pt idx="2487">
                  <c:v>11.365</c:v>
                </c:pt>
                <c:pt idx="2488">
                  <c:v>24.24</c:v>
                </c:pt>
                <c:pt idx="2489">
                  <c:v>27.274999999999999</c:v>
                </c:pt>
                <c:pt idx="2490">
                  <c:v>31.06</c:v>
                </c:pt>
                <c:pt idx="2491">
                  <c:v>26.515000000000001</c:v>
                </c:pt>
                <c:pt idx="2492">
                  <c:v>24.24</c:v>
                </c:pt>
                <c:pt idx="2493">
                  <c:v>25</c:v>
                </c:pt>
                <c:pt idx="2494">
                  <c:v>28.79</c:v>
                </c:pt>
                <c:pt idx="2495">
                  <c:v>32.575000000000003</c:v>
                </c:pt>
                <c:pt idx="2496">
                  <c:v>34.85</c:v>
                </c:pt>
                <c:pt idx="2497">
                  <c:v>38.634999999999998</c:v>
                </c:pt>
                <c:pt idx="2498">
                  <c:v>29.545000000000002</c:v>
                </c:pt>
                <c:pt idx="2499">
                  <c:v>32.575000000000003</c:v>
                </c:pt>
                <c:pt idx="2500">
                  <c:v>25</c:v>
                </c:pt>
                <c:pt idx="2501">
                  <c:v>24.24</c:v>
                </c:pt>
                <c:pt idx="2502">
                  <c:v>21.21</c:v>
                </c:pt>
                <c:pt idx="2503">
                  <c:v>18.18</c:v>
                </c:pt>
                <c:pt idx="2504">
                  <c:v>14.395</c:v>
                </c:pt>
                <c:pt idx="2505">
                  <c:v>19.695</c:v>
                </c:pt>
                <c:pt idx="2506">
                  <c:v>20.454999999999998</c:v>
                </c:pt>
                <c:pt idx="2507">
                  <c:v>7.5750000000000002</c:v>
                </c:pt>
                <c:pt idx="2508">
                  <c:v>8.3350000000000009</c:v>
                </c:pt>
                <c:pt idx="2509">
                  <c:v>9.85</c:v>
                </c:pt>
                <c:pt idx="2510">
                  <c:v>11.365</c:v>
                </c:pt>
                <c:pt idx="2511">
                  <c:v>12.88</c:v>
                </c:pt>
                <c:pt idx="2512">
                  <c:v>20.454999999999998</c:v>
                </c:pt>
                <c:pt idx="2513">
                  <c:v>20.454999999999998</c:v>
                </c:pt>
                <c:pt idx="2514">
                  <c:v>20.454999999999998</c:v>
                </c:pt>
                <c:pt idx="2515">
                  <c:v>19.695</c:v>
                </c:pt>
                <c:pt idx="2516">
                  <c:v>30.305</c:v>
                </c:pt>
                <c:pt idx="2517">
                  <c:v>21.97</c:v>
                </c:pt>
                <c:pt idx="2518">
                  <c:v>21.21</c:v>
                </c:pt>
                <c:pt idx="2519">
                  <c:v>22.725000000000001</c:v>
                </c:pt>
                <c:pt idx="2520">
                  <c:v>6.06</c:v>
                </c:pt>
                <c:pt idx="2521">
                  <c:v>6.06</c:v>
                </c:pt>
                <c:pt idx="2522">
                  <c:v>15.91</c:v>
                </c:pt>
                <c:pt idx="2523">
                  <c:v>12.88</c:v>
                </c:pt>
                <c:pt idx="2524">
                  <c:v>16.664999999999999</c:v>
                </c:pt>
                <c:pt idx="2525">
                  <c:v>25</c:v>
                </c:pt>
                <c:pt idx="2526">
                  <c:v>24.24</c:v>
                </c:pt>
                <c:pt idx="2527">
                  <c:v>23.484999999999999</c:v>
                </c:pt>
                <c:pt idx="2528">
                  <c:v>33.335000000000001</c:v>
                </c:pt>
                <c:pt idx="2529">
                  <c:v>30.305</c:v>
                </c:pt>
                <c:pt idx="2530">
                  <c:v>31.82</c:v>
                </c:pt>
                <c:pt idx="2531">
                  <c:v>12.12</c:v>
                </c:pt>
                <c:pt idx="2532">
                  <c:v>31.82</c:v>
                </c:pt>
                <c:pt idx="2533">
                  <c:v>27.274999999999999</c:v>
                </c:pt>
                <c:pt idx="2534">
                  <c:v>21.97</c:v>
                </c:pt>
                <c:pt idx="2535">
                  <c:v>25.76</c:v>
                </c:pt>
                <c:pt idx="2536">
                  <c:v>15.91</c:v>
                </c:pt>
                <c:pt idx="2537">
                  <c:v>19.695</c:v>
                </c:pt>
                <c:pt idx="2538">
                  <c:v>21.21</c:v>
                </c:pt>
                <c:pt idx="2539">
                  <c:v>5.3049999999999997</c:v>
                </c:pt>
                <c:pt idx="2540">
                  <c:v>8.3350000000000009</c:v>
                </c:pt>
                <c:pt idx="2541">
                  <c:v>15.15</c:v>
                </c:pt>
                <c:pt idx="2542">
                  <c:v>7.5750000000000002</c:v>
                </c:pt>
                <c:pt idx="2543">
                  <c:v>19.695</c:v>
                </c:pt>
                <c:pt idx="2544">
                  <c:v>14.395</c:v>
                </c:pt>
                <c:pt idx="2545">
                  <c:v>13.635</c:v>
                </c:pt>
                <c:pt idx="2546">
                  <c:v>19.695</c:v>
                </c:pt>
                <c:pt idx="2547">
                  <c:v>34.85</c:v>
                </c:pt>
                <c:pt idx="2548">
                  <c:v>28.79</c:v>
                </c:pt>
                <c:pt idx="2549">
                  <c:v>33.335000000000001</c:v>
                </c:pt>
                <c:pt idx="2550">
                  <c:v>27.274999999999999</c:v>
                </c:pt>
                <c:pt idx="2551">
                  <c:v>27.274999999999999</c:v>
                </c:pt>
                <c:pt idx="2552">
                  <c:v>30.305</c:v>
                </c:pt>
                <c:pt idx="2553">
                  <c:v>22.725000000000001</c:v>
                </c:pt>
                <c:pt idx="2554">
                  <c:v>25</c:v>
                </c:pt>
                <c:pt idx="2555">
                  <c:v>25.76</c:v>
                </c:pt>
                <c:pt idx="2556">
                  <c:v>11.365</c:v>
                </c:pt>
                <c:pt idx="2557">
                  <c:v>19.695</c:v>
                </c:pt>
                <c:pt idx="2558">
                  <c:v>23.484999999999999</c:v>
                </c:pt>
                <c:pt idx="2559">
                  <c:v>29.545000000000002</c:v>
                </c:pt>
                <c:pt idx="2560">
                  <c:v>25</c:v>
                </c:pt>
                <c:pt idx="2561">
                  <c:v>28.79</c:v>
                </c:pt>
                <c:pt idx="2562">
                  <c:v>30.305</c:v>
                </c:pt>
                <c:pt idx="2563">
                  <c:v>32.575000000000003</c:v>
                </c:pt>
                <c:pt idx="2564">
                  <c:v>28.79</c:v>
                </c:pt>
                <c:pt idx="2565">
                  <c:v>34.85</c:v>
                </c:pt>
                <c:pt idx="2566">
                  <c:v>29.545000000000002</c:v>
                </c:pt>
                <c:pt idx="2567">
                  <c:v>16.664999999999999</c:v>
                </c:pt>
                <c:pt idx="2568">
                  <c:v>20.454999999999998</c:v>
                </c:pt>
                <c:pt idx="2569">
                  <c:v>16.664999999999999</c:v>
                </c:pt>
                <c:pt idx="2570">
                  <c:v>14.395</c:v>
                </c:pt>
                <c:pt idx="2571">
                  <c:v>24.24</c:v>
                </c:pt>
                <c:pt idx="2572">
                  <c:v>12.88</c:v>
                </c:pt>
                <c:pt idx="2573">
                  <c:v>6.06</c:v>
                </c:pt>
                <c:pt idx="2574">
                  <c:v>6.82</c:v>
                </c:pt>
                <c:pt idx="2575">
                  <c:v>6.82</c:v>
                </c:pt>
                <c:pt idx="2576">
                  <c:v>11.365</c:v>
                </c:pt>
                <c:pt idx="2577">
                  <c:v>16.664999999999999</c:v>
                </c:pt>
                <c:pt idx="2578">
                  <c:v>19.695</c:v>
                </c:pt>
                <c:pt idx="2579">
                  <c:v>23.484999999999999</c:v>
                </c:pt>
                <c:pt idx="2580">
                  <c:v>15.15</c:v>
                </c:pt>
                <c:pt idx="2581">
                  <c:v>24.24</c:v>
                </c:pt>
                <c:pt idx="2582">
                  <c:v>25</c:v>
                </c:pt>
                <c:pt idx="2583">
                  <c:v>25</c:v>
                </c:pt>
                <c:pt idx="2584">
                  <c:v>28.79</c:v>
                </c:pt>
                <c:pt idx="2585">
                  <c:v>28.79</c:v>
                </c:pt>
                <c:pt idx="2586">
                  <c:v>29.545000000000002</c:v>
                </c:pt>
                <c:pt idx="2587">
                  <c:v>28.79</c:v>
                </c:pt>
                <c:pt idx="2588">
                  <c:v>14.395</c:v>
                </c:pt>
                <c:pt idx="2589">
                  <c:v>18.18</c:v>
                </c:pt>
                <c:pt idx="2590">
                  <c:v>8.3350000000000009</c:v>
                </c:pt>
                <c:pt idx="2591">
                  <c:v>6.82</c:v>
                </c:pt>
                <c:pt idx="2592">
                  <c:v>14.395</c:v>
                </c:pt>
                <c:pt idx="2593">
                  <c:v>18.18</c:v>
                </c:pt>
                <c:pt idx="2594">
                  <c:v>17.425000000000001</c:v>
                </c:pt>
                <c:pt idx="2595">
                  <c:v>25.76</c:v>
                </c:pt>
                <c:pt idx="2596">
                  <c:v>25.76</c:v>
                </c:pt>
                <c:pt idx="2597">
                  <c:v>25</c:v>
                </c:pt>
                <c:pt idx="2598">
                  <c:v>25.76</c:v>
                </c:pt>
                <c:pt idx="2599">
                  <c:v>23.484999999999999</c:v>
                </c:pt>
                <c:pt idx="2600">
                  <c:v>31.82</c:v>
                </c:pt>
                <c:pt idx="2601">
                  <c:v>29.545000000000002</c:v>
                </c:pt>
                <c:pt idx="2602">
                  <c:v>33.335000000000001</c:v>
                </c:pt>
                <c:pt idx="2603">
                  <c:v>17.425000000000001</c:v>
                </c:pt>
                <c:pt idx="2604">
                  <c:v>16.664999999999999</c:v>
                </c:pt>
                <c:pt idx="2605">
                  <c:v>22.725000000000001</c:v>
                </c:pt>
                <c:pt idx="2606">
                  <c:v>9.85</c:v>
                </c:pt>
                <c:pt idx="2607">
                  <c:v>9.09</c:v>
                </c:pt>
                <c:pt idx="2608">
                  <c:v>15.15</c:v>
                </c:pt>
                <c:pt idx="2609">
                  <c:v>6.82</c:v>
                </c:pt>
                <c:pt idx="2610">
                  <c:v>12.12</c:v>
                </c:pt>
                <c:pt idx="2611">
                  <c:v>12.88</c:v>
                </c:pt>
                <c:pt idx="2612">
                  <c:v>11.365</c:v>
                </c:pt>
                <c:pt idx="2613">
                  <c:v>11.365</c:v>
                </c:pt>
                <c:pt idx="2614">
                  <c:v>21.21</c:v>
                </c:pt>
                <c:pt idx="2615">
                  <c:v>21.97</c:v>
                </c:pt>
                <c:pt idx="2616">
                  <c:v>14.395</c:v>
                </c:pt>
                <c:pt idx="2617">
                  <c:v>20.454999999999998</c:v>
                </c:pt>
                <c:pt idx="2618">
                  <c:v>22.725000000000001</c:v>
                </c:pt>
                <c:pt idx="2619">
                  <c:v>25</c:v>
                </c:pt>
                <c:pt idx="2620">
                  <c:v>32.575000000000003</c:v>
                </c:pt>
                <c:pt idx="2621">
                  <c:v>33.335000000000001</c:v>
                </c:pt>
                <c:pt idx="2622">
                  <c:v>27.274999999999999</c:v>
                </c:pt>
                <c:pt idx="2623">
                  <c:v>31.82</c:v>
                </c:pt>
                <c:pt idx="2624">
                  <c:v>28.03</c:v>
                </c:pt>
                <c:pt idx="2625">
                  <c:v>27.274999999999999</c:v>
                </c:pt>
                <c:pt idx="2626">
                  <c:v>20.454999999999998</c:v>
                </c:pt>
                <c:pt idx="2627">
                  <c:v>10.605</c:v>
                </c:pt>
                <c:pt idx="2628">
                  <c:v>25.76</c:v>
                </c:pt>
                <c:pt idx="2629">
                  <c:v>27.274999999999999</c:v>
                </c:pt>
                <c:pt idx="2630">
                  <c:v>27.274999999999999</c:v>
                </c:pt>
                <c:pt idx="2631">
                  <c:v>31.82</c:v>
                </c:pt>
                <c:pt idx="2632">
                  <c:v>30.305</c:v>
                </c:pt>
                <c:pt idx="2633">
                  <c:v>29.545000000000002</c:v>
                </c:pt>
                <c:pt idx="2634">
                  <c:v>28.79</c:v>
                </c:pt>
                <c:pt idx="2635">
                  <c:v>13.635</c:v>
                </c:pt>
                <c:pt idx="2636">
                  <c:v>11.365</c:v>
                </c:pt>
                <c:pt idx="2637">
                  <c:v>17.425000000000001</c:v>
                </c:pt>
                <c:pt idx="2638">
                  <c:v>18.18</c:v>
                </c:pt>
                <c:pt idx="2639">
                  <c:v>13.635</c:v>
                </c:pt>
                <c:pt idx="2640">
                  <c:v>6.06</c:v>
                </c:pt>
                <c:pt idx="2641">
                  <c:v>10.605</c:v>
                </c:pt>
                <c:pt idx="2642">
                  <c:v>12.88</c:v>
                </c:pt>
                <c:pt idx="2643">
                  <c:v>10.605</c:v>
                </c:pt>
                <c:pt idx="2644">
                  <c:v>22.725000000000001</c:v>
                </c:pt>
                <c:pt idx="2645">
                  <c:v>24.24</c:v>
                </c:pt>
                <c:pt idx="2646">
                  <c:v>15.15</c:v>
                </c:pt>
                <c:pt idx="2647">
                  <c:v>23.484999999999999</c:v>
                </c:pt>
                <c:pt idx="2648">
                  <c:v>32.575000000000003</c:v>
                </c:pt>
                <c:pt idx="2649">
                  <c:v>24.24</c:v>
                </c:pt>
                <c:pt idx="2650">
                  <c:v>13.635</c:v>
                </c:pt>
                <c:pt idx="2651">
                  <c:v>10.605</c:v>
                </c:pt>
                <c:pt idx="2652">
                  <c:v>31.06</c:v>
                </c:pt>
                <c:pt idx="2653">
                  <c:v>28.03</c:v>
                </c:pt>
                <c:pt idx="2654">
                  <c:v>31.06</c:v>
                </c:pt>
                <c:pt idx="2655">
                  <c:v>26.515000000000001</c:v>
                </c:pt>
                <c:pt idx="2656">
                  <c:v>33.335000000000001</c:v>
                </c:pt>
                <c:pt idx="2657">
                  <c:v>32.575000000000003</c:v>
                </c:pt>
                <c:pt idx="2658">
                  <c:v>34.090000000000003</c:v>
                </c:pt>
                <c:pt idx="2659">
                  <c:v>29.545000000000002</c:v>
                </c:pt>
                <c:pt idx="2660">
                  <c:v>33.335000000000001</c:v>
                </c:pt>
                <c:pt idx="2661">
                  <c:v>28.03</c:v>
                </c:pt>
                <c:pt idx="2662">
                  <c:v>24.24</c:v>
                </c:pt>
                <c:pt idx="2663">
                  <c:v>22.725000000000001</c:v>
                </c:pt>
                <c:pt idx="2664">
                  <c:v>26.515000000000001</c:v>
                </c:pt>
                <c:pt idx="2665">
                  <c:v>16.664999999999999</c:v>
                </c:pt>
                <c:pt idx="2666">
                  <c:v>13.635</c:v>
                </c:pt>
                <c:pt idx="2667">
                  <c:v>6.82</c:v>
                </c:pt>
                <c:pt idx="2668">
                  <c:v>15.15</c:v>
                </c:pt>
                <c:pt idx="2669">
                  <c:v>12.12</c:v>
                </c:pt>
                <c:pt idx="2670">
                  <c:v>10.605</c:v>
                </c:pt>
                <c:pt idx="2671">
                  <c:v>7.5750000000000002</c:v>
                </c:pt>
                <c:pt idx="2672">
                  <c:v>13.635</c:v>
                </c:pt>
                <c:pt idx="2673">
                  <c:v>14.395</c:v>
                </c:pt>
                <c:pt idx="2674">
                  <c:v>13.635</c:v>
                </c:pt>
                <c:pt idx="2675">
                  <c:v>29.545000000000002</c:v>
                </c:pt>
                <c:pt idx="2676">
                  <c:v>29.545000000000002</c:v>
                </c:pt>
                <c:pt idx="2677">
                  <c:v>30.305</c:v>
                </c:pt>
                <c:pt idx="2678">
                  <c:v>31.06</c:v>
                </c:pt>
                <c:pt idx="2679">
                  <c:v>11.365</c:v>
                </c:pt>
                <c:pt idx="2680">
                  <c:v>15.91</c:v>
                </c:pt>
                <c:pt idx="2681">
                  <c:v>12.12</c:v>
                </c:pt>
                <c:pt idx="2682">
                  <c:v>13.635</c:v>
                </c:pt>
                <c:pt idx="2683">
                  <c:v>14.395</c:v>
                </c:pt>
                <c:pt idx="2684">
                  <c:v>23.484999999999999</c:v>
                </c:pt>
                <c:pt idx="2685">
                  <c:v>31.06</c:v>
                </c:pt>
                <c:pt idx="2686">
                  <c:v>25.76</c:v>
                </c:pt>
                <c:pt idx="2687">
                  <c:v>32.575000000000003</c:v>
                </c:pt>
                <c:pt idx="2688">
                  <c:v>28.79</c:v>
                </c:pt>
                <c:pt idx="2689">
                  <c:v>29.545000000000002</c:v>
                </c:pt>
                <c:pt idx="2690">
                  <c:v>34.85</c:v>
                </c:pt>
                <c:pt idx="2691">
                  <c:v>29.545000000000002</c:v>
                </c:pt>
                <c:pt idx="2692">
                  <c:v>32.575000000000003</c:v>
                </c:pt>
                <c:pt idx="2693">
                  <c:v>30.305</c:v>
                </c:pt>
                <c:pt idx="2694">
                  <c:v>26.515000000000001</c:v>
                </c:pt>
                <c:pt idx="2695">
                  <c:v>26.515000000000001</c:v>
                </c:pt>
                <c:pt idx="2696">
                  <c:v>25.76</c:v>
                </c:pt>
                <c:pt idx="2697">
                  <c:v>25</c:v>
                </c:pt>
                <c:pt idx="2698">
                  <c:v>18.940000000000001</c:v>
                </c:pt>
                <c:pt idx="2699">
                  <c:v>11.365</c:v>
                </c:pt>
                <c:pt idx="2700">
                  <c:v>15.15</c:v>
                </c:pt>
                <c:pt idx="2701">
                  <c:v>15.91</c:v>
                </c:pt>
                <c:pt idx="2702">
                  <c:v>6.82</c:v>
                </c:pt>
                <c:pt idx="2703">
                  <c:v>9.85</c:v>
                </c:pt>
                <c:pt idx="2704">
                  <c:v>9.85</c:v>
                </c:pt>
                <c:pt idx="2705">
                  <c:v>16.664999999999999</c:v>
                </c:pt>
                <c:pt idx="2706">
                  <c:v>25</c:v>
                </c:pt>
                <c:pt idx="2707">
                  <c:v>32.575000000000003</c:v>
                </c:pt>
                <c:pt idx="2708">
                  <c:v>30.305</c:v>
                </c:pt>
                <c:pt idx="2709">
                  <c:v>21.21</c:v>
                </c:pt>
                <c:pt idx="2710">
                  <c:v>20.454999999999998</c:v>
                </c:pt>
                <c:pt idx="2711">
                  <c:v>6.82</c:v>
                </c:pt>
                <c:pt idx="2712">
                  <c:v>12.12</c:v>
                </c:pt>
                <c:pt idx="2713">
                  <c:v>12.12</c:v>
                </c:pt>
                <c:pt idx="2714">
                  <c:v>21.97</c:v>
                </c:pt>
                <c:pt idx="2715">
                  <c:v>21.21</c:v>
                </c:pt>
                <c:pt idx="2716">
                  <c:v>25.76</c:v>
                </c:pt>
                <c:pt idx="2717">
                  <c:v>30.305</c:v>
                </c:pt>
                <c:pt idx="2718">
                  <c:v>31.82</c:v>
                </c:pt>
                <c:pt idx="2719">
                  <c:v>29.545000000000002</c:v>
                </c:pt>
                <c:pt idx="2720">
                  <c:v>29.545000000000002</c:v>
                </c:pt>
                <c:pt idx="2721">
                  <c:v>21.97</c:v>
                </c:pt>
                <c:pt idx="2722">
                  <c:v>17.425000000000001</c:v>
                </c:pt>
                <c:pt idx="2723">
                  <c:v>21.97</c:v>
                </c:pt>
                <c:pt idx="2724">
                  <c:v>13.635</c:v>
                </c:pt>
                <c:pt idx="2725">
                  <c:v>9.85</c:v>
                </c:pt>
                <c:pt idx="2726">
                  <c:v>12.12</c:v>
                </c:pt>
                <c:pt idx="2727">
                  <c:v>7.5750000000000002</c:v>
                </c:pt>
                <c:pt idx="2728">
                  <c:v>11.365</c:v>
                </c:pt>
                <c:pt idx="2729">
                  <c:v>9.09</c:v>
                </c:pt>
                <c:pt idx="2730">
                  <c:v>15.91</c:v>
                </c:pt>
                <c:pt idx="2731">
                  <c:v>17.425000000000001</c:v>
                </c:pt>
                <c:pt idx="2732">
                  <c:v>19.695</c:v>
                </c:pt>
                <c:pt idx="2733">
                  <c:v>33.335000000000001</c:v>
                </c:pt>
                <c:pt idx="2734">
                  <c:v>37.119999999999997</c:v>
                </c:pt>
                <c:pt idx="2735">
                  <c:v>28.79</c:v>
                </c:pt>
                <c:pt idx="2736">
                  <c:v>23.484999999999999</c:v>
                </c:pt>
                <c:pt idx="2737">
                  <c:v>25.76</c:v>
                </c:pt>
                <c:pt idx="2738">
                  <c:v>20.454999999999998</c:v>
                </c:pt>
                <c:pt idx="2739">
                  <c:v>15.91</c:v>
                </c:pt>
                <c:pt idx="2740">
                  <c:v>13.635</c:v>
                </c:pt>
                <c:pt idx="2741">
                  <c:v>14.395</c:v>
                </c:pt>
                <c:pt idx="2742">
                  <c:v>6.82</c:v>
                </c:pt>
                <c:pt idx="2743">
                  <c:v>13.635</c:v>
                </c:pt>
                <c:pt idx="2744">
                  <c:v>13.635</c:v>
                </c:pt>
                <c:pt idx="2745">
                  <c:v>15.15</c:v>
                </c:pt>
                <c:pt idx="2746">
                  <c:v>31.06</c:v>
                </c:pt>
                <c:pt idx="2747">
                  <c:v>35.604999999999997</c:v>
                </c:pt>
                <c:pt idx="2748">
                  <c:v>34.85</c:v>
                </c:pt>
                <c:pt idx="2749">
                  <c:v>33.335000000000001</c:v>
                </c:pt>
                <c:pt idx="2750">
                  <c:v>31.82</c:v>
                </c:pt>
                <c:pt idx="2751">
                  <c:v>28.03</c:v>
                </c:pt>
                <c:pt idx="2752">
                  <c:v>31.82</c:v>
                </c:pt>
                <c:pt idx="2753">
                  <c:v>29.545000000000002</c:v>
                </c:pt>
                <c:pt idx="2754">
                  <c:v>26.515000000000001</c:v>
                </c:pt>
                <c:pt idx="2755">
                  <c:v>8.3350000000000009</c:v>
                </c:pt>
                <c:pt idx="2756">
                  <c:v>9.09</c:v>
                </c:pt>
                <c:pt idx="2757">
                  <c:v>9.09</c:v>
                </c:pt>
                <c:pt idx="2758">
                  <c:v>14.395</c:v>
                </c:pt>
                <c:pt idx="2759">
                  <c:v>11.365</c:v>
                </c:pt>
                <c:pt idx="2760">
                  <c:v>6.82</c:v>
                </c:pt>
                <c:pt idx="2761">
                  <c:v>22.725000000000001</c:v>
                </c:pt>
                <c:pt idx="2762">
                  <c:v>12.88</c:v>
                </c:pt>
                <c:pt idx="2763">
                  <c:v>14.395</c:v>
                </c:pt>
                <c:pt idx="2764">
                  <c:v>21.97</c:v>
                </c:pt>
                <c:pt idx="2765">
                  <c:v>19.695</c:v>
                </c:pt>
                <c:pt idx="2766">
                  <c:v>20.454999999999998</c:v>
                </c:pt>
                <c:pt idx="2767">
                  <c:v>24.24</c:v>
                </c:pt>
                <c:pt idx="2768">
                  <c:v>22.725000000000001</c:v>
                </c:pt>
                <c:pt idx="2769">
                  <c:v>25</c:v>
                </c:pt>
                <c:pt idx="2770">
                  <c:v>31.06</c:v>
                </c:pt>
                <c:pt idx="2771">
                  <c:v>22.725000000000001</c:v>
                </c:pt>
                <c:pt idx="2772">
                  <c:v>21.97</c:v>
                </c:pt>
                <c:pt idx="2773">
                  <c:v>21.97</c:v>
                </c:pt>
                <c:pt idx="2774">
                  <c:v>9.09</c:v>
                </c:pt>
                <c:pt idx="2775">
                  <c:v>12.88</c:v>
                </c:pt>
                <c:pt idx="2776">
                  <c:v>16.664999999999999</c:v>
                </c:pt>
                <c:pt idx="2777">
                  <c:v>18.940000000000001</c:v>
                </c:pt>
                <c:pt idx="2778">
                  <c:v>30.305</c:v>
                </c:pt>
                <c:pt idx="2779">
                  <c:v>29.545000000000002</c:v>
                </c:pt>
                <c:pt idx="2780">
                  <c:v>28.79</c:v>
                </c:pt>
                <c:pt idx="2781">
                  <c:v>22.725000000000001</c:v>
                </c:pt>
                <c:pt idx="2782">
                  <c:v>17.425000000000001</c:v>
                </c:pt>
                <c:pt idx="2783">
                  <c:v>12.12</c:v>
                </c:pt>
                <c:pt idx="2784">
                  <c:v>12.88</c:v>
                </c:pt>
                <c:pt idx="2785">
                  <c:v>9.85</c:v>
                </c:pt>
                <c:pt idx="2786">
                  <c:v>13.635</c:v>
                </c:pt>
                <c:pt idx="2787">
                  <c:v>14.395</c:v>
                </c:pt>
                <c:pt idx="2788">
                  <c:v>6.06</c:v>
                </c:pt>
                <c:pt idx="2789">
                  <c:v>12.88</c:v>
                </c:pt>
                <c:pt idx="2790">
                  <c:v>14.395</c:v>
                </c:pt>
                <c:pt idx="2791">
                  <c:v>19.695</c:v>
                </c:pt>
                <c:pt idx="2792">
                  <c:v>13.635</c:v>
                </c:pt>
                <c:pt idx="2793">
                  <c:v>12.88</c:v>
                </c:pt>
                <c:pt idx="2794">
                  <c:v>21.21</c:v>
                </c:pt>
                <c:pt idx="2795">
                  <c:v>20.454999999999998</c:v>
                </c:pt>
                <c:pt idx="2796">
                  <c:v>30.305</c:v>
                </c:pt>
                <c:pt idx="2797">
                  <c:v>29.545000000000002</c:v>
                </c:pt>
                <c:pt idx="2798">
                  <c:v>27.274999999999999</c:v>
                </c:pt>
                <c:pt idx="2799">
                  <c:v>22.725000000000001</c:v>
                </c:pt>
                <c:pt idx="2800">
                  <c:v>25.76</c:v>
                </c:pt>
                <c:pt idx="2801">
                  <c:v>18.940000000000001</c:v>
                </c:pt>
                <c:pt idx="2802">
                  <c:v>17.425000000000001</c:v>
                </c:pt>
                <c:pt idx="2803">
                  <c:v>24.24</c:v>
                </c:pt>
                <c:pt idx="2804">
                  <c:v>14.395</c:v>
                </c:pt>
                <c:pt idx="2805">
                  <c:v>14.395</c:v>
                </c:pt>
                <c:pt idx="2806">
                  <c:v>16.664999999999999</c:v>
                </c:pt>
                <c:pt idx="2807">
                  <c:v>15.91</c:v>
                </c:pt>
                <c:pt idx="2808">
                  <c:v>14.395</c:v>
                </c:pt>
                <c:pt idx="2809">
                  <c:v>25</c:v>
                </c:pt>
                <c:pt idx="2810">
                  <c:v>25</c:v>
                </c:pt>
                <c:pt idx="2811">
                  <c:v>29.545000000000002</c:v>
                </c:pt>
                <c:pt idx="2812">
                  <c:v>28.03</c:v>
                </c:pt>
                <c:pt idx="2813">
                  <c:v>25.76</c:v>
                </c:pt>
                <c:pt idx="2814">
                  <c:v>23.484999999999999</c:v>
                </c:pt>
                <c:pt idx="2815">
                  <c:v>22.725000000000001</c:v>
                </c:pt>
                <c:pt idx="2816">
                  <c:v>27.274999999999999</c:v>
                </c:pt>
                <c:pt idx="2817">
                  <c:v>11.365</c:v>
                </c:pt>
                <c:pt idx="2818">
                  <c:v>12.12</c:v>
                </c:pt>
                <c:pt idx="2819">
                  <c:v>8.3350000000000009</c:v>
                </c:pt>
                <c:pt idx="2820">
                  <c:v>9.09</c:v>
                </c:pt>
                <c:pt idx="2821">
                  <c:v>15.15</c:v>
                </c:pt>
                <c:pt idx="2822">
                  <c:v>21.21</c:v>
                </c:pt>
                <c:pt idx="2823">
                  <c:v>15.91</c:v>
                </c:pt>
                <c:pt idx="2824">
                  <c:v>15.15</c:v>
                </c:pt>
                <c:pt idx="2825">
                  <c:v>20.454999999999998</c:v>
                </c:pt>
                <c:pt idx="2826">
                  <c:v>24.24</c:v>
                </c:pt>
                <c:pt idx="2827">
                  <c:v>35.604999999999997</c:v>
                </c:pt>
                <c:pt idx="2828">
                  <c:v>28.03</c:v>
                </c:pt>
                <c:pt idx="2829">
                  <c:v>31.06</c:v>
                </c:pt>
                <c:pt idx="2830">
                  <c:v>31.82</c:v>
                </c:pt>
                <c:pt idx="2831">
                  <c:v>12.88</c:v>
                </c:pt>
                <c:pt idx="2832">
                  <c:v>12.88</c:v>
                </c:pt>
                <c:pt idx="2833">
                  <c:v>21.21</c:v>
                </c:pt>
                <c:pt idx="2834">
                  <c:v>12.12</c:v>
                </c:pt>
                <c:pt idx="2835">
                  <c:v>21.97</c:v>
                </c:pt>
                <c:pt idx="2836">
                  <c:v>11.365</c:v>
                </c:pt>
                <c:pt idx="2837">
                  <c:v>6.06</c:v>
                </c:pt>
                <c:pt idx="2838">
                  <c:v>15.15</c:v>
                </c:pt>
                <c:pt idx="2839">
                  <c:v>5.3049999999999997</c:v>
                </c:pt>
                <c:pt idx="2840">
                  <c:v>16.664999999999999</c:v>
                </c:pt>
                <c:pt idx="2841">
                  <c:v>21.97</c:v>
                </c:pt>
                <c:pt idx="2842">
                  <c:v>23.484999999999999</c:v>
                </c:pt>
                <c:pt idx="2843">
                  <c:v>24.24</c:v>
                </c:pt>
                <c:pt idx="2844">
                  <c:v>22.725000000000001</c:v>
                </c:pt>
                <c:pt idx="2845">
                  <c:v>34.090000000000003</c:v>
                </c:pt>
                <c:pt idx="2846">
                  <c:v>29.545000000000002</c:v>
                </c:pt>
                <c:pt idx="2847">
                  <c:v>25.76</c:v>
                </c:pt>
                <c:pt idx="2848">
                  <c:v>25.76</c:v>
                </c:pt>
                <c:pt idx="2849">
                  <c:v>15.91</c:v>
                </c:pt>
                <c:pt idx="2850">
                  <c:v>15.15</c:v>
                </c:pt>
                <c:pt idx="2851">
                  <c:v>21.97</c:v>
                </c:pt>
                <c:pt idx="2852">
                  <c:v>9.85</c:v>
                </c:pt>
                <c:pt idx="2853">
                  <c:v>9.85</c:v>
                </c:pt>
                <c:pt idx="2854">
                  <c:v>7.5750000000000002</c:v>
                </c:pt>
                <c:pt idx="2855">
                  <c:v>13.635</c:v>
                </c:pt>
                <c:pt idx="2856">
                  <c:v>11.365</c:v>
                </c:pt>
                <c:pt idx="2857">
                  <c:v>9.85</c:v>
                </c:pt>
                <c:pt idx="2858">
                  <c:v>11.365</c:v>
                </c:pt>
                <c:pt idx="2859">
                  <c:v>15.91</c:v>
                </c:pt>
                <c:pt idx="2860">
                  <c:v>10.605</c:v>
                </c:pt>
                <c:pt idx="2861">
                  <c:v>11.365</c:v>
                </c:pt>
                <c:pt idx="2862">
                  <c:v>20.454999999999998</c:v>
                </c:pt>
                <c:pt idx="2863">
                  <c:v>15.15</c:v>
                </c:pt>
                <c:pt idx="2864">
                  <c:v>14.395</c:v>
                </c:pt>
                <c:pt idx="2865">
                  <c:v>13.635</c:v>
                </c:pt>
                <c:pt idx="2866">
                  <c:v>16.664999999999999</c:v>
                </c:pt>
                <c:pt idx="2867">
                  <c:v>22.725000000000001</c:v>
                </c:pt>
                <c:pt idx="2868">
                  <c:v>18.18</c:v>
                </c:pt>
                <c:pt idx="2869">
                  <c:v>25</c:v>
                </c:pt>
                <c:pt idx="2870">
                  <c:v>30.305</c:v>
                </c:pt>
                <c:pt idx="2871">
                  <c:v>35.604999999999997</c:v>
                </c:pt>
                <c:pt idx="2872">
                  <c:v>31.06</c:v>
                </c:pt>
                <c:pt idx="2873">
                  <c:v>34.85</c:v>
                </c:pt>
                <c:pt idx="2874">
                  <c:v>30.305</c:v>
                </c:pt>
                <c:pt idx="2875">
                  <c:v>16.664999999999999</c:v>
                </c:pt>
                <c:pt idx="2876">
                  <c:v>27.274999999999999</c:v>
                </c:pt>
                <c:pt idx="2877">
                  <c:v>28.79</c:v>
                </c:pt>
                <c:pt idx="2878">
                  <c:v>25.76</c:v>
                </c:pt>
                <c:pt idx="2879">
                  <c:v>33.335000000000001</c:v>
                </c:pt>
                <c:pt idx="2880">
                  <c:v>31.82</c:v>
                </c:pt>
                <c:pt idx="2881">
                  <c:v>33.335000000000001</c:v>
                </c:pt>
                <c:pt idx="2882">
                  <c:v>31.06</c:v>
                </c:pt>
                <c:pt idx="2883">
                  <c:v>12.88</c:v>
                </c:pt>
                <c:pt idx="2884">
                  <c:v>21.21</c:v>
                </c:pt>
                <c:pt idx="2885">
                  <c:v>13.635</c:v>
                </c:pt>
                <c:pt idx="2886">
                  <c:v>10.605</c:v>
                </c:pt>
                <c:pt idx="2887">
                  <c:v>6.82</c:v>
                </c:pt>
                <c:pt idx="2888">
                  <c:v>9.09</c:v>
                </c:pt>
                <c:pt idx="2889">
                  <c:v>9.09</c:v>
                </c:pt>
                <c:pt idx="2890">
                  <c:v>12.88</c:v>
                </c:pt>
                <c:pt idx="2891">
                  <c:v>21.21</c:v>
                </c:pt>
                <c:pt idx="2892">
                  <c:v>31.06</c:v>
                </c:pt>
                <c:pt idx="2893">
                  <c:v>21.21</c:v>
                </c:pt>
                <c:pt idx="2894">
                  <c:v>20.454999999999998</c:v>
                </c:pt>
                <c:pt idx="2895">
                  <c:v>18.18</c:v>
                </c:pt>
                <c:pt idx="2896">
                  <c:v>18.940000000000001</c:v>
                </c:pt>
                <c:pt idx="2897">
                  <c:v>18.940000000000001</c:v>
                </c:pt>
                <c:pt idx="2898">
                  <c:v>3.79</c:v>
                </c:pt>
                <c:pt idx="2899">
                  <c:v>14.395</c:v>
                </c:pt>
                <c:pt idx="2900">
                  <c:v>18.940000000000001</c:v>
                </c:pt>
                <c:pt idx="2901">
                  <c:v>28.79</c:v>
                </c:pt>
                <c:pt idx="2902">
                  <c:v>31.06</c:v>
                </c:pt>
                <c:pt idx="2903">
                  <c:v>25</c:v>
                </c:pt>
                <c:pt idx="2904">
                  <c:v>29.545000000000002</c:v>
                </c:pt>
                <c:pt idx="2905">
                  <c:v>29.545000000000002</c:v>
                </c:pt>
                <c:pt idx="2906">
                  <c:v>24.24</c:v>
                </c:pt>
                <c:pt idx="2907">
                  <c:v>24.24</c:v>
                </c:pt>
                <c:pt idx="2908">
                  <c:v>28.79</c:v>
                </c:pt>
                <c:pt idx="2909">
                  <c:v>26.515000000000001</c:v>
                </c:pt>
                <c:pt idx="2910">
                  <c:v>22.725000000000001</c:v>
                </c:pt>
                <c:pt idx="2911">
                  <c:v>18.18</c:v>
                </c:pt>
                <c:pt idx="2912">
                  <c:v>12.88</c:v>
                </c:pt>
                <c:pt idx="2913">
                  <c:v>20.454999999999998</c:v>
                </c:pt>
                <c:pt idx="2914">
                  <c:v>12.88</c:v>
                </c:pt>
                <c:pt idx="2915">
                  <c:v>5.3049999999999997</c:v>
                </c:pt>
                <c:pt idx="2916">
                  <c:v>6.06</c:v>
                </c:pt>
                <c:pt idx="2917">
                  <c:v>9.85</c:v>
                </c:pt>
                <c:pt idx="2918">
                  <c:v>8.3350000000000009</c:v>
                </c:pt>
                <c:pt idx="2919">
                  <c:v>10.605</c:v>
                </c:pt>
                <c:pt idx="2920">
                  <c:v>12.88</c:v>
                </c:pt>
                <c:pt idx="2921">
                  <c:v>19.695</c:v>
                </c:pt>
                <c:pt idx="2922">
                  <c:v>25</c:v>
                </c:pt>
                <c:pt idx="2923">
                  <c:v>25</c:v>
                </c:pt>
                <c:pt idx="2924">
                  <c:v>11.365</c:v>
                </c:pt>
                <c:pt idx="2925">
                  <c:v>12.88</c:v>
                </c:pt>
                <c:pt idx="2926">
                  <c:v>16.664999999999999</c:v>
                </c:pt>
                <c:pt idx="2927">
                  <c:v>12.88</c:v>
                </c:pt>
                <c:pt idx="2928">
                  <c:v>24.24</c:v>
                </c:pt>
                <c:pt idx="2929">
                  <c:v>27.274999999999999</c:v>
                </c:pt>
                <c:pt idx="2930">
                  <c:v>25</c:v>
                </c:pt>
                <c:pt idx="2931">
                  <c:v>29.545000000000002</c:v>
                </c:pt>
                <c:pt idx="2932">
                  <c:v>33.335000000000001</c:v>
                </c:pt>
                <c:pt idx="2933">
                  <c:v>29.545000000000002</c:v>
                </c:pt>
                <c:pt idx="2934">
                  <c:v>25</c:v>
                </c:pt>
                <c:pt idx="2935">
                  <c:v>19.695</c:v>
                </c:pt>
                <c:pt idx="2936">
                  <c:v>21.21</c:v>
                </c:pt>
                <c:pt idx="2937">
                  <c:v>12.88</c:v>
                </c:pt>
                <c:pt idx="2938">
                  <c:v>24.24</c:v>
                </c:pt>
                <c:pt idx="2939">
                  <c:v>9.85</c:v>
                </c:pt>
                <c:pt idx="2940">
                  <c:v>19.695</c:v>
                </c:pt>
                <c:pt idx="2941">
                  <c:v>9.09</c:v>
                </c:pt>
                <c:pt idx="2942">
                  <c:v>9.85</c:v>
                </c:pt>
                <c:pt idx="2943">
                  <c:v>9.85</c:v>
                </c:pt>
                <c:pt idx="2944">
                  <c:v>21.97</c:v>
                </c:pt>
                <c:pt idx="2945">
                  <c:v>11.365</c:v>
                </c:pt>
                <c:pt idx="2946">
                  <c:v>21.21</c:v>
                </c:pt>
                <c:pt idx="2947">
                  <c:v>19.695</c:v>
                </c:pt>
                <c:pt idx="2948">
                  <c:v>21.21</c:v>
                </c:pt>
                <c:pt idx="2949">
                  <c:v>22.725000000000001</c:v>
                </c:pt>
                <c:pt idx="2950">
                  <c:v>25</c:v>
                </c:pt>
                <c:pt idx="2951">
                  <c:v>30.305</c:v>
                </c:pt>
                <c:pt idx="2952">
                  <c:v>17.425000000000001</c:v>
                </c:pt>
                <c:pt idx="2953">
                  <c:v>12.88</c:v>
                </c:pt>
                <c:pt idx="2954">
                  <c:v>22.725000000000001</c:v>
                </c:pt>
                <c:pt idx="2955">
                  <c:v>21.97</c:v>
                </c:pt>
                <c:pt idx="2956">
                  <c:v>15.91</c:v>
                </c:pt>
                <c:pt idx="2957">
                  <c:v>11.365</c:v>
                </c:pt>
                <c:pt idx="2958">
                  <c:v>7.5750000000000002</c:v>
                </c:pt>
                <c:pt idx="2959">
                  <c:v>13.635</c:v>
                </c:pt>
                <c:pt idx="2960">
                  <c:v>20.454999999999998</c:v>
                </c:pt>
                <c:pt idx="2961">
                  <c:v>21.97</c:v>
                </c:pt>
                <c:pt idx="2962">
                  <c:v>25</c:v>
                </c:pt>
                <c:pt idx="2963">
                  <c:v>34.85</c:v>
                </c:pt>
                <c:pt idx="2964">
                  <c:v>30.305</c:v>
                </c:pt>
                <c:pt idx="2965">
                  <c:v>16.664999999999999</c:v>
                </c:pt>
                <c:pt idx="2966">
                  <c:v>13.635</c:v>
                </c:pt>
                <c:pt idx="2967">
                  <c:v>14.395</c:v>
                </c:pt>
                <c:pt idx="2968">
                  <c:v>15.15</c:v>
                </c:pt>
                <c:pt idx="2969">
                  <c:v>9.09</c:v>
                </c:pt>
                <c:pt idx="2970">
                  <c:v>10.605</c:v>
                </c:pt>
                <c:pt idx="2971">
                  <c:v>11.365</c:v>
                </c:pt>
                <c:pt idx="2972">
                  <c:v>12.12</c:v>
                </c:pt>
                <c:pt idx="2973">
                  <c:v>8.3350000000000009</c:v>
                </c:pt>
                <c:pt idx="2974">
                  <c:v>10.605</c:v>
                </c:pt>
                <c:pt idx="2975">
                  <c:v>9.85</c:v>
                </c:pt>
                <c:pt idx="2976">
                  <c:v>9.85</c:v>
                </c:pt>
                <c:pt idx="2977">
                  <c:v>15.15</c:v>
                </c:pt>
                <c:pt idx="2978">
                  <c:v>20.454999999999998</c:v>
                </c:pt>
                <c:pt idx="2979">
                  <c:v>10.605</c:v>
                </c:pt>
                <c:pt idx="2980">
                  <c:v>15.91</c:v>
                </c:pt>
                <c:pt idx="2981">
                  <c:v>27.274999999999999</c:v>
                </c:pt>
                <c:pt idx="2982">
                  <c:v>13.635</c:v>
                </c:pt>
                <c:pt idx="2983">
                  <c:v>33.335000000000001</c:v>
                </c:pt>
                <c:pt idx="2984">
                  <c:v>34.85</c:v>
                </c:pt>
                <c:pt idx="2985">
                  <c:v>28.79</c:v>
                </c:pt>
                <c:pt idx="2986">
                  <c:v>20.454999999999998</c:v>
                </c:pt>
                <c:pt idx="2987">
                  <c:v>15.91</c:v>
                </c:pt>
                <c:pt idx="2988">
                  <c:v>12.88</c:v>
                </c:pt>
                <c:pt idx="2989">
                  <c:v>16.664999999999999</c:v>
                </c:pt>
                <c:pt idx="2990">
                  <c:v>14.395</c:v>
                </c:pt>
                <c:pt idx="2991">
                  <c:v>24.24</c:v>
                </c:pt>
                <c:pt idx="2992">
                  <c:v>21.97</c:v>
                </c:pt>
                <c:pt idx="2993">
                  <c:v>24.24</c:v>
                </c:pt>
                <c:pt idx="2994">
                  <c:v>27.274999999999999</c:v>
                </c:pt>
                <c:pt idx="2995">
                  <c:v>19.695</c:v>
                </c:pt>
                <c:pt idx="2996">
                  <c:v>21.21</c:v>
                </c:pt>
                <c:pt idx="2997">
                  <c:v>21.21</c:v>
                </c:pt>
                <c:pt idx="2998">
                  <c:v>18.18</c:v>
                </c:pt>
                <c:pt idx="2999">
                  <c:v>11.365</c:v>
                </c:pt>
                <c:pt idx="3000">
                  <c:v>9.85</c:v>
                </c:pt>
                <c:pt idx="3001">
                  <c:v>10.605</c:v>
                </c:pt>
                <c:pt idx="3002">
                  <c:v>9.09</c:v>
                </c:pt>
                <c:pt idx="3003">
                  <c:v>11.365</c:v>
                </c:pt>
                <c:pt idx="3004">
                  <c:v>8.3350000000000009</c:v>
                </c:pt>
                <c:pt idx="3005">
                  <c:v>11.365</c:v>
                </c:pt>
                <c:pt idx="3006">
                  <c:v>15.15</c:v>
                </c:pt>
                <c:pt idx="3007">
                  <c:v>11.365</c:v>
                </c:pt>
                <c:pt idx="3008">
                  <c:v>12.88</c:v>
                </c:pt>
                <c:pt idx="3009">
                  <c:v>14.395</c:v>
                </c:pt>
                <c:pt idx="3010">
                  <c:v>11.365</c:v>
                </c:pt>
                <c:pt idx="3011">
                  <c:v>7.5750000000000002</c:v>
                </c:pt>
                <c:pt idx="3012">
                  <c:v>11.365</c:v>
                </c:pt>
                <c:pt idx="3013">
                  <c:v>10.605</c:v>
                </c:pt>
                <c:pt idx="3014">
                  <c:v>21.21</c:v>
                </c:pt>
                <c:pt idx="3015">
                  <c:v>22.725000000000001</c:v>
                </c:pt>
                <c:pt idx="3016">
                  <c:v>15.15</c:v>
                </c:pt>
                <c:pt idx="3017">
                  <c:v>21.21</c:v>
                </c:pt>
                <c:pt idx="3018">
                  <c:v>25</c:v>
                </c:pt>
                <c:pt idx="3019">
                  <c:v>24.24</c:v>
                </c:pt>
                <c:pt idx="3020">
                  <c:v>26.515000000000001</c:v>
                </c:pt>
                <c:pt idx="3021">
                  <c:v>31.06</c:v>
                </c:pt>
                <c:pt idx="3022">
                  <c:v>29.545000000000002</c:v>
                </c:pt>
                <c:pt idx="3023">
                  <c:v>25.76</c:v>
                </c:pt>
                <c:pt idx="3024">
                  <c:v>27.274999999999999</c:v>
                </c:pt>
                <c:pt idx="3025">
                  <c:v>25.76</c:v>
                </c:pt>
                <c:pt idx="3026">
                  <c:v>14.395</c:v>
                </c:pt>
                <c:pt idx="3027">
                  <c:v>20.454999999999998</c:v>
                </c:pt>
                <c:pt idx="3028">
                  <c:v>8.3350000000000009</c:v>
                </c:pt>
                <c:pt idx="3029">
                  <c:v>16.664999999999999</c:v>
                </c:pt>
                <c:pt idx="3030">
                  <c:v>11.365</c:v>
                </c:pt>
                <c:pt idx="3031">
                  <c:v>12.12</c:v>
                </c:pt>
                <c:pt idx="3032">
                  <c:v>20.454999999999998</c:v>
                </c:pt>
                <c:pt idx="3033">
                  <c:v>40.15</c:v>
                </c:pt>
                <c:pt idx="3034">
                  <c:v>27.274999999999999</c:v>
                </c:pt>
                <c:pt idx="3035">
                  <c:v>21.21</c:v>
                </c:pt>
                <c:pt idx="3036">
                  <c:v>17.425000000000001</c:v>
                </c:pt>
                <c:pt idx="3037">
                  <c:v>16.664999999999999</c:v>
                </c:pt>
                <c:pt idx="3038">
                  <c:v>8.3350000000000009</c:v>
                </c:pt>
                <c:pt idx="3039">
                  <c:v>12.12</c:v>
                </c:pt>
                <c:pt idx="3040">
                  <c:v>25</c:v>
                </c:pt>
                <c:pt idx="3041">
                  <c:v>12.88</c:v>
                </c:pt>
                <c:pt idx="3042">
                  <c:v>14.395</c:v>
                </c:pt>
                <c:pt idx="3043">
                  <c:v>12.88</c:v>
                </c:pt>
                <c:pt idx="3044">
                  <c:v>15.91</c:v>
                </c:pt>
                <c:pt idx="3045">
                  <c:v>15.91</c:v>
                </c:pt>
                <c:pt idx="3046">
                  <c:v>13.635</c:v>
                </c:pt>
                <c:pt idx="3047">
                  <c:v>19.695</c:v>
                </c:pt>
                <c:pt idx="3048">
                  <c:v>21.97</c:v>
                </c:pt>
                <c:pt idx="3049">
                  <c:v>22.725000000000001</c:v>
                </c:pt>
                <c:pt idx="3050">
                  <c:v>27.274999999999999</c:v>
                </c:pt>
                <c:pt idx="3051">
                  <c:v>28.79</c:v>
                </c:pt>
                <c:pt idx="3052">
                  <c:v>30.305</c:v>
                </c:pt>
                <c:pt idx="3053">
                  <c:v>24.24</c:v>
                </c:pt>
                <c:pt idx="3054">
                  <c:v>12.88</c:v>
                </c:pt>
                <c:pt idx="3055">
                  <c:v>22.725000000000001</c:v>
                </c:pt>
                <c:pt idx="3056">
                  <c:v>11.365</c:v>
                </c:pt>
                <c:pt idx="3057">
                  <c:v>15.15</c:v>
                </c:pt>
                <c:pt idx="3058">
                  <c:v>18.18</c:v>
                </c:pt>
                <c:pt idx="3059">
                  <c:v>33.335000000000001</c:v>
                </c:pt>
                <c:pt idx="3060">
                  <c:v>35.604999999999997</c:v>
                </c:pt>
                <c:pt idx="3061">
                  <c:v>36.365000000000002</c:v>
                </c:pt>
                <c:pt idx="3062">
                  <c:v>15.15</c:v>
                </c:pt>
                <c:pt idx="3063">
                  <c:v>13.635</c:v>
                </c:pt>
                <c:pt idx="3064">
                  <c:v>12.88</c:v>
                </c:pt>
                <c:pt idx="3065">
                  <c:v>9.09</c:v>
                </c:pt>
                <c:pt idx="3066">
                  <c:v>10.605</c:v>
                </c:pt>
                <c:pt idx="3067">
                  <c:v>7.5750000000000002</c:v>
                </c:pt>
                <c:pt idx="3068">
                  <c:v>12.88</c:v>
                </c:pt>
                <c:pt idx="3069">
                  <c:v>10.605</c:v>
                </c:pt>
                <c:pt idx="3070">
                  <c:v>5.3049999999999997</c:v>
                </c:pt>
                <c:pt idx="3071">
                  <c:v>13.635</c:v>
                </c:pt>
                <c:pt idx="3072">
                  <c:v>19.695</c:v>
                </c:pt>
                <c:pt idx="3073">
                  <c:v>14.395</c:v>
                </c:pt>
                <c:pt idx="3074">
                  <c:v>15.15</c:v>
                </c:pt>
                <c:pt idx="3075">
                  <c:v>27.274999999999999</c:v>
                </c:pt>
                <c:pt idx="3076">
                  <c:v>22.725000000000001</c:v>
                </c:pt>
                <c:pt idx="3077">
                  <c:v>20.454999999999998</c:v>
                </c:pt>
                <c:pt idx="3078">
                  <c:v>20.454999999999998</c:v>
                </c:pt>
                <c:pt idx="3079">
                  <c:v>26.515000000000001</c:v>
                </c:pt>
                <c:pt idx="3080">
                  <c:v>31.06</c:v>
                </c:pt>
                <c:pt idx="3081">
                  <c:v>31.82</c:v>
                </c:pt>
                <c:pt idx="3082">
                  <c:v>25.76</c:v>
                </c:pt>
                <c:pt idx="3083">
                  <c:v>20.454999999999998</c:v>
                </c:pt>
                <c:pt idx="3084">
                  <c:v>25.76</c:v>
                </c:pt>
                <c:pt idx="3085">
                  <c:v>12.12</c:v>
                </c:pt>
                <c:pt idx="3086">
                  <c:v>22.725000000000001</c:v>
                </c:pt>
                <c:pt idx="3087">
                  <c:v>15.91</c:v>
                </c:pt>
                <c:pt idx="3088">
                  <c:v>13.635</c:v>
                </c:pt>
                <c:pt idx="3089">
                  <c:v>27.274999999999999</c:v>
                </c:pt>
                <c:pt idx="3090">
                  <c:v>26.515000000000001</c:v>
                </c:pt>
                <c:pt idx="3091">
                  <c:v>15.15</c:v>
                </c:pt>
                <c:pt idx="3092">
                  <c:v>12.12</c:v>
                </c:pt>
                <c:pt idx="3093">
                  <c:v>21.21</c:v>
                </c:pt>
                <c:pt idx="3094">
                  <c:v>6.06</c:v>
                </c:pt>
                <c:pt idx="3095">
                  <c:v>7.5750000000000002</c:v>
                </c:pt>
                <c:pt idx="3096">
                  <c:v>12.88</c:v>
                </c:pt>
                <c:pt idx="3097">
                  <c:v>13.635</c:v>
                </c:pt>
                <c:pt idx="3098">
                  <c:v>12.88</c:v>
                </c:pt>
                <c:pt idx="3099">
                  <c:v>21.97</c:v>
                </c:pt>
                <c:pt idx="3100">
                  <c:v>20.454999999999998</c:v>
                </c:pt>
                <c:pt idx="3101">
                  <c:v>14.395</c:v>
                </c:pt>
                <c:pt idx="3102">
                  <c:v>16.664999999999999</c:v>
                </c:pt>
                <c:pt idx="3103">
                  <c:v>15.91</c:v>
                </c:pt>
                <c:pt idx="3104">
                  <c:v>15.15</c:v>
                </c:pt>
                <c:pt idx="3105">
                  <c:v>19.695</c:v>
                </c:pt>
                <c:pt idx="3106">
                  <c:v>32.575000000000003</c:v>
                </c:pt>
                <c:pt idx="3107">
                  <c:v>28.79</c:v>
                </c:pt>
                <c:pt idx="3108">
                  <c:v>33.335000000000001</c:v>
                </c:pt>
                <c:pt idx="3109">
                  <c:v>33.335000000000001</c:v>
                </c:pt>
                <c:pt idx="3110">
                  <c:v>22.725000000000001</c:v>
                </c:pt>
                <c:pt idx="3111">
                  <c:v>26.515000000000001</c:v>
                </c:pt>
                <c:pt idx="3112">
                  <c:v>15.15</c:v>
                </c:pt>
                <c:pt idx="3113">
                  <c:v>22.725000000000001</c:v>
                </c:pt>
                <c:pt idx="3114">
                  <c:v>16.664999999999999</c:v>
                </c:pt>
                <c:pt idx="3115">
                  <c:v>12.88</c:v>
                </c:pt>
                <c:pt idx="3116">
                  <c:v>20.454999999999998</c:v>
                </c:pt>
                <c:pt idx="3117">
                  <c:v>23.484999999999999</c:v>
                </c:pt>
                <c:pt idx="3118">
                  <c:v>30.305</c:v>
                </c:pt>
                <c:pt idx="3119">
                  <c:v>31.82</c:v>
                </c:pt>
                <c:pt idx="3120">
                  <c:v>25</c:v>
                </c:pt>
                <c:pt idx="3121">
                  <c:v>15.15</c:v>
                </c:pt>
                <c:pt idx="3122">
                  <c:v>21.21</c:v>
                </c:pt>
                <c:pt idx="3123">
                  <c:v>16.664999999999999</c:v>
                </c:pt>
                <c:pt idx="3124">
                  <c:v>6.82</c:v>
                </c:pt>
                <c:pt idx="3125">
                  <c:v>12.88</c:v>
                </c:pt>
                <c:pt idx="3126">
                  <c:v>6.82</c:v>
                </c:pt>
                <c:pt idx="3127">
                  <c:v>13.635</c:v>
                </c:pt>
                <c:pt idx="3128">
                  <c:v>9.09</c:v>
                </c:pt>
                <c:pt idx="3129">
                  <c:v>21.97</c:v>
                </c:pt>
                <c:pt idx="3130">
                  <c:v>16.664999999999999</c:v>
                </c:pt>
                <c:pt idx="3131">
                  <c:v>12.88</c:v>
                </c:pt>
                <c:pt idx="3132">
                  <c:v>21.97</c:v>
                </c:pt>
                <c:pt idx="3133">
                  <c:v>21.97</c:v>
                </c:pt>
                <c:pt idx="3134">
                  <c:v>25.76</c:v>
                </c:pt>
                <c:pt idx="3135">
                  <c:v>31.82</c:v>
                </c:pt>
                <c:pt idx="3136">
                  <c:v>31.82</c:v>
                </c:pt>
                <c:pt idx="3137">
                  <c:v>27.274999999999999</c:v>
                </c:pt>
                <c:pt idx="3138">
                  <c:v>18.18</c:v>
                </c:pt>
                <c:pt idx="3139">
                  <c:v>22.725000000000001</c:v>
                </c:pt>
                <c:pt idx="3140">
                  <c:v>22.725000000000001</c:v>
                </c:pt>
                <c:pt idx="3141">
                  <c:v>11.365</c:v>
                </c:pt>
                <c:pt idx="3142">
                  <c:v>11.365</c:v>
                </c:pt>
                <c:pt idx="3143">
                  <c:v>22.725000000000001</c:v>
                </c:pt>
                <c:pt idx="3144">
                  <c:v>19.695</c:v>
                </c:pt>
                <c:pt idx="3145">
                  <c:v>22.725000000000001</c:v>
                </c:pt>
                <c:pt idx="3146">
                  <c:v>31.82</c:v>
                </c:pt>
                <c:pt idx="3147">
                  <c:v>29.545000000000002</c:v>
                </c:pt>
                <c:pt idx="3148">
                  <c:v>25</c:v>
                </c:pt>
                <c:pt idx="3149">
                  <c:v>25.76</c:v>
                </c:pt>
                <c:pt idx="3150">
                  <c:v>26.515000000000001</c:v>
                </c:pt>
                <c:pt idx="3151">
                  <c:v>10.605</c:v>
                </c:pt>
                <c:pt idx="3152">
                  <c:v>9.85</c:v>
                </c:pt>
                <c:pt idx="3153">
                  <c:v>11.365</c:v>
                </c:pt>
                <c:pt idx="3154">
                  <c:v>6.82</c:v>
                </c:pt>
                <c:pt idx="3155">
                  <c:v>15.15</c:v>
                </c:pt>
                <c:pt idx="3156">
                  <c:v>9.85</c:v>
                </c:pt>
                <c:pt idx="3157">
                  <c:v>7.5750000000000002</c:v>
                </c:pt>
                <c:pt idx="3158">
                  <c:v>12.12</c:v>
                </c:pt>
                <c:pt idx="3159">
                  <c:v>14.395</c:v>
                </c:pt>
                <c:pt idx="3160">
                  <c:v>19.695</c:v>
                </c:pt>
                <c:pt idx="3161">
                  <c:v>21.97</c:v>
                </c:pt>
                <c:pt idx="3162">
                  <c:v>17.425000000000001</c:v>
                </c:pt>
                <c:pt idx="3163">
                  <c:v>26.515000000000001</c:v>
                </c:pt>
                <c:pt idx="3164">
                  <c:v>29.545000000000002</c:v>
                </c:pt>
                <c:pt idx="3165">
                  <c:v>25.76</c:v>
                </c:pt>
                <c:pt idx="3166">
                  <c:v>26.515000000000001</c:v>
                </c:pt>
                <c:pt idx="3167">
                  <c:v>20.454999999999998</c:v>
                </c:pt>
                <c:pt idx="3168">
                  <c:v>18.18</c:v>
                </c:pt>
                <c:pt idx="3169">
                  <c:v>18.18</c:v>
                </c:pt>
                <c:pt idx="3170">
                  <c:v>15.15</c:v>
                </c:pt>
                <c:pt idx="3171">
                  <c:v>15.91</c:v>
                </c:pt>
                <c:pt idx="3172">
                  <c:v>14.395</c:v>
                </c:pt>
                <c:pt idx="3173">
                  <c:v>6.06</c:v>
                </c:pt>
                <c:pt idx="3174">
                  <c:v>18.18</c:v>
                </c:pt>
                <c:pt idx="3175">
                  <c:v>21.97</c:v>
                </c:pt>
                <c:pt idx="3176">
                  <c:v>31.82</c:v>
                </c:pt>
                <c:pt idx="3177">
                  <c:v>26.515000000000001</c:v>
                </c:pt>
                <c:pt idx="3178">
                  <c:v>25</c:v>
                </c:pt>
                <c:pt idx="3179">
                  <c:v>22.725000000000001</c:v>
                </c:pt>
                <c:pt idx="3180">
                  <c:v>9.09</c:v>
                </c:pt>
                <c:pt idx="3181">
                  <c:v>10.605</c:v>
                </c:pt>
                <c:pt idx="3182">
                  <c:v>14.395</c:v>
                </c:pt>
                <c:pt idx="3183">
                  <c:v>25.76</c:v>
                </c:pt>
                <c:pt idx="3184">
                  <c:v>22.725000000000001</c:v>
                </c:pt>
                <c:pt idx="3185">
                  <c:v>21.21</c:v>
                </c:pt>
                <c:pt idx="3186">
                  <c:v>29.545000000000002</c:v>
                </c:pt>
                <c:pt idx="3187">
                  <c:v>28.79</c:v>
                </c:pt>
                <c:pt idx="3188">
                  <c:v>25.76</c:v>
                </c:pt>
                <c:pt idx="3189">
                  <c:v>27.274999999999999</c:v>
                </c:pt>
                <c:pt idx="3190">
                  <c:v>23.484999999999999</c:v>
                </c:pt>
                <c:pt idx="3191">
                  <c:v>22.725000000000001</c:v>
                </c:pt>
                <c:pt idx="3192">
                  <c:v>12.88</c:v>
                </c:pt>
                <c:pt idx="3193">
                  <c:v>13.635</c:v>
                </c:pt>
                <c:pt idx="3194">
                  <c:v>13.635</c:v>
                </c:pt>
                <c:pt idx="3195">
                  <c:v>17.425000000000001</c:v>
                </c:pt>
                <c:pt idx="3196">
                  <c:v>37.119999999999997</c:v>
                </c:pt>
                <c:pt idx="3197">
                  <c:v>33.335000000000001</c:v>
                </c:pt>
                <c:pt idx="3198">
                  <c:v>17.425000000000001</c:v>
                </c:pt>
                <c:pt idx="3199">
                  <c:v>12.88</c:v>
                </c:pt>
                <c:pt idx="3200">
                  <c:v>9.85</c:v>
                </c:pt>
                <c:pt idx="3201">
                  <c:v>9.85</c:v>
                </c:pt>
                <c:pt idx="3202">
                  <c:v>14.395</c:v>
                </c:pt>
                <c:pt idx="3203">
                  <c:v>15.15</c:v>
                </c:pt>
                <c:pt idx="3204">
                  <c:v>12.88</c:v>
                </c:pt>
                <c:pt idx="3205">
                  <c:v>9.09</c:v>
                </c:pt>
                <c:pt idx="3206">
                  <c:v>15.15</c:v>
                </c:pt>
                <c:pt idx="3207">
                  <c:v>14.395</c:v>
                </c:pt>
                <c:pt idx="3208">
                  <c:v>20.454999999999998</c:v>
                </c:pt>
                <c:pt idx="3209">
                  <c:v>21.21</c:v>
                </c:pt>
                <c:pt idx="3210">
                  <c:v>21.97</c:v>
                </c:pt>
                <c:pt idx="3211">
                  <c:v>23.484999999999999</c:v>
                </c:pt>
                <c:pt idx="3212">
                  <c:v>25.76</c:v>
                </c:pt>
                <c:pt idx="3213">
                  <c:v>25</c:v>
                </c:pt>
                <c:pt idx="3214">
                  <c:v>25.76</c:v>
                </c:pt>
                <c:pt idx="3215">
                  <c:v>13.635</c:v>
                </c:pt>
                <c:pt idx="3216">
                  <c:v>15.15</c:v>
                </c:pt>
                <c:pt idx="3217">
                  <c:v>12.88</c:v>
                </c:pt>
                <c:pt idx="3218">
                  <c:v>2.2749999999999999</c:v>
                </c:pt>
                <c:pt idx="3219">
                  <c:v>6.82</c:v>
                </c:pt>
                <c:pt idx="3220">
                  <c:v>25.76</c:v>
                </c:pt>
                <c:pt idx="3221">
                  <c:v>25</c:v>
                </c:pt>
                <c:pt idx="3222">
                  <c:v>30.305</c:v>
                </c:pt>
                <c:pt idx="3223">
                  <c:v>31.82</c:v>
                </c:pt>
                <c:pt idx="3224">
                  <c:v>17.425000000000001</c:v>
                </c:pt>
                <c:pt idx="3225">
                  <c:v>15.15</c:v>
                </c:pt>
                <c:pt idx="3226">
                  <c:v>17.425000000000001</c:v>
                </c:pt>
                <c:pt idx="3227">
                  <c:v>10.605</c:v>
                </c:pt>
                <c:pt idx="3228">
                  <c:v>9.09</c:v>
                </c:pt>
                <c:pt idx="3229">
                  <c:v>9.85</c:v>
                </c:pt>
                <c:pt idx="3230">
                  <c:v>13.635</c:v>
                </c:pt>
                <c:pt idx="3231">
                  <c:v>18.18</c:v>
                </c:pt>
                <c:pt idx="3232">
                  <c:v>10.605</c:v>
                </c:pt>
                <c:pt idx="3233">
                  <c:v>15.15</c:v>
                </c:pt>
                <c:pt idx="3234">
                  <c:v>30.305</c:v>
                </c:pt>
                <c:pt idx="3235">
                  <c:v>33.335000000000001</c:v>
                </c:pt>
                <c:pt idx="3236">
                  <c:v>30.305</c:v>
                </c:pt>
                <c:pt idx="3237">
                  <c:v>29.545000000000002</c:v>
                </c:pt>
                <c:pt idx="3238">
                  <c:v>22.725000000000001</c:v>
                </c:pt>
                <c:pt idx="3239">
                  <c:v>15.15</c:v>
                </c:pt>
                <c:pt idx="3240">
                  <c:v>17.425000000000001</c:v>
                </c:pt>
                <c:pt idx="3241">
                  <c:v>6.06</c:v>
                </c:pt>
                <c:pt idx="3242">
                  <c:v>12.88</c:v>
                </c:pt>
                <c:pt idx="3243">
                  <c:v>10.605</c:v>
                </c:pt>
                <c:pt idx="3244">
                  <c:v>12.12</c:v>
                </c:pt>
                <c:pt idx="3245">
                  <c:v>25.76</c:v>
                </c:pt>
                <c:pt idx="3246">
                  <c:v>25</c:v>
                </c:pt>
                <c:pt idx="3247">
                  <c:v>28.79</c:v>
                </c:pt>
                <c:pt idx="3248">
                  <c:v>33.335000000000001</c:v>
                </c:pt>
                <c:pt idx="3249">
                  <c:v>32.575000000000003</c:v>
                </c:pt>
                <c:pt idx="3250">
                  <c:v>18.18</c:v>
                </c:pt>
                <c:pt idx="3251">
                  <c:v>14.395</c:v>
                </c:pt>
                <c:pt idx="3252">
                  <c:v>10.605</c:v>
                </c:pt>
                <c:pt idx="3253">
                  <c:v>10.605</c:v>
                </c:pt>
                <c:pt idx="3254">
                  <c:v>9.85</c:v>
                </c:pt>
                <c:pt idx="3255">
                  <c:v>9.85</c:v>
                </c:pt>
                <c:pt idx="3256">
                  <c:v>9.85</c:v>
                </c:pt>
                <c:pt idx="3257">
                  <c:v>11.365</c:v>
                </c:pt>
                <c:pt idx="3258">
                  <c:v>13.635</c:v>
                </c:pt>
                <c:pt idx="3259">
                  <c:v>9.09</c:v>
                </c:pt>
                <c:pt idx="3260">
                  <c:v>20.454999999999998</c:v>
                </c:pt>
                <c:pt idx="3261">
                  <c:v>22.725000000000001</c:v>
                </c:pt>
                <c:pt idx="3262">
                  <c:v>21.21</c:v>
                </c:pt>
                <c:pt idx="3263">
                  <c:v>21.97</c:v>
                </c:pt>
                <c:pt idx="3264">
                  <c:v>24.24</c:v>
                </c:pt>
                <c:pt idx="3265">
                  <c:v>26.515000000000001</c:v>
                </c:pt>
                <c:pt idx="3266">
                  <c:v>22.725000000000001</c:v>
                </c:pt>
                <c:pt idx="3267">
                  <c:v>12.88</c:v>
                </c:pt>
                <c:pt idx="3268">
                  <c:v>22.725000000000001</c:v>
                </c:pt>
                <c:pt idx="3269">
                  <c:v>15.15</c:v>
                </c:pt>
                <c:pt idx="3270">
                  <c:v>12.12</c:v>
                </c:pt>
                <c:pt idx="3271">
                  <c:v>12.12</c:v>
                </c:pt>
                <c:pt idx="3272">
                  <c:v>20.454999999999998</c:v>
                </c:pt>
                <c:pt idx="3273">
                  <c:v>15.15</c:v>
                </c:pt>
                <c:pt idx="3274">
                  <c:v>14.395</c:v>
                </c:pt>
                <c:pt idx="3275">
                  <c:v>14.395</c:v>
                </c:pt>
                <c:pt idx="3276">
                  <c:v>13.635</c:v>
                </c:pt>
                <c:pt idx="3277">
                  <c:v>9.09</c:v>
                </c:pt>
                <c:pt idx="3278">
                  <c:v>7.5750000000000002</c:v>
                </c:pt>
                <c:pt idx="3279">
                  <c:v>15.15</c:v>
                </c:pt>
                <c:pt idx="3280">
                  <c:v>8.3350000000000009</c:v>
                </c:pt>
                <c:pt idx="3281">
                  <c:v>21.21</c:v>
                </c:pt>
                <c:pt idx="3282">
                  <c:v>15.15</c:v>
                </c:pt>
                <c:pt idx="3283">
                  <c:v>16.664999999999999</c:v>
                </c:pt>
                <c:pt idx="3284">
                  <c:v>15.15</c:v>
                </c:pt>
                <c:pt idx="3285">
                  <c:v>20.454999999999998</c:v>
                </c:pt>
                <c:pt idx="3286">
                  <c:v>21.97</c:v>
                </c:pt>
                <c:pt idx="3287">
                  <c:v>26.515000000000001</c:v>
                </c:pt>
                <c:pt idx="3288">
                  <c:v>28.79</c:v>
                </c:pt>
                <c:pt idx="3289">
                  <c:v>31.82</c:v>
                </c:pt>
                <c:pt idx="3290">
                  <c:v>25.76</c:v>
                </c:pt>
                <c:pt idx="3291">
                  <c:v>26.515000000000001</c:v>
                </c:pt>
                <c:pt idx="3292">
                  <c:v>23.484999999999999</c:v>
                </c:pt>
                <c:pt idx="3293">
                  <c:v>15.15</c:v>
                </c:pt>
                <c:pt idx="3294">
                  <c:v>16.664999999999999</c:v>
                </c:pt>
                <c:pt idx="3295">
                  <c:v>15.15</c:v>
                </c:pt>
                <c:pt idx="3296">
                  <c:v>22.725000000000001</c:v>
                </c:pt>
                <c:pt idx="3297">
                  <c:v>7.5750000000000002</c:v>
                </c:pt>
                <c:pt idx="3298">
                  <c:v>14.395</c:v>
                </c:pt>
                <c:pt idx="3299">
                  <c:v>19.695</c:v>
                </c:pt>
                <c:pt idx="3300">
                  <c:v>11.365</c:v>
                </c:pt>
                <c:pt idx="3301">
                  <c:v>14.395</c:v>
                </c:pt>
                <c:pt idx="3302">
                  <c:v>12.12</c:v>
                </c:pt>
                <c:pt idx="3303">
                  <c:v>12.12</c:v>
                </c:pt>
                <c:pt idx="3304">
                  <c:v>21.97</c:v>
                </c:pt>
                <c:pt idx="3305">
                  <c:v>17.425000000000001</c:v>
                </c:pt>
                <c:pt idx="3306">
                  <c:v>16.664999999999999</c:v>
                </c:pt>
                <c:pt idx="3307">
                  <c:v>28.79</c:v>
                </c:pt>
                <c:pt idx="3308">
                  <c:v>28.79</c:v>
                </c:pt>
                <c:pt idx="3309">
                  <c:v>33.335000000000001</c:v>
                </c:pt>
                <c:pt idx="3310">
                  <c:v>21.21</c:v>
                </c:pt>
                <c:pt idx="3311">
                  <c:v>12.88</c:v>
                </c:pt>
                <c:pt idx="3312">
                  <c:v>9.85</c:v>
                </c:pt>
                <c:pt idx="3313">
                  <c:v>11.365</c:v>
                </c:pt>
                <c:pt idx="3314">
                  <c:v>19.695</c:v>
                </c:pt>
                <c:pt idx="3315">
                  <c:v>9.85</c:v>
                </c:pt>
                <c:pt idx="3316">
                  <c:v>11.365</c:v>
                </c:pt>
                <c:pt idx="3317">
                  <c:v>15.15</c:v>
                </c:pt>
                <c:pt idx="3318">
                  <c:v>15.15</c:v>
                </c:pt>
                <c:pt idx="3319">
                  <c:v>21.21</c:v>
                </c:pt>
                <c:pt idx="3320">
                  <c:v>18.940000000000001</c:v>
                </c:pt>
                <c:pt idx="3321">
                  <c:v>16.664999999999999</c:v>
                </c:pt>
                <c:pt idx="3322">
                  <c:v>13.635</c:v>
                </c:pt>
                <c:pt idx="3323">
                  <c:v>25</c:v>
                </c:pt>
                <c:pt idx="3324">
                  <c:v>28.79</c:v>
                </c:pt>
                <c:pt idx="3325">
                  <c:v>31.82</c:v>
                </c:pt>
                <c:pt idx="3326">
                  <c:v>12.88</c:v>
                </c:pt>
                <c:pt idx="3327">
                  <c:v>12.88</c:v>
                </c:pt>
                <c:pt idx="3328">
                  <c:v>13.635</c:v>
                </c:pt>
                <c:pt idx="3329">
                  <c:v>12.88</c:v>
                </c:pt>
                <c:pt idx="3330">
                  <c:v>6.06</c:v>
                </c:pt>
                <c:pt idx="3331">
                  <c:v>4.5449999999999999</c:v>
                </c:pt>
                <c:pt idx="3332">
                  <c:v>26.515000000000001</c:v>
                </c:pt>
                <c:pt idx="3333">
                  <c:v>22.725000000000001</c:v>
                </c:pt>
                <c:pt idx="3334">
                  <c:v>28.79</c:v>
                </c:pt>
                <c:pt idx="3335">
                  <c:v>33.335000000000001</c:v>
                </c:pt>
                <c:pt idx="3336">
                  <c:v>25.76</c:v>
                </c:pt>
                <c:pt idx="3337">
                  <c:v>12.12</c:v>
                </c:pt>
                <c:pt idx="3338">
                  <c:v>6.82</c:v>
                </c:pt>
                <c:pt idx="3339">
                  <c:v>7.5750000000000002</c:v>
                </c:pt>
                <c:pt idx="3340">
                  <c:v>10.605</c:v>
                </c:pt>
                <c:pt idx="3341">
                  <c:v>7.5750000000000002</c:v>
                </c:pt>
                <c:pt idx="3342">
                  <c:v>12.12</c:v>
                </c:pt>
                <c:pt idx="3343">
                  <c:v>11.365</c:v>
                </c:pt>
                <c:pt idx="3344">
                  <c:v>11.365</c:v>
                </c:pt>
                <c:pt idx="3345">
                  <c:v>6.82</c:v>
                </c:pt>
                <c:pt idx="3346">
                  <c:v>11.365</c:v>
                </c:pt>
                <c:pt idx="3347">
                  <c:v>18.18</c:v>
                </c:pt>
                <c:pt idx="3348">
                  <c:v>9.85</c:v>
                </c:pt>
                <c:pt idx="3349">
                  <c:v>9.09</c:v>
                </c:pt>
                <c:pt idx="3350">
                  <c:v>11.365</c:v>
                </c:pt>
                <c:pt idx="3351">
                  <c:v>12.88</c:v>
                </c:pt>
                <c:pt idx="3352">
                  <c:v>18.18</c:v>
                </c:pt>
                <c:pt idx="3353">
                  <c:v>15.15</c:v>
                </c:pt>
                <c:pt idx="3354">
                  <c:v>15.15</c:v>
                </c:pt>
                <c:pt idx="3355">
                  <c:v>17.425000000000001</c:v>
                </c:pt>
                <c:pt idx="3356">
                  <c:v>26.515000000000001</c:v>
                </c:pt>
                <c:pt idx="3357">
                  <c:v>25</c:v>
                </c:pt>
                <c:pt idx="3358">
                  <c:v>31.06</c:v>
                </c:pt>
                <c:pt idx="3359">
                  <c:v>30.305</c:v>
                </c:pt>
                <c:pt idx="3360">
                  <c:v>27.274999999999999</c:v>
                </c:pt>
                <c:pt idx="3361">
                  <c:v>25</c:v>
                </c:pt>
                <c:pt idx="3362">
                  <c:v>16.664999999999999</c:v>
                </c:pt>
                <c:pt idx="3363">
                  <c:v>18.18</c:v>
                </c:pt>
                <c:pt idx="3364">
                  <c:v>16.664999999999999</c:v>
                </c:pt>
                <c:pt idx="3365">
                  <c:v>12.12</c:v>
                </c:pt>
                <c:pt idx="3366">
                  <c:v>17.425000000000001</c:v>
                </c:pt>
                <c:pt idx="3367">
                  <c:v>21.97</c:v>
                </c:pt>
                <c:pt idx="3368">
                  <c:v>9.09</c:v>
                </c:pt>
                <c:pt idx="3369">
                  <c:v>5.3049999999999997</c:v>
                </c:pt>
                <c:pt idx="3370">
                  <c:v>12.88</c:v>
                </c:pt>
                <c:pt idx="3371">
                  <c:v>13.635</c:v>
                </c:pt>
                <c:pt idx="3372">
                  <c:v>9.85</c:v>
                </c:pt>
                <c:pt idx="3373">
                  <c:v>15.91</c:v>
                </c:pt>
                <c:pt idx="3374">
                  <c:v>21.97</c:v>
                </c:pt>
                <c:pt idx="3375">
                  <c:v>18.18</c:v>
                </c:pt>
                <c:pt idx="3376">
                  <c:v>22.725000000000001</c:v>
                </c:pt>
                <c:pt idx="3377">
                  <c:v>22.725000000000001</c:v>
                </c:pt>
                <c:pt idx="3378">
                  <c:v>28.79</c:v>
                </c:pt>
                <c:pt idx="3379">
                  <c:v>28.03</c:v>
                </c:pt>
                <c:pt idx="3380">
                  <c:v>14.395</c:v>
                </c:pt>
                <c:pt idx="3381">
                  <c:v>16.664999999999999</c:v>
                </c:pt>
                <c:pt idx="3382">
                  <c:v>13.635</c:v>
                </c:pt>
                <c:pt idx="3383">
                  <c:v>9.85</c:v>
                </c:pt>
                <c:pt idx="3384">
                  <c:v>19.695</c:v>
                </c:pt>
                <c:pt idx="3385">
                  <c:v>23.484999999999999</c:v>
                </c:pt>
                <c:pt idx="3386">
                  <c:v>32.575000000000003</c:v>
                </c:pt>
                <c:pt idx="3387">
                  <c:v>31.06</c:v>
                </c:pt>
                <c:pt idx="3388">
                  <c:v>28.03</c:v>
                </c:pt>
                <c:pt idx="3389">
                  <c:v>17.425000000000001</c:v>
                </c:pt>
                <c:pt idx="3390">
                  <c:v>22.725000000000001</c:v>
                </c:pt>
                <c:pt idx="3391">
                  <c:v>21.21</c:v>
                </c:pt>
                <c:pt idx="3392">
                  <c:v>17.425000000000001</c:v>
                </c:pt>
                <c:pt idx="3393">
                  <c:v>9.09</c:v>
                </c:pt>
                <c:pt idx="3394">
                  <c:v>9.09</c:v>
                </c:pt>
                <c:pt idx="3395">
                  <c:v>15.91</c:v>
                </c:pt>
                <c:pt idx="3396">
                  <c:v>25</c:v>
                </c:pt>
                <c:pt idx="3397">
                  <c:v>30.305</c:v>
                </c:pt>
                <c:pt idx="3398">
                  <c:v>29.545000000000002</c:v>
                </c:pt>
                <c:pt idx="3399">
                  <c:v>33.335000000000001</c:v>
                </c:pt>
                <c:pt idx="3400">
                  <c:v>16.664999999999999</c:v>
                </c:pt>
                <c:pt idx="3401">
                  <c:v>17.425000000000001</c:v>
                </c:pt>
                <c:pt idx="3402">
                  <c:v>14.395</c:v>
                </c:pt>
                <c:pt idx="3403">
                  <c:v>15.15</c:v>
                </c:pt>
                <c:pt idx="3404">
                  <c:v>11.365</c:v>
                </c:pt>
                <c:pt idx="3405">
                  <c:v>28.79</c:v>
                </c:pt>
                <c:pt idx="3406">
                  <c:v>33.335000000000001</c:v>
                </c:pt>
                <c:pt idx="3407">
                  <c:v>27.274999999999999</c:v>
                </c:pt>
                <c:pt idx="3408">
                  <c:v>18.18</c:v>
                </c:pt>
                <c:pt idx="3409">
                  <c:v>23.484999999999999</c:v>
                </c:pt>
                <c:pt idx="3410">
                  <c:v>19.695</c:v>
                </c:pt>
                <c:pt idx="3411">
                  <c:v>19.695</c:v>
                </c:pt>
                <c:pt idx="3412">
                  <c:v>15.91</c:v>
                </c:pt>
                <c:pt idx="3413">
                  <c:v>23.484999999999999</c:v>
                </c:pt>
                <c:pt idx="3414">
                  <c:v>12.88</c:v>
                </c:pt>
                <c:pt idx="3415">
                  <c:v>10.605</c:v>
                </c:pt>
                <c:pt idx="3416">
                  <c:v>22.725000000000001</c:v>
                </c:pt>
                <c:pt idx="3417">
                  <c:v>10.605</c:v>
                </c:pt>
                <c:pt idx="3418">
                  <c:v>6.82</c:v>
                </c:pt>
                <c:pt idx="3419">
                  <c:v>14.395</c:v>
                </c:pt>
                <c:pt idx="3420">
                  <c:v>13.635</c:v>
                </c:pt>
                <c:pt idx="3421">
                  <c:v>12.12</c:v>
                </c:pt>
                <c:pt idx="3422">
                  <c:v>21.97</c:v>
                </c:pt>
                <c:pt idx="3423">
                  <c:v>34.85</c:v>
                </c:pt>
                <c:pt idx="3424">
                  <c:v>34.090000000000003</c:v>
                </c:pt>
                <c:pt idx="3425">
                  <c:v>20.454999999999998</c:v>
                </c:pt>
                <c:pt idx="3426">
                  <c:v>21.97</c:v>
                </c:pt>
                <c:pt idx="3427">
                  <c:v>13.635</c:v>
                </c:pt>
                <c:pt idx="3428">
                  <c:v>9.85</c:v>
                </c:pt>
                <c:pt idx="3429">
                  <c:v>10.605</c:v>
                </c:pt>
                <c:pt idx="3430">
                  <c:v>30.305</c:v>
                </c:pt>
                <c:pt idx="3431">
                  <c:v>25.76</c:v>
                </c:pt>
                <c:pt idx="3432">
                  <c:v>22.725000000000001</c:v>
                </c:pt>
                <c:pt idx="3433">
                  <c:v>20.454999999999998</c:v>
                </c:pt>
                <c:pt idx="3434">
                  <c:v>21.97</c:v>
                </c:pt>
                <c:pt idx="3435">
                  <c:v>22.725000000000001</c:v>
                </c:pt>
                <c:pt idx="3436">
                  <c:v>16.664999999999999</c:v>
                </c:pt>
                <c:pt idx="3437">
                  <c:v>20.454999999999998</c:v>
                </c:pt>
                <c:pt idx="3438">
                  <c:v>20.454999999999998</c:v>
                </c:pt>
                <c:pt idx="3439">
                  <c:v>14.395</c:v>
                </c:pt>
                <c:pt idx="3440">
                  <c:v>16.664999999999999</c:v>
                </c:pt>
                <c:pt idx="3441">
                  <c:v>21.97</c:v>
                </c:pt>
                <c:pt idx="3442">
                  <c:v>23.484999999999999</c:v>
                </c:pt>
                <c:pt idx="3443">
                  <c:v>21.21</c:v>
                </c:pt>
                <c:pt idx="3444">
                  <c:v>27.274999999999999</c:v>
                </c:pt>
                <c:pt idx="3445">
                  <c:v>34.85</c:v>
                </c:pt>
                <c:pt idx="3446">
                  <c:v>34.85</c:v>
                </c:pt>
                <c:pt idx="3447">
                  <c:v>16.664999999999999</c:v>
                </c:pt>
                <c:pt idx="3448">
                  <c:v>9.85</c:v>
                </c:pt>
                <c:pt idx="3449">
                  <c:v>12.12</c:v>
                </c:pt>
                <c:pt idx="3450">
                  <c:v>12.12</c:v>
                </c:pt>
                <c:pt idx="3451">
                  <c:v>10.605</c:v>
                </c:pt>
                <c:pt idx="3452">
                  <c:v>14.395</c:v>
                </c:pt>
                <c:pt idx="3453">
                  <c:v>17.425000000000001</c:v>
                </c:pt>
                <c:pt idx="3454">
                  <c:v>20.454999999999998</c:v>
                </c:pt>
                <c:pt idx="3455">
                  <c:v>31.06</c:v>
                </c:pt>
                <c:pt idx="3456">
                  <c:v>33.335000000000001</c:v>
                </c:pt>
                <c:pt idx="3457">
                  <c:v>31.06</c:v>
                </c:pt>
                <c:pt idx="3458">
                  <c:v>34.090000000000003</c:v>
                </c:pt>
                <c:pt idx="3459">
                  <c:v>28.03</c:v>
                </c:pt>
                <c:pt idx="3460">
                  <c:v>26.515000000000001</c:v>
                </c:pt>
                <c:pt idx="3461">
                  <c:v>25</c:v>
                </c:pt>
                <c:pt idx="3462">
                  <c:v>9.09</c:v>
                </c:pt>
                <c:pt idx="3463">
                  <c:v>12.88</c:v>
                </c:pt>
                <c:pt idx="3464">
                  <c:v>5.3049999999999997</c:v>
                </c:pt>
                <c:pt idx="3465">
                  <c:v>15.15</c:v>
                </c:pt>
                <c:pt idx="3466">
                  <c:v>24.24</c:v>
                </c:pt>
                <c:pt idx="3467">
                  <c:v>29.545000000000002</c:v>
                </c:pt>
                <c:pt idx="3468">
                  <c:v>35.604999999999997</c:v>
                </c:pt>
                <c:pt idx="3469">
                  <c:v>20.454999999999998</c:v>
                </c:pt>
                <c:pt idx="3470">
                  <c:v>15.91</c:v>
                </c:pt>
                <c:pt idx="3471">
                  <c:v>10.605</c:v>
                </c:pt>
                <c:pt idx="3472">
                  <c:v>6.06</c:v>
                </c:pt>
                <c:pt idx="3473">
                  <c:v>9.09</c:v>
                </c:pt>
                <c:pt idx="3474">
                  <c:v>14.395</c:v>
                </c:pt>
                <c:pt idx="3475">
                  <c:v>8.3350000000000009</c:v>
                </c:pt>
                <c:pt idx="3476">
                  <c:v>6.82</c:v>
                </c:pt>
                <c:pt idx="3477">
                  <c:v>11.365</c:v>
                </c:pt>
                <c:pt idx="3478">
                  <c:v>20.454999999999998</c:v>
                </c:pt>
                <c:pt idx="3479">
                  <c:v>25.76</c:v>
                </c:pt>
                <c:pt idx="3480">
                  <c:v>33.335000000000001</c:v>
                </c:pt>
                <c:pt idx="3481">
                  <c:v>32.575000000000003</c:v>
                </c:pt>
                <c:pt idx="3482">
                  <c:v>32.575000000000003</c:v>
                </c:pt>
                <c:pt idx="3483">
                  <c:v>25.76</c:v>
                </c:pt>
                <c:pt idx="3484">
                  <c:v>28.79</c:v>
                </c:pt>
                <c:pt idx="3485">
                  <c:v>21.97</c:v>
                </c:pt>
                <c:pt idx="3486">
                  <c:v>22.725000000000001</c:v>
                </c:pt>
                <c:pt idx="3487">
                  <c:v>26.515000000000001</c:v>
                </c:pt>
                <c:pt idx="3488">
                  <c:v>27.274999999999999</c:v>
                </c:pt>
                <c:pt idx="3489">
                  <c:v>11.365</c:v>
                </c:pt>
                <c:pt idx="3490">
                  <c:v>11.365</c:v>
                </c:pt>
                <c:pt idx="3491">
                  <c:v>8.3350000000000009</c:v>
                </c:pt>
                <c:pt idx="3492">
                  <c:v>14.395</c:v>
                </c:pt>
                <c:pt idx="3493">
                  <c:v>14.395</c:v>
                </c:pt>
                <c:pt idx="3494">
                  <c:v>21.97</c:v>
                </c:pt>
                <c:pt idx="3495">
                  <c:v>20.454999999999998</c:v>
                </c:pt>
                <c:pt idx="3496">
                  <c:v>24.24</c:v>
                </c:pt>
                <c:pt idx="3497">
                  <c:v>32.575000000000003</c:v>
                </c:pt>
                <c:pt idx="3498">
                  <c:v>32.575000000000003</c:v>
                </c:pt>
                <c:pt idx="3499">
                  <c:v>20.454999999999998</c:v>
                </c:pt>
                <c:pt idx="3500">
                  <c:v>15.15</c:v>
                </c:pt>
                <c:pt idx="3501">
                  <c:v>20.454999999999998</c:v>
                </c:pt>
                <c:pt idx="3502">
                  <c:v>15.15</c:v>
                </c:pt>
                <c:pt idx="3503">
                  <c:v>16.664999999999999</c:v>
                </c:pt>
                <c:pt idx="3504">
                  <c:v>13.635</c:v>
                </c:pt>
                <c:pt idx="3505">
                  <c:v>6.06</c:v>
                </c:pt>
                <c:pt idx="3506">
                  <c:v>15.91</c:v>
                </c:pt>
                <c:pt idx="3507">
                  <c:v>15.91</c:v>
                </c:pt>
                <c:pt idx="3508">
                  <c:v>11.365</c:v>
                </c:pt>
                <c:pt idx="3509">
                  <c:v>14.395</c:v>
                </c:pt>
                <c:pt idx="3510">
                  <c:v>21.97</c:v>
                </c:pt>
                <c:pt idx="3511">
                  <c:v>14.395</c:v>
                </c:pt>
                <c:pt idx="3512">
                  <c:v>17.425000000000001</c:v>
                </c:pt>
                <c:pt idx="3513">
                  <c:v>17.425000000000001</c:v>
                </c:pt>
                <c:pt idx="3514">
                  <c:v>24.24</c:v>
                </c:pt>
                <c:pt idx="3515">
                  <c:v>25.76</c:v>
                </c:pt>
                <c:pt idx="3516">
                  <c:v>30.305</c:v>
                </c:pt>
                <c:pt idx="3517">
                  <c:v>25.76</c:v>
                </c:pt>
                <c:pt idx="3518">
                  <c:v>17.425000000000001</c:v>
                </c:pt>
                <c:pt idx="3519">
                  <c:v>25</c:v>
                </c:pt>
                <c:pt idx="3520">
                  <c:v>15.91</c:v>
                </c:pt>
                <c:pt idx="3521">
                  <c:v>12.12</c:v>
                </c:pt>
                <c:pt idx="3522">
                  <c:v>12.12</c:v>
                </c:pt>
                <c:pt idx="3523">
                  <c:v>20.454999999999998</c:v>
                </c:pt>
                <c:pt idx="3524">
                  <c:v>21.21</c:v>
                </c:pt>
                <c:pt idx="3525">
                  <c:v>25</c:v>
                </c:pt>
                <c:pt idx="3526">
                  <c:v>38.634999999999998</c:v>
                </c:pt>
                <c:pt idx="3527">
                  <c:v>33.335000000000001</c:v>
                </c:pt>
                <c:pt idx="3528">
                  <c:v>25.76</c:v>
                </c:pt>
                <c:pt idx="3529">
                  <c:v>25.76</c:v>
                </c:pt>
                <c:pt idx="3530">
                  <c:v>15.15</c:v>
                </c:pt>
                <c:pt idx="3531">
                  <c:v>16.664999999999999</c:v>
                </c:pt>
                <c:pt idx="3532">
                  <c:v>17.425000000000001</c:v>
                </c:pt>
                <c:pt idx="3533">
                  <c:v>12.88</c:v>
                </c:pt>
                <c:pt idx="3534">
                  <c:v>9.85</c:v>
                </c:pt>
                <c:pt idx="3535">
                  <c:v>12.12</c:v>
                </c:pt>
                <c:pt idx="3536">
                  <c:v>11.365</c:v>
                </c:pt>
                <c:pt idx="3537">
                  <c:v>11.365</c:v>
                </c:pt>
                <c:pt idx="3538">
                  <c:v>13.635</c:v>
                </c:pt>
                <c:pt idx="3539">
                  <c:v>14.395</c:v>
                </c:pt>
                <c:pt idx="3540">
                  <c:v>15.15</c:v>
                </c:pt>
                <c:pt idx="3541">
                  <c:v>14.395</c:v>
                </c:pt>
                <c:pt idx="3542">
                  <c:v>15.15</c:v>
                </c:pt>
                <c:pt idx="3543">
                  <c:v>16.664999999999999</c:v>
                </c:pt>
                <c:pt idx="3544">
                  <c:v>25</c:v>
                </c:pt>
                <c:pt idx="3545">
                  <c:v>30.305</c:v>
                </c:pt>
                <c:pt idx="3546">
                  <c:v>30.305</c:v>
                </c:pt>
                <c:pt idx="3547">
                  <c:v>17.425000000000001</c:v>
                </c:pt>
                <c:pt idx="3548">
                  <c:v>12.88</c:v>
                </c:pt>
                <c:pt idx="3549">
                  <c:v>12.88</c:v>
                </c:pt>
                <c:pt idx="3550">
                  <c:v>22.725000000000001</c:v>
                </c:pt>
                <c:pt idx="3551">
                  <c:v>10.605</c:v>
                </c:pt>
                <c:pt idx="3552">
                  <c:v>15.15</c:v>
                </c:pt>
                <c:pt idx="3553">
                  <c:v>10.605</c:v>
                </c:pt>
                <c:pt idx="3554">
                  <c:v>21.97</c:v>
                </c:pt>
                <c:pt idx="3555">
                  <c:v>12.88</c:v>
                </c:pt>
                <c:pt idx="3556">
                  <c:v>7.5750000000000002</c:v>
                </c:pt>
                <c:pt idx="3557">
                  <c:v>16.664999999999999</c:v>
                </c:pt>
                <c:pt idx="3558">
                  <c:v>14.395</c:v>
                </c:pt>
                <c:pt idx="3559">
                  <c:v>30.305</c:v>
                </c:pt>
                <c:pt idx="3560">
                  <c:v>26.515000000000001</c:v>
                </c:pt>
                <c:pt idx="3561">
                  <c:v>36.365000000000002</c:v>
                </c:pt>
                <c:pt idx="3562">
                  <c:v>37.880000000000003</c:v>
                </c:pt>
                <c:pt idx="3563">
                  <c:v>34.090000000000003</c:v>
                </c:pt>
                <c:pt idx="3564">
                  <c:v>24.24</c:v>
                </c:pt>
                <c:pt idx="3565">
                  <c:v>13.635</c:v>
                </c:pt>
                <c:pt idx="3566">
                  <c:v>19.695</c:v>
                </c:pt>
                <c:pt idx="3567">
                  <c:v>12.12</c:v>
                </c:pt>
                <c:pt idx="3568">
                  <c:v>10.605</c:v>
                </c:pt>
                <c:pt idx="3569">
                  <c:v>9.09</c:v>
                </c:pt>
                <c:pt idx="3570">
                  <c:v>7.5750000000000002</c:v>
                </c:pt>
                <c:pt idx="3571">
                  <c:v>9.85</c:v>
                </c:pt>
                <c:pt idx="3572">
                  <c:v>11.365</c:v>
                </c:pt>
                <c:pt idx="3573">
                  <c:v>10.605</c:v>
                </c:pt>
                <c:pt idx="3574">
                  <c:v>27.274999999999999</c:v>
                </c:pt>
                <c:pt idx="3575">
                  <c:v>11.365</c:v>
                </c:pt>
                <c:pt idx="3576">
                  <c:v>21.97</c:v>
                </c:pt>
                <c:pt idx="3577">
                  <c:v>19.695</c:v>
                </c:pt>
                <c:pt idx="3578">
                  <c:v>20.454999999999998</c:v>
                </c:pt>
                <c:pt idx="3579">
                  <c:v>25.76</c:v>
                </c:pt>
                <c:pt idx="3580">
                  <c:v>20.454999999999998</c:v>
                </c:pt>
                <c:pt idx="3581">
                  <c:v>23.484999999999999</c:v>
                </c:pt>
                <c:pt idx="3582">
                  <c:v>31.82</c:v>
                </c:pt>
                <c:pt idx="3583">
                  <c:v>34.090000000000003</c:v>
                </c:pt>
                <c:pt idx="3584">
                  <c:v>34.85</c:v>
                </c:pt>
                <c:pt idx="3585">
                  <c:v>25.76</c:v>
                </c:pt>
                <c:pt idx="3586">
                  <c:v>27.274999999999999</c:v>
                </c:pt>
                <c:pt idx="3587">
                  <c:v>30.305</c:v>
                </c:pt>
                <c:pt idx="3588">
                  <c:v>18.18</c:v>
                </c:pt>
                <c:pt idx="3589">
                  <c:v>18.18</c:v>
                </c:pt>
                <c:pt idx="3590">
                  <c:v>11.365</c:v>
                </c:pt>
                <c:pt idx="3591">
                  <c:v>12.12</c:v>
                </c:pt>
                <c:pt idx="3592">
                  <c:v>24.24</c:v>
                </c:pt>
                <c:pt idx="3593">
                  <c:v>16.664999999999999</c:v>
                </c:pt>
                <c:pt idx="3594">
                  <c:v>8.3350000000000009</c:v>
                </c:pt>
                <c:pt idx="3595">
                  <c:v>9.09</c:v>
                </c:pt>
                <c:pt idx="3596">
                  <c:v>5.3049999999999997</c:v>
                </c:pt>
                <c:pt idx="3597">
                  <c:v>15.15</c:v>
                </c:pt>
                <c:pt idx="3598">
                  <c:v>20.454999999999998</c:v>
                </c:pt>
                <c:pt idx="3599">
                  <c:v>11.365</c:v>
                </c:pt>
                <c:pt idx="3600">
                  <c:v>31.82</c:v>
                </c:pt>
                <c:pt idx="3601">
                  <c:v>9.09</c:v>
                </c:pt>
                <c:pt idx="3602">
                  <c:v>16.664999999999999</c:v>
                </c:pt>
                <c:pt idx="3603">
                  <c:v>15.15</c:v>
                </c:pt>
                <c:pt idx="3604">
                  <c:v>16.664999999999999</c:v>
                </c:pt>
                <c:pt idx="3605">
                  <c:v>34.85</c:v>
                </c:pt>
                <c:pt idx="3606">
                  <c:v>33.335000000000001</c:v>
                </c:pt>
                <c:pt idx="3607">
                  <c:v>28.79</c:v>
                </c:pt>
                <c:pt idx="3608">
                  <c:v>24.24</c:v>
                </c:pt>
                <c:pt idx="3609">
                  <c:v>21.21</c:v>
                </c:pt>
                <c:pt idx="3610">
                  <c:v>22.725000000000001</c:v>
                </c:pt>
                <c:pt idx="3611">
                  <c:v>17.425000000000001</c:v>
                </c:pt>
                <c:pt idx="3612">
                  <c:v>15.91</c:v>
                </c:pt>
                <c:pt idx="3613">
                  <c:v>20.454999999999998</c:v>
                </c:pt>
                <c:pt idx="3614">
                  <c:v>14.395</c:v>
                </c:pt>
                <c:pt idx="3615">
                  <c:v>13.635</c:v>
                </c:pt>
                <c:pt idx="3616">
                  <c:v>6.06</c:v>
                </c:pt>
                <c:pt idx="3617">
                  <c:v>16.664999999999999</c:v>
                </c:pt>
                <c:pt idx="3618">
                  <c:v>12.88</c:v>
                </c:pt>
                <c:pt idx="3619">
                  <c:v>16.664999999999999</c:v>
                </c:pt>
                <c:pt idx="3620">
                  <c:v>27.274999999999999</c:v>
                </c:pt>
                <c:pt idx="3621">
                  <c:v>30.305</c:v>
                </c:pt>
                <c:pt idx="3622">
                  <c:v>34.85</c:v>
                </c:pt>
                <c:pt idx="3623">
                  <c:v>29.545000000000002</c:v>
                </c:pt>
                <c:pt idx="3624">
                  <c:v>25.76</c:v>
                </c:pt>
                <c:pt idx="3625">
                  <c:v>14.395</c:v>
                </c:pt>
                <c:pt idx="3626">
                  <c:v>16.664999999999999</c:v>
                </c:pt>
                <c:pt idx="3627">
                  <c:v>8.3350000000000009</c:v>
                </c:pt>
                <c:pt idx="3628">
                  <c:v>10.605</c:v>
                </c:pt>
                <c:pt idx="3629">
                  <c:v>8.3350000000000009</c:v>
                </c:pt>
                <c:pt idx="3630">
                  <c:v>15.15</c:v>
                </c:pt>
                <c:pt idx="3631">
                  <c:v>11.365</c:v>
                </c:pt>
                <c:pt idx="3632">
                  <c:v>8.3350000000000009</c:v>
                </c:pt>
                <c:pt idx="3633">
                  <c:v>15.91</c:v>
                </c:pt>
                <c:pt idx="3634">
                  <c:v>15.15</c:v>
                </c:pt>
                <c:pt idx="3635">
                  <c:v>31.82</c:v>
                </c:pt>
                <c:pt idx="3636">
                  <c:v>30.305</c:v>
                </c:pt>
                <c:pt idx="3637">
                  <c:v>29.545000000000002</c:v>
                </c:pt>
                <c:pt idx="3638">
                  <c:v>15.91</c:v>
                </c:pt>
                <c:pt idx="3639">
                  <c:v>9.85</c:v>
                </c:pt>
                <c:pt idx="3640">
                  <c:v>6.82</c:v>
                </c:pt>
                <c:pt idx="3641">
                  <c:v>10.605</c:v>
                </c:pt>
                <c:pt idx="3642">
                  <c:v>18.940000000000001</c:v>
                </c:pt>
                <c:pt idx="3643">
                  <c:v>16.664999999999999</c:v>
                </c:pt>
                <c:pt idx="3644">
                  <c:v>15.15</c:v>
                </c:pt>
                <c:pt idx="3645">
                  <c:v>25.76</c:v>
                </c:pt>
                <c:pt idx="3646">
                  <c:v>31.06</c:v>
                </c:pt>
                <c:pt idx="3647">
                  <c:v>26.515000000000001</c:v>
                </c:pt>
                <c:pt idx="3648">
                  <c:v>28.79</c:v>
                </c:pt>
                <c:pt idx="3649">
                  <c:v>21.21</c:v>
                </c:pt>
                <c:pt idx="3650">
                  <c:v>12.88</c:v>
                </c:pt>
                <c:pt idx="3651">
                  <c:v>16.664999999999999</c:v>
                </c:pt>
                <c:pt idx="3652">
                  <c:v>17.425000000000001</c:v>
                </c:pt>
                <c:pt idx="3653">
                  <c:v>16.664999999999999</c:v>
                </c:pt>
                <c:pt idx="3654">
                  <c:v>13.635</c:v>
                </c:pt>
                <c:pt idx="3655">
                  <c:v>17.425000000000001</c:v>
                </c:pt>
                <c:pt idx="3656">
                  <c:v>8.3350000000000009</c:v>
                </c:pt>
                <c:pt idx="3657">
                  <c:v>20.454999999999998</c:v>
                </c:pt>
                <c:pt idx="3658">
                  <c:v>16.664999999999999</c:v>
                </c:pt>
                <c:pt idx="3659">
                  <c:v>9.85</c:v>
                </c:pt>
                <c:pt idx="3660">
                  <c:v>14.395</c:v>
                </c:pt>
                <c:pt idx="3661">
                  <c:v>19.695</c:v>
                </c:pt>
                <c:pt idx="3662">
                  <c:v>17.425000000000001</c:v>
                </c:pt>
                <c:pt idx="3663">
                  <c:v>15.15</c:v>
                </c:pt>
                <c:pt idx="3664">
                  <c:v>31.82</c:v>
                </c:pt>
                <c:pt idx="3665">
                  <c:v>17.425000000000001</c:v>
                </c:pt>
                <c:pt idx="3666">
                  <c:v>24.24</c:v>
                </c:pt>
                <c:pt idx="3667">
                  <c:v>29.545000000000002</c:v>
                </c:pt>
                <c:pt idx="3668">
                  <c:v>34.090000000000003</c:v>
                </c:pt>
                <c:pt idx="3669">
                  <c:v>30.305</c:v>
                </c:pt>
                <c:pt idx="3670">
                  <c:v>27.274999999999999</c:v>
                </c:pt>
                <c:pt idx="3671">
                  <c:v>28.03</c:v>
                </c:pt>
                <c:pt idx="3672">
                  <c:v>25.76</c:v>
                </c:pt>
                <c:pt idx="3673">
                  <c:v>25</c:v>
                </c:pt>
                <c:pt idx="3674">
                  <c:v>15.91</c:v>
                </c:pt>
                <c:pt idx="3675">
                  <c:v>21.97</c:v>
                </c:pt>
                <c:pt idx="3676">
                  <c:v>17.425000000000001</c:v>
                </c:pt>
                <c:pt idx="3677">
                  <c:v>14.395</c:v>
                </c:pt>
                <c:pt idx="3678">
                  <c:v>23.484999999999999</c:v>
                </c:pt>
                <c:pt idx="3679">
                  <c:v>15.15</c:v>
                </c:pt>
                <c:pt idx="3680">
                  <c:v>17.425000000000001</c:v>
                </c:pt>
                <c:pt idx="3681">
                  <c:v>6.82</c:v>
                </c:pt>
                <c:pt idx="3682">
                  <c:v>6.06</c:v>
                </c:pt>
                <c:pt idx="3683">
                  <c:v>17.425000000000001</c:v>
                </c:pt>
                <c:pt idx="3684">
                  <c:v>13.635</c:v>
                </c:pt>
                <c:pt idx="3685">
                  <c:v>18.940000000000001</c:v>
                </c:pt>
                <c:pt idx="3686">
                  <c:v>27.274999999999999</c:v>
                </c:pt>
                <c:pt idx="3687">
                  <c:v>25</c:v>
                </c:pt>
                <c:pt idx="3688">
                  <c:v>27.274999999999999</c:v>
                </c:pt>
                <c:pt idx="3689">
                  <c:v>26.515000000000001</c:v>
                </c:pt>
                <c:pt idx="3690">
                  <c:v>16.664999999999999</c:v>
                </c:pt>
                <c:pt idx="3691">
                  <c:v>12.12</c:v>
                </c:pt>
                <c:pt idx="3692">
                  <c:v>6.82</c:v>
                </c:pt>
                <c:pt idx="3693">
                  <c:v>7.5750000000000002</c:v>
                </c:pt>
                <c:pt idx="3694">
                  <c:v>15.15</c:v>
                </c:pt>
                <c:pt idx="3695">
                  <c:v>19.695</c:v>
                </c:pt>
                <c:pt idx="3696">
                  <c:v>24.24</c:v>
                </c:pt>
                <c:pt idx="3697">
                  <c:v>15.15</c:v>
                </c:pt>
                <c:pt idx="3698">
                  <c:v>16.664999999999999</c:v>
                </c:pt>
                <c:pt idx="3699">
                  <c:v>15.15</c:v>
                </c:pt>
                <c:pt idx="3700">
                  <c:v>31.06</c:v>
                </c:pt>
                <c:pt idx="3701">
                  <c:v>21.21</c:v>
                </c:pt>
                <c:pt idx="3702">
                  <c:v>15.91</c:v>
                </c:pt>
                <c:pt idx="3703">
                  <c:v>32.575000000000003</c:v>
                </c:pt>
                <c:pt idx="3704">
                  <c:v>31.06</c:v>
                </c:pt>
                <c:pt idx="3705">
                  <c:v>28.03</c:v>
                </c:pt>
                <c:pt idx="3706">
                  <c:v>29.545000000000002</c:v>
                </c:pt>
                <c:pt idx="3707">
                  <c:v>7.5750000000000002</c:v>
                </c:pt>
                <c:pt idx="3708">
                  <c:v>9.09</c:v>
                </c:pt>
                <c:pt idx="3709">
                  <c:v>19.695</c:v>
                </c:pt>
                <c:pt idx="3710">
                  <c:v>26.515000000000001</c:v>
                </c:pt>
                <c:pt idx="3711">
                  <c:v>31.06</c:v>
                </c:pt>
                <c:pt idx="3712">
                  <c:v>28.79</c:v>
                </c:pt>
                <c:pt idx="3713">
                  <c:v>15.91</c:v>
                </c:pt>
                <c:pt idx="3714">
                  <c:v>12.12</c:v>
                </c:pt>
                <c:pt idx="3715">
                  <c:v>6.06</c:v>
                </c:pt>
                <c:pt idx="3716">
                  <c:v>9.85</c:v>
                </c:pt>
                <c:pt idx="3717">
                  <c:v>25</c:v>
                </c:pt>
                <c:pt idx="3718">
                  <c:v>14.395</c:v>
                </c:pt>
                <c:pt idx="3719">
                  <c:v>15.15</c:v>
                </c:pt>
                <c:pt idx="3720">
                  <c:v>15.91</c:v>
                </c:pt>
                <c:pt idx="3721">
                  <c:v>15.15</c:v>
                </c:pt>
                <c:pt idx="3722">
                  <c:v>33.335000000000001</c:v>
                </c:pt>
                <c:pt idx="3723">
                  <c:v>31.82</c:v>
                </c:pt>
                <c:pt idx="3724">
                  <c:v>31.82</c:v>
                </c:pt>
                <c:pt idx="3725">
                  <c:v>31.06</c:v>
                </c:pt>
                <c:pt idx="3726">
                  <c:v>21.97</c:v>
                </c:pt>
                <c:pt idx="3727">
                  <c:v>13.635</c:v>
                </c:pt>
                <c:pt idx="3728">
                  <c:v>6.06</c:v>
                </c:pt>
                <c:pt idx="3729">
                  <c:v>13.635</c:v>
                </c:pt>
                <c:pt idx="3730">
                  <c:v>11.365</c:v>
                </c:pt>
                <c:pt idx="3731">
                  <c:v>18.18</c:v>
                </c:pt>
                <c:pt idx="3732">
                  <c:v>13.635</c:v>
                </c:pt>
                <c:pt idx="3733">
                  <c:v>26.515000000000001</c:v>
                </c:pt>
                <c:pt idx="3734">
                  <c:v>29.545000000000002</c:v>
                </c:pt>
                <c:pt idx="3735">
                  <c:v>11.365</c:v>
                </c:pt>
                <c:pt idx="3736">
                  <c:v>10.605</c:v>
                </c:pt>
                <c:pt idx="3737">
                  <c:v>20.454999999999998</c:v>
                </c:pt>
                <c:pt idx="3738">
                  <c:v>10.605</c:v>
                </c:pt>
                <c:pt idx="3739">
                  <c:v>10.605</c:v>
                </c:pt>
                <c:pt idx="3740">
                  <c:v>15.15</c:v>
                </c:pt>
                <c:pt idx="3741">
                  <c:v>17.425000000000001</c:v>
                </c:pt>
                <c:pt idx="3742">
                  <c:v>17.425000000000001</c:v>
                </c:pt>
                <c:pt idx="3743">
                  <c:v>12.88</c:v>
                </c:pt>
                <c:pt idx="3744">
                  <c:v>17.425000000000001</c:v>
                </c:pt>
                <c:pt idx="3745">
                  <c:v>15.15</c:v>
                </c:pt>
                <c:pt idx="3746">
                  <c:v>15.91</c:v>
                </c:pt>
                <c:pt idx="3747">
                  <c:v>15.91</c:v>
                </c:pt>
                <c:pt idx="3748">
                  <c:v>21.21</c:v>
                </c:pt>
                <c:pt idx="3749">
                  <c:v>21.97</c:v>
                </c:pt>
                <c:pt idx="3750">
                  <c:v>23.484999999999999</c:v>
                </c:pt>
                <c:pt idx="3751">
                  <c:v>25</c:v>
                </c:pt>
                <c:pt idx="3752">
                  <c:v>31.06</c:v>
                </c:pt>
                <c:pt idx="3753">
                  <c:v>32.575000000000003</c:v>
                </c:pt>
                <c:pt idx="3754">
                  <c:v>22.725000000000001</c:v>
                </c:pt>
                <c:pt idx="3755">
                  <c:v>25.76</c:v>
                </c:pt>
                <c:pt idx="3756">
                  <c:v>10.605</c:v>
                </c:pt>
                <c:pt idx="3757">
                  <c:v>6.06</c:v>
                </c:pt>
                <c:pt idx="3758">
                  <c:v>8.3350000000000009</c:v>
                </c:pt>
                <c:pt idx="3759">
                  <c:v>21.21</c:v>
                </c:pt>
                <c:pt idx="3760">
                  <c:v>12.12</c:v>
                </c:pt>
                <c:pt idx="3761">
                  <c:v>11.365</c:v>
                </c:pt>
                <c:pt idx="3762">
                  <c:v>21.21</c:v>
                </c:pt>
                <c:pt idx="3763">
                  <c:v>10.605</c:v>
                </c:pt>
                <c:pt idx="3764">
                  <c:v>25.76</c:v>
                </c:pt>
                <c:pt idx="3765">
                  <c:v>29.545000000000002</c:v>
                </c:pt>
                <c:pt idx="3766">
                  <c:v>26.515000000000001</c:v>
                </c:pt>
                <c:pt idx="3767">
                  <c:v>11.365</c:v>
                </c:pt>
                <c:pt idx="3768">
                  <c:v>20.454999999999998</c:v>
                </c:pt>
                <c:pt idx="3769">
                  <c:v>18.18</c:v>
                </c:pt>
                <c:pt idx="3770">
                  <c:v>11.365</c:v>
                </c:pt>
                <c:pt idx="3771">
                  <c:v>10.605</c:v>
                </c:pt>
                <c:pt idx="3772">
                  <c:v>9.85</c:v>
                </c:pt>
                <c:pt idx="3773">
                  <c:v>15.91</c:v>
                </c:pt>
                <c:pt idx="3774">
                  <c:v>16.664999999999999</c:v>
                </c:pt>
                <c:pt idx="3775">
                  <c:v>22.725000000000001</c:v>
                </c:pt>
                <c:pt idx="3776">
                  <c:v>16.664999999999999</c:v>
                </c:pt>
                <c:pt idx="3777">
                  <c:v>19.695</c:v>
                </c:pt>
                <c:pt idx="3778">
                  <c:v>21.21</c:v>
                </c:pt>
                <c:pt idx="3779">
                  <c:v>15.15</c:v>
                </c:pt>
                <c:pt idx="3780">
                  <c:v>24.24</c:v>
                </c:pt>
                <c:pt idx="3781">
                  <c:v>35.604999999999997</c:v>
                </c:pt>
                <c:pt idx="3782">
                  <c:v>22.725000000000001</c:v>
                </c:pt>
                <c:pt idx="3783">
                  <c:v>22.725000000000001</c:v>
                </c:pt>
                <c:pt idx="3784">
                  <c:v>17.425000000000001</c:v>
                </c:pt>
                <c:pt idx="3785">
                  <c:v>6.06</c:v>
                </c:pt>
                <c:pt idx="3786">
                  <c:v>17.425000000000001</c:v>
                </c:pt>
                <c:pt idx="3787">
                  <c:v>12.88</c:v>
                </c:pt>
                <c:pt idx="3788">
                  <c:v>9.09</c:v>
                </c:pt>
                <c:pt idx="3789">
                  <c:v>17.425000000000001</c:v>
                </c:pt>
                <c:pt idx="3790">
                  <c:v>13.635</c:v>
                </c:pt>
                <c:pt idx="3791">
                  <c:v>24.24</c:v>
                </c:pt>
                <c:pt idx="3792">
                  <c:v>26.515000000000001</c:v>
                </c:pt>
                <c:pt idx="3793">
                  <c:v>28.79</c:v>
                </c:pt>
                <c:pt idx="3794">
                  <c:v>34.85</c:v>
                </c:pt>
                <c:pt idx="3795">
                  <c:v>19.695</c:v>
                </c:pt>
                <c:pt idx="3796">
                  <c:v>14.395</c:v>
                </c:pt>
                <c:pt idx="3797">
                  <c:v>13.635</c:v>
                </c:pt>
                <c:pt idx="3798">
                  <c:v>9.85</c:v>
                </c:pt>
                <c:pt idx="3799">
                  <c:v>9.09</c:v>
                </c:pt>
                <c:pt idx="3800">
                  <c:v>12.88</c:v>
                </c:pt>
                <c:pt idx="3801">
                  <c:v>19.695</c:v>
                </c:pt>
                <c:pt idx="3802">
                  <c:v>19.695</c:v>
                </c:pt>
                <c:pt idx="3803">
                  <c:v>29.545000000000002</c:v>
                </c:pt>
                <c:pt idx="3804">
                  <c:v>33.335000000000001</c:v>
                </c:pt>
                <c:pt idx="3805">
                  <c:v>22.725000000000001</c:v>
                </c:pt>
                <c:pt idx="3806">
                  <c:v>22.725000000000001</c:v>
                </c:pt>
                <c:pt idx="3807">
                  <c:v>10.605</c:v>
                </c:pt>
                <c:pt idx="3808">
                  <c:v>13.635</c:v>
                </c:pt>
                <c:pt idx="3809">
                  <c:v>13.635</c:v>
                </c:pt>
                <c:pt idx="3810">
                  <c:v>6.82</c:v>
                </c:pt>
                <c:pt idx="3811">
                  <c:v>17.425000000000001</c:v>
                </c:pt>
                <c:pt idx="3812">
                  <c:v>13.635</c:v>
                </c:pt>
                <c:pt idx="3813">
                  <c:v>26.515000000000001</c:v>
                </c:pt>
                <c:pt idx="3814">
                  <c:v>32.575000000000003</c:v>
                </c:pt>
                <c:pt idx="3815">
                  <c:v>17.425000000000001</c:v>
                </c:pt>
                <c:pt idx="3816">
                  <c:v>6.82</c:v>
                </c:pt>
                <c:pt idx="3817">
                  <c:v>31.06</c:v>
                </c:pt>
                <c:pt idx="3818">
                  <c:v>15.15</c:v>
                </c:pt>
                <c:pt idx="3819">
                  <c:v>20.454999999999998</c:v>
                </c:pt>
                <c:pt idx="3820">
                  <c:v>19.695</c:v>
                </c:pt>
                <c:pt idx="3821">
                  <c:v>21.97</c:v>
                </c:pt>
                <c:pt idx="3822">
                  <c:v>25</c:v>
                </c:pt>
                <c:pt idx="3823">
                  <c:v>22.725000000000001</c:v>
                </c:pt>
                <c:pt idx="3824">
                  <c:v>25.76</c:v>
                </c:pt>
                <c:pt idx="3825">
                  <c:v>15.15</c:v>
                </c:pt>
                <c:pt idx="3826">
                  <c:v>11.365</c:v>
                </c:pt>
                <c:pt idx="3827">
                  <c:v>8.3350000000000009</c:v>
                </c:pt>
                <c:pt idx="3828">
                  <c:v>17.425000000000001</c:v>
                </c:pt>
                <c:pt idx="3829">
                  <c:v>22.725000000000001</c:v>
                </c:pt>
                <c:pt idx="3830">
                  <c:v>17.425000000000001</c:v>
                </c:pt>
                <c:pt idx="3831">
                  <c:v>9.85</c:v>
                </c:pt>
                <c:pt idx="3832">
                  <c:v>10.605</c:v>
                </c:pt>
                <c:pt idx="3833">
                  <c:v>20.454999999999998</c:v>
                </c:pt>
                <c:pt idx="3834">
                  <c:v>12.88</c:v>
                </c:pt>
                <c:pt idx="3835">
                  <c:v>15.15</c:v>
                </c:pt>
                <c:pt idx="3836">
                  <c:v>22.725000000000001</c:v>
                </c:pt>
                <c:pt idx="3837">
                  <c:v>20.454999999999998</c:v>
                </c:pt>
                <c:pt idx="3838">
                  <c:v>21.97</c:v>
                </c:pt>
                <c:pt idx="3839">
                  <c:v>19.695</c:v>
                </c:pt>
                <c:pt idx="3840">
                  <c:v>18.18</c:v>
                </c:pt>
                <c:pt idx="3841">
                  <c:v>24.24</c:v>
                </c:pt>
                <c:pt idx="3842">
                  <c:v>24.24</c:v>
                </c:pt>
                <c:pt idx="3843">
                  <c:v>29.545000000000002</c:v>
                </c:pt>
                <c:pt idx="3844">
                  <c:v>28.03</c:v>
                </c:pt>
                <c:pt idx="3845">
                  <c:v>16.664999999999999</c:v>
                </c:pt>
                <c:pt idx="3846">
                  <c:v>16.664999999999999</c:v>
                </c:pt>
                <c:pt idx="3847">
                  <c:v>22.725000000000001</c:v>
                </c:pt>
                <c:pt idx="3848">
                  <c:v>25</c:v>
                </c:pt>
                <c:pt idx="3849">
                  <c:v>21.97</c:v>
                </c:pt>
                <c:pt idx="3850">
                  <c:v>17.425000000000001</c:v>
                </c:pt>
                <c:pt idx="3851">
                  <c:v>25.76</c:v>
                </c:pt>
                <c:pt idx="3852">
                  <c:v>25.76</c:v>
                </c:pt>
                <c:pt idx="3853">
                  <c:v>29.545000000000002</c:v>
                </c:pt>
                <c:pt idx="3854">
                  <c:v>14.395</c:v>
                </c:pt>
                <c:pt idx="3855">
                  <c:v>6.82</c:v>
                </c:pt>
                <c:pt idx="3856">
                  <c:v>7.5750000000000002</c:v>
                </c:pt>
                <c:pt idx="3857">
                  <c:v>9.85</c:v>
                </c:pt>
                <c:pt idx="3858">
                  <c:v>15.15</c:v>
                </c:pt>
                <c:pt idx="3859">
                  <c:v>13.635</c:v>
                </c:pt>
                <c:pt idx="3860">
                  <c:v>12.12</c:v>
                </c:pt>
                <c:pt idx="3861">
                  <c:v>9.09</c:v>
                </c:pt>
                <c:pt idx="3862">
                  <c:v>7.5750000000000002</c:v>
                </c:pt>
                <c:pt idx="3863">
                  <c:v>9.09</c:v>
                </c:pt>
                <c:pt idx="3864">
                  <c:v>24.24</c:v>
                </c:pt>
                <c:pt idx="3865">
                  <c:v>27.274999999999999</c:v>
                </c:pt>
                <c:pt idx="3866">
                  <c:v>25.76</c:v>
                </c:pt>
                <c:pt idx="3867">
                  <c:v>15.15</c:v>
                </c:pt>
                <c:pt idx="3868">
                  <c:v>15.91</c:v>
                </c:pt>
                <c:pt idx="3869">
                  <c:v>10.605</c:v>
                </c:pt>
                <c:pt idx="3870">
                  <c:v>21.97</c:v>
                </c:pt>
                <c:pt idx="3871">
                  <c:v>9.85</c:v>
                </c:pt>
                <c:pt idx="3872">
                  <c:v>12.88</c:v>
                </c:pt>
                <c:pt idx="3873">
                  <c:v>27.274999999999999</c:v>
                </c:pt>
                <c:pt idx="3874">
                  <c:v>21.21</c:v>
                </c:pt>
                <c:pt idx="3875">
                  <c:v>14.395</c:v>
                </c:pt>
                <c:pt idx="3876">
                  <c:v>10.605</c:v>
                </c:pt>
                <c:pt idx="3877">
                  <c:v>14.395</c:v>
                </c:pt>
                <c:pt idx="3878">
                  <c:v>12.12</c:v>
                </c:pt>
                <c:pt idx="3879">
                  <c:v>7.5750000000000002</c:v>
                </c:pt>
                <c:pt idx="3880">
                  <c:v>14.395</c:v>
                </c:pt>
                <c:pt idx="3881">
                  <c:v>10.605</c:v>
                </c:pt>
                <c:pt idx="3882">
                  <c:v>15.91</c:v>
                </c:pt>
                <c:pt idx="3883">
                  <c:v>22.725000000000001</c:v>
                </c:pt>
                <c:pt idx="3884">
                  <c:v>21.21</c:v>
                </c:pt>
                <c:pt idx="3885">
                  <c:v>31.82</c:v>
                </c:pt>
                <c:pt idx="3886">
                  <c:v>31.82</c:v>
                </c:pt>
                <c:pt idx="3887">
                  <c:v>25.76</c:v>
                </c:pt>
                <c:pt idx="3888">
                  <c:v>25.76</c:v>
                </c:pt>
                <c:pt idx="3889">
                  <c:v>28.79</c:v>
                </c:pt>
                <c:pt idx="3890">
                  <c:v>12.88</c:v>
                </c:pt>
                <c:pt idx="3891">
                  <c:v>12.12</c:v>
                </c:pt>
                <c:pt idx="3892">
                  <c:v>5.3049999999999997</c:v>
                </c:pt>
                <c:pt idx="3893">
                  <c:v>16.664999999999999</c:v>
                </c:pt>
                <c:pt idx="3894">
                  <c:v>16.664999999999999</c:v>
                </c:pt>
                <c:pt idx="3895">
                  <c:v>17.425000000000001</c:v>
                </c:pt>
                <c:pt idx="3896">
                  <c:v>20.454999999999998</c:v>
                </c:pt>
                <c:pt idx="3897">
                  <c:v>15.91</c:v>
                </c:pt>
                <c:pt idx="3898">
                  <c:v>28.79</c:v>
                </c:pt>
                <c:pt idx="3899">
                  <c:v>35.604999999999997</c:v>
                </c:pt>
                <c:pt idx="3900">
                  <c:v>29.545000000000002</c:v>
                </c:pt>
                <c:pt idx="3901">
                  <c:v>25.76</c:v>
                </c:pt>
                <c:pt idx="3902">
                  <c:v>23.484999999999999</c:v>
                </c:pt>
                <c:pt idx="3903">
                  <c:v>11.365</c:v>
                </c:pt>
                <c:pt idx="3904">
                  <c:v>13.635</c:v>
                </c:pt>
                <c:pt idx="3905">
                  <c:v>22.725000000000001</c:v>
                </c:pt>
                <c:pt idx="3906">
                  <c:v>16.664999999999999</c:v>
                </c:pt>
                <c:pt idx="3907">
                  <c:v>15.91</c:v>
                </c:pt>
                <c:pt idx="3908">
                  <c:v>15.91</c:v>
                </c:pt>
                <c:pt idx="3909">
                  <c:v>25</c:v>
                </c:pt>
                <c:pt idx="3910">
                  <c:v>27.274999999999999</c:v>
                </c:pt>
                <c:pt idx="3911">
                  <c:v>15.91</c:v>
                </c:pt>
                <c:pt idx="3912">
                  <c:v>15.15</c:v>
                </c:pt>
                <c:pt idx="3913">
                  <c:v>6.06</c:v>
                </c:pt>
                <c:pt idx="3914">
                  <c:v>17.425000000000001</c:v>
                </c:pt>
                <c:pt idx="3915">
                  <c:v>20.454999999999998</c:v>
                </c:pt>
                <c:pt idx="3916">
                  <c:v>21.97</c:v>
                </c:pt>
                <c:pt idx="3917">
                  <c:v>29.545000000000002</c:v>
                </c:pt>
                <c:pt idx="3918">
                  <c:v>32.575000000000003</c:v>
                </c:pt>
                <c:pt idx="3919">
                  <c:v>29.545000000000002</c:v>
                </c:pt>
                <c:pt idx="3920">
                  <c:v>12.88</c:v>
                </c:pt>
                <c:pt idx="3921">
                  <c:v>10.605</c:v>
                </c:pt>
                <c:pt idx="3922">
                  <c:v>12.12</c:v>
                </c:pt>
                <c:pt idx="3923">
                  <c:v>19.695</c:v>
                </c:pt>
                <c:pt idx="3924">
                  <c:v>15.15</c:v>
                </c:pt>
                <c:pt idx="3925">
                  <c:v>20.454999999999998</c:v>
                </c:pt>
                <c:pt idx="3926">
                  <c:v>21.97</c:v>
                </c:pt>
                <c:pt idx="3927">
                  <c:v>31.06</c:v>
                </c:pt>
                <c:pt idx="3928">
                  <c:v>21.21</c:v>
                </c:pt>
                <c:pt idx="3929">
                  <c:v>25</c:v>
                </c:pt>
                <c:pt idx="3930">
                  <c:v>29.545000000000002</c:v>
                </c:pt>
                <c:pt idx="3931">
                  <c:v>33.335000000000001</c:v>
                </c:pt>
                <c:pt idx="3932">
                  <c:v>27.274999999999999</c:v>
                </c:pt>
                <c:pt idx="3933">
                  <c:v>21.97</c:v>
                </c:pt>
                <c:pt idx="3934">
                  <c:v>21.97</c:v>
                </c:pt>
                <c:pt idx="3935">
                  <c:v>12.88</c:v>
                </c:pt>
                <c:pt idx="3936">
                  <c:v>15.15</c:v>
                </c:pt>
                <c:pt idx="3937">
                  <c:v>6.82</c:v>
                </c:pt>
                <c:pt idx="3938">
                  <c:v>13.635</c:v>
                </c:pt>
                <c:pt idx="3939">
                  <c:v>16.664999999999999</c:v>
                </c:pt>
                <c:pt idx="3940">
                  <c:v>12.88</c:v>
                </c:pt>
                <c:pt idx="3941">
                  <c:v>15.15</c:v>
                </c:pt>
                <c:pt idx="3942">
                  <c:v>20.454999999999998</c:v>
                </c:pt>
                <c:pt idx="3943">
                  <c:v>31.06</c:v>
                </c:pt>
                <c:pt idx="3944">
                  <c:v>26.515000000000001</c:v>
                </c:pt>
                <c:pt idx="3945">
                  <c:v>25</c:v>
                </c:pt>
                <c:pt idx="3946">
                  <c:v>27.274999999999999</c:v>
                </c:pt>
                <c:pt idx="3947">
                  <c:v>30.305</c:v>
                </c:pt>
                <c:pt idx="3948">
                  <c:v>27.274999999999999</c:v>
                </c:pt>
                <c:pt idx="3949">
                  <c:v>20.454999999999998</c:v>
                </c:pt>
                <c:pt idx="3950">
                  <c:v>10.605</c:v>
                </c:pt>
                <c:pt idx="3951">
                  <c:v>6.06</c:v>
                </c:pt>
                <c:pt idx="3952">
                  <c:v>10.605</c:v>
                </c:pt>
                <c:pt idx="3953">
                  <c:v>15.91</c:v>
                </c:pt>
                <c:pt idx="3954">
                  <c:v>14.395</c:v>
                </c:pt>
                <c:pt idx="3955">
                  <c:v>20.454999999999998</c:v>
                </c:pt>
                <c:pt idx="3956">
                  <c:v>16.664999999999999</c:v>
                </c:pt>
                <c:pt idx="3957">
                  <c:v>17.425000000000001</c:v>
                </c:pt>
                <c:pt idx="3958">
                  <c:v>17.425000000000001</c:v>
                </c:pt>
                <c:pt idx="3959">
                  <c:v>26.515000000000001</c:v>
                </c:pt>
                <c:pt idx="3960">
                  <c:v>33.335000000000001</c:v>
                </c:pt>
                <c:pt idx="3961">
                  <c:v>30.305</c:v>
                </c:pt>
                <c:pt idx="3962">
                  <c:v>16.664999999999999</c:v>
                </c:pt>
                <c:pt idx="3963">
                  <c:v>21.21</c:v>
                </c:pt>
                <c:pt idx="3964">
                  <c:v>25</c:v>
                </c:pt>
                <c:pt idx="3965">
                  <c:v>13.635</c:v>
                </c:pt>
                <c:pt idx="3966">
                  <c:v>18.18</c:v>
                </c:pt>
                <c:pt idx="3967">
                  <c:v>22.725000000000001</c:v>
                </c:pt>
                <c:pt idx="3968">
                  <c:v>15.15</c:v>
                </c:pt>
                <c:pt idx="3969">
                  <c:v>15.15</c:v>
                </c:pt>
                <c:pt idx="3970">
                  <c:v>7.5750000000000002</c:v>
                </c:pt>
                <c:pt idx="3971">
                  <c:v>7.5750000000000002</c:v>
                </c:pt>
                <c:pt idx="3972">
                  <c:v>15.91</c:v>
                </c:pt>
                <c:pt idx="3973">
                  <c:v>26.515000000000001</c:v>
                </c:pt>
                <c:pt idx="3974">
                  <c:v>26.515000000000001</c:v>
                </c:pt>
                <c:pt idx="3975">
                  <c:v>27.274999999999999</c:v>
                </c:pt>
                <c:pt idx="3976">
                  <c:v>34.85</c:v>
                </c:pt>
                <c:pt idx="3977">
                  <c:v>34.85</c:v>
                </c:pt>
                <c:pt idx="3978">
                  <c:v>26.515000000000001</c:v>
                </c:pt>
                <c:pt idx="3979">
                  <c:v>13.635</c:v>
                </c:pt>
                <c:pt idx="3980">
                  <c:v>15.15</c:v>
                </c:pt>
                <c:pt idx="3981">
                  <c:v>12.12</c:v>
                </c:pt>
                <c:pt idx="3982">
                  <c:v>12.88</c:v>
                </c:pt>
                <c:pt idx="3983">
                  <c:v>17.425000000000001</c:v>
                </c:pt>
                <c:pt idx="3984">
                  <c:v>6.82</c:v>
                </c:pt>
                <c:pt idx="3985">
                  <c:v>9.09</c:v>
                </c:pt>
                <c:pt idx="3986">
                  <c:v>16.664999999999999</c:v>
                </c:pt>
                <c:pt idx="3987">
                  <c:v>6.06</c:v>
                </c:pt>
                <c:pt idx="3988">
                  <c:v>19.695</c:v>
                </c:pt>
                <c:pt idx="3989">
                  <c:v>15.91</c:v>
                </c:pt>
                <c:pt idx="3990">
                  <c:v>15.91</c:v>
                </c:pt>
                <c:pt idx="3991">
                  <c:v>15.91</c:v>
                </c:pt>
                <c:pt idx="3992">
                  <c:v>19.695</c:v>
                </c:pt>
                <c:pt idx="3993">
                  <c:v>15.91</c:v>
                </c:pt>
                <c:pt idx="3994">
                  <c:v>20.454999999999998</c:v>
                </c:pt>
                <c:pt idx="3995">
                  <c:v>24.24</c:v>
                </c:pt>
                <c:pt idx="3996">
                  <c:v>31.82</c:v>
                </c:pt>
                <c:pt idx="3997">
                  <c:v>30.305</c:v>
                </c:pt>
                <c:pt idx="3998">
                  <c:v>28.03</c:v>
                </c:pt>
                <c:pt idx="3999">
                  <c:v>17.425000000000001</c:v>
                </c:pt>
                <c:pt idx="4000">
                  <c:v>18.18</c:v>
                </c:pt>
                <c:pt idx="4001">
                  <c:v>22.725000000000001</c:v>
                </c:pt>
                <c:pt idx="4002">
                  <c:v>11.365</c:v>
                </c:pt>
                <c:pt idx="4003">
                  <c:v>11.365</c:v>
                </c:pt>
                <c:pt idx="4004">
                  <c:v>14.395</c:v>
                </c:pt>
                <c:pt idx="4005">
                  <c:v>14.395</c:v>
                </c:pt>
                <c:pt idx="4006">
                  <c:v>12.12</c:v>
                </c:pt>
                <c:pt idx="4007">
                  <c:v>13.635</c:v>
                </c:pt>
                <c:pt idx="4008">
                  <c:v>17.425000000000001</c:v>
                </c:pt>
                <c:pt idx="4009">
                  <c:v>26.515000000000001</c:v>
                </c:pt>
                <c:pt idx="4010">
                  <c:v>33.335000000000001</c:v>
                </c:pt>
                <c:pt idx="4011">
                  <c:v>12.12</c:v>
                </c:pt>
                <c:pt idx="4012">
                  <c:v>31.82</c:v>
                </c:pt>
                <c:pt idx="4013">
                  <c:v>17.425000000000001</c:v>
                </c:pt>
                <c:pt idx="4014">
                  <c:v>16.664999999999999</c:v>
                </c:pt>
                <c:pt idx="4015">
                  <c:v>15.91</c:v>
                </c:pt>
                <c:pt idx="4016">
                  <c:v>11.365</c:v>
                </c:pt>
                <c:pt idx="4017">
                  <c:v>11.365</c:v>
                </c:pt>
                <c:pt idx="4018">
                  <c:v>14.395</c:v>
                </c:pt>
                <c:pt idx="4019">
                  <c:v>13.635</c:v>
                </c:pt>
                <c:pt idx="4020">
                  <c:v>22.725000000000001</c:v>
                </c:pt>
                <c:pt idx="4021">
                  <c:v>16.664999999999999</c:v>
                </c:pt>
                <c:pt idx="4022">
                  <c:v>14.395</c:v>
                </c:pt>
                <c:pt idx="4023">
                  <c:v>14.395</c:v>
                </c:pt>
                <c:pt idx="4024">
                  <c:v>24.24</c:v>
                </c:pt>
                <c:pt idx="4025">
                  <c:v>19.695</c:v>
                </c:pt>
                <c:pt idx="4026">
                  <c:v>15.91</c:v>
                </c:pt>
                <c:pt idx="4027">
                  <c:v>21.97</c:v>
                </c:pt>
                <c:pt idx="4028">
                  <c:v>31.06</c:v>
                </c:pt>
                <c:pt idx="4029">
                  <c:v>32.575000000000003</c:v>
                </c:pt>
                <c:pt idx="4030">
                  <c:v>34.85</c:v>
                </c:pt>
                <c:pt idx="4031">
                  <c:v>30.305</c:v>
                </c:pt>
                <c:pt idx="4032">
                  <c:v>25.76</c:v>
                </c:pt>
                <c:pt idx="4033">
                  <c:v>25.76</c:v>
                </c:pt>
                <c:pt idx="4034">
                  <c:v>27.274999999999999</c:v>
                </c:pt>
                <c:pt idx="4035">
                  <c:v>21.97</c:v>
                </c:pt>
                <c:pt idx="4036">
                  <c:v>23.484999999999999</c:v>
                </c:pt>
                <c:pt idx="4037">
                  <c:v>15.15</c:v>
                </c:pt>
                <c:pt idx="4038">
                  <c:v>16.664999999999999</c:v>
                </c:pt>
                <c:pt idx="4039">
                  <c:v>23.484999999999999</c:v>
                </c:pt>
                <c:pt idx="4040">
                  <c:v>13.635</c:v>
                </c:pt>
                <c:pt idx="4041">
                  <c:v>17.425000000000001</c:v>
                </c:pt>
                <c:pt idx="4042">
                  <c:v>28.79</c:v>
                </c:pt>
                <c:pt idx="4043">
                  <c:v>25</c:v>
                </c:pt>
                <c:pt idx="4044">
                  <c:v>31.06</c:v>
                </c:pt>
                <c:pt idx="4045">
                  <c:v>29.545000000000002</c:v>
                </c:pt>
                <c:pt idx="4046">
                  <c:v>25</c:v>
                </c:pt>
                <c:pt idx="4047">
                  <c:v>15.15</c:v>
                </c:pt>
                <c:pt idx="4048">
                  <c:v>20.454999999999998</c:v>
                </c:pt>
                <c:pt idx="4049">
                  <c:v>12.12</c:v>
                </c:pt>
                <c:pt idx="4050">
                  <c:v>12.88</c:v>
                </c:pt>
                <c:pt idx="4051">
                  <c:v>13.635</c:v>
                </c:pt>
                <c:pt idx="4052">
                  <c:v>29.545000000000002</c:v>
                </c:pt>
                <c:pt idx="4053">
                  <c:v>26.515000000000001</c:v>
                </c:pt>
                <c:pt idx="4054">
                  <c:v>21.97</c:v>
                </c:pt>
                <c:pt idx="4055">
                  <c:v>19.695</c:v>
                </c:pt>
                <c:pt idx="4056">
                  <c:v>25.76</c:v>
                </c:pt>
                <c:pt idx="4057">
                  <c:v>25</c:v>
                </c:pt>
                <c:pt idx="4058">
                  <c:v>31.82</c:v>
                </c:pt>
                <c:pt idx="4059">
                  <c:v>37.119999999999997</c:v>
                </c:pt>
                <c:pt idx="4060">
                  <c:v>34.85</c:v>
                </c:pt>
                <c:pt idx="4061">
                  <c:v>30.305</c:v>
                </c:pt>
                <c:pt idx="4062">
                  <c:v>27.274999999999999</c:v>
                </c:pt>
                <c:pt idx="4063">
                  <c:v>25.76</c:v>
                </c:pt>
                <c:pt idx="4064">
                  <c:v>15.15</c:v>
                </c:pt>
                <c:pt idx="4065">
                  <c:v>15.91</c:v>
                </c:pt>
                <c:pt idx="4066">
                  <c:v>7.5750000000000002</c:v>
                </c:pt>
                <c:pt idx="4067">
                  <c:v>12.88</c:v>
                </c:pt>
                <c:pt idx="4068">
                  <c:v>17.425000000000001</c:v>
                </c:pt>
                <c:pt idx="4069">
                  <c:v>6.82</c:v>
                </c:pt>
                <c:pt idx="4070">
                  <c:v>12.12</c:v>
                </c:pt>
                <c:pt idx="4071">
                  <c:v>22.725000000000001</c:v>
                </c:pt>
                <c:pt idx="4072">
                  <c:v>11.365</c:v>
                </c:pt>
                <c:pt idx="4073">
                  <c:v>14.395</c:v>
                </c:pt>
                <c:pt idx="4074">
                  <c:v>12.12</c:v>
                </c:pt>
                <c:pt idx="4075">
                  <c:v>11.365</c:v>
                </c:pt>
                <c:pt idx="4076">
                  <c:v>15.15</c:v>
                </c:pt>
                <c:pt idx="4077">
                  <c:v>12.88</c:v>
                </c:pt>
                <c:pt idx="4078">
                  <c:v>31.06</c:v>
                </c:pt>
                <c:pt idx="4079">
                  <c:v>23.484999999999999</c:v>
                </c:pt>
                <c:pt idx="4080">
                  <c:v>34.85</c:v>
                </c:pt>
                <c:pt idx="4081">
                  <c:v>28.79</c:v>
                </c:pt>
                <c:pt idx="4082">
                  <c:v>13.635</c:v>
                </c:pt>
                <c:pt idx="4083">
                  <c:v>12.12</c:v>
                </c:pt>
                <c:pt idx="4084">
                  <c:v>13.635</c:v>
                </c:pt>
                <c:pt idx="4085">
                  <c:v>8.3350000000000009</c:v>
                </c:pt>
                <c:pt idx="4086">
                  <c:v>15.91</c:v>
                </c:pt>
                <c:pt idx="4087">
                  <c:v>15.91</c:v>
                </c:pt>
                <c:pt idx="4088">
                  <c:v>31.06</c:v>
                </c:pt>
                <c:pt idx="4089">
                  <c:v>34.85</c:v>
                </c:pt>
                <c:pt idx="4090">
                  <c:v>20.454999999999998</c:v>
                </c:pt>
                <c:pt idx="4091">
                  <c:v>15.91</c:v>
                </c:pt>
                <c:pt idx="4092">
                  <c:v>6.06</c:v>
                </c:pt>
                <c:pt idx="4093">
                  <c:v>19.695</c:v>
                </c:pt>
                <c:pt idx="4094">
                  <c:v>13.635</c:v>
                </c:pt>
                <c:pt idx="4095">
                  <c:v>5.3049999999999997</c:v>
                </c:pt>
                <c:pt idx="4096">
                  <c:v>9.85</c:v>
                </c:pt>
                <c:pt idx="4097">
                  <c:v>26.515000000000001</c:v>
                </c:pt>
                <c:pt idx="4098">
                  <c:v>25.76</c:v>
                </c:pt>
                <c:pt idx="4099">
                  <c:v>34.85</c:v>
                </c:pt>
                <c:pt idx="4100">
                  <c:v>8.3350000000000009</c:v>
                </c:pt>
                <c:pt idx="4101">
                  <c:v>9.85</c:v>
                </c:pt>
                <c:pt idx="4102">
                  <c:v>8.3350000000000009</c:v>
                </c:pt>
                <c:pt idx="4103">
                  <c:v>17.425000000000001</c:v>
                </c:pt>
                <c:pt idx="4104">
                  <c:v>15.15</c:v>
                </c:pt>
                <c:pt idx="4105">
                  <c:v>22.725000000000001</c:v>
                </c:pt>
                <c:pt idx="4106">
                  <c:v>26.515000000000001</c:v>
                </c:pt>
                <c:pt idx="4107">
                  <c:v>33.335000000000001</c:v>
                </c:pt>
                <c:pt idx="4108">
                  <c:v>30.305</c:v>
                </c:pt>
                <c:pt idx="4109">
                  <c:v>31.82</c:v>
                </c:pt>
                <c:pt idx="4110">
                  <c:v>34.090000000000003</c:v>
                </c:pt>
                <c:pt idx="4111">
                  <c:v>34.85</c:v>
                </c:pt>
                <c:pt idx="4112">
                  <c:v>16.664999999999999</c:v>
                </c:pt>
                <c:pt idx="4113">
                  <c:v>12.12</c:v>
                </c:pt>
                <c:pt idx="4114">
                  <c:v>13.635</c:v>
                </c:pt>
                <c:pt idx="4115">
                  <c:v>12.88</c:v>
                </c:pt>
                <c:pt idx="4116">
                  <c:v>15.91</c:v>
                </c:pt>
                <c:pt idx="4117">
                  <c:v>7.5750000000000002</c:v>
                </c:pt>
                <c:pt idx="4118">
                  <c:v>11.365</c:v>
                </c:pt>
                <c:pt idx="4119">
                  <c:v>16.664999999999999</c:v>
                </c:pt>
                <c:pt idx="4120">
                  <c:v>26.515000000000001</c:v>
                </c:pt>
                <c:pt idx="4121">
                  <c:v>28.79</c:v>
                </c:pt>
                <c:pt idx="4122">
                  <c:v>27.274999999999999</c:v>
                </c:pt>
                <c:pt idx="4123">
                  <c:v>26.515000000000001</c:v>
                </c:pt>
                <c:pt idx="4124">
                  <c:v>13.635</c:v>
                </c:pt>
                <c:pt idx="4125">
                  <c:v>21.21</c:v>
                </c:pt>
                <c:pt idx="4126">
                  <c:v>16.664999999999999</c:v>
                </c:pt>
                <c:pt idx="4127">
                  <c:v>11.365</c:v>
                </c:pt>
                <c:pt idx="4128">
                  <c:v>9.85</c:v>
                </c:pt>
                <c:pt idx="4129">
                  <c:v>10.605</c:v>
                </c:pt>
                <c:pt idx="4130">
                  <c:v>21.21</c:v>
                </c:pt>
                <c:pt idx="4131">
                  <c:v>20.454999999999998</c:v>
                </c:pt>
                <c:pt idx="4132">
                  <c:v>16.664999999999999</c:v>
                </c:pt>
                <c:pt idx="4133">
                  <c:v>21.21</c:v>
                </c:pt>
                <c:pt idx="4134">
                  <c:v>19.695</c:v>
                </c:pt>
                <c:pt idx="4135">
                  <c:v>26.515000000000001</c:v>
                </c:pt>
                <c:pt idx="4136">
                  <c:v>28.79</c:v>
                </c:pt>
                <c:pt idx="4137">
                  <c:v>33.335000000000001</c:v>
                </c:pt>
                <c:pt idx="4138">
                  <c:v>28.79</c:v>
                </c:pt>
                <c:pt idx="4139">
                  <c:v>19.695</c:v>
                </c:pt>
                <c:pt idx="4140">
                  <c:v>15.91</c:v>
                </c:pt>
                <c:pt idx="4141">
                  <c:v>19.695</c:v>
                </c:pt>
                <c:pt idx="4142">
                  <c:v>15.15</c:v>
                </c:pt>
                <c:pt idx="4143">
                  <c:v>17.425000000000001</c:v>
                </c:pt>
                <c:pt idx="4144">
                  <c:v>11.365</c:v>
                </c:pt>
                <c:pt idx="4145">
                  <c:v>15.15</c:v>
                </c:pt>
                <c:pt idx="4146">
                  <c:v>14.395</c:v>
                </c:pt>
                <c:pt idx="4147">
                  <c:v>13.635</c:v>
                </c:pt>
                <c:pt idx="4148">
                  <c:v>11.365</c:v>
                </c:pt>
                <c:pt idx="4149">
                  <c:v>25.76</c:v>
                </c:pt>
                <c:pt idx="4150">
                  <c:v>24.24</c:v>
                </c:pt>
                <c:pt idx="4151">
                  <c:v>34.85</c:v>
                </c:pt>
                <c:pt idx="4152">
                  <c:v>30.305</c:v>
                </c:pt>
                <c:pt idx="4153">
                  <c:v>25.76</c:v>
                </c:pt>
                <c:pt idx="4154">
                  <c:v>27.274999999999999</c:v>
                </c:pt>
                <c:pt idx="4155">
                  <c:v>14.395</c:v>
                </c:pt>
                <c:pt idx="4156">
                  <c:v>12.12</c:v>
                </c:pt>
                <c:pt idx="4157">
                  <c:v>22.725000000000001</c:v>
                </c:pt>
                <c:pt idx="4158">
                  <c:v>7.5750000000000002</c:v>
                </c:pt>
                <c:pt idx="4159">
                  <c:v>6.06</c:v>
                </c:pt>
                <c:pt idx="4160">
                  <c:v>19.695</c:v>
                </c:pt>
                <c:pt idx="4161">
                  <c:v>25.76</c:v>
                </c:pt>
                <c:pt idx="4162">
                  <c:v>40.909999999999997</c:v>
                </c:pt>
                <c:pt idx="4163">
                  <c:v>31.06</c:v>
                </c:pt>
                <c:pt idx="4164">
                  <c:v>30.305</c:v>
                </c:pt>
                <c:pt idx="4165">
                  <c:v>29.545000000000002</c:v>
                </c:pt>
                <c:pt idx="4166">
                  <c:v>18.940000000000001</c:v>
                </c:pt>
                <c:pt idx="4167">
                  <c:v>26.515000000000001</c:v>
                </c:pt>
                <c:pt idx="4168">
                  <c:v>15.91</c:v>
                </c:pt>
                <c:pt idx="4169">
                  <c:v>19.695</c:v>
                </c:pt>
                <c:pt idx="4170">
                  <c:v>26.515000000000001</c:v>
                </c:pt>
                <c:pt idx="4171">
                  <c:v>20.454999999999998</c:v>
                </c:pt>
                <c:pt idx="4172">
                  <c:v>21.21</c:v>
                </c:pt>
                <c:pt idx="4173">
                  <c:v>21.21</c:v>
                </c:pt>
                <c:pt idx="4174">
                  <c:v>25.76</c:v>
                </c:pt>
                <c:pt idx="4175">
                  <c:v>29.545000000000002</c:v>
                </c:pt>
                <c:pt idx="4176">
                  <c:v>25.76</c:v>
                </c:pt>
                <c:pt idx="4177">
                  <c:v>13.635</c:v>
                </c:pt>
                <c:pt idx="4178">
                  <c:v>15.91</c:v>
                </c:pt>
                <c:pt idx="4179">
                  <c:v>16.664999999999999</c:v>
                </c:pt>
                <c:pt idx="4180">
                  <c:v>11.365</c:v>
                </c:pt>
                <c:pt idx="4181">
                  <c:v>9.85</c:v>
                </c:pt>
                <c:pt idx="4182">
                  <c:v>8.3350000000000009</c:v>
                </c:pt>
                <c:pt idx="4183">
                  <c:v>8.3350000000000009</c:v>
                </c:pt>
                <c:pt idx="4184">
                  <c:v>9.09</c:v>
                </c:pt>
                <c:pt idx="4185">
                  <c:v>12.12</c:v>
                </c:pt>
                <c:pt idx="4186">
                  <c:v>20.454999999999998</c:v>
                </c:pt>
                <c:pt idx="4187">
                  <c:v>21.97</c:v>
                </c:pt>
                <c:pt idx="4188">
                  <c:v>16.664999999999999</c:v>
                </c:pt>
                <c:pt idx="4189">
                  <c:v>16.664999999999999</c:v>
                </c:pt>
                <c:pt idx="4190">
                  <c:v>12.12</c:v>
                </c:pt>
                <c:pt idx="4191">
                  <c:v>15.15</c:v>
                </c:pt>
                <c:pt idx="4192">
                  <c:v>31.82</c:v>
                </c:pt>
                <c:pt idx="4193">
                  <c:v>21.21</c:v>
                </c:pt>
                <c:pt idx="4194">
                  <c:v>21.97</c:v>
                </c:pt>
                <c:pt idx="4195">
                  <c:v>21.21</c:v>
                </c:pt>
                <c:pt idx="4196">
                  <c:v>33.335000000000001</c:v>
                </c:pt>
                <c:pt idx="4197">
                  <c:v>28.79</c:v>
                </c:pt>
                <c:pt idx="4198">
                  <c:v>32.575000000000003</c:v>
                </c:pt>
                <c:pt idx="4199">
                  <c:v>30.305</c:v>
                </c:pt>
                <c:pt idx="4200">
                  <c:v>22.725000000000001</c:v>
                </c:pt>
                <c:pt idx="4201">
                  <c:v>20.454999999999998</c:v>
                </c:pt>
                <c:pt idx="4202">
                  <c:v>23.484999999999999</c:v>
                </c:pt>
                <c:pt idx="4203">
                  <c:v>15.15</c:v>
                </c:pt>
                <c:pt idx="4204">
                  <c:v>11.365</c:v>
                </c:pt>
                <c:pt idx="4205">
                  <c:v>9.09</c:v>
                </c:pt>
                <c:pt idx="4206">
                  <c:v>12.88</c:v>
                </c:pt>
                <c:pt idx="4207">
                  <c:v>15.15</c:v>
                </c:pt>
                <c:pt idx="4208">
                  <c:v>28.79</c:v>
                </c:pt>
                <c:pt idx="4209">
                  <c:v>22.725000000000001</c:v>
                </c:pt>
                <c:pt idx="4210">
                  <c:v>30.305</c:v>
                </c:pt>
                <c:pt idx="4211">
                  <c:v>26.515000000000001</c:v>
                </c:pt>
                <c:pt idx="4212">
                  <c:v>32.575000000000003</c:v>
                </c:pt>
                <c:pt idx="4213">
                  <c:v>34.85</c:v>
                </c:pt>
                <c:pt idx="4214">
                  <c:v>14.395</c:v>
                </c:pt>
                <c:pt idx="4215">
                  <c:v>14.395</c:v>
                </c:pt>
                <c:pt idx="4216">
                  <c:v>12.88</c:v>
                </c:pt>
                <c:pt idx="4217">
                  <c:v>25</c:v>
                </c:pt>
                <c:pt idx="4218">
                  <c:v>13.635</c:v>
                </c:pt>
                <c:pt idx="4219">
                  <c:v>15.15</c:v>
                </c:pt>
                <c:pt idx="4220">
                  <c:v>26.515000000000001</c:v>
                </c:pt>
                <c:pt idx="4221">
                  <c:v>21.21</c:v>
                </c:pt>
                <c:pt idx="4222">
                  <c:v>31.06</c:v>
                </c:pt>
                <c:pt idx="4223">
                  <c:v>31.82</c:v>
                </c:pt>
                <c:pt idx="4224">
                  <c:v>31.82</c:v>
                </c:pt>
                <c:pt idx="4225">
                  <c:v>28.79</c:v>
                </c:pt>
                <c:pt idx="4226">
                  <c:v>18.940000000000001</c:v>
                </c:pt>
                <c:pt idx="4227">
                  <c:v>16.664999999999999</c:v>
                </c:pt>
                <c:pt idx="4228">
                  <c:v>10.605</c:v>
                </c:pt>
                <c:pt idx="4229">
                  <c:v>6.06</c:v>
                </c:pt>
                <c:pt idx="4230">
                  <c:v>6.06</c:v>
                </c:pt>
                <c:pt idx="4231">
                  <c:v>21.21</c:v>
                </c:pt>
                <c:pt idx="4232">
                  <c:v>14.395</c:v>
                </c:pt>
                <c:pt idx="4233">
                  <c:v>20.454999999999998</c:v>
                </c:pt>
                <c:pt idx="4234">
                  <c:v>28.79</c:v>
                </c:pt>
                <c:pt idx="4235">
                  <c:v>25.76</c:v>
                </c:pt>
                <c:pt idx="4236">
                  <c:v>21.97</c:v>
                </c:pt>
                <c:pt idx="4237">
                  <c:v>23.484999999999999</c:v>
                </c:pt>
                <c:pt idx="4238">
                  <c:v>18.18</c:v>
                </c:pt>
                <c:pt idx="4239">
                  <c:v>17.425000000000001</c:v>
                </c:pt>
                <c:pt idx="4240">
                  <c:v>11.365</c:v>
                </c:pt>
                <c:pt idx="4241">
                  <c:v>9.09</c:v>
                </c:pt>
                <c:pt idx="4242">
                  <c:v>15.15</c:v>
                </c:pt>
                <c:pt idx="4243">
                  <c:v>16.664999999999999</c:v>
                </c:pt>
                <c:pt idx="4244">
                  <c:v>34.85</c:v>
                </c:pt>
                <c:pt idx="4245">
                  <c:v>26.515000000000001</c:v>
                </c:pt>
                <c:pt idx="4246">
                  <c:v>37.880000000000003</c:v>
                </c:pt>
                <c:pt idx="4247">
                  <c:v>31.82</c:v>
                </c:pt>
                <c:pt idx="4248">
                  <c:v>33.335000000000001</c:v>
                </c:pt>
                <c:pt idx="4249">
                  <c:v>25.76</c:v>
                </c:pt>
                <c:pt idx="4250">
                  <c:v>15.15</c:v>
                </c:pt>
                <c:pt idx="4251">
                  <c:v>13.635</c:v>
                </c:pt>
                <c:pt idx="4252">
                  <c:v>10.605</c:v>
                </c:pt>
                <c:pt idx="4253">
                  <c:v>13.635</c:v>
                </c:pt>
                <c:pt idx="4254">
                  <c:v>12.12</c:v>
                </c:pt>
                <c:pt idx="4255">
                  <c:v>22.725000000000001</c:v>
                </c:pt>
                <c:pt idx="4256">
                  <c:v>10.605</c:v>
                </c:pt>
                <c:pt idx="4257">
                  <c:v>23.484999999999999</c:v>
                </c:pt>
                <c:pt idx="4258">
                  <c:v>17.425000000000001</c:v>
                </c:pt>
                <c:pt idx="4259">
                  <c:v>25</c:v>
                </c:pt>
                <c:pt idx="4260">
                  <c:v>9.09</c:v>
                </c:pt>
                <c:pt idx="4261">
                  <c:v>15.15</c:v>
                </c:pt>
                <c:pt idx="4262">
                  <c:v>19.695</c:v>
                </c:pt>
                <c:pt idx="4263">
                  <c:v>15.91</c:v>
                </c:pt>
                <c:pt idx="4264">
                  <c:v>19.695</c:v>
                </c:pt>
                <c:pt idx="4265">
                  <c:v>15.15</c:v>
                </c:pt>
                <c:pt idx="4266">
                  <c:v>20.454999999999998</c:v>
                </c:pt>
                <c:pt idx="4267">
                  <c:v>17.425000000000001</c:v>
                </c:pt>
                <c:pt idx="4268">
                  <c:v>25.76</c:v>
                </c:pt>
                <c:pt idx="4269">
                  <c:v>29.545000000000002</c:v>
                </c:pt>
                <c:pt idx="4270">
                  <c:v>31.82</c:v>
                </c:pt>
                <c:pt idx="4271">
                  <c:v>31.06</c:v>
                </c:pt>
                <c:pt idx="4272">
                  <c:v>30.305</c:v>
                </c:pt>
                <c:pt idx="4273">
                  <c:v>28.03</c:v>
                </c:pt>
                <c:pt idx="4274">
                  <c:v>16.664999999999999</c:v>
                </c:pt>
                <c:pt idx="4275">
                  <c:v>16.664999999999999</c:v>
                </c:pt>
                <c:pt idx="4276">
                  <c:v>14.395</c:v>
                </c:pt>
                <c:pt idx="4277">
                  <c:v>12.12</c:v>
                </c:pt>
                <c:pt idx="4278">
                  <c:v>13.635</c:v>
                </c:pt>
                <c:pt idx="4279">
                  <c:v>21.21</c:v>
                </c:pt>
                <c:pt idx="4280">
                  <c:v>24.24</c:v>
                </c:pt>
                <c:pt idx="4281">
                  <c:v>24.24</c:v>
                </c:pt>
                <c:pt idx="4282">
                  <c:v>26.515000000000001</c:v>
                </c:pt>
                <c:pt idx="4283">
                  <c:v>27.274999999999999</c:v>
                </c:pt>
                <c:pt idx="4284">
                  <c:v>11.365</c:v>
                </c:pt>
                <c:pt idx="4285">
                  <c:v>7.5750000000000002</c:v>
                </c:pt>
                <c:pt idx="4286">
                  <c:v>11.365</c:v>
                </c:pt>
                <c:pt idx="4287">
                  <c:v>11.365</c:v>
                </c:pt>
                <c:pt idx="4288">
                  <c:v>14.395</c:v>
                </c:pt>
                <c:pt idx="4289">
                  <c:v>5.3049999999999997</c:v>
                </c:pt>
                <c:pt idx="4290">
                  <c:v>3.79</c:v>
                </c:pt>
                <c:pt idx="4291">
                  <c:v>18.940000000000001</c:v>
                </c:pt>
                <c:pt idx="4292">
                  <c:v>14.395</c:v>
                </c:pt>
                <c:pt idx="4293">
                  <c:v>15.15</c:v>
                </c:pt>
                <c:pt idx="4294">
                  <c:v>20.454999999999998</c:v>
                </c:pt>
                <c:pt idx="4295">
                  <c:v>23.484999999999999</c:v>
                </c:pt>
                <c:pt idx="4296">
                  <c:v>21.21</c:v>
                </c:pt>
                <c:pt idx="4297">
                  <c:v>22.725000000000001</c:v>
                </c:pt>
                <c:pt idx="4298">
                  <c:v>21.97</c:v>
                </c:pt>
                <c:pt idx="4299">
                  <c:v>21.97</c:v>
                </c:pt>
                <c:pt idx="4300">
                  <c:v>16.664999999999999</c:v>
                </c:pt>
                <c:pt idx="4301">
                  <c:v>15.91</c:v>
                </c:pt>
                <c:pt idx="4302">
                  <c:v>16.664999999999999</c:v>
                </c:pt>
                <c:pt idx="4303">
                  <c:v>21.97</c:v>
                </c:pt>
                <c:pt idx="4304">
                  <c:v>14.395</c:v>
                </c:pt>
                <c:pt idx="4305">
                  <c:v>8.3350000000000009</c:v>
                </c:pt>
                <c:pt idx="4306">
                  <c:v>11.365</c:v>
                </c:pt>
                <c:pt idx="4307">
                  <c:v>20.454999999999998</c:v>
                </c:pt>
                <c:pt idx="4308">
                  <c:v>29.545000000000002</c:v>
                </c:pt>
                <c:pt idx="4309">
                  <c:v>27.274999999999999</c:v>
                </c:pt>
                <c:pt idx="4310">
                  <c:v>22.725000000000001</c:v>
                </c:pt>
                <c:pt idx="4311">
                  <c:v>21.97</c:v>
                </c:pt>
                <c:pt idx="4312">
                  <c:v>7.5750000000000002</c:v>
                </c:pt>
                <c:pt idx="4313">
                  <c:v>9.85</c:v>
                </c:pt>
                <c:pt idx="4314">
                  <c:v>20.454999999999998</c:v>
                </c:pt>
                <c:pt idx="4315">
                  <c:v>22.725000000000001</c:v>
                </c:pt>
                <c:pt idx="4316">
                  <c:v>24.24</c:v>
                </c:pt>
                <c:pt idx="4317">
                  <c:v>25</c:v>
                </c:pt>
                <c:pt idx="4318">
                  <c:v>30.305</c:v>
                </c:pt>
                <c:pt idx="4319">
                  <c:v>12.12</c:v>
                </c:pt>
                <c:pt idx="4320">
                  <c:v>15.15</c:v>
                </c:pt>
                <c:pt idx="4321">
                  <c:v>17.425000000000001</c:v>
                </c:pt>
                <c:pt idx="4322">
                  <c:v>12.88</c:v>
                </c:pt>
                <c:pt idx="4323">
                  <c:v>21.97</c:v>
                </c:pt>
                <c:pt idx="4324">
                  <c:v>24.24</c:v>
                </c:pt>
                <c:pt idx="4325">
                  <c:v>15.91</c:v>
                </c:pt>
                <c:pt idx="4326">
                  <c:v>17.425000000000001</c:v>
                </c:pt>
                <c:pt idx="4327">
                  <c:v>17.425000000000001</c:v>
                </c:pt>
                <c:pt idx="4328">
                  <c:v>12.88</c:v>
                </c:pt>
                <c:pt idx="4329">
                  <c:v>6.06</c:v>
                </c:pt>
                <c:pt idx="4330">
                  <c:v>15.15</c:v>
                </c:pt>
                <c:pt idx="4331">
                  <c:v>13.635</c:v>
                </c:pt>
                <c:pt idx="4332">
                  <c:v>23.484999999999999</c:v>
                </c:pt>
                <c:pt idx="4333">
                  <c:v>14.395</c:v>
                </c:pt>
                <c:pt idx="4334">
                  <c:v>16.664999999999999</c:v>
                </c:pt>
                <c:pt idx="4335">
                  <c:v>19.695</c:v>
                </c:pt>
                <c:pt idx="4336">
                  <c:v>20.454999999999998</c:v>
                </c:pt>
                <c:pt idx="4337">
                  <c:v>25</c:v>
                </c:pt>
                <c:pt idx="4338">
                  <c:v>37.119999999999997</c:v>
                </c:pt>
                <c:pt idx="4339">
                  <c:v>29.545000000000002</c:v>
                </c:pt>
                <c:pt idx="4340">
                  <c:v>33.335000000000001</c:v>
                </c:pt>
                <c:pt idx="4341">
                  <c:v>30.305</c:v>
                </c:pt>
                <c:pt idx="4342">
                  <c:v>20.454999999999998</c:v>
                </c:pt>
                <c:pt idx="4343">
                  <c:v>20.454999999999998</c:v>
                </c:pt>
                <c:pt idx="4344">
                  <c:v>25.76</c:v>
                </c:pt>
                <c:pt idx="4345">
                  <c:v>12.88</c:v>
                </c:pt>
                <c:pt idx="4346">
                  <c:v>20.454999999999998</c:v>
                </c:pt>
                <c:pt idx="4347">
                  <c:v>18.940000000000001</c:v>
                </c:pt>
                <c:pt idx="4348">
                  <c:v>21.21</c:v>
                </c:pt>
                <c:pt idx="4349">
                  <c:v>18.18</c:v>
                </c:pt>
                <c:pt idx="4350">
                  <c:v>32.575000000000003</c:v>
                </c:pt>
                <c:pt idx="4351">
                  <c:v>9.09</c:v>
                </c:pt>
                <c:pt idx="4352">
                  <c:v>17.425000000000001</c:v>
                </c:pt>
                <c:pt idx="4353">
                  <c:v>17.425000000000001</c:v>
                </c:pt>
                <c:pt idx="4354">
                  <c:v>22.725000000000001</c:v>
                </c:pt>
                <c:pt idx="4355">
                  <c:v>20.454999999999998</c:v>
                </c:pt>
                <c:pt idx="4356">
                  <c:v>20.454999999999998</c:v>
                </c:pt>
                <c:pt idx="4357">
                  <c:v>24.24</c:v>
                </c:pt>
                <c:pt idx="4358">
                  <c:v>33.335000000000001</c:v>
                </c:pt>
                <c:pt idx="4359">
                  <c:v>30.305</c:v>
                </c:pt>
                <c:pt idx="4360">
                  <c:v>29.545000000000002</c:v>
                </c:pt>
                <c:pt idx="4361">
                  <c:v>25.76</c:v>
                </c:pt>
                <c:pt idx="4362">
                  <c:v>26.515000000000001</c:v>
                </c:pt>
                <c:pt idx="4363">
                  <c:v>15.91</c:v>
                </c:pt>
                <c:pt idx="4364">
                  <c:v>15.91</c:v>
                </c:pt>
                <c:pt idx="4365">
                  <c:v>15.15</c:v>
                </c:pt>
                <c:pt idx="4366">
                  <c:v>15.91</c:v>
                </c:pt>
                <c:pt idx="4367">
                  <c:v>10.605</c:v>
                </c:pt>
                <c:pt idx="4368">
                  <c:v>9.85</c:v>
                </c:pt>
                <c:pt idx="4369">
                  <c:v>12.88</c:v>
                </c:pt>
                <c:pt idx="4370">
                  <c:v>13.635</c:v>
                </c:pt>
                <c:pt idx="4371">
                  <c:v>13.635</c:v>
                </c:pt>
                <c:pt idx="4372">
                  <c:v>10.605</c:v>
                </c:pt>
                <c:pt idx="4373">
                  <c:v>25</c:v>
                </c:pt>
                <c:pt idx="4374">
                  <c:v>33.335000000000001</c:v>
                </c:pt>
                <c:pt idx="4375">
                  <c:v>37.119999999999997</c:v>
                </c:pt>
                <c:pt idx="4376">
                  <c:v>26.515000000000001</c:v>
                </c:pt>
                <c:pt idx="4377">
                  <c:v>15.91</c:v>
                </c:pt>
                <c:pt idx="4378">
                  <c:v>21.21</c:v>
                </c:pt>
                <c:pt idx="4379">
                  <c:v>20.454999999999998</c:v>
                </c:pt>
                <c:pt idx="4380">
                  <c:v>16.664999999999999</c:v>
                </c:pt>
                <c:pt idx="4381">
                  <c:v>12.12</c:v>
                </c:pt>
                <c:pt idx="4382">
                  <c:v>16.664999999999999</c:v>
                </c:pt>
                <c:pt idx="4383">
                  <c:v>21.21</c:v>
                </c:pt>
                <c:pt idx="4384">
                  <c:v>25.76</c:v>
                </c:pt>
                <c:pt idx="4385">
                  <c:v>25.76</c:v>
                </c:pt>
                <c:pt idx="4386">
                  <c:v>24.24</c:v>
                </c:pt>
                <c:pt idx="4387">
                  <c:v>33.335000000000001</c:v>
                </c:pt>
                <c:pt idx="4388">
                  <c:v>29.545000000000002</c:v>
                </c:pt>
                <c:pt idx="4389">
                  <c:v>29.545000000000002</c:v>
                </c:pt>
                <c:pt idx="4390">
                  <c:v>22.725000000000001</c:v>
                </c:pt>
                <c:pt idx="4391">
                  <c:v>13.635</c:v>
                </c:pt>
                <c:pt idx="4392">
                  <c:v>9.85</c:v>
                </c:pt>
                <c:pt idx="4393">
                  <c:v>9.85</c:v>
                </c:pt>
                <c:pt idx="4394">
                  <c:v>19.695</c:v>
                </c:pt>
                <c:pt idx="4395">
                  <c:v>14.395</c:v>
                </c:pt>
                <c:pt idx="4396">
                  <c:v>13.635</c:v>
                </c:pt>
                <c:pt idx="4397">
                  <c:v>17.425000000000001</c:v>
                </c:pt>
                <c:pt idx="4398">
                  <c:v>28.79</c:v>
                </c:pt>
                <c:pt idx="4399">
                  <c:v>18.18</c:v>
                </c:pt>
                <c:pt idx="4400">
                  <c:v>20.454999999999998</c:v>
                </c:pt>
                <c:pt idx="4401">
                  <c:v>10.605</c:v>
                </c:pt>
                <c:pt idx="4402">
                  <c:v>19.695</c:v>
                </c:pt>
                <c:pt idx="4403">
                  <c:v>29.545000000000002</c:v>
                </c:pt>
                <c:pt idx="4404">
                  <c:v>23.484999999999999</c:v>
                </c:pt>
                <c:pt idx="4405">
                  <c:v>25</c:v>
                </c:pt>
                <c:pt idx="4406">
                  <c:v>25.76</c:v>
                </c:pt>
                <c:pt idx="4407">
                  <c:v>41.664999999999999</c:v>
                </c:pt>
                <c:pt idx="4408">
                  <c:v>30.305</c:v>
                </c:pt>
                <c:pt idx="4409">
                  <c:v>28.03</c:v>
                </c:pt>
                <c:pt idx="4410">
                  <c:v>34.090000000000003</c:v>
                </c:pt>
                <c:pt idx="4411">
                  <c:v>24.24</c:v>
                </c:pt>
                <c:pt idx="4412">
                  <c:v>16.664999999999999</c:v>
                </c:pt>
                <c:pt idx="4413">
                  <c:v>16.664999999999999</c:v>
                </c:pt>
                <c:pt idx="4414">
                  <c:v>12.88</c:v>
                </c:pt>
                <c:pt idx="4415">
                  <c:v>24.24</c:v>
                </c:pt>
                <c:pt idx="4416">
                  <c:v>28.79</c:v>
                </c:pt>
                <c:pt idx="4417">
                  <c:v>33.335000000000001</c:v>
                </c:pt>
                <c:pt idx="4418">
                  <c:v>29.545000000000002</c:v>
                </c:pt>
                <c:pt idx="4419">
                  <c:v>27.274999999999999</c:v>
                </c:pt>
                <c:pt idx="4420">
                  <c:v>10.605</c:v>
                </c:pt>
                <c:pt idx="4421">
                  <c:v>13.635</c:v>
                </c:pt>
                <c:pt idx="4422">
                  <c:v>9.09</c:v>
                </c:pt>
                <c:pt idx="4423">
                  <c:v>22.725000000000001</c:v>
                </c:pt>
                <c:pt idx="4424">
                  <c:v>24.24</c:v>
                </c:pt>
                <c:pt idx="4425">
                  <c:v>22.725000000000001</c:v>
                </c:pt>
                <c:pt idx="4426">
                  <c:v>25.76</c:v>
                </c:pt>
                <c:pt idx="4427">
                  <c:v>28.79</c:v>
                </c:pt>
                <c:pt idx="4428">
                  <c:v>29.545000000000002</c:v>
                </c:pt>
                <c:pt idx="4429">
                  <c:v>32.575000000000003</c:v>
                </c:pt>
                <c:pt idx="4430">
                  <c:v>28.79</c:v>
                </c:pt>
                <c:pt idx="4431">
                  <c:v>26.515000000000001</c:v>
                </c:pt>
                <c:pt idx="4432">
                  <c:v>28.03</c:v>
                </c:pt>
                <c:pt idx="4433">
                  <c:v>20.454999999999998</c:v>
                </c:pt>
                <c:pt idx="4434">
                  <c:v>14.395</c:v>
                </c:pt>
                <c:pt idx="4435">
                  <c:v>11.365</c:v>
                </c:pt>
                <c:pt idx="4436">
                  <c:v>12.12</c:v>
                </c:pt>
                <c:pt idx="4437">
                  <c:v>21.21</c:v>
                </c:pt>
                <c:pt idx="4438">
                  <c:v>13.635</c:v>
                </c:pt>
                <c:pt idx="4439">
                  <c:v>20.454999999999998</c:v>
                </c:pt>
                <c:pt idx="4440">
                  <c:v>28.79</c:v>
                </c:pt>
                <c:pt idx="4441">
                  <c:v>25.76</c:v>
                </c:pt>
                <c:pt idx="4442">
                  <c:v>26.515000000000001</c:v>
                </c:pt>
                <c:pt idx="4443">
                  <c:v>14.395</c:v>
                </c:pt>
                <c:pt idx="4444">
                  <c:v>22.725000000000001</c:v>
                </c:pt>
                <c:pt idx="4445">
                  <c:v>30.305</c:v>
                </c:pt>
                <c:pt idx="4446">
                  <c:v>21.21</c:v>
                </c:pt>
                <c:pt idx="4447">
                  <c:v>9.85</c:v>
                </c:pt>
                <c:pt idx="4448">
                  <c:v>16.664999999999999</c:v>
                </c:pt>
                <c:pt idx="4449">
                  <c:v>25.76</c:v>
                </c:pt>
                <c:pt idx="4450">
                  <c:v>21.21</c:v>
                </c:pt>
                <c:pt idx="4451">
                  <c:v>25.76</c:v>
                </c:pt>
                <c:pt idx="4452">
                  <c:v>25.76</c:v>
                </c:pt>
                <c:pt idx="4453">
                  <c:v>30.305</c:v>
                </c:pt>
                <c:pt idx="4454">
                  <c:v>27.274999999999999</c:v>
                </c:pt>
                <c:pt idx="4455">
                  <c:v>25.76</c:v>
                </c:pt>
                <c:pt idx="4456">
                  <c:v>25.76</c:v>
                </c:pt>
                <c:pt idx="4457">
                  <c:v>22.725000000000001</c:v>
                </c:pt>
                <c:pt idx="4458">
                  <c:v>25.76</c:v>
                </c:pt>
                <c:pt idx="4459">
                  <c:v>17.425000000000001</c:v>
                </c:pt>
                <c:pt idx="4460">
                  <c:v>19.695</c:v>
                </c:pt>
                <c:pt idx="4461">
                  <c:v>21.97</c:v>
                </c:pt>
                <c:pt idx="4462">
                  <c:v>13.635</c:v>
                </c:pt>
                <c:pt idx="4463">
                  <c:v>15.15</c:v>
                </c:pt>
                <c:pt idx="4464">
                  <c:v>10.605</c:v>
                </c:pt>
                <c:pt idx="4465">
                  <c:v>10.605</c:v>
                </c:pt>
                <c:pt idx="4466">
                  <c:v>22.725000000000001</c:v>
                </c:pt>
                <c:pt idx="4467">
                  <c:v>21.21</c:v>
                </c:pt>
                <c:pt idx="4468">
                  <c:v>21.21</c:v>
                </c:pt>
                <c:pt idx="4469">
                  <c:v>13.635</c:v>
                </c:pt>
                <c:pt idx="4470">
                  <c:v>14.395</c:v>
                </c:pt>
                <c:pt idx="4471">
                  <c:v>25.76</c:v>
                </c:pt>
                <c:pt idx="4472">
                  <c:v>20.454999999999998</c:v>
                </c:pt>
                <c:pt idx="4473">
                  <c:v>15.15</c:v>
                </c:pt>
                <c:pt idx="4474">
                  <c:v>14.395</c:v>
                </c:pt>
                <c:pt idx="4475">
                  <c:v>18.940000000000001</c:v>
                </c:pt>
                <c:pt idx="4476">
                  <c:v>25.76</c:v>
                </c:pt>
                <c:pt idx="4477">
                  <c:v>9.09</c:v>
                </c:pt>
                <c:pt idx="4478">
                  <c:v>15.15</c:v>
                </c:pt>
                <c:pt idx="4479">
                  <c:v>16.664999999999999</c:v>
                </c:pt>
                <c:pt idx="4480">
                  <c:v>20.454999999999998</c:v>
                </c:pt>
                <c:pt idx="4481">
                  <c:v>25.76</c:v>
                </c:pt>
                <c:pt idx="4482">
                  <c:v>24.24</c:v>
                </c:pt>
                <c:pt idx="4483">
                  <c:v>29.545000000000002</c:v>
                </c:pt>
                <c:pt idx="4484">
                  <c:v>31.06</c:v>
                </c:pt>
                <c:pt idx="4485">
                  <c:v>28.79</c:v>
                </c:pt>
                <c:pt idx="4486">
                  <c:v>22.725000000000001</c:v>
                </c:pt>
                <c:pt idx="4487">
                  <c:v>22.725000000000001</c:v>
                </c:pt>
                <c:pt idx="4488">
                  <c:v>27.274999999999999</c:v>
                </c:pt>
                <c:pt idx="4489">
                  <c:v>12.88</c:v>
                </c:pt>
                <c:pt idx="4490">
                  <c:v>15.15</c:v>
                </c:pt>
                <c:pt idx="4491">
                  <c:v>17.425000000000001</c:v>
                </c:pt>
                <c:pt idx="4492">
                  <c:v>16.664999999999999</c:v>
                </c:pt>
                <c:pt idx="4493">
                  <c:v>17.425000000000001</c:v>
                </c:pt>
                <c:pt idx="4494">
                  <c:v>17.425000000000001</c:v>
                </c:pt>
                <c:pt idx="4495">
                  <c:v>14.395</c:v>
                </c:pt>
                <c:pt idx="4496">
                  <c:v>22.725000000000001</c:v>
                </c:pt>
                <c:pt idx="4497">
                  <c:v>22.725000000000001</c:v>
                </c:pt>
                <c:pt idx="4498">
                  <c:v>28.03</c:v>
                </c:pt>
                <c:pt idx="4499">
                  <c:v>20.454999999999998</c:v>
                </c:pt>
                <c:pt idx="4500">
                  <c:v>15.15</c:v>
                </c:pt>
                <c:pt idx="4501">
                  <c:v>19.695</c:v>
                </c:pt>
                <c:pt idx="4502">
                  <c:v>12.12</c:v>
                </c:pt>
                <c:pt idx="4503">
                  <c:v>9.85</c:v>
                </c:pt>
                <c:pt idx="4504">
                  <c:v>19.695</c:v>
                </c:pt>
                <c:pt idx="4505">
                  <c:v>21.21</c:v>
                </c:pt>
                <c:pt idx="4506">
                  <c:v>21.97</c:v>
                </c:pt>
                <c:pt idx="4507">
                  <c:v>25.76</c:v>
                </c:pt>
                <c:pt idx="4508">
                  <c:v>30.305</c:v>
                </c:pt>
                <c:pt idx="4509">
                  <c:v>33.335000000000001</c:v>
                </c:pt>
                <c:pt idx="4510">
                  <c:v>32.575000000000003</c:v>
                </c:pt>
                <c:pt idx="4511">
                  <c:v>25.76</c:v>
                </c:pt>
                <c:pt idx="4512">
                  <c:v>28.03</c:v>
                </c:pt>
                <c:pt idx="4513">
                  <c:v>22.725000000000001</c:v>
                </c:pt>
                <c:pt idx="4514">
                  <c:v>22.725000000000001</c:v>
                </c:pt>
                <c:pt idx="4515">
                  <c:v>18.18</c:v>
                </c:pt>
                <c:pt idx="4516">
                  <c:v>18.940000000000001</c:v>
                </c:pt>
                <c:pt idx="4517">
                  <c:v>22.725000000000001</c:v>
                </c:pt>
                <c:pt idx="4518">
                  <c:v>26.515000000000001</c:v>
                </c:pt>
                <c:pt idx="4519">
                  <c:v>17.425000000000001</c:v>
                </c:pt>
                <c:pt idx="4520">
                  <c:v>11.365</c:v>
                </c:pt>
                <c:pt idx="4521">
                  <c:v>14.395</c:v>
                </c:pt>
                <c:pt idx="4522">
                  <c:v>10.605</c:v>
                </c:pt>
                <c:pt idx="4523">
                  <c:v>12.88</c:v>
                </c:pt>
                <c:pt idx="4524">
                  <c:v>15.15</c:v>
                </c:pt>
                <c:pt idx="4525">
                  <c:v>9.09</c:v>
                </c:pt>
                <c:pt idx="4526">
                  <c:v>12.88</c:v>
                </c:pt>
                <c:pt idx="4527">
                  <c:v>22.725000000000001</c:v>
                </c:pt>
                <c:pt idx="4528">
                  <c:v>27.274999999999999</c:v>
                </c:pt>
                <c:pt idx="4529">
                  <c:v>27.274999999999999</c:v>
                </c:pt>
                <c:pt idx="4530">
                  <c:v>36.365000000000002</c:v>
                </c:pt>
                <c:pt idx="4531">
                  <c:v>16.664999999999999</c:v>
                </c:pt>
                <c:pt idx="4532">
                  <c:v>17.425000000000001</c:v>
                </c:pt>
                <c:pt idx="4533">
                  <c:v>15.15</c:v>
                </c:pt>
                <c:pt idx="4534">
                  <c:v>18.18</c:v>
                </c:pt>
                <c:pt idx="4535">
                  <c:v>17.425000000000001</c:v>
                </c:pt>
                <c:pt idx="4536">
                  <c:v>12.88</c:v>
                </c:pt>
                <c:pt idx="4537">
                  <c:v>11.365</c:v>
                </c:pt>
                <c:pt idx="4538">
                  <c:v>25</c:v>
                </c:pt>
                <c:pt idx="4539">
                  <c:v>25</c:v>
                </c:pt>
                <c:pt idx="4540">
                  <c:v>29.545000000000002</c:v>
                </c:pt>
                <c:pt idx="4541">
                  <c:v>26.515000000000001</c:v>
                </c:pt>
                <c:pt idx="4542">
                  <c:v>25.76</c:v>
                </c:pt>
                <c:pt idx="4543">
                  <c:v>26.515000000000001</c:v>
                </c:pt>
                <c:pt idx="4544">
                  <c:v>22.725000000000001</c:v>
                </c:pt>
                <c:pt idx="4545">
                  <c:v>15.91</c:v>
                </c:pt>
                <c:pt idx="4546">
                  <c:v>15.91</c:v>
                </c:pt>
                <c:pt idx="4547">
                  <c:v>20.454999999999998</c:v>
                </c:pt>
                <c:pt idx="4548">
                  <c:v>12.12</c:v>
                </c:pt>
                <c:pt idx="4549">
                  <c:v>21.97</c:v>
                </c:pt>
                <c:pt idx="4550">
                  <c:v>14.395</c:v>
                </c:pt>
                <c:pt idx="4551">
                  <c:v>18.18</c:v>
                </c:pt>
                <c:pt idx="4552">
                  <c:v>21.21</c:v>
                </c:pt>
                <c:pt idx="4553">
                  <c:v>21.21</c:v>
                </c:pt>
                <c:pt idx="4554">
                  <c:v>30.305</c:v>
                </c:pt>
                <c:pt idx="4555">
                  <c:v>25.76</c:v>
                </c:pt>
                <c:pt idx="4556">
                  <c:v>29.545000000000002</c:v>
                </c:pt>
                <c:pt idx="4557">
                  <c:v>21.97</c:v>
                </c:pt>
                <c:pt idx="4558">
                  <c:v>21.21</c:v>
                </c:pt>
                <c:pt idx="4559">
                  <c:v>17.425000000000001</c:v>
                </c:pt>
                <c:pt idx="4560">
                  <c:v>21.97</c:v>
                </c:pt>
                <c:pt idx="4561">
                  <c:v>12.88</c:v>
                </c:pt>
                <c:pt idx="4562">
                  <c:v>11.365</c:v>
                </c:pt>
                <c:pt idx="4563">
                  <c:v>9.85</c:v>
                </c:pt>
                <c:pt idx="4564">
                  <c:v>10.605</c:v>
                </c:pt>
                <c:pt idx="4565">
                  <c:v>25.76</c:v>
                </c:pt>
                <c:pt idx="4566">
                  <c:v>16.664999999999999</c:v>
                </c:pt>
                <c:pt idx="4567">
                  <c:v>26.515000000000001</c:v>
                </c:pt>
                <c:pt idx="4568">
                  <c:v>30.305</c:v>
                </c:pt>
                <c:pt idx="4569">
                  <c:v>34.090000000000003</c:v>
                </c:pt>
                <c:pt idx="4570">
                  <c:v>20.454999999999998</c:v>
                </c:pt>
                <c:pt idx="4571">
                  <c:v>15.15</c:v>
                </c:pt>
                <c:pt idx="4572">
                  <c:v>22.725000000000001</c:v>
                </c:pt>
                <c:pt idx="4573">
                  <c:v>11.365</c:v>
                </c:pt>
                <c:pt idx="4574">
                  <c:v>8.3350000000000009</c:v>
                </c:pt>
                <c:pt idx="4575">
                  <c:v>14.395</c:v>
                </c:pt>
                <c:pt idx="4576">
                  <c:v>15.91</c:v>
                </c:pt>
                <c:pt idx="4577">
                  <c:v>22.725000000000001</c:v>
                </c:pt>
                <c:pt idx="4578">
                  <c:v>25.76</c:v>
                </c:pt>
                <c:pt idx="4579">
                  <c:v>28.03</c:v>
                </c:pt>
                <c:pt idx="4580">
                  <c:v>33.335000000000001</c:v>
                </c:pt>
                <c:pt idx="4581">
                  <c:v>35.604999999999997</c:v>
                </c:pt>
                <c:pt idx="4582">
                  <c:v>31.82</c:v>
                </c:pt>
                <c:pt idx="4583">
                  <c:v>15.15</c:v>
                </c:pt>
                <c:pt idx="4584">
                  <c:v>16.664999999999999</c:v>
                </c:pt>
                <c:pt idx="4585">
                  <c:v>18.940000000000001</c:v>
                </c:pt>
                <c:pt idx="4586">
                  <c:v>4.5449999999999999</c:v>
                </c:pt>
                <c:pt idx="4587">
                  <c:v>21.97</c:v>
                </c:pt>
                <c:pt idx="4588">
                  <c:v>15.91</c:v>
                </c:pt>
                <c:pt idx="4589">
                  <c:v>14.395</c:v>
                </c:pt>
                <c:pt idx="4590">
                  <c:v>25</c:v>
                </c:pt>
                <c:pt idx="4591">
                  <c:v>15.15</c:v>
                </c:pt>
                <c:pt idx="4592">
                  <c:v>33.335000000000001</c:v>
                </c:pt>
                <c:pt idx="4593">
                  <c:v>35.604999999999997</c:v>
                </c:pt>
                <c:pt idx="4594">
                  <c:v>32.575000000000003</c:v>
                </c:pt>
                <c:pt idx="4595">
                  <c:v>24.24</c:v>
                </c:pt>
                <c:pt idx="4596">
                  <c:v>22.725000000000001</c:v>
                </c:pt>
                <c:pt idx="4597">
                  <c:v>13.635</c:v>
                </c:pt>
                <c:pt idx="4598">
                  <c:v>16.664999999999999</c:v>
                </c:pt>
                <c:pt idx="4599">
                  <c:v>16.664999999999999</c:v>
                </c:pt>
                <c:pt idx="4600">
                  <c:v>23.484999999999999</c:v>
                </c:pt>
                <c:pt idx="4601">
                  <c:v>9.85</c:v>
                </c:pt>
                <c:pt idx="4602">
                  <c:v>6.06</c:v>
                </c:pt>
                <c:pt idx="4603">
                  <c:v>17.425000000000001</c:v>
                </c:pt>
                <c:pt idx="4604">
                  <c:v>10.605</c:v>
                </c:pt>
                <c:pt idx="4605">
                  <c:v>21.21</c:v>
                </c:pt>
                <c:pt idx="4606">
                  <c:v>30.305</c:v>
                </c:pt>
                <c:pt idx="4607">
                  <c:v>20.454999999999998</c:v>
                </c:pt>
                <c:pt idx="4608">
                  <c:v>19.695</c:v>
                </c:pt>
                <c:pt idx="4609">
                  <c:v>12.88</c:v>
                </c:pt>
                <c:pt idx="4610">
                  <c:v>12.88</c:v>
                </c:pt>
                <c:pt idx="4611">
                  <c:v>14.395</c:v>
                </c:pt>
                <c:pt idx="4612">
                  <c:v>8.3350000000000009</c:v>
                </c:pt>
                <c:pt idx="4613">
                  <c:v>14.395</c:v>
                </c:pt>
                <c:pt idx="4614">
                  <c:v>18.940000000000001</c:v>
                </c:pt>
                <c:pt idx="4615">
                  <c:v>15.15</c:v>
                </c:pt>
                <c:pt idx="4616">
                  <c:v>21.21</c:v>
                </c:pt>
                <c:pt idx="4617">
                  <c:v>22.725000000000001</c:v>
                </c:pt>
                <c:pt idx="4618">
                  <c:v>23.484999999999999</c:v>
                </c:pt>
                <c:pt idx="4619">
                  <c:v>21.21</c:v>
                </c:pt>
                <c:pt idx="4620">
                  <c:v>21.97</c:v>
                </c:pt>
                <c:pt idx="4621">
                  <c:v>30.305</c:v>
                </c:pt>
                <c:pt idx="4622">
                  <c:v>40.15</c:v>
                </c:pt>
                <c:pt idx="4623">
                  <c:v>31.06</c:v>
                </c:pt>
                <c:pt idx="4624">
                  <c:v>27.274999999999999</c:v>
                </c:pt>
                <c:pt idx="4625">
                  <c:v>27.274999999999999</c:v>
                </c:pt>
                <c:pt idx="4626">
                  <c:v>22.725000000000001</c:v>
                </c:pt>
                <c:pt idx="4627">
                  <c:v>20.454999999999998</c:v>
                </c:pt>
                <c:pt idx="4628">
                  <c:v>25.76</c:v>
                </c:pt>
                <c:pt idx="4629">
                  <c:v>15.91</c:v>
                </c:pt>
                <c:pt idx="4630">
                  <c:v>15.15</c:v>
                </c:pt>
                <c:pt idx="4631">
                  <c:v>21.21</c:v>
                </c:pt>
                <c:pt idx="4632">
                  <c:v>25</c:v>
                </c:pt>
                <c:pt idx="4633">
                  <c:v>12.88</c:v>
                </c:pt>
                <c:pt idx="4634">
                  <c:v>12.12</c:v>
                </c:pt>
                <c:pt idx="4635">
                  <c:v>21.97</c:v>
                </c:pt>
                <c:pt idx="4636">
                  <c:v>15.15</c:v>
                </c:pt>
                <c:pt idx="4637">
                  <c:v>31.06</c:v>
                </c:pt>
                <c:pt idx="4638">
                  <c:v>16.664999999999999</c:v>
                </c:pt>
                <c:pt idx="4639">
                  <c:v>27.274999999999999</c:v>
                </c:pt>
                <c:pt idx="4640">
                  <c:v>31.06</c:v>
                </c:pt>
                <c:pt idx="4641">
                  <c:v>31.06</c:v>
                </c:pt>
                <c:pt idx="4642">
                  <c:v>25.76</c:v>
                </c:pt>
                <c:pt idx="4643">
                  <c:v>32.575000000000003</c:v>
                </c:pt>
                <c:pt idx="4644">
                  <c:v>37.880000000000003</c:v>
                </c:pt>
                <c:pt idx="4645">
                  <c:v>33.335000000000001</c:v>
                </c:pt>
                <c:pt idx="4646">
                  <c:v>36.365000000000002</c:v>
                </c:pt>
                <c:pt idx="4647">
                  <c:v>28.03</c:v>
                </c:pt>
                <c:pt idx="4648">
                  <c:v>24.24</c:v>
                </c:pt>
                <c:pt idx="4649">
                  <c:v>25.76</c:v>
                </c:pt>
                <c:pt idx="4650">
                  <c:v>27.274999999999999</c:v>
                </c:pt>
                <c:pt idx="4651">
                  <c:v>17.425000000000001</c:v>
                </c:pt>
                <c:pt idx="4652">
                  <c:v>22.725000000000001</c:v>
                </c:pt>
                <c:pt idx="4653">
                  <c:v>22.725000000000001</c:v>
                </c:pt>
                <c:pt idx="4654">
                  <c:v>21.21</c:v>
                </c:pt>
                <c:pt idx="4655">
                  <c:v>25.76</c:v>
                </c:pt>
                <c:pt idx="4656">
                  <c:v>25.76</c:v>
                </c:pt>
                <c:pt idx="4657">
                  <c:v>34.85</c:v>
                </c:pt>
                <c:pt idx="4658">
                  <c:v>29.545000000000002</c:v>
                </c:pt>
                <c:pt idx="4659">
                  <c:v>19.695</c:v>
                </c:pt>
                <c:pt idx="4660">
                  <c:v>17.425000000000001</c:v>
                </c:pt>
                <c:pt idx="4661">
                  <c:v>9.09</c:v>
                </c:pt>
                <c:pt idx="4662">
                  <c:v>17.425000000000001</c:v>
                </c:pt>
                <c:pt idx="4663">
                  <c:v>13.635</c:v>
                </c:pt>
                <c:pt idx="4664">
                  <c:v>12.88</c:v>
                </c:pt>
                <c:pt idx="4665">
                  <c:v>19.695</c:v>
                </c:pt>
                <c:pt idx="4666">
                  <c:v>22.725000000000001</c:v>
                </c:pt>
                <c:pt idx="4667">
                  <c:v>33.335000000000001</c:v>
                </c:pt>
                <c:pt idx="4668">
                  <c:v>33.335000000000001</c:v>
                </c:pt>
                <c:pt idx="4669">
                  <c:v>29.545000000000002</c:v>
                </c:pt>
                <c:pt idx="4670">
                  <c:v>24.24</c:v>
                </c:pt>
                <c:pt idx="4671">
                  <c:v>20.454999999999998</c:v>
                </c:pt>
                <c:pt idx="4672">
                  <c:v>22.725000000000001</c:v>
                </c:pt>
                <c:pt idx="4673">
                  <c:v>28.79</c:v>
                </c:pt>
                <c:pt idx="4674">
                  <c:v>24.24</c:v>
                </c:pt>
                <c:pt idx="4675">
                  <c:v>20.454999999999998</c:v>
                </c:pt>
                <c:pt idx="4676">
                  <c:v>17.425000000000001</c:v>
                </c:pt>
                <c:pt idx="4677">
                  <c:v>21.97</c:v>
                </c:pt>
                <c:pt idx="4678">
                  <c:v>16.664999999999999</c:v>
                </c:pt>
                <c:pt idx="4679">
                  <c:v>21.97</c:v>
                </c:pt>
                <c:pt idx="4680">
                  <c:v>25</c:v>
                </c:pt>
                <c:pt idx="4681">
                  <c:v>15.15</c:v>
                </c:pt>
                <c:pt idx="4682">
                  <c:v>9.09</c:v>
                </c:pt>
                <c:pt idx="4683">
                  <c:v>13.635</c:v>
                </c:pt>
                <c:pt idx="4684">
                  <c:v>21.97</c:v>
                </c:pt>
                <c:pt idx="4685">
                  <c:v>24.24</c:v>
                </c:pt>
                <c:pt idx="4686">
                  <c:v>26.515000000000001</c:v>
                </c:pt>
                <c:pt idx="4687">
                  <c:v>33.335000000000001</c:v>
                </c:pt>
                <c:pt idx="4688">
                  <c:v>20.454999999999998</c:v>
                </c:pt>
                <c:pt idx="4689">
                  <c:v>12.12</c:v>
                </c:pt>
                <c:pt idx="4690">
                  <c:v>9.85</c:v>
                </c:pt>
                <c:pt idx="4691">
                  <c:v>24.24</c:v>
                </c:pt>
                <c:pt idx="4692">
                  <c:v>25</c:v>
                </c:pt>
                <c:pt idx="4693">
                  <c:v>22.725000000000001</c:v>
                </c:pt>
                <c:pt idx="4694">
                  <c:v>25</c:v>
                </c:pt>
                <c:pt idx="4695">
                  <c:v>24.24</c:v>
                </c:pt>
                <c:pt idx="4696">
                  <c:v>37.119999999999997</c:v>
                </c:pt>
                <c:pt idx="4697">
                  <c:v>31.82</c:v>
                </c:pt>
                <c:pt idx="4698">
                  <c:v>34.090000000000003</c:v>
                </c:pt>
                <c:pt idx="4699">
                  <c:v>21.97</c:v>
                </c:pt>
                <c:pt idx="4700">
                  <c:v>16.664999999999999</c:v>
                </c:pt>
                <c:pt idx="4701">
                  <c:v>15.15</c:v>
                </c:pt>
                <c:pt idx="4702">
                  <c:v>15.15</c:v>
                </c:pt>
                <c:pt idx="4703">
                  <c:v>12.12</c:v>
                </c:pt>
                <c:pt idx="4704">
                  <c:v>14.395</c:v>
                </c:pt>
                <c:pt idx="4705">
                  <c:v>18.18</c:v>
                </c:pt>
                <c:pt idx="4706">
                  <c:v>6.06</c:v>
                </c:pt>
                <c:pt idx="4707">
                  <c:v>31.82</c:v>
                </c:pt>
                <c:pt idx="4708">
                  <c:v>13.635</c:v>
                </c:pt>
                <c:pt idx="4709">
                  <c:v>11.365</c:v>
                </c:pt>
                <c:pt idx="4710">
                  <c:v>21.21</c:v>
                </c:pt>
                <c:pt idx="4711">
                  <c:v>25</c:v>
                </c:pt>
                <c:pt idx="4712">
                  <c:v>28.79</c:v>
                </c:pt>
                <c:pt idx="4713">
                  <c:v>37.119999999999997</c:v>
                </c:pt>
                <c:pt idx="4714">
                  <c:v>37.880000000000003</c:v>
                </c:pt>
                <c:pt idx="4715">
                  <c:v>30.305</c:v>
                </c:pt>
                <c:pt idx="4716">
                  <c:v>27.274999999999999</c:v>
                </c:pt>
                <c:pt idx="4717">
                  <c:v>18.18</c:v>
                </c:pt>
                <c:pt idx="4718">
                  <c:v>15.15</c:v>
                </c:pt>
                <c:pt idx="4719">
                  <c:v>14.395</c:v>
                </c:pt>
                <c:pt idx="4720">
                  <c:v>12.88</c:v>
                </c:pt>
                <c:pt idx="4721">
                  <c:v>16.664999999999999</c:v>
                </c:pt>
                <c:pt idx="4722">
                  <c:v>12.12</c:v>
                </c:pt>
                <c:pt idx="4723">
                  <c:v>13.635</c:v>
                </c:pt>
                <c:pt idx="4724">
                  <c:v>16.664999999999999</c:v>
                </c:pt>
                <c:pt idx="4725">
                  <c:v>15.91</c:v>
                </c:pt>
                <c:pt idx="4726">
                  <c:v>30.305</c:v>
                </c:pt>
                <c:pt idx="4727">
                  <c:v>29.545000000000002</c:v>
                </c:pt>
                <c:pt idx="4728">
                  <c:v>31.06</c:v>
                </c:pt>
                <c:pt idx="4729">
                  <c:v>20.454999999999998</c:v>
                </c:pt>
                <c:pt idx="4730">
                  <c:v>7.5750000000000002</c:v>
                </c:pt>
                <c:pt idx="4731">
                  <c:v>15.15</c:v>
                </c:pt>
                <c:pt idx="4732">
                  <c:v>22.725000000000001</c:v>
                </c:pt>
                <c:pt idx="4733">
                  <c:v>25</c:v>
                </c:pt>
                <c:pt idx="4734">
                  <c:v>25</c:v>
                </c:pt>
                <c:pt idx="4735">
                  <c:v>21.21</c:v>
                </c:pt>
                <c:pt idx="4736">
                  <c:v>26.515000000000001</c:v>
                </c:pt>
                <c:pt idx="4737">
                  <c:v>25</c:v>
                </c:pt>
                <c:pt idx="4738">
                  <c:v>33.335000000000001</c:v>
                </c:pt>
                <c:pt idx="4739">
                  <c:v>37.880000000000003</c:v>
                </c:pt>
                <c:pt idx="4740">
                  <c:v>31.82</c:v>
                </c:pt>
                <c:pt idx="4741">
                  <c:v>21.97</c:v>
                </c:pt>
                <c:pt idx="4742">
                  <c:v>22.725000000000001</c:v>
                </c:pt>
                <c:pt idx="4743">
                  <c:v>21.97</c:v>
                </c:pt>
                <c:pt idx="4744">
                  <c:v>16.664999999999999</c:v>
                </c:pt>
                <c:pt idx="4745">
                  <c:v>15.91</c:v>
                </c:pt>
                <c:pt idx="4746">
                  <c:v>21.97</c:v>
                </c:pt>
                <c:pt idx="4747">
                  <c:v>29.545000000000002</c:v>
                </c:pt>
                <c:pt idx="4748">
                  <c:v>25.76</c:v>
                </c:pt>
                <c:pt idx="4749">
                  <c:v>25.76</c:v>
                </c:pt>
                <c:pt idx="4750">
                  <c:v>15.91</c:v>
                </c:pt>
                <c:pt idx="4751">
                  <c:v>14.395</c:v>
                </c:pt>
                <c:pt idx="4752">
                  <c:v>11.365</c:v>
                </c:pt>
                <c:pt idx="4753">
                  <c:v>13.635</c:v>
                </c:pt>
                <c:pt idx="4754">
                  <c:v>25</c:v>
                </c:pt>
                <c:pt idx="4755">
                  <c:v>19.695</c:v>
                </c:pt>
                <c:pt idx="4756">
                  <c:v>17.425000000000001</c:v>
                </c:pt>
                <c:pt idx="4757">
                  <c:v>13.635</c:v>
                </c:pt>
                <c:pt idx="4758">
                  <c:v>31.06</c:v>
                </c:pt>
                <c:pt idx="4759">
                  <c:v>20.454999999999998</c:v>
                </c:pt>
                <c:pt idx="4760">
                  <c:v>35.604999999999997</c:v>
                </c:pt>
                <c:pt idx="4761">
                  <c:v>42.424999999999997</c:v>
                </c:pt>
                <c:pt idx="4762">
                  <c:v>43.94</c:v>
                </c:pt>
                <c:pt idx="4763">
                  <c:v>31.06</c:v>
                </c:pt>
                <c:pt idx="4764">
                  <c:v>28.79</c:v>
                </c:pt>
                <c:pt idx="4765">
                  <c:v>31.82</c:v>
                </c:pt>
                <c:pt idx="4766">
                  <c:v>33.335000000000001</c:v>
                </c:pt>
                <c:pt idx="4767">
                  <c:v>32.575000000000003</c:v>
                </c:pt>
                <c:pt idx="4768">
                  <c:v>34.090000000000003</c:v>
                </c:pt>
                <c:pt idx="4769">
                  <c:v>21.21</c:v>
                </c:pt>
                <c:pt idx="4770">
                  <c:v>17.425000000000001</c:v>
                </c:pt>
                <c:pt idx="4771">
                  <c:v>21.21</c:v>
                </c:pt>
                <c:pt idx="4772">
                  <c:v>15.15</c:v>
                </c:pt>
                <c:pt idx="4773">
                  <c:v>15.91</c:v>
                </c:pt>
                <c:pt idx="4774">
                  <c:v>15.91</c:v>
                </c:pt>
                <c:pt idx="4775">
                  <c:v>12.88</c:v>
                </c:pt>
                <c:pt idx="4776">
                  <c:v>18.18</c:v>
                </c:pt>
                <c:pt idx="4777">
                  <c:v>20.454999999999998</c:v>
                </c:pt>
                <c:pt idx="4778">
                  <c:v>13.635</c:v>
                </c:pt>
                <c:pt idx="4779">
                  <c:v>22.725000000000001</c:v>
                </c:pt>
                <c:pt idx="4780">
                  <c:v>24.24</c:v>
                </c:pt>
                <c:pt idx="4781">
                  <c:v>32.575000000000003</c:v>
                </c:pt>
                <c:pt idx="4782">
                  <c:v>12.12</c:v>
                </c:pt>
                <c:pt idx="4783">
                  <c:v>20.454999999999998</c:v>
                </c:pt>
                <c:pt idx="4784">
                  <c:v>15.15</c:v>
                </c:pt>
                <c:pt idx="4785">
                  <c:v>17.425000000000001</c:v>
                </c:pt>
                <c:pt idx="4786">
                  <c:v>21.97</c:v>
                </c:pt>
                <c:pt idx="4787">
                  <c:v>15.15</c:v>
                </c:pt>
                <c:pt idx="4788">
                  <c:v>15.15</c:v>
                </c:pt>
                <c:pt idx="4789">
                  <c:v>12.12</c:v>
                </c:pt>
                <c:pt idx="4790">
                  <c:v>24.24</c:v>
                </c:pt>
                <c:pt idx="4791">
                  <c:v>24.24</c:v>
                </c:pt>
                <c:pt idx="4792">
                  <c:v>26.515000000000001</c:v>
                </c:pt>
                <c:pt idx="4793">
                  <c:v>24.24</c:v>
                </c:pt>
                <c:pt idx="4794">
                  <c:v>30.305</c:v>
                </c:pt>
                <c:pt idx="4795">
                  <c:v>28.79</c:v>
                </c:pt>
                <c:pt idx="4796">
                  <c:v>38.634999999999998</c:v>
                </c:pt>
                <c:pt idx="4797">
                  <c:v>31.82</c:v>
                </c:pt>
                <c:pt idx="4798">
                  <c:v>29.545000000000002</c:v>
                </c:pt>
                <c:pt idx="4799">
                  <c:v>28.79</c:v>
                </c:pt>
                <c:pt idx="4800">
                  <c:v>16.664999999999999</c:v>
                </c:pt>
                <c:pt idx="4801">
                  <c:v>21.21</c:v>
                </c:pt>
                <c:pt idx="4802">
                  <c:v>17.425000000000001</c:v>
                </c:pt>
                <c:pt idx="4803">
                  <c:v>11.365</c:v>
                </c:pt>
                <c:pt idx="4804">
                  <c:v>17.425000000000001</c:v>
                </c:pt>
                <c:pt idx="4805">
                  <c:v>14.395</c:v>
                </c:pt>
                <c:pt idx="4806">
                  <c:v>22.725000000000001</c:v>
                </c:pt>
                <c:pt idx="4807">
                  <c:v>26.515000000000001</c:v>
                </c:pt>
                <c:pt idx="4808">
                  <c:v>27.274999999999999</c:v>
                </c:pt>
                <c:pt idx="4809">
                  <c:v>31.06</c:v>
                </c:pt>
                <c:pt idx="4810">
                  <c:v>30.305</c:v>
                </c:pt>
                <c:pt idx="4811">
                  <c:v>15.15</c:v>
                </c:pt>
                <c:pt idx="4812">
                  <c:v>16.664999999999999</c:v>
                </c:pt>
                <c:pt idx="4813">
                  <c:v>14.395</c:v>
                </c:pt>
                <c:pt idx="4814">
                  <c:v>14.395</c:v>
                </c:pt>
                <c:pt idx="4815">
                  <c:v>17.425000000000001</c:v>
                </c:pt>
                <c:pt idx="4816">
                  <c:v>13.635</c:v>
                </c:pt>
                <c:pt idx="4817">
                  <c:v>15.91</c:v>
                </c:pt>
                <c:pt idx="4818">
                  <c:v>27.274999999999999</c:v>
                </c:pt>
                <c:pt idx="4819">
                  <c:v>21.97</c:v>
                </c:pt>
                <c:pt idx="4820">
                  <c:v>21.97</c:v>
                </c:pt>
                <c:pt idx="4821">
                  <c:v>25.76</c:v>
                </c:pt>
                <c:pt idx="4822">
                  <c:v>29.545000000000002</c:v>
                </c:pt>
                <c:pt idx="4823">
                  <c:v>33.335000000000001</c:v>
                </c:pt>
                <c:pt idx="4824">
                  <c:v>30.305</c:v>
                </c:pt>
                <c:pt idx="4825">
                  <c:v>33.335000000000001</c:v>
                </c:pt>
                <c:pt idx="4826">
                  <c:v>20.454999999999998</c:v>
                </c:pt>
                <c:pt idx="4827">
                  <c:v>25.76</c:v>
                </c:pt>
                <c:pt idx="4828">
                  <c:v>25.76</c:v>
                </c:pt>
                <c:pt idx="4829">
                  <c:v>21.97</c:v>
                </c:pt>
                <c:pt idx="4830">
                  <c:v>14.395</c:v>
                </c:pt>
                <c:pt idx="4831">
                  <c:v>9.09</c:v>
                </c:pt>
                <c:pt idx="4832">
                  <c:v>15.15</c:v>
                </c:pt>
                <c:pt idx="4833">
                  <c:v>12.88</c:v>
                </c:pt>
                <c:pt idx="4834">
                  <c:v>11.365</c:v>
                </c:pt>
                <c:pt idx="4835">
                  <c:v>22.725000000000001</c:v>
                </c:pt>
                <c:pt idx="4836">
                  <c:v>20.454999999999998</c:v>
                </c:pt>
                <c:pt idx="4837">
                  <c:v>26.515000000000001</c:v>
                </c:pt>
                <c:pt idx="4838">
                  <c:v>30.305</c:v>
                </c:pt>
                <c:pt idx="4839">
                  <c:v>16.664999999999999</c:v>
                </c:pt>
                <c:pt idx="4840">
                  <c:v>15.15</c:v>
                </c:pt>
                <c:pt idx="4841">
                  <c:v>21.21</c:v>
                </c:pt>
                <c:pt idx="4842">
                  <c:v>18.18</c:v>
                </c:pt>
                <c:pt idx="4843">
                  <c:v>21.21</c:v>
                </c:pt>
                <c:pt idx="4844">
                  <c:v>22.725000000000001</c:v>
                </c:pt>
                <c:pt idx="4845">
                  <c:v>24.24</c:v>
                </c:pt>
                <c:pt idx="4846">
                  <c:v>31.06</c:v>
                </c:pt>
                <c:pt idx="4847">
                  <c:v>33.335000000000001</c:v>
                </c:pt>
                <c:pt idx="4848">
                  <c:v>30.305</c:v>
                </c:pt>
                <c:pt idx="4849">
                  <c:v>31.82</c:v>
                </c:pt>
                <c:pt idx="4850">
                  <c:v>34.090000000000003</c:v>
                </c:pt>
                <c:pt idx="4851">
                  <c:v>31.82</c:v>
                </c:pt>
                <c:pt idx="4852">
                  <c:v>25.76</c:v>
                </c:pt>
                <c:pt idx="4853">
                  <c:v>31.06</c:v>
                </c:pt>
                <c:pt idx="4854">
                  <c:v>20.454999999999998</c:v>
                </c:pt>
                <c:pt idx="4855">
                  <c:v>13.635</c:v>
                </c:pt>
                <c:pt idx="4856">
                  <c:v>15.15</c:v>
                </c:pt>
                <c:pt idx="4857">
                  <c:v>15.15</c:v>
                </c:pt>
                <c:pt idx="4858">
                  <c:v>11.365</c:v>
                </c:pt>
                <c:pt idx="4859">
                  <c:v>16.664999999999999</c:v>
                </c:pt>
                <c:pt idx="4860">
                  <c:v>21.97</c:v>
                </c:pt>
                <c:pt idx="4861">
                  <c:v>31.82</c:v>
                </c:pt>
                <c:pt idx="4862">
                  <c:v>28.03</c:v>
                </c:pt>
                <c:pt idx="4863">
                  <c:v>25.76</c:v>
                </c:pt>
                <c:pt idx="4864">
                  <c:v>25.76</c:v>
                </c:pt>
                <c:pt idx="4865">
                  <c:v>25.76</c:v>
                </c:pt>
                <c:pt idx="4866">
                  <c:v>12.12</c:v>
                </c:pt>
                <c:pt idx="4867">
                  <c:v>33.335000000000001</c:v>
                </c:pt>
                <c:pt idx="4868">
                  <c:v>12.12</c:v>
                </c:pt>
                <c:pt idx="4869">
                  <c:v>5.3049999999999997</c:v>
                </c:pt>
                <c:pt idx="4870">
                  <c:v>22.725000000000001</c:v>
                </c:pt>
                <c:pt idx="4871">
                  <c:v>15.15</c:v>
                </c:pt>
                <c:pt idx="4872">
                  <c:v>21.21</c:v>
                </c:pt>
                <c:pt idx="4873">
                  <c:v>22.725000000000001</c:v>
                </c:pt>
                <c:pt idx="4874">
                  <c:v>24.24</c:v>
                </c:pt>
                <c:pt idx="4875">
                  <c:v>24.24</c:v>
                </c:pt>
                <c:pt idx="4876">
                  <c:v>26.515000000000001</c:v>
                </c:pt>
                <c:pt idx="4877">
                  <c:v>34.090000000000003</c:v>
                </c:pt>
                <c:pt idx="4878">
                  <c:v>27.274999999999999</c:v>
                </c:pt>
                <c:pt idx="4879">
                  <c:v>33.335000000000001</c:v>
                </c:pt>
                <c:pt idx="4880">
                  <c:v>26.515000000000001</c:v>
                </c:pt>
                <c:pt idx="4881">
                  <c:v>21.21</c:v>
                </c:pt>
                <c:pt idx="4882">
                  <c:v>16.664999999999999</c:v>
                </c:pt>
                <c:pt idx="4883">
                  <c:v>34.85</c:v>
                </c:pt>
                <c:pt idx="4884">
                  <c:v>35.604999999999997</c:v>
                </c:pt>
                <c:pt idx="4885">
                  <c:v>15.15</c:v>
                </c:pt>
                <c:pt idx="4886">
                  <c:v>16.664999999999999</c:v>
                </c:pt>
                <c:pt idx="4887">
                  <c:v>18.18</c:v>
                </c:pt>
                <c:pt idx="4888">
                  <c:v>19.695</c:v>
                </c:pt>
                <c:pt idx="4889">
                  <c:v>14.395</c:v>
                </c:pt>
                <c:pt idx="4890">
                  <c:v>19.695</c:v>
                </c:pt>
                <c:pt idx="4891">
                  <c:v>11.365</c:v>
                </c:pt>
                <c:pt idx="4892">
                  <c:v>12.88</c:v>
                </c:pt>
                <c:pt idx="4893">
                  <c:v>6.82</c:v>
                </c:pt>
                <c:pt idx="4894">
                  <c:v>25.76</c:v>
                </c:pt>
                <c:pt idx="4895">
                  <c:v>21.97</c:v>
                </c:pt>
                <c:pt idx="4896">
                  <c:v>20.454999999999998</c:v>
                </c:pt>
                <c:pt idx="4897">
                  <c:v>32.575000000000003</c:v>
                </c:pt>
                <c:pt idx="4898">
                  <c:v>25.76</c:v>
                </c:pt>
                <c:pt idx="4899">
                  <c:v>34.090000000000003</c:v>
                </c:pt>
                <c:pt idx="4900">
                  <c:v>38.634999999999998</c:v>
                </c:pt>
                <c:pt idx="4901">
                  <c:v>40.909999999999997</c:v>
                </c:pt>
                <c:pt idx="4902">
                  <c:v>31.06</c:v>
                </c:pt>
                <c:pt idx="4903">
                  <c:v>29.545000000000002</c:v>
                </c:pt>
                <c:pt idx="4904">
                  <c:v>24.24</c:v>
                </c:pt>
                <c:pt idx="4905">
                  <c:v>25</c:v>
                </c:pt>
                <c:pt idx="4906">
                  <c:v>29.545000000000002</c:v>
                </c:pt>
                <c:pt idx="4907">
                  <c:v>28.79</c:v>
                </c:pt>
                <c:pt idx="4908">
                  <c:v>25</c:v>
                </c:pt>
                <c:pt idx="4909">
                  <c:v>15.91</c:v>
                </c:pt>
                <c:pt idx="4910">
                  <c:v>17.425000000000001</c:v>
                </c:pt>
                <c:pt idx="4911">
                  <c:v>23.484999999999999</c:v>
                </c:pt>
                <c:pt idx="4912">
                  <c:v>18.18</c:v>
                </c:pt>
                <c:pt idx="4913">
                  <c:v>9.85</c:v>
                </c:pt>
                <c:pt idx="4914">
                  <c:v>21.21</c:v>
                </c:pt>
                <c:pt idx="4915">
                  <c:v>15.91</c:v>
                </c:pt>
                <c:pt idx="4916">
                  <c:v>25</c:v>
                </c:pt>
                <c:pt idx="4917">
                  <c:v>31.06</c:v>
                </c:pt>
                <c:pt idx="4918">
                  <c:v>31.82</c:v>
                </c:pt>
                <c:pt idx="4919">
                  <c:v>31.82</c:v>
                </c:pt>
                <c:pt idx="4920">
                  <c:v>29.545000000000002</c:v>
                </c:pt>
                <c:pt idx="4921">
                  <c:v>29.545000000000002</c:v>
                </c:pt>
                <c:pt idx="4922">
                  <c:v>23.484999999999999</c:v>
                </c:pt>
                <c:pt idx="4923">
                  <c:v>19.695</c:v>
                </c:pt>
                <c:pt idx="4924">
                  <c:v>10.605</c:v>
                </c:pt>
                <c:pt idx="4925">
                  <c:v>25</c:v>
                </c:pt>
                <c:pt idx="4926">
                  <c:v>31.06</c:v>
                </c:pt>
                <c:pt idx="4927">
                  <c:v>9.85</c:v>
                </c:pt>
                <c:pt idx="4928">
                  <c:v>31.06</c:v>
                </c:pt>
                <c:pt idx="4929">
                  <c:v>21.97</c:v>
                </c:pt>
                <c:pt idx="4930">
                  <c:v>42.424999999999997</c:v>
                </c:pt>
                <c:pt idx="4931">
                  <c:v>30.305</c:v>
                </c:pt>
                <c:pt idx="4932">
                  <c:v>37.119999999999997</c:v>
                </c:pt>
                <c:pt idx="4933">
                  <c:v>35.604999999999997</c:v>
                </c:pt>
                <c:pt idx="4934">
                  <c:v>28.03</c:v>
                </c:pt>
                <c:pt idx="4935">
                  <c:v>25.76</c:v>
                </c:pt>
                <c:pt idx="4936">
                  <c:v>15.15</c:v>
                </c:pt>
                <c:pt idx="4937">
                  <c:v>13.635</c:v>
                </c:pt>
                <c:pt idx="4938">
                  <c:v>17.425000000000001</c:v>
                </c:pt>
                <c:pt idx="4939">
                  <c:v>13.635</c:v>
                </c:pt>
                <c:pt idx="4940">
                  <c:v>11.365</c:v>
                </c:pt>
                <c:pt idx="4941">
                  <c:v>15.91</c:v>
                </c:pt>
                <c:pt idx="4942">
                  <c:v>25</c:v>
                </c:pt>
                <c:pt idx="4943">
                  <c:v>8.3350000000000009</c:v>
                </c:pt>
                <c:pt idx="4944">
                  <c:v>10.605</c:v>
                </c:pt>
                <c:pt idx="4945">
                  <c:v>13.635</c:v>
                </c:pt>
                <c:pt idx="4946">
                  <c:v>13.635</c:v>
                </c:pt>
                <c:pt idx="4947">
                  <c:v>5.3049999999999997</c:v>
                </c:pt>
                <c:pt idx="4948">
                  <c:v>20.454999999999998</c:v>
                </c:pt>
                <c:pt idx="4949">
                  <c:v>25.76</c:v>
                </c:pt>
                <c:pt idx="4950">
                  <c:v>39.395000000000003</c:v>
                </c:pt>
                <c:pt idx="4951">
                  <c:v>30.305</c:v>
                </c:pt>
                <c:pt idx="4952">
                  <c:v>26.515000000000001</c:v>
                </c:pt>
                <c:pt idx="4953">
                  <c:v>26.515000000000001</c:v>
                </c:pt>
                <c:pt idx="4954">
                  <c:v>14.395</c:v>
                </c:pt>
                <c:pt idx="4955">
                  <c:v>17.425000000000001</c:v>
                </c:pt>
                <c:pt idx="4956">
                  <c:v>23.484999999999999</c:v>
                </c:pt>
                <c:pt idx="4957">
                  <c:v>10.605</c:v>
                </c:pt>
                <c:pt idx="4958">
                  <c:v>11.365</c:v>
                </c:pt>
                <c:pt idx="4959">
                  <c:v>14.395</c:v>
                </c:pt>
                <c:pt idx="4960">
                  <c:v>21.21</c:v>
                </c:pt>
                <c:pt idx="4961">
                  <c:v>24.24</c:v>
                </c:pt>
                <c:pt idx="4962">
                  <c:v>25</c:v>
                </c:pt>
                <c:pt idx="4963">
                  <c:v>29.545000000000002</c:v>
                </c:pt>
                <c:pt idx="4964">
                  <c:v>31.06</c:v>
                </c:pt>
                <c:pt idx="4965">
                  <c:v>26.515000000000001</c:v>
                </c:pt>
                <c:pt idx="4966">
                  <c:v>31.06</c:v>
                </c:pt>
                <c:pt idx="4967">
                  <c:v>38.634999999999998</c:v>
                </c:pt>
                <c:pt idx="4968">
                  <c:v>31.06</c:v>
                </c:pt>
                <c:pt idx="4969">
                  <c:v>20.454999999999998</c:v>
                </c:pt>
                <c:pt idx="4970">
                  <c:v>25.76</c:v>
                </c:pt>
                <c:pt idx="4971">
                  <c:v>22.725000000000001</c:v>
                </c:pt>
                <c:pt idx="4972">
                  <c:v>16.664999999999999</c:v>
                </c:pt>
                <c:pt idx="4973">
                  <c:v>12.12</c:v>
                </c:pt>
                <c:pt idx="4974">
                  <c:v>18.18</c:v>
                </c:pt>
                <c:pt idx="4975">
                  <c:v>28.79</c:v>
                </c:pt>
                <c:pt idx="4976">
                  <c:v>34.85</c:v>
                </c:pt>
                <c:pt idx="4977">
                  <c:v>21.21</c:v>
                </c:pt>
                <c:pt idx="4978">
                  <c:v>26.515000000000001</c:v>
                </c:pt>
                <c:pt idx="4979">
                  <c:v>15.91</c:v>
                </c:pt>
                <c:pt idx="4980">
                  <c:v>26.515000000000001</c:v>
                </c:pt>
                <c:pt idx="4981">
                  <c:v>16.664999999999999</c:v>
                </c:pt>
                <c:pt idx="4982">
                  <c:v>21.97</c:v>
                </c:pt>
                <c:pt idx="4983">
                  <c:v>28.79</c:v>
                </c:pt>
                <c:pt idx="4984">
                  <c:v>37.880000000000003</c:v>
                </c:pt>
                <c:pt idx="4985">
                  <c:v>30.305</c:v>
                </c:pt>
                <c:pt idx="4986">
                  <c:v>31.82</c:v>
                </c:pt>
                <c:pt idx="4987">
                  <c:v>24.24</c:v>
                </c:pt>
                <c:pt idx="4988">
                  <c:v>19.695</c:v>
                </c:pt>
                <c:pt idx="4989">
                  <c:v>20.454999999999998</c:v>
                </c:pt>
                <c:pt idx="4990">
                  <c:v>23.484999999999999</c:v>
                </c:pt>
                <c:pt idx="4991">
                  <c:v>26.515000000000001</c:v>
                </c:pt>
                <c:pt idx="4992">
                  <c:v>16.664999999999999</c:v>
                </c:pt>
                <c:pt idx="4993">
                  <c:v>15.15</c:v>
                </c:pt>
                <c:pt idx="4994">
                  <c:v>12.12</c:v>
                </c:pt>
                <c:pt idx="4995">
                  <c:v>15.15</c:v>
                </c:pt>
                <c:pt idx="4996">
                  <c:v>6.06</c:v>
                </c:pt>
                <c:pt idx="4997">
                  <c:v>6.82</c:v>
                </c:pt>
                <c:pt idx="4998">
                  <c:v>14.395</c:v>
                </c:pt>
                <c:pt idx="4999">
                  <c:v>14.395</c:v>
                </c:pt>
                <c:pt idx="5000">
                  <c:v>19.695</c:v>
                </c:pt>
                <c:pt idx="5001">
                  <c:v>21.97</c:v>
                </c:pt>
                <c:pt idx="5002">
                  <c:v>21.21</c:v>
                </c:pt>
                <c:pt idx="5003">
                  <c:v>16.664999999999999</c:v>
                </c:pt>
                <c:pt idx="5004">
                  <c:v>26.515000000000001</c:v>
                </c:pt>
                <c:pt idx="5005">
                  <c:v>24.24</c:v>
                </c:pt>
                <c:pt idx="5006">
                  <c:v>15.15</c:v>
                </c:pt>
                <c:pt idx="5007">
                  <c:v>17.425000000000001</c:v>
                </c:pt>
                <c:pt idx="5008">
                  <c:v>24.24</c:v>
                </c:pt>
                <c:pt idx="5009">
                  <c:v>9.09</c:v>
                </c:pt>
                <c:pt idx="5010">
                  <c:v>21.21</c:v>
                </c:pt>
                <c:pt idx="5011">
                  <c:v>25.76</c:v>
                </c:pt>
                <c:pt idx="5012">
                  <c:v>30.305</c:v>
                </c:pt>
                <c:pt idx="5013">
                  <c:v>25.76</c:v>
                </c:pt>
                <c:pt idx="5014">
                  <c:v>25</c:v>
                </c:pt>
                <c:pt idx="5015">
                  <c:v>26.515000000000001</c:v>
                </c:pt>
                <c:pt idx="5016">
                  <c:v>26.515000000000001</c:v>
                </c:pt>
                <c:pt idx="5017">
                  <c:v>34.85</c:v>
                </c:pt>
                <c:pt idx="5018">
                  <c:v>31.82</c:v>
                </c:pt>
                <c:pt idx="5019">
                  <c:v>31.06</c:v>
                </c:pt>
                <c:pt idx="5020">
                  <c:v>40.15</c:v>
                </c:pt>
                <c:pt idx="5021">
                  <c:v>31.06</c:v>
                </c:pt>
                <c:pt idx="5022">
                  <c:v>18.940000000000001</c:v>
                </c:pt>
                <c:pt idx="5023">
                  <c:v>15.91</c:v>
                </c:pt>
                <c:pt idx="5024">
                  <c:v>20.454999999999998</c:v>
                </c:pt>
                <c:pt idx="5025">
                  <c:v>12.12</c:v>
                </c:pt>
                <c:pt idx="5026">
                  <c:v>17.425000000000001</c:v>
                </c:pt>
                <c:pt idx="5027">
                  <c:v>11.365</c:v>
                </c:pt>
                <c:pt idx="5028">
                  <c:v>20.454999999999998</c:v>
                </c:pt>
                <c:pt idx="5029">
                  <c:v>32.575000000000003</c:v>
                </c:pt>
                <c:pt idx="5030">
                  <c:v>33.335000000000001</c:v>
                </c:pt>
                <c:pt idx="5031">
                  <c:v>26.515000000000001</c:v>
                </c:pt>
                <c:pt idx="5032">
                  <c:v>26.515000000000001</c:v>
                </c:pt>
                <c:pt idx="5033">
                  <c:v>21.97</c:v>
                </c:pt>
                <c:pt idx="5034">
                  <c:v>8.3350000000000009</c:v>
                </c:pt>
                <c:pt idx="5035">
                  <c:v>16.664999999999999</c:v>
                </c:pt>
                <c:pt idx="5036">
                  <c:v>17.425000000000001</c:v>
                </c:pt>
                <c:pt idx="5037">
                  <c:v>9.85</c:v>
                </c:pt>
                <c:pt idx="5038">
                  <c:v>24.24</c:v>
                </c:pt>
                <c:pt idx="5039">
                  <c:v>31.82</c:v>
                </c:pt>
                <c:pt idx="5040">
                  <c:v>43.94</c:v>
                </c:pt>
                <c:pt idx="5041">
                  <c:v>28.79</c:v>
                </c:pt>
                <c:pt idx="5042">
                  <c:v>39.395000000000003</c:v>
                </c:pt>
                <c:pt idx="5043">
                  <c:v>36.365000000000002</c:v>
                </c:pt>
                <c:pt idx="5044">
                  <c:v>34.85</c:v>
                </c:pt>
                <c:pt idx="5045">
                  <c:v>21.21</c:v>
                </c:pt>
                <c:pt idx="5046">
                  <c:v>25.76</c:v>
                </c:pt>
                <c:pt idx="5047">
                  <c:v>22.725000000000001</c:v>
                </c:pt>
                <c:pt idx="5048">
                  <c:v>15.91</c:v>
                </c:pt>
                <c:pt idx="5049">
                  <c:v>17.425000000000001</c:v>
                </c:pt>
                <c:pt idx="5050">
                  <c:v>12.88</c:v>
                </c:pt>
                <c:pt idx="5051">
                  <c:v>29.545000000000002</c:v>
                </c:pt>
                <c:pt idx="5052">
                  <c:v>32.575000000000003</c:v>
                </c:pt>
                <c:pt idx="5053">
                  <c:v>25.76</c:v>
                </c:pt>
                <c:pt idx="5054">
                  <c:v>15.15</c:v>
                </c:pt>
                <c:pt idx="5055">
                  <c:v>12.12</c:v>
                </c:pt>
                <c:pt idx="5056">
                  <c:v>15.91</c:v>
                </c:pt>
                <c:pt idx="5057">
                  <c:v>15.91</c:v>
                </c:pt>
                <c:pt idx="5058">
                  <c:v>25.76</c:v>
                </c:pt>
                <c:pt idx="5059">
                  <c:v>23.484999999999999</c:v>
                </c:pt>
                <c:pt idx="5060">
                  <c:v>34.85</c:v>
                </c:pt>
                <c:pt idx="5061">
                  <c:v>34.090000000000003</c:v>
                </c:pt>
                <c:pt idx="5062">
                  <c:v>39.395000000000003</c:v>
                </c:pt>
                <c:pt idx="5063">
                  <c:v>34.85</c:v>
                </c:pt>
                <c:pt idx="5064">
                  <c:v>31.82</c:v>
                </c:pt>
                <c:pt idx="5065">
                  <c:v>26.515000000000001</c:v>
                </c:pt>
                <c:pt idx="5066">
                  <c:v>20.454999999999998</c:v>
                </c:pt>
                <c:pt idx="5067">
                  <c:v>25</c:v>
                </c:pt>
                <c:pt idx="5068">
                  <c:v>22.725000000000001</c:v>
                </c:pt>
                <c:pt idx="5069">
                  <c:v>21.21</c:v>
                </c:pt>
                <c:pt idx="5070">
                  <c:v>15.91</c:v>
                </c:pt>
                <c:pt idx="5071">
                  <c:v>11.365</c:v>
                </c:pt>
                <c:pt idx="5072">
                  <c:v>10.605</c:v>
                </c:pt>
                <c:pt idx="5073">
                  <c:v>21.97</c:v>
                </c:pt>
                <c:pt idx="5074">
                  <c:v>12.88</c:v>
                </c:pt>
                <c:pt idx="5075">
                  <c:v>17.425000000000001</c:v>
                </c:pt>
                <c:pt idx="5076">
                  <c:v>11.365</c:v>
                </c:pt>
                <c:pt idx="5077">
                  <c:v>19.695</c:v>
                </c:pt>
                <c:pt idx="5078">
                  <c:v>12.88</c:v>
                </c:pt>
                <c:pt idx="5079">
                  <c:v>23.484999999999999</c:v>
                </c:pt>
                <c:pt idx="5080">
                  <c:v>27.274999999999999</c:v>
                </c:pt>
                <c:pt idx="5081">
                  <c:v>31.82</c:v>
                </c:pt>
                <c:pt idx="5082">
                  <c:v>28.79</c:v>
                </c:pt>
                <c:pt idx="5083">
                  <c:v>15.15</c:v>
                </c:pt>
                <c:pt idx="5084">
                  <c:v>17.425000000000001</c:v>
                </c:pt>
                <c:pt idx="5085">
                  <c:v>17.425000000000001</c:v>
                </c:pt>
                <c:pt idx="5086">
                  <c:v>9.85</c:v>
                </c:pt>
                <c:pt idx="5087">
                  <c:v>20.454999999999998</c:v>
                </c:pt>
                <c:pt idx="5088">
                  <c:v>19.695</c:v>
                </c:pt>
                <c:pt idx="5089">
                  <c:v>19.695</c:v>
                </c:pt>
                <c:pt idx="5090">
                  <c:v>21.21</c:v>
                </c:pt>
                <c:pt idx="5091">
                  <c:v>27.274999999999999</c:v>
                </c:pt>
                <c:pt idx="5092">
                  <c:v>25</c:v>
                </c:pt>
                <c:pt idx="5093">
                  <c:v>26.515000000000001</c:v>
                </c:pt>
                <c:pt idx="5094">
                  <c:v>25.76</c:v>
                </c:pt>
                <c:pt idx="5095">
                  <c:v>29.545000000000002</c:v>
                </c:pt>
                <c:pt idx="5096">
                  <c:v>31.06</c:v>
                </c:pt>
                <c:pt idx="5097">
                  <c:v>33.335000000000001</c:v>
                </c:pt>
                <c:pt idx="5098">
                  <c:v>30.305</c:v>
                </c:pt>
                <c:pt idx="5099">
                  <c:v>35.604999999999997</c:v>
                </c:pt>
                <c:pt idx="5100">
                  <c:v>32.575000000000003</c:v>
                </c:pt>
                <c:pt idx="5101">
                  <c:v>24.24</c:v>
                </c:pt>
                <c:pt idx="5102">
                  <c:v>26.515000000000001</c:v>
                </c:pt>
                <c:pt idx="5103">
                  <c:v>25</c:v>
                </c:pt>
                <c:pt idx="5104">
                  <c:v>11.365</c:v>
                </c:pt>
                <c:pt idx="5105">
                  <c:v>13.635</c:v>
                </c:pt>
                <c:pt idx="5106">
                  <c:v>12.88</c:v>
                </c:pt>
                <c:pt idx="5107">
                  <c:v>14.395</c:v>
                </c:pt>
                <c:pt idx="5108">
                  <c:v>12.88</c:v>
                </c:pt>
                <c:pt idx="5109">
                  <c:v>25</c:v>
                </c:pt>
                <c:pt idx="5110">
                  <c:v>40.15</c:v>
                </c:pt>
                <c:pt idx="5111">
                  <c:v>34.85</c:v>
                </c:pt>
                <c:pt idx="5112">
                  <c:v>15.91</c:v>
                </c:pt>
                <c:pt idx="5113">
                  <c:v>24.24</c:v>
                </c:pt>
                <c:pt idx="5114">
                  <c:v>31.06</c:v>
                </c:pt>
                <c:pt idx="5115">
                  <c:v>30.305</c:v>
                </c:pt>
                <c:pt idx="5116">
                  <c:v>22.725000000000001</c:v>
                </c:pt>
                <c:pt idx="5117">
                  <c:v>8.3350000000000009</c:v>
                </c:pt>
                <c:pt idx="5118">
                  <c:v>25</c:v>
                </c:pt>
                <c:pt idx="5119">
                  <c:v>30.305</c:v>
                </c:pt>
                <c:pt idx="5120">
                  <c:v>37.880000000000003</c:v>
                </c:pt>
                <c:pt idx="5121">
                  <c:v>34.85</c:v>
                </c:pt>
                <c:pt idx="5122">
                  <c:v>32.575000000000003</c:v>
                </c:pt>
                <c:pt idx="5123">
                  <c:v>35.604999999999997</c:v>
                </c:pt>
                <c:pt idx="5124">
                  <c:v>30.305</c:v>
                </c:pt>
                <c:pt idx="5125">
                  <c:v>25.76</c:v>
                </c:pt>
                <c:pt idx="5126">
                  <c:v>22.725000000000001</c:v>
                </c:pt>
                <c:pt idx="5127">
                  <c:v>13.635</c:v>
                </c:pt>
                <c:pt idx="5128">
                  <c:v>16.664999999999999</c:v>
                </c:pt>
                <c:pt idx="5129">
                  <c:v>12.88</c:v>
                </c:pt>
                <c:pt idx="5130">
                  <c:v>25</c:v>
                </c:pt>
                <c:pt idx="5131">
                  <c:v>31.82</c:v>
                </c:pt>
                <c:pt idx="5132">
                  <c:v>31.82</c:v>
                </c:pt>
                <c:pt idx="5133">
                  <c:v>37.119999999999997</c:v>
                </c:pt>
                <c:pt idx="5134">
                  <c:v>31.06</c:v>
                </c:pt>
                <c:pt idx="5135">
                  <c:v>32.575000000000003</c:v>
                </c:pt>
                <c:pt idx="5136">
                  <c:v>19.695</c:v>
                </c:pt>
                <c:pt idx="5137">
                  <c:v>26.515000000000001</c:v>
                </c:pt>
                <c:pt idx="5138">
                  <c:v>21.21</c:v>
                </c:pt>
                <c:pt idx="5139">
                  <c:v>16.664999999999999</c:v>
                </c:pt>
                <c:pt idx="5140">
                  <c:v>25</c:v>
                </c:pt>
                <c:pt idx="5141">
                  <c:v>15.15</c:v>
                </c:pt>
                <c:pt idx="5142">
                  <c:v>11.365</c:v>
                </c:pt>
                <c:pt idx="5143">
                  <c:v>21.97</c:v>
                </c:pt>
                <c:pt idx="5144">
                  <c:v>17.425000000000001</c:v>
                </c:pt>
                <c:pt idx="5145">
                  <c:v>12.88</c:v>
                </c:pt>
                <c:pt idx="5146">
                  <c:v>21.97</c:v>
                </c:pt>
                <c:pt idx="5147">
                  <c:v>17.425000000000001</c:v>
                </c:pt>
                <c:pt idx="5148">
                  <c:v>16.664999999999999</c:v>
                </c:pt>
                <c:pt idx="5149">
                  <c:v>11.365</c:v>
                </c:pt>
                <c:pt idx="5150">
                  <c:v>6.82</c:v>
                </c:pt>
                <c:pt idx="5151">
                  <c:v>13.635</c:v>
                </c:pt>
                <c:pt idx="5152">
                  <c:v>16.664999999999999</c:v>
                </c:pt>
                <c:pt idx="5153">
                  <c:v>30.305</c:v>
                </c:pt>
                <c:pt idx="5154">
                  <c:v>26.515000000000001</c:v>
                </c:pt>
                <c:pt idx="5155">
                  <c:v>30.305</c:v>
                </c:pt>
                <c:pt idx="5156">
                  <c:v>20.454999999999998</c:v>
                </c:pt>
                <c:pt idx="5157">
                  <c:v>22.725000000000001</c:v>
                </c:pt>
                <c:pt idx="5158">
                  <c:v>18.18</c:v>
                </c:pt>
                <c:pt idx="5159">
                  <c:v>19.695</c:v>
                </c:pt>
                <c:pt idx="5160">
                  <c:v>20.454999999999998</c:v>
                </c:pt>
                <c:pt idx="5161">
                  <c:v>25</c:v>
                </c:pt>
                <c:pt idx="5162">
                  <c:v>26.515000000000001</c:v>
                </c:pt>
                <c:pt idx="5163">
                  <c:v>25</c:v>
                </c:pt>
                <c:pt idx="5164">
                  <c:v>29.545000000000002</c:v>
                </c:pt>
                <c:pt idx="5165">
                  <c:v>33.335000000000001</c:v>
                </c:pt>
                <c:pt idx="5166">
                  <c:v>33.335000000000001</c:v>
                </c:pt>
                <c:pt idx="5167">
                  <c:v>28.79</c:v>
                </c:pt>
                <c:pt idx="5168">
                  <c:v>27.274999999999999</c:v>
                </c:pt>
                <c:pt idx="5169">
                  <c:v>27.274999999999999</c:v>
                </c:pt>
                <c:pt idx="5170">
                  <c:v>15.91</c:v>
                </c:pt>
                <c:pt idx="5171">
                  <c:v>12.12</c:v>
                </c:pt>
                <c:pt idx="5172">
                  <c:v>21.97</c:v>
                </c:pt>
                <c:pt idx="5173">
                  <c:v>9.09</c:v>
                </c:pt>
                <c:pt idx="5174">
                  <c:v>21.21</c:v>
                </c:pt>
                <c:pt idx="5175">
                  <c:v>9.09</c:v>
                </c:pt>
                <c:pt idx="5176">
                  <c:v>15.15</c:v>
                </c:pt>
                <c:pt idx="5177">
                  <c:v>23.484999999999999</c:v>
                </c:pt>
                <c:pt idx="5178">
                  <c:v>21.97</c:v>
                </c:pt>
                <c:pt idx="5179">
                  <c:v>29.545000000000002</c:v>
                </c:pt>
                <c:pt idx="5180">
                  <c:v>27.274999999999999</c:v>
                </c:pt>
                <c:pt idx="5181">
                  <c:v>37.880000000000003</c:v>
                </c:pt>
                <c:pt idx="5182">
                  <c:v>31.06</c:v>
                </c:pt>
                <c:pt idx="5183">
                  <c:v>41.664999999999999</c:v>
                </c:pt>
                <c:pt idx="5184">
                  <c:v>34.85</c:v>
                </c:pt>
                <c:pt idx="5185">
                  <c:v>21.21</c:v>
                </c:pt>
                <c:pt idx="5186">
                  <c:v>26.515000000000001</c:v>
                </c:pt>
                <c:pt idx="5187">
                  <c:v>20.454999999999998</c:v>
                </c:pt>
                <c:pt idx="5188">
                  <c:v>15.91</c:v>
                </c:pt>
                <c:pt idx="5189">
                  <c:v>17.425000000000001</c:v>
                </c:pt>
                <c:pt idx="5190">
                  <c:v>15.15</c:v>
                </c:pt>
                <c:pt idx="5191">
                  <c:v>21.21</c:v>
                </c:pt>
                <c:pt idx="5192">
                  <c:v>21.97</c:v>
                </c:pt>
                <c:pt idx="5193">
                  <c:v>24.24</c:v>
                </c:pt>
                <c:pt idx="5194">
                  <c:v>15.15</c:v>
                </c:pt>
                <c:pt idx="5195">
                  <c:v>31.82</c:v>
                </c:pt>
                <c:pt idx="5196">
                  <c:v>24.24</c:v>
                </c:pt>
                <c:pt idx="5197">
                  <c:v>26.515000000000001</c:v>
                </c:pt>
                <c:pt idx="5198">
                  <c:v>29.545000000000002</c:v>
                </c:pt>
                <c:pt idx="5199">
                  <c:v>27.274999999999999</c:v>
                </c:pt>
                <c:pt idx="5200">
                  <c:v>21.21</c:v>
                </c:pt>
                <c:pt idx="5201">
                  <c:v>22.725000000000001</c:v>
                </c:pt>
                <c:pt idx="5202">
                  <c:v>15.15</c:v>
                </c:pt>
                <c:pt idx="5203">
                  <c:v>11.365</c:v>
                </c:pt>
                <c:pt idx="5204">
                  <c:v>9.85</c:v>
                </c:pt>
                <c:pt idx="5205">
                  <c:v>13.635</c:v>
                </c:pt>
                <c:pt idx="5206">
                  <c:v>25</c:v>
                </c:pt>
                <c:pt idx="5207">
                  <c:v>31.06</c:v>
                </c:pt>
                <c:pt idx="5208">
                  <c:v>33.335000000000001</c:v>
                </c:pt>
                <c:pt idx="5209">
                  <c:v>31.82</c:v>
                </c:pt>
                <c:pt idx="5210">
                  <c:v>29.545000000000002</c:v>
                </c:pt>
                <c:pt idx="5211">
                  <c:v>23.484999999999999</c:v>
                </c:pt>
                <c:pt idx="5212">
                  <c:v>25</c:v>
                </c:pt>
                <c:pt idx="5213">
                  <c:v>21.97</c:v>
                </c:pt>
                <c:pt idx="5214">
                  <c:v>20.454999999999998</c:v>
                </c:pt>
                <c:pt idx="5215">
                  <c:v>20.454999999999998</c:v>
                </c:pt>
                <c:pt idx="5216">
                  <c:v>13.635</c:v>
                </c:pt>
                <c:pt idx="5217">
                  <c:v>17.425000000000001</c:v>
                </c:pt>
                <c:pt idx="5218">
                  <c:v>17.425000000000001</c:v>
                </c:pt>
                <c:pt idx="5219">
                  <c:v>17.425000000000001</c:v>
                </c:pt>
                <c:pt idx="5220">
                  <c:v>25.76</c:v>
                </c:pt>
                <c:pt idx="5221">
                  <c:v>23.484999999999999</c:v>
                </c:pt>
                <c:pt idx="5222">
                  <c:v>21.21</c:v>
                </c:pt>
                <c:pt idx="5223">
                  <c:v>11.365</c:v>
                </c:pt>
                <c:pt idx="5224">
                  <c:v>19.695</c:v>
                </c:pt>
                <c:pt idx="5225">
                  <c:v>7.5750000000000002</c:v>
                </c:pt>
                <c:pt idx="5226">
                  <c:v>15.15</c:v>
                </c:pt>
                <c:pt idx="5227">
                  <c:v>15.15</c:v>
                </c:pt>
                <c:pt idx="5228">
                  <c:v>25</c:v>
                </c:pt>
                <c:pt idx="5229">
                  <c:v>42.424999999999997</c:v>
                </c:pt>
                <c:pt idx="5230">
                  <c:v>40.909999999999997</c:v>
                </c:pt>
                <c:pt idx="5231">
                  <c:v>40.15</c:v>
                </c:pt>
                <c:pt idx="5232">
                  <c:v>35.604999999999997</c:v>
                </c:pt>
                <c:pt idx="5233">
                  <c:v>27.274999999999999</c:v>
                </c:pt>
                <c:pt idx="5234">
                  <c:v>22.725000000000001</c:v>
                </c:pt>
                <c:pt idx="5235">
                  <c:v>24.24</c:v>
                </c:pt>
                <c:pt idx="5236">
                  <c:v>16.664999999999999</c:v>
                </c:pt>
                <c:pt idx="5237">
                  <c:v>15.15</c:v>
                </c:pt>
                <c:pt idx="5238">
                  <c:v>13.635</c:v>
                </c:pt>
                <c:pt idx="5239">
                  <c:v>4.5449999999999999</c:v>
                </c:pt>
                <c:pt idx="5240">
                  <c:v>21.21</c:v>
                </c:pt>
                <c:pt idx="5241">
                  <c:v>12.12</c:v>
                </c:pt>
                <c:pt idx="5242">
                  <c:v>15.15</c:v>
                </c:pt>
                <c:pt idx="5243">
                  <c:v>20.454999999999998</c:v>
                </c:pt>
                <c:pt idx="5244">
                  <c:v>22.725000000000001</c:v>
                </c:pt>
                <c:pt idx="5245">
                  <c:v>25</c:v>
                </c:pt>
                <c:pt idx="5246">
                  <c:v>27.274999999999999</c:v>
                </c:pt>
                <c:pt idx="5247">
                  <c:v>32.575000000000003</c:v>
                </c:pt>
                <c:pt idx="5248">
                  <c:v>34.090000000000003</c:v>
                </c:pt>
                <c:pt idx="5249">
                  <c:v>21.97</c:v>
                </c:pt>
                <c:pt idx="5250">
                  <c:v>21.97</c:v>
                </c:pt>
                <c:pt idx="5251">
                  <c:v>15.15</c:v>
                </c:pt>
                <c:pt idx="5252">
                  <c:v>7.5750000000000002</c:v>
                </c:pt>
                <c:pt idx="5253">
                  <c:v>14.395</c:v>
                </c:pt>
                <c:pt idx="5254">
                  <c:v>21.21</c:v>
                </c:pt>
                <c:pt idx="5255">
                  <c:v>16.664999999999999</c:v>
                </c:pt>
                <c:pt idx="5256">
                  <c:v>26.515000000000001</c:v>
                </c:pt>
                <c:pt idx="5257">
                  <c:v>32.575000000000003</c:v>
                </c:pt>
                <c:pt idx="5258">
                  <c:v>34.85</c:v>
                </c:pt>
                <c:pt idx="5259">
                  <c:v>25</c:v>
                </c:pt>
                <c:pt idx="5260">
                  <c:v>20.454999999999998</c:v>
                </c:pt>
                <c:pt idx="5261">
                  <c:v>22.725000000000001</c:v>
                </c:pt>
                <c:pt idx="5262">
                  <c:v>13.635</c:v>
                </c:pt>
                <c:pt idx="5263">
                  <c:v>15.15</c:v>
                </c:pt>
                <c:pt idx="5264">
                  <c:v>15.15</c:v>
                </c:pt>
                <c:pt idx="5265">
                  <c:v>17.425000000000001</c:v>
                </c:pt>
                <c:pt idx="5266">
                  <c:v>21.21</c:v>
                </c:pt>
                <c:pt idx="5267">
                  <c:v>15.15</c:v>
                </c:pt>
                <c:pt idx="5268">
                  <c:v>20.454999999999998</c:v>
                </c:pt>
                <c:pt idx="5269">
                  <c:v>27.274999999999999</c:v>
                </c:pt>
                <c:pt idx="5270">
                  <c:v>34.85</c:v>
                </c:pt>
                <c:pt idx="5271">
                  <c:v>25</c:v>
                </c:pt>
                <c:pt idx="5272">
                  <c:v>21.21</c:v>
                </c:pt>
                <c:pt idx="5273">
                  <c:v>27.274999999999999</c:v>
                </c:pt>
                <c:pt idx="5274">
                  <c:v>34.090000000000003</c:v>
                </c:pt>
                <c:pt idx="5275">
                  <c:v>34.85</c:v>
                </c:pt>
                <c:pt idx="5276">
                  <c:v>39.395000000000003</c:v>
                </c:pt>
                <c:pt idx="5277">
                  <c:v>31.82</c:v>
                </c:pt>
                <c:pt idx="5278">
                  <c:v>20.454999999999998</c:v>
                </c:pt>
                <c:pt idx="5279">
                  <c:v>26.515000000000001</c:v>
                </c:pt>
                <c:pt idx="5280">
                  <c:v>13.635</c:v>
                </c:pt>
                <c:pt idx="5281">
                  <c:v>16.664999999999999</c:v>
                </c:pt>
                <c:pt idx="5282">
                  <c:v>15.15</c:v>
                </c:pt>
                <c:pt idx="5283">
                  <c:v>10.605</c:v>
                </c:pt>
                <c:pt idx="5284">
                  <c:v>21.97</c:v>
                </c:pt>
                <c:pt idx="5285">
                  <c:v>12.88</c:v>
                </c:pt>
                <c:pt idx="5286">
                  <c:v>6.06</c:v>
                </c:pt>
                <c:pt idx="5287">
                  <c:v>16.664999999999999</c:v>
                </c:pt>
                <c:pt idx="5288">
                  <c:v>12.12</c:v>
                </c:pt>
                <c:pt idx="5289">
                  <c:v>13.635</c:v>
                </c:pt>
                <c:pt idx="5290">
                  <c:v>24.24</c:v>
                </c:pt>
                <c:pt idx="5291">
                  <c:v>42.424999999999997</c:v>
                </c:pt>
                <c:pt idx="5292">
                  <c:v>34.85</c:v>
                </c:pt>
                <c:pt idx="5293">
                  <c:v>31.82</c:v>
                </c:pt>
                <c:pt idx="5294">
                  <c:v>18.940000000000001</c:v>
                </c:pt>
                <c:pt idx="5295">
                  <c:v>14.395</c:v>
                </c:pt>
                <c:pt idx="5296">
                  <c:v>9.09</c:v>
                </c:pt>
                <c:pt idx="5297">
                  <c:v>6.06</c:v>
                </c:pt>
                <c:pt idx="5298">
                  <c:v>12.88</c:v>
                </c:pt>
                <c:pt idx="5299">
                  <c:v>23.484999999999999</c:v>
                </c:pt>
                <c:pt idx="5300">
                  <c:v>25.76</c:v>
                </c:pt>
                <c:pt idx="5301">
                  <c:v>31.82</c:v>
                </c:pt>
                <c:pt idx="5302">
                  <c:v>30.305</c:v>
                </c:pt>
                <c:pt idx="5303">
                  <c:v>32.575000000000003</c:v>
                </c:pt>
                <c:pt idx="5304">
                  <c:v>34.85</c:v>
                </c:pt>
                <c:pt idx="5305">
                  <c:v>31.82</c:v>
                </c:pt>
                <c:pt idx="5306">
                  <c:v>32.575000000000003</c:v>
                </c:pt>
                <c:pt idx="5307">
                  <c:v>29.545000000000002</c:v>
                </c:pt>
                <c:pt idx="5308">
                  <c:v>28.03</c:v>
                </c:pt>
                <c:pt idx="5309">
                  <c:v>27.274999999999999</c:v>
                </c:pt>
                <c:pt idx="5310">
                  <c:v>19.695</c:v>
                </c:pt>
                <c:pt idx="5311">
                  <c:v>24.24</c:v>
                </c:pt>
                <c:pt idx="5312">
                  <c:v>15.15</c:v>
                </c:pt>
                <c:pt idx="5313">
                  <c:v>15.15</c:v>
                </c:pt>
                <c:pt idx="5314">
                  <c:v>21.97</c:v>
                </c:pt>
                <c:pt idx="5315">
                  <c:v>25</c:v>
                </c:pt>
                <c:pt idx="5316">
                  <c:v>25</c:v>
                </c:pt>
                <c:pt idx="5317">
                  <c:v>28.79</c:v>
                </c:pt>
                <c:pt idx="5318">
                  <c:v>14.395</c:v>
                </c:pt>
                <c:pt idx="5319">
                  <c:v>16.664999999999999</c:v>
                </c:pt>
                <c:pt idx="5320">
                  <c:v>16.664999999999999</c:v>
                </c:pt>
                <c:pt idx="5321">
                  <c:v>6.06</c:v>
                </c:pt>
                <c:pt idx="5322">
                  <c:v>15.15</c:v>
                </c:pt>
                <c:pt idx="5323">
                  <c:v>16.664999999999999</c:v>
                </c:pt>
                <c:pt idx="5324">
                  <c:v>21.97</c:v>
                </c:pt>
                <c:pt idx="5325">
                  <c:v>31.06</c:v>
                </c:pt>
                <c:pt idx="5326">
                  <c:v>42.424999999999997</c:v>
                </c:pt>
                <c:pt idx="5327">
                  <c:v>30.305</c:v>
                </c:pt>
                <c:pt idx="5328">
                  <c:v>31.82</c:v>
                </c:pt>
                <c:pt idx="5329">
                  <c:v>28.79</c:v>
                </c:pt>
                <c:pt idx="5330">
                  <c:v>34.85</c:v>
                </c:pt>
                <c:pt idx="5331">
                  <c:v>33.335000000000001</c:v>
                </c:pt>
                <c:pt idx="5332">
                  <c:v>36.365000000000002</c:v>
                </c:pt>
                <c:pt idx="5333">
                  <c:v>36.365000000000002</c:v>
                </c:pt>
                <c:pt idx="5334">
                  <c:v>30.305</c:v>
                </c:pt>
                <c:pt idx="5335">
                  <c:v>24.24</c:v>
                </c:pt>
                <c:pt idx="5336">
                  <c:v>23.484999999999999</c:v>
                </c:pt>
                <c:pt idx="5337">
                  <c:v>19.695</c:v>
                </c:pt>
                <c:pt idx="5338">
                  <c:v>26.515000000000001</c:v>
                </c:pt>
                <c:pt idx="5339">
                  <c:v>15.15</c:v>
                </c:pt>
                <c:pt idx="5340">
                  <c:v>16.664999999999999</c:v>
                </c:pt>
                <c:pt idx="5341">
                  <c:v>21.97</c:v>
                </c:pt>
                <c:pt idx="5342">
                  <c:v>21.21</c:v>
                </c:pt>
                <c:pt idx="5343">
                  <c:v>24.24</c:v>
                </c:pt>
                <c:pt idx="5344">
                  <c:v>20.454999999999998</c:v>
                </c:pt>
                <c:pt idx="5345">
                  <c:v>3.79</c:v>
                </c:pt>
                <c:pt idx="5346">
                  <c:v>15.15</c:v>
                </c:pt>
                <c:pt idx="5347">
                  <c:v>25.76</c:v>
                </c:pt>
                <c:pt idx="5348">
                  <c:v>31.82</c:v>
                </c:pt>
                <c:pt idx="5349">
                  <c:v>28.03</c:v>
                </c:pt>
                <c:pt idx="5350">
                  <c:v>12.12</c:v>
                </c:pt>
                <c:pt idx="5351">
                  <c:v>12.12</c:v>
                </c:pt>
                <c:pt idx="5352">
                  <c:v>22.725000000000001</c:v>
                </c:pt>
                <c:pt idx="5353">
                  <c:v>33.335000000000001</c:v>
                </c:pt>
                <c:pt idx="5354">
                  <c:v>25</c:v>
                </c:pt>
                <c:pt idx="5355">
                  <c:v>22.725000000000001</c:v>
                </c:pt>
                <c:pt idx="5356">
                  <c:v>26.515000000000001</c:v>
                </c:pt>
                <c:pt idx="5357">
                  <c:v>39.395000000000003</c:v>
                </c:pt>
                <c:pt idx="5358">
                  <c:v>40.909999999999997</c:v>
                </c:pt>
                <c:pt idx="5359">
                  <c:v>29.545000000000002</c:v>
                </c:pt>
                <c:pt idx="5360">
                  <c:v>37.880000000000003</c:v>
                </c:pt>
                <c:pt idx="5361">
                  <c:v>39.395000000000003</c:v>
                </c:pt>
                <c:pt idx="5362">
                  <c:v>31.82</c:v>
                </c:pt>
                <c:pt idx="5363">
                  <c:v>35.604999999999997</c:v>
                </c:pt>
                <c:pt idx="5364">
                  <c:v>30.305</c:v>
                </c:pt>
                <c:pt idx="5365">
                  <c:v>13.635</c:v>
                </c:pt>
                <c:pt idx="5366">
                  <c:v>13.635</c:v>
                </c:pt>
                <c:pt idx="5367">
                  <c:v>20.454999999999998</c:v>
                </c:pt>
                <c:pt idx="5368">
                  <c:v>19.695</c:v>
                </c:pt>
                <c:pt idx="5369">
                  <c:v>16.664999999999999</c:v>
                </c:pt>
                <c:pt idx="5370">
                  <c:v>20.454999999999998</c:v>
                </c:pt>
                <c:pt idx="5371">
                  <c:v>28.03</c:v>
                </c:pt>
                <c:pt idx="5372">
                  <c:v>33.335000000000001</c:v>
                </c:pt>
                <c:pt idx="5373">
                  <c:v>27.274999999999999</c:v>
                </c:pt>
                <c:pt idx="5374">
                  <c:v>26.515000000000001</c:v>
                </c:pt>
                <c:pt idx="5375">
                  <c:v>14.395</c:v>
                </c:pt>
                <c:pt idx="5376">
                  <c:v>21.97</c:v>
                </c:pt>
                <c:pt idx="5377">
                  <c:v>24.24</c:v>
                </c:pt>
                <c:pt idx="5378">
                  <c:v>15.91</c:v>
                </c:pt>
                <c:pt idx="5379">
                  <c:v>18.18</c:v>
                </c:pt>
                <c:pt idx="5380">
                  <c:v>22.725000000000001</c:v>
                </c:pt>
                <c:pt idx="5381">
                  <c:v>31.06</c:v>
                </c:pt>
                <c:pt idx="5382">
                  <c:v>38.634999999999998</c:v>
                </c:pt>
                <c:pt idx="5383">
                  <c:v>34.85</c:v>
                </c:pt>
                <c:pt idx="5384">
                  <c:v>32.575000000000003</c:v>
                </c:pt>
                <c:pt idx="5385">
                  <c:v>23.484999999999999</c:v>
                </c:pt>
                <c:pt idx="5386">
                  <c:v>12.88</c:v>
                </c:pt>
                <c:pt idx="5387">
                  <c:v>17.425000000000001</c:v>
                </c:pt>
                <c:pt idx="5388">
                  <c:v>15.15</c:v>
                </c:pt>
                <c:pt idx="5389">
                  <c:v>16.664999999999999</c:v>
                </c:pt>
                <c:pt idx="5390">
                  <c:v>22.725000000000001</c:v>
                </c:pt>
                <c:pt idx="5391">
                  <c:v>37.119999999999997</c:v>
                </c:pt>
                <c:pt idx="5392">
                  <c:v>15.15</c:v>
                </c:pt>
                <c:pt idx="5393">
                  <c:v>15.15</c:v>
                </c:pt>
                <c:pt idx="5394">
                  <c:v>33.335000000000001</c:v>
                </c:pt>
                <c:pt idx="5395">
                  <c:v>22.725000000000001</c:v>
                </c:pt>
                <c:pt idx="5396">
                  <c:v>34.090000000000003</c:v>
                </c:pt>
                <c:pt idx="5397">
                  <c:v>31.06</c:v>
                </c:pt>
                <c:pt idx="5398">
                  <c:v>34.85</c:v>
                </c:pt>
                <c:pt idx="5399">
                  <c:v>24.24</c:v>
                </c:pt>
                <c:pt idx="5400">
                  <c:v>22.725000000000001</c:v>
                </c:pt>
                <c:pt idx="5401">
                  <c:v>11.365</c:v>
                </c:pt>
                <c:pt idx="5402">
                  <c:v>20.454999999999998</c:v>
                </c:pt>
                <c:pt idx="5403">
                  <c:v>16.664999999999999</c:v>
                </c:pt>
                <c:pt idx="5404">
                  <c:v>25</c:v>
                </c:pt>
                <c:pt idx="5405">
                  <c:v>25.76</c:v>
                </c:pt>
                <c:pt idx="5406">
                  <c:v>19.695</c:v>
                </c:pt>
                <c:pt idx="5407">
                  <c:v>17.425000000000001</c:v>
                </c:pt>
                <c:pt idx="5408">
                  <c:v>9.09</c:v>
                </c:pt>
                <c:pt idx="5409">
                  <c:v>21.21</c:v>
                </c:pt>
                <c:pt idx="5410">
                  <c:v>27.274999999999999</c:v>
                </c:pt>
                <c:pt idx="5411">
                  <c:v>32.575000000000003</c:v>
                </c:pt>
                <c:pt idx="5412">
                  <c:v>35.604999999999997</c:v>
                </c:pt>
                <c:pt idx="5413">
                  <c:v>38.634999999999998</c:v>
                </c:pt>
                <c:pt idx="5414">
                  <c:v>28.79</c:v>
                </c:pt>
                <c:pt idx="5415">
                  <c:v>29.545000000000002</c:v>
                </c:pt>
                <c:pt idx="5416">
                  <c:v>25.76</c:v>
                </c:pt>
                <c:pt idx="5417">
                  <c:v>21.21</c:v>
                </c:pt>
                <c:pt idx="5418">
                  <c:v>20.454999999999998</c:v>
                </c:pt>
                <c:pt idx="5419">
                  <c:v>18.18</c:v>
                </c:pt>
                <c:pt idx="5420">
                  <c:v>15.15</c:v>
                </c:pt>
                <c:pt idx="5421">
                  <c:v>17.425000000000001</c:v>
                </c:pt>
                <c:pt idx="5422">
                  <c:v>11.365</c:v>
                </c:pt>
                <c:pt idx="5423">
                  <c:v>12.12</c:v>
                </c:pt>
                <c:pt idx="5424">
                  <c:v>15.15</c:v>
                </c:pt>
                <c:pt idx="5425">
                  <c:v>9.09</c:v>
                </c:pt>
                <c:pt idx="5426">
                  <c:v>31.06</c:v>
                </c:pt>
                <c:pt idx="5427">
                  <c:v>24.24</c:v>
                </c:pt>
                <c:pt idx="5428">
                  <c:v>28.79</c:v>
                </c:pt>
                <c:pt idx="5429">
                  <c:v>12.12</c:v>
                </c:pt>
                <c:pt idx="5430">
                  <c:v>21.21</c:v>
                </c:pt>
                <c:pt idx="5431">
                  <c:v>15.15</c:v>
                </c:pt>
                <c:pt idx="5432">
                  <c:v>14.395</c:v>
                </c:pt>
                <c:pt idx="5433">
                  <c:v>6.82</c:v>
                </c:pt>
                <c:pt idx="5434">
                  <c:v>14.395</c:v>
                </c:pt>
                <c:pt idx="5435">
                  <c:v>21.21</c:v>
                </c:pt>
                <c:pt idx="5436">
                  <c:v>33.335000000000001</c:v>
                </c:pt>
                <c:pt idx="5437">
                  <c:v>25.76</c:v>
                </c:pt>
                <c:pt idx="5438">
                  <c:v>22.725000000000001</c:v>
                </c:pt>
                <c:pt idx="5439">
                  <c:v>40.909999999999997</c:v>
                </c:pt>
                <c:pt idx="5440">
                  <c:v>34.090000000000003</c:v>
                </c:pt>
                <c:pt idx="5441">
                  <c:v>27.274999999999999</c:v>
                </c:pt>
                <c:pt idx="5442">
                  <c:v>22.725000000000001</c:v>
                </c:pt>
                <c:pt idx="5443">
                  <c:v>25.76</c:v>
                </c:pt>
                <c:pt idx="5444">
                  <c:v>26.515000000000001</c:v>
                </c:pt>
                <c:pt idx="5445">
                  <c:v>14.395</c:v>
                </c:pt>
                <c:pt idx="5446">
                  <c:v>21.21</c:v>
                </c:pt>
                <c:pt idx="5447">
                  <c:v>17.425000000000001</c:v>
                </c:pt>
                <c:pt idx="5448">
                  <c:v>25</c:v>
                </c:pt>
                <c:pt idx="5449">
                  <c:v>29.545000000000002</c:v>
                </c:pt>
                <c:pt idx="5450">
                  <c:v>16.664999999999999</c:v>
                </c:pt>
                <c:pt idx="5451">
                  <c:v>11.365</c:v>
                </c:pt>
                <c:pt idx="5452">
                  <c:v>26.515000000000001</c:v>
                </c:pt>
                <c:pt idx="5453">
                  <c:v>22.725000000000001</c:v>
                </c:pt>
                <c:pt idx="5454">
                  <c:v>24.24</c:v>
                </c:pt>
                <c:pt idx="5455">
                  <c:v>25</c:v>
                </c:pt>
                <c:pt idx="5456">
                  <c:v>36.365000000000002</c:v>
                </c:pt>
                <c:pt idx="5457">
                  <c:v>34.85</c:v>
                </c:pt>
                <c:pt idx="5458">
                  <c:v>42.424999999999997</c:v>
                </c:pt>
                <c:pt idx="5459">
                  <c:v>24.24</c:v>
                </c:pt>
                <c:pt idx="5460">
                  <c:v>10.605</c:v>
                </c:pt>
                <c:pt idx="5461">
                  <c:v>21.97</c:v>
                </c:pt>
                <c:pt idx="5462">
                  <c:v>16.664999999999999</c:v>
                </c:pt>
                <c:pt idx="5463">
                  <c:v>9.85</c:v>
                </c:pt>
                <c:pt idx="5464">
                  <c:v>16.664999999999999</c:v>
                </c:pt>
                <c:pt idx="5465">
                  <c:v>26.515000000000001</c:v>
                </c:pt>
                <c:pt idx="5466">
                  <c:v>17.425000000000001</c:v>
                </c:pt>
                <c:pt idx="5467">
                  <c:v>16.664999999999999</c:v>
                </c:pt>
                <c:pt idx="5468">
                  <c:v>17.425000000000001</c:v>
                </c:pt>
                <c:pt idx="5469">
                  <c:v>18.18</c:v>
                </c:pt>
                <c:pt idx="5470">
                  <c:v>11.365</c:v>
                </c:pt>
                <c:pt idx="5471">
                  <c:v>10.605</c:v>
                </c:pt>
                <c:pt idx="5472">
                  <c:v>20.454999999999998</c:v>
                </c:pt>
                <c:pt idx="5473">
                  <c:v>26.515000000000001</c:v>
                </c:pt>
                <c:pt idx="5474">
                  <c:v>25.76</c:v>
                </c:pt>
                <c:pt idx="5475">
                  <c:v>28.79</c:v>
                </c:pt>
                <c:pt idx="5476">
                  <c:v>35.604999999999997</c:v>
                </c:pt>
                <c:pt idx="5477">
                  <c:v>34.85</c:v>
                </c:pt>
                <c:pt idx="5478">
                  <c:v>35.604999999999997</c:v>
                </c:pt>
                <c:pt idx="5479">
                  <c:v>30.305</c:v>
                </c:pt>
                <c:pt idx="5480">
                  <c:v>25.76</c:v>
                </c:pt>
                <c:pt idx="5481">
                  <c:v>20.454999999999998</c:v>
                </c:pt>
                <c:pt idx="5482">
                  <c:v>26.515000000000001</c:v>
                </c:pt>
                <c:pt idx="5483">
                  <c:v>26.515000000000001</c:v>
                </c:pt>
                <c:pt idx="5484">
                  <c:v>31.06</c:v>
                </c:pt>
                <c:pt idx="5485">
                  <c:v>22.725000000000001</c:v>
                </c:pt>
                <c:pt idx="5486">
                  <c:v>25.76</c:v>
                </c:pt>
                <c:pt idx="5487">
                  <c:v>14.395</c:v>
                </c:pt>
                <c:pt idx="5488">
                  <c:v>16.664999999999999</c:v>
                </c:pt>
                <c:pt idx="5489">
                  <c:v>21.21</c:v>
                </c:pt>
                <c:pt idx="5490">
                  <c:v>23.484999999999999</c:v>
                </c:pt>
                <c:pt idx="5491">
                  <c:v>28.79</c:v>
                </c:pt>
                <c:pt idx="5492">
                  <c:v>34.090000000000003</c:v>
                </c:pt>
                <c:pt idx="5493">
                  <c:v>39.395000000000003</c:v>
                </c:pt>
                <c:pt idx="5494">
                  <c:v>26.515000000000001</c:v>
                </c:pt>
                <c:pt idx="5495">
                  <c:v>14.395</c:v>
                </c:pt>
                <c:pt idx="5496">
                  <c:v>14.395</c:v>
                </c:pt>
                <c:pt idx="5497">
                  <c:v>16.664999999999999</c:v>
                </c:pt>
                <c:pt idx="5498">
                  <c:v>12.88</c:v>
                </c:pt>
                <c:pt idx="5499">
                  <c:v>16.664999999999999</c:v>
                </c:pt>
                <c:pt idx="5500">
                  <c:v>15.15</c:v>
                </c:pt>
                <c:pt idx="5501">
                  <c:v>25</c:v>
                </c:pt>
                <c:pt idx="5502">
                  <c:v>40.15</c:v>
                </c:pt>
                <c:pt idx="5503">
                  <c:v>42.424999999999997</c:v>
                </c:pt>
                <c:pt idx="5504">
                  <c:v>32.575000000000003</c:v>
                </c:pt>
                <c:pt idx="5505">
                  <c:v>39.395000000000003</c:v>
                </c:pt>
                <c:pt idx="5506">
                  <c:v>34.85</c:v>
                </c:pt>
                <c:pt idx="5507">
                  <c:v>27.274999999999999</c:v>
                </c:pt>
                <c:pt idx="5508">
                  <c:v>22.725000000000001</c:v>
                </c:pt>
                <c:pt idx="5509">
                  <c:v>17.425000000000001</c:v>
                </c:pt>
                <c:pt idx="5510">
                  <c:v>22.725000000000001</c:v>
                </c:pt>
                <c:pt idx="5511">
                  <c:v>21.21</c:v>
                </c:pt>
                <c:pt idx="5512">
                  <c:v>15.15</c:v>
                </c:pt>
                <c:pt idx="5513">
                  <c:v>12.12</c:v>
                </c:pt>
                <c:pt idx="5514">
                  <c:v>21.97</c:v>
                </c:pt>
                <c:pt idx="5515">
                  <c:v>15.91</c:v>
                </c:pt>
                <c:pt idx="5516">
                  <c:v>10.605</c:v>
                </c:pt>
                <c:pt idx="5517">
                  <c:v>21.97</c:v>
                </c:pt>
                <c:pt idx="5518">
                  <c:v>26.515000000000001</c:v>
                </c:pt>
                <c:pt idx="5519">
                  <c:v>25</c:v>
                </c:pt>
                <c:pt idx="5520">
                  <c:v>26.515000000000001</c:v>
                </c:pt>
                <c:pt idx="5521">
                  <c:v>40.909999999999997</c:v>
                </c:pt>
                <c:pt idx="5522">
                  <c:v>16.664999999999999</c:v>
                </c:pt>
                <c:pt idx="5523">
                  <c:v>16.664999999999999</c:v>
                </c:pt>
                <c:pt idx="5524">
                  <c:v>14.395</c:v>
                </c:pt>
                <c:pt idx="5525">
                  <c:v>31.06</c:v>
                </c:pt>
                <c:pt idx="5526">
                  <c:v>20.454999999999998</c:v>
                </c:pt>
                <c:pt idx="5527">
                  <c:v>40.909999999999997</c:v>
                </c:pt>
                <c:pt idx="5528">
                  <c:v>34.85</c:v>
                </c:pt>
                <c:pt idx="5529">
                  <c:v>35.604999999999997</c:v>
                </c:pt>
                <c:pt idx="5530">
                  <c:v>38.634999999999998</c:v>
                </c:pt>
                <c:pt idx="5531">
                  <c:v>35.604999999999997</c:v>
                </c:pt>
                <c:pt idx="5532">
                  <c:v>31.82</c:v>
                </c:pt>
                <c:pt idx="5533">
                  <c:v>30.305</c:v>
                </c:pt>
                <c:pt idx="5534">
                  <c:v>24.24</c:v>
                </c:pt>
                <c:pt idx="5535">
                  <c:v>29.545000000000002</c:v>
                </c:pt>
                <c:pt idx="5536">
                  <c:v>25</c:v>
                </c:pt>
                <c:pt idx="5537">
                  <c:v>12.88</c:v>
                </c:pt>
                <c:pt idx="5538">
                  <c:v>11.365</c:v>
                </c:pt>
                <c:pt idx="5539">
                  <c:v>21.97</c:v>
                </c:pt>
                <c:pt idx="5540">
                  <c:v>20.454999999999998</c:v>
                </c:pt>
                <c:pt idx="5541">
                  <c:v>26.515000000000001</c:v>
                </c:pt>
                <c:pt idx="5542">
                  <c:v>36.365000000000002</c:v>
                </c:pt>
                <c:pt idx="5543">
                  <c:v>30.305</c:v>
                </c:pt>
                <c:pt idx="5544">
                  <c:v>16.664999999999999</c:v>
                </c:pt>
                <c:pt idx="5545">
                  <c:v>15.15</c:v>
                </c:pt>
                <c:pt idx="5546">
                  <c:v>11.365</c:v>
                </c:pt>
                <c:pt idx="5547">
                  <c:v>20.454999999999998</c:v>
                </c:pt>
                <c:pt idx="5548">
                  <c:v>11.365</c:v>
                </c:pt>
                <c:pt idx="5549">
                  <c:v>17.425000000000001</c:v>
                </c:pt>
                <c:pt idx="5550">
                  <c:v>17.425000000000001</c:v>
                </c:pt>
                <c:pt idx="5551">
                  <c:v>20.454999999999998</c:v>
                </c:pt>
                <c:pt idx="5552">
                  <c:v>20.454999999999998</c:v>
                </c:pt>
                <c:pt idx="5553">
                  <c:v>25</c:v>
                </c:pt>
                <c:pt idx="5554">
                  <c:v>31.06</c:v>
                </c:pt>
                <c:pt idx="5555">
                  <c:v>31.82</c:v>
                </c:pt>
                <c:pt idx="5556">
                  <c:v>34.090000000000003</c:v>
                </c:pt>
                <c:pt idx="5557">
                  <c:v>40.15</c:v>
                </c:pt>
                <c:pt idx="5558">
                  <c:v>31.82</c:v>
                </c:pt>
                <c:pt idx="5559">
                  <c:v>37.119999999999997</c:v>
                </c:pt>
                <c:pt idx="5560">
                  <c:v>33.335000000000001</c:v>
                </c:pt>
                <c:pt idx="5561">
                  <c:v>28.79</c:v>
                </c:pt>
                <c:pt idx="5562">
                  <c:v>24.24</c:v>
                </c:pt>
                <c:pt idx="5563">
                  <c:v>20.454999999999998</c:v>
                </c:pt>
                <c:pt idx="5564">
                  <c:v>16.664999999999999</c:v>
                </c:pt>
                <c:pt idx="5565">
                  <c:v>15.91</c:v>
                </c:pt>
                <c:pt idx="5566">
                  <c:v>21.97</c:v>
                </c:pt>
                <c:pt idx="5567">
                  <c:v>37.880000000000003</c:v>
                </c:pt>
                <c:pt idx="5568">
                  <c:v>33.335000000000001</c:v>
                </c:pt>
                <c:pt idx="5569">
                  <c:v>29.545000000000002</c:v>
                </c:pt>
                <c:pt idx="5570">
                  <c:v>15.91</c:v>
                </c:pt>
                <c:pt idx="5571">
                  <c:v>12.88</c:v>
                </c:pt>
                <c:pt idx="5572">
                  <c:v>20.454999999999998</c:v>
                </c:pt>
                <c:pt idx="5573">
                  <c:v>26.515000000000001</c:v>
                </c:pt>
                <c:pt idx="5574">
                  <c:v>22.725000000000001</c:v>
                </c:pt>
                <c:pt idx="5575">
                  <c:v>25.76</c:v>
                </c:pt>
                <c:pt idx="5576">
                  <c:v>25</c:v>
                </c:pt>
                <c:pt idx="5577">
                  <c:v>34.85</c:v>
                </c:pt>
                <c:pt idx="5578">
                  <c:v>33.335000000000001</c:v>
                </c:pt>
                <c:pt idx="5579">
                  <c:v>28.79</c:v>
                </c:pt>
                <c:pt idx="5580">
                  <c:v>30.305</c:v>
                </c:pt>
                <c:pt idx="5581">
                  <c:v>37.880000000000003</c:v>
                </c:pt>
                <c:pt idx="5582">
                  <c:v>31.82</c:v>
                </c:pt>
                <c:pt idx="5583">
                  <c:v>34.090000000000003</c:v>
                </c:pt>
                <c:pt idx="5584">
                  <c:v>19.695</c:v>
                </c:pt>
                <c:pt idx="5585">
                  <c:v>25</c:v>
                </c:pt>
                <c:pt idx="5586">
                  <c:v>20.454999999999998</c:v>
                </c:pt>
                <c:pt idx="5587">
                  <c:v>19.695</c:v>
                </c:pt>
                <c:pt idx="5588">
                  <c:v>13.635</c:v>
                </c:pt>
                <c:pt idx="5589">
                  <c:v>17.425000000000001</c:v>
                </c:pt>
                <c:pt idx="5590">
                  <c:v>25.76</c:v>
                </c:pt>
                <c:pt idx="5591">
                  <c:v>37.119999999999997</c:v>
                </c:pt>
                <c:pt idx="5592">
                  <c:v>29.545000000000002</c:v>
                </c:pt>
                <c:pt idx="5593">
                  <c:v>25.76</c:v>
                </c:pt>
                <c:pt idx="5594">
                  <c:v>31.82</c:v>
                </c:pt>
                <c:pt idx="5595">
                  <c:v>27.274999999999999</c:v>
                </c:pt>
                <c:pt idx="5596">
                  <c:v>20.454999999999998</c:v>
                </c:pt>
                <c:pt idx="5597">
                  <c:v>14.395</c:v>
                </c:pt>
                <c:pt idx="5598">
                  <c:v>15.15</c:v>
                </c:pt>
                <c:pt idx="5599">
                  <c:v>9.09</c:v>
                </c:pt>
                <c:pt idx="5600">
                  <c:v>15.91</c:v>
                </c:pt>
                <c:pt idx="5601">
                  <c:v>23.484999999999999</c:v>
                </c:pt>
                <c:pt idx="5602">
                  <c:v>15.91</c:v>
                </c:pt>
                <c:pt idx="5603">
                  <c:v>23.484999999999999</c:v>
                </c:pt>
                <c:pt idx="5604">
                  <c:v>25</c:v>
                </c:pt>
                <c:pt idx="5605">
                  <c:v>41.664999999999999</c:v>
                </c:pt>
                <c:pt idx="5606">
                  <c:v>30.305</c:v>
                </c:pt>
                <c:pt idx="5607">
                  <c:v>34.85</c:v>
                </c:pt>
                <c:pt idx="5608">
                  <c:v>39.395000000000003</c:v>
                </c:pt>
                <c:pt idx="5609">
                  <c:v>40.909999999999997</c:v>
                </c:pt>
                <c:pt idx="5610">
                  <c:v>32.575000000000003</c:v>
                </c:pt>
                <c:pt idx="5611">
                  <c:v>31.82</c:v>
                </c:pt>
                <c:pt idx="5612">
                  <c:v>25</c:v>
                </c:pt>
                <c:pt idx="5613">
                  <c:v>25</c:v>
                </c:pt>
                <c:pt idx="5614">
                  <c:v>22.725000000000001</c:v>
                </c:pt>
                <c:pt idx="5615">
                  <c:v>15.91</c:v>
                </c:pt>
                <c:pt idx="5616">
                  <c:v>2.2749999999999999</c:v>
                </c:pt>
                <c:pt idx="5617">
                  <c:v>13.635</c:v>
                </c:pt>
                <c:pt idx="5618">
                  <c:v>21.97</c:v>
                </c:pt>
                <c:pt idx="5619">
                  <c:v>27.274999999999999</c:v>
                </c:pt>
                <c:pt idx="5620">
                  <c:v>41.664999999999999</c:v>
                </c:pt>
                <c:pt idx="5621">
                  <c:v>32.575000000000003</c:v>
                </c:pt>
                <c:pt idx="5622">
                  <c:v>34.090000000000003</c:v>
                </c:pt>
                <c:pt idx="5623">
                  <c:v>33.335000000000001</c:v>
                </c:pt>
                <c:pt idx="5624">
                  <c:v>25.76</c:v>
                </c:pt>
                <c:pt idx="5625">
                  <c:v>14.395</c:v>
                </c:pt>
                <c:pt idx="5626">
                  <c:v>15.15</c:v>
                </c:pt>
                <c:pt idx="5627">
                  <c:v>22.725000000000001</c:v>
                </c:pt>
                <c:pt idx="5628">
                  <c:v>26.515000000000001</c:v>
                </c:pt>
                <c:pt idx="5629">
                  <c:v>33.335000000000001</c:v>
                </c:pt>
                <c:pt idx="5630">
                  <c:v>32.575000000000003</c:v>
                </c:pt>
                <c:pt idx="5631">
                  <c:v>34.090000000000003</c:v>
                </c:pt>
                <c:pt idx="5632">
                  <c:v>37.880000000000003</c:v>
                </c:pt>
                <c:pt idx="5633">
                  <c:v>33.335000000000001</c:v>
                </c:pt>
                <c:pt idx="5634">
                  <c:v>40.909999999999997</c:v>
                </c:pt>
                <c:pt idx="5635">
                  <c:v>35.604999999999997</c:v>
                </c:pt>
                <c:pt idx="5636">
                  <c:v>34.090000000000003</c:v>
                </c:pt>
                <c:pt idx="5637">
                  <c:v>32.575000000000003</c:v>
                </c:pt>
                <c:pt idx="5638">
                  <c:v>20.454999999999998</c:v>
                </c:pt>
                <c:pt idx="5639">
                  <c:v>25.76</c:v>
                </c:pt>
                <c:pt idx="5640">
                  <c:v>15.15</c:v>
                </c:pt>
                <c:pt idx="5641">
                  <c:v>11.365</c:v>
                </c:pt>
                <c:pt idx="5642">
                  <c:v>6.82</c:v>
                </c:pt>
                <c:pt idx="5643">
                  <c:v>14.395</c:v>
                </c:pt>
                <c:pt idx="5644">
                  <c:v>26.515000000000001</c:v>
                </c:pt>
                <c:pt idx="5645">
                  <c:v>15.15</c:v>
                </c:pt>
                <c:pt idx="5646">
                  <c:v>28.03</c:v>
                </c:pt>
                <c:pt idx="5647">
                  <c:v>30.305</c:v>
                </c:pt>
                <c:pt idx="5648">
                  <c:v>31.06</c:v>
                </c:pt>
                <c:pt idx="5649">
                  <c:v>30.305</c:v>
                </c:pt>
                <c:pt idx="5650">
                  <c:v>32.575000000000003</c:v>
                </c:pt>
                <c:pt idx="5651">
                  <c:v>34.85</c:v>
                </c:pt>
                <c:pt idx="5652">
                  <c:v>21.97</c:v>
                </c:pt>
                <c:pt idx="5653">
                  <c:v>14.395</c:v>
                </c:pt>
                <c:pt idx="5654">
                  <c:v>16.664999999999999</c:v>
                </c:pt>
                <c:pt idx="5655">
                  <c:v>15.91</c:v>
                </c:pt>
                <c:pt idx="5656">
                  <c:v>18.940000000000001</c:v>
                </c:pt>
                <c:pt idx="5657">
                  <c:v>6.06</c:v>
                </c:pt>
                <c:pt idx="5658">
                  <c:v>19.695</c:v>
                </c:pt>
                <c:pt idx="5659">
                  <c:v>16.664999999999999</c:v>
                </c:pt>
                <c:pt idx="5660">
                  <c:v>21.97</c:v>
                </c:pt>
                <c:pt idx="5661">
                  <c:v>17.425000000000001</c:v>
                </c:pt>
                <c:pt idx="5662">
                  <c:v>32.575000000000003</c:v>
                </c:pt>
                <c:pt idx="5663">
                  <c:v>25.76</c:v>
                </c:pt>
                <c:pt idx="5664">
                  <c:v>25.76</c:v>
                </c:pt>
                <c:pt idx="5665">
                  <c:v>25</c:v>
                </c:pt>
                <c:pt idx="5666">
                  <c:v>40.909999999999997</c:v>
                </c:pt>
                <c:pt idx="5667">
                  <c:v>33.335000000000001</c:v>
                </c:pt>
                <c:pt idx="5668">
                  <c:v>32.575000000000003</c:v>
                </c:pt>
                <c:pt idx="5669">
                  <c:v>31.82</c:v>
                </c:pt>
                <c:pt idx="5670">
                  <c:v>25</c:v>
                </c:pt>
                <c:pt idx="5671">
                  <c:v>16.664999999999999</c:v>
                </c:pt>
                <c:pt idx="5672">
                  <c:v>20.454999999999998</c:v>
                </c:pt>
                <c:pt idx="5673">
                  <c:v>20.454999999999998</c:v>
                </c:pt>
                <c:pt idx="5674">
                  <c:v>20.454999999999998</c:v>
                </c:pt>
                <c:pt idx="5675">
                  <c:v>12.12</c:v>
                </c:pt>
                <c:pt idx="5676">
                  <c:v>16.664999999999999</c:v>
                </c:pt>
                <c:pt idx="5677">
                  <c:v>11.365</c:v>
                </c:pt>
                <c:pt idx="5678">
                  <c:v>20.454999999999998</c:v>
                </c:pt>
                <c:pt idx="5679">
                  <c:v>9.85</c:v>
                </c:pt>
                <c:pt idx="5680">
                  <c:v>10.605</c:v>
                </c:pt>
                <c:pt idx="5681">
                  <c:v>15.91</c:v>
                </c:pt>
                <c:pt idx="5682">
                  <c:v>13.635</c:v>
                </c:pt>
                <c:pt idx="5683">
                  <c:v>22.725000000000001</c:v>
                </c:pt>
                <c:pt idx="5684">
                  <c:v>24.24</c:v>
                </c:pt>
                <c:pt idx="5685">
                  <c:v>32.575000000000003</c:v>
                </c:pt>
                <c:pt idx="5686">
                  <c:v>27.274999999999999</c:v>
                </c:pt>
                <c:pt idx="5687">
                  <c:v>16.664999999999999</c:v>
                </c:pt>
                <c:pt idx="5688">
                  <c:v>25.76</c:v>
                </c:pt>
                <c:pt idx="5689">
                  <c:v>21.21</c:v>
                </c:pt>
                <c:pt idx="5690">
                  <c:v>16.664999999999999</c:v>
                </c:pt>
                <c:pt idx="5691">
                  <c:v>9.85</c:v>
                </c:pt>
                <c:pt idx="5692">
                  <c:v>10.605</c:v>
                </c:pt>
                <c:pt idx="5693">
                  <c:v>12.88</c:v>
                </c:pt>
                <c:pt idx="5694">
                  <c:v>21.97</c:v>
                </c:pt>
                <c:pt idx="5695">
                  <c:v>31.06</c:v>
                </c:pt>
                <c:pt idx="5696">
                  <c:v>31.06</c:v>
                </c:pt>
                <c:pt idx="5697">
                  <c:v>43.94</c:v>
                </c:pt>
                <c:pt idx="5698">
                  <c:v>36.365000000000002</c:v>
                </c:pt>
                <c:pt idx="5699">
                  <c:v>39.395000000000003</c:v>
                </c:pt>
                <c:pt idx="5700">
                  <c:v>34.85</c:v>
                </c:pt>
                <c:pt idx="5701">
                  <c:v>27.274999999999999</c:v>
                </c:pt>
                <c:pt idx="5702">
                  <c:v>34.85</c:v>
                </c:pt>
                <c:pt idx="5703">
                  <c:v>30.305</c:v>
                </c:pt>
                <c:pt idx="5704">
                  <c:v>24.24</c:v>
                </c:pt>
                <c:pt idx="5705">
                  <c:v>12.88</c:v>
                </c:pt>
                <c:pt idx="5706">
                  <c:v>6.06</c:v>
                </c:pt>
                <c:pt idx="5707">
                  <c:v>17.425000000000001</c:v>
                </c:pt>
                <c:pt idx="5708">
                  <c:v>21.97</c:v>
                </c:pt>
                <c:pt idx="5709">
                  <c:v>31.06</c:v>
                </c:pt>
                <c:pt idx="5710">
                  <c:v>25.76</c:v>
                </c:pt>
                <c:pt idx="5711">
                  <c:v>15.15</c:v>
                </c:pt>
                <c:pt idx="5712">
                  <c:v>14.395</c:v>
                </c:pt>
                <c:pt idx="5713">
                  <c:v>25</c:v>
                </c:pt>
                <c:pt idx="5714">
                  <c:v>35.604999999999997</c:v>
                </c:pt>
                <c:pt idx="5715">
                  <c:v>33.335000000000001</c:v>
                </c:pt>
                <c:pt idx="5716">
                  <c:v>28.03</c:v>
                </c:pt>
                <c:pt idx="5717">
                  <c:v>31.06</c:v>
                </c:pt>
                <c:pt idx="5718">
                  <c:v>12.88</c:v>
                </c:pt>
                <c:pt idx="5719">
                  <c:v>4.5449999999999999</c:v>
                </c:pt>
                <c:pt idx="5720">
                  <c:v>21.21</c:v>
                </c:pt>
                <c:pt idx="5721">
                  <c:v>26.515000000000001</c:v>
                </c:pt>
                <c:pt idx="5722">
                  <c:v>25.76</c:v>
                </c:pt>
                <c:pt idx="5723">
                  <c:v>31.06</c:v>
                </c:pt>
                <c:pt idx="5724">
                  <c:v>16.664999999999999</c:v>
                </c:pt>
                <c:pt idx="5725">
                  <c:v>22.725000000000001</c:v>
                </c:pt>
                <c:pt idx="5726">
                  <c:v>17.425000000000001</c:v>
                </c:pt>
                <c:pt idx="5727">
                  <c:v>11.365</c:v>
                </c:pt>
                <c:pt idx="5728">
                  <c:v>12.88</c:v>
                </c:pt>
                <c:pt idx="5729">
                  <c:v>17.425000000000001</c:v>
                </c:pt>
                <c:pt idx="5730">
                  <c:v>16.664999999999999</c:v>
                </c:pt>
                <c:pt idx="5731">
                  <c:v>16.664999999999999</c:v>
                </c:pt>
                <c:pt idx="5732">
                  <c:v>21.97</c:v>
                </c:pt>
                <c:pt idx="5733">
                  <c:v>31.06</c:v>
                </c:pt>
                <c:pt idx="5734">
                  <c:v>19.695</c:v>
                </c:pt>
                <c:pt idx="5735">
                  <c:v>26.515000000000001</c:v>
                </c:pt>
                <c:pt idx="5736">
                  <c:v>24.24</c:v>
                </c:pt>
                <c:pt idx="5737">
                  <c:v>25.76</c:v>
                </c:pt>
                <c:pt idx="5738">
                  <c:v>37.119999999999997</c:v>
                </c:pt>
                <c:pt idx="5739">
                  <c:v>32.575000000000003</c:v>
                </c:pt>
                <c:pt idx="5740">
                  <c:v>24.24</c:v>
                </c:pt>
                <c:pt idx="5741">
                  <c:v>22.725000000000001</c:v>
                </c:pt>
                <c:pt idx="5742">
                  <c:v>11.365</c:v>
                </c:pt>
                <c:pt idx="5743">
                  <c:v>12.12</c:v>
                </c:pt>
                <c:pt idx="5744">
                  <c:v>14.395</c:v>
                </c:pt>
                <c:pt idx="5745">
                  <c:v>26.515000000000001</c:v>
                </c:pt>
                <c:pt idx="5746">
                  <c:v>27.274999999999999</c:v>
                </c:pt>
                <c:pt idx="5747">
                  <c:v>34.85</c:v>
                </c:pt>
                <c:pt idx="5748">
                  <c:v>12.12</c:v>
                </c:pt>
                <c:pt idx="5749">
                  <c:v>20.454999999999998</c:v>
                </c:pt>
                <c:pt idx="5750">
                  <c:v>8.3350000000000009</c:v>
                </c:pt>
                <c:pt idx="5751">
                  <c:v>15.91</c:v>
                </c:pt>
                <c:pt idx="5752">
                  <c:v>24.24</c:v>
                </c:pt>
                <c:pt idx="5753">
                  <c:v>31.06</c:v>
                </c:pt>
                <c:pt idx="5754">
                  <c:v>32.575000000000003</c:v>
                </c:pt>
                <c:pt idx="5755">
                  <c:v>37.880000000000003</c:v>
                </c:pt>
                <c:pt idx="5756">
                  <c:v>40.909999999999997</c:v>
                </c:pt>
                <c:pt idx="5757">
                  <c:v>20.454999999999998</c:v>
                </c:pt>
                <c:pt idx="5758">
                  <c:v>11.365</c:v>
                </c:pt>
                <c:pt idx="5759">
                  <c:v>24.24</c:v>
                </c:pt>
                <c:pt idx="5760">
                  <c:v>20.454999999999998</c:v>
                </c:pt>
                <c:pt idx="5761">
                  <c:v>21.21</c:v>
                </c:pt>
                <c:pt idx="5762">
                  <c:v>25.76</c:v>
                </c:pt>
                <c:pt idx="5763">
                  <c:v>31.06</c:v>
                </c:pt>
                <c:pt idx="5764">
                  <c:v>16.664999999999999</c:v>
                </c:pt>
                <c:pt idx="5765">
                  <c:v>11.365</c:v>
                </c:pt>
                <c:pt idx="5766">
                  <c:v>20.454999999999998</c:v>
                </c:pt>
                <c:pt idx="5767">
                  <c:v>25.76</c:v>
                </c:pt>
                <c:pt idx="5768">
                  <c:v>26.515000000000001</c:v>
                </c:pt>
                <c:pt idx="5769">
                  <c:v>22.725000000000001</c:v>
                </c:pt>
                <c:pt idx="5770">
                  <c:v>31.06</c:v>
                </c:pt>
                <c:pt idx="5771">
                  <c:v>31.06</c:v>
                </c:pt>
                <c:pt idx="5772">
                  <c:v>32.575000000000003</c:v>
                </c:pt>
                <c:pt idx="5773">
                  <c:v>38.634999999999998</c:v>
                </c:pt>
                <c:pt idx="5774">
                  <c:v>35.604999999999997</c:v>
                </c:pt>
                <c:pt idx="5775">
                  <c:v>36.365000000000002</c:v>
                </c:pt>
                <c:pt idx="5776">
                  <c:v>30.305</c:v>
                </c:pt>
                <c:pt idx="5777">
                  <c:v>31.82</c:v>
                </c:pt>
                <c:pt idx="5778">
                  <c:v>19.695</c:v>
                </c:pt>
                <c:pt idx="5779">
                  <c:v>22.725000000000001</c:v>
                </c:pt>
                <c:pt idx="5780">
                  <c:v>14.395</c:v>
                </c:pt>
                <c:pt idx="5781">
                  <c:v>19.695</c:v>
                </c:pt>
                <c:pt idx="5782">
                  <c:v>25.76</c:v>
                </c:pt>
                <c:pt idx="5783">
                  <c:v>32.575000000000003</c:v>
                </c:pt>
                <c:pt idx="5784">
                  <c:v>31.82</c:v>
                </c:pt>
                <c:pt idx="5785">
                  <c:v>39.395000000000003</c:v>
                </c:pt>
                <c:pt idx="5786">
                  <c:v>29.545000000000002</c:v>
                </c:pt>
                <c:pt idx="5787">
                  <c:v>25.76</c:v>
                </c:pt>
                <c:pt idx="5788">
                  <c:v>17.425000000000001</c:v>
                </c:pt>
                <c:pt idx="5789">
                  <c:v>9.09</c:v>
                </c:pt>
                <c:pt idx="5790">
                  <c:v>16.664999999999999</c:v>
                </c:pt>
                <c:pt idx="5791">
                  <c:v>16.664999999999999</c:v>
                </c:pt>
                <c:pt idx="5792">
                  <c:v>31.06</c:v>
                </c:pt>
                <c:pt idx="5793">
                  <c:v>26.515000000000001</c:v>
                </c:pt>
                <c:pt idx="5794">
                  <c:v>39.395000000000003</c:v>
                </c:pt>
                <c:pt idx="5795">
                  <c:v>27.274999999999999</c:v>
                </c:pt>
                <c:pt idx="5796">
                  <c:v>31.06</c:v>
                </c:pt>
                <c:pt idx="5797">
                  <c:v>15.15</c:v>
                </c:pt>
                <c:pt idx="5798">
                  <c:v>16.664999999999999</c:v>
                </c:pt>
                <c:pt idx="5799">
                  <c:v>17.425000000000001</c:v>
                </c:pt>
                <c:pt idx="5800">
                  <c:v>17.425000000000001</c:v>
                </c:pt>
                <c:pt idx="5801">
                  <c:v>29.545000000000002</c:v>
                </c:pt>
                <c:pt idx="5802">
                  <c:v>31.82</c:v>
                </c:pt>
                <c:pt idx="5803">
                  <c:v>20.454999999999998</c:v>
                </c:pt>
                <c:pt idx="5804">
                  <c:v>19.695</c:v>
                </c:pt>
                <c:pt idx="5805">
                  <c:v>15.91</c:v>
                </c:pt>
                <c:pt idx="5806">
                  <c:v>17.425000000000001</c:v>
                </c:pt>
                <c:pt idx="5807">
                  <c:v>20.454999999999998</c:v>
                </c:pt>
                <c:pt idx="5808">
                  <c:v>15.91</c:v>
                </c:pt>
                <c:pt idx="5809">
                  <c:v>31.06</c:v>
                </c:pt>
                <c:pt idx="5810">
                  <c:v>34.090000000000003</c:v>
                </c:pt>
                <c:pt idx="5811">
                  <c:v>34.85</c:v>
                </c:pt>
                <c:pt idx="5812">
                  <c:v>23.484999999999999</c:v>
                </c:pt>
                <c:pt idx="5813">
                  <c:v>26.515000000000001</c:v>
                </c:pt>
                <c:pt idx="5814">
                  <c:v>20.454999999999998</c:v>
                </c:pt>
                <c:pt idx="5815">
                  <c:v>15.91</c:v>
                </c:pt>
                <c:pt idx="5816">
                  <c:v>12.88</c:v>
                </c:pt>
                <c:pt idx="5817">
                  <c:v>12.88</c:v>
                </c:pt>
                <c:pt idx="5818">
                  <c:v>21.21</c:v>
                </c:pt>
                <c:pt idx="5819">
                  <c:v>28.79</c:v>
                </c:pt>
                <c:pt idx="5820">
                  <c:v>37.119999999999997</c:v>
                </c:pt>
                <c:pt idx="5821">
                  <c:v>35.604999999999997</c:v>
                </c:pt>
                <c:pt idx="5822">
                  <c:v>14.395</c:v>
                </c:pt>
                <c:pt idx="5823">
                  <c:v>15.15</c:v>
                </c:pt>
                <c:pt idx="5824">
                  <c:v>15.15</c:v>
                </c:pt>
                <c:pt idx="5825">
                  <c:v>9.09</c:v>
                </c:pt>
                <c:pt idx="5826">
                  <c:v>20.454999999999998</c:v>
                </c:pt>
                <c:pt idx="5827">
                  <c:v>31.06</c:v>
                </c:pt>
                <c:pt idx="5828">
                  <c:v>25.76</c:v>
                </c:pt>
                <c:pt idx="5829">
                  <c:v>25</c:v>
                </c:pt>
                <c:pt idx="5830">
                  <c:v>31.06</c:v>
                </c:pt>
                <c:pt idx="5831">
                  <c:v>30.305</c:v>
                </c:pt>
                <c:pt idx="5832">
                  <c:v>37.119999999999997</c:v>
                </c:pt>
                <c:pt idx="5833">
                  <c:v>34.090000000000003</c:v>
                </c:pt>
                <c:pt idx="5834">
                  <c:v>31.82</c:v>
                </c:pt>
                <c:pt idx="5835">
                  <c:v>19.695</c:v>
                </c:pt>
                <c:pt idx="5836">
                  <c:v>28.79</c:v>
                </c:pt>
                <c:pt idx="5837">
                  <c:v>25</c:v>
                </c:pt>
                <c:pt idx="5838">
                  <c:v>21.97</c:v>
                </c:pt>
                <c:pt idx="5839">
                  <c:v>15.91</c:v>
                </c:pt>
                <c:pt idx="5840">
                  <c:v>25.76</c:v>
                </c:pt>
                <c:pt idx="5841">
                  <c:v>21.21</c:v>
                </c:pt>
                <c:pt idx="5842">
                  <c:v>34.090000000000003</c:v>
                </c:pt>
                <c:pt idx="5843">
                  <c:v>30.305</c:v>
                </c:pt>
                <c:pt idx="5844">
                  <c:v>28.79</c:v>
                </c:pt>
                <c:pt idx="5845">
                  <c:v>35.604999999999997</c:v>
                </c:pt>
                <c:pt idx="5846">
                  <c:v>23.484999999999999</c:v>
                </c:pt>
                <c:pt idx="5847">
                  <c:v>16.664999999999999</c:v>
                </c:pt>
                <c:pt idx="5848">
                  <c:v>15.15</c:v>
                </c:pt>
                <c:pt idx="5849">
                  <c:v>20.454999999999998</c:v>
                </c:pt>
                <c:pt idx="5850">
                  <c:v>11.365</c:v>
                </c:pt>
                <c:pt idx="5851">
                  <c:v>25.76</c:v>
                </c:pt>
                <c:pt idx="5852">
                  <c:v>36.365000000000002</c:v>
                </c:pt>
                <c:pt idx="5853">
                  <c:v>39.395000000000003</c:v>
                </c:pt>
                <c:pt idx="5854">
                  <c:v>34.090000000000003</c:v>
                </c:pt>
                <c:pt idx="5855">
                  <c:v>25.76</c:v>
                </c:pt>
                <c:pt idx="5856">
                  <c:v>33.335000000000001</c:v>
                </c:pt>
                <c:pt idx="5857">
                  <c:v>24.24</c:v>
                </c:pt>
                <c:pt idx="5858">
                  <c:v>18.18</c:v>
                </c:pt>
                <c:pt idx="5859">
                  <c:v>15.91</c:v>
                </c:pt>
                <c:pt idx="5860">
                  <c:v>11.365</c:v>
                </c:pt>
                <c:pt idx="5861">
                  <c:v>17.425000000000001</c:v>
                </c:pt>
                <c:pt idx="5862">
                  <c:v>19.695</c:v>
                </c:pt>
                <c:pt idx="5863">
                  <c:v>20.454999999999998</c:v>
                </c:pt>
                <c:pt idx="5864">
                  <c:v>30.305</c:v>
                </c:pt>
                <c:pt idx="5865">
                  <c:v>30.305</c:v>
                </c:pt>
                <c:pt idx="5866">
                  <c:v>27.274999999999999</c:v>
                </c:pt>
                <c:pt idx="5867">
                  <c:v>17.425000000000001</c:v>
                </c:pt>
                <c:pt idx="5868">
                  <c:v>23.484999999999999</c:v>
                </c:pt>
                <c:pt idx="5869">
                  <c:v>19.695</c:v>
                </c:pt>
                <c:pt idx="5870">
                  <c:v>25.76</c:v>
                </c:pt>
                <c:pt idx="5871">
                  <c:v>28.79</c:v>
                </c:pt>
                <c:pt idx="5872">
                  <c:v>31.82</c:v>
                </c:pt>
                <c:pt idx="5873">
                  <c:v>33.335000000000001</c:v>
                </c:pt>
                <c:pt idx="5874">
                  <c:v>40.15</c:v>
                </c:pt>
                <c:pt idx="5875">
                  <c:v>38.634999999999998</c:v>
                </c:pt>
                <c:pt idx="5876">
                  <c:v>31.82</c:v>
                </c:pt>
                <c:pt idx="5877">
                  <c:v>34.090000000000003</c:v>
                </c:pt>
                <c:pt idx="5878">
                  <c:v>17.425000000000001</c:v>
                </c:pt>
                <c:pt idx="5879">
                  <c:v>24.24</c:v>
                </c:pt>
                <c:pt idx="5880">
                  <c:v>11.365</c:v>
                </c:pt>
                <c:pt idx="5881">
                  <c:v>15.15</c:v>
                </c:pt>
                <c:pt idx="5882">
                  <c:v>8.3350000000000009</c:v>
                </c:pt>
                <c:pt idx="5883">
                  <c:v>15.15</c:v>
                </c:pt>
                <c:pt idx="5884">
                  <c:v>25</c:v>
                </c:pt>
                <c:pt idx="5885">
                  <c:v>33.335000000000001</c:v>
                </c:pt>
                <c:pt idx="5886">
                  <c:v>29.545000000000002</c:v>
                </c:pt>
                <c:pt idx="5887">
                  <c:v>39.395000000000003</c:v>
                </c:pt>
                <c:pt idx="5888">
                  <c:v>23.484999999999999</c:v>
                </c:pt>
                <c:pt idx="5889">
                  <c:v>21.97</c:v>
                </c:pt>
                <c:pt idx="5890">
                  <c:v>16.664999999999999</c:v>
                </c:pt>
                <c:pt idx="5891">
                  <c:v>9.09</c:v>
                </c:pt>
                <c:pt idx="5892">
                  <c:v>16.664999999999999</c:v>
                </c:pt>
                <c:pt idx="5893">
                  <c:v>26.515000000000001</c:v>
                </c:pt>
                <c:pt idx="5894">
                  <c:v>31.06</c:v>
                </c:pt>
                <c:pt idx="5895">
                  <c:v>23.484999999999999</c:v>
                </c:pt>
                <c:pt idx="5896">
                  <c:v>25.76</c:v>
                </c:pt>
                <c:pt idx="5897">
                  <c:v>33.335000000000001</c:v>
                </c:pt>
                <c:pt idx="5898">
                  <c:v>32.575000000000003</c:v>
                </c:pt>
                <c:pt idx="5899">
                  <c:v>30.305</c:v>
                </c:pt>
                <c:pt idx="5900">
                  <c:v>34.85</c:v>
                </c:pt>
                <c:pt idx="5901">
                  <c:v>38.634999999999998</c:v>
                </c:pt>
                <c:pt idx="5902">
                  <c:v>35.604999999999997</c:v>
                </c:pt>
                <c:pt idx="5903">
                  <c:v>37.119999999999997</c:v>
                </c:pt>
                <c:pt idx="5904">
                  <c:v>38.634999999999998</c:v>
                </c:pt>
                <c:pt idx="5905">
                  <c:v>37.880000000000003</c:v>
                </c:pt>
                <c:pt idx="5906">
                  <c:v>30.305</c:v>
                </c:pt>
                <c:pt idx="5907">
                  <c:v>34.090000000000003</c:v>
                </c:pt>
                <c:pt idx="5908">
                  <c:v>34.090000000000003</c:v>
                </c:pt>
                <c:pt idx="5909">
                  <c:v>29.545000000000002</c:v>
                </c:pt>
                <c:pt idx="5910">
                  <c:v>32.575000000000003</c:v>
                </c:pt>
                <c:pt idx="5911">
                  <c:v>17.425000000000001</c:v>
                </c:pt>
                <c:pt idx="5912">
                  <c:v>16.664999999999999</c:v>
                </c:pt>
                <c:pt idx="5913">
                  <c:v>15.91</c:v>
                </c:pt>
                <c:pt idx="5914">
                  <c:v>12.88</c:v>
                </c:pt>
                <c:pt idx="5915">
                  <c:v>7.5750000000000002</c:v>
                </c:pt>
                <c:pt idx="5916">
                  <c:v>10.605</c:v>
                </c:pt>
                <c:pt idx="5917">
                  <c:v>23.484999999999999</c:v>
                </c:pt>
                <c:pt idx="5918">
                  <c:v>15.15</c:v>
                </c:pt>
                <c:pt idx="5919">
                  <c:v>24.24</c:v>
                </c:pt>
                <c:pt idx="5920">
                  <c:v>28.79</c:v>
                </c:pt>
                <c:pt idx="5921">
                  <c:v>14.395</c:v>
                </c:pt>
                <c:pt idx="5922">
                  <c:v>18.18</c:v>
                </c:pt>
                <c:pt idx="5923">
                  <c:v>9.85</c:v>
                </c:pt>
                <c:pt idx="5924">
                  <c:v>20.454999999999998</c:v>
                </c:pt>
                <c:pt idx="5925">
                  <c:v>31.82</c:v>
                </c:pt>
                <c:pt idx="5926">
                  <c:v>39.395000000000003</c:v>
                </c:pt>
                <c:pt idx="5927">
                  <c:v>31.06</c:v>
                </c:pt>
                <c:pt idx="5928">
                  <c:v>37.119999999999997</c:v>
                </c:pt>
                <c:pt idx="5929">
                  <c:v>24.24</c:v>
                </c:pt>
                <c:pt idx="5930">
                  <c:v>24.24</c:v>
                </c:pt>
                <c:pt idx="5931">
                  <c:v>24.24</c:v>
                </c:pt>
                <c:pt idx="5932">
                  <c:v>26.515000000000001</c:v>
                </c:pt>
                <c:pt idx="5933">
                  <c:v>27.274999999999999</c:v>
                </c:pt>
                <c:pt idx="5934">
                  <c:v>15.91</c:v>
                </c:pt>
                <c:pt idx="5935">
                  <c:v>12.12</c:v>
                </c:pt>
                <c:pt idx="5936">
                  <c:v>15.15</c:v>
                </c:pt>
                <c:pt idx="5937">
                  <c:v>25.76</c:v>
                </c:pt>
                <c:pt idx="5938">
                  <c:v>35.604999999999997</c:v>
                </c:pt>
                <c:pt idx="5939">
                  <c:v>31.82</c:v>
                </c:pt>
                <c:pt idx="5940">
                  <c:v>17.425000000000001</c:v>
                </c:pt>
                <c:pt idx="5941">
                  <c:v>16.664999999999999</c:v>
                </c:pt>
                <c:pt idx="5942">
                  <c:v>15.91</c:v>
                </c:pt>
                <c:pt idx="5943">
                  <c:v>10.605</c:v>
                </c:pt>
                <c:pt idx="5944">
                  <c:v>21.97</c:v>
                </c:pt>
                <c:pt idx="5945">
                  <c:v>15.15</c:v>
                </c:pt>
                <c:pt idx="5946">
                  <c:v>25</c:v>
                </c:pt>
                <c:pt idx="5947">
                  <c:v>28.79</c:v>
                </c:pt>
                <c:pt idx="5948">
                  <c:v>31.82</c:v>
                </c:pt>
                <c:pt idx="5949">
                  <c:v>30.305</c:v>
                </c:pt>
                <c:pt idx="5950">
                  <c:v>29.545000000000002</c:v>
                </c:pt>
                <c:pt idx="5951">
                  <c:v>31.06</c:v>
                </c:pt>
                <c:pt idx="5952">
                  <c:v>37.880000000000003</c:v>
                </c:pt>
                <c:pt idx="5953">
                  <c:v>31.82</c:v>
                </c:pt>
                <c:pt idx="5954">
                  <c:v>23.484999999999999</c:v>
                </c:pt>
                <c:pt idx="5955">
                  <c:v>17.425000000000001</c:v>
                </c:pt>
                <c:pt idx="5956">
                  <c:v>23.484999999999999</c:v>
                </c:pt>
                <c:pt idx="5957">
                  <c:v>24.24</c:v>
                </c:pt>
                <c:pt idx="5958">
                  <c:v>21.21</c:v>
                </c:pt>
                <c:pt idx="5959">
                  <c:v>16.664999999999999</c:v>
                </c:pt>
                <c:pt idx="5960">
                  <c:v>19.695</c:v>
                </c:pt>
                <c:pt idx="5961">
                  <c:v>12.88</c:v>
                </c:pt>
                <c:pt idx="5962">
                  <c:v>13.635</c:v>
                </c:pt>
                <c:pt idx="5963">
                  <c:v>25.76</c:v>
                </c:pt>
                <c:pt idx="5964">
                  <c:v>30.305</c:v>
                </c:pt>
                <c:pt idx="5965">
                  <c:v>34.090000000000003</c:v>
                </c:pt>
                <c:pt idx="5966">
                  <c:v>27.274999999999999</c:v>
                </c:pt>
                <c:pt idx="5967">
                  <c:v>28.79</c:v>
                </c:pt>
                <c:pt idx="5968">
                  <c:v>15.15</c:v>
                </c:pt>
                <c:pt idx="5969">
                  <c:v>12.88</c:v>
                </c:pt>
                <c:pt idx="5970">
                  <c:v>21.97</c:v>
                </c:pt>
                <c:pt idx="5971">
                  <c:v>22.725000000000001</c:v>
                </c:pt>
                <c:pt idx="5972">
                  <c:v>24.24</c:v>
                </c:pt>
                <c:pt idx="5973">
                  <c:v>27.274999999999999</c:v>
                </c:pt>
                <c:pt idx="5974">
                  <c:v>39.395000000000003</c:v>
                </c:pt>
                <c:pt idx="5975">
                  <c:v>31.82</c:v>
                </c:pt>
                <c:pt idx="5976">
                  <c:v>40.15</c:v>
                </c:pt>
                <c:pt idx="5977">
                  <c:v>38.634999999999998</c:v>
                </c:pt>
                <c:pt idx="5978">
                  <c:v>24.24</c:v>
                </c:pt>
                <c:pt idx="5979">
                  <c:v>19.695</c:v>
                </c:pt>
                <c:pt idx="5980">
                  <c:v>16.664999999999999</c:v>
                </c:pt>
                <c:pt idx="5981">
                  <c:v>24.24</c:v>
                </c:pt>
                <c:pt idx="5982">
                  <c:v>15.91</c:v>
                </c:pt>
                <c:pt idx="5983">
                  <c:v>19.695</c:v>
                </c:pt>
                <c:pt idx="5984">
                  <c:v>12.12</c:v>
                </c:pt>
                <c:pt idx="5985">
                  <c:v>26.515000000000001</c:v>
                </c:pt>
                <c:pt idx="5986">
                  <c:v>20.454999999999998</c:v>
                </c:pt>
                <c:pt idx="5987">
                  <c:v>25</c:v>
                </c:pt>
                <c:pt idx="5988">
                  <c:v>26.515000000000001</c:v>
                </c:pt>
                <c:pt idx="5989">
                  <c:v>26.515000000000001</c:v>
                </c:pt>
                <c:pt idx="5990">
                  <c:v>31.82</c:v>
                </c:pt>
                <c:pt idx="5991">
                  <c:v>29.545000000000002</c:v>
                </c:pt>
                <c:pt idx="5992">
                  <c:v>34.090000000000003</c:v>
                </c:pt>
                <c:pt idx="5993">
                  <c:v>29.545000000000002</c:v>
                </c:pt>
                <c:pt idx="5994">
                  <c:v>12.88</c:v>
                </c:pt>
                <c:pt idx="5995">
                  <c:v>17.425000000000001</c:v>
                </c:pt>
                <c:pt idx="5996">
                  <c:v>15.91</c:v>
                </c:pt>
                <c:pt idx="5997">
                  <c:v>12.12</c:v>
                </c:pt>
                <c:pt idx="5998">
                  <c:v>21.21</c:v>
                </c:pt>
                <c:pt idx="5999">
                  <c:v>25.76</c:v>
                </c:pt>
                <c:pt idx="6000">
                  <c:v>24.24</c:v>
                </c:pt>
                <c:pt idx="6001">
                  <c:v>24.24</c:v>
                </c:pt>
                <c:pt idx="6002">
                  <c:v>26.515000000000001</c:v>
                </c:pt>
                <c:pt idx="6003">
                  <c:v>41.664999999999999</c:v>
                </c:pt>
                <c:pt idx="6004">
                  <c:v>31.06</c:v>
                </c:pt>
                <c:pt idx="6005">
                  <c:v>31.82</c:v>
                </c:pt>
                <c:pt idx="6006">
                  <c:v>30.305</c:v>
                </c:pt>
                <c:pt idx="6007">
                  <c:v>34.85</c:v>
                </c:pt>
                <c:pt idx="6008">
                  <c:v>31.06</c:v>
                </c:pt>
                <c:pt idx="6009">
                  <c:v>25</c:v>
                </c:pt>
                <c:pt idx="6010">
                  <c:v>14.395</c:v>
                </c:pt>
                <c:pt idx="6011">
                  <c:v>25</c:v>
                </c:pt>
                <c:pt idx="6012">
                  <c:v>24.24</c:v>
                </c:pt>
                <c:pt idx="6013">
                  <c:v>31.06</c:v>
                </c:pt>
                <c:pt idx="6014">
                  <c:v>25.76</c:v>
                </c:pt>
                <c:pt idx="6015">
                  <c:v>28.79</c:v>
                </c:pt>
                <c:pt idx="6016">
                  <c:v>8.3350000000000009</c:v>
                </c:pt>
                <c:pt idx="6017">
                  <c:v>20.454999999999998</c:v>
                </c:pt>
                <c:pt idx="6018">
                  <c:v>22.725000000000001</c:v>
                </c:pt>
                <c:pt idx="6019">
                  <c:v>30.305</c:v>
                </c:pt>
                <c:pt idx="6020">
                  <c:v>32.575000000000003</c:v>
                </c:pt>
                <c:pt idx="6021">
                  <c:v>33.335000000000001</c:v>
                </c:pt>
                <c:pt idx="6022">
                  <c:v>30.305</c:v>
                </c:pt>
                <c:pt idx="6023">
                  <c:v>24.24</c:v>
                </c:pt>
                <c:pt idx="6024">
                  <c:v>31.06</c:v>
                </c:pt>
                <c:pt idx="6025">
                  <c:v>15.91</c:v>
                </c:pt>
                <c:pt idx="6026">
                  <c:v>26.515000000000001</c:v>
                </c:pt>
                <c:pt idx="6027">
                  <c:v>14.395</c:v>
                </c:pt>
                <c:pt idx="6028">
                  <c:v>21.21</c:v>
                </c:pt>
                <c:pt idx="6029">
                  <c:v>6.06</c:v>
                </c:pt>
                <c:pt idx="6030">
                  <c:v>24.24</c:v>
                </c:pt>
                <c:pt idx="6031">
                  <c:v>17.425000000000001</c:v>
                </c:pt>
                <c:pt idx="6032">
                  <c:v>20.454999999999998</c:v>
                </c:pt>
                <c:pt idx="6033">
                  <c:v>20.454999999999998</c:v>
                </c:pt>
                <c:pt idx="6034">
                  <c:v>26.515000000000001</c:v>
                </c:pt>
                <c:pt idx="6035">
                  <c:v>22.725000000000001</c:v>
                </c:pt>
                <c:pt idx="6036">
                  <c:v>43.94</c:v>
                </c:pt>
                <c:pt idx="6037">
                  <c:v>27.274999999999999</c:v>
                </c:pt>
                <c:pt idx="6038">
                  <c:v>27.274999999999999</c:v>
                </c:pt>
                <c:pt idx="6039">
                  <c:v>17.425000000000001</c:v>
                </c:pt>
                <c:pt idx="6040">
                  <c:v>19.695</c:v>
                </c:pt>
                <c:pt idx="6041">
                  <c:v>20.454999999999998</c:v>
                </c:pt>
                <c:pt idx="6042">
                  <c:v>21.97</c:v>
                </c:pt>
                <c:pt idx="6043">
                  <c:v>31.06</c:v>
                </c:pt>
                <c:pt idx="6044">
                  <c:v>27.274999999999999</c:v>
                </c:pt>
                <c:pt idx="6045">
                  <c:v>34.85</c:v>
                </c:pt>
                <c:pt idx="6046">
                  <c:v>38.634999999999998</c:v>
                </c:pt>
                <c:pt idx="6047">
                  <c:v>35.604999999999997</c:v>
                </c:pt>
                <c:pt idx="6048">
                  <c:v>32.575000000000003</c:v>
                </c:pt>
                <c:pt idx="6049">
                  <c:v>29.545000000000002</c:v>
                </c:pt>
                <c:pt idx="6050">
                  <c:v>21.21</c:v>
                </c:pt>
                <c:pt idx="6051">
                  <c:v>19.695</c:v>
                </c:pt>
                <c:pt idx="6052">
                  <c:v>21.21</c:v>
                </c:pt>
                <c:pt idx="6053">
                  <c:v>21.21</c:v>
                </c:pt>
                <c:pt idx="6054">
                  <c:v>21.21</c:v>
                </c:pt>
                <c:pt idx="6055">
                  <c:v>20.454999999999998</c:v>
                </c:pt>
                <c:pt idx="6056">
                  <c:v>21.97</c:v>
                </c:pt>
                <c:pt idx="6057">
                  <c:v>29.545000000000002</c:v>
                </c:pt>
                <c:pt idx="6058">
                  <c:v>29.545000000000002</c:v>
                </c:pt>
                <c:pt idx="6059">
                  <c:v>29.545000000000002</c:v>
                </c:pt>
                <c:pt idx="6060">
                  <c:v>30.305</c:v>
                </c:pt>
                <c:pt idx="6061">
                  <c:v>32.575000000000003</c:v>
                </c:pt>
                <c:pt idx="6062">
                  <c:v>27.274999999999999</c:v>
                </c:pt>
                <c:pt idx="6063">
                  <c:v>27.274999999999999</c:v>
                </c:pt>
                <c:pt idx="6064">
                  <c:v>16.664999999999999</c:v>
                </c:pt>
                <c:pt idx="6065">
                  <c:v>21.97</c:v>
                </c:pt>
                <c:pt idx="6066">
                  <c:v>14.395</c:v>
                </c:pt>
                <c:pt idx="6067">
                  <c:v>18.18</c:v>
                </c:pt>
                <c:pt idx="6068">
                  <c:v>11.365</c:v>
                </c:pt>
                <c:pt idx="6069">
                  <c:v>31.06</c:v>
                </c:pt>
                <c:pt idx="6070">
                  <c:v>22.725000000000001</c:v>
                </c:pt>
                <c:pt idx="6071">
                  <c:v>24.24</c:v>
                </c:pt>
                <c:pt idx="6072">
                  <c:v>25.76</c:v>
                </c:pt>
                <c:pt idx="6073">
                  <c:v>26.515000000000001</c:v>
                </c:pt>
                <c:pt idx="6074">
                  <c:v>34.85</c:v>
                </c:pt>
                <c:pt idx="6075">
                  <c:v>41.664999999999999</c:v>
                </c:pt>
                <c:pt idx="6076">
                  <c:v>25.76</c:v>
                </c:pt>
                <c:pt idx="6077">
                  <c:v>25.76</c:v>
                </c:pt>
                <c:pt idx="6078">
                  <c:v>24.24</c:v>
                </c:pt>
                <c:pt idx="6079">
                  <c:v>12.88</c:v>
                </c:pt>
                <c:pt idx="6080">
                  <c:v>20.454999999999998</c:v>
                </c:pt>
                <c:pt idx="6081">
                  <c:v>14.395</c:v>
                </c:pt>
                <c:pt idx="6082">
                  <c:v>23.484999999999999</c:v>
                </c:pt>
                <c:pt idx="6083">
                  <c:v>30.305</c:v>
                </c:pt>
                <c:pt idx="6084">
                  <c:v>29.545000000000002</c:v>
                </c:pt>
                <c:pt idx="6085">
                  <c:v>31.82</c:v>
                </c:pt>
                <c:pt idx="6086">
                  <c:v>34.85</c:v>
                </c:pt>
                <c:pt idx="6087">
                  <c:v>25</c:v>
                </c:pt>
                <c:pt idx="6088">
                  <c:v>21.21</c:v>
                </c:pt>
                <c:pt idx="6089">
                  <c:v>17.425000000000001</c:v>
                </c:pt>
                <c:pt idx="6090">
                  <c:v>13.635</c:v>
                </c:pt>
                <c:pt idx="6091">
                  <c:v>21.97</c:v>
                </c:pt>
                <c:pt idx="6092">
                  <c:v>15.15</c:v>
                </c:pt>
                <c:pt idx="6093">
                  <c:v>15.15</c:v>
                </c:pt>
                <c:pt idx="6094">
                  <c:v>31.82</c:v>
                </c:pt>
                <c:pt idx="6095">
                  <c:v>14.395</c:v>
                </c:pt>
                <c:pt idx="6096">
                  <c:v>31.82</c:v>
                </c:pt>
                <c:pt idx="6097">
                  <c:v>31.06</c:v>
                </c:pt>
                <c:pt idx="6098">
                  <c:v>32.575000000000003</c:v>
                </c:pt>
                <c:pt idx="6099">
                  <c:v>37.119999999999997</c:v>
                </c:pt>
                <c:pt idx="6100">
                  <c:v>16.664999999999999</c:v>
                </c:pt>
                <c:pt idx="6101">
                  <c:v>26.515000000000001</c:v>
                </c:pt>
                <c:pt idx="6102">
                  <c:v>25.76</c:v>
                </c:pt>
                <c:pt idx="6103">
                  <c:v>19.695</c:v>
                </c:pt>
                <c:pt idx="6104">
                  <c:v>16.664999999999999</c:v>
                </c:pt>
                <c:pt idx="6105">
                  <c:v>15.15</c:v>
                </c:pt>
                <c:pt idx="6106">
                  <c:v>16.664999999999999</c:v>
                </c:pt>
                <c:pt idx="6107">
                  <c:v>25</c:v>
                </c:pt>
                <c:pt idx="6108">
                  <c:v>24.24</c:v>
                </c:pt>
                <c:pt idx="6109">
                  <c:v>25.76</c:v>
                </c:pt>
                <c:pt idx="6110">
                  <c:v>33.335000000000001</c:v>
                </c:pt>
                <c:pt idx="6111">
                  <c:v>15.91</c:v>
                </c:pt>
                <c:pt idx="6112">
                  <c:v>21.97</c:v>
                </c:pt>
                <c:pt idx="6113">
                  <c:v>16.664999999999999</c:v>
                </c:pt>
                <c:pt idx="6114">
                  <c:v>16.664999999999999</c:v>
                </c:pt>
                <c:pt idx="6115">
                  <c:v>15.91</c:v>
                </c:pt>
                <c:pt idx="6116">
                  <c:v>15.15</c:v>
                </c:pt>
                <c:pt idx="6117">
                  <c:v>31.06</c:v>
                </c:pt>
                <c:pt idx="6118">
                  <c:v>25</c:v>
                </c:pt>
                <c:pt idx="6119">
                  <c:v>31.06</c:v>
                </c:pt>
                <c:pt idx="6120">
                  <c:v>25.76</c:v>
                </c:pt>
                <c:pt idx="6121">
                  <c:v>37.880000000000003</c:v>
                </c:pt>
                <c:pt idx="6122">
                  <c:v>31.82</c:v>
                </c:pt>
                <c:pt idx="6123">
                  <c:v>36.365000000000002</c:v>
                </c:pt>
                <c:pt idx="6124">
                  <c:v>33.335000000000001</c:v>
                </c:pt>
                <c:pt idx="6125">
                  <c:v>17.425000000000001</c:v>
                </c:pt>
                <c:pt idx="6126">
                  <c:v>25</c:v>
                </c:pt>
                <c:pt idx="6127">
                  <c:v>16.664999999999999</c:v>
                </c:pt>
                <c:pt idx="6128">
                  <c:v>21.97</c:v>
                </c:pt>
                <c:pt idx="6129">
                  <c:v>22.725000000000001</c:v>
                </c:pt>
                <c:pt idx="6130">
                  <c:v>17.425000000000001</c:v>
                </c:pt>
                <c:pt idx="6131">
                  <c:v>29.545000000000002</c:v>
                </c:pt>
                <c:pt idx="6132">
                  <c:v>25</c:v>
                </c:pt>
                <c:pt idx="6133">
                  <c:v>36.365000000000002</c:v>
                </c:pt>
                <c:pt idx="6134">
                  <c:v>17.425000000000001</c:v>
                </c:pt>
                <c:pt idx="6135">
                  <c:v>20.454999999999998</c:v>
                </c:pt>
                <c:pt idx="6136">
                  <c:v>9.85</c:v>
                </c:pt>
                <c:pt idx="6137">
                  <c:v>16.664999999999999</c:v>
                </c:pt>
                <c:pt idx="6138">
                  <c:v>23.484999999999999</c:v>
                </c:pt>
                <c:pt idx="6139">
                  <c:v>31.06</c:v>
                </c:pt>
                <c:pt idx="6140">
                  <c:v>21.97</c:v>
                </c:pt>
                <c:pt idx="6141">
                  <c:v>31.06</c:v>
                </c:pt>
                <c:pt idx="6142">
                  <c:v>28.03</c:v>
                </c:pt>
                <c:pt idx="6143">
                  <c:v>37.119999999999997</c:v>
                </c:pt>
                <c:pt idx="6144">
                  <c:v>39.395000000000003</c:v>
                </c:pt>
                <c:pt idx="6145">
                  <c:v>29.545000000000002</c:v>
                </c:pt>
                <c:pt idx="6146">
                  <c:v>29.545000000000002</c:v>
                </c:pt>
                <c:pt idx="6147">
                  <c:v>26.515000000000001</c:v>
                </c:pt>
                <c:pt idx="6148">
                  <c:v>28.79</c:v>
                </c:pt>
                <c:pt idx="6149">
                  <c:v>27.274999999999999</c:v>
                </c:pt>
                <c:pt idx="6150">
                  <c:v>15.91</c:v>
                </c:pt>
                <c:pt idx="6151">
                  <c:v>13.635</c:v>
                </c:pt>
                <c:pt idx="6152">
                  <c:v>17.425000000000001</c:v>
                </c:pt>
                <c:pt idx="6153">
                  <c:v>10.605</c:v>
                </c:pt>
                <c:pt idx="6154">
                  <c:v>25</c:v>
                </c:pt>
                <c:pt idx="6155">
                  <c:v>27.274999999999999</c:v>
                </c:pt>
                <c:pt idx="6156">
                  <c:v>30.305</c:v>
                </c:pt>
                <c:pt idx="6157">
                  <c:v>30.305</c:v>
                </c:pt>
                <c:pt idx="6158">
                  <c:v>22.725000000000001</c:v>
                </c:pt>
                <c:pt idx="6159">
                  <c:v>14.395</c:v>
                </c:pt>
                <c:pt idx="6160">
                  <c:v>9.09</c:v>
                </c:pt>
                <c:pt idx="6161">
                  <c:v>31.06</c:v>
                </c:pt>
                <c:pt idx="6162">
                  <c:v>24.24</c:v>
                </c:pt>
                <c:pt idx="6163">
                  <c:v>31.06</c:v>
                </c:pt>
                <c:pt idx="6164">
                  <c:v>31.06</c:v>
                </c:pt>
                <c:pt idx="6165">
                  <c:v>37.119999999999997</c:v>
                </c:pt>
                <c:pt idx="6166">
                  <c:v>30.305</c:v>
                </c:pt>
                <c:pt idx="6167">
                  <c:v>36.365000000000002</c:v>
                </c:pt>
                <c:pt idx="6168">
                  <c:v>31.06</c:v>
                </c:pt>
                <c:pt idx="6169">
                  <c:v>35.604999999999997</c:v>
                </c:pt>
                <c:pt idx="6170">
                  <c:v>30.305</c:v>
                </c:pt>
                <c:pt idx="6171">
                  <c:v>35.604999999999997</c:v>
                </c:pt>
                <c:pt idx="6172">
                  <c:v>25</c:v>
                </c:pt>
                <c:pt idx="6173">
                  <c:v>24.24</c:v>
                </c:pt>
                <c:pt idx="6174">
                  <c:v>25.76</c:v>
                </c:pt>
                <c:pt idx="6175">
                  <c:v>21.97</c:v>
                </c:pt>
                <c:pt idx="6176">
                  <c:v>13.635</c:v>
                </c:pt>
                <c:pt idx="6177">
                  <c:v>11.365</c:v>
                </c:pt>
                <c:pt idx="6178">
                  <c:v>15.15</c:v>
                </c:pt>
                <c:pt idx="6179">
                  <c:v>27.274999999999999</c:v>
                </c:pt>
                <c:pt idx="6180">
                  <c:v>29.545000000000002</c:v>
                </c:pt>
                <c:pt idx="6181">
                  <c:v>25</c:v>
                </c:pt>
                <c:pt idx="6182">
                  <c:v>19.695</c:v>
                </c:pt>
                <c:pt idx="6183">
                  <c:v>22.725000000000001</c:v>
                </c:pt>
                <c:pt idx="6184">
                  <c:v>31.06</c:v>
                </c:pt>
                <c:pt idx="6185">
                  <c:v>27.274999999999999</c:v>
                </c:pt>
                <c:pt idx="6186">
                  <c:v>33.335000000000001</c:v>
                </c:pt>
                <c:pt idx="6187">
                  <c:v>31.06</c:v>
                </c:pt>
                <c:pt idx="6188">
                  <c:v>23.484999999999999</c:v>
                </c:pt>
                <c:pt idx="6189">
                  <c:v>30.305</c:v>
                </c:pt>
                <c:pt idx="6190">
                  <c:v>24.24</c:v>
                </c:pt>
                <c:pt idx="6191">
                  <c:v>17.425000000000001</c:v>
                </c:pt>
                <c:pt idx="6192">
                  <c:v>15.91</c:v>
                </c:pt>
                <c:pt idx="6193">
                  <c:v>16.664999999999999</c:v>
                </c:pt>
                <c:pt idx="6194">
                  <c:v>21.21</c:v>
                </c:pt>
                <c:pt idx="6195">
                  <c:v>12.88</c:v>
                </c:pt>
                <c:pt idx="6196">
                  <c:v>15.91</c:v>
                </c:pt>
                <c:pt idx="6197">
                  <c:v>26.515000000000001</c:v>
                </c:pt>
                <c:pt idx="6198">
                  <c:v>31.82</c:v>
                </c:pt>
                <c:pt idx="6199">
                  <c:v>34.090000000000003</c:v>
                </c:pt>
                <c:pt idx="6200">
                  <c:v>25.76</c:v>
                </c:pt>
                <c:pt idx="6201">
                  <c:v>30.305</c:v>
                </c:pt>
                <c:pt idx="6202">
                  <c:v>20.454999999999998</c:v>
                </c:pt>
                <c:pt idx="6203">
                  <c:v>11.365</c:v>
                </c:pt>
                <c:pt idx="6204">
                  <c:v>3.79</c:v>
                </c:pt>
                <c:pt idx="6205">
                  <c:v>24.24</c:v>
                </c:pt>
                <c:pt idx="6206">
                  <c:v>22.725000000000001</c:v>
                </c:pt>
                <c:pt idx="6207">
                  <c:v>25.76</c:v>
                </c:pt>
                <c:pt idx="6208">
                  <c:v>31.06</c:v>
                </c:pt>
                <c:pt idx="6209">
                  <c:v>32.575000000000003</c:v>
                </c:pt>
                <c:pt idx="6210">
                  <c:v>28.79</c:v>
                </c:pt>
                <c:pt idx="6211">
                  <c:v>37.119999999999997</c:v>
                </c:pt>
                <c:pt idx="6212">
                  <c:v>32.575000000000003</c:v>
                </c:pt>
                <c:pt idx="6213">
                  <c:v>36.365000000000002</c:v>
                </c:pt>
                <c:pt idx="6214">
                  <c:v>34.85</c:v>
                </c:pt>
                <c:pt idx="6215">
                  <c:v>34.090000000000003</c:v>
                </c:pt>
                <c:pt idx="6216">
                  <c:v>34.85</c:v>
                </c:pt>
                <c:pt idx="6217">
                  <c:v>24.24</c:v>
                </c:pt>
                <c:pt idx="6218">
                  <c:v>25.76</c:v>
                </c:pt>
                <c:pt idx="6219">
                  <c:v>16.664999999999999</c:v>
                </c:pt>
                <c:pt idx="6220">
                  <c:v>22.725000000000001</c:v>
                </c:pt>
                <c:pt idx="6221">
                  <c:v>21.21</c:v>
                </c:pt>
                <c:pt idx="6222">
                  <c:v>9.85</c:v>
                </c:pt>
                <c:pt idx="6223">
                  <c:v>16.664999999999999</c:v>
                </c:pt>
                <c:pt idx="6224">
                  <c:v>21.21</c:v>
                </c:pt>
                <c:pt idx="6225">
                  <c:v>21.21</c:v>
                </c:pt>
                <c:pt idx="6226">
                  <c:v>24.24</c:v>
                </c:pt>
                <c:pt idx="6227">
                  <c:v>25</c:v>
                </c:pt>
                <c:pt idx="6228">
                  <c:v>30.305</c:v>
                </c:pt>
                <c:pt idx="6229">
                  <c:v>19.695</c:v>
                </c:pt>
                <c:pt idx="6230">
                  <c:v>12.88</c:v>
                </c:pt>
                <c:pt idx="6231">
                  <c:v>16.664999999999999</c:v>
                </c:pt>
                <c:pt idx="6232">
                  <c:v>12.88</c:v>
                </c:pt>
                <c:pt idx="6233">
                  <c:v>7.5750000000000002</c:v>
                </c:pt>
                <c:pt idx="6234">
                  <c:v>17.425000000000001</c:v>
                </c:pt>
                <c:pt idx="6235">
                  <c:v>19.695</c:v>
                </c:pt>
                <c:pt idx="6236">
                  <c:v>31.06</c:v>
                </c:pt>
                <c:pt idx="6237">
                  <c:v>27.274999999999999</c:v>
                </c:pt>
                <c:pt idx="6238">
                  <c:v>33.335000000000001</c:v>
                </c:pt>
                <c:pt idx="6239">
                  <c:v>34.85</c:v>
                </c:pt>
                <c:pt idx="6240">
                  <c:v>37.119999999999997</c:v>
                </c:pt>
                <c:pt idx="6241">
                  <c:v>31.06</c:v>
                </c:pt>
                <c:pt idx="6242">
                  <c:v>27.274999999999999</c:v>
                </c:pt>
                <c:pt idx="6243">
                  <c:v>31.06</c:v>
                </c:pt>
                <c:pt idx="6244">
                  <c:v>24.24</c:v>
                </c:pt>
                <c:pt idx="6245">
                  <c:v>24.24</c:v>
                </c:pt>
                <c:pt idx="6246">
                  <c:v>24.24</c:v>
                </c:pt>
                <c:pt idx="6247">
                  <c:v>22.725000000000001</c:v>
                </c:pt>
                <c:pt idx="6248">
                  <c:v>25</c:v>
                </c:pt>
                <c:pt idx="6249">
                  <c:v>7.5750000000000002</c:v>
                </c:pt>
                <c:pt idx="6250">
                  <c:v>21.97</c:v>
                </c:pt>
                <c:pt idx="6251">
                  <c:v>11.365</c:v>
                </c:pt>
                <c:pt idx="6252">
                  <c:v>21.97</c:v>
                </c:pt>
                <c:pt idx="6253">
                  <c:v>30.305</c:v>
                </c:pt>
                <c:pt idx="6254">
                  <c:v>33.335000000000001</c:v>
                </c:pt>
                <c:pt idx="6255">
                  <c:v>30.305</c:v>
                </c:pt>
                <c:pt idx="6256">
                  <c:v>34.85</c:v>
                </c:pt>
                <c:pt idx="6257">
                  <c:v>25.76</c:v>
                </c:pt>
                <c:pt idx="6258">
                  <c:v>27.274999999999999</c:v>
                </c:pt>
                <c:pt idx="6259">
                  <c:v>21.97</c:v>
                </c:pt>
                <c:pt idx="6260">
                  <c:v>25.76</c:v>
                </c:pt>
                <c:pt idx="6261">
                  <c:v>24.24</c:v>
                </c:pt>
                <c:pt idx="6262">
                  <c:v>31.06</c:v>
                </c:pt>
                <c:pt idx="6263">
                  <c:v>25.76</c:v>
                </c:pt>
                <c:pt idx="6264">
                  <c:v>34.090000000000003</c:v>
                </c:pt>
                <c:pt idx="6265">
                  <c:v>33.335000000000001</c:v>
                </c:pt>
                <c:pt idx="6266">
                  <c:v>34.090000000000003</c:v>
                </c:pt>
                <c:pt idx="6267">
                  <c:v>33.335000000000001</c:v>
                </c:pt>
                <c:pt idx="6268">
                  <c:v>25.76</c:v>
                </c:pt>
                <c:pt idx="6269">
                  <c:v>21.21</c:v>
                </c:pt>
                <c:pt idx="6270">
                  <c:v>29.545000000000002</c:v>
                </c:pt>
                <c:pt idx="6271">
                  <c:v>26.515000000000001</c:v>
                </c:pt>
                <c:pt idx="6272">
                  <c:v>24.24</c:v>
                </c:pt>
                <c:pt idx="6273">
                  <c:v>3.03</c:v>
                </c:pt>
                <c:pt idx="6274">
                  <c:v>11.365</c:v>
                </c:pt>
                <c:pt idx="6275">
                  <c:v>22.725000000000001</c:v>
                </c:pt>
                <c:pt idx="6276">
                  <c:v>22.725000000000001</c:v>
                </c:pt>
                <c:pt idx="6277">
                  <c:v>20.454999999999998</c:v>
                </c:pt>
                <c:pt idx="6278">
                  <c:v>19.695</c:v>
                </c:pt>
                <c:pt idx="6279">
                  <c:v>25.76</c:v>
                </c:pt>
                <c:pt idx="6280">
                  <c:v>30.305</c:v>
                </c:pt>
                <c:pt idx="6281">
                  <c:v>32.575000000000003</c:v>
                </c:pt>
                <c:pt idx="6282">
                  <c:v>24.24</c:v>
                </c:pt>
                <c:pt idx="6283">
                  <c:v>21.97</c:v>
                </c:pt>
                <c:pt idx="6284">
                  <c:v>30.305</c:v>
                </c:pt>
                <c:pt idx="6285">
                  <c:v>31.82</c:v>
                </c:pt>
                <c:pt idx="6286">
                  <c:v>33.335000000000001</c:v>
                </c:pt>
                <c:pt idx="6287">
                  <c:v>37.119999999999997</c:v>
                </c:pt>
                <c:pt idx="6288">
                  <c:v>34.090000000000003</c:v>
                </c:pt>
                <c:pt idx="6289">
                  <c:v>29.545000000000002</c:v>
                </c:pt>
                <c:pt idx="6290">
                  <c:v>28.79</c:v>
                </c:pt>
                <c:pt idx="6291">
                  <c:v>26.515000000000001</c:v>
                </c:pt>
                <c:pt idx="6292">
                  <c:v>20.454999999999998</c:v>
                </c:pt>
                <c:pt idx="6293">
                  <c:v>12.12</c:v>
                </c:pt>
                <c:pt idx="6294">
                  <c:v>15.91</c:v>
                </c:pt>
                <c:pt idx="6295">
                  <c:v>10.605</c:v>
                </c:pt>
                <c:pt idx="6296">
                  <c:v>11.365</c:v>
                </c:pt>
                <c:pt idx="6297">
                  <c:v>14.395</c:v>
                </c:pt>
                <c:pt idx="6298">
                  <c:v>26.515000000000001</c:v>
                </c:pt>
                <c:pt idx="6299">
                  <c:v>22.725000000000001</c:v>
                </c:pt>
                <c:pt idx="6300">
                  <c:v>30.305</c:v>
                </c:pt>
                <c:pt idx="6301">
                  <c:v>27.274999999999999</c:v>
                </c:pt>
                <c:pt idx="6302">
                  <c:v>37.880000000000003</c:v>
                </c:pt>
                <c:pt idx="6303">
                  <c:v>36.365000000000002</c:v>
                </c:pt>
                <c:pt idx="6304">
                  <c:v>32.575000000000003</c:v>
                </c:pt>
                <c:pt idx="6305">
                  <c:v>28.03</c:v>
                </c:pt>
                <c:pt idx="6306">
                  <c:v>20.454999999999998</c:v>
                </c:pt>
                <c:pt idx="6307">
                  <c:v>16.664999999999999</c:v>
                </c:pt>
                <c:pt idx="6308">
                  <c:v>15.15</c:v>
                </c:pt>
                <c:pt idx="6309">
                  <c:v>17.425000000000001</c:v>
                </c:pt>
                <c:pt idx="6310">
                  <c:v>24.24</c:v>
                </c:pt>
                <c:pt idx="6311">
                  <c:v>20.454999999999998</c:v>
                </c:pt>
                <c:pt idx="6312">
                  <c:v>12.88</c:v>
                </c:pt>
                <c:pt idx="6313">
                  <c:v>14.395</c:v>
                </c:pt>
                <c:pt idx="6314">
                  <c:v>18.18</c:v>
                </c:pt>
                <c:pt idx="6315">
                  <c:v>17.425000000000001</c:v>
                </c:pt>
                <c:pt idx="6316">
                  <c:v>21.21</c:v>
                </c:pt>
                <c:pt idx="6317">
                  <c:v>25.76</c:v>
                </c:pt>
                <c:pt idx="6318">
                  <c:v>34.090000000000003</c:v>
                </c:pt>
                <c:pt idx="6319">
                  <c:v>34.090000000000003</c:v>
                </c:pt>
                <c:pt idx="6320">
                  <c:v>32.575000000000003</c:v>
                </c:pt>
                <c:pt idx="6321">
                  <c:v>37.880000000000003</c:v>
                </c:pt>
                <c:pt idx="6322">
                  <c:v>34.090000000000003</c:v>
                </c:pt>
                <c:pt idx="6323">
                  <c:v>34.090000000000003</c:v>
                </c:pt>
                <c:pt idx="6324">
                  <c:v>37.880000000000003</c:v>
                </c:pt>
                <c:pt idx="6325">
                  <c:v>31.06</c:v>
                </c:pt>
                <c:pt idx="6326">
                  <c:v>20.454999999999998</c:v>
                </c:pt>
                <c:pt idx="6327">
                  <c:v>20.454999999999998</c:v>
                </c:pt>
                <c:pt idx="6328">
                  <c:v>16.664999999999999</c:v>
                </c:pt>
                <c:pt idx="6329">
                  <c:v>12.88</c:v>
                </c:pt>
                <c:pt idx="6330">
                  <c:v>23.484999999999999</c:v>
                </c:pt>
                <c:pt idx="6331">
                  <c:v>16.664999999999999</c:v>
                </c:pt>
                <c:pt idx="6332">
                  <c:v>21.97</c:v>
                </c:pt>
                <c:pt idx="6333">
                  <c:v>40.15</c:v>
                </c:pt>
                <c:pt idx="6334">
                  <c:v>21.97</c:v>
                </c:pt>
                <c:pt idx="6335">
                  <c:v>18.940000000000001</c:v>
                </c:pt>
                <c:pt idx="6336">
                  <c:v>27.274999999999999</c:v>
                </c:pt>
                <c:pt idx="6337">
                  <c:v>36.365000000000002</c:v>
                </c:pt>
                <c:pt idx="6338">
                  <c:v>37.119999999999997</c:v>
                </c:pt>
                <c:pt idx="6339">
                  <c:v>34.090000000000003</c:v>
                </c:pt>
                <c:pt idx="6340">
                  <c:v>30.305</c:v>
                </c:pt>
                <c:pt idx="6341">
                  <c:v>35.604999999999997</c:v>
                </c:pt>
                <c:pt idx="6342">
                  <c:v>34.85</c:v>
                </c:pt>
                <c:pt idx="6343">
                  <c:v>31.82</c:v>
                </c:pt>
                <c:pt idx="6344">
                  <c:v>33.335000000000001</c:v>
                </c:pt>
                <c:pt idx="6345">
                  <c:v>27.274999999999999</c:v>
                </c:pt>
                <c:pt idx="6346">
                  <c:v>10.605</c:v>
                </c:pt>
                <c:pt idx="6347">
                  <c:v>21.21</c:v>
                </c:pt>
                <c:pt idx="6348">
                  <c:v>12.88</c:v>
                </c:pt>
                <c:pt idx="6349">
                  <c:v>31.06</c:v>
                </c:pt>
                <c:pt idx="6350">
                  <c:v>34.85</c:v>
                </c:pt>
                <c:pt idx="6351">
                  <c:v>42.424999999999997</c:v>
                </c:pt>
                <c:pt idx="6352">
                  <c:v>30.305</c:v>
                </c:pt>
                <c:pt idx="6353">
                  <c:v>16.664999999999999</c:v>
                </c:pt>
                <c:pt idx="6354">
                  <c:v>19.695</c:v>
                </c:pt>
                <c:pt idx="6355">
                  <c:v>26.515000000000001</c:v>
                </c:pt>
                <c:pt idx="6356">
                  <c:v>22.725000000000001</c:v>
                </c:pt>
                <c:pt idx="6357">
                  <c:v>29.545000000000002</c:v>
                </c:pt>
                <c:pt idx="6358">
                  <c:v>31.82</c:v>
                </c:pt>
                <c:pt idx="6359">
                  <c:v>33.335000000000001</c:v>
                </c:pt>
                <c:pt idx="6360">
                  <c:v>37.119999999999997</c:v>
                </c:pt>
                <c:pt idx="6361">
                  <c:v>31.06</c:v>
                </c:pt>
                <c:pt idx="6362">
                  <c:v>33.335000000000001</c:v>
                </c:pt>
                <c:pt idx="6363">
                  <c:v>33.335000000000001</c:v>
                </c:pt>
                <c:pt idx="6364">
                  <c:v>11.365</c:v>
                </c:pt>
                <c:pt idx="6365">
                  <c:v>21.97</c:v>
                </c:pt>
                <c:pt idx="6366">
                  <c:v>19.695</c:v>
                </c:pt>
                <c:pt idx="6367">
                  <c:v>13.635</c:v>
                </c:pt>
                <c:pt idx="6368">
                  <c:v>18.18</c:v>
                </c:pt>
                <c:pt idx="6369">
                  <c:v>25</c:v>
                </c:pt>
                <c:pt idx="6370">
                  <c:v>27.274999999999999</c:v>
                </c:pt>
                <c:pt idx="6371">
                  <c:v>30.305</c:v>
                </c:pt>
                <c:pt idx="6372">
                  <c:v>23.484999999999999</c:v>
                </c:pt>
                <c:pt idx="6373">
                  <c:v>34.090000000000003</c:v>
                </c:pt>
                <c:pt idx="6374">
                  <c:v>17.425000000000001</c:v>
                </c:pt>
                <c:pt idx="6375">
                  <c:v>21.97</c:v>
                </c:pt>
                <c:pt idx="6376">
                  <c:v>24.24</c:v>
                </c:pt>
                <c:pt idx="6377">
                  <c:v>20.454999999999998</c:v>
                </c:pt>
                <c:pt idx="6378">
                  <c:v>17.425000000000001</c:v>
                </c:pt>
                <c:pt idx="6379">
                  <c:v>31.06</c:v>
                </c:pt>
                <c:pt idx="6380">
                  <c:v>33.335000000000001</c:v>
                </c:pt>
                <c:pt idx="6381">
                  <c:v>31.06</c:v>
                </c:pt>
                <c:pt idx="6382">
                  <c:v>34.85</c:v>
                </c:pt>
                <c:pt idx="6383">
                  <c:v>31.82</c:v>
                </c:pt>
                <c:pt idx="6384">
                  <c:v>36.365000000000002</c:v>
                </c:pt>
                <c:pt idx="6385">
                  <c:v>39.395000000000003</c:v>
                </c:pt>
                <c:pt idx="6386">
                  <c:v>25.76</c:v>
                </c:pt>
                <c:pt idx="6387">
                  <c:v>24.24</c:v>
                </c:pt>
                <c:pt idx="6388">
                  <c:v>21.21</c:v>
                </c:pt>
                <c:pt idx="6389">
                  <c:v>31.06</c:v>
                </c:pt>
                <c:pt idx="6390">
                  <c:v>12.88</c:v>
                </c:pt>
                <c:pt idx="6391">
                  <c:v>9.09</c:v>
                </c:pt>
                <c:pt idx="6392">
                  <c:v>31.06</c:v>
                </c:pt>
                <c:pt idx="6393">
                  <c:v>24.24</c:v>
                </c:pt>
                <c:pt idx="6394">
                  <c:v>26.515000000000001</c:v>
                </c:pt>
                <c:pt idx="6395">
                  <c:v>28.79</c:v>
                </c:pt>
                <c:pt idx="6396">
                  <c:v>29.545000000000002</c:v>
                </c:pt>
                <c:pt idx="6397">
                  <c:v>33.335000000000001</c:v>
                </c:pt>
                <c:pt idx="6398">
                  <c:v>21.97</c:v>
                </c:pt>
                <c:pt idx="6399">
                  <c:v>21.21</c:v>
                </c:pt>
                <c:pt idx="6400">
                  <c:v>28.79</c:v>
                </c:pt>
                <c:pt idx="6401">
                  <c:v>20.454999999999998</c:v>
                </c:pt>
                <c:pt idx="6402">
                  <c:v>28.79</c:v>
                </c:pt>
                <c:pt idx="6403">
                  <c:v>33.335000000000001</c:v>
                </c:pt>
                <c:pt idx="6404">
                  <c:v>37.119999999999997</c:v>
                </c:pt>
                <c:pt idx="6405">
                  <c:v>35.604999999999997</c:v>
                </c:pt>
                <c:pt idx="6406">
                  <c:v>34.85</c:v>
                </c:pt>
                <c:pt idx="6407">
                  <c:v>24.24</c:v>
                </c:pt>
                <c:pt idx="6408">
                  <c:v>16.664999999999999</c:v>
                </c:pt>
                <c:pt idx="6409">
                  <c:v>22.725000000000001</c:v>
                </c:pt>
                <c:pt idx="6410">
                  <c:v>39.395000000000003</c:v>
                </c:pt>
                <c:pt idx="6411">
                  <c:v>38.634999999999998</c:v>
                </c:pt>
                <c:pt idx="6412">
                  <c:v>21.21</c:v>
                </c:pt>
                <c:pt idx="6413">
                  <c:v>12.88</c:v>
                </c:pt>
                <c:pt idx="6414">
                  <c:v>15.15</c:v>
                </c:pt>
                <c:pt idx="6415">
                  <c:v>30.305</c:v>
                </c:pt>
                <c:pt idx="6416">
                  <c:v>34.85</c:v>
                </c:pt>
                <c:pt idx="6417">
                  <c:v>33.335000000000001</c:v>
                </c:pt>
                <c:pt idx="6418">
                  <c:v>37.119999999999997</c:v>
                </c:pt>
                <c:pt idx="6419">
                  <c:v>33.335000000000001</c:v>
                </c:pt>
                <c:pt idx="6420">
                  <c:v>30.305</c:v>
                </c:pt>
                <c:pt idx="6421">
                  <c:v>22.725000000000001</c:v>
                </c:pt>
                <c:pt idx="6422">
                  <c:v>25</c:v>
                </c:pt>
                <c:pt idx="6423">
                  <c:v>23.484999999999999</c:v>
                </c:pt>
                <c:pt idx="6424">
                  <c:v>19.695</c:v>
                </c:pt>
                <c:pt idx="6425">
                  <c:v>15.91</c:v>
                </c:pt>
                <c:pt idx="6426">
                  <c:v>16.664999999999999</c:v>
                </c:pt>
                <c:pt idx="6427">
                  <c:v>21.21</c:v>
                </c:pt>
                <c:pt idx="6428">
                  <c:v>31.06</c:v>
                </c:pt>
                <c:pt idx="6429">
                  <c:v>31.82</c:v>
                </c:pt>
                <c:pt idx="6430">
                  <c:v>31.82</c:v>
                </c:pt>
                <c:pt idx="6431">
                  <c:v>31.06</c:v>
                </c:pt>
                <c:pt idx="6432">
                  <c:v>13.635</c:v>
                </c:pt>
                <c:pt idx="6433">
                  <c:v>6.06</c:v>
                </c:pt>
                <c:pt idx="6434">
                  <c:v>6.06</c:v>
                </c:pt>
                <c:pt idx="6435">
                  <c:v>15.91</c:v>
                </c:pt>
                <c:pt idx="6436">
                  <c:v>25</c:v>
                </c:pt>
                <c:pt idx="6437">
                  <c:v>22.725000000000001</c:v>
                </c:pt>
                <c:pt idx="6438">
                  <c:v>26.515000000000001</c:v>
                </c:pt>
                <c:pt idx="6439">
                  <c:v>34.090000000000003</c:v>
                </c:pt>
                <c:pt idx="6440">
                  <c:v>32.575000000000003</c:v>
                </c:pt>
                <c:pt idx="6441">
                  <c:v>27.274999999999999</c:v>
                </c:pt>
                <c:pt idx="6442">
                  <c:v>26.515000000000001</c:v>
                </c:pt>
                <c:pt idx="6443">
                  <c:v>28.79</c:v>
                </c:pt>
                <c:pt idx="6444">
                  <c:v>33.335000000000001</c:v>
                </c:pt>
                <c:pt idx="6445">
                  <c:v>32.575000000000003</c:v>
                </c:pt>
                <c:pt idx="6446">
                  <c:v>34.85</c:v>
                </c:pt>
                <c:pt idx="6447">
                  <c:v>30.305</c:v>
                </c:pt>
                <c:pt idx="6448">
                  <c:v>27.274999999999999</c:v>
                </c:pt>
                <c:pt idx="6449">
                  <c:v>11.365</c:v>
                </c:pt>
                <c:pt idx="6450">
                  <c:v>21.97</c:v>
                </c:pt>
                <c:pt idx="6451">
                  <c:v>9.09</c:v>
                </c:pt>
                <c:pt idx="6452">
                  <c:v>21.97</c:v>
                </c:pt>
                <c:pt idx="6453">
                  <c:v>21.97</c:v>
                </c:pt>
                <c:pt idx="6454">
                  <c:v>26.515000000000001</c:v>
                </c:pt>
                <c:pt idx="6455">
                  <c:v>33.335000000000001</c:v>
                </c:pt>
                <c:pt idx="6456">
                  <c:v>32.575000000000003</c:v>
                </c:pt>
                <c:pt idx="6457">
                  <c:v>25.76</c:v>
                </c:pt>
                <c:pt idx="6458">
                  <c:v>31.06</c:v>
                </c:pt>
                <c:pt idx="6459">
                  <c:v>37.880000000000003</c:v>
                </c:pt>
                <c:pt idx="6460">
                  <c:v>32.575000000000003</c:v>
                </c:pt>
                <c:pt idx="6461">
                  <c:v>33.335000000000001</c:v>
                </c:pt>
                <c:pt idx="6462">
                  <c:v>36.365000000000002</c:v>
                </c:pt>
                <c:pt idx="6463">
                  <c:v>30.305</c:v>
                </c:pt>
                <c:pt idx="6464">
                  <c:v>33.335000000000001</c:v>
                </c:pt>
                <c:pt idx="6465">
                  <c:v>30.305</c:v>
                </c:pt>
                <c:pt idx="6466">
                  <c:v>27.274999999999999</c:v>
                </c:pt>
                <c:pt idx="6467">
                  <c:v>22.725000000000001</c:v>
                </c:pt>
                <c:pt idx="6468">
                  <c:v>25.76</c:v>
                </c:pt>
                <c:pt idx="6469">
                  <c:v>22.725000000000001</c:v>
                </c:pt>
                <c:pt idx="6470">
                  <c:v>19.695</c:v>
                </c:pt>
                <c:pt idx="6471">
                  <c:v>24.24</c:v>
                </c:pt>
                <c:pt idx="6472">
                  <c:v>21.21</c:v>
                </c:pt>
                <c:pt idx="6473">
                  <c:v>23.484999999999999</c:v>
                </c:pt>
                <c:pt idx="6474">
                  <c:v>27.274999999999999</c:v>
                </c:pt>
                <c:pt idx="6475">
                  <c:v>34.090000000000003</c:v>
                </c:pt>
                <c:pt idx="6476">
                  <c:v>30.305</c:v>
                </c:pt>
                <c:pt idx="6477">
                  <c:v>27.274999999999999</c:v>
                </c:pt>
                <c:pt idx="6478">
                  <c:v>20.454999999999998</c:v>
                </c:pt>
                <c:pt idx="6479">
                  <c:v>15.91</c:v>
                </c:pt>
                <c:pt idx="6480">
                  <c:v>11.365</c:v>
                </c:pt>
                <c:pt idx="6481">
                  <c:v>15.91</c:v>
                </c:pt>
                <c:pt idx="6482">
                  <c:v>22.725000000000001</c:v>
                </c:pt>
                <c:pt idx="6483">
                  <c:v>31.06</c:v>
                </c:pt>
                <c:pt idx="6484">
                  <c:v>15.15</c:v>
                </c:pt>
                <c:pt idx="6485">
                  <c:v>25</c:v>
                </c:pt>
                <c:pt idx="6486">
                  <c:v>25</c:v>
                </c:pt>
                <c:pt idx="6487">
                  <c:v>34.85</c:v>
                </c:pt>
                <c:pt idx="6488">
                  <c:v>31.06</c:v>
                </c:pt>
                <c:pt idx="6489">
                  <c:v>30.305</c:v>
                </c:pt>
                <c:pt idx="6490">
                  <c:v>27.274999999999999</c:v>
                </c:pt>
                <c:pt idx="6491">
                  <c:v>33.335000000000001</c:v>
                </c:pt>
                <c:pt idx="6492">
                  <c:v>31.06</c:v>
                </c:pt>
                <c:pt idx="6493">
                  <c:v>24.24</c:v>
                </c:pt>
                <c:pt idx="6494">
                  <c:v>25</c:v>
                </c:pt>
                <c:pt idx="6495">
                  <c:v>13.635</c:v>
                </c:pt>
                <c:pt idx="6496">
                  <c:v>17.425000000000001</c:v>
                </c:pt>
                <c:pt idx="6497">
                  <c:v>19.695</c:v>
                </c:pt>
                <c:pt idx="6498">
                  <c:v>18.18</c:v>
                </c:pt>
                <c:pt idx="6499">
                  <c:v>11.365</c:v>
                </c:pt>
                <c:pt idx="6500">
                  <c:v>17.425000000000001</c:v>
                </c:pt>
                <c:pt idx="6501">
                  <c:v>21.97</c:v>
                </c:pt>
                <c:pt idx="6502">
                  <c:v>25</c:v>
                </c:pt>
                <c:pt idx="6503">
                  <c:v>35.604999999999997</c:v>
                </c:pt>
                <c:pt idx="6504">
                  <c:v>29.545000000000002</c:v>
                </c:pt>
                <c:pt idx="6505">
                  <c:v>20.454999999999998</c:v>
                </c:pt>
                <c:pt idx="6506">
                  <c:v>24.24</c:v>
                </c:pt>
                <c:pt idx="6507">
                  <c:v>12.88</c:v>
                </c:pt>
                <c:pt idx="6508">
                  <c:v>31.06</c:v>
                </c:pt>
                <c:pt idx="6509">
                  <c:v>19.695</c:v>
                </c:pt>
                <c:pt idx="6510">
                  <c:v>20.454999999999998</c:v>
                </c:pt>
                <c:pt idx="6511">
                  <c:v>30.305</c:v>
                </c:pt>
                <c:pt idx="6512">
                  <c:v>25.76</c:v>
                </c:pt>
                <c:pt idx="6513">
                  <c:v>37.119999999999997</c:v>
                </c:pt>
                <c:pt idx="6514">
                  <c:v>36.365000000000002</c:v>
                </c:pt>
                <c:pt idx="6515">
                  <c:v>26.515000000000001</c:v>
                </c:pt>
                <c:pt idx="6516">
                  <c:v>18.940000000000001</c:v>
                </c:pt>
                <c:pt idx="6517">
                  <c:v>25.76</c:v>
                </c:pt>
                <c:pt idx="6518">
                  <c:v>10.605</c:v>
                </c:pt>
                <c:pt idx="6519">
                  <c:v>16.664999999999999</c:v>
                </c:pt>
                <c:pt idx="6520">
                  <c:v>10.605</c:v>
                </c:pt>
                <c:pt idx="6521">
                  <c:v>13.635</c:v>
                </c:pt>
                <c:pt idx="6522">
                  <c:v>16.664999999999999</c:v>
                </c:pt>
                <c:pt idx="6523">
                  <c:v>12.12</c:v>
                </c:pt>
                <c:pt idx="6524">
                  <c:v>25</c:v>
                </c:pt>
                <c:pt idx="6525">
                  <c:v>33.335000000000001</c:v>
                </c:pt>
                <c:pt idx="6526">
                  <c:v>34.85</c:v>
                </c:pt>
                <c:pt idx="6527">
                  <c:v>31.06</c:v>
                </c:pt>
                <c:pt idx="6528">
                  <c:v>26.515000000000001</c:v>
                </c:pt>
                <c:pt idx="6529">
                  <c:v>12.12</c:v>
                </c:pt>
                <c:pt idx="6530">
                  <c:v>26.515000000000001</c:v>
                </c:pt>
                <c:pt idx="6531">
                  <c:v>25.76</c:v>
                </c:pt>
                <c:pt idx="6532">
                  <c:v>31.06</c:v>
                </c:pt>
                <c:pt idx="6533">
                  <c:v>34.090000000000003</c:v>
                </c:pt>
                <c:pt idx="6534">
                  <c:v>36.365000000000002</c:v>
                </c:pt>
                <c:pt idx="6535">
                  <c:v>33.335000000000001</c:v>
                </c:pt>
                <c:pt idx="6536">
                  <c:v>31.06</c:v>
                </c:pt>
                <c:pt idx="6537">
                  <c:v>15.15</c:v>
                </c:pt>
                <c:pt idx="6538">
                  <c:v>10.605</c:v>
                </c:pt>
                <c:pt idx="6539">
                  <c:v>31.06</c:v>
                </c:pt>
                <c:pt idx="6540">
                  <c:v>15.91</c:v>
                </c:pt>
                <c:pt idx="6541">
                  <c:v>13.635</c:v>
                </c:pt>
                <c:pt idx="6542">
                  <c:v>21.97</c:v>
                </c:pt>
                <c:pt idx="6543">
                  <c:v>31.06</c:v>
                </c:pt>
                <c:pt idx="6544">
                  <c:v>34.090000000000003</c:v>
                </c:pt>
                <c:pt idx="6545">
                  <c:v>34.090000000000003</c:v>
                </c:pt>
                <c:pt idx="6546">
                  <c:v>26.515000000000001</c:v>
                </c:pt>
                <c:pt idx="6547">
                  <c:v>21.97</c:v>
                </c:pt>
                <c:pt idx="6548">
                  <c:v>19.695</c:v>
                </c:pt>
                <c:pt idx="6549">
                  <c:v>31.06</c:v>
                </c:pt>
                <c:pt idx="6550">
                  <c:v>31.82</c:v>
                </c:pt>
                <c:pt idx="6551">
                  <c:v>31.06</c:v>
                </c:pt>
                <c:pt idx="6552">
                  <c:v>34.85</c:v>
                </c:pt>
                <c:pt idx="6553">
                  <c:v>33.335000000000001</c:v>
                </c:pt>
                <c:pt idx="6554">
                  <c:v>35.604999999999997</c:v>
                </c:pt>
                <c:pt idx="6555">
                  <c:v>26.515000000000001</c:v>
                </c:pt>
                <c:pt idx="6556">
                  <c:v>11.365</c:v>
                </c:pt>
                <c:pt idx="6557">
                  <c:v>11.365</c:v>
                </c:pt>
                <c:pt idx="6558">
                  <c:v>26.515000000000001</c:v>
                </c:pt>
                <c:pt idx="6559">
                  <c:v>33.335000000000001</c:v>
                </c:pt>
                <c:pt idx="6560">
                  <c:v>29.545000000000002</c:v>
                </c:pt>
                <c:pt idx="6561">
                  <c:v>23.484999999999999</c:v>
                </c:pt>
                <c:pt idx="6562">
                  <c:v>19.695</c:v>
                </c:pt>
                <c:pt idx="6563">
                  <c:v>12.12</c:v>
                </c:pt>
                <c:pt idx="6564">
                  <c:v>15.15</c:v>
                </c:pt>
                <c:pt idx="6565">
                  <c:v>22.725000000000001</c:v>
                </c:pt>
                <c:pt idx="6566">
                  <c:v>32.575000000000003</c:v>
                </c:pt>
                <c:pt idx="6567">
                  <c:v>29.545000000000002</c:v>
                </c:pt>
                <c:pt idx="6568">
                  <c:v>36.365000000000002</c:v>
                </c:pt>
                <c:pt idx="6569">
                  <c:v>35.604999999999997</c:v>
                </c:pt>
                <c:pt idx="6570">
                  <c:v>37.119999999999997</c:v>
                </c:pt>
                <c:pt idx="6571">
                  <c:v>31.06</c:v>
                </c:pt>
                <c:pt idx="6572">
                  <c:v>27.274999999999999</c:v>
                </c:pt>
                <c:pt idx="6573">
                  <c:v>21.97</c:v>
                </c:pt>
                <c:pt idx="6574">
                  <c:v>14.395</c:v>
                </c:pt>
                <c:pt idx="6575">
                  <c:v>31.06</c:v>
                </c:pt>
                <c:pt idx="6576">
                  <c:v>19.695</c:v>
                </c:pt>
                <c:pt idx="6577">
                  <c:v>28.03</c:v>
                </c:pt>
                <c:pt idx="6578">
                  <c:v>42.424999999999997</c:v>
                </c:pt>
                <c:pt idx="6579">
                  <c:v>27.274999999999999</c:v>
                </c:pt>
                <c:pt idx="6580">
                  <c:v>27.274999999999999</c:v>
                </c:pt>
                <c:pt idx="6581">
                  <c:v>9.09</c:v>
                </c:pt>
                <c:pt idx="6582">
                  <c:v>26.515000000000001</c:v>
                </c:pt>
                <c:pt idx="6583">
                  <c:v>24.24</c:v>
                </c:pt>
                <c:pt idx="6584">
                  <c:v>31.06</c:v>
                </c:pt>
                <c:pt idx="6585">
                  <c:v>34.090000000000003</c:v>
                </c:pt>
                <c:pt idx="6586">
                  <c:v>27.274999999999999</c:v>
                </c:pt>
                <c:pt idx="6587">
                  <c:v>30.305</c:v>
                </c:pt>
                <c:pt idx="6588">
                  <c:v>21.21</c:v>
                </c:pt>
                <c:pt idx="6589">
                  <c:v>27.274999999999999</c:v>
                </c:pt>
                <c:pt idx="6590">
                  <c:v>22.725000000000001</c:v>
                </c:pt>
                <c:pt idx="6591">
                  <c:v>31.06</c:v>
                </c:pt>
                <c:pt idx="6592">
                  <c:v>14.395</c:v>
                </c:pt>
                <c:pt idx="6593">
                  <c:v>16.664999999999999</c:v>
                </c:pt>
                <c:pt idx="6594">
                  <c:v>9.85</c:v>
                </c:pt>
                <c:pt idx="6595">
                  <c:v>5.3049999999999997</c:v>
                </c:pt>
                <c:pt idx="6596">
                  <c:v>25</c:v>
                </c:pt>
                <c:pt idx="6597">
                  <c:v>34.090000000000003</c:v>
                </c:pt>
                <c:pt idx="6598">
                  <c:v>24.24</c:v>
                </c:pt>
                <c:pt idx="6599">
                  <c:v>29.545000000000002</c:v>
                </c:pt>
                <c:pt idx="6600">
                  <c:v>22.725000000000001</c:v>
                </c:pt>
                <c:pt idx="6601">
                  <c:v>22.725000000000001</c:v>
                </c:pt>
                <c:pt idx="6602">
                  <c:v>22.725000000000001</c:v>
                </c:pt>
                <c:pt idx="6603">
                  <c:v>19.695</c:v>
                </c:pt>
                <c:pt idx="6604">
                  <c:v>23.484999999999999</c:v>
                </c:pt>
                <c:pt idx="6605">
                  <c:v>25</c:v>
                </c:pt>
                <c:pt idx="6606">
                  <c:v>36.365000000000002</c:v>
                </c:pt>
                <c:pt idx="6607">
                  <c:v>31.06</c:v>
                </c:pt>
                <c:pt idx="6608">
                  <c:v>30.305</c:v>
                </c:pt>
                <c:pt idx="6609">
                  <c:v>25</c:v>
                </c:pt>
                <c:pt idx="6610">
                  <c:v>20.454999999999998</c:v>
                </c:pt>
                <c:pt idx="6611">
                  <c:v>25.76</c:v>
                </c:pt>
                <c:pt idx="6612">
                  <c:v>25.76</c:v>
                </c:pt>
                <c:pt idx="6613">
                  <c:v>29.545000000000002</c:v>
                </c:pt>
                <c:pt idx="6614">
                  <c:v>32.575000000000003</c:v>
                </c:pt>
                <c:pt idx="6615">
                  <c:v>35.604999999999997</c:v>
                </c:pt>
                <c:pt idx="6616">
                  <c:v>34.090000000000003</c:v>
                </c:pt>
                <c:pt idx="6617">
                  <c:v>31.06</c:v>
                </c:pt>
                <c:pt idx="6618">
                  <c:v>26.515000000000001</c:v>
                </c:pt>
                <c:pt idx="6619">
                  <c:v>19.695</c:v>
                </c:pt>
                <c:pt idx="6620">
                  <c:v>15.91</c:v>
                </c:pt>
                <c:pt idx="6621">
                  <c:v>12.88</c:v>
                </c:pt>
                <c:pt idx="6622">
                  <c:v>16.664999999999999</c:v>
                </c:pt>
                <c:pt idx="6623">
                  <c:v>32.575000000000003</c:v>
                </c:pt>
                <c:pt idx="6624">
                  <c:v>25.76</c:v>
                </c:pt>
                <c:pt idx="6625">
                  <c:v>25.76</c:v>
                </c:pt>
                <c:pt idx="6626">
                  <c:v>27.274999999999999</c:v>
                </c:pt>
                <c:pt idx="6627">
                  <c:v>23.484999999999999</c:v>
                </c:pt>
                <c:pt idx="6628">
                  <c:v>15.15</c:v>
                </c:pt>
                <c:pt idx="6629">
                  <c:v>16.664999999999999</c:v>
                </c:pt>
                <c:pt idx="6630">
                  <c:v>13.635</c:v>
                </c:pt>
                <c:pt idx="6631">
                  <c:v>21.21</c:v>
                </c:pt>
                <c:pt idx="6632">
                  <c:v>12.88</c:v>
                </c:pt>
                <c:pt idx="6633">
                  <c:v>27.274999999999999</c:v>
                </c:pt>
                <c:pt idx="6634">
                  <c:v>39.395000000000003</c:v>
                </c:pt>
                <c:pt idx="6635">
                  <c:v>22.725000000000001</c:v>
                </c:pt>
                <c:pt idx="6636">
                  <c:v>16.664999999999999</c:v>
                </c:pt>
                <c:pt idx="6637">
                  <c:v>19.695</c:v>
                </c:pt>
                <c:pt idx="6638">
                  <c:v>23.484999999999999</c:v>
                </c:pt>
                <c:pt idx="6639">
                  <c:v>20.454999999999998</c:v>
                </c:pt>
                <c:pt idx="6640">
                  <c:v>25</c:v>
                </c:pt>
                <c:pt idx="6641">
                  <c:v>27.274999999999999</c:v>
                </c:pt>
                <c:pt idx="6642">
                  <c:v>33.335000000000001</c:v>
                </c:pt>
                <c:pt idx="6643">
                  <c:v>31.82</c:v>
                </c:pt>
                <c:pt idx="6644">
                  <c:v>33.335000000000001</c:v>
                </c:pt>
                <c:pt idx="6645">
                  <c:v>15.15</c:v>
                </c:pt>
                <c:pt idx="6646">
                  <c:v>18.18</c:v>
                </c:pt>
                <c:pt idx="6647">
                  <c:v>19.695</c:v>
                </c:pt>
                <c:pt idx="6648">
                  <c:v>25</c:v>
                </c:pt>
                <c:pt idx="6649">
                  <c:v>21.21</c:v>
                </c:pt>
                <c:pt idx="6650">
                  <c:v>30.305</c:v>
                </c:pt>
                <c:pt idx="6651">
                  <c:v>35.604999999999997</c:v>
                </c:pt>
                <c:pt idx="6652">
                  <c:v>34.85</c:v>
                </c:pt>
                <c:pt idx="6653">
                  <c:v>15.15</c:v>
                </c:pt>
                <c:pt idx="6654">
                  <c:v>16.664999999999999</c:v>
                </c:pt>
                <c:pt idx="6655">
                  <c:v>17.425000000000001</c:v>
                </c:pt>
                <c:pt idx="6656">
                  <c:v>15.15</c:v>
                </c:pt>
                <c:pt idx="6657">
                  <c:v>18.18</c:v>
                </c:pt>
                <c:pt idx="6658">
                  <c:v>6.82</c:v>
                </c:pt>
                <c:pt idx="6659">
                  <c:v>31.06</c:v>
                </c:pt>
                <c:pt idx="6660">
                  <c:v>39.395000000000003</c:v>
                </c:pt>
                <c:pt idx="6661">
                  <c:v>26.515000000000001</c:v>
                </c:pt>
                <c:pt idx="6662">
                  <c:v>15.91</c:v>
                </c:pt>
                <c:pt idx="6663">
                  <c:v>21.21</c:v>
                </c:pt>
                <c:pt idx="6664">
                  <c:v>12.88</c:v>
                </c:pt>
                <c:pt idx="6665">
                  <c:v>18.18</c:v>
                </c:pt>
                <c:pt idx="6666">
                  <c:v>17.425000000000001</c:v>
                </c:pt>
                <c:pt idx="6667">
                  <c:v>29.545000000000002</c:v>
                </c:pt>
                <c:pt idx="6668">
                  <c:v>34.090000000000003</c:v>
                </c:pt>
                <c:pt idx="6669">
                  <c:v>33.335000000000001</c:v>
                </c:pt>
                <c:pt idx="6670">
                  <c:v>20.454999999999998</c:v>
                </c:pt>
                <c:pt idx="6671">
                  <c:v>18.18</c:v>
                </c:pt>
                <c:pt idx="6672">
                  <c:v>25</c:v>
                </c:pt>
                <c:pt idx="6673">
                  <c:v>41.664999999999999</c:v>
                </c:pt>
                <c:pt idx="6674">
                  <c:v>31.82</c:v>
                </c:pt>
                <c:pt idx="6675">
                  <c:v>26.515000000000001</c:v>
                </c:pt>
                <c:pt idx="6676">
                  <c:v>13.635</c:v>
                </c:pt>
                <c:pt idx="6677">
                  <c:v>26.515000000000001</c:v>
                </c:pt>
                <c:pt idx="6678">
                  <c:v>15.15</c:v>
                </c:pt>
                <c:pt idx="6679">
                  <c:v>17.425000000000001</c:v>
                </c:pt>
                <c:pt idx="6680">
                  <c:v>33.335000000000001</c:v>
                </c:pt>
                <c:pt idx="6681">
                  <c:v>21.97</c:v>
                </c:pt>
                <c:pt idx="6682">
                  <c:v>21.21</c:v>
                </c:pt>
                <c:pt idx="6683">
                  <c:v>20.454999999999998</c:v>
                </c:pt>
                <c:pt idx="6684">
                  <c:v>22.725000000000001</c:v>
                </c:pt>
                <c:pt idx="6685">
                  <c:v>18.940000000000001</c:v>
                </c:pt>
                <c:pt idx="6686">
                  <c:v>28.79</c:v>
                </c:pt>
                <c:pt idx="6687">
                  <c:v>33.335000000000001</c:v>
                </c:pt>
                <c:pt idx="6688">
                  <c:v>36.365000000000002</c:v>
                </c:pt>
                <c:pt idx="6689">
                  <c:v>32.575000000000003</c:v>
                </c:pt>
                <c:pt idx="6690">
                  <c:v>31.06</c:v>
                </c:pt>
                <c:pt idx="6691">
                  <c:v>24.24</c:v>
                </c:pt>
                <c:pt idx="6692">
                  <c:v>31.06</c:v>
                </c:pt>
                <c:pt idx="6693">
                  <c:v>26.515000000000001</c:v>
                </c:pt>
                <c:pt idx="6694">
                  <c:v>21.97</c:v>
                </c:pt>
                <c:pt idx="6695">
                  <c:v>14.395</c:v>
                </c:pt>
                <c:pt idx="6696">
                  <c:v>20.454999999999998</c:v>
                </c:pt>
                <c:pt idx="6697">
                  <c:v>20.454999999999998</c:v>
                </c:pt>
                <c:pt idx="6698">
                  <c:v>16.664999999999999</c:v>
                </c:pt>
                <c:pt idx="6699">
                  <c:v>16.664999999999999</c:v>
                </c:pt>
                <c:pt idx="6700">
                  <c:v>26.515000000000001</c:v>
                </c:pt>
                <c:pt idx="6701">
                  <c:v>25.76</c:v>
                </c:pt>
                <c:pt idx="6702">
                  <c:v>31.06</c:v>
                </c:pt>
                <c:pt idx="6703">
                  <c:v>36.365000000000002</c:v>
                </c:pt>
                <c:pt idx="6704">
                  <c:v>39.395000000000003</c:v>
                </c:pt>
                <c:pt idx="6705">
                  <c:v>19.695</c:v>
                </c:pt>
                <c:pt idx="6706">
                  <c:v>17.425000000000001</c:v>
                </c:pt>
                <c:pt idx="6707">
                  <c:v>6.82</c:v>
                </c:pt>
                <c:pt idx="6708">
                  <c:v>15.15</c:v>
                </c:pt>
                <c:pt idx="6709">
                  <c:v>17.425000000000001</c:v>
                </c:pt>
                <c:pt idx="6710">
                  <c:v>20.454999999999998</c:v>
                </c:pt>
                <c:pt idx="6711">
                  <c:v>30.305</c:v>
                </c:pt>
                <c:pt idx="6712">
                  <c:v>31.06</c:v>
                </c:pt>
                <c:pt idx="6713">
                  <c:v>26.515000000000001</c:v>
                </c:pt>
                <c:pt idx="6714">
                  <c:v>35.604999999999997</c:v>
                </c:pt>
                <c:pt idx="6715">
                  <c:v>40.15</c:v>
                </c:pt>
                <c:pt idx="6716">
                  <c:v>39.395000000000003</c:v>
                </c:pt>
                <c:pt idx="6717">
                  <c:v>34.85</c:v>
                </c:pt>
                <c:pt idx="6718">
                  <c:v>29.545000000000002</c:v>
                </c:pt>
                <c:pt idx="6719">
                  <c:v>25</c:v>
                </c:pt>
                <c:pt idx="6720">
                  <c:v>25</c:v>
                </c:pt>
                <c:pt idx="6721">
                  <c:v>26.515000000000001</c:v>
                </c:pt>
                <c:pt idx="6722">
                  <c:v>13.635</c:v>
                </c:pt>
                <c:pt idx="6723">
                  <c:v>12.88</c:v>
                </c:pt>
                <c:pt idx="6724">
                  <c:v>15.15</c:v>
                </c:pt>
                <c:pt idx="6725">
                  <c:v>25</c:v>
                </c:pt>
                <c:pt idx="6726">
                  <c:v>23.484999999999999</c:v>
                </c:pt>
                <c:pt idx="6727">
                  <c:v>19.695</c:v>
                </c:pt>
                <c:pt idx="6728">
                  <c:v>34.090000000000003</c:v>
                </c:pt>
                <c:pt idx="6729">
                  <c:v>43.18</c:v>
                </c:pt>
                <c:pt idx="6730">
                  <c:v>36.365000000000002</c:v>
                </c:pt>
                <c:pt idx="6731">
                  <c:v>30.305</c:v>
                </c:pt>
                <c:pt idx="6732">
                  <c:v>17.425000000000001</c:v>
                </c:pt>
                <c:pt idx="6733">
                  <c:v>14.395</c:v>
                </c:pt>
                <c:pt idx="6734">
                  <c:v>21.97</c:v>
                </c:pt>
                <c:pt idx="6735">
                  <c:v>25.76</c:v>
                </c:pt>
                <c:pt idx="6736">
                  <c:v>25</c:v>
                </c:pt>
                <c:pt idx="6737">
                  <c:v>34.090000000000003</c:v>
                </c:pt>
                <c:pt idx="6738">
                  <c:v>37.119999999999997</c:v>
                </c:pt>
                <c:pt idx="6739">
                  <c:v>34.85</c:v>
                </c:pt>
                <c:pt idx="6740">
                  <c:v>37.119999999999997</c:v>
                </c:pt>
                <c:pt idx="6741">
                  <c:v>29.545000000000002</c:v>
                </c:pt>
                <c:pt idx="6742">
                  <c:v>25.76</c:v>
                </c:pt>
                <c:pt idx="6743">
                  <c:v>25</c:v>
                </c:pt>
                <c:pt idx="6744">
                  <c:v>21.21</c:v>
                </c:pt>
                <c:pt idx="6745">
                  <c:v>31.06</c:v>
                </c:pt>
                <c:pt idx="6746">
                  <c:v>15.15</c:v>
                </c:pt>
                <c:pt idx="6747">
                  <c:v>31.06</c:v>
                </c:pt>
                <c:pt idx="6748">
                  <c:v>26.515000000000001</c:v>
                </c:pt>
                <c:pt idx="6749">
                  <c:v>23.484999999999999</c:v>
                </c:pt>
                <c:pt idx="6750">
                  <c:v>26.515000000000001</c:v>
                </c:pt>
                <c:pt idx="6751">
                  <c:v>31.06</c:v>
                </c:pt>
                <c:pt idx="6752">
                  <c:v>42.424999999999997</c:v>
                </c:pt>
                <c:pt idx="6753">
                  <c:v>19.695</c:v>
                </c:pt>
                <c:pt idx="6754">
                  <c:v>19.695</c:v>
                </c:pt>
                <c:pt idx="6755">
                  <c:v>21.97</c:v>
                </c:pt>
                <c:pt idx="6756">
                  <c:v>15.91</c:v>
                </c:pt>
                <c:pt idx="6757">
                  <c:v>23.484999999999999</c:v>
                </c:pt>
                <c:pt idx="6758">
                  <c:v>31.82</c:v>
                </c:pt>
                <c:pt idx="6759">
                  <c:v>34.090000000000003</c:v>
                </c:pt>
                <c:pt idx="6760">
                  <c:v>30.305</c:v>
                </c:pt>
                <c:pt idx="6761">
                  <c:v>35.604999999999997</c:v>
                </c:pt>
                <c:pt idx="6762">
                  <c:v>20.454999999999998</c:v>
                </c:pt>
                <c:pt idx="6763">
                  <c:v>18.18</c:v>
                </c:pt>
                <c:pt idx="6764">
                  <c:v>20.454999999999998</c:v>
                </c:pt>
                <c:pt idx="6765">
                  <c:v>17.425000000000001</c:v>
                </c:pt>
                <c:pt idx="6766">
                  <c:v>22.725000000000001</c:v>
                </c:pt>
                <c:pt idx="6767">
                  <c:v>20.454999999999998</c:v>
                </c:pt>
                <c:pt idx="6768">
                  <c:v>25.76</c:v>
                </c:pt>
                <c:pt idx="6769">
                  <c:v>20.454999999999998</c:v>
                </c:pt>
                <c:pt idx="6770">
                  <c:v>33.335000000000001</c:v>
                </c:pt>
                <c:pt idx="6771">
                  <c:v>30.305</c:v>
                </c:pt>
                <c:pt idx="6772">
                  <c:v>30.305</c:v>
                </c:pt>
                <c:pt idx="6773">
                  <c:v>27.274999999999999</c:v>
                </c:pt>
                <c:pt idx="6774">
                  <c:v>21.97</c:v>
                </c:pt>
                <c:pt idx="6775">
                  <c:v>20.454999999999998</c:v>
                </c:pt>
                <c:pt idx="6776">
                  <c:v>19.695</c:v>
                </c:pt>
                <c:pt idx="6777">
                  <c:v>15.15</c:v>
                </c:pt>
                <c:pt idx="6778">
                  <c:v>19.695</c:v>
                </c:pt>
                <c:pt idx="6779">
                  <c:v>13.635</c:v>
                </c:pt>
                <c:pt idx="6780">
                  <c:v>20.454999999999998</c:v>
                </c:pt>
                <c:pt idx="6781">
                  <c:v>22.725000000000001</c:v>
                </c:pt>
                <c:pt idx="6782">
                  <c:v>31.06</c:v>
                </c:pt>
                <c:pt idx="6783">
                  <c:v>25</c:v>
                </c:pt>
                <c:pt idx="6784">
                  <c:v>35.604999999999997</c:v>
                </c:pt>
                <c:pt idx="6785">
                  <c:v>35.604999999999997</c:v>
                </c:pt>
                <c:pt idx="6786">
                  <c:v>32.575000000000003</c:v>
                </c:pt>
                <c:pt idx="6787">
                  <c:v>28.79</c:v>
                </c:pt>
                <c:pt idx="6788">
                  <c:v>26.515000000000001</c:v>
                </c:pt>
                <c:pt idx="6789">
                  <c:v>26.515000000000001</c:v>
                </c:pt>
                <c:pt idx="6790">
                  <c:v>31.06</c:v>
                </c:pt>
                <c:pt idx="6791">
                  <c:v>12.88</c:v>
                </c:pt>
                <c:pt idx="6792">
                  <c:v>22.725000000000001</c:v>
                </c:pt>
                <c:pt idx="6793">
                  <c:v>14.395</c:v>
                </c:pt>
                <c:pt idx="6794">
                  <c:v>10.605</c:v>
                </c:pt>
                <c:pt idx="6795">
                  <c:v>18.940000000000001</c:v>
                </c:pt>
                <c:pt idx="6796">
                  <c:v>6.82</c:v>
                </c:pt>
                <c:pt idx="6797">
                  <c:v>20.454999999999998</c:v>
                </c:pt>
                <c:pt idx="6798">
                  <c:v>13.635</c:v>
                </c:pt>
                <c:pt idx="6799">
                  <c:v>21.97</c:v>
                </c:pt>
                <c:pt idx="6800">
                  <c:v>24.24</c:v>
                </c:pt>
                <c:pt idx="6801">
                  <c:v>25.76</c:v>
                </c:pt>
                <c:pt idx="6802">
                  <c:v>26.515000000000001</c:v>
                </c:pt>
                <c:pt idx="6803">
                  <c:v>37.880000000000003</c:v>
                </c:pt>
                <c:pt idx="6804">
                  <c:v>24.24</c:v>
                </c:pt>
                <c:pt idx="6805">
                  <c:v>30.305</c:v>
                </c:pt>
                <c:pt idx="6806">
                  <c:v>14.395</c:v>
                </c:pt>
                <c:pt idx="6807">
                  <c:v>15.15</c:v>
                </c:pt>
                <c:pt idx="6808">
                  <c:v>12.12</c:v>
                </c:pt>
                <c:pt idx="6809">
                  <c:v>30.305</c:v>
                </c:pt>
                <c:pt idx="6810">
                  <c:v>33.335000000000001</c:v>
                </c:pt>
                <c:pt idx="6811">
                  <c:v>32.575000000000003</c:v>
                </c:pt>
                <c:pt idx="6812">
                  <c:v>17.425000000000001</c:v>
                </c:pt>
                <c:pt idx="6813">
                  <c:v>24.24</c:v>
                </c:pt>
                <c:pt idx="6814">
                  <c:v>25.76</c:v>
                </c:pt>
                <c:pt idx="6815">
                  <c:v>16.664999999999999</c:v>
                </c:pt>
                <c:pt idx="6816">
                  <c:v>20.454999999999998</c:v>
                </c:pt>
                <c:pt idx="6817">
                  <c:v>12.12</c:v>
                </c:pt>
                <c:pt idx="6818">
                  <c:v>11.365</c:v>
                </c:pt>
                <c:pt idx="6819">
                  <c:v>11.365</c:v>
                </c:pt>
                <c:pt idx="6820">
                  <c:v>8.3350000000000009</c:v>
                </c:pt>
                <c:pt idx="6821">
                  <c:v>21.97</c:v>
                </c:pt>
                <c:pt idx="6822">
                  <c:v>31.06</c:v>
                </c:pt>
                <c:pt idx="6823">
                  <c:v>40.15</c:v>
                </c:pt>
                <c:pt idx="6824">
                  <c:v>31.06</c:v>
                </c:pt>
                <c:pt idx="6825">
                  <c:v>26.515000000000001</c:v>
                </c:pt>
                <c:pt idx="6826">
                  <c:v>25</c:v>
                </c:pt>
                <c:pt idx="6827">
                  <c:v>24.24</c:v>
                </c:pt>
                <c:pt idx="6828">
                  <c:v>21.97</c:v>
                </c:pt>
                <c:pt idx="6829">
                  <c:v>27.274999999999999</c:v>
                </c:pt>
                <c:pt idx="6830">
                  <c:v>25.76</c:v>
                </c:pt>
                <c:pt idx="6831">
                  <c:v>35.604999999999997</c:v>
                </c:pt>
                <c:pt idx="6832">
                  <c:v>37.880000000000003</c:v>
                </c:pt>
                <c:pt idx="6833">
                  <c:v>31.06</c:v>
                </c:pt>
                <c:pt idx="6834">
                  <c:v>31.82</c:v>
                </c:pt>
                <c:pt idx="6835">
                  <c:v>34.090000000000003</c:v>
                </c:pt>
                <c:pt idx="6836">
                  <c:v>30.305</c:v>
                </c:pt>
                <c:pt idx="6837">
                  <c:v>34.85</c:v>
                </c:pt>
                <c:pt idx="6838">
                  <c:v>29.545000000000002</c:v>
                </c:pt>
                <c:pt idx="6839">
                  <c:v>25</c:v>
                </c:pt>
                <c:pt idx="6840">
                  <c:v>20.454999999999998</c:v>
                </c:pt>
                <c:pt idx="6841">
                  <c:v>19.695</c:v>
                </c:pt>
                <c:pt idx="6842">
                  <c:v>15.15</c:v>
                </c:pt>
                <c:pt idx="6843">
                  <c:v>21.97</c:v>
                </c:pt>
                <c:pt idx="6844">
                  <c:v>29.545000000000002</c:v>
                </c:pt>
                <c:pt idx="6845">
                  <c:v>36.365000000000002</c:v>
                </c:pt>
                <c:pt idx="6846">
                  <c:v>34.85</c:v>
                </c:pt>
                <c:pt idx="6847">
                  <c:v>36.365000000000002</c:v>
                </c:pt>
                <c:pt idx="6848">
                  <c:v>28.03</c:v>
                </c:pt>
                <c:pt idx="6849">
                  <c:v>27.274999999999999</c:v>
                </c:pt>
                <c:pt idx="6850">
                  <c:v>25.76</c:v>
                </c:pt>
                <c:pt idx="6851">
                  <c:v>23.484999999999999</c:v>
                </c:pt>
                <c:pt idx="6852">
                  <c:v>15.91</c:v>
                </c:pt>
                <c:pt idx="6853">
                  <c:v>29.545000000000002</c:v>
                </c:pt>
                <c:pt idx="6854">
                  <c:v>37.119999999999997</c:v>
                </c:pt>
                <c:pt idx="6855">
                  <c:v>33.335000000000001</c:v>
                </c:pt>
                <c:pt idx="6856">
                  <c:v>22.725000000000001</c:v>
                </c:pt>
                <c:pt idx="6857">
                  <c:v>26.515000000000001</c:v>
                </c:pt>
                <c:pt idx="6858">
                  <c:v>15.91</c:v>
                </c:pt>
                <c:pt idx="6859">
                  <c:v>19.695</c:v>
                </c:pt>
                <c:pt idx="6860">
                  <c:v>15.91</c:v>
                </c:pt>
                <c:pt idx="6861">
                  <c:v>20.454999999999998</c:v>
                </c:pt>
                <c:pt idx="6862">
                  <c:v>16.664999999999999</c:v>
                </c:pt>
                <c:pt idx="6863">
                  <c:v>19.695</c:v>
                </c:pt>
                <c:pt idx="6864">
                  <c:v>24.24</c:v>
                </c:pt>
                <c:pt idx="6865">
                  <c:v>34.85</c:v>
                </c:pt>
                <c:pt idx="6866">
                  <c:v>33.335000000000001</c:v>
                </c:pt>
                <c:pt idx="6867">
                  <c:v>21.21</c:v>
                </c:pt>
                <c:pt idx="6868">
                  <c:v>22.725000000000001</c:v>
                </c:pt>
                <c:pt idx="6869">
                  <c:v>31.06</c:v>
                </c:pt>
                <c:pt idx="6870">
                  <c:v>25.76</c:v>
                </c:pt>
                <c:pt idx="6871">
                  <c:v>31.06</c:v>
                </c:pt>
                <c:pt idx="6872">
                  <c:v>34.090000000000003</c:v>
                </c:pt>
                <c:pt idx="6873">
                  <c:v>33.335000000000001</c:v>
                </c:pt>
                <c:pt idx="6874">
                  <c:v>33.335000000000001</c:v>
                </c:pt>
                <c:pt idx="6875">
                  <c:v>30.305</c:v>
                </c:pt>
                <c:pt idx="6876">
                  <c:v>25.76</c:v>
                </c:pt>
                <c:pt idx="6877">
                  <c:v>26.515000000000001</c:v>
                </c:pt>
                <c:pt idx="6878">
                  <c:v>20.454999999999998</c:v>
                </c:pt>
                <c:pt idx="6879">
                  <c:v>21.21</c:v>
                </c:pt>
                <c:pt idx="6880">
                  <c:v>16.664999999999999</c:v>
                </c:pt>
                <c:pt idx="6881">
                  <c:v>12.88</c:v>
                </c:pt>
                <c:pt idx="6882">
                  <c:v>25.76</c:v>
                </c:pt>
                <c:pt idx="6883">
                  <c:v>21.21</c:v>
                </c:pt>
                <c:pt idx="6884">
                  <c:v>37.119999999999997</c:v>
                </c:pt>
                <c:pt idx="6885">
                  <c:v>34.090000000000003</c:v>
                </c:pt>
                <c:pt idx="6886">
                  <c:v>28.79</c:v>
                </c:pt>
                <c:pt idx="6887">
                  <c:v>31.06</c:v>
                </c:pt>
                <c:pt idx="6888">
                  <c:v>18.940000000000001</c:v>
                </c:pt>
                <c:pt idx="6889">
                  <c:v>9.85</c:v>
                </c:pt>
                <c:pt idx="6890">
                  <c:v>22.725000000000001</c:v>
                </c:pt>
                <c:pt idx="6891">
                  <c:v>26.515000000000001</c:v>
                </c:pt>
                <c:pt idx="6892">
                  <c:v>30.305</c:v>
                </c:pt>
                <c:pt idx="6893">
                  <c:v>32.575000000000003</c:v>
                </c:pt>
                <c:pt idx="6894">
                  <c:v>34.85</c:v>
                </c:pt>
                <c:pt idx="6895">
                  <c:v>28.03</c:v>
                </c:pt>
                <c:pt idx="6896">
                  <c:v>22.725000000000001</c:v>
                </c:pt>
                <c:pt idx="6897">
                  <c:v>25.76</c:v>
                </c:pt>
                <c:pt idx="6898">
                  <c:v>9.85</c:v>
                </c:pt>
                <c:pt idx="6899">
                  <c:v>13.635</c:v>
                </c:pt>
                <c:pt idx="6900">
                  <c:v>25</c:v>
                </c:pt>
                <c:pt idx="6901">
                  <c:v>25.76</c:v>
                </c:pt>
                <c:pt idx="6902">
                  <c:v>30.305</c:v>
                </c:pt>
                <c:pt idx="6903">
                  <c:v>37.119999999999997</c:v>
                </c:pt>
                <c:pt idx="6904">
                  <c:v>33.335000000000001</c:v>
                </c:pt>
                <c:pt idx="6905">
                  <c:v>31.06</c:v>
                </c:pt>
                <c:pt idx="6906">
                  <c:v>17.425000000000001</c:v>
                </c:pt>
                <c:pt idx="6907">
                  <c:v>24.24</c:v>
                </c:pt>
                <c:pt idx="6908">
                  <c:v>20.454999999999998</c:v>
                </c:pt>
                <c:pt idx="6909">
                  <c:v>16.664999999999999</c:v>
                </c:pt>
                <c:pt idx="6910">
                  <c:v>9.09</c:v>
                </c:pt>
                <c:pt idx="6911">
                  <c:v>21.21</c:v>
                </c:pt>
                <c:pt idx="6912">
                  <c:v>31.82</c:v>
                </c:pt>
                <c:pt idx="6913">
                  <c:v>33.335000000000001</c:v>
                </c:pt>
                <c:pt idx="6914">
                  <c:v>34.85</c:v>
                </c:pt>
                <c:pt idx="6915">
                  <c:v>21.21</c:v>
                </c:pt>
                <c:pt idx="6916">
                  <c:v>17.425000000000001</c:v>
                </c:pt>
                <c:pt idx="6917">
                  <c:v>17.425000000000001</c:v>
                </c:pt>
                <c:pt idx="6918">
                  <c:v>17.425000000000001</c:v>
                </c:pt>
                <c:pt idx="6919">
                  <c:v>27.274999999999999</c:v>
                </c:pt>
                <c:pt idx="6920">
                  <c:v>27.274999999999999</c:v>
                </c:pt>
                <c:pt idx="6921">
                  <c:v>26.515000000000001</c:v>
                </c:pt>
                <c:pt idx="6922">
                  <c:v>25.76</c:v>
                </c:pt>
                <c:pt idx="6923">
                  <c:v>26.515000000000001</c:v>
                </c:pt>
                <c:pt idx="6924">
                  <c:v>23.484999999999999</c:v>
                </c:pt>
                <c:pt idx="6925">
                  <c:v>30.305</c:v>
                </c:pt>
                <c:pt idx="6926">
                  <c:v>32.575000000000003</c:v>
                </c:pt>
                <c:pt idx="6927">
                  <c:v>31.82</c:v>
                </c:pt>
                <c:pt idx="6928">
                  <c:v>39.395000000000003</c:v>
                </c:pt>
                <c:pt idx="6929">
                  <c:v>22.725000000000001</c:v>
                </c:pt>
                <c:pt idx="6930">
                  <c:v>15.15</c:v>
                </c:pt>
                <c:pt idx="6931">
                  <c:v>15.15</c:v>
                </c:pt>
                <c:pt idx="6932">
                  <c:v>21.21</c:v>
                </c:pt>
                <c:pt idx="6933">
                  <c:v>13.635</c:v>
                </c:pt>
                <c:pt idx="6934">
                  <c:v>15.15</c:v>
                </c:pt>
                <c:pt idx="6935">
                  <c:v>17.425000000000001</c:v>
                </c:pt>
                <c:pt idx="6936">
                  <c:v>24.24</c:v>
                </c:pt>
                <c:pt idx="6937">
                  <c:v>31.82</c:v>
                </c:pt>
                <c:pt idx="6938">
                  <c:v>37.880000000000003</c:v>
                </c:pt>
                <c:pt idx="6939">
                  <c:v>33.335000000000001</c:v>
                </c:pt>
                <c:pt idx="6940">
                  <c:v>34.090000000000003</c:v>
                </c:pt>
                <c:pt idx="6941">
                  <c:v>17.425000000000001</c:v>
                </c:pt>
                <c:pt idx="6942">
                  <c:v>15.15</c:v>
                </c:pt>
                <c:pt idx="6943">
                  <c:v>31.06</c:v>
                </c:pt>
                <c:pt idx="6944">
                  <c:v>25.76</c:v>
                </c:pt>
                <c:pt idx="6945">
                  <c:v>32.575000000000003</c:v>
                </c:pt>
                <c:pt idx="6946">
                  <c:v>40.909999999999997</c:v>
                </c:pt>
                <c:pt idx="6947">
                  <c:v>26.515000000000001</c:v>
                </c:pt>
                <c:pt idx="6948">
                  <c:v>31.06</c:v>
                </c:pt>
                <c:pt idx="6949">
                  <c:v>26.515000000000001</c:v>
                </c:pt>
                <c:pt idx="6950">
                  <c:v>15.15</c:v>
                </c:pt>
                <c:pt idx="6951">
                  <c:v>15.91</c:v>
                </c:pt>
                <c:pt idx="6952">
                  <c:v>22.725000000000001</c:v>
                </c:pt>
                <c:pt idx="6953">
                  <c:v>31.06</c:v>
                </c:pt>
                <c:pt idx="6954">
                  <c:v>31.06</c:v>
                </c:pt>
                <c:pt idx="6955">
                  <c:v>26.515000000000001</c:v>
                </c:pt>
                <c:pt idx="6956">
                  <c:v>34.85</c:v>
                </c:pt>
                <c:pt idx="6957">
                  <c:v>36.365000000000002</c:v>
                </c:pt>
                <c:pt idx="6958">
                  <c:v>34.85</c:v>
                </c:pt>
                <c:pt idx="6959">
                  <c:v>31.06</c:v>
                </c:pt>
                <c:pt idx="6960">
                  <c:v>31.06</c:v>
                </c:pt>
                <c:pt idx="6961">
                  <c:v>12.88</c:v>
                </c:pt>
                <c:pt idx="6962">
                  <c:v>15.91</c:v>
                </c:pt>
                <c:pt idx="6963">
                  <c:v>31.06</c:v>
                </c:pt>
                <c:pt idx="6964">
                  <c:v>25.76</c:v>
                </c:pt>
                <c:pt idx="6965">
                  <c:v>34.090000000000003</c:v>
                </c:pt>
                <c:pt idx="6966">
                  <c:v>34.85</c:v>
                </c:pt>
                <c:pt idx="6967">
                  <c:v>12.12</c:v>
                </c:pt>
                <c:pt idx="6968">
                  <c:v>16.664999999999999</c:v>
                </c:pt>
                <c:pt idx="6969">
                  <c:v>18.18</c:v>
                </c:pt>
                <c:pt idx="6970">
                  <c:v>15.91</c:v>
                </c:pt>
                <c:pt idx="6971">
                  <c:v>21.21</c:v>
                </c:pt>
                <c:pt idx="6972">
                  <c:v>9.09</c:v>
                </c:pt>
                <c:pt idx="6973">
                  <c:v>24.24</c:v>
                </c:pt>
                <c:pt idx="6974">
                  <c:v>31.82</c:v>
                </c:pt>
                <c:pt idx="6975">
                  <c:v>34.85</c:v>
                </c:pt>
                <c:pt idx="6976">
                  <c:v>34.090000000000003</c:v>
                </c:pt>
                <c:pt idx="6977">
                  <c:v>34.090000000000003</c:v>
                </c:pt>
                <c:pt idx="6978">
                  <c:v>30.305</c:v>
                </c:pt>
                <c:pt idx="6979">
                  <c:v>31.06</c:v>
                </c:pt>
                <c:pt idx="6980">
                  <c:v>16.664999999999999</c:v>
                </c:pt>
                <c:pt idx="6981">
                  <c:v>15.15</c:v>
                </c:pt>
                <c:pt idx="6982">
                  <c:v>9.85</c:v>
                </c:pt>
                <c:pt idx="6983">
                  <c:v>15.15</c:v>
                </c:pt>
                <c:pt idx="6984">
                  <c:v>20.454999999999998</c:v>
                </c:pt>
                <c:pt idx="6985">
                  <c:v>31.82</c:v>
                </c:pt>
                <c:pt idx="6986">
                  <c:v>32.575000000000003</c:v>
                </c:pt>
                <c:pt idx="6987">
                  <c:v>33.335000000000001</c:v>
                </c:pt>
                <c:pt idx="6988">
                  <c:v>41.664999999999999</c:v>
                </c:pt>
                <c:pt idx="6989">
                  <c:v>36.365000000000002</c:v>
                </c:pt>
                <c:pt idx="6990">
                  <c:v>37.119999999999997</c:v>
                </c:pt>
                <c:pt idx="6991">
                  <c:v>32.575000000000003</c:v>
                </c:pt>
                <c:pt idx="6992">
                  <c:v>20.454999999999998</c:v>
                </c:pt>
                <c:pt idx="6993">
                  <c:v>16.664999999999999</c:v>
                </c:pt>
                <c:pt idx="6994">
                  <c:v>22.725000000000001</c:v>
                </c:pt>
                <c:pt idx="6995">
                  <c:v>20.454999999999998</c:v>
                </c:pt>
                <c:pt idx="6996">
                  <c:v>34.85</c:v>
                </c:pt>
                <c:pt idx="6997">
                  <c:v>34.85</c:v>
                </c:pt>
                <c:pt idx="6998">
                  <c:v>33.335000000000001</c:v>
                </c:pt>
                <c:pt idx="6999">
                  <c:v>25.76</c:v>
                </c:pt>
                <c:pt idx="7000">
                  <c:v>21.97</c:v>
                </c:pt>
                <c:pt idx="7001">
                  <c:v>11.365</c:v>
                </c:pt>
                <c:pt idx="7002">
                  <c:v>25</c:v>
                </c:pt>
                <c:pt idx="7003">
                  <c:v>21.97</c:v>
                </c:pt>
                <c:pt idx="7004">
                  <c:v>21.97</c:v>
                </c:pt>
                <c:pt idx="7005">
                  <c:v>31.06</c:v>
                </c:pt>
                <c:pt idx="7006">
                  <c:v>34.090000000000003</c:v>
                </c:pt>
                <c:pt idx="7007">
                  <c:v>27.274999999999999</c:v>
                </c:pt>
                <c:pt idx="7008">
                  <c:v>22.725000000000001</c:v>
                </c:pt>
                <c:pt idx="7009">
                  <c:v>22.725000000000001</c:v>
                </c:pt>
                <c:pt idx="7010">
                  <c:v>13.635</c:v>
                </c:pt>
                <c:pt idx="7011">
                  <c:v>17.425000000000001</c:v>
                </c:pt>
                <c:pt idx="7012">
                  <c:v>15.91</c:v>
                </c:pt>
                <c:pt idx="7013">
                  <c:v>6.06</c:v>
                </c:pt>
                <c:pt idx="7014">
                  <c:v>25.76</c:v>
                </c:pt>
                <c:pt idx="7015">
                  <c:v>25.76</c:v>
                </c:pt>
                <c:pt idx="7016">
                  <c:v>39.395000000000003</c:v>
                </c:pt>
                <c:pt idx="7017">
                  <c:v>34.85</c:v>
                </c:pt>
                <c:pt idx="7018">
                  <c:v>16.664999999999999</c:v>
                </c:pt>
                <c:pt idx="7019">
                  <c:v>11.365</c:v>
                </c:pt>
                <c:pt idx="7020">
                  <c:v>16.664999999999999</c:v>
                </c:pt>
                <c:pt idx="7021">
                  <c:v>16.664999999999999</c:v>
                </c:pt>
                <c:pt idx="7022">
                  <c:v>19.695</c:v>
                </c:pt>
                <c:pt idx="7023">
                  <c:v>16.664999999999999</c:v>
                </c:pt>
                <c:pt idx="7024">
                  <c:v>31.06</c:v>
                </c:pt>
                <c:pt idx="7025">
                  <c:v>34.090000000000003</c:v>
                </c:pt>
                <c:pt idx="7026">
                  <c:v>37.880000000000003</c:v>
                </c:pt>
                <c:pt idx="7027">
                  <c:v>35.604999999999997</c:v>
                </c:pt>
                <c:pt idx="7028">
                  <c:v>26.515000000000001</c:v>
                </c:pt>
                <c:pt idx="7029">
                  <c:v>16.664999999999999</c:v>
                </c:pt>
                <c:pt idx="7030">
                  <c:v>10.605</c:v>
                </c:pt>
                <c:pt idx="7031">
                  <c:v>17.425000000000001</c:v>
                </c:pt>
                <c:pt idx="7032">
                  <c:v>22.725000000000001</c:v>
                </c:pt>
                <c:pt idx="7033">
                  <c:v>31.82</c:v>
                </c:pt>
                <c:pt idx="7034">
                  <c:v>31.06</c:v>
                </c:pt>
                <c:pt idx="7035">
                  <c:v>31.06</c:v>
                </c:pt>
                <c:pt idx="7036">
                  <c:v>33.335000000000001</c:v>
                </c:pt>
                <c:pt idx="7037">
                  <c:v>33.335000000000001</c:v>
                </c:pt>
                <c:pt idx="7038">
                  <c:v>24.24</c:v>
                </c:pt>
                <c:pt idx="7039">
                  <c:v>14.395</c:v>
                </c:pt>
                <c:pt idx="7040">
                  <c:v>31.06</c:v>
                </c:pt>
                <c:pt idx="7041">
                  <c:v>27.274999999999999</c:v>
                </c:pt>
                <c:pt idx="7042">
                  <c:v>30.305</c:v>
                </c:pt>
                <c:pt idx="7043">
                  <c:v>37.880000000000003</c:v>
                </c:pt>
                <c:pt idx="7044">
                  <c:v>32.575000000000003</c:v>
                </c:pt>
                <c:pt idx="7045">
                  <c:v>37.119999999999997</c:v>
                </c:pt>
                <c:pt idx="7046">
                  <c:v>28.79</c:v>
                </c:pt>
                <c:pt idx="7047">
                  <c:v>26.515000000000001</c:v>
                </c:pt>
                <c:pt idx="7048">
                  <c:v>16.664999999999999</c:v>
                </c:pt>
                <c:pt idx="7049">
                  <c:v>20.454999999999998</c:v>
                </c:pt>
                <c:pt idx="7050">
                  <c:v>19.695</c:v>
                </c:pt>
                <c:pt idx="7051">
                  <c:v>19.695</c:v>
                </c:pt>
                <c:pt idx="7052">
                  <c:v>21.97</c:v>
                </c:pt>
                <c:pt idx="7053">
                  <c:v>30.305</c:v>
                </c:pt>
                <c:pt idx="7054">
                  <c:v>25.76</c:v>
                </c:pt>
                <c:pt idx="7055">
                  <c:v>31.06</c:v>
                </c:pt>
                <c:pt idx="7056">
                  <c:v>34.090000000000003</c:v>
                </c:pt>
                <c:pt idx="7057">
                  <c:v>36.365000000000002</c:v>
                </c:pt>
                <c:pt idx="7058">
                  <c:v>31.06</c:v>
                </c:pt>
                <c:pt idx="7059">
                  <c:v>32.575000000000003</c:v>
                </c:pt>
                <c:pt idx="7060">
                  <c:v>31.82</c:v>
                </c:pt>
                <c:pt idx="7061">
                  <c:v>32.575000000000003</c:v>
                </c:pt>
                <c:pt idx="7062">
                  <c:v>20.454999999999998</c:v>
                </c:pt>
                <c:pt idx="7063">
                  <c:v>15.15</c:v>
                </c:pt>
                <c:pt idx="7064">
                  <c:v>21.21</c:v>
                </c:pt>
                <c:pt idx="7065">
                  <c:v>26.515000000000001</c:v>
                </c:pt>
                <c:pt idx="7066">
                  <c:v>34.85</c:v>
                </c:pt>
                <c:pt idx="7067">
                  <c:v>25.76</c:v>
                </c:pt>
                <c:pt idx="7068">
                  <c:v>25</c:v>
                </c:pt>
                <c:pt idx="7069">
                  <c:v>15.91</c:v>
                </c:pt>
                <c:pt idx="7070">
                  <c:v>19.695</c:v>
                </c:pt>
                <c:pt idx="7071">
                  <c:v>23.484999999999999</c:v>
                </c:pt>
                <c:pt idx="7072">
                  <c:v>21.21</c:v>
                </c:pt>
                <c:pt idx="7073">
                  <c:v>11.365</c:v>
                </c:pt>
                <c:pt idx="7074">
                  <c:v>26.515000000000001</c:v>
                </c:pt>
                <c:pt idx="7075">
                  <c:v>33.335000000000001</c:v>
                </c:pt>
                <c:pt idx="7076">
                  <c:v>33.335000000000001</c:v>
                </c:pt>
                <c:pt idx="7077">
                  <c:v>25.76</c:v>
                </c:pt>
                <c:pt idx="7078">
                  <c:v>31.06</c:v>
                </c:pt>
                <c:pt idx="7079">
                  <c:v>27.274999999999999</c:v>
                </c:pt>
                <c:pt idx="7080">
                  <c:v>25.76</c:v>
                </c:pt>
                <c:pt idx="7081">
                  <c:v>31.06</c:v>
                </c:pt>
                <c:pt idx="7082">
                  <c:v>18.18</c:v>
                </c:pt>
                <c:pt idx="7083">
                  <c:v>21.97</c:v>
                </c:pt>
                <c:pt idx="7084">
                  <c:v>14.395</c:v>
                </c:pt>
                <c:pt idx="7085">
                  <c:v>19.695</c:v>
                </c:pt>
                <c:pt idx="7086">
                  <c:v>10.605</c:v>
                </c:pt>
                <c:pt idx="7087">
                  <c:v>22.725000000000001</c:v>
                </c:pt>
                <c:pt idx="7088">
                  <c:v>25.76</c:v>
                </c:pt>
                <c:pt idx="7089">
                  <c:v>21.97</c:v>
                </c:pt>
                <c:pt idx="7090">
                  <c:v>30.305</c:v>
                </c:pt>
                <c:pt idx="7091">
                  <c:v>27.274999999999999</c:v>
                </c:pt>
                <c:pt idx="7092">
                  <c:v>39.395000000000003</c:v>
                </c:pt>
                <c:pt idx="7093">
                  <c:v>34.85</c:v>
                </c:pt>
                <c:pt idx="7094">
                  <c:v>15.15</c:v>
                </c:pt>
                <c:pt idx="7095">
                  <c:v>20.454999999999998</c:v>
                </c:pt>
                <c:pt idx="7096">
                  <c:v>7.5750000000000002</c:v>
                </c:pt>
                <c:pt idx="7097">
                  <c:v>6.06</c:v>
                </c:pt>
                <c:pt idx="7098">
                  <c:v>31.06</c:v>
                </c:pt>
                <c:pt idx="7099">
                  <c:v>32.575000000000003</c:v>
                </c:pt>
                <c:pt idx="7100">
                  <c:v>36.365000000000002</c:v>
                </c:pt>
                <c:pt idx="7101">
                  <c:v>28.79</c:v>
                </c:pt>
                <c:pt idx="7102">
                  <c:v>10.605</c:v>
                </c:pt>
                <c:pt idx="7103">
                  <c:v>15.91</c:v>
                </c:pt>
                <c:pt idx="7104">
                  <c:v>10.605</c:v>
                </c:pt>
                <c:pt idx="7105">
                  <c:v>26.515000000000001</c:v>
                </c:pt>
                <c:pt idx="7106">
                  <c:v>31.06</c:v>
                </c:pt>
                <c:pt idx="7107">
                  <c:v>26.515000000000001</c:v>
                </c:pt>
                <c:pt idx="7108">
                  <c:v>41.664999999999999</c:v>
                </c:pt>
                <c:pt idx="7109">
                  <c:v>28.79</c:v>
                </c:pt>
                <c:pt idx="7110">
                  <c:v>33.335000000000001</c:v>
                </c:pt>
                <c:pt idx="7111">
                  <c:v>30.305</c:v>
                </c:pt>
                <c:pt idx="7112">
                  <c:v>20.454999999999998</c:v>
                </c:pt>
                <c:pt idx="7113">
                  <c:v>17.425000000000001</c:v>
                </c:pt>
                <c:pt idx="7114">
                  <c:v>21.97</c:v>
                </c:pt>
                <c:pt idx="7115">
                  <c:v>13.635</c:v>
                </c:pt>
                <c:pt idx="7116">
                  <c:v>22.725000000000001</c:v>
                </c:pt>
                <c:pt idx="7117">
                  <c:v>16.664999999999999</c:v>
                </c:pt>
                <c:pt idx="7118">
                  <c:v>25</c:v>
                </c:pt>
                <c:pt idx="7119">
                  <c:v>12.88</c:v>
                </c:pt>
                <c:pt idx="7120">
                  <c:v>21.21</c:v>
                </c:pt>
                <c:pt idx="7121">
                  <c:v>23.484999999999999</c:v>
                </c:pt>
                <c:pt idx="7122">
                  <c:v>27.274999999999999</c:v>
                </c:pt>
                <c:pt idx="7123">
                  <c:v>34.85</c:v>
                </c:pt>
                <c:pt idx="7124">
                  <c:v>40.909999999999997</c:v>
                </c:pt>
                <c:pt idx="7125">
                  <c:v>19.695</c:v>
                </c:pt>
                <c:pt idx="7126">
                  <c:v>21.21</c:v>
                </c:pt>
                <c:pt idx="7127">
                  <c:v>16.664999999999999</c:v>
                </c:pt>
                <c:pt idx="7128">
                  <c:v>21.97</c:v>
                </c:pt>
                <c:pt idx="7129">
                  <c:v>16.664999999999999</c:v>
                </c:pt>
                <c:pt idx="7130">
                  <c:v>20.454999999999998</c:v>
                </c:pt>
                <c:pt idx="7131">
                  <c:v>25.76</c:v>
                </c:pt>
                <c:pt idx="7132">
                  <c:v>18.940000000000001</c:v>
                </c:pt>
                <c:pt idx="7133">
                  <c:v>20.454999999999998</c:v>
                </c:pt>
                <c:pt idx="7134">
                  <c:v>31.82</c:v>
                </c:pt>
                <c:pt idx="7135">
                  <c:v>32.575000000000003</c:v>
                </c:pt>
                <c:pt idx="7136">
                  <c:v>34.85</c:v>
                </c:pt>
                <c:pt idx="7137">
                  <c:v>29.545000000000002</c:v>
                </c:pt>
                <c:pt idx="7138">
                  <c:v>34.090000000000003</c:v>
                </c:pt>
                <c:pt idx="7139">
                  <c:v>37.119999999999997</c:v>
                </c:pt>
                <c:pt idx="7140">
                  <c:v>25.76</c:v>
                </c:pt>
                <c:pt idx="7141">
                  <c:v>20.454999999999998</c:v>
                </c:pt>
                <c:pt idx="7142">
                  <c:v>13.635</c:v>
                </c:pt>
                <c:pt idx="7143">
                  <c:v>25</c:v>
                </c:pt>
                <c:pt idx="7144">
                  <c:v>9.85</c:v>
                </c:pt>
                <c:pt idx="7145">
                  <c:v>21.21</c:v>
                </c:pt>
                <c:pt idx="7146">
                  <c:v>31.06</c:v>
                </c:pt>
                <c:pt idx="7147">
                  <c:v>34.090000000000003</c:v>
                </c:pt>
                <c:pt idx="7148">
                  <c:v>31.06</c:v>
                </c:pt>
                <c:pt idx="7149">
                  <c:v>36.365000000000002</c:v>
                </c:pt>
                <c:pt idx="7150">
                  <c:v>24.24</c:v>
                </c:pt>
                <c:pt idx="7151">
                  <c:v>16.664999999999999</c:v>
                </c:pt>
                <c:pt idx="7152">
                  <c:v>9.09</c:v>
                </c:pt>
                <c:pt idx="7153">
                  <c:v>15.91</c:v>
                </c:pt>
                <c:pt idx="7154">
                  <c:v>26.515000000000001</c:v>
                </c:pt>
                <c:pt idx="7155">
                  <c:v>25</c:v>
                </c:pt>
                <c:pt idx="7156">
                  <c:v>33.335000000000001</c:v>
                </c:pt>
                <c:pt idx="7157">
                  <c:v>32.575000000000003</c:v>
                </c:pt>
                <c:pt idx="7158">
                  <c:v>31.06</c:v>
                </c:pt>
                <c:pt idx="7159">
                  <c:v>25.76</c:v>
                </c:pt>
                <c:pt idx="7160">
                  <c:v>20.454999999999998</c:v>
                </c:pt>
                <c:pt idx="7161">
                  <c:v>8.3350000000000009</c:v>
                </c:pt>
                <c:pt idx="7162">
                  <c:v>21.21</c:v>
                </c:pt>
                <c:pt idx="7163">
                  <c:v>31.06</c:v>
                </c:pt>
                <c:pt idx="7164">
                  <c:v>11.365</c:v>
                </c:pt>
                <c:pt idx="7165">
                  <c:v>25.76</c:v>
                </c:pt>
                <c:pt idx="7166">
                  <c:v>30.305</c:v>
                </c:pt>
                <c:pt idx="7167">
                  <c:v>25</c:v>
                </c:pt>
                <c:pt idx="7168">
                  <c:v>30.305</c:v>
                </c:pt>
                <c:pt idx="7169">
                  <c:v>34.85</c:v>
                </c:pt>
                <c:pt idx="7170">
                  <c:v>23.484999999999999</c:v>
                </c:pt>
                <c:pt idx="7171">
                  <c:v>13.635</c:v>
                </c:pt>
                <c:pt idx="7172">
                  <c:v>31.06</c:v>
                </c:pt>
                <c:pt idx="7173">
                  <c:v>15.91</c:v>
                </c:pt>
                <c:pt idx="7174">
                  <c:v>21.97</c:v>
                </c:pt>
                <c:pt idx="7175">
                  <c:v>31.06</c:v>
                </c:pt>
                <c:pt idx="7176">
                  <c:v>31.06</c:v>
                </c:pt>
                <c:pt idx="7177">
                  <c:v>32.575000000000003</c:v>
                </c:pt>
                <c:pt idx="7178">
                  <c:v>31.82</c:v>
                </c:pt>
                <c:pt idx="7179">
                  <c:v>13.635</c:v>
                </c:pt>
                <c:pt idx="7180">
                  <c:v>16.664999999999999</c:v>
                </c:pt>
                <c:pt idx="7181">
                  <c:v>15.15</c:v>
                </c:pt>
                <c:pt idx="7182">
                  <c:v>4.5449999999999999</c:v>
                </c:pt>
                <c:pt idx="7183">
                  <c:v>9.09</c:v>
                </c:pt>
                <c:pt idx="7184">
                  <c:v>12.88</c:v>
                </c:pt>
                <c:pt idx="7185">
                  <c:v>19.695</c:v>
                </c:pt>
                <c:pt idx="7186">
                  <c:v>31.82</c:v>
                </c:pt>
                <c:pt idx="7187">
                  <c:v>25.76</c:v>
                </c:pt>
                <c:pt idx="7188">
                  <c:v>21.21</c:v>
                </c:pt>
                <c:pt idx="7189">
                  <c:v>24.24</c:v>
                </c:pt>
                <c:pt idx="7190">
                  <c:v>30.305</c:v>
                </c:pt>
                <c:pt idx="7191">
                  <c:v>29.545000000000002</c:v>
                </c:pt>
                <c:pt idx="7192">
                  <c:v>33.335000000000001</c:v>
                </c:pt>
                <c:pt idx="7193">
                  <c:v>34.85</c:v>
                </c:pt>
                <c:pt idx="7194">
                  <c:v>34.85</c:v>
                </c:pt>
                <c:pt idx="7195">
                  <c:v>34.85</c:v>
                </c:pt>
                <c:pt idx="7196">
                  <c:v>27.274999999999999</c:v>
                </c:pt>
                <c:pt idx="7197">
                  <c:v>16.664999999999999</c:v>
                </c:pt>
                <c:pt idx="7198">
                  <c:v>16.664999999999999</c:v>
                </c:pt>
                <c:pt idx="7199">
                  <c:v>31.06</c:v>
                </c:pt>
                <c:pt idx="7200">
                  <c:v>31.82</c:v>
                </c:pt>
                <c:pt idx="7201">
                  <c:v>25.76</c:v>
                </c:pt>
                <c:pt idx="7202">
                  <c:v>24.24</c:v>
                </c:pt>
                <c:pt idx="7203">
                  <c:v>29.545000000000002</c:v>
                </c:pt>
                <c:pt idx="7204">
                  <c:v>10.605</c:v>
                </c:pt>
                <c:pt idx="7205">
                  <c:v>10.605</c:v>
                </c:pt>
                <c:pt idx="7206">
                  <c:v>22.725000000000001</c:v>
                </c:pt>
                <c:pt idx="7207">
                  <c:v>27.274999999999999</c:v>
                </c:pt>
                <c:pt idx="7208">
                  <c:v>40.15</c:v>
                </c:pt>
                <c:pt idx="7209">
                  <c:v>33.335000000000001</c:v>
                </c:pt>
                <c:pt idx="7210">
                  <c:v>39.395000000000003</c:v>
                </c:pt>
                <c:pt idx="7211">
                  <c:v>23.484999999999999</c:v>
                </c:pt>
                <c:pt idx="7212">
                  <c:v>17.425000000000001</c:v>
                </c:pt>
                <c:pt idx="7213">
                  <c:v>18.18</c:v>
                </c:pt>
                <c:pt idx="7214">
                  <c:v>22.725000000000001</c:v>
                </c:pt>
                <c:pt idx="7215">
                  <c:v>23.484999999999999</c:v>
                </c:pt>
                <c:pt idx="7216">
                  <c:v>31.06</c:v>
                </c:pt>
                <c:pt idx="7217">
                  <c:v>25</c:v>
                </c:pt>
                <c:pt idx="7218">
                  <c:v>27.274999999999999</c:v>
                </c:pt>
                <c:pt idx="7219">
                  <c:v>28.79</c:v>
                </c:pt>
                <c:pt idx="7220">
                  <c:v>33.335000000000001</c:v>
                </c:pt>
                <c:pt idx="7221">
                  <c:v>32.575000000000003</c:v>
                </c:pt>
                <c:pt idx="7222">
                  <c:v>28.79</c:v>
                </c:pt>
                <c:pt idx="7223">
                  <c:v>29.545000000000002</c:v>
                </c:pt>
                <c:pt idx="7224">
                  <c:v>26.515000000000001</c:v>
                </c:pt>
                <c:pt idx="7225">
                  <c:v>10.605</c:v>
                </c:pt>
                <c:pt idx="7226">
                  <c:v>11.365</c:v>
                </c:pt>
                <c:pt idx="7227">
                  <c:v>14.395</c:v>
                </c:pt>
                <c:pt idx="7228">
                  <c:v>11.365</c:v>
                </c:pt>
                <c:pt idx="7229">
                  <c:v>12.88</c:v>
                </c:pt>
                <c:pt idx="7230">
                  <c:v>31.06</c:v>
                </c:pt>
                <c:pt idx="7231">
                  <c:v>31.06</c:v>
                </c:pt>
                <c:pt idx="7232">
                  <c:v>38.634999999999998</c:v>
                </c:pt>
                <c:pt idx="7233">
                  <c:v>32.575000000000003</c:v>
                </c:pt>
                <c:pt idx="7234">
                  <c:v>32.575000000000003</c:v>
                </c:pt>
                <c:pt idx="7235">
                  <c:v>15.91</c:v>
                </c:pt>
                <c:pt idx="7236">
                  <c:v>31.82</c:v>
                </c:pt>
                <c:pt idx="7237">
                  <c:v>34.090000000000003</c:v>
                </c:pt>
                <c:pt idx="7238">
                  <c:v>34.090000000000003</c:v>
                </c:pt>
                <c:pt idx="7239">
                  <c:v>31.06</c:v>
                </c:pt>
                <c:pt idx="7240">
                  <c:v>25</c:v>
                </c:pt>
                <c:pt idx="7241">
                  <c:v>25.76</c:v>
                </c:pt>
                <c:pt idx="7242">
                  <c:v>15.15</c:v>
                </c:pt>
                <c:pt idx="7243">
                  <c:v>13.635</c:v>
                </c:pt>
                <c:pt idx="7244">
                  <c:v>32.575000000000003</c:v>
                </c:pt>
                <c:pt idx="7245">
                  <c:v>26.515000000000001</c:v>
                </c:pt>
                <c:pt idx="7246">
                  <c:v>35.604999999999997</c:v>
                </c:pt>
                <c:pt idx="7247">
                  <c:v>20.454999999999998</c:v>
                </c:pt>
                <c:pt idx="7248">
                  <c:v>16.664999999999999</c:v>
                </c:pt>
                <c:pt idx="7249">
                  <c:v>16.664999999999999</c:v>
                </c:pt>
                <c:pt idx="7250">
                  <c:v>12.88</c:v>
                </c:pt>
                <c:pt idx="7251">
                  <c:v>9.85</c:v>
                </c:pt>
                <c:pt idx="7252">
                  <c:v>16.664999999999999</c:v>
                </c:pt>
                <c:pt idx="7253">
                  <c:v>34.85</c:v>
                </c:pt>
                <c:pt idx="7254">
                  <c:v>34.090000000000003</c:v>
                </c:pt>
                <c:pt idx="7255">
                  <c:v>20.454999999999998</c:v>
                </c:pt>
                <c:pt idx="7256">
                  <c:v>18.18</c:v>
                </c:pt>
                <c:pt idx="7257">
                  <c:v>17.425000000000001</c:v>
                </c:pt>
                <c:pt idx="7258">
                  <c:v>12.88</c:v>
                </c:pt>
                <c:pt idx="7259">
                  <c:v>12.88</c:v>
                </c:pt>
                <c:pt idx="7260">
                  <c:v>13.635</c:v>
                </c:pt>
                <c:pt idx="7261">
                  <c:v>9.85</c:v>
                </c:pt>
                <c:pt idx="7262">
                  <c:v>19.695</c:v>
                </c:pt>
                <c:pt idx="7263">
                  <c:v>20.454999999999998</c:v>
                </c:pt>
                <c:pt idx="7264">
                  <c:v>27.274999999999999</c:v>
                </c:pt>
                <c:pt idx="7265">
                  <c:v>27.274999999999999</c:v>
                </c:pt>
                <c:pt idx="7266">
                  <c:v>31.06</c:v>
                </c:pt>
                <c:pt idx="7267">
                  <c:v>31.06</c:v>
                </c:pt>
                <c:pt idx="7268">
                  <c:v>24.24</c:v>
                </c:pt>
                <c:pt idx="7269">
                  <c:v>22.725000000000001</c:v>
                </c:pt>
                <c:pt idx="7270">
                  <c:v>14.395</c:v>
                </c:pt>
                <c:pt idx="7271">
                  <c:v>21.97</c:v>
                </c:pt>
                <c:pt idx="7272">
                  <c:v>17.425000000000001</c:v>
                </c:pt>
                <c:pt idx="7273">
                  <c:v>37.880000000000003</c:v>
                </c:pt>
                <c:pt idx="7274">
                  <c:v>34.85</c:v>
                </c:pt>
                <c:pt idx="7275">
                  <c:v>33.335000000000001</c:v>
                </c:pt>
                <c:pt idx="7276">
                  <c:v>34.85</c:v>
                </c:pt>
                <c:pt idx="7277">
                  <c:v>25</c:v>
                </c:pt>
                <c:pt idx="7278">
                  <c:v>22.725000000000001</c:v>
                </c:pt>
                <c:pt idx="7279">
                  <c:v>31.06</c:v>
                </c:pt>
                <c:pt idx="7280">
                  <c:v>25</c:v>
                </c:pt>
                <c:pt idx="7281">
                  <c:v>31.06</c:v>
                </c:pt>
                <c:pt idx="7282">
                  <c:v>26.515000000000001</c:v>
                </c:pt>
                <c:pt idx="7283">
                  <c:v>35.604999999999997</c:v>
                </c:pt>
                <c:pt idx="7284">
                  <c:v>38.634999999999998</c:v>
                </c:pt>
                <c:pt idx="7285">
                  <c:v>33.335000000000001</c:v>
                </c:pt>
                <c:pt idx="7286">
                  <c:v>33.335000000000001</c:v>
                </c:pt>
                <c:pt idx="7287">
                  <c:v>28.79</c:v>
                </c:pt>
                <c:pt idx="7288">
                  <c:v>25.76</c:v>
                </c:pt>
                <c:pt idx="7289">
                  <c:v>24.24</c:v>
                </c:pt>
                <c:pt idx="7290">
                  <c:v>25.76</c:v>
                </c:pt>
                <c:pt idx="7291">
                  <c:v>25</c:v>
                </c:pt>
                <c:pt idx="7292">
                  <c:v>17.425000000000001</c:v>
                </c:pt>
                <c:pt idx="7293">
                  <c:v>11.365</c:v>
                </c:pt>
                <c:pt idx="7294">
                  <c:v>11.365</c:v>
                </c:pt>
                <c:pt idx="7295">
                  <c:v>21.21</c:v>
                </c:pt>
                <c:pt idx="7296">
                  <c:v>27.274999999999999</c:v>
                </c:pt>
                <c:pt idx="7297">
                  <c:v>34.090000000000003</c:v>
                </c:pt>
                <c:pt idx="7298">
                  <c:v>34.85</c:v>
                </c:pt>
                <c:pt idx="7299">
                  <c:v>34.090000000000003</c:v>
                </c:pt>
                <c:pt idx="7300">
                  <c:v>29.545000000000002</c:v>
                </c:pt>
                <c:pt idx="7301">
                  <c:v>26.515000000000001</c:v>
                </c:pt>
                <c:pt idx="7302">
                  <c:v>31.06</c:v>
                </c:pt>
                <c:pt idx="7303">
                  <c:v>16.664999999999999</c:v>
                </c:pt>
                <c:pt idx="7304">
                  <c:v>10.605</c:v>
                </c:pt>
                <c:pt idx="7305">
                  <c:v>24.24</c:v>
                </c:pt>
                <c:pt idx="7306">
                  <c:v>30.305</c:v>
                </c:pt>
                <c:pt idx="7307">
                  <c:v>31.06</c:v>
                </c:pt>
                <c:pt idx="7308">
                  <c:v>31.82</c:v>
                </c:pt>
                <c:pt idx="7309">
                  <c:v>31.06</c:v>
                </c:pt>
                <c:pt idx="7310">
                  <c:v>37.880000000000003</c:v>
                </c:pt>
                <c:pt idx="7311">
                  <c:v>30.305</c:v>
                </c:pt>
                <c:pt idx="7312">
                  <c:v>33.335000000000001</c:v>
                </c:pt>
                <c:pt idx="7313">
                  <c:v>30.305</c:v>
                </c:pt>
                <c:pt idx="7314">
                  <c:v>14.395</c:v>
                </c:pt>
                <c:pt idx="7315">
                  <c:v>26.515000000000001</c:v>
                </c:pt>
                <c:pt idx="7316">
                  <c:v>39.395000000000003</c:v>
                </c:pt>
                <c:pt idx="7317">
                  <c:v>31.82</c:v>
                </c:pt>
                <c:pt idx="7318">
                  <c:v>26.515000000000001</c:v>
                </c:pt>
                <c:pt idx="7319">
                  <c:v>25</c:v>
                </c:pt>
                <c:pt idx="7320">
                  <c:v>19.695</c:v>
                </c:pt>
                <c:pt idx="7321">
                  <c:v>10.605</c:v>
                </c:pt>
                <c:pt idx="7322">
                  <c:v>15.15</c:v>
                </c:pt>
                <c:pt idx="7323">
                  <c:v>21.21</c:v>
                </c:pt>
                <c:pt idx="7324">
                  <c:v>12.12</c:v>
                </c:pt>
                <c:pt idx="7325">
                  <c:v>19.695</c:v>
                </c:pt>
                <c:pt idx="7326">
                  <c:v>31.06</c:v>
                </c:pt>
                <c:pt idx="7327">
                  <c:v>24.24</c:v>
                </c:pt>
                <c:pt idx="7328">
                  <c:v>29.545000000000002</c:v>
                </c:pt>
                <c:pt idx="7329">
                  <c:v>33.335000000000001</c:v>
                </c:pt>
                <c:pt idx="7330">
                  <c:v>29.545000000000002</c:v>
                </c:pt>
                <c:pt idx="7331">
                  <c:v>32.575000000000003</c:v>
                </c:pt>
                <c:pt idx="7332">
                  <c:v>33.335000000000001</c:v>
                </c:pt>
                <c:pt idx="7333">
                  <c:v>35.604999999999997</c:v>
                </c:pt>
                <c:pt idx="7334">
                  <c:v>22.725000000000001</c:v>
                </c:pt>
                <c:pt idx="7335">
                  <c:v>15.91</c:v>
                </c:pt>
                <c:pt idx="7336">
                  <c:v>22.725000000000001</c:v>
                </c:pt>
                <c:pt idx="7337">
                  <c:v>20.454999999999998</c:v>
                </c:pt>
                <c:pt idx="7338">
                  <c:v>18.940000000000001</c:v>
                </c:pt>
                <c:pt idx="7339">
                  <c:v>13.635</c:v>
                </c:pt>
                <c:pt idx="7340">
                  <c:v>24.24</c:v>
                </c:pt>
                <c:pt idx="7341">
                  <c:v>28.03</c:v>
                </c:pt>
                <c:pt idx="7342">
                  <c:v>24.24</c:v>
                </c:pt>
                <c:pt idx="7343">
                  <c:v>33.335000000000001</c:v>
                </c:pt>
                <c:pt idx="7344">
                  <c:v>31.06</c:v>
                </c:pt>
                <c:pt idx="7345">
                  <c:v>31.06</c:v>
                </c:pt>
                <c:pt idx="7346">
                  <c:v>25.76</c:v>
                </c:pt>
                <c:pt idx="7347">
                  <c:v>21.97</c:v>
                </c:pt>
                <c:pt idx="7348">
                  <c:v>19.695</c:v>
                </c:pt>
                <c:pt idx="7349">
                  <c:v>18.18</c:v>
                </c:pt>
                <c:pt idx="7350">
                  <c:v>20.454999999999998</c:v>
                </c:pt>
                <c:pt idx="7351">
                  <c:v>15.15</c:v>
                </c:pt>
                <c:pt idx="7352">
                  <c:v>15.15</c:v>
                </c:pt>
                <c:pt idx="7353">
                  <c:v>24.24</c:v>
                </c:pt>
                <c:pt idx="7354">
                  <c:v>43.94</c:v>
                </c:pt>
                <c:pt idx="7355">
                  <c:v>25.76</c:v>
                </c:pt>
                <c:pt idx="7356">
                  <c:v>23.484999999999999</c:v>
                </c:pt>
                <c:pt idx="7357">
                  <c:v>23.484999999999999</c:v>
                </c:pt>
                <c:pt idx="7358">
                  <c:v>18.940000000000001</c:v>
                </c:pt>
                <c:pt idx="7359">
                  <c:v>22.725000000000001</c:v>
                </c:pt>
                <c:pt idx="7360">
                  <c:v>12.88</c:v>
                </c:pt>
                <c:pt idx="7361">
                  <c:v>12.12</c:v>
                </c:pt>
                <c:pt idx="7362">
                  <c:v>25</c:v>
                </c:pt>
                <c:pt idx="7363">
                  <c:v>13.635</c:v>
                </c:pt>
                <c:pt idx="7364">
                  <c:v>31.06</c:v>
                </c:pt>
                <c:pt idx="7365">
                  <c:v>31.06</c:v>
                </c:pt>
                <c:pt idx="7366">
                  <c:v>26.515000000000001</c:v>
                </c:pt>
                <c:pt idx="7367">
                  <c:v>30.305</c:v>
                </c:pt>
                <c:pt idx="7368">
                  <c:v>22.725000000000001</c:v>
                </c:pt>
                <c:pt idx="7369">
                  <c:v>36.365000000000002</c:v>
                </c:pt>
                <c:pt idx="7370">
                  <c:v>34.85</c:v>
                </c:pt>
                <c:pt idx="7371">
                  <c:v>34.090000000000003</c:v>
                </c:pt>
                <c:pt idx="7372">
                  <c:v>28.79</c:v>
                </c:pt>
                <c:pt idx="7373">
                  <c:v>26.515000000000001</c:v>
                </c:pt>
                <c:pt idx="7374">
                  <c:v>21.97</c:v>
                </c:pt>
                <c:pt idx="7375">
                  <c:v>16.664999999999999</c:v>
                </c:pt>
                <c:pt idx="7376">
                  <c:v>23.484999999999999</c:v>
                </c:pt>
                <c:pt idx="7377">
                  <c:v>25.76</c:v>
                </c:pt>
                <c:pt idx="7378">
                  <c:v>27.274999999999999</c:v>
                </c:pt>
                <c:pt idx="7379">
                  <c:v>22.725000000000001</c:v>
                </c:pt>
                <c:pt idx="7380">
                  <c:v>13.635</c:v>
                </c:pt>
                <c:pt idx="7381">
                  <c:v>8.3350000000000009</c:v>
                </c:pt>
                <c:pt idx="7382">
                  <c:v>11.365</c:v>
                </c:pt>
                <c:pt idx="7383">
                  <c:v>9.09</c:v>
                </c:pt>
                <c:pt idx="7384">
                  <c:v>20.454999999999998</c:v>
                </c:pt>
                <c:pt idx="7385">
                  <c:v>21.21</c:v>
                </c:pt>
                <c:pt idx="7386">
                  <c:v>24.24</c:v>
                </c:pt>
                <c:pt idx="7387">
                  <c:v>33.335000000000001</c:v>
                </c:pt>
                <c:pt idx="7388">
                  <c:v>26.515000000000001</c:v>
                </c:pt>
                <c:pt idx="7389">
                  <c:v>37.119999999999997</c:v>
                </c:pt>
                <c:pt idx="7390">
                  <c:v>35.604999999999997</c:v>
                </c:pt>
                <c:pt idx="7391">
                  <c:v>39.395000000000003</c:v>
                </c:pt>
                <c:pt idx="7392">
                  <c:v>24.24</c:v>
                </c:pt>
                <c:pt idx="7393">
                  <c:v>16.664999999999999</c:v>
                </c:pt>
                <c:pt idx="7394">
                  <c:v>18.18</c:v>
                </c:pt>
                <c:pt idx="7395">
                  <c:v>33.335000000000001</c:v>
                </c:pt>
                <c:pt idx="7396">
                  <c:v>31.06</c:v>
                </c:pt>
                <c:pt idx="7397">
                  <c:v>29.545000000000002</c:v>
                </c:pt>
                <c:pt idx="7398">
                  <c:v>7.5750000000000002</c:v>
                </c:pt>
                <c:pt idx="7399">
                  <c:v>12.12</c:v>
                </c:pt>
                <c:pt idx="7400">
                  <c:v>22.725000000000001</c:v>
                </c:pt>
                <c:pt idx="7401">
                  <c:v>16.664999999999999</c:v>
                </c:pt>
                <c:pt idx="7402">
                  <c:v>21.21</c:v>
                </c:pt>
                <c:pt idx="7403">
                  <c:v>30.305</c:v>
                </c:pt>
                <c:pt idx="7404">
                  <c:v>33.335000000000001</c:v>
                </c:pt>
                <c:pt idx="7405">
                  <c:v>34.090000000000003</c:v>
                </c:pt>
                <c:pt idx="7406">
                  <c:v>30.305</c:v>
                </c:pt>
                <c:pt idx="7407">
                  <c:v>36.365000000000002</c:v>
                </c:pt>
                <c:pt idx="7408">
                  <c:v>20.454999999999998</c:v>
                </c:pt>
                <c:pt idx="7409">
                  <c:v>15.91</c:v>
                </c:pt>
                <c:pt idx="7410">
                  <c:v>25</c:v>
                </c:pt>
                <c:pt idx="7411">
                  <c:v>34.85</c:v>
                </c:pt>
                <c:pt idx="7412">
                  <c:v>19.695</c:v>
                </c:pt>
                <c:pt idx="7413">
                  <c:v>14.395</c:v>
                </c:pt>
                <c:pt idx="7414">
                  <c:v>13.635</c:v>
                </c:pt>
                <c:pt idx="7415">
                  <c:v>37.880000000000003</c:v>
                </c:pt>
                <c:pt idx="7416">
                  <c:v>34.090000000000003</c:v>
                </c:pt>
                <c:pt idx="7417">
                  <c:v>37.119999999999997</c:v>
                </c:pt>
                <c:pt idx="7418">
                  <c:v>31.06</c:v>
                </c:pt>
                <c:pt idx="7419">
                  <c:v>24.24</c:v>
                </c:pt>
                <c:pt idx="7420">
                  <c:v>20.454999999999998</c:v>
                </c:pt>
                <c:pt idx="7421">
                  <c:v>21.97</c:v>
                </c:pt>
                <c:pt idx="7422">
                  <c:v>23.484999999999999</c:v>
                </c:pt>
                <c:pt idx="7423">
                  <c:v>26.515000000000001</c:v>
                </c:pt>
                <c:pt idx="7424">
                  <c:v>32.575000000000003</c:v>
                </c:pt>
                <c:pt idx="7425">
                  <c:v>31.82</c:v>
                </c:pt>
                <c:pt idx="7426">
                  <c:v>28.79</c:v>
                </c:pt>
                <c:pt idx="7427">
                  <c:v>22.725000000000001</c:v>
                </c:pt>
                <c:pt idx="7428">
                  <c:v>18.18</c:v>
                </c:pt>
                <c:pt idx="7429">
                  <c:v>12.88</c:v>
                </c:pt>
                <c:pt idx="7430">
                  <c:v>15.91</c:v>
                </c:pt>
                <c:pt idx="7431">
                  <c:v>27.274999999999999</c:v>
                </c:pt>
                <c:pt idx="7432">
                  <c:v>31.06</c:v>
                </c:pt>
                <c:pt idx="7433">
                  <c:v>29.545000000000002</c:v>
                </c:pt>
                <c:pt idx="7434">
                  <c:v>39.395000000000003</c:v>
                </c:pt>
                <c:pt idx="7435">
                  <c:v>40.15</c:v>
                </c:pt>
                <c:pt idx="7436">
                  <c:v>35.604999999999997</c:v>
                </c:pt>
                <c:pt idx="7437">
                  <c:v>17.425000000000001</c:v>
                </c:pt>
                <c:pt idx="7438">
                  <c:v>21.21</c:v>
                </c:pt>
                <c:pt idx="7439">
                  <c:v>24.24</c:v>
                </c:pt>
                <c:pt idx="7440">
                  <c:v>34.090000000000003</c:v>
                </c:pt>
                <c:pt idx="7441">
                  <c:v>34.090000000000003</c:v>
                </c:pt>
                <c:pt idx="7442">
                  <c:v>32.575000000000003</c:v>
                </c:pt>
                <c:pt idx="7443">
                  <c:v>24.24</c:v>
                </c:pt>
                <c:pt idx="7444">
                  <c:v>18.18</c:v>
                </c:pt>
                <c:pt idx="7445">
                  <c:v>16.664999999999999</c:v>
                </c:pt>
                <c:pt idx="7446">
                  <c:v>23.484999999999999</c:v>
                </c:pt>
                <c:pt idx="7447">
                  <c:v>9.85</c:v>
                </c:pt>
                <c:pt idx="7448">
                  <c:v>16.664999999999999</c:v>
                </c:pt>
                <c:pt idx="7449">
                  <c:v>22.725000000000001</c:v>
                </c:pt>
                <c:pt idx="7450">
                  <c:v>22.725000000000001</c:v>
                </c:pt>
                <c:pt idx="7451">
                  <c:v>16.664999999999999</c:v>
                </c:pt>
                <c:pt idx="7452">
                  <c:v>26.515000000000001</c:v>
                </c:pt>
                <c:pt idx="7453">
                  <c:v>26.515000000000001</c:v>
                </c:pt>
                <c:pt idx="7454">
                  <c:v>31.06</c:v>
                </c:pt>
                <c:pt idx="7455">
                  <c:v>24.24</c:v>
                </c:pt>
                <c:pt idx="7456">
                  <c:v>18.18</c:v>
                </c:pt>
                <c:pt idx="7457">
                  <c:v>26.515000000000001</c:v>
                </c:pt>
                <c:pt idx="7458">
                  <c:v>25.76</c:v>
                </c:pt>
                <c:pt idx="7459">
                  <c:v>32.575000000000003</c:v>
                </c:pt>
                <c:pt idx="7460">
                  <c:v>42.424999999999997</c:v>
                </c:pt>
                <c:pt idx="7461">
                  <c:v>14.395</c:v>
                </c:pt>
                <c:pt idx="7462">
                  <c:v>16.664999999999999</c:v>
                </c:pt>
                <c:pt idx="7463">
                  <c:v>24.24</c:v>
                </c:pt>
                <c:pt idx="7464">
                  <c:v>31.06</c:v>
                </c:pt>
                <c:pt idx="7465">
                  <c:v>31.06</c:v>
                </c:pt>
                <c:pt idx="7466">
                  <c:v>25</c:v>
                </c:pt>
                <c:pt idx="7467">
                  <c:v>31.06</c:v>
                </c:pt>
                <c:pt idx="7468">
                  <c:v>30.305</c:v>
                </c:pt>
                <c:pt idx="7469">
                  <c:v>31.06</c:v>
                </c:pt>
                <c:pt idx="7470">
                  <c:v>31.06</c:v>
                </c:pt>
                <c:pt idx="7471">
                  <c:v>29.545000000000002</c:v>
                </c:pt>
                <c:pt idx="7472">
                  <c:v>39.395000000000003</c:v>
                </c:pt>
                <c:pt idx="7473">
                  <c:v>37.119999999999997</c:v>
                </c:pt>
                <c:pt idx="7474">
                  <c:v>25</c:v>
                </c:pt>
                <c:pt idx="7475">
                  <c:v>17.425000000000001</c:v>
                </c:pt>
                <c:pt idx="7476">
                  <c:v>24.24</c:v>
                </c:pt>
                <c:pt idx="7477">
                  <c:v>31.82</c:v>
                </c:pt>
                <c:pt idx="7478">
                  <c:v>36.365000000000002</c:v>
                </c:pt>
                <c:pt idx="7479">
                  <c:v>31.06</c:v>
                </c:pt>
                <c:pt idx="7480">
                  <c:v>12.12</c:v>
                </c:pt>
                <c:pt idx="7481">
                  <c:v>21.21</c:v>
                </c:pt>
                <c:pt idx="7482">
                  <c:v>21.21</c:v>
                </c:pt>
                <c:pt idx="7483">
                  <c:v>30.305</c:v>
                </c:pt>
                <c:pt idx="7484">
                  <c:v>27.274999999999999</c:v>
                </c:pt>
                <c:pt idx="7485">
                  <c:v>18.18</c:v>
                </c:pt>
                <c:pt idx="7486">
                  <c:v>16.664999999999999</c:v>
                </c:pt>
                <c:pt idx="7487">
                  <c:v>16.664999999999999</c:v>
                </c:pt>
                <c:pt idx="7488">
                  <c:v>21.97</c:v>
                </c:pt>
                <c:pt idx="7489">
                  <c:v>15.15</c:v>
                </c:pt>
                <c:pt idx="7490">
                  <c:v>15.15</c:v>
                </c:pt>
                <c:pt idx="7491">
                  <c:v>33.335000000000001</c:v>
                </c:pt>
                <c:pt idx="7492">
                  <c:v>36.365000000000002</c:v>
                </c:pt>
                <c:pt idx="7493">
                  <c:v>35.604999999999997</c:v>
                </c:pt>
                <c:pt idx="7494">
                  <c:v>23.484999999999999</c:v>
                </c:pt>
                <c:pt idx="7495">
                  <c:v>21.97</c:v>
                </c:pt>
                <c:pt idx="7496">
                  <c:v>14.395</c:v>
                </c:pt>
                <c:pt idx="7497">
                  <c:v>15.15</c:v>
                </c:pt>
                <c:pt idx="7498">
                  <c:v>12.12</c:v>
                </c:pt>
                <c:pt idx="7499">
                  <c:v>41.664999999999999</c:v>
                </c:pt>
                <c:pt idx="7500">
                  <c:v>35.604999999999997</c:v>
                </c:pt>
                <c:pt idx="7501">
                  <c:v>31.06</c:v>
                </c:pt>
                <c:pt idx="7502">
                  <c:v>15.15</c:v>
                </c:pt>
                <c:pt idx="7503">
                  <c:v>19.695</c:v>
                </c:pt>
                <c:pt idx="7504">
                  <c:v>16.664999999999999</c:v>
                </c:pt>
                <c:pt idx="7505">
                  <c:v>17.425000000000001</c:v>
                </c:pt>
                <c:pt idx="7506">
                  <c:v>17.425000000000001</c:v>
                </c:pt>
                <c:pt idx="7507">
                  <c:v>21.21</c:v>
                </c:pt>
                <c:pt idx="7508">
                  <c:v>16.664999999999999</c:v>
                </c:pt>
                <c:pt idx="7509">
                  <c:v>31.06</c:v>
                </c:pt>
                <c:pt idx="7510">
                  <c:v>30.305</c:v>
                </c:pt>
                <c:pt idx="7511">
                  <c:v>40.909999999999997</c:v>
                </c:pt>
                <c:pt idx="7512">
                  <c:v>34.090000000000003</c:v>
                </c:pt>
                <c:pt idx="7513">
                  <c:v>36.365000000000002</c:v>
                </c:pt>
                <c:pt idx="7514">
                  <c:v>20.454999999999998</c:v>
                </c:pt>
                <c:pt idx="7515">
                  <c:v>17.425000000000001</c:v>
                </c:pt>
                <c:pt idx="7516">
                  <c:v>9.85</c:v>
                </c:pt>
                <c:pt idx="7517">
                  <c:v>22.725000000000001</c:v>
                </c:pt>
                <c:pt idx="7518">
                  <c:v>21.21</c:v>
                </c:pt>
                <c:pt idx="7519">
                  <c:v>25</c:v>
                </c:pt>
                <c:pt idx="7520">
                  <c:v>31.06</c:v>
                </c:pt>
                <c:pt idx="7521">
                  <c:v>32.575000000000003</c:v>
                </c:pt>
                <c:pt idx="7522">
                  <c:v>34.85</c:v>
                </c:pt>
                <c:pt idx="7523">
                  <c:v>31.06</c:v>
                </c:pt>
                <c:pt idx="7524">
                  <c:v>16.664999999999999</c:v>
                </c:pt>
                <c:pt idx="7525">
                  <c:v>15.15</c:v>
                </c:pt>
                <c:pt idx="7526">
                  <c:v>12.12</c:v>
                </c:pt>
                <c:pt idx="7527">
                  <c:v>25.76</c:v>
                </c:pt>
                <c:pt idx="7528">
                  <c:v>25.76</c:v>
                </c:pt>
                <c:pt idx="7529">
                  <c:v>31.06</c:v>
                </c:pt>
                <c:pt idx="7530">
                  <c:v>19.695</c:v>
                </c:pt>
                <c:pt idx="7531">
                  <c:v>22.725000000000001</c:v>
                </c:pt>
                <c:pt idx="7532">
                  <c:v>27.274999999999999</c:v>
                </c:pt>
                <c:pt idx="7533">
                  <c:v>34.090000000000003</c:v>
                </c:pt>
                <c:pt idx="7534">
                  <c:v>32.575000000000003</c:v>
                </c:pt>
                <c:pt idx="7535">
                  <c:v>32.575000000000003</c:v>
                </c:pt>
                <c:pt idx="7536">
                  <c:v>23.484999999999999</c:v>
                </c:pt>
                <c:pt idx="7537">
                  <c:v>10.605</c:v>
                </c:pt>
                <c:pt idx="7538">
                  <c:v>12.88</c:v>
                </c:pt>
                <c:pt idx="7539">
                  <c:v>21.21</c:v>
                </c:pt>
                <c:pt idx="7540">
                  <c:v>30.305</c:v>
                </c:pt>
                <c:pt idx="7541">
                  <c:v>27.274999999999999</c:v>
                </c:pt>
                <c:pt idx="7542">
                  <c:v>31.06</c:v>
                </c:pt>
                <c:pt idx="7543">
                  <c:v>30.305</c:v>
                </c:pt>
                <c:pt idx="7544">
                  <c:v>40.909999999999997</c:v>
                </c:pt>
                <c:pt idx="7545">
                  <c:v>33.335000000000001</c:v>
                </c:pt>
                <c:pt idx="7546">
                  <c:v>40.909999999999997</c:v>
                </c:pt>
                <c:pt idx="7547">
                  <c:v>37.880000000000003</c:v>
                </c:pt>
                <c:pt idx="7548">
                  <c:v>31.06</c:v>
                </c:pt>
                <c:pt idx="7549">
                  <c:v>25.76</c:v>
                </c:pt>
                <c:pt idx="7550">
                  <c:v>16.664999999999999</c:v>
                </c:pt>
                <c:pt idx="7551">
                  <c:v>37.119999999999997</c:v>
                </c:pt>
                <c:pt idx="7552">
                  <c:v>35.604999999999997</c:v>
                </c:pt>
                <c:pt idx="7553">
                  <c:v>36.365000000000002</c:v>
                </c:pt>
                <c:pt idx="7554">
                  <c:v>31.06</c:v>
                </c:pt>
                <c:pt idx="7555">
                  <c:v>29.545000000000002</c:v>
                </c:pt>
                <c:pt idx="7556">
                  <c:v>25.76</c:v>
                </c:pt>
                <c:pt idx="7557">
                  <c:v>20.454999999999998</c:v>
                </c:pt>
                <c:pt idx="7558">
                  <c:v>19.695</c:v>
                </c:pt>
                <c:pt idx="7559">
                  <c:v>19.695</c:v>
                </c:pt>
                <c:pt idx="7560">
                  <c:v>5.3049999999999997</c:v>
                </c:pt>
                <c:pt idx="7561">
                  <c:v>27.274999999999999</c:v>
                </c:pt>
                <c:pt idx="7562">
                  <c:v>34.090000000000003</c:v>
                </c:pt>
                <c:pt idx="7563">
                  <c:v>38.634999999999998</c:v>
                </c:pt>
                <c:pt idx="7564">
                  <c:v>19.695</c:v>
                </c:pt>
                <c:pt idx="7565">
                  <c:v>16.664999999999999</c:v>
                </c:pt>
                <c:pt idx="7566">
                  <c:v>22.725000000000001</c:v>
                </c:pt>
                <c:pt idx="7567">
                  <c:v>26.515000000000001</c:v>
                </c:pt>
                <c:pt idx="7568">
                  <c:v>25</c:v>
                </c:pt>
                <c:pt idx="7569">
                  <c:v>15.91</c:v>
                </c:pt>
                <c:pt idx="7570">
                  <c:v>22.725000000000001</c:v>
                </c:pt>
                <c:pt idx="7571">
                  <c:v>21.21</c:v>
                </c:pt>
                <c:pt idx="7572">
                  <c:v>14.395</c:v>
                </c:pt>
                <c:pt idx="7573">
                  <c:v>29.545000000000002</c:v>
                </c:pt>
                <c:pt idx="7574">
                  <c:v>31.06</c:v>
                </c:pt>
                <c:pt idx="7575">
                  <c:v>31.06</c:v>
                </c:pt>
                <c:pt idx="7576">
                  <c:v>31.06</c:v>
                </c:pt>
                <c:pt idx="7577">
                  <c:v>31.82</c:v>
                </c:pt>
                <c:pt idx="7578">
                  <c:v>25.76</c:v>
                </c:pt>
                <c:pt idx="7579">
                  <c:v>20.454999999999998</c:v>
                </c:pt>
                <c:pt idx="7580">
                  <c:v>22.725000000000001</c:v>
                </c:pt>
                <c:pt idx="7581">
                  <c:v>31.06</c:v>
                </c:pt>
                <c:pt idx="7582">
                  <c:v>34.090000000000003</c:v>
                </c:pt>
                <c:pt idx="7583">
                  <c:v>32.575000000000003</c:v>
                </c:pt>
                <c:pt idx="7584">
                  <c:v>19.695</c:v>
                </c:pt>
                <c:pt idx="7585">
                  <c:v>15.91</c:v>
                </c:pt>
                <c:pt idx="7586">
                  <c:v>25.76</c:v>
                </c:pt>
                <c:pt idx="7587">
                  <c:v>26.515000000000001</c:v>
                </c:pt>
                <c:pt idx="7588">
                  <c:v>25.76</c:v>
                </c:pt>
                <c:pt idx="7589">
                  <c:v>38.634999999999998</c:v>
                </c:pt>
                <c:pt idx="7590">
                  <c:v>31.06</c:v>
                </c:pt>
                <c:pt idx="7591">
                  <c:v>31.06</c:v>
                </c:pt>
                <c:pt idx="7592">
                  <c:v>23.484999999999999</c:v>
                </c:pt>
                <c:pt idx="7593">
                  <c:v>22.725000000000001</c:v>
                </c:pt>
                <c:pt idx="7594">
                  <c:v>17.425000000000001</c:v>
                </c:pt>
                <c:pt idx="7595">
                  <c:v>25</c:v>
                </c:pt>
                <c:pt idx="7596">
                  <c:v>25.76</c:v>
                </c:pt>
                <c:pt idx="7597">
                  <c:v>31.06</c:v>
                </c:pt>
                <c:pt idx="7598">
                  <c:v>31.06</c:v>
                </c:pt>
                <c:pt idx="7599">
                  <c:v>22.725000000000001</c:v>
                </c:pt>
                <c:pt idx="7600">
                  <c:v>16.664999999999999</c:v>
                </c:pt>
                <c:pt idx="7601">
                  <c:v>25.76</c:v>
                </c:pt>
                <c:pt idx="7602">
                  <c:v>25.76</c:v>
                </c:pt>
                <c:pt idx="7603">
                  <c:v>24.24</c:v>
                </c:pt>
                <c:pt idx="7604">
                  <c:v>12.88</c:v>
                </c:pt>
                <c:pt idx="7605">
                  <c:v>25</c:v>
                </c:pt>
                <c:pt idx="7606">
                  <c:v>25</c:v>
                </c:pt>
                <c:pt idx="7607">
                  <c:v>35.604999999999997</c:v>
                </c:pt>
                <c:pt idx="7608">
                  <c:v>34.85</c:v>
                </c:pt>
                <c:pt idx="7609">
                  <c:v>35.604999999999997</c:v>
                </c:pt>
                <c:pt idx="7610">
                  <c:v>29.545000000000002</c:v>
                </c:pt>
                <c:pt idx="7611">
                  <c:v>20.454999999999998</c:v>
                </c:pt>
                <c:pt idx="7612">
                  <c:v>16.664999999999999</c:v>
                </c:pt>
                <c:pt idx="7613">
                  <c:v>15.91</c:v>
                </c:pt>
                <c:pt idx="7614">
                  <c:v>12.12</c:v>
                </c:pt>
                <c:pt idx="7615">
                  <c:v>34.85</c:v>
                </c:pt>
                <c:pt idx="7616">
                  <c:v>24.24</c:v>
                </c:pt>
                <c:pt idx="7617">
                  <c:v>17.425000000000001</c:v>
                </c:pt>
                <c:pt idx="7618">
                  <c:v>33.335000000000001</c:v>
                </c:pt>
                <c:pt idx="7619">
                  <c:v>31.06</c:v>
                </c:pt>
                <c:pt idx="7620">
                  <c:v>36.365000000000002</c:v>
                </c:pt>
                <c:pt idx="7621">
                  <c:v>37.119999999999997</c:v>
                </c:pt>
                <c:pt idx="7622">
                  <c:v>18.18</c:v>
                </c:pt>
                <c:pt idx="7623">
                  <c:v>17.425000000000001</c:v>
                </c:pt>
                <c:pt idx="7624">
                  <c:v>22.725000000000001</c:v>
                </c:pt>
                <c:pt idx="7625">
                  <c:v>22.725000000000001</c:v>
                </c:pt>
                <c:pt idx="7626">
                  <c:v>35.604999999999997</c:v>
                </c:pt>
                <c:pt idx="7627">
                  <c:v>28.03</c:v>
                </c:pt>
                <c:pt idx="7628">
                  <c:v>30.305</c:v>
                </c:pt>
                <c:pt idx="7629">
                  <c:v>33.335000000000001</c:v>
                </c:pt>
                <c:pt idx="7630">
                  <c:v>17.425000000000001</c:v>
                </c:pt>
                <c:pt idx="7631">
                  <c:v>16.664999999999999</c:v>
                </c:pt>
                <c:pt idx="7632">
                  <c:v>25.76</c:v>
                </c:pt>
                <c:pt idx="7633">
                  <c:v>33.335000000000001</c:v>
                </c:pt>
                <c:pt idx="7634">
                  <c:v>25.76</c:v>
                </c:pt>
                <c:pt idx="7635">
                  <c:v>37.119999999999997</c:v>
                </c:pt>
                <c:pt idx="7636">
                  <c:v>34.85</c:v>
                </c:pt>
                <c:pt idx="7637">
                  <c:v>20.454999999999998</c:v>
                </c:pt>
                <c:pt idx="7638">
                  <c:v>29.545000000000002</c:v>
                </c:pt>
                <c:pt idx="7639">
                  <c:v>25</c:v>
                </c:pt>
                <c:pt idx="7640">
                  <c:v>25.76</c:v>
                </c:pt>
                <c:pt idx="7641">
                  <c:v>16.664999999999999</c:v>
                </c:pt>
                <c:pt idx="7642">
                  <c:v>17.425000000000001</c:v>
                </c:pt>
                <c:pt idx="7643">
                  <c:v>26.515000000000001</c:v>
                </c:pt>
                <c:pt idx="7644">
                  <c:v>31.06</c:v>
                </c:pt>
                <c:pt idx="7645">
                  <c:v>25.76</c:v>
                </c:pt>
                <c:pt idx="7646">
                  <c:v>30.305</c:v>
                </c:pt>
                <c:pt idx="7647">
                  <c:v>26.515000000000001</c:v>
                </c:pt>
                <c:pt idx="7648">
                  <c:v>26.515000000000001</c:v>
                </c:pt>
                <c:pt idx="7649">
                  <c:v>31.82</c:v>
                </c:pt>
                <c:pt idx="7650">
                  <c:v>29.545000000000002</c:v>
                </c:pt>
                <c:pt idx="7651">
                  <c:v>34.090000000000003</c:v>
                </c:pt>
                <c:pt idx="7652">
                  <c:v>22.725000000000001</c:v>
                </c:pt>
                <c:pt idx="7653">
                  <c:v>20.454999999999998</c:v>
                </c:pt>
                <c:pt idx="7654">
                  <c:v>21.21</c:v>
                </c:pt>
                <c:pt idx="7655">
                  <c:v>21.97</c:v>
                </c:pt>
                <c:pt idx="7656">
                  <c:v>31.82</c:v>
                </c:pt>
                <c:pt idx="7657">
                  <c:v>32.575000000000003</c:v>
                </c:pt>
                <c:pt idx="7658">
                  <c:v>21.97</c:v>
                </c:pt>
                <c:pt idx="7659">
                  <c:v>22.725000000000001</c:v>
                </c:pt>
                <c:pt idx="7660">
                  <c:v>30.305</c:v>
                </c:pt>
                <c:pt idx="7661">
                  <c:v>28.03</c:v>
                </c:pt>
                <c:pt idx="7662">
                  <c:v>15.91</c:v>
                </c:pt>
                <c:pt idx="7663">
                  <c:v>21.97</c:v>
                </c:pt>
                <c:pt idx="7664">
                  <c:v>27.274999999999999</c:v>
                </c:pt>
                <c:pt idx="7665">
                  <c:v>34.090000000000003</c:v>
                </c:pt>
                <c:pt idx="7666">
                  <c:v>31.82</c:v>
                </c:pt>
                <c:pt idx="7667">
                  <c:v>12.88</c:v>
                </c:pt>
                <c:pt idx="7668">
                  <c:v>14.395</c:v>
                </c:pt>
                <c:pt idx="7669">
                  <c:v>34.090000000000003</c:v>
                </c:pt>
                <c:pt idx="7670">
                  <c:v>37.119999999999997</c:v>
                </c:pt>
                <c:pt idx="7671">
                  <c:v>37.119999999999997</c:v>
                </c:pt>
                <c:pt idx="7672">
                  <c:v>38.634999999999998</c:v>
                </c:pt>
                <c:pt idx="7673">
                  <c:v>17.425000000000001</c:v>
                </c:pt>
                <c:pt idx="7674">
                  <c:v>17.425000000000001</c:v>
                </c:pt>
                <c:pt idx="7675">
                  <c:v>36.365000000000002</c:v>
                </c:pt>
                <c:pt idx="7676">
                  <c:v>37.119999999999997</c:v>
                </c:pt>
                <c:pt idx="7677">
                  <c:v>25</c:v>
                </c:pt>
                <c:pt idx="7678">
                  <c:v>16.664999999999999</c:v>
                </c:pt>
                <c:pt idx="7679">
                  <c:v>21.21</c:v>
                </c:pt>
                <c:pt idx="7680">
                  <c:v>16.664999999999999</c:v>
                </c:pt>
                <c:pt idx="7681">
                  <c:v>21.97</c:v>
                </c:pt>
                <c:pt idx="7682">
                  <c:v>31.06</c:v>
                </c:pt>
                <c:pt idx="7683">
                  <c:v>34.090000000000003</c:v>
                </c:pt>
                <c:pt idx="7684">
                  <c:v>41.664999999999999</c:v>
                </c:pt>
                <c:pt idx="7685">
                  <c:v>40.909999999999997</c:v>
                </c:pt>
                <c:pt idx="7686">
                  <c:v>38.634999999999998</c:v>
                </c:pt>
                <c:pt idx="7687">
                  <c:v>34.85</c:v>
                </c:pt>
                <c:pt idx="7688">
                  <c:v>33.335000000000001</c:v>
                </c:pt>
                <c:pt idx="7689">
                  <c:v>31.06</c:v>
                </c:pt>
                <c:pt idx="7690">
                  <c:v>25</c:v>
                </c:pt>
                <c:pt idx="7691">
                  <c:v>19.695</c:v>
                </c:pt>
                <c:pt idx="7692">
                  <c:v>22.725000000000001</c:v>
                </c:pt>
                <c:pt idx="7693">
                  <c:v>13.635</c:v>
                </c:pt>
                <c:pt idx="7694">
                  <c:v>27.274999999999999</c:v>
                </c:pt>
                <c:pt idx="7695">
                  <c:v>31.06</c:v>
                </c:pt>
                <c:pt idx="7696">
                  <c:v>31.82</c:v>
                </c:pt>
                <c:pt idx="7697">
                  <c:v>34.85</c:v>
                </c:pt>
                <c:pt idx="7698">
                  <c:v>37.119999999999997</c:v>
                </c:pt>
                <c:pt idx="7699">
                  <c:v>34.85</c:v>
                </c:pt>
                <c:pt idx="7700">
                  <c:v>12.12</c:v>
                </c:pt>
                <c:pt idx="7701">
                  <c:v>31.06</c:v>
                </c:pt>
                <c:pt idx="7702">
                  <c:v>20.454999999999998</c:v>
                </c:pt>
                <c:pt idx="7703">
                  <c:v>17.425000000000001</c:v>
                </c:pt>
                <c:pt idx="7704">
                  <c:v>19.695</c:v>
                </c:pt>
                <c:pt idx="7705">
                  <c:v>10.605</c:v>
                </c:pt>
                <c:pt idx="7706">
                  <c:v>22.725000000000001</c:v>
                </c:pt>
                <c:pt idx="7707">
                  <c:v>35.604999999999997</c:v>
                </c:pt>
                <c:pt idx="7708">
                  <c:v>33.335000000000001</c:v>
                </c:pt>
                <c:pt idx="7709">
                  <c:v>25</c:v>
                </c:pt>
                <c:pt idx="7710">
                  <c:v>17.425000000000001</c:v>
                </c:pt>
                <c:pt idx="7711">
                  <c:v>31.06</c:v>
                </c:pt>
                <c:pt idx="7712">
                  <c:v>21.97</c:v>
                </c:pt>
                <c:pt idx="7713">
                  <c:v>17.425000000000001</c:v>
                </c:pt>
                <c:pt idx="7714">
                  <c:v>10.605</c:v>
                </c:pt>
                <c:pt idx="7715">
                  <c:v>9.85</c:v>
                </c:pt>
                <c:pt idx="7716">
                  <c:v>14.395</c:v>
                </c:pt>
                <c:pt idx="7717">
                  <c:v>30.305</c:v>
                </c:pt>
                <c:pt idx="7718">
                  <c:v>28.03</c:v>
                </c:pt>
                <c:pt idx="7719">
                  <c:v>25</c:v>
                </c:pt>
                <c:pt idx="7720">
                  <c:v>32.575000000000003</c:v>
                </c:pt>
                <c:pt idx="7721">
                  <c:v>41.664999999999999</c:v>
                </c:pt>
                <c:pt idx="7722">
                  <c:v>25</c:v>
                </c:pt>
                <c:pt idx="7723">
                  <c:v>15.15</c:v>
                </c:pt>
                <c:pt idx="7724">
                  <c:v>13.635</c:v>
                </c:pt>
                <c:pt idx="7725">
                  <c:v>11.365</c:v>
                </c:pt>
                <c:pt idx="7726">
                  <c:v>19.695</c:v>
                </c:pt>
                <c:pt idx="7727">
                  <c:v>24.24</c:v>
                </c:pt>
                <c:pt idx="7728">
                  <c:v>31.06</c:v>
                </c:pt>
                <c:pt idx="7729">
                  <c:v>32.575000000000003</c:v>
                </c:pt>
                <c:pt idx="7730">
                  <c:v>31.06</c:v>
                </c:pt>
                <c:pt idx="7731">
                  <c:v>36.365000000000002</c:v>
                </c:pt>
                <c:pt idx="7732">
                  <c:v>14.395</c:v>
                </c:pt>
                <c:pt idx="7733">
                  <c:v>21.97</c:v>
                </c:pt>
                <c:pt idx="7734">
                  <c:v>15.15</c:v>
                </c:pt>
                <c:pt idx="7735">
                  <c:v>17.425000000000001</c:v>
                </c:pt>
                <c:pt idx="7736">
                  <c:v>17.425000000000001</c:v>
                </c:pt>
                <c:pt idx="7737">
                  <c:v>24.24</c:v>
                </c:pt>
                <c:pt idx="7738">
                  <c:v>37.119999999999997</c:v>
                </c:pt>
                <c:pt idx="7739">
                  <c:v>27.274999999999999</c:v>
                </c:pt>
                <c:pt idx="7740">
                  <c:v>31.06</c:v>
                </c:pt>
                <c:pt idx="7741">
                  <c:v>13.635</c:v>
                </c:pt>
                <c:pt idx="7742">
                  <c:v>15.91</c:v>
                </c:pt>
                <c:pt idx="7743">
                  <c:v>15.91</c:v>
                </c:pt>
                <c:pt idx="7744">
                  <c:v>24.24</c:v>
                </c:pt>
                <c:pt idx="7745">
                  <c:v>32.575000000000003</c:v>
                </c:pt>
                <c:pt idx="7746">
                  <c:v>23.484999999999999</c:v>
                </c:pt>
                <c:pt idx="7747">
                  <c:v>23.484999999999999</c:v>
                </c:pt>
                <c:pt idx="7748">
                  <c:v>31.06</c:v>
                </c:pt>
                <c:pt idx="7749">
                  <c:v>32.575000000000003</c:v>
                </c:pt>
                <c:pt idx="7750">
                  <c:v>31.06</c:v>
                </c:pt>
                <c:pt idx="7751">
                  <c:v>34.090000000000003</c:v>
                </c:pt>
                <c:pt idx="7752">
                  <c:v>37.119999999999997</c:v>
                </c:pt>
                <c:pt idx="7753">
                  <c:v>34.090000000000003</c:v>
                </c:pt>
                <c:pt idx="7754">
                  <c:v>13.635</c:v>
                </c:pt>
                <c:pt idx="7755">
                  <c:v>25.76</c:v>
                </c:pt>
                <c:pt idx="7756">
                  <c:v>31.06</c:v>
                </c:pt>
                <c:pt idx="7757">
                  <c:v>31.06</c:v>
                </c:pt>
                <c:pt idx="7758">
                  <c:v>34.85</c:v>
                </c:pt>
                <c:pt idx="7759">
                  <c:v>34.85</c:v>
                </c:pt>
                <c:pt idx="7760">
                  <c:v>28.03</c:v>
                </c:pt>
                <c:pt idx="7761">
                  <c:v>25.76</c:v>
                </c:pt>
                <c:pt idx="7762">
                  <c:v>25.76</c:v>
                </c:pt>
                <c:pt idx="7763">
                  <c:v>22.725000000000001</c:v>
                </c:pt>
                <c:pt idx="7764">
                  <c:v>31.06</c:v>
                </c:pt>
                <c:pt idx="7765">
                  <c:v>31.06</c:v>
                </c:pt>
                <c:pt idx="7766">
                  <c:v>36.365000000000002</c:v>
                </c:pt>
                <c:pt idx="7767">
                  <c:v>35.604999999999997</c:v>
                </c:pt>
                <c:pt idx="7768">
                  <c:v>37.119999999999997</c:v>
                </c:pt>
                <c:pt idx="7769">
                  <c:v>31.06</c:v>
                </c:pt>
                <c:pt idx="7770">
                  <c:v>17.425000000000001</c:v>
                </c:pt>
                <c:pt idx="7771">
                  <c:v>19.695</c:v>
                </c:pt>
                <c:pt idx="7772">
                  <c:v>31.06</c:v>
                </c:pt>
                <c:pt idx="7773">
                  <c:v>32.575000000000003</c:v>
                </c:pt>
                <c:pt idx="7774">
                  <c:v>34.85</c:v>
                </c:pt>
                <c:pt idx="7775">
                  <c:v>31.06</c:v>
                </c:pt>
                <c:pt idx="7776">
                  <c:v>24.24</c:v>
                </c:pt>
                <c:pt idx="7777">
                  <c:v>24.24</c:v>
                </c:pt>
                <c:pt idx="7778">
                  <c:v>9.85</c:v>
                </c:pt>
                <c:pt idx="7779">
                  <c:v>24.24</c:v>
                </c:pt>
                <c:pt idx="7780">
                  <c:v>22.725000000000001</c:v>
                </c:pt>
                <c:pt idx="7781">
                  <c:v>31.06</c:v>
                </c:pt>
                <c:pt idx="7782">
                  <c:v>21.21</c:v>
                </c:pt>
                <c:pt idx="7783">
                  <c:v>36.365000000000002</c:v>
                </c:pt>
                <c:pt idx="7784">
                  <c:v>37.880000000000003</c:v>
                </c:pt>
                <c:pt idx="7785">
                  <c:v>34.85</c:v>
                </c:pt>
                <c:pt idx="7786">
                  <c:v>27.274999999999999</c:v>
                </c:pt>
                <c:pt idx="7787">
                  <c:v>31.06</c:v>
                </c:pt>
                <c:pt idx="7788">
                  <c:v>23.484999999999999</c:v>
                </c:pt>
                <c:pt idx="7789">
                  <c:v>21.21</c:v>
                </c:pt>
                <c:pt idx="7790">
                  <c:v>28.79</c:v>
                </c:pt>
                <c:pt idx="7791">
                  <c:v>16.664999999999999</c:v>
                </c:pt>
                <c:pt idx="7792">
                  <c:v>31.06</c:v>
                </c:pt>
                <c:pt idx="7793">
                  <c:v>30.305</c:v>
                </c:pt>
                <c:pt idx="7794">
                  <c:v>31.06</c:v>
                </c:pt>
                <c:pt idx="7795">
                  <c:v>31.06</c:v>
                </c:pt>
                <c:pt idx="7796">
                  <c:v>33.335000000000001</c:v>
                </c:pt>
                <c:pt idx="7797">
                  <c:v>23.484999999999999</c:v>
                </c:pt>
                <c:pt idx="7798">
                  <c:v>25</c:v>
                </c:pt>
                <c:pt idx="7799">
                  <c:v>15.15</c:v>
                </c:pt>
                <c:pt idx="7800">
                  <c:v>36.365000000000002</c:v>
                </c:pt>
                <c:pt idx="7801">
                  <c:v>37.880000000000003</c:v>
                </c:pt>
                <c:pt idx="7802">
                  <c:v>31.06</c:v>
                </c:pt>
                <c:pt idx="7803">
                  <c:v>34.090000000000003</c:v>
                </c:pt>
                <c:pt idx="7804">
                  <c:v>35.604999999999997</c:v>
                </c:pt>
                <c:pt idx="7805">
                  <c:v>18.18</c:v>
                </c:pt>
                <c:pt idx="7806">
                  <c:v>22.725000000000001</c:v>
                </c:pt>
                <c:pt idx="7807">
                  <c:v>17.425000000000001</c:v>
                </c:pt>
                <c:pt idx="7808">
                  <c:v>14.395</c:v>
                </c:pt>
                <c:pt idx="7809">
                  <c:v>16.664999999999999</c:v>
                </c:pt>
                <c:pt idx="7810">
                  <c:v>31.06</c:v>
                </c:pt>
                <c:pt idx="7811">
                  <c:v>31.06</c:v>
                </c:pt>
                <c:pt idx="7812">
                  <c:v>34.85</c:v>
                </c:pt>
                <c:pt idx="7813">
                  <c:v>25.76</c:v>
                </c:pt>
                <c:pt idx="7814">
                  <c:v>20.454999999999998</c:v>
                </c:pt>
                <c:pt idx="7815">
                  <c:v>21.97</c:v>
                </c:pt>
                <c:pt idx="7816">
                  <c:v>22.725000000000001</c:v>
                </c:pt>
                <c:pt idx="7817">
                  <c:v>22.725000000000001</c:v>
                </c:pt>
                <c:pt idx="7818">
                  <c:v>34.85</c:v>
                </c:pt>
                <c:pt idx="7819">
                  <c:v>30.305</c:v>
                </c:pt>
                <c:pt idx="7820">
                  <c:v>30.305</c:v>
                </c:pt>
                <c:pt idx="7821">
                  <c:v>14.395</c:v>
                </c:pt>
                <c:pt idx="7822">
                  <c:v>16.664999999999999</c:v>
                </c:pt>
                <c:pt idx="7823">
                  <c:v>14.395</c:v>
                </c:pt>
                <c:pt idx="7824">
                  <c:v>30.305</c:v>
                </c:pt>
                <c:pt idx="7825">
                  <c:v>33.335000000000001</c:v>
                </c:pt>
                <c:pt idx="7826">
                  <c:v>26.515000000000001</c:v>
                </c:pt>
                <c:pt idx="7827">
                  <c:v>30.305</c:v>
                </c:pt>
                <c:pt idx="7828">
                  <c:v>30.305</c:v>
                </c:pt>
                <c:pt idx="7829">
                  <c:v>32.575000000000003</c:v>
                </c:pt>
                <c:pt idx="7830">
                  <c:v>33.335000000000001</c:v>
                </c:pt>
                <c:pt idx="7831">
                  <c:v>37.880000000000003</c:v>
                </c:pt>
                <c:pt idx="7832">
                  <c:v>39.395000000000003</c:v>
                </c:pt>
                <c:pt idx="7833">
                  <c:v>29.545000000000002</c:v>
                </c:pt>
                <c:pt idx="7834">
                  <c:v>23.484999999999999</c:v>
                </c:pt>
                <c:pt idx="7835">
                  <c:v>35.604999999999997</c:v>
                </c:pt>
                <c:pt idx="7836">
                  <c:v>34.090000000000003</c:v>
                </c:pt>
                <c:pt idx="7837">
                  <c:v>32.575000000000003</c:v>
                </c:pt>
                <c:pt idx="7838">
                  <c:v>34.85</c:v>
                </c:pt>
                <c:pt idx="7839">
                  <c:v>34.85</c:v>
                </c:pt>
                <c:pt idx="7840">
                  <c:v>31.06</c:v>
                </c:pt>
                <c:pt idx="7841">
                  <c:v>14.395</c:v>
                </c:pt>
                <c:pt idx="7842">
                  <c:v>25</c:v>
                </c:pt>
                <c:pt idx="7843">
                  <c:v>13.635</c:v>
                </c:pt>
                <c:pt idx="7844">
                  <c:v>31.82</c:v>
                </c:pt>
                <c:pt idx="7845">
                  <c:v>25.76</c:v>
                </c:pt>
                <c:pt idx="7846">
                  <c:v>30.305</c:v>
                </c:pt>
                <c:pt idx="7847">
                  <c:v>31.82</c:v>
                </c:pt>
                <c:pt idx="7848">
                  <c:v>29.545000000000002</c:v>
                </c:pt>
                <c:pt idx="7849">
                  <c:v>20.454999999999998</c:v>
                </c:pt>
                <c:pt idx="7850">
                  <c:v>25.76</c:v>
                </c:pt>
                <c:pt idx="7851">
                  <c:v>38.634999999999998</c:v>
                </c:pt>
                <c:pt idx="7852">
                  <c:v>32.575000000000003</c:v>
                </c:pt>
                <c:pt idx="7853">
                  <c:v>40.15</c:v>
                </c:pt>
                <c:pt idx="7854">
                  <c:v>26.515000000000001</c:v>
                </c:pt>
                <c:pt idx="7855">
                  <c:v>15.91</c:v>
                </c:pt>
                <c:pt idx="7856">
                  <c:v>22.725000000000001</c:v>
                </c:pt>
                <c:pt idx="7857">
                  <c:v>17.425000000000001</c:v>
                </c:pt>
                <c:pt idx="7858">
                  <c:v>31.06</c:v>
                </c:pt>
                <c:pt idx="7859">
                  <c:v>21.21</c:v>
                </c:pt>
                <c:pt idx="7860">
                  <c:v>23.484999999999999</c:v>
                </c:pt>
                <c:pt idx="7861">
                  <c:v>29.545000000000002</c:v>
                </c:pt>
                <c:pt idx="7862">
                  <c:v>27.274999999999999</c:v>
                </c:pt>
                <c:pt idx="7863">
                  <c:v>32.575000000000003</c:v>
                </c:pt>
                <c:pt idx="7864">
                  <c:v>31.06</c:v>
                </c:pt>
                <c:pt idx="7865">
                  <c:v>35.604999999999997</c:v>
                </c:pt>
                <c:pt idx="7866">
                  <c:v>24.24</c:v>
                </c:pt>
                <c:pt idx="7867">
                  <c:v>40.15</c:v>
                </c:pt>
                <c:pt idx="7868">
                  <c:v>40.15</c:v>
                </c:pt>
                <c:pt idx="7869">
                  <c:v>23.484999999999999</c:v>
                </c:pt>
                <c:pt idx="7870">
                  <c:v>16.664999999999999</c:v>
                </c:pt>
                <c:pt idx="7871">
                  <c:v>21.21</c:v>
                </c:pt>
                <c:pt idx="7872">
                  <c:v>31.06</c:v>
                </c:pt>
                <c:pt idx="7873">
                  <c:v>32.575000000000003</c:v>
                </c:pt>
                <c:pt idx="7874">
                  <c:v>34.090000000000003</c:v>
                </c:pt>
                <c:pt idx="7875">
                  <c:v>34.85</c:v>
                </c:pt>
                <c:pt idx="7876">
                  <c:v>38.634999999999998</c:v>
                </c:pt>
                <c:pt idx="7877">
                  <c:v>18.18</c:v>
                </c:pt>
                <c:pt idx="7878">
                  <c:v>23.484999999999999</c:v>
                </c:pt>
                <c:pt idx="7879">
                  <c:v>22.725000000000001</c:v>
                </c:pt>
                <c:pt idx="7880">
                  <c:v>19.695</c:v>
                </c:pt>
                <c:pt idx="7881">
                  <c:v>26.515000000000001</c:v>
                </c:pt>
                <c:pt idx="7882">
                  <c:v>33.335000000000001</c:v>
                </c:pt>
                <c:pt idx="7883">
                  <c:v>34.090000000000003</c:v>
                </c:pt>
                <c:pt idx="7884">
                  <c:v>34.090000000000003</c:v>
                </c:pt>
                <c:pt idx="7885">
                  <c:v>25</c:v>
                </c:pt>
                <c:pt idx="7886">
                  <c:v>15.91</c:v>
                </c:pt>
                <c:pt idx="7887">
                  <c:v>21.97</c:v>
                </c:pt>
                <c:pt idx="7888">
                  <c:v>17.425000000000001</c:v>
                </c:pt>
                <c:pt idx="7889">
                  <c:v>9.85</c:v>
                </c:pt>
                <c:pt idx="7890">
                  <c:v>31.06</c:v>
                </c:pt>
                <c:pt idx="7891">
                  <c:v>25</c:v>
                </c:pt>
                <c:pt idx="7892">
                  <c:v>32.575000000000003</c:v>
                </c:pt>
                <c:pt idx="7893">
                  <c:v>31.06</c:v>
                </c:pt>
                <c:pt idx="7894">
                  <c:v>38.634999999999998</c:v>
                </c:pt>
                <c:pt idx="7895">
                  <c:v>32.575000000000003</c:v>
                </c:pt>
                <c:pt idx="7896">
                  <c:v>29.545000000000002</c:v>
                </c:pt>
                <c:pt idx="7897">
                  <c:v>19.695</c:v>
                </c:pt>
                <c:pt idx="7898">
                  <c:v>15.91</c:v>
                </c:pt>
                <c:pt idx="7899">
                  <c:v>21.21</c:v>
                </c:pt>
                <c:pt idx="7900">
                  <c:v>24.24</c:v>
                </c:pt>
                <c:pt idx="7901">
                  <c:v>27.274999999999999</c:v>
                </c:pt>
                <c:pt idx="7902">
                  <c:v>34.85</c:v>
                </c:pt>
                <c:pt idx="7903">
                  <c:v>34.85</c:v>
                </c:pt>
                <c:pt idx="7904">
                  <c:v>28.79</c:v>
                </c:pt>
                <c:pt idx="7905">
                  <c:v>16.664999999999999</c:v>
                </c:pt>
                <c:pt idx="7906">
                  <c:v>18.18</c:v>
                </c:pt>
                <c:pt idx="7907">
                  <c:v>15.91</c:v>
                </c:pt>
                <c:pt idx="7908">
                  <c:v>19.695</c:v>
                </c:pt>
                <c:pt idx="7909">
                  <c:v>17.425000000000001</c:v>
                </c:pt>
                <c:pt idx="7910">
                  <c:v>22.725000000000001</c:v>
                </c:pt>
                <c:pt idx="7911">
                  <c:v>31.06</c:v>
                </c:pt>
                <c:pt idx="7912">
                  <c:v>21.21</c:v>
                </c:pt>
                <c:pt idx="7913">
                  <c:v>33.335000000000001</c:v>
                </c:pt>
                <c:pt idx="7914">
                  <c:v>35.604999999999997</c:v>
                </c:pt>
                <c:pt idx="7915">
                  <c:v>26.515000000000001</c:v>
                </c:pt>
                <c:pt idx="7916">
                  <c:v>25</c:v>
                </c:pt>
                <c:pt idx="7917">
                  <c:v>31.06</c:v>
                </c:pt>
                <c:pt idx="7918">
                  <c:v>14.395</c:v>
                </c:pt>
                <c:pt idx="7919">
                  <c:v>16.664999999999999</c:v>
                </c:pt>
                <c:pt idx="7920">
                  <c:v>31.06</c:v>
                </c:pt>
                <c:pt idx="7921">
                  <c:v>27.274999999999999</c:v>
                </c:pt>
                <c:pt idx="7922">
                  <c:v>32.575000000000003</c:v>
                </c:pt>
                <c:pt idx="7923">
                  <c:v>41.664999999999999</c:v>
                </c:pt>
                <c:pt idx="7924">
                  <c:v>34.85</c:v>
                </c:pt>
                <c:pt idx="7925">
                  <c:v>24.24</c:v>
                </c:pt>
                <c:pt idx="7926">
                  <c:v>32.575000000000003</c:v>
                </c:pt>
                <c:pt idx="7927">
                  <c:v>27.274999999999999</c:v>
                </c:pt>
                <c:pt idx="7928">
                  <c:v>33.335000000000001</c:v>
                </c:pt>
                <c:pt idx="7929">
                  <c:v>36.365000000000002</c:v>
                </c:pt>
                <c:pt idx="7930">
                  <c:v>24.24</c:v>
                </c:pt>
                <c:pt idx="7931">
                  <c:v>23.484999999999999</c:v>
                </c:pt>
                <c:pt idx="7932">
                  <c:v>25</c:v>
                </c:pt>
                <c:pt idx="7933">
                  <c:v>32.575000000000003</c:v>
                </c:pt>
                <c:pt idx="7934">
                  <c:v>30.305</c:v>
                </c:pt>
                <c:pt idx="7935">
                  <c:v>30.305</c:v>
                </c:pt>
                <c:pt idx="7936">
                  <c:v>31.06</c:v>
                </c:pt>
                <c:pt idx="7937">
                  <c:v>11.365</c:v>
                </c:pt>
                <c:pt idx="7938">
                  <c:v>16.664999999999999</c:v>
                </c:pt>
                <c:pt idx="7939">
                  <c:v>30.305</c:v>
                </c:pt>
                <c:pt idx="7940">
                  <c:v>31.06</c:v>
                </c:pt>
                <c:pt idx="7941">
                  <c:v>31.06</c:v>
                </c:pt>
                <c:pt idx="7942">
                  <c:v>37.119999999999997</c:v>
                </c:pt>
                <c:pt idx="7943">
                  <c:v>37.119999999999997</c:v>
                </c:pt>
                <c:pt idx="7944">
                  <c:v>31.06</c:v>
                </c:pt>
                <c:pt idx="7945">
                  <c:v>34.85</c:v>
                </c:pt>
                <c:pt idx="7946">
                  <c:v>26.515000000000001</c:v>
                </c:pt>
                <c:pt idx="7947">
                  <c:v>27.274999999999999</c:v>
                </c:pt>
                <c:pt idx="7948">
                  <c:v>17.425000000000001</c:v>
                </c:pt>
                <c:pt idx="7949">
                  <c:v>19.695</c:v>
                </c:pt>
                <c:pt idx="7950">
                  <c:v>19.695</c:v>
                </c:pt>
                <c:pt idx="7951">
                  <c:v>33.335000000000001</c:v>
                </c:pt>
                <c:pt idx="7952">
                  <c:v>19.695</c:v>
                </c:pt>
                <c:pt idx="7953">
                  <c:v>35.604999999999997</c:v>
                </c:pt>
                <c:pt idx="7954">
                  <c:v>33.335000000000001</c:v>
                </c:pt>
                <c:pt idx="7955">
                  <c:v>25</c:v>
                </c:pt>
                <c:pt idx="7956">
                  <c:v>26.515000000000001</c:v>
                </c:pt>
                <c:pt idx="7957">
                  <c:v>31.82</c:v>
                </c:pt>
                <c:pt idx="7958">
                  <c:v>31.82</c:v>
                </c:pt>
                <c:pt idx="7959">
                  <c:v>25.76</c:v>
                </c:pt>
                <c:pt idx="7960">
                  <c:v>35.604999999999997</c:v>
                </c:pt>
                <c:pt idx="7961">
                  <c:v>31.82</c:v>
                </c:pt>
                <c:pt idx="7962">
                  <c:v>31.06</c:v>
                </c:pt>
                <c:pt idx="7963">
                  <c:v>18.18</c:v>
                </c:pt>
                <c:pt idx="7964">
                  <c:v>17.425000000000001</c:v>
                </c:pt>
                <c:pt idx="7965">
                  <c:v>21.21</c:v>
                </c:pt>
                <c:pt idx="7966">
                  <c:v>26.515000000000001</c:v>
                </c:pt>
                <c:pt idx="7967">
                  <c:v>25</c:v>
                </c:pt>
                <c:pt idx="7968">
                  <c:v>29.545000000000002</c:v>
                </c:pt>
                <c:pt idx="7969">
                  <c:v>31.06</c:v>
                </c:pt>
                <c:pt idx="7970">
                  <c:v>19.695</c:v>
                </c:pt>
                <c:pt idx="7971">
                  <c:v>22.725000000000001</c:v>
                </c:pt>
                <c:pt idx="7972">
                  <c:v>14.395</c:v>
                </c:pt>
                <c:pt idx="7973">
                  <c:v>31.06</c:v>
                </c:pt>
                <c:pt idx="7974">
                  <c:v>25</c:v>
                </c:pt>
                <c:pt idx="7975">
                  <c:v>27.274999999999999</c:v>
                </c:pt>
                <c:pt idx="7976">
                  <c:v>34.090000000000003</c:v>
                </c:pt>
                <c:pt idx="7977">
                  <c:v>37.119999999999997</c:v>
                </c:pt>
                <c:pt idx="7978">
                  <c:v>37.880000000000003</c:v>
                </c:pt>
                <c:pt idx="7979">
                  <c:v>35.604999999999997</c:v>
                </c:pt>
                <c:pt idx="7980">
                  <c:v>29.545000000000002</c:v>
                </c:pt>
                <c:pt idx="7981">
                  <c:v>28.79</c:v>
                </c:pt>
                <c:pt idx="7982">
                  <c:v>27.274999999999999</c:v>
                </c:pt>
                <c:pt idx="7983">
                  <c:v>15.91</c:v>
                </c:pt>
                <c:pt idx="7984">
                  <c:v>25.76</c:v>
                </c:pt>
                <c:pt idx="7985">
                  <c:v>19.695</c:v>
                </c:pt>
                <c:pt idx="7986">
                  <c:v>21.21</c:v>
                </c:pt>
                <c:pt idx="7987">
                  <c:v>25.76</c:v>
                </c:pt>
                <c:pt idx="7988">
                  <c:v>17.425000000000001</c:v>
                </c:pt>
                <c:pt idx="7989">
                  <c:v>31.06</c:v>
                </c:pt>
                <c:pt idx="7990">
                  <c:v>29.545000000000002</c:v>
                </c:pt>
                <c:pt idx="7991">
                  <c:v>35.604999999999997</c:v>
                </c:pt>
                <c:pt idx="7992">
                  <c:v>14.395</c:v>
                </c:pt>
                <c:pt idx="7993">
                  <c:v>18.940000000000001</c:v>
                </c:pt>
                <c:pt idx="7994">
                  <c:v>17.425000000000001</c:v>
                </c:pt>
                <c:pt idx="7995">
                  <c:v>15.91</c:v>
                </c:pt>
                <c:pt idx="7996">
                  <c:v>27.274999999999999</c:v>
                </c:pt>
                <c:pt idx="7997">
                  <c:v>22.725000000000001</c:v>
                </c:pt>
                <c:pt idx="7998">
                  <c:v>31.06</c:v>
                </c:pt>
                <c:pt idx="7999">
                  <c:v>27.274999999999999</c:v>
                </c:pt>
                <c:pt idx="8000">
                  <c:v>25.76</c:v>
                </c:pt>
                <c:pt idx="8001">
                  <c:v>33.335000000000001</c:v>
                </c:pt>
                <c:pt idx="8002">
                  <c:v>30.305</c:v>
                </c:pt>
                <c:pt idx="8003">
                  <c:v>38.634999999999998</c:v>
                </c:pt>
                <c:pt idx="8004">
                  <c:v>34.85</c:v>
                </c:pt>
                <c:pt idx="8005">
                  <c:v>13.635</c:v>
                </c:pt>
                <c:pt idx="8006">
                  <c:v>13.635</c:v>
                </c:pt>
                <c:pt idx="8007">
                  <c:v>26.515000000000001</c:v>
                </c:pt>
                <c:pt idx="8008">
                  <c:v>33.335000000000001</c:v>
                </c:pt>
                <c:pt idx="8009">
                  <c:v>31.06</c:v>
                </c:pt>
                <c:pt idx="8010">
                  <c:v>31.82</c:v>
                </c:pt>
                <c:pt idx="8011">
                  <c:v>26.515000000000001</c:v>
                </c:pt>
                <c:pt idx="8012">
                  <c:v>39.395000000000003</c:v>
                </c:pt>
                <c:pt idx="8013">
                  <c:v>37.880000000000003</c:v>
                </c:pt>
                <c:pt idx="8014">
                  <c:v>36.365000000000002</c:v>
                </c:pt>
                <c:pt idx="8015">
                  <c:v>33.335000000000001</c:v>
                </c:pt>
                <c:pt idx="8016">
                  <c:v>30.305</c:v>
                </c:pt>
                <c:pt idx="8017">
                  <c:v>37.880000000000003</c:v>
                </c:pt>
                <c:pt idx="8018">
                  <c:v>32.575000000000003</c:v>
                </c:pt>
                <c:pt idx="8019">
                  <c:v>22.725000000000001</c:v>
                </c:pt>
                <c:pt idx="8020">
                  <c:v>31.82</c:v>
                </c:pt>
                <c:pt idx="8021">
                  <c:v>36.365000000000002</c:v>
                </c:pt>
                <c:pt idx="8022">
                  <c:v>16.664999999999999</c:v>
                </c:pt>
                <c:pt idx="8023">
                  <c:v>11.365</c:v>
                </c:pt>
                <c:pt idx="8024">
                  <c:v>9.09</c:v>
                </c:pt>
                <c:pt idx="8025">
                  <c:v>17.425000000000001</c:v>
                </c:pt>
                <c:pt idx="8026">
                  <c:v>34.85</c:v>
                </c:pt>
                <c:pt idx="8027">
                  <c:v>40.15</c:v>
                </c:pt>
                <c:pt idx="8028">
                  <c:v>29.545000000000002</c:v>
                </c:pt>
                <c:pt idx="8029">
                  <c:v>37.880000000000003</c:v>
                </c:pt>
                <c:pt idx="8030">
                  <c:v>25</c:v>
                </c:pt>
                <c:pt idx="8031">
                  <c:v>14.395</c:v>
                </c:pt>
                <c:pt idx="8032">
                  <c:v>24.24</c:v>
                </c:pt>
                <c:pt idx="8033">
                  <c:v>30.305</c:v>
                </c:pt>
                <c:pt idx="8034">
                  <c:v>31.06</c:v>
                </c:pt>
                <c:pt idx="8035">
                  <c:v>10.605</c:v>
                </c:pt>
                <c:pt idx="8036">
                  <c:v>21.21</c:v>
                </c:pt>
                <c:pt idx="8037">
                  <c:v>17.425000000000001</c:v>
                </c:pt>
                <c:pt idx="8038">
                  <c:v>15.15</c:v>
                </c:pt>
                <c:pt idx="8039">
                  <c:v>21.97</c:v>
                </c:pt>
                <c:pt idx="8040">
                  <c:v>21.97</c:v>
                </c:pt>
                <c:pt idx="8041">
                  <c:v>20.454999999999998</c:v>
                </c:pt>
                <c:pt idx="8042">
                  <c:v>30.305</c:v>
                </c:pt>
                <c:pt idx="8043">
                  <c:v>24.24</c:v>
                </c:pt>
                <c:pt idx="8044">
                  <c:v>30.305</c:v>
                </c:pt>
                <c:pt idx="8045">
                  <c:v>27.274999999999999</c:v>
                </c:pt>
                <c:pt idx="8046">
                  <c:v>35.604999999999997</c:v>
                </c:pt>
                <c:pt idx="8047">
                  <c:v>40.909999999999997</c:v>
                </c:pt>
                <c:pt idx="8048">
                  <c:v>40.909999999999997</c:v>
                </c:pt>
                <c:pt idx="8049">
                  <c:v>35.604999999999997</c:v>
                </c:pt>
                <c:pt idx="8050">
                  <c:v>33.335000000000001</c:v>
                </c:pt>
                <c:pt idx="8051">
                  <c:v>34.85</c:v>
                </c:pt>
                <c:pt idx="8052">
                  <c:v>30.305</c:v>
                </c:pt>
                <c:pt idx="8053">
                  <c:v>17.425000000000001</c:v>
                </c:pt>
                <c:pt idx="8054">
                  <c:v>11.365</c:v>
                </c:pt>
                <c:pt idx="8055">
                  <c:v>26.515000000000001</c:v>
                </c:pt>
                <c:pt idx="8056">
                  <c:v>25.76</c:v>
                </c:pt>
                <c:pt idx="8057">
                  <c:v>31.82</c:v>
                </c:pt>
                <c:pt idx="8058">
                  <c:v>42.424999999999997</c:v>
                </c:pt>
                <c:pt idx="8059">
                  <c:v>36.365000000000002</c:v>
                </c:pt>
                <c:pt idx="8060">
                  <c:v>34.85</c:v>
                </c:pt>
                <c:pt idx="8061">
                  <c:v>10.605</c:v>
                </c:pt>
                <c:pt idx="8062">
                  <c:v>41.664999999999999</c:v>
                </c:pt>
                <c:pt idx="8063">
                  <c:v>34.85</c:v>
                </c:pt>
                <c:pt idx="8064">
                  <c:v>37.880000000000003</c:v>
                </c:pt>
                <c:pt idx="8065">
                  <c:v>23.484999999999999</c:v>
                </c:pt>
                <c:pt idx="8066">
                  <c:v>23.484999999999999</c:v>
                </c:pt>
                <c:pt idx="8067">
                  <c:v>31.82</c:v>
                </c:pt>
                <c:pt idx="8068">
                  <c:v>22.725000000000001</c:v>
                </c:pt>
                <c:pt idx="8069">
                  <c:v>20.454999999999998</c:v>
                </c:pt>
                <c:pt idx="8070">
                  <c:v>30.305</c:v>
                </c:pt>
                <c:pt idx="8071">
                  <c:v>36.365000000000002</c:v>
                </c:pt>
                <c:pt idx="8072">
                  <c:v>37.880000000000003</c:v>
                </c:pt>
                <c:pt idx="8073">
                  <c:v>37.880000000000003</c:v>
                </c:pt>
                <c:pt idx="8074">
                  <c:v>31.82</c:v>
                </c:pt>
                <c:pt idx="8075">
                  <c:v>16.664999999999999</c:v>
                </c:pt>
                <c:pt idx="8076">
                  <c:v>21.21</c:v>
                </c:pt>
                <c:pt idx="8077">
                  <c:v>16.664999999999999</c:v>
                </c:pt>
                <c:pt idx="8078">
                  <c:v>25</c:v>
                </c:pt>
                <c:pt idx="8079">
                  <c:v>25</c:v>
                </c:pt>
                <c:pt idx="8080">
                  <c:v>31.06</c:v>
                </c:pt>
                <c:pt idx="8081">
                  <c:v>31.82</c:v>
                </c:pt>
                <c:pt idx="8082">
                  <c:v>27.274999999999999</c:v>
                </c:pt>
                <c:pt idx="8083">
                  <c:v>42.424999999999997</c:v>
                </c:pt>
                <c:pt idx="8084">
                  <c:v>26.515000000000001</c:v>
                </c:pt>
                <c:pt idx="8085">
                  <c:v>33.335000000000001</c:v>
                </c:pt>
                <c:pt idx="8086">
                  <c:v>21.21</c:v>
                </c:pt>
                <c:pt idx="8087">
                  <c:v>39.395000000000003</c:v>
                </c:pt>
                <c:pt idx="8088">
                  <c:v>34.85</c:v>
                </c:pt>
                <c:pt idx="8089">
                  <c:v>33.335000000000001</c:v>
                </c:pt>
                <c:pt idx="8090">
                  <c:v>34.090000000000003</c:v>
                </c:pt>
                <c:pt idx="8091">
                  <c:v>31.06</c:v>
                </c:pt>
                <c:pt idx="8092">
                  <c:v>16.664999999999999</c:v>
                </c:pt>
                <c:pt idx="8093">
                  <c:v>12.88</c:v>
                </c:pt>
                <c:pt idx="8094">
                  <c:v>25.76</c:v>
                </c:pt>
                <c:pt idx="8095">
                  <c:v>21.97</c:v>
                </c:pt>
                <c:pt idx="8096">
                  <c:v>31.06</c:v>
                </c:pt>
                <c:pt idx="8097">
                  <c:v>31.06</c:v>
                </c:pt>
                <c:pt idx="8098">
                  <c:v>34.090000000000003</c:v>
                </c:pt>
                <c:pt idx="8099">
                  <c:v>36.365000000000002</c:v>
                </c:pt>
                <c:pt idx="8100">
                  <c:v>37.119999999999997</c:v>
                </c:pt>
                <c:pt idx="8101">
                  <c:v>37.119999999999997</c:v>
                </c:pt>
                <c:pt idx="8102">
                  <c:v>31.82</c:v>
                </c:pt>
                <c:pt idx="8103">
                  <c:v>19.695</c:v>
                </c:pt>
                <c:pt idx="8104">
                  <c:v>24.24</c:v>
                </c:pt>
                <c:pt idx="8105">
                  <c:v>17.425000000000001</c:v>
                </c:pt>
                <c:pt idx="8106">
                  <c:v>15.15</c:v>
                </c:pt>
                <c:pt idx="8107">
                  <c:v>24.24</c:v>
                </c:pt>
                <c:pt idx="8108">
                  <c:v>23.484999999999999</c:v>
                </c:pt>
                <c:pt idx="8109">
                  <c:v>37.880000000000003</c:v>
                </c:pt>
                <c:pt idx="8110">
                  <c:v>33.335000000000001</c:v>
                </c:pt>
                <c:pt idx="8111">
                  <c:v>33.335000000000001</c:v>
                </c:pt>
                <c:pt idx="8112">
                  <c:v>25.76</c:v>
                </c:pt>
                <c:pt idx="8113">
                  <c:v>25</c:v>
                </c:pt>
                <c:pt idx="8114">
                  <c:v>9.85</c:v>
                </c:pt>
                <c:pt idx="8115">
                  <c:v>19.695</c:v>
                </c:pt>
                <c:pt idx="8116">
                  <c:v>22.725000000000001</c:v>
                </c:pt>
                <c:pt idx="8117">
                  <c:v>12.88</c:v>
                </c:pt>
                <c:pt idx="8118">
                  <c:v>17.425000000000001</c:v>
                </c:pt>
                <c:pt idx="8119">
                  <c:v>19.695</c:v>
                </c:pt>
                <c:pt idx="8120">
                  <c:v>21.97</c:v>
                </c:pt>
                <c:pt idx="8121">
                  <c:v>22.725000000000001</c:v>
                </c:pt>
                <c:pt idx="8122">
                  <c:v>25.76</c:v>
                </c:pt>
                <c:pt idx="8123">
                  <c:v>32.575000000000003</c:v>
                </c:pt>
                <c:pt idx="8124">
                  <c:v>39.395000000000003</c:v>
                </c:pt>
                <c:pt idx="8125">
                  <c:v>27.274999999999999</c:v>
                </c:pt>
                <c:pt idx="8126">
                  <c:v>14.395</c:v>
                </c:pt>
                <c:pt idx="8127">
                  <c:v>25.76</c:v>
                </c:pt>
                <c:pt idx="8128">
                  <c:v>34.090000000000003</c:v>
                </c:pt>
                <c:pt idx="8129">
                  <c:v>31.82</c:v>
                </c:pt>
                <c:pt idx="8130">
                  <c:v>38.634999999999998</c:v>
                </c:pt>
                <c:pt idx="8131">
                  <c:v>37.119999999999997</c:v>
                </c:pt>
                <c:pt idx="8132">
                  <c:v>31.06</c:v>
                </c:pt>
                <c:pt idx="8133">
                  <c:v>20.454999999999998</c:v>
                </c:pt>
                <c:pt idx="8134">
                  <c:v>19.695</c:v>
                </c:pt>
                <c:pt idx="8135">
                  <c:v>30.305</c:v>
                </c:pt>
                <c:pt idx="8136">
                  <c:v>22.725000000000001</c:v>
                </c:pt>
                <c:pt idx="8137">
                  <c:v>30.305</c:v>
                </c:pt>
                <c:pt idx="8138">
                  <c:v>31.06</c:v>
                </c:pt>
                <c:pt idx="8139">
                  <c:v>31.06</c:v>
                </c:pt>
                <c:pt idx="8140">
                  <c:v>31.06</c:v>
                </c:pt>
                <c:pt idx="8141">
                  <c:v>16.664999999999999</c:v>
                </c:pt>
                <c:pt idx="8142">
                  <c:v>20.454999999999998</c:v>
                </c:pt>
                <c:pt idx="8143">
                  <c:v>27.274999999999999</c:v>
                </c:pt>
                <c:pt idx="8144">
                  <c:v>34.090000000000003</c:v>
                </c:pt>
                <c:pt idx="8145">
                  <c:v>32.575000000000003</c:v>
                </c:pt>
                <c:pt idx="8146">
                  <c:v>17.425000000000001</c:v>
                </c:pt>
                <c:pt idx="8147">
                  <c:v>14.395</c:v>
                </c:pt>
                <c:pt idx="8148">
                  <c:v>31.06</c:v>
                </c:pt>
                <c:pt idx="8149">
                  <c:v>15.15</c:v>
                </c:pt>
                <c:pt idx="8150">
                  <c:v>31.82</c:v>
                </c:pt>
                <c:pt idx="8151">
                  <c:v>31.06</c:v>
                </c:pt>
                <c:pt idx="8152">
                  <c:v>25</c:v>
                </c:pt>
                <c:pt idx="8153">
                  <c:v>31.06</c:v>
                </c:pt>
                <c:pt idx="8154">
                  <c:v>25.76</c:v>
                </c:pt>
                <c:pt idx="8155">
                  <c:v>38.634999999999998</c:v>
                </c:pt>
                <c:pt idx="8156">
                  <c:v>37.880000000000003</c:v>
                </c:pt>
                <c:pt idx="8157">
                  <c:v>37.880000000000003</c:v>
                </c:pt>
                <c:pt idx="8158">
                  <c:v>31.82</c:v>
                </c:pt>
                <c:pt idx="8159">
                  <c:v>25.76</c:v>
                </c:pt>
                <c:pt idx="8160">
                  <c:v>14.395</c:v>
                </c:pt>
                <c:pt idx="8161">
                  <c:v>22.725000000000001</c:v>
                </c:pt>
                <c:pt idx="8162">
                  <c:v>33.335000000000001</c:v>
                </c:pt>
                <c:pt idx="8163">
                  <c:v>33.335000000000001</c:v>
                </c:pt>
                <c:pt idx="8164">
                  <c:v>34.090000000000003</c:v>
                </c:pt>
                <c:pt idx="8165">
                  <c:v>36.365000000000002</c:v>
                </c:pt>
                <c:pt idx="8166">
                  <c:v>31.82</c:v>
                </c:pt>
                <c:pt idx="8167">
                  <c:v>14.395</c:v>
                </c:pt>
                <c:pt idx="8168">
                  <c:v>29.545000000000002</c:v>
                </c:pt>
                <c:pt idx="8169">
                  <c:v>31.82</c:v>
                </c:pt>
                <c:pt idx="8170">
                  <c:v>35.604999999999997</c:v>
                </c:pt>
                <c:pt idx="8171">
                  <c:v>37.119999999999997</c:v>
                </c:pt>
                <c:pt idx="8172">
                  <c:v>28.79</c:v>
                </c:pt>
                <c:pt idx="8173">
                  <c:v>21.21</c:v>
                </c:pt>
                <c:pt idx="8174">
                  <c:v>16.664999999999999</c:v>
                </c:pt>
                <c:pt idx="8175">
                  <c:v>31.82</c:v>
                </c:pt>
                <c:pt idx="8176">
                  <c:v>39.395000000000003</c:v>
                </c:pt>
                <c:pt idx="8177">
                  <c:v>35.604999999999997</c:v>
                </c:pt>
                <c:pt idx="8178">
                  <c:v>38.634999999999998</c:v>
                </c:pt>
                <c:pt idx="8179">
                  <c:v>31.06</c:v>
                </c:pt>
                <c:pt idx="8180">
                  <c:v>28.79</c:v>
                </c:pt>
                <c:pt idx="8181">
                  <c:v>34.85</c:v>
                </c:pt>
                <c:pt idx="8182">
                  <c:v>24.24</c:v>
                </c:pt>
                <c:pt idx="8183">
                  <c:v>28.79</c:v>
                </c:pt>
                <c:pt idx="8184">
                  <c:v>40.909999999999997</c:v>
                </c:pt>
                <c:pt idx="8185">
                  <c:v>36.365000000000002</c:v>
                </c:pt>
                <c:pt idx="8186">
                  <c:v>36.365000000000002</c:v>
                </c:pt>
                <c:pt idx="8187">
                  <c:v>26.515000000000001</c:v>
                </c:pt>
                <c:pt idx="8188">
                  <c:v>31.06</c:v>
                </c:pt>
                <c:pt idx="8189">
                  <c:v>17.425000000000001</c:v>
                </c:pt>
                <c:pt idx="8190">
                  <c:v>23.484999999999999</c:v>
                </c:pt>
                <c:pt idx="8191">
                  <c:v>19.695</c:v>
                </c:pt>
                <c:pt idx="8192">
                  <c:v>14.395</c:v>
                </c:pt>
                <c:pt idx="8193">
                  <c:v>26.515000000000001</c:v>
                </c:pt>
                <c:pt idx="8194">
                  <c:v>34.090000000000003</c:v>
                </c:pt>
                <c:pt idx="8195">
                  <c:v>33.335000000000001</c:v>
                </c:pt>
                <c:pt idx="8196">
                  <c:v>37.880000000000003</c:v>
                </c:pt>
                <c:pt idx="8197">
                  <c:v>24.24</c:v>
                </c:pt>
                <c:pt idx="8198">
                  <c:v>15.15</c:v>
                </c:pt>
                <c:pt idx="8199">
                  <c:v>16.664999999999999</c:v>
                </c:pt>
                <c:pt idx="8200">
                  <c:v>22.725000000000001</c:v>
                </c:pt>
                <c:pt idx="8201">
                  <c:v>26.515000000000001</c:v>
                </c:pt>
                <c:pt idx="8202">
                  <c:v>31.06</c:v>
                </c:pt>
                <c:pt idx="8203">
                  <c:v>22.725000000000001</c:v>
                </c:pt>
                <c:pt idx="8204">
                  <c:v>24.24</c:v>
                </c:pt>
                <c:pt idx="8205">
                  <c:v>30.305</c:v>
                </c:pt>
                <c:pt idx="8206">
                  <c:v>31.06</c:v>
                </c:pt>
                <c:pt idx="8207">
                  <c:v>37.880000000000003</c:v>
                </c:pt>
                <c:pt idx="8208">
                  <c:v>34.85</c:v>
                </c:pt>
                <c:pt idx="8209">
                  <c:v>36.365000000000002</c:v>
                </c:pt>
                <c:pt idx="8210">
                  <c:v>31.06</c:v>
                </c:pt>
                <c:pt idx="8211">
                  <c:v>24.24</c:v>
                </c:pt>
                <c:pt idx="8212">
                  <c:v>36.365000000000002</c:v>
                </c:pt>
                <c:pt idx="8213">
                  <c:v>32.575000000000003</c:v>
                </c:pt>
                <c:pt idx="8214">
                  <c:v>31.06</c:v>
                </c:pt>
                <c:pt idx="8215">
                  <c:v>21.21</c:v>
                </c:pt>
                <c:pt idx="8216">
                  <c:v>25</c:v>
                </c:pt>
                <c:pt idx="8217">
                  <c:v>15.15</c:v>
                </c:pt>
                <c:pt idx="8218">
                  <c:v>32.575000000000003</c:v>
                </c:pt>
                <c:pt idx="8219">
                  <c:v>22.725000000000001</c:v>
                </c:pt>
                <c:pt idx="8220">
                  <c:v>16.664999999999999</c:v>
                </c:pt>
                <c:pt idx="8221">
                  <c:v>31.06</c:v>
                </c:pt>
                <c:pt idx="8222">
                  <c:v>41.664999999999999</c:v>
                </c:pt>
                <c:pt idx="8223">
                  <c:v>37.880000000000003</c:v>
                </c:pt>
                <c:pt idx="8224">
                  <c:v>36.365000000000002</c:v>
                </c:pt>
                <c:pt idx="8225">
                  <c:v>20.454999999999998</c:v>
                </c:pt>
                <c:pt idx="8226">
                  <c:v>25</c:v>
                </c:pt>
                <c:pt idx="8227">
                  <c:v>31.06</c:v>
                </c:pt>
                <c:pt idx="8228">
                  <c:v>37.880000000000003</c:v>
                </c:pt>
                <c:pt idx="8229">
                  <c:v>32.575000000000003</c:v>
                </c:pt>
                <c:pt idx="8230">
                  <c:v>27.274999999999999</c:v>
                </c:pt>
                <c:pt idx="8231">
                  <c:v>15.15</c:v>
                </c:pt>
                <c:pt idx="8232">
                  <c:v>15.15</c:v>
                </c:pt>
                <c:pt idx="8233">
                  <c:v>26.515000000000001</c:v>
                </c:pt>
                <c:pt idx="8234">
                  <c:v>31.06</c:v>
                </c:pt>
                <c:pt idx="8235">
                  <c:v>34.090000000000003</c:v>
                </c:pt>
                <c:pt idx="8236">
                  <c:v>37.880000000000003</c:v>
                </c:pt>
                <c:pt idx="8237">
                  <c:v>34.090000000000003</c:v>
                </c:pt>
                <c:pt idx="8238">
                  <c:v>35.604999999999997</c:v>
                </c:pt>
                <c:pt idx="8239">
                  <c:v>34.090000000000003</c:v>
                </c:pt>
                <c:pt idx="8240">
                  <c:v>33.335000000000001</c:v>
                </c:pt>
                <c:pt idx="8241">
                  <c:v>27.274999999999999</c:v>
                </c:pt>
                <c:pt idx="8242">
                  <c:v>31.06</c:v>
                </c:pt>
                <c:pt idx="8243">
                  <c:v>26.515000000000001</c:v>
                </c:pt>
                <c:pt idx="8244">
                  <c:v>26.515000000000001</c:v>
                </c:pt>
                <c:pt idx="8245">
                  <c:v>10.605</c:v>
                </c:pt>
                <c:pt idx="8246">
                  <c:v>16.664999999999999</c:v>
                </c:pt>
                <c:pt idx="8247">
                  <c:v>18.18</c:v>
                </c:pt>
                <c:pt idx="8248">
                  <c:v>38.634999999999998</c:v>
                </c:pt>
                <c:pt idx="8249">
                  <c:v>37.119999999999997</c:v>
                </c:pt>
                <c:pt idx="8250">
                  <c:v>31.06</c:v>
                </c:pt>
                <c:pt idx="8251">
                  <c:v>27.274999999999999</c:v>
                </c:pt>
                <c:pt idx="8252">
                  <c:v>31.06</c:v>
                </c:pt>
                <c:pt idx="8253">
                  <c:v>30.305</c:v>
                </c:pt>
                <c:pt idx="8254">
                  <c:v>34.85</c:v>
                </c:pt>
                <c:pt idx="8255">
                  <c:v>35.604999999999997</c:v>
                </c:pt>
                <c:pt idx="8256">
                  <c:v>34.85</c:v>
                </c:pt>
                <c:pt idx="8257">
                  <c:v>22.725000000000001</c:v>
                </c:pt>
                <c:pt idx="8258">
                  <c:v>31.06</c:v>
                </c:pt>
                <c:pt idx="8259">
                  <c:v>35.604999999999997</c:v>
                </c:pt>
                <c:pt idx="8260">
                  <c:v>34.090000000000003</c:v>
                </c:pt>
                <c:pt idx="8261">
                  <c:v>34.85</c:v>
                </c:pt>
                <c:pt idx="8262">
                  <c:v>27.274999999999999</c:v>
                </c:pt>
                <c:pt idx="8263">
                  <c:v>20.454999999999998</c:v>
                </c:pt>
                <c:pt idx="8264">
                  <c:v>21.97</c:v>
                </c:pt>
                <c:pt idx="8265">
                  <c:v>25.76</c:v>
                </c:pt>
                <c:pt idx="8266">
                  <c:v>33.335000000000001</c:v>
                </c:pt>
                <c:pt idx="8267">
                  <c:v>25.76</c:v>
                </c:pt>
                <c:pt idx="8268">
                  <c:v>16.664999999999999</c:v>
                </c:pt>
                <c:pt idx="8269">
                  <c:v>22.725000000000001</c:v>
                </c:pt>
                <c:pt idx="8270">
                  <c:v>20.454999999999998</c:v>
                </c:pt>
                <c:pt idx="8271">
                  <c:v>31.06</c:v>
                </c:pt>
                <c:pt idx="8272">
                  <c:v>26.515000000000001</c:v>
                </c:pt>
                <c:pt idx="8273">
                  <c:v>31.82</c:v>
                </c:pt>
                <c:pt idx="8274">
                  <c:v>34.85</c:v>
                </c:pt>
                <c:pt idx="8275">
                  <c:v>40.15</c:v>
                </c:pt>
                <c:pt idx="8276">
                  <c:v>25.76</c:v>
                </c:pt>
                <c:pt idx="8277">
                  <c:v>24.24</c:v>
                </c:pt>
                <c:pt idx="8278">
                  <c:v>22.725000000000001</c:v>
                </c:pt>
                <c:pt idx="8279">
                  <c:v>25.76</c:v>
                </c:pt>
                <c:pt idx="8280">
                  <c:v>34.090000000000003</c:v>
                </c:pt>
                <c:pt idx="8281">
                  <c:v>29.545000000000002</c:v>
                </c:pt>
                <c:pt idx="8282">
                  <c:v>36.365000000000002</c:v>
                </c:pt>
                <c:pt idx="8283">
                  <c:v>33.335000000000001</c:v>
                </c:pt>
                <c:pt idx="8284">
                  <c:v>34.85</c:v>
                </c:pt>
                <c:pt idx="8285">
                  <c:v>33.335000000000001</c:v>
                </c:pt>
                <c:pt idx="8286">
                  <c:v>19.695</c:v>
                </c:pt>
                <c:pt idx="8287">
                  <c:v>16.664999999999999</c:v>
                </c:pt>
                <c:pt idx="8288">
                  <c:v>18.18</c:v>
                </c:pt>
                <c:pt idx="8289">
                  <c:v>26.515000000000001</c:v>
                </c:pt>
                <c:pt idx="8290">
                  <c:v>31.06</c:v>
                </c:pt>
                <c:pt idx="8291">
                  <c:v>32.575000000000003</c:v>
                </c:pt>
                <c:pt idx="8292">
                  <c:v>34.85</c:v>
                </c:pt>
                <c:pt idx="8293">
                  <c:v>34.090000000000003</c:v>
                </c:pt>
                <c:pt idx="8294">
                  <c:v>38.634999999999998</c:v>
                </c:pt>
                <c:pt idx="8295">
                  <c:v>31.06</c:v>
                </c:pt>
                <c:pt idx="8296">
                  <c:v>33.335000000000001</c:v>
                </c:pt>
                <c:pt idx="8297">
                  <c:v>38.634999999999998</c:v>
                </c:pt>
                <c:pt idx="8298">
                  <c:v>21.21</c:v>
                </c:pt>
                <c:pt idx="8299">
                  <c:v>31.06</c:v>
                </c:pt>
                <c:pt idx="8300">
                  <c:v>15.15</c:v>
                </c:pt>
                <c:pt idx="8301">
                  <c:v>34.85</c:v>
                </c:pt>
                <c:pt idx="8302">
                  <c:v>39.395000000000003</c:v>
                </c:pt>
                <c:pt idx="8303">
                  <c:v>39.395000000000003</c:v>
                </c:pt>
                <c:pt idx="8304">
                  <c:v>30.305</c:v>
                </c:pt>
                <c:pt idx="8305">
                  <c:v>16.664999999999999</c:v>
                </c:pt>
                <c:pt idx="8306">
                  <c:v>15.15</c:v>
                </c:pt>
                <c:pt idx="8307">
                  <c:v>25.76</c:v>
                </c:pt>
                <c:pt idx="8308">
                  <c:v>29.545000000000002</c:v>
                </c:pt>
                <c:pt idx="8309">
                  <c:v>31.06</c:v>
                </c:pt>
                <c:pt idx="8310">
                  <c:v>26.515000000000001</c:v>
                </c:pt>
                <c:pt idx="8311">
                  <c:v>25</c:v>
                </c:pt>
                <c:pt idx="8312">
                  <c:v>21.97</c:v>
                </c:pt>
                <c:pt idx="8313">
                  <c:v>28.79</c:v>
                </c:pt>
                <c:pt idx="8314">
                  <c:v>43.18</c:v>
                </c:pt>
                <c:pt idx="8315">
                  <c:v>34.85</c:v>
                </c:pt>
                <c:pt idx="8316">
                  <c:v>35.604999999999997</c:v>
                </c:pt>
                <c:pt idx="8317">
                  <c:v>33.335000000000001</c:v>
                </c:pt>
                <c:pt idx="8318">
                  <c:v>20.454999999999998</c:v>
                </c:pt>
                <c:pt idx="8319">
                  <c:v>19.695</c:v>
                </c:pt>
                <c:pt idx="8320">
                  <c:v>25.76</c:v>
                </c:pt>
                <c:pt idx="8321">
                  <c:v>33.335000000000001</c:v>
                </c:pt>
                <c:pt idx="8322">
                  <c:v>25</c:v>
                </c:pt>
                <c:pt idx="8323">
                  <c:v>22.725000000000001</c:v>
                </c:pt>
                <c:pt idx="8324">
                  <c:v>15.15</c:v>
                </c:pt>
                <c:pt idx="8325">
                  <c:v>16.664999999999999</c:v>
                </c:pt>
                <c:pt idx="8326">
                  <c:v>26.515000000000001</c:v>
                </c:pt>
                <c:pt idx="8327">
                  <c:v>34.85</c:v>
                </c:pt>
                <c:pt idx="8328">
                  <c:v>37.880000000000003</c:v>
                </c:pt>
                <c:pt idx="8329">
                  <c:v>30.305</c:v>
                </c:pt>
                <c:pt idx="8330">
                  <c:v>17.425000000000001</c:v>
                </c:pt>
                <c:pt idx="8331">
                  <c:v>21.21</c:v>
                </c:pt>
                <c:pt idx="8332">
                  <c:v>34.090000000000003</c:v>
                </c:pt>
                <c:pt idx="8333">
                  <c:v>33.335000000000001</c:v>
                </c:pt>
                <c:pt idx="8334">
                  <c:v>21.21</c:v>
                </c:pt>
                <c:pt idx="8335">
                  <c:v>14.395</c:v>
                </c:pt>
                <c:pt idx="8336">
                  <c:v>22.725000000000001</c:v>
                </c:pt>
                <c:pt idx="8337">
                  <c:v>15.91</c:v>
                </c:pt>
                <c:pt idx="8338">
                  <c:v>34.85</c:v>
                </c:pt>
                <c:pt idx="8339">
                  <c:v>35.604999999999997</c:v>
                </c:pt>
                <c:pt idx="8340">
                  <c:v>26.515000000000001</c:v>
                </c:pt>
                <c:pt idx="8341">
                  <c:v>27.274999999999999</c:v>
                </c:pt>
                <c:pt idx="8342">
                  <c:v>19.695</c:v>
                </c:pt>
                <c:pt idx="8343">
                  <c:v>24.24</c:v>
                </c:pt>
                <c:pt idx="8344">
                  <c:v>22.725000000000001</c:v>
                </c:pt>
                <c:pt idx="8345">
                  <c:v>22.725000000000001</c:v>
                </c:pt>
                <c:pt idx="8346">
                  <c:v>31.06</c:v>
                </c:pt>
                <c:pt idx="8347">
                  <c:v>33.335000000000001</c:v>
                </c:pt>
                <c:pt idx="8348">
                  <c:v>25</c:v>
                </c:pt>
                <c:pt idx="8349">
                  <c:v>25.76</c:v>
                </c:pt>
                <c:pt idx="8350">
                  <c:v>18.18</c:v>
                </c:pt>
                <c:pt idx="8351">
                  <c:v>30.305</c:v>
                </c:pt>
                <c:pt idx="8352">
                  <c:v>26.515000000000001</c:v>
                </c:pt>
                <c:pt idx="8353">
                  <c:v>39.395000000000003</c:v>
                </c:pt>
                <c:pt idx="8354">
                  <c:v>31.82</c:v>
                </c:pt>
                <c:pt idx="8355">
                  <c:v>26.515000000000001</c:v>
                </c:pt>
                <c:pt idx="8356">
                  <c:v>16.664999999999999</c:v>
                </c:pt>
                <c:pt idx="8357">
                  <c:v>18.18</c:v>
                </c:pt>
                <c:pt idx="8358">
                  <c:v>26.515000000000001</c:v>
                </c:pt>
                <c:pt idx="8359">
                  <c:v>34.85</c:v>
                </c:pt>
                <c:pt idx="8360">
                  <c:v>33.335000000000001</c:v>
                </c:pt>
                <c:pt idx="8361">
                  <c:v>23.484999999999999</c:v>
                </c:pt>
                <c:pt idx="8362">
                  <c:v>30.305</c:v>
                </c:pt>
                <c:pt idx="8363">
                  <c:v>28.79</c:v>
                </c:pt>
                <c:pt idx="8364">
                  <c:v>25.76</c:v>
                </c:pt>
                <c:pt idx="8365">
                  <c:v>32.575000000000003</c:v>
                </c:pt>
                <c:pt idx="8366">
                  <c:v>44.695</c:v>
                </c:pt>
                <c:pt idx="8367">
                  <c:v>30.305</c:v>
                </c:pt>
                <c:pt idx="8368">
                  <c:v>19.695</c:v>
                </c:pt>
                <c:pt idx="8369">
                  <c:v>17.425000000000001</c:v>
                </c:pt>
                <c:pt idx="8370">
                  <c:v>29.545000000000002</c:v>
                </c:pt>
                <c:pt idx="8371">
                  <c:v>31.06</c:v>
                </c:pt>
                <c:pt idx="8372">
                  <c:v>20.454999999999998</c:v>
                </c:pt>
                <c:pt idx="8373">
                  <c:v>15.15</c:v>
                </c:pt>
                <c:pt idx="8374">
                  <c:v>17.425000000000001</c:v>
                </c:pt>
                <c:pt idx="8375">
                  <c:v>21.21</c:v>
                </c:pt>
                <c:pt idx="8376">
                  <c:v>15.91</c:v>
                </c:pt>
                <c:pt idx="8377">
                  <c:v>16.664999999999999</c:v>
                </c:pt>
                <c:pt idx="8378">
                  <c:v>24.24</c:v>
                </c:pt>
                <c:pt idx="8379">
                  <c:v>29.545000000000002</c:v>
                </c:pt>
                <c:pt idx="8380">
                  <c:v>27.274999999999999</c:v>
                </c:pt>
                <c:pt idx="8381">
                  <c:v>33.335000000000001</c:v>
                </c:pt>
                <c:pt idx="8382">
                  <c:v>33.335000000000001</c:v>
                </c:pt>
                <c:pt idx="8383">
                  <c:v>30.305</c:v>
                </c:pt>
                <c:pt idx="8384">
                  <c:v>27.274999999999999</c:v>
                </c:pt>
                <c:pt idx="8385">
                  <c:v>22.725000000000001</c:v>
                </c:pt>
                <c:pt idx="8386">
                  <c:v>20.454999999999998</c:v>
                </c:pt>
                <c:pt idx="8387">
                  <c:v>21.97</c:v>
                </c:pt>
                <c:pt idx="8388">
                  <c:v>25</c:v>
                </c:pt>
                <c:pt idx="8389">
                  <c:v>37.119999999999997</c:v>
                </c:pt>
                <c:pt idx="8390">
                  <c:v>22.725000000000001</c:v>
                </c:pt>
                <c:pt idx="8391">
                  <c:v>16.664999999999999</c:v>
                </c:pt>
                <c:pt idx="8392">
                  <c:v>15.91</c:v>
                </c:pt>
                <c:pt idx="8393">
                  <c:v>27.274999999999999</c:v>
                </c:pt>
                <c:pt idx="8394">
                  <c:v>31.06</c:v>
                </c:pt>
                <c:pt idx="8395">
                  <c:v>31.06</c:v>
                </c:pt>
                <c:pt idx="8396">
                  <c:v>38.634999999999998</c:v>
                </c:pt>
                <c:pt idx="8397">
                  <c:v>33.335000000000001</c:v>
                </c:pt>
                <c:pt idx="8398">
                  <c:v>32.575000000000003</c:v>
                </c:pt>
                <c:pt idx="8399">
                  <c:v>35.604999999999997</c:v>
                </c:pt>
                <c:pt idx="8400">
                  <c:v>34.85</c:v>
                </c:pt>
                <c:pt idx="8401">
                  <c:v>22.725000000000001</c:v>
                </c:pt>
                <c:pt idx="8402">
                  <c:v>31.06</c:v>
                </c:pt>
                <c:pt idx="8403">
                  <c:v>22.725000000000001</c:v>
                </c:pt>
                <c:pt idx="8404">
                  <c:v>24.24</c:v>
                </c:pt>
                <c:pt idx="8405">
                  <c:v>22.725000000000001</c:v>
                </c:pt>
                <c:pt idx="8406">
                  <c:v>11.365</c:v>
                </c:pt>
                <c:pt idx="8407">
                  <c:v>22.725000000000001</c:v>
                </c:pt>
                <c:pt idx="8408">
                  <c:v>22.725000000000001</c:v>
                </c:pt>
                <c:pt idx="8409">
                  <c:v>26.515000000000001</c:v>
                </c:pt>
                <c:pt idx="8410">
                  <c:v>33.335000000000001</c:v>
                </c:pt>
                <c:pt idx="8411">
                  <c:v>27.274999999999999</c:v>
                </c:pt>
                <c:pt idx="8412">
                  <c:v>15.15</c:v>
                </c:pt>
                <c:pt idx="8413">
                  <c:v>27.274999999999999</c:v>
                </c:pt>
                <c:pt idx="8414">
                  <c:v>21.21</c:v>
                </c:pt>
                <c:pt idx="8415">
                  <c:v>26.515000000000001</c:v>
                </c:pt>
                <c:pt idx="8416">
                  <c:v>27.274999999999999</c:v>
                </c:pt>
                <c:pt idx="8417">
                  <c:v>31.06</c:v>
                </c:pt>
                <c:pt idx="8418">
                  <c:v>14.395</c:v>
                </c:pt>
                <c:pt idx="8419">
                  <c:v>31.06</c:v>
                </c:pt>
                <c:pt idx="8420">
                  <c:v>15.15</c:v>
                </c:pt>
                <c:pt idx="8421">
                  <c:v>30.305</c:v>
                </c:pt>
                <c:pt idx="8422">
                  <c:v>31.06</c:v>
                </c:pt>
                <c:pt idx="8423">
                  <c:v>31.06</c:v>
                </c:pt>
                <c:pt idx="8424">
                  <c:v>20.454999999999998</c:v>
                </c:pt>
                <c:pt idx="8425">
                  <c:v>22.725000000000001</c:v>
                </c:pt>
                <c:pt idx="8426">
                  <c:v>34.85</c:v>
                </c:pt>
                <c:pt idx="8427">
                  <c:v>37.119999999999997</c:v>
                </c:pt>
                <c:pt idx="8428">
                  <c:v>35.604999999999997</c:v>
                </c:pt>
                <c:pt idx="8429">
                  <c:v>24.24</c:v>
                </c:pt>
                <c:pt idx="8430">
                  <c:v>26.515000000000001</c:v>
                </c:pt>
                <c:pt idx="8431">
                  <c:v>31.06</c:v>
                </c:pt>
                <c:pt idx="8432">
                  <c:v>28.03</c:v>
                </c:pt>
                <c:pt idx="8433">
                  <c:v>12.12</c:v>
                </c:pt>
                <c:pt idx="8434">
                  <c:v>20.454999999999998</c:v>
                </c:pt>
                <c:pt idx="8435">
                  <c:v>17.425000000000001</c:v>
                </c:pt>
                <c:pt idx="8436">
                  <c:v>23.484999999999999</c:v>
                </c:pt>
                <c:pt idx="8437">
                  <c:v>24.24</c:v>
                </c:pt>
                <c:pt idx="8438">
                  <c:v>22.725000000000001</c:v>
                </c:pt>
                <c:pt idx="8439">
                  <c:v>31.06</c:v>
                </c:pt>
                <c:pt idx="8440">
                  <c:v>26.515000000000001</c:v>
                </c:pt>
                <c:pt idx="8441">
                  <c:v>31.82</c:v>
                </c:pt>
                <c:pt idx="8442">
                  <c:v>34.090000000000003</c:v>
                </c:pt>
                <c:pt idx="8443">
                  <c:v>31.06</c:v>
                </c:pt>
                <c:pt idx="8444">
                  <c:v>21.97</c:v>
                </c:pt>
                <c:pt idx="8445">
                  <c:v>22.725000000000001</c:v>
                </c:pt>
                <c:pt idx="8446">
                  <c:v>21.97</c:v>
                </c:pt>
                <c:pt idx="8447">
                  <c:v>23.484999999999999</c:v>
                </c:pt>
                <c:pt idx="8448">
                  <c:v>27.274999999999999</c:v>
                </c:pt>
                <c:pt idx="8449">
                  <c:v>36.365000000000002</c:v>
                </c:pt>
                <c:pt idx="8450">
                  <c:v>32.575000000000003</c:v>
                </c:pt>
                <c:pt idx="8451">
                  <c:v>25</c:v>
                </c:pt>
                <c:pt idx="8452">
                  <c:v>20.454999999999998</c:v>
                </c:pt>
                <c:pt idx="8453">
                  <c:v>34.85</c:v>
                </c:pt>
                <c:pt idx="8454">
                  <c:v>34.090000000000003</c:v>
                </c:pt>
                <c:pt idx="8455">
                  <c:v>32.575000000000003</c:v>
                </c:pt>
                <c:pt idx="8456">
                  <c:v>25.76</c:v>
                </c:pt>
                <c:pt idx="8457">
                  <c:v>31.06</c:v>
                </c:pt>
                <c:pt idx="8458">
                  <c:v>19.695</c:v>
                </c:pt>
                <c:pt idx="8459">
                  <c:v>15.15</c:v>
                </c:pt>
                <c:pt idx="8460">
                  <c:v>33.335000000000001</c:v>
                </c:pt>
                <c:pt idx="8461">
                  <c:v>31.06</c:v>
                </c:pt>
                <c:pt idx="8462">
                  <c:v>26.515000000000001</c:v>
                </c:pt>
                <c:pt idx="8463">
                  <c:v>37.119999999999997</c:v>
                </c:pt>
                <c:pt idx="8464">
                  <c:v>34.85</c:v>
                </c:pt>
                <c:pt idx="8465">
                  <c:v>23.484999999999999</c:v>
                </c:pt>
                <c:pt idx="8466">
                  <c:v>15.91</c:v>
                </c:pt>
                <c:pt idx="8467">
                  <c:v>15.15</c:v>
                </c:pt>
                <c:pt idx="8468">
                  <c:v>13.635</c:v>
                </c:pt>
                <c:pt idx="8469">
                  <c:v>42.424999999999997</c:v>
                </c:pt>
                <c:pt idx="8470">
                  <c:v>37.119999999999997</c:v>
                </c:pt>
                <c:pt idx="8471">
                  <c:v>30.305</c:v>
                </c:pt>
                <c:pt idx="8472">
                  <c:v>27.274999999999999</c:v>
                </c:pt>
                <c:pt idx="8473">
                  <c:v>21.21</c:v>
                </c:pt>
                <c:pt idx="8474">
                  <c:v>20.454999999999998</c:v>
                </c:pt>
                <c:pt idx="8475">
                  <c:v>24.24</c:v>
                </c:pt>
                <c:pt idx="8476">
                  <c:v>31.06</c:v>
                </c:pt>
                <c:pt idx="8477">
                  <c:v>15.91</c:v>
                </c:pt>
                <c:pt idx="8478">
                  <c:v>21.21</c:v>
                </c:pt>
                <c:pt idx="8479">
                  <c:v>21.97</c:v>
                </c:pt>
                <c:pt idx="8480">
                  <c:v>35.604999999999997</c:v>
                </c:pt>
                <c:pt idx="8481">
                  <c:v>34.090000000000003</c:v>
                </c:pt>
                <c:pt idx="8482">
                  <c:v>27.274999999999999</c:v>
                </c:pt>
                <c:pt idx="8483">
                  <c:v>35.604999999999997</c:v>
                </c:pt>
                <c:pt idx="8484">
                  <c:v>37.119999999999997</c:v>
                </c:pt>
                <c:pt idx="8485">
                  <c:v>31.06</c:v>
                </c:pt>
                <c:pt idx="8486">
                  <c:v>29.545000000000002</c:v>
                </c:pt>
                <c:pt idx="8487">
                  <c:v>33.335000000000001</c:v>
                </c:pt>
                <c:pt idx="8488">
                  <c:v>33.335000000000001</c:v>
                </c:pt>
                <c:pt idx="8489">
                  <c:v>20.454999999999998</c:v>
                </c:pt>
                <c:pt idx="8490">
                  <c:v>22.725000000000001</c:v>
                </c:pt>
                <c:pt idx="8491">
                  <c:v>22.725000000000001</c:v>
                </c:pt>
                <c:pt idx="8492">
                  <c:v>22.725000000000001</c:v>
                </c:pt>
                <c:pt idx="8493">
                  <c:v>31.06</c:v>
                </c:pt>
                <c:pt idx="8494">
                  <c:v>43.18</c:v>
                </c:pt>
                <c:pt idx="8495">
                  <c:v>34.090000000000003</c:v>
                </c:pt>
                <c:pt idx="8496">
                  <c:v>20.454999999999998</c:v>
                </c:pt>
                <c:pt idx="8497">
                  <c:v>21.21</c:v>
                </c:pt>
                <c:pt idx="8498">
                  <c:v>25.76</c:v>
                </c:pt>
                <c:pt idx="8499">
                  <c:v>20.454999999999998</c:v>
                </c:pt>
                <c:pt idx="8500">
                  <c:v>10.605</c:v>
                </c:pt>
                <c:pt idx="8501">
                  <c:v>22.725000000000001</c:v>
                </c:pt>
                <c:pt idx="8502">
                  <c:v>39.395000000000003</c:v>
                </c:pt>
                <c:pt idx="8503">
                  <c:v>21.21</c:v>
                </c:pt>
                <c:pt idx="8504">
                  <c:v>27.274999999999999</c:v>
                </c:pt>
                <c:pt idx="8505">
                  <c:v>24.24</c:v>
                </c:pt>
                <c:pt idx="8506">
                  <c:v>28.79</c:v>
                </c:pt>
                <c:pt idx="8507">
                  <c:v>20.454999999999998</c:v>
                </c:pt>
                <c:pt idx="8508">
                  <c:v>20.454999999999998</c:v>
                </c:pt>
                <c:pt idx="8509">
                  <c:v>22.725000000000001</c:v>
                </c:pt>
                <c:pt idx="8510">
                  <c:v>15.15</c:v>
                </c:pt>
                <c:pt idx="8511">
                  <c:v>24.24</c:v>
                </c:pt>
                <c:pt idx="8512">
                  <c:v>30.305</c:v>
                </c:pt>
                <c:pt idx="8513">
                  <c:v>33.335000000000001</c:v>
                </c:pt>
                <c:pt idx="8514">
                  <c:v>38.634999999999998</c:v>
                </c:pt>
                <c:pt idx="8515">
                  <c:v>41.664999999999999</c:v>
                </c:pt>
                <c:pt idx="8516">
                  <c:v>39.395000000000003</c:v>
                </c:pt>
                <c:pt idx="8517">
                  <c:v>26.515000000000001</c:v>
                </c:pt>
                <c:pt idx="8518">
                  <c:v>25.76</c:v>
                </c:pt>
                <c:pt idx="8519">
                  <c:v>19.695</c:v>
                </c:pt>
                <c:pt idx="8520">
                  <c:v>19.695</c:v>
                </c:pt>
                <c:pt idx="8521">
                  <c:v>35.604999999999997</c:v>
                </c:pt>
                <c:pt idx="8522">
                  <c:v>34.090000000000003</c:v>
                </c:pt>
                <c:pt idx="8523">
                  <c:v>27.274999999999999</c:v>
                </c:pt>
                <c:pt idx="8524">
                  <c:v>15.91</c:v>
                </c:pt>
                <c:pt idx="8525">
                  <c:v>20.454999999999998</c:v>
                </c:pt>
                <c:pt idx="8526">
                  <c:v>20.454999999999998</c:v>
                </c:pt>
                <c:pt idx="8527">
                  <c:v>19.695</c:v>
                </c:pt>
                <c:pt idx="8528">
                  <c:v>26.515000000000001</c:v>
                </c:pt>
                <c:pt idx="8529">
                  <c:v>31.06</c:v>
                </c:pt>
                <c:pt idx="8530">
                  <c:v>24.24</c:v>
                </c:pt>
                <c:pt idx="8531">
                  <c:v>33.335000000000001</c:v>
                </c:pt>
                <c:pt idx="8532">
                  <c:v>34.85</c:v>
                </c:pt>
                <c:pt idx="8533">
                  <c:v>34.85</c:v>
                </c:pt>
                <c:pt idx="8534">
                  <c:v>33.335000000000001</c:v>
                </c:pt>
                <c:pt idx="8535">
                  <c:v>27.274999999999999</c:v>
                </c:pt>
                <c:pt idx="8536">
                  <c:v>21.21</c:v>
                </c:pt>
                <c:pt idx="8537">
                  <c:v>21.97</c:v>
                </c:pt>
                <c:pt idx="8538">
                  <c:v>45.454999999999998</c:v>
                </c:pt>
                <c:pt idx="8539">
                  <c:v>34.85</c:v>
                </c:pt>
                <c:pt idx="8540">
                  <c:v>35.604999999999997</c:v>
                </c:pt>
                <c:pt idx="8541">
                  <c:v>38.634999999999998</c:v>
                </c:pt>
                <c:pt idx="8542">
                  <c:v>30.305</c:v>
                </c:pt>
                <c:pt idx="8543">
                  <c:v>25</c:v>
                </c:pt>
                <c:pt idx="8544">
                  <c:v>24.24</c:v>
                </c:pt>
                <c:pt idx="8545">
                  <c:v>24.24</c:v>
                </c:pt>
                <c:pt idx="8546">
                  <c:v>21.97</c:v>
                </c:pt>
                <c:pt idx="8547">
                  <c:v>34.85</c:v>
                </c:pt>
                <c:pt idx="8548">
                  <c:v>21.21</c:v>
                </c:pt>
                <c:pt idx="8549">
                  <c:v>31.82</c:v>
                </c:pt>
                <c:pt idx="8550">
                  <c:v>31.06</c:v>
                </c:pt>
                <c:pt idx="8551">
                  <c:v>41.664999999999999</c:v>
                </c:pt>
                <c:pt idx="8552">
                  <c:v>37.119999999999997</c:v>
                </c:pt>
                <c:pt idx="8553">
                  <c:v>31.06</c:v>
                </c:pt>
                <c:pt idx="8554">
                  <c:v>25.76</c:v>
                </c:pt>
                <c:pt idx="8555">
                  <c:v>17.425000000000001</c:v>
                </c:pt>
                <c:pt idx="8556">
                  <c:v>23.484999999999999</c:v>
                </c:pt>
                <c:pt idx="8557">
                  <c:v>17.425000000000001</c:v>
                </c:pt>
                <c:pt idx="8558">
                  <c:v>25</c:v>
                </c:pt>
                <c:pt idx="8559">
                  <c:v>30.305</c:v>
                </c:pt>
                <c:pt idx="8560">
                  <c:v>21.97</c:v>
                </c:pt>
                <c:pt idx="8561">
                  <c:v>34.85</c:v>
                </c:pt>
                <c:pt idx="8562">
                  <c:v>35.604999999999997</c:v>
                </c:pt>
                <c:pt idx="8563">
                  <c:v>34.85</c:v>
                </c:pt>
                <c:pt idx="8564">
                  <c:v>22.725000000000001</c:v>
                </c:pt>
                <c:pt idx="8565">
                  <c:v>20.454999999999998</c:v>
                </c:pt>
                <c:pt idx="8566">
                  <c:v>16.664999999999999</c:v>
                </c:pt>
                <c:pt idx="8567">
                  <c:v>31.06</c:v>
                </c:pt>
                <c:pt idx="8568">
                  <c:v>21.97</c:v>
                </c:pt>
                <c:pt idx="8569">
                  <c:v>39.395000000000003</c:v>
                </c:pt>
                <c:pt idx="8570">
                  <c:v>34.85</c:v>
                </c:pt>
                <c:pt idx="8571">
                  <c:v>32.575000000000003</c:v>
                </c:pt>
                <c:pt idx="8572">
                  <c:v>24.24</c:v>
                </c:pt>
                <c:pt idx="8573">
                  <c:v>20.454999999999998</c:v>
                </c:pt>
                <c:pt idx="8574">
                  <c:v>19.695</c:v>
                </c:pt>
                <c:pt idx="8575">
                  <c:v>31.06</c:v>
                </c:pt>
                <c:pt idx="8576">
                  <c:v>3.03</c:v>
                </c:pt>
                <c:pt idx="8577">
                  <c:v>23.484999999999999</c:v>
                </c:pt>
                <c:pt idx="8578">
                  <c:v>26.515000000000001</c:v>
                </c:pt>
                <c:pt idx="8579">
                  <c:v>31.82</c:v>
                </c:pt>
                <c:pt idx="8580">
                  <c:v>31.06</c:v>
                </c:pt>
                <c:pt idx="8581">
                  <c:v>31.82</c:v>
                </c:pt>
                <c:pt idx="8582">
                  <c:v>34.85</c:v>
                </c:pt>
                <c:pt idx="8583">
                  <c:v>32.575000000000003</c:v>
                </c:pt>
                <c:pt idx="8584">
                  <c:v>20.454999999999998</c:v>
                </c:pt>
                <c:pt idx="8585">
                  <c:v>30.305</c:v>
                </c:pt>
                <c:pt idx="8586">
                  <c:v>29.545000000000002</c:v>
                </c:pt>
                <c:pt idx="8587">
                  <c:v>31.06</c:v>
                </c:pt>
                <c:pt idx="8588">
                  <c:v>34.090000000000003</c:v>
                </c:pt>
                <c:pt idx="8589">
                  <c:v>31.06</c:v>
                </c:pt>
                <c:pt idx="8590">
                  <c:v>32.575000000000003</c:v>
                </c:pt>
                <c:pt idx="8591">
                  <c:v>32.575000000000003</c:v>
                </c:pt>
                <c:pt idx="8592">
                  <c:v>31.06</c:v>
                </c:pt>
                <c:pt idx="8593">
                  <c:v>31.06</c:v>
                </c:pt>
                <c:pt idx="8594">
                  <c:v>34.090000000000003</c:v>
                </c:pt>
                <c:pt idx="8595">
                  <c:v>33.335000000000001</c:v>
                </c:pt>
                <c:pt idx="8596">
                  <c:v>36.365000000000002</c:v>
                </c:pt>
                <c:pt idx="8597">
                  <c:v>25</c:v>
                </c:pt>
                <c:pt idx="8598">
                  <c:v>26.515000000000001</c:v>
                </c:pt>
                <c:pt idx="8599">
                  <c:v>19.695</c:v>
                </c:pt>
                <c:pt idx="8600">
                  <c:v>34.85</c:v>
                </c:pt>
                <c:pt idx="8601">
                  <c:v>34.85</c:v>
                </c:pt>
                <c:pt idx="8602">
                  <c:v>30.305</c:v>
                </c:pt>
                <c:pt idx="8603">
                  <c:v>14.395</c:v>
                </c:pt>
                <c:pt idx="8604">
                  <c:v>23.484999999999999</c:v>
                </c:pt>
                <c:pt idx="8605">
                  <c:v>34.090000000000003</c:v>
                </c:pt>
                <c:pt idx="8606">
                  <c:v>33.335000000000001</c:v>
                </c:pt>
                <c:pt idx="8607">
                  <c:v>32.575000000000003</c:v>
                </c:pt>
                <c:pt idx="8608">
                  <c:v>27.274999999999999</c:v>
                </c:pt>
                <c:pt idx="8609">
                  <c:v>13.635</c:v>
                </c:pt>
                <c:pt idx="8610">
                  <c:v>18.18</c:v>
                </c:pt>
                <c:pt idx="8611">
                  <c:v>25.76</c:v>
                </c:pt>
                <c:pt idx="8612">
                  <c:v>33.335000000000001</c:v>
                </c:pt>
                <c:pt idx="8613">
                  <c:v>35.604999999999997</c:v>
                </c:pt>
                <c:pt idx="8614">
                  <c:v>32.575000000000003</c:v>
                </c:pt>
                <c:pt idx="8615">
                  <c:v>25.76</c:v>
                </c:pt>
                <c:pt idx="8616">
                  <c:v>25.76</c:v>
                </c:pt>
                <c:pt idx="8617">
                  <c:v>21.21</c:v>
                </c:pt>
                <c:pt idx="8618">
                  <c:v>43.18</c:v>
                </c:pt>
                <c:pt idx="8619">
                  <c:v>35.604999999999997</c:v>
                </c:pt>
                <c:pt idx="8620">
                  <c:v>34.090000000000003</c:v>
                </c:pt>
                <c:pt idx="8621">
                  <c:v>31.06</c:v>
                </c:pt>
                <c:pt idx="8622">
                  <c:v>11.365</c:v>
                </c:pt>
                <c:pt idx="8623">
                  <c:v>13.635</c:v>
                </c:pt>
                <c:pt idx="8624">
                  <c:v>17.425000000000001</c:v>
                </c:pt>
                <c:pt idx="8625">
                  <c:v>17.425000000000001</c:v>
                </c:pt>
                <c:pt idx="8626">
                  <c:v>29.545000000000002</c:v>
                </c:pt>
                <c:pt idx="8627">
                  <c:v>21.21</c:v>
                </c:pt>
                <c:pt idx="8628">
                  <c:v>22.725000000000001</c:v>
                </c:pt>
                <c:pt idx="8629">
                  <c:v>32.575000000000003</c:v>
                </c:pt>
                <c:pt idx="8630">
                  <c:v>38.634999999999998</c:v>
                </c:pt>
                <c:pt idx="8631">
                  <c:v>34.090000000000003</c:v>
                </c:pt>
                <c:pt idx="8632">
                  <c:v>21.97</c:v>
                </c:pt>
                <c:pt idx="8633">
                  <c:v>16.664999999999999</c:v>
                </c:pt>
                <c:pt idx="8634">
                  <c:v>17.425000000000001</c:v>
                </c:pt>
                <c:pt idx="8635">
                  <c:v>21.97</c:v>
                </c:pt>
                <c:pt idx="8636">
                  <c:v>33.335000000000001</c:v>
                </c:pt>
                <c:pt idx="8637">
                  <c:v>20.454999999999998</c:v>
                </c:pt>
                <c:pt idx="8638">
                  <c:v>14.395</c:v>
                </c:pt>
                <c:pt idx="8639">
                  <c:v>21.97</c:v>
                </c:pt>
                <c:pt idx="8640">
                  <c:v>14.395</c:v>
                </c:pt>
                <c:pt idx="8641">
                  <c:v>26.515000000000001</c:v>
                </c:pt>
                <c:pt idx="8642">
                  <c:v>31.06</c:v>
                </c:pt>
                <c:pt idx="8643">
                  <c:v>39.395000000000003</c:v>
                </c:pt>
                <c:pt idx="8644">
                  <c:v>30.305</c:v>
                </c:pt>
                <c:pt idx="8645">
                  <c:v>17.425000000000001</c:v>
                </c:pt>
                <c:pt idx="8646">
                  <c:v>27.274999999999999</c:v>
                </c:pt>
                <c:pt idx="8647">
                  <c:v>28.79</c:v>
                </c:pt>
                <c:pt idx="8648">
                  <c:v>33.335000000000001</c:v>
                </c:pt>
                <c:pt idx="8649">
                  <c:v>40.15</c:v>
                </c:pt>
                <c:pt idx="8650">
                  <c:v>30.305</c:v>
                </c:pt>
                <c:pt idx="8651">
                  <c:v>25.76</c:v>
                </c:pt>
                <c:pt idx="8652">
                  <c:v>21.97</c:v>
                </c:pt>
                <c:pt idx="8653">
                  <c:v>25.76</c:v>
                </c:pt>
                <c:pt idx="8654">
                  <c:v>24.24</c:v>
                </c:pt>
                <c:pt idx="8655">
                  <c:v>23.484999999999999</c:v>
                </c:pt>
                <c:pt idx="8656">
                  <c:v>37.119999999999997</c:v>
                </c:pt>
                <c:pt idx="8657">
                  <c:v>27.274999999999999</c:v>
                </c:pt>
                <c:pt idx="8658">
                  <c:v>15.91</c:v>
                </c:pt>
                <c:pt idx="8659">
                  <c:v>21.21</c:v>
                </c:pt>
                <c:pt idx="8660">
                  <c:v>25.76</c:v>
                </c:pt>
                <c:pt idx="8661">
                  <c:v>38.634999999999998</c:v>
                </c:pt>
                <c:pt idx="8662">
                  <c:v>34.85</c:v>
                </c:pt>
                <c:pt idx="8663">
                  <c:v>37.119999999999997</c:v>
                </c:pt>
                <c:pt idx="8664">
                  <c:v>31.06</c:v>
                </c:pt>
                <c:pt idx="8665">
                  <c:v>31.82</c:v>
                </c:pt>
                <c:pt idx="8666">
                  <c:v>31.06</c:v>
                </c:pt>
                <c:pt idx="8667">
                  <c:v>15.91</c:v>
                </c:pt>
                <c:pt idx="8668">
                  <c:v>37.119999999999997</c:v>
                </c:pt>
                <c:pt idx="8669">
                  <c:v>42.424999999999997</c:v>
                </c:pt>
                <c:pt idx="8670">
                  <c:v>25</c:v>
                </c:pt>
                <c:pt idx="8671">
                  <c:v>15.91</c:v>
                </c:pt>
                <c:pt idx="8672">
                  <c:v>23.484999999999999</c:v>
                </c:pt>
                <c:pt idx="8673">
                  <c:v>33.335000000000001</c:v>
                </c:pt>
                <c:pt idx="8674">
                  <c:v>37.119999999999997</c:v>
                </c:pt>
                <c:pt idx="8675">
                  <c:v>31.06</c:v>
                </c:pt>
                <c:pt idx="8676">
                  <c:v>27.274999999999999</c:v>
                </c:pt>
                <c:pt idx="8677">
                  <c:v>15.15</c:v>
                </c:pt>
                <c:pt idx="8678">
                  <c:v>25</c:v>
                </c:pt>
                <c:pt idx="8679">
                  <c:v>35.604999999999997</c:v>
                </c:pt>
                <c:pt idx="8680">
                  <c:v>28.79</c:v>
                </c:pt>
                <c:pt idx="8681">
                  <c:v>26.515000000000001</c:v>
                </c:pt>
                <c:pt idx="8682">
                  <c:v>28.03</c:v>
                </c:pt>
                <c:pt idx="8683">
                  <c:v>43.18</c:v>
                </c:pt>
                <c:pt idx="8684">
                  <c:v>33.335000000000001</c:v>
                </c:pt>
                <c:pt idx="8685">
                  <c:v>25</c:v>
                </c:pt>
                <c:pt idx="8686">
                  <c:v>13.635</c:v>
                </c:pt>
                <c:pt idx="8687">
                  <c:v>37.119999999999997</c:v>
                </c:pt>
                <c:pt idx="8688">
                  <c:v>31.82</c:v>
                </c:pt>
                <c:pt idx="8689">
                  <c:v>33.335000000000001</c:v>
                </c:pt>
                <c:pt idx="8690">
                  <c:v>34.090000000000003</c:v>
                </c:pt>
                <c:pt idx="8691">
                  <c:v>34.85</c:v>
                </c:pt>
                <c:pt idx="8692">
                  <c:v>31.82</c:v>
                </c:pt>
                <c:pt idx="8693">
                  <c:v>22.725000000000001</c:v>
                </c:pt>
                <c:pt idx="8694">
                  <c:v>20.454999999999998</c:v>
                </c:pt>
                <c:pt idx="8695">
                  <c:v>31.06</c:v>
                </c:pt>
                <c:pt idx="8696">
                  <c:v>31.06</c:v>
                </c:pt>
                <c:pt idx="8697">
                  <c:v>28.79</c:v>
                </c:pt>
                <c:pt idx="8698">
                  <c:v>34.85</c:v>
                </c:pt>
                <c:pt idx="8699">
                  <c:v>37.119999999999997</c:v>
                </c:pt>
                <c:pt idx="8700">
                  <c:v>19.695</c:v>
                </c:pt>
                <c:pt idx="8701">
                  <c:v>15.15</c:v>
                </c:pt>
                <c:pt idx="8702">
                  <c:v>31.06</c:v>
                </c:pt>
                <c:pt idx="8703">
                  <c:v>33.335000000000001</c:v>
                </c:pt>
                <c:pt idx="8704">
                  <c:v>33.335000000000001</c:v>
                </c:pt>
                <c:pt idx="8705">
                  <c:v>17.425000000000001</c:v>
                </c:pt>
                <c:pt idx="8706">
                  <c:v>15.15</c:v>
                </c:pt>
                <c:pt idx="8707">
                  <c:v>26.515000000000001</c:v>
                </c:pt>
                <c:pt idx="8708">
                  <c:v>28.79</c:v>
                </c:pt>
                <c:pt idx="8709">
                  <c:v>34.85</c:v>
                </c:pt>
                <c:pt idx="8710">
                  <c:v>27.274999999999999</c:v>
                </c:pt>
                <c:pt idx="8711">
                  <c:v>26.515000000000001</c:v>
                </c:pt>
                <c:pt idx="8712">
                  <c:v>15.15</c:v>
                </c:pt>
                <c:pt idx="8713">
                  <c:v>20.454999999999998</c:v>
                </c:pt>
                <c:pt idx="8714">
                  <c:v>23.484999999999999</c:v>
                </c:pt>
                <c:pt idx="8715">
                  <c:v>30.305</c:v>
                </c:pt>
                <c:pt idx="8716">
                  <c:v>33.335000000000001</c:v>
                </c:pt>
                <c:pt idx="8717">
                  <c:v>36.365000000000002</c:v>
                </c:pt>
                <c:pt idx="8718">
                  <c:v>32.575000000000003</c:v>
                </c:pt>
                <c:pt idx="8719">
                  <c:v>12.12</c:v>
                </c:pt>
                <c:pt idx="8720">
                  <c:v>31.06</c:v>
                </c:pt>
                <c:pt idx="8721">
                  <c:v>30.305</c:v>
                </c:pt>
                <c:pt idx="8722">
                  <c:v>25</c:v>
                </c:pt>
                <c:pt idx="8723">
                  <c:v>16.664999999999999</c:v>
                </c:pt>
                <c:pt idx="8724">
                  <c:v>35.604999999999997</c:v>
                </c:pt>
                <c:pt idx="8725">
                  <c:v>25</c:v>
                </c:pt>
                <c:pt idx="8726">
                  <c:v>17.425000000000001</c:v>
                </c:pt>
                <c:pt idx="8727">
                  <c:v>13.635</c:v>
                </c:pt>
                <c:pt idx="8728">
                  <c:v>22.725000000000001</c:v>
                </c:pt>
                <c:pt idx="8729">
                  <c:v>31.06</c:v>
                </c:pt>
                <c:pt idx="8730">
                  <c:v>22.725000000000001</c:v>
                </c:pt>
                <c:pt idx="8731">
                  <c:v>15.15</c:v>
                </c:pt>
                <c:pt idx="8732">
                  <c:v>16.664999999999999</c:v>
                </c:pt>
                <c:pt idx="8733">
                  <c:v>31.82</c:v>
                </c:pt>
                <c:pt idx="8734">
                  <c:v>31.06</c:v>
                </c:pt>
                <c:pt idx="8735">
                  <c:v>34.85</c:v>
                </c:pt>
                <c:pt idx="8736">
                  <c:v>37.119999999999997</c:v>
                </c:pt>
                <c:pt idx="8737">
                  <c:v>21.21</c:v>
                </c:pt>
                <c:pt idx="8738">
                  <c:v>20.454999999999998</c:v>
                </c:pt>
                <c:pt idx="8739">
                  <c:v>21.21</c:v>
                </c:pt>
                <c:pt idx="8740">
                  <c:v>31.06</c:v>
                </c:pt>
                <c:pt idx="8741">
                  <c:v>27.274999999999999</c:v>
                </c:pt>
                <c:pt idx="8742">
                  <c:v>30.305</c:v>
                </c:pt>
                <c:pt idx="8743">
                  <c:v>21.21</c:v>
                </c:pt>
                <c:pt idx="8744">
                  <c:v>32.575000000000003</c:v>
                </c:pt>
                <c:pt idx="8745">
                  <c:v>31.06</c:v>
                </c:pt>
                <c:pt idx="8746">
                  <c:v>31.82</c:v>
                </c:pt>
                <c:pt idx="8747">
                  <c:v>24.24</c:v>
                </c:pt>
                <c:pt idx="8748">
                  <c:v>26.515000000000001</c:v>
                </c:pt>
                <c:pt idx="8749">
                  <c:v>31.06</c:v>
                </c:pt>
                <c:pt idx="8750">
                  <c:v>36.365000000000002</c:v>
                </c:pt>
                <c:pt idx="8751">
                  <c:v>34.85</c:v>
                </c:pt>
                <c:pt idx="8752">
                  <c:v>15.91</c:v>
                </c:pt>
                <c:pt idx="8753">
                  <c:v>24.24</c:v>
                </c:pt>
                <c:pt idx="8754">
                  <c:v>25</c:v>
                </c:pt>
                <c:pt idx="8755">
                  <c:v>21.21</c:v>
                </c:pt>
                <c:pt idx="8756">
                  <c:v>37.880000000000003</c:v>
                </c:pt>
                <c:pt idx="8757">
                  <c:v>34.090000000000003</c:v>
                </c:pt>
                <c:pt idx="8758">
                  <c:v>34.85</c:v>
                </c:pt>
                <c:pt idx="8759">
                  <c:v>39.395000000000003</c:v>
                </c:pt>
                <c:pt idx="8760">
                  <c:v>37.880000000000003</c:v>
                </c:pt>
                <c:pt idx="8761">
                  <c:v>18.18</c:v>
                </c:pt>
                <c:pt idx="8762">
                  <c:v>17.425000000000001</c:v>
                </c:pt>
                <c:pt idx="8763">
                  <c:v>31.82</c:v>
                </c:pt>
                <c:pt idx="8764">
                  <c:v>24.24</c:v>
                </c:pt>
                <c:pt idx="8765">
                  <c:v>33.335000000000001</c:v>
                </c:pt>
                <c:pt idx="8766">
                  <c:v>24.24</c:v>
                </c:pt>
                <c:pt idx="8767">
                  <c:v>12.12</c:v>
                </c:pt>
                <c:pt idx="8768">
                  <c:v>16.664999999999999</c:v>
                </c:pt>
                <c:pt idx="8769">
                  <c:v>31.06</c:v>
                </c:pt>
                <c:pt idx="8770">
                  <c:v>26.515000000000001</c:v>
                </c:pt>
                <c:pt idx="8771">
                  <c:v>29.545000000000002</c:v>
                </c:pt>
                <c:pt idx="8772">
                  <c:v>37.119999999999997</c:v>
                </c:pt>
                <c:pt idx="8773">
                  <c:v>29.545000000000002</c:v>
                </c:pt>
                <c:pt idx="8774">
                  <c:v>31.06</c:v>
                </c:pt>
                <c:pt idx="8775">
                  <c:v>30.305</c:v>
                </c:pt>
                <c:pt idx="8776">
                  <c:v>19.695</c:v>
                </c:pt>
                <c:pt idx="8777">
                  <c:v>21.97</c:v>
                </c:pt>
                <c:pt idx="8778">
                  <c:v>25</c:v>
                </c:pt>
                <c:pt idx="8779">
                  <c:v>31.06</c:v>
                </c:pt>
                <c:pt idx="8780">
                  <c:v>30.305</c:v>
                </c:pt>
                <c:pt idx="8781">
                  <c:v>13.635</c:v>
                </c:pt>
                <c:pt idx="8782">
                  <c:v>17.425000000000001</c:v>
                </c:pt>
                <c:pt idx="8783">
                  <c:v>23.484999999999999</c:v>
                </c:pt>
                <c:pt idx="8784">
                  <c:v>30.305</c:v>
                </c:pt>
                <c:pt idx="8785">
                  <c:v>25.76</c:v>
                </c:pt>
                <c:pt idx="8786">
                  <c:v>25.76</c:v>
                </c:pt>
                <c:pt idx="8787">
                  <c:v>32.575000000000003</c:v>
                </c:pt>
                <c:pt idx="8788">
                  <c:v>31.06</c:v>
                </c:pt>
                <c:pt idx="8789">
                  <c:v>38.634999999999998</c:v>
                </c:pt>
                <c:pt idx="8790">
                  <c:v>20.454999999999998</c:v>
                </c:pt>
                <c:pt idx="8791">
                  <c:v>30.305</c:v>
                </c:pt>
                <c:pt idx="8792">
                  <c:v>36.365000000000002</c:v>
                </c:pt>
                <c:pt idx="8793">
                  <c:v>31.06</c:v>
                </c:pt>
                <c:pt idx="8794">
                  <c:v>35.604999999999997</c:v>
                </c:pt>
                <c:pt idx="8795">
                  <c:v>32.575000000000003</c:v>
                </c:pt>
                <c:pt idx="8796">
                  <c:v>19.695</c:v>
                </c:pt>
                <c:pt idx="8797">
                  <c:v>15.91</c:v>
                </c:pt>
                <c:pt idx="8798">
                  <c:v>21.21</c:v>
                </c:pt>
                <c:pt idx="8799">
                  <c:v>30.305</c:v>
                </c:pt>
                <c:pt idx="8800">
                  <c:v>31.06</c:v>
                </c:pt>
                <c:pt idx="8801">
                  <c:v>31.82</c:v>
                </c:pt>
                <c:pt idx="8802">
                  <c:v>37.880000000000003</c:v>
                </c:pt>
                <c:pt idx="8803">
                  <c:v>15.15</c:v>
                </c:pt>
                <c:pt idx="8804">
                  <c:v>21.21</c:v>
                </c:pt>
                <c:pt idx="8805">
                  <c:v>30.305</c:v>
                </c:pt>
                <c:pt idx="8806">
                  <c:v>30.305</c:v>
                </c:pt>
                <c:pt idx="8807">
                  <c:v>33.335000000000001</c:v>
                </c:pt>
                <c:pt idx="8808">
                  <c:v>20.454999999999998</c:v>
                </c:pt>
                <c:pt idx="8809">
                  <c:v>25.76</c:v>
                </c:pt>
                <c:pt idx="8810">
                  <c:v>31.06</c:v>
                </c:pt>
                <c:pt idx="8811">
                  <c:v>25.76</c:v>
                </c:pt>
                <c:pt idx="8812">
                  <c:v>25</c:v>
                </c:pt>
                <c:pt idx="8813">
                  <c:v>31.82</c:v>
                </c:pt>
                <c:pt idx="8814">
                  <c:v>27.274999999999999</c:v>
                </c:pt>
                <c:pt idx="8815">
                  <c:v>31.82</c:v>
                </c:pt>
                <c:pt idx="8816">
                  <c:v>38.634999999999998</c:v>
                </c:pt>
                <c:pt idx="8817">
                  <c:v>32.575000000000003</c:v>
                </c:pt>
                <c:pt idx="8818">
                  <c:v>21.21</c:v>
                </c:pt>
                <c:pt idx="8819">
                  <c:v>26.515000000000001</c:v>
                </c:pt>
                <c:pt idx="8820">
                  <c:v>22.725000000000001</c:v>
                </c:pt>
                <c:pt idx="8821">
                  <c:v>19.695</c:v>
                </c:pt>
                <c:pt idx="8822">
                  <c:v>21.21</c:v>
                </c:pt>
                <c:pt idx="8823">
                  <c:v>26.515000000000001</c:v>
                </c:pt>
                <c:pt idx="8824">
                  <c:v>31.82</c:v>
                </c:pt>
                <c:pt idx="8825">
                  <c:v>34.090000000000003</c:v>
                </c:pt>
                <c:pt idx="8826">
                  <c:v>37.880000000000003</c:v>
                </c:pt>
                <c:pt idx="8827">
                  <c:v>34.85</c:v>
                </c:pt>
                <c:pt idx="8828">
                  <c:v>38.634999999999998</c:v>
                </c:pt>
                <c:pt idx="8829">
                  <c:v>25</c:v>
                </c:pt>
                <c:pt idx="8830">
                  <c:v>19.695</c:v>
                </c:pt>
                <c:pt idx="8831">
                  <c:v>21.21</c:v>
                </c:pt>
                <c:pt idx="8832">
                  <c:v>31.06</c:v>
                </c:pt>
                <c:pt idx="8833">
                  <c:v>27.274999999999999</c:v>
                </c:pt>
                <c:pt idx="8834">
                  <c:v>30.305</c:v>
                </c:pt>
                <c:pt idx="8835">
                  <c:v>43.94</c:v>
                </c:pt>
                <c:pt idx="8836">
                  <c:v>33.335000000000001</c:v>
                </c:pt>
                <c:pt idx="8837">
                  <c:v>29.545000000000002</c:v>
                </c:pt>
                <c:pt idx="8838">
                  <c:v>19.695</c:v>
                </c:pt>
                <c:pt idx="8839">
                  <c:v>25</c:v>
                </c:pt>
                <c:pt idx="8840">
                  <c:v>31.06</c:v>
                </c:pt>
                <c:pt idx="8841">
                  <c:v>40.909999999999997</c:v>
                </c:pt>
                <c:pt idx="8842">
                  <c:v>31.06</c:v>
                </c:pt>
                <c:pt idx="8843">
                  <c:v>30.305</c:v>
                </c:pt>
                <c:pt idx="8844">
                  <c:v>30.305</c:v>
                </c:pt>
                <c:pt idx="8845">
                  <c:v>27.274999999999999</c:v>
                </c:pt>
                <c:pt idx="8846">
                  <c:v>19.695</c:v>
                </c:pt>
                <c:pt idx="8847">
                  <c:v>22.725000000000001</c:v>
                </c:pt>
                <c:pt idx="8848">
                  <c:v>34.090000000000003</c:v>
                </c:pt>
                <c:pt idx="8849">
                  <c:v>31.82</c:v>
                </c:pt>
                <c:pt idx="8850">
                  <c:v>25</c:v>
                </c:pt>
                <c:pt idx="8851">
                  <c:v>21.97</c:v>
                </c:pt>
                <c:pt idx="8852">
                  <c:v>31.06</c:v>
                </c:pt>
                <c:pt idx="8853">
                  <c:v>31.82</c:v>
                </c:pt>
                <c:pt idx="8854">
                  <c:v>21.21</c:v>
                </c:pt>
                <c:pt idx="8855">
                  <c:v>27.274999999999999</c:v>
                </c:pt>
                <c:pt idx="8856">
                  <c:v>31.06</c:v>
                </c:pt>
                <c:pt idx="8857">
                  <c:v>31.06</c:v>
                </c:pt>
                <c:pt idx="8858">
                  <c:v>29.545000000000002</c:v>
                </c:pt>
                <c:pt idx="8859">
                  <c:v>25</c:v>
                </c:pt>
                <c:pt idx="8860">
                  <c:v>16.664999999999999</c:v>
                </c:pt>
                <c:pt idx="8861">
                  <c:v>21.21</c:v>
                </c:pt>
                <c:pt idx="8862">
                  <c:v>32.575000000000003</c:v>
                </c:pt>
                <c:pt idx="8863">
                  <c:v>22.725000000000001</c:v>
                </c:pt>
                <c:pt idx="8864">
                  <c:v>16.664999999999999</c:v>
                </c:pt>
                <c:pt idx="8865">
                  <c:v>30.305</c:v>
                </c:pt>
                <c:pt idx="8866">
                  <c:v>36.365000000000002</c:v>
                </c:pt>
                <c:pt idx="8867">
                  <c:v>31.82</c:v>
                </c:pt>
                <c:pt idx="8868">
                  <c:v>30.305</c:v>
                </c:pt>
                <c:pt idx="8869">
                  <c:v>23.484999999999999</c:v>
                </c:pt>
                <c:pt idx="8870">
                  <c:v>21.21</c:v>
                </c:pt>
                <c:pt idx="8871">
                  <c:v>13.635</c:v>
                </c:pt>
                <c:pt idx="8872">
                  <c:v>31.06</c:v>
                </c:pt>
                <c:pt idx="8873">
                  <c:v>33.335000000000001</c:v>
                </c:pt>
                <c:pt idx="8874">
                  <c:v>28.79</c:v>
                </c:pt>
                <c:pt idx="8875">
                  <c:v>33.335000000000001</c:v>
                </c:pt>
                <c:pt idx="8876">
                  <c:v>31.06</c:v>
                </c:pt>
                <c:pt idx="8877">
                  <c:v>23.484999999999999</c:v>
                </c:pt>
                <c:pt idx="8878">
                  <c:v>43.18</c:v>
                </c:pt>
                <c:pt idx="8879">
                  <c:v>36.365000000000002</c:v>
                </c:pt>
                <c:pt idx="8880">
                  <c:v>31.06</c:v>
                </c:pt>
                <c:pt idx="8881">
                  <c:v>17.425000000000001</c:v>
                </c:pt>
                <c:pt idx="8882">
                  <c:v>25</c:v>
                </c:pt>
                <c:pt idx="8883">
                  <c:v>24.24</c:v>
                </c:pt>
                <c:pt idx="8884">
                  <c:v>25.76</c:v>
                </c:pt>
                <c:pt idx="8885">
                  <c:v>32.575000000000003</c:v>
                </c:pt>
                <c:pt idx="8886">
                  <c:v>35.604999999999997</c:v>
                </c:pt>
                <c:pt idx="8887">
                  <c:v>34.85</c:v>
                </c:pt>
                <c:pt idx="8888">
                  <c:v>25</c:v>
                </c:pt>
                <c:pt idx="8889">
                  <c:v>20.454999999999998</c:v>
                </c:pt>
                <c:pt idx="8890">
                  <c:v>18.940000000000001</c:v>
                </c:pt>
                <c:pt idx="8891">
                  <c:v>20.454999999999998</c:v>
                </c:pt>
                <c:pt idx="8892">
                  <c:v>23.484999999999999</c:v>
                </c:pt>
                <c:pt idx="8893">
                  <c:v>34.090000000000003</c:v>
                </c:pt>
                <c:pt idx="8894">
                  <c:v>34.85</c:v>
                </c:pt>
                <c:pt idx="8895">
                  <c:v>36.365000000000002</c:v>
                </c:pt>
                <c:pt idx="8896">
                  <c:v>34.85</c:v>
                </c:pt>
                <c:pt idx="8897">
                  <c:v>29.545000000000002</c:v>
                </c:pt>
                <c:pt idx="8898">
                  <c:v>30.305</c:v>
                </c:pt>
                <c:pt idx="8899">
                  <c:v>12.12</c:v>
                </c:pt>
                <c:pt idx="8900">
                  <c:v>31.06</c:v>
                </c:pt>
                <c:pt idx="8901">
                  <c:v>32.575000000000003</c:v>
                </c:pt>
                <c:pt idx="8902">
                  <c:v>31.06</c:v>
                </c:pt>
                <c:pt idx="8903">
                  <c:v>11.365</c:v>
                </c:pt>
                <c:pt idx="8904">
                  <c:v>33.335000000000001</c:v>
                </c:pt>
                <c:pt idx="8905">
                  <c:v>20.454999999999998</c:v>
                </c:pt>
                <c:pt idx="8906">
                  <c:v>25</c:v>
                </c:pt>
                <c:pt idx="8907">
                  <c:v>26.515000000000001</c:v>
                </c:pt>
                <c:pt idx="8908">
                  <c:v>40.909999999999997</c:v>
                </c:pt>
                <c:pt idx="8909">
                  <c:v>40.15</c:v>
                </c:pt>
                <c:pt idx="8910">
                  <c:v>19.695</c:v>
                </c:pt>
                <c:pt idx="8911">
                  <c:v>24.24</c:v>
                </c:pt>
                <c:pt idx="8912">
                  <c:v>34.090000000000003</c:v>
                </c:pt>
                <c:pt idx="8913">
                  <c:v>30.305</c:v>
                </c:pt>
                <c:pt idx="8914">
                  <c:v>32.575000000000003</c:v>
                </c:pt>
                <c:pt idx="8915">
                  <c:v>21.97</c:v>
                </c:pt>
                <c:pt idx="8916">
                  <c:v>10.605</c:v>
                </c:pt>
                <c:pt idx="8917">
                  <c:v>25</c:v>
                </c:pt>
                <c:pt idx="8918">
                  <c:v>25.76</c:v>
                </c:pt>
                <c:pt idx="8919">
                  <c:v>31.06</c:v>
                </c:pt>
                <c:pt idx="8920">
                  <c:v>25.76</c:v>
                </c:pt>
                <c:pt idx="8921">
                  <c:v>26.515000000000001</c:v>
                </c:pt>
                <c:pt idx="8922">
                  <c:v>25</c:v>
                </c:pt>
                <c:pt idx="8923">
                  <c:v>37.880000000000003</c:v>
                </c:pt>
                <c:pt idx="8924">
                  <c:v>32.575000000000003</c:v>
                </c:pt>
                <c:pt idx="8925">
                  <c:v>34.85</c:v>
                </c:pt>
                <c:pt idx="8926">
                  <c:v>34.85</c:v>
                </c:pt>
                <c:pt idx="8927">
                  <c:v>25.76</c:v>
                </c:pt>
                <c:pt idx="8928">
                  <c:v>22.725000000000001</c:v>
                </c:pt>
                <c:pt idx="8929">
                  <c:v>28.79</c:v>
                </c:pt>
                <c:pt idx="8930">
                  <c:v>29.545000000000002</c:v>
                </c:pt>
                <c:pt idx="8931">
                  <c:v>20.454999999999998</c:v>
                </c:pt>
                <c:pt idx="8932">
                  <c:v>31.82</c:v>
                </c:pt>
                <c:pt idx="8933">
                  <c:v>25</c:v>
                </c:pt>
                <c:pt idx="8934">
                  <c:v>26.515000000000001</c:v>
                </c:pt>
                <c:pt idx="8935">
                  <c:v>31.06</c:v>
                </c:pt>
                <c:pt idx="8936">
                  <c:v>35.604999999999997</c:v>
                </c:pt>
                <c:pt idx="8937">
                  <c:v>33.335000000000001</c:v>
                </c:pt>
                <c:pt idx="8938">
                  <c:v>25</c:v>
                </c:pt>
                <c:pt idx="8939">
                  <c:v>15.15</c:v>
                </c:pt>
                <c:pt idx="8940">
                  <c:v>22.725000000000001</c:v>
                </c:pt>
                <c:pt idx="8941">
                  <c:v>29.545000000000002</c:v>
                </c:pt>
                <c:pt idx="8942">
                  <c:v>31.82</c:v>
                </c:pt>
                <c:pt idx="8943">
                  <c:v>36.365000000000002</c:v>
                </c:pt>
                <c:pt idx="8944">
                  <c:v>34.85</c:v>
                </c:pt>
                <c:pt idx="8945">
                  <c:v>37.119999999999997</c:v>
                </c:pt>
                <c:pt idx="8946">
                  <c:v>37.119999999999997</c:v>
                </c:pt>
                <c:pt idx="8947">
                  <c:v>34.090000000000003</c:v>
                </c:pt>
                <c:pt idx="8948">
                  <c:v>29.545000000000002</c:v>
                </c:pt>
                <c:pt idx="8949">
                  <c:v>25</c:v>
                </c:pt>
                <c:pt idx="8950">
                  <c:v>21.21</c:v>
                </c:pt>
                <c:pt idx="8951">
                  <c:v>25.76</c:v>
                </c:pt>
                <c:pt idx="8952">
                  <c:v>24.24</c:v>
                </c:pt>
                <c:pt idx="8953">
                  <c:v>31.82</c:v>
                </c:pt>
                <c:pt idx="8954">
                  <c:v>34.090000000000003</c:v>
                </c:pt>
                <c:pt idx="8955">
                  <c:v>24.24</c:v>
                </c:pt>
                <c:pt idx="8956">
                  <c:v>30.305</c:v>
                </c:pt>
                <c:pt idx="8957">
                  <c:v>32.575000000000003</c:v>
                </c:pt>
                <c:pt idx="8958">
                  <c:v>31.06</c:v>
                </c:pt>
                <c:pt idx="8959">
                  <c:v>31.82</c:v>
                </c:pt>
                <c:pt idx="8960">
                  <c:v>20.454999999999998</c:v>
                </c:pt>
                <c:pt idx="8961">
                  <c:v>24.24</c:v>
                </c:pt>
                <c:pt idx="8962">
                  <c:v>27.274999999999999</c:v>
                </c:pt>
                <c:pt idx="8963">
                  <c:v>19.695</c:v>
                </c:pt>
                <c:pt idx="8964">
                  <c:v>31.06</c:v>
                </c:pt>
                <c:pt idx="8965">
                  <c:v>25</c:v>
                </c:pt>
                <c:pt idx="8966">
                  <c:v>21.21</c:v>
                </c:pt>
                <c:pt idx="8967">
                  <c:v>20.454999999999998</c:v>
                </c:pt>
                <c:pt idx="8968">
                  <c:v>21.21</c:v>
                </c:pt>
                <c:pt idx="8969">
                  <c:v>34.85</c:v>
                </c:pt>
                <c:pt idx="8970">
                  <c:v>17.425000000000001</c:v>
                </c:pt>
                <c:pt idx="8971">
                  <c:v>25</c:v>
                </c:pt>
                <c:pt idx="8972">
                  <c:v>26.515000000000001</c:v>
                </c:pt>
                <c:pt idx="8973">
                  <c:v>25.76</c:v>
                </c:pt>
                <c:pt idx="8974">
                  <c:v>30.305</c:v>
                </c:pt>
                <c:pt idx="8975">
                  <c:v>31.06</c:v>
                </c:pt>
                <c:pt idx="8976">
                  <c:v>31.82</c:v>
                </c:pt>
                <c:pt idx="8977">
                  <c:v>32.575000000000003</c:v>
                </c:pt>
                <c:pt idx="8978">
                  <c:v>19.695</c:v>
                </c:pt>
                <c:pt idx="8979">
                  <c:v>31.06</c:v>
                </c:pt>
                <c:pt idx="8980">
                  <c:v>32.575000000000003</c:v>
                </c:pt>
                <c:pt idx="8981">
                  <c:v>34.090000000000003</c:v>
                </c:pt>
                <c:pt idx="8982">
                  <c:v>23.484999999999999</c:v>
                </c:pt>
                <c:pt idx="8983">
                  <c:v>16.664999999999999</c:v>
                </c:pt>
                <c:pt idx="8984">
                  <c:v>23.484999999999999</c:v>
                </c:pt>
                <c:pt idx="8985">
                  <c:v>34.85</c:v>
                </c:pt>
                <c:pt idx="8986">
                  <c:v>35.604999999999997</c:v>
                </c:pt>
                <c:pt idx="8987">
                  <c:v>36.365000000000002</c:v>
                </c:pt>
                <c:pt idx="8988">
                  <c:v>30.305</c:v>
                </c:pt>
                <c:pt idx="8989">
                  <c:v>25.76</c:v>
                </c:pt>
                <c:pt idx="8990">
                  <c:v>19.695</c:v>
                </c:pt>
                <c:pt idx="8991">
                  <c:v>22.725000000000001</c:v>
                </c:pt>
                <c:pt idx="8992">
                  <c:v>27.274999999999999</c:v>
                </c:pt>
                <c:pt idx="8993">
                  <c:v>25</c:v>
                </c:pt>
                <c:pt idx="8994">
                  <c:v>25</c:v>
                </c:pt>
                <c:pt idx="8995">
                  <c:v>17.425000000000001</c:v>
                </c:pt>
                <c:pt idx="8996">
                  <c:v>6.82</c:v>
                </c:pt>
                <c:pt idx="8997">
                  <c:v>18.940000000000001</c:v>
                </c:pt>
                <c:pt idx="8998">
                  <c:v>22.725000000000001</c:v>
                </c:pt>
                <c:pt idx="8999">
                  <c:v>16.664999999999999</c:v>
                </c:pt>
                <c:pt idx="9000">
                  <c:v>33.335000000000001</c:v>
                </c:pt>
                <c:pt idx="9001">
                  <c:v>38.634999999999998</c:v>
                </c:pt>
                <c:pt idx="9002">
                  <c:v>34.090000000000003</c:v>
                </c:pt>
                <c:pt idx="9003">
                  <c:v>29.545000000000002</c:v>
                </c:pt>
                <c:pt idx="9004">
                  <c:v>31.82</c:v>
                </c:pt>
                <c:pt idx="9005">
                  <c:v>20.454999999999998</c:v>
                </c:pt>
                <c:pt idx="9006">
                  <c:v>15.15</c:v>
                </c:pt>
                <c:pt idx="9007">
                  <c:v>10.605</c:v>
                </c:pt>
                <c:pt idx="9008">
                  <c:v>27.274999999999999</c:v>
                </c:pt>
                <c:pt idx="9009">
                  <c:v>35.604999999999997</c:v>
                </c:pt>
                <c:pt idx="9010">
                  <c:v>20.454999999999998</c:v>
                </c:pt>
                <c:pt idx="9011">
                  <c:v>23.484999999999999</c:v>
                </c:pt>
                <c:pt idx="9012">
                  <c:v>15.91</c:v>
                </c:pt>
                <c:pt idx="9013">
                  <c:v>17.425000000000001</c:v>
                </c:pt>
                <c:pt idx="9014">
                  <c:v>25</c:v>
                </c:pt>
                <c:pt idx="9015">
                  <c:v>36.365000000000002</c:v>
                </c:pt>
                <c:pt idx="9016">
                  <c:v>31.82</c:v>
                </c:pt>
                <c:pt idx="9017">
                  <c:v>26.515000000000001</c:v>
                </c:pt>
                <c:pt idx="9018">
                  <c:v>35.604999999999997</c:v>
                </c:pt>
                <c:pt idx="9019">
                  <c:v>33.335000000000001</c:v>
                </c:pt>
                <c:pt idx="9020">
                  <c:v>31.06</c:v>
                </c:pt>
                <c:pt idx="9021">
                  <c:v>31.06</c:v>
                </c:pt>
                <c:pt idx="9022">
                  <c:v>28.79</c:v>
                </c:pt>
                <c:pt idx="9023">
                  <c:v>22.725000000000001</c:v>
                </c:pt>
                <c:pt idx="9024">
                  <c:v>14.395</c:v>
                </c:pt>
                <c:pt idx="9025">
                  <c:v>19.695</c:v>
                </c:pt>
                <c:pt idx="9026">
                  <c:v>31.82</c:v>
                </c:pt>
                <c:pt idx="9027">
                  <c:v>35.604999999999997</c:v>
                </c:pt>
                <c:pt idx="9028">
                  <c:v>34.85</c:v>
                </c:pt>
                <c:pt idx="9029">
                  <c:v>20.454999999999998</c:v>
                </c:pt>
                <c:pt idx="9030">
                  <c:v>15.91</c:v>
                </c:pt>
                <c:pt idx="9031">
                  <c:v>15.15</c:v>
                </c:pt>
                <c:pt idx="9032">
                  <c:v>31.06</c:v>
                </c:pt>
                <c:pt idx="9033">
                  <c:v>30.305</c:v>
                </c:pt>
                <c:pt idx="9034">
                  <c:v>12.12</c:v>
                </c:pt>
                <c:pt idx="9035">
                  <c:v>15.15</c:v>
                </c:pt>
                <c:pt idx="9036">
                  <c:v>31.06</c:v>
                </c:pt>
                <c:pt idx="9037">
                  <c:v>37.119999999999997</c:v>
                </c:pt>
                <c:pt idx="9038">
                  <c:v>31.82</c:v>
                </c:pt>
                <c:pt idx="9039">
                  <c:v>25</c:v>
                </c:pt>
                <c:pt idx="9040">
                  <c:v>18.940000000000001</c:v>
                </c:pt>
                <c:pt idx="9041">
                  <c:v>25</c:v>
                </c:pt>
                <c:pt idx="9042">
                  <c:v>34.85</c:v>
                </c:pt>
                <c:pt idx="9043">
                  <c:v>25.76</c:v>
                </c:pt>
                <c:pt idx="9044">
                  <c:v>38.634999999999998</c:v>
                </c:pt>
                <c:pt idx="9045">
                  <c:v>31.06</c:v>
                </c:pt>
                <c:pt idx="9046">
                  <c:v>32.575000000000003</c:v>
                </c:pt>
                <c:pt idx="9047">
                  <c:v>19.695</c:v>
                </c:pt>
                <c:pt idx="9048">
                  <c:v>34.090000000000003</c:v>
                </c:pt>
                <c:pt idx="9049">
                  <c:v>25</c:v>
                </c:pt>
                <c:pt idx="9050">
                  <c:v>31.06</c:v>
                </c:pt>
                <c:pt idx="9051">
                  <c:v>16.664999999999999</c:v>
                </c:pt>
                <c:pt idx="9052">
                  <c:v>15.15</c:v>
                </c:pt>
                <c:pt idx="9053">
                  <c:v>12.12</c:v>
                </c:pt>
                <c:pt idx="9054">
                  <c:v>35.604999999999997</c:v>
                </c:pt>
                <c:pt idx="9055">
                  <c:v>28.79</c:v>
                </c:pt>
                <c:pt idx="9056">
                  <c:v>29.545000000000002</c:v>
                </c:pt>
                <c:pt idx="9057">
                  <c:v>21.97</c:v>
                </c:pt>
                <c:pt idx="9058">
                  <c:v>19.695</c:v>
                </c:pt>
                <c:pt idx="9059">
                  <c:v>38.634999999999998</c:v>
                </c:pt>
                <c:pt idx="9060">
                  <c:v>34.090000000000003</c:v>
                </c:pt>
                <c:pt idx="9061">
                  <c:v>33.335000000000001</c:v>
                </c:pt>
                <c:pt idx="9062">
                  <c:v>20.454999999999998</c:v>
                </c:pt>
                <c:pt idx="9063">
                  <c:v>31.06</c:v>
                </c:pt>
                <c:pt idx="9064">
                  <c:v>34.85</c:v>
                </c:pt>
                <c:pt idx="9065">
                  <c:v>43.18</c:v>
                </c:pt>
                <c:pt idx="9066">
                  <c:v>24.24</c:v>
                </c:pt>
                <c:pt idx="9067">
                  <c:v>16.664999999999999</c:v>
                </c:pt>
                <c:pt idx="9068">
                  <c:v>16.664999999999999</c:v>
                </c:pt>
                <c:pt idx="9069">
                  <c:v>25</c:v>
                </c:pt>
                <c:pt idx="9070">
                  <c:v>25.76</c:v>
                </c:pt>
                <c:pt idx="9071">
                  <c:v>37.119999999999997</c:v>
                </c:pt>
                <c:pt idx="9072">
                  <c:v>33.335000000000001</c:v>
                </c:pt>
                <c:pt idx="9073">
                  <c:v>37.880000000000003</c:v>
                </c:pt>
                <c:pt idx="9074">
                  <c:v>25</c:v>
                </c:pt>
                <c:pt idx="9075">
                  <c:v>11.365</c:v>
                </c:pt>
                <c:pt idx="9076">
                  <c:v>27.274999999999999</c:v>
                </c:pt>
                <c:pt idx="9077">
                  <c:v>25.76</c:v>
                </c:pt>
                <c:pt idx="9078">
                  <c:v>24.24</c:v>
                </c:pt>
                <c:pt idx="9079">
                  <c:v>26.515000000000001</c:v>
                </c:pt>
                <c:pt idx="9080">
                  <c:v>31.06</c:v>
                </c:pt>
                <c:pt idx="9081">
                  <c:v>17.425000000000001</c:v>
                </c:pt>
                <c:pt idx="9082">
                  <c:v>31.06</c:v>
                </c:pt>
                <c:pt idx="9083">
                  <c:v>34.090000000000003</c:v>
                </c:pt>
                <c:pt idx="9084">
                  <c:v>40.15</c:v>
                </c:pt>
                <c:pt idx="9085">
                  <c:v>27.274999999999999</c:v>
                </c:pt>
                <c:pt idx="9086">
                  <c:v>17.425000000000001</c:v>
                </c:pt>
                <c:pt idx="9087">
                  <c:v>27.274999999999999</c:v>
                </c:pt>
                <c:pt idx="9088">
                  <c:v>29.545000000000002</c:v>
                </c:pt>
                <c:pt idx="9089">
                  <c:v>25.76</c:v>
                </c:pt>
                <c:pt idx="9090">
                  <c:v>28.79</c:v>
                </c:pt>
                <c:pt idx="9091">
                  <c:v>19.695</c:v>
                </c:pt>
                <c:pt idx="9092">
                  <c:v>32.575000000000003</c:v>
                </c:pt>
                <c:pt idx="9093">
                  <c:v>33.335000000000001</c:v>
                </c:pt>
                <c:pt idx="9094">
                  <c:v>37.119999999999997</c:v>
                </c:pt>
                <c:pt idx="9095">
                  <c:v>37.119999999999997</c:v>
                </c:pt>
                <c:pt idx="9096">
                  <c:v>21.21</c:v>
                </c:pt>
                <c:pt idx="9097">
                  <c:v>23.484999999999999</c:v>
                </c:pt>
                <c:pt idx="9098">
                  <c:v>21.21</c:v>
                </c:pt>
                <c:pt idx="9099">
                  <c:v>30.305</c:v>
                </c:pt>
                <c:pt idx="9100">
                  <c:v>33.335000000000001</c:v>
                </c:pt>
                <c:pt idx="9101">
                  <c:v>34.090000000000003</c:v>
                </c:pt>
                <c:pt idx="9102">
                  <c:v>30.305</c:v>
                </c:pt>
                <c:pt idx="9103">
                  <c:v>12.88</c:v>
                </c:pt>
                <c:pt idx="9104">
                  <c:v>21.97</c:v>
                </c:pt>
                <c:pt idx="9105">
                  <c:v>13.635</c:v>
                </c:pt>
                <c:pt idx="9106">
                  <c:v>30.305</c:v>
                </c:pt>
                <c:pt idx="9107">
                  <c:v>25.76</c:v>
                </c:pt>
                <c:pt idx="9108">
                  <c:v>25.76</c:v>
                </c:pt>
                <c:pt idx="9109">
                  <c:v>23.484999999999999</c:v>
                </c:pt>
                <c:pt idx="9110">
                  <c:v>16.664999999999999</c:v>
                </c:pt>
                <c:pt idx="9111">
                  <c:v>38.634999999999998</c:v>
                </c:pt>
                <c:pt idx="9112">
                  <c:v>31.82</c:v>
                </c:pt>
                <c:pt idx="9113">
                  <c:v>26.515000000000001</c:v>
                </c:pt>
                <c:pt idx="9114">
                  <c:v>38.634999999999998</c:v>
                </c:pt>
                <c:pt idx="9115">
                  <c:v>27.274999999999999</c:v>
                </c:pt>
                <c:pt idx="9116">
                  <c:v>26.515000000000001</c:v>
                </c:pt>
                <c:pt idx="9117">
                  <c:v>32.575000000000003</c:v>
                </c:pt>
                <c:pt idx="9118">
                  <c:v>32.575000000000003</c:v>
                </c:pt>
                <c:pt idx="9119">
                  <c:v>15.15</c:v>
                </c:pt>
                <c:pt idx="9120">
                  <c:v>32.575000000000003</c:v>
                </c:pt>
                <c:pt idx="9121">
                  <c:v>37.119999999999997</c:v>
                </c:pt>
                <c:pt idx="9122">
                  <c:v>12.12</c:v>
                </c:pt>
                <c:pt idx="9123">
                  <c:v>31.06</c:v>
                </c:pt>
                <c:pt idx="9124">
                  <c:v>32.575000000000003</c:v>
                </c:pt>
                <c:pt idx="9125">
                  <c:v>31.06</c:v>
                </c:pt>
                <c:pt idx="9126">
                  <c:v>36.365000000000002</c:v>
                </c:pt>
                <c:pt idx="9127">
                  <c:v>33.335000000000001</c:v>
                </c:pt>
                <c:pt idx="9128">
                  <c:v>21.97</c:v>
                </c:pt>
                <c:pt idx="9129">
                  <c:v>21.97</c:v>
                </c:pt>
                <c:pt idx="9130">
                  <c:v>30.305</c:v>
                </c:pt>
                <c:pt idx="9131">
                  <c:v>39.395000000000003</c:v>
                </c:pt>
                <c:pt idx="9132">
                  <c:v>34.090000000000003</c:v>
                </c:pt>
                <c:pt idx="9133">
                  <c:v>25.76</c:v>
                </c:pt>
                <c:pt idx="9134">
                  <c:v>21.97</c:v>
                </c:pt>
                <c:pt idx="9135">
                  <c:v>29.545000000000002</c:v>
                </c:pt>
                <c:pt idx="9136">
                  <c:v>31.06</c:v>
                </c:pt>
                <c:pt idx="9137">
                  <c:v>36.365000000000002</c:v>
                </c:pt>
                <c:pt idx="9138">
                  <c:v>37.880000000000003</c:v>
                </c:pt>
                <c:pt idx="9139">
                  <c:v>36.365000000000002</c:v>
                </c:pt>
                <c:pt idx="9140">
                  <c:v>25</c:v>
                </c:pt>
                <c:pt idx="9141">
                  <c:v>30.305</c:v>
                </c:pt>
                <c:pt idx="9142">
                  <c:v>30.305</c:v>
                </c:pt>
                <c:pt idx="9143">
                  <c:v>43.94</c:v>
                </c:pt>
                <c:pt idx="9144">
                  <c:v>34.090000000000003</c:v>
                </c:pt>
                <c:pt idx="9145">
                  <c:v>33.335000000000001</c:v>
                </c:pt>
                <c:pt idx="9146">
                  <c:v>25</c:v>
                </c:pt>
                <c:pt idx="9147">
                  <c:v>15.15</c:v>
                </c:pt>
                <c:pt idx="9148">
                  <c:v>38.634999999999998</c:v>
                </c:pt>
                <c:pt idx="9149">
                  <c:v>21.97</c:v>
                </c:pt>
                <c:pt idx="9150">
                  <c:v>21.97</c:v>
                </c:pt>
                <c:pt idx="9151">
                  <c:v>21.21</c:v>
                </c:pt>
                <c:pt idx="9152">
                  <c:v>12.12</c:v>
                </c:pt>
                <c:pt idx="9153">
                  <c:v>31.06</c:v>
                </c:pt>
                <c:pt idx="9154">
                  <c:v>37.119999999999997</c:v>
                </c:pt>
                <c:pt idx="9155">
                  <c:v>26.515000000000001</c:v>
                </c:pt>
                <c:pt idx="9156">
                  <c:v>17.425000000000001</c:v>
                </c:pt>
                <c:pt idx="9157">
                  <c:v>32.575000000000003</c:v>
                </c:pt>
                <c:pt idx="9158">
                  <c:v>40.909999999999997</c:v>
                </c:pt>
                <c:pt idx="9159">
                  <c:v>35.604999999999997</c:v>
                </c:pt>
                <c:pt idx="9160">
                  <c:v>12.88</c:v>
                </c:pt>
                <c:pt idx="9161">
                  <c:v>25.76</c:v>
                </c:pt>
                <c:pt idx="9162">
                  <c:v>42.424999999999997</c:v>
                </c:pt>
                <c:pt idx="9163">
                  <c:v>34.85</c:v>
                </c:pt>
                <c:pt idx="9164">
                  <c:v>34.090000000000003</c:v>
                </c:pt>
                <c:pt idx="9165">
                  <c:v>28.03</c:v>
                </c:pt>
                <c:pt idx="9166">
                  <c:v>32.575000000000003</c:v>
                </c:pt>
                <c:pt idx="9167">
                  <c:v>31.06</c:v>
                </c:pt>
                <c:pt idx="9168">
                  <c:v>31.82</c:v>
                </c:pt>
                <c:pt idx="9169">
                  <c:v>38.634999999999998</c:v>
                </c:pt>
                <c:pt idx="9170">
                  <c:v>34.85</c:v>
                </c:pt>
                <c:pt idx="9171">
                  <c:v>34.85</c:v>
                </c:pt>
                <c:pt idx="9172">
                  <c:v>21.21</c:v>
                </c:pt>
                <c:pt idx="9173">
                  <c:v>23.484999999999999</c:v>
                </c:pt>
                <c:pt idx="9174">
                  <c:v>37.119999999999997</c:v>
                </c:pt>
                <c:pt idx="9175">
                  <c:v>32.575000000000003</c:v>
                </c:pt>
                <c:pt idx="9176">
                  <c:v>34.090000000000003</c:v>
                </c:pt>
                <c:pt idx="9177">
                  <c:v>25.76</c:v>
                </c:pt>
                <c:pt idx="9178">
                  <c:v>32.575000000000003</c:v>
                </c:pt>
                <c:pt idx="9179">
                  <c:v>20.454999999999998</c:v>
                </c:pt>
                <c:pt idx="9180">
                  <c:v>26.515000000000001</c:v>
                </c:pt>
                <c:pt idx="9181">
                  <c:v>14.395</c:v>
                </c:pt>
                <c:pt idx="9182">
                  <c:v>37.880000000000003</c:v>
                </c:pt>
                <c:pt idx="9183">
                  <c:v>34.090000000000003</c:v>
                </c:pt>
                <c:pt idx="9184">
                  <c:v>25</c:v>
                </c:pt>
                <c:pt idx="9185">
                  <c:v>18.18</c:v>
                </c:pt>
                <c:pt idx="9186">
                  <c:v>25.76</c:v>
                </c:pt>
                <c:pt idx="9187">
                  <c:v>17.425000000000001</c:v>
                </c:pt>
                <c:pt idx="9188">
                  <c:v>20.454999999999998</c:v>
                </c:pt>
                <c:pt idx="9189">
                  <c:v>31.06</c:v>
                </c:pt>
                <c:pt idx="9190">
                  <c:v>25</c:v>
                </c:pt>
                <c:pt idx="9191">
                  <c:v>28.79</c:v>
                </c:pt>
                <c:pt idx="9192">
                  <c:v>15.91</c:v>
                </c:pt>
                <c:pt idx="9193">
                  <c:v>20.454999999999998</c:v>
                </c:pt>
                <c:pt idx="9194">
                  <c:v>31.06</c:v>
                </c:pt>
                <c:pt idx="9195">
                  <c:v>37.119999999999997</c:v>
                </c:pt>
                <c:pt idx="9196">
                  <c:v>37.119999999999997</c:v>
                </c:pt>
                <c:pt idx="9197">
                  <c:v>41.664999999999999</c:v>
                </c:pt>
                <c:pt idx="9198">
                  <c:v>25.76</c:v>
                </c:pt>
                <c:pt idx="9199">
                  <c:v>33.335000000000001</c:v>
                </c:pt>
                <c:pt idx="9200">
                  <c:v>33.335000000000001</c:v>
                </c:pt>
                <c:pt idx="9201">
                  <c:v>19.695</c:v>
                </c:pt>
                <c:pt idx="9202">
                  <c:v>12.88</c:v>
                </c:pt>
                <c:pt idx="9203">
                  <c:v>25</c:v>
                </c:pt>
                <c:pt idx="9204">
                  <c:v>38.634999999999998</c:v>
                </c:pt>
                <c:pt idx="9205">
                  <c:v>35.604999999999997</c:v>
                </c:pt>
                <c:pt idx="9206">
                  <c:v>34.090000000000003</c:v>
                </c:pt>
                <c:pt idx="9207">
                  <c:v>26.515000000000001</c:v>
                </c:pt>
                <c:pt idx="9208">
                  <c:v>27.274999999999999</c:v>
                </c:pt>
                <c:pt idx="9209">
                  <c:v>26.515000000000001</c:v>
                </c:pt>
                <c:pt idx="9210">
                  <c:v>21.21</c:v>
                </c:pt>
                <c:pt idx="9211">
                  <c:v>25</c:v>
                </c:pt>
                <c:pt idx="9212">
                  <c:v>31.82</c:v>
                </c:pt>
                <c:pt idx="9213">
                  <c:v>35.604999999999997</c:v>
                </c:pt>
                <c:pt idx="9214">
                  <c:v>34.85</c:v>
                </c:pt>
                <c:pt idx="9215">
                  <c:v>28.03</c:v>
                </c:pt>
                <c:pt idx="9216">
                  <c:v>19.695</c:v>
                </c:pt>
                <c:pt idx="9217">
                  <c:v>39.395000000000003</c:v>
                </c:pt>
                <c:pt idx="9218">
                  <c:v>35.604999999999997</c:v>
                </c:pt>
                <c:pt idx="9219">
                  <c:v>11.365</c:v>
                </c:pt>
                <c:pt idx="9220">
                  <c:v>11.365</c:v>
                </c:pt>
                <c:pt idx="9221">
                  <c:v>32.575000000000003</c:v>
                </c:pt>
                <c:pt idx="9222">
                  <c:v>35.604999999999997</c:v>
                </c:pt>
                <c:pt idx="9223">
                  <c:v>29.545000000000002</c:v>
                </c:pt>
                <c:pt idx="9224">
                  <c:v>17.425000000000001</c:v>
                </c:pt>
                <c:pt idx="9225">
                  <c:v>40.15</c:v>
                </c:pt>
                <c:pt idx="9226">
                  <c:v>33.335000000000001</c:v>
                </c:pt>
                <c:pt idx="9227">
                  <c:v>36.365000000000002</c:v>
                </c:pt>
                <c:pt idx="9228">
                  <c:v>26.515000000000001</c:v>
                </c:pt>
                <c:pt idx="9229">
                  <c:v>20.454999999999998</c:v>
                </c:pt>
                <c:pt idx="9230">
                  <c:v>15.15</c:v>
                </c:pt>
                <c:pt idx="9231">
                  <c:v>32.575000000000003</c:v>
                </c:pt>
                <c:pt idx="9232">
                  <c:v>34.85</c:v>
                </c:pt>
                <c:pt idx="9233">
                  <c:v>44.695</c:v>
                </c:pt>
                <c:pt idx="9234">
                  <c:v>33.335000000000001</c:v>
                </c:pt>
                <c:pt idx="9235">
                  <c:v>37.880000000000003</c:v>
                </c:pt>
                <c:pt idx="9236">
                  <c:v>34.85</c:v>
                </c:pt>
                <c:pt idx="9237">
                  <c:v>31.06</c:v>
                </c:pt>
                <c:pt idx="9238">
                  <c:v>26.515000000000001</c:v>
                </c:pt>
                <c:pt idx="9239">
                  <c:v>25</c:v>
                </c:pt>
                <c:pt idx="9240">
                  <c:v>20.454999999999998</c:v>
                </c:pt>
                <c:pt idx="9241">
                  <c:v>32.575000000000003</c:v>
                </c:pt>
                <c:pt idx="9242">
                  <c:v>40.15</c:v>
                </c:pt>
                <c:pt idx="9243">
                  <c:v>29.545000000000002</c:v>
                </c:pt>
                <c:pt idx="9244">
                  <c:v>21.21</c:v>
                </c:pt>
                <c:pt idx="9245">
                  <c:v>31.06</c:v>
                </c:pt>
                <c:pt idx="9246">
                  <c:v>22.725000000000001</c:v>
                </c:pt>
                <c:pt idx="9247">
                  <c:v>31.06</c:v>
                </c:pt>
                <c:pt idx="9248">
                  <c:v>31.06</c:v>
                </c:pt>
                <c:pt idx="9249">
                  <c:v>34.090000000000003</c:v>
                </c:pt>
                <c:pt idx="9250">
                  <c:v>36.365000000000002</c:v>
                </c:pt>
                <c:pt idx="9251">
                  <c:v>16.664999999999999</c:v>
                </c:pt>
                <c:pt idx="9252">
                  <c:v>19.695</c:v>
                </c:pt>
                <c:pt idx="9253">
                  <c:v>12.12</c:v>
                </c:pt>
                <c:pt idx="9254">
                  <c:v>31.82</c:v>
                </c:pt>
                <c:pt idx="9255">
                  <c:v>34.85</c:v>
                </c:pt>
                <c:pt idx="9256">
                  <c:v>15.91</c:v>
                </c:pt>
                <c:pt idx="9257">
                  <c:v>26.515000000000001</c:v>
                </c:pt>
                <c:pt idx="9258">
                  <c:v>31.82</c:v>
                </c:pt>
                <c:pt idx="9259">
                  <c:v>34.090000000000003</c:v>
                </c:pt>
                <c:pt idx="9260">
                  <c:v>12.12</c:v>
                </c:pt>
                <c:pt idx="9261">
                  <c:v>38.634999999999998</c:v>
                </c:pt>
                <c:pt idx="9262">
                  <c:v>38.634999999999998</c:v>
                </c:pt>
                <c:pt idx="9263">
                  <c:v>34.090000000000003</c:v>
                </c:pt>
                <c:pt idx="9264">
                  <c:v>33.335000000000001</c:v>
                </c:pt>
                <c:pt idx="9265">
                  <c:v>32.575000000000003</c:v>
                </c:pt>
                <c:pt idx="9266">
                  <c:v>40.909999999999997</c:v>
                </c:pt>
                <c:pt idx="9267">
                  <c:v>21.21</c:v>
                </c:pt>
                <c:pt idx="9268">
                  <c:v>15.15</c:v>
                </c:pt>
                <c:pt idx="9269">
                  <c:v>34.090000000000003</c:v>
                </c:pt>
                <c:pt idx="9270">
                  <c:v>34.85</c:v>
                </c:pt>
                <c:pt idx="9271">
                  <c:v>32.575000000000003</c:v>
                </c:pt>
                <c:pt idx="9272">
                  <c:v>32.575000000000003</c:v>
                </c:pt>
                <c:pt idx="9273">
                  <c:v>21.97</c:v>
                </c:pt>
                <c:pt idx="9274">
                  <c:v>40.909999999999997</c:v>
                </c:pt>
                <c:pt idx="9275">
                  <c:v>34.85</c:v>
                </c:pt>
                <c:pt idx="9276">
                  <c:v>26.515000000000001</c:v>
                </c:pt>
                <c:pt idx="9277">
                  <c:v>31.06</c:v>
                </c:pt>
                <c:pt idx="9278">
                  <c:v>36.365000000000002</c:v>
                </c:pt>
                <c:pt idx="9279">
                  <c:v>37.880000000000003</c:v>
                </c:pt>
                <c:pt idx="9280">
                  <c:v>21.21</c:v>
                </c:pt>
                <c:pt idx="9281">
                  <c:v>15.91</c:v>
                </c:pt>
                <c:pt idx="9282">
                  <c:v>31.06</c:v>
                </c:pt>
                <c:pt idx="9283">
                  <c:v>37.119999999999997</c:v>
                </c:pt>
                <c:pt idx="9284">
                  <c:v>36.365000000000002</c:v>
                </c:pt>
                <c:pt idx="9285">
                  <c:v>37.880000000000003</c:v>
                </c:pt>
                <c:pt idx="9286">
                  <c:v>21.21</c:v>
                </c:pt>
                <c:pt idx="9287">
                  <c:v>21.21</c:v>
                </c:pt>
                <c:pt idx="9288">
                  <c:v>17.425000000000001</c:v>
                </c:pt>
                <c:pt idx="9289">
                  <c:v>26.515000000000001</c:v>
                </c:pt>
                <c:pt idx="9290">
                  <c:v>33.335000000000001</c:v>
                </c:pt>
                <c:pt idx="9291">
                  <c:v>35.604999999999997</c:v>
                </c:pt>
                <c:pt idx="9292">
                  <c:v>16.664999999999999</c:v>
                </c:pt>
                <c:pt idx="9293">
                  <c:v>30.305</c:v>
                </c:pt>
                <c:pt idx="9294">
                  <c:v>12.12</c:v>
                </c:pt>
                <c:pt idx="9295">
                  <c:v>21.21</c:v>
                </c:pt>
                <c:pt idx="9296">
                  <c:v>27.274999999999999</c:v>
                </c:pt>
                <c:pt idx="9297">
                  <c:v>40.15</c:v>
                </c:pt>
                <c:pt idx="9298">
                  <c:v>32.575000000000003</c:v>
                </c:pt>
                <c:pt idx="9299">
                  <c:v>20.454999999999998</c:v>
                </c:pt>
                <c:pt idx="9300">
                  <c:v>17.425000000000001</c:v>
                </c:pt>
                <c:pt idx="9301">
                  <c:v>20.454999999999998</c:v>
                </c:pt>
                <c:pt idx="9302">
                  <c:v>21.97</c:v>
                </c:pt>
                <c:pt idx="9303">
                  <c:v>30.305</c:v>
                </c:pt>
                <c:pt idx="9304">
                  <c:v>31.06</c:v>
                </c:pt>
                <c:pt idx="9305">
                  <c:v>32.575000000000003</c:v>
                </c:pt>
                <c:pt idx="9306">
                  <c:v>33.335000000000001</c:v>
                </c:pt>
                <c:pt idx="9307">
                  <c:v>14.395</c:v>
                </c:pt>
                <c:pt idx="9308">
                  <c:v>9.09</c:v>
                </c:pt>
                <c:pt idx="9309">
                  <c:v>20.454999999999998</c:v>
                </c:pt>
                <c:pt idx="9310">
                  <c:v>11.365</c:v>
                </c:pt>
                <c:pt idx="9311">
                  <c:v>19.695</c:v>
                </c:pt>
                <c:pt idx="9312">
                  <c:v>24.24</c:v>
                </c:pt>
                <c:pt idx="9313">
                  <c:v>31.06</c:v>
                </c:pt>
                <c:pt idx="9314">
                  <c:v>23.484999999999999</c:v>
                </c:pt>
                <c:pt idx="9315">
                  <c:v>31.82</c:v>
                </c:pt>
                <c:pt idx="9316">
                  <c:v>34.85</c:v>
                </c:pt>
                <c:pt idx="9317">
                  <c:v>11.365</c:v>
                </c:pt>
                <c:pt idx="9318">
                  <c:v>31.82</c:v>
                </c:pt>
                <c:pt idx="9319">
                  <c:v>31.06</c:v>
                </c:pt>
                <c:pt idx="9320">
                  <c:v>34.85</c:v>
                </c:pt>
                <c:pt idx="9321">
                  <c:v>21.21</c:v>
                </c:pt>
                <c:pt idx="9322">
                  <c:v>25</c:v>
                </c:pt>
                <c:pt idx="9323">
                  <c:v>31.82</c:v>
                </c:pt>
                <c:pt idx="9324">
                  <c:v>36.365000000000002</c:v>
                </c:pt>
                <c:pt idx="9325">
                  <c:v>16.664999999999999</c:v>
                </c:pt>
                <c:pt idx="9326">
                  <c:v>16.664999999999999</c:v>
                </c:pt>
                <c:pt idx="9327">
                  <c:v>24.24</c:v>
                </c:pt>
                <c:pt idx="9328">
                  <c:v>37.880000000000003</c:v>
                </c:pt>
                <c:pt idx="9329">
                  <c:v>13.635</c:v>
                </c:pt>
                <c:pt idx="9330">
                  <c:v>25</c:v>
                </c:pt>
                <c:pt idx="9331">
                  <c:v>31.06</c:v>
                </c:pt>
                <c:pt idx="9332">
                  <c:v>25.76</c:v>
                </c:pt>
                <c:pt idx="9333">
                  <c:v>24.24</c:v>
                </c:pt>
                <c:pt idx="9334">
                  <c:v>26.515000000000001</c:v>
                </c:pt>
                <c:pt idx="9335">
                  <c:v>10.605</c:v>
                </c:pt>
                <c:pt idx="9336">
                  <c:v>30.305</c:v>
                </c:pt>
                <c:pt idx="9337">
                  <c:v>25.76</c:v>
                </c:pt>
                <c:pt idx="9338">
                  <c:v>29.545000000000002</c:v>
                </c:pt>
                <c:pt idx="9339">
                  <c:v>37.119999999999997</c:v>
                </c:pt>
                <c:pt idx="9340">
                  <c:v>34.090000000000003</c:v>
                </c:pt>
                <c:pt idx="9341">
                  <c:v>12.88</c:v>
                </c:pt>
                <c:pt idx="9342">
                  <c:v>31.06</c:v>
                </c:pt>
                <c:pt idx="9343">
                  <c:v>34.85</c:v>
                </c:pt>
                <c:pt idx="9344">
                  <c:v>21.97</c:v>
                </c:pt>
                <c:pt idx="9345">
                  <c:v>34.85</c:v>
                </c:pt>
                <c:pt idx="9346">
                  <c:v>25</c:v>
                </c:pt>
                <c:pt idx="9347">
                  <c:v>30.305</c:v>
                </c:pt>
                <c:pt idx="9348">
                  <c:v>31.82</c:v>
                </c:pt>
                <c:pt idx="9349">
                  <c:v>42.424999999999997</c:v>
                </c:pt>
                <c:pt idx="9350">
                  <c:v>44.695</c:v>
                </c:pt>
                <c:pt idx="9351">
                  <c:v>33.335000000000001</c:v>
                </c:pt>
                <c:pt idx="9352">
                  <c:v>37.880000000000003</c:v>
                </c:pt>
                <c:pt idx="9353">
                  <c:v>25.76</c:v>
                </c:pt>
                <c:pt idx="9354">
                  <c:v>10.605</c:v>
                </c:pt>
                <c:pt idx="9355">
                  <c:v>31.06</c:v>
                </c:pt>
                <c:pt idx="9356">
                  <c:v>33.335000000000001</c:v>
                </c:pt>
                <c:pt idx="9357">
                  <c:v>35.604999999999997</c:v>
                </c:pt>
                <c:pt idx="9358">
                  <c:v>36.365000000000002</c:v>
                </c:pt>
                <c:pt idx="9359">
                  <c:v>31.82</c:v>
                </c:pt>
                <c:pt idx="9360">
                  <c:v>17.425000000000001</c:v>
                </c:pt>
                <c:pt idx="9361">
                  <c:v>18.18</c:v>
                </c:pt>
                <c:pt idx="9362">
                  <c:v>31.06</c:v>
                </c:pt>
                <c:pt idx="9363">
                  <c:v>31.06</c:v>
                </c:pt>
                <c:pt idx="9364">
                  <c:v>31.06</c:v>
                </c:pt>
                <c:pt idx="9365">
                  <c:v>25.76</c:v>
                </c:pt>
                <c:pt idx="9366">
                  <c:v>31.06</c:v>
                </c:pt>
                <c:pt idx="9367">
                  <c:v>34.85</c:v>
                </c:pt>
                <c:pt idx="9368">
                  <c:v>30.305</c:v>
                </c:pt>
                <c:pt idx="9369">
                  <c:v>26.515000000000001</c:v>
                </c:pt>
                <c:pt idx="9370">
                  <c:v>31.06</c:v>
                </c:pt>
                <c:pt idx="9371">
                  <c:v>33.335000000000001</c:v>
                </c:pt>
                <c:pt idx="9372">
                  <c:v>34.090000000000003</c:v>
                </c:pt>
                <c:pt idx="9373">
                  <c:v>28.79</c:v>
                </c:pt>
                <c:pt idx="9374">
                  <c:v>26.515000000000001</c:v>
                </c:pt>
                <c:pt idx="9375">
                  <c:v>35.604999999999997</c:v>
                </c:pt>
                <c:pt idx="9376">
                  <c:v>34.85</c:v>
                </c:pt>
                <c:pt idx="9377">
                  <c:v>32.575000000000003</c:v>
                </c:pt>
                <c:pt idx="9378">
                  <c:v>37.119999999999997</c:v>
                </c:pt>
                <c:pt idx="9379">
                  <c:v>21.21</c:v>
                </c:pt>
                <c:pt idx="9380">
                  <c:v>25</c:v>
                </c:pt>
                <c:pt idx="9381">
                  <c:v>18.18</c:v>
                </c:pt>
                <c:pt idx="9382">
                  <c:v>16.664999999999999</c:v>
                </c:pt>
                <c:pt idx="9383">
                  <c:v>31.06</c:v>
                </c:pt>
                <c:pt idx="9384">
                  <c:v>30.305</c:v>
                </c:pt>
                <c:pt idx="9385">
                  <c:v>31.82</c:v>
                </c:pt>
                <c:pt idx="9386">
                  <c:v>17.425000000000001</c:v>
                </c:pt>
                <c:pt idx="9387">
                  <c:v>26.515000000000001</c:v>
                </c:pt>
                <c:pt idx="9388">
                  <c:v>36.365000000000002</c:v>
                </c:pt>
                <c:pt idx="9389">
                  <c:v>34.85</c:v>
                </c:pt>
                <c:pt idx="9390">
                  <c:v>31.82</c:v>
                </c:pt>
                <c:pt idx="9391">
                  <c:v>31.06</c:v>
                </c:pt>
                <c:pt idx="9392">
                  <c:v>33.335000000000001</c:v>
                </c:pt>
                <c:pt idx="9393">
                  <c:v>15.91</c:v>
                </c:pt>
                <c:pt idx="9394">
                  <c:v>20.454999999999998</c:v>
                </c:pt>
                <c:pt idx="9395">
                  <c:v>24.24</c:v>
                </c:pt>
                <c:pt idx="9396">
                  <c:v>31.06</c:v>
                </c:pt>
                <c:pt idx="9397">
                  <c:v>34.85</c:v>
                </c:pt>
                <c:pt idx="9398">
                  <c:v>27.274999999999999</c:v>
                </c:pt>
                <c:pt idx="9399">
                  <c:v>29.545000000000002</c:v>
                </c:pt>
                <c:pt idx="9400">
                  <c:v>30.305</c:v>
                </c:pt>
                <c:pt idx="9401">
                  <c:v>21.21</c:v>
                </c:pt>
                <c:pt idx="9402">
                  <c:v>34.090000000000003</c:v>
                </c:pt>
                <c:pt idx="9403">
                  <c:v>33.335000000000001</c:v>
                </c:pt>
                <c:pt idx="9404">
                  <c:v>31.82</c:v>
                </c:pt>
                <c:pt idx="9405">
                  <c:v>18.18</c:v>
                </c:pt>
                <c:pt idx="9406">
                  <c:v>16.664999999999999</c:v>
                </c:pt>
                <c:pt idx="9407">
                  <c:v>31.06</c:v>
                </c:pt>
                <c:pt idx="9408">
                  <c:v>34.85</c:v>
                </c:pt>
                <c:pt idx="9409">
                  <c:v>38.634999999999998</c:v>
                </c:pt>
                <c:pt idx="9410">
                  <c:v>15.15</c:v>
                </c:pt>
                <c:pt idx="9411">
                  <c:v>18.18</c:v>
                </c:pt>
                <c:pt idx="9412">
                  <c:v>33.335000000000001</c:v>
                </c:pt>
                <c:pt idx="9413">
                  <c:v>32.575000000000003</c:v>
                </c:pt>
                <c:pt idx="9414">
                  <c:v>27.274999999999999</c:v>
                </c:pt>
                <c:pt idx="9415">
                  <c:v>9.85</c:v>
                </c:pt>
                <c:pt idx="9416">
                  <c:v>33.335000000000001</c:v>
                </c:pt>
                <c:pt idx="9417">
                  <c:v>38.634999999999998</c:v>
                </c:pt>
                <c:pt idx="9418">
                  <c:v>17.425000000000001</c:v>
                </c:pt>
                <c:pt idx="9419">
                  <c:v>21.97</c:v>
                </c:pt>
                <c:pt idx="9420">
                  <c:v>25</c:v>
                </c:pt>
                <c:pt idx="9421">
                  <c:v>33.335000000000001</c:v>
                </c:pt>
                <c:pt idx="9422">
                  <c:v>37.119999999999997</c:v>
                </c:pt>
                <c:pt idx="9423">
                  <c:v>37.880000000000003</c:v>
                </c:pt>
                <c:pt idx="9424">
                  <c:v>32.575000000000003</c:v>
                </c:pt>
                <c:pt idx="9425">
                  <c:v>30.305</c:v>
                </c:pt>
                <c:pt idx="9426">
                  <c:v>17.425000000000001</c:v>
                </c:pt>
                <c:pt idx="9427">
                  <c:v>33.335000000000001</c:v>
                </c:pt>
                <c:pt idx="9428">
                  <c:v>22.725000000000001</c:v>
                </c:pt>
                <c:pt idx="9429">
                  <c:v>33.335000000000001</c:v>
                </c:pt>
                <c:pt idx="9430">
                  <c:v>14.395</c:v>
                </c:pt>
                <c:pt idx="9431">
                  <c:v>21.97</c:v>
                </c:pt>
                <c:pt idx="9432">
                  <c:v>16.664999999999999</c:v>
                </c:pt>
                <c:pt idx="9433">
                  <c:v>23.484999999999999</c:v>
                </c:pt>
                <c:pt idx="9434">
                  <c:v>31.06</c:v>
                </c:pt>
                <c:pt idx="9435">
                  <c:v>32.575000000000003</c:v>
                </c:pt>
                <c:pt idx="9436">
                  <c:v>21.97</c:v>
                </c:pt>
                <c:pt idx="9437">
                  <c:v>11.365</c:v>
                </c:pt>
                <c:pt idx="9438">
                  <c:v>31.06</c:v>
                </c:pt>
                <c:pt idx="9439">
                  <c:v>32.575000000000003</c:v>
                </c:pt>
                <c:pt idx="9440">
                  <c:v>24.24</c:v>
                </c:pt>
                <c:pt idx="9441">
                  <c:v>16.664999999999999</c:v>
                </c:pt>
                <c:pt idx="9442">
                  <c:v>19.695</c:v>
                </c:pt>
                <c:pt idx="9443">
                  <c:v>26.515000000000001</c:v>
                </c:pt>
                <c:pt idx="9444">
                  <c:v>36.365000000000002</c:v>
                </c:pt>
                <c:pt idx="9445">
                  <c:v>26.515000000000001</c:v>
                </c:pt>
                <c:pt idx="9446">
                  <c:v>21.97</c:v>
                </c:pt>
                <c:pt idx="9447">
                  <c:v>38.634999999999998</c:v>
                </c:pt>
                <c:pt idx="9448">
                  <c:v>34.090000000000003</c:v>
                </c:pt>
                <c:pt idx="9449">
                  <c:v>36.365000000000002</c:v>
                </c:pt>
                <c:pt idx="9450">
                  <c:v>32.575000000000003</c:v>
                </c:pt>
                <c:pt idx="9451">
                  <c:v>31.82</c:v>
                </c:pt>
                <c:pt idx="9452">
                  <c:v>17.425000000000001</c:v>
                </c:pt>
                <c:pt idx="9453">
                  <c:v>24.24</c:v>
                </c:pt>
                <c:pt idx="9454">
                  <c:v>30.305</c:v>
                </c:pt>
                <c:pt idx="9455">
                  <c:v>28.79</c:v>
                </c:pt>
                <c:pt idx="9456">
                  <c:v>33.335000000000001</c:v>
                </c:pt>
                <c:pt idx="9457">
                  <c:v>16.664999999999999</c:v>
                </c:pt>
                <c:pt idx="9458">
                  <c:v>14.395</c:v>
                </c:pt>
                <c:pt idx="9459">
                  <c:v>31.82</c:v>
                </c:pt>
                <c:pt idx="9460">
                  <c:v>31.06</c:v>
                </c:pt>
                <c:pt idx="9461">
                  <c:v>19.695</c:v>
                </c:pt>
                <c:pt idx="9462">
                  <c:v>32.575000000000003</c:v>
                </c:pt>
                <c:pt idx="9463">
                  <c:v>34.090000000000003</c:v>
                </c:pt>
                <c:pt idx="9464">
                  <c:v>35.604999999999997</c:v>
                </c:pt>
                <c:pt idx="9465">
                  <c:v>37.880000000000003</c:v>
                </c:pt>
                <c:pt idx="9466">
                  <c:v>34.090000000000003</c:v>
                </c:pt>
                <c:pt idx="9467">
                  <c:v>33.335000000000001</c:v>
                </c:pt>
                <c:pt idx="9468">
                  <c:v>25.76</c:v>
                </c:pt>
                <c:pt idx="9469">
                  <c:v>17.425000000000001</c:v>
                </c:pt>
                <c:pt idx="9470">
                  <c:v>21.97</c:v>
                </c:pt>
                <c:pt idx="9471">
                  <c:v>24.24</c:v>
                </c:pt>
                <c:pt idx="9472">
                  <c:v>26.515000000000001</c:v>
                </c:pt>
                <c:pt idx="9473">
                  <c:v>31.06</c:v>
                </c:pt>
                <c:pt idx="9474">
                  <c:v>31.06</c:v>
                </c:pt>
                <c:pt idx="9475">
                  <c:v>20.454999999999998</c:v>
                </c:pt>
                <c:pt idx="9476">
                  <c:v>27.274999999999999</c:v>
                </c:pt>
                <c:pt idx="9477">
                  <c:v>18.18</c:v>
                </c:pt>
                <c:pt idx="9478">
                  <c:v>15.91</c:v>
                </c:pt>
                <c:pt idx="9479">
                  <c:v>29.545000000000002</c:v>
                </c:pt>
                <c:pt idx="9480">
                  <c:v>21.21</c:v>
                </c:pt>
                <c:pt idx="9481">
                  <c:v>20.454999999999998</c:v>
                </c:pt>
                <c:pt idx="9482">
                  <c:v>25</c:v>
                </c:pt>
                <c:pt idx="9483">
                  <c:v>34.090000000000003</c:v>
                </c:pt>
                <c:pt idx="9484">
                  <c:v>26.515000000000001</c:v>
                </c:pt>
                <c:pt idx="9485">
                  <c:v>19.695</c:v>
                </c:pt>
                <c:pt idx="9486">
                  <c:v>18.18</c:v>
                </c:pt>
                <c:pt idx="9487">
                  <c:v>22.725000000000001</c:v>
                </c:pt>
                <c:pt idx="9488">
                  <c:v>20.454999999999998</c:v>
                </c:pt>
                <c:pt idx="9489">
                  <c:v>37.880000000000003</c:v>
                </c:pt>
                <c:pt idx="9490">
                  <c:v>30.305</c:v>
                </c:pt>
                <c:pt idx="9491">
                  <c:v>20.454999999999998</c:v>
                </c:pt>
                <c:pt idx="9492">
                  <c:v>17.425000000000001</c:v>
                </c:pt>
                <c:pt idx="9493">
                  <c:v>33.335000000000001</c:v>
                </c:pt>
                <c:pt idx="9494">
                  <c:v>31.82</c:v>
                </c:pt>
                <c:pt idx="9495">
                  <c:v>17.425000000000001</c:v>
                </c:pt>
                <c:pt idx="9496">
                  <c:v>34.090000000000003</c:v>
                </c:pt>
                <c:pt idx="9497">
                  <c:v>34.090000000000003</c:v>
                </c:pt>
                <c:pt idx="9498">
                  <c:v>21.21</c:v>
                </c:pt>
                <c:pt idx="9499">
                  <c:v>36.365000000000002</c:v>
                </c:pt>
                <c:pt idx="9500">
                  <c:v>37.119999999999997</c:v>
                </c:pt>
                <c:pt idx="9501">
                  <c:v>28.79</c:v>
                </c:pt>
                <c:pt idx="9502">
                  <c:v>21.97</c:v>
                </c:pt>
                <c:pt idx="9503">
                  <c:v>23.484999999999999</c:v>
                </c:pt>
                <c:pt idx="9504">
                  <c:v>21.21</c:v>
                </c:pt>
                <c:pt idx="9505">
                  <c:v>25.76</c:v>
                </c:pt>
                <c:pt idx="9506">
                  <c:v>32.575000000000003</c:v>
                </c:pt>
                <c:pt idx="9507">
                  <c:v>32.575000000000003</c:v>
                </c:pt>
                <c:pt idx="9508">
                  <c:v>40.909999999999997</c:v>
                </c:pt>
                <c:pt idx="9509">
                  <c:v>36.365000000000002</c:v>
                </c:pt>
                <c:pt idx="9510">
                  <c:v>21.21</c:v>
                </c:pt>
                <c:pt idx="9511">
                  <c:v>27.274999999999999</c:v>
                </c:pt>
                <c:pt idx="9512">
                  <c:v>32.575000000000003</c:v>
                </c:pt>
                <c:pt idx="9513">
                  <c:v>25</c:v>
                </c:pt>
                <c:pt idx="9514">
                  <c:v>20.454999999999998</c:v>
                </c:pt>
                <c:pt idx="9515">
                  <c:v>27.274999999999999</c:v>
                </c:pt>
                <c:pt idx="9516">
                  <c:v>37.880000000000003</c:v>
                </c:pt>
                <c:pt idx="9517">
                  <c:v>33.335000000000001</c:v>
                </c:pt>
                <c:pt idx="9518">
                  <c:v>15.91</c:v>
                </c:pt>
                <c:pt idx="9519">
                  <c:v>20.454999999999998</c:v>
                </c:pt>
                <c:pt idx="9520">
                  <c:v>20.454999999999998</c:v>
                </c:pt>
                <c:pt idx="9521">
                  <c:v>16.664999999999999</c:v>
                </c:pt>
                <c:pt idx="9522">
                  <c:v>14.395</c:v>
                </c:pt>
                <c:pt idx="9523">
                  <c:v>26.515000000000001</c:v>
                </c:pt>
                <c:pt idx="9524">
                  <c:v>32.575000000000003</c:v>
                </c:pt>
                <c:pt idx="9525">
                  <c:v>21.21</c:v>
                </c:pt>
                <c:pt idx="9526">
                  <c:v>21.97</c:v>
                </c:pt>
                <c:pt idx="9527">
                  <c:v>30.305</c:v>
                </c:pt>
                <c:pt idx="9528">
                  <c:v>26.515000000000001</c:v>
                </c:pt>
                <c:pt idx="9529">
                  <c:v>35.604999999999997</c:v>
                </c:pt>
                <c:pt idx="9530">
                  <c:v>36.365000000000002</c:v>
                </c:pt>
                <c:pt idx="9531">
                  <c:v>20.454999999999998</c:v>
                </c:pt>
                <c:pt idx="9532">
                  <c:v>31.06</c:v>
                </c:pt>
                <c:pt idx="9533">
                  <c:v>17.425000000000001</c:v>
                </c:pt>
                <c:pt idx="9534">
                  <c:v>23.484999999999999</c:v>
                </c:pt>
                <c:pt idx="9535">
                  <c:v>35.604999999999997</c:v>
                </c:pt>
                <c:pt idx="9536">
                  <c:v>33.335000000000001</c:v>
                </c:pt>
                <c:pt idx="9537">
                  <c:v>34.85</c:v>
                </c:pt>
                <c:pt idx="9538">
                  <c:v>25.76</c:v>
                </c:pt>
                <c:pt idx="9539">
                  <c:v>34.090000000000003</c:v>
                </c:pt>
                <c:pt idx="9540">
                  <c:v>40.15</c:v>
                </c:pt>
                <c:pt idx="9541">
                  <c:v>34.85</c:v>
                </c:pt>
                <c:pt idx="9542">
                  <c:v>20.454999999999998</c:v>
                </c:pt>
                <c:pt idx="9543">
                  <c:v>40.15</c:v>
                </c:pt>
                <c:pt idx="9544">
                  <c:v>31.06</c:v>
                </c:pt>
                <c:pt idx="9545">
                  <c:v>24.24</c:v>
                </c:pt>
                <c:pt idx="9546">
                  <c:v>22.725000000000001</c:v>
                </c:pt>
                <c:pt idx="9547">
                  <c:v>26.515000000000001</c:v>
                </c:pt>
                <c:pt idx="9548">
                  <c:v>42.424999999999997</c:v>
                </c:pt>
                <c:pt idx="9549">
                  <c:v>33.335000000000001</c:v>
                </c:pt>
                <c:pt idx="9550">
                  <c:v>33.335000000000001</c:v>
                </c:pt>
                <c:pt idx="9551">
                  <c:v>24.24</c:v>
                </c:pt>
                <c:pt idx="9552">
                  <c:v>19.695</c:v>
                </c:pt>
                <c:pt idx="9553">
                  <c:v>26.515000000000001</c:v>
                </c:pt>
                <c:pt idx="9554">
                  <c:v>21.21</c:v>
                </c:pt>
                <c:pt idx="9555">
                  <c:v>10.605</c:v>
                </c:pt>
                <c:pt idx="9556">
                  <c:v>31.82</c:v>
                </c:pt>
                <c:pt idx="9557">
                  <c:v>37.119999999999997</c:v>
                </c:pt>
                <c:pt idx="9558">
                  <c:v>36.365000000000002</c:v>
                </c:pt>
                <c:pt idx="9559">
                  <c:v>37.119999999999997</c:v>
                </c:pt>
                <c:pt idx="9560">
                  <c:v>31.06</c:v>
                </c:pt>
                <c:pt idx="9561">
                  <c:v>32.575000000000003</c:v>
                </c:pt>
                <c:pt idx="9562">
                  <c:v>34.85</c:v>
                </c:pt>
                <c:pt idx="9563">
                  <c:v>32.575000000000003</c:v>
                </c:pt>
                <c:pt idx="9564">
                  <c:v>35.604999999999997</c:v>
                </c:pt>
                <c:pt idx="9565">
                  <c:v>22.725000000000001</c:v>
                </c:pt>
                <c:pt idx="9566">
                  <c:v>16.664999999999999</c:v>
                </c:pt>
                <c:pt idx="9567">
                  <c:v>6.06</c:v>
                </c:pt>
                <c:pt idx="9568">
                  <c:v>27.274999999999999</c:v>
                </c:pt>
                <c:pt idx="9569">
                  <c:v>38.634999999999998</c:v>
                </c:pt>
                <c:pt idx="9570">
                  <c:v>36.365000000000002</c:v>
                </c:pt>
                <c:pt idx="9571">
                  <c:v>21.97</c:v>
                </c:pt>
                <c:pt idx="9572">
                  <c:v>19.695</c:v>
                </c:pt>
                <c:pt idx="9573">
                  <c:v>19.695</c:v>
                </c:pt>
                <c:pt idx="9574">
                  <c:v>36.365000000000002</c:v>
                </c:pt>
                <c:pt idx="9575">
                  <c:v>31.06</c:v>
                </c:pt>
                <c:pt idx="9576">
                  <c:v>17.425000000000001</c:v>
                </c:pt>
                <c:pt idx="9577">
                  <c:v>24.24</c:v>
                </c:pt>
                <c:pt idx="9578">
                  <c:v>26.515000000000001</c:v>
                </c:pt>
                <c:pt idx="9579">
                  <c:v>39.395000000000003</c:v>
                </c:pt>
                <c:pt idx="9580">
                  <c:v>33.335000000000001</c:v>
                </c:pt>
                <c:pt idx="9581">
                  <c:v>37.119999999999997</c:v>
                </c:pt>
                <c:pt idx="9582">
                  <c:v>31.06</c:v>
                </c:pt>
                <c:pt idx="9583">
                  <c:v>16.664999999999999</c:v>
                </c:pt>
                <c:pt idx="9584">
                  <c:v>24.24</c:v>
                </c:pt>
                <c:pt idx="9585">
                  <c:v>10.605</c:v>
                </c:pt>
                <c:pt idx="9586">
                  <c:v>35.604999999999997</c:v>
                </c:pt>
                <c:pt idx="9587">
                  <c:v>26.515000000000001</c:v>
                </c:pt>
                <c:pt idx="9588">
                  <c:v>31.82</c:v>
                </c:pt>
                <c:pt idx="9589">
                  <c:v>37.880000000000003</c:v>
                </c:pt>
                <c:pt idx="9590">
                  <c:v>34.85</c:v>
                </c:pt>
                <c:pt idx="9591">
                  <c:v>34.85</c:v>
                </c:pt>
                <c:pt idx="9592">
                  <c:v>34.85</c:v>
                </c:pt>
                <c:pt idx="9593">
                  <c:v>31.06</c:v>
                </c:pt>
                <c:pt idx="9594">
                  <c:v>25</c:v>
                </c:pt>
                <c:pt idx="9595">
                  <c:v>12.88</c:v>
                </c:pt>
                <c:pt idx="9596">
                  <c:v>30.305</c:v>
                </c:pt>
                <c:pt idx="9597">
                  <c:v>41.664999999999999</c:v>
                </c:pt>
                <c:pt idx="9598">
                  <c:v>21.21</c:v>
                </c:pt>
                <c:pt idx="9599">
                  <c:v>17.425000000000001</c:v>
                </c:pt>
                <c:pt idx="9600">
                  <c:v>30.305</c:v>
                </c:pt>
                <c:pt idx="9601">
                  <c:v>25.76</c:v>
                </c:pt>
                <c:pt idx="9602">
                  <c:v>23.484999999999999</c:v>
                </c:pt>
                <c:pt idx="9603">
                  <c:v>38.634999999999998</c:v>
                </c:pt>
                <c:pt idx="9604">
                  <c:v>29.545000000000002</c:v>
                </c:pt>
                <c:pt idx="9605">
                  <c:v>21.97</c:v>
                </c:pt>
                <c:pt idx="9606">
                  <c:v>25</c:v>
                </c:pt>
                <c:pt idx="9607">
                  <c:v>27.274999999999999</c:v>
                </c:pt>
                <c:pt idx="9608">
                  <c:v>27.274999999999999</c:v>
                </c:pt>
                <c:pt idx="9609">
                  <c:v>33.335000000000001</c:v>
                </c:pt>
                <c:pt idx="9610">
                  <c:v>37.880000000000003</c:v>
                </c:pt>
                <c:pt idx="9611">
                  <c:v>19.695</c:v>
                </c:pt>
                <c:pt idx="9612">
                  <c:v>34.090000000000003</c:v>
                </c:pt>
                <c:pt idx="9613">
                  <c:v>34.85</c:v>
                </c:pt>
                <c:pt idx="9614">
                  <c:v>31.06</c:v>
                </c:pt>
                <c:pt idx="9615">
                  <c:v>35.604999999999997</c:v>
                </c:pt>
                <c:pt idx="9616">
                  <c:v>31.06</c:v>
                </c:pt>
                <c:pt idx="9617">
                  <c:v>25.76</c:v>
                </c:pt>
                <c:pt idx="9618">
                  <c:v>7.5750000000000002</c:v>
                </c:pt>
                <c:pt idx="9619">
                  <c:v>12.88</c:v>
                </c:pt>
                <c:pt idx="9620">
                  <c:v>19.695</c:v>
                </c:pt>
                <c:pt idx="9621">
                  <c:v>34.090000000000003</c:v>
                </c:pt>
                <c:pt idx="9622">
                  <c:v>32.575000000000003</c:v>
                </c:pt>
                <c:pt idx="9623">
                  <c:v>24.24</c:v>
                </c:pt>
                <c:pt idx="9624">
                  <c:v>24.24</c:v>
                </c:pt>
                <c:pt idx="9625">
                  <c:v>34.090000000000003</c:v>
                </c:pt>
                <c:pt idx="9626">
                  <c:v>33.335000000000001</c:v>
                </c:pt>
                <c:pt idx="9627">
                  <c:v>35.604999999999997</c:v>
                </c:pt>
                <c:pt idx="9628">
                  <c:v>28.03</c:v>
                </c:pt>
                <c:pt idx="9629">
                  <c:v>22.725000000000001</c:v>
                </c:pt>
                <c:pt idx="9630">
                  <c:v>31.06</c:v>
                </c:pt>
                <c:pt idx="9631">
                  <c:v>31.82</c:v>
                </c:pt>
                <c:pt idx="9632">
                  <c:v>30.305</c:v>
                </c:pt>
                <c:pt idx="9633">
                  <c:v>31.82</c:v>
                </c:pt>
                <c:pt idx="9634">
                  <c:v>32.575000000000003</c:v>
                </c:pt>
                <c:pt idx="9635">
                  <c:v>20.454999999999998</c:v>
                </c:pt>
                <c:pt idx="9636">
                  <c:v>34.85</c:v>
                </c:pt>
                <c:pt idx="9637">
                  <c:v>21.97</c:v>
                </c:pt>
                <c:pt idx="9638">
                  <c:v>25.76</c:v>
                </c:pt>
                <c:pt idx="9639">
                  <c:v>35.604999999999997</c:v>
                </c:pt>
                <c:pt idx="9640">
                  <c:v>37.880000000000003</c:v>
                </c:pt>
                <c:pt idx="9641">
                  <c:v>37.880000000000003</c:v>
                </c:pt>
                <c:pt idx="9642">
                  <c:v>32.575000000000003</c:v>
                </c:pt>
                <c:pt idx="9643">
                  <c:v>25</c:v>
                </c:pt>
                <c:pt idx="9644">
                  <c:v>27.274999999999999</c:v>
                </c:pt>
                <c:pt idx="9645">
                  <c:v>34.85</c:v>
                </c:pt>
                <c:pt idx="9646">
                  <c:v>40.909999999999997</c:v>
                </c:pt>
                <c:pt idx="9647">
                  <c:v>34.090000000000003</c:v>
                </c:pt>
                <c:pt idx="9648">
                  <c:v>34.090000000000003</c:v>
                </c:pt>
                <c:pt idx="9649">
                  <c:v>11.365</c:v>
                </c:pt>
                <c:pt idx="9650">
                  <c:v>32.575000000000003</c:v>
                </c:pt>
                <c:pt idx="9651">
                  <c:v>31.06</c:v>
                </c:pt>
                <c:pt idx="9652">
                  <c:v>25</c:v>
                </c:pt>
                <c:pt idx="9653">
                  <c:v>25</c:v>
                </c:pt>
                <c:pt idx="9654">
                  <c:v>25.76</c:v>
                </c:pt>
                <c:pt idx="9655">
                  <c:v>20.454999999999998</c:v>
                </c:pt>
                <c:pt idx="9656">
                  <c:v>28.79</c:v>
                </c:pt>
                <c:pt idx="9657">
                  <c:v>10.605</c:v>
                </c:pt>
                <c:pt idx="9658">
                  <c:v>37.119999999999997</c:v>
                </c:pt>
                <c:pt idx="9659">
                  <c:v>20.454999999999998</c:v>
                </c:pt>
                <c:pt idx="9660">
                  <c:v>22.725000000000001</c:v>
                </c:pt>
                <c:pt idx="9661">
                  <c:v>31.06</c:v>
                </c:pt>
                <c:pt idx="9662">
                  <c:v>26.515000000000001</c:v>
                </c:pt>
                <c:pt idx="9663">
                  <c:v>42.424999999999997</c:v>
                </c:pt>
                <c:pt idx="9664">
                  <c:v>36.365000000000002</c:v>
                </c:pt>
                <c:pt idx="9665">
                  <c:v>34.090000000000003</c:v>
                </c:pt>
                <c:pt idx="9666">
                  <c:v>35.604999999999997</c:v>
                </c:pt>
                <c:pt idx="9667">
                  <c:v>34.090000000000003</c:v>
                </c:pt>
                <c:pt idx="9668">
                  <c:v>20.454999999999998</c:v>
                </c:pt>
                <c:pt idx="9669">
                  <c:v>36.365000000000002</c:v>
                </c:pt>
                <c:pt idx="9670">
                  <c:v>34.090000000000003</c:v>
                </c:pt>
                <c:pt idx="9671">
                  <c:v>25</c:v>
                </c:pt>
                <c:pt idx="9672">
                  <c:v>31.06</c:v>
                </c:pt>
                <c:pt idx="9673">
                  <c:v>31.82</c:v>
                </c:pt>
                <c:pt idx="9674">
                  <c:v>40.15</c:v>
                </c:pt>
                <c:pt idx="9675">
                  <c:v>34.090000000000003</c:v>
                </c:pt>
                <c:pt idx="9676">
                  <c:v>22.725000000000001</c:v>
                </c:pt>
                <c:pt idx="9677">
                  <c:v>33.335000000000001</c:v>
                </c:pt>
                <c:pt idx="9678">
                  <c:v>22.725000000000001</c:v>
                </c:pt>
                <c:pt idx="9679">
                  <c:v>22.725000000000001</c:v>
                </c:pt>
                <c:pt idx="9680">
                  <c:v>40.909999999999997</c:v>
                </c:pt>
                <c:pt idx="9681">
                  <c:v>41.664999999999999</c:v>
                </c:pt>
                <c:pt idx="9682">
                  <c:v>15.15</c:v>
                </c:pt>
                <c:pt idx="9683">
                  <c:v>31.06</c:v>
                </c:pt>
                <c:pt idx="9684">
                  <c:v>31.06</c:v>
                </c:pt>
                <c:pt idx="9685">
                  <c:v>22.725000000000001</c:v>
                </c:pt>
                <c:pt idx="9686">
                  <c:v>26.515000000000001</c:v>
                </c:pt>
                <c:pt idx="9687">
                  <c:v>34.090000000000003</c:v>
                </c:pt>
                <c:pt idx="9688">
                  <c:v>36.365000000000002</c:v>
                </c:pt>
                <c:pt idx="9689">
                  <c:v>24.24</c:v>
                </c:pt>
                <c:pt idx="9690">
                  <c:v>31.06</c:v>
                </c:pt>
                <c:pt idx="9691">
                  <c:v>31.06</c:v>
                </c:pt>
                <c:pt idx="9692">
                  <c:v>36.365000000000002</c:v>
                </c:pt>
                <c:pt idx="9693">
                  <c:v>20.454999999999998</c:v>
                </c:pt>
                <c:pt idx="9694">
                  <c:v>27.274999999999999</c:v>
                </c:pt>
                <c:pt idx="9695">
                  <c:v>31.06</c:v>
                </c:pt>
                <c:pt idx="9696">
                  <c:v>36.365000000000002</c:v>
                </c:pt>
                <c:pt idx="9697">
                  <c:v>31.82</c:v>
                </c:pt>
                <c:pt idx="9698">
                  <c:v>20.454999999999998</c:v>
                </c:pt>
                <c:pt idx="9699">
                  <c:v>27.274999999999999</c:v>
                </c:pt>
                <c:pt idx="9700">
                  <c:v>38.634999999999998</c:v>
                </c:pt>
                <c:pt idx="9701">
                  <c:v>31.06</c:v>
                </c:pt>
                <c:pt idx="9702">
                  <c:v>35.604999999999997</c:v>
                </c:pt>
                <c:pt idx="9703">
                  <c:v>30.305</c:v>
                </c:pt>
                <c:pt idx="9704">
                  <c:v>33.335000000000001</c:v>
                </c:pt>
                <c:pt idx="9705">
                  <c:v>19.695</c:v>
                </c:pt>
                <c:pt idx="9706">
                  <c:v>39.395000000000003</c:v>
                </c:pt>
                <c:pt idx="9707">
                  <c:v>30.305</c:v>
                </c:pt>
                <c:pt idx="9708">
                  <c:v>30.305</c:v>
                </c:pt>
                <c:pt idx="9709">
                  <c:v>31.06</c:v>
                </c:pt>
                <c:pt idx="9710">
                  <c:v>33.335000000000001</c:v>
                </c:pt>
                <c:pt idx="9711">
                  <c:v>30.305</c:v>
                </c:pt>
                <c:pt idx="9712">
                  <c:v>31.06</c:v>
                </c:pt>
                <c:pt idx="9713">
                  <c:v>35.604999999999997</c:v>
                </c:pt>
                <c:pt idx="9714">
                  <c:v>34.090000000000003</c:v>
                </c:pt>
                <c:pt idx="9715">
                  <c:v>21.21</c:v>
                </c:pt>
                <c:pt idx="9716">
                  <c:v>30.305</c:v>
                </c:pt>
                <c:pt idx="9717">
                  <c:v>32.575000000000003</c:v>
                </c:pt>
                <c:pt idx="9718">
                  <c:v>34.090000000000003</c:v>
                </c:pt>
                <c:pt idx="9719">
                  <c:v>26.515000000000001</c:v>
                </c:pt>
                <c:pt idx="9720">
                  <c:v>38.634999999999998</c:v>
                </c:pt>
                <c:pt idx="9721">
                  <c:v>32.575000000000003</c:v>
                </c:pt>
                <c:pt idx="9722">
                  <c:v>27.274999999999999</c:v>
                </c:pt>
                <c:pt idx="9723">
                  <c:v>24.24</c:v>
                </c:pt>
                <c:pt idx="9724">
                  <c:v>11.365</c:v>
                </c:pt>
                <c:pt idx="9725">
                  <c:v>37.119999999999997</c:v>
                </c:pt>
                <c:pt idx="9726">
                  <c:v>30.305</c:v>
                </c:pt>
                <c:pt idx="9727">
                  <c:v>14.395</c:v>
                </c:pt>
                <c:pt idx="9728">
                  <c:v>23.484999999999999</c:v>
                </c:pt>
                <c:pt idx="9729">
                  <c:v>38.634999999999998</c:v>
                </c:pt>
                <c:pt idx="9730">
                  <c:v>31.06</c:v>
                </c:pt>
                <c:pt idx="9731">
                  <c:v>20.454999999999998</c:v>
                </c:pt>
                <c:pt idx="9732">
                  <c:v>31.06</c:v>
                </c:pt>
                <c:pt idx="9733">
                  <c:v>33.335000000000001</c:v>
                </c:pt>
                <c:pt idx="9734">
                  <c:v>32.575000000000003</c:v>
                </c:pt>
                <c:pt idx="9735">
                  <c:v>31.06</c:v>
                </c:pt>
                <c:pt idx="9736">
                  <c:v>24.24</c:v>
                </c:pt>
                <c:pt idx="9737">
                  <c:v>19.695</c:v>
                </c:pt>
                <c:pt idx="9738">
                  <c:v>21.97</c:v>
                </c:pt>
                <c:pt idx="9739">
                  <c:v>27.274999999999999</c:v>
                </c:pt>
                <c:pt idx="9740">
                  <c:v>9.09</c:v>
                </c:pt>
                <c:pt idx="9741">
                  <c:v>41.664999999999999</c:v>
                </c:pt>
                <c:pt idx="9742">
                  <c:v>27.274999999999999</c:v>
                </c:pt>
                <c:pt idx="9743">
                  <c:v>14.395</c:v>
                </c:pt>
                <c:pt idx="9744">
                  <c:v>21.97</c:v>
                </c:pt>
                <c:pt idx="9745">
                  <c:v>20.454999999999998</c:v>
                </c:pt>
                <c:pt idx="9746">
                  <c:v>21.21</c:v>
                </c:pt>
                <c:pt idx="9747">
                  <c:v>36.365000000000002</c:v>
                </c:pt>
                <c:pt idx="9748">
                  <c:v>19.695</c:v>
                </c:pt>
                <c:pt idx="9749">
                  <c:v>31.06</c:v>
                </c:pt>
                <c:pt idx="9750">
                  <c:v>21.21</c:v>
                </c:pt>
                <c:pt idx="9751">
                  <c:v>16.664999999999999</c:v>
                </c:pt>
                <c:pt idx="9752">
                  <c:v>26.515000000000001</c:v>
                </c:pt>
                <c:pt idx="9753">
                  <c:v>32.575000000000003</c:v>
                </c:pt>
                <c:pt idx="9754">
                  <c:v>31.06</c:v>
                </c:pt>
                <c:pt idx="9755">
                  <c:v>25.76</c:v>
                </c:pt>
                <c:pt idx="9756">
                  <c:v>16.664999999999999</c:v>
                </c:pt>
                <c:pt idx="9757">
                  <c:v>35.604999999999997</c:v>
                </c:pt>
                <c:pt idx="9758">
                  <c:v>12.12</c:v>
                </c:pt>
                <c:pt idx="9759">
                  <c:v>36.365000000000002</c:v>
                </c:pt>
                <c:pt idx="9760">
                  <c:v>34.090000000000003</c:v>
                </c:pt>
                <c:pt idx="9761">
                  <c:v>25</c:v>
                </c:pt>
                <c:pt idx="9762">
                  <c:v>26.515000000000001</c:v>
                </c:pt>
                <c:pt idx="9763">
                  <c:v>20.454999999999998</c:v>
                </c:pt>
                <c:pt idx="9764">
                  <c:v>21.21</c:v>
                </c:pt>
                <c:pt idx="9765">
                  <c:v>10.605</c:v>
                </c:pt>
                <c:pt idx="9766">
                  <c:v>31.06</c:v>
                </c:pt>
                <c:pt idx="9767">
                  <c:v>31.82</c:v>
                </c:pt>
                <c:pt idx="9768">
                  <c:v>34.85</c:v>
                </c:pt>
                <c:pt idx="9769">
                  <c:v>15.91</c:v>
                </c:pt>
                <c:pt idx="9770">
                  <c:v>34.090000000000003</c:v>
                </c:pt>
                <c:pt idx="9771">
                  <c:v>37.119999999999997</c:v>
                </c:pt>
                <c:pt idx="9772">
                  <c:v>27.274999999999999</c:v>
                </c:pt>
                <c:pt idx="9773">
                  <c:v>33.335000000000001</c:v>
                </c:pt>
                <c:pt idx="9774">
                  <c:v>34.85</c:v>
                </c:pt>
                <c:pt idx="9775">
                  <c:v>16.664999999999999</c:v>
                </c:pt>
                <c:pt idx="9776">
                  <c:v>20.454999999999998</c:v>
                </c:pt>
                <c:pt idx="9777">
                  <c:v>21.21</c:v>
                </c:pt>
                <c:pt idx="9778">
                  <c:v>34.090000000000003</c:v>
                </c:pt>
                <c:pt idx="9779">
                  <c:v>21.21</c:v>
                </c:pt>
                <c:pt idx="9780">
                  <c:v>40.909999999999997</c:v>
                </c:pt>
                <c:pt idx="9781">
                  <c:v>40.909999999999997</c:v>
                </c:pt>
                <c:pt idx="9782">
                  <c:v>31.06</c:v>
                </c:pt>
                <c:pt idx="9783">
                  <c:v>32.575000000000003</c:v>
                </c:pt>
                <c:pt idx="9784">
                  <c:v>31.06</c:v>
                </c:pt>
                <c:pt idx="9785">
                  <c:v>24.24</c:v>
                </c:pt>
                <c:pt idx="9786">
                  <c:v>20.454999999999998</c:v>
                </c:pt>
                <c:pt idx="9787">
                  <c:v>34.85</c:v>
                </c:pt>
                <c:pt idx="9788">
                  <c:v>38.634999999999998</c:v>
                </c:pt>
                <c:pt idx="9789">
                  <c:v>37.880000000000003</c:v>
                </c:pt>
                <c:pt idx="9790">
                  <c:v>33.335000000000001</c:v>
                </c:pt>
                <c:pt idx="9791">
                  <c:v>34.090000000000003</c:v>
                </c:pt>
                <c:pt idx="9792">
                  <c:v>37.119999999999997</c:v>
                </c:pt>
                <c:pt idx="9793">
                  <c:v>22.725000000000001</c:v>
                </c:pt>
                <c:pt idx="9794">
                  <c:v>32.575000000000003</c:v>
                </c:pt>
                <c:pt idx="9795">
                  <c:v>26.515000000000001</c:v>
                </c:pt>
                <c:pt idx="9796">
                  <c:v>31.06</c:v>
                </c:pt>
                <c:pt idx="9797">
                  <c:v>20.454999999999998</c:v>
                </c:pt>
                <c:pt idx="9798">
                  <c:v>27.274999999999999</c:v>
                </c:pt>
                <c:pt idx="9799">
                  <c:v>26.515000000000001</c:v>
                </c:pt>
                <c:pt idx="9800">
                  <c:v>31.82</c:v>
                </c:pt>
                <c:pt idx="9801">
                  <c:v>30.305</c:v>
                </c:pt>
                <c:pt idx="9802">
                  <c:v>27.274999999999999</c:v>
                </c:pt>
                <c:pt idx="9803">
                  <c:v>19.695</c:v>
                </c:pt>
                <c:pt idx="9804">
                  <c:v>34.85</c:v>
                </c:pt>
                <c:pt idx="9805">
                  <c:v>28.03</c:v>
                </c:pt>
                <c:pt idx="9806">
                  <c:v>37.880000000000003</c:v>
                </c:pt>
                <c:pt idx="9807">
                  <c:v>32.575000000000003</c:v>
                </c:pt>
                <c:pt idx="9808">
                  <c:v>42.424999999999997</c:v>
                </c:pt>
                <c:pt idx="9809">
                  <c:v>38.634999999999998</c:v>
                </c:pt>
                <c:pt idx="9810">
                  <c:v>26.515000000000001</c:v>
                </c:pt>
                <c:pt idx="9811">
                  <c:v>31.82</c:v>
                </c:pt>
                <c:pt idx="9812">
                  <c:v>31.06</c:v>
                </c:pt>
                <c:pt idx="9813">
                  <c:v>30.305</c:v>
                </c:pt>
                <c:pt idx="9814">
                  <c:v>25</c:v>
                </c:pt>
                <c:pt idx="9815">
                  <c:v>16.664999999999999</c:v>
                </c:pt>
                <c:pt idx="9816">
                  <c:v>17.425000000000001</c:v>
                </c:pt>
                <c:pt idx="9817">
                  <c:v>29.545000000000002</c:v>
                </c:pt>
                <c:pt idx="9818">
                  <c:v>32.575000000000003</c:v>
                </c:pt>
                <c:pt idx="9819">
                  <c:v>29.545000000000002</c:v>
                </c:pt>
                <c:pt idx="9820">
                  <c:v>27.274999999999999</c:v>
                </c:pt>
                <c:pt idx="9821">
                  <c:v>17.425000000000001</c:v>
                </c:pt>
                <c:pt idx="9822">
                  <c:v>21.21</c:v>
                </c:pt>
                <c:pt idx="9823">
                  <c:v>19.695</c:v>
                </c:pt>
                <c:pt idx="9824">
                  <c:v>34.090000000000003</c:v>
                </c:pt>
                <c:pt idx="9825">
                  <c:v>34.85</c:v>
                </c:pt>
                <c:pt idx="9826">
                  <c:v>21.97</c:v>
                </c:pt>
                <c:pt idx="9827">
                  <c:v>15.91</c:v>
                </c:pt>
                <c:pt idx="9828">
                  <c:v>15.15</c:v>
                </c:pt>
                <c:pt idx="9829">
                  <c:v>25.76</c:v>
                </c:pt>
                <c:pt idx="9830">
                  <c:v>36.365000000000002</c:v>
                </c:pt>
                <c:pt idx="9831">
                  <c:v>34.85</c:v>
                </c:pt>
                <c:pt idx="9832">
                  <c:v>30.305</c:v>
                </c:pt>
                <c:pt idx="9833">
                  <c:v>37.880000000000003</c:v>
                </c:pt>
                <c:pt idx="9834">
                  <c:v>33.335000000000001</c:v>
                </c:pt>
                <c:pt idx="9835">
                  <c:v>37.119999999999997</c:v>
                </c:pt>
                <c:pt idx="9836">
                  <c:v>36.365000000000002</c:v>
                </c:pt>
                <c:pt idx="9837">
                  <c:v>26.515000000000001</c:v>
                </c:pt>
                <c:pt idx="9838">
                  <c:v>31.06</c:v>
                </c:pt>
                <c:pt idx="9839">
                  <c:v>40.909999999999997</c:v>
                </c:pt>
                <c:pt idx="9840">
                  <c:v>31.06</c:v>
                </c:pt>
                <c:pt idx="9841">
                  <c:v>16.664999999999999</c:v>
                </c:pt>
                <c:pt idx="9842">
                  <c:v>26.515000000000001</c:v>
                </c:pt>
                <c:pt idx="9843">
                  <c:v>31.06</c:v>
                </c:pt>
                <c:pt idx="9844">
                  <c:v>31.06</c:v>
                </c:pt>
                <c:pt idx="9845">
                  <c:v>34.85</c:v>
                </c:pt>
                <c:pt idx="9846">
                  <c:v>31.06</c:v>
                </c:pt>
                <c:pt idx="9847">
                  <c:v>34.090000000000003</c:v>
                </c:pt>
                <c:pt idx="9848">
                  <c:v>21.21</c:v>
                </c:pt>
                <c:pt idx="9849">
                  <c:v>21.21</c:v>
                </c:pt>
                <c:pt idx="9850">
                  <c:v>25</c:v>
                </c:pt>
                <c:pt idx="9851">
                  <c:v>23.484999999999999</c:v>
                </c:pt>
                <c:pt idx="9852">
                  <c:v>34.85</c:v>
                </c:pt>
                <c:pt idx="9853">
                  <c:v>31.06</c:v>
                </c:pt>
                <c:pt idx="9854">
                  <c:v>31.06</c:v>
                </c:pt>
                <c:pt idx="9855">
                  <c:v>31.82</c:v>
                </c:pt>
                <c:pt idx="9856">
                  <c:v>27.274999999999999</c:v>
                </c:pt>
                <c:pt idx="9857">
                  <c:v>14.395</c:v>
                </c:pt>
                <c:pt idx="9858">
                  <c:v>31.06</c:v>
                </c:pt>
                <c:pt idx="9859">
                  <c:v>23.484999999999999</c:v>
                </c:pt>
                <c:pt idx="9860">
                  <c:v>22.725000000000001</c:v>
                </c:pt>
                <c:pt idx="9861">
                  <c:v>39.395000000000003</c:v>
                </c:pt>
                <c:pt idx="9862">
                  <c:v>38.634999999999998</c:v>
                </c:pt>
                <c:pt idx="9863">
                  <c:v>34.85</c:v>
                </c:pt>
                <c:pt idx="9864">
                  <c:v>34.090000000000003</c:v>
                </c:pt>
                <c:pt idx="9865">
                  <c:v>22.725000000000001</c:v>
                </c:pt>
                <c:pt idx="9866">
                  <c:v>26.515000000000001</c:v>
                </c:pt>
                <c:pt idx="9867">
                  <c:v>30.305</c:v>
                </c:pt>
                <c:pt idx="9868">
                  <c:v>25</c:v>
                </c:pt>
                <c:pt idx="9869">
                  <c:v>31.06</c:v>
                </c:pt>
                <c:pt idx="9870">
                  <c:v>29.545000000000002</c:v>
                </c:pt>
                <c:pt idx="9871">
                  <c:v>38.634999999999998</c:v>
                </c:pt>
                <c:pt idx="9872">
                  <c:v>30.305</c:v>
                </c:pt>
                <c:pt idx="9873">
                  <c:v>21.21</c:v>
                </c:pt>
                <c:pt idx="9874">
                  <c:v>21.97</c:v>
                </c:pt>
                <c:pt idx="9875">
                  <c:v>35.604999999999997</c:v>
                </c:pt>
                <c:pt idx="9876">
                  <c:v>30.305</c:v>
                </c:pt>
                <c:pt idx="9877">
                  <c:v>18.18</c:v>
                </c:pt>
                <c:pt idx="9878">
                  <c:v>34.090000000000003</c:v>
                </c:pt>
                <c:pt idx="9879">
                  <c:v>26.515000000000001</c:v>
                </c:pt>
                <c:pt idx="9880">
                  <c:v>31.06</c:v>
                </c:pt>
                <c:pt idx="9881">
                  <c:v>21.21</c:v>
                </c:pt>
                <c:pt idx="9882">
                  <c:v>32.575000000000003</c:v>
                </c:pt>
                <c:pt idx="9883">
                  <c:v>14.395</c:v>
                </c:pt>
                <c:pt idx="9884">
                  <c:v>40.15</c:v>
                </c:pt>
                <c:pt idx="9885">
                  <c:v>34.85</c:v>
                </c:pt>
                <c:pt idx="9886">
                  <c:v>31.06</c:v>
                </c:pt>
                <c:pt idx="9887">
                  <c:v>16.664999999999999</c:v>
                </c:pt>
                <c:pt idx="9888">
                  <c:v>32.575000000000003</c:v>
                </c:pt>
                <c:pt idx="9889">
                  <c:v>32.575000000000003</c:v>
                </c:pt>
                <c:pt idx="9890">
                  <c:v>31.06</c:v>
                </c:pt>
                <c:pt idx="9891">
                  <c:v>26.515000000000001</c:v>
                </c:pt>
                <c:pt idx="9892">
                  <c:v>20.454999999999998</c:v>
                </c:pt>
                <c:pt idx="9893">
                  <c:v>16.664999999999999</c:v>
                </c:pt>
                <c:pt idx="9894">
                  <c:v>31.82</c:v>
                </c:pt>
                <c:pt idx="9895">
                  <c:v>25</c:v>
                </c:pt>
                <c:pt idx="9896">
                  <c:v>15.15</c:v>
                </c:pt>
                <c:pt idx="9897">
                  <c:v>24.24</c:v>
                </c:pt>
                <c:pt idx="9898">
                  <c:v>31.82</c:v>
                </c:pt>
                <c:pt idx="9899">
                  <c:v>36.365000000000002</c:v>
                </c:pt>
                <c:pt idx="9900">
                  <c:v>25.76</c:v>
                </c:pt>
                <c:pt idx="9901">
                  <c:v>34.85</c:v>
                </c:pt>
                <c:pt idx="9902">
                  <c:v>20.454999999999998</c:v>
                </c:pt>
                <c:pt idx="9903">
                  <c:v>32.575000000000003</c:v>
                </c:pt>
                <c:pt idx="9904">
                  <c:v>39.395000000000003</c:v>
                </c:pt>
                <c:pt idx="9905">
                  <c:v>20.454999999999998</c:v>
                </c:pt>
                <c:pt idx="9906">
                  <c:v>25.76</c:v>
                </c:pt>
                <c:pt idx="9907">
                  <c:v>31.06</c:v>
                </c:pt>
                <c:pt idx="9908">
                  <c:v>21.97</c:v>
                </c:pt>
                <c:pt idx="9909">
                  <c:v>40.15</c:v>
                </c:pt>
                <c:pt idx="9910">
                  <c:v>37.880000000000003</c:v>
                </c:pt>
                <c:pt idx="9911">
                  <c:v>31.06</c:v>
                </c:pt>
                <c:pt idx="9912">
                  <c:v>32.575000000000003</c:v>
                </c:pt>
                <c:pt idx="9913">
                  <c:v>9.85</c:v>
                </c:pt>
                <c:pt idx="9914">
                  <c:v>37.880000000000003</c:v>
                </c:pt>
                <c:pt idx="9915">
                  <c:v>24.24</c:v>
                </c:pt>
                <c:pt idx="9916">
                  <c:v>41.664999999999999</c:v>
                </c:pt>
                <c:pt idx="9917">
                  <c:v>37.119999999999997</c:v>
                </c:pt>
                <c:pt idx="9918">
                  <c:v>31.06</c:v>
                </c:pt>
                <c:pt idx="9919">
                  <c:v>17.425000000000001</c:v>
                </c:pt>
                <c:pt idx="9920">
                  <c:v>31.06</c:v>
                </c:pt>
                <c:pt idx="9921">
                  <c:v>40.15</c:v>
                </c:pt>
                <c:pt idx="9922">
                  <c:v>31.06</c:v>
                </c:pt>
                <c:pt idx="9923">
                  <c:v>31.06</c:v>
                </c:pt>
                <c:pt idx="9924">
                  <c:v>34.090000000000003</c:v>
                </c:pt>
                <c:pt idx="9925">
                  <c:v>33.335000000000001</c:v>
                </c:pt>
                <c:pt idx="9926">
                  <c:v>22.725000000000001</c:v>
                </c:pt>
                <c:pt idx="9927">
                  <c:v>21.97</c:v>
                </c:pt>
                <c:pt idx="9928">
                  <c:v>25.76</c:v>
                </c:pt>
                <c:pt idx="9929">
                  <c:v>25.76</c:v>
                </c:pt>
                <c:pt idx="9930">
                  <c:v>34.85</c:v>
                </c:pt>
                <c:pt idx="9931">
                  <c:v>34.090000000000003</c:v>
                </c:pt>
                <c:pt idx="9932">
                  <c:v>36.365000000000002</c:v>
                </c:pt>
                <c:pt idx="9933">
                  <c:v>33.335000000000001</c:v>
                </c:pt>
                <c:pt idx="9934">
                  <c:v>27.274999999999999</c:v>
                </c:pt>
                <c:pt idx="9935">
                  <c:v>22.725000000000001</c:v>
                </c:pt>
                <c:pt idx="9936">
                  <c:v>30.305</c:v>
                </c:pt>
                <c:pt idx="9937">
                  <c:v>40.909999999999997</c:v>
                </c:pt>
                <c:pt idx="9938">
                  <c:v>27.274999999999999</c:v>
                </c:pt>
                <c:pt idx="9939">
                  <c:v>20.454999999999998</c:v>
                </c:pt>
                <c:pt idx="9940">
                  <c:v>31.82</c:v>
                </c:pt>
                <c:pt idx="9941">
                  <c:v>11.365</c:v>
                </c:pt>
                <c:pt idx="9942">
                  <c:v>31.82</c:v>
                </c:pt>
                <c:pt idx="9943">
                  <c:v>31.06</c:v>
                </c:pt>
                <c:pt idx="9944">
                  <c:v>32.575000000000003</c:v>
                </c:pt>
                <c:pt idx="9945">
                  <c:v>31.06</c:v>
                </c:pt>
                <c:pt idx="9946">
                  <c:v>33.335000000000001</c:v>
                </c:pt>
                <c:pt idx="9947">
                  <c:v>16.664999999999999</c:v>
                </c:pt>
                <c:pt idx="9948">
                  <c:v>28.79</c:v>
                </c:pt>
                <c:pt idx="9949">
                  <c:v>21.21</c:v>
                </c:pt>
                <c:pt idx="9950">
                  <c:v>31.06</c:v>
                </c:pt>
                <c:pt idx="9951">
                  <c:v>25</c:v>
                </c:pt>
                <c:pt idx="9952">
                  <c:v>31.82</c:v>
                </c:pt>
                <c:pt idx="9953">
                  <c:v>37.880000000000003</c:v>
                </c:pt>
                <c:pt idx="9954">
                  <c:v>18.940000000000001</c:v>
                </c:pt>
                <c:pt idx="9955">
                  <c:v>29.545000000000002</c:v>
                </c:pt>
                <c:pt idx="9956">
                  <c:v>34.090000000000003</c:v>
                </c:pt>
                <c:pt idx="9957">
                  <c:v>21.21</c:v>
                </c:pt>
                <c:pt idx="9958">
                  <c:v>25.76</c:v>
                </c:pt>
                <c:pt idx="9959">
                  <c:v>28.79</c:v>
                </c:pt>
                <c:pt idx="9960">
                  <c:v>39.395000000000003</c:v>
                </c:pt>
                <c:pt idx="9961">
                  <c:v>32.575000000000003</c:v>
                </c:pt>
                <c:pt idx="9962">
                  <c:v>35.604999999999997</c:v>
                </c:pt>
                <c:pt idx="9963">
                  <c:v>27.274999999999999</c:v>
                </c:pt>
                <c:pt idx="9964">
                  <c:v>31.06</c:v>
                </c:pt>
                <c:pt idx="9965">
                  <c:v>31.06</c:v>
                </c:pt>
                <c:pt idx="9966">
                  <c:v>24.24</c:v>
                </c:pt>
                <c:pt idx="9967">
                  <c:v>25</c:v>
                </c:pt>
                <c:pt idx="9968">
                  <c:v>33.335000000000001</c:v>
                </c:pt>
                <c:pt idx="9969">
                  <c:v>34.85</c:v>
                </c:pt>
                <c:pt idx="9970">
                  <c:v>33.335000000000001</c:v>
                </c:pt>
                <c:pt idx="9971">
                  <c:v>32.575000000000003</c:v>
                </c:pt>
                <c:pt idx="9972">
                  <c:v>33.335000000000001</c:v>
                </c:pt>
                <c:pt idx="9973">
                  <c:v>27.274999999999999</c:v>
                </c:pt>
                <c:pt idx="9974">
                  <c:v>31.06</c:v>
                </c:pt>
                <c:pt idx="9975">
                  <c:v>34.090000000000003</c:v>
                </c:pt>
                <c:pt idx="9976">
                  <c:v>33.335000000000001</c:v>
                </c:pt>
                <c:pt idx="9977">
                  <c:v>34.090000000000003</c:v>
                </c:pt>
                <c:pt idx="9978">
                  <c:v>21.97</c:v>
                </c:pt>
                <c:pt idx="9979">
                  <c:v>9.85</c:v>
                </c:pt>
                <c:pt idx="9980">
                  <c:v>24.24</c:v>
                </c:pt>
                <c:pt idx="9981">
                  <c:v>20.454999999999998</c:v>
                </c:pt>
                <c:pt idx="9982">
                  <c:v>31.06</c:v>
                </c:pt>
                <c:pt idx="9983">
                  <c:v>22.725000000000001</c:v>
                </c:pt>
                <c:pt idx="9984">
                  <c:v>30.305</c:v>
                </c:pt>
                <c:pt idx="9985">
                  <c:v>37.880000000000003</c:v>
                </c:pt>
                <c:pt idx="9986">
                  <c:v>40.15</c:v>
                </c:pt>
                <c:pt idx="9987">
                  <c:v>27.274999999999999</c:v>
                </c:pt>
                <c:pt idx="9988">
                  <c:v>31.06</c:v>
                </c:pt>
                <c:pt idx="9989">
                  <c:v>30.305</c:v>
                </c:pt>
                <c:pt idx="9990">
                  <c:v>28.79</c:v>
                </c:pt>
                <c:pt idx="9991">
                  <c:v>29.545000000000002</c:v>
                </c:pt>
                <c:pt idx="9992">
                  <c:v>20.454999999999998</c:v>
                </c:pt>
                <c:pt idx="9993">
                  <c:v>25</c:v>
                </c:pt>
                <c:pt idx="9994">
                  <c:v>32.575000000000003</c:v>
                </c:pt>
                <c:pt idx="9995">
                  <c:v>21.21</c:v>
                </c:pt>
                <c:pt idx="9996">
                  <c:v>24.24</c:v>
                </c:pt>
                <c:pt idx="9997">
                  <c:v>23.484999999999999</c:v>
                </c:pt>
                <c:pt idx="9998">
                  <c:v>32.575000000000003</c:v>
                </c:pt>
                <c:pt idx="9999">
                  <c:v>28.79</c:v>
                </c:pt>
                <c:pt idx="10000">
                  <c:v>33.335000000000001</c:v>
                </c:pt>
                <c:pt idx="10001">
                  <c:v>20.454999999999998</c:v>
                </c:pt>
                <c:pt idx="10002">
                  <c:v>21.21</c:v>
                </c:pt>
                <c:pt idx="10003">
                  <c:v>33.335000000000001</c:v>
                </c:pt>
                <c:pt idx="10004">
                  <c:v>12.12</c:v>
                </c:pt>
                <c:pt idx="10005">
                  <c:v>31.82</c:v>
                </c:pt>
                <c:pt idx="10006">
                  <c:v>31.06</c:v>
                </c:pt>
                <c:pt idx="10007">
                  <c:v>29.545000000000002</c:v>
                </c:pt>
                <c:pt idx="10008">
                  <c:v>26.515000000000001</c:v>
                </c:pt>
                <c:pt idx="10009">
                  <c:v>13.635</c:v>
                </c:pt>
                <c:pt idx="10010">
                  <c:v>38.634999999999998</c:v>
                </c:pt>
                <c:pt idx="10011">
                  <c:v>40.15</c:v>
                </c:pt>
                <c:pt idx="10012">
                  <c:v>40.909999999999997</c:v>
                </c:pt>
                <c:pt idx="10013">
                  <c:v>34.85</c:v>
                </c:pt>
                <c:pt idx="10014">
                  <c:v>23.484999999999999</c:v>
                </c:pt>
                <c:pt idx="10015">
                  <c:v>36.365000000000002</c:v>
                </c:pt>
                <c:pt idx="10016">
                  <c:v>39.395000000000003</c:v>
                </c:pt>
                <c:pt idx="10017">
                  <c:v>31.06</c:v>
                </c:pt>
                <c:pt idx="10018">
                  <c:v>25</c:v>
                </c:pt>
                <c:pt idx="10019">
                  <c:v>31.82</c:v>
                </c:pt>
                <c:pt idx="10020">
                  <c:v>40.15</c:v>
                </c:pt>
                <c:pt idx="10021">
                  <c:v>34.090000000000003</c:v>
                </c:pt>
                <c:pt idx="10022">
                  <c:v>12.12</c:v>
                </c:pt>
                <c:pt idx="10023">
                  <c:v>32.575000000000003</c:v>
                </c:pt>
                <c:pt idx="10024">
                  <c:v>31.82</c:v>
                </c:pt>
                <c:pt idx="10025">
                  <c:v>33.335000000000001</c:v>
                </c:pt>
                <c:pt idx="10026">
                  <c:v>36.365000000000002</c:v>
                </c:pt>
                <c:pt idx="10027">
                  <c:v>35.604999999999997</c:v>
                </c:pt>
                <c:pt idx="10028">
                  <c:v>39.395000000000003</c:v>
                </c:pt>
                <c:pt idx="10029">
                  <c:v>39.395000000000003</c:v>
                </c:pt>
                <c:pt idx="10030">
                  <c:v>35.604999999999997</c:v>
                </c:pt>
                <c:pt idx="10031">
                  <c:v>31.06</c:v>
                </c:pt>
                <c:pt idx="10032">
                  <c:v>37.880000000000003</c:v>
                </c:pt>
                <c:pt idx="10033">
                  <c:v>25</c:v>
                </c:pt>
                <c:pt idx="10034">
                  <c:v>31.06</c:v>
                </c:pt>
                <c:pt idx="10035">
                  <c:v>34.85</c:v>
                </c:pt>
                <c:pt idx="10036">
                  <c:v>31.82</c:v>
                </c:pt>
                <c:pt idx="10037">
                  <c:v>21.21</c:v>
                </c:pt>
                <c:pt idx="10038">
                  <c:v>20.454999999999998</c:v>
                </c:pt>
                <c:pt idx="10039">
                  <c:v>25.76</c:v>
                </c:pt>
                <c:pt idx="10040">
                  <c:v>24.24</c:v>
                </c:pt>
                <c:pt idx="10041">
                  <c:v>31.06</c:v>
                </c:pt>
                <c:pt idx="10042">
                  <c:v>39.395000000000003</c:v>
                </c:pt>
                <c:pt idx="10043">
                  <c:v>26.515000000000001</c:v>
                </c:pt>
                <c:pt idx="10044">
                  <c:v>20.454999999999998</c:v>
                </c:pt>
                <c:pt idx="10045">
                  <c:v>22.725000000000001</c:v>
                </c:pt>
                <c:pt idx="10046">
                  <c:v>21.97</c:v>
                </c:pt>
                <c:pt idx="10047">
                  <c:v>35.604999999999997</c:v>
                </c:pt>
                <c:pt idx="10048">
                  <c:v>39.395000000000003</c:v>
                </c:pt>
                <c:pt idx="10049">
                  <c:v>34.85</c:v>
                </c:pt>
                <c:pt idx="10050">
                  <c:v>31.06</c:v>
                </c:pt>
                <c:pt idx="10051">
                  <c:v>25</c:v>
                </c:pt>
                <c:pt idx="10052">
                  <c:v>20.454999999999998</c:v>
                </c:pt>
                <c:pt idx="10053">
                  <c:v>37.880000000000003</c:v>
                </c:pt>
                <c:pt idx="10054">
                  <c:v>32.575000000000003</c:v>
                </c:pt>
                <c:pt idx="10055">
                  <c:v>31.06</c:v>
                </c:pt>
                <c:pt idx="10056">
                  <c:v>31.82</c:v>
                </c:pt>
                <c:pt idx="10057">
                  <c:v>31.06</c:v>
                </c:pt>
                <c:pt idx="10058">
                  <c:v>21.21</c:v>
                </c:pt>
                <c:pt idx="10059">
                  <c:v>34.090000000000003</c:v>
                </c:pt>
                <c:pt idx="10060">
                  <c:v>37.119999999999997</c:v>
                </c:pt>
                <c:pt idx="10061">
                  <c:v>30.305</c:v>
                </c:pt>
                <c:pt idx="10062">
                  <c:v>32.575000000000003</c:v>
                </c:pt>
                <c:pt idx="10063">
                  <c:v>32.575000000000003</c:v>
                </c:pt>
                <c:pt idx="10064">
                  <c:v>21.21</c:v>
                </c:pt>
                <c:pt idx="10065">
                  <c:v>15.15</c:v>
                </c:pt>
                <c:pt idx="10066">
                  <c:v>27.274999999999999</c:v>
                </c:pt>
                <c:pt idx="10067">
                  <c:v>29.545000000000002</c:v>
                </c:pt>
                <c:pt idx="10068">
                  <c:v>23.484999999999999</c:v>
                </c:pt>
                <c:pt idx="10069">
                  <c:v>15.91</c:v>
                </c:pt>
                <c:pt idx="10070">
                  <c:v>25</c:v>
                </c:pt>
                <c:pt idx="10071">
                  <c:v>34.85</c:v>
                </c:pt>
                <c:pt idx="10072">
                  <c:v>19.695</c:v>
                </c:pt>
                <c:pt idx="10073">
                  <c:v>24.24</c:v>
                </c:pt>
                <c:pt idx="10074">
                  <c:v>25</c:v>
                </c:pt>
                <c:pt idx="10075">
                  <c:v>11.365</c:v>
                </c:pt>
                <c:pt idx="10076">
                  <c:v>21.21</c:v>
                </c:pt>
                <c:pt idx="10077">
                  <c:v>32.575000000000003</c:v>
                </c:pt>
                <c:pt idx="10078">
                  <c:v>34.090000000000003</c:v>
                </c:pt>
                <c:pt idx="10079">
                  <c:v>40.909999999999997</c:v>
                </c:pt>
                <c:pt idx="10080">
                  <c:v>34.85</c:v>
                </c:pt>
                <c:pt idx="10081">
                  <c:v>34.85</c:v>
                </c:pt>
                <c:pt idx="10082">
                  <c:v>31.82</c:v>
                </c:pt>
                <c:pt idx="10083">
                  <c:v>36.365000000000002</c:v>
                </c:pt>
                <c:pt idx="10084">
                  <c:v>34.85</c:v>
                </c:pt>
                <c:pt idx="10085">
                  <c:v>35.604999999999997</c:v>
                </c:pt>
                <c:pt idx="10086">
                  <c:v>34.85</c:v>
                </c:pt>
                <c:pt idx="10087">
                  <c:v>33.335000000000001</c:v>
                </c:pt>
                <c:pt idx="10088">
                  <c:v>29.545000000000002</c:v>
                </c:pt>
                <c:pt idx="10089">
                  <c:v>9.09</c:v>
                </c:pt>
                <c:pt idx="10090">
                  <c:v>14.395</c:v>
                </c:pt>
                <c:pt idx="10091">
                  <c:v>22.725000000000001</c:v>
                </c:pt>
                <c:pt idx="10092">
                  <c:v>24.24</c:v>
                </c:pt>
                <c:pt idx="10093">
                  <c:v>26.515000000000001</c:v>
                </c:pt>
                <c:pt idx="10094">
                  <c:v>31.82</c:v>
                </c:pt>
                <c:pt idx="10095">
                  <c:v>35.604999999999997</c:v>
                </c:pt>
                <c:pt idx="10096">
                  <c:v>39.395000000000003</c:v>
                </c:pt>
                <c:pt idx="10097">
                  <c:v>33.335000000000001</c:v>
                </c:pt>
                <c:pt idx="10098">
                  <c:v>21.21</c:v>
                </c:pt>
                <c:pt idx="10099">
                  <c:v>21.97</c:v>
                </c:pt>
                <c:pt idx="10100">
                  <c:v>29.545000000000002</c:v>
                </c:pt>
                <c:pt idx="10101">
                  <c:v>30.305</c:v>
                </c:pt>
                <c:pt idx="10102">
                  <c:v>29.545000000000002</c:v>
                </c:pt>
                <c:pt idx="10103">
                  <c:v>40.15</c:v>
                </c:pt>
                <c:pt idx="10104">
                  <c:v>36.365000000000002</c:v>
                </c:pt>
                <c:pt idx="10105">
                  <c:v>25.76</c:v>
                </c:pt>
                <c:pt idx="10106">
                  <c:v>38.634999999999998</c:v>
                </c:pt>
                <c:pt idx="10107">
                  <c:v>19.695</c:v>
                </c:pt>
                <c:pt idx="10108">
                  <c:v>22.725000000000001</c:v>
                </c:pt>
                <c:pt idx="10109">
                  <c:v>33.335000000000001</c:v>
                </c:pt>
                <c:pt idx="10110">
                  <c:v>21.21</c:v>
                </c:pt>
                <c:pt idx="10111">
                  <c:v>28.03</c:v>
                </c:pt>
                <c:pt idx="10112">
                  <c:v>38.634999999999998</c:v>
                </c:pt>
                <c:pt idx="10113">
                  <c:v>33.335000000000001</c:v>
                </c:pt>
                <c:pt idx="10114">
                  <c:v>34.85</c:v>
                </c:pt>
                <c:pt idx="10115">
                  <c:v>16.664999999999999</c:v>
                </c:pt>
                <c:pt idx="10116">
                  <c:v>42.424999999999997</c:v>
                </c:pt>
                <c:pt idx="10117">
                  <c:v>21.97</c:v>
                </c:pt>
                <c:pt idx="10118">
                  <c:v>30.305</c:v>
                </c:pt>
                <c:pt idx="10119">
                  <c:v>22.725000000000001</c:v>
                </c:pt>
                <c:pt idx="10120">
                  <c:v>20.454999999999998</c:v>
                </c:pt>
                <c:pt idx="10121">
                  <c:v>21.21</c:v>
                </c:pt>
                <c:pt idx="10122">
                  <c:v>20.454999999999998</c:v>
                </c:pt>
                <c:pt idx="10123">
                  <c:v>15.91</c:v>
                </c:pt>
                <c:pt idx="10124">
                  <c:v>11.365</c:v>
                </c:pt>
                <c:pt idx="10125">
                  <c:v>13.635</c:v>
                </c:pt>
                <c:pt idx="10126">
                  <c:v>37.119999999999997</c:v>
                </c:pt>
                <c:pt idx="10127">
                  <c:v>21.97</c:v>
                </c:pt>
                <c:pt idx="10128">
                  <c:v>21.97</c:v>
                </c:pt>
                <c:pt idx="10129">
                  <c:v>24.24</c:v>
                </c:pt>
                <c:pt idx="10130">
                  <c:v>32.575000000000003</c:v>
                </c:pt>
                <c:pt idx="10131">
                  <c:v>20.454999999999998</c:v>
                </c:pt>
                <c:pt idx="10132">
                  <c:v>18.18</c:v>
                </c:pt>
                <c:pt idx="10133">
                  <c:v>40.15</c:v>
                </c:pt>
                <c:pt idx="10134">
                  <c:v>25</c:v>
                </c:pt>
                <c:pt idx="10135">
                  <c:v>30.305</c:v>
                </c:pt>
                <c:pt idx="10136">
                  <c:v>31.06</c:v>
                </c:pt>
                <c:pt idx="10137">
                  <c:v>24.24</c:v>
                </c:pt>
                <c:pt idx="10138">
                  <c:v>31.06</c:v>
                </c:pt>
                <c:pt idx="10139">
                  <c:v>31.06</c:v>
                </c:pt>
                <c:pt idx="10140">
                  <c:v>30.305</c:v>
                </c:pt>
                <c:pt idx="10141">
                  <c:v>34.85</c:v>
                </c:pt>
                <c:pt idx="10142">
                  <c:v>34.85</c:v>
                </c:pt>
                <c:pt idx="10143">
                  <c:v>26.515000000000001</c:v>
                </c:pt>
                <c:pt idx="10144">
                  <c:v>31.06</c:v>
                </c:pt>
                <c:pt idx="10145">
                  <c:v>40.15</c:v>
                </c:pt>
                <c:pt idx="10146">
                  <c:v>14.395</c:v>
                </c:pt>
                <c:pt idx="10147">
                  <c:v>27.274999999999999</c:v>
                </c:pt>
                <c:pt idx="10148">
                  <c:v>31.06</c:v>
                </c:pt>
                <c:pt idx="10149">
                  <c:v>34.85</c:v>
                </c:pt>
                <c:pt idx="10150">
                  <c:v>34.090000000000003</c:v>
                </c:pt>
                <c:pt idx="10151">
                  <c:v>26.515000000000001</c:v>
                </c:pt>
                <c:pt idx="10152">
                  <c:v>42.424999999999997</c:v>
                </c:pt>
                <c:pt idx="10153">
                  <c:v>34.090000000000003</c:v>
                </c:pt>
                <c:pt idx="10154">
                  <c:v>38.634999999999998</c:v>
                </c:pt>
                <c:pt idx="10155">
                  <c:v>33.335000000000001</c:v>
                </c:pt>
                <c:pt idx="10156">
                  <c:v>34.090000000000003</c:v>
                </c:pt>
                <c:pt idx="10157">
                  <c:v>39.395000000000003</c:v>
                </c:pt>
                <c:pt idx="10158">
                  <c:v>24.24</c:v>
                </c:pt>
                <c:pt idx="10159">
                  <c:v>14.395</c:v>
                </c:pt>
                <c:pt idx="10160">
                  <c:v>22.725000000000001</c:v>
                </c:pt>
                <c:pt idx="10161">
                  <c:v>25.76</c:v>
                </c:pt>
                <c:pt idx="10162">
                  <c:v>35.604999999999997</c:v>
                </c:pt>
                <c:pt idx="10163">
                  <c:v>35.604999999999997</c:v>
                </c:pt>
                <c:pt idx="10164">
                  <c:v>25.76</c:v>
                </c:pt>
                <c:pt idx="10165">
                  <c:v>24.24</c:v>
                </c:pt>
                <c:pt idx="10166">
                  <c:v>32.575000000000003</c:v>
                </c:pt>
                <c:pt idx="10167">
                  <c:v>38.634999999999998</c:v>
                </c:pt>
                <c:pt idx="10168">
                  <c:v>25.76</c:v>
                </c:pt>
                <c:pt idx="10169">
                  <c:v>26.515000000000001</c:v>
                </c:pt>
                <c:pt idx="10170">
                  <c:v>14.395</c:v>
                </c:pt>
                <c:pt idx="10171">
                  <c:v>30.305</c:v>
                </c:pt>
                <c:pt idx="10172">
                  <c:v>26.515000000000001</c:v>
                </c:pt>
                <c:pt idx="10173">
                  <c:v>21.21</c:v>
                </c:pt>
                <c:pt idx="10174">
                  <c:v>30.305</c:v>
                </c:pt>
                <c:pt idx="10175">
                  <c:v>31.06</c:v>
                </c:pt>
                <c:pt idx="10176">
                  <c:v>26.515000000000001</c:v>
                </c:pt>
                <c:pt idx="10177">
                  <c:v>18.18</c:v>
                </c:pt>
                <c:pt idx="10178">
                  <c:v>15.15</c:v>
                </c:pt>
                <c:pt idx="10179">
                  <c:v>33.335000000000001</c:v>
                </c:pt>
                <c:pt idx="10180">
                  <c:v>22.725000000000001</c:v>
                </c:pt>
                <c:pt idx="10181">
                  <c:v>16.664999999999999</c:v>
                </c:pt>
                <c:pt idx="10182">
                  <c:v>24.24</c:v>
                </c:pt>
                <c:pt idx="10183">
                  <c:v>37.119999999999997</c:v>
                </c:pt>
                <c:pt idx="10184">
                  <c:v>33.335000000000001</c:v>
                </c:pt>
                <c:pt idx="10185">
                  <c:v>32.575000000000003</c:v>
                </c:pt>
                <c:pt idx="10186">
                  <c:v>31.06</c:v>
                </c:pt>
                <c:pt idx="10187">
                  <c:v>19.695</c:v>
                </c:pt>
                <c:pt idx="10188">
                  <c:v>33.335000000000001</c:v>
                </c:pt>
                <c:pt idx="10189">
                  <c:v>21.21</c:v>
                </c:pt>
                <c:pt idx="10190">
                  <c:v>33.335000000000001</c:v>
                </c:pt>
                <c:pt idx="10191">
                  <c:v>40.909999999999997</c:v>
                </c:pt>
                <c:pt idx="10192">
                  <c:v>31.06</c:v>
                </c:pt>
                <c:pt idx="10193">
                  <c:v>25.76</c:v>
                </c:pt>
                <c:pt idx="10194">
                  <c:v>34.090000000000003</c:v>
                </c:pt>
                <c:pt idx="10195">
                  <c:v>32.575000000000003</c:v>
                </c:pt>
                <c:pt idx="10196">
                  <c:v>25.76</c:v>
                </c:pt>
                <c:pt idx="10197">
                  <c:v>30.305</c:v>
                </c:pt>
                <c:pt idx="10198">
                  <c:v>21.21</c:v>
                </c:pt>
                <c:pt idx="10199">
                  <c:v>21.21</c:v>
                </c:pt>
                <c:pt idx="10200">
                  <c:v>19.695</c:v>
                </c:pt>
                <c:pt idx="10201">
                  <c:v>26.515000000000001</c:v>
                </c:pt>
                <c:pt idx="10202">
                  <c:v>24.24</c:v>
                </c:pt>
                <c:pt idx="10203">
                  <c:v>34.85</c:v>
                </c:pt>
                <c:pt idx="10204">
                  <c:v>42.424999999999997</c:v>
                </c:pt>
                <c:pt idx="10205">
                  <c:v>30.305</c:v>
                </c:pt>
                <c:pt idx="10206">
                  <c:v>38.634999999999998</c:v>
                </c:pt>
                <c:pt idx="10207">
                  <c:v>35.604999999999997</c:v>
                </c:pt>
                <c:pt idx="10208">
                  <c:v>38.634999999999998</c:v>
                </c:pt>
                <c:pt idx="10209">
                  <c:v>40.909999999999997</c:v>
                </c:pt>
                <c:pt idx="10210">
                  <c:v>21.21</c:v>
                </c:pt>
                <c:pt idx="10211">
                  <c:v>24.24</c:v>
                </c:pt>
                <c:pt idx="10212">
                  <c:v>31.06</c:v>
                </c:pt>
                <c:pt idx="10213">
                  <c:v>22.725000000000001</c:v>
                </c:pt>
                <c:pt idx="10214">
                  <c:v>37.880000000000003</c:v>
                </c:pt>
                <c:pt idx="10215">
                  <c:v>15.91</c:v>
                </c:pt>
                <c:pt idx="10216">
                  <c:v>40.15</c:v>
                </c:pt>
                <c:pt idx="10217">
                  <c:v>33.335000000000001</c:v>
                </c:pt>
                <c:pt idx="10218">
                  <c:v>33.335000000000001</c:v>
                </c:pt>
                <c:pt idx="10219">
                  <c:v>31.06</c:v>
                </c:pt>
                <c:pt idx="10220">
                  <c:v>34.85</c:v>
                </c:pt>
                <c:pt idx="10221">
                  <c:v>36.365000000000002</c:v>
                </c:pt>
                <c:pt idx="10222">
                  <c:v>23.484999999999999</c:v>
                </c:pt>
                <c:pt idx="10223">
                  <c:v>37.880000000000003</c:v>
                </c:pt>
                <c:pt idx="10224">
                  <c:v>26.515000000000001</c:v>
                </c:pt>
                <c:pt idx="10225">
                  <c:v>37.880000000000003</c:v>
                </c:pt>
                <c:pt idx="10226">
                  <c:v>34.85</c:v>
                </c:pt>
                <c:pt idx="10227">
                  <c:v>31.06</c:v>
                </c:pt>
                <c:pt idx="10228">
                  <c:v>24.24</c:v>
                </c:pt>
                <c:pt idx="10229">
                  <c:v>27.274999999999999</c:v>
                </c:pt>
                <c:pt idx="10230">
                  <c:v>33.335000000000001</c:v>
                </c:pt>
                <c:pt idx="10231">
                  <c:v>31.82</c:v>
                </c:pt>
                <c:pt idx="10232">
                  <c:v>31.06</c:v>
                </c:pt>
                <c:pt idx="10233">
                  <c:v>24.24</c:v>
                </c:pt>
                <c:pt idx="10234">
                  <c:v>30.305</c:v>
                </c:pt>
                <c:pt idx="10235">
                  <c:v>31.06</c:v>
                </c:pt>
                <c:pt idx="10236">
                  <c:v>31.06</c:v>
                </c:pt>
                <c:pt idx="10237">
                  <c:v>25.76</c:v>
                </c:pt>
                <c:pt idx="10238">
                  <c:v>26.515000000000001</c:v>
                </c:pt>
                <c:pt idx="10239">
                  <c:v>37.119999999999997</c:v>
                </c:pt>
                <c:pt idx="10240">
                  <c:v>36.365000000000002</c:v>
                </c:pt>
                <c:pt idx="10241">
                  <c:v>32.575000000000003</c:v>
                </c:pt>
                <c:pt idx="10242">
                  <c:v>28.79</c:v>
                </c:pt>
                <c:pt idx="10243">
                  <c:v>27.274999999999999</c:v>
                </c:pt>
                <c:pt idx="10244">
                  <c:v>30.305</c:v>
                </c:pt>
                <c:pt idx="10245">
                  <c:v>31.06</c:v>
                </c:pt>
                <c:pt idx="10246">
                  <c:v>26.515000000000001</c:v>
                </c:pt>
                <c:pt idx="10247">
                  <c:v>31.82</c:v>
                </c:pt>
                <c:pt idx="10248">
                  <c:v>21.21</c:v>
                </c:pt>
                <c:pt idx="10249">
                  <c:v>15.15</c:v>
                </c:pt>
                <c:pt idx="10250">
                  <c:v>25.76</c:v>
                </c:pt>
                <c:pt idx="10251">
                  <c:v>26.515000000000001</c:v>
                </c:pt>
                <c:pt idx="10252">
                  <c:v>31.06</c:v>
                </c:pt>
                <c:pt idx="10253">
                  <c:v>21.21</c:v>
                </c:pt>
                <c:pt idx="10254">
                  <c:v>32.575000000000003</c:v>
                </c:pt>
                <c:pt idx="10255">
                  <c:v>15.91</c:v>
                </c:pt>
                <c:pt idx="10256">
                  <c:v>20.454999999999998</c:v>
                </c:pt>
                <c:pt idx="10257">
                  <c:v>34.85</c:v>
                </c:pt>
                <c:pt idx="10258">
                  <c:v>34.85</c:v>
                </c:pt>
                <c:pt idx="10259">
                  <c:v>35.604999999999997</c:v>
                </c:pt>
                <c:pt idx="10260">
                  <c:v>32.575000000000003</c:v>
                </c:pt>
                <c:pt idx="10261">
                  <c:v>26.515000000000001</c:v>
                </c:pt>
                <c:pt idx="10262">
                  <c:v>22.725000000000001</c:v>
                </c:pt>
                <c:pt idx="10263">
                  <c:v>30.305</c:v>
                </c:pt>
                <c:pt idx="10264">
                  <c:v>37.880000000000003</c:v>
                </c:pt>
                <c:pt idx="10265">
                  <c:v>39.395000000000003</c:v>
                </c:pt>
                <c:pt idx="10266">
                  <c:v>34.85</c:v>
                </c:pt>
                <c:pt idx="10267">
                  <c:v>25</c:v>
                </c:pt>
                <c:pt idx="10268">
                  <c:v>27.274999999999999</c:v>
                </c:pt>
                <c:pt idx="10269">
                  <c:v>31.06</c:v>
                </c:pt>
                <c:pt idx="10270">
                  <c:v>31.06</c:v>
                </c:pt>
                <c:pt idx="10271">
                  <c:v>35.604999999999997</c:v>
                </c:pt>
                <c:pt idx="10272">
                  <c:v>15.15</c:v>
                </c:pt>
                <c:pt idx="10273">
                  <c:v>26.515000000000001</c:v>
                </c:pt>
                <c:pt idx="10274">
                  <c:v>24.24</c:v>
                </c:pt>
                <c:pt idx="10275">
                  <c:v>40.909999999999997</c:v>
                </c:pt>
                <c:pt idx="10276">
                  <c:v>39.395000000000003</c:v>
                </c:pt>
                <c:pt idx="10277">
                  <c:v>39.395000000000003</c:v>
                </c:pt>
                <c:pt idx="10278">
                  <c:v>20.454999999999998</c:v>
                </c:pt>
                <c:pt idx="10279">
                  <c:v>15.15</c:v>
                </c:pt>
                <c:pt idx="10280">
                  <c:v>30.305</c:v>
                </c:pt>
                <c:pt idx="10281">
                  <c:v>21.21</c:v>
                </c:pt>
                <c:pt idx="10282">
                  <c:v>31.06</c:v>
                </c:pt>
                <c:pt idx="10283">
                  <c:v>35.604999999999997</c:v>
                </c:pt>
                <c:pt idx="10284">
                  <c:v>33.335000000000001</c:v>
                </c:pt>
                <c:pt idx="10285">
                  <c:v>37.119999999999997</c:v>
                </c:pt>
                <c:pt idx="10286">
                  <c:v>16.664999999999999</c:v>
                </c:pt>
                <c:pt idx="10287">
                  <c:v>34.85</c:v>
                </c:pt>
                <c:pt idx="10288">
                  <c:v>40.15</c:v>
                </c:pt>
                <c:pt idx="10289">
                  <c:v>25</c:v>
                </c:pt>
                <c:pt idx="10290">
                  <c:v>34.090000000000003</c:v>
                </c:pt>
                <c:pt idx="10291">
                  <c:v>37.119999999999997</c:v>
                </c:pt>
                <c:pt idx="10292">
                  <c:v>32.575000000000003</c:v>
                </c:pt>
                <c:pt idx="10293">
                  <c:v>36.365000000000002</c:v>
                </c:pt>
                <c:pt idx="10294">
                  <c:v>27.274999999999999</c:v>
                </c:pt>
                <c:pt idx="10295">
                  <c:v>21.97</c:v>
                </c:pt>
                <c:pt idx="10296">
                  <c:v>25.76</c:v>
                </c:pt>
                <c:pt idx="10297">
                  <c:v>25.76</c:v>
                </c:pt>
                <c:pt idx="10298">
                  <c:v>31.06</c:v>
                </c:pt>
                <c:pt idx="10299">
                  <c:v>32.575000000000003</c:v>
                </c:pt>
                <c:pt idx="10300">
                  <c:v>35.604999999999997</c:v>
                </c:pt>
                <c:pt idx="10301">
                  <c:v>25</c:v>
                </c:pt>
                <c:pt idx="10302">
                  <c:v>32.575000000000003</c:v>
                </c:pt>
                <c:pt idx="10303">
                  <c:v>35.604999999999997</c:v>
                </c:pt>
                <c:pt idx="10304">
                  <c:v>34.090000000000003</c:v>
                </c:pt>
                <c:pt idx="10305">
                  <c:v>21.21</c:v>
                </c:pt>
                <c:pt idx="10306">
                  <c:v>33.335000000000001</c:v>
                </c:pt>
                <c:pt idx="10307">
                  <c:v>39.395000000000003</c:v>
                </c:pt>
                <c:pt idx="10308">
                  <c:v>37.880000000000003</c:v>
                </c:pt>
                <c:pt idx="10309">
                  <c:v>34.85</c:v>
                </c:pt>
                <c:pt idx="10310">
                  <c:v>25</c:v>
                </c:pt>
                <c:pt idx="10311">
                  <c:v>25</c:v>
                </c:pt>
                <c:pt idx="10312">
                  <c:v>31.06</c:v>
                </c:pt>
                <c:pt idx="10313">
                  <c:v>31.82</c:v>
                </c:pt>
                <c:pt idx="10314">
                  <c:v>38.634999999999998</c:v>
                </c:pt>
                <c:pt idx="10315">
                  <c:v>26.515000000000001</c:v>
                </c:pt>
                <c:pt idx="10316">
                  <c:v>30.305</c:v>
                </c:pt>
                <c:pt idx="10317">
                  <c:v>32.575000000000003</c:v>
                </c:pt>
                <c:pt idx="10318">
                  <c:v>31.82</c:v>
                </c:pt>
                <c:pt idx="10319">
                  <c:v>35.604999999999997</c:v>
                </c:pt>
                <c:pt idx="10320">
                  <c:v>31.06</c:v>
                </c:pt>
                <c:pt idx="10321">
                  <c:v>31.06</c:v>
                </c:pt>
                <c:pt idx="10322">
                  <c:v>15.91</c:v>
                </c:pt>
                <c:pt idx="10323">
                  <c:v>31.06</c:v>
                </c:pt>
                <c:pt idx="10324">
                  <c:v>31.06</c:v>
                </c:pt>
                <c:pt idx="10325">
                  <c:v>40.15</c:v>
                </c:pt>
                <c:pt idx="10326">
                  <c:v>37.880000000000003</c:v>
                </c:pt>
                <c:pt idx="10327">
                  <c:v>31.06</c:v>
                </c:pt>
                <c:pt idx="10328">
                  <c:v>23.484999999999999</c:v>
                </c:pt>
                <c:pt idx="10329">
                  <c:v>15.15</c:v>
                </c:pt>
                <c:pt idx="10330">
                  <c:v>37.880000000000003</c:v>
                </c:pt>
                <c:pt idx="10331">
                  <c:v>20.454999999999998</c:v>
                </c:pt>
                <c:pt idx="10332">
                  <c:v>36.365000000000002</c:v>
                </c:pt>
                <c:pt idx="10333">
                  <c:v>31.06</c:v>
                </c:pt>
                <c:pt idx="10334">
                  <c:v>20.454999999999998</c:v>
                </c:pt>
                <c:pt idx="10335">
                  <c:v>35.604999999999997</c:v>
                </c:pt>
                <c:pt idx="10336">
                  <c:v>31.06</c:v>
                </c:pt>
                <c:pt idx="10337">
                  <c:v>19.695</c:v>
                </c:pt>
                <c:pt idx="10338">
                  <c:v>39.395000000000003</c:v>
                </c:pt>
                <c:pt idx="10339">
                  <c:v>33.335000000000001</c:v>
                </c:pt>
                <c:pt idx="10340">
                  <c:v>17.425000000000001</c:v>
                </c:pt>
                <c:pt idx="10341">
                  <c:v>31.82</c:v>
                </c:pt>
                <c:pt idx="10342">
                  <c:v>30.305</c:v>
                </c:pt>
                <c:pt idx="10343">
                  <c:v>16.664999999999999</c:v>
                </c:pt>
                <c:pt idx="10344">
                  <c:v>25</c:v>
                </c:pt>
                <c:pt idx="10345">
                  <c:v>32.575000000000003</c:v>
                </c:pt>
                <c:pt idx="10346">
                  <c:v>22.725000000000001</c:v>
                </c:pt>
                <c:pt idx="10347">
                  <c:v>29.545000000000002</c:v>
                </c:pt>
                <c:pt idx="10348">
                  <c:v>30.305</c:v>
                </c:pt>
                <c:pt idx="10349">
                  <c:v>30.305</c:v>
                </c:pt>
                <c:pt idx="10350">
                  <c:v>13.635</c:v>
                </c:pt>
                <c:pt idx="10351">
                  <c:v>25</c:v>
                </c:pt>
                <c:pt idx="10352">
                  <c:v>12.88</c:v>
                </c:pt>
                <c:pt idx="10353">
                  <c:v>22.725000000000001</c:v>
                </c:pt>
                <c:pt idx="10354">
                  <c:v>31.06</c:v>
                </c:pt>
                <c:pt idx="10355">
                  <c:v>34.85</c:v>
                </c:pt>
                <c:pt idx="10356">
                  <c:v>36.365000000000002</c:v>
                </c:pt>
                <c:pt idx="10357">
                  <c:v>31.06</c:v>
                </c:pt>
                <c:pt idx="10358">
                  <c:v>26.515000000000001</c:v>
                </c:pt>
                <c:pt idx="10359">
                  <c:v>25.76</c:v>
                </c:pt>
                <c:pt idx="10360">
                  <c:v>25</c:v>
                </c:pt>
                <c:pt idx="10361">
                  <c:v>15.91</c:v>
                </c:pt>
                <c:pt idx="10362">
                  <c:v>27.274999999999999</c:v>
                </c:pt>
                <c:pt idx="10363">
                  <c:v>26.515000000000001</c:v>
                </c:pt>
                <c:pt idx="10364">
                  <c:v>31.06</c:v>
                </c:pt>
                <c:pt idx="10365">
                  <c:v>34.85</c:v>
                </c:pt>
                <c:pt idx="10366">
                  <c:v>34.090000000000003</c:v>
                </c:pt>
                <c:pt idx="10367">
                  <c:v>31.06</c:v>
                </c:pt>
                <c:pt idx="10368">
                  <c:v>19.695</c:v>
                </c:pt>
                <c:pt idx="10369">
                  <c:v>31.06</c:v>
                </c:pt>
                <c:pt idx="10370">
                  <c:v>37.880000000000003</c:v>
                </c:pt>
                <c:pt idx="10371">
                  <c:v>23.484999999999999</c:v>
                </c:pt>
                <c:pt idx="10372">
                  <c:v>33.335000000000001</c:v>
                </c:pt>
                <c:pt idx="10373">
                  <c:v>37.119999999999997</c:v>
                </c:pt>
                <c:pt idx="10374">
                  <c:v>19.695</c:v>
                </c:pt>
                <c:pt idx="10375">
                  <c:v>34.090000000000003</c:v>
                </c:pt>
                <c:pt idx="10376">
                  <c:v>26.515000000000001</c:v>
                </c:pt>
                <c:pt idx="10377">
                  <c:v>31.06</c:v>
                </c:pt>
                <c:pt idx="10378">
                  <c:v>34.090000000000003</c:v>
                </c:pt>
                <c:pt idx="10379">
                  <c:v>32.575000000000003</c:v>
                </c:pt>
                <c:pt idx="10380">
                  <c:v>30.305</c:v>
                </c:pt>
                <c:pt idx="10381">
                  <c:v>32.575000000000003</c:v>
                </c:pt>
                <c:pt idx="10382">
                  <c:v>25.76</c:v>
                </c:pt>
                <c:pt idx="10383">
                  <c:v>32.575000000000003</c:v>
                </c:pt>
                <c:pt idx="10384">
                  <c:v>20.454999999999998</c:v>
                </c:pt>
                <c:pt idx="10385">
                  <c:v>24.24</c:v>
                </c:pt>
                <c:pt idx="10386">
                  <c:v>32.575000000000003</c:v>
                </c:pt>
                <c:pt idx="10387">
                  <c:v>21.97</c:v>
                </c:pt>
                <c:pt idx="10388">
                  <c:v>17.425000000000001</c:v>
                </c:pt>
                <c:pt idx="10389">
                  <c:v>32.575000000000003</c:v>
                </c:pt>
                <c:pt idx="10390">
                  <c:v>24.24</c:v>
                </c:pt>
                <c:pt idx="10391">
                  <c:v>31.06</c:v>
                </c:pt>
                <c:pt idx="10392">
                  <c:v>40.909999999999997</c:v>
                </c:pt>
                <c:pt idx="10393">
                  <c:v>31.06</c:v>
                </c:pt>
                <c:pt idx="10394">
                  <c:v>34.090000000000003</c:v>
                </c:pt>
                <c:pt idx="10395">
                  <c:v>32.575000000000003</c:v>
                </c:pt>
                <c:pt idx="10396">
                  <c:v>24.24</c:v>
                </c:pt>
                <c:pt idx="10397">
                  <c:v>31.82</c:v>
                </c:pt>
                <c:pt idx="10398">
                  <c:v>35.604999999999997</c:v>
                </c:pt>
                <c:pt idx="10399">
                  <c:v>34.090000000000003</c:v>
                </c:pt>
                <c:pt idx="10400">
                  <c:v>33.335000000000001</c:v>
                </c:pt>
                <c:pt idx="10401">
                  <c:v>22.725000000000001</c:v>
                </c:pt>
                <c:pt idx="10402">
                  <c:v>21.21</c:v>
                </c:pt>
                <c:pt idx="10403">
                  <c:v>32.575000000000003</c:v>
                </c:pt>
                <c:pt idx="10404">
                  <c:v>34.090000000000003</c:v>
                </c:pt>
                <c:pt idx="10405">
                  <c:v>31.82</c:v>
                </c:pt>
                <c:pt idx="10406">
                  <c:v>31.06</c:v>
                </c:pt>
                <c:pt idx="10407">
                  <c:v>17.425000000000001</c:v>
                </c:pt>
                <c:pt idx="10408">
                  <c:v>20.454999999999998</c:v>
                </c:pt>
                <c:pt idx="10409">
                  <c:v>34.85</c:v>
                </c:pt>
                <c:pt idx="10410">
                  <c:v>31.06</c:v>
                </c:pt>
                <c:pt idx="10411">
                  <c:v>34.85</c:v>
                </c:pt>
                <c:pt idx="10412">
                  <c:v>31.06</c:v>
                </c:pt>
                <c:pt idx="10413">
                  <c:v>31.06</c:v>
                </c:pt>
                <c:pt idx="10414">
                  <c:v>32.575000000000003</c:v>
                </c:pt>
                <c:pt idx="10415">
                  <c:v>15.91</c:v>
                </c:pt>
                <c:pt idx="10416">
                  <c:v>35.604999999999997</c:v>
                </c:pt>
                <c:pt idx="10417">
                  <c:v>40.15</c:v>
                </c:pt>
                <c:pt idx="10418">
                  <c:v>21.21</c:v>
                </c:pt>
                <c:pt idx="10419">
                  <c:v>37.880000000000003</c:v>
                </c:pt>
                <c:pt idx="10420">
                  <c:v>26.515000000000001</c:v>
                </c:pt>
                <c:pt idx="10421">
                  <c:v>21.97</c:v>
                </c:pt>
                <c:pt idx="10422">
                  <c:v>25</c:v>
                </c:pt>
                <c:pt idx="10423">
                  <c:v>20.454999999999998</c:v>
                </c:pt>
                <c:pt idx="10424">
                  <c:v>34.85</c:v>
                </c:pt>
                <c:pt idx="10425">
                  <c:v>35.604999999999997</c:v>
                </c:pt>
                <c:pt idx="10426">
                  <c:v>31.06</c:v>
                </c:pt>
                <c:pt idx="10427">
                  <c:v>24.24</c:v>
                </c:pt>
                <c:pt idx="10428">
                  <c:v>31.82</c:v>
                </c:pt>
                <c:pt idx="10429">
                  <c:v>34.090000000000003</c:v>
                </c:pt>
                <c:pt idx="10430">
                  <c:v>27.274999999999999</c:v>
                </c:pt>
                <c:pt idx="10431">
                  <c:v>31.06</c:v>
                </c:pt>
                <c:pt idx="10432">
                  <c:v>31.06</c:v>
                </c:pt>
                <c:pt idx="10433">
                  <c:v>33.335000000000001</c:v>
                </c:pt>
                <c:pt idx="10434">
                  <c:v>11.365</c:v>
                </c:pt>
                <c:pt idx="10435">
                  <c:v>16.664999999999999</c:v>
                </c:pt>
                <c:pt idx="10436">
                  <c:v>33.335000000000001</c:v>
                </c:pt>
                <c:pt idx="10437">
                  <c:v>31.06</c:v>
                </c:pt>
                <c:pt idx="10438">
                  <c:v>22.725000000000001</c:v>
                </c:pt>
                <c:pt idx="10439">
                  <c:v>31.06</c:v>
                </c:pt>
                <c:pt idx="10440">
                  <c:v>32.575000000000003</c:v>
                </c:pt>
                <c:pt idx="10441">
                  <c:v>31.06</c:v>
                </c:pt>
                <c:pt idx="10442">
                  <c:v>31.82</c:v>
                </c:pt>
                <c:pt idx="10443">
                  <c:v>35.604999999999997</c:v>
                </c:pt>
                <c:pt idx="10444">
                  <c:v>25.76</c:v>
                </c:pt>
                <c:pt idx="10445">
                  <c:v>20.454999999999998</c:v>
                </c:pt>
                <c:pt idx="10446">
                  <c:v>19.695</c:v>
                </c:pt>
                <c:pt idx="10447">
                  <c:v>31.06</c:v>
                </c:pt>
                <c:pt idx="10448">
                  <c:v>22.725000000000001</c:v>
                </c:pt>
                <c:pt idx="10449">
                  <c:v>34.85</c:v>
                </c:pt>
                <c:pt idx="10450">
                  <c:v>32.575000000000003</c:v>
                </c:pt>
                <c:pt idx="10451">
                  <c:v>31.06</c:v>
                </c:pt>
                <c:pt idx="10452">
                  <c:v>32.575000000000003</c:v>
                </c:pt>
                <c:pt idx="10453">
                  <c:v>31.06</c:v>
                </c:pt>
                <c:pt idx="10454">
                  <c:v>21.21</c:v>
                </c:pt>
                <c:pt idx="10455">
                  <c:v>32.575000000000003</c:v>
                </c:pt>
                <c:pt idx="10456">
                  <c:v>14.395</c:v>
                </c:pt>
                <c:pt idx="10457">
                  <c:v>39.395000000000003</c:v>
                </c:pt>
                <c:pt idx="10458">
                  <c:v>37.119999999999997</c:v>
                </c:pt>
                <c:pt idx="10459">
                  <c:v>30.305</c:v>
                </c:pt>
                <c:pt idx="10460">
                  <c:v>34.090000000000003</c:v>
                </c:pt>
                <c:pt idx="10461">
                  <c:v>33.335000000000001</c:v>
                </c:pt>
                <c:pt idx="10462">
                  <c:v>24.24</c:v>
                </c:pt>
                <c:pt idx="10463">
                  <c:v>31.06</c:v>
                </c:pt>
                <c:pt idx="10464">
                  <c:v>31.06</c:v>
                </c:pt>
                <c:pt idx="10465">
                  <c:v>26.515000000000001</c:v>
                </c:pt>
                <c:pt idx="10466">
                  <c:v>31.06</c:v>
                </c:pt>
                <c:pt idx="10467">
                  <c:v>26.515000000000001</c:v>
                </c:pt>
                <c:pt idx="10468">
                  <c:v>23.484999999999999</c:v>
                </c:pt>
                <c:pt idx="10469">
                  <c:v>31.06</c:v>
                </c:pt>
                <c:pt idx="10470">
                  <c:v>33.335000000000001</c:v>
                </c:pt>
                <c:pt idx="10471">
                  <c:v>34.85</c:v>
                </c:pt>
                <c:pt idx="10472">
                  <c:v>34.090000000000003</c:v>
                </c:pt>
                <c:pt idx="10473">
                  <c:v>26.515000000000001</c:v>
                </c:pt>
                <c:pt idx="10474">
                  <c:v>31.82</c:v>
                </c:pt>
                <c:pt idx="10475">
                  <c:v>12.12</c:v>
                </c:pt>
                <c:pt idx="10476">
                  <c:v>15.15</c:v>
                </c:pt>
                <c:pt idx="10477">
                  <c:v>31.82</c:v>
                </c:pt>
                <c:pt idx="10478">
                  <c:v>31.82</c:v>
                </c:pt>
                <c:pt idx="10479">
                  <c:v>31.82</c:v>
                </c:pt>
                <c:pt idx="10480">
                  <c:v>30.305</c:v>
                </c:pt>
                <c:pt idx="10481">
                  <c:v>28.79</c:v>
                </c:pt>
                <c:pt idx="10482">
                  <c:v>18.18</c:v>
                </c:pt>
                <c:pt idx="10483">
                  <c:v>33.335000000000001</c:v>
                </c:pt>
                <c:pt idx="10484">
                  <c:v>25.76</c:v>
                </c:pt>
                <c:pt idx="10485">
                  <c:v>21.97</c:v>
                </c:pt>
                <c:pt idx="10486">
                  <c:v>23.484999999999999</c:v>
                </c:pt>
                <c:pt idx="10487">
                  <c:v>32.575000000000003</c:v>
                </c:pt>
                <c:pt idx="10488">
                  <c:v>41.664999999999999</c:v>
                </c:pt>
                <c:pt idx="10489">
                  <c:v>39.395000000000003</c:v>
                </c:pt>
                <c:pt idx="10490">
                  <c:v>15.15</c:v>
                </c:pt>
                <c:pt idx="10491">
                  <c:v>21.21</c:v>
                </c:pt>
                <c:pt idx="10492">
                  <c:v>24.24</c:v>
                </c:pt>
                <c:pt idx="10493">
                  <c:v>36.365000000000002</c:v>
                </c:pt>
                <c:pt idx="10494">
                  <c:v>25.76</c:v>
                </c:pt>
                <c:pt idx="10495">
                  <c:v>31.06</c:v>
                </c:pt>
                <c:pt idx="10496">
                  <c:v>26.515000000000001</c:v>
                </c:pt>
                <c:pt idx="10497">
                  <c:v>26.515000000000001</c:v>
                </c:pt>
                <c:pt idx="10498">
                  <c:v>28.03</c:v>
                </c:pt>
                <c:pt idx="10499">
                  <c:v>26.515000000000001</c:v>
                </c:pt>
                <c:pt idx="10500">
                  <c:v>31.06</c:v>
                </c:pt>
                <c:pt idx="10501">
                  <c:v>31.06</c:v>
                </c:pt>
                <c:pt idx="10502">
                  <c:v>25.76</c:v>
                </c:pt>
                <c:pt idx="10503">
                  <c:v>31.06</c:v>
                </c:pt>
                <c:pt idx="10504">
                  <c:v>31.06</c:v>
                </c:pt>
                <c:pt idx="10505">
                  <c:v>24.24</c:v>
                </c:pt>
                <c:pt idx="10506">
                  <c:v>32.575000000000003</c:v>
                </c:pt>
                <c:pt idx="10507">
                  <c:v>23.484999999999999</c:v>
                </c:pt>
                <c:pt idx="10508">
                  <c:v>21.97</c:v>
                </c:pt>
                <c:pt idx="10509">
                  <c:v>31.82</c:v>
                </c:pt>
                <c:pt idx="10510">
                  <c:v>32.575000000000003</c:v>
                </c:pt>
                <c:pt idx="10511">
                  <c:v>31.06</c:v>
                </c:pt>
                <c:pt idx="10512">
                  <c:v>15.91</c:v>
                </c:pt>
                <c:pt idx="10513">
                  <c:v>24.24</c:v>
                </c:pt>
                <c:pt idx="10514">
                  <c:v>26.515000000000001</c:v>
                </c:pt>
                <c:pt idx="10515">
                  <c:v>29.545000000000002</c:v>
                </c:pt>
                <c:pt idx="10516">
                  <c:v>31.06</c:v>
                </c:pt>
                <c:pt idx="10517">
                  <c:v>21.21</c:v>
                </c:pt>
                <c:pt idx="10518">
                  <c:v>26.515000000000001</c:v>
                </c:pt>
                <c:pt idx="10519">
                  <c:v>22.725000000000001</c:v>
                </c:pt>
                <c:pt idx="10520">
                  <c:v>31.06</c:v>
                </c:pt>
                <c:pt idx="10521">
                  <c:v>28.03</c:v>
                </c:pt>
                <c:pt idx="10522">
                  <c:v>16.664999999999999</c:v>
                </c:pt>
                <c:pt idx="10523">
                  <c:v>21.97</c:v>
                </c:pt>
                <c:pt idx="10524">
                  <c:v>31.82</c:v>
                </c:pt>
                <c:pt idx="10525">
                  <c:v>37.880000000000003</c:v>
                </c:pt>
                <c:pt idx="10526">
                  <c:v>15.15</c:v>
                </c:pt>
                <c:pt idx="10527">
                  <c:v>30.305</c:v>
                </c:pt>
                <c:pt idx="10528">
                  <c:v>25</c:v>
                </c:pt>
                <c:pt idx="10529">
                  <c:v>32.575000000000003</c:v>
                </c:pt>
                <c:pt idx="10530">
                  <c:v>38.634999999999998</c:v>
                </c:pt>
                <c:pt idx="10531">
                  <c:v>22.725000000000001</c:v>
                </c:pt>
                <c:pt idx="10532">
                  <c:v>37.119999999999997</c:v>
                </c:pt>
                <c:pt idx="10533">
                  <c:v>36.365000000000002</c:v>
                </c:pt>
                <c:pt idx="10534">
                  <c:v>31.06</c:v>
                </c:pt>
                <c:pt idx="10535">
                  <c:v>15.15</c:v>
                </c:pt>
                <c:pt idx="10536">
                  <c:v>25.76</c:v>
                </c:pt>
                <c:pt idx="10537">
                  <c:v>33.335000000000001</c:v>
                </c:pt>
                <c:pt idx="10538">
                  <c:v>31.82</c:v>
                </c:pt>
                <c:pt idx="10539">
                  <c:v>33.335000000000001</c:v>
                </c:pt>
                <c:pt idx="10540">
                  <c:v>22.725000000000001</c:v>
                </c:pt>
                <c:pt idx="10541">
                  <c:v>34.090000000000003</c:v>
                </c:pt>
                <c:pt idx="10542">
                  <c:v>34.85</c:v>
                </c:pt>
                <c:pt idx="10543">
                  <c:v>25.76</c:v>
                </c:pt>
                <c:pt idx="10544">
                  <c:v>37.880000000000003</c:v>
                </c:pt>
                <c:pt idx="10545">
                  <c:v>33.335000000000001</c:v>
                </c:pt>
                <c:pt idx="10546">
                  <c:v>33.335000000000001</c:v>
                </c:pt>
                <c:pt idx="10547">
                  <c:v>31.06</c:v>
                </c:pt>
                <c:pt idx="10548">
                  <c:v>25</c:v>
                </c:pt>
                <c:pt idx="10549">
                  <c:v>32.575000000000003</c:v>
                </c:pt>
                <c:pt idx="10550">
                  <c:v>31.06</c:v>
                </c:pt>
                <c:pt idx="10551">
                  <c:v>33.335000000000001</c:v>
                </c:pt>
                <c:pt idx="10552">
                  <c:v>31.06</c:v>
                </c:pt>
                <c:pt idx="10553">
                  <c:v>31.06</c:v>
                </c:pt>
                <c:pt idx="10554">
                  <c:v>11.365</c:v>
                </c:pt>
                <c:pt idx="10555">
                  <c:v>24.24</c:v>
                </c:pt>
                <c:pt idx="10556">
                  <c:v>32.575000000000003</c:v>
                </c:pt>
                <c:pt idx="10557">
                  <c:v>17.425000000000001</c:v>
                </c:pt>
                <c:pt idx="10558">
                  <c:v>19.695</c:v>
                </c:pt>
                <c:pt idx="10559">
                  <c:v>15.91</c:v>
                </c:pt>
                <c:pt idx="10560">
                  <c:v>24.24</c:v>
                </c:pt>
                <c:pt idx="10561">
                  <c:v>37.119999999999997</c:v>
                </c:pt>
                <c:pt idx="10562">
                  <c:v>35.604999999999997</c:v>
                </c:pt>
                <c:pt idx="10563">
                  <c:v>32.575000000000003</c:v>
                </c:pt>
                <c:pt idx="10564">
                  <c:v>25.76</c:v>
                </c:pt>
                <c:pt idx="10565">
                  <c:v>33.335000000000001</c:v>
                </c:pt>
                <c:pt idx="10566">
                  <c:v>31.06</c:v>
                </c:pt>
                <c:pt idx="10567">
                  <c:v>32.575000000000003</c:v>
                </c:pt>
                <c:pt idx="10568">
                  <c:v>30.305</c:v>
                </c:pt>
                <c:pt idx="10569">
                  <c:v>21.97</c:v>
                </c:pt>
                <c:pt idx="10570">
                  <c:v>24.24</c:v>
                </c:pt>
                <c:pt idx="10571">
                  <c:v>32.575000000000003</c:v>
                </c:pt>
                <c:pt idx="10572">
                  <c:v>35.604999999999997</c:v>
                </c:pt>
                <c:pt idx="10573">
                  <c:v>31.06</c:v>
                </c:pt>
                <c:pt idx="10574">
                  <c:v>31.06</c:v>
                </c:pt>
                <c:pt idx="10575">
                  <c:v>31.82</c:v>
                </c:pt>
                <c:pt idx="10576">
                  <c:v>32.575000000000003</c:v>
                </c:pt>
                <c:pt idx="10577">
                  <c:v>32.575000000000003</c:v>
                </c:pt>
                <c:pt idx="10578">
                  <c:v>31.06</c:v>
                </c:pt>
                <c:pt idx="10579">
                  <c:v>25.76</c:v>
                </c:pt>
                <c:pt idx="10580">
                  <c:v>34.090000000000003</c:v>
                </c:pt>
                <c:pt idx="10581">
                  <c:v>33.335000000000001</c:v>
                </c:pt>
                <c:pt idx="10582">
                  <c:v>14.395</c:v>
                </c:pt>
                <c:pt idx="10583">
                  <c:v>31.06</c:v>
                </c:pt>
                <c:pt idx="10584">
                  <c:v>32.575000000000003</c:v>
                </c:pt>
                <c:pt idx="10585">
                  <c:v>30.305</c:v>
                </c:pt>
                <c:pt idx="10586">
                  <c:v>31.06</c:v>
                </c:pt>
                <c:pt idx="10587">
                  <c:v>14.395</c:v>
                </c:pt>
                <c:pt idx="10588">
                  <c:v>34.85</c:v>
                </c:pt>
                <c:pt idx="10589">
                  <c:v>32.575000000000003</c:v>
                </c:pt>
                <c:pt idx="10590">
                  <c:v>27.274999999999999</c:v>
                </c:pt>
                <c:pt idx="10591">
                  <c:v>26.515000000000001</c:v>
                </c:pt>
                <c:pt idx="10592">
                  <c:v>31.06</c:v>
                </c:pt>
                <c:pt idx="10593">
                  <c:v>25</c:v>
                </c:pt>
                <c:pt idx="10594">
                  <c:v>34.85</c:v>
                </c:pt>
                <c:pt idx="10595">
                  <c:v>31.82</c:v>
                </c:pt>
                <c:pt idx="10596">
                  <c:v>29.545000000000002</c:v>
                </c:pt>
                <c:pt idx="10597">
                  <c:v>25.76</c:v>
                </c:pt>
                <c:pt idx="10598">
                  <c:v>33.335000000000001</c:v>
                </c:pt>
                <c:pt idx="10599">
                  <c:v>31.82</c:v>
                </c:pt>
                <c:pt idx="10600">
                  <c:v>21.21</c:v>
                </c:pt>
                <c:pt idx="10601">
                  <c:v>31.06</c:v>
                </c:pt>
                <c:pt idx="10602">
                  <c:v>25</c:v>
                </c:pt>
                <c:pt idx="10603">
                  <c:v>24.24</c:v>
                </c:pt>
                <c:pt idx="10604">
                  <c:v>31.06</c:v>
                </c:pt>
                <c:pt idx="10605">
                  <c:v>35.604999999999997</c:v>
                </c:pt>
                <c:pt idx="10606">
                  <c:v>31.06</c:v>
                </c:pt>
                <c:pt idx="10607">
                  <c:v>31.06</c:v>
                </c:pt>
                <c:pt idx="10608">
                  <c:v>31.06</c:v>
                </c:pt>
                <c:pt idx="10609">
                  <c:v>10.605</c:v>
                </c:pt>
                <c:pt idx="10610">
                  <c:v>31.06</c:v>
                </c:pt>
                <c:pt idx="10611">
                  <c:v>37.880000000000003</c:v>
                </c:pt>
                <c:pt idx="10612">
                  <c:v>21.97</c:v>
                </c:pt>
                <c:pt idx="10613">
                  <c:v>31.82</c:v>
                </c:pt>
                <c:pt idx="10614">
                  <c:v>34.85</c:v>
                </c:pt>
                <c:pt idx="10615">
                  <c:v>19.695</c:v>
                </c:pt>
                <c:pt idx="10616">
                  <c:v>16.664999999999999</c:v>
                </c:pt>
                <c:pt idx="10617">
                  <c:v>31.06</c:v>
                </c:pt>
                <c:pt idx="10618">
                  <c:v>26.515000000000001</c:v>
                </c:pt>
                <c:pt idx="10619">
                  <c:v>34.85</c:v>
                </c:pt>
                <c:pt idx="10620">
                  <c:v>31.06</c:v>
                </c:pt>
                <c:pt idx="10621">
                  <c:v>25.76</c:v>
                </c:pt>
                <c:pt idx="10622">
                  <c:v>34.090000000000003</c:v>
                </c:pt>
                <c:pt idx="10623">
                  <c:v>12.12</c:v>
                </c:pt>
                <c:pt idx="10624">
                  <c:v>38.634999999999998</c:v>
                </c:pt>
                <c:pt idx="10625">
                  <c:v>14.395</c:v>
                </c:pt>
                <c:pt idx="10626">
                  <c:v>31.06</c:v>
                </c:pt>
                <c:pt idx="10627">
                  <c:v>12.12</c:v>
                </c:pt>
                <c:pt idx="10628">
                  <c:v>22.725000000000001</c:v>
                </c:pt>
                <c:pt idx="10629">
                  <c:v>25.76</c:v>
                </c:pt>
                <c:pt idx="10630">
                  <c:v>31.82</c:v>
                </c:pt>
                <c:pt idx="10631">
                  <c:v>40.15</c:v>
                </c:pt>
                <c:pt idx="10632">
                  <c:v>31.82</c:v>
                </c:pt>
                <c:pt idx="10633">
                  <c:v>32.575000000000003</c:v>
                </c:pt>
                <c:pt idx="10634">
                  <c:v>30.305</c:v>
                </c:pt>
                <c:pt idx="10635">
                  <c:v>31.06</c:v>
                </c:pt>
                <c:pt idx="10636">
                  <c:v>28.79</c:v>
                </c:pt>
                <c:pt idx="10637">
                  <c:v>33.335000000000001</c:v>
                </c:pt>
                <c:pt idx="10638">
                  <c:v>31.82</c:v>
                </c:pt>
                <c:pt idx="10639">
                  <c:v>30.305</c:v>
                </c:pt>
                <c:pt idx="10640">
                  <c:v>31.82</c:v>
                </c:pt>
                <c:pt idx="10641">
                  <c:v>34.85</c:v>
                </c:pt>
                <c:pt idx="10642">
                  <c:v>21.21</c:v>
                </c:pt>
                <c:pt idx="10643">
                  <c:v>34.090000000000003</c:v>
                </c:pt>
                <c:pt idx="10644">
                  <c:v>27.274999999999999</c:v>
                </c:pt>
                <c:pt idx="10645">
                  <c:v>31.06</c:v>
                </c:pt>
                <c:pt idx="10646">
                  <c:v>31.82</c:v>
                </c:pt>
                <c:pt idx="10647">
                  <c:v>31.82</c:v>
                </c:pt>
                <c:pt idx="10648">
                  <c:v>20.454999999999998</c:v>
                </c:pt>
                <c:pt idx="10649">
                  <c:v>12.88</c:v>
                </c:pt>
                <c:pt idx="10650">
                  <c:v>31.06</c:v>
                </c:pt>
                <c:pt idx="10651">
                  <c:v>31.06</c:v>
                </c:pt>
                <c:pt idx="10652">
                  <c:v>37.119999999999997</c:v>
                </c:pt>
                <c:pt idx="10653">
                  <c:v>11.365</c:v>
                </c:pt>
                <c:pt idx="10654">
                  <c:v>31.06</c:v>
                </c:pt>
                <c:pt idx="10655">
                  <c:v>18.940000000000001</c:v>
                </c:pt>
                <c:pt idx="10656">
                  <c:v>31.06</c:v>
                </c:pt>
                <c:pt idx="10657">
                  <c:v>33.335000000000001</c:v>
                </c:pt>
                <c:pt idx="10658">
                  <c:v>25</c:v>
                </c:pt>
                <c:pt idx="10659">
                  <c:v>29.545000000000002</c:v>
                </c:pt>
                <c:pt idx="10660">
                  <c:v>30.305</c:v>
                </c:pt>
                <c:pt idx="10661">
                  <c:v>32.575000000000003</c:v>
                </c:pt>
                <c:pt idx="10662">
                  <c:v>31.82</c:v>
                </c:pt>
                <c:pt idx="10663">
                  <c:v>25.76</c:v>
                </c:pt>
                <c:pt idx="10664">
                  <c:v>21.97</c:v>
                </c:pt>
                <c:pt idx="10665">
                  <c:v>31.06</c:v>
                </c:pt>
                <c:pt idx="10666">
                  <c:v>31.06</c:v>
                </c:pt>
                <c:pt idx="10667">
                  <c:v>30.305</c:v>
                </c:pt>
                <c:pt idx="10668">
                  <c:v>31.82</c:v>
                </c:pt>
                <c:pt idx="10669">
                  <c:v>36.365000000000002</c:v>
                </c:pt>
                <c:pt idx="10670">
                  <c:v>25.76</c:v>
                </c:pt>
                <c:pt idx="10671">
                  <c:v>27.274999999999999</c:v>
                </c:pt>
                <c:pt idx="10672">
                  <c:v>16.664999999999999</c:v>
                </c:pt>
                <c:pt idx="10673">
                  <c:v>12.88</c:v>
                </c:pt>
                <c:pt idx="10674">
                  <c:v>42.424999999999997</c:v>
                </c:pt>
                <c:pt idx="10675">
                  <c:v>20.454999999999998</c:v>
                </c:pt>
                <c:pt idx="10676">
                  <c:v>31.06</c:v>
                </c:pt>
                <c:pt idx="10677">
                  <c:v>12.88</c:v>
                </c:pt>
                <c:pt idx="10678">
                  <c:v>19.695</c:v>
                </c:pt>
                <c:pt idx="10679">
                  <c:v>22.725000000000001</c:v>
                </c:pt>
                <c:pt idx="10680">
                  <c:v>24.24</c:v>
                </c:pt>
                <c:pt idx="10681">
                  <c:v>32.575000000000003</c:v>
                </c:pt>
                <c:pt idx="10682">
                  <c:v>15.91</c:v>
                </c:pt>
                <c:pt idx="10683">
                  <c:v>28.79</c:v>
                </c:pt>
                <c:pt idx="10684">
                  <c:v>37.880000000000003</c:v>
                </c:pt>
                <c:pt idx="10685">
                  <c:v>31.06</c:v>
                </c:pt>
                <c:pt idx="10686">
                  <c:v>32.575000000000003</c:v>
                </c:pt>
                <c:pt idx="10687">
                  <c:v>24.24</c:v>
                </c:pt>
                <c:pt idx="10688">
                  <c:v>34.85</c:v>
                </c:pt>
                <c:pt idx="10689">
                  <c:v>27.274999999999999</c:v>
                </c:pt>
                <c:pt idx="10690">
                  <c:v>31.82</c:v>
                </c:pt>
                <c:pt idx="10691">
                  <c:v>31.06</c:v>
                </c:pt>
                <c:pt idx="10692">
                  <c:v>31.82</c:v>
                </c:pt>
                <c:pt idx="10693">
                  <c:v>25.76</c:v>
                </c:pt>
                <c:pt idx="10694">
                  <c:v>33.335000000000001</c:v>
                </c:pt>
                <c:pt idx="10695">
                  <c:v>31.82</c:v>
                </c:pt>
                <c:pt idx="10696">
                  <c:v>31.82</c:v>
                </c:pt>
                <c:pt idx="10697">
                  <c:v>31.06</c:v>
                </c:pt>
                <c:pt idx="10698">
                  <c:v>32.575000000000003</c:v>
                </c:pt>
                <c:pt idx="10699">
                  <c:v>33.335000000000001</c:v>
                </c:pt>
                <c:pt idx="10700">
                  <c:v>31.06</c:v>
                </c:pt>
                <c:pt idx="10701">
                  <c:v>25</c:v>
                </c:pt>
                <c:pt idx="10702">
                  <c:v>30.305</c:v>
                </c:pt>
                <c:pt idx="10703">
                  <c:v>23.484999999999999</c:v>
                </c:pt>
                <c:pt idx="10704">
                  <c:v>31.06</c:v>
                </c:pt>
                <c:pt idx="10705">
                  <c:v>16.664999999999999</c:v>
                </c:pt>
                <c:pt idx="10706">
                  <c:v>31.06</c:v>
                </c:pt>
                <c:pt idx="10707">
                  <c:v>34.85</c:v>
                </c:pt>
                <c:pt idx="10708">
                  <c:v>31.82</c:v>
                </c:pt>
                <c:pt idx="10709">
                  <c:v>29.545000000000002</c:v>
                </c:pt>
                <c:pt idx="10710">
                  <c:v>32.575000000000003</c:v>
                </c:pt>
                <c:pt idx="10711">
                  <c:v>21.21</c:v>
                </c:pt>
                <c:pt idx="10712">
                  <c:v>31.82</c:v>
                </c:pt>
                <c:pt idx="10713">
                  <c:v>28.03</c:v>
                </c:pt>
                <c:pt idx="10714">
                  <c:v>30.305</c:v>
                </c:pt>
                <c:pt idx="10715">
                  <c:v>30.305</c:v>
                </c:pt>
                <c:pt idx="10716">
                  <c:v>30.305</c:v>
                </c:pt>
                <c:pt idx="10717">
                  <c:v>31.06</c:v>
                </c:pt>
                <c:pt idx="10718">
                  <c:v>21.97</c:v>
                </c:pt>
                <c:pt idx="10719">
                  <c:v>37.119999999999997</c:v>
                </c:pt>
                <c:pt idx="10720">
                  <c:v>33.335000000000001</c:v>
                </c:pt>
                <c:pt idx="10721">
                  <c:v>29.545000000000002</c:v>
                </c:pt>
                <c:pt idx="10722">
                  <c:v>31.06</c:v>
                </c:pt>
                <c:pt idx="10723">
                  <c:v>26.515000000000001</c:v>
                </c:pt>
                <c:pt idx="10724">
                  <c:v>15.15</c:v>
                </c:pt>
                <c:pt idx="10725">
                  <c:v>34.85</c:v>
                </c:pt>
                <c:pt idx="10726">
                  <c:v>24.24</c:v>
                </c:pt>
                <c:pt idx="10727">
                  <c:v>29.545000000000002</c:v>
                </c:pt>
                <c:pt idx="10728">
                  <c:v>31.82</c:v>
                </c:pt>
                <c:pt idx="10729">
                  <c:v>31.06</c:v>
                </c:pt>
                <c:pt idx="10730">
                  <c:v>32.575000000000003</c:v>
                </c:pt>
                <c:pt idx="10731">
                  <c:v>36.365000000000002</c:v>
                </c:pt>
                <c:pt idx="10732">
                  <c:v>37.119999999999997</c:v>
                </c:pt>
                <c:pt idx="10733">
                  <c:v>26.515000000000001</c:v>
                </c:pt>
                <c:pt idx="10734">
                  <c:v>18.940000000000001</c:v>
                </c:pt>
                <c:pt idx="10735">
                  <c:v>24.24</c:v>
                </c:pt>
                <c:pt idx="10736">
                  <c:v>31.06</c:v>
                </c:pt>
                <c:pt idx="10737">
                  <c:v>32.575000000000003</c:v>
                </c:pt>
                <c:pt idx="10738">
                  <c:v>31.82</c:v>
                </c:pt>
                <c:pt idx="10739">
                  <c:v>36.365000000000002</c:v>
                </c:pt>
                <c:pt idx="10740">
                  <c:v>30.305</c:v>
                </c:pt>
                <c:pt idx="10741">
                  <c:v>26.515000000000001</c:v>
                </c:pt>
                <c:pt idx="10742">
                  <c:v>28.79</c:v>
                </c:pt>
                <c:pt idx="10743">
                  <c:v>34.85</c:v>
                </c:pt>
                <c:pt idx="10744">
                  <c:v>40.15</c:v>
                </c:pt>
                <c:pt idx="10745">
                  <c:v>32.575000000000003</c:v>
                </c:pt>
                <c:pt idx="10746">
                  <c:v>32.575000000000003</c:v>
                </c:pt>
                <c:pt idx="10747">
                  <c:v>21.97</c:v>
                </c:pt>
                <c:pt idx="10748">
                  <c:v>25</c:v>
                </c:pt>
                <c:pt idx="10749">
                  <c:v>31.06</c:v>
                </c:pt>
                <c:pt idx="10750">
                  <c:v>26.515000000000001</c:v>
                </c:pt>
                <c:pt idx="10751">
                  <c:v>32.575000000000003</c:v>
                </c:pt>
                <c:pt idx="10752">
                  <c:v>25</c:v>
                </c:pt>
                <c:pt idx="10753">
                  <c:v>21.21</c:v>
                </c:pt>
                <c:pt idx="10754">
                  <c:v>31.06</c:v>
                </c:pt>
                <c:pt idx="10755">
                  <c:v>36.365000000000002</c:v>
                </c:pt>
                <c:pt idx="10756">
                  <c:v>31.06</c:v>
                </c:pt>
                <c:pt idx="10757">
                  <c:v>31.82</c:v>
                </c:pt>
                <c:pt idx="10758">
                  <c:v>25.76</c:v>
                </c:pt>
                <c:pt idx="10759">
                  <c:v>36.365000000000002</c:v>
                </c:pt>
                <c:pt idx="10760">
                  <c:v>30.305</c:v>
                </c:pt>
                <c:pt idx="10761">
                  <c:v>31.06</c:v>
                </c:pt>
                <c:pt idx="10762">
                  <c:v>26.515000000000001</c:v>
                </c:pt>
                <c:pt idx="10763">
                  <c:v>31.06</c:v>
                </c:pt>
                <c:pt idx="10764">
                  <c:v>21.97</c:v>
                </c:pt>
                <c:pt idx="10765">
                  <c:v>31.06</c:v>
                </c:pt>
                <c:pt idx="10766">
                  <c:v>28.79</c:v>
                </c:pt>
                <c:pt idx="10767">
                  <c:v>26.515000000000001</c:v>
                </c:pt>
                <c:pt idx="10768">
                  <c:v>38.634999999999998</c:v>
                </c:pt>
                <c:pt idx="10769">
                  <c:v>31.06</c:v>
                </c:pt>
                <c:pt idx="10770">
                  <c:v>26.515000000000001</c:v>
                </c:pt>
                <c:pt idx="10771">
                  <c:v>40.909999999999997</c:v>
                </c:pt>
                <c:pt idx="10772">
                  <c:v>26.515000000000001</c:v>
                </c:pt>
                <c:pt idx="10773">
                  <c:v>39.395000000000003</c:v>
                </c:pt>
                <c:pt idx="10774">
                  <c:v>40.15</c:v>
                </c:pt>
                <c:pt idx="10775">
                  <c:v>37.119999999999997</c:v>
                </c:pt>
                <c:pt idx="10776">
                  <c:v>29.545000000000002</c:v>
                </c:pt>
                <c:pt idx="10777">
                  <c:v>30.305</c:v>
                </c:pt>
                <c:pt idx="10778">
                  <c:v>31.06</c:v>
                </c:pt>
                <c:pt idx="10779">
                  <c:v>39.395000000000003</c:v>
                </c:pt>
                <c:pt idx="10780">
                  <c:v>30.305</c:v>
                </c:pt>
                <c:pt idx="10781">
                  <c:v>30.305</c:v>
                </c:pt>
                <c:pt idx="10782">
                  <c:v>31.82</c:v>
                </c:pt>
                <c:pt idx="10783">
                  <c:v>31.06</c:v>
                </c:pt>
                <c:pt idx="10784">
                  <c:v>31.06</c:v>
                </c:pt>
                <c:pt idx="10785">
                  <c:v>22.725000000000001</c:v>
                </c:pt>
                <c:pt idx="10786">
                  <c:v>24.24</c:v>
                </c:pt>
                <c:pt idx="10787">
                  <c:v>27.274999999999999</c:v>
                </c:pt>
                <c:pt idx="10788">
                  <c:v>26.515000000000001</c:v>
                </c:pt>
                <c:pt idx="10789">
                  <c:v>31.06</c:v>
                </c:pt>
                <c:pt idx="10790">
                  <c:v>12.12</c:v>
                </c:pt>
                <c:pt idx="10791">
                  <c:v>35.604999999999997</c:v>
                </c:pt>
                <c:pt idx="10792">
                  <c:v>33.335000000000001</c:v>
                </c:pt>
                <c:pt idx="10793">
                  <c:v>40.15</c:v>
                </c:pt>
                <c:pt idx="10794">
                  <c:v>37.880000000000003</c:v>
                </c:pt>
                <c:pt idx="10795">
                  <c:v>34.090000000000003</c:v>
                </c:pt>
                <c:pt idx="10796">
                  <c:v>25</c:v>
                </c:pt>
                <c:pt idx="10797">
                  <c:v>19.695</c:v>
                </c:pt>
                <c:pt idx="10798">
                  <c:v>30.305</c:v>
                </c:pt>
                <c:pt idx="10799">
                  <c:v>35.604999999999997</c:v>
                </c:pt>
                <c:pt idx="10800">
                  <c:v>31.06</c:v>
                </c:pt>
                <c:pt idx="10801">
                  <c:v>25</c:v>
                </c:pt>
                <c:pt idx="10802">
                  <c:v>34.85</c:v>
                </c:pt>
                <c:pt idx="10803">
                  <c:v>32.575000000000003</c:v>
                </c:pt>
                <c:pt idx="10804">
                  <c:v>28.03</c:v>
                </c:pt>
                <c:pt idx="10805">
                  <c:v>37.880000000000003</c:v>
                </c:pt>
                <c:pt idx="10806">
                  <c:v>32.575000000000003</c:v>
                </c:pt>
                <c:pt idx="10807">
                  <c:v>37.880000000000003</c:v>
                </c:pt>
                <c:pt idx="10808">
                  <c:v>37.880000000000003</c:v>
                </c:pt>
                <c:pt idx="10809">
                  <c:v>31.06</c:v>
                </c:pt>
                <c:pt idx="10810">
                  <c:v>34.85</c:v>
                </c:pt>
                <c:pt idx="10811">
                  <c:v>36.365000000000002</c:v>
                </c:pt>
                <c:pt idx="10812">
                  <c:v>26.515000000000001</c:v>
                </c:pt>
                <c:pt idx="10813">
                  <c:v>31.82</c:v>
                </c:pt>
                <c:pt idx="10814">
                  <c:v>34.090000000000003</c:v>
                </c:pt>
                <c:pt idx="10815">
                  <c:v>35.604999999999997</c:v>
                </c:pt>
                <c:pt idx="10816">
                  <c:v>20.454999999999998</c:v>
                </c:pt>
                <c:pt idx="10817">
                  <c:v>35.604999999999997</c:v>
                </c:pt>
                <c:pt idx="10818">
                  <c:v>33.335000000000001</c:v>
                </c:pt>
                <c:pt idx="10819">
                  <c:v>24.24</c:v>
                </c:pt>
                <c:pt idx="10820">
                  <c:v>31.06</c:v>
                </c:pt>
                <c:pt idx="10821">
                  <c:v>33.335000000000001</c:v>
                </c:pt>
                <c:pt idx="10822">
                  <c:v>32.575000000000003</c:v>
                </c:pt>
                <c:pt idx="10823">
                  <c:v>34.090000000000003</c:v>
                </c:pt>
                <c:pt idx="10824">
                  <c:v>24.24</c:v>
                </c:pt>
                <c:pt idx="10825">
                  <c:v>34.85</c:v>
                </c:pt>
                <c:pt idx="10826">
                  <c:v>36.365000000000002</c:v>
                </c:pt>
                <c:pt idx="10827">
                  <c:v>35.604999999999997</c:v>
                </c:pt>
                <c:pt idx="10828">
                  <c:v>31.06</c:v>
                </c:pt>
                <c:pt idx="10829">
                  <c:v>22.725000000000001</c:v>
                </c:pt>
                <c:pt idx="10830">
                  <c:v>35.604999999999997</c:v>
                </c:pt>
                <c:pt idx="10831">
                  <c:v>34.090000000000003</c:v>
                </c:pt>
                <c:pt idx="10832">
                  <c:v>21.97</c:v>
                </c:pt>
                <c:pt idx="10833">
                  <c:v>37.119999999999997</c:v>
                </c:pt>
                <c:pt idx="10834">
                  <c:v>22.725000000000001</c:v>
                </c:pt>
                <c:pt idx="10835">
                  <c:v>24.24</c:v>
                </c:pt>
                <c:pt idx="10836">
                  <c:v>37.119999999999997</c:v>
                </c:pt>
                <c:pt idx="10837">
                  <c:v>37.119999999999997</c:v>
                </c:pt>
                <c:pt idx="10838">
                  <c:v>24.24</c:v>
                </c:pt>
                <c:pt idx="10839">
                  <c:v>30.305</c:v>
                </c:pt>
                <c:pt idx="10840">
                  <c:v>37.119999999999997</c:v>
                </c:pt>
                <c:pt idx="10841">
                  <c:v>26.515000000000001</c:v>
                </c:pt>
                <c:pt idx="10842">
                  <c:v>33.335000000000001</c:v>
                </c:pt>
                <c:pt idx="10843">
                  <c:v>33.335000000000001</c:v>
                </c:pt>
                <c:pt idx="10844">
                  <c:v>34.85</c:v>
                </c:pt>
                <c:pt idx="10845">
                  <c:v>31.06</c:v>
                </c:pt>
                <c:pt idx="10846">
                  <c:v>34.090000000000003</c:v>
                </c:pt>
                <c:pt idx="10847">
                  <c:v>31.06</c:v>
                </c:pt>
                <c:pt idx="10848">
                  <c:v>31.82</c:v>
                </c:pt>
                <c:pt idx="10849">
                  <c:v>35.604999999999997</c:v>
                </c:pt>
                <c:pt idx="10850">
                  <c:v>36.365000000000002</c:v>
                </c:pt>
                <c:pt idx="10851">
                  <c:v>26.515000000000001</c:v>
                </c:pt>
                <c:pt idx="10852">
                  <c:v>32.575000000000003</c:v>
                </c:pt>
                <c:pt idx="10853">
                  <c:v>37.119999999999997</c:v>
                </c:pt>
                <c:pt idx="10854">
                  <c:v>37.880000000000003</c:v>
                </c:pt>
                <c:pt idx="10855">
                  <c:v>36.365000000000002</c:v>
                </c:pt>
                <c:pt idx="10856">
                  <c:v>36.365000000000002</c:v>
                </c:pt>
                <c:pt idx="10857">
                  <c:v>38.634999999999998</c:v>
                </c:pt>
                <c:pt idx="10858">
                  <c:v>33.335000000000001</c:v>
                </c:pt>
                <c:pt idx="10859">
                  <c:v>31.06</c:v>
                </c:pt>
                <c:pt idx="10860">
                  <c:v>37.119999999999997</c:v>
                </c:pt>
                <c:pt idx="10861">
                  <c:v>32.575000000000003</c:v>
                </c:pt>
                <c:pt idx="10862">
                  <c:v>31.06</c:v>
                </c:pt>
                <c:pt idx="10863">
                  <c:v>34.090000000000003</c:v>
                </c:pt>
                <c:pt idx="10864">
                  <c:v>35.604999999999997</c:v>
                </c:pt>
                <c:pt idx="10865">
                  <c:v>33.335000000000001</c:v>
                </c:pt>
                <c:pt idx="10866">
                  <c:v>31.06</c:v>
                </c:pt>
                <c:pt idx="10867">
                  <c:v>32.575000000000003</c:v>
                </c:pt>
                <c:pt idx="10868">
                  <c:v>25</c:v>
                </c:pt>
                <c:pt idx="10869">
                  <c:v>31.06</c:v>
                </c:pt>
                <c:pt idx="10870">
                  <c:v>31.06</c:v>
                </c:pt>
                <c:pt idx="10871">
                  <c:v>25.76</c:v>
                </c:pt>
                <c:pt idx="10872">
                  <c:v>27.274999999999999</c:v>
                </c:pt>
                <c:pt idx="10873">
                  <c:v>35.604999999999997</c:v>
                </c:pt>
                <c:pt idx="10874">
                  <c:v>27.274999999999999</c:v>
                </c:pt>
                <c:pt idx="10875">
                  <c:v>33.335000000000001</c:v>
                </c:pt>
                <c:pt idx="10876">
                  <c:v>36.365000000000002</c:v>
                </c:pt>
                <c:pt idx="10877">
                  <c:v>31.82</c:v>
                </c:pt>
                <c:pt idx="10878">
                  <c:v>32.575000000000003</c:v>
                </c:pt>
                <c:pt idx="10879">
                  <c:v>32.575000000000003</c:v>
                </c:pt>
                <c:pt idx="10880">
                  <c:v>31.82</c:v>
                </c:pt>
                <c:pt idx="10881">
                  <c:v>25</c:v>
                </c:pt>
                <c:pt idx="10882">
                  <c:v>27.274999999999999</c:v>
                </c:pt>
                <c:pt idx="10883">
                  <c:v>31.06</c:v>
                </c:pt>
                <c:pt idx="10884">
                  <c:v>31.82</c:v>
                </c:pt>
                <c:pt idx="10885">
                  <c:v>31.06</c:v>
                </c:pt>
              </c:numCache>
            </c:numRef>
          </c:xVal>
          <c:yVal>
            <c:numRef>
              <c:f>Лист1!$Q$2:$Q$10887</c:f>
              <c:numCache>
                <c:formatCode>General</c:formatCode>
                <c:ptCount val="1088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13</c:v>
                </c:pt>
                <c:pt idx="1401">
                  <c:v>13</c:v>
                </c:pt>
                <c:pt idx="1402">
                  <c:v>13</c:v>
                </c:pt>
                <c:pt idx="1403">
                  <c:v>13</c:v>
                </c:pt>
                <c:pt idx="1404">
                  <c:v>13</c:v>
                </c:pt>
                <c:pt idx="1405">
                  <c:v>13</c:v>
                </c:pt>
                <c:pt idx="1406">
                  <c:v>13</c:v>
                </c:pt>
                <c:pt idx="1407">
                  <c:v>13</c:v>
                </c:pt>
                <c:pt idx="1408">
                  <c:v>13</c:v>
                </c:pt>
                <c:pt idx="1409">
                  <c:v>13</c:v>
                </c:pt>
                <c:pt idx="1410">
                  <c:v>13</c:v>
                </c:pt>
                <c:pt idx="1411">
                  <c:v>13</c:v>
                </c:pt>
                <c:pt idx="1412">
                  <c:v>13</c:v>
                </c:pt>
                <c:pt idx="1413">
                  <c:v>13</c:v>
                </c:pt>
                <c:pt idx="1414">
                  <c:v>13</c:v>
                </c:pt>
                <c:pt idx="1415">
                  <c:v>13</c:v>
                </c:pt>
                <c:pt idx="1416">
                  <c:v>13</c:v>
                </c:pt>
                <c:pt idx="1417">
                  <c:v>13</c:v>
                </c:pt>
                <c:pt idx="1418">
                  <c:v>13</c:v>
                </c:pt>
                <c:pt idx="1419">
                  <c:v>13</c:v>
                </c:pt>
                <c:pt idx="1420">
                  <c:v>13</c:v>
                </c:pt>
                <c:pt idx="1421">
                  <c:v>13</c:v>
                </c:pt>
                <c:pt idx="1422">
                  <c:v>13</c:v>
                </c:pt>
                <c:pt idx="1423">
                  <c:v>13</c:v>
                </c:pt>
                <c:pt idx="1424">
                  <c:v>13</c:v>
                </c:pt>
                <c:pt idx="1425">
                  <c:v>13</c:v>
                </c:pt>
                <c:pt idx="1426">
                  <c:v>13</c:v>
                </c:pt>
                <c:pt idx="1427">
                  <c:v>13</c:v>
                </c:pt>
                <c:pt idx="1428">
                  <c:v>13</c:v>
                </c:pt>
                <c:pt idx="1429">
                  <c:v>13</c:v>
                </c:pt>
                <c:pt idx="1430">
                  <c:v>13</c:v>
                </c:pt>
                <c:pt idx="1431">
                  <c:v>13</c:v>
                </c:pt>
                <c:pt idx="1432">
                  <c:v>13</c:v>
                </c:pt>
                <c:pt idx="1433">
                  <c:v>13</c:v>
                </c:pt>
                <c:pt idx="1434">
                  <c:v>13</c:v>
                </c:pt>
                <c:pt idx="1435">
                  <c:v>13</c:v>
                </c:pt>
                <c:pt idx="1436">
                  <c:v>13</c:v>
                </c:pt>
                <c:pt idx="1437">
                  <c:v>13</c:v>
                </c:pt>
                <c:pt idx="1438">
                  <c:v>13</c:v>
                </c:pt>
                <c:pt idx="1439">
                  <c:v>13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13</c:v>
                </c:pt>
                <c:pt idx="1450">
                  <c:v>13</c:v>
                </c:pt>
                <c:pt idx="1451">
                  <c:v>13</c:v>
                </c:pt>
                <c:pt idx="1452">
                  <c:v>13</c:v>
                </c:pt>
                <c:pt idx="1453">
                  <c:v>13</c:v>
                </c:pt>
                <c:pt idx="1454">
                  <c:v>13</c:v>
                </c:pt>
                <c:pt idx="1455">
                  <c:v>13</c:v>
                </c:pt>
                <c:pt idx="1456">
                  <c:v>13</c:v>
                </c:pt>
                <c:pt idx="1457">
                  <c:v>13</c:v>
                </c:pt>
                <c:pt idx="1458">
                  <c:v>13</c:v>
                </c:pt>
                <c:pt idx="1459">
                  <c:v>13</c:v>
                </c:pt>
                <c:pt idx="1460">
                  <c:v>13</c:v>
                </c:pt>
                <c:pt idx="1461">
                  <c:v>13</c:v>
                </c:pt>
                <c:pt idx="1462">
                  <c:v>13</c:v>
                </c:pt>
                <c:pt idx="1463">
                  <c:v>13</c:v>
                </c:pt>
                <c:pt idx="1464">
                  <c:v>13</c:v>
                </c:pt>
                <c:pt idx="1465">
                  <c:v>14</c:v>
                </c:pt>
                <c:pt idx="1466">
                  <c:v>14</c:v>
                </c:pt>
                <c:pt idx="1467">
                  <c:v>14</c:v>
                </c:pt>
                <c:pt idx="1468">
                  <c:v>14</c:v>
                </c:pt>
                <c:pt idx="1469">
                  <c:v>14</c:v>
                </c:pt>
                <c:pt idx="1470">
                  <c:v>14</c:v>
                </c:pt>
                <c:pt idx="1471">
                  <c:v>14</c:v>
                </c:pt>
                <c:pt idx="1472">
                  <c:v>14</c:v>
                </c:pt>
                <c:pt idx="1473">
                  <c:v>14</c:v>
                </c:pt>
                <c:pt idx="1474">
                  <c:v>14</c:v>
                </c:pt>
                <c:pt idx="1475">
                  <c:v>14</c:v>
                </c:pt>
                <c:pt idx="1476">
                  <c:v>14</c:v>
                </c:pt>
                <c:pt idx="1477">
                  <c:v>14</c:v>
                </c:pt>
                <c:pt idx="1478">
                  <c:v>14</c:v>
                </c:pt>
                <c:pt idx="1479">
                  <c:v>14</c:v>
                </c:pt>
                <c:pt idx="1480">
                  <c:v>14</c:v>
                </c:pt>
                <c:pt idx="1481">
                  <c:v>14</c:v>
                </c:pt>
                <c:pt idx="1482">
                  <c:v>14</c:v>
                </c:pt>
                <c:pt idx="1483">
                  <c:v>14</c:v>
                </c:pt>
                <c:pt idx="1484">
                  <c:v>14</c:v>
                </c:pt>
                <c:pt idx="1485">
                  <c:v>14</c:v>
                </c:pt>
                <c:pt idx="1486">
                  <c:v>14</c:v>
                </c:pt>
                <c:pt idx="1487">
                  <c:v>14</c:v>
                </c:pt>
                <c:pt idx="1488">
                  <c:v>14</c:v>
                </c:pt>
                <c:pt idx="1489">
                  <c:v>14</c:v>
                </c:pt>
                <c:pt idx="1490">
                  <c:v>14</c:v>
                </c:pt>
                <c:pt idx="1491">
                  <c:v>14</c:v>
                </c:pt>
                <c:pt idx="1492">
                  <c:v>14</c:v>
                </c:pt>
                <c:pt idx="1493">
                  <c:v>14</c:v>
                </c:pt>
                <c:pt idx="1494">
                  <c:v>14</c:v>
                </c:pt>
                <c:pt idx="1495">
                  <c:v>14</c:v>
                </c:pt>
                <c:pt idx="1496">
                  <c:v>14</c:v>
                </c:pt>
                <c:pt idx="1497">
                  <c:v>14</c:v>
                </c:pt>
                <c:pt idx="1498">
                  <c:v>14</c:v>
                </c:pt>
                <c:pt idx="1499">
                  <c:v>14</c:v>
                </c:pt>
                <c:pt idx="1500">
                  <c:v>14</c:v>
                </c:pt>
                <c:pt idx="1501">
                  <c:v>14</c:v>
                </c:pt>
                <c:pt idx="1502">
                  <c:v>14</c:v>
                </c:pt>
                <c:pt idx="1503">
                  <c:v>14</c:v>
                </c:pt>
                <c:pt idx="1504">
                  <c:v>14</c:v>
                </c:pt>
                <c:pt idx="1505">
                  <c:v>14</c:v>
                </c:pt>
                <c:pt idx="1506">
                  <c:v>14</c:v>
                </c:pt>
                <c:pt idx="1507">
                  <c:v>14</c:v>
                </c:pt>
                <c:pt idx="1508">
                  <c:v>14</c:v>
                </c:pt>
                <c:pt idx="1509">
                  <c:v>14</c:v>
                </c:pt>
                <c:pt idx="1510">
                  <c:v>14</c:v>
                </c:pt>
                <c:pt idx="1511">
                  <c:v>14</c:v>
                </c:pt>
                <c:pt idx="1512">
                  <c:v>14</c:v>
                </c:pt>
                <c:pt idx="1513">
                  <c:v>14</c:v>
                </c:pt>
                <c:pt idx="1514">
                  <c:v>14</c:v>
                </c:pt>
                <c:pt idx="1515">
                  <c:v>14</c:v>
                </c:pt>
                <c:pt idx="1516">
                  <c:v>14</c:v>
                </c:pt>
                <c:pt idx="1517">
                  <c:v>14</c:v>
                </c:pt>
                <c:pt idx="1518">
                  <c:v>14</c:v>
                </c:pt>
                <c:pt idx="1519">
                  <c:v>14</c:v>
                </c:pt>
                <c:pt idx="1520">
                  <c:v>14</c:v>
                </c:pt>
                <c:pt idx="1521">
                  <c:v>14</c:v>
                </c:pt>
                <c:pt idx="1522">
                  <c:v>14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14</c:v>
                </c:pt>
                <c:pt idx="1527">
                  <c:v>14</c:v>
                </c:pt>
                <c:pt idx="1528">
                  <c:v>14</c:v>
                </c:pt>
                <c:pt idx="1529">
                  <c:v>14</c:v>
                </c:pt>
                <c:pt idx="1530">
                  <c:v>14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16</c:v>
                </c:pt>
                <c:pt idx="1657">
                  <c:v>16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17</c:v>
                </c:pt>
                <c:pt idx="1662">
                  <c:v>17</c:v>
                </c:pt>
                <c:pt idx="1663">
                  <c:v>17</c:v>
                </c:pt>
                <c:pt idx="1664">
                  <c:v>17</c:v>
                </c:pt>
                <c:pt idx="1665">
                  <c:v>17</c:v>
                </c:pt>
                <c:pt idx="1666">
                  <c:v>17</c:v>
                </c:pt>
                <c:pt idx="1667">
                  <c:v>17</c:v>
                </c:pt>
                <c:pt idx="1668">
                  <c:v>17</c:v>
                </c:pt>
                <c:pt idx="1669">
                  <c:v>17</c:v>
                </c:pt>
                <c:pt idx="1670">
                  <c:v>17</c:v>
                </c:pt>
                <c:pt idx="1671">
                  <c:v>17</c:v>
                </c:pt>
                <c:pt idx="1672">
                  <c:v>17</c:v>
                </c:pt>
                <c:pt idx="1673">
                  <c:v>17</c:v>
                </c:pt>
                <c:pt idx="1674">
                  <c:v>17</c:v>
                </c:pt>
                <c:pt idx="1675">
                  <c:v>17</c:v>
                </c:pt>
                <c:pt idx="1676">
                  <c:v>17</c:v>
                </c:pt>
                <c:pt idx="1677">
                  <c:v>17</c:v>
                </c:pt>
                <c:pt idx="1678">
                  <c:v>17</c:v>
                </c:pt>
                <c:pt idx="1679">
                  <c:v>17</c:v>
                </c:pt>
                <c:pt idx="1680">
                  <c:v>17</c:v>
                </c:pt>
                <c:pt idx="1681">
                  <c:v>17</c:v>
                </c:pt>
                <c:pt idx="1682">
                  <c:v>17</c:v>
                </c:pt>
                <c:pt idx="1683">
                  <c:v>17</c:v>
                </c:pt>
                <c:pt idx="1684">
                  <c:v>17</c:v>
                </c:pt>
                <c:pt idx="1685">
                  <c:v>17</c:v>
                </c:pt>
                <c:pt idx="1686">
                  <c:v>17</c:v>
                </c:pt>
                <c:pt idx="1687">
                  <c:v>17</c:v>
                </c:pt>
                <c:pt idx="1688">
                  <c:v>17</c:v>
                </c:pt>
                <c:pt idx="1689">
                  <c:v>17</c:v>
                </c:pt>
                <c:pt idx="1690">
                  <c:v>17</c:v>
                </c:pt>
                <c:pt idx="1691">
                  <c:v>17</c:v>
                </c:pt>
                <c:pt idx="1692">
                  <c:v>17</c:v>
                </c:pt>
                <c:pt idx="1693">
                  <c:v>17</c:v>
                </c:pt>
                <c:pt idx="1694">
                  <c:v>17</c:v>
                </c:pt>
                <c:pt idx="1695">
                  <c:v>17</c:v>
                </c:pt>
                <c:pt idx="1696">
                  <c:v>17</c:v>
                </c:pt>
                <c:pt idx="1697">
                  <c:v>17</c:v>
                </c:pt>
                <c:pt idx="1698">
                  <c:v>17</c:v>
                </c:pt>
                <c:pt idx="1699">
                  <c:v>17</c:v>
                </c:pt>
                <c:pt idx="1700">
                  <c:v>17</c:v>
                </c:pt>
                <c:pt idx="1701">
                  <c:v>17</c:v>
                </c:pt>
                <c:pt idx="1702">
                  <c:v>17</c:v>
                </c:pt>
                <c:pt idx="1703">
                  <c:v>17</c:v>
                </c:pt>
                <c:pt idx="1704">
                  <c:v>17</c:v>
                </c:pt>
                <c:pt idx="1705">
                  <c:v>17</c:v>
                </c:pt>
                <c:pt idx="1706">
                  <c:v>17</c:v>
                </c:pt>
                <c:pt idx="1707">
                  <c:v>17</c:v>
                </c:pt>
                <c:pt idx="1708">
                  <c:v>17</c:v>
                </c:pt>
                <c:pt idx="1709">
                  <c:v>17</c:v>
                </c:pt>
                <c:pt idx="1710">
                  <c:v>17</c:v>
                </c:pt>
                <c:pt idx="1711">
                  <c:v>17</c:v>
                </c:pt>
                <c:pt idx="1712">
                  <c:v>17</c:v>
                </c:pt>
                <c:pt idx="1713">
                  <c:v>17</c:v>
                </c:pt>
                <c:pt idx="1714">
                  <c:v>17</c:v>
                </c:pt>
                <c:pt idx="1715">
                  <c:v>17</c:v>
                </c:pt>
                <c:pt idx="1716">
                  <c:v>17</c:v>
                </c:pt>
                <c:pt idx="1717">
                  <c:v>17</c:v>
                </c:pt>
                <c:pt idx="1718">
                  <c:v>17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19</c:v>
                </c:pt>
                <c:pt idx="1762">
                  <c:v>19</c:v>
                </c:pt>
                <c:pt idx="1763">
                  <c:v>19</c:v>
                </c:pt>
                <c:pt idx="1764">
                  <c:v>19</c:v>
                </c:pt>
                <c:pt idx="1765">
                  <c:v>19</c:v>
                </c:pt>
                <c:pt idx="1766">
                  <c:v>19</c:v>
                </c:pt>
                <c:pt idx="1767">
                  <c:v>19</c:v>
                </c:pt>
                <c:pt idx="1768">
                  <c:v>19</c:v>
                </c:pt>
                <c:pt idx="1769">
                  <c:v>19</c:v>
                </c:pt>
                <c:pt idx="1770">
                  <c:v>19</c:v>
                </c:pt>
                <c:pt idx="1771">
                  <c:v>19</c:v>
                </c:pt>
                <c:pt idx="1772">
                  <c:v>19</c:v>
                </c:pt>
                <c:pt idx="1773">
                  <c:v>19</c:v>
                </c:pt>
                <c:pt idx="1774">
                  <c:v>19</c:v>
                </c:pt>
                <c:pt idx="1775">
                  <c:v>19</c:v>
                </c:pt>
                <c:pt idx="1776">
                  <c:v>19</c:v>
                </c:pt>
                <c:pt idx="1777">
                  <c:v>19</c:v>
                </c:pt>
                <c:pt idx="1778">
                  <c:v>19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19</c:v>
                </c:pt>
                <c:pt idx="1789">
                  <c:v>19</c:v>
                </c:pt>
                <c:pt idx="1790">
                  <c:v>19</c:v>
                </c:pt>
                <c:pt idx="1791">
                  <c:v>19</c:v>
                </c:pt>
                <c:pt idx="1792">
                  <c:v>19</c:v>
                </c:pt>
                <c:pt idx="1793">
                  <c:v>19</c:v>
                </c:pt>
                <c:pt idx="1794">
                  <c:v>19</c:v>
                </c:pt>
                <c:pt idx="1795">
                  <c:v>19</c:v>
                </c:pt>
                <c:pt idx="1796">
                  <c:v>19</c:v>
                </c:pt>
                <c:pt idx="1797">
                  <c:v>19</c:v>
                </c:pt>
                <c:pt idx="1798">
                  <c:v>19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21</c:v>
                </c:pt>
                <c:pt idx="1861">
                  <c:v>21</c:v>
                </c:pt>
                <c:pt idx="1862">
                  <c:v>21</c:v>
                </c:pt>
                <c:pt idx="1863">
                  <c:v>21</c:v>
                </c:pt>
                <c:pt idx="1864">
                  <c:v>21</c:v>
                </c:pt>
                <c:pt idx="1865">
                  <c:v>21</c:v>
                </c:pt>
                <c:pt idx="1866">
                  <c:v>21</c:v>
                </c:pt>
                <c:pt idx="1867">
                  <c:v>21</c:v>
                </c:pt>
                <c:pt idx="1868">
                  <c:v>21</c:v>
                </c:pt>
                <c:pt idx="1869">
                  <c:v>21</c:v>
                </c:pt>
                <c:pt idx="1870">
                  <c:v>21</c:v>
                </c:pt>
                <c:pt idx="1871">
                  <c:v>21</c:v>
                </c:pt>
                <c:pt idx="1872">
                  <c:v>21</c:v>
                </c:pt>
                <c:pt idx="1873">
                  <c:v>21</c:v>
                </c:pt>
                <c:pt idx="1874">
                  <c:v>21</c:v>
                </c:pt>
                <c:pt idx="1875">
                  <c:v>21</c:v>
                </c:pt>
                <c:pt idx="1876">
                  <c:v>21</c:v>
                </c:pt>
                <c:pt idx="1877">
                  <c:v>21</c:v>
                </c:pt>
                <c:pt idx="1878">
                  <c:v>21</c:v>
                </c:pt>
                <c:pt idx="1879">
                  <c:v>21</c:v>
                </c:pt>
                <c:pt idx="1880">
                  <c:v>21</c:v>
                </c:pt>
                <c:pt idx="1881">
                  <c:v>21</c:v>
                </c:pt>
                <c:pt idx="1882">
                  <c:v>21</c:v>
                </c:pt>
                <c:pt idx="1883">
                  <c:v>21</c:v>
                </c:pt>
                <c:pt idx="1884">
                  <c:v>21</c:v>
                </c:pt>
                <c:pt idx="1885">
                  <c:v>21</c:v>
                </c:pt>
                <c:pt idx="1886">
                  <c:v>21</c:v>
                </c:pt>
                <c:pt idx="1887">
                  <c:v>21</c:v>
                </c:pt>
                <c:pt idx="1888">
                  <c:v>21</c:v>
                </c:pt>
                <c:pt idx="1889">
                  <c:v>21</c:v>
                </c:pt>
                <c:pt idx="1890">
                  <c:v>21</c:v>
                </c:pt>
                <c:pt idx="1891">
                  <c:v>21</c:v>
                </c:pt>
                <c:pt idx="1892">
                  <c:v>21</c:v>
                </c:pt>
                <c:pt idx="1893">
                  <c:v>21</c:v>
                </c:pt>
                <c:pt idx="1894">
                  <c:v>21</c:v>
                </c:pt>
                <c:pt idx="1895">
                  <c:v>21</c:v>
                </c:pt>
                <c:pt idx="1896">
                  <c:v>21</c:v>
                </c:pt>
                <c:pt idx="1897">
                  <c:v>21</c:v>
                </c:pt>
                <c:pt idx="1898">
                  <c:v>21</c:v>
                </c:pt>
                <c:pt idx="1899">
                  <c:v>21</c:v>
                </c:pt>
                <c:pt idx="1900">
                  <c:v>21</c:v>
                </c:pt>
                <c:pt idx="1901">
                  <c:v>21</c:v>
                </c:pt>
                <c:pt idx="1902">
                  <c:v>21</c:v>
                </c:pt>
                <c:pt idx="1903">
                  <c:v>21</c:v>
                </c:pt>
                <c:pt idx="1904">
                  <c:v>21</c:v>
                </c:pt>
                <c:pt idx="1905">
                  <c:v>21</c:v>
                </c:pt>
                <c:pt idx="1906">
                  <c:v>21</c:v>
                </c:pt>
                <c:pt idx="1907">
                  <c:v>21</c:v>
                </c:pt>
                <c:pt idx="1908">
                  <c:v>21</c:v>
                </c:pt>
                <c:pt idx="1909">
                  <c:v>21</c:v>
                </c:pt>
                <c:pt idx="1910">
                  <c:v>21</c:v>
                </c:pt>
                <c:pt idx="1911">
                  <c:v>21</c:v>
                </c:pt>
                <c:pt idx="1912">
                  <c:v>21</c:v>
                </c:pt>
                <c:pt idx="1913">
                  <c:v>21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23</c:v>
                </c:pt>
                <c:pt idx="1951">
                  <c:v>23</c:v>
                </c:pt>
                <c:pt idx="1952">
                  <c:v>23</c:v>
                </c:pt>
                <c:pt idx="1953">
                  <c:v>23</c:v>
                </c:pt>
                <c:pt idx="1954">
                  <c:v>23</c:v>
                </c:pt>
                <c:pt idx="1955">
                  <c:v>23</c:v>
                </c:pt>
                <c:pt idx="1956">
                  <c:v>23</c:v>
                </c:pt>
                <c:pt idx="1957">
                  <c:v>23</c:v>
                </c:pt>
                <c:pt idx="1958">
                  <c:v>23</c:v>
                </c:pt>
                <c:pt idx="1959">
                  <c:v>23</c:v>
                </c:pt>
                <c:pt idx="1960">
                  <c:v>23</c:v>
                </c:pt>
                <c:pt idx="1961">
                  <c:v>23</c:v>
                </c:pt>
                <c:pt idx="1962">
                  <c:v>23</c:v>
                </c:pt>
                <c:pt idx="1963">
                  <c:v>23</c:v>
                </c:pt>
                <c:pt idx="1964">
                  <c:v>23</c:v>
                </c:pt>
                <c:pt idx="1965">
                  <c:v>23</c:v>
                </c:pt>
                <c:pt idx="1966">
                  <c:v>23</c:v>
                </c:pt>
                <c:pt idx="1967">
                  <c:v>23</c:v>
                </c:pt>
                <c:pt idx="1968">
                  <c:v>23</c:v>
                </c:pt>
                <c:pt idx="1969">
                  <c:v>23</c:v>
                </c:pt>
                <c:pt idx="1970">
                  <c:v>23</c:v>
                </c:pt>
                <c:pt idx="1971">
                  <c:v>23</c:v>
                </c:pt>
                <c:pt idx="1972">
                  <c:v>23</c:v>
                </c:pt>
                <c:pt idx="1973">
                  <c:v>23</c:v>
                </c:pt>
                <c:pt idx="1974">
                  <c:v>23</c:v>
                </c:pt>
                <c:pt idx="1975">
                  <c:v>23</c:v>
                </c:pt>
                <c:pt idx="1976">
                  <c:v>23</c:v>
                </c:pt>
                <c:pt idx="1977">
                  <c:v>23</c:v>
                </c:pt>
                <c:pt idx="1978">
                  <c:v>23</c:v>
                </c:pt>
                <c:pt idx="1979">
                  <c:v>23</c:v>
                </c:pt>
                <c:pt idx="1980">
                  <c:v>23</c:v>
                </c:pt>
                <c:pt idx="1981">
                  <c:v>23</c:v>
                </c:pt>
                <c:pt idx="1982">
                  <c:v>23</c:v>
                </c:pt>
                <c:pt idx="1983">
                  <c:v>23</c:v>
                </c:pt>
                <c:pt idx="1984">
                  <c:v>23</c:v>
                </c:pt>
                <c:pt idx="1985">
                  <c:v>23</c:v>
                </c:pt>
                <c:pt idx="1986">
                  <c:v>23</c:v>
                </c:pt>
                <c:pt idx="1987">
                  <c:v>23</c:v>
                </c:pt>
                <c:pt idx="1988">
                  <c:v>23</c:v>
                </c:pt>
                <c:pt idx="1989">
                  <c:v>23</c:v>
                </c:pt>
                <c:pt idx="1990">
                  <c:v>23</c:v>
                </c:pt>
                <c:pt idx="1991">
                  <c:v>23</c:v>
                </c:pt>
                <c:pt idx="1992">
                  <c:v>23</c:v>
                </c:pt>
                <c:pt idx="1993">
                  <c:v>23</c:v>
                </c:pt>
                <c:pt idx="1994">
                  <c:v>23</c:v>
                </c:pt>
                <c:pt idx="1995">
                  <c:v>23</c:v>
                </c:pt>
                <c:pt idx="1996">
                  <c:v>23</c:v>
                </c:pt>
                <c:pt idx="1997">
                  <c:v>23</c:v>
                </c:pt>
                <c:pt idx="1998">
                  <c:v>23</c:v>
                </c:pt>
                <c:pt idx="1999">
                  <c:v>23</c:v>
                </c:pt>
                <c:pt idx="2000">
                  <c:v>23</c:v>
                </c:pt>
                <c:pt idx="2001">
                  <c:v>23</c:v>
                </c:pt>
                <c:pt idx="2002">
                  <c:v>23</c:v>
                </c:pt>
                <c:pt idx="2003">
                  <c:v>24</c:v>
                </c:pt>
                <c:pt idx="2004">
                  <c:v>24</c:v>
                </c:pt>
                <c:pt idx="2005">
                  <c:v>24</c:v>
                </c:pt>
                <c:pt idx="2006">
                  <c:v>24</c:v>
                </c:pt>
                <c:pt idx="2007">
                  <c:v>24</c:v>
                </c:pt>
                <c:pt idx="2008">
                  <c:v>24</c:v>
                </c:pt>
                <c:pt idx="2009">
                  <c:v>24</c:v>
                </c:pt>
                <c:pt idx="2010">
                  <c:v>24</c:v>
                </c:pt>
                <c:pt idx="2011">
                  <c:v>24</c:v>
                </c:pt>
                <c:pt idx="2012">
                  <c:v>24</c:v>
                </c:pt>
                <c:pt idx="2013">
                  <c:v>24</c:v>
                </c:pt>
                <c:pt idx="2014">
                  <c:v>24</c:v>
                </c:pt>
                <c:pt idx="2015">
                  <c:v>24</c:v>
                </c:pt>
                <c:pt idx="2016">
                  <c:v>24</c:v>
                </c:pt>
                <c:pt idx="2017">
                  <c:v>24</c:v>
                </c:pt>
                <c:pt idx="2018">
                  <c:v>24</c:v>
                </c:pt>
                <c:pt idx="2019">
                  <c:v>24</c:v>
                </c:pt>
                <c:pt idx="2020">
                  <c:v>24</c:v>
                </c:pt>
                <c:pt idx="2021">
                  <c:v>24</c:v>
                </c:pt>
                <c:pt idx="2022">
                  <c:v>24</c:v>
                </c:pt>
                <c:pt idx="2023">
                  <c:v>24</c:v>
                </c:pt>
                <c:pt idx="2024">
                  <c:v>24</c:v>
                </c:pt>
                <c:pt idx="2025">
                  <c:v>24</c:v>
                </c:pt>
                <c:pt idx="2026">
                  <c:v>24</c:v>
                </c:pt>
                <c:pt idx="2027">
                  <c:v>24</c:v>
                </c:pt>
                <c:pt idx="2028">
                  <c:v>24</c:v>
                </c:pt>
                <c:pt idx="2029">
                  <c:v>24</c:v>
                </c:pt>
                <c:pt idx="2030">
                  <c:v>24</c:v>
                </c:pt>
                <c:pt idx="2031">
                  <c:v>24</c:v>
                </c:pt>
                <c:pt idx="2032">
                  <c:v>24</c:v>
                </c:pt>
                <c:pt idx="2033">
                  <c:v>24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24</c:v>
                </c:pt>
                <c:pt idx="2038">
                  <c:v>24</c:v>
                </c:pt>
                <c:pt idx="2039">
                  <c:v>24</c:v>
                </c:pt>
                <c:pt idx="2040">
                  <c:v>24</c:v>
                </c:pt>
                <c:pt idx="2041">
                  <c:v>24</c:v>
                </c:pt>
                <c:pt idx="2042">
                  <c:v>24</c:v>
                </c:pt>
                <c:pt idx="2043">
                  <c:v>24</c:v>
                </c:pt>
                <c:pt idx="2044">
                  <c:v>24</c:v>
                </c:pt>
                <c:pt idx="2045">
                  <c:v>24</c:v>
                </c:pt>
                <c:pt idx="2046">
                  <c:v>24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25</c:v>
                </c:pt>
                <c:pt idx="2085">
                  <c:v>25</c:v>
                </c:pt>
                <c:pt idx="2086">
                  <c:v>25</c:v>
                </c:pt>
                <c:pt idx="2087">
                  <c:v>25</c:v>
                </c:pt>
                <c:pt idx="2088">
                  <c:v>25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28</c:v>
                </c:pt>
                <c:pt idx="2177">
                  <c:v>28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28</c:v>
                </c:pt>
                <c:pt idx="2191">
                  <c:v>28</c:v>
                </c:pt>
                <c:pt idx="2192">
                  <c:v>28</c:v>
                </c:pt>
                <c:pt idx="2193">
                  <c:v>28</c:v>
                </c:pt>
                <c:pt idx="2194">
                  <c:v>28</c:v>
                </c:pt>
                <c:pt idx="2195">
                  <c:v>28</c:v>
                </c:pt>
                <c:pt idx="2196">
                  <c:v>28</c:v>
                </c:pt>
                <c:pt idx="2197">
                  <c:v>28</c:v>
                </c:pt>
                <c:pt idx="2198">
                  <c:v>28</c:v>
                </c:pt>
                <c:pt idx="2199">
                  <c:v>28</c:v>
                </c:pt>
                <c:pt idx="2200">
                  <c:v>28</c:v>
                </c:pt>
                <c:pt idx="2201">
                  <c:v>28</c:v>
                </c:pt>
                <c:pt idx="2202">
                  <c:v>28</c:v>
                </c:pt>
                <c:pt idx="2203">
                  <c:v>28</c:v>
                </c:pt>
                <c:pt idx="2204">
                  <c:v>28</c:v>
                </c:pt>
                <c:pt idx="2205">
                  <c:v>28</c:v>
                </c:pt>
                <c:pt idx="2206">
                  <c:v>28</c:v>
                </c:pt>
                <c:pt idx="2207">
                  <c:v>28</c:v>
                </c:pt>
                <c:pt idx="2208">
                  <c:v>28</c:v>
                </c:pt>
                <c:pt idx="2209">
                  <c:v>28</c:v>
                </c:pt>
                <c:pt idx="2210">
                  <c:v>28</c:v>
                </c:pt>
                <c:pt idx="2211">
                  <c:v>28</c:v>
                </c:pt>
                <c:pt idx="2212">
                  <c:v>28</c:v>
                </c:pt>
                <c:pt idx="2213">
                  <c:v>28</c:v>
                </c:pt>
                <c:pt idx="2214">
                  <c:v>28</c:v>
                </c:pt>
                <c:pt idx="2215">
                  <c:v>28</c:v>
                </c:pt>
                <c:pt idx="2216">
                  <c:v>28</c:v>
                </c:pt>
                <c:pt idx="2217">
                  <c:v>28</c:v>
                </c:pt>
                <c:pt idx="2218">
                  <c:v>28</c:v>
                </c:pt>
                <c:pt idx="2219">
                  <c:v>28</c:v>
                </c:pt>
                <c:pt idx="2220">
                  <c:v>28</c:v>
                </c:pt>
                <c:pt idx="2221">
                  <c:v>28</c:v>
                </c:pt>
                <c:pt idx="2222">
                  <c:v>28</c:v>
                </c:pt>
                <c:pt idx="2223">
                  <c:v>28</c:v>
                </c:pt>
                <c:pt idx="2224">
                  <c:v>28</c:v>
                </c:pt>
                <c:pt idx="2225">
                  <c:v>28</c:v>
                </c:pt>
                <c:pt idx="2226">
                  <c:v>28</c:v>
                </c:pt>
                <c:pt idx="2227">
                  <c:v>28</c:v>
                </c:pt>
                <c:pt idx="2228">
                  <c:v>28</c:v>
                </c:pt>
                <c:pt idx="2229">
                  <c:v>28</c:v>
                </c:pt>
                <c:pt idx="2230">
                  <c:v>29</c:v>
                </c:pt>
                <c:pt idx="2231">
                  <c:v>29</c:v>
                </c:pt>
                <c:pt idx="2232">
                  <c:v>29</c:v>
                </c:pt>
                <c:pt idx="2233">
                  <c:v>29</c:v>
                </c:pt>
                <c:pt idx="2234">
                  <c:v>29</c:v>
                </c:pt>
                <c:pt idx="2235">
                  <c:v>29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29</c:v>
                </c:pt>
                <c:pt idx="2240">
                  <c:v>29</c:v>
                </c:pt>
                <c:pt idx="2241">
                  <c:v>29</c:v>
                </c:pt>
                <c:pt idx="2242">
                  <c:v>29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29</c:v>
                </c:pt>
                <c:pt idx="2247">
                  <c:v>29</c:v>
                </c:pt>
                <c:pt idx="2248">
                  <c:v>29</c:v>
                </c:pt>
                <c:pt idx="2249">
                  <c:v>29</c:v>
                </c:pt>
                <c:pt idx="2250">
                  <c:v>29</c:v>
                </c:pt>
                <c:pt idx="2251">
                  <c:v>29</c:v>
                </c:pt>
                <c:pt idx="2252">
                  <c:v>29</c:v>
                </c:pt>
                <c:pt idx="2253">
                  <c:v>29</c:v>
                </c:pt>
                <c:pt idx="2254">
                  <c:v>29</c:v>
                </c:pt>
                <c:pt idx="2255">
                  <c:v>29</c:v>
                </c:pt>
                <c:pt idx="2256">
                  <c:v>29</c:v>
                </c:pt>
                <c:pt idx="2257">
                  <c:v>29</c:v>
                </c:pt>
                <c:pt idx="2258">
                  <c:v>29</c:v>
                </c:pt>
                <c:pt idx="2259">
                  <c:v>29</c:v>
                </c:pt>
                <c:pt idx="2260">
                  <c:v>29</c:v>
                </c:pt>
                <c:pt idx="2261">
                  <c:v>29</c:v>
                </c:pt>
                <c:pt idx="2262">
                  <c:v>29</c:v>
                </c:pt>
                <c:pt idx="2263">
                  <c:v>29</c:v>
                </c:pt>
                <c:pt idx="2264">
                  <c:v>29</c:v>
                </c:pt>
                <c:pt idx="2265">
                  <c:v>29</c:v>
                </c:pt>
                <c:pt idx="2266">
                  <c:v>29</c:v>
                </c:pt>
                <c:pt idx="2267">
                  <c:v>29</c:v>
                </c:pt>
                <c:pt idx="2268">
                  <c:v>30</c:v>
                </c:pt>
                <c:pt idx="2269">
                  <c:v>30</c:v>
                </c:pt>
                <c:pt idx="2270">
                  <c:v>30</c:v>
                </c:pt>
                <c:pt idx="2271">
                  <c:v>30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30</c:v>
                </c:pt>
                <c:pt idx="2281">
                  <c:v>30</c:v>
                </c:pt>
                <c:pt idx="2282">
                  <c:v>30</c:v>
                </c:pt>
                <c:pt idx="2283">
                  <c:v>30</c:v>
                </c:pt>
                <c:pt idx="2284">
                  <c:v>30</c:v>
                </c:pt>
                <c:pt idx="2285">
                  <c:v>30</c:v>
                </c:pt>
                <c:pt idx="2286">
                  <c:v>30</c:v>
                </c:pt>
                <c:pt idx="2287">
                  <c:v>30</c:v>
                </c:pt>
                <c:pt idx="2288">
                  <c:v>30</c:v>
                </c:pt>
                <c:pt idx="2289">
                  <c:v>30</c:v>
                </c:pt>
                <c:pt idx="2290">
                  <c:v>30</c:v>
                </c:pt>
                <c:pt idx="2291">
                  <c:v>30</c:v>
                </c:pt>
                <c:pt idx="2292">
                  <c:v>30</c:v>
                </c:pt>
                <c:pt idx="2293">
                  <c:v>30</c:v>
                </c:pt>
                <c:pt idx="2294">
                  <c:v>30</c:v>
                </c:pt>
                <c:pt idx="2295">
                  <c:v>30</c:v>
                </c:pt>
                <c:pt idx="2296">
                  <c:v>30</c:v>
                </c:pt>
                <c:pt idx="2297">
                  <c:v>30</c:v>
                </c:pt>
                <c:pt idx="2298">
                  <c:v>30</c:v>
                </c:pt>
                <c:pt idx="2299">
                  <c:v>30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31</c:v>
                </c:pt>
                <c:pt idx="2308">
                  <c:v>31</c:v>
                </c:pt>
                <c:pt idx="2309">
                  <c:v>31</c:v>
                </c:pt>
                <c:pt idx="2310">
                  <c:v>31</c:v>
                </c:pt>
                <c:pt idx="2311">
                  <c:v>31</c:v>
                </c:pt>
                <c:pt idx="2312">
                  <c:v>31</c:v>
                </c:pt>
                <c:pt idx="2313">
                  <c:v>31</c:v>
                </c:pt>
                <c:pt idx="2314">
                  <c:v>31</c:v>
                </c:pt>
                <c:pt idx="2315">
                  <c:v>31</c:v>
                </c:pt>
                <c:pt idx="2316">
                  <c:v>31</c:v>
                </c:pt>
                <c:pt idx="2317">
                  <c:v>31</c:v>
                </c:pt>
                <c:pt idx="2318">
                  <c:v>31</c:v>
                </c:pt>
                <c:pt idx="2319">
                  <c:v>31</c:v>
                </c:pt>
                <c:pt idx="2320">
                  <c:v>31</c:v>
                </c:pt>
                <c:pt idx="2321">
                  <c:v>31</c:v>
                </c:pt>
                <c:pt idx="2322">
                  <c:v>31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31</c:v>
                </c:pt>
                <c:pt idx="2331">
                  <c:v>31</c:v>
                </c:pt>
                <c:pt idx="2332">
                  <c:v>31</c:v>
                </c:pt>
                <c:pt idx="2333">
                  <c:v>31</c:v>
                </c:pt>
                <c:pt idx="2334">
                  <c:v>31</c:v>
                </c:pt>
                <c:pt idx="2335">
                  <c:v>31</c:v>
                </c:pt>
                <c:pt idx="2336">
                  <c:v>31</c:v>
                </c:pt>
                <c:pt idx="2337">
                  <c:v>31</c:v>
                </c:pt>
                <c:pt idx="2338">
                  <c:v>31</c:v>
                </c:pt>
                <c:pt idx="2339">
                  <c:v>31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32</c:v>
                </c:pt>
                <c:pt idx="2351">
                  <c:v>32</c:v>
                </c:pt>
                <c:pt idx="2352">
                  <c:v>32</c:v>
                </c:pt>
                <c:pt idx="2353">
                  <c:v>32</c:v>
                </c:pt>
                <c:pt idx="2354">
                  <c:v>32</c:v>
                </c:pt>
                <c:pt idx="2355">
                  <c:v>32</c:v>
                </c:pt>
                <c:pt idx="2356">
                  <c:v>32</c:v>
                </c:pt>
                <c:pt idx="2357">
                  <c:v>32</c:v>
                </c:pt>
                <c:pt idx="2358">
                  <c:v>32</c:v>
                </c:pt>
                <c:pt idx="2359">
                  <c:v>32</c:v>
                </c:pt>
                <c:pt idx="2360">
                  <c:v>32</c:v>
                </c:pt>
                <c:pt idx="2361">
                  <c:v>32</c:v>
                </c:pt>
                <c:pt idx="2362">
                  <c:v>32</c:v>
                </c:pt>
                <c:pt idx="2363">
                  <c:v>32</c:v>
                </c:pt>
                <c:pt idx="2364">
                  <c:v>32</c:v>
                </c:pt>
                <c:pt idx="2365">
                  <c:v>32</c:v>
                </c:pt>
                <c:pt idx="2366">
                  <c:v>32</c:v>
                </c:pt>
                <c:pt idx="2367">
                  <c:v>32</c:v>
                </c:pt>
                <c:pt idx="2368">
                  <c:v>32</c:v>
                </c:pt>
                <c:pt idx="2369">
                  <c:v>32</c:v>
                </c:pt>
                <c:pt idx="2370">
                  <c:v>32</c:v>
                </c:pt>
                <c:pt idx="2371">
                  <c:v>32</c:v>
                </c:pt>
                <c:pt idx="2372">
                  <c:v>32</c:v>
                </c:pt>
                <c:pt idx="2373">
                  <c:v>32</c:v>
                </c:pt>
                <c:pt idx="2374">
                  <c:v>32</c:v>
                </c:pt>
                <c:pt idx="2375">
                  <c:v>32</c:v>
                </c:pt>
                <c:pt idx="2376">
                  <c:v>32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32</c:v>
                </c:pt>
                <c:pt idx="2381">
                  <c:v>32</c:v>
                </c:pt>
                <c:pt idx="2382">
                  <c:v>32</c:v>
                </c:pt>
                <c:pt idx="2383">
                  <c:v>32</c:v>
                </c:pt>
                <c:pt idx="2384">
                  <c:v>32</c:v>
                </c:pt>
                <c:pt idx="2385">
                  <c:v>32</c:v>
                </c:pt>
                <c:pt idx="2386">
                  <c:v>32</c:v>
                </c:pt>
                <c:pt idx="2387">
                  <c:v>32</c:v>
                </c:pt>
                <c:pt idx="2388">
                  <c:v>32</c:v>
                </c:pt>
                <c:pt idx="2389">
                  <c:v>33</c:v>
                </c:pt>
                <c:pt idx="2390">
                  <c:v>33</c:v>
                </c:pt>
                <c:pt idx="2391">
                  <c:v>33</c:v>
                </c:pt>
                <c:pt idx="2392">
                  <c:v>33</c:v>
                </c:pt>
                <c:pt idx="2393">
                  <c:v>33</c:v>
                </c:pt>
                <c:pt idx="2394">
                  <c:v>33</c:v>
                </c:pt>
                <c:pt idx="2395">
                  <c:v>33</c:v>
                </c:pt>
                <c:pt idx="2396">
                  <c:v>33</c:v>
                </c:pt>
                <c:pt idx="2397">
                  <c:v>33</c:v>
                </c:pt>
                <c:pt idx="2398">
                  <c:v>33</c:v>
                </c:pt>
                <c:pt idx="2399">
                  <c:v>33</c:v>
                </c:pt>
                <c:pt idx="2400">
                  <c:v>33</c:v>
                </c:pt>
                <c:pt idx="2401">
                  <c:v>33</c:v>
                </c:pt>
                <c:pt idx="2402">
                  <c:v>33</c:v>
                </c:pt>
                <c:pt idx="2403">
                  <c:v>33</c:v>
                </c:pt>
                <c:pt idx="2404">
                  <c:v>33</c:v>
                </c:pt>
                <c:pt idx="2405">
                  <c:v>33</c:v>
                </c:pt>
                <c:pt idx="2406">
                  <c:v>33</c:v>
                </c:pt>
                <c:pt idx="2407">
                  <c:v>33</c:v>
                </c:pt>
                <c:pt idx="2408">
                  <c:v>33</c:v>
                </c:pt>
                <c:pt idx="2409">
                  <c:v>33</c:v>
                </c:pt>
                <c:pt idx="2410">
                  <c:v>33</c:v>
                </c:pt>
                <c:pt idx="2411">
                  <c:v>33</c:v>
                </c:pt>
                <c:pt idx="2412">
                  <c:v>33</c:v>
                </c:pt>
                <c:pt idx="2413">
                  <c:v>33</c:v>
                </c:pt>
                <c:pt idx="2414">
                  <c:v>33</c:v>
                </c:pt>
                <c:pt idx="2415">
                  <c:v>33</c:v>
                </c:pt>
                <c:pt idx="2416">
                  <c:v>33</c:v>
                </c:pt>
                <c:pt idx="2417">
                  <c:v>33</c:v>
                </c:pt>
                <c:pt idx="2418">
                  <c:v>33</c:v>
                </c:pt>
                <c:pt idx="2419">
                  <c:v>33</c:v>
                </c:pt>
                <c:pt idx="2420">
                  <c:v>33</c:v>
                </c:pt>
                <c:pt idx="2421">
                  <c:v>33</c:v>
                </c:pt>
                <c:pt idx="2422">
                  <c:v>33</c:v>
                </c:pt>
                <c:pt idx="2423">
                  <c:v>33</c:v>
                </c:pt>
                <c:pt idx="2424">
                  <c:v>33</c:v>
                </c:pt>
                <c:pt idx="2425">
                  <c:v>33</c:v>
                </c:pt>
                <c:pt idx="2426">
                  <c:v>33</c:v>
                </c:pt>
                <c:pt idx="2427">
                  <c:v>33</c:v>
                </c:pt>
                <c:pt idx="2428">
                  <c:v>33</c:v>
                </c:pt>
                <c:pt idx="2429">
                  <c:v>33</c:v>
                </c:pt>
                <c:pt idx="2430">
                  <c:v>34</c:v>
                </c:pt>
                <c:pt idx="2431">
                  <c:v>34</c:v>
                </c:pt>
                <c:pt idx="2432">
                  <c:v>34</c:v>
                </c:pt>
                <c:pt idx="2433">
                  <c:v>34</c:v>
                </c:pt>
                <c:pt idx="2434">
                  <c:v>34</c:v>
                </c:pt>
                <c:pt idx="2435">
                  <c:v>34</c:v>
                </c:pt>
                <c:pt idx="2436">
                  <c:v>34</c:v>
                </c:pt>
                <c:pt idx="2437">
                  <c:v>34</c:v>
                </c:pt>
                <c:pt idx="2438">
                  <c:v>34</c:v>
                </c:pt>
                <c:pt idx="2439">
                  <c:v>34</c:v>
                </c:pt>
                <c:pt idx="2440">
                  <c:v>34</c:v>
                </c:pt>
                <c:pt idx="2441">
                  <c:v>34</c:v>
                </c:pt>
                <c:pt idx="2442">
                  <c:v>34</c:v>
                </c:pt>
                <c:pt idx="2443">
                  <c:v>34</c:v>
                </c:pt>
                <c:pt idx="2444">
                  <c:v>34</c:v>
                </c:pt>
                <c:pt idx="2445">
                  <c:v>34</c:v>
                </c:pt>
                <c:pt idx="2446">
                  <c:v>34</c:v>
                </c:pt>
                <c:pt idx="2447">
                  <c:v>34</c:v>
                </c:pt>
                <c:pt idx="2448">
                  <c:v>34</c:v>
                </c:pt>
                <c:pt idx="2449">
                  <c:v>34</c:v>
                </c:pt>
                <c:pt idx="2450">
                  <c:v>34</c:v>
                </c:pt>
                <c:pt idx="2451">
                  <c:v>34</c:v>
                </c:pt>
                <c:pt idx="2452">
                  <c:v>34</c:v>
                </c:pt>
                <c:pt idx="2453">
                  <c:v>34</c:v>
                </c:pt>
                <c:pt idx="2454">
                  <c:v>34</c:v>
                </c:pt>
                <c:pt idx="2455">
                  <c:v>34</c:v>
                </c:pt>
                <c:pt idx="2456">
                  <c:v>34</c:v>
                </c:pt>
                <c:pt idx="2457">
                  <c:v>34</c:v>
                </c:pt>
                <c:pt idx="2458">
                  <c:v>34</c:v>
                </c:pt>
                <c:pt idx="2459">
                  <c:v>34</c:v>
                </c:pt>
                <c:pt idx="2460">
                  <c:v>34</c:v>
                </c:pt>
                <c:pt idx="2461">
                  <c:v>34</c:v>
                </c:pt>
                <c:pt idx="2462">
                  <c:v>34</c:v>
                </c:pt>
                <c:pt idx="2463">
                  <c:v>34</c:v>
                </c:pt>
                <c:pt idx="2464">
                  <c:v>34</c:v>
                </c:pt>
                <c:pt idx="2465">
                  <c:v>34</c:v>
                </c:pt>
                <c:pt idx="2466">
                  <c:v>35</c:v>
                </c:pt>
                <c:pt idx="2467">
                  <c:v>35</c:v>
                </c:pt>
                <c:pt idx="2468">
                  <c:v>35</c:v>
                </c:pt>
                <c:pt idx="2469">
                  <c:v>35</c:v>
                </c:pt>
                <c:pt idx="2470">
                  <c:v>35</c:v>
                </c:pt>
                <c:pt idx="2471">
                  <c:v>35</c:v>
                </c:pt>
                <c:pt idx="2472">
                  <c:v>35</c:v>
                </c:pt>
                <c:pt idx="2473">
                  <c:v>35</c:v>
                </c:pt>
                <c:pt idx="2474">
                  <c:v>35</c:v>
                </c:pt>
                <c:pt idx="2475">
                  <c:v>35</c:v>
                </c:pt>
                <c:pt idx="2476">
                  <c:v>35</c:v>
                </c:pt>
                <c:pt idx="2477">
                  <c:v>35</c:v>
                </c:pt>
                <c:pt idx="2478">
                  <c:v>35</c:v>
                </c:pt>
                <c:pt idx="2479">
                  <c:v>35</c:v>
                </c:pt>
                <c:pt idx="2480">
                  <c:v>35</c:v>
                </c:pt>
                <c:pt idx="2481">
                  <c:v>35</c:v>
                </c:pt>
                <c:pt idx="2482">
                  <c:v>35</c:v>
                </c:pt>
                <c:pt idx="2483">
                  <c:v>35</c:v>
                </c:pt>
                <c:pt idx="2484">
                  <c:v>35</c:v>
                </c:pt>
                <c:pt idx="2485">
                  <c:v>35</c:v>
                </c:pt>
                <c:pt idx="2486">
                  <c:v>35</c:v>
                </c:pt>
                <c:pt idx="2487">
                  <c:v>35</c:v>
                </c:pt>
                <c:pt idx="2488">
                  <c:v>35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35</c:v>
                </c:pt>
                <c:pt idx="2505">
                  <c:v>36</c:v>
                </c:pt>
                <c:pt idx="2506">
                  <c:v>36</c:v>
                </c:pt>
                <c:pt idx="2507">
                  <c:v>36</c:v>
                </c:pt>
                <c:pt idx="2508">
                  <c:v>36</c:v>
                </c:pt>
                <c:pt idx="2509">
                  <c:v>36</c:v>
                </c:pt>
                <c:pt idx="2510">
                  <c:v>36</c:v>
                </c:pt>
                <c:pt idx="2511">
                  <c:v>36</c:v>
                </c:pt>
                <c:pt idx="2512">
                  <c:v>36</c:v>
                </c:pt>
                <c:pt idx="2513">
                  <c:v>36</c:v>
                </c:pt>
                <c:pt idx="2514">
                  <c:v>36</c:v>
                </c:pt>
                <c:pt idx="2515">
                  <c:v>36</c:v>
                </c:pt>
                <c:pt idx="2516">
                  <c:v>36</c:v>
                </c:pt>
                <c:pt idx="2517">
                  <c:v>36</c:v>
                </c:pt>
                <c:pt idx="2518">
                  <c:v>36</c:v>
                </c:pt>
                <c:pt idx="2519">
                  <c:v>36</c:v>
                </c:pt>
                <c:pt idx="2520">
                  <c:v>36</c:v>
                </c:pt>
                <c:pt idx="2521">
                  <c:v>36</c:v>
                </c:pt>
                <c:pt idx="2522">
                  <c:v>36</c:v>
                </c:pt>
                <c:pt idx="2523">
                  <c:v>36</c:v>
                </c:pt>
                <c:pt idx="2524">
                  <c:v>36</c:v>
                </c:pt>
                <c:pt idx="2525">
                  <c:v>36</c:v>
                </c:pt>
                <c:pt idx="2526">
                  <c:v>36</c:v>
                </c:pt>
                <c:pt idx="2527">
                  <c:v>36</c:v>
                </c:pt>
                <c:pt idx="2528">
                  <c:v>36</c:v>
                </c:pt>
                <c:pt idx="2529">
                  <c:v>36</c:v>
                </c:pt>
                <c:pt idx="2530">
                  <c:v>36</c:v>
                </c:pt>
                <c:pt idx="2531">
                  <c:v>36</c:v>
                </c:pt>
                <c:pt idx="2532">
                  <c:v>36</c:v>
                </c:pt>
                <c:pt idx="2533">
                  <c:v>36</c:v>
                </c:pt>
                <c:pt idx="2534">
                  <c:v>36</c:v>
                </c:pt>
                <c:pt idx="2535">
                  <c:v>36</c:v>
                </c:pt>
                <c:pt idx="2536">
                  <c:v>36</c:v>
                </c:pt>
                <c:pt idx="2537">
                  <c:v>36</c:v>
                </c:pt>
                <c:pt idx="2538">
                  <c:v>37</c:v>
                </c:pt>
                <c:pt idx="2539">
                  <c:v>37</c:v>
                </c:pt>
                <c:pt idx="2540">
                  <c:v>37</c:v>
                </c:pt>
                <c:pt idx="2541">
                  <c:v>37</c:v>
                </c:pt>
                <c:pt idx="2542">
                  <c:v>37</c:v>
                </c:pt>
                <c:pt idx="2543">
                  <c:v>37</c:v>
                </c:pt>
                <c:pt idx="2544">
                  <c:v>37</c:v>
                </c:pt>
                <c:pt idx="2545">
                  <c:v>37</c:v>
                </c:pt>
                <c:pt idx="2546">
                  <c:v>37</c:v>
                </c:pt>
                <c:pt idx="2547">
                  <c:v>37</c:v>
                </c:pt>
                <c:pt idx="2548">
                  <c:v>37</c:v>
                </c:pt>
                <c:pt idx="2549">
                  <c:v>37</c:v>
                </c:pt>
                <c:pt idx="2550">
                  <c:v>37</c:v>
                </c:pt>
                <c:pt idx="2551">
                  <c:v>37</c:v>
                </c:pt>
                <c:pt idx="2552">
                  <c:v>37</c:v>
                </c:pt>
                <c:pt idx="2553">
                  <c:v>37</c:v>
                </c:pt>
                <c:pt idx="2554">
                  <c:v>37</c:v>
                </c:pt>
                <c:pt idx="2555">
                  <c:v>37</c:v>
                </c:pt>
                <c:pt idx="2556">
                  <c:v>37</c:v>
                </c:pt>
                <c:pt idx="2557">
                  <c:v>37</c:v>
                </c:pt>
                <c:pt idx="2558">
                  <c:v>37</c:v>
                </c:pt>
                <c:pt idx="2559">
                  <c:v>37</c:v>
                </c:pt>
                <c:pt idx="2560">
                  <c:v>37</c:v>
                </c:pt>
                <c:pt idx="2561">
                  <c:v>37</c:v>
                </c:pt>
                <c:pt idx="2562">
                  <c:v>37</c:v>
                </c:pt>
                <c:pt idx="2563">
                  <c:v>37</c:v>
                </c:pt>
                <c:pt idx="2564">
                  <c:v>37</c:v>
                </c:pt>
                <c:pt idx="2565">
                  <c:v>37</c:v>
                </c:pt>
                <c:pt idx="2566">
                  <c:v>37</c:v>
                </c:pt>
                <c:pt idx="2567">
                  <c:v>37</c:v>
                </c:pt>
                <c:pt idx="2568">
                  <c:v>37</c:v>
                </c:pt>
                <c:pt idx="2569">
                  <c:v>37</c:v>
                </c:pt>
                <c:pt idx="2570">
                  <c:v>37</c:v>
                </c:pt>
                <c:pt idx="2571">
                  <c:v>37</c:v>
                </c:pt>
                <c:pt idx="2572">
                  <c:v>37</c:v>
                </c:pt>
                <c:pt idx="2573">
                  <c:v>38</c:v>
                </c:pt>
                <c:pt idx="2574">
                  <c:v>38</c:v>
                </c:pt>
                <c:pt idx="2575">
                  <c:v>38</c:v>
                </c:pt>
                <c:pt idx="2576">
                  <c:v>38</c:v>
                </c:pt>
                <c:pt idx="2577">
                  <c:v>38</c:v>
                </c:pt>
                <c:pt idx="2578">
                  <c:v>38</c:v>
                </c:pt>
                <c:pt idx="2579">
                  <c:v>38</c:v>
                </c:pt>
                <c:pt idx="2580">
                  <c:v>38</c:v>
                </c:pt>
                <c:pt idx="2581">
                  <c:v>38</c:v>
                </c:pt>
                <c:pt idx="2582">
                  <c:v>38</c:v>
                </c:pt>
                <c:pt idx="2583">
                  <c:v>38</c:v>
                </c:pt>
                <c:pt idx="2584">
                  <c:v>38</c:v>
                </c:pt>
                <c:pt idx="2585">
                  <c:v>38</c:v>
                </c:pt>
                <c:pt idx="2586">
                  <c:v>38</c:v>
                </c:pt>
                <c:pt idx="2587">
                  <c:v>38</c:v>
                </c:pt>
                <c:pt idx="2588">
                  <c:v>38</c:v>
                </c:pt>
                <c:pt idx="2589">
                  <c:v>38</c:v>
                </c:pt>
                <c:pt idx="2590">
                  <c:v>38</c:v>
                </c:pt>
                <c:pt idx="2591">
                  <c:v>38</c:v>
                </c:pt>
                <c:pt idx="2592">
                  <c:v>38</c:v>
                </c:pt>
                <c:pt idx="2593">
                  <c:v>38</c:v>
                </c:pt>
                <c:pt idx="2594">
                  <c:v>38</c:v>
                </c:pt>
                <c:pt idx="2595">
                  <c:v>38</c:v>
                </c:pt>
                <c:pt idx="2596">
                  <c:v>38</c:v>
                </c:pt>
                <c:pt idx="2597">
                  <c:v>38</c:v>
                </c:pt>
                <c:pt idx="2598">
                  <c:v>38</c:v>
                </c:pt>
                <c:pt idx="2599">
                  <c:v>38</c:v>
                </c:pt>
                <c:pt idx="2600">
                  <c:v>38</c:v>
                </c:pt>
                <c:pt idx="2601">
                  <c:v>38</c:v>
                </c:pt>
                <c:pt idx="2602">
                  <c:v>38</c:v>
                </c:pt>
                <c:pt idx="2603">
                  <c:v>38</c:v>
                </c:pt>
                <c:pt idx="2604">
                  <c:v>38</c:v>
                </c:pt>
                <c:pt idx="2605">
                  <c:v>39</c:v>
                </c:pt>
                <c:pt idx="2606">
                  <c:v>39</c:v>
                </c:pt>
                <c:pt idx="2607">
                  <c:v>39</c:v>
                </c:pt>
                <c:pt idx="2608">
                  <c:v>39</c:v>
                </c:pt>
                <c:pt idx="2609">
                  <c:v>39</c:v>
                </c:pt>
                <c:pt idx="2610">
                  <c:v>39</c:v>
                </c:pt>
                <c:pt idx="2611">
                  <c:v>39</c:v>
                </c:pt>
                <c:pt idx="2612">
                  <c:v>39</c:v>
                </c:pt>
                <c:pt idx="2613">
                  <c:v>39</c:v>
                </c:pt>
                <c:pt idx="2614">
                  <c:v>39</c:v>
                </c:pt>
                <c:pt idx="2615">
                  <c:v>39</c:v>
                </c:pt>
                <c:pt idx="2616">
                  <c:v>39</c:v>
                </c:pt>
                <c:pt idx="2617">
                  <c:v>39</c:v>
                </c:pt>
                <c:pt idx="2618">
                  <c:v>39</c:v>
                </c:pt>
                <c:pt idx="2619">
                  <c:v>39</c:v>
                </c:pt>
                <c:pt idx="2620">
                  <c:v>39</c:v>
                </c:pt>
                <c:pt idx="2621">
                  <c:v>39</c:v>
                </c:pt>
                <c:pt idx="2622">
                  <c:v>39</c:v>
                </c:pt>
                <c:pt idx="2623">
                  <c:v>39</c:v>
                </c:pt>
                <c:pt idx="2624">
                  <c:v>39</c:v>
                </c:pt>
                <c:pt idx="2625">
                  <c:v>39</c:v>
                </c:pt>
                <c:pt idx="2626">
                  <c:v>39</c:v>
                </c:pt>
                <c:pt idx="2627">
                  <c:v>39</c:v>
                </c:pt>
                <c:pt idx="2628">
                  <c:v>39</c:v>
                </c:pt>
                <c:pt idx="2629">
                  <c:v>39</c:v>
                </c:pt>
                <c:pt idx="2630">
                  <c:v>39</c:v>
                </c:pt>
                <c:pt idx="2631">
                  <c:v>39</c:v>
                </c:pt>
                <c:pt idx="2632">
                  <c:v>39</c:v>
                </c:pt>
                <c:pt idx="2633">
                  <c:v>39</c:v>
                </c:pt>
                <c:pt idx="2634">
                  <c:v>39</c:v>
                </c:pt>
                <c:pt idx="2635">
                  <c:v>39</c:v>
                </c:pt>
                <c:pt idx="2636">
                  <c:v>39</c:v>
                </c:pt>
                <c:pt idx="2637">
                  <c:v>39</c:v>
                </c:pt>
                <c:pt idx="2638">
                  <c:v>39</c:v>
                </c:pt>
                <c:pt idx="2639">
                  <c:v>40</c:v>
                </c:pt>
                <c:pt idx="2640">
                  <c:v>40</c:v>
                </c:pt>
                <c:pt idx="2641">
                  <c:v>40</c:v>
                </c:pt>
                <c:pt idx="2642">
                  <c:v>40</c:v>
                </c:pt>
                <c:pt idx="2643">
                  <c:v>40</c:v>
                </c:pt>
                <c:pt idx="2644">
                  <c:v>40</c:v>
                </c:pt>
                <c:pt idx="2645">
                  <c:v>40</c:v>
                </c:pt>
                <c:pt idx="2646">
                  <c:v>40</c:v>
                </c:pt>
                <c:pt idx="2647">
                  <c:v>40</c:v>
                </c:pt>
                <c:pt idx="2648">
                  <c:v>40</c:v>
                </c:pt>
                <c:pt idx="2649">
                  <c:v>40</c:v>
                </c:pt>
                <c:pt idx="2650">
                  <c:v>40</c:v>
                </c:pt>
                <c:pt idx="2651">
                  <c:v>40</c:v>
                </c:pt>
                <c:pt idx="2652">
                  <c:v>40</c:v>
                </c:pt>
                <c:pt idx="2653">
                  <c:v>40</c:v>
                </c:pt>
                <c:pt idx="2654">
                  <c:v>40</c:v>
                </c:pt>
                <c:pt idx="2655">
                  <c:v>40</c:v>
                </c:pt>
                <c:pt idx="2656">
                  <c:v>40</c:v>
                </c:pt>
                <c:pt idx="2657">
                  <c:v>40</c:v>
                </c:pt>
                <c:pt idx="2658">
                  <c:v>40</c:v>
                </c:pt>
                <c:pt idx="2659">
                  <c:v>40</c:v>
                </c:pt>
                <c:pt idx="2660">
                  <c:v>40</c:v>
                </c:pt>
                <c:pt idx="2661">
                  <c:v>40</c:v>
                </c:pt>
                <c:pt idx="2662">
                  <c:v>40</c:v>
                </c:pt>
                <c:pt idx="2663">
                  <c:v>40</c:v>
                </c:pt>
                <c:pt idx="2664">
                  <c:v>40</c:v>
                </c:pt>
                <c:pt idx="2665">
                  <c:v>40</c:v>
                </c:pt>
                <c:pt idx="2666">
                  <c:v>40</c:v>
                </c:pt>
                <c:pt idx="2667">
                  <c:v>41</c:v>
                </c:pt>
                <c:pt idx="2668">
                  <c:v>41</c:v>
                </c:pt>
                <c:pt idx="2669">
                  <c:v>41</c:v>
                </c:pt>
                <c:pt idx="2670">
                  <c:v>41</c:v>
                </c:pt>
                <c:pt idx="2671">
                  <c:v>41</c:v>
                </c:pt>
                <c:pt idx="2672">
                  <c:v>41</c:v>
                </c:pt>
                <c:pt idx="2673">
                  <c:v>41</c:v>
                </c:pt>
                <c:pt idx="2674">
                  <c:v>41</c:v>
                </c:pt>
                <c:pt idx="2675">
                  <c:v>41</c:v>
                </c:pt>
                <c:pt idx="2676">
                  <c:v>41</c:v>
                </c:pt>
                <c:pt idx="2677">
                  <c:v>41</c:v>
                </c:pt>
                <c:pt idx="2678">
                  <c:v>41</c:v>
                </c:pt>
                <c:pt idx="2679">
                  <c:v>41</c:v>
                </c:pt>
                <c:pt idx="2680">
                  <c:v>41</c:v>
                </c:pt>
                <c:pt idx="2681">
                  <c:v>41</c:v>
                </c:pt>
                <c:pt idx="2682">
                  <c:v>41</c:v>
                </c:pt>
                <c:pt idx="2683">
                  <c:v>41</c:v>
                </c:pt>
                <c:pt idx="2684">
                  <c:v>41</c:v>
                </c:pt>
                <c:pt idx="2685">
                  <c:v>41</c:v>
                </c:pt>
                <c:pt idx="2686">
                  <c:v>41</c:v>
                </c:pt>
                <c:pt idx="2687">
                  <c:v>41</c:v>
                </c:pt>
                <c:pt idx="2688">
                  <c:v>41</c:v>
                </c:pt>
                <c:pt idx="2689">
                  <c:v>41</c:v>
                </c:pt>
                <c:pt idx="2690">
                  <c:v>41</c:v>
                </c:pt>
                <c:pt idx="2691">
                  <c:v>41</c:v>
                </c:pt>
                <c:pt idx="2692">
                  <c:v>41</c:v>
                </c:pt>
                <c:pt idx="2693">
                  <c:v>41</c:v>
                </c:pt>
                <c:pt idx="2694">
                  <c:v>41</c:v>
                </c:pt>
                <c:pt idx="2695">
                  <c:v>41</c:v>
                </c:pt>
                <c:pt idx="2696">
                  <c:v>41</c:v>
                </c:pt>
                <c:pt idx="2697">
                  <c:v>41</c:v>
                </c:pt>
                <c:pt idx="2698">
                  <c:v>41</c:v>
                </c:pt>
                <c:pt idx="2699">
                  <c:v>41</c:v>
                </c:pt>
                <c:pt idx="2700">
                  <c:v>41</c:v>
                </c:pt>
                <c:pt idx="2701">
                  <c:v>41</c:v>
                </c:pt>
                <c:pt idx="2702">
                  <c:v>42</c:v>
                </c:pt>
                <c:pt idx="2703">
                  <c:v>42</c:v>
                </c:pt>
                <c:pt idx="2704">
                  <c:v>42</c:v>
                </c:pt>
                <c:pt idx="2705">
                  <c:v>42</c:v>
                </c:pt>
                <c:pt idx="2706">
                  <c:v>42</c:v>
                </c:pt>
                <c:pt idx="2707">
                  <c:v>42</c:v>
                </c:pt>
                <c:pt idx="2708">
                  <c:v>42</c:v>
                </c:pt>
                <c:pt idx="2709">
                  <c:v>42</c:v>
                </c:pt>
                <c:pt idx="2710">
                  <c:v>42</c:v>
                </c:pt>
                <c:pt idx="2711">
                  <c:v>42</c:v>
                </c:pt>
                <c:pt idx="2712">
                  <c:v>42</c:v>
                </c:pt>
                <c:pt idx="2713">
                  <c:v>42</c:v>
                </c:pt>
                <c:pt idx="2714">
                  <c:v>42</c:v>
                </c:pt>
                <c:pt idx="2715">
                  <c:v>42</c:v>
                </c:pt>
                <c:pt idx="2716">
                  <c:v>42</c:v>
                </c:pt>
                <c:pt idx="2717">
                  <c:v>42</c:v>
                </c:pt>
                <c:pt idx="2718">
                  <c:v>42</c:v>
                </c:pt>
                <c:pt idx="2719">
                  <c:v>42</c:v>
                </c:pt>
                <c:pt idx="2720">
                  <c:v>42</c:v>
                </c:pt>
                <c:pt idx="2721">
                  <c:v>42</c:v>
                </c:pt>
                <c:pt idx="2722">
                  <c:v>42</c:v>
                </c:pt>
                <c:pt idx="2723">
                  <c:v>42</c:v>
                </c:pt>
                <c:pt idx="2724">
                  <c:v>42</c:v>
                </c:pt>
                <c:pt idx="2725">
                  <c:v>43</c:v>
                </c:pt>
                <c:pt idx="2726">
                  <c:v>43</c:v>
                </c:pt>
                <c:pt idx="2727">
                  <c:v>43</c:v>
                </c:pt>
                <c:pt idx="2728">
                  <c:v>43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44</c:v>
                </c:pt>
                <c:pt idx="2756">
                  <c:v>44</c:v>
                </c:pt>
                <c:pt idx="2757">
                  <c:v>44</c:v>
                </c:pt>
                <c:pt idx="2758">
                  <c:v>44</c:v>
                </c:pt>
                <c:pt idx="2759">
                  <c:v>44</c:v>
                </c:pt>
                <c:pt idx="2760">
                  <c:v>44</c:v>
                </c:pt>
                <c:pt idx="2761">
                  <c:v>44</c:v>
                </c:pt>
                <c:pt idx="2762">
                  <c:v>44</c:v>
                </c:pt>
                <c:pt idx="2763">
                  <c:v>44</c:v>
                </c:pt>
                <c:pt idx="2764">
                  <c:v>44</c:v>
                </c:pt>
                <c:pt idx="2765">
                  <c:v>44</c:v>
                </c:pt>
                <c:pt idx="2766">
                  <c:v>44</c:v>
                </c:pt>
                <c:pt idx="2767">
                  <c:v>44</c:v>
                </c:pt>
                <c:pt idx="2768">
                  <c:v>44</c:v>
                </c:pt>
                <c:pt idx="2769">
                  <c:v>44</c:v>
                </c:pt>
                <c:pt idx="2770">
                  <c:v>44</c:v>
                </c:pt>
                <c:pt idx="2771">
                  <c:v>44</c:v>
                </c:pt>
                <c:pt idx="2772">
                  <c:v>44</c:v>
                </c:pt>
                <c:pt idx="2773">
                  <c:v>44</c:v>
                </c:pt>
                <c:pt idx="2774">
                  <c:v>44</c:v>
                </c:pt>
                <c:pt idx="2775">
                  <c:v>44</c:v>
                </c:pt>
                <c:pt idx="2776">
                  <c:v>44</c:v>
                </c:pt>
                <c:pt idx="2777">
                  <c:v>44</c:v>
                </c:pt>
                <c:pt idx="2778">
                  <c:v>44</c:v>
                </c:pt>
                <c:pt idx="2779">
                  <c:v>44</c:v>
                </c:pt>
                <c:pt idx="2780">
                  <c:v>44</c:v>
                </c:pt>
                <c:pt idx="2781">
                  <c:v>44</c:v>
                </c:pt>
                <c:pt idx="2782">
                  <c:v>44</c:v>
                </c:pt>
                <c:pt idx="2783">
                  <c:v>44</c:v>
                </c:pt>
                <c:pt idx="2784">
                  <c:v>45</c:v>
                </c:pt>
                <c:pt idx="2785">
                  <c:v>45</c:v>
                </c:pt>
                <c:pt idx="2786">
                  <c:v>45</c:v>
                </c:pt>
                <c:pt idx="2787">
                  <c:v>45</c:v>
                </c:pt>
                <c:pt idx="2788">
                  <c:v>45</c:v>
                </c:pt>
                <c:pt idx="2789">
                  <c:v>45</c:v>
                </c:pt>
                <c:pt idx="2790">
                  <c:v>45</c:v>
                </c:pt>
                <c:pt idx="2791">
                  <c:v>45</c:v>
                </c:pt>
                <c:pt idx="2792">
                  <c:v>45</c:v>
                </c:pt>
                <c:pt idx="2793">
                  <c:v>45</c:v>
                </c:pt>
                <c:pt idx="2794">
                  <c:v>45</c:v>
                </c:pt>
                <c:pt idx="2795">
                  <c:v>45</c:v>
                </c:pt>
                <c:pt idx="2796">
                  <c:v>45</c:v>
                </c:pt>
                <c:pt idx="2797">
                  <c:v>45</c:v>
                </c:pt>
                <c:pt idx="2798">
                  <c:v>45</c:v>
                </c:pt>
                <c:pt idx="2799">
                  <c:v>45</c:v>
                </c:pt>
                <c:pt idx="2800">
                  <c:v>45</c:v>
                </c:pt>
                <c:pt idx="2801">
                  <c:v>45</c:v>
                </c:pt>
                <c:pt idx="2802">
                  <c:v>45</c:v>
                </c:pt>
                <c:pt idx="2803">
                  <c:v>45</c:v>
                </c:pt>
                <c:pt idx="2804">
                  <c:v>45</c:v>
                </c:pt>
                <c:pt idx="2805">
                  <c:v>45</c:v>
                </c:pt>
                <c:pt idx="2806">
                  <c:v>45</c:v>
                </c:pt>
                <c:pt idx="2807">
                  <c:v>45</c:v>
                </c:pt>
                <c:pt idx="2808">
                  <c:v>45</c:v>
                </c:pt>
                <c:pt idx="2809">
                  <c:v>45</c:v>
                </c:pt>
                <c:pt idx="2810">
                  <c:v>45</c:v>
                </c:pt>
                <c:pt idx="2811">
                  <c:v>45</c:v>
                </c:pt>
                <c:pt idx="2812">
                  <c:v>45</c:v>
                </c:pt>
                <c:pt idx="2813">
                  <c:v>45</c:v>
                </c:pt>
                <c:pt idx="2814">
                  <c:v>45</c:v>
                </c:pt>
                <c:pt idx="2815">
                  <c:v>45</c:v>
                </c:pt>
                <c:pt idx="2816">
                  <c:v>45</c:v>
                </c:pt>
                <c:pt idx="2817">
                  <c:v>46</c:v>
                </c:pt>
                <c:pt idx="2818">
                  <c:v>46</c:v>
                </c:pt>
                <c:pt idx="2819">
                  <c:v>46</c:v>
                </c:pt>
                <c:pt idx="2820">
                  <c:v>46</c:v>
                </c:pt>
                <c:pt idx="2821">
                  <c:v>46</c:v>
                </c:pt>
                <c:pt idx="2822">
                  <c:v>46</c:v>
                </c:pt>
                <c:pt idx="2823">
                  <c:v>46</c:v>
                </c:pt>
                <c:pt idx="2824">
                  <c:v>46</c:v>
                </c:pt>
                <c:pt idx="2825">
                  <c:v>46</c:v>
                </c:pt>
                <c:pt idx="2826">
                  <c:v>46</c:v>
                </c:pt>
                <c:pt idx="2827">
                  <c:v>46</c:v>
                </c:pt>
                <c:pt idx="2828">
                  <c:v>46</c:v>
                </c:pt>
                <c:pt idx="2829">
                  <c:v>46</c:v>
                </c:pt>
                <c:pt idx="2830">
                  <c:v>46</c:v>
                </c:pt>
                <c:pt idx="2831">
                  <c:v>46</c:v>
                </c:pt>
                <c:pt idx="2832">
                  <c:v>46</c:v>
                </c:pt>
                <c:pt idx="2833">
                  <c:v>46</c:v>
                </c:pt>
                <c:pt idx="2834">
                  <c:v>46</c:v>
                </c:pt>
                <c:pt idx="2835">
                  <c:v>46</c:v>
                </c:pt>
                <c:pt idx="2836">
                  <c:v>46</c:v>
                </c:pt>
                <c:pt idx="2837">
                  <c:v>46</c:v>
                </c:pt>
                <c:pt idx="2838">
                  <c:v>46</c:v>
                </c:pt>
                <c:pt idx="2839">
                  <c:v>46</c:v>
                </c:pt>
                <c:pt idx="2840">
                  <c:v>46</c:v>
                </c:pt>
                <c:pt idx="2841">
                  <c:v>46</c:v>
                </c:pt>
                <c:pt idx="2842">
                  <c:v>46</c:v>
                </c:pt>
                <c:pt idx="2843">
                  <c:v>46</c:v>
                </c:pt>
                <c:pt idx="2844">
                  <c:v>46</c:v>
                </c:pt>
                <c:pt idx="2845">
                  <c:v>46</c:v>
                </c:pt>
                <c:pt idx="2846">
                  <c:v>46</c:v>
                </c:pt>
                <c:pt idx="2847">
                  <c:v>46</c:v>
                </c:pt>
                <c:pt idx="2848">
                  <c:v>46</c:v>
                </c:pt>
                <c:pt idx="2849">
                  <c:v>46</c:v>
                </c:pt>
                <c:pt idx="2850">
                  <c:v>46</c:v>
                </c:pt>
                <c:pt idx="2851">
                  <c:v>46</c:v>
                </c:pt>
                <c:pt idx="2852">
                  <c:v>47</c:v>
                </c:pt>
                <c:pt idx="2853">
                  <c:v>47</c:v>
                </c:pt>
                <c:pt idx="2854">
                  <c:v>47</c:v>
                </c:pt>
                <c:pt idx="2855">
                  <c:v>47</c:v>
                </c:pt>
                <c:pt idx="2856">
                  <c:v>47</c:v>
                </c:pt>
                <c:pt idx="2857">
                  <c:v>47</c:v>
                </c:pt>
                <c:pt idx="2858">
                  <c:v>47</c:v>
                </c:pt>
                <c:pt idx="2859">
                  <c:v>47</c:v>
                </c:pt>
                <c:pt idx="2860">
                  <c:v>47</c:v>
                </c:pt>
                <c:pt idx="2861">
                  <c:v>47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48</c:v>
                </c:pt>
                <c:pt idx="2886">
                  <c:v>48</c:v>
                </c:pt>
                <c:pt idx="2887">
                  <c:v>48</c:v>
                </c:pt>
                <c:pt idx="2888">
                  <c:v>48</c:v>
                </c:pt>
                <c:pt idx="2889">
                  <c:v>48</c:v>
                </c:pt>
                <c:pt idx="2890">
                  <c:v>48</c:v>
                </c:pt>
                <c:pt idx="2891">
                  <c:v>48</c:v>
                </c:pt>
                <c:pt idx="2892">
                  <c:v>48</c:v>
                </c:pt>
                <c:pt idx="2893">
                  <c:v>48</c:v>
                </c:pt>
                <c:pt idx="2894">
                  <c:v>48</c:v>
                </c:pt>
                <c:pt idx="2895">
                  <c:v>48</c:v>
                </c:pt>
                <c:pt idx="2896">
                  <c:v>48</c:v>
                </c:pt>
                <c:pt idx="2897">
                  <c:v>48</c:v>
                </c:pt>
                <c:pt idx="2898">
                  <c:v>48</c:v>
                </c:pt>
                <c:pt idx="2899">
                  <c:v>48</c:v>
                </c:pt>
                <c:pt idx="2900">
                  <c:v>48</c:v>
                </c:pt>
                <c:pt idx="2901">
                  <c:v>48</c:v>
                </c:pt>
                <c:pt idx="2902">
                  <c:v>48</c:v>
                </c:pt>
                <c:pt idx="2903">
                  <c:v>48</c:v>
                </c:pt>
                <c:pt idx="2904">
                  <c:v>48</c:v>
                </c:pt>
                <c:pt idx="2905">
                  <c:v>48</c:v>
                </c:pt>
                <c:pt idx="2906">
                  <c:v>48</c:v>
                </c:pt>
                <c:pt idx="2907">
                  <c:v>48</c:v>
                </c:pt>
                <c:pt idx="2908">
                  <c:v>48</c:v>
                </c:pt>
                <c:pt idx="2909">
                  <c:v>48</c:v>
                </c:pt>
                <c:pt idx="2910">
                  <c:v>48</c:v>
                </c:pt>
                <c:pt idx="2911">
                  <c:v>48</c:v>
                </c:pt>
                <c:pt idx="2912">
                  <c:v>48</c:v>
                </c:pt>
                <c:pt idx="2913">
                  <c:v>48</c:v>
                </c:pt>
                <c:pt idx="2914">
                  <c:v>48</c:v>
                </c:pt>
                <c:pt idx="2915">
                  <c:v>49</c:v>
                </c:pt>
                <c:pt idx="2916">
                  <c:v>49</c:v>
                </c:pt>
                <c:pt idx="2917">
                  <c:v>49</c:v>
                </c:pt>
                <c:pt idx="2918">
                  <c:v>49</c:v>
                </c:pt>
                <c:pt idx="2919">
                  <c:v>49</c:v>
                </c:pt>
                <c:pt idx="2920">
                  <c:v>49</c:v>
                </c:pt>
                <c:pt idx="2921">
                  <c:v>49</c:v>
                </c:pt>
                <c:pt idx="2922">
                  <c:v>49</c:v>
                </c:pt>
                <c:pt idx="2923">
                  <c:v>49</c:v>
                </c:pt>
                <c:pt idx="2924">
                  <c:v>49</c:v>
                </c:pt>
                <c:pt idx="2925">
                  <c:v>49</c:v>
                </c:pt>
                <c:pt idx="2926">
                  <c:v>49</c:v>
                </c:pt>
                <c:pt idx="2927">
                  <c:v>49</c:v>
                </c:pt>
                <c:pt idx="2928">
                  <c:v>49</c:v>
                </c:pt>
                <c:pt idx="2929">
                  <c:v>49</c:v>
                </c:pt>
                <c:pt idx="2930">
                  <c:v>49</c:v>
                </c:pt>
                <c:pt idx="2931">
                  <c:v>49</c:v>
                </c:pt>
                <c:pt idx="2932">
                  <c:v>49</c:v>
                </c:pt>
                <c:pt idx="2933">
                  <c:v>49</c:v>
                </c:pt>
                <c:pt idx="2934">
                  <c:v>49</c:v>
                </c:pt>
                <c:pt idx="2935">
                  <c:v>49</c:v>
                </c:pt>
                <c:pt idx="2936">
                  <c:v>49</c:v>
                </c:pt>
                <c:pt idx="2937">
                  <c:v>49</c:v>
                </c:pt>
                <c:pt idx="2938">
                  <c:v>49</c:v>
                </c:pt>
                <c:pt idx="2939">
                  <c:v>50</c:v>
                </c:pt>
                <c:pt idx="2940">
                  <c:v>50</c:v>
                </c:pt>
                <c:pt idx="2941">
                  <c:v>50</c:v>
                </c:pt>
                <c:pt idx="2942">
                  <c:v>50</c:v>
                </c:pt>
                <c:pt idx="2943">
                  <c:v>50</c:v>
                </c:pt>
                <c:pt idx="2944">
                  <c:v>50</c:v>
                </c:pt>
                <c:pt idx="2945">
                  <c:v>50</c:v>
                </c:pt>
                <c:pt idx="2946">
                  <c:v>50</c:v>
                </c:pt>
                <c:pt idx="2947">
                  <c:v>50</c:v>
                </c:pt>
                <c:pt idx="2948">
                  <c:v>50</c:v>
                </c:pt>
                <c:pt idx="2949">
                  <c:v>50</c:v>
                </c:pt>
                <c:pt idx="2950">
                  <c:v>50</c:v>
                </c:pt>
                <c:pt idx="2951">
                  <c:v>50</c:v>
                </c:pt>
                <c:pt idx="2952">
                  <c:v>50</c:v>
                </c:pt>
                <c:pt idx="2953">
                  <c:v>50</c:v>
                </c:pt>
                <c:pt idx="2954">
                  <c:v>50</c:v>
                </c:pt>
                <c:pt idx="2955">
                  <c:v>50</c:v>
                </c:pt>
                <c:pt idx="2956">
                  <c:v>50</c:v>
                </c:pt>
                <c:pt idx="2957">
                  <c:v>50</c:v>
                </c:pt>
                <c:pt idx="2958">
                  <c:v>50</c:v>
                </c:pt>
                <c:pt idx="2959">
                  <c:v>50</c:v>
                </c:pt>
                <c:pt idx="2960">
                  <c:v>50</c:v>
                </c:pt>
                <c:pt idx="2961">
                  <c:v>50</c:v>
                </c:pt>
                <c:pt idx="2962">
                  <c:v>50</c:v>
                </c:pt>
                <c:pt idx="2963">
                  <c:v>50</c:v>
                </c:pt>
                <c:pt idx="2964">
                  <c:v>50</c:v>
                </c:pt>
                <c:pt idx="2965">
                  <c:v>50</c:v>
                </c:pt>
                <c:pt idx="2966">
                  <c:v>50</c:v>
                </c:pt>
                <c:pt idx="2967">
                  <c:v>50</c:v>
                </c:pt>
                <c:pt idx="2968">
                  <c:v>50</c:v>
                </c:pt>
                <c:pt idx="2969">
                  <c:v>51</c:v>
                </c:pt>
                <c:pt idx="2970">
                  <c:v>51</c:v>
                </c:pt>
                <c:pt idx="2971">
                  <c:v>51</c:v>
                </c:pt>
                <c:pt idx="2972">
                  <c:v>51</c:v>
                </c:pt>
                <c:pt idx="2973">
                  <c:v>51</c:v>
                </c:pt>
                <c:pt idx="2974">
                  <c:v>51</c:v>
                </c:pt>
                <c:pt idx="2975">
                  <c:v>51</c:v>
                </c:pt>
                <c:pt idx="2976">
                  <c:v>51</c:v>
                </c:pt>
                <c:pt idx="2977">
                  <c:v>51</c:v>
                </c:pt>
                <c:pt idx="2978">
                  <c:v>51</c:v>
                </c:pt>
                <c:pt idx="2979">
                  <c:v>51</c:v>
                </c:pt>
                <c:pt idx="2980">
                  <c:v>51</c:v>
                </c:pt>
                <c:pt idx="2981">
                  <c:v>51</c:v>
                </c:pt>
                <c:pt idx="2982">
                  <c:v>51</c:v>
                </c:pt>
                <c:pt idx="2983">
                  <c:v>51</c:v>
                </c:pt>
                <c:pt idx="2984">
                  <c:v>51</c:v>
                </c:pt>
                <c:pt idx="2985">
                  <c:v>51</c:v>
                </c:pt>
                <c:pt idx="2986">
                  <c:v>51</c:v>
                </c:pt>
                <c:pt idx="2987">
                  <c:v>51</c:v>
                </c:pt>
                <c:pt idx="2988">
                  <c:v>51</c:v>
                </c:pt>
                <c:pt idx="2989">
                  <c:v>51</c:v>
                </c:pt>
                <c:pt idx="2990">
                  <c:v>51</c:v>
                </c:pt>
                <c:pt idx="2991">
                  <c:v>51</c:v>
                </c:pt>
                <c:pt idx="2992">
                  <c:v>51</c:v>
                </c:pt>
                <c:pt idx="2993">
                  <c:v>51</c:v>
                </c:pt>
                <c:pt idx="2994">
                  <c:v>51</c:v>
                </c:pt>
                <c:pt idx="2995">
                  <c:v>51</c:v>
                </c:pt>
                <c:pt idx="2996">
                  <c:v>51</c:v>
                </c:pt>
                <c:pt idx="2997">
                  <c:v>51</c:v>
                </c:pt>
                <c:pt idx="2998">
                  <c:v>51</c:v>
                </c:pt>
                <c:pt idx="2999">
                  <c:v>52</c:v>
                </c:pt>
                <c:pt idx="3000">
                  <c:v>52</c:v>
                </c:pt>
                <c:pt idx="3001">
                  <c:v>52</c:v>
                </c:pt>
                <c:pt idx="3002">
                  <c:v>52</c:v>
                </c:pt>
                <c:pt idx="3003">
                  <c:v>52</c:v>
                </c:pt>
                <c:pt idx="3004">
                  <c:v>52</c:v>
                </c:pt>
                <c:pt idx="3005">
                  <c:v>52</c:v>
                </c:pt>
                <c:pt idx="3006">
                  <c:v>52</c:v>
                </c:pt>
                <c:pt idx="3007">
                  <c:v>52</c:v>
                </c:pt>
                <c:pt idx="3008">
                  <c:v>52</c:v>
                </c:pt>
                <c:pt idx="3009">
                  <c:v>52</c:v>
                </c:pt>
                <c:pt idx="3010">
                  <c:v>52</c:v>
                </c:pt>
                <c:pt idx="3011">
                  <c:v>52</c:v>
                </c:pt>
                <c:pt idx="3012">
                  <c:v>52</c:v>
                </c:pt>
                <c:pt idx="3013">
                  <c:v>52</c:v>
                </c:pt>
                <c:pt idx="3014">
                  <c:v>52</c:v>
                </c:pt>
                <c:pt idx="3015">
                  <c:v>52</c:v>
                </c:pt>
                <c:pt idx="3016">
                  <c:v>52</c:v>
                </c:pt>
                <c:pt idx="3017">
                  <c:v>52</c:v>
                </c:pt>
                <c:pt idx="3018">
                  <c:v>52</c:v>
                </c:pt>
                <c:pt idx="3019">
                  <c:v>52</c:v>
                </c:pt>
                <c:pt idx="3020">
                  <c:v>52</c:v>
                </c:pt>
                <c:pt idx="3021">
                  <c:v>52</c:v>
                </c:pt>
                <c:pt idx="3022">
                  <c:v>52</c:v>
                </c:pt>
                <c:pt idx="3023">
                  <c:v>52</c:v>
                </c:pt>
                <c:pt idx="3024">
                  <c:v>52</c:v>
                </c:pt>
                <c:pt idx="3025">
                  <c:v>52</c:v>
                </c:pt>
                <c:pt idx="3026">
                  <c:v>52</c:v>
                </c:pt>
                <c:pt idx="3027">
                  <c:v>52</c:v>
                </c:pt>
                <c:pt idx="3028">
                  <c:v>52</c:v>
                </c:pt>
                <c:pt idx="3029">
                  <c:v>52</c:v>
                </c:pt>
                <c:pt idx="3030">
                  <c:v>52</c:v>
                </c:pt>
                <c:pt idx="3031">
                  <c:v>52</c:v>
                </c:pt>
                <c:pt idx="3032">
                  <c:v>52</c:v>
                </c:pt>
                <c:pt idx="3033">
                  <c:v>52</c:v>
                </c:pt>
                <c:pt idx="3034">
                  <c:v>52</c:v>
                </c:pt>
                <c:pt idx="3035">
                  <c:v>52</c:v>
                </c:pt>
                <c:pt idx="3036">
                  <c:v>53</c:v>
                </c:pt>
                <c:pt idx="3037">
                  <c:v>53</c:v>
                </c:pt>
                <c:pt idx="3038">
                  <c:v>53</c:v>
                </c:pt>
                <c:pt idx="3039">
                  <c:v>53</c:v>
                </c:pt>
                <c:pt idx="3040">
                  <c:v>53</c:v>
                </c:pt>
                <c:pt idx="3041">
                  <c:v>53</c:v>
                </c:pt>
                <c:pt idx="3042">
                  <c:v>53</c:v>
                </c:pt>
                <c:pt idx="3043">
                  <c:v>53</c:v>
                </c:pt>
                <c:pt idx="3044">
                  <c:v>53</c:v>
                </c:pt>
                <c:pt idx="3045">
                  <c:v>53</c:v>
                </c:pt>
                <c:pt idx="3046">
                  <c:v>53</c:v>
                </c:pt>
                <c:pt idx="3047">
                  <c:v>53</c:v>
                </c:pt>
                <c:pt idx="3048">
                  <c:v>53</c:v>
                </c:pt>
                <c:pt idx="3049">
                  <c:v>53</c:v>
                </c:pt>
                <c:pt idx="3050">
                  <c:v>53</c:v>
                </c:pt>
                <c:pt idx="3051">
                  <c:v>53</c:v>
                </c:pt>
                <c:pt idx="3052">
                  <c:v>53</c:v>
                </c:pt>
                <c:pt idx="3053">
                  <c:v>53</c:v>
                </c:pt>
                <c:pt idx="3054">
                  <c:v>53</c:v>
                </c:pt>
                <c:pt idx="3055">
                  <c:v>53</c:v>
                </c:pt>
                <c:pt idx="3056">
                  <c:v>53</c:v>
                </c:pt>
                <c:pt idx="3057">
                  <c:v>53</c:v>
                </c:pt>
                <c:pt idx="3058">
                  <c:v>53</c:v>
                </c:pt>
                <c:pt idx="3059">
                  <c:v>53</c:v>
                </c:pt>
                <c:pt idx="3060">
                  <c:v>53</c:v>
                </c:pt>
                <c:pt idx="3061">
                  <c:v>53</c:v>
                </c:pt>
                <c:pt idx="3062">
                  <c:v>53</c:v>
                </c:pt>
                <c:pt idx="3063">
                  <c:v>53</c:v>
                </c:pt>
                <c:pt idx="3064">
                  <c:v>54</c:v>
                </c:pt>
                <c:pt idx="3065">
                  <c:v>54</c:v>
                </c:pt>
                <c:pt idx="3066">
                  <c:v>54</c:v>
                </c:pt>
                <c:pt idx="3067">
                  <c:v>54</c:v>
                </c:pt>
                <c:pt idx="3068">
                  <c:v>54</c:v>
                </c:pt>
                <c:pt idx="3069">
                  <c:v>54</c:v>
                </c:pt>
                <c:pt idx="3070">
                  <c:v>54</c:v>
                </c:pt>
                <c:pt idx="3071">
                  <c:v>54</c:v>
                </c:pt>
                <c:pt idx="3072">
                  <c:v>54</c:v>
                </c:pt>
                <c:pt idx="3073">
                  <c:v>54</c:v>
                </c:pt>
                <c:pt idx="3074">
                  <c:v>54</c:v>
                </c:pt>
                <c:pt idx="3075">
                  <c:v>54</c:v>
                </c:pt>
                <c:pt idx="3076">
                  <c:v>54</c:v>
                </c:pt>
                <c:pt idx="3077">
                  <c:v>54</c:v>
                </c:pt>
                <c:pt idx="3078">
                  <c:v>54</c:v>
                </c:pt>
                <c:pt idx="3079">
                  <c:v>54</c:v>
                </c:pt>
                <c:pt idx="3080">
                  <c:v>54</c:v>
                </c:pt>
                <c:pt idx="3081">
                  <c:v>54</c:v>
                </c:pt>
                <c:pt idx="3082">
                  <c:v>54</c:v>
                </c:pt>
                <c:pt idx="3083">
                  <c:v>54</c:v>
                </c:pt>
                <c:pt idx="3084">
                  <c:v>54</c:v>
                </c:pt>
                <c:pt idx="3085">
                  <c:v>54</c:v>
                </c:pt>
                <c:pt idx="3086">
                  <c:v>54</c:v>
                </c:pt>
                <c:pt idx="3087">
                  <c:v>54</c:v>
                </c:pt>
                <c:pt idx="3088">
                  <c:v>54</c:v>
                </c:pt>
                <c:pt idx="3089">
                  <c:v>54</c:v>
                </c:pt>
                <c:pt idx="3090">
                  <c:v>54</c:v>
                </c:pt>
                <c:pt idx="3091">
                  <c:v>54</c:v>
                </c:pt>
                <c:pt idx="3092">
                  <c:v>54</c:v>
                </c:pt>
                <c:pt idx="3093">
                  <c:v>54</c:v>
                </c:pt>
                <c:pt idx="3094">
                  <c:v>55</c:v>
                </c:pt>
                <c:pt idx="3095">
                  <c:v>55</c:v>
                </c:pt>
                <c:pt idx="3096">
                  <c:v>55</c:v>
                </c:pt>
                <c:pt idx="3097">
                  <c:v>55</c:v>
                </c:pt>
                <c:pt idx="3098">
                  <c:v>55</c:v>
                </c:pt>
                <c:pt idx="3099">
                  <c:v>55</c:v>
                </c:pt>
                <c:pt idx="3100">
                  <c:v>55</c:v>
                </c:pt>
                <c:pt idx="3101">
                  <c:v>55</c:v>
                </c:pt>
                <c:pt idx="3102">
                  <c:v>55</c:v>
                </c:pt>
                <c:pt idx="3103">
                  <c:v>55</c:v>
                </c:pt>
                <c:pt idx="3104">
                  <c:v>55</c:v>
                </c:pt>
                <c:pt idx="3105">
                  <c:v>55</c:v>
                </c:pt>
                <c:pt idx="3106">
                  <c:v>55</c:v>
                </c:pt>
                <c:pt idx="3107">
                  <c:v>55</c:v>
                </c:pt>
                <c:pt idx="3108">
                  <c:v>55</c:v>
                </c:pt>
                <c:pt idx="3109">
                  <c:v>55</c:v>
                </c:pt>
                <c:pt idx="3110">
                  <c:v>55</c:v>
                </c:pt>
                <c:pt idx="3111">
                  <c:v>55</c:v>
                </c:pt>
                <c:pt idx="3112">
                  <c:v>55</c:v>
                </c:pt>
                <c:pt idx="3113">
                  <c:v>55</c:v>
                </c:pt>
                <c:pt idx="3114">
                  <c:v>55</c:v>
                </c:pt>
                <c:pt idx="3115">
                  <c:v>55</c:v>
                </c:pt>
                <c:pt idx="3116">
                  <c:v>55</c:v>
                </c:pt>
                <c:pt idx="3117">
                  <c:v>55</c:v>
                </c:pt>
                <c:pt idx="3118">
                  <c:v>55</c:v>
                </c:pt>
                <c:pt idx="3119">
                  <c:v>55</c:v>
                </c:pt>
                <c:pt idx="3120">
                  <c:v>55</c:v>
                </c:pt>
                <c:pt idx="3121">
                  <c:v>55</c:v>
                </c:pt>
                <c:pt idx="3122">
                  <c:v>55</c:v>
                </c:pt>
                <c:pt idx="3123">
                  <c:v>56</c:v>
                </c:pt>
                <c:pt idx="3124">
                  <c:v>56</c:v>
                </c:pt>
                <c:pt idx="3125">
                  <c:v>56</c:v>
                </c:pt>
                <c:pt idx="3126">
                  <c:v>56</c:v>
                </c:pt>
                <c:pt idx="3127">
                  <c:v>56</c:v>
                </c:pt>
                <c:pt idx="3128">
                  <c:v>56</c:v>
                </c:pt>
                <c:pt idx="3129">
                  <c:v>56</c:v>
                </c:pt>
                <c:pt idx="3130">
                  <c:v>56</c:v>
                </c:pt>
                <c:pt idx="3131">
                  <c:v>56</c:v>
                </c:pt>
                <c:pt idx="3132">
                  <c:v>56</c:v>
                </c:pt>
                <c:pt idx="3133">
                  <c:v>56</c:v>
                </c:pt>
                <c:pt idx="3134">
                  <c:v>56</c:v>
                </c:pt>
                <c:pt idx="3135">
                  <c:v>56</c:v>
                </c:pt>
                <c:pt idx="3136">
                  <c:v>56</c:v>
                </c:pt>
                <c:pt idx="3137">
                  <c:v>56</c:v>
                </c:pt>
                <c:pt idx="3138">
                  <c:v>56</c:v>
                </c:pt>
                <c:pt idx="3139">
                  <c:v>56</c:v>
                </c:pt>
                <c:pt idx="3140">
                  <c:v>56</c:v>
                </c:pt>
                <c:pt idx="3141">
                  <c:v>56</c:v>
                </c:pt>
                <c:pt idx="3142">
                  <c:v>56</c:v>
                </c:pt>
                <c:pt idx="3143">
                  <c:v>56</c:v>
                </c:pt>
                <c:pt idx="3144">
                  <c:v>56</c:v>
                </c:pt>
                <c:pt idx="3145">
                  <c:v>56</c:v>
                </c:pt>
                <c:pt idx="3146">
                  <c:v>56</c:v>
                </c:pt>
                <c:pt idx="3147">
                  <c:v>56</c:v>
                </c:pt>
                <c:pt idx="3148">
                  <c:v>56</c:v>
                </c:pt>
                <c:pt idx="3149">
                  <c:v>56</c:v>
                </c:pt>
                <c:pt idx="3150">
                  <c:v>56</c:v>
                </c:pt>
                <c:pt idx="3151">
                  <c:v>57</c:v>
                </c:pt>
                <c:pt idx="3152">
                  <c:v>57</c:v>
                </c:pt>
                <c:pt idx="3153">
                  <c:v>57</c:v>
                </c:pt>
                <c:pt idx="3154">
                  <c:v>57</c:v>
                </c:pt>
                <c:pt idx="3155">
                  <c:v>57</c:v>
                </c:pt>
                <c:pt idx="3156">
                  <c:v>57</c:v>
                </c:pt>
                <c:pt idx="3157">
                  <c:v>57</c:v>
                </c:pt>
                <c:pt idx="3158">
                  <c:v>57</c:v>
                </c:pt>
                <c:pt idx="3159">
                  <c:v>57</c:v>
                </c:pt>
                <c:pt idx="3160">
                  <c:v>57</c:v>
                </c:pt>
                <c:pt idx="3161">
                  <c:v>57</c:v>
                </c:pt>
                <c:pt idx="3162">
                  <c:v>57</c:v>
                </c:pt>
                <c:pt idx="3163">
                  <c:v>57</c:v>
                </c:pt>
                <c:pt idx="3164">
                  <c:v>57</c:v>
                </c:pt>
                <c:pt idx="3165">
                  <c:v>57</c:v>
                </c:pt>
                <c:pt idx="3166">
                  <c:v>57</c:v>
                </c:pt>
                <c:pt idx="3167">
                  <c:v>57</c:v>
                </c:pt>
                <c:pt idx="3168">
                  <c:v>57</c:v>
                </c:pt>
                <c:pt idx="3169">
                  <c:v>57</c:v>
                </c:pt>
                <c:pt idx="3170">
                  <c:v>57</c:v>
                </c:pt>
                <c:pt idx="3171">
                  <c:v>57</c:v>
                </c:pt>
                <c:pt idx="3172">
                  <c:v>57</c:v>
                </c:pt>
                <c:pt idx="3173">
                  <c:v>57</c:v>
                </c:pt>
                <c:pt idx="3174">
                  <c:v>57</c:v>
                </c:pt>
                <c:pt idx="3175">
                  <c:v>57</c:v>
                </c:pt>
                <c:pt idx="3176">
                  <c:v>57</c:v>
                </c:pt>
                <c:pt idx="3177">
                  <c:v>57</c:v>
                </c:pt>
                <c:pt idx="3178">
                  <c:v>57</c:v>
                </c:pt>
                <c:pt idx="3179">
                  <c:v>57</c:v>
                </c:pt>
                <c:pt idx="3180">
                  <c:v>58</c:v>
                </c:pt>
                <c:pt idx="3181">
                  <c:v>58</c:v>
                </c:pt>
                <c:pt idx="3182">
                  <c:v>58</c:v>
                </c:pt>
                <c:pt idx="3183">
                  <c:v>58</c:v>
                </c:pt>
                <c:pt idx="3184">
                  <c:v>58</c:v>
                </c:pt>
                <c:pt idx="3185">
                  <c:v>58</c:v>
                </c:pt>
                <c:pt idx="3186">
                  <c:v>58</c:v>
                </c:pt>
                <c:pt idx="3187">
                  <c:v>58</c:v>
                </c:pt>
                <c:pt idx="3188">
                  <c:v>58</c:v>
                </c:pt>
                <c:pt idx="3189">
                  <c:v>58</c:v>
                </c:pt>
                <c:pt idx="3190">
                  <c:v>58</c:v>
                </c:pt>
                <c:pt idx="3191">
                  <c:v>58</c:v>
                </c:pt>
                <c:pt idx="3192">
                  <c:v>58</c:v>
                </c:pt>
                <c:pt idx="3193">
                  <c:v>58</c:v>
                </c:pt>
                <c:pt idx="3194">
                  <c:v>58</c:v>
                </c:pt>
                <c:pt idx="3195">
                  <c:v>58</c:v>
                </c:pt>
                <c:pt idx="3196">
                  <c:v>58</c:v>
                </c:pt>
                <c:pt idx="3197">
                  <c:v>58</c:v>
                </c:pt>
                <c:pt idx="3198">
                  <c:v>59</c:v>
                </c:pt>
                <c:pt idx="3199">
                  <c:v>59</c:v>
                </c:pt>
                <c:pt idx="3200">
                  <c:v>59</c:v>
                </c:pt>
                <c:pt idx="3201">
                  <c:v>59</c:v>
                </c:pt>
                <c:pt idx="3202">
                  <c:v>59</c:v>
                </c:pt>
                <c:pt idx="3203">
                  <c:v>59</c:v>
                </c:pt>
                <c:pt idx="3204">
                  <c:v>59</c:v>
                </c:pt>
                <c:pt idx="3205">
                  <c:v>59</c:v>
                </c:pt>
                <c:pt idx="3206">
                  <c:v>59</c:v>
                </c:pt>
                <c:pt idx="3207">
                  <c:v>59</c:v>
                </c:pt>
                <c:pt idx="3208">
                  <c:v>59</c:v>
                </c:pt>
                <c:pt idx="3209">
                  <c:v>59</c:v>
                </c:pt>
                <c:pt idx="3210">
                  <c:v>59</c:v>
                </c:pt>
                <c:pt idx="3211">
                  <c:v>59</c:v>
                </c:pt>
                <c:pt idx="3212">
                  <c:v>59</c:v>
                </c:pt>
                <c:pt idx="3213">
                  <c:v>59</c:v>
                </c:pt>
                <c:pt idx="3214">
                  <c:v>59</c:v>
                </c:pt>
                <c:pt idx="3215">
                  <c:v>59</c:v>
                </c:pt>
                <c:pt idx="3216">
                  <c:v>59</c:v>
                </c:pt>
                <c:pt idx="3217">
                  <c:v>59</c:v>
                </c:pt>
                <c:pt idx="3218">
                  <c:v>59</c:v>
                </c:pt>
                <c:pt idx="3219">
                  <c:v>59</c:v>
                </c:pt>
                <c:pt idx="3220">
                  <c:v>59</c:v>
                </c:pt>
                <c:pt idx="3221">
                  <c:v>59</c:v>
                </c:pt>
                <c:pt idx="3222">
                  <c:v>59</c:v>
                </c:pt>
                <c:pt idx="3223">
                  <c:v>59</c:v>
                </c:pt>
                <c:pt idx="3224">
                  <c:v>59</c:v>
                </c:pt>
                <c:pt idx="3225">
                  <c:v>59</c:v>
                </c:pt>
                <c:pt idx="3226">
                  <c:v>59</c:v>
                </c:pt>
                <c:pt idx="3227">
                  <c:v>60</c:v>
                </c:pt>
                <c:pt idx="3228">
                  <c:v>60</c:v>
                </c:pt>
                <c:pt idx="3229">
                  <c:v>60</c:v>
                </c:pt>
                <c:pt idx="3230">
                  <c:v>60</c:v>
                </c:pt>
                <c:pt idx="3231">
                  <c:v>60</c:v>
                </c:pt>
                <c:pt idx="3232">
                  <c:v>60</c:v>
                </c:pt>
                <c:pt idx="3233">
                  <c:v>60</c:v>
                </c:pt>
                <c:pt idx="3234">
                  <c:v>60</c:v>
                </c:pt>
                <c:pt idx="3235">
                  <c:v>60</c:v>
                </c:pt>
                <c:pt idx="3236">
                  <c:v>60</c:v>
                </c:pt>
                <c:pt idx="3237">
                  <c:v>60</c:v>
                </c:pt>
                <c:pt idx="3238">
                  <c:v>60</c:v>
                </c:pt>
                <c:pt idx="3239">
                  <c:v>60</c:v>
                </c:pt>
                <c:pt idx="3240">
                  <c:v>60</c:v>
                </c:pt>
                <c:pt idx="3241">
                  <c:v>60</c:v>
                </c:pt>
                <c:pt idx="3242">
                  <c:v>60</c:v>
                </c:pt>
                <c:pt idx="3243">
                  <c:v>60</c:v>
                </c:pt>
                <c:pt idx="3244">
                  <c:v>60</c:v>
                </c:pt>
                <c:pt idx="3245">
                  <c:v>60</c:v>
                </c:pt>
                <c:pt idx="3246">
                  <c:v>60</c:v>
                </c:pt>
                <c:pt idx="3247">
                  <c:v>60</c:v>
                </c:pt>
                <c:pt idx="3248">
                  <c:v>60</c:v>
                </c:pt>
                <c:pt idx="3249">
                  <c:v>60</c:v>
                </c:pt>
                <c:pt idx="3250">
                  <c:v>60</c:v>
                </c:pt>
                <c:pt idx="3251">
                  <c:v>60</c:v>
                </c:pt>
                <c:pt idx="3252">
                  <c:v>61</c:v>
                </c:pt>
                <c:pt idx="3253">
                  <c:v>61</c:v>
                </c:pt>
                <c:pt idx="3254">
                  <c:v>61</c:v>
                </c:pt>
                <c:pt idx="3255">
                  <c:v>61</c:v>
                </c:pt>
                <c:pt idx="3256">
                  <c:v>61</c:v>
                </c:pt>
                <c:pt idx="3257">
                  <c:v>61</c:v>
                </c:pt>
                <c:pt idx="3258">
                  <c:v>61</c:v>
                </c:pt>
                <c:pt idx="3259">
                  <c:v>61</c:v>
                </c:pt>
                <c:pt idx="3260">
                  <c:v>61</c:v>
                </c:pt>
                <c:pt idx="3261">
                  <c:v>61</c:v>
                </c:pt>
                <c:pt idx="3262">
                  <c:v>61</c:v>
                </c:pt>
                <c:pt idx="3263">
                  <c:v>61</c:v>
                </c:pt>
                <c:pt idx="3264">
                  <c:v>61</c:v>
                </c:pt>
                <c:pt idx="3265">
                  <c:v>61</c:v>
                </c:pt>
                <c:pt idx="3266">
                  <c:v>61</c:v>
                </c:pt>
                <c:pt idx="3267">
                  <c:v>61</c:v>
                </c:pt>
                <c:pt idx="3268">
                  <c:v>61</c:v>
                </c:pt>
                <c:pt idx="3269">
                  <c:v>61</c:v>
                </c:pt>
                <c:pt idx="3270">
                  <c:v>61</c:v>
                </c:pt>
                <c:pt idx="3271">
                  <c:v>61</c:v>
                </c:pt>
                <c:pt idx="3272">
                  <c:v>61</c:v>
                </c:pt>
                <c:pt idx="3273">
                  <c:v>61</c:v>
                </c:pt>
                <c:pt idx="3274">
                  <c:v>62</c:v>
                </c:pt>
                <c:pt idx="3275">
                  <c:v>62</c:v>
                </c:pt>
                <c:pt idx="3276">
                  <c:v>62</c:v>
                </c:pt>
                <c:pt idx="3277">
                  <c:v>62</c:v>
                </c:pt>
                <c:pt idx="3278">
                  <c:v>62</c:v>
                </c:pt>
                <c:pt idx="3279">
                  <c:v>62</c:v>
                </c:pt>
                <c:pt idx="3280">
                  <c:v>62</c:v>
                </c:pt>
                <c:pt idx="3281">
                  <c:v>62</c:v>
                </c:pt>
                <c:pt idx="3282">
                  <c:v>62</c:v>
                </c:pt>
                <c:pt idx="3283">
                  <c:v>62</c:v>
                </c:pt>
                <c:pt idx="3284">
                  <c:v>62</c:v>
                </c:pt>
                <c:pt idx="3285">
                  <c:v>62</c:v>
                </c:pt>
                <c:pt idx="3286">
                  <c:v>62</c:v>
                </c:pt>
                <c:pt idx="3287">
                  <c:v>62</c:v>
                </c:pt>
                <c:pt idx="3288">
                  <c:v>62</c:v>
                </c:pt>
                <c:pt idx="3289">
                  <c:v>62</c:v>
                </c:pt>
                <c:pt idx="3290">
                  <c:v>62</c:v>
                </c:pt>
                <c:pt idx="3291">
                  <c:v>62</c:v>
                </c:pt>
                <c:pt idx="3292">
                  <c:v>62</c:v>
                </c:pt>
                <c:pt idx="3293">
                  <c:v>62</c:v>
                </c:pt>
                <c:pt idx="3294">
                  <c:v>62</c:v>
                </c:pt>
                <c:pt idx="3295">
                  <c:v>62</c:v>
                </c:pt>
                <c:pt idx="3296">
                  <c:v>62</c:v>
                </c:pt>
                <c:pt idx="3297">
                  <c:v>62</c:v>
                </c:pt>
                <c:pt idx="3298">
                  <c:v>62</c:v>
                </c:pt>
                <c:pt idx="3299">
                  <c:v>62</c:v>
                </c:pt>
                <c:pt idx="3300">
                  <c:v>62</c:v>
                </c:pt>
                <c:pt idx="3301">
                  <c:v>62</c:v>
                </c:pt>
                <c:pt idx="3302">
                  <c:v>62</c:v>
                </c:pt>
                <c:pt idx="3303">
                  <c:v>62</c:v>
                </c:pt>
                <c:pt idx="3304">
                  <c:v>62</c:v>
                </c:pt>
                <c:pt idx="3305">
                  <c:v>62</c:v>
                </c:pt>
                <c:pt idx="3306">
                  <c:v>62</c:v>
                </c:pt>
                <c:pt idx="3307">
                  <c:v>62</c:v>
                </c:pt>
                <c:pt idx="3308">
                  <c:v>62</c:v>
                </c:pt>
                <c:pt idx="3309">
                  <c:v>62</c:v>
                </c:pt>
                <c:pt idx="3310">
                  <c:v>62</c:v>
                </c:pt>
                <c:pt idx="3311">
                  <c:v>63</c:v>
                </c:pt>
                <c:pt idx="3312">
                  <c:v>63</c:v>
                </c:pt>
                <c:pt idx="3313">
                  <c:v>63</c:v>
                </c:pt>
                <c:pt idx="3314">
                  <c:v>63</c:v>
                </c:pt>
                <c:pt idx="3315">
                  <c:v>63</c:v>
                </c:pt>
                <c:pt idx="3316">
                  <c:v>63</c:v>
                </c:pt>
                <c:pt idx="3317">
                  <c:v>63</c:v>
                </c:pt>
                <c:pt idx="3318">
                  <c:v>63</c:v>
                </c:pt>
                <c:pt idx="3319">
                  <c:v>63</c:v>
                </c:pt>
                <c:pt idx="3320">
                  <c:v>63</c:v>
                </c:pt>
                <c:pt idx="3321">
                  <c:v>63</c:v>
                </c:pt>
                <c:pt idx="3322">
                  <c:v>63</c:v>
                </c:pt>
                <c:pt idx="3323">
                  <c:v>63</c:v>
                </c:pt>
                <c:pt idx="3324">
                  <c:v>63</c:v>
                </c:pt>
                <c:pt idx="3325">
                  <c:v>63</c:v>
                </c:pt>
                <c:pt idx="3326">
                  <c:v>63</c:v>
                </c:pt>
                <c:pt idx="3327">
                  <c:v>63</c:v>
                </c:pt>
                <c:pt idx="3328">
                  <c:v>63</c:v>
                </c:pt>
                <c:pt idx="3329">
                  <c:v>63</c:v>
                </c:pt>
                <c:pt idx="3330">
                  <c:v>63</c:v>
                </c:pt>
                <c:pt idx="3331">
                  <c:v>63</c:v>
                </c:pt>
                <c:pt idx="3332">
                  <c:v>63</c:v>
                </c:pt>
                <c:pt idx="3333">
                  <c:v>63</c:v>
                </c:pt>
                <c:pt idx="3334">
                  <c:v>63</c:v>
                </c:pt>
                <c:pt idx="3335">
                  <c:v>63</c:v>
                </c:pt>
                <c:pt idx="3336">
                  <c:v>63</c:v>
                </c:pt>
                <c:pt idx="3337">
                  <c:v>63</c:v>
                </c:pt>
                <c:pt idx="3338">
                  <c:v>64</c:v>
                </c:pt>
                <c:pt idx="3339">
                  <c:v>64</c:v>
                </c:pt>
                <c:pt idx="3340">
                  <c:v>64</c:v>
                </c:pt>
                <c:pt idx="3341">
                  <c:v>64</c:v>
                </c:pt>
                <c:pt idx="3342">
                  <c:v>64</c:v>
                </c:pt>
                <c:pt idx="3343">
                  <c:v>64</c:v>
                </c:pt>
                <c:pt idx="3344">
                  <c:v>64</c:v>
                </c:pt>
                <c:pt idx="3345">
                  <c:v>64</c:v>
                </c:pt>
                <c:pt idx="3346">
                  <c:v>64</c:v>
                </c:pt>
                <c:pt idx="3347">
                  <c:v>64</c:v>
                </c:pt>
                <c:pt idx="3348">
                  <c:v>64</c:v>
                </c:pt>
                <c:pt idx="3349">
                  <c:v>64</c:v>
                </c:pt>
                <c:pt idx="3350">
                  <c:v>64</c:v>
                </c:pt>
                <c:pt idx="3351">
                  <c:v>64</c:v>
                </c:pt>
                <c:pt idx="3352">
                  <c:v>64</c:v>
                </c:pt>
                <c:pt idx="3353">
                  <c:v>64</c:v>
                </c:pt>
                <c:pt idx="3354">
                  <c:v>64</c:v>
                </c:pt>
                <c:pt idx="3355">
                  <c:v>64</c:v>
                </c:pt>
                <c:pt idx="3356">
                  <c:v>64</c:v>
                </c:pt>
                <c:pt idx="3357">
                  <c:v>64</c:v>
                </c:pt>
                <c:pt idx="3358">
                  <c:v>64</c:v>
                </c:pt>
                <c:pt idx="3359">
                  <c:v>64</c:v>
                </c:pt>
                <c:pt idx="3360">
                  <c:v>64</c:v>
                </c:pt>
                <c:pt idx="3361">
                  <c:v>64</c:v>
                </c:pt>
                <c:pt idx="3362">
                  <c:v>64</c:v>
                </c:pt>
                <c:pt idx="3363">
                  <c:v>64</c:v>
                </c:pt>
                <c:pt idx="3364">
                  <c:v>64</c:v>
                </c:pt>
                <c:pt idx="3365">
                  <c:v>64</c:v>
                </c:pt>
                <c:pt idx="3366">
                  <c:v>64</c:v>
                </c:pt>
                <c:pt idx="3367">
                  <c:v>64</c:v>
                </c:pt>
                <c:pt idx="3368">
                  <c:v>64</c:v>
                </c:pt>
                <c:pt idx="3369">
                  <c:v>64</c:v>
                </c:pt>
                <c:pt idx="3370">
                  <c:v>64</c:v>
                </c:pt>
                <c:pt idx="3371">
                  <c:v>64</c:v>
                </c:pt>
                <c:pt idx="3372">
                  <c:v>64</c:v>
                </c:pt>
                <c:pt idx="3373">
                  <c:v>64</c:v>
                </c:pt>
                <c:pt idx="3374">
                  <c:v>64</c:v>
                </c:pt>
                <c:pt idx="3375">
                  <c:v>64</c:v>
                </c:pt>
                <c:pt idx="3376">
                  <c:v>64</c:v>
                </c:pt>
                <c:pt idx="3377">
                  <c:v>64</c:v>
                </c:pt>
                <c:pt idx="3378">
                  <c:v>64</c:v>
                </c:pt>
                <c:pt idx="3379">
                  <c:v>64</c:v>
                </c:pt>
                <c:pt idx="3380">
                  <c:v>64</c:v>
                </c:pt>
                <c:pt idx="3381">
                  <c:v>65</c:v>
                </c:pt>
                <c:pt idx="3382">
                  <c:v>65</c:v>
                </c:pt>
                <c:pt idx="3383">
                  <c:v>65</c:v>
                </c:pt>
                <c:pt idx="3384">
                  <c:v>65</c:v>
                </c:pt>
                <c:pt idx="3385">
                  <c:v>65</c:v>
                </c:pt>
                <c:pt idx="3386">
                  <c:v>65</c:v>
                </c:pt>
                <c:pt idx="3387">
                  <c:v>65</c:v>
                </c:pt>
                <c:pt idx="3388">
                  <c:v>65</c:v>
                </c:pt>
                <c:pt idx="3389">
                  <c:v>65</c:v>
                </c:pt>
                <c:pt idx="3390">
                  <c:v>65</c:v>
                </c:pt>
                <c:pt idx="3391">
                  <c:v>65</c:v>
                </c:pt>
                <c:pt idx="3392">
                  <c:v>65</c:v>
                </c:pt>
                <c:pt idx="3393">
                  <c:v>65</c:v>
                </c:pt>
                <c:pt idx="3394">
                  <c:v>65</c:v>
                </c:pt>
                <c:pt idx="3395">
                  <c:v>65</c:v>
                </c:pt>
                <c:pt idx="3396">
                  <c:v>65</c:v>
                </c:pt>
                <c:pt idx="3397">
                  <c:v>65</c:v>
                </c:pt>
                <c:pt idx="3398">
                  <c:v>65</c:v>
                </c:pt>
                <c:pt idx="3399">
                  <c:v>65</c:v>
                </c:pt>
                <c:pt idx="3400">
                  <c:v>65</c:v>
                </c:pt>
                <c:pt idx="3401">
                  <c:v>66</c:v>
                </c:pt>
                <c:pt idx="3402">
                  <c:v>66</c:v>
                </c:pt>
                <c:pt idx="3403">
                  <c:v>66</c:v>
                </c:pt>
                <c:pt idx="3404">
                  <c:v>66</c:v>
                </c:pt>
                <c:pt idx="3405">
                  <c:v>66</c:v>
                </c:pt>
                <c:pt idx="3406">
                  <c:v>66</c:v>
                </c:pt>
                <c:pt idx="3407">
                  <c:v>66</c:v>
                </c:pt>
                <c:pt idx="3408">
                  <c:v>66</c:v>
                </c:pt>
                <c:pt idx="3409">
                  <c:v>66</c:v>
                </c:pt>
                <c:pt idx="3410">
                  <c:v>66</c:v>
                </c:pt>
                <c:pt idx="3411">
                  <c:v>66</c:v>
                </c:pt>
                <c:pt idx="3412">
                  <c:v>66</c:v>
                </c:pt>
                <c:pt idx="3413">
                  <c:v>66</c:v>
                </c:pt>
                <c:pt idx="3414">
                  <c:v>66</c:v>
                </c:pt>
                <c:pt idx="3415">
                  <c:v>66</c:v>
                </c:pt>
                <c:pt idx="3416">
                  <c:v>66</c:v>
                </c:pt>
                <c:pt idx="3417">
                  <c:v>66</c:v>
                </c:pt>
                <c:pt idx="3418">
                  <c:v>66</c:v>
                </c:pt>
                <c:pt idx="3419">
                  <c:v>66</c:v>
                </c:pt>
                <c:pt idx="3420">
                  <c:v>66</c:v>
                </c:pt>
                <c:pt idx="3421">
                  <c:v>66</c:v>
                </c:pt>
                <c:pt idx="3422">
                  <c:v>66</c:v>
                </c:pt>
                <c:pt idx="3423">
                  <c:v>66</c:v>
                </c:pt>
                <c:pt idx="3424">
                  <c:v>66</c:v>
                </c:pt>
                <c:pt idx="3425">
                  <c:v>66</c:v>
                </c:pt>
                <c:pt idx="3426">
                  <c:v>67</c:v>
                </c:pt>
                <c:pt idx="3427">
                  <c:v>67</c:v>
                </c:pt>
                <c:pt idx="3428">
                  <c:v>67</c:v>
                </c:pt>
                <c:pt idx="3429">
                  <c:v>67</c:v>
                </c:pt>
                <c:pt idx="3430">
                  <c:v>67</c:v>
                </c:pt>
                <c:pt idx="3431">
                  <c:v>67</c:v>
                </c:pt>
                <c:pt idx="3432">
                  <c:v>67</c:v>
                </c:pt>
                <c:pt idx="3433">
                  <c:v>67</c:v>
                </c:pt>
                <c:pt idx="3434">
                  <c:v>67</c:v>
                </c:pt>
                <c:pt idx="3435">
                  <c:v>67</c:v>
                </c:pt>
                <c:pt idx="3436">
                  <c:v>67</c:v>
                </c:pt>
                <c:pt idx="3437">
                  <c:v>67</c:v>
                </c:pt>
                <c:pt idx="3438">
                  <c:v>67</c:v>
                </c:pt>
                <c:pt idx="3439">
                  <c:v>67</c:v>
                </c:pt>
                <c:pt idx="3440">
                  <c:v>67</c:v>
                </c:pt>
                <c:pt idx="3441">
                  <c:v>67</c:v>
                </c:pt>
                <c:pt idx="3442">
                  <c:v>67</c:v>
                </c:pt>
                <c:pt idx="3443">
                  <c:v>67</c:v>
                </c:pt>
                <c:pt idx="3444">
                  <c:v>67</c:v>
                </c:pt>
                <c:pt idx="3445">
                  <c:v>67</c:v>
                </c:pt>
                <c:pt idx="3446">
                  <c:v>67</c:v>
                </c:pt>
                <c:pt idx="3447">
                  <c:v>67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</c:v>
                </c:pt>
                <c:pt idx="3453">
                  <c:v>68</c:v>
                </c:pt>
                <c:pt idx="3454">
                  <c:v>68</c:v>
                </c:pt>
                <c:pt idx="3455">
                  <c:v>68</c:v>
                </c:pt>
                <c:pt idx="3456">
                  <c:v>68</c:v>
                </c:pt>
                <c:pt idx="3457">
                  <c:v>68</c:v>
                </c:pt>
                <c:pt idx="3458">
                  <c:v>68</c:v>
                </c:pt>
                <c:pt idx="3459">
                  <c:v>68</c:v>
                </c:pt>
                <c:pt idx="3460">
                  <c:v>68</c:v>
                </c:pt>
                <c:pt idx="3461">
                  <c:v>68</c:v>
                </c:pt>
                <c:pt idx="3462">
                  <c:v>68</c:v>
                </c:pt>
                <c:pt idx="3463">
                  <c:v>68</c:v>
                </c:pt>
                <c:pt idx="3464">
                  <c:v>68</c:v>
                </c:pt>
                <c:pt idx="3465">
                  <c:v>68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68</c:v>
                </c:pt>
                <c:pt idx="3471">
                  <c:v>69</c:v>
                </c:pt>
                <c:pt idx="3472">
                  <c:v>69</c:v>
                </c:pt>
                <c:pt idx="3473">
                  <c:v>69</c:v>
                </c:pt>
                <c:pt idx="3474">
                  <c:v>69</c:v>
                </c:pt>
                <c:pt idx="3475">
                  <c:v>69</c:v>
                </c:pt>
                <c:pt idx="3476">
                  <c:v>69</c:v>
                </c:pt>
                <c:pt idx="3477">
                  <c:v>69</c:v>
                </c:pt>
                <c:pt idx="3478">
                  <c:v>69</c:v>
                </c:pt>
                <c:pt idx="3479">
                  <c:v>69</c:v>
                </c:pt>
                <c:pt idx="3480">
                  <c:v>69</c:v>
                </c:pt>
                <c:pt idx="3481">
                  <c:v>69</c:v>
                </c:pt>
                <c:pt idx="3482">
                  <c:v>69</c:v>
                </c:pt>
                <c:pt idx="3483">
                  <c:v>69</c:v>
                </c:pt>
                <c:pt idx="3484">
                  <c:v>69</c:v>
                </c:pt>
                <c:pt idx="3485">
                  <c:v>69</c:v>
                </c:pt>
                <c:pt idx="3486">
                  <c:v>69</c:v>
                </c:pt>
                <c:pt idx="3487">
                  <c:v>69</c:v>
                </c:pt>
                <c:pt idx="3488">
                  <c:v>69</c:v>
                </c:pt>
                <c:pt idx="3489">
                  <c:v>69</c:v>
                </c:pt>
                <c:pt idx="3490">
                  <c:v>69</c:v>
                </c:pt>
                <c:pt idx="3491">
                  <c:v>69</c:v>
                </c:pt>
                <c:pt idx="3492">
                  <c:v>69</c:v>
                </c:pt>
                <c:pt idx="3493">
                  <c:v>69</c:v>
                </c:pt>
                <c:pt idx="3494">
                  <c:v>69</c:v>
                </c:pt>
                <c:pt idx="3495">
                  <c:v>69</c:v>
                </c:pt>
                <c:pt idx="3496">
                  <c:v>69</c:v>
                </c:pt>
                <c:pt idx="3497">
                  <c:v>69</c:v>
                </c:pt>
                <c:pt idx="3498">
                  <c:v>69</c:v>
                </c:pt>
                <c:pt idx="3499">
                  <c:v>69</c:v>
                </c:pt>
                <c:pt idx="3500">
                  <c:v>69</c:v>
                </c:pt>
                <c:pt idx="3501">
                  <c:v>69</c:v>
                </c:pt>
                <c:pt idx="3502">
                  <c:v>69</c:v>
                </c:pt>
                <c:pt idx="3503">
                  <c:v>70</c:v>
                </c:pt>
                <c:pt idx="3504">
                  <c:v>70</c:v>
                </c:pt>
                <c:pt idx="3505">
                  <c:v>70</c:v>
                </c:pt>
                <c:pt idx="3506">
                  <c:v>70</c:v>
                </c:pt>
                <c:pt idx="3507">
                  <c:v>70</c:v>
                </c:pt>
                <c:pt idx="3508">
                  <c:v>70</c:v>
                </c:pt>
                <c:pt idx="3509">
                  <c:v>70</c:v>
                </c:pt>
                <c:pt idx="3510">
                  <c:v>70</c:v>
                </c:pt>
                <c:pt idx="3511">
                  <c:v>70</c:v>
                </c:pt>
                <c:pt idx="3512">
                  <c:v>70</c:v>
                </c:pt>
                <c:pt idx="3513">
                  <c:v>70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70</c:v>
                </c:pt>
                <c:pt idx="3518">
                  <c:v>70</c:v>
                </c:pt>
                <c:pt idx="3519">
                  <c:v>70</c:v>
                </c:pt>
                <c:pt idx="3520">
                  <c:v>70</c:v>
                </c:pt>
                <c:pt idx="3521">
                  <c:v>70</c:v>
                </c:pt>
                <c:pt idx="3522">
                  <c:v>70</c:v>
                </c:pt>
                <c:pt idx="3523">
                  <c:v>70</c:v>
                </c:pt>
                <c:pt idx="3524">
                  <c:v>70</c:v>
                </c:pt>
                <c:pt idx="3525">
                  <c:v>70</c:v>
                </c:pt>
                <c:pt idx="3526">
                  <c:v>70</c:v>
                </c:pt>
                <c:pt idx="3527">
                  <c:v>70</c:v>
                </c:pt>
                <c:pt idx="3528">
                  <c:v>70</c:v>
                </c:pt>
                <c:pt idx="3529">
                  <c:v>70</c:v>
                </c:pt>
                <c:pt idx="3530">
                  <c:v>70</c:v>
                </c:pt>
                <c:pt idx="3531">
                  <c:v>70</c:v>
                </c:pt>
                <c:pt idx="3532">
                  <c:v>70</c:v>
                </c:pt>
                <c:pt idx="3533">
                  <c:v>71</c:v>
                </c:pt>
                <c:pt idx="3534">
                  <c:v>71</c:v>
                </c:pt>
                <c:pt idx="3535">
                  <c:v>71</c:v>
                </c:pt>
                <c:pt idx="3536">
                  <c:v>71</c:v>
                </c:pt>
                <c:pt idx="3537">
                  <c:v>71</c:v>
                </c:pt>
                <c:pt idx="3538">
                  <c:v>71</c:v>
                </c:pt>
                <c:pt idx="3539">
                  <c:v>71</c:v>
                </c:pt>
                <c:pt idx="3540">
                  <c:v>71</c:v>
                </c:pt>
                <c:pt idx="3541">
                  <c:v>71</c:v>
                </c:pt>
                <c:pt idx="3542">
                  <c:v>71</c:v>
                </c:pt>
                <c:pt idx="3543">
                  <c:v>71</c:v>
                </c:pt>
                <c:pt idx="3544">
                  <c:v>71</c:v>
                </c:pt>
                <c:pt idx="3545">
                  <c:v>71</c:v>
                </c:pt>
                <c:pt idx="3546">
                  <c:v>71</c:v>
                </c:pt>
                <c:pt idx="3547">
                  <c:v>71</c:v>
                </c:pt>
                <c:pt idx="3548">
                  <c:v>71</c:v>
                </c:pt>
                <c:pt idx="3549">
                  <c:v>71</c:v>
                </c:pt>
                <c:pt idx="3550">
                  <c:v>71</c:v>
                </c:pt>
                <c:pt idx="3551">
                  <c:v>71</c:v>
                </c:pt>
                <c:pt idx="3552">
                  <c:v>71</c:v>
                </c:pt>
                <c:pt idx="3553">
                  <c:v>71</c:v>
                </c:pt>
                <c:pt idx="3554">
                  <c:v>71</c:v>
                </c:pt>
                <c:pt idx="3555">
                  <c:v>71</c:v>
                </c:pt>
                <c:pt idx="3556">
                  <c:v>71</c:v>
                </c:pt>
                <c:pt idx="3557">
                  <c:v>71</c:v>
                </c:pt>
                <c:pt idx="3558">
                  <c:v>71</c:v>
                </c:pt>
                <c:pt idx="3559">
                  <c:v>71</c:v>
                </c:pt>
                <c:pt idx="3560">
                  <c:v>71</c:v>
                </c:pt>
                <c:pt idx="3561">
                  <c:v>71</c:v>
                </c:pt>
                <c:pt idx="3562">
                  <c:v>71</c:v>
                </c:pt>
                <c:pt idx="3563">
                  <c:v>71</c:v>
                </c:pt>
                <c:pt idx="3564">
                  <c:v>71</c:v>
                </c:pt>
                <c:pt idx="3565">
                  <c:v>71</c:v>
                </c:pt>
                <c:pt idx="3566">
                  <c:v>71</c:v>
                </c:pt>
                <c:pt idx="3567">
                  <c:v>72</c:v>
                </c:pt>
                <c:pt idx="3568">
                  <c:v>72</c:v>
                </c:pt>
                <c:pt idx="3569">
                  <c:v>72</c:v>
                </c:pt>
                <c:pt idx="3570">
                  <c:v>72</c:v>
                </c:pt>
                <c:pt idx="3571">
                  <c:v>72</c:v>
                </c:pt>
                <c:pt idx="3572">
                  <c:v>72</c:v>
                </c:pt>
                <c:pt idx="3573">
                  <c:v>72</c:v>
                </c:pt>
                <c:pt idx="3574">
                  <c:v>72</c:v>
                </c:pt>
                <c:pt idx="3575">
                  <c:v>72</c:v>
                </c:pt>
                <c:pt idx="3576">
                  <c:v>72</c:v>
                </c:pt>
                <c:pt idx="3577">
                  <c:v>72</c:v>
                </c:pt>
                <c:pt idx="3578">
                  <c:v>72</c:v>
                </c:pt>
                <c:pt idx="3579">
                  <c:v>72</c:v>
                </c:pt>
                <c:pt idx="3580">
                  <c:v>72</c:v>
                </c:pt>
                <c:pt idx="3581">
                  <c:v>72</c:v>
                </c:pt>
                <c:pt idx="3582">
                  <c:v>72</c:v>
                </c:pt>
                <c:pt idx="3583">
                  <c:v>72</c:v>
                </c:pt>
                <c:pt idx="3584">
                  <c:v>72</c:v>
                </c:pt>
                <c:pt idx="3585">
                  <c:v>72</c:v>
                </c:pt>
                <c:pt idx="3586">
                  <c:v>72</c:v>
                </c:pt>
                <c:pt idx="3587">
                  <c:v>72</c:v>
                </c:pt>
                <c:pt idx="3588">
                  <c:v>72</c:v>
                </c:pt>
                <c:pt idx="3589">
                  <c:v>72</c:v>
                </c:pt>
                <c:pt idx="3590">
                  <c:v>72</c:v>
                </c:pt>
                <c:pt idx="3591">
                  <c:v>72</c:v>
                </c:pt>
                <c:pt idx="3592">
                  <c:v>72</c:v>
                </c:pt>
                <c:pt idx="3593">
                  <c:v>72</c:v>
                </c:pt>
                <c:pt idx="3594">
                  <c:v>72</c:v>
                </c:pt>
                <c:pt idx="3595">
                  <c:v>72</c:v>
                </c:pt>
                <c:pt idx="3596">
                  <c:v>72</c:v>
                </c:pt>
                <c:pt idx="3597">
                  <c:v>72</c:v>
                </c:pt>
                <c:pt idx="3598">
                  <c:v>72</c:v>
                </c:pt>
                <c:pt idx="3599">
                  <c:v>72</c:v>
                </c:pt>
                <c:pt idx="3600">
                  <c:v>72</c:v>
                </c:pt>
                <c:pt idx="3601">
                  <c:v>73</c:v>
                </c:pt>
                <c:pt idx="3602">
                  <c:v>73</c:v>
                </c:pt>
                <c:pt idx="3603">
                  <c:v>73</c:v>
                </c:pt>
                <c:pt idx="3604">
                  <c:v>73</c:v>
                </c:pt>
                <c:pt idx="3605">
                  <c:v>73</c:v>
                </c:pt>
                <c:pt idx="3606">
                  <c:v>73</c:v>
                </c:pt>
                <c:pt idx="3607">
                  <c:v>73</c:v>
                </c:pt>
                <c:pt idx="3608">
                  <c:v>73</c:v>
                </c:pt>
                <c:pt idx="3609">
                  <c:v>73</c:v>
                </c:pt>
                <c:pt idx="3610">
                  <c:v>73</c:v>
                </c:pt>
                <c:pt idx="3611">
                  <c:v>73</c:v>
                </c:pt>
                <c:pt idx="3612">
                  <c:v>73</c:v>
                </c:pt>
                <c:pt idx="3613">
                  <c:v>73</c:v>
                </c:pt>
                <c:pt idx="3614">
                  <c:v>73</c:v>
                </c:pt>
                <c:pt idx="3615">
                  <c:v>73</c:v>
                </c:pt>
                <c:pt idx="3616">
                  <c:v>73</c:v>
                </c:pt>
                <c:pt idx="3617">
                  <c:v>73</c:v>
                </c:pt>
                <c:pt idx="3618">
                  <c:v>73</c:v>
                </c:pt>
                <c:pt idx="3619">
                  <c:v>73</c:v>
                </c:pt>
                <c:pt idx="3620">
                  <c:v>73</c:v>
                </c:pt>
                <c:pt idx="3621">
                  <c:v>73</c:v>
                </c:pt>
                <c:pt idx="3622">
                  <c:v>73</c:v>
                </c:pt>
                <c:pt idx="3623">
                  <c:v>73</c:v>
                </c:pt>
                <c:pt idx="3624">
                  <c:v>73</c:v>
                </c:pt>
                <c:pt idx="3625">
                  <c:v>73</c:v>
                </c:pt>
                <c:pt idx="3626">
                  <c:v>74</c:v>
                </c:pt>
                <c:pt idx="3627">
                  <c:v>74</c:v>
                </c:pt>
                <c:pt idx="3628">
                  <c:v>74</c:v>
                </c:pt>
                <c:pt idx="3629">
                  <c:v>74</c:v>
                </c:pt>
                <c:pt idx="3630">
                  <c:v>74</c:v>
                </c:pt>
                <c:pt idx="3631">
                  <c:v>74</c:v>
                </c:pt>
                <c:pt idx="3632">
                  <c:v>74</c:v>
                </c:pt>
                <c:pt idx="3633">
                  <c:v>74</c:v>
                </c:pt>
                <c:pt idx="3634">
                  <c:v>74</c:v>
                </c:pt>
                <c:pt idx="3635">
                  <c:v>74</c:v>
                </c:pt>
                <c:pt idx="3636">
                  <c:v>74</c:v>
                </c:pt>
                <c:pt idx="3637">
                  <c:v>74</c:v>
                </c:pt>
                <c:pt idx="3638">
                  <c:v>74</c:v>
                </c:pt>
                <c:pt idx="3639">
                  <c:v>74</c:v>
                </c:pt>
                <c:pt idx="3640">
                  <c:v>74</c:v>
                </c:pt>
                <c:pt idx="3641">
                  <c:v>74</c:v>
                </c:pt>
                <c:pt idx="3642">
                  <c:v>74</c:v>
                </c:pt>
                <c:pt idx="3643">
                  <c:v>74</c:v>
                </c:pt>
                <c:pt idx="3644">
                  <c:v>74</c:v>
                </c:pt>
                <c:pt idx="3645">
                  <c:v>74</c:v>
                </c:pt>
                <c:pt idx="3646">
                  <c:v>74</c:v>
                </c:pt>
                <c:pt idx="3647">
                  <c:v>74</c:v>
                </c:pt>
                <c:pt idx="3648">
                  <c:v>74</c:v>
                </c:pt>
                <c:pt idx="3649">
                  <c:v>74</c:v>
                </c:pt>
                <c:pt idx="3650">
                  <c:v>74</c:v>
                </c:pt>
                <c:pt idx="3651">
                  <c:v>74</c:v>
                </c:pt>
                <c:pt idx="3652">
                  <c:v>74</c:v>
                </c:pt>
                <c:pt idx="3653">
                  <c:v>74</c:v>
                </c:pt>
                <c:pt idx="3654">
                  <c:v>74</c:v>
                </c:pt>
                <c:pt idx="3655">
                  <c:v>75</c:v>
                </c:pt>
                <c:pt idx="3656">
                  <c:v>75</c:v>
                </c:pt>
                <c:pt idx="3657">
                  <c:v>75</c:v>
                </c:pt>
                <c:pt idx="3658">
                  <c:v>75</c:v>
                </c:pt>
                <c:pt idx="3659">
                  <c:v>75</c:v>
                </c:pt>
                <c:pt idx="3660">
                  <c:v>75</c:v>
                </c:pt>
                <c:pt idx="3661">
                  <c:v>75</c:v>
                </c:pt>
                <c:pt idx="3662">
                  <c:v>75</c:v>
                </c:pt>
                <c:pt idx="3663">
                  <c:v>75</c:v>
                </c:pt>
                <c:pt idx="3664">
                  <c:v>75</c:v>
                </c:pt>
                <c:pt idx="3665">
                  <c:v>75</c:v>
                </c:pt>
                <c:pt idx="3666">
                  <c:v>75</c:v>
                </c:pt>
                <c:pt idx="3667">
                  <c:v>75</c:v>
                </c:pt>
                <c:pt idx="3668">
                  <c:v>75</c:v>
                </c:pt>
                <c:pt idx="3669">
                  <c:v>75</c:v>
                </c:pt>
                <c:pt idx="3670">
                  <c:v>75</c:v>
                </c:pt>
                <c:pt idx="3671">
                  <c:v>75</c:v>
                </c:pt>
                <c:pt idx="3672">
                  <c:v>75</c:v>
                </c:pt>
                <c:pt idx="3673">
                  <c:v>75</c:v>
                </c:pt>
                <c:pt idx="3674">
                  <c:v>75</c:v>
                </c:pt>
                <c:pt idx="3675">
                  <c:v>75</c:v>
                </c:pt>
                <c:pt idx="3676">
                  <c:v>75</c:v>
                </c:pt>
                <c:pt idx="3677">
                  <c:v>75</c:v>
                </c:pt>
                <c:pt idx="3678">
                  <c:v>75</c:v>
                </c:pt>
                <c:pt idx="3679">
                  <c:v>75</c:v>
                </c:pt>
                <c:pt idx="3680">
                  <c:v>75</c:v>
                </c:pt>
                <c:pt idx="3681">
                  <c:v>75</c:v>
                </c:pt>
                <c:pt idx="3682">
                  <c:v>75</c:v>
                </c:pt>
                <c:pt idx="3683">
                  <c:v>75</c:v>
                </c:pt>
                <c:pt idx="3684">
                  <c:v>75</c:v>
                </c:pt>
                <c:pt idx="3685">
                  <c:v>75</c:v>
                </c:pt>
                <c:pt idx="3686">
                  <c:v>75</c:v>
                </c:pt>
                <c:pt idx="3687">
                  <c:v>75</c:v>
                </c:pt>
                <c:pt idx="3688">
                  <c:v>75</c:v>
                </c:pt>
                <c:pt idx="3689">
                  <c:v>75</c:v>
                </c:pt>
                <c:pt idx="3690">
                  <c:v>76</c:v>
                </c:pt>
                <c:pt idx="3691">
                  <c:v>76</c:v>
                </c:pt>
                <c:pt idx="3692">
                  <c:v>76</c:v>
                </c:pt>
                <c:pt idx="3693">
                  <c:v>76</c:v>
                </c:pt>
                <c:pt idx="3694">
                  <c:v>76</c:v>
                </c:pt>
                <c:pt idx="3695">
                  <c:v>76</c:v>
                </c:pt>
                <c:pt idx="3696">
                  <c:v>76</c:v>
                </c:pt>
                <c:pt idx="3697">
                  <c:v>76</c:v>
                </c:pt>
                <c:pt idx="3698">
                  <c:v>76</c:v>
                </c:pt>
                <c:pt idx="3699">
                  <c:v>76</c:v>
                </c:pt>
                <c:pt idx="3700">
                  <c:v>76</c:v>
                </c:pt>
                <c:pt idx="3701">
                  <c:v>76</c:v>
                </c:pt>
                <c:pt idx="3702">
                  <c:v>76</c:v>
                </c:pt>
                <c:pt idx="3703">
                  <c:v>76</c:v>
                </c:pt>
                <c:pt idx="3704">
                  <c:v>76</c:v>
                </c:pt>
                <c:pt idx="3705">
                  <c:v>76</c:v>
                </c:pt>
                <c:pt idx="3706">
                  <c:v>76</c:v>
                </c:pt>
                <c:pt idx="3707">
                  <c:v>76</c:v>
                </c:pt>
                <c:pt idx="3708">
                  <c:v>76</c:v>
                </c:pt>
                <c:pt idx="3709">
                  <c:v>76</c:v>
                </c:pt>
                <c:pt idx="3710">
                  <c:v>76</c:v>
                </c:pt>
                <c:pt idx="3711">
                  <c:v>76</c:v>
                </c:pt>
                <c:pt idx="3712">
                  <c:v>76</c:v>
                </c:pt>
                <c:pt idx="3713">
                  <c:v>76</c:v>
                </c:pt>
                <c:pt idx="3714">
                  <c:v>77</c:v>
                </c:pt>
                <c:pt idx="3715">
                  <c:v>77</c:v>
                </c:pt>
                <c:pt idx="3716">
                  <c:v>77</c:v>
                </c:pt>
                <c:pt idx="3717">
                  <c:v>77</c:v>
                </c:pt>
                <c:pt idx="3718">
                  <c:v>77</c:v>
                </c:pt>
                <c:pt idx="3719">
                  <c:v>77</c:v>
                </c:pt>
                <c:pt idx="3720">
                  <c:v>77</c:v>
                </c:pt>
                <c:pt idx="3721">
                  <c:v>77</c:v>
                </c:pt>
                <c:pt idx="3722">
                  <c:v>77</c:v>
                </c:pt>
                <c:pt idx="3723">
                  <c:v>77</c:v>
                </c:pt>
                <c:pt idx="3724">
                  <c:v>77</c:v>
                </c:pt>
                <c:pt idx="3725">
                  <c:v>77</c:v>
                </c:pt>
                <c:pt idx="3726">
                  <c:v>77</c:v>
                </c:pt>
                <c:pt idx="3727">
                  <c:v>77</c:v>
                </c:pt>
                <c:pt idx="3728">
                  <c:v>77</c:v>
                </c:pt>
                <c:pt idx="3729">
                  <c:v>77</c:v>
                </c:pt>
                <c:pt idx="3730">
                  <c:v>77</c:v>
                </c:pt>
                <c:pt idx="3731">
                  <c:v>77</c:v>
                </c:pt>
                <c:pt idx="3732">
                  <c:v>77</c:v>
                </c:pt>
                <c:pt idx="3733">
                  <c:v>77</c:v>
                </c:pt>
                <c:pt idx="3734">
                  <c:v>77</c:v>
                </c:pt>
                <c:pt idx="3735">
                  <c:v>78</c:v>
                </c:pt>
                <c:pt idx="3736">
                  <c:v>78</c:v>
                </c:pt>
                <c:pt idx="3737">
                  <c:v>78</c:v>
                </c:pt>
                <c:pt idx="3738">
                  <c:v>78</c:v>
                </c:pt>
                <c:pt idx="3739">
                  <c:v>78</c:v>
                </c:pt>
                <c:pt idx="3740">
                  <c:v>78</c:v>
                </c:pt>
                <c:pt idx="3741">
                  <c:v>78</c:v>
                </c:pt>
                <c:pt idx="3742">
                  <c:v>78</c:v>
                </c:pt>
                <c:pt idx="3743">
                  <c:v>78</c:v>
                </c:pt>
                <c:pt idx="3744">
                  <c:v>78</c:v>
                </c:pt>
                <c:pt idx="3745">
                  <c:v>78</c:v>
                </c:pt>
                <c:pt idx="3746">
                  <c:v>78</c:v>
                </c:pt>
                <c:pt idx="3747">
                  <c:v>78</c:v>
                </c:pt>
                <c:pt idx="3748">
                  <c:v>78</c:v>
                </c:pt>
                <c:pt idx="3749">
                  <c:v>78</c:v>
                </c:pt>
                <c:pt idx="3750">
                  <c:v>78</c:v>
                </c:pt>
                <c:pt idx="3751">
                  <c:v>78</c:v>
                </c:pt>
                <c:pt idx="3752">
                  <c:v>78</c:v>
                </c:pt>
                <c:pt idx="3753">
                  <c:v>78</c:v>
                </c:pt>
                <c:pt idx="3754">
                  <c:v>78</c:v>
                </c:pt>
                <c:pt idx="3755">
                  <c:v>78</c:v>
                </c:pt>
                <c:pt idx="3756">
                  <c:v>78</c:v>
                </c:pt>
                <c:pt idx="3757">
                  <c:v>78</c:v>
                </c:pt>
                <c:pt idx="3758">
                  <c:v>78</c:v>
                </c:pt>
                <c:pt idx="3759">
                  <c:v>78</c:v>
                </c:pt>
                <c:pt idx="3760">
                  <c:v>78</c:v>
                </c:pt>
                <c:pt idx="3761">
                  <c:v>78</c:v>
                </c:pt>
                <c:pt idx="3762">
                  <c:v>78</c:v>
                </c:pt>
                <c:pt idx="3763">
                  <c:v>78</c:v>
                </c:pt>
                <c:pt idx="3764">
                  <c:v>78</c:v>
                </c:pt>
                <c:pt idx="3765">
                  <c:v>78</c:v>
                </c:pt>
                <c:pt idx="3766">
                  <c:v>78</c:v>
                </c:pt>
                <c:pt idx="3767">
                  <c:v>78</c:v>
                </c:pt>
                <c:pt idx="3768">
                  <c:v>78</c:v>
                </c:pt>
                <c:pt idx="3769">
                  <c:v>78</c:v>
                </c:pt>
                <c:pt idx="3770">
                  <c:v>79</c:v>
                </c:pt>
                <c:pt idx="3771">
                  <c:v>79</c:v>
                </c:pt>
                <c:pt idx="3772">
                  <c:v>79</c:v>
                </c:pt>
                <c:pt idx="3773">
                  <c:v>79</c:v>
                </c:pt>
                <c:pt idx="3774">
                  <c:v>79</c:v>
                </c:pt>
                <c:pt idx="3775">
                  <c:v>79</c:v>
                </c:pt>
                <c:pt idx="3776">
                  <c:v>79</c:v>
                </c:pt>
                <c:pt idx="3777">
                  <c:v>79</c:v>
                </c:pt>
                <c:pt idx="3778">
                  <c:v>79</c:v>
                </c:pt>
                <c:pt idx="3779">
                  <c:v>79</c:v>
                </c:pt>
                <c:pt idx="3780">
                  <c:v>79</c:v>
                </c:pt>
                <c:pt idx="3781">
                  <c:v>79</c:v>
                </c:pt>
                <c:pt idx="3782">
                  <c:v>79</c:v>
                </c:pt>
                <c:pt idx="3783">
                  <c:v>79</c:v>
                </c:pt>
                <c:pt idx="3784">
                  <c:v>79</c:v>
                </c:pt>
                <c:pt idx="3785">
                  <c:v>79</c:v>
                </c:pt>
                <c:pt idx="3786">
                  <c:v>79</c:v>
                </c:pt>
                <c:pt idx="3787">
                  <c:v>79</c:v>
                </c:pt>
                <c:pt idx="3788">
                  <c:v>79</c:v>
                </c:pt>
                <c:pt idx="3789">
                  <c:v>79</c:v>
                </c:pt>
                <c:pt idx="3790">
                  <c:v>79</c:v>
                </c:pt>
                <c:pt idx="3791">
                  <c:v>79</c:v>
                </c:pt>
                <c:pt idx="3792">
                  <c:v>79</c:v>
                </c:pt>
                <c:pt idx="3793">
                  <c:v>79</c:v>
                </c:pt>
                <c:pt idx="3794">
                  <c:v>79</c:v>
                </c:pt>
                <c:pt idx="3795">
                  <c:v>79</c:v>
                </c:pt>
                <c:pt idx="3796">
                  <c:v>79</c:v>
                </c:pt>
                <c:pt idx="3797">
                  <c:v>79</c:v>
                </c:pt>
                <c:pt idx="3798">
                  <c:v>80</c:v>
                </c:pt>
                <c:pt idx="3799">
                  <c:v>80</c:v>
                </c:pt>
                <c:pt idx="3800">
                  <c:v>80</c:v>
                </c:pt>
                <c:pt idx="3801">
                  <c:v>80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81</c:v>
                </c:pt>
                <c:pt idx="3817">
                  <c:v>81</c:v>
                </c:pt>
                <c:pt idx="3818">
                  <c:v>81</c:v>
                </c:pt>
                <c:pt idx="3819">
                  <c:v>81</c:v>
                </c:pt>
                <c:pt idx="3820">
                  <c:v>81</c:v>
                </c:pt>
                <c:pt idx="3821">
                  <c:v>81</c:v>
                </c:pt>
                <c:pt idx="3822">
                  <c:v>81</c:v>
                </c:pt>
                <c:pt idx="3823">
                  <c:v>81</c:v>
                </c:pt>
                <c:pt idx="3824">
                  <c:v>81</c:v>
                </c:pt>
                <c:pt idx="3825">
                  <c:v>81</c:v>
                </c:pt>
                <c:pt idx="3826">
                  <c:v>81</c:v>
                </c:pt>
                <c:pt idx="3827">
                  <c:v>81</c:v>
                </c:pt>
                <c:pt idx="3828">
                  <c:v>81</c:v>
                </c:pt>
                <c:pt idx="3829">
                  <c:v>81</c:v>
                </c:pt>
                <c:pt idx="3830">
                  <c:v>81</c:v>
                </c:pt>
                <c:pt idx="3831">
                  <c:v>82</c:v>
                </c:pt>
                <c:pt idx="3832">
                  <c:v>82</c:v>
                </c:pt>
                <c:pt idx="3833">
                  <c:v>82</c:v>
                </c:pt>
                <c:pt idx="3834">
                  <c:v>82</c:v>
                </c:pt>
                <c:pt idx="3835">
                  <c:v>82</c:v>
                </c:pt>
                <c:pt idx="3836">
                  <c:v>82</c:v>
                </c:pt>
                <c:pt idx="3837">
                  <c:v>82</c:v>
                </c:pt>
                <c:pt idx="3838">
                  <c:v>82</c:v>
                </c:pt>
                <c:pt idx="3839">
                  <c:v>82</c:v>
                </c:pt>
                <c:pt idx="3840">
                  <c:v>82</c:v>
                </c:pt>
                <c:pt idx="3841">
                  <c:v>82</c:v>
                </c:pt>
                <c:pt idx="3842">
                  <c:v>82</c:v>
                </c:pt>
                <c:pt idx="3843">
                  <c:v>82</c:v>
                </c:pt>
                <c:pt idx="3844">
                  <c:v>82</c:v>
                </c:pt>
                <c:pt idx="3845">
                  <c:v>82</c:v>
                </c:pt>
                <c:pt idx="3846">
                  <c:v>82</c:v>
                </c:pt>
                <c:pt idx="3847">
                  <c:v>82</c:v>
                </c:pt>
                <c:pt idx="3848">
                  <c:v>82</c:v>
                </c:pt>
                <c:pt idx="3849">
                  <c:v>82</c:v>
                </c:pt>
                <c:pt idx="3850">
                  <c:v>82</c:v>
                </c:pt>
                <c:pt idx="3851">
                  <c:v>82</c:v>
                </c:pt>
                <c:pt idx="3852">
                  <c:v>82</c:v>
                </c:pt>
                <c:pt idx="3853">
                  <c:v>82</c:v>
                </c:pt>
                <c:pt idx="3854">
                  <c:v>83</c:v>
                </c:pt>
                <c:pt idx="3855">
                  <c:v>83</c:v>
                </c:pt>
                <c:pt idx="3856">
                  <c:v>83</c:v>
                </c:pt>
                <c:pt idx="3857">
                  <c:v>83</c:v>
                </c:pt>
                <c:pt idx="3858">
                  <c:v>83</c:v>
                </c:pt>
                <c:pt idx="3859">
                  <c:v>83</c:v>
                </c:pt>
                <c:pt idx="3860">
                  <c:v>83</c:v>
                </c:pt>
                <c:pt idx="3861">
                  <c:v>83</c:v>
                </c:pt>
                <c:pt idx="3862">
                  <c:v>83</c:v>
                </c:pt>
                <c:pt idx="3863">
                  <c:v>83</c:v>
                </c:pt>
                <c:pt idx="3864">
                  <c:v>83</c:v>
                </c:pt>
                <c:pt idx="3865">
                  <c:v>83</c:v>
                </c:pt>
                <c:pt idx="3866">
                  <c:v>83</c:v>
                </c:pt>
                <c:pt idx="3867">
                  <c:v>83</c:v>
                </c:pt>
                <c:pt idx="3868">
                  <c:v>83</c:v>
                </c:pt>
                <c:pt idx="3869">
                  <c:v>83</c:v>
                </c:pt>
                <c:pt idx="3870">
                  <c:v>83</c:v>
                </c:pt>
                <c:pt idx="3871">
                  <c:v>83</c:v>
                </c:pt>
                <c:pt idx="3872">
                  <c:v>83</c:v>
                </c:pt>
                <c:pt idx="3873">
                  <c:v>83</c:v>
                </c:pt>
                <c:pt idx="3874">
                  <c:v>84</c:v>
                </c:pt>
                <c:pt idx="3875">
                  <c:v>84</c:v>
                </c:pt>
                <c:pt idx="3876">
                  <c:v>84</c:v>
                </c:pt>
                <c:pt idx="3877">
                  <c:v>84</c:v>
                </c:pt>
                <c:pt idx="3878">
                  <c:v>84</c:v>
                </c:pt>
                <c:pt idx="3879">
                  <c:v>84</c:v>
                </c:pt>
                <c:pt idx="3880">
                  <c:v>84</c:v>
                </c:pt>
                <c:pt idx="3881">
                  <c:v>84</c:v>
                </c:pt>
                <c:pt idx="3882">
                  <c:v>84</c:v>
                </c:pt>
                <c:pt idx="3883">
                  <c:v>84</c:v>
                </c:pt>
                <c:pt idx="3884">
                  <c:v>84</c:v>
                </c:pt>
                <c:pt idx="3885">
                  <c:v>84</c:v>
                </c:pt>
                <c:pt idx="3886">
                  <c:v>84</c:v>
                </c:pt>
                <c:pt idx="3887">
                  <c:v>84</c:v>
                </c:pt>
                <c:pt idx="3888">
                  <c:v>84</c:v>
                </c:pt>
                <c:pt idx="3889">
                  <c:v>84</c:v>
                </c:pt>
                <c:pt idx="3890">
                  <c:v>84</c:v>
                </c:pt>
                <c:pt idx="3891">
                  <c:v>84</c:v>
                </c:pt>
                <c:pt idx="3892">
                  <c:v>84</c:v>
                </c:pt>
                <c:pt idx="3893">
                  <c:v>84</c:v>
                </c:pt>
                <c:pt idx="3894">
                  <c:v>84</c:v>
                </c:pt>
                <c:pt idx="3895">
                  <c:v>84</c:v>
                </c:pt>
                <c:pt idx="3896">
                  <c:v>84</c:v>
                </c:pt>
                <c:pt idx="3897">
                  <c:v>84</c:v>
                </c:pt>
                <c:pt idx="3898">
                  <c:v>84</c:v>
                </c:pt>
                <c:pt idx="3899">
                  <c:v>84</c:v>
                </c:pt>
                <c:pt idx="3900">
                  <c:v>84</c:v>
                </c:pt>
                <c:pt idx="3901">
                  <c:v>84</c:v>
                </c:pt>
                <c:pt idx="3902">
                  <c:v>84</c:v>
                </c:pt>
                <c:pt idx="3903">
                  <c:v>84</c:v>
                </c:pt>
                <c:pt idx="3904">
                  <c:v>84</c:v>
                </c:pt>
                <c:pt idx="3905">
                  <c:v>84</c:v>
                </c:pt>
                <c:pt idx="3906">
                  <c:v>85</c:v>
                </c:pt>
                <c:pt idx="3907">
                  <c:v>85</c:v>
                </c:pt>
                <c:pt idx="3908">
                  <c:v>85</c:v>
                </c:pt>
                <c:pt idx="3909">
                  <c:v>85</c:v>
                </c:pt>
                <c:pt idx="3910">
                  <c:v>85</c:v>
                </c:pt>
                <c:pt idx="3911">
                  <c:v>85</c:v>
                </c:pt>
                <c:pt idx="3912">
                  <c:v>85</c:v>
                </c:pt>
                <c:pt idx="3913">
                  <c:v>85</c:v>
                </c:pt>
                <c:pt idx="3914">
                  <c:v>85</c:v>
                </c:pt>
                <c:pt idx="3915">
                  <c:v>85</c:v>
                </c:pt>
                <c:pt idx="3916">
                  <c:v>85</c:v>
                </c:pt>
                <c:pt idx="3917">
                  <c:v>85</c:v>
                </c:pt>
                <c:pt idx="3918">
                  <c:v>85</c:v>
                </c:pt>
                <c:pt idx="3919">
                  <c:v>85</c:v>
                </c:pt>
                <c:pt idx="3920">
                  <c:v>86</c:v>
                </c:pt>
                <c:pt idx="3921">
                  <c:v>86</c:v>
                </c:pt>
                <c:pt idx="3922">
                  <c:v>86</c:v>
                </c:pt>
                <c:pt idx="3923">
                  <c:v>86</c:v>
                </c:pt>
                <c:pt idx="3924">
                  <c:v>86</c:v>
                </c:pt>
                <c:pt idx="3925">
                  <c:v>86</c:v>
                </c:pt>
                <c:pt idx="3926">
                  <c:v>86</c:v>
                </c:pt>
                <c:pt idx="3927">
                  <c:v>86</c:v>
                </c:pt>
                <c:pt idx="3928">
                  <c:v>86</c:v>
                </c:pt>
                <c:pt idx="3929">
                  <c:v>86</c:v>
                </c:pt>
                <c:pt idx="3930">
                  <c:v>86</c:v>
                </c:pt>
                <c:pt idx="3931">
                  <c:v>86</c:v>
                </c:pt>
                <c:pt idx="3932">
                  <c:v>86</c:v>
                </c:pt>
                <c:pt idx="3933">
                  <c:v>86</c:v>
                </c:pt>
                <c:pt idx="3934">
                  <c:v>86</c:v>
                </c:pt>
                <c:pt idx="3935">
                  <c:v>86</c:v>
                </c:pt>
                <c:pt idx="3936">
                  <c:v>86</c:v>
                </c:pt>
                <c:pt idx="3937">
                  <c:v>86</c:v>
                </c:pt>
                <c:pt idx="3938">
                  <c:v>86</c:v>
                </c:pt>
                <c:pt idx="3939">
                  <c:v>86</c:v>
                </c:pt>
                <c:pt idx="3940">
                  <c:v>86</c:v>
                </c:pt>
                <c:pt idx="3941">
                  <c:v>86</c:v>
                </c:pt>
                <c:pt idx="3942">
                  <c:v>86</c:v>
                </c:pt>
                <c:pt idx="3943">
                  <c:v>86</c:v>
                </c:pt>
                <c:pt idx="3944">
                  <c:v>86</c:v>
                </c:pt>
                <c:pt idx="3945">
                  <c:v>86</c:v>
                </c:pt>
                <c:pt idx="3946">
                  <c:v>86</c:v>
                </c:pt>
                <c:pt idx="3947">
                  <c:v>86</c:v>
                </c:pt>
                <c:pt idx="3948">
                  <c:v>86</c:v>
                </c:pt>
                <c:pt idx="3949">
                  <c:v>86</c:v>
                </c:pt>
                <c:pt idx="3950">
                  <c:v>87</c:v>
                </c:pt>
                <c:pt idx="3951">
                  <c:v>87</c:v>
                </c:pt>
                <c:pt idx="3952">
                  <c:v>87</c:v>
                </c:pt>
                <c:pt idx="3953">
                  <c:v>87</c:v>
                </c:pt>
                <c:pt idx="3954">
                  <c:v>87</c:v>
                </c:pt>
                <c:pt idx="3955">
                  <c:v>87</c:v>
                </c:pt>
                <c:pt idx="3956">
                  <c:v>87</c:v>
                </c:pt>
                <c:pt idx="3957">
                  <c:v>87</c:v>
                </c:pt>
                <c:pt idx="3958">
                  <c:v>87</c:v>
                </c:pt>
                <c:pt idx="3959">
                  <c:v>87</c:v>
                </c:pt>
                <c:pt idx="3960">
                  <c:v>87</c:v>
                </c:pt>
                <c:pt idx="3961">
                  <c:v>87</c:v>
                </c:pt>
                <c:pt idx="3962">
                  <c:v>87</c:v>
                </c:pt>
                <c:pt idx="3963">
                  <c:v>87</c:v>
                </c:pt>
                <c:pt idx="3964">
                  <c:v>87</c:v>
                </c:pt>
                <c:pt idx="3965">
                  <c:v>87</c:v>
                </c:pt>
                <c:pt idx="3966">
                  <c:v>87</c:v>
                </c:pt>
                <c:pt idx="3967">
                  <c:v>87</c:v>
                </c:pt>
                <c:pt idx="3968">
                  <c:v>87</c:v>
                </c:pt>
                <c:pt idx="3969">
                  <c:v>87</c:v>
                </c:pt>
                <c:pt idx="3970">
                  <c:v>87</c:v>
                </c:pt>
                <c:pt idx="3971">
                  <c:v>87</c:v>
                </c:pt>
                <c:pt idx="3972">
                  <c:v>87</c:v>
                </c:pt>
                <c:pt idx="3973">
                  <c:v>87</c:v>
                </c:pt>
                <c:pt idx="3974">
                  <c:v>87</c:v>
                </c:pt>
                <c:pt idx="3975">
                  <c:v>87</c:v>
                </c:pt>
                <c:pt idx="3976">
                  <c:v>87</c:v>
                </c:pt>
                <c:pt idx="3977">
                  <c:v>87</c:v>
                </c:pt>
                <c:pt idx="3978">
                  <c:v>87</c:v>
                </c:pt>
                <c:pt idx="3979">
                  <c:v>87</c:v>
                </c:pt>
                <c:pt idx="3980">
                  <c:v>87</c:v>
                </c:pt>
                <c:pt idx="3981">
                  <c:v>87</c:v>
                </c:pt>
                <c:pt idx="3982">
                  <c:v>87</c:v>
                </c:pt>
                <c:pt idx="3983">
                  <c:v>87</c:v>
                </c:pt>
                <c:pt idx="3984">
                  <c:v>88</c:v>
                </c:pt>
                <c:pt idx="3985">
                  <c:v>88</c:v>
                </c:pt>
                <c:pt idx="3986">
                  <c:v>88</c:v>
                </c:pt>
                <c:pt idx="3987">
                  <c:v>88</c:v>
                </c:pt>
                <c:pt idx="3988">
                  <c:v>88</c:v>
                </c:pt>
                <c:pt idx="3989">
                  <c:v>88</c:v>
                </c:pt>
                <c:pt idx="3990">
                  <c:v>88</c:v>
                </c:pt>
                <c:pt idx="3991">
                  <c:v>88</c:v>
                </c:pt>
                <c:pt idx="3992">
                  <c:v>88</c:v>
                </c:pt>
                <c:pt idx="3993">
                  <c:v>88</c:v>
                </c:pt>
                <c:pt idx="3994">
                  <c:v>88</c:v>
                </c:pt>
                <c:pt idx="3995">
                  <c:v>88</c:v>
                </c:pt>
                <c:pt idx="3996">
                  <c:v>88</c:v>
                </c:pt>
                <c:pt idx="3997">
                  <c:v>88</c:v>
                </c:pt>
                <c:pt idx="3998">
                  <c:v>88</c:v>
                </c:pt>
                <c:pt idx="3999">
                  <c:v>88</c:v>
                </c:pt>
                <c:pt idx="4000">
                  <c:v>88</c:v>
                </c:pt>
                <c:pt idx="4001">
                  <c:v>88</c:v>
                </c:pt>
                <c:pt idx="4002">
                  <c:v>88</c:v>
                </c:pt>
                <c:pt idx="4003">
                  <c:v>88</c:v>
                </c:pt>
                <c:pt idx="4004">
                  <c:v>88</c:v>
                </c:pt>
                <c:pt idx="4005">
                  <c:v>88</c:v>
                </c:pt>
                <c:pt idx="4006">
                  <c:v>88</c:v>
                </c:pt>
                <c:pt idx="4007">
                  <c:v>88</c:v>
                </c:pt>
                <c:pt idx="4008">
                  <c:v>88</c:v>
                </c:pt>
                <c:pt idx="4009">
                  <c:v>88</c:v>
                </c:pt>
                <c:pt idx="4010">
                  <c:v>88</c:v>
                </c:pt>
                <c:pt idx="4011">
                  <c:v>88</c:v>
                </c:pt>
                <c:pt idx="4012">
                  <c:v>88</c:v>
                </c:pt>
                <c:pt idx="4013">
                  <c:v>88</c:v>
                </c:pt>
                <c:pt idx="4014">
                  <c:v>88</c:v>
                </c:pt>
                <c:pt idx="4015">
                  <c:v>89</c:v>
                </c:pt>
                <c:pt idx="4016">
                  <c:v>89</c:v>
                </c:pt>
                <c:pt idx="4017">
                  <c:v>89</c:v>
                </c:pt>
                <c:pt idx="4018">
                  <c:v>89</c:v>
                </c:pt>
                <c:pt idx="4019">
                  <c:v>89</c:v>
                </c:pt>
                <c:pt idx="4020">
                  <c:v>89</c:v>
                </c:pt>
                <c:pt idx="4021">
                  <c:v>89</c:v>
                </c:pt>
                <c:pt idx="4022">
                  <c:v>89</c:v>
                </c:pt>
                <c:pt idx="4023">
                  <c:v>89</c:v>
                </c:pt>
                <c:pt idx="4024">
                  <c:v>89</c:v>
                </c:pt>
                <c:pt idx="4025">
                  <c:v>89</c:v>
                </c:pt>
                <c:pt idx="4026">
                  <c:v>89</c:v>
                </c:pt>
                <c:pt idx="4027">
                  <c:v>89</c:v>
                </c:pt>
                <c:pt idx="4028">
                  <c:v>89</c:v>
                </c:pt>
                <c:pt idx="4029">
                  <c:v>89</c:v>
                </c:pt>
                <c:pt idx="4030">
                  <c:v>89</c:v>
                </c:pt>
                <c:pt idx="4031">
                  <c:v>89</c:v>
                </c:pt>
                <c:pt idx="4032">
                  <c:v>89</c:v>
                </c:pt>
                <c:pt idx="4033">
                  <c:v>89</c:v>
                </c:pt>
                <c:pt idx="4034">
                  <c:v>89</c:v>
                </c:pt>
                <c:pt idx="4035">
                  <c:v>89</c:v>
                </c:pt>
                <c:pt idx="4036">
                  <c:v>89</c:v>
                </c:pt>
                <c:pt idx="4037">
                  <c:v>89</c:v>
                </c:pt>
                <c:pt idx="4038">
                  <c:v>89</c:v>
                </c:pt>
                <c:pt idx="4039">
                  <c:v>89</c:v>
                </c:pt>
                <c:pt idx="4040">
                  <c:v>89</c:v>
                </c:pt>
                <c:pt idx="4041">
                  <c:v>89</c:v>
                </c:pt>
                <c:pt idx="4042">
                  <c:v>89</c:v>
                </c:pt>
                <c:pt idx="4043">
                  <c:v>89</c:v>
                </c:pt>
                <c:pt idx="4044">
                  <c:v>89</c:v>
                </c:pt>
                <c:pt idx="4045">
                  <c:v>89</c:v>
                </c:pt>
                <c:pt idx="4046">
                  <c:v>89</c:v>
                </c:pt>
                <c:pt idx="4047">
                  <c:v>89</c:v>
                </c:pt>
                <c:pt idx="4048">
                  <c:v>89</c:v>
                </c:pt>
                <c:pt idx="4049">
                  <c:v>90</c:v>
                </c:pt>
                <c:pt idx="4050">
                  <c:v>90</c:v>
                </c:pt>
                <c:pt idx="4051">
                  <c:v>90</c:v>
                </c:pt>
                <c:pt idx="4052">
                  <c:v>90</c:v>
                </c:pt>
                <c:pt idx="4053">
                  <c:v>90</c:v>
                </c:pt>
                <c:pt idx="4054">
                  <c:v>90</c:v>
                </c:pt>
                <c:pt idx="4055">
                  <c:v>90</c:v>
                </c:pt>
                <c:pt idx="4056">
                  <c:v>90</c:v>
                </c:pt>
                <c:pt idx="4057">
                  <c:v>90</c:v>
                </c:pt>
                <c:pt idx="4058">
                  <c:v>90</c:v>
                </c:pt>
                <c:pt idx="4059">
                  <c:v>90</c:v>
                </c:pt>
                <c:pt idx="4060">
                  <c:v>90</c:v>
                </c:pt>
                <c:pt idx="4061">
                  <c:v>90</c:v>
                </c:pt>
                <c:pt idx="4062">
                  <c:v>90</c:v>
                </c:pt>
                <c:pt idx="4063">
                  <c:v>90</c:v>
                </c:pt>
                <c:pt idx="4064">
                  <c:v>90</c:v>
                </c:pt>
                <c:pt idx="4065">
                  <c:v>90</c:v>
                </c:pt>
                <c:pt idx="4066">
                  <c:v>90</c:v>
                </c:pt>
                <c:pt idx="4067">
                  <c:v>90</c:v>
                </c:pt>
                <c:pt idx="4068">
                  <c:v>90</c:v>
                </c:pt>
                <c:pt idx="4069">
                  <c:v>90</c:v>
                </c:pt>
                <c:pt idx="4070">
                  <c:v>90</c:v>
                </c:pt>
                <c:pt idx="4071">
                  <c:v>90</c:v>
                </c:pt>
                <c:pt idx="4072">
                  <c:v>90</c:v>
                </c:pt>
                <c:pt idx="4073">
                  <c:v>90</c:v>
                </c:pt>
                <c:pt idx="4074">
                  <c:v>90</c:v>
                </c:pt>
                <c:pt idx="4075">
                  <c:v>90</c:v>
                </c:pt>
                <c:pt idx="4076">
                  <c:v>90</c:v>
                </c:pt>
                <c:pt idx="4077">
                  <c:v>90</c:v>
                </c:pt>
                <c:pt idx="4078">
                  <c:v>90</c:v>
                </c:pt>
                <c:pt idx="4079">
                  <c:v>90</c:v>
                </c:pt>
                <c:pt idx="4080">
                  <c:v>90</c:v>
                </c:pt>
                <c:pt idx="4081">
                  <c:v>90</c:v>
                </c:pt>
                <c:pt idx="4082">
                  <c:v>91</c:v>
                </c:pt>
                <c:pt idx="4083">
                  <c:v>91</c:v>
                </c:pt>
                <c:pt idx="4084">
                  <c:v>91</c:v>
                </c:pt>
                <c:pt idx="4085">
                  <c:v>91</c:v>
                </c:pt>
                <c:pt idx="4086">
                  <c:v>91</c:v>
                </c:pt>
                <c:pt idx="4087">
                  <c:v>91</c:v>
                </c:pt>
                <c:pt idx="4088">
                  <c:v>91</c:v>
                </c:pt>
                <c:pt idx="4089">
                  <c:v>91</c:v>
                </c:pt>
                <c:pt idx="4090">
                  <c:v>91</c:v>
                </c:pt>
                <c:pt idx="4091">
                  <c:v>91</c:v>
                </c:pt>
                <c:pt idx="4092">
                  <c:v>91</c:v>
                </c:pt>
                <c:pt idx="4093">
                  <c:v>91</c:v>
                </c:pt>
                <c:pt idx="4094">
                  <c:v>91</c:v>
                </c:pt>
                <c:pt idx="4095">
                  <c:v>91</c:v>
                </c:pt>
                <c:pt idx="4096">
                  <c:v>91</c:v>
                </c:pt>
                <c:pt idx="4097">
                  <c:v>91</c:v>
                </c:pt>
                <c:pt idx="4098">
                  <c:v>91</c:v>
                </c:pt>
                <c:pt idx="4099">
                  <c:v>91</c:v>
                </c:pt>
                <c:pt idx="4100">
                  <c:v>92</c:v>
                </c:pt>
                <c:pt idx="4101">
                  <c:v>92</c:v>
                </c:pt>
                <c:pt idx="4102">
                  <c:v>92</c:v>
                </c:pt>
                <c:pt idx="4103">
                  <c:v>92</c:v>
                </c:pt>
                <c:pt idx="4104">
                  <c:v>92</c:v>
                </c:pt>
                <c:pt idx="4105">
                  <c:v>92</c:v>
                </c:pt>
                <c:pt idx="4106">
                  <c:v>92</c:v>
                </c:pt>
                <c:pt idx="4107">
                  <c:v>92</c:v>
                </c:pt>
                <c:pt idx="4108">
                  <c:v>92</c:v>
                </c:pt>
                <c:pt idx="4109">
                  <c:v>92</c:v>
                </c:pt>
                <c:pt idx="4110">
                  <c:v>92</c:v>
                </c:pt>
                <c:pt idx="4111">
                  <c:v>92</c:v>
                </c:pt>
                <c:pt idx="4112">
                  <c:v>92</c:v>
                </c:pt>
                <c:pt idx="4113">
                  <c:v>92</c:v>
                </c:pt>
                <c:pt idx="4114">
                  <c:v>92</c:v>
                </c:pt>
                <c:pt idx="4115">
                  <c:v>92</c:v>
                </c:pt>
                <c:pt idx="4116">
                  <c:v>92</c:v>
                </c:pt>
                <c:pt idx="4117">
                  <c:v>92</c:v>
                </c:pt>
                <c:pt idx="4118">
                  <c:v>92</c:v>
                </c:pt>
                <c:pt idx="4119">
                  <c:v>92</c:v>
                </c:pt>
                <c:pt idx="4120">
                  <c:v>92</c:v>
                </c:pt>
                <c:pt idx="4121">
                  <c:v>92</c:v>
                </c:pt>
                <c:pt idx="4122">
                  <c:v>92</c:v>
                </c:pt>
                <c:pt idx="4123">
                  <c:v>92</c:v>
                </c:pt>
                <c:pt idx="4124">
                  <c:v>92</c:v>
                </c:pt>
                <c:pt idx="4125">
                  <c:v>93</c:v>
                </c:pt>
                <c:pt idx="4126">
                  <c:v>93</c:v>
                </c:pt>
                <c:pt idx="4127">
                  <c:v>93</c:v>
                </c:pt>
                <c:pt idx="4128">
                  <c:v>93</c:v>
                </c:pt>
                <c:pt idx="4129">
                  <c:v>93</c:v>
                </c:pt>
                <c:pt idx="4130">
                  <c:v>93</c:v>
                </c:pt>
                <c:pt idx="4131">
                  <c:v>93</c:v>
                </c:pt>
                <c:pt idx="4132">
                  <c:v>93</c:v>
                </c:pt>
                <c:pt idx="4133">
                  <c:v>93</c:v>
                </c:pt>
                <c:pt idx="4134">
                  <c:v>93</c:v>
                </c:pt>
                <c:pt idx="4135">
                  <c:v>93</c:v>
                </c:pt>
                <c:pt idx="4136">
                  <c:v>93</c:v>
                </c:pt>
                <c:pt idx="4137">
                  <c:v>93</c:v>
                </c:pt>
                <c:pt idx="4138">
                  <c:v>93</c:v>
                </c:pt>
                <c:pt idx="4139">
                  <c:v>93</c:v>
                </c:pt>
                <c:pt idx="4140">
                  <c:v>93</c:v>
                </c:pt>
                <c:pt idx="4141">
                  <c:v>93</c:v>
                </c:pt>
                <c:pt idx="4142">
                  <c:v>93</c:v>
                </c:pt>
                <c:pt idx="4143">
                  <c:v>93</c:v>
                </c:pt>
                <c:pt idx="4144">
                  <c:v>93</c:v>
                </c:pt>
                <c:pt idx="4145">
                  <c:v>93</c:v>
                </c:pt>
                <c:pt idx="4146">
                  <c:v>93</c:v>
                </c:pt>
                <c:pt idx="4147">
                  <c:v>93</c:v>
                </c:pt>
                <c:pt idx="4148">
                  <c:v>93</c:v>
                </c:pt>
                <c:pt idx="4149">
                  <c:v>93</c:v>
                </c:pt>
                <c:pt idx="4150">
                  <c:v>93</c:v>
                </c:pt>
                <c:pt idx="4151">
                  <c:v>93</c:v>
                </c:pt>
                <c:pt idx="4152">
                  <c:v>93</c:v>
                </c:pt>
                <c:pt idx="4153">
                  <c:v>93</c:v>
                </c:pt>
                <c:pt idx="4154">
                  <c:v>93</c:v>
                </c:pt>
                <c:pt idx="4155">
                  <c:v>93</c:v>
                </c:pt>
                <c:pt idx="4156">
                  <c:v>93</c:v>
                </c:pt>
                <c:pt idx="4157">
                  <c:v>94</c:v>
                </c:pt>
                <c:pt idx="4158">
                  <c:v>94</c:v>
                </c:pt>
                <c:pt idx="4159">
                  <c:v>94</c:v>
                </c:pt>
                <c:pt idx="4160">
                  <c:v>94</c:v>
                </c:pt>
                <c:pt idx="4161">
                  <c:v>94</c:v>
                </c:pt>
                <c:pt idx="4162">
                  <c:v>94</c:v>
                </c:pt>
                <c:pt idx="4163">
                  <c:v>94</c:v>
                </c:pt>
                <c:pt idx="4164">
                  <c:v>94</c:v>
                </c:pt>
                <c:pt idx="4165">
                  <c:v>94</c:v>
                </c:pt>
                <c:pt idx="4166">
                  <c:v>94</c:v>
                </c:pt>
                <c:pt idx="4167">
                  <c:v>94</c:v>
                </c:pt>
                <c:pt idx="4168">
                  <c:v>94</c:v>
                </c:pt>
                <c:pt idx="4169">
                  <c:v>94</c:v>
                </c:pt>
                <c:pt idx="4170">
                  <c:v>94</c:v>
                </c:pt>
                <c:pt idx="4171">
                  <c:v>94</c:v>
                </c:pt>
                <c:pt idx="4172">
                  <c:v>94</c:v>
                </c:pt>
                <c:pt idx="4173">
                  <c:v>94</c:v>
                </c:pt>
                <c:pt idx="4174">
                  <c:v>94</c:v>
                </c:pt>
                <c:pt idx="4175">
                  <c:v>94</c:v>
                </c:pt>
                <c:pt idx="4176">
                  <c:v>94</c:v>
                </c:pt>
                <c:pt idx="4177">
                  <c:v>94</c:v>
                </c:pt>
                <c:pt idx="4178">
                  <c:v>94</c:v>
                </c:pt>
                <c:pt idx="4179">
                  <c:v>94</c:v>
                </c:pt>
                <c:pt idx="4180">
                  <c:v>95</c:v>
                </c:pt>
                <c:pt idx="4181">
                  <c:v>95</c:v>
                </c:pt>
                <c:pt idx="4182">
                  <c:v>95</c:v>
                </c:pt>
                <c:pt idx="4183">
                  <c:v>95</c:v>
                </c:pt>
                <c:pt idx="4184">
                  <c:v>95</c:v>
                </c:pt>
                <c:pt idx="4185">
                  <c:v>95</c:v>
                </c:pt>
                <c:pt idx="4186">
                  <c:v>95</c:v>
                </c:pt>
                <c:pt idx="4187">
                  <c:v>95</c:v>
                </c:pt>
                <c:pt idx="4188">
                  <c:v>95</c:v>
                </c:pt>
                <c:pt idx="4189">
                  <c:v>95</c:v>
                </c:pt>
                <c:pt idx="4190">
                  <c:v>95</c:v>
                </c:pt>
                <c:pt idx="4191">
                  <c:v>95</c:v>
                </c:pt>
                <c:pt idx="4192">
                  <c:v>95</c:v>
                </c:pt>
                <c:pt idx="4193">
                  <c:v>95</c:v>
                </c:pt>
                <c:pt idx="4194">
                  <c:v>95</c:v>
                </c:pt>
                <c:pt idx="4195">
                  <c:v>95</c:v>
                </c:pt>
                <c:pt idx="4196">
                  <c:v>95</c:v>
                </c:pt>
                <c:pt idx="4197">
                  <c:v>95</c:v>
                </c:pt>
                <c:pt idx="4198">
                  <c:v>95</c:v>
                </c:pt>
                <c:pt idx="4199">
                  <c:v>95</c:v>
                </c:pt>
                <c:pt idx="4200">
                  <c:v>95</c:v>
                </c:pt>
                <c:pt idx="4201">
                  <c:v>95</c:v>
                </c:pt>
                <c:pt idx="4202">
                  <c:v>95</c:v>
                </c:pt>
                <c:pt idx="4203">
                  <c:v>95</c:v>
                </c:pt>
                <c:pt idx="4204">
                  <c:v>95</c:v>
                </c:pt>
                <c:pt idx="4205">
                  <c:v>95</c:v>
                </c:pt>
                <c:pt idx="4206">
                  <c:v>95</c:v>
                </c:pt>
                <c:pt idx="4207">
                  <c:v>95</c:v>
                </c:pt>
                <c:pt idx="4208">
                  <c:v>95</c:v>
                </c:pt>
                <c:pt idx="4209">
                  <c:v>95</c:v>
                </c:pt>
                <c:pt idx="4210">
                  <c:v>95</c:v>
                </c:pt>
                <c:pt idx="4211">
                  <c:v>95</c:v>
                </c:pt>
                <c:pt idx="4212">
                  <c:v>95</c:v>
                </c:pt>
                <c:pt idx="4213">
                  <c:v>95</c:v>
                </c:pt>
                <c:pt idx="4214">
                  <c:v>95</c:v>
                </c:pt>
                <c:pt idx="4215">
                  <c:v>95</c:v>
                </c:pt>
                <c:pt idx="4216">
                  <c:v>96</c:v>
                </c:pt>
                <c:pt idx="4217">
                  <c:v>96</c:v>
                </c:pt>
                <c:pt idx="4218">
                  <c:v>96</c:v>
                </c:pt>
                <c:pt idx="4219">
                  <c:v>96</c:v>
                </c:pt>
                <c:pt idx="4220">
                  <c:v>96</c:v>
                </c:pt>
                <c:pt idx="4221">
                  <c:v>96</c:v>
                </c:pt>
                <c:pt idx="4222">
                  <c:v>96</c:v>
                </c:pt>
                <c:pt idx="4223">
                  <c:v>96</c:v>
                </c:pt>
                <c:pt idx="4224">
                  <c:v>96</c:v>
                </c:pt>
                <c:pt idx="4225">
                  <c:v>96</c:v>
                </c:pt>
                <c:pt idx="4226">
                  <c:v>96</c:v>
                </c:pt>
                <c:pt idx="4227">
                  <c:v>96</c:v>
                </c:pt>
                <c:pt idx="4228">
                  <c:v>96</c:v>
                </c:pt>
                <c:pt idx="4229">
                  <c:v>96</c:v>
                </c:pt>
                <c:pt idx="4230">
                  <c:v>96</c:v>
                </c:pt>
                <c:pt idx="4231">
                  <c:v>96</c:v>
                </c:pt>
                <c:pt idx="4232">
                  <c:v>96</c:v>
                </c:pt>
                <c:pt idx="4233">
                  <c:v>96</c:v>
                </c:pt>
                <c:pt idx="4234">
                  <c:v>96</c:v>
                </c:pt>
                <c:pt idx="4235">
                  <c:v>96</c:v>
                </c:pt>
                <c:pt idx="4236">
                  <c:v>96</c:v>
                </c:pt>
                <c:pt idx="4237">
                  <c:v>96</c:v>
                </c:pt>
                <c:pt idx="4238">
                  <c:v>96</c:v>
                </c:pt>
                <c:pt idx="4239">
                  <c:v>96</c:v>
                </c:pt>
                <c:pt idx="4240">
                  <c:v>97</c:v>
                </c:pt>
                <c:pt idx="4241">
                  <c:v>97</c:v>
                </c:pt>
                <c:pt idx="4242">
                  <c:v>97</c:v>
                </c:pt>
                <c:pt idx="4243">
                  <c:v>97</c:v>
                </c:pt>
                <c:pt idx="4244">
                  <c:v>97</c:v>
                </c:pt>
                <c:pt idx="4245">
                  <c:v>97</c:v>
                </c:pt>
                <c:pt idx="4246">
                  <c:v>97</c:v>
                </c:pt>
                <c:pt idx="4247">
                  <c:v>97</c:v>
                </c:pt>
                <c:pt idx="4248">
                  <c:v>97</c:v>
                </c:pt>
                <c:pt idx="4249">
                  <c:v>97</c:v>
                </c:pt>
                <c:pt idx="4250">
                  <c:v>97</c:v>
                </c:pt>
                <c:pt idx="4251">
                  <c:v>97</c:v>
                </c:pt>
                <c:pt idx="4252">
                  <c:v>97</c:v>
                </c:pt>
                <c:pt idx="4253">
                  <c:v>97</c:v>
                </c:pt>
                <c:pt idx="4254">
                  <c:v>97</c:v>
                </c:pt>
                <c:pt idx="4255">
                  <c:v>97</c:v>
                </c:pt>
                <c:pt idx="4256">
                  <c:v>97</c:v>
                </c:pt>
                <c:pt idx="4257">
                  <c:v>97</c:v>
                </c:pt>
                <c:pt idx="4258">
                  <c:v>97</c:v>
                </c:pt>
                <c:pt idx="4259">
                  <c:v>97</c:v>
                </c:pt>
                <c:pt idx="4260">
                  <c:v>98</c:v>
                </c:pt>
                <c:pt idx="4261">
                  <c:v>98</c:v>
                </c:pt>
                <c:pt idx="4262">
                  <c:v>98</c:v>
                </c:pt>
                <c:pt idx="4263">
                  <c:v>98</c:v>
                </c:pt>
                <c:pt idx="4264">
                  <c:v>98</c:v>
                </c:pt>
                <c:pt idx="4265">
                  <c:v>98</c:v>
                </c:pt>
                <c:pt idx="4266">
                  <c:v>98</c:v>
                </c:pt>
                <c:pt idx="4267">
                  <c:v>98</c:v>
                </c:pt>
                <c:pt idx="4268">
                  <c:v>98</c:v>
                </c:pt>
                <c:pt idx="4269">
                  <c:v>98</c:v>
                </c:pt>
                <c:pt idx="4270">
                  <c:v>98</c:v>
                </c:pt>
                <c:pt idx="4271">
                  <c:v>98</c:v>
                </c:pt>
                <c:pt idx="4272">
                  <c:v>98</c:v>
                </c:pt>
                <c:pt idx="4273">
                  <c:v>98</c:v>
                </c:pt>
                <c:pt idx="4274">
                  <c:v>98</c:v>
                </c:pt>
                <c:pt idx="4275">
                  <c:v>98</c:v>
                </c:pt>
                <c:pt idx="4276">
                  <c:v>98</c:v>
                </c:pt>
                <c:pt idx="4277">
                  <c:v>98</c:v>
                </c:pt>
                <c:pt idx="4278">
                  <c:v>98</c:v>
                </c:pt>
                <c:pt idx="4279">
                  <c:v>98</c:v>
                </c:pt>
                <c:pt idx="4280">
                  <c:v>98</c:v>
                </c:pt>
                <c:pt idx="4281">
                  <c:v>98</c:v>
                </c:pt>
                <c:pt idx="4282">
                  <c:v>98</c:v>
                </c:pt>
                <c:pt idx="4283">
                  <c:v>98</c:v>
                </c:pt>
                <c:pt idx="4284">
                  <c:v>99</c:v>
                </c:pt>
                <c:pt idx="4285">
                  <c:v>99</c:v>
                </c:pt>
                <c:pt idx="4286">
                  <c:v>99</c:v>
                </c:pt>
                <c:pt idx="4287">
                  <c:v>99</c:v>
                </c:pt>
                <c:pt idx="4288">
                  <c:v>99</c:v>
                </c:pt>
                <c:pt idx="4289">
                  <c:v>99</c:v>
                </c:pt>
                <c:pt idx="4290">
                  <c:v>99</c:v>
                </c:pt>
                <c:pt idx="4291">
                  <c:v>99</c:v>
                </c:pt>
                <c:pt idx="4292">
                  <c:v>99</c:v>
                </c:pt>
                <c:pt idx="4293">
                  <c:v>99</c:v>
                </c:pt>
                <c:pt idx="4294">
                  <c:v>99</c:v>
                </c:pt>
                <c:pt idx="4295">
                  <c:v>99</c:v>
                </c:pt>
                <c:pt idx="4296">
                  <c:v>99</c:v>
                </c:pt>
                <c:pt idx="4297">
                  <c:v>99</c:v>
                </c:pt>
                <c:pt idx="4298">
                  <c:v>99</c:v>
                </c:pt>
                <c:pt idx="4299">
                  <c:v>99</c:v>
                </c:pt>
                <c:pt idx="4300">
                  <c:v>99</c:v>
                </c:pt>
                <c:pt idx="4301">
                  <c:v>99</c:v>
                </c:pt>
                <c:pt idx="4302">
                  <c:v>99</c:v>
                </c:pt>
                <c:pt idx="4303">
                  <c:v>99</c:v>
                </c:pt>
                <c:pt idx="4304">
                  <c:v>99</c:v>
                </c:pt>
                <c:pt idx="4305">
                  <c:v>99</c:v>
                </c:pt>
                <c:pt idx="4306">
                  <c:v>99</c:v>
                </c:pt>
                <c:pt idx="4307">
                  <c:v>99</c:v>
                </c:pt>
                <c:pt idx="4308">
                  <c:v>99</c:v>
                </c:pt>
                <c:pt idx="4309">
                  <c:v>99</c:v>
                </c:pt>
                <c:pt idx="4310">
                  <c:v>99</c:v>
                </c:pt>
                <c:pt idx="4311">
                  <c:v>99</c:v>
                </c:pt>
                <c:pt idx="4312">
                  <c:v>100</c:v>
                </c:pt>
                <c:pt idx="4313">
                  <c:v>100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100</c:v>
                </c:pt>
                <c:pt idx="4328">
                  <c:v>101</c:v>
                </c:pt>
                <c:pt idx="4329">
                  <c:v>101</c:v>
                </c:pt>
                <c:pt idx="4330">
                  <c:v>101</c:v>
                </c:pt>
                <c:pt idx="4331">
                  <c:v>101</c:v>
                </c:pt>
                <c:pt idx="4332">
                  <c:v>101</c:v>
                </c:pt>
                <c:pt idx="4333">
                  <c:v>101</c:v>
                </c:pt>
                <c:pt idx="4334">
                  <c:v>101</c:v>
                </c:pt>
                <c:pt idx="4335">
                  <c:v>101</c:v>
                </c:pt>
                <c:pt idx="4336">
                  <c:v>101</c:v>
                </c:pt>
                <c:pt idx="4337">
                  <c:v>101</c:v>
                </c:pt>
                <c:pt idx="4338">
                  <c:v>101</c:v>
                </c:pt>
                <c:pt idx="4339">
                  <c:v>101</c:v>
                </c:pt>
                <c:pt idx="4340">
                  <c:v>101</c:v>
                </c:pt>
                <c:pt idx="4341">
                  <c:v>101</c:v>
                </c:pt>
                <c:pt idx="4342">
                  <c:v>101</c:v>
                </c:pt>
                <c:pt idx="4343">
                  <c:v>101</c:v>
                </c:pt>
                <c:pt idx="4344">
                  <c:v>101</c:v>
                </c:pt>
                <c:pt idx="4345">
                  <c:v>101</c:v>
                </c:pt>
                <c:pt idx="4346">
                  <c:v>101</c:v>
                </c:pt>
                <c:pt idx="4347">
                  <c:v>101</c:v>
                </c:pt>
                <c:pt idx="4348">
                  <c:v>101</c:v>
                </c:pt>
                <c:pt idx="4349">
                  <c:v>101</c:v>
                </c:pt>
                <c:pt idx="4350">
                  <c:v>101</c:v>
                </c:pt>
                <c:pt idx="4351">
                  <c:v>102</c:v>
                </c:pt>
                <c:pt idx="4352">
                  <c:v>102</c:v>
                </c:pt>
                <c:pt idx="4353">
                  <c:v>102</c:v>
                </c:pt>
                <c:pt idx="4354">
                  <c:v>102</c:v>
                </c:pt>
                <c:pt idx="4355">
                  <c:v>102</c:v>
                </c:pt>
                <c:pt idx="4356">
                  <c:v>102</c:v>
                </c:pt>
                <c:pt idx="4357">
                  <c:v>102</c:v>
                </c:pt>
                <c:pt idx="4358">
                  <c:v>102</c:v>
                </c:pt>
                <c:pt idx="4359">
                  <c:v>102</c:v>
                </c:pt>
                <c:pt idx="4360">
                  <c:v>102</c:v>
                </c:pt>
                <c:pt idx="4361">
                  <c:v>102</c:v>
                </c:pt>
                <c:pt idx="4362">
                  <c:v>102</c:v>
                </c:pt>
                <c:pt idx="4363">
                  <c:v>102</c:v>
                </c:pt>
                <c:pt idx="4364">
                  <c:v>102</c:v>
                </c:pt>
                <c:pt idx="4365">
                  <c:v>102</c:v>
                </c:pt>
                <c:pt idx="4366">
                  <c:v>102</c:v>
                </c:pt>
                <c:pt idx="4367">
                  <c:v>102</c:v>
                </c:pt>
                <c:pt idx="4368">
                  <c:v>102</c:v>
                </c:pt>
                <c:pt idx="4369">
                  <c:v>102</c:v>
                </c:pt>
                <c:pt idx="4370">
                  <c:v>102</c:v>
                </c:pt>
                <c:pt idx="4371">
                  <c:v>102</c:v>
                </c:pt>
                <c:pt idx="4372">
                  <c:v>102</c:v>
                </c:pt>
                <c:pt idx="4373">
                  <c:v>102</c:v>
                </c:pt>
                <c:pt idx="4374">
                  <c:v>102</c:v>
                </c:pt>
                <c:pt idx="4375">
                  <c:v>102</c:v>
                </c:pt>
                <c:pt idx="4376">
                  <c:v>102</c:v>
                </c:pt>
                <c:pt idx="4377">
                  <c:v>102</c:v>
                </c:pt>
                <c:pt idx="4378">
                  <c:v>102</c:v>
                </c:pt>
                <c:pt idx="4379">
                  <c:v>102</c:v>
                </c:pt>
                <c:pt idx="4380">
                  <c:v>103</c:v>
                </c:pt>
                <c:pt idx="4381">
                  <c:v>103</c:v>
                </c:pt>
                <c:pt idx="4382">
                  <c:v>103</c:v>
                </c:pt>
                <c:pt idx="4383">
                  <c:v>103</c:v>
                </c:pt>
                <c:pt idx="4384">
                  <c:v>103</c:v>
                </c:pt>
                <c:pt idx="4385">
                  <c:v>103</c:v>
                </c:pt>
                <c:pt idx="4386">
                  <c:v>103</c:v>
                </c:pt>
                <c:pt idx="4387">
                  <c:v>103</c:v>
                </c:pt>
                <c:pt idx="4388">
                  <c:v>103</c:v>
                </c:pt>
                <c:pt idx="4389">
                  <c:v>103</c:v>
                </c:pt>
                <c:pt idx="4390">
                  <c:v>103</c:v>
                </c:pt>
                <c:pt idx="4391">
                  <c:v>103</c:v>
                </c:pt>
                <c:pt idx="4392">
                  <c:v>103</c:v>
                </c:pt>
                <c:pt idx="4393">
                  <c:v>103</c:v>
                </c:pt>
                <c:pt idx="4394">
                  <c:v>103</c:v>
                </c:pt>
                <c:pt idx="4395">
                  <c:v>103</c:v>
                </c:pt>
                <c:pt idx="4396">
                  <c:v>103</c:v>
                </c:pt>
                <c:pt idx="4397">
                  <c:v>103</c:v>
                </c:pt>
                <c:pt idx="4398">
                  <c:v>103</c:v>
                </c:pt>
                <c:pt idx="4399">
                  <c:v>103</c:v>
                </c:pt>
                <c:pt idx="4400">
                  <c:v>103</c:v>
                </c:pt>
                <c:pt idx="4401">
                  <c:v>104</c:v>
                </c:pt>
                <c:pt idx="4402">
                  <c:v>104</c:v>
                </c:pt>
                <c:pt idx="4403">
                  <c:v>104</c:v>
                </c:pt>
                <c:pt idx="4404">
                  <c:v>104</c:v>
                </c:pt>
                <c:pt idx="4405">
                  <c:v>104</c:v>
                </c:pt>
                <c:pt idx="4406">
                  <c:v>104</c:v>
                </c:pt>
                <c:pt idx="4407">
                  <c:v>104</c:v>
                </c:pt>
                <c:pt idx="4408">
                  <c:v>104</c:v>
                </c:pt>
                <c:pt idx="4409">
                  <c:v>104</c:v>
                </c:pt>
                <c:pt idx="4410">
                  <c:v>104</c:v>
                </c:pt>
                <c:pt idx="4411">
                  <c:v>104</c:v>
                </c:pt>
                <c:pt idx="4412">
                  <c:v>104</c:v>
                </c:pt>
                <c:pt idx="4413">
                  <c:v>104</c:v>
                </c:pt>
                <c:pt idx="4414">
                  <c:v>104</c:v>
                </c:pt>
                <c:pt idx="4415">
                  <c:v>104</c:v>
                </c:pt>
                <c:pt idx="4416">
                  <c:v>104</c:v>
                </c:pt>
                <c:pt idx="4417">
                  <c:v>104</c:v>
                </c:pt>
                <c:pt idx="4418">
                  <c:v>104</c:v>
                </c:pt>
                <c:pt idx="4419">
                  <c:v>104</c:v>
                </c:pt>
                <c:pt idx="4420">
                  <c:v>105</c:v>
                </c:pt>
                <c:pt idx="4421">
                  <c:v>105</c:v>
                </c:pt>
                <c:pt idx="4422">
                  <c:v>105</c:v>
                </c:pt>
                <c:pt idx="4423">
                  <c:v>105</c:v>
                </c:pt>
                <c:pt idx="4424">
                  <c:v>105</c:v>
                </c:pt>
                <c:pt idx="4425">
                  <c:v>105</c:v>
                </c:pt>
                <c:pt idx="4426">
                  <c:v>105</c:v>
                </c:pt>
                <c:pt idx="4427">
                  <c:v>105</c:v>
                </c:pt>
                <c:pt idx="4428">
                  <c:v>105</c:v>
                </c:pt>
                <c:pt idx="4429">
                  <c:v>105</c:v>
                </c:pt>
                <c:pt idx="4430">
                  <c:v>105</c:v>
                </c:pt>
                <c:pt idx="4431">
                  <c:v>105</c:v>
                </c:pt>
                <c:pt idx="4432">
                  <c:v>105</c:v>
                </c:pt>
                <c:pt idx="4433">
                  <c:v>105</c:v>
                </c:pt>
                <c:pt idx="4434">
                  <c:v>105</c:v>
                </c:pt>
                <c:pt idx="4435">
                  <c:v>105</c:v>
                </c:pt>
                <c:pt idx="4436">
                  <c:v>105</c:v>
                </c:pt>
                <c:pt idx="4437">
                  <c:v>105</c:v>
                </c:pt>
                <c:pt idx="4438">
                  <c:v>105</c:v>
                </c:pt>
                <c:pt idx="4439">
                  <c:v>105</c:v>
                </c:pt>
                <c:pt idx="4440">
                  <c:v>105</c:v>
                </c:pt>
                <c:pt idx="4441">
                  <c:v>105</c:v>
                </c:pt>
                <c:pt idx="4442">
                  <c:v>105</c:v>
                </c:pt>
                <c:pt idx="4443">
                  <c:v>105</c:v>
                </c:pt>
                <c:pt idx="4444">
                  <c:v>106</c:v>
                </c:pt>
                <c:pt idx="4445">
                  <c:v>106</c:v>
                </c:pt>
                <c:pt idx="4446">
                  <c:v>106</c:v>
                </c:pt>
                <c:pt idx="4447">
                  <c:v>106</c:v>
                </c:pt>
                <c:pt idx="4448">
                  <c:v>106</c:v>
                </c:pt>
                <c:pt idx="4449">
                  <c:v>106</c:v>
                </c:pt>
                <c:pt idx="4450">
                  <c:v>106</c:v>
                </c:pt>
                <c:pt idx="4451">
                  <c:v>106</c:v>
                </c:pt>
                <c:pt idx="4452">
                  <c:v>106</c:v>
                </c:pt>
                <c:pt idx="4453">
                  <c:v>106</c:v>
                </c:pt>
                <c:pt idx="4454">
                  <c:v>106</c:v>
                </c:pt>
                <c:pt idx="4455">
                  <c:v>106</c:v>
                </c:pt>
                <c:pt idx="4456">
                  <c:v>106</c:v>
                </c:pt>
                <c:pt idx="4457">
                  <c:v>106</c:v>
                </c:pt>
                <c:pt idx="4458">
                  <c:v>106</c:v>
                </c:pt>
                <c:pt idx="4459">
                  <c:v>106</c:v>
                </c:pt>
                <c:pt idx="4460">
                  <c:v>106</c:v>
                </c:pt>
                <c:pt idx="4461">
                  <c:v>106</c:v>
                </c:pt>
                <c:pt idx="4462">
                  <c:v>106</c:v>
                </c:pt>
                <c:pt idx="4463">
                  <c:v>106</c:v>
                </c:pt>
                <c:pt idx="4464">
                  <c:v>106</c:v>
                </c:pt>
                <c:pt idx="4465">
                  <c:v>106</c:v>
                </c:pt>
                <c:pt idx="4466">
                  <c:v>106</c:v>
                </c:pt>
                <c:pt idx="4467">
                  <c:v>106</c:v>
                </c:pt>
                <c:pt idx="4468">
                  <c:v>106</c:v>
                </c:pt>
                <c:pt idx="4469">
                  <c:v>106</c:v>
                </c:pt>
                <c:pt idx="4470">
                  <c:v>106</c:v>
                </c:pt>
                <c:pt idx="4471">
                  <c:v>106</c:v>
                </c:pt>
                <c:pt idx="4472">
                  <c:v>106</c:v>
                </c:pt>
                <c:pt idx="4473">
                  <c:v>106</c:v>
                </c:pt>
                <c:pt idx="4474">
                  <c:v>106</c:v>
                </c:pt>
                <c:pt idx="4475">
                  <c:v>106</c:v>
                </c:pt>
                <c:pt idx="4476">
                  <c:v>107</c:v>
                </c:pt>
                <c:pt idx="4477">
                  <c:v>107</c:v>
                </c:pt>
                <c:pt idx="4478">
                  <c:v>107</c:v>
                </c:pt>
                <c:pt idx="4479">
                  <c:v>107</c:v>
                </c:pt>
                <c:pt idx="4480">
                  <c:v>107</c:v>
                </c:pt>
                <c:pt idx="4481">
                  <c:v>107</c:v>
                </c:pt>
                <c:pt idx="4482">
                  <c:v>107</c:v>
                </c:pt>
                <c:pt idx="4483">
                  <c:v>107</c:v>
                </c:pt>
                <c:pt idx="4484">
                  <c:v>107</c:v>
                </c:pt>
                <c:pt idx="4485">
                  <c:v>107</c:v>
                </c:pt>
                <c:pt idx="4486">
                  <c:v>107</c:v>
                </c:pt>
                <c:pt idx="4487">
                  <c:v>107</c:v>
                </c:pt>
                <c:pt idx="4488">
                  <c:v>107</c:v>
                </c:pt>
                <c:pt idx="4489">
                  <c:v>107</c:v>
                </c:pt>
                <c:pt idx="4490">
                  <c:v>107</c:v>
                </c:pt>
                <c:pt idx="4491">
                  <c:v>107</c:v>
                </c:pt>
                <c:pt idx="4492">
                  <c:v>107</c:v>
                </c:pt>
                <c:pt idx="4493">
                  <c:v>107</c:v>
                </c:pt>
                <c:pt idx="4494">
                  <c:v>107</c:v>
                </c:pt>
                <c:pt idx="4495">
                  <c:v>107</c:v>
                </c:pt>
                <c:pt idx="4496">
                  <c:v>107</c:v>
                </c:pt>
                <c:pt idx="4497">
                  <c:v>107</c:v>
                </c:pt>
                <c:pt idx="4498">
                  <c:v>107</c:v>
                </c:pt>
                <c:pt idx="4499">
                  <c:v>107</c:v>
                </c:pt>
                <c:pt idx="4500">
                  <c:v>107</c:v>
                </c:pt>
                <c:pt idx="4501">
                  <c:v>107</c:v>
                </c:pt>
                <c:pt idx="4502">
                  <c:v>108</c:v>
                </c:pt>
                <c:pt idx="4503">
                  <c:v>108</c:v>
                </c:pt>
                <c:pt idx="4504">
                  <c:v>108</c:v>
                </c:pt>
                <c:pt idx="4505">
                  <c:v>108</c:v>
                </c:pt>
                <c:pt idx="4506">
                  <c:v>108</c:v>
                </c:pt>
                <c:pt idx="4507">
                  <c:v>108</c:v>
                </c:pt>
                <c:pt idx="4508">
                  <c:v>108</c:v>
                </c:pt>
                <c:pt idx="4509">
                  <c:v>108</c:v>
                </c:pt>
                <c:pt idx="4510">
                  <c:v>108</c:v>
                </c:pt>
                <c:pt idx="4511">
                  <c:v>108</c:v>
                </c:pt>
                <c:pt idx="4512">
                  <c:v>108</c:v>
                </c:pt>
                <c:pt idx="4513">
                  <c:v>108</c:v>
                </c:pt>
                <c:pt idx="4514">
                  <c:v>108</c:v>
                </c:pt>
                <c:pt idx="4515">
                  <c:v>108</c:v>
                </c:pt>
                <c:pt idx="4516">
                  <c:v>108</c:v>
                </c:pt>
                <c:pt idx="4517">
                  <c:v>108</c:v>
                </c:pt>
                <c:pt idx="4518">
                  <c:v>108</c:v>
                </c:pt>
                <c:pt idx="4519">
                  <c:v>108</c:v>
                </c:pt>
                <c:pt idx="4520">
                  <c:v>108</c:v>
                </c:pt>
                <c:pt idx="4521">
                  <c:v>108</c:v>
                </c:pt>
                <c:pt idx="4522">
                  <c:v>108</c:v>
                </c:pt>
                <c:pt idx="4523">
                  <c:v>108</c:v>
                </c:pt>
                <c:pt idx="4524">
                  <c:v>108</c:v>
                </c:pt>
                <c:pt idx="4525">
                  <c:v>108</c:v>
                </c:pt>
                <c:pt idx="4526">
                  <c:v>108</c:v>
                </c:pt>
                <c:pt idx="4527">
                  <c:v>108</c:v>
                </c:pt>
                <c:pt idx="4528">
                  <c:v>108</c:v>
                </c:pt>
                <c:pt idx="4529">
                  <c:v>108</c:v>
                </c:pt>
                <c:pt idx="4530">
                  <c:v>108</c:v>
                </c:pt>
                <c:pt idx="4531">
                  <c:v>108</c:v>
                </c:pt>
                <c:pt idx="4532">
                  <c:v>108</c:v>
                </c:pt>
                <c:pt idx="4533">
                  <c:v>108</c:v>
                </c:pt>
                <c:pt idx="4534">
                  <c:v>108</c:v>
                </c:pt>
                <c:pt idx="4535">
                  <c:v>108</c:v>
                </c:pt>
                <c:pt idx="4536">
                  <c:v>109</c:v>
                </c:pt>
                <c:pt idx="4537">
                  <c:v>109</c:v>
                </c:pt>
                <c:pt idx="4538">
                  <c:v>109</c:v>
                </c:pt>
                <c:pt idx="4539">
                  <c:v>109</c:v>
                </c:pt>
                <c:pt idx="4540">
                  <c:v>109</c:v>
                </c:pt>
                <c:pt idx="4541">
                  <c:v>109</c:v>
                </c:pt>
                <c:pt idx="4542">
                  <c:v>109</c:v>
                </c:pt>
                <c:pt idx="4543">
                  <c:v>109</c:v>
                </c:pt>
                <c:pt idx="4544">
                  <c:v>109</c:v>
                </c:pt>
                <c:pt idx="4545">
                  <c:v>109</c:v>
                </c:pt>
                <c:pt idx="4546">
                  <c:v>109</c:v>
                </c:pt>
                <c:pt idx="4547">
                  <c:v>109</c:v>
                </c:pt>
                <c:pt idx="4548">
                  <c:v>109</c:v>
                </c:pt>
                <c:pt idx="4549">
                  <c:v>109</c:v>
                </c:pt>
                <c:pt idx="4550">
                  <c:v>109</c:v>
                </c:pt>
                <c:pt idx="4551">
                  <c:v>109</c:v>
                </c:pt>
                <c:pt idx="4552">
                  <c:v>109</c:v>
                </c:pt>
                <c:pt idx="4553">
                  <c:v>109</c:v>
                </c:pt>
                <c:pt idx="4554">
                  <c:v>109</c:v>
                </c:pt>
                <c:pt idx="4555">
                  <c:v>109</c:v>
                </c:pt>
                <c:pt idx="4556">
                  <c:v>109</c:v>
                </c:pt>
                <c:pt idx="4557">
                  <c:v>109</c:v>
                </c:pt>
                <c:pt idx="4558">
                  <c:v>109</c:v>
                </c:pt>
                <c:pt idx="4559">
                  <c:v>109</c:v>
                </c:pt>
                <c:pt idx="4560">
                  <c:v>110</c:v>
                </c:pt>
                <c:pt idx="4561">
                  <c:v>110</c:v>
                </c:pt>
                <c:pt idx="4562">
                  <c:v>110</c:v>
                </c:pt>
                <c:pt idx="4563">
                  <c:v>110</c:v>
                </c:pt>
                <c:pt idx="4564">
                  <c:v>110</c:v>
                </c:pt>
                <c:pt idx="4565">
                  <c:v>110</c:v>
                </c:pt>
                <c:pt idx="4566">
                  <c:v>110</c:v>
                </c:pt>
                <c:pt idx="4567">
                  <c:v>110</c:v>
                </c:pt>
                <c:pt idx="4568">
                  <c:v>110</c:v>
                </c:pt>
                <c:pt idx="4569">
                  <c:v>110</c:v>
                </c:pt>
                <c:pt idx="4570">
                  <c:v>110</c:v>
                </c:pt>
                <c:pt idx="4571">
                  <c:v>110</c:v>
                </c:pt>
                <c:pt idx="4572">
                  <c:v>110</c:v>
                </c:pt>
                <c:pt idx="4573">
                  <c:v>110</c:v>
                </c:pt>
                <c:pt idx="4574">
                  <c:v>110</c:v>
                </c:pt>
                <c:pt idx="4575">
                  <c:v>110</c:v>
                </c:pt>
                <c:pt idx="4576">
                  <c:v>110</c:v>
                </c:pt>
                <c:pt idx="4577">
                  <c:v>110</c:v>
                </c:pt>
                <c:pt idx="4578">
                  <c:v>110</c:v>
                </c:pt>
                <c:pt idx="4579">
                  <c:v>110</c:v>
                </c:pt>
                <c:pt idx="4580">
                  <c:v>110</c:v>
                </c:pt>
                <c:pt idx="4581">
                  <c:v>110</c:v>
                </c:pt>
                <c:pt idx="4582">
                  <c:v>110</c:v>
                </c:pt>
                <c:pt idx="4583">
                  <c:v>110</c:v>
                </c:pt>
                <c:pt idx="4584">
                  <c:v>110</c:v>
                </c:pt>
                <c:pt idx="4585">
                  <c:v>110</c:v>
                </c:pt>
                <c:pt idx="4586">
                  <c:v>111</c:v>
                </c:pt>
                <c:pt idx="4587">
                  <c:v>111</c:v>
                </c:pt>
                <c:pt idx="4588">
                  <c:v>111</c:v>
                </c:pt>
                <c:pt idx="4589">
                  <c:v>111</c:v>
                </c:pt>
                <c:pt idx="4590">
                  <c:v>111</c:v>
                </c:pt>
                <c:pt idx="4591">
                  <c:v>111</c:v>
                </c:pt>
                <c:pt idx="4592">
                  <c:v>111</c:v>
                </c:pt>
                <c:pt idx="4593">
                  <c:v>111</c:v>
                </c:pt>
                <c:pt idx="4594">
                  <c:v>111</c:v>
                </c:pt>
                <c:pt idx="4595">
                  <c:v>111</c:v>
                </c:pt>
                <c:pt idx="4596">
                  <c:v>111</c:v>
                </c:pt>
                <c:pt idx="4597">
                  <c:v>111</c:v>
                </c:pt>
                <c:pt idx="4598">
                  <c:v>111</c:v>
                </c:pt>
                <c:pt idx="4599">
                  <c:v>111</c:v>
                </c:pt>
                <c:pt idx="4600">
                  <c:v>111</c:v>
                </c:pt>
                <c:pt idx="4601">
                  <c:v>111</c:v>
                </c:pt>
                <c:pt idx="4602">
                  <c:v>111</c:v>
                </c:pt>
                <c:pt idx="4603">
                  <c:v>111</c:v>
                </c:pt>
                <c:pt idx="4604">
                  <c:v>111</c:v>
                </c:pt>
                <c:pt idx="4605">
                  <c:v>111</c:v>
                </c:pt>
                <c:pt idx="4606">
                  <c:v>111</c:v>
                </c:pt>
                <c:pt idx="4607">
                  <c:v>111</c:v>
                </c:pt>
                <c:pt idx="4608">
                  <c:v>111</c:v>
                </c:pt>
                <c:pt idx="4609">
                  <c:v>112</c:v>
                </c:pt>
                <c:pt idx="4610">
                  <c:v>112</c:v>
                </c:pt>
                <c:pt idx="4611">
                  <c:v>112</c:v>
                </c:pt>
                <c:pt idx="4612">
                  <c:v>112</c:v>
                </c:pt>
                <c:pt idx="4613">
                  <c:v>112</c:v>
                </c:pt>
                <c:pt idx="4614">
                  <c:v>112</c:v>
                </c:pt>
                <c:pt idx="4615">
                  <c:v>112</c:v>
                </c:pt>
                <c:pt idx="4616">
                  <c:v>112</c:v>
                </c:pt>
                <c:pt idx="4617">
                  <c:v>112</c:v>
                </c:pt>
                <c:pt idx="4618">
                  <c:v>112</c:v>
                </c:pt>
                <c:pt idx="4619">
                  <c:v>112</c:v>
                </c:pt>
                <c:pt idx="4620">
                  <c:v>112</c:v>
                </c:pt>
                <c:pt idx="4621">
                  <c:v>112</c:v>
                </c:pt>
                <c:pt idx="4622">
                  <c:v>112</c:v>
                </c:pt>
                <c:pt idx="4623">
                  <c:v>112</c:v>
                </c:pt>
                <c:pt idx="4624">
                  <c:v>112</c:v>
                </c:pt>
                <c:pt idx="4625">
                  <c:v>112</c:v>
                </c:pt>
                <c:pt idx="4626">
                  <c:v>112</c:v>
                </c:pt>
                <c:pt idx="4627">
                  <c:v>112</c:v>
                </c:pt>
                <c:pt idx="4628">
                  <c:v>112</c:v>
                </c:pt>
                <c:pt idx="4629">
                  <c:v>112</c:v>
                </c:pt>
                <c:pt idx="4630">
                  <c:v>112</c:v>
                </c:pt>
                <c:pt idx="4631">
                  <c:v>112</c:v>
                </c:pt>
                <c:pt idx="4632">
                  <c:v>112</c:v>
                </c:pt>
                <c:pt idx="4633">
                  <c:v>112</c:v>
                </c:pt>
                <c:pt idx="4634">
                  <c:v>113</c:v>
                </c:pt>
                <c:pt idx="4635">
                  <c:v>113</c:v>
                </c:pt>
                <c:pt idx="4636">
                  <c:v>113</c:v>
                </c:pt>
                <c:pt idx="4637">
                  <c:v>113</c:v>
                </c:pt>
                <c:pt idx="4638">
                  <c:v>113</c:v>
                </c:pt>
                <c:pt idx="4639">
                  <c:v>113</c:v>
                </c:pt>
                <c:pt idx="4640">
                  <c:v>113</c:v>
                </c:pt>
                <c:pt idx="4641">
                  <c:v>113</c:v>
                </c:pt>
                <c:pt idx="4642">
                  <c:v>113</c:v>
                </c:pt>
                <c:pt idx="4643">
                  <c:v>113</c:v>
                </c:pt>
                <c:pt idx="4644">
                  <c:v>113</c:v>
                </c:pt>
                <c:pt idx="4645">
                  <c:v>113</c:v>
                </c:pt>
                <c:pt idx="4646">
                  <c:v>113</c:v>
                </c:pt>
                <c:pt idx="4647">
                  <c:v>113</c:v>
                </c:pt>
                <c:pt idx="4648">
                  <c:v>113</c:v>
                </c:pt>
                <c:pt idx="4649">
                  <c:v>113</c:v>
                </c:pt>
                <c:pt idx="4650">
                  <c:v>113</c:v>
                </c:pt>
                <c:pt idx="4651">
                  <c:v>113</c:v>
                </c:pt>
                <c:pt idx="4652">
                  <c:v>113</c:v>
                </c:pt>
                <c:pt idx="4653">
                  <c:v>113</c:v>
                </c:pt>
                <c:pt idx="4654">
                  <c:v>113</c:v>
                </c:pt>
                <c:pt idx="4655">
                  <c:v>113</c:v>
                </c:pt>
                <c:pt idx="4656">
                  <c:v>113</c:v>
                </c:pt>
                <c:pt idx="4657">
                  <c:v>113</c:v>
                </c:pt>
                <c:pt idx="4658">
                  <c:v>113</c:v>
                </c:pt>
                <c:pt idx="4659">
                  <c:v>113</c:v>
                </c:pt>
                <c:pt idx="4660">
                  <c:v>113</c:v>
                </c:pt>
                <c:pt idx="4661">
                  <c:v>113</c:v>
                </c:pt>
                <c:pt idx="4662">
                  <c:v>114</c:v>
                </c:pt>
                <c:pt idx="4663">
                  <c:v>114</c:v>
                </c:pt>
                <c:pt idx="4664">
                  <c:v>114</c:v>
                </c:pt>
                <c:pt idx="4665">
                  <c:v>114</c:v>
                </c:pt>
                <c:pt idx="4666">
                  <c:v>114</c:v>
                </c:pt>
                <c:pt idx="4667">
                  <c:v>114</c:v>
                </c:pt>
                <c:pt idx="4668">
                  <c:v>114</c:v>
                </c:pt>
                <c:pt idx="4669">
                  <c:v>114</c:v>
                </c:pt>
                <c:pt idx="4670">
                  <c:v>114</c:v>
                </c:pt>
                <c:pt idx="4671">
                  <c:v>114</c:v>
                </c:pt>
                <c:pt idx="4672">
                  <c:v>114</c:v>
                </c:pt>
                <c:pt idx="4673">
                  <c:v>114</c:v>
                </c:pt>
                <c:pt idx="4674">
                  <c:v>114</c:v>
                </c:pt>
                <c:pt idx="4675">
                  <c:v>114</c:v>
                </c:pt>
                <c:pt idx="4676">
                  <c:v>114</c:v>
                </c:pt>
                <c:pt idx="4677">
                  <c:v>114</c:v>
                </c:pt>
                <c:pt idx="4678">
                  <c:v>114</c:v>
                </c:pt>
                <c:pt idx="4679">
                  <c:v>114</c:v>
                </c:pt>
                <c:pt idx="4680">
                  <c:v>114</c:v>
                </c:pt>
                <c:pt idx="4681">
                  <c:v>114</c:v>
                </c:pt>
                <c:pt idx="4682">
                  <c:v>114</c:v>
                </c:pt>
                <c:pt idx="4683">
                  <c:v>114</c:v>
                </c:pt>
                <c:pt idx="4684">
                  <c:v>114</c:v>
                </c:pt>
                <c:pt idx="4685">
                  <c:v>114</c:v>
                </c:pt>
                <c:pt idx="4686">
                  <c:v>114</c:v>
                </c:pt>
                <c:pt idx="4687">
                  <c:v>114</c:v>
                </c:pt>
                <c:pt idx="4688">
                  <c:v>114</c:v>
                </c:pt>
                <c:pt idx="4689">
                  <c:v>114</c:v>
                </c:pt>
                <c:pt idx="4690">
                  <c:v>115</c:v>
                </c:pt>
                <c:pt idx="4691">
                  <c:v>115</c:v>
                </c:pt>
                <c:pt idx="4692">
                  <c:v>115</c:v>
                </c:pt>
                <c:pt idx="4693">
                  <c:v>115</c:v>
                </c:pt>
                <c:pt idx="4694">
                  <c:v>115</c:v>
                </c:pt>
                <c:pt idx="4695">
                  <c:v>115</c:v>
                </c:pt>
                <c:pt idx="4696">
                  <c:v>115</c:v>
                </c:pt>
                <c:pt idx="4697">
                  <c:v>115</c:v>
                </c:pt>
                <c:pt idx="4698">
                  <c:v>115</c:v>
                </c:pt>
                <c:pt idx="4699">
                  <c:v>115</c:v>
                </c:pt>
                <c:pt idx="4700">
                  <c:v>115</c:v>
                </c:pt>
                <c:pt idx="4701">
                  <c:v>115</c:v>
                </c:pt>
                <c:pt idx="4702">
                  <c:v>115</c:v>
                </c:pt>
                <c:pt idx="4703">
                  <c:v>115</c:v>
                </c:pt>
                <c:pt idx="4704">
                  <c:v>115</c:v>
                </c:pt>
                <c:pt idx="4705">
                  <c:v>115</c:v>
                </c:pt>
                <c:pt idx="4706">
                  <c:v>115</c:v>
                </c:pt>
                <c:pt idx="4707">
                  <c:v>115</c:v>
                </c:pt>
                <c:pt idx="4708">
                  <c:v>115</c:v>
                </c:pt>
                <c:pt idx="4709">
                  <c:v>116</c:v>
                </c:pt>
                <c:pt idx="4710">
                  <c:v>116</c:v>
                </c:pt>
                <c:pt idx="4711">
                  <c:v>116</c:v>
                </c:pt>
                <c:pt idx="4712">
                  <c:v>116</c:v>
                </c:pt>
                <c:pt idx="4713">
                  <c:v>116</c:v>
                </c:pt>
                <c:pt idx="4714">
                  <c:v>116</c:v>
                </c:pt>
                <c:pt idx="4715">
                  <c:v>116</c:v>
                </c:pt>
                <c:pt idx="4716">
                  <c:v>116</c:v>
                </c:pt>
                <c:pt idx="4717">
                  <c:v>116</c:v>
                </c:pt>
                <c:pt idx="4718">
                  <c:v>116</c:v>
                </c:pt>
                <c:pt idx="4719">
                  <c:v>116</c:v>
                </c:pt>
                <c:pt idx="4720">
                  <c:v>116</c:v>
                </c:pt>
                <c:pt idx="4721">
                  <c:v>116</c:v>
                </c:pt>
                <c:pt idx="4722">
                  <c:v>116</c:v>
                </c:pt>
                <c:pt idx="4723">
                  <c:v>116</c:v>
                </c:pt>
                <c:pt idx="4724">
                  <c:v>116</c:v>
                </c:pt>
                <c:pt idx="4725">
                  <c:v>116</c:v>
                </c:pt>
                <c:pt idx="4726">
                  <c:v>116</c:v>
                </c:pt>
                <c:pt idx="4727">
                  <c:v>116</c:v>
                </c:pt>
                <c:pt idx="4728">
                  <c:v>116</c:v>
                </c:pt>
                <c:pt idx="4729">
                  <c:v>116</c:v>
                </c:pt>
                <c:pt idx="4730">
                  <c:v>117</c:v>
                </c:pt>
                <c:pt idx="4731">
                  <c:v>117</c:v>
                </c:pt>
                <c:pt idx="4732">
                  <c:v>117</c:v>
                </c:pt>
                <c:pt idx="4733">
                  <c:v>117</c:v>
                </c:pt>
                <c:pt idx="4734">
                  <c:v>117</c:v>
                </c:pt>
                <c:pt idx="4735">
                  <c:v>117</c:v>
                </c:pt>
                <c:pt idx="4736">
                  <c:v>117</c:v>
                </c:pt>
                <c:pt idx="4737">
                  <c:v>117</c:v>
                </c:pt>
                <c:pt idx="4738">
                  <c:v>117</c:v>
                </c:pt>
                <c:pt idx="4739">
                  <c:v>117</c:v>
                </c:pt>
                <c:pt idx="4740">
                  <c:v>117</c:v>
                </c:pt>
                <c:pt idx="4741">
                  <c:v>117</c:v>
                </c:pt>
                <c:pt idx="4742">
                  <c:v>117</c:v>
                </c:pt>
                <c:pt idx="4743">
                  <c:v>117</c:v>
                </c:pt>
                <c:pt idx="4744">
                  <c:v>117</c:v>
                </c:pt>
                <c:pt idx="4745">
                  <c:v>117</c:v>
                </c:pt>
                <c:pt idx="4746">
                  <c:v>117</c:v>
                </c:pt>
                <c:pt idx="4747">
                  <c:v>117</c:v>
                </c:pt>
                <c:pt idx="4748">
                  <c:v>117</c:v>
                </c:pt>
                <c:pt idx="4749">
                  <c:v>117</c:v>
                </c:pt>
                <c:pt idx="4750">
                  <c:v>117</c:v>
                </c:pt>
                <c:pt idx="4751">
                  <c:v>118</c:v>
                </c:pt>
                <c:pt idx="4752">
                  <c:v>118</c:v>
                </c:pt>
                <c:pt idx="4753">
                  <c:v>118</c:v>
                </c:pt>
                <c:pt idx="4754">
                  <c:v>118</c:v>
                </c:pt>
                <c:pt idx="4755">
                  <c:v>118</c:v>
                </c:pt>
                <c:pt idx="4756">
                  <c:v>118</c:v>
                </c:pt>
                <c:pt idx="4757">
                  <c:v>118</c:v>
                </c:pt>
                <c:pt idx="4758">
                  <c:v>118</c:v>
                </c:pt>
                <c:pt idx="4759">
                  <c:v>118</c:v>
                </c:pt>
                <c:pt idx="4760">
                  <c:v>118</c:v>
                </c:pt>
                <c:pt idx="4761">
                  <c:v>118</c:v>
                </c:pt>
                <c:pt idx="4762">
                  <c:v>118</c:v>
                </c:pt>
                <c:pt idx="4763">
                  <c:v>118</c:v>
                </c:pt>
                <c:pt idx="4764">
                  <c:v>118</c:v>
                </c:pt>
                <c:pt idx="4765">
                  <c:v>118</c:v>
                </c:pt>
                <c:pt idx="4766">
                  <c:v>118</c:v>
                </c:pt>
                <c:pt idx="4767">
                  <c:v>118</c:v>
                </c:pt>
                <c:pt idx="4768">
                  <c:v>118</c:v>
                </c:pt>
                <c:pt idx="4769">
                  <c:v>118</c:v>
                </c:pt>
                <c:pt idx="4770">
                  <c:v>118</c:v>
                </c:pt>
                <c:pt idx="4771">
                  <c:v>118</c:v>
                </c:pt>
                <c:pt idx="4772">
                  <c:v>118</c:v>
                </c:pt>
                <c:pt idx="4773">
                  <c:v>118</c:v>
                </c:pt>
                <c:pt idx="4774">
                  <c:v>118</c:v>
                </c:pt>
                <c:pt idx="4775">
                  <c:v>118</c:v>
                </c:pt>
                <c:pt idx="4776">
                  <c:v>118</c:v>
                </c:pt>
                <c:pt idx="4777">
                  <c:v>118</c:v>
                </c:pt>
                <c:pt idx="4778">
                  <c:v>118</c:v>
                </c:pt>
                <c:pt idx="4779">
                  <c:v>118</c:v>
                </c:pt>
                <c:pt idx="4780">
                  <c:v>118</c:v>
                </c:pt>
                <c:pt idx="4781">
                  <c:v>118</c:v>
                </c:pt>
                <c:pt idx="4782">
                  <c:v>118</c:v>
                </c:pt>
                <c:pt idx="4783">
                  <c:v>118</c:v>
                </c:pt>
                <c:pt idx="4784">
                  <c:v>118</c:v>
                </c:pt>
                <c:pt idx="4785">
                  <c:v>118</c:v>
                </c:pt>
                <c:pt idx="4786">
                  <c:v>119</c:v>
                </c:pt>
                <c:pt idx="4787">
                  <c:v>119</c:v>
                </c:pt>
                <c:pt idx="4788">
                  <c:v>119</c:v>
                </c:pt>
                <c:pt idx="4789">
                  <c:v>119</c:v>
                </c:pt>
                <c:pt idx="4790">
                  <c:v>119</c:v>
                </c:pt>
                <c:pt idx="4791">
                  <c:v>119</c:v>
                </c:pt>
                <c:pt idx="4792">
                  <c:v>119</c:v>
                </c:pt>
                <c:pt idx="4793">
                  <c:v>119</c:v>
                </c:pt>
                <c:pt idx="4794">
                  <c:v>119</c:v>
                </c:pt>
                <c:pt idx="4795">
                  <c:v>119</c:v>
                </c:pt>
                <c:pt idx="4796">
                  <c:v>119</c:v>
                </c:pt>
                <c:pt idx="4797">
                  <c:v>119</c:v>
                </c:pt>
                <c:pt idx="4798">
                  <c:v>119</c:v>
                </c:pt>
                <c:pt idx="4799">
                  <c:v>119</c:v>
                </c:pt>
                <c:pt idx="4800">
                  <c:v>119</c:v>
                </c:pt>
                <c:pt idx="4801">
                  <c:v>119</c:v>
                </c:pt>
                <c:pt idx="4802">
                  <c:v>119</c:v>
                </c:pt>
                <c:pt idx="4803">
                  <c:v>119</c:v>
                </c:pt>
                <c:pt idx="4804">
                  <c:v>119</c:v>
                </c:pt>
                <c:pt idx="4805">
                  <c:v>119</c:v>
                </c:pt>
                <c:pt idx="4806">
                  <c:v>119</c:v>
                </c:pt>
                <c:pt idx="4807">
                  <c:v>119</c:v>
                </c:pt>
                <c:pt idx="4808">
                  <c:v>119</c:v>
                </c:pt>
                <c:pt idx="4809">
                  <c:v>119</c:v>
                </c:pt>
                <c:pt idx="4810">
                  <c:v>119</c:v>
                </c:pt>
                <c:pt idx="4811">
                  <c:v>119</c:v>
                </c:pt>
                <c:pt idx="4812">
                  <c:v>119</c:v>
                </c:pt>
                <c:pt idx="4813">
                  <c:v>119</c:v>
                </c:pt>
                <c:pt idx="4814">
                  <c:v>119</c:v>
                </c:pt>
                <c:pt idx="4815">
                  <c:v>119</c:v>
                </c:pt>
                <c:pt idx="4816">
                  <c:v>120</c:v>
                </c:pt>
                <c:pt idx="4817">
                  <c:v>120</c:v>
                </c:pt>
                <c:pt idx="4818">
                  <c:v>120</c:v>
                </c:pt>
                <c:pt idx="4819">
                  <c:v>120</c:v>
                </c:pt>
                <c:pt idx="4820">
                  <c:v>120</c:v>
                </c:pt>
                <c:pt idx="4821">
                  <c:v>120</c:v>
                </c:pt>
                <c:pt idx="4822">
                  <c:v>120</c:v>
                </c:pt>
                <c:pt idx="4823">
                  <c:v>120</c:v>
                </c:pt>
                <c:pt idx="4824">
                  <c:v>120</c:v>
                </c:pt>
                <c:pt idx="4825">
                  <c:v>120</c:v>
                </c:pt>
                <c:pt idx="4826">
                  <c:v>120</c:v>
                </c:pt>
                <c:pt idx="4827">
                  <c:v>120</c:v>
                </c:pt>
                <c:pt idx="4828">
                  <c:v>120</c:v>
                </c:pt>
                <c:pt idx="4829">
                  <c:v>120</c:v>
                </c:pt>
                <c:pt idx="4830">
                  <c:v>120</c:v>
                </c:pt>
                <c:pt idx="4831">
                  <c:v>120</c:v>
                </c:pt>
                <c:pt idx="4832">
                  <c:v>120</c:v>
                </c:pt>
                <c:pt idx="4833">
                  <c:v>120</c:v>
                </c:pt>
                <c:pt idx="4834">
                  <c:v>120</c:v>
                </c:pt>
                <c:pt idx="4835">
                  <c:v>120</c:v>
                </c:pt>
                <c:pt idx="4836">
                  <c:v>120</c:v>
                </c:pt>
                <c:pt idx="4837">
                  <c:v>120</c:v>
                </c:pt>
                <c:pt idx="4838">
                  <c:v>120</c:v>
                </c:pt>
                <c:pt idx="4839">
                  <c:v>120</c:v>
                </c:pt>
                <c:pt idx="4840">
                  <c:v>120</c:v>
                </c:pt>
                <c:pt idx="4841">
                  <c:v>120</c:v>
                </c:pt>
                <c:pt idx="4842">
                  <c:v>121</c:v>
                </c:pt>
                <c:pt idx="4843">
                  <c:v>121</c:v>
                </c:pt>
                <c:pt idx="4844">
                  <c:v>121</c:v>
                </c:pt>
                <c:pt idx="4845">
                  <c:v>121</c:v>
                </c:pt>
                <c:pt idx="4846">
                  <c:v>121</c:v>
                </c:pt>
                <c:pt idx="4847">
                  <c:v>121</c:v>
                </c:pt>
                <c:pt idx="4848">
                  <c:v>121</c:v>
                </c:pt>
                <c:pt idx="4849">
                  <c:v>121</c:v>
                </c:pt>
                <c:pt idx="4850">
                  <c:v>121</c:v>
                </c:pt>
                <c:pt idx="4851">
                  <c:v>121</c:v>
                </c:pt>
                <c:pt idx="4852">
                  <c:v>121</c:v>
                </c:pt>
                <c:pt idx="4853">
                  <c:v>121</c:v>
                </c:pt>
                <c:pt idx="4854">
                  <c:v>121</c:v>
                </c:pt>
                <c:pt idx="4855">
                  <c:v>121</c:v>
                </c:pt>
                <c:pt idx="4856">
                  <c:v>121</c:v>
                </c:pt>
                <c:pt idx="4857">
                  <c:v>121</c:v>
                </c:pt>
                <c:pt idx="4858">
                  <c:v>121</c:v>
                </c:pt>
                <c:pt idx="4859">
                  <c:v>121</c:v>
                </c:pt>
                <c:pt idx="4860">
                  <c:v>121</c:v>
                </c:pt>
                <c:pt idx="4861">
                  <c:v>121</c:v>
                </c:pt>
                <c:pt idx="4862">
                  <c:v>121</c:v>
                </c:pt>
                <c:pt idx="4863">
                  <c:v>121</c:v>
                </c:pt>
                <c:pt idx="4864">
                  <c:v>121</c:v>
                </c:pt>
                <c:pt idx="4865">
                  <c:v>121</c:v>
                </c:pt>
                <c:pt idx="4866">
                  <c:v>121</c:v>
                </c:pt>
                <c:pt idx="4867">
                  <c:v>121</c:v>
                </c:pt>
                <c:pt idx="4868">
                  <c:v>122</c:v>
                </c:pt>
                <c:pt idx="4869">
                  <c:v>122</c:v>
                </c:pt>
                <c:pt idx="4870">
                  <c:v>122</c:v>
                </c:pt>
                <c:pt idx="4871">
                  <c:v>122</c:v>
                </c:pt>
                <c:pt idx="4872">
                  <c:v>122</c:v>
                </c:pt>
                <c:pt idx="4873">
                  <c:v>122</c:v>
                </c:pt>
                <c:pt idx="4874">
                  <c:v>122</c:v>
                </c:pt>
                <c:pt idx="4875">
                  <c:v>122</c:v>
                </c:pt>
                <c:pt idx="4876">
                  <c:v>122</c:v>
                </c:pt>
                <c:pt idx="4877">
                  <c:v>122</c:v>
                </c:pt>
                <c:pt idx="4878">
                  <c:v>122</c:v>
                </c:pt>
                <c:pt idx="4879">
                  <c:v>122</c:v>
                </c:pt>
                <c:pt idx="4880">
                  <c:v>122</c:v>
                </c:pt>
                <c:pt idx="4881">
                  <c:v>122</c:v>
                </c:pt>
                <c:pt idx="4882">
                  <c:v>122</c:v>
                </c:pt>
                <c:pt idx="4883">
                  <c:v>122</c:v>
                </c:pt>
                <c:pt idx="4884">
                  <c:v>122</c:v>
                </c:pt>
                <c:pt idx="4885">
                  <c:v>122</c:v>
                </c:pt>
                <c:pt idx="4886">
                  <c:v>122</c:v>
                </c:pt>
                <c:pt idx="4887">
                  <c:v>122</c:v>
                </c:pt>
                <c:pt idx="4888">
                  <c:v>122</c:v>
                </c:pt>
                <c:pt idx="4889">
                  <c:v>122</c:v>
                </c:pt>
                <c:pt idx="4890">
                  <c:v>122</c:v>
                </c:pt>
                <c:pt idx="4891">
                  <c:v>123</c:v>
                </c:pt>
                <c:pt idx="4892">
                  <c:v>123</c:v>
                </c:pt>
                <c:pt idx="4893">
                  <c:v>123</c:v>
                </c:pt>
                <c:pt idx="4894">
                  <c:v>123</c:v>
                </c:pt>
                <c:pt idx="4895">
                  <c:v>123</c:v>
                </c:pt>
                <c:pt idx="4896">
                  <c:v>123</c:v>
                </c:pt>
                <c:pt idx="4897">
                  <c:v>123</c:v>
                </c:pt>
                <c:pt idx="4898">
                  <c:v>123</c:v>
                </c:pt>
                <c:pt idx="4899">
                  <c:v>123</c:v>
                </c:pt>
                <c:pt idx="4900">
                  <c:v>123</c:v>
                </c:pt>
                <c:pt idx="4901">
                  <c:v>123</c:v>
                </c:pt>
                <c:pt idx="4902">
                  <c:v>123</c:v>
                </c:pt>
                <c:pt idx="4903">
                  <c:v>123</c:v>
                </c:pt>
                <c:pt idx="4904">
                  <c:v>123</c:v>
                </c:pt>
                <c:pt idx="4905">
                  <c:v>123</c:v>
                </c:pt>
                <c:pt idx="4906">
                  <c:v>123</c:v>
                </c:pt>
                <c:pt idx="4907">
                  <c:v>123</c:v>
                </c:pt>
                <c:pt idx="4908">
                  <c:v>123</c:v>
                </c:pt>
                <c:pt idx="4909">
                  <c:v>123</c:v>
                </c:pt>
                <c:pt idx="4910">
                  <c:v>123</c:v>
                </c:pt>
                <c:pt idx="4911">
                  <c:v>123</c:v>
                </c:pt>
                <c:pt idx="4912">
                  <c:v>123</c:v>
                </c:pt>
                <c:pt idx="4913">
                  <c:v>123</c:v>
                </c:pt>
                <c:pt idx="4914">
                  <c:v>123</c:v>
                </c:pt>
                <c:pt idx="4915">
                  <c:v>123</c:v>
                </c:pt>
                <c:pt idx="4916">
                  <c:v>123</c:v>
                </c:pt>
                <c:pt idx="4917">
                  <c:v>123</c:v>
                </c:pt>
                <c:pt idx="4918">
                  <c:v>123</c:v>
                </c:pt>
                <c:pt idx="4919">
                  <c:v>123</c:v>
                </c:pt>
                <c:pt idx="4920">
                  <c:v>123</c:v>
                </c:pt>
                <c:pt idx="4921">
                  <c:v>123</c:v>
                </c:pt>
                <c:pt idx="4922">
                  <c:v>123</c:v>
                </c:pt>
                <c:pt idx="4923">
                  <c:v>123</c:v>
                </c:pt>
                <c:pt idx="4924">
                  <c:v>124</c:v>
                </c:pt>
                <c:pt idx="4925">
                  <c:v>124</c:v>
                </c:pt>
                <c:pt idx="4926">
                  <c:v>124</c:v>
                </c:pt>
                <c:pt idx="4927">
                  <c:v>124</c:v>
                </c:pt>
                <c:pt idx="4928">
                  <c:v>124</c:v>
                </c:pt>
                <c:pt idx="4929">
                  <c:v>124</c:v>
                </c:pt>
                <c:pt idx="4930">
                  <c:v>124</c:v>
                </c:pt>
                <c:pt idx="4931">
                  <c:v>124</c:v>
                </c:pt>
                <c:pt idx="4932">
                  <c:v>124</c:v>
                </c:pt>
                <c:pt idx="4933">
                  <c:v>124</c:v>
                </c:pt>
                <c:pt idx="4934">
                  <c:v>124</c:v>
                </c:pt>
                <c:pt idx="4935">
                  <c:v>124</c:v>
                </c:pt>
                <c:pt idx="4936">
                  <c:v>124</c:v>
                </c:pt>
                <c:pt idx="4937">
                  <c:v>124</c:v>
                </c:pt>
                <c:pt idx="4938">
                  <c:v>124</c:v>
                </c:pt>
                <c:pt idx="4939">
                  <c:v>124</c:v>
                </c:pt>
                <c:pt idx="4940">
                  <c:v>124</c:v>
                </c:pt>
                <c:pt idx="4941">
                  <c:v>124</c:v>
                </c:pt>
                <c:pt idx="4942">
                  <c:v>124</c:v>
                </c:pt>
                <c:pt idx="4943">
                  <c:v>124</c:v>
                </c:pt>
                <c:pt idx="4944">
                  <c:v>124</c:v>
                </c:pt>
                <c:pt idx="4945">
                  <c:v>124</c:v>
                </c:pt>
                <c:pt idx="4946">
                  <c:v>124</c:v>
                </c:pt>
                <c:pt idx="4947">
                  <c:v>124</c:v>
                </c:pt>
                <c:pt idx="4948">
                  <c:v>124</c:v>
                </c:pt>
                <c:pt idx="4949">
                  <c:v>124</c:v>
                </c:pt>
                <c:pt idx="4950">
                  <c:v>124</c:v>
                </c:pt>
                <c:pt idx="4951">
                  <c:v>124</c:v>
                </c:pt>
                <c:pt idx="4952">
                  <c:v>124</c:v>
                </c:pt>
                <c:pt idx="4953">
                  <c:v>124</c:v>
                </c:pt>
                <c:pt idx="4954">
                  <c:v>124</c:v>
                </c:pt>
                <c:pt idx="4955">
                  <c:v>124</c:v>
                </c:pt>
                <c:pt idx="4956">
                  <c:v>124</c:v>
                </c:pt>
                <c:pt idx="4957">
                  <c:v>124</c:v>
                </c:pt>
                <c:pt idx="4958">
                  <c:v>125</c:v>
                </c:pt>
                <c:pt idx="4959">
                  <c:v>125</c:v>
                </c:pt>
                <c:pt idx="4960">
                  <c:v>125</c:v>
                </c:pt>
                <c:pt idx="4961">
                  <c:v>125</c:v>
                </c:pt>
                <c:pt idx="4962">
                  <c:v>125</c:v>
                </c:pt>
                <c:pt idx="4963">
                  <c:v>125</c:v>
                </c:pt>
                <c:pt idx="4964">
                  <c:v>125</c:v>
                </c:pt>
                <c:pt idx="4965">
                  <c:v>125</c:v>
                </c:pt>
                <c:pt idx="4966">
                  <c:v>125</c:v>
                </c:pt>
                <c:pt idx="4967">
                  <c:v>125</c:v>
                </c:pt>
                <c:pt idx="4968">
                  <c:v>125</c:v>
                </c:pt>
                <c:pt idx="4969">
                  <c:v>125</c:v>
                </c:pt>
                <c:pt idx="4970">
                  <c:v>125</c:v>
                </c:pt>
                <c:pt idx="4971">
                  <c:v>125</c:v>
                </c:pt>
                <c:pt idx="4972">
                  <c:v>125</c:v>
                </c:pt>
                <c:pt idx="4973">
                  <c:v>125</c:v>
                </c:pt>
                <c:pt idx="4974">
                  <c:v>125</c:v>
                </c:pt>
                <c:pt idx="4975">
                  <c:v>125</c:v>
                </c:pt>
                <c:pt idx="4976">
                  <c:v>125</c:v>
                </c:pt>
                <c:pt idx="4977">
                  <c:v>125</c:v>
                </c:pt>
                <c:pt idx="4978">
                  <c:v>125</c:v>
                </c:pt>
                <c:pt idx="4979">
                  <c:v>125</c:v>
                </c:pt>
                <c:pt idx="4980">
                  <c:v>126</c:v>
                </c:pt>
                <c:pt idx="4981">
                  <c:v>126</c:v>
                </c:pt>
                <c:pt idx="4982">
                  <c:v>126</c:v>
                </c:pt>
                <c:pt idx="4983">
                  <c:v>126</c:v>
                </c:pt>
                <c:pt idx="4984">
                  <c:v>126</c:v>
                </c:pt>
                <c:pt idx="4985">
                  <c:v>126</c:v>
                </c:pt>
                <c:pt idx="4986">
                  <c:v>126</c:v>
                </c:pt>
                <c:pt idx="4987">
                  <c:v>126</c:v>
                </c:pt>
                <c:pt idx="4988">
                  <c:v>126</c:v>
                </c:pt>
                <c:pt idx="4989">
                  <c:v>126</c:v>
                </c:pt>
                <c:pt idx="4990">
                  <c:v>126</c:v>
                </c:pt>
                <c:pt idx="4991">
                  <c:v>126</c:v>
                </c:pt>
                <c:pt idx="4992">
                  <c:v>126</c:v>
                </c:pt>
                <c:pt idx="4993">
                  <c:v>126</c:v>
                </c:pt>
                <c:pt idx="4994">
                  <c:v>126</c:v>
                </c:pt>
                <c:pt idx="4995">
                  <c:v>126</c:v>
                </c:pt>
                <c:pt idx="4996">
                  <c:v>126</c:v>
                </c:pt>
                <c:pt idx="4997">
                  <c:v>126</c:v>
                </c:pt>
                <c:pt idx="4998">
                  <c:v>126</c:v>
                </c:pt>
                <c:pt idx="4999">
                  <c:v>126</c:v>
                </c:pt>
                <c:pt idx="5000">
                  <c:v>126</c:v>
                </c:pt>
                <c:pt idx="5001">
                  <c:v>126</c:v>
                </c:pt>
                <c:pt idx="5002">
                  <c:v>126</c:v>
                </c:pt>
                <c:pt idx="5003">
                  <c:v>126</c:v>
                </c:pt>
                <c:pt idx="5004">
                  <c:v>126</c:v>
                </c:pt>
                <c:pt idx="5005">
                  <c:v>126</c:v>
                </c:pt>
                <c:pt idx="5006">
                  <c:v>126</c:v>
                </c:pt>
                <c:pt idx="5007">
                  <c:v>126</c:v>
                </c:pt>
                <c:pt idx="5008">
                  <c:v>126</c:v>
                </c:pt>
                <c:pt idx="5009">
                  <c:v>127</c:v>
                </c:pt>
                <c:pt idx="5010">
                  <c:v>127</c:v>
                </c:pt>
                <c:pt idx="5011">
                  <c:v>127</c:v>
                </c:pt>
                <c:pt idx="5012">
                  <c:v>127</c:v>
                </c:pt>
                <c:pt idx="5013">
                  <c:v>127</c:v>
                </c:pt>
                <c:pt idx="5014">
                  <c:v>127</c:v>
                </c:pt>
                <c:pt idx="5015">
                  <c:v>127</c:v>
                </c:pt>
                <c:pt idx="5016">
                  <c:v>127</c:v>
                </c:pt>
                <c:pt idx="5017">
                  <c:v>127</c:v>
                </c:pt>
                <c:pt idx="5018">
                  <c:v>127</c:v>
                </c:pt>
                <c:pt idx="5019">
                  <c:v>127</c:v>
                </c:pt>
                <c:pt idx="5020">
                  <c:v>127</c:v>
                </c:pt>
                <c:pt idx="5021">
                  <c:v>127</c:v>
                </c:pt>
                <c:pt idx="5022">
                  <c:v>127</c:v>
                </c:pt>
                <c:pt idx="5023">
                  <c:v>127</c:v>
                </c:pt>
                <c:pt idx="5024">
                  <c:v>127</c:v>
                </c:pt>
                <c:pt idx="5025">
                  <c:v>127</c:v>
                </c:pt>
                <c:pt idx="5026">
                  <c:v>127</c:v>
                </c:pt>
                <c:pt idx="5027">
                  <c:v>127</c:v>
                </c:pt>
                <c:pt idx="5028">
                  <c:v>127</c:v>
                </c:pt>
                <c:pt idx="5029">
                  <c:v>127</c:v>
                </c:pt>
                <c:pt idx="5030">
                  <c:v>127</c:v>
                </c:pt>
                <c:pt idx="5031">
                  <c:v>127</c:v>
                </c:pt>
                <c:pt idx="5032">
                  <c:v>127</c:v>
                </c:pt>
                <c:pt idx="5033">
                  <c:v>127</c:v>
                </c:pt>
                <c:pt idx="5034">
                  <c:v>128</c:v>
                </c:pt>
                <c:pt idx="5035">
                  <c:v>128</c:v>
                </c:pt>
                <c:pt idx="5036">
                  <c:v>128</c:v>
                </c:pt>
                <c:pt idx="5037">
                  <c:v>128</c:v>
                </c:pt>
                <c:pt idx="5038">
                  <c:v>128</c:v>
                </c:pt>
                <c:pt idx="5039">
                  <c:v>128</c:v>
                </c:pt>
                <c:pt idx="5040">
                  <c:v>128</c:v>
                </c:pt>
                <c:pt idx="5041">
                  <c:v>128</c:v>
                </c:pt>
                <c:pt idx="5042">
                  <c:v>128</c:v>
                </c:pt>
                <c:pt idx="5043">
                  <c:v>128</c:v>
                </c:pt>
                <c:pt idx="5044">
                  <c:v>128</c:v>
                </c:pt>
                <c:pt idx="5045">
                  <c:v>128</c:v>
                </c:pt>
                <c:pt idx="5046">
                  <c:v>128</c:v>
                </c:pt>
                <c:pt idx="5047">
                  <c:v>128</c:v>
                </c:pt>
                <c:pt idx="5048">
                  <c:v>128</c:v>
                </c:pt>
                <c:pt idx="5049">
                  <c:v>128</c:v>
                </c:pt>
                <c:pt idx="5050">
                  <c:v>128</c:v>
                </c:pt>
                <c:pt idx="5051">
                  <c:v>128</c:v>
                </c:pt>
                <c:pt idx="5052">
                  <c:v>128</c:v>
                </c:pt>
                <c:pt idx="5053">
                  <c:v>128</c:v>
                </c:pt>
                <c:pt idx="5054">
                  <c:v>128</c:v>
                </c:pt>
                <c:pt idx="5055">
                  <c:v>128</c:v>
                </c:pt>
                <c:pt idx="5056">
                  <c:v>129</c:v>
                </c:pt>
                <c:pt idx="5057">
                  <c:v>129</c:v>
                </c:pt>
                <c:pt idx="5058">
                  <c:v>129</c:v>
                </c:pt>
                <c:pt idx="5059">
                  <c:v>129</c:v>
                </c:pt>
                <c:pt idx="5060">
                  <c:v>129</c:v>
                </c:pt>
                <c:pt idx="5061">
                  <c:v>129</c:v>
                </c:pt>
                <c:pt idx="5062">
                  <c:v>129</c:v>
                </c:pt>
                <c:pt idx="5063">
                  <c:v>129</c:v>
                </c:pt>
                <c:pt idx="5064">
                  <c:v>129</c:v>
                </c:pt>
                <c:pt idx="5065">
                  <c:v>129</c:v>
                </c:pt>
                <c:pt idx="5066">
                  <c:v>129</c:v>
                </c:pt>
                <c:pt idx="5067">
                  <c:v>129</c:v>
                </c:pt>
                <c:pt idx="5068">
                  <c:v>129</c:v>
                </c:pt>
                <c:pt idx="5069">
                  <c:v>129</c:v>
                </c:pt>
                <c:pt idx="5070">
                  <c:v>129</c:v>
                </c:pt>
                <c:pt idx="5071">
                  <c:v>129</c:v>
                </c:pt>
                <c:pt idx="5072">
                  <c:v>129</c:v>
                </c:pt>
                <c:pt idx="5073">
                  <c:v>129</c:v>
                </c:pt>
                <c:pt idx="5074">
                  <c:v>129</c:v>
                </c:pt>
                <c:pt idx="5075">
                  <c:v>129</c:v>
                </c:pt>
                <c:pt idx="5076">
                  <c:v>129</c:v>
                </c:pt>
                <c:pt idx="5077">
                  <c:v>129</c:v>
                </c:pt>
                <c:pt idx="5078">
                  <c:v>129</c:v>
                </c:pt>
                <c:pt idx="5079">
                  <c:v>129</c:v>
                </c:pt>
                <c:pt idx="5080">
                  <c:v>129</c:v>
                </c:pt>
                <c:pt idx="5081">
                  <c:v>129</c:v>
                </c:pt>
                <c:pt idx="5082">
                  <c:v>129</c:v>
                </c:pt>
                <c:pt idx="5083">
                  <c:v>129</c:v>
                </c:pt>
                <c:pt idx="5084">
                  <c:v>129</c:v>
                </c:pt>
                <c:pt idx="5085">
                  <c:v>129</c:v>
                </c:pt>
                <c:pt idx="5086">
                  <c:v>130</c:v>
                </c:pt>
                <c:pt idx="5087">
                  <c:v>130</c:v>
                </c:pt>
                <c:pt idx="5088">
                  <c:v>130</c:v>
                </c:pt>
                <c:pt idx="5089">
                  <c:v>130</c:v>
                </c:pt>
                <c:pt idx="5090">
                  <c:v>130</c:v>
                </c:pt>
                <c:pt idx="5091">
                  <c:v>130</c:v>
                </c:pt>
                <c:pt idx="5092">
                  <c:v>130</c:v>
                </c:pt>
                <c:pt idx="5093">
                  <c:v>130</c:v>
                </c:pt>
                <c:pt idx="5094">
                  <c:v>130</c:v>
                </c:pt>
                <c:pt idx="5095">
                  <c:v>130</c:v>
                </c:pt>
                <c:pt idx="5096">
                  <c:v>130</c:v>
                </c:pt>
                <c:pt idx="5097">
                  <c:v>130</c:v>
                </c:pt>
                <c:pt idx="5098">
                  <c:v>130</c:v>
                </c:pt>
                <c:pt idx="5099">
                  <c:v>130</c:v>
                </c:pt>
                <c:pt idx="5100">
                  <c:v>130</c:v>
                </c:pt>
                <c:pt idx="5101">
                  <c:v>130</c:v>
                </c:pt>
                <c:pt idx="5102">
                  <c:v>130</c:v>
                </c:pt>
                <c:pt idx="5103">
                  <c:v>130</c:v>
                </c:pt>
                <c:pt idx="5104">
                  <c:v>130</c:v>
                </c:pt>
                <c:pt idx="5105">
                  <c:v>130</c:v>
                </c:pt>
                <c:pt idx="5106">
                  <c:v>130</c:v>
                </c:pt>
                <c:pt idx="5107">
                  <c:v>130</c:v>
                </c:pt>
                <c:pt idx="5108">
                  <c:v>130</c:v>
                </c:pt>
                <c:pt idx="5109">
                  <c:v>130</c:v>
                </c:pt>
                <c:pt idx="5110">
                  <c:v>130</c:v>
                </c:pt>
                <c:pt idx="5111">
                  <c:v>130</c:v>
                </c:pt>
                <c:pt idx="5112">
                  <c:v>130</c:v>
                </c:pt>
                <c:pt idx="5113">
                  <c:v>131</c:v>
                </c:pt>
                <c:pt idx="5114">
                  <c:v>131</c:v>
                </c:pt>
                <c:pt idx="5115">
                  <c:v>131</c:v>
                </c:pt>
                <c:pt idx="5116">
                  <c:v>131</c:v>
                </c:pt>
                <c:pt idx="5117">
                  <c:v>131</c:v>
                </c:pt>
                <c:pt idx="5118">
                  <c:v>131</c:v>
                </c:pt>
                <c:pt idx="5119">
                  <c:v>131</c:v>
                </c:pt>
                <c:pt idx="5120">
                  <c:v>131</c:v>
                </c:pt>
                <c:pt idx="5121">
                  <c:v>131</c:v>
                </c:pt>
                <c:pt idx="5122">
                  <c:v>131</c:v>
                </c:pt>
                <c:pt idx="5123">
                  <c:v>131</c:v>
                </c:pt>
                <c:pt idx="5124">
                  <c:v>131</c:v>
                </c:pt>
                <c:pt idx="5125">
                  <c:v>131</c:v>
                </c:pt>
                <c:pt idx="5126">
                  <c:v>131</c:v>
                </c:pt>
                <c:pt idx="5127">
                  <c:v>131</c:v>
                </c:pt>
                <c:pt idx="5128">
                  <c:v>131</c:v>
                </c:pt>
                <c:pt idx="5129">
                  <c:v>132</c:v>
                </c:pt>
                <c:pt idx="5130">
                  <c:v>132</c:v>
                </c:pt>
                <c:pt idx="5131">
                  <c:v>132</c:v>
                </c:pt>
                <c:pt idx="5132">
                  <c:v>132</c:v>
                </c:pt>
                <c:pt idx="5133">
                  <c:v>132</c:v>
                </c:pt>
                <c:pt idx="5134">
                  <c:v>132</c:v>
                </c:pt>
                <c:pt idx="5135">
                  <c:v>132</c:v>
                </c:pt>
                <c:pt idx="5136">
                  <c:v>132</c:v>
                </c:pt>
                <c:pt idx="5137">
                  <c:v>132</c:v>
                </c:pt>
                <c:pt idx="5138">
                  <c:v>132</c:v>
                </c:pt>
                <c:pt idx="5139">
                  <c:v>132</c:v>
                </c:pt>
                <c:pt idx="5140">
                  <c:v>132</c:v>
                </c:pt>
                <c:pt idx="5141">
                  <c:v>132</c:v>
                </c:pt>
                <c:pt idx="5142">
                  <c:v>132</c:v>
                </c:pt>
                <c:pt idx="5143">
                  <c:v>132</c:v>
                </c:pt>
                <c:pt idx="5144">
                  <c:v>132</c:v>
                </c:pt>
                <c:pt idx="5145">
                  <c:v>132</c:v>
                </c:pt>
                <c:pt idx="5146">
                  <c:v>132</c:v>
                </c:pt>
                <c:pt idx="5147">
                  <c:v>132</c:v>
                </c:pt>
                <c:pt idx="5148">
                  <c:v>132</c:v>
                </c:pt>
                <c:pt idx="5149">
                  <c:v>133</c:v>
                </c:pt>
                <c:pt idx="5150">
                  <c:v>133</c:v>
                </c:pt>
                <c:pt idx="5151">
                  <c:v>133</c:v>
                </c:pt>
                <c:pt idx="5152">
                  <c:v>133</c:v>
                </c:pt>
                <c:pt idx="5153">
                  <c:v>133</c:v>
                </c:pt>
                <c:pt idx="5154">
                  <c:v>133</c:v>
                </c:pt>
                <c:pt idx="5155">
                  <c:v>133</c:v>
                </c:pt>
                <c:pt idx="5156">
                  <c:v>133</c:v>
                </c:pt>
                <c:pt idx="5157">
                  <c:v>133</c:v>
                </c:pt>
                <c:pt idx="5158">
                  <c:v>133</c:v>
                </c:pt>
                <c:pt idx="5159">
                  <c:v>133</c:v>
                </c:pt>
                <c:pt idx="5160">
                  <c:v>133</c:v>
                </c:pt>
                <c:pt idx="5161">
                  <c:v>133</c:v>
                </c:pt>
                <c:pt idx="5162">
                  <c:v>133</c:v>
                </c:pt>
                <c:pt idx="5163">
                  <c:v>133</c:v>
                </c:pt>
                <c:pt idx="5164">
                  <c:v>133</c:v>
                </c:pt>
                <c:pt idx="5165">
                  <c:v>133</c:v>
                </c:pt>
                <c:pt idx="5166">
                  <c:v>133</c:v>
                </c:pt>
                <c:pt idx="5167">
                  <c:v>133</c:v>
                </c:pt>
                <c:pt idx="5168">
                  <c:v>133</c:v>
                </c:pt>
                <c:pt idx="5169">
                  <c:v>133</c:v>
                </c:pt>
                <c:pt idx="5170">
                  <c:v>133</c:v>
                </c:pt>
                <c:pt idx="5171">
                  <c:v>133</c:v>
                </c:pt>
                <c:pt idx="5172">
                  <c:v>133</c:v>
                </c:pt>
                <c:pt idx="5173">
                  <c:v>134</c:v>
                </c:pt>
                <c:pt idx="5174">
                  <c:v>134</c:v>
                </c:pt>
                <c:pt idx="5175">
                  <c:v>134</c:v>
                </c:pt>
                <c:pt idx="5176">
                  <c:v>134</c:v>
                </c:pt>
                <c:pt idx="5177">
                  <c:v>134</c:v>
                </c:pt>
                <c:pt idx="5178">
                  <c:v>134</c:v>
                </c:pt>
                <c:pt idx="5179">
                  <c:v>134</c:v>
                </c:pt>
                <c:pt idx="5180">
                  <c:v>134</c:v>
                </c:pt>
                <c:pt idx="5181">
                  <c:v>134</c:v>
                </c:pt>
                <c:pt idx="5182">
                  <c:v>134</c:v>
                </c:pt>
                <c:pt idx="5183">
                  <c:v>134</c:v>
                </c:pt>
                <c:pt idx="5184">
                  <c:v>134</c:v>
                </c:pt>
                <c:pt idx="5185">
                  <c:v>134</c:v>
                </c:pt>
                <c:pt idx="5186">
                  <c:v>134</c:v>
                </c:pt>
                <c:pt idx="5187">
                  <c:v>134</c:v>
                </c:pt>
                <c:pt idx="5188">
                  <c:v>134</c:v>
                </c:pt>
                <c:pt idx="5189">
                  <c:v>134</c:v>
                </c:pt>
                <c:pt idx="5190">
                  <c:v>134</c:v>
                </c:pt>
                <c:pt idx="5191">
                  <c:v>134</c:v>
                </c:pt>
                <c:pt idx="5192">
                  <c:v>134</c:v>
                </c:pt>
                <c:pt idx="5193">
                  <c:v>134</c:v>
                </c:pt>
                <c:pt idx="5194">
                  <c:v>134</c:v>
                </c:pt>
                <c:pt idx="5195">
                  <c:v>134</c:v>
                </c:pt>
                <c:pt idx="5196">
                  <c:v>134</c:v>
                </c:pt>
                <c:pt idx="5197">
                  <c:v>134</c:v>
                </c:pt>
                <c:pt idx="5198">
                  <c:v>134</c:v>
                </c:pt>
                <c:pt idx="5199">
                  <c:v>134</c:v>
                </c:pt>
                <c:pt idx="5200">
                  <c:v>134</c:v>
                </c:pt>
                <c:pt idx="5201">
                  <c:v>134</c:v>
                </c:pt>
                <c:pt idx="5202">
                  <c:v>134</c:v>
                </c:pt>
                <c:pt idx="5203">
                  <c:v>135</c:v>
                </c:pt>
                <c:pt idx="5204">
                  <c:v>135</c:v>
                </c:pt>
                <c:pt idx="5205">
                  <c:v>135</c:v>
                </c:pt>
                <c:pt idx="5206">
                  <c:v>135</c:v>
                </c:pt>
                <c:pt idx="5207">
                  <c:v>135</c:v>
                </c:pt>
                <c:pt idx="5208">
                  <c:v>135</c:v>
                </c:pt>
                <c:pt idx="5209">
                  <c:v>135</c:v>
                </c:pt>
                <c:pt idx="5210">
                  <c:v>135</c:v>
                </c:pt>
                <c:pt idx="5211">
                  <c:v>135</c:v>
                </c:pt>
                <c:pt idx="5212">
                  <c:v>135</c:v>
                </c:pt>
                <c:pt idx="5213">
                  <c:v>135</c:v>
                </c:pt>
                <c:pt idx="5214">
                  <c:v>135</c:v>
                </c:pt>
                <c:pt idx="5215">
                  <c:v>135</c:v>
                </c:pt>
                <c:pt idx="5216">
                  <c:v>135</c:v>
                </c:pt>
                <c:pt idx="5217">
                  <c:v>135</c:v>
                </c:pt>
                <c:pt idx="5218">
                  <c:v>135</c:v>
                </c:pt>
                <c:pt idx="5219">
                  <c:v>135</c:v>
                </c:pt>
                <c:pt idx="5220">
                  <c:v>135</c:v>
                </c:pt>
                <c:pt idx="5221">
                  <c:v>135</c:v>
                </c:pt>
                <c:pt idx="5222">
                  <c:v>135</c:v>
                </c:pt>
                <c:pt idx="5223">
                  <c:v>135</c:v>
                </c:pt>
                <c:pt idx="5224">
                  <c:v>135</c:v>
                </c:pt>
                <c:pt idx="5225">
                  <c:v>136</c:v>
                </c:pt>
                <c:pt idx="5226">
                  <c:v>136</c:v>
                </c:pt>
                <c:pt idx="5227">
                  <c:v>136</c:v>
                </c:pt>
                <c:pt idx="5228">
                  <c:v>136</c:v>
                </c:pt>
                <c:pt idx="5229">
                  <c:v>136</c:v>
                </c:pt>
                <c:pt idx="5230">
                  <c:v>136</c:v>
                </c:pt>
                <c:pt idx="5231">
                  <c:v>136</c:v>
                </c:pt>
                <c:pt idx="5232">
                  <c:v>136</c:v>
                </c:pt>
                <c:pt idx="5233">
                  <c:v>136</c:v>
                </c:pt>
                <c:pt idx="5234">
                  <c:v>136</c:v>
                </c:pt>
                <c:pt idx="5235">
                  <c:v>136</c:v>
                </c:pt>
                <c:pt idx="5236">
                  <c:v>136</c:v>
                </c:pt>
                <c:pt idx="5237">
                  <c:v>136</c:v>
                </c:pt>
                <c:pt idx="5238">
                  <c:v>136</c:v>
                </c:pt>
                <c:pt idx="5239">
                  <c:v>136</c:v>
                </c:pt>
                <c:pt idx="5240">
                  <c:v>136</c:v>
                </c:pt>
                <c:pt idx="5241">
                  <c:v>136</c:v>
                </c:pt>
                <c:pt idx="5242">
                  <c:v>136</c:v>
                </c:pt>
                <c:pt idx="5243">
                  <c:v>136</c:v>
                </c:pt>
                <c:pt idx="5244">
                  <c:v>136</c:v>
                </c:pt>
                <c:pt idx="5245">
                  <c:v>136</c:v>
                </c:pt>
                <c:pt idx="5246">
                  <c:v>136</c:v>
                </c:pt>
                <c:pt idx="5247">
                  <c:v>136</c:v>
                </c:pt>
                <c:pt idx="5248">
                  <c:v>136</c:v>
                </c:pt>
                <c:pt idx="5249">
                  <c:v>136</c:v>
                </c:pt>
                <c:pt idx="5250">
                  <c:v>136</c:v>
                </c:pt>
                <c:pt idx="5251">
                  <c:v>136</c:v>
                </c:pt>
                <c:pt idx="5252">
                  <c:v>137</c:v>
                </c:pt>
                <c:pt idx="5253">
                  <c:v>137</c:v>
                </c:pt>
                <c:pt idx="5254">
                  <c:v>137</c:v>
                </c:pt>
                <c:pt idx="5255">
                  <c:v>137</c:v>
                </c:pt>
                <c:pt idx="5256">
                  <c:v>137</c:v>
                </c:pt>
                <c:pt idx="5257">
                  <c:v>137</c:v>
                </c:pt>
                <c:pt idx="5258">
                  <c:v>137</c:v>
                </c:pt>
                <c:pt idx="5259">
                  <c:v>137</c:v>
                </c:pt>
                <c:pt idx="5260">
                  <c:v>137</c:v>
                </c:pt>
                <c:pt idx="5261">
                  <c:v>137</c:v>
                </c:pt>
                <c:pt idx="5262">
                  <c:v>137</c:v>
                </c:pt>
                <c:pt idx="5263">
                  <c:v>137</c:v>
                </c:pt>
                <c:pt idx="5264">
                  <c:v>137</c:v>
                </c:pt>
                <c:pt idx="5265">
                  <c:v>137</c:v>
                </c:pt>
                <c:pt idx="5266">
                  <c:v>137</c:v>
                </c:pt>
                <c:pt idx="5267">
                  <c:v>137</c:v>
                </c:pt>
                <c:pt idx="5268">
                  <c:v>137</c:v>
                </c:pt>
                <c:pt idx="5269">
                  <c:v>137</c:v>
                </c:pt>
                <c:pt idx="5270">
                  <c:v>137</c:v>
                </c:pt>
                <c:pt idx="5271">
                  <c:v>137</c:v>
                </c:pt>
                <c:pt idx="5272">
                  <c:v>138</c:v>
                </c:pt>
                <c:pt idx="5273">
                  <c:v>138</c:v>
                </c:pt>
                <c:pt idx="5274">
                  <c:v>138</c:v>
                </c:pt>
                <c:pt idx="5275">
                  <c:v>138</c:v>
                </c:pt>
                <c:pt idx="5276">
                  <c:v>138</c:v>
                </c:pt>
                <c:pt idx="5277">
                  <c:v>138</c:v>
                </c:pt>
                <c:pt idx="5278">
                  <c:v>138</c:v>
                </c:pt>
                <c:pt idx="5279">
                  <c:v>138</c:v>
                </c:pt>
                <c:pt idx="5280">
                  <c:v>138</c:v>
                </c:pt>
                <c:pt idx="5281">
                  <c:v>138</c:v>
                </c:pt>
                <c:pt idx="5282">
                  <c:v>138</c:v>
                </c:pt>
                <c:pt idx="5283">
                  <c:v>138</c:v>
                </c:pt>
                <c:pt idx="5284">
                  <c:v>138</c:v>
                </c:pt>
                <c:pt idx="5285">
                  <c:v>138</c:v>
                </c:pt>
                <c:pt idx="5286">
                  <c:v>138</c:v>
                </c:pt>
                <c:pt idx="5287">
                  <c:v>138</c:v>
                </c:pt>
                <c:pt idx="5288">
                  <c:v>138</c:v>
                </c:pt>
                <c:pt idx="5289">
                  <c:v>138</c:v>
                </c:pt>
                <c:pt idx="5290">
                  <c:v>138</c:v>
                </c:pt>
                <c:pt idx="5291">
                  <c:v>138</c:v>
                </c:pt>
                <c:pt idx="5292">
                  <c:v>138</c:v>
                </c:pt>
                <c:pt idx="5293">
                  <c:v>138</c:v>
                </c:pt>
                <c:pt idx="5294">
                  <c:v>138</c:v>
                </c:pt>
                <c:pt idx="5295">
                  <c:v>138</c:v>
                </c:pt>
                <c:pt idx="5296">
                  <c:v>139</c:v>
                </c:pt>
                <c:pt idx="5297">
                  <c:v>139</c:v>
                </c:pt>
                <c:pt idx="5298">
                  <c:v>139</c:v>
                </c:pt>
                <c:pt idx="5299">
                  <c:v>139</c:v>
                </c:pt>
                <c:pt idx="5300">
                  <c:v>139</c:v>
                </c:pt>
                <c:pt idx="5301">
                  <c:v>139</c:v>
                </c:pt>
                <c:pt idx="5302">
                  <c:v>139</c:v>
                </c:pt>
                <c:pt idx="5303">
                  <c:v>139</c:v>
                </c:pt>
                <c:pt idx="5304">
                  <c:v>139</c:v>
                </c:pt>
                <c:pt idx="5305">
                  <c:v>139</c:v>
                </c:pt>
                <c:pt idx="5306">
                  <c:v>139</c:v>
                </c:pt>
                <c:pt idx="5307">
                  <c:v>139</c:v>
                </c:pt>
                <c:pt idx="5308">
                  <c:v>139</c:v>
                </c:pt>
                <c:pt idx="5309">
                  <c:v>139</c:v>
                </c:pt>
                <c:pt idx="5310">
                  <c:v>139</c:v>
                </c:pt>
                <c:pt idx="5311">
                  <c:v>139</c:v>
                </c:pt>
                <c:pt idx="5312">
                  <c:v>139</c:v>
                </c:pt>
                <c:pt idx="5313">
                  <c:v>139</c:v>
                </c:pt>
                <c:pt idx="5314">
                  <c:v>139</c:v>
                </c:pt>
                <c:pt idx="5315">
                  <c:v>139</c:v>
                </c:pt>
                <c:pt idx="5316">
                  <c:v>139</c:v>
                </c:pt>
                <c:pt idx="5317">
                  <c:v>139</c:v>
                </c:pt>
                <c:pt idx="5318">
                  <c:v>139</c:v>
                </c:pt>
                <c:pt idx="5319">
                  <c:v>139</c:v>
                </c:pt>
                <c:pt idx="5320">
                  <c:v>139</c:v>
                </c:pt>
                <c:pt idx="5321">
                  <c:v>140</c:v>
                </c:pt>
                <c:pt idx="5322">
                  <c:v>140</c:v>
                </c:pt>
                <c:pt idx="5323">
                  <c:v>140</c:v>
                </c:pt>
                <c:pt idx="5324">
                  <c:v>140</c:v>
                </c:pt>
                <c:pt idx="5325">
                  <c:v>140</c:v>
                </c:pt>
                <c:pt idx="5326">
                  <c:v>140</c:v>
                </c:pt>
                <c:pt idx="5327">
                  <c:v>140</c:v>
                </c:pt>
                <c:pt idx="5328">
                  <c:v>140</c:v>
                </c:pt>
                <c:pt idx="5329">
                  <c:v>140</c:v>
                </c:pt>
                <c:pt idx="5330">
                  <c:v>140</c:v>
                </c:pt>
                <c:pt idx="5331">
                  <c:v>140</c:v>
                </c:pt>
                <c:pt idx="5332">
                  <c:v>140</c:v>
                </c:pt>
                <c:pt idx="5333">
                  <c:v>140</c:v>
                </c:pt>
                <c:pt idx="5334">
                  <c:v>140</c:v>
                </c:pt>
                <c:pt idx="5335">
                  <c:v>140</c:v>
                </c:pt>
                <c:pt idx="5336">
                  <c:v>140</c:v>
                </c:pt>
                <c:pt idx="5337">
                  <c:v>140</c:v>
                </c:pt>
                <c:pt idx="5338">
                  <c:v>140</c:v>
                </c:pt>
                <c:pt idx="5339">
                  <c:v>140</c:v>
                </c:pt>
                <c:pt idx="5340">
                  <c:v>140</c:v>
                </c:pt>
                <c:pt idx="5341">
                  <c:v>140</c:v>
                </c:pt>
                <c:pt idx="5342">
                  <c:v>140</c:v>
                </c:pt>
                <c:pt idx="5343">
                  <c:v>140</c:v>
                </c:pt>
                <c:pt idx="5344">
                  <c:v>140</c:v>
                </c:pt>
                <c:pt idx="5345">
                  <c:v>140</c:v>
                </c:pt>
                <c:pt idx="5346">
                  <c:v>140</c:v>
                </c:pt>
                <c:pt idx="5347">
                  <c:v>140</c:v>
                </c:pt>
                <c:pt idx="5348">
                  <c:v>140</c:v>
                </c:pt>
                <c:pt idx="5349">
                  <c:v>140</c:v>
                </c:pt>
                <c:pt idx="5350">
                  <c:v>141</c:v>
                </c:pt>
                <c:pt idx="5351">
                  <c:v>141</c:v>
                </c:pt>
                <c:pt idx="5352">
                  <c:v>141</c:v>
                </c:pt>
                <c:pt idx="5353">
                  <c:v>141</c:v>
                </c:pt>
                <c:pt idx="5354">
                  <c:v>141</c:v>
                </c:pt>
                <c:pt idx="5355">
                  <c:v>141</c:v>
                </c:pt>
                <c:pt idx="5356">
                  <c:v>141</c:v>
                </c:pt>
                <c:pt idx="5357">
                  <c:v>141</c:v>
                </c:pt>
                <c:pt idx="5358">
                  <c:v>141</c:v>
                </c:pt>
                <c:pt idx="5359">
                  <c:v>141</c:v>
                </c:pt>
                <c:pt idx="5360">
                  <c:v>141</c:v>
                </c:pt>
                <c:pt idx="5361">
                  <c:v>141</c:v>
                </c:pt>
                <c:pt idx="5362">
                  <c:v>141</c:v>
                </c:pt>
                <c:pt idx="5363">
                  <c:v>141</c:v>
                </c:pt>
                <c:pt idx="5364">
                  <c:v>141</c:v>
                </c:pt>
                <c:pt idx="5365">
                  <c:v>141</c:v>
                </c:pt>
                <c:pt idx="5366">
                  <c:v>141</c:v>
                </c:pt>
                <c:pt idx="5367">
                  <c:v>141</c:v>
                </c:pt>
                <c:pt idx="5368">
                  <c:v>141</c:v>
                </c:pt>
                <c:pt idx="5369">
                  <c:v>141</c:v>
                </c:pt>
                <c:pt idx="5370">
                  <c:v>141</c:v>
                </c:pt>
                <c:pt idx="5371">
                  <c:v>141</c:v>
                </c:pt>
                <c:pt idx="5372">
                  <c:v>141</c:v>
                </c:pt>
                <c:pt idx="5373">
                  <c:v>141</c:v>
                </c:pt>
                <c:pt idx="5374">
                  <c:v>141</c:v>
                </c:pt>
                <c:pt idx="5375">
                  <c:v>141</c:v>
                </c:pt>
                <c:pt idx="5376">
                  <c:v>141</c:v>
                </c:pt>
                <c:pt idx="5377">
                  <c:v>142</c:v>
                </c:pt>
                <c:pt idx="5378">
                  <c:v>142</c:v>
                </c:pt>
                <c:pt idx="5379">
                  <c:v>142</c:v>
                </c:pt>
                <c:pt idx="5380">
                  <c:v>142</c:v>
                </c:pt>
                <c:pt idx="5381">
                  <c:v>142</c:v>
                </c:pt>
                <c:pt idx="5382">
                  <c:v>142</c:v>
                </c:pt>
                <c:pt idx="5383">
                  <c:v>142</c:v>
                </c:pt>
                <c:pt idx="5384">
                  <c:v>142</c:v>
                </c:pt>
                <c:pt idx="5385">
                  <c:v>142</c:v>
                </c:pt>
                <c:pt idx="5386">
                  <c:v>142</c:v>
                </c:pt>
                <c:pt idx="5387">
                  <c:v>142</c:v>
                </c:pt>
                <c:pt idx="5388">
                  <c:v>142</c:v>
                </c:pt>
                <c:pt idx="5389">
                  <c:v>142</c:v>
                </c:pt>
                <c:pt idx="5390">
                  <c:v>142</c:v>
                </c:pt>
                <c:pt idx="5391">
                  <c:v>142</c:v>
                </c:pt>
                <c:pt idx="5392">
                  <c:v>142</c:v>
                </c:pt>
                <c:pt idx="5393">
                  <c:v>142</c:v>
                </c:pt>
                <c:pt idx="5394">
                  <c:v>143</c:v>
                </c:pt>
                <c:pt idx="5395">
                  <c:v>143</c:v>
                </c:pt>
                <c:pt idx="5396">
                  <c:v>143</c:v>
                </c:pt>
                <c:pt idx="5397">
                  <c:v>143</c:v>
                </c:pt>
                <c:pt idx="5398">
                  <c:v>143</c:v>
                </c:pt>
                <c:pt idx="5399">
                  <c:v>143</c:v>
                </c:pt>
                <c:pt idx="5400">
                  <c:v>143</c:v>
                </c:pt>
                <c:pt idx="5401">
                  <c:v>143</c:v>
                </c:pt>
                <c:pt idx="5402">
                  <c:v>143</c:v>
                </c:pt>
                <c:pt idx="5403">
                  <c:v>143</c:v>
                </c:pt>
                <c:pt idx="5404">
                  <c:v>143</c:v>
                </c:pt>
                <c:pt idx="5405">
                  <c:v>143</c:v>
                </c:pt>
                <c:pt idx="5406">
                  <c:v>143</c:v>
                </c:pt>
                <c:pt idx="5407">
                  <c:v>143</c:v>
                </c:pt>
                <c:pt idx="5408">
                  <c:v>144</c:v>
                </c:pt>
                <c:pt idx="5409">
                  <c:v>144</c:v>
                </c:pt>
                <c:pt idx="5410">
                  <c:v>144</c:v>
                </c:pt>
                <c:pt idx="5411">
                  <c:v>144</c:v>
                </c:pt>
                <c:pt idx="5412">
                  <c:v>144</c:v>
                </c:pt>
                <c:pt idx="5413">
                  <c:v>144</c:v>
                </c:pt>
                <c:pt idx="5414">
                  <c:v>144</c:v>
                </c:pt>
                <c:pt idx="5415">
                  <c:v>144</c:v>
                </c:pt>
                <c:pt idx="5416">
                  <c:v>144</c:v>
                </c:pt>
                <c:pt idx="5417">
                  <c:v>144</c:v>
                </c:pt>
                <c:pt idx="5418">
                  <c:v>144</c:v>
                </c:pt>
                <c:pt idx="5419">
                  <c:v>144</c:v>
                </c:pt>
                <c:pt idx="5420">
                  <c:v>144</c:v>
                </c:pt>
                <c:pt idx="5421">
                  <c:v>144</c:v>
                </c:pt>
                <c:pt idx="5422">
                  <c:v>144</c:v>
                </c:pt>
                <c:pt idx="5423">
                  <c:v>144</c:v>
                </c:pt>
                <c:pt idx="5424">
                  <c:v>144</c:v>
                </c:pt>
                <c:pt idx="5425">
                  <c:v>144</c:v>
                </c:pt>
                <c:pt idx="5426">
                  <c:v>144</c:v>
                </c:pt>
                <c:pt idx="5427">
                  <c:v>144</c:v>
                </c:pt>
                <c:pt idx="5428">
                  <c:v>144</c:v>
                </c:pt>
                <c:pt idx="5429">
                  <c:v>144</c:v>
                </c:pt>
                <c:pt idx="5430">
                  <c:v>144</c:v>
                </c:pt>
                <c:pt idx="5431">
                  <c:v>145</c:v>
                </c:pt>
                <c:pt idx="5432">
                  <c:v>145</c:v>
                </c:pt>
                <c:pt idx="5433">
                  <c:v>145</c:v>
                </c:pt>
                <c:pt idx="5434">
                  <c:v>145</c:v>
                </c:pt>
                <c:pt idx="5435">
                  <c:v>145</c:v>
                </c:pt>
                <c:pt idx="5436">
                  <c:v>145</c:v>
                </c:pt>
                <c:pt idx="5437">
                  <c:v>145</c:v>
                </c:pt>
                <c:pt idx="5438">
                  <c:v>145</c:v>
                </c:pt>
                <c:pt idx="5439">
                  <c:v>145</c:v>
                </c:pt>
                <c:pt idx="5440">
                  <c:v>145</c:v>
                </c:pt>
                <c:pt idx="5441">
                  <c:v>145</c:v>
                </c:pt>
                <c:pt idx="5442">
                  <c:v>145</c:v>
                </c:pt>
                <c:pt idx="5443">
                  <c:v>145</c:v>
                </c:pt>
                <c:pt idx="5444">
                  <c:v>145</c:v>
                </c:pt>
                <c:pt idx="5445">
                  <c:v>145</c:v>
                </c:pt>
                <c:pt idx="5446">
                  <c:v>145</c:v>
                </c:pt>
                <c:pt idx="5447">
                  <c:v>145</c:v>
                </c:pt>
                <c:pt idx="5448">
                  <c:v>145</c:v>
                </c:pt>
                <c:pt idx="5449">
                  <c:v>145</c:v>
                </c:pt>
                <c:pt idx="5450">
                  <c:v>145</c:v>
                </c:pt>
                <c:pt idx="5451">
                  <c:v>145</c:v>
                </c:pt>
                <c:pt idx="5452">
                  <c:v>146</c:v>
                </c:pt>
                <c:pt idx="5453">
                  <c:v>146</c:v>
                </c:pt>
                <c:pt idx="5454">
                  <c:v>146</c:v>
                </c:pt>
                <c:pt idx="5455">
                  <c:v>146</c:v>
                </c:pt>
                <c:pt idx="5456">
                  <c:v>146</c:v>
                </c:pt>
                <c:pt idx="5457">
                  <c:v>146</c:v>
                </c:pt>
                <c:pt idx="5458">
                  <c:v>146</c:v>
                </c:pt>
                <c:pt idx="5459">
                  <c:v>146</c:v>
                </c:pt>
                <c:pt idx="5460">
                  <c:v>146</c:v>
                </c:pt>
                <c:pt idx="5461">
                  <c:v>146</c:v>
                </c:pt>
                <c:pt idx="5462">
                  <c:v>146</c:v>
                </c:pt>
                <c:pt idx="5463">
                  <c:v>146</c:v>
                </c:pt>
                <c:pt idx="5464">
                  <c:v>146</c:v>
                </c:pt>
                <c:pt idx="5465">
                  <c:v>146</c:v>
                </c:pt>
                <c:pt idx="5466">
                  <c:v>146</c:v>
                </c:pt>
                <c:pt idx="5467">
                  <c:v>146</c:v>
                </c:pt>
                <c:pt idx="5468">
                  <c:v>146</c:v>
                </c:pt>
                <c:pt idx="5469">
                  <c:v>146</c:v>
                </c:pt>
                <c:pt idx="5470">
                  <c:v>146</c:v>
                </c:pt>
                <c:pt idx="5471">
                  <c:v>147</c:v>
                </c:pt>
                <c:pt idx="5472">
                  <c:v>147</c:v>
                </c:pt>
                <c:pt idx="5473">
                  <c:v>147</c:v>
                </c:pt>
                <c:pt idx="5474">
                  <c:v>147</c:v>
                </c:pt>
                <c:pt idx="5475">
                  <c:v>147</c:v>
                </c:pt>
                <c:pt idx="5476">
                  <c:v>147</c:v>
                </c:pt>
                <c:pt idx="5477">
                  <c:v>147</c:v>
                </c:pt>
                <c:pt idx="5478">
                  <c:v>147</c:v>
                </c:pt>
                <c:pt idx="5479">
                  <c:v>147</c:v>
                </c:pt>
                <c:pt idx="5480">
                  <c:v>147</c:v>
                </c:pt>
                <c:pt idx="5481">
                  <c:v>147</c:v>
                </c:pt>
                <c:pt idx="5482">
                  <c:v>147</c:v>
                </c:pt>
                <c:pt idx="5483">
                  <c:v>147</c:v>
                </c:pt>
                <c:pt idx="5484">
                  <c:v>147</c:v>
                </c:pt>
                <c:pt idx="5485">
                  <c:v>147</c:v>
                </c:pt>
                <c:pt idx="5486">
                  <c:v>147</c:v>
                </c:pt>
                <c:pt idx="5487">
                  <c:v>147</c:v>
                </c:pt>
                <c:pt idx="5488">
                  <c:v>147</c:v>
                </c:pt>
                <c:pt idx="5489">
                  <c:v>147</c:v>
                </c:pt>
                <c:pt idx="5490">
                  <c:v>147</c:v>
                </c:pt>
                <c:pt idx="5491">
                  <c:v>147</c:v>
                </c:pt>
                <c:pt idx="5492">
                  <c:v>147</c:v>
                </c:pt>
                <c:pt idx="5493">
                  <c:v>147</c:v>
                </c:pt>
                <c:pt idx="5494">
                  <c:v>147</c:v>
                </c:pt>
                <c:pt idx="5495">
                  <c:v>147</c:v>
                </c:pt>
                <c:pt idx="5496">
                  <c:v>147</c:v>
                </c:pt>
                <c:pt idx="5497">
                  <c:v>147</c:v>
                </c:pt>
                <c:pt idx="5498">
                  <c:v>148</c:v>
                </c:pt>
                <c:pt idx="5499">
                  <c:v>148</c:v>
                </c:pt>
                <c:pt idx="5500">
                  <c:v>148</c:v>
                </c:pt>
                <c:pt idx="5501">
                  <c:v>148</c:v>
                </c:pt>
                <c:pt idx="5502">
                  <c:v>148</c:v>
                </c:pt>
                <c:pt idx="5503">
                  <c:v>148</c:v>
                </c:pt>
                <c:pt idx="5504">
                  <c:v>148</c:v>
                </c:pt>
                <c:pt idx="5505">
                  <c:v>148</c:v>
                </c:pt>
                <c:pt idx="5506">
                  <c:v>148</c:v>
                </c:pt>
                <c:pt idx="5507">
                  <c:v>148</c:v>
                </c:pt>
                <c:pt idx="5508">
                  <c:v>148</c:v>
                </c:pt>
                <c:pt idx="5509">
                  <c:v>148</c:v>
                </c:pt>
                <c:pt idx="5510">
                  <c:v>148</c:v>
                </c:pt>
                <c:pt idx="5511">
                  <c:v>148</c:v>
                </c:pt>
                <c:pt idx="5512">
                  <c:v>148</c:v>
                </c:pt>
                <c:pt idx="5513">
                  <c:v>148</c:v>
                </c:pt>
                <c:pt idx="5514">
                  <c:v>148</c:v>
                </c:pt>
                <c:pt idx="5515">
                  <c:v>148</c:v>
                </c:pt>
                <c:pt idx="5516">
                  <c:v>148</c:v>
                </c:pt>
                <c:pt idx="5517">
                  <c:v>148</c:v>
                </c:pt>
                <c:pt idx="5518">
                  <c:v>148</c:v>
                </c:pt>
                <c:pt idx="5519">
                  <c:v>148</c:v>
                </c:pt>
                <c:pt idx="5520">
                  <c:v>148</c:v>
                </c:pt>
                <c:pt idx="5521">
                  <c:v>148</c:v>
                </c:pt>
                <c:pt idx="5522">
                  <c:v>148</c:v>
                </c:pt>
                <c:pt idx="5523">
                  <c:v>148</c:v>
                </c:pt>
                <c:pt idx="5524">
                  <c:v>148</c:v>
                </c:pt>
                <c:pt idx="5525">
                  <c:v>149</c:v>
                </c:pt>
                <c:pt idx="5526">
                  <c:v>149</c:v>
                </c:pt>
                <c:pt idx="5527">
                  <c:v>149</c:v>
                </c:pt>
                <c:pt idx="5528">
                  <c:v>149</c:v>
                </c:pt>
                <c:pt idx="5529">
                  <c:v>149</c:v>
                </c:pt>
                <c:pt idx="5530">
                  <c:v>149</c:v>
                </c:pt>
                <c:pt idx="5531">
                  <c:v>149</c:v>
                </c:pt>
                <c:pt idx="5532">
                  <c:v>149</c:v>
                </c:pt>
                <c:pt idx="5533">
                  <c:v>149</c:v>
                </c:pt>
                <c:pt idx="5534">
                  <c:v>149</c:v>
                </c:pt>
                <c:pt idx="5535">
                  <c:v>149</c:v>
                </c:pt>
                <c:pt idx="5536">
                  <c:v>149</c:v>
                </c:pt>
                <c:pt idx="5537">
                  <c:v>149</c:v>
                </c:pt>
                <c:pt idx="5538">
                  <c:v>149</c:v>
                </c:pt>
                <c:pt idx="5539">
                  <c:v>149</c:v>
                </c:pt>
                <c:pt idx="5540">
                  <c:v>149</c:v>
                </c:pt>
                <c:pt idx="5541">
                  <c:v>149</c:v>
                </c:pt>
                <c:pt idx="5542">
                  <c:v>149</c:v>
                </c:pt>
                <c:pt idx="5543">
                  <c:v>149</c:v>
                </c:pt>
                <c:pt idx="5544">
                  <c:v>149</c:v>
                </c:pt>
                <c:pt idx="5545">
                  <c:v>149</c:v>
                </c:pt>
                <c:pt idx="5546">
                  <c:v>149</c:v>
                </c:pt>
                <c:pt idx="5547">
                  <c:v>150</c:v>
                </c:pt>
                <c:pt idx="5548">
                  <c:v>150</c:v>
                </c:pt>
                <c:pt idx="5549">
                  <c:v>150</c:v>
                </c:pt>
                <c:pt idx="5550">
                  <c:v>150</c:v>
                </c:pt>
                <c:pt idx="5551">
                  <c:v>150</c:v>
                </c:pt>
                <c:pt idx="5552">
                  <c:v>150</c:v>
                </c:pt>
                <c:pt idx="5553">
                  <c:v>150</c:v>
                </c:pt>
                <c:pt idx="5554">
                  <c:v>150</c:v>
                </c:pt>
                <c:pt idx="5555">
                  <c:v>150</c:v>
                </c:pt>
                <c:pt idx="5556">
                  <c:v>150</c:v>
                </c:pt>
                <c:pt idx="5557">
                  <c:v>150</c:v>
                </c:pt>
                <c:pt idx="5558">
                  <c:v>150</c:v>
                </c:pt>
                <c:pt idx="5559">
                  <c:v>150</c:v>
                </c:pt>
                <c:pt idx="5560">
                  <c:v>150</c:v>
                </c:pt>
                <c:pt idx="5561">
                  <c:v>150</c:v>
                </c:pt>
                <c:pt idx="5562">
                  <c:v>150</c:v>
                </c:pt>
                <c:pt idx="5563">
                  <c:v>150</c:v>
                </c:pt>
                <c:pt idx="5564">
                  <c:v>150</c:v>
                </c:pt>
                <c:pt idx="5565">
                  <c:v>150</c:v>
                </c:pt>
                <c:pt idx="5566">
                  <c:v>150</c:v>
                </c:pt>
                <c:pt idx="5567">
                  <c:v>150</c:v>
                </c:pt>
                <c:pt idx="5568">
                  <c:v>150</c:v>
                </c:pt>
                <c:pt idx="5569">
                  <c:v>150</c:v>
                </c:pt>
                <c:pt idx="5570">
                  <c:v>150</c:v>
                </c:pt>
                <c:pt idx="5571">
                  <c:v>151</c:v>
                </c:pt>
                <c:pt idx="5572">
                  <c:v>151</c:v>
                </c:pt>
                <c:pt idx="5573">
                  <c:v>151</c:v>
                </c:pt>
                <c:pt idx="5574">
                  <c:v>151</c:v>
                </c:pt>
                <c:pt idx="5575">
                  <c:v>151</c:v>
                </c:pt>
                <c:pt idx="5576">
                  <c:v>151</c:v>
                </c:pt>
                <c:pt idx="5577">
                  <c:v>151</c:v>
                </c:pt>
                <c:pt idx="5578">
                  <c:v>151</c:v>
                </c:pt>
                <c:pt idx="5579">
                  <c:v>151</c:v>
                </c:pt>
                <c:pt idx="5580">
                  <c:v>151</c:v>
                </c:pt>
                <c:pt idx="5581">
                  <c:v>151</c:v>
                </c:pt>
                <c:pt idx="5582">
                  <c:v>151</c:v>
                </c:pt>
                <c:pt idx="5583">
                  <c:v>151</c:v>
                </c:pt>
                <c:pt idx="5584">
                  <c:v>151</c:v>
                </c:pt>
                <c:pt idx="5585">
                  <c:v>151</c:v>
                </c:pt>
                <c:pt idx="5586">
                  <c:v>151</c:v>
                </c:pt>
                <c:pt idx="5587">
                  <c:v>151</c:v>
                </c:pt>
                <c:pt idx="5588">
                  <c:v>151</c:v>
                </c:pt>
                <c:pt idx="5589">
                  <c:v>151</c:v>
                </c:pt>
                <c:pt idx="5590">
                  <c:v>151</c:v>
                </c:pt>
                <c:pt idx="5591">
                  <c:v>151</c:v>
                </c:pt>
                <c:pt idx="5592">
                  <c:v>151</c:v>
                </c:pt>
                <c:pt idx="5593">
                  <c:v>151</c:v>
                </c:pt>
                <c:pt idx="5594">
                  <c:v>151</c:v>
                </c:pt>
                <c:pt idx="5595">
                  <c:v>151</c:v>
                </c:pt>
                <c:pt idx="5596">
                  <c:v>151</c:v>
                </c:pt>
                <c:pt idx="5597">
                  <c:v>151</c:v>
                </c:pt>
                <c:pt idx="5598">
                  <c:v>151</c:v>
                </c:pt>
                <c:pt idx="5599">
                  <c:v>152</c:v>
                </c:pt>
                <c:pt idx="5600">
                  <c:v>152</c:v>
                </c:pt>
                <c:pt idx="5601">
                  <c:v>152</c:v>
                </c:pt>
                <c:pt idx="5602">
                  <c:v>152</c:v>
                </c:pt>
                <c:pt idx="5603">
                  <c:v>152</c:v>
                </c:pt>
                <c:pt idx="5604">
                  <c:v>152</c:v>
                </c:pt>
                <c:pt idx="5605">
                  <c:v>152</c:v>
                </c:pt>
                <c:pt idx="5606">
                  <c:v>152</c:v>
                </c:pt>
                <c:pt idx="5607">
                  <c:v>152</c:v>
                </c:pt>
                <c:pt idx="5608">
                  <c:v>152</c:v>
                </c:pt>
                <c:pt idx="5609">
                  <c:v>152</c:v>
                </c:pt>
                <c:pt idx="5610">
                  <c:v>152</c:v>
                </c:pt>
                <c:pt idx="5611">
                  <c:v>152</c:v>
                </c:pt>
                <c:pt idx="5612">
                  <c:v>152</c:v>
                </c:pt>
                <c:pt idx="5613">
                  <c:v>152</c:v>
                </c:pt>
                <c:pt idx="5614">
                  <c:v>152</c:v>
                </c:pt>
                <c:pt idx="5615">
                  <c:v>152</c:v>
                </c:pt>
                <c:pt idx="5616">
                  <c:v>152</c:v>
                </c:pt>
                <c:pt idx="5617">
                  <c:v>152</c:v>
                </c:pt>
                <c:pt idx="5618">
                  <c:v>152</c:v>
                </c:pt>
                <c:pt idx="5619">
                  <c:v>152</c:v>
                </c:pt>
                <c:pt idx="5620">
                  <c:v>152</c:v>
                </c:pt>
                <c:pt idx="5621">
                  <c:v>152</c:v>
                </c:pt>
                <c:pt idx="5622">
                  <c:v>152</c:v>
                </c:pt>
                <c:pt idx="5623">
                  <c:v>152</c:v>
                </c:pt>
                <c:pt idx="5624">
                  <c:v>152</c:v>
                </c:pt>
                <c:pt idx="5625">
                  <c:v>152</c:v>
                </c:pt>
                <c:pt idx="5626">
                  <c:v>153</c:v>
                </c:pt>
                <c:pt idx="5627">
                  <c:v>153</c:v>
                </c:pt>
                <c:pt idx="5628">
                  <c:v>153</c:v>
                </c:pt>
                <c:pt idx="5629">
                  <c:v>153</c:v>
                </c:pt>
                <c:pt idx="5630">
                  <c:v>153</c:v>
                </c:pt>
                <c:pt idx="5631">
                  <c:v>153</c:v>
                </c:pt>
                <c:pt idx="5632">
                  <c:v>153</c:v>
                </c:pt>
                <c:pt idx="5633">
                  <c:v>153</c:v>
                </c:pt>
                <c:pt idx="5634">
                  <c:v>153</c:v>
                </c:pt>
                <c:pt idx="5635">
                  <c:v>153</c:v>
                </c:pt>
                <c:pt idx="5636">
                  <c:v>153</c:v>
                </c:pt>
                <c:pt idx="5637">
                  <c:v>153</c:v>
                </c:pt>
                <c:pt idx="5638">
                  <c:v>153</c:v>
                </c:pt>
                <c:pt idx="5639">
                  <c:v>153</c:v>
                </c:pt>
                <c:pt idx="5640">
                  <c:v>153</c:v>
                </c:pt>
                <c:pt idx="5641">
                  <c:v>153</c:v>
                </c:pt>
                <c:pt idx="5642">
                  <c:v>153</c:v>
                </c:pt>
                <c:pt idx="5643">
                  <c:v>153</c:v>
                </c:pt>
                <c:pt idx="5644">
                  <c:v>153</c:v>
                </c:pt>
                <c:pt idx="5645">
                  <c:v>153</c:v>
                </c:pt>
                <c:pt idx="5646">
                  <c:v>153</c:v>
                </c:pt>
                <c:pt idx="5647">
                  <c:v>153</c:v>
                </c:pt>
                <c:pt idx="5648">
                  <c:v>153</c:v>
                </c:pt>
                <c:pt idx="5649">
                  <c:v>153</c:v>
                </c:pt>
                <c:pt idx="5650">
                  <c:v>153</c:v>
                </c:pt>
                <c:pt idx="5651">
                  <c:v>153</c:v>
                </c:pt>
                <c:pt idx="5652">
                  <c:v>153</c:v>
                </c:pt>
                <c:pt idx="5653">
                  <c:v>153</c:v>
                </c:pt>
                <c:pt idx="5654">
                  <c:v>153</c:v>
                </c:pt>
                <c:pt idx="5655">
                  <c:v>153</c:v>
                </c:pt>
                <c:pt idx="5656">
                  <c:v>153</c:v>
                </c:pt>
                <c:pt idx="5657">
                  <c:v>154</c:v>
                </c:pt>
                <c:pt idx="5658">
                  <c:v>154</c:v>
                </c:pt>
                <c:pt idx="5659">
                  <c:v>154</c:v>
                </c:pt>
                <c:pt idx="5660">
                  <c:v>154</c:v>
                </c:pt>
                <c:pt idx="5661">
                  <c:v>154</c:v>
                </c:pt>
                <c:pt idx="5662">
                  <c:v>154</c:v>
                </c:pt>
                <c:pt idx="5663">
                  <c:v>154</c:v>
                </c:pt>
                <c:pt idx="5664">
                  <c:v>154</c:v>
                </c:pt>
                <c:pt idx="5665">
                  <c:v>154</c:v>
                </c:pt>
                <c:pt idx="5666">
                  <c:v>154</c:v>
                </c:pt>
                <c:pt idx="5667">
                  <c:v>154</c:v>
                </c:pt>
                <c:pt idx="5668">
                  <c:v>154</c:v>
                </c:pt>
                <c:pt idx="5669">
                  <c:v>154</c:v>
                </c:pt>
                <c:pt idx="5670">
                  <c:v>154</c:v>
                </c:pt>
                <c:pt idx="5671">
                  <c:v>154</c:v>
                </c:pt>
                <c:pt idx="5672">
                  <c:v>154</c:v>
                </c:pt>
                <c:pt idx="5673">
                  <c:v>154</c:v>
                </c:pt>
                <c:pt idx="5674">
                  <c:v>154</c:v>
                </c:pt>
                <c:pt idx="5675">
                  <c:v>154</c:v>
                </c:pt>
                <c:pt idx="5676">
                  <c:v>154</c:v>
                </c:pt>
                <c:pt idx="5677">
                  <c:v>154</c:v>
                </c:pt>
                <c:pt idx="5678">
                  <c:v>154</c:v>
                </c:pt>
                <c:pt idx="5679">
                  <c:v>154</c:v>
                </c:pt>
                <c:pt idx="5680">
                  <c:v>154</c:v>
                </c:pt>
                <c:pt idx="5681">
                  <c:v>154</c:v>
                </c:pt>
                <c:pt idx="5682">
                  <c:v>154</c:v>
                </c:pt>
                <c:pt idx="5683">
                  <c:v>154</c:v>
                </c:pt>
                <c:pt idx="5684">
                  <c:v>154</c:v>
                </c:pt>
                <c:pt idx="5685">
                  <c:v>154</c:v>
                </c:pt>
                <c:pt idx="5686">
                  <c:v>154</c:v>
                </c:pt>
                <c:pt idx="5687">
                  <c:v>154</c:v>
                </c:pt>
                <c:pt idx="5688">
                  <c:v>154</c:v>
                </c:pt>
                <c:pt idx="5689">
                  <c:v>154</c:v>
                </c:pt>
                <c:pt idx="5690">
                  <c:v>154</c:v>
                </c:pt>
                <c:pt idx="5691">
                  <c:v>155</c:v>
                </c:pt>
                <c:pt idx="5692">
                  <c:v>155</c:v>
                </c:pt>
                <c:pt idx="5693">
                  <c:v>155</c:v>
                </c:pt>
                <c:pt idx="5694">
                  <c:v>155</c:v>
                </c:pt>
                <c:pt idx="5695">
                  <c:v>155</c:v>
                </c:pt>
                <c:pt idx="5696">
                  <c:v>155</c:v>
                </c:pt>
                <c:pt idx="5697">
                  <c:v>155</c:v>
                </c:pt>
                <c:pt idx="5698">
                  <c:v>155</c:v>
                </c:pt>
                <c:pt idx="5699">
                  <c:v>155</c:v>
                </c:pt>
                <c:pt idx="5700">
                  <c:v>155</c:v>
                </c:pt>
                <c:pt idx="5701">
                  <c:v>155</c:v>
                </c:pt>
                <c:pt idx="5702">
                  <c:v>155</c:v>
                </c:pt>
                <c:pt idx="5703">
                  <c:v>155</c:v>
                </c:pt>
                <c:pt idx="5704">
                  <c:v>155</c:v>
                </c:pt>
                <c:pt idx="5705">
                  <c:v>155</c:v>
                </c:pt>
                <c:pt idx="5706">
                  <c:v>155</c:v>
                </c:pt>
                <c:pt idx="5707">
                  <c:v>155</c:v>
                </c:pt>
                <c:pt idx="5708">
                  <c:v>155</c:v>
                </c:pt>
                <c:pt idx="5709">
                  <c:v>155</c:v>
                </c:pt>
                <c:pt idx="5710">
                  <c:v>155</c:v>
                </c:pt>
                <c:pt idx="5711">
                  <c:v>155</c:v>
                </c:pt>
                <c:pt idx="5712">
                  <c:v>156</c:v>
                </c:pt>
                <c:pt idx="5713">
                  <c:v>156</c:v>
                </c:pt>
                <c:pt idx="5714">
                  <c:v>156</c:v>
                </c:pt>
                <c:pt idx="5715">
                  <c:v>156</c:v>
                </c:pt>
                <c:pt idx="5716">
                  <c:v>156</c:v>
                </c:pt>
                <c:pt idx="5717">
                  <c:v>156</c:v>
                </c:pt>
                <c:pt idx="5718">
                  <c:v>156</c:v>
                </c:pt>
                <c:pt idx="5719">
                  <c:v>156</c:v>
                </c:pt>
                <c:pt idx="5720">
                  <c:v>156</c:v>
                </c:pt>
                <c:pt idx="5721">
                  <c:v>156</c:v>
                </c:pt>
                <c:pt idx="5722">
                  <c:v>156</c:v>
                </c:pt>
                <c:pt idx="5723">
                  <c:v>156</c:v>
                </c:pt>
                <c:pt idx="5724">
                  <c:v>156</c:v>
                </c:pt>
                <c:pt idx="5725">
                  <c:v>156</c:v>
                </c:pt>
                <c:pt idx="5726">
                  <c:v>156</c:v>
                </c:pt>
                <c:pt idx="5727">
                  <c:v>157</c:v>
                </c:pt>
                <c:pt idx="5728">
                  <c:v>157</c:v>
                </c:pt>
                <c:pt idx="5729">
                  <c:v>157</c:v>
                </c:pt>
                <c:pt idx="5730">
                  <c:v>157</c:v>
                </c:pt>
                <c:pt idx="5731">
                  <c:v>157</c:v>
                </c:pt>
                <c:pt idx="5732">
                  <c:v>157</c:v>
                </c:pt>
                <c:pt idx="5733">
                  <c:v>157</c:v>
                </c:pt>
                <c:pt idx="5734">
                  <c:v>157</c:v>
                </c:pt>
                <c:pt idx="5735">
                  <c:v>157</c:v>
                </c:pt>
                <c:pt idx="5736">
                  <c:v>157</c:v>
                </c:pt>
                <c:pt idx="5737">
                  <c:v>157</c:v>
                </c:pt>
                <c:pt idx="5738">
                  <c:v>157</c:v>
                </c:pt>
                <c:pt idx="5739">
                  <c:v>157</c:v>
                </c:pt>
                <c:pt idx="5740">
                  <c:v>157</c:v>
                </c:pt>
                <c:pt idx="5741">
                  <c:v>157</c:v>
                </c:pt>
                <c:pt idx="5742">
                  <c:v>157</c:v>
                </c:pt>
                <c:pt idx="5743">
                  <c:v>157</c:v>
                </c:pt>
                <c:pt idx="5744">
                  <c:v>157</c:v>
                </c:pt>
                <c:pt idx="5745">
                  <c:v>157</c:v>
                </c:pt>
                <c:pt idx="5746">
                  <c:v>157</c:v>
                </c:pt>
                <c:pt idx="5747">
                  <c:v>157</c:v>
                </c:pt>
                <c:pt idx="5748">
                  <c:v>157</c:v>
                </c:pt>
                <c:pt idx="5749">
                  <c:v>157</c:v>
                </c:pt>
                <c:pt idx="5750">
                  <c:v>158</c:v>
                </c:pt>
                <c:pt idx="5751">
                  <c:v>158</c:v>
                </c:pt>
                <c:pt idx="5752">
                  <c:v>158</c:v>
                </c:pt>
                <c:pt idx="5753">
                  <c:v>158</c:v>
                </c:pt>
                <c:pt idx="5754">
                  <c:v>158</c:v>
                </c:pt>
                <c:pt idx="5755">
                  <c:v>158</c:v>
                </c:pt>
                <c:pt idx="5756">
                  <c:v>158</c:v>
                </c:pt>
                <c:pt idx="5757">
                  <c:v>158</c:v>
                </c:pt>
                <c:pt idx="5758">
                  <c:v>158</c:v>
                </c:pt>
                <c:pt idx="5759">
                  <c:v>158</c:v>
                </c:pt>
                <c:pt idx="5760">
                  <c:v>158</c:v>
                </c:pt>
                <c:pt idx="5761">
                  <c:v>158</c:v>
                </c:pt>
                <c:pt idx="5762">
                  <c:v>158</c:v>
                </c:pt>
                <c:pt idx="5763">
                  <c:v>158</c:v>
                </c:pt>
                <c:pt idx="5764">
                  <c:v>158</c:v>
                </c:pt>
                <c:pt idx="5765">
                  <c:v>159</c:v>
                </c:pt>
                <c:pt idx="5766">
                  <c:v>159</c:v>
                </c:pt>
                <c:pt idx="5767">
                  <c:v>159</c:v>
                </c:pt>
                <c:pt idx="5768">
                  <c:v>159</c:v>
                </c:pt>
                <c:pt idx="5769">
                  <c:v>159</c:v>
                </c:pt>
                <c:pt idx="5770">
                  <c:v>159</c:v>
                </c:pt>
                <c:pt idx="5771">
                  <c:v>159</c:v>
                </c:pt>
                <c:pt idx="5772">
                  <c:v>159</c:v>
                </c:pt>
                <c:pt idx="5773">
                  <c:v>159</c:v>
                </c:pt>
                <c:pt idx="5774">
                  <c:v>159</c:v>
                </c:pt>
                <c:pt idx="5775">
                  <c:v>159</c:v>
                </c:pt>
                <c:pt idx="5776">
                  <c:v>159</c:v>
                </c:pt>
                <c:pt idx="5777">
                  <c:v>159</c:v>
                </c:pt>
                <c:pt idx="5778">
                  <c:v>159</c:v>
                </c:pt>
                <c:pt idx="5779">
                  <c:v>159</c:v>
                </c:pt>
                <c:pt idx="5780">
                  <c:v>159</c:v>
                </c:pt>
                <c:pt idx="5781">
                  <c:v>159</c:v>
                </c:pt>
                <c:pt idx="5782">
                  <c:v>159</c:v>
                </c:pt>
                <c:pt idx="5783">
                  <c:v>159</c:v>
                </c:pt>
                <c:pt idx="5784">
                  <c:v>159</c:v>
                </c:pt>
                <c:pt idx="5785">
                  <c:v>159</c:v>
                </c:pt>
                <c:pt idx="5786">
                  <c:v>159</c:v>
                </c:pt>
                <c:pt idx="5787">
                  <c:v>159</c:v>
                </c:pt>
                <c:pt idx="5788">
                  <c:v>159</c:v>
                </c:pt>
                <c:pt idx="5789">
                  <c:v>160</c:v>
                </c:pt>
                <c:pt idx="5790">
                  <c:v>160</c:v>
                </c:pt>
                <c:pt idx="5791">
                  <c:v>160</c:v>
                </c:pt>
                <c:pt idx="5792">
                  <c:v>160</c:v>
                </c:pt>
                <c:pt idx="5793">
                  <c:v>160</c:v>
                </c:pt>
                <c:pt idx="5794">
                  <c:v>160</c:v>
                </c:pt>
                <c:pt idx="5795">
                  <c:v>160</c:v>
                </c:pt>
                <c:pt idx="5796">
                  <c:v>160</c:v>
                </c:pt>
                <c:pt idx="5797">
                  <c:v>160</c:v>
                </c:pt>
                <c:pt idx="5798">
                  <c:v>160</c:v>
                </c:pt>
                <c:pt idx="5799">
                  <c:v>160</c:v>
                </c:pt>
                <c:pt idx="5800">
                  <c:v>160</c:v>
                </c:pt>
                <c:pt idx="5801">
                  <c:v>160</c:v>
                </c:pt>
                <c:pt idx="5802">
                  <c:v>160</c:v>
                </c:pt>
                <c:pt idx="5803">
                  <c:v>160</c:v>
                </c:pt>
                <c:pt idx="5804">
                  <c:v>160</c:v>
                </c:pt>
                <c:pt idx="5805">
                  <c:v>161</c:v>
                </c:pt>
                <c:pt idx="5806">
                  <c:v>161</c:v>
                </c:pt>
                <c:pt idx="5807">
                  <c:v>161</c:v>
                </c:pt>
                <c:pt idx="5808">
                  <c:v>161</c:v>
                </c:pt>
                <c:pt idx="5809">
                  <c:v>161</c:v>
                </c:pt>
                <c:pt idx="5810">
                  <c:v>161</c:v>
                </c:pt>
                <c:pt idx="5811">
                  <c:v>161</c:v>
                </c:pt>
                <c:pt idx="5812">
                  <c:v>161</c:v>
                </c:pt>
                <c:pt idx="5813">
                  <c:v>161</c:v>
                </c:pt>
                <c:pt idx="5814">
                  <c:v>161</c:v>
                </c:pt>
                <c:pt idx="5815">
                  <c:v>161</c:v>
                </c:pt>
                <c:pt idx="5816">
                  <c:v>161</c:v>
                </c:pt>
                <c:pt idx="5817">
                  <c:v>161</c:v>
                </c:pt>
                <c:pt idx="5818">
                  <c:v>161</c:v>
                </c:pt>
                <c:pt idx="5819">
                  <c:v>161</c:v>
                </c:pt>
                <c:pt idx="5820">
                  <c:v>161</c:v>
                </c:pt>
                <c:pt idx="5821">
                  <c:v>161</c:v>
                </c:pt>
                <c:pt idx="5822">
                  <c:v>161</c:v>
                </c:pt>
                <c:pt idx="5823">
                  <c:v>161</c:v>
                </c:pt>
                <c:pt idx="5824">
                  <c:v>161</c:v>
                </c:pt>
                <c:pt idx="5825">
                  <c:v>162</c:v>
                </c:pt>
                <c:pt idx="5826">
                  <c:v>162</c:v>
                </c:pt>
                <c:pt idx="5827">
                  <c:v>162</c:v>
                </c:pt>
                <c:pt idx="5828">
                  <c:v>162</c:v>
                </c:pt>
                <c:pt idx="5829">
                  <c:v>162</c:v>
                </c:pt>
                <c:pt idx="5830">
                  <c:v>162</c:v>
                </c:pt>
                <c:pt idx="5831">
                  <c:v>162</c:v>
                </c:pt>
                <c:pt idx="5832">
                  <c:v>162</c:v>
                </c:pt>
                <c:pt idx="5833">
                  <c:v>162</c:v>
                </c:pt>
                <c:pt idx="5834">
                  <c:v>162</c:v>
                </c:pt>
                <c:pt idx="5835">
                  <c:v>162</c:v>
                </c:pt>
                <c:pt idx="5836">
                  <c:v>162</c:v>
                </c:pt>
                <c:pt idx="5837">
                  <c:v>162</c:v>
                </c:pt>
                <c:pt idx="5838">
                  <c:v>162</c:v>
                </c:pt>
                <c:pt idx="5839">
                  <c:v>162</c:v>
                </c:pt>
                <c:pt idx="5840">
                  <c:v>162</c:v>
                </c:pt>
                <c:pt idx="5841">
                  <c:v>162</c:v>
                </c:pt>
                <c:pt idx="5842">
                  <c:v>162</c:v>
                </c:pt>
                <c:pt idx="5843">
                  <c:v>162</c:v>
                </c:pt>
                <c:pt idx="5844">
                  <c:v>162</c:v>
                </c:pt>
                <c:pt idx="5845">
                  <c:v>162</c:v>
                </c:pt>
                <c:pt idx="5846">
                  <c:v>162</c:v>
                </c:pt>
                <c:pt idx="5847">
                  <c:v>162</c:v>
                </c:pt>
                <c:pt idx="5848">
                  <c:v>162</c:v>
                </c:pt>
                <c:pt idx="5849">
                  <c:v>162</c:v>
                </c:pt>
                <c:pt idx="5850">
                  <c:v>163</c:v>
                </c:pt>
                <c:pt idx="5851">
                  <c:v>163</c:v>
                </c:pt>
                <c:pt idx="5852">
                  <c:v>163</c:v>
                </c:pt>
                <c:pt idx="5853">
                  <c:v>163</c:v>
                </c:pt>
                <c:pt idx="5854">
                  <c:v>163</c:v>
                </c:pt>
                <c:pt idx="5855">
                  <c:v>163</c:v>
                </c:pt>
                <c:pt idx="5856">
                  <c:v>163</c:v>
                </c:pt>
                <c:pt idx="5857">
                  <c:v>163</c:v>
                </c:pt>
                <c:pt idx="5858">
                  <c:v>163</c:v>
                </c:pt>
                <c:pt idx="5859">
                  <c:v>163</c:v>
                </c:pt>
                <c:pt idx="5860">
                  <c:v>163</c:v>
                </c:pt>
                <c:pt idx="5861">
                  <c:v>163</c:v>
                </c:pt>
                <c:pt idx="5862">
                  <c:v>163</c:v>
                </c:pt>
                <c:pt idx="5863">
                  <c:v>163</c:v>
                </c:pt>
                <c:pt idx="5864">
                  <c:v>163</c:v>
                </c:pt>
                <c:pt idx="5865">
                  <c:v>163</c:v>
                </c:pt>
                <c:pt idx="5866">
                  <c:v>163</c:v>
                </c:pt>
                <c:pt idx="5867">
                  <c:v>163</c:v>
                </c:pt>
                <c:pt idx="5868">
                  <c:v>164</c:v>
                </c:pt>
                <c:pt idx="5869">
                  <c:v>164</c:v>
                </c:pt>
                <c:pt idx="5870">
                  <c:v>164</c:v>
                </c:pt>
                <c:pt idx="5871">
                  <c:v>164</c:v>
                </c:pt>
                <c:pt idx="5872">
                  <c:v>164</c:v>
                </c:pt>
                <c:pt idx="5873">
                  <c:v>164</c:v>
                </c:pt>
                <c:pt idx="5874">
                  <c:v>164</c:v>
                </c:pt>
                <c:pt idx="5875">
                  <c:v>164</c:v>
                </c:pt>
                <c:pt idx="5876">
                  <c:v>164</c:v>
                </c:pt>
                <c:pt idx="5877">
                  <c:v>164</c:v>
                </c:pt>
                <c:pt idx="5878">
                  <c:v>164</c:v>
                </c:pt>
                <c:pt idx="5879">
                  <c:v>164</c:v>
                </c:pt>
                <c:pt idx="5880">
                  <c:v>164</c:v>
                </c:pt>
                <c:pt idx="5881">
                  <c:v>164</c:v>
                </c:pt>
                <c:pt idx="5882">
                  <c:v>164</c:v>
                </c:pt>
                <c:pt idx="5883">
                  <c:v>164</c:v>
                </c:pt>
                <c:pt idx="5884">
                  <c:v>164</c:v>
                </c:pt>
                <c:pt idx="5885">
                  <c:v>164</c:v>
                </c:pt>
                <c:pt idx="5886">
                  <c:v>164</c:v>
                </c:pt>
                <c:pt idx="5887">
                  <c:v>164</c:v>
                </c:pt>
                <c:pt idx="5888">
                  <c:v>164</c:v>
                </c:pt>
                <c:pt idx="5889">
                  <c:v>164</c:v>
                </c:pt>
                <c:pt idx="5890">
                  <c:v>164</c:v>
                </c:pt>
                <c:pt idx="5891">
                  <c:v>165</c:v>
                </c:pt>
                <c:pt idx="5892">
                  <c:v>165</c:v>
                </c:pt>
                <c:pt idx="5893">
                  <c:v>165</c:v>
                </c:pt>
                <c:pt idx="5894">
                  <c:v>165</c:v>
                </c:pt>
                <c:pt idx="5895">
                  <c:v>165</c:v>
                </c:pt>
                <c:pt idx="5896">
                  <c:v>165</c:v>
                </c:pt>
                <c:pt idx="5897">
                  <c:v>165</c:v>
                </c:pt>
                <c:pt idx="5898">
                  <c:v>165</c:v>
                </c:pt>
                <c:pt idx="5899">
                  <c:v>165</c:v>
                </c:pt>
                <c:pt idx="5900">
                  <c:v>165</c:v>
                </c:pt>
                <c:pt idx="5901">
                  <c:v>165</c:v>
                </c:pt>
                <c:pt idx="5902">
                  <c:v>165</c:v>
                </c:pt>
                <c:pt idx="5903">
                  <c:v>165</c:v>
                </c:pt>
                <c:pt idx="5904">
                  <c:v>165</c:v>
                </c:pt>
                <c:pt idx="5905">
                  <c:v>165</c:v>
                </c:pt>
                <c:pt idx="5906">
                  <c:v>165</c:v>
                </c:pt>
                <c:pt idx="5907">
                  <c:v>165</c:v>
                </c:pt>
                <c:pt idx="5908">
                  <c:v>165</c:v>
                </c:pt>
                <c:pt idx="5909">
                  <c:v>165</c:v>
                </c:pt>
                <c:pt idx="5910">
                  <c:v>165</c:v>
                </c:pt>
                <c:pt idx="5911">
                  <c:v>165</c:v>
                </c:pt>
                <c:pt idx="5912">
                  <c:v>165</c:v>
                </c:pt>
                <c:pt idx="5913">
                  <c:v>165</c:v>
                </c:pt>
                <c:pt idx="5914">
                  <c:v>165</c:v>
                </c:pt>
                <c:pt idx="5915">
                  <c:v>165</c:v>
                </c:pt>
                <c:pt idx="5916">
                  <c:v>165</c:v>
                </c:pt>
                <c:pt idx="5917">
                  <c:v>165</c:v>
                </c:pt>
                <c:pt idx="5918">
                  <c:v>165</c:v>
                </c:pt>
                <c:pt idx="5919">
                  <c:v>165</c:v>
                </c:pt>
                <c:pt idx="5920">
                  <c:v>165</c:v>
                </c:pt>
                <c:pt idx="5921">
                  <c:v>165</c:v>
                </c:pt>
                <c:pt idx="5922">
                  <c:v>165</c:v>
                </c:pt>
                <c:pt idx="5923">
                  <c:v>166</c:v>
                </c:pt>
                <c:pt idx="5924">
                  <c:v>166</c:v>
                </c:pt>
                <c:pt idx="5925">
                  <c:v>166</c:v>
                </c:pt>
                <c:pt idx="5926">
                  <c:v>166</c:v>
                </c:pt>
                <c:pt idx="5927">
                  <c:v>166</c:v>
                </c:pt>
                <c:pt idx="5928">
                  <c:v>166</c:v>
                </c:pt>
                <c:pt idx="5929">
                  <c:v>166</c:v>
                </c:pt>
                <c:pt idx="5930">
                  <c:v>166</c:v>
                </c:pt>
                <c:pt idx="5931">
                  <c:v>166</c:v>
                </c:pt>
                <c:pt idx="5932">
                  <c:v>166</c:v>
                </c:pt>
                <c:pt idx="5933">
                  <c:v>166</c:v>
                </c:pt>
                <c:pt idx="5934">
                  <c:v>166</c:v>
                </c:pt>
                <c:pt idx="5935">
                  <c:v>166</c:v>
                </c:pt>
                <c:pt idx="5936">
                  <c:v>166</c:v>
                </c:pt>
                <c:pt idx="5937">
                  <c:v>166</c:v>
                </c:pt>
                <c:pt idx="5938">
                  <c:v>166</c:v>
                </c:pt>
                <c:pt idx="5939">
                  <c:v>166</c:v>
                </c:pt>
                <c:pt idx="5940">
                  <c:v>166</c:v>
                </c:pt>
                <c:pt idx="5941">
                  <c:v>166</c:v>
                </c:pt>
                <c:pt idx="5942">
                  <c:v>166</c:v>
                </c:pt>
                <c:pt idx="5943">
                  <c:v>167</c:v>
                </c:pt>
                <c:pt idx="5944">
                  <c:v>167</c:v>
                </c:pt>
                <c:pt idx="5945">
                  <c:v>167</c:v>
                </c:pt>
                <c:pt idx="5946">
                  <c:v>167</c:v>
                </c:pt>
                <c:pt idx="5947">
                  <c:v>167</c:v>
                </c:pt>
                <c:pt idx="5948">
                  <c:v>167</c:v>
                </c:pt>
                <c:pt idx="5949">
                  <c:v>167</c:v>
                </c:pt>
                <c:pt idx="5950">
                  <c:v>167</c:v>
                </c:pt>
                <c:pt idx="5951">
                  <c:v>167</c:v>
                </c:pt>
                <c:pt idx="5952">
                  <c:v>167</c:v>
                </c:pt>
                <c:pt idx="5953">
                  <c:v>167</c:v>
                </c:pt>
                <c:pt idx="5954">
                  <c:v>167</c:v>
                </c:pt>
                <c:pt idx="5955">
                  <c:v>167</c:v>
                </c:pt>
                <c:pt idx="5956">
                  <c:v>167</c:v>
                </c:pt>
                <c:pt idx="5957">
                  <c:v>167</c:v>
                </c:pt>
                <c:pt idx="5958">
                  <c:v>167</c:v>
                </c:pt>
                <c:pt idx="5959">
                  <c:v>167</c:v>
                </c:pt>
                <c:pt idx="5960">
                  <c:v>167</c:v>
                </c:pt>
                <c:pt idx="5961">
                  <c:v>167</c:v>
                </c:pt>
                <c:pt idx="5962">
                  <c:v>167</c:v>
                </c:pt>
                <c:pt idx="5963">
                  <c:v>167</c:v>
                </c:pt>
                <c:pt idx="5964">
                  <c:v>167</c:v>
                </c:pt>
                <c:pt idx="5965">
                  <c:v>167</c:v>
                </c:pt>
                <c:pt idx="5966">
                  <c:v>167</c:v>
                </c:pt>
                <c:pt idx="5967">
                  <c:v>167</c:v>
                </c:pt>
                <c:pt idx="5968">
                  <c:v>167</c:v>
                </c:pt>
                <c:pt idx="5969">
                  <c:v>168</c:v>
                </c:pt>
                <c:pt idx="5970">
                  <c:v>168</c:v>
                </c:pt>
                <c:pt idx="5971">
                  <c:v>168</c:v>
                </c:pt>
                <c:pt idx="5972">
                  <c:v>168</c:v>
                </c:pt>
                <c:pt idx="5973">
                  <c:v>168</c:v>
                </c:pt>
                <c:pt idx="5974">
                  <c:v>168</c:v>
                </c:pt>
                <c:pt idx="5975">
                  <c:v>168</c:v>
                </c:pt>
                <c:pt idx="5976">
                  <c:v>168</c:v>
                </c:pt>
                <c:pt idx="5977">
                  <c:v>168</c:v>
                </c:pt>
                <c:pt idx="5978">
                  <c:v>168</c:v>
                </c:pt>
                <c:pt idx="5979">
                  <c:v>168</c:v>
                </c:pt>
                <c:pt idx="5980">
                  <c:v>168</c:v>
                </c:pt>
                <c:pt idx="5981">
                  <c:v>168</c:v>
                </c:pt>
                <c:pt idx="5982">
                  <c:v>168</c:v>
                </c:pt>
                <c:pt idx="5983">
                  <c:v>168</c:v>
                </c:pt>
                <c:pt idx="5984">
                  <c:v>168</c:v>
                </c:pt>
                <c:pt idx="5985">
                  <c:v>168</c:v>
                </c:pt>
                <c:pt idx="5986">
                  <c:v>168</c:v>
                </c:pt>
                <c:pt idx="5987">
                  <c:v>168</c:v>
                </c:pt>
                <c:pt idx="5988">
                  <c:v>168</c:v>
                </c:pt>
                <c:pt idx="5989">
                  <c:v>168</c:v>
                </c:pt>
                <c:pt idx="5990">
                  <c:v>168</c:v>
                </c:pt>
                <c:pt idx="5991">
                  <c:v>168</c:v>
                </c:pt>
                <c:pt idx="5992">
                  <c:v>168</c:v>
                </c:pt>
                <c:pt idx="5993">
                  <c:v>168</c:v>
                </c:pt>
                <c:pt idx="5994">
                  <c:v>168</c:v>
                </c:pt>
                <c:pt idx="5995">
                  <c:v>168</c:v>
                </c:pt>
                <c:pt idx="5996">
                  <c:v>168</c:v>
                </c:pt>
                <c:pt idx="5997">
                  <c:v>169</c:v>
                </c:pt>
                <c:pt idx="5998">
                  <c:v>169</c:v>
                </c:pt>
                <c:pt idx="5999">
                  <c:v>169</c:v>
                </c:pt>
                <c:pt idx="6000">
                  <c:v>169</c:v>
                </c:pt>
                <c:pt idx="6001">
                  <c:v>169</c:v>
                </c:pt>
                <c:pt idx="6002">
                  <c:v>169</c:v>
                </c:pt>
                <c:pt idx="6003">
                  <c:v>169</c:v>
                </c:pt>
                <c:pt idx="6004">
                  <c:v>169</c:v>
                </c:pt>
                <c:pt idx="6005">
                  <c:v>169</c:v>
                </c:pt>
                <c:pt idx="6006">
                  <c:v>169</c:v>
                </c:pt>
                <c:pt idx="6007">
                  <c:v>169</c:v>
                </c:pt>
                <c:pt idx="6008">
                  <c:v>169</c:v>
                </c:pt>
                <c:pt idx="6009">
                  <c:v>169</c:v>
                </c:pt>
                <c:pt idx="6010">
                  <c:v>169</c:v>
                </c:pt>
                <c:pt idx="6011">
                  <c:v>169</c:v>
                </c:pt>
                <c:pt idx="6012">
                  <c:v>169</c:v>
                </c:pt>
                <c:pt idx="6013">
                  <c:v>169</c:v>
                </c:pt>
                <c:pt idx="6014">
                  <c:v>169</c:v>
                </c:pt>
                <c:pt idx="6015">
                  <c:v>169</c:v>
                </c:pt>
                <c:pt idx="6016">
                  <c:v>170</c:v>
                </c:pt>
                <c:pt idx="6017">
                  <c:v>170</c:v>
                </c:pt>
                <c:pt idx="6018">
                  <c:v>170</c:v>
                </c:pt>
                <c:pt idx="6019">
                  <c:v>170</c:v>
                </c:pt>
                <c:pt idx="6020">
                  <c:v>170</c:v>
                </c:pt>
                <c:pt idx="6021">
                  <c:v>170</c:v>
                </c:pt>
                <c:pt idx="6022">
                  <c:v>170</c:v>
                </c:pt>
                <c:pt idx="6023">
                  <c:v>170</c:v>
                </c:pt>
                <c:pt idx="6024">
                  <c:v>170</c:v>
                </c:pt>
                <c:pt idx="6025">
                  <c:v>170</c:v>
                </c:pt>
                <c:pt idx="6026">
                  <c:v>170</c:v>
                </c:pt>
                <c:pt idx="6027">
                  <c:v>170</c:v>
                </c:pt>
                <c:pt idx="6028">
                  <c:v>170</c:v>
                </c:pt>
                <c:pt idx="6029">
                  <c:v>170</c:v>
                </c:pt>
                <c:pt idx="6030">
                  <c:v>170</c:v>
                </c:pt>
                <c:pt idx="6031">
                  <c:v>170</c:v>
                </c:pt>
                <c:pt idx="6032">
                  <c:v>170</c:v>
                </c:pt>
                <c:pt idx="6033">
                  <c:v>170</c:v>
                </c:pt>
                <c:pt idx="6034">
                  <c:v>170</c:v>
                </c:pt>
                <c:pt idx="6035">
                  <c:v>170</c:v>
                </c:pt>
                <c:pt idx="6036">
                  <c:v>170</c:v>
                </c:pt>
                <c:pt idx="6037">
                  <c:v>170</c:v>
                </c:pt>
                <c:pt idx="6038">
                  <c:v>170</c:v>
                </c:pt>
                <c:pt idx="6039">
                  <c:v>170</c:v>
                </c:pt>
                <c:pt idx="6040">
                  <c:v>170</c:v>
                </c:pt>
                <c:pt idx="6041">
                  <c:v>170</c:v>
                </c:pt>
                <c:pt idx="6042">
                  <c:v>171</c:v>
                </c:pt>
                <c:pt idx="6043">
                  <c:v>171</c:v>
                </c:pt>
                <c:pt idx="6044">
                  <c:v>171</c:v>
                </c:pt>
                <c:pt idx="6045">
                  <c:v>171</c:v>
                </c:pt>
                <c:pt idx="6046">
                  <c:v>171</c:v>
                </c:pt>
                <c:pt idx="6047">
                  <c:v>171</c:v>
                </c:pt>
                <c:pt idx="6048">
                  <c:v>171</c:v>
                </c:pt>
                <c:pt idx="6049">
                  <c:v>171</c:v>
                </c:pt>
                <c:pt idx="6050">
                  <c:v>171</c:v>
                </c:pt>
                <c:pt idx="6051">
                  <c:v>171</c:v>
                </c:pt>
                <c:pt idx="6052">
                  <c:v>171</c:v>
                </c:pt>
                <c:pt idx="6053">
                  <c:v>171</c:v>
                </c:pt>
                <c:pt idx="6054">
                  <c:v>171</c:v>
                </c:pt>
                <c:pt idx="6055">
                  <c:v>171</c:v>
                </c:pt>
                <c:pt idx="6056">
                  <c:v>171</c:v>
                </c:pt>
                <c:pt idx="6057">
                  <c:v>171</c:v>
                </c:pt>
                <c:pt idx="6058">
                  <c:v>171</c:v>
                </c:pt>
                <c:pt idx="6059">
                  <c:v>171</c:v>
                </c:pt>
                <c:pt idx="6060">
                  <c:v>171</c:v>
                </c:pt>
                <c:pt idx="6061">
                  <c:v>171</c:v>
                </c:pt>
                <c:pt idx="6062">
                  <c:v>171</c:v>
                </c:pt>
                <c:pt idx="6063">
                  <c:v>171</c:v>
                </c:pt>
                <c:pt idx="6064">
                  <c:v>171</c:v>
                </c:pt>
                <c:pt idx="6065">
                  <c:v>171</c:v>
                </c:pt>
                <c:pt idx="6066">
                  <c:v>171</c:v>
                </c:pt>
                <c:pt idx="6067">
                  <c:v>171</c:v>
                </c:pt>
                <c:pt idx="6068">
                  <c:v>172</c:v>
                </c:pt>
                <c:pt idx="6069">
                  <c:v>172</c:v>
                </c:pt>
                <c:pt idx="6070">
                  <c:v>172</c:v>
                </c:pt>
                <c:pt idx="6071">
                  <c:v>172</c:v>
                </c:pt>
                <c:pt idx="6072">
                  <c:v>172</c:v>
                </c:pt>
                <c:pt idx="6073">
                  <c:v>172</c:v>
                </c:pt>
                <c:pt idx="6074">
                  <c:v>172</c:v>
                </c:pt>
                <c:pt idx="6075">
                  <c:v>172</c:v>
                </c:pt>
                <c:pt idx="6076">
                  <c:v>172</c:v>
                </c:pt>
                <c:pt idx="6077">
                  <c:v>172</c:v>
                </c:pt>
                <c:pt idx="6078">
                  <c:v>172</c:v>
                </c:pt>
                <c:pt idx="6079">
                  <c:v>172</c:v>
                </c:pt>
                <c:pt idx="6080">
                  <c:v>172</c:v>
                </c:pt>
                <c:pt idx="6081">
                  <c:v>172</c:v>
                </c:pt>
                <c:pt idx="6082">
                  <c:v>172</c:v>
                </c:pt>
                <c:pt idx="6083">
                  <c:v>172</c:v>
                </c:pt>
                <c:pt idx="6084">
                  <c:v>172</c:v>
                </c:pt>
                <c:pt idx="6085">
                  <c:v>172</c:v>
                </c:pt>
                <c:pt idx="6086">
                  <c:v>172</c:v>
                </c:pt>
                <c:pt idx="6087">
                  <c:v>172</c:v>
                </c:pt>
                <c:pt idx="6088">
                  <c:v>172</c:v>
                </c:pt>
                <c:pt idx="6089">
                  <c:v>172</c:v>
                </c:pt>
                <c:pt idx="6090">
                  <c:v>172</c:v>
                </c:pt>
                <c:pt idx="6091">
                  <c:v>172</c:v>
                </c:pt>
                <c:pt idx="6092">
                  <c:v>172</c:v>
                </c:pt>
                <c:pt idx="6093">
                  <c:v>172</c:v>
                </c:pt>
                <c:pt idx="6094">
                  <c:v>173</c:v>
                </c:pt>
                <c:pt idx="6095">
                  <c:v>173</c:v>
                </c:pt>
                <c:pt idx="6096">
                  <c:v>173</c:v>
                </c:pt>
                <c:pt idx="6097">
                  <c:v>173</c:v>
                </c:pt>
                <c:pt idx="6098">
                  <c:v>173</c:v>
                </c:pt>
                <c:pt idx="6099">
                  <c:v>173</c:v>
                </c:pt>
                <c:pt idx="6100">
                  <c:v>173</c:v>
                </c:pt>
                <c:pt idx="6101">
                  <c:v>173</c:v>
                </c:pt>
                <c:pt idx="6102">
                  <c:v>173</c:v>
                </c:pt>
                <c:pt idx="6103">
                  <c:v>173</c:v>
                </c:pt>
                <c:pt idx="6104">
                  <c:v>173</c:v>
                </c:pt>
                <c:pt idx="6105">
                  <c:v>173</c:v>
                </c:pt>
                <c:pt idx="6106">
                  <c:v>173</c:v>
                </c:pt>
                <c:pt idx="6107">
                  <c:v>173</c:v>
                </c:pt>
                <c:pt idx="6108">
                  <c:v>173</c:v>
                </c:pt>
                <c:pt idx="6109">
                  <c:v>173</c:v>
                </c:pt>
                <c:pt idx="6110">
                  <c:v>173</c:v>
                </c:pt>
                <c:pt idx="6111">
                  <c:v>173</c:v>
                </c:pt>
                <c:pt idx="6112">
                  <c:v>173</c:v>
                </c:pt>
                <c:pt idx="6113">
                  <c:v>173</c:v>
                </c:pt>
                <c:pt idx="6114">
                  <c:v>174</c:v>
                </c:pt>
                <c:pt idx="6115">
                  <c:v>174</c:v>
                </c:pt>
                <c:pt idx="6116">
                  <c:v>174</c:v>
                </c:pt>
                <c:pt idx="6117">
                  <c:v>174</c:v>
                </c:pt>
                <c:pt idx="6118">
                  <c:v>174</c:v>
                </c:pt>
                <c:pt idx="6119">
                  <c:v>174</c:v>
                </c:pt>
                <c:pt idx="6120">
                  <c:v>174</c:v>
                </c:pt>
                <c:pt idx="6121">
                  <c:v>174</c:v>
                </c:pt>
                <c:pt idx="6122">
                  <c:v>174</c:v>
                </c:pt>
                <c:pt idx="6123">
                  <c:v>174</c:v>
                </c:pt>
                <c:pt idx="6124">
                  <c:v>174</c:v>
                </c:pt>
                <c:pt idx="6125">
                  <c:v>174</c:v>
                </c:pt>
                <c:pt idx="6126">
                  <c:v>174</c:v>
                </c:pt>
                <c:pt idx="6127">
                  <c:v>174</c:v>
                </c:pt>
                <c:pt idx="6128">
                  <c:v>174</c:v>
                </c:pt>
                <c:pt idx="6129">
                  <c:v>174</c:v>
                </c:pt>
                <c:pt idx="6130">
                  <c:v>174</c:v>
                </c:pt>
                <c:pt idx="6131">
                  <c:v>174</c:v>
                </c:pt>
                <c:pt idx="6132">
                  <c:v>174</c:v>
                </c:pt>
                <c:pt idx="6133">
                  <c:v>174</c:v>
                </c:pt>
                <c:pt idx="6134">
                  <c:v>174</c:v>
                </c:pt>
                <c:pt idx="6135">
                  <c:v>174</c:v>
                </c:pt>
                <c:pt idx="6136">
                  <c:v>175</c:v>
                </c:pt>
                <c:pt idx="6137">
                  <c:v>175</c:v>
                </c:pt>
                <c:pt idx="6138">
                  <c:v>175</c:v>
                </c:pt>
                <c:pt idx="6139">
                  <c:v>175</c:v>
                </c:pt>
                <c:pt idx="6140">
                  <c:v>175</c:v>
                </c:pt>
                <c:pt idx="6141">
                  <c:v>175</c:v>
                </c:pt>
                <c:pt idx="6142">
                  <c:v>175</c:v>
                </c:pt>
                <c:pt idx="6143">
                  <c:v>175</c:v>
                </c:pt>
                <c:pt idx="6144">
                  <c:v>175</c:v>
                </c:pt>
                <c:pt idx="6145">
                  <c:v>175</c:v>
                </c:pt>
                <c:pt idx="6146">
                  <c:v>175</c:v>
                </c:pt>
                <c:pt idx="6147">
                  <c:v>175</c:v>
                </c:pt>
                <c:pt idx="6148">
                  <c:v>175</c:v>
                </c:pt>
                <c:pt idx="6149">
                  <c:v>175</c:v>
                </c:pt>
                <c:pt idx="6150">
                  <c:v>175</c:v>
                </c:pt>
                <c:pt idx="6151">
                  <c:v>175</c:v>
                </c:pt>
                <c:pt idx="6152">
                  <c:v>175</c:v>
                </c:pt>
                <c:pt idx="6153">
                  <c:v>175</c:v>
                </c:pt>
                <c:pt idx="6154">
                  <c:v>175</c:v>
                </c:pt>
                <c:pt idx="6155">
                  <c:v>175</c:v>
                </c:pt>
                <c:pt idx="6156">
                  <c:v>175</c:v>
                </c:pt>
                <c:pt idx="6157">
                  <c:v>175</c:v>
                </c:pt>
                <c:pt idx="6158">
                  <c:v>175</c:v>
                </c:pt>
                <c:pt idx="6159">
                  <c:v>176</c:v>
                </c:pt>
                <c:pt idx="6160">
                  <c:v>176</c:v>
                </c:pt>
                <c:pt idx="6161">
                  <c:v>176</c:v>
                </c:pt>
                <c:pt idx="6162">
                  <c:v>176</c:v>
                </c:pt>
                <c:pt idx="6163">
                  <c:v>176</c:v>
                </c:pt>
                <c:pt idx="6164">
                  <c:v>176</c:v>
                </c:pt>
                <c:pt idx="6165">
                  <c:v>176</c:v>
                </c:pt>
                <c:pt idx="6166">
                  <c:v>176</c:v>
                </c:pt>
                <c:pt idx="6167">
                  <c:v>176</c:v>
                </c:pt>
                <c:pt idx="6168">
                  <c:v>176</c:v>
                </c:pt>
                <c:pt idx="6169">
                  <c:v>176</c:v>
                </c:pt>
                <c:pt idx="6170">
                  <c:v>176</c:v>
                </c:pt>
                <c:pt idx="6171">
                  <c:v>176</c:v>
                </c:pt>
                <c:pt idx="6172">
                  <c:v>176</c:v>
                </c:pt>
                <c:pt idx="6173">
                  <c:v>176</c:v>
                </c:pt>
                <c:pt idx="6174">
                  <c:v>176</c:v>
                </c:pt>
                <c:pt idx="6175">
                  <c:v>176</c:v>
                </c:pt>
                <c:pt idx="6176">
                  <c:v>176</c:v>
                </c:pt>
                <c:pt idx="6177">
                  <c:v>176</c:v>
                </c:pt>
                <c:pt idx="6178">
                  <c:v>176</c:v>
                </c:pt>
                <c:pt idx="6179">
                  <c:v>176</c:v>
                </c:pt>
                <c:pt idx="6180">
                  <c:v>176</c:v>
                </c:pt>
                <c:pt idx="6181">
                  <c:v>176</c:v>
                </c:pt>
                <c:pt idx="6182">
                  <c:v>177</c:v>
                </c:pt>
                <c:pt idx="6183">
                  <c:v>177</c:v>
                </c:pt>
                <c:pt idx="6184">
                  <c:v>177</c:v>
                </c:pt>
                <c:pt idx="6185">
                  <c:v>177</c:v>
                </c:pt>
                <c:pt idx="6186">
                  <c:v>177</c:v>
                </c:pt>
                <c:pt idx="6187">
                  <c:v>177</c:v>
                </c:pt>
                <c:pt idx="6188">
                  <c:v>177</c:v>
                </c:pt>
                <c:pt idx="6189">
                  <c:v>177</c:v>
                </c:pt>
                <c:pt idx="6190">
                  <c:v>177</c:v>
                </c:pt>
                <c:pt idx="6191">
                  <c:v>177</c:v>
                </c:pt>
                <c:pt idx="6192">
                  <c:v>177</c:v>
                </c:pt>
                <c:pt idx="6193">
                  <c:v>177</c:v>
                </c:pt>
                <c:pt idx="6194">
                  <c:v>177</c:v>
                </c:pt>
                <c:pt idx="6195">
                  <c:v>177</c:v>
                </c:pt>
                <c:pt idx="6196">
                  <c:v>177</c:v>
                </c:pt>
                <c:pt idx="6197">
                  <c:v>177</c:v>
                </c:pt>
                <c:pt idx="6198">
                  <c:v>177</c:v>
                </c:pt>
                <c:pt idx="6199">
                  <c:v>177</c:v>
                </c:pt>
                <c:pt idx="6200">
                  <c:v>177</c:v>
                </c:pt>
                <c:pt idx="6201">
                  <c:v>177</c:v>
                </c:pt>
                <c:pt idx="6202">
                  <c:v>177</c:v>
                </c:pt>
                <c:pt idx="6203">
                  <c:v>178</c:v>
                </c:pt>
                <c:pt idx="6204">
                  <c:v>178</c:v>
                </c:pt>
                <c:pt idx="6205">
                  <c:v>178</c:v>
                </c:pt>
                <c:pt idx="6206">
                  <c:v>178</c:v>
                </c:pt>
                <c:pt idx="6207">
                  <c:v>178</c:v>
                </c:pt>
                <c:pt idx="6208">
                  <c:v>178</c:v>
                </c:pt>
                <c:pt idx="6209">
                  <c:v>178</c:v>
                </c:pt>
                <c:pt idx="6210">
                  <c:v>178</c:v>
                </c:pt>
                <c:pt idx="6211">
                  <c:v>178</c:v>
                </c:pt>
                <c:pt idx="6212">
                  <c:v>178</c:v>
                </c:pt>
                <c:pt idx="6213">
                  <c:v>178</c:v>
                </c:pt>
                <c:pt idx="6214">
                  <c:v>178</c:v>
                </c:pt>
                <c:pt idx="6215">
                  <c:v>178</c:v>
                </c:pt>
                <c:pt idx="6216">
                  <c:v>178</c:v>
                </c:pt>
                <c:pt idx="6217">
                  <c:v>178</c:v>
                </c:pt>
                <c:pt idx="6218">
                  <c:v>178</c:v>
                </c:pt>
                <c:pt idx="6219">
                  <c:v>178</c:v>
                </c:pt>
                <c:pt idx="6220">
                  <c:v>178</c:v>
                </c:pt>
                <c:pt idx="6221">
                  <c:v>178</c:v>
                </c:pt>
                <c:pt idx="6222">
                  <c:v>178</c:v>
                </c:pt>
                <c:pt idx="6223">
                  <c:v>178</c:v>
                </c:pt>
                <c:pt idx="6224">
                  <c:v>178</c:v>
                </c:pt>
                <c:pt idx="6225">
                  <c:v>178</c:v>
                </c:pt>
                <c:pt idx="6226">
                  <c:v>178</c:v>
                </c:pt>
                <c:pt idx="6227">
                  <c:v>178</c:v>
                </c:pt>
                <c:pt idx="6228">
                  <c:v>178</c:v>
                </c:pt>
                <c:pt idx="6229">
                  <c:v>178</c:v>
                </c:pt>
                <c:pt idx="6230">
                  <c:v>178</c:v>
                </c:pt>
                <c:pt idx="6231">
                  <c:v>178</c:v>
                </c:pt>
                <c:pt idx="6232">
                  <c:v>178</c:v>
                </c:pt>
                <c:pt idx="6233">
                  <c:v>179</c:v>
                </c:pt>
                <c:pt idx="6234">
                  <c:v>179</c:v>
                </c:pt>
                <c:pt idx="6235">
                  <c:v>179</c:v>
                </c:pt>
                <c:pt idx="6236">
                  <c:v>179</c:v>
                </c:pt>
                <c:pt idx="6237">
                  <c:v>179</c:v>
                </c:pt>
                <c:pt idx="6238">
                  <c:v>179</c:v>
                </c:pt>
                <c:pt idx="6239">
                  <c:v>179</c:v>
                </c:pt>
                <c:pt idx="6240">
                  <c:v>179</c:v>
                </c:pt>
                <c:pt idx="6241">
                  <c:v>179</c:v>
                </c:pt>
                <c:pt idx="6242">
                  <c:v>179</c:v>
                </c:pt>
                <c:pt idx="6243">
                  <c:v>179</c:v>
                </c:pt>
                <c:pt idx="6244">
                  <c:v>179</c:v>
                </c:pt>
                <c:pt idx="6245">
                  <c:v>179</c:v>
                </c:pt>
                <c:pt idx="6246">
                  <c:v>179</c:v>
                </c:pt>
                <c:pt idx="6247">
                  <c:v>179</c:v>
                </c:pt>
                <c:pt idx="6248">
                  <c:v>179</c:v>
                </c:pt>
                <c:pt idx="6249">
                  <c:v>179</c:v>
                </c:pt>
                <c:pt idx="6250">
                  <c:v>179</c:v>
                </c:pt>
                <c:pt idx="6251">
                  <c:v>179</c:v>
                </c:pt>
                <c:pt idx="6252">
                  <c:v>179</c:v>
                </c:pt>
                <c:pt idx="6253">
                  <c:v>179</c:v>
                </c:pt>
                <c:pt idx="6254">
                  <c:v>179</c:v>
                </c:pt>
                <c:pt idx="6255">
                  <c:v>179</c:v>
                </c:pt>
                <c:pt idx="6256">
                  <c:v>179</c:v>
                </c:pt>
                <c:pt idx="6257">
                  <c:v>179</c:v>
                </c:pt>
                <c:pt idx="6258">
                  <c:v>179</c:v>
                </c:pt>
                <c:pt idx="6259">
                  <c:v>179</c:v>
                </c:pt>
                <c:pt idx="6260">
                  <c:v>180</c:v>
                </c:pt>
                <c:pt idx="6261">
                  <c:v>180</c:v>
                </c:pt>
                <c:pt idx="6262">
                  <c:v>180</c:v>
                </c:pt>
                <c:pt idx="6263">
                  <c:v>180</c:v>
                </c:pt>
                <c:pt idx="6264">
                  <c:v>180</c:v>
                </c:pt>
                <c:pt idx="6265">
                  <c:v>180</c:v>
                </c:pt>
                <c:pt idx="6266">
                  <c:v>180</c:v>
                </c:pt>
                <c:pt idx="6267">
                  <c:v>180</c:v>
                </c:pt>
                <c:pt idx="6268">
                  <c:v>180</c:v>
                </c:pt>
                <c:pt idx="6269">
                  <c:v>180</c:v>
                </c:pt>
                <c:pt idx="6270">
                  <c:v>180</c:v>
                </c:pt>
                <c:pt idx="6271">
                  <c:v>180</c:v>
                </c:pt>
                <c:pt idx="6272">
                  <c:v>180</c:v>
                </c:pt>
                <c:pt idx="6273">
                  <c:v>180</c:v>
                </c:pt>
                <c:pt idx="6274">
                  <c:v>180</c:v>
                </c:pt>
                <c:pt idx="6275">
                  <c:v>180</c:v>
                </c:pt>
                <c:pt idx="6276">
                  <c:v>180</c:v>
                </c:pt>
                <c:pt idx="6277">
                  <c:v>180</c:v>
                </c:pt>
                <c:pt idx="6278">
                  <c:v>180</c:v>
                </c:pt>
                <c:pt idx="6279">
                  <c:v>180</c:v>
                </c:pt>
                <c:pt idx="6280">
                  <c:v>180</c:v>
                </c:pt>
                <c:pt idx="6281">
                  <c:v>180</c:v>
                </c:pt>
                <c:pt idx="6282">
                  <c:v>180</c:v>
                </c:pt>
                <c:pt idx="6283">
                  <c:v>181</c:v>
                </c:pt>
                <c:pt idx="6284">
                  <c:v>181</c:v>
                </c:pt>
                <c:pt idx="6285">
                  <c:v>181</c:v>
                </c:pt>
                <c:pt idx="6286">
                  <c:v>181</c:v>
                </c:pt>
                <c:pt idx="6287">
                  <c:v>181</c:v>
                </c:pt>
                <c:pt idx="6288">
                  <c:v>181</c:v>
                </c:pt>
                <c:pt idx="6289">
                  <c:v>181</c:v>
                </c:pt>
                <c:pt idx="6290">
                  <c:v>181</c:v>
                </c:pt>
                <c:pt idx="6291">
                  <c:v>181</c:v>
                </c:pt>
                <c:pt idx="6292">
                  <c:v>181</c:v>
                </c:pt>
                <c:pt idx="6293">
                  <c:v>181</c:v>
                </c:pt>
                <c:pt idx="6294">
                  <c:v>181</c:v>
                </c:pt>
                <c:pt idx="6295">
                  <c:v>181</c:v>
                </c:pt>
                <c:pt idx="6296">
                  <c:v>181</c:v>
                </c:pt>
                <c:pt idx="6297">
                  <c:v>181</c:v>
                </c:pt>
                <c:pt idx="6298">
                  <c:v>181</c:v>
                </c:pt>
                <c:pt idx="6299">
                  <c:v>181</c:v>
                </c:pt>
                <c:pt idx="6300">
                  <c:v>181</c:v>
                </c:pt>
                <c:pt idx="6301">
                  <c:v>181</c:v>
                </c:pt>
                <c:pt idx="6302">
                  <c:v>181</c:v>
                </c:pt>
                <c:pt idx="6303">
                  <c:v>181</c:v>
                </c:pt>
                <c:pt idx="6304">
                  <c:v>181</c:v>
                </c:pt>
                <c:pt idx="6305">
                  <c:v>181</c:v>
                </c:pt>
                <c:pt idx="6306">
                  <c:v>181</c:v>
                </c:pt>
                <c:pt idx="6307">
                  <c:v>181</c:v>
                </c:pt>
                <c:pt idx="6308">
                  <c:v>181</c:v>
                </c:pt>
                <c:pt idx="6309">
                  <c:v>181</c:v>
                </c:pt>
                <c:pt idx="6310">
                  <c:v>181</c:v>
                </c:pt>
                <c:pt idx="6311">
                  <c:v>181</c:v>
                </c:pt>
                <c:pt idx="6312">
                  <c:v>182</c:v>
                </c:pt>
                <c:pt idx="6313">
                  <c:v>182</c:v>
                </c:pt>
                <c:pt idx="6314">
                  <c:v>182</c:v>
                </c:pt>
                <c:pt idx="6315">
                  <c:v>182</c:v>
                </c:pt>
                <c:pt idx="6316">
                  <c:v>182</c:v>
                </c:pt>
                <c:pt idx="6317">
                  <c:v>182</c:v>
                </c:pt>
                <c:pt idx="6318">
                  <c:v>182</c:v>
                </c:pt>
                <c:pt idx="6319">
                  <c:v>182</c:v>
                </c:pt>
                <c:pt idx="6320">
                  <c:v>182</c:v>
                </c:pt>
                <c:pt idx="6321">
                  <c:v>182</c:v>
                </c:pt>
                <c:pt idx="6322">
                  <c:v>182</c:v>
                </c:pt>
                <c:pt idx="6323">
                  <c:v>182</c:v>
                </c:pt>
                <c:pt idx="6324">
                  <c:v>182</c:v>
                </c:pt>
                <c:pt idx="6325">
                  <c:v>182</c:v>
                </c:pt>
                <c:pt idx="6326">
                  <c:v>182</c:v>
                </c:pt>
                <c:pt idx="6327">
                  <c:v>182</c:v>
                </c:pt>
                <c:pt idx="6328">
                  <c:v>182</c:v>
                </c:pt>
                <c:pt idx="6329">
                  <c:v>182</c:v>
                </c:pt>
                <c:pt idx="6330">
                  <c:v>182</c:v>
                </c:pt>
                <c:pt idx="6331">
                  <c:v>182</c:v>
                </c:pt>
                <c:pt idx="6332">
                  <c:v>182</c:v>
                </c:pt>
                <c:pt idx="6333">
                  <c:v>182</c:v>
                </c:pt>
                <c:pt idx="6334">
                  <c:v>182</c:v>
                </c:pt>
                <c:pt idx="6335">
                  <c:v>182</c:v>
                </c:pt>
                <c:pt idx="6336">
                  <c:v>183</c:v>
                </c:pt>
                <c:pt idx="6337">
                  <c:v>183</c:v>
                </c:pt>
                <c:pt idx="6338">
                  <c:v>183</c:v>
                </c:pt>
                <c:pt idx="6339">
                  <c:v>183</c:v>
                </c:pt>
                <c:pt idx="6340">
                  <c:v>183</c:v>
                </c:pt>
                <c:pt idx="6341">
                  <c:v>183</c:v>
                </c:pt>
                <c:pt idx="6342">
                  <c:v>183</c:v>
                </c:pt>
                <c:pt idx="6343">
                  <c:v>183</c:v>
                </c:pt>
                <c:pt idx="6344">
                  <c:v>183</c:v>
                </c:pt>
                <c:pt idx="6345">
                  <c:v>183</c:v>
                </c:pt>
                <c:pt idx="6346">
                  <c:v>183</c:v>
                </c:pt>
                <c:pt idx="6347">
                  <c:v>183</c:v>
                </c:pt>
                <c:pt idx="6348">
                  <c:v>183</c:v>
                </c:pt>
                <c:pt idx="6349">
                  <c:v>183</c:v>
                </c:pt>
                <c:pt idx="6350">
                  <c:v>183</c:v>
                </c:pt>
                <c:pt idx="6351">
                  <c:v>183</c:v>
                </c:pt>
                <c:pt idx="6352">
                  <c:v>183</c:v>
                </c:pt>
                <c:pt idx="6353">
                  <c:v>184</c:v>
                </c:pt>
                <c:pt idx="6354">
                  <c:v>184</c:v>
                </c:pt>
                <c:pt idx="6355">
                  <c:v>184</c:v>
                </c:pt>
                <c:pt idx="6356">
                  <c:v>184</c:v>
                </c:pt>
                <c:pt idx="6357">
                  <c:v>184</c:v>
                </c:pt>
                <c:pt idx="6358">
                  <c:v>184</c:v>
                </c:pt>
                <c:pt idx="6359">
                  <c:v>184</c:v>
                </c:pt>
                <c:pt idx="6360">
                  <c:v>184</c:v>
                </c:pt>
                <c:pt idx="6361">
                  <c:v>184</c:v>
                </c:pt>
                <c:pt idx="6362">
                  <c:v>184</c:v>
                </c:pt>
                <c:pt idx="6363">
                  <c:v>184</c:v>
                </c:pt>
                <c:pt idx="6364">
                  <c:v>184</c:v>
                </c:pt>
                <c:pt idx="6365">
                  <c:v>184</c:v>
                </c:pt>
                <c:pt idx="6366">
                  <c:v>184</c:v>
                </c:pt>
                <c:pt idx="6367">
                  <c:v>184</c:v>
                </c:pt>
                <c:pt idx="6368">
                  <c:v>184</c:v>
                </c:pt>
                <c:pt idx="6369">
                  <c:v>184</c:v>
                </c:pt>
                <c:pt idx="6370">
                  <c:v>184</c:v>
                </c:pt>
                <c:pt idx="6371">
                  <c:v>184</c:v>
                </c:pt>
                <c:pt idx="6372">
                  <c:v>184</c:v>
                </c:pt>
                <c:pt idx="6373">
                  <c:v>184</c:v>
                </c:pt>
                <c:pt idx="6374">
                  <c:v>184</c:v>
                </c:pt>
                <c:pt idx="6375">
                  <c:v>184</c:v>
                </c:pt>
                <c:pt idx="6376">
                  <c:v>185</c:v>
                </c:pt>
                <c:pt idx="6377">
                  <c:v>185</c:v>
                </c:pt>
                <c:pt idx="6378">
                  <c:v>185</c:v>
                </c:pt>
                <c:pt idx="6379">
                  <c:v>185</c:v>
                </c:pt>
                <c:pt idx="6380">
                  <c:v>185</c:v>
                </c:pt>
                <c:pt idx="6381">
                  <c:v>185</c:v>
                </c:pt>
                <c:pt idx="6382">
                  <c:v>185</c:v>
                </c:pt>
                <c:pt idx="6383">
                  <c:v>185</c:v>
                </c:pt>
                <c:pt idx="6384">
                  <c:v>185</c:v>
                </c:pt>
                <c:pt idx="6385">
                  <c:v>185</c:v>
                </c:pt>
                <c:pt idx="6386">
                  <c:v>185</c:v>
                </c:pt>
                <c:pt idx="6387">
                  <c:v>185</c:v>
                </c:pt>
                <c:pt idx="6388">
                  <c:v>185</c:v>
                </c:pt>
                <c:pt idx="6389">
                  <c:v>185</c:v>
                </c:pt>
                <c:pt idx="6390">
                  <c:v>185</c:v>
                </c:pt>
                <c:pt idx="6391">
                  <c:v>185</c:v>
                </c:pt>
                <c:pt idx="6392">
                  <c:v>185</c:v>
                </c:pt>
                <c:pt idx="6393">
                  <c:v>185</c:v>
                </c:pt>
                <c:pt idx="6394">
                  <c:v>185</c:v>
                </c:pt>
                <c:pt idx="6395">
                  <c:v>185</c:v>
                </c:pt>
                <c:pt idx="6396">
                  <c:v>185</c:v>
                </c:pt>
                <c:pt idx="6397">
                  <c:v>185</c:v>
                </c:pt>
                <c:pt idx="6398">
                  <c:v>185</c:v>
                </c:pt>
                <c:pt idx="6399">
                  <c:v>185</c:v>
                </c:pt>
                <c:pt idx="6400">
                  <c:v>185</c:v>
                </c:pt>
                <c:pt idx="6401">
                  <c:v>185</c:v>
                </c:pt>
                <c:pt idx="6402">
                  <c:v>186</c:v>
                </c:pt>
                <c:pt idx="6403">
                  <c:v>186</c:v>
                </c:pt>
                <c:pt idx="6404">
                  <c:v>186</c:v>
                </c:pt>
                <c:pt idx="6405">
                  <c:v>186</c:v>
                </c:pt>
                <c:pt idx="6406">
                  <c:v>186</c:v>
                </c:pt>
                <c:pt idx="6407">
                  <c:v>186</c:v>
                </c:pt>
                <c:pt idx="6408">
                  <c:v>186</c:v>
                </c:pt>
                <c:pt idx="6409">
                  <c:v>186</c:v>
                </c:pt>
                <c:pt idx="6410">
                  <c:v>186</c:v>
                </c:pt>
                <c:pt idx="6411">
                  <c:v>186</c:v>
                </c:pt>
                <c:pt idx="6412">
                  <c:v>186</c:v>
                </c:pt>
                <c:pt idx="6413">
                  <c:v>187</c:v>
                </c:pt>
                <c:pt idx="6414">
                  <c:v>187</c:v>
                </c:pt>
                <c:pt idx="6415">
                  <c:v>187</c:v>
                </c:pt>
                <c:pt idx="6416">
                  <c:v>187</c:v>
                </c:pt>
                <c:pt idx="6417">
                  <c:v>187</c:v>
                </c:pt>
                <c:pt idx="6418">
                  <c:v>187</c:v>
                </c:pt>
                <c:pt idx="6419">
                  <c:v>187</c:v>
                </c:pt>
                <c:pt idx="6420">
                  <c:v>187</c:v>
                </c:pt>
                <c:pt idx="6421">
                  <c:v>187</c:v>
                </c:pt>
                <c:pt idx="6422">
                  <c:v>187</c:v>
                </c:pt>
                <c:pt idx="6423">
                  <c:v>187</c:v>
                </c:pt>
                <c:pt idx="6424">
                  <c:v>187</c:v>
                </c:pt>
                <c:pt idx="6425">
                  <c:v>187</c:v>
                </c:pt>
                <c:pt idx="6426">
                  <c:v>187</c:v>
                </c:pt>
                <c:pt idx="6427">
                  <c:v>187</c:v>
                </c:pt>
                <c:pt idx="6428">
                  <c:v>187</c:v>
                </c:pt>
                <c:pt idx="6429">
                  <c:v>187</c:v>
                </c:pt>
                <c:pt idx="6430">
                  <c:v>187</c:v>
                </c:pt>
                <c:pt idx="6431">
                  <c:v>187</c:v>
                </c:pt>
                <c:pt idx="6432">
                  <c:v>187</c:v>
                </c:pt>
                <c:pt idx="6433">
                  <c:v>188</c:v>
                </c:pt>
                <c:pt idx="6434">
                  <c:v>188</c:v>
                </c:pt>
                <c:pt idx="6435">
                  <c:v>188</c:v>
                </c:pt>
                <c:pt idx="6436">
                  <c:v>188</c:v>
                </c:pt>
                <c:pt idx="6437">
                  <c:v>188</c:v>
                </c:pt>
                <c:pt idx="6438">
                  <c:v>188</c:v>
                </c:pt>
                <c:pt idx="6439">
                  <c:v>188</c:v>
                </c:pt>
                <c:pt idx="6440">
                  <c:v>188</c:v>
                </c:pt>
                <c:pt idx="6441">
                  <c:v>188</c:v>
                </c:pt>
                <c:pt idx="6442">
                  <c:v>188</c:v>
                </c:pt>
                <c:pt idx="6443">
                  <c:v>188</c:v>
                </c:pt>
                <c:pt idx="6444">
                  <c:v>188</c:v>
                </c:pt>
                <c:pt idx="6445">
                  <c:v>188</c:v>
                </c:pt>
                <c:pt idx="6446">
                  <c:v>188</c:v>
                </c:pt>
                <c:pt idx="6447">
                  <c:v>188</c:v>
                </c:pt>
                <c:pt idx="6448">
                  <c:v>188</c:v>
                </c:pt>
                <c:pt idx="6449">
                  <c:v>188</c:v>
                </c:pt>
                <c:pt idx="6450">
                  <c:v>188</c:v>
                </c:pt>
                <c:pt idx="6451">
                  <c:v>188</c:v>
                </c:pt>
                <c:pt idx="6452">
                  <c:v>188</c:v>
                </c:pt>
                <c:pt idx="6453">
                  <c:v>188</c:v>
                </c:pt>
                <c:pt idx="6454">
                  <c:v>188</c:v>
                </c:pt>
                <c:pt idx="6455">
                  <c:v>188</c:v>
                </c:pt>
                <c:pt idx="6456">
                  <c:v>189</c:v>
                </c:pt>
                <c:pt idx="6457">
                  <c:v>189</c:v>
                </c:pt>
                <c:pt idx="6458">
                  <c:v>189</c:v>
                </c:pt>
                <c:pt idx="6459">
                  <c:v>189</c:v>
                </c:pt>
                <c:pt idx="6460">
                  <c:v>189</c:v>
                </c:pt>
                <c:pt idx="6461">
                  <c:v>189</c:v>
                </c:pt>
                <c:pt idx="6462">
                  <c:v>189</c:v>
                </c:pt>
                <c:pt idx="6463">
                  <c:v>189</c:v>
                </c:pt>
                <c:pt idx="6464">
                  <c:v>189</c:v>
                </c:pt>
                <c:pt idx="6465">
                  <c:v>189</c:v>
                </c:pt>
                <c:pt idx="6466">
                  <c:v>189</c:v>
                </c:pt>
                <c:pt idx="6467">
                  <c:v>189</c:v>
                </c:pt>
                <c:pt idx="6468">
                  <c:v>189</c:v>
                </c:pt>
                <c:pt idx="6469">
                  <c:v>189</c:v>
                </c:pt>
                <c:pt idx="6470">
                  <c:v>189</c:v>
                </c:pt>
                <c:pt idx="6471">
                  <c:v>189</c:v>
                </c:pt>
                <c:pt idx="6472">
                  <c:v>189</c:v>
                </c:pt>
                <c:pt idx="6473">
                  <c:v>189</c:v>
                </c:pt>
                <c:pt idx="6474">
                  <c:v>189</c:v>
                </c:pt>
                <c:pt idx="6475">
                  <c:v>189</c:v>
                </c:pt>
                <c:pt idx="6476">
                  <c:v>189</c:v>
                </c:pt>
                <c:pt idx="6477">
                  <c:v>189</c:v>
                </c:pt>
                <c:pt idx="6478">
                  <c:v>189</c:v>
                </c:pt>
                <c:pt idx="6479">
                  <c:v>189</c:v>
                </c:pt>
                <c:pt idx="6480">
                  <c:v>190</c:v>
                </c:pt>
                <c:pt idx="6481">
                  <c:v>190</c:v>
                </c:pt>
                <c:pt idx="6482">
                  <c:v>190</c:v>
                </c:pt>
                <c:pt idx="6483">
                  <c:v>190</c:v>
                </c:pt>
                <c:pt idx="6484">
                  <c:v>190</c:v>
                </c:pt>
                <c:pt idx="6485">
                  <c:v>190</c:v>
                </c:pt>
                <c:pt idx="6486">
                  <c:v>190</c:v>
                </c:pt>
                <c:pt idx="6487">
                  <c:v>190</c:v>
                </c:pt>
                <c:pt idx="6488">
                  <c:v>190</c:v>
                </c:pt>
                <c:pt idx="6489">
                  <c:v>190</c:v>
                </c:pt>
                <c:pt idx="6490">
                  <c:v>190</c:v>
                </c:pt>
                <c:pt idx="6491">
                  <c:v>190</c:v>
                </c:pt>
                <c:pt idx="6492">
                  <c:v>190</c:v>
                </c:pt>
                <c:pt idx="6493">
                  <c:v>190</c:v>
                </c:pt>
                <c:pt idx="6494">
                  <c:v>190</c:v>
                </c:pt>
                <c:pt idx="6495">
                  <c:v>190</c:v>
                </c:pt>
                <c:pt idx="6496">
                  <c:v>190</c:v>
                </c:pt>
                <c:pt idx="6497">
                  <c:v>190</c:v>
                </c:pt>
                <c:pt idx="6498">
                  <c:v>190</c:v>
                </c:pt>
                <c:pt idx="6499">
                  <c:v>190</c:v>
                </c:pt>
                <c:pt idx="6500">
                  <c:v>190</c:v>
                </c:pt>
                <c:pt idx="6501">
                  <c:v>190</c:v>
                </c:pt>
                <c:pt idx="6502">
                  <c:v>190</c:v>
                </c:pt>
                <c:pt idx="6503">
                  <c:v>190</c:v>
                </c:pt>
                <c:pt idx="6504">
                  <c:v>190</c:v>
                </c:pt>
                <c:pt idx="6505">
                  <c:v>190</c:v>
                </c:pt>
                <c:pt idx="6506">
                  <c:v>190</c:v>
                </c:pt>
                <c:pt idx="6507">
                  <c:v>190</c:v>
                </c:pt>
                <c:pt idx="6508">
                  <c:v>191</c:v>
                </c:pt>
                <c:pt idx="6509">
                  <c:v>191</c:v>
                </c:pt>
                <c:pt idx="6510">
                  <c:v>191</c:v>
                </c:pt>
                <c:pt idx="6511">
                  <c:v>191</c:v>
                </c:pt>
                <c:pt idx="6512">
                  <c:v>191</c:v>
                </c:pt>
                <c:pt idx="6513">
                  <c:v>191</c:v>
                </c:pt>
                <c:pt idx="6514">
                  <c:v>191</c:v>
                </c:pt>
                <c:pt idx="6515">
                  <c:v>191</c:v>
                </c:pt>
                <c:pt idx="6516">
                  <c:v>191</c:v>
                </c:pt>
                <c:pt idx="6517">
                  <c:v>191</c:v>
                </c:pt>
                <c:pt idx="6518">
                  <c:v>191</c:v>
                </c:pt>
                <c:pt idx="6519">
                  <c:v>191</c:v>
                </c:pt>
                <c:pt idx="6520">
                  <c:v>191</c:v>
                </c:pt>
                <c:pt idx="6521">
                  <c:v>191</c:v>
                </c:pt>
                <c:pt idx="6522">
                  <c:v>191</c:v>
                </c:pt>
                <c:pt idx="6523">
                  <c:v>191</c:v>
                </c:pt>
                <c:pt idx="6524">
                  <c:v>191</c:v>
                </c:pt>
                <c:pt idx="6525">
                  <c:v>191</c:v>
                </c:pt>
                <c:pt idx="6526">
                  <c:v>191</c:v>
                </c:pt>
                <c:pt idx="6527">
                  <c:v>191</c:v>
                </c:pt>
                <c:pt idx="6528">
                  <c:v>191</c:v>
                </c:pt>
                <c:pt idx="6529">
                  <c:v>191</c:v>
                </c:pt>
                <c:pt idx="6530">
                  <c:v>192</c:v>
                </c:pt>
                <c:pt idx="6531">
                  <c:v>192</c:v>
                </c:pt>
                <c:pt idx="6532">
                  <c:v>192</c:v>
                </c:pt>
                <c:pt idx="6533">
                  <c:v>192</c:v>
                </c:pt>
                <c:pt idx="6534">
                  <c:v>192</c:v>
                </c:pt>
                <c:pt idx="6535">
                  <c:v>192</c:v>
                </c:pt>
                <c:pt idx="6536">
                  <c:v>192</c:v>
                </c:pt>
                <c:pt idx="6537">
                  <c:v>192</c:v>
                </c:pt>
                <c:pt idx="6538">
                  <c:v>192</c:v>
                </c:pt>
                <c:pt idx="6539">
                  <c:v>192</c:v>
                </c:pt>
                <c:pt idx="6540">
                  <c:v>192</c:v>
                </c:pt>
                <c:pt idx="6541">
                  <c:v>192</c:v>
                </c:pt>
                <c:pt idx="6542">
                  <c:v>192</c:v>
                </c:pt>
                <c:pt idx="6543">
                  <c:v>192</c:v>
                </c:pt>
                <c:pt idx="6544">
                  <c:v>192</c:v>
                </c:pt>
                <c:pt idx="6545">
                  <c:v>192</c:v>
                </c:pt>
                <c:pt idx="6546">
                  <c:v>192</c:v>
                </c:pt>
                <c:pt idx="6547">
                  <c:v>192</c:v>
                </c:pt>
                <c:pt idx="6548">
                  <c:v>193</c:v>
                </c:pt>
                <c:pt idx="6549">
                  <c:v>193</c:v>
                </c:pt>
                <c:pt idx="6550">
                  <c:v>193</c:v>
                </c:pt>
                <c:pt idx="6551">
                  <c:v>193</c:v>
                </c:pt>
                <c:pt idx="6552">
                  <c:v>193</c:v>
                </c:pt>
                <c:pt idx="6553">
                  <c:v>193</c:v>
                </c:pt>
                <c:pt idx="6554">
                  <c:v>193</c:v>
                </c:pt>
                <c:pt idx="6555">
                  <c:v>193</c:v>
                </c:pt>
                <c:pt idx="6556">
                  <c:v>193</c:v>
                </c:pt>
                <c:pt idx="6557">
                  <c:v>193</c:v>
                </c:pt>
                <c:pt idx="6558">
                  <c:v>193</c:v>
                </c:pt>
                <c:pt idx="6559">
                  <c:v>193</c:v>
                </c:pt>
                <c:pt idx="6560">
                  <c:v>193</c:v>
                </c:pt>
                <c:pt idx="6561">
                  <c:v>193</c:v>
                </c:pt>
                <c:pt idx="6562">
                  <c:v>193</c:v>
                </c:pt>
                <c:pt idx="6563">
                  <c:v>193</c:v>
                </c:pt>
                <c:pt idx="6564">
                  <c:v>194</c:v>
                </c:pt>
                <c:pt idx="6565">
                  <c:v>194</c:v>
                </c:pt>
                <c:pt idx="6566">
                  <c:v>194</c:v>
                </c:pt>
                <c:pt idx="6567">
                  <c:v>194</c:v>
                </c:pt>
                <c:pt idx="6568">
                  <c:v>194</c:v>
                </c:pt>
                <c:pt idx="6569">
                  <c:v>194</c:v>
                </c:pt>
                <c:pt idx="6570">
                  <c:v>194</c:v>
                </c:pt>
                <c:pt idx="6571">
                  <c:v>194</c:v>
                </c:pt>
                <c:pt idx="6572">
                  <c:v>194</c:v>
                </c:pt>
                <c:pt idx="6573">
                  <c:v>194</c:v>
                </c:pt>
                <c:pt idx="6574">
                  <c:v>194</c:v>
                </c:pt>
                <c:pt idx="6575">
                  <c:v>194</c:v>
                </c:pt>
                <c:pt idx="6576">
                  <c:v>194</c:v>
                </c:pt>
                <c:pt idx="6577">
                  <c:v>194</c:v>
                </c:pt>
                <c:pt idx="6578">
                  <c:v>194</c:v>
                </c:pt>
                <c:pt idx="6579">
                  <c:v>194</c:v>
                </c:pt>
                <c:pt idx="6580">
                  <c:v>194</c:v>
                </c:pt>
                <c:pt idx="6581">
                  <c:v>195</c:v>
                </c:pt>
                <c:pt idx="6582">
                  <c:v>195</c:v>
                </c:pt>
                <c:pt idx="6583">
                  <c:v>195</c:v>
                </c:pt>
                <c:pt idx="6584">
                  <c:v>195</c:v>
                </c:pt>
                <c:pt idx="6585">
                  <c:v>195</c:v>
                </c:pt>
                <c:pt idx="6586">
                  <c:v>195</c:v>
                </c:pt>
                <c:pt idx="6587">
                  <c:v>195</c:v>
                </c:pt>
                <c:pt idx="6588">
                  <c:v>195</c:v>
                </c:pt>
                <c:pt idx="6589">
                  <c:v>195</c:v>
                </c:pt>
                <c:pt idx="6590">
                  <c:v>195</c:v>
                </c:pt>
                <c:pt idx="6591">
                  <c:v>195</c:v>
                </c:pt>
                <c:pt idx="6592">
                  <c:v>195</c:v>
                </c:pt>
                <c:pt idx="6593">
                  <c:v>195</c:v>
                </c:pt>
                <c:pt idx="6594">
                  <c:v>195</c:v>
                </c:pt>
                <c:pt idx="6595">
                  <c:v>195</c:v>
                </c:pt>
                <c:pt idx="6596">
                  <c:v>195</c:v>
                </c:pt>
                <c:pt idx="6597">
                  <c:v>195</c:v>
                </c:pt>
                <c:pt idx="6598">
                  <c:v>195</c:v>
                </c:pt>
                <c:pt idx="6599">
                  <c:v>195</c:v>
                </c:pt>
                <c:pt idx="6600">
                  <c:v>195</c:v>
                </c:pt>
                <c:pt idx="6601">
                  <c:v>196</c:v>
                </c:pt>
                <c:pt idx="6602">
                  <c:v>196</c:v>
                </c:pt>
                <c:pt idx="6603">
                  <c:v>196</c:v>
                </c:pt>
                <c:pt idx="6604">
                  <c:v>196</c:v>
                </c:pt>
                <c:pt idx="6605">
                  <c:v>196</c:v>
                </c:pt>
                <c:pt idx="6606">
                  <c:v>196</c:v>
                </c:pt>
                <c:pt idx="6607">
                  <c:v>196</c:v>
                </c:pt>
                <c:pt idx="6608">
                  <c:v>196</c:v>
                </c:pt>
                <c:pt idx="6609">
                  <c:v>196</c:v>
                </c:pt>
                <c:pt idx="6610">
                  <c:v>196</c:v>
                </c:pt>
                <c:pt idx="6611">
                  <c:v>196</c:v>
                </c:pt>
                <c:pt idx="6612">
                  <c:v>196</c:v>
                </c:pt>
                <c:pt idx="6613">
                  <c:v>196</c:v>
                </c:pt>
                <c:pt idx="6614">
                  <c:v>196</c:v>
                </c:pt>
                <c:pt idx="6615">
                  <c:v>196</c:v>
                </c:pt>
                <c:pt idx="6616">
                  <c:v>196</c:v>
                </c:pt>
                <c:pt idx="6617">
                  <c:v>196</c:v>
                </c:pt>
                <c:pt idx="6618">
                  <c:v>196</c:v>
                </c:pt>
                <c:pt idx="6619">
                  <c:v>196</c:v>
                </c:pt>
                <c:pt idx="6620">
                  <c:v>196</c:v>
                </c:pt>
                <c:pt idx="6621">
                  <c:v>197</c:v>
                </c:pt>
                <c:pt idx="6622">
                  <c:v>197</c:v>
                </c:pt>
                <c:pt idx="6623">
                  <c:v>197</c:v>
                </c:pt>
                <c:pt idx="6624">
                  <c:v>197</c:v>
                </c:pt>
                <c:pt idx="6625">
                  <c:v>197</c:v>
                </c:pt>
                <c:pt idx="6626">
                  <c:v>197</c:v>
                </c:pt>
                <c:pt idx="6627">
                  <c:v>197</c:v>
                </c:pt>
                <c:pt idx="6628">
                  <c:v>197</c:v>
                </c:pt>
                <c:pt idx="6629">
                  <c:v>197</c:v>
                </c:pt>
                <c:pt idx="6630">
                  <c:v>197</c:v>
                </c:pt>
                <c:pt idx="6631">
                  <c:v>197</c:v>
                </c:pt>
                <c:pt idx="6632">
                  <c:v>197</c:v>
                </c:pt>
                <c:pt idx="6633">
                  <c:v>197</c:v>
                </c:pt>
                <c:pt idx="6634">
                  <c:v>197</c:v>
                </c:pt>
                <c:pt idx="6635">
                  <c:v>197</c:v>
                </c:pt>
                <c:pt idx="6636">
                  <c:v>197</c:v>
                </c:pt>
                <c:pt idx="6637">
                  <c:v>197</c:v>
                </c:pt>
                <c:pt idx="6638">
                  <c:v>198</c:v>
                </c:pt>
                <c:pt idx="6639">
                  <c:v>198</c:v>
                </c:pt>
                <c:pt idx="6640">
                  <c:v>198</c:v>
                </c:pt>
                <c:pt idx="6641">
                  <c:v>198</c:v>
                </c:pt>
                <c:pt idx="6642">
                  <c:v>198</c:v>
                </c:pt>
                <c:pt idx="6643">
                  <c:v>198</c:v>
                </c:pt>
                <c:pt idx="6644">
                  <c:v>198</c:v>
                </c:pt>
                <c:pt idx="6645">
                  <c:v>198</c:v>
                </c:pt>
                <c:pt idx="6646">
                  <c:v>198</c:v>
                </c:pt>
                <c:pt idx="6647">
                  <c:v>198</c:v>
                </c:pt>
                <c:pt idx="6648">
                  <c:v>198</c:v>
                </c:pt>
                <c:pt idx="6649">
                  <c:v>198</c:v>
                </c:pt>
                <c:pt idx="6650">
                  <c:v>198</c:v>
                </c:pt>
                <c:pt idx="6651">
                  <c:v>198</c:v>
                </c:pt>
                <c:pt idx="6652">
                  <c:v>198</c:v>
                </c:pt>
                <c:pt idx="6653">
                  <c:v>198</c:v>
                </c:pt>
                <c:pt idx="6654">
                  <c:v>198</c:v>
                </c:pt>
                <c:pt idx="6655">
                  <c:v>198</c:v>
                </c:pt>
                <c:pt idx="6656">
                  <c:v>198</c:v>
                </c:pt>
                <c:pt idx="6657">
                  <c:v>198</c:v>
                </c:pt>
                <c:pt idx="6658">
                  <c:v>199</c:v>
                </c:pt>
                <c:pt idx="6659">
                  <c:v>199</c:v>
                </c:pt>
                <c:pt idx="6660">
                  <c:v>199</c:v>
                </c:pt>
                <c:pt idx="6661">
                  <c:v>199</c:v>
                </c:pt>
                <c:pt idx="6662">
                  <c:v>199</c:v>
                </c:pt>
                <c:pt idx="6663">
                  <c:v>199</c:v>
                </c:pt>
                <c:pt idx="6664">
                  <c:v>199</c:v>
                </c:pt>
                <c:pt idx="6665">
                  <c:v>199</c:v>
                </c:pt>
                <c:pt idx="6666">
                  <c:v>199</c:v>
                </c:pt>
                <c:pt idx="6667">
                  <c:v>199</c:v>
                </c:pt>
                <c:pt idx="6668">
                  <c:v>199</c:v>
                </c:pt>
                <c:pt idx="6669">
                  <c:v>199</c:v>
                </c:pt>
                <c:pt idx="6670">
                  <c:v>199</c:v>
                </c:pt>
                <c:pt idx="6671">
                  <c:v>199</c:v>
                </c:pt>
                <c:pt idx="6672">
                  <c:v>200</c:v>
                </c:pt>
                <c:pt idx="6673">
                  <c:v>200</c:v>
                </c:pt>
                <c:pt idx="6674">
                  <c:v>200</c:v>
                </c:pt>
                <c:pt idx="6675">
                  <c:v>200</c:v>
                </c:pt>
                <c:pt idx="6676">
                  <c:v>200</c:v>
                </c:pt>
                <c:pt idx="6677">
                  <c:v>200</c:v>
                </c:pt>
                <c:pt idx="6678">
                  <c:v>200</c:v>
                </c:pt>
                <c:pt idx="6679">
                  <c:v>200</c:v>
                </c:pt>
                <c:pt idx="6680">
                  <c:v>200</c:v>
                </c:pt>
                <c:pt idx="6681">
                  <c:v>200</c:v>
                </c:pt>
                <c:pt idx="6682">
                  <c:v>200</c:v>
                </c:pt>
                <c:pt idx="6683">
                  <c:v>200</c:v>
                </c:pt>
                <c:pt idx="6684">
                  <c:v>201</c:v>
                </c:pt>
                <c:pt idx="6685">
                  <c:v>201</c:v>
                </c:pt>
                <c:pt idx="6686">
                  <c:v>201</c:v>
                </c:pt>
                <c:pt idx="6687">
                  <c:v>201</c:v>
                </c:pt>
                <c:pt idx="6688">
                  <c:v>201</c:v>
                </c:pt>
                <c:pt idx="6689">
                  <c:v>201</c:v>
                </c:pt>
                <c:pt idx="6690">
                  <c:v>201</c:v>
                </c:pt>
                <c:pt idx="6691">
                  <c:v>201</c:v>
                </c:pt>
                <c:pt idx="6692">
                  <c:v>201</c:v>
                </c:pt>
                <c:pt idx="6693">
                  <c:v>201</c:v>
                </c:pt>
                <c:pt idx="6694">
                  <c:v>201</c:v>
                </c:pt>
                <c:pt idx="6695">
                  <c:v>201</c:v>
                </c:pt>
                <c:pt idx="6696">
                  <c:v>201</c:v>
                </c:pt>
                <c:pt idx="6697">
                  <c:v>201</c:v>
                </c:pt>
                <c:pt idx="6698">
                  <c:v>201</c:v>
                </c:pt>
                <c:pt idx="6699">
                  <c:v>201</c:v>
                </c:pt>
                <c:pt idx="6700">
                  <c:v>201</c:v>
                </c:pt>
                <c:pt idx="6701">
                  <c:v>201</c:v>
                </c:pt>
                <c:pt idx="6702">
                  <c:v>201</c:v>
                </c:pt>
                <c:pt idx="6703">
                  <c:v>201</c:v>
                </c:pt>
                <c:pt idx="6704">
                  <c:v>201</c:v>
                </c:pt>
                <c:pt idx="6705">
                  <c:v>201</c:v>
                </c:pt>
                <c:pt idx="6706">
                  <c:v>201</c:v>
                </c:pt>
                <c:pt idx="6707">
                  <c:v>202</c:v>
                </c:pt>
                <c:pt idx="6708">
                  <c:v>202</c:v>
                </c:pt>
                <c:pt idx="6709">
                  <c:v>202</c:v>
                </c:pt>
                <c:pt idx="6710">
                  <c:v>202</c:v>
                </c:pt>
                <c:pt idx="6711">
                  <c:v>202</c:v>
                </c:pt>
                <c:pt idx="6712">
                  <c:v>202</c:v>
                </c:pt>
                <c:pt idx="6713">
                  <c:v>202</c:v>
                </c:pt>
                <c:pt idx="6714">
                  <c:v>202</c:v>
                </c:pt>
                <c:pt idx="6715">
                  <c:v>202</c:v>
                </c:pt>
                <c:pt idx="6716">
                  <c:v>202</c:v>
                </c:pt>
                <c:pt idx="6717">
                  <c:v>202</c:v>
                </c:pt>
                <c:pt idx="6718">
                  <c:v>202</c:v>
                </c:pt>
                <c:pt idx="6719">
                  <c:v>202</c:v>
                </c:pt>
                <c:pt idx="6720">
                  <c:v>202</c:v>
                </c:pt>
                <c:pt idx="6721">
                  <c:v>202</c:v>
                </c:pt>
                <c:pt idx="6722">
                  <c:v>202</c:v>
                </c:pt>
                <c:pt idx="6723">
                  <c:v>202</c:v>
                </c:pt>
                <c:pt idx="6724">
                  <c:v>202</c:v>
                </c:pt>
                <c:pt idx="6725">
                  <c:v>202</c:v>
                </c:pt>
                <c:pt idx="6726">
                  <c:v>202</c:v>
                </c:pt>
                <c:pt idx="6727">
                  <c:v>202</c:v>
                </c:pt>
                <c:pt idx="6728">
                  <c:v>202</c:v>
                </c:pt>
                <c:pt idx="6729">
                  <c:v>202</c:v>
                </c:pt>
                <c:pt idx="6730">
                  <c:v>202</c:v>
                </c:pt>
                <c:pt idx="6731">
                  <c:v>202</c:v>
                </c:pt>
                <c:pt idx="6732">
                  <c:v>202</c:v>
                </c:pt>
                <c:pt idx="6733">
                  <c:v>202</c:v>
                </c:pt>
                <c:pt idx="6734">
                  <c:v>203</c:v>
                </c:pt>
                <c:pt idx="6735">
                  <c:v>203</c:v>
                </c:pt>
                <c:pt idx="6736">
                  <c:v>203</c:v>
                </c:pt>
                <c:pt idx="6737">
                  <c:v>203</c:v>
                </c:pt>
                <c:pt idx="6738">
                  <c:v>203</c:v>
                </c:pt>
                <c:pt idx="6739">
                  <c:v>203</c:v>
                </c:pt>
                <c:pt idx="6740">
                  <c:v>203</c:v>
                </c:pt>
                <c:pt idx="6741">
                  <c:v>203</c:v>
                </c:pt>
                <c:pt idx="6742">
                  <c:v>203</c:v>
                </c:pt>
                <c:pt idx="6743">
                  <c:v>203</c:v>
                </c:pt>
                <c:pt idx="6744">
                  <c:v>203</c:v>
                </c:pt>
                <c:pt idx="6745">
                  <c:v>203</c:v>
                </c:pt>
                <c:pt idx="6746">
                  <c:v>203</c:v>
                </c:pt>
                <c:pt idx="6747">
                  <c:v>203</c:v>
                </c:pt>
                <c:pt idx="6748">
                  <c:v>203</c:v>
                </c:pt>
                <c:pt idx="6749">
                  <c:v>203</c:v>
                </c:pt>
                <c:pt idx="6750">
                  <c:v>203</c:v>
                </c:pt>
                <c:pt idx="6751">
                  <c:v>203</c:v>
                </c:pt>
                <c:pt idx="6752">
                  <c:v>203</c:v>
                </c:pt>
                <c:pt idx="6753">
                  <c:v>203</c:v>
                </c:pt>
                <c:pt idx="6754">
                  <c:v>203</c:v>
                </c:pt>
                <c:pt idx="6755">
                  <c:v>203</c:v>
                </c:pt>
                <c:pt idx="6756">
                  <c:v>203</c:v>
                </c:pt>
                <c:pt idx="6757">
                  <c:v>204</c:v>
                </c:pt>
                <c:pt idx="6758">
                  <c:v>204</c:v>
                </c:pt>
                <c:pt idx="6759">
                  <c:v>204</c:v>
                </c:pt>
                <c:pt idx="6760">
                  <c:v>204</c:v>
                </c:pt>
                <c:pt idx="6761">
                  <c:v>204</c:v>
                </c:pt>
                <c:pt idx="6762">
                  <c:v>204</c:v>
                </c:pt>
                <c:pt idx="6763">
                  <c:v>204</c:v>
                </c:pt>
                <c:pt idx="6764">
                  <c:v>204</c:v>
                </c:pt>
                <c:pt idx="6765">
                  <c:v>204</c:v>
                </c:pt>
                <c:pt idx="6766">
                  <c:v>204</c:v>
                </c:pt>
                <c:pt idx="6767">
                  <c:v>204</c:v>
                </c:pt>
                <c:pt idx="6768">
                  <c:v>204</c:v>
                </c:pt>
                <c:pt idx="6769">
                  <c:v>204</c:v>
                </c:pt>
                <c:pt idx="6770">
                  <c:v>204</c:v>
                </c:pt>
                <c:pt idx="6771">
                  <c:v>204</c:v>
                </c:pt>
                <c:pt idx="6772">
                  <c:v>204</c:v>
                </c:pt>
                <c:pt idx="6773">
                  <c:v>204</c:v>
                </c:pt>
                <c:pt idx="6774">
                  <c:v>204</c:v>
                </c:pt>
                <c:pt idx="6775">
                  <c:v>204</c:v>
                </c:pt>
                <c:pt idx="6776">
                  <c:v>204</c:v>
                </c:pt>
                <c:pt idx="6777">
                  <c:v>204</c:v>
                </c:pt>
                <c:pt idx="6778">
                  <c:v>204</c:v>
                </c:pt>
                <c:pt idx="6779">
                  <c:v>205</c:v>
                </c:pt>
                <c:pt idx="6780">
                  <c:v>205</c:v>
                </c:pt>
                <c:pt idx="6781">
                  <c:v>205</c:v>
                </c:pt>
                <c:pt idx="6782">
                  <c:v>205</c:v>
                </c:pt>
                <c:pt idx="6783">
                  <c:v>205</c:v>
                </c:pt>
                <c:pt idx="6784">
                  <c:v>205</c:v>
                </c:pt>
                <c:pt idx="6785">
                  <c:v>205</c:v>
                </c:pt>
                <c:pt idx="6786">
                  <c:v>205</c:v>
                </c:pt>
                <c:pt idx="6787">
                  <c:v>205</c:v>
                </c:pt>
                <c:pt idx="6788">
                  <c:v>205</c:v>
                </c:pt>
                <c:pt idx="6789">
                  <c:v>205</c:v>
                </c:pt>
                <c:pt idx="6790">
                  <c:v>205</c:v>
                </c:pt>
                <c:pt idx="6791">
                  <c:v>205</c:v>
                </c:pt>
                <c:pt idx="6792">
                  <c:v>205</c:v>
                </c:pt>
                <c:pt idx="6793">
                  <c:v>205</c:v>
                </c:pt>
                <c:pt idx="6794">
                  <c:v>205</c:v>
                </c:pt>
                <c:pt idx="6795">
                  <c:v>205</c:v>
                </c:pt>
                <c:pt idx="6796">
                  <c:v>205</c:v>
                </c:pt>
                <c:pt idx="6797">
                  <c:v>205</c:v>
                </c:pt>
                <c:pt idx="6798">
                  <c:v>205</c:v>
                </c:pt>
                <c:pt idx="6799">
                  <c:v>205</c:v>
                </c:pt>
                <c:pt idx="6800">
                  <c:v>205</c:v>
                </c:pt>
                <c:pt idx="6801">
                  <c:v>205</c:v>
                </c:pt>
                <c:pt idx="6802">
                  <c:v>205</c:v>
                </c:pt>
                <c:pt idx="6803">
                  <c:v>205</c:v>
                </c:pt>
                <c:pt idx="6804">
                  <c:v>205</c:v>
                </c:pt>
                <c:pt idx="6805">
                  <c:v>205</c:v>
                </c:pt>
                <c:pt idx="6806">
                  <c:v>205</c:v>
                </c:pt>
                <c:pt idx="6807">
                  <c:v>206</c:v>
                </c:pt>
                <c:pt idx="6808">
                  <c:v>206</c:v>
                </c:pt>
                <c:pt idx="6809">
                  <c:v>206</c:v>
                </c:pt>
                <c:pt idx="6810">
                  <c:v>206</c:v>
                </c:pt>
                <c:pt idx="6811">
                  <c:v>206</c:v>
                </c:pt>
                <c:pt idx="6812">
                  <c:v>206</c:v>
                </c:pt>
                <c:pt idx="6813">
                  <c:v>206</c:v>
                </c:pt>
                <c:pt idx="6814">
                  <c:v>206</c:v>
                </c:pt>
                <c:pt idx="6815">
                  <c:v>206</c:v>
                </c:pt>
                <c:pt idx="6816">
                  <c:v>206</c:v>
                </c:pt>
                <c:pt idx="6817">
                  <c:v>206</c:v>
                </c:pt>
                <c:pt idx="6818">
                  <c:v>206</c:v>
                </c:pt>
                <c:pt idx="6819">
                  <c:v>206</c:v>
                </c:pt>
                <c:pt idx="6820">
                  <c:v>206</c:v>
                </c:pt>
                <c:pt idx="6821">
                  <c:v>206</c:v>
                </c:pt>
                <c:pt idx="6822">
                  <c:v>206</c:v>
                </c:pt>
                <c:pt idx="6823">
                  <c:v>206</c:v>
                </c:pt>
                <c:pt idx="6824">
                  <c:v>206</c:v>
                </c:pt>
                <c:pt idx="6825">
                  <c:v>206</c:v>
                </c:pt>
                <c:pt idx="6826">
                  <c:v>206</c:v>
                </c:pt>
                <c:pt idx="6827">
                  <c:v>206</c:v>
                </c:pt>
                <c:pt idx="6828">
                  <c:v>207</c:v>
                </c:pt>
                <c:pt idx="6829">
                  <c:v>207</c:v>
                </c:pt>
                <c:pt idx="6830">
                  <c:v>207</c:v>
                </c:pt>
                <c:pt idx="6831">
                  <c:v>207</c:v>
                </c:pt>
                <c:pt idx="6832">
                  <c:v>207</c:v>
                </c:pt>
                <c:pt idx="6833">
                  <c:v>207</c:v>
                </c:pt>
                <c:pt idx="6834">
                  <c:v>207</c:v>
                </c:pt>
                <c:pt idx="6835">
                  <c:v>207</c:v>
                </c:pt>
                <c:pt idx="6836">
                  <c:v>207</c:v>
                </c:pt>
                <c:pt idx="6837">
                  <c:v>207</c:v>
                </c:pt>
                <c:pt idx="6838">
                  <c:v>207</c:v>
                </c:pt>
                <c:pt idx="6839">
                  <c:v>207</c:v>
                </c:pt>
                <c:pt idx="6840">
                  <c:v>207</c:v>
                </c:pt>
                <c:pt idx="6841">
                  <c:v>207</c:v>
                </c:pt>
                <c:pt idx="6842">
                  <c:v>207</c:v>
                </c:pt>
                <c:pt idx="6843">
                  <c:v>207</c:v>
                </c:pt>
                <c:pt idx="6844">
                  <c:v>207</c:v>
                </c:pt>
                <c:pt idx="6845">
                  <c:v>207</c:v>
                </c:pt>
                <c:pt idx="6846">
                  <c:v>207</c:v>
                </c:pt>
                <c:pt idx="6847">
                  <c:v>207</c:v>
                </c:pt>
                <c:pt idx="6848">
                  <c:v>207</c:v>
                </c:pt>
                <c:pt idx="6849">
                  <c:v>207</c:v>
                </c:pt>
                <c:pt idx="6850">
                  <c:v>207</c:v>
                </c:pt>
                <c:pt idx="6851">
                  <c:v>207</c:v>
                </c:pt>
                <c:pt idx="6852">
                  <c:v>207</c:v>
                </c:pt>
                <c:pt idx="6853">
                  <c:v>208</c:v>
                </c:pt>
                <c:pt idx="6854">
                  <c:v>208</c:v>
                </c:pt>
                <c:pt idx="6855">
                  <c:v>208</c:v>
                </c:pt>
                <c:pt idx="6856">
                  <c:v>208</c:v>
                </c:pt>
                <c:pt idx="6857">
                  <c:v>208</c:v>
                </c:pt>
                <c:pt idx="6858">
                  <c:v>208</c:v>
                </c:pt>
                <c:pt idx="6859">
                  <c:v>208</c:v>
                </c:pt>
                <c:pt idx="6860">
                  <c:v>208</c:v>
                </c:pt>
                <c:pt idx="6861">
                  <c:v>208</c:v>
                </c:pt>
                <c:pt idx="6862">
                  <c:v>208</c:v>
                </c:pt>
                <c:pt idx="6863">
                  <c:v>208</c:v>
                </c:pt>
                <c:pt idx="6864">
                  <c:v>208</c:v>
                </c:pt>
                <c:pt idx="6865">
                  <c:v>208</c:v>
                </c:pt>
                <c:pt idx="6866">
                  <c:v>208</c:v>
                </c:pt>
                <c:pt idx="6867">
                  <c:v>209</c:v>
                </c:pt>
                <c:pt idx="6868">
                  <c:v>209</c:v>
                </c:pt>
                <c:pt idx="6869">
                  <c:v>209</c:v>
                </c:pt>
                <c:pt idx="6870">
                  <c:v>209</c:v>
                </c:pt>
                <c:pt idx="6871">
                  <c:v>209</c:v>
                </c:pt>
                <c:pt idx="6872">
                  <c:v>209</c:v>
                </c:pt>
                <c:pt idx="6873">
                  <c:v>209</c:v>
                </c:pt>
                <c:pt idx="6874">
                  <c:v>209</c:v>
                </c:pt>
                <c:pt idx="6875">
                  <c:v>209</c:v>
                </c:pt>
                <c:pt idx="6876">
                  <c:v>209</c:v>
                </c:pt>
                <c:pt idx="6877">
                  <c:v>209</c:v>
                </c:pt>
                <c:pt idx="6878">
                  <c:v>209</c:v>
                </c:pt>
                <c:pt idx="6879">
                  <c:v>209</c:v>
                </c:pt>
                <c:pt idx="6880">
                  <c:v>209</c:v>
                </c:pt>
                <c:pt idx="6881">
                  <c:v>209</c:v>
                </c:pt>
                <c:pt idx="6882">
                  <c:v>209</c:v>
                </c:pt>
                <c:pt idx="6883">
                  <c:v>209</c:v>
                </c:pt>
                <c:pt idx="6884">
                  <c:v>209</c:v>
                </c:pt>
                <c:pt idx="6885">
                  <c:v>209</c:v>
                </c:pt>
                <c:pt idx="6886">
                  <c:v>209</c:v>
                </c:pt>
                <c:pt idx="6887">
                  <c:v>209</c:v>
                </c:pt>
                <c:pt idx="6888">
                  <c:v>209</c:v>
                </c:pt>
                <c:pt idx="6889">
                  <c:v>210</c:v>
                </c:pt>
                <c:pt idx="6890">
                  <c:v>210</c:v>
                </c:pt>
                <c:pt idx="6891">
                  <c:v>210</c:v>
                </c:pt>
                <c:pt idx="6892">
                  <c:v>210</c:v>
                </c:pt>
                <c:pt idx="6893">
                  <c:v>210</c:v>
                </c:pt>
                <c:pt idx="6894">
                  <c:v>210</c:v>
                </c:pt>
                <c:pt idx="6895">
                  <c:v>210</c:v>
                </c:pt>
                <c:pt idx="6896">
                  <c:v>210</c:v>
                </c:pt>
                <c:pt idx="6897">
                  <c:v>210</c:v>
                </c:pt>
                <c:pt idx="6898">
                  <c:v>210</c:v>
                </c:pt>
                <c:pt idx="6899">
                  <c:v>210</c:v>
                </c:pt>
                <c:pt idx="6900">
                  <c:v>210</c:v>
                </c:pt>
                <c:pt idx="6901">
                  <c:v>210</c:v>
                </c:pt>
                <c:pt idx="6902">
                  <c:v>210</c:v>
                </c:pt>
                <c:pt idx="6903">
                  <c:v>210</c:v>
                </c:pt>
                <c:pt idx="6904">
                  <c:v>210</c:v>
                </c:pt>
                <c:pt idx="6905">
                  <c:v>210</c:v>
                </c:pt>
                <c:pt idx="6906">
                  <c:v>210</c:v>
                </c:pt>
                <c:pt idx="6907">
                  <c:v>210</c:v>
                </c:pt>
                <c:pt idx="6908">
                  <c:v>210</c:v>
                </c:pt>
                <c:pt idx="6909">
                  <c:v>211</c:v>
                </c:pt>
                <c:pt idx="6910">
                  <c:v>211</c:v>
                </c:pt>
                <c:pt idx="6911">
                  <c:v>211</c:v>
                </c:pt>
                <c:pt idx="6912">
                  <c:v>211</c:v>
                </c:pt>
                <c:pt idx="6913">
                  <c:v>211</c:v>
                </c:pt>
                <c:pt idx="6914">
                  <c:v>211</c:v>
                </c:pt>
                <c:pt idx="6915">
                  <c:v>211</c:v>
                </c:pt>
                <c:pt idx="6916">
                  <c:v>211</c:v>
                </c:pt>
                <c:pt idx="6917">
                  <c:v>211</c:v>
                </c:pt>
                <c:pt idx="6918">
                  <c:v>211</c:v>
                </c:pt>
                <c:pt idx="6919">
                  <c:v>211</c:v>
                </c:pt>
                <c:pt idx="6920">
                  <c:v>211</c:v>
                </c:pt>
                <c:pt idx="6921">
                  <c:v>211</c:v>
                </c:pt>
                <c:pt idx="6922">
                  <c:v>211</c:v>
                </c:pt>
                <c:pt idx="6923">
                  <c:v>211</c:v>
                </c:pt>
                <c:pt idx="6924">
                  <c:v>211</c:v>
                </c:pt>
                <c:pt idx="6925">
                  <c:v>211</c:v>
                </c:pt>
                <c:pt idx="6926">
                  <c:v>211</c:v>
                </c:pt>
                <c:pt idx="6927">
                  <c:v>211</c:v>
                </c:pt>
                <c:pt idx="6928">
                  <c:v>211</c:v>
                </c:pt>
                <c:pt idx="6929">
                  <c:v>211</c:v>
                </c:pt>
                <c:pt idx="6930">
                  <c:v>211</c:v>
                </c:pt>
                <c:pt idx="6931">
                  <c:v>211</c:v>
                </c:pt>
                <c:pt idx="6932">
                  <c:v>211</c:v>
                </c:pt>
                <c:pt idx="6933">
                  <c:v>212</c:v>
                </c:pt>
                <c:pt idx="6934">
                  <c:v>212</c:v>
                </c:pt>
                <c:pt idx="6935">
                  <c:v>212</c:v>
                </c:pt>
                <c:pt idx="6936">
                  <c:v>212</c:v>
                </c:pt>
                <c:pt idx="6937">
                  <c:v>212</c:v>
                </c:pt>
                <c:pt idx="6938">
                  <c:v>212</c:v>
                </c:pt>
                <c:pt idx="6939">
                  <c:v>212</c:v>
                </c:pt>
                <c:pt idx="6940">
                  <c:v>212</c:v>
                </c:pt>
                <c:pt idx="6941">
                  <c:v>212</c:v>
                </c:pt>
                <c:pt idx="6942">
                  <c:v>212</c:v>
                </c:pt>
                <c:pt idx="6943">
                  <c:v>212</c:v>
                </c:pt>
                <c:pt idx="6944">
                  <c:v>212</c:v>
                </c:pt>
                <c:pt idx="6945">
                  <c:v>212</c:v>
                </c:pt>
                <c:pt idx="6946">
                  <c:v>212</c:v>
                </c:pt>
                <c:pt idx="6947">
                  <c:v>212</c:v>
                </c:pt>
                <c:pt idx="6948">
                  <c:v>212</c:v>
                </c:pt>
                <c:pt idx="6949">
                  <c:v>212</c:v>
                </c:pt>
                <c:pt idx="6950">
                  <c:v>212</c:v>
                </c:pt>
                <c:pt idx="6951">
                  <c:v>212</c:v>
                </c:pt>
                <c:pt idx="6952">
                  <c:v>213</c:v>
                </c:pt>
                <c:pt idx="6953">
                  <c:v>213</c:v>
                </c:pt>
                <c:pt idx="6954">
                  <c:v>213</c:v>
                </c:pt>
                <c:pt idx="6955">
                  <c:v>213</c:v>
                </c:pt>
                <c:pt idx="6956">
                  <c:v>213</c:v>
                </c:pt>
                <c:pt idx="6957">
                  <c:v>213</c:v>
                </c:pt>
                <c:pt idx="6958">
                  <c:v>213</c:v>
                </c:pt>
                <c:pt idx="6959">
                  <c:v>213</c:v>
                </c:pt>
                <c:pt idx="6960">
                  <c:v>213</c:v>
                </c:pt>
                <c:pt idx="6961">
                  <c:v>213</c:v>
                </c:pt>
                <c:pt idx="6962">
                  <c:v>213</c:v>
                </c:pt>
                <c:pt idx="6963">
                  <c:v>213</c:v>
                </c:pt>
                <c:pt idx="6964">
                  <c:v>213</c:v>
                </c:pt>
                <c:pt idx="6965">
                  <c:v>213</c:v>
                </c:pt>
                <c:pt idx="6966">
                  <c:v>213</c:v>
                </c:pt>
                <c:pt idx="6967">
                  <c:v>213</c:v>
                </c:pt>
                <c:pt idx="6968">
                  <c:v>213</c:v>
                </c:pt>
                <c:pt idx="6969">
                  <c:v>213</c:v>
                </c:pt>
                <c:pt idx="6970">
                  <c:v>213</c:v>
                </c:pt>
                <c:pt idx="6971">
                  <c:v>213</c:v>
                </c:pt>
                <c:pt idx="6972">
                  <c:v>214</c:v>
                </c:pt>
                <c:pt idx="6973">
                  <c:v>214</c:v>
                </c:pt>
                <c:pt idx="6974">
                  <c:v>214</c:v>
                </c:pt>
                <c:pt idx="6975">
                  <c:v>214</c:v>
                </c:pt>
                <c:pt idx="6976">
                  <c:v>214</c:v>
                </c:pt>
                <c:pt idx="6977">
                  <c:v>214</c:v>
                </c:pt>
                <c:pt idx="6978">
                  <c:v>214</c:v>
                </c:pt>
                <c:pt idx="6979">
                  <c:v>214</c:v>
                </c:pt>
                <c:pt idx="6980">
                  <c:v>214</c:v>
                </c:pt>
                <c:pt idx="6981">
                  <c:v>214</c:v>
                </c:pt>
                <c:pt idx="6982">
                  <c:v>214</c:v>
                </c:pt>
                <c:pt idx="6983">
                  <c:v>214</c:v>
                </c:pt>
                <c:pt idx="6984">
                  <c:v>214</c:v>
                </c:pt>
                <c:pt idx="6985">
                  <c:v>214</c:v>
                </c:pt>
                <c:pt idx="6986">
                  <c:v>214</c:v>
                </c:pt>
                <c:pt idx="6987">
                  <c:v>214</c:v>
                </c:pt>
                <c:pt idx="6988">
                  <c:v>214</c:v>
                </c:pt>
                <c:pt idx="6989">
                  <c:v>214</c:v>
                </c:pt>
                <c:pt idx="6990">
                  <c:v>214</c:v>
                </c:pt>
                <c:pt idx="6991">
                  <c:v>214</c:v>
                </c:pt>
                <c:pt idx="6992">
                  <c:v>214</c:v>
                </c:pt>
                <c:pt idx="6993">
                  <c:v>214</c:v>
                </c:pt>
                <c:pt idx="6994">
                  <c:v>214</c:v>
                </c:pt>
                <c:pt idx="6995">
                  <c:v>215</c:v>
                </c:pt>
                <c:pt idx="6996">
                  <c:v>215</c:v>
                </c:pt>
                <c:pt idx="6997">
                  <c:v>215</c:v>
                </c:pt>
                <c:pt idx="6998">
                  <c:v>215</c:v>
                </c:pt>
                <c:pt idx="6999">
                  <c:v>215</c:v>
                </c:pt>
                <c:pt idx="7000">
                  <c:v>215</c:v>
                </c:pt>
                <c:pt idx="7001">
                  <c:v>215</c:v>
                </c:pt>
                <c:pt idx="7002">
                  <c:v>215</c:v>
                </c:pt>
                <c:pt idx="7003">
                  <c:v>215</c:v>
                </c:pt>
                <c:pt idx="7004">
                  <c:v>215</c:v>
                </c:pt>
                <c:pt idx="7005">
                  <c:v>215</c:v>
                </c:pt>
                <c:pt idx="7006">
                  <c:v>215</c:v>
                </c:pt>
                <c:pt idx="7007">
                  <c:v>215</c:v>
                </c:pt>
                <c:pt idx="7008">
                  <c:v>215</c:v>
                </c:pt>
                <c:pt idx="7009">
                  <c:v>215</c:v>
                </c:pt>
                <c:pt idx="7010">
                  <c:v>215</c:v>
                </c:pt>
                <c:pt idx="7011">
                  <c:v>215</c:v>
                </c:pt>
                <c:pt idx="7012">
                  <c:v>216</c:v>
                </c:pt>
                <c:pt idx="7013">
                  <c:v>216</c:v>
                </c:pt>
                <c:pt idx="7014">
                  <c:v>216</c:v>
                </c:pt>
                <c:pt idx="7015">
                  <c:v>216</c:v>
                </c:pt>
                <c:pt idx="7016">
                  <c:v>216</c:v>
                </c:pt>
                <c:pt idx="7017">
                  <c:v>216</c:v>
                </c:pt>
                <c:pt idx="7018">
                  <c:v>216</c:v>
                </c:pt>
                <c:pt idx="7019">
                  <c:v>216</c:v>
                </c:pt>
                <c:pt idx="7020">
                  <c:v>216</c:v>
                </c:pt>
                <c:pt idx="7021">
                  <c:v>216</c:v>
                </c:pt>
                <c:pt idx="7022">
                  <c:v>216</c:v>
                </c:pt>
                <c:pt idx="7023">
                  <c:v>216</c:v>
                </c:pt>
                <c:pt idx="7024">
                  <c:v>216</c:v>
                </c:pt>
                <c:pt idx="7025">
                  <c:v>216</c:v>
                </c:pt>
                <c:pt idx="7026">
                  <c:v>216</c:v>
                </c:pt>
                <c:pt idx="7027">
                  <c:v>216</c:v>
                </c:pt>
                <c:pt idx="7028">
                  <c:v>216</c:v>
                </c:pt>
                <c:pt idx="7029">
                  <c:v>216</c:v>
                </c:pt>
                <c:pt idx="7030">
                  <c:v>217</c:v>
                </c:pt>
                <c:pt idx="7031">
                  <c:v>217</c:v>
                </c:pt>
                <c:pt idx="7032">
                  <c:v>217</c:v>
                </c:pt>
                <c:pt idx="7033">
                  <c:v>217</c:v>
                </c:pt>
                <c:pt idx="7034">
                  <c:v>217</c:v>
                </c:pt>
                <c:pt idx="7035">
                  <c:v>217</c:v>
                </c:pt>
                <c:pt idx="7036">
                  <c:v>217</c:v>
                </c:pt>
                <c:pt idx="7037">
                  <c:v>217</c:v>
                </c:pt>
                <c:pt idx="7038">
                  <c:v>217</c:v>
                </c:pt>
                <c:pt idx="7039">
                  <c:v>217</c:v>
                </c:pt>
                <c:pt idx="7040">
                  <c:v>217</c:v>
                </c:pt>
                <c:pt idx="7041">
                  <c:v>217</c:v>
                </c:pt>
                <c:pt idx="7042">
                  <c:v>217</c:v>
                </c:pt>
                <c:pt idx="7043">
                  <c:v>217</c:v>
                </c:pt>
                <c:pt idx="7044">
                  <c:v>217</c:v>
                </c:pt>
                <c:pt idx="7045">
                  <c:v>217</c:v>
                </c:pt>
                <c:pt idx="7046">
                  <c:v>217</c:v>
                </c:pt>
                <c:pt idx="7047">
                  <c:v>217</c:v>
                </c:pt>
                <c:pt idx="7048">
                  <c:v>217</c:v>
                </c:pt>
                <c:pt idx="7049">
                  <c:v>217</c:v>
                </c:pt>
                <c:pt idx="7050">
                  <c:v>217</c:v>
                </c:pt>
                <c:pt idx="7051">
                  <c:v>217</c:v>
                </c:pt>
                <c:pt idx="7052">
                  <c:v>217</c:v>
                </c:pt>
                <c:pt idx="7053">
                  <c:v>218</c:v>
                </c:pt>
                <c:pt idx="7054">
                  <c:v>218</c:v>
                </c:pt>
                <c:pt idx="7055">
                  <c:v>218</c:v>
                </c:pt>
                <c:pt idx="7056">
                  <c:v>218</c:v>
                </c:pt>
                <c:pt idx="7057">
                  <c:v>218</c:v>
                </c:pt>
                <c:pt idx="7058">
                  <c:v>218</c:v>
                </c:pt>
                <c:pt idx="7059">
                  <c:v>218</c:v>
                </c:pt>
                <c:pt idx="7060">
                  <c:v>218</c:v>
                </c:pt>
                <c:pt idx="7061">
                  <c:v>218</c:v>
                </c:pt>
                <c:pt idx="7062">
                  <c:v>218</c:v>
                </c:pt>
                <c:pt idx="7063">
                  <c:v>218</c:v>
                </c:pt>
                <c:pt idx="7064">
                  <c:v>218</c:v>
                </c:pt>
                <c:pt idx="7065">
                  <c:v>218</c:v>
                </c:pt>
                <c:pt idx="7066">
                  <c:v>218</c:v>
                </c:pt>
                <c:pt idx="7067">
                  <c:v>218</c:v>
                </c:pt>
                <c:pt idx="7068">
                  <c:v>218</c:v>
                </c:pt>
                <c:pt idx="7069">
                  <c:v>218</c:v>
                </c:pt>
                <c:pt idx="7070">
                  <c:v>218</c:v>
                </c:pt>
                <c:pt idx="7071">
                  <c:v>218</c:v>
                </c:pt>
                <c:pt idx="7072">
                  <c:v>218</c:v>
                </c:pt>
                <c:pt idx="7073">
                  <c:v>219</c:v>
                </c:pt>
                <c:pt idx="7074">
                  <c:v>219</c:v>
                </c:pt>
                <c:pt idx="7075">
                  <c:v>219</c:v>
                </c:pt>
                <c:pt idx="7076">
                  <c:v>219</c:v>
                </c:pt>
                <c:pt idx="7077">
                  <c:v>219</c:v>
                </c:pt>
                <c:pt idx="7078">
                  <c:v>219</c:v>
                </c:pt>
                <c:pt idx="7079">
                  <c:v>219</c:v>
                </c:pt>
                <c:pt idx="7080">
                  <c:v>219</c:v>
                </c:pt>
                <c:pt idx="7081">
                  <c:v>219</c:v>
                </c:pt>
                <c:pt idx="7082">
                  <c:v>219</c:v>
                </c:pt>
                <c:pt idx="7083">
                  <c:v>219</c:v>
                </c:pt>
                <c:pt idx="7084">
                  <c:v>219</c:v>
                </c:pt>
                <c:pt idx="7085">
                  <c:v>219</c:v>
                </c:pt>
                <c:pt idx="7086">
                  <c:v>219</c:v>
                </c:pt>
                <c:pt idx="7087">
                  <c:v>219</c:v>
                </c:pt>
                <c:pt idx="7088">
                  <c:v>219</c:v>
                </c:pt>
                <c:pt idx="7089">
                  <c:v>219</c:v>
                </c:pt>
                <c:pt idx="7090">
                  <c:v>219</c:v>
                </c:pt>
                <c:pt idx="7091">
                  <c:v>219</c:v>
                </c:pt>
                <c:pt idx="7092">
                  <c:v>219</c:v>
                </c:pt>
                <c:pt idx="7093">
                  <c:v>219</c:v>
                </c:pt>
                <c:pt idx="7094">
                  <c:v>219</c:v>
                </c:pt>
                <c:pt idx="7095">
                  <c:v>219</c:v>
                </c:pt>
                <c:pt idx="7096">
                  <c:v>220</c:v>
                </c:pt>
                <c:pt idx="7097">
                  <c:v>220</c:v>
                </c:pt>
                <c:pt idx="7098">
                  <c:v>220</c:v>
                </c:pt>
                <c:pt idx="7099">
                  <c:v>220</c:v>
                </c:pt>
                <c:pt idx="7100">
                  <c:v>220</c:v>
                </c:pt>
                <c:pt idx="7101">
                  <c:v>220</c:v>
                </c:pt>
                <c:pt idx="7102">
                  <c:v>220</c:v>
                </c:pt>
                <c:pt idx="7103">
                  <c:v>220</c:v>
                </c:pt>
                <c:pt idx="7104">
                  <c:v>220</c:v>
                </c:pt>
                <c:pt idx="7105">
                  <c:v>220</c:v>
                </c:pt>
                <c:pt idx="7106">
                  <c:v>220</c:v>
                </c:pt>
                <c:pt idx="7107">
                  <c:v>220</c:v>
                </c:pt>
                <c:pt idx="7108">
                  <c:v>220</c:v>
                </c:pt>
                <c:pt idx="7109">
                  <c:v>220</c:v>
                </c:pt>
                <c:pt idx="7110">
                  <c:v>220</c:v>
                </c:pt>
                <c:pt idx="7111">
                  <c:v>220</c:v>
                </c:pt>
                <c:pt idx="7112">
                  <c:v>220</c:v>
                </c:pt>
                <c:pt idx="7113">
                  <c:v>220</c:v>
                </c:pt>
                <c:pt idx="7114">
                  <c:v>220</c:v>
                </c:pt>
                <c:pt idx="7115">
                  <c:v>220</c:v>
                </c:pt>
                <c:pt idx="7116">
                  <c:v>221</c:v>
                </c:pt>
                <c:pt idx="7117">
                  <c:v>221</c:v>
                </c:pt>
                <c:pt idx="7118">
                  <c:v>221</c:v>
                </c:pt>
                <c:pt idx="7119">
                  <c:v>221</c:v>
                </c:pt>
                <c:pt idx="7120">
                  <c:v>221</c:v>
                </c:pt>
                <c:pt idx="7121">
                  <c:v>221</c:v>
                </c:pt>
                <c:pt idx="7122">
                  <c:v>221</c:v>
                </c:pt>
                <c:pt idx="7123">
                  <c:v>221</c:v>
                </c:pt>
                <c:pt idx="7124">
                  <c:v>221</c:v>
                </c:pt>
                <c:pt idx="7125">
                  <c:v>221</c:v>
                </c:pt>
                <c:pt idx="7126">
                  <c:v>221</c:v>
                </c:pt>
                <c:pt idx="7127">
                  <c:v>221</c:v>
                </c:pt>
                <c:pt idx="7128">
                  <c:v>221</c:v>
                </c:pt>
                <c:pt idx="7129">
                  <c:v>221</c:v>
                </c:pt>
                <c:pt idx="7130">
                  <c:v>222</c:v>
                </c:pt>
                <c:pt idx="7131">
                  <c:v>222</c:v>
                </c:pt>
                <c:pt idx="7132">
                  <c:v>222</c:v>
                </c:pt>
                <c:pt idx="7133">
                  <c:v>222</c:v>
                </c:pt>
                <c:pt idx="7134">
                  <c:v>222</c:v>
                </c:pt>
                <c:pt idx="7135">
                  <c:v>222</c:v>
                </c:pt>
                <c:pt idx="7136">
                  <c:v>222</c:v>
                </c:pt>
                <c:pt idx="7137">
                  <c:v>222</c:v>
                </c:pt>
                <c:pt idx="7138">
                  <c:v>222</c:v>
                </c:pt>
                <c:pt idx="7139">
                  <c:v>222</c:v>
                </c:pt>
                <c:pt idx="7140">
                  <c:v>222</c:v>
                </c:pt>
                <c:pt idx="7141">
                  <c:v>222</c:v>
                </c:pt>
                <c:pt idx="7142">
                  <c:v>222</c:v>
                </c:pt>
                <c:pt idx="7143">
                  <c:v>222</c:v>
                </c:pt>
                <c:pt idx="7144">
                  <c:v>222</c:v>
                </c:pt>
                <c:pt idx="7145">
                  <c:v>222</c:v>
                </c:pt>
                <c:pt idx="7146">
                  <c:v>222</c:v>
                </c:pt>
                <c:pt idx="7147">
                  <c:v>222</c:v>
                </c:pt>
                <c:pt idx="7148">
                  <c:v>222</c:v>
                </c:pt>
                <c:pt idx="7149">
                  <c:v>222</c:v>
                </c:pt>
                <c:pt idx="7150">
                  <c:v>222</c:v>
                </c:pt>
                <c:pt idx="7151">
                  <c:v>222</c:v>
                </c:pt>
                <c:pt idx="7152">
                  <c:v>223</c:v>
                </c:pt>
                <c:pt idx="7153">
                  <c:v>223</c:v>
                </c:pt>
                <c:pt idx="7154">
                  <c:v>223</c:v>
                </c:pt>
                <c:pt idx="7155">
                  <c:v>223</c:v>
                </c:pt>
                <c:pt idx="7156">
                  <c:v>223</c:v>
                </c:pt>
                <c:pt idx="7157">
                  <c:v>223</c:v>
                </c:pt>
                <c:pt idx="7158">
                  <c:v>223</c:v>
                </c:pt>
                <c:pt idx="7159">
                  <c:v>223</c:v>
                </c:pt>
                <c:pt idx="7160">
                  <c:v>223</c:v>
                </c:pt>
                <c:pt idx="7161">
                  <c:v>223</c:v>
                </c:pt>
                <c:pt idx="7162">
                  <c:v>223</c:v>
                </c:pt>
                <c:pt idx="7163">
                  <c:v>223</c:v>
                </c:pt>
                <c:pt idx="7164">
                  <c:v>223</c:v>
                </c:pt>
                <c:pt idx="7165">
                  <c:v>223</c:v>
                </c:pt>
                <c:pt idx="7166">
                  <c:v>223</c:v>
                </c:pt>
                <c:pt idx="7167">
                  <c:v>223</c:v>
                </c:pt>
                <c:pt idx="7168">
                  <c:v>223</c:v>
                </c:pt>
                <c:pt idx="7169">
                  <c:v>223</c:v>
                </c:pt>
                <c:pt idx="7170">
                  <c:v>223</c:v>
                </c:pt>
                <c:pt idx="7171">
                  <c:v>223</c:v>
                </c:pt>
                <c:pt idx="7172">
                  <c:v>224</c:v>
                </c:pt>
                <c:pt idx="7173">
                  <c:v>224</c:v>
                </c:pt>
                <c:pt idx="7174">
                  <c:v>224</c:v>
                </c:pt>
                <c:pt idx="7175">
                  <c:v>224</c:v>
                </c:pt>
                <c:pt idx="7176">
                  <c:v>224</c:v>
                </c:pt>
                <c:pt idx="7177">
                  <c:v>224</c:v>
                </c:pt>
                <c:pt idx="7178">
                  <c:v>224</c:v>
                </c:pt>
                <c:pt idx="7179">
                  <c:v>224</c:v>
                </c:pt>
                <c:pt idx="7180">
                  <c:v>224</c:v>
                </c:pt>
                <c:pt idx="7181">
                  <c:v>224</c:v>
                </c:pt>
                <c:pt idx="7182">
                  <c:v>224</c:v>
                </c:pt>
                <c:pt idx="7183">
                  <c:v>224</c:v>
                </c:pt>
                <c:pt idx="7184">
                  <c:v>224</c:v>
                </c:pt>
                <c:pt idx="7185">
                  <c:v>224</c:v>
                </c:pt>
                <c:pt idx="7186">
                  <c:v>224</c:v>
                </c:pt>
                <c:pt idx="7187">
                  <c:v>224</c:v>
                </c:pt>
                <c:pt idx="7188">
                  <c:v>224</c:v>
                </c:pt>
                <c:pt idx="7189">
                  <c:v>224</c:v>
                </c:pt>
                <c:pt idx="7190">
                  <c:v>224</c:v>
                </c:pt>
                <c:pt idx="7191">
                  <c:v>224</c:v>
                </c:pt>
                <c:pt idx="7192">
                  <c:v>224</c:v>
                </c:pt>
                <c:pt idx="7193">
                  <c:v>224</c:v>
                </c:pt>
                <c:pt idx="7194">
                  <c:v>224</c:v>
                </c:pt>
                <c:pt idx="7195">
                  <c:v>224</c:v>
                </c:pt>
                <c:pt idx="7196">
                  <c:v>224</c:v>
                </c:pt>
                <c:pt idx="7197">
                  <c:v>224</c:v>
                </c:pt>
                <c:pt idx="7198">
                  <c:v>225</c:v>
                </c:pt>
                <c:pt idx="7199">
                  <c:v>225</c:v>
                </c:pt>
                <c:pt idx="7200">
                  <c:v>225</c:v>
                </c:pt>
                <c:pt idx="7201">
                  <c:v>225</c:v>
                </c:pt>
                <c:pt idx="7202">
                  <c:v>225</c:v>
                </c:pt>
                <c:pt idx="7203">
                  <c:v>225</c:v>
                </c:pt>
                <c:pt idx="7204">
                  <c:v>225</c:v>
                </c:pt>
                <c:pt idx="7205">
                  <c:v>225</c:v>
                </c:pt>
                <c:pt idx="7206">
                  <c:v>225</c:v>
                </c:pt>
                <c:pt idx="7207">
                  <c:v>225</c:v>
                </c:pt>
                <c:pt idx="7208">
                  <c:v>225</c:v>
                </c:pt>
                <c:pt idx="7209">
                  <c:v>225</c:v>
                </c:pt>
                <c:pt idx="7210">
                  <c:v>225</c:v>
                </c:pt>
                <c:pt idx="7211">
                  <c:v>225</c:v>
                </c:pt>
                <c:pt idx="7212">
                  <c:v>225</c:v>
                </c:pt>
                <c:pt idx="7213">
                  <c:v>225</c:v>
                </c:pt>
                <c:pt idx="7214">
                  <c:v>226</c:v>
                </c:pt>
                <c:pt idx="7215">
                  <c:v>226</c:v>
                </c:pt>
                <c:pt idx="7216">
                  <c:v>226</c:v>
                </c:pt>
                <c:pt idx="7217">
                  <c:v>226</c:v>
                </c:pt>
                <c:pt idx="7218">
                  <c:v>226</c:v>
                </c:pt>
                <c:pt idx="7219">
                  <c:v>226</c:v>
                </c:pt>
                <c:pt idx="7220">
                  <c:v>226</c:v>
                </c:pt>
                <c:pt idx="7221">
                  <c:v>226</c:v>
                </c:pt>
                <c:pt idx="7222">
                  <c:v>226</c:v>
                </c:pt>
                <c:pt idx="7223">
                  <c:v>226</c:v>
                </c:pt>
                <c:pt idx="7224">
                  <c:v>226</c:v>
                </c:pt>
                <c:pt idx="7225">
                  <c:v>226</c:v>
                </c:pt>
                <c:pt idx="7226">
                  <c:v>226</c:v>
                </c:pt>
                <c:pt idx="7227">
                  <c:v>226</c:v>
                </c:pt>
                <c:pt idx="7228">
                  <c:v>226</c:v>
                </c:pt>
                <c:pt idx="7229">
                  <c:v>226</c:v>
                </c:pt>
                <c:pt idx="7230">
                  <c:v>226</c:v>
                </c:pt>
                <c:pt idx="7231">
                  <c:v>226</c:v>
                </c:pt>
                <c:pt idx="7232">
                  <c:v>226</c:v>
                </c:pt>
                <c:pt idx="7233">
                  <c:v>226</c:v>
                </c:pt>
                <c:pt idx="7234">
                  <c:v>226</c:v>
                </c:pt>
                <c:pt idx="7235">
                  <c:v>226</c:v>
                </c:pt>
                <c:pt idx="7236">
                  <c:v>227</c:v>
                </c:pt>
                <c:pt idx="7237">
                  <c:v>227</c:v>
                </c:pt>
                <c:pt idx="7238">
                  <c:v>227</c:v>
                </c:pt>
                <c:pt idx="7239">
                  <c:v>227</c:v>
                </c:pt>
                <c:pt idx="7240">
                  <c:v>227</c:v>
                </c:pt>
                <c:pt idx="7241">
                  <c:v>227</c:v>
                </c:pt>
                <c:pt idx="7242">
                  <c:v>227</c:v>
                </c:pt>
                <c:pt idx="7243">
                  <c:v>227</c:v>
                </c:pt>
                <c:pt idx="7244">
                  <c:v>227</c:v>
                </c:pt>
                <c:pt idx="7245">
                  <c:v>227</c:v>
                </c:pt>
                <c:pt idx="7246">
                  <c:v>227</c:v>
                </c:pt>
                <c:pt idx="7247">
                  <c:v>227</c:v>
                </c:pt>
                <c:pt idx="7248">
                  <c:v>227</c:v>
                </c:pt>
                <c:pt idx="7249">
                  <c:v>227</c:v>
                </c:pt>
                <c:pt idx="7250">
                  <c:v>227</c:v>
                </c:pt>
                <c:pt idx="7251">
                  <c:v>228</c:v>
                </c:pt>
                <c:pt idx="7252">
                  <c:v>228</c:v>
                </c:pt>
                <c:pt idx="7253">
                  <c:v>228</c:v>
                </c:pt>
                <c:pt idx="7254">
                  <c:v>228</c:v>
                </c:pt>
                <c:pt idx="7255">
                  <c:v>228</c:v>
                </c:pt>
                <c:pt idx="7256">
                  <c:v>228</c:v>
                </c:pt>
                <c:pt idx="7257">
                  <c:v>228</c:v>
                </c:pt>
                <c:pt idx="7258">
                  <c:v>228</c:v>
                </c:pt>
                <c:pt idx="7259">
                  <c:v>228</c:v>
                </c:pt>
                <c:pt idx="7260">
                  <c:v>228</c:v>
                </c:pt>
                <c:pt idx="7261">
                  <c:v>228</c:v>
                </c:pt>
                <c:pt idx="7262">
                  <c:v>228</c:v>
                </c:pt>
                <c:pt idx="7263">
                  <c:v>228</c:v>
                </c:pt>
                <c:pt idx="7264">
                  <c:v>228</c:v>
                </c:pt>
                <c:pt idx="7265">
                  <c:v>228</c:v>
                </c:pt>
                <c:pt idx="7266">
                  <c:v>228</c:v>
                </c:pt>
                <c:pt idx="7267">
                  <c:v>228</c:v>
                </c:pt>
                <c:pt idx="7268">
                  <c:v>228</c:v>
                </c:pt>
                <c:pt idx="7269">
                  <c:v>228</c:v>
                </c:pt>
                <c:pt idx="7270">
                  <c:v>228</c:v>
                </c:pt>
                <c:pt idx="7271">
                  <c:v>228</c:v>
                </c:pt>
                <c:pt idx="7272">
                  <c:v>228</c:v>
                </c:pt>
                <c:pt idx="7273">
                  <c:v>229</c:v>
                </c:pt>
                <c:pt idx="7274">
                  <c:v>229</c:v>
                </c:pt>
                <c:pt idx="7275">
                  <c:v>229</c:v>
                </c:pt>
                <c:pt idx="7276">
                  <c:v>229</c:v>
                </c:pt>
                <c:pt idx="7277">
                  <c:v>229</c:v>
                </c:pt>
                <c:pt idx="7278">
                  <c:v>229</c:v>
                </c:pt>
                <c:pt idx="7279">
                  <c:v>229</c:v>
                </c:pt>
                <c:pt idx="7280">
                  <c:v>229</c:v>
                </c:pt>
                <c:pt idx="7281">
                  <c:v>229</c:v>
                </c:pt>
                <c:pt idx="7282">
                  <c:v>229</c:v>
                </c:pt>
                <c:pt idx="7283">
                  <c:v>229</c:v>
                </c:pt>
                <c:pt idx="7284">
                  <c:v>229</c:v>
                </c:pt>
                <c:pt idx="7285">
                  <c:v>229</c:v>
                </c:pt>
                <c:pt idx="7286">
                  <c:v>229</c:v>
                </c:pt>
                <c:pt idx="7287">
                  <c:v>229</c:v>
                </c:pt>
                <c:pt idx="7288">
                  <c:v>229</c:v>
                </c:pt>
                <c:pt idx="7289">
                  <c:v>229</c:v>
                </c:pt>
                <c:pt idx="7290">
                  <c:v>229</c:v>
                </c:pt>
                <c:pt idx="7291">
                  <c:v>229</c:v>
                </c:pt>
                <c:pt idx="7292">
                  <c:v>229</c:v>
                </c:pt>
                <c:pt idx="7293">
                  <c:v>230</c:v>
                </c:pt>
                <c:pt idx="7294">
                  <c:v>230</c:v>
                </c:pt>
                <c:pt idx="7295">
                  <c:v>230</c:v>
                </c:pt>
                <c:pt idx="7296">
                  <c:v>230</c:v>
                </c:pt>
                <c:pt idx="7297">
                  <c:v>230</c:v>
                </c:pt>
                <c:pt idx="7298">
                  <c:v>230</c:v>
                </c:pt>
                <c:pt idx="7299">
                  <c:v>230</c:v>
                </c:pt>
                <c:pt idx="7300">
                  <c:v>230</c:v>
                </c:pt>
                <c:pt idx="7301">
                  <c:v>230</c:v>
                </c:pt>
                <c:pt idx="7302">
                  <c:v>230</c:v>
                </c:pt>
                <c:pt idx="7303">
                  <c:v>230</c:v>
                </c:pt>
                <c:pt idx="7304">
                  <c:v>230</c:v>
                </c:pt>
                <c:pt idx="7305">
                  <c:v>230</c:v>
                </c:pt>
                <c:pt idx="7306">
                  <c:v>230</c:v>
                </c:pt>
                <c:pt idx="7307">
                  <c:v>230</c:v>
                </c:pt>
                <c:pt idx="7308">
                  <c:v>230</c:v>
                </c:pt>
                <c:pt idx="7309">
                  <c:v>230</c:v>
                </c:pt>
                <c:pt idx="7310">
                  <c:v>230</c:v>
                </c:pt>
                <c:pt idx="7311">
                  <c:v>230</c:v>
                </c:pt>
                <c:pt idx="7312">
                  <c:v>230</c:v>
                </c:pt>
                <c:pt idx="7313">
                  <c:v>230</c:v>
                </c:pt>
                <c:pt idx="7314">
                  <c:v>230</c:v>
                </c:pt>
                <c:pt idx="7315">
                  <c:v>231</c:v>
                </c:pt>
                <c:pt idx="7316">
                  <c:v>231</c:v>
                </c:pt>
                <c:pt idx="7317">
                  <c:v>231</c:v>
                </c:pt>
                <c:pt idx="7318">
                  <c:v>231</c:v>
                </c:pt>
                <c:pt idx="7319">
                  <c:v>231</c:v>
                </c:pt>
                <c:pt idx="7320">
                  <c:v>231</c:v>
                </c:pt>
                <c:pt idx="7321">
                  <c:v>231</c:v>
                </c:pt>
                <c:pt idx="7322">
                  <c:v>231</c:v>
                </c:pt>
                <c:pt idx="7323">
                  <c:v>231</c:v>
                </c:pt>
                <c:pt idx="7324">
                  <c:v>231</c:v>
                </c:pt>
                <c:pt idx="7325">
                  <c:v>231</c:v>
                </c:pt>
                <c:pt idx="7326">
                  <c:v>232</c:v>
                </c:pt>
                <c:pt idx="7327">
                  <c:v>232</c:v>
                </c:pt>
                <c:pt idx="7328">
                  <c:v>232</c:v>
                </c:pt>
                <c:pt idx="7329">
                  <c:v>232</c:v>
                </c:pt>
                <c:pt idx="7330">
                  <c:v>232</c:v>
                </c:pt>
                <c:pt idx="7331">
                  <c:v>232</c:v>
                </c:pt>
                <c:pt idx="7332">
                  <c:v>232</c:v>
                </c:pt>
                <c:pt idx="7333">
                  <c:v>232</c:v>
                </c:pt>
                <c:pt idx="7334">
                  <c:v>232</c:v>
                </c:pt>
                <c:pt idx="7335">
                  <c:v>232</c:v>
                </c:pt>
                <c:pt idx="7336">
                  <c:v>232</c:v>
                </c:pt>
                <c:pt idx="7337">
                  <c:v>232</c:v>
                </c:pt>
                <c:pt idx="7338">
                  <c:v>232</c:v>
                </c:pt>
                <c:pt idx="7339">
                  <c:v>232</c:v>
                </c:pt>
                <c:pt idx="7340">
                  <c:v>232</c:v>
                </c:pt>
                <c:pt idx="7341">
                  <c:v>232</c:v>
                </c:pt>
                <c:pt idx="7342">
                  <c:v>232</c:v>
                </c:pt>
                <c:pt idx="7343">
                  <c:v>232</c:v>
                </c:pt>
                <c:pt idx="7344">
                  <c:v>232</c:v>
                </c:pt>
                <c:pt idx="7345">
                  <c:v>232</c:v>
                </c:pt>
                <c:pt idx="7346">
                  <c:v>232</c:v>
                </c:pt>
                <c:pt idx="7347">
                  <c:v>232</c:v>
                </c:pt>
                <c:pt idx="7348">
                  <c:v>232</c:v>
                </c:pt>
                <c:pt idx="7349">
                  <c:v>232</c:v>
                </c:pt>
                <c:pt idx="7350">
                  <c:v>232</c:v>
                </c:pt>
                <c:pt idx="7351">
                  <c:v>233</c:v>
                </c:pt>
                <c:pt idx="7352">
                  <c:v>233</c:v>
                </c:pt>
                <c:pt idx="7353">
                  <c:v>233</c:v>
                </c:pt>
                <c:pt idx="7354">
                  <c:v>233</c:v>
                </c:pt>
                <c:pt idx="7355">
                  <c:v>233</c:v>
                </c:pt>
                <c:pt idx="7356">
                  <c:v>233</c:v>
                </c:pt>
                <c:pt idx="7357">
                  <c:v>233</c:v>
                </c:pt>
                <c:pt idx="7358">
                  <c:v>233</c:v>
                </c:pt>
                <c:pt idx="7359">
                  <c:v>233</c:v>
                </c:pt>
                <c:pt idx="7360">
                  <c:v>233</c:v>
                </c:pt>
                <c:pt idx="7361">
                  <c:v>233</c:v>
                </c:pt>
                <c:pt idx="7362">
                  <c:v>233</c:v>
                </c:pt>
                <c:pt idx="7363">
                  <c:v>233</c:v>
                </c:pt>
                <c:pt idx="7364">
                  <c:v>233</c:v>
                </c:pt>
                <c:pt idx="7365">
                  <c:v>233</c:v>
                </c:pt>
                <c:pt idx="7366">
                  <c:v>233</c:v>
                </c:pt>
                <c:pt idx="7367">
                  <c:v>233</c:v>
                </c:pt>
                <c:pt idx="7368">
                  <c:v>233</c:v>
                </c:pt>
                <c:pt idx="7369">
                  <c:v>233</c:v>
                </c:pt>
                <c:pt idx="7370">
                  <c:v>233</c:v>
                </c:pt>
                <c:pt idx="7371">
                  <c:v>233</c:v>
                </c:pt>
                <c:pt idx="7372">
                  <c:v>233</c:v>
                </c:pt>
                <c:pt idx="7373">
                  <c:v>233</c:v>
                </c:pt>
                <c:pt idx="7374">
                  <c:v>233</c:v>
                </c:pt>
                <c:pt idx="7375">
                  <c:v>233</c:v>
                </c:pt>
                <c:pt idx="7376">
                  <c:v>233</c:v>
                </c:pt>
                <c:pt idx="7377">
                  <c:v>234</c:v>
                </c:pt>
                <c:pt idx="7378">
                  <c:v>234</c:v>
                </c:pt>
                <c:pt idx="7379">
                  <c:v>234</c:v>
                </c:pt>
                <c:pt idx="7380">
                  <c:v>234</c:v>
                </c:pt>
                <c:pt idx="7381">
                  <c:v>234</c:v>
                </c:pt>
                <c:pt idx="7382">
                  <c:v>234</c:v>
                </c:pt>
                <c:pt idx="7383">
                  <c:v>234</c:v>
                </c:pt>
                <c:pt idx="7384">
                  <c:v>234</c:v>
                </c:pt>
                <c:pt idx="7385">
                  <c:v>234</c:v>
                </c:pt>
                <c:pt idx="7386">
                  <c:v>234</c:v>
                </c:pt>
                <c:pt idx="7387">
                  <c:v>234</c:v>
                </c:pt>
                <c:pt idx="7388">
                  <c:v>234</c:v>
                </c:pt>
                <c:pt idx="7389">
                  <c:v>234</c:v>
                </c:pt>
                <c:pt idx="7390">
                  <c:v>234</c:v>
                </c:pt>
                <c:pt idx="7391">
                  <c:v>234</c:v>
                </c:pt>
                <c:pt idx="7392">
                  <c:v>234</c:v>
                </c:pt>
                <c:pt idx="7393">
                  <c:v>235</c:v>
                </c:pt>
                <c:pt idx="7394">
                  <c:v>235</c:v>
                </c:pt>
                <c:pt idx="7395">
                  <c:v>235</c:v>
                </c:pt>
                <c:pt idx="7396">
                  <c:v>235</c:v>
                </c:pt>
                <c:pt idx="7397">
                  <c:v>235</c:v>
                </c:pt>
                <c:pt idx="7398">
                  <c:v>235</c:v>
                </c:pt>
                <c:pt idx="7399">
                  <c:v>235</c:v>
                </c:pt>
                <c:pt idx="7400">
                  <c:v>235</c:v>
                </c:pt>
                <c:pt idx="7401">
                  <c:v>235</c:v>
                </c:pt>
                <c:pt idx="7402">
                  <c:v>235</c:v>
                </c:pt>
                <c:pt idx="7403">
                  <c:v>235</c:v>
                </c:pt>
                <c:pt idx="7404">
                  <c:v>235</c:v>
                </c:pt>
                <c:pt idx="7405">
                  <c:v>235</c:v>
                </c:pt>
                <c:pt idx="7406">
                  <c:v>235</c:v>
                </c:pt>
                <c:pt idx="7407">
                  <c:v>235</c:v>
                </c:pt>
                <c:pt idx="7408">
                  <c:v>235</c:v>
                </c:pt>
                <c:pt idx="7409">
                  <c:v>235</c:v>
                </c:pt>
                <c:pt idx="7410">
                  <c:v>236</c:v>
                </c:pt>
                <c:pt idx="7411">
                  <c:v>236</c:v>
                </c:pt>
                <c:pt idx="7412">
                  <c:v>236</c:v>
                </c:pt>
                <c:pt idx="7413">
                  <c:v>236</c:v>
                </c:pt>
                <c:pt idx="7414">
                  <c:v>236</c:v>
                </c:pt>
                <c:pt idx="7415">
                  <c:v>236</c:v>
                </c:pt>
                <c:pt idx="7416">
                  <c:v>236</c:v>
                </c:pt>
                <c:pt idx="7417">
                  <c:v>236</c:v>
                </c:pt>
                <c:pt idx="7418">
                  <c:v>236</c:v>
                </c:pt>
                <c:pt idx="7419">
                  <c:v>236</c:v>
                </c:pt>
                <c:pt idx="7420">
                  <c:v>236</c:v>
                </c:pt>
                <c:pt idx="7421">
                  <c:v>237</c:v>
                </c:pt>
                <c:pt idx="7422">
                  <c:v>237</c:v>
                </c:pt>
                <c:pt idx="7423">
                  <c:v>237</c:v>
                </c:pt>
                <c:pt idx="7424">
                  <c:v>237</c:v>
                </c:pt>
                <c:pt idx="7425">
                  <c:v>237</c:v>
                </c:pt>
                <c:pt idx="7426">
                  <c:v>237</c:v>
                </c:pt>
                <c:pt idx="7427">
                  <c:v>237</c:v>
                </c:pt>
                <c:pt idx="7428">
                  <c:v>237</c:v>
                </c:pt>
                <c:pt idx="7429">
                  <c:v>237</c:v>
                </c:pt>
                <c:pt idx="7430">
                  <c:v>237</c:v>
                </c:pt>
                <c:pt idx="7431">
                  <c:v>237</c:v>
                </c:pt>
                <c:pt idx="7432">
                  <c:v>237</c:v>
                </c:pt>
                <c:pt idx="7433">
                  <c:v>237</c:v>
                </c:pt>
                <c:pt idx="7434">
                  <c:v>237</c:v>
                </c:pt>
                <c:pt idx="7435">
                  <c:v>237</c:v>
                </c:pt>
                <c:pt idx="7436">
                  <c:v>237</c:v>
                </c:pt>
                <c:pt idx="7437">
                  <c:v>237</c:v>
                </c:pt>
                <c:pt idx="7438">
                  <c:v>237</c:v>
                </c:pt>
                <c:pt idx="7439">
                  <c:v>238</c:v>
                </c:pt>
                <c:pt idx="7440">
                  <c:v>238</c:v>
                </c:pt>
                <c:pt idx="7441">
                  <c:v>238</c:v>
                </c:pt>
                <c:pt idx="7442">
                  <c:v>238</c:v>
                </c:pt>
                <c:pt idx="7443">
                  <c:v>238</c:v>
                </c:pt>
                <c:pt idx="7444">
                  <c:v>238</c:v>
                </c:pt>
                <c:pt idx="7445">
                  <c:v>238</c:v>
                </c:pt>
                <c:pt idx="7446">
                  <c:v>238</c:v>
                </c:pt>
                <c:pt idx="7447">
                  <c:v>238</c:v>
                </c:pt>
                <c:pt idx="7448">
                  <c:v>238</c:v>
                </c:pt>
                <c:pt idx="7449">
                  <c:v>238</c:v>
                </c:pt>
                <c:pt idx="7450">
                  <c:v>238</c:v>
                </c:pt>
                <c:pt idx="7451">
                  <c:v>238</c:v>
                </c:pt>
                <c:pt idx="7452">
                  <c:v>238</c:v>
                </c:pt>
                <c:pt idx="7453">
                  <c:v>238</c:v>
                </c:pt>
                <c:pt idx="7454">
                  <c:v>238</c:v>
                </c:pt>
                <c:pt idx="7455">
                  <c:v>238</c:v>
                </c:pt>
                <c:pt idx="7456">
                  <c:v>238</c:v>
                </c:pt>
                <c:pt idx="7457">
                  <c:v>239</c:v>
                </c:pt>
                <c:pt idx="7458">
                  <c:v>239</c:v>
                </c:pt>
                <c:pt idx="7459">
                  <c:v>239</c:v>
                </c:pt>
                <c:pt idx="7460">
                  <c:v>239</c:v>
                </c:pt>
                <c:pt idx="7461">
                  <c:v>239</c:v>
                </c:pt>
                <c:pt idx="7462">
                  <c:v>239</c:v>
                </c:pt>
                <c:pt idx="7463">
                  <c:v>239</c:v>
                </c:pt>
                <c:pt idx="7464">
                  <c:v>239</c:v>
                </c:pt>
                <c:pt idx="7465">
                  <c:v>239</c:v>
                </c:pt>
                <c:pt idx="7466">
                  <c:v>239</c:v>
                </c:pt>
                <c:pt idx="7467">
                  <c:v>239</c:v>
                </c:pt>
                <c:pt idx="7468">
                  <c:v>239</c:v>
                </c:pt>
                <c:pt idx="7469">
                  <c:v>239</c:v>
                </c:pt>
                <c:pt idx="7470">
                  <c:v>239</c:v>
                </c:pt>
                <c:pt idx="7471">
                  <c:v>239</c:v>
                </c:pt>
                <c:pt idx="7472">
                  <c:v>239</c:v>
                </c:pt>
                <c:pt idx="7473">
                  <c:v>239</c:v>
                </c:pt>
                <c:pt idx="7474">
                  <c:v>239</c:v>
                </c:pt>
                <c:pt idx="7475">
                  <c:v>239</c:v>
                </c:pt>
                <c:pt idx="7476">
                  <c:v>240</c:v>
                </c:pt>
                <c:pt idx="7477">
                  <c:v>240</c:v>
                </c:pt>
                <c:pt idx="7478">
                  <c:v>240</c:v>
                </c:pt>
                <c:pt idx="7479">
                  <c:v>240</c:v>
                </c:pt>
                <c:pt idx="7480">
                  <c:v>240</c:v>
                </c:pt>
                <c:pt idx="7481">
                  <c:v>240</c:v>
                </c:pt>
                <c:pt idx="7482">
                  <c:v>240</c:v>
                </c:pt>
                <c:pt idx="7483">
                  <c:v>240</c:v>
                </c:pt>
                <c:pt idx="7484">
                  <c:v>240</c:v>
                </c:pt>
                <c:pt idx="7485">
                  <c:v>240</c:v>
                </c:pt>
                <c:pt idx="7486">
                  <c:v>240</c:v>
                </c:pt>
                <c:pt idx="7487">
                  <c:v>240</c:v>
                </c:pt>
                <c:pt idx="7488">
                  <c:v>241</c:v>
                </c:pt>
                <c:pt idx="7489">
                  <c:v>241</c:v>
                </c:pt>
                <c:pt idx="7490">
                  <c:v>241</c:v>
                </c:pt>
                <c:pt idx="7491">
                  <c:v>241</c:v>
                </c:pt>
                <c:pt idx="7492">
                  <c:v>241</c:v>
                </c:pt>
                <c:pt idx="7493">
                  <c:v>241</c:v>
                </c:pt>
                <c:pt idx="7494">
                  <c:v>241</c:v>
                </c:pt>
                <c:pt idx="7495">
                  <c:v>241</c:v>
                </c:pt>
                <c:pt idx="7496">
                  <c:v>241</c:v>
                </c:pt>
                <c:pt idx="7497">
                  <c:v>241</c:v>
                </c:pt>
                <c:pt idx="7498">
                  <c:v>241</c:v>
                </c:pt>
                <c:pt idx="7499">
                  <c:v>241</c:v>
                </c:pt>
                <c:pt idx="7500">
                  <c:v>241</c:v>
                </c:pt>
                <c:pt idx="7501">
                  <c:v>241</c:v>
                </c:pt>
                <c:pt idx="7502">
                  <c:v>241</c:v>
                </c:pt>
                <c:pt idx="7503">
                  <c:v>241</c:v>
                </c:pt>
                <c:pt idx="7504">
                  <c:v>241</c:v>
                </c:pt>
                <c:pt idx="7505">
                  <c:v>241</c:v>
                </c:pt>
                <c:pt idx="7506">
                  <c:v>242</c:v>
                </c:pt>
                <c:pt idx="7507">
                  <c:v>242</c:v>
                </c:pt>
                <c:pt idx="7508">
                  <c:v>242</c:v>
                </c:pt>
                <c:pt idx="7509">
                  <c:v>242</c:v>
                </c:pt>
                <c:pt idx="7510">
                  <c:v>242</c:v>
                </c:pt>
                <c:pt idx="7511">
                  <c:v>242</c:v>
                </c:pt>
                <c:pt idx="7512">
                  <c:v>242</c:v>
                </c:pt>
                <c:pt idx="7513">
                  <c:v>242</c:v>
                </c:pt>
                <c:pt idx="7514">
                  <c:v>242</c:v>
                </c:pt>
                <c:pt idx="7515">
                  <c:v>242</c:v>
                </c:pt>
                <c:pt idx="7516">
                  <c:v>243</c:v>
                </c:pt>
                <c:pt idx="7517">
                  <c:v>243</c:v>
                </c:pt>
                <c:pt idx="7518">
                  <c:v>243</c:v>
                </c:pt>
                <c:pt idx="7519">
                  <c:v>243</c:v>
                </c:pt>
                <c:pt idx="7520">
                  <c:v>243</c:v>
                </c:pt>
                <c:pt idx="7521">
                  <c:v>243</c:v>
                </c:pt>
                <c:pt idx="7522">
                  <c:v>243</c:v>
                </c:pt>
                <c:pt idx="7523">
                  <c:v>243</c:v>
                </c:pt>
                <c:pt idx="7524">
                  <c:v>243</c:v>
                </c:pt>
                <c:pt idx="7525">
                  <c:v>243</c:v>
                </c:pt>
                <c:pt idx="7526">
                  <c:v>243</c:v>
                </c:pt>
                <c:pt idx="7527">
                  <c:v>243</c:v>
                </c:pt>
                <c:pt idx="7528">
                  <c:v>243</c:v>
                </c:pt>
                <c:pt idx="7529">
                  <c:v>243</c:v>
                </c:pt>
                <c:pt idx="7530">
                  <c:v>243</c:v>
                </c:pt>
                <c:pt idx="7531">
                  <c:v>244</c:v>
                </c:pt>
                <c:pt idx="7532">
                  <c:v>244</c:v>
                </c:pt>
                <c:pt idx="7533">
                  <c:v>244</c:v>
                </c:pt>
                <c:pt idx="7534">
                  <c:v>244</c:v>
                </c:pt>
                <c:pt idx="7535">
                  <c:v>244</c:v>
                </c:pt>
                <c:pt idx="7536">
                  <c:v>244</c:v>
                </c:pt>
                <c:pt idx="7537">
                  <c:v>244</c:v>
                </c:pt>
                <c:pt idx="7538">
                  <c:v>244</c:v>
                </c:pt>
                <c:pt idx="7539">
                  <c:v>244</c:v>
                </c:pt>
                <c:pt idx="7540">
                  <c:v>244</c:v>
                </c:pt>
                <c:pt idx="7541">
                  <c:v>244</c:v>
                </c:pt>
                <c:pt idx="7542">
                  <c:v>244</c:v>
                </c:pt>
                <c:pt idx="7543">
                  <c:v>244</c:v>
                </c:pt>
                <c:pt idx="7544">
                  <c:v>244</c:v>
                </c:pt>
                <c:pt idx="7545">
                  <c:v>244</c:v>
                </c:pt>
                <c:pt idx="7546">
                  <c:v>244</c:v>
                </c:pt>
                <c:pt idx="7547">
                  <c:v>244</c:v>
                </c:pt>
                <c:pt idx="7548">
                  <c:v>244</c:v>
                </c:pt>
                <c:pt idx="7549">
                  <c:v>244</c:v>
                </c:pt>
                <c:pt idx="7550">
                  <c:v>244</c:v>
                </c:pt>
                <c:pt idx="7551">
                  <c:v>245</c:v>
                </c:pt>
                <c:pt idx="7552">
                  <c:v>245</c:v>
                </c:pt>
                <c:pt idx="7553">
                  <c:v>245</c:v>
                </c:pt>
                <c:pt idx="7554">
                  <c:v>245</c:v>
                </c:pt>
                <c:pt idx="7555">
                  <c:v>245</c:v>
                </c:pt>
                <c:pt idx="7556">
                  <c:v>245</c:v>
                </c:pt>
                <c:pt idx="7557">
                  <c:v>245</c:v>
                </c:pt>
                <c:pt idx="7558">
                  <c:v>245</c:v>
                </c:pt>
                <c:pt idx="7559">
                  <c:v>245</c:v>
                </c:pt>
                <c:pt idx="7560">
                  <c:v>245</c:v>
                </c:pt>
                <c:pt idx="7561">
                  <c:v>245</c:v>
                </c:pt>
                <c:pt idx="7562">
                  <c:v>245</c:v>
                </c:pt>
                <c:pt idx="7563">
                  <c:v>245</c:v>
                </c:pt>
                <c:pt idx="7564">
                  <c:v>245</c:v>
                </c:pt>
                <c:pt idx="7565">
                  <c:v>245</c:v>
                </c:pt>
                <c:pt idx="7566">
                  <c:v>245</c:v>
                </c:pt>
                <c:pt idx="7567">
                  <c:v>246</c:v>
                </c:pt>
                <c:pt idx="7568">
                  <c:v>246</c:v>
                </c:pt>
                <c:pt idx="7569">
                  <c:v>246</c:v>
                </c:pt>
                <c:pt idx="7570">
                  <c:v>246</c:v>
                </c:pt>
                <c:pt idx="7571">
                  <c:v>246</c:v>
                </c:pt>
                <c:pt idx="7572">
                  <c:v>246</c:v>
                </c:pt>
                <c:pt idx="7573">
                  <c:v>246</c:v>
                </c:pt>
                <c:pt idx="7574">
                  <c:v>246</c:v>
                </c:pt>
                <c:pt idx="7575">
                  <c:v>246</c:v>
                </c:pt>
                <c:pt idx="7576">
                  <c:v>246</c:v>
                </c:pt>
                <c:pt idx="7577">
                  <c:v>246</c:v>
                </c:pt>
                <c:pt idx="7578">
                  <c:v>246</c:v>
                </c:pt>
                <c:pt idx="7579">
                  <c:v>246</c:v>
                </c:pt>
                <c:pt idx="7580">
                  <c:v>246</c:v>
                </c:pt>
                <c:pt idx="7581">
                  <c:v>247</c:v>
                </c:pt>
                <c:pt idx="7582">
                  <c:v>247</c:v>
                </c:pt>
                <c:pt idx="7583">
                  <c:v>247</c:v>
                </c:pt>
                <c:pt idx="7584">
                  <c:v>247</c:v>
                </c:pt>
                <c:pt idx="7585">
                  <c:v>247</c:v>
                </c:pt>
                <c:pt idx="7586">
                  <c:v>247</c:v>
                </c:pt>
                <c:pt idx="7587">
                  <c:v>247</c:v>
                </c:pt>
                <c:pt idx="7588">
                  <c:v>247</c:v>
                </c:pt>
                <c:pt idx="7589">
                  <c:v>247</c:v>
                </c:pt>
                <c:pt idx="7590">
                  <c:v>247</c:v>
                </c:pt>
                <c:pt idx="7591">
                  <c:v>247</c:v>
                </c:pt>
                <c:pt idx="7592">
                  <c:v>247</c:v>
                </c:pt>
                <c:pt idx="7593">
                  <c:v>247</c:v>
                </c:pt>
                <c:pt idx="7594">
                  <c:v>248</c:v>
                </c:pt>
                <c:pt idx="7595">
                  <c:v>248</c:v>
                </c:pt>
                <c:pt idx="7596">
                  <c:v>248</c:v>
                </c:pt>
                <c:pt idx="7597">
                  <c:v>248</c:v>
                </c:pt>
                <c:pt idx="7598">
                  <c:v>248</c:v>
                </c:pt>
                <c:pt idx="7599">
                  <c:v>248</c:v>
                </c:pt>
                <c:pt idx="7600">
                  <c:v>248</c:v>
                </c:pt>
                <c:pt idx="7601">
                  <c:v>248</c:v>
                </c:pt>
                <c:pt idx="7602">
                  <c:v>248</c:v>
                </c:pt>
                <c:pt idx="7603">
                  <c:v>248</c:v>
                </c:pt>
                <c:pt idx="7604">
                  <c:v>248</c:v>
                </c:pt>
                <c:pt idx="7605">
                  <c:v>248</c:v>
                </c:pt>
                <c:pt idx="7606">
                  <c:v>248</c:v>
                </c:pt>
                <c:pt idx="7607">
                  <c:v>248</c:v>
                </c:pt>
                <c:pt idx="7608">
                  <c:v>248</c:v>
                </c:pt>
                <c:pt idx="7609">
                  <c:v>248</c:v>
                </c:pt>
                <c:pt idx="7610">
                  <c:v>248</c:v>
                </c:pt>
                <c:pt idx="7611">
                  <c:v>248</c:v>
                </c:pt>
                <c:pt idx="7612">
                  <c:v>248</c:v>
                </c:pt>
                <c:pt idx="7613">
                  <c:v>248</c:v>
                </c:pt>
                <c:pt idx="7614">
                  <c:v>249</c:v>
                </c:pt>
                <c:pt idx="7615">
                  <c:v>249</c:v>
                </c:pt>
                <c:pt idx="7616">
                  <c:v>249</c:v>
                </c:pt>
                <c:pt idx="7617">
                  <c:v>249</c:v>
                </c:pt>
                <c:pt idx="7618">
                  <c:v>249</c:v>
                </c:pt>
                <c:pt idx="7619">
                  <c:v>249</c:v>
                </c:pt>
                <c:pt idx="7620">
                  <c:v>249</c:v>
                </c:pt>
                <c:pt idx="7621">
                  <c:v>249</c:v>
                </c:pt>
                <c:pt idx="7622">
                  <c:v>249</c:v>
                </c:pt>
                <c:pt idx="7623">
                  <c:v>249</c:v>
                </c:pt>
                <c:pt idx="7624">
                  <c:v>250</c:v>
                </c:pt>
                <c:pt idx="7625">
                  <c:v>250</c:v>
                </c:pt>
                <c:pt idx="7626">
                  <c:v>250</c:v>
                </c:pt>
                <c:pt idx="7627">
                  <c:v>250</c:v>
                </c:pt>
                <c:pt idx="7628">
                  <c:v>250</c:v>
                </c:pt>
                <c:pt idx="7629">
                  <c:v>250</c:v>
                </c:pt>
                <c:pt idx="7630">
                  <c:v>250</c:v>
                </c:pt>
                <c:pt idx="7631">
                  <c:v>250</c:v>
                </c:pt>
                <c:pt idx="7632">
                  <c:v>250</c:v>
                </c:pt>
                <c:pt idx="7633">
                  <c:v>250</c:v>
                </c:pt>
                <c:pt idx="7634">
                  <c:v>250</c:v>
                </c:pt>
                <c:pt idx="7635">
                  <c:v>250</c:v>
                </c:pt>
                <c:pt idx="7636">
                  <c:v>250</c:v>
                </c:pt>
                <c:pt idx="7637">
                  <c:v>250</c:v>
                </c:pt>
                <c:pt idx="7638">
                  <c:v>251</c:v>
                </c:pt>
                <c:pt idx="7639">
                  <c:v>251</c:v>
                </c:pt>
                <c:pt idx="7640">
                  <c:v>251</c:v>
                </c:pt>
                <c:pt idx="7641">
                  <c:v>251</c:v>
                </c:pt>
                <c:pt idx="7642">
                  <c:v>251</c:v>
                </c:pt>
                <c:pt idx="7643">
                  <c:v>251</c:v>
                </c:pt>
                <c:pt idx="7644">
                  <c:v>251</c:v>
                </c:pt>
                <c:pt idx="7645">
                  <c:v>251</c:v>
                </c:pt>
                <c:pt idx="7646">
                  <c:v>251</c:v>
                </c:pt>
                <c:pt idx="7647">
                  <c:v>251</c:v>
                </c:pt>
                <c:pt idx="7648">
                  <c:v>251</c:v>
                </c:pt>
                <c:pt idx="7649">
                  <c:v>251</c:v>
                </c:pt>
                <c:pt idx="7650">
                  <c:v>251</c:v>
                </c:pt>
                <c:pt idx="7651">
                  <c:v>251</c:v>
                </c:pt>
                <c:pt idx="7652">
                  <c:v>251</c:v>
                </c:pt>
                <c:pt idx="7653">
                  <c:v>251</c:v>
                </c:pt>
                <c:pt idx="7654">
                  <c:v>251</c:v>
                </c:pt>
                <c:pt idx="7655">
                  <c:v>251</c:v>
                </c:pt>
                <c:pt idx="7656">
                  <c:v>252</c:v>
                </c:pt>
                <c:pt idx="7657">
                  <c:v>252</c:v>
                </c:pt>
                <c:pt idx="7658">
                  <c:v>252</c:v>
                </c:pt>
                <c:pt idx="7659">
                  <c:v>252</c:v>
                </c:pt>
                <c:pt idx="7660">
                  <c:v>252</c:v>
                </c:pt>
                <c:pt idx="7661">
                  <c:v>252</c:v>
                </c:pt>
                <c:pt idx="7662">
                  <c:v>253</c:v>
                </c:pt>
                <c:pt idx="7663">
                  <c:v>253</c:v>
                </c:pt>
                <c:pt idx="7664">
                  <c:v>253</c:v>
                </c:pt>
                <c:pt idx="7665">
                  <c:v>253</c:v>
                </c:pt>
                <c:pt idx="7666">
                  <c:v>253</c:v>
                </c:pt>
                <c:pt idx="7667">
                  <c:v>253</c:v>
                </c:pt>
                <c:pt idx="7668">
                  <c:v>253</c:v>
                </c:pt>
                <c:pt idx="7669">
                  <c:v>253</c:v>
                </c:pt>
                <c:pt idx="7670">
                  <c:v>253</c:v>
                </c:pt>
                <c:pt idx="7671">
                  <c:v>253</c:v>
                </c:pt>
                <c:pt idx="7672">
                  <c:v>253</c:v>
                </c:pt>
                <c:pt idx="7673">
                  <c:v>253</c:v>
                </c:pt>
                <c:pt idx="7674">
                  <c:v>253</c:v>
                </c:pt>
                <c:pt idx="7675">
                  <c:v>254</c:v>
                </c:pt>
                <c:pt idx="7676">
                  <c:v>254</c:v>
                </c:pt>
                <c:pt idx="7677">
                  <c:v>254</c:v>
                </c:pt>
                <c:pt idx="7678">
                  <c:v>254</c:v>
                </c:pt>
                <c:pt idx="7679">
                  <c:v>254</c:v>
                </c:pt>
                <c:pt idx="7680">
                  <c:v>254</c:v>
                </c:pt>
                <c:pt idx="7681">
                  <c:v>254</c:v>
                </c:pt>
                <c:pt idx="7682">
                  <c:v>254</c:v>
                </c:pt>
                <c:pt idx="7683">
                  <c:v>254</c:v>
                </c:pt>
                <c:pt idx="7684">
                  <c:v>254</c:v>
                </c:pt>
                <c:pt idx="7685">
                  <c:v>254</c:v>
                </c:pt>
                <c:pt idx="7686">
                  <c:v>254</c:v>
                </c:pt>
                <c:pt idx="7687">
                  <c:v>254</c:v>
                </c:pt>
                <c:pt idx="7688">
                  <c:v>254</c:v>
                </c:pt>
                <c:pt idx="7689">
                  <c:v>254</c:v>
                </c:pt>
                <c:pt idx="7690">
                  <c:v>254</c:v>
                </c:pt>
                <c:pt idx="7691">
                  <c:v>254</c:v>
                </c:pt>
                <c:pt idx="7692">
                  <c:v>255</c:v>
                </c:pt>
                <c:pt idx="7693">
                  <c:v>255</c:v>
                </c:pt>
                <c:pt idx="7694">
                  <c:v>255</c:v>
                </c:pt>
                <c:pt idx="7695">
                  <c:v>255</c:v>
                </c:pt>
                <c:pt idx="7696">
                  <c:v>255</c:v>
                </c:pt>
                <c:pt idx="7697">
                  <c:v>255</c:v>
                </c:pt>
                <c:pt idx="7698">
                  <c:v>255</c:v>
                </c:pt>
                <c:pt idx="7699">
                  <c:v>255</c:v>
                </c:pt>
                <c:pt idx="7700">
                  <c:v>255</c:v>
                </c:pt>
                <c:pt idx="7701">
                  <c:v>255</c:v>
                </c:pt>
                <c:pt idx="7702">
                  <c:v>255</c:v>
                </c:pt>
                <c:pt idx="7703">
                  <c:v>255</c:v>
                </c:pt>
                <c:pt idx="7704">
                  <c:v>256</c:v>
                </c:pt>
                <c:pt idx="7705">
                  <c:v>256</c:v>
                </c:pt>
                <c:pt idx="7706">
                  <c:v>256</c:v>
                </c:pt>
                <c:pt idx="7707">
                  <c:v>256</c:v>
                </c:pt>
                <c:pt idx="7708">
                  <c:v>256</c:v>
                </c:pt>
                <c:pt idx="7709">
                  <c:v>256</c:v>
                </c:pt>
                <c:pt idx="7710">
                  <c:v>256</c:v>
                </c:pt>
                <c:pt idx="7711">
                  <c:v>256</c:v>
                </c:pt>
                <c:pt idx="7712">
                  <c:v>256</c:v>
                </c:pt>
                <c:pt idx="7713">
                  <c:v>256</c:v>
                </c:pt>
                <c:pt idx="7714">
                  <c:v>256</c:v>
                </c:pt>
                <c:pt idx="7715">
                  <c:v>256</c:v>
                </c:pt>
                <c:pt idx="7716">
                  <c:v>256</c:v>
                </c:pt>
                <c:pt idx="7717">
                  <c:v>256</c:v>
                </c:pt>
                <c:pt idx="7718">
                  <c:v>256</c:v>
                </c:pt>
                <c:pt idx="7719">
                  <c:v>256</c:v>
                </c:pt>
                <c:pt idx="7720">
                  <c:v>256</c:v>
                </c:pt>
                <c:pt idx="7721">
                  <c:v>256</c:v>
                </c:pt>
                <c:pt idx="7722">
                  <c:v>256</c:v>
                </c:pt>
                <c:pt idx="7723">
                  <c:v>256</c:v>
                </c:pt>
                <c:pt idx="7724">
                  <c:v>256</c:v>
                </c:pt>
                <c:pt idx="7725">
                  <c:v>257</c:v>
                </c:pt>
                <c:pt idx="7726">
                  <c:v>257</c:v>
                </c:pt>
                <c:pt idx="7727">
                  <c:v>257</c:v>
                </c:pt>
                <c:pt idx="7728">
                  <c:v>257</c:v>
                </c:pt>
                <c:pt idx="7729">
                  <c:v>257</c:v>
                </c:pt>
                <c:pt idx="7730">
                  <c:v>257</c:v>
                </c:pt>
                <c:pt idx="7731">
                  <c:v>257</c:v>
                </c:pt>
                <c:pt idx="7732">
                  <c:v>257</c:v>
                </c:pt>
                <c:pt idx="7733">
                  <c:v>257</c:v>
                </c:pt>
                <c:pt idx="7734">
                  <c:v>257</c:v>
                </c:pt>
                <c:pt idx="7735">
                  <c:v>257</c:v>
                </c:pt>
                <c:pt idx="7736">
                  <c:v>257</c:v>
                </c:pt>
                <c:pt idx="7737">
                  <c:v>258</c:v>
                </c:pt>
                <c:pt idx="7738">
                  <c:v>258</c:v>
                </c:pt>
                <c:pt idx="7739">
                  <c:v>258</c:v>
                </c:pt>
                <c:pt idx="7740">
                  <c:v>258</c:v>
                </c:pt>
                <c:pt idx="7741">
                  <c:v>258</c:v>
                </c:pt>
                <c:pt idx="7742">
                  <c:v>258</c:v>
                </c:pt>
                <c:pt idx="7743">
                  <c:v>258</c:v>
                </c:pt>
                <c:pt idx="7744">
                  <c:v>258</c:v>
                </c:pt>
                <c:pt idx="7745">
                  <c:v>258</c:v>
                </c:pt>
                <c:pt idx="7746">
                  <c:v>258</c:v>
                </c:pt>
                <c:pt idx="7747">
                  <c:v>258</c:v>
                </c:pt>
                <c:pt idx="7748">
                  <c:v>258</c:v>
                </c:pt>
                <c:pt idx="7749">
                  <c:v>258</c:v>
                </c:pt>
                <c:pt idx="7750">
                  <c:v>258</c:v>
                </c:pt>
                <c:pt idx="7751">
                  <c:v>258</c:v>
                </c:pt>
                <c:pt idx="7752">
                  <c:v>258</c:v>
                </c:pt>
                <c:pt idx="7753">
                  <c:v>258</c:v>
                </c:pt>
                <c:pt idx="7754">
                  <c:v>259</c:v>
                </c:pt>
                <c:pt idx="7755">
                  <c:v>259</c:v>
                </c:pt>
                <c:pt idx="7756">
                  <c:v>259</c:v>
                </c:pt>
                <c:pt idx="7757">
                  <c:v>259</c:v>
                </c:pt>
                <c:pt idx="7758">
                  <c:v>259</c:v>
                </c:pt>
                <c:pt idx="7759">
                  <c:v>259</c:v>
                </c:pt>
                <c:pt idx="7760">
                  <c:v>259</c:v>
                </c:pt>
                <c:pt idx="7761">
                  <c:v>259</c:v>
                </c:pt>
                <c:pt idx="7762">
                  <c:v>259</c:v>
                </c:pt>
                <c:pt idx="7763">
                  <c:v>259</c:v>
                </c:pt>
                <c:pt idx="7764">
                  <c:v>259</c:v>
                </c:pt>
                <c:pt idx="7765">
                  <c:v>259</c:v>
                </c:pt>
                <c:pt idx="7766">
                  <c:v>259</c:v>
                </c:pt>
                <c:pt idx="7767">
                  <c:v>259</c:v>
                </c:pt>
                <c:pt idx="7768">
                  <c:v>259</c:v>
                </c:pt>
                <c:pt idx="7769">
                  <c:v>259</c:v>
                </c:pt>
                <c:pt idx="7770">
                  <c:v>259</c:v>
                </c:pt>
                <c:pt idx="7771">
                  <c:v>259</c:v>
                </c:pt>
                <c:pt idx="7772">
                  <c:v>260</c:v>
                </c:pt>
                <c:pt idx="7773">
                  <c:v>260</c:v>
                </c:pt>
                <c:pt idx="7774">
                  <c:v>260</c:v>
                </c:pt>
                <c:pt idx="7775">
                  <c:v>260</c:v>
                </c:pt>
                <c:pt idx="7776">
                  <c:v>260</c:v>
                </c:pt>
                <c:pt idx="7777">
                  <c:v>260</c:v>
                </c:pt>
                <c:pt idx="7778">
                  <c:v>260</c:v>
                </c:pt>
                <c:pt idx="7779">
                  <c:v>260</c:v>
                </c:pt>
                <c:pt idx="7780">
                  <c:v>260</c:v>
                </c:pt>
                <c:pt idx="7781">
                  <c:v>260</c:v>
                </c:pt>
                <c:pt idx="7782">
                  <c:v>260</c:v>
                </c:pt>
                <c:pt idx="7783">
                  <c:v>260</c:v>
                </c:pt>
                <c:pt idx="7784">
                  <c:v>260</c:v>
                </c:pt>
                <c:pt idx="7785">
                  <c:v>260</c:v>
                </c:pt>
                <c:pt idx="7786">
                  <c:v>260</c:v>
                </c:pt>
                <c:pt idx="7787">
                  <c:v>260</c:v>
                </c:pt>
                <c:pt idx="7788">
                  <c:v>260</c:v>
                </c:pt>
                <c:pt idx="7789">
                  <c:v>260</c:v>
                </c:pt>
                <c:pt idx="7790">
                  <c:v>260</c:v>
                </c:pt>
                <c:pt idx="7791">
                  <c:v>260</c:v>
                </c:pt>
                <c:pt idx="7792">
                  <c:v>260</c:v>
                </c:pt>
                <c:pt idx="7793">
                  <c:v>261</c:v>
                </c:pt>
                <c:pt idx="7794">
                  <c:v>261</c:v>
                </c:pt>
                <c:pt idx="7795">
                  <c:v>261</c:v>
                </c:pt>
                <c:pt idx="7796">
                  <c:v>261</c:v>
                </c:pt>
                <c:pt idx="7797">
                  <c:v>261</c:v>
                </c:pt>
                <c:pt idx="7798">
                  <c:v>261</c:v>
                </c:pt>
                <c:pt idx="7799">
                  <c:v>261</c:v>
                </c:pt>
                <c:pt idx="7800">
                  <c:v>261</c:v>
                </c:pt>
                <c:pt idx="7801">
                  <c:v>261</c:v>
                </c:pt>
                <c:pt idx="7802">
                  <c:v>261</c:v>
                </c:pt>
                <c:pt idx="7803">
                  <c:v>261</c:v>
                </c:pt>
                <c:pt idx="7804">
                  <c:v>262</c:v>
                </c:pt>
                <c:pt idx="7805">
                  <c:v>262</c:v>
                </c:pt>
                <c:pt idx="7806">
                  <c:v>262</c:v>
                </c:pt>
                <c:pt idx="7807">
                  <c:v>262</c:v>
                </c:pt>
                <c:pt idx="7808">
                  <c:v>262</c:v>
                </c:pt>
                <c:pt idx="7809">
                  <c:v>262</c:v>
                </c:pt>
                <c:pt idx="7810">
                  <c:v>262</c:v>
                </c:pt>
                <c:pt idx="7811">
                  <c:v>262</c:v>
                </c:pt>
                <c:pt idx="7812">
                  <c:v>262</c:v>
                </c:pt>
                <c:pt idx="7813">
                  <c:v>262</c:v>
                </c:pt>
                <c:pt idx="7814">
                  <c:v>262</c:v>
                </c:pt>
                <c:pt idx="7815">
                  <c:v>262</c:v>
                </c:pt>
                <c:pt idx="7816">
                  <c:v>263</c:v>
                </c:pt>
                <c:pt idx="7817">
                  <c:v>263</c:v>
                </c:pt>
                <c:pt idx="7818">
                  <c:v>263</c:v>
                </c:pt>
                <c:pt idx="7819">
                  <c:v>263</c:v>
                </c:pt>
                <c:pt idx="7820">
                  <c:v>263</c:v>
                </c:pt>
                <c:pt idx="7821">
                  <c:v>263</c:v>
                </c:pt>
                <c:pt idx="7822">
                  <c:v>263</c:v>
                </c:pt>
                <c:pt idx="7823">
                  <c:v>263</c:v>
                </c:pt>
                <c:pt idx="7824">
                  <c:v>263</c:v>
                </c:pt>
                <c:pt idx="7825">
                  <c:v>263</c:v>
                </c:pt>
                <c:pt idx="7826">
                  <c:v>263</c:v>
                </c:pt>
                <c:pt idx="7827">
                  <c:v>263</c:v>
                </c:pt>
                <c:pt idx="7828">
                  <c:v>263</c:v>
                </c:pt>
                <c:pt idx="7829">
                  <c:v>263</c:v>
                </c:pt>
                <c:pt idx="7830">
                  <c:v>263</c:v>
                </c:pt>
                <c:pt idx="7831">
                  <c:v>263</c:v>
                </c:pt>
                <c:pt idx="7832">
                  <c:v>263</c:v>
                </c:pt>
                <c:pt idx="7833">
                  <c:v>263</c:v>
                </c:pt>
                <c:pt idx="7834">
                  <c:v>264</c:v>
                </c:pt>
                <c:pt idx="7835">
                  <c:v>264</c:v>
                </c:pt>
                <c:pt idx="7836">
                  <c:v>264</c:v>
                </c:pt>
                <c:pt idx="7837">
                  <c:v>264</c:v>
                </c:pt>
                <c:pt idx="7838">
                  <c:v>264</c:v>
                </c:pt>
                <c:pt idx="7839">
                  <c:v>264</c:v>
                </c:pt>
                <c:pt idx="7840">
                  <c:v>264</c:v>
                </c:pt>
                <c:pt idx="7841">
                  <c:v>264</c:v>
                </c:pt>
                <c:pt idx="7842">
                  <c:v>264</c:v>
                </c:pt>
                <c:pt idx="7843">
                  <c:v>264</c:v>
                </c:pt>
                <c:pt idx="7844">
                  <c:v>264</c:v>
                </c:pt>
                <c:pt idx="7845">
                  <c:v>264</c:v>
                </c:pt>
                <c:pt idx="7846">
                  <c:v>264</c:v>
                </c:pt>
                <c:pt idx="7847">
                  <c:v>264</c:v>
                </c:pt>
                <c:pt idx="7848">
                  <c:v>264</c:v>
                </c:pt>
                <c:pt idx="7849">
                  <c:v>264</c:v>
                </c:pt>
                <c:pt idx="7850">
                  <c:v>265</c:v>
                </c:pt>
                <c:pt idx="7851">
                  <c:v>265</c:v>
                </c:pt>
                <c:pt idx="7852">
                  <c:v>265</c:v>
                </c:pt>
                <c:pt idx="7853">
                  <c:v>265</c:v>
                </c:pt>
                <c:pt idx="7854">
                  <c:v>265</c:v>
                </c:pt>
                <c:pt idx="7855">
                  <c:v>265</c:v>
                </c:pt>
                <c:pt idx="7856">
                  <c:v>265</c:v>
                </c:pt>
                <c:pt idx="7857">
                  <c:v>265</c:v>
                </c:pt>
                <c:pt idx="7858">
                  <c:v>265</c:v>
                </c:pt>
                <c:pt idx="7859">
                  <c:v>265</c:v>
                </c:pt>
                <c:pt idx="7860">
                  <c:v>265</c:v>
                </c:pt>
                <c:pt idx="7861">
                  <c:v>265</c:v>
                </c:pt>
                <c:pt idx="7862">
                  <c:v>265</c:v>
                </c:pt>
                <c:pt idx="7863">
                  <c:v>265</c:v>
                </c:pt>
                <c:pt idx="7864">
                  <c:v>265</c:v>
                </c:pt>
                <c:pt idx="7865">
                  <c:v>265</c:v>
                </c:pt>
                <c:pt idx="7866">
                  <c:v>266</c:v>
                </c:pt>
                <c:pt idx="7867">
                  <c:v>266</c:v>
                </c:pt>
                <c:pt idx="7868">
                  <c:v>266</c:v>
                </c:pt>
                <c:pt idx="7869">
                  <c:v>266</c:v>
                </c:pt>
                <c:pt idx="7870">
                  <c:v>266</c:v>
                </c:pt>
                <c:pt idx="7871">
                  <c:v>266</c:v>
                </c:pt>
                <c:pt idx="7872">
                  <c:v>266</c:v>
                </c:pt>
                <c:pt idx="7873">
                  <c:v>266</c:v>
                </c:pt>
                <c:pt idx="7874">
                  <c:v>266</c:v>
                </c:pt>
                <c:pt idx="7875">
                  <c:v>266</c:v>
                </c:pt>
                <c:pt idx="7876">
                  <c:v>266</c:v>
                </c:pt>
                <c:pt idx="7877">
                  <c:v>266</c:v>
                </c:pt>
                <c:pt idx="7878">
                  <c:v>266</c:v>
                </c:pt>
                <c:pt idx="7879">
                  <c:v>267</c:v>
                </c:pt>
                <c:pt idx="7880">
                  <c:v>267</c:v>
                </c:pt>
                <c:pt idx="7881">
                  <c:v>267</c:v>
                </c:pt>
                <c:pt idx="7882">
                  <c:v>267</c:v>
                </c:pt>
                <c:pt idx="7883">
                  <c:v>267</c:v>
                </c:pt>
                <c:pt idx="7884">
                  <c:v>267</c:v>
                </c:pt>
                <c:pt idx="7885">
                  <c:v>267</c:v>
                </c:pt>
                <c:pt idx="7886">
                  <c:v>267</c:v>
                </c:pt>
                <c:pt idx="7887">
                  <c:v>267</c:v>
                </c:pt>
                <c:pt idx="7888">
                  <c:v>267</c:v>
                </c:pt>
                <c:pt idx="7889">
                  <c:v>267</c:v>
                </c:pt>
                <c:pt idx="7890">
                  <c:v>267</c:v>
                </c:pt>
                <c:pt idx="7891">
                  <c:v>267</c:v>
                </c:pt>
                <c:pt idx="7892">
                  <c:v>267</c:v>
                </c:pt>
                <c:pt idx="7893">
                  <c:v>267</c:v>
                </c:pt>
                <c:pt idx="7894">
                  <c:v>267</c:v>
                </c:pt>
                <c:pt idx="7895">
                  <c:v>267</c:v>
                </c:pt>
                <c:pt idx="7896">
                  <c:v>267</c:v>
                </c:pt>
                <c:pt idx="7897">
                  <c:v>267</c:v>
                </c:pt>
                <c:pt idx="7898">
                  <c:v>267</c:v>
                </c:pt>
                <c:pt idx="7899">
                  <c:v>267</c:v>
                </c:pt>
                <c:pt idx="7900">
                  <c:v>268</c:v>
                </c:pt>
                <c:pt idx="7901">
                  <c:v>268</c:v>
                </c:pt>
                <c:pt idx="7902">
                  <c:v>268</c:v>
                </c:pt>
                <c:pt idx="7903">
                  <c:v>268</c:v>
                </c:pt>
                <c:pt idx="7904">
                  <c:v>268</c:v>
                </c:pt>
                <c:pt idx="7905">
                  <c:v>268</c:v>
                </c:pt>
                <c:pt idx="7906">
                  <c:v>268</c:v>
                </c:pt>
                <c:pt idx="7907">
                  <c:v>268</c:v>
                </c:pt>
                <c:pt idx="7908">
                  <c:v>268</c:v>
                </c:pt>
                <c:pt idx="7909">
                  <c:v>268</c:v>
                </c:pt>
                <c:pt idx="7910">
                  <c:v>268</c:v>
                </c:pt>
                <c:pt idx="7911">
                  <c:v>268</c:v>
                </c:pt>
                <c:pt idx="7912">
                  <c:v>268</c:v>
                </c:pt>
                <c:pt idx="7913">
                  <c:v>268</c:v>
                </c:pt>
                <c:pt idx="7914">
                  <c:v>268</c:v>
                </c:pt>
                <c:pt idx="7915">
                  <c:v>268</c:v>
                </c:pt>
                <c:pt idx="7916">
                  <c:v>268</c:v>
                </c:pt>
                <c:pt idx="7917">
                  <c:v>268</c:v>
                </c:pt>
                <c:pt idx="7918">
                  <c:v>268</c:v>
                </c:pt>
                <c:pt idx="7919">
                  <c:v>268</c:v>
                </c:pt>
                <c:pt idx="7920">
                  <c:v>269</c:v>
                </c:pt>
                <c:pt idx="7921">
                  <c:v>269</c:v>
                </c:pt>
                <c:pt idx="7922">
                  <c:v>269</c:v>
                </c:pt>
                <c:pt idx="7923">
                  <c:v>269</c:v>
                </c:pt>
                <c:pt idx="7924">
                  <c:v>269</c:v>
                </c:pt>
                <c:pt idx="7925">
                  <c:v>269</c:v>
                </c:pt>
                <c:pt idx="7926">
                  <c:v>269</c:v>
                </c:pt>
                <c:pt idx="7927">
                  <c:v>269</c:v>
                </c:pt>
                <c:pt idx="7928">
                  <c:v>269</c:v>
                </c:pt>
                <c:pt idx="7929">
                  <c:v>269</c:v>
                </c:pt>
                <c:pt idx="7930">
                  <c:v>269</c:v>
                </c:pt>
                <c:pt idx="7931">
                  <c:v>269</c:v>
                </c:pt>
                <c:pt idx="7932">
                  <c:v>270</c:v>
                </c:pt>
                <c:pt idx="7933">
                  <c:v>270</c:v>
                </c:pt>
                <c:pt idx="7934">
                  <c:v>270</c:v>
                </c:pt>
                <c:pt idx="7935">
                  <c:v>270</c:v>
                </c:pt>
                <c:pt idx="7936">
                  <c:v>270</c:v>
                </c:pt>
                <c:pt idx="7937">
                  <c:v>270</c:v>
                </c:pt>
                <c:pt idx="7938">
                  <c:v>270</c:v>
                </c:pt>
                <c:pt idx="7939">
                  <c:v>270</c:v>
                </c:pt>
                <c:pt idx="7940">
                  <c:v>270</c:v>
                </c:pt>
                <c:pt idx="7941">
                  <c:v>270</c:v>
                </c:pt>
                <c:pt idx="7942">
                  <c:v>270</c:v>
                </c:pt>
                <c:pt idx="7943">
                  <c:v>270</c:v>
                </c:pt>
                <c:pt idx="7944">
                  <c:v>270</c:v>
                </c:pt>
                <c:pt idx="7945">
                  <c:v>270</c:v>
                </c:pt>
                <c:pt idx="7946">
                  <c:v>270</c:v>
                </c:pt>
                <c:pt idx="7947">
                  <c:v>270</c:v>
                </c:pt>
                <c:pt idx="7948">
                  <c:v>270</c:v>
                </c:pt>
                <c:pt idx="7949">
                  <c:v>270</c:v>
                </c:pt>
                <c:pt idx="7950">
                  <c:v>271</c:v>
                </c:pt>
                <c:pt idx="7951">
                  <c:v>271</c:v>
                </c:pt>
                <c:pt idx="7952">
                  <c:v>271</c:v>
                </c:pt>
                <c:pt idx="7953">
                  <c:v>271</c:v>
                </c:pt>
                <c:pt idx="7954">
                  <c:v>271</c:v>
                </c:pt>
                <c:pt idx="7955">
                  <c:v>271</c:v>
                </c:pt>
                <c:pt idx="7956">
                  <c:v>271</c:v>
                </c:pt>
                <c:pt idx="7957">
                  <c:v>271</c:v>
                </c:pt>
                <c:pt idx="7958">
                  <c:v>271</c:v>
                </c:pt>
                <c:pt idx="7959">
                  <c:v>271</c:v>
                </c:pt>
                <c:pt idx="7960">
                  <c:v>271</c:v>
                </c:pt>
                <c:pt idx="7961">
                  <c:v>271</c:v>
                </c:pt>
                <c:pt idx="7962">
                  <c:v>271</c:v>
                </c:pt>
                <c:pt idx="7963">
                  <c:v>271</c:v>
                </c:pt>
                <c:pt idx="7964">
                  <c:v>271</c:v>
                </c:pt>
                <c:pt idx="7965">
                  <c:v>272</c:v>
                </c:pt>
                <c:pt idx="7966">
                  <c:v>272</c:v>
                </c:pt>
                <c:pt idx="7967">
                  <c:v>272</c:v>
                </c:pt>
                <c:pt idx="7968">
                  <c:v>272</c:v>
                </c:pt>
                <c:pt idx="7969">
                  <c:v>272</c:v>
                </c:pt>
                <c:pt idx="7970">
                  <c:v>272</c:v>
                </c:pt>
                <c:pt idx="7971">
                  <c:v>272</c:v>
                </c:pt>
                <c:pt idx="7972">
                  <c:v>272</c:v>
                </c:pt>
                <c:pt idx="7973">
                  <c:v>272</c:v>
                </c:pt>
                <c:pt idx="7974">
                  <c:v>272</c:v>
                </c:pt>
                <c:pt idx="7975">
                  <c:v>272</c:v>
                </c:pt>
                <c:pt idx="7976">
                  <c:v>272</c:v>
                </c:pt>
                <c:pt idx="7977">
                  <c:v>272</c:v>
                </c:pt>
                <c:pt idx="7978">
                  <c:v>272</c:v>
                </c:pt>
                <c:pt idx="7979">
                  <c:v>272</c:v>
                </c:pt>
                <c:pt idx="7980">
                  <c:v>272</c:v>
                </c:pt>
                <c:pt idx="7981">
                  <c:v>272</c:v>
                </c:pt>
                <c:pt idx="7982">
                  <c:v>272</c:v>
                </c:pt>
                <c:pt idx="7983">
                  <c:v>272</c:v>
                </c:pt>
                <c:pt idx="7984">
                  <c:v>272</c:v>
                </c:pt>
                <c:pt idx="7985">
                  <c:v>272</c:v>
                </c:pt>
                <c:pt idx="7986">
                  <c:v>273</c:v>
                </c:pt>
                <c:pt idx="7987">
                  <c:v>273</c:v>
                </c:pt>
                <c:pt idx="7988">
                  <c:v>273</c:v>
                </c:pt>
                <c:pt idx="7989">
                  <c:v>273</c:v>
                </c:pt>
                <c:pt idx="7990">
                  <c:v>273</c:v>
                </c:pt>
                <c:pt idx="7991">
                  <c:v>273</c:v>
                </c:pt>
                <c:pt idx="7992">
                  <c:v>273</c:v>
                </c:pt>
                <c:pt idx="7993">
                  <c:v>273</c:v>
                </c:pt>
                <c:pt idx="7994">
                  <c:v>273</c:v>
                </c:pt>
                <c:pt idx="7995">
                  <c:v>273</c:v>
                </c:pt>
                <c:pt idx="7996">
                  <c:v>274</c:v>
                </c:pt>
                <c:pt idx="7997">
                  <c:v>274</c:v>
                </c:pt>
                <c:pt idx="7998">
                  <c:v>274</c:v>
                </c:pt>
                <c:pt idx="7999">
                  <c:v>274</c:v>
                </c:pt>
                <c:pt idx="8000">
                  <c:v>274</c:v>
                </c:pt>
                <c:pt idx="8001">
                  <c:v>274</c:v>
                </c:pt>
                <c:pt idx="8002">
                  <c:v>274</c:v>
                </c:pt>
                <c:pt idx="8003">
                  <c:v>274</c:v>
                </c:pt>
                <c:pt idx="8004">
                  <c:v>274</c:v>
                </c:pt>
                <c:pt idx="8005">
                  <c:v>274</c:v>
                </c:pt>
                <c:pt idx="8006">
                  <c:v>274</c:v>
                </c:pt>
                <c:pt idx="8007">
                  <c:v>274</c:v>
                </c:pt>
                <c:pt idx="8008">
                  <c:v>274</c:v>
                </c:pt>
                <c:pt idx="8009">
                  <c:v>274</c:v>
                </c:pt>
                <c:pt idx="8010">
                  <c:v>274</c:v>
                </c:pt>
                <c:pt idx="8011">
                  <c:v>274</c:v>
                </c:pt>
                <c:pt idx="8012">
                  <c:v>274</c:v>
                </c:pt>
                <c:pt idx="8013">
                  <c:v>274</c:v>
                </c:pt>
                <c:pt idx="8014">
                  <c:v>274</c:v>
                </c:pt>
                <c:pt idx="8015">
                  <c:v>274</c:v>
                </c:pt>
                <c:pt idx="8016">
                  <c:v>274</c:v>
                </c:pt>
                <c:pt idx="8017">
                  <c:v>274</c:v>
                </c:pt>
                <c:pt idx="8018">
                  <c:v>274</c:v>
                </c:pt>
                <c:pt idx="8019">
                  <c:v>274</c:v>
                </c:pt>
                <c:pt idx="8020">
                  <c:v>275</c:v>
                </c:pt>
                <c:pt idx="8021">
                  <c:v>275</c:v>
                </c:pt>
                <c:pt idx="8022">
                  <c:v>275</c:v>
                </c:pt>
                <c:pt idx="8023">
                  <c:v>275</c:v>
                </c:pt>
                <c:pt idx="8024">
                  <c:v>275</c:v>
                </c:pt>
                <c:pt idx="8025">
                  <c:v>275</c:v>
                </c:pt>
                <c:pt idx="8026">
                  <c:v>275</c:v>
                </c:pt>
                <c:pt idx="8027">
                  <c:v>275</c:v>
                </c:pt>
                <c:pt idx="8028">
                  <c:v>275</c:v>
                </c:pt>
                <c:pt idx="8029">
                  <c:v>275</c:v>
                </c:pt>
                <c:pt idx="8030">
                  <c:v>275</c:v>
                </c:pt>
                <c:pt idx="8031">
                  <c:v>275</c:v>
                </c:pt>
                <c:pt idx="8032">
                  <c:v>276</c:v>
                </c:pt>
                <c:pt idx="8033">
                  <c:v>276</c:v>
                </c:pt>
                <c:pt idx="8034">
                  <c:v>276</c:v>
                </c:pt>
                <c:pt idx="8035">
                  <c:v>276</c:v>
                </c:pt>
                <c:pt idx="8036">
                  <c:v>276</c:v>
                </c:pt>
                <c:pt idx="8037">
                  <c:v>276</c:v>
                </c:pt>
                <c:pt idx="8038">
                  <c:v>276</c:v>
                </c:pt>
                <c:pt idx="8039">
                  <c:v>276</c:v>
                </c:pt>
                <c:pt idx="8040">
                  <c:v>276</c:v>
                </c:pt>
                <c:pt idx="8041">
                  <c:v>276</c:v>
                </c:pt>
                <c:pt idx="8042">
                  <c:v>276</c:v>
                </c:pt>
                <c:pt idx="8043">
                  <c:v>276</c:v>
                </c:pt>
                <c:pt idx="8044">
                  <c:v>276</c:v>
                </c:pt>
                <c:pt idx="8045">
                  <c:v>276</c:v>
                </c:pt>
                <c:pt idx="8046">
                  <c:v>276</c:v>
                </c:pt>
                <c:pt idx="8047">
                  <c:v>276</c:v>
                </c:pt>
                <c:pt idx="8048">
                  <c:v>276</c:v>
                </c:pt>
                <c:pt idx="8049">
                  <c:v>276</c:v>
                </c:pt>
                <c:pt idx="8050">
                  <c:v>276</c:v>
                </c:pt>
                <c:pt idx="8051">
                  <c:v>276</c:v>
                </c:pt>
                <c:pt idx="8052">
                  <c:v>276</c:v>
                </c:pt>
                <c:pt idx="8053">
                  <c:v>276</c:v>
                </c:pt>
                <c:pt idx="8054">
                  <c:v>276</c:v>
                </c:pt>
                <c:pt idx="8055">
                  <c:v>277</c:v>
                </c:pt>
                <c:pt idx="8056">
                  <c:v>277</c:v>
                </c:pt>
                <c:pt idx="8057">
                  <c:v>277</c:v>
                </c:pt>
                <c:pt idx="8058">
                  <c:v>277</c:v>
                </c:pt>
                <c:pt idx="8059">
                  <c:v>277</c:v>
                </c:pt>
                <c:pt idx="8060">
                  <c:v>277</c:v>
                </c:pt>
                <c:pt idx="8061">
                  <c:v>277</c:v>
                </c:pt>
                <c:pt idx="8062">
                  <c:v>277</c:v>
                </c:pt>
                <c:pt idx="8063">
                  <c:v>277</c:v>
                </c:pt>
                <c:pt idx="8064">
                  <c:v>277</c:v>
                </c:pt>
                <c:pt idx="8065">
                  <c:v>277</c:v>
                </c:pt>
                <c:pt idx="8066">
                  <c:v>278</c:v>
                </c:pt>
                <c:pt idx="8067">
                  <c:v>278</c:v>
                </c:pt>
                <c:pt idx="8068">
                  <c:v>278</c:v>
                </c:pt>
                <c:pt idx="8069">
                  <c:v>278</c:v>
                </c:pt>
                <c:pt idx="8070">
                  <c:v>278</c:v>
                </c:pt>
                <c:pt idx="8071">
                  <c:v>278</c:v>
                </c:pt>
                <c:pt idx="8072">
                  <c:v>278</c:v>
                </c:pt>
                <c:pt idx="8073">
                  <c:v>278</c:v>
                </c:pt>
                <c:pt idx="8074">
                  <c:v>278</c:v>
                </c:pt>
                <c:pt idx="8075">
                  <c:v>278</c:v>
                </c:pt>
                <c:pt idx="8076">
                  <c:v>278</c:v>
                </c:pt>
                <c:pt idx="8077">
                  <c:v>278</c:v>
                </c:pt>
                <c:pt idx="8078">
                  <c:v>279</c:v>
                </c:pt>
                <c:pt idx="8079">
                  <c:v>279</c:v>
                </c:pt>
                <c:pt idx="8080">
                  <c:v>279</c:v>
                </c:pt>
                <c:pt idx="8081">
                  <c:v>279</c:v>
                </c:pt>
                <c:pt idx="8082">
                  <c:v>279</c:v>
                </c:pt>
                <c:pt idx="8083">
                  <c:v>279</c:v>
                </c:pt>
                <c:pt idx="8084">
                  <c:v>279</c:v>
                </c:pt>
                <c:pt idx="8085">
                  <c:v>279</c:v>
                </c:pt>
                <c:pt idx="8086">
                  <c:v>280</c:v>
                </c:pt>
                <c:pt idx="8087">
                  <c:v>280</c:v>
                </c:pt>
                <c:pt idx="8088">
                  <c:v>280</c:v>
                </c:pt>
                <c:pt idx="8089">
                  <c:v>280</c:v>
                </c:pt>
                <c:pt idx="8090">
                  <c:v>280</c:v>
                </c:pt>
                <c:pt idx="8091">
                  <c:v>280</c:v>
                </c:pt>
                <c:pt idx="8092">
                  <c:v>280</c:v>
                </c:pt>
                <c:pt idx="8093">
                  <c:v>280</c:v>
                </c:pt>
                <c:pt idx="8094">
                  <c:v>280</c:v>
                </c:pt>
                <c:pt idx="8095">
                  <c:v>280</c:v>
                </c:pt>
                <c:pt idx="8096">
                  <c:v>280</c:v>
                </c:pt>
                <c:pt idx="8097">
                  <c:v>280</c:v>
                </c:pt>
                <c:pt idx="8098">
                  <c:v>280</c:v>
                </c:pt>
                <c:pt idx="8099">
                  <c:v>280</c:v>
                </c:pt>
                <c:pt idx="8100">
                  <c:v>280</c:v>
                </c:pt>
                <c:pt idx="8101">
                  <c:v>280</c:v>
                </c:pt>
                <c:pt idx="8102">
                  <c:v>280</c:v>
                </c:pt>
                <c:pt idx="8103">
                  <c:v>280</c:v>
                </c:pt>
                <c:pt idx="8104">
                  <c:v>280</c:v>
                </c:pt>
                <c:pt idx="8105">
                  <c:v>280</c:v>
                </c:pt>
                <c:pt idx="8106">
                  <c:v>281</c:v>
                </c:pt>
                <c:pt idx="8107">
                  <c:v>281</c:v>
                </c:pt>
                <c:pt idx="8108">
                  <c:v>281</c:v>
                </c:pt>
                <c:pt idx="8109">
                  <c:v>281</c:v>
                </c:pt>
                <c:pt idx="8110">
                  <c:v>281</c:v>
                </c:pt>
                <c:pt idx="8111">
                  <c:v>281</c:v>
                </c:pt>
                <c:pt idx="8112">
                  <c:v>281</c:v>
                </c:pt>
                <c:pt idx="8113">
                  <c:v>281</c:v>
                </c:pt>
                <c:pt idx="8114">
                  <c:v>281</c:v>
                </c:pt>
                <c:pt idx="8115">
                  <c:v>281</c:v>
                </c:pt>
                <c:pt idx="8116">
                  <c:v>281</c:v>
                </c:pt>
                <c:pt idx="8117">
                  <c:v>281</c:v>
                </c:pt>
                <c:pt idx="8118">
                  <c:v>281</c:v>
                </c:pt>
                <c:pt idx="8119">
                  <c:v>281</c:v>
                </c:pt>
                <c:pt idx="8120">
                  <c:v>281</c:v>
                </c:pt>
                <c:pt idx="8121">
                  <c:v>281</c:v>
                </c:pt>
                <c:pt idx="8122">
                  <c:v>281</c:v>
                </c:pt>
                <c:pt idx="8123">
                  <c:v>281</c:v>
                </c:pt>
                <c:pt idx="8124">
                  <c:v>281</c:v>
                </c:pt>
                <c:pt idx="8125">
                  <c:v>281</c:v>
                </c:pt>
                <c:pt idx="8126">
                  <c:v>282</c:v>
                </c:pt>
                <c:pt idx="8127">
                  <c:v>282</c:v>
                </c:pt>
                <c:pt idx="8128">
                  <c:v>282</c:v>
                </c:pt>
                <c:pt idx="8129">
                  <c:v>282</c:v>
                </c:pt>
                <c:pt idx="8130">
                  <c:v>282</c:v>
                </c:pt>
                <c:pt idx="8131">
                  <c:v>282</c:v>
                </c:pt>
                <c:pt idx="8132">
                  <c:v>282</c:v>
                </c:pt>
                <c:pt idx="8133">
                  <c:v>282</c:v>
                </c:pt>
                <c:pt idx="8134">
                  <c:v>282</c:v>
                </c:pt>
                <c:pt idx="8135">
                  <c:v>282</c:v>
                </c:pt>
                <c:pt idx="8136">
                  <c:v>282</c:v>
                </c:pt>
                <c:pt idx="8137">
                  <c:v>282</c:v>
                </c:pt>
                <c:pt idx="8138">
                  <c:v>282</c:v>
                </c:pt>
                <c:pt idx="8139">
                  <c:v>282</c:v>
                </c:pt>
                <c:pt idx="8140">
                  <c:v>282</c:v>
                </c:pt>
                <c:pt idx="8141">
                  <c:v>282</c:v>
                </c:pt>
                <c:pt idx="8142">
                  <c:v>282</c:v>
                </c:pt>
                <c:pt idx="8143">
                  <c:v>283</c:v>
                </c:pt>
                <c:pt idx="8144">
                  <c:v>283</c:v>
                </c:pt>
                <c:pt idx="8145">
                  <c:v>283</c:v>
                </c:pt>
                <c:pt idx="8146">
                  <c:v>283</c:v>
                </c:pt>
                <c:pt idx="8147">
                  <c:v>283</c:v>
                </c:pt>
                <c:pt idx="8148">
                  <c:v>283</c:v>
                </c:pt>
                <c:pt idx="8149">
                  <c:v>283</c:v>
                </c:pt>
                <c:pt idx="8150">
                  <c:v>283</c:v>
                </c:pt>
                <c:pt idx="8151">
                  <c:v>283</c:v>
                </c:pt>
                <c:pt idx="8152">
                  <c:v>283</c:v>
                </c:pt>
                <c:pt idx="8153">
                  <c:v>283</c:v>
                </c:pt>
                <c:pt idx="8154">
                  <c:v>283</c:v>
                </c:pt>
                <c:pt idx="8155">
                  <c:v>283</c:v>
                </c:pt>
                <c:pt idx="8156">
                  <c:v>283</c:v>
                </c:pt>
                <c:pt idx="8157">
                  <c:v>283</c:v>
                </c:pt>
                <c:pt idx="8158">
                  <c:v>283</c:v>
                </c:pt>
                <c:pt idx="8159">
                  <c:v>283</c:v>
                </c:pt>
                <c:pt idx="8160">
                  <c:v>283</c:v>
                </c:pt>
                <c:pt idx="8161">
                  <c:v>283</c:v>
                </c:pt>
                <c:pt idx="8162">
                  <c:v>284</c:v>
                </c:pt>
                <c:pt idx="8163">
                  <c:v>284</c:v>
                </c:pt>
                <c:pt idx="8164">
                  <c:v>284</c:v>
                </c:pt>
                <c:pt idx="8165">
                  <c:v>284</c:v>
                </c:pt>
                <c:pt idx="8166">
                  <c:v>284</c:v>
                </c:pt>
                <c:pt idx="8167">
                  <c:v>284</c:v>
                </c:pt>
                <c:pt idx="8168">
                  <c:v>284</c:v>
                </c:pt>
                <c:pt idx="8169">
                  <c:v>284</c:v>
                </c:pt>
                <c:pt idx="8170">
                  <c:v>284</c:v>
                </c:pt>
                <c:pt idx="8171">
                  <c:v>284</c:v>
                </c:pt>
                <c:pt idx="8172">
                  <c:v>284</c:v>
                </c:pt>
                <c:pt idx="8173">
                  <c:v>284</c:v>
                </c:pt>
                <c:pt idx="8174">
                  <c:v>285</c:v>
                </c:pt>
                <c:pt idx="8175">
                  <c:v>285</c:v>
                </c:pt>
                <c:pt idx="8176">
                  <c:v>285</c:v>
                </c:pt>
                <c:pt idx="8177">
                  <c:v>285</c:v>
                </c:pt>
                <c:pt idx="8178">
                  <c:v>285</c:v>
                </c:pt>
                <c:pt idx="8179">
                  <c:v>285</c:v>
                </c:pt>
                <c:pt idx="8180">
                  <c:v>285</c:v>
                </c:pt>
                <c:pt idx="8181">
                  <c:v>285</c:v>
                </c:pt>
                <c:pt idx="8182">
                  <c:v>285</c:v>
                </c:pt>
                <c:pt idx="8183">
                  <c:v>285</c:v>
                </c:pt>
                <c:pt idx="8184">
                  <c:v>285</c:v>
                </c:pt>
                <c:pt idx="8185">
                  <c:v>285</c:v>
                </c:pt>
                <c:pt idx="8186">
                  <c:v>285</c:v>
                </c:pt>
                <c:pt idx="8187">
                  <c:v>285</c:v>
                </c:pt>
                <c:pt idx="8188">
                  <c:v>285</c:v>
                </c:pt>
                <c:pt idx="8189">
                  <c:v>285</c:v>
                </c:pt>
                <c:pt idx="8190">
                  <c:v>285</c:v>
                </c:pt>
                <c:pt idx="8191">
                  <c:v>285</c:v>
                </c:pt>
                <c:pt idx="8192">
                  <c:v>285</c:v>
                </c:pt>
                <c:pt idx="8193">
                  <c:v>286</c:v>
                </c:pt>
                <c:pt idx="8194">
                  <c:v>286</c:v>
                </c:pt>
                <c:pt idx="8195">
                  <c:v>286</c:v>
                </c:pt>
                <c:pt idx="8196">
                  <c:v>286</c:v>
                </c:pt>
                <c:pt idx="8197">
                  <c:v>286</c:v>
                </c:pt>
                <c:pt idx="8198">
                  <c:v>286</c:v>
                </c:pt>
                <c:pt idx="8199">
                  <c:v>286</c:v>
                </c:pt>
                <c:pt idx="8200">
                  <c:v>286</c:v>
                </c:pt>
                <c:pt idx="8201">
                  <c:v>286</c:v>
                </c:pt>
                <c:pt idx="8202">
                  <c:v>286</c:v>
                </c:pt>
                <c:pt idx="8203">
                  <c:v>286</c:v>
                </c:pt>
                <c:pt idx="8204">
                  <c:v>286</c:v>
                </c:pt>
                <c:pt idx="8205">
                  <c:v>286</c:v>
                </c:pt>
                <c:pt idx="8206">
                  <c:v>286</c:v>
                </c:pt>
                <c:pt idx="8207">
                  <c:v>286</c:v>
                </c:pt>
                <c:pt idx="8208">
                  <c:v>286</c:v>
                </c:pt>
                <c:pt idx="8209">
                  <c:v>286</c:v>
                </c:pt>
                <c:pt idx="8210">
                  <c:v>286</c:v>
                </c:pt>
                <c:pt idx="8211">
                  <c:v>286</c:v>
                </c:pt>
                <c:pt idx="8212">
                  <c:v>287</c:v>
                </c:pt>
                <c:pt idx="8213">
                  <c:v>287</c:v>
                </c:pt>
                <c:pt idx="8214">
                  <c:v>287</c:v>
                </c:pt>
                <c:pt idx="8215">
                  <c:v>287</c:v>
                </c:pt>
                <c:pt idx="8216">
                  <c:v>287</c:v>
                </c:pt>
                <c:pt idx="8217">
                  <c:v>287</c:v>
                </c:pt>
                <c:pt idx="8218">
                  <c:v>287</c:v>
                </c:pt>
                <c:pt idx="8219">
                  <c:v>287</c:v>
                </c:pt>
                <c:pt idx="8220">
                  <c:v>287</c:v>
                </c:pt>
                <c:pt idx="8221">
                  <c:v>287</c:v>
                </c:pt>
                <c:pt idx="8222">
                  <c:v>287</c:v>
                </c:pt>
                <c:pt idx="8223">
                  <c:v>287</c:v>
                </c:pt>
                <c:pt idx="8224">
                  <c:v>287</c:v>
                </c:pt>
                <c:pt idx="8225">
                  <c:v>287</c:v>
                </c:pt>
                <c:pt idx="8226">
                  <c:v>288</c:v>
                </c:pt>
                <c:pt idx="8227">
                  <c:v>288</c:v>
                </c:pt>
                <c:pt idx="8228">
                  <c:v>288</c:v>
                </c:pt>
                <c:pt idx="8229">
                  <c:v>288</c:v>
                </c:pt>
                <c:pt idx="8230">
                  <c:v>288</c:v>
                </c:pt>
                <c:pt idx="8231">
                  <c:v>288</c:v>
                </c:pt>
                <c:pt idx="8232">
                  <c:v>288</c:v>
                </c:pt>
                <c:pt idx="8233">
                  <c:v>288</c:v>
                </c:pt>
                <c:pt idx="8234">
                  <c:v>288</c:v>
                </c:pt>
                <c:pt idx="8235">
                  <c:v>288</c:v>
                </c:pt>
                <c:pt idx="8236">
                  <c:v>288</c:v>
                </c:pt>
                <c:pt idx="8237">
                  <c:v>288</c:v>
                </c:pt>
                <c:pt idx="8238">
                  <c:v>288</c:v>
                </c:pt>
                <c:pt idx="8239">
                  <c:v>288</c:v>
                </c:pt>
                <c:pt idx="8240">
                  <c:v>288</c:v>
                </c:pt>
                <c:pt idx="8241">
                  <c:v>289</c:v>
                </c:pt>
                <c:pt idx="8242">
                  <c:v>289</c:v>
                </c:pt>
                <c:pt idx="8243">
                  <c:v>289</c:v>
                </c:pt>
                <c:pt idx="8244">
                  <c:v>289</c:v>
                </c:pt>
                <c:pt idx="8245">
                  <c:v>289</c:v>
                </c:pt>
                <c:pt idx="8246">
                  <c:v>289</c:v>
                </c:pt>
                <c:pt idx="8247">
                  <c:v>289</c:v>
                </c:pt>
                <c:pt idx="8248">
                  <c:v>289</c:v>
                </c:pt>
                <c:pt idx="8249">
                  <c:v>289</c:v>
                </c:pt>
                <c:pt idx="8250">
                  <c:v>289</c:v>
                </c:pt>
                <c:pt idx="8251">
                  <c:v>289</c:v>
                </c:pt>
                <c:pt idx="8252">
                  <c:v>290</c:v>
                </c:pt>
                <c:pt idx="8253">
                  <c:v>290</c:v>
                </c:pt>
                <c:pt idx="8254">
                  <c:v>290</c:v>
                </c:pt>
                <c:pt idx="8255">
                  <c:v>290</c:v>
                </c:pt>
                <c:pt idx="8256">
                  <c:v>290</c:v>
                </c:pt>
                <c:pt idx="8257">
                  <c:v>290</c:v>
                </c:pt>
                <c:pt idx="8258">
                  <c:v>290</c:v>
                </c:pt>
                <c:pt idx="8259">
                  <c:v>290</c:v>
                </c:pt>
                <c:pt idx="8260">
                  <c:v>290</c:v>
                </c:pt>
                <c:pt idx="8261">
                  <c:v>290</c:v>
                </c:pt>
                <c:pt idx="8262">
                  <c:v>290</c:v>
                </c:pt>
                <c:pt idx="8263">
                  <c:v>290</c:v>
                </c:pt>
                <c:pt idx="8264">
                  <c:v>291</c:v>
                </c:pt>
                <c:pt idx="8265">
                  <c:v>291</c:v>
                </c:pt>
                <c:pt idx="8266">
                  <c:v>291</c:v>
                </c:pt>
                <c:pt idx="8267">
                  <c:v>291</c:v>
                </c:pt>
                <c:pt idx="8268">
                  <c:v>291</c:v>
                </c:pt>
                <c:pt idx="8269">
                  <c:v>291</c:v>
                </c:pt>
                <c:pt idx="8270">
                  <c:v>291</c:v>
                </c:pt>
                <c:pt idx="8271">
                  <c:v>291</c:v>
                </c:pt>
                <c:pt idx="8272">
                  <c:v>291</c:v>
                </c:pt>
                <c:pt idx="8273">
                  <c:v>291</c:v>
                </c:pt>
                <c:pt idx="8274">
                  <c:v>291</c:v>
                </c:pt>
                <c:pt idx="8275">
                  <c:v>291</c:v>
                </c:pt>
                <c:pt idx="8276">
                  <c:v>291</c:v>
                </c:pt>
                <c:pt idx="8277">
                  <c:v>291</c:v>
                </c:pt>
                <c:pt idx="8278">
                  <c:v>292</c:v>
                </c:pt>
                <c:pt idx="8279">
                  <c:v>292</c:v>
                </c:pt>
                <c:pt idx="8280">
                  <c:v>292</c:v>
                </c:pt>
                <c:pt idx="8281">
                  <c:v>292</c:v>
                </c:pt>
                <c:pt idx="8282">
                  <c:v>292</c:v>
                </c:pt>
                <c:pt idx="8283">
                  <c:v>292</c:v>
                </c:pt>
                <c:pt idx="8284">
                  <c:v>292</c:v>
                </c:pt>
                <c:pt idx="8285">
                  <c:v>292</c:v>
                </c:pt>
                <c:pt idx="8286">
                  <c:v>292</c:v>
                </c:pt>
                <c:pt idx="8287">
                  <c:v>292</c:v>
                </c:pt>
                <c:pt idx="8288">
                  <c:v>292</c:v>
                </c:pt>
                <c:pt idx="8289">
                  <c:v>292</c:v>
                </c:pt>
                <c:pt idx="8290">
                  <c:v>292</c:v>
                </c:pt>
                <c:pt idx="8291">
                  <c:v>292</c:v>
                </c:pt>
                <c:pt idx="8292">
                  <c:v>292</c:v>
                </c:pt>
                <c:pt idx="8293">
                  <c:v>292</c:v>
                </c:pt>
                <c:pt idx="8294">
                  <c:v>292</c:v>
                </c:pt>
                <c:pt idx="8295">
                  <c:v>292</c:v>
                </c:pt>
                <c:pt idx="8296">
                  <c:v>292</c:v>
                </c:pt>
                <c:pt idx="8297">
                  <c:v>292</c:v>
                </c:pt>
                <c:pt idx="8298">
                  <c:v>292</c:v>
                </c:pt>
                <c:pt idx="8299">
                  <c:v>293</c:v>
                </c:pt>
                <c:pt idx="8300">
                  <c:v>293</c:v>
                </c:pt>
                <c:pt idx="8301">
                  <c:v>293</c:v>
                </c:pt>
                <c:pt idx="8302">
                  <c:v>293</c:v>
                </c:pt>
                <c:pt idx="8303">
                  <c:v>293</c:v>
                </c:pt>
                <c:pt idx="8304">
                  <c:v>293</c:v>
                </c:pt>
                <c:pt idx="8305">
                  <c:v>293</c:v>
                </c:pt>
                <c:pt idx="8306">
                  <c:v>293</c:v>
                </c:pt>
                <c:pt idx="8307">
                  <c:v>294</c:v>
                </c:pt>
                <c:pt idx="8308">
                  <c:v>294</c:v>
                </c:pt>
                <c:pt idx="8309">
                  <c:v>294</c:v>
                </c:pt>
                <c:pt idx="8310">
                  <c:v>294</c:v>
                </c:pt>
                <c:pt idx="8311">
                  <c:v>294</c:v>
                </c:pt>
                <c:pt idx="8312">
                  <c:v>294</c:v>
                </c:pt>
                <c:pt idx="8313">
                  <c:v>294</c:v>
                </c:pt>
                <c:pt idx="8314">
                  <c:v>294</c:v>
                </c:pt>
                <c:pt idx="8315">
                  <c:v>294</c:v>
                </c:pt>
                <c:pt idx="8316">
                  <c:v>294</c:v>
                </c:pt>
                <c:pt idx="8317">
                  <c:v>294</c:v>
                </c:pt>
                <c:pt idx="8318">
                  <c:v>294</c:v>
                </c:pt>
                <c:pt idx="8319">
                  <c:v>294</c:v>
                </c:pt>
                <c:pt idx="8320">
                  <c:v>295</c:v>
                </c:pt>
                <c:pt idx="8321">
                  <c:v>295</c:v>
                </c:pt>
                <c:pt idx="8322">
                  <c:v>295</c:v>
                </c:pt>
                <c:pt idx="8323">
                  <c:v>295</c:v>
                </c:pt>
                <c:pt idx="8324">
                  <c:v>295</c:v>
                </c:pt>
                <c:pt idx="8325">
                  <c:v>295</c:v>
                </c:pt>
                <c:pt idx="8326">
                  <c:v>295</c:v>
                </c:pt>
                <c:pt idx="8327">
                  <c:v>295</c:v>
                </c:pt>
                <c:pt idx="8328">
                  <c:v>295</c:v>
                </c:pt>
                <c:pt idx="8329">
                  <c:v>295</c:v>
                </c:pt>
                <c:pt idx="8330">
                  <c:v>295</c:v>
                </c:pt>
                <c:pt idx="8331">
                  <c:v>296</c:v>
                </c:pt>
                <c:pt idx="8332">
                  <c:v>296</c:v>
                </c:pt>
                <c:pt idx="8333">
                  <c:v>296</c:v>
                </c:pt>
                <c:pt idx="8334">
                  <c:v>296</c:v>
                </c:pt>
                <c:pt idx="8335">
                  <c:v>296</c:v>
                </c:pt>
                <c:pt idx="8336">
                  <c:v>296</c:v>
                </c:pt>
                <c:pt idx="8337">
                  <c:v>296</c:v>
                </c:pt>
                <c:pt idx="8338">
                  <c:v>296</c:v>
                </c:pt>
                <c:pt idx="8339">
                  <c:v>296</c:v>
                </c:pt>
                <c:pt idx="8340">
                  <c:v>296</c:v>
                </c:pt>
                <c:pt idx="8341">
                  <c:v>296</c:v>
                </c:pt>
                <c:pt idx="8342">
                  <c:v>296</c:v>
                </c:pt>
                <c:pt idx="8343">
                  <c:v>297</c:v>
                </c:pt>
                <c:pt idx="8344">
                  <c:v>297</c:v>
                </c:pt>
                <c:pt idx="8345">
                  <c:v>297</c:v>
                </c:pt>
                <c:pt idx="8346">
                  <c:v>297</c:v>
                </c:pt>
                <c:pt idx="8347">
                  <c:v>297</c:v>
                </c:pt>
                <c:pt idx="8348">
                  <c:v>297</c:v>
                </c:pt>
                <c:pt idx="8349">
                  <c:v>297</c:v>
                </c:pt>
                <c:pt idx="8350">
                  <c:v>297</c:v>
                </c:pt>
                <c:pt idx="8351">
                  <c:v>297</c:v>
                </c:pt>
                <c:pt idx="8352">
                  <c:v>297</c:v>
                </c:pt>
                <c:pt idx="8353">
                  <c:v>297</c:v>
                </c:pt>
                <c:pt idx="8354">
                  <c:v>297</c:v>
                </c:pt>
                <c:pt idx="8355">
                  <c:v>297</c:v>
                </c:pt>
                <c:pt idx="8356">
                  <c:v>297</c:v>
                </c:pt>
                <c:pt idx="8357">
                  <c:v>297</c:v>
                </c:pt>
                <c:pt idx="8358">
                  <c:v>298</c:v>
                </c:pt>
                <c:pt idx="8359">
                  <c:v>298</c:v>
                </c:pt>
                <c:pt idx="8360">
                  <c:v>298</c:v>
                </c:pt>
                <c:pt idx="8361">
                  <c:v>298</c:v>
                </c:pt>
                <c:pt idx="8362">
                  <c:v>298</c:v>
                </c:pt>
                <c:pt idx="8363">
                  <c:v>298</c:v>
                </c:pt>
                <c:pt idx="8364">
                  <c:v>298</c:v>
                </c:pt>
                <c:pt idx="8365">
                  <c:v>298</c:v>
                </c:pt>
                <c:pt idx="8366">
                  <c:v>298</c:v>
                </c:pt>
                <c:pt idx="8367">
                  <c:v>298</c:v>
                </c:pt>
                <c:pt idx="8368">
                  <c:v>298</c:v>
                </c:pt>
                <c:pt idx="8369">
                  <c:v>299</c:v>
                </c:pt>
                <c:pt idx="8370">
                  <c:v>299</c:v>
                </c:pt>
                <c:pt idx="8371">
                  <c:v>299</c:v>
                </c:pt>
                <c:pt idx="8372">
                  <c:v>299</c:v>
                </c:pt>
                <c:pt idx="8373">
                  <c:v>299</c:v>
                </c:pt>
                <c:pt idx="8374">
                  <c:v>299</c:v>
                </c:pt>
                <c:pt idx="8375">
                  <c:v>299</c:v>
                </c:pt>
                <c:pt idx="8376">
                  <c:v>299</c:v>
                </c:pt>
                <c:pt idx="8377">
                  <c:v>299</c:v>
                </c:pt>
                <c:pt idx="8378">
                  <c:v>299</c:v>
                </c:pt>
                <c:pt idx="8379">
                  <c:v>299</c:v>
                </c:pt>
                <c:pt idx="8380">
                  <c:v>299</c:v>
                </c:pt>
                <c:pt idx="8381">
                  <c:v>299</c:v>
                </c:pt>
                <c:pt idx="8382">
                  <c:v>299</c:v>
                </c:pt>
                <c:pt idx="8383">
                  <c:v>299</c:v>
                </c:pt>
                <c:pt idx="8384">
                  <c:v>299</c:v>
                </c:pt>
                <c:pt idx="8385">
                  <c:v>299</c:v>
                </c:pt>
                <c:pt idx="8386">
                  <c:v>299</c:v>
                </c:pt>
                <c:pt idx="8387">
                  <c:v>300</c:v>
                </c:pt>
                <c:pt idx="8388">
                  <c:v>300</c:v>
                </c:pt>
                <c:pt idx="8389">
                  <c:v>300</c:v>
                </c:pt>
                <c:pt idx="8390">
                  <c:v>300</c:v>
                </c:pt>
                <c:pt idx="8391">
                  <c:v>300</c:v>
                </c:pt>
                <c:pt idx="8392">
                  <c:v>300</c:v>
                </c:pt>
                <c:pt idx="8393">
                  <c:v>300</c:v>
                </c:pt>
                <c:pt idx="8394">
                  <c:v>300</c:v>
                </c:pt>
                <c:pt idx="8395">
                  <c:v>300</c:v>
                </c:pt>
                <c:pt idx="8396">
                  <c:v>300</c:v>
                </c:pt>
                <c:pt idx="8397">
                  <c:v>300</c:v>
                </c:pt>
                <c:pt idx="8398">
                  <c:v>300</c:v>
                </c:pt>
                <c:pt idx="8399">
                  <c:v>300</c:v>
                </c:pt>
                <c:pt idx="8400">
                  <c:v>300</c:v>
                </c:pt>
                <c:pt idx="8401">
                  <c:v>300</c:v>
                </c:pt>
                <c:pt idx="8402">
                  <c:v>300</c:v>
                </c:pt>
                <c:pt idx="8403">
                  <c:v>300</c:v>
                </c:pt>
                <c:pt idx="8404">
                  <c:v>301</c:v>
                </c:pt>
                <c:pt idx="8405">
                  <c:v>301</c:v>
                </c:pt>
                <c:pt idx="8406">
                  <c:v>301</c:v>
                </c:pt>
                <c:pt idx="8407">
                  <c:v>301</c:v>
                </c:pt>
                <c:pt idx="8408">
                  <c:v>301</c:v>
                </c:pt>
                <c:pt idx="8409">
                  <c:v>301</c:v>
                </c:pt>
                <c:pt idx="8410">
                  <c:v>301</c:v>
                </c:pt>
                <c:pt idx="8411">
                  <c:v>301</c:v>
                </c:pt>
                <c:pt idx="8412">
                  <c:v>301</c:v>
                </c:pt>
                <c:pt idx="8413">
                  <c:v>302</c:v>
                </c:pt>
                <c:pt idx="8414">
                  <c:v>302</c:v>
                </c:pt>
                <c:pt idx="8415">
                  <c:v>302</c:v>
                </c:pt>
                <c:pt idx="8416">
                  <c:v>302</c:v>
                </c:pt>
                <c:pt idx="8417">
                  <c:v>302</c:v>
                </c:pt>
                <c:pt idx="8418">
                  <c:v>302</c:v>
                </c:pt>
                <c:pt idx="8419">
                  <c:v>302</c:v>
                </c:pt>
                <c:pt idx="8420">
                  <c:v>302</c:v>
                </c:pt>
                <c:pt idx="8421">
                  <c:v>302</c:v>
                </c:pt>
                <c:pt idx="8422">
                  <c:v>302</c:v>
                </c:pt>
                <c:pt idx="8423">
                  <c:v>302</c:v>
                </c:pt>
                <c:pt idx="8424">
                  <c:v>302</c:v>
                </c:pt>
                <c:pt idx="8425">
                  <c:v>303</c:v>
                </c:pt>
                <c:pt idx="8426">
                  <c:v>303</c:v>
                </c:pt>
                <c:pt idx="8427">
                  <c:v>303</c:v>
                </c:pt>
                <c:pt idx="8428">
                  <c:v>303</c:v>
                </c:pt>
                <c:pt idx="8429">
                  <c:v>303</c:v>
                </c:pt>
                <c:pt idx="8430">
                  <c:v>303</c:v>
                </c:pt>
                <c:pt idx="8431">
                  <c:v>303</c:v>
                </c:pt>
                <c:pt idx="8432">
                  <c:v>303</c:v>
                </c:pt>
                <c:pt idx="8433">
                  <c:v>303</c:v>
                </c:pt>
                <c:pt idx="8434">
                  <c:v>303</c:v>
                </c:pt>
                <c:pt idx="8435">
                  <c:v>303</c:v>
                </c:pt>
                <c:pt idx="8436">
                  <c:v>304</c:v>
                </c:pt>
                <c:pt idx="8437">
                  <c:v>304</c:v>
                </c:pt>
                <c:pt idx="8438">
                  <c:v>304</c:v>
                </c:pt>
                <c:pt idx="8439">
                  <c:v>304</c:v>
                </c:pt>
                <c:pt idx="8440">
                  <c:v>304</c:v>
                </c:pt>
                <c:pt idx="8441">
                  <c:v>304</c:v>
                </c:pt>
                <c:pt idx="8442">
                  <c:v>304</c:v>
                </c:pt>
                <c:pt idx="8443">
                  <c:v>304</c:v>
                </c:pt>
                <c:pt idx="8444">
                  <c:v>304</c:v>
                </c:pt>
                <c:pt idx="8445">
                  <c:v>304</c:v>
                </c:pt>
                <c:pt idx="8446">
                  <c:v>304</c:v>
                </c:pt>
                <c:pt idx="8447">
                  <c:v>304</c:v>
                </c:pt>
                <c:pt idx="8448">
                  <c:v>304</c:v>
                </c:pt>
                <c:pt idx="8449">
                  <c:v>304</c:v>
                </c:pt>
                <c:pt idx="8450">
                  <c:v>304</c:v>
                </c:pt>
                <c:pt idx="8451">
                  <c:v>304</c:v>
                </c:pt>
                <c:pt idx="8452">
                  <c:v>304</c:v>
                </c:pt>
                <c:pt idx="8453">
                  <c:v>305</c:v>
                </c:pt>
                <c:pt idx="8454">
                  <c:v>305</c:v>
                </c:pt>
                <c:pt idx="8455">
                  <c:v>305</c:v>
                </c:pt>
                <c:pt idx="8456">
                  <c:v>305</c:v>
                </c:pt>
                <c:pt idx="8457">
                  <c:v>305</c:v>
                </c:pt>
                <c:pt idx="8458">
                  <c:v>305</c:v>
                </c:pt>
                <c:pt idx="8459">
                  <c:v>305</c:v>
                </c:pt>
                <c:pt idx="8460">
                  <c:v>305</c:v>
                </c:pt>
                <c:pt idx="8461">
                  <c:v>305</c:v>
                </c:pt>
                <c:pt idx="8462">
                  <c:v>306</c:v>
                </c:pt>
                <c:pt idx="8463">
                  <c:v>306</c:v>
                </c:pt>
                <c:pt idx="8464">
                  <c:v>306</c:v>
                </c:pt>
                <c:pt idx="8465">
                  <c:v>306</c:v>
                </c:pt>
                <c:pt idx="8466">
                  <c:v>306</c:v>
                </c:pt>
                <c:pt idx="8467">
                  <c:v>306</c:v>
                </c:pt>
                <c:pt idx="8468">
                  <c:v>306</c:v>
                </c:pt>
                <c:pt idx="8469">
                  <c:v>306</c:v>
                </c:pt>
                <c:pt idx="8470">
                  <c:v>306</c:v>
                </c:pt>
                <c:pt idx="8471">
                  <c:v>306</c:v>
                </c:pt>
                <c:pt idx="8472">
                  <c:v>306</c:v>
                </c:pt>
                <c:pt idx="8473">
                  <c:v>306</c:v>
                </c:pt>
                <c:pt idx="8474">
                  <c:v>306</c:v>
                </c:pt>
                <c:pt idx="8475">
                  <c:v>306</c:v>
                </c:pt>
                <c:pt idx="8476">
                  <c:v>307</c:v>
                </c:pt>
                <c:pt idx="8477">
                  <c:v>307</c:v>
                </c:pt>
                <c:pt idx="8478">
                  <c:v>307</c:v>
                </c:pt>
                <c:pt idx="8479">
                  <c:v>307</c:v>
                </c:pt>
                <c:pt idx="8480">
                  <c:v>307</c:v>
                </c:pt>
                <c:pt idx="8481">
                  <c:v>307</c:v>
                </c:pt>
                <c:pt idx="8482">
                  <c:v>308</c:v>
                </c:pt>
                <c:pt idx="8483">
                  <c:v>308</c:v>
                </c:pt>
                <c:pt idx="8484">
                  <c:v>308</c:v>
                </c:pt>
                <c:pt idx="8485">
                  <c:v>308</c:v>
                </c:pt>
                <c:pt idx="8486">
                  <c:v>308</c:v>
                </c:pt>
                <c:pt idx="8487">
                  <c:v>308</c:v>
                </c:pt>
                <c:pt idx="8488">
                  <c:v>308</c:v>
                </c:pt>
                <c:pt idx="8489">
                  <c:v>308</c:v>
                </c:pt>
                <c:pt idx="8490">
                  <c:v>308</c:v>
                </c:pt>
                <c:pt idx="8491">
                  <c:v>308</c:v>
                </c:pt>
                <c:pt idx="8492">
                  <c:v>308</c:v>
                </c:pt>
                <c:pt idx="8493">
                  <c:v>308</c:v>
                </c:pt>
                <c:pt idx="8494">
                  <c:v>308</c:v>
                </c:pt>
                <c:pt idx="8495">
                  <c:v>308</c:v>
                </c:pt>
                <c:pt idx="8496">
                  <c:v>308</c:v>
                </c:pt>
                <c:pt idx="8497">
                  <c:v>308</c:v>
                </c:pt>
                <c:pt idx="8498">
                  <c:v>308</c:v>
                </c:pt>
                <c:pt idx="8499">
                  <c:v>308</c:v>
                </c:pt>
                <c:pt idx="8500">
                  <c:v>308</c:v>
                </c:pt>
                <c:pt idx="8501">
                  <c:v>309</c:v>
                </c:pt>
                <c:pt idx="8502">
                  <c:v>309</c:v>
                </c:pt>
                <c:pt idx="8503">
                  <c:v>309</c:v>
                </c:pt>
                <c:pt idx="8504">
                  <c:v>309</c:v>
                </c:pt>
                <c:pt idx="8505">
                  <c:v>309</c:v>
                </c:pt>
                <c:pt idx="8506">
                  <c:v>309</c:v>
                </c:pt>
                <c:pt idx="8507">
                  <c:v>309</c:v>
                </c:pt>
                <c:pt idx="8508">
                  <c:v>309</c:v>
                </c:pt>
                <c:pt idx="8509">
                  <c:v>310</c:v>
                </c:pt>
                <c:pt idx="8510">
                  <c:v>310</c:v>
                </c:pt>
                <c:pt idx="8511">
                  <c:v>310</c:v>
                </c:pt>
                <c:pt idx="8512">
                  <c:v>310</c:v>
                </c:pt>
                <c:pt idx="8513">
                  <c:v>310</c:v>
                </c:pt>
                <c:pt idx="8514">
                  <c:v>310</c:v>
                </c:pt>
                <c:pt idx="8515">
                  <c:v>310</c:v>
                </c:pt>
                <c:pt idx="8516">
                  <c:v>310</c:v>
                </c:pt>
                <c:pt idx="8517">
                  <c:v>310</c:v>
                </c:pt>
                <c:pt idx="8518">
                  <c:v>310</c:v>
                </c:pt>
                <c:pt idx="8519">
                  <c:v>310</c:v>
                </c:pt>
                <c:pt idx="8520">
                  <c:v>310</c:v>
                </c:pt>
                <c:pt idx="8521">
                  <c:v>311</c:v>
                </c:pt>
                <c:pt idx="8522">
                  <c:v>311</c:v>
                </c:pt>
                <c:pt idx="8523">
                  <c:v>311</c:v>
                </c:pt>
                <c:pt idx="8524">
                  <c:v>311</c:v>
                </c:pt>
                <c:pt idx="8525">
                  <c:v>311</c:v>
                </c:pt>
                <c:pt idx="8526">
                  <c:v>311</c:v>
                </c:pt>
                <c:pt idx="8527">
                  <c:v>311</c:v>
                </c:pt>
                <c:pt idx="8528">
                  <c:v>311</c:v>
                </c:pt>
                <c:pt idx="8529">
                  <c:v>311</c:v>
                </c:pt>
                <c:pt idx="8530">
                  <c:v>312</c:v>
                </c:pt>
                <c:pt idx="8531">
                  <c:v>312</c:v>
                </c:pt>
                <c:pt idx="8532">
                  <c:v>312</c:v>
                </c:pt>
                <c:pt idx="8533">
                  <c:v>312</c:v>
                </c:pt>
                <c:pt idx="8534">
                  <c:v>312</c:v>
                </c:pt>
                <c:pt idx="8535">
                  <c:v>312</c:v>
                </c:pt>
                <c:pt idx="8536">
                  <c:v>312</c:v>
                </c:pt>
                <c:pt idx="8537">
                  <c:v>312</c:v>
                </c:pt>
                <c:pt idx="8538">
                  <c:v>312</c:v>
                </c:pt>
                <c:pt idx="8539">
                  <c:v>312</c:v>
                </c:pt>
                <c:pt idx="8540">
                  <c:v>312</c:v>
                </c:pt>
                <c:pt idx="8541">
                  <c:v>312</c:v>
                </c:pt>
                <c:pt idx="8542">
                  <c:v>312</c:v>
                </c:pt>
                <c:pt idx="8543">
                  <c:v>312</c:v>
                </c:pt>
                <c:pt idx="8544">
                  <c:v>313</c:v>
                </c:pt>
                <c:pt idx="8545">
                  <c:v>313</c:v>
                </c:pt>
                <c:pt idx="8546">
                  <c:v>313</c:v>
                </c:pt>
                <c:pt idx="8547">
                  <c:v>313</c:v>
                </c:pt>
                <c:pt idx="8548">
                  <c:v>313</c:v>
                </c:pt>
                <c:pt idx="8549">
                  <c:v>313</c:v>
                </c:pt>
                <c:pt idx="8550">
                  <c:v>313</c:v>
                </c:pt>
                <c:pt idx="8551">
                  <c:v>313</c:v>
                </c:pt>
                <c:pt idx="8552">
                  <c:v>313</c:v>
                </c:pt>
                <c:pt idx="8553">
                  <c:v>313</c:v>
                </c:pt>
                <c:pt idx="8554">
                  <c:v>313</c:v>
                </c:pt>
                <c:pt idx="8555">
                  <c:v>313</c:v>
                </c:pt>
                <c:pt idx="8556">
                  <c:v>313</c:v>
                </c:pt>
                <c:pt idx="8557">
                  <c:v>314</c:v>
                </c:pt>
                <c:pt idx="8558">
                  <c:v>314</c:v>
                </c:pt>
                <c:pt idx="8559">
                  <c:v>314</c:v>
                </c:pt>
                <c:pt idx="8560">
                  <c:v>314</c:v>
                </c:pt>
                <c:pt idx="8561">
                  <c:v>314</c:v>
                </c:pt>
                <c:pt idx="8562">
                  <c:v>314</c:v>
                </c:pt>
                <c:pt idx="8563">
                  <c:v>314</c:v>
                </c:pt>
                <c:pt idx="8564">
                  <c:v>314</c:v>
                </c:pt>
                <c:pt idx="8565">
                  <c:v>314</c:v>
                </c:pt>
                <c:pt idx="8566">
                  <c:v>314</c:v>
                </c:pt>
                <c:pt idx="8567">
                  <c:v>314</c:v>
                </c:pt>
                <c:pt idx="8568">
                  <c:v>314</c:v>
                </c:pt>
                <c:pt idx="8569">
                  <c:v>315</c:v>
                </c:pt>
                <c:pt idx="8570">
                  <c:v>315</c:v>
                </c:pt>
                <c:pt idx="8571">
                  <c:v>315</c:v>
                </c:pt>
                <c:pt idx="8572">
                  <c:v>315</c:v>
                </c:pt>
                <c:pt idx="8573">
                  <c:v>315</c:v>
                </c:pt>
                <c:pt idx="8574">
                  <c:v>315</c:v>
                </c:pt>
                <c:pt idx="8575">
                  <c:v>315</c:v>
                </c:pt>
                <c:pt idx="8576">
                  <c:v>315</c:v>
                </c:pt>
                <c:pt idx="8577">
                  <c:v>315</c:v>
                </c:pt>
                <c:pt idx="8578">
                  <c:v>315</c:v>
                </c:pt>
                <c:pt idx="8579">
                  <c:v>315</c:v>
                </c:pt>
                <c:pt idx="8580">
                  <c:v>315</c:v>
                </c:pt>
                <c:pt idx="8581">
                  <c:v>315</c:v>
                </c:pt>
                <c:pt idx="8582">
                  <c:v>315</c:v>
                </c:pt>
                <c:pt idx="8583">
                  <c:v>315</c:v>
                </c:pt>
                <c:pt idx="8584">
                  <c:v>315</c:v>
                </c:pt>
                <c:pt idx="8585">
                  <c:v>316</c:v>
                </c:pt>
                <c:pt idx="8586">
                  <c:v>316</c:v>
                </c:pt>
                <c:pt idx="8587">
                  <c:v>316</c:v>
                </c:pt>
                <c:pt idx="8588">
                  <c:v>316</c:v>
                </c:pt>
                <c:pt idx="8589">
                  <c:v>316</c:v>
                </c:pt>
                <c:pt idx="8590">
                  <c:v>316</c:v>
                </c:pt>
                <c:pt idx="8591">
                  <c:v>316</c:v>
                </c:pt>
                <c:pt idx="8592">
                  <c:v>316</c:v>
                </c:pt>
                <c:pt idx="8593">
                  <c:v>317</c:v>
                </c:pt>
                <c:pt idx="8594">
                  <c:v>317</c:v>
                </c:pt>
                <c:pt idx="8595">
                  <c:v>317</c:v>
                </c:pt>
                <c:pt idx="8596">
                  <c:v>317</c:v>
                </c:pt>
                <c:pt idx="8597">
                  <c:v>317</c:v>
                </c:pt>
                <c:pt idx="8598">
                  <c:v>317</c:v>
                </c:pt>
                <c:pt idx="8599">
                  <c:v>317</c:v>
                </c:pt>
                <c:pt idx="8600">
                  <c:v>317</c:v>
                </c:pt>
                <c:pt idx="8601">
                  <c:v>317</c:v>
                </c:pt>
                <c:pt idx="8602">
                  <c:v>317</c:v>
                </c:pt>
                <c:pt idx="8603">
                  <c:v>317</c:v>
                </c:pt>
                <c:pt idx="8604">
                  <c:v>318</c:v>
                </c:pt>
                <c:pt idx="8605">
                  <c:v>318</c:v>
                </c:pt>
                <c:pt idx="8606">
                  <c:v>318</c:v>
                </c:pt>
                <c:pt idx="8607">
                  <c:v>318</c:v>
                </c:pt>
                <c:pt idx="8608">
                  <c:v>318</c:v>
                </c:pt>
                <c:pt idx="8609">
                  <c:v>318</c:v>
                </c:pt>
                <c:pt idx="8610">
                  <c:v>318</c:v>
                </c:pt>
                <c:pt idx="8611">
                  <c:v>318</c:v>
                </c:pt>
                <c:pt idx="8612">
                  <c:v>318</c:v>
                </c:pt>
                <c:pt idx="8613">
                  <c:v>318</c:v>
                </c:pt>
                <c:pt idx="8614">
                  <c:v>318</c:v>
                </c:pt>
                <c:pt idx="8615">
                  <c:v>319</c:v>
                </c:pt>
                <c:pt idx="8616">
                  <c:v>319</c:v>
                </c:pt>
                <c:pt idx="8617">
                  <c:v>319</c:v>
                </c:pt>
                <c:pt idx="8618">
                  <c:v>319</c:v>
                </c:pt>
                <c:pt idx="8619">
                  <c:v>319</c:v>
                </c:pt>
                <c:pt idx="8620">
                  <c:v>319</c:v>
                </c:pt>
                <c:pt idx="8621">
                  <c:v>319</c:v>
                </c:pt>
                <c:pt idx="8622">
                  <c:v>319</c:v>
                </c:pt>
                <c:pt idx="8623">
                  <c:v>319</c:v>
                </c:pt>
                <c:pt idx="8624">
                  <c:v>319</c:v>
                </c:pt>
                <c:pt idx="8625">
                  <c:v>319</c:v>
                </c:pt>
                <c:pt idx="8626">
                  <c:v>320</c:v>
                </c:pt>
                <c:pt idx="8627">
                  <c:v>320</c:v>
                </c:pt>
                <c:pt idx="8628">
                  <c:v>320</c:v>
                </c:pt>
                <c:pt idx="8629">
                  <c:v>320</c:v>
                </c:pt>
                <c:pt idx="8630">
                  <c:v>320</c:v>
                </c:pt>
                <c:pt idx="8631">
                  <c:v>320</c:v>
                </c:pt>
                <c:pt idx="8632">
                  <c:v>320</c:v>
                </c:pt>
                <c:pt idx="8633">
                  <c:v>320</c:v>
                </c:pt>
                <c:pt idx="8634">
                  <c:v>320</c:v>
                </c:pt>
                <c:pt idx="8635">
                  <c:v>321</c:v>
                </c:pt>
                <c:pt idx="8636">
                  <c:v>321</c:v>
                </c:pt>
                <c:pt idx="8637">
                  <c:v>321</c:v>
                </c:pt>
                <c:pt idx="8638">
                  <c:v>321</c:v>
                </c:pt>
                <c:pt idx="8639">
                  <c:v>321</c:v>
                </c:pt>
                <c:pt idx="8640">
                  <c:v>321</c:v>
                </c:pt>
                <c:pt idx="8641">
                  <c:v>321</c:v>
                </c:pt>
                <c:pt idx="8642">
                  <c:v>321</c:v>
                </c:pt>
                <c:pt idx="8643">
                  <c:v>321</c:v>
                </c:pt>
                <c:pt idx="8644">
                  <c:v>321</c:v>
                </c:pt>
                <c:pt idx="8645">
                  <c:v>321</c:v>
                </c:pt>
                <c:pt idx="8646">
                  <c:v>321</c:v>
                </c:pt>
                <c:pt idx="8647">
                  <c:v>322</c:v>
                </c:pt>
                <c:pt idx="8648">
                  <c:v>322</c:v>
                </c:pt>
                <c:pt idx="8649">
                  <c:v>322</c:v>
                </c:pt>
                <c:pt idx="8650">
                  <c:v>322</c:v>
                </c:pt>
                <c:pt idx="8651">
                  <c:v>322</c:v>
                </c:pt>
                <c:pt idx="8652">
                  <c:v>322</c:v>
                </c:pt>
                <c:pt idx="8653">
                  <c:v>322</c:v>
                </c:pt>
                <c:pt idx="8654">
                  <c:v>322</c:v>
                </c:pt>
                <c:pt idx="8655">
                  <c:v>322</c:v>
                </c:pt>
                <c:pt idx="8656">
                  <c:v>323</c:v>
                </c:pt>
                <c:pt idx="8657">
                  <c:v>323</c:v>
                </c:pt>
                <c:pt idx="8658">
                  <c:v>323</c:v>
                </c:pt>
                <c:pt idx="8659">
                  <c:v>323</c:v>
                </c:pt>
                <c:pt idx="8660">
                  <c:v>323</c:v>
                </c:pt>
                <c:pt idx="8661">
                  <c:v>323</c:v>
                </c:pt>
                <c:pt idx="8662">
                  <c:v>323</c:v>
                </c:pt>
                <c:pt idx="8663">
                  <c:v>323</c:v>
                </c:pt>
                <c:pt idx="8664">
                  <c:v>323</c:v>
                </c:pt>
                <c:pt idx="8665">
                  <c:v>323</c:v>
                </c:pt>
                <c:pt idx="8666">
                  <c:v>323</c:v>
                </c:pt>
                <c:pt idx="8667">
                  <c:v>323</c:v>
                </c:pt>
                <c:pt idx="8668">
                  <c:v>324</c:v>
                </c:pt>
                <c:pt idx="8669">
                  <c:v>324</c:v>
                </c:pt>
                <c:pt idx="8670">
                  <c:v>324</c:v>
                </c:pt>
                <c:pt idx="8671">
                  <c:v>324</c:v>
                </c:pt>
                <c:pt idx="8672">
                  <c:v>324</c:v>
                </c:pt>
                <c:pt idx="8673">
                  <c:v>324</c:v>
                </c:pt>
                <c:pt idx="8674">
                  <c:v>324</c:v>
                </c:pt>
                <c:pt idx="8675">
                  <c:v>324</c:v>
                </c:pt>
                <c:pt idx="8676">
                  <c:v>324</c:v>
                </c:pt>
                <c:pt idx="8677">
                  <c:v>325</c:v>
                </c:pt>
                <c:pt idx="8678">
                  <c:v>325</c:v>
                </c:pt>
                <c:pt idx="8679">
                  <c:v>325</c:v>
                </c:pt>
                <c:pt idx="8680">
                  <c:v>325</c:v>
                </c:pt>
                <c:pt idx="8681">
                  <c:v>325</c:v>
                </c:pt>
                <c:pt idx="8682">
                  <c:v>325</c:v>
                </c:pt>
                <c:pt idx="8683">
                  <c:v>325</c:v>
                </c:pt>
                <c:pt idx="8684">
                  <c:v>325</c:v>
                </c:pt>
                <c:pt idx="8685">
                  <c:v>325</c:v>
                </c:pt>
                <c:pt idx="8686">
                  <c:v>325</c:v>
                </c:pt>
                <c:pt idx="8687">
                  <c:v>326</c:v>
                </c:pt>
                <c:pt idx="8688">
                  <c:v>326</c:v>
                </c:pt>
                <c:pt idx="8689">
                  <c:v>326</c:v>
                </c:pt>
                <c:pt idx="8690">
                  <c:v>326</c:v>
                </c:pt>
                <c:pt idx="8691">
                  <c:v>326</c:v>
                </c:pt>
                <c:pt idx="8692">
                  <c:v>326</c:v>
                </c:pt>
                <c:pt idx="8693">
                  <c:v>326</c:v>
                </c:pt>
                <c:pt idx="8694">
                  <c:v>326</c:v>
                </c:pt>
                <c:pt idx="8695">
                  <c:v>327</c:v>
                </c:pt>
                <c:pt idx="8696">
                  <c:v>327</c:v>
                </c:pt>
                <c:pt idx="8697">
                  <c:v>327</c:v>
                </c:pt>
                <c:pt idx="8698">
                  <c:v>327</c:v>
                </c:pt>
                <c:pt idx="8699">
                  <c:v>327</c:v>
                </c:pt>
                <c:pt idx="8700">
                  <c:v>327</c:v>
                </c:pt>
                <c:pt idx="8701">
                  <c:v>327</c:v>
                </c:pt>
                <c:pt idx="8702">
                  <c:v>327</c:v>
                </c:pt>
                <c:pt idx="8703">
                  <c:v>327</c:v>
                </c:pt>
                <c:pt idx="8704">
                  <c:v>327</c:v>
                </c:pt>
                <c:pt idx="8705">
                  <c:v>327</c:v>
                </c:pt>
                <c:pt idx="8706">
                  <c:v>327</c:v>
                </c:pt>
                <c:pt idx="8707">
                  <c:v>328</c:v>
                </c:pt>
                <c:pt idx="8708">
                  <c:v>328</c:v>
                </c:pt>
                <c:pt idx="8709">
                  <c:v>328</c:v>
                </c:pt>
                <c:pt idx="8710">
                  <c:v>328</c:v>
                </c:pt>
                <c:pt idx="8711">
                  <c:v>328</c:v>
                </c:pt>
                <c:pt idx="8712">
                  <c:v>328</c:v>
                </c:pt>
                <c:pt idx="8713">
                  <c:v>328</c:v>
                </c:pt>
                <c:pt idx="8714">
                  <c:v>328</c:v>
                </c:pt>
                <c:pt idx="8715">
                  <c:v>328</c:v>
                </c:pt>
                <c:pt idx="8716">
                  <c:v>328</c:v>
                </c:pt>
                <c:pt idx="8717">
                  <c:v>328</c:v>
                </c:pt>
                <c:pt idx="8718">
                  <c:v>328</c:v>
                </c:pt>
                <c:pt idx="8719">
                  <c:v>328</c:v>
                </c:pt>
                <c:pt idx="8720">
                  <c:v>328</c:v>
                </c:pt>
                <c:pt idx="8721">
                  <c:v>328</c:v>
                </c:pt>
                <c:pt idx="8722">
                  <c:v>328</c:v>
                </c:pt>
                <c:pt idx="8723">
                  <c:v>328</c:v>
                </c:pt>
                <c:pt idx="8724">
                  <c:v>329</c:v>
                </c:pt>
                <c:pt idx="8725">
                  <c:v>329</c:v>
                </c:pt>
                <c:pt idx="8726">
                  <c:v>329</c:v>
                </c:pt>
                <c:pt idx="8727">
                  <c:v>329</c:v>
                </c:pt>
                <c:pt idx="8728">
                  <c:v>329</c:v>
                </c:pt>
                <c:pt idx="8729">
                  <c:v>329</c:v>
                </c:pt>
                <c:pt idx="8730">
                  <c:v>329</c:v>
                </c:pt>
                <c:pt idx="8731">
                  <c:v>329</c:v>
                </c:pt>
                <c:pt idx="8732">
                  <c:v>329</c:v>
                </c:pt>
                <c:pt idx="8733">
                  <c:v>330</c:v>
                </c:pt>
                <c:pt idx="8734">
                  <c:v>330</c:v>
                </c:pt>
                <c:pt idx="8735">
                  <c:v>330</c:v>
                </c:pt>
                <c:pt idx="8736">
                  <c:v>330</c:v>
                </c:pt>
                <c:pt idx="8737">
                  <c:v>330</c:v>
                </c:pt>
                <c:pt idx="8738">
                  <c:v>330</c:v>
                </c:pt>
                <c:pt idx="8739">
                  <c:v>330</c:v>
                </c:pt>
                <c:pt idx="8740">
                  <c:v>330</c:v>
                </c:pt>
                <c:pt idx="8741">
                  <c:v>330</c:v>
                </c:pt>
                <c:pt idx="8742">
                  <c:v>330</c:v>
                </c:pt>
                <c:pt idx="8743">
                  <c:v>330</c:v>
                </c:pt>
                <c:pt idx="8744">
                  <c:v>330</c:v>
                </c:pt>
                <c:pt idx="8745">
                  <c:v>330</c:v>
                </c:pt>
                <c:pt idx="8746">
                  <c:v>331</c:v>
                </c:pt>
                <c:pt idx="8747">
                  <c:v>331</c:v>
                </c:pt>
                <c:pt idx="8748">
                  <c:v>331</c:v>
                </c:pt>
                <c:pt idx="8749">
                  <c:v>331</c:v>
                </c:pt>
                <c:pt idx="8750">
                  <c:v>331</c:v>
                </c:pt>
                <c:pt idx="8751">
                  <c:v>331</c:v>
                </c:pt>
                <c:pt idx="8752">
                  <c:v>331</c:v>
                </c:pt>
                <c:pt idx="8753">
                  <c:v>331</c:v>
                </c:pt>
                <c:pt idx="8754">
                  <c:v>331</c:v>
                </c:pt>
                <c:pt idx="8755">
                  <c:v>331</c:v>
                </c:pt>
                <c:pt idx="8756">
                  <c:v>331</c:v>
                </c:pt>
                <c:pt idx="8757">
                  <c:v>331</c:v>
                </c:pt>
                <c:pt idx="8758">
                  <c:v>331</c:v>
                </c:pt>
                <c:pt idx="8759">
                  <c:v>331</c:v>
                </c:pt>
                <c:pt idx="8760">
                  <c:v>331</c:v>
                </c:pt>
                <c:pt idx="8761">
                  <c:v>331</c:v>
                </c:pt>
                <c:pt idx="8762">
                  <c:v>331</c:v>
                </c:pt>
                <c:pt idx="8763">
                  <c:v>332</c:v>
                </c:pt>
                <c:pt idx="8764">
                  <c:v>332</c:v>
                </c:pt>
                <c:pt idx="8765">
                  <c:v>332</c:v>
                </c:pt>
                <c:pt idx="8766">
                  <c:v>332</c:v>
                </c:pt>
                <c:pt idx="8767">
                  <c:v>332</c:v>
                </c:pt>
                <c:pt idx="8768">
                  <c:v>332</c:v>
                </c:pt>
                <c:pt idx="8769">
                  <c:v>332</c:v>
                </c:pt>
                <c:pt idx="8770">
                  <c:v>332</c:v>
                </c:pt>
                <c:pt idx="8771">
                  <c:v>332</c:v>
                </c:pt>
                <c:pt idx="8772">
                  <c:v>332</c:v>
                </c:pt>
                <c:pt idx="8773">
                  <c:v>332</c:v>
                </c:pt>
                <c:pt idx="8774">
                  <c:v>332</c:v>
                </c:pt>
                <c:pt idx="8775">
                  <c:v>332</c:v>
                </c:pt>
                <c:pt idx="8776">
                  <c:v>332</c:v>
                </c:pt>
                <c:pt idx="8777">
                  <c:v>332</c:v>
                </c:pt>
                <c:pt idx="8778">
                  <c:v>332</c:v>
                </c:pt>
                <c:pt idx="8779">
                  <c:v>332</c:v>
                </c:pt>
                <c:pt idx="8780">
                  <c:v>332</c:v>
                </c:pt>
                <c:pt idx="8781">
                  <c:v>332</c:v>
                </c:pt>
                <c:pt idx="8782">
                  <c:v>332</c:v>
                </c:pt>
                <c:pt idx="8783">
                  <c:v>333</c:v>
                </c:pt>
                <c:pt idx="8784">
                  <c:v>333</c:v>
                </c:pt>
                <c:pt idx="8785">
                  <c:v>333</c:v>
                </c:pt>
                <c:pt idx="8786">
                  <c:v>333</c:v>
                </c:pt>
                <c:pt idx="8787">
                  <c:v>333</c:v>
                </c:pt>
                <c:pt idx="8788">
                  <c:v>333</c:v>
                </c:pt>
                <c:pt idx="8789">
                  <c:v>333</c:v>
                </c:pt>
                <c:pt idx="8790">
                  <c:v>333</c:v>
                </c:pt>
                <c:pt idx="8791">
                  <c:v>334</c:v>
                </c:pt>
                <c:pt idx="8792">
                  <c:v>334</c:v>
                </c:pt>
                <c:pt idx="8793">
                  <c:v>334</c:v>
                </c:pt>
                <c:pt idx="8794">
                  <c:v>334</c:v>
                </c:pt>
                <c:pt idx="8795">
                  <c:v>334</c:v>
                </c:pt>
                <c:pt idx="8796">
                  <c:v>334</c:v>
                </c:pt>
                <c:pt idx="8797">
                  <c:v>334</c:v>
                </c:pt>
                <c:pt idx="8798">
                  <c:v>334</c:v>
                </c:pt>
                <c:pt idx="8799">
                  <c:v>334</c:v>
                </c:pt>
                <c:pt idx="8800">
                  <c:v>334</c:v>
                </c:pt>
                <c:pt idx="8801">
                  <c:v>334</c:v>
                </c:pt>
                <c:pt idx="8802">
                  <c:v>334</c:v>
                </c:pt>
                <c:pt idx="8803">
                  <c:v>334</c:v>
                </c:pt>
                <c:pt idx="8804">
                  <c:v>334</c:v>
                </c:pt>
                <c:pt idx="8805">
                  <c:v>335</c:v>
                </c:pt>
                <c:pt idx="8806">
                  <c:v>335</c:v>
                </c:pt>
                <c:pt idx="8807">
                  <c:v>335</c:v>
                </c:pt>
                <c:pt idx="8808">
                  <c:v>335</c:v>
                </c:pt>
                <c:pt idx="8809">
                  <c:v>335</c:v>
                </c:pt>
                <c:pt idx="8810">
                  <c:v>335</c:v>
                </c:pt>
                <c:pt idx="8811">
                  <c:v>335</c:v>
                </c:pt>
                <c:pt idx="8812">
                  <c:v>335</c:v>
                </c:pt>
                <c:pt idx="8813">
                  <c:v>336</c:v>
                </c:pt>
                <c:pt idx="8814">
                  <c:v>336</c:v>
                </c:pt>
                <c:pt idx="8815">
                  <c:v>336</c:v>
                </c:pt>
                <c:pt idx="8816">
                  <c:v>336</c:v>
                </c:pt>
                <c:pt idx="8817">
                  <c:v>336</c:v>
                </c:pt>
                <c:pt idx="8818">
                  <c:v>336</c:v>
                </c:pt>
                <c:pt idx="8819">
                  <c:v>336</c:v>
                </c:pt>
                <c:pt idx="8820">
                  <c:v>336</c:v>
                </c:pt>
                <c:pt idx="8821">
                  <c:v>336</c:v>
                </c:pt>
                <c:pt idx="8822">
                  <c:v>337</c:v>
                </c:pt>
                <c:pt idx="8823">
                  <c:v>337</c:v>
                </c:pt>
                <c:pt idx="8824">
                  <c:v>337</c:v>
                </c:pt>
                <c:pt idx="8825">
                  <c:v>337</c:v>
                </c:pt>
                <c:pt idx="8826">
                  <c:v>337</c:v>
                </c:pt>
                <c:pt idx="8827">
                  <c:v>337</c:v>
                </c:pt>
                <c:pt idx="8828">
                  <c:v>337</c:v>
                </c:pt>
                <c:pt idx="8829">
                  <c:v>337</c:v>
                </c:pt>
                <c:pt idx="8830">
                  <c:v>337</c:v>
                </c:pt>
                <c:pt idx="8831">
                  <c:v>337</c:v>
                </c:pt>
                <c:pt idx="8832">
                  <c:v>337</c:v>
                </c:pt>
                <c:pt idx="8833">
                  <c:v>337</c:v>
                </c:pt>
                <c:pt idx="8834">
                  <c:v>337</c:v>
                </c:pt>
                <c:pt idx="8835">
                  <c:v>337</c:v>
                </c:pt>
                <c:pt idx="8836">
                  <c:v>337</c:v>
                </c:pt>
                <c:pt idx="8837">
                  <c:v>338</c:v>
                </c:pt>
                <c:pt idx="8838">
                  <c:v>338</c:v>
                </c:pt>
                <c:pt idx="8839">
                  <c:v>338</c:v>
                </c:pt>
                <c:pt idx="8840">
                  <c:v>338</c:v>
                </c:pt>
                <c:pt idx="8841">
                  <c:v>338</c:v>
                </c:pt>
                <c:pt idx="8842">
                  <c:v>338</c:v>
                </c:pt>
                <c:pt idx="8843">
                  <c:v>338</c:v>
                </c:pt>
                <c:pt idx="8844">
                  <c:v>338</c:v>
                </c:pt>
                <c:pt idx="8845">
                  <c:v>338</c:v>
                </c:pt>
                <c:pt idx="8846">
                  <c:v>338</c:v>
                </c:pt>
                <c:pt idx="8847">
                  <c:v>339</c:v>
                </c:pt>
                <c:pt idx="8848">
                  <c:v>339</c:v>
                </c:pt>
                <c:pt idx="8849">
                  <c:v>339</c:v>
                </c:pt>
                <c:pt idx="8850">
                  <c:v>339</c:v>
                </c:pt>
                <c:pt idx="8851">
                  <c:v>339</c:v>
                </c:pt>
                <c:pt idx="8852">
                  <c:v>339</c:v>
                </c:pt>
                <c:pt idx="8853">
                  <c:v>339</c:v>
                </c:pt>
                <c:pt idx="8854">
                  <c:v>339</c:v>
                </c:pt>
                <c:pt idx="8855">
                  <c:v>340</c:v>
                </c:pt>
                <c:pt idx="8856">
                  <c:v>340</c:v>
                </c:pt>
                <c:pt idx="8857">
                  <c:v>340</c:v>
                </c:pt>
                <c:pt idx="8858">
                  <c:v>340</c:v>
                </c:pt>
                <c:pt idx="8859">
                  <c:v>340</c:v>
                </c:pt>
                <c:pt idx="8860">
                  <c:v>340</c:v>
                </c:pt>
                <c:pt idx="8861">
                  <c:v>340</c:v>
                </c:pt>
                <c:pt idx="8862">
                  <c:v>341</c:v>
                </c:pt>
                <c:pt idx="8863">
                  <c:v>341</c:v>
                </c:pt>
                <c:pt idx="8864">
                  <c:v>341</c:v>
                </c:pt>
                <c:pt idx="8865">
                  <c:v>341</c:v>
                </c:pt>
                <c:pt idx="8866">
                  <c:v>341</c:v>
                </c:pt>
                <c:pt idx="8867">
                  <c:v>341</c:v>
                </c:pt>
                <c:pt idx="8868">
                  <c:v>341</c:v>
                </c:pt>
                <c:pt idx="8869">
                  <c:v>341</c:v>
                </c:pt>
                <c:pt idx="8870">
                  <c:v>341</c:v>
                </c:pt>
                <c:pt idx="8871">
                  <c:v>341</c:v>
                </c:pt>
                <c:pt idx="8872">
                  <c:v>342</c:v>
                </c:pt>
                <c:pt idx="8873">
                  <c:v>342</c:v>
                </c:pt>
                <c:pt idx="8874">
                  <c:v>342</c:v>
                </c:pt>
                <c:pt idx="8875">
                  <c:v>342</c:v>
                </c:pt>
                <c:pt idx="8876">
                  <c:v>342</c:v>
                </c:pt>
                <c:pt idx="8877">
                  <c:v>342</c:v>
                </c:pt>
                <c:pt idx="8878">
                  <c:v>342</c:v>
                </c:pt>
                <c:pt idx="8879">
                  <c:v>342</c:v>
                </c:pt>
                <c:pt idx="8880">
                  <c:v>342</c:v>
                </c:pt>
                <c:pt idx="8881">
                  <c:v>342</c:v>
                </c:pt>
                <c:pt idx="8882">
                  <c:v>343</c:v>
                </c:pt>
                <c:pt idx="8883">
                  <c:v>343</c:v>
                </c:pt>
                <c:pt idx="8884">
                  <c:v>343</c:v>
                </c:pt>
                <c:pt idx="8885">
                  <c:v>343</c:v>
                </c:pt>
                <c:pt idx="8886">
                  <c:v>343</c:v>
                </c:pt>
                <c:pt idx="8887">
                  <c:v>343</c:v>
                </c:pt>
                <c:pt idx="8888">
                  <c:v>343</c:v>
                </c:pt>
                <c:pt idx="8889">
                  <c:v>343</c:v>
                </c:pt>
                <c:pt idx="8890">
                  <c:v>343</c:v>
                </c:pt>
                <c:pt idx="8891">
                  <c:v>343</c:v>
                </c:pt>
                <c:pt idx="8892">
                  <c:v>343</c:v>
                </c:pt>
                <c:pt idx="8893">
                  <c:v>343</c:v>
                </c:pt>
                <c:pt idx="8894">
                  <c:v>343</c:v>
                </c:pt>
                <c:pt idx="8895">
                  <c:v>343</c:v>
                </c:pt>
                <c:pt idx="8896">
                  <c:v>343</c:v>
                </c:pt>
                <c:pt idx="8897">
                  <c:v>343</c:v>
                </c:pt>
                <c:pt idx="8898">
                  <c:v>343</c:v>
                </c:pt>
                <c:pt idx="8899">
                  <c:v>343</c:v>
                </c:pt>
                <c:pt idx="8900">
                  <c:v>344</c:v>
                </c:pt>
                <c:pt idx="8901">
                  <c:v>344</c:v>
                </c:pt>
                <c:pt idx="8902">
                  <c:v>344</c:v>
                </c:pt>
                <c:pt idx="8903">
                  <c:v>344</c:v>
                </c:pt>
                <c:pt idx="8904">
                  <c:v>344</c:v>
                </c:pt>
                <c:pt idx="8905">
                  <c:v>344</c:v>
                </c:pt>
                <c:pt idx="8906">
                  <c:v>345</c:v>
                </c:pt>
                <c:pt idx="8907">
                  <c:v>345</c:v>
                </c:pt>
                <c:pt idx="8908">
                  <c:v>345</c:v>
                </c:pt>
                <c:pt idx="8909">
                  <c:v>345</c:v>
                </c:pt>
                <c:pt idx="8910">
                  <c:v>345</c:v>
                </c:pt>
                <c:pt idx="8911">
                  <c:v>345</c:v>
                </c:pt>
                <c:pt idx="8912">
                  <c:v>346</c:v>
                </c:pt>
                <c:pt idx="8913">
                  <c:v>346</c:v>
                </c:pt>
                <c:pt idx="8914">
                  <c:v>346</c:v>
                </c:pt>
                <c:pt idx="8915">
                  <c:v>346</c:v>
                </c:pt>
                <c:pt idx="8916">
                  <c:v>346</c:v>
                </c:pt>
                <c:pt idx="8917">
                  <c:v>346</c:v>
                </c:pt>
                <c:pt idx="8918">
                  <c:v>346</c:v>
                </c:pt>
                <c:pt idx="8919">
                  <c:v>346</c:v>
                </c:pt>
                <c:pt idx="8920">
                  <c:v>346</c:v>
                </c:pt>
                <c:pt idx="8921">
                  <c:v>347</c:v>
                </c:pt>
                <c:pt idx="8922">
                  <c:v>347</c:v>
                </c:pt>
                <c:pt idx="8923">
                  <c:v>347</c:v>
                </c:pt>
                <c:pt idx="8924">
                  <c:v>347</c:v>
                </c:pt>
                <c:pt idx="8925">
                  <c:v>347</c:v>
                </c:pt>
                <c:pt idx="8926">
                  <c:v>347</c:v>
                </c:pt>
                <c:pt idx="8927">
                  <c:v>347</c:v>
                </c:pt>
                <c:pt idx="8928">
                  <c:v>347</c:v>
                </c:pt>
                <c:pt idx="8929">
                  <c:v>347</c:v>
                </c:pt>
                <c:pt idx="8930">
                  <c:v>347</c:v>
                </c:pt>
                <c:pt idx="8931">
                  <c:v>347</c:v>
                </c:pt>
                <c:pt idx="8932">
                  <c:v>348</c:v>
                </c:pt>
                <c:pt idx="8933">
                  <c:v>348</c:v>
                </c:pt>
                <c:pt idx="8934">
                  <c:v>348</c:v>
                </c:pt>
                <c:pt idx="8935">
                  <c:v>348</c:v>
                </c:pt>
                <c:pt idx="8936">
                  <c:v>348</c:v>
                </c:pt>
                <c:pt idx="8937">
                  <c:v>348</c:v>
                </c:pt>
                <c:pt idx="8938">
                  <c:v>348</c:v>
                </c:pt>
                <c:pt idx="8939">
                  <c:v>348</c:v>
                </c:pt>
                <c:pt idx="8940">
                  <c:v>349</c:v>
                </c:pt>
                <c:pt idx="8941">
                  <c:v>349</c:v>
                </c:pt>
                <c:pt idx="8942">
                  <c:v>349</c:v>
                </c:pt>
                <c:pt idx="8943">
                  <c:v>349</c:v>
                </c:pt>
                <c:pt idx="8944">
                  <c:v>349</c:v>
                </c:pt>
                <c:pt idx="8945">
                  <c:v>349</c:v>
                </c:pt>
                <c:pt idx="8946">
                  <c:v>349</c:v>
                </c:pt>
                <c:pt idx="8947">
                  <c:v>349</c:v>
                </c:pt>
                <c:pt idx="8948">
                  <c:v>349</c:v>
                </c:pt>
                <c:pt idx="8949">
                  <c:v>349</c:v>
                </c:pt>
                <c:pt idx="8950">
                  <c:v>349</c:v>
                </c:pt>
                <c:pt idx="8951">
                  <c:v>349</c:v>
                </c:pt>
                <c:pt idx="8952">
                  <c:v>349</c:v>
                </c:pt>
                <c:pt idx="8953">
                  <c:v>350</c:v>
                </c:pt>
                <c:pt idx="8954">
                  <c:v>350</c:v>
                </c:pt>
                <c:pt idx="8955">
                  <c:v>350</c:v>
                </c:pt>
                <c:pt idx="8956">
                  <c:v>350</c:v>
                </c:pt>
                <c:pt idx="8957">
                  <c:v>350</c:v>
                </c:pt>
                <c:pt idx="8958">
                  <c:v>350</c:v>
                </c:pt>
                <c:pt idx="8959">
                  <c:v>350</c:v>
                </c:pt>
                <c:pt idx="8960">
                  <c:v>350</c:v>
                </c:pt>
                <c:pt idx="8961">
                  <c:v>351</c:v>
                </c:pt>
                <c:pt idx="8962">
                  <c:v>351</c:v>
                </c:pt>
                <c:pt idx="8963">
                  <c:v>351</c:v>
                </c:pt>
                <c:pt idx="8964">
                  <c:v>351</c:v>
                </c:pt>
                <c:pt idx="8965">
                  <c:v>351</c:v>
                </c:pt>
                <c:pt idx="8966">
                  <c:v>351</c:v>
                </c:pt>
                <c:pt idx="8967">
                  <c:v>351</c:v>
                </c:pt>
                <c:pt idx="8968">
                  <c:v>351</c:v>
                </c:pt>
                <c:pt idx="8969">
                  <c:v>351</c:v>
                </c:pt>
                <c:pt idx="8970">
                  <c:v>351</c:v>
                </c:pt>
                <c:pt idx="8971">
                  <c:v>352</c:v>
                </c:pt>
                <c:pt idx="8972">
                  <c:v>352</c:v>
                </c:pt>
                <c:pt idx="8973">
                  <c:v>352</c:v>
                </c:pt>
                <c:pt idx="8974">
                  <c:v>352</c:v>
                </c:pt>
                <c:pt idx="8975">
                  <c:v>352</c:v>
                </c:pt>
                <c:pt idx="8976">
                  <c:v>352</c:v>
                </c:pt>
                <c:pt idx="8977">
                  <c:v>352</c:v>
                </c:pt>
                <c:pt idx="8978">
                  <c:v>352</c:v>
                </c:pt>
                <c:pt idx="8979">
                  <c:v>353</c:v>
                </c:pt>
                <c:pt idx="8980">
                  <c:v>353</c:v>
                </c:pt>
                <c:pt idx="8981">
                  <c:v>353</c:v>
                </c:pt>
                <c:pt idx="8982">
                  <c:v>353</c:v>
                </c:pt>
                <c:pt idx="8983">
                  <c:v>353</c:v>
                </c:pt>
                <c:pt idx="8984">
                  <c:v>353</c:v>
                </c:pt>
                <c:pt idx="8985">
                  <c:v>353</c:v>
                </c:pt>
                <c:pt idx="8986">
                  <c:v>353</c:v>
                </c:pt>
                <c:pt idx="8987">
                  <c:v>353</c:v>
                </c:pt>
                <c:pt idx="8988">
                  <c:v>353</c:v>
                </c:pt>
                <c:pt idx="8989">
                  <c:v>353</c:v>
                </c:pt>
                <c:pt idx="8990">
                  <c:v>353</c:v>
                </c:pt>
                <c:pt idx="8991">
                  <c:v>354</c:v>
                </c:pt>
                <c:pt idx="8992">
                  <c:v>354</c:v>
                </c:pt>
                <c:pt idx="8993">
                  <c:v>354</c:v>
                </c:pt>
                <c:pt idx="8994">
                  <c:v>354</c:v>
                </c:pt>
                <c:pt idx="8995">
                  <c:v>354</c:v>
                </c:pt>
                <c:pt idx="8996">
                  <c:v>354</c:v>
                </c:pt>
                <c:pt idx="8997">
                  <c:v>354</c:v>
                </c:pt>
                <c:pt idx="8998">
                  <c:v>354</c:v>
                </c:pt>
                <c:pt idx="8999">
                  <c:v>354</c:v>
                </c:pt>
                <c:pt idx="9000">
                  <c:v>354</c:v>
                </c:pt>
                <c:pt idx="9001">
                  <c:v>354</c:v>
                </c:pt>
                <c:pt idx="9002">
                  <c:v>355</c:v>
                </c:pt>
                <c:pt idx="9003">
                  <c:v>355</c:v>
                </c:pt>
                <c:pt idx="9004">
                  <c:v>355</c:v>
                </c:pt>
                <c:pt idx="9005">
                  <c:v>355</c:v>
                </c:pt>
                <c:pt idx="9006">
                  <c:v>355</c:v>
                </c:pt>
                <c:pt idx="9007">
                  <c:v>355</c:v>
                </c:pt>
                <c:pt idx="9008">
                  <c:v>355</c:v>
                </c:pt>
                <c:pt idx="9009">
                  <c:v>355</c:v>
                </c:pt>
                <c:pt idx="9010">
                  <c:v>355</c:v>
                </c:pt>
                <c:pt idx="9011">
                  <c:v>355</c:v>
                </c:pt>
                <c:pt idx="9012">
                  <c:v>355</c:v>
                </c:pt>
                <c:pt idx="9013">
                  <c:v>355</c:v>
                </c:pt>
                <c:pt idx="9014">
                  <c:v>356</c:v>
                </c:pt>
                <c:pt idx="9015">
                  <c:v>356</c:v>
                </c:pt>
                <c:pt idx="9016">
                  <c:v>356</c:v>
                </c:pt>
                <c:pt idx="9017">
                  <c:v>356</c:v>
                </c:pt>
                <c:pt idx="9018">
                  <c:v>356</c:v>
                </c:pt>
                <c:pt idx="9019">
                  <c:v>356</c:v>
                </c:pt>
                <c:pt idx="9020">
                  <c:v>356</c:v>
                </c:pt>
                <c:pt idx="9021">
                  <c:v>356</c:v>
                </c:pt>
                <c:pt idx="9022">
                  <c:v>356</c:v>
                </c:pt>
                <c:pt idx="9023">
                  <c:v>356</c:v>
                </c:pt>
                <c:pt idx="9024">
                  <c:v>356</c:v>
                </c:pt>
                <c:pt idx="9025">
                  <c:v>356</c:v>
                </c:pt>
                <c:pt idx="9026">
                  <c:v>357</c:v>
                </c:pt>
                <c:pt idx="9027">
                  <c:v>357</c:v>
                </c:pt>
                <c:pt idx="9028">
                  <c:v>357</c:v>
                </c:pt>
                <c:pt idx="9029">
                  <c:v>357</c:v>
                </c:pt>
                <c:pt idx="9030">
                  <c:v>357</c:v>
                </c:pt>
                <c:pt idx="9031">
                  <c:v>357</c:v>
                </c:pt>
                <c:pt idx="9032">
                  <c:v>357</c:v>
                </c:pt>
                <c:pt idx="9033">
                  <c:v>357</c:v>
                </c:pt>
                <c:pt idx="9034">
                  <c:v>357</c:v>
                </c:pt>
                <c:pt idx="9035">
                  <c:v>357</c:v>
                </c:pt>
                <c:pt idx="9036">
                  <c:v>358</c:v>
                </c:pt>
                <c:pt idx="9037">
                  <c:v>358</c:v>
                </c:pt>
                <c:pt idx="9038">
                  <c:v>358</c:v>
                </c:pt>
                <c:pt idx="9039">
                  <c:v>358</c:v>
                </c:pt>
                <c:pt idx="9040">
                  <c:v>358</c:v>
                </c:pt>
                <c:pt idx="9041">
                  <c:v>358</c:v>
                </c:pt>
                <c:pt idx="9042">
                  <c:v>358</c:v>
                </c:pt>
                <c:pt idx="9043">
                  <c:v>358</c:v>
                </c:pt>
                <c:pt idx="9044">
                  <c:v>358</c:v>
                </c:pt>
                <c:pt idx="9045">
                  <c:v>358</c:v>
                </c:pt>
                <c:pt idx="9046">
                  <c:v>358</c:v>
                </c:pt>
                <c:pt idx="9047">
                  <c:v>358</c:v>
                </c:pt>
                <c:pt idx="9048">
                  <c:v>359</c:v>
                </c:pt>
                <c:pt idx="9049">
                  <c:v>359</c:v>
                </c:pt>
                <c:pt idx="9050">
                  <c:v>359</c:v>
                </c:pt>
                <c:pt idx="9051">
                  <c:v>359</c:v>
                </c:pt>
                <c:pt idx="9052">
                  <c:v>359</c:v>
                </c:pt>
                <c:pt idx="9053">
                  <c:v>359</c:v>
                </c:pt>
                <c:pt idx="9054">
                  <c:v>359</c:v>
                </c:pt>
                <c:pt idx="9055">
                  <c:v>359</c:v>
                </c:pt>
                <c:pt idx="9056">
                  <c:v>359</c:v>
                </c:pt>
                <c:pt idx="9057">
                  <c:v>359</c:v>
                </c:pt>
                <c:pt idx="9058">
                  <c:v>359</c:v>
                </c:pt>
                <c:pt idx="9059">
                  <c:v>360</c:v>
                </c:pt>
                <c:pt idx="9060">
                  <c:v>360</c:v>
                </c:pt>
                <c:pt idx="9061">
                  <c:v>360</c:v>
                </c:pt>
                <c:pt idx="9062">
                  <c:v>360</c:v>
                </c:pt>
                <c:pt idx="9063">
                  <c:v>360</c:v>
                </c:pt>
                <c:pt idx="9064">
                  <c:v>360</c:v>
                </c:pt>
                <c:pt idx="9065">
                  <c:v>360</c:v>
                </c:pt>
                <c:pt idx="9066">
                  <c:v>360</c:v>
                </c:pt>
                <c:pt idx="9067">
                  <c:v>360</c:v>
                </c:pt>
                <c:pt idx="9068">
                  <c:v>360</c:v>
                </c:pt>
                <c:pt idx="9069">
                  <c:v>361</c:v>
                </c:pt>
                <c:pt idx="9070">
                  <c:v>361</c:v>
                </c:pt>
                <c:pt idx="9071">
                  <c:v>361</c:v>
                </c:pt>
                <c:pt idx="9072">
                  <c:v>361</c:v>
                </c:pt>
                <c:pt idx="9073">
                  <c:v>361</c:v>
                </c:pt>
                <c:pt idx="9074">
                  <c:v>361</c:v>
                </c:pt>
                <c:pt idx="9075">
                  <c:v>361</c:v>
                </c:pt>
                <c:pt idx="9076">
                  <c:v>361</c:v>
                </c:pt>
                <c:pt idx="9077">
                  <c:v>361</c:v>
                </c:pt>
                <c:pt idx="9078">
                  <c:v>361</c:v>
                </c:pt>
                <c:pt idx="9079">
                  <c:v>361</c:v>
                </c:pt>
                <c:pt idx="9080">
                  <c:v>361</c:v>
                </c:pt>
                <c:pt idx="9081">
                  <c:v>361</c:v>
                </c:pt>
                <c:pt idx="9082">
                  <c:v>362</c:v>
                </c:pt>
                <c:pt idx="9083">
                  <c:v>362</c:v>
                </c:pt>
                <c:pt idx="9084">
                  <c:v>362</c:v>
                </c:pt>
                <c:pt idx="9085">
                  <c:v>362</c:v>
                </c:pt>
                <c:pt idx="9086">
                  <c:v>362</c:v>
                </c:pt>
                <c:pt idx="9087">
                  <c:v>362</c:v>
                </c:pt>
                <c:pt idx="9088">
                  <c:v>362</c:v>
                </c:pt>
                <c:pt idx="9089">
                  <c:v>362</c:v>
                </c:pt>
                <c:pt idx="9090">
                  <c:v>362</c:v>
                </c:pt>
                <c:pt idx="9091">
                  <c:v>362</c:v>
                </c:pt>
                <c:pt idx="9092">
                  <c:v>363</c:v>
                </c:pt>
                <c:pt idx="9093">
                  <c:v>363</c:v>
                </c:pt>
                <c:pt idx="9094">
                  <c:v>363</c:v>
                </c:pt>
                <c:pt idx="9095">
                  <c:v>363</c:v>
                </c:pt>
                <c:pt idx="9096">
                  <c:v>363</c:v>
                </c:pt>
                <c:pt idx="9097">
                  <c:v>363</c:v>
                </c:pt>
                <c:pt idx="9098">
                  <c:v>363</c:v>
                </c:pt>
                <c:pt idx="9099">
                  <c:v>363</c:v>
                </c:pt>
                <c:pt idx="9100">
                  <c:v>363</c:v>
                </c:pt>
                <c:pt idx="9101">
                  <c:v>363</c:v>
                </c:pt>
                <c:pt idx="9102">
                  <c:v>363</c:v>
                </c:pt>
                <c:pt idx="9103">
                  <c:v>363</c:v>
                </c:pt>
                <c:pt idx="9104">
                  <c:v>363</c:v>
                </c:pt>
                <c:pt idx="9105">
                  <c:v>363</c:v>
                </c:pt>
                <c:pt idx="9106">
                  <c:v>364</c:v>
                </c:pt>
                <c:pt idx="9107">
                  <c:v>364</c:v>
                </c:pt>
                <c:pt idx="9108">
                  <c:v>364</c:v>
                </c:pt>
                <c:pt idx="9109">
                  <c:v>364</c:v>
                </c:pt>
                <c:pt idx="9110">
                  <c:v>364</c:v>
                </c:pt>
                <c:pt idx="9111">
                  <c:v>364</c:v>
                </c:pt>
                <c:pt idx="9112">
                  <c:v>365</c:v>
                </c:pt>
                <c:pt idx="9113">
                  <c:v>365</c:v>
                </c:pt>
                <c:pt idx="9114">
                  <c:v>365</c:v>
                </c:pt>
                <c:pt idx="9115">
                  <c:v>365</c:v>
                </c:pt>
                <c:pt idx="9116">
                  <c:v>365</c:v>
                </c:pt>
                <c:pt idx="9117">
                  <c:v>365</c:v>
                </c:pt>
                <c:pt idx="9118">
                  <c:v>365</c:v>
                </c:pt>
                <c:pt idx="9119">
                  <c:v>365</c:v>
                </c:pt>
                <c:pt idx="9120">
                  <c:v>365</c:v>
                </c:pt>
                <c:pt idx="9121">
                  <c:v>365</c:v>
                </c:pt>
                <c:pt idx="9122">
                  <c:v>365</c:v>
                </c:pt>
                <c:pt idx="9123">
                  <c:v>365</c:v>
                </c:pt>
                <c:pt idx="9124">
                  <c:v>366</c:v>
                </c:pt>
                <c:pt idx="9125">
                  <c:v>366</c:v>
                </c:pt>
                <c:pt idx="9126">
                  <c:v>366</c:v>
                </c:pt>
                <c:pt idx="9127">
                  <c:v>366</c:v>
                </c:pt>
                <c:pt idx="9128">
                  <c:v>366</c:v>
                </c:pt>
                <c:pt idx="9129">
                  <c:v>366</c:v>
                </c:pt>
                <c:pt idx="9130">
                  <c:v>366</c:v>
                </c:pt>
                <c:pt idx="9131">
                  <c:v>366</c:v>
                </c:pt>
                <c:pt idx="9132">
                  <c:v>366</c:v>
                </c:pt>
                <c:pt idx="9133">
                  <c:v>366</c:v>
                </c:pt>
                <c:pt idx="9134">
                  <c:v>367</c:v>
                </c:pt>
                <c:pt idx="9135">
                  <c:v>367</c:v>
                </c:pt>
                <c:pt idx="9136">
                  <c:v>367</c:v>
                </c:pt>
                <c:pt idx="9137">
                  <c:v>367</c:v>
                </c:pt>
                <c:pt idx="9138">
                  <c:v>367</c:v>
                </c:pt>
                <c:pt idx="9139">
                  <c:v>367</c:v>
                </c:pt>
                <c:pt idx="9140">
                  <c:v>367</c:v>
                </c:pt>
                <c:pt idx="9141">
                  <c:v>367</c:v>
                </c:pt>
                <c:pt idx="9142">
                  <c:v>367</c:v>
                </c:pt>
                <c:pt idx="9143">
                  <c:v>367</c:v>
                </c:pt>
                <c:pt idx="9144">
                  <c:v>367</c:v>
                </c:pt>
                <c:pt idx="9145">
                  <c:v>367</c:v>
                </c:pt>
                <c:pt idx="9146">
                  <c:v>367</c:v>
                </c:pt>
                <c:pt idx="9147">
                  <c:v>367</c:v>
                </c:pt>
                <c:pt idx="9148">
                  <c:v>368</c:v>
                </c:pt>
                <c:pt idx="9149">
                  <c:v>368</c:v>
                </c:pt>
                <c:pt idx="9150">
                  <c:v>368</c:v>
                </c:pt>
                <c:pt idx="9151">
                  <c:v>368</c:v>
                </c:pt>
                <c:pt idx="9152">
                  <c:v>368</c:v>
                </c:pt>
                <c:pt idx="9153">
                  <c:v>369</c:v>
                </c:pt>
                <c:pt idx="9154">
                  <c:v>369</c:v>
                </c:pt>
                <c:pt idx="9155">
                  <c:v>369</c:v>
                </c:pt>
                <c:pt idx="9156">
                  <c:v>369</c:v>
                </c:pt>
                <c:pt idx="9157">
                  <c:v>369</c:v>
                </c:pt>
                <c:pt idx="9158">
                  <c:v>369</c:v>
                </c:pt>
                <c:pt idx="9159">
                  <c:v>369</c:v>
                </c:pt>
                <c:pt idx="9160">
                  <c:v>369</c:v>
                </c:pt>
                <c:pt idx="9161">
                  <c:v>370</c:v>
                </c:pt>
                <c:pt idx="9162">
                  <c:v>370</c:v>
                </c:pt>
                <c:pt idx="9163">
                  <c:v>370</c:v>
                </c:pt>
                <c:pt idx="9164">
                  <c:v>370</c:v>
                </c:pt>
                <c:pt idx="9165">
                  <c:v>370</c:v>
                </c:pt>
                <c:pt idx="9166">
                  <c:v>370</c:v>
                </c:pt>
                <c:pt idx="9167">
                  <c:v>370</c:v>
                </c:pt>
                <c:pt idx="9168">
                  <c:v>370</c:v>
                </c:pt>
                <c:pt idx="9169">
                  <c:v>370</c:v>
                </c:pt>
                <c:pt idx="9170">
                  <c:v>370</c:v>
                </c:pt>
                <c:pt idx="9171">
                  <c:v>370</c:v>
                </c:pt>
                <c:pt idx="9172">
                  <c:v>370</c:v>
                </c:pt>
                <c:pt idx="9173">
                  <c:v>371</c:v>
                </c:pt>
                <c:pt idx="9174">
                  <c:v>371</c:v>
                </c:pt>
                <c:pt idx="9175">
                  <c:v>371</c:v>
                </c:pt>
                <c:pt idx="9176">
                  <c:v>371</c:v>
                </c:pt>
                <c:pt idx="9177">
                  <c:v>371</c:v>
                </c:pt>
                <c:pt idx="9178">
                  <c:v>371</c:v>
                </c:pt>
                <c:pt idx="9179">
                  <c:v>371</c:v>
                </c:pt>
                <c:pt idx="9180">
                  <c:v>371</c:v>
                </c:pt>
                <c:pt idx="9181">
                  <c:v>371</c:v>
                </c:pt>
                <c:pt idx="9182">
                  <c:v>372</c:v>
                </c:pt>
                <c:pt idx="9183">
                  <c:v>372</c:v>
                </c:pt>
                <c:pt idx="9184">
                  <c:v>372</c:v>
                </c:pt>
                <c:pt idx="9185">
                  <c:v>372</c:v>
                </c:pt>
                <c:pt idx="9186">
                  <c:v>372</c:v>
                </c:pt>
                <c:pt idx="9187">
                  <c:v>372</c:v>
                </c:pt>
                <c:pt idx="9188">
                  <c:v>372</c:v>
                </c:pt>
                <c:pt idx="9189">
                  <c:v>372</c:v>
                </c:pt>
                <c:pt idx="9190">
                  <c:v>372</c:v>
                </c:pt>
                <c:pt idx="9191">
                  <c:v>372</c:v>
                </c:pt>
                <c:pt idx="9192">
                  <c:v>372</c:v>
                </c:pt>
                <c:pt idx="9193">
                  <c:v>372</c:v>
                </c:pt>
                <c:pt idx="9194">
                  <c:v>373</c:v>
                </c:pt>
                <c:pt idx="9195">
                  <c:v>373</c:v>
                </c:pt>
                <c:pt idx="9196">
                  <c:v>373</c:v>
                </c:pt>
                <c:pt idx="9197">
                  <c:v>373</c:v>
                </c:pt>
                <c:pt idx="9198">
                  <c:v>373</c:v>
                </c:pt>
                <c:pt idx="9199">
                  <c:v>373</c:v>
                </c:pt>
                <c:pt idx="9200">
                  <c:v>373</c:v>
                </c:pt>
                <c:pt idx="9201">
                  <c:v>373</c:v>
                </c:pt>
                <c:pt idx="9202">
                  <c:v>373</c:v>
                </c:pt>
                <c:pt idx="9203">
                  <c:v>374</c:v>
                </c:pt>
                <c:pt idx="9204">
                  <c:v>374</c:v>
                </c:pt>
                <c:pt idx="9205">
                  <c:v>374</c:v>
                </c:pt>
                <c:pt idx="9206">
                  <c:v>374</c:v>
                </c:pt>
                <c:pt idx="9207">
                  <c:v>374</c:v>
                </c:pt>
                <c:pt idx="9208">
                  <c:v>374</c:v>
                </c:pt>
                <c:pt idx="9209">
                  <c:v>374</c:v>
                </c:pt>
                <c:pt idx="9210">
                  <c:v>374</c:v>
                </c:pt>
                <c:pt idx="9211">
                  <c:v>374</c:v>
                </c:pt>
                <c:pt idx="9212">
                  <c:v>374</c:v>
                </c:pt>
                <c:pt idx="9213">
                  <c:v>374</c:v>
                </c:pt>
                <c:pt idx="9214">
                  <c:v>374</c:v>
                </c:pt>
                <c:pt idx="9215">
                  <c:v>374</c:v>
                </c:pt>
                <c:pt idx="9216">
                  <c:v>374</c:v>
                </c:pt>
                <c:pt idx="9217">
                  <c:v>375</c:v>
                </c:pt>
                <c:pt idx="9218">
                  <c:v>375</c:v>
                </c:pt>
                <c:pt idx="9219">
                  <c:v>375</c:v>
                </c:pt>
                <c:pt idx="9220">
                  <c:v>375</c:v>
                </c:pt>
                <c:pt idx="9221">
                  <c:v>375</c:v>
                </c:pt>
                <c:pt idx="9222">
                  <c:v>375</c:v>
                </c:pt>
                <c:pt idx="9223">
                  <c:v>375</c:v>
                </c:pt>
                <c:pt idx="9224">
                  <c:v>375</c:v>
                </c:pt>
                <c:pt idx="9225">
                  <c:v>376</c:v>
                </c:pt>
                <c:pt idx="9226">
                  <c:v>376</c:v>
                </c:pt>
                <c:pt idx="9227">
                  <c:v>376</c:v>
                </c:pt>
                <c:pt idx="9228">
                  <c:v>376</c:v>
                </c:pt>
                <c:pt idx="9229">
                  <c:v>376</c:v>
                </c:pt>
                <c:pt idx="9230">
                  <c:v>376</c:v>
                </c:pt>
                <c:pt idx="9231">
                  <c:v>376</c:v>
                </c:pt>
                <c:pt idx="9232">
                  <c:v>376</c:v>
                </c:pt>
                <c:pt idx="9233">
                  <c:v>376</c:v>
                </c:pt>
                <c:pt idx="9234">
                  <c:v>377</c:v>
                </c:pt>
                <c:pt idx="9235">
                  <c:v>377</c:v>
                </c:pt>
                <c:pt idx="9236">
                  <c:v>377</c:v>
                </c:pt>
                <c:pt idx="9237">
                  <c:v>377</c:v>
                </c:pt>
                <c:pt idx="9238">
                  <c:v>377</c:v>
                </c:pt>
                <c:pt idx="9239">
                  <c:v>377</c:v>
                </c:pt>
                <c:pt idx="9240">
                  <c:v>377</c:v>
                </c:pt>
                <c:pt idx="9241">
                  <c:v>377</c:v>
                </c:pt>
                <c:pt idx="9242">
                  <c:v>377</c:v>
                </c:pt>
                <c:pt idx="9243">
                  <c:v>377</c:v>
                </c:pt>
                <c:pt idx="9244">
                  <c:v>377</c:v>
                </c:pt>
                <c:pt idx="9245">
                  <c:v>377</c:v>
                </c:pt>
                <c:pt idx="9246">
                  <c:v>377</c:v>
                </c:pt>
                <c:pt idx="9247">
                  <c:v>378</c:v>
                </c:pt>
                <c:pt idx="9248">
                  <c:v>378</c:v>
                </c:pt>
                <c:pt idx="9249">
                  <c:v>378</c:v>
                </c:pt>
                <c:pt idx="9250">
                  <c:v>378</c:v>
                </c:pt>
                <c:pt idx="9251">
                  <c:v>378</c:v>
                </c:pt>
                <c:pt idx="9252">
                  <c:v>378</c:v>
                </c:pt>
                <c:pt idx="9253">
                  <c:v>378</c:v>
                </c:pt>
                <c:pt idx="9254">
                  <c:v>379</c:v>
                </c:pt>
                <c:pt idx="9255">
                  <c:v>379</c:v>
                </c:pt>
                <c:pt idx="9256">
                  <c:v>379</c:v>
                </c:pt>
                <c:pt idx="9257">
                  <c:v>379</c:v>
                </c:pt>
                <c:pt idx="9258">
                  <c:v>379</c:v>
                </c:pt>
                <c:pt idx="9259">
                  <c:v>379</c:v>
                </c:pt>
                <c:pt idx="9260">
                  <c:v>379</c:v>
                </c:pt>
                <c:pt idx="9261">
                  <c:v>380</c:v>
                </c:pt>
                <c:pt idx="9262">
                  <c:v>380</c:v>
                </c:pt>
                <c:pt idx="9263">
                  <c:v>380</c:v>
                </c:pt>
                <c:pt idx="9264">
                  <c:v>380</c:v>
                </c:pt>
                <c:pt idx="9265">
                  <c:v>380</c:v>
                </c:pt>
                <c:pt idx="9266">
                  <c:v>380</c:v>
                </c:pt>
                <c:pt idx="9267">
                  <c:v>380</c:v>
                </c:pt>
                <c:pt idx="9268">
                  <c:v>380</c:v>
                </c:pt>
                <c:pt idx="9269">
                  <c:v>381</c:v>
                </c:pt>
                <c:pt idx="9270">
                  <c:v>381</c:v>
                </c:pt>
                <c:pt idx="9271">
                  <c:v>381</c:v>
                </c:pt>
                <c:pt idx="9272">
                  <c:v>381</c:v>
                </c:pt>
                <c:pt idx="9273">
                  <c:v>381</c:v>
                </c:pt>
                <c:pt idx="9274">
                  <c:v>381</c:v>
                </c:pt>
                <c:pt idx="9275">
                  <c:v>381</c:v>
                </c:pt>
                <c:pt idx="9276">
                  <c:v>381</c:v>
                </c:pt>
                <c:pt idx="9277">
                  <c:v>382</c:v>
                </c:pt>
                <c:pt idx="9278">
                  <c:v>382</c:v>
                </c:pt>
                <c:pt idx="9279">
                  <c:v>382</c:v>
                </c:pt>
                <c:pt idx="9280">
                  <c:v>382</c:v>
                </c:pt>
                <c:pt idx="9281">
                  <c:v>382</c:v>
                </c:pt>
                <c:pt idx="9282">
                  <c:v>382</c:v>
                </c:pt>
                <c:pt idx="9283">
                  <c:v>382</c:v>
                </c:pt>
                <c:pt idx="9284">
                  <c:v>382</c:v>
                </c:pt>
                <c:pt idx="9285">
                  <c:v>382</c:v>
                </c:pt>
                <c:pt idx="9286">
                  <c:v>382</c:v>
                </c:pt>
                <c:pt idx="9287">
                  <c:v>382</c:v>
                </c:pt>
                <c:pt idx="9288">
                  <c:v>382</c:v>
                </c:pt>
                <c:pt idx="9289">
                  <c:v>382</c:v>
                </c:pt>
                <c:pt idx="9290">
                  <c:v>383</c:v>
                </c:pt>
                <c:pt idx="9291">
                  <c:v>383</c:v>
                </c:pt>
                <c:pt idx="9292">
                  <c:v>383</c:v>
                </c:pt>
                <c:pt idx="9293">
                  <c:v>383</c:v>
                </c:pt>
                <c:pt idx="9294">
                  <c:v>383</c:v>
                </c:pt>
                <c:pt idx="9295">
                  <c:v>383</c:v>
                </c:pt>
                <c:pt idx="9296">
                  <c:v>384</c:v>
                </c:pt>
                <c:pt idx="9297">
                  <c:v>384</c:v>
                </c:pt>
                <c:pt idx="9298">
                  <c:v>384</c:v>
                </c:pt>
                <c:pt idx="9299">
                  <c:v>384</c:v>
                </c:pt>
                <c:pt idx="9300">
                  <c:v>384</c:v>
                </c:pt>
                <c:pt idx="9301">
                  <c:v>384</c:v>
                </c:pt>
                <c:pt idx="9302">
                  <c:v>384</c:v>
                </c:pt>
                <c:pt idx="9303">
                  <c:v>384</c:v>
                </c:pt>
                <c:pt idx="9304">
                  <c:v>385</c:v>
                </c:pt>
                <c:pt idx="9305">
                  <c:v>385</c:v>
                </c:pt>
                <c:pt idx="9306">
                  <c:v>385</c:v>
                </c:pt>
                <c:pt idx="9307">
                  <c:v>385</c:v>
                </c:pt>
                <c:pt idx="9308">
                  <c:v>385</c:v>
                </c:pt>
                <c:pt idx="9309">
                  <c:v>385</c:v>
                </c:pt>
                <c:pt idx="9310">
                  <c:v>385</c:v>
                </c:pt>
                <c:pt idx="9311">
                  <c:v>385</c:v>
                </c:pt>
                <c:pt idx="9312">
                  <c:v>385</c:v>
                </c:pt>
                <c:pt idx="9313">
                  <c:v>385</c:v>
                </c:pt>
                <c:pt idx="9314">
                  <c:v>385</c:v>
                </c:pt>
                <c:pt idx="9315">
                  <c:v>385</c:v>
                </c:pt>
                <c:pt idx="9316">
                  <c:v>385</c:v>
                </c:pt>
                <c:pt idx="9317">
                  <c:v>385</c:v>
                </c:pt>
                <c:pt idx="9318">
                  <c:v>386</c:v>
                </c:pt>
                <c:pt idx="9319">
                  <c:v>386</c:v>
                </c:pt>
                <c:pt idx="9320">
                  <c:v>386</c:v>
                </c:pt>
                <c:pt idx="9321">
                  <c:v>386</c:v>
                </c:pt>
                <c:pt idx="9322">
                  <c:v>386</c:v>
                </c:pt>
                <c:pt idx="9323">
                  <c:v>386</c:v>
                </c:pt>
                <c:pt idx="9324">
                  <c:v>386</c:v>
                </c:pt>
                <c:pt idx="9325">
                  <c:v>386</c:v>
                </c:pt>
                <c:pt idx="9326">
                  <c:v>386</c:v>
                </c:pt>
                <c:pt idx="9327">
                  <c:v>387</c:v>
                </c:pt>
                <c:pt idx="9328">
                  <c:v>387</c:v>
                </c:pt>
                <c:pt idx="9329">
                  <c:v>387</c:v>
                </c:pt>
                <c:pt idx="9330">
                  <c:v>387</c:v>
                </c:pt>
                <c:pt idx="9331">
                  <c:v>387</c:v>
                </c:pt>
                <c:pt idx="9332">
                  <c:v>387</c:v>
                </c:pt>
                <c:pt idx="9333">
                  <c:v>387</c:v>
                </c:pt>
                <c:pt idx="9334">
                  <c:v>387</c:v>
                </c:pt>
                <c:pt idx="9335">
                  <c:v>387</c:v>
                </c:pt>
                <c:pt idx="9336">
                  <c:v>388</c:v>
                </c:pt>
                <c:pt idx="9337">
                  <c:v>388</c:v>
                </c:pt>
                <c:pt idx="9338">
                  <c:v>388</c:v>
                </c:pt>
                <c:pt idx="9339">
                  <c:v>388</c:v>
                </c:pt>
                <c:pt idx="9340">
                  <c:v>388</c:v>
                </c:pt>
                <c:pt idx="9341">
                  <c:v>388</c:v>
                </c:pt>
                <c:pt idx="9342">
                  <c:v>388</c:v>
                </c:pt>
                <c:pt idx="9343">
                  <c:v>388</c:v>
                </c:pt>
                <c:pt idx="9344">
                  <c:v>388</c:v>
                </c:pt>
                <c:pt idx="9345">
                  <c:v>389</c:v>
                </c:pt>
                <c:pt idx="9346">
                  <c:v>389</c:v>
                </c:pt>
                <c:pt idx="9347">
                  <c:v>389</c:v>
                </c:pt>
                <c:pt idx="9348">
                  <c:v>389</c:v>
                </c:pt>
                <c:pt idx="9349">
                  <c:v>389</c:v>
                </c:pt>
                <c:pt idx="9350">
                  <c:v>389</c:v>
                </c:pt>
                <c:pt idx="9351">
                  <c:v>389</c:v>
                </c:pt>
                <c:pt idx="9352">
                  <c:v>389</c:v>
                </c:pt>
                <c:pt idx="9353">
                  <c:v>389</c:v>
                </c:pt>
                <c:pt idx="9354">
                  <c:v>389</c:v>
                </c:pt>
                <c:pt idx="9355">
                  <c:v>390</c:v>
                </c:pt>
                <c:pt idx="9356">
                  <c:v>390</c:v>
                </c:pt>
                <c:pt idx="9357">
                  <c:v>390</c:v>
                </c:pt>
                <c:pt idx="9358">
                  <c:v>390</c:v>
                </c:pt>
                <c:pt idx="9359">
                  <c:v>390</c:v>
                </c:pt>
                <c:pt idx="9360">
                  <c:v>390</c:v>
                </c:pt>
                <c:pt idx="9361">
                  <c:v>390</c:v>
                </c:pt>
                <c:pt idx="9362">
                  <c:v>390</c:v>
                </c:pt>
                <c:pt idx="9363">
                  <c:v>390</c:v>
                </c:pt>
                <c:pt idx="9364">
                  <c:v>390</c:v>
                </c:pt>
                <c:pt idx="9365">
                  <c:v>390</c:v>
                </c:pt>
                <c:pt idx="9366">
                  <c:v>391</c:v>
                </c:pt>
                <c:pt idx="9367">
                  <c:v>391</c:v>
                </c:pt>
                <c:pt idx="9368">
                  <c:v>391</c:v>
                </c:pt>
                <c:pt idx="9369">
                  <c:v>391</c:v>
                </c:pt>
                <c:pt idx="9370">
                  <c:v>391</c:v>
                </c:pt>
                <c:pt idx="9371">
                  <c:v>391</c:v>
                </c:pt>
                <c:pt idx="9372">
                  <c:v>391</c:v>
                </c:pt>
                <c:pt idx="9373">
                  <c:v>391</c:v>
                </c:pt>
                <c:pt idx="9374">
                  <c:v>392</c:v>
                </c:pt>
                <c:pt idx="9375">
                  <c:v>392</c:v>
                </c:pt>
                <c:pt idx="9376">
                  <c:v>392</c:v>
                </c:pt>
                <c:pt idx="9377">
                  <c:v>392</c:v>
                </c:pt>
                <c:pt idx="9378">
                  <c:v>392</c:v>
                </c:pt>
                <c:pt idx="9379">
                  <c:v>392</c:v>
                </c:pt>
                <c:pt idx="9380">
                  <c:v>392</c:v>
                </c:pt>
                <c:pt idx="9381">
                  <c:v>392</c:v>
                </c:pt>
                <c:pt idx="9382">
                  <c:v>392</c:v>
                </c:pt>
                <c:pt idx="9383">
                  <c:v>393</c:v>
                </c:pt>
                <c:pt idx="9384">
                  <c:v>393</c:v>
                </c:pt>
                <c:pt idx="9385">
                  <c:v>393</c:v>
                </c:pt>
                <c:pt idx="9386">
                  <c:v>393</c:v>
                </c:pt>
                <c:pt idx="9387">
                  <c:v>394</c:v>
                </c:pt>
                <c:pt idx="9388">
                  <c:v>394</c:v>
                </c:pt>
                <c:pt idx="9389">
                  <c:v>394</c:v>
                </c:pt>
                <c:pt idx="9390">
                  <c:v>394</c:v>
                </c:pt>
                <c:pt idx="9391">
                  <c:v>394</c:v>
                </c:pt>
                <c:pt idx="9392">
                  <c:v>394</c:v>
                </c:pt>
                <c:pt idx="9393">
                  <c:v>394</c:v>
                </c:pt>
                <c:pt idx="9394">
                  <c:v>395</c:v>
                </c:pt>
                <c:pt idx="9395">
                  <c:v>395</c:v>
                </c:pt>
                <c:pt idx="9396">
                  <c:v>395</c:v>
                </c:pt>
                <c:pt idx="9397">
                  <c:v>395</c:v>
                </c:pt>
                <c:pt idx="9398">
                  <c:v>395</c:v>
                </c:pt>
                <c:pt idx="9399">
                  <c:v>395</c:v>
                </c:pt>
                <c:pt idx="9400">
                  <c:v>395</c:v>
                </c:pt>
                <c:pt idx="9401">
                  <c:v>396</c:v>
                </c:pt>
                <c:pt idx="9402">
                  <c:v>396</c:v>
                </c:pt>
                <c:pt idx="9403">
                  <c:v>396</c:v>
                </c:pt>
                <c:pt idx="9404">
                  <c:v>396</c:v>
                </c:pt>
                <c:pt idx="9405">
                  <c:v>396</c:v>
                </c:pt>
                <c:pt idx="9406">
                  <c:v>396</c:v>
                </c:pt>
                <c:pt idx="9407">
                  <c:v>396</c:v>
                </c:pt>
                <c:pt idx="9408">
                  <c:v>396</c:v>
                </c:pt>
                <c:pt idx="9409">
                  <c:v>396</c:v>
                </c:pt>
                <c:pt idx="9410">
                  <c:v>396</c:v>
                </c:pt>
                <c:pt idx="9411">
                  <c:v>396</c:v>
                </c:pt>
                <c:pt idx="9412">
                  <c:v>397</c:v>
                </c:pt>
                <c:pt idx="9413">
                  <c:v>397</c:v>
                </c:pt>
                <c:pt idx="9414">
                  <c:v>397</c:v>
                </c:pt>
                <c:pt idx="9415">
                  <c:v>397</c:v>
                </c:pt>
                <c:pt idx="9416">
                  <c:v>397</c:v>
                </c:pt>
                <c:pt idx="9417">
                  <c:v>397</c:v>
                </c:pt>
                <c:pt idx="9418">
                  <c:v>397</c:v>
                </c:pt>
                <c:pt idx="9419">
                  <c:v>397</c:v>
                </c:pt>
                <c:pt idx="9420">
                  <c:v>398</c:v>
                </c:pt>
                <c:pt idx="9421">
                  <c:v>398</c:v>
                </c:pt>
                <c:pt idx="9422">
                  <c:v>398</c:v>
                </c:pt>
                <c:pt idx="9423">
                  <c:v>398</c:v>
                </c:pt>
                <c:pt idx="9424">
                  <c:v>398</c:v>
                </c:pt>
                <c:pt idx="9425">
                  <c:v>398</c:v>
                </c:pt>
                <c:pt idx="9426">
                  <c:v>398</c:v>
                </c:pt>
                <c:pt idx="9427">
                  <c:v>398</c:v>
                </c:pt>
                <c:pt idx="9428">
                  <c:v>398</c:v>
                </c:pt>
                <c:pt idx="9429">
                  <c:v>399</c:v>
                </c:pt>
                <c:pt idx="9430">
                  <c:v>399</c:v>
                </c:pt>
                <c:pt idx="9431">
                  <c:v>399</c:v>
                </c:pt>
                <c:pt idx="9432">
                  <c:v>399</c:v>
                </c:pt>
                <c:pt idx="9433">
                  <c:v>399</c:v>
                </c:pt>
                <c:pt idx="9434">
                  <c:v>399</c:v>
                </c:pt>
                <c:pt idx="9435">
                  <c:v>400</c:v>
                </c:pt>
                <c:pt idx="9436">
                  <c:v>400</c:v>
                </c:pt>
                <c:pt idx="9437">
                  <c:v>400</c:v>
                </c:pt>
                <c:pt idx="9438">
                  <c:v>400</c:v>
                </c:pt>
                <c:pt idx="9439">
                  <c:v>400</c:v>
                </c:pt>
                <c:pt idx="9440">
                  <c:v>400</c:v>
                </c:pt>
                <c:pt idx="9441">
                  <c:v>400</c:v>
                </c:pt>
                <c:pt idx="9442">
                  <c:v>400</c:v>
                </c:pt>
                <c:pt idx="9443">
                  <c:v>401</c:v>
                </c:pt>
                <c:pt idx="9444">
                  <c:v>401</c:v>
                </c:pt>
                <c:pt idx="9445">
                  <c:v>401</c:v>
                </c:pt>
                <c:pt idx="9446">
                  <c:v>401</c:v>
                </c:pt>
                <c:pt idx="9447">
                  <c:v>401</c:v>
                </c:pt>
                <c:pt idx="9448">
                  <c:v>401</c:v>
                </c:pt>
                <c:pt idx="9449">
                  <c:v>402</c:v>
                </c:pt>
                <c:pt idx="9450">
                  <c:v>402</c:v>
                </c:pt>
                <c:pt idx="9451">
                  <c:v>402</c:v>
                </c:pt>
                <c:pt idx="9452">
                  <c:v>402</c:v>
                </c:pt>
                <c:pt idx="9453">
                  <c:v>402</c:v>
                </c:pt>
                <c:pt idx="9454">
                  <c:v>402</c:v>
                </c:pt>
                <c:pt idx="9455">
                  <c:v>402</c:v>
                </c:pt>
                <c:pt idx="9456">
                  <c:v>402</c:v>
                </c:pt>
                <c:pt idx="9457">
                  <c:v>402</c:v>
                </c:pt>
                <c:pt idx="9458">
                  <c:v>402</c:v>
                </c:pt>
                <c:pt idx="9459">
                  <c:v>403</c:v>
                </c:pt>
                <c:pt idx="9460">
                  <c:v>403</c:v>
                </c:pt>
                <c:pt idx="9461">
                  <c:v>403</c:v>
                </c:pt>
                <c:pt idx="9462">
                  <c:v>404</c:v>
                </c:pt>
                <c:pt idx="9463">
                  <c:v>404</c:v>
                </c:pt>
                <c:pt idx="9464">
                  <c:v>404</c:v>
                </c:pt>
                <c:pt idx="9465">
                  <c:v>404</c:v>
                </c:pt>
                <c:pt idx="9466">
                  <c:v>404</c:v>
                </c:pt>
                <c:pt idx="9467">
                  <c:v>404</c:v>
                </c:pt>
                <c:pt idx="9468">
                  <c:v>404</c:v>
                </c:pt>
                <c:pt idx="9469">
                  <c:v>404</c:v>
                </c:pt>
                <c:pt idx="9470">
                  <c:v>404</c:v>
                </c:pt>
                <c:pt idx="9471">
                  <c:v>404</c:v>
                </c:pt>
                <c:pt idx="9472">
                  <c:v>404</c:v>
                </c:pt>
                <c:pt idx="9473">
                  <c:v>404</c:v>
                </c:pt>
                <c:pt idx="9474">
                  <c:v>404</c:v>
                </c:pt>
                <c:pt idx="9475">
                  <c:v>404</c:v>
                </c:pt>
                <c:pt idx="9476">
                  <c:v>405</c:v>
                </c:pt>
                <c:pt idx="9477">
                  <c:v>405</c:v>
                </c:pt>
                <c:pt idx="9478">
                  <c:v>405</c:v>
                </c:pt>
                <c:pt idx="9479">
                  <c:v>405</c:v>
                </c:pt>
                <c:pt idx="9480">
                  <c:v>405</c:v>
                </c:pt>
                <c:pt idx="9481">
                  <c:v>405</c:v>
                </c:pt>
                <c:pt idx="9482">
                  <c:v>405</c:v>
                </c:pt>
                <c:pt idx="9483">
                  <c:v>406</c:v>
                </c:pt>
                <c:pt idx="9484">
                  <c:v>406</c:v>
                </c:pt>
                <c:pt idx="9485">
                  <c:v>406</c:v>
                </c:pt>
                <c:pt idx="9486">
                  <c:v>406</c:v>
                </c:pt>
                <c:pt idx="9487">
                  <c:v>406</c:v>
                </c:pt>
                <c:pt idx="9488">
                  <c:v>406</c:v>
                </c:pt>
                <c:pt idx="9489">
                  <c:v>406</c:v>
                </c:pt>
                <c:pt idx="9490">
                  <c:v>406</c:v>
                </c:pt>
                <c:pt idx="9491">
                  <c:v>406</c:v>
                </c:pt>
                <c:pt idx="9492">
                  <c:v>406</c:v>
                </c:pt>
                <c:pt idx="9493">
                  <c:v>407</c:v>
                </c:pt>
                <c:pt idx="9494">
                  <c:v>407</c:v>
                </c:pt>
                <c:pt idx="9495">
                  <c:v>407</c:v>
                </c:pt>
                <c:pt idx="9496">
                  <c:v>407</c:v>
                </c:pt>
                <c:pt idx="9497">
                  <c:v>407</c:v>
                </c:pt>
                <c:pt idx="9498">
                  <c:v>407</c:v>
                </c:pt>
                <c:pt idx="9499">
                  <c:v>408</c:v>
                </c:pt>
                <c:pt idx="9500">
                  <c:v>408</c:v>
                </c:pt>
                <c:pt idx="9501">
                  <c:v>408</c:v>
                </c:pt>
                <c:pt idx="9502">
                  <c:v>408</c:v>
                </c:pt>
                <c:pt idx="9503">
                  <c:v>408</c:v>
                </c:pt>
                <c:pt idx="9504">
                  <c:v>408</c:v>
                </c:pt>
                <c:pt idx="9505">
                  <c:v>408</c:v>
                </c:pt>
                <c:pt idx="9506">
                  <c:v>408</c:v>
                </c:pt>
                <c:pt idx="9507">
                  <c:v>408</c:v>
                </c:pt>
                <c:pt idx="9508">
                  <c:v>409</c:v>
                </c:pt>
                <c:pt idx="9509">
                  <c:v>409</c:v>
                </c:pt>
                <c:pt idx="9510">
                  <c:v>409</c:v>
                </c:pt>
                <c:pt idx="9511">
                  <c:v>409</c:v>
                </c:pt>
                <c:pt idx="9512">
                  <c:v>409</c:v>
                </c:pt>
                <c:pt idx="9513">
                  <c:v>409</c:v>
                </c:pt>
                <c:pt idx="9514">
                  <c:v>410</c:v>
                </c:pt>
                <c:pt idx="9515">
                  <c:v>410</c:v>
                </c:pt>
                <c:pt idx="9516">
                  <c:v>410</c:v>
                </c:pt>
                <c:pt idx="9517">
                  <c:v>410</c:v>
                </c:pt>
                <c:pt idx="9518">
                  <c:v>410</c:v>
                </c:pt>
                <c:pt idx="9519">
                  <c:v>410</c:v>
                </c:pt>
                <c:pt idx="9520">
                  <c:v>410</c:v>
                </c:pt>
                <c:pt idx="9521">
                  <c:v>410</c:v>
                </c:pt>
                <c:pt idx="9522">
                  <c:v>410</c:v>
                </c:pt>
                <c:pt idx="9523">
                  <c:v>411</c:v>
                </c:pt>
                <c:pt idx="9524">
                  <c:v>411</c:v>
                </c:pt>
                <c:pt idx="9525">
                  <c:v>411</c:v>
                </c:pt>
                <c:pt idx="9526">
                  <c:v>411</c:v>
                </c:pt>
                <c:pt idx="9527">
                  <c:v>411</c:v>
                </c:pt>
                <c:pt idx="9528">
                  <c:v>411</c:v>
                </c:pt>
                <c:pt idx="9529">
                  <c:v>411</c:v>
                </c:pt>
                <c:pt idx="9530">
                  <c:v>412</c:v>
                </c:pt>
                <c:pt idx="9531">
                  <c:v>412</c:v>
                </c:pt>
                <c:pt idx="9532">
                  <c:v>412</c:v>
                </c:pt>
                <c:pt idx="9533">
                  <c:v>412</c:v>
                </c:pt>
                <c:pt idx="9534">
                  <c:v>412</c:v>
                </c:pt>
                <c:pt idx="9535">
                  <c:v>412</c:v>
                </c:pt>
                <c:pt idx="9536">
                  <c:v>413</c:v>
                </c:pt>
                <c:pt idx="9537">
                  <c:v>413</c:v>
                </c:pt>
                <c:pt idx="9538">
                  <c:v>413</c:v>
                </c:pt>
                <c:pt idx="9539">
                  <c:v>413</c:v>
                </c:pt>
                <c:pt idx="9540">
                  <c:v>413</c:v>
                </c:pt>
                <c:pt idx="9541">
                  <c:v>413</c:v>
                </c:pt>
                <c:pt idx="9542">
                  <c:v>413</c:v>
                </c:pt>
                <c:pt idx="9543">
                  <c:v>414</c:v>
                </c:pt>
                <c:pt idx="9544">
                  <c:v>414</c:v>
                </c:pt>
                <c:pt idx="9545">
                  <c:v>414</c:v>
                </c:pt>
                <c:pt idx="9546">
                  <c:v>414</c:v>
                </c:pt>
                <c:pt idx="9547">
                  <c:v>414</c:v>
                </c:pt>
                <c:pt idx="9548">
                  <c:v>414</c:v>
                </c:pt>
                <c:pt idx="9549">
                  <c:v>414</c:v>
                </c:pt>
                <c:pt idx="9550">
                  <c:v>414</c:v>
                </c:pt>
                <c:pt idx="9551">
                  <c:v>414</c:v>
                </c:pt>
                <c:pt idx="9552">
                  <c:v>414</c:v>
                </c:pt>
                <c:pt idx="9553">
                  <c:v>415</c:v>
                </c:pt>
                <c:pt idx="9554">
                  <c:v>415</c:v>
                </c:pt>
                <c:pt idx="9555">
                  <c:v>415</c:v>
                </c:pt>
                <c:pt idx="9556">
                  <c:v>416</c:v>
                </c:pt>
                <c:pt idx="9557">
                  <c:v>416</c:v>
                </c:pt>
                <c:pt idx="9558">
                  <c:v>416</c:v>
                </c:pt>
                <c:pt idx="9559">
                  <c:v>416</c:v>
                </c:pt>
                <c:pt idx="9560">
                  <c:v>416</c:v>
                </c:pt>
                <c:pt idx="9561">
                  <c:v>416</c:v>
                </c:pt>
                <c:pt idx="9562">
                  <c:v>416</c:v>
                </c:pt>
                <c:pt idx="9563">
                  <c:v>417</c:v>
                </c:pt>
                <c:pt idx="9564">
                  <c:v>417</c:v>
                </c:pt>
                <c:pt idx="9565">
                  <c:v>417</c:v>
                </c:pt>
                <c:pt idx="9566">
                  <c:v>417</c:v>
                </c:pt>
                <c:pt idx="9567">
                  <c:v>417</c:v>
                </c:pt>
                <c:pt idx="9568">
                  <c:v>417</c:v>
                </c:pt>
                <c:pt idx="9569">
                  <c:v>417</c:v>
                </c:pt>
                <c:pt idx="9570">
                  <c:v>417</c:v>
                </c:pt>
                <c:pt idx="9571">
                  <c:v>417</c:v>
                </c:pt>
                <c:pt idx="9572">
                  <c:v>417</c:v>
                </c:pt>
                <c:pt idx="9573">
                  <c:v>417</c:v>
                </c:pt>
                <c:pt idx="9574">
                  <c:v>418</c:v>
                </c:pt>
                <c:pt idx="9575">
                  <c:v>418</c:v>
                </c:pt>
                <c:pt idx="9576">
                  <c:v>418</c:v>
                </c:pt>
                <c:pt idx="9577">
                  <c:v>418</c:v>
                </c:pt>
                <c:pt idx="9578">
                  <c:v>418</c:v>
                </c:pt>
                <c:pt idx="9579">
                  <c:v>418</c:v>
                </c:pt>
                <c:pt idx="9580">
                  <c:v>419</c:v>
                </c:pt>
                <c:pt idx="9581">
                  <c:v>419</c:v>
                </c:pt>
                <c:pt idx="9582">
                  <c:v>419</c:v>
                </c:pt>
                <c:pt idx="9583">
                  <c:v>419</c:v>
                </c:pt>
                <c:pt idx="9584">
                  <c:v>419</c:v>
                </c:pt>
                <c:pt idx="9585">
                  <c:v>419</c:v>
                </c:pt>
                <c:pt idx="9586">
                  <c:v>419</c:v>
                </c:pt>
                <c:pt idx="9587">
                  <c:v>419</c:v>
                </c:pt>
                <c:pt idx="9588">
                  <c:v>420</c:v>
                </c:pt>
                <c:pt idx="9589">
                  <c:v>420</c:v>
                </c:pt>
                <c:pt idx="9590">
                  <c:v>420</c:v>
                </c:pt>
                <c:pt idx="9591">
                  <c:v>420</c:v>
                </c:pt>
                <c:pt idx="9592">
                  <c:v>420</c:v>
                </c:pt>
                <c:pt idx="9593">
                  <c:v>420</c:v>
                </c:pt>
                <c:pt idx="9594">
                  <c:v>420</c:v>
                </c:pt>
                <c:pt idx="9595">
                  <c:v>420</c:v>
                </c:pt>
                <c:pt idx="9596">
                  <c:v>420</c:v>
                </c:pt>
                <c:pt idx="9597">
                  <c:v>420</c:v>
                </c:pt>
                <c:pt idx="9598">
                  <c:v>420</c:v>
                </c:pt>
                <c:pt idx="9599">
                  <c:v>420</c:v>
                </c:pt>
                <c:pt idx="9600">
                  <c:v>420</c:v>
                </c:pt>
                <c:pt idx="9601">
                  <c:v>421</c:v>
                </c:pt>
                <c:pt idx="9602">
                  <c:v>421</c:v>
                </c:pt>
                <c:pt idx="9603">
                  <c:v>421</c:v>
                </c:pt>
                <c:pt idx="9604">
                  <c:v>421</c:v>
                </c:pt>
                <c:pt idx="9605">
                  <c:v>421</c:v>
                </c:pt>
                <c:pt idx="9606">
                  <c:v>421</c:v>
                </c:pt>
                <c:pt idx="9607">
                  <c:v>421</c:v>
                </c:pt>
                <c:pt idx="9608">
                  <c:v>421</c:v>
                </c:pt>
                <c:pt idx="9609">
                  <c:v>421</c:v>
                </c:pt>
                <c:pt idx="9610">
                  <c:v>421</c:v>
                </c:pt>
                <c:pt idx="9611">
                  <c:v>421</c:v>
                </c:pt>
                <c:pt idx="9612">
                  <c:v>422</c:v>
                </c:pt>
                <c:pt idx="9613">
                  <c:v>422</c:v>
                </c:pt>
                <c:pt idx="9614">
                  <c:v>423</c:v>
                </c:pt>
                <c:pt idx="9615">
                  <c:v>423</c:v>
                </c:pt>
                <c:pt idx="9616">
                  <c:v>423</c:v>
                </c:pt>
                <c:pt idx="9617">
                  <c:v>423</c:v>
                </c:pt>
                <c:pt idx="9618">
                  <c:v>423</c:v>
                </c:pt>
                <c:pt idx="9619">
                  <c:v>423</c:v>
                </c:pt>
                <c:pt idx="9620">
                  <c:v>423</c:v>
                </c:pt>
                <c:pt idx="9621">
                  <c:v>424</c:v>
                </c:pt>
                <c:pt idx="9622">
                  <c:v>424</c:v>
                </c:pt>
                <c:pt idx="9623">
                  <c:v>424</c:v>
                </c:pt>
                <c:pt idx="9624">
                  <c:v>425</c:v>
                </c:pt>
                <c:pt idx="9625">
                  <c:v>425</c:v>
                </c:pt>
                <c:pt idx="9626">
                  <c:v>425</c:v>
                </c:pt>
                <c:pt idx="9627">
                  <c:v>425</c:v>
                </c:pt>
                <c:pt idx="9628">
                  <c:v>425</c:v>
                </c:pt>
                <c:pt idx="9629">
                  <c:v>425</c:v>
                </c:pt>
                <c:pt idx="9630">
                  <c:v>425</c:v>
                </c:pt>
                <c:pt idx="9631">
                  <c:v>425</c:v>
                </c:pt>
                <c:pt idx="9632">
                  <c:v>425</c:v>
                </c:pt>
                <c:pt idx="9633">
                  <c:v>426</c:v>
                </c:pt>
                <c:pt idx="9634">
                  <c:v>426</c:v>
                </c:pt>
                <c:pt idx="9635">
                  <c:v>426</c:v>
                </c:pt>
                <c:pt idx="9636">
                  <c:v>427</c:v>
                </c:pt>
                <c:pt idx="9637">
                  <c:v>427</c:v>
                </c:pt>
                <c:pt idx="9638">
                  <c:v>427</c:v>
                </c:pt>
                <c:pt idx="9639">
                  <c:v>427</c:v>
                </c:pt>
                <c:pt idx="9640">
                  <c:v>427</c:v>
                </c:pt>
                <c:pt idx="9641">
                  <c:v>427</c:v>
                </c:pt>
                <c:pt idx="9642">
                  <c:v>427</c:v>
                </c:pt>
                <c:pt idx="9643">
                  <c:v>427</c:v>
                </c:pt>
                <c:pt idx="9644">
                  <c:v>428</c:v>
                </c:pt>
                <c:pt idx="9645">
                  <c:v>428</c:v>
                </c:pt>
                <c:pt idx="9646">
                  <c:v>428</c:v>
                </c:pt>
                <c:pt idx="9647">
                  <c:v>428</c:v>
                </c:pt>
                <c:pt idx="9648">
                  <c:v>428</c:v>
                </c:pt>
                <c:pt idx="9649">
                  <c:v>428</c:v>
                </c:pt>
                <c:pt idx="9650">
                  <c:v>428</c:v>
                </c:pt>
                <c:pt idx="9651">
                  <c:v>428</c:v>
                </c:pt>
                <c:pt idx="9652">
                  <c:v>428</c:v>
                </c:pt>
                <c:pt idx="9653">
                  <c:v>428</c:v>
                </c:pt>
                <c:pt idx="9654">
                  <c:v>428</c:v>
                </c:pt>
                <c:pt idx="9655">
                  <c:v>428</c:v>
                </c:pt>
                <c:pt idx="9656">
                  <c:v>429</c:v>
                </c:pt>
                <c:pt idx="9657">
                  <c:v>429</c:v>
                </c:pt>
                <c:pt idx="9658">
                  <c:v>430</c:v>
                </c:pt>
                <c:pt idx="9659">
                  <c:v>430</c:v>
                </c:pt>
                <c:pt idx="9660">
                  <c:v>430</c:v>
                </c:pt>
                <c:pt idx="9661">
                  <c:v>430</c:v>
                </c:pt>
                <c:pt idx="9662">
                  <c:v>430</c:v>
                </c:pt>
                <c:pt idx="9663">
                  <c:v>430</c:v>
                </c:pt>
                <c:pt idx="9664">
                  <c:v>430</c:v>
                </c:pt>
                <c:pt idx="9665">
                  <c:v>431</c:v>
                </c:pt>
                <c:pt idx="9666">
                  <c:v>431</c:v>
                </c:pt>
                <c:pt idx="9667">
                  <c:v>431</c:v>
                </c:pt>
                <c:pt idx="9668">
                  <c:v>431</c:v>
                </c:pt>
                <c:pt idx="9669">
                  <c:v>432</c:v>
                </c:pt>
                <c:pt idx="9670">
                  <c:v>432</c:v>
                </c:pt>
                <c:pt idx="9671">
                  <c:v>432</c:v>
                </c:pt>
                <c:pt idx="9672">
                  <c:v>432</c:v>
                </c:pt>
                <c:pt idx="9673">
                  <c:v>432</c:v>
                </c:pt>
                <c:pt idx="9674">
                  <c:v>432</c:v>
                </c:pt>
                <c:pt idx="9675">
                  <c:v>432</c:v>
                </c:pt>
                <c:pt idx="9676">
                  <c:v>432</c:v>
                </c:pt>
                <c:pt idx="9677">
                  <c:v>433</c:v>
                </c:pt>
                <c:pt idx="9678">
                  <c:v>433</c:v>
                </c:pt>
                <c:pt idx="9679">
                  <c:v>433</c:v>
                </c:pt>
                <c:pt idx="9680">
                  <c:v>433</c:v>
                </c:pt>
                <c:pt idx="9681">
                  <c:v>433</c:v>
                </c:pt>
                <c:pt idx="9682">
                  <c:v>433</c:v>
                </c:pt>
                <c:pt idx="9683">
                  <c:v>434</c:v>
                </c:pt>
                <c:pt idx="9684">
                  <c:v>434</c:v>
                </c:pt>
                <c:pt idx="9685">
                  <c:v>434</c:v>
                </c:pt>
                <c:pt idx="9686">
                  <c:v>434</c:v>
                </c:pt>
                <c:pt idx="9687">
                  <c:v>435</c:v>
                </c:pt>
                <c:pt idx="9688">
                  <c:v>435</c:v>
                </c:pt>
                <c:pt idx="9689">
                  <c:v>435</c:v>
                </c:pt>
                <c:pt idx="9690">
                  <c:v>435</c:v>
                </c:pt>
                <c:pt idx="9691">
                  <c:v>435</c:v>
                </c:pt>
                <c:pt idx="9692">
                  <c:v>435</c:v>
                </c:pt>
                <c:pt idx="9693">
                  <c:v>435</c:v>
                </c:pt>
                <c:pt idx="9694">
                  <c:v>435</c:v>
                </c:pt>
                <c:pt idx="9695">
                  <c:v>436</c:v>
                </c:pt>
                <c:pt idx="9696">
                  <c:v>436</c:v>
                </c:pt>
                <c:pt idx="9697">
                  <c:v>436</c:v>
                </c:pt>
                <c:pt idx="9698">
                  <c:v>436</c:v>
                </c:pt>
                <c:pt idx="9699">
                  <c:v>436</c:v>
                </c:pt>
                <c:pt idx="9700">
                  <c:v>436</c:v>
                </c:pt>
                <c:pt idx="9701">
                  <c:v>436</c:v>
                </c:pt>
                <c:pt idx="9702">
                  <c:v>436</c:v>
                </c:pt>
                <c:pt idx="9703">
                  <c:v>437</c:v>
                </c:pt>
                <c:pt idx="9704">
                  <c:v>437</c:v>
                </c:pt>
                <c:pt idx="9705">
                  <c:v>437</c:v>
                </c:pt>
                <c:pt idx="9706">
                  <c:v>437</c:v>
                </c:pt>
                <c:pt idx="9707">
                  <c:v>438</c:v>
                </c:pt>
                <c:pt idx="9708">
                  <c:v>438</c:v>
                </c:pt>
                <c:pt idx="9709">
                  <c:v>438</c:v>
                </c:pt>
                <c:pt idx="9710">
                  <c:v>438</c:v>
                </c:pt>
                <c:pt idx="9711">
                  <c:v>439</c:v>
                </c:pt>
                <c:pt idx="9712">
                  <c:v>439</c:v>
                </c:pt>
                <c:pt idx="9713">
                  <c:v>439</c:v>
                </c:pt>
                <c:pt idx="9714">
                  <c:v>439</c:v>
                </c:pt>
                <c:pt idx="9715">
                  <c:v>440</c:v>
                </c:pt>
                <c:pt idx="9716">
                  <c:v>440</c:v>
                </c:pt>
                <c:pt idx="9717">
                  <c:v>440</c:v>
                </c:pt>
                <c:pt idx="9718">
                  <c:v>440</c:v>
                </c:pt>
                <c:pt idx="9719">
                  <c:v>440</c:v>
                </c:pt>
                <c:pt idx="9720">
                  <c:v>441</c:v>
                </c:pt>
                <c:pt idx="9721">
                  <c:v>441</c:v>
                </c:pt>
                <c:pt idx="9722">
                  <c:v>441</c:v>
                </c:pt>
                <c:pt idx="9723">
                  <c:v>441</c:v>
                </c:pt>
                <c:pt idx="9724">
                  <c:v>441</c:v>
                </c:pt>
                <c:pt idx="9725">
                  <c:v>441</c:v>
                </c:pt>
                <c:pt idx="9726">
                  <c:v>441</c:v>
                </c:pt>
                <c:pt idx="9727">
                  <c:v>441</c:v>
                </c:pt>
                <c:pt idx="9728">
                  <c:v>442</c:v>
                </c:pt>
                <c:pt idx="9729">
                  <c:v>442</c:v>
                </c:pt>
                <c:pt idx="9730">
                  <c:v>442</c:v>
                </c:pt>
                <c:pt idx="9731">
                  <c:v>442</c:v>
                </c:pt>
                <c:pt idx="9732">
                  <c:v>442</c:v>
                </c:pt>
                <c:pt idx="9733">
                  <c:v>443</c:v>
                </c:pt>
                <c:pt idx="9734">
                  <c:v>443</c:v>
                </c:pt>
                <c:pt idx="9735">
                  <c:v>443</c:v>
                </c:pt>
                <c:pt idx="9736">
                  <c:v>443</c:v>
                </c:pt>
                <c:pt idx="9737">
                  <c:v>443</c:v>
                </c:pt>
                <c:pt idx="9738">
                  <c:v>443</c:v>
                </c:pt>
                <c:pt idx="9739">
                  <c:v>444</c:v>
                </c:pt>
                <c:pt idx="9740">
                  <c:v>444</c:v>
                </c:pt>
                <c:pt idx="9741">
                  <c:v>444</c:v>
                </c:pt>
                <c:pt idx="9742">
                  <c:v>444</c:v>
                </c:pt>
                <c:pt idx="9743">
                  <c:v>445</c:v>
                </c:pt>
                <c:pt idx="9744">
                  <c:v>445</c:v>
                </c:pt>
                <c:pt idx="9745">
                  <c:v>445</c:v>
                </c:pt>
                <c:pt idx="9746">
                  <c:v>445</c:v>
                </c:pt>
                <c:pt idx="9747">
                  <c:v>445</c:v>
                </c:pt>
                <c:pt idx="9748">
                  <c:v>445</c:v>
                </c:pt>
                <c:pt idx="9749">
                  <c:v>446</c:v>
                </c:pt>
                <c:pt idx="9750">
                  <c:v>446</c:v>
                </c:pt>
                <c:pt idx="9751">
                  <c:v>446</c:v>
                </c:pt>
                <c:pt idx="9752">
                  <c:v>446</c:v>
                </c:pt>
                <c:pt idx="9753">
                  <c:v>446</c:v>
                </c:pt>
                <c:pt idx="9754">
                  <c:v>446</c:v>
                </c:pt>
                <c:pt idx="9755">
                  <c:v>446</c:v>
                </c:pt>
                <c:pt idx="9756">
                  <c:v>446</c:v>
                </c:pt>
                <c:pt idx="9757">
                  <c:v>447</c:v>
                </c:pt>
                <c:pt idx="9758">
                  <c:v>447</c:v>
                </c:pt>
                <c:pt idx="9759">
                  <c:v>447</c:v>
                </c:pt>
                <c:pt idx="9760">
                  <c:v>447</c:v>
                </c:pt>
                <c:pt idx="9761">
                  <c:v>447</c:v>
                </c:pt>
                <c:pt idx="9762">
                  <c:v>447</c:v>
                </c:pt>
                <c:pt idx="9763">
                  <c:v>447</c:v>
                </c:pt>
                <c:pt idx="9764">
                  <c:v>447</c:v>
                </c:pt>
                <c:pt idx="9765">
                  <c:v>448</c:v>
                </c:pt>
                <c:pt idx="9766">
                  <c:v>448</c:v>
                </c:pt>
                <c:pt idx="9767">
                  <c:v>448</c:v>
                </c:pt>
                <c:pt idx="9768">
                  <c:v>448</c:v>
                </c:pt>
                <c:pt idx="9769">
                  <c:v>448</c:v>
                </c:pt>
                <c:pt idx="9770">
                  <c:v>449</c:v>
                </c:pt>
                <c:pt idx="9771">
                  <c:v>449</c:v>
                </c:pt>
                <c:pt idx="9772">
                  <c:v>449</c:v>
                </c:pt>
                <c:pt idx="9773">
                  <c:v>449</c:v>
                </c:pt>
                <c:pt idx="9774">
                  <c:v>449</c:v>
                </c:pt>
                <c:pt idx="9775">
                  <c:v>449</c:v>
                </c:pt>
                <c:pt idx="9776">
                  <c:v>449</c:v>
                </c:pt>
                <c:pt idx="9777">
                  <c:v>450</c:v>
                </c:pt>
                <c:pt idx="9778">
                  <c:v>450</c:v>
                </c:pt>
                <c:pt idx="9779">
                  <c:v>450</c:v>
                </c:pt>
                <c:pt idx="9780">
                  <c:v>450</c:v>
                </c:pt>
                <c:pt idx="9781">
                  <c:v>450</c:v>
                </c:pt>
                <c:pt idx="9782">
                  <c:v>450</c:v>
                </c:pt>
                <c:pt idx="9783">
                  <c:v>451</c:v>
                </c:pt>
                <c:pt idx="9784">
                  <c:v>451</c:v>
                </c:pt>
                <c:pt idx="9785">
                  <c:v>451</c:v>
                </c:pt>
                <c:pt idx="9786">
                  <c:v>451</c:v>
                </c:pt>
                <c:pt idx="9787">
                  <c:v>451</c:v>
                </c:pt>
                <c:pt idx="9788">
                  <c:v>451</c:v>
                </c:pt>
                <c:pt idx="9789">
                  <c:v>451</c:v>
                </c:pt>
                <c:pt idx="9790">
                  <c:v>452</c:v>
                </c:pt>
                <c:pt idx="9791">
                  <c:v>452</c:v>
                </c:pt>
                <c:pt idx="9792">
                  <c:v>452</c:v>
                </c:pt>
                <c:pt idx="9793">
                  <c:v>452</c:v>
                </c:pt>
                <c:pt idx="9794">
                  <c:v>452</c:v>
                </c:pt>
                <c:pt idx="9795">
                  <c:v>452</c:v>
                </c:pt>
                <c:pt idx="9796">
                  <c:v>452</c:v>
                </c:pt>
                <c:pt idx="9797">
                  <c:v>452</c:v>
                </c:pt>
                <c:pt idx="9798">
                  <c:v>453</c:v>
                </c:pt>
                <c:pt idx="9799">
                  <c:v>453</c:v>
                </c:pt>
                <c:pt idx="9800">
                  <c:v>453</c:v>
                </c:pt>
                <c:pt idx="9801">
                  <c:v>453</c:v>
                </c:pt>
                <c:pt idx="9802">
                  <c:v>453</c:v>
                </c:pt>
                <c:pt idx="9803">
                  <c:v>453</c:v>
                </c:pt>
                <c:pt idx="9804">
                  <c:v>454</c:v>
                </c:pt>
                <c:pt idx="9805">
                  <c:v>454</c:v>
                </c:pt>
                <c:pt idx="9806">
                  <c:v>454</c:v>
                </c:pt>
                <c:pt idx="9807">
                  <c:v>454</c:v>
                </c:pt>
                <c:pt idx="9808">
                  <c:v>454</c:v>
                </c:pt>
                <c:pt idx="9809">
                  <c:v>454</c:v>
                </c:pt>
                <c:pt idx="9810">
                  <c:v>454</c:v>
                </c:pt>
                <c:pt idx="9811">
                  <c:v>455</c:v>
                </c:pt>
                <c:pt idx="9812">
                  <c:v>455</c:v>
                </c:pt>
                <c:pt idx="9813">
                  <c:v>455</c:v>
                </c:pt>
                <c:pt idx="9814">
                  <c:v>455</c:v>
                </c:pt>
                <c:pt idx="9815">
                  <c:v>455</c:v>
                </c:pt>
                <c:pt idx="9816">
                  <c:v>455</c:v>
                </c:pt>
                <c:pt idx="9817">
                  <c:v>456</c:v>
                </c:pt>
                <c:pt idx="9818">
                  <c:v>456</c:v>
                </c:pt>
                <c:pt idx="9819">
                  <c:v>456</c:v>
                </c:pt>
                <c:pt idx="9820">
                  <c:v>456</c:v>
                </c:pt>
                <c:pt idx="9821">
                  <c:v>456</c:v>
                </c:pt>
                <c:pt idx="9822">
                  <c:v>456</c:v>
                </c:pt>
                <c:pt idx="9823">
                  <c:v>456</c:v>
                </c:pt>
                <c:pt idx="9824">
                  <c:v>457</c:v>
                </c:pt>
                <c:pt idx="9825">
                  <c:v>457</c:v>
                </c:pt>
                <c:pt idx="9826">
                  <c:v>457</c:v>
                </c:pt>
                <c:pt idx="9827">
                  <c:v>457</c:v>
                </c:pt>
                <c:pt idx="9828">
                  <c:v>457</c:v>
                </c:pt>
                <c:pt idx="9829">
                  <c:v>457</c:v>
                </c:pt>
                <c:pt idx="9830">
                  <c:v>457</c:v>
                </c:pt>
                <c:pt idx="9831">
                  <c:v>457</c:v>
                </c:pt>
                <c:pt idx="9832">
                  <c:v>458</c:v>
                </c:pt>
                <c:pt idx="9833">
                  <c:v>458</c:v>
                </c:pt>
                <c:pt idx="9834">
                  <c:v>458</c:v>
                </c:pt>
                <c:pt idx="9835">
                  <c:v>458</c:v>
                </c:pt>
                <c:pt idx="9836">
                  <c:v>458</c:v>
                </c:pt>
                <c:pt idx="9837">
                  <c:v>459</c:v>
                </c:pt>
                <c:pt idx="9838">
                  <c:v>459</c:v>
                </c:pt>
                <c:pt idx="9839">
                  <c:v>459</c:v>
                </c:pt>
                <c:pt idx="9840">
                  <c:v>459</c:v>
                </c:pt>
                <c:pt idx="9841">
                  <c:v>459</c:v>
                </c:pt>
                <c:pt idx="9842">
                  <c:v>459</c:v>
                </c:pt>
                <c:pt idx="9843">
                  <c:v>459</c:v>
                </c:pt>
                <c:pt idx="9844">
                  <c:v>459</c:v>
                </c:pt>
                <c:pt idx="9845">
                  <c:v>459</c:v>
                </c:pt>
                <c:pt idx="9846">
                  <c:v>459</c:v>
                </c:pt>
                <c:pt idx="9847">
                  <c:v>460</c:v>
                </c:pt>
                <c:pt idx="9848">
                  <c:v>460</c:v>
                </c:pt>
                <c:pt idx="9849">
                  <c:v>460</c:v>
                </c:pt>
                <c:pt idx="9850">
                  <c:v>460</c:v>
                </c:pt>
                <c:pt idx="9851">
                  <c:v>460</c:v>
                </c:pt>
                <c:pt idx="9852">
                  <c:v>461</c:v>
                </c:pt>
                <c:pt idx="9853">
                  <c:v>461</c:v>
                </c:pt>
                <c:pt idx="9854">
                  <c:v>461</c:v>
                </c:pt>
                <c:pt idx="9855">
                  <c:v>461</c:v>
                </c:pt>
                <c:pt idx="9856">
                  <c:v>461</c:v>
                </c:pt>
                <c:pt idx="9857">
                  <c:v>461</c:v>
                </c:pt>
                <c:pt idx="9858">
                  <c:v>462</c:v>
                </c:pt>
                <c:pt idx="9859">
                  <c:v>462</c:v>
                </c:pt>
                <c:pt idx="9860">
                  <c:v>462</c:v>
                </c:pt>
                <c:pt idx="9861">
                  <c:v>462</c:v>
                </c:pt>
                <c:pt idx="9862">
                  <c:v>463</c:v>
                </c:pt>
                <c:pt idx="9863">
                  <c:v>463</c:v>
                </c:pt>
                <c:pt idx="9864">
                  <c:v>463</c:v>
                </c:pt>
                <c:pt idx="9865">
                  <c:v>463</c:v>
                </c:pt>
                <c:pt idx="9866">
                  <c:v>463</c:v>
                </c:pt>
                <c:pt idx="9867">
                  <c:v>463</c:v>
                </c:pt>
                <c:pt idx="9868">
                  <c:v>463</c:v>
                </c:pt>
                <c:pt idx="9869">
                  <c:v>463</c:v>
                </c:pt>
                <c:pt idx="9870">
                  <c:v>463</c:v>
                </c:pt>
                <c:pt idx="9871">
                  <c:v>463</c:v>
                </c:pt>
                <c:pt idx="9872">
                  <c:v>463</c:v>
                </c:pt>
                <c:pt idx="9873">
                  <c:v>464</c:v>
                </c:pt>
                <c:pt idx="9874">
                  <c:v>464</c:v>
                </c:pt>
                <c:pt idx="9875">
                  <c:v>464</c:v>
                </c:pt>
                <c:pt idx="9876">
                  <c:v>464</c:v>
                </c:pt>
                <c:pt idx="9877">
                  <c:v>464</c:v>
                </c:pt>
                <c:pt idx="9878">
                  <c:v>465</c:v>
                </c:pt>
                <c:pt idx="9879">
                  <c:v>465</c:v>
                </c:pt>
                <c:pt idx="9880">
                  <c:v>465</c:v>
                </c:pt>
                <c:pt idx="9881">
                  <c:v>465</c:v>
                </c:pt>
                <c:pt idx="9882">
                  <c:v>465</c:v>
                </c:pt>
                <c:pt idx="9883">
                  <c:v>465</c:v>
                </c:pt>
                <c:pt idx="9884">
                  <c:v>466</c:v>
                </c:pt>
                <c:pt idx="9885">
                  <c:v>466</c:v>
                </c:pt>
                <c:pt idx="9886">
                  <c:v>466</c:v>
                </c:pt>
                <c:pt idx="9887">
                  <c:v>466</c:v>
                </c:pt>
                <c:pt idx="9888">
                  <c:v>466</c:v>
                </c:pt>
                <c:pt idx="9889">
                  <c:v>466</c:v>
                </c:pt>
                <c:pt idx="9890">
                  <c:v>466</c:v>
                </c:pt>
                <c:pt idx="9891">
                  <c:v>466</c:v>
                </c:pt>
                <c:pt idx="9892">
                  <c:v>466</c:v>
                </c:pt>
                <c:pt idx="9893">
                  <c:v>466</c:v>
                </c:pt>
                <c:pt idx="9894">
                  <c:v>467</c:v>
                </c:pt>
                <c:pt idx="9895">
                  <c:v>467</c:v>
                </c:pt>
                <c:pt idx="9896">
                  <c:v>467</c:v>
                </c:pt>
                <c:pt idx="9897">
                  <c:v>467</c:v>
                </c:pt>
                <c:pt idx="9898">
                  <c:v>467</c:v>
                </c:pt>
                <c:pt idx="9899">
                  <c:v>467</c:v>
                </c:pt>
                <c:pt idx="9900">
                  <c:v>467</c:v>
                </c:pt>
                <c:pt idx="9901">
                  <c:v>468</c:v>
                </c:pt>
                <c:pt idx="9902">
                  <c:v>468</c:v>
                </c:pt>
                <c:pt idx="9903">
                  <c:v>468</c:v>
                </c:pt>
                <c:pt idx="9904">
                  <c:v>469</c:v>
                </c:pt>
                <c:pt idx="9905">
                  <c:v>469</c:v>
                </c:pt>
                <c:pt idx="9906">
                  <c:v>470</c:v>
                </c:pt>
                <c:pt idx="9907">
                  <c:v>470</c:v>
                </c:pt>
                <c:pt idx="9908">
                  <c:v>470</c:v>
                </c:pt>
                <c:pt idx="9909">
                  <c:v>470</c:v>
                </c:pt>
                <c:pt idx="9910">
                  <c:v>470</c:v>
                </c:pt>
                <c:pt idx="9911">
                  <c:v>470</c:v>
                </c:pt>
                <c:pt idx="9912">
                  <c:v>470</c:v>
                </c:pt>
                <c:pt idx="9913">
                  <c:v>471</c:v>
                </c:pt>
                <c:pt idx="9914">
                  <c:v>471</c:v>
                </c:pt>
                <c:pt idx="9915">
                  <c:v>471</c:v>
                </c:pt>
                <c:pt idx="9916">
                  <c:v>472</c:v>
                </c:pt>
                <c:pt idx="9917">
                  <c:v>472</c:v>
                </c:pt>
                <c:pt idx="9918">
                  <c:v>472</c:v>
                </c:pt>
                <c:pt idx="9919">
                  <c:v>472</c:v>
                </c:pt>
                <c:pt idx="9920">
                  <c:v>472</c:v>
                </c:pt>
                <c:pt idx="9921">
                  <c:v>472</c:v>
                </c:pt>
                <c:pt idx="9922">
                  <c:v>473</c:v>
                </c:pt>
                <c:pt idx="9923">
                  <c:v>473</c:v>
                </c:pt>
                <c:pt idx="9924">
                  <c:v>473</c:v>
                </c:pt>
                <c:pt idx="9925">
                  <c:v>473</c:v>
                </c:pt>
                <c:pt idx="9926">
                  <c:v>473</c:v>
                </c:pt>
                <c:pt idx="9927">
                  <c:v>473</c:v>
                </c:pt>
                <c:pt idx="9928">
                  <c:v>474</c:v>
                </c:pt>
                <c:pt idx="9929">
                  <c:v>474</c:v>
                </c:pt>
                <c:pt idx="9930">
                  <c:v>474</c:v>
                </c:pt>
                <c:pt idx="9931">
                  <c:v>475</c:v>
                </c:pt>
                <c:pt idx="9932">
                  <c:v>475</c:v>
                </c:pt>
                <c:pt idx="9933">
                  <c:v>475</c:v>
                </c:pt>
                <c:pt idx="9934">
                  <c:v>476</c:v>
                </c:pt>
                <c:pt idx="9935">
                  <c:v>476</c:v>
                </c:pt>
                <c:pt idx="9936">
                  <c:v>476</c:v>
                </c:pt>
                <c:pt idx="9937">
                  <c:v>476</c:v>
                </c:pt>
                <c:pt idx="9938">
                  <c:v>476</c:v>
                </c:pt>
                <c:pt idx="9939">
                  <c:v>476</c:v>
                </c:pt>
                <c:pt idx="9940">
                  <c:v>477</c:v>
                </c:pt>
                <c:pt idx="9941">
                  <c:v>477</c:v>
                </c:pt>
                <c:pt idx="9942">
                  <c:v>478</c:v>
                </c:pt>
                <c:pt idx="9943">
                  <c:v>478</c:v>
                </c:pt>
                <c:pt idx="9944">
                  <c:v>478</c:v>
                </c:pt>
                <c:pt idx="9945">
                  <c:v>478</c:v>
                </c:pt>
                <c:pt idx="9946">
                  <c:v>478</c:v>
                </c:pt>
                <c:pt idx="9947">
                  <c:v>478</c:v>
                </c:pt>
                <c:pt idx="9948">
                  <c:v>479</c:v>
                </c:pt>
                <c:pt idx="9949">
                  <c:v>479</c:v>
                </c:pt>
                <c:pt idx="9950">
                  <c:v>479</c:v>
                </c:pt>
                <c:pt idx="9951">
                  <c:v>479</c:v>
                </c:pt>
                <c:pt idx="9952">
                  <c:v>479</c:v>
                </c:pt>
                <c:pt idx="9953">
                  <c:v>479</c:v>
                </c:pt>
                <c:pt idx="9954">
                  <c:v>479</c:v>
                </c:pt>
                <c:pt idx="9955">
                  <c:v>480</c:v>
                </c:pt>
                <c:pt idx="9956">
                  <c:v>480</c:v>
                </c:pt>
                <c:pt idx="9957">
                  <c:v>480</c:v>
                </c:pt>
                <c:pt idx="9958">
                  <c:v>480</c:v>
                </c:pt>
                <c:pt idx="9959">
                  <c:v>480</c:v>
                </c:pt>
                <c:pt idx="9960">
                  <c:v>480</c:v>
                </c:pt>
                <c:pt idx="9961">
                  <c:v>480</c:v>
                </c:pt>
                <c:pt idx="9962">
                  <c:v>481</c:v>
                </c:pt>
                <c:pt idx="9963">
                  <c:v>481</c:v>
                </c:pt>
                <c:pt idx="9964">
                  <c:v>481</c:v>
                </c:pt>
                <c:pt idx="9965">
                  <c:v>481</c:v>
                </c:pt>
                <c:pt idx="9966">
                  <c:v>481</c:v>
                </c:pt>
                <c:pt idx="9967">
                  <c:v>482</c:v>
                </c:pt>
                <c:pt idx="9968">
                  <c:v>482</c:v>
                </c:pt>
                <c:pt idx="9969">
                  <c:v>482</c:v>
                </c:pt>
                <c:pt idx="9970">
                  <c:v>482</c:v>
                </c:pt>
                <c:pt idx="9971">
                  <c:v>483</c:v>
                </c:pt>
                <c:pt idx="9972">
                  <c:v>483</c:v>
                </c:pt>
                <c:pt idx="9973">
                  <c:v>483</c:v>
                </c:pt>
                <c:pt idx="9974">
                  <c:v>483</c:v>
                </c:pt>
                <c:pt idx="9975">
                  <c:v>483</c:v>
                </c:pt>
                <c:pt idx="9976">
                  <c:v>483</c:v>
                </c:pt>
                <c:pt idx="9977">
                  <c:v>483</c:v>
                </c:pt>
                <c:pt idx="9978">
                  <c:v>483</c:v>
                </c:pt>
                <c:pt idx="9979">
                  <c:v>484</c:v>
                </c:pt>
                <c:pt idx="9980">
                  <c:v>484</c:v>
                </c:pt>
                <c:pt idx="9981">
                  <c:v>484</c:v>
                </c:pt>
                <c:pt idx="9982">
                  <c:v>485</c:v>
                </c:pt>
                <c:pt idx="9983">
                  <c:v>485</c:v>
                </c:pt>
                <c:pt idx="9984">
                  <c:v>485</c:v>
                </c:pt>
                <c:pt idx="9985">
                  <c:v>485</c:v>
                </c:pt>
                <c:pt idx="9986">
                  <c:v>486</c:v>
                </c:pt>
                <c:pt idx="9987">
                  <c:v>486</c:v>
                </c:pt>
                <c:pt idx="9988">
                  <c:v>486</c:v>
                </c:pt>
                <c:pt idx="9989">
                  <c:v>486</c:v>
                </c:pt>
                <c:pt idx="9990">
                  <c:v>486</c:v>
                </c:pt>
                <c:pt idx="9991">
                  <c:v>486</c:v>
                </c:pt>
                <c:pt idx="9992">
                  <c:v>486</c:v>
                </c:pt>
                <c:pt idx="9993">
                  <c:v>487</c:v>
                </c:pt>
                <c:pt idx="9994">
                  <c:v>487</c:v>
                </c:pt>
                <c:pt idx="9995">
                  <c:v>487</c:v>
                </c:pt>
                <c:pt idx="9996">
                  <c:v>487</c:v>
                </c:pt>
                <c:pt idx="9997">
                  <c:v>487</c:v>
                </c:pt>
                <c:pt idx="9998">
                  <c:v>487</c:v>
                </c:pt>
                <c:pt idx="9999">
                  <c:v>487</c:v>
                </c:pt>
                <c:pt idx="10000">
                  <c:v>488</c:v>
                </c:pt>
                <c:pt idx="10001">
                  <c:v>488</c:v>
                </c:pt>
                <c:pt idx="10002">
                  <c:v>488</c:v>
                </c:pt>
                <c:pt idx="10003">
                  <c:v>488</c:v>
                </c:pt>
                <c:pt idx="10004">
                  <c:v>488</c:v>
                </c:pt>
                <c:pt idx="10005">
                  <c:v>488</c:v>
                </c:pt>
                <c:pt idx="10006">
                  <c:v>488</c:v>
                </c:pt>
                <c:pt idx="10007">
                  <c:v>489</c:v>
                </c:pt>
                <c:pt idx="10008">
                  <c:v>489</c:v>
                </c:pt>
                <c:pt idx="10009">
                  <c:v>489</c:v>
                </c:pt>
                <c:pt idx="10010">
                  <c:v>489</c:v>
                </c:pt>
                <c:pt idx="10011">
                  <c:v>489</c:v>
                </c:pt>
                <c:pt idx="10012">
                  <c:v>489</c:v>
                </c:pt>
                <c:pt idx="10013">
                  <c:v>489</c:v>
                </c:pt>
                <c:pt idx="10014">
                  <c:v>490</c:v>
                </c:pt>
                <c:pt idx="10015">
                  <c:v>490</c:v>
                </c:pt>
                <c:pt idx="10016">
                  <c:v>490</c:v>
                </c:pt>
                <c:pt idx="10017">
                  <c:v>490</c:v>
                </c:pt>
                <c:pt idx="10018">
                  <c:v>491</c:v>
                </c:pt>
                <c:pt idx="10019">
                  <c:v>491</c:v>
                </c:pt>
                <c:pt idx="10020">
                  <c:v>491</c:v>
                </c:pt>
                <c:pt idx="10021">
                  <c:v>491</c:v>
                </c:pt>
                <c:pt idx="10022">
                  <c:v>491</c:v>
                </c:pt>
                <c:pt idx="10023">
                  <c:v>491</c:v>
                </c:pt>
                <c:pt idx="10024">
                  <c:v>492</c:v>
                </c:pt>
                <c:pt idx="10025">
                  <c:v>492</c:v>
                </c:pt>
                <c:pt idx="10026">
                  <c:v>492</c:v>
                </c:pt>
                <c:pt idx="10027">
                  <c:v>492</c:v>
                </c:pt>
                <c:pt idx="10028">
                  <c:v>492</c:v>
                </c:pt>
                <c:pt idx="10029">
                  <c:v>492</c:v>
                </c:pt>
                <c:pt idx="10030">
                  <c:v>492</c:v>
                </c:pt>
                <c:pt idx="10031">
                  <c:v>492</c:v>
                </c:pt>
                <c:pt idx="10032">
                  <c:v>492</c:v>
                </c:pt>
                <c:pt idx="10033">
                  <c:v>492</c:v>
                </c:pt>
                <c:pt idx="10034">
                  <c:v>493</c:v>
                </c:pt>
                <c:pt idx="10035">
                  <c:v>493</c:v>
                </c:pt>
                <c:pt idx="10036">
                  <c:v>493</c:v>
                </c:pt>
                <c:pt idx="10037">
                  <c:v>493</c:v>
                </c:pt>
                <c:pt idx="10038">
                  <c:v>493</c:v>
                </c:pt>
                <c:pt idx="10039">
                  <c:v>493</c:v>
                </c:pt>
                <c:pt idx="10040">
                  <c:v>494</c:v>
                </c:pt>
                <c:pt idx="10041">
                  <c:v>494</c:v>
                </c:pt>
                <c:pt idx="10042">
                  <c:v>494</c:v>
                </c:pt>
                <c:pt idx="10043">
                  <c:v>494</c:v>
                </c:pt>
                <c:pt idx="10044">
                  <c:v>495</c:v>
                </c:pt>
                <c:pt idx="10045">
                  <c:v>495</c:v>
                </c:pt>
                <c:pt idx="10046">
                  <c:v>495</c:v>
                </c:pt>
                <c:pt idx="10047">
                  <c:v>495</c:v>
                </c:pt>
                <c:pt idx="10048">
                  <c:v>495</c:v>
                </c:pt>
                <c:pt idx="10049">
                  <c:v>495</c:v>
                </c:pt>
                <c:pt idx="10050">
                  <c:v>495</c:v>
                </c:pt>
                <c:pt idx="10051">
                  <c:v>495</c:v>
                </c:pt>
                <c:pt idx="10052">
                  <c:v>495</c:v>
                </c:pt>
                <c:pt idx="10053">
                  <c:v>496</c:v>
                </c:pt>
                <c:pt idx="10054">
                  <c:v>496</c:v>
                </c:pt>
                <c:pt idx="10055">
                  <c:v>496</c:v>
                </c:pt>
                <c:pt idx="10056">
                  <c:v>496</c:v>
                </c:pt>
                <c:pt idx="10057">
                  <c:v>496</c:v>
                </c:pt>
                <c:pt idx="10058">
                  <c:v>496</c:v>
                </c:pt>
                <c:pt idx="10059">
                  <c:v>497</c:v>
                </c:pt>
                <c:pt idx="10060">
                  <c:v>497</c:v>
                </c:pt>
                <c:pt idx="10061">
                  <c:v>497</c:v>
                </c:pt>
                <c:pt idx="10062">
                  <c:v>497</c:v>
                </c:pt>
                <c:pt idx="10063">
                  <c:v>497</c:v>
                </c:pt>
                <c:pt idx="10064">
                  <c:v>497</c:v>
                </c:pt>
                <c:pt idx="10065">
                  <c:v>497</c:v>
                </c:pt>
                <c:pt idx="10066">
                  <c:v>498</c:v>
                </c:pt>
                <c:pt idx="10067">
                  <c:v>498</c:v>
                </c:pt>
                <c:pt idx="10068">
                  <c:v>498</c:v>
                </c:pt>
                <c:pt idx="10069">
                  <c:v>498</c:v>
                </c:pt>
                <c:pt idx="10070">
                  <c:v>498</c:v>
                </c:pt>
                <c:pt idx="10071">
                  <c:v>498</c:v>
                </c:pt>
                <c:pt idx="10072">
                  <c:v>498</c:v>
                </c:pt>
                <c:pt idx="10073">
                  <c:v>499</c:v>
                </c:pt>
                <c:pt idx="10074">
                  <c:v>499</c:v>
                </c:pt>
                <c:pt idx="10075">
                  <c:v>499</c:v>
                </c:pt>
                <c:pt idx="10076">
                  <c:v>499</c:v>
                </c:pt>
                <c:pt idx="10077">
                  <c:v>499</c:v>
                </c:pt>
                <c:pt idx="10078">
                  <c:v>499</c:v>
                </c:pt>
                <c:pt idx="10079">
                  <c:v>499</c:v>
                </c:pt>
                <c:pt idx="10080">
                  <c:v>499</c:v>
                </c:pt>
                <c:pt idx="10081">
                  <c:v>499</c:v>
                </c:pt>
                <c:pt idx="10082">
                  <c:v>500</c:v>
                </c:pt>
                <c:pt idx="10083">
                  <c:v>500</c:v>
                </c:pt>
                <c:pt idx="10084">
                  <c:v>500</c:v>
                </c:pt>
                <c:pt idx="10085">
                  <c:v>500</c:v>
                </c:pt>
                <c:pt idx="10086">
                  <c:v>500</c:v>
                </c:pt>
                <c:pt idx="10087">
                  <c:v>500</c:v>
                </c:pt>
                <c:pt idx="10088">
                  <c:v>500</c:v>
                </c:pt>
                <c:pt idx="10089">
                  <c:v>501</c:v>
                </c:pt>
                <c:pt idx="10090">
                  <c:v>501</c:v>
                </c:pt>
                <c:pt idx="10091">
                  <c:v>501</c:v>
                </c:pt>
                <c:pt idx="10092">
                  <c:v>501</c:v>
                </c:pt>
                <c:pt idx="10093">
                  <c:v>502</c:v>
                </c:pt>
                <c:pt idx="10094">
                  <c:v>502</c:v>
                </c:pt>
                <c:pt idx="10095">
                  <c:v>502</c:v>
                </c:pt>
                <c:pt idx="10096">
                  <c:v>502</c:v>
                </c:pt>
                <c:pt idx="10097">
                  <c:v>502</c:v>
                </c:pt>
                <c:pt idx="10098">
                  <c:v>502</c:v>
                </c:pt>
                <c:pt idx="10099">
                  <c:v>503</c:v>
                </c:pt>
                <c:pt idx="10100">
                  <c:v>503</c:v>
                </c:pt>
                <c:pt idx="10101">
                  <c:v>503</c:v>
                </c:pt>
                <c:pt idx="10102">
                  <c:v>503</c:v>
                </c:pt>
                <c:pt idx="10103">
                  <c:v>503</c:v>
                </c:pt>
                <c:pt idx="10104">
                  <c:v>503</c:v>
                </c:pt>
                <c:pt idx="10105">
                  <c:v>504</c:v>
                </c:pt>
                <c:pt idx="10106">
                  <c:v>504</c:v>
                </c:pt>
                <c:pt idx="10107">
                  <c:v>504</c:v>
                </c:pt>
                <c:pt idx="10108">
                  <c:v>504</c:v>
                </c:pt>
                <c:pt idx="10109">
                  <c:v>505</c:v>
                </c:pt>
                <c:pt idx="10110">
                  <c:v>505</c:v>
                </c:pt>
                <c:pt idx="10111">
                  <c:v>505</c:v>
                </c:pt>
                <c:pt idx="10112">
                  <c:v>505</c:v>
                </c:pt>
                <c:pt idx="10113">
                  <c:v>505</c:v>
                </c:pt>
                <c:pt idx="10114">
                  <c:v>505</c:v>
                </c:pt>
                <c:pt idx="10115">
                  <c:v>505</c:v>
                </c:pt>
                <c:pt idx="10116">
                  <c:v>506</c:v>
                </c:pt>
                <c:pt idx="10117">
                  <c:v>506</c:v>
                </c:pt>
                <c:pt idx="10118">
                  <c:v>506</c:v>
                </c:pt>
                <c:pt idx="10119">
                  <c:v>507</c:v>
                </c:pt>
                <c:pt idx="10120">
                  <c:v>507</c:v>
                </c:pt>
                <c:pt idx="10121">
                  <c:v>507</c:v>
                </c:pt>
                <c:pt idx="10122">
                  <c:v>507</c:v>
                </c:pt>
                <c:pt idx="10123">
                  <c:v>508</c:v>
                </c:pt>
                <c:pt idx="10124">
                  <c:v>508</c:v>
                </c:pt>
                <c:pt idx="10125">
                  <c:v>508</c:v>
                </c:pt>
                <c:pt idx="10126">
                  <c:v>508</c:v>
                </c:pt>
                <c:pt idx="10127">
                  <c:v>508</c:v>
                </c:pt>
                <c:pt idx="10128">
                  <c:v>509</c:v>
                </c:pt>
                <c:pt idx="10129">
                  <c:v>509</c:v>
                </c:pt>
                <c:pt idx="10130">
                  <c:v>509</c:v>
                </c:pt>
                <c:pt idx="10131">
                  <c:v>509</c:v>
                </c:pt>
                <c:pt idx="10132">
                  <c:v>509</c:v>
                </c:pt>
                <c:pt idx="10133">
                  <c:v>511</c:v>
                </c:pt>
                <c:pt idx="10134">
                  <c:v>511</c:v>
                </c:pt>
                <c:pt idx="10135">
                  <c:v>511</c:v>
                </c:pt>
                <c:pt idx="10136">
                  <c:v>511</c:v>
                </c:pt>
                <c:pt idx="10137">
                  <c:v>512</c:v>
                </c:pt>
                <c:pt idx="10138">
                  <c:v>512</c:v>
                </c:pt>
                <c:pt idx="10139">
                  <c:v>512</c:v>
                </c:pt>
                <c:pt idx="10140">
                  <c:v>512</c:v>
                </c:pt>
                <c:pt idx="10141">
                  <c:v>512</c:v>
                </c:pt>
                <c:pt idx="10142">
                  <c:v>512</c:v>
                </c:pt>
                <c:pt idx="10143">
                  <c:v>512</c:v>
                </c:pt>
                <c:pt idx="10144">
                  <c:v>513</c:v>
                </c:pt>
                <c:pt idx="10145">
                  <c:v>513</c:v>
                </c:pt>
                <c:pt idx="10146">
                  <c:v>513</c:v>
                </c:pt>
                <c:pt idx="10147">
                  <c:v>513</c:v>
                </c:pt>
                <c:pt idx="10148">
                  <c:v>513</c:v>
                </c:pt>
                <c:pt idx="10149">
                  <c:v>513</c:v>
                </c:pt>
                <c:pt idx="10150">
                  <c:v>513</c:v>
                </c:pt>
                <c:pt idx="10151">
                  <c:v>513</c:v>
                </c:pt>
                <c:pt idx="10152">
                  <c:v>514</c:v>
                </c:pt>
                <c:pt idx="10153">
                  <c:v>514</c:v>
                </c:pt>
                <c:pt idx="10154">
                  <c:v>514</c:v>
                </c:pt>
                <c:pt idx="10155">
                  <c:v>514</c:v>
                </c:pt>
                <c:pt idx="10156">
                  <c:v>514</c:v>
                </c:pt>
                <c:pt idx="10157">
                  <c:v>514</c:v>
                </c:pt>
                <c:pt idx="10158">
                  <c:v>514</c:v>
                </c:pt>
                <c:pt idx="10159">
                  <c:v>515</c:v>
                </c:pt>
                <c:pt idx="10160">
                  <c:v>515</c:v>
                </c:pt>
                <c:pt idx="10161">
                  <c:v>515</c:v>
                </c:pt>
                <c:pt idx="10162">
                  <c:v>516</c:v>
                </c:pt>
                <c:pt idx="10163">
                  <c:v>516</c:v>
                </c:pt>
                <c:pt idx="10164">
                  <c:v>516</c:v>
                </c:pt>
                <c:pt idx="10165">
                  <c:v>516</c:v>
                </c:pt>
                <c:pt idx="10166">
                  <c:v>517</c:v>
                </c:pt>
                <c:pt idx="10167">
                  <c:v>517</c:v>
                </c:pt>
                <c:pt idx="10168">
                  <c:v>517</c:v>
                </c:pt>
                <c:pt idx="10169">
                  <c:v>517</c:v>
                </c:pt>
                <c:pt idx="10170">
                  <c:v>517</c:v>
                </c:pt>
                <c:pt idx="10171">
                  <c:v>518</c:v>
                </c:pt>
                <c:pt idx="10172">
                  <c:v>518</c:v>
                </c:pt>
                <c:pt idx="10173">
                  <c:v>518</c:v>
                </c:pt>
                <c:pt idx="10174">
                  <c:v>518</c:v>
                </c:pt>
                <c:pt idx="10175">
                  <c:v>519</c:v>
                </c:pt>
                <c:pt idx="10176">
                  <c:v>520</c:v>
                </c:pt>
                <c:pt idx="10177">
                  <c:v>520</c:v>
                </c:pt>
                <c:pt idx="10178">
                  <c:v>520</c:v>
                </c:pt>
                <c:pt idx="10179">
                  <c:v>520</c:v>
                </c:pt>
                <c:pt idx="10180">
                  <c:v>520</c:v>
                </c:pt>
                <c:pt idx="10181">
                  <c:v>520</c:v>
                </c:pt>
                <c:pt idx="10182">
                  <c:v>521</c:v>
                </c:pt>
                <c:pt idx="10183">
                  <c:v>521</c:v>
                </c:pt>
                <c:pt idx="10184">
                  <c:v>522</c:v>
                </c:pt>
                <c:pt idx="10185">
                  <c:v>522</c:v>
                </c:pt>
                <c:pt idx="10186">
                  <c:v>522</c:v>
                </c:pt>
                <c:pt idx="10187">
                  <c:v>522</c:v>
                </c:pt>
                <c:pt idx="10188">
                  <c:v>523</c:v>
                </c:pt>
                <c:pt idx="10189">
                  <c:v>523</c:v>
                </c:pt>
                <c:pt idx="10190">
                  <c:v>523</c:v>
                </c:pt>
                <c:pt idx="10191">
                  <c:v>523</c:v>
                </c:pt>
                <c:pt idx="10192">
                  <c:v>524</c:v>
                </c:pt>
                <c:pt idx="10193">
                  <c:v>524</c:v>
                </c:pt>
                <c:pt idx="10194">
                  <c:v>524</c:v>
                </c:pt>
                <c:pt idx="10195">
                  <c:v>525</c:v>
                </c:pt>
                <c:pt idx="10196">
                  <c:v>525</c:v>
                </c:pt>
                <c:pt idx="10197">
                  <c:v>525</c:v>
                </c:pt>
                <c:pt idx="10198">
                  <c:v>525</c:v>
                </c:pt>
                <c:pt idx="10199">
                  <c:v>525</c:v>
                </c:pt>
                <c:pt idx="10200">
                  <c:v>525</c:v>
                </c:pt>
                <c:pt idx="10201">
                  <c:v>526</c:v>
                </c:pt>
                <c:pt idx="10202">
                  <c:v>526</c:v>
                </c:pt>
                <c:pt idx="10203">
                  <c:v>526</c:v>
                </c:pt>
                <c:pt idx="10204">
                  <c:v>526</c:v>
                </c:pt>
                <c:pt idx="10205">
                  <c:v>527</c:v>
                </c:pt>
                <c:pt idx="10206">
                  <c:v>527</c:v>
                </c:pt>
                <c:pt idx="10207">
                  <c:v>527</c:v>
                </c:pt>
                <c:pt idx="10208">
                  <c:v>527</c:v>
                </c:pt>
                <c:pt idx="10209">
                  <c:v>527</c:v>
                </c:pt>
                <c:pt idx="10210">
                  <c:v>527</c:v>
                </c:pt>
                <c:pt idx="10211">
                  <c:v>528</c:v>
                </c:pt>
                <c:pt idx="10212">
                  <c:v>528</c:v>
                </c:pt>
                <c:pt idx="10213">
                  <c:v>528</c:v>
                </c:pt>
                <c:pt idx="10214">
                  <c:v>529</c:v>
                </c:pt>
                <c:pt idx="10215">
                  <c:v>529</c:v>
                </c:pt>
                <c:pt idx="10216">
                  <c:v>530</c:v>
                </c:pt>
                <c:pt idx="10217">
                  <c:v>530</c:v>
                </c:pt>
                <c:pt idx="10218">
                  <c:v>531</c:v>
                </c:pt>
                <c:pt idx="10219">
                  <c:v>531</c:v>
                </c:pt>
                <c:pt idx="10220">
                  <c:v>531</c:v>
                </c:pt>
                <c:pt idx="10221">
                  <c:v>531</c:v>
                </c:pt>
                <c:pt idx="10222">
                  <c:v>531</c:v>
                </c:pt>
                <c:pt idx="10223">
                  <c:v>532</c:v>
                </c:pt>
                <c:pt idx="10224">
                  <c:v>533</c:v>
                </c:pt>
                <c:pt idx="10225">
                  <c:v>533</c:v>
                </c:pt>
                <c:pt idx="10226">
                  <c:v>534</c:v>
                </c:pt>
                <c:pt idx="10227">
                  <c:v>534</c:v>
                </c:pt>
                <c:pt idx="10228">
                  <c:v>536</c:v>
                </c:pt>
                <c:pt idx="10229">
                  <c:v>536</c:v>
                </c:pt>
                <c:pt idx="10230">
                  <c:v>536</c:v>
                </c:pt>
                <c:pt idx="10231">
                  <c:v>536</c:v>
                </c:pt>
                <c:pt idx="10232">
                  <c:v>537</c:v>
                </c:pt>
                <c:pt idx="10233">
                  <c:v>537</c:v>
                </c:pt>
                <c:pt idx="10234">
                  <c:v>537</c:v>
                </c:pt>
                <c:pt idx="10235">
                  <c:v>537</c:v>
                </c:pt>
                <c:pt idx="10236">
                  <c:v>538</c:v>
                </c:pt>
                <c:pt idx="10237">
                  <c:v>538</c:v>
                </c:pt>
                <c:pt idx="10238">
                  <c:v>538</c:v>
                </c:pt>
                <c:pt idx="10239">
                  <c:v>538</c:v>
                </c:pt>
                <c:pt idx="10240">
                  <c:v>539</c:v>
                </c:pt>
                <c:pt idx="10241">
                  <c:v>539</c:v>
                </c:pt>
                <c:pt idx="10242">
                  <c:v>539</c:v>
                </c:pt>
                <c:pt idx="10243">
                  <c:v>539</c:v>
                </c:pt>
                <c:pt idx="10244">
                  <c:v>539</c:v>
                </c:pt>
                <c:pt idx="10245">
                  <c:v>539</c:v>
                </c:pt>
                <c:pt idx="10246">
                  <c:v>540</c:v>
                </c:pt>
                <c:pt idx="10247">
                  <c:v>540</c:v>
                </c:pt>
                <c:pt idx="10248">
                  <c:v>540</c:v>
                </c:pt>
                <c:pt idx="10249">
                  <c:v>540</c:v>
                </c:pt>
                <c:pt idx="10250">
                  <c:v>541</c:v>
                </c:pt>
                <c:pt idx="10251">
                  <c:v>541</c:v>
                </c:pt>
                <c:pt idx="10252">
                  <c:v>541</c:v>
                </c:pt>
                <c:pt idx="10253">
                  <c:v>541</c:v>
                </c:pt>
                <c:pt idx="10254">
                  <c:v>542</c:v>
                </c:pt>
                <c:pt idx="10255">
                  <c:v>542</c:v>
                </c:pt>
                <c:pt idx="10256">
                  <c:v>542</c:v>
                </c:pt>
                <c:pt idx="10257">
                  <c:v>543</c:v>
                </c:pt>
                <c:pt idx="10258">
                  <c:v>543</c:v>
                </c:pt>
                <c:pt idx="10259">
                  <c:v>543</c:v>
                </c:pt>
                <c:pt idx="10260">
                  <c:v>544</c:v>
                </c:pt>
                <c:pt idx="10261">
                  <c:v>544</c:v>
                </c:pt>
                <c:pt idx="10262">
                  <c:v>544</c:v>
                </c:pt>
                <c:pt idx="10263">
                  <c:v>544</c:v>
                </c:pt>
                <c:pt idx="10264">
                  <c:v>545</c:v>
                </c:pt>
                <c:pt idx="10265">
                  <c:v>545</c:v>
                </c:pt>
                <c:pt idx="10266">
                  <c:v>545</c:v>
                </c:pt>
                <c:pt idx="10267">
                  <c:v>545</c:v>
                </c:pt>
                <c:pt idx="10268">
                  <c:v>546</c:v>
                </c:pt>
                <c:pt idx="10269">
                  <c:v>546</c:v>
                </c:pt>
                <c:pt idx="10270">
                  <c:v>546</c:v>
                </c:pt>
                <c:pt idx="10271">
                  <c:v>546</c:v>
                </c:pt>
                <c:pt idx="10272">
                  <c:v>546</c:v>
                </c:pt>
                <c:pt idx="10273">
                  <c:v>547</c:v>
                </c:pt>
                <c:pt idx="10274">
                  <c:v>547</c:v>
                </c:pt>
                <c:pt idx="10275">
                  <c:v>547</c:v>
                </c:pt>
                <c:pt idx="10276">
                  <c:v>547</c:v>
                </c:pt>
                <c:pt idx="10277">
                  <c:v>547</c:v>
                </c:pt>
                <c:pt idx="10278">
                  <c:v>547</c:v>
                </c:pt>
                <c:pt idx="10279">
                  <c:v>549</c:v>
                </c:pt>
                <c:pt idx="10280">
                  <c:v>549</c:v>
                </c:pt>
                <c:pt idx="10281">
                  <c:v>549</c:v>
                </c:pt>
                <c:pt idx="10282">
                  <c:v>550</c:v>
                </c:pt>
                <c:pt idx="10283">
                  <c:v>550</c:v>
                </c:pt>
                <c:pt idx="10284">
                  <c:v>550</c:v>
                </c:pt>
                <c:pt idx="10285">
                  <c:v>550</c:v>
                </c:pt>
                <c:pt idx="10286">
                  <c:v>550</c:v>
                </c:pt>
                <c:pt idx="10287">
                  <c:v>551</c:v>
                </c:pt>
                <c:pt idx="10288">
                  <c:v>551</c:v>
                </c:pt>
                <c:pt idx="10289">
                  <c:v>551</c:v>
                </c:pt>
                <c:pt idx="10290">
                  <c:v>552</c:v>
                </c:pt>
                <c:pt idx="10291">
                  <c:v>552</c:v>
                </c:pt>
                <c:pt idx="10292">
                  <c:v>552</c:v>
                </c:pt>
                <c:pt idx="10293">
                  <c:v>552</c:v>
                </c:pt>
                <c:pt idx="10294">
                  <c:v>553</c:v>
                </c:pt>
                <c:pt idx="10295">
                  <c:v>553</c:v>
                </c:pt>
                <c:pt idx="10296">
                  <c:v>553</c:v>
                </c:pt>
                <c:pt idx="10297">
                  <c:v>554</c:v>
                </c:pt>
                <c:pt idx="10298">
                  <c:v>554</c:v>
                </c:pt>
                <c:pt idx="10299">
                  <c:v>554</c:v>
                </c:pt>
                <c:pt idx="10300">
                  <c:v>555</c:v>
                </c:pt>
                <c:pt idx="10301">
                  <c:v>555</c:v>
                </c:pt>
                <c:pt idx="10302">
                  <c:v>555</c:v>
                </c:pt>
                <c:pt idx="10303">
                  <c:v>555</c:v>
                </c:pt>
                <c:pt idx="10304">
                  <c:v>555</c:v>
                </c:pt>
                <c:pt idx="10305">
                  <c:v>555</c:v>
                </c:pt>
                <c:pt idx="10306">
                  <c:v>556</c:v>
                </c:pt>
                <c:pt idx="10307">
                  <c:v>556</c:v>
                </c:pt>
                <c:pt idx="10308">
                  <c:v>556</c:v>
                </c:pt>
                <c:pt idx="10309">
                  <c:v>556</c:v>
                </c:pt>
                <c:pt idx="10310">
                  <c:v>557</c:v>
                </c:pt>
                <c:pt idx="10311">
                  <c:v>557</c:v>
                </c:pt>
                <c:pt idx="10312">
                  <c:v>557</c:v>
                </c:pt>
                <c:pt idx="10313">
                  <c:v>558</c:v>
                </c:pt>
                <c:pt idx="10314">
                  <c:v>558</c:v>
                </c:pt>
                <c:pt idx="10315">
                  <c:v>558</c:v>
                </c:pt>
                <c:pt idx="10316">
                  <c:v>558</c:v>
                </c:pt>
                <c:pt idx="10317">
                  <c:v>558</c:v>
                </c:pt>
                <c:pt idx="10318">
                  <c:v>558</c:v>
                </c:pt>
                <c:pt idx="10319">
                  <c:v>559</c:v>
                </c:pt>
                <c:pt idx="10320">
                  <c:v>559</c:v>
                </c:pt>
                <c:pt idx="10321">
                  <c:v>559</c:v>
                </c:pt>
                <c:pt idx="10322">
                  <c:v>559</c:v>
                </c:pt>
                <c:pt idx="10323">
                  <c:v>560</c:v>
                </c:pt>
                <c:pt idx="10324">
                  <c:v>560</c:v>
                </c:pt>
                <c:pt idx="10325">
                  <c:v>560</c:v>
                </c:pt>
                <c:pt idx="10326">
                  <c:v>560</c:v>
                </c:pt>
                <c:pt idx="10327">
                  <c:v>560</c:v>
                </c:pt>
                <c:pt idx="10328">
                  <c:v>561</c:v>
                </c:pt>
                <c:pt idx="10329">
                  <c:v>561</c:v>
                </c:pt>
                <c:pt idx="10330">
                  <c:v>562</c:v>
                </c:pt>
                <c:pt idx="10331">
                  <c:v>562</c:v>
                </c:pt>
                <c:pt idx="10332">
                  <c:v>562</c:v>
                </c:pt>
                <c:pt idx="10333">
                  <c:v>562</c:v>
                </c:pt>
                <c:pt idx="10334">
                  <c:v>562</c:v>
                </c:pt>
                <c:pt idx="10335">
                  <c:v>563</c:v>
                </c:pt>
                <c:pt idx="10336">
                  <c:v>563</c:v>
                </c:pt>
                <c:pt idx="10337">
                  <c:v>563</c:v>
                </c:pt>
                <c:pt idx="10338">
                  <c:v>563</c:v>
                </c:pt>
                <c:pt idx="10339">
                  <c:v>563</c:v>
                </c:pt>
                <c:pt idx="10340">
                  <c:v>563</c:v>
                </c:pt>
                <c:pt idx="10341">
                  <c:v>564</c:v>
                </c:pt>
                <c:pt idx="10342">
                  <c:v>564</c:v>
                </c:pt>
                <c:pt idx="10343">
                  <c:v>564</c:v>
                </c:pt>
                <c:pt idx="10344">
                  <c:v>564</c:v>
                </c:pt>
                <c:pt idx="10345">
                  <c:v>564</c:v>
                </c:pt>
                <c:pt idx="10346">
                  <c:v>564</c:v>
                </c:pt>
                <c:pt idx="10347">
                  <c:v>565</c:v>
                </c:pt>
                <c:pt idx="10348">
                  <c:v>565</c:v>
                </c:pt>
                <c:pt idx="10349">
                  <c:v>565</c:v>
                </c:pt>
                <c:pt idx="10350">
                  <c:v>565</c:v>
                </c:pt>
                <c:pt idx="10351">
                  <c:v>566</c:v>
                </c:pt>
                <c:pt idx="10352">
                  <c:v>566</c:v>
                </c:pt>
                <c:pt idx="10353">
                  <c:v>566</c:v>
                </c:pt>
                <c:pt idx="10354">
                  <c:v>566</c:v>
                </c:pt>
                <c:pt idx="10355">
                  <c:v>566</c:v>
                </c:pt>
                <c:pt idx="10356">
                  <c:v>566</c:v>
                </c:pt>
                <c:pt idx="10357">
                  <c:v>566</c:v>
                </c:pt>
                <c:pt idx="10358">
                  <c:v>566</c:v>
                </c:pt>
                <c:pt idx="10359">
                  <c:v>567</c:v>
                </c:pt>
                <c:pt idx="10360">
                  <c:v>567</c:v>
                </c:pt>
                <c:pt idx="10361">
                  <c:v>567</c:v>
                </c:pt>
                <c:pt idx="10362">
                  <c:v>568</c:v>
                </c:pt>
                <c:pt idx="10363">
                  <c:v>568</c:v>
                </c:pt>
                <c:pt idx="10364">
                  <c:v>568</c:v>
                </c:pt>
                <c:pt idx="10365">
                  <c:v>568</c:v>
                </c:pt>
                <c:pt idx="10366">
                  <c:v>568</c:v>
                </c:pt>
                <c:pt idx="10367">
                  <c:v>568</c:v>
                </c:pt>
                <c:pt idx="10368">
                  <c:v>568</c:v>
                </c:pt>
                <c:pt idx="10369">
                  <c:v>569</c:v>
                </c:pt>
                <c:pt idx="10370">
                  <c:v>569</c:v>
                </c:pt>
                <c:pt idx="10371">
                  <c:v>569</c:v>
                </c:pt>
                <c:pt idx="10372">
                  <c:v>569</c:v>
                </c:pt>
                <c:pt idx="10373">
                  <c:v>569</c:v>
                </c:pt>
                <c:pt idx="10374">
                  <c:v>569</c:v>
                </c:pt>
                <c:pt idx="10375">
                  <c:v>570</c:v>
                </c:pt>
                <c:pt idx="10376">
                  <c:v>570</c:v>
                </c:pt>
                <c:pt idx="10377">
                  <c:v>570</c:v>
                </c:pt>
                <c:pt idx="10378">
                  <c:v>571</c:v>
                </c:pt>
                <c:pt idx="10379">
                  <c:v>571</c:v>
                </c:pt>
                <c:pt idx="10380">
                  <c:v>571</c:v>
                </c:pt>
                <c:pt idx="10381">
                  <c:v>571</c:v>
                </c:pt>
                <c:pt idx="10382">
                  <c:v>571</c:v>
                </c:pt>
                <c:pt idx="10383">
                  <c:v>572</c:v>
                </c:pt>
                <c:pt idx="10384">
                  <c:v>572</c:v>
                </c:pt>
                <c:pt idx="10385">
                  <c:v>573</c:v>
                </c:pt>
                <c:pt idx="10386">
                  <c:v>573</c:v>
                </c:pt>
                <c:pt idx="10387">
                  <c:v>573</c:v>
                </c:pt>
                <c:pt idx="10388">
                  <c:v>573</c:v>
                </c:pt>
                <c:pt idx="10389">
                  <c:v>575</c:v>
                </c:pt>
                <c:pt idx="10390">
                  <c:v>576</c:v>
                </c:pt>
                <c:pt idx="10391">
                  <c:v>576</c:v>
                </c:pt>
                <c:pt idx="10392">
                  <c:v>576</c:v>
                </c:pt>
                <c:pt idx="10393">
                  <c:v>576</c:v>
                </c:pt>
                <c:pt idx="10394">
                  <c:v>577</c:v>
                </c:pt>
                <c:pt idx="10395">
                  <c:v>578</c:v>
                </c:pt>
                <c:pt idx="10396">
                  <c:v>578</c:v>
                </c:pt>
                <c:pt idx="10397">
                  <c:v>578</c:v>
                </c:pt>
                <c:pt idx="10398">
                  <c:v>578</c:v>
                </c:pt>
                <c:pt idx="10399">
                  <c:v>579</c:v>
                </c:pt>
                <c:pt idx="10400">
                  <c:v>579</c:v>
                </c:pt>
                <c:pt idx="10401">
                  <c:v>579</c:v>
                </c:pt>
                <c:pt idx="10402">
                  <c:v>579</c:v>
                </c:pt>
                <c:pt idx="10403">
                  <c:v>579</c:v>
                </c:pt>
                <c:pt idx="10404">
                  <c:v>579</c:v>
                </c:pt>
                <c:pt idx="10405">
                  <c:v>579</c:v>
                </c:pt>
                <c:pt idx="10406">
                  <c:v>580</c:v>
                </c:pt>
                <c:pt idx="10407">
                  <c:v>580</c:v>
                </c:pt>
                <c:pt idx="10408">
                  <c:v>580</c:v>
                </c:pt>
                <c:pt idx="10409">
                  <c:v>581</c:v>
                </c:pt>
                <c:pt idx="10410">
                  <c:v>581</c:v>
                </c:pt>
                <c:pt idx="10411">
                  <c:v>582</c:v>
                </c:pt>
                <c:pt idx="10412">
                  <c:v>582</c:v>
                </c:pt>
                <c:pt idx="10413">
                  <c:v>582</c:v>
                </c:pt>
                <c:pt idx="10414">
                  <c:v>583</c:v>
                </c:pt>
                <c:pt idx="10415">
                  <c:v>583</c:v>
                </c:pt>
                <c:pt idx="10416">
                  <c:v>584</c:v>
                </c:pt>
                <c:pt idx="10417">
                  <c:v>584</c:v>
                </c:pt>
                <c:pt idx="10418">
                  <c:v>584</c:v>
                </c:pt>
                <c:pt idx="10419">
                  <c:v>585</c:v>
                </c:pt>
                <c:pt idx="10420">
                  <c:v>585</c:v>
                </c:pt>
                <c:pt idx="10421">
                  <c:v>585</c:v>
                </c:pt>
                <c:pt idx="10422">
                  <c:v>585</c:v>
                </c:pt>
                <c:pt idx="10423">
                  <c:v>585</c:v>
                </c:pt>
                <c:pt idx="10424">
                  <c:v>585</c:v>
                </c:pt>
                <c:pt idx="10425">
                  <c:v>585</c:v>
                </c:pt>
                <c:pt idx="10426">
                  <c:v>585</c:v>
                </c:pt>
                <c:pt idx="10427">
                  <c:v>585</c:v>
                </c:pt>
                <c:pt idx="10428">
                  <c:v>586</c:v>
                </c:pt>
                <c:pt idx="10429">
                  <c:v>586</c:v>
                </c:pt>
                <c:pt idx="10430">
                  <c:v>586</c:v>
                </c:pt>
                <c:pt idx="10431">
                  <c:v>586</c:v>
                </c:pt>
                <c:pt idx="10432">
                  <c:v>586</c:v>
                </c:pt>
                <c:pt idx="10433">
                  <c:v>587</c:v>
                </c:pt>
                <c:pt idx="10434">
                  <c:v>588</c:v>
                </c:pt>
                <c:pt idx="10435">
                  <c:v>589</c:v>
                </c:pt>
                <c:pt idx="10436">
                  <c:v>590</c:v>
                </c:pt>
                <c:pt idx="10437">
                  <c:v>590</c:v>
                </c:pt>
                <c:pt idx="10438">
                  <c:v>590</c:v>
                </c:pt>
                <c:pt idx="10439">
                  <c:v>590</c:v>
                </c:pt>
                <c:pt idx="10440">
                  <c:v>590</c:v>
                </c:pt>
                <c:pt idx="10441">
                  <c:v>591</c:v>
                </c:pt>
                <c:pt idx="10442">
                  <c:v>591</c:v>
                </c:pt>
                <c:pt idx="10443">
                  <c:v>591</c:v>
                </c:pt>
                <c:pt idx="10444">
                  <c:v>592</c:v>
                </c:pt>
                <c:pt idx="10445">
                  <c:v>592</c:v>
                </c:pt>
                <c:pt idx="10446">
                  <c:v>592</c:v>
                </c:pt>
                <c:pt idx="10447">
                  <c:v>593</c:v>
                </c:pt>
                <c:pt idx="10448">
                  <c:v>593</c:v>
                </c:pt>
                <c:pt idx="10449">
                  <c:v>593</c:v>
                </c:pt>
                <c:pt idx="10450">
                  <c:v>593</c:v>
                </c:pt>
                <c:pt idx="10451">
                  <c:v>593</c:v>
                </c:pt>
                <c:pt idx="10452">
                  <c:v>593</c:v>
                </c:pt>
                <c:pt idx="10453">
                  <c:v>594</c:v>
                </c:pt>
                <c:pt idx="10454">
                  <c:v>594</c:v>
                </c:pt>
                <c:pt idx="10455">
                  <c:v>595</c:v>
                </c:pt>
                <c:pt idx="10456">
                  <c:v>595</c:v>
                </c:pt>
                <c:pt idx="10457">
                  <c:v>595</c:v>
                </c:pt>
                <c:pt idx="10458">
                  <c:v>596</c:v>
                </c:pt>
                <c:pt idx="10459">
                  <c:v>596</c:v>
                </c:pt>
                <c:pt idx="10460">
                  <c:v>596</c:v>
                </c:pt>
                <c:pt idx="10461">
                  <c:v>596</c:v>
                </c:pt>
                <c:pt idx="10462">
                  <c:v>596</c:v>
                </c:pt>
                <c:pt idx="10463">
                  <c:v>596</c:v>
                </c:pt>
                <c:pt idx="10464">
                  <c:v>596</c:v>
                </c:pt>
                <c:pt idx="10465">
                  <c:v>596</c:v>
                </c:pt>
                <c:pt idx="10466">
                  <c:v>597</c:v>
                </c:pt>
                <c:pt idx="10467">
                  <c:v>597</c:v>
                </c:pt>
                <c:pt idx="10468">
                  <c:v>597</c:v>
                </c:pt>
                <c:pt idx="10469">
                  <c:v>598</c:v>
                </c:pt>
                <c:pt idx="10470">
                  <c:v>598</c:v>
                </c:pt>
                <c:pt idx="10471">
                  <c:v>599</c:v>
                </c:pt>
                <c:pt idx="10472">
                  <c:v>600</c:v>
                </c:pt>
                <c:pt idx="10473">
                  <c:v>600</c:v>
                </c:pt>
                <c:pt idx="10474">
                  <c:v>601</c:v>
                </c:pt>
                <c:pt idx="10475">
                  <c:v>601</c:v>
                </c:pt>
                <c:pt idx="10476">
                  <c:v>601</c:v>
                </c:pt>
                <c:pt idx="10477">
                  <c:v>602</c:v>
                </c:pt>
                <c:pt idx="10478">
                  <c:v>602</c:v>
                </c:pt>
                <c:pt idx="10479">
                  <c:v>603</c:v>
                </c:pt>
                <c:pt idx="10480">
                  <c:v>604</c:v>
                </c:pt>
                <c:pt idx="10481">
                  <c:v>604</c:v>
                </c:pt>
                <c:pt idx="10482">
                  <c:v>604</c:v>
                </c:pt>
                <c:pt idx="10483">
                  <c:v>605</c:v>
                </c:pt>
                <c:pt idx="10484">
                  <c:v>605</c:v>
                </c:pt>
                <c:pt idx="10485">
                  <c:v>605</c:v>
                </c:pt>
                <c:pt idx="10486">
                  <c:v>606</c:v>
                </c:pt>
                <c:pt idx="10487">
                  <c:v>607</c:v>
                </c:pt>
                <c:pt idx="10488">
                  <c:v>607</c:v>
                </c:pt>
                <c:pt idx="10489">
                  <c:v>607</c:v>
                </c:pt>
                <c:pt idx="10490">
                  <c:v>608</c:v>
                </c:pt>
                <c:pt idx="10491">
                  <c:v>609</c:v>
                </c:pt>
                <c:pt idx="10492">
                  <c:v>610</c:v>
                </c:pt>
                <c:pt idx="10493">
                  <c:v>610</c:v>
                </c:pt>
                <c:pt idx="10494">
                  <c:v>610</c:v>
                </c:pt>
                <c:pt idx="10495">
                  <c:v>611</c:v>
                </c:pt>
                <c:pt idx="10496">
                  <c:v>611</c:v>
                </c:pt>
                <c:pt idx="10497">
                  <c:v>612</c:v>
                </c:pt>
                <c:pt idx="10498">
                  <c:v>613</c:v>
                </c:pt>
                <c:pt idx="10499">
                  <c:v>613</c:v>
                </c:pt>
                <c:pt idx="10500">
                  <c:v>614</c:v>
                </c:pt>
                <c:pt idx="10501">
                  <c:v>614</c:v>
                </c:pt>
                <c:pt idx="10502">
                  <c:v>615</c:v>
                </c:pt>
                <c:pt idx="10503">
                  <c:v>615</c:v>
                </c:pt>
                <c:pt idx="10504">
                  <c:v>615</c:v>
                </c:pt>
                <c:pt idx="10505">
                  <c:v>615</c:v>
                </c:pt>
                <c:pt idx="10506">
                  <c:v>616</c:v>
                </c:pt>
                <c:pt idx="10507">
                  <c:v>616</c:v>
                </c:pt>
                <c:pt idx="10508">
                  <c:v>617</c:v>
                </c:pt>
                <c:pt idx="10509">
                  <c:v>617</c:v>
                </c:pt>
                <c:pt idx="10510">
                  <c:v>617</c:v>
                </c:pt>
                <c:pt idx="10511">
                  <c:v>617</c:v>
                </c:pt>
                <c:pt idx="10512">
                  <c:v>617</c:v>
                </c:pt>
                <c:pt idx="10513">
                  <c:v>618</c:v>
                </c:pt>
                <c:pt idx="10514">
                  <c:v>618</c:v>
                </c:pt>
                <c:pt idx="10515">
                  <c:v>618</c:v>
                </c:pt>
                <c:pt idx="10516">
                  <c:v>619</c:v>
                </c:pt>
                <c:pt idx="10517">
                  <c:v>619</c:v>
                </c:pt>
                <c:pt idx="10518">
                  <c:v>620</c:v>
                </c:pt>
                <c:pt idx="10519">
                  <c:v>620</c:v>
                </c:pt>
                <c:pt idx="10520">
                  <c:v>620</c:v>
                </c:pt>
                <c:pt idx="10521">
                  <c:v>622</c:v>
                </c:pt>
                <c:pt idx="10522">
                  <c:v>622</c:v>
                </c:pt>
                <c:pt idx="10523">
                  <c:v>623</c:v>
                </c:pt>
                <c:pt idx="10524">
                  <c:v>623</c:v>
                </c:pt>
                <c:pt idx="10525">
                  <c:v>623</c:v>
                </c:pt>
                <c:pt idx="10526">
                  <c:v>624</c:v>
                </c:pt>
                <c:pt idx="10527">
                  <c:v>625</c:v>
                </c:pt>
                <c:pt idx="10528">
                  <c:v>626</c:v>
                </c:pt>
                <c:pt idx="10529">
                  <c:v>626</c:v>
                </c:pt>
                <c:pt idx="10530">
                  <c:v>626</c:v>
                </c:pt>
                <c:pt idx="10531">
                  <c:v>627</c:v>
                </c:pt>
                <c:pt idx="10532">
                  <c:v>627</c:v>
                </c:pt>
                <c:pt idx="10533">
                  <c:v>627</c:v>
                </c:pt>
                <c:pt idx="10534">
                  <c:v>627</c:v>
                </c:pt>
                <c:pt idx="10535">
                  <c:v>627</c:v>
                </c:pt>
                <c:pt idx="10536">
                  <c:v>627</c:v>
                </c:pt>
                <c:pt idx="10537">
                  <c:v>628</c:v>
                </c:pt>
                <c:pt idx="10538">
                  <c:v>628</c:v>
                </c:pt>
                <c:pt idx="10539">
                  <c:v>629</c:v>
                </c:pt>
                <c:pt idx="10540">
                  <c:v>630</c:v>
                </c:pt>
                <c:pt idx="10541">
                  <c:v>631</c:v>
                </c:pt>
                <c:pt idx="10542">
                  <c:v>631</c:v>
                </c:pt>
                <c:pt idx="10543">
                  <c:v>632</c:v>
                </c:pt>
                <c:pt idx="10544">
                  <c:v>632</c:v>
                </c:pt>
                <c:pt idx="10545">
                  <c:v>632</c:v>
                </c:pt>
                <c:pt idx="10546">
                  <c:v>633</c:v>
                </c:pt>
                <c:pt idx="10547">
                  <c:v>633</c:v>
                </c:pt>
                <c:pt idx="10548">
                  <c:v>634</c:v>
                </c:pt>
                <c:pt idx="10549">
                  <c:v>634</c:v>
                </c:pt>
                <c:pt idx="10550">
                  <c:v>635</c:v>
                </c:pt>
                <c:pt idx="10551">
                  <c:v>635</c:v>
                </c:pt>
                <c:pt idx="10552">
                  <c:v>635</c:v>
                </c:pt>
                <c:pt idx="10553">
                  <c:v>635</c:v>
                </c:pt>
                <c:pt idx="10554">
                  <c:v>636</c:v>
                </c:pt>
                <c:pt idx="10555">
                  <c:v>637</c:v>
                </c:pt>
                <c:pt idx="10556">
                  <c:v>638</c:v>
                </c:pt>
                <c:pt idx="10557">
                  <c:v>638</c:v>
                </c:pt>
                <c:pt idx="10558">
                  <c:v>638</c:v>
                </c:pt>
                <c:pt idx="10559">
                  <c:v>638</c:v>
                </c:pt>
                <c:pt idx="10560">
                  <c:v>639</c:v>
                </c:pt>
                <c:pt idx="10561">
                  <c:v>640</c:v>
                </c:pt>
                <c:pt idx="10562">
                  <c:v>640</c:v>
                </c:pt>
                <c:pt idx="10563">
                  <c:v>641</c:v>
                </c:pt>
                <c:pt idx="10564">
                  <c:v>641</c:v>
                </c:pt>
                <c:pt idx="10565">
                  <c:v>641</c:v>
                </c:pt>
                <c:pt idx="10566">
                  <c:v>642</c:v>
                </c:pt>
                <c:pt idx="10567">
                  <c:v>642</c:v>
                </c:pt>
                <c:pt idx="10568">
                  <c:v>642</c:v>
                </c:pt>
                <c:pt idx="10569">
                  <c:v>642</c:v>
                </c:pt>
                <c:pt idx="10570">
                  <c:v>643</c:v>
                </c:pt>
                <c:pt idx="10571">
                  <c:v>643</c:v>
                </c:pt>
                <c:pt idx="10572">
                  <c:v>643</c:v>
                </c:pt>
                <c:pt idx="10573">
                  <c:v>644</c:v>
                </c:pt>
                <c:pt idx="10574">
                  <c:v>644</c:v>
                </c:pt>
                <c:pt idx="10575">
                  <c:v>644</c:v>
                </c:pt>
                <c:pt idx="10576">
                  <c:v>644</c:v>
                </c:pt>
                <c:pt idx="10577">
                  <c:v>645</c:v>
                </c:pt>
                <c:pt idx="10578">
                  <c:v>645</c:v>
                </c:pt>
                <c:pt idx="10579">
                  <c:v>646</c:v>
                </c:pt>
                <c:pt idx="10580">
                  <c:v>646</c:v>
                </c:pt>
                <c:pt idx="10581">
                  <c:v>646</c:v>
                </c:pt>
                <c:pt idx="10582">
                  <c:v>646</c:v>
                </c:pt>
                <c:pt idx="10583">
                  <c:v>647</c:v>
                </c:pt>
                <c:pt idx="10584">
                  <c:v>647</c:v>
                </c:pt>
                <c:pt idx="10585">
                  <c:v>647</c:v>
                </c:pt>
                <c:pt idx="10586">
                  <c:v>648</c:v>
                </c:pt>
                <c:pt idx="10587">
                  <c:v>648</c:v>
                </c:pt>
                <c:pt idx="10588">
                  <c:v>649</c:v>
                </c:pt>
                <c:pt idx="10589">
                  <c:v>649</c:v>
                </c:pt>
                <c:pt idx="10590">
                  <c:v>650</c:v>
                </c:pt>
                <c:pt idx="10591">
                  <c:v>651</c:v>
                </c:pt>
                <c:pt idx="10592">
                  <c:v>651</c:v>
                </c:pt>
                <c:pt idx="10593">
                  <c:v>651</c:v>
                </c:pt>
                <c:pt idx="10594">
                  <c:v>652</c:v>
                </c:pt>
                <c:pt idx="10595">
                  <c:v>653</c:v>
                </c:pt>
                <c:pt idx="10596">
                  <c:v>653</c:v>
                </c:pt>
                <c:pt idx="10597">
                  <c:v>653</c:v>
                </c:pt>
                <c:pt idx="10598">
                  <c:v>654</c:v>
                </c:pt>
                <c:pt idx="10599">
                  <c:v>654</c:v>
                </c:pt>
                <c:pt idx="10600">
                  <c:v>654</c:v>
                </c:pt>
                <c:pt idx="10601">
                  <c:v>654</c:v>
                </c:pt>
                <c:pt idx="10602">
                  <c:v>655</c:v>
                </c:pt>
                <c:pt idx="10603">
                  <c:v>656</c:v>
                </c:pt>
                <c:pt idx="10604">
                  <c:v>656</c:v>
                </c:pt>
                <c:pt idx="10605">
                  <c:v>657</c:v>
                </c:pt>
                <c:pt idx="10606">
                  <c:v>658</c:v>
                </c:pt>
                <c:pt idx="10607">
                  <c:v>659</c:v>
                </c:pt>
                <c:pt idx="10608">
                  <c:v>659</c:v>
                </c:pt>
                <c:pt idx="10609">
                  <c:v>659</c:v>
                </c:pt>
                <c:pt idx="10610">
                  <c:v>660</c:v>
                </c:pt>
                <c:pt idx="10611">
                  <c:v>661</c:v>
                </c:pt>
                <c:pt idx="10612">
                  <c:v>662</c:v>
                </c:pt>
                <c:pt idx="10613">
                  <c:v>662</c:v>
                </c:pt>
                <c:pt idx="10614">
                  <c:v>662</c:v>
                </c:pt>
                <c:pt idx="10615">
                  <c:v>662</c:v>
                </c:pt>
                <c:pt idx="10616">
                  <c:v>663</c:v>
                </c:pt>
                <c:pt idx="10617">
                  <c:v>665</c:v>
                </c:pt>
                <c:pt idx="10618">
                  <c:v>666</c:v>
                </c:pt>
                <c:pt idx="10619">
                  <c:v>667</c:v>
                </c:pt>
                <c:pt idx="10620">
                  <c:v>668</c:v>
                </c:pt>
                <c:pt idx="10621">
                  <c:v>668</c:v>
                </c:pt>
                <c:pt idx="10622">
                  <c:v>668</c:v>
                </c:pt>
                <c:pt idx="10623">
                  <c:v>668</c:v>
                </c:pt>
                <c:pt idx="10624">
                  <c:v>668</c:v>
                </c:pt>
                <c:pt idx="10625">
                  <c:v>668</c:v>
                </c:pt>
                <c:pt idx="10626">
                  <c:v>669</c:v>
                </c:pt>
                <c:pt idx="10627">
                  <c:v>669</c:v>
                </c:pt>
                <c:pt idx="10628">
                  <c:v>670</c:v>
                </c:pt>
                <c:pt idx="10629">
                  <c:v>671</c:v>
                </c:pt>
                <c:pt idx="10630">
                  <c:v>671</c:v>
                </c:pt>
                <c:pt idx="10631">
                  <c:v>671</c:v>
                </c:pt>
                <c:pt idx="10632">
                  <c:v>671</c:v>
                </c:pt>
                <c:pt idx="10633">
                  <c:v>672</c:v>
                </c:pt>
                <c:pt idx="10634">
                  <c:v>672</c:v>
                </c:pt>
                <c:pt idx="10635">
                  <c:v>673</c:v>
                </c:pt>
                <c:pt idx="10636">
                  <c:v>673</c:v>
                </c:pt>
                <c:pt idx="10637">
                  <c:v>673</c:v>
                </c:pt>
                <c:pt idx="10638">
                  <c:v>674</c:v>
                </c:pt>
                <c:pt idx="10639">
                  <c:v>674</c:v>
                </c:pt>
                <c:pt idx="10640">
                  <c:v>676</c:v>
                </c:pt>
                <c:pt idx="10641">
                  <c:v>676</c:v>
                </c:pt>
                <c:pt idx="10642">
                  <c:v>677</c:v>
                </c:pt>
                <c:pt idx="10643">
                  <c:v>677</c:v>
                </c:pt>
                <c:pt idx="10644">
                  <c:v>678</c:v>
                </c:pt>
                <c:pt idx="10645">
                  <c:v>678</c:v>
                </c:pt>
                <c:pt idx="10646">
                  <c:v>678</c:v>
                </c:pt>
                <c:pt idx="10647">
                  <c:v>678</c:v>
                </c:pt>
                <c:pt idx="10648">
                  <c:v>678</c:v>
                </c:pt>
                <c:pt idx="10649">
                  <c:v>678</c:v>
                </c:pt>
                <c:pt idx="10650">
                  <c:v>679</c:v>
                </c:pt>
                <c:pt idx="10651">
                  <c:v>679</c:v>
                </c:pt>
                <c:pt idx="10652">
                  <c:v>679</c:v>
                </c:pt>
                <c:pt idx="10653">
                  <c:v>679</c:v>
                </c:pt>
                <c:pt idx="10654">
                  <c:v>680</c:v>
                </c:pt>
                <c:pt idx="10655">
                  <c:v>680</c:v>
                </c:pt>
                <c:pt idx="10656">
                  <c:v>681</c:v>
                </c:pt>
                <c:pt idx="10657">
                  <c:v>681</c:v>
                </c:pt>
                <c:pt idx="10658">
                  <c:v>681</c:v>
                </c:pt>
                <c:pt idx="10659">
                  <c:v>681</c:v>
                </c:pt>
                <c:pt idx="10660">
                  <c:v>681</c:v>
                </c:pt>
                <c:pt idx="10661">
                  <c:v>682</c:v>
                </c:pt>
                <c:pt idx="10662">
                  <c:v>682</c:v>
                </c:pt>
                <c:pt idx="10663">
                  <c:v>683</c:v>
                </c:pt>
                <c:pt idx="10664">
                  <c:v>684</c:v>
                </c:pt>
                <c:pt idx="10665">
                  <c:v>684</c:v>
                </c:pt>
                <c:pt idx="10666">
                  <c:v>685</c:v>
                </c:pt>
                <c:pt idx="10667">
                  <c:v>686</c:v>
                </c:pt>
                <c:pt idx="10668">
                  <c:v>686</c:v>
                </c:pt>
                <c:pt idx="10669">
                  <c:v>686</c:v>
                </c:pt>
                <c:pt idx="10670">
                  <c:v>686</c:v>
                </c:pt>
                <c:pt idx="10671">
                  <c:v>687</c:v>
                </c:pt>
                <c:pt idx="10672">
                  <c:v>687</c:v>
                </c:pt>
                <c:pt idx="10673">
                  <c:v>688</c:v>
                </c:pt>
                <c:pt idx="10674">
                  <c:v>689</c:v>
                </c:pt>
                <c:pt idx="10675">
                  <c:v>689</c:v>
                </c:pt>
                <c:pt idx="10676">
                  <c:v>690</c:v>
                </c:pt>
                <c:pt idx="10677">
                  <c:v>691</c:v>
                </c:pt>
                <c:pt idx="10678">
                  <c:v>692</c:v>
                </c:pt>
                <c:pt idx="10679">
                  <c:v>692</c:v>
                </c:pt>
                <c:pt idx="10680">
                  <c:v>692</c:v>
                </c:pt>
                <c:pt idx="10681">
                  <c:v>693</c:v>
                </c:pt>
                <c:pt idx="10682">
                  <c:v>693</c:v>
                </c:pt>
                <c:pt idx="10683">
                  <c:v>694</c:v>
                </c:pt>
                <c:pt idx="10684">
                  <c:v>694</c:v>
                </c:pt>
                <c:pt idx="10685">
                  <c:v>694</c:v>
                </c:pt>
                <c:pt idx="10686">
                  <c:v>696</c:v>
                </c:pt>
                <c:pt idx="10687">
                  <c:v>698</c:v>
                </c:pt>
                <c:pt idx="10688">
                  <c:v>698</c:v>
                </c:pt>
                <c:pt idx="10689">
                  <c:v>700</c:v>
                </c:pt>
                <c:pt idx="10690">
                  <c:v>701</c:v>
                </c:pt>
                <c:pt idx="10691">
                  <c:v>702</c:v>
                </c:pt>
                <c:pt idx="10692">
                  <c:v>702</c:v>
                </c:pt>
                <c:pt idx="10693">
                  <c:v>704</c:v>
                </c:pt>
                <c:pt idx="10694">
                  <c:v>704</c:v>
                </c:pt>
                <c:pt idx="10695">
                  <c:v>704</c:v>
                </c:pt>
                <c:pt idx="10696">
                  <c:v>704</c:v>
                </c:pt>
                <c:pt idx="10697">
                  <c:v>705</c:v>
                </c:pt>
                <c:pt idx="10698">
                  <c:v>705</c:v>
                </c:pt>
                <c:pt idx="10699">
                  <c:v>706</c:v>
                </c:pt>
                <c:pt idx="10700">
                  <c:v>706</c:v>
                </c:pt>
                <c:pt idx="10701">
                  <c:v>708</c:v>
                </c:pt>
                <c:pt idx="10702">
                  <c:v>710</c:v>
                </c:pt>
                <c:pt idx="10703">
                  <c:v>710</c:v>
                </c:pt>
                <c:pt idx="10704">
                  <c:v>710</c:v>
                </c:pt>
                <c:pt idx="10705">
                  <c:v>711</c:v>
                </c:pt>
                <c:pt idx="10706">
                  <c:v>712</c:v>
                </c:pt>
                <c:pt idx="10707">
                  <c:v>712</c:v>
                </c:pt>
                <c:pt idx="10708">
                  <c:v>713</c:v>
                </c:pt>
                <c:pt idx="10709">
                  <c:v>713</c:v>
                </c:pt>
                <c:pt idx="10710">
                  <c:v>713</c:v>
                </c:pt>
                <c:pt idx="10711">
                  <c:v>713</c:v>
                </c:pt>
                <c:pt idx="10712">
                  <c:v>715</c:v>
                </c:pt>
                <c:pt idx="10713">
                  <c:v>715</c:v>
                </c:pt>
                <c:pt idx="10714">
                  <c:v>717</c:v>
                </c:pt>
                <c:pt idx="10715">
                  <c:v>719</c:v>
                </c:pt>
                <c:pt idx="10716">
                  <c:v>719</c:v>
                </c:pt>
                <c:pt idx="10717">
                  <c:v>721</c:v>
                </c:pt>
                <c:pt idx="10718">
                  <c:v>721</c:v>
                </c:pt>
                <c:pt idx="10719">
                  <c:v>722</c:v>
                </c:pt>
                <c:pt idx="10720">
                  <c:v>723</c:v>
                </c:pt>
                <c:pt idx="10721">
                  <c:v>723</c:v>
                </c:pt>
                <c:pt idx="10722">
                  <c:v>724</c:v>
                </c:pt>
                <c:pt idx="10723">
                  <c:v>724</c:v>
                </c:pt>
                <c:pt idx="10724">
                  <c:v>724</c:v>
                </c:pt>
                <c:pt idx="10725">
                  <c:v>725</c:v>
                </c:pt>
                <c:pt idx="10726">
                  <c:v>729</c:v>
                </c:pt>
                <c:pt idx="10727">
                  <c:v>729</c:v>
                </c:pt>
                <c:pt idx="10728">
                  <c:v>729</c:v>
                </c:pt>
                <c:pt idx="10729">
                  <c:v>729</c:v>
                </c:pt>
                <c:pt idx="10730">
                  <c:v>730</c:v>
                </c:pt>
                <c:pt idx="10731">
                  <c:v>730</c:v>
                </c:pt>
                <c:pt idx="10732">
                  <c:v>730</c:v>
                </c:pt>
                <c:pt idx="10733">
                  <c:v>730</c:v>
                </c:pt>
                <c:pt idx="10734">
                  <c:v>731</c:v>
                </c:pt>
                <c:pt idx="10735">
                  <c:v>731</c:v>
                </c:pt>
                <c:pt idx="10736">
                  <c:v>732</c:v>
                </c:pt>
                <c:pt idx="10737">
                  <c:v>733</c:v>
                </c:pt>
                <c:pt idx="10738">
                  <c:v>734</c:v>
                </c:pt>
                <c:pt idx="10739">
                  <c:v>737</c:v>
                </c:pt>
                <c:pt idx="10740">
                  <c:v>737</c:v>
                </c:pt>
                <c:pt idx="10741">
                  <c:v>738</c:v>
                </c:pt>
                <c:pt idx="10742">
                  <c:v>738</c:v>
                </c:pt>
                <c:pt idx="10743">
                  <c:v>739</c:v>
                </c:pt>
                <c:pt idx="10744">
                  <c:v>741</c:v>
                </c:pt>
                <c:pt idx="10745">
                  <c:v>743</c:v>
                </c:pt>
                <c:pt idx="10746">
                  <c:v>743</c:v>
                </c:pt>
                <c:pt idx="10747">
                  <c:v>743</c:v>
                </c:pt>
                <c:pt idx="10748">
                  <c:v>743</c:v>
                </c:pt>
                <c:pt idx="10749">
                  <c:v>744</c:v>
                </c:pt>
                <c:pt idx="10750">
                  <c:v>744</c:v>
                </c:pt>
                <c:pt idx="10751">
                  <c:v>744</c:v>
                </c:pt>
                <c:pt idx="10752">
                  <c:v>745</c:v>
                </c:pt>
                <c:pt idx="10753">
                  <c:v>745</c:v>
                </c:pt>
                <c:pt idx="10754">
                  <c:v>746</c:v>
                </c:pt>
                <c:pt idx="10755">
                  <c:v>747</c:v>
                </c:pt>
                <c:pt idx="10756">
                  <c:v>748</c:v>
                </c:pt>
                <c:pt idx="10757">
                  <c:v>749</c:v>
                </c:pt>
                <c:pt idx="10758">
                  <c:v>750</c:v>
                </c:pt>
                <c:pt idx="10759">
                  <c:v>755</c:v>
                </c:pt>
                <c:pt idx="10760">
                  <c:v>757</c:v>
                </c:pt>
                <c:pt idx="10761">
                  <c:v>757</c:v>
                </c:pt>
                <c:pt idx="10762">
                  <c:v>758</c:v>
                </c:pt>
                <c:pt idx="10763">
                  <c:v>759</c:v>
                </c:pt>
                <c:pt idx="10764">
                  <c:v>759</c:v>
                </c:pt>
                <c:pt idx="10765">
                  <c:v>761</c:v>
                </c:pt>
                <c:pt idx="10766">
                  <c:v>766</c:v>
                </c:pt>
                <c:pt idx="10767">
                  <c:v>766</c:v>
                </c:pt>
                <c:pt idx="10768">
                  <c:v>767</c:v>
                </c:pt>
                <c:pt idx="10769">
                  <c:v>769</c:v>
                </c:pt>
                <c:pt idx="10770">
                  <c:v>770</c:v>
                </c:pt>
                <c:pt idx="10771">
                  <c:v>770</c:v>
                </c:pt>
                <c:pt idx="10772">
                  <c:v>770</c:v>
                </c:pt>
                <c:pt idx="10773">
                  <c:v>771</c:v>
                </c:pt>
                <c:pt idx="10774">
                  <c:v>772</c:v>
                </c:pt>
                <c:pt idx="10775">
                  <c:v>772</c:v>
                </c:pt>
                <c:pt idx="10776">
                  <c:v>774</c:v>
                </c:pt>
                <c:pt idx="10777">
                  <c:v>775</c:v>
                </c:pt>
                <c:pt idx="10778">
                  <c:v>776</c:v>
                </c:pt>
                <c:pt idx="10779">
                  <c:v>777</c:v>
                </c:pt>
                <c:pt idx="10780">
                  <c:v>779</c:v>
                </c:pt>
                <c:pt idx="10781">
                  <c:v>781</c:v>
                </c:pt>
                <c:pt idx="10782">
                  <c:v>782</c:v>
                </c:pt>
                <c:pt idx="10783">
                  <c:v>782</c:v>
                </c:pt>
                <c:pt idx="10784">
                  <c:v>783</c:v>
                </c:pt>
                <c:pt idx="10785">
                  <c:v>784</c:v>
                </c:pt>
                <c:pt idx="10786">
                  <c:v>784</c:v>
                </c:pt>
                <c:pt idx="10787">
                  <c:v>785</c:v>
                </c:pt>
                <c:pt idx="10788">
                  <c:v>788</c:v>
                </c:pt>
                <c:pt idx="10789">
                  <c:v>790</c:v>
                </c:pt>
                <c:pt idx="10790">
                  <c:v>791</c:v>
                </c:pt>
                <c:pt idx="10791">
                  <c:v>792</c:v>
                </c:pt>
                <c:pt idx="10792">
                  <c:v>793</c:v>
                </c:pt>
                <c:pt idx="10793">
                  <c:v>794</c:v>
                </c:pt>
                <c:pt idx="10794">
                  <c:v>795</c:v>
                </c:pt>
                <c:pt idx="10795">
                  <c:v>795</c:v>
                </c:pt>
                <c:pt idx="10796">
                  <c:v>797</c:v>
                </c:pt>
                <c:pt idx="10797">
                  <c:v>798</c:v>
                </c:pt>
                <c:pt idx="10798">
                  <c:v>800</c:v>
                </c:pt>
                <c:pt idx="10799">
                  <c:v>800</c:v>
                </c:pt>
                <c:pt idx="10800">
                  <c:v>801</c:v>
                </c:pt>
                <c:pt idx="10801">
                  <c:v>806</c:v>
                </c:pt>
                <c:pt idx="10802">
                  <c:v>808</c:v>
                </c:pt>
                <c:pt idx="10803">
                  <c:v>808</c:v>
                </c:pt>
                <c:pt idx="10804">
                  <c:v>809</c:v>
                </c:pt>
                <c:pt idx="10805">
                  <c:v>810</c:v>
                </c:pt>
                <c:pt idx="10806">
                  <c:v>810</c:v>
                </c:pt>
                <c:pt idx="10807">
                  <c:v>811</c:v>
                </c:pt>
                <c:pt idx="10808">
                  <c:v>811</c:v>
                </c:pt>
                <c:pt idx="10809">
                  <c:v>812</c:v>
                </c:pt>
                <c:pt idx="10810">
                  <c:v>812</c:v>
                </c:pt>
                <c:pt idx="10811">
                  <c:v>812</c:v>
                </c:pt>
                <c:pt idx="10812">
                  <c:v>813</c:v>
                </c:pt>
                <c:pt idx="10813">
                  <c:v>813</c:v>
                </c:pt>
                <c:pt idx="10814">
                  <c:v>814</c:v>
                </c:pt>
                <c:pt idx="10815">
                  <c:v>814</c:v>
                </c:pt>
                <c:pt idx="10816">
                  <c:v>817</c:v>
                </c:pt>
                <c:pt idx="10817">
                  <c:v>818</c:v>
                </c:pt>
                <c:pt idx="10818">
                  <c:v>819</c:v>
                </c:pt>
                <c:pt idx="10819">
                  <c:v>822</c:v>
                </c:pt>
                <c:pt idx="10820">
                  <c:v>822</c:v>
                </c:pt>
                <c:pt idx="10821">
                  <c:v>823</c:v>
                </c:pt>
                <c:pt idx="10822">
                  <c:v>823</c:v>
                </c:pt>
                <c:pt idx="10823">
                  <c:v>825</c:v>
                </c:pt>
                <c:pt idx="10824">
                  <c:v>827</c:v>
                </c:pt>
                <c:pt idx="10825">
                  <c:v>830</c:v>
                </c:pt>
                <c:pt idx="10826">
                  <c:v>831</c:v>
                </c:pt>
                <c:pt idx="10827">
                  <c:v>832</c:v>
                </c:pt>
                <c:pt idx="10828">
                  <c:v>834</c:v>
                </c:pt>
                <c:pt idx="10829">
                  <c:v>834</c:v>
                </c:pt>
                <c:pt idx="10830">
                  <c:v>835</c:v>
                </c:pt>
                <c:pt idx="10831">
                  <c:v>835</c:v>
                </c:pt>
                <c:pt idx="10832">
                  <c:v>835</c:v>
                </c:pt>
                <c:pt idx="10833">
                  <c:v>837</c:v>
                </c:pt>
                <c:pt idx="10834">
                  <c:v>837</c:v>
                </c:pt>
                <c:pt idx="10835">
                  <c:v>838</c:v>
                </c:pt>
                <c:pt idx="10836">
                  <c:v>839</c:v>
                </c:pt>
                <c:pt idx="10837">
                  <c:v>839</c:v>
                </c:pt>
                <c:pt idx="10838">
                  <c:v>839</c:v>
                </c:pt>
                <c:pt idx="10839">
                  <c:v>842</c:v>
                </c:pt>
                <c:pt idx="10840">
                  <c:v>843</c:v>
                </c:pt>
                <c:pt idx="10841">
                  <c:v>844</c:v>
                </c:pt>
                <c:pt idx="10842">
                  <c:v>846</c:v>
                </c:pt>
                <c:pt idx="10843">
                  <c:v>848</c:v>
                </c:pt>
                <c:pt idx="10844">
                  <c:v>849</c:v>
                </c:pt>
                <c:pt idx="10845">
                  <c:v>850</c:v>
                </c:pt>
                <c:pt idx="10846">
                  <c:v>851</c:v>
                </c:pt>
                <c:pt idx="10847">
                  <c:v>852</c:v>
                </c:pt>
                <c:pt idx="10848">
                  <c:v>852</c:v>
                </c:pt>
                <c:pt idx="10849">
                  <c:v>854</c:v>
                </c:pt>
                <c:pt idx="10850">
                  <c:v>856</c:v>
                </c:pt>
                <c:pt idx="10851">
                  <c:v>856</c:v>
                </c:pt>
                <c:pt idx="10852">
                  <c:v>857</c:v>
                </c:pt>
                <c:pt idx="10853">
                  <c:v>858</c:v>
                </c:pt>
                <c:pt idx="10854">
                  <c:v>858</c:v>
                </c:pt>
                <c:pt idx="10855">
                  <c:v>862</c:v>
                </c:pt>
                <c:pt idx="10856">
                  <c:v>863</c:v>
                </c:pt>
                <c:pt idx="10857">
                  <c:v>865</c:v>
                </c:pt>
                <c:pt idx="10858">
                  <c:v>867</c:v>
                </c:pt>
                <c:pt idx="10859">
                  <c:v>868</c:v>
                </c:pt>
                <c:pt idx="10860">
                  <c:v>868</c:v>
                </c:pt>
                <c:pt idx="10861">
                  <c:v>869</c:v>
                </c:pt>
                <c:pt idx="10862">
                  <c:v>871</c:v>
                </c:pt>
                <c:pt idx="10863">
                  <c:v>872</c:v>
                </c:pt>
                <c:pt idx="10864">
                  <c:v>872</c:v>
                </c:pt>
                <c:pt idx="10865">
                  <c:v>873</c:v>
                </c:pt>
                <c:pt idx="10866">
                  <c:v>877</c:v>
                </c:pt>
                <c:pt idx="10867">
                  <c:v>884</c:v>
                </c:pt>
                <c:pt idx="10868">
                  <c:v>884</c:v>
                </c:pt>
                <c:pt idx="10869">
                  <c:v>886</c:v>
                </c:pt>
                <c:pt idx="10870">
                  <c:v>887</c:v>
                </c:pt>
                <c:pt idx="10871">
                  <c:v>888</c:v>
                </c:pt>
                <c:pt idx="10872">
                  <c:v>890</c:v>
                </c:pt>
                <c:pt idx="10873">
                  <c:v>891</c:v>
                </c:pt>
                <c:pt idx="10874">
                  <c:v>892</c:v>
                </c:pt>
                <c:pt idx="10875">
                  <c:v>894</c:v>
                </c:pt>
                <c:pt idx="10876">
                  <c:v>897</c:v>
                </c:pt>
                <c:pt idx="10877">
                  <c:v>900</c:v>
                </c:pt>
                <c:pt idx="10878">
                  <c:v>901</c:v>
                </c:pt>
                <c:pt idx="10879">
                  <c:v>917</c:v>
                </c:pt>
                <c:pt idx="10880">
                  <c:v>925</c:v>
                </c:pt>
                <c:pt idx="10881">
                  <c:v>943</c:v>
                </c:pt>
                <c:pt idx="10882">
                  <c:v>948</c:v>
                </c:pt>
                <c:pt idx="10883">
                  <c:v>968</c:v>
                </c:pt>
                <c:pt idx="10884">
                  <c:v>970</c:v>
                </c:pt>
                <c:pt idx="10885">
                  <c:v>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BA-454D-9A83-7F16BADFE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965679"/>
        <c:axId val="1176518783"/>
      </c:scatterChart>
      <c:valAx>
        <c:axId val="116496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76518783"/>
        <c:crosses val="autoZero"/>
        <c:crossBetween val="midCat"/>
      </c:valAx>
      <c:valAx>
        <c:axId val="117651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64965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"/>
              <a:t>X 1 </a:t>
            </a:r>
            <a:r>
              <a:rPr lang="ru-RU"/>
              <a:t>График остатков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Лист1!$L$2:$L$10887</c:f>
              <c:numCache>
                <c:formatCode>General</c:formatCode>
                <c:ptCount val="10886"/>
                <c:pt idx="0">
                  <c:v>14.395</c:v>
                </c:pt>
                <c:pt idx="1">
                  <c:v>12.88</c:v>
                </c:pt>
                <c:pt idx="2">
                  <c:v>20.454999999999998</c:v>
                </c:pt>
                <c:pt idx="3">
                  <c:v>6.82</c:v>
                </c:pt>
                <c:pt idx="4">
                  <c:v>7.5750000000000002</c:v>
                </c:pt>
                <c:pt idx="5">
                  <c:v>9.85</c:v>
                </c:pt>
                <c:pt idx="6">
                  <c:v>9.85</c:v>
                </c:pt>
                <c:pt idx="7">
                  <c:v>10.605</c:v>
                </c:pt>
                <c:pt idx="8">
                  <c:v>9.85</c:v>
                </c:pt>
                <c:pt idx="9">
                  <c:v>4.5449999999999999</c:v>
                </c:pt>
                <c:pt idx="10">
                  <c:v>4.5449999999999999</c:v>
                </c:pt>
                <c:pt idx="11">
                  <c:v>4.5449999999999999</c:v>
                </c:pt>
                <c:pt idx="12">
                  <c:v>6.06</c:v>
                </c:pt>
                <c:pt idx="13">
                  <c:v>6.06</c:v>
                </c:pt>
                <c:pt idx="14">
                  <c:v>7.5750000000000002</c:v>
                </c:pt>
                <c:pt idx="15">
                  <c:v>6.06</c:v>
                </c:pt>
                <c:pt idx="16">
                  <c:v>6.82</c:v>
                </c:pt>
                <c:pt idx="17">
                  <c:v>11.365</c:v>
                </c:pt>
                <c:pt idx="18">
                  <c:v>12.88</c:v>
                </c:pt>
                <c:pt idx="19">
                  <c:v>12.88</c:v>
                </c:pt>
                <c:pt idx="20">
                  <c:v>9.85</c:v>
                </c:pt>
                <c:pt idx="21">
                  <c:v>11.365</c:v>
                </c:pt>
                <c:pt idx="22">
                  <c:v>10.605</c:v>
                </c:pt>
                <c:pt idx="23">
                  <c:v>8.3350000000000009</c:v>
                </c:pt>
                <c:pt idx="24">
                  <c:v>8.3350000000000009</c:v>
                </c:pt>
                <c:pt idx="25">
                  <c:v>8.3350000000000009</c:v>
                </c:pt>
                <c:pt idx="26">
                  <c:v>12.88</c:v>
                </c:pt>
                <c:pt idx="27">
                  <c:v>12.88</c:v>
                </c:pt>
                <c:pt idx="28">
                  <c:v>12.88</c:v>
                </c:pt>
                <c:pt idx="29">
                  <c:v>13.635</c:v>
                </c:pt>
                <c:pt idx="30">
                  <c:v>6.82</c:v>
                </c:pt>
                <c:pt idx="31">
                  <c:v>8.3350000000000009</c:v>
                </c:pt>
                <c:pt idx="32">
                  <c:v>9.09</c:v>
                </c:pt>
                <c:pt idx="33">
                  <c:v>9.85</c:v>
                </c:pt>
                <c:pt idx="34">
                  <c:v>9.85</c:v>
                </c:pt>
                <c:pt idx="35">
                  <c:v>22.725000000000001</c:v>
                </c:pt>
                <c:pt idx="36">
                  <c:v>10.605</c:v>
                </c:pt>
                <c:pt idx="37">
                  <c:v>10.605</c:v>
                </c:pt>
                <c:pt idx="38">
                  <c:v>9.85</c:v>
                </c:pt>
                <c:pt idx="39">
                  <c:v>8.3350000000000009</c:v>
                </c:pt>
                <c:pt idx="40">
                  <c:v>6.06</c:v>
                </c:pt>
                <c:pt idx="41">
                  <c:v>8.3350000000000009</c:v>
                </c:pt>
                <c:pt idx="42">
                  <c:v>9.09</c:v>
                </c:pt>
                <c:pt idx="43">
                  <c:v>15.15</c:v>
                </c:pt>
                <c:pt idx="44">
                  <c:v>7.5750000000000002</c:v>
                </c:pt>
                <c:pt idx="45">
                  <c:v>7.5750000000000002</c:v>
                </c:pt>
                <c:pt idx="46">
                  <c:v>9.09</c:v>
                </c:pt>
                <c:pt idx="47">
                  <c:v>12.12</c:v>
                </c:pt>
                <c:pt idx="48">
                  <c:v>15.91</c:v>
                </c:pt>
                <c:pt idx="49">
                  <c:v>11.365</c:v>
                </c:pt>
                <c:pt idx="50">
                  <c:v>14.395</c:v>
                </c:pt>
                <c:pt idx="51">
                  <c:v>14.395</c:v>
                </c:pt>
                <c:pt idx="52">
                  <c:v>15.15</c:v>
                </c:pt>
                <c:pt idx="53">
                  <c:v>19.695</c:v>
                </c:pt>
                <c:pt idx="54">
                  <c:v>12.12</c:v>
                </c:pt>
                <c:pt idx="55">
                  <c:v>16.664999999999999</c:v>
                </c:pt>
                <c:pt idx="56">
                  <c:v>16.664999999999999</c:v>
                </c:pt>
                <c:pt idx="57">
                  <c:v>16.664999999999999</c:v>
                </c:pt>
                <c:pt idx="58">
                  <c:v>22.725000000000001</c:v>
                </c:pt>
                <c:pt idx="59">
                  <c:v>27.274999999999999</c:v>
                </c:pt>
                <c:pt idx="60">
                  <c:v>20.454999999999998</c:v>
                </c:pt>
                <c:pt idx="61">
                  <c:v>21.21</c:v>
                </c:pt>
                <c:pt idx="62">
                  <c:v>18.18</c:v>
                </c:pt>
                <c:pt idx="63">
                  <c:v>24.24</c:v>
                </c:pt>
                <c:pt idx="64">
                  <c:v>28.79</c:v>
                </c:pt>
                <c:pt idx="65">
                  <c:v>29.545000000000002</c:v>
                </c:pt>
                <c:pt idx="66">
                  <c:v>25.76</c:v>
                </c:pt>
                <c:pt idx="67">
                  <c:v>21.97</c:v>
                </c:pt>
                <c:pt idx="68">
                  <c:v>21.97</c:v>
                </c:pt>
                <c:pt idx="69">
                  <c:v>17.425000000000001</c:v>
                </c:pt>
                <c:pt idx="70">
                  <c:v>12.12</c:v>
                </c:pt>
                <c:pt idx="71">
                  <c:v>13.635</c:v>
                </c:pt>
                <c:pt idx="72">
                  <c:v>22.725000000000001</c:v>
                </c:pt>
                <c:pt idx="73">
                  <c:v>11.365</c:v>
                </c:pt>
                <c:pt idx="74">
                  <c:v>10.605</c:v>
                </c:pt>
                <c:pt idx="75">
                  <c:v>0.76</c:v>
                </c:pt>
                <c:pt idx="76">
                  <c:v>0.76</c:v>
                </c:pt>
                <c:pt idx="77">
                  <c:v>14.395</c:v>
                </c:pt>
                <c:pt idx="78">
                  <c:v>7.5750000000000002</c:v>
                </c:pt>
                <c:pt idx="79">
                  <c:v>20.454999999999998</c:v>
                </c:pt>
                <c:pt idx="80">
                  <c:v>20.454999999999998</c:v>
                </c:pt>
                <c:pt idx="81">
                  <c:v>15.15</c:v>
                </c:pt>
                <c:pt idx="82">
                  <c:v>15.15</c:v>
                </c:pt>
                <c:pt idx="83">
                  <c:v>12.88</c:v>
                </c:pt>
                <c:pt idx="84">
                  <c:v>9.85</c:v>
                </c:pt>
                <c:pt idx="85">
                  <c:v>2.2749999999999999</c:v>
                </c:pt>
                <c:pt idx="86">
                  <c:v>7.5750000000000002</c:v>
                </c:pt>
                <c:pt idx="87">
                  <c:v>14.395</c:v>
                </c:pt>
                <c:pt idx="88">
                  <c:v>16.664999999999999</c:v>
                </c:pt>
                <c:pt idx="89">
                  <c:v>14.395</c:v>
                </c:pt>
                <c:pt idx="90">
                  <c:v>13.635</c:v>
                </c:pt>
                <c:pt idx="91">
                  <c:v>12.88</c:v>
                </c:pt>
                <c:pt idx="92">
                  <c:v>11.365</c:v>
                </c:pt>
                <c:pt idx="93">
                  <c:v>11.365</c:v>
                </c:pt>
                <c:pt idx="94">
                  <c:v>8.3350000000000009</c:v>
                </c:pt>
                <c:pt idx="95">
                  <c:v>20.454999999999998</c:v>
                </c:pt>
                <c:pt idx="96">
                  <c:v>25</c:v>
                </c:pt>
                <c:pt idx="97">
                  <c:v>22.725000000000001</c:v>
                </c:pt>
                <c:pt idx="98">
                  <c:v>16.664999999999999</c:v>
                </c:pt>
                <c:pt idx="99">
                  <c:v>21.21</c:v>
                </c:pt>
                <c:pt idx="100">
                  <c:v>19.695</c:v>
                </c:pt>
                <c:pt idx="101">
                  <c:v>14.395</c:v>
                </c:pt>
                <c:pt idx="102">
                  <c:v>26.515000000000001</c:v>
                </c:pt>
                <c:pt idx="103">
                  <c:v>10.605</c:v>
                </c:pt>
                <c:pt idx="104">
                  <c:v>20.454999999999998</c:v>
                </c:pt>
                <c:pt idx="105">
                  <c:v>13.635</c:v>
                </c:pt>
                <c:pt idx="106">
                  <c:v>21.21</c:v>
                </c:pt>
                <c:pt idx="107">
                  <c:v>8.3350000000000009</c:v>
                </c:pt>
                <c:pt idx="108">
                  <c:v>9.09</c:v>
                </c:pt>
                <c:pt idx="109">
                  <c:v>9.09</c:v>
                </c:pt>
                <c:pt idx="110">
                  <c:v>9.85</c:v>
                </c:pt>
                <c:pt idx="111">
                  <c:v>11.365</c:v>
                </c:pt>
                <c:pt idx="112">
                  <c:v>11.365</c:v>
                </c:pt>
                <c:pt idx="113">
                  <c:v>8.3350000000000009</c:v>
                </c:pt>
                <c:pt idx="114">
                  <c:v>6.06</c:v>
                </c:pt>
                <c:pt idx="115">
                  <c:v>6.06</c:v>
                </c:pt>
                <c:pt idx="116">
                  <c:v>12.88</c:v>
                </c:pt>
                <c:pt idx="117">
                  <c:v>9.09</c:v>
                </c:pt>
                <c:pt idx="118">
                  <c:v>11.365</c:v>
                </c:pt>
                <c:pt idx="119">
                  <c:v>11.365</c:v>
                </c:pt>
                <c:pt idx="120">
                  <c:v>11.365</c:v>
                </c:pt>
                <c:pt idx="121">
                  <c:v>12.12</c:v>
                </c:pt>
                <c:pt idx="122">
                  <c:v>8.3350000000000009</c:v>
                </c:pt>
                <c:pt idx="123">
                  <c:v>6.82</c:v>
                </c:pt>
                <c:pt idx="124">
                  <c:v>11.365</c:v>
                </c:pt>
                <c:pt idx="125">
                  <c:v>12.88</c:v>
                </c:pt>
                <c:pt idx="126">
                  <c:v>13.635</c:v>
                </c:pt>
                <c:pt idx="127">
                  <c:v>11.365</c:v>
                </c:pt>
                <c:pt idx="128">
                  <c:v>3.79</c:v>
                </c:pt>
                <c:pt idx="129">
                  <c:v>6.82</c:v>
                </c:pt>
                <c:pt idx="130">
                  <c:v>10.605</c:v>
                </c:pt>
                <c:pt idx="131">
                  <c:v>16.664999999999999</c:v>
                </c:pt>
                <c:pt idx="132">
                  <c:v>15.91</c:v>
                </c:pt>
                <c:pt idx="133">
                  <c:v>15.15</c:v>
                </c:pt>
                <c:pt idx="134">
                  <c:v>10.605</c:v>
                </c:pt>
                <c:pt idx="135">
                  <c:v>9.09</c:v>
                </c:pt>
                <c:pt idx="136">
                  <c:v>11.365</c:v>
                </c:pt>
                <c:pt idx="137">
                  <c:v>9.09</c:v>
                </c:pt>
                <c:pt idx="138">
                  <c:v>14.395</c:v>
                </c:pt>
                <c:pt idx="139">
                  <c:v>21.21</c:v>
                </c:pt>
                <c:pt idx="140">
                  <c:v>9.09</c:v>
                </c:pt>
                <c:pt idx="141">
                  <c:v>13.635</c:v>
                </c:pt>
                <c:pt idx="142">
                  <c:v>13.635</c:v>
                </c:pt>
                <c:pt idx="143">
                  <c:v>12.88</c:v>
                </c:pt>
                <c:pt idx="144">
                  <c:v>15.91</c:v>
                </c:pt>
                <c:pt idx="145">
                  <c:v>16.664999999999999</c:v>
                </c:pt>
                <c:pt idx="146">
                  <c:v>11.365</c:v>
                </c:pt>
                <c:pt idx="147">
                  <c:v>18.18</c:v>
                </c:pt>
                <c:pt idx="148">
                  <c:v>12.88</c:v>
                </c:pt>
                <c:pt idx="149">
                  <c:v>16.664999999999999</c:v>
                </c:pt>
                <c:pt idx="150">
                  <c:v>25</c:v>
                </c:pt>
                <c:pt idx="151">
                  <c:v>19.695</c:v>
                </c:pt>
                <c:pt idx="152">
                  <c:v>19.695</c:v>
                </c:pt>
                <c:pt idx="153">
                  <c:v>24.24</c:v>
                </c:pt>
                <c:pt idx="154">
                  <c:v>13.635</c:v>
                </c:pt>
                <c:pt idx="155">
                  <c:v>20.454999999999998</c:v>
                </c:pt>
                <c:pt idx="156">
                  <c:v>20.454999999999998</c:v>
                </c:pt>
                <c:pt idx="157">
                  <c:v>16.664999999999999</c:v>
                </c:pt>
                <c:pt idx="158">
                  <c:v>25.76</c:v>
                </c:pt>
                <c:pt idx="159">
                  <c:v>21.21</c:v>
                </c:pt>
                <c:pt idx="160">
                  <c:v>23.484999999999999</c:v>
                </c:pt>
                <c:pt idx="161">
                  <c:v>29.545000000000002</c:v>
                </c:pt>
                <c:pt idx="162">
                  <c:v>35.604999999999997</c:v>
                </c:pt>
                <c:pt idx="163">
                  <c:v>27.274999999999999</c:v>
                </c:pt>
                <c:pt idx="164">
                  <c:v>25.76</c:v>
                </c:pt>
                <c:pt idx="165">
                  <c:v>26.515000000000001</c:v>
                </c:pt>
                <c:pt idx="166">
                  <c:v>27.274999999999999</c:v>
                </c:pt>
                <c:pt idx="167">
                  <c:v>27.274999999999999</c:v>
                </c:pt>
                <c:pt idx="168">
                  <c:v>26.515000000000001</c:v>
                </c:pt>
                <c:pt idx="169">
                  <c:v>28.79</c:v>
                </c:pt>
                <c:pt idx="170">
                  <c:v>26.515000000000001</c:v>
                </c:pt>
                <c:pt idx="171">
                  <c:v>25.76</c:v>
                </c:pt>
                <c:pt idx="172">
                  <c:v>26.515000000000001</c:v>
                </c:pt>
                <c:pt idx="173">
                  <c:v>16.664999999999999</c:v>
                </c:pt>
                <c:pt idx="174">
                  <c:v>16.664999999999999</c:v>
                </c:pt>
                <c:pt idx="175">
                  <c:v>11.365</c:v>
                </c:pt>
                <c:pt idx="176">
                  <c:v>17.425000000000001</c:v>
                </c:pt>
                <c:pt idx="177">
                  <c:v>10.605</c:v>
                </c:pt>
                <c:pt idx="178">
                  <c:v>11.365</c:v>
                </c:pt>
                <c:pt idx="179">
                  <c:v>17.425000000000001</c:v>
                </c:pt>
                <c:pt idx="180">
                  <c:v>9.85</c:v>
                </c:pt>
                <c:pt idx="181">
                  <c:v>13.635</c:v>
                </c:pt>
                <c:pt idx="182">
                  <c:v>12.12</c:v>
                </c:pt>
                <c:pt idx="183">
                  <c:v>12.88</c:v>
                </c:pt>
                <c:pt idx="184">
                  <c:v>15.15</c:v>
                </c:pt>
                <c:pt idx="185">
                  <c:v>13.635</c:v>
                </c:pt>
                <c:pt idx="186">
                  <c:v>6.82</c:v>
                </c:pt>
                <c:pt idx="187">
                  <c:v>2.2749999999999999</c:v>
                </c:pt>
                <c:pt idx="188">
                  <c:v>16.664999999999999</c:v>
                </c:pt>
                <c:pt idx="189">
                  <c:v>16.664999999999999</c:v>
                </c:pt>
                <c:pt idx="190">
                  <c:v>10.605</c:v>
                </c:pt>
                <c:pt idx="191">
                  <c:v>17.425000000000001</c:v>
                </c:pt>
                <c:pt idx="192">
                  <c:v>17.425000000000001</c:v>
                </c:pt>
                <c:pt idx="193">
                  <c:v>12.88</c:v>
                </c:pt>
                <c:pt idx="194">
                  <c:v>15.15</c:v>
                </c:pt>
                <c:pt idx="195">
                  <c:v>21.97</c:v>
                </c:pt>
                <c:pt idx="196">
                  <c:v>21.21</c:v>
                </c:pt>
                <c:pt idx="197">
                  <c:v>12.88</c:v>
                </c:pt>
                <c:pt idx="198">
                  <c:v>10.605</c:v>
                </c:pt>
                <c:pt idx="199">
                  <c:v>16.664999999999999</c:v>
                </c:pt>
                <c:pt idx="200">
                  <c:v>11.365</c:v>
                </c:pt>
                <c:pt idx="201">
                  <c:v>14.395</c:v>
                </c:pt>
                <c:pt idx="202">
                  <c:v>11.365</c:v>
                </c:pt>
                <c:pt idx="203">
                  <c:v>3.79</c:v>
                </c:pt>
                <c:pt idx="204">
                  <c:v>8.3350000000000009</c:v>
                </c:pt>
                <c:pt idx="205">
                  <c:v>13.635</c:v>
                </c:pt>
                <c:pt idx="206">
                  <c:v>11.365</c:v>
                </c:pt>
                <c:pt idx="207">
                  <c:v>17.425000000000001</c:v>
                </c:pt>
                <c:pt idx="208">
                  <c:v>17.425000000000001</c:v>
                </c:pt>
                <c:pt idx="209">
                  <c:v>18.18</c:v>
                </c:pt>
                <c:pt idx="210">
                  <c:v>21.97</c:v>
                </c:pt>
                <c:pt idx="211">
                  <c:v>17.425000000000001</c:v>
                </c:pt>
                <c:pt idx="212">
                  <c:v>25</c:v>
                </c:pt>
                <c:pt idx="213">
                  <c:v>24.24</c:v>
                </c:pt>
                <c:pt idx="214">
                  <c:v>21.21</c:v>
                </c:pt>
                <c:pt idx="215">
                  <c:v>22.725000000000001</c:v>
                </c:pt>
                <c:pt idx="216">
                  <c:v>15.91</c:v>
                </c:pt>
                <c:pt idx="217">
                  <c:v>17.425000000000001</c:v>
                </c:pt>
                <c:pt idx="218">
                  <c:v>17.425000000000001</c:v>
                </c:pt>
                <c:pt idx="219">
                  <c:v>16.664999999999999</c:v>
                </c:pt>
                <c:pt idx="220">
                  <c:v>15.15</c:v>
                </c:pt>
                <c:pt idx="221">
                  <c:v>14.395</c:v>
                </c:pt>
                <c:pt idx="222">
                  <c:v>22.725000000000001</c:v>
                </c:pt>
                <c:pt idx="223">
                  <c:v>22.725000000000001</c:v>
                </c:pt>
                <c:pt idx="224">
                  <c:v>26.515000000000001</c:v>
                </c:pt>
                <c:pt idx="225">
                  <c:v>22.725000000000001</c:v>
                </c:pt>
                <c:pt idx="226">
                  <c:v>30.305</c:v>
                </c:pt>
                <c:pt idx="227">
                  <c:v>27.274999999999999</c:v>
                </c:pt>
                <c:pt idx="228">
                  <c:v>32.575000000000003</c:v>
                </c:pt>
                <c:pt idx="229">
                  <c:v>29.545000000000002</c:v>
                </c:pt>
                <c:pt idx="230">
                  <c:v>25.76</c:v>
                </c:pt>
                <c:pt idx="231">
                  <c:v>21.21</c:v>
                </c:pt>
                <c:pt idx="232">
                  <c:v>12.88</c:v>
                </c:pt>
                <c:pt idx="233">
                  <c:v>14.395</c:v>
                </c:pt>
                <c:pt idx="234">
                  <c:v>17.425000000000001</c:v>
                </c:pt>
                <c:pt idx="235">
                  <c:v>11.365</c:v>
                </c:pt>
                <c:pt idx="236">
                  <c:v>12.12</c:v>
                </c:pt>
                <c:pt idx="237">
                  <c:v>12.88</c:v>
                </c:pt>
                <c:pt idx="238">
                  <c:v>22.725000000000001</c:v>
                </c:pt>
                <c:pt idx="239">
                  <c:v>6.82</c:v>
                </c:pt>
                <c:pt idx="240">
                  <c:v>11.365</c:v>
                </c:pt>
                <c:pt idx="241">
                  <c:v>6.06</c:v>
                </c:pt>
                <c:pt idx="242">
                  <c:v>6.06</c:v>
                </c:pt>
                <c:pt idx="243">
                  <c:v>5.3049999999999997</c:v>
                </c:pt>
                <c:pt idx="244">
                  <c:v>7.5750000000000002</c:v>
                </c:pt>
                <c:pt idx="245">
                  <c:v>7.5750000000000002</c:v>
                </c:pt>
                <c:pt idx="246">
                  <c:v>6.06</c:v>
                </c:pt>
                <c:pt idx="247">
                  <c:v>6.06</c:v>
                </c:pt>
                <c:pt idx="248">
                  <c:v>8.3350000000000009</c:v>
                </c:pt>
                <c:pt idx="249">
                  <c:v>10.605</c:v>
                </c:pt>
                <c:pt idx="250">
                  <c:v>9.85</c:v>
                </c:pt>
                <c:pt idx="251">
                  <c:v>9.09</c:v>
                </c:pt>
                <c:pt idx="252">
                  <c:v>13.635</c:v>
                </c:pt>
                <c:pt idx="253">
                  <c:v>11.365</c:v>
                </c:pt>
                <c:pt idx="254">
                  <c:v>9.09</c:v>
                </c:pt>
                <c:pt idx="255">
                  <c:v>10.605</c:v>
                </c:pt>
                <c:pt idx="256">
                  <c:v>11.365</c:v>
                </c:pt>
                <c:pt idx="257">
                  <c:v>12.12</c:v>
                </c:pt>
                <c:pt idx="258">
                  <c:v>12.88</c:v>
                </c:pt>
                <c:pt idx="259">
                  <c:v>12.88</c:v>
                </c:pt>
                <c:pt idx="260">
                  <c:v>3.79</c:v>
                </c:pt>
                <c:pt idx="261">
                  <c:v>7.5750000000000002</c:v>
                </c:pt>
                <c:pt idx="262">
                  <c:v>6.82</c:v>
                </c:pt>
                <c:pt idx="263">
                  <c:v>13.635</c:v>
                </c:pt>
                <c:pt idx="264">
                  <c:v>15.15</c:v>
                </c:pt>
                <c:pt idx="265">
                  <c:v>11.365</c:v>
                </c:pt>
                <c:pt idx="266">
                  <c:v>20.454999999999998</c:v>
                </c:pt>
                <c:pt idx="267">
                  <c:v>20.454999999999998</c:v>
                </c:pt>
                <c:pt idx="268">
                  <c:v>11.365</c:v>
                </c:pt>
                <c:pt idx="269">
                  <c:v>8.3350000000000009</c:v>
                </c:pt>
                <c:pt idx="270">
                  <c:v>15.15</c:v>
                </c:pt>
                <c:pt idx="271">
                  <c:v>21.21</c:v>
                </c:pt>
                <c:pt idx="272">
                  <c:v>12.88</c:v>
                </c:pt>
                <c:pt idx="273">
                  <c:v>15.91</c:v>
                </c:pt>
                <c:pt idx="274">
                  <c:v>17.425000000000001</c:v>
                </c:pt>
                <c:pt idx="275">
                  <c:v>17.425000000000001</c:v>
                </c:pt>
                <c:pt idx="276">
                  <c:v>13.635</c:v>
                </c:pt>
                <c:pt idx="277">
                  <c:v>15.15</c:v>
                </c:pt>
                <c:pt idx="278">
                  <c:v>13.635</c:v>
                </c:pt>
                <c:pt idx="279">
                  <c:v>13.635</c:v>
                </c:pt>
                <c:pt idx="280">
                  <c:v>15.91</c:v>
                </c:pt>
                <c:pt idx="281">
                  <c:v>16.664999999999999</c:v>
                </c:pt>
                <c:pt idx="282">
                  <c:v>25</c:v>
                </c:pt>
                <c:pt idx="283">
                  <c:v>11.365</c:v>
                </c:pt>
                <c:pt idx="284">
                  <c:v>15.15</c:v>
                </c:pt>
                <c:pt idx="285">
                  <c:v>17.425000000000001</c:v>
                </c:pt>
                <c:pt idx="286">
                  <c:v>13.635</c:v>
                </c:pt>
                <c:pt idx="287">
                  <c:v>20.454999999999998</c:v>
                </c:pt>
                <c:pt idx="288">
                  <c:v>17.425000000000001</c:v>
                </c:pt>
                <c:pt idx="289">
                  <c:v>20.454999999999998</c:v>
                </c:pt>
                <c:pt idx="290">
                  <c:v>19.695</c:v>
                </c:pt>
                <c:pt idx="291">
                  <c:v>17.425000000000001</c:v>
                </c:pt>
                <c:pt idx="292">
                  <c:v>23.484999999999999</c:v>
                </c:pt>
                <c:pt idx="293">
                  <c:v>19.695</c:v>
                </c:pt>
                <c:pt idx="294">
                  <c:v>24.24</c:v>
                </c:pt>
                <c:pt idx="295">
                  <c:v>25</c:v>
                </c:pt>
                <c:pt idx="296">
                  <c:v>33.335000000000001</c:v>
                </c:pt>
                <c:pt idx="297">
                  <c:v>31.06</c:v>
                </c:pt>
                <c:pt idx="298">
                  <c:v>28.79</c:v>
                </c:pt>
                <c:pt idx="299">
                  <c:v>25.76</c:v>
                </c:pt>
                <c:pt idx="300">
                  <c:v>27.274999999999999</c:v>
                </c:pt>
                <c:pt idx="301">
                  <c:v>34.090000000000003</c:v>
                </c:pt>
                <c:pt idx="302">
                  <c:v>29.545000000000002</c:v>
                </c:pt>
                <c:pt idx="303">
                  <c:v>34.090000000000003</c:v>
                </c:pt>
                <c:pt idx="304">
                  <c:v>28.03</c:v>
                </c:pt>
                <c:pt idx="305">
                  <c:v>28.03</c:v>
                </c:pt>
                <c:pt idx="306">
                  <c:v>29.545000000000002</c:v>
                </c:pt>
                <c:pt idx="307">
                  <c:v>28.79</c:v>
                </c:pt>
                <c:pt idx="308">
                  <c:v>27.274999999999999</c:v>
                </c:pt>
                <c:pt idx="309">
                  <c:v>27.274999999999999</c:v>
                </c:pt>
                <c:pt idx="310">
                  <c:v>20.454999999999998</c:v>
                </c:pt>
                <c:pt idx="311">
                  <c:v>22.725000000000001</c:v>
                </c:pt>
                <c:pt idx="312">
                  <c:v>25</c:v>
                </c:pt>
                <c:pt idx="313">
                  <c:v>24.24</c:v>
                </c:pt>
                <c:pt idx="314">
                  <c:v>24.24</c:v>
                </c:pt>
                <c:pt idx="315">
                  <c:v>17.425000000000001</c:v>
                </c:pt>
                <c:pt idx="316">
                  <c:v>17.425000000000001</c:v>
                </c:pt>
                <c:pt idx="317">
                  <c:v>19.695</c:v>
                </c:pt>
                <c:pt idx="318">
                  <c:v>21.21</c:v>
                </c:pt>
                <c:pt idx="319">
                  <c:v>13.635</c:v>
                </c:pt>
                <c:pt idx="320">
                  <c:v>22.725000000000001</c:v>
                </c:pt>
                <c:pt idx="321">
                  <c:v>22.725000000000001</c:v>
                </c:pt>
                <c:pt idx="322">
                  <c:v>22.725000000000001</c:v>
                </c:pt>
                <c:pt idx="323">
                  <c:v>22.725000000000001</c:v>
                </c:pt>
                <c:pt idx="324">
                  <c:v>13.635</c:v>
                </c:pt>
                <c:pt idx="325">
                  <c:v>12.12</c:v>
                </c:pt>
                <c:pt idx="326">
                  <c:v>12.12</c:v>
                </c:pt>
                <c:pt idx="327">
                  <c:v>15.91</c:v>
                </c:pt>
                <c:pt idx="328">
                  <c:v>16.664999999999999</c:v>
                </c:pt>
                <c:pt idx="329">
                  <c:v>10.605</c:v>
                </c:pt>
                <c:pt idx="330">
                  <c:v>10.605</c:v>
                </c:pt>
                <c:pt idx="331">
                  <c:v>9.85</c:v>
                </c:pt>
                <c:pt idx="332">
                  <c:v>8.3350000000000009</c:v>
                </c:pt>
                <c:pt idx="333">
                  <c:v>1.5149999999999999</c:v>
                </c:pt>
                <c:pt idx="334">
                  <c:v>11.365</c:v>
                </c:pt>
                <c:pt idx="335">
                  <c:v>12.12</c:v>
                </c:pt>
                <c:pt idx="336">
                  <c:v>16.664999999999999</c:v>
                </c:pt>
                <c:pt idx="337">
                  <c:v>17.425000000000001</c:v>
                </c:pt>
                <c:pt idx="338">
                  <c:v>17.425000000000001</c:v>
                </c:pt>
                <c:pt idx="339">
                  <c:v>14.395</c:v>
                </c:pt>
                <c:pt idx="340">
                  <c:v>7.5750000000000002</c:v>
                </c:pt>
                <c:pt idx="341">
                  <c:v>9.85</c:v>
                </c:pt>
                <c:pt idx="342">
                  <c:v>7.5750000000000002</c:v>
                </c:pt>
                <c:pt idx="343">
                  <c:v>21.97</c:v>
                </c:pt>
                <c:pt idx="344">
                  <c:v>13.635</c:v>
                </c:pt>
                <c:pt idx="345">
                  <c:v>16.664999999999999</c:v>
                </c:pt>
                <c:pt idx="346">
                  <c:v>3.79</c:v>
                </c:pt>
                <c:pt idx="347">
                  <c:v>15.91</c:v>
                </c:pt>
                <c:pt idx="348">
                  <c:v>15.15</c:v>
                </c:pt>
                <c:pt idx="349">
                  <c:v>15.91</c:v>
                </c:pt>
                <c:pt idx="350">
                  <c:v>15.91</c:v>
                </c:pt>
                <c:pt idx="351">
                  <c:v>12.88</c:v>
                </c:pt>
                <c:pt idx="352">
                  <c:v>22.725000000000001</c:v>
                </c:pt>
                <c:pt idx="353">
                  <c:v>15.91</c:v>
                </c:pt>
                <c:pt idx="354">
                  <c:v>8.3350000000000009</c:v>
                </c:pt>
                <c:pt idx="355">
                  <c:v>13.635</c:v>
                </c:pt>
                <c:pt idx="356">
                  <c:v>12.88</c:v>
                </c:pt>
                <c:pt idx="357">
                  <c:v>22.725000000000001</c:v>
                </c:pt>
                <c:pt idx="358">
                  <c:v>16.664999999999999</c:v>
                </c:pt>
                <c:pt idx="359">
                  <c:v>20.454999999999998</c:v>
                </c:pt>
                <c:pt idx="360">
                  <c:v>20.454999999999998</c:v>
                </c:pt>
                <c:pt idx="361">
                  <c:v>21.97</c:v>
                </c:pt>
                <c:pt idx="362">
                  <c:v>19.695</c:v>
                </c:pt>
                <c:pt idx="363">
                  <c:v>21.97</c:v>
                </c:pt>
                <c:pt idx="364">
                  <c:v>21.97</c:v>
                </c:pt>
                <c:pt idx="365">
                  <c:v>24.24</c:v>
                </c:pt>
                <c:pt idx="366">
                  <c:v>23.484999999999999</c:v>
                </c:pt>
                <c:pt idx="367">
                  <c:v>22.725000000000001</c:v>
                </c:pt>
                <c:pt idx="368">
                  <c:v>29.545000000000002</c:v>
                </c:pt>
                <c:pt idx="369">
                  <c:v>31.82</c:v>
                </c:pt>
                <c:pt idx="370">
                  <c:v>34.090000000000003</c:v>
                </c:pt>
                <c:pt idx="371">
                  <c:v>31.82</c:v>
                </c:pt>
                <c:pt idx="372">
                  <c:v>25.76</c:v>
                </c:pt>
                <c:pt idx="373">
                  <c:v>16.664999999999999</c:v>
                </c:pt>
                <c:pt idx="374">
                  <c:v>21.21</c:v>
                </c:pt>
                <c:pt idx="375">
                  <c:v>21.97</c:v>
                </c:pt>
                <c:pt idx="376">
                  <c:v>15.15</c:v>
                </c:pt>
                <c:pt idx="377">
                  <c:v>16.664999999999999</c:v>
                </c:pt>
                <c:pt idx="378">
                  <c:v>15.15</c:v>
                </c:pt>
                <c:pt idx="379">
                  <c:v>18.940000000000001</c:v>
                </c:pt>
                <c:pt idx="380">
                  <c:v>15.15</c:v>
                </c:pt>
                <c:pt idx="381">
                  <c:v>7.5750000000000002</c:v>
                </c:pt>
                <c:pt idx="382">
                  <c:v>11.365</c:v>
                </c:pt>
                <c:pt idx="383">
                  <c:v>9.09</c:v>
                </c:pt>
                <c:pt idx="384">
                  <c:v>3.79</c:v>
                </c:pt>
                <c:pt idx="385">
                  <c:v>6.06</c:v>
                </c:pt>
                <c:pt idx="386">
                  <c:v>6.82</c:v>
                </c:pt>
                <c:pt idx="387">
                  <c:v>11.365</c:v>
                </c:pt>
                <c:pt idx="388">
                  <c:v>12.88</c:v>
                </c:pt>
                <c:pt idx="389">
                  <c:v>12.88</c:v>
                </c:pt>
                <c:pt idx="390">
                  <c:v>15.91</c:v>
                </c:pt>
                <c:pt idx="391">
                  <c:v>6.06</c:v>
                </c:pt>
                <c:pt idx="392">
                  <c:v>8.3350000000000009</c:v>
                </c:pt>
                <c:pt idx="393">
                  <c:v>9.09</c:v>
                </c:pt>
                <c:pt idx="394">
                  <c:v>16.664999999999999</c:v>
                </c:pt>
                <c:pt idx="395">
                  <c:v>15.91</c:v>
                </c:pt>
                <c:pt idx="396">
                  <c:v>10.605</c:v>
                </c:pt>
                <c:pt idx="397">
                  <c:v>11.365</c:v>
                </c:pt>
                <c:pt idx="398">
                  <c:v>10.605</c:v>
                </c:pt>
                <c:pt idx="399">
                  <c:v>9.09</c:v>
                </c:pt>
                <c:pt idx="400">
                  <c:v>14.395</c:v>
                </c:pt>
                <c:pt idx="401">
                  <c:v>9.09</c:v>
                </c:pt>
                <c:pt idx="402">
                  <c:v>12.12</c:v>
                </c:pt>
                <c:pt idx="403">
                  <c:v>13.635</c:v>
                </c:pt>
                <c:pt idx="404">
                  <c:v>10.605</c:v>
                </c:pt>
                <c:pt idx="405">
                  <c:v>12.88</c:v>
                </c:pt>
                <c:pt idx="406">
                  <c:v>11.365</c:v>
                </c:pt>
                <c:pt idx="407">
                  <c:v>25.76</c:v>
                </c:pt>
                <c:pt idx="408">
                  <c:v>13.635</c:v>
                </c:pt>
                <c:pt idx="409">
                  <c:v>18.18</c:v>
                </c:pt>
                <c:pt idx="410">
                  <c:v>18.18</c:v>
                </c:pt>
                <c:pt idx="411">
                  <c:v>22.725000000000001</c:v>
                </c:pt>
                <c:pt idx="412">
                  <c:v>19.695</c:v>
                </c:pt>
                <c:pt idx="413">
                  <c:v>25</c:v>
                </c:pt>
                <c:pt idx="414">
                  <c:v>24.24</c:v>
                </c:pt>
                <c:pt idx="415">
                  <c:v>15.91</c:v>
                </c:pt>
                <c:pt idx="416">
                  <c:v>21.21</c:v>
                </c:pt>
                <c:pt idx="417">
                  <c:v>21.97</c:v>
                </c:pt>
                <c:pt idx="418">
                  <c:v>24.24</c:v>
                </c:pt>
                <c:pt idx="419">
                  <c:v>24.24</c:v>
                </c:pt>
                <c:pt idx="420">
                  <c:v>25.76</c:v>
                </c:pt>
                <c:pt idx="421">
                  <c:v>25.76</c:v>
                </c:pt>
                <c:pt idx="422">
                  <c:v>23.484999999999999</c:v>
                </c:pt>
                <c:pt idx="423">
                  <c:v>31.82</c:v>
                </c:pt>
                <c:pt idx="424">
                  <c:v>31.06</c:v>
                </c:pt>
                <c:pt idx="425">
                  <c:v>30.305</c:v>
                </c:pt>
                <c:pt idx="426">
                  <c:v>30.305</c:v>
                </c:pt>
                <c:pt idx="427">
                  <c:v>26.515000000000001</c:v>
                </c:pt>
                <c:pt idx="428">
                  <c:v>24.24</c:v>
                </c:pt>
                <c:pt idx="429">
                  <c:v>26.515000000000001</c:v>
                </c:pt>
                <c:pt idx="430">
                  <c:v>28.79</c:v>
                </c:pt>
                <c:pt idx="431">
                  <c:v>28.03</c:v>
                </c:pt>
                <c:pt idx="432">
                  <c:v>28.79</c:v>
                </c:pt>
                <c:pt idx="433">
                  <c:v>31.06</c:v>
                </c:pt>
                <c:pt idx="434">
                  <c:v>34.090000000000003</c:v>
                </c:pt>
                <c:pt idx="435">
                  <c:v>29.545000000000002</c:v>
                </c:pt>
                <c:pt idx="436">
                  <c:v>33.335000000000001</c:v>
                </c:pt>
                <c:pt idx="437">
                  <c:v>30.305</c:v>
                </c:pt>
                <c:pt idx="438">
                  <c:v>34.85</c:v>
                </c:pt>
                <c:pt idx="439">
                  <c:v>32.575000000000003</c:v>
                </c:pt>
                <c:pt idx="440">
                  <c:v>29.545000000000002</c:v>
                </c:pt>
                <c:pt idx="441">
                  <c:v>28.03</c:v>
                </c:pt>
                <c:pt idx="442">
                  <c:v>28.79</c:v>
                </c:pt>
                <c:pt idx="443">
                  <c:v>25.76</c:v>
                </c:pt>
                <c:pt idx="444">
                  <c:v>26.515000000000001</c:v>
                </c:pt>
                <c:pt idx="445">
                  <c:v>27.274999999999999</c:v>
                </c:pt>
                <c:pt idx="446">
                  <c:v>25.76</c:v>
                </c:pt>
                <c:pt idx="447">
                  <c:v>27.274999999999999</c:v>
                </c:pt>
                <c:pt idx="448">
                  <c:v>20.454999999999998</c:v>
                </c:pt>
                <c:pt idx="449">
                  <c:v>18.18</c:v>
                </c:pt>
                <c:pt idx="450">
                  <c:v>25.76</c:v>
                </c:pt>
                <c:pt idx="451">
                  <c:v>21.97</c:v>
                </c:pt>
                <c:pt idx="452">
                  <c:v>17.425000000000001</c:v>
                </c:pt>
                <c:pt idx="453">
                  <c:v>16.664999999999999</c:v>
                </c:pt>
                <c:pt idx="454">
                  <c:v>16.664999999999999</c:v>
                </c:pt>
                <c:pt idx="455">
                  <c:v>16.664999999999999</c:v>
                </c:pt>
                <c:pt idx="456">
                  <c:v>17.425000000000001</c:v>
                </c:pt>
                <c:pt idx="457">
                  <c:v>17.425000000000001</c:v>
                </c:pt>
                <c:pt idx="458">
                  <c:v>12.88</c:v>
                </c:pt>
                <c:pt idx="459">
                  <c:v>25.76</c:v>
                </c:pt>
                <c:pt idx="460">
                  <c:v>21.97</c:v>
                </c:pt>
                <c:pt idx="461">
                  <c:v>20.454999999999998</c:v>
                </c:pt>
                <c:pt idx="462">
                  <c:v>15.15</c:v>
                </c:pt>
                <c:pt idx="463">
                  <c:v>14.395</c:v>
                </c:pt>
                <c:pt idx="464">
                  <c:v>13.635</c:v>
                </c:pt>
                <c:pt idx="465">
                  <c:v>12.88</c:v>
                </c:pt>
                <c:pt idx="466">
                  <c:v>12.88</c:v>
                </c:pt>
                <c:pt idx="467">
                  <c:v>12.88</c:v>
                </c:pt>
                <c:pt idx="468">
                  <c:v>15.15</c:v>
                </c:pt>
                <c:pt idx="469">
                  <c:v>9.09</c:v>
                </c:pt>
                <c:pt idx="470">
                  <c:v>12.88</c:v>
                </c:pt>
                <c:pt idx="471">
                  <c:v>12.88</c:v>
                </c:pt>
                <c:pt idx="472">
                  <c:v>11.365</c:v>
                </c:pt>
                <c:pt idx="473">
                  <c:v>12.88</c:v>
                </c:pt>
                <c:pt idx="474">
                  <c:v>12.12</c:v>
                </c:pt>
                <c:pt idx="475">
                  <c:v>12.12</c:v>
                </c:pt>
                <c:pt idx="476">
                  <c:v>11.365</c:v>
                </c:pt>
                <c:pt idx="477">
                  <c:v>10.605</c:v>
                </c:pt>
                <c:pt idx="478">
                  <c:v>13.635</c:v>
                </c:pt>
                <c:pt idx="479">
                  <c:v>7.5750000000000002</c:v>
                </c:pt>
                <c:pt idx="480">
                  <c:v>21.97</c:v>
                </c:pt>
                <c:pt idx="481">
                  <c:v>7.5750000000000002</c:v>
                </c:pt>
                <c:pt idx="482">
                  <c:v>21.97</c:v>
                </c:pt>
                <c:pt idx="483">
                  <c:v>12.88</c:v>
                </c:pt>
                <c:pt idx="484">
                  <c:v>12.88</c:v>
                </c:pt>
                <c:pt idx="485">
                  <c:v>12.88</c:v>
                </c:pt>
                <c:pt idx="486">
                  <c:v>12.12</c:v>
                </c:pt>
                <c:pt idx="487">
                  <c:v>16.664999999999999</c:v>
                </c:pt>
                <c:pt idx="488">
                  <c:v>10.605</c:v>
                </c:pt>
                <c:pt idx="489">
                  <c:v>11.365</c:v>
                </c:pt>
                <c:pt idx="490">
                  <c:v>6.82</c:v>
                </c:pt>
                <c:pt idx="491">
                  <c:v>16.664999999999999</c:v>
                </c:pt>
                <c:pt idx="492">
                  <c:v>12.12</c:v>
                </c:pt>
                <c:pt idx="493">
                  <c:v>9.85</c:v>
                </c:pt>
                <c:pt idx="494">
                  <c:v>14.395</c:v>
                </c:pt>
                <c:pt idx="495">
                  <c:v>10.605</c:v>
                </c:pt>
                <c:pt idx="496">
                  <c:v>23.484999999999999</c:v>
                </c:pt>
                <c:pt idx="497">
                  <c:v>21.21</c:v>
                </c:pt>
                <c:pt idx="498">
                  <c:v>20.454999999999998</c:v>
                </c:pt>
                <c:pt idx="499">
                  <c:v>15.15</c:v>
                </c:pt>
                <c:pt idx="500">
                  <c:v>26.515000000000001</c:v>
                </c:pt>
                <c:pt idx="501">
                  <c:v>21.21</c:v>
                </c:pt>
                <c:pt idx="502">
                  <c:v>21.21</c:v>
                </c:pt>
                <c:pt idx="503">
                  <c:v>25.76</c:v>
                </c:pt>
                <c:pt idx="504">
                  <c:v>26.515000000000001</c:v>
                </c:pt>
                <c:pt idx="505">
                  <c:v>26.515000000000001</c:v>
                </c:pt>
                <c:pt idx="506">
                  <c:v>25.76</c:v>
                </c:pt>
                <c:pt idx="507">
                  <c:v>29.545000000000002</c:v>
                </c:pt>
                <c:pt idx="508">
                  <c:v>27.274999999999999</c:v>
                </c:pt>
                <c:pt idx="509">
                  <c:v>28.79</c:v>
                </c:pt>
                <c:pt idx="510">
                  <c:v>25</c:v>
                </c:pt>
                <c:pt idx="511">
                  <c:v>33.335000000000001</c:v>
                </c:pt>
                <c:pt idx="512">
                  <c:v>31.82</c:v>
                </c:pt>
                <c:pt idx="513">
                  <c:v>34.85</c:v>
                </c:pt>
                <c:pt idx="514">
                  <c:v>29.545000000000002</c:v>
                </c:pt>
                <c:pt idx="515">
                  <c:v>28.79</c:v>
                </c:pt>
                <c:pt idx="516">
                  <c:v>29.545000000000002</c:v>
                </c:pt>
                <c:pt idx="517">
                  <c:v>29.545000000000002</c:v>
                </c:pt>
                <c:pt idx="518">
                  <c:v>33.335000000000001</c:v>
                </c:pt>
                <c:pt idx="519">
                  <c:v>25.76</c:v>
                </c:pt>
                <c:pt idx="520">
                  <c:v>26.515000000000001</c:v>
                </c:pt>
                <c:pt idx="521">
                  <c:v>18.18</c:v>
                </c:pt>
                <c:pt idx="522">
                  <c:v>14.395</c:v>
                </c:pt>
                <c:pt idx="523">
                  <c:v>12.12</c:v>
                </c:pt>
                <c:pt idx="524">
                  <c:v>20.454999999999998</c:v>
                </c:pt>
                <c:pt idx="525">
                  <c:v>20.454999999999998</c:v>
                </c:pt>
                <c:pt idx="526">
                  <c:v>20.454999999999998</c:v>
                </c:pt>
                <c:pt idx="527">
                  <c:v>18.940000000000001</c:v>
                </c:pt>
                <c:pt idx="528">
                  <c:v>19.695</c:v>
                </c:pt>
                <c:pt idx="529">
                  <c:v>15.15</c:v>
                </c:pt>
                <c:pt idx="530">
                  <c:v>9.85</c:v>
                </c:pt>
                <c:pt idx="531">
                  <c:v>9.09</c:v>
                </c:pt>
                <c:pt idx="532">
                  <c:v>13.635</c:v>
                </c:pt>
                <c:pt idx="533">
                  <c:v>8.3350000000000009</c:v>
                </c:pt>
                <c:pt idx="534">
                  <c:v>6.06</c:v>
                </c:pt>
                <c:pt idx="535">
                  <c:v>7.5750000000000002</c:v>
                </c:pt>
                <c:pt idx="536">
                  <c:v>6.06</c:v>
                </c:pt>
                <c:pt idx="537">
                  <c:v>11.365</c:v>
                </c:pt>
                <c:pt idx="538">
                  <c:v>9.09</c:v>
                </c:pt>
                <c:pt idx="539">
                  <c:v>7.5750000000000002</c:v>
                </c:pt>
                <c:pt idx="540">
                  <c:v>13.635</c:v>
                </c:pt>
                <c:pt idx="541">
                  <c:v>10.605</c:v>
                </c:pt>
                <c:pt idx="542">
                  <c:v>12.12</c:v>
                </c:pt>
                <c:pt idx="543">
                  <c:v>9.85</c:v>
                </c:pt>
                <c:pt idx="544">
                  <c:v>10.605</c:v>
                </c:pt>
                <c:pt idx="545">
                  <c:v>21.21</c:v>
                </c:pt>
                <c:pt idx="546">
                  <c:v>17.425000000000001</c:v>
                </c:pt>
                <c:pt idx="547">
                  <c:v>17.425000000000001</c:v>
                </c:pt>
                <c:pt idx="548">
                  <c:v>12.12</c:v>
                </c:pt>
                <c:pt idx="549">
                  <c:v>12.12</c:v>
                </c:pt>
                <c:pt idx="550">
                  <c:v>13.635</c:v>
                </c:pt>
                <c:pt idx="551">
                  <c:v>25.76</c:v>
                </c:pt>
                <c:pt idx="552">
                  <c:v>22.725000000000001</c:v>
                </c:pt>
                <c:pt idx="553">
                  <c:v>12.12</c:v>
                </c:pt>
                <c:pt idx="554">
                  <c:v>14.395</c:v>
                </c:pt>
                <c:pt idx="555">
                  <c:v>18.18</c:v>
                </c:pt>
                <c:pt idx="556">
                  <c:v>19.695</c:v>
                </c:pt>
                <c:pt idx="557">
                  <c:v>17.425000000000001</c:v>
                </c:pt>
                <c:pt idx="558">
                  <c:v>22.725000000000001</c:v>
                </c:pt>
                <c:pt idx="559">
                  <c:v>26.515000000000001</c:v>
                </c:pt>
                <c:pt idx="560">
                  <c:v>15.91</c:v>
                </c:pt>
                <c:pt idx="561">
                  <c:v>20.454999999999998</c:v>
                </c:pt>
                <c:pt idx="562">
                  <c:v>21.97</c:v>
                </c:pt>
                <c:pt idx="563">
                  <c:v>21.97</c:v>
                </c:pt>
                <c:pt idx="564">
                  <c:v>21.97</c:v>
                </c:pt>
                <c:pt idx="565">
                  <c:v>24.24</c:v>
                </c:pt>
                <c:pt idx="566">
                  <c:v>24.24</c:v>
                </c:pt>
                <c:pt idx="567">
                  <c:v>23.484999999999999</c:v>
                </c:pt>
                <c:pt idx="568">
                  <c:v>25.76</c:v>
                </c:pt>
                <c:pt idx="569">
                  <c:v>27.274999999999999</c:v>
                </c:pt>
                <c:pt idx="570">
                  <c:v>29.545000000000002</c:v>
                </c:pt>
                <c:pt idx="571">
                  <c:v>27.274999999999999</c:v>
                </c:pt>
                <c:pt idx="572">
                  <c:v>31.06</c:v>
                </c:pt>
                <c:pt idx="573">
                  <c:v>27.274999999999999</c:v>
                </c:pt>
                <c:pt idx="574">
                  <c:v>31.82</c:v>
                </c:pt>
                <c:pt idx="575">
                  <c:v>31.06</c:v>
                </c:pt>
                <c:pt idx="576">
                  <c:v>33.335000000000001</c:v>
                </c:pt>
                <c:pt idx="577">
                  <c:v>31.06</c:v>
                </c:pt>
                <c:pt idx="578">
                  <c:v>34.85</c:v>
                </c:pt>
                <c:pt idx="579">
                  <c:v>34.090000000000003</c:v>
                </c:pt>
                <c:pt idx="580">
                  <c:v>34.090000000000003</c:v>
                </c:pt>
                <c:pt idx="581">
                  <c:v>31.06</c:v>
                </c:pt>
                <c:pt idx="582">
                  <c:v>33.335000000000001</c:v>
                </c:pt>
                <c:pt idx="583">
                  <c:v>32.575000000000003</c:v>
                </c:pt>
                <c:pt idx="584">
                  <c:v>31.06</c:v>
                </c:pt>
                <c:pt idx="585">
                  <c:v>31.06</c:v>
                </c:pt>
                <c:pt idx="586">
                  <c:v>28.03</c:v>
                </c:pt>
                <c:pt idx="587">
                  <c:v>30.305</c:v>
                </c:pt>
                <c:pt idx="588">
                  <c:v>29.545000000000002</c:v>
                </c:pt>
                <c:pt idx="589">
                  <c:v>30.305</c:v>
                </c:pt>
                <c:pt idx="590">
                  <c:v>25.76</c:v>
                </c:pt>
                <c:pt idx="591">
                  <c:v>28.03</c:v>
                </c:pt>
                <c:pt idx="592">
                  <c:v>29.545000000000002</c:v>
                </c:pt>
                <c:pt idx="593">
                  <c:v>22.725000000000001</c:v>
                </c:pt>
                <c:pt idx="594">
                  <c:v>22.725000000000001</c:v>
                </c:pt>
                <c:pt idx="595">
                  <c:v>24.24</c:v>
                </c:pt>
                <c:pt idx="596">
                  <c:v>21.97</c:v>
                </c:pt>
                <c:pt idx="597">
                  <c:v>21.97</c:v>
                </c:pt>
                <c:pt idx="598">
                  <c:v>21.97</c:v>
                </c:pt>
                <c:pt idx="599">
                  <c:v>21.97</c:v>
                </c:pt>
                <c:pt idx="600">
                  <c:v>21.21</c:v>
                </c:pt>
                <c:pt idx="601">
                  <c:v>20.454999999999998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21.97</c:v>
                </c:pt>
                <c:pt idx="606">
                  <c:v>16.664999999999999</c:v>
                </c:pt>
                <c:pt idx="607">
                  <c:v>12.12</c:v>
                </c:pt>
                <c:pt idx="608">
                  <c:v>17.425000000000001</c:v>
                </c:pt>
                <c:pt idx="609">
                  <c:v>19.695</c:v>
                </c:pt>
                <c:pt idx="610">
                  <c:v>16.664999999999999</c:v>
                </c:pt>
                <c:pt idx="611">
                  <c:v>21.97</c:v>
                </c:pt>
                <c:pt idx="612">
                  <c:v>22.725000000000001</c:v>
                </c:pt>
                <c:pt idx="613">
                  <c:v>22.725000000000001</c:v>
                </c:pt>
                <c:pt idx="614">
                  <c:v>21.21</c:v>
                </c:pt>
                <c:pt idx="615">
                  <c:v>21.21</c:v>
                </c:pt>
                <c:pt idx="616">
                  <c:v>11.365</c:v>
                </c:pt>
                <c:pt idx="617">
                  <c:v>8.3350000000000009</c:v>
                </c:pt>
                <c:pt idx="618">
                  <c:v>22.725000000000001</c:v>
                </c:pt>
                <c:pt idx="619">
                  <c:v>24.24</c:v>
                </c:pt>
                <c:pt idx="620">
                  <c:v>11.365</c:v>
                </c:pt>
                <c:pt idx="621">
                  <c:v>14.395</c:v>
                </c:pt>
                <c:pt idx="622">
                  <c:v>7.5750000000000002</c:v>
                </c:pt>
                <c:pt idx="623">
                  <c:v>11.365</c:v>
                </c:pt>
                <c:pt idx="624">
                  <c:v>11.365</c:v>
                </c:pt>
                <c:pt idx="625">
                  <c:v>11.365</c:v>
                </c:pt>
                <c:pt idx="626">
                  <c:v>12.12</c:v>
                </c:pt>
                <c:pt idx="627">
                  <c:v>12.12</c:v>
                </c:pt>
                <c:pt idx="628">
                  <c:v>12.12</c:v>
                </c:pt>
                <c:pt idx="629">
                  <c:v>10.605</c:v>
                </c:pt>
                <c:pt idx="630">
                  <c:v>7.5750000000000002</c:v>
                </c:pt>
                <c:pt idx="631">
                  <c:v>6.82</c:v>
                </c:pt>
                <c:pt idx="632">
                  <c:v>7.5750000000000002</c:v>
                </c:pt>
                <c:pt idx="633">
                  <c:v>11.365</c:v>
                </c:pt>
                <c:pt idx="634">
                  <c:v>14.395</c:v>
                </c:pt>
                <c:pt idx="635">
                  <c:v>18.18</c:v>
                </c:pt>
                <c:pt idx="636">
                  <c:v>16.664999999999999</c:v>
                </c:pt>
                <c:pt idx="637">
                  <c:v>10.605</c:v>
                </c:pt>
                <c:pt idx="638">
                  <c:v>23.484999999999999</c:v>
                </c:pt>
                <c:pt idx="639">
                  <c:v>15.91</c:v>
                </c:pt>
                <c:pt idx="640">
                  <c:v>13.635</c:v>
                </c:pt>
                <c:pt idx="641">
                  <c:v>13.635</c:v>
                </c:pt>
                <c:pt idx="642">
                  <c:v>23.484999999999999</c:v>
                </c:pt>
                <c:pt idx="643">
                  <c:v>21.21</c:v>
                </c:pt>
                <c:pt idx="644">
                  <c:v>21.97</c:v>
                </c:pt>
                <c:pt idx="645">
                  <c:v>17.425000000000001</c:v>
                </c:pt>
                <c:pt idx="646">
                  <c:v>22.725000000000001</c:v>
                </c:pt>
                <c:pt idx="647">
                  <c:v>21.21</c:v>
                </c:pt>
                <c:pt idx="648">
                  <c:v>15.91</c:v>
                </c:pt>
                <c:pt idx="649">
                  <c:v>21.97</c:v>
                </c:pt>
                <c:pt idx="650">
                  <c:v>15.15</c:v>
                </c:pt>
                <c:pt idx="651">
                  <c:v>16.664999999999999</c:v>
                </c:pt>
                <c:pt idx="652">
                  <c:v>24.24</c:v>
                </c:pt>
                <c:pt idx="653">
                  <c:v>25</c:v>
                </c:pt>
                <c:pt idx="654">
                  <c:v>26.515000000000001</c:v>
                </c:pt>
                <c:pt idx="655">
                  <c:v>26.515000000000001</c:v>
                </c:pt>
                <c:pt idx="656">
                  <c:v>26.515000000000001</c:v>
                </c:pt>
                <c:pt idx="657">
                  <c:v>24.24</c:v>
                </c:pt>
                <c:pt idx="658">
                  <c:v>24.24</c:v>
                </c:pt>
                <c:pt idx="659">
                  <c:v>24.24</c:v>
                </c:pt>
                <c:pt idx="660">
                  <c:v>31.06</c:v>
                </c:pt>
                <c:pt idx="661">
                  <c:v>26.515000000000001</c:v>
                </c:pt>
                <c:pt idx="662">
                  <c:v>33.335000000000001</c:v>
                </c:pt>
                <c:pt idx="663">
                  <c:v>33.335000000000001</c:v>
                </c:pt>
                <c:pt idx="664">
                  <c:v>33.335000000000001</c:v>
                </c:pt>
                <c:pt idx="665">
                  <c:v>28.79</c:v>
                </c:pt>
                <c:pt idx="666">
                  <c:v>28.79</c:v>
                </c:pt>
                <c:pt idx="667">
                  <c:v>30.305</c:v>
                </c:pt>
                <c:pt idx="668">
                  <c:v>30.305</c:v>
                </c:pt>
                <c:pt idx="669">
                  <c:v>34.090000000000003</c:v>
                </c:pt>
                <c:pt idx="670">
                  <c:v>34.85</c:v>
                </c:pt>
                <c:pt idx="671">
                  <c:v>34.85</c:v>
                </c:pt>
                <c:pt idx="672">
                  <c:v>31.82</c:v>
                </c:pt>
                <c:pt idx="673">
                  <c:v>29.545000000000002</c:v>
                </c:pt>
                <c:pt idx="674">
                  <c:v>31.82</c:v>
                </c:pt>
                <c:pt idx="675">
                  <c:v>33.335000000000001</c:v>
                </c:pt>
                <c:pt idx="676">
                  <c:v>25</c:v>
                </c:pt>
                <c:pt idx="677">
                  <c:v>24.24</c:v>
                </c:pt>
                <c:pt idx="678">
                  <c:v>25.76</c:v>
                </c:pt>
                <c:pt idx="679">
                  <c:v>25</c:v>
                </c:pt>
                <c:pt idx="680">
                  <c:v>25.76</c:v>
                </c:pt>
                <c:pt idx="681">
                  <c:v>21.97</c:v>
                </c:pt>
                <c:pt idx="682">
                  <c:v>21.97</c:v>
                </c:pt>
                <c:pt idx="683">
                  <c:v>26.515000000000001</c:v>
                </c:pt>
                <c:pt idx="684">
                  <c:v>13.635</c:v>
                </c:pt>
                <c:pt idx="685">
                  <c:v>21.97</c:v>
                </c:pt>
                <c:pt idx="686">
                  <c:v>16.664999999999999</c:v>
                </c:pt>
                <c:pt idx="687">
                  <c:v>11.365</c:v>
                </c:pt>
                <c:pt idx="688">
                  <c:v>14.395</c:v>
                </c:pt>
                <c:pt idx="689">
                  <c:v>15.91</c:v>
                </c:pt>
                <c:pt idx="690">
                  <c:v>16.664999999999999</c:v>
                </c:pt>
                <c:pt idx="691">
                  <c:v>14.395</c:v>
                </c:pt>
                <c:pt idx="692">
                  <c:v>18.940000000000001</c:v>
                </c:pt>
                <c:pt idx="693">
                  <c:v>12.88</c:v>
                </c:pt>
                <c:pt idx="694">
                  <c:v>19.695</c:v>
                </c:pt>
                <c:pt idx="695">
                  <c:v>19.695</c:v>
                </c:pt>
                <c:pt idx="696">
                  <c:v>18.940000000000001</c:v>
                </c:pt>
                <c:pt idx="697">
                  <c:v>21.21</c:v>
                </c:pt>
                <c:pt idx="698">
                  <c:v>13.635</c:v>
                </c:pt>
                <c:pt idx="699">
                  <c:v>22.725000000000001</c:v>
                </c:pt>
                <c:pt idx="700">
                  <c:v>12.88</c:v>
                </c:pt>
                <c:pt idx="701">
                  <c:v>9.85</c:v>
                </c:pt>
                <c:pt idx="702">
                  <c:v>4.5449999999999999</c:v>
                </c:pt>
                <c:pt idx="703">
                  <c:v>6.82</c:v>
                </c:pt>
                <c:pt idx="704">
                  <c:v>9.09</c:v>
                </c:pt>
                <c:pt idx="705">
                  <c:v>9.09</c:v>
                </c:pt>
                <c:pt idx="706">
                  <c:v>6.06</c:v>
                </c:pt>
                <c:pt idx="707">
                  <c:v>15.91</c:v>
                </c:pt>
                <c:pt idx="708">
                  <c:v>15.91</c:v>
                </c:pt>
                <c:pt idx="709">
                  <c:v>20.454999999999998</c:v>
                </c:pt>
                <c:pt idx="710">
                  <c:v>17.425000000000001</c:v>
                </c:pt>
                <c:pt idx="711">
                  <c:v>12.88</c:v>
                </c:pt>
                <c:pt idx="712">
                  <c:v>20.454999999999998</c:v>
                </c:pt>
                <c:pt idx="713">
                  <c:v>15.91</c:v>
                </c:pt>
                <c:pt idx="714">
                  <c:v>26.515000000000001</c:v>
                </c:pt>
                <c:pt idx="715">
                  <c:v>20.454999999999998</c:v>
                </c:pt>
                <c:pt idx="716">
                  <c:v>21.97</c:v>
                </c:pt>
                <c:pt idx="717">
                  <c:v>21.21</c:v>
                </c:pt>
                <c:pt idx="718">
                  <c:v>24.24</c:v>
                </c:pt>
                <c:pt idx="719">
                  <c:v>25</c:v>
                </c:pt>
                <c:pt idx="720">
                  <c:v>24.24</c:v>
                </c:pt>
                <c:pt idx="721">
                  <c:v>31.82</c:v>
                </c:pt>
                <c:pt idx="722">
                  <c:v>31.82</c:v>
                </c:pt>
                <c:pt idx="723">
                  <c:v>25</c:v>
                </c:pt>
                <c:pt idx="724">
                  <c:v>30.305</c:v>
                </c:pt>
                <c:pt idx="725">
                  <c:v>28.79</c:v>
                </c:pt>
                <c:pt idx="726">
                  <c:v>35.604999999999997</c:v>
                </c:pt>
                <c:pt idx="727">
                  <c:v>34.85</c:v>
                </c:pt>
                <c:pt idx="728">
                  <c:v>31.82</c:v>
                </c:pt>
                <c:pt idx="729">
                  <c:v>26.515000000000001</c:v>
                </c:pt>
                <c:pt idx="730">
                  <c:v>26.515000000000001</c:v>
                </c:pt>
                <c:pt idx="731">
                  <c:v>25.76</c:v>
                </c:pt>
                <c:pt idx="732">
                  <c:v>31.06</c:v>
                </c:pt>
                <c:pt idx="733">
                  <c:v>33.335000000000001</c:v>
                </c:pt>
                <c:pt idx="734">
                  <c:v>31.82</c:v>
                </c:pt>
                <c:pt idx="735">
                  <c:v>31.82</c:v>
                </c:pt>
                <c:pt idx="736">
                  <c:v>28.79</c:v>
                </c:pt>
                <c:pt idx="737">
                  <c:v>33.335000000000001</c:v>
                </c:pt>
                <c:pt idx="738">
                  <c:v>31.06</c:v>
                </c:pt>
                <c:pt idx="739">
                  <c:v>31.06</c:v>
                </c:pt>
                <c:pt idx="740">
                  <c:v>29.545000000000002</c:v>
                </c:pt>
                <c:pt idx="741">
                  <c:v>28.79</c:v>
                </c:pt>
                <c:pt idx="742">
                  <c:v>33.335000000000001</c:v>
                </c:pt>
                <c:pt idx="743">
                  <c:v>28.03</c:v>
                </c:pt>
                <c:pt idx="744">
                  <c:v>29.545000000000002</c:v>
                </c:pt>
                <c:pt idx="745">
                  <c:v>31.06</c:v>
                </c:pt>
                <c:pt idx="746">
                  <c:v>31.06</c:v>
                </c:pt>
                <c:pt idx="747">
                  <c:v>31.06</c:v>
                </c:pt>
                <c:pt idx="748">
                  <c:v>28.79</c:v>
                </c:pt>
                <c:pt idx="749">
                  <c:v>31.06</c:v>
                </c:pt>
                <c:pt idx="750">
                  <c:v>25.76</c:v>
                </c:pt>
                <c:pt idx="751">
                  <c:v>27.274999999999999</c:v>
                </c:pt>
                <c:pt idx="752">
                  <c:v>20.454999999999998</c:v>
                </c:pt>
                <c:pt idx="753">
                  <c:v>21.97</c:v>
                </c:pt>
                <c:pt idx="754">
                  <c:v>18.18</c:v>
                </c:pt>
                <c:pt idx="755">
                  <c:v>20.454999999999998</c:v>
                </c:pt>
                <c:pt idx="756">
                  <c:v>22.725000000000001</c:v>
                </c:pt>
                <c:pt idx="757">
                  <c:v>22.725000000000001</c:v>
                </c:pt>
                <c:pt idx="758">
                  <c:v>25.76</c:v>
                </c:pt>
                <c:pt idx="759">
                  <c:v>26.515000000000001</c:v>
                </c:pt>
                <c:pt idx="760">
                  <c:v>21.21</c:v>
                </c:pt>
                <c:pt idx="761">
                  <c:v>17.425000000000001</c:v>
                </c:pt>
                <c:pt idx="762">
                  <c:v>14.395</c:v>
                </c:pt>
                <c:pt idx="763">
                  <c:v>17.425000000000001</c:v>
                </c:pt>
                <c:pt idx="764">
                  <c:v>14.395</c:v>
                </c:pt>
                <c:pt idx="765">
                  <c:v>17.425000000000001</c:v>
                </c:pt>
                <c:pt idx="766">
                  <c:v>12.88</c:v>
                </c:pt>
                <c:pt idx="767">
                  <c:v>22.725000000000001</c:v>
                </c:pt>
                <c:pt idx="768">
                  <c:v>12.88</c:v>
                </c:pt>
                <c:pt idx="769">
                  <c:v>13.635</c:v>
                </c:pt>
                <c:pt idx="770">
                  <c:v>12.88</c:v>
                </c:pt>
                <c:pt idx="771">
                  <c:v>10.605</c:v>
                </c:pt>
                <c:pt idx="772">
                  <c:v>15.15</c:v>
                </c:pt>
                <c:pt idx="773">
                  <c:v>9.09</c:v>
                </c:pt>
                <c:pt idx="774">
                  <c:v>15.15</c:v>
                </c:pt>
                <c:pt idx="775">
                  <c:v>6.82</c:v>
                </c:pt>
                <c:pt idx="776">
                  <c:v>8.3350000000000009</c:v>
                </c:pt>
                <c:pt idx="777">
                  <c:v>14.395</c:v>
                </c:pt>
                <c:pt idx="778">
                  <c:v>12.88</c:v>
                </c:pt>
                <c:pt idx="779">
                  <c:v>12.88</c:v>
                </c:pt>
                <c:pt idx="780">
                  <c:v>6.06</c:v>
                </c:pt>
                <c:pt idx="781">
                  <c:v>15.15</c:v>
                </c:pt>
                <c:pt idx="782">
                  <c:v>22.725000000000001</c:v>
                </c:pt>
                <c:pt idx="783">
                  <c:v>15.91</c:v>
                </c:pt>
                <c:pt idx="784">
                  <c:v>12.12</c:v>
                </c:pt>
                <c:pt idx="785">
                  <c:v>9.85</c:v>
                </c:pt>
                <c:pt idx="786">
                  <c:v>20.454999999999998</c:v>
                </c:pt>
                <c:pt idx="787">
                  <c:v>22.725000000000001</c:v>
                </c:pt>
                <c:pt idx="788">
                  <c:v>25.76</c:v>
                </c:pt>
                <c:pt idx="789">
                  <c:v>26.515000000000001</c:v>
                </c:pt>
                <c:pt idx="790">
                  <c:v>24.24</c:v>
                </c:pt>
                <c:pt idx="791">
                  <c:v>21.21</c:v>
                </c:pt>
                <c:pt idx="792">
                  <c:v>26.515000000000001</c:v>
                </c:pt>
                <c:pt idx="793">
                  <c:v>22.725000000000001</c:v>
                </c:pt>
                <c:pt idx="794">
                  <c:v>24.24</c:v>
                </c:pt>
                <c:pt idx="795">
                  <c:v>25</c:v>
                </c:pt>
                <c:pt idx="796">
                  <c:v>25.76</c:v>
                </c:pt>
                <c:pt idx="797">
                  <c:v>27.274999999999999</c:v>
                </c:pt>
                <c:pt idx="798">
                  <c:v>26.515000000000001</c:v>
                </c:pt>
                <c:pt idx="799">
                  <c:v>29.545000000000002</c:v>
                </c:pt>
                <c:pt idx="800">
                  <c:v>22.725000000000001</c:v>
                </c:pt>
                <c:pt idx="801">
                  <c:v>29.545000000000002</c:v>
                </c:pt>
                <c:pt idx="802">
                  <c:v>31.82</c:v>
                </c:pt>
                <c:pt idx="803">
                  <c:v>31.06</c:v>
                </c:pt>
                <c:pt idx="804">
                  <c:v>31.82</c:v>
                </c:pt>
                <c:pt idx="805">
                  <c:v>34.85</c:v>
                </c:pt>
                <c:pt idx="806">
                  <c:v>37.119999999999997</c:v>
                </c:pt>
                <c:pt idx="807">
                  <c:v>31.82</c:v>
                </c:pt>
                <c:pt idx="808">
                  <c:v>34.090000000000003</c:v>
                </c:pt>
                <c:pt idx="809">
                  <c:v>30.305</c:v>
                </c:pt>
                <c:pt idx="810">
                  <c:v>31.82</c:v>
                </c:pt>
                <c:pt idx="811">
                  <c:v>33.335000000000001</c:v>
                </c:pt>
                <c:pt idx="812">
                  <c:v>33.335000000000001</c:v>
                </c:pt>
                <c:pt idx="813">
                  <c:v>31.82</c:v>
                </c:pt>
                <c:pt idx="814">
                  <c:v>30.305</c:v>
                </c:pt>
                <c:pt idx="815">
                  <c:v>12.12</c:v>
                </c:pt>
                <c:pt idx="816">
                  <c:v>23.484999999999999</c:v>
                </c:pt>
                <c:pt idx="817">
                  <c:v>25</c:v>
                </c:pt>
                <c:pt idx="818">
                  <c:v>29.545000000000002</c:v>
                </c:pt>
                <c:pt idx="819">
                  <c:v>27.274999999999999</c:v>
                </c:pt>
                <c:pt idx="820">
                  <c:v>22.725000000000001</c:v>
                </c:pt>
                <c:pt idx="821">
                  <c:v>22.725000000000001</c:v>
                </c:pt>
                <c:pt idx="822">
                  <c:v>18.18</c:v>
                </c:pt>
                <c:pt idx="823">
                  <c:v>27.274999999999999</c:v>
                </c:pt>
                <c:pt idx="824">
                  <c:v>26.515000000000001</c:v>
                </c:pt>
                <c:pt idx="825">
                  <c:v>15.15</c:v>
                </c:pt>
                <c:pt idx="826">
                  <c:v>14.395</c:v>
                </c:pt>
                <c:pt idx="827">
                  <c:v>13.635</c:v>
                </c:pt>
                <c:pt idx="828">
                  <c:v>11.365</c:v>
                </c:pt>
                <c:pt idx="829">
                  <c:v>15.15</c:v>
                </c:pt>
                <c:pt idx="830">
                  <c:v>18.18</c:v>
                </c:pt>
                <c:pt idx="831">
                  <c:v>20.454999999999998</c:v>
                </c:pt>
                <c:pt idx="832">
                  <c:v>12.88</c:v>
                </c:pt>
                <c:pt idx="833">
                  <c:v>18.18</c:v>
                </c:pt>
                <c:pt idx="834">
                  <c:v>9.85</c:v>
                </c:pt>
                <c:pt idx="835">
                  <c:v>9.85</c:v>
                </c:pt>
                <c:pt idx="836">
                  <c:v>9.85</c:v>
                </c:pt>
                <c:pt idx="837">
                  <c:v>6.06</c:v>
                </c:pt>
                <c:pt idx="838">
                  <c:v>11.365</c:v>
                </c:pt>
                <c:pt idx="839">
                  <c:v>12.88</c:v>
                </c:pt>
                <c:pt idx="840">
                  <c:v>11.365</c:v>
                </c:pt>
                <c:pt idx="841">
                  <c:v>7.5750000000000002</c:v>
                </c:pt>
                <c:pt idx="842">
                  <c:v>5.3049999999999997</c:v>
                </c:pt>
                <c:pt idx="843">
                  <c:v>5.3049999999999997</c:v>
                </c:pt>
                <c:pt idx="844">
                  <c:v>7.5750000000000002</c:v>
                </c:pt>
                <c:pt idx="845">
                  <c:v>6.82</c:v>
                </c:pt>
                <c:pt idx="846">
                  <c:v>19.695</c:v>
                </c:pt>
                <c:pt idx="847">
                  <c:v>21.97</c:v>
                </c:pt>
                <c:pt idx="848">
                  <c:v>22.725000000000001</c:v>
                </c:pt>
                <c:pt idx="849">
                  <c:v>21.21</c:v>
                </c:pt>
                <c:pt idx="850">
                  <c:v>13.635</c:v>
                </c:pt>
                <c:pt idx="851">
                  <c:v>9.09</c:v>
                </c:pt>
                <c:pt idx="852">
                  <c:v>21.97</c:v>
                </c:pt>
                <c:pt idx="853">
                  <c:v>9.09</c:v>
                </c:pt>
                <c:pt idx="854">
                  <c:v>12.88</c:v>
                </c:pt>
                <c:pt idx="855">
                  <c:v>14.395</c:v>
                </c:pt>
                <c:pt idx="856">
                  <c:v>11.365</c:v>
                </c:pt>
                <c:pt idx="857">
                  <c:v>12.88</c:v>
                </c:pt>
                <c:pt idx="858">
                  <c:v>20.454999999999998</c:v>
                </c:pt>
                <c:pt idx="859">
                  <c:v>21.21</c:v>
                </c:pt>
                <c:pt idx="860">
                  <c:v>18.18</c:v>
                </c:pt>
                <c:pt idx="861">
                  <c:v>21.21</c:v>
                </c:pt>
                <c:pt idx="862">
                  <c:v>22.725000000000001</c:v>
                </c:pt>
                <c:pt idx="863">
                  <c:v>24.24</c:v>
                </c:pt>
                <c:pt idx="864">
                  <c:v>15.91</c:v>
                </c:pt>
                <c:pt idx="865">
                  <c:v>22.725000000000001</c:v>
                </c:pt>
                <c:pt idx="866">
                  <c:v>22.725000000000001</c:v>
                </c:pt>
                <c:pt idx="867">
                  <c:v>28.79</c:v>
                </c:pt>
                <c:pt idx="868">
                  <c:v>30.305</c:v>
                </c:pt>
                <c:pt idx="869">
                  <c:v>28.79</c:v>
                </c:pt>
                <c:pt idx="870">
                  <c:v>29.545000000000002</c:v>
                </c:pt>
                <c:pt idx="871">
                  <c:v>30.305</c:v>
                </c:pt>
                <c:pt idx="872">
                  <c:v>34.85</c:v>
                </c:pt>
                <c:pt idx="873">
                  <c:v>29.545000000000002</c:v>
                </c:pt>
                <c:pt idx="874">
                  <c:v>31.82</c:v>
                </c:pt>
                <c:pt idx="875">
                  <c:v>29.545000000000002</c:v>
                </c:pt>
                <c:pt idx="876">
                  <c:v>29.545000000000002</c:v>
                </c:pt>
                <c:pt idx="877">
                  <c:v>33.335000000000001</c:v>
                </c:pt>
                <c:pt idx="878">
                  <c:v>28.03</c:v>
                </c:pt>
                <c:pt idx="879">
                  <c:v>26.515000000000001</c:v>
                </c:pt>
                <c:pt idx="880">
                  <c:v>29.545000000000002</c:v>
                </c:pt>
                <c:pt idx="881">
                  <c:v>27.274999999999999</c:v>
                </c:pt>
                <c:pt idx="882">
                  <c:v>28.79</c:v>
                </c:pt>
                <c:pt idx="883">
                  <c:v>15.91</c:v>
                </c:pt>
                <c:pt idx="884">
                  <c:v>15.15</c:v>
                </c:pt>
                <c:pt idx="885">
                  <c:v>18.940000000000001</c:v>
                </c:pt>
                <c:pt idx="886">
                  <c:v>20.454999999999998</c:v>
                </c:pt>
                <c:pt idx="887">
                  <c:v>25.76</c:v>
                </c:pt>
                <c:pt idx="888">
                  <c:v>25.76</c:v>
                </c:pt>
                <c:pt idx="889">
                  <c:v>26.515000000000001</c:v>
                </c:pt>
                <c:pt idx="890">
                  <c:v>21.21</c:v>
                </c:pt>
                <c:pt idx="891">
                  <c:v>21.21</c:v>
                </c:pt>
                <c:pt idx="892">
                  <c:v>26.515000000000001</c:v>
                </c:pt>
                <c:pt idx="893">
                  <c:v>25</c:v>
                </c:pt>
                <c:pt idx="894">
                  <c:v>16.664999999999999</c:v>
                </c:pt>
                <c:pt idx="895">
                  <c:v>19.695</c:v>
                </c:pt>
                <c:pt idx="896">
                  <c:v>10.605</c:v>
                </c:pt>
                <c:pt idx="897">
                  <c:v>11.365</c:v>
                </c:pt>
                <c:pt idx="898">
                  <c:v>21.97</c:v>
                </c:pt>
                <c:pt idx="899">
                  <c:v>26.515000000000001</c:v>
                </c:pt>
                <c:pt idx="900">
                  <c:v>12.12</c:v>
                </c:pt>
                <c:pt idx="901">
                  <c:v>15.91</c:v>
                </c:pt>
                <c:pt idx="902">
                  <c:v>22.725000000000001</c:v>
                </c:pt>
                <c:pt idx="903">
                  <c:v>11.365</c:v>
                </c:pt>
                <c:pt idx="904">
                  <c:v>16.664999999999999</c:v>
                </c:pt>
                <c:pt idx="905">
                  <c:v>12.88</c:v>
                </c:pt>
                <c:pt idx="906">
                  <c:v>15.91</c:v>
                </c:pt>
                <c:pt idx="907">
                  <c:v>13.635</c:v>
                </c:pt>
                <c:pt idx="908">
                  <c:v>12.88</c:v>
                </c:pt>
                <c:pt idx="909">
                  <c:v>16.664999999999999</c:v>
                </c:pt>
                <c:pt idx="910">
                  <c:v>21.97</c:v>
                </c:pt>
                <c:pt idx="911">
                  <c:v>15.91</c:v>
                </c:pt>
                <c:pt idx="912">
                  <c:v>15.15</c:v>
                </c:pt>
                <c:pt idx="913">
                  <c:v>18.18</c:v>
                </c:pt>
                <c:pt idx="914">
                  <c:v>22.725000000000001</c:v>
                </c:pt>
                <c:pt idx="915">
                  <c:v>12.12</c:v>
                </c:pt>
                <c:pt idx="916">
                  <c:v>24.24</c:v>
                </c:pt>
                <c:pt idx="917">
                  <c:v>15.91</c:v>
                </c:pt>
                <c:pt idx="918">
                  <c:v>20.454999999999998</c:v>
                </c:pt>
                <c:pt idx="919">
                  <c:v>18.18</c:v>
                </c:pt>
                <c:pt idx="920">
                  <c:v>24.24</c:v>
                </c:pt>
                <c:pt idx="921">
                  <c:v>29.545000000000002</c:v>
                </c:pt>
                <c:pt idx="922">
                  <c:v>33.335000000000001</c:v>
                </c:pt>
                <c:pt idx="923">
                  <c:v>33.335000000000001</c:v>
                </c:pt>
                <c:pt idx="924">
                  <c:v>34.85</c:v>
                </c:pt>
                <c:pt idx="925">
                  <c:v>28.79</c:v>
                </c:pt>
                <c:pt idx="926">
                  <c:v>34.090000000000003</c:v>
                </c:pt>
                <c:pt idx="927">
                  <c:v>34.090000000000003</c:v>
                </c:pt>
                <c:pt idx="928">
                  <c:v>34.090000000000003</c:v>
                </c:pt>
                <c:pt idx="929">
                  <c:v>28.79</c:v>
                </c:pt>
                <c:pt idx="930">
                  <c:v>33.335000000000001</c:v>
                </c:pt>
                <c:pt idx="931">
                  <c:v>33.335000000000001</c:v>
                </c:pt>
                <c:pt idx="932">
                  <c:v>33.335000000000001</c:v>
                </c:pt>
                <c:pt idx="933">
                  <c:v>24.24</c:v>
                </c:pt>
                <c:pt idx="934">
                  <c:v>24.24</c:v>
                </c:pt>
                <c:pt idx="935">
                  <c:v>27.274999999999999</c:v>
                </c:pt>
                <c:pt idx="936">
                  <c:v>21.97</c:v>
                </c:pt>
                <c:pt idx="937">
                  <c:v>25.76</c:v>
                </c:pt>
                <c:pt idx="938">
                  <c:v>16.664999999999999</c:v>
                </c:pt>
                <c:pt idx="939">
                  <c:v>16.664999999999999</c:v>
                </c:pt>
                <c:pt idx="940">
                  <c:v>17.425000000000001</c:v>
                </c:pt>
                <c:pt idx="941">
                  <c:v>21.21</c:v>
                </c:pt>
                <c:pt idx="942">
                  <c:v>18.940000000000001</c:v>
                </c:pt>
                <c:pt idx="943">
                  <c:v>15.91</c:v>
                </c:pt>
                <c:pt idx="944">
                  <c:v>12.88</c:v>
                </c:pt>
                <c:pt idx="945">
                  <c:v>12.88</c:v>
                </c:pt>
                <c:pt idx="946">
                  <c:v>11.365</c:v>
                </c:pt>
                <c:pt idx="947">
                  <c:v>15.15</c:v>
                </c:pt>
                <c:pt idx="948">
                  <c:v>20.454999999999998</c:v>
                </c:pt>
                <c:pt idx="949">
                  <c:v>23.484999999999999</c:v>
                </c:pt>
                <c:pt idx="950">
                  <c:v>21.97</c:v>
                </c:pt>
                <c:pt idx="951">
                  <c:v>12.12</c:v>
                </c:pt>
                <c:pt idx="952">
                  <c:v>14.395</c:v>
                </c:pt>
                <c:pt idx="953">
                  <c:v>20.454999999999998</c:v>
                </c:pt>
                <c:pt idx="954">
                  <c:v>11.365</c:v>
                </c:pt>
                <c:pt idx="955">
                  <c:v>6.82</c:v>
                </c:pt>
                <c:pt idx="956">
                  <c:v>11.365</c:v>
                </c:pt>
                <c:pt idx="957">
                  <c:v>8.3350000000000009</c:v>
                </c:pt>
                <c:pt idx="958">
                  <c:v>9.09</c:v>
                </c:pt>
                <c:pt idx="959">
                  <c:v>11.365</c:v>
                </c:pt>
                <c:pt idx="960">
                  <c:v>12.12</c:v>
                </c:pt>
                <c:pt idx="961">
                  <c:v>21.97</c:v>
                </c:pt>
                <c:pt idx="962">
                  <c:v>22.725000000000001</c:v>
                </c:pt>
                <c:pt idx="963">
                  <c:v>11.365</c:v>
                </c:pt>
                <c:pt idx="964">
                  <c:v>6.06</c:v>
                </c:pt>
                <c:pt idx="965">
                  <c:v>12.12</c:v>
                </c:pt>
                <c:pt idx="966">
                  <c:v>17.425000000000001</c:v>
                </c:pt>
                <c:pt idx="967">
                  <c:v>12.12</c:v>
                </c:pt>
                <c:pt idx="968">
                  <c:v>14.395</c:v>
                </c:pt>
                <c:pt idx="969">
                  <c:v>15.15</c:v>
                </c:pt>
                <c:pt idx="970">
                  <c:v>25.76</c:v>
                </c:pt>
                <c:pt idx="971">
                  <c:v>15.91</c:v>
                </c:pt>
                <c:pt idx="972">
                  <c:v>21.97</c:v>
                </c:pt>
                <c:pt idx="973">
                  <c:v>26.515000000000001</c:v>
                </c:pt>
                <c:pt idx="974">
                  <c:v>24.24</c:v>
                </c:pt>
                <c:pt idx="975">
                  <c:v>27.274999999999999</c:v>
                </c:pt>
                <c:pt idx="976">
                  <c:v>26.515000000000001</c:v>
                </c:pt>
                <c:pt idx="977">
                  <c:v>31.06</c:v>
                </c:pt>
                <c:pt idx="978">
                  <c:v>29.545000000000002</c:v>
                </c:pt>
                <c:pt idx="979">
                  <c:v>33.335000000000001</c:v>
                </c:pt>
                <c:pt idx="980">
                  <c:v>31.82</c:v>
                </c:pt>
                <c:pt idx="981">
                  <c:v>28.79</c:v>
                </c:pt>
                <c:pt idx="982">
                  <c:v>28.79</c:v>
                </c:pt>
                <c:pt idx="983">
                  <c:v>28.03</c:v>
                </c:pt>
                <c:pt idx="984">
                  <c:v>31.82</c:v>
                </c:pt>
                <c:pt idx="985">
                  <c:v>25.76</c:v>
                </c:pt>
                <c:pt idx="986">
                  <c:v>25.76</c:v>
                </c:pt>
                <c:pt idx="987">
                  <c:v>25.76</c:v>
                </c:pt>
                <c:pt idx="988">
                  <c:v>27.274999999999999</c:v>
                </c:pt>
                <c:pt idx="989">
                  <c:v>26.515000000000001</c:v>
                </c:pt>
                <c:pt idx="990">
                  <c:v>29.545000000000002</c:v>
                </c:pt>
                <c:pt idx="991">
                  <c:v>27.274999999999999</c:v>
                </c:pt>
                <c:pt idx="992">
                  <c:v>29.545000000000002</c:v>
                </c:pt>
                <c:pt idx="993">
                  <c:v>24.24</c:v>
                </c:pt>
                <c:pt idx="994">
                  <c:v>21.97</c:v>
                </c:pt>
                <c:pt idx="995">
                  <c:v>17.425000000000001</c:v>
                </c:pt>
                <c:pt idx="996">
                  <c:v>21.21</c:v>
                </c:pt>
                <c:pt idx="997">
                  <c:v>26.515000000000001</c:v>
                </c:pt>
                <c:pt idx="998">
                  <c:v>15.91</c:v>
                </c:pt>
                <c:pt idx="999">
                  <c:v>19.695</c:v>
                </c:pt>
                <c:pt idx="1000">
                  <c:v>13.635</c:v>
                </c:pt>
                <c:pt idx="1001">
                  <c:v>12.88</c:v>
                </c:pt>
                <c:pt idx="1002">
                  <c:v>18.18</c:v>
                </c:pt>
                <c:pt idx="1003">
                  <c:v>14.395</c:v>
                </c:pt>
                <c:pt idx="1004">
                  <c:v>11.365</c:v>
                </c:pt>
                <c:pt idx="1005">
                  <c:v>11.365</c:v>
                </c:pt>
                <c:pt idx="1006">
                  <c:v>17.425000000000001</c:v>
                </c:pt>
                <c:pt idx="1007">
                  <c:v>15.15</c:v>
                </c:pt>
                <c:pt idx="1008">
                  <c:v>15.15</c:v>
                </c:pt>
                <c:pt idx="1009">
                  <c:v>13.635</c:v>
                </c:pt>
                <c:pt idx="1010">
                  <c:v>6.06</c:v>
                </c:pt>
                <c:pt idx="1011">
                  <c:v>7.5750000000000002</c:v>
                </c:pt>
                <c:pt idx="1012">
                  <c:v>10.605</c:v>
                </c:pt>
                <c:pt idx="1013">
                  <c:v>21.21</c:v>
                </c:pt>
                <c:pt idx="1014">
                  <c:v>22.725000000000001</c:v>
                </c:pt>
                <c:pt idx="1015">
                  <c:v>15.15</c:v>
                </c:pt>
                <c:pt idx="1016">
                  <c:v>27.274999999999999</c:v>
                </c:pt>
                <c:pt idx="1017">
                  <c:v>24.24</c:v>
                </c:pt>
                <c:pt idx="1018">
                  <c:v>25</c:v>
                </c:pt>
                <c:pt idx="1019">
                  <c:v>26.515000000000001</c:v>
                </c:pt>
                <c:pt idx="1020">
                  <c:v>25.76</c:v>
                </c:pt>
                <c:pt idx="1021">
                  <c:v>25</c:v>
                </c:pt>
                <c:pt idx="1022">
                  <c:v>22.725000000000001</c:v>
                </c:pt>
                <c:pt idx="1023">
                  <c:v>25.76</c:v>
                </c:pt>
                <c:pt idx="1024">
                  <c:v>31.06</c:v>
                </c:pt>
                <c:pt idx="1025">
                  <c:v>28.79</c:v>
                </c:pt>
                <c:pt idx="1026">
                  <c:v>25.76</c:v>
                </c:pt>
                <c:pt idx="1027">
                  <c:v>28.79</c:v>
                </c:pt>
                <c:pt idx="1028">
                  <c:v>34.85</c:v>
                </c:pt>
                <c:pt idx="1029">
                  <c:v>34.090000000000003</c:v>
                </c:pt>
                <c:pt idx="1030">
                  <c:v>31.82</c:v>
                </c:pt>
                <c:pt idx="1031">
                  <c:v>29.545000000000002</c:v>
                </c:pt>
                <c:pt idx="1032">
                  <c:v>34.85</c:v>
                </c:pt>
                <c:pt idx="1033">
                  <c:v>33.335000000000001</c:v>
                </c:pt>
                <c:pt idx="1034">
                  <c:v>28.03</c:v>
                </c:pt>
                <c:pt idx="1035">
                  <c:v>23.484999999999999</c:v>
                </c:pt>
                <c:pt idx="1036">
                  <c:v>24.24</c:v>
                </c:pt>
                <c:pt idx="1037">
                  <c:v>22.725000000000001</c:v>
                </c:pt>
                <c:pt idx="1038">
                  <c:v>22.725000000000001</c:v>
                </c:pt>
                <c:pt idx="1039">
                  <c:v>18.18</c:v>
                </c:pt>
                <c:pt idx="1040">
                  <c:v>15.15</c:v>
                </c:pt>
                <c:pt idx="1041">
                  <c:v>12.12</c:v>
                </c:pt>
                <c:pt idx="1042">
                  <c:v>15.15</c:v>
                </c:pt>
                <c:pt idx="1043">
                  <c:v>19.695</c:v>
                </c:pt>
                <c:pt idx="1044">
                  <c:v>21.21</c:v>
                </c:pt>
                <c:pt idx="1045">
                  <c:v>20.454999999999998</c:v>
                </c:pt>
                <c:pt idx="1046">
                  <c:v>21.21</c:v>
                </c:pt>
                <c:pt idx="1047">
                  <c:v>15.91</c:v>
                </c:pt>
                <c:pt idx="1048">
                  <c:v>12.12</c:v>
                </c:pt>
                <c:pt idx="1049">
                  <c:v>12.88</c:v>
                </c:pt>
                <c:pt idx="1050">
                  <c:v>21.21</c:v>
                </c:pt>
                <c:pt idx="1051">
                  <c:v>21.21</c:v>
                </c:pt>
                <c:pt idx="1052">
                  <c:v>10.605</c:v>
                </c:pt>
                <c:pt idx="1053">
                  <c:v>9.09</c:v>
                </c:pt>
                <c:pt idx="1054">
                  <c:v>11.365</c:v>
                </c:pt>
                <c:pt idx="1055">
                  <c:v>11.365</c:v>
                </c:pt>
                <c:pt idx="1056">
                  <c:v>20.454999999999998</c:v>
                </c:pt>
                <c:pt idx="1057">
                  <c:v>9.85</c:v>
                </c:pt>
                <c:pt idx="1058">
                  <c:v>14.395</c:v>
                </c:pt>
                <c:pt idx="1059">
                  <c:v>12.12</c:v>
                </c:pt>
                <c:pt idx="1060">
                  <c:v>16.664999999999999</c:v>
                </c:pt>
                <c:pt idx="1061">
                  <c:v>15.91</c:v>
                </c:pt>
                <c:pt idx="1062">
                  <c:v>22.725000000000001</c:v>
                </c:pt>
                <c:pt idx="1063">
                  <c:v>18.18</c:v>
                </c:pt>
                <c:pt idx="1064">
                  <c:v>16.664999999999999</c:v>
                </c:pt>
                <c:pt idx="1065">
                  <c:v>18.18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33.335000000000001</c:v>
                </c:pt>
                <c:pt idx="1070">
                  <c:v>31.06</c:v>
                </c:pt>
                <c:pt idx="1071">
                  <c:v>31.06</c:v>
                </c:pt>
                <c:pt idx="1072">
                  <c:v>30.305</c:v>
                </c:pt>
                <c:pt idx="1073">
                  <c:v>28.03</c:v>
                </c:pt>
                <c:pt idx="1074">
                  <c:v>28.03</c:v>
                </c:pt>
                <c:pt idx="1075">
                  <c:v>15.91</c:v>
                </c:pt>
                <c:pt idx="1076">
                  <c:v>20.454999999999998</c:v>
                </c:pt>
                <c:pt idx="1077">
                  <c:v>14.395</c:v>
                </c:pt>
                <c:pt idx="1078">
                  <c:v>11.365</c:v>
                </c:pt>
                <c:pt idx="1079">
                  <c:v>12.12</c:v>
                </c:pt>
                <c:pt idx="1080">
                  <c:v>12.88</c:v>
                </c:pt>
                <c:pt idx="1081">
                  <c:v>12.12</c:v>
                </c:pt>
                <c:pt idx="1082">
                  <c:v>12.88</c:v>
                </c:pt>
                <c:pt idx="1083">
                  <c:v>3.03</c:v>
                </c:pt>
                <c:pt idx="1084">
                  <c:v>13.635</c:v>
                </c:pt>
                <c:pt idx="1085">
                  <c:v>15.91</c:v>
                </c:pt>
                <c:pt idx="1086">
                  <c:v>21.21</c:v>
                </c:pt>
                <c:pt idx="1087">
                  <c:v>12.12</c:v>
                </c:pt>
                <c:pt idx="1088">
                  <c:v>11.365</c:v>
                </c:pt>
                <c:pt idx="1089">
                  <c:v>11.365</c:v>
                </c:pt>
                <c:pt idx="1090">
                  <c:v>6.82</c:v>
                </c:pt>
                <c:pt idx="1091">
                  <c:v>14.395</c:v>
                </c:pt>
                <c:pt idx="1092">
                  <c:v>19.695</c:v>
                </c:pt>
                <c:pt idx="1093">
                  <c:v>21.21</c:v>
                </c:pt>
                <c:pt idx="1094">
                  <c:v>15.15</c:v>
                </c:pt>
                <c:pt idx="1095">
                  <c:v>31.06</c:v>
                </c:pt>
                <c:pt idx="1096">
                  <c:v>24.24</c:v>
                </c:pt>
                <c:pt idx="1097">
                  <c:v>26.515000000000001</c:v>
                </c:pt>
                <c:pt idx="1098">
                  <c:v>25</c:v>
                </c:pt>
                <c:pt idx="1099">
                  <c:v>25</c:v>
                </c:pt>
                <c:pt idx="1100">
                  <c:v>21.21</c:v>
                </c:pt>
                <c:pt idx="1101">
                  <c:v>21.97</c:v>
                </c:pt>
                <c:pt idx="1102">
                  <c:v>25.76</c:v>
                </c:pt>
                <c:pt idx="1103">
                  <c:v>31.06</c:v>
                </c:pt>
                <c:pt idx="1104">
                  <c:v>25.76</c:v>
                </c:pt>
                <c:pt idx="1105">
                  <c:v>25.76</c:v>
                </c:pt>
                <c:pt idx="1106">
                  <c:v>31.06</c:v>
                </c:pt>
                <c:pt idx="1107">
                  <c:v>31.82</c:v>
                </c:pt>
                <c:pt idx="1108">
                  <c:v>31.06</c:v>
                </c:pt>
                <c:pt idx="1109">
                  <c:v>31.82</c:v>
                </c:pt>
                <c:pt idx="1110">
                  <c:v>30.305</c:v>
                </c:pt>
                <c:pt idx="1111">
                  <c:v>31.82</c:v>
                </c:pt>
                <c:pt idx="1112">
                  <c:v>34.85</c:v>
                </c:pt>
                <c:pt idx="1113">
                  <c:v>30.305</c:v>
                </c:pt>
                <c:pt idx="1114">
                  <c:v>12.12</c:v>
                </c:pt>
                <c:pt idx="1115">
                  <c:v>28.79</c:v>
                </c:pt>
                <c:pt idx="1116">
                  <c:v>33.335000000000001</c:v>
                </c:pt>
                <c:pt idx="1117">
                  <c:v>33.335000000000001</c:v>
                </c:pt>
                <c:pt idx="1118">
                  <c:v>28.79</c:v>
                </c:pt>
                <c:pt idx="1119">
                  <c:v>23.484999999999999</c:v>
                </c:pt>
                <c:pt idx="1120">
                  <c:v>25.76</c:v>
                </c:pt>
                <c:pt idx="1121">
                  <c:v>27.274999999999999</c:v>
                </c:pt>
                <c:pt idx="1122">
                  <c:v>15.15</c:v>
                </c:pt>
                <c:pt idx="1123">
                  <c:v>13.635</c:v>
                </c:pt>
                <c:pt idx="1124">
                  <c:v>12.88</c:v>
                </c:pt>
                <c:pt idx="1125">
                  <c:v>14.395</c:v>
                </c:pt>
                <c:pt idx="1126">
                  <c:v>16.664999999999999</c:v>
                </c:pt>
                <c:pt idx="1127">
                  <c:v>15.15</c:v>
                </c:pt>
                <c:pt idx="1128">
                  <c:v>22.725000000000001</c:v>
                </c:pt>
                <c:pt idx="1129">
                  <c:v>10.605</c:v>
                </c:pt>
                <c:pt idx="1130">
                  <c:v>10.605</c:v>
                </c:pt>
                <c:pt idx="1131">
                  <c:v>13.635</c:v>
                </c:pt>
                <c:pt idx="1132">
                  <c:v>13.635</c:v>
                </c:pt>
                <c:pt idx="1133">
                  <c:v>18.18</c:v>
                </c:pt>
                <c:pt idx="1134">
                  <c:v>4.5449999999999999</c:v>
                </c:pt>
                <c:pt idx="1135">
                  <c:v>10.605</c:v>
                </c:pt>
                <c:pt idx="1136">
                  <c:v>11.365</c:v>
                </c:pt>
                <c:pt idx="1137">
                  <c:v>12.88</c:v>
                </c:pt>
                <c:pt idx="1138">
                  <c:v>15.91</c:v>
                </c:pt>
                <c:pt idx="1139">
                  <c:v>9.85</c:v>
                </c:pt>
                <c:pt idx="1140">
                  <c:v>9.85</c:v>
                </c:pt>
                <c:pt idx="1141">
                  <c:v>14.395</c:v>
                </c:pt>
                <c:pt idx="1142">
                  <c:v>11.365</c:v>
                </c:pt>
                <c:pt idx="1143">
                  <c:v>17.425000000000001</c:v>
                </c:pt>
                <c:pt idx="1144">
                  <c:v>15.15</c:v>
                </c:pt>
                <c:pt idx="1145">
                  <c:v>19.695</c:v>
                </c:pt>
                <c:pt idx="1146">
                  <c:v>21.97</c:v>
                </c:pt>
                <c:pt idx="1147">
                  <c:v>18.18</c:v>
                </c:pt>
                <c:pt idx="1148">
                  <c:v>19.695</c:v>
                </c:pt>
                <c:pt idx="1149">
                  <c:v>20.454999999999998</c:v>
                </c:pt>
                <c:pt idx="1150">
                  <c:v>20.454999999999998</c:v>
                </c:pt>
                <c:pt idx="1151">
                  <c:v>16.664999999999999</c:v>
                </c:pt>
                <c:pt idx="1152">
                  <c:v>21.21</c:v>
                </c:pt>
                <c:pt idx="1153">
                  <c:v>25</c:v>
                </c:pt>
                <c:pt idx="1154">
                  <c:v>28.03</c:v>
                </c:pt>
                <c:pt idx="1155">
                  <c:v>29.545000000000002</c:v>
                </c:pt>
                <c:pt idx="1156">
                  <c:v>31.06</c:v>
                </c:pt>
                <c:pt idx="1157">
                  <c:v>32.575000000000003</c:v>
                </c:pt>
                <c:pt idx="1158">
                  <c:v>31.82</c:v>
                </c:pt>
                <c:pt idx="1159">
                  <c:v>31.06</c:v>
                </c:pt>
                <c:pt idx="1160">
                  <c:v>29.545000000000002</c:v>
                </c:pt>
                <c:pt idx="1161">
                  <c:v>27.274999999999999</c:v>
                </c:pt>
                <c:pt idx="1162">
                  <c:v>29.545000000000002</c:v>
                </c:pt>
                <c:pt idx="1163">
                  <c:v>30.305</c:v>
                </c:pt>
                <c:pt idx="1164">
                  <c:v>31.06</c:v>
                </c:pt>
                <c:pt idx="1165">
                  <c:v>30.305</c:v>
                </c:pt>
                <c:pt idx="1166">
                  <c:v>29.545000000000002</c:v>
                </c:pt>
                <c:pt idx="1167">
                  <c:v>30.305</c:v>
                </c:pt>
                <c:pt idx="1168">
                  <c:v>28.03</c:v>
                </c:pt>
                <c:pt idx="1169">
                  <c:v>27.274999999999999</c:v>
                </c:pt>
                <c:pt idx="1170">
                  <c:v>25.76</c:v>
                </c:pt>
                <c:pt idx="1171">
                  <c:v>27.274999999999999</c:v>
                </c:pt>
                <c:pt idx="1172">
                  <c:v>20.454999999999998</c:v>
                </c:pt>
                <c:pt idx="1173">
                  <c:v>25</c:v>
                </c:pt>
                <c:pt idx="1174">
                  <c:v>22.725000000000001</c:v>
                </c:pt>
                <c:pt idx="1175">
                  <c:v>20.454999999999998</c:v>
                </c:pt>
                <c:pt idx="1176">
                  <c:v>21.21</c:v>
                </c:pt>
                <c:pt idx="1177">
                  <c:v>26.515000000000001</c:v>
                </c:pt>
                <c:pt idx="1178">
                  <c:v>19.695</c:v>
                </c:pt>
                <c:pt idx="1179">
                  <c:v>16.664999999999999</c:v>
                </c:pt>
                <c:pt idx="1180">
                  <c:v>20.454999999999998</c:v>
                </c:pt>
                <c:pt idx="1181">
                  <c:v>18.18</c:v>
                </c:pt>
                <c:pt idx="1182">
                  <c:v>26.515000000000001</c:v>
                </c:pt>
                <c:pt idx="1183">
                  <c:v>22.725000000000001</c:v>
                </c:pt>
                <c:pt idx="1184">
                  <c:v>11.365</c:v>
                </c:pt>
                <c:pt idx="1185">
                  <c:v>11.365</c:v>
                </c:pt>
                <c:pt idx="1186">
                  <c:v>12.12</c:v>
                </c:pt>
                <c:pt idx="1187">
                  <c:v>14.395</c:v>
                </c:pt>
                <c:pt idx="1188">
                  <c:v>11.365</c:v>
                </c:pt>
                <c:pt idx="1189">
                  <c:v>16.664999999999999</c:v>
                </c:pt>
                <c:pt idx="1190">
                  <c:v>22.725000000000001</c:v>
                </c:pt>
                <c:pt idx="1191">
                  <c:v>13.635</c:v>
                </c:pt>
                <c:pt idx="1192">
                  <c:v>10.605</c:v>
                </c:pt>
                <c:pt idx="1193">
                  <c:v>12.12</c:v>
                </c:pt>
                <c:pt idx="1194">
                  <c:v>19.695</c:v>
                </c:pt>
                <c:pt idx="1195">
                  <c:v>24.24</c:v>
                </c:pt>
                <c:pt idx="1196">
                  <c:v>22.725000000000001</c:v>
                </c:pt>
                <c:pt idx="1197">
                  <c:v>25</c:v>
                </c:pt>
                <c:pt idx="1198">
                  <c:v>29.545000000000002</c:v>
                </c:pt>
                <c:pt idx="1199">
                  <c:v>28.03</c:v>
                </c:pt>
                <c:pt idx="1200">
                  <c:v>28.79</c:v>
                </c:pt>
                <c:pt idx="1201">
                  <c:v>31.82</c:v>
                </c:pt>
                <c:pt idx="1202">
                  <c:v>33.335000000000001</c:v>
                </c:pt>
                <c:pt idx="1203">
                  <c:v>30.305</c:v>
                </c:pt>
                <c:pt idx="1204">
                  <c:v>31.82</c:v>
                </c:pt>
                <c:pt idx="1205">
                  <c:v>28.79</c:v>
                </c:pt>
                <c:pt idx="1206">
                  <c:v>30.305</c:v>
                </c:pt>
                <c:pt idx="1207">
                  <c:v>31.06</c:v>
                </c:pt>
                <c:pt idx="1208">
                  <c:v>29.545000000000002</c:v>
                </c:pt>
                <c:pt idx="1209">
                  <c:v>24.24</c:v>
                </c:pt>
                <c:pt idx="1210">
                  <c:v>25</c:v>
                </c:pt>
                <c:pt idx="1211">
                  <c:v>21.21</c:v>
                </c:pt>
                <c:pt idx="1212">
                  <c:v>26.515000000000001</c:v>
                </c:pt>
                <c:pt idx="1213">
                  <c:v>28.79</c:v>
                </c:pt>
                <c:pt idx="1214">
                  <c:v>25.76</c:v>
                </c:pt>
                <c:pt idx="1215">
                  <c:v>21.97</c:v>
                </c:pt>
                <c:pt idx="1216">
                  <c:v>17.425000000000001</c:v>
                </c:pt>
                <c:pt idx="1217">
                  <c:v>20.454999999999998</c:v>
                </c:pt>
                <c:pt idx="1218">
                  <c:v>26.515000000000001</c:v>
                </c:pt>
                <c:pt idx="1219">
                  <c:v>25.76</c:v>
                </c:pt>
                <c:pt idx="1220">
                  <c:v>17.425000000000001</c:v>
                </c:pt>
                <c:pt idx="1221">
                  <c:v>15.91</c:v>
                </c:pt>
                <c:pt idx="1222">
                  <c:v>14.395</c:v>
                </c:pt>
                <c:pt idx="1223">
                  <c:v>15.91</c:v>
                </c:pt>
                <c:pt idx="1224">
                  <c:v>21.21</c:v>
                </c:pt>
                <c:pt idx="1225">
                  <c:v>24.24</c:v>
                </c:pt>
                <c:pt idx="1226">
                  <c:v>13.635</c:v>
                </c:pt>
                <c:pt idx="1227">
                  <c:v>13.635</c:v>
                </c:pt>
                <c:pt idx="1228">
                  <c:v>11.365</c:v>
                </c:pt>
                <c:pt idx="1229">
                  <c:v>11.365</c:v>
                </c:pt>
                <c:pt idx="1230">
                  <c:v>12.12</c:v>
                </c:pt>
                <c:pt idx="1231">
                  <c:v>3.03</c:v>
                </c:pt>
                <c:pt idx="1232">
                  <c:v>12.12</c:v>
                </c:pt>
                <c:pt idx="1233">
                  <c:v>7.5750000000000002</c:v>
                </c:pt>
                <c:pt idx="1234">
                  <c:v>19.695</c:v>
                </c:pt>
                <c:pt idx="1235">
                  <c:v>21.21</c:v>
                </c:pt>
                <c:pt idx="1236">
                  <c:v>16.664999999999999</c:v>
                </c:pt>
                <c:pt idx="1237">
                  <c:v>12.88</c:v>
                </c:pt>
                <c:pt idx="1238">
                  <c:v>12.12</c:v>
                </c:pt>
                <c:pt idx="1239">
                  <c:v>20.454999999999998</c:v>
                </c:pt>
                <c:pt idx="1240">
                  <c:v>13.635</c:v>
                </c:pt>
                <c:pt idx="1241">
                  <c:v>11.365</c:v>
                </c:pt>
                <c:pt idx="1242">
                  <c:v>16.664999999999999</c:v>
                </c:pt>
                <c:pt idx="1243">
                  <c:v>20.454999999999998</c:v>
                </c:pt>
                <c:pt idx="1244">
                  <c:v>24.24</c:v>
                </c:pt>
                <c:pt idx="1245">
                  <c:v>24.24</c:v>
                </c:pt>
                <c:pt idx="1246">
                  <c:v>31.06</c:v>
                </c:pt>
                <c:pt idx="1247">
                  <c:v>30.305</c:v>
                </c:pt>
                <c:pt idx="1248">
                  <c:v>33.335000000000001</c:v>
                </c:pt>
                <c:pt idx="1249">
                  <c:v>33.335000000000001</c:v>
                </c:pt>
                <c:pt idx="1250">
                  <c:v>35.604999999999997</c:v>
                </c:pt>
                <c:pt idx="1251">
                  <c:v>33.335000000000001</c:v>
                </c:pt>
                <c:pt idx="1252">
                  <c:v>31.06</c:v>
                </c:pt>
                <c:pt idx="1253">
                  <c:v>31.06</c:v>
                </c:pt>
                <c:pt idx="1254">
                  <c:v>27.274999999999999</c:v>
                </c:pt>
                <c:pt idx="1255">
                  <c:v>23.484999999999999</c:v>
                </c:pt>
                <c:pt idx="1256">
                  <c:v>22.725000000000001</c:v>
                </c:pt>
                <c:pt idx="1257">
                  <c:v>25</c:v>
                </c:pt>
                <c:pt idx="1258">
                  <c:v>22.725000000000001</c:v>
                </c:pt>
                <c:pt idx="1259">
                  <c:v>17.425000000000001</c:v>
                </c:pt>
                <c:pt idx="1260">
                  <c:v>16.664999999999999</c:v>
                </c:pt>
                <c:pt idx="1261">
                  <c:v>20.454999999999998</c:v>
                </c:pt>
                <c:pt idx="1262">
                  <c:v>19.695</c:v>
                </c:pt>
                <c:pt idx="1263">
                  <c:v>14.395</c:v>
                </c:pt>
                <c:pt idx="1264">
                  <c:v>22.725000000000001</c:v>
                </c:pt>
                <c:pt idx="1265">
                  <c:v>12.88</c:v>
                </c:pt>
                <c:pt idx="1266">
                  <c:v>15.15</c:v>
                </c:pt>
                <c:pt idx="1267">
                  <c:v>12.88</c:v>
                </c:pt>
                <c:pt idx="1268">
                  <c:v>11.365</c:v>
                </c:pt>
                <c:pt idx="1269">
                  <c:v>10.605</c:v>
                </c:pt>
                <c:pt idx="1270">
                  <c:v>21.21</c:v>
                </c:pt>
                <c:pt idx="1271">
                  <c:v>22.725000000000001</c:v>
                </c:pt>
                <c:pt idx="1272">
                  <c:v>23.484999999999999</c:v>
                </c:pt>
                <c:pt idx="1273">
                  <c:v>20.454999999999998</c:v>
                </c:pt>
                <c:pt idx="1274">
                  <c:v>19.695</c:v>
                </c:pt>
                <c:pt idx="1275">
                  <c:v>22.725000000000001</c:v>
                </c:pt>
                <c:pt idx="1276">
                  <c:v>16.664999999999999</c:v>
                </c:pt>
                <c:pt idx="1277">
                  <c:v>16.664999999999999</c:v>
                </c:pt>
                <c:pt idx="1278">
                  <c:v>16.664999999999999</c:v>
                </c:pt>
                <c:pt idx="1279">
                  <c:v>31.06</c:v>
                </c:pt>
                <c:pt idx="1280">
                  <c:v>27.274999999999999</c:v>
                </c:pt>
                <c:pt idx="1281">
                  <c:v>25</c:v>
                </c:pt>
                <c:pt idx="1282">
                  <c:v>23.484999999999999</c:v>
                </c:pt>
                <c:pt idx="1283">
                  <c:v>30.305</c:v>
                </c:pt>
                <c:pt idx="1284">
                  <c:v>22.725000000000001</c:v>
                </c:pt>
                <c:pt idx="1285">
                  <c:v>26.515000000000001</c:v>
                </c:pt>
                <c:pt idx="1286">
                  <c:v>24.24</c:v>
                </c:pt>
                <c:pt idx="1287">
                  <c:v>31.06</c:v>
                </c:pt>
                <c:pt idx="1288">
                  <c:v>33.335000000000001</c:v>
                </c:pt>
                <c:pt idx="1289">
                  <c:v>30.305</c:v>
                </c:pt>
                <c:pt idx="1290">
                  <c:v>34.85</c:v>
                </c:pt>
                <c:pt idx="1291">
                  <c:v>34.85</c:v>
                </c:pt>
                <c:pt idx="1292">
                  <c:v>28.03</c:v>
                </c:pt>
                <c:pt idx="1293">
                  <c:v>30.305</c:v>
                </c:pt>
                <c:pt idx="1294">
                  <c:v>31.82</c:v>
                </c:pt>
                <c:pt idx="1295">
                  <c:v>31.06</c:v>
                </c:pt>
                <c:pt idx="1296">
                  <c:v>29.545000000000002</c:v>
                </c:pt>
                <c:pt idx="1297">
                  <c:v>29.545000000000002</c:v>
                </c:pt>
                <c:pt idx="1298">
                  <c:v>28.79</c:v>
                </c:pt>
                <c:pt idx="1299">
                  <c:v>29.545000000000002</c:v>
                </c:pt>
                <c:pt idx="1300">
                  <c:v>25</c:v>
                </c:pt>
                <c:pt idx="1301">
                  <c:v>25</c:v>
                </c:pt>
                <c:pt idx="1302">
                  <c:v>24.24</c:v>
                </c:pt>
                <c:pt idx="1303">
                  <c:v>25.76</c:v>
                </c:pt>
                <c:pt idx="1304">
                  <c:v>25</c:v>
                </c:pt>
                <c:pt idx="1305">
                  <c:v>28.03</c:v>
                </c:pt>
                <c:pt idx="1306">
                  <c:v>25.76</c:v>
                </c:pt>
                <c:pt idx="1307">
                  <c:v>25.76</c:v>
                </c:pt>
                <c:pt idx="1308">
                  <c:v>25.76</c:v>
                </c:pt>
                <c:pt idx="1309">
                  <c:v>21.97</c:v>
                </c:pt>
                <c:pt idx="1310">
                  <c:v>21.97</c:v>
                </c:pt>
                <c:pt idx="1311">
                  <c:v>21.21</c:v>
                </c:pt>
                <c:pt idx="1312">
                  <c:v>15.15</c:v>
                </c:pt>
                <c:pt idx="1313">
                  <c:v>14.395</c:v>
                </c:pt>
                <c:pt idx="1314">
                  <c:v>20.454999999999998</c:v>
                </c:pt>
                <c:pt idx="1315">
                  <c:v>14.395</c:v>
                </c:pt>
                <c:pt idx="1316">
                  <c:v>12.88</c:v>
                </c:pt>
                <c:pt idx="1317">
                  <c:v>16.664999999999999</c:v>
                </c:pt>
                <c:pt idx="1318">
                  <c:v>15.91</c:v>
                </c:pt>
                <c:pt idx="1319">
                  <c:v>12.12</c:v>
                </c:pt>
                <c:pt idx="1320">
                  <c:v>25</c:v>
                </c:pt>
                <c:pt idx="1321">
                  <c:v>13.635</c:v>
                </c:pt>
                <c:pt idx="1322">
                  <c:v>14.395</c:v>
                </c:pt>
                <c:pt idx="1323">
                  <c:v>18.18</c:v>
                </c:pt>
                <c:pt idx="1324">
                  <c:v>10.605</c:v>
                </c:pt>
                <c:pt idx="1325">
                  <c:v>3.03</c:v>
                </c:pt>
                <c:pt idx="1326">
                  <c:v>8.3350000000000009</c:v>
                </c:pt>
                <c:pt idx="1327">
                  <c:v>9.85</c:v>
                </c:pt>
                <c:pt idx="1328">
                  <c:v>8.3350000000000009</c:v>
                </c:pt>
                <c:pt idx="1329">
                  <c:v>5.3049999999999997</c:v>
                </c:pt>
                <c:pt idx="1330">
                  <c:v>11.365</c:v>
                </c:pt>
                <c:pt idx="1331">
                  <c:v>11.365</c:v>
                </c:pt>
                <c:pt idx="1332">
                  <c:v>16.664999999999999</c:v>
                </c:pt>
                <c:pt idx="1333">
                  <c:v>9.85</c:v>
                </c:pt>
                <c:pt idx="1334">
                  <c:v>16.664999999999999</c:v>
                </c:pt>
                <c:pt idx="1335">
                  <c:v>21.21</c:v>
                </c:pt>
                <c:pt idx="1336">
                  <c:v>21.97</c:v>
                </c:pt>
                <c:pt idx="1337">
                  <c:v>17.425000000000001</c:v>
                </c:pt>
                <c:pt idx="1338">
                  <c:v>11.365</c:v>
                </c:pt>
                <c:pt idx="1339">
                  <c:v>13.635</c:v>
                </c:pt>
                <c:pt idx="1340">
                  <c:v>25.76</c:v>
                </c:pt>
                <c:pt idx="1341">
                  <c:v>26.515000000000001</c:v>
                </c:pt>
                <c:pt idx="1342">
                  <c:v>30.305</c:v>
                </c:pt>
                <c:pt idx="1343">
                  <c:v>30.305</c:v>
                </c:pt>
                <c:pt idx="1344">
                  <c:v>32.575000000000003</c:v>
                </c:pt>
                <c:pt idx="1345">
                  <c:v>34.85</c:v>
                </c:pt>
                <c:pt idx="1346">
                  <c:v>30.305</c:v>
                </c:pt>
                <c:pt idx="1347">
                  <c:v>31.06</c:v>
                </c:pt>
                <c:pt idx="1348">
                  <c:v>31.82</c:v>
                </c:pt>
                <c:pt idx="1349">
                  <c:v>34.090000000000003</c:v>
                </c:pt>
                <c:pt idx="1350">
                  <c:v>30.305</c:v>
                </c:pt>
                <c:pt idx="1351">
                  <c:v>26.515000000000001</c:v>
                </c:pt>
                <c:pt idx="1352">
                  <c:v>21.97</c:v>
                </c:pt>
                <c:pt idx="1353">
                  <c:v>25.76</c:v>
                </c:pt>
                <c:pt idx="1354">
                  <c:v>21.21</c:v>
                </c:pt>
                <c:pt idx="1355">
                  <c:v>10.605</c:v>
                </c:pt>
                <c:pt idx="1356">
                  <c:v>17.425000000000001</c:v>
                </c:pt>
                <c:pt idx="1357">
                  <c:v>10.605</c:v>
                </c:pt>
                <c:pt idx="1358">
                  <c:v>14.395</c:v>
                </c:pt>
                <c:pt idx="1359">
                  <c:v>10.605</c:v>
                </c:pt>
                <c:pt idx="1360">
                  <c:v>16.664999999999999</c:v>
                </c:pt>
                <c:pt idx="1361">
                  <c:v>6.82</c:v>
                </c:pt>
                <c:pt idx="1362">
                  <c:v>19.695</c:v>
                </c:pt>
                <c:pt idx="1363">
                  <c:v>11.365</c:v>
                </c:pt>
                <c:pt idx="1364">
                  <c:v>13.635</c:v>
                </c:pt>
                <c:pt idx="1365">
                  <c:v>12.12</c:v>
                </c:pt>
                <c:pt idx="1366">
                  <c:v>15.91</c:v>
                </c:pt>
                <c:pt idx="1367">
                  <c:v>22.725000000000001</c:v>
                </c:pt>
                <c:pt idx="1368">
                  <c:v>10.605</c:v>
                </c:pt>
                <c:pt idx="1369">
                  <c:v>17.425000000000001</c:v>
                </c:pt>
                <c:pt idx="1370">
                  <c:v>19.695</c:v>
                </c:pt>
                <c:pt idx="1371">
                  <c:v>15.91</c:v>
                </c:pt>
                <c:pt idx="1372">
                  <c:v>25.76</c:v>
                </c:pt>
                <c:pt idx="1373">
                  <c:v>25</c:v>
                </c:pt>
                <c:pt idx="1374">
                  <c:v>22.725000000000001</c:v>
                </c:pt>
                <c:pt idx="1375">
                  <c:v>24.24</c:v>
                </c:pt>
                <c:pt idx="1376">
                  <c:v>24.24</c:v>
                </c:pt>
                <c:pt idx="1377">
                  <c:v>25</c:v>
                </c:pt>
                <c:pt idx="1378">
                  <c:v>31.06</c:v>
                </c:pt>
                <c:pt idx="1379">
                  <c:v>33.335000000000001</c:v>
                </c:pt>
                <c:pt idx="1380">
                  <c:v>31.82</c:v>
                </c:pt>
                <c:pt idx="1381">
                  <c:v>30.305</c:v>
                </c:pt>
                <c:pt idx="1382">
                  <c:v>32.575000000000003</c:v>
                </c:pt>
                <c:pt idx="1383">
                  <c:v>29.545000000000002</c:v>
                </c:pt>
                <c:pt idx="1384">
                  <c:v>25</c:v>
                </c:pt>
                <c:pt idx="1385">
                  <c:v>25.76</c:v>
                </c:pt>
                <c:pt idx="1386">
                  <c:v>25.76</c:v>
                </c:pt>
                <c:pt idx="1387">
                  <c:v>22.725000000000001</c:v>
                </c:pt>
                <c:pt idx="1388">
                  <c:v>21.21</c:v>
                </c:pt>
                <c:pt idx="1389">
                  <c:v>13.635</c:v>
                </c:pt>
                <c:pt idx="1390">
                  <c:v>15.15</c:v>
                </c:pt>
                <c:pt idx="1391">
                  <c:v>15.15</c:v>
                </c:pt>
                <c:pt idx="1392">
                  <c:v>10.605</c:v>
                </c:pt>
                <c:pt idx="1393">
                  <c:v>14.395</c:v>
                </c:pt>
                <c:pt idx="1394">
                  <c:v>14.395</c:v>
                </c:pt>
                <c:pt idx="1395">
                  <c:v>17.425000000000001</c:v>
                </c:pt>
                <c:pt idx="1396">
                  <c:v>18.940000000000001</c:v>
                </c:pt>
                <c:pt idx="1397">
                  <c:v>20.454999999999998</c:v>
                </c:pt>
                <c:pt idx="1398">
                  <c:v>19.695</c:v>
                </c:pt>
                <c:pt idx="1399">
                  <c:v>11.365</c:v>
                </c:pt>
                <c:pt idx="1400">
                  <c:v>14.395</c:v>
                </c:pt>
                <c:pt idx="1401">
                  <c:v>9.09</c:v>
                </c:pt>
                <c:pt idx="1402">
                  <c:v>6.06</c:v>
                </c:pt>
                <c:pt idx="1403">
                  <c:v>12.88</c:v>
                </c:pt>
                <c:pt idx="1404">
                  <c:v>14.395</c:v>
                </c:pt>
                <c:pt idx="1405">
                  <c:v>9.85</c:v>
                </c:pt>
                <c:pt idx="1406">
                  <c:v>16.664999999999999</c:v>
                </c:pt>
                <c:pt idx="1407">
                  <c:v>16.664999999999999</c:v>
                </c:pt>
                <c:pt idx="1408">
                  <c:v>20.454999999999998</c:v>
                </c:pt>
                <c:pt idx="1409">
                  <c:v>12.88</c:v>
                </c:pt>
                <c:pt idx="1410">
                  <c:v>21.21</c:v>
                </c:pt>
                <c:pt idx="1411">
                  <c:v>16.664999999999999</c:v>
                </c:pt>
                <c:pt idx="1412">
                  <c:v>14.395</c:v>
                </c:pt>
                <c:pt idx="1413">
                  <c:v>22.725000000000001</c:v>
                </c:pt>
                <c:pt idx="1414">
                  <c:v>31.06</c:v>
                </c:pt>
                <c:pt idx="1415">
                  <c:v>18.18</c:v>
                </c:pt>
                <c:pt idx="1416">
                  <c:v>22.725000000000001</c:v>
                </c:pt>
                <c:pt idx="1417">
                  <c:v>20.454999999999998</c:v>
                </c:pt>
                <c:pt idx="1418">
                  <c:v>21.21</c:v>
                </c:pt>
                <c:pt idx="1419">
                  <c:v>25</c:v>
                </c:pt>
                <c:pt idx="1420">
                  <c:v>24.24</c:v>
                </c:pt>
                <c:pt idx="1421">
                  <c:v>26.515000000000001</c:v>
                </c:pt>
                <c:pt idx="1422">
                  <c:v>31.82</c:v>
                </c:pt>
                <c:pt idx="1423">
                  <c:v>31.82</c:v>
                </c:pt>
                <c:pt idx="1424">
                  <c:v>31.06</c:v>
                </c:pt>
                <c:pt idx="1425">
                  <c:v>26.515000000000001</c:v>
                </c:pt>
                <c:pt idx="1426">
                  <c:v>25.76</c:v>
                </c:pt>
                <c:pt idx="1427">
                  <c:v>30.305</c:v>
                </c:pt>
                <c:pt idx="1428">
                  <c:v>31.06</c:v>
                </c:pt>
                <c:pt idx="1429">
                  <c:v>34.85</c:v>
                </c:pt>
                <c:pt idx="1430">
                  <c:v>34.090000000000003</c:v>
                </c:pt>
                <c:pt idx="1431">
                  <c:v>33.335000000000001</c:v>
                </c:pt>
                <c:pt idx="1432">
                  <c:v>25.76</c:v>
                </c:pt>
                <c:pt idx="1433">
                  <c:v>25</c:v>
                </c:pt>
                <c:pt idx="1434">
                  <c:v>18.940000000000001</c:v>
                </c:pt>
                <c:pt idx="1435">
                  <c:v>14.395</c:v>
                </c:pt>
                <c:pt idx="1436">
                  <c:v>22.725000000000001</c:v>
                </c:pt>
                <c:pt idx="1437">
                  <c:v>22.725000000000001</c:v>
                </c:pt>
                <c:pt idx="1438">
                  <c:v>9.85</c:v>
                </c:pt>
                <c:pt idx="1439">
                  <c:v>9.85</c:v>
                </c:pt>
                <c:pt idx="1440">
                  <c:v>10.605</c:v>
                </c:pt>
                <c:pt idx="1441">
                  <c:v>6.82</c:v>
                </c:pt>
                <c:pt idx="1442">
                  <c:v>15.15</c:v>
                </c:pt>
                <c:pt idx="1443">
                  <c:v>15.15</c:v>
                </c:pt>
                <c:pt idx="1444">
                  <c:v>23.484999999999999</c:v>
                </c:pt>
                <c:pt idx="1445">
                  <c:v>21.21</c:v>
                </c:pt>
                <c:pt idx="1446">
                  <c:v>22.725000000000001</c:v>
                </c:pt>
                <c:pt idx="1447">
                  <c:v>21.21</c:v>
                </c:pt>
                <c:pt idx="1448">
                  <c:v>25.76</c:v>
                </c:pt>
                <c:pt idx="1449">
                  <c:v>24.24</c:v>
                </c:pt>
                <c:pt idx="1450">
                  <c:v>30.305</c:v>
                </c:pt>
                <c:pt idx="1451">
                  <c:v>37.880000000000003</c:v>
                </c:pt>
                <c:pt idx="1452">
                  <c:v>28.79</c:v>
                </c:pt>
                <c:pt idx="1453">
                  <c:v>34.85</c:v>
                </c:pt>
                <c:pt idx="1454">
                  <c:v>33.335000000000001</c:v>
                </c:pt>
                <c:pt idx="1455">
                  <c:v>29.545000000000002</c:v>
                </c:pt>
                <c:pt idx="1456">
                  <c:v>33.335000000000001</c:v>
                </c:pt>
                <c:pt idx="1457">
                  <c:v>24.24</c:v>
                </c:pt>
                <c:pt idx="1458">
                  <c:v>25</c:v>
                </c:pt>
                <c:pt idx="1459">
                  <c:v>25.76</c:v>
                </c:pt>
                <c:pt idx="1460">
                  <c:v>28.79</c:v>
                </c:pt>
                <c:pt idx="1461">
                  <c:v>17.425000000000001</c:v>
                </c:pt>
                <c:pt idx="1462">
                  <c:v>21.97</c:v>
                </c:pt>
                <c:pt idx="1463">
                  <c:v>12.88</c:v>
                </c:pt>
                <c:pt idx="1464">
                  <c:v>20.454999999999998</c:v>
                </c:pt>
                <c:pt idx="1465">
                  <c:v>17.425000000000001</c:v>
                </c:pt>
                <c:pt idx="1466">
                  <c:v>6.82</c:v>
                </c:pt>
                <c:pt idx="1467">
                  <c:v>6.82</c:v>
                </c:pt>
                <c:pt idx="1468">
                  <c:v>21.97</c:v>
                </c:pt>
                <c:pt idx="1469">
                  <c:v>11.365</c:v>
                </c:pt>
                <c:pt idx="1470">
                  <c:v>17.425000000000001</c:v>
                </c:pt>
                <c:pt idx="1471">
                  <c:v>20.454999999999998</c:v>
                </c:pt>
                <c:pt idx="1472">
                  <c:v>14.395</c:v>
                </c:pt>
                <c:pt idx="1473">
                  <c:v>31.06</c:v>
                </c:pt>
                <c:pt idx="1474">
                  <c:v>17.425000000000001</c:v>
                </c:pt>
                <c:pt idx="1475">
                  <c:v>17.425000000000001</c:v>
                </c:pt>
                <c:pt idx="1476">
                  <c:v>21.97</c:v>
                </c:pt>
                <c:pt idx="1477">
                  <c:v>26.515000000000001</c:v>
                </c:pt>
                <c:pt idx="1478">
                  <c:v>25</c:v>
                </c:pt>
                <c:pt idx="1479">
                  <c:v>24.24</c:v>
                </c:pt>
                <c:pt idx="1480">
                  <c:v>25</c:v>
                </c:pt>
                <c:pt idx="1481">
                  <c:v>25</c:v>
                </c:pt>
                <c:pt idx="1482">
                  <c:v>28.03</c:v>
                </c:pt>
                <c:pt idx="1483">
                  <c:v>28.03</c:v>
                </c:pt>
                <c:pt idx="1484">
                  <c:v>28.03</c:v>
                </c:pt>
                <c:pt idx="1485">
                  <c:v>25.76</c:v>
                </c:pt>
                <c:pt idx="1486">
                  <c:v>27.274999999999999</c:v>
                </c:pt>
                <c:pt idx="1487">
                  <c:v>33.335000000000001</c:v>
                </c:pt>
                <c:pt idx="1488">
                  <c:v>34.090000000000003</c:v>
                </c:pt>
                <c:pt idx="1489">
                  <c:v>30.305</c:v>
                </c:pt>
                <c:pt idx="1490">
                  <c:v>27.274999999999999</c:v>
                </c:pt>
                <c:pt idx="1491">
                  <c:v>25</c:v>
                </c:pt>
                <c:pt idx="1492">
                  <c:v>27.274999999999999</c:v>
                </c:pt>
                <c:pt idx="1493">
                  <c:v>27.274999999999999</c:v>
                </c:pt>
                <c:pt idx="1494">
                  <c:v>21.97</c:v>
                </c:pt>
                <c:pt idx="1495">
                  <c:v>14.395</c:v>
                </c:pt>
                <c:pt idx="1496">
                  <c:v>13.635</c:v>
                </c:pt>
                <c:pt idx="1497">
                  <c:v>11.365</c:v>
                </c:pt>
                <c:pt idx="1498">
                  <c:v>2.2749999999999999</c:v>
                </c:pt>
                <c:pt idx="1499">
                  <c:v>11.365</c:v>
                </c:pt>
                <c:pt idx="1500">
                  <c:v>12.12</c:v>
                </c:pt>
                <c:pt idx="1501">
                  <c:v>20.454999999999998</c:v>
                </c:pt>
                <c:pt idx="1502">
                  <c:v>14.395</c:v>
                </c:pt>
                <c:pt idx="1503">
                  <c:v>2.2749999999999999</c:v>
                </c:pt>
                <c:pt idx="1504">
                  <c:v>15.15</c:v>
                </c:pt>
                <c:pt idx="1505">
                  <c:v>10.605</c:v>
                </c:pt>
                <c:pt idx="1506">
                  <c:v>16.664999999999999</c:v>
                </c:pt>
                <c:pt idx="1507">
                  <c:v>21.97</c:v>
                </c:pt>
                <c:pt idx="1508">
                  <c:v>21.21</c:v>
                </c:pt>
                <c:pt idx="1509">
                  <c:v>18.18</c:v>
                </c:pt>
                <c:pt idx="1510">
                  <c:v>30.305</c:v>
                </c:pt>
                <c:pt idx="1511">
                  <c:v>25</c:v>
                </c:pt>
                <c:pt idx="1512">
                  <c:v>26.515000000000001</c:v>
                </c:pt>
                <c:pt idx="1513">
                  <c:v>28.79</c:v>
                </c:pt>
                <c:pt idx="1514">
                  <c:v>22.725000000000001</c:v>
                </c:pt>
                <c:pt idx="1515">
                  <c:v>23.484999999999999</c:v>
                </c:pt>
                <c:pt idx="1516">
                  <c:v>26.515000000000001</c:v>
                </c:pt>
                <c:pt idx="1517">
                  <c:v>26.515000000000001</c:v>
                </c:pt>
                <c:pt idx="1518">
                  <c:v>25.76</c:v>
                </c:pt>
                <c:pt idx="1519">
                  <c:v>28.79</c:v>
                </c:pt>
                <c:pt idx="1520">
                  <c:v>33.335000000000001</c:v>
                </c:pt>
                <c:pt idx="1521">
                  <c:v>35.604999999999997</c:v>
                </c:pt>
                <c:pt idx="1522">
                  <c:v>28.79</c:v>
                </c:pt>
                <c:pt idx="1523">
                  <c:v>31.82</c:v>
                </c:pt>
                <c:pt idx="1524">
                  <c:v>34.85</c:v>
                </c:pt>
                <c:pt idx="1525">
                  <c:v>33.335000000000001</c:v>
                </c:pt>
                <c:pt idx="1526">
                  <c:v>31.06</c:v>
                </c:pt>
                <c:pt idx="1527">
                  <c:v>25.76</c:v>
                </c:pt>
                <c:pt idx="1528">
                  <c:v>22.725000000000001</c:v>
                </c:pt>
                <c:pt idx="1529">
                  <c:v>22.725000000000001</c:v>
                </c:pt>
                <c:pt idx="1530">
                  <c:v>14.395</c:v>
                </c:pt>
                <c:pt idx="1531">
                  <c:v>9.85</c:v>
                </c:pt>
                <c:pt idx="1532">
                  <c:v>9.09</c:v>
                </c:pt>
                <c:pt idx="1533">
                  <c:v>6.06</c:v>
                </c:pt>
                <c:pt idx="1534">
                  <c:v>6.82</c:v>
                </c:pt>
                <c:pt idx="1535">
                  <c:v>13.635</c:v>
                </c:pt>
                <c:pt idx="1536">
                  <c:v>14.395</c:v>
                </c:pt>
                <c:pt idx="1537">
                  <c:v>10.605</c:v>
                </c:pt>
                <c:pt idx="1538">
                  <c:v>12.88</c:v>
                </c:pt>
                <c:pt idx="1539">
                  <c:v>13.635</c:v>
                </c:pt>
                <c:pt idx="1540">
                  <c:v>31.06</c:v>
                </c:pt>
                <c:pt idx="1541">
                  <c:v>15.91</c:v>
                </c:pt>
                <c:pt idx="1542">
                  <c:v>15.91</c:v>
                </c:pt>
                <c:pt idx="1543">
                  <c:v>20.454999999999998</c:v>
                </c:pt>
                <c:pt idx="1544">
                  <c:v>21.97</c:v>
                </c:pt>
                <c:pt idx="1545">
                  <c:v>24.24</c:v>
                </c:pt>
                <c:pt idx="1546">
                  <c:v>22.725000000000001</c:v>
                </c:pt>
                <c:pt idx="1547">
                  <c:v>21.97</c:v>
                </c:pt>
                <c:pt idx="1548">
                  <c:v>24.24</c:v>
                </c:pt>
                <c:pt idx="1549">
                  <c:v>32.575000000000003</c:v>
                </c:pt>
                <c:pt idx="1550">
                  <c:v>25</c:v>
                </c:pt>
                <c:pt idx="1551">
                  <c:v>33.335000000000001</c:v>
                </c:pt>
                <c:pt idx="1552">
                  <c:v>28.03</c:v>
                </c:pt>
                <c:pt idx="1553">
                  <c:v>33.335000000000001</c:v>
                </c:pt>
                <c:pt idx="1554">
                  <c:v>31.06</c:v>
                </c:pt>
                <c:pt idx="1555">
                  <c:v>15.91</c:v>
                </c:pt>
                <c:pt idx="1556">
                  <c:v>21.97</c:v>
                </c:pt>
                <c:pt idx="1557">
                  <c:v>25.76</c:v>
                </c:pt>
                <c:pt idx="1558">
                  <c:v>16.664999999999999</c:v>
                </c:pt>
                <c:pt idx="1559">
                  <c:v>18.18</c:v>
                </c:pt>
                <c:pt idx="1560">
                  <c:v>26.515000000000001</c:v>
                </c:pt>
                <c:pt idx="1561">
                  <c:v>12.12</c:v>
                </c:pt>
                <c:pt idx="1562">
                  <c:v>14.395</c:v>
                </c:pt>
                <c:pt idx="1563">
                  <c:v>11.365</c:v>
                </c:pt>
                <c:pt idx="1564">
                  <c:v>16.664999999999999</c:v>
                </c:pt>
                <c:pt idx="1565">
                  <c:v>14.395</c:v>
                </c:pt>
                <c:pt idx="1566">
                  <c:v>12.88</c:v>
                </c:pt>
                <c:pt idx="1567">
                  <c:v>22.725000000000001</c:v>
                </c:pt>
                <c:pt idx="1568">
                  <c:v>26.515000000000001</c:v>
                </c:pt>
                <c:pt idx="1569">
                  <c:v>26.515000000000001</c:v>
                </c:pt>
                <c:pt idx="1570">
                  <c:v>28.79</c:v>
                </c:pt>
                <c:pt idx="1571">
                  <c:v>33.335000000000001</c:v>
                </c:pt>
                <c:pt idx="1572">
                  <c:v>33.335000000000001</c:v>
                </c:pt>
                <c:pt idx="1573">
                  <c:v>31.82</c:v>
                </c:pt>
                <c:pt idx="1574">
                  <c:v>33.335000000000001</c:v>
                </c:pt>
                <c:pt idx="1575">
                  <c:v>30.305</c:v>
                </c:pt>
                <c:pt idx="1576">
                  <c:v>29.545000000000002</c:v>
                </c:pt>
                <c:pt idx="1577">
                  <c:v>29.545000000000002</c:v>
                </c:pt>
                <c:pt idx="1578">
                  <c:v>29.545000000000002</c:v>
                </c:pt>
                <c:pt idx="1579">
                  <c:v>16.664999999999999</c:v>
                </c:pt>
                <c:pt idx="1580">
                  <c:v>15.15</c:v>
                </c:pt>
                <c:pt idx="1581">
                  <c:v>16.664999999999999</c:v>
                </c:pt>
                <c:pt idx="1582">
                  <c:v>13.635</c:v>
                </c:pt>
                <c:pt idx="1583">
                  <c:v>13.635</c:v>
                </c:pt>
                <c:pt idx="1584">
                  <c:v>13.635</c:v>
                </c:pt>
                <c:pt idx="1585">
                  <c:v>19.695</c:v>
                </c:pt>
                <c:pt idx="1586">
                  <c:v>21.97</c:v>
                </c:pt>
                <c:pt idx="1587">
                  <c:v>15.91</c:v>
                </c:pt>
                <c:pt idx="1588">
                  <c:v>14.395</c:v>
                </c:pt>
                <c:pt idx="1589">
                  <c:v>10.605</c:v>
                </c:pt>
                <c:pt idx="1590">
                  <c:v>12.12</c:v>
                </c:pt>
                <c:pt idx="1591">
                  <c:v>7.5750000000000002</c:v>
                </c:pt>
                <c:pt idx="1592">
                  <c:v>14.395</c:v>
                </c:pt>
                <c:pt idx="1593">
                  <c:v>9.85</c:v>
                </c:pt>
                <c:pt idx="1594">
                  <c:v>9.85</c:v>
                </c:pt>
                <c:pt idx="1595">
                  <c:v>6.82</c:v>
                </c:pt>
                <c:pt idx="1596">
                  <c:v>20.454999999999998</c:v>
                </c:pt>
                <c:pt idx="1597">
                  <c:v>19.695</c:v>
                </c:pt>
                <c:pt idx="1598">
                  <c:v>25.76</c:v>
                </c:pt>
                <c:pt idx="1599">
                  <c:v>16.664999999999999</c:v>
                </c:pt>
                <c:pt idx="1600">
                  <c:v>21.21</c:v>
                </c:pt>
                <c:pt idx="1601">
                  <c:v>20.454999999999998</c:v>
                </c:pt>
                <c:pt idx="1602">
                  <c:v>21.97</c:v>
                </c:pt>
                <c:pt idx="1603">
                  <c:v>26.515000000000001</c:v>
                </c:pt>
                <c:pt idx="1604">
                  <c:v>19.695</c:v>
                </c:pt>
                <c:pt idx="1605">
                  <c:v>17.425000000000001</c:v>
                </c:pt>
                <c:pt idx="1606">
                  <c:v>35.604999999999997</c:v>
                </c:pt>
                <c:pt idx="1607">
                  <c:v>31.82</c:v>
                </c:pt>
                <c:pt idx="1608">
                  <c:v>30.305</c:v>
                </c:pt>
                <c:pt idx="1609">
                  <c:v>28.03</c:v>
                </c:pt>
                <c:pt idx="1610">
                  <c:v>28.79</c:v>
                </c:pt>
                <c:pt idx="1611">
                  <c:v>29.545000000000002</c:v>
                </c:pt>
                <c:pt idx="1612">
                  <c:v>29.545000000000002</c:v>
                </c:pt>
                <c:pt idx="1613">
                  <c:v>35.604999999999997</c:v>
                </c:pt>
                <c:pt idx="1614">
                  <c:v>29.545000000000002</c:v>
                </c:pt>
                <c:pt idx="1615">
                  <c:v>30.305</c:v>
                </c:pt>
                <c:pt idx="1616">
                  <c:v>31.82</c:v>
                </c:pt>
                <c:pt idx="1617">
                  <c:v>26.515000000000001</c:v>
                </c:pt>
                <c:pt idx="1618">
                  <c:v>28.03</c:v>
                </c:pt>
                <c:pt idx="1619">
                  <c:v>26.515000000000001</c:v>
                </c:pt>
                <c:pt idx="1620">
                  <c:v>17.425000000000001</c:v>
                </c:pt>
                <c:pt idx="1621">
                  <c:v>25</c:v>
                </c:pt>
                <c:pt idx="1622">
                  <c:v>14.395</c:v>
                </c:pt>
                <c:pt idx="1623">
                  <c:v>22.725000000000001</c:v>
                </c:pt>
                <c:pt idx="1624">
                  <c:v>10.605</c:v>
                </c:pt>
                <c:pt idx="1625">
                  <c:v>10.605</c:v>
                </c:pt>
                <c:pt idx="1626">
                  <c:v>17.425000000000001</c:v>
                </c:pt>
                <c:pt idx="1627">
                  <c:v>6.82</c:v>
                </c:pt>
                <c:pt idx="1628">
                  <c:v>12.12</c:v>
                </c:pt>
                <c:pt idx="1629">
                  <c:v>14.395</c:v>
                </c:pt>
                <c:pt idx="1630">
                  <c:v>13.635</c:v>
                </c:pt>
                <c:pt idx="1631">
                  <c:v>17.425000000000001</c:v>
                </c:pt>
                <c:pt idx="1632">
                  <c:v>11.365</c:v>
                </c:pt>
                <c:pt idx="1633">
                  <c:v>16.664999999999999</c:v>
                </c:pt>
                <c:pt idx="1634">
                  <c:v>25</c:v>
                </c:pt>
                <c:pt idx="1635">
                  <c:v>22.725000000000001</c:v>
                </c:pt>
                <c:pt idx="1636">
                  <c:v>24.24</c:v>
                </c:pt>
                <c:pt idx="1637">
                  <c:v>26.515000000000001</c:v>
                </c:pt>
                <c:pt idx="1638">
                  <c:v>25</c:v>
                </c:pt>
                <c:pt idx="1639">
                  <c:v>25</c:v>
                </c:pt>
                <c:pt idx="1640">
                  <c:v>28.79</c:v>
                </c:pt>
                <c:pt idx="1641">
                  <c:v>30.305</c:v>
                </c:pt>
                <c:pt idx="1642">
                  <c:v>31.06</c:v>
                </c:pt>
                <c:pt idx="1643">
                  <c:v>31.82</c:v>
                </c:pt>
                <c:pt idx="1644">
                  <c:v>31.82</c:v>
                </c:pt>
                <c:pt idx="1645">
                  <c:v>35.604999999999997</c:v>
                </c:pt>
                <c:pt idx="1646">
                  <c:v>33.335000000000001</c:v>
                </c:pt>
                <c:pt idx="1647">
                  <c:v>36.365000000000002</c:v>
                </c:pt>
                <c:pt idx="1648">
                  <c:v>30.305</c:v>
                </c:pt>
                <c:pt idx="1649">
                  <c:v>27.274999999999999</c:v>
                </c:pt>
                <c:pt idx="1650">
                  <c:v>25.76</c:v>
                </c:pt>
                <c:pt idx="1651">
                  <c:v>20.454999999999998</c:v>
                </c:pt>
                <c:pt idx="1652">
                  <c:v>19.695</c:v>
                </c:pt>
                <c:pt idx="1653">
                  <c:v>25.76</c:v>
                </c:pt>
                <c:pt idx="1654">
                  <c:v>15.15</c:v>
                </c:pt>
                <c:pt idx="1655">
                  <c:v>14.395</c:v>
                </c:pt>
                <c:pt idx="1656">
                  <c:v>14.395</c:v>
                </c:pt>
                <c:pt idx="1657">
                  <c:v>12.88</c:v>
                </c:pt>
                <c:pt idx="1658">
                  <c:v>13.635</c:v>
                </c:pt>
                <c:pt idx="1659">
                  <c:v>12.12</c:v>
                </c:pt>
                <c:pt idx="1660">
                  <c:v>12.12</c:v>
                </c:pt>
                <c:pt idx="1661">
                  <c:v>22.725000000000001</c:v>
                </c:pt>
                <c:pt idx="1662">
                  <c:v>21.97</c:v>
                </c:pt>
                <c:pt idx="1663">
                  <c:v>9.85</c:v>
                </c:pt>
                <c:pt idx="1664">
                  <c:v>9.09</c:v>
                </c:pt>
                <c:pt idx="1665">
                  <c:v>9.85</c:v>
                </c:pt>
                <c:pt idx="1666">
                  <c:v>12.12</c:v>
                </c:pt>
                <c:pt idx="1667">
                  <c:v>3.79</c:v>
                </c:pt>
                <c:pt idx="1668">
                  <c:v>16.664999999999999</c:v>
                </c:pt>
                <c:pt idx="1669">
                  <c:v>21.97</c:v>
                </c:pt>
                <c:pt idx="1670">
                  <c:v>20.454999999999998</c:v>
                </c:pt>
                <c:pt idx="1671">
                  <c:v>15.15</c:v>
                </c:pt>
                <c:pt idx="1672">
                  <c:v>20.454999999999998</c:v>
                </c:pt>
                <c:pt idx="1673">
                  <c:v>21.97</c:v>
                </c:pt>
                <c:pt idx="1674">
                  <c:v>22.725000000000001</c:v>
                </c:pt>
                <c:pt idx="1675">
                  <c:v>25</c:v>
                </c:pt>
                <c:pt idx="1676">
                  <c:v>33.335000000000001</c:v>
                </c:pt>
                <c:pt idx="1677">
                  <c:v>27.274999999999999</c:v>
                </c:pt>
                <c:pt idx="1678">
                  <c:v>31.06</c:v>
                </c:pt>
                <c:pt idx="1679">
                  <c:v>31.06</c:v>
                </c:pt>
                <c:pt idx="1680">
                  <c:v>29.545000000000002</c:v>
                </c:pt>
                <c:pt idx="1681">
                  <c:v>34.85</c:v>
                </c:pt>
                <c:pt idx="1682">
                  <c:v>31.82</c:v>
                </c:pt>
                <c:pt idx="1683">
                  <c:v>29.545000000000002</c:v>
                </c:pt>
                <c:pt idx="1684">
                  <c:v>33.335000000000001</c:v>
                </c:pt>
                <c:pt idx="1685">
                  <c:v>27.274999999999999</c:v>
                </c:pt>
                <c:pt idx="1686">
                  <c:v>28.79</c:v>
                </c:pt>
                <c:pt idx="1687">
                  <c:v>25.76</c:v>
                </c:pt>
                <c:pt idx="1688">
                  <c:v>26.515000000000001</c:v>
                </c:pt>
                <c:pt idx="1689">
                  <c:v>26.515000000000001</c:v>
                </c:pt>
                <c:pt idx="1690">
                  <c:v>20.454999999999998</c:v>
                </c:pt>
                <c:pt idx="1691">
                  <c:v>12.12</c:v>
                </c:pt>
                <c:pt idx="1692">
                  <c:v>22.725000000000001</c:v>
                </c:pt>
                <c:pt idx="1693">
                  <c:v>13.635</c:v>
                </c:pt>
                <c:pt idx="1694">
                  <c:v>12.12</c:v>
                </c:pt>
                <c:pt idx="1695">
                  <c:v>11.365</c:v>
                </c:pt>
                <c:pt idx="1696">
                  <c:v>6.06</c:v>
                </c:pt>
                <c:pt idx="1697">
                  <c:v>10.605</c:v>
                </c:pt>
                <c:pt idx="1698">
                  <c:v>22.725000000000001</c:v>
                </c:pt>
                <c:pt idx="1699">
                  <c:v>22.725000000000001</c:v>
                </c:pt>
                <c:pt idx="1700">
                  <c:v>12.88</c:v>
                </c:pt>
                <c:pt idx="1701">
                  <c:v>12.88</c:v>
                </c:pt>
                <c:pt idx="1702">
                  <c:v>10.605</c:v>
                </c:pt>
                <c:pt idx="1703">
                  <c:v>11.365</c:v>
                </c:pt>
                <c:pt idx="1704">
                  <c:v>6.06</c:v>
                </c:pt>
                <c:pt idx="1705">
                  <c:v>11.365</c:v>
                </c:pt>
                <c:pt idx="1706">
                  <c:v>11.365</c:v>
                </c:pt>
                <c:pt idx="1707">
                  <c:v>21.97</c:v>
                </c:pt>
                <c:pt idx="1708">
                  <c:v>25</c:v>
                </c:pt>
                <c:pt idx="1709">
                  <c:v>22.725000000000001</c:v>
                </c:pt>
                <c:pt idx="1710">
                  <c:v>25</c:v>
                </c:pt>
                <c:pt idx="1711">
                  <c:v>31.06</c:v>
                </c:pt>
                <c:pt idx="1712">
                  <c:v>25.76</c:v>
                </c:pt>
                <c:pt idx="1713">
                  <c:v>35.604999999999997</c:v>
                </c:pt>
                <c:pt idx="1714">
                  <c:v>35.604999999999997</c:v>
                </c:pt>
                <c:pt idx="1715">
                  <c:v>31.06</c:v>
                </c:pt>
                <c:pt idx="1716">
                  <c:v>33.335000000000001</c:v>
                </c:pt>
                <c:pt idx="1717">
                  <c:v>25.76</c:v>
                </c:pt>
                <c:pt idx="1718">
                  <c:v>19.695</c:v>
                </c:pt>
                <c:pt idx="1719">
                  <c:v>7.5750000000000002</c:v>
                </c:pt>
                <c:pt idx="1720">
                  <c:v>10.605</c:v>
                </c:pt>
                <c:pt idx="1721">
                  <c:v>11.365</c:v>
                </c:pt>
                <c:pt idx="1722">
                  <c:v>12.12</c:v>
                </c:pt>
                <c:pt idx="1723">
                  <c:v>12.12</c:v>
                </c:pt>
                <c:pt idx="1724">
                  <c:v>16.664999999999999</c:v>
                </c:pt>
                <c:pt idx="1725">
                  <c:v>11.365</c:v>
                </c:pt>
                <c:pt idx="1726">
                  <c:v>15.91</c:v>
                </c:pt>
                <c:pt idx="1727">
                  <c:v>13.635</c:v>
                </c:pt>
                <c:pt idx="1728">
                  <c:v>20.454999999999998</c:v>
                </c:pt>
                <c:pt idx="1729">
                  <c:v>22.725000000000001</c:v>
                </c:pt>
                <c:pt idx="1730">
                  <c:v>21.21</c:v>
                </c:pt>
                <c:pt idx="1731">
                  <c:v>23.484999999999999</c:v>
                </c:pt>
                <c:pt idx="1732">
                  <c:v>25</c:v>
                </c:pt>
                <c:pt idx="1733">
                  <c:v>30.305</c:v>
                </c:pt>
                <c:pt idx="1734">
                  <c:v>15.91</c:v>
                </c:pt>
                <c:pt idx="1735">
                  <c:v>17.425000000000001</c:v>
                </c:pt>
                <c:pt idx="1736">
                  <c:v>15.91</c:v>
                </c:pt>
                <c:pt idx="1737">
                  <c:v>23.484999999999999</c:v>
                </c:pt>
                <c:pt idx="1738">
                  <c:v>10.605</c:v>
                </c:pt>
                <c:pt idx="1739">
                  <c:v>3.79</c:v>
                </c:pt>
                <c:pt idx="1740">
                  <c:v>20.454999999999998</c:v>
                </c:pt>
                <c:pt idx="1741">
                  <c:v>14.395</c:v>
                </c:pt>
                <c:pt idx="1742">
                  <c:v>9.09</c:v>
                </c:pt>
                <c:pt idx="1743">
                  <c:v>4.5449999999999999</c:v>
                </c:pt>
                <c:pt idx="1744">
                  <c:v>16.664999999999999</c:v>
                </c:pt>
                <c:pt idx="1745">
                  <c:v>14.395</c:v>
                </c:pt>
                <c:pt idx="1746">
                  <c:v>23.484999999999999</c:v>
                </c:pt>
                <c:pt idx="1747">
                  <c:v>11.365</c:v>
                </c:pt>
                <c:pt idx="1748">
                  <c:v>12.88</c:v>
                </c:pt>
                <c:pt idx="1749">
                  <c:v>21.97</c:v>
                </c:pt>
                <c:pt idx="1750">
                  <c:v>17.425000000000001</c:v>
                </c:pt>
                <c:pt idx="1751">
                  <c:v>22.725000000000001</c:v>
                </c:pt>
                <c:pt idx="1752">
                  <c:v>25.76</c:v>
                </c:pt>
                <c:pt idx="1753">
                  <c:v>33.335000000000001</c:v>
                </c:pt>
                <c:pt idx="1754">
                  <c:v>33.335000000000001</c:v>
                </c:pt>
                <c:pt idx="1755">
                  <c:v>33.335000000000001</c:v>
                </c:pt>
                <c:pt idx="1756">
                  <c:v>33.335000000000001</c:v>
                </c:pt>
                <c:pt idx="1757">
                  <c:v>25.76</c:v>
                </c:pt>
                <c:pt idx="1758">
                  <c:v>21.97</c:v>
                </c:pt>
                <c:pt idx="1759">
                  <c:v>15.91</c:v>
                </c:pt>
                <c:pt idx="1760">
                  <c:v>21.97</c:v>
                </c:pt>
                <c:pt idx="1761">
                  <c:v>12.88</c:v>
                </c:pt>
                <c:pt idx="1762">
                  <c:v>3.79</c:v>
                </c:pt>
                <c:pt idx="1763">
                  <c:v>9.85</c:v>
                </c:pt>
                <c:pt idx="1764">
                  <c:v>13.635</c:v>
                </c:pt>
                <c:pt idx="1765">
                  <c:v>14.395</c:v>
                </c:pt>
                <c:pt idx="1766">
                  <c:v>17.425000000000001</c:v>
                </c:pt>
                <c:pt idx="1767">
                  <c:v>14.395</c:v>
                </c:pt>
                <c:pt idx="1768">
                  <c:v>22.725000000000001</c:v>
                </c:pt>
                <c:pt idx="1769">
                  <c:v>30.305</c:v>
                </c:pt>
                <c:pt idx="1770">
                  <c:v>33.335000000000001</c:v>
                </c:pt>
                <c:pt idx="1771">
                  <c:v>29.545000000000002</c:v>
                </c:pt>
                <c:pt idx="1772">
                  <c:v>31.06</c:v>
                </c:pt>
                <c:pt idx="1773">
                  <c:v>21.21</c:v>
                </c:pt>
                <c:pt idx="1774">
                  <c:v>23.484999999999999</c:v>
                </c:pt>
                <c:pt idx="1775">
                  <c:v>17.425000000000001</c:v>
                </c:pt>
                <c:pt idx="1776">
                  <c:v>15.15</c:v>
                </c:pt>
                <c:pt idx="1777">
                  <c:v>21.97</c:v>
                </c:pt>
                <c:pt idx="1778">
                  <c:v>9.09</c:v>
                </c:pt>
                <c:pt idx="1779">
                  <c:v>6.06</c:v>
                </c:pt>
                <c:pt idx="1780">
                  <c:v>20.454999999999998</c:v>
                </c:pt>
                <c:pt idx="1781">
                  <c:v>11.365</c:v>
                </c:pt>
                <c:pt idx="1782">
                  <c:v>24.24</c:v>
                </c:pt>
                <c:pt idx="1783">
                  <c:v>15.91</c:v>
                </c:pt>
                <c:pt idx="1784">
                  <c:v>26.515000000000001</c:v>
                </c:pt>
                <c:pt idx="1785">
                  <c:v>26.515000000000001</c:v>
                </c:pt>
                <c:pt idx="1786">
                  <c:v>26.515000000000001</c:v>
                </c:pt>
                <c:pt idx="1787">
                  <c:v>31.06</c:v>
                </c:pt>
                <c:pt idx="1788">
                  <c:v>31.06</c:v>
                </c:pt>
                <c:pt idx="1789">
                  <c:v>31.82</c:v>
                </c:pt>
                <c:pt idx="1790">
                  <c:v>34.85</c:v>
                </c:pt>
                <c:pt idx="1791">
                  <c:v>34.85</c:v>
                </c:pt>
                <c:pt idx="1792">
                  <c:v>12.12</c:v>
                </c:pt>
                <c:pt idx="1793">
                  <c:v>27.274999999999999</c:v>
                </c:pt>
                <c:pt idx="1794">
                  <c:v>15.91</c:v>
                </c:pt>
                <c:pt idx="1795">
                  <c:v>19.695</c:v>
                </c:pt>
                <c:pt idx="1796">
                  <c:v>12.88</c:v>
                </c:pt>
                <c:pt idx="1797">
                  <c:v>15.91</c:v>
                </c:pt>
                <c:pt idx="1798">
                  <c:v>17.425000000000001</c:v>
                </c:pt>
                <c:pt idx="1799">
                  <c:v>19.695</c:v>
                </c:pt>
                <c:pt idx="1800">
                  <c:v>7.5750000000000002</c:v>
                </c:pt>
                <c:pt idx="1801">
                  <c:v>9.09</c:v>
                </c:pt>
                <c:pt idx="1802">
                  <c:v>5.3049999999999997</c:v>
                </c:pt>
                <c:pt idx="1803">
                  <c:v>9.85</c:v>
                </c:pt>
                <c:pt idx="1804">
                  <c:v>5.3049999999999997</c:v>
                </c:pt>
                <c:pt idx="1805">
                  <c:v>9.85</c:v>
                </c:pt>
                <c:pt idx="1806">
                  <c:v>13.635</c:v>
                </c:pt>
                <c:pt idx="1807">
                  <c:v>11.365</c:v>
                </c:pt>
                <c:pt idx="1808">
                  <c:v>11.365</c:v>
                </c:pt>
                <c:pt idx="1809">
                  <c:v>11.365</c:v>
                </c:pt>
                <c:pt idx="1810">
                  <c:v>14.395</c:v>
                </c:pt>
                <c:pt idx="1811">
                  <c:v>12.88</c:v>
                </c:pt>
                <c:pt idx="1812">
                  <c:v>14.395</c:v>
                </c:pt>
                <c:pt idx="1813">
                  <c:v>22.725000000000001</c:v>
                </c:pt>
                <c:pt idx="1814">
                  <c:v>15.15</c:v>
                </c:pt>
                <c:pt idx="1815">
                  <c:v>21.97</c:v>
                </c:pt>
                <c:pt idx="1816">
                  <c:v>24.24</c:v>
                </c:pt>
                <c:pt idx="1817">
                  <c:v>22.725000000000001</c:v>
                </c:pt>
                <c:pt idx="1818">
                  <c:v>25</c:v>
                </c:pt>
                <c:pt idx="1819">
                  <c:v>30.305</c:v>
                </c:pt>
                <c:pt idx="1820">
                  <c:v>33.335000000000001</c:v>
                </c:pt>
                <c:pt idx="1821">
                  <c:v>27.274999999999999</c:v>
                </c:pt>
                <c:pt idx="1822">
                  <c:v>31.06</c:v>
                </c:pt>
                <c:pt idx="1823">
                  <c:v>29.545000000000002</c:v>
                </c:pt>
                <c:pt idx="1824">
                  <c:v>31.82</c:v>
                </c:pt>
                <c:pt idx="1825">
                  <c:v>28.79</c:v>
                </c:pt>
                <c:pt idx="1826">
                  <c:v>29.545000000000002</c:v>
                </c:pt>
                <c:pt idx="1827">
                  <c:v>28.03</c:v>
                </c:pt>
                <c:pt idx="1828">
                  <c:v>26.515000000000001</c:v>
                </c:pt>
                <c:pt idx="1829">
                  <c:v>27.274999999999999</c:v>
                </c:pt>
                <c:pt idx="1830">
                  <c:v>26.515000000000001</c:v>
                </c:pt>
                <c:pt idx="1831">
                  <c:v>30.305</c:v>
                </c:pt>
                <c:pt idx="1832">
                  <c:v>21.97</c:v>
                </c:pt>
                <c:pt idx="1833">
                  <c:v>25</c:v>
                </c:pt>
                <c:pt idx="1834">
                  <c:v>20.454999999999998</c:v>
                </c:pt>
                <c:pt idx="1835">
                  <c:v>12.88</c:v>
                </c:pt>
                <c:pt idx="1836">
                  <c:v>22.725000000000001</c:v>
                </c:pt>
                <c:pt idx="1837">
                  <c:v>13.635</c:v>
                </c:pt>
                <c:pt idx="1838">
                  <c:v>11.365</c:v>
                </c:pt>
                <c:pt idx="1839">
                  <c:v>12.12</c:v>
                </c:pt>
                <c:pt idx="1840">
                  <c:v>15.91</c:v>
                </c:pt>
                <c:pt idx="1841">
                  <c:v>12.88</c:v>
                </c:pt>
                <c:pt idx="1842">
                  <c:v>16.664999999999999</c:v>
                </c:pt>
                <c:pt idx="1843">
                  <c:v>11.365</c:v>
                </c:pt>
                <c:pt idx="1844">
                  <c:v>8.3350000000000009</c:v>
                </c:pt>
                <c:pt idx="1845">
                  <c:v>8.3350000000000009</c:v>
                </c:pt>
                <c:pt idx="1846">
                  <c:v>12.88</c:v>
                </c:pt>
                <c:pt idx="1847">
                  <c:v>3.79</c:v>
                </c:pt>
                <c:pt idx="1848">
                  <c:v>16.664999999999999</c:v>
                </c:pt>
                <c:pt idx="1849">
                  <c:v>15.91</c:v>
                </c:pt>
                <c:pt idx="1850">
                  <c:v>25</c:v>
                </c:pt>
                <c:pt idx="1851">
                  <c:v>25</c:v>
                </c:pt>
                <c:pt idx="1852">
                  <c:v>33.335000000000001</c:v>
                </c:pt>
                <c:pt idx="1853">
                  <c:v>30.305</c:v>
                </c:pt>
                <c:pt idx="1854">
                  <c:v>16.664999999999999</c:v>
                </c:pt>
                <c:pt idx="1855">
                  <c:v>15.15</c:v>
                </c:pt>
                <c:pt idx="1856">
                  <c:v>16.664999999999999</c:v>
                </c:pt>
                <c:pt idx="1857">
                  <c:v>20.454999999999998</c:v>
                </c:pt>
                <c:pt idx="1858">
                  <c:v>18.18</c:v>
                </c:pt>
                <c:pt idx="1859">
                  <c:v>18.18</c:v>
                </c:pt>
                <c:pt idx="1860">
                  <c:v>10.605</c:v>
                </c:pt>
                <c:pt idx="1861">
                  <c:v>14.395</c:v>
                </c:pt>
                <c:pt idx="1862">
                  <c:v>15.91</c:v>
                </c:pt>
                <c:pt idx="1863">
                  <c:v>21.21</c:v>
                </c:pt>
                <c:pt idx="1864">
                  <c:v>15.91</c:v>
                </c:pt>
                <c:pt idx="1865">
                  <c:v>12.12</c:v>
                </c:pt>
                <c:pt idx="1866">
                  <c:v>15.15</c:v>
                </c:pt>
                <c:pt idx="1867">
                  <c:v>19.695</c:v>
                </c:pt>
                <c:pt idx="1868">
                  <c:v>20.454999999999998</c:v>
                </c:pt>
                <c:pt idx="1869">
                  <c:v>15.15</c:v>
                </c:pt>
                <c:pt idx="1870">
                  <c:v>24.24</c:v>
                </c:pt>
                <c:pt idx="1871">
                  <c:v>29.545000000000002</c:v>
                </c:pt>
                <c:pt idx="1872">
                  <c:v>30.305</c:v>
                </c:pt>
                <c:pt idx="1873">
                  <c:v>28.03</c:v>
                </c:pt>
                <c:pt idx="1874">
                  <c:v>23.484999999999999</c:v>
                </c:pt>
                <c:pt idx="1875">
                  <c:v>29.545000000000002</c:v>
                </c:pt>
                <c:pt idx="1876">
                  <c:v>31.06</c:v>
                </c:pt>
                <c:pt idx="1877">
                  <c:v>29.545000000000002</c:v>
                </c:pt>
                <c:pt idx="1878">
                  <c:v>25.76</c:v>
                </c:pt>
                <c:pt idx="1879">
                  <c:v>18.18</c:v>
                </c:pt>
                <c:pt idx="1880">
                  <c:v>21.97</c:v>
                </c:pt>
                <c:pt idx="1881">
                  <c:v>22.725000000000001</c:v>
                </c:pt>
                <c:pt idx="1882">
                  <c:v>22.725000000000001</c:v>
                </c:pt>
                <c:pt idx="1883">
                  <c:v>17.425000000000001</c:v>
                </c:pt>
                <c:pt idx="1884">
                  <c:v>11.365</c:v>
                </c:pt>
                <c:pt idx="1885">
                  <c:v>11.365</c:v>
                </c:pt>
                <c:pt idx="1886">
                  <c:v>8.3350000000000009</c:v>
                </c:pt>
                <c:pt idx="1887">
                  <c:v>11.365</c:v>
                </c:pt>
                <c:pt idx="1888">
                  <c:v>12.12</c:v>
                </c:pt>
                <c:pt idx="1889">
                  <c:v>12.12</c:v>
                </c:pt>
                <c:pt idx="1890">
                  <c:v>3.79</c:v>
                </c:pt>
                <c:pt idx="1891">
                  <c:v>17.425000000000001</c:v>
                </c:pt>
                <c:pt idx="1892">
                  <c:v>22.725000000000001</c:v>
                </c:pt>
                <c:pt idx="1893">
                  <c:v>14.395</c:v>
                </c:pt>
                <c:pt idx="1894">
                  <c:v>16.664999999999999</c:v>
                </c:pt>
                <c:pt idx="1895">
                  <c:v>16.664999999999999</c:v>
                </c:pt>
                <c:pt idx="1896">
                  <c:v>24.24</c:v>
                </c:pt>
                <c:pt idx="1897">
                  <c:v>22.725000000000001</c:v>
                </c:pt>
                <c:pt idx="1898">
                  <c:v>25</c:v>
                </c:pt>
                <c:pt idx="1899">
                  <c:v>27.274999999999999</c:v>
                </c:pt>
                <c:pt idx="1900">
                  <c:v>23.484999999999999</c:v>
                </c:pt>
                <c:pt idx="1901">
                  <c:v>31.06</c:v>
                </c:pt>
                <c:pt idx="1902">
                  <c:v>38.634999999999998</c:v>
                </c:pt>
                <c:pt idx="1903">
                  <c:v>31.06</c:v>
                </c:pt>
                <c:pt idx="1904">
                  <c:v>28.79</c:v>
                </c:pt>
                <c:pt idx="1905">
                  <c:v>30.305</c:v>
                </c:pt>
                <c:pt idx="1906">
                  <c:v>25</c:v>
                </c:pt>
                <c:pt idx="1907">
                  <c:v>25</c:v>
                </c:pt>
                <c:pt idx="1908">
                  <c:v>15.91</c:v>
                </c:pt>
                <c:pt idx="1909">
                  <c:v>15.91</c:v>
                </c:pt>
                <c:pt idx="1910">
                  <c:v>12.88</c:v>
                </c:pt>
                <c:pt idx="1911">
                  <c:v>11.365</c:v>
                </c:pt>
                <c:pt idx="1912">
                  <c:v>21.21</c:v>
                </c:pt>
                <c:pt idx="1913">
                  <c:v>13.635</c:v>
                </c:pt>
                <c:pt idx="1914">
                  <c:v>13.635</c:v>
                </c:pt>
                <c:pt idx="1915">
                  <c:v>3.03</c:v>
                </c:pt>
                <c:pt idx="1916">
                  <c:v>9.85</c:v>
                </c:pt>
                <c:pt idx="1917">
                  <c:v>10.605</c:v>
                </c:pt>
                <c:pt idx="1918">
                  <c:v>19.695</c:v>
                </c:pt>
                <c:pt idx="1919">
                  <c:v>10.605</c:v>
                </c:pt>
                <c:pt idx="1920">
                  <c:v>21.21</c:v>
                </c:pt>
                <c:pt idx="1921">
                  <c:v>15.91</c:v>
                </c:pt>
                <c:pt idx="1922">
                  <c:v>31.06</c:v>
                </c:pt>
                <c:pt idx="1923">
                  <c:v>21.21</c:v>
                </c:pt>
                <c:pt idx="1924">
                  <c:v>25</c:v>
                </c:pt>
                <c:pt idx="1925">
                  <c:v>31.06</c:v>
                </c:pt>
                <c:pt idx="1926">
                  <c:v>33.335000000000001</c:v>
                </c:pt>
                <c:pt idx="1927">
                  <c:v>33.335000000000001</c:v>
                </c:pt>
                <c:pt idx="1928">
                  <c:v>30.305</c:v>
                </c:pt>
                <c:pt idx="1929">
                  <c:v>26.515000000000001</c:v>
                </c:pt>
                <c:pt idx="1930">
                  <c:v>22.725000000000001</c:v>
                </c:pt>
                <c:pt idx="1931">
                  <c:v>23.484999999999999</c:v>
                </c:pt>
                <c:pt idx="1932">
                  <c:v>21.21</c:v>
                </c:pt>
                <c:pt idx="1933">
                  <c:v>25.76</c:v>
                </c:pt>
                <c:pt idx="1934">
                  <c:v>26.515000000000001</c:v>
                </c:pt>
                <c:pt idx="1935">
                  <c:v>15.15</c:v>
                </c:pt>
                <c:pt idx="1936">
                  <c:v>11.365</c:v>
                </c:pt>
                <c:pt idx="1937">
                  <c:v>15.15</c:v>
                </c:pt>
                <c:pt idx="1938">
                  <c:v>10.605</c:v>
                </c:pt>
                <c:pt idx="1939">
                  <c:v>13.635</c:v>
                </c:pt>
                <c:pt idx="1940">
                  <c:v>13.635</c:v>
                </c:pt>
                <c:pt idx="1941">
                  <c:v>17.425000000000001</c:v>
                </c:pt>
                <c:pt idx="1942">
                  <c:v>18.18</c:v>
                </c:pt>
                <c:pt idx="1943">
                  <c:v>12.12</c:v>
                </c:pt>
                <c:pt idx="1944">
                  <c:v>26.515000000000001</c:v>
                </c:pt>
                <c:pt idx="1945">
                  <c:v>22.725000000000001</c:v>
                </c:pt>
                <c:pt idx="1946">
                  <c:v>25</c:v>
                </c:pt>
                <c:pt idx="1947">
                  <c:v>31.82</c:v>
                </c:pt>
                <c:pt idx="1948">
                  <c:v>29.545000000000002</c:v>
                </c:pt>
                <c:pt idx="1949">
                  <c:v>21.97</c:v>
                </c:pt>
                <c:pt idx="1950">
                  <c:v>9.85</c:v>
                </c:pt>
                <c:pt idx="1951">
                  <c:v>7.5750000000000002</c:v>
                </c:pt>
                <c:pt idx="1952">
                  <c:v>13.635</c:v>
                </c:pt>
                <c:pt idx="1953">
                  <c:v>12.88</c:v>
                </c:pt>
                <c:pt idx="1954">
                  <c:v>10.605</c:v>
                </c:pt>
                <c:pt idx="1955">
                  <c:v>14.395</c:v>
                </c:pt>
                <c:pt idx="1956">
                  <c:v>11.365</c:v>
                </c:pt>
                <c:pt idx="1957">
                  <c:v>16.664999999999999</c:v>
                </c:pt>
                <c:pt idx="1958">
                  <c:v>19.695</c:v>
                </c:pt>
                <c:pt idx="1959">
                  <c:v>23.484999999999999</c:v>
                </c:pt>
                <c:pt idx="1960">
                  <c:v>20.454999999999998</c:v>
                </c:pt>
                <c:pt idx="1961">
                  <c:v>22.725000000000001</c:v>
                </c:pt>
                <c:pt idx="1962">
                  <c:v>21.21</c:v>
                </c:pt>
                <c:pt idx="1963">
                  <c:v>25.76</c:v>
                </c:pt>
                <c:pt idx="1964">
                  <c:v>25.76</c:v>
                </c:pt>
                <c:pt idx="1965">
                  <c:v>30.305</c:v>
                </c:pt>
                <c:pt idx="1966">
                  <c:v>32.575000000000003</c:v>
                </c:pt>
                <c:pt idx="1967">
                  <c:v>26.515000000000001</c:v>
                </c:pt>
                <c:pt idx="1968">
                  <c:v>29.545000000000002</c:v>
                </c:pt>
                <c:pt idx="1969">
                  <c:v>31.06</c:v>
                </c:pt>
                <c:pt idx="1970">
                  <c:v>26.515000000000001</c:v>
                </c:pt>
                <c:pt idx="1971">
                  <c:v>29.545000000000002</c:v>
                </c:pt>
                <c:pt idx="1972">
                  <c:v>21.97</c:v>
                </c:pt>
                <c:pt idx="1973">
                  <c:v>19.695</c:v>
                </c:pt>
                <c:pt idx="1974">
                  <c:v>12.12</c:v>
                </c:pt>
                <c:pt idx="1975">
                  <c:v>17.425000000000001</c:v>
                </c:pt>
                <c:pt idx="1976">
                  <c:v>16.664999999999999</c:v>
                </c:pt>
                <c:pt idx="1977">
                  <c:v>12.88</c:v>
                </c:pt>
                <c:pt idx="1978">
                  <c:v>23.484999999999999</c:v>
                </c:pt>
                <c:pt idx="1979">
                  <c:v>20.454999999999998</c:v>
                </c:pt>
                <c:pt idx="1980">
                  <c:v>14.395</c:v>
                </c:pt>
                <c:pt idx="1981">
                  <c:v>14.395</c:v>
                </c:pt>
                <c:pt idx="1982">
                  <c:v>6.82</c:v>
                </c:pt>
                <c:pt idx="1983">
                  <c:v>15.15</c:v>
                </c:pt>
                <c:pt idx="1984">
                  <c:v>18.940000000000001</c:v>
                </c:pt>
                <c:pt idx="1985">
                  <c:v>13.635</c:v>
                </c:pt>
                <c:pt idx="1986">
                  <c:v>24.24</c:v>
                </c:pt>
                <c:pt idx="1987">
                  <c:v>23.484999999999999</c:v>
                </c:pt>
                <c:pt idx="1988">
                  <c:v>15.15</c:v>
                </c:pt>
                <c:pt idx="1989">
                  <c:v>15.15</c:v>
                </c:pt>
                <c:pt idx="1990">
                  <c:v>22.725000000000001</c:v>
                </c:pt>
                <c:pt idx="1991">
                  <c:v>27.274999999999999</c:v>
                </c:pt>
                <c:pt idx="1992">
                  <c:v>25.76</c:v>
                </c:pt>
                <c:pt idx="1993">
                  <c:v>25</c:v>
                </c:pt>
                <c:pt idx="1994">
                  <c:v>25</c:v>
                </c:pt>
                <c:pt idx="1995">
                  <c:v>34.85</c:v>
                </c:pt>
                <c:pt idx="1996">
                  <c:v>28.03</c:v>
                </c:pt>
                <c:pt idx="1997">
                  <c:v>21.97</c:v>
                </c:pt>
                <c:pt idx="1998">
                  <c:v>14.395</c:v>
                </c:pt>
                <c:pt idx="1999">
                  <c:v>25</c:v>
                </c:pt>
                <c:pt idx="2000">
                  <c:v>20.454999999999998</c:v>
                </c:pt>
                <c:pt idx="2001">
                  <c:v>12.88</c:v>
                </c:pt>
                <c:pt idx="2002">
                  <c:v>14.395</c:v>
                </c:pt>
                <c:pt idx="2003">
                  <c:v>7.5750000000000002</c:v>
                </c:pt>
                <c:pt idx="2004">
                  <c:v>9.09</c:v>
                </c:pt>
                <c:pt idx="2005">
                  <c:v>10.605</c:v>
                </c:pt>
                <c:pt idx="2006">
                  <c:v>11.365</c:v>
                </c:pt>
                <c:pt idx="2007">
                  <c:v>20.454999999999998</c:v>
                </c:pt>
                <c:pt idx="2008">
                  <c:v>13.635</c:v>
                </c:pt>
                <c:pt idx="2009">
                  <c:v>31.06</c:v>
                </c:pt>
                <c:pt idx="2010">
                  <c:v>17.425000000000001</c:v>
                </c:pt>
                <c:pt idx="2011">
                  <c:v>21.21</c:v>
                </c:pt>
                <c:pt idx="2012">
                  <c:v>26.515000000000001</c:v>
                </c:pt>
                <c:pt idx="2013">
                  <c:v>34.85</c:v>
                </c:pt>
                <c:pt idx="2014">
                  <c:v>29.545000000000002</c:v>
                </c:pt>
                <c:pt idx="2015">
                  <c:v>31.06</c:v>
                </c:pt>
                <c:pt idx="2016">
                  <c:v>31.06</c:v>
                </c:pt>
                <c:pt idx="2017">
                  <c:v>25.76</c:v>
                </c:pt>
                <c:pt idx="2018">
                  <c:v>27.274999999999999</c:v>
                </c:pt>
                <c:pt idx="2019">
                  <c:v>26.515000000000001</c:v>
                </c:pt>
                <c:pt idx="2020">
                  <c:v>15.91</c:v>
                </c:pt>
                <c:pt idx="2021">
                  <c:v>21.21</c:v>
                </c:pt>
                <c:pt idx="2022">
                  <c:v>27.274999999999999</c:v>
                </c:pt>
                <c:pt idx="2023">
                  <c:v>20.454999999999998</c:v>
                </c:pt>
                <c:pt idx="2024">
                  <c:v>21.21</c:v>
                </c:pt>
                <c:pt idx="2025">
                  <c:v>12.12</c:v>
                </c:pt>
                <c:pt idx="2026">
                  <c:v>16.664999999999999</c:v>
                </c:pt>
                <c:pt idx="2027">
                  <c:v>15.15</c:v>
                </c:pt>
                <c:pt idx="2028">
                  <c:v>16.664999999999999</c:v>
                </c:pt>
                <c:pt idx="2029">
                  <c:v>7.5750000000000002</c:v>
                </c:pt>
                <c:pt idx="2030">
                  <c:v>2.2749999999999999</c:v>
                </c:pt>
                <c:pt idx="2031">
                  <c:v>16.664999999999999</c:v>
                </c:pt>
                <c:pt idx="2032">
                  <c:v>19.695</c:v>
                </c:pt>
                <c:pt idx="2033">
                  <c:v>22.725000000000001</c:v>
                </c:pt>
                <c:pt idx="2034">
                  <c:v>20.454999999999998</c:v>
                </c:pt>
                <c:pt idx="2035">
                  <c:v>16.664999999999999</c:v>
                </c:pt>
                <c:pt idx="2036">
                  <c:v>22.725000000000001</c:v>
                </c:pt>
                <c:pt idx="2037">
                  <c:v>26.515000000000001</c:v>
                </c:pt>
                <c:pt idx="2038">
                  <c:v>22.725000000000001</c:v>
                </c:pt>
                <c:pt idx="2039">
                  <c:v>26.515000000000001</c:v>
                </c:pt>
                <c:pt idx="2040">
                  <c:v>31.06</c:v>
                </c:pt>
                <c:pt idx="2041">
                  <c:v>31.82</c:v>
                </c:pt>
                <c:pt idx="2042">
                  <c:v>20.454999999999998</c:v>
                </c:pt>
                <c:pt idx="2043">
                  <c:v>15.91</c:v>
                </c:pt>
                <c:pt idx="2044">
                  <c:v>19.695</c:v>
                </c:pt>
                <c:pt idx="2045">
                  <c:v>12.12</c:v>
                </c:pt>
                <c:pt idx="2046">
                  <c:v>19.695</c:v>
                </c:pt>
                <c:pt idx="2047">
                  <c:v>9.85</c:v>
                </c:pt>
                <c:pt idx="2048">
                  <c:v>3.79</c:v>
                </c:pt>
                <c:pt idx="2049">
                  <c:v>16.664999999999999</c:v>
                </c:pt>
                <c:pt idx="2050">
                  <c:v>11.365</c:v>
                </c:pt>
                <c:pt idx="2051">
                  <c:v>15.91</c:v>
                </c:pt>
                <c:pt idx="2052">
                  <c:v>15.15</c:v>
                </c:pt>
                <c:pt idx="2053">
                  <c:v>26.515000000000001</c:v>
                </c:pt>
                <c:pt idx="2054">
                  <c:v>17.425000000000001</c:v>
                </c:pt>
                <c:pt idx="2055">
                  <c:v>15.91</c:v>
                </c:pt>
                <c:pt idx="2056">
                  <c:v>20.454999999999998</c:v>
                </c:pt>
                <c:pt idx="2057">
                  <c:v>24.24</c:v>
                </c:pt>
                <c:pt idx="2058">
                  <c:v>24.24</c:v>
                </c:pt>
                <c:pt idx="2059">
                  <c:v>30.305</c:v>
                </c:pt>
                <c:pt idx="2060">
                  <c:v>28.79</c:v>
                </c:pt>
                <c:pt idx="2061">
                  <c:v>31.06</c:v>
                </c:pt>
                <c:pt idx="2062">
                  <c:v>29.545000000000002</c:v>
                </c:pt>
                <c:pt idx="2063">
                  <c:v>33.335000000000001</c:v>
                </c:pt>
                <c:pt idx="2064">
                  <c:v>31.06</c:v>
                </c:pt>
                <c:pt idx="2065">
                  <c:v>33.335000000000001</c:v>
                </c:pt>
                <c:pt idx="2066">
                  <c:v>31.06</c:v>
                </c:pt>
                <c:pt idx="2067">
                  <c:v>27.274999999999999</c:v>
                </c:pt>
                <c:pt idx="2068">
                  <c:v>27.274999999999999</c:v>
                </c:pt>
                <c:pt idx="2069">
                  <c:v>25.76</c:v>
                </c:pt>
                <c:pt idx="2070">
                  <c:v>22.725000000000001</c:v>
                </c:pt>
                <c:pt idx="2071">
                  <c:v>18.18</c:v>
                </c:pt>
                <c:pt idx="2072">
                  <c:v>26.515000000000001</c:v>
                </c:pt>
                <c:pt idx="2073">
                  <c:v>15.91</c:v>
                </c:pt>
                <c:pt idx="2074">
                  <c:v>21.97</c:v>
                </c:pt>
                <c:pt idx="2075">
                  <c:v>15.15</c:v>
                </c:pt>
                <c:pt idx="2076">
                  <c:v>12.88</c:v>
                </c:pt>
                <c:pt idx="2077">
                  <c:v>6.82</c:v>
                </c:pt>
                <c:pt idx="2078">
                  <c:v>7.5750000000000002</c:v>
                </c:pt>
                <c:pt idx="2079">
                  <c:v>14.395</c:v>
                </c:pt>
                <c:pt idx="2080">
                  <c:v>9.09</c:v>
                </c:pt>
                <c:pt idx="2081">
                  <c:v>16.664999999999999</c:v>
                </c:pt>
                <c:pt idx="2082">
                  <c:v>21.21</c:v>
                </c:pt>
                <c:pt idx="2083">
                  <c:v>34.85</c:v>
                </c:pt>
                <c:pt idx="2084">
                  <c:v>34.85</c:v>
                </c:pt>
                <c:pt idx="2085">
                  <c:v>33.335000000000001</c:v>
                </c:pt>
                <c:pt idx="2086">
                  <c:v>27.274999999999999</c:v>
                </c:pt>
                <c:pt idx="2087">
                  <c:v>15.15</c:v>
                </c:pt>
                <c:pt idx="2088">
                  <c:v>21.21</c:v>
                </c:pt>
                <c:pt idx="2089">
                  <c:v>15.91</c:v>
                </c:pt>
                <c:pt idx="2090">
                  <c:v>14.395</c:v>
                </c:pt>
                <c:pt idx="2091">
                  <c:v>6.06</c:v>
                </c:pt>
                <c:pt idx="2092">
                  <c:v>15.15</c:v>
                </c:pt>
                <c:pt idx="2093">
                  <c:v>14.395</c:v>
                </c:pt>
                <c:pt idx="2094">
                  <c:v>25.76</c:v>
                </c:pt>
                <c:pt idx="2095">
                  <c:v>23.484999999999999</c:v>
                </c:pt>
                <c:pt idx="2096">
                  <c:v>25.76</c:v>
                </c:pt>
                <c:pt idx="2097">
                  <c:v>31.06</c:v>
                </c:pt>
                <c:pt idx="2098">
                  <c:v>29.545000000000002</c:v>
                </c:pt>
                <c:pt idx="2099">
                  <c:v>31.06</c:v>
                </c:pt>
                <c:pt idx="2100">
                  <c:v>34.090000000000003</c:v>
                </c:pt>
                <c:pt idx="2101">
                  <c:v>28.79</c:v>
                </c:pt>
                <c:pt idx="2102">
                  <c:v>30.305</c:v>
                </c:pt>
                <c:pt idx="2103">
                  <c:v>31.82</c:v>
                </c:pt>
                <c:pt idx="2104">
                  <c:v>31.06</c:v>
                </c:pt>
                <c:pt idx="2105">
                  <c:v>25.76</c:v>
                </c:pt>
                <c:pt idx="2106">
                  <c:v>27.274999999999999</c:v>
                </c:pt>
                <c:pt idx="2107">
                  <c:v>21.21</c:v>
                </c:pt>
                <c:pt idx="2108">
                  <c:v>16.664999999999999</c:v>
                </c:pt>
                <c:pt idx="2109">
                  <c:v>12.88</c:v>
                </c:pt>
                <c:pt idx="2110">
                  <c:v>15.15</c:v>
                </c:pt>
                <c:pt idx="2111">
                  <c:v>14.395</c:v>
                </c:pt>
                <c:pt idx="2112">
                  <c:v>15.15</c:v>
                </c:pt>
                <c:pt idx="2113">
                  <c:v>23.484999999999999</c:v>
                </c:pt>
                <c:pt idx="2114">
                  <c:v>12.88</c:v>
                </c:pt>
                <c:pt idx="2115">
                  <c:v>11.365</c:v>
                </c:pt>
                <c:pt idx="2116">
                  <c:v>12.12</c:v>
                </c:pt>
                <c:pt idx="2117">
                  <c:v>12.88</c:v>
                </c:pt>
                <c:pt idx="2118">
                  <c:v>3.79</c:v>
                </c:pt>
                <c:pt idx="2119">
                  <c:v>17.425000000000001</c:v>
                </c:pt>
                <c:pt idx="2120">
                  <c:v>12.88</c:v>
                </c:pt>
                <c:pt idx="2121">
                  <c:v>26.515000000000001</c:v>
                </c:pt>
                <c:pt idx="2122">
                  <c:v>26.515000000000001</c:v>
                </c:pt>
                <c:pt idx="2123">
                  <c:v>22.725000000000001</c:v>
                </c:pt>
                <c:pt idx="2124">
                  <c:v>21.21</c:v>
                </c:pt>
                <c:pt idx="2125">
                  <c:v>21.97</c:v>
                </c:pt>
                <c:pt idx="2126">
                  <c:v>21.21</c:v>
                </c:pt>
                <c:pt idx="2127">
                  <c:v>21.97</c:v>
                </c:pt>
                <c:pt idx="2128">
                  <c:v>25</c:v>
                </c:pt>
                <c:pt idx="2129">
                  <c:v>21.21</c:v>
                </c:pt>
                <c:pt idx="2130">
                  <c:v>25.76</c:v>
                </c:pt>
                <c:pt idx="2131">
                  <c:v>26.515000000000001</c:v>
                </c:pt>
                <c:pt idx="2132">
                  <c:v>30.305</c:v>
                </c:pt>
                <c:pt idx="2133">
                  <c:v>26.515000000000001</c:v>
                </c:pt>
                <c:pt idx="2134">
                  <c:v>15.91</c:v>
                </c:pt>
                <c:pt idx="2135">
                  <c:v>13.635</c:v>
                </c:pt>
                <c:pt idx="2136">
                  <c:v>12.88</c:v>
                </c:pt>
                <c:pt idx="2137">
                  <c:v>9.09</c:v>
                </c:pt>
                <c:pt idx="2138">
                  <c:v>12.12</c:v>
                </c:pt>
                <c:pt idx="2139">
                  <c:v>7.5750000000000002</c:v>
                </c:pt>
                <c:pt idx="2140">
                  <c:v>15.15</c:v>
                </c:pt>
                <c:pt idx="2141">
                  <c:v>17.425000000000001</c:v>
                </c:pt>
                <c:pt idx="2142">
                  <c:v>20.454999999999998</c:v>
                </c:pt>
                <c:pt idx="2143">
                  <c:v>21.97</c:v>
                </c:pt>
                <c:pt idx="2144">
                  <c:v>25</c:v>
                </c:pt>
                <c:pt idx="2145">
                  <c:v>17.425000000000001</c:v>
                </c:pt>
                <c:pt idx="2146">
                  <c:v>29.545000000000002</c:v>
                </c:pt>
                <c:pt idx="2147">
                  <c:v>28.79</c:v>
                </c:pt>
                <c:pt idx="2148">
                  <c:v>31.82</c:v>
                </c:pt>
                <c:pt idx="2149">
                  <c:v>28.79</c:v>
                </c:pt>
                <c:pt idx="2150">
                  <c:v>31.06</c:v>
                </c:pt>
                <c:pt idx="2151">
                  <c:v>28.03</c:v>
                </c:pt>
                <c:pt idx="2152">
                  <c:v>28.03</c:v>
                </c:pt>
                <c:pt idx="2153">
                  <c:v>29.545000000000002</c:v>
                </c:pt>
                <c:pt idx="2154">
                  <c:v>20.454999999999998</c:v>
                </c:pt>
                <c:pt idx="2155">
                  <c:v>20.454999999999998</c:v>
                </c:pt>
                <c:pt idx="2156">
                  <c:v>21.21</c:v>
                </c:pt>
                <c:pt idx="2157">
                  <c:v>16.664999999999999</c:v>
                </c:pt>
                <c:pt idx="2158">
                  <c:v>11.365</c:v>
                </c:pt>
                <c:pt idx="2159">
                  <c:v>3.03</c:v>
                </c:pt>
                <c:pt idx="2160">
                  <c:v>25</c:v>
                </c:pt>
                <c:pt idx="2161">
                  <c:v>21.97</c:v>
                </c:pt>
                <c:pt idx="2162">
                  <c:v>16.664999999999999</c:v>
                </c:pt>
                <c:pt idx="2163">
                  <c:v>21.21</c:v>
                </c:pt>
                <c:pt idx="2164">
                  <c:v>13.635</c:v>
                </c:pt>
                <c:pt idx="2165">
                  <c:v>25</c:v>
                </c:pt>
                <c:pt idx="2166">
                  <c:v>26.515000000000001</c:v>
                </c:pt>
                <c:pt idx="2167">
                  <c:v>33.335000000000001</c:v>
                </c:pt>
                <c:pt idx="2168">
                  <c:v>31.82</c:v>
                </c:pt>
                <c:pt idx="2169">
                  <c:v>28.03</c:v>
                </c:pt>
                <c:pt idx="2170">
                  <c:v>12.88</c:v>
                </c:pt>
                <c:pt idx="2171">
                  <c:v>14.395</c:v>
                </c:pt>
                <c:pt idx="2172">
                  <c:v>17.425000000000001</c:v>
                </c:pt>
                <c:pt idx="2173">
                  <c:v>12.12</c:v>
                </c:pt>
                <c:pt idx="2174">
                  <c:v>19.695</c:v>
                </c:pt>
                <c:pt idx="2175">
                  <c:v>17.425000000000001</c:v>
                </c:pt>
                <c:pt idx="2176">
                  <c:v>20.454999999999998</c:v>
                </c:pt>
                <c:pt idx="2177">
                  <c:v>6.06</c:v>
                </c:pt>
                <c:pt idx="2178">
                  <c:v>7.5750000000000002</c:v>
                </c:pt>
                <c:pt idx="2179">
                  <c:v>12.12</c:v>
                </c:pt>
                <c:pt idx="2180">
                  <c:v>9.85</c:v>
                </c:pt>
                <c:pt idx="2181">
                  <c:v>11.365</c:v>
                </c:pt>
                <c:pt idx="2182">
                  <c:v>13.635</c:v>
                </c:pt>
                <c:pt idx="2183">
                  <c:v>11.365</c:v>
                </c:pt>
                <c:pt idx="2184">
                  <c:v>17.425000000000001</c:v>
                </c:pt>
                <c:pt idx="2185">
                  <c:v>12.88</c:v>
                </c:pt>
                <c:pt idx="2186">
                  <c:v>13.635</c:v>
                </c:pt>
                <c:pt idx="2187">
                  <c:v>11.365</c:v>
                </c:pt>
                <c:pt idx="2188">
                  <c:v>15.15</c:v>
                </c:pt>
                <c:pt idx="2189">
                  <c:v>25</c:v>
                </c:pt>
                <c:pt idx="2190">
                  <c:v>25.76</c:v>
                </c:pt>
                <c:pt idx="2191">
                  <c:v>30.305</c:v>
                </c:pt>
                <c:pt idx="2192">
                  <c:v>31.82</c:v>
                </c:pt>
                <c:pt idx="2193">
                  <c:v>28.79</c:v>
                </c:pt>
                <c:pt idx="2194">
                  <c:v>29.545000000000002</c:v>
                </c:pt>
                <c:pt idx="2195">
                  <c:v>31.06</c:v>
                </c:pt>
                <c:pt idx="2196">
                  <c:v>30.305</c:v>
                </c:pt>
                <c:pt idx="2197">
                  <c:v>22.725000000000001</c:v>
                </c:pt>
                <c:pt idx="2198">
                  <c:v>24.24</c:v>
                </c:pt>
                <c:pt idx="2199">
                  <c:v>21.97</c:v>
                </c:pt>
                <c:pt idx="2200">
                  <c:v>16.664999999999999</c:v>
                </c:pt>
                <c:pt idx="2201">
                  <c:v>13.635</c:v>
                </c:pt>
                <c:pt idx="2202">
                  <c:v>16.664999999999999</c:v>
                </c:pt>
                <c:pt idx="2203">
                  <c:v>17.425000000000001</c:v>
                </c:pt>
                <c:pt idx="2204">
                  <c:v>25.76</c:v>
                </c:pt>
                <c:pt idx="2205">
                  <c:v>24.24</c:v>
                </c:pt>
                <c:pt idx="2206">
                  <c:v>15.15</c:v>
                </c:pt>
                <c:pt idx="2207">
                  <c:v>11.365</c:v>
                </c:pt>
                <c:pt idx="2208">
                  <c:v>12.12</c:v>
                </c:pt>
                <c:pt idx="2209">
                  <c:v>7.5750000000000002</c:v>
                </c:pt>
                <c:pt idx="2210">
                  <c:v>16.664999999999999</c:v>
                </c:pt>
                <c:pt idx="2211">
                  <c:v>18.940000000000001</c:v>
                </c:pt>
                <c:pt idx="2212">
                  <c:v>30.305</c:v>
                </c:pt>
                <c:pt idx="2213">
                  <c:v>25.76</c:v>
                </c:pt>
                <c:pt idx="2214">
                  <c:v>26.515000000000001</c:v>
                </c:pt>
                <c:pt idx="2215">
                  <c:v>25.76</c:v>
                </c:pt>
                <c:pt idx="2216">
                  <c:v>28.03</c:v>
                </c:pt>
                <c:pt idx="2217">
                  <c:v>32.575000000000003</c:v>
                </c:pt>
                <c:pt idx="2218">
                  <c:v>29.545000000000002</c:v>
                </c:pt>
                <c:pt idx="2219">
                  <c:v>25.76</c:v>
                </c:pt>
                <c:pt idx="2220">
                  <c:v>30.305</c:v>
                </c:pt>
                <c:pt idx="2221">
                  <c:v>33.335000000000001</c:v>
                </c:pt>
                <c:pt idx="2222">
                  <c:v>29.545000000000002</c:v>
                </c:pt>
                <c:pt idx="2223">
                  <c:v>25</c:v>
                </c:pt>
                <c:pt idx="2224">
                  <c:v>25.76</c:v>
                </c:pt>
                <c:pt idx="2225">
                  <c:v>14.395</c:v>
                </c:pt>
                <c:pt idx="2226">
                  <c:v>21.21</c:v>
                </c:pt>
                <c:pt idx="2227">
                  <c:v>15.91</c:v>
                </c:pt>
                <c:pt idx="2228">
                  <c:v>11.365</c:v>
                </c:pt>
                <c:pt idx="2229">
                  <c:v>19.695</c:v>
                </c:pt>
                <c:pt idx="2230">
                  <c:v>9.09</c:v>
                </c:pt>
                <c:pt idx="2231">
                  <c:v>5.3049999999999997</c:v>
                </c:pt>
                <c:pt idx="2232">
                  <c:v>23.484999999999999</c:v>
                </c:pt>
                <c:pt idx="2233">
                  <c:v>12.12</c:v>
                </c:pt>
                <c:pt idx="2234">
                  <c:v>9.85</c:v>
                </c:pt>
                <c:pt idx="2235">
                  <c:v>21.21</c:v>
                </c:pt>
                <c:pt idx="2236">
                  <c:v>20.454999999999998</c:v>
                </c:pt>
                <c:pt idx="2237">
                  <c:v>20.454999999999998</c:v>
                </c:pt>
                <c:pt idx="2238">
                  <c:v>20.454999999999998</c:v>
                </c:pt>
                <c:pt idx="2239">
                  <c:v>21.21</c:v>
                </c:pt>
                <c:pt idx="2240">
                  <c:v>25</c:v>
                </c:pt>
                <c:pt idx="2241">
                  <c:v>29.545000000000002</c:v>
                </c:pt>
                <c:pt idx="2242">
                  <c:v>25.76</c:v>
                </c:pt>
                <c:pt idx="2243">
                  <c:v>34.090000000000003</c:v>
                </c:pt>
                <c:pt idx="2244">
                  <c:v>31.06</c:v>
                </c:pt>
                <c:pt idx="2245">
                  <c:v>25.76</c:v>
                </c:pt>
                <c:pt idx="2246">
                  <c:v>27.274999999999999</c:v>
                </c:pt>
                <c:pt idx="2247">
                  <c:v>25.76</c:v>
                </c:pt>
                <c:pt idx="2248">
                  <c:v>16.664999999999999</c:v>
                </c:pt>
                <c:pt idx="2249">
                  <c:v>24.24</c:v>
                </c:pt>
                <c:pt idx="2250">
                  <c:v>15.15</c:v>
                </c:pt>
                <c:pt idx="2251">
                  <c:v>21.97</c:v>
                </c:pt>
                <c:pt idx="2252">
                  <c:v>15.91</c:v>
                </c:pt>
                <c:pt idx="2253">
                  <c:v>9.85</c:v>
                </c:pt>
                <c:pt idx="2254">
                  <c:v>14.395</c:v>
                </c:pt>
                <c:pt idx="2255">
                  <c:v>21.21</c:v>
                </c:pt>
                <c:pt idx="2256">
                  <c:v>20.454999999999998</c:v>
                </c:pt>
                <c:pt idx="2257">
                  <c:v>19.695</c:v>
                </c:pt>
                <c:pt idx="2258">
                  <c:v>26.515000000000001</c:v>
                </c:pt>
                <c:pt idx="2259">
                  <c:v>24.24</c:v>
                </c:pt>
                <c:pt idx="2260">
                  <c:v>30.305</c:v>
                </c:pt>
                <c:pt idx="2261">
                  <c:v>27.274999999999999</c:v>
                </c:pt>
                <c:pt idx="2262">
                  <c:v>34.090000000000003</c:v>
                </c:pt>
                <c:pt idx="2263">
                  <c:v>36.365000000000002</c:v>
                </c:pt>
                <c:pt idx="2264">
                  <c:v>33.335000000000001</c:v>
                </c:pt>
                <c:pt idx="2265">
                  <c:v>28.03</c:v>
                </c:pt>
                <c:pt idx="2266">
                  <c:v>27.274999999999999</c:v>
                </c:pt>
                <c:pt idx="2267">
                  <c:v>18.18</c:v>
                </c:pt>
                <c:pt idx="2268">
                  <c:v>14.395</c:v>
                </c:pt>
                <c:pt idx="2269">
                  <c:v>5.3049999999999997</c:v>
                </c:pt>
                <c:pt idx="2270">
                  <c:v>6.06</c:v>
                </c:pt>
                <c:pt idx="2271">
                  <c:v>6.82</c:v>
                </c:pt>
                <c:pt idx="2272">
                  <c:v>6.06</c:v>
                </c:pt>
                <c:pt idx="2273">
                  <c:v>14.395</c:v>
                </c:pt>
                <c:pt idx="2274">
                  <c:v>12.12</c:v>
                </c:pt>
                <c:pt idx="2275">
                  <c:v>9.85</c:v>
                </c:pt>
                <c:pt idx="2276">
                  <c:v>7.5750000000000002</c:v>
                </c:pt>
                <c:pt idx="2277">
                  <c:v>20.454999999999998</c:v>
                </c:pt>
                <c:pt idx="2278">
                  <c:v>9.09</c:v>
                </c:pt>
                <c:pt idx="2279">
                  <c:v>15.91</c:v>
                </c:pt>
                <c:pt idx="2280">
                  <c:v>30.305</c:v>
                </c:pt>
                <c:pt idx="2281">
                  <c:v>30.305</c:v>
                </c:pt>
                <c:pt idx="2282">
                  <c:v>28.79</c:v>
                </c:pt>
                <c:pt idx="2283">
                  <c:v>33.335000000000001</c:v>
                </c:pt>
                <c:pt idx="2284">
                  <c:v>32.575000000000003</c:v>
                </c:pt>
                <c:pt idx="2285">
                  <c:v>29.545000000000002</c:v>
                </c:pt>
                <c:pt idx="2286">
                  <c:v>30.305</c:v>
                </c:pt>
                <c:pt idx="2287">
                  <c:v>15.15</c:v>
                </c:pt>
                <c:pt idx="2288">
                  <c:v>21.97</c:v>
                </c:pt>
                <c:pt idx="2289">
                  <c:v>25.76</c:v>
                </c:pt>
                <c:pt idx="2290">
                  <c:v>22.725000000000001</c:v>
                </c:pt>
                <c:pt idx="2291">
                  <c:v>12.88</c:v>
                </c:pt>
                <c:pt idx="2292">
                  <c:v>21.21</c:v>
                </c:pt>
                <c:pt idx="2293">
                  <c:v>12.12</c:v>
                </c:pt>
                <c:pt idx="2294">
                  <c:v>21.21</c:v>
                </c:pt>
                <c:pt idx="2295">
                  <c:v>15.15</c:v>
                </c:pt>
                <c:pt idx="2296">
                  <c:v>17.425000000000001</c:v>
                </c:pt>
                <c:pt idx="2297">
                  <c:v>31.06</c:v>
                </c:pt>
                <c:pt idx="2298">
                  <c:v>20.454999999999998</c:v>
                </c:pt>
                <c:pt idx="2299">
                  <c:v>29.545000000000002</c:v>
                </c:pt>
                <c:pt idx="2300">
                  <c:v>33.335000000000001</c:v>
                </c:pt>
                <c:pt idx="2301">
                  <c:v>35.604999999999997</c:v>
                </c:pt>
                <c:pt idx="2302">
                  <c:v>28.03</c:v>
                </c:pt>
                <c:pt idx="2303">
                  <c:v>26.515000000000001</c:v>
                </c:pt>
                <c:pt idx="2304">
                  <c:v>25.76</c:v>
                </c:pt>
                <c:pt idx="2305">
                  <c:v>15.91</c:v>
                </c:pt>
                <c:pt idx="2306">
                  <c:v>20.454999999999998</c:v>
                </c:pt>
                <c:pt idx="2307">
                  <c:v>11.365</c:v>
                </c:pt>
                <c:pt idx="2308">
                  <c:v>6.06</c:v>
                </c:pt>
                <c:pt idx="2309">
                  <c:v>6.06</c:v>
                </c:pt>
                <c:pt idx="2310">
                  <c:v>12.12</c:v>
                </c:pt>
                <c:pt idx="2311">
                  <c:v>22.725000000000001</c:v>
                </c:pt>
                <c:pt idx="2312">
                  <c:v>21.21</c:v>
                </c:pt>
                <c:pt idx="2313">
                  <c:v>15.91</c:v>
                </c:pt>
                <c:pt idx="2314">
                  <c:v>20.454999999999998</c:v>
                </c:pt>
                <c:pt idx="2315">
                  <c:v>14.395</c:v>
                </c:pt>
                <c:pt idx="2316">
                  <c:v>21.21</c:v>
                </c:pt>
                <c:pt idx="2317">
                  <c:v>21.21</c:v>
                </c:pt>
                <c:pt idx="2318">
                  <c:v>15.91</c:v>
                </c:pt>
                <c:pt idx="2319">
                  <c:v>22.725000000000001</c:v>
                </c:pt>
                <c:pt idx="2320">
                  <c:v>26.515000000000001</c:v>
                </c:pt>
                <c:pt idx="2321">
                  <c:v>31.06</c:v>
                </c:pt>
                <c:pt idx="2322">
                  <c:v>26.515000000000001</c:v>
                </c:pt>
                <c:pt idx="2323">
                  <c:v>31.06</c:v>
                </c:pt>
                <c:pt idx="2324">
                  <c:v>31.06</c:v>
                </c:pt>
                <c:pt idx="2325">
                  <c:v>30.305</c:v>
                </c:pt>
                <c:pt idx="2326">
                  <c:v>27.274999999999999</c:v>
                </c:pt>
                <c:pt idx="2327">
                  <c:v>28.79</c:v>
                </c:pt>
                <c:pt idx="2328">
                  <c:v>23.484999999999999</c:v>
                </c:pt>
                <c:pt idx="2329">
                  <c:v>25</c:v>
                </c:pt>
                <c:pt idx="2330">
                  <c:v>18.18</c:v>
                </c:pt>
                <c:pt idx="2331">
                  <c:v>13.635</c:v>
                </c:pt>
                <c:pt idx="2332">
                  <c:v>22.725000000000001</c:v>
                </c:pt>
                <c:pt idx="2333">
                  <c:v>21.21</c:v>
                </c:pt>
                <c:pt idx="2334">
                  <c:v>21.21</c:v>
                </c:pt>
                <c:pt idx="2335">
                  <c:v>12.12</c:v>
                </c:pt>
                <c:pt idx="2336">
                  <c:v>24.24</c:v>
                </c:pt>
                <c:pt idx="2337">
                  <c:v>21.97</c:v>
                </c:pt>
                <c:pt idx="2338">
                  <c:v>22.725000000000001</c:v>
                </c:pt>
                <c:pt idx="2339">
                  <c:v>15.91</c:v>
                </c:pt>
                <c:pt idx="2340">
                  <c:v>9.09</c:v>
                </c:pt>
                <c:pt idx="2341">
                  <c:v>21.97</c:v>
                </c:pt>
                <c:pt idx="2342">
                  <c:v>22.725000000000001</c:v>
                </c:pt>
                <c:pt idx="2343">
                  <c:v>35.604999999999997</c:v>
                </c:pt>
                <c:pt idx="2344">
                  <c:v>35.604999999999997</c:v>
                </c:pt>
                <c:pt idx="2345">
                  <c:v>26.515000000000001</c:v>
                </c:pt>
                <c:pt idx="2346">
                  <c:v>19.695</c:v>
                </c:pt>
                <c:pt idx="2347">
                  <c:v>12.12</c:v>
                </c:pt>
                <c:pt idx="2348">
                  <c:v>22.725000000000001</c:v>
                </c:pt>
                <c:pt idx="2349">
                  <c:v>14.395</c:v>
                </c:pt>
                <c:pt idx="2350">
                  <c:v>13.635</c:v>
                </c:pt>
                <c:pt idx="2351">
                  <c:v>7.5750000000000002</c:v>
                </c:pt>
                <c:pt idx="2352">
                  <c:v>10.605</c:v>
                </c:pt>
                <c:pt idx="2353">
                  <c:v>12.88</c:v>
                </c:pt>
                <c:pt idx="2354">
                  <c:v>8.3350000000000009</c:v>
                </c:pt>
                <c:pt idx="2355">
                  <c:v>11.365</c:v>
                </c:pt>
                <c:pt idx="2356">
                  <c:v>21.97</c:v>
                </c:pt>
                <c:pt idx="2357">
                  <c:v>20.454999999999998</c:v>
                </c:pt>
                <c:pt idx="2358">
                  <c:v>12.12</c:v>
                </c:pt>
                <c:pt idx="2359">
                  <c:v>16.664999999999999</c:v>
                </c:pt>
                <c:pt idx="2360">
                  <c:v>13.635</c:v>
                </c:pt>
                <c:pt idx="2361">
                  <c:v>22.725000000000001</c:v>
                </c:pt>
                <c:pt idx="2362">
                  <c:v>22.725000000000001</c:v>
                </c:pt>
                <c:pt idx="2363">
                  <c:v>20.454999999999998</c:v>
                </c:pt>
                <c:pt idx="2364">
                  <c:v>23.484999999999999</c:v>
                </c:pt>
                <c:pt idx="2365">
                  <c:v>25</c:v>
                </c:pt>
                <c:pt idx="2366">
                  <c:v>27.274999999999999</c:v>
                </c:pt>
                <c:pt idx="2367">
                  <c:v>30.305</c:v>
                </c:pt>
                <c:pt idx="2368">
                  <c:v>28.79</c:v>
                </c:pt>
                <c:pt idx="2369">
                  <c:v>33.335000000000001</c:v>
                </c:pt>
                <c:pt idx="2370">
                  <c:v>31.82</c:v>
                </c:pt>
                <c:pt idx="2371">
                  <c:v>29.545000000000002</c:v>
                </c:pt>
                <c:pt idx="2372">
                  <c:v>19.695</c:v>
                </c:pt>
                <c:pt idx="2373">
                  <c:v>21.97</c:v>
                </c:pt>
                <c:pt idx="2374">
                  <c:v>22.725000000000001</c:v>
                </c:pt>
                <c:pt idx="2375">
                  <c:v>12.88</c:v>
                </c:pt>
                <c:pt idx="2376">
                  <c:v>11.365</c:v>
                </c:pt>
                <c:pt idx="2377">
                  <c:v>16.664999999999999</c:v>
                </c:pt>
                <c:pt idx="2378">
                  <c:v>20.454999999999998</c:v>
                </c:pt>
                <c:pt idx="2379">
                  <c:v>21.97</c:v>
                </c:pt>
                <c:pt idx="2380">
                  <c:v>21.97</c:v>
                </c:pt>
                <c:pt idx="2381">
                  <c:v>18.18</c:v>
                </c:pt>
                <c:pt idx="2382">
                  <c:v>27.274999999999999</c:v>
                </c:pt>
                <c:pt idx="2383">
                  <c:v>26.515000000000001</c:v>
                </c:pt>
                <c:pt idx="2384">
                  <c:v>31.82</c:v>
                </c:pt>
                <c:pt idx="2385">
                  <c:v>31.06</c:v>
                </c:pt>
                <c:pt idx="2386">
                  <c:v>25</c:v>
                </c:pt>
                <c:pt idx="2387">
                  <c:v>10.605</c:v>
                </c:pt>
                <c:pt idx="2388">
                  <c:v>13.635</c:v>
                </c:pt>
                <c:pt idx="2389">
                  <c:v>9.85</c:v>
                </c:pt>
                <c:pt idx="2390">
                  <c:v>6.06</c:v>
                </c:pt>
                <c:pt idx="2391">
                  <c:v>9.09</c:v>
                </c:pt>
                <c:pt idx="2392">
                  <c:v>7.5750000000000002</c:v>
                </c:pt>
                <c:pt idx="2393">
                  <c:v>7.5750000000000002</c:v>
                </c:pt>
                <c:pt idx="2394">
                  <c:v>12.88</c:v>
                </c:pt>
                <c:pt idx="2395">
                  <c:v>9.85</c:v>
                </c:pt>
                <c:pt idx="2396">
                  <c:v>19.695</c:v>
                </c:pt>
                <c:pt idx="2397">
                  <c:v>13.635</c:v>
                </c:pt>
                <c:pt idx="2398">
                  <c:v>17.425000000000001</c:v>
                </c:pt>
                <c:pt idx="2399">
                  <c:v>13.635</c:v>
                </c:pt>
                <c:pt idx="2400">
                  <c:v>15.15</c:v>
                </c:pt>
                <c:pt idx="2401">
                  <c:v>16.664999999999999</c:v>
                </c:pt>
                <c:pt idx="2402">
                  <c:v>24.24</c:v>
                </c:pt>
                <c:pt idx="2403">
                  <c:v>21.97</c:v>
                </c:pt>
                <c:pt idx="2404">
                  <c:v>21.21</c:v>
                </c:pt>
                <c:pt idx="2405">
                  <c:v>21.97</c:v>
                </c:pt>
                <c:pt idx="2406">
                  <c:v>30.305</c:v>
                </c:pt>
                <c:pt idx="2407">
                  <c:v>31.82</c:v>
                </c:pt>
                <c:pt idx="2408">
                  <c:v>29.545000000000002</c:v>
                </c:pt>
                <c:pt idx="2409">
                  <c:v>21.97</c:v>
                </c:pt>
                <c:pt idx="2410">
                  <c:v>21.97</c:v>
                </c:pt>
                <c:pt idx="2411">
                  <c:v>21.97</c:v>
                </c:pt>
                <c:pt idx="2412">
                  <c:v>21.97</c:v>
                </c:pt>
                <c:pt idx="2413">
                  <c:v>14.395</c:v>
                </c:pt>
                <c:pt idx="2414">
                  <c:v>5.3049999999999997</c:v>
                </c:pt>
                <c:pt idx="2415">
                  <c:v>6.82</c:v>
                </c:pt>
                <c:pt idx="2416">
                  <c:v>20.454999999999998</c:v>
                </c:pt>
                <c:pt idx="2417">
                  <c:v>25.76</c:v>
                </c:pt>
                <c:pt idx="2418">
                  <c:v>24.24</c:v>
                </c:pt>
                <c:pt idx="2419">
                  <c:v>21.21</c:v>
                </c:pt>
                <c:pt idx="2420">
                  <c:v>24.24</c:v>
                </c:pt>
                <c:pt idx="2421">
                  <c:v>25.76</c:v>
                </c:pt>
                <c:pt idx="2422">
                  <c:v>35.604999999999997</c:v>
                </c:pt>
                <c:pt idx="2423">
                  <c:v>30.305</c:v>
                </c:pt>
                <c:pt idx="2424">
                  <c:v>34.85</c:v>
                </c:pt>
                <c:pt idx="2425">
                  <c:v>33.335000000000001</c:v>
                </c:pt>
                <c:pt idx="2426">
                  <c:v>25.76</c:v>
                </c:pt>
                <c:pt idx="2427">
                  <c:v>22.725000000000001</c:v>
                </c:pt>
                <c:pt idx="2428">
                  <c:v>12.88</c:v>
                </c:pt>
                <c:pt idx="2429">
                  <c:v>17.425000000000001</c:v>
                </c:pt>
                <c:pt idx="2430">
                  <c:v>20.454999999999998</c:v>
                </c:pt>
                <c:pt idx="2431">
                  <c:v>12.88</c:v>
                </c:pt>
                <c:pt idx="2432">
                  <c:v>5.3049999999999997</c:v>
                </c:pt>
                <c:pt idx="2433">
                  <c:v>10.605</c:v>
                </c:pt>
                <c:pt idx="2434">
                  <c:v>7.5750000000000002</c:v>
                </c:pt>
                <c:pt idx="2435">
                  <c:v>9.09</c:v>
                </c:pt>
                <c:pt idx="2436">
                  <c:v>21.21</c:v>
                </c:pt>
                <c:pt idx="2437">
                  <c:v>16.664999999999999</c:v>
                </c:pt>
                <c:pt idx="2438">
                  <c:v>13.635</c:v>
                </c:pt>
                <c:pt idx="2439">
                  <c:v>20.454999999999998</c:v>
                </c:pt>
                <c:pt idx="2440">
                  <c:v>15.91</c:v>
                </c:pt>
                <c:pt idx="2441">
                  <c:v>19.695</c:v>
                </c:pt>
                <c:pt idx="2442">
                  <c:v>33.335000000000001</c:v>
                </c:pt>
                <c:pt idx="2443">
                  <c:v>29.545000000000002</c:v>
                </c:pt>
                <c:pt idx="2444">
                  <c:v>34.85</c:v>
                </c:pt>
                <c:pt idx="2445">
                  <c:v>23.484999999999999</c:v>
                </c:pt>
                <c:pt idx="2446">
                  <c:v>25</c:v>
                </c:pt>
                <c:pt idx="2447">
                  <c:v>12.12</c:v>
                </c:pt>
                <c:pt idx="2448">
                  <c:v>14.395</c:v>
                </c:pt>
                <c:pt idx="2449">
                  <c:v>10.605</c:v>
                </c:pt>
                <c:pt idx="2450">
                  <c:v>16.664999999999999</c:v>
                </c:pt>
                <c:pt idx="2451">
                  <c:v>24.24</c:v>
                </c:pt>
                <c:pt idx="2452">
                  <c:v>25</c:v>
                </c:pt>
                <c:pt idx="2453">
                  <c:v>24.24</c:v>
                </c:pt>
                <c:pt idx="2454">
                  <c:v>23.484999999999999</c:v>
                </c:pt>
                <c:pt idx="2455">
                  <c:v>22.725000000000001</c:v>
                </c:pt>
                <c:pt idx="2456">
                  <c:v>31.06</c:v>
                </c:pt>
                <c:pt idx="2457">
                  <c:v>25.76</c:v>
                </c:pt>
                <c:pt idx="2458">
                  <c:v>23.484999999999999</c:v>
                </c:pt>
                <c:pt idx="2459">
                  <c:v>29.545000000000002</c:v>
                </c:pt>
                <c:pt idx="2460">
                  <c:v>31.82</c:v>
                </c:pt>
                <c:pt idx="2461">
                  <c:v>29.545000000000002</c:v>
                </c:pt>
                <c:pt idx="2462">
                  <c:v>27.274999999999999</c:v>
                </c:pt>
                <c:pt idx="2463">
                  <c:v>15.15</c:v>
                </c:pt>
                <c:pt idx="2464">
                  <c:v>15.15</c:v>
                </c:pt>
                <c:pt idx="2465">
                  <c:v>11.365</c:v>
                </c:pt>
                <c:pt idx="2466">
                  <c:v>21.21</c:v>
                </c:pt>
                <c:pt idx="2467">
                  <c:v>12.88</c:v>
                </c:pt>
                <c:pt idx="2468">
                  <c:v>10.605</c:v>
                </c:pt>
                <c:pt idx="2469">
                  <c:v>9.09</c:v>
                </c:pt>
                <c:pt idx="2470">
                  <c:v>11.365</c:v>
                </c:pt>
                <c:pt idx="2471">
                  <c:v>5.3049999999999997</c:v>
                </c:pt>
                <c:pt idx="2472">
                  <c:v>6.06</c:v>
                </c:pt>
                <c:pt idx="2473">
                  <c:v>12.88</c:v>
                </c:pt>
                <c:pt idx="2474">
                  <c:v>11.365</c:v>
                </c:pt>
                <c:pt idx="2475">
                  <c:v>18.18</c:v>
                </c:pt>
                <c:pt idx="2476">
                  <c:v>14.395</c:v>
                </c:pt>
                <c:pt idx="2477">
                  <c:v>21.97</c:v>
                </c:pt>
                <c:pt idx="2478">
                  <c:v>21.97</c:v>
                </c:pt>
                <c:pt idx="2479">
                  <c:v>24.24</c:v>
                </c:pt>
                <c:pt idx="2480">
                  <c:v>31.82</c:v>
                </c:pt>
                <c:pt idx="2481">
                  <c:v>29.545000000000002</c:v>
                </c:pt>
                <c:pt idx="2482">
                  <c:v>32.575000000000003</c:v>
                </c:pt>
                <c:pt idx="2483">
                  <c:v>34.85</c:v>
                </c:pt>
                <c:pt idx="2484">
                  <c:v>29.545000000000002</c:v>
                </c:pt>
                <c:pt idx="2485">
                  <c:v>11.365</c:v>
                </c:pt>
                <c:pt idx="2486">
                  <c:v>12.88</c:v>
                </c:pt>
                <c:pt idx="2487">
                  <c:v>11.365</c:v>
                </c:pt>
                <c:pt idx="2488">
                  <c:v>24.24</c:v>
                </c:pt>
                <c:pt idx="2489">
                  <c:v>27.274999999999999</c:v>
                </c:pt>
                <c:pt idx="2490">
                  <c:v>31.06</c:v>
                </c:pt>
                <c:pt idx="2491">
                  <c:v>26.515000000000001</c:v>
                </c:pt>
                <c:pt idx="2492">
                  <c:v>24.24</c:v>
                </c:pt>
                <c:pt idx="2493">
                  <c:v>25</c:v>
                </c:pt>
                <c:pt idx="2494">
                  <c:v>28.79</c:v>
                </c:pt>
                <c:pt idx="2495">
                  <c:v>32.575000000000003</c:v>
                </c:pt>
                <c:pt idx="2496">
                  <c:v>34.85</c:v>
                </c:pt>
                <c:pt idx="2497">
                  <c:v>38.634999999999998</c:v>
                </c:pt>
                <c:pt idx="2498">
                  <c:v>29.545000000000002</c:v>
                </c:pt>
                <c:pt idx="2499">
                  <c:v>32.575000000000003</c:v>
                </c:pt>
                <c:pt idx="2500">
                  <c:v>25</c:v>
                </c:pt>
                <c:pt idx="2501">
                  <c:v>24.24</c:v>
                </c:pt>
                <c:pt idx="2502">
                  <c:v>21.21</c:v>
                </c:pt>
                <c:pt idx="2503">
                  <c:v>18.18</c:v>
                </c:pt>
                <c:pt idx="2504">
                  <c:v>14.395</c:v>
                </c:pt>
                <c:pt idx="2505">
                  <c:v>19.695</c:v>
                </c:pt>
                <c:pt idx="2506">
                  <c:v>20.454999999999998</c:v>
                </c:pt>
                <c:pt idx="2507">
                  <c:v>7.5750000000000002</c:v>
                </c:pt>
                <c:pt idx="2508">
                  <c:v>8.3350000000000009</c:v>
                </c:pt>
                <c:pt idx="2509">
                  <c:v>9.85</c:v>
                </c:pt>
                <c:pt idx="2510">
                  <c:v>11.365</c:v>
                </c:pt>
                <c:pt idx="2511">
                  <c:v>12.88</c:v>
                </c:pt>
                <c:pt idx="2512">
                  <c:v>20.454999999999998</c:v>
                </c:pt>
                <c:pt idx="2513">
                  <c:v>20.454999999999998</c:v>
                </c:pt>
                <c:pt idx="2514">
                  <c:v>20.454999999999998</c:v>
                </c:pt>
                <c:pt idx="2515">
                  <c:v>19.695</c:v>
                </c:pt>
                <c:pt idx="2516">
                  <c:v>30.305</c:v>
                </c:pt>
                <c:pt idx="2517">
                  <c:v>21.97</c:v>
                </c:pt>
                <c:pt idx="2518">
                  <c:v>21.21</c:v>
                </c:pt>
                <c:pt idx="2519">
                  <c:v>22.725000000000001</c:v>
                </c:pt>
                <c:pt idx="2520">
                  <c:v>6.06</c:v>
                </c:pt>
                <c:pt idx="2521">
                  <c:v>6.06</c:v>
                </c:pt>
                <c:pt idx="2522">
                  <c:v>15.91</c:v>
                </c:pt>
                <c:pt idx="2523">
                  <c:v>12.88</c:v>
                </c:pt>
                <c:pt idx="2524">
                  <c:v>16.664999999999999</c:v>
                </c:pt>
                <c:pt idx="2525">
                  <c:v>25</c:v>
                </c:pt>
                <c:pt idx="2526">
                  <c:v>24.24</c:v>
                </c:pt>
                <c:pt idx="2527">
                  <c:v>23.484999999999999</c:v>
                </c:pt>
                <c:pt idx="2528">
                  <c:v>33.335000000000001</c:v>
                </c:pt>
                <c:pt idx="2529">
                  <c:v>30.305</c:v>
                </c:pt>
                <c:pt idx="2530">
                  <c:v>31.82</c:v>
                </c:pt>
                <c:pt idx="2531">
                  <c:v>12.12</c:v>
                </c:pt>
                <c:pt idx="2532">
                  <c:v>31.82</c:v>
                </c:pt>
                <c:pt idx="2533">
                  <c:v>27.274999999999999</c:v>
                </c:pt>
                <c:pt idx="2534">
                  <c:v>21.97</c:v>
                </c:pt>
                <c:pt idx="2535">
                  <c:v>25.76</c:v>
                </c:pt>
                <c:pt idx="2536">
                  <c:v>15.91</c:v>
                </c:pt>
                <c:pt idx="2537">
                  <c:v>19.695</c:v>
                </c:pt>
                <c:pt idx="2538">
                  <c:v>21.21</c:v>
                </c:pt>
                <c:pt idx="2539">
                  <c:v>5.3049999999999997</c:v>
                </c:pt>
                <c:pt idx="2540">
                  <c:v>8.3350000000000009</c:v>
                </c:pt>
                <c:pt idx="2541">
                  <c:v>15.15</c:v>
                </c:pt>
                <c:pt idx="2542">
                  <c:v>7.5750000000000002</c:v>
                </c:pt>
                <c:pt idx="2543">
                  <c:v>19.695</c:v>
                </c:pt>
                <c:pt idx="2544">
                  <c:v>14.395</c:v>
                </c:pt>
                <c:pt idx="2545">
                  <c:v>13.635</c:v>
                </c:pt>
                <c:pt idx="2546">
                  <c:v>19.695</c:v>
                </c:pt>
                <c:pt idx="2547">
                  <c:v>34.85</c:v>
                </c:pt>
                <c:pt idx="2548">
                  <c:v>28.79</c:v>
                </c:pt>
                <c:pt idx="2549">
                  <c:v>33.335000000000001</c:v>
                </c:pt>
                <c:pt idx="2550">
                  <c:v>27.274999999999999</c:v>
                </c:pt>
                <c:pt idx="2551">
                  <c:v>27.274999999999999</c:v>
                </c:pt>
                <c:pt idx="2552">
                  <c:v>30.305</c:v>
                </c:pt>
                <c:pt idx="2553">
                  <c:v>22.725000000000001</c:v>
                </c:pt>
                <c:pt idx="2554">
                  <c:v>25</c:v>
                </c:pt>
                <c:pt idx="2555">
                  <c:v>25.76</c:v>
                </c:pt>
                <c:pt idx="2556">
                  <c:v>11.365</c:v>
                </c:pt>
                <c:pt idx="2557">
                  <c:v>19.695</c:v>
                </c:pt>
                <c:pt idx="2558">
                  <c:v>23.484999999999999</c:v>
                </c:pt>
                <c:pt idx="2559">
                  <c:v>29.545000000000002</c:v>
                </c:pt>
                <c:pt idx="2560">
                  <c:v>25</c:v>
                </c:pt>
                <c:pt idx="2561">
                  <c:v>28.79</c:v>
                </c:pt>
                <c:pt idx="2562">
                  <c:v>30.305</c:v>
                </c:pt>
                <c:pt idx="2563">
                  <c:v>32.575000000000003</c:v>
                </c:pt>
                <c:pt idx="2564">
                  <c:v>28.79</c:v>
                </c:pt>
                <c:pt idx="2565">
                  <c:v>34.85</c:v>
                </c:pt>
                <c:pt idx="2566">
                  <c:v>29.545000000000002</c:v>
                </c:pt>
                <c:pt idx="2567">
                  <c:v>16.664999999999999</c:v>
                </c:pt>
                <c:pt idx="2568">
                  <c:v>20.454999999999998</c:v>
                </c:pt>
                <c:pt idx="2569">
                  <c:v>16.664999999999999</c:v>
                </c:pt>
                <c:pt idx="2570">
                  <c:v>14.395</c:v>
                </c:pt>
                <c:pt idx="2571">
                  <c:v>24.24</c:v>
                </c:pt>
                <c:pt idx="2572">
                  <c:v>12.88</c:v>
                </c:pt>
                <c:pt idx="2573">
                  <c:v>6.06</c:v>
                </c:pt>
                <c:pt idx="2574">
                  <c:v>6.82</c:v>
                </c:pt>
                <c:pt idx="2575">
                  <c:v>6.82</c:v>
                </c:pt>
                <c:pt idx="2576">
                  <c:v>11.365</c:v>
                </c:pt>
                <c:pt idx="2577">
                  <c:v>16.664999999999999</c:v>
                </c:pt>
                <c:pt idx="2578">
                  <c:v>19.695</c:v>
                </c:pt>
                <c:pt idx="2579">
                  <c:v>23.484999999999999</c:v>
                </c:pt>
                <c:pt idx="2580">
                  <c:v>15.15</c:v>
                </c:pt>
                <c:pt idx="2581">
                  <c:v>24.24</c:v>
                </c:pt>
                <c:pt idx="2582">
                  <c:v>25</c:v>
                </c:pt>
                <c:pt idx="2583">
                  <c:v>25</c:v>
                </c:pt>
                <c:pt idx="2584">
                  <c:v>28.79</c:v>
                </c:pt>
                <c:pt idx="2585">
                  <c:v>28.79</c:v>
                </c:pt>
                <c:pt idx="2586">
                  <c:v>29.545000000000002</c:v>
                </c:pt>
                <c:pt idx="2587">
                  <c:v>28.79</c:v>
                </c:pt>
                <c:pt idx="2588">
                  <c:v>14.395</c:v>
                </c:pt>
                <c:pt idx="2589">
                  <c:v>18.18</c:v>
                </c:pt>
                <c:pt idx="2590">
                  <c:v>8.3350000000000009</c:v>
                </c:pt>
                <c:pt idx="2591">
                  <c:v>6.82</c:v>
                </c:pt>
                <c:pt idx="2592">
                  <c:v>14.395</c:v>
                </c:pt>
                <c:pt idx="2593">
                  <c:v>18.18</c:v>
                </c:pt>
                <c:pt idx="2594">
                  <c:v>17.425000000000001</c:v>
                </c:pt>
                <c:pt idx="2595">
                  <c:v>25.76</c:v>
                </c:pt>
                <c:pt idx="2596">
                  <c:v>25.76</c:v>
                </c:pt>
                <c:pt idx="2597">
                  <c:v>25</c:v>
                </c:pt>
                <c:pt idx="2598">
                  <c:v>25.76</c:v>
                </c:pt>
                <c:pt idx="2599">
                  <c:v>23.484999999999999</c:v>
                </c:pt>
                <c:pt idx="2600">
                  <c:v>31.82</c:v>
                </c:pt>
                <c:pt idx="2601">
                  <c:v>29.545000000000002</c:v>
                </c:pt>
                <c:pt idx="2602">
                  <c:v>33.335000000000001</c:v>
                </c:pt>
                <c:pt idx="2603">
                  <c:v>17.425000000000001</c:v>
                </c:pt>
                <c:pt idx="2604">
                  <c:v>16.664999999999999</c:v>
                </c:pt>
                <c:pt idx="2605">
                  <c:v>22.725000000000001</c:v>
                </c:pt>
                <c:pt idx="2606">
                  <c:v>9.85</c:v>
                </c:pt>
                <c:pt idx="2607">
                  <c:v>9.09</c:v>
                </c:pt>
                <c:pt idx="2608">
                  <c:v>15.15</c:v>
                </c:pt>
                <c:pt idx="2609">
                  <c:v>6.82</c:v>
                </c:pt>
                <c:pt idx="2610">
                  <c:v>12.12</c:v>
                </c:pt>
                <c:pt idx="2611">
                  <c:v>12.88</c:v>
                </c:pt>
                <c:pt idx="2612">
                  <c:v>11.365</c:v>
                </c:pt>
                <c:pt idx="2613">
                  <c:v>11.365</c:v>
                </c:pt>
                <c:pt idx="2614">
                  <c:v>21.21</c:v>
                </c:pt>
                <c:pt idx="2615">
                  <c:v>21.97</c:v>
                </c:pt>
                <c:pt idx="2616">
                  <c:v>14.395</c:v>
                </c:pt>
                <c:pt idx="2617">
                  <c:v>20.454999999999998</c:v>
                </c:pt>
                <c:pt idx="2618">
                  <c:v>22.725000000000001</c:v>
                </c:pt>
                <c:pt idx="2619">
                  <c:v>25</c:v>
                </c:pt>
                <c:pt idx="2620">
                  <c:v>32.575000000000003</c:v>
                </c:pt>
                <c:pt idx="2621">
                  <c:v>33.335000000000001</c:v>
                </c:pt>
                <c:pt idx="2622">
                  <c:v>27.274999999999999</c:v>
                </c:pt>
                <c:pt idx="2623">
                  <c:v>31.82</c:v>
                </c:pt>
                <c:pt idx="2624">
                  <c:v>28.03</c:v>
                </c:pt>
                <c:pt idx="2625">
                  <c:v>27.274999999999999</c:v>
                </c:pt>
                <c:pt idx="2626">
                  <c:v>20.454999999999998</c:v>
                </c:pt>
                <c:pt idx="2627">
                  <c:v>10.605</c:v>
                </c:pt>
                <c:pt idx="2628">
                  <c:v>25.76</c:v>
                </c:pt>
                <c:pt idx="2629">
                  <c:v>27.274999999999999</c:v>
                </c:pt>
                <c:pt idx="2630">
                  <c:v>27.274999999999999</c:v>
                </c:pt>
                <c:pt idx="2631">
                  <c:v>31.82</c:v>
                </c:pt>
                <c:pt idx="2632">
                  <c:v>30.305</c:v>
                </c:pt>
                <c:pt idx="2633">
                  <c:v>29.545000000000002</c:v>
                </c:pt>
                <c:pt idx="2634">
                  <c:v>28.79</c:v>
                </c:pt>
                <c:pt idx="2635">
                  <c:v>13.635</c:v>
                </c:pt>
                <c:pt idx="2636">
                  <c:v>11.365</c:v>
                </c:pt>
                <c:pt idx="2637">
                  <c:v>17.425000000000001</c:v>
                </c:pt>
                <c:pt idx="2638">
                  <c:v>18.18</c:v>
                </c:pt>
                <c:pt idx="2639">
                  <c:v>13.635</c:v>
                </c:pt>
                <c:pt idx="2640">
                  <c:v>6.06</c:v>
                </c:pt>
                <c:pt idx="2641">
                  <c:v>10.605</c:v>
                </c:pt>
                <c:pt idx="2642">
                  <c:v>12.88</c:v>
                </c:pt>
                <c:pt idx="2643">
                  <c:v>10.605</c:v>
                </c:pt>
                <c:pt idx="2644">
                  <c:v>22.725000000000001</c:v>
                </c:pt>
                <c:pt idx="2645">
                  <c:v>24.24</c:v>
                </c:pt>
                <c:pt idx="2646">
                  <c:v>15.15</c:v>
                </c:pt>
                <c:pt idx="2647">
                  <c:v>23.484999999999999</c:v>
                </c:pt>
                <c:pt idx="2648">
                  <c:v>32.575000000000003</c:v>
                </c:pt>
                <c:pt idx="2649">
                  <c:v>24.24</c:v>
                </c:pt>
                <c:pt idx="2650">
                  <c:v>13.635</c:v>
                </c:pt>
                <c:pt idx="2651">
                  <c:v>10.605</c:v>
                </c:pt>
                <c:pt idx="2652">
                  <c:v>31.06</c:v>
                </c:pt>
                <c:pt idx="2653">
                  <c:v>28.03</c:v>
                </c:pt>
                <c:pt idx="2654">
                  <c:v>31.06</c:v>
                </c:pt>
                <c:pt idx="2655">
                  <c:v>26.515000000000001</c:v>
                </c:pt>
                <c:pt idx="2656">
                  <c:v>33.335000000000001</c:v>
                </c:pt>
                <c:pt idx="2657">
                  <c:v>32.575000000000003</c:v>
                </c:pt>
                <c:pt idx="2658">
                  <c:v>34.090000000000003</c:v>
                </c:pt>
                <c:pt idx="2659">
                  <c:v>29.545000000000002</c:v>
                </c:pt>
                <c:pt idx="2660">
                  <c:v>33.335000000000001</c:v>
                </c:pt>
                <c:pt idx="2661">
                  <c:v>28.03</c:v>
                </c:pt>
                <c:pt idx="2662">
                  <c:v>24.24</c:v>
                </c:pt>
                <c:pt idx="2663">
                  <c:v>22.725000000000001</c:v>
                </c:pt>
                <c:pt idx="2664">
                  <c:v>26.515000000000001</c:v>
                </c:pt>
                <c:pt idx="2665">
                  <c:v>16.664999999999999</c:v>
                </c:pt>
                <c:pt idx="2666">
                  <c:v>13.635</c:v>
                </c:pt>
                <c:pt idx="2667">
                  <c:v>6.82</c:v>
                </c:pt>
                <c:pt idx="2668">
                  <c:v>15.15</c:v>
                </c:pt>
                <c:pt idx="2669">
                  <c:v>12.12</c:v>
                </c:pt>
                <c:pt idx="2670">
                  <c:v>10.605</c:v>
                </c:pt>
                <c:pt idx="2671">
                  <c:v>7.5750000000000002</c:v>
                </c:pt>
                <c:pt idx="2672">
                  <c:v>13.635</c:v>
                </c:pt>
                <c:pt idx="2673">
                  <c:v>14.395</c:v>
                </c:pt>
                <c:pt idx="2674">
                  <c:v>13.635</c:v>
                </c:pt>
                <c:pt idx="2675">
                  <c:v>29.545000000000002</c:v>
                </c:pt>
                <c:pt idx="2676">
                  <c:v>29.545000000000002</c:v>
                </c:pt>
                <c:pt idx="2677">
                  <c:v>30.305</c:v>
                </c:pt>
                <c:pt idx="2678">
                  <c:v>31.06</c:v>
                </c:pt>
                <c:pt idx="2679">
                  <c:v>11.365</c:v>
                </c:pt>
                <c:pt idx="2680">
                  <c:v>15.91</c:v>
                </c:pt>
                <c:pt idx="2681">
                  <c:v>12.12</c:v>
                </c:pt>
                <c:pt idx="2682">
                  <c:v>13.635</c:v>
                </c:pt>
                <c:pt idx="2683">
                  <c:v>14.395</c:v>
                </c:pt>
                <c:pt idx="2684">
                  <c:v>23.484999999999999</c:v>
                </c:pt>
                <c:pt idx="2685">
                  <c:v>31.06</c:v>
                </c:pt>
                <c:pt idx="2686">
                  <c:v>25.76</c:v>
                </c:pt>
                <c:pt idx="2687">
                  <c:v>32.575000000000003</c:v>
                </c:pt>
                <c:pt idx="2688">
                  <c:v>28.79</c:v>
                </c:pt>
                <c:pt idx="2689">
                  <c:v>29.545000000000002</c:v>
                </c:pt>
                <c:pt idx="2690">
                  <c:v>34.85</c:v>
                </c:pt>
                <c:pt idx="2691">
                  <c:v>29.545000000000002</c:v>
                </c:pt>
                <c:pt idx="2692">
                  <c:v>32.575000000000003</c:v>
                </c:pt>
                <c:pt idx="2693">
                  <c:v>30.305</c:v>
                </c:pt>
                <c:pt idx="2694">
                  <c:v>26.515000000000001</c:v>
                </c:pt>
                <c:pt idx="2695">
                  <c:v>26.515000000000001</c:v>
                </c:pt>
                <c:pt idx="2696">
                  <c:v>25.76</c:v>
                </c:pt>
                <c:pt idx="2697">
                  <c:v>25</c:v>
                </c:pt>
                <c:pt idx="2698">
                  <c:v>18.940000000000001</c:v>
                </c:pt>
                <c:pt idx="2699">
                  <c:v>11.365</c:v>
                </c:pt>
                <c:pt idx="2700">
                  <c:v>15.15</c:v>
                </c:pt>
                <c:pt idx="2701">
                  <c:v>15.91</c:v>
                </c:pt>
                <c:pt idx="2702">
                  <c:v>6.82</c:v>
                </c:pt>
                <c:pt idx="2703">
                  <c:v>9.85</c:v>
                </c:pt>
                <c:pt idx="2704">
                  <c:v>9.85</c:v>
                </c:pt>
                <c:pt idx="2705">
                  <c:v>16.664999999999999</c:v>
                </c:pt>
                <c:pt idx="2706">
                  <c:v>25</c:v>
                </c:pt>
                <c:pt idx="2707">
                  <c:v>32.575000000000003</c:v>
                </c:pt>
                <c:pt idx="2708">
                  <c:v>30.305</c:v>
                </c:pt>
                <c:pt idx="2709">
                  <c:v>21.21</c:v>
                </c:pt>
                <c:pt idx="2710">
                  <c:v>20.454999999999998</c:v>
                </c:pt>
                <c:pt idx="2711">
                  <c:v>6.82</c:v>
                </c:pt>
                <c:pt idx="2712">
                  <c:v>12.12</c:v>
                </c:pt>
                <c:pt idx="2713">
                  <c:v>12.12</c:v>
                </c:pt>
                <c:pt idx="2714">
                  <c:v>21.97</c:v>
                </c:pt>
                <c:pt idx="2715">
                  <c:v>21.21</c:v>
                </c:pt>
                <c:pt idx="2716">
                  <c:v>25.76</c:v>
                </c:pt>
                <c:pt idx="2717">
                  <c:v>30.305</c:v>
                </c:pt>
                <c:pt idx="2718">
                  <c:v>31.82</c:v>
                </c:pt>
                <c:pt idx="2719">
                  <c:v>29.545000000000002</c:v>
                </c:pt>
                <c:pt idx="2720">
                  <c:v>29.545000000000002</c:v>
                </c:pt>
                <c:pt idx="2721">
                  <c:v>21.97</c:v>
                </c:pt>
                <c:pt idx="2722">
                  <c:v>17.425000000000001</c:v>
                </c:pt>
                <c:pt idx="2723">
                  <c:v>21.97</c:v>
                </c:pt>
                <c:pt idx="2724">
                  <c:v>13.635</c:v>
                </c:pt>
                <c:pt idx="2725">
                  <c:v>9.85</c:v>
                </c:pt>
                <c:pt idx="2726">
                  <c:v>12.12</c:v>
                </c:pt>
                <c:pt idx="2727">
                  <c:v>7.5750000000000002</c:v>
                </c:pt>
                <c:pt idx="2728">
                  <c:v>11.365</c:v>
                </c:pt>
                <c:pt idx="2729">
                  <c:v>9.09</c:v>
                </c:pt>
                <c:pt idx="2730">
                  <c:v>15.91</c:v>
                </c:pt>
                <c:pt idx="2731">
                  <c:v>17.425000000000001</c:v>
                </c:pt>
                <c:pt idx="2732">
                  <c:v>19.695</c:v>
                </c:pt>
                <c:pt idx="2733">
                  <c:v>33.335000000000001</c:v>
                </c:pt>
                <c:pt idx="2734">
                  <c:v>37.119999999999997</c:v>
                </c:pt>
                <c:pt idx="2735">
                  <c:v>28.79</c:v>
                </c:pt>
                <c:pt idx="2736">
                  <c:v>23.484999999999999</c:v>
                </c:pt>
                <c:pt idx="2737">
                  <c:v>25.76</c:v>
                </c:pt>
                <c:pt idx="2738">
                  <c:v>20.454999999999998</c:v>
                </c:pt>
                <c:pt idx="2739">
                  <c:v>15.91</c:v>
                </c:pt>
                <c:pt idx="2740">
                  <c:v>13.635</c:v>
                </c:pt>
                <c:pt idx="2741">
                  <c:v>14.395</c:v>
                </c:pt>
                <c:pt idx="2742">
                  <c:v>6.82</c:v>
                </c:pt>
                <c:pt idx="2743">
                  <c:v>13.635</c:v>
                </c:pt>
                <c:pt idx="2744">
                  <c:v>13.635</c:v>
                </c:pt>
                <c:pt idx="2745">
                  <c:v>15.15</c:v>
                </c:pt>
                <c:pt idx="2746">
                  <c:v>31.06</c:v>
                </c:pt>
                <c:pt idx="2747">
                  <c:v>35.604999999999997</c:v>
                </c:pt>
                <c:pt idx="2748">
                  <c:v>34.85</c:v>
                </c:pt>
                <c:pt idx="2749">
                  <c:v>33.335000000000001</c:v>
                </c:pt>
                <c:pt idx="2750">
                  <c:v>31.82</c:v>
                </c:pt>
                <c:pt idx="2751">
                  <c:v>28.03</c:v>
                </c:pt>
                <c:pt idx="2752">
                  <c:v>31.82</c:v>
                </c:pt>
                <c:pt idx="2753">
                  <c:v>29.545000000000002</c:v>
                </c:pt>
                <c:pt idx="2754">
                  <c:v>26.515000000000001</c:v>
                </c:pt>
                <c:pt idx="2755">
                  <c:v>8.3350000000000009</c:v>
                </c:pt>
                <c:pt idx="2756">
                  <c:v>9.09</c:v>
                </c:pt>
                <c:pt idx="2757">
                  <c:v>9.09</c:v>
                </c:pt>
                <c:pt idx="2758">
                  <c:v>14.395</c:v>
                </c:pt>
                <c:pt idx="2759">
                  <c:v>11.365</c:v>
                </c:pt>
                <c:pt idx="2760">
                  <c:v>6.82</c:v>
                </c:pt>
                <c:pt idx="2761">
                  <c:v>22.725000000000001</c:v>
                </c:pt>
                <c:pt idx="2762">
                  <c:v>12.88</c:v>
                </c:pt>
                <c:pt idx="2763">
                  <c:v>14.395</c:v>
                </c:pt>
                <c:pt idx="2764">
                  <c:v>21.97</c:v>
                </c:pt>
                <c:pt idx="2765">
                  <c:v>19.695</c:v>
                </c:pt>
                <c:pt idx="2766">
                  <c:v>20.454999999999998</c:v>
                </c:pt>
                <c:pt idx="2767">
                  <c:v>24.24</c:v>
                </c:pt>
                <c:pt idx="2768">
                  <c:v>22.725000000000001</c:v>
                </c:pt>
                <c:pt idx="2769">
                  <c:v>25</c:v>
                </c:pt>
                <c:pt idx="2770">
                  <c:v>31.06</c:v>
                </c:pt>
                <c:pt idx="2771">
                  <c:v>22.725000000000001</c:v>
                </c:pt>
                <c:pt idx="2772">
                  <c:v>21.97</c:v>
                </c:pt>
                <c:pt idx="2773">
                  <c:v>21.97</c:v>
                </c:pt>
                <c:pt idx="2774">
                  <c:v>9.09</c:v>
                </c:pt>
                <c:pt idx="2775">
                  <c:v>12.88</c:v>
                </c:pt>
                <c:pt idx="2776">
                  <c:v>16.664999999999999</c:v>
                </c:pt>
                <c:pt idx="2777">
                  <c:v>18.940000000000001</c:v>
                </c:pt>
                <c:pt idx="2778">
                  <c:v>30.305</c:v>
                </c:pt>
                <c:pt idx="2779">
                  <c:v>29.545000000000002</c:v>
                </c:pt>
                <c:pt idx="2780">
                  <c:v>28.79</c:v>
                </c:pt>
                <c:pt idx="2781">
                  <c:v>22.725000000000001</c:v>
                </c:pt>
                <c:pt idx="2782">
                  <c:v>17.425000000000001</c:v>
                </c:pt>
                <c:pt idx="2783">
                  <c:v>12.12</c:v>
                </c:pt>
                <c:pt idx="2784">
                  <c:v>12.88</c:v>
                </c:pt>
                <c:pt idx="2785">
                  <c:v>9.85</c:v>
                </c:pt>
                <c:pt idx="2786">
                  <c:v>13.635</c:v>
                </c:pt>
                <c:pt idx="2787">
                  <c:v>14.395</c:v>
                </c:pt>
                <c:pt idx="2788">
                  <c:v>6.06</c:v>
                </c:pt>
                <c:pt idx="2789">
                  <c:v>12.88</c:v>
                </c:pt>
                <c:pt idx="2790">
                  <c:v>14.395</c:v>
                </c:pt>
                <c:pt idx="2791">
                  <c:v>19.695</c:v>
                </c:pt>
                <c:pt idx="2792">
                  <c:v>13.635</c:v>
                </c:pt>
                <c:pt idx="2793">
                  <c:v>12.88</c:v>
                </c:pt>
                <c:pt idx="2794">
                  <c:v>21.21</c:v>
                </c:pt>
                <c:pt idx="2795">
                  <c:v>20.454999999999998</c:v>
                </c:pt>
                <c:pt idx="2796">
                  <c:v>30.305</c:v>
                </c:pt>
                <c:pt idx="2797">
                  <c:v>29.545000000000002</c:v>
                </c:pt>
                <c:pt idx="2798">
                  <c:v>27.274999999999999</c:v>
                </c:pt>
                <c:pt idx="2799">
                  <c:v>22.725000000000001</c:v>
                </c:pt>
                <c:pt idx="2800">
                  <c:v>25.76</c:v>
                </c:pt>
                <c:pt idx="2801">
                  <c:v>18.940000000000001</c:v>
                </c:pt>
                <c:pt idx="2802">
                  <c:v>17.425000000000001</c:v>
                </c:pt>
                <c:pt idx="2803">
                  <c:v>24.24</c:v>
                </c:pt>
                <c:pt idx="2804">
                  <c:v>14.395</c:v>
                </c:pt>
                <c:pt idx="2805">
                  <c:v>14.395</c:v>
                </c:pt>
                <c:pt idx="2806">
                  <c:v>16.664999999999999</c:v>
                </c:pt>
                <c:pt idx="2807">
                  <c:v>15.91</c:v>
                </c:pt>
                <c:pt idx="2808">
                  <c:v>14.395</c:v>
                </c:pt>
                <c:pt idx="2809">
                  <c:v>25</c:v>
                </c:pt>
                <c:pt idx="2810">
                  <c:v>25</c:v>
                </c:pt>
                <c:pt idx="2811">
                  <c:v>29.545000000000002</c:v>
                </c:pt>
                <c:pt idx="2812">
                  <c:v>28.03</c:v>
                </c:pt>
                <c:pt idx="2813">
                  <c:v>25.76</c:v>
                </c:pt>
                <c:pt idx="2814">
                  <c:v>23.484999999999999</c:v>
                </c:pt>
                <c:pt idx="2815">
                  <c:v>22.725000000000001</c:v>
                </c:pt>
                <c:pt idx="2816">
                  <c:v>27.274999999999999</c:v>
                </c:pt>
                <c:pt idx="2817">
                  <c:v>11.365</c:v>
                </c:pt>
                <c:pt idx="2818">
                  <c:v>12.12</c:v>
                </c:pt>
                <c:pt idx="2819">
                  <c:v>8.3350000000000009</c:v>
                </c:pt>
                <c:pt idx="2820">
                  <c:v>9.09</c:v>
                </c:pt>
                <c:pt idx="2821">
                  <c:v>15.15</c:v>
                </c:pt>
                <c:pt idx="2822">
                  <c:v>21.21</c:v>
                </c:pt>
                <c:pt idx="2823">
                  <c:v>15.91</c:v>
                </c:pt>
                <c:pt idx="2824">
                  <c:v>15.15</c:v>
                </c:pt>
                <c:pt idx="2825">
                  <c:v>20.454999999999998</c:v>
                </c:pt>
                <c:pt idx="2826">
                  <c:v>24.24</c:v>
                </c:pt>
                <c:pt idx="2827">
                  <c:v>35.604999999999997</c:v>
                </c:pt>
                <c:pt idx="2828">
                  <c:v>28.03</c:v>
                </c:pt>
                <c:pt idx="2829">
                  <c:v>31.06</c:v>
                </c:pt>
                <c:pt idx="2830">
                  <c:v>31.82</c:v>
                </c:pt>
                <c:pt idx="2831">
                  <c:v>12.88</c:v>
                </c:pt>
                <c:pt idx="2832">
                  <c:v>12.88</c:v>
                </c:pt>
                <c:pt idx="2833">
                  <c:v>21.21</c:v>
                </c:pt>
                <c:pt idx="2834">
                  <c:v>12.12</c:v>
                </c:pt>
                <c:pt idx="2835">
                  <c:v>21.97</c:v>
                </c:pt>
                <c:pt idx="2836">
                  <c:v>11.365</c:v>
                </c:pt>
                <c:pt idx="2837">
                  <c:v>6.06</c:v>
                </c:pt>
                <c:pt idx="2838">
                  <c:v>15.15</c:v>
                </c:pt>
                <c:pt idx="2839">
                  <c:v>5.3049999999999997</c:v>
                </c:pt>
                <c:pt idx="2840">
                  <c:v>16.664999999999999</c:v>
                </c:pt>
                <c:pt idx="2841">
                  <c:v>21.97</c:v>
                </c:pt>
                <c:pt idx="2842">
                  <c:v>23.484999999999999</c:v>
                </c:pt>
                <c:pt idx="2843">
                  <c:v>24.24</c:v>
                </c:pt>
                <c:pt idx="2844">
                  <c:v>22.725000000000001</c:v>
                </c:pt>
                <c:pt idx="2845">
                  <c:v>34.090000000000003</c:v>
                </c:pt>
                <c:pt idx="2846">
                  <c:v>29.545000000000002</c:v>
                </c:pt>
                <c:pt idx="2847">
                  <c:v>25.76</c:v>
                </c:pt>
                <c:pt idx="2848">
                  <c:v>25.76</c:v>
                </c:pt>
                <c:pt idx="2849">
                  <c:v>15.91</c:v>
                </c:pt>
                <c:pt idx="2850">
                  <c:v>15.15</c:v>
                </c:pt>
                <c:pt idx="2851">
                  <c:v>21.97</c:v>
                </c:pt>
                <c:pt idx="2852">
                  <c:v>9.85</c:v>
                </c:pt>
                <c:pt idx="2853">
                  <c:v>9.85</c:v>
                </c:pt>
                <c:pt idx="2854">
                  <c:v>7.5750000000000002</c:v>
                </c:pt>
                <c:pt idx="2855">
                  <c:v>13.635</c:v>
                </c:pt>
                <c:pt idx="2856">
                  <c:v>11.365</c:v>
                </c:pt>
                <c:pt idx="2857">
                  <c:v>9.85</c:v>
                </c:pt>
                <c:pt idx="2858">
                  <c:v>11.365</c:v>
                </c:pt>
                <c:pt idx="2859">
                  <c:v>15.91</c:v>
                </c:pt>
                <c:pt idx="2860">
                  <c:v>10.605</c:v>
                </c:pt>
                <c:pt idx="2861">
                  <c:v>11.365</c:v>
                </c:pt>
                <c:pt idx="2862">
                  <c:v>20.454999999999998</c:v>
                </c:pt>
                <c:pt idx="2863">
                  <c:v>15.15</c:v>
                </c:pt>
                <c:pt idx="2864">
                  <c:v>14.395</c:v>
                </c:pt>
                <c:pt idx="2865">
                  <c:v>13.635</c:v>
                </c:pt>
                <c:pt idx="2866">
                  <c:v>16.664999999999999</c:v>
                </c:pt>
                <c:pt idx="2867">
                  <c:v>22.725000000000001</c:v>
                </c:pt>
                <c:pt idx="2868">
                  <c:v>18.18</c:v>
                </c:pt>
                <c:pt idx="2869">
                  <c:v>25</c:v>
                </c:pt>
                <c:pt idx="2870">
                  <c:v>30.305</c:v>
                </c:pt>
                <c:pt idx="2871">
                  <c:v>35.604999999999997</c:v>
                </c:pt>
                <c:pt idx="2872">
                  <c:v>31.06</c:v>
                </c:pt>
                <c:pt idx="2873">
                  <c:v>34.85</c:v>
                </c:pt>
                <c:pt idx="2874">
                  <c:v>30.305</c:v>
                </c:pt>
                <c:pt idx="2875">
                  <c:v>16.664999999999999</c:v>
                </c:pt>
                <c:pt idx="2876">
                  <c:v>27.274999999999999</c:v>
                </c:pt>
                <c:pt idx="2877">
                  <c:v>28.79</c:v>
                </c:pt>
                <c:pt idx="2878">
                  <c:v>25.76</c:v>
                </c:pt>
                <c:pt idx="2879">
                  <c:v>33.335000000000001</c:v>
                </c:pt>
                <c:pt idx="2880">
                  <c:v>31.82</c:v>
                </c:pt>
                <c:pt idx="2881">
                  <c:v>33.335000000000001</c:v>
                </c:pt>
                <c:pt idx="2882">
                  <c:v>31.06</c:v>
                </c:pt>
                <c:pt idx="2883">
                  <c:v>12.88</c:v>
                </c:pt>
                <c:pt idx="2884">
                  <c:v>21.21</c:v>
                </c:pt>
                <c:pt idx="2885">
                  <c:v>13.635</c:v>
                </c:pt>
                <c:pt idx="2886">
                  <c:v>10.605</c:v>
                </c:pt>
                <c:pt idx="2887">
                  <c:v>6.82</c:v>
                </c:pt>
                <c:pt idx="2888">
                  <c:v>9.09</c:v>
                </c:pt>
                <c:pt idx="2889">
                  <c:v>9.09</c:v>
                </c:pt>
                <c:pt idx="2890">
                  <c:v>12.88</c:v>
                </c:pt>
                <c:pt idx="2891">
                  <c:v>21.21</c:v>
                </c:pt>
                <c:pt idx="2892">
                  <c:v>31.06</c:v>
                </c:pt>
                <c:pt idx="2893">
                  <c:v>21.21</c:v>
                </c:pt>
                <c:pt idx="2894">
                  <c:v>20.454999999999998</c:v>
                </c:pt>
                <c:pt idx="2895">
                  <c:v>18.18</c:v>
                </c:pt>
                <c:pt idx="2896">
                  <c:v>18.940000000000001</c:v>
                </c:pt>
                <c:pt idx="2897">
                  <c:v>18.940000000000001</c:v>
                </c:pt>
                <c:pt idx="2898">
                  <c:v>3.79</c:v>
                </c:pt>
                <c:pt idx="2899">
                  <c:v>14.395</c:v>
                </c:pt>
                <c:pt idx="2900">
                  <c:v>18.940000000000001</c:v>
                </c:pt>
                <c:pt idx="2901">
                  <c:v>28.79</c:v>
                </c:pt>
                <c:pt idx="2902">
                  <c:v>31.06</c:v>
                </c:pt>
                <c:pt idx="2903">
                  <c:v>25</c:v>
                </c:pt>
                <c:pt idx="2904">
                  <c:v>29.545000000000002</c:v>
                </c:pt>
                <c:pt idx="2905">
                  <c:v>29.545000000000002</c:v>
                </c:pt>
                <c:pt idx="2906">
                  <c:v>24.24</c:v>
                </c:pt>
                <c:pt idx="2907">
                  <c:v>24.24</c:v>
                </c:pt>
                <c:pt idx="2908">
                  <c:v>28.79</c:v>
                </c:pt>
                <c:pt idx="2909">
                  <c:v>26.515000000000001</c:v>
                </c:pt>
                <c:pt idx="2910">
                  <c:v>22.725000000000001</c:v>
                </c:pt>
                <c:pt idx="2911">
                  <c:v>18.18</c:v>
                </c:pt>
                <c:pt idx="2912">
                  <c:v>12.88</c:v>
                </c:pt>
                <c:pt idx="2913">
                  <c:v>20.454999999999998</c:v>
                </c:pt>
                <c:pt idx="2914">
                  <c:v>12.88</c:v>
                </c:pt>
                <c:pt idx="2915">
                  <c:v>5.3049999999999997</c:v>
                </c:pt>
                <c:pt idx="2916">
                  <c:v>6.06</c:v>
                </c:pt>
                <c:pt idx="2917">
                  <c:v>9.85</c:v>
                </c:pt>
                <c:pt idx="2918">
                  <c:v>8.3350000000000009</c:v>
                </c:pt>
                <c:pt idx="2919">
                  <c:v>10.605</c:v>
                </c:pt>
                <c:pt idx="2920">
                  <c:v>12.88</c:v>
                </c:pt>
                <c:pt idx="2921">
                  <c:v>19.695</c:v>
                </c:pt>
                <c:pt idx="2922">
                  <c:v>25</c:v>
                </c:pt>
                <c:pt idx="2923">
                  <c:v>25</c:v>
                </c:pt>
                <c:pt idx="2924">
                  <c:v>11.365</c:v>
                </c:pt>
                <c:pt idx="2925">
                  <c:v>12.88</c:v>
                </c:pt>
                <c:pt idx="2926">
                  <c:v>16.664999999999999</c:v>
                </c:pt>
                <c:pt idx="2927">
                  <c:v>12.88</c:v>
                </c:pt>
                <c:pt idx="2928">
                  <c:v>24.24</c:v>
                </c:pt>
                <c:pt idx="2929">
                  <c:v>27.274999999999999</c:v>
                </c:pt>
                <c:pt idx="2930">
                  <c:v>25</c:v>
                </c:pt>
                <c:pt idx="2931">
                  <c:v>29.545000000000002</c:v>
                </c:pt>
                <c:pt idx="2932">
                  <c:v>33.335000000000001</c:v>
                </c:pt>
                <c:pt idx="2933">
                  <c:v>29.545000000000002</c:v>
                </c:pt>
                <c:pt idx="2934">
                  <c:v>25</c:v>
                </c:pt>
                <c:pt idx="2935">
                  <c:v>19.695</c:v>
                </c:pt>
                <c:pt idx="2936">
                  <c:v>21.21</c:v>
                </c:pt>
                <c:pt idx="2937">
                  <c:v>12.88</c:v>
                </c:pt>
                <c:pt idx="2938">
                  <c:v>24.24</c:v>
                </c:pt>
                <c:pt idx="2939">
                  <c:v>9.85</c:v>
                </c:pt>
                <c:pt idx="2940">
                  <c:v>19.695</c:v>
                </c:pt>
                <c:pt idx="2941">
                  <c:v>9.09</c:v>
                </c:pt>
                <c:pt idx="2942">
                  <c:v>9.85</c:v>
                </c:pt>
                <c:pt idx="2943">
                  <c:v>9.85</c:v>
                </c:pt>
                <c:pt idx="2944">
                  <c:v>21.97</c:v>
                </c:pt>
                <c:pt idx="2945">
                  <c:v>11.365</c:v>
                </c:pt>
                <c:pt idx="2946">
                  <c:v>21.21</c:v>
                </c:pt>
                <c:pt idx="2947">
                  <c:v>19.695</c:v>
                </c:pt>
                <c:pt idx="2948">
                  <c:v>21.21</c:v>
                </c:pt>
                <c:pt idx="2949">
                  <c:v>22.725000000000001</c:v>
                </c:pt>
                <c:pt idx="2950">
                  <c:v>25</c:v>
                </c:pt>
                <c:pt idx="2951">
                  <c:v>30.305</c:v>
                </c:pt>
                <c:pt idx="2952">
                  <c:v>17.425000000000001</c:v>
                </c:pt>
                <c:pt idx="2953">
                  <c:v>12.88</c:v>
                </c:pt>
                <c:pt idx="2954">
                  <c:v>22.725000000000001</c:v>
                </c:pt>
                <c:pt idx="2955">
                  <c:v>21.97</c:v>
                </c:pt>
                <c:pt idx="2956">
                  <c:v>15.91</c:v>
                </c:pt>
                <c:pt idx="2957">
                  <c:v>11.365</c:v>
                </c:pt>
                <c:pt idx="2958">
                  <c:v>7.5750000000000002</c:v>
                </c:pt>
                <c:pt idx="2959">
                  <c:v>13.635</c:v>
                </c:pt>
                <c:pt idx="2960">
                  <c:v>20.454999999999998</c:v>
                </c:pt>
                <c:pt idx="2961">
                  <c:v>21.97</c:v>
                </c:pt>
                <c:pt idx="2962">
                  <c:v>25</c:v>
                </c:pt>
                <c:pt idx="2963">
                  <c:v>34.85</c:v>
                </c:pt>
                <c:pt idx="2964">
                  <c:v>30.305</c:v>
                </c:pt>
                <c:pt idx="2965">
                  <c:v>16.664999999999999</c:v>
                </c:pt>
                <c:pt idx="2966">
                  <c:v>13.635</c:v>
                </c:pt>
                <c:pt idx="2967">
                  <c:v>14.395</c:v>
                </c:pt>
                <c:pt idx="2968">
                  <c:v>15.15</c:v>
                </c:pt>
                <c:pt idx="2969">
                  <c:v>9.09</c:v>
                </c:pt>
                <c:pt idx="2970">
                  <c:v>10.605</c:v>
                </c:pt>
                <c:pt idx="2971">
                  <c:v>11.365</c:v>
                </c:pt>
                <c:pt idx="2972">
                  <c:v>12.12</c:v>
                </c:pt>
                <c:pt idx="2973">
                  <c:v>8.3350000000000009</c:v>
                </c:pt>
                <c:pt idx="2974">
                  <c:v>10.605</c:v>
                </c:pt>
                <c:pt idx="2975">
                  <c:v>9.85</c:v>
                </c:pt>
                <c:pt idx="2976">
                  <c:v>9.85</c:v>
                </c:pt>
                <c:pt idx="2977">
                  <c:v>15.15</c:v>
                </c:pt>
                <c:pt idx="2978">
                  <c:v>20.454999999999998</c:v>
                </c:pt>
                <c:pt idx="2979">
                  <c:v>10.605</c:v>
                </c:pt>
                <c:pt idx="2980">
                  <c:v>15.91</c:v>
                </c:pt>
                <c:pt idx="2981">
                  <c:v>27.274999999999999</c:v>
                </c:pt>
                <c:pt idx="2982">
                  <c:v>13.635</c:v>
                </c:pt>
                <c:pt idx="2983">
                  <c:v>33.335000000000001</c:v>
                </c:pt>
                <c:pt idx="2984">
                  <c:v>34.85</c:v>
                </c:pt>
                <c:pt idx="2985">
                  <c:v>28.79</c:v>
                </c:pt>
                <c:pt idx="2986">
                  <c:v>20.454999999999998</c:v>
                </c:pt>
                <c:pt idx="2987">
                  <c:v>15.91</c:v>
                </c:pt>
                <c:pt idx="2988">
                  <c:v>12.88</c:v>
                </c:pt>
                <c:pt idx="2989">
                  <c:v>16.664999999999999</c:v>
                </c:pt>
                <c:pt idx="2990">
                  <c:v>14.395</c:v>
                </c:pt>
                <c:pt idx="2991">
                  <c:v>24.24</c:v>
                </c:pt>
                <c:pt idx="2992">
                  <c:v>21.97</c:v>
                </c:pt>
                <c:pt idx="2993">
                  <c:v>24.24</c:v>
                </c:pt>
                <c:pt idx="2994">
                  <c:v>27.274999999999999</c:v>
                </c:pt>
                <c:pt idx="2995">
                  <c:v>19.695</c:v>
                </c:pt>
                <c:pt idx="2996">
                  <c:v>21.21</c:v>
                </c:pt>
                <c:pt idx="2997">
                  <c:v>21.21</c:v>
                </c:pt>
                <c:pt idx="2998">
                  <c:v>18.18</c:v>
                </c:pt>
                <c:pt idx="2999">
                  <c:v>11.365</c:v>
                </c:pt>
                <c:pt idx="3000">
                  <c:v>9.85</c:v>
                </c:pt>
                <c:pt idx="3001">
                  <c:v>10.605</c:v>
                </c:pt>
                <c:pt idx="3002">
                  <c:v>9.09</c:v>
                </c:pt>
                <c:pt idx="3003">
                  <c:v>11.365</c:v>
                </c:pt>
                <c:pt idx="3004">
                  <c:v>8.3350000000000009</c:v>
                </c:pt>
                <c:pt idx="3005">
                  <c:v>11.365</c:v>
                </c:pt>
                <c:pt idx="3006">
                  <c:v>15.15</c:v>
                </c:pt>
                <c:pt idx="3007">
                  <c:v>11.365</c:v>
                </c:pt>
                <c:pt idx="3008">
                  <c:v>12.88</c:v>
                </c:pt>
                <c:pt idx="3009">
                  <c:v>14.395</c:v>
                </c:pt>
                <c:pt idx="3010">
                  <c:v>11.365</c:v>
                </c:pt>
                <c:pt idx="3011">
                  <c:v>7.5750000000000002</c:v>
                </c:pt>
                <c:pt idx="3012">
                  <c:v>11.365</c:v>
                </c:pt>
                <c:pt idx="3013">
                  <c:v>10.605</c:v>
                </c:pt>
                <c:pt idx="3014">
                  <c:v>21.21</c:v>
                </c:pt>
                <c:pt idx="3015">
                  <c:v>22.725000000000001</c:v>
                </c:pt>
                <c:pt idx="3016">
                  <c:v>15.15</c:v>
                </c:pt>
                <c:pt idx="3017">
                  <c:v>21.21</c:v>
                </c:pt>
                <c:pt idx="3018">
                  <c:v>25</c:v>
                </c:pt>
                <c:pt idx="3019">
                  <c:v>24.24</c:v>
                </c:pt>
                <c:pt idx="3020">
                  <c:v>26.515000000000001</c:v>
                </c:pt>
                <c:pt idx="3021">
                  <c:v>31.06</c:v>
                </c:pt>
                <c:pt idx="3022">
                  <c:v>29.545000000000002</c:v>
                </c:pt>
                <c:pt idx="3023">
                  <c:v>25.76</c:v>
                </c:pt>
                <c:pt idx="3024">
                  <c:v>27.274999999999999</c:v>
                </c:pt>
                <c:pt idx="3025">
                  <c:v>25.76</c:v>
                </c:pt>
                <c:pt idx="3026">
                  <c:v>14.395</c:v>
                </c:pt>
                <c:pt idx="3027">
                  <c:v>20.454999999999998</c:v>
                </c:pt>
                <c:pt idx="3028">
                  <c:v>8.3350000000000009</c:v>
                </c:pt>
                <c:pt idx="3029">
                  <c:v>16.664999999999999</c:v>
                </c:pt>
                <c:pt idx="3030">
                  <c:v>11.365</c:v>
                </c:pt>
                <c:pt idx="3031">
                  <c:v>12.12</c:v>
                </c:pt>
                <c:pt idx="3032">
                  <c:v>20.454999999999998</c:v>
                </c:pt>
                <c:pt idx="3033">
                  <c:v>40.15</c:v>
                </c:pt>
                <c:pt idx="3034">
                  <c:v>27.274999999999999</c:v>
                </c:pt>
                <c:pt idx="3035">
                  <c:v>21.21</c:v>
                </c:pt>
                <c:pt idx="3036">
                  <c:v>17.425000000000001</c:v>
                </c:pt>
                <c:pt idx="3037">
                  <c:v>16.664999999999999</c:v>
                </c:pt>
                <c:pt idx="3038">
                  <c:v>8.3350000000000009</c:v>
                </c:pt>
                <c:pt idx="3039">
                  <c:v>12.12</c:v>
                </c:pt>
                <c:pt idx="3040">
                  <c:v>25</c:v>
                </c:pt>
                <c:pt idx="3041">
                  <c:v>12.88</c:v>
                </c:pt>
                <c:pt idx="3042">
                  <c:v>14.395</c:v>
                </c:pt>
                <c:pt idx="3043">
                  <c:v>12.88</c:v>
                </c:pt>
                <c:pt idx="3044">
                  <c:v>15.91</c:v>
                </c:pt>
                <c:pt idx="3045">
                  <c:v>15.91</c:v>
                </c:pt>
                <c:pt idx="3046">
                  <c:v>13.635</c:v>
                </c:pt>
                <c:pt idx="3047">
                  <c:v>19.695</c:v>
                </c:pt>
                <c:pt idx="3048">
                  <c:v>21.97</c:v>
                </c:pt>
                <c:pt idx="3049">
                  <c:v>22.725000000000001</c:v>
                </c:pt>
                <c:pt idx="3050">
                  <c:v>27.274999999999999</c:v>
                </c:pt>
                <c:pt idx="3051">
                  <c:v>28.79</c:v>
                </c:pt>
                <c:pt idx="3052">
                  <c:v>30.305</c:v>
                </c:pt>
                <c:pt idx="3053">
                  <c:v>24.24</c:v>
                </c:pt>
                <c:pt idx="3054">
                  <c:v>12.88</c:v>
                </c:pt>
                <c:pt idx="3055">
                  <c:v>22.725000000000001</c:v>
                </c:pt>
                <c:pt idx="3056">
                  <c:v>11.365</c:v>
                </c:pt>
                <c:pt idx="3057">
                  <c:v>15.15</c:v>
                </c:pt>
                <c:pt idx="3058">
                  <c:v>18.18</c:v>
                </c:pt>
                <c:pt idx="3059">
                  <c:v>33.335000000000001</c:v>
                </c:pt>
                <c:pt idx="3060">
                  <c:v>35.604999999999997</c:v>
                </c:pt>
                <c:pt idx="3061">
                  <c:v>36.365000000000002</c:v>
                </c:pt>
                <c:pt idx="3062">
                  <c:v>15.15</c:v>
                </c:pt>
                <c:pt idx="3063">
                  <c:v>13.635</c:v>
                </c:pt>
                <c:pt idx="3064">
                  <c:v>12.88</c:v>
                </c:pt>
                <c:pt idx="3065">
                  <c:v>9.09</c:v>
                </c:pt>
                <c:pt idx="3066">
                  <c:v>10.605</c:v>
                </c:pt>
                <c:pt idx="3067">
                  <c:v>7.5750000000000002</c:v>
                </c:pt>
                <c:pt idx="3068">
                  <c:v>12.88</c:v>
                </c:pt>
                <c:pt idx="3069">
                  <c:v>10.605</c:v>
                </c:pt>
                <c:pt idx="3070">
                  <c:v>5.3049999999999997</c:v>
                </c:pt>
                <c:pt idx="3071">
                  <c:v>13.635</c:v>
                </c:pt>
                <c:pt idx="3072">
                  <c:v>19.695</c:v>
                </c:pt>
                <c:pt idx="3073">
                  <c:v>14.395</c:v>
                </c:pt>
                <c:pt idx="3074">
                  <c:v>15.15</c:v>
                </c:pt>
                <c:pt idx="3075">
                  <c:v>27.274999999999999</c:v>
                </c:pt>
                <c:pt idx="3076">
                  <c:v>22.725000000000001</c:v>
                </c:pt>
                <c:pt idx="3077">
                  <c:v>20.454999999999998</c:v>
                </c:pt>
                <c:pt idx="3078">
                  <c:v>20.454999999999998</c:v>
                </c:pt>
                <c:pt idx="3079">
                  <c:v>26.515000000000001</c:v>
                </c:pt>
                <c:pt idx="3080">
                  <c:v>31.06</c:v>
                </c:pt>
                <c:pt idx="3081">
                  <c:v>31.82</c:v>
                </c:pt>
                <c:pt idx="3082">
                  <c:v>25.76</c:v>
                </c:pt>
                <c:pt idx="3083">
                  <c:v>20.454999999999998</c:v>
                </c:pt>
                <c:pt idx="3084">
                  <c:v>25.76</c:v>
                </c:pt>
                <c:pt idx="3085">
                  <c:v>12.12</c:v>
                </c:pt>
                <c:pt idx="3086">
                  <c:v>22.725000000000001</c:v>
                </c:pt>
                <c:pt idx="3087">
                  <c:v>15.91</c:v>
                </c:pt>
                <c:pt idx="3088">
                  <c:v>13.635</c:v>
                </c:pt>
                <c:pt idx="3089">
                  <c:v>27.274999999999999</c:v>
                </c:pt>
                <c:pt idx="3090">
                  <c:v>26.515000000000001</c:v>
                </c:pt>
                <c:pt idx="3091">
                  <c:v>15.15</c:v>
                </c:pt>
                <c:pt idx="3092">
                  <c:v>12.12</c:v>
                </c:pt>
                <c:pt idx="3093">
                  <c:v>21.21</c:v>
                </c:pt>
                <c:pt idx="3094">
                  <c:v>6.06</c:v>
                </c:pt>
                <c:pt idx="3095">
                  <c:v>7.5750000000000002</c:v>
                </c:pt>
                <c:pt idx="3096">
                  <c:v>12.88</c:v>
                </c:pt>
                <c:pt idx="3097">
                  <c:v>13.635</c:v>
                </c:pt>
                <c:pt idx="3098">
                  <c:v>12.88</c:v>
                </c:pt>
                <c:pt idx="3099">
                  <c:v>21.97</c:v>
                </c:pt>
                <c:pt idx="3100">
                  <c:v>20.454999999999998</c:v>
                </c:pt>
                <c:pt idx="3101">
                  <c:v>14.395</c:v>
                </c:pt>
                <c:pt idx="3102">
                  <c:v>16.664999999999999</c:v>
                </c:pt>
                <c:pt idx="3103">
                  <c:v>15.91</c:v>
                </c:pt>
                <c:pt idx="3104">
                  <c:v>15.15</c:v>
                </c:pt>
                <c:pt idx="3105">
                  <c:v>19.695</c:v>
                </c:pt>
                <c:pt idx="3106">
                  <c:v>32.575000000000003</c:v>
                </c:pt>
                <c:pt idx="3107">
                  <c:v>28.79</c:v>
                </c:pt>
                <c:pt idx="3108">
                  <c:v>33.335000000000001</c:v>
                </c:pt>
                <c:pt idx="3109">
                  <c:v>33.335000000000001</c:v>
                </c:pt>
                <c:pt idx="3110">
                  <c:v>22.725000000000001</c:v>
                </c:pt>
                <c:pt idx="3111">
                  <c:v>26.515000000000001</c:v>
                </c:pt>
                <c:pt idx="3112">
                  <c:v>15.15</c:v>
                </c:pt>
                <c:pt idx="3113">
                  <c:v>22.725000000000001</c:v>
                </c:pt>
                <c:pt idx="3114">
                  <c:v>16.664999999999999</c:v>
                </c:pt>
                <c:pt idx="3115">
                  <c:v>12.88</c:v>
                </c:pt>
                <c:pt idx="3116">
                  <c:v>20.454999999999998</c:v>
                </c:pt>
                <c:pt idx="3117">
                  <c:v>23.484999999999999</c:v>
                </c:pt>
                <c:pt idx="3118">
                  <c:v>30.305</c:v>
                </c:pt>
                <c:pt idx="3119">
                  <c:v>31.82</c:v>
                </c:pt>
                <c:pt idx="3120">
                  <c:v>25</c:v>
                </c:pt>
                <c:pt idx="3121">
                  <c:v>15.15</c:v>
                </c:pt>
                <c:pt idx="3122">
                  <c:v>21.21</c:v>
                </c:pt>
                <c:pt idx="3123">
                  <c:v>16.664999999999999</c:v>
                </c:pt>
                <c:pt idx="3124">
                  <c:v>6.82</c:v>
                </c:pt>
                <c:pt idx="3125">
                  <c:v>12.88</c:v>
                </c:pt>
                <c:pt idx="3126">
                  <c:v>6.82</c:v>
                </c:pt>
                <c:pt idx="3127">
                  <c:v>13.635</c:v>
                </c:pt>
                <c:pt idx="3128">
                  <c:v>9.09</c:v>
                </c:pt>
                <c:pt idx="3129">
                  <c:v>21.97</c:v>
                </c:pt>
                <c:pt idx="3130">
                  <c:v>16.664999999999999</c:v>
                </c:pt>
                <c:pt idx="3131">
                  <c:v>12.88</c:v>
                </c:pt>
                <c:pt idx="3132">
                  <c:v>21.97</c:v>
                </c:pt>
                <c:pt idx="3133">
                  <c:v>21.97</c:v>
                </c:pt>
                <c:pt idx="3134">
                  <c:v>25.76</c:v>
                </c:pt>
                <c:pt idx="3135">
                  <c:v>31.82</c:v>
                </c:pt>
                <c:pt idx="3136">
                  <c:v>31.82</c:v>
                </c:pt>
                <c:pt idx="3137">
                  <c:v>27.274999999999999</c:v>
                </c:pt>
                <c:pt idx="3138">
                  <c:v>18.18</c:v>
                </c:pt>
                <c:pt idx="3139">
                  <c:v>22.725000000000001</c:v>
                </c:pt>
                <c:pt idx="3140">
                  <c:v>22.725000000000001</c:v>
                </c:pt>
                <c:pt idx="3141">
                  <c:v>11.365</c:v>
                </c:pt>
                <c:pt idx="3142">
                  <c:v>11.365</c:v>
                </c:pt>
                <c:pt idx="3143">
                  <c:v>22.725000000000001</c:v>
                </c:pt>
                <c:pt idx="3144">
                  <c:v>19.695</c:v>
                </c:pt>
                <c:pt idx="3145">
                  <c:v>22.725000000000001</c:v>
                </c:pt>
                <c:pt idx="3146">
                  <c:v>31.82</c:v>
                </c:pt>
                <c:pt idx="3147">
                  <c:v>29.545000000000002</c:v>
                </c:pt>
                <c:pt idx="3148">
                  <c:v>25</c:v>
                </c:pt>
                <c:pt idx="3149">
                  <c:v>25.76</c:v>
                </c:pt>
                <c:pt idx="3150">
                  <c:v>26.515000000000001</c:v>
                </c:pt>
                <c:pt idx="3151">
                  <c:v>10.605</c:v>
                </c:pt>
                <c:pt idx="3152">
                  <c:v>9.85</c:v>
                </c:pt>
                <c:pt idx="3153">
                  <c:v>11.365</c:v>
                </c:pt>
                <c:pt idx="3154">
                  <c:v>6.82</c:v>
                </c:pt>
                <c:pt idx="3155">
                  <c:v>15.15</c:v>
                </c:pt>
                <c:pt idx="3156">
                  <c:v>9.85</c:v>
                </c:pt>
                <c:pt idx="3157">
                  <c:v>7.5750000000000002</c:v>
                </c:pt>
                <c:pt idx="3158">
                  <c:v>12.12</c:v>
                </c:pt>
                <c:pt idx="3159">
                  <c:v>14.395</c:v>
                </c:pt>
                <c:pt idx="3160">
                  <c:v>19.695</c:v>
                </c:pt>
                <c:pt idx="3161">
                  <c:v>21.97</c:v>
                </c:pt>
                <c:pt idx="3162">
                  <c:v>17.425000000000001</c:v>
                </c:pt>
                <c:pt idx="3163">
                  <c:v>26.515000000000001</c:v>
                </c:pt>
                <c:pt idx="3164">
                  <c:v>29.545000000000002</c:v>
                </c:pt>
                <c:pt idx="3165">
                  <c:v>25.76</c:v>
                </c:pt>
                <c:pt idx="3166">
                  <c:v>26.515000000000001</c:v>
                </c:pt>
                <c:pt idx="3167">
                  <c:v>20.454999999999998</c:v>
                </c:pt>
                <c:pt idx="3168">
                  <c:v>18.18</c:v>
                </c:pt>
                <c:pt idx="3169">
                  <c:v>18.18</c:v>
                </c:pt>
                <c:pt idx="3170">
                  <c:v>15.15</c:v>
                </c:pt>
                <c:pt idx="3171">
                  <c:v>15.91</c:v>
                </c:pt>
                <c:pt idx="3172">
                  <c:v>14.395</c:v>
                </c:pt>
                <c:pt idx="3173">
                  <c:v>6.06</c:v>
                </c:pt>
                <c:pt idx="3174">
                  <c:v>18.18</c:v>
                </c:pt>
                <c:pt idx="3175">
                  <c:v>21.97</c:v>
                </c:pt>
                <c:pt idx="3176">
                  <c:v>31.82</c:v>
                </c:pt>
                <c:pt idx="3177">
                  <c:v>26.515000000000001</c:v>
                </c:pt>
                <c:pt idx="3178">
                  <c:v>25</c:v>
                </c:pt>
                <c:pt idx="3179">
                  <c:v>22.725000000000001</c:v>
                </c:pt>
                <c:pt idx="3180">
                  <c:v>9.09</c:v>
                </c:pt>
                <c:pt idx="3181">
                  <c:v>10.605</c:v>
                </c:pt>
                <c:pt idx="3182">
                  <c:v>14.395</c:v>
                </c:pt>
                <c:pt idx="3183">
                  <c:v>25.76</c:v>
                </c:pt>
                <c:pt idx="3184">
                  <c:v>22.725000000000001</c:v>
                </c:pt>
                <c:pt idx="3185">
                  <c:v>21.21</c:v>
                </c:pt>
                <c:pt idx="3186">
                  <c:v>29.545000000000002</c:v>
                </c:pt>
                <c:pt idx="3187">
                  <c:v>28.79</c:v>
                </c:pt>
                <c:pt idx="3188">
                  <c:v>25.76</c:v>
                </c:pt>
                <c:pt idx="3189">
                  <c:v>27.274999999999999</c:v>
                </c:pt>
                <c:pt idx="3190">
                  <c:v>23.484999999999999</c:v>
                </c:pt>
                <c:pt idx="3191">
                  <c:v>22.725000000000001</c:v>
                </c:pt>
                <c:pt idx="3192">
                  <c:v>12.88</c:v>
                </c:pt>
                <c:pt idx="3193">
                  <c:v>13.635</c:v>
                </c:pt>
                <c:pt idx="3194">
                  <c:v>13.635</c:v>
                </c:pt>
                <c:pt idx="3195">
                  <c:v>17.425000000000001</c:v>
                </c:pt>
                <c:pt idx="3196">
                  <c:v>37.119999999999997</c:v>
                </c:pt>
                <c:pt idx="3197">
                  <c:v>33.335000000000001</c:v>
                </c:pt>
                <c:pt idx="3198">
                  <c:v>17.425000000000001</c:v>
                </c:pt>
                <c:pt idx="3199">
                  <c:v>12.88</c:v>
                </c:pt>
                <c:pt idx="3200">
                  <c:v>9.85</c:v>
                </c:pt>
                <c:pt idx="3201">
                  <c:v>9.85</c:v>
                </c:pt>
                <c:pt idx="3202">
                  <c:v>14.395</c:v>
                </c:pt>
                <c:pt idx="3203">
                  <c:v>15.15</c:v>
                </c:pt>
                <c:pt idx="3204">
                  <c:v>12.88</c:v>
                </c:pt>
                <c:pt idx="3205">
                  <c:v>9.09</c:v>
                </c:pt>
                <c:pt idx="3206">
                  <c:v>15.15</c:v>
                </c:pt>
                <c:pt idx="3207">
                  <c:v>14.395</c:v>
                </c:pt>
                <c:pt idx="3208">
                  <c:v>20.454999999999998</c:v>
                </c:pt>
                <c:pt idx="3209">
                  <c:v>21.21</c:v>
                </c:pt>
                <c:pt idx="3210">
                  <c:v>21.97</c:v>
                </c:pt>
                <c:pt idx="3211">
                  <c:v>23.484999999999999</c:v>
                </c:pt>
                <c:pt idx="3212">
                  <c:v>25.76</c:v>
                </c:pt>
                <c:pt idx="3213">
                  <c:v>25</c:v>
                </c:pt>
                <c:pt idx="3214">
                  <c:v>25.76</c:v>
                </c:pt>
                <c:pt idx="3215">
                  <c:v>13.635</c:v>
                </c:pt>
                <c:pt idx="3216">
                  <c:v>15.15</c:v>
                </c:pt>
                <c:pt idx="3217">
                  <c:v>12.88</c:v>
                </c:pt>
                <c:pt idx="3218">
                  <c:v>2.2749999999999999</c:v>
                </c:pt>
                <c:pt idx="3219">
                  <c:v>6.82</c:v>
                </c:pt>
                <c:pt idx="3220">
                  <c:v>25.76</c:v>
                </c:pt>
                <c:pt idx="3221">
                  <c:v>25</c:v>
                </c:pt>
                <c:pt idx="3222">
                  <c:v>30.305</c:v>
                </c:pt>
                <c:pt idx="3223">
                  <c:v>31.82</c:v>
                </c:pt>
                <c:pt idx="3224">
                  <c:v>17.425000000000001</c:v>
                </c:pt>
                <c:pt idx="3225">
                  <c:v>15.15</c:v>
                </c:pt>
                <c:pt idx="3226">
                  <c:v>17.425000000000001</c:v>
                </c:pt>
                <c:pt idx="3227">
                  <c:v>10.605</c:v>
                </c:pt>
                <c:pt idx="3228">
                  <c:v>9.09</c:v>
                </c:pt>
                <c:pt idx="3229">
                  <c:v>9.85</c:v>
                </c:pt>
                <c:pt idx="3230">
                  <c:v>13.635</c:v>
                </c:pt>
                <c:pt idx="3231">
                  <c:v>18.18</c:v>
                </c:pt>
                <c:pt idx="3232">
                  <c:v>10.605</c:v>
                </c:pt>
                <c:pt idx="3233">
                  <c:v>15.15</c:v>
                </c:pt>
                <c:pt idx="3234">
                  <c:v>30.305</c:v>
                </c:pt>
                <c:pt idx="3235">
                  <c:v>33.335000000000001</c:v>
                </c:pt>
                <c:pt idx="3236">
                  <c:v>30.305</c:v>
                </c:pt>
                <c:pt idx="3237">
                  <c:v>29.545000000000002</c:v>
                </c:pt>
                <c:pt idx="3238">
                  <c:v>22.725000000000001</c:v>
                </c:pt>
                <c:pt idx="3239">
                  <c:v>15.15</c:v>
                </c:pt>
                <c:pt idx="3240">
                  <c:v>17.425000000000001</c:v>
                </c:pt>
                <c:pt idx="3241">
                  <c:v>6.06</c:v>
                </c:pt>
                <c:pt idx="3242">
                  <c:v>12.88</c:v>
                </c:pt>
                <c:pt idx="3243">
                  <c:v>10.605</c:v>
                </c:pt>
                <c:pt idx="3244">
                  <c:v>12.12</c:v>
                </c:pt>
                <c:pt idx="3245">
                  <c:v>25.76</c:v>
                </c:pt>
                <c:pt idx="3246">
                  <c:v>25</c:v>
                </c:pt>
                <c:pt idx="3247">
                  <c:v>28.79</c:v>
                </c:pt>
                <c:pt idx="3248">
                  <c:v>33.335000000000001</c:v>
                </c:pt>
                <c:pt idx="3249">
                  <c:v>32.575000000000003</c:v>
                </c:pt>
                <c:pt idx="3250">
                  <c:v>18.18</c:v>
                </c:pt>
                <c:pt idx="3251">
                  <c:v>14.395</c:v>
                </c:pt>
                <c:pt idx="3252">
                  <c:v>10.605</c:v>
                </c:pt>
                <c:pt idx="3253">
                  <c:v>10.605</c:v>
                </c:pt>
                <c:pt idx="3254">
                  <c:v>9.85</c:v>
                </c:pt>
                <c:pt idx="3255">
                  <c:v>9.85</c:v>
                </c:pt>
                <c:pt idx="3256">
                  <c:v>9.85</c:v>
                </c:pt>
                <c:pt idx="3257">
                  <c:v>11.365</c:v>
                </c:pt>
                <c:pt idx="3258">
                  <c:v>13.635</c:v>
                </c:pt>
                <c:pt idx="3259">
                  <c:v>9.09</c:v>
                </c:pt>
                <c:pt idx="3260">
                  <c:v>20.454999999999998</c:v>
                </c:pt>
                <c:pt idx="3261">
                  <c:v>22.725000000000001</c:v>
                </c:pt>
                <c:pt idx="3262">
                  <c:v>21.21</c:v>
                </c:pt>
                <c:pt idx="3263">
                  <c:v>21.97</c:v>
                </c:pt>
                <c:pt idx="3264">
                  <c:v>24.24</c:v>
                </c:pt>
                <c:pt idx="3265">
                  <c:v>26.515000000000001</c:v>
                </c:pt>
                <c:pt idx="3266">
                  <c:v>22.725000000000001</c:v>
                </c:pt>
                <c:pt idx="3267">
                  <c:v>12.88</c:v>
                </c:pt>
                <c:pt idx="3268">
                  <c:v>22.725000000000001</c:v>
                </c:pt>
                <c:pt idx="3269">
                  <c:v>15.15</c:v>
                </c:pt>
                <c:pt idx="3270">
                  <c:v>12.12</c:v>
                </c:pt>
                <c:pt idx="3271">
                  <c:v>12.12</c:v>
                </c:pt>
                <c:pt idx="3272">
                  <c:v>20.454999999999998</c:v>
                </c:pt>
                <c:pt idx="3273">
                  <c:v>15.15</c:v>
                </c:pt>
                <c:pt idx="3274">
                  <c:v>14.395</c:v>
                </c:pt>
                <c:pt idx="3275">
                  <c:v>14.395</c:v>
                </c:pt>
                <c:pt idx="3276">
                  <c:v>13.635</c:v>
                </c:pt>
                <c:pt idx="3277">
                  <c:v>9.09</c:v>
                </c:pt>
                <c:pt idx="3278">
                  <c:v>7.5750000000000002</c:v>
                </c:pt>
                <c:pt idx="3279">
                  <c:v>15.15</c:v>
                </c:pt>
                <c:pt idx="3280">
                  <c:v>8.3350000000000009</c:v>
                </c:pt>
                <c:pt idx="3281">
                  <c:v>21.21</c:v>
                </c:pt>
                <c:pt idx="3282">
                  <c:v>15.15</c:v>
                </c:pt>
                <c:pt idx="3283">
                  <c:v>16.664999999999999</c:v>
                </c:pt>
                <c:pt idx="3284">
                  <c:v>15.15</c:v>
                </c:pt>
                <c:pt idx="3285">
                  <c:v>20.454999999999998</c:v>
                </c:pt>
                <c:pt idx="3286">
                  <c:v>21.97</c:v>
                </c:pt>
                <c:pt idx="3287">
                  <c:v>26.515000000000001</c:v>
                </c:pt>
                <c:pt idx="3288">
                  <c:v>28.79</c:v>
                </c:pt>
                <c:pt idx="3289">
                  <c:v>31.82</c:v>
                </c:pt>
                <c:pt idx="3290">
                  <c:v>25.76</c:v>
                </c:pt>
                <c:pt idx="3291">
                  <c:v>26.515000000000001</c:v>
                </c:pt>
                <c:pt idx="3292">
                  <c:v>23.484999999999999</c:v>
                </c:pt>
                <c:pt idx="3293">
                  <c:v>15.15</c:v>
                </c:pt>
                <c:pt idx="3294">
                  <c:v>16.664999999999999</c:v>
                </c:pt>
                <c:pt idx="3295">
                  <c:v>15.15</c:v>
                </c:pt>
                <c:pt idx="3296">
                  <c:v>22.725000000000001</c:v>
                </c:pt>
                <c:pt idx="3297">
                  <c:v>7.5750000000000002</c:v>
                </c:pt>
                <c:pt idx="3298">
                  <c:v>14.395</c:v>
                </c:pt>
                <c:pt idx="3299">
                  <c:v>19.695</c:v>
                </c:pt>
                <c:pt idx="3300">
                  <c:v>11.365</c:v>
                </c:pt>
                <c:pt idx="3301">
                  <c:v>14.395</c:v>
                </c:pt>
                <c:pt idx="3302">
                  <c:v>12.12</c:v>
                </c:pt>
                <c:pt idx="3303">
                  <c:v>12.12</c:v>
                </c:pt>
                <c:pt idx="3304">
                  <c:v>21.97</c:v>
                </c:pt>
                <c:pt idx="3305">
                  <c:v>17.425000000000001</c:v>
                </c:pt>
                <c:pt idx="3306">
                  <c:v>16.664999999999999</c:v>
                </c:pt>
                <c:pt idx="3307">
                  <c:v>28.79</c:v>
                </c:pt>
                <c:pt idx="3308">
                  <c:v>28.79</c:v>
                </c:pt>
                <c:pt idx="3309">
                  <c:v>33.335000000000001</c:v>
                </c:pt>
                <c:pt idx="3310">
                  <c:v>21.21</c:v>
                </c:pt>
                <c:pt idx="3311">
                  <c:v>12.88</c:v>
                </c:pt>
                <c:pt idx="3312">
                  <c:v>9.85</c:v>
                </c:pt>
                <c:pt idx="3313">
                  <c:v>11.365</c:v>
                </c:pt>
                <c:pt idx="3314">
                  <c:v>19.695</c:v>
                </c:pt>
                <c:pt idx="3315">
                  <c:v>9.85</c:v>
                </c:pt>
                <c:pt idx="3316">
                  <c:v>11.365</c:v>
                </c:pt>
                <c:pt idx="3317">
                  <c:v>15.15</c:v>
                </c:pt>
                <c:pt idx="3318">
                  <c:v>15.15</c:v>
                </c:pt>
                <c:pt idx="3319">
                  <c:v>21.21</c:v>
                </c:pt>
                <c:pt idx="3320">
                  <c:v>18.940000000000001</c:v>
                </c:pt>
                <c:pt idx="3321">
                  <c:v>16.664999999999999</c:v>
                </c:pt>
                <c:pt idx="3322">
                  <c:v>13.635</c:v>
                </c:pt>
                <c:pt idx="3323">
                  <c:v>25</c:v>
                </c:pt>
                <c:pt idx="3324">
                  <c:v>28.79</c:v>
                </c:pt>
                <c:pt idx="3325">
                  <c:v>31.82</c:v>
                </c:pt>
                <c:pt idx="3326">
                  <c:v>12.88</c:v>
                </c:pt>
                <c:pt idx="3327">
                  <c:v>12.88</c:v>
                </c:pt>
                <c:pt idx="3328">
                  <c:v>13.635</c:v>
                </c:pt>
                <c:pt idx="3329">
                  <c:v>12.88</c:v>
                </c:pt>
                <c:pt idx="3330">
                  <c:v>6.06</c:v>
                </c:pt>
                <c:pt idx="3331">
                  <c:v>4.5449999999999999</c:v>
                </c:pt>
                <c:pt idx="3332">
                  <c:v>26.515000000000001</c:v>
                </c:pt>
                <c:pt idx="3333">
                  <c:v>22.725000000000001</c:v>
                </c:pt>
                <c:pt idx="3334">
                  <c:v>28.79</c:v>
                </c:pt>
                <c:pt idx="3335">
                  <c:v>33.335000000000001</c:v>
                </c:pt>
                <c:pt idx="3336">
                  <c:v>25.76</c:v>
                </c:pt>
                <c:pt idx="3337">
                  <c:v>12.12</c:v>
                </c:pt>
                <c:pt idx="3338">
                  <c:v>6.82</c:v>
                </c:pt>
                <c:pt idx="3339">
                  <c:v>7.5750000000000002</c:v>
                </c:pt>
                <c:pt idx="3340">
                  <c:v>10.605</c:v>
                </c:pt>
                <c:pt idx="3341">
                  <c:v>7.5750000000000002</c:v>
                </c:pt>
                <c:pt idx="3342">
                  <c:v>12.12</c:v>
                </c:pt>
                <c:pt idx="3343">
                  <c:v>11.365</c:v>
                </c:pt>
                <c:pt idx="3344">
                  <c:v>11.365</c:v>
                </c:pt>
                <c:pt idx="3345">
                  <c:v>6.82</c:v>
                </c:pt>
                <c:pt idx="3346">
                  <c:v>11.365</c:v>
                </c:pt>
                <c:pt idx="3347">
                  <c:v>18.18</c:v>
                </c:pt>
                <c:pt idx="3348">
                  <c:v>9.85</c:v>
                </c:pt>
                <c:pt idx="3349">
                  <c:v>9.09</c:v>
                </c:pt>
                <c:pt idx="3350">
                  <c:v>11.365</c:v>
                </c:pt>
                <c:pt idx="3351">
                  <c:v>12.88</c:v>
                </c:pt>
                <c:pt idx="3352">
                  <c:v>18.18</c:v>
                </c:pt>
                <c:pt idx="3353">
                  <c:v>15.15</c:v>
                </c:pt>
                <c:pt idx="3354">
                  <c:v>15.15</c:v>
                </c:pt>
                <c:pt idx="3355">
                  <c:v>17.425000000000001</c:v>
                </c:pt>
                <c:pt idx="3356">
                  <c:v>26.515000000000001</c:v>
                </c:pt>
                <c:pt idx="3357">
                  <c:v>25</c:v>
                </c:pt>
                <c:pt idx="3358">
                  <c:v>31.06</c:v>
                </c:pt>
                <c:pt idx="3359">
                  <c:v>30.305</c:v>
                </c:pt>
                <c:pt idx="3360">
                  <c:v>27.274999999999999</c:v>
                </c:pt>
                <c:pt idx="3361">
                  <c:v>25</c:v>
                </c:pt>
                <c:pt idx="3362">
                  <c:v>16.664999999999999</c:v>
                </c:pt>
                <c:pt idx="3363">
                  <c:v>18.18</c:v>
                </c:pt>
                <c:pt idx="3364">
                  <c:v>16.664999999999999</c:v>
                </c:pt>
                <c:pt idx="3365">
                  <c:v>12.12</c:v>
                </c:pt>
                <c:pt idx="3366">
                  <c:v>17.425000000000001</c:v>
                </c:pt>
                <c:pt idx="3367">
                  <c:v>21.97</c:v>
                </c:pt>
                <c:pt idx="3368">
                  <c:v>9.09</c:v>
                </c:pt>
                <c:pt idx="3369">
                  <c:v>5.3049999999999997</c:v>
                </c:pt>
                <c:pt idx="3370">
                  <c:v>12.88</c:v>
                </c:pt>
                <c:pt idx="3371">
                  <c:v>13.635</c:v>
                </c:pt>
                <c:pt idx="3372">
                  <c:v>9.85</c:v>
                </c:pt>
                <c:pt idx="3373">
                  <c:v>15.91</c:v>
                </c:pt>
                <c:pt idx="3374">
                  <c:v>21.97</c:v>
                </c:pt>
                <c:pt idx="3375">
                  <c:v>18.18</c:v>
                </c:pt>
                <c:pt idx="3376">
                  <c:v>22.725000000000001</c:v>
                </c:pt>
                <c:pt idx="3377">
                  <c:v>22.725000000000001</c:v>
                </c:pt>
                <c:pt idx="3378">
                  <c:v>28.79</c:v>
                </c:pt>
                <c:pt idx="3379">
                  <c:v>28.03</c:v>
                </c:pt>
                <c:pt idx="3380">
                  <c:v>14.395</c:v>
                </c:pt>
                <c:pt idx="3381">
                  <c:v>16.664999999999999</c:v>
                </c:pt>
                <c:pt idx="3382">
                  <c:v>13.635</c:v>
                </c:pt>
                <c:pt idx="3383">
                  <c:v>9.85</c:v>
                </c:pt>
                <c:pt idx="3384">
                  <c:v>19.695</c:v>
                </c:pt>
                <c:pt idx="3385">
                  <c:v>23.484999999999999</c:v>
                </c:pt>
                <c:pt idx="3386">
                  <c:v>32.575000000000003</c:v>
                </c:pt>
                <c:pt idx="3387">
                  <c:v>31.06</c:v>
                </c:pt>
                <c:pt idx="3388">
                  <c:v>28.03</c:v>
                </c:pt>
                <c:pt idx="3389">
                  <c:v>17.425000000000001</c:v>
                </c:pt>
                <c:pt idx="3390">
                  <c:v>22.725000000000001</c:v>
                </c:pt>
                <c:pt idx="3391">
                  <c:v>21.21</c:v>
                </c:pt>
                <c:pt idx="3392">
                  <c:v>17.425000000000001</c:v>
                </c:pt>
                <c:pt idx="3393">
                  <c:v>9.09</c:v>
                </c:pt>
                <c:pt idx="3394">
                  <c:v>9.09</c:v>
                </c:pt>
                <c:pt idx="3395">
                  <c:v>15.91</c:v>
                </c:pt>
                <c:pt idx="3396">
                  <c:v>25</c:v>
                </c:pt>
                <c:pt idx="3397">
                  <c:v>30.305</c:v>
                </c:pt>
                <c:pt idx="3398">
                  <c:v>29.545000000000002</c:v>
                </c:pt>
                <c:pt idx="3399">
                  <c:v>33.335000000000001</c:v>
                </c:pt>
                <c:pt idx="3400">
                  <c:v>16.664999999999999</c:v>
                </c:pt>
                <c:pt idx="3401">
                  <c:v>17.425000000000001</c:v>
                </c:pt>
                <c:pt idx="3402">
                  <c:v>14.395</c:v>
                </c:pt>
                <c:pt idx="3403">
                  <c:v>15.15</c:v>
                </c:pt>
                <c:pt idx="3404">
                  <c:v>11.365</c:v>
                </c:pt>
                <c:pt idx="3405">
                  <c:v>28.79</c:v>
                </c:pt>
                <c:pt idx="3406">
                  <c:v>33.335000000000001</c:v>
                </c:pt>
                <c:pt idx="3407">
                  <c:v>27.274999999999999</c:v>
                </c:pt>
                <c:pt idx="3408">
                  <c:v>18.18</c:v>
                </c:pt>
                <c:pt idx="3409">
                  <c:v>23.484999999999999</c:v>
                </c:pt>
                <c:pt idx="3410">
                  <c:v>19.695</c:v>
                </c:pt>
                <c:pt idx="3411">
                  <c:v>19.695</c:v>
                </c:pt>
                <c:pt idx="3412">
                  <c:v>15.91</c:v>
                </c:pt>
                <c:pt idx="3413">
                  <c:v>23.484999999999999</c:v>
                </c:pt>
                <c:pt idx="3414">
                  <c:v>12.88</c:v>
                </c:pt>
                <c:pt idx="3415">
                  <c:v>10.605</c:v>
                </c:pt>
                <c:pt idx="3416">
                  <c:v>22.725000000000001</c:v>
                </c:pt>
                <c:pt idx="3417">
                  <c:v>10.605</c:v>
                </c:pt>
                <c:pt idx="3418">
                  <c:v>6.82</c:v>
                </c:pt>
                <c:pt idx="3419">
                  <c:v>14.395</c:v>
                </c:pt>
                <c:pt idx="3420">
                  <c:v>13.635</c:v>
                </c:pt>
                <c:pt idx="3421">
                  <c:v>12.12</c:v>
                </c:pt>
                <c:pt idx="3422">
                  <c:v>21.97</c:v>
                </c:pt>
                <c:pt idx="3423">
                  <c:v>34.85</c:v>
                </c:pt>
                <c:pt idx="3424">
                  <c:v>34.090000000000003</c:v>
                </c:pt>
                <c:pt idx="3425">
                  <c:v>20.454999999999998</c:v>
                </c:pt>
                <c:pt idx="3426">
                  <c:v>21.97</c:v>
                </c:pt>
                <c:pt idx="3427">
                  <c:v>13.635</c:v>
                </c:pt>
                <c:pt idx="3428">
                  <c:v>9.85</c:v>
                </c:pt>
                <c:pt idx="3429">
                  <c:v>10.605</c:v>
                </c:pt>
                <c:pt idx="3430">
                  <c:v>30.305</c:v>
                </c:pt>
                <c:pt idx="3431">
                  <c:v>25.76</c:v>
                </c:pt>
                <c:pt idx="3432">
                  <c:v>22.725000000000001</c:v>
                </c:pt>
                <c:pt idx="3433">
                  <c:v>20.454999999999998</c:v>
                </c:pt>
                <c:pt idx="3434">
                  <c:v>21.97</c:v>
                </c:pt>
                <c:pt idx="3435">
                  <c:v>22.725000000000001</c:v>
                </c:pt>
                <c:pt idx="3436">
                  <c:v>16.664999999999999</c:v>
                </c:pt>
                <c:pt idx="3437">
                  <c:v>20.454999999999998</c:v>
                </c:pt>
                <c:pt idx="3438">
                  <c:v>20.454999999999998</c:v>
                </c:pt>
                <c:pt idx="3439">
                  <c:v>14.395</c:v>
                </c:pt>
                <c:pt idx="3440">
                  <c:v>16.664999999999999</c:v>
                </c:pt>
                <c:pt idx="3441">
                  <c:v>21.97</c:v>
                </c:pt>
                <c:pt idx="3442">
                  <c:v>23.484999999999999</c:v>
                </c:pt>
                <c:pt idx="3443">
                  <c:v>21.21</c:v>
                </c:pt>
                <c:pt idx="3444">
                  <c:v>27.274999999999999</c:v>
                </c:pt>
                <c:pt idx="3445">
                  <c:v>34.85</c:v>
                </c:pt>
                <c:pt idx="3446">
                  <c:v>34.85</c:v>
                </c:pt>
                <c:pt idx="3447">
                  <c:v>16.664999999999999</c:v>
                </c:pt>
                <c:pt idx="3448">
                  <c:v>9.85</c:v>
                </c:pt>
                <c:pt idx="3449">
                  <c:v>12.12</c:v>
                </c:pt>
                <c:pt idx="3450">
                  <c:v>12.12</c:v>
                </c:pt>
                <c:pt idx="3451">
                  <c:v>10.605</c:v>
                </c:pt>
                <c:pt idx="3452">
                  <c:v>14.395</c:v>
                </c:pt>
                <c:pt idx="3453">
                  <c:v>17.425000000000001</c:v>
                </c:pt>
                <c:pt idx="3454">
                  <c:v>20.454999999999998</c:v>
                </c:pt>
                <c:pt idx="3455">
                  <c:v>31.06</c:v>
                </c:pt>
                <c:pt idx="3456">
                  <c:v>33.335000000000001</c:v>
                </c:pt>
                <c:pt idx="3457">
                  <c:v>31.06</c:v>
                </c:pt>
                <c:pt idx="3458">
                  <c:v>34.090000000000003</c:v>
                </c:pt>
                <c:pt idx="3459">
                  <c:v>28.03</c:v>
                </c:pt>
                <c:pt idx="3460">
                  <c:v>26.515000000000001</c:v>
                </c:pt>
                <c:pt idx="3461">
                  <c:v>25</c:v>
                </c:pt>
                <c:pt idx="3462">
                  <c:v>9.09</c:v>
                </c:pt>
                <c:pt idx="3463">
                  <c:v>12.88</c:v>
                </c:pt>
                <c:pt idx="3464">
                  <c:v>5.3049999999999997</c:v>
                </c:pt>
                <c:pt idx="3465">
                  <c:v>15.15</c:v>
                </c:pt>
                <c:pt idx="3466">
                  <c:v>24.24</c:v>
                </c:pt>
                <c:pt idx="3467">
                  <c:v>29.545000000000002</c:v>
                </c:pt>
                <c:pt idx="3468">
                  <c:v>35.604999999999997</c:v>
                </c:pt>
                <c:pt idx="3469">
                  <c:v>20.454999999999998</c:v>
                </c:pt>
                <c:pt idx="3470">
                  <c:v>15.91</c:v>
                </c:pt>
                <c:pt idx="3471">
                  <c:v>10.605</c:v>
                </c:pt>
                <c:pt idx="3472">
                  <c:v>6.06</c:v>
                </c:pt>
                <c:pt idx="3473">
                  <c:v>9.09</c:v>
                </c:pt>
                <c:pt idx="3474">
                  <c:v>14.395</c:v>
                </c:pt>
                <c:pt idx="3475">
                  <c:v>8.3350000000000009</c:v>
                </c:pt>
                <c:pt idx="3476">
                  <c:v>6.82</c:v>
                </c:pt>
                <c:pt idx="3477">
                  <c:v>11.365</c:v>
                </c:pt>
                <c:pt idx="3478">
                  <c:v>20.454999999999998</c:v>
                </c:pt>
                <c:pt idx="3479">
                  <c:v>25.76</c:v>
                </c:pt>
                <c:pt idx="3480">
                  <c:v>33.335000000000001</c:v>
                </c:pt>
                <c:pt idx="3481">
                  <c:v>32.575000000000003</c:v>
                </c:pt>
                <c:pt idx="3482">
                  <c:v>32.575000000000003</c:v>
                </c:pt>
                <c:pt idx="3483">
                  <c:v>25.76</c:v>
                </c:pt>
                <c:pt idx="3484">
                  <c:v>28.79</c:v>
                </c:pt>
                <c:pt idx="3485">
                  <c:v>21.97</c:v>
                </c:pt>
                <c:pt idx="3486">
                  <c:v>22.725000000000001</c:v>
                </c:pt>
                <c:pt idx="3487">
                  <c:v>26.515000000000001</c:v>
                </c:pt>
                <c:pt idx="3488">
                  <c:v>27.274999999999999</c:v>
                </c:pt>
                <c:pt idx="3489">
                  <c:v>11.365</c:v>
                </c:pt>
                <c:pt idx="3490">
                  <c:v>11.365</c:v>
                </c:pt>
                <c:pt idx="3491">
                  <c:v>8.3350000000000009</c:v>
                </c:pt>
                <c:pt idx="3492">
                  <c:v>14.395</c:v>
                </c:pt>
                <c:pt idx="3493">
                  <c:v>14.395</c:v>
                </c:pt>
                <c:pt idx="3494">
                  <c:v>21.97</c:v>
                </c:pt>
                <c:pt idx="3495">
                  <c:v>20.454999999999998</c:v>
                </c:pt>
                <c:pt idx="3496">
                  <c:v>24.24</c:v>
                </c:pt>
                <c:pt idx="3497">
                  <c:v>32.575000000000003</c:v>
                </c:pt>
                <c:pt idx="3498">
                  <c:v>32.575000000000003</c:v>
                </c:pt>
                <c:pt idx="3499">
                  <c:v>20.454999999999998</c:v>
                </c:pt>
                <c:pt idx="3500">
                  <c:v>15.15</c:v>
                </c:pt>
                <c:pt idx="3501">
                  <c:v>20.454999999999998</c:v>
                </c:pt>
                <c:pt idx="3502">
                  <c:v>15.15</c:v>
                </c:pt>
                <c:pt idx="3503">
                  <c:v>16.664999999999999</c:v>
                </c:pt>
                <c:pt idx="3504">
                  <c:v>13.635</c:v>
                </c:pt>
                <c:pt idx="3505">
                  <c:v>6.06</c:v>
                </c:pt>
                <c:pt idx="3506">
                  <c:v>15.91</c:v>
                </c:pt>
                <c:pt idx="3507">
                  <c:v>15.91</c:v>
                </c:pt>
                <c:pt idx="3508">
                  <c:v>11.365</c:v>
                </c:pt>
                <c:pt idx="3509">
                  <c:v>14.395</c:v>
                </c:pt>
                <c:pt idx="3510">
                  <c:v>21.97</c:v>
                </c:pt>
                <c:pt idx="3511">
                  <c:v>14.395</c:v>
                </c:pt>
                <c:pt idx="3512">
                  <c:v>17.425000000000001</c:v>
                </c:pt>
                <c:pt idx="3513">
                  <c:v>17.425000000000001</c:v>
                </c:pt>
                <c:pt idx="3514">
                  <c:v>24.24</c:v>
                </c:pt>
                <c:pt idx="3515">
                  <c:v>25.76</c:v>
                </c:pt>
                <c:pt idx="3516">
                  <c:v>30.305</c:v>
                </c:pt>
                <c:pt idx="3517">
                  <c:v>25.76</c:v>
                </c:pt>
                <c:pt idx="3518">
                  <c:v>17.425000000000001</c:v>
                </c:pt>
                <c:pt idx="3519">
                  <c:v>25</c:v>
                </c:pt>
                <c:pt idx="3520">
                  <c:v>15.91</c:v>
                </c:pt>
                <c:pt idx="3521">
                  <c:v>12.12</c:v>
                </c:pt>
                <c:pt idx="3522">
                  <c:v>12.12</c:v>
                </c:pt>
                <c:pt idx="3523">
                  <c:v>20.454999999999998</c:v>
                </c:pt>
                <c:pt idx="3524">
                  <c:v>21.21</c:v>
                </c:pt>
                <c:pt idx="3525">
                  <c:v>25</c:v>
                </c:pt>
                <c:pt idx="3526">
                  <c:v>38.634999999999998</c:v>
                </c:pt>
                <c:pt idx="3527">
                  <c:v>33.335000000000001</c:v>
                </c:pt>
                <c:pt idx="3528">
                  <c:v>25.76</c:v>
                </c:pt>
                <c:pt idx="3529">
                  <c:v>25.76</c:v>
                </c:pt>
                <c:pt idx="3530">
                  <c:v>15.15</c:v>
                </c:pt>
                <c:pt idx="3531">
                  <c:v>16.664999999999999</c:v>
                </c:pt>
                <c:pt idx="3532">
                  <c:v>17.425000000000001</c:v>
                </c:pt>
                <c:pt idx="3533">
                  <c:v>12.88</c:v>
                </c:pt>
                <c:pt idx="3534">
                  <c:v>9.85</c:v>
                </c:pt>
                <c:pt idx="3535">
                  <c:v>12.12</c:v>
                </c:pt>
                <c:pt idx="3536">
                  <c:v>11.365</c:v>
                </c:pt>
                <c:pt idx="3537">
                  <c:v>11.365</c:v>
                </c:pt>
                <c:pt idx="3538">
                  <c:v>13.635</c:v>
                </c:pt>
                <c:pt idx="3539">
                  <c:v>14.395</c:v>
                </c:pt>
                <c:pt idx="3540">
                  <c:v>15.15</c:v>
                </c:pt>
                <c:pt idx="3541">
                  <c:v>14.395</c:v>
                </c:pt>
                <c:pt idx="3542">
                  <c:v>15.15</c:v>
                </c:pt>
                <c:pt idx="3543">
                  <c:v>16.664999999999999</c:v>
                </c:pt>
                <c:pt idx="3544">
                  <c:v>25</c:v>
                </c:pt>
                <c:pt idx="3545">
                  <c:v>30.305</c:v>
                </c:pt>
                <c:pt idx="3546">
                  <c:v>30.305</c:v>
                </c:pt>
                <c:pt idx="3547">
                  <c:v>17.425000000000001</c:v>
                </c:pt>
                <c:pt idx="3548">
                  <c:v>12.88</c:v>
                </c:pt>
                <c:pt idx="3549">
                  <c:v>12.88</c:v>
                </c:pt>
                <c:pt idx="3550">
                  <c:v>22.725000000000001</c:v>
                </c:pt>
                <c:pt idx="3551">
                  <c:v>10.605</c:v>
                </c:pt>
                <c:pt idx="3552">
                  <c:v>15.15</c:v>
                </c:pt>
                <c:pt idx="3553">
                  <c:v>10.605</c:v>
                </c:pt>
                <c:pt idx="3554">
                  <c:v>21.97</c:v>
                </c:pt>
                <c:pt idx="3555">
                  <c:v>12.88</c:v>
                </c:pt>
                <c:pt idx="3556">
                  <c:v>7.5750000000000002</c:v>
                </c:pt>
                <c:pt idx="3557">
                  <c:v>16.664999999999999</c:v>
                </c:pt>
                <c:pt idx="3558">
                  <c:v>14.395</c:v>
                </c:pt>
                <c:pt idx="3559">
                  <c:v>30.305</c:v>
                </c:pt>
                <c:pt idx="3560">
                  <c:v>26.515000000000001</c:v>
                </c:pt>
                <c:pt idx="3561">
                  <c:v>36.365000000000002</c:v>
                </c:pt>
                <c:pt idx="3562">
                  <c:v>37.880000000000003</c:v>
                </c:pt>
                <c:pt idx="3563">
                  <c:v>34.090000000000003</c:v>
                </c:pt>
                <c:pt idx="3564">
                  <c:v>24.24</c:v>
                </c:pt>
                <c:pt idx="3565">
                  <c:v>13.635</c:v>
                </c:pt>
                <c:pt idx="3566">
                  <c:v>19.695</c:v>
                </c:pt>
                <c:pt idx="3567">
                  <c:v>12.12</c:v>
                </c:pt>
                <c:pt idx="3568">
                  <c:v>10.605</c:v>
                </c:pt>
                <c:pt idx="3569">
                  <c:v>9.09</c:v>
                </c:pt>
                <c:pt idx="3570">
                  <c:v>7.5750000000000002</c:v>
                </c:pt>
                <c:pt idx="3571">
                  <c:v>9.85</c:v>
                </c:pt>
                <c:pt idx="3572">
                  <c:v>11.365</c:v>
                </c:pt>
                <c:pt idx="3573">
                  <c:v>10.605</c:v>
                </c:pt>
                <c:pt idx="3574">
                  <c:v>27.274999999999999</c:v>
                </c:pt>
                <c:pt idx="3575">
                  <c:v>11.365</c:v>
                </c:pt>
                <c:pt idx="3576">
                  <c:v>21.97</c:v>
                </c:pt>
                <c:pt idx="3577">
                  <c:v>19.695</c:v>
                </c:pt>
                <c:pt idx="3578">
                  <c:v>20.454999999999998</c:v>
                </c:pt>
                <c:pt idx="3579">
                  <c:v>25.76</c:v>
                </c:pt>
                <c:pt idx="3580">
                  <c:v>20.454999999999998</c:v>
                </c:pt>
                <c:pt idx="3581">
                  <c:v>23.484999999999999</c:v>
                </c:pt>
                <c:pt idx="3582">
                  <c:v>31.82</c:v>
                </c:pt>
                <c:pt idx="3583">
                  <c:v>34.090000000000003</c:v>
                </c:pt>
                <c:pt idx="3584">
                  <c:v>34.85</c:v>
                </c:pt>
                <c:pt idx="3585">
                  <c:v>25.76</c:v>
                </c:pt>
                <c:pt idx="3586">
                  <c:v>27.274999999999999</c:v>
                </c:pt>
                <c:pt idx="3587">
                  <c:v>30.305</c:v>
                </c:pt>
                <c:pt idx="3588">
                  <c:v>18.18</c:v>
                </c:pt>
                <c:pt idx="3589">
                  <c:v>18.18</c:v>
                </c:pt>
                <c:pt idx="3590">
                  <c:v>11.365</c:v>
                </c:pt>
                <c:pt idx="3591">
                  <c:v>12.12</c:v>
                </c:pt>
                <c:pt idx="3592">
                  <c:v>24.24</c:v>
                </c:pt>
                <c:pt idx="3593">
                  <c:v>16.664999999999999</c:v>
                </c:pt>
                <c:pt idx="3594">
                  <c:v>8.3350000000000009</c:v>
                </c:pt>
                <c:pt idx="3595">
                  <c:v>9.09</c:v>
                </c:pt>
                <c:pt idx="3596">
                  <c:v>5.3049999999999997</c:v>
                </c:pt>
                <c:pt idx="3597">
                  <c:v>15.15</c:v>
                </c:pt>
                <c:pt idx="3598">
                  <c:v>20.454999999999998</c:v>
                </c:pt>
                <c:pt idx="3599">
                  <c:v>11.365</c:v>
                </c:pt>
                <c:pt idx="3600">
                  <c:v>31.82</c:v>
                </c:pt>
                <c:pt idx="3601">
                  <c:v>9.09</c:v>
                </c:pt>
                <c:pt idx="3602">
                  <c:v>16.664999999999999</c:v>
                </c:pt>
                <c:pt idx="3603">
                  <c:v>15.15</c:v>
                </c:pt>
                <c:pt idx="3604">
                  <c:v>16.664999999999999</c:v>
                </c:pt>
                <c:pt idx="3605">
                  <c:v>34.85</c:v>
                </c:pt>
                <c:pt idx="3606">
                  <c:v>33.335000000000001</c:v>
                </c:pt>
                <c:pt idx="3607">
                  <c:v>28.79</c:v>
                </c:pt>
                <c:pt idx="3608">
                  <c:v>24.24</c:v>
                </c:pt>
                <c:pt idx="3609">
                  <c:v>21.21</c:v>
                </c:pt>
                <c:pt idx="3610">
                  <c:v>22.725000000000001</c:v>
                </c:pt>
                <c:pt idx="3611">
                  <c:v>17.425000000000001</c:v>
                </c:pt>
                <c:pt idx="3612">
                  <c:v>15.91</c:v>
                </c:pt>
                <c:pt idx="3613">
                  <c:v>20.454999999999998</c:v>
                </c:pt>
                <c:pt idx="3614">
                  <c:v>14.395</c:v>
                </c:pt>
                <c:pt idx="3615">
                  <c:v>13.635</c:v>
                </c:pt>
                <c:pt idx="3616">
                  <c:v>6.06</c:v>
                </c:pt>
                <c:pt idx="3617">
                  <c:v>16.664999999999999</c:v>
                </c:pt>
                <c:pt idx="3618">
                  <c:v>12.88</c:v>
                </c:pt>
                <c:pt idx="3619">
                  <c:v>16.664999999999999</c:v>
                </c:pt>
                <c:pt idx="3620">
                  <c:v>27.274999999999999</c:v>
                </c:pt>
                <c:pt idx="3621">
                  <c:v>30.305</c:v>
                </c:pt>
                <c:pt idx="3622">
                  <c:v>34.85</c:v>
                </c:pt>
                <c:pt idx="3623">
                  <c:v>29.545000000000002</c:v>
                </c:pt>
                <c:pt idx="3624">
                  <c:v>25.76</c:v>
                </c:pt>
                <c:pt idx="3625">
                  <c:v>14.395</c:v>
                </c:pt>
                <c:pt idx="3626">
                  <c:v>16.664999999999999</c:v>
                </c:pt>
                <c:pt idx="3627">
                  <c:v>8.3350000000000009</c:v>
                </c:pt>
                <c:pt idx="3628">
                  <c:v>10.605</c:v>
                </c:pt>
                <c:pt idx="3629">
                  <c:v>8.3350000000000009</c:v>
                </c:pt>
                <c:pt idx="3630">
                  <c:v>15.15</c:v>
                </c:pt>
                <c:pt idx="3631">
                  <c:v>11.365</c:v>
                </c:pt>
                <c:pt idx="3632">
                  <c:v>8.3350000000000009</c:v>
                </c:pt>
                <c:pt idx="3633">
                  <c:v>15.91</c:v>
                </c:pt>
                <c:pt idx="3634">
                  <c:v>15.15</c:v>
                </c:pt>
                <c:pt idx="3635">
                  <c:v>31.82</c:v>
                </c:pt>
                <c:pt idx="3636">
                  <c:v>30.305</c:v>
                </c:pt>
                <c:pt idx="3637">
                  <c:v>29.545000000000002</c:v>
                </c:pt>
                <c:pt idx="3638">
                  <c:v>15.91</c:v>
                </c:pt>
                <c:pt idx="3639">
                  <c:v>9.85</c:v>
                </c:pt>
                <c:pt idx="3640">
                  <c:v>6.82</c:v>
                </c:pt>
                <c:pt idx="3641">
                  <c:v>10.605</c:v>
                </c:pt>
                <c:pt idx="3642">
                  <c:v>18.940000000000001</c:v>
                </c:pt>
                <c:pt idx="3643">
                  <c:v>16.664999999999999</c:v>
                </c:pt>
                <c:pt idx="3644">
                  <c:v>15.15</c:v>
                </c:pt>
                <c:pt idx="3645">
                  <c:v>25.76</c:v>
                </c:pt>
                <c:pt idx="3646">
                  <c:v>31.06</c:v>
                </c:pt>
                <c:pt idx="3647">
                  <c:v>26.515000000000001</c:v>
                </c:pt>
                <c:pt idx="3648">
                  <c:v>28.79</c:v>
                </c:pt>
                <c:pt idx="3649">
                  <c:v>21.21</c:v>
                </c:pt>
                <c:pt idx="3650">
                  <c:v>12.88</c:v>
                </c:pt>
                <c:pt idx="3651">
                  <c:v>16.664999999999999</c:v>
                </c:pt>
                <c:pt idx="3652">
                  <c:v>17.425000000000001</c:v>
                </c:pt>
                <c:pt idx="3653">
                  <c:v>16.664999999999999</c:v>
                </c:pt>
                <c:pt idx="3654">
                  <c:v>13.635</c:v>
                </c:pt>
                <c:pt idx="3655">
                  <c:v>17.425000000000001</c:v>
                </c:pt>
                <c:pt idx="3656">
                  <c:v>8.3350000000000009</c:v>
                </c:pt>
                <c:pt idx="3657">
                  <c:v>20.454999999999998</c:v>
                </c:pt>
                <c:pt idx="3658">
                  <c:v>16.664999999999999</c:v>
                </c:pt>
                <c:pt idx="3659">
                  <c:v>9.85</c:v>
                </c:pt>
                <c:pt idx="3660">
                  <c:v>14.395</c:v>
                </c:pt>
                <c:pt idx="3661">
                  <c:v>19.695</c:v>
                </c:pt>
                <c:pt idx="3662">
                  <c:v>17.425000000000001</c:v>
                </c:pt>
                <c:pt idx="3663">
                  <c:v>15.15</c:v>
                </c:pt>
                <c:pt idx="3664">
                  <c:v>31.82</c:v>
                </c:pt>
                <c:pt idx="3665">
                  <c:v>17.425000000000001</c:v>
                </c:pt>
                <c:pt idx="3666">
                  <c:v>24.24</c:v>
                </c:pt>
                <c:pt idx="3667">
                  <c:v>29.545000000000002</c:v>
                </c:pt>
                <c:pt idx="3668">
                  <c:v>34.090000000000003</c:v>
                </c:pt>
                <c:pt idx="3669">
                  <c:v>30.305</c:v>
                </c:pt>
                <c:pt idx="3670">
                  <c:v>27.274999999999999</c:v>
                </c:pt>
                <c:pt idx="3671">
                  <c:v>28.03</c:v>
                </c:pt>
                <c:pt idx="3672">
                  <c:v>25.76</c:v>
                </c:pt>
                <c:pt idx="3673">
                  <c:v>25</c:v>
                </c:pt>
                <c:pt idx="3674">
                  <c:v>15.91</c:v>
                </c:pt>
                <c:pt idx="3675">
                  <c:v>21.97</c:v>
                </c:pt>
                <c:pt idx="3676">
                  <c:v>17.425000000000001</c:v>
                </c:pt>
                <c:pt idx="3677">
                  <c:v>14.395</c:v>
                </c:pt>
                <c:pt idx="3678">
                  <c:v>23.484999999999999</c:v>
                </c:pt>
                <c:pt idx="3679">
                  <c:v>15.15</c:v>
                </c:pt>
                <c:pt idx="3680">
                  <c:v>17.425000000000001</c:v>
                </c:pt>
                <c:pt idx="3681">
                  <c:v>6.82</c:v>
                </c:pt>
                <c:pt idx="3682">
                  <c:v>6.06</c:v>
                </c:pt>
                <c:pt idx="3683">
                  <c:v>17.425000000000001</c:v>
                </c:pt>
                <c:pt idx="3684">
                  <c:v>13.635</c:v>
                </c:pt>
                <c:pt idx="3685">
                  <c:v>18.940000000000001</c:v>
                </c:pt>
                <c:pt idx="3686">
                  <c:v>27.274999999999999</c:v>
                </c:pt>
                <c:pt idx="3687">
                  <c:v>25</c:v>
                </c:pt>
                <c:pt idx="3688">
                  <c:v>27.274999999999999</c:v>
                </c:pt>
                <c:pt idx="3689">
                  <c:v>26.515000000000001</c:v>
                </c:pt>
                <c:pt idx="3690">
                  <c:v>16.664999999999999</c:v>
                </c:pt>
                <c:pt idx="3691">
                  <c:v>12.12</c:v>
                </c:pt>
                <c:pt idx="3692">
                  <c:v>6.82</c:v>
                </c:pt>
                <c:pt idx="3693">
                  <c:v>7.5750000000000002</c:v>
                </c:pt>
                <c:pt idx="3694">
                  <c:v>15.15</c:v>
                </c:pt>
                <c:pt idx="3695">
                  <c:v>19.695</c:v>
                </c:pt>
                <c:pt idx="3696">
                  <c:v>24.24</c:v>
                </c:pt>
                <c:pt idx="3697">
                  <c:v>15.15</c:v>
                </c:pt>
                <c:pt idx="3698">
                  <c:v>16.664999999999999</c:v>
                </c:pt>
                <c:pt idx="3699">
                  <c:v>15.15</c:v>
                </c:pt>
                <c:pt idx="3700">
                  <c:v>31.06</c:v>
                </c:pt>
                <c:pt idx="3701">
                  <c:v>21.21</c:v>
                </c:pt>
                <c:pt idx="3702">
                  <c:v>15.91</c:v>
                </c:pt>
                <c:pt idx="3703">
                  <c:v>32.575000000000003</c:v>
                </c:pt>
                <c:pt idx="3704">
                  <c:v>31.06</c:v>
                </c:pt>
                <c:pt idx="3705">
                  <c:v>28.03</c:v>
                </c:pt>
                <c:pt idx="3706">
                  <c:v>29.545000000000002</c:v>
                </c:pt>
                <c:pt idx="3707">
                  <c:v>7.5750000000000002</c:v>
                </c:pt>
                <c:pt idx="3708">
                  <c:v>9.09</c:v>
                </c:pt>
                <c:pt idx="3709">
                  <c:v>19.695</c:v>
                </c:pt>
                <c:pt idx="3710">
                  <c:v>26.515000000000001</c:v>
                </c:pt>
                <c:pt idx="3711">
                  <c:v>31.06</c:v>
                </c:pt>
                <c:pt idx="3712">
                  <c:v>28.79</c:v>
                </c:pt>
                <c:pt idx="3713">
                  <c:v>15.91</c:v>
                </c:pt>
                <c:pt idx="3714">
                  <c:v>12.12</c:v>
                </c:pt>
                <c:pt idx="3715">
                  <c:v>6.06</c:v>
                </c:pt>
                <c:pt idx="3716">
                  <c:v>9.85</c:v>
                </c:pt>
                <c:pt idx="3717">
                  <c:v>25</c:v>
                </c:pt>
                <c:pt idx="3718">
                  <c:v>14.395</c:v>
                </c:pt>
                <c:pt idx="3719">
                  <c:v>15.15</c:v>
                </c:pt>
                <c:pt idx="3720">
                  <c:v>15.91</c:v>
                </c:pt>
                <c:pt idx="3721">
                  <c:v>15.15</c:v>
                </c:pt>
                <c:pt idx="3722">
                  <c:v>33.335000000000001</c:v>
                </c:pt>
                <c:pt idx="3723">
                  <c:v>31.82</c:v>
                </c:pt>
                <c:pt idx="3724">
                  <c:v>31.82</c:v>
                </c:pt>
                <c:pt idx="3725">
                  <c:v>31.06</c:v>
                </c:pt>
                <c:pt idx="3726">
                  <c:v>21.97</c:v>
                </c:pt>
                <c:pt idx="3727">
                  <c:v>13.635</c:v>
                </c:pt>
                <c:pt idx="3728">
                  <c:v>6.06</c:v>
                </c:pt>
                <c:pt idx="3729">
                  <c:v>13.635</c:v>
                </c:pt>
                <c:pt idx="3730">
                  <c:v>11.365</c:v>
                </c:pt>
                <c:pt idx="3731">
                  <c:v>18.18</c:v>
                </c:pt>
                <c:pt idx="3732">
                  <c:v>13.635</c:v>
                </c:pt>
                <c:pt idx="3733">
                  <c:v>26.515000000000001</c:v>
                </c:pt>
                <c:pt idx="3734">
                  <c:v>29.545000000000002</c:v>
                </c:pt>
                <c:pt idx="3735">
                  <c:v>11.365</c:v>
                </c:pt>
                <c:pt idx="3736">
                  <c:v>10.605</c:v>
                </c:pt>
                <c:pt idx="3737">
                  <c:v>20.454999999999998</c:v>
                </c:pt>
                <c:pt idx="3738">
                  <c:v>10.605</c:v>
                </c:pt>
                <c:pt idx="3739">
                  <c:v>10.605</c:v>
                </c:pt>
                <c:pt idx="3740">
                  <c:v>15.15</c:v>
                </c:pt>
                <c:pt idx="3741">
                  <c:v>17.425000000000001</c:v>
                </c:pt>
                <c:pt idx="3742">
                  <c:v>17.425000000000001</c:v>
                </c:pt>
                <c:pt idx="3743">
                  <c:v>12.88</c:v>
                </c:pt>
                <c:pt idx="3744">
                  <c:v>17.425000000000001</c:v>
                </c:pt>
                <c:pt idx="3745">
                  <c:v>15.15</c:v>
                </c:pt>
                <c:pt idx="3746">
                  <c:v>15.91</c:v>
                </c:pt>
                <c:pt idx="3747">
                  <c:v>15.91</c:v>
                </c:pt>
                <c:pt idx="3748">
                  <c:v>21.21</c:v>
                </c:pt>
                <c:pt idx="3749">
                  <c:v>21.97</c:v>
                </c:pt>
                <c:pt idx="3750">
                  <c:v>23.484999999999999</c:v>
                </c:pt>
                <c:pt idx="3751">
                  <c:v>25</c:v>
                </c:pt>
                <c:pt idx="3752">
                  <c:v>31.06</c:v>
                </c:pt>
                <c:pt idx="3753">
                  <c:v>32.575000000000003</c:v>
                </c:pt>
                <c:pt idx="3754">
                  <c:v>22.725000000000001</c:v>
                </c:pt>
                <c:pt idx="3755">
                  <c:v>25.76</c:v>
                </c:pt>
                <c:pt idx="3756">
                  <c:v>10.605</c:v>
                </c:pt>
                <c:pt idx="3757">
                  <c:v>6.06</c:v>
                </c:pt>
                <c:pt idx="3758">
                  <c:v>8.3350000000000009</c:v>
                </c:pt>
                <c:pt idx="3759">
                  <c:v>21.21</c:v>
                </c:pt>
                <c:pt idx="3760">
                  <c:v>12.12</c:v>
                </c:pt>
                <c:pt idx="3761">
                  <c:v>11.365</c:v>
                </c:pt>
                <c:pt idx="3762">
                  <c:v>21.21</c:v>
                </c:pt>
                <c:pt idx="3763">
                  <c:v>10.605</c:v>
                </c:pt>
                <c:pt idx="3764">
                  <c:v>25.76</c:v>
                </c:pt>
                <c:pt idx="3765">
                  <c:v>29.545000000000002</c:v>
                </c:pt>
                <c:pt idx="3766">
                  <c:v>26.515000000000001</c:v>
                </c:pt>
                <c:pt idx="3767">
                  <c:v>11.365</c:v>
                </c:pt>
                <c:pt idx="3768">
                  <c:v>20.454999999999998</c:v>
                </c:pt>
                <c:pt idx="3769">
                  <c:v>18.18</c:v>
                </c:pt>
                <c:pt idx="3770">
                  <c:v>11.365</c:v>
                </c:pt>
                <c:pt idx="3771">
                  <c:v>10.605</c:v>
                </c:pt>
                <c:pt idx="3772">
                  <c:v>9.85</c:v>
                </c:pt>
                <c:pt idx="3773">
                  <c:v>15.91</c:v>
                </c:pt>
                <c:pt idx="3774">
                  <c:v>16.664999999999999</c:v>
                </c:pt>
                <c:pt idx="3775">
                  <c:v>22.725000000000001</c:v>
                </c:pt>
                <c:pt idx="3776">
                  <c:v>16.664999999999999</c:v>
                </c:pt>
                <c:pt idx="3777">
                  <c:v>19.695</c:v>
                </c:pt>
                <c:pt idx="3778">
                  <c:v>21.21</c:v>
                </c:pt>
                <c:pt idx="3779">
                  <c:v>15.15</c:v>
                </c:pt>
                <c:pt idx="3780">
                  <c:v>24.24</c:v>
                </c:pt>
                <c:pt idx="3781">
                  <c:v>35.604999999999997</c:v>
                </c:pt>
                <c:pt idx="3782">
                  <c:v>22.725000000000001</c:v>
                </c:pt>
                <c:pt idx="3783">
                  <c:v>22.725000000000001</c:v>
                </c:pt>
                <c:pt idx="3784">
                  <c:v>17.425000000000001</c:v>
                </c:pt>
                <c:pt idx="3785">
                  <c:v>6.06</c:v>
                </c:pt>
                <c:pt idx="3786">
                  <c:v>17.425000000000001</c:v>
                </c:pt>
                <c:pt idx="3787">
                  <c:v>12.88</c:v>
                </c:pt>
                <c:pt idx="3788">
                  <c:v>9.09</c:v>
                </c:pt>
                <c:pt idx="3789">
                  <c:v>17.425000000000001</c:v>
                </c:pt>
                <c:pt idx="3790">
                  <c:v>13.635</c:v>
                </c:pt>
                <c:pt idx="3791">
                  <c:v>24.24</c:v>
                </c:pt>
                <c:pt idx="3792">
                  <c:v>26.515000000000001</c:v>
                </c:pt>
                <c:pt idx="3793">
                  <c:v>28.79</c:v>
                </c:pt>
                <c:pt idx="3794">
                  <c:v>34.85</c:v>
                </c:pt>
                <c:pt idx="3795">
                  <c:v>19.695</c:v>
                </c:pt>
                <c:pt idx="3796">
                  <c:v>14.395</c:v>
                </c:pt>
                <c:pt idx="3797">
                  <c:v>13.635</c:v>
                </c:pt>
                <c:pt idx="3798">
                  <c:v>9.85</c:v>
                </c:pt>
                <c:pt idx="3799">
                  <c:v>9.09</c:v>
                </c:pt>
                <c:pt idx="3800">
                  <c:v>12.88</c:v>
                </c:pt>
                <c:pt idx="3801">
                  <c:v>19.695</c:v>
                </c:pt>
                <c:pt idx="3802">
                  <c:v>19.695</c:v>
                </c:pt>
                <c:pt idx="3803">
                  <c:v>29.545000000000002</c:v>
                </c:pt>
                <c:pt idx="3804">
                  <c:v>33.335000000000001</c:v>
                </c:pt>
                <c:pt idx="3805">
                  <c:v>22.725000000000001</c:v>
                </c:pt>
                <c:pt idx="3806">
                  <c:v>22.725000000000001</c:v>
                </c:pt>
                <c:pt idx="3807">
                  <c:v>10.605</c:v>
                </c:pt>
                <c:pt idx="3808">
                  <c:v>13.635</c:v>
                </c:pt>
                <c:pt idx="3809">
                  <c:v>13.635</c:v>
                </c:pt>
                <c:pt idx="3810">
                  <c:v>6.82</c:v>
                </c:pt>
                <c:pt idx="3811">
                  <c:v>17.425000000000001</c:v>
                </c:pt>
                <c:pt idx="3812">
                  <c:v>13.635</c:v>
                </c:pt>
                <c:pt idx="3813">
                  <c:v>26.515000000000001</c:v>
                </c:pt>
                <c:pt idx="3814">
                  <c:v>32.575000000000003</c:v>
                </c:pt>
                <c:pt idx="3815">
                  <c:v>17.425000000000001</c:v>
                </c:pt>
                <c:pt idx="3816">
                  <c:v>6.82</c:v>
                </c:pt>
                <c:pt idx="3817">
                  <c:v>31.06</c:v>
                </c:pt>
                <c:pt idx="3818">
                  <c:v>15.15</c:v>
                </c:pt>
                <c:pt idx="3819">
                  <c:v>20.454999999999998</c:v>
                </c:pt>
                <c:pt idx="3820">
                  <c:v>19.695</c:v>
                </c:pt>
                <c:pt idx="3821">
                  <c:v>21.97</c:v>
                </c:pt>
                <c:pt idx="3822">
                  <c:v>25</c:v>
                </c:pt>
                <c:pt idx="3823">
                  <c:v>22.725000000000001</c:v>
                </c:pt>
                <c:pt idx="3824">
                  <c:v>25.76</c:v>
                </c:pt>
                <c:pt idx="3825">
                  <c:v>15.15</c:v>
                </c:pt>
                <c:pt idx="3826">
                  <c:v>11.365</c:v>
                </c:pt>
                <c:pt idx="3827">
                  <c:v>8.3350000000000009</c:v>
                </c:pt>
                <c:pt idx="3828">
                  <c:v>17.425000000000001</c:v>
                </c:pt>
                <c:pt idx="3829">
                  <c:v>22.725000000000001</c:v>
                </c:pt>
                <c:pt idx="3830">
                  <c:v>17.425000000000001</c:v>
                </c:pt>
                <c:pt idx="3831">
                  <c:v>9.85</c:v>
                </c:pt>
                <c:pt idx="3832">
                  <c:v>10.605</c:v>
                </c:pt>
                <c:pt idx="3833">
                  <c:v>20.454999999999998</c:v>
                </c:pt>
                <c:pt idx="3834">
                  <c:v>12.88</c:v>
                </c:pt>
                <c:pt idx="3835">
                  <c:v>15.15</c:v>
                </c:pt>
                <c:pt idx="3836">
                  <c:v>22.725000000000001</c:v>
                </c:pt>
                <c:pt idx="3837">
                  <c:v>20.454999999999998</c:v>
                </c:pt>
                <c:pt idx="3838">
                  <c:v>21.97</c:v>
                </c:pt>
                <c:pt idx="3839">
                  <c:v>19.695</c:v>
                </c:pt>
                <c:pt idx="3840">
                  <c:v>18.18</c:v>
                </c:pt>
                <c:pt idx="3841">
                  <c:v>24.24</c:v>
                </c:pt>
                <c:pt idx="3842">
                  <c:v>24.24</c:v>
                </c:pt>
                <c:pt idx="3843">
                  <c:v>29.545000000000002</c:v>
                </c:pt>
                <c:pt idx="3844">
                  <c:v>28.03</c:v>
                </c:pt>
                <c:pt idx="3845">
                  <c:v>16.664999999999999</c:v>
                </c:pt>
                <c:pt idx="3846">
                  <c:v>16.664999999999999</c:v>
                </c:pt>
                <c:pt idx="3847">
                  <c:v>22.725000000000001</c:v>
                </c:pt>
                <c:pt idx="3848">
                  <c:v>25</c:v>
                </c:pt>
                <c:pt idx="3849">
                  <c:v>21.97</c:v>
                </c:pt>
                <c:pt idx="3850">
                  <c:v>17.425000000000001</c:v>
                </c:pt>
                <c:pt idx="3851">
                  <c:v>25.76</c:v>
                </c:pt>
                <c:pt idx="3852">
                  <c:v>25.76</c:v>
                </c:pt>
                <c:pt idx="3853">
                  <c:v>29.545000000000002</c:v>
                </c:pt>
                <c:pt idx="3854">
                  <c:v>14.395</c:v>
                </c:pt>
                <c:pt idx="3855">
                  <c:v>6.82</c:v>
                </c:pt>
                <c:pt idx="3856">
                  <c:v>7.5750000000000002</c:v>
                </c:pt>
                <c:pt idx="3857">
                  <c:v>9.85</c:v>
                </c:pt>
                <c:pt idx="3858">
                  <c:v>15.15</c:v>
                </c:pt>
                <c:pt idx="3859">
                  <c:v>13.635</c:v>
                </c:pt>
                <c:pt idx="3860">
                  <c:v>12.12</c:v>
                </c:pt>
                <c:pt idx="3861">
                  <c:v>9.09</c:v>
                </c:pt>
                <c:pt idx="3862">
                  <c:v>7.5750000000000002</c:v>
                </c:pt>
                <c:pt idx="3863">
                  <c:v>9.09</c:v>
                </c:pt>
                <c:pt idx="3864">
                  <c:v>24.24</c:v>
                </c:pt>
                <c:pt idx="3865">
                  <c:v>27.274999999999999</c:v>
                </c:pt>
                <c:pt idx="3866">
                  <c:v>25.76</c:v>
                </c:pt>
                <c:pt idx="3867">
                  <c:v>15.15</c:v>
                </c:pt>
                <c:pt idx="3868">
                  <c:v>15.91</c:v>
                </c:pt>
                <c:pt idx="3869">
                  <c:v>10.605</c:v>
                </c:pt>
                <c:pt idx="3870">
                  <c:v>21.97</c:v>
                </c:pt>
                <c:pt idx="3871">
                  <c:v>9.85</c:v>
                </c:pt>
                <c:pt idx="3872">
                  <c:v>12.88</c:v>
                </c:pt>
                <c:pt idx="3873">
                  <c:v>27.274999999999999</c:v>
                </c:pt>
                <c:pt idx="3874">
                  <c:v>21.21</c:v>
                </c:pt>
                <c:pt idx="3875">
                  <c:v>14.395</c:v>
                </c:pt>
                <c:pt idx="3876">
                  <c:v>10.605</c:v>
                </c:pt>
                <c:pt idx="3877">
                  <c:v>14.395</c:v>
                </c:pt>
                <c:pt idx="3878">
                  <c:v>12.12</c:v>
                </c:pt>
                <c:pt idx="3879">
                  <c:v>7.5750000000000002</c:v>
                </c:pt>
                <c:pt idx="3880">
                  <c:v>14.395</c:v>
                </c:pt>
                <c:pt idx="3881">
                  <c:v>10.605</c:v>
                </c:pt>
                <c:pt idx="3882">
                  <c:v>15.91</c:v>
                </c:pt>
                <c:pt idx="3883">
                  <c:v>22.725000000000001</c:v>
                </c:pt>
                <c:pt idx="3884">
                  <c:v>21.21</c:v>
                </c:pt>
                <c:pt idx="3885">
                  <c:v>31.82</c:v>
                </c:pt>
                <c:pt idx="3886">
                  <c:v>31.82</c:v>
                </c:pt>
                <c:pt idx="3887">
                  <c:v>25.76</c:v>
                </c:pt>
                <c:pt idx="3888">
                  <c:v>25.76</c:v>
                </c:pt>
                <c:pt idx="3889">
                  <c:v>28.79</c:v>
                </c:pt>
                <c:pt idx="3890">
                  <c:v>12.88</c:v>
                </c:pt>
                <c:pt idx="3891">
                  <c:v>12.12</c:v>
                </c:pt>
                <c:pt idx="3892">
                  <c:v>5.3049999999999997</c:v>
                </c:pt>
                <c:pt idx="3893">
                  <c:v>16.664999999999999</c:v>
                </c:pt>
                <c:pt idx="3894">
                  <c:v>16.664999999999999</c:v>
                </c:pt>
                <c:pt idx="3895">
                  <c:v>17.425000000000001</c:v>
                </c:pt>
                <c:pt idx="3896">
                  <c:v>20.454999999999998</c:v>
                </c:pt>
                <c:pt idx="3897">
                  <c:v>15.91</c:v>
                </c:pt>
                <c:pt idx="3898">
                  <c:v>28.79</c:v>
                </c:pt>
                <c:pt idx="3899">
                  <c:v>35.604999999999997</c:v>
                </c:pt>
                <c:pt idx="3900">
                  <c:v>29.545000000000002</c:v>
                </c:pt>
                <c:pt idx="3901">
                  <c:v>25.76</c:v>
                </c:pt>
                <c:pt idx="3902">
                  <c:v>23.484999999999999</c:v>
                </c:pt>
                <c:pt idx="3903">
                  <c:v>11.365</c:v>
                </c:pt>
                <c:pt idx="3904">
                  <c:v>13.635</c:v>
                </c:pt>
                <c:pt idx="3905">
                  <c:v>22.725000000000001</c:v>
                </c:pt>
                <c:pt idx="3906">
                  <c:v>16.664999999999999</c:v>
                </c:pt>
                <c:pt idx="3907">
                  <c:v>15.91</c:v>
                </c:pt>
                <c:pt idx="3908">
                  <c:v>15.91</c:v>
                </c:pt>
                <c:pt idx="3909">
                  <c:v>25</c:v>
                </c:pt>
                <c:pt idx="3910">
                  <c:v>27.274999999999999</c:v>
                </c:pt>
                <c:pt idx="3911">
                  <c:v>15.91</c:v>
                </c:pt>
                <c:pt idx="3912">
                  <c:v>15.15</c:v>
                </c:pt>
                <c:pt idx="3913">
                  <c:v>6.06</c:v>
                </c:pt>
                <c:pt idx="3914">
                  <c:v>17.425000000000001</c:v>
                </c:pt>
                <c:pt idx="3915">
                  <c:v>20.454999999999998</c:v>
                </c:pt>
                <c:pt idx="3916">
                  <c:v>21.97</c:v>
                </c:pt>
                <c:pt idx="3917">
                  <c:v>29.545000000000002</c:v>
                </c:pt>
                <c:pt idx="3918">
                  <c:v>32.575000000000003</c:v>
                </c:pt>
                <c:pt idx="3919">
                  <c:v>29.545000000000002</c:v>
                </c:pt>
                <c:pt idx="3920">
                  <c:v>12.88</c:v>
                </c:pt>
                <c:pt idx="3921">
                  <c:v>10.605</c:v>
                </c:pt>
                <c:pt idx="3922">
                  <c:v>12.12</c:v>
                </c:pt>
                <c:pt idx="3923">
                  <c:v>19.695</c:v>
                </c:pt>
                <c:pt idx="3924">
                  <c:v>15.15</c:v>
                </c:pt>
                <c:pt idx="3925">
                  <c:v>20.454999999999998</c:v>
                </c:pt>
                <c:pt idx="3926">
                  <c:v>21.97</c:v>
                </c:pt>
                <c:pt idx="3927">
                  <c:v>31.06</c:v>
                </c:pt>
                <c:pt idx="3928">
                  <c:v>21.21</c:v>
                </c:pt>
                <c:pt idx="3929">
                  <c:v>25</c:v>
                </c:pt>
                <c:pt idx="3930">
                  <c:v>29.545000000000002</c:v>
                </c:pt>
                <c:pt idx="3931">
                  <c:v>33.335000000000001</c:v>
                </c:pt>
                <c:pt idx="3932">
                  <c:v>27.274999999999999</c:v>
                </c:pt>
                <c:pt idx="3933">
                  <c:v>21.97</c:v>
                </c:pt>
                <c:pt idx="3934">
                  <c:v>21.97</c:v>
                </c:pt>
                <c:pt idx="3935">
                  <c:v>12.88</c:v>
                </c:pt>
                <c:pt idx="3936">
                  <c:v>15.15</c:v>
                </c:pt>
                <c:pt idx="3937">
                  <c:v>6.82</c:v>
                </c:pt>
                <c:pt idx="3938">
                  <c:v>13.635</c:v>
                </c:pt>
                <c:pt idx="3939">
                  <c:v>16.664999999999999</c:v>
                </c:pt>
                <c:pt idx="3940">
                  <c:v>12.88</c:v>
                </c:pt>
                <c:pt idx="3941">
                  <c:v>15.15</c:v>
                </c:pt>
                <c:pt idx="3942">
                  <c:v>20.454999999999998</c:v>
                </c:pt>
                <c:pt idx="3943">
                  <c:v>31.06</c:v>
                </c:pt>
                <c:pt idx="3944">
                  <c:v>26.515000000000001</c:v>
                </c:pt>
                <c:pt idx="3945">
                  <c:v>25</c:v>
                </c:pt>
                <c:pt idx="3946">
                  <c:v>27.274999999999999</c:v>
                </c:pt>
                <c:pt idx="3947">
                  <c:v>30.305</c:v>
                </c:pt>
                <c:pt idx="3948">
                  <c:v>27.274999999999999</c:v>
                </c:pt>
                <c:pt idx="3949">
                  <c:v>20.454999999999998</c:v>
                </c:pt>
                <c:pt idx="3950">
                  <c:v>10.605</c:v>
                </c:pt>
                <c:pt idx="3951">
                  <c:v>6.06</c:v>
                </c:pt>
                <c:pt idx="3952">
                  <c:v>10.605</c:v>
                </c:pt>
                <c:pt idx="3953">
                  <c:v>15.91</c:v>
                </c:pt>
                <c:pt idx="3954">
                  <c:v>14.395</c:v>
                </c:pt>
                <c:pt idx="3955">
                  <c:v>20.454999999999998</c:v>
                </c:pt>
                <c:pt idx="3956">
                  <c:v>16.664999999999999</c:v>
                </c:pt>
                <c:pt idx="3957">
                  <c:v>17.425000000000001</c:v>
                </c:pt>
                <c:pt idx="3958">
                  <c:v>17.425000000000001</c:v>
                </c:pt>
                <c:pt idx="3959">
                  <c:v>26.515000000000001</c:v>
                </c:pt>
                <c:pt idx="3960">
                  <c:v>33.335000000000001</c:v>
                </c:pt>
                <c:pt idx="3961">
                  <c:v>30.305</c:v>
                </c:pt>
                <c:pt idx="3962">
                  <c:v>16.664999999999999</c:v>
                </c:pt>
                <c:pt idx="3963">
                  <c:v>21.21</c:v>
                </c:pt>
                <c:pt idx="3964">
                  <c:v>25</c:v>
                </c:pt>
                <c:pt idx="3965">
                  <c:v>13.635</c:v>
                </c:pt>
                <c:pt idx="3966">
                  <c:v>18.18</c:v>
                </c:pt>
                <c:pt idx="3967">
                  <c:v>22.725000000000001</c:v>
                </c:pt>
                <c:pt idx="3968">
                  <c:v>15.15</c:v>
                </c:pt>
                <c:pt idx="3969">
                  <c:v>15.15</c:v>
                </c:pt>
                <c:pt idx="3970">
                  <c:v>7.5750000000000002</c:v>
                </c:pt>
                <c:pt idx="3971">
                  <c:v>7.5750000000000002</c:v>
                </c:pt>
                <c:pt idx="3972">
                  <c:v>15.91</c:v>
                </c:pt>
                <c:pt idx="3973">
                  <c:v>26.515000000000001</c:v>
                </c:pt>
                <c:pt idx="3974">
                  <c:v>26.515000000000001</c:v>
                </c:pt>
                <c:pt idx="3975">
                  <c:v>27.274999999999999</c:v>
                </c:pt>
                <c:pt idx="3976">
                  <c:v>34.85</c:v>
                </c:pt>
                <c:pt idx="3977">
                  <c:v>34.85</c:v>
                </c:pt>
                <c:pt idx="3978">
                  <c:v>26.515000000000001</c:v>
                </c:pt>
                <c:pt idx="3979">
                  <c:v>13.635</c:v>
                </c:pt>
                <c:pt idx="3980">
                  <c:v>15.15</c:v>
                </c:pt>
                <c:pt idx="3981">
                  <c:v>12.12</c:v>
                </c:pt>
                <c:pt idx="3982">
                  <c:v>12.88</c:v>
                </c:pt>
                <c:pt idx="3983">
                  <c:v>17.425000000000001</c:v>
                </c:pt>
                <c:pt idx="3984">
                  <c:v>6.82</c:v>
                </c:pt>
                <c:pt idx="3985">
                  <c:v>9.09</c:v>
                </c:pt>
                <c:pt idx="3986">
                  <c:v>16.664999999999999</c:v>
                </c:pt>
                <c:pt idx="3987">
                  <c:v>6.06</c:v>
                </c:pt>
                <c:pt idx="3988">
                  <c:v>19.695</c:v>
                </c:pt>
                <c:pt idx="3989">
                  <c:v>15.91</c:v>
                </c:pt>
                <c:pt idx="3990">
                  <c:v>15.91</c:v>
                </c:pt>
                <c:pt idx="3991">
                  <c:v>15.91</c:v>
                </c:pt>
                <c:pt idx="3992">
                  <c:v>19.695</c:v>
                </c:pt>
                <c:pt idx="3993">
                  <c:v>15.91</c:v>
                </c:pt>
                <c:pt idx="3994">
                  <c:v>20.454999999999998</c:v>
                </c:pt>
                <c:pt idx="3995">
                  <c:v>24.24</c:v>
                </c:pt>
                <c:pt idx="3996">
                  <c:v>31.82</c:v>
                </c:pt>
                <c:pt idx="3997">
                  <c:v>30.305</c:v>
                </c:pt>
                <c:pt idx="3998">
                  <c:v>28.03</c:v>
                </c:pt>
                <c:pt idx="3999">
                  <c:v>17.425000000000001</c:v>
                </c:pt>
                <c:pt idx="4000">
                  <c:v>18.18</c:v>
                </c:pt>
                <c:pt idx="4001">
                  <c:v>22.725000000000001</c:v>
                </c:pt>
                <c:pt idx="4002">
                  <c:v>11.365</c:v>
                </c:pt>
                <c:pt idx="4003">
                  <c:v>11.365</c:v>
                </c:pt>
                <c:pt idx="4004">
                  <c:v>14.395</c:v>
                </c:pt>
                <c:pt idx="4005">
                  <c:v>14.395</c:v>
                </c:pt>
                <c:pt idx="4006">
                  <c:v>12.12</c:v>
                </c:pt>
                <c:pt idx="4007">
                  <c:v>13.635</c:v>
                </c:pt>
                <c:pt idx="4008">
                  <c:v>17.425000000000001</c:v>
                </c:pt>
                <c:pt idx="4009">
                  <c:v>26.515000000000001</c:v>
                </c:pt>
                <c:pt idx="4010">
                  <c:v>33.335000000000001</c:v>
                </c:pt>
                <c:pt idx="4011">
                  <c:v>12.12</c:v>
                </c:pt>
                <c:pt idx="4012">
                  <c:v>31.82</c:v>
                </c:pt>
                <c:pt idx="4013">
                  <c:v>17.425000000000001</c:v>
                </c:pt>
                <c:pt idx="4014">
                  <c:v>16.664999999999999</c:v>
                </c:pt>
                <c:pt idx="4015">
                  <c:v>15.91</c:v>
                </c:pt>
                <c:pt idx="4016">
                  <c:v>11.365</c:v>
                </c:pt>
                <c:pt idx="4017">
                  <c:v>11.365</c:v>
                </c:pt>
                <c:pt idx="4018">
                  <c:v>14.395</c:v>
                </c:pt>
                <c:pt idx="4019">
                  <c:v>13.635</c:v>
                </c:pt>
                <c:pt idx="4020">
                  <c:v>22.725000000000001</c:v>
                </c:pt>
                <c:pt idx="4021">
                  <c:v>16.664999999999999</c:v>
                </c:pt>
                <c:pt idx="4022">
                  <c:v>14.395</c:v>
                </c:pt>
                <c:pt idx="4023">
                  <c:v>14.395</c:v>
                </c:pt>
                <c:pt idx="4024">
                  <c:v>24.24</c:v>
                </c:pt>
                <c:pt idx="4025">
                  <c:v>19.695</c:v>
                </c:pt>
                <c:pt idx="4026">
                  <c:v>15.91</c:v>
                </c:pt>
                <c:pt idx="4027">
                  <c:v>21.97</c:v>
                </c:pt>
                <c:pt idx="4028">
                  <c:v>31.06</c:v>
                </c:pt>
                <c:pt idx="4029">
                  <c:v>32.575000000000003</c:v>
                </c:pt>
                <c:pt idx="4030">
                  <c:v>34.85</c:v>
                </c:pt>
                <c:pt idx="4031">
                  <c:v>30.305</c:v>
                </c:pt>
                <c:pt idx="4032">
                  <c:v>25.76</c:v>
                </c:pt>
                <c:pt idx="4033">
                  <c:v>25.76</c:v>
                </c:pt>
                <c:pt idx="4034">
                  <c:v>27.274999999999999</c:v>
                </c:pt>
                <c:pt idx="4035">
                  <c:v>21.97</c:v>
                </c:pt>
                <c:pt idx="4036">
                  <c:v>23.484999999999999</c:v>
                </c:pt>
                <c:pt idx="4037">
                  <c:v>15.15</c:v>
                </c:pt>
                <c:pt idx="4038">
                  <c:v>16.664999999999999</c:v>
                </c:pt>
                <c:pt idx="4039">
                  <c:v>23.484999999999999</c:v>
                </c:pt>
                <c:pt idx="4040">
                  <c:v>13.635</c:v>
                </c:pt>
                <c:pt idx="4041">
                  <c:v>17.425000000000001</c:v>
                </c:pt>
                <c:pt idx="4042">
                  <c:v>28.79</c:v>
                </c:pt>
                <c:pt idx="4043">
                  <c:v>25</c:v>
                </c:pt>
                <c:pt idx="4044">
                  <c:v>31.06</c:v>
                </c:pt>
                <c:pt idx="4045">
                  <c:v>29.545000000000002</c:v>
                </c:pt>
                <c:pt idx="4046">
                  <c:v>25</c:v>
                </c:pt>
                <c:pt idx="4047">
                  <c:v>15.15</c:v>
                </c:pt>
                <c:pt idx="4048">
                  <c:v>20.454999999999998</c:v>
                </c:pt>
                <c:pt idx="4049">
                  <c:v>12.12</c:v>
                </c:pt>
                <c:pt idx="4050">
                  <c:v>12.88</c:v>
                </c:pt>
                <c:pt idx="4051">
                  <c:v>13.635</c:v>
                </c:pt>
                <c:pt idx="4052">
                  <c:v>29.545000000000002</c:v>
                </c:pt>
                <c:pt idx="4053">
                  <c:v>26.515000000000001</c:v>
                </c:pt>
                <c:pt idx="4054">
                  <c:v>21.97</c:v>
                </c:pt>
                <c:pt idx="4055">
                  <c:v>19.695</c:v>
                </c:pt>
                <c:pt idx="4056">
                  <c:v>25.76</c:v>
                </c:pt>
                <c:pt idx="4057">
                  <c:v>25</c:v>
                </c:pt>
                <c:pt idx="4058">
                  <c:v>31.82</c:v>
                </c:pt>
                <c:pt idx="4059">
                  <c:v>37.119999999999997</c:v>
                </c:pt>
                <c:pt idx="4060">
                  <c:v>34.85</c:v>
                </c:pt>
                <c:pt idx="4061">
                  <c:v>30.305</c:v>
                </c:pt>
                <c:pt idx="4062">
                  <c:v>27.274999999999999</c:v>
                </c:pt>
                <c:pt idx="4063">
                  <c:v>25.76</c:v>
                </c:pt>
                <c:pt idx="4064">
                  <c:v>15.15</c:v>
                </c:pt>
                <c:pt idx="4065">
                  <c:v>15.91</c:v>
                </c:pt>
                <c:pt idx="4066">
                  <c:v>7.5750000000000002</c:v>
                </c:pt>
                <c:pt idx="4067">
                  <c:v>12.88</c:v>
                </c:pt>
                <c:pt idx="4068">
                  <c:v>17.425000000000001</c:v>
                </c:pt>
                <c:pt idx="4069">
                  <c:v>6.82</c:v>
                </c:pt>
                <c:pt idx="4070">
                  <c:v>12.12</c:v>
                </c:pt>
                <c:pt idx="4071">
                  <c:v>22.725000000000001</c:v>
                </c:pt>
                <c:pt idx="4072">
                  <c:v>11.365</c:v>
                </c:pt>
                <c:pt idx="4073">
                  <c:v>14.395</c:v>
                </c:pt>
                <c:pt idx="4074">
                  <c:v>12.12</c:v>
                </c:pt>
                <c:pt idx="4075">
                  <c:v>11.365</c:v>
                </c:pt>
                <c:pt idx="4076">
                  <c:v>15.15</c:v>
                </c:pt>
                <c:pt idx="4077">
                  <c:v>12.88</c:v>
                </c:pt>
                <c:pt idx="4078">
                  <c:v>31.06</c:v>
                </c:pt>
                <c:pt idx="4079">
                  <c:v>23.484999999999999</c:v>
                </c:pt>
                <c:pt idx="4080">
                  <c:v>34.85</c:v>
                </c:pt>
                <c:pt idx="4081">
                  <c:v>28.79</c:v>
                </c:pt>
                <c:pt idx="4082">
                  <c:v>13.635</c:v>
                </c:pt>
                <c:pt idx="4083">
                  <c:v>12.12</c:v>
                </c:pt>
                <c:pt idx="4084">
                  <c:v>13.635</c:v>
                </c:pt>
                <c:pt idx="4085">
                  <c:v>8.3350000000000009</c:v>
                </c:pt>
                <c:pt idx="4086">
                  <c:v>15.91</c:v>
                </c:pt>
                <c:pt idx="4087">
                  <c:v>15.91</c:v>
                </c:pt>
                <c:pt idx="4088">
                  <c:v>31.06</c:v>
                </c:pt>
                <c:pt idx="4089">
                  <c:v>34.85</c:v>
                </c:pt>
                <c:pt idx="4090">
                  <c:v>20.454999999999998</c:v>
                </c:pt>
                <c:pt idx="4091">
                  <c:v>15.91</c:v>
                </c:pt>
                <c:pt idx="4092">
                  <c:v>6.06</c:v>
                </c:pt>
                <c:pt idx="4093">
                  <c:v>19.695</c:v>
                </c:pt>
                <c:pt idx="4094">
                  <c:v>13.635</c:v>
                </c:pt>
                <c:pt idx="4095">
                  <c:v>5.3049999999999997</c:v>
                </c:pt>
                <c:pt idx="4096">
                  <c:v>9.85</c:v>
                </c:pt>
                <c:pt idx="4097">
                  <c:v>26.515000000000001</c:v>
                </c:pt>
                <c:pt idx="4098">
                  <c:v>25.76</c:v>
                </c:pt>
                <c:pt idx="4099">
                  <c:v>34.85</c:v>
                </c:pt>
                <c:pt idx="4100">
                  <c:v>8.3350000000000009</c:v>
                </c:pt>
                <c:pt idx="4101">
                  <c:v>9.85</c:v>
                </c:pt>
                <c:pt idx="4102">
                  <c:v>8.3350000000000009</c:v>
                </c:pt>
                <c:pt idx="4103">
                  <c:v>17.425000000000001</c:v>
                </c:pt>
                <c:pt idx="4104">
                  <c:v>15.15</c:v>
                </c:pt>
                <c:pt idx="4105">
                  <c:v>22.725000000000001</c:v>
                </c:pt>
                <c:pt idx="4106">
                  <c:v>26.515000000000001</c:v>
                </c:pt>
                <c:pt idx="4107">
                  <c:v>33.335000000000001</c:v>
                </c:pt>
                <c:pt idx="4108">
                  <c:v>30.305</c:v>
                </c:pt>
                <c:pt idx="4109">
                  <c:v>31.82</c:v>
                </c:pt>
                <c:pt idx="4110">
                  <c:v>34.090000000000003</c:v>
                </c:pt>
                <c:pt idx="4111">
                  <c:v>34.85</c:v>
                </c:pt>
                <c:pt idx="4112">
                  <c:v>16.664999999999999</c:v>
                </c:pt>
                <c:pt idx="4113">
                  <c:v>12.12</c:v>
                </c:pt>
                <c:pt idx="4114">
                  <c:v>13.635</c:v>
                </c:pt>
                <c:pt idx="4115">
                  <c:v>12.88</c:v>
                </c:pt>
                <c:pt idx="4116">
                  <c:v>15.91</c:v>
                </c:pt>
                <c:pt idx="4117">
                  <c:v>7.5750000000000002</c:v>
                </c:pt>
                <c:pt idx="4118">
                  <c:v>11.365</c:v>
                </c:pt>
                <c:pt idx="4119">
                  <c:v>16.664999999999999</c:v>
                </c:pt>
                <c:pt idx="4120">
                  <c:v>26.515000000000001</c:v>
                </c:pt>
                <c:pt idx="4121">
                  <c:v>28.79</c:v>
                </c:pt>
                <c:pt idx="4122">
                  <c:v>27.274999999999999</c:v>
                </c:pt>
                <c:pt idx="4123">
                  <c:v>26.515000000000001</c:v>
                </c:pt>
                <c:pt idx="4124">
                  <c:v>13.635</c:v>
                </c:pt>
                <c:pt idx="4125">
                  <c:v>21.21</c:v>
                </c:pt>
                <c:pt idx="4126">
                  <c:v>16.664999999999999</c:v>
                </c:pt>
                <c:pt idx="4127">
                  <c:v>11.365</c:v>
                </c:pt>
                <c:pt idx="4128">
                  <c:v>9.85</c:v>
                </c:pt>
                <c:pt idx="4129">
                  <c:v>10.605</c:v>
                </c:pt>
                <c:pt idx="4130">
                  <c:v>21.21</c:v>
                </c:pt>
                <c:pt idx="4131">
                  <c:v>20.454999999999998</c:v>
                </c:pt>
                <c:pt idx="4132">
                  <c:v>16.664999999999999</c:v>
                </c:pt>
                <c:pt idx="4133">
                  <c:v>21.21</c:v>
                </c:pt>
                <c:pt idx="4134">
                  <c:v>19.695</c:v>
                </c:pt>
                <c:pt idx="4135">
                  <c:v>26.515000000000001</c:v>
                </c:pt>
                <c:pt idx="4136">
                  <c:v>28.79</c:v>
                </c:pt>
                <c:pt idx="4137">
                  <c:v>33.335000000000001</c:v>
                </c:pt>
                <c:pt idx="4138">
                  <c:v>28.79</c:v>
                </c:pt>
                <c:pt idx="4139">
                  <c:v>19.695</c:v>
                </c:pt>
                <c:pt idx="4140">
                  <c:v>15.91</c:v>
                </c:pt>
                <c:pt idx="4141">
                  <c:v>19.695</c:v>
                </c:pt>
                <c:pt idx="4142">
                  <c:v>15.15</c:v>
                </c:pt>
                <c:pt idx="4143">
                  <c:v>17.425000000000001</c:v>
                </c:pt>
                <c:pt idx="4144">
                  <c:v>11.365</c:v>
                </c:pt>
                <c:pt idx="4145">
                  <c:v>15.15</c:v>
                </c:pt>
                <c:pt idx="4146">
                  <c:v>14.395</c:v>
                </c:pt>
                <c:pt idx="4147">
                  <c:v>13.635</c:v>
                </c:pt>
                <c:pt idx="4148">
                  <c:v>11.365</c:v>
                </c:pt>
                <c:pt idx="4149">
                  <c:v>25.76</c:v>
                </c:pt>
                <c:pt idx="4150">
                  <c:v>24.24</c:v>
                </c:pt>
                <c:pt idx="4151">
                  <c:v>34.85</c:v>
                </c:pt>
                <c:pt idx="4152">
                  <c:v>30.305</c:v>
                </c:pt>
                <c:pt idx="4153">
                  <c:v>25.76</c:v>
                </c:pt>
                <c:pt idx="4154">
                  <c:v>27.274999999999999</c:v>
                </c:pt>
                <c:pt idx="4155">
                  <c:v>14.395</c:v>
                </c:pt>
                <c:pt idx="4156">
                  <c:v>12.12</c:v>
                </c:pt>
                <c:pt idx="4157">
                  <c:v>22.725000000000001</c:v>
                </c:pt>
                <c:pt idx="4158">
                  <c:v>7.5750000000000002</c:v>
                </c:pt>
                <c:pt idx="4159">
                  <c:v>6.06</c:v>
                </c:pt>
                <c:pt idx="4160">
                  <c:v>19.695</c:v>
                </c:pt>
                <c:pt idx="4161">
                  <c:v>25.76</c:v>
                </c:pt>
                <c:pt idx="4162">
                  <c:v>40.909999999999997</c:v>
                </c:pt>
                <c:pt idx="4163">
                  <c:v>31.06</c:v>
                </c:pt>
                <c:pt idx="4164">
                  <c:v>30.305</c:v>
                </c:pt>
                <c:pt idx="4165">
                  <c:v>29.545000000000002</c:v>
                </c:pt>
                <c:pt idx="4166">
                  <c:v>18.940000000000001</c:v>
                </c:pt>
                <c:pt idx="4167">
                  <c:v>26.515000000000001</c:v>
                </c:pt>
                <c:pt idx="4168">
                  <c:v>15.91</c:v>
                </c:pt>
                <c:pt idx="4169">
                  <c:v>19.695</c:v>
                </c:pt>
                <c:pt idx="4170">
                  <c:v>26.515000000000001</c:v>
                </c:pt>
                <c:pt idx="4171">
                  <c:v>20.454999999999998</c:v>
                </c:pt>
                <c:pt idx="4172">
                  <c:v>21.21</c:v>
                </c:pt>
                <c:pt idx="4173">
                  <c:v>21.21</c:v>
                </c:pt>
                <c:pt idx="4174">
                  <c:v>25.76</c:v>
                </c:pt>
                <c:pt idx="4175">
                  <c:v>29.545000000000002</c:v>
                </c:pt>
                <c:pt idx="4176">
                  <c:v>25.76</c:v>
                </c:pt>
                <c:pt idx="4177">
                  <c:v>13.635</c:v>
                </c:pt>
                <c:pt idx="4178">
                  <c:v>15.91</c:v>
                </c:pt>
                <c:pt idx="4179">
                  <c:v>16.664999999999999</c:v>
                </c:pt>
                <c:pt idx="4180">
                  <c:v>11.365</c:v>
                </c:pt>
                <c:pt idx="4181">
                  <c:v>9.85</c:v>
                </c:pt>
                <c:pt idx="4182">
                  <c:v>8.3350000000000009</c:v>
                </c:pt>
                <c:pt idx="4183">
                  <c:v>8.3350000000000009</c:v>
                </c:pt>
                <c:pt idx="4184">
                  <c:v>9.09</c:v>
                </c:pt>
                <c:pt idx="4185">
                  <c:v>12.12</c:v>
                </c:pt>
                <c:pt idx="4186">
                  <c:v>20.454999999999998</c:v>
                </c:pt>
                <c:pt idx="4187">
                  <c:v>21.97</c:v>
                </c:pt>
                <c:pt idx="4188">
                  <c:v>16.664999999999999</c:v>
                </c:pt>
                <c:pt idx="4189">
                  <c:v>16.664999999999999</c:v>
                </c:pt>
                <c:pt idx="4190">
                  <c:v>12.12</c:v>
                </c:pt>
                <c:pt idx="4191">
                  <c:v>15.15</c:v>
                </c:pt>
                <c:pt idx="4192">
                  <c:v>31.82</c:v>
                </c:pt>
                <c:pt idx="4193">
                  <c:v>21.21</c:v>
                </c:pt>
                <c:pt idx="4194">
                  <c:v>21.97</c:v>
                </c:pt>
                <c:pt idx="4195">
                  <c:v>21.21</c:v>
                </c:pt>
                <c:pt idx="4196">
                  <c:v>33.335000000000001</c:v>
                </c:pt>
                <c:pt idx="4197">
                  <c:v>28.79</c:v>
                </c:pt>
                <c:pt idx="4198">
                  <c:v>32.575000000000003</c:v>
                </c:pt>
                <c:pt idx="4199">
                  <c:v>30.305</c:v>
                </c:pt>
                <c:pt idx="4200">
                  <c:v>22.725000000000001</c:v>
                </c:pt>
                <c:pt idx="4201">
                  <c:v>20.454999999999998</c:v>
                </c:pt>
                <c:pt idx="4202">
                  <c:v>23.484999999999999</c:v>
                </c:pt>
                <c:pt idx="4203">
                  <c:v>15.15</c:v>
                </c:pt>
                <c:pt idx="4204">
                  <c:v>11.365</c:v>
                </c:pt>
                <c:pt idx="4205">
                  <c:v>9.09</c:v>
                </c:pt>
                <c:pt idx="4206">
                  <c:v>12.88</c:v>
                </c:pt>
                <c:pt idx="4207">
                  <c:v>15.15</c:v>
                </c:pt>
                <c:pt idx="4208">
                  <c:v>28.79</c:v>
                </c:pt>
                <c:pt idx="4209">
                  <c:v>22.725000000000001</c:v>
                </c:pt>
                <c:pt idx="4210">
                  <c:v>30.305</c:v>
                </c:pt>
                <c:pt idx="4211">
                  <c:v>26.515000000000001</c:v>
                </c:pt>
                <c:pt idx="4212">
                  <c:v>32.575000000000003</c:v>
                </c:pt>
                <c:pt idx="4213">
                  <c:v>34.85</c:v>
                </c:pt>
                <c:pt idx="4214">
                  <c:v>14.395</c:v>
                </c:pt>
                <c:pt idx="4215">
                  <c:v>14.395</c:v>
                </c:pt>
                <c:pt idx="4216">
                  <c:v>12.88</c:v>
                </c:pt>
                <c:pt idx="4217">
                  <c:v>25</c:v>
                </c:pt>
                <c:pt idx="4218">
                  <c:v>13.635</c:v>
                </c:pt>
                <c:pt idx="4219">
                  <c:v>15.15</c:v>
                </c:pt>
                <c:pt idx="4220">
                  <c:v>26.515000000000001</c:v>
                </c:pt>
                <c:pt idx="4221">
                  <c:v>21.21</c:v>
                </c:pt>
                <c:pt idx="4222">
                  <c:v>31.06</c:v>
                </c:pt>
                <c:pt idx="4223">
                  <c:v>31.82</c:v>
                </c:pt>
                <c:pt idx="4224">
                  <c:v>31.82</c:v>
                </c:pt>
                <c:pt idx="4225">
                  <c:v>28.79</c:v>
                </c:pt>
                <c:pt idx="4226">
                  <c:v>18.940000000000001</c:v>
                </c:pt>
                <c:pt idx="4227">
                  <c:v>16.664999999999999</c:v>
                </c:pt>
                <c:pt idx="4228">
                  <c:v>10.605</c:v>
                </c:pt>
                <c:pt idx="4229">
                  <c:v>6.06</c:v>
                </c:pt>
                <c:pt idx="4230">
                  <c:v>6.06</c:v>
                </c:pt>
                <c:pt idx="4231">
                  <c:v>21.21</c:v>
                </c:pt>
                <c:pt idx="4232">
                  <c:v>14.395</c:v>
                </c:pt>
                <c:pt idx="4233">
                  <c:v>20.454999999999998</c:v>
                </c:pt>
                <c:pt idx="4234">
                  <c:v>28.79</c:v>
                </c:pt>
                <c:pt idx="4235">
                  <c:v>25.76</c:v>
                </c:pt>
                <c:pt idx="4236">
                  <c:v>21.97</c:v>
                </c:pt>
                <c:pt idx="4237">
                  <c:v>23.484999999999999</c:v>
                </c:pt>
                <c:pt idx="4238">
                  <c:v>18.18</c:v>
                </c:pt>
                <c:pt idx="4239">
                  <c:v>17.425000000000001</c:v>
                </c:pt>
                <c:pt idx="4240">
                  <c:v>11.365</c:v>
                </c:pt>
                <c:pt idx="4241">
                  <c:v>9.09</c:v>
                </c:pt>
                <c:pt idx="4242">
                  <c:v>15.15</c:v>
                </c:pt>
                <c:pt idx="4243">
                  <c:v>16.664999999999999</c:v>
                </c:pt>
                <c:pt idx="4244">
                  <c:v>34.85</c:v>
                </c:pt>
                <c:pt idx="4245">
                  <c:v>26.515000000000001</c:v>
                </c:pt>
                <c:pt idx="4246">
                  <c:v>37.880000000000003</c:v>
                </c:pt>
                <c:pt idx="4247">
                  <c:v>31.82</c:v>
                </c:pt>
                <c:pt idx="4248">
                  <c:v>33.335000000000001</c:v>
                </c:pt>
                <c:pt idx="4249">
                  <c:v>25.76</c:v>
                </c:pt>
                <c:pt idx="4250">
                  <c:v>15.15</c:v>
                </c:pt>
                <c:pt idx="4251">
                  <c:v>13.635</c:v>
                </c:pt>
                <c:pt idx="4252">
                  <c:v>10.605</c:v>
                </c:pt>
                <c:pt idx="4253">
                  <c:v>13.635</c:v>
                </c:pt>
                <c:pt idx="4254">
                  <c:v>12.12</c:v>
                </c:pt>
                <c:pt idx="4255">
                  <c:v>22.725000000000001</c:v>
                </c:pt>
                <c:pt idx="4256">
                  <c:v>10.605</c:v>
                </c:pt>
                <c:pt idx="4257">
                  <c:v>23.484999999999999</c:v>
                </c:pt>
                <c:pt idx="4258">
                  <c:v>17.425000000000001</c:v>
                </c:pt>
                <c:pt idx="4259">
                  <c:v>25</c:v>
                </c:pt>
                <c:pt idx="4260">
                  <c:v>9.09</c:v>
                </c:pt>
                <c:pt idx="4261">
                  <c:v>15.15</c:v>
                </c:pt>
                <c:pt idx="4262">
                  <c:v>19.695</c:v>
                </c:pt>
                <c:pt idx="4263">
                  <c:v>15.91</c:v>
                </c:pt>
                <c:pt idx="4264">
                  <c:v>19.695</c:v>
                </c:pt>
                <c:pt idx="4265">
                  <c:v>15.15</c:v>
                </c:pt>
                <c:pt idx="4266">
                  <c:v>20.454999999999998</c:v>
                </c:pt>
                <c:pt idx="4267">
                  <c:v>17.425000000000001</c:v>
                </c:pt>
                <c:pt idx="4268">
                  <c:v>25.76</c:v>
                </c:pt>
                <c:pt idx="4269">
                  <c:v>29.545000000000002</c:v>
                </c:pt>
                <c:pt idx="4270">
                  <c:v>31.82</c:v>
                </c:pt>
                <c:pt idx="4271">
                  <c:v>31.06</c:v>
                </c:pt>
                <c:pt idx="4272">
                  <c:v>30.305</c:v>
                </c:pt>
                <c:pt idx="4273">
                  <c:v>28.03</c:v>
                </c:pt>
                <c:pt idx="4274">
                  <c:v>16.664999999999999</c:v>
                </c:pt>
                <c:pt idx="4275">
                  <c:v>16.664999999999999</c:v>
                </c:pt>
                <c:pt idx="4276">
                  <c:v>14.395</c:v>
                </c:pt>
                <c:pt idx="4277">
                  <c:v>12.12</c:v>
                </c:pt>
                <c:pt idx="4278">
                  <c:v>13.635</c:v>
                </c:pt>
                <c:pt idx="4279">
                  <c:v>21.21</c:v>
                </c:pt>
                <c:pt idx="4280">
                  <c:v>24.24</c:v>
                </c:pt>
                <c:pt idx="4281">
                  <c:v>24.24</c:v>
                </c:pt>
                <c:pt idx="4282">
                  <c:v>26.515000000000001</c:v>
                </c:pt>
                <c:pt idx="4283">
                  <c:v>27.274999999999999</c:v>
                </c:pt>
                <c:pt idx="4284">
                  <c:v>11.365</c:v>
                </c:pt>
                <c:pt idx="4285">
                  <c:v>7.5750000000000002</c:v>
                </c:pt>
                <c:pt idx="4286">
                  <c:v>11.365</c:v>
                </c:pt>
                <c:pt idx="4287">
                  <c:v>11.365</c:v>
                </c:pt>
                <c:pt idx="4288">
                  <c:v>14.395</c:v>
                </c:pt>
                <c:pt idx="4289">
                  <c:v>5.3049999999999997</c:v>
                </c:pt>
                <c:pt idx="4290">
                  <c:v>3.79</c:v>
                </c:pt>
                <c:pt idx="4291">
                  <c:v>18.940000000000001</c:v>
                </c:pt>
                <c:pt idx="4292">
                  <c:v>14.395</c:v>
                </c:pt>
                <c:pt idx="4293">
                  <c:v>15.15</c:v>
                </c:pt>
                <c:pt idx="4294">
                  <c:v>20.454999999999998</c:v>
                </c:pt>
                <c:pt idx="4295">
                  <c:v>23.484999999999999</c:v>
                </c:pt>
                <c:pt idx="4296">
                  <c:v>21.21</c:v>
                </c:pt>
                <c:pt idx="4297">
                  <c:v>22.725000000000001</c:v>
                </c:pt>
                <c:pt idx="4298">
                  <c:v>21.97</c:v>
                </c:pt>
                <c:pt idx="4299">
                  <c:v>21.97</c:v>
                </c:pt>
                <c:pt idx="4300">
                  <c:v>16.664999999999999</c:v>
                </c:pt>
                <c:pt idx="4301">
                  <c:v>15.91</c:v>
                </c:pt>
                <c:pt idx="4302">
                  <c:v>16.664999999999999</c:v>
                </c:pt>
                <c:pt idx="4303">
                  <c:v>21.97</c:v>
                </c:pt>
                <c:pt idx="4304">
                  <c:v>14.395</c:v>
                </c:pt>
                <c:pt idx="4305">
                  <c:v>8.3350000000000009</c:v>
                </c:pt>
                <c:pt idx="4306">
                  <c:v>11.365</c:v>
                </c:pt>
                <c:pt idx="4307">
                  <c:v>20.454999999999998</c:v>
                </c:pt>
                <c:pt idx="4308">
                  <c:v>29.545000000000002</c:v>
                </c:pt>
                <c:pt idx="4309">
                  <c:v>27.274999999999999</c:v>
                </c:pt>
                <c:pt idx="4310">
                  <c:v>22.725000000000001</c:v>
                </c:pt>
                <c:pt idx="4311">
                  <c:v>21.97</c:v>
                </c:pt>
                <c:pt idx="4312">
                  <c:v>7.5750000000000002</c:v>
                </c:pt>
                <c:pt idx="4313">
                  <c:v>9.85</c:v>
                </c:pt>
                <c:pt idx="4314">
                  <c:v>20.454999999999998</c:v>
                </c:pt>
                <c:pt idx="4315">
                  <c:v>22.725000000000001</c:v>
                </c:pt>
                <c:pt idx="4316">
                  <c:v>24.24</c:v>
                </c:pt>
                <c:pt idx="4317">
                  <c:v>25</c:v>
                </c:pt>
                <c:pt idx="4318">
                  <c:v>30.305</c:v>
                </c:pt>
                <c:pt idx="4319">
                  <c:v>12.12</c:v>
                </c:pt>
                <c:pt idx="4320">
                  <c:v>15.15</c:v>
                </c:pt>
                <c:pt idx="4321">
                  <c:v>17.425000000000001</c:v>
                </c:pt>
                <c:pt idx="4322">
                  <c:v>12.88</c:v>
                </c:pt>
                <c:pt idx="4323">
                  <c:v>21.97</c:v>
                </c:pt>
                <c:pt idx="4324">
                  <c:v>24.24</c:v>
                </c:pt>
                <c:pt idx="4325">
                  <c:v>15.91</c:v>
                </c:pt>
                <c:pt idx="4326">
                  <c:v>17.425000000000001</c:v>
                </c:pt>
                <c:pt idx="4327">
                  <c:v>17.425000000000001</c:v>
                </c:pt>
                <c:pt idx="4328">
                  <c:v>12.88</c:v>
                </c:pt>
                <c:pt idx="4329">
                  <c:v>6.06</c:v>
                </c:pt>
                <c:pt idx="4330">
                  <c:v>15.15</c:v>
                </c:pt>
                <c:pt idx="4331">
                  <c:v>13.635</c:v>
                </c:pt>
                <c:pt idx="4332">
                  <c:v>23.484999999999999</c:v>
                </c:pt>
                <c:pt idx="4333">
                  <c:v>14.395</c:v>
                </c:pt>
                <c:pt idx="4334">
                  <c:v>16.664999999999999</c:v>
                </c:pt>
                <c:pt idx="4335">
                  <c:v>19.695</c:v>
                </c:pt>
                <c:pt idx="4336">
                  <c:v>20.454999999999998</c:v>
                </c:pt>
                <c:pt idx="4337">
                  <c:v>25</c:v>
                </c:pt>
                <c:pt idx="4338">
                  <c:v>37.119999999999997</c:v>
                </c:pt>
                <c:pt idx="4339">
                  <c:v>29.545000000000002</c:v>
                </c:pt>
                <c:pt idx="4340">
                  <c:v>33.335000000000001</c:v>
                </c:pt>
                <c:pt idx="4341">
                  <c:v>30.305</c:v>
                </c:pt>
                <c:pt idx="4342">
                  <c:v>20.454999999999998</c:v>
                </c:pt>
                <c:pt idx="4343">
                  <c:v>20.454999999999998</c:v>
                </c:pt>
                <c:pt idx="4344">
                  <c:v>25.76</c:v>
                </c:pt>
                <c:pt idx="4345">
                  <c:v>12.88</c:v>
                </c:pt>
                <c:pt idx="4346">
                  <c:v>20.454999999999998</c:v>
                </c:pt>
                <c:pt idx="4347">
                  <c:v>18.940000000000001</c:v>
                </c:pt>
                <c:pt idx="4348">
                  <c:v>21.21</c:v>
                </c:pt>
                <c:pt idx="4349">
                  <c:v>18.18</c:v>
                </c:pt>
                <c:pt idx="4350">
                  <c:v>32.575000000000003</c:v>
                </c:pt>
                <c:pt idx="4351">
                  <c:v>9.09</c:v>
                </c:pt>
                <c:pt idx="4352">
                  <c:v>17.425000000000001</c:v>
                </c:pt>
                <c:pt idx="4353">
                  <c:v>17.425000000000001</c:v>
                </c:pt>
                <c:pt idx="4354">
                  <c:v>22.725000000000001</c:v>
                </c:pt>
                <c:pt idx="4355">
                  <c:v>20.454999999999998</c:v>
                </c:pt>
                <c:pt idx="4356">
                  <c:v>20.454999999999998</c:v>
                </c:pt>
                <c:pt idx="4357">
                  <c:v>24.24</c:v>
                </c:pt>
                <c:pt idx="4358">
                  <c:v>33.335000000000001</c:v>
                </c:pt>
                <c:pt idx="4359">
                  <c:v>30.305</c:v>
                </c:pt>
                <c:pt idx="4360">
                  <c:v>29.545000000000002</c:v>
                </c:pt>
                <c:pt idx="4361">
                  <c:v>25.76</c:v>
                </c:pt>
                <c:pt idx="4362">
                  <c:v>26.515000000000001</c:v>
                </c:pt>
                <c:pt idx="4363">
                  <c:v>15.91</c:v>
                </c:pt>
                <c:pt idx="4364">
                  <c:v>15.91</c:v>
                </c:pt>
                <c:pt idx="4365">
                  <c:v>15.15</c:v>
                </c:pt>
                <c:pt idx="4366">
                  <c:v>15.91</c:v>
                </c:pt>
                <c:pt idx="4367">
                  <c:v>10.605</c:v>
                </c:pt>
                <c:pt idx="4368">
                  <c:v>9.85</c:v>
                </c:pt>
                <c:pt idx="4369">
                  <c:v>12.88</c:v>
                </c:pt>
                <c:pt idx="4370">
                  <c:v>13.635</c:v>
                </c:pt>
                <c:pt idx="4371">
                  <c:v>13.635</c:v>
                </c:pt>
                <c:pt idx="4372">
                  <c:v>10.605</c:v>
                </c:pt>
                <c:pt idx="4373">
                  <c:v>25</c:v>
                </c:pt>
                <c:pt idx="4374">
                  <c:v>33.335000000000001</c:v>
                </c:pt>
                <c:pt idx="4375">
                  <c:v>37.119999999999997</c:v>
                </c:pt>
                <c:pt idx="4376">
                  <c:v>26.515000000000001</c:v>
                </c:pt>
                <c:pt idx="4377">
                  <c:v>15.91</c:v>
                </c:pt>
                <c:pt idx="4378">
                  <c:v>21.21</c:v>
                </c:pt>
                <c:pt idx="4379">
                  <c:v>20.454999999999998</c:v>
                </c:pt>
                <c:pt idx="4380">
                  <c:v>16.664999999999999</c:v>
                </c:pt>
                <c:pt idx="4381">
                  <c:v>12.12</c:v>
                </c:pt>
                <c:pt idx="4382">
                  <c:v>16.664999999999999</c:v>
                </c:pt>
                <c:pt idx="4383">
                  <c:v>21.21</c:v>
                </c:pt>
                <c:pt idx="4384">
                  <c:v>25.76</c:v>
                </c:pt>
                <c:pt idx="4385">
                  <c:v>25.76</c:v>
                </c:pt>
                <c:pt idx="4386">
                  <c:v>24.24</c:v>
                </c:pt>
                <c:pt idx="4387">
                  <c:v>33.335000000000001</c:v>
                </c:pt>
                <c:pt idx="4388">
                  <c:v>29.545000000000002</c:v>
                </c:pt>
                <c:pt idx="4389">
                  <c:v>29.545000000000002</c:v>
                </c:pt>
                <c:pt idx="4390">
                  <c:v>22.725000000000001</c:v>
                </c:pt>
                <c:pt idx="4391">
                  <c:v>13.635</c:v>
                </c:pt>
                <c:pt idx="4392">
                  <c:v>9.85</c:v>
                </c:pt>
                <c:pt idx="4393">
                  <c:v>9.85</c:v>
                </c:pt>
                <c:pt idx="4394">
                  <c:v>19.695</c:v>
                </c:pt>
                <c:pt idx="4395">
                  <c:v>14.395</c:v>
                </c:pt>
                <c:pt idx="4396">
                  <c:v>13.635</c:v>
                </c:pt>
                <c:pt idx="4397">
                  <c:v>17.425000000000001</c:v>
                </c:pt>
                <c:pt idx="4398">
                  <c:v>28.79</c:v>
                </c:pt>
                <c:pt idx="4399">
                  <c:v>18.18</c:v>
                </c:pt>
                <c:pt idx="4400">
                  <c:v>20.454999999999998</c:v>
                </c:pt>
                <c:pt idx="4401">
                  <c:v>10.605</c:v>
                </c:pt>
                <c:pt idx="4402">
                  <c:v>19.695</c:v>
                </c:pt>
                <c:pt idx="4403">
                  <c:v>29.545000000000002</c:v>
                </c:pt>
                <c:pt idx="4404">
                  <c:v>23.484999999999999</c:v>
                </c:pt>
                <c:pt idx="4405">
                  <c:v>25</c:v>
                </c:pt>
                <c:pt idx="4406">
                  <c:v>25.76</c:v>
                </c:pt>
                <c:pt idx="4407">
                  <c:v>41.664999999999999</c:v>
                </c:pt>
                <c:pt idx="4408">
                  <c:v>30.305</c:v>
                </c:pt>
                <c:pt idx="4409">
                  <c:v>28.03</c:v>
                </c:pt>
                <c:pt idx="4410">
                  <c:v>34.090000000000003</c:v>
                </c:pt>
                <c:pt idx="4411">
                  <c:v>24.24</c:v>
                </c:pt>
                <c:pt idx="4412">
                  <c:v>16.664999999999999</c:v>
                </c:pt>
                <c:pt idx="4413">
                  <c:v>16.664999999999999</c:v>
                </c:pt>
                <c:pt idx="4414">
                  <c:v>12.88</c:v>
                </c:pt>
                <c:pt idx="4415">
                  <c:v>24.24</c:v>
                </c:pt>
                <c:pt idx="4416">
                  <c:v>28.79</c:v>
                </c:pt>
                <c:pt idx="4417">
                  <c:v>33.335000000000001</c:v>
                </c:pt>
                <c:pt idx="4418">
                  <c:v>29.545000000000002</c:v>
                </c:pt>
                <c:pt idx="4419">
                  <c:v>27.274999999999999</c:v>
                </c:pt>
                <c:pt idx="4420">
                  <c:v>10.605</c:v>
                </c:pt>
                <c:pt idx="4421">
                  <c:v>13.635</c:v>
                </c:pt>
                <c:pt idx="4422">
                  <c:v>9.09</c:v>
                </c:pt>
                <c:pt idx="4423">
                  <c:v>22.725000000000001</c:v>
                </c:pt>
                <c:pt idx="4424">
                  <c:v>24.24</c:v>
                </c:pt>
                <c:pt idx="4425">
                  <c:v>22.725000000000001</c:v>
                </c:pt>
                <c:pt idx="4426">
                  <c:v>25.76</c:v>
                </c:pt>
                <c:pt idx="4427">
                  <c:v>28.79</c:v>
                </c:pt>
                <c:pt idx="4428">
                  <c:v>29.545000000000002</c:v>
                </c:pt>
                <c:pt idx="4429">
                  <c:v>32.575000000000003</c:v>
                </c:pt>
                <c:pt idx="4430">
                  <c:v>28.79</c:v>
                </c:pt>
                <c:pt idx="4431">
                  <c:v>26.515000000000001</c:v>
                </c:pt>
                <c:pt idx="4432">
                  <c:v>28.03</c:v>
                </c:pt>
                <c:pt idx="4433">
                  <c:v>20.454999999999998</c:v>
                </c:pt>
                <c:pt idx="4434">
                  <c:v>14.395</c:v>
                </c:pt>
                <c:pt idx="4435">
                  <c:v>11.365</c:v>
                </c:pt>
                <c:pt idx="4436">
                  <c:v>12.12</c:v>
                </c:pt>
                <c:pt idx="4437">
                  <c:v>21.21</c:v>
                </c:pt>
                <c:pt idx="4438">
                  <c:v>13.635</c:v>
                </c:pt>
                <c:pt idx="4439">
                  <c:v>20.454999999999998</c:v>
                </c:pt>
                <c:pt idx="4440">
                  <c:v>28.79</c:v>
                </c:pt>
                <c:pt idx="4441">
                  <c:v>25.76</c:v>
                </c:pt>
                <c:pt idx="4442">
                  <c:v>26.515000000000001</c:v>
                </c:pt>
                <c:pt idx="4443">
                  <c:v>14.395</c:v>
                </c:pt>
                <c:pt idx="4444">
                  <c:v>22.725000000000001</c:v>
                </c:pt>
                <c:pt idx="4445">
                  <c:v>30.305</c:v>
                </c:pt>
                <c:pt idx="4446">
                  <c:v>21.21</c:v>
                </c:pt>
                <c:pt idx="4447">
                  <c:v>9.85</c:v>
                </c:pt>
                <c:pt idx="4448">
                  <c:v>16.664999999999999</c:v>
                </c:pt>
                <c:pt idx="4449">
                  <c:v>25.76</c:v>
                </c:pt>
                <c:pt idx="4450">
                  <c:v>21.21</c:v>
                </c:pt>
                <c:pt idx="4451">
                  <c:v>25.76</c:v>
                </c:pt>
                <c:pt idx="4452">
                  <c:v>25.76</c:v>
                </c:pt>
                <c:pt idx="4453">
                  <c:v>30.305</c:v>
                </c:pt>
                <c:pt idx="4454">
                  <c:v>27.274999999999999</c:v>
                </c:pt>
                <c:pt idx="4455">
                  <c:v>25.76</c:v>
                </c:pt>
                <c:pt idx="4456">
                  <c:v>25.76</c:v>
                </c:pt>
                <c:pt idx="4457">
                  <c:v>22.725000000000001</c:v>
                </c:pt>
                <c:pt idx="4458">
                  <c:v>25.76</c:v>
                </c:pt>
                <c:pt idx="4459">
                  <c:v>17.425000000000001</c:v>
                </c:pt>
                <c:pt idx="4460">
                  <c:v>19.695</c:v>
                </c:pt>
                <c:pt idx="4461">
                  <c:v>21.97</c:v>
                </c:pt>
                <c:pt idx="4462">
                  <c:v>13.635</c:v>
                </c:pt>
                <c:pt idx="4463">
                  <c:v>15.15</c:v>
                </c:pt>
                <c:pt idx="4464">
                  <c:v>10.605</c:v>
                </c:pt>
                <c:pt idx="4465">
                  <c:v>10.605</c:v>
                </c:pt>
                <c:pt idx="4466">
                  <c:v>22.725000000000001</c:v>
                </c:pt>
                <c:pt idx="4467">
                  <c:v>21.21</c:v>
                </c:pt>
                <c:pt idx="4468">
                  <c:v>21.21</c:v>
                </c:pt>
                <c:pt idx="4469">
                  <c:v>13.635</c:v>
                </c:pt>
                <c:pt idx="4470">
                  <c:v>14.395</c:v>
                </c:pt>
                <c:pt idx="4471">
                  <c:v>25.76</c:v>
                </c:pt>
                <c:pt idx="4472">
                  <c:v>20.454999999999998</c:v>
                </c:pt>
                <c:pt idx="4473">
                  <c:v>15.15</c:v>
                </c:pt>
                <c:pt idx="4474">
                  <c:v>14.395</c:v>
                </c:pt>
                <c:pt idx="4475">
                  <c:v>18.940000000000001</c:v>
                </c:pt>
                <c:pt idx="4476">
                  <c:v>25.76</c:v>
                </c:pt>
                <c:pt idx="4477">
                  <c:v>9.09</c:v>
                </c:pt>
                <c:pt idx="4478">
                  <c:v>15.15</c:v>
                </c:pt>
                <c:pt idx="4479">
                  <c:v>16.664999999999999</c:v>
                </c:pt>
                <c:pt idx="4480">
                  <c:v>20.454999999999998</c:v>
                </c:pt>
                <c:pt idx="4481">
                  <c:v>25.76</c:v>
                </c:pt>
                <c:pt idx="4482">
                  <c:v>24.24</c:v>
                </c:pt>
                <c:pt idx="4483">
                  <c:v>29.545000000000002</c:v>
                </c:pt>
                <c:pt idx="4484">
                  <c:v>31.06</c:v>
                </c:pt>
                <c:pt idx="4485">
                  <c:v>28.79</c:v>
                </c:pt>
                <c:pt idx="4486">
                  <c:v>22.725000000000001</c:v>
                </c:pt>
                <c:pt idx="4487">
                  <c:v>22.725000000000001</c:v>
                </c:pt>
                <c:pt idx="4488">
                  <c:v>27.274999999999999</c:v>
                </c:pt>
                <c:pt idx="4489">
                  <c:v>12.88</c:v>
                </c:pt>
                <c:pt idx="4490">
                  <c:v>15.15</c:v>
                </c:pt>
                <c:pt idx="4491">
                  <c:v>17.425000000000001</c:v>
                </c:pt>
                <c:pt idx="4492">
                  <c:v>16.664999999999999</c:v>
                </c:pt>
                <c:pt idx="4493">
                  <c:v>17.425000000000001</c:v>
                </c:pt>
                <c:pt idx="4494">
                  <c:v>17.425000000000001</c:v>
                </c:pt>
                <c:pt idx="4495">
                  <c:v>14.395</c:v>
                </c:pt>
                <c:pt idx="4496">
                  <c:v>22.725000000000001</c:v>
                </c:pt>
                <c:pt idx="4497">
                  <c:v>22.725000000000001</c:v>
                </c:pt>
                <c:pt idx="4498">
                  <c:v>28.03</c:v>
                </c:pt>
                <c:pt idx="4499">
                  <c:v>20.454999999999998</c:v>
                </c:pt>
                <c:pt idx="4500">
                  <c:v>15.15</c:v>
                </c:pt>
                <c:pt idx="4501">
                  <c:v>19.695</c:v>
                </c:pt>
                <c:pt idx="4502">
                  <c:v>12.12</c:v>
                </c:pt>
                <c:pt idx="4503">
                  <c:v>9.85</c:v>
                </c:pt>
                <c:pt idx="4504">
                  <c:v>19.695</c:v>
                </c:pt>
                <c:pt idx="4505">
                  <c:v>21.21</c:v>
                </c:pt>
                <c:pt idx="4506">
                  <c:v>21.97</c:v>
                </c:pt>
                <c:pt idx="4507">
                  <c:v>25.76</c:v>
                </c:pt>
                <c:pt idx="4508">
                  <c:v>30.305</c:v>
                </c:pt>
                <c:pt idx="4509">
                  <c:v>33.335000000000001</c:v>
                </c:pt>
                <c:pt idx="4510">
                  <c:v>32.575000000000003</c:v>
                </c:pt>
                <c:pt idx="4511">
                  <c:v>25.76</c:v>
                </c:pt>
                <c:pt idx="4512">
                  <c:v>28.03</c:v>
                </c:pt>
                <c:pt idx="4513">
                  <c:v>22.725000000000001</c:v>
                </c:pt>
                <c:pt idx="4514">
                  <c:v>22.725000000000001</c:v>
                </c:pt>
                <c:pt idx="4515">
                  <c:v>18.18</c:v>
                </c:pt>
                <c:pt idx="4516">
                  <c:v>18.940000000000001</c:v>
                </c:pt>
                <c:pt idx="4517">
                  <c:v>22.725000000000001</c:v>
                </c:pt>
                <c:pt idx="4518">
                  <c:v>26.515000000000001</c:v>
                </c:pt>
                <c:pt idx="4519">
                  <c:v>17.425000000000001</c:v>
                </c:pt>
                <c:pt idx="4520">
                  <c:v>11.365</c:v>
                </c:pt>
                <c:pt idx="4521">
                  <c:v>14.395</c:v>
                </c:pt>
                <c:pt idx="4522">
                  <c:v>10.605</c:v>
                </c:pt>
                <c:pt idx="4523">
                  <c:v>12.88</c:v>
                </c:pt>
                <c:pt idx="4524">
                  <c:v>15.15</c:v>
                </c:pt>
                <c:pt idx="4525">
                  <c:v>9.09</c:v>
                </c:pt>
                <c:pt idx="4526">
                  <c:v>12.88</c:v>
                </c:pt>
                <c:pt idx="4527">
                  <c:v>22.725000000000001</c:v>
                </c:pt>
                <c:pt idx="4528">
                  <c:v>27.274999999999999</c:v>
                </c:pt>
                <c:pt idx="4529">
                  <c:v>27.274999999999999</c:v>
                </c:pt>
                <c:pt idx="4530">
                  <c:v>36.365000000000002</c:v>
                </c:pt>
                <c:pt idx="4531">
                  <c:v>16.664999999999999</c:v>
                </c:pt>
                <c:pt idx="4532">
                  <c:v>17.425000000000001</c:v>
                </c:pt>
                <c:pt idx="4533">
                  <c:v>15.15</c:v>
                </c:pt>
                <c:pt idx="4534">
                  <c:v>18.18</c:v>
                </c:pt>
                <c:pt idx="4535">
                  <c:v>17.425000000000001</c:v>
                </c:pt>
                <c:pt idx="4536">
                  <c:v>12.88</c:v>
                </c:pt>
                <c:pt idx="4537">
                  <c:v>11.365</c:v>
                </c:pt>
                <c:pt idx="4538">
                  <c:v>25</c:v>
                </c:pt>
                <c:pt idx="4539">
                  <c:v>25</c:v>
                </c:pt>
                <c:pt idx="4540">
                  <c:v>29.545000000000002</c:v>
                </c:pt>
                <c:pt idx="4541">
                  <c:v>26.515000000000001</c:v>
                </c:pt>
                <c:pt idx="4542">
                  <c:v>25.76</c:v>
                </c:pt>
                <c:pt idx="4543">
                  <c:v>26.515000000000001</c:v>
                </c:pt>
                <c:pt idx="4544">
                  <c:v>22.725000000000001</c:v>
                </c:pt>
                <c:pt idx="4545">
                  <c:v>15.91</c:v>
                </c:pt>
                <c:pt idx="4546">
                  <c:v>15.91</c:v>
                </c:pt>
                <c:pt idx="4547">
                  <c:v>20.454999999999998</c:v>
                </c:pt>
                <c:pt idx="4548">
                  <c:v>12.12</c:v>
                </c:pt>
                <c:pt idx="4549">
                  <c:v>21.97</c:v>
                </c:pt>
                <c:pt idx="4550">
                  <c:v>14.395</c:v>
                </c:pt>
                <c:pt idx="4551">
                  <c:v>18.18</c:v>
                </c:pt>
                <c:pt idx="4552">
                  <c:v>21.21</c:v>
                </c:pt>
                <c:pt idx="4553">
                  <c:v>21.21</c:v>
                </c:pt>
                <c:pt idx="4554">
                  <c:v>30.305</c:v>
                </c:pt>
                <c:pt idx="4555">
                  <c:v>25.76</c:v>
                </c:pt>
                <c:pt idx="4556">
                  <c:v>29.545000000000002</c:v>
                </c:pt>
                <c:pt idx="4557">
                  <c:v>21.97</c:v>
                </c:pt>
                <c:pt idx="4558">
                  <c:v>21.21</c:v>
                </c:pt>
                <c:pt idx="4559">
                  <c:v>17.425000000000001</c:v>
                </c:pt>
                <c:pt idx="4560">
                  <c:v>21.97</c:v>
                </c:pt>
                <c:pt idx="4561">
                  <c:v>12.88</c:v>
                </c:pt>
                <c:pt idx="4562">
                  <c:v>11.365</c:v>
                </c:pt>
                <c:pt idx="4563">
                  <c:v>9.85</c:v>
                </c:pt>
                <c:pt idx="4564">
                  <c:v>10.605</c:v>
                </c:pt>
                <c:pt idx="4565">
                  <c:v>25.76</c:v>
                </c:pt>
                <c:pt idx="4566">
                  <c:v>16.664999999999999</c:v>
                </c:pt>
                <c:pt idx="4567">
                  <c:v>26.515000000000001</c:v>
                </c:pt>
                <c:pt idx="4568">
                  <c:v>30.305</c:v>
                </c:pt>
                <c:pt idx="4569">
                  <c:v>34.090000000000003</c:v>
                </c:pt>
                <c:pt idx="4570">
                  <c:v>20.454999999999998</c:v>
                </c:pt>
                <c:pt idx="4571">
                  <c:v>15.15</c:v>
                </c:pt>
                <c:pt idx="4572">
                  <c:v>22.725000000000001</c:v>
                </c:pt>
                <c:pt idx="4573">
                  <c:v>11.365</c:v>
                </c:pt>
                <c:pt idx="4574">
                  <c:v>8.3350000000000009</c:v>
                </c:pt>
                <c:pt idx="4575">
                  <c:v>14.395</c:v>
                </c:pt>
                <c:pt idx="4576">
                  <c:v>15.91</c:v>
                </c:pt>
                <c:pt idx="4577">
                  <c:v>22.725000000000001</c:v>
                </c:pt>
                <c:pt idx="4578">
                  <c:v>25.76</c:v>
                </c:pt>
                <c:pt idx="4579">
                  <c:v>28.03</c:v>
                </c:pt>
                <c:pt idx="4580">
                  <c:v>33.335000000000001</c:v>
                </c:pt>
                <c:pt idx="4581">
                  <c:v>35.604999999999997</c:v>
                </c:pt>
                <c:pt idx="4582">
                  <c:v>31.82</c:v>
                </c:pt>
                <c:pt idx="4583">
                  <c:v>15.15</c:v>
                </c:pt>
                <c:pt idx="4584">
                  <c:v>16.664999999999999</c:v>
                </c:pt>
                <c:pt idx="4585">
                  <c:v>18.940000000000001</c:v>
                </c:pt>
                <c:pt idx="4586">
                  <c:v>4.5449999999999999</c:v>
                </c:pt>
                <c:pt idx="4587">
                  <c:v>21.97</c:v>
                </c:pt>
                <c:pt idx="4588">
                  <c:v>15.91</c:v>
                </c:pt>
                <c:pt idx="4589">
                  <c:v>14.395</c:v>
                </c:pt>
                <c:pt idx="4590">
                  <c:v>25</c:v>
                </c:pt>
                <c:pt idx="4591">
                  <c:v>15.15</c:v>
                </c:pt>
                <c:pt idx="4592">
                  <c:v>33.335000000000001</c:v>
                </c:pt>
                <c:pt idx="4593">
                  <c:v>35.604999999999997</c:v>
                </c:pt>
                <c:pt idx="4594">
                  <c:v>32.575000000000003</c:v>
                </c:pt>
                <c:pt idx="4595">
                  <c:v>24.24</c:v>
                </c:pt>
                <c:pt idx="4596">
                  <c:v>22.725000000000001</c:v>
                </c:pt>
                <c:pt idx="4597">
                  <c:v>13.635</c:v>
                </c:pt>
                <c:pt idx="4598">
                  <c:v>16.664999999999999</c:v>
                </c:pt>
                <c:pt idx="4599">
                  <c:v>16.664999999999999</c:v>
                </c:pt>
                <c:pt idx="4600">
                  <c:v>23.484999999999999</c:v>
                </c:pt>
                <c:pt idx="4601">
                  <c:v>9.85</c:v>
                </c:pt>
                <c:pt idx="4602">
                  <c:v>6.06</c:v>
                </c:pt>
                <c:pt idx="4603">
                  <c:v>17.425000000000001</c:v>
                </c:pt>
                <c:pt idx="4604">
                  <c:v>10.605</c:v>
                </c:pt>
                <c:pt idx="4605">
                  <c:v>21.21</c:v>
                </c:pt>
                <c:pt idx="4606">
                  <c:v>30.305</c:v>
                </c:pt>
                <c:pt idx="4607">
                  <c:v>20.454999999999998</c:v>
                </c:pt>
                <c:pt idx="4608">
                  <c:v>19.695</c:v>
                </c:pt>
                <c:pt idx="4609">
                  <c:v>12.88</c:v>
                </c:pt>
                <c:pt idx="4610">
                  <c:v>12.88</c:v>
                </c:pt>
                <c:pt idx="4611">
                  <c:v>14.395</c:v>
                </c:pt>
                <c:pt idx="4612">
                  <c:v>8.3350000000000009</c:v>
                </c:pt>
                <c:pt idx="4613">
                  <c:v>14.395</c:v>
                </c:pt>
                <c:pt idx="4614">
                  <c:v>18.940000000000001</c:v>
                </c:pt>
                <c:pt idx="4615">
                  <c:v>15.15</c:v>
                </c:pt>
                <c:pt idx="4616">
                  <c:v>21.21</c:v>
                </c:pt>
                <c:pt idx="4617">
                  <c:v>22.725000000000001</c:v>
                </c:pt>
                <c:pt idx="4618">
                  <c:v>23.484999999999999</c:v>
                </c:pt>
                <c:pt idx="4619">
                  <c:v>21.21</c:v>
                </c:pt>
                <c:pt idx="4620">
                  <c:v>21.97</c:v>
                </c:pt>
                <c:pt idx="4621">
                  <c:v>30.305</c:v>
                </c:pt>
                <c:pt idx="4622">
                  <c:v>40.15</c:v>
                </c:pt>
                <c:pt idx="4623">
                  <c:v>31.06</c:v>
                </c:pt>
                <c:pt idx="4624">
                  <c:v>27.274999999999999</c:v>
                </c:pt>
                <c:pt idx="4625">
                  <c:v>27.274999999999999</c:v>
                </c:pt>
                <c:pt idx="4626">
                  <c:v>22.725000000000001</c:v>
                </c:pt>
                <c:pt idx="4627">
                  <c:v>20.454999999999998</c:v>
                </c:pt>
                <c:pt idx="4628">
                  <c:v>25.76</c:v>
                </c:pt>
                <c:pt idx="4629">
                  <c:v>15.91</c:v>
                </c:pt>
                <c:pt idx="4630">
                  <c:v>15.15</c:v>
                </c:pt>
                <c:pt idx="4631">
                  <c:v>21.21</c:v>
                </c:pt>
                <c:pt idx="4632">
                  <c:v>25</c:v>
                </c:pt>
                <c:pt idx="4633">
                  <c:v>12.88</c:v>
                </c:pt>
                <c:pt idx="4634">
                  <c:v>12.12</c:v>
                </c:pt>
                <c:pt idx="4635">
                  <c:v>21.97</c:v>
                </c:pt>
                <c:pt idx="4636">
                  <c:v>15.15</c:v>
                </c:pt>
                <c:pt idx="4637">
                  <c:v>31.06</c:v>
                </c:pt>
                <c:pt idx="4638">
                  <c:v>16.664999999999999</c:v>
                </c:pt>
                <c:pt idx="4639">
                  <c:v>27.274999999999999</c:v>
                </c:pt>
                <c:pt idx="4640">
                  <c:v>31.06</c:v>
                </c:pt>
                <c:pt idx="4641">
                  <c:v>31.06</c:v>
                </c:pt>
                <c:pt idx="4642">
                  <c:v>25.76</c:v>
                </c:pt>
                <c:pt idx="4643">
                  <c:v>32.575000000000003</c:v>
                </c:pt>
                <c:pt idx="4644">
                  <c:v>37.880000000000003</c:v>
                </c:pt>
                <c:pt idx="4645">
                  <c:v>33.335000000000001</c:v>
                </c:pt>
                <c:pt idx="4646">
                  <c:v>36.365000000000002</c:v>
                </c:pt>
                <c:pt idx="4647">
                  <c:v>28.03</c:v>
                </c:pt>
                <c:pt idx="4648">
                  <c:v>24.24</c:v>
                </c:pt>
                <c:pt idx="4649">
                  <c:v>25.76</c:v>
                </c:pt>
                <c:pt idx="4650">
                  <c:v>27.274999999999999</c:v>
                </c:pt>
                <c:pt idx="4651">
                  <c:v>17.425000000000001</c:v>
                </c:pt>
                <c:pt idx="4652">
                  <c:v>22.725000000000001</c:v>
                </c:pt>
                <c:pt idx="4653">
                  <c:v>22.725000000000001</c:v>
                </c:pt>
                <c:pt idx="4654">
                  <c:v>21.21</c:v>
                </c:pt>
                <c:pt idx="4655">
                  <c:v>25.76</c:v>
                </c:pt>
                <c:pt idx="4656">
                  <c:v>25.76</c:v>
                </c:pt>
                <c:pt idx="4657">
                  <c:v>34.85</c:v>
                </c:pt>
                <c:pt idx="4658">
                  <c:v>29.545000000000002</c:v>
                </c:pt>
                <c:pt idx="4659">
                  <c:v>19.695</c:v>
                </c:pt>
                <c:pt idx="4660">
                  <c:v>17.425000000000001</c:v>
                </c:pt>
                <c:pt idx="4661">
                  <c:v>9.09</c:v>
                </c:pt>
                <c:pt idx="4662">
                  <c:v>17.425000000000001</c:v>
                </c:pt>
                <c:pt idx="4663">
                  <c:v>13.635</c:v>
                </c:pt>
                <c:pt idx="4664">
                  <c:v>12.88</c:v>
                </c:pt>
                <c:pt idx="4665">
                  <c:v>19.695</c:v>
                </c:pt>
                <c:pt idx="4666">
                  <c:v>22.725000000000001</c:v>
                </c:pt>
                <c:pt idx="4667">
                  <c:v>33.335000000000001</c:v>
                </c:pt>
                <c:pt idx="4668">
                  <c:v>33.335000000000001</c:v>
                </c:pt>
                <c:pt idx="4669">
                  <c:v>29.545000000000002</c:v>
                </c:pt>
                <c:pt idx="4670">
                  <c:v>24.24</c:v>
                </c:pt>
                <c:pt idx="4671">
                  <c:v>20.454999999999998</c:v>
                </c:pt>
                <c:pt idx="4672">
                  <c:v>22.725000000000001</c:v>
                </c:pt>
                <c:pt idx="4673">
                  <c:v>28.79</c:v>
                </c:pt>
                <c:pt idx="4674">
                  <c:v>24.24</c:v>
                </c:pt>
                <c:pt idx="4675">
                  <c:v>20.454999999999998</c:v>
                </c:pt>
                <c:pt idx="4676">
                  <c:v>17.425000000000001</c:v>
                </c:pt>
                <c:pt idx="4677">
                  <c:v>21.97</c:v>
                </c:pt>
                <c:pt idx="4678">
                  <c:v>16.664999999999999</c:v>
                </c:pt>
                <c:pt idx="4679">
                  <c:v>21.97</c:v>
                </c:pt>
                <c:pt idx="4680">
                  <c:v>25</c:v>
                </c:pt>
                <c:pt idx="4681">
                  <c:v>15.15</c:v>
                </c:pt>
                <c:pt idx="4682">
                  <c:v>9.09</c:v>
                </c:pt>
                <c:pt idx="4683">
                  <c:v>13.635</c:v>
                </c:pt>
                <c:pt idx="4684">
                  <c:v>21.97</c:v>
                </c:pt>
                <c:pt idx="4685">
                  <c:v>24.24</c:v>
                </c:pt>
                <c:pt idx="4686">
                  <c:v>26.515000000000001</c:v>
                </c:pt>
                <c:pt idx="4687">
                  <c:v>33.335000000000001</c:v>
                </c:pt>
                <c:pt idx="4688">
                  <c:v>20.454999999999998</c:v>
                </c:pt>
                <c:pt idx="4689">
                  <c:v>12.12</c:v>
                </c:pt>
                <c:pt idx="4690">
                  <c:v>9.85</c:v>
                </c:pt>
                <c:pt idx="4691">
                  <c:v>24.24</c:v>
                </c:pt>
                <c:pt idx="4692">
                  <c:v>25</c:v>
                </c:pt>
                <c:pt idx="4693">
                  <c:v>22.725000000000001</c:v>
                </c:pt>
                <c:pt idx="4694">
                  <c:v>25</c:v>
                </c:pt>
                <c:pt idx="4695">
                  <c:v>24.24</c:v>
                </c:pt>
                <c:pt idx="4696">
                  <c:v>37.119999999999997</c:v>
                </c:pt>
                <c:pt idx="4697">
                  <c:v>31.82</c:v>
                </c:pt>
                <c:pt idx="4698">
                  <c:v>34.090000000000003</c:v>
                </c:pt>
                <c:pt idx="4699">
                  <c:v>21.97</c:v>
                </c:pt>
                <c:pt idx="4700">
                  <c:v>16.664999999999999</c:v>
                </c:pt>
                <c:pt idx="4701">
                  <c:v>15.15</c:v>
                </c:pt>
                <c:pt idx="4702">
                  <c:v>15.15</c:v>
                </c:pt>
                <c:pt idx="4703">
                  <c:v>12.12</c:v>
                </c:pt>
                <c:pt idx="4704">
                  <c:v>14.395</c:v>
                </c:pt>
                <c:pt idx="4705">
                  <c:v>18.18</c:v>
                </c:pt>
                <c:pt idx="4706">
                  <c:v>6.06</c:v>
                </c:pt>
                <c:pt idx="4707">
                  <c:v>31.82</c:v>
                </c:pt>
                <c:pt idx="4708">
                  <c:v>13.635</c:v>
                </c:pt>
                <c:pt idx="4709">
                  <c:v>11.365</c:v>
                </c:pt>
                <c:pt idx="4710">
                  <c:v>21.21</c:v>
                </c:pt>
                <c:pt idx="4711">
                  <c:v>25</c:v>
                </c:pt>
                <c:pt idx="4712">
                  <c:v>28.79</c:v>
                </c:pt>
                <c:pt idx="4713">
                  <c:v>37.119999999999997</c:v>
                </c:pt>
                <c:pt idx="4714">
                  <c:v>37.880000000000003</c:v>
                </c:pt>
                <c:pt idx="4715">
                  <c:v>30.305</c:v>
                </c:pt>
                <c:pt idx="4716">
                  <c:v>27.274999999999999</c:v>
                </c:pt>
                <c:pt idx="4717">
                  <c:v>18.18</c:v>
                </c:pt>
                <c:pt idx="4718">
                  <c:v>15.15</c:v>
                </c:pt>
                <c:pt idx="4719">
                  <c:v>14.395</c:v>
                </c:pt>
                <c:pt idx="4720">
                  <c:v>12.88</c:v>
                </c:pt>
                <c:pt idx="4721">
                  <c:v>16.664999999999999</c:v>
                </c:pt>
                <c:pt idx="4722">
                  <c:v>12.12</c:v>
                </c:pt>
                <c:pt idx="4723">
                  <c:v>13.635</c:v>
                </c:pt>
                <c:pt idx="4724">
                  <c:v>16.664999999999999</c:v>
                </c:pt>
                <c:pt idx="4725">
                  <c:v>15.91</c:v>
                </c:pt>
                <c:pt idx="4726">
                  <c:v>30.305</c:v>
                </c:pt>
                <c:pt idx="4727">
                  <c:v>29.545000000000002</c:v>
                </c:pt>
                <c:pt idx="4728">
                  <c:v>31.06</c:v>
                </c:pt>
                <c:pt idx="4729">
                  <c:v>20.454999999999998</c:v>
                </c:pt>
                <c:pt idx="4730">
                  <c:v>7.5750000000000002</c:v>
                </c:pt>
                <c:pt idx="4731">
                  <c:v>15.15</c:v>
                </c:pt>
                <c:pt idx="4732">
                  <c:v>22.725000000000001</c:v>
                </c:pt>
                <c:pt idx="4733">
                  <c:v>25</c:v>
                </c:pt>
                <c:pt idx="4734">
                  <c:v>25</c:v>
                </c:pt>
                <c:pt idx="4735">
                  <c:v>21.21</c:v>
                </c:pt>
                <c:pt idx="4736">
                  <c:v>26.515000000000001</c:v>
                </c:pt>
                <c:pt idx="4737">
                  <c:v>25</c:v>
                </c:pt>
                <c:pt idx="4738">
                  <c:v>33.335000000000001</c:v>
                </c:pt>
                <c:pt idx="4739">
                  <c:v>37.880000000000003</c:v>
                </c:pt>
                <c:pt idx="4740">
                  <c:v>31.82</c:v>
                </c:pt>
                <c:pt idx="4741">
                  <c:v>21.97</c:v>
                </c:pt>
                <c:pt idx="4742">
                  <c:v>22.725000000000001</c:v>
                </c:pt>
                <c:pt idx="4743">
                  <c:v>21.97</c:v>
                </c:pt>
                <c:pt idx="4744">
                  <c:v>16.664999999999999</c:v>
                </c:pt>
                <c:pt idx="4745">
                  <c:v>15.91</c:v>
                </c:pt>
                <c:pt idx="4746">
                  <c:v>21.97</c:v>
                </c:pt>
                <c:pt idx="4747">
                  <c:v>29.545000000000002</c:v>
                </c:pt>
                <c:pt idx="4748">
                  <c:v>25.76</c:v>
                </c:pt>
                <c:pt idx="4749">
                  <c:v>25.76</c:v>
                </c:pt>
                <c:pt idx="4750">
                  <c:v>15.91</c:v>
                </c:pt>
                <c:pt idx="4751">
                  <c:v>14.395</c:v>
                </c:pt>
                <c:pt idx="4752">
                  <c:v>11.365</c:v>
                </c:pt>
                <c:pt idx="4753">
                  <c:v>13.635</c:v>
                </c:pt>
                <c:pt idx="4754">
                  <c:v>25</c:v>
                </c:pt>
                <c:pt idx="4755">
                  <c:v>19.695</c:v>
                </c:pt>
                <c:pt idx="4756">
                  <c:v>17.425000000000001</c:v>
                </c:pt>
                <c:pt idx="4757">
                  <c:v>13.635</c:v>
                </c:pt>
                <c:pt idx="4758">
                  <c:v>31.06</c:v>
                </c:pt>
                <c:pt idx="4759">
                  <c:v>20.454999999999998</c:v>
                </c:pt>
                <c:pt idx="4760">
                  <c:v>35.604999999999997</c:v>
                </c:pt>
                <c:pt idx="4761">
                  <c:v>42.424999999999997</c:v>
                </c:pt>
                <c:pt idx="4762">
                  <c:v>43.94</c:v>
                </c:pt>
                <c:pt idx="4763">
                  <c:v>31.06</c:v>
                </c:pt>
                <c:pt idx="4764">
                  <c:v>28.79</c:v>
                </c:pt>
                <c:pt idx="4765">
                  <c:v>31.82</c:v>
                </c:pt>
                <c:pt idx="4766">
                  <c:v>33.335000000000001</c:v>
                </c:pt>
                <c:pt idx="4767">
                  <c:v>32.575000000000003</c:v>
                </c:pt>
                <c:pt idx="4768">
                  <c:v>34.090000000000003</c:v>
                </c:pt>
                <c:pt idx="4769">
                  <c:v>21.21</c:v>
                </c:pt>
                <c:pt idx="4770">
                  <c:v>17.425000000000001</c:v>
                </c:pt>
                <c:pt idx="4771">
                  <c:v>21.21</c:v>
                </c:pt>
                <c:pt idx="4772">
                  <c:v>15.15</c:v>
                </c:pt>
                <c:pt idx="4773">
                  <c:v>15.91</c:v>
                </c:pt>
                <c:pt idx="4774">
                  <c:v>15.91</c:v>
                </c:pt>
                <c:pt idx="4775">
                  <c:v>12.88</c:v>
                </c:pt>
                <c:pt idx="4776">
                  <c:v>18.18</c:v>
                </c:pt>
                <c:pt idx="4777">
                  <c:v>20.454999999999998</c:v>
                </c:pt>
                <c:pt idx="4778">
                  <c:v>13.635</c:v>
                </c:pt>
                <c:pt idx="4779">
                  <c:v>22.725000000000001</c:v>
                </c:pt>
                <c:pt idx="4780">
                  <c:v>24.24</c:v>
                </c:pt>
                <c:pt idx="4781">
                  <c:v>32.575000000000003</c:v>
                </c:pt>
                <c:pt idx="4782">
                  <c:v>12.12</c:v>
                </c:pt>
                <c:pt idx="4783">
                  <c:v>20.454999999999998</c:v>
                </c:pt>
                <c:pt idx="4784">
                  <c:v>15.15</c:v>
                </c:pt>
                <c:pt idx="4785">
                  <c:v>17.425000000000001</c:v>
                </c:pt>
                <c:pt idx="4786">
                  <c:v>21.97</c:v>
                </c:pt>
                <c:pt idx="4787">
                  <c:v>15.15</c:v>
                </c:pt>
                <c:pt idx="4788">
                  <c:v>15.15</c:v>
                </c:pt>
                <c:pt idx="4789">
                  <c:v>12.12</c:v>
                </c:pt>
                <c:pt idx="4790">
                  <c:v>24.24</c:v>
                </c:pt>
                <c:pt idx="4791">
                  <c:v>24.24</c:v>
                </c:pt>
                <c:pt idx="4792">
                  <c:v>26.515000000000001</c:v>
                </c:pt>
                <c:pt idx="4793">
                  <c:v>24.24</c:v>
                </c:pt>
                <c:pt idx="4794">
                  <c:v>30.305</c:v>
                </c:pt>
                <c:pt idx="4795">
                  <c:v>28.79</c:v>
                </c:pt>
                <c:pt idx="4796">
                  <c:v>38.634999999999998</c:v>
                </c:pt>
                <c:pt idx="4797">
                  <c:v>31.82</c:v>
                </c:pt>
                <c:pt idx="4798">
                  <c:v>29.545000000000002</c:v>
                </c:pt>
                <c:pt idx="4799">
                  <c:v>28.79</c:v>
                </c:pt>
                <c:pt idx="4800">
                  <c:v>16.664999999999999</c:v>
                </c:pt>
                <c:pt idx="4801">
                  <c:v>21.21</c:v>
                </c:pt>
                <c:pt idx="4802">
                  <c:v>17.425000000000001</c:v>
                </c:pt>
                <c:pt idx="4803">
                  <c:v>11.365</c:v>
                </c:pt>
                <c:pt idx="4804">
                  <c:v>17.425000000000001</c:v>
                </c:pt>
                <c:pt idx="4805">
                  <c:v>14.395</c:v>
                </c:pt>
                <c:pt idx="4806">
                  <c:v>22.725000000000001</c:v>
                </c:pt>
                <c:pt idx="4807">
                  <c:v>26.515000000000001</c:v>
                </c:pt>
                <c:pt idx="4808">
                  <c:v>27.274999999999999</c:v>
                </c:pt>
                <c:pt idx="4809">
                  <c:v>31.06</c:v>
                </c:pt>
                <c:pt idx="4810">
                  <c:v>30.305</c:v>
                </c:pt>
                <c:pt idx="4811">
                  <c:v>15.15</c:v>
                </c:pt>
                <c:pt idx="4812">
                  <c:v>16.664999999999999</c:v>
                </c:pt>
                <c:pt idx="4813">
                  <c:v>14.395</c:v>
                </c:pt>
                <c:pt idx="4814">
                  <c:v>14.395</c:v>
                </c:pt>
                <c:pt idx="4815">
                  <c:v>17.425000000000001</c:v>
                </c:pt>
                <c:pt idx="4816">
                  <c:v>13.635</c:v>
                </c:pt>
                <c:pt idx="4817">
                  <c:v>15.91</c:v>
                </c:pt>
                <c:pt idx="4818">
                  <c:v>27.274999999999999</c:v>
                </c:pt>
                <c:pt idx="4819">
                  <c:v>21.97</c:v>
                </c:pt>
                <c:pt idx="4820">
                  <c:v>21.97</c:v>
                </c:pt>
                <c:pt idx="4821">
                  <c:v>25.76</c:v>
                </c:pt>
                <c:pt idx="4822">
                  <c:v>29.545000000000002</c:v>
                </c:pt>
                <c:pt idx="4823">
                  <c:v>33.335000000000001</c:v>
                </c:pt>
                <c:pt idx="4824">
                  <c:v>30.305</c:v>
                </c:pt>
                <c:pt idx="4825">
                  <c:v>33.335000000000001</c:v>
                </c:pt>
                <c:pt idx="4826">
                  <c:v>20.454999999999998</c:v>
                </c:pt>
                <c:pt idx="4827">
                  <c:v>25.76</c:v>
                </c:pt>
                <c:pt idx="4828">
                  <c:v>25.76</c:v>
                </c:pt>
                <c:pt idx="4829">
                  <c:v>21.97</c:v>
                </c:pt>
                <c:pt idx="4830">
                  <c:v>14.395</c:v>
                </c:pt>
                <c:pt idx="4831">
                  <c:v>9.09</c:v>
                </c:pt>
                <c:pt idx="4832">
                  <c:v>15.15</c:v>
                </c:pt>
                <c:pt idx="4833">
                  <c:v>12.88</c:v>
                </c:pt>
                <c:pt idx="4834">
                  <c:v>11.365</c:v>
                </c:pt>
                <c:pt idx="4835">
                  <c:v>22.725000000000001</c:v>
                </c:pt>
                <c:pt idx="4836">
                  <c:v>20.454999999999998</c:v>
                </c:pt>
                <c:pt idx="4837">
                  <c:v>26.515000000000001</c:v>
                </c:pt>
                <c:pt idx="4838">
                  <c:v>30.305</c:v>
                </c:pt>
                <c:pt idx="4839">
                  <c:v>16.664999999999999</c:v>
                </c:pt>
                <c:pt idx="4840">
                  <c:v>15.15</c:v>
                </c:pt>
                <c:pt idx="4841">
                  <c:v>21.21</c:v>
                </c:pt>
                <c:pt idx="4842">
                  <c:v>18.18</c:v>
                </c:pt>
                <c:pt idx="4843">
                  <c:v>21.21</c:v>
                </c:pt>
                <c:pt idx="4844">
                  <c:v>22.725000000000001</c:v>
                </c:pt>
                <c:pt idx="4845">
                  <c:v>24.24</c:v>
                </c:pt>
                <c:pt idx="4846">
                  <c:v>31.06</c:v>
                </c:pt>
                <c:pt idx="4847">
                  <c:v>33.335000000000001</c:v>
                </c:pt>
                <c:pt idx="4848">
                  <c:v>30.305</c:v>
                </c:pt>
                <c:pt idx="4849">
                  <c:v>31.82</c:v>
                </c:pt>
                <c:pt idx="4850">
                  <c:v>34.090000000000003</c:v>
                </c:pt>
                <c:pt idx="4851">
                  <c:v>31.82</c:v>
                </c:pt>
                <c:pt idx="4852">
                  <c:v>25.76</c:v>
                </c:pt>
                <c:pt idx="4853">
                  <c:v>31.06</c:v>
                </c:pt>
                <c:pt idx="4854">
                  <c:v>20.454999999999998</c:v>
                </c:pt>
                <c:pt idx="4855">
                  <c:v>13.635</c:v>
                </c:pt>
                <c:pt idx="4856">
                  <c:v>15.15</c:v>
                </c:pt>
                <c:pt idx="4857">
                  <c:v>15.15</c:v>
                </c:pt>
                <c:pt idx="4858">
                  <c:v>11.365</c:v>
                </c:pt>
                <c:pt idx="4859">
                  <c:v>16.664999999999999</c:v>
                </c:pt>
                <c:pt idx="4860">
                  <c:v>21.97</c:v>
                </c:pt>
                <c:pt idx="4861">
                  <c:v>31.82</c:v>
                </c:pt>
                <c:pt idx="4862">
                  <c:v>28.03</c:v>
                </c:pt>
                <c:pt idx="4863">
                  <c:v>25.76</c:v>
                </c:pt>
                <c:pt idx="4864">
                  <c:v>25.76</c:v>
                </c:pt>
                <c:pt idx="4865">
                  <c:v>25.76</c:v>
                </c:pt>
                <c:pt idx="4866">
                  <c:v>12.12</c:v>
                </c:pt>
                <c:pt idx="4867">
                  <c:v>33.335000000000001</c:v>
                </c:pt>
                <c:pt idx="4868">
                  <c:v>12.12</c:v>
                </c:pt>
                <c:pt idx="4869">
                  <c:v>5.3049999999999997</c:v>
                </c:pt>
                <c:pt idx="4870">
                  <c:v>22.725000000000001</c:v>
                </c:pt>
                <c:pt idx="4871">
                  <c:v>15.15</c:v>
                </c:pt>
                <c:pt idx="4872">
                  <c:v>21.21</c:v>
                </c:pt>
                <c:pt idx="4873">
                  <c:v>22.725000000000001</c:v>
                </c:pt>
                <c:pt idx="4874">
                  <c:v>24.24</c:v>
                </c:pt>
                <c:pt idx="4875">
                  <c:v>24.24</c:v>
                </c:pt>
                <c:pt idx="4876">
                  <c:v>26.515000000000001</c:v>
                </c:pt>
                <c:pt idx="4877">
                  <c:v>34.090000000000003</c:v>
                </c:pt>
                <c:pt idx="4878">
                  <c:v>27.274999999999999</c:v>
                </c:pt>
                <c:pt idx="4879">
                  <c:v>33.335000000000001</c:v>
                </c:pt>
                <c:pt idx="4880">
                  <c:v>26.515000000000001</c:v>
                </c:pt>
                <c:pt idx="4881">
                  <c:v>21.21</c:v>
                </c:pt>
                <c:pt idx="4882">
                  <c:v>16.664999999999999</c:v>
                </c:pt>
                <c:pt idx="4883">
                  <c:v>34.85</c:v>
                </c:pt>
                <c:pt idx="4884">
                  <c:v>35.604999999999997</c:v>
                </c:pt>
                <c:pt idx="4885">
                  <c:v>15.15</c:v>
                </c:pt>
                <c:pt idx="4886">
                  <c:v>16.664999999999999</c:v>
                </c:pt>
                <c:pt idx="4887">
                  <c:v>18.18</c:v>
                </c:pt>
                <c:pt idx="4888">
                  <c:v>19.695</c:v>
                </c:pt>
                <c:pt idx="4889">
                  <c:v>14.395</c:v>
                </c:pt>
                <c:pt idx="4890">
                  <c:v>19.695</c:v>
                </c:pt>
                <c:pt idx="4891">
                  <c:v>11.365</c:v>
                </c:pt>
                <c:pt idx="4892">
                  <c:v>12.88</c:v>
                </c:pt>
                <c:pt idx="4893">
                  <c:v>6.82</c:v>
                </c:pt>
                <c:pt idx="4894">
                  <c:v>25.76</c:v>
                </c:pt>
                <c:pt idx="4895">
                  <c:v>21.97</c:v>
                </c:pt>
                <c:pt idx="4896">
                  <c:v>20.454999999999998</c:v>
                </c:pt>
                <c:pt idx="4897">
                  <c:v>32.575000000000003</c:v>
                </c:pt>
                <c:pt idx="4898">
                  <c:v>25.76</c:v>
                </c:pt>
                <c:pt idx="4899">
                  <c:v>34.090000000000003</c:v>
                </c:pt>
                <c:pt idx="4900">
                  <c:v>38.634999999999998</c:v>
                </c:pt>
                <c:pt idx="4901">
                  <c:v>40.909999999999997</c:v>
                </c:pt>
                <c:pt idx="4902">
                  <c:v>31.06</c:v>
                </c:pt>
                <c:pt idx="4903">
                  <c:v>29.545000000000002</c:v>
                </c:pt>
                <c:pt idx="4904">
                  <c:v>24.24</c:v>
                </c:pt>
                <c:pt idx="4905">
                  <c:v>25</c:v>
                </c:pt>
                <c:pt idx="4906">
                  <c:v>29.545000000000002</c:v>
                </c:pt>
                <c:pt idx="4907">
                  <c:v>28.79</c:v>
                </c:pt>
                <c:pt idx="4908">
                  <c:v>25</c:v>
                </c:pt>
                <c:pt idx="4909">
                  <c:v>15.91</c:v>
                </c:pt>
                <c:pt idx="4910">
                  <c:v>17.425000000000001</c:v>
                </c:pt>
                <c:pt idx="4911">
                  <c:v>23.484999999999999</c:v>
                </c:pt>
                <c:pt idx="4912">
                  <c:v>18.18</c:v>
                </c:pt>
                <c:pt idx="4913">
                  <c:v>9.85</c:v>
                </c:pt>
                <c:pt idx="4914">
                  <c:v>21.21</c:v>
                </c:pt>
                <c:pt idx="4915">
                  <c:v>15.91</c:v>
                </c:pt>
                <c:pt idx="4916">
                  <c:v>25</c:v>
                </c:pt>
                <c:pt idx="4917">
                  <c:v>31.06</c:v>
                </c:pt>
                <c:pt idx="4918">
                  <c:v>31.82</c:v>
                </c:pt>
                <c:pt idx="4919">
                  <c:v>31.82</c:v>
                </c:pt>
                <c:pt idx="4920">
                  <c:v>29.545000000000002</c:v>
                </c:pt>
                <c:pt idx="4921">
                  <c:v>29.545000000000002</c:v>
                </c:pt>
                <c:pt idx="4922">
                  <c:v>23.484999999999999</c:v>
                </c:pt>
                <c:pt idx="4923">
                  <c:v>19.695</c:v>
                </c:pt>
                <c:pt idx="4924">
                  <c:v>10.605</c:v>
                </c:pt>
                <c:pt idx="4925">
                  <c:v>25</c:v>
                </c:pt>
                <c:pt idx="4926">
                  <c:v>31.06</c:v>
                </c:pt>
                <c:pt idx="4927">
                  <c:v>9.85</c:v>
                </c:pt>
                <c:pt idx="4928">
                  <c:v>31.06</c:v>
                </c:pt>
                <c:pt idx="4929">
                  <c:v>21.97</c:v>
                </c:pt>
                <c:pt idx="4930">
                  <c:v>42.424999999999997</c:v>
                </c:pt>
                <c:pt idx="4931">
                  <c:v>30.305</c:v>
                </c:pt>
                <c:pt idx="4932">
                  <c:v>37.119999999999997</c:v>
                </c:pt>
                <c:pt idx="4933">
                  <c:v>35.604999999999997</c:v>
                </c:pt>
                <c:pt idx="4934">
                  <c:v>28.03</c:v>
                </c:pt>
                <c:pt idx="4935">
                  <c:v>25.76</c:v>
                </c:pt>
                <c:pt idx="4936">
                  <c:v>15.15</c:v>
                </c:pt>
                <c:pt idx="4937">
                  <c:v>13.635</c:v>
                </c:pt>
                <c:pt idx="4938">
                  <c:v>17.425000000000001</c:v>
                </c:pt>
                <c:pt idx="4939">
                  <c:v>13.635</c:v>
                </c:pt>
                <c:pt idx="4940">
                  <c:v>11.365</c:v>
                </c:pt>
                <c:pt idx="4941">
                  <c:v>15.91</c:v>
                </c:pt>
                <c:pt idx="4942">
                  <c:v>25</c:v>
                </c:pt>
                <c:pt idx="4943">
                  <c:v>8.3350000000000009</c:v>
                </c:pt>
                <c:pt idx="4944">
                  <c:v>10.605</c:v>
                </c:pt>
                <c:pt idx="4945">
                  <c:v>13.635</c:v>
                </c:pt>
                <c:pt idx="4946">
                  <c:v>13.635</c:v>
                </c:pt>
                <c:pt idx="4947">
                  <c:v>5.3049999999999997</c:v>
                </c:pt>
                <c:pt idx="4948">
                  <c:v>20.454999999999998</c:v>
                </c:pt>
                <c:pt idx="4949">
                  <c:v>25.76</c:v>
                </c:pt>
                <c:pt idx="4950">
                  <c:v>39.395000000000003</c:v>
                </c:pt>
                <c:pt idx="4951">
                  <c:v>30.305</c:v>
                </c:pt>
                <c:pt idx="4952">
                  <c:v>26.515000000000001</c:v>
                </c:pt>
                <c:pt idx="4953">
                  <c:v>26.515000000000001</c:v>
                </c:pt>
                <c:pt idx="4954">
                  <c:v>14.395</c:v>
                </c:pt>
                <c:pt idx="4955">
                  <c:v>17.425000000000001</c:v>
                </c:pt>
                <c:pt idx="4956">
                  <c:v>23.484999999999999</c:v>
                </c:pt>
                <c:pt idx="4957">
                  <c:v>10.605</c:v>
                </c:pt>
                <c:pt idx="4958">
                  <c:v>11.365</c:v>
                </c:pt>
                <c:pt idx="4959">
                  <c:v>14.395</c:v>
                </c:pt>
                <c:pt idx="4960">
                  <c:v>21.21</c:v>
                </c:pt>
                <c:pt idx="4961">
                  <c:v>24.24</c:v>
                </c:pt>
                <c:pt idx="4962">
                  <c:v>25</c:v>
                </c:pt>
                <c:pt idx="4963">
                  <c:v>29.545000000000002</c:v>
                </c:pt>
                <c:pt idx="4964">
                  <c:v>31.06</c:v>
                </c:pt>
                <c:pt idx="4965">
                  <c:v>26.515000000000001</c:v>
                </c:pt>
                <c:pt idx="4966">
                  <c:v>31.06</c:v>
                </c:pt>
                <c:pt idx="4967">
                  <c:v>38.634999999999998</c:v>
                </c:pt>
                <c:pt idx="4968">
                  <c:v>31.06</c:v>
                </c:pt>
                <c:pt idx="4969">
                  <c:v>20.454999999999998</c:v>
                </c:pt>
                <c:pt idx="4970">
                  <c:v>25.76</c:v>
                </c:pt>
                <c:pt idx="4971">
                  <c:v>22.725000000000001</c:v>
                </c:pt>
                <c:pt idx="4972">
                  <c:v>16.664999999999999</c:v>
                </c:pt>
                <c:pt idx="4973">
                  <c:v>12.12</c:v>
                </c:pt>
                <c:pt idx="4974">
                  <c:v>18.18</c:v>
                </c:pt>
                <c:pt idx="4975">
                  <c:v>28.79</c:v>
                </c:pt>
                <c:pt idx="4976">
                  <c:v>34.85</c:v>
                </c:pt>
                <c:pt idx="4977">
                  <c:v>21.21</c:v>
                </c:pt>
                <c:pt idx="4978">
                  <c:v>26.515000000000001</c:v>
                </c:pt>
                <c:pt idx="4979">
                  <c:v>15.91</c:v>
                </c:pt>
                <c:pt idx="4980">
                  <c:v>26.515000000000001</c:v>
                </c:pt>
                <c:pt idx="4981">
                  <c:v>16.664999999999999</c:v>
                </c:pt>
                <c:pt idx="4982">
                  <c:v>21.97</c:v>
                </c:pt>
                <c:pt idx="4983">
                  <c:v>28.79</c:v>
                </c:pt>
                <c:pt idx="4984">
                  <c:v>37.880000000000003</c:v>
                </c:pt>
                <c:pt idx="4985">
                  <c:v>30.305</c:v>
                </c:pt>
                <c:pt idx="4986">
                  <c:v>31.82</c:v>
                </c:pt>
                <c:pt idx="4987">
                  <c:v>24.24</c:v>
                </c:pt>
                <c:pt idx="4988">
                  <c:v>19.695</c:v>
                </c:pt>
                <c:pt idx="4989">
                  <c:v>20.454999999999998</c:v>
                </c:pt>
                <c:pt idx="4990">
                  <c:v>23.484999999999999</c:v>
                </c:pt>
                <c:pt idx="4991">
                  <c:v>26.515000000000001</c:v>
                </c:pt>
                <c:pt idx="4992">
                  <c:v>16.664999999999999</c:v>
                </c:pt>
                <c:pt idx="4993">
                  <c:v>15.15</c:v>
                </c:pt>
                <c:pt idx="4994">
                  <c:v>12.12</c:v>
                </c:pt>
                <c:pt idx="4995">
                  <c:v>15.15</c:v>
                </c:pt>
                <c:pt idx="4996">
                  <c:v>6.06</c:v>
                </c:pt>
                <c:pt idx="4997">
                  <c:v>6.82</c:v>
                </c:pt>
                <c:pt idx="4998">
                  <c:v>14.395</c:v>
                </c:pt>
                <c:pt idx="4999">
                  <c:v>14.395</c:v>
                </c:pt>
                <c:pt idx="5000">
                  <c:v>19.695</c:v>
                </c:pt>
                <c:pt idx="5001">
                  <c:v>21.97</c:v>
                </c:pt>
                <c:pt idx="5002">
                  <c:v>21.21</c:v>
                </c:pt>
                <c:pt idx="5003">
                  <c:v>16.664999999999999</c:v>
                </c:pt>
                <c:pt idx="5004">
                  <c:v>26.515000000000001</c:v>
                </c:pt>
                <c:pt idx="5005">
                  <c:v>24.24</c:v>
                </c:pt>
                <c:pt idx="5006">
                  <c:v>15.15</c:v>
                </c:pt>
                <c:pt idx="5007">
                  <c:v>17.425000000000001</c:v>
                </c:pt>
                <c:pt idx="5008">
                  <c:v>24.24</c:v>
                </c:pt>
                <c:pt idx="5009">
                  <c:v>9.09</c:v>
                </c:pt>
                <c:pt idx="5010">
                  <c:v>21.21</c:v>
                </c:pt>
                <c:pt idx="5011">
                  <c:v>25.76</c:v>
                </c:pt>
                <c:pt idx="5012">
                  <c:v>30.305</c:v>
                </c:pt>
                <c:pt idx="5013">
                  <c:v>25.76</c:v>
                </c:pt>
                <c:pt idx="5014">
                  <c:v>25</c:v>
                </c:pt>
                <c:pt idx="5015">
                  <c:v>26.515000000000001</c:v>
                </c:pt>
                <c:pt idx="5016">
                  <c:v>26.515000000000001</c:v>
                </c:pt>
                <c:pt idx="5017">
                  <c:v>34.85</c:v>
                </c:pt>
                <c:pt idx="5018">
                  <c:v>31.82</c:v>
                </c:pt>
                <c:pt idx="5019">
                  <c:v>31.06</c:v>
                </c:pt>
                <c:pt idx="5020">
                  <c:v>40.15</c:v>
                </c:pt>
                <c:pt idx="5021">
                  <c:v>31.06</c:v>
                </c:pt>
                <c:pt idx="5022">
                  <c:v>18.940000000000001</c:v>
                </c:pt>
                <c:pt idx="5023">
                  <c:v>15.91</c:v>
                </c:pt>
                <c:pt idx="5024">
                  <c:v>20.454999999999998</c:v>
                </c:pt>
                <c:pt idx="5025">
                  <c:v>12.12</c:v>
                </c:pt>
                <c:pt idx="5026">
                  <c:v>17.425000000000001</c:v>
                </c:pt>
                <c:pt idx="5027">
                  <c:v>11.365</c:v>
                </c:pt>
                <c:pt idx="5028">
                  <c:v>20.454999999999998</c:v>
                </c:pt>
                <c:pt idx="5029">
                  <c:v>32.575000000000003</c:v>
                </c:pt>
                <c:pt idx="5030">
                  <c:v>33.335000000000001</c:v>
                </c:pt>
                <c:pt idx="5031">
                  <c:v>26.515000000000001</c:v>
                </c:pt>
                <c:pt idx="5032">
                  <c:v>26.515000000000001</c:v>
                </c:pt>
                <c:pt idx="5033">
                  <c:v>21.97</c:v>
                </c:pt>
                <c:pt idx="5034">
                  <c:v>8.3350000000000009</c:v>
                </c:pt>
                <c:pt idx="5035">
                  <c:v>16.664999999999999</c:v>
                </c:pt>
                <c:pt idx="5036">
                  <c:v>17.425000000000001</c:v>
                </c:pt>
                <c:pt idx="5037">
                  <c:v>9.85</c:v>
                </c:pt>
                <c:pt idx="5038">
                  <c:v>24.24</c:v>
                </c:pt>
                <c:pt idx="5039">
                  <c:v>31.82</c:v>
                </c:pt>
                <c:pt idx="5040">
                  <c:v>43.94</c:v>
                </c:pt>
                <c:pt idx="5041">
                  <c:v>28.79</c:v>
                </c:pt>
                <c:pt idx="5042">
                  <c:v>39.395000000000003</c:v>
                </c:pt>
                <c:pt idx="5043">
                  <c:v>36.365000000000002</c:v>
                </c:pt>
                <c:pt idx="5044">
                  <c:v>34.85</c:v>
                </c:pt>
                <c:pt idx="5045">
                  <c:v>21.21</c:v>
                </c:pt>
                <c:pt idx="5046">
                  <c:v>25.76</c:v>
                </c:pt>
                <c:pt idx="5047">
                  <c:v>22.725000000000001</c:v>
                </c:pt>
                <c:pt idx="5048">
                  <c:v>15.91</c:v>
                </c:pt>
                <c:pt idx="5049">
                  <c:v>17.425000000000001</c:v>
                </c:pt>
                <c:pt idx="5050">
                  <c:v>12.88</c:v>
                </c:pt>
                <c:pt idx="5051">
                  <c:v>29.545000000000002</c:v>
                </c:pt>
                <c:pt idx="5052">
                  <c:v>32.575000000000003</c:v>
                </c:pt>
                <c:pt idx="5053">
                  <c:v>25.76</c:v>
                </c:pt>
                <c:pt idx="5054">
                  <c:v>15.15</c:v>
                </c:pt>
                <c:pt idx="5055">
                  <c:v>12.12</c:v>
                </c:pt>
                <c:pt idx="5056">
                  <c:v>15.91</c:v>
                </c:pt>
                <c:pt idx="5057">
                  <c:v>15.91</c:v>
                </c:pt>
                <c:pt idx="5058">
                  <c:v>25.76</c:v>
                </c:pt>
                <c:pt idx="5059">
                  <c:v>23.484999999999999</c:v>
                </c:pt>
                <c:pt idx="5060">
                  <c:v>34.85</c:v>
                </c:pt>
                <c:pt idx="5061">
                  <c:v>34.090000000000003</c:v>
                </c:pt>
                <c:pt idx="5062">
                  <c:v>39.395000000000003</c:v>
                </c:pt>
                <c:pt idx="5063">
                  <c:v>34.85</c:v>
                </c:pt>
                <c:pt idx="5064">
                  <c:v>31.82</c:v>
                </c:pt>
                <c:pt idx="5065">
                  <c:v>26.515000000000001</c:v>
                </c:pt>
                <c:pt idx="5066">
                  <c:v>20.454999999999998</c:v>
                </c:pt>
                <c:pt idx="5067">
                  <c:v>25</c:v>
                </c:pt>
                <c:pt idx="5068">
                  <c:v>22.725000000000001</c:v>
                </c:pt>
                <c:pt idx="5069">
                  <c:v>21.21</c:v>
                </c:pt>
                <c:pt idx="5070">
                  <c:v>15.91</c:v>
                </c:pt>
                <c:pt idx="5071">
                  <c:v>11.365</c:v>
                </c:pt>
                <c:pt idx="5072">
                  <c:v>10.605</c:v>
                </c:pt>
                <c:pt idx="5073">
                  <c:v>21.97</c:v>
                </c:pt>
                <c:pt idx="5074">
                  <c:v>12.88</c:v>
                </c:pt>
                <c:pt idx="5075">
                  <c:v>17.425000000000001</c:v>
                </c:pt>
                <c:pt idx="5076">
                  <c:v>11.365</c:v>
                </c:pt>
                <c:pt idx="5077">
                  <c:v>19.695</c:v>
                </c:pt>
                <c:pt idx="5078">
                  <c:v>12.88</c:v>
                </c:pt>
                <c:pt idx="5079">
                  <c:v>23.484999999999999</c:v>
                </c:pt>
                <c:pt idx="5080">
                  <c:v>27.274999999999999</c:v>
                </c:pt>
                <c:pt idx="5081">
                  <c:v>31.82</c:v>
                </c:pt>
                <c:pt idx="5082">
                  <c:v>28.79</c:v>
                </c:pt>
                <c:pt idx="5083">
                  <c:v>15.15</c:v>
                </c:pt>
                <c:pt idx="5084">
                  <c:v>17.425000000000001</c:v>
                </c:pt>
                <c:pt idx="5085">
                  <c:v>17.425000000000001</c:v>
                </c:pt>
                <c:pt idx="5086">
                  <c:v>9.85</c:v>
                </c:pt>
                <c:pt idx="5087">
                  <c:v>20.454999999999998</c:v>
                </c:pt>
                <c:pt idx="5088">
                  <c:v>19.695</c:v>
                </c:pt>
                <c:pt idx="5089">
                  <c:v>19.695</c:v>
                </c:pt>
                <c:pt idx="5090">
                  <c:v>21.21</c:v>
                </c:pt>
                <c:pt idx="5091">
                  <c:v>27.274999999999999</c:v>
                </c:pt>
                <c:pt idx="5092">
                  <c:v>25</c:v>
                </c:pt>
                <c:pt idx="5093">
                  <c:v>26.515000000000001</c:v>
                </c:pt>
                <c:pt idx="5094">
                  <c:v>25.76</c:v>
                </c:pt>
                <c:pt idx="5095">
                  <c:v>29.545000000000002</c:v>
                </c:pt>
                <c:pt idx="5096">
                  <c:v>31.06</c:v>
                </c:pt>
                <c:pt idx="5097">
                  <c:v>33.335000000000001</c:v>
                </c:pt>
                <c:pt idx="5098">
                  <c:v>30.305</c:v>
                </c:pt>
                <c:pt idx="5099">
                  <c:v>35.604999999999997</c:v>
                </c:pt>
                <c:pt idx="5100">
                  <c:v>32.575000000000003</c:v>
                </c:pt>
                <c:pt idx="5101">
                  <c:v>24.24</c:v>
                </c:pt>
                <c:pt idx="5102">
                  <c:v>26.515000000000001</c:v>
                </c:pt>
                <c:pt idx="5103">
                  <c:v>25</c:v>
                </c:pt>
                <c:pt idx="5104">
                  <c:v>11.365</c:v>
                </c:pt>
                <c:pt idx="5105">
                  <c:v>13.635</c:v>
                </c:pt>
                <c:pt idx="5106">
                  <c:v>12.88</c:v>
                </c:pt>
                <c:pt idx="5107">
                  <c:v>14.395</c:v>
                </c:pt>
                <c:pt idx="5108">
                  <c:v>12.88</c:v>
                </c:pt>
                <c:pt idx="5109">
                  <c:v>25</c:v>
                </c:pt>
                <c:pt idx="5110">
                  <c:v>40.15</c:v>
                </c:pt>
                <c:pt idx="5111">
                  <c:v>34.85</c:v>
                </c:pt>
                <c:pt idx="5112">
                  <c:v>15.91</c:v>
                </c:pt>
                <c:pt idx="5113">
                  <c:v>24.24</c:v>
                </c:pt>
                <c:pt idx="5114">
                  <c:v>31.06</c:v>
                </c:pt>
                <c:pt idx="5115">
                  <c:v>30.305</c:v>
                </c:pt>
                <c:pt idx="5116">
                  <c:v>22.725000000000001</c:v>
                </c:pt>
                <c:pt idx="5117">
                  <c:v>8.3350000000000009</c:v>
                </c:pt>
                <c:pt idx="5118">
                  <c:v>25</c:v>
                </c:pt>
                <c:pt idx="5119">
                  <c:v>30.305</c:v>
                </c:pt>
                <c:pt idx="5120">
                  <c:v>37.880000000000003</c:v>
                </c:pt>
                <c:pt idx="5121">
                  <c:v>34.85</c:v>
                </c:pt>
                <c:pt idx="5122">
                  <c:v>32.575000000000003</c:v>
                </c:pt>
                <c:pt idx="5123">
                  <c:v>35.604999999999997</c:v>
                </c:pt>
                <c:pt idx="5124">
                  <c:v>30.305</c:v>
                </c:pt>
                <c:pt idx="5125">
                  <c:v>25.76</c:v>
                </c:pt>
                <c:pt idx="5126">
                  <c:v>22.725000000000001</c:v>
                </c:pt>
                <c:pt idx="5127">
                  <c:v>13.635</c:v>
                </c:pt>
                <c:pt idx="5128">
                  <c:v>16.664999999999999</c:v>
                </c:pt>
                <c:pt idx="5129">
                  <c:v>12.88</c:v>
                </c:pt>
                <c:pt idx="5130">
                  <c:v>25</c:v>
                </c:pt>
                <c:pt idx="5131">
                  <c:v>31.82</c:v>
                </c:pt>
                <c:pt idx="5132">
                  <c:v>31.82</c:v>
                </c:pt>
                <c:pt idx="5133">
                  <c:v>37.119999999999997</c:v>
                </c:pt>
                <c:pt idx="5134">
                  <c:v>31.06</c:v>
                </c:pt>
                <c:pt idx="5135">
                  <c:v>32.575000000000003</c:v>
                </c:pt>
                <c:pt idx="5136">
                  <c:v>19.695</c:v>
                </c:pt>
                <c:pt idx="5137">
                  <c:v>26.515000000000001</c:v>
                </c:pt>
                <c:pt idx="5138">
                  <c:v>21.21</c:v>
                </c:pt>
                <c:pt idx="5139">
                  <c:v>16.664999999999999</c:v>
                </c:pt>
                <c:pt idx="5140">
                  <c:v>25</c:v>
                </c:pt>
                <c:pt idx="5141">
                  <c:v>15.15</c:v>
                </c:pt>
                <c:pt idx="5142">
                  <c:v>11.365</c:v>
                </c:pt>
                <c:pt idx="5143">
                  <c:v>21.97</c:v>
                </c:pt>
                <c:pt idx="5144">
                  <c:v>17.425000000000001</c:v>
                </c:pt>
                <c:pt idx="5145">
                  <c:v>12.88</c:v>
                </c:pt>
                <c:pt idx="5146">
                  <c:v>21.97</c:v>
                </c:pt>
                <c:pt idx="5147">
                  <c:v>17.425000000000001</c:v>
                </c:pt>
                <c:pt idx="5148">
                  <c:v>16.664999999999999</c:v>
                </c:pt>
                <c:pt idx="5149">
                  <c:v>11.365</c:v>
                </c:pt>
                <c:pt idx="5150">
                  <c:v>6.82</c:v>
                </c:pt>
                <c:pt idx="5151">
                  <c:v>13.635</c:v>
                </c:pt>
                <c:pt idx="5152">
                  <c:v>16.664999999999999</c:v>
                </c:pt>
                <c:pt idx="5153">
                  <c:v>30.305</c:v>
                </c:pt>
                <c:pt idx="5154">
                  <c:v>26.515000000000001</c:v>
                </c:pt>
                <c:pt idx="5155">
                  <c:v>30.305</c:v>
                </c:pt>
                <c:pt idx="5156">
                  <c:v>20.454999999999998</c:v>
                </c:pt>
                <c:pt idx="5157">
                  <c:v>22.725000000000001</c:v>
                </c:pt>
                <c:pt idx="5158">
                  <c:v>18.18</c:v>
                </c:pt>
                <c:pt idx="5159">
                  <c:v>19.695</c:v>
                </c:pt>
                <c:pt idx="5160">
                  <c:v>20.454999999999998</c:v>
                </c:pt>
                <c:pt idx="5161">
                  <c:v>25</c:v>
                </c:pt>
                <c:pt idx="5162">
                  <c:v>26.515000000000001</c:v>
                </c:pt>
                <c:pt idx="5163">
                  <c:v>25</c:v>
                </c:pt>
                <c:pt idx="5164">
                  <c:v>29.545000000000002</c:v>
                </c:pt>
                <c:pt idx="5165">
                  <c:v>33.335000000000001</c:v>
                </c:pt>
                <c:pt idx="5166">
                  <c:v>33.335000000000001</c:v>
                </c:pt>
                <c:pt idx="5167">
                  <c:v>28.79</c:v>
                </c:pt>
                <c:pt idx="5168">
                  <c:v>27.274999999999999</c:v>
                </c:pt>
                <c:pt idx="5169">
                  <c:v>27.274999999999999</c:v>
                </c:pt>
                <c:pt idx="5170">
                  <c:v>15.91</c:v>
                </c:pt>
                <c:pt idx="5171">
                  <c:v>12.12</c:v>
                </c:pt>
                <c:pt idx="5172">
                  <c:v>21.97</c:v>
                </c:pt>
                <c:pt idx="5173">
                  <c:v>9.09</c:v>
                </c:pt>
                <c:pt idx="5174">
                  <c:v>21.21</c:v>
                </c:pt>
                <c:pt idx="5175">
                  <c:v>9.09</c:v>
                </c:pt>
                <c:pt idx="5176">
                  <c:v>15.15</c:v>
                </c:pt>
                <c:pt idx="5177">
                  <c:v>23.484999999999999</c:v>
                </c:pt>
                <c:pt idx="5178">
                  <c:v>21.97</c:v>
                </c:pt>
                <c:pt idx="5179">
                  <c:v>29.545000000000002</c:v>
                </c:pt>
                <c:pt idx="5180">
                  <c:v>27.274999999999999</c:v>
                </c:pt>
                <c:pt idx="5181">
                  <c:v>37.880000000000003</c:v>
                </c:pt>
                <c:pt idx="5182">
                  <c:v>31.06</c:v>
                </c:pt>
                <c:pt idx="5183">
                  <c:v>41.664999999999999</c:v>
                </c:pt>
                <c:pt idx="5184">
                  <c:v>34.85</c:v>
                </c:pt>
                <c:pt idx="5185">
                  <c:v>21.21</c:v>
                </c:pt>
                <c:pt idx="5186">
                  <c:v>26.515000000000001</c:v>
                </c:pt>
                <c:pt idx="5187">
                  <c:v>20.454999999999998</c:v>
                </c:pt>
                <c:pt idx="5188">
                  <c:v>15.91</c:v>
                </c:pt>
                <c:pt idx="5189">
                  <c:v>17.425000000000001</c:v>
                </c:pt>
                <c:pt idx="5190">
                  <c:v>15.15</c:v>
                </c:pt>
                <c:pt idx="5191">
                  <c:v>21.21</c:v>
                </c:pt>
                <c:pt idx="5192">
                  <c:v>21.97</c:v>
                </c:pt>
                <c:pt idx="5193">
                  <c:v>24.24</c:v>
                </c:pt>
                <c:pt idx="5194">
                  <c:v>15.15</c:v>
                </c:pt>
                <c:pt idx="5195">
                  <c:v>31.82</c:v>
                </c:pt>
                <c:pt idx="5196">
                  <c:v>24.24</c:v>
                </c:pt>
                <c:pt idx="5197">
                  <c:v>26.515000000000001</c:v>
                </c:pt>
                <c:pt idx="5198">
                  <c:v>29.545000000000002</c:v>
                </c:pt>
                <c:pt idx="5199">
                  <c:v>27.274999999999999</c:v>
                </c:pt>
                <c:pt idx="5200">
                  <c:v>21.21</c:v>
                </c:pt>
                <c:pt idx="5201">
                  <c:v>22.725000000000001</c:v>
                </c:pt>
                <c:pt idx="5202">
                  <c:v>15.15</c:v>
                </c:pt>
                <c:pt idx="5203">
                  <c:v>11.365</c:v>
                </c:pt>
                <c:pt idx="5204">
                  <c:v>9.85</c:v>
                </c:pt>
                <c:pt idx="5205">
                  <c:v>13.635</c:v>
                </c:pt>
                <c:pt idx="5206">
                  <c:v>25</c:v>
                </c:pt>
                <c:pt idx="5207">
                  <c:v>31.06</c:v>
                </c:pt>
                <c:pt idx="5208">
                  <c:v>33.335000000000001</c:v>
                </c:pt>
                <c:pt idx="5209">
                  <c:v>31.82</c:v>
                </c:pt>
                <c:pt idx="5210">
                  <c:v>29.545000000000002</c:v>
                </c:pt>
                <c:pt idx="5211">
                  <c:v>23.484999999999999</c:v>
                </c:pt>
                <c:pt idx="5212">
                  <c:v>25</c:v>
                </c:pt>
                <c:pt idx="5213">
                  <c:v>21.97</c:v>
                </c:pt>
                <c:pt idx="5214">
                  <c:v>20.454999999999998</c:v>
                </c:pt>
                <c:pt idx="5215">
                  <c:v>20.454999999999998</c:v>
                </c:pt>
                <c:pt idx="5216">
                  <c:v>13.635</c:v>
                </c:pt>
                <c:pt idx="5217">
                  <c:v>17.425000000000001</c:v>
                </c:pt>
                <c:pt idx="5218">
                  <c:v>17.425000000000001</c:v>
                </c:pt>
                <c:pt idx="5219">
                  <c:v>17.425000000000001</c:v>
                </c:pt>
                <c:pt idx="5220">
                  <c:v>25.76</c:v>
                </c:pt>
                <c:pt idx="5221">
                  <c:v>23.484999999999999</c:v>
                </c:pt>
                <c:pt idx="5222">
                  <c:v>21.21</c:v>
                </c:pt>
                <c:pt idx="5223">
                  <c:v>11.365</c:v>
                </c:pt>
                <c:pt idx="5224">
                  <c:v>19.695</c:v>
                </c:pt>
                <c:pt idx="5225">
                  <c:v>7.5750000000000002</c:v>
                </c:pt>
                <c:pt idx="5226">
                  <c:v>15.15</c:v>
                </c:pt>
                <c:pt idx="5227">
                  <c:v>15.15</c:v>
                </c:pt>
                <c:pt idx="5228">
                  <c:v>25</c:v>
                </c:pt>
                <c:pt idx="5229">
                  <c:v>42.424999999999997</c:v>
                </c:pt>
                <c:pt idx="5230">
                  <c:v>40.909999999999997</c:v>
                </c:pt>
                <c:pt idx="5231">
                  <c:v>40.15</c:v>
                </c:pt>
                <c:pt idx="5232">
                  <c:v>35.604999999999997</c:v>
                </c:pt>
                <c:pt idx="5233">
                  <c:v>27.274999999999999</c:v>
                </c:pt>
                <c:pt idx="5234">
                  <c:v>22.725000000000001</c:v>
                </c:pt>
                <c:pt idx="5235">
                  <c:v>24.24</c:v>
                </c:pt>
                <c:pt idx="5236">
                  <c:v>16.664999999999999</c:v>
                </c:pt>
                <c:pt idx="5237">
                  <c:v>15.15</c:v>
                </c:pt>
                <c:pt idx="5238">
                  <c:v>13.635</c:v>
                </c:pt>
                <c:pt idx="5239">
                  <c:v>4.5449999999999999</c:v>
                </c:pt>
                <c:pt idx="5240">
                  <c:v>21.21</c:v>
                </c:pt>
                <c:pt idx="5241">
                  <c:v>12.12</c:v>
                </c:pt>
                <c:pt idx="5242">
                  <c:v>15.15</c:v>
                </c:pt>
                <c:pt idx="5243">
                  <c:v>20.454999999999998</c:v>
                </c:pt>
                <c:pt idx="5244">
                  <c:v>22.725000000000001</c:v>
                </c:pt>
                <c:pt idx="5245">
                  <c:v>25</c:v>
                </c:pt>
                <c:pt idx="5246">
                  <c:v>27.274999999999999</c:v>
                </c:pt>
                <c:pt idx="5247">
                  <c:v>32.575000000000003</c:v>
                </c:pt>
                <c:pt idx="5248">
                  <c:v>34.090000000000003</c:v>
                </c:pt>
                <c:pt idx="5249">
                  <c:v>21.97</c:v>
                </c:pt>
                <c:pt idx="5250">
                  <c:v>21.97</c:v>
                </c:pt>
                <c:pt idx="5251">
                  <c:v>15.15</c:v>
                </c:pt>
                <c:pt idx="5252">
                  <c:v>7.5750000000000002</c:v>
                </c:pt>
                <c:pt idx="5253">
                  <c:v>14.395</c:v>
                </c:pt>
                <c:pt idx="5254">
                  <c:v>21.21</c:v>
                </c:pt>
                <c:pt idx="5255">
                  <c:v>16.664999999999999</c:v>
                </c:pt>
                <c:pt idx="5256">
                  <c:v>26.515000000000001</c:v>
                </c:pt>
                <c:pt idx="5257">
                  <c:v>32.575000000000003</c:v>
                </c:pt>
                <c:pt idx="5258">
                  <c:v>34.85</c:v>
                </c:pt>
                <c:pt idx="5259">
                  <c:v>25</c:v>
                </c:pt>
                <c:pt idx="5260">
                  <c:v>20.454999999999998</c:v>
                </c:pt>
                <c:pt idx="5261">
                  <c:v>22.725000000000001</c:v>
                </c:pt>
                <c:pt idx="5262">
                  <c:v>13.635</c:v>
                </c:pt>
                <c:pt idx="5263">
                  <c:v>15.15</c:v>
                </c:pt>
                <c:pt idx="5264">
                  <c:v>15.15</c:v>
                </c:pt>
                <c:pt idx="5265">
                  <c:v>17.425000000000001</c:v>
                </c:pt>
                <c:pt idx="5266">
                  <c:v>21.21</c:v>
                </c:pt>
                <c:pt idx="5267">
                  <c:v>15.15</c:v>
                </c:pt>
                <c:pt idx="5268">
                  <c:v>20.454999999999998</c:v>
                </c:pt>
                <c:pt idx="5269">
                  <c:v>27.274999999999999</c:v>
                </c:pt>
                <c:pt idx="5270">
                  <c:v>34.85</c:v>
                </c:pt>
                <c:pt idx="5271">
                  <c:v>25</c:v>
                </c:pt>
                <c:pt idx="5272">
                  <c:v>21.21</c:v>
                </c:pt>
                <c:pt idx="5273">
                  <c:v>27.274999999999999</c:v>
                </c:pt>
                <c:pt idx="5274">
                  <c:v>34.090000000000003</c:v>
                </c:pt>
                <c:pt idx="5275">
                  <c:v>34.85</c:v>
                </c:pt>
                <c:pt idx="5276">
                  <c:v>39.395000000000003</c:v>
                </c:pt>
                <c:pt idx="5277">
                  <c:v>31.82</c:v>
                </c:pt>
                <c:pt idx="5278">
                  <c:v>20.454999999999998</c:v>
                </c:pt>
                <c:pt idx="5279">
                  <c:v>26.515000000000001</c:v>
                </c:pt>
                <c:pt idx="5280">
                  <c:v>13.635</c:v>
                </c:pt>
                <c:pt idx="5281">
                  <c:v>16.664999999999999</c:v>
                </c:pt>
                <c:pt idx="5282">
                  <c:v>15.15</c:v>
                </c:pt>
                <c:pt idx="5283">
                  <c:v>10.605</c:v>
                </c:pt>
                <c:pt idx="5284">
                  <c:v>21.97</c:v>
                </c:pt>
                <c:pt idx="5285">
                  <c:v>12.88</c:v>
                </c:pt>
                <c:pt idx="5286">
                  <c:v>6.06</c:v>
                </c:pt>
                <c:pt idx="5287">
                  <c:v>16.664999999999999</c:v>
                </c:pt>
                <c:pt idx="5288">
                  <c:v>12.12</c:v>
                </c:pt>
                <c:pt idx="5289">
                  <c:v>13.635</c:v>
                </c:pt>
                <c:pt idx="5290">
                  <c:v>24.24</c:v>
                </c:pt>
                <c:pt idx="5291">
                  <c:v>42.424999999999997</c:v>
                </c:pt>
                <c:pt idx="5292">
                  <c:v>34.85</c:v>
                </c:pt>
                <c:pt idx="5293">
                  <c:v>31.82</c:v>
                </c:pt>
                <c:pt idx="5294">
                  <c:v>18.940000000000001</c:v>
                </c:pt>
                <c:pt idx="5295">
                  <c:v>14.395</c:v>
                </c:pt>
                <c:pt idx="5296">
                  <c:v>9.09</c:v>
                </c:pt>
                <c:pt idx="5297">
                  <c:v>6.06</c:v>
                </c:pt>
                <c:pt idx="5298">
                  <c:v>12.88</c:v>
                </c:pt>
                <c:pt idx="5299">
                  <c:v>23.484999999999999</c:v>
                </c:pt>
                <c:pt idx="5300">
                  <c:v>25.76</c:v>
                </c:pt>
                <c:pt idx="5301">
                  <c:v>31.82</c:v>
                </c:pt>
                <c:pt idx="5302">
                  <c:v>30.305</c:v>
                </c:pt>
                <c:pt idx="5303">
                  <c:v>32.575000000000003</c:v>
                </c:pt>
                <c:pt idx="5304">
                  <c:v>34.85</c:v>
                </c:pt>
                <c:pt idx="5305">
                  <c:v>31.82</c:v>
                </c:pt>
                <c:pt idx="5306">
                  <c:v>32.575000000000003</c:v>
                </c:pt>
                <c:pt idx="5307">
                  <c:v>29.545000000000002</c:v>
                </c:pt>
                <c:pt idx="5308">
                  <c:v>28.03</c:v>
                </c:pt>
                <c:pt idx="5309">
                  <c:v>27.274999999999999</c:v>
                </c:pt>
                <c:pt idx="5310">
                  <c:v>19.695</c:v>
                </c:pt>
                <c:pt idx="5311">
                  <c:v>24.24</c:v>
                </c:pt>
                <c:pt idx="5312">
                  <c:v>15.15</c:v>
                </c:pt>
                <c:pt idx="5313">
                  <c:v>15.15</c:v>
                </c:pt>
                <c:pt idx="5314">
                  <c:v>21.97</c:v>
                </c:pt>
                <c:pt idx="5315">
                  <c:v>25</c:v>
                </c:pt>
                <c:pt idx="5316">
                  <c:v>25</c:v>
                </c:pt>
                <c:pt idx="5317">
                  <c:v>28.79</c:v>
                </c:pt>
                <c:pt idx="5318">
                  <c:v>14.395</c:v>
                </c:pt>
                <c:pt idx="5319">
                  <c:v>16.664999999999999</c:v>
                </c:pt>
                <c:pt idx="5320">
                  <c:v>16.664999999999999</c:v>
                </c:pt>
                <c:pt idx="5321">
                  <c:v>6.06</c:v>
                </c:pt>
                <c:pt idx="5322">
                  <c:v>15.15</c:v>
                </c:pt>
                <c:pt idx="5323">
                  <c:v>16.664999999999999</c:v>
                </c:pt>
                <c:pt idx="5324">
                  <c:v>21.97</c:v>
                </c:pt>
                <c:pt idx="5325">
                  <c:v>31.06</c:v>
                </c:pt>
                <c:pt idx="5326">
                  <c:v>42.424999999999997</c:v>
                </c:pt>
                <c:pt idx="5327">
                  <c:v>30.305</c:v>
                </c:pt>
                <c:pt idx="5328">
                  <c:v>31.82</c:v>
                </c:pt>
                <c:pt idx="5329">
                  <c:v>28.79</c:v>
                </c:pt>
                <c:pt idx="5330">
                  <c:v>34.85</c:v>
                </c:pt>
                <c:pt idx="5331">
                  <c:v>33.335000000000001</c:v>
                </c:pt>
                <c:pt idx="5332">
                  <c:v>36.365000000000002</c:v>
                </c:pt>
                <c:pt idx="5333">
                  <c:v>36.365000000000002</c:v>
                </c:pt>
                <c:pt idx="5334">
                  <c:v>30.305</c:v>
                </c:pt>
                <c:pt idx="5335">
                  <c:v>24.24</c:v>
                </c:pt>
                <c:pt idx="5336">
                  <c:v>23.484999999999999</c:v>
                </c:pt>
                <c:pt idx="5337">
                  <c:v>19.695</c:v>
                </c:pt>
                <c:pt idx="5338">
                  <c:v>26.515000000000001</c:v>
                </c:pt>
                <c:pt idx="5339">
                  <c:v>15.15</c:v>
                </c:pt>
                <c:pt idx="5340">
                  <c:v>16.664999999999999</c:v>
                </c:pt>
                <c:pt idx="5341">
                  <c:v>21.97</c:v>
                </c:pt>
                <c:pt idx="5342">
                  <c:v>21.21</c:v>
                </c:pt>
                <c:pt idx="5343">
                  <c:v>24.24</c:v>
                </c:pt>
                <c:pt idx="5344">
                  <c:v>20.454999999999998</c:v>
                </c:pt>
                <c:pt idx="5345">
                  <c:v>3.79</c:v>
                </c:pt>
                <c:pt idx="5346">
                  <c:v>15.15</c:v>
                </c:pt>
                <c:pt idx="5347">
                  <c:v>25.76</c:v>
                </c:pt>
                <c:pt idx="5348">
                  <c:v>31.82</c:v>
                </c:pt>
                <c:pt idx="5349">
                  <c:v>28.03</c:v>
                </c:pt>
                <c:pt idx="5350">
                  <c:v>12.12</c:v>
                </c:pt>
                <c:pt idx="5351">
                  <c:v>12.12</c:v>
                </c:pt>
                <c:pt idx="5352">
                  <c:v>22.725000000000001</c:v>
                </c:pt>
                <c:pt idx="5353">
                  <c:v>33.335000000000001</c:v>
                </c:pt>
                <c:pt idx="5354">
                  <c:v>25</c:v>
                </c:pt>
                <c:pt idx="5355">
                  <c:v>22.725000000000001</c:v>
                </c:pt>
                <c:pt idx="5356">
                  <c:v>26.515000000000001</c:v>
                </c:pt>
                <c:pt idx="5357">
                  <c:v>39.395000000000003</c:v>
                </c:pt>
                <c:pt idx="5358">
                  <c:v>40.909999999999997</c:v>
                </c:pt>
                <c:pt idx="5359">
                  <c:v>29.545000000000002</c:v>
                </c:pt>
                <c:pt idx="5360">
                  <c:v>37.880000000000003</c:v>
                </c:pt>
                <c:pt idx="5361">
                  <c:v>39.395000000000003</c:v>
                </c:pt>
                <c:pt idx="5362">
                  <c:v>31.82</c:v>
                </c:pt>
                <c:pt idx="5363">
                  <c:v>35.604999999999997</c:v>
                </c:pt>
                <c:pt idx="5364">
                  <c:v>30.305</c:v>
                </c:pt>
                <c:pt idx="5365">
                  <c:v>13.635</c:v>
                </c:pt>
                <c:pt idx="5366">
                  <c:v>13.635</c:v>
                </c:pt>
                <c:pt idx="5367">
                  <c:v>20.454999999999998</c:v>
                </c:pt>
                <c:pt idx="5368">
                  <c:v>19.695</c:v>
                </c:pt>
                <c:pt idx="5369">
                  <c:v>16.664999999999999</c:v>
                </c:pt>
                <c:pt idx="5370">
                  <c:v>20.454999999999998</c:v>
                </c:pt>
                <c:pt idx="5371">
                  <c:v>28.03</c:v>
                </c:pt>
                <c:pt idx="5372">
                  <c:v>33.335000000000001</c:v>
                </c:pt>
                <c:pt idx="5373">
                  <c:v>27.274999999999999</c:v>
                </c:pt>
                <c:pt idx="5374">
                  <c:v>26.515000000000001</c:v>
                </c:pt>
                <c:pt idx="5375">
                  <c:v>14.395</c:v>
                </c:pt>
                <c:pt idx="5376">
                  <c:v>21.97</c:v>
                </c:pt>
                <c:pt idx="5377">
                  <c:v>24.24</c:v>
                </c:pt>
                <c:pt idx="5378">
                  <c:v>15.91</c:v>
                </c:pt>
                <c:pt idx="5379">
                  <c:v>18.18</c:v>
                </c:pt>
                <c:pt idx="5380">
                  <c:v>22.725000000000001</c:v>
                </c:pt>
                <c:pt idx="5381">
                  <c:v>31.06</c:v>
                </c:pt>
                <c:pt idx="5382">
                  <c:v>38.634999999999998</c:v>
                </c:pt>
                <c:pt idx="5383">
                  <c:v>34.85</c:v>
                </c:pt>
                <c:pt idx="5384">
                  <c:v>32.575000000000003</c:v>
                </c:pt>
                <c:pt idx="5385">
                  <c:v>23.484999999999999</c:v>
                </c:pt>
                <c:pt idx="5386">
                  <c:v>12.88</c:v>
                </c:pt>
                <c:pt idx="5387">
                  <c:v>17.425000000000001</c:v>
                </c:pt>
                <c:pt idx="5388">
                  <c:v>15.15</c:v>
                </c:pt>
                <c:pt idx="5389">
                  <c:v>16.664999999999999</c:v>
                </c:pt>
                <c:pt idx="5390">
                  <c:v>22.725000000000001</c:v>
                </c:pt>
                <c:pt idx="5391">
                  <c:v>37.119999999999997</c:v>
                </c:pt>
                <c:pt idx="5392">
                  <c:v>15.15</c:v>
                </c:pt>
                <c:pt idx="5393">
                  <c:v>15.15</c:v>
                </c:pt>
                <c:pt idx="5394">
                  <c:v>33.335000000000001</c:v>
                </c:pt>
                <c:pt idx="5395">
                  <c:v>22.725000000000001</c:v>
                </c:pt>
                <c:pt idx="5396">
                  <c:v>34.090000000000003</c:v>
                </c:pt>
                <c:pt idx="5397">
                  <c:v>31.06</c:v>
                </c:pt>
                <c:pt idx="5398">
                  <c:v>34.85</c:v>
                </c:pt>
                <c:pt idx="5399">
                  <c:v>24.24</c:v>
                </c:pt>
                <c:pt idx="5400">
                  <c:v>22.725000000000001</c:v>
                </c:pt>
                <c:pt idx="5401">
                  <c:v>11.365</c:v>
                </c:pt>
                <c:pt idx="5402">
                  <c:v>20.454999999999998</c:v>
                </c:pt>
                <c:pt idx="5403">
                  <c:v>16.664999999999999</c:v>
                </c:pt>
                <c:pt idx="5404">
                  <c:v>25</c:v>
                </c:pt>
                <c:pt idx="5405">
                  <c:v>25.76</c:v>
                </c:pt>
                <c:pt idx="5406">
                  <c:v>19.695</c:v>
                </c:pt>
                <c:pt idx="5407">
                  <c:v>17.425000000000001</c:v>
                </c:pt>
                <c:pt idx="5408">
                  <c:v>9.09</c:v>
                </c:pt>
                <c:pt idx="5409">
                  <c:v>21.21</c:v>
                </c:pt>
                <c:pt idx="5410">
                  <c:v>27.274999999999999</c:v>
                </c:pt>
                <c:pt idx="5411">
                  <c:v>32.575000000000003</c:v>
                </c:pt>
                <c:pt idx="5412">
                  <c:v>35.604999999999997</c:v>
                </c:pt>
                <c:pt idx="5413">
                  <c:v>38.634999999999998</c:v>
                </c:pt>
                <c:pt idx="5414">
                  <c:v>28.79</c:v>
                </c:pt>
                <c:pt idx="5415">
                  <c:v>29.545000000000002</c:v>
                </c:pt>
                <c:pt idx="5416">
                  <c:v>25.76</c:v>
                </c:pt>
                <c:pt idx="5417">
                  <c:v>21.21</c:v>
                </c:pt>
                <c:pt idx="5418">
                  <c:v>20.454999999999998</c:v>
                </c:pt>
                <c:pt idx="5419">
                  <c:v>18.18</c:v>
                </c:pt>
                <c:pt idx="5420">
                  <c:v>15.15</c:v>
                </c:pt>
                <c:pt idx="5421">
                  <c:v>17.425000000000001</c:v>
                </c:pt>
                <c:pt idx="5422">
                  <c:v>11.365</c:v>
                </c:pt>
                <c:pt idx="5423">
                  <c:v>12.12</c:v>
                </c:pt>
                <c:pt idx="5424">
                  <c:v>15.15</c:v>
                </c:pt>
                <c:pt idx="5425">
                  <c:v>9.09</c:v>
                </c:pt>
                <c:pt idx="5426">
                  <c:v>31.06</c:v>
                </c:pt>
                <c:pt idx="5427">
                  <c:v>24.24</c:v>
                </c:pt>
                <c:pt idx="5428">
                  <c:v>28.79</c:v>
                </c:pt>
                <c:pt idx="5429">
                  <c:v>12.12</c:v>
                </c:pt>
                <c:pt idx="5430">
                  <c:v>21.21</c:v>
                </c:pt>
                <c:pt idx="5431">
                  <c:v>15.15</c:v>
                </c:pt>
                <c:pt idx="5432">
                  <c:v>14.395</c:v>
                </c:pt>
                <c:pt idx="5433">
                  <c:v>6.82</c:v>
                </c:pt>
                <c:pt idx="5434">
                  <c:v>14.395</c:v>
                </c:pt>
                <c:pt idx="5435">
                  <c:v>21.21</c:v>
                </c:pt>
                <c:pt idx="5436">
                  <c:v>33.335000000000001</c:v>
                </c:pt>
                <c:pt idx="5437">
                  <c:v>25.76</c:v>
                </c:pt>
                <c:pt idx="5438">
                  <c:v>22.725000000000001</c:v>
                </c:pt>
                <c:pt idx="5439">
                  <c:v>40.909999999999997</c:v>
                </c:pt>
                <c:pt idx="5440">
                  <c:v>34.090000000000003</c:v>
                </c:pt>
                <c:pt idx="5441">
                  <c:v>27.274999999999999</c:v>
                </c:pt>
                <c:pt idx="5442">
                  <c:v>22.725000000000001</c:v>
                </c:pt>
                <c:pt idx="5443">
                  <c:v>25.76</c:v>
                </c:pt>
                <c:pt idx="5444">
                  <c:v>26.515000000000001</c:v>
                </c:pt>
                <c:pt idx="5445">
                  <c:v>14.395</c:v>
                </c:pt>
                <c:pt idx="5446">
                  <c:v>21.21</c:v>
                </c:pt>
                <c:pt idx="5447">
                  <c:v>17.425000000000001</c:v>
                </c:pt>
                <c:pt idx="5448">
                  <c:v>25</c:v>
                </c:pt>
                <c:pt idx="5449">
                  <c:v>29.545000000000002</c:v>
                </c:pt>
                <c:pt idx="5450">
                  <c:v>16.664999999999999</c:v>
                </c:pt>
                <c:pt idx="5451">
                  <c:v>11.365</c:v>
                </c:pt>
                <c:pt idx="5452">
                  <c:v>26.515000000000001</c:v>
                </c:pt>
                <c:pt idx="5453">
                  <c:v>22.725000000000001</c:v>
                </c:pt>
                <c:pt idx="5454">
                  <c:v>24.24</c:v>
                </c:pt>
                <c:pt idx="5455">
                  <c:v>25</c:v>
                </c:pt>
                <c:pt idx="5456">
                  <c:v>36.365000000000002</c:v>
                </c:pt>
                <c:pt idx="5457">
                  <c:v>34.85</c:v>
                </c:pt>
                <c:pt idx="5458">
                  <c:v>42.424999999999997</c:v>
                </c:pt>
                <c:pt idx="5459">
                  <c:v>24.24</c:v>
                </c:pt>
                <c:pt idx="5460">
                  <c:v>10.605</c:v>
                </c:pt>
                <c:pt idx="5461">
                  <c:v>21.97</c:v>
                </c:pt>
                <c:pt idx="5462">
                  <c:v>16.664999999999999</c:v>
                </c:pt>
                <c:pt idx="5463">
                  <c:v>9.85</c:v>
                </c:pt>
                <c:pt idx="5464">
                  <c:v>16.664999999999999</c:v>
                </c:pt>
                <c:pt idx="5465">
                  <c:v>26.515000000000001</c:v>
                </c:pt>
                <c:pt idx="5466">
                  <c:v>17.425000000000001</c:v>
                </c:pt>
                <c:pt idx="5467">
                  <c:v>16.664999999999999</c:v>
                </c:pt>
                <c:pt idx="5468">
                  <c:v>17.425000000000001</c:v>
                </c:pt>
                <c:pt idx="5469">
                  <c:v>18.18</c:v>
                </c:pt>
                <c:pt idx="5470">
                  <c:v>11.365</c:v>
                </c:pt>
                <c:pt idx="5471">
                  <c:v>10.605</c:v>
                </c:pt>
                <c:pt idx="5472">
                  <c:v>20.454999999999998</c:v>
                </c:pt>
                <c:pt idx="5473">
                  <c:v>26.515000000000001</c:v>
                </c:pt>
                <c:pt idx="5474">
                  <c:v>25.76</c:v>
                </c:pt>
                <c:pt idx="5475">
                  <c:v>28.79</c:v>
                </c:pt>
                <c:pt idx="5476">
                  <c:v>35.604999999999997</c:v>
                </c:pt>
                <c:pt idx="5477">
                  <c:v>34.85</c:v>
                </c:pt>
                <c:pt idx="5478">
                  <c:v>35.604999999999997</c:v>
                </c:pt>
                <c:pt idx="5479">
                  <c:v>30.305</c:v>
                </c:pt>
                <c:pt idx="5480">
                  <c:v>25.76</c:v>
                </c:pt>
                <c:pt idx="5481">
                  <c:v>20.454999999999998</c:v>
                </c:pt>
                <c:pt idx="5482">
                  <c:v>26.515000000000001</c:v>
                </c:pt>
                <c:pt idx="5483">
                  <c:v>26.515000000000001</c:v>
                </c:pt>
                <c:pt idx="5484">
                  <c:v>31.06</c:v>
                </c:pt>
                <c:pt idx="5485">
                  <c:v>22.725000000000001</c:v>
                </c:pt>
                <c:pt idx="5486">
                  <c:v>25.76</c:v>
                </c:pt>
                <c:pt idx="5487">
                  <c:v>14.395</c:v>
                </c:pt>
                <c:pt idx="5488">
                  <c:v>16.664999999999999</c:v>
                </c:pt>
                <c:pt idx="5489">
                  <c:v>21.21</c:v>
                </c:pt>
                <c:pt idx="5490">
                  <c:v>23.484999999999999</c:v>
                </c:pt>
                <c:pt idx="5491">
                  <c:v>28.79</c:v>
                </c:pt>
                <c:pt idx="5492">
                  <c:v>34.090000000000003</c:v>
                </c:pt>
                <c:pt idx="5493">
                  <c:v>39.395000000000003</c:v>
                </c:pt>
                <c:pt idx="5494">
                  <c:v>26.515000000000001</c:v>
                </c:pt>
                <c:pt idx="5495">
                  <c:v>14.395</c:v>
                </c:pt>
                <c:pt idx="5496">
                  <c:v>14.395</c:v>
                </c:pt>
                <c:pt idx="5497">
                  <c:v>16.664999999999999</c:v>
                </c:pt>
                <c:pt idx="5498">
                  <c:v>12.88</c:v>
                </c:pt>
                <c:pt idx="5499">
                  <c:v>16.664999999999999</c:v>
                </c:pt>
                <c:pt idx="5500">
                  <c:v>15.15</c:v>
                </c:pt>
                <c:pt idx="5501">
                  <c:v>25</c:v>
                </c:pt>
                <c:pt idx="5502">
                  <c:v>40.15</c:v>
                </c:pt>
                <c:pt idx="5503">
                  <c:v>42.424999999999997</c:v>
                </c:pt>
                <c:pt idx="5504">
                  <c:v>32.575000000000003</c:v>
                </c:pt>
                <c:pt idx="5505">
                  <c:v>39.395000000000003</c:v>
                </c:pt>
                <c:pt idx="5506">
                  <c:v>34.85</c:v>
                </c:pt>
                <c:pt idx="5507">
                  <c:v>27.274999999999999</c:v>
                </c:pt>
                <c:pt idx="5508">
                  <c:v>22.725000000000001</c:v>
                </c:pt>
                <c:pt idx="5509">
                  <c:v>17.425000000000001</c:v>
                </c:pt>
                <c:pt idx="5510">
                  <c:v>22.725000000000001</c:v>
                </c:pt>
                <c:pt idx="5511">
                  <c:v>21.21</c:v>
                </c:pt>
                <c:pt idx="5512">
                  <c:v>15.15</c:v>
                </c:pt>
                <c:pt idx="5513">
                  <c:v>12.12</c:v>
                </c:pt>
                <c:pt idx="5514">
                  <c:v>21.97</c:v>
                </c:pt>
                <c:pt idx="5515">
                  <c:v>15.91</c:v>
                </c:pt>
                <c:pt idx="5516">
                  <c:v>10.605</c:v>
                </c:pt>
                <c:pt idx="5517">
                  <c:v>21.97</c:v>
                </c:pt>
                <c:pt idx="5518">
                  <c:v>26.515000000000001</c:v>
                </c:pt>
                <c:pt idx="5519">
                  <c:v>25</c:v>
                </c:pt>
                <c:pt idx="5520">
                  <c:v>26.515000000000001</c:v>
                </c:pt>
                <c:pt idx="5521">
                  <c:v>40.909999999999997</c:v>
                </c:pt>
                <c:pt idx="5522">
                  <c:v>16.664999999999999</c:v>
                </c:pt>
                <c:pt idx="5523">
                  <c:v>16.664999999999999</c:v>
                </c:pt>
                <c:pt idx="5524">
                  <c:v>14.395</c:v>
                </c:pt>
                <c:pt idx="5525">
                  <c:v>31.06</c:v>
                </c:pt>
                <c:pt idx="5526">
                  <c:v>20.454999999999998</c:v>
                </c:pt>
                <c:pt idx="5527">
                  <c:v>40.909999999999997</c:v>
                </c:pt>
                <c:pt idx="5528">
                  <c:v>34.85</c:v>
                </c:pt>
                <c:pt idx="5529">
                  <c:v>35.604999999999997</c:v>
                </c:pt>
                <c:pt idx="5530">
                  <c:v>38.634999999999998</c:v>
                </c:pt>
                <c:pt idx="5531">
                  <c:v>35.604999999999997</c:v>
                </c:pt>
                <c:pt idx="5532">
                  <c:v>31.82</c:v>
                </c:pt>
                <c:pt idx="5533">
                  <c:v>30.305</c:v>
                </c:pt>
                <c:pt idx="5534">
                  <c:v>24.24</c:v>
                </c:pt>
                <c:pt idx="5535">
                  <c:v>29.545000000000002</c:v>
                </c:pt>
                <c:pt idx="5536">
                  <c:v>25</c:v>
                </c:pt>
                <c:pt idx="5537">
                  <c:v>12.88</c:v>
                </c:pt>
                <c:pt idx="5538">
                  <c:v>11.365</c:v>
                </c:pt>
                <c:pt idx="5539">
                  <c:v>21.97</c:v>
                </c:pt>
                <c:pt idx="5540">
                  <c:v>20.454999999999998</c:v>
                </c:pt>
                <c:pt idx="5541">
                  <c:v>26.515000000000001</c:v>
                </c:pt>
                <c:pt idx="5542">
                  <c:v>36.365000000000002</c:v>
                </c:pt>
                <c:pt idx="5543">
                  <c:v>30.305</c:v>
                </c:pt>
                <c:pt idx="5544">
                  <c:v>16.664999999999999</c:v>
                </c:pt>
                <c:pt idx="5545">
                  <c:v>15.15</c:v>
                </c:pt>
                <c:pt idx="5546">
                  <c:v>11.365</c:v>
                </c:pt>
                <c:pt idx="5547">
                  <c:v>20.454999999999998</c:v>
                </c:pt>
                <c:pt idx="5548">
                  <c:v>11.365</c:v>
                </c:pt>
                <c:pt idx="5549">
                  <c:v>17.425000000000001</c:v>
                </c:pt>
                <c:pt idx="5550">
                  <c:v>17.425000000000001</c:v>
                </c:pt>
                <c:pt idx="5551">
                  <c:v>20.454999999999998</c:v>
                </c:pt>
                <c:pt idx="5552">
                  <c:v>20.454999999999998</c:v>
                </c:pt>
                <c:pt idx="5553">
                  <c:v>25</c:v>
                </c:pt>
                <c:pt idx="5554">
                  <c:v>31.06</c:v>
                </c:pt>
                <c:pt idx="5555">
                  <c:v>31.82</c:v>
                </c:pt>
                <c:pt idx="5556">
                  <c:v>34.090000000000003</c:v>
                </c:pt>
                <c:pt idx="5557">
                  <c:v>40.15</c:v>
                </c:pt>
                <c:pt idx="5558">
                  <c:v>31.82</c:v>
                </c:pt>
                <c:pt idx="5559">
                  <c:v>37.119999999999997</c:v>
                </c:pt>
                <c:pt idx="5560">
                  <c:v>33.335000000000001</c:v>
                </c:pt>
                <c:pt idx="5561">
                  <c:v>28.79</c:v>
                </c:pt>
                <c:pt idx="5562">
                  <c:v>24.24</c:v>
                </c:pt>
                <c:pt idx="5563">
                  <c:v>20.454999999999998</c:v>
                </c:pt>
                <c:pt idx="5564">
                  <c:v>16.664999999999999</c:v>
                </c:pt>
                <c:pt idx="5565">
                  <c:v>15.91</c:v>
                </c:pt>
                <c:pt idx="5566">
                  <c:v>21.97</c:v>
                </c:pt>
                <c:pt idx="5567">
                  <c:v>37.880000000000003</c:v>
                </c:pt>
                <c:pt idx="5568">
                  <c:v>33.335000000000001</c:v>
                </c:pt>
                <c:pt idx="5569">
                  <c:v>29.545000000000002</c:v>
                </c:pt>
                <c:pt idx="5570">
                  <c:v>15.91</c:v>
                </c:pt>
                <c:pt idx="5571">
                  <c:v>12.88</c:v>
                </c:pt>
                <c:pt idx="5572">
                  <c:v>20.454999999999998</c:v>
                </c:pt>
                <c:pt idx="5573">
                  <c:v>26.515000000000001</c:v>
                </c:pt>
                <c:pt idx="5574">
                  <c:v>22.725000000000001</c:v>
                </c:pt>
                <c:pt idx="5575">
                  <c:v>25.76</c:v>
                </c:pt>
                <c:pt idx="5576">
                  <c:v>25</c:v>
                </c:pt>
                <c:pt idx="5577">
                  <c:v>34.85</c:v>
                </c:pt>
                <c:pt idx="5578">
                  <c:v>33.335000000000001</c:v>
                </c:pt>
                <c:pt idx="5579">
                  <c:v>28.79</c:v>
                </c:pt>
                <c:pt idx="5580">
                  <c:v>30.305</c:v>
                </c:pt>
                <c:pt idx="5581">
                  <c:v>37.880000000000003</c:v>
                </c:pt>
                <c:pt idx="5582">
                  <c:v>31.82</c:v>
                </c:pt>
                <c:pt idx="5583">
                  <c:v>34.090000000000003</c:v>
                </c:pt>
                <c:pt idx="5584">
                  <c:v>19.695</c:v>
                </c:pt>
                <c:pt idx="5585">
                  <c:v>25</c:v>
                </c:pt>
                <c:pt idx="5586">
                  <c:v>20.454999999999998</c:v>
                </c:pt>
                <c:pt idx="5587">
                  <c:v>19.695</c:v>
                </c:pt>
                <c:pt idx="5588">
                  <c:v>13.635</c:v>
                </c:pt>
                <c:pt idx="5589">
                  <c:v>17.425000000000001</c:v>
                </c:pt>
                <c:pt idx="5590">
                  <c:v>25.76</c:v>
                </c:pt>
                <c:pt idx="5591">
                  <c:v>37.119999999999997</c:v>
                </c:pt>
                <c:pt idx="5592">
                  <c:v>29.545000000000002</c:v>
                </c:pt>
                <c:pt idx="5593">
                  <c:v>25.76</c:v>
                </c:pt>
                <c:pt idx="5594">
                  <c:v>31.82</c:v>
                </c:pt>
                <c:pt idx="5595">
                  <c:v>27.274999999999999</c:v>
                </c:pt>
                <c:pt idx="5596">
                  <c:v>20.454999999999998</c:v>
                </c:pt>
                <c:pt idx="5597">
                  <c:v>14.395</c:v>
                </c:pt>
                <c:pt idx="5598">
                  <c:v>15.15</c:v>
                </c:pt>
                <c:pt idx="5599">
                  <c:v>9.09</c:v>
                </c:pt>
                <c:pt idx="5600">
                  <c:v>15.91</c:v>
                </c:pt>
                <c:pt idx="5601">
                  <c:v>23.484999999999999</c:v>
                </c:pt>
                <c:pt idx="5602">
                  <c:v>15.91</c:v>
                </c:pt>
                <c:pt idx="5603">
                  <c:v>23.484999999999999</c:v>
                </c:pt>
                <c:pt idx="5604">
                  <c:v>25</c:v>
                </c:pt>
                <c:pt idx="5605">
                  <c:v>41.664999999999999</c:v>
                </c:pt>
                <c:pt idx="5606">
                  <c:v>30.305</c:v>
                </c:pt>
                <c:pt idx="5607">
                  <c:v>34.85</c:v>
                </c:pt>
                <c:pt idx="5608">
                  <c:v>39.395000000000003</c:v>
                </c:pt>
                <c:pt idx="5609">
                  <c:v>40.909999999999997</c:v>
                </c:pt>
                <c:pt idx="5610">
                  <c:v>32.575000000000003</c:v>
                </c:pt>
                <c:pt idx="5611">
                  <c:v>31.82</c:v>
                </c:pt>
                <c:pt idx="5612">
                  <c:v>25</c:v>
                </c:pt>
                <c:pt idx="5613">
                  <c:v>25</c:v>
                </c:pt>
                <c:pt idx="5614">
                  <c:v>22.725000000000001</c:v>
                </c:pt>
                <c:pt idx="5615">
                  <c:v>15.91</c:v>
                </c:pt>
                <c:pt idx="5616">
                  <c:v>2.2749999999999999</c:v>
                </c:pt>
                <c:pt idx="5617">
                  <c:v>13.635</c:v>
                </c:pt>
                <c:pt idx="5618">
                  <c:v>21.97</c:v>
                </c:pt>
                <c:pt idx="5619">
                  <c:v>27.274999999999999</c:v>
                </c:pt>
                <c:pt idx="5620">
                  <c:v>41.664999999999999</c:v>
                </c:pt>
                <c:pt idx="5621">
                  <c:v>32.575000000000003</c:v>
                </c:pt>
                <c:pt idx="5622">
                  <c:v>34.090000000000003</c:v>
                </c:pt>
                <c:pt idx="5623">
                  <c:v>33.335000000000001</c:v>
                </c:pt>
                <c:pt idx="5624">
                  <c:v>25.76</c:v>
                </c:pt>
                <c:pt idx="5625">
                  <c:v>14.395</c:v>
                </c:pt>
                <c:pt idx="5626">
                  <c:v>15.15</c:v>
                </c:pt>
                <c:pt idx="5627">
                  <c:v>22.725000000000001</c:v>
                </c:pt>
                <c:pt idx="5628">
                  <c:v>26.515000000000001</c:v>
                </c:pt>
                <c:pt idx="5629">
                  <c:v>33.335000000000001</c:v>
                </c:pt>
                <c:pt idx="5630">
                  <c:v>32.575000000000003</c:v>
                </c:pt>
                <c:pt idx="5631">
                  <c:v>34.090000000000003</c:v>
                </c:pt>
                <c:pt idx="5632">
                  <c:v>37.880000000000003</c:v>
                </c:pt>
                <c:pt idx="5633">
                  <c:v>33.335000000000001</c:v>
                </c:pt>
                <c:pt idx="5634">
                  <c:v>40.909999999999997</c:v>
                </c:pt>
                <c:pt idx="5635">
                  <c:v>35.604999999999997</c:v>
                </c:pt>
                <c:pt idx="5636">
                  <c:v>34.090000000000003</c:v>
                </c:pt>
                <c:pt idx="5637">
                  <c:v>32.575000000000003</c:v>
                </c:pt>
                <c:pt idx="5638">
                  <c:v>20.454999999999998</c:v>
                </c:pt>
                <c:pt idx="5639">
                  <c:v>25.76</c:v>
                </c:pt>
                <c:pt idx="5640">
                  <c:v>15.15</c:v>
                </c:pt>
                <c:pt idx="5641">
                  <c:v>11.365</c:v>
                </c:pt>
                <c:pt idx="5642">
                  <c:v>6.82</c:v>
                </c:pt>
                <c:pt idx="5643">
                  <c:v>14.395</c:v>
                </c:pt>
                <c:pt idx="5644">
                  <c:v>26.515000000000001</c:v>
                </c:pt>
                <c:pt idx="5645">
                  <c:v>15.15</c:v>
                </c:pt>
                <c:pt idx="5646">
                  <c:v>28.03</c:v>
                </c:pt>
                <c:pt idx="5647">
                  <c:v>30.305</c:v>
                </c:pt>
                <c:pt idx="5648">
                  <c:v>31.06</c:v>
                </c:pt>
                <c:pt idx="5649">
                  <c:v>30.305</c:v>
                </c:pt>
                <c:pt idx="5650">
                  <c:v>32.575000000000003</c:v>
                </c:pt>
                <c:pt idx="5651">
                  <c:v>34.85</c:v>
                </c:pt>
                <c:pt idx="5652">
                  <c:v>21.97</c:v>
                </c:pt>
                <c:pt idx="5653">
                  <c:v>14.395</c:v>
                </c:pt>
                <c:pt idx="5654">
                  <c:v>16.664999999999999</c:v>
                </c:pt>
                <c:pt idx="5655">
                  <c:v>15.91</c:v>
                </c:pt>
                <c:pt idx="5656">
                  <c:v>18.940000000000001</c:v>
                </c:pt>
                <c:pt idx="5657">
                  <c:v>6.06</c:v>
                </c:pt>
                <c:pt idx="5658">
                  <c:v>19.695</c:v>
                </c:pt>
                <c:pt idx="5659">
                  <c:v>16.664999999999999</c:v>
                </c:pt>
                <c:pt idx="5660">
                  <c:v>21.97</c:v>
                </c:pt>
                <c:pt idx="5661">
                  <c:v>17.425000000000001</c:v>
                </c:pt>
                <c:pt idx="5662">
                  <c:v>32.575000000000003</c:v>
                </c:pt>
                <c:pt idx="5663">
                  <c:v>25.76</c:v>
                </c:pt>
                <c:pt idx="5664">
                  <c:v>25.76</c:v>
                </c:pt>
                <c:pt idx="5665">
                  <c:v>25</c:v>
                </c:pt>
                <c:pt idx="5666">
                  <c:v>40.909999999999997</c:v>
                </c:pt>
                <c:pt idx="5667">
                  <c:v>33.335000000000001</c:v>
                </c:pt>
                <c:pt idx="5668">
                  <c:v>32.575000000000003</c:v>
                </c:pt>
                <c:pt idx="5669">
                  <c:v>31.82</c:v>
                </c:pt>
                <c:pt idx="5670">
                  <c:v>25</c:v>
                </c:pt>
                <c:pt idx="5671">
                  <c:v>16.664999999999999</c:v>
                </c:pt>
                <c:pt idx="5672">
                  <c:v>20.454999999999998</c:v>
                </c:pt>
                <c:pt idx="5673">
                  <c:v>20.454999999999998</c:v>
                </c:pt>
                <c:pt idx="5674">
                  <c:v>20.454999999999998</c:v>
                </c:pt>
                <c:pt idx="5675">
                  <c:v>12.12</c:v>
                </c:pt>
                <c:pt idx="5676">
                  <c:v>16.664999999999999</c:v>
                </c:pt>
                <c:pt idx="5677">
                  <c:v>11.365</c:v>
                </c:pt>
                <c:pt idx="5678">
                  <c:v>20.454999999999998</c:v>
                </c:pt>
                <c:pt idx="5679">
                  <c:v>9.85</c:v>
                </c:pt>
                <c:pt idx="5680">
                  <c:v>10.605</c:v>
                </c:pt>
                <c:pt idx="5681">
                  <c:v>15.91</c:v>
                </c:pt>
                <c:pt idx="5682">
                  <c:v>13.635</c:v>
                </c:pt>
                <c:pt idx="5683">
                  <c:v>22.725000000000001</c:v>
                </c:pt>
                <c:pt idx="5684">
                  <c:v>24.24</c:v>
                </c:pt>
                <c:pt idx="5685">
                  <c:v>32.575000000000003</c:v>
                </c:pt>
                <c:pt idx="5686">
                  <c:v>27.274999999999999</c:v>
                </c:pt>
                <c:pt idx="5687">
                  <c:v>16.664999999999999</c:v>
                </c:pt>
                <c:pt idx="5688">
                  <c:v>25.76</c:v>
                </c:pt>
                <c:pt idx="5689">
                  <c:v>21.21</c:v>
                </c:pt>
                <c:pt idx="5690">
                  <c:v>16.664999999999999</c:v>
                </c:pt>
                <c:pt idx="5691">
                  <c:v>9.85</c:v>
                </c:pt>
                <c:pt idx="5692">
                  <c:v>10.605</c:v>
                </c:pt>
                <c:pt idx="5693">
                  <c:v>12.88</c:v>
                </c:pt>
                <c:pt idx="5694">
                  <c:v>21.97</c:v>
                </c:pt>
                <c:pt idx="5695">
                  <c:v>31.06</c:v>
                </c:pt>
                <c:pt idx="5696">
                  <c:v>31.06</c:v>
                </c:pt>
                <c:pt idx="5697">
                  <c:v>43.94</c:v>
                </c:pt>
                <c:pt idx="5698">
                  <c:v>36.365000000000002</c:v>
                </c:pt>
                <c:pt idx="5699">
                  <c:v>39.395000000000003</c:v>
                </c:pt>
                <c:pt idx="5700">
                  <c:v>34.85</c:v>
                </c:pt>
                <c:pt idx="5701">
                  <c:v>27.274999999999999</c:v>
                </c:pt>
                <c:pt idx="5702">
                  <c:v>34.85</c:v>
                </c:pt>
                <c:pt idx="5703">
                  <c:v>30.305</c:v>
                </c:pt>
                <c:pt idx="5704">
                  <c:v>24.24</c:v>
                </c:pt>
                <c:pt idx="5705">
                  <c:v>12.88</c:v>
                </c:pt>
                <c:pt idx="5706">
                  <c:v>6.06</c:v>
                </c:pt>
                <c:pt idx="5707">
                  <c:v>17.425000000000001</c:v>
                </c:pt>
                <c:pt idx="5708">
                  <c:v>21.97</c:v>
                </c:pt>
                <c:pt idx="5709">
                  <c:v>31.06</c:v>
                </c:pt>
                <c:pt idx="5710">
                  <c:v>25.76</c:v>
                </c:pt>
                <c:pt idx="5711">
                  <c:v>15.15</c:v>
                </c:pt>
                <c:pt idx="5712">
                  <c:v>14.395</c:v>
                </c:pt>
                <c:pt idx="5713">
                  <c:v>25</c:v>
                </c:pt>
                <c:pt idx="5714">
                  <c:v>35.604999999999997</c:v>
                </c:pt>
                <c:pt idx="5715">
                  <c:v>33.335000000000001</c:v>
                </c:pt>
                <c:pt idx="5716">
                  <c:v>28.03</c:v>
                </c:pt>
                <c:pt idx="5717">
                  <c:v>31.06</c:v>
                </c:pt>
                <c:pt idx="5718">
                  <c:v>12.88</c:v>
                </c:pt>
                <c:pt idx="5719">
                  <c:v>4.5449999999999999</c:v>
                </c:pt>
                <c:pt idx="5720">
                  <c:v>21.21</c:v>
                </c:pt>
                <c:pt idx="5721">
                  <c:v>26.515000000000001</c:v>
                </c:pt>
                <c:pt idx="5722">
                  <c:v>25.76</c:v>
                </c:pt>
                <c:pt idx="5723">
                  <c:v>31.06</c:v>
                </c:pt>
                <c:pt idx="5724">
                  <c:v>16.664999999999999</c:v>
                </c:pt>
                <c:pt idx="5725">
                  <c:v>22.725000000000001</c:v>
                </c:pt>
                <c:pt idx="5726">
                  <c:v>17.425000000000001</c:v>
                </c:pt>
                <c:pt idx="5727">
                  <c:v>11.365</c:v>
                </c:pt>
                <c:pt idx="5728">
                  <c:v>12.88</c:v>
                </c:pt>
                <c:pt idx="5729">
                  <c:v>17.425000000000001</c:v>
                </c:pt>
                <c:pt idx="5730">
                  <c:v>16.664999999999999</c:v>
                </c:pt>
                <c:pt idx="5731">
                  <c:v>16.664999999999999</c:v>
                </c:pt>
                <c:pt idx="5732">
                  <c:v>21.97</c:v>
                </c:pt>
                <c:pt idx="5733">
                  <c:v>31.06</c:v>
                </c:pt>
                <c:pt idx="5734">
                  <c:v>19.695</c:v>
                </c:pt>
                <c:pt idx="5735">
                  <c:v>26.515000000000001</c:v>
                </c:pt>
                <c:pt idx="5736">
                  <c:v>24.24</c:v>
                </c:pt>
                <c:pt idx="5737">
                  <c:v>25.76</c:v>
                </c:pt>
                <c:pt idx="5738">
                  <c:v>37.119999999999997</c:v>
                </c:pt>
                <c:pt idx="5739">
                  <c:v>32.575000000000003</c:v>
                </c:pt>
                <c:pt idx="5740">
                  <c:v>24.24</c:v>
                </c:pt>
                <c:pt idx="5741">
                  <c:v>22.725000000000001</c:v>
                </c:pt>
                <c:pt idx="5742">
                  <c:v>11.365</c:v>
                </c:pt>
                <c:pt idx="5743">
                  <c:v>12.12</c:v>
                </c:pt>
                <c:pt idx="5744">
                  <c:v>14.395</c:v>
                </c:pt>
                <c:pt idx="5745">
                  <c:v>26.515000000000001</c:v>
                </c:pt>
                <c:pt idx="5746">
                  <c:v>27.274999999999999</c:v>
                </c:pt>
                <c:pt idx="5747">
                  <c:v>34.85</c:v>
                </c:pt>
                <c:pt idx="5748">
                  <c:v>12.12</c:v>
                </c:pt>
                <c:pt idx="5749">
                  <c:v>20.454999999999998</c:v>
                </c:pt>
                <c:pt idx="5750">
                  <c:v>8.3350000000000009</c:v>
                </c:pt>
                <c:pt idx="5751">
                  <c:v>15.91</c:v>
                </c:pt>
                <c:pt idx="5752">
                  <c:v>24.24</c:v>
                </c:pt>
                <c:pt idx="5753">
                  <c:v>31.06</c:v>
                </c:pt>
                <c:pt idx="5754">
                  <c:v>32.575000000000003</c:v>
                </c:pt>
                <c:pt idx="5755">
                  <c:v>37.880000000000003</c:v>
                </c:pt>
                <c:pt idx="5756">
                  <c:v>40.909999999999997</c:v>
                </c:pt>
                <c:pt idx="5757">
                  <c:v>20.454999999999998</c:v>
                </c:pt>
                <c:pt idx="5758">
                  <c:v>11.365</c:v>
                </c:pt>
                <c:pt idx="5759">
                  <c:v>24.24</c:v>
                </c:pt>
                <c:pt idx="5760">
                  <c:v>20.454999999999998</c:v>
                </c:pt>
                <c:pt idx="5761">
                  <c:v>21.21</c:v>
                </c:pt>
                <c:pt idx="5762">
                  <c:v>25.76</c:v>
                </c:pt>
                <c:pt idx="5763">
                  <c:v>31.06</c:v>
                </c:pt>
                <c:pt idx="5764">
                  <c:v>16.664999999999999</c:v>
                </c:pt>
                <c:pt idx="5765">
                  <c:v>11.365</c:v>
                </c:pt>
                <c:pt idx="5766">
                  <c:v>20.454999999999998</c:v>
                </c:pt>
                <c:pt idx="5767">
                  <c:v>25.76</c:v>
                </c:pt>
                <c:pt idx="5768">
                  <c:v>26.515000000000001</c:v>
                </c:pt>
                <c:pt idx="5769">
                  <c:v>22.725000000000001</c:v>
                </c:pt>
                <c:pt idx="5770">
                  <c:v>31.06</c:v>
                </c:pt>
                <c:pt idx="5771">
                  <c:v>31.06</c:v>
                </c:pt>
                <c:pt idx="5772">
                  <c:v>32.575000000000003</c:v>
                </c:pt>
                <c:pt idx="5773">
                  <c:v>38.634999999999998</c:v>
                </c:pt>
                <c:pt idx="5774">
                  <c:v>35.604999999999997</c:v>
                </c:pt>
                <c:pt idx="5775">
                  <c:v>36.365000000000002</c:v>
                </c:pt>
                <c:pt idx="5776">
                  <c:v>30.305</c:v>
                </c:pt>
                <c:pt idx="5777">
                  <c:v>31.82</c:v>
                </c:pt>
                <c:pt idx="5778">
                  <c:v>19.695</c:v>
                </c:pt>
                <c:pt idx="5779">
                  <c:v>22.725000000000001</c:v>
                </c:pt>
                <c:pt idx="5780">
                  <c:v>14.395</c:v>
                </c:pt>
                <c:pt idx="5781">
                  <c:v>19.695</c:v>
                </c:pt>
                <c:pt idx="5782">
                  <c:v>25.76</c:v>
                </c:pt>
                <c:pt idx="5783">
                  <c:v>32.575000000000003</c:v>
                </c:pt>
                <c:pt idx="5784">
                  <c:v>31.82</c:v>
                </c:pt>
                <c:pt idx="5785">
                  <c:v>39.395000000000003</c:v>
                </c:pt>
                <c:pt idx="5786">
                  <c:v>29.545000000000002</c:v>
                </c:pt>
                <c:pt idx="5787">
                  <c:v>25.76</c:v>
                </c:pt>
                <c:pt idx="5788">
                  <c:v>17.425000000000001</c:v>
                </c:pt>
                <c:pt idx="5789">
                  <c:v>9.09</c:v>
                </c:pt>
                <c:pt idx="5790">
                  <c:v>16.664999999999999</c:v>
                </c:pt>
                <c:pt idx="5791">
                  <c:v>16.664999999999999</c:v>
                </c:pt>
                <c:pt idx="5792">
                  <c:v>31.06</c:v>
                </c:pt>
                <c:pt idx="5793">
                  <c:v>26.515000000000001</c:v>
                </c:pt>
                <c:pt idx="5794">
                  <c:v>39.395000000000003</c:v>
                </c:pt>
                <c:pt idx="5795">
                  <c:v>27.274999999999999</c:v>
                </c:pt>
                <c:pt idx="5796">
                  <c:v>31.06</c:v>
                </c:pt>
                <c:pt idx="5797">
                  <c:v>15.15</c:v>
                </c:pt>
                <c:pt idx="5798">
                  <c:v>16.664999999999999</c:v>
                </c:pt>
                <c:pt idx="5799">
                  <c:v>17.425000000000001</c:v>
                </c:pt>
                <c:pt idx="5800">
                  <c:v>17.425000000000001</c:v>
                </c:pt>
                <c:pt idx="5801">
                  <c:v>29.545000000000002</c:v>
                </c:pt>
                <c:pt idx="5802">
                  <c:v>31.82</c:v>
                </c:pt>
                <c:pt idx="5803">
                  <c:v>20.454999999999998</c:v>
                </c:pt>
                <c:pt idx="5804">
                  <c:v>19.695</c:v>
                </c:pt>
                <c:pt idx="5805">
                  <c:v>15.91</c:v>
                </c:pt>
                <c:pt idx="5806">
                  <c:v>17.425000000000001</c:v>
                </c:pt>
                <c:pt idx="5807">
                  <c:v>20.454999999999998</c:v>
                </c:pt>
                <c:pt idx="5808">
                  <c:v>15.91</c:v>
                </c:pt>
                <c:pt idx="5809">
                  <c:v>31.06</c:v>
                </c:pt>
                <c:pt idx="5810">
                  <c:v>34.090000000000003</c:v>
                </c:pt>
                <c:pt idx="5811">
                  <c:v>34.85</c:v>
                </c:pt>
                <c:pt idx="5812">
                  <c:v>23.484999999999999</c:v>
                </c:pt>
                <c:pt idx="5813">
                  <c:v>26.515000000000001</c:v>
                </c:pt>
                <c:pt idx="5814">
                  <c:v>20.454999999999998</c:v>
                </c:pt>
                <c:pt idx="5815">
                  <c:v>15.91</c:v>
                </c:pt>
                <c:pt idx="5816">
                  <c:v>12.88</c:v>
                </c:pt>
                <c:pt idx="5817">
                  <c:v>12.88</c:v>
                </c:pt>
                <c:pt idx="5818">
                  <c:v>21.21</c:v>
                </c:pt>
                <c:pt idx="5819">
                  <c:v>28.79</c:v>
                </c:pt>
                <c:pt idx="5820">
                  <c:v>37.119999999999997</c:v>
                </c:pt>
                <c:pt idx="5821">
                  <c:v>35.604999999999997</c:v>
                </c:pt>
                <c:pt idx="5822">
                  <c:v>14.395</c:v>
                </c:pt>
                <c:pt idx="5823">
                  <c:v>15.15</c:v>
                </c:pt>
                <c:pt idx="5824">
                  <c:v>15.15</c:v>
                </c:pt>
                <c:pt idx="5825">
                  <c:v>9.09</c:v>
                </c:pt>
                <c:pt idx="5826">
                  <c:v>20.454999999999998</c:v>
                </c:pt>
                <c:pt idx="5827">
                  <c:v>31.06</c:v>
                </c:pt>
                <c:pt idx="5828">
                  <c:v>25.76</c:v>
                </c:pt>
                <c:pt idx="5829">
                  <c:v>25</c:v>
                </c:pt>
                <c:pt idx="5830">
                  <c:v>31.06</c:v>
                </c:pt>
                <c:pt idx="5831">
                  <c:v>30.305</c:v>
                </c:pt>
                <c:pt idx="5832">
                  <c:v>37.119999999999997</c:v>
                </c:pt>
                <c:pt idx="5833">
                  <c:v>34.090000000000003</c:v>
                </c:pt>
                <c:pt idx="5834">
                  <c:v>31.82</c:v>
                </c:pt>
                <c:pt idx="5835">
                  <c:v>19.695</c:v>
                </c:pt>
                <c:pt idx="5836">
                  <c:v>28.79</c:v>
                </c:pt>
                <c:pt idx="5837">
                  <c:v>25</c:v>
                </c:pt>
                <c:pt idx="5838">
                  <c:v>21.97</c:v>
                </c:pt>
                <c:pt idx="5839">
                  <c:v>15.91</c:v>
                </c:pt>
                <c:pt idx="5840">
                  <c:v>25.76</c:v>
                </c:pt>
                <c:pt idx="5841">
                  <c:v>21.21</c:v>
                </c:pt>
                <c:pt idx="5842">
                  <c:v>34.090000000000003</c:v>
                </c:pt>
                <c:pt idx="5843">
                  <c:v>30.305</c:v>
                </c:pt>
                <c:pt idx="5844">
                  <c:v>28.79</c:v>
                </c:pt>
                <c:pt idx="5845">
                  <c:v>35.604999999999997</c:v>
                </c:pt>
                <c:pt idx="5846">
                  <c:v>23.484999999999999</c:v>
                </c:pt>
                <c:pt idx="5847">
                  <c:v>16.664999999999999</c:v>
                </c:pt>
                <c:pt idx="5848">
                  <c:v>15.15</c:v>
                </c:pt>
                <c:pt idx="5849">
                  <c:v>20.454999999999998</c:v>
                </c:pt>
                <c:pt idx="5850">
                  <c:v>11.365</c:v>
                </c:pt>
                <c:pt idx="5851">
                  <c:v>25.76</c:v>
                </c:pt>
                <c:pt idx="5852">
                  <c:v>36.365000000000002</c:v>
                </c:pt>
                <c:pt idx="5853">
                  <c:v>39.395000000000003</c:v>
                </c:pt>
                <c:pt idx="5854">
                  <c:v>34.090000000000003</c:v>
                </c:pt>
                <c:pt idx="5855">
                  <c:v>25.76</c:v>
                </c:pt>
                <c:pt idx="5856">
                  <c:v>33.335000000000001</c:v>
                </c:pt>
                <c:pt idx="5857">
                  <c:v>24.24</c:v>
                </c:pt>
                <c:pt idx="5858">
                  <c:v>18.18</c:v>
                </c:pt>
                <c:pt idx="5859">
                  <c:v>15.91</c:v>
                </c:pt>
                <c:pt idx="5860">
                  <c:v>11.365</c:v>
                </c:pt>
                <c:pt idx="5861">
                  <c:v>17.425000000000001</c:v>
                </c:pt>
                <c:pt idx="5862">
                  <c:v>19.695</c:v>
                </c:pt>
                <c:pt idx="5863">
                  <c:v>20.454999999999998</c:v>
                </c:pt>
                <c:pt idx="5864">
                  <c:v>30.305</c:v>
                </c:pt>
                <c:pt idx="5865">
                  <c:v>30.305</c:v>
                </c:pt>
                <c:pt idx="5866">
                  <c:v>27.274999999999999</c:v>
                </c:pt>
                <c:pt idx="5867">
                  <c:v>17.425000000000001</c:v>
                </c:pt>
                <c:pt idx="5868">
                  <c:v>23.484999999999999</c:v>
                </c:pt>
                <c:pt idx="5869">
                  <c:v>19.695</c:v>
                </c:pt>
                <c:pt idx="5870">
                  <c:v>25.76</c:v>
                </c:pt>
                <c:pt idx="5871">
                  <c:v>28.79</c:v>
                </c:pt>
                <c:pt idx="5872">
                  <c:v>31.82</c:v>
                </c:pt>
                <c:pt idx="5873">
                  <c:v>33.335000000000001</c:v>
                </c:pt>
                <c:pt idx="5874">
                  <c:v>40.15</c:v>
                </c:pt>
                <c:pt idx="5875">
                  <c:v>38.634999999999998</c:v>
                </c:pt>
                <c:pt idx="5876">
                  <c:v>31.82</c:v>
                </c:pt>
                <c:pt idx="5877">
                  <c:v>34.090000000000003</c:v>
                </c:pt>
                <c:pt idx="5878">
                  <c:v>17.425000000000001</c:v>
                </c:pt>
                <c:pt idx="5879">
                  <c:v>24.24</c:v>
                </c:pt>
                <c:pt idx="5880">
                  <c:v>11.365</c:v>
                </c:pt>
                <c:pt idx="5881">
                  <c:v>15.15</c:v>
                </c:pt>
                <c:pt idx="5882">
                  <c:v>8.3350000000000009</c:v>
                </c:pt>
                <c:pt idx="5883">
                  <c:v>15.15</c:v>
                </c:pt>
                <c:pt idx="5884">
                  <c:v>25</c:v>
                </c:pt>
                <c:pt idx="5885">
                  <c:v>33.335000000000001</c:v>
                </c:pt>
                <c:pt idx="5886">
                  <c:v>29.545000000000002</c:v>
                </c:pt>
                <c:pt idx="5887">
                  <c:v>39.395000000000003</c:v>
                </c:pt>
                <c:pt idx="5888">
                  <c:v>23.484999999999999</c:v>
                </c:pt>
                <c:pt idx="5889">
                  <c:v>21.97</c:v>
                </c:pt>
                <c:pt idx="5890">
                  <c:v>16.664999999999999</c:v>
                </c:pt>
                <c:pt idx="5891">
                  <c:v>9.09</c:v>
                </c:pt>
                <c:pt idx="5892">
                  <c:v>16.664999999999999</c:v>
                </c:pt>
                <c:pt idx="5893">
                  <c:v>26.515000000000001</c:v>
                </c:pt>
                <c:pt idx="5894">
                  <c:v>31.06</c:v>
                </c:pt>
                <c:pt idx="5895">
                  <c:v>23.484999999999999</c:v>
                </c:pt>
                <c:pt idx="5896">
                  <c:v>25.76</c:v>
                </c:pt>
                <c:pt idx="5897">
                  <c:v>33.335000000000001</c:v>
                </c:pt>
                <c:pt idx="5898">
                  <c:v>32.575000000000003</c:v>
                </c:pt>
                <c:pt idx="5899">
                  <c:v>30.305</c:v>
                </c:pt>
                <c:pt idx="5900">
                  <c:v>34.85</c:v>
                </c:pt>
                <c:pt idx="5901">
                  <c:v>38.634999999999998</c:v>
                </c:pt>
                <c:pt idx="5902">
                  <c:v>35.604999999999997</c:v>
                </c:pt>
                <c:pt idx="5903">
                  <c:v>37.119999999999997</c:v>
                </c:pt>
                <c:pt idx="5904">
                  <c:v>38.634999999999998</c:v>
                </c:pt>
                <c:pt idx="5905">
                  <c:v>37.880000000000003</c:v>
                </c:pt>
                <c:pt idx="5906">
                  <c:v>30.305</c:v>
                </c:pt>
                <c:pt idx="5907">
                  <c:v>34.090000000000003</c:v>
                </c:pt>
                <c:pt idx="5908">
                  <c:v>34.090000000000003</c:v>
                </c:pt>
                <c:pt idx="5909">
                  <c:v>29.545000000000002</c:v>
                </c:pt>
                <c:pt idx="5910">
                  <c:v>32.575000000000003</c:v>
                </c:pt>
                <c:pt idx="5911">
                  <c:v>17.425000000000001</c:v>
                </c:pt>
                <c:pt idx="5912">
                  <c:v>16.664999999999999</c:v>
                </c:pt>
                <c:pt idx="5913">
                  <c:v>15.91</c:v>
                </c:pt>
                <c:pt idx="5914">
                  <c:v>12.88</c:v>
                </c:pt>
                <c:pt idx="5915">
                  <c:v>7.5750000000000002</c:v>
                </c:pt>
                <c:pt idx="5916">
                  <c:v>10.605</c:v>
                </c:pt>
                <c:pt idx="5917">
                  <c:v>23.484999999999999</c:v>
                </c:pt>
                <c:pt idx="5918">
                  <c:v>15.15</c:v>
                </c:pt>
                <c:pt idx="5919">
                  <c:v>24.24</c:v>
                </c:pt>
                <c:pt idx="5920">
                  <c:v>28.79</c:v>
                </c:pt>
                <c:pt idx="5921">
                  <c:v>14.395</c:v>
                </c:pt>
                <c:pt idx="5922">
                  <c:v>18.18</c:v>
                </c:pt>
                <c:pt idx="5923">
                  <c:v>9.85</c:v>
                </c:pt>
                <c:pt idx="5924">
                  <c:v>20.454999999999998</c:v>
                </c:pt>
                <c:pt idx="5925">
                  <c:v>31.82</c:v>
                </c:pt>
                <c:pt idx="5926">
                  <c:v>39.395000000000003</c:v>
                </c:pt>
                <c:pt idx="5927">
                  <c:v>31.06</c:v>
                </c:pt>
                <c:pt idx="5928">
                  <c:v>37.119999999999997</c:v>
                </c:pt>
                <c:pt idx="5929">
                  <c:v>24.24</c:v>
                </c:pt>
                <c:pt idx="5930">
                  <c:v>24.24</c:v>
                </c:pt>
                <c:pt idx="5931">
                  <c:v>24.24</c:v>
                </c:pt>
                <c:pt idx="5932">
                  <c:v>26.515000000000001</c:v>
                </c:pt>
                <c:pt idx="5933">
                  <c:v>27.274999999999999</c:v>
                </c:pt>
                <c:pt idx="5934">
                  <c:v>15.91</c:v>
                </c:pt>
                <c:pt idx="5935">
                  <c:v>12.12</c:v>
                </c:pt>
                <c:pt idx="5936">
                  <c:v>15.15</c:v>
                </c:pt>
                <c:pt idx="5937">
                  <c:v>25.76</c:v>
                </c:pt>
                <c:pt idx="5938">
                  <c:v>35.604999999999997</c:v>
                </c:pt>
                <c:pt idx="5939">
                  <c:v>31.82</c:v>
                </c:pt>
                <c:pt idx="5940">
                  <c:v>17.425000000000001</c:v>
                </c:pt>
                <c:pt idx="5941">
                  <c:v>16.664999999999999</c:v>
                </c:pt>
                <c:pt idx="5942">
                  <c:v>15.91</c:v>
                </c:pt>
                <c:pt idx="5943">
                  <c:v>10.605</c:v>
                </c:pt>
                <c:pt idx="5944">
                  <c:v>21.97</c:v>
                </c:pt>
                <c:pt idx="5945">
                  <c:v>15.15</c:v>
                </c:pt>
                <c:pt idx="5946">
                  <c:v>25</c:v>
                </c:pt>
                <c:pt idx="5947">
                  <c:v>28.79</c:v>
                </c:pt>
                <c:pt idx="5948">
                  <c:v>31.82</c:v>
                </c:pt>
                <c:pt idx="5949">
                  <c:v>30.305</c:v>
                </c:pt>
                <c:pt idx="5950">
                  <c:v>29.545000000000002</c:v>
                </c:pt>
                <c:pt idx="5951">
                  <c:v>31.06</c:v>
                </c:pt>
                <c:pt idx="5952">
                  <c:v>37.880000000000003</c:v>
                </c:pt>
                <c:pt idx="5953">
                  <c:v>31.82</c:v>
                </c:pt>
                <c:pt idx="5954">
                  <c:v>23.484999999999999</c:v>
                </c:pt>
                <c:pt idx="5955">
                  <c:v>17.425000000000001</c:v>
                </c:pt>
                <c:pt idx="5956">
                  <c:v>23.484999999999999</c:v>
                </c:pt>
                <c:pt idx="5957">
                  <c:v>24.24</c:v>
                </c:pt>
                <c:pt idx="5958">
                  <c:v>21.21</c:v>
                </c:pt>
                <c:pt idx="5959">
                  <c:v>16.664999999999999</c:v>
                </c:pt>
                <c:pt idx="5960">
                  <c:v>19.695</c:v>
                </c:pt>
                <c:pt idx="5961">
                  <c:v>12.88</c:v>
                </c:pt>
                <c:pt idx="5962">
                  <c:v>13.635</c:v>
                </c:pt>
                <c:pt idx="5963">
                  <c:v>25.76</c:v>
                </c:pt>
                <c:pt idx="5964">
                  <c:v>30.305</c:v>
                </c:pt>
                <c:pt idx="5965">
                  <c:v>34.090000000000003</c:v>
                </c:pt>
                <c:pt idx="5966">
                  <c:v>27.274999999999999</c:v>
                </c:pt>
                <c:pt idx="5967">
                  <c:v>28.79</c:v>
                </c:pt>
                <c:pt idx="5968">
                  <c:v>15.15</c:v>
                </c:pt>
                <c:pt idx="5969">
                  <c:v>12.88</c:v>
                </c:pt>
                <c:pt idx="5970">
                  <c:v>21.97</c:v>
                </c:pt>
                <c:pt idx="5971">
                  <c:v>22.725000000000001</c:v>
                </c:pt>
                <c:pt idx="5972">
                  <c:v>24.24</c:v>
                </c:pt>
                <c:pt idx="5973">
                  <c:v>27.274999999999999</c:v>
                </c:pt>
                <c:pt idx="5974">
                  <c:v>39.395000000000003</c:v>
                </c:pt>
                <c:pt idx="5975">
                  <c:v>31.82</c:v>
                </c:pt>
                <c:pt idx="5976">
                  <c:v>40.15</c:v>
                </c:pt>
                <c:pt idx="5977">
                  <c:v>38.634999999999998</c:v>
                </c:pt>
                <c:pt idx="5978">
                  <c:v>24.24</c:v>
                </c:pt>
                <c:pt idx="5979">
                  <c:v>19.695</c:v>
                </c:pt>
                <c:pt idx="5980">
                  <c:v>16.664999999999999</c:v>
                </c:pt>
                <c:pt idx="5981">
                  <c:v>24.24</c:v>
                </c:pt>
                <c:pt idx="5982">
                  <c:v>15.91</c:v>
                </c:pt>
                <c:pt idx="5983">
                  <c:v>19.695</c:v>
                </c:pt>
                <c:pt idx="5984">
                  <c:v>12.12</c:v>
                </c:pt>
                <c:pt idx="5985">
                  <c:v>26.515000000000001</c:v>
                </c:pt>
                <c:pt idx="5986">
                  <c:v>20.454999999999998</c:v>
                </c:pt>
                <c:pt idx="5987">
                  <c:v>25</c:v>
                </c:pt>
                <c:pt idx="5988">
                  <c:v>26.515000000000001</c:v>
                </c:pt>
                <c:pt idx="5989">
                  <c:v>26.515000000000001</c:v>
                </c:pt>
                <c:pt idx="5990">
                  <c:v>31.82</c:v>
                </c:pt>
                <c:pt idx="5991">
                  <c:v>29.545000000000002</c:v>
                </c:pt>
                <c:pt idx="5992">
                  <c:v>34.090000000000003</c:v>
                </c:pt>
                <c:pt idx="5993">
                  <c:v>29.545000000000002</c:v>
                </c:pt>
                <c:pt idx="5994">
                  <c:v>12.88</c:v>
                </c:pt>
                <c:pt idx="5995">
                  <c:v>17.425000000000001</c:v>
                </c:pt>
                <c:pt idx="5996">
                  <c:v>15.91</c:v>
                </c:pt>
                <c:pt idx="5997">
                  <c:v>12.12</c:v>
                </c:pt>
                <c:pt idx="5998">
                  <c:v>21.21</c:v>
                </c:pt>
                <c:pt idx="5999">
                  <c:v>25.76</c:v>
                </c:pt>
                <c:pt idx="6000">
                  <c:v>24.24</c:v>
                </c:pt>
                <c:pt idx="6001">
                  <c:v>24.24</c:v>
                </c:pt>
                <c:pt idx="6002">
                  <c:v>26.515000000000001</c:v>
                </c:pt>
                <c:pt idx="6003">
                  <c:v>41.664999999999999</c:v>
                </c:pt>
                <c:pt idx="6004">
                  <c:v>31.06</c:v>
                </c:pt>
                <c:pt idx="6005">
                  <c:v>31.82</c:v>
                </c:pt>
                <c:pt idx="6006">
                  <c:v>30.305</c:v>
                </c:pt>
                <c:pt idx="6007">
                  <c:v>34.85</c:v>
                </c:pt>
                <c:pt idx="6008">
                  <c:v>31.06</c:v>
                </c:pt>
                <c:pt idx="6009">
                  <c:v>25</c:v>
                </c:pt>
                <c:pt idx="6010">
                  <c:v>14.395</c:v>
                </c:pt>
                <c:pt idx="6011">
                  <c:v>25</c:v>
                </c:pt>
                <c:pt idx="6012">
                  <c:v>24.24</c:v>
                </c:pt>
                <c:pt idx="6013">
                  <c:v>31.06</c:v>
                </c:pt>
                <c:pt idx="6014">
                  <c:v>25.76</c:v>
                </c:pt>
                <c:pt idx="6015">
                  <c:v>28.79</c:v>
                </c:pt>
                <c:pt idx="6016">
                  <c:v>8.3350000000000009</c:v>
                </c:pt>
                <c:pt idx="6017">
                  <c:v>20.454999999999998</c:v>
                </c:pt>
                <c:pt idx="6018">
                  <c:v>22.725000000000001</c:v>
                </c:pt>
                <c:pt idx="6019">
                  <c:v>30.305</c:v>
                </c:pt>
                <c:pt idx="6020">
                  <c:v>32.575000000000003</c:v>
                </c:pt>
                <c:pt idx="6021">
                  <c:v>33.335000000000001</c:v>
                </c:pt>
                <c:pt idx="6022">
                  <c:v>30.305</c:v>
                </c:pt>
                <c:pt idx="6023">
                  <c:v>24.24</c:v>
                </c:pt>
                <c:pt idx="6024">
                  <c:v>31.06</c:v>
                </c:pt>
                <c:pt idx="6025">
                  <c:v>15.91</c:v>
                </c:pt>
                <c:pt idx="6026">
                  <c:v>26.515000000000001</c:v>
                </c:pt>
                <c:pt idx="6027">
                  <c:v>14.395</c:v>
                </c:pt>
                <c:pt idx="6028">
                  <c:v>21.21</c:v>
                </c:pt>
                <c:pt idx="6029">
                  <c:v>6.06</c:v>
                </c:pt>
                <c:pt idx="6030">
                  <c:v>24.24</c:v>
                </c:pt>
                <c:pt idx="6031">
                  <c:v>17.425000000000001</c:v>
                </c:pt>
                <c:pt idx="6032">
                  <c:v>20.454999999999998</c:v>
                </c:pt>
                <c:pt idx="6033">
                  <c:v>20.454999999999998</c:v>
                </c:pt>
                <c:pt idx="6034">
                  <c:v>26.515000000000001</c:v>
                </c:pt>
                <c:pt idx="6035">
                  <c:v>22.725000000000001</c:v>
                </c:pt>
                <c:pt idx="6036">
                  <c:v>43.94</c:v>
                </c:pt>
                <c:pt idx="6037">
                  <c:v>27.274999999999999</c:v>
                </c:pt>
                <c:pt idx="6038">
                  <c:v>27.274999999999999</c:v>
                </c:pt>
                <c:pt idx="6039">
                  <c:v>17.425000000000001</c:v>
                </c:pt>
                <c:pt idx="6040">
                  <c:v>19.695</c:v>
                </c:pt>
                <c:pt idx="6041">
                  <c:v>20.454999999999998</c:v>
                </c:pt>
                <c:pt idx="6042">
                  <c:v>21.97</c:v>
                </c:pt>
                <c:pt idx="6043">
                  <c:v>31.06</c:v>
                </c:pt>
                <c:pt idx="6044">
                  <c:v>27.274999999999999</c:v>
                </c:pt>
                <c:pt idx="6045">
                  <c:v>34.85</c:v>
                </c:pt>
                <c:pt idx="6046">
                  <c:v>38.634999999999998</c:v>
                </c:pt>
                <c:pt idx="6047">
                  <c:v>35.604999999999997</c:v>
                </c:pt>
                <c:pt idx="6048">
                  <c:v>32.575000000000003</c:v>
                </c:pt>
                <c:pt idx="6049">
                  <c:v>29.545000000000002</c:v>
                </c:pt>
                <c:pt idx="6050">
                  <c:v>21.21</c:v>
                </c:pt>
                <c:pt idx="6051">
                  <c:v>19.695</c:v>
                </c:pt>
                <c:pt idx="6052">
                  <c:v>21.21</c:v>
                </c:pt>
                <c:pt idx="6053">
                  <c:v>21.21</c:v>
                </c:pt>
                <c:pt idx="6054">
                  <c:v>21.21</c:v>
                </c:pt>
                <c:pt idx="6055">
                  <c:v>20.454999999999998</c:v>
                </c:pt>
                <c:pt idx="6056">
                  <c:v>21.97</c:v>
                </c:pt>
                <c:pt idx="6057">
                  <c:v>29.545000000000002</c:v>
                </c:pt>
                <c:pt idx="6058">
                  <c:v>29.545000000000002</c:v>
                </c:pt>
                <c:pt idx="6059">
                  <c:v>29.545000000000002</c:v>
                </c:pt>
                <c:pt idx="6060">
                  <c:v>30.305</c:v>
                </c:pt>
                <c:pt idx="6061">
                  <c:v>32.575000000000003</c:v>
                </c:pt>
                <c:pt idx="6062">
                  <c:v>27.274999999999999</c:v>
                </c:pt>
                <c:pt idx="6063">
                  <c:v>27.274999999999999</c:v>
                </c:pt>
                <c:pt idx="6064">
                  <c:v>16.664999999999999</c:v>
                </c:pt>
                <c:pt idx="6065">
                  <c:v>21.97</c:v>
                </c:pt>
                <c:pt idx="6066">
                  <c:v>14.395</c:v>
                </c:pt>
                <c:pt idx="6067">
                  <c:v>18.18</c:v>
                </c:pt>
                <c:pt idx="6068">
                  <c:v>11.365</c:v>
                </c:pt>
                <c:pt idx="6069">
                  <c:v>31.06</c:v>
                </c:pt>
                <c:pt idx="6070">
                  <c:v>22.725000000000001</c:v>
                </c:pt>
                <c:pt idx="6071">
                  <c:v>24.24</c:v>
                </c:pt>
                <c:pt idx="6072">
                  <c:v>25.76</c:v>
                </c:pt>
                <c:pt idx="6073">
                  <c:v>26.515000000000001</c:v>
                </c:pt>
                <c:pt idx="6074">
                  <c:v>34.85</c:v>
                </c:pt>
                <c:pt idx="6075">
                  <c:v>41.664999999999999</c:v>
                </c:pt>
                <c:pt idx="6076">
                  <c:v>25.76</c:v>
                </c:pt>
                <c:pt idx="6077">
                  <c:v>25.76</c:v>
                </c:pt>
                <c:pt idx="6078">
                  <c:v>24.24</c:v>
                </c:pt>
                <c:pt idx="6079">
                  <c:v>12.88</c:v>
                </c:pt>
                <c:pt idx="6080">
                  <c:v>20.454999999999998</c:v>
                </c:pt>
                <c:pt idx="6081">
                  <c:v>14.395</c:v>
                </c:pt>
                <c:pt idx="6082">
                  <c:v>23.484999999999999</c:v>
                </c:pt>
                <c:pt idx="6083">
                  <c:v>30.305</c:v>
                </c:pt>
                <c:pt idx="6084">
                  <c:v>29.545000000000002</c:v>
                </c:pt>
                <c:pt idx="6085">
                  <c:v>31.82</c:v>
                </c:pt>
                <c:pt idx="6086">
                  <c:v>34.85</c:v>
                </c:pt>
                <c:pt idx="6087">
                  <c:v>25</c:v>
                </c:pt>
                <c:pt idx="6088">
                  <c:v>21.21</c:v>
                </c:pt>
                <c:pt idx="6089">
                  <c:v>17.425000000000001</c:v>
                </c:pt>
                <c:pt idx="6090">
                  <c:v>13.635</c:v>
                </c:pt>
                <c:pt idx="6091">
                  <c:v>21.97</c:v>
                </c:pt>
                <c:pt idx="6092">
                  <c:v>15.15</c:v>
                </c:pt>
                <c:pt idx="6093">
                  <c:v>15.15</c:v>
                </c:pt>
                <c:pt idx="6094">
                  <c:v>31.82</c:v>
                </c:pt>
                <c:pt idx="6095">
                  <c:v>14.395</c:v>
                </c:pt>
                <c:pt idx="6096">
                  <c:v>31.82</c:v>
                </c:pt>
                <c:pt idx="6097">
                  <c:v>31.06</c:v>
                </c:pt>
                <c:pt idx="6098">
                  <c:v>32.575000000000003</c:v>
                </c:pt>
                <c:pt idx="6099">
                  <c:v>37.119999999999997</c:v>
                </c:pt>
                <c:pt idx="6100">
                  <c:v>16.664999999999999</c:v>
                </c:pt>
                <c:pt idx="6101">
                  <c:v>26.515000000000001</c:v>
                </c:pt>
                <c:pt idx="6102">
                  <c:v>25.76</c:v>
                </c:pt>
                <c:pt idx="6103">
                  <c:v>19.695</c:v>
                </c:pt>
                <c:pt idx="6104">
                  <c:v>16.664999999999999</c:v>
                </c:pt>
                <c:pt idx="6105">
                  <c:v>15.15</c:v>
                </c:pt>
                <c:pt idx="6106">
                  <c:v>16.664999999999999</c:v>
                </c:pt>
                <c:pt idx="6107">
                  <c:v>25</c:v>
                </c:pt>
                <c:pt idx="6108">
                  <c:v>24.24</c:v>
                </c:pt>
                <c:pt idx="6109">
                  <c:v>25.76</c:v>
                </c:pt>
                <c:pt idx="6110">
                  <c:v>33.335000000000001</c:v>
                </c:pt>
                <c:pt idx="6111">
                  <c:v>15.91</c:v>
                </c:pt>
                <c:pt idx="6112">
                  <c:v>21.97</c:v>
                </c:pt>
                <c:pt idx="6113">
                  <c:v>16.664999999999999</c:v>
                </c:pt>
                <c:pt idx="6114">
                  <c:v>16.664999999999999</c:v>
                </c:pt>
                <c:pt idx="6115">
                  <c:v>15.91</c:v>
                </c:pt>
                <c:pt idx="6116">
                  <c:v>15.15</c:v>
                </c:pt>
                <c:pt idx="6117">
                  <c:v>31.06</c:v>
                </c:pt>
                <c:pt idx="6118">
                  <c:v>25</c:v>
                </c:pt>
                <c:pt idx="6119">
                  <c:v>31.06</c:v>
                </c:pt>
                <c:pt idx="6120">
                  <c:v>25.76</c:v>
                </c:pt>
                <c:pt idx="6121">
                  <c:v>37.880000000000003</c:v>
                </c:pt>
                <c:pt idx="6122">
                  <c:v>31.82</c:v>
                </c:pt>
                <c:pt idx="6123">
                  <c:v>36.365000000000002</c:v>
                </c:pt>
                <c:pt idx="6124">
                  <c:v>33.335000000000001</c:v>
                </c:pt>
                <c:pt idx="6125">
                  <c:v>17.425000000000001</c:v>
                </c:pt>
                <c:pt idx="6126">
                  <c:v>25</c:v>
                </c:pt>
                <c:pt idx="6127">
                  <c:v>16.664999999999999</c:v>
                </c:pt>
                <c:pt idx="6128">
                  <c:v>21.97</c:v>
                </c:pt>
                <c:pt idx="6129">
                  <c:v>22.725000000000001</c:v>
                </c:pt>
                <c:pt idx="6130">
                  <c:v>17.425000000000001</c:v>
                </c:pt>
                <c:pt idx="6131">
                  <c:v>29.545000000000002</c:v>
                </c:pt>
                <c:pt idx="6132">
                  <c:v>25</c:v>
                </c:pt>
                <c:pt idx="6133">
                  <c:v>36.365000000000002</c:v>
                </c:pt>
                <c:pt idx="6134">
                  <c:v>17.425000000000001</c:v>
                </c:pt>
                <c:pt idx="6135">
                  <c:v>20.454999999999998</c:v>
                </c:pt>
                <c:pt idx="6136">
                  <c:v>9.85</c:v>
                </c:pt>
                <c:pt idx="6137">
                  <c:v>16.664999999999999</c:v>
                </c:pt>
                <c:pt idx="6138">
                  <c:v>23.484999999999999</c:v>
                </c:pt>
                <c:pt idx="6139">
                  <c:v>31.06</c:v>
                </c:pt>
                <c:pt idx="6140">
                  <c:v>21.97</c:v>
                </c:pt>
                <c:pt idx="6141">
                  <c:v>31.06</c:v>
                </c:pt>
                <c:pt idx="6142">
                  <c:v>28.03</c:v>
                </c:pt>
                <c:pt idx="6143">
                  <c:v>37.119999999999997</c:v>
                </c:pt>
                <c:pt idx="6144">
                  <c:v>39.395000000000003</c:v>
                </c:pt>
                <c:pt idx="6145">
                  <c:v>29.545000000000002</c:v>
                </c:pt>
                <c:pt idx="6146">
                  <c:v>29.545000000000002</c:v>
                </c:pt>
                <c:pt idx="6147">
                  <c:v>26.515000000000001</c:v>
                </c:pt>
                <c:pt idx="6148">
                  <c:v>28.79</c:v>
                </c:pt>
                <c:pt idx="6149">
                  <c:v>27.274999999999999</c:v>
                </c:pt>
                <c:pt idx="6150">
                  <c:v>15.91</c:v>
                </c:pt>
                <c:pt idx="6151">
                  <c:v>13.635</c:v>
                </c:pt>
                <c:pt idx="6152">
                  <c:v>17.425000000000001</c:v>
                </c:pt>
                <c:pt idx="6153">
                  <c:v>10.605</c:v>
                </c:pt>
                <c:pt idx="6154">
                  <c:v>25</c:v>
                </c:pt>
                <c:pt idx="6155">
                  <c:v>27.274999999999999</c:v>
                </c:pt>
                <c:pt idx="6156">
                  <c:v>30.305</c:v>
                </c:pt>
                <c:pt idx="6157">
                  <c:v>30.305</c:v>
                </c:pt>
                <c:pt idx="6158">
                  <c:v>22.725000000000001</c:v>
                </c:pt>
                <c:pt idx="6159">
                  <c:v>14.395</c:v>
                </c:pt>
                <c:pt idx="6160">
                  <c:v>9.09</c:v>
                </c:pt>
                <c:pt idx="6161">
                  <c:v>31.06</c:v>
                </c:pt>
                <c:pt idx="6162">
                  <c:v>24.24</c:v>
                </c:pt>
                <c:pt idx="6163">
                  <c:v>31.06</c:v>
                </c:pt>
                <c:pt idx="6164">
                  <c:v>31.06</c:v>
                </c:pt>
                <c:pt idx="6165">
                  <c:v>37.119999999999997</c:v>
                </c:pt>
                <c:pt idx="6166">
                  <c:v>30.305</c:v>
                </c:pt>
                <c:pt idx="6167">
                  <c:v>36.365000000000002</c:v>
                </c:pt>
                <c:pt idx="6168">
                  <c:v>31.06</c:v>
                </c:pt>
                <c:pt idx="6169">
                  <c:v>35.604999999999997</c:v>
                </c:pt>
                <c:pt idx="6170">
                  <c:v>30.305</c:v>
                </c:pt>
                <c:pt idx="6171">
                  <c:v>35.604999999999997</c:v>
                </c:pt>
                <c:pt idx="6172">
                  <c:v>25</c:v>
                </c:pt>
                <c:pt idx="6173">
                  <c:v>24.24</c:v>
                </c:pt>
                <c:pt idx="6174">
                  <c:v>25.76</c:v>
                </c:pt>
                <c:pt idx="6175">
                  <c:v>21.97</c:v>
                </c:pt>
                <c:pt idx="6176">
                  <c:v>13.635</c:v>
                </c:pt>
                <c:pt idx="6177">
                  <c:v>11.365</c:v>
                </c:pt>
                <c:pt idx="6178">
                  <c:v>15.15</c:v>
                </c:pt>
                <c:pt idx="6179">
                  <c:v>27.274999999999999</c:v>
                </c:pt>
                <c:pt idx="6180">
                  <c:v>29.545000000000002</c:v>
                </c:pt>
                <c:pt idx="6181">
                  <c:v>25</c:v>
                </c:pt>
                <c:pt idx="6182">
                  <c:v>19.695</c:v>
                </c:pt>
                <c:pt idx="6183">
                  <c:v>22.725000000000001</c:v>
                </c:pt>
                <c:pt idx="6184">
                  <c:v>31.06</c:v>
                </c:pt>
                <c:pt idx="6185">
                  <c:v>27.274999999999999</c:v>
                </c:pt>
                <c:pt idx="6186">
                  <c:v>33.335000000000001</c:v>
                </c:pt>
                <c:pt idx="6187">
                  <c:v>31.06</c:v>
                </c:pt>
                <c:pt idx="6188">
                  <c:v>23.484999999999999</c:v>
                </c:pt>
                <c:pt idx="6189">
                  <c:v>30.305</c:v>
                </c:pt>
                <c:pt idx="6190">
                  <c:v>24.24</c:v>
                </c:pt>
                <c:pt idx="6191">
                  <c:v>17.425000000000001</c:v>
                </c:pt>
                <c:pt idx="6192">
                  <c:v>15.91</c:v>
                </c:pt>
                <c:pt idx="6193">
                  <c:v>16.664999999999999</c:v>
                </c:pt>
                <c:pt idx="6194">
                  <c:v>21.21</c:v>
                </c:pt>
                <c:pt idx="6195">
                  <c:v>12.88</c:v>
                </c:pt>
                <c:pt idx="6196">
                  <c:v>15.91</c:v>
                </c:pt>
                <c:pt idx="6197">
                  <c:v>26.515000000000001</c:v>
                </c:pt>
                <c:pt idx="6198">
                  <c:v>31.82</c:v>
                </c:pt>
                <c:pt idx="6199">
                  <c:v>34.090000000000003</c:v>
                </c:pt>
                <c:pt idx="6200">
                  <c:v>25.76</c:v>
                </c:pt>
                <c:pt idx="6201">
                  <c:v>30.305</c:v>
                </c:pt>
                <c:pt idx="6202">
                  <c:v>20.454999999999998</c:v>
                </c:pt>
                <c:pt idx="6203">
                  <c:v>11.365</c:v>
                </c:pt>
                <c:pt idx="6204">
                  <c:v>3.79</c:v>
                </c:pt>
                <c:pt idx="6205">
                  <c:v>24.24</c:v>
                </c:pt>
                <c:pt idx="6206">
                  <c:v>22.725000000000001</c:v>
                </c:pt>
                <c:pt idx="6207">
                  <c:v>25.76</c:v>
                </c:pt>
                <c:pt idx="6208">
                  <c:v>31.06</c:v>
                </c:pt>
                <c:pt idx="6209">
                  <c:v>32.575000000000003</c:v>
                </c:pt>
                <c:pt idx="6210">
                  <c:v>28.79</c:v>
                </c:pt>
                <c:pt idx="6211">
                  <c:v>37.119999999999997</c:v>
                </c:pt>
                <c:pt idx="6212">
                  <c:v>32.575000000000003</c:v>
                </c:pt>
                <c:pt idx="6213">
                  <c:v>36.365000000000002</c:v>
                </c:pt>
                <c:pt idx="6214">
                  <c:v>34.85</c:v>
                </c:pt>
                <c:pt idx="6215">
                  <c:v>34.090000000000003</c:v>
                </c:pt>
                <c:pt idx="6216">
                  <c:v>34.85</c:v>
                </c:pt>
                <c:pt idx="6217">
                  <c:v>24.24</c:v>
                </c:pt>
                <c:pt idx="6218">
                  <c:v>25.76</c:v>
                </c:pt>
                <c:pt idx="6219">
                  <c:v>16.664999999999999</c:v>
                </c:pt>
                <c:pt idx="6220">
                  <c:v>22.725000000000001</c:v>
                </c:pt>
                <c:pt idx="6221">
                  <c:v>21.21</c:v>
                </c:pt>
                <c:pt idx="6222">
                  <c:v>9.85</c:v>
                </c:pt>
                <c:pt idx="6223">
                  <c:v>16.664999999999999</c:v>
                </c:pt>
                <c:pt idx="6224">
                  <c:v>21.21</c:v>
                </c:pt>
                <c:pt idx="6225">
                  <c:v>21.21</c:v>
                </c:pt>
                <c:pt idx="6226">
                  <c:v>24.24</c:v>
                </c:pt>
                <c:pt idx="6227">
                  <c:v>25</c:v>
                </c:pt>
                <c:pt idx="6228">
                  <c:v>30.305</c:v>
                </c:pt>
                <c:pt idx="6229">
                  <c:v>19.695</c:v>
                </c:pt>
                <c:pt idx="6230">
                  <c:v>12.88</c:v>
                </c:pt>
                <c:pt idx="6231">
                  <c:v>16.664999999999999</c:v>
                </c:pt>
                <c:pt idx="6232">
                  <c:v>12.88</c:v>
                </c:pt>
                <c:pt idx="6233">
                  <c:v>7.5750000000000002</c:v>
                </c:pt>
                <c:pt idx="6234">
                  <c:v>17.425000000000001</c:v>
                </c:pt>
                <c:pt idx="6235">
                  <c:v>19.695</c:v>
                </c:pt>
                <c:pt idx="6236">
                  <c:v>31.06</c:v>
                </c:pt>
                <c:pt idx="6237">
                  <c:v>27.274999999999999</c:v>
                </c:pt>
                <c:pt idx="6238">
                  <c:v>33.335000000000001</c:v>
                </c:pt>
                <c:pt idx="6239">
                  <c:v>34.85</c:v>
                </c:pt>
                <c:pt idx="6240">
                  <c:v>37.119999999999997</c:v>
                </c:pt>
                <c:pt idx="6241">
                  <c:v>31.06</c:v>
                </c:pt>
                <c:pt idx="6242">
                  <c:v>27.274999999999999</c:v>
                </c:pt>
                <c:pt idx="6243">
                  <c:v>31.06</c:v>
                </c:pt>
                <c:pt idx="6244">
                  <c:v>24.24</c:v>
                </c:pt>
                <c:pt idx="6245">
                  <c:v>24.24</c:v>
                </c:pt>
                <c:pt idx="6246">
                  <c:v>24.24</c:v>
                </c:pt>
                <c:pt idx="6247">
                  <c:v>22.725000000000001</c:v>
                </c:pt>
                <c:pt idx="6248">
                  <c:v>25</c:v>
                </c:pt>
                <c:pt idx="6249">
                  <c:v>7.5750000000000002</c:v>
                </c:pt>
                <c:pt idx="6250">
                  <c:v>21.97</c:v>
                </c:pt>
                <c:pt idx="6251">
                  <c:v>11.365</c:v>
                </c:pt>
                <c:pt idx="6252">
                  <c:v>21.97</c:v>
                </c:pt>
                <c:pt idx="6253">
                  <c:v>30.305</c:v>
                </c:pt>
                <c:pt idx="6254">
                  <c:v>33.335000000000001</c:v>
                </c:pt>
                <c:pt idx="6255">
                  <c:v>30.305</c:v>
                </c:pt>
                <c:pt idx="6256">
                  <c:v>34.85</c:v>
                </c:pt>
                <c:pt idx="6257">
                  <c:v>25.76</c:v>
                </c:pt>
                <c:pt idx="6258">
                  <c:v>27.274999999999999</c:v>
                </c:pt>
                <c:pt idx="6259">
                  <c:v>21.97</c:v>
                </c:pt>
                <c:pt idx="6260">
                  <c:v>25.76</c:v>
                </c:pt>
                <c:pt idx="6261">
                  <c:v>24.24</c:v>
                </c:pt>
                <c:pt idx="6262">
                  <c:v>31.06</c:v>
                </c:pt>
                <c:pt idx="6263">
                  <c:v>25.76</c:v>
                </c:pt>
                <c:pt idx="6264">
                  <c:v>34.090000000000003</c:v>
                </c:pt>
                <c:pt idx="6265">
                  <c:v>33.335000000000001</c:v>
                </c:pt>
                <c:pt idx="6266">
                  <c:v>34.090000000000003</c:v>
                </c:pt>
                <c:pt idx="6267">
                  <c:v>33.335000000000001</c:v>
                </c:pt>
                <c:pt idx="6268">
                  <c:v>25.76</c:v>
                </c:pt>
                <c:pt idx="6269">
                  <c:v>21.21</c:v>
                </c:pt>
                <c:pt idx="6270">
                  <c:v>29.545000000000002</c:v>
                </c:pt>
                <c:pt idx="6271">
                  <c:v>26.515000000000001</c:v>
                </c:pt>
                <c:pt idx="6272">
                  <c:v>24.24</c:v>
                </c:pt>
                <c:pt idx="6273">
                  <c:v>3.03</c:v>
                </c:pt>
                <c:pt idx="6274">
                  <c:v>11.365</c:v>
                </c:pt>
                <c:pt idx="6275">
                  <c:v>22.725000000000001</c:v>
                </c:pt>
                <c:pt idx="6276">
                  <c:v>22.725000000000001</c:v>
                </c:pt>
                <c:pt idx="6277">
                  <c:v>20.454999999999998</c:v>
                </c:pt>
                <c:pt idx="6278">
                  <c:v>19.695</c:v>
                </c:pt>
                <c:pt idx="6279">
                  <c:v>25.76</c:v>
                </c:pt>
                <c:pt idx="6280">
                  <c:v>30.305</c:v>
                </c:pt>
                <c:pt idx="6281">
                  <c:v>32.575000000000003</c:v>
                </c:pt>
                <c:pt idx="6282">
                  <c:v>24.24</c:v>
                </c:pt>
                <c:pt idx="6283">
                  <c:v>21.97</c:v>
                </c:pt>
                <c:pt idx="6284">
                  <c:v>30.305</c:v>
                </c:pt>
                <c:pt idx="6285">
                  <c:v>31.82</c:v>
                </c:pt>
                <c:pt idx="6286">
                  <c:v>33.335000000000001</c:v>
                </c:pt>
                <c:pt idx="6287">
                  <c:v>37.119999999999997</c:v>
                </c:pt>
                <c:pt idx="6288">
                  <c:v>34.090000000000003</c:v>
                </c:pt>
                <c:pt idx="6289">
                  <c:v>29.545000000000002</c:v>
                </c:pt>
                <c:pt idx="6290">
                  <c:v>28.79</c:v>
                </c:pt>
                <c:pt idx="6291">
                  <c:v>26.515000000000001</c:v>
                </c:pt>
                <c:pt idx="6292">
                  <c:v>20.454999999999998</c:v>
                </c:pt>
                <c:pt idx="6293">
                  <c:v>12.12</c:v>
                </c:pt>
                <c:pt idx="6294">
                  <c:v>15.91</c:v>
                </c:pt>
                <c:pt idx="6295">
                  <c:v>10.605</c:v>
                </c:pt>
                <c:pt idx="6296">
                  <c:v>11.365</c:v>
                </c:pt>
                <c:pt idx="6297">
                  <c:v>14.395</c:v>
                </c:pt>
                <c:pt idx="6298">
                  <c:v>26.515000000000001</c:v>
                </c:pt>
                <c:pt idx="6299">
                  <c:v>22.725000000000001</c:v>
                </c:pt>
                <c:pt idx="6300">
                  <c:v>30.305</c:v>
                </c:pt>
                <c:pt idx="6301">
                  <c:v>27.274999999999999</c:v>
                </c:pt>
                <c:pt idx="6302">
                  <c:v>37.880000000000003</c:v>
                </c:pt>
                <c:pt idx="6303">
                  <c:v>36.365000000000002</c:v>
                </c:pt>
                <c:pt idx="6304">
                  <c:v>32.575000000000003</c:v>
                </c:pt>
                <c:pt idx="6305">
                  <c:v>28.03</c:v>
                </c:pt>
                <c:pt idx="6306">
                  <c:v>20.454999999999998</c:v>
                </c:pt>
                <c:pt idx="6307">
                  <c:v>16.664999999999999</c:v>
                </c:pt>
                <c:pt idx="6308">
                  <c:v>15.15</c:v>
                </c:pt>
                <c:pt idx="6309">
                  <c:v>17.425000000000001</c:v>
                </c:pt>
                <c:pt idx="6310">
                  <c:v>24.24</c:v>
                </c:pt>
                <c:pt idx="6311">
                  <c:v>20.454999999999998</c:v>
                </c:pt>
                <c:pt idx="6312">
                  <c:v>12.88</c:v>
                </c:pt>
                <c:pt idx="6313">
                  <c:v>14.395</c:v>
                </c:pt>
                <c:pt idx="6314">
                  <c:v>18.18</c:v>
                </c:pt>
                <c:pt idx="6315">
                  <c:v>17.425000000000001</c:v>
                </c:pt>
                <c:pt idx="6316">
                  <c:v>21.21</c:v>
                </c:pt>
                <c:pt idx="6317">
                  <c:v>25.76</c:v>
                </c:pt>
                <c:pt idx="6318">
                  <c:v>34.090000000000003</c:v>
                </c:pt>
                <c:pt idx="6319">
                  <c:v>34.090000000000003</c:v>
                </c:pt>
                <c:pt idx="6320">
                  <c:v>32.575000000000003</c:v>
                </c:pt>
                <c:pt idx="6321">
                  <c:v>37.880000000000003</c:v>
                </c:pt>
                <c:pt idx="6322">
                  <c:v>34.090000000000003</c:v>
                </c:pt>
                <c:pt idx="6323">
                  <c:v>34.090000000000003</c:v>
                </c:pt>
                <c:pt idx="6324">
                  <c:v>37.880000000000003</c:v>
                </c:pt>
                <c:pt idx="6325">
                  <c:v>31.06</c:v>
                </c:pt>
                <c:pt idx="6326">
                  <c:v>20.454999999999998</c:v>
                </c:pt>
                <c:pt idx="6327">
                  <c:v>20.454999999999998</c:v>
                </c:pt>
                <c:pt idx="6328">
                  <c:v>16.664999999999999</c:v>
                </c:pt>
                <c:pt idx="6329">
                  <c:v>12.88</c:v>
                </c:pt>
                <c:pt idx="6330">
                  <c:v>23.484999999999999</c:v>
                </c:pt>
                <c:pt idx="6331">
                  <c:v>16.664999999999999</c:v>
                </c:pt>
                <c:pt idx="6332">
                  <c:v>21.97</c:v>
                </c:pt>
                <c:pt idx="6333">
                  <c:v>40.15</c:v>
                </c:pt>
                <c:pt idx="6334">
                  <c:v>21.97</c:v>
                </c:pt>
                <c:pt idx="6335">
                  <c:v>18.940000000000001</c:v>
                </c:pt>
                <c:pt idx="6336">
                  <c:v>27.274999999999999</c:v>
                </c:pt>
                <c:pt idx="6337">
                  <c:v>36.365000000000002</c:v>
                </c:pt>
                <c:pt idx="6338">
                  <c:v>37.119999999999997</c:v>
                </c:pt>
                <c:pt idx="6339">
                  <c:v>34.090000000000003</c:v>
                </c:pt>
                <c:pt idx="6340">
                  <c:v>30.305</c:v>
                </c:pt>
                <c:pt idx="6341">
                  <c:v>35.604999999999997</c:v>
                </c:pt>
                <c:pt idx="6342">
                  <c:v>34.85</c:v>
                </c:pt>
                <c:pt idx="6343">
                  <c:v>31.82</c:v>
                </c:pt>
                <c:pt idx="6344">
                  <c:v>33.335000000000001</c:v>
                </c:pt>
                <c:pt idx="6345">
                  <c:v>27.274999999999999</c:v>
                </c:pt>
                <c:pt idx="6346">
                  <c:v>10.605</c:v>
                </c:pt>
                <c:pt idx="6347">
                  <c:v>21.21</c:v>
                </c:pt>
                <c:pt idx="6348">
                  <c:v>12.88</c:v>
                </c:pt>
                <c:pt idx="6349">
                  <c:v>31.06</c:v>
                </c:pt>
                <c:pt idx="6350">
                  <c:v>34.85</c:v>
                </c:pt>
                <c:pt idx="6351">
                  <c:v>42.424999999999997</c:v>
                </c:pt>
                <c:pt idx="6352">
                  <c:v>30.305</c:v>
                </c:pt>
                <c:pt idx="6353">
                  <c:v>16.664999999999999</c:v>
                </c:pt>
                <c:pt idx="6354">
                  <c:v>19.695</c:v>
                </c:pt>
                <c:pt idx="6355">
                  <c:v>26.515000000000001</c:v>
                </c:pt>
                <c:pt idx="6356">
                  <c:v>22.725000000000001</c:v>
                </c:pt>
                <c:pt idx="6357">
                  <c:v>29.545000000000002</c:v>
                </c:pt>
                <c:pt idx="6358">
                  <c:v>31.82</c:v>
                </c:pt>
                <c:pt idx="6359">
                  <c:v>33.335000000000001</c:v>
                </c:pt>
                <c:pt idx="6360">
                  <c:v>37.119999999999997</c:v>
                </c:pt>
                <c:pt idx="6361">
                  <c:v>31.06</c:v>
                </c:pt>
                <c:pt idx="6362">
                  <c:v>33.335000000000001</c:v>
                </c:pt>
                <c:pt idx="6363">
                  <c:v>33.335000000000001</c:v>
                </c:pt>
                <c:pt idx="6364">
                  <c:v>11.365</c:v>
                </c:pt>
                <c:pt idx="6365">
                  <c:v>21.97</c:v>
                </c:pt>
                <c:pt idx="6366">
                  <c:v>19.695</c:v>
                </c:pt>
                <c:pt idx="6367">
                  <c:v>13.635</c:v>
                </c:pt>
                <c:pt idx="6368">
                  <c:v>18.18</c:v>
                </c:pt>
                <c:pt idx="6369">
                  <c:v>25</c:v>
                </c:pt>
                <c:pt idx="6370">
                  <c:v>27.274999999999999</c:v>
                </c:pt>
                <c:pt idx="6371">
                  <c:v>30.305</c:v>
                </c:pt>
                <c:pt idx="6372">
                  <c:v>23.484999999999999</c:v>
                </c:pt>
                <c:pt idx="6373">
                  <c:v>34.090000000000003</c:v>
                </c:pt>
                <c:pt idx="6374">
                  <c:v>17.425000000000001</c:v>
                </c:pt>
                <c:pt idx="6375">
                  <c:v>21.97</c:v>
                </c:pt>
                <c:pt idx="6376">
                  <c:v>24.24</c:v>
                </c:pt>
                <c:pt idx="6377">
                  <c:v>20.454999999999998</c:v>
                </c:pt>
                <c:pt idx="6378">
                  <c:v>17.425000000000001</c:v>
                </c:pt>
                <c:pt idx="6379">
                  <c:v>31.06</c:v>
                </c:pt>
                <c:pt idx="6380">
                  <c:v>33.335000000000001</c:v>
                </c:pt>
                <c:pt idx="6381">
                  <c:v>31.06</c:v>
                </c:pt>
                <c:pt idx="6382">
                  <c:v>34.85</c:v>
                </c:pt>
                <c:pt idx="6383">
                  <c:v>31.82</c:v>
                </c:pt>
                <c:pt idx="6384">
                  <c:v>36.365000000000002</c:v>
                </c:pt>
                <c:pt idx="6385">
                  <c:v>39.395000000000003</c:v>
                </c:pt>
                <c:pt idx="6386">
                  <c:v>25.76</c:v>
                </c:pt>
                <c:pt idx="6387">
                  <c:v>24.24</c:v>
                </c:pt>
                <c:pt idx="6388">
                  <c:v>21.21</c:v>
                </c:pt>
                <c:pt idx="6389">
                  <c:v>31.06</c:v>
                </c:pt>
                <c:pt idx="6390">
                  <c:v>12.88</c:v>
                </c:pt>
                <c:pt idx="6391">
                  <c:v>9.09</c:v>
                </c:pt>
                <c:pt idx="6392">
                  <c:v>31.06</c:v>
                </c:pt>
                <c:pt idx="6393">
                  <c:v>24.24</c:v>
                </c:pt>
                <c:pt idx="6394">
                  <c:v>26.515000000000001</c:v>
                </c:pt>
                <c:pt idx="6395">
                  <c:v>28.79</c:v>
                </c:pt>
                <c:pt idx="6396">
                  <c:v>29.545000000000002</c:v>
                </c:pt>
                <c:pt idx="6397">
                  <c:v>33.335000000000001</c:v>
                </c:pt>
                <c:pt idx="6398">
                  <c:v>21.97</c:v>
                </c:pt>
                <c:pt idx="6399">
                  <c:v>21.21</c:v>
                </c:pt>
                <c:pt idx="6400">
                  <c:v>28.79</c:v>
                </c:pt>
                <c:pt idx="6401">
                  <c:v>20.454999999999998</c:v>
                </c:pt>
                <c:pt idx="6402">
                  <c:v>28.79</c:v>
                </c:pt>
                <c:pt idx="6403">
                  <c:v>33.335000000000001</c:v>
                </c:pt>
                <c:pt idx="6404">
                  <c:v>37.119999999999997</c:v>
                </c:pt>
                <c:pt idx="6405">
                  <c:v>35.604999999999997</c:v>
                </c:pt>
                <c:pt idx="6406">
                  <c:v>34.85</c:v>
                </c:pt>
                <c:pt idx="6407">
                  <c:v>24.24</c:v>
                </c:pt>
                <c:pt idx="6408">
                  <c:v>16.664999999999999</c:v>
                </c:pt>
                <c:pt idx="6409">
                  <c:v>22.725000000000001</c:v>
                </c:pt>
                <c:pt idx="6410">
                  <c:v>39.395000000000003</c:v>
                </c:pt>
                <c:pt idx="6411">
                  <c:v>38.634999999999998</c:v>
                </c:pt>
                <c:pt idx="6412">
                  <c:v>21.21</c:v>
                </c:pt>
                <c:pt idx="6413">
                  <c:v>12.88</c:v>
                </c:pt>
                <c:pt idx="6414">
                  <c:v>15.15</c:v>
                </c:pt>
                <c:pt idx="6415">
                  <c:v>30.305</c:v>
                </c:pt>
                <c:pt idx="6416">
                  <c:v>34.85</c:v>
                </c:pt>
                <c:pt idx="6417">
                  <c:v>33.335000000000001</c:v>
                </c:pt>
                <c:pt idx="6418">
                  <c:v>37.119999999999997</c:v>
                </c:pt>
                <c:pt idx="6419">
                  <c:v>33.335000000000001</c:v>
                </c:pt>
                <c:pt idx="6420">
                  <c:v>30.305</c:v>
                </c:pt>
                <c:pt idx="6421">
                  <c:v>22.725000000000001</c:v>
                </c:pt>
                <c:pt idx="6422">
                  <c:v>25</c:v>
                </c:pt>
                <c:pt idx="6423">
                  <c:v>23.484999999999999</c:v>
                </c:pt>
                <c:pt idx="6424">
                  <c:v>19.695</c:v>
                </c:pt>
                <c:pt idx="6425">
                  <c:v>15.91</c:v>
                </c:pt>
                <c:pt idx="6426">
                  <c:v>16.664999999999999</c:v>
                </c:pt>
                <c:pt idx="6427">
                  <c:v>21.21</c:v>
                </c:pt>
                <c:pt idx="6428">
                  <c:v>31.06</c:v>
                </c:pt>
                <c:pt idx="6429">
                  <c:v>31.82</c:v>
                </c:pt>
                <c:pt idx="6430">
                  <c:v>31.82</c:v>
                </c:pt>
                <c:pt idx="6431">
                  <c:v>31.06</c:v>
                </c:pt>
                <c:pt idx="6432">
                  <c:v>13.635</c:v>
                </c:pt>
                <c:pt idx="6433">
                  <c:v>6.06</c:v>
                </c:pt>
                <c:pt idx="6434">
                  <c:v>6.06</c:v>
                </c:pt>
                <c:pt idx="6435">
                  <c:v>15.91</c:v>
                </c:pt>
                <c:pt idx="6436">
                  <c:v>25</c:v>
                </c:pt>
                <c:pt idx="6437">
                  <c:v>22.725000000000001</c:v>
                </c:pt>
                <c:pt idx="6438">
                  <c:v>26.515000000000001</c:v>
                </c:pt>
                <c:pt idx="6439">
                  <c:v>34.090000000000003</c:v>
                </c:pt>
                <c:pt idx="6440">
                  <c:v>32.575000000000003</c:v>
                </c:pt>
                <c:pt idx="6441">
                  <c:v>27.274999999999999</c:v>
                </c:pt>
                <c:pt idx="6442">
                  <c:v>26.515000000000001</c:v>
                </c:pt>
                <c:pt idx="6443">
                  <c:v>28.79</c:v>
                </c:pt>
                <c:pt idx="6444">
                  <c:v>33.335000000000001</c:v>
                </c:pt>
                <c:pt idx="6445">
                  <c:v>32.575000000000003</c:v>
                </c:pt>
                <c:pt idx="6446">
                  <c:v>34.85</c:v>
                </c:pt>
                <c:pt idx="6447">
                  <c:v>30.305</c:v>
                </c:pt>
                <c:pt idx="6448">
                  <c:v>27.274999999999999</c:v>
                </c:pt>
                <c:pt idx="6449">
                  <c:v>11.365</c:v>
                </c:pt>
                <c:pt idx="6450">
                  <c:v>21.97</c:v>
                </c:pt>
                <c:pt idx="6451">
                  <c:v>9.09</c:v>
                </c:pt>
                <c:pt idx="6452">
                  <c:v>21.97</c:v>
                </c:pt>
                <c:pt idx="6453">
                  <c:v>21.97</c:v>
                </c:pt>
                <c:pt idx="6454">
                  <c:v>26.515000000000001</c:v>
                </c:pt>
                <c:pt idx="6455">
                  <c:v>33.335000000000001</c:v>
                </c:pt>
                <c:pt idx="6456">
                  <c:v>32.575000000000003</c:v>
                </c:pt>
                <c:pt idx="6457">
                  <c:v>25.76</c:v>
                </c:pt>
                <c:pt idx="6458">
                  <c:v>31.06</c:v>
                </c:pt>
                <c:pt idx="6459">
                  <c:v>37.880000000000003</c:v>
                </c:pt>
                <c:pt idx="6460">
                  <c:v>32.575000000000003</c:v>
                </c:pt>
                <c:pt idx="6461">
                  <c:v>33.335000000000001</c:v>
                </c:pt>
                <c:pt idx="6462">
                  <c:v>36.365000000000002</c:v>
                </c:pt>
                <c:pt idx="6463">
                  <c:v>30.305</c:v>
                </c:pt>
                <c:pt idx="6464">
                  <c:v>33.335000000000001</c:v>
                </c:pt>
                <c:pt idx="6465">
                  <c:v>30.305</c:v>
                </c:pt>
                <c:pt idx="6466">
                  <c:v>27.274999999999999</c:v>
                </c:pt>
                <c:pt idx="6467">
                  <c:v>22.725000000000001</c:v>
                </c:pt>
                <c:pt idx="6468">
                  <c:v>25.76</c:v>
                </c:pt>
                <c:pt idx="6469">
                  <c:v>22.725000000000001</c:v>
                </c:pt>
                <c:pt idx="6470">
                  <c:v>19.695</c:v>
                </c:pt>
                <c:pt idx="6471">
                  <c:v>24.24</c:v>
                </c:pt>
                <c:pt idx="6472">
                  <c:v>21.21</c:v>
                </c:pt>
                <c:pt idx="6473">
                  <c:v>23.484999999999999</c:v>
                </c:pt>
                <c:pt idx="6474">
                  <c:v>27.274999999999999</c:v>
                </c:pt>
                <c:pt idx="6475">
                  <c:v>34.090000000000003</c:v>
                </c:pt>
                <c:pt idx="6476">
                  <c:v>30.305</c:v>
                </c:pt>
                <c:pt idx="6477">
                  <c:v>27.274999999999999</c:v>
                </c:pt>
                <c:pt idx="6478">
                  <c:v>20.454999999999998</c:v>
                </c:pt>
                <c:pt idx="6479">
                  <c:v>15.91</c:v>
                </c:pt>
                <c:pt idx="6480">
                  <c:v>11.365</c:v>
                </c:pt>
                <c:pt idx="6481">
                  <c:v>15.91</c:v>
                </c:pt>
                <c:pt idx="6482">
                  <c:v>22.725000000000001</c:v>
                </c:pt>
                <c:pt idx="6483">
                  <c:v>31.06</c:v>
                </c:pt>
                <c:pt idx="6484">
                  <c:v>15.15</c:v>
                </c:pt>
                <c:pt idx="6485">
                  <c:v>25</c:v>
                </c:pt>
                <c:pt idx="6486">
                  <c:v>25</c:v>
                </c:pt>
                <c:pt idx="6487">
                  <c:v>34.85</c:v>
                </c:pt>
                <c:pt idx="6488">
                  <c:v>31.06</c:v>
                </c:pt>
                <c:pt idx="6489">
                  <c:v>30.305</c:v>
                </c:pt>
                <c:pt idx="6490">
                  <c:v>27.274999999999999</c:v>
                </c:pt>
                <c:pt idx="6491">
                  <c:v>33.335000000000001</c:v>
                </c:pt>
                <c:pt idx="6492">
                  <c:v>31.06</c:v>
                </c:pt>
                <c:pt idx="6493">
                  <c:v>24.24</c:v>
                </c:pt>
                <c:pt idx="6494">
                  <c:v>25</c:v>
                </c:pt>
                <c:pt idx="6495">
                  <c:v>13.635</c:v>
                </c:pt>
                <c:pt idx="6496">
                  <c:v>17.425000000000001</c:v>
                </c:pt>
                <c:pt idx="6497">
                  <c:v>19.695</c:v>
                </c:pt>
                <c:pt idx="6498">
                  <c:v>18.18</c:v>
                </c:pt>
                <c:pt idx="6499">
                  <c:v>11.365</c:v>
                </c:pt>
                <c:pt idx="6500">
                  <c:v>17.425000000000001</c:v>
                </c:pt>
                <c:pt idx="6501">
                  <c:v>21.97</c:v>
                </c:pt>
                <c:pt idx="6502">
                  <c:v>25</c:v>
                </c:pt>
                <c:pt idx="6503">
                  <c:v>35.604999999999997</c:v>
                </c:pt>
                <c:pt idx="6504">
                  <c:v>29.545000000000002</c:v>
                </c:pt>
                <c:pt idx="6505">
                  <c:v>20.454999999999998</c:v>
                </c:pt>
                <c:pt idx="6506">
                  <c:v>24.24</c:v>
                </c:pt>
                <c:pt idx="6507">
                  <c:v>12.88</c:v>
                </c:pt>
                <c:pt idx="6508">
                  <c:v>31.06</c:v>
                </c:pt>
                <c:pt idx="6509">
                  <c:v>19.695</c:v>
                </c:pt>
                <c:pt idx="6510">
                  <c:v>20.454999999999998</c:v>
                </c:pt>
                <c:pt idx="6511">
                  <c:v>30.305</c:v>
                </c:pt>
                <c:pt idx="6512">
                  <c:v>25.76</c:v>
                </c:pt>
                <c:pt idx="6513">
                  <c:v>37.119999999999997</c:v>
                </c:pt>
                <c:pt idx="6514">
                  <c:v>36.365000000000002</c:v>
                </c:pt>
                <c:pt idx="6515">
                  <c:v>26.515000000000001</c:v>
                </c:pt>
                <c:pt idx="6516">
                  <c:v>18.940000000000001</c:v>
                </c:pt>
                <c:pt idx="6517">
                  <c:v>25.76</c:v>
                </c:pt>
                <c:pt idx="6518">
                  <c:v>10.605</c:v>
                </c:pt>
                <c:pt idx="6519">
                  <c:v>16.664999999999999</c:v>
                </c:pt>
                <c:pt idx="6520">
                  <c:v>10.605</c:v>
                </c:pt>
                <c:pt idx="6521">
                  <c:v>13.635</c:v>
                </c:pt>
                <c:pt idx="6522">
                  <c:v>16.664999999999999</c:v>
                </c:pt>
                <c:pt idx="6523">
                  <c:v>12.12</c:v>
                </c:pt>
                <c:pt idx="6524">
                  <c:v>25</c:v>
                </c:pt>
                <c:pt idx="6525">
                  <c:v>33.335000000000001</c:v>
                </c:pt>
                <c:pt idx="6526">
                  <c:v>34.85</c:v>
                </c:pt>
                <c:pt idx="6527">
                  <c:v>31.06</c:v>
                </c:pt>
                <c:pt idx="6528">
                  <c:v>26.515000000000001</c:v>
                </c:pt>
                <c:pt idx="6529">
                  <c:v>12.12</c:v>
                </c:pt>
                <c:pt idx="6530">
                  <c:v>26.515000000000001</c:v>
                </c:pt>
                <c:pt idx="6531">
                  <c:v>25.76</c:v>
                </c:pt>
                <c:pt idx="6532">
                  <c:v>31.06</c:v>
                </c:pt>
                <c:pt idx="6533">
                  <c:v>34.090000000000003</c:v>
                </c:pt>
                <c:pt idx="6534">
                  <c:v>36.365000000000002</c:v>
                </c:pt>
                <c:pt idx="6535">
                  <c:v>33.335000000000001</c:v>
                </c:pt>
                <c:pt idx="6536">
                  <c:v>31.06</c:v>
                </c:pt>
                <c:pt idx="6537">
                  <c:v>15.15</c:v>
                </c:pt>
                <c:pt idx="6538">
                  <c:v>10.605</c:v>
                </c:pt>
                <c:pt idx="6539">
                  <c:v>31.06</c:v>
                </c:pt>
                <c:pt idx="6540">
                  <c:v>15.91</c:v>
                </c:pt>
                <c:pt idx="6541">
                  <c:v>13.635</c:v>
                </c:pt>
                <c:pt idx="6542">
                  <c:v>21.97</c:v>
                </c:pt>
                <c:pt idx="6543">
                  <c:v>31.06</c:v>
                </c:pt>
                <c:pt idx="6544">
                  <c:v>34.090000000000003</c:v>
                </c:pt>
                <c:pt idx="6545">
                  <c:v>34.090000000000003</c:v>
                </c:pt>
                <c:pt idx="6546">
                  <c:v>26.515000000000001</c:v>
                </c:pt>
                <c:pt idx="6547">
                  <c:v>21.97</c:v>
                </c:pt>
                <c:pt idx="6548">
                  <c:v>19.695</c:v>
                </c:pt>
                <c:pt idx="6549">
                  <c:v>31.06</c:v>
                </c:pt>
                <c:pt idx="6550">
                  <c:v>31.82</c:v>
                </c:pt>
                <c:pt idx="6551">
                  <c:v>31.06</c:v>
                </c:pt>
                <c:pt idx="6552">
                  <c:v>34.85</c:v>
                </c:pt>
                <c:pt idx="6553">
                  <c:v>33.335000000000001</c:v>
                </c:pt>
                <c:pt idx="6554">
                  <c:v>35.604999999999997</c:v>
                </c:pt>
                <c:pt idx="6555">
                  <c:v>26.515000000000001</c:v>
                </c:pt>
                <c:pt idx="6556">
                  <c:v>11.365</c:v>
                </c:pt>
                <c:pt idx="6557">
                  <c:v>11.365</c:v>
                </c:pt>
                <c:pt idx="6558">
                  <c:v>26.515000000000001</c:v>
                </c:pt>
                <c:pt idx="6559">
                  <c:v>33.335000000000001</c:v>
                </c:pt>
                <c:pt idx="6560">
                  <c:v>29.545000000000002</c:v>
                </c:pt>
                <c:pt idx="6561">
                  <c:v>23.484999999999999</c:v>
                </c:pt>
                <c:pt idx="6562">
                  <c:v>19.695</c:v>
                </c:pt>
                <c:pt idx="6563">
                  <c:v>12.12</c:v>
                </c:pt>
                <c:pt idx="6564">
                  <c:v>15.15</c:v>
                </c:pt>
                <c:pt idx="6565">
                  <c:v>22.725000000000001</c:v>
                </c:pt>
                <c:pt idx="6566">
                  <c:v>32.575000000000003</c:v>
                </c:pt>
                <c:pt idx="6567">
                  <c:v>29.545000000000002</c:v>
                </c:pt>
                <c:pt idx="6568">
                  <c:v>36.365000000000002</c:v>
                </c:pt>
                <c:pt idx="6569">
                  <c:v>35.604999999999997</c:v>
                </c:pt>
                <c:pt idx="6570">
                  <c:v>37.119999999999997</c:v>
                </c:pt>
                <c:pt idx="6571">
                  <c:v>31.06</c:v>
                </c:pt>
                <c:pt idx="6572">
                  <c:v>27.274999999999999</c:v>
                </c:pt>
                <c:pt idx="6573">
                  <c:v>21.97</c:v>
                </c:pt>
                <c:pt idx="6574">
                  <c:v>14.395</c:v>
                </c:pt>
                <c:pt idx="6575">
                  <c:v>31.06</c:v>
                </c:pt>
                <c:pt idx="6576">
                  <c:v>19.695</c:v>
                </c:pt>
                <c:pt idx="6577">
                  <c:v>28.03</c:v>
                </c:pt>
                <c:pt idx="6578">
                  <c:v>42.424999999999997</c:v>
                </c:pt>
                <c:pt idx="6579">
                  <c:v>27.274999999999999</c:v>
                </c:pt>
                <c:pt idx="6580">
                  <c:v>27.274999999999999</c:v>
                </c:pt>
                <c:pt idx="6581">
                  <c:v>9.09</c:v>
                </c:pt>
                <c:pt idx="6582">
                  <c:v>26.515000000000001</c:v>
                </c:pt>
                <c:pt idx="6583">
                  <c:v>24.24</c:v>
                </c:pt>
                <c:pt idx="6584">
                  <c:v>31.06</c:v>
                </c:pt>
                <c:pt idx="6585">
                  <c:v>34.090000000000003</c:v>
                </c:pt>
                <c:pt idx="6586">
                  <c:v>27.274999999999999</c:v>
                </c:pt>
                <c:pt idx="6587">
                  <c:v>30.305</c:v>
                </c:pt>
                <c:pt idx="6588">
                  <c:v>21.21</c:v>
                </c:pt>
                <c:pt idx="6589">
                  <c:v>27.274999999999999</c:v>
                </c:pt>
                <c:pt idx="6590">
                  <c:v>22.725000000000001</c:v>
                </c:pt>
                <c:pt idx="6591">
                  <c:v>31.06</c:v>
                </c:pt>
                <c:pt idx="6592">
                  <c:v>14.395</c:v>
                </c:pt>
                <c:pt idx="6593">
                  <c:v>16.664999999999999</c:v>
                </c:pt>
                <c:pt idx="6594">
                  <c:v>9.85</c:v>
                </c:pt>
                <c:pt idx="6595">
                  <c:v>5.3049999999999997</c:v>
                </c:pt>
                <c:pt idx="6596">
                  <c:v>25</c:v>
                </c:pt>
                <c:pt idx="6597">
                  <c:v>34.090000000000003</c:v>
                </c:pt>
                <c:pt idx="6598">
                  <c:v>24.24</c:v>
                </c:pt>
                <c:pt idx="6599">
                  <c:v>29.545000000000002</c:v>
                </c:pt>
                <c:pt idx="6600">
                  <c:v>22.725000000000001</c:v>
                </c:pt>
                <c:pt idx="6601">
                  <c:v>22.725000000000001</c:v>
                </c:pt>
                <c:pt idx="6602">
                  <c:v>22.725000000000001</c:v>
                </c:pt>
                <c:pt idx="6603">
                  <c:v>19.695</c:v>
                </c:pt>
                <c:pt idx="6604">
                  <c:v>23.484999999999999</c:v>
                </c:pt>
                <c:pt idx="6605">
                  <c:v>25</c:v>
                </c:pt>
                <c:pt idx="6606">
                  <c:v>36.365000000000002</c:v>
                </c:pt>
                <c:pt idx="6607">
                  <c:v>31.06</c:v>
                </c:pt>
                <c:pt idx="6608">
                  <c:v>30.305</c:v>
                </c:pt>
                <c:pt idx="6609">
                  <c:v>25</c:v>
                </c:pt>
                <c:pt idx="6610">
                  <c:v>20.454999999999998</c:v>
                </c:pt>
                <c:pt idx="6611">
                  <c:v>25.76</c:v>
                </c:pt>
                <c:pt idx="6612">
                  <c:v>25.76</c:v>
                </c:pt>
                <c:pt idx="6613">
                  <c:v>29.545000000000002</c:v>
                </c:pt>
                <c:pt idx="6614">
                  <c:v>32.575000000000003</c:v>
                </c:pt>
                <c:pt idx="6615">
                  <c:v>35.604999999999997</c:v>
                </c:pt>
                <c:pt idx="6616">
                  <c:v>34.090000000000003</c:v>
                </c:pt>
                <c:pt idx="6617">
                  <c:v>31.06</c:v>
                </c:pt>
                <c:pt idx="6618">
                  <c:v>26.515000000000001</c:v>
                </c:pt>
                <c:pt idx="6619">
                  <c:v>19.695</c:v>
                </c:pt>
                <c:pt idx="6620">
                  <c:v>15.91</c:v>
                </c:pt>
                <c:pt idx="6621">
                  <c:v>12.88</c:v>
                </c:pt>
                <c:pt idx="6622">
                  <c:v>16.664999999999999</c:v>
                </c:pt>
                <c:pt idx="6623">
                  <c:v>32.575000000000003</c:v>
                </c:pt>
                <c:pt idx="6624">
                  <c:v>25.76</c:v>
                </c:pt>
                <c:pt idx="6625">
                  <c:v>25.76</c:v>
                </c:pt>
                <c:pt idx="6626">
                  <c:v>27.274999999999999</c:v>
                </c:pt>
                <c:pt idx="6627">
                  <c:v>23.484999999999999</c:v>
                </c:pt>
                <c:pt idx="6628">
                  <c:v>15.15</c:v>
                </c:pt>
                <c:pt idx="6629">
                  <c:v>16.664999999999999</c:v>
                </c:pt>
                <c:pt idx="6630">
                  <c:v>13.635</c:v>
                </c:pt>
                <c:pt idx="6631">
                  <c:v>21.21</c:v>
                </c:pt>
                <c:pt idx="6632">
                  <c:v>12.88</c:v>
                </c:pt>
                <c:pt idx="6633">
                  <c:v>27.274999999999999</c:v>
                </c:pt>
                <c:pt idx="6634">
                  <c:v>39.395000000000003</c:v>
                </c:pt>
                <c:pt idx="6635">
                  <c:v>22.725000000000001</c:v>
                </c:pt>
                <c:pt idx="6636">
                  <c:v>16.664999999999999</c:v>
                </c:pt>
                <c:pt idx="6637">
                  <c:v>19.695</c:v>
                </c:pt>
                <c:pt idx="6638">
                  <c:v>23.484999999999999</c:v>
                </c:pt>
                <c:pt idx="6639">
                  <c:v>20.454999999999998</c:v>
                </c:pt>
                <c:pt idx="6640">
                  <c:v>25</c:v>
                </c:pt>
                <c:pt idx="6641">
                  <c:v>27.274999999999999</c:v>
                </c:pt>
                <c:pt idx="6642">
                  <c:v>33.335000000000001</c:v>
                </c:pt>
                <c:pt idx="6643">
                  <c:v>31.82</c:v>
                </c:pt>
                <c:pt idx="6644">
                  <c:v>33.335000000000001</c:v>
                </c:pt>
                <c:pt idx="6645">
                  <c:v>15.15</c:v>
                </c:pt>
                <c:pt idx="6646">
                  <c:v>18.18</c:v>
                </c:pt>
                <c:pt idx="6647">
                  <c:v>19.695</c:v>
                </c:pt>
                <c:pt idx="6648">
                  <c:v>25</c:v>
                </c:pt>
                <c:pt idx="6649">
                  <c:v>21.21</c:v>
                </c:pt>
                <c:pt idx="6650">
                  <c:v>30.305</c:v>
                </c:pt>
                <c:pt idx="6651">
                  <c:v>35.604999999999997</c:v>
                </c:pt>
                <c:pt idx="6652">
                  <c:v>34.85</c:v>
                </c:pt>
                <c:pt idx="6653">
                  <c:v>15.15</c:v>
                </c:pt>
                <c:pt idx="6654">
                  <c:v>16.664999999999999</c:v>
                </c:pt>
                <c:pt idx="6655">
                  <c:v>17.425000000000001</c:v>
                </c:pt>
                <c:pt idx="6656">
                  <c:v>15.15</c:v>
                </c:pt>
                <c:pt idx="6657">
                  <c:v>18.18</c:v>
                </c:pt>
                <c:pt idx="6658">
                  <c:v>6.82</c:v>
                </c:pt>
                <c:pt idx="6659">
                  <c:v>31.06</c:v>
                </c:pt>
                <c:pt idx="6660">
                  <c:v>39.395000000000003</c:v>
                </c:pt>
                <c:pt idx="6661">
                  <c:v>26.515000000000001</c:v>
                </c:pt>
                <c:pt idx="6662">
                  <c:v>15.91</c:v>
                </c:pt>
                <c:pt idx="6663">
                  <c:v>21.21</c:v>
                </c:pt>
                <c:pt idx="6664">
                  <c:v>12.88</c:v>
                </c:pt>
                <c:pt idx="6665">
                  <c:v>18.18</c:v>
                </c:pt>
                <c:pt idx="6666">
                  <c:v>17.425000000000001</c:v>
                </c:pt>
                <c:pt idx="6667">
                  <c:v>29.545000000000002</c:v>
                </c:pt>
                <c:pt idx="6668">
                  <c:v>34.090000000000003</c:v>
                </c:pt>
                <c:pt idx="6669">
                  <c:v>33.335000000000001</c:v>
                </c:pt>
                <c:pt idx="6670">
                  <c:v>20.454999999999998</c:v>
                </c:pt>
                <c:pt idx="6671">
                  <c:v>18.18</c:v>
                </c:pt>
                <c:pt idx="6672">
                  <c:v>25</c:v>
                </c:pt>
                <c:pt idx="6673">
                  <c:v>41.664999999999999</c:v>
                </c:pt>
                <c:pt idx="6674">
                  <c:v>31.82</c:v>
                </c:pt>
                <c:pt idx="6675">
                  <c:v>26.515000000000001</c:v>
                </c:pt>
                <c:pt idx="6676">
                  <c:v>13.635</c:v>
                </c:pt>
                <c:pt idx="6677">
                  <c:v>26.515000000000001</c:v>
                </c:pt>
                <c:pt idx="6678">
                  <c:v>15.15</c:v>
                </c:pt>
                <c:pt idx="6679">
                  <c:v>17.425000000000001</c:v>
                </c:pt>
                <c:pt idx="6680">
                  <c:v>33.335000000000001</c:v>
                </c:pt>
                <c:pt idx="6681">
                  <c:v>21.97</c:v>
                </c:pt>
                <c:pt idx="6682">
                  <c:v>21.21</c:v>
                </c:pt>
                <c:pt idx="6683">
                  <c:v>20.454999999999998</c:v>
                </c:pt>
                <c:pt idx="6684">
                  <c:v>22.725000000000001</c:v>
                </c:pt>
                <c:pt idx="6685">
                  <c:v>18.940000000000001</c:v>
                </c:pt>
                <c:pt idx="6686">
                  <c:v>28.79</c:v>
                </c:pt>
                <c:pt idx="6687">
                  <c:v>33.335000000000001</c:v>
                </c:pt>
                <c:pt idx="6688">
                  <c:v>36.365000000000002</c:v>
                </c:pt>
                <c:pt idx="6689">
                  <c:v>32.575000000000003</c:v>
                </c:pt>
                <c:pt idx="6690">
                  <c:v>31.06</c:v>
                </c:pt>
                <c:pt idx="6691">
                  <c:v>24.24</c:v>
                </c:pt>
                <c:pt idx="6692">
                  <c:v>31.06</c:v>
                </c:pt>
                <c:pt idx="6693">
                  <c:v>26.515000000000001</c:v>
                </c:pt>
                <c:pt idx="6694">
                  <c:v>21.97</c:v>
                </c:pt>
                <c:pt idx="6695">
                  <c:v>14.395</c:v>
                </c:pt>
                <c:pt idx="6696">
                  <c:v>20.454999999999998</c:v>
                </c:pt>
                <c:pt idx="6697">
                  <c:v>20.454999999999998</c:v>
                </c:pt>
                <c:pt idx="6698">
                  <c:v>16.664999999999999</c:v>
                </c:pt>
                <c:pt idx="6699">
                  <c:v>16.664999999999999</c:v>
                </c:pt>
                <c:pt idx="6700">
                  <c:v>26.515000000000001</c:v>
                </c:pt>
                <c:pt idx="6701">
                  <c:v>25.76</c:v>
                </c:pt>
                <c:pt idx="6702">
                  <c:v>31.06</c:v>
                </c:pt>
                <c:pt idx="6703">
                  <c:v>36.365000000000002</c:v>
                </c:pt>
                <c:pt idx="6704">
                  <c:v>39.395000000000003</c:v>
                </c:pt>
                <c:pt idx="6705">
                  <c:v>19.695</c:v>
                </c:pt>
                <c:pt idx="6706">
                  <c:v>17.425000000000001</c:v>
                </c:pt>
                <c:pt idx="6707">
                  <c:v>6.82</c:v>
                </c:pt>
                <c:pt idx="6708">
                  <c:v>15.15</c:v>
                </c:pt>
                <c:pt idx="6709">
                  <c:v>17.425000000000001</c:v>
                </c:pt>
                <c:pt idx="6710">
                  <c:v>20.454999999999998</c:v>
                </c:pt>
                <c:pt idx="6711">
                  <c:v>30.305</c:v>
                </c:pt>
                <c:pt idx="6712">
                  <c:v>31.06</c:v>
                </c:pt>
                <c:pt idx="6713">
                  <c:v>26.515000000000001</c:v>
                </c:pt>
                <c:pt idx="6714">
                  <c:v>35.604999999999997</c:v>
                </c:pt>
                <c:pt idx="6715">
                  <c:v>40.15</c:v>
                </c:pt>
                <c:pt idx="6716">
                  <c:v>39.395000000000003</c:v>
                </c:pt>
                <c:pt idx="6717">
                  <c:v>34.85</c:v>
                </c:pt>
                <c:pt idx="6718">
                  <c:v>29.545000000000002</c:v>
                </c:pt>
                <c:pt idx="6719">
                  <c:v>25</c:v>
                </c:pt>
                <c:pt idx="6720">
                  <c:v>25</c:v>
                </c:pt>
                <c:pt idx="6721">
                  <c:v>26.515000000000001</c:v>
                </c:pt>
                <c:pt idx="6722">
                  <c:v>13.635</c:v>
                </c:pt>
                <c:pt idx="6723">
                  <c:v>12.88</c:v>
                </c:pt>
                <c:pt idx="6724">
                  <c:v>15.15</c:v>
                </c:pt>
                <c:pt idx="6725">
                  <c:v>25</c:v>
                </c:pt>
                <c:pt idx="6726">
                  <c:v>23.484999999999999</c:v>
                </c:pt>
                <c:pt idx="6727">
                  <c:v>19.695</c:v>
                </c:pt>
                <c:pt idx="6728">
                  <c:v>34.090000000000003</c:v>
                </c:pt>
                <c:pt idx="6729">
                  <c:v>43.18</c:v>
                </c:pt>
                <c:pt idx="6730">
                  <c:v>36.365000000000002</c:v>
                </c:pt>
                <c:pt idx="6731">
                  <c:v>30.305</c:v>
                </c:pt>
                <c:pt idx="6732">
                  <c:v>17.425000000000001</c:v>
                </c:pt>
                <c:pt idx="6733">
                  <c:v>14.395</c:v>
                </c:pt>
                <c:pt idx="6734">
                  <c:v>21.97</c:v>
                </c:pt>
                <c:pt idx="6735">
                  <c:v>25.76</c:v>
                </c:pt>
                <c:pt idx="6736">
                  <c:v>25</c:v>
                </c:pt>
                <c:pt idx="6737">
                  <c:v>34.090000000000003</c:v>
                </c:pt>
                <c:pt idx="6738">
                  <c:v>37.119999999999997</c:v>
                </c:pt>
                <c:pt idx="6739">
                  <c:v>34.85</c:v>
                </c:pt>
                <c:pt idx="6740">
                  <c:v>37.119999999999997</c:v>
                </c:pt>
                <c:pt idx="6741">
                  <c:v>29.545000000000002</c:v>
                </c:pt>
                <c:pt idx="6742">
                  <c:v>25.76</c:v>
                </c:pt>
                <c:pt idx="6743">
                  <c:v>25</c:v>
                </c:pt>
                <c:pt idx="6744">
                  <c:v>21.21</c:v>
                </c:pt>
                <c:pt idx="6745">
                  <c:v>31.06</c:v>
                </c:pt>
                <c:pt idx="6746">
                  <c:v>15.15</c:v>
                </c:pt>
                <c:pt idx="6747">
                  <c:v>31.06</c:v>
                </c:pt>
                <c:pt idx="6748">
                  <c:v>26.515000000000001</c:v>
                </c:pt>
                <c:pt idx="6749">
                  <c:v>23.484999999999999</c:v>
                </c:pt>
                <c:pt idx="6750">
                  <c:v>26.515000000000001</c:v>
                </c:pt>
                <c:pt idx="6751">
                  <c:v>31.06</c:v>
                </c:pt>
                <c:pt idx="6752">
                  <c:v>42.424999999999997</c:v>
                </c:pt>
                <c:pt idx="6753">
                  <c:v>19.695</c:v>
                </c:pt>
                <c:pt idx="6754">
                  <c:v>19.695</c:v>
                </c:pt>
                <c:pt idx="6755">
                  <c:v>21.97</c:v>
                </c:pt>
                <c:pt idx="6756">
                  <c:v>15.91</c:v>
                </c:pt>
                <c:pt idx="6757">
                  <c:v>23.484999999999999</c:v>
                </c:pt>
                <c:pt idx="6758">
                  <c:v>31.82</c:v>
                </c:pt>
                <c:pt idx="6759">
                  <c:v>34.090000000000003</c:v>
                </c:pt>
                <c:pt idx="6760">
                  <c:v>30.305</c:v>
                </c:pt>
                <c:pt idx="6761">
                  <c:v>35.604999999999997</c:v>
                </c:pt>
                <c:pt idx="6762">
                  <c:v>20.454999999999998</c:v>
                </c:pt>
                <c:pt idx="6763">
                  <c:v>18.18</c:v>
                </c:pt>
                <c:pt idx="6764">
                  <c:v>20.454999999999998</c:v>
                </c:pt>
                <c:pt idx="6765">
                  <c:v>17.425000000000001</c:v>
                </c:pt>
                <c:pt idx="6766">
                  <c:v>22.725000000000001</c:v>
                </c:pt>
                <c:pt idx="6767">
                  <c:v>20.454999999999998</c:v>
                </c:pt>
                <c:pt idx="6768">
                  <c:v>25.76</c:v>
                </c:pt>
                <c:pt idx="6769">
                  <c:v>20.454999999999998</c:v>
                </c:pt>
                <c:pt idx="6770">
                  <c:v>33.335000000000001</c:v>
                </c:pt>
                <c:pt idx="6771">
                  <c:v>30.305</c:v>
                </c:pt>
                <c:pt idx="6772">
                  <c:v>30.305</c:v>
                </c:pt>
                <c:pt idx="6773">
                  <c:v>27.274999999999999</c:v>
                </c:pt>
                <c:pt idx="6774">
                  <c:v>21.97</c:v>
                </c:pt>
                <c:pt idx="6775">
                  <c:v>20.454999999999998</c:v>
                </c:pt>
                <c:pt idx="6776">
                  <c:v>19.695</c:v>
                </c:pt>
                <c:pt idx="6777">
                  <c:v>15.15</c:v>
                </c:pt>
                <c:pt idx="6778">
                  <c:v>19.695</c:v>
                </c:pt>
                <c:pt idx="6779">
                  <c:v>13.635</c:v>
                </c:pt>
                <c:pt idx="6780">
                  <c:v>20.454999999999998</c:v>
                </c:pt>
                <c:pt idx="6781">
                  <c:v>22.725000000000001</c:v>
                </c:pt>
                <c:pt idx="6782">
                  <c:v>31.06</c:v>
                </c:pt>
                <c:pt idx="6783">
                  <c:v>25</c:v>
                </c:pt>
                <c:pt idx="6784">
                  <c:v>35.604999999999997</c:v>
                </c:pt>
                <c:pt idx="6785">
                  <c:v>35.604999999999997</c:v>
                </c:pt>
                <c:pt idx="6786">
                  <c:v>32.575000000000003</c:v>
                </c:pt>
                <c:pt idx="6787">
                  <c:v>28.79</c:v>
                </c:pt>
                <c:pt idx="6788">
                  <c:v>26.515000000000001</c:v>
                </c:pt>
                <c:pt idx="6789">
                  <c:v>26.515000000000001</c:v>
                </c:pt>
                <c:pt idx="6790">
                  <c:v>31.06</c:v>
                </c:pt>
                <c:pt idx="6791">
                  <c:v>12.88</c:v>
                </c:pt>
                <c:pt idx="6792">
                  <c:v>22.725000000000001</c:v>
                </c:pt>
                <c:pt idx="6793">
                  <c:v>14.395</c:v>
                </c:pt>
                <c:pt idx="6794">
                  <c:v>10.605</c:v>
                </c:pt>
                <c:pt idx="6795">
                  <c:v>18.940000000000001</c:v>
                </c:pt>
                <c:pt idx="6796">
                  <c:v>6.82</c:v>
                </c:pt>
                <c:pt idx="6797">
                  <c:v>20.454999999999998</c:v>
                </c:pt>
                <c:pt idx="6798">
                  <c:v>13.635</c:v>
                </c:pt>
                <c:pt idx="6799">
                  <c:v>21.97</c:v>
                </c:pt>
                <c:pt idx="6800">
                  <c:v>24.24</c:v>
                </c:pt>
                <c:pt idx="6801">
                  <c:v>25.76</c:v>
                </c:pt>
                <c:pt idx="6802">
                  <c:v>26.515000000000001</c:v>
                </c:pt>
                <c:pt idx="6803">
                  <c:v>37.880000000000003</c:v>
                </c:pt>
                <c:pt idx="6804">
                  <c:v>24.24</c:v>
                </c:pt>
                <c:pt idx="6805">
                  <c:v>30.305</c:v>
                </c:pt>
                <c:pt idx="6806">
                  <c:v>14.395</c:v>
                </c:pt>
                <c:pt idx="6807">
                  <c:v>15.15</c:v>
                </c:pt>
                <c:pt idx="6808">
                  <c:v>12.12</c:v>
                </c:pt>
                <c:pt idx="6809">
                  <c:v>30.305</c:v>
                </c:pt>
                <c:pt idx="6810">
                  <c:v>33.335000000000001</c:v>
                </c:pt>
                <c:pt idx="6811">
                  <c:v>32.575000000000003</c:v>
                </c:pt>
                <c:pt idx="6812">
                  <c:v>17.425000000000001</c:v>
                </c:pt>
                <c:pt idx="6813">
                  <c:v>24.24</c:v>
                </c:pt>
                <c:pt idx="6814">
                  <c:v>25.76</c:v>
                </c:pt>
                <c:pt idx="6815">
                  <c:v>16.664999999999999</c:v>
                </c:pt>
                <c:pt idx="6816">
                  <c:v>20.454999999999998</c:v>
                </c:pt>
                <c:pt idx="6817">
                  <c:v>12.12</c:v>
                </c:pt>
                <c:pt idx="6818">
                  <c:v>11.365</c:v>
                </c:pt>
                <c:pt idx="6819">
                  <c:v>11.365</c:v>
                </c:pt>
                <c:pt idx="6820">
                  <c:v>8.3350000000000009</c:v>
                </c:pt>
                <c:pt idx="6821">
                  <c:v>21.97</c:v>
                </c:pt>
                <c:pt idx="6822">
                  <c:v>31.06</c:v>
                </c:pt>
                <c:pt idx="6823">
                  <c:v>40.15</c:v>
                </c:pt>
                <c:pt idx="6824">
                  <c:v>31.06</c:v>
                </c:pt>
                <c:pt idx="6825">
                  <c:v>26.515000000000001</c:v>
                </c:pt>
                <c:pt idx="6826">
                  <c:v>25</c:v>
                </c:pt>
                <c:pt idx="6827">
                  <c:v>24.24</c:v>
                </c:pt>
                <c:pt idx="6828">
                  <c:v>21.97</c:v>
                </c:pt>
                <c:pt idx="6829">
                  <c:v>27.274999999999999</c:v>
                </c:pt>
                <c:pt idx="6830">
                  <c:v>25.76</c:v>
                </c:pt>
                <c:pt idx="6831">
                  <c:v>35.604999999999997</c:v>
                </c:pt>
                <c:pt idx="6832">
                  <c:v>37.880000000000003</c:v>
                </c:pt>
                <c:pt idx="6833">
                  <c:v>31.06</c:v>
                </c:pt>
                <c:pt idx="6834">
                  <c:v>31.82</c:v>
                </c:pt>
                <c:pt idx="6835">
                  <c:v>34.090000000000003</c:v>
                </c:pt>
                <c:pt idx="6836">
                  <c:v>30.305</c:v>
                </c:pt>
                <c:pt idx="6837">
                  <c:v>34.85</c:v>
                </c:pt>
                <c:pt idx="6838">
                  <c:v>29.545000000000002</c:v>
                </c:pt>
                <c:pt idx="6839">
                  <c:v>25</c:v>
                </c:pt>
                <c:pt idx="6840">
                  <c:v>20.454999999999998</c:v>
                </c:pt>
                <c:pt idx="6841">
                  <c:v>19.695</c:v>
                </c:pt>
                <c:pt idx="6842">
                  <c:v>15.15</c:v>
                </c:pt>
                <c:pt idx="6843">
                  <c:v>21.97</c:v>
                </c:pt>
                <c:pt idx="6844">
                  <c:v>29.545000000000002</c:v>
                </c:pt>
                <c:pt idx="6845">
                  <c:v>36.365000000000002</c:v>
                </c:pt>
                <c:pt idx="6846">
                  <c:v>34.85</c:v>
                </c:pt>
                <c:pt idx="6847">
                  <c:v>36.365000000000002</c:v>
                </c:pt>
                <c:pt idx="6848">
                  <c:v>28.03</c:v>
                </c:pt>
                <c:pt idx="6849">
                  <c:v>27.274999999999999</c:v>
                </c:pt>
                <c:pt idx="6850">
                  <c:v>25.76</c:v>
                </c:pt>
                <c:pt idx="6851">
                  <c:v>23.484999999999999</c:v>
                </c:pt>
                <c:pt idx="6852">
                  <c:v>15.91</c:v>
                </c:pt>
                <c:pt idx="6853">
                  <c:v>29.545000000000002</c:v>
                </c:pt>
                <c:pt idx="6854">
                  <c:v>37.119999999999997</c:v>
                </c:pt>
                <c:pt idx="6855">
                  <c:v>33.335000000000001</c:v>
                </c:pt>
                <c:pt idx="6856">
                  <c:v>22.725000000000001</c:v>
                </c:pt>
                <c:pt idx="6857">
                  <c:v>26.515000000000001</c:v>
                </c:pt>
                <c:pt idx="6858">
                  <c:v>15.91</c:v>
                </c:pt>
                <c:pt idx="6859">
                  <c:v>19.695</c:v>
                </c:pt>
                <c:pt idx="6860">
                  <c:v>15.91</c:v>
                </c:pt>
                <c:pt idx="6861">
                  <c:v>20.454999999999998</c:v>
                </c:pt>
                <c:pt idx="6862">
                  <c:v>16.664999999999999</c:v>
                </c:pt>
                <c:pt idx="6863">
                  <c:v>19.695</c:v>
                </c:pt>
                <c:pt idx="6864">
                  <c:v>24.24</c:v>
                </c:pt>
                <c:pt idx="6865">
                  <c:v>34.85</c:v>
                </c:pt>
                <c:pt idx="6866">
                  <c:v>33.335000000000001</c:v>
                </c:pt>
                <c:pt idx="6867">
                  <c:v>21.21</c:v>
                </c:pt>
                <c:pt idx="6868">
                  <c:v>22.725000000000001</c:v>
                </c:pt>
                <c:pt idx="6869">
                  <c:v>31.06</c:v>
                </c:pt>
                <c:pt idx="6870">
                  <c:v>25.76</c:v>
                </c:pt>
                <c:pt idx="6871">
                  <c:v>31.06</c:v>
                </c:pt>
                <c:pt idx="6872">
                  <c:v>34.090000000000003</c:v>
                </c:pt>
                <c:pt idx="6873">
                  <c:v>33.335000000000001</c:v>
                </c:pt>
                <c:pt idx="6874">
                  <c:v>33.335000000000001</c:v>
                </c:pt>
                <c:pt idx="6875">
                  <c:v>30.305</c:v>
                </c:pt>
                <c:pt idx="6876">
                  <c:v>25.76</c:v>
                </c:pt>
                <c:pt idx="6877">
                  <c:v>26.515000000000001</c:v>
                </c:pt>
                <c:pt idx="6878">
                  <c:v>20.454999999999998</c:v>
                </c:pt>
                <c:pt idx="6879">
                  <c:v>21.21</c:v>
                </c:pt>
                <c:pt idx="6880">
                  <c:v>16.664999999999999</c:v>
                </c:pt>
                <c:pt idx="6881">
                  <c:v>12.88</c:v>
                </c:pt>
                <c:pt idx="6882">
                  <c:v>25.76</c:v>
                </c:pt>
                <c:pt idx="6883">
                  <c:v>21.21</c:v>
                </c:pt>
                <c:pt idx="6884">
                  <c:v>37.119999999999997</c:v>
                </c:pt>
                <c:pt idx="6885">
                  <c:v>34.090000000000003</c:v>
                </c:pt>
                <c:pt idx="6886">
                  <c:v>28.79</c:v>
                </c:pt>
                <c:pt idx="6887">
                  <c:v>31.06</c:v>
                </c:pt>
                <c:pt idx="6888">
                  <c:v>18.940000000000001</c:v>
                </c:pt>
                <c:pt idx="6889">
                  <c:v>9.85</c:v>
                </c:pt>
                <c:pt idx="6890">
                  <c:v>22.725000000000001</c:v>
                </c:pt>
                <c:pt idx="6891">
                  <c:v>26.515000000000001</c:v>
                </c:pt>
                <c:pt idx="6892">
                  <c:v>30.305</c:v>
                </c:pt>
                <c:pt idx="6893">
                  <c:v>32.575000000000003</c:v>
                </c:pt>
                <c:pt idx="6894">
                  <c:v>34.85</c:v>
                </c:pt>
                <c:pt idx="6895">
                  <c:v>28.03</c:v>
                </c:pt>
                <c:pt idx="6896">
                  <c:v>22.725000000000001</c:v>
                </c:pt>
                <c:pt idx="6897">
                  <c:v>25.76</c:v>
                </c:pt>
                <c:pt idx="6898">
                  <c:v>9.85</c:v>
                </c:pt>
                <c:pt idx="6899">
                  <c:v>13.635</c:v>
                </c:pt>
                <c:pt idx="6900">
                  <c:v>25</c:v>
                </c:pt>
                <c:pt idx="6901">
                  <c:v>25.76</c:v>
                </c:pt>
                <c:pt idx="6902">
                  <c:v>30.305</c:v>
                </c:pt>
                <c:pt idx="6903">
                  <c:v>37.119999999999997</c:v>
                </c:pt>
                <c:pt idx="6904">
                  <c:v>33.335000000000001</c:v>
                </c:pt>
                <c:pt idx="6905">
                  <c:v>31.06</c:v>
                </c:pt>
                <c:pt idx="6906">
                  <c:v>17.425000000000001</c:v>
                </c:pt>
                <c:pt idx="6907">
                  <c:v>24.24</c:v>
                </c:pt>
                <c:pt idx="6908">
                  <c:v>20.454999999999998</c:v>
                </c:pt>
                <c:pt idx="6909">
                  <c:v>16.664999999999999</c:v>
                </c:pt>
                <c:pt idx="6910">
                  <c:v>9.09</c:v>
                </c:pt>
                <c:pt idx="6911">
                  <c:v>21.21</c:v>
                </c:pt>
                <c:pt idx="6912">
                  <c:v>31.82</c:v>
                </c:pt>
                <c:pt idx="6913">
                  <c:v>33.335000000000001</c:v>
                </c:pt>
                <c:pt idx="6914">
                  <c:v>34.85</c:v>
                </c:pt>
                <c:pt idx="6915">
                  <c:v>21.21</c:v>
                </c:pt>
                <c:pt idx="6916">
                  <c:v>17.425000000000001</c:v>
                </c:pt>
                <c:pt idx="6917">
                  <c:v>17.425000000000001</c:v>
                </c:pt>
                <c:pt idx="6918">
                  <c:v>17.425000000000001</c:v>
                </c:pt>
                <c:pt idx="6919">
                  <c:v>27.274999999999999</c:v>
                </c:pt>
                <c:pt idx="6920">
                  <c:v>27.274999999999999</c:v>
                </c:pt>
                <c:pt idx="6921">
                  <c:v>26.515000000000001</c:v>
                </c:pt>
                <c:pt idx="6922">
                  <c:v>25.76</c:v>
                </c:pt>
                <c:pt idx="6923">
                  <c:v>26.515000000000001</c:v>
                </c:pt>
                <c:pt idx="6924">
                  <c:v>23.484999999999999</c:v>
                </c:pt>
                <c:pt idx="6925">
                  <c:v>30.305</c:v>
                </c:pt>
                <c:pt idx="6926">
                  <c:v>32.575000000000003</c:v>
                </c:pt>
                <c:pt idx="6927">
                  <c:v>31.82</c:v>
                </c:pt>
                <c:pt idx="6928">
                  <c:v>39.395000000000003</c:v>
                </c:pt>
                <c:pt idx="6929">
                  <c:v>22.725000000000001</c:v>
                </c:pt>
                <c:pt idx="6930">
                  <c:v>15.15</c:v>
                </c:pt>
                <c:pt idx="6931">
                  <c:v>15.15</c:v>
                </c:pt>
                <c:pt idx="6932">
                  <c:v>21.21</c:v>
                </c:pt>
                <c:pt idx="6933">
                  <c:v>13.635</c:v>
                </c:pt>
                <c:pt idx="6934">
                  <c:v>15.15</c:v>
                </c:pt>
                <c:pt idx="6935">
                  <c:v>17.425000000000001</c:v>
                </c:pt>
                <c:pt idx="6936">
                  <c:v>24.24</c:v>
                </c:pt>
                <c:pt idx="6937">
                  <c:v>31.82</c:v>
                </c:pt>
                <c:pt idx="6938">
                  <c:v>37.880000000000003</c:v>
                </c:pt>
                <c:pt idx="6939">
                  <c:v>33.335000000000001</c:v>
                </c:pt>
                <c:pt idx="6940">
                  <c:v>34.090000000000003</c:v>
                </c:pt>
                <c:pt idx="6941">
                  <c:v>17.425000000000001</c:v>
                </c:pt>
                <c:pt idx="6942">
                  <c:v>15.15</c:v>
                </c:pt>
                <c:pt idx="6943">
                  <c:v>31.06</c:v>
                </c:pt>
                <c:pt idx="6944">
                  <c:v>25.76</c:v>
                </c:pt>
                <c:pt idx="6945">
                  <c:v>32.575000000000003</c:v>
                </c:pt>
                <c:pt idx="6946">
                  <c:v>40.909999999999997</c:v>
                </c:pt>
                <c:pt idx="6947">
                  <c:v>26.515000000000001</c:v>
                </c:pt>
                <c:pt idx="6948">
                  <c:v>31.06</c:v>
                </c:pt>
                <c:pt idx="6949">
                  <c:v>26.515000000000001</c:v>
                </c:pt>
                <c:pt idx="6950">
                  <c:v>15.15</c:v>
                </c:pt>
                <c:pt idx="6951">
                  <c:v>15.91</c:v>
                </c:pt>
                <c:pt idx="6952">
                  <c:v>22.725000000000001</c:v>
                </c:pt>
                <c:pt idx="6953">
                  <c:v>31.06</c:v>
                </c:pt>
                <c:pt idx="6954">
                  <c:v>31.06</c:v>
                </c:pt>
                <c:pt idx="6955">
                  <c:v>26.515000000000001</c:v>
                </c:pt>
                <c:pt idx="6956">
                  <c:v>34.85</c:v>
                </c:pt>
                <c:pt idx="6957">
                  <c:v>36.365000000000002</c:v>
                </c:pt>
                <c:pt idx="6958">
                  <c:v>34.85</c:v>
                </c:pt>
                <c:pt idx="6959">
                  <c:v>31.06</c:v>
                </c:pt>
                <c:pt idx="6960">
                  <c:v>31.06</c:v>
                </c:pt>
                <c:pt idx="6961">
                  <c:v>12.88</c:v>
                </c:pt>
                <c:pt idx="6962">
                  <c:v>15.91</c:v>
                </c:pt>
                <c:pt idx="6963">
                  <c:v>31.06</c:v>
                </c:pt>
                <c:pt idx="6964">
                  <c:v>25.76</c:v>
                </c:pt>
                <c:pt idx="6965">
                  <c:v>34.090000000000003</c:v>
                </c:pt>
                <c:pt idx="6966">
                  <c:v>34.85</c:v>
                </c:pt>
                <c:pt idx="6967">
                  <c:v>12.12</c:v>
                </c:pt>
                <c:pt idx="6968">
                  <c:v>16.664999999999999</c:v>
                </c:pt>
                <c:pt idx="6969">
                  <c:v>18.18</c:v>
                </c:pt>
                <c:pt idx="6970">
                  <c:v>15.91</c:v>
                </c:pt>
                <c:pt idx="6971">
                  <c:v>21.21</c:v>
                </c:pt>
                <c:pt idx="6972">
                  <c:v>9.09</c:v>
                </c:pt>
                <c:pt idx="6973">
                  <c:v>24.24</c:v>
                </c:pt>
                <c:pt idx="6974">
                  <c:v>31.82</c:v>
                </c:pt>
                <c:pt idx="6975">
                  <c:v>34.85</c:v>
                </c:pt>
                <c:pt idx="6976">
                  <c:v>34.090000000000003</c:v>
                </c:pt>
                <c:pt idx="6977">
                  <c:v>34.090000000000003</c:v>
                </c:pt>
                <c:pt idx="6978">
                  <c:v>30.305</c:v>
                </c:pt>
                <c:pt idx="6979">
                  <c:v>31.06</c:v>
                </c:pt>
                <c:pt idx="6980">
                  <c:v>16.664999999999999</c:v>
                </c:pt>
                <c:pt idx="6981">
                  <c:v>15.15</c:v>
                </c:pt>
                <c:pt idx="6982">
                  <c:v>9.85</c:v>
                </c:pt>
                <c:pt idx="6983">
                  <c:v>15.15</c:v>
                </c:pt>
                <c:pt idx="6984">
                  <c:v>20.454999999999998</c:v>
                </c:pt>
                <c:pt idx="6985">
                  <c:v>31.82</c:v>
                </c:pt>
                <c:pt idx="6986">
                  <c:v>32.575000000000003</c:v>
                </c:pt>
                <c:pt idx="6987">
                  <c:v>33.335000000000001</c:v>
                </c:pt>
                <c:pt idx="6988">
                  <c:v>41.664999999999999</c:v>
                </c:pt>
                <c:pt idx="6989">
                  <c:v>36.365000000000002</c:v>
                </c:pt>
                <c:pt idx="6990">
                  <c:v>37.119999999999997</c:v>
                </c:pt>
                <c:pt idx="6991">
                  <c:v>32.575000000000003</c:v>
                </c:pt>
                <c:pt idx="6992">
                  <c:v>20.454999999999998</c:v>
                </c:pt>
                <c:pt idx="6993">
                  <c:v>16.664999999999999</c:v>
                </c:pt>
                <c:pt idx="6994">
                  <c:v>22.725000000000001</c:v>
                </c:pt>
                <c:pt idx="6995">
                  <c:v>20.454999999999998</c:v>
                </c:pt>
                <c:pt idx="6996">
                  <c:v>34.85</c:v>
                </c:pt>
                <c:pt idx="6997">
                  <c:v>34.85</c:v>
                </c:pt>
                <c:pt idx="6998">
                  <c:v>33.335000000000001</c:v>
                </c:pt>
                <c:pt idx="6999">
                  <c:v>25.76</c:v>
                </c:pt>
                <c:pt idx="7000">
                  <c:v>21.97</c:v>
                </c:pt>
                <c:pt idx="7001">
                  <c:v>11.365</c:v>
                </c:pt>
                <c:pt idx="7002">
                  <c:v>25</c:v>
                </c:pt>
                <c:pt idx="7003">
                  <c:v>21.97</c:v>
                </c:pt>
                <c:pt idx="7004">
                  <c:v>21.97</c:v>
                </c:pt>
                <c:pt idx="7005">
                  <c:v>31.06</c:v>
                </c:pt>
                <c:pt idx="7006">
                  <c:v>34.090000000000003</c:v>
                </c:pt>
                <c:pt idx="7007">
                  <c:v>27.274999999999999</c:v>
                </c:pt>
                <c:pt idx="7008">
                  <c:v>22.725000000000001</c:v>
                </c:pt>
                <c:pt idx="7009">
                  <c:v>22.725000000000001</c:v>
                </c:pt>
                <c:pt idx="7010">
                  <c:v>13.635</c:v>
                </c:pt>
                <c:pt idx="7011">
                  <c:v>17.425000000000001</c:v>
                </c:pt>
                <c:pt idx="7012">
                  <c:v>15.91</c:v>
                </c:pt>
                <c:pt idx="7013">
                  <c:v>6.06</c:v>
                </c:pt>
                <c:pt idx="7014">
                  <c:v>25.76</c:v>
                </c:pt>
                <c:pt idx="7015">
                  <c:v>25.76</c:v>
                </c:pt>
                <c:pt idx="7016">
                  <c:v>39.395000000000003</c:v>
                </c:pt>
                <c:pt idx="7017">
                  <c:v>34.85</c:v>
                </c:pt>
                <c:pt idx="7018">
                  <c:v>16.664999999999999</c:v>
                </c:pt>
                <c:pt idx="7019">
                  <c:v>11.365</c:v>
                </c:pt>
                <c:pt idx="7020">
                  <c:v>16.664999999999999</c:v>
                </c:pt>
                <c:pt idx="7021">
                  <c:v>16.664999999999999</c:v>
                </c:pt>
                <c:pt idx="7022">
                  <c:v>19.695</c:v>
                </c:pt>
                <c:pt idx="7023">
                  <c:v>16.664999999999999</c:v>
                </c:pt>
                <c:pt idx="7024">
                  <c:v>31.06</c:v>
                </c:pt>
                <c:pt idx="7025">
                  <c:v>34.090000000000003</c:v>
                </c:pt>
                <c:pt idx="7026">
                  <c:v>37.880000000000003</c:v>
                </c:pt>
                <c:pt idx="7027">
                  <c:v>35.604999999999997</c:v>
                </c:pt>
                <c:pt idx="7028">
                  <c:v>26.515000000000001</c:v>
                </c:pt>
                <c:pt idx="7029">
                  <c:v>16.664999999999999</c:v>
                </c:pt>
                <c:pt idx="7030">
                  <c:v>10.605</c:v>
                </c:pt>
                <c:pt idx="7031">
                  <c:v>17.425000000000001</c:v>
                </c:pt>
                <c:pt idx="7032">
                  <c:v>22.725000000000001</c:v>
                </c:pt>
                <c:pt idx="7033">
                  <c:v>31.82</c:v>
                </c:pt>
                <c:pt idx="7034">
                  <c:v>31.06</c:v>
                </c:pt>
                <c:pt idx="7035">
                  <c:v>31.06</c:v>
                </c:pt>
                <c:pt idx="7036">
                  <c:v>33.335000000000001</c:v>
                </c:pt>
                <c:pt idx="7037">
                  <c:v>33.335000000000001</c:v>
                </c:pt>
                <c:pt idx="7038">
                  <c:v>24.24</c:v>
                </c:pt>
                <c:pt idx="7039">
                  <c:v>14.395</c:v>
                </c:pt>
                <c:pt idx="7040">
                  <c:v>31.06</c:v>
                </c:pt>
                <c:pt idx="7041">
                  <c:v>27.274999999999999</c:v>
                </c:pt>
                <c:pt idx="7042">
                  <c:v>30.305</c:v>
                </c:pt>
                <c:pt idx="7043">
                  <c:v>37.880000000000003</c:v>
                </c:pt>
                <c:pt idx="7044">
                  <c:v>32.575000000000003</c:v>
                </c:pt>
                <c:pt idx="7045">
                  <c:v>37.119999999999997</c:v>
                </c:pt>
                <c:pt idx="7046">
                  <c:v>28.79</c:v>
                </c:pt>
                <c:pt idx="7047">
                  <c:v>26.515000000000001</c:v>
                </c:pt>
                <c:pt idx="7048">
                  <c:v>16.664999999999999</c:v>
                </c:pt>
                <c:pt idx="7049">
                  <c:v>20.454999999999998</c:v>
                </c:pt>
                <c:pt idx="7050">
                  <c:v>19.695</c:v>
                </c:pt>
                <c:pt idx="7051">
                  <c:v>19.695</c:v>
                </c:pt>
                <c:pt idx="7052">
                  <c:v>21.97</c:v>
                </c:pt>
                <c:pt idx="7053">
                  <c:v>30.305</c:v>
                </c:pt>
                <c:pt idx="7054">
                  <c:v>25.76</c:v>
                </c:pt>
                <c:pt idx="7055">
                  <c:v>31.06</c:v>
                </c:pt>
                <c:pt idx="7056">
                  <c:v>34.090000000000003</c:v>
                </c:pt>
                <c:pt idx="7057">
                  <c:v>36.365000000000002</c:v>
                </c:pt>
                <c:pt idx="7058">
                  <c:v>31.06</c:v>
                </c:pt>
                <c:pt idx="7059">
                  <c:v>32.575000000000003</c:v>
                </c:pt>
                <c:pt idx="7060">
                  <c:v>31.82</c:v>
                </c:pt>
                <c:pt idx="7061">
                  <c:v>32.575000000000003</c:v>
                </c:pt>
                <c:pt idx="7062">
                  <c:v>20.454999999999998</c:v>
                </c:pt>
                <c:pt idx="7063">
                  <c:v>15.15</c:v>
                </c:pt>
                <c:pt idx="7064">
                  <c:v>21.21</c:v>
                </c:pt>
                <c:pt idx="7065">
                  <c:v>26.515000000000001</c:v>
                </c:pt>
                <c:pt idx="7066">
                  <c:v>34.85</c:v>
                </c:pt>
                <c:pt idx="7067">
                  <c:v>25.76</c:v>
                </c:pt>
                <c:pt idx="7068">
                  <c:v>25</c:v>
                </c:pt>
                <c:pt idx="7069">
                  <c:v>15.91</c:v>
                </c:pt>
                <c:pt idx="7070">
                  <c:v>19.695</c:v>
                </c:pt>
                <c:pt idx="7071">
                  <c:v>23.484999999999999</c:v>
                </c:pt>
                <c:pt idx="7072">
                  <c:v>21.21</c:v>
                </c:pt>
                <c:pt idx="7073">
                  <c:v>11.365</c:v>
                </c:pt>
                <c:pt idx="7074">
                  <c:v>26.515000000000001</c:v>
                </c:pt>
                <c:pt idx="7075">
                  <c:v>33.335000000000001</c:v>
                </c:pt>
                <c:pt idx="7076">
                  <c:v>33.335000000000001</c:v>
                </c:pt>
                <c:pt idx="7077">
                  <c:v>25.76</c:v>
                </c:pt>
                <c:pt idx="7078">
                  <c:v>31.06</c:v>
                </c:pt>
                <c:pt idx="7079">
                  <c:v>27.274999999999999</c:v>
                </c:pt>
                <c:pt idx="7080">
                  <c:v>25.76</c:v>
                </c:pt>
                <c:pt idx="7081">
                  <c:v>31.06</c:v>
                </c:pt>
                <c:pt idx="7082">
                  <c:v>18.18</c:v>
                </c:pt>
                <c:pt idx="7083">
                  <c:v>21.97</c:v>
                </c:pt>
                <c:pt idx="7084">
                  <c:v>14.395</c:v>
                </c:pt>
                <c:pt idx="7085">
                  <c:v>19.695</c:v>
                </c:pt>
                <c:pt idx="7086">
                  <c:v>10.605</c:v>
                </c:pt>
                <c:pt idx="7087">
                  <c:v>22.725000000000001</c:v>
                </c:pt>
                <c:pt idx="7088">
                  <c:v>25.76</c:v>
                </c:pt>
                <c:pt idx="7089">
                  <c:v>21.97</c:v>
                </c:pt>
                <c:pt idx="7090">
                  <c:v>30.305</c:v>
                </c:pt>
                <c:pt idx="7091">
                  <c:v>27.274999999999999</c:v>
                </c:pt>
                <c:pt idx="7092">
                  <c:v>39.395000000000003</c:v>
                </c:pt>
                <c:pt idx="7093">
                  <c:v>34.85</c:v>
                </c:pt>
                <c:pt idx="7094">
                  <c:v>15.15</c:v>
                </c:pt>
                <c:pt idx="7095">
                  <c:v>20.454999999999998</c:v>
                </c:pt>
                <c:pt idx="7096">
                  <c:v>7.5750000000000002</c:v>
                </c:pt>
                <c:pt idx="7097">
                  <c:v>6.06</c:v>
                </c:pt>
                <c:pt idx="7098">
                  <c:v>31.06</c:v>
                </c:pt>
                <c:pt idx="7099">
                  <c:v>32.575000000000003</c:v>
                </c:pt>
                <c:pt idx="7100">
                  <c:v>36.365000000000002</c:v>
                </c:pt>
                <c:pt idx="7101">
                  <c:v>28.79</c:v>
                </c:pt>
                <c:pt idx="7102">
                  <c:v>10.605</c:v>
                </c:pt>
                <c:pt idx="7103">
                  <c:v>15.91</c:v>
                </c:pt>
                <c:pt idx="7104">
                  <c:v>10.605</c:v>
                </c:pt>
                <c:pt idx="7105">
                  <c:v>26.515000000000001</c:v>
                </c:pt>
                <c:pt idx="7106">
                  <c:v>31.06</c:v>
                </c:pt>
                <c:pt idx="7107">
                  <c:v>26.515000000000001</c:v>
                </c:pt>
                <c:pt idx="7108">
                  <c:v>41.664999999999999</c:v>
                </c:pt>
                <c:pt idx="7109">
                  <c:v>28.79</c:v>
                </c:pt>
                <c:pt idx="7110">
                  <c:v>33.335000000000001</c:v>
                </c:pt>
                <c:pt idx="7111">
                  <c:v>30.305</c:v>
                </c:pt>
                <c:pt idx="7112">
                  <c:v>20.454999999999998</c:v>
                </c:pt>
                <c:pt idx="7113">
                  <c:v>17.425000000000001</c:v>
                </c:pt>
                <c:pt idx="7114">
                  <c:v>21.97</c:v>
                </c:pt>
                <c:pt idx="7115">
                  <c:v>13.635</c:v>
                </c:pt>
                <c:pt idx="7116">
                  <c:v>22.725000000000001</c:v>
                </c:pt>
                <c:pt idx="7117">
                  <c:v>16.664999999999999</c:v>
                </c:pt>
                <c:pt idx="7118">
                  <c:v>25</c:v>
                </c:pt>
                <c:pt idx="7119">
                  <c:v>12.88</c:v>
                </c:pt>
                <c:pt idx="7120">
                  <c:v>21.21</c:v>
                </c:pt>
                <c:pt idx="7121">
                  <c:v>23.484999999999999</c:v>
                </c:pt>
                <c:pt idx="7122">
                  <c:v>27.274999999999999</c:v>
                </c:pt>
                <c:pt idx="7123">
                  <c:v>34.85</c:v>
                </c:pt>
                <c:pt idx="7124">
                  <c:v>40.909999999999997</c:v>
                </c:pt>
                <c:pt idx="7125">
                  <c:v>19.695</c:v>
                </c:pt>
                <c:pt idx="7126">
                  <c:v>21.21</c:v>
                </c:pt>
                <c:pt idx="7127">
                  <c:v>16.664999999999999</c:v>
                </c:pt>
                <c:pt idx="7128">
                  <c:v>21.97</c:v>
                </c:pt>
                <c:pt idx="7129">
                  <c:v>16.664999999999999</c:v>
                </c:pt>
                <c:pt idx="7130">
                  <c:v>20.454999999999998</c:v>
                </c:pt>
                <c:pt idx="7131">
                  <c:v>25.76</c:v>
                </c:pt>
                <c:pt idx="7132">
                  <c:v>18.940000000000001</c:v>
                </c:pt>
                <c:pt idx="7133">
                  <c:v>20.454999999999998</c:v>
                </c:pt>
                <c:pt idx="7134">
                  <c:v>31.82</c:v>
                </c:pt>
                <c:pt idx="7135">
                  <c:v>32.575000000000003</c:v>
                </c:pt>
                <c:pt idx="7136">
                  <c:v>34.85</c:v>
                </c:pt>
                <c:pt idx="7137">
                  <c:v>29.545000000000002</c:v>
                </c:pt>
                <c:pt idx="7138">
                  <c:v>34.090000000000003</c:v>
                </c:pt>
                <c:pt idx="7139">
                  <c:v>37.119999999999997</c:v>
                </c:pt>
                <c:pt idx="7140">
                  <c:v>25.76</c:v>
                </c:pt>
                <c:pt idx="7141">
                  <c:v>20.454999999999998</c:v>
                </c:pt>
                <c:pt idx="7142">
                  <c:v>13.635</c:v>
                </c:pt>
                <c:pt idx="7143">
                  <c:v>25</c:v>
                </c:pt>
                <c:pt idx="7144">
                  <c:v>9.85</c:v>
                </c:pt>
                <c:pt idx="7145">
                  <c:v>21.21</c:v>
                </c:pt>
                <c:pt idx="7146">
                  <c:v>31.06</c:v>
                </c:pt>
                <c:pt idx="7147">
                  <c:v>34.090000000000003</c:v>
                </c:pt>
                <c:pt idx="7148">
                  <c:v>31.06</c:v>
                </c:pt>
                <c:pt idx="7149">
                  <c:v>36.365000000000002</c:v>
                </c:pt>
                <c:pt idx="7150">
                  <c:v>24.24</c:v>
                </c:pt>
                <c:pt idx="7151">
                  <c:v>16.664999999999999</c:v>
                </c:pt>
                <c:pt idx="7152">
                  <c:v>9.09</c:v>
                </c:pt>
                <c:pt idx="7153">
                  <c:v>15.91</c:v>
                </c:pt>
                <c:pt idx="7154">
                  <c:v>26.515000000000001</c:v>
                </c:pt>
                <c:pt idx="7155">
                  <c:v>25</c:v>
                </c:pt>
                <c:pt idx="7156">
                  <c:v>33.335000000000001</c:v>
                </c:pt>
                <c:pt idx="7157">
                  <c:v>32.575000000000003</c:v>
                </c:pt>
                <c:pt idx="7158">
                  <c:v>31.06</c:v>
                </c:pt>
                <c:pt idx="7159">
                  <c:v>25.76</c:v>
                </c:pt>
                <c:pt idx="7160">
                  <c:v>20.454999999999998</c:v>
                </c:pt>
                <c:pt idx="7161">
                  <c:v>8.3350000000000009</c:v>
                </c:pt>
                <c:pt idx="7162">
                  <c:v>21.21</c:v>
                </c:pt>
                <c:pt idx="7163">
                  <c:v>31.06</c:v>
                </c:pt>
                <c:pt idx="7164">
                  <c:v>11.365</c:v>
                </c:pt>
                <c:pt idx="7165">
                  <c:v>25.76</c:v>
                </c:pt>
                <c:pt idx="7166">
                  <c:v>30.305</c:v>
                </c:pt>
                <c:pt idx="7167">
                  <c:v>25</c:v>
                </c:pt>
                <c:pt idx="7168">
                  <c:v>30.305</c:v>
                </c:pt>
                <c:pt idx="7169">
                  <c:v>34.85</c:v>
                </c:pt>
                <c:pt idx="7170">
                  <c:v>23.484999999999999</c:v>
                </c:pt>
                <c:pt idx="7171">
                  <c:v>13.635</c:v>
                </c:pt>
                <c:pt idx="7172">
                  <c:v>31.06</c:v>
                </c:pt>
                <c:pt idx="7173">
                  <c:v>15.91</c:v>
                </c:pt>
                <c:pt idx="7174">
                  <c:v>21.97</c:v>
                </c:pt>
                <c:pt idx="7175">
                  <c:v>31.06</c:v>
                </c:pt>
                <c:pt idx="7176">
                  <c:v>31.06</c:v>
                </c:pt>
                <c:pt idx="7177">
                  <c:v>32.575000000000003</c:v>
                </c:pt>
                <c:pt idx="7178">
                  <c:v>31.82</c:v>
                </c:pt>
                <c:pt idx="7179">
                  <c:v>13.635</c:v>
                </c:pt>
                <c:pt idx="7180">
                  <c:v>16.664999999999999</c:v>
                </c:pt>
                <c:pt idx="7181">
                  <c:v>15.15</c:v>
                </c:pt>
                <c:pt idx="7182">
                  <c:v>4.5449999999999999</c:v>
                </c:pt>
                <c:pt idx="7183">
                  <c:v>9.09</c:v>
                </c:pt>
                <c:pt idx="7184">
                  <c:v>12.88</c:v>
                </c:pt>
                <c:pt idx="7185">
                  <c:v>19.695</c:v>
                </c:pt>
                <c:pt idx="7186">
                  <c:v>31.82</c:v>
                </c:pt>
                <c:pt idx="7187">
                  <c:v>25.76</c:v>
                </c:pt>
                <c:pt idx="7188">
                  <c:v>21.21</c:v>
                </c:pt>
                <c:pt idx="7189">
                  <c:v>24.24</c:v>
                </c:pt>
                <c:pt idx="7190">
                  <c:v>30.305</c:v>
                </c:pt>
                <c:pt idx="7191">
                  <c:v>29.545000000000002</c:v>
                </c:pt>
                <c:pt idx="7192">
                  <c:v>33.335000000000001</c:v>
                </c:pt>
                <c:pt idx="7193">
                  <c:v>34.85</c:v>
                </c:pt>
                <c:pt idx="7194">
                  <c:v>34.85</c:v>
                </c:pt>
                <c:pt idx="7195">
                  <c:v>34.85</c:v>
                </c:pt>
                <c:pt idx="7196">
                  <c:v>27.274999999999999</c:v>
                </c:pt>
                <c:pt idx="7197">
                  <c:v>16.664999999999999</c:v>
                </c:pt>
                <c:pt idx="7198">
                  <c:v>16.664999999999999</c:v>
                </c:pt>
                <c:pt idx="7199">
                  <c:v>31.06</c:v>
                </c:pt>
                <c:pt idx="7200">
                  <c:v>31.82</c:v>
                </c:pt>
                <c:pt idx="7201">
                  <c:v>25.76</c:v>
                </c:pt>
                <c:pt idx="7202">
                  <c:v>24.24</c:v>
                </c:pt>
                <c:pt idx="7203">
                  <c:v>29.545000000000002</c:v>
                </c:pt>
                <c:pt idx="7204">
                  <c:v>10.605</c:v>
                </c:pt>
                <c:pt idx="7205">
                  <c:v>10.605</c:v>
                </c:pt>
                <c:pt idx="7206">
                  <c:v>22.725000000000001</c:v>
                </c:pt>
                <c:pt idx="7207">
                  <c:v>27.274999999999999</c:v>
                </c:pt>
                <c:pt idx="7208">
                  <c:v>40.15</c:v>
                </c:pt>
                <c:pt idx="7209">
                  <c:v>33.335000000000001</c:v>
                </c:pt>
                <c:pt idx="7210">
                  <c:v>39.395000000000003</c:v>
                </c:pt>
                <c:pt idx="7211">
                  <c:v>23.484999999999999</c:v>
                </c:pt>
                <c:pt idx="7212">
                  <c:v>17.425000000000001</c:v>
                </c:pt>
                <c:pt idx="7213">
                  <c:v>18.18</c:v>
                </c:pt>
                <c:pt idx="7214">
                  <c:v>22.725000000000001</c:v>
                </c:pt>
                <c:pt idx="7215">
                  <c:v>23.484999999999999</c:v>
                </c:pt>
                <c:pt idx="7216">
                  <c:v>31.06</c:v>
                </c:pt>
                <c:pt idx="7217">
                  <c:v>25</c:v>
                </c:pt>
                <c:pt idx="7218">
                  <c:v>27.274999999999999</c:v>
                </c:pt>
                <c:pt idx="7219">
                  <c:v>28.79</c:v>
                </c:pt>
                <c:pt idx="7220">
                  <c:v>33.335000000000001</c:v>
                </c:pt>
                <c:pt idx="7221">
                  <c:v>32.575000000000003</c:v>
                </c:pt>
                <c:pt idx="7222">
                  <c:v>28.79</c:v>
                </c:pt>
                <c:pt idx="7223">
                  <c:v>29.545000000000002</c:v>
                </c:pt>
                <c:pt idx="7224">
                  <c:v>26.515000000000001</c:v>
                </c:pt>
                <c:pt idx="7225">
                  <c:v>10.605</c:v>
                </c:pt>
                <c:pt idx="7226">
                  <c:v>11.365</c:v>
                </c:pt>
                <c:pt idx="7227">
                  <c:v>14.395</c:v>
                </c:pt>
                <c:pt idx="7228">
                  <c:v>11.365</c:v>
                </c:pt>
                <c:pt idx="7229">
                  <c:v>12.88</c:v>
                </c:pt>
                <c:pt idx="7230">
                  <c:v>31.06</c:v>
                </c:pt>
                <c:pt idx="7231">
                  <c:v>31.06</c:v>
                </c:pt>
                <c:pt idx="7232">
                  <c:v>38.634999999999998</c:v>
                </c:pt>
                <c:pt idx="7233">
                  <c:v>32.575000000000003</c:v>
                </c:pt>
                <c:pt idx="7234">
                  <c:v>32.575000000000003</c:v>
                </c:pt>
                <c:pt idx="7235">
                  <c:v>15.91</c:v>
                </c:pt>
                <c:pt idx="7236">
                  <c:v>31.82</c:v>
                </c:pt>
                <c:pt idx="7237">
                  <c:v>34.090000000000003</c:v>
                </c:pt>
                <c:pt idx="7238">
                  <c:v>34.090000000000003</c:v>
                </c:pt>
                <c:pt idx="7239">
                  <c:v>31.06</c:v>
                </c:pt>
                <c:pt idx="7240">
                  <c:v>25</c:v>
                </c:pt>
                <c:pt idx="7241">
                  <c:v>25.76</c:v>
                </c:pt>
                <c:pt idx="7242">
                  <c:v>15.15</c:v>
                </c:pt>
                <c:pt idx="7243">
                  <c:v>13.635</c:v>
                </c:pt>
                <c:pt idx="7244">
                  <c:v>32.575000000000003</c:v>
                </c:pt>
                <c:pt idx="7245">
                  <c:v>26.515000000000001</c:v>
                </c:pt>
                <c:pt idx="7246">
                  <c:v>35.604999999999997</c:v>
                </c:pt>
                <c:pt idx="7247">
                  <c:v>20.454999999999998</c:v>
                </c:pt>
                <c:pt idx="7248">
                  <c:v>16.664999999999999</c:v>
                </c:pt>
                <c:pt idx="7249">
                  <c:v>16.664999999999999</c:v>
                </c:pt>
                <c:pt idx="7250">
                  <c:v>12.88</c:v>
                </c:pt>
                <c:pt idx="7251">
                  <c:v>9.85</c:v>
                </c:pt>
                <c:pt idx="7252">
                  <c:v>16.664999999999999</c:v>
                </c:pt>
                <c:pt idx="7253">
                  <c:v>34.85</c:v>
                </c:pt>
                <c:pt idx="7254">
                  <c:v>34.090000000000003</c:v>
                </c:pt>
                <c:pt idx="7255">
                  <c:v>20.454999999999998</c:v>
                </c:pt>
                <c:pt idx="7256">
                  <c:v>18.18</c:v>
                </c:pt>
                <c:pt idx="7257">
                  <c:v>17.425000000000001</c:v>
                </c:pt>
                <c:pt idx="7258">
                  <c:v>12.88</c:v>
                </c:pt>
                <c:pt idx="7259">
                  <c:v>12.88</c:v>
                </c:pt>
                <c:pt idx="7260">
                  <c:v>13.635</c:v>
                </c:pt>
                <c:pt idx="7261">
                  <c:v>9.85</c:v>
                </c:pt>
                <c:pt idx="7262">
                  <c:v>19.695</c:v>
                </c:pt>
                <c:pt idx="7263">
                  <c:v>20.454999999999998</c:v>
                </c:pt>
                <c:pt idx="7264">
                  <c:v>27.274999999999999</c:v>
                </c:pt>
                <c:pt idx="7265">
                  <c:v>27.274999999999999</c:v>
                </c:pt>
                <c:pt idx="7266">
                  <c:v>31.06</c:v>
                </c:pt>
                <c:pt idx="7267">
                  <c:v>31.06</c:v>
                </c:pt>
                <c:pt idx="7268">
                  <c:v>24.24</c:v>
                </c:pt>
                <c:pt idx="7269">
                  <c:v>22.725000000000001</c:v>
                </c:pt>
                <c:pt idx="7270">
                  <c:v>14.395</c:v>
                </c:pt>
                <c:pt idx="7271">
                  <c:v>21.97</c:v>
                </c:pt>
                <c:pt idx="7272">
                  <c:v>17.425000000000001</c:v>
                </c:pt>
                <c:pt idx="7273">
                  <c:v>37.880000000000003</c:v>
                </c:pt>
                <c:pt idx="7274">
                  <c:v>34.85</c:v>
                </c:pt>
                <c:pt idx="7275">
                  <c:v>33.335000000000001</c:v>
                </c:pt>
                <c:pt idx="7276">
                  <c:v>34.85</c:v>
                </c:pt>
                <c:pt idx="7277">
                  <c:v>25</c:v>
                </c:pt>
                <c:pt idx="7278">
                  <c:v>22.725000000000001</c:v>
                </c:pt>
                <c:pt idx="7279">
                  <c:v>31.06</c:v>
                </c:pt>
                <c:pt idx="7280">
                  <c:v>25</c:v>
                </c:pt>
                <c:pt idx="7281">
                  <c:v>31.06</c:v>
                </c:pt>
                <c:pt idx="7282">
                  <c:v>26.515000000000001</c:v>
                </c:pt>
                <c:pt idx="7283">
                  <c:v>35.604999999999997</c:v>
                </c:pt>
                <c:pt idx="7284">
                  <c:v>38.634999999999998</c:v>
                </c:pt>
                <c:pt idx="7285">
                  <c:v>33.335000000000001</c:v>
                </c:pt>
                <c:pt idx="7286">
                  <c:v>33.335000000000001</c:v>
                </c:pt>
                <c:pt idx="7287">
                  <c:v>28.79</c:v>
                </c:pt>
                <c:pt idx="7288">
                  <c:v>25.76</c:v>
                </c:pt>
                <c:pt idx="7289">
                  <c:v>24.24</c:v>
                </c:pt>
                <c:pt idx="7290">
                  <c:v>25.76</c:v>
                </c:pt>
                <c:pt idx="7291">
                  <c:v>25</c:v>
                </c:pt>
                <c:pt idx="7292">
                  <c:v>17.425000000000001</c:v>
                </c:pt>
                <c:pt idx="7293">
                  <c:v>11.365</c:v>
                </c:pt>
                <c:pt idx="7294">
                  <c:v>11.365</c:v>
                </c:pt>
                <c:pt idx="7295">
                  <c:v>21.21</c:v>
                </c:pt>
                <c:pt idx="7296">
                  <c:v>27.274999999999999</c:v>
                </c:pt>
                <c:pt idx="7297">
                  <c:v>34.090000000000003</c:v>
                </c:pt>
                <c:pt idx="7298">
                  <c:v>34.85</c:v>
                </c:pt>
                <c:pt idx="7299">
                  <c:v>34.090000000000003</c:v>
                </c:pt>
                <c:pt idx="7300">
                  <c:v>29.545000000000002</c:v>
                </c:pt>
                <c:pt idx="7301">
                  <c:v>26.515000000000001</c:v>
                </c:pt>
                <c:pt idx="7302">
                  <c:v>31.06</c:v>
                </c:pt>
                <c:pt idx="7303">
                  <c:v>16.664999999999999</c:v>
                </c:pt>
                <c:pt idx="7304">
                  <c:v>10.605</c:v>
                </c:pt>
                <c:pt idx="7305">
                  <c:v>24.24</c:v>
                </c:pt>
                <c:pt idx="7306">
                  <c:v>30.305</c:v>
                </c:pt>
                <c:pt idx="7307">
                  <c:v>31.06</c:v>
                </c:pt>
                <c:pt idx="7308">
                  <c:v>31.82</c:v>
                </c:pt>
                <c:pt idx="7309">
                  <c:v>31.06</c:v>
                </c:pt>
                <c:pt idx="7310">
                  <c:v>37.880000000000003</c:v>
                </c:pt>
                <c:pt idx="7311">
                  <c:v>30.305</c:v>
                </c:pt>
                <c:pt idx="7312">
                  <c:v>33.335000000000001</c:v>
                </c:pt>
                <c:pt idx="7313">
                  <c:v>30.305</c:v>
                </c:pt>
                <c:pt idx="7314">
                  <c:v>14.395</c:v>
                </c:pt>
                <c:pt idx="7315">
                  <c:v>26.515000000000001</c:v>
                </c:pt>
                <c:pt idx="7316">
                  <c:v>39.395000000000003</c:v>
                </c:pt>
                <c:pt idx="7317">
                  <c:v>31.82</c:v>
                </c:pt>
                <c:pt idx="7318">
                  <c:v>26.515000000000001</c:v>
                </c:pt>
                <c:pt idx="7319">
                  <c:v>25</c:v>
                </c:pt>
                <c:pt idx="7320">
                  <c:v>19.695</c:v>
                </c:pt>
                <c:pt idx="7321">
                  <c:v>10.605</c:v>
                </c:pt>
                <c:pt idx="7322">
                  <c:v>15.15</c:v>
                </c:pt>
                <c:pt idx="7323">
                  <c:v>21.21</c:v>
                </c:pt>
                <c:pt idx="7324">
                  <c:v>12.12</c:v>
                </c:pt>
                <c:pt idx="7325">
                  <c:v>19.695</c:v>
                </c:pt>
                <c:pt idx="7326">
                  <c:v>31.06</c:v>
                </c:pt>
                <c:pt idx="7327">
                  <c:v>24.24</c:v>
                </c:pt>
                <c:pt idx="7328">
                  <c:v>29.545000000000002</c:v>
                </c:pt>
                <c:pt idx="7329">
                  <c:v>33.335000000000001</c:v>
                </c:pt>
                <c:pt idx="7330">
                  <c:v>29.545000000000002</c:v>
                </c:pt>
                <c:pt idx="7331">
                  <c:v>32.575000000000003</c:v>
                </c:pt>
                <c:pt idx="7332">
                  <c:v>33.335000000000001</c:v>
                </c:pt>
                <c:pt idx="7333">
                  <c:v>35.604999999999997</c:v>
                </c:pt>
                <c:pt idx="7334">
                  <c:v>22.725000000000001</c:v>
                </c:pt>
                <c:pt idx="7335">
                  <c:v>15.91</c:v>
                </c:pt>
                <c:pt idx="7336">
                  <c:v>22.725000000000001</c:v>
                </c:pt>
                <c:pt idx="7337">
                  <c:v>20.454999999999998</c:v>
                </c:pt>
                <c:pt idx="7338">
                  <c:v>18.940000000000001</c:v>
                </c:pt>
                <c:pt idx="7339">
                  <c:v>13.635</c:v>
                </c:pt>
                <c:pt idx="7340">
                  <c:v>24.24</c:v>
                </c:pt>
                <c:pt idx="7341">
                  <c:v>28.03</c:v>
                </c:pt>
                <c:pt idx="7342">
                  <c:v>24.24</c:v>
                </c:pt>
                <c:pt idx="7343">
                  <c:v>33.335000000000001</c:v>
                </c:pt>
                <c:pt idx="7344">
                  <c:v>31.06</c:v>
                </c:pt>
                <c:pt idx="7345">
                  <c:v>31.06</c:v>
                </c:pt>
                <c:pt idx="7346">
                  <c:v>25.76</c:v>
                </c:pt>
                <c:pt idx="7347">
                  <c:v>21.97</c:v>
                </c:pt>
                <c:pt idx="7348">
                  <c:v>19.695</c:v>
                </c:pt>
                <c:pt idx="7349">
                  <c:v>18.18</c:v>
                </c:pt>
                <c:pt idx="7350">
                  <c:v>20.454999999999998</c:v>
                </c:pt>
                <c:pt idx="7351">
                  <c:v>15.15</c:v>
                </c:pt>
                <c:pt idx="7352">
                  <c:v>15.15</c:v>
                </c:pt>
                <c:pt idx="7353">
                  <c:v>24.24</c:v>
                </c:pt>
                <c:pt idx="7354">
                  <c:v>43.94</c:v>
                </c:pt>
                <c:pt idx="7355">
                  <c:v>25.76</c:v>
                </c:pt>
                <c:pt idx="7356">
                  <c:v>23.484999999999999</c:v>
                </c:pt>
                <c:pt idx="7357">
                  <c:v>23.484999999999999</c:v>
                </c:pt>
                <c:pt idx="7358">
                  <c:v>18.940000000000001</c:v>
                </c:pt>
                <c:pt idx="7359">
                  <c:v>22.725000000000001</c:v>
                </c:pt>
                <c:pt idx="7360">
                  <c:v>12.88</c:v>
                </c:pt>
                <c:pt idx="7361">
                  <c:v>12.12</c:v>
                </c:pt>
                <c:pt idx="7362">
                  <c:v>25</c:v>
                </c:pt>
                <c:pt idx="7363">
                  <c:v>13.635</c:v>
                </c:pt>
                <c:pt idx="7364">
                  <c:v>31.06</c:v>
                </c:pt>
                <c:pt idx="7365">
                  <c:v>31.06</c:v>
                </c:pt>
                <c:pt idx="7366">
                  <c:v>26.515000000000001</c:v>
                </c:pt>
                <c:pt idx="7367">
                  <c:v>30.305</c:v>
                </c:pt>
                <c:pt idx="7368">
                  <c:v>22.725000000000001</c:v>
                </c:pt>
                <c:pt idx="7369">
                  <c:v>36.365000000000002</c:v>
                </c:pt>
                <c:pt idx="7370">
                  <c:v>34.85</c:v>
                </c:pt>
                <c:pt idx="7371">
                  <c:v>34.090000000000003</c:v>
                </c:pt>
                <c:pt idx="7372">
                  <c:v>28.79</c:v>
                </c:pt>
                <c:pt idx="7373">
                  <c:v>26.515000000000001</c:v>
                </c:pt>
                <c:pt idx="7374">
                  <c:v>21.97</c:v>
                </c:pt>
                <c:pt idx="7375">
                  <c:v>16.664999999999999</c:v>
                </c:pt>
                <c:pt idx="7376">
                  <c:v>23.484999999999999</c:v>
                </c:pt>
                <c:pt idx="7377">
                  <c:v>25.76</c:v>
                </c:pt>
                <c:pt idx="7378">
                  <c:v>27.274999999999999</c:v>
                </c:pt>
                <c:pt idx="7379">
                  <c:v>22.725000000000001</c:v>
                </c:pt>
                <c:pt idx="7380">
                  <c:v>13.635</c:v>
                </c:pt>
                <c:pt idx="7381">
                  <c:v>8.3350000000000009</c:v>
                </c:pt>
                <c:pt idx="7382">
                  <c:v>11.365</c:v>
                </c:pt>
                <c:pt idx="7383">
                  <c:v>9.09</c:v>
                </c:pt>
                <c:pt idx="7384">
                  <c:v>20.454999999999998</c:v>
                </c:pt>
                <c:pt idx="7385">
                  <c:v>21.21</c:v>
                </c:pt>
                <c:pt idx="7386">
                  <c:v>24.24</c:v>
                </c:pt>
                <c:pt idx="7387">
                  <c:v>33.335000000000001</c:v>
                </c:pt>
                <c:pt idx="7388">
                  <c:v>26.515000000000001</c:v>
                </c:pt>
                <c:pt idx="7389">
                  <c:v>37.119999999999997</c:v>
                </c:pt>
                <c:pt idx="7390">
                  <c:v>35.604999999999997</c:v>
                </c:pt>
                <c:pt idx="7391">
                  <c:v>39.395000000000003</c:v>
                </c:pt>
                <c:pt idx="7392">
                  <c:v>24.24</c:v>
                </c:pt>
                <c:pt idx="7393">
                  <c:v>16.664999999999999</c:v>
                </c:pt>
                <c:pt idx="7394">
                  <c:v>18.18</c:v>
                </c:pt>
                <c:pt idx="7395">
                  <c:v>33.335000000000001</c:v>
                </c:pt>
                <c:pt idx="7396">
                  <c:v>31.06</c:v>
                </c:pt>
                <c:pt idx="7397">
                  <c:v>29.545000000000002</c:v>
                </c:pt>
                <c:pt idx="7398">
                  <c:v>7.5750000000000002</c:v>
                </c:pt>
                <c:pt idx="7399">
                  <c:v>12.12</c:v>
                </c:pt>
                <c:pt idx="7400">
                  <c:v>22.725000000000001</c:v>
                </c:pt>
                <c:pt idx="7401">
                  <c:v>16.664999999999999</c:v>
                </c:pt>
                <c:pt idx="7402">
                  <c:v>21.21</c:v>
                </c:pt>
                <c:pt idx="7403">
                  <c:v>30.305</c:v>
                </c:pt>
                <c:pt idx="7404">
                  <c:v>33.335000000000001</c:v>
                </c:pt>
                <c:pt idx="7405">
                  <c:v>34.090000000000003</c:v>
                </c:pt>
                <c:pt idx="7406">
                  <c:v>30.305</c:v>
                </c:pt>
                <c:pt idx="7407">
                  <c:v>36.365000000000002</c:v>
                </c:pt>
                <c:pt idx="7408">
                  <c:v>20.454999999999998</c:v>
                </c:pt>
                <c:pt idx="7409">
                  <c:v>15.91</c:v>
                </c:pt>
                <c:pt idx="7410">
                  <c:v>25</c:v>
                </c:pt>
                <c:pt idx="7411">
                  <c:v>34.85</c:v>
                </c:pt>
                <c:pt idx="7412">
                  <c:v>19.695</c:v>
                </c:pt>
                <c:pt idx="7413">
                  <c:v>14.395</c:v>
                </c:pt>
                <c:pt idx="7414">
                  <c:v>13.635</c:v>
                </c:pt>
                <c:pt idx="7415">
                  <c:v>37.880000000000003</c:v>
                </c:pt>
                <c:pt idx="7416">
                  <c:v>34.090000000000003</c:v>
                </c:pt>
                <c:pt idx="7417">
                  <c:v>37.119999999999997</c:v>
                </c:pt>
                <c:pt idx="7418">
                  <c:v>31.06</c:v>
                </c:pt>
                <c:pt idx="7419">
                  <c:v>24.24</c:v>
                </c:pt>
                <c:pt idx="7420">
                  <c:v>20.454999999999998</c:v>
                </c:pt>
                <c:pt idx="7421">
                  <c:v>21.97</c:v>
                </c:pt>
                <c:pt idx="7422">
                  <c:v>23.484999999999999</c:v>
                </c:pt>
                <c:pt idx="7423">
                  <c:v>26.515000000000001</c:v>
                </c:pt>
                <c:pt idx="7424">
                  <c:v>32.575000000000003</c:v>
                </c:pt>
                <c:pt idx="7425">
                  <c:v>31.82</c:v>
                </c:pt>
                <c:pt idx="7426">
                  <c:v>28.79</c:v>
                </c:pt>
                <c:pt idx="7427">
                  <c:v>22.725000000000001</c:v>
                </c:pt>
                <c:pt idx="7428">
                  <c:v>18.18</c:v>
                </c:pt>
                <c:pt idx="7429">
                  <c:v>12.88</c:v>
                </c:pt>
                <c:pt idx="7430">
                  <c:v>15.91</c:v>
                </c:pt>
                <c:pt idx="7431">
                  <c:v>27.274999999999999</c:v>
                </c:pt>
                <c:pt idx="7432">
                  <c:v>31.06</c:v>
                </c:pt>
                <c:pt idx="7433">
                  <c:v>29.545000000000002</c:v>
                </c:pt>
                <c:pt idx="7434">
                  <c:v>39.395000000000003</c:v>
                </c:pt>
                <c:pt idx="7435">
                  <c:v>40.15</c:v>
                </c:pt>
                <c:pt idx="7436">
                  <c:v>35.604999999999997</c:v>
                </c:pt>
                <c:pt idx="7437">
                  <c:v>17.425000000000001</c:v>
                </c:pt>
                <c:pt idx="7438">
                  <c:v>21.21</c:v>
                </c:pt>
                <c:pt idx="7439">
                  <c:v>24.24</c:v>
                </c:pt>
                <c:pt idx="7440">
                  <c:v>34.090000000000003</c:v>
                </c:pt>
                <c:pt idx="7441">
                  <c:v>34.090000000000003</c:v>
                </c:pt>
                <c:pt idx="7442">
                  <c:v>32.575000000000003</c:v>
                </c:pt>
                <c:pt idx="7443">
                  <c:v>24.24</c:v>
                </c:pt>
                <c:pt idx="7444">
                  <c:v>18.18</c:v>
                </c:pt>
                <c:pt idx="7445">
                  <c:v>16.664999999999999</c:v>
                </c:pt>
                <c:pt idx="7446">
                  <c:v>23.484999999999999</c:v>
                </c:pt>
                <c:pt idx="7447">
                  <c:v>9.85</c:v>
                </c:pt>
                <c:pt idx="7448">
                  <c:v>16.664999999999999</c:v>
                </c:pt>
                <c:pt idx="7449">
                  <c:v>22.725000000000001</c:v>
                </c:pt>
                <c:pt idx="7450">
                  <c:v>22.725000000000001</c:v>
                </c:pt>
                <c:pt idx="7451">
                  <c:v>16.664999999999999</c:v>
                </c:pt>
                <c:pt idx="7452">
                  <c:v>26.515000000000001</c:v>
                </c:pt>
                <c:pt idx="7453">
                  <c:v>26.515000000000001</c:v>
                </c:pt>
                <c:pt idx="7454">
                  <c:v>31.06</c:v>
                </c:pt>
                <c:pt idx="7455">
                  <c:v>24.24</c:v>
                </c:pt>
                <c:pt idx="7456">
                  <c:v>18.18</c:v>
                </c:pt>
                <c:pt idx="7457">
                  <c:v>26.515000000000001</c:v>
                </c:pt>
                <c:pt idx="7458">
                  <c:v>25.76</c:v>
                </c:pt>
                <c:pt idx="7459">
                  <c:v>32.575000000000003</c:v>
                </c:pt>
                <c:pt idx="7460">
                  <c:v>42.424999999999997</c:v>
                </c:pt>
                <c:pt idx="7461">
                  <c:v>14.395</c:v>
                </c:pt>
                <c:pt idx="7462">
                  <c:v>16.664999999999999</c:v>
                </c:pt>
                <c:pt idx="7463">
                  <c:v>24.24</c:v>
                </c:pt>
                <c:pt idx="7464">
                  <c:v>31.06</c:v>
                </c:pt>
                <c:pt idx="7465">
                  <c:v>31.06</c:v>
                </c:pt>
                <c:pt idx="7466">
                  <c:v>25</c:v>
                </c:pt>
                <c:pt idx="7467">
                  <c:v>31.06</c:v>
                </c:pt>
                <c:pt idx="7468">
                  <c:v>30.305</c:v>
                </c:pt>
                <c:pt idx="7469">
                  <c:v>31.06</c:v>
                </c:pt>
                <c:pt idx="7470">
                  <c:v>31.06</c:v>
                </c:pt>
                <c:pt idx="7471">
                  <c:v>29.545000000000002</c:v>
                </c:pt>
                <c:pt idx="7472">
                  <c:v>39.395000000000003</c:v>
                </c:pt>
                <c:pt idx="7473">
                  <c:v>37.119999999999997</c:v>
                </c:pt>
                <c:pt idx="7474">
                  <c:v>25</c:v>
                </c:pt>
                <c:pt idx="7475">
                  <c:v>17.425000000000001</c:v>
                </c:pt>
                <c:pt idx="7476">
                  <c:v>24.24</c:v>
                </c:pt>
                <c:pt idx="7477">
                  <c:v>31.82</c:v>
                </c:pt>
                <c:pt idx="7478">
                  <c:v>36.365000000000002</c:v>
                </c:pt>
                <c:pt idx="7479">
                  <c:v>31.06</c:v>
                </c:pt>
                <c:pt idx="7480">
                  <c:v>12.12</c:v>
                </c:pt>
                <c:pt idx="7481">
                  <c:v>21.21</c:v>
                </c:pt>
                <c:pt idx="7482">
                  <c:v>21.21</c:v>
                </c:pt>
                <c:pt idx="7483">
                  <c:v>30.305</c:v>
                </c:pt>
                <c:pt idx="7484">
                  <c:v>27.274999999999999</c:v>
                </c:pt>
                <c:pt idx="7485">
                  <c:v>18.18</c:v>
                </c:pt>
                <c:pt idx="7486">
                  <c:v>16.664999999999999</c:v>
                </c:pt>
                <c:pt idx="7487">
                  <c:v>16.664999999999999</c:v>
                </c:pt>
                <c:pt idx="7488">
                  <c:v>21.97</c:v>
                </c:pt>
                <c:pt idx="7489">
                  <c:v>15.15</c:v>
                </c:pt>
                <c:pt idx="7490">
                  <c:v>15.15</c:v>
                </c:pt>
                <c:pt idx="7491">
                  <c:v>33.335000000000001</c:v>
                </c:pt>
                <c:pt idx="7492">
                  <c:v>36.365000000000002</c:v>
                </c:pt>
                <c:pt idx="7493">
                  <c:v>35.604999999999997</c:v>
                </c:pt>
                <c:pt idx="7494">
                  <c:v>23.484999999999999</c:v>
                </c:pt>
                <c:pt idx="7495">
                  <c:v>21.97</c:v>
                </c:pt>
                <c:pt idx="7496">
                  <c:v>14.395</c:v>
                </c:pt>
                <c:pt idx="7497">
                  <c:v>15.15</c:v>
                </c:pt>
                <c:pt idx="7498">
                  <c:v>12.12</c:v>
                </c:pt>
                <c:pt idx="7499">
                  <c:v>41.664999999999999</c:v>
                </c:pt>
                <c:pt idx="7500">
                  <c:v>35.604999999999997</c:v>
                </c:pt>
                <c:pt idx="7501">
                  <c:v>31.06</c:v>
                </c:pt>
                <c:pt idx="7502">
                  <c:v>15.15</c:v>
                </c:pt>
                <c:pt idx="7503">
                  <c:v>19.695</c:v>
                </c:pt>
                <c:pt idx="7504">
                  <c:v>16.664999999999999</c:v>
                </c:pt>
                <c:pt idx="7505">
                  <c:v>17.425000000000001</c:v>
                </c:pt>
                <c:pt idx="7506">
                  <c:v>17.425000000000001</c:v>
                </c:pt>
                <c:pt idx="7507">
                  <c:v>21.21</c:v>
                </c:pt>
                <c:pt idx="7508">
                  <c:v>16.664999999999999</c:v>
                </c:pt>
                <c:pt idx="7509">
                  <c:v>31.06</c:v>
                </c:pt>
                <c:pt idx="7510">
                  <c:v>30.305</c:v>
                </c:pt>
                <c:pt idx="7511">
                  <c:v>40.909999999999997</c:v>
                </c:pt>
                <c:pt idx="7512">
                  <c:v>34.090000000000003</c:v>
                </c:pt>
                <c:pt idx="7513">
                  <c:v>36.365000000000002</c:v>
                </c:pt>
                <c:pt idx="7514">
                  <c:v>20.454999999999998</c:v>
                </c:pt>
                <c:pt idx="7515">
                  <c:v>17.425000000000001</c:v>
                </c:pt>
                <c:pt idx="7516">
                  <c:v>9.85</c:v>
                </c:pt>
                <c:pt idx="7517">
                  <c:v>22.725000000000001</c:v>
                </c:pt>
                <c:pt idx="7518">
                  <c:v>21.21</c:v>
                </c:pt>
                <c:pt idx="7519">
                  <c:v>25</c:v>
                </c:pt>
                <c:pt idx="7520">
                  <c:v>31.06</c:v>
                </c:pt>
                <c:pt idx="7521">
                  <c:v>32.575000000000003</c:v>
                </c:pt>
                <c:pt idx="7522">
                  <c:v>34.85</c:v>
                </c:pt>
                <c:pt idx="7523">
                  <c:v>31.06</c:v>
                </c:pt>
                <c:pt idx="7524">
                  <c:v>16.664999999999999</c:v>
                </c:pt>
                <c:pt idx="7525">
                  <c:v>15.15</c:v>
                </c:pt>
                <c:pt idx="7526">
                  <c:v>12.12</c:v>
                </c:pt>
                <c:pt idx="7527">
                  <c:v>25.76</c:v>
                </c:pt>
                <c:pt idx="7528">
                  <c:v>25.76</c:v>
                </c:pt>
                <c:pt idx="7529">
                  <c:v>31.06</c:v>
                </c:pt>
                <c:pt idx="7530">
                  <c:v>19.695</c:v>
                </c:pt>
                <c:pt idx="7531">
                  <c:v>22.725000000000001</c:v>
                </c:pt>
                <c:pt idx="7532">
                  <c:v>27.274999999999999</c:v>
                </c:pt>
                <c:pt idx="7533">
                  <c:v>34.090000000000003</c:v>
                </c:pt>
                <c:pt idx="7534">
                  <c:v>32.575000000000003</c:v>
                </c:pt>
                <c:pt idx="7535">
                  <c:v>32.575000000000003</c:v>
                </c:pt>
                <c:pt idx="7536">
                  <c:v>23.484999999999999</c:v>
                </c:pt>
                <c:pt idx="7537">
                  <c:v>10.605</c:v>
                </c:pt>
                <c:pt idx="7538">
                  <c:v>12.88</c:v>
                </c:pt>
                <c:pt idx="7539">
                  <c:v>21.21</c:v>
                </c:pt>
                <c:pt idx="7540">
                  <c:v>30.305</c:v>
                </c:pt>
                <c:pt idx="7541">
                  <c:v>27.274999999999999</c:v>
                </c:pt>
                <c:pt idx="7542">
                  <c:v>31.06</c:v>
                </c:pt>
                <c:pt idx="7543">
                  <c:v>30.305</c:v>
                </c:pt>
                <c:pt idx="7544">
                  <c:v>40.909999999999997</c:v>
                </c:pt>
                <c:pt idx="7545">
                  <c:v>33.335000000000001</c:v>
                </c:pt>
                <c:pt idx="7546">
                  <c:v>40.909999999999997</c:v>
                </c:pt>
                <c:pt idx="7547">
                  <c:v>37.880000000000003</c:v>
                </c:pt>
                <c:pt idx="7548">
                  <c:v>31.06</c:v>
                </c:pt>
                <c:pt idx="7549">
                  <c:v>25.76</c:v>
                </c:pt>
                <c:pt idx="7550">
                  <c:v>16.664999999999999</c:v>
                </c:pt>
                <c:pt idx="7551">
                  <c:v>37.119999999999997</c:v>
                </c:pt>
                <c:pt idx="7552">
                  <c:v>35.604999999999997</c:v>
                </c:pt>
                <c:pt idx="7553">
                  <c:v>36.365000000000002</c:v>
                </c:pt>
                <c:pt idx="7554">
                  <c:v>31.06</c:v>
                </c:pt>
                <c:pt idx="7555">
                  <c:v>29.545000000000002</c:v>
                </c:pt>
                <c:pt idx="7556">
                  <c:v>25.76</c:v>
                </c:pt>
                <c:pt idx="7557">
                  <c:v>20.454999999999998</c:v>
                </c:pt>
                <c:pt idx="7558">
                  <c:v>19.695</c:v>
                </c:pt>
                <c:pt idx="7559">
                  <c:v>19.695</c:v>
                </c:pt>
                <c:pt idx="7560">
                  <c:v>5.3049999999999997</c:v>
                </c:pt>
                <c:pt idx="7561">
                  <c:v>27.274999999999999</c:v>
                </c:pt>
                <c:pt idx="7562">
                  <c:v>34.090000000000003</c:v>
                </c:pt>
                <c:pt idx="7563">
                  <c:v>38.634999999999998</c:v>
                </c:pt>
                <c:pt idx="7564">
                  <c:v>19.695</c:v>
                </c:pt>
                <c:pt idx="7565">
                  <c:v>16.664999999999999</c:v>
                </c:pt>
                <c:pt idx="7566">
                  <c:v>22.725000000000001</c:v>
                </c:pt>
                <c:pt idx="7567">
                  <c:v>26.515000000000001</c:v>
                </c:pt>
                <c:pt idx="7568">
                  <c:v>25</c:v>
                </c:pt>
                <c:pt idx="7569">
                  <c:v>15.91</c:v>
                </c:pt>
                <c:pt idx="7570">
                  <c:v>22.725000000000001</c:v>
                </c:pt>
                <c:pt idx="7571">
                  <c:v>21.21</c:v>
                </c:pt>
                <c:pt idx="7572">
                  <c:v>14.395</c:v>
                </c:pt>
                <c:pt idx="7573">
                  <c:v>29.545000000000002</c:v>
                </c:pt>
                <c:pt idx="7574">
                  <c:v>31.06</c:v>
                </c:pt>
                <c:pt idx="7575">
                  <c:v>31.06</c:v>
                </c:pt>
                <c:pt idx="7576">
                  <c:v>31.06</c:v>
                </c:pt>
                <c:pt idx="7577">
                  <c:v>31.82</c:v>
                </c:pt>
                <c:pt idx="7578">
                  <c:v>25.76</c:v>
                </c:pt>
                <c:pt idx="7579">
                  <c:v>20.454999999999998</c:v>
                </c:pt>
                <c:pt idx="7580">
                  <c:v>22.725000000000001</c:v>
                </c:pt>
                <c:pt idx="7581">
                  <c:v>31.06</c:v>
                </c:pt>
                <c:pt idx="7582">
                  <c:v>34.090000000000003</c:v>
                </c:pt>
                <c:pt idx="7583">
                  <c:v>32.575000000000003</c:v>
                </c:pt>
                <c:pt idx="7584">
                  <c:v>19.695</c:v>
                </c:pt>
                <c:pt idx="7585">
                  <c:v>15.91</c:v>
                </c:pt>
                <c:pt idx="7586">
                  <c:v>25.76</c:v>
                </c:pt>
                <c:pt idx="7587">
                  <c:v>26.515000000000001</c:v>
                </c:pt>
                <c:pt idx="7588">
                  <c:v>25.76</c:v>
                </c:pt>
                <c:pt idx="7589">
                  <c:v>38.634999999999998</c:v>
                </c:pt>
                <c:pt idx="7590">
                  <c:v>31.06</c:v>
                </c:pt>
                <c:pt idx="7591">
                  <c:v>31.06</c:v>
                </c:pt>
                <c:pt idx="7592">
                  <c:v>23.484999999999999</c:v>
                </c:pt>
                <c:pt idx="7593">
                  <c:v>22.725000000000001</c:v>
                </c:pt>
                <c:pt idx="7594">
                  <c:v>17.425000000000001</c:v>
                </c:pt>
                <c:pt idx="7595">
                  <c:v>25</c:v>
                </c:pt>
                <c:pt idx="7596">
                  <c:v>25.76</c:v>
                </c:pt>
                <c:pt idx="7597">
                  <c:v>31.06</c:v>
                </c:pt>
                <c:pt idx="7598">
                  <c:v>31.06</c:v>
                </c:pt>
                <c:pt idx="7599">
                  <c:v>22.725000000000001</c:v>
                </c:pt>
                <c:pt idx="7600">
                  <c:v>16.664999999999999</c:v>
                </c:pt>
                <c:pt idx="7601">
                  <c:v>25.76</c:v>
                </c:pt>
                <c:pt idx="7602">
                  <c:v>25.76</c:v>
                </c:pt>
                <c:pt idx="7603">
                  <c:v>24.24</c:v>
                </c:pt>
                <c:pt idx="7604">
                  <c:v>12.88</c:v>
                </c:pt>
                <c:pt idx="7605">
                  <c:v>25</c:v>
                </c:pt>
                <c:pt idx="7606">
                  <c:v>25</c:v>
                </c:pt>
                <c:pt idx="7607">
                  <c:v>35.604999999999997</c:v>
                </c:pt>
                <c:pt idx="7608">
                  <c:v>34.85</c:v>
                </c:pt>
                <c:pt idx="7609">
                  <c:v>35.604999999999997</c:v>
                </c:pt>
                <c:pt idx="7610">
                  <c:v>29.545000000000002</c:v>
                </c:pt>
                <c:pt idx="7611">
                  <c:v>20.454999999999998</c:v>
                </c:pt>
                <c:pt idx="7612">
                  <c:v>16.664999999999999</c:v>
                </c:pt>
                <c:pt idx="7613">
                  <c:v>15.91</c:v>
                </c:pt>
                <c:pt idx="7614">
                  <c:v>12.12</c:v>
                </c:pt>
                <c:pt idx="7615">
                  <c:v>34.85</c:v>
                </c:pt>
                <c:pt idx="7616">
                  <c:v>24.24</c:v>
                </c:pt>
                <c:pt idx="7617">
                  <c:v>17.425000000000001</c:v>
                </c:pt>
                <c:pt idx="7618">
                  <c:v>33.335000000000001</c:v>
                </c:pt>
                <c:pt idx="7619">
                  <c:v>31.06</c:v>
                </c:pt>
                <c:pt idx="7620">
                  <c:v>36.365000000000002</c:v>
                </c:pt>
                <c:pt idx="7621">
                  <c:v>37.119999999999997</c:v>
                </c:pt>
                <c:pt idx="7622">
                  <c:v>18.18</c:v>
                </c:pt>
                <c:pt idx="7623">
                  <c:v>17.425000000000001</c:v>
                </c:pt>
                <c:pt idx="7624">
                  <c:v>22.725000000000001</c:v>
                </c:pt>
                <c:pt idx="7625">
                  <c:v>22.725000000000001</c:v>
                </c:pt>
                <c:pt idx="7626">
                  <c:v>35.604999999999997</c:v>
                </c:pt>
                <c:pt idx="7627">
                  <c:v>28.03</c:v>
                </c:pt>
                <c:pt idx="7628">
                  <c:v>30.305</c:v>
                </c:pt>
                <c:pt idx="7629">
                  <c:v>33.335000000000001</c:v>
                </c:pt>
                <c:pt idx="7630">
                  <c:v>17.425000000000001</c:v>
                </c:pt>
                <c:pt idx="7631">
                  <c:v>16.664999999999999</c:v>
                </c:pt>
                <c:pt idx="7632">
                  <c:v>25.76</c:v>
                </c:pt>
                <c:pt idx="7633">
                  <c:v>33.335000000000001</c:v>
                </c:pt>
                <c:pt idx="7634">
                  <c:v>25.76</c:v>
                </c:pt>
                <c:pt idx="7635">
                  <c:v>37.119999999999997</c:v>
                </c:pt>
                <c:pt idx="7636">
                  <c:v>34.85</c:v>
                </c:pt>
                <c:pt idx="7637">
                  <c:v>20.454999999999998</c:v>
                </c:pt>
                <c:pt idx="7638">
                  <c:v>29.545000000000002</c:v>
                </c:pt>
                <c:pt idx="7639">
                  <c:v>25</c:v>
                </c:pt>
                <c:pt idx="7640">
                  <c:v>25.76</c:v>
                </c:pt>
                <c:pt idx="7641">
                  <c:v>16.664999999999999</c:v>
                </c:pt>
                <c:pt idx="7642">
                  <c:v>17.425000000000001</c:v>
                </c:pt>
                <c:pt idx="7643">
                  <c:v>26.515000000000001</c:v>
                </c:pt>
                <c:pt idx="7644">
                  <c:v>31.06</c:v>
                </c:pt>
                <c:pt idx="7645">
                  <c:v>25.76</c:v>
                </c:pt>
                <c:pt idx="7646">
                  <c:v>30.305</c:v>
                </c:pt>
                <c:pt idx="7647">
                  <c:v>26.515000000000001</c:v>
                </c:pt>
                <c:pt idx="7648">
                  <c:v>26.515000000000001</c:v>
                </c:pt>
                <c:pt idx="7649">
                  <c:v>31.82</c:v>
                </c:pt>
                <c:pt idx="7650">
                  <c:v>29.545000000000002</c:v>
                </c:pt>
                <c:pt idx="7651">
                  <c:v>34.090000000000003</c:v>
                </c:pt>
                <c:pt idx="7652">
                  <c:v>22.725000000000001</c:v>
                </c:pt>
                <c:pt idx="7653">
                  <c:v>20.454999999999998</c:v>
                </c:pt>
                <c:pt idx="7654">
                  <c:v>21.21</c:v>
                </c:pt>
                <c:pt idx="7655">
                  <c:v>21.97</c:v>
                </c:pt>
                <c:pt idx="7656">
                  <c:v>31.82</c:v>
                </c:pt>
                <c:pt idx="7657">
                  <c:v>32.575000000000003</c:v>
                </c:pt>
                <c:pt idx="7658">
                  <c:v>21.97</c:v>
                </c:pt>
                <c:pt idx="7659">
                  <c:v>22.725000000000001</c:v>
                </c:pt>
                <c:pt idx="7660">
                  <c:v>30.305</c:v>
                </c:pt>
                <c:pt idx="7661">
                  <c:v>28.03</c:v>
                </c:pt>
                <c:pt idx="7662">
                  <c:v>15.91</c:v>
                </c:pt>
                <c:pt idx="7663">
                  <c:v>21.97</c:v>
                </c:pt>
                <c:pt idx="7664">
                  <c:v>27.274999999999999</c:v>
                </c:pt>
                <c:pt idx="7665">
                  <c:v>34.090000000000003</c:v>
                </c:pt>
                <c:pt idx="7666">
                  <c:v>31.82</c:v>
                </c:pt>
                <c:pt idx="7667">
                  <c:v>12.88</c:v>
                </c:pt>
                <c:pt idx="7668">
                  <c:v>14.395</c:v>
                </c:pt>
                <c:pt idx="7669">
                  <c:v>34.090000000000003</c:v>
                </c:pt>
                <c:pt idx="7670">
                  <c:v>37.119999999999997</c:v>
                </c:pt>
                <c:pt idx="7671">
                  <c:v>37.119999999999997</c:v>
                </c:pt>
                <c:pt idx="7672">
                  <c:v>38.634999999999998</c:v>
                </c:pt>
                <c:pt idx="7673">
                  <c:v>17.425000000000001</c:v>
                </c:pt>
                <c:pt idx="7674">
                  <c:v>17.425000000000001</c:v>
                </c:pt>
                <c:pt idx="7675">
                  <c:v>36.365000000000002</c:v>
                </c:pt>
                <c:pt idx="7676">
                  <c:v>37.119999999999997</c:v>
                </c:pt>
                <c:pt idx="7677">
                  <c:v>25</c:v>
                </c:pt>
                <c:pt idx="7678">
                  <c:v>16.664999999999999</c:v>
                </c:pt>
                <c:pt idx="7679">
                  <c:v>21.21</c:v>
                </c:pt>
                <c:pt idx="7680">
                  <c:v>16.664999999999999</c:v>
                </c:pt>
                <c:pt idx="7681">
                  <c:v>21.97</c:v>
                </c:pt>
                <c:pt idx="7682">
                  <c:v>31.06</c:v>
                </c:pt>
                <c:pt idx="7683">
                  <c:v>34.090000000000003</c:v>
                </c:pt>
                <c:pt idx="7684">
                  <c:v>41.664999999999999</c:v>
                </c:pt>
                <c:pt idx="7685">
                  <c:v>40.909999999999997</c:v>
                </c:pt>
                <c:pt idx="7686">
                  <c:v>38.634999999999998</c:v>
                </c:pt>
                <c:pt idx="7687">
                  <c:v>34.85</c:v>
                </c:pt>
                <c:pt idx="7688">
                  <c:v>33.335000000000001</c:v>
                </c:pt>
                <c:pt idx="7689">
                  <c:v>31.06</c:v>
                </c:pt>
                <c:pt idx="7690">
                  <c:v>25</c:v>
                </c:pt>
                <c:pt idx="7691">
                  <c:v>19.695</c:v>
                </c:pt>
                <c:pt idx="7692">
                  <c:v>22.725000000000001</c:v>
                </c:pt>
                <c:pt idx="7693">
                  <c:v>13.635</c:v>
                </c:pt>
                <c:pt idx="7694">
                  <c:v>27.274999999999999</c:v>
                </c:pt>
                <c:pt idx="7695">
                  <c:v>31.06</c:v>
                </c:pt>
                <c:pt idx="7696">
                  <c:v>31.82</c:v>
                </c:pt>
                <c:pt idx="7697">
                  <c:v>34.85</c:v>
                </c:pt>
                <c:pt idx="7698">
                  <c:v>37.119999999999997</c:v>
                </c:pt>
                <c:pt idx="7699">
                  <c:v>34.85</c:v>
                </c:pt>
                <c:pt idx="7700">
                  <c:v>12.12</c:v>
                </c:pt>
                <c:pt idx="7701">
                  <c:v>31.06</c:v>
                </c:pt>
                <c:pt idx="7702">
                  <c:v>20.454999999999998</c:v>
                </c:pt>
                <c:pt idx="7703">
                  <c:v>17.425000000000001</c:v>
                </c:pt>
                <c:pt idx="7704">
                  <c:v>19.695</c:v>
                </c:pt>
                <c:pt idx="7705">
                  <c:v>10.605</c:v>
                </c:pt>
                <c:pt idx="7706">
                  <c:v>22.725000000000001</c:v>
                </c:pt>
                <c:pt idx="7707">
                  <c:v>35.604999999999997</c:v>
                </c:pt>
                <c:pt idx="7708">
                  <c:v>33.335000000000001</c:v>
                </c:pt>
                <c:pt idx="7709">
                  <c:v>25</c:v>
                </c:pt>
                <c:pt idx="7710">
                  <c:v>17.425000000000001</c:v>
                </c:pt>
                <c:pt idx="7711">
                  <c:v>31.06</c:v>
                </c:pt>
                <c:pt idx="7712">
                  <c:v>21.97</c:v>
                </c:pt>
                <c:pt idx="7713">
                  <c:v>17.425000000000001</c:v>
                </c:pt>
                <c:pt idx="7714">
                  <c:v>10.605</c:v>
                </c:pt>
                <c:pt idx="7715">
                  <c:v>9.85</c:v>
                </c:pt>
                <c:pt idx="7716">
                  <c:v>14.395</c:v>
                </c:pt>
                <c:pt idx="7717">
                  <c:v>30.305</c:v>
                </c:pt>
                <c:pt idx="7718">
                  <c:v>28.03</c:v>
                </c:pt>
                <c:pt idx="7719">
                  <c:v>25</c:v>
                </c:pt>
                <c:pt idx="7720">
                  <c:v>32.575000000000003</c:v>
                </c:pt>
                <c:pt idx="7721">
                  <c:v>41.664999999999999</c:v>
                </c:pt>
                <c:pt idx="7722">
                  <c:v>25</c:v>
                </c:pt>
                <c:pt idx="7723">
                  <c:v>15.15</c:v>
                </c:pt>
                <c:pt idx="7724">
                  <c:v>13.635</c:v>
                </c:pt>
                <c:pt idx="7725">
                  <c:v>11.365</c:v>
                </c:pt>
                <c:pt idx="7726">
                  <c:v>19.695</c:v>
                </c:pt>
                <c:pt idx="7727">
                  <c:v>24.24</c:v>
                </c:pt>
                <c:pt idx="7728">
                  <c:v>31.06</c:v>
                </c:pt>
                <c:pt idx="7729">
                  <c:v>32.575000000000003</c:v>
                </c:pt>
                <c:pt idx="7730">
                  <c:v>31.06</c:v>
                </c:pt>
                <c:pt idx="7731">
                  <c:v>36.365000000000002</c:v>
                </c:pt>
                <c:pt idx="7732">
                  <c:v>14.395</c:v>
                </c:pt>
                <c:pt idx="7733">
                  <c:v>21.97</c:v>
                </c:pt>
                <c:pt idx="7734">
                  <c:v>15.15</c:v>
                </c:pt>
                <c:pt idx="7735">
                  <c:v>17.425000000000001</c:v>
                </c:pt>
                <c:pt idx="7736">
                  <c:v>17.425000000000001</c:v>
                </c:pt>
                <c:pt idx="7737">
                  <c:v>24.24</c:v>
                </c:pt>
                <c:pt idx="7738">
                  <c:v>37.119999999999997</c:v>
                </c:pt>
                <c:pt idx="7739">
                  <c:v>27.274999999999999</c:v>
                </c:pt>
                <c:pt idx="7740">
                  <c:v>31.06</c:v>
                </c:pt>
                <c:pt idx="7741">
                  <c:v>13.635</c:v>
                </c:pt>
                <c:pt idx="7742">
                  <c:v>15.91</c:v>
                </c:pt>
                <c:pt idx="7743">
                  <c:v>15.91</c:v>
                </c:pt>
                <c:pt idx="7744">
                  <c:v>24.24</c:v>
                </c:pt>
                <c:pt idx="7745">
                  <c:v>32.575000000000003</c:v>
                </c:pt>
                <c:pt idx="7746">
                  <c:v>23.484999999999999</c:v>
                </c:pt>
                <c:pt idx="7747">
                  <c:v>23.484999999999999</c:v>
                </c:pt>
                <c:pt idx="7748">
                  <c:v>31.06</c:v>
                </c:pt>
                <c:pt idx="7749">
                  <c:v>32.575000000000003</c:v>
                </c:pt>
                <c:pt idx="7750">
                  <c:v>31.06</c:v>
                </c:pt>
                <c:pt idx="7751">
                  <c:v>34.090000000000003</c:v>
                </c:pt>
                <c:pt idx="7752">
                  <c:v>37.119999999999997</c:v>
                </c:pt>
                <c:pt idx="7753">
                  <c:v>34.090000000000003</c:v>
                </c:pt>
                <c:pt idx="7754">
                  <c:v>13.635</c:v>
                </c:pt>
                <c:pt idx="7755">
                  <c:v>25.76</c:v>
                </c:pt>
                <c:pt idx="7756">
                  <c:v>31.06</c:v>
                </c:pt>
                <c:pt idx="7757">
                  <c:v>31.06</c:v>
                </c:pt>
                <c:pt idx="7758">
                  <c:v>34.85</c:v>
                </c:pt>
                <c:pt idx="7759">
                  <c:v>34.85</c:v>
                </c:pt>
                <c:pt idx="7760">
                  <c:v>28.03</c:v>
                </c:pt>
                <c:pt idx="7761">
                  <c:v>25.76</c:v>
                </c:pt>
                <c:pt idx="7762">
                  <c:v>25.76</c:v>
                </c:pt>
                <c:pt idx="7763">
                  <c:v>22.725000000000001</c:v>
                </c:pt>
                <c:pt idx="7764">
                  <c:v>31.06</c:v>
                </c:pt>
                <c:pt idx="7765">
                  <c:v>31.06</c:v>
                </c:pt>
                <c:pt idx="7766">
                  <c:v>36.365000000000002</c:v>
                </c:pt>
                <c:pt idx="7767">
                  <c:v>35.604999999999997</c:v>
                </c:pt>
                <c:pt idx="7768">
                  <c:v>37.119999999999997</c:v>
                </c:pt>
                <c:pt idx="7769">
                  <c:v>31.06</c:v>
                </c:pt>
                <c:pt idx="7770">
                  <c:v>17.425000000000001</c:v>
                </c:pt>
                <c:pt idx="7771">
                  <c:v>19.695</c:v>
                </c:pt>
                <c:pt idx="7772">
                  <c:v>31.06</c:v>
                </c:pt>
                <c:pt idx="7773">
                  <c:v>32.575000000000003</c:v>
                </c:pt>
                <c:pt idx="7774">
                  <c:v>34.85</c:v>
                </c:pt>
                <c:pt idx="7775">
                  <c:v>31.06</c:v>
                </c:pt>
                <c:pt idx="7776">
                  <c:v>24.24</c:v>
                </c:pt>
                <c:pt idx="7777">
                  <c:v>24.24</c:v>
                </c:pt>
                <c:pt idx="7778">
                  <c:v>9.85</c:v>
                </c:pt>
                <c:pt idx="7779">
                  <c:v>24.24</c:v>
                </c:pt>
                <c:pt idx="7780">
                  <c:v>22.725000000000001</c:v>
                </c:pt>
                <c:pt idx="7781">
                  <c:v>31.06</c:v>
                </c:pt>
                <c:pt idx="7782">
                  <c:v>21.21</c:v>
                </c:pt>
                <c:pt idx="7783">
                  <c:v>36.365000000000002</c:v>
                </c:pt>
                <c:pt idx="7784">
                  <c:v>37.880000000000003</c:v>
                </c:pt>
                <c:pt idx="7785">
                  <c:v>34.85</c:v>
                </c:pt>
                <c:pt idx="7786">
                  <c:v>27.274999999999999</c:v>
                </c:pt>
                <c:pt idx="7787">
                  <c:v>31.06</c:v>
                </c:pt>
                <c:pt idx="7788">
                  <c:v>23.484999999999999</c:v>
                </c:pt>
                <c:pt idx="7789">
                  <c:v>21.21</c:v>
                </c:pt>
                <c:pt idx="7790">
                  <c:v>28.79</c:v>
                </c:pt>
                <c:pt idx="7791">
                  <c:v>16.664999999999999</c:v>
                </c:pt>
                <c:pt idx="7792">
                  <c:v>31.06</c:v>
                </c:pt>
                <c:pt idx="7793">
                  <c:v>30.305</c:v>
                </c:pt>
                <c:pt idx="7794">
                  <c:v>31.06</c:v>
                </c:pt>
                <c:pt idx="7795">
                  <c:v>31.06</c:v>
                </c:pt>
                <c:pt idx="7796">
                  <c:v>33.335000000000001</c:v>
                </c:pt>
                <c:pt idx="7797">
                  <c:v>23.484999999999999</c:v>
                </c:pt>
                <c:pt idx="7798">
                  <c:v>25</c:v>
                </c:pt>
                <c:pt idx="7799">
                  <c:v>15.15</c:v>
                </c:pt>
                <c:pt idx="7800">
                  <c:v>36.365000000000002</c:v>
                </c:pt>
                <c:pt idx="7801">
                  <c:v>37.880000000000003</c:v>
                </c:pt>
                <c:pt idx="7802">
                  <c:v>31.06</c:v>
                </c:pt>
                <c:pt idx="7803">
                  <c:v>34.090000000000003</c:v>
                </c:pt>
                <c:pt idx="7804">
                  <c:v>35.604999999999997</c:v>
                </c:pt>
                <c:pt idx="7805">
                  <c:v>18.18</c:v>
                </c:pt>
                <c:pt idx="7806">
                  <c:v>22.725000000000001</c:v>
                </c:pt>
                <c:pt idx="7807">
                  <c:v>17.425000000000001</c:v>
                </c:pt>
                <c:pt idx="7808">
                  <c:v>14.395</c:v>
                </c:pt>
                <c:pt idx="7809">
                  <c:v>16.664999999999999</c:v>
                </c:pt>
                <c:pt idx="7810">
                  <c:v>31.06</c:v>
                </c:pt>
                <c:pt idx="7811">
                  <c:v>31.06</c:v>
                </c:pt>
                <c:pt idx="7812">
                  <c:v>34.85</c:v>
                </c:pt>
                <c:pt idx="7813">
                  <c:v>25.76</c:v>
                </c:pt>
                <c:pt idx="7814">
                  <c:v>20.454999999999998</c:v>
                </c:pt>
                <c:pt idx="7815">
                  <c:v>21.97</c:v>
                </c:pt>
                <c:pt idx="7816">
                  <c:v>22.725000000000001</c:v>
                </c:pt>
                <c:pt idx="7817">
                  <c:v>22.725000000000001</c:v>
                </c:pt>
                <c:pt idx="7818">
                  <c:v>34.85</c:v>
                </c:pt>
                <c:pt idx="7819">
                  <c:v>30.305</c:v>
                </c:pt>
                <c:pt idx="7820">
                  <c:v>30.305</c:v>
                </c:pt>
                <c:pt idx="7821">
                  <c:v>14.395</c:v>
                </c:pt>
                <c:pt idx="7822">
                  <c:v>16.664999999999999</c:v>
                </c:pt>
                <c:pt idx="7823">
                  <c:v>14.395</c:v>
                </c:pt>
                <c:pt idx="7824">
                  <c:v>30.305</c:v>
                </c:pt>
                <c:pt idx="7825">
                  <c:v>33.335000000000001</c:v>
                </c:pt>
                <c:pt idx="7826">
                  <c:v>26.515000000000001</c:v>
                </c:pt>
                <c:pt idx="7827">
                  <c:v>30.305</c:v>
                </c:pt>
                <c:pt idx="7828">
                  <c:v>30.305</c:v>
                </c:pt>
                <c:pt idx="7829">
                  <c:v>32.575000000000003</c:v>
                </c:pt>
                <c:pt idx="7830">
                  <c:v>33.335000000000001</c:v>
                </c:pt>
                <c:pt idx="7831">
                  <c:v>37.880000000000003</c:v>
                </c:pt>
                <c:pt idx="7832">
                  <c:v>39.395000000000003</c:v>
                </c:pt>
                <c:pt idx="7833">
                  <c:v>29.545000000000002</c:v>
                </c:pt>
                <c:pt idx="7834">
                  <c:v>23.484999999999999</c:v>
                </c:pt>
                <c:pt idx="7835">
                  <c:v>35.604999999999997</c:v>
                </c:pt>
                <c:pt idx="7836">
                  <c:v>34.090000000000003</c:v>
                </c:pt>
                <c:pt idx="7837">
                  <c:v>32.575000000000003</c:v>
                </c:pt>
                <c:pt idx="7838">
                  <c:v>34.85</c:v>
                </c:pt>
                <c:pt idx="7839">
                  <c:v>34.85</c:v>
                </c:pt>
                <c:pt idx="7840">
                  <c:v>31.06</c:v>
                </c:pt>
                <c:pt idx="7841">
                  <c:v>14.395</c:v>
                </c:pt>
                <c:pt idx="7842">
                  <c:v>25</c:v>
                </c:pt>
                <c:pt idx="7843">
                  <c:v>13.635</c:v>
                </c:pt>
                <c:pt idx="7844">
                  <c:v>31.82</c:v>
                </c:pt>
                <c:pt idx="7845">
                  <c:v>25.76</c:v>
                </c:pt>
                <c:pt idx="7846">
                  <c:v>30.305</c:v>
                </c:pt>
                <c:pt idx="7847">
                  <c:v>31.82</c:v>
                </c:pt>
                <c:pt idx="7848">
                  <c:v>29.545000000000002</c:v>
                </c:pt>
                <c:pt idx="7849">
                  <c:v>20.454999999999998</c:v>
                </c:pt>
                <c:pt idx="7850">
                  <c:v>25.76</c:v>
                </c:pt>
                <c:pt idx="7851">
                  <c:v>38.634999999999998</c:v>
                </c:pt>
                <c:pt idx="7852">
                  <c:v>32.575000000000003</c:v>
                </c:pt>
                <c:pt idx="7853">
                  <c:v>40.15</c:v>
                </c:pt>
                <c:pt idx="7854">
                  <c:v>26.515000000000001</c:v>
                </c:pt>
                <c:pt idx="7855">
                  <c:v>15.91</c:v>
                </c:pt>
                <c:pt idx="7856">
                  <c:v>22.725000000000001</c:v>
                </c:pt>
                <c:pt idx="7857">
                  <c:v>17.425000000000001</c:v>
                </c:pt>
                <c:pt idx="7858">
                  <c:v>31.06</c:v>
                </c:pt>
                <c:pt idx="7859">
                  <c:v>21.21</c:v>
                </c:pt>
                <c:pt idx="7860">
                  <c:v>23.484999999999999</c:v>
                </c:pt>
                <c:pt idx="7861">
                  <c:v>29.545000000000002</c:v>
                </c:pt>
                <c:pt idx="7862">
                  <c:v>27.274999999999999</c:v>
                </c:pt>
                <c:pt idx="7863">
                  <c:v>32.575000000000003</c:v>
                </c:pt>
                <c:pt idx="7864">
                  <c:v>31.06</c:v>
                </c:pt>
                <c:pt idx="7865">
                  <c:v>35.604999999999997</c:v>
                </c:pt>
                <c:pt idx="7866">
                  <c:v>24.24</c:v>
                </c:pt>
                <c:pt idx="7867">
                  <c:v>40.15</c:v>
                </c:pt>
                <c:pt idx="7868">
                  <c:v>40.15</c:v>
                </c:pt>
                <c:pt idx="7869">
                  <c:v>23.484999999999999</c:v>
                </c:pt>
                <c:pt idx="7870">
                  <c:v>16.664999999999999</c:v>
                </c:pt>
                <c:pt idx="7871">
                  <c:v>21.21</c:v>
                </c:pt>
                <c:pt idx="7872">
                  <c:v>31.06</c:v>
                </c:pt>
                <c:pt idx="7873">
                  <c:v>32.575000000000003</c:v>
                </c:pt>
                <c:pt idx="7874">
                  <c:v>34.090000000000003</c:v>
                </c:pt>
                <c:pt idx="7875">
                  <c:v>34.85</c:v>
                </c:pt>
                <c:pt idx="7876">
                  <c:v>38.634999999999998</c:v>
                </c:pt>
                <c:pt idx="7877">
                  <c:v>18.18</c:v>
                </c:pt>
                <c:pt idx="7878">
                  <c:v>23.484999999999999</c:v>
                </c:pt>
                <c:pt idx="7879">
                  <c:v>22.725000000000001</c:v>
                </c:pt>
                <c:pt idx="7880">
                  <c:v>19.695</c:v>
                </c:pt>
                <c:pt idx="7881">
                  <c:v>26.515000000000001</c:v>
                </c:pt>
                <c:pt idx="7882">
                  <c:v>33.335000000000001</c:v>
                </c:pt>
                <c:pt idx="7883">
                  <c:v>34.090000000000003</c:v>
                </c:pt>
                <c:pt idx="7884">
                  <c:v>34.090000000000003</c:v>
                </c:pt>
                <c:pt idx="7885">
                  <c:v>25</c:v>
                </c:pt>
                <c:pt idx="7886">
                  <c:v>15.91</c:v>
                </c:pt>
                <c:pt idx="7887">
                  <c:v>21.97</c:v>
                </c:pt>
                <c:pt idx="7888">
                  <c:v>17.425000000000001</c:v>
                </c:pt>
                <c:pt idx="7889">
                  <c:v>9.85</c:v>
                </c:pt>
                <c:pt idx="7890">
                  <c:v>31.06</c:v>
                </c:pt>
                <c:pt idx="7891">
                  <c:v>25</c:v>
                </c:pt>
                <c:pt idx="7892">
                  <c:v>32.575000000000003</c:v>
                </c:pt>
                <c:pt idx="7893">
                  <c:v>31.06</c:v>
                </c:pt>
                <c:pt idx="7894">
                  <c:v>38.634999999999998</c:v>
                </c:pt>
                <c:pt idx="7895">
                  <c:v>32.575000000000003</c:v>
                </c:pt>
                <c:pt idx="7896">
                  <c:v>29.545000000000002</c:v>
                </c:pt>
                <c:pt idx="7897">
                  <c:v>19.695</c:v>
                </c:pt>
                <c:pt idx="7898">
                  <c:v>15.91</c:v>
                </c:pt>
                <c:pt idx="7899">
                  <c:v>21.21</c:v>
                </c:pt>
                <c:pt idx="7900">
                  <c:v>24.24</c:v>
                </c:pt>
                <c:pt idx="7901">
                  <c:v>27.274999999999999</c:v>
                </c:pt>
                <c:pt idx="7902">
                  <c:v>34.85</c:v>
                </c:pt>
                <c:pt idx="7903">
                  <c:v>34.85</c:v>
                </c:pt>
                <c:pt idx="7904">
                  <c:v>28.79</c:v>
                </c:pt>
                <c:pt idx="7905">
                  <c:v>16.664999999999999</c:v>
                </c:pt>
                <c:pt idx="7906">
                  <c:v>18.18</c:v>
                </c:pt>
                <c:pt idx="7907">
                  <c:v>15.91</c:v>
                </c:pt>
                <c:pt idx="7908">
                  <c:v>19.695</c:v>
                </c:pt>
                <c:pt idx="7909">
                  <c:v>17.425000000000001</c:v>
                </c:pt>
                <c:pt idx="7910">
                  <c:v>22.725000000000001</c:v>
                </c:pt>
                <c:pt idx="7911">
                  <c:v>31.06</c:v>
                </c:pt>
                <c:pt idx="7912">
                  <c:v>21.21</c:v>
                </c:pt>
                <c:pt idx="7913">
                  <c:v>33.335000000000001</c:v>
                </c:pt>
                <c:pt idx="7914">
                  <c:v>35.604999999999997</c:v>
                </c:pt>
                <c:pt idx="7915">
                  <c:v>26.515000000000001</c:v>
                </c:pt>
                <c:pt idx="7916">
                  <c:v>25</c:v>
                </c:pt>
                <c:pt idx="7917">
                  <c:v>31.06</c:v>
                </c:pt>
                <c:pt idx="7918">
                  <c:v>14.395</c:v>
                </c:pt>
                <c:pt idx="7919">
                  <c:v>16.664999999999999</c:v>
                </c:pt>
                <c:pt idx="7920">
                  <c:v>31.06</c:v>
                </c:pt>
                <c:pt idx="7921">
                  <c:v>27.274999999999999</c:v>
                </c:pt>
                <c:pt idx="7922">
                  <c:v>32.575000000000003</c:v>
                </c:pt>
                <c:pt idx="7923">
                  <c:v>41.664999999999999</c:v>
                </c:pt>
                <c:pt idx="7924">
                  <c:v>34.85</c:v>
                </c:pt>
                <c:pt idx="7925">
                  <c:v>24.24</c:v>
                </c:pt>
                <c:pt idx="7926">
                  <c:v>32.575000000000003</c:v>
                </c:pt>
                <c:pt idx="7927">
                  <c:v>27.274999999999999</c:v>
                </c:pt>
                <c:pt idx="7928">
                  <c:v>33.335000000000001</c:v>
                </c:pt>
                <c:pt idx="7929">
                  <c:v>36.365000000000002</c:v>
                </c:pt>
                <c:pt idx="7930">
                  <c:v>24.24</c:v>
                </c:pt>
                <c:pt idx="7931">
                  <c:v>23.484999999999999</c:v>
                </c:pt>
                <c:pt idx="7932">
                  <c:v>25</c:v>
                </c:pt>
                <c:pt idx="7933">
                  <c:v>32.575000000000003</c:v>
                </c:pt>
                <c:pt idx="7934">
                  <c:v>30.305</c:v>
                </c:pt>
                <c:pt idx="7935">
                  <c:v>30.305</c:v>
                </c:pt>
                <c:pt idx="7936">
                  <c:v>31.06</c:v>
                </c:pt>
                <c:pt idx="7937">
                  <c:v>11.365</c:v>
                </c:pt>
                <c:pt idx="7938">
                  <c:v>16.664999999999999</c:v>
                </c:pt>
                <c:pt idx="7939">
                  <c:v>30.305</c:v>
                </c:pt>
                <c:pt idx="7940">
                  <c:v>31.06</c:v>
                </c:pt>
                <c:pt idx="7941">
                  <c:v>31.06</c:v>
                </c:pt>
                <c:pt idx="7942">
                  <c:v>37.119999999999997</c:v>
                </c:pt>
                <c:pt idx="7943">
                  <c:v>37.119999999999997</c:v>
                </c:pt>
                <c:pt idx="7944">
                  <c:v>31.06</c:v>
                </c:pt>
                <c:pt idx="7945">
                  <c:v>34.85</c:v>
                </c:pt>
                <c:pt idx="7946">
                  <c:v>26.515000000000001</c:v>
                </c:pt>
                <c:pt idx="7947">
                  <c:v>27.274999999999999</c:v>
                </c:pt>
                <c:pt idx="7948">
                  <c:v>17.425000000000001</c:v>
                </c:pt>
                <c:pt idx="7949">
                  <c:v>19.695</c:v>
                </c:pt>
                <c:pt idx="7950">
                  <c:v>19.695</c:v>
                </c:pt>
                <c:pt idx="7951">
                  <c:v>33.335000000000001</c:v>
                </c:pt>
                <c:pt idx="7952">
                  <c:v>19.695</c:v>
                </c:pt>
                <c:pt idx="7953">
                  <c:v>35.604999999999997</c:v>
                </c:pt>
                <c:pt idx="7954">
                  <c:v>33.335000000000001</c:v>
                </c:pt>
                <c:pt idx="7955">
                  <c:v>25</c:v>
                </c:pt>
                <c:pt idx="7956">
                  <c:v>26.515000000000001</c:v>
                </c:pt>
                <c:pt idx="7957">
                  <c:v>31.82</c:v>
                </c:pt>
                <c:pt idx="7958">
                  <c:v>31.82</c:v>
                </c:pt>
                <c:pt idx="7959">
                  <c:v>25.76</c:v>
                </c:pt>
                <c:pt idx="7960">
                  <c:v>35.604999999999997</c:v>
                </c:pt>
                <c:pt idx="7961">
                  <c:v>31.82</c:v>
                </c:pt>
                <c:pt idx="7962">
                  <c:v>31.06</c:v>
                </c:pt>
                <c:pt idx="7963">
                  <c:v>18.18</c:v>
                </c:pt>
                <c:pt idx="7964">
                  <c:v>17.425000000000001</c:v>
                </c:pt>
                <c:pt idx="7965">
                  <c:v>21.21</c:v>
                </c:pt>
                <c:pt idx="7966">
                  <c:v>26.515000000000001</c:v>
                </c:pt>
                <c:pt idx="7967">
                  <c:v>25</c:v>
                </c:pt>
                <c:pt idx="7968">
                  <c:v>29.545000000000002</c:v>
                </c:pt>
                <c:pt idx="7969">
                  <c:v>31.06</c:v>
                </c:pt>
                <c:pt idx="7970">
                  <c:v>19.695</c:v>
                </c:pt>
                <c:pt idx="7971">
                  <c:v>22.725000000000001</c:v>
                </c:pt>
                <c:pt idx="7972">
                  <c:v>14.395</c:v>
                </c:pt>
                <c:pt idx="7973">
                  <c:v>31.06</c:v>
                </c:pt>
                <c:pt idx="7974">
                  <c:v>25</c:v>
                </c:pt>
                <c:pt idx="7975">
                  <c:v>27.274999999999999</c:v>
                </c:pt>
                <c:pt idx="7976">
                  <c:v>34.090000000000003</c:v>
                </c:pt>
                <c:pt idx="7977">
                  <c:v>37.119999999999997</c:v>
                </c:pt>
                <c:pt idx="7978">
                  <c:v>37.880000000000003</c:v>
                </c:pt>
                <c:pt idx="7979">
                  <c:v>35.604999999999997</c:v>
                </c:pt>
                <c:pt idx="7980">
                  <c:v>29.545000000000002</c:v>
                </c:pt>
                <c:pt idx="7981">
                  <c:v>28.79</c:v>
                </c:pt>
                <c:pt idx="7982">
                  <c:v>27.274999999999999</c:v>
                </c:pt>
                <c:pt idx="7983">
                  <c:v>15.91</c:v>
                </c:pt>
                <c:pt idx="7984">
                  <c:v>25.76</c:v>
                </c:pt>
                <c:pt idx="7985">
                  <c:v>19.695</c:v>
                </c:pt>
                <c:pt idx="7986">
                  <c:v>21.21</c:v>
                </c:pt>
                <c:pt idx="7987">
                  <c:v>25.76</c:v>
                </c:pt>
                <c:pt idx="7988">
                  <c:v>17.425000000000001</c:v>
                </c:pt>
                <c:pt idx="7989">
                  <c:v>31.06</c:v>
                </c:pt>
                <c:pt idx="7990">
                  <c:v>29.545000000000002</c:v>
                </c:pt>
                <c:pt idx="7991">
                  <c:v>35.604999999999997</c:v>
                </c:pt>
                <c:pt idx="7992">
                  <c:v>14.395</c:v>
                </c:pt>
                <c:pt idx="7993">
                  <c:v>18.940000000000001</c:v>
                </c:pt>
                <c:pt idx="7994">
                  <c:v>17.425000000000001</c:v>
                </c:pt>
                <c:pt idx="7995">
                  <c:v>15.91</c:v>
                </c:pt>
                <c:pt idx="7996">
                  <c:v>27.274999999999999</c:v>
                </c:pt>
                <c:pt idx="7997">
                  <c:v>22.725000000000001</c:v>
                </c:pt>
                <c:pt idx="7998">
                  <c:v>31.06</c:v>
                </c:pt>
                <c:pt idx="7999">
                  <c:v>27.274999999999999</c:v>
                </c:pt>
                <c:pt idx="8000">
                  <c:v>25.76</c:v>
                </c:pt>
                <c:pt idx="8001">
                  <c:v>33.335000000000001</c:v>
                </c:pt>
                <c:pt idx="8002">
                  <c:v>30.305</c:v>
                </c:pt>
                <c:pt idx="8003">
                  <c:v>38.634999999999998</c:v>
                </c:pt>
                <c:pt idx="8004">
                  <c:v>34.85</c:v>
                </c:pt>
                <c:pt idx="8005">
                  <c:v>13.635</c:v>
                </c:pt>
                <c:pt idx="8006">
                  <c:v>13.635</c:v>
                </c:pt>
                <c:pt idx="8007">
                  <c:v>26.515000000000001</c:v>
                </c:pt>
                <c:pt idx="8008">
                  <c:v>33.335000000000001</c:v>
                </c:pt>
                <c:pt idx="8009">
                  <c:v>31.06</c:v>
                </c:pt>
                <c:pt idx="8010">
                  <c:v>31.82</c:v>
                </c:pt>
                <c:pt idx="8011">
                  <c:v>26.515000000000001</c:v>
                </c:pt>
                <c:pt idx="8012">
                  <c:v>39.395000000000003</c:v>
                </c:pt>
                <c:pt idx="8013">
                  <c:v>37.880000000000003</c:v>
                </c:pt>
                <c:pt idx="8014">
                  <c:v>36.365000000000002</c:v>
                </c:pt>
                <c:pt idx="8015">
                  <c:v>33.335000000000001</c:v>
                </c:pt>
                <c:pt idx="8016">
                  <c:v>30.305</c:v>
                </c:pt>
                <c:pt idx="8017">
                  <c:v>37.880000000000003</c:v>
                </c:pt>
                <c:pt idx="8018">
                  <c:v>32.575000000000003</c:v>
                </c:pt>
                <c:pt idx="8019">
                  <c:v>22.725000000000001</c:v>
                </c:pt>
                <c:pt idx="8020">
                  <c:v>31.82</c:v>
                </c:pt>
                <c:pt idx="8021">
                  <c:v>36.365000000000002</c:v>
                </c:pt>
                <c:pt idx="8022">
                  <c:v>16.664999999999999</c:v>
                </c:pt>
                <c:pt idx="8023">
                  <c:v>11.365</c:v>
                </c:pt>
                <c:pt idx="8024">
                  <c:v>9.09</c:v>
                </c:pt>
                <c:pt idx="8025">
                  <c:v>17.425000000000001</c:v>
                </c:pt>
                <c:pt idx="8026">
                  <c:v>34.85</c:v>
                </c:pt>
                <c:pt idx="8027">
                  <c:v>40.15</c:v>
                </c:pt>
                <c:pt idx="8028">
                  <c:v>29.545000000000002</c:v>
                </c:pt>
                <c:pt idx="8029">
                  <c:v>37.880000000000003</c:v>
                </c:pt>
                <c:pt idx="8030">
                  <c:v>25</c:v>
                </c:pt>
                <c:pt idx="8031">
                  <c:v>14.395</c:v>
                </c:pt>
                <c:pt idx="8032">
                  <c:v>24.24</c:v>
                </c:pt>
                <c:pt idx="8033">
                  <c:v>30.305</c:v>
                </c:pt>
                <c:pt idx="8034">
                  <c:v>31.06</c:v>
                </c:pt>
                <c:pt idx="8035">
                  <c:v>10.605</c:v>
                </c:pt>
                <c:pt idx="8036">
                  <c:v>21.21</c:v>
                </c:pt>
                <c:pt idx="8037">
                  <c:v>17.425000000000001</c:v>
                </c:pt>
                <c:pt idx="8038">
                  <c:v>15.15</c:v>
                </c:pt>
                <c:pt idx="8039">
                  <c:v>21.97</c:v>
                </c:pt>
                <c:pt idx="8040">
                  <c:v>21.97</c:v>
                </c:pt>
                <c:pt idx="8041">
                  <c:v>20.454999999999998</c:v>
                </c:pt>
                <c:pt idx="8042">
                  <c:v>30.305</c:v>
                </c:pt>
                <c:pt idx="8043">
                  <c:v>24.24</c:v>
                </c:pt>
                <c:pt idx="8044">
                  <c:v>30.305</c:v>
                </c:pt>
                <c:pt idx="8045">
                  <c:v>27.274999999999999</c:v>
                </c:pt>
                <c:pt idx="8046">
                  <c:v>35.604999999999997</c:v>
                </c:pt>
                <c:pt idx="8047">
                  <c:v>40.909999999999997</c:v>
                </c:pt>
                <c:pt idx="8048">
                  <c:v>40.909999999999997</c:v>
                </c:pt>
                <c:pt idx="8049">
                  <c:v>35.604999999999997</c:v>
                </c:pt>
                <c:pt idx="8050">
                  <c:v>33.335000000000001</c:v>
                </c:pt>
                <c:pt idx="8051">
                  <c:v>34.85</c:v>
                </c:pt>
                <c:pt idx="8052">
                  <c:v>30.305</c:v>
                </c:pt>
                <c:pt idx="8053">
                  <c:v>17.425000000000001</c:v>
                </c:pt>
                <c:pt idx="8054">
                  <c:v>11.365</c:v>
                </c:pt>
                <c:pt idx="8055">
                  <c:v>26.515000000000001</c:v>
                </c:pt>
                <c:pt idx="8056">
                  <c:v>25.76</c:v>
                </c:pt>
                <c:pt idx="8057">
                  <c:v>31.82</c:v>
                </c:pt>
                <c:pt idx="8058">
                  <c:v>42.424999999999997</c:v>
                </c:pt>
                <c:pt idx="8059">
                  <c:v>36.365000000000002</c:v>
                </c:pt>
                <c:pt idx="8060">
                  <c:v>34.85</c:v>
                </c:pt>
                <c:pt idx="8061">
                  <c:v>10.605</c:v>
                </c:pt>
                <c:pt idx="8062">
                  <c:v>41.664999999999999</c:v>
                </c:pt>
                <c:pt idx="8063">
                  <c:v>34.85</c:v>
                </c:pt>
                <c:pt idx="8064">
                  <c:v>37.880000000000003</c:v>
                </c:pt>
                <c:pt idx="8065">
                  <c:v>23.484999999999999</c:v>
                </c:pt>
                <c:pt idx="8066">
                  <c:v>23.484999999999999</c:v>
                </c:pt>
                <c:pt idx="8067">
                  <c:v>31.82</c:v>
                </c:pt>
                <c:pt idx="8068">
                  <c:v>22.725000000000001</c:v>
                </c:pt>
                <c:pt idx="8069">
                  <c:v>20.454999999999998</c:v>
                </c:pt>
                <c:pt idx="8070">
                  <c:v>30.305</c:v>
                </c:pt>
                <c:pt idx="8071">
                  <c:v>36.365000000000002</c:v>
                </c:pt>
                <c:pt idx="8072">
                  <c:v>37.880000000000003</c:v>
                </c:pt>
                <c:pt idx="8073">
                  <c:v>37.880000000000003</c:v>
                </c:pt>
                <c:pt idx="8074">
                  <c:v>31.82</c:v>
                </c:pt>
                <c:pt idx="8075">
                  <c:v>16.664999999999999</c:v>
                </c:pt>
                <c:pt idx="8076">
                  <c:v>21.21</c:v>
                </c:pt>
                <c:pt idx="8077">
                  <c:v>16.664999999999999</c:v>
                </c:pt>
                <c:pt idx="8078">
                  <c:v>25</c:v>
                </c:pt>
                <c:pt idx="8079">
                  <c:v>25</c:v>
                </c:pt>
                <c:pt idx="8080">
                  <c:v>31.06</c:v>
                </c:pt>
                <c:pt idx="8081">
                  <c:v>31.82</c:v>
                </c:pt>
                <c:pt idx="8082">
                  <c:v>27.274999999999999</c:v>
                </c:pt>
                <c:pt idx="8083">
                  <c:v>42.424999999999997</c:v>
                </c:pt>
                <c:pt idx="8084">
                  <c:v>26.515000000000001</c:v>
                </c:pt>
                <c:pt idx="8085">
                  <c:v>33.335000000000001</c:v>
                </c:pt>
                <c:pt idx="8086">
                  <c:v>21.21</c:v>
                </c:pt>
                <c:pt idx="8087">
                  <c:v>39.395000000000003</c:v>
                </c:pt>
                <c:pt idx="8088">
                  <c:v>34.85</c:v>
                </c:pt>
                <c:pt idx="8089">
                  <c:v>33.335000000000001</c:v>
                </c:pt>
                <c:pt idx="8090">
                  <c:v>34.090000000000003</c:v>
                </c:pt>
                <c:pt idx="8091">
                  <c:v>31.06</c:v>
                </c:pt>
                <c:pt idx="8092">
                  <c:v>16.664999999999999</c:v>
                </c:pt>
                <c:pt idx="8093">
                  <c:v>12.88</c:v>
                </c:pt>
                <c:pt idx="8094">
                  <c:v>25.76</c:v>
                </c:pt>
                <c:pt idx="8095">
                  <c:v>21.97</c:v>
                </c:pt>
                <c:pt idx="8096">
                  <c:v>31.06</c:v>
                </c:pt>
                <c:pt idx="8097">
                  <c:v>31.06</c:v>
                </c:pt>
                <c:pt idx="8098">
                  <c:v>34.090000000000003</c:v>
                </c:pt>
                <c:pt idx="8099">
                  <c:v>36.365000000000002</c:v>
                </c:pt>
                <c:pt idx="8100">
                  <c:v>37.119999999999997</c:v>
                </c:pt>
                <c:pt idx="8101">
                  <c:v>37.119999999999997</c:v>
                </c:pt>
                <c:pt idx="8102">
                  <c:v>31.82</c:v>
                </c:pt>
                <c:pt idx="8103">
                  <c:v>19.695</c:v>
                </c:pt>
                <c:pt idx="8104">
                  <c:v>24.24</c:v>
                </c:pt>
                <c:pt idx="8105">
                  <c:v>17.425000000000001</c:v>
                </c:pt>
                <c:pt idx="8106">
                  <c:v>15.15</c:v>
                </c:pt>
                <c:pt idx="8107">
                  <c:v>24.24</c:v>
                </c:pt>
                <c:pt idx="8108">
                  <c:v>23.484999999999999</c:v>
                </c:pt>
                <c:pt idx="8109">
                  <c:v>37.880000000000003</c:v>
                </c:pt>
                <c:pt idx="8110">
                  <c:v>33.335000000000001</c:v>
                </c:pt>
                <c:pt idx="8111">
                  <c:v>33.335000000000001</c:v>
                </c:pt>
                <c:pt idx="8112">
                  <c:v>25.76</c:v>
                </c:pt>
                <c:pt idx="8113">
                  <c:v>25</c:v>
                </c:pt>
                <c:pt idx="8114">
                  <c:v>9.85</c:v>
                </c:pt>
                <c:pt idx="8115">
                  <c:v>19.695</c:v>
                </c:pt>
                <c:pt idx="8116">
                  <c:v>22.725000000000001</c:v>
                </c:pt>
                <c:pt idx="8117">
                  <c:v>12.88</c:v>
                </c:pt>
                <c:pt idx="8118">
                  <c:v>17.425000000000001</c:v>
                </c:pt>
                <c:pt idx="8119">
                  <c:v>19.695</c:v>
                </c:pt>
                <c:pt idx="8120">
                  <c:v>21.97</c:v>
                </c:pt>
                <c:pt idx="8121">
                  <c:v>22.725000000000001</c:v>
                </c:pt>
                <c:pt idx="8122">
                  <c:v>25.76</c:v>
                </c:pt>
                <c:pt idx="8123">
                  <c:v>32.575000000000003</c:v>
                </c:pt>
                <c:pt idx="8124">
                  <c:v>39.395000000000003</c:v>
                </c:pt>
                <c:pt idx="8125">
                  <c:v>27.274999999999999</c:v>
                </c:pt>
                <c:pt idx="8126">
                  <c:v>14.395</c:v>
                </c:pt>
                <c:pt idx="8127">
                  <c:v>25.76</c:v>
                </c:pt>
                <c:pt idx="8128">
                  <c:v>34.090000000000003</c:v>
                </c:pt>
                <c:pt idx="8129">
                  <c:v>31.82</c:v>
                </c:pt>
                <c:pt idx="8130">
                  <c:v>38.634999999999998</c:v>
                </c:pt>
                <c:pt idx="8131">
                  <c:v>37.119999999999997</c:v>
                </c:pt>
                <c:pt idx="8132">
                  <c:v>31.06</c:v>
                </c:pt>
                <c:pt idx="8133">
                  <c:v>20.454999999999998</c:v>
                </c:pt>
                <c:pt idx="8134">
                  <c:v>19.695</c:v>
                </c:pt>
                <c:pt idx="8135">
                  <c:v>30.305</c:v>
                </c:pt>
                <c:pt idx="8136">
                  <c:v>22.725000000000001</c:v>
                </c:pt>
                <c:pt idx="8137">
                  <c:v>30.305</c:v>
                </c:pt>
                <c:pt idx="8138">
                  <c:v>31.06</c:v>
                </c:pt>
                <c:pt idx="8139">
                  <c:v>31.06</c:v>
                </c:pt>
                <c:pt idx="8140">
                  <c:v>31.06</c:v>
                </c:pt>
                <c:pt idx="8141">
                  <c:v>16.664999999999999</c:v>
                </c:pt>
                <c:pt idx="8142">
                  <c:v>20.454999999999998</c:v>
                </c:pt>
                <c:pt idx="8143">
                  <c:v>27.274999999999999</c:v>
                </c:pt>
                <c:pt idx="8144">
                  <c:v>34.090000000000003</c:v>
                </c:pt>
                <c:pt idx="8145">
                  <c:v>32.575000000000003</c:v>
                </c:pt>
                <c:pt idx="8146">
                  <c:v>17.425000000000001</c:v>
                </c:pt>
                <c:pt idx="8147">
                  <c:v>14.395</c:v>
                </c:pt>
                <c:pt idx="8148">
                  <c:v>31.06</c:v>
                </c:pt>
                <c:pt idx="8149">
                  <c:v>15.15</c:v>
                </c:pt>
                <c:pt idx="8150">
                  <c:v>31.82</c:v>
                </c:pt>
                <c:pt idx="8151">
                  <c:v>31.06</c:v>
                </c:pt>
                <c:pt idx="8152">
                  <c:v>25</c:v>
                </c:pt>
                <c:pt idx="8153">
                  <c:v>31.06</c:v>
                </c:pt>
                <c:pt idx="8154">
                  <c:v>25.76</c:v>
                </c:pt>
                <c:pt idx="8155">
                  <c:v>38.634999999999998</c:v>
                </c:pt>
                <c:pt idx="8156">
                  <c:v>37.880000000000003</c:v>
                </c:pt>
                <c:pt idx="8157">
                  <c:v>37.880000000000003</c:v>
                </c:pt>
                <c:pt idx="8158">
                  <c:v>31.82</c:v>
                </c:pt>
                <c:pt idx="8159">
                  <c:v>25.76</c:v>
                </c:pt>
                <c:pt idx="8160">
                  <c:v>14.395</c:v>
                </c:pt>
                <c:pt idx="8161">
                  <c:v>22.725000000000001</c:v>
                </c:pt>
                <c:pt idx="8162">
                  <c:v>33.335000000000001</c:v>
                </c:pt>
                <c:pt idx="8163">
                  <c:v>33.335000000000001</c:v>
                </c:pt>
                <c:pt idx="8164">
                  <c:v>34.090000000000003</c:v>
                </c:pt>
                <c:pt idx="8165">
                  <c:v>36.365000000000002</c:v>
                </c:pt>
                <c:pt idx="8166">
                  <c:v>31.82</c:v>
                </c:pt>
                <c:pt idx="8167">
                  <c:v>14.395</c:v>
                </c:pt>
                <c:pt idx="8168">
                  <c:v>29.545000000000002</c:v>
                </c:pt>
                <c:pt idx="8169">
                  <c:v>31.82</c:v>
                </c:pt>
                <c:pt idx="8170">
                  <c:v>35.604999999999997</c:v>
                </c:pt>
                <c:pt idx="8171">
                  <c:v>37.119999999999997</c:v>
                </c:pt>
                <c:pt idx="8172">
                  <c:v>28.79</c:v>
                </c:pt>
                <c:pt idx="8173">
                  <c:v>21.21</c:v>
                </c:pt>
                <c:pt idx="8174">
                  <c:v>16.664999999999999</c:v>
                </c:pt>
                <c:pt idx="8175">
                  <c:v>31.82</c:v>
                </c:pt>
                <c:pt idx="8176">
                  <c:v>39.395000000000003</c:v>
                </c:pt>
                <c:pt idx="8177">
                  <c:v>35.604999999999997</c:v>
                </c:pt>
                <c:pt idx="8178">
                  <c:v>38.634999999999998</c:v>
                </c:pt>
                <c:pt idx="8179">
                  <c:v>31.06</c:v>
                </c:pt>
                <c:pt idx="8180">
                  <c:v>28.79</c:v>
                </c:pt>
                <c:pt idx="8181">
                  <c:v>34.85</c:v>
                </c:pt>
                <c:pt idx="8182">
                  <c:v>24.24</c:v>
                </c:pt>
                <c:pt idx="8183">
                  <c:v>28.79</c:v>
                </c:pt>
                <c:pt idx="8184">
                  <c:v>40.909999999999997</c:v>
                </c:pt>
                <c:pt idx="8185">
                  <c:v>36.365000000000002</c:v>
                </c:pt>
                <c:pt idx="8186">
                  <c:v>36.365000000000002</c:v>
                </c:pt>
                <c:pt idx="8187">
                  <c:v>26.515000000000001</c:v>
                </c:pt>
                <c:pt idx="8188">
                  <c:v>31.06</c:v>
                </c:pt>
                <c:pt idx="8189">
                  <c:v>17.425000000000001</c:v>
                </c:pt>
                <c:pt idx="8190">
                  <c:v>23.484999999999999</c:v>
                </c:pt>
                <c:pt idx="8191">
                  <c:v>19.695</c:v>
                </c:pt>
                <c:pt idx="8192">
                  <c:v>14.395</c:v>
                </c:pt>
                <c:pt idx="8193">
                  <c:v>26.515000000000001</c:v>
                </c:pt>
                <c:pt idx="8194">
                  <c:v>34.090000000000003</c:v>
                </c:pt>
                <c:pt idx="8195">
                  <c:v>33.335000000000001</c:v>
                </c:pt>
                <c:pt idx="8196">
                  <c:v>37.880000000000003</c:v>
                </c:pt>
                <c:pt idx="8197">
                  <c:v>24.24</c:v>
                </c:pt>
                <c:pt idx="8198">
                  <c:v>15.15</c:v>
                </c:pt>
                <c:pt idx="8199">
                  <c:v>16.664999999999999</c:v>
                </c:pt>
                <c:pt idx="8200">
                  <c:v>22.725000000000001</c:v>
                </c:pt>
                <c:pt idx="8201">
                  <c:v>26.515000000000001</c:v>
                </c:pt>
                <c:pt idx="8202">
                  <c:v>31.06</c:v>
                </c:pt>
                <c:pt idx="8203">
                  <c:v>22.725000000000001</c:v>
                </c:pt>
                <c:pt idx="8204">
                  <c:v>24.24</c:v>
                </c:pt>
                <c:pt idx="8205">
                  <c:v>30.305</c:v>
                </c:pt>
                <c:pt idx="8206">
                  <c:v>31.06</c:v>
                </c:pt>
                <c:pt idx="8207">
                  <c:v>37.880000000000003</c:v>
                </c:pt>
                <c:pt idx="8208">
                  <c:v>34.85</c:v>
                </c:pt>
                <c:pt idx="8209">
                  <c:v>36.365000000000002</c:v>
                </c:pt>
                <c:pt idx="8210">
                  <c:v>31.06</c:v>
                </c:pt>
                <c:pt idx="8211">
                  <c:v>24.24</c:v>
                </c:pt>
                <c:pt idx="8212">
                  <c:v>36.365000000000002</c:v>
                </c:pt>
                <c:pt idx="8213">
                  <c:v>32.575000000000003</c:v>
                </c:pt>
                <c:pt idx="8214">
                  <c:v>31.06</c:v>
                </c:pt>
                <c:pt idx="8215">
                  <c:v>21.21</c:v>
                </c:pt>
                <c:pt idx="8216">
                  <c:v>25</c:v>
                </c:pt>
                <c:pt idx="8217">
                  <c:v>15.15</c:v>
                </c:pt>
                <c:pt idx="8218">
                  <c:v>32.575000000000003</c:v>
                </c:pt>
                <c:pt idx="8219">
                  <c:v>22.725000000000001</c:v>
                </c:pt>
                <c:pt idx="8220">
                  <c:v>16.664999999999999</c:v>
                </c:pt>
                <c:pt idx="8221">
                  <c:v>31.06</c:v>
                </c:pt>
                <c:pt idx="8222">
                  <c:v>41.664999999999999</c:v>
                </c:pt>
                <c:pt idx="8223">
                  <c:v>37.880000000000003</c:v>
                </c:pt>
                <c:pt idx="8224">
                  <c:v>36.365000000000002</c:v>
                </c:pt>
                <c:pt idx="8225">
                  <c:v>20.454999999999998</c:v>
                </c:pt>
                <c:pt idx="8226">
                  <c:v>25</c:v>
                </c:pt>
                <c:pt idx="8227">
                  <c:v>31.06</c:v>
                </c:pt>
                <c:pt idx="8228">
                  <c:v>37.880000000000003</c:v>
                </c:pt>
                <c:pt idx="8229">
                  <c:v>32.575000000000003</c:v>
                </c:pt>
                <c:pt idx="8230">
                  <c:v>27.274999999999999</c:v>
                </c:pt>
                <c:pt idx="8231">
                  <c:v>15.15</c:v>
                </c:pt>
                <c:pt idx="8232">
                  <c:v>15.15</c:v>
                </c:pt>
                <c:pt idx="8233">
                  <c:v>26.515000000000001</c:v>
                </c:pt>
                <c:pt idx="8234">
                  <c:v>31.06</c:v>
                </c:pt>
                <c:pt idx="8235">
                  <c:v>34.090000000000003</c:v>
                </c:pt>
                <c:pt idx="8236">
                  <c:v>37.880000000000003</c:v>
                </c:pt>
                <c:pt idx="8237">
                  <c:v>34.090000000000003</c:v>
                </c:pt>
                <c:pt idx="8238">
                  <c:v>35.604999999999997</c:v>
                </c:pt>
                <c:pt idx="8239">
                  <c:v>34.090000000000003</c:v>
                </c:pt>
                <c:pt idx="8240">
                  <c:v>33.335000000000001</c:v>
                </c:pt>
                <c:pt idx="8241">
                  <c:v>27.274999999999999</c:v>
                </c:pt>
                <c:pt idx="8242">
                  <c:v>31.06</c:v>
                </c:pt>
                <c:pt idx="8243">
                  <c:v>26.515000000000001</c:v>
                </c:pt>
                <c:pt idx="8244">
                  <c:v>26.515000000000001</c:v>
                </c:pt>
                <c:pt idx="8245">
                  <c:v>10.605</c:v>
                </c:pt>
                <c:pt idx="8246">
                  <c:v>16.664999999999999</c:v>
                </c:pt>
                <c:pt idx="8247">
                  <c:v>18.18</c:v>
                </c:pt>
                <c:pt idx="8248">
                  <c:v>38.634999999999998</c:v>
                </c:pt>
                <c:pt idx="8249">
                  <c:v>37.119999999999997</c:v>
                </c:pt>
                <c:pt idx="8250">
                  <c:v>31.06</c:v>
                </c:pt>
                <c:pt idx="8251">
                  <c:v>27.274999999999999</c:v>
                </c:pt>
                <c:pt idx="8252">
                  <c:v>31.06</c:v>
                </c:pt>
                <c:pt idx="8253">
                  <c:v>30.305</c:v>
                </c:pt>
                <c:pt idx="8254">
                  <c:v>34.85</c:v>
                </c:pt>
                <c:pt idx="8255">
                  <c:v>35.604999999999997</c:v>
                </c:pt>
                <c:pt idx="8256">
                  <c:v>34.85</c:v>
                </c:pt>
                <c:pt idx="8257">
                  <c:v>22.725000000000001</c:v>
                </c:pt>
                <c:pt idx="8258">
                  <c:v>31.06</c:v>
                </c:pt>
                <c:pt idx="8259">
                  <c:v>35.604999999999997</c:v>
                </c:pt>
                <c:pt idx="8260">
                  <c:v>34.090000000000003</c:v>
                </c:pt>
                <c:pt idx="8261">
                  <c:v>34.85</c:v>
                </c:pt>
                <c:pt idx="8262">
                  <c:v>27.274999999999999</c:v>
                </c:pt>
                <c:pt idx="8263">
                  <c:v>20.454999999999998</c:v>
                </c:pt>
                <c:pt idx="8264">
                  <c:v>21.97</c:v>
                </c:pt>
                <c:pt idx="8265">
                  <c:v>25.76</c:v>
                </c:pt>
                <c:pt idx="8266">
                  <c:v>33.335000000000001</c:v>
                </c:pt>
                <c:pt idx="8267">
                  <c:v>25.76</c:v>
                </c:pt>
                <c:pt idx="8268">
                  <c:v>16.664999999999999</c:v>
                </c:pt>
                <c:pt idx="8269">
                  <c:v>22.725000000000001</c:v>
                </c:pt>
                <c:pt idx="8270">
                  <c:v>20.454999999999998</c:v>
                </c:pt>
                <c:pt idx="8271">
                  <c:v>31.06</c:v>
                </c:pt>
                <c:pt idx="8272">
                  <c:v>26.515000000000001</c:v>
                </c:pt>
                <c:pt idx="8273">
                  <c:v>31.82</c:v>
                </c:pt>
                <c:pt idx="8274">
                  <c:v>34.85</c:v>
                </c:pt>
                <c:pt idx="8275">
                  <c:v>40.15</c:v>
                </c:pt>
                <c:pt idx="8276">
                  <c:v>25.76</c:v>
                </c:pt>
                <c:pt idx="8277">
                  <c:v>24.24</c:v>
                </c:pt>
                <c:pt idx="8278">
                  <c:v>22.725000000000001</c:v>
                </c:pt>
                <c:pt idx="8279">
                  <c:v>25.76</c:v>
                </c:pt>
                <c:pt idx="8280">
                  <c:v>34.090000000000003</c:v>
                </c:pt>
                <c:pt idx="8281">
                  <c:v>29.545000000000002</c:v>
                </c:pt>
                <c:pt idx="8282">
                  <c:v>36.365000000000002</c:v>
                </c:pt>
                <c:pt idx="8283">
                  <c:v>33.335000000000001</c:v>
                </c:pt>
                <c:pt idx="8284">
                  <c:v>34.85</c:v>
                </c:pt>
                <c:pt idx="8285">
                  <c:v>33.335000000000001</c:v>
                </c:pt>
                <c:pt idx="8286">
                  <c:v>19.695</c:v>
                </c:pt>
                <c:pt idx="8287">
                  <c:v>16.664999999999999</c:v>
                </c:pt>
                <c:pt idx="8288">
                  <c:v>18.18</c:v>
                </c:pt>
                <c:pt idx="8289">
                  <c:v>26.515000000000001</c:v>
                </c:pt>
                <c:pt idx="8290">
                  <c:v>31.06</c:v>
                </c:pt>
                <c:pt idx="8291">
                  <c:v>32.575000000000003</c:v>
                </c:pt>
                <c:pt idx="8292">
                  <c:v>34.85</c:v>
                </c:pt>
                <c:pt idx="8293">
                  <c:v>34.090000000000003</c:v>
                </c:pt>
                <c:pt idx="8294">
                  <c:v>38.634999999999998</c:v>
                </c:pt>
                <c:pt idx="8295">
                  <c:v>31.06</c:v>
                </c:pt>
                <c:pt idx="8296">
                  <c:v>33.335000000000001</c:v>
                </c:pt>
                <c:pt idx="8297">
                  <c:v>38.634999999999998</c:v>
                </c:pt>
                <c:pt idx="8298">
                  <c:v>21.21</c:v>
                </c:pt>
                <c:pt idx="8299">
                  <c:v>31.06</c:v>
                </c:pt>
                <c:pt idx="8300">
                  <c:v>15.15</c:v>
                </c:pt>
                <c:pt idx="8301">
                  <c:v>34.85</c:v>
                </c:pt>
                <c:pt idx="8302">
                  <c:v>39.395000000000003</c:v>
                </c:pt>
                <c:pt idx="8303">
                  <c:v>39.395000000000003</c:v>
                </c:pt>
                <c:pt idx="8304">
                  <c:v>30.305</c:v>
                </c:pt>
                <c:pt idx="8305">
                  <c:v>16.664999999999999</c:v>
                </c:pt>
                <c:pt idx="8306">
                  <c:v>15.15</c:v>
                </c:pt>
                <c:pt idx="8307">
                  <c:v>25.76</c:v>
                </c:pt>
                <c:pt idx="8308">
                  <c:v>29.545000000000002</c:v>
                </c:pt>
                <c:pt idx="8309">
                  <c:v>31.06</c:v>
                </c:pt>
                <c:pt idx="8310">
                  <c:v>26.515000000000001</c:v>
                </c:pt>
                <c:pt idx="8311">
                  <c:v>25</c:v>
                </c:pt>
                <c:pt idx="8312">
                  <c:v>21.97</c:v>
                </c:pt>
                <c:pt idx="8313">
                  <c:v>28.79</c:v>
                </c:pt>
                <c:pt idx="8314">
                  <c:v>43.18</c:v>
                </c:pt>
                <c:pt idx="8315">
                  <c:v>34.85</c:v>
                </c:pt>
                <c:pt idx="8316">
                  <c:v>35.604999999999997</c:v>
                </c:pt>
                <c:pt idx="8317">
                  <c:v>33.335000000000001</c:v>
                </c:pt>
                <c:pt idx="8318">
                  <c:v>20.454999999999998</c:v>
                </c:pt>
                <c:pt idx="8319">
                  <c:v>19.695</c:v>
                </c:pt>
                <c:pt idx="8320">
                  <c:v>25.76</c:v>
                </c:pt>
                <c:pt idx="8321">
                  <c:v>33.335000000000001</c:v>
                </c:pt>
                <c:pt idx="8322">
                  <c:v>25</c:v>
                </c:pt>
                <c:pt idx="8323">
                  <c:v>22.725000000000001</c:v>
                </c:pt>
                <c:pt idx="8324">
                  <c:v>15.15</c:v>
                </c:pt>
                <c:pt idx="8325">
                  <c:v>16.664999999999999</c:v>
                </c:pt>
                <c:pt idx="8326">
                  <c:v>26.515000000000001</c:v>
                </c:pt>
                <c:pt idx="8327">
                  <c:v>34.85</c:v>
                </c:pt>
                <c:pt idx="8328">
                  <c:v>37.880000000000003</c:v>
                </c:pt>
                <c:pt idx="8329">
                  <c:v>30.305</c:v>
                </c:pt>
                <c:pt idx="8330">
                  <c:v>17.425000000000001</c:v>
                </c:pt>
                <c:pt idx="8331">
                  <c:v>21.21</c:v>
                </c:pt>
                <c:pt idx="8332">
                  <c:v>34.090000000000003</c:v>
                </c:pt>
                <c:pt idx="8333">
                  <c:v>33.335000000000001</c:v>
                </c:pt>
                <c:pt idx="8334">
                  <c:v>21.21</c:v>
                </c:pt>
                <c:pt idx="8335">
                  <c:v>14.395</c:v>
                </c:pt>
                <c:pt idx="8336">
                  <c:v>22.725000000000001</c:v>
                </c:pt>
                <c:pt idx="8337">
                  <c:v>15.91</c:v>
                </c:pt>
                <c:pt idx="8338">
                  <c:v>34.85</c:v>
                </c:pt>
                <c:pt idx="8339">
                  <c:v>35.604999999999997</c:v>
                </c:pt>
                <c:pt idx="8340">
                  <c:v>26.515000000000001</c:v>
                </c:pt>
                <c:pt idx="8341">
                  <c:v>27.274999999999999</c:v>
                </c:pt>
                <c:pt idx="8342">
                  <c:v>19.695</c:v>
                </c:pt>
                <c:pt idx="8343">
                  <c:v>24.24</c:v>
                </c:pt>
                <c:pt idx="8344">
                  <c:v>22.725000000000001</c:v>
                </c:pt>
                <c:pt idx="8345">
                  <c:v>22.725000000000001</c:v>
                </c:pt>
                <c:pt idx="8346">
                  <c:v>31.06</c:v>
                </c:pt>
                <c:pt idx="8347">
                  <c:v>33.335000000000001</c:v>
                </c:pt>
                <c:pt idx="8348">
                  <c:v>25</c:v>
                </c:pt>
                <c:pt idx="8349">
                  <c:v>25.76</c:v>
                </c:pt>
                <c:pt idx="8350">
                  <c:v>18.18</c:v>
                </c:pt>
                <c:pt idx="8351">
                  <c:v>30.305</c:v>
                </c:pt>
                <c:pt idx="8352">
                  <c:v>26.515000000000001</c:v>
                </c:pt>
                <c:pt idx="8353">
                  <c:v>39.395000000000003</c:v>
                </c:pt>
                <c:pt idx="8354">
                  <c:v>31.82</c:v>
                </c:pt>
                <c:pt idx="8355">
                  <c:v>26.515000000000001</c:v>
                </c:pt>
                <c:pt idx="8356">
                  <c:v>16.664999999999999</c:v>
                </c:pt>
                <c:pt idx="8357">
                  <c:v>18.18</c:v>
                </c:pt>
                <c:pt idx="8358">
                  <c:v>26.515000000000001</c:v>
                </c:pt>
                <c:pt idx="8359">
                  <c:v>34.85</c:v>
                </c:pt>
                <c:pt idx="8360">
                  <c:v>33.335000000000001</c:v>
                </c:pt>
                <c:pt idx="8361">
                  <c:v>23.484999999999999</c:v>
                </c:pt>
                <c:pt idx="8362">
                  <c:v>30.305</c:v>
                </c:pt>
                <c:pt idx="8363">
                  <c:v>28.79</c:v>
                </c:pt>
                <c:pt idx="8364">
                  <c:v>25.76</c:v>
                </c:pt>
                <c:pt idx="8365">
                  <c:v>32.575000000000003</c:v>
                </c:pt>
                <c:pt idx="8366">
                  <c:v>44.695</c:v>
                </c:pt>
                <c:pt idx="8367">
                  <c:v>30.305</c:v>
                </c:pt>
                <c:pt idx="8368">
                  <c:v>19.695</c:v>
                </c:pt>
                <c:pt idx="8369">
                  <c:v>17.425000000000001</c:v>
                </c:pt>
                <c:pt idx="8370">
                  <c:v>29.545000000000002</c:v>
                </c:pt>
                <c:pt idx="8371">
                  <c:v>31.06</c:v>
                </c:pt>
                <c:pt idx="8372">
                  <c:v>20.454999999999998</c:v>
                </c:pt>
                <c:pt idx="8373">
                  <c:v>15.15</c:v>
                </c:pt>
                <c:pt idx="8374">
                  <c:v>17.425000000000001</c:v>
                </c:pt>
                <c:pt idx="8375">
                  <c:v>21.21</c:v>
                </c:pt>
                <c:pt idx="8376">
                  <c:v>15.91</c:v>
                </c:pt>
                <c:pt idx="8377">
                  <c:v>16.664999999999999</c:v>
                </c:pt>
                <c:pt idx="8378">
                  <c:v>24.24</c:v>
                </c:pt>
                <c:pt idx="8379">
                  <c:v>29.545000000000002</c:v>
                </c:pt>
                <c:pt idx="8380">
                  <c:v>27.274999999999999</c:v>
                </c:pt>
                <c:pt idx="8381">
                  <c:v>33.335000000000001</c:v>
                </c:pt>
                <c:pt idx="8382">
                  <c:v>33.335000000000001</c:v>
                </c:pt>
                <c:pt idx="8383">
                  <c:v>30.305</c:v>
                </c:pt>
                <c:pt idx="8384">
                  <c:v>27.274999999999999</c:v>
                </c:pt>
                <c:pt idx="8385">
                  <c:v>22.725000000000001</c:v>
                </c:pt>
                <c:pt idx="8386">
                  <c:v>20.454999999999998</c:v>
                </c:pt>
                <c:pt idx="8387">
                  <c:v>21.97</c:v>
                </c:pt>
                <c:pt idx="8388">
                  <c:v>25</c:v>
                </c:pt>
                <c:pt idx="8389">
                  <c:v>37.119999999999997</c:v>
                </c:pt>
                <c:pt idx="8390">
                  <c:v>22.725000000000001</c:v>
                </c:pt>
                <c:pt idx="8391">
                  <c:v>16.664999999999999</c:v>
                </c:pt>
                <c:pt idx="8392">
                  <c:v>15.91</c:v>
                </c:pt>
                <c:pt idx="8393">
                  <c:v>27.274999999999999</c:v>
                </c:pt>
                <c:pt idx="8394">
                  <c:v>31.06</c:v>
                </c:pt>
                <c:pt idx="8395">
                  <c:v>31.06</c:v>
                </c:pt>
                <c:pt idx="8396">
                  <c:v>38.634999999999998</c:v>
                </c:pt>
                <c:pt idx="8397">
                  <c:v>33.335000000000001</c:v>
                </c:pt>
                <c:pt idx="8398">
                  <c:v>32.575000000000003</c:v>
                </c:pt>
                <c:pt idx="8399">
                  <c:v>35.604999999999997</c:v>
                </c:pt>
                <c:pt idx="8400">
                  <c:v>34.85</c:v>
                </c:pt>
                <c:pt idx="8401">
                  <c:v>22.725000000000001</c:v>
                </c:pt>
                <c:pt idx="8402">
                  <c:v>31.06</c:v>
                </c:pt>
                <c:pt idx="8403">
                  <c:v>22.725000000000001</c:v>
                </c:pt>
                <c:pt idx="8404">
                  <c:v>24.24</c:v>
                </c:pt>
                <c:pt idx="8405">
                  <c:v>22.725000000000001</c:v>
                </c:pt>
                <c:pt idx="8406">
                  <c:v>11.365</c:v>
                </c:pt>
                <c:pt idx="8407">
                  <c:v>22.725000000000001</c:v>
                </c:pt>
                <c:pt idx="8408">
                  <c:v>22.725000000000001</c:v>
                </c:pt>
                <c:pt idx="8409">
                  <c:v>26.515000000000001</c:v>
                </c:pt>
                <c:pt idx="8410">
                  <c:v>33.335000000000001</c:v>
                </c:pt>
                <c:pt idx="8411">
                  <c:v>27.274999999999999</c:v>
                </c:pt>
                <c:pt idx="8412">
                  <c:v>15.15</c:v>
                </c:pt>
                <c:pt idx="8413">
                  <c:v>27.274999999999999</c:v>
                </c:pt>
                <c:pt idx="8414">
                  <c:v>21.21</c:v>
                </c:pt>
                <c:pt idx="8415">
                  <c:v>26.515000000000001</c:v>
                </c:pt>
                <c:pt idx="8416">
                  <c:v>27.274999999999999</c:v>
                </c:pt>
                <c:pt idx="8417">
                  <c:v>31.06</c:v>
                </c:pt>
                <c:pt idx="8418">
                  <c:v>14.395</c:v>
                </c:pt>
                <c:pt idx="8419">
                  <c:v>31.06</c:v>
                </c:pt>
                <c:pt idx="8420">
                  <c:v>15.15</c:v>
                </c:pt>
                <c:pt idx="8421">
                  <c:v>30.305</c:v>
                </c:pt>
                <c:pt idx="8422">
                  <c:v>31.06</c:v>
                </c:pt>
                <c:pt idx="8423">
                  <c:v>31.06</c:v>
                </c:pt>
                <c:pt idx="8424">
                  <c:v>20.454999999999998</c:v>
                </c:pt>
                <c:pt idx="8425">
                  <c:v>22.725000000000001</c:v>
                </c:pt>
                <c:pt idx="8426">
                  <c:v>34.85</c:v>
                </c:pt>
                <c:pt idx="8427">
                  <c:v>37.119999999999997</c:v>
                </c:pt>
                <c:pt idx="8428">
                  <c:v>35.604999999999997</c:v>
                </c:pt>
                <c:pt idx="8429">
                  <c:v>24.24</c:v>
                </c:pt>
                <c:pt idx="8430">
                  <c:v>26.515000000000001</c:v>
                </c:pt>
                <c:pt idx="8431">
                  <c:v>31.06</c:v>
                </c:pt>
                <c:pt idx="8432">
                  <c:v>28.03</c:v>
                </c:pt>
                <c:pt idx="8433">
                  <c:v>12.12</c:v>
                </c:pt>
                <c:pt idx="8434">
                  <c:v>20.454999999999998</c:v>
                </c:pt>
                <c:pt idx="8435">
                  <c:v>17.425000000000001</c:v>
                </c:pt>
                <c:pt idx="8436">
                  <c:v>23.484999999999999</c:v>
                </c:pt>
                <c:pt idx="8437">
                  <c:v>24.24</c:v>
                </c:pt>
                <c:pt idx="8438">
                  <c:v>22.725000000000001</c:v>
                </c:pt>
                <c:pt idx="8439">
                  <c:v>31.06</c:v>
                </c:pt>
                <c:pt idx="8440">
                  <c:v>26.515000000000001</c:v>
                </c:pt>
                <c:pt idx="8441">
                  <c:v>31.82</c:v>
                </c:pt>
                <c:pt idx="8442">
                  <c:v>34.090000000000003</c:v>
                </c:pt>
                <c:pt idx="8443">
                  <c:v>31.06</c:v>
                </c:pt>
                <c:pt idx="8444">
                  <c:v>21.97</c:v>
                </c:pt>
                <c:pt idx="8445">
                  <c:v>22.725000000000001</c:v>
                </c:pt>
                <c:pt idx="8446">
                  <c:v>21.97</c:v>
                </c:pt>
                <c:pt idx="8447">
                  <c:v>23.484999999999999</c:v>
                </c:pt>
                <c:pt idx="8448">
                  <c:v>27.274999999999999</c:v>
                </c:pt>
                <c:pt idx="8449">
                  <c:v>36.365000000000002</c:v>
                </c:pt>
                <c:pt idx="8450">
                  <c:v>32.575000000000003</c:v>
                </c:pt>
                <c:pt idx="8451">
                  <c:v>25</c:v>
                </c:pt>
                <c:pt idx="8452">
                  <c:v>20.454999999999998</c:v>
                </c:pt>
                <c:pt idx="8453">
                  <c:v>34.85</c:v>
                </c:pt>
                <c:pt idx="8454">
                  <c:v>34.090000000000003</c:v>
                </c:pt>
                <c:pt idx="8455">
                  <c:v>32.575000000000003</c:v>
                </c:pt>
                <c:pt idx="8456">
                  <c:v>25.76</c:v>
                </c:pt>
                <c:pt idx="8457">
                  <c:v>31.06</c:v>
                </c:pt>
                <c:pt idx="8458">
                  <c:v>19.695</c:v>
                </c:pt>
                <c:pt idx="8459">
                  <c:v>15.15</c:v>
                </c:pt>
                <c:pt idx="8460">
                  <c:v>33.335000000000001</c:v>
                </c:pt>
                <c:pt idx="8461">
                  <c:v>31.06</c:v>
                </c:pt>
                <c:pt idx="8462">
                  <c:v>26.515000000000001</c:v>
                </c:pt>
                <c:pt idx="8463">
                  <c:v>37.119999999999997</c:v>
                </c:pt>
                <c:pt idx="8464">
                  <c:v>34.85</c:v>
                </c:pt>
                <c:pt idx="8465">
                  <c:v>23.484999999999999</c:v>
                </c:pt>
                <c:pt idx="8466">
                  <c:v>15.91</c:v>
                </c:pt>
                <c:pt idx="8467">
                  <c:v>15.15</c:v>
                </c:pt>
                <c:pt idx="8468">
                  <c:v>13.635</c:v>
                </c:pt>
                <c:pt idx="8469">
                  <c:v>42.424999999999997</c:v>
                </c:pt>
                <c:pt idx="8470">
                  <c:v>37.119999999999997</c:v>
                </c:pt>
                <c:pt idx="8471">
                  <c:v>30.305</c:v>
                </c:pt>
                <c:pt idx="8472">
                  <c:v>27.274999999999999</c:v>
                </c:pt>
                <c:pt idx="8473">
                  <c:v>21.21</c:v>
                </c:pt>
                <c:pt idx="8474">
                  <c:v>20.454999999999998</c:v>
                </c:pt>
                <c:pt idx="8475">
                  <c:v>24.24</c:v>
                </c:pt>
                <c:pt idx="8476">
                  <c:v>31.06</c:v>
                </c:pt>
                <c:pt idx="8477">
                  <c:v>15.91</c:v>
                </c:pt>
                <c:pt idx="8478">
                  <c:v>21.21</c:v>
                </c:pt>
                <c:pt idx="8479">
                  <c:v>21.97</c:v>
                </c:pt>
                <c:pt idx="8480">
                  <c:v>35.604999999999997</c:v>
                </c:pt>
                <c:pt idx="8481">
                  <c:v>34.090000000000003</c:v>
                </c:pt>
                <c:pt idx="8482">
                  <c:v>27.274999999999999</c:v>
                </c:pt>
                <c:pt idx="8483">
                  <c:v>35.604999999999997</c:v>
                </c:pt>
                <c:pt idx="8484">
                  <c:v>37.119999999999997</c:v>
                </c:pt>
                <c:pt idx="8485">
                  <c:v>31.06</c:v>
                </c:pt>
                <c:pt idx="8486">
                  <c:v>29.545000000000002</c:v>
                </c:pt>
                <c:pt idx="8487">
                  <c:v>33.335000000000001</c:v>
                </c:pt>
                <c:pt idx="8488">
                  <c:v>33.335000000000001</c:v>
                </c:pt>
                <c:pt idx="8489">
                  <c:v>20.454999999999998</c:v>
                </c:pt>
                <c:pt idx="8490">
                  <c:v>22.725000000000001</c:v>
                </c:pt>
                <c:pt idx="8491">
                  <c:v>22.725000000000001</c:v>
                </c:pt>
                <c:pt idx="8492">
                  <c:v>22.725000000000001</c:v>
                </c:pt>
                <c:pt idx="8493">
                  <c:v>31.06</c:v>
                </c:pt>
                <c:pt idx="8494">
                  <c:v>43.18</c:v>
                </c:pt>
                <c:pt idx="8495">
                  <c:v>34.090000000000003</c:v>
                </c:pt>
                <c:pt idx="8496">
                  <c:v>20.454999999999998</c:v>
                </c:pt>
                <c:pt idx="8497">
                  <c:v>21.21</c:v>
                </c:pt>
                <c:pt idx="8498">
                  <c:v>25.76</c:v>
                </c:pt>
                <c:pt idx="8499">
                  <c:v>20.454999999999998</c:v>
                </c:pt>
                <c:pt idx="8500">
                  <c:v>10.605</c:v>
                </c:pt>
                <c:pt idx="8501">
                  <c:v>22.725000000000001</c:v>
                </c:pt>
                <c:pt idx="8502">
                  <c:v>39.395000000000003</c:v>
                </c:pt>
                <c:pt idx="8503">
                  <c:v>21.21</c:v>
                </c:pt>
                <c:pt idx="8504">
                  <c:v>27.274999999999999</c:v>
                </c:pt>
                <c:pt idx="8505">
                  <c:v>24.24</c:v>
                </c:pt>
                <c:pt idx="8506">
                  <c:v>28.79</c:v>
                </c:pt>
                <c:pt idx="8507">
                  <c:v>20.454999999999998</c:v>
                </c:pt>
                <c:pt idx="8508">
                  <c:v>20.454999999999998</c:v>
                </c:pt>
                <c:pt idx="8509">
                  <c:v>22.725000000000001</c:v>
                </c:pt>
                <c:pt idx="8510">
                  <c:v>15.15</c:v>
                </c:pt>
                <c:pt idx="8511">
                  <c:v>24.24</c:v>
                </c:pt>
                <c:pt idx="8512">
                  <c:v>30.305</c:v>
                </c:pt>
                <c:pt idx="8513">
                  <c:v>33.335000000000001</c:v>
                </c:pt>
                <c:pt idx="8514">
                  <c:v>38.634999999999998</c:v>
                </c:pt>
                <c:pt idx="8515">
                  <c:v>41.664999999999999</c:v>
                </c:pt>
                <c:pt idx="8516">
                  <c:v>39.395000000000003</c:v>
                </c:pt>
                <c:pt idx="8517">
                  <c:v>26.515000000000001</c:v>
                </c:pt>
                <c:pt idx="8518">
                  <c:v>25.76</c:v>
                </c:pt>
                <c:pt idx="8519">
                  <c:v>19.695</c:v>
                </c:pt>
                <c:pt idx="8520">
                  <c:v>19.695</c:v>
                </c:pt>
                <c:pt idx="8521">
                  <c:v>35.604999999999997</c:v>
                </c:pt>
                <c:pt idx="8522">
                  <c:v>34.090000000000003</c:v>
                </c:pt>
                <c:pt idx="8523">
                  <c:v>27.274999999999999</c:v>
                </c:pt>
                <c:pt idx="8524">
                  <c:v>15.91</c:v>
                </c:pt>
                <c:pt idx="8525">
                  <c:v>20.454999999999998</c:v>
                </c:pt>
                <c:pt idx="8526">
                  <c:v>20.454999999999998</c:v>
                </c:pt>
                <c:pt idx="8527">
                  <c:v>19.695</c:v>
                </c:pt>
                <c:pt idx="8528">
                  <c:v>26.515000000000001</c:v>
                </c:pt>
                <c:pt idx="8529">
                  <c:v>31.06</c:v>
                </c:pt>
                <c:pt idx="8530">
                  <c:v>24.24</c:v>
                </c:pt>
                <c:pt idx="8531">
                  <c:v>33.335000000000001</c:v>
                </c:pt>
                <c:pt idx="8532">
                  <c:v>34.85</c:v>
                </c:pt>
                <c:pt idx="8533">
                  <c:v>34.85</c:v>
                </c:pt>
                <c:pt idx="8534">
                  <c:v>33.335000000000001</c:v>
                </c:pt>
                <c:pt idx="8535">
                  <c:v>27.274999999999999</c:v>
                </c:pt>
                <c:pt idx="8536">
                  <c:v>21.21</c:v>
                </c:pt>
                <c:pt idx="8537">
                  <c:v>21.97</c:v>
                </c:pt>
                <c:pt idx="8538">
                  <c:v>45.454999999999998</c:v>
                </c:pt>
                <c:pt idx="8539">
                  <c:v>34.85</c:v>
                </c:pt>
                <c:pt idx="8540">
                  <c:v>35.604999999999997</c:v>
                </c:pt>
                <c:pt idx="8541">
                  <c:v>38.634999999999998</c:v>
                </c:pt>
                <c:pt idx="8542">
                  <c:v>30.305</c:v>
                </c:pt>
                <c:pt idx="8543">
                  <c:v>25</c:v>
                </c:pt>
                <c:pt idx="8544">
                  <c:v>24.24</c:v>
                </c:pt>
                <c:pt idx="8545">
                  <c:v>24.24</c:v>
                </c:pt>
                <c:pt idx="8546">
                  <c:v>21.97</c:v>
                </c:pt>
                <c:pt idx="8547">
                  <c:v>34.85</c:v>
                </c:pt>
                <c:pt idx="8548">
                  <c:v>21.21</c:v>
                </c:pt>
                <c:pt idx="8549">
                  <c:v>31.82</c:v>
                </c:pt>
                <c:pt idx="8550">
                  <c:v>31.06</c:v>
                </c:pt>
                <c:pt idx="8551">
                  <c:v>41.664999999999999</c:v>
                </c:pt>
                <c:pt idx="8552">
                  <c:v>37.119999999999997</c:v>
                </c:pt>
                <c:pt idx="8553">
                  <c:v>31.06</c:v>
                </c:pt>
                <c:pt idx="8554">
                  <c:v>25.76</c:v>
                </c:pt>
                <c:pt idx="8555">
                  <c:v>17.425000000000001</c:v>
                </c:pt>
                <c:pt idx="8556">
                  <c:v>23.484999999999999</c:v>
                </c:pt>
                <c:pt idx="8557">
                  <c:v>17.425000000000001</c:v>
                </c:pt>
                <c:pt idx="8558">
                  <c:v>25</c:v>
                </c:pt>
                <c:pt idx="8559">
                  <c:v>30.305</c:v>
                </c:pt>
                <c:pt idx="8560">
                  <c:v>21.97</c:v>
                </c:pt>
                <c:pt idx="8561">
                  <c:v>34.85</c:v>
                </c:pt>
                <c:pt idx="8562">
                  <c:v>35.604999999999997</c:v>
                </c:pt>
                <c:pt idx="8563">
                  <c:v>34.85</c:v>
                </c:pt>
                <c:pt idx="8564">
                  <c:v>22.725000000000001</c:v>
                </c:pt>
                <c:pt idx="8565">
                  <c:v>20.454999999999998</c:v>
                </c:pt>
                <c:pt idx="8566">
                  <c:v>16.664999999999999</c:v>
                </c:pt>
                <c:pt idx="8567">
                  <c:v>31.06</c:v>
                </c:pt>
                <c:pt idx="8568">
                  <c:v>21.97</c:v>
                </c:pt>
                <c:pt idx="8569">
                  <c:v>39.395000000000003</c:v>
                </c:pt>
                <c:pt idx="8570">
                  <c:v>34.85</c:v>
                </c:pt>
                <c:pt idx="8571">
                  <c:v>32.575000000000003</c:v>
                </c:pt>
                <c:pt idx="8572">
                  <c:v>24.24</c:v>
                </c:pt>
                <c:pt idx="8573">
                  <c:v>20.454999999999998</c:v>
                </c:pt>
                <c:pt idx="8574">
                  <c:v>19.695</c:v>
                </c:pt>
                <c:pt idx="8575">
                  <c:v>31.06</c:v>
                </c:pt>
                <c:pt idx="8576">
                  <c:v>3.03</c:v>
                </c:pt>
                <c:pt idx="8577">
                  <c:v>23.484999999999999</c:v>
                </c:pt>
                <c:pt idx="8578">
                  <c:v>26.515000000000001</c:v>
                </c:pt>
                <c:pt idx="8579">
                  <c:v>31.82</c:v>
                </c:pt>
                <c:pt idx="8580">
                  <c:v>31.06</c:v>
                </c:pt>
                <c:pt idx="8581">
                  <c:v>31.82</c:v>
                </c:pt>
                <c:pt idx="8582">
                  <c:v>34.85</c:v>
                </c:pt>
                <c:pt idx="8583">
                  <c:v>32.575000000000003</c:v>
                </c:pt>
                <c:pt idx="8584">
                  <c:v>20.454999999999998</c:v>
                </c:pt>
                <c:pt idx="8585">
                  <c:v>30.305</c:v>
                </c:pt>
                <c:pt idx="8586">
                  <c:v>29.545000000000002</c:v>
                </c:pt>
                <c:pt idx="8587">
                  <c:v>31.06</c:v>
                </c:pt>
                <c:pt idx="8588">
                  <c:v>34.090000000000003</c:v>
                </c:pt>
                <c:pt idx="8589">
                  <c:v>31.06</c:v>
                </c:pt>
                <c:pt idx="8590">
                  <c:v>32.575000000000003</c:v>
                </c:pt>
                <c:pt idx="8591">
                  <c:v>32.575000000000003</c:v>
                </c:pt>
                <c:pt idx="8592">
                  <c:v>31.06</c:v>
                </c:pt>
                <c:pt idx="8593">
                  <c:v>31.06</c:v>
                </c:pt>
                <c:pt idx="8594">
                  <c:v>34.090000000000003</c:v>
                </c:pt>
                <c:pt idx="8595">
                  <c:v>33.335000000000001</c:v>
                </c:pt>
                <c:pt idx="8596">
                  <c:v>36.365000000000002</c:v>
                </c:pt>
                <c:pt idx="8597">
                  <c:v>25</c:v>
                </c:pt>
                <c:pt idx="8598">
                  <c:v>26.515000000000001</c:v>
                </c:pt>
                <c:pt idx="8599">
                  <c:v>19.695</c:v>
                </c:pt>
                <c:pt idx="8600">
                  <c:v>34.85</c:v>
                </c:pt>
                <c:pt idx="8601">
                  <c:v>34.85</c:v>
                </c:pt>
                <c:pt idx="8602">
                  <c:v>30.305</c:v>
                </c:pt>
                <c:pt idx="8603">
                  <c:v>14.395</c:v>
                </c:pt>
                <c:pt idx="8604">
                  <c:v>23.484999999999999</c:v>
                </c:pt>
                <c:pt idx="8605">
                  <c:v>34.090000000000003</c:v>
                </c:pt>
                <c:pt idx="8606">
                  <c:v>33.335000000000001</c:v>
                </c:pt>
                <c:pt idx="8607">
                  <c:v>32.575000000000003</c:v>
                </c:pt>
                <c:pt idx="8608">
                  <c:v>27.274999999999999</c:v>
                </c:pt>
                <c:pt idx="8609">
                  <c:v>13.635</c:v>
                </c:pt>
                <c:pt idx="8610">
                  <c:v>18.18</c:v>
                </c:pt>
                <c:pt idx="8611">
                  <c:v>25.76</c:v>
                </c:pt>
                <c:pt idx="8612">
                  <c:v>33.335000000000001</c:v>
                </c:pt>
                <c:pt idx="8613">
                  <c:v>35.604999999999997</c:v>
                </c:pt>
                <c:pt idx="8614">
                  <c:v>32.575000000000003</c:v>
                </c:pt>
                <c:pt idx="8615">
                  <c:v>25.76</c:v>
                </c:pt>
                <c:pt idx="8616">
                  <c:v>25.76</c:v>
                </c:pt>
                <c:pt idx="8617">
                  <c:v>21.21</c:v>
                </c:pt>
                <c:pt idx="8618">
                  <c:v>43.18</c:v>
                </c:pt>
                <c:pt idx="8619">
                  <c:v>35.604999999999997</c:v>
                </c:pt>
                <c:pt idx="8620">
                  <c:v>34.090000000000003</c:v>
                </c:pt>
                <c:pt idx="8621">
                  <c:v>31.06</c:v>
                </c:pt>
                <c:pt idx="8622">
                  <c:v>11.365</c:v>
                </c:pt>
                <c:pt idx="8623">
                  <c:v>13.635</c:v>
                </c:pt>
                <c:pt idx="8624">
                  <c:v>17.425000000000001</c:v>
                </c:pt>
                <c:pt idx="8625">
                  <c:v>17.425000000000001</c:v>
                </c:pt>
                <c:pt idx="8626">
                  <c:v>29.545000000000002</c:v>
                </c:pt>
                <c:pt idx="8627">
                  <c:v>21.21</c:v>
                </c:pt>
                <c:pt idx="8628">
                  <c:v>22.725000000000001</c:v>
                </c:pt>
                <c:pt idx="8629">
                  <c:v>32.575000000000003</c:v>
                </c:pt>
                <c:pt idx="8630">
                  <c:v>38.634999999999998</c:v>
                </c:pt>
                <c:pt idx="8631">
                  <c:v>34.090000000000003</c:v>
                </c:pt>
                <c:pt idx="8632">
                  <c:v>21.97</c:v>
                </c:pt>
                <c:pt idx="8633">
                  <c:v>16.664999999999999</c:v>
                </c:pt>
                <c:pt idx="8634">
                  <c:v>17.425000000000001</c:v>
                </c:pt>
                <c:pt idx="8635">
                  <c:v>21.97</c:v>
                </c:pt>
                <c:pt idx="8636">
                  <c:v>33.335000000000001</c:v>
                </c:pt>
                <c:pt idx="8637">
                  <c:v>20.454999999999998</c:v>
                </c:pt>
                <c:pt idx="8638">
                  <c:v>14.395</c:v>
                </c:pt>
                <c:pt idx="8639">
                  <c:v>21.97</c:v>
                </c:pt>
                <c:pt idx="8640">
                  <c:v>14.395</c:v>
                </c:pt>
                <c:pt idx="8641">
                  <c:v>26.515000000000001</c:v>
                </c:pt>
                <c:pt idx="8642">
                  <c:v>31.06</c:v>
                </c:pt>
                <c:pt idx="8643">
                  <c:v>39.395000000000003</c:v>
                </c:pt>
                <c:pt idx="8644">
                  <c:v>30.305</c:v>
                </c:pt>
                <c:pt idx="8645">
                  <c:v>17.425000000000001</c:v>
                </c:pt>
                <c:pt idx="8646">
                  <c:v>27.274999999999999</c:v>
                </c:pt>
                <c:pt idx="8647">
                  <c:v>28.79</c:v>
                </c:pt>
                <c:pt idx="8648">
                  <c:v>33.335000000000001</c:v>
                </c:pt>
                <c:pt idx="8649">
                  <c:v>40.15</c:v>
                </c:pt>
                <c:pt idx="8650">
                  <c:v>30.305</c:v>
                </c:pt>
                <c:pt idx="8651">
                  <c:v>25.76</c:v>
                </c:pt>
                <c:pt idx="8652">
                  <c:v>21.97</c:v>
                </c:pt>
                <c:pt idx="8653">
                  <c:v>25.76</c:v>
                </c:pt>
                <c:pt idx="8654">
                  <c:v>24.24</c:v>
                </c:pt>
                <c:pt idx="8655">
                  <c:v>23.484999999999999</c:v>
                </c:pt>
                <c:pt idx="8656">
                  <c:v>37.119999999999997</c:v>
                </c:pt>
                <c:pt idx="8657">
                  <c:v>27.274999999999999</c:v>
                </c:pt>
                <c:pt idx="8658">
                  <c:v>15.91</c:v>
                </c:pt>
                <c:pt idx="8659">
                  <c:v>21.21</c:v>
                </c:pt>
                <c:pt idx="8660">
                  <c:v>25.76</c:v>
                </c:pt>
                <c:pt idx="8661">
                  <c:v>38.634999999999998</c:v>
                </c:pt>
                <c:pt idx="8662">
                  <c:v>34.85</c:v>
                </c:pt>
                <c:pt idx="8663">
                  <c:v>37.119999999999997</c:v>
                </c:pt>
                <c:pt idx="8664">
                  <c:v>31.06</c:v>
                </c:pt>
                <c:pt idx="8665">
                  <c:v>31.82</c:v>
                </c:pt>
                <c:pt idx="8666">
                  <c:v>31.06</c:v>
                </c:pt>
                <c:pt idx="8667">
                  <c:v>15.91</c:v>
                </c:pt>
                <c:pt idx="8668">
                  <c:v>37.119999999999997</c:v>
                </c:pt>
                <c:pt idx="8669">
                  <c:v>42.424999999999997</c:v>
                </c:pt>
                <c:pt idx="8670">
                  <c:v>25</c:v>
                </c:pt>
                <c:pt idx="8671">
                  <c:v>15.91</c:v>
                </c:pt>
                <c:pt idx="8672">
                  <c:v>23.484999999999999</c:v>
                </c:pt>
                <c:pt idx="8673">
                  <c:v>33.335000000000001</c:v>
                </c:pt>
                <c:pt idx="8674">
                  <c:v>37.119999999999997</c:v>
                </c:pt>
                <c:pt idx="8675">
                  <c:v>31.06</c:v>
                </c:pt>
                <c:pt idx="8676">
                  <c:v>27.274999999999999</c:v>
                </c:pt>
                <c:pt idx="8677">
                  <c:v>15.15</c:v>
                </c:pt>
                <c:pt idx="8678">
                  <c:v>25</c:v>
                </c:pt>
                <c:pt idx="8679">
                  <c:v>35.604999999999997</c:v>
                </c:pt>
                <c:pt idx="8680">
                  <c:v>28.79</c:v>
                </c:pt>
                <c:pt idx="8681">
                  <c:v>26.515000000000001</c:v>
                </c:pt>
                <c:pt idx="8682">
                  <c:v>28.03</c:v>
                </c:pt>
                <c:pt idx="8683">
                  <c:v>43.18</c:v>
                </c:pt>
                <c:pt idx="8684">
                  <c:v>33.335000000000001</c:v>
                </c:pt>
                <c:pt idx="8685">
                  <c:v>25</c:v>
                </c:pt>
                <c:pt idx="8686">
                  <c:v>13.635</c:v>
                </c:pt>
                <c:pt idx="8687">
                  <c:v>37.119999999999997</c:v>
                </c:pt>
                <c:pt idx="8688">
                  <c:v>31.82</c:v>
                </c:pt>
                <c:pt idx="8689">
                  <c:v>33.335000000000001</c:v>
                </c:pt>
                <c:pt idx="8690">
                  <c:v>34.090000000000003</c:v>
                </c:pt>
                <c:pt idx="8691">
                  <c:v>34.85</c:v>
                </c:pt>
                <c:pt idx="8692">
                  <c:v>31.82</c:v>
                </c:pt>
                <c:pt idx="8693">
                  <c:v>22.725000000000001</c:v>
                </c:pt>
                <c:pt idx="8694">
                  <c:v>20.454999999999998</c:v>
                </c:pt>
                <c:pt idx="8695">
                  <c:v>31.06</c:v>
                </c:pt>
                <c:pt idx="8696">
                  <c:v>31.06</c:v>
                </c:pt>
                <c:pt idx="8697">
                  <c:v>28.79</c:v>
                </c:pt>
                <c:pt idx="8698">
                  <c:v>34.85</c:v>
                </c:pt>
                <c:pt idx="8699">
                  <c:v>37.119999999999997</c:v>
                </c:pt>
                <c:pt idx="8700">
                  <c:v>19.695</c:v>
                </c:pt>
                <c:pt idx="8701">
                  <c:v>15.15</c:v>
                </c:pt>
                <c:pt idx="8702">
                  <c:v>31.06</c:v>
                </c:pt>
                <c:pt idx="8703">
                  <c:v>33.335000000000001</c:v>
                </c:pt>
                <c:pt idx="8704">
                  <c:v>33.335000000000001</c:v>
                </c:pt>
                <c:pt idx="8705">
                  <c:v>17.425000000000001</c:v>
                </c:pt>
                <c:pt idx="8706">
                  <c:v>15.15</c:v>
                </c:pt>
                <c:pt idx="8707">
                  <c:v>26.515000000000001</c:v>
                </c:pt>
                <c:pt idx="8708">
                  <c:v>28.79</c:v>
                </c:pt>
                <c:pt idx="8709">
                  <c:v>34.85</c:v>
                </c:pt>
                <c:pt idx="8710">
                  <c:v>27.274999999999999</c:v>
                </c:pt>
                <c:pt idx="8711">
                  <c:v>26.515000000000001</c:v>
                </c:pt>
                <c:pt idx="8712">
                  <c:v>15.15</c:v>
                </c:pt>
                <c:pt idx="8713">
                  <c:v>20.454999999999998</c:v>
                </c:pt>
                <c:pt idx="8714">
                  <c:v>23.484999999999999</c:v>
                </c:pt>
                <c:pt idx="8715">
                  <c:v>30.305</c:v>
                </c:pt>
                <c:pt idx="8716">
                  <c:v>33.335000000000001</c:v>
                </c:pt>
                <c:pt idx="8717">
                  <c:v>36.365000000000002</c:v>
                </c:pt>
                <c:pt idx="8718">
                  <c:v>32.575000000000003</c:v>
                </c:pt>
                <c:pt idx="8719">
                  <c:v>12.12</c:v>
                </c:pt>
                <c:pt idx="8720">
                  <c:v>31.06</c:v>
                </c:pt>
                <c:pt idx="8721">
                  <c:v>30.305</c:v>
                </c:pt>
                <c:pt idx="8722">
                  <c:v>25</c:v>
                </c:pt>
                <c:pt idx="8723">
                  <c:v>16.664999999999999</c:v>
                </c:pt>
                <c:pt idx="8724">
                  <c:v>35.604999999999997</c:v>
                </c:pt>
                <c:pt idx="8725">
                  <c:v>25</c:v>
                </c:pt>
                <c:pt idx="8726">
                  <c:v>17.425000000000001</c:v>
                </c:pt>
                <c:pt idx="8727">
                  <c:v>13.635</c:v>
                </c:pt>
                <c:pt idx="8728">
                  <c:v>22.725000000000001</c:v>
                </c:pt>
                <c:pt idx="8729">
                  <c:v>31.06</c:v>
                </c:pt>
                <c:pt idx="8730">
                  <c:v>22.725000000000001</c:v>
                </c:pt>
                <c:pt idx="8731">
                  <c:v>15.15</c:v>
                </c:pt>
                <c:pt idx="8732">
                  <c:v>16.664999999999999</c:v>
                </c:pt>
                <c:pt idx="8733">
                  <c:v>31.82</c:v>
                </c:pt>
                <c:pt idx="8734">
                  <c:v>31.06</c:v>
                </c:pt>
                <c:pt idx="8735">
                  <c:v>34.85</c:v>
                </c:pt>
                <c:pt idx="8736">
                  <c:v>37.119999999999997</c:v>
                </c:pt>
                <c:pt idx="8737">
                  <c:v>21.21</c:v>
                </c:pt>
                <c:pt idx="8738">
                  <c:v>20.454999999999998</c:v>
                </c:pt>
                <c:pt idx="8739">
                  <c:v>21.21</c:v>
                </c:pt>
                <c:pt idx="8740">
                  <c:v>31.06</c:v>
                </c:pt>
                <c:pt idx="8741">
                  <c:v>27.274999999999999</c:v>
                </c:pt>
                <c:pt idx="8742">
                  <c:v>30.305</c:v>
                </c:pt>
                <c:pt idx="8743">
                  <c:v>21.21</c:v>
                </c:pt>
                <c:pt idx="8744">
                  <c:v>32.575000000000003</c:v>
                </c:pt>
                <c:pt idx="8745">
                  <c:v>31.06</c:v>
                </c:pt>
                <c:pt idx="8746">
                  <c:v>31.82</c:v>
                </c:pt>
                <c:pt idx="8747">
                  <c:v>24.24</c:v>
                </c:pt>
                <c:pt idx="8748">
                  <c:v>26.515000000000001</c:v>
                </c:pt>
                <c:pt idx="8749">
                  <c:v>31.06</c:v>
                </c:pt>
                <c:pt idx="8750">
                  <c:v>36.365000000000002</c:v>
                </c:pt>
                <c:pt idx="8751">
                  <c:v>34.85</c:v>
                </c:pt>
                <c:pt idx="8752">
                  <c:v>15.91</c:v>
                </c:pt>
                <c:pt idx="8753">
                  <c:v>24.24</c:v>
                </c:pt>
                <c:pt idx="8754">
                  <c:v>25</c:v>
                </c:pt>
                <c:pt idx="8755">
                  <c:v>21.21</c:v>
                </c:pt>
                <c:pt idx="8756">
                  <c:v>37.880000000000003</c:v>
                </c:pt>
                <c:pt idx="8757">
                  <c:v>34.090000000000003</c:v>
                </c:pt>
                <c:pt idx="8758">
                  <c:v>34.85</c:v>
                </c:pt>
                <c:pt idx="8759">
                  <c:v>39.395000000000003</c:v>
                </c:pt>
                <c:pt idx="8760">
                  <c:v>37.880000000000003</c:v>
                </c:pt>
                <c:pt idx="8761">
                  <c:v>18.18</c:v>
                </c:pt>
                <c:pt idx="8762">
                  <c:v>17.425000000000001</c:v>
                </c:pt>
                <c:pt idx="8763">
                  <c:v>31.82</c:v>
                </c:pt>
                <c:pt idx="8764">
                  <c:v>24.24</c:v>
                </c:pt>
                <c:pt idx="8765">
                  <c:v>33.335000000000001</c:v>
                </c:pt>
                <c:pt idx="8766">
                  <c:v>24.24</c:v>
                </c:pt>
                <c:pt idx="8767">
                  <c:v>12.12</c:v>
                </c:pt>
                <c:pt idx="8768">
                  <c:v>16.664999999999999</c:v>
                </c:pt>
                <c:pt idx="8769">
                  <c:v>31.06</c:v>
                </c:pt>
                <c:pt idx="8770">
                  <c:v>26.515000000000001</c:v>
                </c:pt>
                <c:pt idx="8771">
                  <c:v>29.545000000000002</c:v>
                </c:pt>
                <c:pt idx="8772">
                  <c:v>37.119999999999997</c:v>
                </c:pt>
                <c:pt idx="8773">
                  <c:v>29.545000000000002</c:v>
                </c:pt>
                <c:pt idx="8774">
                  <c:v>31.06</c:v>
                </c:pt>
                <c:pt idx="8775">
                  <c:v>30.305</c:v>
                </c:pt>
                <c:pt idx="8776">
                  <c:v>19.695</c:v>
                </c:pt>
                <c:pt idx="8777">
                  <c:v>21.97</c:v>
                </c:pt>
                <c:pt idx="8778">
                  <c:v>25</c:v>
                </c:pt>
                <c:pt idx="8779">
                  <c:v>31.06</c:v>
                </c:pt>
                <c:pt idx="8780">
                  <c:v>30.305</c:v>
                </c:pt>
                <c:pt idx="8781">
                  <c:v>13.635</c:v>
                </c:pt>
                <c:pt idx="8782">
                  <c:v>17.425000000000001</c:v>
                </c:pt>
                <c:pt idx="8783">
                  <c:v>23.484999999999999</c:v>
                </c:pt>
                <c:pt idx="8784">
                  <c:v>30.305</c:v>
                </c:pt>
                <c:pt idx="8785">
                  <c:v>25.76</c:v>
                </c:pt>
                <c:pt idx="8786">
                  <c:v>25.76</c:v>
                </c:pt>
                <c:pt idx="8787">
                  <c:v>32.575000000000003</c:v>
                </c:pt>
                <c:pt idx="8788">
                  <c:v>31.06</c:v>
                </c:pt>
                <c:pt idx="8789">
                  <c:v>38.634999999999998</c:v>
                </c:pt>
                <c:pt idx="8790">
                  <c:v>20.454999999999998</c:v>
                </c:pt>
                <c:pt idx="8791">
                  <c:v>30.305</c:v>
                </c:pt>
                <c:pt idx="8792">
                  <c:v>36.365000000000002</c:v>
                </c:pt>
                <c:pt idx="8793">
                  <c:v>31.06</c:v>
                </c:pt>
                <c:pt idx="8794">
                  <c:v>35.604999999999997</c:v>
                </c:pt>
                <c:pt idx="8795">
                  <c:v>32.575000000000003</c:v>
                </c:pt>
                <c:pt idx="8796">
                  <c:v>19.695</c:v>
                </c:pt>
                <c:pt idx="8797">
                  <c:v>15.91</c:v>
                </c:pt>
                <c:pt idx="8798">
                  <c:v>21.21</c:v>
                </c:pt>
                <c:pt idx="8799">
                  <c:v>30.305</c:v>
                </c:pt>
                <c:pt idx="8800">
                  <c:v>31.06</c:v>
                </c:pt>
                <c:pt idx="8801">
                  <c:v>31.82</c:v>
                </c:pt>
                <c:pt idx="8802">
                  <c:v>37.880000000000003</c:v>
                </c:pt>
                <c:pt idx="8803">
                  <c:v>15.15</c:v>
                </c:pt>
                <c:pt idx="8804">
                  <c:v>21.21</c:v>
                </c:pt>
                <c:pt idx="8805">
                  <c:v>30.305</c:v>
                </c:pt>
                <c:pt idx="8806">
                  <c:v>30.305</c:v>
                </c:pt>
                <c:pt idx="8807">
                  <c:v>33.335000000000001</c:v>
                </c:pt>
                <c:pt idx="8808">
                  <c:v>20.454999999999998</c:v>
                </c:pt>
                <c:pt idx="8809">
                  <c:v>25.76</c:v>
                </c:pt>
                <c:pt idx="8810">
                  <c:v>31.06</c:v>
                </c:pt>
                <c:pt idx="8811">
                  <c:v>25.76</c:v>
                </c:pt>
                <c:pt idx="8812">
                  <c:v>25</c:v>
                </c:pt>
                <c:pt idx="8813">
                  <c:v>31.82</c:v>
                </c:pt>
                <c:pt idx="8814">
                  <c:v>27.274999999999999</c:v>
                </c:pt>
                <c:pt idx="8815">
                  <c:v>31.82</c:v>
                </c:pt>
                <c:pt idx="8816">
                  <c:v>38.634999999999998</c:v>
                </c:pt>
                <c:pt idx="8817">
                  <c:v>32.575000000000003</c:v>
                </c:pt>
                <c:pt idx="8818">
                  <c:v>21.21</c:v>
                </c:pt>
                <c:pt idx="8819">
                  <c:v>26.515000000000001</c:v>
                </c:pt>
                <c:pt idx="8820">
                  <c:v>22.725000000000001</c:v>
                </c:pt>
                <c:pt idx="8821">
                  <c:v>19.695</c:v>
                </c:pt>
                <c:pt idx="8822">
                  <c:v>21.21</c:v>
                </c:pt>
                <c:pt idx="8823">
                  <c:v>26.515000000000001</c:v>
                </c:pt>
                <c:pt idx="8824">
                  <c:v>31.82</c:v>
                </c:pt>
                <c:pt idx="8825">
                  <c:v>34.090000000000003</c:v>
                </c:pt>
                <c:pt idx="8826">
                  <c:v>37.880000000000003</c:v>
                </c:pt>
                <c:pt idx="8827">
                  <c:v>34.85</c:v>
                </c:pt>
                <c:pt idx="8828">
                  <c:v>38.634999999999998</c:v>
                </c:pt>
                <c:pt idx="8829">
                  <c:v>25</c:v>
                </c:pt>
                <c:pt idx="8830">
                  <c:v>19.695</c:v>
                </c:pt>
                <c:pt idx="8831">
                  <c:v>21.21</c:v>
                </c:pt>
                <c:pt idx="8832">
                  <c:v>31.06</c:v>
                </c:pt>
                <c:pt idx="8833">
                  <c:v>27.274999999999999</c:v>
                </c:pt>
                <c:pt idx="8834">
                  <c:v>30.305</c:v>
                </c:pt>
                <c:pt idx="8835">
                  <c:v>43.94</c:v>
                </c:pt>
                <c:pt idx="8836">
                  <c:v>33.335000000000001</c:v>
                </c:pt>
                <c:pt idx="8837">
                  <c:v>29.545000000000002</c:v>
                </c:pt>
                <c:pt idx="8838">
                  <c:v>19.695</c:v>
                </c:pt>
                <c:pt idx="8839">
                  <c:v>25</c:v>
                </c:pt>
                <c:pt idx="8840">
                  <c:v>31.06</c:v>
                </c:pt>
                <c:pt idx="8841">
                  <c:v>40.909999999999997</c:v>
                </c:pt>
                <c:pt idx="8842">
                  <c:v>31.06</c:v>
                </c:pt>
                <c:pt idx="8843">
                  <c:v>30.305</c:v>
                </c:pt>
                <c:pt idx="8844">
                  <c:v>30.305</c:v>
                </c:pt>
                <c:pt idx="8845">
                  <c:v>27.274999999999999</c:v>
                </c:pt>
                <c:pt idx="8846">
                  <c:v>19.695</c:v>
                </c:pt>
                <c:pt idx="8847">
                  <c:v>22.725000000000001</c:v>
                </c:pt>
                <c:pt idx="8848">
                  <c:v>34.090000000000003</c:v>
                </c:pt>
                <c:pt idx="8849">
                  <c:v>31.82</c:v>
                </c:pt>
                <c:pt idx="8850">
                  <c:v>25</c:v>
                </c:pt>
                <c:pt idx="8851">
                  <c:v>21.97</c:v>
                </c:pt>
                <c:pt idx="8852">
                  <c:v>31.06</c:v>
                </c:pt>
                <c:pt idx="8853">
                  <c:v>31.82</c:v>
                </c:pt>
                <c:pt idx="8854">
                  <c:v>21.21</c:v>
                </c:pt>
                <c:pt idx="8855">
                  <c:v>27.274999999999999</c:v>
                </c:pt>
                <c:pt idx="8856">
                  <c:v>31.06</c:v>
                </c:pt>
                <c:pt idx="8857">
                  <c:v>31.06</c:v>
                </c:pt>
                <c:pt idx="8858">
                  <c:v>29.545000000000002</c:v>
                </c:pt>
                <c:pt idx="8859">
                  <c:v>25</c:v>
                </c:pt>
                <c:pt idx="8860">
                  <c:v>16.664999999999999</c:v>
                </c:pt>
                <c:pt idx="8861">
                  <c:v>21.21</c:v>
                </c:pt>
                <c:pt idx="8862">
                  <c:v>32.575000000000003</c:v>
                </c:pt>
                <c:pt idx="8863">
                  <c:v>22.725000000000001</c:v>
                </c:pt>
                <c:pt idx="8864">
                  <c:v>16.664999999999999</c:v>
                </c:pt>
                <c:pt idx="8865">
                  <c:v>30.305</c:v>
                </c:pt>
                <c:pt idx="8866">
                  <c:v>36.365000000000002</c:v>
                </c:pt>
                <c:pt idx="8867">
                  <c:v>31.82</c:v>
                </c:pt>
                <c:pt idx="8868">
                  <c:v>30.305</c:v>
                </c:pt>
                <c:pt idx="8869">
                  <c:v>23.484999999999999</c:v>
                </c:pt>
                <c:pt idx="8870">
                  <c:v>21.21</c:v>
                </c:pt>
                <c:pt idx="8871">
                  <c:v>13.635</c:v>
                </c:pt>
                <c:pt idx="8872">
                  <c:v>31.06</c:v>
                </c:pt>
                <c:pt idx="8873">
                  <c:v>33.335000000000001</c:v>
                </c:pt>
                <c:pt idx="8874">
                  <c:v>28.79</c:v>
                </c:pt>
                <c:pt idx="8875">
                  <c:v>33.335000000000001</c:v>
                </c:pt>
                <c:pt idx="8876">
                  <c:v>31.06</c:v>
                </c:pt>
                <c:pt idx="8877">
                  <c:v>23.484999999999999</c:v>
                </c:pt>
                <c:pt idx="8878">
                  <c:v>43.18</c:v>
                </c:pt>
                <c:pt idx="8879">
                  <c:v>36.365000000000002</c:v>
                </c:pt>
                <c:pt idx="8880">
                  <c:v>31.06</c:v>
                </c:pt>
                <c:pt idx="8881">
                  <c:v>17.425000000000001</c:v>
                </c:pt>
                <c:pt idx="8882">
                  <c:v>25</c:v>
                </c:pt>
                <c:pt idx="8883">
                  <c:v>24.24</c:v>
                </c:pt>
                <c:pt idx="8884">
                  <c:v>25.76</c:v>
                </c:pt>
                <c:pt idx="8885">
                  <c:v>32.575000000000003</c:v>
                </c:pt>
                <c:pt idx="8886">
                  <c:v>35.604999999999997</c:v>
                </c:pt>
                <c:pt idx="8887">
                  <c:v>34.85</c:v>
                </c:pt>
                <c:pt idx="8888">
                  <c:v>25</c:v>
                </c:pt>
                <c:pt idx="8889">
                  <c:v>20.454999999999998</c:v>
                </c:pt>
                <c:pt idx="8890">
                  <c:v>18.940000000000001</c:v>
                </c:pt>
                <c:pt idx="8891">
                  <c:v>20.454999999999998</c:v>
                </c:pt>
                <c:pt idx="8892">
                  <c:v>23.484999999999999</c:v>
                </c:pt>
                <c:pt idx="8893">
                  <c:v>34.090000000000003</c:v>
                </c:pt>
                <c:pt idx="8894">
                  <c:v>34.85</c:v>
                </c:pt>
                <c:pt idx="8895">
                  <c:v>36.365000000000002</c:v>
                </c:pt>
                <c:pt idx="8896">
                  <c:v>34.85</c:v>
                </c:pt>
                <c:pt idx="8897">
                  <c:v>29.545000000000002</c:v>
                </c:pt>
                <c:pt idx="8898">
                  <c:v>30.305</c:v>
                </c:pt>
                <c:pt idx="8899">
                  <c:v>12.12</c:v>
                </c:pt>
                <c:pt idx="8900">
                  <c:v>31.06</c:v>
                </c:pt>
                <c:pt idx="8901">
                  <c:v>32.575000000000003</c:v>
                </c:pt>
                <c:pt idx="8902">
                  <c:v>31.06</c:v>
                </c:pt>
                <c:pt idx="8903">
                  <c:v>11.365</c:v>
                </c:pt>
                <c:pt idx="8904">
                  <c:v>33.335000000000001</c:v>
                </c:pt>
                <c:pt idx="8905">
                  <c:v>20.454999999999998</c:v>
                </c:pt>
                <c:pt idx="8906">
                  <c:v>25</c:v>
                </c:pt>
                <c:pt idx="8907">
                  <c:v>26.515000000000001</c:v>
                </c:pt>
                <c:pt idx="8908">
                  <c:v>40.909999999999997</c:v>
                </c:pt>
                <c:pt idx="8909">
                  <c:v>40.15</c:v>
                </c:pt>
                <c:pt idx="8910">
                  <c:v>19.695</c:v>
                </c:pt>
                <c:pt idx="8911">
                  <c:v>24.24</c:v>
                </c:pt>
                <c:pt idx="8912">
                  <c:v>34.090000000000003</c:v>
                </c:pt>
                <c:pt idx="8913">
                  <c:v>30.305</c:v>
                </c:pt>
                <c:pt idx="8914">
                  <c:v>32.575000000000003</c:v>
                </c:pt>
                <c:pt idx="8915">
                  <c:v>21.97</c:v>
                </c:pt>
                <c:pt idx="8916">
                  <c:v>10.605</c:v>
                </c:pt>
                <c:pt idx="8917">
                  <c:v>25</c:v>
                </c:pt>
                <c:pt idx="8918">
                  <c:v>25.76</c:v>
                </c:pt>
                <c:pt idx="8919">
                  <c:v>31.06</c:v>
                </c:pt>
                <c:pt idx="8920">
                  <c:v>25.76</c:v>
                </c:pt>
                <c:pt idx="8921">
                  <c:v>26.515000000000001</c:v>
                </c:pt>
                <c:pt idx="8922">
                  <c:v>25</c:v>
                </c:pt>
                <c:pt idx="8923">
                  <c:v>37.880000000000003</c:v>
                </c:pt>
                <c:pt idx="8924">
                  <c:v>32.575000000000003</c:v>
                </c:pt>
                <c:pt idx="8925">
                  <c:v>34.85</c:v>
                </c:pt>
                <c:pt idx="8926">
                  <c:v>34.85</c:v>
                </c:pt>
                <c:pt idx="8927">
                  <c:v>25.76</c:v>
                </c:pt>
                <c:pt idx="8928">
                  <c:v>22.725000000000001</c:v>
                </c:pt>
                <c:pt idx="8929">
                  <c:v>28.79</c:v>
                </c:pt>
                <c:pt idx="8930">
                  <c:v>29.545000000000002</c:v>
                </c:pt>
                <c:pt idx="8931">
                  <c:v>20.454999999999998</c:v>
                </c:pt>
                <c:pt idx="8932">
                  <c:v>31.82</c:v>
                </c:pt>
                <c:pt idx="8933">
                  <c:v>25</c:v>
                </c:pt>
                <c:pt idx="8934">
                  <c:v>26.515000000000001</c:v>
                </c:pt>
                <c:pt idx="8935">
                  <c:v>31.06</c:v>
                </c:pt>
                <c:pt idx="8936">
                  <c:v>35.604999999999997</c:v>
                </c:pt>
                <c:pt idx="8937">
                  <c:v>33.335000000000001</c:v>
                </c:pt>
                <c:pt idx="8938">
                  <c:v>25</c:v>
                </c:pt>
                <c:pt idx="8939">
                  <c:v>15.15</c:v>
                </c:pt>
                <c:pt idx="8940">
                  <c:v>22.725000000000001</c:v>
                </c:pt>
                <c:pt idx="8941">
                  <c:v>29.545000000000002</c:v>
                </c:pt>
                <c:pt idx="8942">
                  <c:v>31.82</c:v>
                </c:pt>
                <c:pt idx="8943">
                  <c:v>36.365000000000002</c:v>
                </c:pt>
                <c:pt idx="8944">
                  <c:v>34.85</c:v>
                </c:pt>
                <c:pt idx="8945">
                  <c:v>37.119999999999997</c:v>
                </c:pt>
                <c:pt idx="8946">
                  <c:v>37.119999999999997</c:v>
                </c:pt>
                <c:pt idx="8947">
                  <c:v>34.090000000000003</c:v>
                </c:pt>
                <c:pt idx="8948">
                  <c:v>29.545000000000002</c:v>
                </c:pt>
                <c:pt idx="8949">
                  <c:v>25</c:v>
                </c:pt>
                <c:pt idx="8950">
                  <c:v>21.21</c:v>
                </c:pt>
                <c:pt idx="8951">
                  <c:v>25.76</c:v>
                </c:pt>
                <c:pt idx="8952">
                  <c:v>24.24</c:v>
                </c:pt>
                <c:pt idx="8953">
                  <c:v>31.82</c:v>
                </c:pt>
                <c:pt idx="8954">
                  <c:v>34.090000000000003</c:v>
                </c:pt>
                <c:pt idx="8955">
                  <c:v>24.24</c:v>
                </c:pt>
                <c:pt idx="8956">
                  <c:v>30.305</c:v>
                </c:pt>
                <c:pt idx="8957">
                  <c:v>32.575000000000003</c:v>
                </c:pt>
                <c:pt idx="8958">
                  <c:v>31.06</c:v>
                </c:pt>
                <c:pt idx="8959">
                  <c:v>31.82</c:v>
                </c:pt>
                <c:pt idx="8960">
                  <c:v>20.454999999999998</c:v>
                </c:pt>
                <c:pt idx="8961">
                  <c:v>24.24</c:v>
                </c:pt>
                <c:pt idx="8962">
                  <c:v>27.274999999999999</c:v>
                </c:pt>
                <c:pt idx="8963">
                  <c:v>19.695</c:v>
                </c:pt>
                <c:pt idx="8964">
                  <c:v>31.06</c:v>
                </c:pt>
                <c:pt idx="8965">
                  <c:v>25</c:v>
                </c:pt>
                <c:pt idx="8966">
                  <c:v>21.21</c:v>
                </c:pt>
                <c:pt idx="8967">
                  <c:v>20.454999999999998</c:v>
                </c:pt>
                <c:pt idx="8968">
                  <c:v>21.21</c:v>
                </c:pt>
                <c:pt idx="8969">
                  <c:v>34.85</c:v>
                </c:pt>
                <c:pt idx="8970">
                  <c:v>17.425000000000001</c:v>
                </c:pt>
                <c:pt idx="8971">
                  <c:v>25</c:v>
                </c:pt>
                <c:pt idx="8972">
                  <c:v>26.515000000000001</c:v>
                </c:pt>
                <c:pt idx="8973">
                  <c:v>25.76</c:v>
                </c:pt>
                <c:pt idx="8974">
                  <c:v>30.305</c:v>
                </c:pt>
                <c:pt idx="8975">
                  <c:v>31.06</c:v>
                </c:pt>
                <c:pt idx="8976">
                  <c:v>31.82</c:v>
                </c:pt>
                <c:pt idx="8977">
                  <c:v>32.575000000000003</c:v>
                </c:pt>
                <c:pt idx="8978">
                  <c:v>19.695</c:v>
                </c:pt>
                <c:pt idx="8979">
                  <c:v>31.06</c:v>
                </c:pt>
                <c:pt idx="8980">
                  <c:v>32.575000000000003</c:v>
                </c:pt>
                <c:pt idx="8981">
                  <c:v>34.090000000000003</c:v>
                </c:pt>
                <c:pt idx="8982">
                  <c:v>23.484999999999999</c:v>
                </c:pt>
                <c:pt idx="8983">
                  <c:v>16.664999999999999</c:v>
                </c:pt>
                <c:pt idx="8984">
                  <c:v>23.484999999999999</c:v>
                </c:pt>
                <c:pt idx="8985">
                  <c:v>34.85</c:v>
                </c:pt>
                <c:pt idx="8986">
                  <c:v>35.604999999999997</c:v>
                </c:pt>
                <c:pt idx="8987">
                  <c:v>36.365000000000002</c:v>
                </c:pt>
                <c:pt idx="8988">
                  <c:v>30.305</c:v>
                </c:pt>
                <c:pt idx="8989">
                  <c:v>25.76</c:v>
                </c:pt>
                <c:pt idx="8990">
                  <c:v>19.695</c:v>
                </c:pt>
                <c:pt idx="8991">
                  <c:v>22.725000000000001</c:v>
                </c:pt>
                <c:pt idx="8992">
                  <c:v>27.274999999999999</c:v>
                </c:pt>
                <c:pt idx="8993">
                  <c:v>25</c:v>
                </c:pt>
                <c:pt idx="8994">
                  <c:v>25</c:v>
                </c:pt>
                <c:pt idx="8995">
                  <c:v>17.425000000000001</c:v>
                </c:pt>
                <c:pt idx="8996">
                  <c:v>6.82</c:v>
                </c:pt>
                <c:pt idx="8997">
                  <c:v>18.940000000000001</c:v>
                </c:pt>
                <c:pt idx="8998">
                  <c:v>22.725000000000001</c:v>
                </c:pt>
                <c:pt idx="8999">
                  <c:v>16.664999999999999</c:v>
                </c:pt>
                <c:pt idx="9000">
                  <c:v>33.335000000000001</c:v>
                </c:pt>
                <c:pt idx="9001">
                  <c:v>38.634999999999998</c:v>
                </c:pt>
                <c:pt idx="9002">
                  <c:v>34.090000000000003</c:v>
                </c:pt>
                <c:pt idx="9003">
                  <c:v>29.545000000000002</c:v>
                </c:pt>
                <c:pt idx="9004">
                  <c:v>31.82</c:v>
                </c:pt>
                <c:pt idx="9005">
                  <c:v>20.454999999999998</c:v>
                </c:pt>
                <c:pt idx="9006">
                  <c:v>15.15</c:v>
                </c:pt>
                <c:pt idx="9007">
                  <c:v>10.605</c:v>
                </c:pt>
                <c:pt idx="9008">
                  <c:v>27.274999999999999</c:v>
                </c:pt>
                <c:pt idx="9009">
                  <c:v>35.604999999999997</c:v>
                </c:pt>
                <c:pt idx="9010">
                  <c:v>20.454999999999998</c:v>
                </c:pt>
                <c:pt idx="9011">
                  <c:v>23.484999999999999</c:v>
                </c:pt>
                <c:pt idx="9012">
                  <c:v>15.91</c:v>
                </c:pt>
                <c:pt idx="9013">
                  <c:v>17.425000000000001</c:v>
                </c:pt>
                <c:pt idx="9014">
                  <c:v>25</c:v>
                </c:pt>
                <c:pt idx="9015">
                  <c:v>36.365000000000002</c:v>
                </c:pt>
                <c:pt idx="9016">
                  <c:v>31.82</c:v>
                </c:pt>
                <c:pt idx="9017">
                  <c:v>26.515000000000001</c:v>
                </c:pt>
                <c:pt idx="9018">
                  <c:v>35.604999999999997</c:v>
                </c:pt>
                <c:pt idx="9019">
                  <c:v>33.335000000000001</c:v>
                </c:pt>
                <c:pt idx="9020">
                  <c:v>31.06</c:v>
                </c:pt>
                <c:pt idx="9021">
                  <c:v>31.06</c:v>
                </c:pt>
                <c:pt idx="9022">
                  <c:v>28.79</c:v>
                </c:pt>
                <c:pt idx="9023">
                  <c:v>22.725000000000001</c:v>
                </c:pt>
                <c:pt idx="9024">
                  <c:v>14.395</c:v>
                </c:pt>
                <c:pt idx="9025">
                  <c:v>19.695</c:v>
                </c:pt>
                <c:pt idx="9026">
                  <c:v>31.82</c:v>
                </c:pt>
                <c:pt idx="9027">
                  <c:v>35.604999999999997</c:v>
                </c:pt>
                <c:pt idx="9028">
                  <c:v>34.85</c:v>
                </c:pt>
                <c:pt idx="9029">
                  <c:v>20.454999999999998</c:v>
                </c:pt>
                <c:pt idx="9030">
                  <c:v>15.91</c:v>
                </c:pt>
                <c:pt idx="9031">
                  <c:v>15.15</c:v>
                </c:pt>
                <c:pt idx="9032">
                  <c:v>31.06</c:v>
                </c:pt>
                <c:pt idx="9033">
                  <c:v>30.305</c:v>
                </c:pt>
                <c:pt idx="9034">
                  <c:v>12.12</c:v>
                </c:pt>
                <c:pt idx="9035">
                  <c:v>15.15</c:v>
                </c:pt>
                <c:pt idx="9036">
                  <c:v>31.06</c:v>
                </c:pt>
                <c:pt idx="9037">
                  <c:v>37.119999999999997</c:v>
                </c:pt>
                <c:pt idx="9038">
                  <c:v>31.82</c:v>
                </c:pt>
                <c:pt idx="9039">
                  <c:v>25</c:v>
                </c:pt>
                <c:pt idx="9040">
                  <c:v>18.940000000000001</c:v>
                </c:pt>
                <c:pt idx="9041">
                  <c:v>25</c:v>
                </c:pt>
                <c:pt idx="9042">
                  <c:v>34.85</c:v>
                </c:pt>
                <c:pt idx="9043">
                  <c:v>25.76</c:v>
                </c:pt>
                <c:pt idx="9044">
                  <c:v>38.634999999999998</c:v>
                </c:pt>
                <c:pt idx="9045">
                  <c:v>31.06</c:v>
                </c:pt>
                <c:pt idx="9046">
                  <c:v>32.575000000000003</c:v>
                </c:pt>
                <c:pt idx="9047">
                  <c:v>19.695</c:v>
                </c:pt>
                <c:pt idx="9048">
                  <c:v>34.090000000000003</c:v>
                </c:pt>
                <c:pt idx="9049">
                  <c:v>25</c:v>
                </c:pt>
                <c:pt idx="9050">
                  <c:v>31.06</c:v>
                </c:pt>
                <c:pt idx="9051">
                  <c:v>16.664999999999999</c:v>
                </c:pt>
                <c:pt idx="9052">
                  <c:v>15.15</c:v>
                </c:pt>
                <c:pt idx="9053">
                  <c:v>12.12</c:v>
                </c:pt>
                <c:pt idx="9054">
                  <c:v>35.604999999999997</c:v>
                </c:pt>
                <c:pt idx="9055">
                  <c:v>28.79</c:v>
                </c:pt>
                <c:pt idx="9056">
                  <c:v>29.545000000000002</c:v>
                </c:pt>
                <c:pt idx="9057">
                  <c:v>21.97</c:v>
                </c:pt>
                <c:pt idx="9058">
                  <c:v>19.695</c:v>
                </c:pt>
                <c:pt idx="9059">
                  <c:v>38.634999999999998</c:v>
                </c:pt>
                <c:pt idx="9060">
                  <c:v>34.090000000000003</c:v>
                </c:pt>
                <c:pt idx="9061">
                  <c:v>33.335000000000001</c:v>
                </c:pt>
                <c:pt idx="9062">
                  <c:v>20.454999999999998</c:v>
                </c:pt>
                <c:pt idx="9063">
                  <c:v>31.06</c:v>
                </c:pt>
                <c:pt idx="9064">
                  <c:v>34.85</c:v>
                </c:pt>
                <c:pt idx="9065">
                  <c:v>43.18</c:v>
                </c:pt>
                <c:pt idx="9066">
                  <c:v>24.24</c:v>
                </c:pt>
                <c:pt idx="9067">
                  <c:v>16.664999999999999</c:v>
                </c:pt>
                <c:pt idx="9068">
                  <c:v>16.664999999999999</c:v>
                </c:pt>
                <c:pt idx="9069">
                  <c:v>25</c:v>
                </c:pt>
                <c:pt idx="9070">
                  <c:v>25.76</c:v>
                </c:pt>
                <c:pt idx="9071">
                  <c:v>37.119999999999997</c:v>
                </c:pt>
                <c:pt idx="9072">
                  <c:v>33.335000000000001</c:v>
                </c:pt>
                <c:pt idx="9073">
                  <c:v>37.880000000000003</c:v>
                </c:pt>
                <c:pt idx="9074">
                  <c:v>25</c:v>
                </c:pt>
                <c:pt idx="9075">
                  <c:v>11.365</c:v>
                </c:pt>
                <c:pt idx="9076">
                  <c:v>27.274999999999999</c:v>
                </c:pt>
                <c:pt idx="9077">
                  <c:v>25.76</c:v>
                </c:pt>
                <c:pt idx="9078">
                  <c:v>24.24</c:v>
                </c:pt>
                <c:pt idx="9079">
                  <c:v>26.515000000000001</c:v>
                </c:pt>
                <c:pt idx="9080">
                  <c:v>31.06</c:v>
                </c:pt>
                <c:pt idx="9081">
                  <c:v>17.425000000000001</c:v>
                </c:pt>
                <c:pt idx="9082">
                  <c:v>31.06</c:v>
                </c:pt>
                <c:pt idx="9083">
                  <c:v>34.090000000000003</c:v>
                </c:pt>
                <c:pt idx="9084">
                  <c:v>40.15</c:v>
                </c:pt>
                <c:pt idx="9085">
                  <c:v>27.274999999999999</c:v>
                </c:pt>
                <c:pt idx="9086">
                  <c:v>17.425000000000001</c:v>
                </c:pt>
                <c:pt idx="9087">
                  <c:v>27.274999999999999</c:v>
                </c:pt>
                <c:pt idx="9088">
                  <c:v>29.545000000000002</c:v>
                </c:pt>
                <c:pt idx="9089">
                  <c:v>25.76</c:v>
                </c:pt>
                <c:pt idx="9090">
                  <c:v>28.79</c:v>
                </c:pt>
                <c:pt idx="9091">
                  <c:v>19.695</c:v>
                </c:pt>
                <c:pt idx="9092">
                  <c:v>32.575000000000003</c:v>
                </c:pt>
                <c:pt idx="9093">
                  <c:v>33.335000000000001</c:v>
                </c:pt>
                <c:pt idx="9094">
                  <c:v>37.119999999999997</c:v>
                </c:pt>
                <c:pt idx="9095">
                  <c:v>37.119999999999997</c:v>
                </c:pt>
                <c:pt idx="9096">
                  <c:v>21.21</c:v>
                </c:pt>
                <c:pt idx="9097">
                  <c:v>23.484999999999999</c:v>
                </c:pt>
                <c:pt idx="9098">
                  <c:v>21.21</c:v>
                </c:pt>
                <c:pt idx="9099">
                  <c:v>30.305</c:v>
                </c:pt>
                <c:pt idx="9100">
                  <c:v>33.335000000000001</c:v>
                </c:pt>
                <c:pt idx="9101">
                  <c:v>34.090000000000003</c:v>
                </c:pt>
                <c:pt idx="9102">
                  <c:v>30.305</c:v>
                </c:pt>
                <c:pt idx="9103">
                  <c:v>12.88</c:v>
                </c:pt>
                <c:pt idx="9104">
                  <c:v>21.97</c:v>
                </c:pt>
                <c:pt idx="9105">
                  <c:v>13.635</c:v>
                </c:pt>
                <c:pt idx="9106">
                  <c:v>30.305</c:v>
                </c:pt>
                <c:pt idx="9107">
                  <c:v>25.76</c:v>
                </c:pt>
                <c:pt idx="9108">
                  <c:v>25.76</c:v>
                </c:pt>
                <c:pt idx="9109">
                  <c:v>23.484999999999999</c:v>
                </c:pt>
                <c:pt idx="9110">
                  <c:v>16.664999999999999</c:v>
                </c:pt>
                <c:pt idx="9111">
                  <c:v>38.634999999999998</c:v>
                </c:pt>
                <c:pt idx="9112">
                  <c:v>31.82</c:v>
                </c:pt>
                <c:pt idx="9113">
                  <c:v>26.515000000000001</c:v>
                </c:pt>
                <c:pt idx="9114">
                  <c:v>38.634999999999998</c:v>
                </c:pt>
                <c:pt idx="9115">
                  <c:v>27.274999999999999</c:v>
                </c:pt>
                <c:pt idx="9116">
                  <c:v>26.515000000000001</c:v>
                </c:pt>
                <c:pt idx="9117">
                  <c:v>32.575000000000003</c:v>
                </c:pt>
                <c:pt idx="9118">
                  <c:v>32.575000000000003</c:v>
                </c:pt>
                <c:pt idx="9119">
                  <c:v>15.15</c:v>
                </c:pt>
                <c:pt idx="9120">
                  <c:v>32.575000000000003</c:v>
                </c:pt>
                <c:pt idx="9121">
                  <c:v>37.119999999999997</c:v>
                </c:pt>
                <c:pt idx="9122">
                  <c:v>12.12</c:v>
                </c:pt>
                <c:pt idx="9123">
                  <c:v>31.06</c:v>
                </c:pt>
                <c:pt idx="9124">
                  <c:v>32.575000000000003</c:v>
                </c:pt>
                <c:pt idx="9125">
                  <c:v>31.06</c:v>
                </c:pt>
                <c:pt idx="9126">
                  <c:v>36.365000000000002</c:v>
                </c:pt>
                <c:pt idx="9127">
                  <c:v>33.335000000000001</c:v>
                </c:pt>
                <c:pt idx="9128">
                  <c:v>21.97</c:v>
                </c:pt>
                <c:pt idx="9129">
                  <c:v>21.97</c:v>
                </c:pt>
                <c:pt idx="9130">
                  <c:v>30.305</c:v>
                </c:pt>
                <c:pt idx="9131">
                  <c:v>39.395000000000003</c:v>
                </c:pt>
                <c:pt idx="9132">
                  <c:v>34.090000000000003</c:v>
                </c:pt>
                <c:pt idx="9133">
                  <c:v>25.76</c:v>
                </c:pt>
                <c:pt idx="9134">
                  <c:v>21.97</c:v>
                </c:pt>
                <c:pt idx="9135">
                  <c:v>29.545000000000002</c:v>
                </c:pt>
                <c:pt idx="9136">
                  <c:v>31.06</c:v>
                </c:pt>
                <c:pt idx="9137">
                  <c:v>36.365000000000002</c:v>
                </c:pt>
                <c:pt idx="9138">
                  <c:v>37.880000000000003</c:v>
                </c:pt>
                <c:pt idx="9139">
                  <c:v>36.365000000000002</c:v>
                </c:pt>
                <c:pt idx="9140">
                  <c:v>25</c:v>
                </c:pt>
                <c:pt idx="9141">
                  <c:v>30.305</c:v>
                </c:pt>
                <c:pt idx="9142">
                  <c:v>30.305</c:v>
                </c:pt>
                <c:pt idx="9143">
                  <c:v>43.94</c:v>
                </c:pt>
                <c:pt idx="9144">
                  <c:v>34.090000000000003</c:v>
                </c:pt>
                <c:pt idx="9145">
                  <c:v>33.335000000000001</c:v>
                </c:pt>
                <c:pt idx="9146">
                  <c:v>25</c:v>
                </c:pt>
                <c:pt idx="9147">
                  <c:v>15.15</c:v>
                </c:pt>
                <c:pt idx="9148">
                  <c:v>38.634999999999998</c:v>
                </c:pt>
                <c:pt idx="9149">
                  <c:v>21.97</c:v>
                </c:pt>
                <c:pt idx="9150">
                  <c:v>21.97</c:v>
                </c:pt>
                <c:pt idx="9151">
                  <c:v>21.21</c:v>
                </c:pt>
                <c:pt idx="9152">
                  <c:v>12.12</c:v>
                </c:pt>
                <c:pt idx="9153">
                  <c:v>31.06</c:v>
                </c:pt>
                <c:pt idx="9154">
                  <c:v>37.119999999999997</c:v>
                </c:pt>
                <c:pt idx="9155">
                  <c:v>26.515000000000001</c:v>
                </c:pt>
                <c:pt idx="9156">
                  <c:v>17.425000000000001</c:v>
                </c:pt>
                <c:pt idx="9157">
                  <c:v>32.575000000000003</c:v>
                </c:pt>
                <c:pt idx="9158">
                  <c:v>40.909999999999997</c:v>
                </c:pt>
                <c:pt idx="9159">
                  <c:v>35.604999999999997</c:v>
                </c:pt>
                <c:pt idx="9160">
                  <c:v>12.88</c:v>
                </c:pt>
                <c:pt idx="9161">
                  <c:v>25.76</c:v>
                </c:pt>
                <c:pt idx="9162">
                  <c:v>42.424999999999997</c:v>
                </c:pt>
                <c:pt idx="9163">
                  <c:v>34.85</c:v>
                </c:pt>
                <c:pt idx="9164">
                  <c:v>34.090000000000003</c:v>
                </c:pt>
                <c:pt idx="9165">
                  <c:v>28.03</c:v>
                </c:pt>
                <c:pt idx="9166">
                  <c:v>32.575000000000003</c:v>
                </c:pt>
                <c:pt idx="9167">
                  <c:v>31.06</c:v>
                </c:pt>
                <c:pt idx="9168">
                  <c:v>31.82</c:v>
                </c:pt>
                <c:pt idx="9169">
                  <c:v>38.634999999999998</c:v>
                </c:pt>
                <c:pt idx="9170">
                  <c:v>34.85</c:v>
                </c:pt>
                <c:pt idx="9171">
                  <c:v>34.85</c:v>
                </c:pt>
                <c:pt idx="9172">
                  <c:v>21.21</c:v>
                </c:pt>
                <c:pt idx="9173">
                  <c:v>23.484999999999999</c:v>
                </c:pt>
                <c:pt idx="9174">
                  <c:v>37.119999999999997</c:v>
                </c:pt>
                <c:pt idx="9175">
                  <c:v>32.575000000000003</c:v>
                </c:pt>
                <c:pt idx="9176">
                  <c:v>34.090000000000003</c:v>
                </c:pt>
                <c:pt idx="9177">
                  <c:v>25.76</c:v>
                </c:pt>
                <c:pt idx="9178">
                  <c:v>32.575000000000003</c:v>
                </c:pt>
                <c:pt idx="9179">
                  <c:v>20.454999999999998</c:v>
                </c:pt>
                <c:pt idx="9180">
                  <c:v>26.515000000000001</c:v>
                </c:pt>
                <c:pt idx="9181">
                  <c:v>14.395</c:v>
                </c:pt>
                <c:pt idx="9182">
                  <c:v>37.880000000000003</c:v>
                </c:pt>
                <c:pt idx="9183">
                  <c:v>34.090000000000003</c:v>
                </c:pt>
                <c:pt idx="9184">
                  <c:v>25</c:v>
                </c:pt>
                <c:pt idx="9185">
                  <c:v>18.18</c:v>
                </c:pt>
                <c:pt idx="9186">
                  <c:v>25.76</c:v>
                </c:pt>
                <c:pt idx="9187">
                  <c:v>17.425000000000001</c:v>
                </c:pt>
                <c:pt idx="9188">
                  <c:v>20.454999999999998</c:v>
                </c:pt>
                <c:pt idx="9189">
                  <c:v>31.06</c:v>
                </c:pt>
                <c:pt idx="9190">
                  <c:v>25</c:v>
                </c:pt>
                <c:pt idx="9191">
                  <c:v>28.79</c:v>
                </c:pt>
                <c:pt idx="9192">
                  <c:v>15.91</c:v>
                </c:pt>
                <c:pt idx="9193">
                  <c:v>20.454999999999998</c:v>
                </c:pt>
                <c:pt idx="9194">
                  <c:v>31.06</c:v>
                </c:pt>
                <c:pt idx="9195">
                  <c:v>37.119999999999997</c:v>
                </c:pt>
                <c:pt idx="9196">
                  <c:v>37.119999999999997</c:v>
                </c:pt>
                <c:pt idx="9197">
                  <c:v>41.664999999999999</c:v>
                </c:pt>
                <c:pt idx="9198">
                  <c:v>25.76</c:v>
                </c:pt>
                <c:pt idx="9199">
                  <c:v>33.335000000000001</c:v>
                </c:pt>
                <c:pt idx="9200">
                  <c:v>33.335000000000001</c:v>
                </c:pt>
                <c:pt idx="9201">
                  <c:v>19.695</c:v>
                </c:pt>
                <c:pt idx="9202">
                  <c:v>12.88</c:v>
                </c:pt>
                <c:pt idx="9203">
                  <c:v>25</c:v>
                </c:pt>
                <c:pt idx="9204">
                  <c:v>38.634999999999998</c:v>
                </c:pt>
                <c:pt idx="9205">
                  <c:v>35.604999999999997</c:v>
                </c:pt>
                <c:pt idx="9206">
                  <c:v>34.090000000000003</c:v>
                </c:pt>
                <c:pt idx="9207">
                  <c:v>26.515000000000001</c:v>
                </c:pt>
                <c:pt idx="9208">
                  <c:v>27.274999999999999</c:v>
                </c:pt>
                <c:pt idx="9209">
                  <c:v>26.515000000000001</c:v>
                </c:pt>
                <c:pt idx="9210">
                  <c:v>21.21</c:v>
                </c:pt>
                <c:pt idx="9211">
                  <c:v>25</c:v>
                </c:pt>
                <c:pt idx="9212">
                  <c:v>31.82</c:v>
                </c:pt>
                <c:pt idx="9213">
                  <c:v>35.604999999999997</c:v>
                </c:pt>
                <c:pt idx="9214">
                  <c:v>34.85</c:v>
                </c:pt>
                <c:pt idx="9215">
                  <c:v>28.03</c:v>
                </c:pt>
                <c:pt idx="9216">
                  <c:v>19.695</c:v>
                </c:pt>
                <c:pt idx="9217">
                  <c:v>39.395000000000003</c:v>
                </c:pt>
                <c:pt idx="9218">
                  <c:v>35.604999999999997</c:v>
                </c:pt>
                <c:pt idx="9219">
                  <c:v>11.365</c:v>
                </c:pt>
                <c:pt idx="9220">
                  <c:v>11.365</c:v>
                </c:pt>
                <c:pt idx="9221">
                  <c:v>32.575000000000003</c:v>
                </c:pt>
                <c:pt idx="9222">
                  <c:v>35.604999999999997</c:v>
                </c:pt>
                <c:pt idx="9223">
                  <c:v>29.545000000000002</c:v>
                </c:pt>
                <c:pt idx="9224">
                  <c:v>17.425000000000001</c:v>
                </c:pt>
                <c:pt idx="9225">
                  <c:v>40.15</c:v>
                </c:pt>
                <c:pt idx="9226">
                  <c:v>33.335000000000001</c:v>
                </c:pt>
                <c:pt idx="9227">
                  <c:v>36.365000000000002</c:v>
                </c:pt>
                <c:pt idx="9228">
                  <c:v>26.515000000000001</c:v>
                </c:pt>
                <c:pt idx="9229">
                  <c:v>20.454999999999998</c:v>
                </c:pt>
                <c:pt idx="9230">
                  <c:v>15.15</c:v>
                </c:pt>
                <c:pt idx="9231">
                  <c:v>32.575000000000003</c:v>
                </c:pt>
                <c:pt idx="9232">
                  <c:v>34.85</c:v>
                </c:pt>
                <c:pt idx="9233">
                  <c:v>44.695</c:v>
                </c:pt>
                <c:pt idx="9234">
                  <c:v>33.335000000000001</c:v>
                </c:pt>
                <c:pt idx="9235">
                  <c:v>37.880000000000003</c:v>
                </c:pt>
                <c:pt idx="9236">
                  <c:v>34.85</c:v>
                </c:pt>
                <c:pt idx="9237">
                  <c:v>31.06</c:v>
                </c:pt>
                <c:pt idx="9238">
                  <c:v>26.515000000000001</c:v>
                </c:pt>
                <c:pt idx="9239">
                  <c:v>25</c:v>
                </c:pt>
                <c:pt idx="9240">
                  <c:v>20.454999999999998</c:v>
                </c:pt>
                <c:pt idx="9241">
                  <c:v>32.575000000000003</c:v>
                </c:pt>
                <c:pt idx="9242">
                  <c:v>40.15</c:v>
                </c:pt>
                <c:pt idx="9243">
                  <c:v>29.545000000000002</c:v>
                </c:pt>
                <c:pt idx="9244">
                  <c:v>21.21</c:v>
                </c:pt>
                <c:pt idx="9245">
                  <c:v>31.06</c:v>
                </c:pt>
                <c:pt idx="9246">
                  <c:v>22.725000000000001</c:v>
                </c:pt>
                <c:pt idx="9247">
                  <c:v>31.06</c:v>
                </c:pt>
                <c:pt idx="9248">
                  <c:v>31.06</c:v>
                </c:pt>
                <c:pt idx="9249">
                  <c:v>34.090000000000003</c:v>
                </c:pt>
                <c:pt idx="9250">
                  <c:v>36.365000000000002</c:v>
                </c:pt>
                <c:pt idx="9251">
                  <c:v>16.664999999999999</c:v>
                </c:pt>
                <c:pt idx="9252">
                  <c:v>19.695</c:v>
                </c:pt>
                <c:pt idx="9253">
                  <c:v>12.12</c:v>
                </c:pt>
                <c:pt idx="9254">
                  <c:v>31.82</c:v>
                </c:pt>
                <c:pt idx="9255">
                  <c:v>34.85</c:v>
                </c:pt>
                <c:pt idx="9256">
                  <c:v>15.91</c:v>
                </c:pt>
                <c:pt idx="9257">
                  <c:v>26.515000000000001</c:v>
                </c:pt>
                <c:pt idx="9258">
                  <c:v>31.82</c:v>
                </c:pt>
                <c:pt idx="9259">
                  <c:v>34.090000000000003</c:v>
                </c:pt>
                <c:pt idx="9260">
                  <c:v>12.12</c:v>
                </c:pt>
                <c:pt idx="9261">
                  <c:v>38.634999999999998</c:v>
                </c:pt>
                <c:pt idx="9262">
                  <c:v>38.634999999999998</c:v>
                </c:pt>
                <c:pt idx="9263">
                  <c:v>34.090000000000003</c:v>
                </c:pt>
                <c:pt idx="9264">
                  <c:v>33.335000000000001</c:v>
                </c:pt>
                <c:pt idx="9265">
                  <c:v>32.575000000000003</c:v>
                </c:pt>
                <c:pt idx="9266">
                  <c:v>40.909999999999997</c:v>
                </c:pt>
                <c:pt idx="9267">
                  <c:v>21.21</c:v>
                </c:pt>
                <c:pt idx="9268">
                  <c:v>15.15</c:v>
                </c:pt>
                <c:pt idx="9269">
                  <c:v>34.090000000000003</c:v>
                </c:pt>
                <c:pt idx="9270">
                  <c:v>34.85</c:v>
                </c:pt>
                <c:pt idx="9271">
                  <c:v>32.575000000000003</c:v>
                </c:pt>
                <c:pt idx="9272">
                  <c:v>32.575000000000003</c:v>
                </c:pt>
                <c:pt idx="9273">
                  <c:v>21.97</c:v>
                </c:pt>
                <c:pt idx="9274">
                  <c:v>40.909999999999997</c:v>
                </c:pt>
                <c:pt idx="9275">
                  <c:v>34.85</c:v>
                </c:pt>
                <c:pt idx="9276">
                  <c:v>26.515000000000001</c:v>
                </c:pt>
                <c:pt idx="9277">
                  <c:v>31.06</c:v>
                </c:pt>
                <c:pt idx="9278">
                  <c:v>36.365000000000002</c:v>
                </c:pt>
                <c:pt idx="9279">
                  <c:v>37.880000000000003</c:v>
                </c:pt>
                <c:pt idx="9280">
                  <c:v>21.21</c:v>
                </c:pt>
                <c:pt idx="9281">
                  <c:v>15.91</c:v>
                </c:pt>
                <c:pt idx="9282">
                  <c:v>31.06</c:v>
                </c:pt>
                <c:pt idx="9283">
                  <c:v>37.119999999999997</c:v>
                </c:pt>
                <c:pt idx="9284">
                  <c:v>36.365000000000002</c:v>
                </c:pt>
                <c:pt idx="9285">
                  <c:v>37.880000000000003</c:v>
                </c:pt>
                <c:pt idx="9286">
                  <c:v>21.21</c:v>
                </c:pt>
                <c:pt idx="9287">
                  <c:v>21.21</c:v>
                </c:pt>
                <c:pt idx="9288">
                  <c:v>17.425000000000001</c:v>
                </c:pt>
                <c:pt idx="9289">
                  <c:v>26.515000000000001</c:v>
                </c:pt>
                <c:pt idx="9290">
                  <c:v>33.335000000000001</c:v>
                </c:pt>
                <c:pt idx="9291">
                  <c:v>35.604999999999997</c:v>
                </c:pt>
                <c:pt idx="9292">
                  <c:v>16.664999999999999</c:v>
                </c:pt>
                <c:pt idx="9293">
                  <c:v>30.305</c:v>
                </c:pt>
                <c:pt idx="9294">
                  <c:v>12.12</c:v>
                </c:pt>
                <c:pt idx="9295">
                  <c:v>21.21</c:v>
                </c:pt>
                <c:pt idx="9296">
                  <c:v>27.274999999999999</c:v>
                </c:pt>
                <c:pt idx="9297">
                  <c:v>40.15</c:v>
                </c:pt>
                <c:pt idx="9298">
                  <c:v>32.575000000000003</c:v>
                </c:pt>
                <c:pt idx="9299">
                  <c:v>20.454999999999998</c:v>
                </c:pt>
                <c:pt idx="9300">
                  <c:v>17.425000000000001</c:v>
                </c:pt>
                <c:pt idx="9301">
                  <c:v>20.454999999999998</c:v>
                </c:pt>
                <c:pt idx="9302">
                  <c:v>21.97</c:v>
                </c:pt>
                <c:pt idx="9303">
                  <c:v>30.305</c:v>
                </c:pt>
                <c:pt idx="9304">
                  <c:v>31.06</c:v>
                </c:pt>
                <c:pt idx="9305">
                  <c:v>32.575000000000003</c:v>
                </c:pt>
                <c:pt idx="9306">
                  <c:v>33.335000000000001</c:v>
                </c:pt>
                <c:pt idx="9307">
                  <c:v>14.395</c:v>
                </c:pt>
                <c:pt idx="9308">
                  <c:v>9.09</c:v>
                </c:pt>
                <c:pt idx="9309">
                  <c:v>20.454999999999998</c:v>
                </c:pt>
                <c:pt idx="9310">
                  <c:v>11.365</c:v>
                </c:pt>
                <c:pt idx="9311">
                  <c:v>19.695</c:v>
                </c:pt>
                <c:pt idx="9312">
                  <c:v>24.24</c:v>
                </c:pt>
                <c:pt idx="9313">
                  <c:v>31.06</c:v>
                </c:pt>
                <c:pt idx="9314">
                  <c:v>23.484999999999999</c:v>
                </c:pt>
                <c:pt idx="9315">
                  <c:v>31.82</c:v>
                </c:pt>
                <c:pt idx="9316">
                  <c:v>34.85</c:v>
                </c:pt>
                <c:pt idx="9317">
                  <c:v>11.365</c:v>
                </c:pt>
                <c:pt idx="9318">
                  <c:v>31.82</c:v>
                </c:pt>
                <c:pt idx="9319">
                  <c:v>31.06</c:v>
                </c:pt>
                <c:pt idx="9320">
                  <c:v>34.85</c:v>
                </c:pt>
                <c:pt idx="9321">
                  <c:v>21.21</c:v>
                </c:pt>
                <c:pt idx="9322">
                  <c:v>25</c:v>
                </c:pt>
                <c:pt idx="9323">
                  <c:v>31.82</c:v>
                </c:pt>
                <c:pt idx="9324">
                  <c:v>36.365000000000002</c:v>
                </c:pt>
                <c:pt idx="9325">
                  <c:v>16.664999999999999</c:v>
                </c:pt>
                <c:pt idx="9326">
                  <c:v>16.664999999999999</c:v>
                </c:pt>
                <c:pt idx="9327">
                  <c:v>24.24</c:v>
                </c:pt>
                <c:pt idx="9328">
                  <c:v>37.880000000000003</c:v>
                </c:pt>
                <c:pt idx="9329">
                  <c:v>13.635</c:v>
                </c:pt>
                <c:pt idx="9330">
                  <c:v>25</c:v>
                </c:pt>
                <c:pt idx="9331">
                  <c:v>31.06</c:v>
                </c:pt>
                <c:pt idx="9332">
                  <c:v>25.76</c:v>
                </c:pt>
                <c:pt idx="9333">
                  <c:v>24.24</c:v>
                </c:pt>
                <c:pt idx="9334">
                  <c:v>26.515000000000001</c:v>
                </c:pt>
                <c:pt idx="9335">
                  <c:v>10.605</c:v>
                </c:pt>
                <c:pt idx="9336">
                  <c:v>30.305</c:v>
                </c:pt>
                <c:pt idx="9337">
                  <c:v>25.76</c:v>
                </c:pt>
                <c:pt idx="9338">
                  <c:v>29.545000000000002</c:v>
                </c:pt>
                <c:pt idx="9339">
                  <c:v>37.119999999999997</c:v>
                </c:pt>
                <c:pt idx="9340">
                  <c:v>34.090000000000003</c:v>
                </c:pt>
                <c:pt idx="9341">
                  <c:v>12.88</c:v>
                </c:pt>
                <c:pt idx="9342">
                  <c:v>31.06</c:v>
                </c:pt>
                <c:pt idx="9343">
                  <c:v>34.85</c:v>
                </c:pt>
                <c:pt idx="9344">
                  <c:v>21.97</c:v>
                </c:pt>
                <c:pt idx="9345">
                  <c:v>34.85</c:v>
                </c:pt>
                <c:pt idx="9346">
                  <c:v>25</c:v>
                </c:pt>
                <c:pt idx="9347">
                  <c:v>30.305</c:v>
                </c:pt>
                <c:pt idx="9348">
                  <c:v>31.82</c:v>
                </c:pt>
                <c:pt idx="9349">
                  <c:v>42.424999999999997</c:v>
                </c:pt>
                <c:pt idx="9350">
                  <c:v>44.695</c:v>
                </c:pt>
                <c:pt idx="9351">
                  <c:v>33.335000000000001</c:v>
                </c:pt>
                <c:pt idx="9352">
                  <c:v>37.880000000000003</c:v>
                </c:pt>
                <c:pt idx="9353">
                  <c:v>25.76</c:v>
                </c:pt>
                <c:pt idx="9354">
                  <c:v>10.605</c:v>
                </c:pt>
                <c:pt idx="9355">
                  <c:v>31.06</c:v>
                </c:pt>
                <c:pt idx="9356">
                  <c:v>33.335000000000001</c:v>
                </c:pt>
                <c:pt idx="9357">
                  <c:v>35.604999999999997</c:v>
                </c:pt>
                <c:pt idx="9358">
                  <c:v>36.365000000000002</c:v>
                </c:pt>
                <c:pt idx="9359">
                  <c:v>31.82</c:v>
                </c:pt>
                <c:pt idx="9360">
                  <c:v>17.425000000000001</c:v>
                </c:pt>
                <c:pt idx="9361">
                  <c:v>18.18</c:v>
                </c:pt>
                <c:pt idx="9362">
                  <c:v>31.06</c:v>
                </c:pt>
                <c:pt idx="9363">
                  <c:v>31.06</c:v>
                </c:pt>
                <c:pt idx="9364">
                  <c:v>31.06</c:v>
                </c:pt>
                <c:pt idx="9365">
                  <c:v>25.76</c:v>
                </c:pt>
                <c:pt idx="9366">
                  <c:v>31.06</c:v>
                </c:pt>
                <c:pt idx="9367">
                  <c:v>34.85</c:v>
                </c:pt>
                <c:pt idx="9368">
                  <c:v>30.305</c:v>
                </c:pt>
                <c:pt idx="9369">
                  <c:v>26.515000000000001</c:v>
                </c:pt>
                <c:pt idx="9370">
                  <c:v>31.06</c:v>
                </c:pt>
                <c:pt idx="9371">
                  <c:v>33.335000000000001</c:v>
                </c:pt>
                <c:pt idx="9372">
                  <c:v>34.090000000000003</c:v>
                </c:pt>
                <c:pt idx="9373">
                  <c:v>28.79</c:v>
                </c:pt>
                <c:pt idx="9374">
                  <c:v>26.515000000000001</c:v>
                </c:pt>
                <c:pt idx="9375">
                  <c:v>35.604999999999997</c:v>
                </c:pt>
                <c:pt idx="9376">
                  <c:v>34.85</c:v>
                </c:pt>
                <c:pt idx="9377">
                  <c:v>32.575000000000003</c:v>
                </c:pt>
                <c:pt idx="9378">
                  <c:v>37.119999999999997</c:v>
                </c:pt>
                <c:pt idx="9379">
                  <c:v>21.21</c:v>
                </c:pt>
                <c:pt idx="9380">
                  <c:v>25</c:v>
                </c:pt>
                <c:pt idx="9381">
                  <c:v>18.18</c:v>
                </c:pt>
                <c:pt idx="9382">
                  <c:v>16.664999999999999</c:v>
                </c:pt>
                <c:pt idx="9383">
                  <c:v>31.06</c:v>
                </c:pt>
                <c:pt idx="9384">
                  <c:v>30.305</c:v>
                </c:pt>
                <c:pt idx="9385">
                  <c:v>31.82</c:v>
                </c:pt>
                <c:pt idx="9386">
                  <c:v>17.425000000000001</c:v>
                </c:pt>
                <c:pt idx="9387">
                  <c:v>26.515000000000001</c:v>
                </c:pt>
                <c:pt idx="9388">
                  <c:v>36.365000000000002</c:v>
                </c:pt>
                <c:pt idx="9389">
                  <c:v>34.85</c:v>
                </c:pt>
                <c:pt idx="9390">
                  <c:v>31.82</c:v>
                </c:pt>
                <c:pt idx="9391">
                  <c:v>31.06</c:v>
                </c:pt>
                <c:pt idx="9392">
                  <c:v>33.335000000000001</c:v>
                </c:pt>
                <c:pt idx="9393">
                  <c:v>15.91</c:v>
                </c:pt>
                <c:pt idx="9394">
                  <c:v>20.454999999999998</c:v>
                </c:pt>
                <c:pt idx="9395">
                  <c:v>24.24</c:v>
                </c:pt>
                <c:pt idx="9396">
                  <c:v>31.06</c:v>
                </c:pt>
                <c:pt idx="9397">
                  <c:v>34.85</c:v>
                </c:pt>
                <c:pt idx="9398">
                  <c:v>27.274999999999999</c:v>
                </c:pt>
                <c:pt idx="9399">
                  <c:v>29.545000000000002</c:v>
                </c:pt>
                <c:pt idx="9400">
                  <c:v>30.305</c:v>
                </c:pt>
                <c:pt idx="9401">
                  <c:v>21.21</c:v>
                </c:pt>
                <c:pt idx="9402">
                  <c:v>34.090000000000003</c:v>
                </c:pt>
                <c:pt idx="9403">
                  <c:v>33.335000000000001</c:v>
                </c:pt>
                <c:pt idx="9404">
                  <c:v>31.82</c:v>
                </c:pt>
                <c:pt idx="9405">
                  <c:v>18.18</c:v>
                </c:pt>
                <c:pt idx="9406">
                  <c:v>16.664999999999999</c:v>
                </c:pt>
                <c:pt idx="9407">
                  <c:v>31.06</c:v>
                </c:pt>
                <c:pt idx="9408">
                  <c:v>34.85</c:v>
                </c:pt>
                <c:pt idx="9409">
                  <c:v>38.634999999999998</c:v>
                </c:pt>
                <c:pt idx="9410">
                  <c:v>15.15</c:v>
                </c:pt>
                <c:pt idx="9411">
                  <c:v>18.18</c:v>
                </c:pt>
                <c:pt idx="9412">
                  <c:v>33.335000000000001</c:v>
                </c:pt>
                <c:pt idx="9413">
                  <c:v>32.575000000000003</c:v>
                </c:pt>
                <c:pt idx="9414">
                  <c:v>27.274999999999999</c:v>
                </c:pt>
                <c:pt idx="9415">
                  <c:v>9.85</c:v>
                </c:pt>
                <c:pt idx="9416">
                  <c:v>33.335000000000001</c:v>
                </c:pt>
                <c:pt idx="9417">
                  <c:v>38.634999999999998</c:v>
                </c:pt>
                <c:pt idx="9418">
                  <c:v>17.425000000000001</c:v>
                </c:pt>
                <c:pt idx="9419">
                  <c:v>21.97</c:v>
                </c:pt>
                <c:pt idx="9420">
                  <c:v>25</c:v>
                </c:pt>
                <c:pt idx="9421">
                  <c:v>33.335000000000001</c:v>
                </c:pt>
                <c:pt idx="9422">
                  <c:v>37.119999999999997</c:v>
                </c:pt>
                <c:pt idx="9423">
                  <c:v>37.880000000000003</c:v>
                </c:pt>
                <c:pt idx="9424">
                  <c:v>32.575000000000003</c:v>
                </c:pt>
                <c:pt idx="9425">
                  <c:v>30.305</c:v>
                </c:pt>
                <c:pt idx="9426">
                  <c:v>17.425000000000001</c:v>
                </c:pt>
                <c:pt idx="9427">
                  <c:v>33.335000000000001</c:v>
                </c:pt>
                <c:pt idx="9428">
                  <c:v>22.725000000000001</c:v>
                </c:pt>
                <c:pt idx="9429">
                  <c:v>33.335000000000001</c:v>
                </c:pt>
                <c:pt idx="9430">
                  <c:v>14.395</c:v>
                </c:pt>
                <c:pt idx="9431">
                  <c:v>21.97</c:v>
                </c:pt>
                <c:pt idx="9432">
                  <c:v>16.664999999999999</c:v>
                </c:pt>
                <c:pt idx="9433">
                  <c:v>23.484999999999999</c:v>
                </c:pt>
                <c:pt idx="9434">
                  <c:v>31.06</c:v>
                </c:pt>
                <c:pt idx="9435">
                  <c:v>32.575000000000003</c:v>
                </c:pt>
                <c:pt idx="9436">
                  <c:v>21.97</c:v>
                </c:pt>
                <c:pt idx="9437">
                  <c:v>11.365</c:v>
                </c:pt>
                <c:pt idx="9438">
                  <c:v>31.06</c:v>
                </c:pt>
                <c:pt idx="9439">
                  <c:v>32.575000000000003</c:v>
                </c:pt>
                <c:pt idx="9440">
                  <c:v>24.24</c:v>
                </c:pt>
                <c:pt idx="9441">
                  <c:v>16.664999999999999</c:v>
                </c:pt>
                <c:pt idx="9442">
                  <c:v>19.695</c:v>
                </c:pt>
                <c:pt idx="9443">
                  <c:v>26.515000000000001</c:v>
                </c:pt>
                <c:pt idx="9444">
                  <c:v>36.365000000000002</c:v>
                </c:pt>
                <c:pt idx="9445">
                  <c:v>26.515000000000001</c:v>
                </c:pt>
                <c:pt idx="9446">
                  <c:v>21.97</c:v>
                </c:pt>
                <c:pt idx="9447">
                  <c:v>38.634999999999998</c:v>
                </c:pt>
                <c:pt idx="9448">
                  <c:v>34.090000000000003</c:v>
                </c:pt>
                <c:pt idx="9449">
                  <c:v>36.365000000000002</c:v>
                </c:pt>
                <c:pt idx="9450">
                  <c:v>32.575000000000003</c:v>
                </c:pt>
                <c:pt idx="9451">
                  <c:v>31.82</c:v>
                </c:pt>
                <c:pt idx="9452">
                  <c:v>17.425000000000001</c:v>
                </c:pt>
                <c:pt idx="9453">
                  <c:v>24.24</c:v>
                </c:pt>
                <c:pt idx="9454">
                  <c:v>30.305</c:v>
                </c:pt>
                <c:pt idx="9455">
                  <c:v>28.79</c:v>
                </c:pt>
                <c:pt idx="9456">
                  <c:v>33.335000000000001</c:v>
                </c:pt>
                <c:pt idx="9457">
                  <c:v>16.664999999999999</c:v>
                </c:pt>
                <c:pt idx="9458">
                  <c:v>14.395</c:v>
                </c:pt>
                <c:pt idx="9459">
                  <c:v>31.82</c:v>
                </c:pt>
                <c:pt idx="9460">
                  <c:v>31.06</c:v>
                </c:pt>
                <c:pt idx="9461">
                  <c:v>19.695</c:v>
                </c:pt>
                <c:pt idx="9462">
                  <c:v>32.575000000000003</c:v>
                </c:pt>
                <c:pt idx="9463">
                  <c:v>34.090000000000003</c:v>
                </c:pt>
                <c:pt idx="9464">
                  <c:v>35.604999999999997</c:v>
                </c:pt>
                <c:pt idx="9465">
                  <c:v>37.880000000000003</c:v>
                </c:pt>
                <c:pt idx="9466">
                  <c:v>34.090000000000003</c:v>
                </c:pt>
                <c:pt idx="9467">
                  <c:v>33.335000000000001</c:v>
                </c:pt>
                <c:pt idx="9468">
                  <c:v>25.76</c:v>
                </c:pt>
                <c:pt idx="9469">
                  <c:v>17.425000000000001</c:v>
                </c:pt>
                <c:pt idx="9470">
                  <c:v>21.97</c:v>
                </c:pt>
                <c:pt idx="9471">
                  <c:v>24.24</c:v>
                </c:pt>
                <c:pt idx="9472">
                  <c:v>26.515000000000001</c:v>
                </c:pt>
                <c:pt idx="9473">
                  <c:v>31.06</c:v>
                </c:pt>
                <c:pt idx="9474">
                  <c:v>31.06</c:v>
                </c:pt>
                <c:pt idx="9475">
                  <c:v>20.454999999999998</c:v>
                </c:pt>
                <c:pt idx="9476">
                  <c:v>27.274999999999999</c:v>
                </c:pt>
                <c:pt idx="9477">
                  <c:v>18.18</c:v>
                </c:pt>
                <c:pt idx="9478">
                  <c:v>15.91</c:v>
                </c:pt>
                <c:pt idx="9479">
                  <c:v>29.545000000000002</c:v>
                </c:pt>
                <c:pt idx="9480">
                  <c:v>21.21</c:v>
                </c:pt>
                <c:pt idx="9481">
                  <c:v>20.454999999999998</c:v>
                </c:pt>
                <c:pt idx="9482">
                  <c:v>25</c:v>
                </c:pt>
                <c:pt idx="9483">
                  <c:v>34.090000000000003</c:v>
                </c:pt>
                <c:pt idx="9484">
                  <c:v>26.515000000000001</c:v>
                </c:pt>
                <c:pt idx="9485">
                  <c:v>19.695</c:v>
                </c:pt>
                <c:pt idx="9486">
                  <c:v>18.18</c:v>
                </c:pt>
                <c:pt idx="9487">
                  <c:v>22.725000000000001</c:v>
                </c:pt>
                <c:pt idx="9488">
                  <c:v>20.454999999999998</c:v>
                </c:pt>
                <c:pt idx="9489">
                  <c:v>37.880000000000003</c:v>
                </c:pt>
                <c:pt idx="9490">
                  <c:v>30.305</c:v>
                </c:pt>
                <c:pt idx="9491">
                  <c:v>20.454999999999998</c:v>
                </c:pt>
                <c:pt idx="9492">
                  <c:v>17.425000000000001</c:v>
                </c:pt>
                <c:pt idx="9493">
                  <c:v>33.335000000000001</c:v>
                </c:pt>
                <c:pt idx="9494">
                  <c:v>31.82</c:v>
                </c:pt>
                <c:pt idx="9495">
                  <c:v>17.425000000000001</c:v>
                </c:pt>
                <c:pt idx="9496">
                  <c:v>34.090000000000003</c:v>
                </c:pt>
                <c:pt idx="9497">
                  <c:v>34.090000000000003</c:v>
                </c:pt>
                <c:pt idx="9498">
                  <c:v>21.21</c:v>
                </c:pt>
                <c:pt idx="9499">
                  <c:v>36.365000000000002</c:v>
                </c:pt>
                <c:pt idx="9500">
                  <c:v>37.119999999999997</c:v>
                </c:pt>
                <c:pt idx="9501">
                  <c:v>28.79</c:v>
                </c:pt>
                <c:pt idx="9502">
                  <c:v>21.97</c:v>
                </c:pt>
                <c:pt idx="9503">
                  <c:v>23.484999999999999</c:v>
                </c:pt>
                <c:pt idx="9504">
                  <c:v>21.21</c:v>
                </c:pt>
                <c:pt idx="9505">
                  <c:v>25.76</c:v>
                </c:pt>
                <c:pt idx="9506">
                  <c:v>32.575000000000003</c:v>
                </c:pt>
                <c:pt idx="9507">
                  <c:v>32.575000000000003</c:v>
                </c:pt>
                <c:pt idx="9508">
                  <c:v>40.909999999999997</c:v>
                </c:pt>
                <c:pt idx="9509">
                  <c:v>36.365000000000002</c:v>
                </c:pt>
                <c:pt idx="9510">
                  <c:v>21.21</c:v>
                </c:pt>
                <c:pt idx="9511">
                  <c:v>27.274999999999999</c:v>
                </c:pt>
                <c:pt idx="9512">
                  <c:v>32.575000000000003</c:v>
                </c:pt>
                <c:pt idx="9513">
                  <c:v>25</c:v>
                </c:pt>
                <c:pt idx="9514">
                  <c:v>20.454999999999998</c:v>
                </c:pt>
                <c:pt idx="9515">
                  <c:v>27.274999999999999</c:v>
                </c:pt>
                <c:pt idx="9516">
                  <c:v>37.880000000000003</c:v>
                </c:pt>
                <c:pt idx="9517">
                  <c:v>33.335000000000001</c:v>
                </c:pt>
                <c:pt idx="9518">
                  <c:v>15.91</c:v>
                </c:pt>
                <c:pt idx="9519">
                  <c:v>20.454999999999998</c:v>
                </c:pt>
                <c:pt idx="9520">
                  <c:v>20.454999999999998</c:v>
                </c:pt>
                <c:pt idx="9521">
                  <c:v>16.664999999999999</c:v>
                </c:pt>
                <c:pt idx="9522">
                  <c:v>14.395</c:v>
                </c:pt>
                <c:pt idx="9523">
                  <c:v>26.515000000000001</c:v>
                </c:pt>
                <c:pt idx="9524">
                  <c:v>32.575000000000003</c:v>
                </c:pt>
                <c:pt idx="9525">
                  <c:v>21.21</c:v>
                </c:pt>
                <c:pt idx="9526">
                  <c:v>21.97</c:v>
                </c:pt>
                <c:pt idx="9527">
                  <c:v>30.305</c:v>
                </c:pt>
                <c:pt idx="9528">
                  <c:v>26.515000000000001</c:v>
                </c:pt>
                <c:pt idx="9529">
                  <c:v>35.604999999999997</c:v>
                </c:pt>
                <c:pt idx="9530">
                  <c:v>36.365000000000002</c:v>
                </c:pt>
                <c:pt idx="9531">
                  <c:v>20.454999999999998</c:v>
                </c:pt>
                <c:pt idx="9532">
                  <c:v>31.06</c:v>
                </c:pt>
                <c:pt idx="9533">
                  <c:v>17.425000000000001</c:v>
                </c:pt>
                <c:pt idx="9534">
                  <c:v>23.484999999999999</c:v>
                </c:pt>
                <c:pt idx="9535">
                  <c:v>35.604999999999997</c:v>
                </c:pt>
                <c:pt idx="9536">
                  <c:v>33.335000000000001</c:v>
                </c:pt>
                <c:pt idx="9537">
                  <c:v>34.85</c:v>
                </c:pt>
                <c:pt idx="9538">
                  <c:v>25.76</c:v>
                </c:pt>
                <c:pt idx="9539">
                  <c:v>34.090000000000003</c:v>
                </c:pt>
                <c:pt idx="9540">
                  <c:v>40.15</c:v>
                </c:pt>
                <c:pt idx="9541">
                  <c:v>34.85</c:v>
                </c:pt>
                <c:pt idx="9542">
                  <c:v>20.454999999999998</c:v>
                </c:pt>
                <c:pt idx="9543">
                  <c:v>40.15</c:v>
                </c:pt>
                <c:pt idx="9544">
                  <c:v>31.06</c:v>
                </c:pt>
                <c:pt idx="9545">
                  <c:v>24.24</c:v>
                </c:pt>
                <c:pt idx="9546">
                  <c:v>22.725000000000001</c:v>
                </c:pt>
                <c:pt idx="9547">
                  <c:v>26.515000000000001</c:v>
                </c:pt>
                <c:pt idx="9548">
                  <c:v>42.424999999999997</c:v>
                </c:pt>
                <c:pt idx="9549">
                  <c:v>33.335000000000001</c:v>
                </c:pt>
                <c:pt idx="9550">
                  <c:v>33.335000000000001</c:v>
                </c:pt>
                <c:pt idx="9551">
                  <c:v>24.24</c:v>
                </c:pt>
                <c:pt idx="9552">
                  <c:v>19.695</c:v>
                </c:pt>
                <c:pt idx="9553">
                  <c:v>26.515000000000001</c:v>
                </c:pt>
                <c:pt idx="9554">
                  <c:v>21.21</c:v>
                </c:pt>
                <c:pt idx="9555">
                  <c:v>10.605</c:v>
                </c:pt>
                <c:pt idx="9556">
                  <c:v>31.82</c:v>
                </c:pt>
                <c:pt idx="9557">
                  <c:v>37.119999999999997</c:v>
                </c:pt>
                <c:pt idx="9558">
                  <c:v>36.365000000000002</c:v>
                </c:pt>
                <c:pt idx="9559">
                  <c:v>37.119999999999997</c:v>
                </c:pt>
                <c:pt idx="9560">
                  <c:v>31.06</c:v>
                </c:pt>
                <c:pt idx="9561">
                  <c:v>32.575000000000003</c:v>
                </c:pt>
                <c:pt idx="9562">
                  <c:v>34.85</c:v>
                </c:pt>
                <c:pt idx="9563">
                  <c:v>32.575000000000003</c:v>
                </c:pt>
                <c:pt idx="9564">
                  <c:v>35.604999999999997</c:v>
                </c:pt>
                <c:pt idx="9565">
                  <c:v>22.725000000000001</c:v>
                </c:pt>
                <c:pt idx="9566">
                  <c:v>16.664999999999999</c:v>
                </c:pt>
                <c:pt idx="9567">
                  <c:v>6.06</c:v>
                </c:pt>
                <c:pt idx="9568">
                  <c:v>27.274999999999999</c:v>
                </c:pt>
                <c:pt idx="9569">
                  <c:v>38.634999999999998</c:v>
                </c:pt>
                <c:pt idx="9570">
                  <c:v>36.365000000000002</c:v>
                </c:pt>
                <c:pt idx="9571">
                  <c:v>21.97</c:v>
                </c:pt>
                <c:pt idx="9572">
                  <c:v>19.695</c:v>
                </c:pt>
                <c:pt idx="9573">
                  <c:v>19.695</c:v>
                </c:pt>
                <c:pt idx="9574">
                  <c:v>36.365000000000002</c:v>
                </c:pt>
                <c:pt idx="9575">
                  <c:v>31.06</c:v>
                </c:pt>
                <c:pt idx="9576">
                  <c:v>17.425000000000001</c:v>
                </c:pt>
                <c:pt idx="9577">
                  <c:v>24.24</c:v>
                </c:pt>
                <c:pt idx="9578">
                  <c:v>26.515000000000001</c:v>
                </c:pt>
                <c:pt idx="9579">
                  <c:v>39.395000000000003</c:v>
                </c:pt>
                <c:pt idx="9580">
                  <c:v>33.335000000000001</c:v>
                </c:pt>
                <c:pt idx="9581">
                  <c:v>37.119999999999997</c:v>
                </c:pt>
                <c:pt idx="9582">
                  <c:v>31.06</c:v>
                </c:pt>
                <c:pt idx="9583">
                  <c:v>16.664999999999999</c:v>
                </c:pt>
                <c:pt idx="9584">
                  <c:v>24.24</c:v>
                </c:pt>
                <c:pt idx="9585">
                  <c:v>10.605</c:v>
                </c:pt>
                <c:pt idx="9586">
                  <c:v>35.604999999999997</c:v>
                </c:pt>
                <c:pt idx="9587">
                  <c:v>26.515000000000001</c:v>
                </c:pt>
                <c:pt idx="9588">
                  <c:v>31.82</c:v>
                </c:pt>
                <c:pt idx="9589">
                  <c:v>37.880000000000003</c:v>
                </c:pt>
                <c:pt idx="9590">
                  <c:v>34.85</c:v>
                </c:pt>
                <c:pt idx="9591">
                  <c:v>34.85</c:v>
                </c:pt>
                <c:pt idx="9592">
                  <c:v>34.85</c:v>
                </c:pt>
                <c:pt idx="9593">
                  <c:v>31.06</c:v>
                </c:pt>
                <c:pt idx="9594">
                  <c:v>25</c:v>
                </c:pt>
                <c:pt idx="9595">
                  <c:v>12.88</c:v>
                </c:pt>
                <c:pt idx="9596">
                  <c:v>30.305</c:v>
                </c:pt>
                <c:pt idx="9597">
                  <c:v>41.664999999999999</c:v>
                </c:pt>
                <c:pt idx="9598">
                  <c:v>21.21</c:v>
                </c:pt>
                <c:pt idx="9599">
                  <c:v>17.425000000000001</c:v>
                </c:pt>
                <c:pt idx="9600">
                  <c:v>30.305</c:v>
                </c:pt>
                <c:pt idx="9601">
                  <c:v>25.76</c:v>
                </c:pt>
                <c:pt idx="9602">
                  <c:v>23.484999999999999</c:v>
                </c:pt>
                <c:pt idx="9603">
                  <c:v>38.634999999999998</c:v>
                </c:pt>
                <c:pt idx="9604">
                  <c:v>29.545000000000002</c:v>
                </c:pt>
                <c:pt idx="9605">
                  <c:v>21.97</c:v>
                </c:pt>
                <c:pt idx="9606">
                  <c:v>25</c:v>
                </c:pt>
                <c:pt idx="9607">
                  <c:v>27.274999999999999</c:v>
                </c:pt>
                <c:pt idx="9608">
                  <c:v>27.274999999999999</c:v>
                </c:pt>
                <c:pt idx="9609">
                  <c:v>33.335000000000001</c:v>
                </c:pt>
                <c:pt idx="9610">
                  <c:v>37.880000000000003</c:v>
                </c:pt>
                <c:pt idx="9611">
                  <c:v>19.695</c:v>
                </c:pt>
                <c:pt idx="9612">
                  <c:v>34.090000000000003</c:v>
                </c:pt>
                <c:pt idx="9613">
                  <c:v>34.85</c:v>
                </c:pt>
                <c:pt idx="9614">
                  <c:v>31.06</c:v>
                </c:pt>
                <c:pt idx="9615">
                  <c:v>35.604999999999997</c:v>
                </c:pt>
                <c:pt idx="9616">
                  <c:v>31.06</c:v>
                </c:pt>
                <c:pt idx="9617">
                  <c:v>25.76</c:v>
                </c:pt>
                <c:pt idx="9618">
                  <c:v>7.5750000000000002</c:v>
                </c:pt>
                <c:pt idx="9619">
                  <c:v>12.88</c:v>
                </c:pt>
                <c:pt idx="9620">
                  <c:v>19.695</c:v>
                </c:pt>
                <c:pt idx="9621">
                  <c:v>34.090000000000003</c:v>
                </c:pt>
                <c:pt idx="9622">
                  <c:v>32.575000000000003</c:v>
                </c:pt>
                <c:pt idx="9623">
                  <c:v>24.24</c:v>
                </c:pt>
                <c:pt idx="9624">
                  <c:v>24.24</c:v>
                </c:pt>
                <c:pt idx="9625">
                  <c:v>34.090000000000003</c:v>
                </c:pt>
                <c:pt idx="9626">
                  <c:v>33.335000000000001</c:v>
                </c:pt>
                <c:pt idx="9627">
                  <c:v>35.604999999999997</c:v>
                </c:pt>
                <c:pt idx="9628">
                  <c:v>28.03</c:v>
                </c:pt>
                <c:pt idx="9629">
                  <c:v>22.725000000000001</c:v>
                </c:pt>
                <c:pt idx="9630">
                  <c:v>31.06</c:v>
                </c:pt>
                <c:pt idx="9631">
                  <c:v>31.82</c:v>
                </c:pt>
                <c:pt idx="9632">
                  <c:v>30.305</c:v>
                </c:pt>
                <c:pt idx="9633">
                  <c:v>31.82</c:v>
                </c:pt>
                <c:pt idx="9634">
                  <c:v>32.575000000000003</c:v>
                </c:pt>
                <c:pt idx="9635">
                  <c:v>20.454999999999998</c:v>
                </c:pt>
                <c:pt idx="9636">
                  <c:v>34.85</c:v>
                </c:pt>
                <c:pt idx="9637">
                  <c:v>21.97</c:v>
                </c:pt>
                <c:pt idx="9638">
                  <c:v>25.76</c:v>
                </c:pt>
                <c:pt idx="9639">
                  <c:v>35.604999999999997</c:v>
                </c:pt>
                <c:pt idx="9640">
                  <c:v>37.880000000000003</c:v>
                </c:pt>
                <c:pt idx="9641">
                  <c:v>37.880000000000003</c:v>
                </c:pt>
                <c:pt idx="9642">
                  <c:v>32.575000000000003</c:v>
                </c:pt>
                <c:pt idx="9643">
                  <c:v>25</c:v>
                </c:pt>
                <c:pt idx="9644">
                  <c:v>27.274999999999999</c:v>
                </c:pt>
                <c:pt idx="9645">
                  <c:v>34.85</c:v>
                </c:pt>
                <c:pt idx="9646">
                  <c:v>40.909999999999997</c:v>
                </c:pt>
                <c:pt idx="9647">
                  <c:v>34.090000000000003</c:v>
                </c:pt>
                <c:pt idx="9648">
                  <c:v>34.090000000000003</c:v>
                </c:pt>
                <c:pt idx="9649">
                  <c:v>11.365</c:v>
                </c:pt>
                <c:pt idx="9650">
                  <c:v>32.575000000000003</c:v>
                </c:pt>
                <c:pt idx="9651">
                  <c:v>31.06</c:v>
                </c:pt>
                <c:pt idx="9652">
                  <c:v>25</c:v>
                </c:pt>
                <c:pt idx="9653">
                  <c:v>25</c:v>
                </c:pt>
                <c:pt idx="9654">
                  <c:v>25.76</c:v>
                </c:pt>
                <c:pt idx="9655">
                  <c:v>20.454999999999998</c:v>
                </c:pt>
                <c:pt idx="9656">
                  <c:v>28.79</c:v>
                </c:pt>
                <c:pt idx="9657">
                  <c:v>10.605</c:v>
                </c:pt>
                <c:pt idx="9658">
                  <c:v>37.119999999999997</c:v>
                </c:pt>
                <c:pt idx="9659">
                  <c:v>20.454999999999998</c:v>
                </c:pt>
                <c:pt idx="9660">
                  <c:v>22.725000000000001</c:v>
                </c:pt>
                <c:pt idx="9661">
                  <c:v>31.06</c:v>
                </c:pt>
                <c:pt idx="9662">
                  <c:v>26.515000000000001</c:v>
                </c:pt>
                <c:pt idx="9663">
                  <c:v>42.424999999999997</c:v>
                </c:pt>
                <c:pt idx="9664">
                  <c:v>36.365000000000002</c:v>
                </c:pt>
                <c:pt idx="9665">
                  <c:v>34.090000000000003</c:v>
                </c:pt>
                <c:pt idx="9666">
                  <c:v>35.604999999999997</c:v>
                </c:pt>
                <c:pt idx="9667">
                  <c:v>34.090000000000003</c:v>
                </c:pt>
                <c:pt idx="9668">
                  <c:v>20.454999999999998</c:v>
                </c:pt>
                <c:pt idx="9669">
                  <c:v>36.365000000000002</c:v>
                </c:pt>
                <c:pt idx="9670">
                  <c:v>34.090000000000003</c:v>
                </c:pt>
                <c:pt idx="9671">
                  <c:v>25</c:v>
                </c:pt>
                <c:pt idx="9672">
                  <c:v>31.06</c:v>
                </c:pt>
                <c:pt idx="9673">
                  <c:v>31.82</c:v>
                </c:pt>
                <c:pt idx="9674">
                  <c:v>40.15</c:v>
                </c:pt>
                <c:pt idx="9675">
                  <c:v>34.090000000000003</c:v>
                </c:pt>
                <c:pt idx="9676">
                  <c:v>22.725000000000001</c:v>
                </c:pt>
                <c:pt idx="9677">
                  <c:v>33.335000000000001</c:v>
                </c:pt>
                <c:pt idx="9678">
                  <c:v>22.725000000000001</c:v>
                </c:pt>
                <c:pt idx="9679">
                  <c:v>22.725000000000001</c:v>
                </c:pt>
                <c:pt idx="9680">
                  <c:v>40.909999999999997</c:v>
                </c:pt>
                <c:pt idx="9681">
                  <c:v>41.664999999999999</c:v>
                </c:pt>
                <c:pt idx="9682">
                  <c:v>15.15</c:v>
                </c:pt>
                <c:pt idx="9683">
                  <c:v>31.06</c:v>
                </c:pt>
                <c:pt idx="9684">
                  <c:v>31.06</c:v>
                </c:pt>
                <c:pt idx="9685">
                  <c:v>22.725000000000001</c:v>
                </c:pt>
                <c:pt idx="9686">
                  <c:v>26.515000000000001</c:v>
                </c:pt>
                <c:pt idx="9687">
                  <c:v>34.090000000000003</c:v>
                </c:pt>
                <c:pt idx="9688">
                  <c:v>36.365000000000002</c:v>
                </c:pt>
                <c:pt idx="9689">
                  <c:v>24.24</c:v>
                </c:pt>
                <c:pt idx="9690">
                  <c:v>31.06</c:v>
                </c:pt>
                <c:pt idx="9691">
                  <c:v>31.06</c:v>
                </c:pt>
                <c:pt idx="9692">
                  <c:v>36.365000000000002</c:v>
                </c:pt>
                <c:pt idx="9693">
                  <c:v>20.454999999999998</c:v>
                </c:pt>
                <c:pt idx="9694">
                  <c:v>27.274999999999999</c:v>
                </c:pt>
                <c:pt idx="9695">
                  <c:v>31.06</c:v>
                </c:pt>
                <c:pt idx="9696">
                  <c:v>36.365000000000002</c:v>
                </c:pt>
                <c:pt idx="9697">
                  <c:v>31.82</c:v>
                </c:pt>
                <c:pt idx="9698">
                  <c:v>20.454999999999998</c:v>
                </c:pt>
                <c:pt idx="9699">
                  <c:v>27.274999999999999</c:v>
                </c:pt>
                <c:pt idx="9700">
                  <c:v>38.634999999999998</c:v>
                </c:pt>
                <c:pt idx="9701">
                  <c:v>31.06</c:v>
                </c:pt>
                <c:pt idx="9702">
                  <c:v>35.604999999999997</c:v>
                </c:pt>
                <c:pt idx="9703">
                  <c:v>30.305</c:v>
                </c:pt>
                <c:pt idx="9704">
                  <c:v>33.335000000000001</c:v>
                </c:pt>
                <c:pt idx="9705">
                  <c:v>19.695</c:v>
                </c:pt>
                <c:pt idx="9706">
                  <c:v>39.395000000000003</c:v>
                </c:pt>
                <c:pt idx="9707">
                  <c:v>30.305</c:v>
                </c:pt>
                <c:pt idx="9708">
                  <c:v>30.305</c:v>
                </c:pt>
                <c:pt idx="9709">
                  <c:v>31.06</c:v>
                </c:pt>
                <c:pt idx="9710">
                  <c:v>33.335000000000001</c:v>
                </c:pt>
                <c:pt idx="9711">
                  <c:v>30.305</c:v>
                </c:pt>
                <c:pt idx="9712">
                  <c:v>31.06</c:v>
                </c:pt>
                <c:pt idx="9713">
                  <c:v>35.604999999999997</c:v>
                </c:pt>
                <c:pt idx="9714">
                  <c:v>34.090000000000003</c:v>
                </c:pt>
                <c:pt idx="9715">
                  <c:v>21.21</c:v>
                </c:pt>
                <c:pt idx="9716">
                  <c:v>30.305</c:v>
                </c:pt>
                <c:pt idx="9717">
                  <c:v>32.575000000000003</c:v>
                </c:pt>
                <c:pt idx="9718">
                  <c:v>34.090000000000003</c:v>
                </c:pt>
                <c:pt idx="9719">
                  <c:v>26.515000000000001</c:v>
                </c:pt>
                <c:pt idx="9720">
                  <c:v>38.634999999999998</c:v>
                </c:pt>
                <c:pt idx="9721">
                  <c:v>32.575000000000003</c:v>
                </c:pt>
                <c:pt idx="9722">
                  <c:v>27.274999999999999</c:v>
                </c:pt>
                <c:pt idx="9723">
                  <c:v>24.24</c:v>
                </c:pt>
                <c:pt idx="9724">
                  <c:v>11.365</c:v>
                </c:pt>
                <c:pt idx="9725">
                  <c:v>37.119999999999997</c:v>
                </c:pt>
                <c:pt idx="9726">
                  <c:v>30.305</c:v>
                </c:pt>
                <c:pt idx="9727">
                  <c:v>14.395</c:v>
                </c:pt>
                <c:pt idx="9728">
                  <c:v>23.484999999999999</c:v>
                </c:pt>
                <c:pt idx="9729">
                  <c:v>38.634999999999998</c:v>
                </c:pt>
                <c:pt idx="9730">
                  <c:v>31.06</c:v>
                </c:pt>
                <c:pt idx="9731">
                  <c:v>20.454999999999998</c:v>
                </c:pt>
                <c:pt idx="9732">
                  <c:v>31.06</c:v>
                </c:pt>
                <c:pt idx="9733">
                  <c:v>33.335000000000001</c:v>
                </c:pt>
                <c:pt idx="9734">
                  <c:v>32.575000000000003</c:v>
                </c:pt>
                <c:pt idx="9735">
                  <c:v>31.06</c:v>
                </c:pt>
                <c:pt idx="9736">
                  <c:v>24.24</c:v>
                </c:pt>
                <c:pt idx="9737">
                  <c:v>19.695</c:v>
                </c:pt>
                <c:pt idx="9738">
                  <c:v>21.97</c:v>
                </c:pt>
                <c:pt idx="9739">
                  <c:v>27.274999999999999</c:v>
                </c:pt>
                <c:pt idx="9740">
                  <c:v>9.09</c:v>
                </c:pt>
                <c:pt idx="9741">
                  <c:v>41.664999999999999</c:v>
                </c:pt>
                <c:pt idx="9742">
                  <c:v>27.274999999999999</c:v>
                </c:pt>
                <c:pt idx="9743">
                  <c:v>14.395</c:v>
                </c:pt>
                <c:pt idx="9744">
                  <c:v>21.97</c:v>
                </c:pt>
                <c:pt idx="9745">
                  <c:v>20.454999999999998</c:v>
                </c:pt>
                <c:pt idx="9746">
                  <c:v>21.21</c:v>
                </c:pt>
                <c:pt idx="9747">
                  <c:v>36.365000000000002</c:v>
                </c:pt>
                <c:pt idx="9748">
                  <c:v>19.695</c:v>
                </c:pt>
                <c:pt idx="9749">
                  <c:v>31.06</c:v>
                </c:pt>
                <c:pt idx="9750">
                  <c:v>21.21</c:v>
                </c:pt>
                <c:pt idx="9751">
                  <c:v>16.664999999999999</c:v>
                </c:pt>
                <c:pt idx="9752">
                  <c:v>26.515000000000001</c:v>
                </c:pt>
                <c:pt idx="9753">
                  <c:v>32.575000000000003</c:v>
                </c:pt>
                <c:pt idx="9754">
                  <c:v>31.06</c:v>
                </c:pt>
                <c:pt idx="9755">
                  <c:v>25.76</c:v>
                </c:pt>
                <c:pt idx="9756">
                  <c:v>16.664999999999999</c:v>
                </c:pt>
                <c:pt idx="9757">
                  <c:v>35.604999999999997</c:v>
                </c:pt>
                <c:pt idx="9758">
                  <c:v>12.12</c:v>
                </c:pt>
                <c:pt idx="9759">
                  <c:v>36.365000000000002</c:v>
                </c:pt>
                <c:pt idx="9760">
                  <c:v>34.090000000000003</c:v>
                </c:pt>
                <c:pt idx="9761">
                  <c:v>25</c:v>
                </c:pt>
                <c:pt idx="9762">
                  <c:v>26.515000000000001</c:v>
                </c:pt>
                <c:pt idx="9763">
                  <c:v>20.454999999999998</c:v>
                </c:pt>
                <c:pt idx="9764">
                  <c:v>21.21</c:v>
                </c:pt>
                <c:pt idx="9765">
                  <c:v>10.605</c:v>
                </c:pt>
                <c:pt idx="9766">
                  <c:v>31.06</c:v>
                </c:pt>
                <c:pt idx="9767">
                  <c:v>31.82</c:v>
                </c:pt>
                <c:pt idx="9768">
                  <c:v>34.85</c:v>
                </c:pt>
                <c:pt idx="9769">
                  <c:v>15.91</c:v>
                </c:pt>
                <c:pt idx="9770">
                  <c:v>34.090000000000003</c:v>
                </c:pt>
                <c:pt idx="9771">
                  <c:v>37.119999999999997</c:v>
                </c:pt>
                <c:pt idx="9772">
                  <c:v>27.274999999999999</c:v>
                </c:pt>
                <c:pt idx="9773">
                  <c:v>33.335000000000001</c:v>
                </c:pt>
                <c:pt idx="9774">
                  <c:v>34.85</c:v>
                </c:pt>
                <c:pt idx="9775">
                  <c:v>16.664999999999999</c:v>
                </c:pt>
                <c:pt idx="9776">
                  <c:v>20.454999999999998</c:v>
                </c:pt>
                <c:pt idx="9777">
                  <c:v>21.21</c:v>
                </c:pt>
                <c:pt idx="9778">
                  <c:v>34.090000000000003</c:v>
                </c:pt>
                <c:pt idx="9779">
                  <c:v>21.21</c:v>
                </c:pt>
                <c:pt idx="9780">
                  <c:v>40.909999999999997</c:v>
                </c:pt>
                <c:pt idx="9781">
                  <c:v>40.909999999999997</c:v>
                </c:pt>
                <c:pt idx="9782">
                  <c:v>31.06</c:v>
                </c:pt>
                <c:pt idx="9783">
                  <c:v>32.575000000000003</c:v>
                </c:pt>
                <c:pt idx="9784">
                  <c:v>31.06</c:v>
                </c:pt>
                <c:pt idx="9785">
                  <c:v>24.24</c:v>
                </c:pt>
                <c:pt idx="9786">
                  <c:v>20.454999999999998</c:v>
                </c:pt>
                <c:pt idx="9787">
                  <c:v>34.85</c:v>
                </c:pt>
                <c:pt idx="9788">
                  <c:v>38.634999999999998</c:v>
                </c:pt>
                <c:pt idx="9789">
                  <c:v>37.880000000000003</c:v>
                </c:pt>
                <c:pt idx="9790">
                  <c:v>33.335000000000001</c:v>
                </c:pt>
                <c:pt idx="9791">
                  <c:v>34.090000000000003</c:v>
                </c:pt>
                <c:pt idx="9792">
                  <c:v>37.119999999999997</c:v>
                </c:pt>
                <c:pt idx="9793">
                  <c:v>22.725000000000001</c:v>
                </c:pt>
                <c:pt idx="9794">
                  <c:v>32.575000000000003</c:v>
                </c:pt>
                <c:pt idx="9795">
                  <c:v>26.515000000000001</c:v>
                </c:pt>
                <c:pt idx="9796">
                  <c:v>31.06</c:v>
                </c:pt>
                <c:pt idx="9797">
                  <c:v>20.454999999999998</c:v>
                </c:pt>
                <c:pt idx="9798">
                  <c:v>27.274999999999999</c:v>
                </c:pt>
                <c:pt idx="9799">
                  <c:v>26.515000000000001</c:v>
                </c:pt>
                <c:pt idx="9800">
                  <c:v>31.82</c:v>
                </c:pt>
                <c:pt idx="9801">
                  <c:v>30.305</c:v>
                </c:pt>
                <c:pt idx="9802">
                  <c:v>27.274999999999999</c:v>
                </c:pt>
                <c:pt idx="9803">
                  <c:v>19.695</c:v>
                </c:pt>
                <c:pt idx="9804">
                  <c:v>34.85</c:v>
                </c:pt>
                <c:pt idx="9805">
                  <c:v>28.03</c:v>
                </c:pt>
                <c:pt idx="9806">
                  <c:v>37.880000000000003</c:v>
                </c:pt>
                <c:pt idx="9807">
                  <c:v>32.575000000000003</c:v>
                </c:pt>
                <c:pt idx="9808">
                  <c:v>42.424999999999997</c:v>
                </c:pt>
                <c:pt idx="9809">
                  <c:v>38.634999999999998</c:v>
                </c:pt>
                <c:pt idx="9810">
                  <c:v>26.515000000000001</c:v>
                </c:pt>
                <c:pt idx="9811">
                  <c:v>31.82</c:v>
                </c:pt>
                <c:pt idx="9812">
                  <c:v>31.06</c:v>
                </c:pt>
                <c:pt idx="9813">
                  <c:v>30.305</c:v>
                </c:pt>
                <c:pt idx="9814">
                  <c:v>25</c:v>
                </c:pt>
                <c:pt idx="9815">
                  <c:v>16.664999999999999</c:v>
                </c:pt>
                <c:pt idx="9816">
                  <c:v>17.425000000000001</c:v>
                </c:pt>
                <c:pt idx="9817">
                  <c:v>29.545000000000002</c:v>
                </c:pt>
                <c:pt idx="9818">
                  <c:v>32.575000000000003</c:v>
                </c:pt>
                <c:pt idx="9819">
                  <c:v>29.545000000000002</c:v>
                </c:pt>
                <c:pt idx="9820">
                  <c:v>27.274999999999999</c:v>
                </c:pt>
                <c:pt idx="9821">
                  <c:v>17.425000000000001</c:v>
                </c:pt>
                <c:pt idx="9822">
                  <c:v>21.21</c:v>
                </c:pt>
                <c:pt idx="9823">
                  <c:v>19.695</c:v>
                </c:pt>
                <c:pt idx="9824">
                  <c:v>34.090000000000003</c:v>
                </c:pt>
                <c:pt idx="9825">
                  <c:v>34.85</c:v>
                </c:pt>
                <c:pt idx="9826">
                  <c:v>21.97</c:v>
                </c:pt>
                <c:pt idx="9827">
                  <c:v>15.91</c:v>
                </c:pt>
                <c:pt idx="9828">
                  <c:v>15.15</c:v>
                </c:pt>
                <c:pt idx="9829">
                  <c:v>25.76</c:v>
                </c:pt>
                <c:pt idx="9830">
                  <c:v>36.365000000000002</c:v>
                </c:pt>
                <c:pt idx="9831">
                  <c:v>34.85</c:v>
                </c:pt>
                <c:pt idx="9832">
                  <c:v>30.305</c:v>
                </c:pt>
                <c:pt idx="9833">
                  <c:v>37.880000000000003</c:v>
                </c:pt>
                <c:pt idx="9834">
                  <c:v>33.335000000000001</c:v>
                </c:pt>
                <c:pt idx="9835">
                  <c:v>37.119999999999997</c:v>
                </c:pt>
                <c:pt idx="9836">
                  <c:v>36.365000000000002</c:v>
                </c:pt>
                <c:pt idx="9837">
                  <c:v>26.515000000000001</c:v>
                </c:pt>
                <c:pt idx="9838">
                  <c:v>31.06</c:v>
                </c:pt>
                <c:pt idx="9839">
                  <c:v>40.909999999999997</c:v>
                </c:pt>
                <c:pt idx="9840">
                  <c:v>31.06</c:v>
                </c:pt>
                <c:pt idx="9841">
                  <c:v>16.664999999999999</c:v>
                </c:pt>
                <c:pt idx="9842">
                  <c:v>26.515000000000001</c:v>
                </c:pt>
                <c:pt idx="9843">
                  <c:v>31.06</c:v>
                </c:pt>
                <c:pt idx="9844">
                  <c:v>31.06</c:v>
                </c:pt>
                <c:pt idx="9845">
                  <c:v>34.85</c:v>
                </c:pt>
                <c:pt idx="9846">
                  <c:v>31.06</c:v>
                </c:pt>
                <c:pt idx="9847">
                  <c:v>34.090000000000003</c:v>
                </c:pt>
                <c:pt idx="9848">
                  <c:v>21.21</c:v>
                </c:pt>
                <c:pt idx="9849">
                  <c:v>21.21</c:v>
                </c:pt>
                <c:pt idx="9850">
                  <c:v>25</c:v>
                </c:pt>
                <c:pt idx="9851">
                  <c:v>23.484999999999999</c:v>
                </c:pt>
                <c:pt idx="9852">
                  <c:v>34.85</c:v>
                </c:pt>
                <c:pt idx="9853">
                  <c:v>31.06</c:v>
                </c:pt>
                <c:pt idx="9854">
                  <c:v>31.06</c:v>
                </c:pt>
                <c:pt idx="9855">
                  <c:v>31.82</c:v>
                </c:pt>
                <c:pt idx="9856">
                  <c:v>27.274999999999999</c:v>
                </c:pt>
                <c:pt idx="9857">
                  <c:v>14.395</c:v>
                </c:pt>
                <c:pt idx="9858">
                  <c:v>31.06</c:v>
                </c:pt>
                <c:pt idx="9859">
                  <c:v>23.484999999999999</c:v>
                </c:pt>
                <c:pt idx="9860">
                  <c:v>22.725000000000001</c:v>
                </c:pt>
                <c:pt idx="9861">
                  <c:v>39.395000000000003</c:v>
                </c:pt>
                <c:pt idx="9862">
                  <c:v>38.634999999999998</c:v>
                </c:pt>
                <c:pt idx="9863">
                  <c:v>34.85</c:v>
                </c:pt>
                <c:pt idx="9864">
                  <c:v>34.090000000000003</c:v>
                </c:pt>
                <c:pt idx="9865">
                  <c:v>22.725000000000001</c:v>
                </c:pt>
                <c:pt idx="9866">
                  <c:v>26.515000000000001</c:v>
                </c:pt>
                <c:pt idx="9867">
                  <c:v>30.305</c:v>
                </c:pt>
                <c:pt idx="9868">
                  <c:v>25</c:v>
                </c:pt>
                <c:pt idx="9869">
                  <c:v>31.06</c:v>
                </c:pt>
                <c:pt idx="9870">
                  <c:v>29.545000000000002</c:v>
                </c:pt>
                <c:pt idx="9871">
                  <c:v>38.634999999999998</c:v>
                </c:pt>
                <c:pt idx="9872">
                  <c:v>30.305</c:v>
                </c:pt>
                <c:pt idx="9873">
                  <c:v>21.21</c:v>
                </c:pt>
                <c:pt idx="9874">
                  <c:v>21.97</c:v>
                </c:pt>
                <c:pt idx="9875">
                  <c:v>35.604999999999997</c:v>
                </c:pt>
                <c:pt idx="9876">
                  <c:v>30.305</c:v>
                </c:pt>
                <c:pt idx="9877">
                  <c:v>18.18</c:v>
                </c:pt>
                <c:pt idx="9878">
                  <c:v>34.090000000000003</c:v>
                </c:pt>
                <c:pt idx="9879">
                  <c:v>26.515000000000001</c:v>
                </c:pt>
                <c:pt idx="9880">
                  <c:v>31.06</c:v>
                </c:pt>
                <c:pt idx="9881">
                  <c:v>21.21</c:v>
                </c:pt>
                <c:pt idx="9882">
                  <c:v>32.575000000000003</c:v>
                </c:pt>
                <c:pt idx="9883">
                  <c:v>14.395</c:v>
                </c:pt>
                <c:pt idx="9884">
                  <c:v>40.15</c:v>
                </c:pt>
                <c:pt idx="9885">
                  <c:v>34.85</c:v>
                </c:pt>
                <c:pt idx="9886">
                  <c:v>31.06</c:v>
                </c:pt>
                <c:pt idx="9887">
                  <c:v>16.664999999999999</c:v>
                </c:pt>
                <c:pt idx="9888">
                  <c:v>32.575000000000003</c:v>
                </c:pt>
                <c:pt idx="9889">
                  <c:v>32.575000000000003</c:v>
                </c:pt>
                <c:pt idx="9890">
                  <c:v>31.06</c:v>
                </c:pt>
                <c:pt idx="9891">
                  <c:v>26.515000000000001</c:v>
                </c:pt>
                <c:pt idx="9892">
                  <c:v>20.454999999999998</c:v>
                </c:pt>
                <c:pt idx="9893">
                  <c:v>16.664999999999999</c:v>
                </c:pt>
                <c:pt idx="9894">
                  <c:v>31.82</c:v>
                </c:pt>
                <c:pt idx="9895">
                  <c:v>25</c:v>
                </c:pt>
                <c:pt idx="9896">
                  <c:v>15.15</c:v>
                </c:pt>
                <c:pt idx="9897">
                  <c:v>24.24</c:v>
                </c:pt>
                <c:pt idx="9898">
                  <c:v>31.82</c:v>
                </c:pt>
                <c:pt idx="9899">
                  <c:v>36.365000000000002</c:v>
                </c:pt>
                <c:pt idx="9900">
                  <c:v>25.76</c:v>
                </c:pt>
                <c:pt idx="9901">
                  <c:v>34.85</c:v>
                </c:pt>
                <c:pt idx="9902">
                  <c:v>20.454999999999998</c:v>
                </c:pt>
                <c:pt idx="9903">
                  <c:v>32.575000000000003</c:v>
                </c:pt>
                <c:pt idx="9904">
                  <c:v>39.395000000000003</c:v>
                </c:pt>
                <c:pt idx="9905">
                  <c:v>20.454999999999998</c:v>
                </c:pt>
                <c:pt idx="9906">
                  <c:v>25.76</c:v>
                </c:pt>
                <c:pt idx="9907">
                  <c:v>31.06</c:v>
                </c:pt>
                <c:pt idx="9908">
                  <c:v>21.97</c:v>
                </c:pt>
                <c:pt idx="9909">
                  <c:v>40.15</c:v>
                </c:pt>
                <c:pt idx="9910">
                  <c:v>37.880000000000003</c:v>
                </c:pt>
                <c:pt idx="9911">
                  <c:v>31.06</c:v>
                </c:pt>
                <c:pt idx="9912">
                  <c:v>32.575000000000003</c:v>
                </c:pt>
                <c:pt idx="9913">
                  <c:v>9.85</c:v>
                </c:pt>
                <c:pt idx="9914">
                  <c:v>37.880000000000003</c:v>
                </c:pt>
                <c:pt idx="9915">
                  <c:v>24.24</c:v>
                </c:pt>
                <c:pt idx="9916">
                  <c:v>41.664999999999999</c:v>
                </c:pt>
                <c:pt idx="9917">
                  <c:v>37.119999999999997</c:v>
                </c:pt>
                <c:pt idx="9918">
                  <c:v>31.06</c:v>
                </c:pt>
                <c:pt idx="9919">
                  <c:v>17.425000000000001</c:v>
                </c:pt>
                <c:pt idx="9920">
                  <c:v>31.06</c:v>
                </c:pt>
                <c:pt idx="9921">
                  <c:v>40.15</c:v>
                </c:pt>
                <c:pt idx="9922">
                  <c:v>31.06</c:v>
                </c:pt>
                <c:pt idx="9923">
                  <c:v>31.06</c:v>
                </c:pt>
                <c:pt idx="9924">
                  <c:v>34.090000000000003</c:v>
                </c:pt>
                <c:pt idx="9925">
                  <c:v>33.335000000000001</c:v>
                </c:pt>
                <c:pt idx="9926">
                  <c:v>22.725000000000001</c:v>
                </c:pt>
                <c:pt idx="9927">
                  <c:v>21.97</c:v>
                </c:pt>
                <c:pt idx="9928">
                  <c:v>25.76</c:v>
                </c:pt>
                <c:pt idx="9929">
                  <c:v>25.76</c:v>
                </c:pt>
                <c:pt idx="9930">
                  <c:v>34.85</c:v>
                </c:pt>
                <c:pt idx="9931">
                  <c:v>34.090000000000003</c:v>
                </c:pt>
                <c:pt idx="9932">
                  <c:v>36.365000000000002</c:v>
                </c:pt>
                <c:pt idx="9933">
                  <c:v>33.335000000000001</c:v>
                </c:pt>
                <c:pt idx="9934">
                  <c:v>27.274999999999999</c:v>
                </c:pt>
                <c:pt idx="9935">
                  <c:v>22.725000000000001</c:v>
                </c:pt>
                <c:pt idx="9936">
                  <c:v>30.305</c:v>
                </c:pt>
                <c:pt idx="9937">
                  <c:v>40.909999999999997</c:v>
                </c:pt>
                <c:pt idx="9938">
                  <c:v>27.274999999999999</c:v>
                </c:pt>
                <c:pt idx="9939">
                  <c:v>20.454999999999998</c:v>
                </c:pt>
                <c:pt idx="9940">
                  <c:v>31.82</c:v>
                </c:pt>
                <c:pt idx="9941">
                  <c:v>11.365</c:v>
                </c:pt>
                <c:pt idx="9942">
                  <c:v>31.82</c:v>
                </c:pt>
                <c:pt idx="9943">
                  <c:v>31.06</c:v>
                </c:pt>
                <c:pt idx="9944">
                  <c:v>32.575000000000003</c:v>
                </c:pt>
                <c:pt idx="9945">
                  <c:v>31.06</c:v>
                </c:pt>
                <c:pt idx="9946">
                  <c:v>33.335000000000001</c:v>
                </c:pt>
                <c:pt idx="9947">
                  <c:v>16.664999999999999</c:v>
                </c:pt>
                <c:pt idx="9948">
                  <c:v>28.79</c:v>
                </c:pt>
                <c:pt idx="9949">
                  <c:v>21.21</c:v>
                </c:pt>
                <c:pt idx="9950">
                  <c:v>31.06</c:v>
                </c:pt>
                <c:pt idx="9951">
                  <c:v>25</c:v>
                </c:pt>
                <c:pt idx="9952">
                  <c:v>31.82</c:v>
                </c:pt>
                <c:pt idx="9953">
                  <c:v>37.880000000000003</c:v>
                </c:pt>
                <c:pt idx="9954">
                  <c:v>18.940000000000001</c:v>
                </c:pt>
                <c:pt idx="9955">
                  <c:v>29.545000000000002</c:v>
                </c:pt>
                <c:pt idx="9956">
                  <c:v>34.090000000000003</c:v>
                </c:pt>
                <c:pt idx="9957">
                  <c:v>21.21</c:v>
                </c:pt>
                <c:pt idx="9958">
                  <c:v>25.76</c:v>
                </c:pt>
                <c:pt idx="9959">
                  <c:v>28.79</c:v>
                </c:pt>
                <c:pt idx="9960">
                  <c:v>39.395000000000003</c:v>
                </c:pt>
                <c:pt idx="9961">
                  <c:v>32.575000000000003</c:v>
                </c:pt>
                <c:pt idx="9962">
                  <c:v>35.604999999999997</c:v>
                </c:pt>
                <c:pt idx="9963">
                  <c:v>27.274999999999999</c:v>
                </c:pt>
                <c:pt idx="9964">
                  <c:v>31.06</c:v>
                </c:pt>
                <c:pt idx="9965">
                  <c:v>31.06</c:v>
                </c:pt>
                <c:pt idx="9966">
                  <c:v>24.24</c:v>
                </c:pt>
                <c:pt idx="9967">
                  <c:v>25</c:v>
                </c:pt>
                <c:pt idx="9968">
                  <c:v>33.335000000000001</c:v>
                </c:pt>
                <c:pt idx="9969">
                  <c:v>34.85</c:v>
                </c:pt>
                <c:pt idx="9970">
                  <c:v>33.335000000000001</c:v>
                </c:pt>
                <c:pt idx="9971">
                  <c:v>32.575000000000003</c:v>
                </c:pt>
                <c:pt idx="9972">
                  <c:v>33.335000000000001</c:v>
                </c:pt>
                <c:pt idx="9973">
                  <c:v>27.274999999999999</c:v>
                </c:pt>
                <c:pt idx="9974">
                  <c:v>31.06</c:v>
                </c:pt>
                <c:pt idx="9975">
                  <c:v>34.090000000000003</c:v>
                </c:pt>
                <c:pt idx="9976">
                  <c:v>33.335000000000001</c:v>
                </c:pt>
                <c:pt idx="9977">
                  <c:v>34.090000000000003</c:v>
                </c:pt>
                <c:pt idx="9978">
                  <c:v>21.97</c:v>
                </c:pt>
                <c:pt idx="9979">
                  <c:v>9.85</c:v>
                </c:pt>
                <c:pt idx="9980">
                  <c:v>24.24</c:v>
                </c:pt>
                <c:pt idx="9981">
                  <c:v>20.454999999999998</c:v>
                </c:pt>
                <c:pt idx="9982">
                  <c:v>31.06</c:v>
                </c:pt>
                <c:pt idx="9983">
                  <c:v>22.725000000000001</c:v>
                </c:pt>
                <c:pt idx="9984">
                  <c:v>30.305</c:v>
                </c:pt>
                <c:pt idx="9985">
                  <c:v>37.880000000000003</c:v>
                </c:pt>
                <c:pt idx="9986">
                  <c:v>40.15</c:v>
                </c:pt>
                <c:pt idx="9987">
                  <c:v>27.274999999999999</c:v>
                </c:pt>
                <c:pt idx="9988">
                  <c:v>31.06</c:v>
                </c:pt>
                <c:pt idx="9989">
                  <c:v>30.305</c:v>
                </c:pt>
                <c:pt idx="9990">
                  <c:v>28.79</c:v>
                </c:pt>
                <c:pt idx="9991">
                  <c:v>29.545000000000002</c:v>
                </c:pt>
                <c:pt idx="9992">
                  <c:v>20.454999999999998</c:v>
                </c:pt>
                <c:pt idx="9993">
                  <c:v>25</c:v>
                </c:pt>
                <c:pt idx="9994">
                  <c:v>32.575000000000003</c:v>
                </c:pt>
                <c:pt idx="9995">
                  <c:v>21.21</c:v>
                </c:pt>
                <c:pt idx="9996">
                  <c:v>24.24</c:v>
                </c:pt>
                <c:pt idx="9997">
                  <c:v>23.484999999999999</c:v>
                </c:pt>
                <c:pt idx="9998">
                  <c:v>32.575000000000003</c:v>
                </c:pt>
                <c:pt idx="9999">
                  <c:v>28.79</c:v>
                </c:pt>
                <c:pt idx="10000">
                  <c:v>33.335000000000001</c:v>
                </c:pt>
                <c:pt idx="10001">
                  <c:v>20.454999999999998</c:v>
                </c:pt>
                <c:pt idx="10002">
                  <c:v>21.21</c:v>
                </c:pt>
                <c:pt idx="10003">
                  <c:v>33.335000000000001</c:v>
                </c:pt>
                <c:pt idx="10004">
                  <c:v>12.12</c:v>
                </c:pt>
                <c:pt idx="10005">
                  <c:v>31.82</c:v>
                </c:pt>
                <c:pt idx="10006">
                  <c:v>31.06</c:v>
                </c:pt>
                <c:pt idx="10007">
                  <c:v>29.545000000000002</c:v>
                </c:pt>
                <c:pt idx="10008">
                  <c:v>26.515000000000001</c:v>
                </c:pt>
                <c:pt idx="10009">
                  <c:v>13.635</c:v>
                </c:pt>
                <c:pt idx="10010">
                  <c:v>38.634999999999998</c:v>
                </c:pt>
                <c:pt idx="10011">
                  <c:v>40.15</c:v>
                </c:pt>
                <c:pt idx="10012">
                  <c:v>40.909999999999997</c:v>
                </c:pt>
                <c:pt idx="10013">
                  <c:v>34.85</c:v>
                </c:pt>
                <c:pt idx="10014">
                  <c:v>23.484999999999999</c:v>
                </c:pt>
                <c:pt idx="10015">
                  <c:v>36.365000000000002</c:v>
                </c:pt>
                <c:pt idx="10016">
                  <c:v>39.395000000000003</c:v>
                </c:pt>
                <c:pt idx="10017">
                  <c:v>31.06</c:v>
                </c:pt>
                <c:pt idx="10018">
                  <c:v>25</c:v>
                </c:pt>
                <c:pt idx="10019">
                  <c:v>31.82</c:v>
                </c:pt>
                <c:pt idx="10020">
                  <c:v>40.15</c:v>
                </c:pt>
                <c:pt idx="10021">
                  <c:v>34.090000000000003</c:v>
                </c:pt>
                <c:pt idx="10022">
                  <c:v>12.12</c:v>
                </c:pt>
                <c:pt idx="10023">
                  <c:v>32.575000000000003</c:v>
                </c:pt>
                <c:pt idx="10024">
                  <c:v>31.82</c:v>
                </c:pt>
                <c:pt idx="10025">
                  <c:v>33.335000000000001</c:v>
                </c:pt>
                <c:pt idx="10026">
                  <c:v>36.365000000000002</c:v>
                </c:pt>
                <c:pt idx="10027">
                  <c:v>35.604999999999997</c:v>
                </c:pt>
                <c:pt idx="10028">
                  <c:v>39.395000000000003</c:v>
                </c:pt>
                <c:pt idx="10029">
                  <c:v>39.395000000000003</c:v>
                </c:pt>
                <c:pt idx="10030">
                  <c:v>35.604999999999997</c:v>
                </c:pt>
                <c:pt idx="10031">
                  <c:v>31.06</c:v>
                </c:pt>
                <c:pt idx="10032">
                  <c:v>37.880000000000003</c:v>
                </c:pt>
                <c:pt idx="10033">
                  <c:v>25</c:v>
                </c:pt>
                <c:pt idx="10034">
                  <c:v>31.06</c:v>
                </c:pt>
                <c:pt idx="10035">
                  <c:v>34.85</c:v>
                </c:pt>
                <c:pt idx="10036">
                  <c:v>31.82</c:v>
                </c:pt>
                <c:pt idx="10037">
                  <c:v>21.21</c:v>
                </c:pt>
                <c:pt idx="10038">
                  <c:v>20.454999999999998</c:v>
                </c:pt>
                <c:pt idx="10039">
                  <c:v>25.76</c:v>
                </c:pt>
                <c:pt idx="10040">
                  <c:v>24.24</c:v>
                </c:pt>
                <c:pt idx="10041">
                  <c:v>31.06</c:v>
                </c:pt>
                <c:pt idx="10042">
                  <c:v>39.395000000000003</c:v>
                </c:pt>
                <c:pt idx="10043">
                  <c:v>26.515000000000001</c:v>
                </c:pt>
                <c:pt idx="10044">
                  <c:v>20.454999999999998</c:v>
                </c:pt>
                <c:pt idx="10045">
                  <c:v>22.725000000000001</c:v>
                </c:pt>
                <c:pt idx="10046">
                  <c:v>21.97</c:v>
                </c:pt>
                <c:pt idx="10047">
                  <c:v>35.604999999999997</c:v>
                </c:pt>
                <c:pt idx="10048">
                  <c:v>39.395000000000003</c:v>
                </c:pt>
                <c:pt idx="10049">
                  <c:v>34.85</c:v>
                </c:pt>
                <c:pt idx="10050">
                  <c:v>31.06</c:v>
                </c:pt>
                <c:pt idx="10051">
                  <c:v>25</c:v>
                </c:pt>
                <c:pt idx="10052">
                  <c:v>20.454999999999998</c:v>
                </c:pt>
                <c:pt idx="10053">
                  <c:v>37.880000000000003</c:v>
                </c:pt>
                <c:pt idx="10054">
                  <c:v>32.575000000000003</c:v>
                </c:pt>
                <c:pt idx="10055">
                  <c:v>31.06</c:v>
                </c:pt>
                <c:pt idx="10056">
                  <c:v>31.82</c:v>
                </c:pt>
                <c:pt idx="10057">
                  <c:v>31.06</c:v>
                </c:pt>
                <c:pt idx="10058">
                  <c:v>21.21</c:v>
                </c:pt>
                <c:pt idx="10059">
                  <c:v>34.090000000000003</c:v>
                </c:pt>
                <c:pt idx="10060">
                  <c:v>37.119999999999997</c:v>
                </c:pt>
                <c:pt idx="10061">
                  <c:v>30.305</c:v>
                </c:pt>
                <c:pt idx="10062">
                  <c:v>32.575000000000003</c:v>
                </c:pt>
                <c:pt idx="10063">
                  <c:v>32.575000000000003</c:v>
                </c:pt>
                <c:pt idx="10064">
                  <c:v>21.21</c:v>
                </c:pt>
                <c:pt idx="10065">
                  <c:v>15.15</c:v>
                </c:pt>
                <c:pt idx="10066">
                  <c:v>27.274999999999999</c:v>
                </c:pt>
                <c:pt idx="10067">
                  <c:v>29.545000000000002</c:v>
                </c:pt>
                <c:pt idx="10068">
                  <c:v>23.484999999999999</c:v>
                </c:pt>
                <c:pt idx="10069">
                  <c:v>15.91</c:v>
                </c:pt>
                <c:pt idx="10070">
                  <c:v>25</c:v>
                </c:pt>
                <c:pt idx="10071">
                  <c:v>34.85</c:v>
                </c:pt>
                <c:pt idx="10072">
                  <c:v>19.695</c:v>
                </c:pt>
                <c:pt idx="10073">
                  <c:v>24.24</c:v>
                </c:pt>
                <c:pt idx="10074">
                  <c:v>25</c:v>
                </c:pt>
                <c:pt idx="10075">
                  <c:v>11.365</c:v>
                </c:pt>
                <c:pt idx="10076">
                  <c:v>21.21</c:v>
                </c:pt>
                <c:pt idx="10077">
                  <c:v>32.575000000000003</c:v>
                </c:pt>
                <c:pt idx="10078">
                  <c:v>34.090000000000003</c:v>
                </c:pt>
                <c:pt idx="10079">
                  <c:v>40.909999999999997</c:v>
                </c:pt>
                <c:pt idx="10080">
                  <c:v>34.85</c:v>
                </c:pt>
                <c:pt idx="10081">
                  <c:v>34.85</c:v>
                </c:pt>
                <c:pt idx="10082">
                  <c:v>31.82</c:v>
                </c:pt>
                <c:pt idx="10083">
                  <c:v>36.365000000000002</c:v>
                </c:pt>
                <c:pt idx="10084">
                  <c:v>34.85</c:v>
                </c:pt>
                <c:pt idx="10085">
                  <c:v>35.604999999999997</c:v>
                </c:pt>
                <c:pt idx="10086">
                  <c:v>34.85</c:v>
                </c:pt>
                <c:pt idx="10087">
                  <c:v>33.335000000000001</c:v>
                </c:pt>
                <c:pt idx="10088">
                  <c:v>29.545000000000002</c:v>
                </c:pt>
                <c:pt idx="10089">
                  <c:v>9.09</c:v>
                </c:pt>
                <c:pt idx="10090">
                  <c:v>14.395</c:v>
                </c:pt>
                <c:pt idx="10091">
                  <c:v>22.725000000000001</c:v>
                </c:pt>
                <c:pt idx="10092">
                  <c:v>24.24</c:v>
                </c:pt>
                <c:pt idx="10093">
                  <c:v>26.515000000000001</c:v>
                </c:pt>
                <c:pt idx="10094">
                  <c:v>31.82</c:v>
                </c:pt>
                <c:pt idx="10095">
                  <c:v>35.604999999999997</c:v>
                </c:pt>
                <c:pt idx="10096">
                  <c:v>39.395000000000003</c:v>
                </c:pt>
                <c:pt idx="10097">
                  <c:v>33.335000000000001</c:v>
                </c:pt>
                <c:pt idx="10098">
                  <c:v>21.21</c:v>
                </c:pt>
                <c:pt idx="10099">
                  <c:v>21.97</c:v>
                </c:pt>
                <c:pt idx="10100">
                  <c:v>29.545000000000002</c:v>
                </c:pt>
                <c:pt idx="10101">
                  <c:v>30.305</c:v>
                </c:pt>
                <c:pt idx="10102">
                  <c:v>29.545000000000002</c:v>
                </c:pt>
                <c:pt idx="10103">
                  <c:v>40.15</c:v>
                </c:pt>
                <c:pt idx="10104">
                  <c:v>36.365000000000002</c:v>
                </c:pt>
                <c:pt idx="10105">
                  <c:v>25.76</c:v>
                </c:pt>
                <c:pt idx="10106">
                  <c:v>38.634999999999998</c:v>
                </c:pt>
                <c:pt idx="10107">
                  <c:v>19.695</c:v>
                </c:pt>
                <c:pt idx="10108">
                  <c:v>22.725000000000001</c:v>
                </c:pt>
                <c:pt idx="10109">
                  <c:v>33.335000000000001</c:v>
                </c:pt>
                <c:pt idx="10110">
                  <c:v>21.21</c:v>
                </c:pt>
                <c:pt idx="10111">
                  <c:v>28.03</c:v>
                </c:pt>
                <c:pt idx="10112">
                  <c:v>38.634999999999998</c:v>
                </c:pt>
                <c:pt idx="10113">
                  <c:v>33.335000000000001</c:v>
                </c:pt>
                <c:pt idx="10114">
                  <c:v>34.85</c:v>
                </c:pt>
                <c:pt idx="10115">
                  <c:v>16.664999999999999</c:v>
                </c:pt>
                <c:pt idx="10116">
                  <c:v>42.424999999999997</c:v>
                </c:pt>
                <c:pt idx="10117">
                  <c:v>21.97</c:v>
                </c:pt>
                <c:pt idx="10118">
                  <c:v>30.305</c:v>
                </c:pt>
                <c:pt idx="10119">
                  <c:v>22.725000000000001</c:v>
                </c:pt>
                <c:pt idx="10120">
                  <c:v>20.454999999999998</c:v>
                </c:pt>
                <c:pt idx="10121">
                  <c:v>21.21</c:v>
                </c:pt>
                <c:pt idx="10122">
                  <c:v>20.454999999999998</c:v>
                </c:pt>
                <c:pt idx="10123">
                  <c:v>15.91</c:v>
                </c:pt>
                <c:pt idx="10124">
                  <c:v>11.365</c:v>
                </c:pt>
                <c:pt idx="10125">
                  <c:v>13.635</c:v>
                </c:pt>
                <c:pt idx="10126">
                  <c:v>37.119999999999997</c:v>
                </c:pt>
                <c:pt idx="10127">
                  <c:v>21.97</c:v>
                </c:pt>
                <c:pt idx="10128">
                  <c:v>21.97</c:v>
                </c:pt>
                <c:pt idx="10129">
                  <c:v>24.24</c:v>
                </c:pt>
                <c:pt idx="10130">
                  <c:v>32.575000000000003</c:v>
                </c:pt>
                <c:pt idx="10131">
                  <c:v>20.454999999999998</c:v>
                </c:pt>
                <c:pt idx="10132">
                  <c:v>18.18</c:v>
                </c:pt>
                <c:pt idx="10133">
                  <c:v>40.15</c:v>
                </c:pt>
                <c:pt idx="10134">
                  <c:v>25</c:v>
                </c:pt>
                <c:pt idx="10135">
                  <c:v>30.305</c:v>
                </c:pt>
                <c:pt idx="10136">
                  <c:v>31.06</c:v>
                </c:pt>
                <c:pt idx="10137">
                  <c:v>24.24</c:v>
                </c:pt>
                <c:pt idx="10138">
                  <c:v>31.06</c:v>
                </c:pt>
                <c:pt idx="10139">
                  <c:v>31.06</c:v>
                </c:pt>
                <c:pt idx="10140">
                  <c:v>30.305</c:v>
                </c:pt>
                <c:pt idx="10141">
                  <c:v>34.85</c:v>
                </c:pt>
                <c:pt idx="10142">
                  <c:v>34.85</c:v>
                </c:pt>
                <c:pt idx="10143">
                  <c:v>26.515000000000001</c:v>
                </c:pt>
                <c:pt idx="10144">
                  <c:v>31.06</c:v>
                </c:pt>
                <c:pt idx="10145">
                  <c:v>40.15</c:v>
                </c:pt>
                <c:pt idx="10146">
                  <c:v>14.395</c:v>
                </c:pt>
                <c:pt idx="10147">
                  <c:v>27.274999999999999</c:v>
                </c:pt>
                <c:pt idx="10148">
                  <c:v>31.06</c:v>
                </c:pt>
                <c:pt idx="10149">
                  <c:v>34.85</c:v>
                </c:pt>
                <c:pt idx="10150">
                  <c:v>34.090000000000003</c:v>
                </c:pt>
                <c:pt idx="10151">
                  <c:v>26.515000000000001</c:v>
                </c:pt>
                <c:pt idx="10152">
                  <c:v>42.424999999999997</c:v>
                </c:pt>
                <c:pt idx="10153">
                  <c:v>34.090000000000003</c:v>
                </c:pt>
                <c:pt idx="10154">
                  <c:v>38.634999999999998</c:v>
                </c:pt>
                <c:pt idx="10155">
                  <c:v>33.335000000000001</c:v>
                </c:pt>
                <c:pt idx="10156">
                  <c:v>34.090000000000003</c:v>
                </c:pt>
                <c:pt idx="10157">
                  <c:v>39.395000000000003</c:v>
                </c:pt>
                <c:pt idx="10158">
                  <c:v>24.24</c:v>
                </c:pt>
                <c:pt idx="10159">
                  <c:v>14.395</c:v>
                </c:pt>
                <c:pt idx="10160">
                  <c:v>22.725000000000001</c:v>
                </c:pt>
                <c:pt idx="10161">
                  <c:v>25.76</c:v>
                </c:pt>
                <c:pt idx="10162">
                  <c:v>35.604999999999997</c:v>
                </c:pt>
                <c:pt idx="10163">
                  <c:v>35.604999999999997</c:v>
                </c:pt>
                <c:pt idx="10164">
                  <c:v>25.76</c:v>
                </c:pt>
                <c:pt idx="10165">
                  <c:v>24.24</c:v>
                </c:pt>
                <c:pt idx="10166">
                  <c:v>32.575000000000003</c:v>
                </c:pt>
                <c:pt idx="10167">
                  <c:v>38.634999999999998</c:v>
                </c:pt>
                <c:pt idx="10168">
                  <c:v>25.76</c:v>
                </c:pt>
                <c:pt idx="10169">
                  <c:v>26.515000000000001</c:v>
                </c:pt>
                <c:pt idx="10170">
                  <c:v>14.395</c:v>
                </c:pt>
                <c:pt idx="10171">
                  <c:v>30.305</c:v>
                </c:pt>
                <c:pt idx="10172">
                  <c:v>26.515000000000001</c:v>
                </c:pt>
                <c:pt idx="10173">
                  <c:v>21.21</c:v>
                </c:pt>
                <c:pt idx="10174">
                  <c:v>30.305</c:v>
                </c:pt>
                <c:pt idx="10175">
                  <c:v>31.06</c:v>
                </c:pt>
                <c:pt idx="10176">
                  <c:v>26.515000000000001</c:v>
                </c:pt>
                <c:pt idx="10177">
                  <c:v>18.18</c:v>
                </c:pt>
                <c:pt idx="10178">
                  <c:v>15.15</c:v>
                </c:pt>
                <c:pt idx="10179">
                  <c:v>33.335000000000001</c:v>
                </c:pt>
                <c:pt idx="10180">
                  <c:v>22.725000000000001</c:v>
                </c:pt>
                <c:pt idx="10181">
                  <c:v>16.664999999999999</c:v>
                </c:pt>
                <c:pt idx="10182">
                  <c:v>24.24</c:v>
                </c:pt>
                <c:pt idx="10183">
                  <c:v>37.119999999999997</c:v>
                </c:pt>
                <c:pt idx="10184">
                  <c:v>33.335000000000001</c:v>
                </c:pt>
                <c:pt idx="10185">
                  <c:v>32.575000000000003</c:v>
                </c:pt>
                <c:pt idx="10186">
                  <c:v>31.06</c:v>
                </c:pt>
                <c:pt idx="10187">
                  <c:v>19.695</c:v>
                </c:pt>
                <c:pt idx="10188">
                  <c:v>33.335000000000001</c:v>
                </c:pt>
                <c:pt idx="10189">
                  <c:v>21.21</c:v>
                </c:pt>
                <c:pt idx="10190">
                  <c:v>33.335000000000001</c:v>
                </c:pt>
                <c:pt idx="10191">
                  <c:v>40.909999999999997</c:v>
                </c:pt>
                <c:pt idx="10192">
                  <c:v>31.06</c:v>
                </c:pt>
                <c:pt idx="10193">
                  <c:v>25.76</c:v>
                </c:pt>
                <c:pt idx="10194">
                  <c:v>34.090000000000003</c:v>
                </c:pt>
                <c:pt idx="10195">
                  <c:v>32.575000000000003</c:v>
                </c:pt>
                <c:pt idx="10196">
                  <c:v>25.76</c:v>
                </c:pt>
                <c:pt idx="10197">
                  <c:v>30.305</c:v>
                </c:pt>
                <c:pt idx="10198">
                  <c:v>21.21</c:v>
                </c:pt>
                <c:pt idx="10199">
                  <c:v>21.21</c:v>
                </c:pt>
                <c:pt idx="10200">
                  <c:v>19.695</c:v>
                </c:pt>
                <c:pt idx="10201">
                  <c:v>26.515000000000001</c:v>
                </c:pt>
                <c:pt idx="10202">
                  <c:v>24.24</c:v>
                </c:pt>
                <c:pt idx="10203">
                  <c:v>34.85</c:v>
                </c:pt>
                <c:pt idx="10204">
                  <c:v>42.424999999999997</c:v>
                </c:pt>
                <c:pt idx="10205">
                  <c:v>30.305</c:v>
                </c:pt>
                <c:pt idx="10206">
                  <c:v>38.634999999999998</c:v>
                </c:pt>
                <c:pt idx="10207">
                  <c:v>35.604999999999997</c:v>
                </c:pt>
                <c:pt idx="10208">
                  <c:v>38.634999999999998</c:v>
                </c:pt>
                <c:pt idx="10209">
                  <c:v>40.909999999999997</c:v>
                </c:pt>
                <c:pt idx="10210">
                  <c:v>21.21</c:v>
                </c:pt>
                <c:pt idx="10211">
                  <c:v>24.24</c:v>
                </c:pt>
                <c:pt idx="10212">
                  <c:v>31.06</c:v>
                </c:pt>
                <c:pt idx="10213">
                  <c:v>22.725000000000001</c:v>
                </c:pt>
                <c:pt idx="10214">
                  <c:v>37.880000000000003</c:v>
                </c:pt>
                <c:pt idx="10215">
                  <c:v>15.91</c:v>
                </c:pt>
                <c:pt idx="10216">
                  <c:v>40.15</c:v>
                </c:pt>
                <c:pt idx="10217">
                  <c:v>33.335000000000001</c:v>
                </c:pt>
                <c:pt idx="10218">
                  <c:v>33.335000000000001</c:v>
                </c:pt>
                <c:pt idx="10219">
                  <c:v>31.06</c:v>
                </c:pt>
                <c:pt idx="10220">
                  <c:v>34.85</c:v>
                </c:pt>
                <c:pt idx="10221">
                  <c:v>36.365000000000002</c:v>
                </c:pt>
                <c:pt idx="10222">
                  <c:v>23.484999999999999</c:v>
                </c:pt>
                <c:pt idx="10223">
                  <c:v>37.880000000000003</c:v>
                </c:pt>
                <c:pt idx="10224">
                  <c:v>26.515000000000001</c:v>
                </c:pt>
                <c:pt idx="10225">
                  <c:v>37.880000000000003</c:v>
                </c:pt>
                <c:pt idx="10226">
                  <c:v>34.85</c:v>
                </c:pt>
                <c:pt idx="10227">
                  <c:v>31.06</c:v>
                </c:pt>
                <c:pt idx="10228">
                  <c:v>24.24</c:v>
                </c:pt>
                <c:pt idx="10229">
                  <c:v>27.274999999999999</c:v>
                </c:pt>
                <c:pt idx="10230">
                  <c:v>33.335000000000001</c:v>
                </c:pt>
                <c:pt idx="10231">
                  <c:v>31.82</c:v>
                </c:pt>
                <c:pt idx="10232">
                  <c:v>31.06</c:v>
                </c:pt>
                <c:pt idx="10233">
                  <c:v>24.24</c:v>
                </c:pt>
                <c:pt idx="10234">
                  <c:v>30.305</c:v>
                </c:pt>
                <c:pt idx="10235">
                  <c:v>31.06</c:v>
                </c:pt>
                <c:pt idx="10236">
                  <c:v>31.06</c:v>
                </c:pt>
                <c:pt idx="10237">
                  <c:v>25.76</c:v>
                </c:pt>
                <c:pt idx="10238">
                  <c:v>26.515000000000001</c:v>
                </c:pt>
                <c:pt idx="10239">
                  <c:v>37.119999999999997</c:v>
                </c:pt>
                <c:pt idx="10240">
                  <c:v>36.365000000000002</c:v>
                </c:pt>
                <c:pt idx="10241">
                  <c:v>32.575000000000003</c:v>
                </c:pt>
                <c:pt idx="10242">
                  <c:v>28.79</c:v>
                </c:pt>
                <c:pt idx="10243">
                  <c:v>27.274999999999999</c:v>
                </c:pt>
                <c:pt idx="10244">
                  <c:v>30.305</c:v>
                </c:pt>
                <c:pt idx="10245">
                  <c:v>31.06</c:v>
                </c:pt>
                <c:pt idx="10246">
                  <c:v>26.515000000000001</c:v>
                </c:pt>
                <c:pt idx="10247">
                  <c:v>31.82</c:v>
                </c:pt>
                <c:pt idx="10248">
                  <c:v>21.21</c:v>
                </c:pt>
                <c:pt idx="10249">
                  <c:v>15.15</c:v>
                </c:pt>
                <c:pt idx="10250">
                  <c:v>25.76</c:v>
                </c:pt>
                <c:pt idx="10251">
                  <c:v>26.515000000000001</c:v>
                </c:pt>
                <c:pt idx="10252">
                  <c:v>31.06</c:v>
                </c:pt>
                <c:pt idx="10253">
                  <c:v>21.21</c:v>
                </c:pt>
                <c:pt idx="10254">
                  <c:v>32.575000000000003</c:v>
                </c:pt>
                <c:pt idx="10255">
                  <c:v>15.91</c:v>
                </c:pt>
                <c:pt idx="10256">
                  <c:v>20.454999999999998</c:v>
                </c:pt>
                <c:pt idx="10257">
                  <c:v>34.85</c:v>
                </c:pt>
                <c:pt idx="10258">
                  <c:v>34.85</c:v>
                </c:pt>
                <c:pt idx="10259">
                  <c:v>35.604999999999997</c:v>
                </c:pt>
                <c:pt idx="10260">
                  <c:v>32.575000000000003</c:v>
                </c:pt>
                <c:pt idx="10261">
                  <c:v>26.515000000000001</c:v>
                </c:pt>
                <c:pt idx="10262">
                  <c:v>22.725000000000001</c:v>
                </c:pt>
                <c:pt idx="10263">
                  <c:v>30.305</c:v>
                </c:pt>
                <c:pt idx="10264">
                  <c:v>37.880000000000003</c:v>
                </c:pt>
                <c:pt idx="10265">
                  <c:v>39.395000000000003</c:v>
                </c:pt>
                <c:pt idx="10266">
                  <c:v>34.85</c:v>
                </c:pt>
                <c:pt idx="10267">
                  <c:v>25</c:v>
                </c:pt>
                <c:pt idx="10268">
                  <c:v>27.274999999999999</c:v>
                </c:pt>
                <c:pt idx="10269">
                  <c:v>31.06</c:v>
                </c:pt>
                <c:pt idx="10270">
                  <c:v>31.06</c:v>
                </c:pt>
                <c:pt idx="10271">
                  <c:v>35.604999999999997</c:v>
                </c:pt>
                <c:pt idx="10272">
                  <c:v>15.15</c:v>
                </c:pt>
                <c:pt idx="10273">
                  <c:v>26.515000000000001</c:v>
                </c:pt>
                <c:pt idx="10274">
                  <c:v>24.24</c:v>
                </c:pt>
                <c:pt idx="10275">
                  <c:v>40.909999999999997</c:v>
                </c:pt>
                <c:pt idx="10276">
                  <c:v>39.395000000000003</c:v>
                </c:pt>
                <c:pt idx="10277">
                  <c:v>39.395000000000003</c:v>
                </c:pt>
                <c:pt idx="10278">
                  <c:v>20.454999999999998</c:v>
                </c:pt>
                <c:pt idx="10279">
                  <c:v>15.15</c:v>
                </c:pt>
                <c:pt idx="10280">
                  <c:v>30.305</c:v>
                </c:pt>
                <c:pt idx="10281">
                  <c:v>21.21</c:v>
                </c:pt>
                <c:pt idx="10282">
                  <c:v>31.06</c:v>
                </c:pt>
                <c:pt idx="10283">
                  <c:v>35.604999999999997</c:v>
                </c:pt>
                <c:pt idx="10284">
                  <c:v>33.335000000000001</c:v>
                </c:pt>
                <c:pt idx="10285">
                  <c:v>37.119999999999997</c:v>
                </c:pt>
                <c:pt idx="10286">
                  <c:v>16.664999999999999</c:v>
                </c:pt>
                <c:pt idx="10287">
                  <c:v>34.85</c:v>
                </c:pt>
                <c:pt idx="10288">
                  <c:v>40.15</c:v>
                </c:pt>
                <c:pt idx="10289">
                  <c:v>25</c:v>
                </c:pt>
                <c:pt idx="10290">
                  <c:v>34.090000000000003</c:v>
                </c:pt>
                <c:pt idx="10291">
                  <c:v>37.119999999999997</c:v>
                </c:pt>
                <c:pt idx="10292">
                  <c:v>32.575000000000003</c:v>
                </c:pt>
                <c:pt idx="10293">
                  <c:v>36.365000000000002</c:v>
                </c:pt>
                <c:pt idx="10294">
                  <c:v>27.274999999999999</c:v>
                </c:pt>
                <c:pt idx="10295">
                  <c:v>21.97</c:v>
                </c:pt>
                <c:pt idx="10296">
                  <c:v>25.76</c:v>
                </c:pt>
                <c:pt idx="10297">
                  <c:v>25.76</c:v>
                </c:pt>
                <c:pt idx="10298">
                  <c:v>31.06</c:v>
                </c:pt>
                <c:pt idx="10299">
                  <c:v>32.575000000000003</c:v>
                </c:pt>
                <c:pt idx="10300">
                  <c:v>35.604999999999997</c:v>
                </c:pt>
                <c:pt idx="10301">
                  <c:v>25</c:v>
                </c:pt>
                <c:pt idx="10302">
                  <c:v>32.575000000000003</c:v>
                </c:pt>
                <c:pt idx="10303">
                  <c:v>35.604999999999997</c:v>
                </c:pt>
                <c:pt idx="10304">
                  <c:v>34.090000000000003</c:v>
                </c:pt>
                <c:pt idx="10305">
                  <c:v>21.21</c:v>
                </c:pt>
                <c:pt idx="10306">
                  <c:v>33.335000000000001</c:v>
                </c:pt>
                <c:pt idx="10307">
                  <c:v>39.395000000000003</c:v>
                </c:pt>
                <c:pt idx="10308">
                  <c:v>37.880000000000003</c:v>
                </c:pt>
                <c:pt idx="10309">
                  <c:v>34.85</c:v>
                </c:pt>
                <c:pt idx="10310">
                  <c:v>25</c:v>
                </c:pt>
                <c:pt idx="10311">
                  <c:v>25</c:v>
                </c:pt>
                <c:pt idx="10312">
                  <c:v>31.06</c:v>
                </c:pt>
                <c:pt idx="10313">
                  <c:v>31.82</c:v>
                </c:pt>
                <c:pt idx="10314">
                  <c:v>38.634999999999998</c:v>
                </c:pt>
                <c:pt idx="10315">
                  <c:v>26.515000000000001</c:v>
                </c:pt>
                <c:pt idx="10316">
                  <c:v>30.305</c:v>
                </c:pt>
                <c:pt idx="10317">
                  <c:v>32.575000000000003</c:v>
                </c:pt>
                <c:pt idx="10318">
                  <c:v>31.82</c:v>
                </c:pt>
                <c:pt idx="10319">
                  <c:v>35.604999999999997</c:v>
                </c:pt>
                <c:pt idx="10320">
                  <c:v>31.06</c:v>
                </c:pt>
                <c:pt idx="10321">
                  <c:v>31.06</c:v>
                </c:pt>
                <c:pt idx="10322">
                  <c:v>15.91</c:v>
                </c:pt>
                <c:pt idx="10323">
                  <c:v>31.06</c:v>
                </c:pt>
                <c:pt idx="10324">
                  <c:v>31.06</c:v>
                </c:pt>
                <c:pt idx="10325">
                  <c:v>40.15</c:v>
                </c:pt>
                <c:pt idx="10326">
                  <c:v>37.880000000000003</c:v>
                </c:pt>
                <c:pt idx="10327">
                  <c:v>31.06</c:v>
                </c:pt>
                <c:pt idx="10328">
                  <c:v>23.484999999999999</c:v>
                </c:pt>
                <c:pt idx="10329">
                  <c:v>15.15</c:v>
                </c:pt>
                <c:pt idx="10330">
                  <c:v>37.880000000000003</c:v>
                </c:pt>
                <c:pt idx="10331">
                  <c:v>20.454999999999998</c:v>
                </c:pt>
                <c:pt idx="10332">
                  <c:v>36.365000000000002</c:v>
                </c:pt>
                <c:pt idx="10333">
                  <c:v>31.06</c:v>
                </c:pt>
                <c:pt idx="10334">
                  <c:v>20.454999999999998</c:v>
                </c:pt>
                <c:pt idx="10335">
                  <c:v>35.604999999999997</c:v>
                </c:pt>
                <c:pt idx="10336">
                  <c:v>31.06</c:v>
                </c:pt>
                <c:pt idx="10337">
                  <c:v>19.695</c:v>
                </c:pt>
                <c:pt idx="10338">
                  <c:v>39.395000000000003</c:v>
                </c:pt>
                <c:pt idx="10339">
                  <c:v>33.335000000000001</c:v>
                </c:pt>
                <c:pt idx="10340">
                  <c:v>17.425000000000001</c:v>
                </c:pt>
                <c:pt idx="10341">
                  <c:v>31.82</c:v>
                </c:pt>
                <c:pt idx="10342">
                  <c:v>30.305</c:v>
                </c:pt>
                <c:pt idx="10343">
                  <c:v>16.664999999999999</c:v>
                </c:pt>
                <c:pt idx="10344">
                  <c:v>25</c:v>
                </c:pt>
                <c:pt idx="10345">
                  <c:v>32.575000000000003</c:v>
                </c:pt>
                <c:pt idx="10346">
                  <c:v>22.725000000000001</c:v>
                </c:pt>
                <c:pt idx="10347">
                  <c:v>29.545000000000002</c:v>
                </c:pt>
                <c:pt idx="10348">
                  <c:v>30.305</c:v>
                </c:pt>
                <c:pt idx="10349">
                  <c:v>30.305</c:v>
                </c:pt>
                <c:pt idx="10350">
                  <c:v>13.635</c:v>
                </c:pt>
                <c:pt idx="10351">
                  <c:v>25</c:v>
                </c:pt>
                <c:pt idx="10352">
                  <c:v>12.88</c:v>
                </c:pt>
                <c:pt idx="10353">
                  <c:v>22.725000000000001</c:v>
                </c:pt>
                <c:pt idx="10354">
                  <c:v>31.06</c:v>
                </c:pt>
                <c:pt idx="10355">
                  <c:v>34.85</c:v>
                </c:pt>
                <c:pt idx="10356">
                  <c:v>36.365000000000002</c:v>
                </c:pt>
                <c:pt idx="10357">
                  <c:v>31.06</c:v>
                </c:pt>
                <c:pt idx="10358">
                  <c:v>26.515000000000001</c:v>
                </c:pt>
                <c:pt idx="10359">
                  <c:v>25.76</c:v>
                </c:pt>
                <c:pt idx="10360">
                  <c:v>25</c:v>
                </c:pt>
                <c:pt idx="10361">
                  <c:v>15.91</c:v>
                </c:pt>
                <c:pt idx="10362">
                  <c:v>27.274999999999999</c:v>
                </c:pt>
                <c:pt idx="10363">
                  <c:v>26.515000000000001</c:v>
                </c:pt>
                <c:pt idx="10364">
                  <c:v>31.06</c:v>
                </c:pt>
                <c:pt idx="10365">
                  <c:v>34.85</c:v>
                </c:pt>
                <c:pt idx="10366">
                  <c:v>34.090000000000003</c:v>
                </c:pt>
                <c:pt idx="10367">
                  <c:v>31.06</c:v>
                </c:pt>
                <c:pt idx="10368">
                  <c:v>19.695</c:v>
                </c:pt>
                <c:pt idx="10369">
                  <c:v>31.06</c:v>
                </c:pt>
                <c:pt idx="10370">
                  <c:v>37.880000000000003</c:v>
                </c:pt>
                <c:pt idx="10371">
                  <c:v>23.484999999999999</c:v>
                </c:pt>
                <c:pt idx="10372">
                  <c:v>33.335000000000001</c:v>
                </c:pt>
                <c:pt idx="10373">
                  <c:v>37.119999999999997</c:v>
                </c:pt>
                <c:pt idx="10374">
                  <c:v>19.695</c:v>
                </c:pt>
                <c:pt idx="10375">
                  <c:v>34.090000000000003</c:v>
                </c:pt>
                <c:pt idx="10376">
                  <c:v>26.515000000000001</c:v>
                </c:pt>
                <c:pt idx="10377">
                  <c:v>31.06</c:v>
                </c:pt>
                <c:pt idx="10378">
                  <c:v>34.090000000000003</c:v>
                </c:pt>
                <c:pt idx="10379">
                  <c:v>32.575000000000003</c:v>
                </c:pt>
                <c:pt idx="10380">
                  <c:v>30.305</c:v>
                </c:pt>
                <c:pt idx="10381">
                  <c:v>32.575000000000003</c:v>
                </c:pt>
                <c:pt idx="10382">
                  <c:v>25.76</c:v>
                </c:pt>
                <c:pt idx="10383">
                  <c:v>32.575000000000003</c:v>
                </c:pt>
                <c:pt idx="10384">
                  <c:v>20.454999999999998</c:v>
                </c:pt>
                <c:pt idx="10385">
                  <c:v>24.24</c:v>
                </c:pt>
                <c:pt idx="10386">
                  <c:v>32.575000000000003</c:v>
                </c:pt>
                <c:pt idx="10387">
                  <c:v>21.97</c:v>
                </c:pt>
                <c:pt idx="10388">
                  <c:v>17.425000000000001</c:v>
                </c:pt>
                <c:pt idx="10389">
                  <c:v>32.575000000000003</c:v>
                </c:pt>
                <c:pt idx="10390">
                  <c:v>24.24</c:v>
                </c:pt>
                <c:pt idx="10391">
                  <c:v>31.06</c:v>
                </c:pt>
                <c:pt idx="10392">
                  <c:v>40.909999999999997</c:v>
                </c:pt>
                <c:pt idx="10393">
                  <c:v>31.06</c:v>
                </c:pt>
                <c:pt idx="10394">
                  <c:v>34.090000000000003</c:v>
                </c:pt>
                <c:pt idx="10395">
                  <c:v>32.575000000000003</c:v>
                </c:pt>
                <c:pt idx="10396">
                  <c:v>24.24</c:v>
                </c:pt>
                <c:pt idx="10397">
                  <c:v>31.82</c:v>
                </c:pt>
                <c:pt idx="10398">
                  <c:v>35.604999999999997</c:v>
                </c:pt>
                <c:pt idx="10399">
                  <c:v>34.090000000000003</c:v>
                </c:pt>
                <c:pt idx="10400">
                  <c:v>33.335000000000001</c:v>
                </c:pt>
                <c:pt idx="10401">
                  <c:v>22.725000000000001</c:v>
                </c:pt>
                <c:pt idx="10402">
                  <c:v>21.21</c:v>
                </c:pt>
                <c:pt idx="10403">
                  <c:v>32.575000000000003</c:v>
                </c:pt>
                <c:pt idx="10404">
                  <c:v>34.090000000000003</c:v>
                </c:pt>
                <c:pt idx="10405">
                  <c:v>31.82</c:v>
                </c:pt>
                <c:pt idx="10406">
                  <c:v>31.06</c:v>
                </c:pt>
                <c:pt idx="10407">
                  <c:v>17.425000000000001</c:v>
                </c:pt>
                <c:pt idx="10408">
                  <c:v>20.454999999999998</c:v>
                </c:pt>
                <c:pt idx="10409">
                  <c:v>34.85</c:v>
                </c:pt>
                <c:pt idx="10410">
                  <c:v>31.06</c:v>
                </c:pt>
                <c:pt idx="10411">
                  <c:v>34.85</c:v>
                </c:pt>
                <c:pt idx="10412">
                  <c:v>31.06</c:v>
                </c:pt>
                <c:pt idx="10413">
                  <c:v>31.06</c:v>
                </c:pt>
                <c:pt idx="10414">
                  <c:v>32.575000000000003</c:v>
                </c:pt>
                <c:pt idx="10415">
                  <c:v>15.91</c:v>
                </c:pt>
                <c:pt idx="10416">
                  <c:v>35.604999999999997</c:v>
                </c:pt>
                <c:pt idx="10417">
                  <c:v>40.15</c:v>
                </c:pt>
                <c:pt idx="10418">
                  <c:v>21.21</c:v>
                </c:pt>
                <c:pt idx="10419">
                  <c:v>37.880000000000003</c:v>
                </c:pt>
                <c:pt idx="10420">
                  <c:v>26.515000000000001</c:v>
                </c:pt>
                <c:pt idx="10421">
                  <c:v>21.97</c:v>
                </c:pt>
                <c:pt idx="10422">
                  <c:v>25</c:v>
                </c:pt>
                <c:pt idx="10423">
                  <c:v>20.454999999999998</c:v>
                </c:pt>
                <c:pt idx="10424">
                  <c:v>34.85</c:v>
                </c:pt>
                <c:pt idx="10425">
                  <c:v>35.604999999999997</c:v>
                </c:pt>
                <c:pt idx="10426">
                  <c:v>31.06</c:v>
                </c:pt>
                <c:pt idx="10427">
                  <c:v>24.24</c:v>
                </c:pt>
                <c:pt idx="10428">
                  <c:v>31.82</c:v>
                </c:pt>
                <c:pt idx="10429">
                  <c:v>34.090000000000003</c:v>
                </c:pt>
                <c:pt idx="10430">
                  <c:v>27.274999999999999</c:v>
                </c:pt>
                <c:pt idx="10431">
                  <c:v>31.06</c:v>
                </c:pt>
                <c:pt idx="10432">
                  <c:v>31.06</c:v>
                </c:pt>
                <c:pt idx="10433">
                  <c:v>33.335000000000001</c:v>
                </c:pt>
                <c:pt idx="10434">
                  <c:v>11.365</c:v>
                </c:pt>
                <c:pt idx="10435">
                  <c:v>16.664999999999999</c:v>
                </c:pt>
                <c:pt idx="10436">
                  <c:v>33.335000000000001</c:v>
                </c:pt>
                <c:pt idx="10437">
                  <c:v>31.06</c:v>
                </c:pt>
                <c:pt idx="10438">
                  <c:v>22.725000000000001</c:v>
                </c:pt>
                <c:pt idx="10439">
                  <c:v>31.06</c:v>
                </c:pt>
                <c:pt idx="10440">
                  <c:v>32.575000000000003</c:v>
                </c:pt>
                <c:pt idx="10441">
                  <c:v>31.06</c:v>
                </c:pt>
                <c:pt idx="10442">
                  <c:v>31.82</c:v>
                </c:pt>
                <c:pt idx="10443">
                  <c:v>35.604999999999997</c:v>
                </c:pt>
                <c:pt idx="10444">
                  <c:v>25.76</c:v>
                </c:pt>
                <c:pt idx="10445">
                  <c:v>20.454999999999998</c:v>
                </c:pt>
                <c:pt idx="10446">
                  <c:v>19.695</c:v>
                </c:pt>
                <c:pt idx="10447">
                  <c:v>31.06</c:v>
                </c:pt>
                <c:pt idx="10448">
                  <c:v>22.725000000000001</c:v>
                </c:pt>
                <c:pt idx="10449">
                  <c:v>34.85</c:v>
                </c:pt>
                <c:pt idx="10450">
                  <c:v>32.575000000000003</c:v>
                </c:pt>
                <c:pt idx="10451">
                  <c:v>31.06</c:v>
                </c:pt>
                <c:pt idx="10452">
                  <c:v>32.575000000000003</c:v>
                </c:pt>
                <c:pt idx="10453">
                  <c:v>31.06</c:v>
                </c:pt>
                <c:pt idx="10454">
                  <c:v>21.21</c:v>
                </c:pt>
                <c:pt idx="10455">
                  <c:v>32.575000000000003</c:v>
                </c:pt>
                <c:pt idx="10456">
                  <c:v>14.395</c:v>
                </c:pt>
                <c:pt idx="10457">
                  <c:v>39.395000000000003</c:v>
                </c:pt>
                <c:pt idx="10458">
                  <c:v>37.119999999999997</c:v>
                </c:pt>
                <c:pt idx="10459">
                  <c:v>30.305</c:v>
                </c:pt>
                <c:pt idx="10460">
                  <c:v>34.090000000000003</c:v>
                </c:pt>
                <c:pt idx="10461">
                  <c:v>33.335000000000001</c:v>
                </c:pt>
                <c:pt idx="10462">
                  <c:v>24.24</c:v>
                </c:pt>
                <c:pt idx="10463">
                  <c:v>31.06</c:v>
                </c:pt>
                <c:pt idx="10464">
                  <c:v>31.06</c:v>
                </c:pt>
                <c:pt idx="10465">
                  <c:v>26.515000000000001</c:v>
                </c:pt>
                <c:pt idx="10466">
                  <c:v>31.06</c:v>
                </c:pt>
                <c:pt idx="10467">
                  <c:v>26.515000000000001</c:v>
                </c:pt>
                <c:pt idx="10468">
                  <c:v>23.484999999999999</c:v>
                </c:pt>
                <c:pt idx="10469">
                  <c:v>31.06</c:v>
                </c:pt>
                <c:pt idx="10470">
                  <c:v>33.335000000000001</c:v>
                </c:pt>
                <c:pt idx="10471">
                  <c:v>34.85</c:v>
                </c:pt>
                <c:pt idx="10472">
                  <c:v>34.090000000000003</c:v>
                </c:pt>
                <c:pt idx="10473">
                  <c:v>26.515000000000001</c:v>
                </c:pt>
                <c:pt idx="10474">
                  <c:v>31.82</c:v>
                </c:pt>
                <c:pt idx="10475">
                  <c:v>12.12</c:v>
                </c:pt>
                <c:pt idx="10476">
                  <c:v>15.15</c:v>
                </c:pt>
                <c:pt idx="10477">
                  <c:v>31.82</c:v>
                </c:pt>
                <c:pt idx="10478">
                  <c:v>31.82</c:v>
                </c:pt>
                <c:pt idx="10479">
                  <c:v>31.82</c:v>
                </c:pt>
                <c:pt idx="10480">
                  <c:v>30.305</c:v>
                </c:pt>
                <c:pt idx="10481">
                  <c:v>28.79</c:v>
                </c:pt>
                <c:pt idx="10482">
                  <c:v>18.18</c:v>
                </c:pt>
                <c:pt idx="10483">
                  <c:v>33.335000000000001</c:v>
                </c:pt>
                <c:pt idx="10484">
                  <c:v>25.76</c:v>
                </c:pt>
                <c:pt idx="10485">
                  <c:v>21.97</c:v>
                </c:pt>
                <c:pt idx="10486">
                  <c:v>23.484999999999999</c:v>
                </c:pt>
                <c:pt idx="10487">
                  <c:v>32.575000000000003</c:v>
                </c:pt>
                <c:pt idx="10488">
                  <c:v>41.664999999999999</c:v>
                </c:pt>
                <c:pt idx="10489">
                  <c:v>39.395000000000003</c:v>
                </c:pt>
                <c:pt idx="10490">
                  <c:v>15.15</c:v>
                </c:pt>
                <c:pt idx="10491">
                  <c:v>21.21</c:v>
                </c:pt>
                <c:pt idx="10492">
                  <c:v>24.24</c:v>
                </c:pt>
                <c:pt idx="10493">
                  <c:v>36.365000000000002</c:v>
                </c:pt>
                <c:pt idx="10494">
                  <c:v>25.76</c:v>
                </c:pt>
                <c:pt idx="10495">
                  <c:v>31.06</c:v>
                </c:pt>
                <c:pt idx="10496">
                  <c:v>26.515000000000001</c:v>
                </c:pt>
                <c:pt idx="10497">
                  <c:v>26.515000000000001</c:v>
                </c:pt>
                <c:pt idx="10498">
                  <c:v>28.03</c:v>
                </c:pt>
                <c:pt idx="10499">
                  <c:v>26.515000000000001</c:v>
                </c:pt>
                <c:pt idx="10500">
                  <c:v>31.06</c:v>
                </c:pt>
                <c:pt idx="10501">
                  <c:v>31.06</c:v>
                </c:pt>
                <c:pt idx="10502">
                  <c:v>25.76</c:v>
                </c:pt>
                <c:pt idx="10503">
                  <c:v>31.06</c:v>
                </c:pt>
                <c:pt idx="10504">
                  <c:v>31.06</c:v>
                </c:pt>
                <c:pt idx="10505">
                  <c:v>24.24</c:v>
                </c:pt>
                <c:pt idx="10506">
                  <c:v>32.575000000000003</c:v>
                </c:pt>
                <c:pt idx="10507">
                  <c:v>23.484999999999999</c:v>
                </c:pt>
                <c:pt idx="10508">
                  <c:v>21.97</c:v>
                </c:pt>
                <c:pt idx="10509">
                  <c:v>31.82</c:v>
                </c:pt>
                <c:pt idx="10510">
                  <c:v>32.575000000000003</c:v>
                </c:pt>
                <c:pt idx="10511">
                  <c:v>31.06</c:v>
                </c:pt>
                <c:pt idx="10512">
                  <c:v>15.91</c:v>
                </c:pt>
                <c:pt idx="10513">
                  <c:v>24.24</c:v>
                </c:pt>
                <c:pt idx="10514">
                  <c:v>26.515000000000001</c:v>
                </c:pt>
                <c:pt idx="10515">
                  <c:v>29.545000000000002</c:v>
                </c:pt>
                <c:pt idx="10516">
                  <c:v>31.06</c:v>
                </c:pt>
                <c:pt idx="10517">
                  <c:v>21.21</c:v>
                </c:pt>
                <c:pt idx="10518">
                  <c:v>26.515000000000001</c:v>
                </c:pt>
                <c:pt idx="10519">
                  <c:v>22.725000000000001</c:v>
                </c:pt>
                <c:pt idx="10520">
                  <c:v>31.06</c:v>
                </c:pt>
                <c:pt idx="10521">
                  <c:v>28.03</c:v>
                </c:pt>
                <c:pt idx="10522">
                  <c:v>16.664999999999999</c:v>
                </c:pt>
                <c:pt idx="10523">
                  <c:v>21.97</c:v>
                </c:pt>
                <c:pt idx="10524">
                  <c:v>31.82</c:v>
                </c:pt>
                <c:pt idx="10525">
                  <c:v>37.880000000000003</c:v>
                </c:pt>
                <c:pt idx="10526">
                  <c:v>15.15</c:v>
                </c:pt>
                <c:pt idx="10527">
                  <c:v>30.305</c:v>
                </c:pt>
                <c:pt idx="10528">
                  <c:v>25</c:v>
                </c:pt>
                <c:pt idx="10529">
                  <c:v>32.575000000000003</c:v>
                </c:pt>
                <c:pt idx="10530">
                  <c:v>38.634999999999998</c:v>
                </c:pt>
                <c:pt idx="10531">
                  <c:v>22.725000000000001</c:v>
                </c:pt>
                <c:pt idx="10532">
                  <c:v>37.119999999999997</c:v>
                </c:pt>
                <c:pt idx="10533">
                  <c:v>36.365000000000002</c:v>
                </c:pt>
                <c:pt idx="10534">
                  <c:v>31.06</c:v>
                </c:pt>
                <c:pt idx="10535">
                  <c:v>15.15</c:v>
                </c:pt>
                <c:pt idx="10536">
                  <c:v>25.76</c:v>
                </c:pt>
                <c:pt idx="10537">
                  <c:v>33.335000000000001</c:v>
                </c:pt>
                <c:pt idx="10538">
                  <c:v>31.82</c:v>
                </c:pt>
                <c:pt idx="10539">
                  <c:v>33.335000000000001</c:v>
                </c:pt>
                <c:pt idx="10540">
                  <c:v>22.725000000000001</c:v>
                </c:pt>
                <c:pt idx="10541">
                  <c:v>34.090000000000003</c:v>
                </c:pt>
                <c:pt idx="10542">
                  <c:v>34.85</c:v>
                </c:pt>
                <c:pt idx="10543">
                  <c:v>25.76</c:v>
                </c:pt>
                <c:pt idx="10544">
                  <c:v>37.880000000000003</c:v>
                </c:pt>
                <c:pt idx="10545">
                  <c:v>33.335000000000001</c:v>
                </c:pt>
                <c:pt idx="10546">
                  <c:v>33.335000000000001</c:v>
                </c:pt>
                <c:pt idx="10547">
                  <c:v>31.06</c:v>
                </c:pt>
                <c:pt idx="10548">
                  <c:v>25</c:v>
                </c:pt>
                <c:pt idx="10549">
                  <c:v>32.575000000000003</c:v>
                </c:pt>
                <c:pt idx="10550">
                  <c:v>31.06</c:v>
                </c:pt>
                <c:pt idx="10551">
                  <c:v>33.335000000000001</c:v>
                </c:pt>
                <c:pt idx="10552">
                  <c:v>31.06</c:v>
                </c:pt>
                <c:pt idx="10553">
                  <c:v>31.06</c:v>
                </c:pt>
                <c:pt idx="10554">
                  <c:v>11.365</c:v>
                </c:pt>
                <c:pt idx="10555">
                  <c:v>24.24</c:v>
                </c:pt>
                <c:pt idx="10556">
                  <c:v>32.575000000000003</c:v>
                </c:pt>
                <c:pt idx="10557">
                  <c:v>17.425000000000001</c:v>
                </c:pt>
                <c:pt idx="10558">
                  <c:v>19.695</c:v>
                </c:pt>
                <c:pt idx="10559">
                  <c:v>15.91</c:v>
                </c:pt>
                <c:pt idx="10560">
                  <c:v>24.24</c:v>
                </c:pt>
                <c:pt idx="10561">
                  <c:v>37.119999999999997</c:v>
                </c:pt>
                <c:pt idx="10562">
                  <c:v>35.604999999999997</c:v>
                </c:pt>
                <c:pt idx="10563">
                  <c:v>32.575000000000003</c:v>
                </c:pt>
                <c:pt idx="10564">
                  <c:v>25.76</c:v>
                </c:pt>
                <c:pt idx="10565">
                  <c:v>33.335000000000001</c:v>
                </c:pt>
                <c:pt idx="10566">
                  <c:v>31.06</c:v>
                </c:pt>
                <c:pt idx="10567">
                  <c:v>32.575000000000003</c:v>
                </c:pt>
                <c:pt idx="10568">
                  <c:v>30.305</c:v>
                </c:pt>
                <c:pt idx="10569">
                  <c:v>21.97</c:v>
                </c:pt>
                <c:pt idx="10570">
                  <c:v>24.24</c:v>
                </c:pt>
                <c:pt idx="10571">
                  <c:v>32.575000000000003</c:v>
                </c:pt>
                <c:pt idx="10572">
                  <c:v>35.604999999999997</c:v>
                </c:pt>
                <c:pt idx="10573">
                  <c:v>31.06</c:v>
                </c:pt>
                <c:pt idx="10574">
                  <c:v>31.06</c:v>
                </c:pt>
                <c:pt idx="10575">
                  <c:v>31.82</c:v>
                </c:pt>
                <c:pt idx="10576">
                  <c:v>32.575000000000003</c:v>
                </c:pt>
                <c:pt idx="10577">
                  <c:v>32.575000000000003</c:v>
                </c:pt>
                <c:pt idx="10578">
                  <c:v>31.06</c:v>
                </c:pt>
                <c:pt idx="10579">
                  <c:v>25.76</c:v>
                </c:pt>
                <c:pt idx="10580">
                  <c:v>34.090000000000003</c:v>
                </c:pt>
                <c:pt idx="10581">
                  <c:v>33.335000000000001</c:v>
                </c:pt>
                <c:pt idx="10582">
                  <c:v>14.395</c:v>
                </c:pt>
                <c:pt idx="10583">
                  <c:v>31.06</c:v>
                </c:pt>
                <c:pt idx="10584">
                  <c:v>32.575000000000003</c:v>
                </c:pt>
                <c:pt idx="10585">
                  <c:v>30.305</c:v>
                </c:pt>
                <c:pt idx="10586">
                  <c:v>31.06</c:v>
                </c:pt>
                <c:pt idx="10587">
                  <c:v>14.395</c:v>
                </c:pt>
                <c:pt idx="10588">
                  <c:v>34.85</c:v>
                </c:pt>
                <c:pt idx="10589">
                  <c:v>32.575000000000003</c:v>
                </c:pt>
                <c:pt idx="10590">
                  <c:v>27.274999999999999</c:v>
                </c:pt>
                <c:pt idx="10591">
                  <c:v>26.515000000000001</c:v>
                </c:pt>
                <c:pt idx="10592">
                  <c:v>31.06</c:v>
                </c:pt>
                <c:pt idx="10593">
                  <c:v>25</c:v>
                </c:pt>
                <c:pt idx="10594">
                  <c:v>34.85</c:v>
                </c:pt>
                <c:pt idx="10595">
                  <c:v>31.82</c:v>
                </c:pt>
                <c:pt idx="10596">
                  <c:v>29.545000000000002</c:v>
                </c:pt>
                <c:pt idx="10597">
                  <c:v>25.76</c:v>
                </c:pt>
                <c:pt idx="10598">
                  <c:v>33.335000000000001</c:v>
                </c:pt>
                <c:pt idx="10599">
                  <c:v>31.82</c:v>
                </c:pt>
                <c:pt idx="10600">
                  <c:v>21.21</c:v>
                </c:pt>
                <c:pt idx="10601">
                  <c:v>31.06</c:v>
                </c:pt>
                <c:pt idx="10602">
                  <c:v>25</c:v>
                </c:pt>
                <c:pt idx="10603">
                  <c:v>24.24</c:v>
                </c:pt>
                <c:pt idx="10604">
                  <c:v>31.06</c:v>
                </c:pt>
                <c:pt idx="10605">
                  <c:v>35.604999999999997</c:v>
                </c:pt>
                <c:pt idx="10606">
                  <c:v>31.06</c:v>
                </c:pt>
                <c:pt idx="10607">
                  <c:v>31.06</c:v>
                </c:pt>
                <c:pt idx="10608">
                  <c:v>31.06</c:v>
                </c:pt>
                <c:pt idx="10609">
                  <c:v>10.605</c:v>
                </c:pt>
                <c:pt idx="10610">
                  <c:v>31.06</c:v>
                </c:pt>
                <c:pt idx="10611">
                  <c:v>37.880000000000003</c:v>
                </c:pt>
                <c:pt idx="10612">
                  <c:v>21.97</c:v>
                </c:pt>
                <c:pt idx="10613">
                  <c:v>31.82</c:v>
                </c:pt>
                <c:pt idx="10614">
                  <c:v>34.85</c:v>
                </c:pt>
                <c:pt idx="10615">
                  <c:v>19.695</c:v>
                </c:pt>
                <c:pt idx="10616">
                  <c:v>16.664999999999999</c:v>
                </c:pt>
                <c:pt idx="10617">
                  <c:v>31.06</c:v>
                </c:pt>
                <c:pt idx="10618">
                  <c:v>26.515000000000001</c:v>
                </c:pt>
                <c:pt idx="10619">
                  <c:v>34.85</c:v>
                </c:pt>
                <c:pt idx="10620">
                  <c:v>31.06</c:v>
                </c:pt>
                <c:pt idx="10621">
                  <c:v>25.76</c:v>
                </c:pt>
                <c:pt idx="10622">
                  <c:v>34.090000000000003</c:v>
                </c:pt>
                <c:pt idx="10623">
                  <c:v>12.12</c:v>
                </c:pt>
                <c:pt idx="10624">
                  <c:v>38.634999999999998</c:v>
                </c:pt>
                <c:pt idx="10625">
                  <c:v>14.395</c:v>
                </c:pt>
                <c:pt idx="10626">
                  <c:v>31.06</c:v>
                </c:pt>
                <c:pt idx="10627">
                  <c:v>12.12</c:v>
                </c:pt>
                <c:pt idx="10628">
                  <c:v>22.725000000000001</c:v>
                </c:pt>
                <c:pt idx="10629">
                  <c:v>25.76</c:v>
                </c:pt>
                <c:pt idx="10630">
                  <c:v>31.82</c:v>
                </c:pt>
                <c:pt idx="10631">
                  <c:v>40.15</c:v>
                </c:pt>
                <c:pt idx="10632">
                  <c:v>31.82</c:v>
                </c:pt>
                <c:pt idx="10633">
                  <c:v>32.575000000000003</c:v>
                </c:pt>
                <c:pt idx="10634">
                  <c:v>30.305</c:v>
                </c:pt>
                <c:pt idx="10635">
                  <c:v>31.06</c:v>
                </c:pt>
                <c:pt idx="10636">
                  <c:v>28.79</c:v>
                </c:pt>
                <c:pt idx="10637">
                  <c:v>33.335000000000001</c:v>
                </c:pt>
                <c:pt idx="10638">
                  <c:v>31.82</c:v>
                </c:pt>
                <c:pt idx="10639">
                  <c:v>30.305</c:v>
                </c:pt>
                <c:pt idx="10640">
                  <c:v>31.82</c:v>
                </c:pt>
                <c:pt idx="10641">
                  <c:v>34.85</c:v>
                </c:pt>
                <c:pt idx="10642">
                  <c:v>21.21</c:v>
                </c:pt>
                <c:pt idx="10643">
                  <c:v>34.090000000000003</c:v>
                </c:pt>
                <c:pt idx="10644">
                  <c:v>27.274999999999999</c:v>
                </c:pt>
                <c:pt idx="10645">
                  <c:v>31.06</c:v>
                </c:pt>
                <c:pt idx="10646">
                  <c:v>31.82</c:v>
                </c:pt>
                <c:pt idx="10647">
                  <c:v>31.82</c:v>
                </c:pt>
                <c:pt idx="10648">
                  <c:v>20.454999999999998</c:v>
                </c:pt>
                <c:pt idx="10649">
                  <c:v>12.88</c:v>
                </c:pt>
                <c:pt idx="10650">
                  <c:v>31.06</c:v>
                </c:pt>
                <c:pt idx="10651">
                  <c:v>31.06</c:v>
                </c:pt>
                <c:pt idx="10652">
                  <c:v>37.119999999999997</c:v>
                </c:pt>
                <c:pt idx="10653">
                  <c:v>11.365</c:v>
                </c:pt>
                <c:pt idx="10654">
                  <c:v>31.06</c:v>
                </c:pt>
                <c:pt idx="10655">
                  <c:v>18.940000000000001</c:v>
                </c:pt>
                <c:pt idx="10656">
                  <c:v>31.06</c:v>
                </c:pt>
                <c:pt idx="10657">
                  <c:v>33.335000000000001</c:v>
                </c:pt>
                <c:pt idx="10658">
                  <c:v>25</c:v>
                </c:pt>
                <c:pt idx="10659">
                  <c:v>29.545000000000002</c:v>
                </c:pt>
                <c:pt idx="10660">
                  <c:v>30.305</c:v>
                </c:pt>
                <c:pt idx="10661">
                  <c:v>32.575000000000003</c:v>
                </c:pt>
                <c:pt idx="10662">
                  <c:v>31.82</c:v>
                </c:pt>
                <c:pt idx="10663">
                  <c:v>25.76</c:v>
                </c:pt>
                <c:pt idx="10664">
                  <c:v>21.97</c:v>
                </c:pt>
                <c:pt idx="10665">
                  <c:v>31.06</c:v>
                </c:pt>
                <c:pt idx="10666">
                  <c:v>31.06</c:v>
                </c:pt>
                <c:pt idx="10667">
                  <c:v>30.305</c:v>
                </c:pt>
                <c:pt idx="10668">
                  <c:v>31.82</c:v>
                </c:pt>
                <c:pt idx="10669">
                  <c:v>36.365000000000002</c:v>
                </c:pt>
                <c:pt idx="10670">
                  <c:v>25.76</c:v>
                </c:pt>
                <c:pt idx="10671">
                  <c:v>27.274999999999999</c:v>
                </c:pt>
                <c:pt idx="10672">
                  <c:v>16.664999999999999</c:v>
                </c:pt>
                <c:pt idx="10673">
                  <c:v>12.88</c:v>
                </c:pt>
                <c:pt idx="10674">
                  <c:v>42.424999999999997</c:v>
                </c:pt>
                <c:pt idx="10675">
                  <c:v>20.454999999999998</c:v>
                </c:pt>
                <c:pt idx="10676">
                  <c:v>31.06</c:v>
                </c:pt>
                <c:pt idx="10677">
                  <c:v>12.88</c:v>
                </c:pt>
                <c:pt idx="10678">
                  <c:v>19.695</c:v>
                </c:pt>
                <c:pt idx="10679">
                  <c:v>22.725000000000001</c:v>
                </c:pt>
                <c:pt idx="10680">
                  <c:v>24.24</c:v>
                </c:pt>
                <c:pt idx="10681">
                  <c:v>32.575000000000003</c:v>
                </c:pt>
                <c:pt idx="10682">
                  <c:v>15.91</c:v>
                </c:pt>
                <c:pt idx="10683">
                  <c:v>28.79</c:v>
                </c:pt>
                <c:pt idx="10684">
                  <c:v>37.880000000000003</c:v>
                </c:pt>
                <c:pt idx="10685">
                  <c:v>31.06</c:v>
                </c:pt>
                <c:pt idx="10686">
                  <c:v>32.575000000000003</c:v>
                </c:pt>
                <c:pt idx="10687">
                  <c:v>24.24</c:v>
                </c:pt>
                <c:pt idx="10688">
                  <c:v>34.85</c:v>
                </c:pt>
                <c:pt idx="10689">
                  <c:v>27.274999999999999</c:v>
                </c:pt>
                <c:pt idx="10690">
                  <c:v>31.82</c:v>
                </c:pt>
                <c:pt idx="10691">
                  <c:v>31.06</c:v>
                </c:pt>
                <c:pt idx="10692">
                  <c:v>31.82</c:v>
                </c:pt>
                <c:pt idx="10693">
                  <c:v>25.76</c:v>
                </c:pt>
                <c:pt idx="10694">
                  <c:v>33.335000000000001</c:v>
                </c:pt>
                <c:pt idx="10695">
                  <c:v>31.82</c:v>
                </c:pt>
                <c:pt idx="10696">
                  <c:v>31.82</c:v>
                </c:pt>
                <c:pt idx="10697">
                  <c:v>31.06</c:v>
                </c:pt>
                <c:pt idx="10698">
                  <c:v>32.575000000000003</c:v>
                </c:pt>
                <c:pt idx="10699">
                  <c:v>33.335000000000001</c:v>
                </c:pt>
                <c:pt idx="10700">
                  <c:v>31.06</c:v>
                </c:pt>
                <c:pt idx="10701">
                  <c:v>25</c:v>
                </c:pt>
                <c:pt idx="10702">
                  <c:v>30.305</c:v>
                </c:pt>
                <c:pt idx="10703">
                  <c:v>23.484999999999999</c:v>
                </c:pt>
                <c:pt idx="10704">
                  <c:v>31.06</c:v>
                </c:pt>
                <c:pt idx="10705">
                  <c:v>16.664999999999999</c:v>
                </c:pt>
                <c:pt idx="10706">
                  <c:v>31.06</c:v>
                </c:pt>
                <c:pt idx="10707">
                  <c:v>34.85</c:v>
                </c:pt>
                <c:pt idx="10708">
                  <c:v>31.82</c:v>
                </c:pt>
                <c:pt idx="10709">
                  <c:v>29.545000000000002</c:v>
                </c:pt>
                <c:pt idx="10710">
                  <c:v>32.575000000000003</c:v>
                </c:pt>
                <c:pt idx="10711">
                  <c:v>21.21</c:v>
                </c:pt>
                <c:pt idx="10712">
                  <c:v>31.82</c:v>
                </c:pt>
                <c:pt idx="10713">
                  <c:v>28.03</c:v>
                </c:pt>
                <c:pt idx="10714">
                  <c:v>30.305</c:v>
                </c:pt>
                <c:pt idx="10715">
                  <c:v>30.305</c:v>
                </c:pt>
                <c:pt idx="10716">
                  <c:v>30.305</c:v>
                </c:pt>
                <c:pt idx="10717">
                  <c:v>31.06</c:v>
                </c:pt>
                <c:pt idx="10718">
                  <c:v>21.97</c:v>
                </c:pt>
                <c:pt idx="10719">
                  <c:v>37.119999999999997</c:v>
                </c:pt>
                <c:pt idx="10720">
                  <c:v>33.335000000000001</c:v>
                </c:pt>
                <c:pt idx="10721">
                  <c:v>29.545000000000002</c:v>
                </c:pt>
                <c:pt idx="10722">
                  <c:v>31.06</c:v>
                </c:pt>
                <c:pt idx="10723">
                  <c:v>26.515000000000001</c:v>
                </c:pt>
                <c:pt idx="10724">
                  <c:v>15.15</c:v>
                </c:pt>
                <c:pt idx="10725">
                  <c:v>34.85</c:v>
                </c:pt>
                <c:pt idx="10726">
                  <c:v>24.24</c:v>
                </c:pt>
                <c:pt idx="10727">
                  <c:v>29.545000000000002</c:v>
                </c:pt>
                <c:pt idx="10728">
                  <c:v>31.82</c:v>
                </c:pt>
                <c:pt idx="10729">
                  <c:v>31.06</c:v>
                </c:pt>
                <c:pt idx="10730">
                  <c:v>32.575000000000003</c:v>
                </c:pt>
                <c:pt idx="10731">
                  <c:v>36.365000000000002</c:v>
                </c:pt>
                <c:pt idx="10732">
                  <c:v>37.119999999999997</c:v>
                </c:pt>
                <c:pt idx="10733">
                  <c:v>26.515000000000001</c:v>
                </c:pt>
                <c:pt idx="10734">
                  <c:v>18.940000000000001</c:v>
                </c:pt>
                <c:pt idx="10735">
                  <c:v>24.24</c:v>
                </c:pt>
                <c:pt idx="10736">
                  <c:v>31.06</c:v>
                </c:pt>
                <c:pt idx="10737">
                  <c:v>32.575000000000003</c:v>
                </c:pt>
                <c:pt idx="10738">
                  <c:v>31.82</c:v>
                </c:pt>
                <c:pt idx="10739">
                  <c:v>36.365000000000002</c:v>
                </c:pt>
                <c:pt idx="10740">
                  <c:v>30.305</c:v>
                </c:pt>
                <c:pt idx="10741">
                  <c:v>26.515000000000001</c:v>
                </c:pt>
                <c:pt idx="10742">
                  <c:v>28.79</c:v>
                </c:pt>
                <c:pt idx="10743">
                  <c:v>34.85</c:v>
                </c:pt>
                <c:pt idx="10744">
                  <c:v>40.15</c:v>
                </c:pt>
                <c:pt idx="10745">
                  <c:v>32.575000000000003</c:v>
                </c:pt>
                <c:pt idx="10746">
                  <c:v>32.575000000000003</c:v>
                </c:pt>
                <c:pt idx="10747">
                  <c:v>21.97</c:v>
                </c:pt>
                <c:pt idx="10748">
                  <c:v>25</c:v>
                </c:pt>
                <c:pt idx="10749">
                  <c:v>31.06</c:v>
                </c:pt>
                <c:pt idx="10750">
                  <c:v>26.515000000000001</c:v>
                </c:pt>
                <c:pt idx="10751">
                  <c:v>32.575000000000003</c:v>
                </c:pt>
                <c:pt idx="10752">
                  <c:v>25</c:v>
                </c:pt>
                <c:pt idx="10753">
                  <c:v>21.21</c:v>
                </c:pt>
                <c:pt idx="10754">
                  <c:v>31.06</c:v>
                </c:pt>
                <c:pt idx="10755">
                  <c:v>36.365000000000002</c:v>
                </c:pt>
                <c:pt idx="10756">
                  <c:v>31.06</c:v>
                </c:pt>
                <c:pt idx="10757">
                  <c:v>31.82</c:v>
                </c:pt>
                <c:pt idx="10758">
                  <c:v>25.76</c:v>
                </c:pt>
                <c:pt idx="10759">
                  <c:v>36.365000000000002</c:v>
                </c:pt>
                <c:pt idx="10760">
                  <c:v>30.305</c:v>
                </c:pt>
                <c:pt idx="10761">
                  <c:v>31.06</c:v>
                </c:pt>
                <c:pt idx="10762">
                  <c:v>26.515000000000001</c:v>
                </c:pt>
                <c:pt idx="10763">
                  <c:v>31.06</c:v>
                </c:pt>
                <c:pt idx="10764">
                  <c:v>21.97</c:v>
                </c:pt>
                <c:pt idx="10765">
                  <c:v>31.06</c:v>
                </c:pt>
                <c:pt idx="10766">
                  <c:v>28.79</c:v>
                </c:pt>
                <c:pt idx="10767">
                  <c:v>26.515000000000001</c:v>
                </c:pt>
                <c:pt idx="10768">
                  <c:v>38.634999999999998</c:v>
                </c:pt>
                <c:pt idx="10769">
                  <c:v>31.06</c:v>
                </c:pt>
                <c:pt idx="10770">
                  <c:v>26.515000000000001</c:v>
                </c:pt>
                <c:pt idx="10771">
                  <c:v>40.909999999999997</c:v>
                </c:pt>
                <c:pt idx="10772">
                  <c:v>26.515000000000001</c:v>
                </c:pt>
                <c:pt idx="10773">
                  <c:v>39.395000000000003</c:v>
                </c:pt>
                <c:pt idx="10774">
                  <c:v>40.15</c:v>
                </c:pt>
                <c:pt idx="10775">
                  <c:v>37.119999999999997</c:v>
                </c:pt>
                <c:pt idx="10776">
                  <c:v>29.545000000000002</c:v>
                </c:pt>
                <c:pt idx="10777">
                  <c:v>30.305</c:v>
                </c:pt>
                <c:pt idx="10778">
                  <c:v>31.06</c:v>
                </c:pt>
                <c:pt idx="10779">
                  <c:v>39.395000000000003</c:v>
                </c:pt>
                <c:pt idx="10780">
                  <c:v>30.305</c:v>
                </c:pt>
                <c:pt idx="10781">
                  <c:v>30.305</c:v>
                </c:pt>
                <c:pt idx="10782">
                  <c:v>31.82</c:v>
                </c:pt>
                <c:pt idx="10783">
                  <c:v>31.06</c:v>
                </c:pt>
                <c:pt idx="10784">
                  <c:v>31.06</c:v>
                </c:pt>
                <c:pt idx="10785">
                  <c:v>22.725000000000001</c:v>
                </c:pt>
                <c:pt idx="10786">
                  <c:v>24.24</c:v>
                </c:pt>
                <c:pt idx="10787">
                  <c:v>27.274999999999999</c:v>
                </c:pt>
                <c:pt idx="10788">
                  <c:v>26.515000000000001</c:v>
                </c:pt>
                <c:pt idx="10789">
                  <c:v>31.06</c:v>
                </c:pt>
                <c:pt idx="10790">
                  <c:v>12.12</c:v>
                </c:pt>
                <c:pt idx="10791">
                  <c:v>35.604999999999997</c:v>
                </c:pt>
                <c:pt idx="10792">
                  <c:v>33.335000000000001</c:v>
                </c:pt>
                <c:pt idx="10793">
                  <c:v>40.15</c:v>
                </c:pt>
                <c:pt idx="10794">
                  <c:v>37.880000000000003</c:v>
                </c:pt>
                <c:pt idx="10795">
                  <c:v>34.090000000000003</c:v>
                </c:pt>
                <c:pt idx="10796">
                  <c:v>25</c:v>
                </c:pt>
                <c:pt idx="10797">
                  <c:v>19.695</c:v>
                </c:pt>
                <c:pt idx="10798">
                  <c:v>30.305</c:v>
                </c:pt>
                <c:pt idx="10799">
                  <c:v>35.604999999999997</c:v>
                </c:pt>
                <c:pt idx="10800">
                  <c:v>31.06</c:v>
                </c:pt>
                <c:pt idx="10801">
                  <c:v>25</c:v>
                </c:pt>
                <c:pt idx="10802">
                  <c:v>34.85</c:v>
                </c:pt>
                <c:pt idx="10803">
                  <c:v>32.575000000000003</c:v>
                </c:pt>
                <c:pt idx="10804">
                  <c:v>28.03</c:v>
                </c:pt>
                <c:pt idx="10805">
                  <c:v>37.880000000000003</c:v>
                </c:pt>
                <c:pt idx="10806">
                  <c:v>32.575000000000003</c:v>
                </c:pt>
                <c:pt idx="10807">
                  <c:v>37.880000000000003</c:v>
                </c:pt>
                <c:pt idx="10808">
                  <c:v>37.880000000000003</c:v>
                </c:pt>
                <c:pt idx="10809">
                  <c:v>31.06</c:v>
                </c:pt>
                <c:pt idx="10810">
                  <c:v>34.85</c:v>
                </c:pt>
                <c:pt idx="10811">
                  <c:v>36.365000000000002</c:v>
                </c:pt>
                <c:pt idx="10812">
                  <c:v>26.515000000000001</c:v>
                </c:pt>
                <c:pt idx="10813">
                  <c:v>31.82</c:v>
                </c:pt>
                <c:pt idx="10814">
                  <c:v>34.090000000000003</c:v>
                </c:pt>
                <c:pt idx="10815">
                  <c:v>35.604999999999997</c:v>
                </c:pt>
                <c:pt idx="10816">
                  <c:v>20.454999999999998</c:v>
                </c:pt>
                <c:pt idx="10817">
                  <c:v>35.604999999999997</c:v>
                </c:pt>
                <c:pt idx="10818">
                  <c:v>33.335000000000001</c:v>
                </c:pt>
                <c:pt idx="10819">
                  <c:v>24.24</c:v>
                </c:pt>
                <c:pt idx="10820">
                  <c:v>31.06</c:v>
                </c:pt>
                <c:pt idx="10821">
                  <c:v>33.335000000000001</c:v>
                </c:pt>
                <c:pt idx="10822">
                  <c:v>32.575000000000003</c:v>
                </c:pt>
                <c:pt idx="10823">
                  <c:v>34.090000000000003</c:v>
                </c:pt>
                <c:pt idx="10824">
                  <c:v>24.24</c:v>
                </c:pt>
                <c:pt idx="10825">
                  <c:v>34.85</c:v>
                </c:pt>
                <c:pt idx="10826">
                  <c:v>36.365000000000002</c:v>
                </c:pt>
                <c:pt idx="10827">
                  <c:v>35.604999999999997</c:v>
                </c:pt>
                <c:pt idx="10828">
                  <c:v>31.06</c:v>
                </c:pt>
                <c:pt idx="10829">
                  <c:v>22.725000000000001</c:v>
                </c:pt>
                <c:pt idx="10830">
                  <c:v>35.604999999999997</c:v>
                </c:pt>
                <c:pt idx="10831">
                  <c:v>34.090000000000003</c:v>
                </c:pt>
                <c:pt idx="10832">
                  <c:v>21.97</c:v>
                </c:pt>
                <c:pt idx="10833">
                  <c:v>37.119999999999997</c:v>
                </c:pt>
                <c:pt idx="10834">
                  <c:v>22.725000000000001</c:v>
                </c:pt>
                <c:pt idx="10835">
                  <c:v>24.24</c:v>
                </c:pt>
                <c:pt idx="10836">
                  <c:v>37.119999999999997</c:v>
                </c:pt>
                <c:pt idx="10837">
                  <c:v>37.119999999999997</c:v>
                </c:pt>
                <c:pt idx="10838">
                  <c:v>24.24</c:v>
                </c:pt>
                <c:pt idx="10839">
                  <c:v>30.305</c:v>
                </c:pt>
                <c:pt idx="10840">
                  <c:v>37.119999999999997</c:v>
                </c:pt>
                <c:pt idx="10841">
                  <c:v>26.515000000000001</c:v>
                </c:pt>
                <c:pt idx="10842">
                  <c:v>33.335000000000001</c:v>
                </c:pt>
                <c:pt idx="10843">
                  <c:v>33.335000000000001</c:v>
                </c:pt>
                <c:pt idx="10844">
                  <c:v>34.85</c:v>
                </c:pt>
                <c:pt idx="10845">
                  <c:v>31.06</c:v>
                </c:pt>
                <c:pt idx="10846">
                  <c:v>34.090000000000003</c:v>
                </c:pt>
                <c:pt idx="10847">
                  <c:v>31.06</c:v>
                </c:pt>
                <c:pt idx="10848">
                  <c:v>31.82</c:v>
                </c:pt>
                <c:pt idx="10849">
                  <c:v>35.604999999999997</c:v>
                </c:pt>
                <c:pt idx="10850">
                  <c:v>36.365000000000002</c:v>
                </c:pt>
                <c:pt idx="10851">
                  <c:v>26.515000000000001</c:v>
                </c:pt>
                <c:pt idx="10852">
                  <c:v>32.575000000000003</c:v>
                </c:pt>
                <c:pt idx="10853">
                  <c:v>37.119999999999997</c:v>
                </c:pt>
                <c:pt idx="10854">
                  <c:v>37.880000000000003</c:v>
                </c:pt>
                <c:pt idx="10855">
                  <c:v>36.365000000000002</c:v>
                </c:pt>
                <c:pt idx="10856">
                  <c:v>36.365000000000002</c:v>
                </c:pt>
                <c:pt idx="10857">
                  <c:v>38.634999999999998</c:v>
                </c:pt>
                <c:pt idx="10858">
                  <c:v>33.335000000000001</c:v>
                </c:pt>
                <c:pt idx="10859">
                  <c:v>31.06</c:v>
                </c:pt>
                <c:pt idx="10860">
                  <c:v>37.119999999999997</c:v>
                </c:pt>
                <c:pt idx="10861">
                  <c:v>32.575000000000003</c:v>
                </c:pt>
                <c:pt idx="10862">
                  <c:v>31.06</c:v>
                </c:pt>
                <c:pt idx="10863">
                  <c:v>34.090000000000003</c:v>
                </c:pt>
                <c:pt idx="10864">
                  <c:v>35.604999999999997</c:v>
                </c:pt>
                <c:pt idx="10865">
                  <c:v>33.335000000000001</c:v>
                </c:pt>
                <c:pt idx="10866">
                  <c:v>31.06</c:v>
                </c:pt>
                <c:pt idx="10867">
                  <c:v>32.575000000000003</c:v>
                </c:pt>
                <c:pt idx="10868">
                  <c:v>25</c:v>
                </c:pt>
                <c:pt idx="10869">
                  <c:v>31.06</c:v>
                </c:pt>
                <c:pt idx="10870">
                  <c:v>31.06</c:v>
                </c:pt>
                <c:pt idx="10871">
                  <c:v>25.76</c:v>
                </c:pt>
                <c:pt idx="10872">
                  <c:v>27.274999999999999</c:v>
                </c:pt>
                <c:pt idx="10873">
                  <c:v>35.604999999999997</c:v>
                </c:pt>
                <c:pt idx="10874">
                  <c:v>27.274999999999999</c:v>
                </c:pt>
                <c:pt idx="10875">
                  <c:v>33.335000000000001</c:v>
                </c:pt>
                <c:pt idx="10876">
                  <c:v>36.365000000000002</c:v>
                </c:pt>
                <c:pt idx="10877">
                  <c:v>31.82</c:v>
                </c:pt>
                <c:pt idx="10878">
                  <c:v>32.575000000000003</c:v>
                </c:pt>
                <c:pt idx="10879">
                  <c:v>32.575000000000003</c:v>
                </c:pt>
                <c:pt idx="10880">
                  <c:v>31.82</c:v>
                </c:pt>
                <c:pt idx="10881">
                  <c:v>25</c:v>
                </c:pt>
                <c:pt idx="10882">
                  <c:v>27.274999999999999</c:v>
                </c:pt>
                <c:pt idx="10883">
                  <c:v>31.06</c:v>
                </c:pt>
                <c:pt idx="10884">
                  <c:v>31.82</c:v>
                </c:pt>
                <c:pt idx="10885">
                  <c:v>31.06</c:v>
                </c:pt>
              </c:numCache>
            </c:numRef>
          </c:xVal>
          <c:yVal>
            <c:numRef>
              <c:f>Лист2!$C$25:$C$10910</c:f>
              <c:numCache>
                <c:formatCode>General</c:formatCode>
                <c:ptCount val="10886"/>
                <c:pt idx="0">
                  <c:v>-113.42248092219464</c:v>
                </c:pt>
                <c:pt idx="1">
                  <c:v>-100.80005216425813</c:v>
                </c:pt>
                <c:pt idx="2">
                  <c:v>-163.91219595394068</c:v>
                </c:pt>
                <c:pt idx="3">
                  <c:v>-50.310337132512068</c:v>
                </c:pt>
                <c:pt idx="4">
                  <c:v>-56.600722421120693</c:v>
                </c:pt>
                <c:pt idx="5">
                  <c:v>-75.555194648385097</c:v>
                </c:pt>
                <c:pt idx="6">
                  <c:v>-75.555194648385097</c:v>
                </c:pt>
                <c:pt idx="7">
                  <c:v>-81.84557993699373</c:v>
                </c:pt>
                <c:pt idx="8">
                  <c:v>-75.555194648385097</c:v>
                </c:pt>
                <c:pt idx="9">
                  <c:v>-31.355864905247664</c:v>
                </c:pt>
                <c:pt idx="10">
                  <c:v>-31.355864905247664</c:v>
                </c:pt>
                <c:pt idx="11">
                  <c:v>-31.355864905247664</c:v>
                </c:pt>
                <c:pt idx="12">
                  <c:v>-43.978293663184175</c:v>
                </c:pt>
                <c:pt idx="13">
                  <c:v>-43.978293663184175</c:v>
                </c:pt>
                <c:pt idx="14">
                  <c:v>-56.600722421120693</c:v>
                </c:pt>
                <c:pt idx="15">
                  <c:v>-43.978293663184175</c:v>
                </c:pt>
                <c:pt idx="16">
                  <c:v>-50.310337132512068</c:v>
                </c:pt>
                <c:pt idx="17">
                  <c:v>-88.177623406321615</c:v>
                </c:pt>
                <c:pt idx="18">
                  <c:v>-100.80005216425813</c:v>
                </c:pt>
                <c:pt idx="19">
                  <c:v>-100.80005216425813</c:v>
                </c:pt>
                <c:pt idx="20">
                  <c:v>-75.555194648385097</c:v>
                </c:pt>
                <c:pt idx="21">
                  <c:v>-88.177623406321615</c:v>
                </c:pt>
                <c:pt idx="22">
                  <c:v>-81.84557993699373</c:v>
                </c:pt>
                <c:pt idx="23">
                  <c:v>-62.932765890448593</c:v>
                </c:pt>
                <c:pt idx="24">
                  <c:v>-62.932765890448593</c:v>
                </c:pt>
                <c:pt idx="25">
                  <c:v>-62.932765890448593</c:v>
                </c:pt>
                <c:pt idx="26">
                  <c:v>-100.80005216425813</c:v>
                </c:pt>
                <c:pt idx="27">
                  <c:v>-100.80005216425813</c:v>
                </c:pt>
                <c:pt idx="28">
                  <c:v>-100.80005216425813</c:v>
                </c:pt>
                <c:pt idx="29">
                  <c:v>-107.09043745286675</c:v>
                </c:pt>
                <c:pt idx="30">
                  <c:v>-50.310337132512068</c:v>
                </c:pt>
                <c:pt idx="31">
                  <c:v>-62.932765890448593</c:v>
                </c:pt>
                <c:pt idx="32">
                  <c:v>-69.223151179057211</c:v>
                </c:pt>
                <c:pt idx="33">
                  <c:v>-75.555194648385097</c:v>
                </c:pt>
                <c:pt idx="34">
                  <c:v>-75.555194648385097</c:v>
                </c:pt>
                <c:pt idx="35">
                  <c:v>-182.82501000048586</c:v>
                </c:pt>
                <c:pt idx="36">
                  <c:v>-81.84557993699373</c:v>
                </c:pt>
                <c:pt idx="37">
                  <c:v>-81.84557993699373</c:v>
                </c:pt>
                <c:pt idx="38">
                  <c:v>-75.555194648385097</c:v>
                </c:pt>
                <c:pt idx="39">
                  <c:v>-62.932765890448593</c:v>
                </c:pt>
                <c:pt idx="40">
                  <c:v>-43.978293663184175</c:v>
                </c:pt>
                <c:pt idx="41">
                  <c:v>-62.932765890448593</c:v>
                </c:pt>
                <c:pt idx="42">
                  <c:v>-69.223151179057211</c:v>
                </c:pt>
                <c:pt idx="43">
                  <c:v>-119.71286621080327</c:v>
                </c:pt>
                <c:pt idx="44">
                  <c:v>-56.600722421120693</c:v>
                </c:pt>
                <c:pt idx="45">
                  <c:v>-56.600722421120693</c:v>
                </c:pt>
                <c:pt idx="46">
                  <c:v>-69.223151179057211</c:v>
                </c:pt>
                <c:pt idx="47">
                  <c:v>-94.468008694930234</c:v>
                </c:pt>
                <c:pt idx="48">
                  <c:v>-126.04490968013116</c:v>
                </c:pt>
                <c:pt idx="49">
                  <c:v>-88.177623406321615</c:v>
                </c:pt>
                <c:pt idx="50">
                  <c:v>-113.42248092219464</c:v>
                </c:pt>
                <c:pt idx="51">
                  <c:v>-113.42248092219464</c:v>
                </c:pt>
                <c:pt idx="52">
                  <c:v>-119.71286621080327</c:v>
                </c:pt>
                <c:pt idx="53">
                  <c:v>-157.58015248461282</c:v>
                </c:pt>
                <c:pt idx="54">
                  <c:v>-94.468008694930234</c:v>
                </c:pt>
                <c:pt idx="55">
                  <c:v>-132.33529496873976</c:v>
                </c:pt>
                <c:pt idx="56">
                  <c:v>-132.33529496873976</c:v>
                </c:pt>
                <c:pt idx="57">
                  <c:v>-132.33529496873976</c:v>
                </c:pt>
                <c:pt idx="58">
                  <c:v>-182.82501000048586</c:v>
                </c:pt>
                <c:pt idx="59">
                  <c:v>-220.73395445501464</c:v>
                </c:pt>
                <c:pt idx="60">
                  <c:v>-163.91219595394068</c:v>
                </c:pt>
                <c:pt idx="61">
                  <c:v>-170.20258124254934</c:v>
                </c:pt>
                <c:pt idx="62">
                  <c:v>-144.95772372667631</c:v>
                </c:pt>
                <c:pt idx="63">
                  <c:v>-195.44743875842235</c:v>
                </c:pt>
                <c:pt idx="64">
                  <c:v>-233.35638321295116</c:v>
                </c:pt>
                <c:pt idx="65">
                  <c:v>-239.64676850155979</c:v>
                </c:pt>
                <c:pt idx="66">
                  <c:v>-208.11152569707815</c:v>
                </c:pt>
                <c:pt idx="67">
                  <c:v>-176.5346247118772</c:v>
                </c:pt>
                <c:pt idx="68">
                  <c:v>-176.5346247118772</c:v>
                </c:pt>
                <c:pt idx="69">
                  <c:v>-138.66733843806767</c:v>
                </c:pt>
                <c:pt idx="70">
                  <c:v>-94.468008694930234</c:v>
                </c:pt>
                <c:pt idx="71">
                  <c:v>-107.09043745286675</c:v>
                </c:pt>
                <c:pt idx="72">
                  <c:v>-182.82501000048586</c:v>
                </c:pt>
                <c:pt idx="73">
                  <c:v>-88.177623406321615</c:v>
                </c:pt>
                <c:pt idx="74">
                  <c:v>-81.84557993699373</c:v>
                </c:pt>
                <c:pt idx="75">
                  <c:v>0.1793778992339945</c:v>
                </c:pt>
                <c:pt idx="76">
                  <c:v>0.1793778992339945</c:v>
                </c:pt>
                <c:pt idx="77">
                  <c:v>-113.42248092219464</c:v>
                </c:pt>
                <c:pt idx="78">
                  <c:v>-56.600722421120693</c:v>
                </c:pt>
                <c:pt idx="79">
                  <c:v>-163.91219595394068</c:v>
                </c:pt>
                <c:pt idx="80">
                  <c:v>-163.91219595394068</c:v>
                </c:pt>
                <c:pt idx="81">
                  <c:v>-119.71286621080327</c:v>
                </c:pt>
                <c:pt idx="82">
                  <c:v>-119.71286621080327</c:v>
                </c:pt>
                <c:pt idx="83">
                  <c:v>-100.80005216425813</c:v>
                </c:pt>
                <c:pt idx="84">
                  <c:v>-75.555194648385097</c:v>
                </c:pt>
                <c:pt idx="85">
                  <c:v>-12.44305085870252</c:v>
                </c:pt>
                <c:pt idx="86">
                  <c:v>-56.600722421120693</c:v>
                </c:pt>
                <c:pt idx="87">
                  <c:v>-113.42248092219464</c:v>
                </c:pt>
                <c:pt idx="88">
                  <c:v>-132.33529496873976</c:v>
                </c:pt>
                <c:pt idx="89">
                  <c:v>-113.42248092219464</c:v>
                </c:pt>
                <c:pt idx="90">
                  <c:v>-107.09043745286675</c:v>
                </c:pt>
                <c:pt idx="91">
                  <c:v>-100.80005216425813</c:v>
                </c:pt>
                <c:pt idx="92">
                  <c:v>-88.177623406321615</c:v>
                </c:pt>
                <c:pt idx="93">
                  <c:v>-88.177623406321615</c:v>
                </c:pt>
                <c:pt idx="94">
                  <c:v>-62.932765890448593</c:v>
                </c:pt>
                <c:pt idx="95">
                  <c:v>-163.91219595394068</c:v>
                </c:pt>
                <c:pt idx="96">
                  <c:v>-201.77948222775024</c:v>
                </c:pt>
                <c:pt idx="97">
                  <c:v>-182.82501000048586</c:v>
                </c:pt>
                <c:pt idx="98">
                  <c:v>-132.33529496873976</c:v>
                </c:pt>
                <c:pt idx="99">
                  <c:v>-170.20258124254934</c:v>
                </c:pt>
                <c:pt idx="100">
                  <c:v>-157.58015248461282</c:v>
                </c:pt>
                <c:pt idx="101">
                  <c:v>-113.42248092219464</c:v>
                </c:pt>
                <c:pt idx="102">
                  <c:v>-214.40191098568675</c:v>
                </c:pt>
                <c:pt idx="103">
                  <c:v>-81.84557993699373</c:v>
                </c:pt>
                <c:pt idx="104">
                  <c:v>-163.91219595394068</c:v>
                </c:pt>
                <c:pt idx="105">
                  <c:v>-106.09043745286675</c:v>
                </c:pt>
                <c:pt idx="106">
                  <c:v>-169.20258124254934</c:v>
                </c:pt>
                <c:pt idx="107">
                  <c:v>-61.932765890448593</c:v>
                </c:pt>
                <c:pt idx="108">
                  <c:v>-68.223151179057211</c:v>
                </c:pt>
                <c:pt idx="109">
                  <c:v>-68.223151179057211</c:v>
                </c:pt>
                <c:pt idx="110">
                  <c:v>-74.555194648385097</c:v>
                </c:pt>
                <c:pt idx="111">
                  <c:v>-87.177623406321615</c:v>
                </c:pt>
                <c:pt idx="112">
                  <c:v>-87.177623406321615</c:v>
                </c:pt>
                <c:pt idx="113">
                  <c:v>-61.932765890448593</c:v>
                </c:pt>
                <c:pt idx="114">
                  <c:v>-42.978293663184175</c:v>
                </c:pt>
                <c:pt idx="115">
                  <c:v>-42.978293663184175</c:v>
                </c:pt>
                <c:pt idx="116">
                  <c:v>-99.800052164258133</c:v>
                </c:pt>
                <c:pt idx="117">
                  <c:v>-68.223151179057211</c:v>
                </c:pt>
                <c:pt idx="118">
                  <c:v>-87.177623406321615</c:v>
                </c:pt>
                <c:pt idx="119">
                  <c:v>-87.177623406321615</c:v>
                </c:pt>
                <c:pt idx="120">
                  <c:v>-87.177623406321615</c:v>
                </c:pt>
                <c:pt idx="121">
                  <c:v>-93.468008694930234</c:v>
                </c:pt>
                <c:pt idx="122">
                  <c:v>-61.932765890448593</c:v>
                </c:pt>
                <c:pt idx="123">
                  <c:v>-49.310337132512068</c:v>
                </c:pt>
                <c:pt idx="124">
                  <c:v>-87.177623406321615</c:v>
                </c:pt>
                <c:pt idx="125">
                  <c:v>-99.800052164258133</c:v>
                </c:pt>
                <c:pt idx="126">
                  <c:v>-106.09043745286675</c:v>
                </c:pt>
                <c:pt idx="127">
                  <c:v>-87.177623406321615</c:v>
                </c:pt>
                <c:pt idx="128">
                  <c:v>-24.065479616639035</c:v>
                </c:pt>
                <c:pt idx="129">
                  <c:v>-49.310337132512068</c:v>
                </c:pt>
                <c:pt idx="130">
                  <c:v>-80.84557993699373</c:v>
                </c:pt>
                <c:pt idx="131">
                  <c:v>-131.33529496873976</c:v>
                </c:pt>
                <c:pt idx="132">
                  <c:v>-125.04490968013116</c:v>
                </c:pt>
                <c:pt idx="133">
                  <c:v>-118.71286621080327</c:v>
                </c:pt>
                <c:pt idx="134">
                  <c:v>-80.84557993699373</c:v>
                </c:pt>
                <c:pt idx="135">
                  <c:v>-68.223151179057211</c:v>
                </c:pt>
                <c:pt idx="136">
                  <c:v>-87.177623406321615</c:v>
                </c:pt>
                <c:pt idx="137">
                  <c:v>-68.223151179057211</c:v>
                </c:pt>
                <c:pt idx="138">
                  <c:v>-112.42248092219464</c:v>
                </c:pt>
                <c:pt idx="139">
                  <c:v>-169.20258124254934</c:v>
                </c:pt>
                <c:pt idx="140">
                  <c:v>-68.223151179057211</c:v>
                </c:pt>
                <c:pt idx="141">
                  <c:v>-106.09043745286675</c:v>
                </c:pt>
                <c:pt idx="142">
                  <c:v>-106.09043745286675</c:v>
                </c:pt>
                <c:pt idx="143">
                  <c:v>-99.800052164258133</c:v>
                </c:pt>
                <c:pt idx="144">
                  <c:v>-125.04490968013116</c:v>
                </c:pt>
                <c:pt idx="145">
                  <c:v>-131.33529496873976</c:v>
                </c:pt>
                <c:pt idx="146">
                  <c:v>-87.177623406321615</c:v>
                </c:pt>
                <c:pt idx="147">
                  <c:v>-143.95772372667631</c:v>
                </c:pt>
                <c:pt idx="148">
                  <c:v>-99.800052164258133</c:v>
                </c:pt>
                <c:pt idx="149">
                  <c:v>-131.33529496873976</c:v>
                </c:pt>
                <c:pt idx="150">
                  <c:v>-200.77948222775024</c:v>
                </c:pt>
                <c:pt idx="151">
                  <c:v>-156.58015248461282</c:v>
                </c:pt>
                <c:pt idx="152">
                  <c:v>-156.58015248461282</c:v>
                </c:pt>
                <c:pt idx="153">
                  <c:v>-194.44743875842235</c:v>
                </c:pt>
                <c:pt idx="154">
                  <c:v>-106.09043745286675</c:v>
                </c:pt>
                <c:pt idx="155">
                  <c:v>-162.91219595394068</c:v>
                </c:pt>
                <c:pt idx="156">
                  <c:v>-162.91219595394068</c:v>
                </c:pt>
                <c:pt idx="157">
                  <c:v>-131.33529496873976</c:v>
                </c:pt>
                <c:pt idx="158">
                  <c:v>-207.11152569707815</c:v>
                </c:pt>
                <c:pt idx="159">
                  <c:v>-169.20258124254934</c:v>
                </c:pt>
                <c:pt idx="160">
                  <c:v>-188.15705346981372</c:v>
                </c:pt>
                <c:pt idx="161">
                  <c:v>-238.64676850155979</c:v>
                </c:pt>
                <c:pt idx="162">
                  <c:v>-289.13648353330586</c:v>
                </c:pt>
                <c:pt idx="163">
                  <c:v>-219.73395445501464</c:v>
                </c:pt>
                <c:pt idx="164">
                  <c:v>-207.11152569707815</c:v>
                </c:pt>
                <c:pt idx="165">
                  <c:v>-213.40191098568675</c:v>
                </c:pt>
                <c:pt idx="166">
                  <c:v>-219.73395445501464</c:v>
                </c:pt>
                <c:pt idx="167">
                  <c:v>-219.73395445501464</c:v>
                </c:pt>
                <c:pt idx="168">
                  <c:v>-213.40191098568675</c:v>
                </c:pt>
                <c:pt idx="169">
                  <c:v>-232.35638321295116</c:v>
                </c:pt>
                <c:pt idx="170">
                  <c:v>-213.40191098568675</c:v>
                </c:pt>
                <c:pt idx="171">
                  <c:v>-207.11152569707815</c:v>
                </c:pt>
                <c:pt idx="172">
                  <c:v>-213.40191098568675</c:v>
                </c:pt>
                <c:pt idx="173">
                  <c:v>-131.33529496873976</c:v>
                </c:pt>
                <c:pt idx="174">
                  <c:v>-131.33529496873976</c:v>
                </c:pt>
                <c:pt idx="175">
                  <c:v>-87.177623406321615</c:v>
                </c:pt>
                <c:pt idx="176">
                  <c:v>-137.66733843806767</c:v>
                </c:pt>
                <c:pt idx="177">
                  <c:v>-80.84557993699373</c:v>
                </c:pt>
                <c:pt idx="178">
                  <c:v>-87.177623406321615</c:v>
                </c:pt>
                <c:pt idx="179">
                  <c:v>-137.66733843806767</c:v>
                </c:pt>
                <c:pt idx="180">
                  <c:v>-74.555194648385097</c:v>
                </c:pt>
                <c:pt idx="181">
                  <c:v>-106.09043745286675</c:v>
                </c:pt>
                <c:pt idx="182">
                  <c:v>-93.468008694930234</c:v>
                </c:pt>
                <c:pt idx="183">
                  <c:v>-99.800052164258133</c:v>
                </c:pt>
                <c:pt idx="184">
                  <c:v>-118.71286621080327</c:v>
                </c:pt>
                <c:pt idx="185">
                  <c:v>-106.09043745286675</c:v>
                </c:pt>
                <c:pt idx="186">
                  <c:v>-49.310337132512068</c:v>
                </c:pt>
                <c:pt idx="187">
                  <c:v>-11.44305085870252</c:v>
                </c:pt>
                <c:pt idx="188">
                  <c:v>-131.33529496873976</c:v>
                </c:pt>
                <c:pt idx="189">
                  <c:v>-131.33529496873976</c:v>
                </c:pt>
                <c:pt idx="190">
                  <c:v>-80.84557993699373</c:v>
                </c:pt>
                <c:pt idx="191">
                  <c:v>-137.66733843806767</c:v>
                </c:pt>
                <c:pt idx="192">
                  <c:v>-137.66733843806767</c:v>
                </c:pt>
                <c:pt idx="193">
                  <c:v>-99.800052164258133</c:v>
                </c:pt>
                <c:pt idx="194">
                  <c:v>-118.71286621080327</c:v>
                </c:pt>
                <c:pt idx="195">
                  <c:v>-175.5346247118772</c:v>
                </c:pt>
                <c:pt idx="196">
                  <c:v>-169.20258124254934</c:v>
                </c:pt>
                <c:pt idx="197">
                  <c:v>-99.800052164258133</c:v>
                </c:pt>
                <c:pt idx="198">
                  <c:v>-80.84557993699373</c:v>
                </c:pt>
                <c:pt idx="199">
                  <c:v>-131.33529496873976</c:v>
                </c:pt>
                <c:pt idx="200">
                  <c:v>-87.177623406321615</c:v>
                </c:pt>
                <c:pt idx="201">
                  <c:v>-112.42248092219464</c:v>
                </c:pt>
                <c:pt idx="202">
                  <c:v>-87.177623406321615</c:v>
                </c:pt>
                <c:pt idx="203">
                  <c:v>-24.065479616639035</c:v>
                </c:pt>
                <c:pt idx="204">
                  <c:v>-61.932765890448593</c:v>
                </c:pt>
                <c:pt idx="205">
                  <c:v>-106.09043745286675</c:v>
                </c:pt>
                <c:pt idx="206">
                  <c:v>-87.177623406321615</c:v>
                </c:pt>
                <c:pt idx="207">
                  <c:v>-137.66733843806767</c:v>
                </c:pt>
                <c:pt idx="208">
                  <c:v>-137.66733843806767</c:v>
                </c:pt>
                <c:pt idx="209">
                  <c:v>-143.95772372667631</c:v>
                </c:pt>
                <c:pt idx="210">
                  <c:v>-175.5346247118772</c:v>
                </c:pt>
                <c:pt idx="211">
                  <c:v>-137.66733843806767</c:v>
                </c:pt>
                <c:pt idx="212">
                  <c:v>-200.77948222775024</c:v>
                </c:pt>
                <c:pt idx="213">
                  <c:v>-194.44743875842235</c:v>
                </c:pt>
                <c:pt idx="214">
                  <c:v>-169.20258124254934</c:v>
                </c:pt>
                <c:pt idx="215">
                  <c:v>-181.82501000048586</c:v>
                </c:pt>
                <c:pt idx="216">
                  <c:v>-125.04490968013116</c:v>
                </c:pt>
                <c:pt idx="217">
                  <c:v>-137.66733843806767</c:v>
                </c:pt>
                <c:pt idx="218">
                  <c:v>-137.66733843806767</c:v>
                </c:pt>
                <c:pt idx="219">
                  <c:v>-131.33529496873976</c:v>
                </c:pt>
                <c:pt idx="220">
                  <c:v>-118.71286621080327</c:v>
                </c:pt>
                <c:pt idx="221">
                  <c:v>-112.42248092219464</c:v>
                </c:pt>
                <c:pt idx="222">
                  <c:v>-181.82501000048586</c:v>
                </c:pt>
                <c:pt idx="223">
                  <c:v>-181.82501000048586</c:v>
                </c:pt>
                <c:pt idx="224">
                  <c:v>-213.40191098568675</c:v>
                </c:pt>
                <c:pt idx="225">
                  <c:v>-181.82501000048586</c:v>
                </c:pt>
                <c:pt idx="226">
                  <c:v>-244.97881197088768</c:v>
                </c:pt>
                <c:pt idx="227">
                  <c:v>-219.73395445501464</c:v>
                </c:pt>
                <c:pt idx="228">
                  <c:v>-263.89162601743283</c:v>
                </c:pt>
                <c:pt idx="229">
                  <c:v>-238.64676850155979</c:v>
                </c:pt>
                <c:pt idx="230">
                  <c:v>-207.11152569707815</c:v>
                </c:pt>
                <c:pt idx="231">
                  <c:v>-169.20258124254934</c:v>
                </c:pt>
                <c:pt idx="232">
                  <c:v>-99.800052164258133</c:v>
                </c:pt>
                <c:pt idx="233">
                  <c:v>-112.42248092219464</c:v>
                </c:pt>
                <c:pt idx="234">
                  <c:v>-137.66733843806767</c:v>
                </c:pt>
                <c:pt idx="235">
                  <c:v>-87.177623406321615</c:v>
                </c:pt>
                <c:pt idx="236">
                  <c:v>-93.468008694930234</c:v>
                </c:pt>
                <c:pt idx="237">
                  <c:v>-98.800052164258133</c:v>
                </c:pt>
                <c:pt idx="238">
                  <c:v>-180.82501000048586</c:v>
                </c:pt>
                <c:pt idx="239">
                  <c:v>-48.310337132512068</c:v>
                </c:pt>
                <c:pt idx="240">
                  <c:v>-86.177623406321615</c:v>
                </c:pt>
                <c:pt idx="241">
                  <c:v>-41.978293663184175</c:v>
                </c:pt>
                <c:pt idx="242">
                  <c:v>-41.978293663184175</c:v>
                </c:pt>
                <c:pt idx="243">
                  <c:v>-35.687908374575549</c:v>
                </c:pt>
                <c:pt idx="244">
                  <c:v>-54.600722421120693</c:v>
                </c:pt>
                <c:pt idx="245">
                  <c:v>-54.600722421120693</c:v>
                </c:pt>
                <c:pt idx="246">
                  <c:v>-41.978293663184175</c:v>
                </c:pt>
                <c:pt idx="247">
                  <c:v>-41.978293663184175</c:v>
                </c:pt>
                <c:pt idx="248">
                  <c:v>-60.932765890448593</c:v>
                </c:pt>
                <c:pt idx="249">
                  <c:v>-79.84557993699373</c:v>
                </c:pt>
                <c:pt idx="250">
                  <c:v>-73.555194648385097</c:v>
                </c:pt>
                <c:pt idx="251">
                  <c:v>-67.223151179057211</c:v>
                </c:pt>
                <c:pt idx="252">
                  <c:v>-105.09043745286675</c:v>
                </c:pt>
                <c:pt idx="253">
                  <c:v>-86.177623406321615</c:v>
                </c:pt>
                <c:pt idx="254">
                  <c:v>-67.223151179057211</c:v>
                </c:pt>
                <c:pt idx="255">
                  <c:v>-79.84557993699373</c:v>
                </c:pt>
                <c:pt idx="256">
                  <c:v>-86.177623406321615</c:v>
                </c:pt>
                <c:pt idx="257">
                  <c:v>-92.468008694930234</c:v>
                </c:pt>
                <c:pt idx="258">
                  <c:v>-98.800052164258133</c:v>
                </c:pt>
                <c:pt idx="259">
                  <c:v>-98.800052164258133</c:v>
                </c:pt>
                <c:pt idx="260">
                  <c:v>-23.065479616639035</c:v>
                </c:pt>
                <c:pt idx="261">
                  <c:v>-54.600722421120693</c:v>
                </c:pt>
                <c:pt idx="262">
                  <c:v>-48.310337132512068</c:v>
                </c:pt>
                <c:pt idx="263">
                  <c:v>-105.09043745286675</c:v>
                </c:pt>
                <c:pt idx="264">
                  <c:v>-117.71286621080327</c:v>
                </c:pt>
                <c:pt idx="265">
                  <c:v>-86.177623406321615</c:v>
                </c:pt>
                <c:pt idx="266">
                  <c:v>-161.91219595394068</c:v>
                </c:pt>
                <c:pt idx="267">
                  <c:v>-161.91219595394068</c:v>
                </c:pt>
                <c:pt idx="268">
                  <c:v>-86.177623406321615</c:v>
                </c:pt>
                <c:pt idx="269">
                  <c:v>-60.932765890448593</c:v>
                </c:pt>
                <c:pt idx="270">
                  <c:v>-117.71286621080327</c:v>
                </c:pt>
                <c:pt idx="271">
                  <c:v>-168.20258124254934</c:v>
                </c:pt>
                <c:pt idx="272">
                  <c:v>-98.800052164258133</c:v>
                </c:pt>
                <c:pt idx="273">
                  <c:v>-124.04490968013116</c:v>
                </c:pt>
                <c:pt idx="274">
                  <c:v>-136.66733843806767</c:v>
                </c:pt>
                <c:pt idx="275">
                  <c:v>-136.66733843806767</c:v>
                </c:pt>
                <c:pt idx="276">
                  <c:v>-105.09043745286675</c:v>
                </c:pt>
                <c:pt idx="277">
                  <c:v>-117.71286621080327</c:v>
                </c:pt>
                <c:pt idx="278">
                  <c:v>-105.09043745286675</c:v>
                </c:pt>
                <c:pt idx="279">
                  <c:v>-105.09043745286675</c:v>
                </c:pt>
                <c:pt idx="280">
                  <c:v>-124.04490968013116</c:v>
                </c:pt>
                <c:pt idx="281">
                  <c:v>-130.33529496873976</c:v>
                </c:pt>
                <c:pt idx="282">
                  <c:v>-199.77948222775024</c:v>
                </c:pt>
                <c:pt idx="283">
                  <c:v>-86.177623406321615</c:v>
                </c:pt>
                <c:pt idx="284">
                  <c:v>-117.71286621080327</c:v>
                </c:pt>
                <c:pt idx="285">
                  <c:v>-136.66733843806767</c:v>
                </c:pt>
                <c:pt idx="286">
                  <c:v>-105.09043745286675</c:v>
                </c:pt>
                <c:pt idx="287">
                  <c:v>-161.91219595394068</c:v>
                </c:pt>
                <c:pt idx="288">
                  <c:v>-136.66733843806767</c:v>
                </c:pt>
                <c:pt idx="289">
                  <c:v>-161.91219595394068</c:v>
                </c:pt>
                <c:pt idx="290">
                  <c:v>-155.58015248461282</c:v>
                </c:pt>
                <c:pt idx="291">
                  <c:v>-136.66733843806767</c:v>
                </c:pt>
                <c:pt idx="292">
                  <c:v>-187.15705346981372</c:v>
                </c:pt>
                <c:pt idx="293">
                  <c:v>-155.58015248461282</c:v>
                </c:pt>
                <c:pt idx="294">
                  <c:v>-193.44743875842235</c:v>
                </c:pt>
                <c:pt idx="295">
                  <c:v>-199.77948222775024</c:v>
                </c:pt>
                <c:pt idx="296">
                  <c:v>-269.22366948676074</c:v>
                </c:pt>
                <c:pt idx="297">
                  <c:v>-250.26919725949628</c:v>
                </c:pt>
                <c:pt idx="298">
                  <c:v>-231.35638321295116</c:v>
                </c:pt>
                <c:pt idx="299">
                  <c:v>-206.11152569707815</c:v>
                </c:pt>
                <c:pt idx="300">
                  <c:v>-218.73395445501464</c:v>
                </c:pt>
                <c:pt idx="301">
                  <c:v>-275.51405477536935</c:v>
                </c:pt>
                <c:pt idx="302">
                  <c:v>-237.64676850155979</c:v>
                </c:pt>
                <c:pt idx="303">
                  <c:v>-275.51405477536935</c:v>
                </c:pt>
                <c:pt idx="304">
                  <c:v>-225.02433974362327</c:v>
                </c:pt>
                <c:pt idx="305">
                  <c:v>-225.02433974362327</c:v>
                </c:pt>
                <c:pt idx="306">
                  <c:v>-237.64676850155979</c:v>
                </c:pt>
                <c:pt idx="307">
                  <c:v>-231.35638321295116</c:v>
                </c:pt>
                <c:pt idx="308">
                  <c:v>-218.73395445501464</c:v>
                </c:pt>
                <c:pt idx="309">
                  <c:v>-218.73395445501464</c:v>
                </c:pt>
                <c:pt idx="310">
                  <c:v>-161.91219595394068</c:v>
                </c:pt>
                <c:pt idx="311">
                  <c:v>-180.82501000048586</c:v>
                </c:pt>
                <c:pt idx="312">
                  <c:v>-199.77948222775024</c:v>
                </c:pt>
                <c:pt idx="313">
                  <c:v>-193.44743875842235</c:v>
                </c:pt>
                <c:pt idx="314">
                  <c:v>-193.44743875842235</c:v>
                </c:pt>
                <c:pt idx="315">
                  <c:v>-136.66733843806767</c:v>
                </c:pt>
                <c:pt idx="316">
                  <c:v>-136.66733843806767</c:v>
                </c:pt>
                <c:pt idx="317">
                  <c:v>-155.58015248461282</c:v>
                </c:pt>
                <c:pt idx="318">
                  <c:v>-168.20258124254934</c:v>
                </c:pt>
                <c:pt idx="319">
                  <c:v>-105.09043745286675</c:v>
                </c:pt>
                <c:pt idx="320">
                  <c:v>-180.82501000048586</c:v>
                </c:pt>
                <c:pt idx="321">
                  <c:v>-180.82501000048586</c:v>
                </c:pt>
                <c:pt idx="322">
                  <c:v>-180.82501000048586</c:v>
                </c:pt>
                <c:pt idx="323">
                  <c:v>-180.82501000048586</c:v>
                </c:pt>
                <c:pt idx="324">
                  <c:v>-105.09043745286675</c:v>
                </c:pt>
                <c:pt idx="325">
                  <c:v>-92.468008694930234</c:v>
                </c:pt>
                <c:pt idx="326">
                  <c:v>-92.468008694930234</c:v>
                </c:pt>
                <c:pt idx="327">
                  <c:v>-124.04490968013116</c:v>
                </c:pt>
                <c:pt idx="328">
                  <c:v>-130.33529496873976</c:v>
                </c:pt>
                <c:pt idx="329">
                  <c:v>-79.84557993699373</c:v>
                </c:pt>
                <c:pt idx="330">
                  <c:v>-79.84557993699373</c:v>
                </c:pt>
                <c:pt idx="331">
                  <c:v>-73.555194648385097</c:v>
                </c:pt>
                <c:pt idx="332">
                  <c:v>-60.932765890448593</c:v>
                </c:pt>
                <c:pt idx="333">
                  <c:v>-4.1110073893746311</c:v>
                </c:pt>
                <c:pt idx="334">
                  <c:v>-86.177623406321615</c:v>
                </c:pt>
                <c:pt idx="335">
                  <c:v>-92.468008694930234</c:v>
                </c:pt>
                <c:pt idx="336">
                  <c:v>-130.33529496873976</c:v>
                </c:pt>
                <c:pt idx="337">
                  <c:v>-136.66733843806767</c:v>
                </c:pt>
                <c:pt idx="338">
                  <c:v>-136.66733843806767</c:v>
                </c:pt>
                <c:pt idx="339">
                  <c:v>-111.42248092219464</c:v>
                </c:pt>
                <c:pt idx="340">
                  <c:v>-54.600722421120693</c:v>
                </c:pt>
                <c:pt idx="341">
                  <c:v>-73.555194648385097</c:v>
                </c:pt>
                <c:pt idx="342">
                  <c:v>-54.600722421120693</c:v>
                </c:pt>
                <c:pt idx="343">
                  <c:v>-174.5346247118772</c:v>
                </c:pt>
                <c:pt idx="344">
                  <c:v>-105.09043745286675</c:v>
                </c:pt>
                <c:pt idx="345">
                  <c:v>-130.33529496873976</c:v>
                </c:pt>
                <c:pt idx="346">
                  <c:v>-23.065479616639035</c:v>
                </c:pt>
                <c:pt idx="347">
                  <c:v>-124.04490968013116</c:v>
                </c:pt>
                <c:pt idx="348">
                  <c:v>-117.71286621080327</c:v>
                </c:pt>
                <c:pt idx="349">
                  <c:v>-124.04490968013116</c:v>
                </c:pt>
                <c:pt idx="350">
                  <c:v>-124.04490968013116</c:v>
                </c:pt>
                <c:pt idx="351">
                  <c:v>-98.800052164258133</c:v>
                </c:pt>
                <c:pt idx="352">
                  <c:v>-180.82501000048586</c:v>
                </c:pt>
                <c:pt idx="353">
                  <c:v>-124.04490968013116</c:v>
                </c:pt>
                <c:pt idx="354">
                  <c:v>-60.932765890448593</c:v>
                </c:pt>
                <c:pt idx="355">
                  <c:v>-105.09043745286675</c:v>
                </c:pt>
                <c:pt idx="356">
                  <c:v>-98.800052164258133</c:v>
                </c:pt>
                <c:pt idx="357">
                  <c:v>-180.82501000048586</c:v>
                </c:pt>
                <c:pt idx="358">
                  <c:v>-130.33529496873976</c:v>
                </c:pt>
                <c:pt idx="359">
                  <c:v>-161.91219595394068</c:v>
                </c:pt>
                <c:pt idx="360">
                  <c:v>-161.91219595394068</c:v>
                </c:pt>
                <c:pt idx="361">
                  <c:v>-174.5346247118772</c:v>
                </c:pt>
                <c:pt idx="362">
                  <c:v>-155.58015248461282</c:v>
                </c:pt>
                <c:pt idx="363">
                  <c:v>-174.5346247118772</c:v>
                </c:pt>
                <c:pt idx="364">
                  <c:v>-174.5346247118772</c:v>
                </c:pt>
                <c:pt idx="365">
                  <c:v>-193.44743875842235</c:v>
                </c:pt>
                <c:pt idx="366">
                  <c:v>-187.15705346981372</c:v>
                </c:pt>
                <c:pt idx="367">
                  <c:v>-180.82501000048586</c:v>
                </c:pt>
                <c:pt idx="368">
                  <c:v>-237.64676850155979</c:v>
                </c:pt>
                <c:pt idx="369">
                  <c:v>-256.60124072882422</c:v>
                </c:pt>
                <c:pt idx="370">
                  <c:v>-275.51405477536935</c:v>
                </c:pt>
                <c:pt idx="371">
                  <c:v>-256.60124072882422</c:v>
                </c:pt>
                <c:pt idx="372">
                  <c:v>-206.11152569707815</c:v>
                </c:pt>
                <c:pt idx="373">
                  <c:v>-130.33529496873976</c:v>
                </c:pt>
                <c:pt idx="374">
                  <c:v>-168.20258124254934</c:v>
                </c:pt>
                <c:pt idx="375">
                  <c:v>-174.5346247118772</c:v>
                </c:pt>
                <c:pt idx="376">
                  <c:v>-117.71286621080327</c:v>
                </c:pt>
                <c:pt idx="377">
                  <c:v>-130.33529496873976</c:v>
                </c:pt>
                <c:pt idx="378">
                  <c:v>-117.71286621080327</c:v>
                </c:pt>
                <c:pt idx="379">
                  <c:v>-149.28976719600419</c:v>
                </c:pt>
                <c:pt idx="380">
                  <c:v>-117.71286621080327</c:v>
                </c:pt>
                <c:pt idx="381">
                  <c:v>-53.600722421120693</c:v>
                </c:pt>
                <c:pt idx="382">
                  <c:v>-85.177623406321615</c:v>
                </c:pt>
                <c:pt idx="383">
                  <c:v>-66.223151179057211</c:v>
                </c:pt>
                <c:pt idx="384">
                  <c:v>-22.065479616639035</c:v>
                </c:pt>
                <c:pt idx="385">
                  <c:v>-40.978293663184175</c:v>
                </c:pt>
                <c:pt idx="386">
                  <c:v>-47.310337132512068</c:v>
                </c:pt>
                <c:pt idx="387">
                  <c:v>-85.177623406321615</c:v>
                </c:pt>
                <c:pt idx="388">
                  <c:v>-97.800052164258133</c:v>
                </c:pt>
                <c:pt idx="389">
                  <c:v>-97.800052164258133</c:v>
                </c:pt>
                <c:pt idx="390">
                  <c:v>-123.04490968013116</c:v>
                </c:pt>
                <c:pt idx="391">
                  <c:v>-40.978293663184175</c:v>
                </c:pt>
                <c:pt idx="392">
                  <c:v>-59.932765890448593</c:v>
                </c:pt>
                <c:pt idx="393">
                  <c:v>-66.223151179057211</c:v>
                </c:pt>
                <c:pt idx="394">
                  <c:v>-129.33529496873976</c:v>
                </c:pt>
                <c:pt idx="395">
                  <c:v>-123.04490968013116</c:v>
                </c:pt>
                <c:pt idx="396">
                  <c:v>-78.84557993699373</c:v>
                </c:pt>
                <c:pt idx="397">
                  <c:v>-85.177623406321615</c:v>
                </c:pt>
                <c:pt idx="398">
                  <c:v>-78.84557993699373</c:v>
                </c:pt>
                <c:pt idx="399">
                  <c:v>-66.223151179057211</c:v>
                </c:pt>
                <c:pt idx="400">
                  <c:v>-110.42248092219464</c:v>
                </c:pt>
                <c:pt idx="401">
                  <c:v>-66.223151179057211</c:v>
                </c:pt>
                <c:pt idx="402">
                  <c:v>-91.468008694930234</c:v>
                </c:pt>
                <c:pt idx="403">
                  <c:v>-104.09043745286675</c:v>
                </c:pt>
                <c:pt idx="404">
                  <c:v>-78.84557993699373</c:v>
                </c:pt>
                <c:pt idx="405">
                  <c:v>-97.800052164258133</c:v>
                </c:pt>
                <c:pt idx="406">
                  <c:v>-85.177623406321615</c:v>
                </c:pt>
                <c:pt idx="407">
                  <c:v>-205.11152569707815</c:v>
                </c:pt>
                <c:pt idx="408">
                  <c:v>-104.09043745286675</c:v>
                </c:pt>
                <c:pt idx="409">
                  <c:v>-141.95772372667631</c:v>
                </c:pt>
                <c:pt idx="410">
                  <c:v>-141.95772372667631</c:v>
                </c:pt>
                <c:pt idx="411">
                  <c:v>-179.82501000048586</c:v>
                </c:pt>
                <c:pt idx="412">
                  <c:v>-154.58015248461282</c:v>
                </c:pt>
                <c:pt idx="413">
                  <c:v>-198.77948222775024</c:v>
                </c:pt>
                <c:pt idx="414">
                  <c:v>-192.44743875842235</c:v>
                </c:pt>
                <c:pt idx="415">
                  <c:v>-123.04490968013116</c:v>
                </c:pt>
                <c:pt idx="416">
                  <c:v>-167.20258124254934</c:v>
                </c:pt>
                <c:pt idx="417">
                  <c:v>-173.5346247118772</c:v>
                </c:pt>
                <c:pt idx="418">
                  <c:v>-192.44743875842235</c:v>
                </c:pt>
                <c:pt idx="419">
                  <c:v>-192.44743875842235</c:v>
                </c:pt>
                <c:pt idx="420">
                  <c:v>-205.11152569707815</c:v>
                </c:pt>
                <c:pt idx="421">
                  <c:v>-205.11152569707815</c:v>
                </c:pt>
                <c:pt idx="422">
                  <c:v>-186.15705346981372</c:v>
                </c:pt>
                <c:pt idx="423">
                  <c:v>-255.60124072882422</c:v>
                </c:pt>
                <c:pt idx="424">
                  <c:v>-249.26919725949628</c:v>
                </c:pt>
                <c:pt idx="425">
                  <c:v>-242.97881197088768</c:v>
                </c:pt>
                <c:pt idx="426">
                  <c:v>-242.97881197088768</c:v>
                </c:pt>
                <c:pt idx="427">
                  <c:v>-211.40191098568675</c:v>
                </c:pt>
                <c:pt idx="428">
                  <c:v>-192.44743875842235</c:v>
                </c:pt>
                <c:pt idx="429">
                  <c:v>-211.40191098568675</c:v>
                </c:pt>
                <c:pt idx="430">
                  <c:v>-230.35638321295116</c:v>
                </c:pt>
                <c:pt idx="431">
                  <c:v>-224.02433974362327</c:v>
                </c:pt>
                <c:pt idx="432">
                  <c:v>-230.35638321295116</c:v>
                </c:pt>
                <c:pt idx="433">
                  <c:v>-249.26919725949628</c:v>
                </c:pt>
                <c:pt idx="434">
                  <c:v>-274.51405477536935</c:v>
                </c:pt>
                <c:pt idx="435">
                  <c:v>-236.64676850155979</c:v>
                </c:pt>
                <c:pt idx="436">
                  <c:v>-268.22366948676074</c:v>
                </c:pt>
                <c:pt idx="437">
                  <c:v>-242.97881197088768</c:v>
                </c:pt>
                <c:pt idx="438">
                  <c:v>-280.84609824469726</c:v>
                </c:pt>
                <c:pt idx="439">
                  <c:v>-261.89162601743283</c:v>
                </c:pt>
                <c:pt idx="440">
                  <c:v>-236.64676850155979</c:v>
                </c:pt>
                <c:pt idx="441">
                  <c:v>-224.02433974362327</c:v>
                </c:pt>
                <c:pt idx="442">
                  <c:v>-230.35638321295116</c:v>
                </c:pt>
                <c:pt idx="443">
                  <c:v>-205.11152569707815</c:v>
                </c:pt>
                <c:pt idx="444">
                  <c:v>-211.40191098568675</c:v>
                </c:pt>
                <c:pt idx="445">
                  <c:v>-217.73395445501464</c:v>
                </c:pt>
                <c:pt idx="446">
                  <c:v>-205.11152569707815</c:v>
                </c:pt>
                <c:pt idx="447">
                  <c:v>-217.73395445501464</c:v>
                </c:pt>
                <c:pt idx="448">
                  <c:v>-160.91219595394068</c:v>
                </c:pt>
                <c:pt idx="449">
                  <c:v>-141.95772372667631</c:v>
                </c:pt>
                <c:pt idx="450">
                  <c:v>-205.11152569707815</c:v>
                </c:pt>
                <c:pt idx="451">
                  <c:v>-173.5346247118772</c:v>
                </c:pt>
                <c:pt idx="452">
                  <c:v>-135.66733843806767</c:v>
                </c:pt>
                <c:pt idx="453">
                  <c:v>-129.33529496873976</c:v>
                </c:pt>
                <c:pt idx="454">
                  <c:v>-129.33529496873976</c:v>
                </c:pt>
                <c:pt idx="455">
                  <c:v>-129.33529496873976</c:v>
                </c:pt>
                <c:pt idx="456">
                  <c:v>-135.66733843806767</c:v>
                </c:pt>
                <c:pt idx="457">
                  <c:v>-135.66733843806767</c:v>
                </c:pt>
                <c:pt idx="458">
                  <c:v>-97.800052164258133</c:v>
                </c:pt>
                <c:pt idx="459">
                  <c:v>-205.11152569707815</c:v>
                </c:pt>
                <c:pt idx="460">
                  <c:v>-173.5346247118772</c:v>
                </c:pt>
                <c:pt idx="461">
                  <c:v>-160.91219595394068</c:v>
                </c:pt>
                <c:pt idx="462">
                  <c:v>-116.71286621080327</c:v>
                </c:pt>
                <c:pt idx="463">
                  <c:v>-110.42248092219464</c:v>
                </c:pt>
                <c:pt idx="464">
                  <c:v>-104.09043745286675</c:v>
                </c:pt>
                <c:pt idx="465">
                  <c:v>-97.800052164258133</c:v>
                </c:pt>
                <c:pt idx="466">
                  <c:v>-97.800052164258133</c:v>
                </c:pt>
                <c:pt idx="467">
                  <c:v>-97.800052164258133</c:v>
                </c:pt>
                <c:pt idx="468">
                  <c:v>-116.71286621080327</c:v>
                </c:pt>
                <c:pt idx="469">
                  <c:v>-66.223151179057211</c:v>
                </c:pt>
                <c:pt idx="470">
                  <c:v>-97.800052164258133</c:v>
                </c:pt>
                <c:pt idx="471">
                  <c:v>-97.800052164258133</c:v>
                </c:pt>
                <c:pt idx="472">
                  <c:v>-85.177623406321615</c:v>
                </c:pt>
                <c:pt idx="473">
                  <c:v>-97.800052164258133</c:v>
                </c:pt>
                <c:pt idx="474">
                  <c:v>-91.468008694930234</c:v>
                </c:pt>
                <c:pt idx="475">
                  <c:v>-91.468008694930234</c:v>
                </c:pt>
                <c:pt idx="476">
                  <c:v>-85.177623406321615</c:v>
                </c:pt>
                <c:pt idx="477">
                  <c:v>-78.84557993699373</c:v>
                </c:pt>
                <c:pt idx="478">
                  <c:v>-104.09043745286675</c:v>
                </c:pt>
                <c:pt idx="479">
                  <c:v>-53.600722421120693</c:v>
                </c:pt>
                <c:pt idx="480">
                  <c:v>-173.5346247118772</c:v>
                </c:pt>
                <c:pt idx="481">
                  <c:v>-53.600722421120693</c:v>
                </c:pt>
                <c:pt idx="482">
                  <c:v>-173.5346247118772</c:v>
                </c:pt>
                <c:pt idx="483">
                  <c:v>-97.800052164258133</c:v>
                </c:pt>
                <c:pt idx="484">
                  <c:v>-97.800052164258133</c:v>
                </c:pt>
                <c:pt idx="485">
                  <c:v>-97.800052164258133</c:v>
                </c:pt>
                <c:pt idx="486">
                  <c:v>-91.468008694930234</c:v>
                </c:pt>
                <c:pt idx="487">
                  <c:v>-129.33529496873976</c:v>
                </c:pt>
                <c:pt idx="488">
                  <c:v>-78.84557993699373</c:v>
                </c:pt>
                <c:pt idx="489">
                  <c:v>-85.177623406321615</c:v>
                </c:pt>
                <c:pt idx="490">
                  <c:v>-47.310337132512068</c:v>
                </c:pt>
                <c:pt idx="491">
                  <c:v>-129.33529496873976</c:v>
                </c:pt>
                <c:pt idx="492">
                  <c:v>-91.468008694930234</c:v>
                </c:pt>
                <c:pt idx="493">
                  <c:v>-72.555194648385097</c:v>
                </c:pt>
                <c:pt idx="494">
                  <c:v>-110.42248092219464</c:v>
                </c:pt>
                <c:pt idx="495">
                  <c:v>-78.84557993699373</c:v>
                </c:pt>
                <c:pt idx="496">
                  <c:v>-186.15705346981372</c:v>
                </c:pt>
                <c:pt idx="497">
                  <c:v>-167.20258124254934</c:v>
                </c:pt>
                <c:pt idx="498">
                  <c:v>-160.91219595394068</c:v>
                </c:pt>
                <c:pt idx="499">
                  <c:v>-116.71286621080327</c:v>
                </c:pt>
                <c:pt idx="500">
                  <c:v>-211.40191098568675</c:v>
                </c:pt>
                <c:pt idx="501">
                  <c:v>-167.20258124254934</c:v>
                </c:pt>
                <c:pt idx="502">
                  <c:v>-167.20258124254934</c:v>
                </c:pt>
                <c:pt idx="503">
                  <c:v>-205.11152569707815</c:v>
                </c:pt>
                <c:pt idx="504">
                  <c:v>-211.40191098568675</c:v>
                </c:pt>
                <c:pt idx="505">
                  <c:v>-211.40191098568675</c:v>
                </c:pt>
                <c:pt idx="506">
                  <c:v>-205.11152569707815</c:v>
                </c:pt>
                <c:pt idx="507">
                  <c:v>-236.64676850155979</c:v>
                </c:pt>
                <c:pt idx="508">
                  <c:v>-217.73395445501464</c:v>
                </c:pt>
                <c:pt idx="509">
                  <c:v>-230.35638321295116</c:v>
                </c:pt>
                <c:pt idx="510">
                  <c:v>-198.77948222775024</c:v>
                </c:pt>
                <c:pt idx="511">
                  <c:v>-268.22366948676074</c:v>
                </c:pt>
                <c:pt idx="512">
                  <c:v>-255.60124072882422</c:v>
                </c:pt>
                <c:pt idx="513">
                  <c:v>-280.84609824469726</c:v>
                </c:pt>
                <c:pt idx="514">
                  <c:v>-236.64676850155979</c:v>
                </c:pt>
                <c:pt idx="515">
                  <c:v>-230.35638321295116</c:v>
                </c:pt>
                <c:pt idx="516">
                  <c:v>-236.64676850155979</c:v>
                </c:pt>
                <c:pt idx="517">
                  <c:v>-236.64676850155979</c:v>
                </c:pt>
                <c:pt idx="518">
                  <c:v>-268.22366948676074</c:v>
                </c:pt>
                <c:pt idx="519">
                  <c:v>-205.11152569707815</c:v>
                </c:pt>
                <c:pt idx="520">
                  <c:v>-211.40191098568675</c:v>
                </c:pt>
                <c:pt idx="521">
                  <c:v>-141.95772372667631</c:v>
                </c:pt>
                <c:pt idx="522">
                  <c:v>-110.42248092219464</c:v>
                </c:pt>
                <c:pt idx="523">
                  <c:v>-91.468008694930234</c:v>
                </c:pt>
                <c:pt idx="524">
                  <c:v>-160.91219595394068</c:v>
                </c:pt>
                <c:pt idx="525">
                  <c:v>-160.91219595394068</c:v>
                </c:pt>
                <c:pt idx="526">
                  <c:v>-160.91219595394068</c:v>
                </c:pt>
                <c:pt idx="527">
                  <c:v>-148.28976719600419</c:v>
                </c:pt>
                <c:pt idx="528">
                  <c:v>-154.58015248461282</c:v>
                </c:pt>
                <c:pt idx="529">
                  <c:v>-116.71286621080327</c:v>
                </c:pt>
                <c:pt idx="530">
                  <c:v>-71.555194648385097</c:v>
                </c:pt>
                <c:pt idx="531">
                  <c:v>-65.223151179057211</c:v>
                </c:pt>
                <c:pt idx="532">
                  <c:v>-103.09043745286675</c:v>
                </c:pt>
                <c:pt idx="533">
                  <c:v>-58.932765890448593</c:v>
                </c:pt>
                <c:pt idx="534">
                  <c:v>-39.978293663184175</c:v>
                </c:pt>
                <c:pt idx="535">
                  <c:v>-52.600722421120693</c:v>
                </c:pt>
                <c:pt idx="536">
                  <c:v>-39.978293663184175</c:v>
                </c:pt>
                <c:pt idx="537">
                  <c:v>-84.177623406321615</c:v>
                </c:pt>
                <c:pt idx="538">
                  <c:v>-65.223151179057211</c:v>
                </c:pt>
                <c:pt idx="539">
                  <c:v>-52.600722421120693</c:v>
                </c:pt>
                <c:pt idx="540">
                  <c:v>-103.09043745286675</c:v>
                </c:pt>
                <c:pt idx="541">
                  <c:v>-77.84557993699373</c:v>
                </c:pt>
                <c:pt idx="542">
                  <c:v>-90.468008694930234</c:v>
                </c:pt>
                <c:pt idx="543">
                  <c:v>-71.555194648385097</c:v>
                </c:pt>
                <c:pt idx="544">
                  <c:v>-77.84557993699373</c:v>
                </c:pt>
                <c:pt idx="545">
                  <c:v>-166.20258124254934</c:v>
                </c:pt>
                <c:pt idx="546">
                  <c:v>-134.66733843806767</c:v>
                </c:pt>
                <c:pt idx="547">
                  <c:v>-134.66733843806767</c:v>
                </c:pt>
                <c:pt idx="548">
                  <c:v>-90.468008694930234</c:v>
                </c:pt>
                <c:pt idx="549">
                  <c:v>-90.468008694930234</c:v>
                </c:pt>
                <c:pt idx="550">
                  <c:v>-103.09043745286675</c:v>
                </c:pt>
                <c:pt idx="551">
                  <c:v>-204.11152569707815</c:v>
                </c:pt>
                <c:pt idx="552">
                  <c:v>-178.82501000048586</c:v>
                </c:pt>
                <c:pt idx="553">
                  <c:v>-90.468008694930234</c:v>
                </c:pt>
                <c:pt idx="554">
                  <c:v>-109.42248092219464</c:v>
                </c:pt>
                <c:pt idx="555">
                  <c:v>-140.95772372667631</c:v>
                </c:pt>
                <c:pt idx="556">
                  <c:v>-153.58015248461282</c:v>
                </c:pt>
                <c:pt idx="557">
                  <c:v>-134.66733843806767</c:v>
                </c:pt>
                <c:pt idx="558">
                  <c:v>-178.82501000048586</c:v>
                </c:pt>
                <c:pt idx="559">
                  <c:v>-210.40191098568675</c:v>
                </c:pt>
                <c:pt idx="560">
                  <c:v>-122.04490968013116</c:v>
                </c:pt>
                <c:pt idx="561">
                  <c:v>-159.91219595394068</c:v>
                </c:pt>
                <c:pt idx="562">
                  <c:v>-172.5346247118772</c:v>
                </c:pt>
                <c:pt idx="563">
                  <c:v>-172.5346247118772</c:v>
                </c:pt>
                <c:pt idx="564">
                  <c:v>-172.5346247118772</c:v>
                </c:pt>
                <c:pt idx="565">
                  <c:v>-191.44743875842235</c:v>
                </c:pt>
                <c:pt idx="566">
                  <c:v>-191.44743875842235</c:v>
                </c:pt>
                <c:pt idx="567">
                  <c:v>-185.15705346981372</c:v>
                </c:pt>
                <c:pt idx="568">
                  <c:v>-204.11152569707815</c:v>
                </c:pt>
                <c:pt idx="569">
                  <c:v>-216.73395445501464</c:v>
                </c:pt>
                <c:pt idx="570">
                  <c:v>-235.64676850155979</c:v>
                </c:pt>
                <c:pt idx="571">
                  <c:v>-216.73395445501464</c:v>
                </c:pt>
                <c:pt idx="572">
                  <c:v>-248.26919725949628</c:v>
                </c:pt>
                <c:pt idx="573">
                  <c:v>-216.73395445501464</c:v>
                </c:pt>
                <c:pt idx="574">
                  <c:v>-254.60124072882422</c:v>
                </c:pt>
                <c:pt idx="575">
                  <c:v>-248.26919725949628</c:v>
                </c:pt>
                <c:pt idx="576">
                  <c:v>-267.22366948676074</c:v>
                </c:pt>
                <c:pt idx="577">
                  <c:v>-248.26919725949628</c:v>
                </c:pt>
                <c:pt idx="578">
                  <c:v>-279.84609824469726</c:v>
                </c:pt>
                <c:pt idx="579">
                  <c:v>-273.51405477536935</c:v>
                </c:pt>
                <c:pt idx="580">
                  <c:v>-273.51405477536935</c:v>
                </c:pt>
                <c:pt idx="581">
                  <c:v>-248.26919725949628</c:v>
                </c:pt>
                <c:pt idx="582">
                  <c:v>-267.22366948676074</c:v>
                </c:pt>
                <c:pt idx="583">
                  <c:v>-260.89162601743283</c:v>
                </c:pt>
                <c:pt idx="584">
                  <c:v>-248.26919725949628</c:v>
                </c:pt>
                <c:pt idx="585">
                  <c:v>-248.26919725949628</c:v>
                </c:pt>
                <c:pt idx="586">
                  <c:v>-223.02433974362327</c:v>
                </c:pt>
                <c:pt idx="587">
                  <c:v>-241.97881197088768</c:v>
                </c:pt>
                <c:pt idx="588">
                  <c:v>-235.64676850155979</c:v>
                </c:pt>
                <c:pt idx="589">
                  <c:v>-241.97881197088768</c:v>
                </c:pt>
                <c:pt idx="590">
                  <c:v>-204.11152569707815</c:v>
                </c:pt>
                <c:pt idx="591">
                  <c:v>-223.02433974362327</c:v>
                </c:pt>
                <c:pt idx="592">
                  <c:v>-235.64676850155979</c:v>
                </c:pt>
                <c:pt idx="593">
                  <c:v>-178.82501000048586</c:v>
                </c:pt>
                <c:pt idx="594">
                  <c:v>-178.82501000048586</c:v>
                </c:pt>
                <c:pt idx="595">
                  <c:v>-191.44743875842235</c:v>
                </c:pt>
                <c:pt idx="596">
                  <c:v>-172.5346247118772</c:v>
                </c:pt>
                <c:pt idx="597">
                  <c:v>-172.5346247118772</c:v>
                </c:pt>
                <c:pt idx="598">
                  <c:v>-172.5346247118772</c:v>
                </c:pt>
                <c:pt idx="599">
                  <c:v>-172.5346247118772</c:v>
                </c:pt>
                <c:pt idx="600">
                  <c:v>-166.20258124254934</c:v>
                </c:pt>
                <c:pt idx="601">
                  <c:v>-159.91219595394068</c:v>
                </c:pt>
                <c:pt idx="602">
                  <c:v>-197.77948222775024</c:v>
                </c:pt>
                <c:pt idx="603">
                  <c:v>-197.77948222775024</c:v>
                </c:pt>
                <c:pt idx="604">
                  <c:v>-197.77948222775024</c:v>
                </c:pt>
                <c:pt idx="605">
                  <c:v>-172.5346247118772</c:v>
                </c:pt>
                <c:pt idx="606">
                  <c:v>-128.33529496873976</c:v>
                </c:pt>
                <c:pt idx="607">
                  <c:v>-90.468008694930234</c:v>
                </c:pt>
                <c:pt idx="608">
                  <c:v>-134.66733843806767</c:v>
                </c:pt>
                <c:pt idx="609">
                  <c:v>-153.58015248461282</c:v>
                </c:pt>
                <c:pt idx="610">
                  <c:v>-128.33529496873976</c:v>
                </c:pt>
                <c:pt idx="611">
                  <c:v>-172.5346247118772</c:v>
                </c:pt>
                <c:pt idx="612">
                  <c:v>-178.82501000048586</c:v>
                </c:pt>
                <c:pt idx="613">
                  <c:v>-178.82501000048586</c:v>
                </c:pt>
                <c:pt idx="614">
                  <c:v>-166.20258124254934</c:v>
                </c:pt>
                <c:pt idx="615">
                  <c:v>-166.20258124254934</c:v>
                </c:pt>
                <c:pt idx="616">
                  <c:v>-84.177623406321615</c:v>
                </c:pt>
                <c:pt idx="617">
                  <c:v>-58.932765890448593</c:v>
                </c:pt>
                <c:pt idx="618">
                  <c:v>-178.82501000048586</c:v>
                </c:pt>
                <c:pt idx="619">
                  <c:v>-191.44743875842235</c:v>
                </c:pt>
                <c:pt idx="620">
                  <c:v>-84.177623406321615</c:v>
                </c:pt>
                <c:pt idx="621">
                  <c:v>-109.42248092219464</c:v>
                </c:pt>
                <c:pt idx="622">
                  <c:v>-52.600722421120693</c:v>
                </c:pt>
                <c:pt idx="623">
                  <c:v>-84.177623406321615</c:v>
                </c:pt>
                <c:pt idx="624">
                  <c:v>-84.177623406321615</c:v>
                </c:pt>
                <c:pt idx="625">
                  <c:v>-84.177623406321615</c:v>
                </c:pt>
                <c:pt idx="626">
                  <c:v>-90.468008694930234</c:v>
                </c:pt>
                <c:pt idx="627">
                  <c:v>-90.468008694930234</c:v>
                </c:pt>
                <c:pt idx="628">
                  <c:v>-90.468008694930234</c:v>
                </c:pt>
                <c:pt idx="629">
                  <c:v>-77.84557993699373</c:v>
                </c:pt>
                <c:pt idx="630">
                  <c:v>-52.600722421120693</c:v>
                </c:pt>
                <c:pt idx="631">
                  <c:v>-46.310337132512068</c:v>
                </c:pt>
                <c:pt idx="632">
                  <c:v>-52.600722421120693</c:v>
                </c:pt>
                <c:pt idx="633">
                  <c:v>-84.177623406321615</c:v>
                </c:pt>
                <c:pt idx="634">
                  <c:v>-109.42248092219464</c:v>
                </c:pt>
                <c:pt idx="635">
                  <c:v>-140.95772372667631</c:v>
                </c:pt>
                <c:pt idx="636">
                  <c:v>-128.33529496873976</c:v>
                </c:pt>
                <c:pt idx="637">
                  <c:v>-77.84557993699373</c:v>
                </c:pt>
                <c:pt idx="638">
                  <c:v>-185.15705346981372</c:v>
                </c:pt>
                <c:pt idx="639">
                  <c:v>-122.04490968013116</c:v>
                </c:pt>
                <c:pt idx="640">
                  <c:v>-103.09043745286675</c:v>
                </c:pt>
                <c:pt idx="641">
                  <c:v>-103.09043745286675</c:v>
                </c:pt>
                <c:pt idx="642">
                  <c:v>-185.15705346981372</c:v>
                </c:pt>
                <c:pt idx="643">
                  <c:v>-166.20258124254934</c:v>
                </c:pt>
                <c:pt idx="644">
                  <c:v>-172.5346247118772</c:v>
                </c:pt>
                <c:pt idx="645">
                  <c:v>-134.66733843806767</c:v>
                </c:pt>
                <c:pt idx="646">
                  <c:v>-178.82501000048586</c:v>
                </c:pt>
                <c:pt idx="647">
                  <c:v>-166.20258124254934</c:v>
                </c:pt>
                <c:pt idx="648">
                  <c:v>-122.04490968013116</c:v>
                </c:pt>
                <c:pt idx="649">
                  <c:v>-172.5346247118772</c:v>
                </c:pt>
                <c:pt idx="650">
                  <c:v>-115.71286621080327</c:v>
                </c:pt>
                <c:pt idx="651">
                  <c:v>-128.33529496873976</c:v>
                </c:pt>
                <c:pt idx="652">
                  <c:v>-191.44743875842235</c:v>
                </c:pt>
                <c:pt idx="653">
                  <c:v>-197.77948222775024</c:v>
                </c:pt>
                <c:pt idx="654">
                  <c:v>-210.40191098568675</c:v>
                </c:pt>
                <c:pt idx="655">
                  <c:v>-210.40191098568675</c:v>
                </c:pt>
                <c:pt idx="656">
                  <c:v>-210.40191098568675</c:v>
                </c:pt>
                <c:pt idx="657">
                  <c:v>-191.44743875842235</c:v>
                </c:pt>
                <c:pt idx="658">
                  <c:v>-191.44743875842235</c:v>
                </c:pt>
                <c:pt idx="659">
                  <c:v>-191.44743875842235</c:v>
                </c:pt>
                <c:pt idx="660">
                  <c:v>-248.26919725949628</c:v>
                </c:pt>
                <c:pt idx="661">
                  <c:v>-210.40191098568675</c:v>
                </c:pt>
                <c:pt idx="662">
                  <c:v>-267.22366948676074</c:v>
                </c:pt>
                <c:pt idx="663">
                  <c:v>-267.22366948676074</c:v>
                </c:pt>
                <c:pt idx="664">
                  <c:v>-267.22366948676074</c:v>
                </c:pt>
                <c:pt idx="665">
                  <c:v>-229.35638321295116</c:v>
                </c:pt>
                <c:pt idx="666">
                  <c:v>-229.35638321295116</c:v>
                </c:pt>
                <c:pt idx="667">
                  <c:v>-241.97881197088768</c:v>
                </c:pt>
                <c:pt idx="668">
                  <c:v>-241.97881197088768</c:v>
                </c:pt>
                <c:pt idx="669">
                  <c:v>-273.51405477536935</c:v>
                </c:pt>
                <c:pt idx="670">
                  <c:v>-279.84609824469726</c:v>
                </c:pt>
                <c:pt idx="671">
                  <c:v>-279.84609824469726</c:v>
                </c:pt>
                <c:pt idx="672">
                  <c:v>-254.60124072882422</c:v>
                </c:pt>
                <c:pt idx="673">
                  <c:v>-235.64676850155979</c:v>
                </c:pt>
                <c:pt idx="674">
                  <c:v>-254.60124072882422</c:v>
                </c:pt>
                <c:pt idx="675">
                  <c:v>-267.22366948676074</c:v>
                </c:pt>
                <c:pt idx="676">
                  <c:v>-197.77948222775024</c:v>
                </c:pt>
                <c:pt idx="677">
                  <c:v>-191.44743875842235</c:v>
                </c:pt>
                <c:pt idx="678">
                  <c:v>-204.11152569707815</c:v>
                </c:pt>
                <c:pt idx="679">
                  <c:v>-197.77948222775024</c:v>
                </c:pt>
                <c:pt idx="680">
                  <c:v>-204.11152569707815</c:v>
                </c:pt>
                <c:pt idx="681">
                  <c:v>-172.5346247118772</c:v>
                </c:pt>
                <c:pt idx="682">
                  <c:v>-172.5346247118772</c:v>
                </c:pt>
                <c:pt idx="683">
                  <c:v>-210.40191098568675</c:v>
                </c:pt>
                <c:pt idx="684">
                  <c:v>-103.09043745286675</c:v>
                </c:pt>
                <c:pt idx="685">
                  <c:v>-172.5346247118772</c:v>
                </c:pt>
                <c:pt idx="686">
                  <c:v>-128.33529496873976</c:v>
                </c:pt>
                <c:pt idx="687">
                  <c:v>-84.177623406321615</c:v>
                </c:pt>
                <c:pt idx="688">
                  <c:v>-109.42248092219464</c:v>
                </c:pt>
                <c:pt idx="689">
                  <c:v>-122.04490968013116</c:v>
                </c:pt>
                <c:pt idx="690">
                  <c:v>-128.33529496873976</c:v>
                </c:pt>
                <c:pt idx="691">
                  <c:v>-109.42248092219464</c:v>
                </c:pt>
                <c:pt idx="692">
                  <c:v>-147.28976719600419</c:v>
                </c:pt>
                <c:pt idx="693">
                  <c:v>-96.800052164258133</c:v>
                </c:pt>
                <c:pt idx="694">
                  <c:v>-153.58015248461282</c:v>
                </c:pt>
                <c:pt idx="695">
                  <c:v>-153.58015248461282</c:v>
                </c:pt>
                <c:pt idx="696">
                  <c:v>-147.28976719600419</c:v>
                </c:pt>
                <c:pt idx="697">
                  <c:v>-166.20258124254934</c:v>
                </c:pt>
                <c:pt idx="698">
                  <c:v>-103.09043745286675</c:v>
                </c:pt>
                <c:pt idx="699">
                  <c:v>-177.82501000048586</c:v>
                </c:pt>
                <c:pt idx="700">
                  <c:v>-95.800052164258133</c:v>
                </c:pt>
                <c:pt idx="701">
                  <c:v>-70.555194648385097</c:v>
                </c:pt>
                <c:pt idx="702">
                  <c:v>-26.355864905247664</c:v>
                </c:pt>
                <c:pt idx="703">
                  <c:v>-45.310337132512068</c:v>
                </c:pt>
                <c:pt idx="704">
                  <c:v>-64.223151179057211</c:v>
                </c:pt>
                <c:pt idx="705">
                  <c:v>-64.223151179057211</c:v>
                </c:pt>
                <c:pt idx="706">
                  <c:v>-38.978293663184175</c:v>
                </c:pt>
                <c:pt idx="707">
                  <c:v>-121.04490968013116</c:v>
                </c:pt>
                <c:pt idx="708">
                  <c:v>-121.04490968013116</c:v>
                </c:pt>
                <c:pt idx="709">
                  <c:v>-158.91219595394068</c:v>
                </c:pt>
                <c:pt idx="710">
                  <c:v>-133.66733843806767</c:v>
                </c:pt>
                <c:pt idx="711">
                  <c:v>-95.800052164258133</c:v>
                </c:pt>
                <c:pt idx="712">
                  <c:v>-158.91219595394068</c:v>
                </c:pt>
                <c:pt idx="713">
                  <c:v>-121.04490968013116</c:v>
                </c:pt>
                <c:pt idx="714">
                  <c:v>-209.40191098568675</c:v>
                </c:pt>
                <c:pt idx="715">
                  <c:v>-158.91219595394068</c:v>
                </c:pt>
                <c:pt idx="716">
                  <c:v>-171.5346247118772</c:v>
                </c:pt>
                <c:pt idx="717">
                  <c:v>-165.20258124254934</c:v>
                </c:pt>
                <c:pt idx="718">
                  <c:v>-190.44743875842235</c:v>
                </c:pt>
                <c:pt idx="719">
                  <c:v>-196.77948222775024</c:v>
                </c:pt>
                <c:pt idx="720">
                  <c:v>-190.44743875842235</c:v>
                </c:pt>
                <c:pt idx="721">
                  <c:v>-253.60124072882422</c:v>
                </c:pt>
                <c:pt idx="722">
                  <c:v>-253.60124072882422</c:v>
                </c:pt>
                <c:pt idx="723">
                  <c:v>-196.77948222775024</c:v>
                </c:pt>
                <c:pt idx="724">
                  <c:v>-240.97881197088768</c:v>
                </c:pt>
                <c:pt idx="725">
                  <c:v>-228.35638321295116</c:v>
                </c:pt>
                <c:pt idx="726">
                  <c:v>-285.13648353330586</c:v>
                </c:pt>
                <c:pt idx="727">
                  <c:v>-278.84609824469726</c:v>
                </c:pt>
                <c:pt idx="728">
                  <c:v>-253.60124072882422</c:v>
                </c:pt>
                <c:pt idx="729">
                  <c:v>-209.40191098568675</c:v>
                </c:pt>
                <c:pt idx="730">
                  <c:v>-209.40191098568675</c:v>
                </c:pt>
                <c:pt idx="731">
                  <c:v>-203.11152569707815</c:v>
                </c:pt>
                <c:pt idx="732">
                  <c:v>-247.26919725949628</c:v>
                </c:pt>
                <c:pt idx="733">
                  <c:v>-266.22366948676074</c:v>
                </c:pt>
                <c:pt idx="734">
                  <c:v>-253.60124072882422</c:v>
                </c:pt>
                <c:pt idx="735">
                  <c:v>-253.60124072882422</c:v>
                </c:pt>
                <c:pt idx="736">
                  <c:v>-228.35638321295116</c:v>
                </c:pt>
                <c:pt idx="737">
                  <c:v>-266.22366948676074</c:v>
                </c:pt>
                <c:pt idx="738">
                  <c:v>-247.26919725949628</c:v>
                </c:pt>
                <c:pt idx="739">
                  <c:v>-247.26919725949628</c:v>
                </c:pt>
                <c:pt idx="740">
                  <c:v>-234.64676850155979</c:v>
                </c:pt>
                <c:pt idx="741">
                  <c:v>-228.35638321295116</c:v>
                </c:pt>
                <c:pt idx="742">
                  <c:v>-266.22366948676074</c:v>
                </c:pt>
                <c:pt idx="743">
                  <c:v>-222.02433974362327</c:v>
                </c:pt>
                <c:pt idx="744">
                  <c:v>-234.64676850155979</c:v>
                </c:pt>
                <c:pt idx="745">
                  <c:v>-247.26919725949628</c:v>
                </c:pt>
                <c:pt idx="746">
                  <c:v>-247.26919725949628</c:v>
                </c:pt>
                <c:pt idx="747">
                  <c:v>-247.26919725949628</c:v>
                </c:pt>
                <c:pt idx="748">
                  <c:v>-228.35638321295116</c:v>
                </c:pt>
                <c:pt idx="749">
                  <c:v>-247.26919725949628</c:v>
                </c:pt>
                <c:pt idx="750">
                  <c:v>-203.11152569707815</c:v>
                </c:pt>
                <c:pt idx="751">
                  <c:v>-215.73395445501464</c:v>
                </c:pt>
                <c:pt idx="752">
                  <c:v>-158.91219595394068</c:v>
                </c:pt>
                <c:pt idx="753">
                  <c:v>-171.5346247118772</c:v>
                </c:pt>
                <c:pt idx="754">
                  <c:v>-139.95772372667631</c:v>
                </c:pt>
                <c:pt idx="755">
                  <c:v>-158.91219595394068</c:v>
                </c:pt>
                <c:pt idx="756">
                  <c:v>-177.82501000048586</c:v>
                </c:pt>
                <c:pt idx="757">
                  <c:v>-177.82501000048586</c:v>
                </c:pt>
                <c:pt idx="758">
                  <c:v>-203.11152569707815</c:v>
                </c:pt>
                <c:pt idx="759">
                  <c:v>-209.40191098568675</c:v>
                </c:pt>
                <c:pt idx="760">
                  <c:v>-165.20258124254934</c:v>
                </c:pt>
                <c:pt idx="761">
                  <c:v>-133.66733843806767</c:v>
                </c:pt>
                <c:pt idx="762">
                  <c:v>-108.42248092219464</c:v>
                </c:pt>
                <c:pt idx="763">
                  <c:v>-133.66733843806767</c:v>
                </c:pt>
                <c:pt idx="764">
                  <c:v>-108.42248092219464</c:v>
                </c:pt>
                <c:pt idx="765">
                  <c:v>-133.66733843806767</c:v>
                </c:pt>
                <c:pt idx="766">
                  <c:v>-95.800052164258133</c:v>
                </c:pt>
                <c:pt idx="767">
                  <c:v>-177.82501000048586</c:v>
                </c:pt>
                <c:pt idx="768">
                  <c:v>-95.800052164258133</c:v>
                </c:pt>
                <c:pt idx="769">
                  <c:v>-102.09043745286675</c:v>
                </c:pt>
                <c:pt idx="770">
                  <c:v>-95.800052164258133</c:v>
                </c:pt>
                <c:pt idx="771">
                  <c:v>-76.84557993699373</c:v>
                </c:pt>
                <c:pt idx="772">
                  <c:v>-114.71286621080327</c:v>
                </c:pt>
                <c:pt idx="773">
                  <c:v>-64.223151179057211</c:v>
                </c:pt>
                <c:pt idx="774">
                  <c:v>-114.71286621080327</c:v>
                </c:pt>
                <c:pt idx="775">
                  <c:v>-45.310337132512068</c:v>
                </c:pt>
                <c:pt idx="776">
                  <c:v>-57.932765890448593</c:v>
                </c:pt>
                <c:pt idx="777">
                  <c:v>-108.42248092219464</c:v>
                </c:pt>
                <c:pt idx="778">
                  <c:v>-95.800052164258133</c:v>
                </c:pt>
                <c:pt idx="779">
                  <c:v>-95.800052164258133</c:v>
                </c:pt>
                <c:pt idx="780">
                  <c:v>-38.978293663184175</c:v>
                </c:pt>
                <c:pt idx="781">
                  <c:v>-114.71286621080327</c:v>
                </c:pt>
                <c:pt idx="782">
                  <c:v>-177.82501000048586</c:v>
                </c:pt>
                <c:pt idx="783">
                  <c:v>-121.04490968013116</c:v>
                </c:pt>
                <c:pt idx="784">
                  <c:v>-89.468008694930234</c:v>
                </c:pt>
                <c:pt idx="785">
                  <c:v>-70.555194648385097</c:v>
                </c:pt>
                <c:pt idx="786">
                  <c:v>-158.91219595394068</c:v>
                </c:pt>
                <c:pt idx="787">
                  <c:v>-177.82501000048586</c:v>
                </c:pt>
                <c:pt idx="788">
                  <c:v>-203.11152569707815</c:v>
                </c:pt>
                <c:pt idx="789">
                  <c:v>-209.40191098568675</c:v>
                </c:pt>
                <c:pt idx="790">
                  <c:v>-190.44743875842235</c:v>
                </c:pt>
                <c:pt idx="791">
                  <c:v>-165.20258124254934</c:v>
                </c:pt>
                <c:pt idx="792">
                  <c:v>-209.40191098568675</c:v>
                </c:pt>
                <c:pt idx="793">
                  <c:v>-177.82501000048586</c:v>
                </c:pt>
                <c:pt idx="794">
                  <c:v>-190.44743875842235</c:v>
                </c:pt>
                <c:pt idx="795">
                  <c:v>-196.77948222775024</c:v>
                </c:pt>
                <c:pt idx="796">
                  <c:v>-203.11152569707815</c:v>
                </c:pt>
                <c:pt idx="797">
                  <c:v>-215.73395445501464</c:v>
                </c:pt>
                <c:pt idx="798">
                  <c:v>-209.40191098568675</c:v>
                </c:pt>
                <c:pt idx="799">
                  <c:v>-234.64676850155979</c:v>
                </c:pt>
                <c:pt idx="800">
                  <c:v>-177.82501000048586</c:v>
                </c:pt>
                <c:pt idx="801">
                  <c:v>-234.64676850155979</c:v>
                </c:pt>
                <c:pt idx="802">
                  <c:v>-253.60124072882422</c:v>
                </c:pt>
                <c:pt idx="803">
                  <c:v>-247.26919725949628</c:v>
                </c:pt>
                <c:pt idx="804">
                  <c:v>-253.60124072882422</c:v>
                </c:pt>
                <c:pt idx="805">
                  <c:v>-278.84609824469726</c:v>
                </c:pt>
                <c:pt idx="806">
                  <c:v>-297.75891229124238</c:v>
                </c:pt>
                <c:pt idx="807">
                  <c:v>-253.60124072882422</c:v>
                </c:pt>
                <c:pt idx="808">
                  <c:v>-272.51405477536935</c:v>
                </c:pt>
                <c:pt idx="809">
                  <c:v>-240.97881197088768</c:v>
                </c:pt>
                <c:pt idx="810">
                  <c:v>-253.60124072882422</c:v>
                </c:pt>
                <c:pt idx="811">
                  <c:v>-266.22366948676074</c:v>
                </c:pt>
                <c:pt idx="812">
                  <c:v>-266.22366948676074</c:v>
                </c:pt>
                <c:pt idx="813">
                  <c:v>-253.60124072882422</c:v>
                </c:pt>
                <c:pt idx="814">
                  <c:v>-240.97881197088768</c:v>
                </c:pt>
                <c:pt idx="815">
                  <c:v>-89.468008694930234</c:v>
                </c:pt>
                <c:pt idx="816">
                  <c:v>-184.15705346981372</c:v>
                </c:pt>
                <c:pt idx="817">
                  <c:v>-196.77948222775024</c:v>
                </c:pt>
                <c:pt idx="818">
                  <c:v>-234.64676850155979</c:v>
                </c:pt>
                <c:pt idx="819">
                  <c:v>-215.73395445501464</c:v>
                </c:pt>
                <c:pt idx="820">
                  <c:v>-177.82501000048586</c:v>
                </c:pt>
                <c:pt idx="821">
                  <c:v>-177.82501000048586</c:v>
                </c:pt>
                <c:pt idx="822">
                  <c:v>-139.95772372667631</c:v>
                </c:pt>
                <c:pt idx="823">
                  <c:v>-215.73395445501464</c:v>
                </c:pt>
                <c:pt idx="824">
                  <c:v>-209.40191098568675</c:v>
                </c:pt>
                <c:pt idx="825">
                  <c:v>-114.71286621080327</c:v>
                </c:pt>
                <c:pt idx="826">
                  <c:v>-108.42248092219464</c:v>
                </c:pt>
                <c:pt idx="827">
                  <c:v>-102.09043745286675</c:v>
                </c:pt>
                <c:pt idx="828">
                  <c:v>-83.177623406321615</c:v>
                </c:pt>
                <c:pt idx="829">
                  <c:v>-114.71286621080327</c:v>
                </c:pt>
                <c:pt idx="830">
                  <c:v>-139.95772372667631</c:v>
                </c:pt>
                <c:pt idx="831">
                  <c:v>-158.91219595394068</c:v>
                </c:pt>
                <c:pt idx="832">
                  <c:v>-95.800052164258133</c:v>
                </c:pt>
                <c:pt idx="833">
                  <c:v>-139.95772372667631</c:v>
                </c:pt>
                <c:pt idx="834">
                  <c:v>-69.555194648385097</c:v>
                </c:pt>
                <c:pt idx="835">
                  <c:v>-69.555194648385097</c:v>
                </c:pt>
                <c:pt idx="836">
                  <c:v>-69.555194648385097</c:v>
                </c:pt>
                <c:pt idx="837">
                  <c:v>-37.978293663184175</c:v>
                </c:pt>
                <c:pt idx="838">
                  <c:v>-82.177623406321615</c:v>
                </c:pt>
                <c:pt idx="839">
                  <c:v>-94.800052164258133</c:v>
                </c:pt>
                <c:pt idx="840">
                  <c:v>-82.177623406321615</c:v>
                </c:pt>
                <c:pt idx="841">
                  <c:v>-50.600722421120693</c:v>
                </c:pt>
                <c:pt idx="842">
                  <c:v>-31.687908374575549</c:v>
                </c:pt>
                <c:pt idx="843">
                  <c:v>-31.687908374575549</c:v>
                </c:pt>
                <c:pt idx="844">
                  <c:v>-50.600722421120693</c:v>
                </c:pt>
                <c:pt idx="845">
                  <c:v>-44.310337132512068</c:v>
                </c:pt>
                <c:pt idx="846">
                  <c:v>-151.58015248461282</c:v>
                </c:pt>
                <c:pt idx="847">
                  <c:v>-170.5346247118772</c:v>
                </c:pt>
                <c:pt idx="848">
                  <c:v>-176.82501000048586</c:v>
                </c:pt>
                <c:pt idx="849">
                  <c:v>-164.20258124254934</c:v>
                </c:pt>
                <c:pt idx="850">
                  <c:v>-101.09043745286675</c:v>
                </c:pt>
                <c:pt idx="851">
                  <c:v>-63.223151179057211</c:v>
                </c:pt>
                <c:pt idx="852">
                  <c:v>-170.5346247118772</c:v>
                </c:pt>
                <c:pt idx="853">
                  <c:v>-63.223151179057211</c:v>
                </c:pt>
                <c:pt idx="854">
                  <c:v>-94.800052164258133</c:v>
                </c:pt>
                <c:pt idx="855">
                  <c:v>-107.42248092219464</c:v>
                </c:pt>
                <c:pt idx="856">
                  <c:v>-82.177623406321615</c:v>
                </c:pt>
                <c:pt idx="857">
                  <c:v>-94.800052164258133</c:v>
                </c:pt>
                <c:pt idx="858">
                  <c:v>-157.91219595394068</c:v>
                </c:pt>
                <c:pt idx="859">
                  <c:v>-164.20258124254934</c:v>
                </c:pt>
                <c:pt idx="860">
                  <c:v>-138.95772372667631</c:v>
                </c:pt>
                <c:pt idx="861">
                  <c:v>-164.20258124254934</c:v>
                </c:pt>
                <c:pt idx="862">
                  <c:v>-176.82501000048586</c:v>
                </c:pt>
                <c:pt idx="863">
                  <c:v>-189.44743875842235</c:v>
                </c:pt>
                <c:pt idx="864">
                  <c:v>-120.04490968013116</c:v>
                </c:pt>
                <c:pt idx="865">
                  <c:v>-176.82501000048586</c:v>
                </c:pt>
                <c:pt idx="866">
                  <c:v>-176.82501000048586</c:v>
                </c:pt>
                <c:pt idx="867">
                  <c:v>-227.35638321295116</c:v>
                </c:pt>
                <c:pt idx="868">
                  <c:v>-239.97881197088768</c:v>
                </c:pt>
                <c:pt idx="869">
                  <c:v>-227.35638321295116</c:v>
                </c:pt>
                <c:pt idx="870">
                  <c:v>-233.64676850155979</c:v>
                </c:pt>
                <c:pt idx="871">
                  <c:v>-239.97881197088768</c:v>
                </c:pt>
                <c:pt idx="872">
                  <c:v>-277.84609824469726</c:v>
                </c:pt>
                <c:pt idx="873">
                  <c:v>-233.64676850155979</c:v>
                </c:pt>
                <c:pt idx="874">
                  <c:v>-252.60124072882422</c:v>
                </c:pt>
                <c:pt idx="875">
                  <c:v>-233.64676850155979</c:v>
                </c:pt>
                <c:pt idx="876">
                  <c:v>-233.64676850155979</c:v>
                </c:pt>
                <c:pt idx="877">
                  <c:v>-265.22366948676074</c:v>
                </c:pt>
                <c:pt idx="878">
                  <c:v>-221.02433974362327</c:v>
                </c:pt>
                <c:pt idx="879">
                  <c:v>-208.40191098568675</c:v>
                </c:pt>
                <c:pt idx="880">
                  <c:v>-233.64676850155979</c:v>
                </c:pt>
                <c:pt idx="881">
                  <c:v>-214.73395445501464</c:v>
                </c:pt>
                <c:pt idx="882">
                  <c:v>-227.35638321295116</c:v>
                </c:pt>
                <c:pt idx="883">
                  <c:v>-120.04490968013116</c:v>
                </c:pt>
                <c:pt idx="884">
                  <c:v>-113.71286621080327</c:v>
                </c:pt>
                <c:pt idx="885">
                  <c:v>-145.28976719600419</c:v>
                </c:pt>
                <c:pt idx="886">
                  <c:v>-157.91219595394068</c:v>
                </c:pt>
                <c:pt idx="887">
                  <c:v>-202.11152569707815</c:v>
                </c:pt>
                <c:pt idx="888">
                  <c:v>-202.11152569707815</c:v>
                </c:pt>
                <c:pt idx="889">
                  <c:v>-208.40191098568675</c:v>
                </c:pt>
                <c:pt idx="890">
                  <c:v>-164.20258124254934</c:v>
                </c:pt>
                <c:pt idx="891">
                  <c:v>-164.20258124254934</c:v>
                </c:pt>
                <c:pt idx="892">
                  <c:v>-208.40191098568675</c:v>
                </c:pt>
                <c:pt idx="893">
                  <c:v>-195.77948222775024</c:v>
                </c:pt>
                <c:pt idx="894">
                  <c:v>-126.33529496873976</c:v>
                </c:pt>
                <c:pt idx="895">
                  <c:v>-151.58015248461282</c:v>
                </c:pt>
                <c:pt idx="896">
                  <c:v>-75.84557993699373</c:v>
                </c:pt>
                <c:pt idx="897">
                  <c:v>-82.177623406321615</c:v>
                </c:pt>
                <c:pt idx="898">
                  <c:v>-170.5346247118772</c:v>
                </c:pt>
                <c:pt idx="899">
                  <c:v>-208.40191098568675</c:v>
                </c:pt>
                <c:pt idx="900">
                  <c:v>-88.468008694930234</c:v>
                </c:pt>
                <c:pt idx="901">
                  <c:v>-120.04490968013116</c:v>
                </c:pt>
                <c:pt idx="902">
                  <c:v>-176.82501000048586</c:v>
                </c:pt>
                <c:pt idx="903">
                  <c:v>-82.177623406321615</c:v>
                </c:pt>
                <c:pt idx="904">
                  <c:v>-126.33529496873976</c:v>
                </c:pt>
                <c:pt idx="905">
                  <c:v>-94.800052164258133</c:v>
                </c:pt>
                <c:pt idx="906">
                  <c:v>-120.04490968013116</c:v>
                </c:pt>
                <c:pt idx="907">
                  <c:v>-101.09043745286675</c:v>
                </c:pt>
                <c:pt idx="908">
                  <c:v>-94.800052164258133</c:v>
                </c:pt>
                <c:pt idx="909">
                  <c:v>-126.33529496873976</c:v>
                </c:pt>
                <c:pt idx="910">
                  <c:v>-170.5346247118772</c:v>
                </c:pt>
                <c:pt idx="911">
                  <c:v>-120.04490968013116</c:v>
                </c:pt>
                <c:pt idx="912">
                  <c:v>-113.71286621080327</c:v>
                </c:pt>
                <c:pt idx="913">
                  <c:v>-138.95772372667631</c:v>
                </c:pt>
                <c:pt idx="914">
                  <c:v>-176.82501000048586</c:v>
                </c:pt>
                <c:pt idx="915">
                  <c:v>-88.468008694930234</c:v>
                </c:pt>
                <c:pt idx="916">
                  <c:v>-189.44743875842235</c:v>
                </c:pt>
                <c:pt idx="917">
                  <c:v>-120.04490968013116</c:v>
                </c:pt>
                <c:pt idx="918">
                  <c:v>-157.91219595394068</c:v>
                </c:pt>
                <c:pt idx="919">
                  <c:v>-138.95772372667631</c:v>
                </c:pt>
                <c:pt idx="920">
                  <c:v>-189.44743875842235</c:v>
                </c:pt>
                <c:pt idx="921">
                  <c:v>-233.64676850155979</c:v>
                </c:pt>
                <c:pt idx="922">
                  <c:v>-265.22366948676074</c:v>
                </c:pt>
                <c:pt idx="923">
                  <c:v>-265.22366948676074</c:v>
                </c:pt>
                <c:pt idx="924">
                  <c:v>-277.84609824469726</c:v>
                </c:pt>
                <c:pt idx="925">
                  <c:v>-227.35638321295116</c:v>
                </c:pt>
                <c:pt idx="926">
                  <c:v>-271.51405477536935</c:v>
                </c:pt>
                <c:pt idx="927">
                  <c:v>-271.51405477536935</c:v>
                </c:pt>
                <c:pt idx="928">
                  <c:v>-271.51405477536935</c:v>
                </c:pt>
                <c:pt idx="929">
                  <c:v>-227.35638321295116</c:v>
                </c:pt>
                <c:pt idx="930">
                  <c:v>-265.22366948676074</c:v>
                </c:pt>
                <c:pt idx="931">
                  <c:v>-265.22366948676074</c:v>
                </c:pt>
                <c:pt idx="932">
                  <c:v>-265.22366948676074</c:v>
                </c:pt>
                <c:pt idx="933">
                  <c:v>-189.44743875842235</c:v>
                </c:pt>
                <c:pt idx="934">
                  <c:v>-189.44743875842235</c:v>
                </c:pt>
                <c:pt idx="935">
                  <c:v>-214.73395445501464</c:v>
                </c:pt>
                <c:pt idx="936">
                  <c:v>-170.5346247118772</c:v>
                </c:pt>
                <c:pt idx="937">
                  <c:v>-202.11152569707815</c:v>
                </c:pt>
                <c:pt idx="938">
                  <c:v>-126.33529496873976</c:v>
                </c:pt>
                <c:pt idx="939">
                  <c:v>-126.33529496873976</c:v>
                </c:pt>
                <c:pt idx="940">
                  <c:v>-132.66733843806767</c:v>
                </c:pt>
                <c:pt idx="941">
                  <c:v>-164.20258124254934</c:v>
                </c:pt>
                <c:pt idx="942">
                  <c:v>-145.28976719600419</c:v>
                </c:pt>
                <c:pt idx="943">
                  <c:v>-120.04490968013116</c:v>
                </c:pt>
                <c:pt idx="944">
                  <c:v>-94.800052164258133</c:v>
                </c:pt>
                <c:pt idx="945">
                  <c:v>-94.800052164258133</c:v>
                </c:pt>
                <c:pt idx="946">
                  <c:v>-82.177623406321615</c:v>
                </c:pt>
                <c:pt idx="947">
                  <c:v>-113.71286621080327</c:v>
                </c:pt>
                <c:pt idx="948">
                  <c:v>-157.91219595394068</c:v>
                </c:pt>
                <c:pt idx="949">
                  <c:v>-183.15705346981372</c:v>
                </c:pt>
                <c:pt idx="950">
                  <c:v>-170.5346247118772</c:v>
                </c:pt>
                <c:pt idx="951">
                  <c:v>-88.468008694930234</c:v>
                </c:pt>
                <c:pt idx="952">
                  <c:v>-106.42248092219464</c:v>
                </c:pt>
                <c:pt idx="953">
                  <c:v>-156.91219595394068</c:v>
                </c:pt>
                <c:pt idx="954">
                  <c:v>-81.177623406321615</c:v>
                </c:pt>
                <c:pt idx="955">
                  <c:v>-43.310337132512068</c:v>
                </c:pt>
                <c:pt idx="956">
                  <c:v>-81.177623406321615</c:v>
                </c:pt>
                <c:pt idx="957">
                  <c:v>-55.932765890448593</c:v>
                </c:pt>
                <c:pt idx="958">
                  <c:v>-62.223151179057211</c:v>
                </c:pt>
                <c:pt idx="959">
                  <c:v>-81.177623406321615</c:v>
                </c:pt>
                <c:pt idx="960">
                  <c:v>-87.468008694930234</c:v>
                </c:pt>
                <c:pt idx="961">
                  <c:v>-169.5346247118772</c:v>
                </c:pt>
                <c:pt idx="962">
                  <c:v>-175.82501000048586</c:v>
                </c:pt>
                <c:pt idx="963">
                  <c:v>-81.177623406321615</c:v>
                </c:pt>
                <c:pt idx="964">
                  <c:v>-36.978293663184175</c:v>
                </c:pt>
                <c:pt idx="965">
                  <c:v>-87.468008694930234</c:v>
                </c:pt>
                <c:pt idx="966">
                  <c:v>-131.66733843806767</c:v>
                </c:pt>
                <c:pt idx="967">
                  <c:v>-87.468008694930234</c:v>
                </c:pt>
                <c:pt idx="968">
                  <c:v>-106.42248092219464</c:v>
                </c:pt>
                <c:pt idx="969">
                  <c:v>-112.71286621080327</c:v>
                </c:pt>
                <c:pt idx="970">
                  <c:v>-201.11152569707815</c:v>
                </c:pt>
                <c:pt idx="971">
                  <c:v>-119.04490968013116</c:v>
                </c:pt>
                <c:pt idx="972">
                  <c:v>-169.5346247118772</c:v>
                </c:pt>
                <c:pt idx="973">
                  <c:v>-207.40191098568675</c:v>
                </c:pt>
                <c:pt idx="974">
                  <c:v>-188.44743875842235</c:v>
                </c:pt>
                <c:pt idx="975">
                  <c:v>-213.73395445501464</c:v>
                </c:pt>
                <c:pt idx="976">
                  <c:v>-207.40191098568675</c:v>
                </c:pt>
                <c:pt idx="977">
                  <c:v>-245.26919725949628</c:v>
                </c:pt>
                <c:pt idx="978">
                  <c:v>-232.64676850155979</c:v>
                </c:pt>
                <c:pt idx="979">
                  <c:v>-264.22366948676074</c:v>
                </c:pt>
                <c:pt idx="980">
                  <c:v>-251.60124072882422</c:v>
                </c:pt>
                <c:pt idx="981">
                  <c:v>-226.35638321295116</c:v>
                </c:pt>
                <c:pt idx="982">
                  <c:v>-226.35638321295116</c:v>
                </c:pt>
                <c:pt idx="983">
                  <c:v>-220.02433974362327</c:v>
                </c:pt>
                <c:pt idx="984">
                  <c:v>-251.60124072882422</c:v>
                </c:pt>
                <c:pt idx="985">
                  <c:v>-201.11152569707815</c:v>
                </c:pt>
                <c:pt idx="986">
                  <c:v>-201.11152569707815</c:v>
                </c:pt>
                <c:pt idx="987">
                  <c:v>-201.11152569707815</c:v>
                </c:pt>
                <c:pt idx="988">
                  <c:v>-213.73395445501464</c:v>
                </c:pt>
                <c:pt idx="989">
                  <c:v>-207.40191098568675</c:v>
                </c:pt>
                <c:pt idx="990">
                  <c:v>-232.64676850155979</c:v>
                </c:pt>
                <c:pt idx="991">
                  <c:v>-213.73395445501464</c:v>
                </c:pt>
                <c:pt idx="992">
                  <c:v>-232.64676850155979</c:v>
                </c:pt>
                <c:pt idx="993">
                  <c:v>-188.44743875842235</c:v>
                </c:pt>
                <c:pt idx="994">
                  <c:v>-169.5346247118772</c:v>
                </c:pt>
                <c:pt idx="995">
                  <c:v>-131.66733843806767</c:v>
                </c:pt>
                <c:pt idx="996">
                  <c:v>-163.20258124254934</c:v>
                </c:pt>
                <c:pt idx="997">
                  <c:v>-207.40191098568675</c:v>
                </c:pt>
                <c:pt idx="998">
                  <c:v>-119.04490968013116</c:v>
                </c:pt>
                <c:pt idx="999">
                  <c:v>-150.58015248461282</c:v>
                </c:pt>
                <c:pt idx="1000">
                  <c:v>-100.09043745286675</c:v>
                </c:pt>
                <c:pt idx="1001">
                  <c:v>-93.800052164258133</c:v>
                </c:pt>
                <c:pt idx="1002">
                  <c:v>-137.95772372667631</c:v>
                </c:pt>
                <c:pt idx="1003">
                  <c:v>-106.42248092219464</c:v>
                </c:pt>
                <c:pt idx="1004">
                  <c:v>-81.177623406321615</c:v>
                </c:pt>
                <c:pt idx="1005">
                  <c:v>-81.177623406321615</c:v>
                </c:pt>
                <c:pt idx="1006">
                  <c:v>-131.66733843806767</c:v>
                </c:pt>
                <c:pt idx="1007">
                  <c:v>-112.71286621080327</c:v>
                </c:pt>
                <c:pt idx="1008">
                  <c:v>-112.71286621080327</c:v>
                </c:pt>
                <c:pt idx="1009">
                  <c:v>-100.09043745286675</c:v>
                </c:pt>
                <c:pt idx="1010">
                  <c:v>-36.978293663184175</c:v>
                </c:pt>
                <c:pt idx="1011">
                  <c:v>-49.600722421120693</c:v>
                </c:pt>
                <c:pt idx="1012">
                  <c:v>-74.84557993699373</c:v>
                </c:pt>
                <c:pt idx="1013">
                  <c:v>-163.20258124254934</c:v>
                </c:pt>
                <c:pt idx="1014">
                  <c:v>-175.82501000048586</c:v>
                </c:pt>
                <c:pt idx="1015">
                  <c:v>-112.71286621080327</c:v>
                </c:pt>
                <c:pt idx="1016">
                  <c:v>-213.73395445501464</c:v>
                </c:pt>
                <c:pt idx="1017">
                  <c:v>-188.44743875842235</c:v>
                </c:pt>
                <c:pt idx="1018">
                  <c:v>-194.77948222775024</c:v>
                </c:pt>
                <c:pt idx="1019">
                  <c:v>-207.40191098568675</c:v>
                </c:pt>
                <c:pt idx="1020">
                  <c:v>-201.11152569707815</c:v>
                </c:pt>
                <c:pt idx="1021">
                  <c:v>-194.77948222775024</c:v>
                </c:pt>
                <c:pt idx="1022">
                  <c:v>-175.82501000048586</c:v>
                </c:pt>
                <c:pt idx="1023">
                  <c:v>-201.11152569707815</c:v>
                </c:pt>
                <c:pt idx="1024">
                  <c:v>-245.26919725949628</c:v>
                </c:pt>
                <c:pt idx="1025">
                  <c:v>-226.35638321295116</c:v>
                </c:pt>
                <c:pt idx="1026">
                  <c:v>-201.11152569707815</c:v>
                </c:pt>
                <c:pt idx="1027">
                  <c:v>-226.35638321295116</c:v>
                </c:pt>
                <c:pt idx="1028">
                  <c:v>-276.84609824469726</c:v>
                </c:pt>
                <c:pt idx="1029">
                  <c:v>-270.51405477536935</c:v>
                </c:pt>
                <c:pt idx="1030">
                  <c:v>-251.60124072882422</c:v>
                </c:pt>
                <c:pt idx="1031">
                  <c:v>-232.64676850155979</c:v>
                </c:pt>
                <c:pt idx="1032">
                  <c:v>-276.84609824469726</c:v>
                </c:pt>
                <c:pt idx="1033">
                  <c:v>-264.22366948676074</c:v>
                </c:pt>
                <c:pt idx="1034">
                  <c:v>-220.02433974362327</c:v>
                </c:pt>
                <c:pt idx="1035">
                  <c:v>-182.15705346981372</c:v>
                </c:pt>
                <c:pt idx="1036">
                  <c:v>-188.44743875842235</c:v>
                </c:pt>
                <c:pt idx="1037">
                  <c:v>-175.82501000048586</c:v>
                </c:pt>
                <c:pt idx="1038">
                  <c:v>-175.82501000048586</c:v>
                </c:pt>
                <c:pt idx="1039">
                  <c:v>-137.95772372667631</c:v>
                </c:pt>
                <c:pt idx="1040">
                  <c:v>-112.71286621080327</c:v>
                </c:pt>
                <c:pt idx="1041">
                  <c:v>-87.468008694930234</c:v>
                </c:pt>
                <c:pt idx="1042">
                  <c:v>-112.71286621080327</c:v>
                </c:pt>
                <c:pt idx="1043">
                  <c:v>-150.58015248461282</c:v>
                </c:pt>
                <c:pt idx="1044">
                  <c:v>-163.20258124254934</c:v>
                </c:pt>
                <c:pt idx="1045">
                  <c:v>-156.91219595394068</c:v>
                </c:pt>
                <c:pt idx="1046">
                  <c:v>-163.20258124254934</c:v>
                </c:pt>
                <c:pt idx="1047">
                  <c:v>-119.04490968013116</c:v>
                </c:pt>
                <c:pt idx="1048">
                  <c:v>-87.468008694930234</c:v>
                </c:pt>
                <c:pt idx="1049">
                  <c:v>-93.800052164258133</c:v>
                </c:pt>
                <c:pt idx="1050">
                  <c:v>-163.20258124254934</c:v>
                </c:pt>
                <c:pt idx="1051">
                  <c:v>-162.20258124254934</c:v>
                </c:pt>
                <c:pt idx="1052">
                  <c:v>-73.84557993699373</c:v>
                </c:pt>
                <c:pt idx="1053">
                  <c:v>-61.223151179057211</c:v>
                </c:pt>
                <c:pt idx="1054">
                  <c:v>-80.177623406321615</c:v>
                </c:pt>
                <c:pt idx="1055">
                  <c:v>-80.177623406321615</c:v>
                </c:pt>
                <c:pt idx="1056">
                  <c:v>-155.91219595394068</c:v>
                </c:pt>
                <c:pt idx="1057">
                  <c:v>-67.555194648385097</c:v>
                </c:pt>
                <c:pt idx="1058">
                  <c:v>-105.42248092219464</c:v>
                </c:pt>
                <c:pt idx="1059">
                  <c:v>-86.468008694930234</c:v>
                </c:pt>
                <c:pt idx="1060">
                  <c:v>-124.33529496873976</c:v>
                </c:pt>
                <c:pt idx="1061">
                  <c:v>-118.04490968013116</c:v>
                </c:pt>
                <c:pt idx="1062">
                  <c:v>-174.82501000048586</c:v>
                </c:pt>
                <c:pt idx="1063">
                  <c:v>-136.95772372667631</c:v>
                </c:pt>
                <c:pt idx="1064">
                  <c:v>-124.33529496873976</c:v>
                </c:pt>
                <c:pt idx="1065">
                  <c:v>-136.95772372667631</c:v>
                </c:pt>
                <c:pt idx="1066">
                  <c:v>-193.77948222775024</c:v>
                </c:pt>
                <c:pt idx="1067">
                  <c:v>-193.77948222775024</c:v>
                </c:pt>
                <c:pt idx="1068">
                  <c:v>-193.77948222775024</c:v>
                </c:pt>
                <c:pt idx="1069">
                  <c:v>-263.22366948676074</c:v>
                </c:pt>
                <c:pt idx="1070">
                  <c:v>-244.26919725949628</c:v>
                </c:pt>
                <c:pt idx="1071">
                  <c:v>-244.26919725949628</c:v>
                </c:pt>
                <c:pt idx="1072">
                  <c:v>-237.97881197088768</c:v>
                </c:pt>
                <c:pt idx="1073">
                  <c:v>-219.02433974362327</c:v>
                </c:pt>
                <c:pt idx="1074">
                  <c:v>-219.02433974362327</c:v>
                </c:pt>
                <c:pt idx="1075">
                  <c:v>-118.04490968013116</c:v>
                </c:pt>
                <c:pt idx="1076">
                  <c:v>-155.91219595394068</c:v>
                </c:pt>
                <c:pt idx="1077">
                  <c:v>-105.42248092219464</c:v>
                </c:pt>
                <c:pt idx="1078">
                  <c:v>-80.177623406321615</c:v>
                </c:pt>
                <c:pt idx="1079">
                  <c:v>-86.468008694930234</c:v>
                </c:pt>
                <c:pt idx="1080">
                  <c:v>-92.800052164258133</c:v>
                </c:pt>
                <c:pt idx="1081">
                  <c:v>-86.468008694930234</c:v>
                </c:pt>
                <c:pt idx="1082">
                  <c:v>-92.800052164258133</c:v>
                </c:pt>
                <c:pt idx="1083">
                  <c:v>-10.733436147311146</c:v>
                </c:pt>
                <c:pt idx="1084">
                  <c:v>-99.090437452866752</c:v>
                </c:pt>
                <c:pt idx="1085">
                  <c:v>-118.04490968013116</c:v>
                </c:pt>
                <c:pt idx="1086">
                  <c:v>-162.20258124254934</c:v>
                </c:pt>
                <c:pt idx="1087">
                  <c:v>-86.468008694930234</c:v>
                </c:pt>
                <c:pt idx="1088">
                  <c:v>-80.177623406321615</c:v>
                </c:pt>
                <c:pt idx="1089">
                  <c:v>-80.177623406321615</c:v>
                </c:pt>
                <c:pt idx="1090">
                  <c:v>-42.310337132512068</c:v>
                </c:pt>
                <c:pt idx="1091">
                  <c:v>-105.42248092219464</c:v>
                </c:pt>
                <c:pt idx="1092">
                  <c:v>-149.58015248461282</c:v>
                </c:pt>
                <c:pt idx="1093">
                  <c:v>-162.20258124254934</c:v>
                </c:pt>
                <c:pt idx="1094">
                  <c:v>-111.71286621080327</c:v>
                </c:pt>
                <c:pt idx="1095">
                  <c:v>-244.26919725949628</c:v>
                </c:pt>
                <c:pt idx="1096">
                  <c:v>-187.44743875842235</c:v>
                </c:pt>
                <c:pt idx="1097">
                  <c:v>-206.40191098568675</c:v>
                </c:pt>
                <c:pt idx="1098">
                  <c:v>-193.77948222775024</c:v>
                </c:pt>
                <c:pt idx="1099">
                  <c:v>-193.77948222775024</c:v>
                </c:pt>
                <c:pt idx="1100">
                  <c:v>-162.20258124254934</c:v>
                </c:pt>
                <c:pt idx="1101">
                  <c:v>-168.5346247118772</c:v>
                </c:pt>
                <c:pt idx="1102">
                  <c:v>-200.11152569707815</c:v>
                </c:pt>
                <c:pt idx="1103">
                  <c:v>-244.26919725949628</c:v>
                </c:pt>
                <c:pt idx="1104">
                  <c:v>-200.11152569707815</c:v>
                </c:pt>
                <c:pt idx="1105">
                  <c:v>-200.11152569707815</c:v>
                </c:pt>
                <c:pt idx="1106">
                  <c:v>-244.26919725949628</c:v>
                </c:pt>
                <c:pt idx="1107">
                  <c:v>-250.60124072882422</c:v>
                </c:pt>
                <c:pt idx="1108">
                  <c:v>-244.26919725949628</c:v>
                </c:pt>
                <c:pt idx="1109">
                  <c:v>-250.60124072882422</c:v>
                </c:pt>
                <c:pt idx="1110">
                  <c:v>-237.97881197088768</c:v>
                </c:pt>
                <c:pt idx="1111">
                  <c:v>-250.60124072882422</c:v>
                </c:pt>
                <c:pt idx="1112">
                  <c:v>-275.84609824469726</c:v>
                </c:pt>
                <c:pt idx="1113">
                  <c:v>-237.97881197088768</c:v>
                </c:pt>
                <c:pt idx="1114">
                  <c:v>-86.468008694930234</c:v>
                </c:pt>
                <c:pt idx="1115">
                  <c:v>-225.35638321295116</c:v>
                </c:pt>
                <c:pt idx="1116">
                  <c:v>-263.22366948676074</c:v>
                </c:pt>
                <c:pt idx="1117">
                  <c:v>-263.22366948676074</c:v>
                </c:pt>
                <c:pt idx="1118">
                  <c:v>-225.35638321295116</c:v>
                </c:pt>
                <c:pt idx="1119">
                  <c:v>-181.15705346981372</c:v>
                </c:pt>
                <c:pt idx="1120">
                  <c:v>-200.11152569707815</c:v>
                </c:pt>
                <c:pt idx="1121">
                  <c:v>-212.73395445501464</c:v>
                </c:pt>
                <c:pt idx="1122">
                  <c:v>-111.71286621080327</c:v>
                </c:pt>
                <c:pt idx="1123">
                  <c:v>-99.090437452866752</c:v>
                </c:pt>
                <c:pt idx="1124">
                  <c:v>-92.800052164258133</c:v>
                </c:pt>
                <c:pt idx="1125">
                  <c:v>-105.42248092219464</c:v>
                </c:pt>
                <c:pt idx="1126">
                  <c:v>-124.33529496873976</c:v>
                </c:pt>
                <c:pt idx="1127">
                  <c:v>-111.71286621080327</c:v>
                </c:pt>
                <c:pt idx="1128">
                  <c:v>-174.82501000048586</c:v>
                </c:pt>
                <c:pt idx="1129">
                  <c:v>-73.84557993699373</c:v>
                </c:pt>
                <c:pt idx="1130">
                  <c:v>-73.84557993699373</c:v>
                </c:pt>
                <c:pt idx="1131">
                  <c:v>-99.090437452866752</c:v>
                </c:pt>
                <c:pt idx="1132">
                  <c:v>-99.090437452866752</c:v>
                </c:pt>
                <c:pt idx="1133">
                  <c:v>-136.95772372667631</c:v>
                </c:pt>
                <c:pt idx="1134">
                  <c:v>-22.355864905247664</c:v>
                </c:pt>
                <c:pt idx="1135">
                  <c:v>-72.84557993699373</c:v>
                </c:pt>
                <c:pt idx="1136">
                  <c:v>-79.177623406321615</c:v>
                </c:pt>
                <c:pt idx="1137">
                  <c:v>-91.800052164258133</c:v>
                </c:pt>
                <c:pt idx="1138">
                  <c:v>-117.04490968013116</c:v>
                </c:pt>
                <c:pt idx="1139">
                  <c:v>-66.555194648385097</c:v>
                </c:pt>
                <c:pt idx="1140">
                  <c:v>-66.555194648385097</c:v>
                </c:pt>
                <c:pt idx="1141">
                  <c:v>-104.42248092219464</c:v>
                </c:pt>
                <c:pt idx="1142">
                  <c:v>-79.177623406321615</c:v>
                </c:pt>
                <c:pt idx="1143">
                  <c:v>-129.66733843806767</c:v>
                </c:pt>
                <c:pt idx="1144">
                  <c:v>-110.71286621080327</c:v>
                </c:pt>
                <c:pt idx="1145">
                  <c:v>-148.58015248461282</c:v>
                </c:pt>
                <c:pt idx="1146">
                  <c:v>-167.5346247118772</c:v>
                </c:pt>
                <c:pt idx="1147">
                  <c:v>-135.95772372667631</c:v>
                </c:pt>
                <c:pt idx="1148">
                  <c:v>-148.58015248461282</c:v>
                </c:pt>
                <c:pt idx="1149">
                  <c:v>-154.91219595394068</c:v>
                </c:pt>
                <c:pt idx="1150">
                  <c:v>-154.91219595394068</c:v>
                </c:pt>
                <c:pt idx="1151">
                  <c:v>-123.33529496873976</c:v>
                </c:pt>
                <c:pt idx="1152">
                  <c:v>-161.20258124254934</c:v>
                </c:pt>
                <c:pt idx="1153">
                  <c:v>-192.77948222775024</c:v>
                </c:pt>
                <c:pt idx="1154">
                  <c:v>-218.02433974362327</c:v>
                </c:pt>
                <c:pt idx="1155">
                  <c:v>-230.64676850155979</c:v>
                </c:pt>
                <c:pt idx="1156">
                  <c:v>-243.26919725949628</c:v>
                </c:pt>
                <c:pt idx="1157">
                  <c:v>-255.89162601743283</c:v>
                </c:pt>
                <c:pt idx="1158">
                  <c:v>-249.60124072882422</c:v>
                </c:pt>
                <c:pt idx="1159">
                  <c:v>-243.26919725949628</c:v>
                </c:pt>
                <c:pt idx="1160">
                  <c:v>-230.64676850155979</c:v>
                </c:pt>
                <c:pt idx="1161">
                  <c:v>-211.73395445501464</c:v>
                </c:pt>
                <c:pt idx="1162">
                  <c:v>-230.64676850155979</c:v>
                </c:pt>
                <c:pt idx="1163">
                  <c:v>-236.97881197088768</c:v>
                </c:pt>
                <c:pt idx="1164">
                  <c:v>-243.26919725949628</c:v>
                </c:pt>
                <c:pt idx="1165">
                  <c:v>-236.97881197088768</c:v>
                </c:pt>
                <c:pt idx="1166">
                  <c:v>-230.64676850155979</c:v>
                </c:pt>
                <c:pt idx="1167">
                  <c:v>-236.97881197088768</c:v>
                </c:pt>
                <c:pt idx="1168">
                  <c:v>-218.02433974362327</c:v>
                </c:pt>
                <c:pt idx="1169">
                  <c:v>-211.73395445501464</c:v>
                </c:pt>
                <c:pt idx="1170">
                  <c:v>-199.11152569707815</c:v>
                </c:pt>
                <c:pt idx="1171">
                  <c:v>-211.73395445501464</c:v>
                </c:pt>
                <c:pt idx="1172">
                  <c:v>-154.91219595394068</c:v>
                </c:pt>
                <c:pt idx="1173">
                  <c:v>-192.77948222775024</c:v>
                </c:pt>
                <c:pt idx="1174">
                  <c:v>-173.82501000048586</c:v>
                </c:pt>
                <c:pt idx="1175">
                  <c:v>-154.91219595394068</c:v>
                </c:pt>
                <c:pt idx="1176">
                  <c:v>-161.20258124254934</c:v>
                </c:pt>
                <c:pt idx="1177">
                  <c:v>-205.40191098568675</c:v>
                </c:pt>
                <c:pt idx="1178">
                  <c:v>-148.58015248461282</c:v>
                </c:pt>
                <c:pt idx="1179">
                  <c:v>-123.33529496873976</c:v>
                </c:pt>
                <c:pt idx="1180">
                  <c:v>-154.91219595394068</c:v>
                </c:pt>
                <c:pt idx="1181">
                  <c:v>-135.95772372667631</c:v>
                </c:pt>
                <c:pt idx="1182">
                  <c:v>-205.40191098568675</c:v>
                </c:pt>
                <c:pt idx="1183">
                  <c:v>-173.82501000048586</c:v>
                </c:pt>
                <c:pt idx="1184">
                  <c:v>-79.177623406321615</c:v>
                </c:pt>
                <c:pt idx="1185">
                  <c:v>-79.177623406321615</c:v>
                </c:pt>
                <c:pt idx="1186">
                  <c:v>-85.468008694930234</c:v>
                </c:pt>
                <c:pt idx="1187">
                  <c:v>-104.42248092219464</c:v>
                </c:pt>
                <c:pt idx="1188">
                  <c:v>-79.177623406321615</c:v>
                </c:pt>
                <c:pt idx="1189">
                  <c:v>-123.33529496873976</c:v>
                </c:pt>
                <c:pt idx="1190">
                  <c:v>-173.82501000048586</c:v>
                </c:pt>
                <c:pt idx="1191">
                  <c:v>-98.090437452866752</c:v>
                </c:pt>
                <c:pt idx="1192">
                  <c:v>-72.84557993699373</c:v>
                </c:pt>
                <c:pt idx="1193">
                  <c:v>-85.468008694930234</c:v>
                </c:pt>
                <c:pt idx="1194">
                  <c:v>-148.58015248461282</c:v>
                </c:pt>
                <c:pt idx="1195">
                  <c:v>-186.44743875842235</c:v>
                </c:pt>
                <c:pt idx="1196">
                  <c:v>-173.82501000048586</c:v>
                </c:pt>
                <c:pt idx="1197">
                  <c:v>-192.77948222775024</c:v>
                </c:pt>
                <c:pt idx="1198">
                  <c:v>-230.64676850155979</c:v>
                </c:pt>
                <c:pt idx="1199">
                  <c:v>-218.02433974362327</c:v>
                </c:pt>
                <c:pt idx="1200">
                  <c:v>-224.35638321295116</c:v>
                </c:pt>
                <c:pt idx="1201">
                  <c:v>-249.60124072882422</c:v>
                </c:pt>
                <c:pt idx="1202">
                  <c:v>-262.22366948676074</c:v>
                </c:pt>
                <c:pt idx="1203">
                  <c:v>-236.97881197088768</c:v>
                </c:pt>
                <c:pt idx="1204">
                  <c:v>-249.60124072882422</c:v>
                </c:pt>
                <c:pt idx="1205">
                  <c:v>-224.35638321295116</c:v>
                </c:pt>
                <c:pt idx="1206">
                  <c:v>-236.97881197088768</c:v>
                </c:pt>
                <c:pt idx="1207">
                  <c:v>-243.26919725949628</c:v>
                </c:pt>
                <c:pt idx="1208">
                  <c:v>-230.64676850155979</c:v>
                </c:pt>
                <c:pt idx="1209">
                  <c:v>-186.44743875842235</c:v>
                </c:pt>
                <c:pt idx="1210">
                  <c:v>-192.77948222775024</c:v>
                </c:pt>
                <c:pt idx="1211">
                  <c:v>-161.20258124254934</c:v>
                </c:pt>
                <c:pt idx="1212">
                  <c:v>-205.40191098568675</c:v>
                </c:pt>
                <c:pt idx="1213">
                  <c:v>-224.35638321295116</c:v>
                </c:pt>
                <c:pt idx="1214">
                  <c:v>-199.11152569707815</c:v>
                </c:pt>
                <c:pt idx="1215">
                  <c:v>-167.5346247118772</c:v>
                </c:pt>
                <c:pt idx="1216">
                  <c:v>-129.66733843806767</c:v>
                </c:pt>
                <c:pt idx="1217">
                  <c:v>-154.91219595394068</c:v>
                </c:pt>
                <c:pt idx="1218">
                  <c:v>-205.40191098568675</c:v>
                </c:pt>
                <c:pt idx="1219">
                  <c:v>-199.11152569707815</c:v>
                </c:pt>
                <c:pt idx="1220">
                  <c:v>-129.66733843806767</c:v>
                </c:pt>
                <c:pt idx="1221">
                  <c:v>-117.04490968013116</c:v>
                </c:pt>
                <c:pt idx="1222">
                  <c:v>-104.42248092219464</c:v>
                </c:pt>
                <c:pt idx="1223">
                  <c:v>-117.04490968013116</c:v>
                </c:pt>
                <c:pt idx="1224">
                  <c:v>-161.20258124254934</c:v>
                </c:pt>
                <c:pt idx="1225">
                  <c:v>-186.44743875842235</c:v>
                </c:pt>
                <c:pt idx="1226">
                  <c:v>-98.090437452866752</c:v>
                </c:pt>
                <c:pt idx="1227">
                  <c:v>-98.090437452866752</c:v>
                </c:pt>
                <c:pt idx="1228">
                  <c:v>-79.177623406321615</c:v>
                </c:pt>
                <c:pt idx="1229">
                  <c:v>-78.177623406321615</c:v>
                </c:pt>
                <c:pt idx="1230">
                  <c:v>-84.468008694930234</c:v>
                </c:pt>
                <c:pt idx="1231">
                  <c:v>-8.7334361473111457</c:v>
                </c:pt>
                <c:pt idx="1232">
                  <c:v>-84.468008694930234</c:v>
                </c:pt>
                <c:pt idx="1233">
                  <c:v>-46.600722421120693</c:v>
                </c:pt>
                <c:pt idx="1234">
                  <c:v>-147.58015248461282</c:v>
                </c:pt>
                <c:pt idx="1235">
                  <c:v>-160.20258124254934</c:v>
                </c:pt>
                <c:pt idx="1236">
                  <c:v>-122.33529496873976</c:v>
                </c:pt>
                <c:pt idx="1237">
                  <c:v>-90.800052164258133</c:v>
                </c:pt>
                <c:pt idx="1238">
                  <c:v>-84.468008694930234</c:v>
                </c:pt>
                <c:pt idx="1239">
                  <c:v>-153.91219595394068</c:v>
                </c:pt>
                <c:pt idx="1240">
                  <c:v>-97.090437452866752</c:v>
                </c:pt>
                <c:pt idx="1241">
                  <c:v>-78.177623406321615</c:v>
                </c:pt>
                <c:pt idx="1242">
                  <c:v>-122.33529496873976</c:v>
                </c:pt>
                <c:pt idx="1243">
                  <c:v>-153.91219595394068</c:v>
                </c:pt>
                <c:pt idx="1244">
                  <c:v>-185.44743875842235</c:v>
                </c:pt>
                <c:pt idx="1245">
                  <c:v>-185.44743875842235</c:v>
                </c:pt>
                <c:pt idx="1246">
                  <c:v>-242.26919725949628</c:v>
                </c:pt>
                <c:pt idx="1247">
                  <c:v>-235.97881197088768</c:v>
                </c:pt>
                <c:pt idx="1248">
                  <c:v>-261.22366948676074</c:v>
                </c:pt>
                <c:pt idx="1249">
                  <c:v>-261.22366948676074</c:v>
                </c:pt>
                <c:pt idx="1250">
                  <c:v>-280.13648353330586</c:v>
                </c:pt>
                <c:pt idx="1251">
                  <c:v>-261.22366948676074</c:v>
                </c:pt>
                <c:pt idx="1252">
                  <c:v>-242.26919725949628</c:v>
                </c:pt>
                <c:pt idx="1253">
                  <c:v>-242.26919725949628</c:v>
                </c:pt>
                <c:pt idx="1254">
                  <c:v>-210.73395445501464</c:v>
                </c:pt>
                <c:pt idx="1255">
                  <c:v>-179.15705346981372</c:v>
                </c:pt>
                <c:pt idx="1256">
                  <c:v>-172.82501000048586</c:v>
                </c:pt>
                <c:pt idx="1257">
                  <c:v>-191.77948222775024</c:v>
                </c:pt>
                <c:pt idx="1258">
                  <c:v>-172.82501000048586</c:v>
                </c:pt>
                <c:pt idx="1259">
                  <c:v>-128.66733843806767</c:v>
                </c:pt>
                <c:pt idx="1260">
                  <c:v>-122.33529496873976</c:v>
                </c:pt>
                <c:pt idx="1261">
                  <c:v>-153.91219595394068</c:v>
                </c:pt>
                <c:pt idx="1262">
                  <c:v>-147.58015248461282</c:v>
                </c:pt>
                <c:pt idx="1263">
                  <c:v>-103.42248092219464</c:v>
                </c:pt>
                <c:pt idx="1264">
                  <c:v>-172.82501000048586</c:v>
                </c:pt>
                <c:pt idx="1265">
                  <c:v>-90.800052164258133</c:v>
                </c:pt>
                <c:pt idx="1266">
                  <c:v>-109.71286621080327</c:v>
                </c:pt>
                <c:pt idx="1267">
                  <c:v>-90.800052164258133</c:v>
                </c:pt>
                <c:pt idx="1268">
                  <c:v>-78.177623406321615</c:v>
                </c:pt>
                <c:pt idx="1269">
                  <c:v>-71.84557993699373</c:v>
                </c:pt>
                <c:pt idx="1270">
                  <c:v>-160.20258124254934</c:v>
                </c:pt>
                <c:pt idx="1271">
                  <c:v>-172.82501000048586</c:v>
                </c:pt>
                <c:pt idx="1272">
                  <c:v>-179.15705346981372</c:v>
                </c:pt>
                <c:pt idx="1273">
                  <c:v>-153.91219595394068</c:v>
                </c:pt>
                <c:pt idx="1274">
                  <c:v>-147.58015248461282</c:v>
                </c:pt>
                <c:pt idx="1275">
                  <c:v>-172.82501000048586</c:v>
                </c:pt>
                <c:pt idx="1276">
                  <c:v>-122.33529496873976</c:v>
                </c:pt>
                <c:pt idx="1277">
                  <c:v>-122.33529496873976</c:v>
                </c:pt>
                <c:pt idx="1278">
                  <c:v>-122.33529496873976</c:v>
                </c:pt>
                <c:pt idx="1279">
                  <c:v>-242.26919725949628</c:v>
                </c:pt>
                <c:pt idx="1280">
                  <c:v>-210.73395445501464</c:v>
                </c:pt>
                <c:pt idx="1281">
                  <c:v>-191.77948222775024</c:v>
                </c:pt>
                <c:pt idx="1282">
                  <c:v>-179.15705346981372</c:v>
                </c:pt>
                <c:pt idx="1283">
                  <c:v>-235.97881197088768</c:v>
                </c:pt>
                <c:pt idx="1284">
                  <c:v>-172.82501000048586</c:v>
                </c:pt>
                <c:pt idx="1285">
                  <c:v>-204.40191098568675</c:v>
                </c:pt>
                <c:pt idx="1286">
                  <c:v>-185.44743875842235</c:v>
                </c:pt>
                <c:pt idx="1287">
                  <c:v>-242.26919725949628</c:v>
                </c:pt>
                <c:pt idx="1288">
                  <c:v>-261.22366948676074</c:v>
                </c:pt>
                <c:pt idx="1289">
                  <c:v>-235.97881197088768</c:v>
                </c:pt>
                <c:pt idx="1290">
                  <c:v>-273.84609824469726</c:v>
                </c:pt>
                <c:pt idx="1291">
                  <c:v>-273.84609824469726</c:v>
                </c:pt>
                <c:pt idx="1292">
                  <c:v>-217.02433974362327</c:v>
                </c:pt>
                <c:pt idx="1293">
                  <c:v>-235.97881197088768</c:v>
                </c:pt>
                <c:pt idx="1294">
                  <c:v>-248.60124072882422</c:v>
                </c:pt>
                <c:pt idx="1295">
                  <c:v>-242.26919725949628</c:v>
                </c:pt>
                <c:pt idx="1296">
                  <c:v>-229.64676850155979</c:v>
                </c:pt>
                <c:pt idx="1297">
                  <c:v>-229.64676850155979</c:v>
                </c:pt>
                <c:pt idx="1298">
                  <c:v>-223.35638321295116</c:v>
                </c:pt>
                <c:pt idx="1299">
                  <c:v>-229.64676850155979</c:v>
                </c:pt>
                <c:pt idx="1300">
                  <c:v>-191.77948222775024</c:v>
                </c:pt>
                <c:pt idx="1301">
                  <c:v>-191.77948222775024</c:v>
                </c:pt>
                <c:pt idx="1302">
                  <c:v>-185.44743875842235</c:v>
                </c:pt>
                <c:pt idx="1303">
                  <c:v>-198.11152569707815</c:v>
                </c:pt>
                <c:pt idx="1304">
                  <c:v>-191.77948222775024</c:v>
                </c:pt>
                <c:pt idx="1305">
                  <c:v>-217.02433974362327</c:v>
                </c:pt>
                <c:pt idx="1306">
                  <c:v>-198.11152569707815</c:v>
                </c:pt>
                <c:pt idx="1307">
                  <c:v>-198.11152569707815</c:v>
                </c:pt>
                <c:pt idx="1308">
                  <c:v>-198.11152569707815</c:v>
                </c:pt>
                <c:pt idx="1309">
                  <c:v>-166.5346247118772</c:v>
                </c:pt>
                <c:pt idx="1310">
                  <c:v>-166.5346247118772</c:v>
                </c:pt>
                <c:pt idx="1311">
                  <c:v>-160.20258124254934</c:v>
                </c:pt>
                <c:pt idx="1312">
                  <c:v>-109.71286621080327</c:v>
                </c:pt>
                <c:pt idx="1313">
                  <c:v>-103.42248092219464</c:v>
                </c:pt>
                <c:pt idx="1314">
                  <c:v>-153.91219595394068</c:v>
                </c:pt>
                <c:pt idx="1315">
                  <c:v>-103.42248092219464</c:v>
                </c:pt>
                <c:pt idx="1316">
                  <c:v>-90.800052164258133</c:v>
                </c:pt>
                <c:pt idx="1317">
                  <c:v>-122.33529496873976</c:v>
                </c:pt>
                <c:pt idx="1318">
                  <c:v>-116.04490968013116</c:v>
                </c:pt>
                <c:pt idx="1319">
                  <c:v>-84.468008694930234</c:v>
                </c:pt>
                <c:pt idx="1320">
                  <c:v>-191.77948222775024</c:v>
                </c:pt>
                <c:pt idx="1321">
                  <c:v>-97.090437452866752</c:v>
                </c:pt>
                <c:pt idx="1322">
                  <c:v>-103.42248092219464</c:v>
                </c:pt>
                <c:pt idx="1323">
                  <c:v>-134.95772372667631</c:v>
                </c:pt>
                <c:pt idx="1324">
                  <c:v>-70.84557993699373</c:v>
                </c:pt>
                <c:pt idx="1325">
                  <c:v>-7.7334361473111457</c:v>
                </c:pt>
                <c:pt idx="1326">
                  <c:v>-51.932765890448593</c:v>
                </c:pt>
                <c:pt idx="1327">
                  <c:v>-64.555194648385097</c:v>
                </c:pt>
                <c:pt idx="1328">
                  <c:v>-51.932765890448593</c:v>
                </c:pt>
                <c:pt idx="1329">
                  <c:v>-26.687908374575549</c:v>
                </c:pt>
                <c:pt idx="1330">
                  <c:v>-77.177623406321615</c:v>
                </c:pt>
                <c:pt idx="1331">
                  <c:v>-77.177623406321615</c:v>
                </c:pt>
                <c:pt idx="1332">
                  <c:v>-121.33529496873976</c:v>
                </c:pt>
                <c:pt idx="1333">
                  <c:v>-64.555194648385097</c:v>
                </c:pt>
                <c:pt idx="1334">
                  <c:v>-121.33529496873976</c:v>
                </c:pt>
                <c:pt idx="1335">
                  <c:v>-159.20258124254934</c:v>
                </c:pt>
                <c:pt idx="1336">
                  <c:v>-165.5346247118772</c:v>
                </c:pt>
                <c:pt idx="1337">
                  <c:v>-127.66733843806767</c:v>
                </c:pt>
                <c:pt idx="1338">
                  <c:v>-77.177623406321615</c:v>
                </c:pt>
                <c:pt idx="1339">
                  <c:v>-96.090437452866752</c:v>
                </c:pt>
                <c:pt idx="1340">
                  <c:v>-197.11152569707815</c:v>
                </c:pt>
                <c:pt idx="1341">
                  <c:v>-203.40191098568675</c:v>
                </c:pt>
                <c:pt idx="1342">
                  <c:v>-234.97881197088768</c:v>
                </c:pt>
                <c:pt idx="1343">
                  <c:v>-234.97881197088768</c:v>
                </c:pt>
                <c:pt idx="1344">
                  <c:v>-253.89162601743283</c:v>
                </c:pt>
                <c:pt idx="1345">
                  <c:v>-272.84609824469726</c:v>
                </c:pt>
                <c:pt idx="1346">
                  <c:v>-234.97881197088768</c:v>
                </c:pt>
                <c:pt idx="1347">
                  <c:v>-241.26919725949628</c:v>
                </c:pt>
                <c:pt idx="1348">
                  <c:v>-247.60124072882422</c:v>
                </c:pt>
                <c:pt idx="1349">
                  <c:v>-266.51405477536935</c:v>
                </c:pt>
                <c:pt idx="1350">
                  <c:v>-234.97881197088768</c:v>
                </c:pt>
                <c:pt idx="1351">
                  <c:v>-203.40191098568675</c:v>
                </c:pt>
                <c:pt idx="1352">
                  <c:v>-165.5346247118772</c:v>
                </c:pt>
                <c:pt idx="1353">
                  <c:v>-197.11152569707815</c:v>
                </c:pt>
                <c:pt idx="1354">
                  <c:v>-159.20258124254934</c:v>
                </c:pt>
                <c:pt idx="1355">
                  <c:v>-70.84557993699373</c:v>
                </c:pt>
                <c:pt idx="1356">
                  <c:v>-127.66733843806767</c:v>
                </c:pt>
                <c:pt idx="1357">
                  <c:v>-70.84557993699373</c:v>
                </c:pt>
                <c:pt idx="1358">
                  <c:v>-102.42248092219464</c:v>
                </c:pt>
                <c:pt idx="1359">
                  <c:v>-70.84557993699373</c:v>
                </c:pt>
                <c:pt idx="1360">
                  <c:v>-121.33529496873976</c:v>
                </c:pt>
                <c:pt idx="1361">
                  <c:v>-39.310337132512068</c:v>
                </c:pt>
                <c:pt idx="1362">
                  <c:v>-146.58015248461282</c:v>
                </c:pt>
                <c:pt idx="1363">
                  <c:v>-77.177623406321615</c:v>
                </c:pt>
                <c:pt idx="1364">
                  <c:v>-96.090437452866752</c:v>
                </c:pt>
                <c:pt idx="1365">
                  <c:v>-83.468008694930234</c:v>
                </c:pt>
                <c:pt idx="1366">
                  <c:v>-115.04490968013116</c:v>
                </c:pt>
                <c:pt idx="1367">
                  <c:v>-171.82501000048586</c:v>
                </c:pt>
                <c:pt idx="1368">
                  <c:v>-70.84557993699373</c:v>
                </c:pt>
                <c:pt idx="1369">
                  <c:v>-127.66733843806767</c:v>
                </c:pt>
                <c:pt idx="1370">
                  <c:v>-146.58015248461282</c:v>
                </c:pt>
                <c:pt idx="1371">
                  <c:v>-115.04490968013116</c:v>
                </c:pt>
                <c:pt idx="1372">
                  <c:v>-197.11152569707815</c:v>
                </c:pt>
                <c:pt idx="1373">
                  <c:v>-190.77948222775024</c:v>
                </c:pt>
                <c:pt idx="1374">
                  <c:v>-171.82501000048586</c:v>
                </c:pt>
                <c:pt idx="1375">
                  <c:v>-184.44743875842235</c:v>
                </c:pt>
                <c:pt idx="1376">
                  <c:v>-184.44743875842235</c:v>
                </c:pt>
                <c:pt idx="1377">
                  <c:v>-190.77948222775024</c:v>
                </c:pt>
                <c:pt idx="1378">
                  <c:v>-241.26919725949628</c:v>
                </c:pt>
                <c:pt idx="1379">
                  <c:v>-260.22366948676074</c:v>
                </c:pt>
                <c:pt idx="1380">
                  <c:v>-247.60124072882422</c:v>
                </c:pt>
                <c:pt idx="1381">
                  <c:v>-234.97881197088768</c:v>
                </c:pt>
                <c:pt idx="1382">
                  <c:v>-253.89162601743283</c:v>
                </c:pt>
                <c:pt idx="1383">
                  <c:v>-228.64676850155979</c:v>
                </c:pt>
                <c:pt idx="1384">
                  <c:v>-190.77948222775024</c:v>
                </c:pt>
                <c:pt idx="1385">
                  <c:v>-197.11152569707815</c:v>
                </c:pt>
                <c:pt idx="1386">
                  <c:v>-197.11152569707815</c:v>
                </c:pt>
                <c:pt idx="1387">
                  <c:v>-171.82501000048586</c:v>
                </c:pt>
                <c:pt idx="1388">
                  <c:v>-159.20258124254934</c:v>
                </c:pt>
                <c:pt idx="1389">
                  <c:v>-96.090437452866752</c:v>
                </c:pt>
                <c:pt idx="1390">
                  <c:v>-108.71286621080327</c:v>
                </c:pt>
                <c:pt idx="1391">
                  <c:v>-108.71286621080327</c:v>
                </c:pt>
                <c:pt idx="1392">
                  <c:v>-70.84557993699373</c:v>
                </c:pt>
                <c:pt idx="1393">
                  <c:v>-102.42248092219464</c:v>
                </c:pt>
                <c:pt idx="1394">
                  <c:v>-102.42248092219464</c:v>
                </c:pt>
                <c:pt idx="1395">
                  <c:v>-127.66733843806767</c:v>
                </c:pt>
                <c:pt idx="1396">
                  <c:v>-140.28976719600419</c:v>
                </c:pt>
                <c:pt idx="1397">
                  <c:v>-152.91219595394068</c:v>
                </c:pt>
                <c:pt idx="1398">
                  <c:v>-146.58015248461282</c:v>
                </c:pt>
                <c:pt idx="1399">
                  <c:v>-77.177623406321615</c:v>
                </c:pt>
                <c:pt idx="1400">
                  <c:v>-101.42248092219464</c:v>
                </c:pt>
                <c:pt idx="1401">
                  <c:v>-57.223151179057211</c:v>
                </c:pt>
                <c:pt idx="1402">
                  <c:v>-31.978293663184175</c:v>
                </c:pt>
                <c:pt idx="1403">
                  <c:v>-88.800052164258133</c:v>
                </c:pt>
                <c:pt idx="1404">
                  <c:v>-101.42248092219464</c:v>
                </c:pt>
                <c:pt idx="1405">
                  <c:v>-63.555194648385097</c:v>
                </c:pt>
                <c:pt idx="1406">
                  <c:v>-120.33529496873976</c:v>
                </c:pt>
                <c:pt idx="1407">
                  <c:v>-120.33529496873976</c:v>
                </c:pt>
                <c:pt idx="1408">
                  <c:v>-151.91219595394068</c:v>
                </c:pt>
                <c:pt idx="1409">
                  <c:v>-88.800052164258133</c:v>
                </c:pt>
                <c:pt idx="1410">
                  <c:v>-158.20258124254934</c:v>
                </c:pt>
                <c:pt idx="1411">
                  <c:v>-120.33529496873976</c:v>
                </c:pt>
                <c:pt idx="1412">
                  <c:v>-101.42248092219464</c:v>
                </c:pt>
                <c:pt idx="1413">
                  <c:v>-170.82501000048586</c:v>
                </c:pt>
                <c:pt idx="1414">
                  <c:v>-240.26919725949628</c:v>
                </c:pt>
                <c:pt idx="1415">
                  <c:v>-132.95772372667631</c:v>
                </c:pt>
                <c:pt idx="1416">
                  <c:v>-170.82501000048586</c:v>
                </c:pt>
                <c:pt idx="1417">
                  <c:v>-151.91219595394068</c:v>
                </c:pt>
                <c:pt idx="1418">
                  <c:v>-158.20258124254934</c:v>
                </c:pt>
                <c:pt idx="1419">
                  <c:v>-189.77948222775024</c:v>
                </c:pt>
                <c:pt idx="1420">
                  <c:v>-183.44743875842235</c:v>
                </c:pt>
                <c:pt idx="1421">
                  <c:v>-202.40191098568675</c:v>
                </c:pt>
                <c:pt idx="1422">
                  <c:v>-246.60124072882422</c:v>
                </c:pt>
                <c:pt idx="1423">
                  <c:v>-246.60124072882422</c:v>
                </c:pt>
                <c:pt idx="1424">
                  <c:v>-240.26919725949628</c:v>
                </c:pt>
                <c:pt idx="1425">
                  <c:v>-202.40191098568675</c:v>
                </c:pt>
                <c:pt idx="1426">
                  <c:v>-196.11152569707815</c:v>
                </c:pt>
                <c:pt idx="1427">
                  <c:v>-233.97881197088768</c:v>
                </c:pt>
                <c:pt idx="1428">
                  <c:v>-240.26919725949628</c:v>
                </c:pt>
                <c:pt idx="1429">
                  <c:v>-271.84609824469726</c:v>
                </c:pt>
                <c:pt idx="1430">
                  <c:v>-265.51405477536935</c:v>
                </c:pt>
                <c:pt idx="1431">
                  <c:v>-259.22366948676074</c:v>
                </c:pt>
                <c:pt idx="1432">
                  <c:v>-196.11152569707815</c:v>
                </c:pt>
                <c:pt idx="1433">
                  <c:v>-189.77948222775024</c:v>
                </c:pt>
                <c:pt idx="1434">
                  <c:v>-139.28976719600419</c:v>
                </c:pt>
                <c:pt idx="1435">
                  <c:v>-101.42248092219464</c:v>
                </c:pt>
                <c:pt idx="1436">
                  <c:v>-170.82501000048586</c:v>
                </c:pt>
                <c:pt idx="1437">
                  <c:v>-170.82501000048586</c:v>
                </c:pt>
                <c:pt idx="1438">
                  <c:v>-63.555194648385097</c:v>
                </c:pt>
                <c:pt idx="1439">
                  <c:v>-63.555194648385097</c:v>
                </c:pt>
                <c:pt idx="1440">
                  <c:v>-69.84557993699373</c:v>
                </c:pt>
                <c:pt idx="1441">
                  <c:v>-38.310337132512068</c:v>
                </c:pt>
                <c:pt idx="1442">
                  <c:v>-107.71286621080327</c:v>
                </c:pt>
                <c:pt idx="1443">
                  <c:v>-107.71286621080327</c:v>
                </c:pt>
                <c:pt idx="1444">
                  <c:v>-177.15705346981372</c:v>
                </c:pt>
                <c:pt idx="1445">
                  <c:v>-158.20258124254934</c:v>
                </c:pt>
                <c:pt idx="1446">
                  <c:v>-170.82501000048586</c:v>
                </c:pt>
                <c:pt idx="1447">
                  <c:v>-158.20258124254934</c:v>
                </c:pt>
                <c:pt idx="1448">
                  <c:v>-196.11152569707815</c:v>
                </c:pt>
                <c:pt idx="1449">
                  <c:v>-183.44743875842235</c:v>
                </c:pt>
                <c:pt idx="1450">
                  <c:v>-233.97881197088768</c:v>
                </c:pt>
                <c:pt idx="1451">
                  <c:v>-297.0909557605703</c:v>
                </c:pt>
                <c:pt idx="1452">
                  <c:v>-221.35638321295116</c:v>
                </c:pt>
                <c:pt idx="1453">
                  <c:v>-271.84609824469726</c:v>
                </c:pt>
                <c:pt idx="1454">
                  <c:v>-259.22366948676074</c:v>
                </c:pt>
                <c:pt idx="1455">
                  <c:v>-227.64676850155979</c:v>
                </c:pt>
                <c:pt idx="1456">
                  <c:v>-259.22366948676074</c:v>
                </c:pt>
                <c:pt idx="1457">
                  <c:v>-183.44743875842235</c:v>
                </c:pt>
                <c:pt idx="1458">
                  <c:v>-189.77948222775024</c:v>
                </c:pt>
                <c:pt idx="1459">
                  <c:v>-196.11152569707815</c:v>
                </c:pt>
                <c:pt idx="1460">
                  <c:v>-221.35638321295116</c:v>
                </c:pt>
                <c:pt idx="1461">
                  <c:v>-126.66733843806767</c:v>
                </c:pt>
                <c:pt idx="1462">
                  <c:v>-164.5346247118772</c:v>
                </c:pt>
                <c:pt idx="1463">
                  <c:v>-88.800052164258133</c:v>
                </c:pt>
                <c:pt idx="1464">
                  <c:v>-151.91219595394068</c:v>
                </c:pt>
                <c:pt idx="1465">
                  <c:v>-125.66733843806767</c:v>
                </c:pt>
                <c:pt idx="1466">
                  <c:v>-37.310337132512068</c:v>
                </c:pt>
                <c:pt idx="1467">
                  <c:v>-37.310337132512068</c:v>
                </c:pt>
                <c:pt idx="1468">
                  <c:v>-163.5346247118772</c:v>
                </c:pt>
                <c:pt idx="1469">
                  <c:v>-75.177623406321615</c:v>
                </c:pt>
                <c:pt idx="1470">
                  <c:v>-125.66733843806767</c:v>
                </c:pt>
                <c:pt idx="1471">
                  <c:v>-150.91219595394068</c:v>
                </c:pt>
                <c:pt idx="1472">
                  <c:v>-100.42248092219464</c:v>
                </c:pt>
                <c:pt idx="1473">
                  <c:v>-239.26919725949628</c:v>
                </c:pt>
                <c:pt idx="1474">
                  <c:v>-125.66733843806767</c:v>
                </c:pt>
                <c:pt idx="1475">
                  <c:v>-125.66733843806767</c:v>
                </c:pt>
                <c:pt idx="1476">
                  <c:v>-163.5346247118772</c:v>
                </c:pt>
                <c:pt idx="1477">
                  <c:v>-201.40191098568675</c:v>
                </c:pt>
                <c:pt idx="1478">
                  <c:v>-188.77948222775024</c:v>
                </c:pt>
                <c:pt idx="1479">
                  <c:v>-182.44743875842235</c:v>
                </c:pt>
                <c:pt idx="1480">
                  <c:v>-188.77948222775024</c:v>
                </c:pt>
                <c:pt idx="1481">
                  <c:v>-188.77948222775024</c:v>
                </c:pt>
                <c:pt idx="1482">
                  <c:v>-214.02433974362327</c:v>
                </c:pt>
                <c:pt idx="1483">
                  <c:v>-214.02433974362327</c:v>
                </c:pt>
                <c:pt idx="1484">
                  <c:v>-214.02433974362327</c:v>
                </c:pt>
                <c:pt idx="1485">
                  <c:v>-195.11152569707815</c:v>
                </c:pt>
                <c:pt idx="1486">
                  <c:v>-207.73395445501464</c:v>
                </c:pt>
                <c:pt idx="1487">
                  <c:v>-258.22366948676074</c:v>
                </c:pt>
                <c:pt idx="1488">
                  <c:v>-264.51405477536935</c:v>
                </c:pt>
                <c:pt idx="1489">
                  <c:v>-232.97881197088768</c:v>
                </c:pt>
                <c:pt idx="1490">
                  <c:v>-207.73395445501464</c:v>
                </c:pt>
                <c:pt idx="1491">
                  <c:v>-188.77948222775024</c:v>
                </c:pt>
                <c:pt idx="1492">
                  <c:v>-207.73395445501464</c:v>
                </c:pt>
                <c:pt idx="1493">
                  <c:v>-207.73395445501464</c:v>
                </c:pt>
                <c:pt idx="1494">
                  <c:v>-163.5346247118772</c:v>
                </c:pt>
                <c:pt idx="1495">
                  <c:v>-100.42248092219464</c:v>
                </c:pt>
                <c:pt idx="1496">
                  <c:v>-94.090437452866752</c:v>
                </c:pt>
                <c:pt idx="1497">
                  <c:v>-75.177623406321615</c:v>
                </c:pt>
                <c:pt idx="1498">
                  <c:v>0.55694914129747985</c:v>
                </c:pt>
                <c:pt idx="1499">
                  <c:v>-75.177623406321615</c:v>
                </c:pt>
                <c:pt idx="1500">
                  <c:v>-81.468008694930234</c:v>
                </c:pt>
                <c:pt idx="1501">
                  <c:v>-150.91219595394068</c:v>
                </c:pt>
                <c:pt idx="1502">
                  <c:v>-100.42248092219464</c:v>
                </c:pt>
                <c:pt idx="1503">
                  <c:v>0.55694914129747985</c:v>
                </c:pt>
                <c:pt idx="1504">
                  <c:v>-106.71286621080327</c:v>
                </c:pt>
                <c:pt idx="1505">
                  <c:v>-68.84557993699373</c:v>
                </c:pt>
                <c:pt idx="1506">
                  <c:v>-119.33529496873976</c:v>
                </c:pt>
                <c:pt idx="1507">
                  <c:v>-163.5346247118772</c:v>
                </c:pt>
                <c:pt idx="1508">
                  <c:v>-157.20258124254934</c:v>
                </c:pt>
                <c:pt idx="1509">
                  <c:v>-131.95772372667631</c:v>
                </c:pt>
                <c:pt idx="1510">
                  <c:v>-232.97881197088768</c:v>
                </c:pt>
                <c:pt idx="1511">
                  <c:v>-188.77948222775024</c:v>
                </c:pt>
                <c:pt idx="1512">
                  <c:v>-201.40191098568675</c:v>
                </c:pt>
                <c:pt idx="1513">
                  <c:v>-220.35638321295116</c:v>
                </c:pt>
                <c:pt idx="1514">
                  <c:v>-169.82501000048586</c:v>
                </c:pt>
                <c:pt idx="1515">
                  <c:v>-176.15705346981372</c:v>
                </c:pt>
                <c:pt idx="1516">
                  <c:v>-201.40191098568675</c:v>
                </c:pt>
                <c:pt idx="1517">
                  <c:v>-201.40191098568675</c:v>
                </c:pt>
                <c:pt idx="1518">
                  <c:v>-195.11152569707815</c:v>
                </c:pt>
                <c:pt idx="1519">
                  <c:v>-220.35638321295116</c:v>
                </c:pt>
                <c:pt idx="1520">
                  <c:v>-258.22366948676074</c:v>
                </c:pt>
                <c:pt idx="1521">
                  <c:v>-277.13648353330586</c:v>
                </c:pt>
                <c:pt idx="1522">
                  <c:v>-220.35638321295116</c:v>
                </c:pt>
                <c:pt idx="1523">
                  <c:v>-245.60124072882422</c:v>
                </c:pt>
                <c:pt idx="1524">
                  <c:v>-270.84609824469726</c:v>
                </c:pt>
                <c:pt idx="1525">
                  <c:v>-258.22366948676074</c:v>
                </c:pt>
                <c:pt idx="1526">
                  <c:v>-239.26919725949628</c:v>
                </c:pt>
                <c:pt idx="1527">
                  <c:v>-195.11152569707815</c:v>
                </c:pt>
                <c:pt idx="1528">
                  <c:v>-169.82501000048586</c:v>
                </c:pt>
                <c:pt idx="1529">
                  <c:v>-169.82501000048586</c:v>
                </c:pt>
                <c:pt idx="1530">
                  <c:v>-100.42248092219464</c:v>
                </c:pt>
                <c:pt idx="1531">
                  <c:v>-61.555194648385097</c:v>
                </c:pt>
                <c:pt idx="1532">
                  <c:v>-55.223151179057211</c:v>
                </c:pt>
                <c:pt idx="1533">
                  <c:v>-29.978293663184175</c:v>
                </c:pt>
                <c:pt idx="1534">
                  <c:v>-36.310337132512068</c:v>
                </c:pt>
                <c:pt idx="1535">
                  <c:v>-93.090437452866752</c:v>
                </c:pt>
                <c:pt idx="1536">
                  <c:v>-99.422480922194637</c:v>
                </c:pt>
                <c:pt idx="1537">
                  <c:v>-67.84557993699373</c:v>
                </c:pt>
                <c:pt idx="1538">
                  <c:v>-86.800052164258133</c:v>
                </c:pt>
                <c:pt idx="1539">
                  <c:v>-93.090437452866752</c:v>
                </c:pt>
                <c:pt idx="1540">
                  <c:v>-238.26919725949628</c:v>
                </c:pt>
                <c:pt idx="1541">
                  <c:v>-112.04490968013116</c:v>
                </c:pt>
                <c:pt idx="1542">
                  <c:v>-112.04490968013116</c:v>
                </c:pt>
                <c:pt idx="1543">
                  <c:v>-149.91219595394068</c:v>
                </c:pt>
                <c:pt idx="1544">
                  <c:v>-162.5346247118772</c:v>
                </c:pt>
                <c:pt idx="1545">
                  <c:v>-181.44743875842235</c:v>
                </c:pt>
                <c:pt idx="1546">
                  <c:v>-168.82501000048586</c:v>
                </c:pt>
                <c:pt idx="1547">
                  <c:v>-162.5346247118772</c:v>
                </c:pt>
                <c:pt idx="1548">
                  <c:v>-181.44743875842235</c:v>
                </c:pt>
                <c:pt idx="1549">
                  <c:v>-250.89162601743283</c:v>
                </c:pt>
                <c:pt idx="1550">
                  <c:v>-187.77948222775024</c:v>
                </c:pt>
                <c:pt idx="1551">
                  <c:v>-257.22366948676074</c:v>
                </c:pt>
                <c:pt idx="1552">
                  <c:v>-213.02433974362327</c:v>
                </c:pt>
                <c:pt idx="1553">
                  <c:v>-257.22366948676074</c:v>
                </c:pt>
                <c:pt idx="1554">
                  <c:v>-238.26919725949628</c:v>
                </c:pt>
                <c:pt idx="1555">
                  <c:v>-112.04490968013116</c:v>
                </c:pt>
                <c:pt idx="1556">
                  <c:v>-162.5346247118772</c:v>
                </c:pt>
                <c:pt idx="1557">
                  <c:v>-194.11152569707815</c:v>
                </c:pt>
                <c:pt idx="1558">
                  <c:v>-118.33529496873976</c:v>
                </c:pt>
                <c:pt idx="1559">
                  <c:v>-130.95772372667631</c:v>
                </c:pt>
                <c:pt idx="1560">
                  <c:v>-200.40191098568675</c:v>
                </c:pt>
                <c:pt idx="1561">
                  <c:v>-80.468008694930234</c:v>
                </c:pt>
                <c:pt idx="1562">
                  <c:v>-99.422480922194637</c:v>
                </c:pt>
                <c:pt idx="1563">
                  <c:v>-74.177623406321615</c:v>
                </c:pt>
                <c:pt idx="1564">
                  <c:v>-118.33529496873976</c:v>
                </c:pt>
                <c:pt idx="1565">
                  <c:v>-99.422480922194637</c:v>
                </c:pt>
                <c:pt idx="1566">
                  <c:v>-86.800052164258133</c:v>
                </c:pt>
                <c:pt idx="1567">
                  <c:v>-168.82501000048586</c:v>
                </c:pt>
                <c:pt idx="1568">
                  <c:v>-200.40191098568675</c:v>
                </c:pt>
                <c:pt idx="1569">
                  <c:v>-200.40191098568675</c:v>
                </c:pt>
                <c:pt idx="1570">
                  <c:v>-219.35638321295116</c:v>
                </c:pt>
                <c:pt idx="1571">
                  <c:v>-257.22366948676074</c:v>
                </c:pt>
                <c:pt idx="1572">
                  <c:v>-257.22366948676074</c:v>
                </c:pt>
                <c:pt idx="1573">
                  <c:v>-244.60124072882422</c:v>
                </c:pt>
                <c:pt idx="1574">
                  <c:v>-257.22366948676074</c:v>
                </c:pt>
                <c:pt idx="1575">
                  <c:v>-231.97881197088768</c:v>
                </c:pt>
                <c:pt idx="1576">
                  <c:v>-225.64676850155979</c:v>
                </c:pt>
                <c:pt idx="1577">
                  <c:v>-225.64676850155979</c:v>
                </c:pt>
                <c:pt idx="1578">
                  <c:v>-225.64676850155979</c:v>
                </c:pt>
                <c:pt idx="1579">
                  <c:v>-118.33529496873976</c:v>
                </c:pt>
                <c:pt idx="1580">
                  <c:v>-105.71286621080327</c:v>
                </c:pt>
                <c:pt idx="1581">
                  <c:v>-118.33529496873976</c:v>
                </c:pt>
                <c:pt idx="1582">
                  <c:v>-93.090437452866752</c:v>
                </c:pt>
                <c:pt idx="1583">
                  <c:v>-93.090437452866752</c:v>
                </c:pt>
                <c:pt idx="1584">
                  <c:v>-93.090437452866752</c:v>
                </c:pt>
                <c:pt idx="1585">
                  <c:v>-143.58015248461282</c:v>
                </c:pt>
                <c:pt idx="1586">
                  <c:v>-162.5346247118772</c:v>
                </c:pt>
                <c:pt idx="1587">
                  <c:v>-112.04490968013116</c:v>
                </c:pt>
                <c:pt idx="1588">
                  <c:v>-98.422480922194637</c:v>
                </c:pt>
                <c:pt idx="1589">
                  <c:v>-66.84557993699373</c:v>
                </c:pt>
                <c:pt idx="1590">
                  <c:v>-79.468008694930234</c:v>
                </c:pt>
                <c:pt idx="1591">
                  <c:v>-41.600722421120693</c:v>
                </c:pt>
                <c:pt idx="1592">
                  <c:v>-98.422480922194637</c:v>
                </c:pt>
                <c:pt idx="1593">
                  <c:v>-60.555194648385097</c:v>
                </c:pt>
                <c:pt idx="1594">
                  <c:v>-60.555194648385097</c:v>
                </c:pt>
                <c:pt idx="1595">
                  <c:v>-35.310337132512068</c:v>
                </c:pt>
                <c:pt idx="1596">
                  <c:v>-148.91219595394068</c:v>
                </c:pt>
                <c:pt idx="1597">
                  <c:v>-142.58015248461282</c:v>
                </c:pt>
                <c:pt idx="1598">
                  <c:v>-193.11152569707815</c:v>
                </c:pt>
                <c:pt idx="1599">
                  <c:v>-117.33529496873976</c:v>
                </c:pt>
                <c:pt idx="1600">
                  <c:v>-155.20258124254934</c:v>
                </c:pt>
                <c:pt idx="1601">
                  <c:v>-148.91219595394068</c:v>
                </c:pt>
                <c:pt idx="1602">
                  <c:v>-161.5346247118772</c:v>
                </c:pt>
                <c:pt idx="1603">
                  <c:v>-199.40191098568675</c:v>
                </c:pt>
                <c:pt idx="1604">
                  <c:v>-142.58015248461282</c:v>
                </c:pt>
                <c:pt idx="1605">
                  <c:v>-123.66733843806767</c:v>
                </c:pt>
                <c:pt idx="1606">
                  <c:v>-275.13648353330586</c:v>
                </c:pt>
                <c:pt idx="1607">
                  <c:v>-243.60124072882422</c:v>
                </c:pt>
                <c:pt idx="1608">
                  <c:v>-230.97881197088768</c:v>
                </c:pt>
                <c:pt idx="1609">
                  <c:v>-212.02433974362327</c:v>
                </c:pt>
                <c:pt idx="1610">
                  <c:v>-218.35638321295116</c:v>
                </c:pt>
                <c:pt idx="1611">
                  <c:v>-224.64676850155979</c:v>
                </c:pt>
                <c:pt idx="1612">
                  <c:v>-224.64676850155979</c:v>
                </c:pt>
                <c:pt idx="1613">
                  <c:v>-275.13648353330586</c:v>
                </c:pt>
                <c:pt idx="1614">
                  <c:v>-224.64676850155979</c:v>
                </c:pt>
                <c:pt idx="1615">
                  <c:v>-230.97881197088768</c:v>
                </c:pt>
                <c:pt idx="1616">
                  <c:v>-243.60124072882422</c:v>
                </c:pt>
                <c:pt idx="1617">
                  <c:v>-199.40191098568675</c:v>
                </c:pt>
                <c:pt idx="1618">
                  <c:v>-212.02433974362327</c:v>
                </c:pt>
                <c:pt idx="1619">
                  <c:v>-199.40191098568675</c:v>
                </c:pt>
                <c:pt idx="1620">
                  <c:v>-123.66733843806767</c:v>
                </c:pt>
                <c:pt idx="1621">
                  <c:v>-186.77948222775024</c:v>
                </c:pt>
                <c:pt idx="1622">
                  <c:v>-98.422480922194637</c:v>
                </c:pt>
                <c:pt idx="1623">
                  <c:v>-167.82501000048586</c:v>
                </c:pt>
                <c:pt idx="1624">
                  <c:v>-66.84557993699373</c:v>
                </c:pt>
                <c:pt idx="1625">
                  <c:v>-66.84557993699373</c:v>
                </c:pt>
                <c:pt idx="1626">
                  <c:v>-123.66733843806767</c:v>
                </c:pt>
                <c:pt idx="1627">
                  <c:v>-35.310337132512068</c:v>
                </c:pt>
                <c:pt idx="1628">
                  <c:v>-79.468008694930234</c:v>
                </c:pt>
                <c:pt idx="1629">
                  <c:v>-98.422480922194637</c:v>
                </c:pt>
                <c:pt idx="1630">
                  <c:v>-92.090437452866752</c:v>
                </c:pt>
                <c:pt idx="1631">
                  <c:v>-123.66733843806767</c:v>
                </c:pt>
                <c:pt idx="1632">
                  <c:v>-73.177623406321615</c:v>
                </c:pt>
                <c:pt idx="1633">
                  <c:v>-117.33529496873976</c:v>
                </c:pt>
                <c:pt idx="1634">
                  <c:v>-186.77948222775024</c:v>
                </c:pt>
                <c:pt idx="1635">
                  <c:v>-167.82501000048586</c:v>
                </c:pt>
                <c:pt idx="1636">
                  <c:v>-180.44743875842235</c:v>
                </c:pt>
                <c:pt idx="1637">
                  <c:v>-199.40191098568675</c:v>
                </c:pt>
                <c:pt idx="1638">
                  <c:v>-186.77948222775024</c:v>
                </c:pt>
                <c:pt idx="1639">
                  <c:v>-186.77948222775024</c:v>
                </c:pt>
                <c:pt idx="1640">
                  <c:v>-218.35638321295116</c:v>
                </c:pt>
                <c:pt idx="1641">
                  <c:v>-230.97881197088768</c:v>
                </c:pt>
                <c:pt idx="1642">
                  <c:v>-237.26919725949628</c:v>
                </c:pt>
                <c:pt idx="1643">
                  <c:v>-243.60124072882422</c:v>
                </c:pt>
                <c:pt idx="1644">
                  <c:v>-243.60124072882422</c:v>
                </c:pt>
                <c:pt idx="1645">
                  <c:v>-275.13648353330586</c:v>
                </c:pt>
                <c:pt idx="1646">
                  <c:v>-256.22366948676074</c:v>
                </c:pt>
                <c:pt idx="1647">
                  <c:v>-281.46852700263378</c:v>
                </c:pt>
                <c:pt idx="1648">
                  <c:v>-230.97881197088768</c:v>
                </c:pt>
                <c:pt idx="1649">
                  <c:v>-205.73395445501464</c:v>
                </c:pt>
                <c:pt idx="1650">
                  <c:v>-193.11152569707815</c:v>
                </c:pt>
                <c:pt idx="1651">
                  <c:v>-148.91219595394068</c:v>
                </c:pt>
                <c:pt idx="1652">
                  <c:v>-142.58015248461282</c:v>
                </c:pt>
                <c:pt idx="1653">
                  <c:v>-193.11152569707815</c:v>
                </c:pt>
                <c:pt idx="1654">
                  <c:v>-104.71286621080327</c:v>
                </c:pt>
                <c:pt idx="1655">
                  <c:v>-98.422480922194637</c:v>
                </c:pt>
                <c:pt idx="1656">
                  <c:v>-98.422480922194637</c:v>
                </c:pt>
                <c:pt idx="1657">
                  <c:v>-85.800052164258133</c:v>
                </c:pt>
                <c:pt idx="1658">
                  <c:v>-92.090437452866752</c:v>
                </c:pt>
                <c:pt idx="1659">
                  <c:v>-79.468008694930234</c:v>
                </c:pt>
                <c:pt idx="1660">
                  <c:v>-79.468008694930234</c:v>
                </c:pt>
                <c:pt idx="1661">
                  <c:v>-166.82501000048586</c:v>
                </c:pt>
                <c:pt idx="1662">
                  <c:v>-160.5346247118772</c:v>
                </c:pt>
                <c:pt idx="1663">
                  <c:v>-59.555194648385097</c:v>
                </c:pt>
                <c:pt idx="1664">
                  <c:v>-53.223151179057211</c:v>
                </c:pt>
                <c:pt idx="1665">
                  <c:v>-59.555194648385097</c:v>
                </c:pt>
                <c:pt idx="1666">
                  <c:v>-78.468008694930234</c:v>
                </c:pt>
                <c:pt idx="1667">
                  <c:v>-9.0654796166390348</c:v>
                </c:pt>
                <c:pt idx="1668">
                  <c:v>-116.33529496873976</c:v>
                </c:pt>
                <c:pt idx="1669">
                  <c:v>-160.5346247118772</c:v>
                </c:pt>
                <c:pt idx="1670">
                  <c:v>-147.91219595394068</c:v>
                </c:pt>
                <c:pt idx="1671">
                  <c:v>-103.71286621080327</c:v>
                </c:pt>
                <c:pt idx="1672">
                  <c:v>-147.91219595394068</c:v>
                </c:pt>
                <c:pt idx="1673">
                  <c:v>-160.5346247118772</c:v>
                </c:pt>
                <c:pt idx="1674">
                  <c:v>-166.82501000048586</c:v>
                </c:pt>
                <c:pt idx="1675">
                  <c:v>-185.77948222775024</c:v>
                </c:pt>
                <c:pt idx="1676">
                  <c:v>-255.22366948676074</c:v>
                </c:pt>
                <c:pt idx="1677">
                  <c:v>-204.73395445501464</c:v>
                </c:pt>
                <c:pt idx="1678">
                  <c:v>-236.26919725949628</c:v>
                </c:pt>
                <c:pt idx="1679">
                  <c:v>-236.26919725949628</c:v>
                </c:pt>
                <c:pt idx="1680">
                  <c:v>-223.64676850155979</c:v>
                </c:pt>
                <c:pt idx="1681">
                  <c:v>-267.84609824469726</c:v>
                </c:pt>
                <c:pt idx="1682">
                  <c:v>-242.60124072882422</c:v>
                </c:pt>
                <c:pt idx="1683">
                  <c:v>-223.64676850155979</c:v>
                </c:pt>
                <c:pt idx="1684">
                  <c:v>-255.22366948676074</c:v>
                </c:pt>
                <c:pt idx="1685">
                  <c:v>-204.73395445501464</c:v>
                </c:pt>
                <c:pt idx="1686">
                  <c:v>-217.35638321295116</c:v>
                </c:pt>
                <c:pt idx="1687">
                  <c:v>-192.11152569707815</c:v>
                </c:pt>
                <c:pt idx="1688">
                  <c:v>-198.40191098568675</c:v>
                </c:pt>
                <c:pt idx="1689">
                  <c:v>-198.40191098568675</c:v>
                </c:pt>
                <c:pt idx="1690">
                  <c:v>-147.91219595394068</c:v>
                </c:pt>
                <c:pt idx="1691">
                  <c:v>-78.468008694930234</c:v>
                </c:pt>
                <c:pt idx="1692">
                  <c:v>-166.82501000048586</c:v>
                </c:pt>
                <c:pt idx="1693">
                  <c:v>-91.090437452866752</c:v>
                </c:pt>
                <c:pt idx="1694">
                  <c:v>-78.468008694930234</c:v>
                </c:pt>
                <c:pt idx="1695">
                  <c:v>-72.177623406321615</c:v>
                </c:pt>
                <c:pt idx="1696">
                  <c:v>-27.978293663184175</c:v>
                </c:pt>
                <c:pt idx="1697">
                  <c:v>-65.84557993699373</c:v>
                </c:pt>
                <c:pt idx="1698">
                  <c:v>-166.82501000048586</c:v>
                </c:pt>
                <c:pt idx="1699">
                  <c:v>-166.82501000048586</c:v>
                </c:pt>
                <c:pt idx="1700">
                  <c:v>-84.800052164258133</c:v>
                </c:pt>
                <c:pt idx="1701">
                  <c:v>-84.800052164258133</c:v>
                </c:pt>
                <c:pt idx="1702">
                  <c:v>-65.84557993699373</c:v>
                </c:pt>
                <c:pt idx="1703">
                  <c:v>-72.177623406321615</c:v>
                </c:pt>
                <c:pt idx="1704">
                  <c:v>-27.978293663184175</c:v>
                </c:pt>
                <c:pt idx="1705">
                  <c:v>-72.177623406321615</c:v>
                </c:pt>
                <c:pt idx="1706">
                  <c:v>-72.177623406321615</c:v>
                </c:pt>
                <c:pt idx="1707">
                  <c:v>-160.5346247118772</c:v>
                </c:pt>
                <c:pt idx="1708">
                  <c:v>-185.77948222775024</c:v>
                </c:pt>
                <c:pt idx="1709">
                  <c:v>-166.82501000048586</c:v>
                </c:pt>
                <c:pt idx="1710">
                  <c:v>-185.77948222775024</c:v>
                </c:pt>
                <c:pt idx="1711">
                  <c:v>-236.26919725949628</c:v>
                </c:pt>
                <c:pt idx="1712">
                  <c:v>-192.11152569707815</c:v>
                </c:pt>
                <c:pt idx="1713">
                  <c:v>-274.13648353330586</c:v>
                </c:pt>
                <c:pt idx="1714">
                  <c:v>-274.13648353330586</c:v>
                </c:pt>
                <c:pt idx="1715">
                  <c:v>-236.26919725949628</c:v>
                </c:pt>
                <c:pt idx="1716">
                  <c:v>-255.22366948676074</c:v>
                </c:pt>
                <c:pt idx="1717">
                  <c:v>-192.11152569707815</c:v>
                </c:pt>
                <c:pt idx="1718">
                  <c:v>-141.58015248461282</c:v>
                </c:pt>
                <c:pt idx="1719">
                  <c:v>-39.600722421120693</c:v>
                </c:pt>
                <c:pt idx="1720">
                  <c:v>-64.84557993699373</c:v>
                </c:pt>
                <c:pt idx="1721">
                  <c:v>-71.177623406321615</c:v>
                </c:pt>
                <c:pt idx="1722">
                  <c:v>-77.468008694930234</c:v>
                </c:pt>
                <c:pt idx="1723">
                  <c:v>-77.468008694930234</c:v>
                </c:pt>
                <c:pt idx="1724">
                  <c:v>-115.33529496873976</c:v>
                </c:pt>
                <c:pt idx="1725">
                  <c:v>-71.177623406321615</c:v>
                </c:pt>
                <c:pt idx="1726">
                  <c:v>-109.04490968013116</c:v>
                </c:pt>
                <c:pt idx="1727">
                  <c:v>-90.090437452866752</c:v>
                </c:pt>
                <c:pt idx="1728">
                  <c:v>-146.91219595394068</c:v>
                </c:pt>
                <c:pt idx="1729">
                  <c:v>-165.82501000048586</c:v>
                </c:pt>
                <c:pt idx="1730">
                  <c:v>-153.20258124254934</c:v>
                </c:pt>
                <c:pt idx="1731">
                  <c:v>-172.15705346981372</c:v>
                </c:pt>
                <c:pt idx="1732">
                  <c:v>-184.77948222775024</c:v>
                </c:pt>
                <c:pt idx="1733">
                  <c:v>-228.97881197088768</c:v>
                </c:pt>
                <c:pt idx="1734">
                  <c:v>-109.04490968013116</c:v>
                </c:pt>
                <c:pt idx="1735">
                  <c:v>-121.66733843806767</c:v>
                </c:pt>
                <c:pt idx="1736">
                  <c:v>-109.04490968013116</c:v>
                </c:pt>
                <c:pt idx="1737">
                  <c:v>-172.15705346981372</c:v>
                </c:pt>
                <c:pt idx="1738">
                  <c:v>-64.84557993699373</c:v>
                </c:pt>
                <c:pt idx="1739">
                  <c:v>-8.0654796166390348</c:v>
                </c:pt>
                <c:pt idx="1740">
                  <c:v>-146.91219595394068</c:v>
                </c:pt>
                <c:pt idx="1741">
                  <c:v>-96.422480922194637</c:v>
                </c:pt>
                <c:pt idx="1742">
                  <c:v>-52.223151179057211</c:v>
                </c:pt>
                <c:pt idx="1743">
                  <c:v>-14.355864905247664</c:v>
                </c:pt>
                <c:pt idx="1744">
                  <c:v>-115.33529496873976</c:v>
                </c:pt>
                <c:pt idx="1745">
                  <c:v>-96.422480922194637</c:v>
                </c:pt>
                <c:pt idx="1746">
                  <c:v>-172.15705346981372</c:v>
                </c:pt>
                <c:pt idx="1747">
                  <c:v>-71.177623406321615</c:v>
                </c:pt>
                <c:pt idx="1748">
                  <c:v>-83.800052164258133</c:v>
                </c:pt>
                <c:pt idx="1749">
                  <c:v>-159.5346247118772</c:v>
                </c:pt>
                <c:pt idx="1750">
                  <c:v>-121.66733843806767</c:v>
                </c:pt>
                <c:pt idx="1751">
                  <c:v>-165.82501000048586</c:v>
                </c:pt>
                <c:pt idx="1752">
                  <c:v>-191.11152569707815</c:v>
                </c:pt>
                <c:pt idx="1753">
                  <c:v>-254.22366948676074</c:v>
                </c:pt>
                <c:pt idx="1754">
                  <c:v>-254.22366948676074</c:v>
                </c:pt>
                <c:pt idx="1755">
                  <c:v>-254.22366948676074</c:v>
                </c:pt>
                <c:pt idx="1756">
                  <c:v>-254.22366948676074</c:v>
                </c:pt>
                <c:pt idx="1757">
                  <c:v>-191.11152569707815</c:v>
                </c:pt>
                <c:pt idx="1758">
                  <c:v>-159.5346247118772</c:v>
                </c:pt>
                <c:pt idx="1759">
                  <c:v>-109.04490968013116</c:v>
                </c:pt>
                <c:pt idx="1760">
                  <c:v>-159.5346247118772</c:v>
                </c:pt>
                <c:pt idx="1761">
                  <c:v>-82.800052164258133</c:v>
                </c:pt>
                <c:pt idx="1762">
                  <c:v>-7.0654796166390348</c:v>
                </c:pt>
                <c:pt idx="1763">
                  <c:v>-57.555194648385097</c:v>
                </c:pt>
                <c:pt idx="1764">
                  <c:v>-89.090437452866752</c:v>
                </c:pt>
                <c:pt idx="1765">
                  <c:v>-95.422480922194637</c:v>
                </c:pt>
                <c:pt idx="1766">
                  <c:v>-120.66733843806767</c:v>
                </c:pt>
                <c:pt idx="1767">
                  <c:v>-95.422480922194637</c:v>
                </c:pt>
                <c:pt idx="1768">
                  <c:v>-164.82501000048586</c:v>
                </c:pt>
                <c:pt idx="1769">
                  <c:v>-227.97881197088768</c:v>
                </c:pt>
                <c:pt idx="1770">
                  <c:v>-253.22366948676074</c:v>
                </c:pt>
                <c:pt idx="1771">
                  <c:v>-221.64676850155979</c:v>
                </c:pt>
                <c:pt idx="1772">
                  <c:v>-234.26919725949628</c:v>
                </c:pt>
                <c:pt idx="1773">
                  <c:v>-152.20258124254934</c:v>
                </c:pt>
                <c:pt idx="1774">
                  <c:v>-171.15705346981372</c:v>
                </c:pt>
                <c:pt idx="1775">
                  <c:v>-120.66733843806767</c:v>
                </c:pt>
                <c:pt idx="1776">
                  <c:v>-101.71286621080327</c:v>
                </c:pt>
                <c:pt idx="1777">
                  <c:v>-158.5346247118772</c:v>
                </c:pt>
                <c:pt idx="1778">
                  <c:v>-51.223151179057211</c:v>
                </c:pt>
                <c:pt idx="1779">
                  <c:v>-25.978293663184175</c:v>
                </c:pt>
                <c:pt idx="1780">
                  <c:v>-145.91219595394068</c:v>
                </c:pt>
                <c:pt idx="1781">
                  <c:v>-70.177623406321615</c:v>
                </c:pt>
                <c:pt idx="1782">
                  <c:v>-177.44743875842235</c:v>
                </c:pt>
                <c:pt idx="1783">
                  <c:v>-108.04490968013116</c:v>
                </c:pt>
                <c:pt idx="1784">
                  <c:v>-196.40191098568675</c:v>
                </c:pt>
                <c:pt idx="1785">
                  <c:v>-196.40191098568675</c:v>
                </c:pt>
                <c:pt idx="1786">
                  <c:v>-196.40191098568675</c:v>
                </c:pt>
                <c:pt idx="1787">
                  <c:v>-234.26919725949628</c:v>
                </c:pt>
                <c:pt idx="1788">
                  <c:v>-234.26919725949628</c:v>
                </c:pt>
                <c:pt idx="1789">
                  <c:v>-240.60124072882422</c:v>
                </c:pt>
                <c:pt idx="1790">
                  <c:v>-265.84609824469726</c:v>
                </c:pt>
                <c:pt idx="1791">
                  <c:v>-265.84609824469726</c:v>
                </c:pt>
                <c:pt idx="1792">
                  <c:v>-76.468008694930234</c:v>
                </c:pt>
                <c:pt idx="1793">
                  <c:v>-202.73395445501464</c:v>
                </c:pt>
                <c:pt idx="1794">
                  <c:v>-108.04490968013116</c:v>
                </c:pt>
                <c:pt idx="1795">
                  <c:v>-139.58015248461282</c:v>
                </c:pt>
                <c:pt idx="1796">
                  <c:v>-82.800052164258133</c:v>
                </c:pt>
                <c:pt idx="1797">
                  <c:v>-108.04490968013116</c:v>
                </c:pt>
                <c:pt idx="1798">
                  <c:v>-120.66733843806767</c:v>
                </c:pt>
                <c:pt idx="1799">
                  <c:v>-138.58015248461282</c:v>
                </c:pt>
                <c:pt idx="1800">
                  <c:v>-37.600722421120693</c:v>
                </c:pt>
                <c:pt idx="1801">
                  <c:v>-50.223151179057211</c:v>
                </c:pt>
                <c:pt idx="1802">
                  <c:v>-18.687908374575549</c:v>
                </c:pt>
                <c:pt idx="1803">
                  <c:v>-56.555194648385097</c:v>
                </c:pt>
                <c:pt idx="1804">
                  <c:v>-18.687908374575549</c:v>
                </c:pt>
                <c:pt idx="1805">
                  <c:v>-56.555194648385097</c:v>
                </c:pt>
                <c:pt idx="1806">
                  <c:v>-88.090437452866752</c:v>
                </c:pt>
                <c:pt idx="1807">
                  <c:v>-69.177623406321615</c:v>
                </c:pt>
                <c:pt idx="1808">
                  <c:v>-69.177623406321615</c:v>
                </c:pt>
                <c:pt idx="1809">
                  <c:v>-69.177623406321615</c:v>
                </c:pt>
                <c:pt idx="1810">
                  <c:v>-94.422480922194637</c:v>
                </c:pt>
                <c:pt idx="1811">
                  <c:v>-81.800052164258133</c:v>
                </c:pt>
                <c:pt idx="1812">
                  <c:v>-94.422480922194637</c:v>
                </c:pt>
                <c:pt idx="1813">
                  <c:v>-163.82501000048586</c:v>
                </c:pt>
                <c:pt idx="1814">
                  <c:v>-100.71286621080327</c:v>
                </c:pt>
                <c:pt idx="1815">
                  <c:v>-157.5346247118772</c:v>
                </c:pt>
                <c:pt idx="1816">
                  <c:v>-176.44743875842235</c:v>
                </c:pt>
                <c:pt idx="1817">
                  <c:v>-163.82501000048586</c:v>
                </c:pt>
                <c:pt idx="1818">
                  <c:v>-182.77948222775024</c:v>
                </c:pt>
                <c:pt idx="1819">
                  <c:v>-226.97881197088768</c:v>
                </c:pt>
                <c:pt idx="1820">
                  <c:v>-252.22366948676074</c:v>
                </c:pt>
                <c:pt idx="1821">
                  <c:v>-201.73395445501464</c:v>
                </c:pt>
                <c:pt idx="1822">
                  <c:v>-233.26919725949628</c:v>
                </c:pt>
                <c:pt idx="1823">
                  <c:v>-220.64676850155979</c:v>
                </c:pt>
                <c:pt idx="1824">
                  <c:v>-239.60124072882422</c:v>
                </c:pt>
                <c:pt idx="1825">
                  <c:v>-214.35638321295116</c:v>
                </c:pt>
                <c:pt idx="1826">
                  <c:v>-220.64676850155979</c:v>
                </c:pt>
                <c:pt idx="1827">
                  <c:v>-208.02433974362327</c:v>
                </c:pt>
                <c:pt idx="1828">
                  <c:v>-195.40191098568675</c:v>
                </c:pt>
                <c:pt idx="1829">
                  <c:v>-201.73395445501464</c:v>
                </c:pt>
                <c:pt idx="1830">
                  <c:v>-195.40191098568675</c:v>
                </c:pt>
                <c:pt idx="1831">
                  <c:v>-226.97881197088768</c:v>
                </c:pt>
                <c:pt idx="1832">
                  <c:v>-157.5346247118772</c:v>
                </c:pt>
                <c:pt idx="1833">
                  <c:v>-182.77948222775024</c:v>
                </c:pt>
                <c:pt idx="1834">
                  <c:v>-144.91219595394068</c:v>
                </c:pt>
                <c:pt idx="1835">
                  <c:v>-81.800052164258133</c:v>
                </c:pt>
                <c:pt idx="1836">
                  <c:v>-163.82501000048586</c:v>
                </c:pt>
                <c:pt idx="1837">
                  <c:v>-88.090437452866752</c:v>
                </c:pt>
                <c:pt idx="1838">
                  <c:v>-69.177623406321615</c:v>
                </c:pt>
                <c:pt idx="1839">
                  <c:v>-75.468008694930234</c:v>
                </c:pt>
                <c:pt idx="1840">
                  <c:v>-107.04490968013116</c:v>
                </c:pt>
                <c:pt idx="1841">
                  <c:v>-81.800052164258133</c:v>
                </c:pt>
                <c:pt idx="1842">
                  <c:v>-113.33529496873976</c:v>
                </c:pt>
                <c:pt idx="1843">
                  <c:v>-69.177623406321615</c:v>
                </c:pt>
                <c:pt idx="1844">
                  <c:v>-43.932765890448593</c:v>
                </c:pt>
                <c:pt idx="1845">
                  <c:v>-43.932765890448593</c:v>
                </c:pt>
                <c:pt idx="1846">
                  <c:v>-81.800052164258133</c:v>
                </c:pt>
                <c:pt idx="1847">
                  <c:v>-6.0654796166390348</c:v>
                </c:pt>
                <c:pt idx="1848">
                  <c:v>-113.33529496873976</c:v>
                </c:pt>
                <c:pt idx="1849">
                  <c:v>-107.04490968013116</c:v>
                </c:pt>
                <c:pt idx="1850">
                  <c:v>-182.77948222775024</c:v>
                </c:pt>
                <c:pt idx="1851">
                  <c:v>-182.77948222775024</c:v>
                </c:pt>
                <c:pt idx="1852">
                  <c:v>-252.22366948676074</c:v>
                </c:pt>
                <c:pt idx="1853">
                  <c:v>-226.97881197088768</c:v>
                </c:pt>
                <c:pt idx="1854">
                  <c:v>-113.33529496873976</c:v>
                </c:pt>
                <c:pt idx="1855">
                  <c:v>-100.71286621080327</c:v>
                </c:pt>
                <c:pt idx="1856">
                  <c:v>-113.33529496873976</c:v>
                </c:pt>
                <c:pt idx="1857">
                  <c:v>-144.91219595394068</c:v>
                </c:pt>
                <c:pt idx="1858">
                  <c:v>-125.95772372667631</c:v>
                </c:pt>
                <c:pt idx="1859">
                  <c:v>-125.95772372667631</c:v>
                </c:pt>
                <c:pt idx="1860">
                  <c:v>-61.84557993699373</c:v>
                </c:pt>
                <c:pt idx="1861">
                  <c:v>-93.422480922194637</c:v>
                </c:pt>
                <c:pt idx="1862">
                  <c:v>-106.04490968013116</c:v>
                </c:pt>
                <c:pt idx="1863">
                  <c:v>-150.20258124254934</c:v>
                </c:pt>
                <c:pt idx="1864">
                  <c:v>-106.04490968013116</c:v>
                </c:pt>
                <c:pt idx="1865">
                  <c:v>-74.468008694930234</c:v>
                </c:pt>
                <c:pt idx="1866">
                  <c:v>-99.71286621080327</c:v>
                </c:pt>
                <c:pt idx="1867">
                  <c:v>-137.58015248461282</c:v>
                </c:pt>
                <c:pt idx="1868">
                  <c:v>-143.91219595394068</c:v>
                </c:pt>
                <c:pt idx="1869">
                  <c:v>-99.71286621080327</c:v>
                </c:pt>
                <c:pt idx="1870">
                  <c:v>-175.44743875842235</c:v>
                </c:pt>
                <c:pt idx="1871">
                  <c:v>-219.64676850155979</c:v>
                </c:pt>
                <c:pt idx="1872">
                  <c:v>-225.97881197088768</c:v>
                </c:pt>
                <c:pt idx="1873">
                  <c:v>-207.02433974362327</c:v>
                </c:pt>
                <c:pt idx="1874">
                  <c:v>-169.15705346981372</c:v>
                </c:pt>
                <c:pt idx="1875">
                  <c:v>-219.64676850155979</c:v>
                </c:pt>
                <c:pt idx="1876">
                  <c:v>-232.26919725949628</c:v>
                </c:pt>
                <c:pt idx="1877">
                  <c:v>-219.64676850155979</c:v>
                </c:pt>
                <c:pt idx="1878">
                  <c:v>-188.11152569707815</c:v>
                </c:pt>
                <c:pt idx="1879">
                  <c:v>-124.95772372667631</c:v>
                </c:pt>
                <c:pt idx="1880">
                  <c:v>-156.5346247118772</c:v>
                </c:pt>
                <c:pt idx="1881">
                  <c:v>-162.82501000048586</c:v>
                </c:pt>
                <c:pt idx="1882">
                  <c:v>-162.82501000048586</c:v>
                </c:pt>
                <c:pt idx="1883">
                  <c:v>-118.66733843806767</c:v>
                </c:pt>
                <c:pt idx="1884">
                  <c:v>-68.177623406321615</c:v>
                </c:pt>
                <c:pt idx="1885">
                  <c:v>-68.177623406321615</c:v>
                </c:pt>
                <c:pt idx="1886">
                  <c:v>-42.932765890448593</c:v>
                </c:pt>
                <c:pt idx="1887">
                  <c:v>-68.177623406321615</c:v>
                </c:pt>
                <c:pt idx="1888">
                  <c:v>-74.468008694930234</c:v>
                </c:pt>
                <c:pt idx="1889">
                  <c:v>-74.468008694930234</c:v>
                </c:pt>
                <c:pt idx="1890">
                  <c:v>-5.0654796166390348</c:v>
                </c:pt>
                <c:pt idx="1891">
                  <c:v>-118.66733843806767</c:v>
                </c:pt>
                <c:pt idx="1892">
                  <c:v>-162.82501000048586</c:v>
                </c:pt>
                <c:pt idx="1893">
                  <c:v>-93.422480922194637</c:v>
                </c:pt>
                <c:pt idx="1894">
                  <c:v>-112.33529496873976</c:v>
                </c:pt>
                <c:pt idx="1895">
                  <c:v>-112.33529496873976</c:v>
                </c:pt>
                <c:pt idx="1896">
                  <c:v>-175.44743875842235</c:v>
                </c:pt>
                <c:pt idx="1897">
                  <c:v>-162.82501000048586</c:v>
                </c:pt>
                <c:pt idx="1898">
                  <c:v>-181.77948222775024</c:v>
                </c:pt>
                <c:pt idx="1899">
                  <c:v>-200.73395445501464</c:v>
                </c:pt>
                <c:pt idx="1900">
                  <c:v>-169.15705346981372</c:v>
                </c:pt>
                <c:pt idx="1901">
                  <c:v>-232.26919725949628</c:v>
                </c:pt>
                <c:pt idx="1902">
                  <c:v>-295.3813410491789</c:v>
                </c:pt>
                <c:pt idx="1903">
                  <c:v>-232.26919725949628</c:v>
                </c:pt>
                <c:pt idx="1904">
                  <c:v>-213.35638321295116</c:v>
                </c:pt>
                <c:pt idx="1905">
                  <c:v>-225.97881197088768</c:v>
                </c:pt>
                <c:pt idx="1906">
                  <c:v>-181.77948222775024</c:v>
                </c:pt>
                <c:pt idx="1907">
                  <c:v>-181.77948222775024</c:v>
                </c:pt>
                <c:pt idx="1908">
                  <c:v>-106.04490968013116</c:v>
                </c:pt>
                <c:pt idx="1909">
                  <c:v>-106.04490968013116</c:v>
                </c:pt>
                <c:pt idx="1910">
                  <c:v>-80.800052164258133</c:v>
                </c:pt>
                <c:pt idx="1911">
                  <c:v>-68.177623406321615</c:v>
                </c:pt>
                <c:pt idx="1912">
                  <c:v>-150.20258124254934</c:v>
                </c:pt>
                <c:pt idx="1913">
                  <c:v>-87.090437452866752</c:v>
                </c:pt>
                <c:pt idx="1914">
                  <c:v>-86.090437452866752</c:v>
                </c:pt>
                <c:pt idx="1915">
                  <c:v>2.2665638526888543</c:v>
                </c:pt>
                <c:pt idx="1916">
                  <c:v>-54.555194648385097</c:v>
                </c:pt>
                <c:pt idx="1917">
                  <c:v>-60.84557993699373</c:v>
                </c:pt>
                <c:pt idx="1918">
                  <c:v>-136.58015248461282</c:v>
                </c:pt>
                <c:pt idx="1919">
                  <c:v>-60.84557993699373</c:v>
                </c:pt>
                <c:pt idx="1920">
                  <c:v>-149.20258124254934</c:v>
                </c:pt>
                <c:pt idx="1921">
                  <c:v>-105.04490968013116</c:v>
                </c:pt>
                <c:pt idx="1922">
                  <c:v>-231.26919725949628</c:v>
                </c:pt>
                <c:pt idx="1923">
                  <c:v>-149.20258124254934</c:v>
                </c:pt>
                <c:pt idx="1924">
                  <c:v>-180.77948222775024</c:v>
                </c:pt>
                <c:pt idx="1925">
                  <c:v>-231.26919725949628</c:v>
                </c:pt>
                <c:pt idx="1926">
                  <c:v>-250.22366948676074</c:v>
                </c:pt>
                <c:pt idx="1927">
                  <c:v>-250.22366948676074</c:v>
                </c:pt>
                <c:pt idx="1928">
                  <c:v>-224.97881197088768</c:v>
                </c:pt>
                <c:pt idx="1929">
                  <c:v>-193.40191098568675</c:v>
                </c:pt>
                <c:pt idx="1930">
                  <c:v>-161.82501000048586</c:v>
                </c:pt>
                <c:pt idx="1931">
                  <c:v>-168.15705346981372</c:v>
                </c:pt>
                <c:pt idx="1932">
                  <c:v>-149.20258124254934</c:v>
                </c:pt>
                <c:pt idx="1933">
                  <c:v>-187.11152569707815</c:v>
                </c:pt>
                <c:pt idx="1934">
                  <c:v>-193.40191098568675</c:v>
                </c:pt>
                <c:pt idx="1935">
                  <c:v>-98.71286621080327</c:v>
                </c:pt>
                <c:pt idx="1936">
                  <c:v>-67.177623406321615</c:v>
                </c:pt>
                <c:pt idx="1937">
                  <c:v>-98.71286621080327</c:v>
                </c:pt>
                <c:pt idx="1938">
                  <c:v>-60.84557993699373</c:v>
                </c:pt>
                <c:pt idx="1939">
                  <c:v>-86.090437452866752</c:v>
                </c:pt>
                <c:pt idx="1940">
                  <c:v>-86.090437452866752</c:v>
                </c:pt>
                <c:pt idx="1941">
                  <c:v>-117.66733843806767</c:v>
                </c:pt>
                <c:pt idx="1942">
                  <c:v>-123.95772372667631</c:v>
                </c:pt>
                <c:pt idx="1943">
                  <c:v>-73.468008694930234</c:v>
                </c:pt>
                <c:pt idx="1944">
                  <c:v>-193.40191098568675</c:v>
                </c:pt>
                <c:pt idx="1945">
                  <c:v>-161.82501000048586</c:v>
                </c:pt>
                <c:pt idx="1946">
                  <c:v>-180.77948222775024</c:v>
                </c:pt>
                <c:pt idx="1947">
                  <c:v>-237.60124072882422</c:v>
                </c:pt>
                <c:pt idx="1948">
                  <c:v>-218.64676850155979</c:v>
                </c:pt>
                <c:pt idx="1949">
                  <c:v>-155.5346247118772</c:v>
                </c:pt>
                <c:pt idx="1950">
                  <c:v>-53.555194648385097</c:v>
                </c:pt>
                <c:pt idx="1951">
                  <c:v>-34.600722421120693</c:v>
                </c:pt>
                <c:pt idx="1952">
                  <c:v>-85.090437452866752</c:v>
                </c:pt>
                <c:pt idx="1953">
                  <c:v>-78.800052164258133</c:v>
                </c:pt>
                <c:pt idx="1954">
                  <c:v>-59.84557993699373</c:v>
                </c:pt>
                <c:pt idx="1955">
                  <c:v>-91.422480922194637</c:v>
                </c:pt>
                <c:pt idx="1956">
                  <c:v>-66.177623406321615</c:v>
                </c:pt>
                <c:pt idx="1957">
                  <c:v>-110.33529496873976</c:v>
                </c:pt>
                <c:pt idx="1958">
                  <c:v>-135.58015248461282</c:v>
                </c:pt>
                <c:pt idx="1959">
                  <c:v>-167.15705346981372</c:v>
                </c:pt>
                <c:pt idx="1960">
                  <c:v>-141.91219595394068</c:v>
                </c:pt>
                <c:pt idx="1961">
                  <c:v>-160.82501000048586</c:v>
                </c:pt>
                <c:pt idx="1962">
                  <c:v>-148.20258124254934</c:v>
                </c:pt>
                <c:pt idx="1963">
                  <c:v>-186.11152569707815</c:v>
                </c:pt>
                <c:pt idx="1964">
                  <c:v>-186.11152569707815</c:v>
                </c:pt>
                <c:pt idx="1965">
                  <c:v>-223.97881197088768</c:v>
                </c:pt>
                <c:pt idx="1966">
                  <c:v>-242.89162601743283</c:v>
                </c:pt>
                <c:pt idx="1967">
                  <c:v>-192.40191098568675</c:v>
                </c:pt>
                <c:pt idx="1968">
                  <c:v>-217.64676850155979</c:v>
                </c:pt>
                <c:pt idx="1969">
                  <c:v>-230.26919725949628</c:v>
                </c:pt>
                <c:pt idx="1970">
                  <c:v>-192.40191098568675</c:v>
                </c:pt>
                <c:pt idx="1971">
                  <c:v>-217.64676850155979</c:v>
                </c:pt>
                <c:pt idx="1972">
                  <c:v>-154.5346247118772</c:v>
                </c:pt>
                <c:pt idx="1973">
                  <c:v>-135.58015248461282</c:v>
                </c:pt>
                <c:pt idx="1974">
                  <c:v>-72.468008694930234</c:v>
                </c:pt>
                <c:pt idx="1975">
                  <c:v>-116.66733843806767</c:v>
                </c:pt>
                <c:pt idx="1976">
                  <c:v>-110.33529496873976</c:v>
                </c:pt>
                <c:pt idx="1977">
                  <c:v>-78.800052164258133</c:v>
                </c:pt>
                <c:pt idx="1978">
                  <c:v>-167.15705346981372</c:v>
                </c:pt>
                <c:pt idx="1979">
                  <c:v>-141.91219595394068</c:v>
                </c:pt>
                <c:pt idx="1980">
                  <c:v>-91.422480922194637</c:v>
                </c:pt>
                <c:pt idx="1981">
                  <c:v>-91.422480922194637</c:v>
                </c:pt>
                <c:pt idx="1982">
                  <c:v>-28.310337132512068</c:v>
                </c:pt>
                <c:pt idx="1983">
                  <c:v>-97.71286621080327</c:v>
                </c:pt>
                <c:pt idx="1984">
                  <c:v>-129.28976719600419</c:v>
                </c:pt>
                <c:pt idx="1985">
                  <c:v>-85.090437452866752</c:v>
                </c:pt>
                <c:pt idx="1986">
                  <c:v>-173.44743875842235</c:v>
                </c:pt>
                <c:pt idx="1987">
                  <c:v>-167.15705346981372</c:v>
                </c:pt>
                <c:pt idx="1988">
                  <c:v>-97.71286621080327</c:v>
                </c:pt>
                <c:pt idx="1989">
                  <c:v>-97.71286621080327</c:v>
                </c:pt>
                <c:pt idx="1990">
                  <c:v>-160.82501000048586</c:v>
                </c:pt>
                <c:pt idx="1991">
                  <c:v>-198.73395445501464</c:v>
                </c:pt>
                <c:pt idx="1992">
                  <c:v>-186.11152569707815</c:v>
                </c:pt>
                <c:pt idx="1993">
                  <c:v>-179.77948222775024</c:v>
                </c:pt>
                <c:pt idx="1994">
                  <c:v>-179.77948222775024</c:v>
                </c:pt>
                <c:pt idx="1995">
                  <c:v>-261.84609824469726</c:v>
                </c:pt>
                <c:pt idx="1996">
                  <c:v>-205.02433974362327</c:v>
                </c:pt>
                <c:pt idx="1997">
                  <c:v>-154.5346247118772</c:v>
                </c:pt>
                <c:pt idx="1998">
                  <c:v>-91.422480922194637</c:v>
                </c:pt>
                <c:pt idx="1999">
                  <c:v>-179.77948222775024</c:v>
                </c:pt>
                <c:pt idx="2000">
                  <c:v>-141.91219595394068</c:v>
                </c:pt>
                <c:pt idx="2001">
                  <c:v>-78.800052164258133</c:v>
                </c:pt>
                <c:pt idx="2002">
                  <c:v>-91.422480922194637</c:v>
                </c:pt>
                <c:pt idx="2003">
                  <c:v>-33.600722421120693</c:v>
                </c:pt>
                <c:pt idx="2004">
                  <c:v>-46.223151179057211</c:v>
                </c:pt>
                <c:pt idx="2005">
                  <c:v>-58.84557993699373</c:v>
                </c:pt>
                <c:pt idx="2006">
                  <c:v>-65.177623406321615</c:v>
                </c:pt>
                <c:pt idx="2007">
                  <c:v>-140.91219595394068</c:v>
                </c:pt>
                <c:pt idx="2008">
                  <c:v>-84.090437452866752</c:v>
                </c:pt>
                <c:pt idx="2009">
                  <c:v>-229.26919725949628</c:v>
                </c:pt>
                <c:pt idx="2010">
                  <c:v>-115.66733843806767</c:v>
                </c:pt>
                <c:pt idx="2011">
                  <c:v>-147.20258124254934</c:v>
                </c:pt>
                <c:pt idx="2012">
                  <c:v>-191.40191098568675</c:v>
                </c:pt>
                <c:pt idx="2013">
                  <c:v>-260.84609824469726</c:v>
                </c:pt>
                <c:pt idx="2014">
                  <c:v>-216.64676850155979</c:v>
                </c:pt>
                <c:pt idx="2015">
                  <c:v>-229.26919725949628</c:v>
                </c:pt>
                <c:pt idx="2016">
                  <c:v>-229.26919725949628</c:v>
                </c:pt>
                <c:pt idx="2017">
                  <c:v>-185.11152569707815</c:v>
                </c:pt>
                <c:pt idx="2018">
                  <c:v>-197.73395445501464</c:v>
                </c:pt>
                <c:pt idx="2019">
                  <c:v>-191.40191098568675</c:v>
                </c:pt>
                <c:pt idx="2020">
                  <c:v>-103.04490968013116</c:v>
                </c:pt>
                <c:pt idx="2021">
                  <c:v>-147.20258124254934</c:v>
                </c:pt>
                <c:pt idx="2022">
                  <c:v>-197.73395445501464</c:v>
                </c:pt>
                <c:pt idx="2023">
                  <c:v>-140.91219595394068</c:v>
                </c:pt>
                <c:pt idx="2024">
                  <c:v>-147.20258124254934</c:v>
                </c:pt>
                <c:pt idx="2025">
                  <c:v>-71.468008694930234</c:v>
                </c:pt>
                <c:pt idx="2026">
                  <c:v>-109.33529496873976</c:v>
                </c:pt>
                <c:pt idx="2027">
                  <c:v>-96.71286621080327</c:v>
                </c:pt>
                <c:pt idx="2028">
                  <c:v>-109.33529496873976</c:v>
                </c:pt>
                <c:pt idx="2029">
                  <c:v>-33.600722421120693</c:v>
                </c:pt>
                <c:pt idx="2030">
                  <c:v>10.55694914129748</c:v>
                </c:pt>
                <c:pt idx="2031">
                  <c:v>-109.33529496873976</c:v>
                </c:pt>
                <c:pt idx="2032">
                  <c:v>-134.58015248461282</c:v>
                </c:pt>
                <c:pt idx="2033">
                  <c:v>-159.82501000048586</c:v>
                </c:pt>
                <c:pt idx="2034">
                  <c:v>-140.91219595394068</c:v>
                </c:pt>
                <c:pt idx="2035">
                  <c:v>-109.33529496873976</c:v>
                </c:pt>
                <c:pt idx="2036">
                  <c:v>-159.82501000048586</c:v>
                </c:pt>
                <c:pt idx="2037">
                  <c:v>-191.40191098568675</c:v>
                </c:pt>
                <c:pt idx="2038">
                  <c:v>-159.82501000048586</c:v>
                </c:pt>
                <c:pt idx="2039">
                  <c:v>-191.40191098568675</c:v>
                </c:pt>
                <c:pt idx="2040">
                  <c:v>-229.26919725949628</c:v>
                </c:pt>
                <c:pt idx="2041">
                  <c:v>-235.60124072882422</c:v>
                </c:pt>
                <c:pt idx="2042">
                  <c:v>-140.91219595394068</c:v>
                </c:pt>
                <c:pt idx="2043">
                  <c:v>-103.04490968013116</c:v>
                </c:pt>
                <c:pt idx="2044">
                  <c:v>-134.58015248461282</c:v>
                </c:pt>
                <c:pt idx="2045">
                  <c:v>-71.468008694930234</c:v>
                </c:pt>
                <c:pt idx="2046">
                  <c:v>-134.58015248461282</c:v>
                </c:pt>
                <c:pt idx="2047">
                  <c:v>-51.555194648385097</c:v>
                </c:pt>
                <c:pt idx="2048">
                  <c:v>-1.0654796166390348</c:v>
                </c:pt>
                <c:pt idx="2049">
                  <c:v>-108.33529496873976</c:v>
                </c:pt>
                <c:pt idx="2050">
                  <c:v>-64.177623406321615</c:v>
                </c:pt>
                <c:pt idx="2051">
                  <c:v>-102.04490968013116</c:v>
                </c:pt>
                <c:pt idx="2052">
                  <c:v>-95.71286621080327</c:v>
                </c:pt>
                <c:pt idx="2053">
                  <c:v>-190.40191098568675</c:v>
                </c:pt>
                <c:pt idx="2054">
                  <c:v>-114.66733843806767</c:v>
                </c:pt>
                <c:pt idx="2055">
                  <c:v>-102.04490968013116</c:v>
                </c:pt>
                <c:pt idx="2056">
                  <c:v>-139.91219595394068</c:v>
                </c:pt>
                <c:pt idx="2057">
                  <c:v>-171.44743875842235</c:v>
                </c:pt>
                <c:pt idx="2058">
                  <c:v>-171.44743875842235</c:v>
                </c:pt>
                <c:pt idx="2059">
                  <c:v>-221.97881197088768</c:v>
                </c:pt>
                <c:pt idx="2060">
                  <c:v>-209.35638321295116</c:v>
                </c:pt>
                <c:pt idx="2061">
                  <c:v>-228.26919725949628</c:v>
                </c:pt>
                <c:pt idx="2062">
                  <c:v>-215.64676850155979</c:v>
                </c:pt>
                <c:pt idx="2063">
                  <c:v>-247.22366948676074</c:v>
                </c:pt>
                <c:pt idx="2064">
                  <c:v>-228.26919725949628</c:v>
                </c:pt>
                <c:pt idx="2065">
                  <c:v>-247.22366948676074</c:v>
                </c:pt>
                <c:pt idx="2066">
                  <c:v>-228.26919725949628</c:v>
                </c:pt>
                <c:pt idx="2067">
                  <c:v>-196.73395445501464</c:v>
                </c:pt>
                <c:pt idx="2068">
                  <c:v>-196.73395445501464</c:v>
                </c:pt>
                <c:pt idx="2069">
                  <c:v>-184.11152569707815</c:v>
                </c:pt>
                <c:pt idx="2070">
                  <c:v>-158.82501000048586</c:v>
                </c:pt>
                <c:pt idx="2071">
                  <c:v>-120.95772372667631</c:v>
                </c:pt>
                <c:pt idx="2072">
                  <c:v>-190.40191098568675</c:v>
                </c:pt>
                <c:pt idx="2073">
                  <c:v>-102.04490968013116</c:v>
                </c:pt>
                <c:pt idx="2074">
                  <c:v>-152.5346247118772</c:v>
                </c:pt>
                <c:pt idx="2075">
                  <c:v>-95.71286621080327</c:v>
                </c:pt>
                <c:pt idx="2076">
                  <c:v>-76.800052164258133</c:v>
                </c:pt>
                <c:pt idx="2077">
                  <c:v>-26.310337132512068</c:v>
                </c:pt>
                <c:pt idx="2078">
                  <c:v>-32.600722421120693</c:v>
                </c:pt>
                <c:pt idx="2079">
                  <c:v>-89.422480922194637</c:v>
                </c:pt>
                <c:pt idx="2080">
                  <c:v>-45.223151179057211</c:v>
                </c:pt>
                <c:pt idx="2081">
                  <c:v>-108.33529496873976</c:v>
                </c:pt>
                <c:pt idx="2082">
                  <c:v>-146.20258124254934</c:v>
                </c:pt>
                <c:pt idx="2083">
                  <c:v>-259.84609824469726</c:v>
                </c:pt>
                <c:pt idx="2084">
                  <c:v>-259.84609824469726</c:v>
                </c:pt>
                <c:pt idx="2085">
                  <c:v>-247.22366948676074</c:v>
                </c:pt>
                <c:pt idx="2086">
                  <c:v>-196.73395445501464</c:v>
                </c:pt>
                <c:pt idx="2087">
                  <c:v>-95.71286621080327</c:v>
                </c:pt>
                <c:pt idx="2088">
                  <c:v>-146.20258124254934</c:v>
                </c:pt>
                <c:pt idx="2089">
                  <c:v>-101.04490968013116</c:v>
                </c:pt>
                <c:pt idx="2090">
                  <c:v>-88.422480922194637</c:v>
                </c:pt>
                <c:pt idx="2091">
                  <c:v>-18.978293663184175</c:v>
                </c:pt>
                <c:pt idx="2092">
                  <c:v>-94.71286621080327</c:v>
                </c:pt>
                <c:pt idx="2093">
                  <c:v>-88.422480922194637</c:v>
                </c:pt>
                <c:pt idx="2094">
                  <c:v>-183.11152569707815</c:v>
                </c:pt>
                <c:pt idx="2095">
                  <c:v>-164.15705346981372</c:v>
                </c:pt>
                <c:pt idx="2096">
                  <c:v>-183.11152569707815</c:v>
                </c:pt>
                <c:pt idx="2097">
                  <c:v>-227.26919725949628</c:v>
                </c:pt>
                <c:pt idx="2098">
                  <c:v>-214.64676850155979</c:v>
                </c:pt>
                <c:pt idx="2099">
                  <c:v>-227.26919725949628</c:v>
                </c:pt>
                <c:pt idx="2100">
                  <c:v>-252.51405477536935</c:v>
                </c:pt>
                <c:pt idx="2101">
                  <c:v>-208.35638321295116</c:v>
                </c:pt>
                <c:pt idx="2102">
                  <c:v>-220.97881197088768</c:v>
                </c:pt>
                <c:pt idx="2103">
                  <c:v>-233.60124072882422</c:v>
                </c:pt>
                <c:pt idx="2104">
                  <c:v>-227.26919725949628</c:v>
                </c:pt>
                <c:pt idx="2105">
                  <c:v>-183.11152569707815</c:v>
                </c:pt>
                <c:pt idx="2106">
                  <c:v>-195.73395445501464</c:v>
                </c:pt>
                <c:pt idx="2107">
                  <c:v>-145.20258124254934</c:v>
                </c:pt>
                <c:pt idx="2108">
                  <c:v>-107.33529496873976</c:v>
                </c:pt>
                <c:pt idx="2109">
                  <c:v>-75.800052164258133</c:v>
                </c:pt>
                <c:pt idx="2110">
                  <c:v>-94.71286621080327</c:v>
                </c:pt>
                <c:pt idx="2111">
                  <c:v>-88.422480922194637</c:v>
                </c:pt>
                <c:pt idx="2112">
                  <c:v>-94.71286621080327</c:v>
                </c:pt>
                <c:pt idx="2113">
                  <c:v>-164.15705346981372</c:v>
                </c:pt>
                <c:pt idx="2114">
                  <c:v>-75.800052164258133</c:v>
                </c:pt>
                <c:pt idx="2115">
                  <c:v>-63.177623406321615</c:v>
                </c:pt>
                <c:pt idx="2116">
                  <c:v>-69.468008694930234</c:v>
                </c:pt>
                <c:pt idx="2117">
                  <c:v>-75.800052164258133</c:v>
                </c:pt>
                <c:pt idx="2118">
                  <c:v>-6.5479616639034788E-2</c:v>
                </c:pt>
                <c:pt idx="2119">
                  <c:v>-113.66733843806767</c:v>
                </c:pt>
                <c:pt idx="2120">
                  <c:v>-75.800052164258133</c:v>
                </c:pt>
                <c:pt idx="2121">
                  <c:v>-189.40191098568675</c:v>
                </c:pt>
                <c:pt idx="2122">
                  <c:v>-189.40191098568675</c:v>
                </c:pt>
                <c:pt idx="2123">
                  <c:v>-157.82501000048586</c:v>
                </c:pt>
                <c:pt idx="2124">
                  <c:v>-145.20258124254934</c:v>
                </c:pt>
                <c:pt idx="2125">
                  <c:v>-151.5346247118772</c:v>
                </c:pt>
                <c:pt idx="2126">
                  <c:v>-145.20258124254934</c:v>
                </c:pt>
                <c:pt idx="2127">
                  <c:v>-151.5346247118772</c:v>
                </c:pt>
                <c:pt idx="2128">
                  <c:v>-176.77948222775024</c:v>
                </c:pt>
                <c:pt idx="2129">
                  <c:v>-145.20258124254934</c:v>
                </c:pt>
                <c:pt idx="2130">
                  <c:v>-183.11152569707815</c:v>
                </c:pt>
                <c:pt idx="2131">
                  <c:v>-189.40191098568675</c:v>
                </c:pt>
                <c:pt idx="2132">
                  <c:v>-220.97881197088768</c:v>
                </c:pt>
                <c:pt idx="2133">
                  <c:v>-189.40191098568675</c:v>
                </c:pt>
                <c:pt idx="2134">
                  <c:v>-101.04490968013116</c:v>
                </c:pt>
                <c:pt idx="2135">
                  <c:v>-82.090437452866752</c:v>
                </c:pt>
                <c:pt idx="2136">
                  <c:v>-75.800052164258133</c:v>
                </c:pt>
                <c:pt idx="2137">
                  <c:v>-43.223151179057211</c:v>
                </c:pt>
                <c:pt idx="2138">
                  <c:v>-68.468008694930234</c:v>
                </c:pt>
                <c:pt idx="2139">
                  <c:v>-30.600722421120693</c:v>
                </c:pt>
                <c:pt idx="2140">
                  <c:v>-93.71286621080327</c:v>
                </c:pt>
                <c:pt idx="2141">
                  <c:v>-112.66733843806767</c:v>
                </c:pt>
                <c:pt idx="2142">
                  <c:v>-137.91219595394068</c:v>
                </c:pt>
                <c:pt idx="2143">
                  <c:v>-150.5346247118772</c:v>
                </c:pt>
                <c:pt idx="2144">
                  <c:v>-175.77948222775024</c:v>
                </c:pt>
                <c:pt idx="2145">
                  <c:v>-112.66733843806767</c:v>
                </c:pt>
                <c:pt idx="2146">
                  <c:v>-213.64676850155979</c:v>
                </c:pt>
                <c:pt idx="2147">
                  <c:v>-207.35638321295116</c:v>
                </c:pt>
                <c:pt idx="2148">
                  <c:v>-232.60124072882422</c:v>
                </c:pt>
                <c:pt idx="2149">
                  <c:v>-207.35638321295116</c:v>
                </c:pt>
                <c:pt idx="2150">
                  <c:v>-226.26919725949628</c:v>
                </c:pt>
                <c:pt idx="2151">
                  <c:v>-201.02433974362327</c:v>
                </c:pt>
                <c:pt idx="2152">
                  <c:v>-201.02433974362327</c:v>
                </c:pt>
                <c:pt idx="2153">
                  <c:v>-213.64676850155979</c:v>
                </c:pt>
                <c:pt idx="2154">
                  <c:v>-137.91219595394068</c:v>
                </c:pt>
                <c:pt idx="2155">
                  <c:v>-137.91219595394068</c:v>
                </c:pt>
                <c:pt idx="2156">
                  <c:v>-144.20258124254934</c:v>
                </c:pt>
                <c:pt idx="2157">
                  <c:v>-106.33529496873976</c:v>
                </c:pt>
                <c:pt idx="2158">
                  <c:v>-62.177623406321615</c:v>
                </c:pt>
                <c:pt idx="2159">
                  <c:v>7.2665638526888543</c:v>
                </c:pt>
                <c:pt idx="2160">
                  <c:v>-175.77948222775024</c:v>
                </c:pt>
                <c:pt idx="2161">
                  <c:v>-150.5346247118772</c:v>
                </c:pt>
                <c:pt idx="2162">
                  <c:v>-106.33529496873976</c:v>
                </c:pt>
                <c:pt idx="2163">
                  <c:v>-144.20258124254934</c:v>
                </c:pt>
                <c:pt idx="2164">
                  <c:v>-81.090437452866752</c:v>
                </c:pt>
                <c:pt idx="2165">
                  <c:v>-175.77948222775024</c:v>
                </c:pt>
                <c:pt idx="2166">
                  <c:v>-188.40191098568675</c:v>
                </c:pt>
                <c:pt idx="2167">
                  <c:v>-245.22366948676074</c:v>
                </c:pt>
                <c:pt idx="2168">
                  <c:v>-232.60124072882422</c:v>
                </c:pt>
                <c:pt idx="2169">
                  <c:v>-201.02433974362327</c:v>
                </c:pt>
                <c:pt idx="2170">
                  <c:v>-74.800052164258133</c:v>
                </c:pt>
                <c:pt idx="2171">
                  <c:v>-87.422480922194637</c:v>
                </c:pt>
                <c:pt idx="2172">
                  <c:v>-112.66733843806767</c:v>
                </c:pt>
                <c:pt idx="2173">
                  <c:v>-68.468008694930234</c:v>
                </c:pt>
                <c:pt idx="2174">
                  <c:v>-131.58015248461282</c:v>
                </c:pt>
                <c:pt idx="2175">
                  <c:v>-112.66733843806767</c:v>
                </c:pt>
                <c:pt idx="2176">
                  <c:v>-136.91219595394068</c:v>
                </c:pt>
                <c:pt idx="2177">
                  <c:v>-16.978293663184175</c:v>
                </c:pt>
                <c:pt idx="2178">
                  <c:v>-29.600722421120693</c:v>
                </c:pt>
                <c:pt idx="2179">
                  <c:v>-67.468008694930234</c:v>
                </c:pt>
                <c:pt idx="2180">
                  <c:v>-48.555194648385097</c:v>
                </c:pt>
                <c:pt idx="2181">
                  <c:v>-61.177623406321615</c:v>
                </c:pt>
                <c:pt idx="2182">
                  <c:v>-80.090437452866752</c:v>
                </c:pt>
                <c:pt idx="2183">
                  <c:v>-61.177623406321615</c:v>
                </c:pt>
                <c:pt idx="2184">
                  <c:v>-111.66733843806767</c:v>
                </c:pt>
                <c:pt idx="2185">
                  <c:v>-73.800052164258133</c:v>
                </c:pt>
                <c:pt idx="2186">
                  <c:v>-80.090437452866752</c:v>
                </c:pt>
                <c:pt idx="2187">
                  <c:v>-61.177623406321615</c:v>
                </c:pt>
                <c:pt idx="2188">
                  <c:v>-92.71286621080327</c:v>
                </c:pt>
                <c:pt idx="2189">
                  <c:v>-174.77948222775024</c:v>
                </c:pt>
                <c:pt idx="2190">
                  <c:v>-181.11152569707815</c:v>
                </c:pt>
                <c:pt idx="2191">
                  <c:v>-218.97881197088768</c:v>
                </c:pt>
                <c:pt idx="2192">
                  <c:v>-231.60124072882422</c:v>
                </c:pt>
                <c:pt idx="2193">
                  <c:v>-206.35638321295116</c:v>
                </c:pt>
                <c:pt idx="2194">
                  <c:v>-212.64676850155979</c:v>
                </c:pt>
                <c:pt idx="2195">
                  <c:v>-225.26919725949628</c:v>
                </c:pt>
                <c:pt idx="2196">
                  <c:v>-218.97881197088768</c:v>
                </c:pt>
                <c:pt idx="2197">
                  <c:v>-155.82501000048586</c:v>
                </c:pt>
                <c:pt idx="2198">
                  <c:v>-168.44743875842235</c:v>
                </c:pt>
                <c:pt idx="2199">
                  <c:v>-149.5346247118772</c:v>
                </c:pt>
                <c:pt idx="2200">
                  <c:v>-105.33529496873976</c:v>
                </c:pt>
                <c:pt idx="2201">
                  <c:v>-80.090437452866752</c:v>
                </c:pt>
                <c:pt idx="2202">
                  <c:v>-105.33529496873976</c:v>
                </c:pt>
                <c:pt idx="2203">
                  <c:v>-111.66733843806767</c:v>
                </c:pt>
                <c:pt idx="2204">
                  <c:v>-181.11152569707815</c:v>
                </c:pt>
                <c:pt idx="2205">
                  <c:v>-168.44743875842235</c:v>
                </c:pt>
                <c:pt idx="2206">
                  <c:v>-92.71286621080327</c:v>
                </c:pt>
                <c:pt idx="2207">
                  <c:v>-61.177623406321615</c:v>
                </c:pt>
                <c:pt idx="2208">
                  <c:v>-67.468008694930234</c:v>
                </c:pt>
                <c:pt idx="2209">
                  <c:v>-29.600722421120693</c:v>
                </c:pt>
                <c:pt idx="2210">
                  <c:v>-105.33529496873976</c:v>
                </c:pt>
                <c:pt idx="2211">
                  <c:v>-124.28976719600419</c:v>
                </c:pt>
                <c:pt idx="2212">
                  <c:v>-218.97881197088768</c:v>
                </c:pt>
                <c:pt idx="2213">
                  <c:v>-181.11152569707815</c:v>
                </c:pt>
                <c:pt idx="2214">
                  <c:v>-187.40191098568675</c:v>
                </c:pt>
                <c:pt idx="2215">
                  <c:v>-181.11152569707815</c:v>
                </c:pt>
                <c:pt idx="2216">
                  <c:v>-200.02433974362327</c:v>
                </c:pt>
                <c:pt idx="2217">
                  <c:v>-237.89162601743283</c:v>
                </c:pt>
                <c:pt idx="2218">
                  <c:v>-212.64676850155979</c:v>
                </c:pt>
                <c:pt idx="2219">
                  <c:v>-181.11152569707815</c:v>
                </c:pt>
                <c:pt idx="2220">
                  <c:v>-218.97881197088768</c:v>
                </c:pt>
                <c:pt idx="2221">
                  <c:v>-244.22366948676074</c:v>
                </c:pt>
                <c:pt idx="2222">
                  <c:v>-212.64676850155979</c:v>
                </c:pt>
                <c:pt idx="2223">
                  <c:v>-174.77948222775024</c:v>
                </c:pt>
                <c:pt idx="2224">
                  <c:v>-181.11152569707815</c:v>
                </c:pt>
                <c:pt idx="2225">
                  <c:v>-86.422480922194637</c:v>
                </c:pt>
                <c:pt idx="2226">
                  <c:v>-143.20258124254934</c:v>
                </c:pt>
                <c:pt idx="2227">
                  <c:v>-99.044909680131155</c:v>
                </c:pt>
                <c:pt idx="2228">
                  <c:v>-61.177623406321615</c:v>
                </c:pt>
                <c:pt idx="2229">
                  <c:v>-130.58015248461282</c:v>
                </c:pt>
                <c:pt idx="2230">
                  <c:v>-41.223151179057211</c:v>
                </c:pt>
                <c:pt idx="2231">
                  <c:v>-9.6879083745755494</c:v>
                </c:pt>
                <c:pt idx="2232">
                  <c:v>-161.15705346981372</c:v>
                </c:pt>
                <c:pt idx="2233">
                  <c:v>-66.468008694930234</c:v>
                </c:pt>
                <c:pt idx="2234">
                  <c:v>-47.555194648385097</c:v>
                </c:pt>
                <c:pt idx="2235">
                  <c:v>-142.20258124254934</c:v>
                </c:pt>
                <c:pt idx="2236">
                  <c:v>-135.91219595394068</c:v>
                </c:pt>
                <c:pt idx="2237">
                  <c:v>-135.91219595394068</c:v>
                </c:pt>
                <c:pt idx="2238">
                  <c:v>-135.91219595394068</c:v>
                </c:pt>
                <c:pt idx="2239">
                  <c:v>-142.20258124254934</c:v>
                </c:pt>
                <c:pt idx="2240">
                  <c:v>-173.77948222775024</c:v>
                </c:pt>
                <c:pt idx="2241">
                  <c:v>-211.64676850155979</c:v>
                </c:pt>
                <c:pt idx="2242">
                  <c:v>-180.11152569707815</c:v>
                </c:pt>
                <c:pt idx="2243">
                  <c:v>-249.51405477536935</c:v>
                </c:pt>
                <c:pt idx="2244">
                  <c:v>-224.26919725949628</c:v>
                </c:pt>
                <c:pt idx="2245">
                  <c:v>-180.11152569707815</c:v>
                </c:pt>
                <c:pt idx="2246">
                  <c:v>-192.73395445501464</c:v>
                </c:pt>
                <c:pt idx="2247">
                  <c:v>-180.11152569707815</c:v>
                </c:pt>
                <c:pt idx="2248">
                  <c:v>-104.33529496873976</c:v>
                </c:pt>
                <c:pt idx="2249">
                  <c:v>-167.44743875842235</c:v>
                </c:pt>
                <c:pt idx="2250">
                  <c:v>-91.71286621080327</c:v>
                </c:pt>
                <c:pt idx="2251">
                  <c:v>-148.5346247118772</c:v>
                </c:pt>
                <c:pt idx="2252">
                  <c:v>-98.044909680131155</c:v>
                </c:pt>
                <c:pt idx="2253">
                  <c:v>-47.555194648385097</c:v>
                </c:pt>
                <c:pt idx="2254">
                  <c:v>-85.422480922194637</c:v>
                </c:pt>
                <c:pt idx="2255">
                  <c:v>-142.20258124254934</c:v>
                </c:pt>
                <c:pt idx="2256">
                  <c:v>-135.91219595394068</c:v>
                </c:pt>
                <c:pt idx="2257">
                  <c:v>-129.58015248461282</c:v>
                </c:pt>
                <c:pt idx="2258">
                  <c:v>-186.40191098568675</c:v>
                </c:pt>
                <c:pt idx="2259">
                  <c:v>-167.44743875842235</c:v>
                </c:pt>
                <c:pt idx="2260">
                  <c:v>-217.97881197088768</c:v>
                </c:pt>
                <c:pt idx="2261">
                  <c:v>-192.73395445501464</c:v>
                </c:pt>
                <c:pt idx="2262">
                  <c:v>-249.51405477536935</c:v>
                </c:pt>
                <c:pt idx="2263">
                  <c:v>-268.46852700263378</c:v>
                </c:pt>
                <c:pt idx="2264">
                  <c:v>-243.22366948676074</c:v>
                </c:pt>
                <c:pt idx="2265">
                  <c:v>-199.02433974362327</c:v>
                </c:pt>
                <c:pt idx="2266">
                  <c:v>-192.73395445501464</c:v>
                </c:pt>
                <c:pt idx="2267">
                  <c:v>-116.95772372667631</c:v>
                </c:pt>
                <c:pt idx="2268">
                  <c:v>-84.422480922194637</c:v>
                </c:pt>
                <c:pt idx="2269">
                  <c:v>-8.6879083745755494</c:v>
                </c:pt>
                <c:pt idx="2270">
                  <c:v>-14.978293663184175</c:v>
                </c:pt>
                <c:pt idx="2271">
                  <c:v>-21.310337132512068</c:v>
                </c:pt>
                <c:pt idx="2272">
                  <c:v>-14.978293663184175</c:v>
                </c:pt>
                <c:pt idx="2273">
                  <c:v>-84.422480922194637</c:v>
                </c:pt>
                <c:pt idx="2274">
                  <c:v>-65.468008694930234</c:v>
                </c:pt>
                <c:pt idx="2275">
                  <c:v>-46.555194648385097</c:v>
                </c:pt>
                <c:pt idx="2276">
                  <c:v>-27.600722421120693</c:v>
                </c:pt>
                <c:pt idx="2277">
                  <c:v>-134.91219595394068</c:v>
                </c:pt>
                <c:pt idx="2278">
                  <c:v>-40.223151179057211</c:v>
                </c:pt>
                <c:pt idx="2279">
                  <c:v>-97.044909680131155</c:v>
                </c:pt>
                <c:pt idx="2280">
                  <c:v>-216.97881197088768</c:v>
                </c:pt>
                <c:pt idx="2281">
                  <c:v>-216.97881197088768</c:v>
                </c:pt>
                <c:pt idx="2282">
                  <c:v>-204.35638321295116</c:v>
                </c:pt>
                <c:pt idx="2283">
                  <c:v>-242.22366948676074</c:v>
                </c:pt>
                <c:pt idx="2284">
                  <c:v>-235.89162601743283</c:v>
                </c:pt>
                <c:pt idx="2285">
                  <c:v>-210.64676850155979</c:v>
                </c:pt>
                <c:pt idx="2286">
                  <c:v>-216.97881197088768</c:v>
                </c:pt>
                <c:pt idx="2287">
                  <c:v>-90.71286621080327</c:v>
                </c:pt>
                <c:pt idx="2288">
                  <c:v>-147.5346247118772</c:v>
                </c:pt>
                <c:pt idx="2289">
                  <c:v>-179.11152569707815</c:v>
                </c:pt>
                <c:pt idx="2290">
                  <c:v>-153.82501000048586</c:v>
                </c:pt>
                <c:pt idx="2291">
                  <c:v>-71.800052164258133</c:v>
                </c:pt>
                <c:pt idx="2292">
                  <c:v>-141.20258124254934</c:v>
                </c:pt>
                <c:pt idx="2293">
                  <c:v>-65.468008694930234</c:v>
                </c:pt>
                <c:pt idx="2294">
                  <c:v>-141.20258124254934</c:v>
                </c:pt>
                <c:pt idx="2295">
                  <c:v>-90.71286621080327</c:v>
                </c:pt>
                <c:pt idx="2296">
                  <c:v>-109.66733843806767</c:v>
                </c:pt>
                <c:pt idx="2297">
                  <c:v>-223.26919725949628</c:v>
                </c:pt>
                <c:pt idx="2298">
                  <c:v>-134.91219595394068</c:v>
                </c:pt>
                <c:pt idx="2299">
                  <c:v>-210.64676850155979</c:v>
                </c:pt>
                <c:pt idx="2300">
                  <c:v>-242.22366948676074</c:v>
                </c:pt>
                <c:pt idx="2301">
                  <c:v>-261.13648353330586</c:v>
                </c:pt>
                <c:pt idx="2302">
                  <c:v>-198.02433974362327</c:v>
                </c:pt>
                <c:pt idx="2303">
                  <c:v>-185.40191098568675</c:v>
                </c:pt>
                <c:pt idx="2304">
                  <c:v>-179.11152569707815</c:v>
                </c:pt>
                <c:pt idx="2305">
                  <c:v>-97.044909680131155</c:v>
                </c:pt>
                <c:pt idx="2306">
                  <c:v>-134.91219595394068</c:v>
                </c:pt>
                <c:pt idx="2307">
                  <c:v>-58.177623406321615</c:v>
                </c:pt>
                <c:pt idx="2308">
                  <c:v>-13.978293663184175</c:v>
                </c:pt>
                <c:pt idx="2309">
                  <c:v>-13.978293663184175</c:v>
                </c:pt>
                <c:pt idx="2310">
                  <c:v>-64.468008694930234</c:v>
                </c:pt>
                <c:pt idx="2311">
                  <c:v>-152.82501000048586</c:v>
                </c:pt>
                <c:pt idx="2312">
                  <c:v>-140.20258124254934</c:v>
                </c:pt>
                <c:pt idx="2313">
                  <c:v>-96.044909680131155</c:v>
                </c:pt>
                <c:pt idx="2314">
                  <c:v>-133.91219595394068</c:v>
                </c:pt>
                <c:pt idx="2315">
                  <c:v>-83.422480922194637</c:v>
                </c:pt>
                <c:pt idx="2316">
                  <c:v>-140.20258124254934</c:v>
                </c:pt>
                <c:pt idx="2317">
                  <c:v>-140.20258124254934</c:v>
                </c:pt>
                <c:pt idx="2318">
                  <c:v>-96.044909680131155</c:v>
                </c:pt>
                <c:pt idx="2319">
                  <c:v>-152.82501000048586</c:v>
                </c:pt>
                <c:pt idx="2320">
                  <c:v>-184.40191098568675</c:v>
                </c:pt>
                <c:pt idx="2321">
                  <c:v>-222.26919725949628</c:v>
                </c:pt>
                <c:pt idx="2322">
                  <c:v>-184.40191098568675</c:v>
                </c:pt>
                <c:pt idx="2323">
                  <c:v>-222.26919725949628</c:v>
                </c:pt>
                <c:pt idx="2324">
                  <c:v>-222.26919725949628</c:v>
                </c:pt>
                <c:pt idx="2325">
                  <c:v>-215.97881197088768</c:v>
                </c:pt>
                <c:pt idx="2326">
                  <c:v>-190.73395445501464</c:v>
                </c:pt>
                <c:pt idx="2327">
                  <c:v>-203.35638321295116</c:v>
                </c:pt>
                <c:pt idx="2328">
                  <c:v>-159.15705346981372</c:v>
                </c:pt>
                <c:pt idx="2329">
                  <c:v>-171.77948222775024</c:v>
                </c:pt>
                <c:pt idx="2330">
                  <c:v>-114.95772372667631</c:v>
                </c:pt>
                <c:pt idx="2331">
                  <c:v>-77.090437452866752</c:v>
                </c:pt>
                <c:pt idx="2332">
                  <c:v>-152.82501000048586</c:v>
                </c:pt>
                <c:pt idx="2333">
                  <c:v>-140.20258124254934</c:v>
                </c:pt>
                <c:pt idx="2334">
                  <c:v>-140.20258124254934</c:v>
                </c:pt>
                <c:pt idx="2335">
                  <c:v>-64.468008694930234</c:v>
                </c:pt>
                <c:pt idx="2336">
                  <c:v>-165.44743875842235</c:v>
                </c:pt>
                <c:pt idx="2337">
                  <c:v>-146.5346247118772</c:v>
                </c:pt>
                <c:pt idx="2338">
                  <c:v>-152.82501000048586</c:v>
                </c:pt>
                <c:pt idx="2339">
                  <c:v>-96.044909680131155</c:v>
                </c:pt>
                <c:pt idx="2340">
                  <c:v>-39.223151179057211</c:v>
                </c:pt>
                <c:pt idx="2341">
                  <c:v>-146.5346247118772</c:v>
                </c:pt>
                <c:pt idx="2342">
                  <c:v>-152.82501000048586</c:v>
                </c:pt>
                <c:pt idx="2343">
                  <c:v>-260.13648353330586</c:v>
                </c:pt>
                <c:pt idx="2344">
                  <c:v>-260.13648353330586</c:v>
                </c:pt>
                <c:pt idx="2345">
                  <c:v>-184.40191098568675</c:v>
                </c:pt>
                <c:pt idx="2346">
                  <c:v>-127.58015248461282</c:v>
                </c:pt>
                <c:pt idx="2347">
                  <c:v>-64.468008694930234</c:v>
                </c:pt>
                <c:pt idx="2348">
                  <c:v>-152.82501000048586</c:v>
                </c:pt>
                <c:pt idx="2349">
                  <c:v>-83.422480922194637</c:v>
                </c:pt>
                <c:pt idx="2350">
                  <c:v>-76.090437452866752</c:v>
                </c:pt>
                <c:pt idx="2351">
                  <c:v>-25.600722421120693</c:v>
                </c:pt>
                <c:pt idx="2352">
                  <c:v>-50.84557993699373</c:v>
                </c:pt>
                <c:pt idx="2353">
                  <c:v>-69.800052164258133</c:v>
                </c:pt>
                <c:pt idx="2354">
                  <c:v>-31.932765890448593</c:v>
                </c:pt>
                <c:pt idx="2355">
                  <c:v>-57.177623406321615</c:v>
                </c:pt>
                <c:pt idx="2356">
                  <c:v>-145.5346247118772</c:v>
                </c:pt>
                <c:pt idx="2357">
                  <c:v>-132.91219595394068</c:v>
                </c:pt>
                <c:pt idx="2358">
                  <c:v>-63.468008694930234</c:v>
                </c:pt>
                <c:pt idx="2359">
                  <c:v>-101.33529496873976</c:v>
                </c:pt>
                <c:pt idx="2360">
                  <c:v>-76.090437452866752</c:v>
                </c:pt>
                <c:pt idx="2361">
                  <c:v>-151.82501000048586</c:v>
                </c:pt>
                <c:pt idx="2362">
                  <c:v>-151.82501000048586</c:v>
                </c:pt>
                <c:pt idx="2363">
                  <c:v>-132.91219595394068</c:v>
                </c:pt>
                <c:pt idx="2364">
                  <c:v>-158.15705346981372</c:v>
                </c:pt>
                <c:pt idx="2365">
                  <c:v>-170.77948222775024</c:v>
                </c:pt>
                <c:pt idx="2366">
                  <c:v>-189.73395445501464</c:v>
                </c:pt>
                <c:pt idx="2367">
                  <c:v>-214.97881197088768</c:v>
                </c:pt>
                <c:pt idx="2368">
                  <c:v>-202.35638321295116</c:v>
                </c:pt>
                <c:pt idx="2369">
                  <c:v>-240.22366948676074</c:v>
                </c:pt>
                <c:pt idx="2370">
                  <c:v>-227.60124072882422</c:v>
                </c:pt>
                <c:pt idx="2371">
                  <c:v>-208.64676850155979</c:v>
                </c:pt>
                <c:pt idx="2372">
                  <c:v>-126.58015248461282</c:v>
                </c:pt>
                <c:pt idx="2373">
                  <c:v>-145.5346247118772</c:v>
                </c:pt>
                <c:pt idx="2374">
                  <c:v>-151.82501000048586</c:v>
                </c:pt>
                <c:pt idx="2375">
                  <c:v>-69.800052164258133</c:v>
                </c:pt>
                <c:pt idx="2376">
                  <c:v>-57.177623406321615</c:v>
                </c:pt>
                <c:pt idx="2377">
                  <c:v>-101.33529496873976</c:v>
                </c:pt>
                <c:pt idx="2378">
                  <c:v>-132.91219595394068</c:v>
                </c:pt>
                <c:pt idx="2379">
                  <c:v>-145.5346247118772</c:v>
                </c:pt>
                <c:pt idx="2380">
                  <c:v>-145.5346247118772</c:v>
                </c:pt>
                <c:pt idx="2381">
                  <c:v>-113.95772372667631</c:v>
                </c:pt>
                <c:pt idx="2382">
                  <c:v>-189.73395445501464</c:v>
                </c:pt>
                <c:pt idx="2383">
                  <c:v>-183.40191098568675</c:v>
                </c:pt>
                <c:pt idx="2384">
                  <c:v>-227.60124072882422</c:v>
                </c:pt>
                <c:pt idx="2385">
                  <c:v>-221.26919725949628</c:v>
                </c:pt>
                <c:pt idx="2386">
                  <c:v>-170.77948222775024</c:v>
                </c:pt>
                <c:pt idx="2387">
                  <c:v>-50.84557993699373</c:v>
                </c:pt>
                <c:pt idx="2388">
                  <c:v>-76.090437452866752</c:v>
                </c:pt>
                <c:pt idx="2389">
                  <c:v>-43.555194648385097</c:v>
                </c:pt>
                <c:pt idx="2390">
                  <c:v>-11.978293663184175</c:v>
                </c:pt>
                <c:pt idx="2391">
                  <c:v>-37.223151179057211</c:v>
                </c:pt>
                <c:pt idx="2392">
                  <c:v>-24.600722421120693</c:v>
                </c:pt>
                <c:pt idx="2393">
                  <c:v>-24.600722421120693</c:v>
                </c:pt>
                <c:pt idx="2394">
                  <c:v>-68.800052164258133</c:v>
                </c:pt>
                <c:pt idx="2395">
                  <c:v>-43.555194648385097</c:v>
                </c:pt>
                <c:pt idx="2396">
                  <c:v>-125.58015248461282</c:v>
                </c:pt>
                <c:pt idx="2397">
                  <c:v>-75.090437452866752</c:v>
                </c:pt>
                <c:pt idx="2398">
                  <c:v>-106.66733843806767</c:v>
                </c:pt>
                <c:pt idx="2399">
                  <c:v>-75.090437452866752</c:v>
                </c:pt>
                <c:pt idx="2400">
                  <c:v>-87.71286621080327</c:v>
                </c:pt>
                <c:pt idx="2401">
                  <c:v>-100.33529496873976</c:v>
                </c:pt>
                <c:pt idx="2402">
                  <c:v>-163.44743875842235</c:v>
                </c:pt>
                <c:pt idx="2403">
                  <c:v>-144.5346247118772</c:v>
                </c:pt>
                <c:pt idx="2404">
                  <c:v>-138.20258124254934</c:v>
                </c:pt>
                <c:pt idx="2405">
                  <c:v>-144.5346247118772</c:v>
                </c:pt>
                <c:pt idx="2406">
                  <c:v>-213.97881197088768</c:v>
                </c:pt>
                <c:pt idx="2407">
                  <c:v>-226.60124072882422</c:v>
                </c:pt>
                <c:pt idx="2408">
                  <c:v>-207.64676850155979</c:v>
                </c:pt>
                <c:pt idx="2409">
                  <c:v>-144.5346247118772</c:v>
                </c:pt>
                <c:pt idx="2410">
                  <c:v>-144.5346247118772</c:v>
                </c:pt>
                <c:pt idx="2411">
                  <c:v>-144.5346247118772</c:v>
                </c:pt>
                <c:pt idx="2412">
                  <c:v>-144.5346247118772</c:v>
                </c:pt>
                <c:pt idx="2413">
                  <c:v>-81.422480922194637</c:v>
                </c:pt>
                <c:pt idx="2414">
                  <c:v>-5.6879083745755494</c:v>
                </c:pt>
                <c:pt idx="2415">
                  <c:v>-18.310337132512068</c:v>
                </c:pt>
                <c:pt idx="2416">
                  <c:v>-131.91219595394068</c:v>
                </c:pt>
                <c:pt idx="2417">
                  <c:v>-176.11152569707815</c:v>
                </c:pt>
                <c:pt idx="2418">
                  <c:v>-163.44743875842235</c:v>
                </c:pt>
                <c:pt idx="2419">
                  <c:v>-138.20258124254934</c:v>
                </c:pt>
                <c:pt idx="2420">
                  <c:v>-163.44743875842235</c:v>
                </c:pt>
                <c:pt idx="2421">
                  <c:v>-176.11152569707815</c:v>
                </c:pt>
                <c:pt idx="2422">
                  <c:v>-258.13648353330586</c:v>
                </c:pt>
                <c:pt idx="2423">
                  <c:v>-213.97881197088768</c:v>
                </c:pt>
                <c:pt idx="2424">
                  <c:v>-251.84609824469726</c:v>
                </c:pt>
                <c:pt idx="2425">
                  <c:v>-239.22366948676074</c:v>
                </c:pt>
                <c:pt idx="2426">
                  <c:v>-176.11152569707815</c:v>
                </c:pt>
                <c:pt idx="2427">
                  <c:v>-150.82501000048586</c:v>
                </c:pt>
                <c:pt idx="2428">
                  <c:v>-68.800052164258133</c:v>
                </c:pt>
                <c:pt idx="2429">
                  <c:v>-106.66733843806767</c:v>
                </c:pt>
                <c:pt idx="2430">
                  <c:v>-130.91219595394068</c:v>
                </c:pt>
                <c:pt idx="2431">
                  <c:v>-67.800052164258133</c:v>
                </c:pt>
                <c:pt idx="2432">
                  <c:v>-4.6879083745755494</c:v>
                </c:pt>
                <c:pt idx="2433">
                  <c:v>-48.84557993699373</c:v>
                </c:pt>
                <c:pt idx="2434">
                  <c:v>-23.600722421120693</c:v>
                </c:pt>
                <c:pt idx="2435">
                  <c:v>-36.223151179057211</c:v>
                </c:pt>
                <c:pt idx="2436">
                  <c:v>-137.20258124254934</c:v>
                </c:pt>
                <c:pt idx="2437">
                  <c:v>-99.33529496873976</c:v>
                </c:pt>
                <c:pt idx="2438">
                  <c:v>-74.090437452866752</c:v>
                </c:pt>
                <c:pt idx="2439">
                  <c:v>-130.91219595394068</c:v>
                </c:pt>
                <c:pt idx="2440">
                  <c:v>-93.044909680131155</c:v>
                </c:pt>
                <c:pt idx="2441">
                  <c:v>-124.58015248461282</c:v>
                </c:pt>
                <c:pt idx="2442">
                  <c:v>-238.22366948676074</c:v>
                </c:pt>
                <c:pt idx="2443">
                  <c:v>-206.64676850155979</c:v>
                </c:pt>
                <c:pt idx="2444">
                  <c:v>-250.84609824469726</c:v>
                </c:pt>
                <c:pt idx="2445">
                  <c:v>-156.15705346981372</c:v>
                </c:pt>
                <c:pt idx="2446">
                  <c:v>-168.77948222775024</c:v>
                </c:pt>
                <c:pt idx="2447">
                  <c:v>-61.468008694930234</c:v>
                </c:pt>
                <c:pt idx="2448">
                  <c:v>-80.422480922194637</c:v>
                </c:pt>
                <c:pt idx="2449">
                  <c:v>-48.84557993699373</c:v>
                </c:pt>
                <c:pt idx="2450">
                  <c:v>-99.33529496873976</c:v>
                </c:pt>
                <c:pt idx="2451">
                  <c:v>-162.44743875842235</c:v>
                </c:pt>
                <c:pt idx="2452">
                  <c:v>-168.77948222775024</c:v>
                </c:pt>
                <c:pt idx="2453">
                  <c:v>-162.44743875842235</c:v>
                </c:pt>
                <c:pt idx="2454">
                  <c:v>-156.15705346981372</c:v>
                </c:pt>
                <c:pt idx="2455">
                  <c:v>-149.82501000048586</c:v>
                </c:pt>
                <c:pt idx="2456">
                  <c:v>-219.26919725949628</c:v>
                </c:pt>
                <c:pt idx="2457">
                  <c:v>-175.11152569707815</c:v>
                </c:pt>
                <c:pt idx="2458">
                  <c:v>-156.15705346981372</c:v>
                </c:pt>
                <c:pt idx="2459">
                  <c:v>-206.64676850155979</c:v>
                </c:pt>
                <c:pt idx="2460">
                  <c:v>-225.60124072882422</c:v>
                </c:pt>
                <c:pt idx="2461">
                  <c:v>-206.64676850155979</c:v>
                </c:pt>
                <c:pt idx="2462">
                  <c:v>-187.73395445501464</c:v>
                </c:pt>
                <c:pt idx="2463">
                  <c:v>-86.71286621080327</c:v>
                </c:pt>
                <c:pt idx="2464">
                  <c:v>-86.71286621080327</c:v>
                </c:pt>
                <c:pt idx="2465">
                  <c:v>-55.177623406321615</c:v>
                </c:pt>
                <c:pt idx="2466">
                  <c:v>-136.20258124254934</c:v>
                </c:pt>
                <c:pt idx="2467">
                  <c:v>-66.800052164258133</c:v>
                </c:pt>
                <c:pt idx="2468">
                  <c:v>-47.84557993699373</c:v>
                </c:pt>
                <c:pt idx="2469">
                  <c:v>-35.223151179057211</c:v>
                </c:pt>
                <c:pt idx="2470">
                  <c:v>-54.177623406321615</c:v>
                </c:pt>
                <c:pt idx="2471">
                  <c:v>-3.6879083745755494</c:v>
                </c:pt>
                <c:pt idx="2472">
                  <c:v>-9.978293663184175</c:v>
                </c:pt>
                <c:pt idx="2473">
                  <c:v>-66.800052164258133</c:v>
                </c:pt>
                <c:pt idx="2474">
                  <c:v>-54.177623406321615</c:v>
                </c:pt>
                <c:pt idx="2475">
                  <c:v>-110.95772372667631</c:v>
                </c:pt>
                <c:pt idx="2476">
                  <c:v>-79.422480922194637</c:v>
                </c:pt>
                <c:pt idx="2477">
                  <c:v>-142.5346247118772</c:v>
                </c:pt>
                <c:pt idx="2478">
                  <c:v>-142.5346247118772</c:v>
                </c:pt>
                <c:pt idx="2479">
                  <c:v>-161.44743875842235</c:v>
                </c:pt>
                <c:pt idx="2480">
                  <c:v>-224.60124072882422</c:v>
                </c:pt>
                <c:pt idx="2481">
                  <c:v>-205.64676850155979</c:v>
                </c:pt>
                <c:pt idx="2482">
                  <c:v>-230.89162601743283</c:v>
                </c:pt>
                <c:pt idx="2483">
                  <c:v>-249.84609824469726</c:v>
                </c:pt>
                <c:pt idx="2484">
                  <c:v>-205.64676850155979</c:v>
                </c:pt>
                <c:pt idx="2485">
                  <c:v>-54.177623406321615</c:v>
                </c:pt>
                <c:pt idx="2486">
                  <c:v>-66.800052164258133</c:v>
                </c:pt>
                <c:pt idx="2487">
                  <c:v>-54.177623406321615</c:v>
                </c:pt>
                <c:pt idx="2488">
                  <c:v>-161.44743875842235</c:v>
                </c:pt>
                <c:pt idx="2489">
                  <c:v>-186.73395445501464</c:v>
                </c:pt>
                <c:pt idx="2490">
                  <c:v>-218.26919725949628</c:v>
                </c:pt>
                <c:pt idx="2491">
                  <c:v>-180.40191098568675</c:v>
                </c:pt>
                <c:pt idx="2492">
                  <c:v>-161.44743875842235</c:v>
                </c:pt>
                <c:pt idx="2493">
                  <c:v>-167.77948222775024</c:v>
                </c:pt>
                <c:pt idx="2494">
                  <c:v>-199.35638321295116</c:v>
                </c:pt>
                <c:pt idx="2495">
                  <c:v>-230.89162601743283</c:v>
                </c:pt>
                <c:pt idx="2496">
                  <c:v>-249.84609824469726</c:v>
                </c:pt>
                <c:pt idx="2497">
                  <c:v>-281.3813410491789</c:v>
                </c:pt>
                <c:pt idx="2498">
                  <c:v>-205.64676850155979</c:v>
                </c:pt>
                <c:pt idx="2499">
                  <c:v>-230.89162601743283</c:v>
                </c:pt>
                <c:pt idx="2500">
                  <c:v>-167.77948222775024</c:v>
                </c:pt>
                <c:pt idx="2501">
                  <c:v>-161.44743875842235</c:v>
                </c:pt>
                <c:pt idx="2502">
                  <c:v>-136.20258124254934</c:v>
                </c:pt>
                <c:pt idx="2503">
                  <c:v>-110.95772372667631</c:v>
                </c:pt>
                <c:pt idx="2504">
                  <c:v>-79.422480922194637</c:v>
                </c:pt>
                <c:pt idx="2505">
                  <c:v>-122.58015248461282</c:v>
                </c:pt>
                <c:pt idx="2506">
                  <c:v>-128.91219595394068</c:v>
                </c:pt>
                <c:pt idx="2507">
                  <c:v>-21.600722421120693</c:v>
                </c:pt>
                <c:pt idx="2508">
                  <c:v>-27.932765890448593</c:v>
                </c:pt>
                <c:pt idx="2509">
                  <c:v>-40.555194648385097</c:v>
                </c:pt>
                <c:pt idx="2510">
                  <c:v>-53.177623406321615</c:v>
                </c:pt>
                <c:pt idx="2511">
                  <c:v>-65.800052164258133</c:v>
                </c:pt>
                <c:pt idx="2512">
                  <c:v>-128.91219595394068</c:v>
                </c:pt>
                <c:pt idx="2513">
                  <c:v>-128.91219595394068</c:v>
                </c:pt>
                <c:pt idx="2514">
                  <c:v>-128.91219595394068</c:v>
                </c:pt>
                <c:pt idx="2515">
                  <c:v>-122.58015248461282</c:v>
                </c:pt>
                <c:pt idx="2516">
                  <c:v>-210.97881197088768</c:v>
                </c:pt>
                <c:pt idx="2517">
                  <c:v>-141.5346247118772</c:v>
                </c:pt>
                <c:pt idx="2518">
                  <c:v>-135.20258124254934</c:v>
                </c:pt>
                <c:pt idx="2519">
                  <c:v>-147.82501000048586</c:v>
                </c:pt>
                <c:pt idx="2520">
                  <c:v>-8.978293663184175</c:v>
                </c:pt>
                <c:pt idx="2521">
                  <c:v>-8.978293663184175</c:v>
                </c:pt>
                <c:pt idx="2522">
                  <c:v>-91.044909680131155</c:v>
                </c:pt>
                <c:pt idx="2523">
                  <c:v>-65.800052164258133</c:v>
                </c:pt>
                <c:pt idx="2524">
                  <c:v>-97.33529496873976</c:v>
                </c:pt>
                <c:pt idx="2525">
                  <c:v>-166.77948222775024</c:v>
                </c:pt>
                <c:pt idx="2526">
                  <c:v>-160.44743875842235</c:v>
                </c:pt>
                <c:pt idx="2527">
                  <c:v>-154.15705346981372</c:v>
                </c:pt>
                <c:pt idx="2528">
                  <c:v>-236.22366948676074</c:v>
                </c:pt>
                <c:pt idx="2529">
                  <c:v>-210.97881197088768</c:v>
                </c:pt>
                <c:pt idx="2530">
                  <c:v>-223.60124072882422</c:v>
                </c:pt>
                <c:pt idx="2531">
                  <c:v>-59.468008694930234</c:v>
                </c:pt>
                <c:pt idx="2532">
                  <c:v>-223.60124072882422</c:v>
                </c:pt>
                <c:pt idx="2533">
                  <c:v>-185.73395445501464</c:v>
                </c:pt>
                <c:pt idx="2534">
                  <c:v>-141.5346247118772</c:v>
                </c:pt>
                <c:pt idx="2535">
                  <c:v>-173.11152569707815</c:v>
                </c:pt>
                <c:pt idx="2536">
                  <c:v>-91.044909680131155</c:v>
                </c:pt>
                <c:pt idx="2537">
                  <c:v>-122.58015248461282</c:v>
                </c:pt>
                <c:pt idx="2538">
                  <c:v>-134.20258124254934</c:v>
                </c:pt>
                <c:pt idx="2539">
                  <c:v>-1.6879083745755494</c:v>
                </c:pt>
                <c:pt idx="2540">
                  <c:v>-26.932765890448593</c:v>
                </c:pt>
                <c:pt idx="2541">
                  <c:v>-83.71286621080327</c:v>
                </c:pt>
                <c:pt idx="2542">
                  <c:v>-20.600722421120693</c:v>
                </c:pt>
                <c:pt idx="2543">
                  <c:v>-121.58015248461282</c:v>
                </c:pt>
                <c:pt idx="2544">
                  <c:v>-77.422480922194637</c:v>
                </c:pt>
                <c:pt idx="2545">
                  <c:v>-71.090437452866752</c:v>
                </c:pt>
                <c:pt idx="2546">
                  <c:v>-121.58015248461282</c:v>
                </c:pt>
                <c:pt idx="2547">
                  <c:v>-247.84609824469726</c:v>
                </c:pt>
                <c:pt idx="2548">
                  <c:v>-197.35638321295116</c:v>
                </c:pt>
                <c:pt idx="2549">
                  <c:v>-235.22366948676074</c:v>
                </c:pt>
                <c:pt idx="2550">
                  <c:v>-184.73395445501464</c:v>
                </c:pt>
                <c:pt idx="2551">
                  <c:v>-184.73395445501464</c:v>
                </c:pt>
                <c:pt idx="2552">
                  <c:v>-209.97881197088768</c:v>
                </c:pt>
                <c:pt idx="2553">
                  <c:v>-146.82501000048586</c:v>
                </c:pt>
                <c:pt idx="2554">
                  <c:v>-165.77948222775024</c:v>
                </c:pt>
                <c:pt idx="2555">
                  <c:v>-172.11152569707815</c:v>
                </c:pt>
                <c:pt idx="2556">
                  <c:v>-52.177623406321615</c:v>
                </c:pt>
                <c:pt idx="2557">
                  <c:v>-121.58015248461282</c:v>
                </c:pt>
                <c:pt idx="2558">
                  <c:v>-153.15705346981372</c:v>
                </c:pt>
                <c:pt idx="2559">
                  <c:v>-203.64676850155979</c:v>
                </c:pt>
                <c:pt idx="2560">
                  <c:v>-165.77948222775024</c:v>
                </c:pt>
                <c:pt idx="2561">
                  <c:v>-197.35638321295116</c:v>
                </c:pt>
                <c:pt idx="2562">
                  <c:v>-209.97881197088768</c:v>
                </c:pt>
                <c:pt idx="2563">
                  <c:v>-228.89162601743283</c:v>
                </c:pt>
                <c:pt idx="2564">
                  <c:v>-197.35638321295116</c:v>
                </c:pt>
                <c:pt idx="2565">
                  <c:v>-247.84609824469726</c:v>
                </c:pt>
                <c:pt idx="2566">
                  <c:v>-203.64676850155979</c:v>
                </c:pt>
                <c:pt idx="2567">
                  <c:v>-96.33529496873976</c:v>
                </c:pt>
                <c:pt idx="2568">
                  <c:v>-127.91219595394068</c:v>
                </c:pt>
                <c:pt idx="2569">
                  <c:v>-96.33529496873976</c:v>
                </c:pt>
                <c:pt idx="2570">
                  <c:v>-77.422480922194637</c:v>
                </c:pt>
                <c:pt idx="2571">
                  <c:v>-159.44743875842235</c:v>
                </c:pt>
                <c:pt idx="2572">
                  <c:v>-64.800052164258133</c:v>
                </c:pt>
                <c:pt idx="2573">
                  <c:v>-6.978293663184175</c:v>
                </c:pt>
                <c:pt idx="2574">
                  <c:v>-13.310337132512068</c:v>
                </c:pt>
                <c:pt idx="2575">
                  <c:v>-13.310337132512068</c:v>
                </c:pt>
                <c:pt idx="2576">
                  <c:v>-51.177623406321615</c:v>
                </c:pt>
                <c:pt idx="2577">
                  <c:v>-95.33529496873976</c:v>
                </c:pt>
                <c:pt idx="2578">
                  <c:v>-120.58015248461282</c:v>
                </c:pt>
                <c:pt idx="2579">
                  <c:v>-152.15705346981372</c:v>
                </c:pt>
                <c:pt idx="2580">
                  <c:v>-82.71286621080327</c:v>
                </c:pt>
                <c:pt idx="2581">
                  <c:v>-158.44743875842235</c:v>
                </c:pt>
                <c:pt idx="2582">
                  <c:v>-164.77948222775024</c:v>
                </c:pt>
                <c:pt idx="2583">
                  <c:v>-164.77948222775024</c:v>
                </c:pt>
                <c:pt idx="2584">
                  <c:v>-196.35638321295116</c:v>
                </c:pt>
                <c:pt idx="2585">
                  <c:v>-196.35638321295116</c:v>
                </c:pt>
                <c:pt idx="2586">
                  <c:v>-202.64676850155979</c:v>
                </c:pt>
                <c:pt idx="2587">
                  <c:v>-196.35638321295116</c:v>
                </c:pt>
                <c:pt idx="2588">
                  <c:v>-76.422480922194637</c:v>
                </c:pt>
                <c:pt idx="2589">
                  <c:v>-107.95772372667631</c:v>
                </c:pt>
                <c:pt idx="2590">
                  <c:v>-25.932765890448593</c:v>
                </c:pt>
                <c:pt idx="2591">
                  <c:v>-13.310337132512068</c:v>
                </c:pt>
                <c:pt idx="2592">
                  <c:v>-76.422480922194637</c:v>
                </c:pt>
                <c:pt idx="2593">
                  <c:v>-107.95772372667631</c:v>
                </c:pt>
                <c:pt idx="2594">
                  <c:v>-101.66733843806767</c:v>
                </c:pt>
                <c:pt idx="2595">
                  <c:v>-171.11152569707815</c:v>
                </c:pt>
                <c:pt idx="2596">
                  <c:v>-171.11152569707815</c:v>
                </c:pt>
                <c:pt idx="2597">
                  <c:v>-164.77948222775024</c:v>
                </c:pt>
                <c:pt idx="2598">
                  <c:v>-171.11152569707815</c:v>
                </c:pt>
                <c:pt idx="2599">
                  <c:v>-152.15705346981372</c:v>
                </c:pt>
                <c:pt idx="2600">
                  <c:v>-221.60124072882422</c:v>
                </c:pt>
                <c:pt idx="2601">
                  <c:v>-202.64676850155979</c:v>
                </c:pt>
                <c:pt idx="2602">
                  <c:v>-234.22366948676074</c:v>
                </c:pt>
                <c:pt idx="2603">
                  <c:v>-101.66733843806767</c:v>
                </c:pt>
                <c:pt idx="2604">
                  <c:v>-95.33529496873976</c:v>
                </c:pt>
                <c:pt idx="2605">
                  <c:v>-144.82501000048586</c:v>
                </c:pt>
                <c:pt idx="2606">
                  <c:v>-37.555194648385097</c:v>
                </c:pt>
                <c:pt idx="2607">
                  <c:v>-31.223151179057211</c:v>
                </c:pt>
                <c:pt idx="2608">
                  <c:v>-81.71286621080327</c:v>
                </c:pt>
                <c:pt idx="2609">
                  <c:v>-12.310337132512068</c:v>
                </c:pt>
                <c:pt idx="2610">
                  <c:v>-56.468008694930234</c:v>
                </c:pt>
                <c:pt idx="2611">
                  <c:v>-62.800052164258133</c:v>
                </c:pt>
                <c:pt idx="2612">
                  <c:v>-50.177623406321615</c:v>
                </c:pt>
                <c:pt idx="2613">
                  <c:v>-50.177623406321615</c:v>
                </c:pt>
                <c:pt idx="2614">
                  <c:v>-132.20258124254934</c:v>
                </c:pt>
                <c:pt idx="2615">
                  <c:v>-138.5346247118772</c:v>
                </c:pt>
                <c:pt idx="2616">
                  <c:v>-75.422480922194637</c:v>
                </c:pt>
                <c:pt idx="2617">
                  <c:v>-125.91219595394068</c:v>
                </c:pt>
                <c:pt idx="2618">
                  <c:v>-144.82501000048586</c:v>
                </c:pt>
                <c:pt idx="2619">
                  <c:v>-163.77948222775024</c:v>
                </c:pt>
                <c:pt idx="2620">
                  <c:v>-226.89162601743283</c:v>
                </c:pt>
                <c:pt idx="2621">
                  <c:v>-233.22366948676074</c:v>
                </c:pt>
                <c:pt idx="2622">
                  <c:v>-182.73395445501464</c:v>
                </c:pt>
                <c:pt idx="2623">
                  <c:v>-220.60124072882422</c:v>
                </c:pt>
                <c:pt idx="2624">
                  <c:v>-189.02433974362327</c:v>
                </c:pt>
                <c:pt idx="2625">
                  <c:v>-182.73395445501464</c:v>
                </c:pt>
                <c:pt idx="2626">
                  <c:v>-125.91219595394068</c:v>
                </c:pt>
                <c:pt idx="2627">
                  <c:v>-43.84557993699373</c:v>
                </c:pt>
                <c:pt idx="2628">
                  <c:v>-170.11152569707815</c:v>
                </c:pt>
                <c:pt idx="2629">
                  <c:v>-182.73395445501464</c:v>
                </c:pt>
                <c:pt idx="2630">
                  <c:v>-182.73395445501464</c:v>
                </c:pt>
                <c:pt idx="2631">
                  <c:v>-220.60124072882422</c:v>
                </c:pt>
                <c:pt idx="2632">
                  <c:v>-207.97881197088768</c:v>
                </c:pt>
                <c:pt idx="2633">
                  <c:v>-201.64676850155979</c:v>
                </c:pt>
                <c:pt idx="2634">
                  <c:v>-195.35638321295116</c:v>
                </c:pt>
                <c:pt idx="2635">
                  <c:v>-69.090437452866752</c:v>
                </c:pt>
                <c:pt idx="2636">
                  <c:v>-50.177623406321615</c:v>
                </c:pt>
                <c:pt idx="2637">
                  <c:v>-100.66733843806767</c:v>
                </c:pt>
                <c:pt idx="2638">
                  <c:v>-106.95772372667631</c:v>
                </c:pt>
                <c:pt idx="2639">
                  <c:v>-68.090437452866752</c:v>
                </c:pt>
                <c:pt idx="2640">
                  <c:v>-4.978293663184175</c:v>
                </c:pt>
                <c:pt idx="2641">
                  <c:v>-42.84557993699373</c:v>
                </c:pt>
                <c:pt idx="2642">
                  <c:v>-61.800052164258133</c:v>
                </c:pt>
                <c:pt idx="2643">
                  <c:v>-42.84557993699373</c:v>
                </c:pt>
                <c:pt idx="2644">
                  <c:v>-143.82501000048586</c:v>
                </c:pt>
                <c:pt idx="2645">
                  <c:v>-156.44743875842235</c:v>
                </c:pt>
                <c:pt idx="2646">
                  <c:v>-80.71286621080327</c:v>
                </c:pt>
                <c:pt idx="2647">
                  <c:v>-150.15705346981372</c:v>
                </c:pt>
                <c:pt idx="2648">
                  <c:v>-225.89162601743283</c:v>
                </c:pt>
                <c:pt idx="2649">
                  <c:v>-156.44743875842235</c:v>
                </c:pt>
                <c:pt idx="2650">
                  <c:v>-68.090437452866752</c:v>
                </c:pt>
                <c:pt idx="2651">
                  <c:v>-42.84557993699373</c:v>
                </c:pt>
                <c:pt idx="2652">
                  <c:v>-213.26919725949628</c:v>
                </c:pt>
                <c:pt idx="2653">
                  <c:v>-188.02433974362327</c:v>
                </c:pt>
                <c:pt idx="2654">
                  <c:v>-213.26919725949628</c:v>
                </c:pt>
                <c:pt idx="2655">
                  <c:v>-175.40191098568675</c:v>
                </c:pt>
                <c:pt idx="2656">
                  <c:v>-232.22366948676074</c:v>
                </c:pt>
                <c:pt idx="2657">
                  <c:v>-225.89162601743283</c:v>
                </c:pt>
                <c:pt idx="2658">
                  <c:v>-238.51405477536935</c:v>
                </c:pt>
                <c:pt idx="2659">
                  <c:v>-200.64676850155979</c:v>
                </c:pt>
                <c:pt idx="2660">
                  <c:v>-232.22366948676074</c:v>
                </c:pt>
                <c:pt idx="2661">
                  <c:v>-188.02433974362327</c:v>
                </c:pt>
                <c:pt idx="2662">
                  <c:v>-156.44743875842235</c:v>
                </c:pt>
                <c:pt idx="2663">
                  <c:v>-143.82501000048586</c:v>
                </c:pt>
                <c:pt idx="2664">
                  <c:v>-175.40191098568675</c:v>
                </c:pt>
                <c:pt idx="2665">
                  <c:v>-93.33529496873976</c:v>
                </c:pt>
                <c:pt idx="2666">
                  <c:v>-68.090437452866752</c:v>
                </c:pt>
                <c:pt idx="2667">
                  <c:v>-10.310337132512068</c:v>
                </c:pt>
                <c:pt idx="2668">
                  <c:v>-79.71286621080327</c:v>
                </c:pt>
                <c:pt idx="2669">
                  <c:v>-54.468008694930234</c:v>
                </c:pt>
                <c:pt idx="2670">
                  <c:v>-41.84557993699373</c:v>
                </c:pt>
                <c:pt idx="2671">
                  <c:v>-16.600722421120693</c:v>
                </c:pt>
                <c:pt idx="2672">
                  <c:v>-67.090437452866752</c:v>
                </c:pt>
                <c:pt idx="2673">
                  <c:v>-73.422480922194637</c:v>
                </c:pt>
                <c:pt idx="2674">
                  <c:v>-67.090437452866752</c:v>
                </c:pt>
                <c:pt idx="2675">
                  <c:v>-199.64676850155979</c:v>
                </c:pt>
                <c:pt idx="2676">
                  <c:v>-199.64676850155979</c:v>
                </c:pt>
                <c:pt idx="2677">
                  <c:v>-205.97881197088768</c:v>
                </c:pt>
                <c:pt idx="2678">
                  <c:v>-212.26919725949628</c:v>
                </c:pt>
                <c:pt idx="2679">
                  <c:v>-48.177623406321615</c:v>
                </c:pt>
                <c:pt idx="2680">
                  <c:v>-86.044909680131155</c:v>
                </c:pt>
                <c:pt idx="2681">
                  <c:v>-54.468008694930234</c:v>
                </c:pt>
                <c:pt idx="2682">
                  <c:v>-67.090437452866752</c:v>
                </c:pt>
                <c:pt idx="2683">
                  <c:v>-73.422480922194637</c:v>
                </c:pt>
                <c:pt idx="2684">
                  <c:v>-149.15705346981372</c:v>
                </c:pt>
                <c:pt idx="2685">
                  <c:v>-212.26919725949628</c:v>
                </c:pt>
                <c:pt idx="2686">
                  <c:v>-168.11152569707815</c:v>
                </c:pt>
                <c:pt idx="2687">
                  <c:v>-224.89162601743283</c:v>
                </c:pt>
                <c:pt idx="2688">
                  <c:v>-193.35638321295116</c:v>
                </c:pt>
                <c:pt idx="2689">
                  <c:v>-199.64676850155979</c:v>
                </c:pt>
                <c:pt idx="2690">
                  <c:v>-243.84609824469726</c:v>
                </c:pt>
                <c:pt idx="2691">
                  <c:v>-199.64676850155979</c:v>
                </c:pt>
                <c:pt idx="2692">
                  <c:v>-224.89162601743283</c:v>
                </c:pt>
                <c:pt idx="2693">
                  <c:v>-205.97881197088768</c:v>
                </c:pt>
                <c:pt idx="2694">
                  <c:v>-174.40191098568675</c:v>
                </c:pt>
                <c:pt idx="2695">
                  <c:v>-174.40191098568675</c:v>
                </c:pt>
                <c:pt idx="2696">
                  <c:v>-168.11152569707815</c:v>
                </c:pt>
                <c:pt idx="2697">
                  <c:v>-161.77948222775024</c:v>
                </c:pt>
                <c:pt idx="2698">
                  <c:v>-111.28976719600419</c:v>
                </c:pt>
                <c:pt idx="2699">
                  <c:v>-48.177623406321615</c:v>
                </c:pt>
                <c:pt idx="2700">
                  <c:v>-79.71286621080327</c:v>
                </c:pt>
                <c:pt idx="2701">
                  <c:v>-86.044909680131155</c:v>
                </c:pt>
                <c:pt idx="2702">
                  <c:v>-9.3103371325120676</c:v>
                </c:pt>
                <c:pt idx="2703">
                  <c:v>-34.555194648385097</c:v>
                </c:pt>
                <c:pt idx="2704">
                  <c:v>-34.555194648385097</c:v>
                </c:pt>
                <c:pt idx="2705">
                  <c:v>-91.33529496873976</c:v>
                </c:pt>
                <c:pt idx="2706">
                  <c:v>-160.77948222775024</c:v>
                </c:pt>
                <c:pt idx="2707">
                  <c:v>-223.89162601743283</c:v>
                </c:pt>
                <c:pt idx="2708">
                  <c:v>-204.97881197088768</c:v>
                </c:pt>
                <c:pt idx="2709">
                  <c:v>-129.20258124254934</c:v>
                </c:pt>
                <c:pt idx="2710">
                  <c:v>-122.91219595394068</c:v>
                </c:pt>
                <c:pt idx="2711">
                  <c:v>-9.3103371325120676</c:v>
                </c:pt>
                <c:pt idx="2712">
                  <c:v>-53.468008694930234</c:v>
                </c:pt>
                <c:pt idx="2713">
                  <c:v>-53.468008694930234</c:v>
                </c:pt>
                <c:pt idx="2714">
                  <c:v>-135.5346247118772</c:v>
                </c:pt>
                <c:pt idx="2715">
                  <c:v>-129.20258124254934</c:v>
                </c:pt>
                <c:pt idx="2716">
                  <c:v>-167.11152569707815</c:v>
                </c:pt>
                <c:pt idx="2717">
                  <c:v>-204.97881197088768</c:v>
                </c:pt>
                <c:pt idx="2718">
                  <c:v>-217.60124072882422</c:v>
                </c:pt>
                <c:pt idx="2719">
                  <c:v>-198.64676850155979</c:v>
                </c:pt>
                <c:pt idx="2720">
                  <c:v>-198.64676850155979</c:v>
                </c:pt>
                <c:pt idx="2721">
                  <c:v>-135.5346247118772</c:v>
                </c:pt>
                <c:pt idx="2722">
                  <c:v>-97.667338438067674</c:v>
                </c:pt>
                <c:pt idx="2723">
                  <c:v>-135.5346247118772</c:v>
                </c:pt>
                <c:pt idx="2724">
                  <c:v>-66.090437452866752</c:v>
                </c:pt>
                <c:pt idx="2725">
                  <c:v>-33.555194648385097</c:v>
                </c:pt>
                <c:pt idx="2726">
                  <c:v>-52.468008694930234</c:v>
                </c:pt>
                <c:pt idx="2727">
                  <c:v>-14.600722421120693</c:v>
                </c:pt>
                <c:pt idx="2728">
                  <c:v>-46.177623406321615</c:v>
                </c:pt>
                <c:pt idx="2729">
                  <c:v>-27.223151179057211</c:v>
                </c:pt>
                <c:pt idx="2730">
                  <c:v>-84.044909680131155</c:v>
                </c:pt>
                <c:pt idx="2731">
                  <c:v>-96.667338438067674</c:v>
                </c:pt>
                <c:pt idx="2732">
                  <c:v>-115.58015248461282</c:v>
                </c:pt>
                <c:pt idx="2733">
                  <c:v>-229.22366948676074</c:v>
                </c:pt>
                <c:pt idx="2734">
                  <c:v>-260.75891229124238</c:v>
                </c:pt>
                <c:pt idx="2735">
                  <c:v>-191.35638321295116</c:v>
                </c:pt>
                <c:pt idx="2736">
                  <c:v>-147.15705346981372</c:v>
                </c:pt>
                <c:pt idx="2737">
                  <c:v>-166.11152569707815</c:v>
                </c:pt>
                <c:pt idx="2738">
                  <c:v>-121.91219595394068</c:v>
                </c:pt>
                <c:pt idx="2739">
                  <c:v>-84.044909680131155</c:v>
                </c:pt>
                <c:pt idx="2740">
                  <c:v>-65.090437452866752</c:v>
                </c:pt>
                <c:pt idx="2741">
                  <c:v>-71.422480922194637</c:v>
                </c:pt>
                <c:pt idx="2742">
                  <c:v>-8.3103371325120676</c:v>
                </c:pt>
                <c:pt idx="2743">
                  <c:v>-65.090437452866752</c:v>
                </c:pt>
                <c:pt idx="2744">
                  <c:v>-65.090437452866752</c:v>
                </c:pt>
                <c:pt idx="2745">
                  <c:v>-77.71286621080327</c:v>
                </c:pt>
                <c:pt idx="2746">
                  <c:v>-210.26919725949628</c:v>
                </c:pt>
                <c:pt idx="2747">
                  <c:v>-248.13648353330586</c:v>
                </c:pt>
                <c:pt idx="2748">
                  <c:v>-241.84609824469726</c:v>
                </c:pt>
                <c:pt idx="2749">
                  <c:v>-229.22366948676074</c:v>
                </c:pt>
                <c:pt idx="2750">
                  <c:v>-216.60124072882422</c:v>
                </c:pt>
                <c:pt idx="2751">
                  <c:v>-185.02433974362327</c:v>
                </c:pt>
                <c:pt idx="2752">
                  <c:v>-216.60124072882422</c:v>
                </c:pt>
                <c:pt idx="2753">
                  <c:v>-197.64676850155979</c:v>
                </c:pt>
                <c:pt idx="2754">
                  <c:v>-172.40191098568675</c:v>
                </c:pt>
                <c:pt idx="2755">
                  <c:v>-19.932765890448593</c:v>
                </c:pt>
                <c:pt idx="2756">
                  <c:v>-26.223151179057211</c:v>
                </c:pt>
                <c:pt idx="2757">
                  <c:v>-26.223151179057211</c:v>
                </c:pt>
                <c:pt idx="2758">
                  <c:v>-70.422480922194637</c:v>
                </c:pt>
                <c:pt idx="2759">
                  <c:v>-45.177623406321615</c:v>
                </c:pt>
                <c:pt idx="2760">
                  <c:v>-7.3103371325120676</c:v>
                </c:pt>
                <c:pt idx="2761">
                  <c:v>-139.82501000048586</c:v>
                </c:pt>
                <c:pt idx="2762">
                  <c:v>-57.800052164258133</c:v>
                </c:pt>
                <c:pt idx="2763">
                  <c:v>-70.422480922194637</c:v>
                </c:pt>
                <c:pt idx="2764">
                  <c:v>-133.5346247118772</c:v>
                </c:pt>
                <c:pt idx="2765">
                  <c:v>-114.58015248461282</c:v>
                </c:pt>
                <c:pt idx="2766">
                  <c:v>-120.91219595394068</c:v>
                </c:pt>
                <c:pt idx="2767">
                  <c:v>-152.44743875842235</c:v>
                </c:pt>
                <c:pt idx="2768">
                  <c:v>-139.82501000048586</c:v>
                </c:pt>
                <c:pt idx="2769">
                  <c:v>-158.77948222775024</c:v>
                </c:pt>
                <c:pt idx="2770">
                  <c:v>-209.26919725949628</c:v>
                </c:pt>
                <c:pt idx="2771">
                  <c:v>-139.82501000048586</c:v>
                </c:pt>
                <c:pt idx="2772">
                  <c:v>-133.5346247118772</c:v>
                </c:pt>
                <c:pt idx="2773">
                  <c:v>-133.5346247118772</c:v>
                </c:pt>
                <c:pt idx="2774">
                  <c:v>-26.223151179057211</c:v>
                </c:pt>
                <c:pt idx="2775">
                  <c:v>-57.800052164258133</c:v>
                </c:pt>
                <c:pt idx="2776">
                  <c:v>-89.33529496873976</c:v>
                </c:pt>
                <c:pt idx="2777">
                  <c:v>-108.28976719600419</c:v>
                </c:pt>
                <c:pt idx="2778">
                  <c:v>-202.97881197088768</c:v>
                </c:pt>
                <c:pt idx="2779">
                  <c:v>-196.64676850155979</c:v>
                </c:pt>
                <c:pt idx="2780">
                  <c:v>-190.35638321295116</c:v>
                </c:pt>
                <c:pt idx="2781">
                  <c:v>-139.82501000048586</c:v>
                </c:pt>
                <c:pt idx="2782">
                  <c:v>-95.667338438067674</c:v>
                </c:pt>
                <c:pt idx="2783">
                  <c:v>-51.468008694930234</c:v>
                </c:pt>
                <c:pt idx="2784">
                  <c:v>-56.800052164258133</c:v>
                </c:pt>
                <c:pt idx="2785">
                  <c:v>-31.555194648385097</c:v>
                </c:pt>
                <c:pt idx="2786">
                  <c:v>-63.090437452866752</c:v>
                </c:pt>
                <c:pt idx="2787">
                  <c:v>-69.422480922194637</c:v>
                </c:pt>
                <c:pt idx="2788">
                  <c:v>2.1706336815825011E-2</c:v>
                </c:pt>
                <c:pt idx="2789">
                  <c:v>-56.800052164258133</c:v>
                </c:pt>
                <c:pt idx="2790">
                  <c:v>-69.422480922194637</c:v>
                </c:pt>
                <c:pt idx="2791">
                  <c:v>-113.58015248461282</c:v>
                </c:pt>
                <c:pt idx="2792">
                  <c:v>-63.090437452866752</c:v>
                </c:pt>
                <c:pt idx="2793">
                  <c:v>-56.800052164258133</c:v>
                </c:pt>
                <c:pt idx="2794">
                  <c:v>-126.20258124254934</c:v>
                </c:pt>
                <c:pt idx="2795">
                  <c:v>-119.91219595394068</c:v>
                </c:pt>
                <c:pt idx="2796">
                  <c:v>-201.97881197088768</c:v>
                </c:pt>
                <c:pt idx="2797">
                  <c:v>-195.64676850155979</c:v>
                </c:pt>
                <c:pt idx="2798">
                  <c:v>-176.73395445501464</c:v>
                </c:pt>
                <c:pt idx="2799">
                  <c:v>-138.82501000048586</c:v>
                </c:pt>
                <c:pt idx="2800">
                  <c:v>-164.11152569707815</c:v>
                </c:pt>
                <c:pt idx="2801">
                  <c:v>-107.28976719600419</c:v>
                </c:pt>
                <c:pt idx="2802">
                  <c:v>-94.667338438067674</c:v>
                </c:pt>
                <c:pt idx="2803">
                  <c:v>-151.44743875842235</c:v>
                </c:pt>
                <c:pt idx="2804">
                  <c:v>-69.422480922194637</c:v>
                </c:pt>
                <c:pt idx="2805">
                  <c:v>-69.422480922194637</c:v>
                </c:pt>
                <c:pt idx="2806">
                  <c:v>-88.33529496873976</c:v>
                </c:pt>
                <c:pt idx="2807">
                  <c:v>-82.044909680131155</c:v>
                </c:pt>
                <c:pt idx="2808">
                  <c:v>-69.422480922194637</c:v>
                </c:pt>
                <c:pt idx="2809">
                  <c:v>-157.77948222775024</c:v>
                </c:pt>
                <c:pt idx="2810">
                  <c:v>-157.77948222775024</c:v>
                </c:pt>
                <c:pt idx="2811">
                  <c:v>-195.64676850155979</c:v>
                </c:pt>
                <c:pt idx="2812">
                  <c:v>-183.02433974362327</c:v>
                </c:pt>
                <c:pt idx="2813">
                  <c:v>-164.11152569707815</c:v>
                </c:pt>
                <c:pt idx="2814">
                  <c:v>-145.15705346981372</c:v>
                </c:pt>
                <c:pt idx="2815">
                  <c:v>-138.82501000048586</c:v>
                </c:pt>
                <c:pt idx="2816">
                  <c:v>-176.73395445501464</c:v>
                </c:pt>
                <c:pt idx="2817">
                  <c:v>-43.177623406321615</c:v>
                </c:pt>
                <c:pt idx="2818">
                  <c:v>-49.468008694930234</c:v>
                </c:pt>
                <c:pt idx="2819">
                  <c:v>-17.932765890448593</c:v>
                </c:pt>
                <c:pt idx="2820">
                  <c:v>-24.223151179057211</c:v>
                </c:pt>
                <c:pt idx="2821">
                  <c:v>-74.71286621080327</c:v>
                </c:pt>
                <c:pt idx="2822">
                  <c:v>-125.20258124254934</c:v>
                </c:pt>
                <c:pt idx="2823">
                  <c:v>-81.044909680131155</c:v>
                </c:pt>
                <c:pt idx="2824">
                  <c:v>-74.71286621080327</c:v>
                </c:pt>
                <c:pt idx="2825">
                  <c:v>-118.91219595394068</c:v>
                </c:pt>
                <c:pt idx="2826">
                  <c:v>-150.44743875842235</c:v>
                </c:pt>
                <c:pt idx="2827">
                  <c:v>-245.13648353330586</c:v>
                </c:pt>
                <c:pt idx="2828">
                  <c:v>-182.02433974362327</c:v>
                </c:pt>
                <c:pt idx="2829">
                  <c:v>-207.26919725949628</c:v>
                </c:pt>
                <c:pt idx="2830">
                  <c:v>-213.60124072882422</c:v>
                </c:pt>
                <c:pt idx="2831">
                  <c:v>-55.800052164258133</c:v>
                </c:pt>
                <c:pt idx="2832">
                  <c:v>-55.800052164258133</c:v>
                </c:pt>
                <c:pt idx="2833">
                  <c:v>-125.20258124254934</c:v>
                </c:pt>
                <c:pt idx="2834">
                  <c:v>-49.468008694930234</c:v>
                </c:pt>
                <c:pt idx="2835">
                  <c:v>-131.5346247118772</c:v>
                </c:pt>
                <c:pt idx="2836">
                  <c:v>-43.177623406321615</c:v>
                </c:pt>
                <c:pt idx="2837">
                  <c:v>1.021706336815825</c:v>
                </c:pt>
                <c:pt idx="2838">
                  <c:v>-74.71286621080327</c:v>
                </c:pt>
                <c:pt idx="2839">
                  <c:v>7.3120916254244506</c:v>
                </c:pt>
                <c:pt idx="2840">
                  <c:v>-87.33529496873976</c:v>
                </c:pt>
                <c:pt idx="2841">
                  <c:v>-131.5346247118772</c:v>
                </c:pt>
                <c:pt idx="2842">
                  <c:v>-144.15705346981372</c:v>
                </c:pt>
                <c:pt idx="2843">
                  <c:v>-150.44743875842235</c:v>
                </c:pt>
                <c:pt idx="2844">
                  <c:v>-137.82501000048586</c:v>
                </c:pt>
                <c:pt idx="2845">
                  <c:v>-232.51405477536935</c:v>
                </c:pt>
                <c:pt idx="2846">
                  <c:v>-194.64676850155979</c:v>
                </c:pt>
                <c:pt idx="2847">
                  <c:v>-163.11152569707815</c:v>
                </c:pt>
                <c:pt idx="2848">
                  <c:v>-163.11152569707815</c:v>
                </c:pt>
                <c:pt idx="2849">
                  <c:v>-81.044909680131155</c:v>
                </c:pt>
                <c:pt idx="2850">
                  <c:v>-74.71286621080327</c:v>
                </c:pt>
                <c:pt idx="2851">
                  <c:v>-131.5346247118772</c:v>
                </c:pt>
                <c:pt idx="2852">
                  <c:v>-29.555194648385097</c:v>
                </c:pt>
                <c:pt idx="2853">
                  <c:v>-29.555194648385097</c:v>
                </c:pt>
                <c:pt idx="2854">
                  <c:v>-10.600722421120693</c:v>
                </c:pt>
                <c:pt idx="2855">
                  <c:v>-61.090437452866752</c:v>
                </c:pt>
                <c:pt idx="2856">
                  <c:v>-42.177623406321615</c:v>
                </c:pt>
                <c:pt idx="2857">
                  <c:v>-29.555194648385097</c:v>
                </c:pt>
                <c:pt idx="2858">
                  <c:v>-42.177623406321615</c:v>
                </c:pt>
                <c:pt idx="2859">
                  <c:v>-80.044909680131155</c:v>
                </c:pt>
                <c:pt idx="2860">
                  <c:v>-35.84557993699373</c:v>
                </c:pt>
                <c:pt idx="2861">
                  <c:v>-42.177623406321615</c:v>
                </c:pt>
                <c:pt idx="2862">
                  <c:v>-117.91219595394068</c:v>
                </c:pt>
                <c:pt idx="2863">
                  <c:v>-73.71286621080327</c:v>
                </c:pt>
                <c:pt idx="2864">
                  <c:v>-67.422480922194637</c:v>
                </c:pt>
                <c:pt idx="2865">
                  <c:v>-61.090437452866752</c:v>
                </c:pt>
                <c:pt idx="2866">
                  <c:v>-86.33529496873976</c:v>
                </c:pt>
                <c:pt idx="2867">
                  <c:v>-136.82501000048586</c:v>
                </c:pt>
                <c:pt idx="2868">
                  <c:v>-98.957723726676306</c:v>
                </c:pt>
                <c:pt idx="2869">
                  <c:v>-155.77948222775024</c:v>
                </c:pt>
                <c:pt idx="2870">
                  <c:v>-199.97881197088768</c:v>
                </c:pt>
                <c:pt idx="2871">
                  <c:v>-244.13648353330586</c:v>
                </c:pt>
                <c:pt idx="2872">
                  <c:v>-206.26919725949628</c:v>
                </c:pt>
                <c:pt idx="2873">
                  <c:v>-237.84609824469726</c:v>
                </c:pt>
                <c:pt idx="2874">
                  <c:v>-199.97881197088768</c:v>
                </c:pt>
                <c:pt idx="2875">
                  <c:v>-86.33529496873976</c:v>
                </c:pt>
                <c:pt idx="2876">
                  <c:v>-174.73395445501464</c:v>
                </c:pt>
                <c:pt idx="2877">
                  <c:v>-187.35638321295116</c:v>
                </c:pt>
                <c:pt idx="2878">
                  <c:v>-162.11152569707815</c:v>
                </c:pt>
                <c:pt idx="2879">
                  <c:v>-225.22366948676074</c:v>
                </c:pt>
                <c:pt idx="2880">
                  <c:v>-212.60124072882422</c:v>
                </c:pt>
                <c:pt idx="2881">
                  <c:v>-225.22366948676074</c:v>
                </c:pt>
                <c:pt idx="2882">
                  <c:v>-206.26919725949628</c:v>
                </c:pt>
                <c:pt idx="2883">
                  <c:v>-54.800052164258133</c:v>
                </c:pt>
                <c:pt idx="2884">
                  <c:v>-124.20258124254934</c:v>
                </c:pt>
                <c:pt idx="2885">
                  <c:v>-60.090437452866752</c:v>
                </c:pt>
                <c:pt idx="2886">
                  <c:v>-34.84557993699373</c:v>
                </c:pt>
                <c:pt idx="2887">
                  <c:v>-3.3103371325120676</c:v>
                </c:pt>
                <c:pt idx="2888">
                  <c:v>-22.223151179057211</c:v>
                </c:pt>
                <c:pt idx="2889">
                  <c:v>-22.223151179057211</c:v>
                </c:pt>
                <c:pt idx="2890">
                  <c:v>-53.800052164258133</c:v>
                </c:pt>
                <c:pt idx="2891">
                  <c:v>-123.20258124254934</c:v>
                </c:pt>
                <c:pt idx="2892">
                  <c:v>-205.26919725949628</c:v>
                </c:pt>
                <c:pt idx="2893">
                  <c:v>-123.20258124254934</c:v>
                </c:pt>
                <c:pt idx="2894">
                  <c:v>-116.91219595394068</c:v>
                </c:pt>
                <c:pt idx="2895">
                  <c:v>-97.957723726676306</c:v>
                </c:pt>
                <c:pt idx="2896">
                  <c:v>-104.28976719600419</c:v>
                </c:pt>
                <c:pt idx="2897">
                  <c:v>-104.28976719600419</c:v>
                </c:pt>
                <c:pt idx="2898">
                  <c:v>21.934520383360965</c:v>
                </c:pt>
                <c:pt idx="2899">
                  <c:v>-66.422480922194637</c:v>
                </c:pt>
                <c:pt idx="2900">
                  <c:v>-104.28976719600419</c:v>
                </c:pt>
                <c:pt idx="2901">
                  <c:v>-186.35638321295116</c:v>
                </c:pt>
                <c:pt idx="2902">
                  <c:v>-205.26919725949628</c:v>
                </c:pt>
                <c:pt idx="2903">
                  <c:v>-154.77948222775024</c:v>
                </c:pt>
                <c:pt idx="2904">
                  <c:v>-192.64676850155979</c:v>
                </c:pt>
                <c:pt idx="2905">
                  <c:v>-192.64676850155979</c:v>
                </c:pt>
                <c:pt idx="2906">
                  <c:v>-148.44743875842235</c:v>
                </c:pt>
                <c:pt idx="2907">
                  <c:v>-148.44743875842235</c:v>
                </c:pt>
                <c:pt idx="2908">
                  <c:v>-186.35638321295116</c:v>
                </c:pt>
                <c:pt idx="2909">
                  <c:v>-167.40191098568675</c:v>
                </c:pt>
                <c:pt idx="2910">
                  <c:v>-135.82501000048586</c:v>
                </c:pt>
                <c:pt idx="2911">
                  <c:v>-97.957723726676306</c:v>
                </c:pt>
                <c:pt idx="2912">
                  <c:v>-53.800052164258133</c:v>
                </c:pt>
                <c:pt idx="2913">
                  <c:v>-116.91219595394068</c:v>
                </c:pt>
                <c:pt idx="2914">
                  <c:v>-53.800052164258133</c:v>
                </c:pt>
                <c:pt idx="2915">
                  <c:v>10.312091625424451</c:v>
                </c:pt>
                <c:pt idx="2916">
                  <c:v>4.021706336815825</c:v>
                </c:pt>
                <c:pt idx="2917">
                  <c:v>-27.555194648385097</c:v>
                </c:pt>
                <c:pt idx="2918">
                  <c:v>-14.932765890448593</c:v>
                </c:pt>
                <c:pt idx="2919">
                  <c:v>-33.84557993699373</c:v>
                </c:pt>
                <c:pt idx="2920">
                  <c:v>-52.800052164258133</c:v>
                </c:pt>
                <c:pt idx="2921">
                  <c:v>-109.58015248461282</c:v>
                </c:pt>
                <c:pt idx="2922">
                  <c:v>-153.77948222775024</c:v>
                </c:pt>
                <c:pt idx="2923">
                  <c:v>-153.77948222775024</c:v>
                </c:pt>
                <c:pt idx="2924">
                  <c:v>-40.177623406321615</c:v>
                </c:pt>
                <c:pt idx="2925">
                  <c:v>-52.800052164258133</c:v>
                </c:pt>
                <c:pt idx="2926">
                  <c:v>-84.33529496873976</c:v>
                </c:pt>
                <c:pt idx="2927">
                  <c:v>-52.800052164258133</c:v>
                </c:pt>
                <c:pt idx="2928">
                  <c:v>-147.44743875842235</c:v>
                </c:pt>
                <c:pt idx="2929">
                  <c:v>-172.73395445501464</c:v>
                </c:pt>
                <c:pt idx="2930">
                  <c:v>-153.77948222775024</c:v>
                </c:pt>
                <c:pt idx="2931">
                  <c:v>-191.64676850155979</c:v>
                </c:pt>
                <c:pt idx="2932">
                  <c:v>-223.22366948676074</c:v>
                </c:pt>
                <c:pt idx="2933">
                  <c:v>-191.64676850155979</c:v>
                </c:pt>
                <c:pt idx="2934">
                  <c:v>-153.77948222775024</c:v>
                </c:pt>
                <c:pt idx="2935">
                  <c:v>-109.58015248461282</c:v>
                </c:pt>
                <c:pt idx="2936">
                  <c:v>-122.20258124254934</c:v>
                </c:pt>
                <c:pt idx="2937">
                  <c:v>-52.800052164258133</c:v>
                </c:pt>
                <c:pt idx="2938">
                  <c:v>-147.44743875842235</c:v>
                </c:pt>
                <c:pt idx="2939">
                  <c:v>-26.555194648385097</c:v>
                </c:pt>
                <c:pt idx="2940">
                  <c:v>-108.58015248461282</c:v>
                </c:pt>
                <c:pt idx="2941">
                  <c:v>-20.223151179057211</c:v>
                </c:pt>
                <c:pt idx="2942">
                  <c:v>-26.555194648385097</c:v>
                </c:pt>
                <c:pt idx="2943">
                  <c:v>-26.555194648385097</c:v>
                </c:pt>
                <c:pt idx="2944">
                  <c:v>-127.5346247118772</c:v>
                </c:pt>
                <c:pt idx="2945">
                  <c:v>-39.177623406321615</c:v>
                </c:pt>
                <c:pt idx="2946">
                  <c:v>-121.20258124254934</c:v>
                </c:pt>
                <c:pt idx="2947">
                  <c:v>-108.58015248461282</c:v>
                </c:pt>
                <c:pt idx="2948">
                  <c:v>-121.20258124254934</c:v>
                </c:pt>
                <c:pt idx="2949">
                  <c:v>-133.82501000048586</c:v>
                </c:pt>
                <c:pt idx="2950">
                  <c:v>-152.77948222775024</c:v>
                </c:pt>
                <c:pt idx="2951">
                  <c:v>-196.97881197088768</c:v>
                </c:pt>
                <c:pt idx="2952">
                  <c:v>-89.667338438067674</c:v>
                </c:pt>
                <c:pt idx="2953">
                  <c:v>-51.800052164258133</c:v>
                </c:pt>
                <c:pt idx="2954">
                  <c:v>-133.82501000048586</c:v>
                </c:pt>
                <c:pt idx="2955">
                  <c:v>-127.5346247118772</c:v>
                </c:pt>
                <c:pt idx="2956">
                  <c:v>-77.044909680131155</c:v>
                </c:pt>
                <c:pt idx="2957">
                  <c:v>-39.177623406321615</c:v>
                </c:pt>
                <c:pt idx="2958">
                  <c:v>-7.6007224211206932</c:v>
                </c:pt>
                <c:pt idx="2959">
                  <c:v>-58.090437452866752</c:v>
                </c:pt>
                <c:pt idx="2960">
                  <c:v>-114.91219595394068</c:v>
                </c:pt>
                <c:pt idx="2961">
                  <c:v>-127.5346247118772</c:v>
                </c:pt>
                <c:pt idx="2962">
                  <c:v>-152.77948222775024</c:v>
                </c:pt>
                <c:pt idx="2963">
                  <c:v>-234.84609824469726</c:v>
                </c:pt>
                <c:pt idx="2964">
                  <c:v>-196.97881197088768</c:v>
                </c:pt>
                <c:pt idx="2965">
                  <c:v>-83.33529496873976</c:v>
                </c:pt>
                <c:pt idx="2966">
                  <c:v>-58.090437452866752</c:v>
                </c:pt>
                <c:pt idx="2967">
                  <c:v>-64.422480922194637</c:v>
                </c:pt>
                <c:pt idx="2968">
                  <c:v>-70.71286621080327</c:v>
                </c:pt>
                <c:pt idx="2969">
                  <c:v>-19.223151179057211</c:v>
                </c:pt>
                <c:pt idx="2970">
                  <c:v>-31.84557993699373</c:v>
                </c:pt>
                <c:pt idx="2971">
                  <c:v>-38.177623406321615</c:v>
                </c:pt>
                <c:pt idx="2972">
                  <c:v>-44.468008694930234</c:v>
                </c:pt>
                <c:pt idx="2973">
                  <c:v>-12.932765890448593</c:v>
                </c:pt>
                <c:pt idx="2974">
                  <c:v>-31.84557993699373</c:v>
                </c:pt>
                <c:pt idx="2975">
                  <c:v>-25.555194648385097</c:v>
                </c:pt>
                <c:pt idx="2976">
                  <c:v>-25.555194648385097</c:v>
                </c:pt>
                <c:pt idx="2977">
                  <c:v>-69.71286621080327</c:v>
                </c:pt>
                <c:pt idx="2978">
                  <c:v>-113.91219595394068</c:v>
                </c:pt>
                <c:pt idx="2979">
                  <c:v>-31.84557993699373</c:v>
                </c:pt>
                <c:pt idx="2980">
                  <c:v>-76.044909680131155</c:v>
                </c:pt>
                <c:pt idx="2981">
                  <c:v>-170.73395445501464</c:v>
                </c:pt>
                <c:pt idx="2982">
                  <c:v>-57.090437452866752</c:v>
                </c:pt>
                <c:pt idx="2983">
                  <c:v>-221.22366948676074</c:v>
                </c:pt>
                <c:pt idx="2984">
                  <c:v>-233.84609824469726</c:v>
                </c:pt>
                <c:pt idx="2985">
                  <c:v>-183.35638321295116</c:v>
                </c:pt>
                <c:pt idx="2986">
                  <c:v>-113.91219595394068</c:v>
                </c:pt>
                <c:pt idx="2987">
                  <c:v>-76.044909680131155</c:v>
                </c:pt>
                <c:pt idx="2988">
                  <c:v>-50.800052164258133</c:v>
                </c:pt>
                <c:pt idx="2989">
                  <c:v>-82.33529496873976</c:v>
                </c:pt>
                <c:pt idx="2990">
                  <c:v>-63.422480922194637</c:v>
                </c:pt>
                <c:pt idx="2991">
                  <c:v>-145.44743875842235</c:v>
                </c:pt>
                <c:pt idx="2992">
                  <c:v>-126.5346247118772</c:v>
                </c:pt>
                <c:pt idx="2993">
                  <c:v>-145.44743875842235</c:v>
                </c:pt>
                <c:pt idx="2994">
                  <c:v>-170.73395445501464</c:v>
                </c:pt>
                <c:pt idx="2995">
                  <c:v>-107.58015248461282</c:v>
                </c:pt>
                <c:pt idx="2996">
                  <c:v>-120.20258124254934</c:v>
                </c:pt>
                <c:pt idx="2997">
                  <c:v>-120.20258124254934</c:v>
                </c:pt>
                <c:pt idx="2998">
                  <c:v>-94.957723726676306</c:v>
                </c:pt>
                <c:pt idx="2999">
                  <c:v>-37.177623406321615</c:v>
                </c:pt>
                <c:pt idx="3000">
                  <c:v>-24.555194648385097</c:v>
                </c:pt>
                <c:pt idx="3001">
                  <c:v>-30.84557993699373</c:v>
                </c:pt>
                <c:pt idx="3002">
                  <c:v>-18.223151179057211</c:v>
                </c:pt>
                <c:pt idx="3003">
                  <c:v>-37.177623406321615</c:v>
                </c:pt>
                <c:pt idx="3004">
                  <c:v>-11.932765890448593</c:v>
                </c:pt>
                <c:pt idx="3005">
                  <c:v>-37.177623406321615</c:v>
                </c:pt>
                <c:pt idx="3006">
                  <c:v>-68.71286621080327</c:v>
                </c:pt>
                <c:pt idx="3007">
                  <c:v>-37.177623406321615</c:v>
                </c:pt>
                <c:pt idx="3008">
                  <c:v>-49.800052164258133</c:v>
                </c:pt>
                <c:pt idx="3009">
                  <c:v>-62.422480922194637</c:v>
                </c:pt>
                <c:pt idx="3010">
                  <c:v>-37.177623406321615</c:v>
                </c:pt>
                <c:pt idx="3011">
                  <c:v>-5.6007224211206932</c:v>
                </c:pt>
                <c:pt idx="3012">
                  <c:v>-37.177623406321615</c:v>
                </c:pt>
                <c:pt idx="3013">
                  <c:v>-30.84557993699373</c:v>
                </c:pt>
                <c:pt idx="3014">
                  <c:v>-119.20258124254934</c:v>
                </c:pt>
                <c:pt idx="3015">
                  <c:v>-131.82501000048586</c:v>
                </c:pt>
                <c:pt idx="3016">
                  <c:v>-68.71286621080327</c:v>
                </c:pt>
                <c:pt idx="3017">
                  <c:v>-119.20258124254934</c:v>
                </c:pt>
                <c:pt idx="3018">
                  <c:v>-150.77948222775024</c:v>
                </c:pt>
                <c:pt idx="3019">
                  <c:v>-144.44743875842235</c:v>
                </c:pt>
                <c:pt idx="3020">
                  <c:v>-163.40191098568675</c:v>
                </c:pt>
                <c:pt idx="3021">
                  <c:v>-201.26919725949628</c:v>
                </c:pt>
                <c:pt idx="3022">
                  <c:v>-188.64676850155979</c:v>
                </c:pt>
                <c:pt idx="3023">
                  <c:v>-157.11152569707815</c:v>
                </c:pt>
                <c:pt idx="3024">
                  <c:v>-169.73395445501464</c:v>
                </c:pt>
                <c:pt idx="3025">
                  <c:v>-157.11152569707815</c:v>
                </c:pt>
                <c:pt idx="3026">
                  <c:v>-62.422480922194637</c:v>
                </c:pt>
                <c:pt idx="3027">
                  <c:v>-112.91219595394068</c:v>
                </c:pt>
                <c:pt idx="3028">
                  <c:v>-11.932765890448593</c:v>
                </c:pt>
                <c:pt idx="3029">
                  <c:v>-81.33529496873976</c:v>
                </c:pt>
                <c:pt idx="3030">
                  <c:v>-37.177623406321615</c:v>
                </c:pt>
                <c:pt idx="3031">
                  <c:v>-43.468008694930234</c:v>
                </c:pt>
                <c:pt idx="3032">
                  <c:v>-112.91219595394068</c:v>
                </c:pt>
                <c:pt idx="3033">
                  <c:v>-277.00376980711542</c:v>
                </c:pt>
                <c:pt idx="3034">
                  <c:v>-169.73395445501464</c:v>
                </c:pt>
                <c:pt idx="3035">
                  <c:v>-119.20258124254934</c:v>
                </c:pt>
                <c:pt idx="3036">
                  <c:v>-86.667338438067674</c:v>
                </c:pt>
                <c:pt idx="3037">
                  <c:v>-80.33529496873976</c:v>
                </c:pt>
                <c:pt idx="3038">
                  <c:v>-10.932765890448593</c:v>
                </c:pt>
                <c:pt idx="3039">
                  <c:v>-42.468008694930234</c:v>
                </c:pt>
                <c:pt idx="3040">
                  <c:v>-149.77948222775024</c:v>
                </c:pt>
                <c:pt idx="3041">
                  <c:v>-48.800052164258133</c:v>
                </c:pt>
                <c:pt idx="3042">
                  <c:v>-61.422480922194637</c:v>
                </c:pt>
                <c:pt idx="3043">
                  <c:v>-48.800052164258133</c:v>
                </c:pt>
                <c:pt idx="3044">
                  <c:v>-74.044909680131155</c:v>
                </c:pt>
                <c:pt idx="3045">
                  <c:v>-74.044909680131155</c:v>
                </c:pt>
                <c:pt idx="3046">
                  <c:v>-55.090437452866752</c:v>
                </c:pt>
                <c:pt idx="3047">
                  <c:v>-105.58015248461282</c:v>
                </c:pt>
                <c:pt idx="3048">
                  <c:v>-124.5346247118772</c:v>
                </c:pt>
                <c:pt idx="3049">
                  <c:v>-130.82501000048586</c:v>
                </c:pt>
                <c:pt idx="3050">
                  <c:v>-168.73395445501464</c:v>
                </c:pt>
                <c:pt idx="3051">
                  <c:v>-181.35638321295116</c:v>
                </c:pt>
                <c:pt idx="3052">
                  <c:v>-193.97881197088768</c:v>
                </c:pt>
                <c:pt idx="3053">
                  <c:v>-143.44743875842235</c:v>
                </c:pt>
                <c:pt idx="3054">
                  <c:v>-48.800052164258133</c:v>
                </c:pt>
                <c:pt idx="3055">
                  <c:v>-130.82501000048586</c:v>
                </c:pt>
                <c:pt idx="3056">
                  <c:v>-36.177623406321615</c:v>
                </c:pt>
                <c:pt idx="3057">
                  <c:v>-67.71286621080327</c:v>
                </c:pt>
                <c:pt idx="3058">
                  <c:v>-92.957723726676306</c:v>
                </c:pt>
                <c:pt idx="3059">
                  <c:v>-219.22366948676074</c:v>
                </c:pt>
                <c:pt idx="3060">
                  <c:v>-238.13648353330586</c:v>
                </c:pt>
                <c:pt idx="3061">
                  <c:v>-244.46852700263378</c:v>
                </c:pt>
                <c:pt idx="3062">
                  <c:v>-67.71286621080327</c:v>
                </c:pt>
                <c:pt idx="3063">
                  <c:v>-55.090437452866752</c:v>
                </c:pt>
                <c:pt idx="3064">
                  <c:v>-47.800052164258133</c:v>
                </c:pt>
                <c:pt idx="3065">
                  <c:v>-16.223151179057211</c:v>
                </c:pt>
                <c:pt idx="3066">
                  <c:v>-28.84557993699373</c:v>
                </c:pt>
                <c:pt idx="3067">
                  <c:v>-3.6007224211206932</c:v>
                </c:pt>
                <c:pt idx="3068">
                  <c:v>-47.800052164258133</c:v>
                </c:pt>
                <c:pt idx="3069">
                  <c:v>-28.84557993699373</c:v>
                </c:pt>
                <c:pt idx="3070">
                  <c:v>15.312091625424451</c:v>
                </c:pt>
                <c:pt idx="3071">
                  <c:v>-54.090437452866752</c:v>
                </c:pt>
                <c:pt idx="3072">
                  <c:v>-104.58015248461282</c:v>
                </c:pt>
                <c:pt idx="3073">
                  <c:v>-60.422480922194637</c:v>
                </c:pt>
                <c:pt idx="3074">
                  <c:v>-66.71286621080327</c:v>
                </c:pt>
                <c:pt idx="3075">
                  <c:v>-167.73395445501464</c:v>
                </c:pt>
                <c:pt idx="3076">
                  <c:v>-129.82501000048586</c:v>
                </c:pt>
                <c:pt idx="3077">
                  <c:v>-110.91219595394068</c:v>
                </c:pt>
                <c:pt idx="3078">
                  <c:v>-110.91219595394068</c:v>
                </c:pt>
                <c:pt idx="3079">
                  <c:v>-161.40191098568675</c:v>
                </c:pt>
                <c:pt idx="3080">
                  <c:v>-199.26919725949628</c:v>
                </c:pt>
                <c:pt idx="3081">
                  <c:v>-205.60124072882422</c:v>
                </c:pt>
                <c:pt idx="3082">
                  <c:v>-155.11152569707815</c:v>
                </c:pt>
                <c:pt idx="3083">
                  <c:v>-110.91219595394068</c:v>
                </c:pt>
                <c:pt idx="3084">
                  <c:v>-155.11152569707815</c:v>
                </c:pt>
                <c:pt idx="3085">
                  <c:v>-41.468008694930234</c:v>
                </c:pt>
                <c:pt idx="3086">
                  <c:v>-129.82501000048586</c:v>
                </c:pt>
                <c:pt idx="3087">
                  <c:v>-73.044909680131155</c:v>
                </c:pt>
                <c:pt idx="3088">
                  <c:v>-54.090437452866752</c:v>
                </c:pt>
                <c:pt idx="3089">
                  <c:v>-167.73395445501464</c:v>
                </c:pt>
                <c:pt idx="3090">
                  <c:v>-161.40191098568675</c:v>
                </c:pt>
                <c:pt idx="3091">
                  <c:v>-66.71286621080327</c:v>
                </c:pt>
                <c:pt idx="3092">
                  <c:v>-41.468008694930234</c:v>
                </c:pt>
                <c:pt idx="3093">
                  <c:v>-117.20258124254934</c:v>
                </c:pt>
                <c:pt idx="3094">
                  <c:v>10.021706336815825</c:v>
                </c:pt>
                <c:pt idx="3095">
                  <c:v>-2.6007224211206932</c:v>
                </c:pt>
                <c:pt idx="3096">
                  <c:v>-46.800052164258133</c:v>
                </c:pt>
                <c:pt idx="3097">
                  <c:v>-53.090437452866752</c:v>
                </c:pt>
                <c:pt idx="3098">
                  <c:v>-46.800052164258133</c:v>
                </c:pt>
                <c:pt idx="3099">
                  <c:v>-122.5346247118772</c:v>
                </c:pt>
                <c:pt idx="3100">
                  <c:v>-109.91219595394068</c:v>
                </c:pt>
                <c:pt idx="3101">
                  <c:v>-59.422480922194637</c:v>
                </c:pt>
                <c:pt idx="3102">
                  <c:v>-78.33529496873976</c:v>
                </c:pt>
                <c:pt idx="3103">
                  <c:v>-72.044909680131155</c:v>
                </c:pt>
                <c:pt idx="3104">
                  <c:v>-65.71286621080327</c:v>
                </c:pt>
                <c:pt idx="3105">
                  <c:v>-103.58015248461282</c:v>
                </c:pt>
                <c:pt idx="3106">
                  <c:v>-210.89162601743283</c:v>
                </c:pt>
                <c:pt idx="3107">
                  <c:v>-179.35638321295116</c:v>
                </c:pt>
                <c:pt idx="3108">
                  <c:v>-217.22366948676074</c:v>
                </c:pt>
                <c:pt idx="3109">
                  <c:v>-217.22366948676074</c:v>
                </c:pt>
                <c:pt idx="3110">
                  <c:v>-128.82501000048586</c:v>
                </c:pt>
                <c:pt idx="3111">
                  <c:v>-160.40191098568675</c:v>
                </c:pt>
                <c:pt idx="3112">
                  <c:v>-65.71286621080327</c:v>
                </c:pt>
                <c:pt idx="3113">
                  <c:v>-128.82501000048586</c:v>
                </c:pt>
                <c:pt idx="3114">
                  <c:v>-78.33529496873976</c:v>
                </c:pt>
                <c:pt idx="3115">
                  <c:v>-46.800052164258133</c:v>
                </c:pt>
                <c:pt idx="3116">
                  <c:v>-109.91219595394068</c:v>
                </c:pt>
                <c:pt idx="3117">
                  <c:v>-135.15705346981372</c:v>
                </c:pt>
                <c:pt idx="3118">
                  <c:v>-191.97881197088768</c:v>
                </c:pt>
                <c:pt idx="3119">
                  <c:v>-204.60124072882422</c:v>
                </c:pt>
                <c:pt idx="3120">
                  <c:v>-147.77948222775024</c:v>
                </c:pt>
                <c:pt idx="3121">
                  <c:v>-65.71286621080327</c:v>
                </c:pt>
                <c:pt idx="3122">
                  <c:v>-116.20258124254934</c:v>
                </c:pt>
                <c:pt idx="3123">
                  <c:v>-77.33529496873976</c:v>
                </c:pt>
                <c:pt idx="3124">
                  <c:v>4.6896628674879324</c:v>
                </c:pt>
                <c:pt idx="3125">
                  <c:v>-45.800052164258133</c:v>
                </c:pt>
                <c:pt idx="3126">
                  <c:v>4.6896628674879324</c:v>
                </c:pt>
                <c:pt idx="3127">
                  <c:v>-52.090437452866752</c:v>
                </c:pt>
                <c:pt idx="3128">
                  <c:v>-14.223151179057211</c:v>
                </c:pt>
                <c:pt idx="3129">
                  <c:v>-121.5346247118772</c:v>
                </c:pt>
                <c:pt idx="3130">
                  <c:v>-77.33529496873976</c:v>
                </c:pt>
                <c:pt idx="3131">
                  <c:v>-45.800052164258133</c:v>
                </c:pt>
                <c:pt idx="3132">
                  <c:v>-121.5346247118772</c:v>
                </c:pt>
                <c:pt idx="3133">
                  <c:v>-121.5346247118772</c:v>
                </c:pt>
                <c:pt idx="3134">
                  <c:v>-153.11152569707815</c:v>
                </c:pt>
                <c:pt idx="3135">
                  <c:v>-203.60124072882422</c:v>
                </c:pt>
                <c:pt idx="3136">
                  <c:v>-203.60124072882422</c:v>
                </c:pt>
                <c:pt idx="3137">
                  <c:v>-165.73395445501464</c:v>
                </c:pt>
                <c:pt idx="3138">
                  <c:v>-89.957723726676306</c:v>
                </c:pt>
                <c:pt idx="3139">
                  <c:v>-127.82501000048586</c:v>
                </c:pt>
                <c:pt idx="3140">
                  <c:v>-127.82501000048586</c:v>
                </c:pt>
                <c:pt idx="3141">
                  <c:v>-33.177623406321615</c:v>
                </c:pt>
                <c:pt idx="3142">
                  <c:v>-33.177623406321615</c:v>
                </c:pt>
                <c:pt idx="3143">
                  <c:v>-127.82501000048586</c:v>
                </c:pt>
                <c:pt idx="3144">
                  <c:v>-102.58015248461282</c:v>
                </c:pt>
                <c:pt idx="3145">
                  <c:v>-127.82501000048586</c:v>
                </c:pt>
                <c:pt idx="3146">
                  <c:v>-203.60124072882422</c:v>
                </c:pt>
                <c:pt idx="3147">
                  <c:v>-184.64676850155979</c:v>
                </c:pt>
                <c:pt idx="3148">
                  <c:v>-146.77948222775024</c:v>
                </c:pt>
                <c:pt idx="3149">
                  <c:v>-153.11152569707815</c:v>
                </c:pt>
                <c:pt idx="3150">
                  <c:v>-159.40191098568675</c:v>
                </c:pt>
                <c:pt idx="3151">
                  <c:v>-25.84557993699373</c:v>
                </c:pt>
                <c:pt idx="3152">
                  <c:v>-19.555194648385097</c:v>
                </c:pt>
                <c:pt idx="3153">
                  <c:v>-32.177623406321615</c:v>
                </c:pt>
                <c:pt idx="3154">
                  <c:v>5.6896628674879324</c:v>
                </c:pt>
                <c:pt idx="3155">
                  <c:v>-63.71286621080327</c:v>
                </c:pt>
                <c:pt idx="3156">
                  <c:v>-19.555194648385097</c:v>
                </c:pt>
                <c:pt idx="3157">
                  <c:v>-0.60072242112069318</c:v>
                </c:pt>
                <c:pt idx="3158">
                  <c:v>-38.468008694930234</c:v>
                </c:pt>
                <c:pt idx="3159">
                  <c:v>-57.422480922194637</c:v>
                </c:pt>
                <c:pt idx="3160">
                  <c:v>-101.58015248461282</c:v>
                </c:pt>
                <c:pt idx="3161">
                  <c:v>-120.5346247118772</c:v>
                </c:pt>
                <c:pt idx="3162">
                  <c:v>-82.667338438067674</c:v>
                </c:pt>
                <c:pt idx="3163">
                  <c:v>-158.40191098568675</c:v>
                </c:pt>
                <c:pt idx="3164">
                  <c:v>-183.64676850155979</c:v>
                </c:pt>
                <c:pt idx="3165">
                  <c:v>-152.11152569707815</c:v>
                </c:pt>
                <c:pt idx="3166">
                  <c:v>-158.40191098568675</c:v>
                </c:pt>
                <c:pt idx="3167">
                  <c:v>-107.91219595394068</c:v>
                </c:pt>
                <c:pt idx="3168">
                  <c:v>-88.957723726676306</c:v>
                </c:pt>
                <c:pt idx="3169">
                  <c:v>-88.957723726676306</c:v>
                </c:pt>
                <c:pt idx="3170">
                  <c:v>-63.71286621080327</c:v>
                </c:pt>
                <c:pt idx="3171">
                  <c:v>-70.044909680131155</c:v>
                </c:pt>
                <c:pt idx="3172">
                  <c:v>-57.422480922194637</c:v>
                </c:pt>
                <c:pt idx="3173">
                  <c:v>12.021706336815825</c:v>
                </c:pt>
                <c:pt idx="3174">
                  <c:v>-88.957723726676306</c:v>
                </c:pt>
                <c:pt idx="3175">
                  <c:v>-120.5346247118772</c:v>
                </c:pt>
                <c:pt idx="3176">
                  <c:v>-202.60124072882422</c:v>
                </c:pt>
                <c:pt idx="3177">
                  <c:v>-158.40191098568675</c:v>
                </c:pt>
                <c:pt idx="3178">
                  <c:v>-145.77948222775024</c:v>
                </c:pt>
                <c:pt idx="3179">
                  <c:v>-126.82501000048586</c:v>
                </c:pt>
                <c:pt idx="3180">
                  <c:v>-12.223151179057211</c:v>
                </c:pt>
                <c:pt idx="3181">
                  <c:v>-24.84557993699373</c:v>
                </c:pt>
                <c:pt idx="3182">
                  <c:v>-56.422480922194637</c:v>
                </c:pt>
                <c:pt idx="3183">
                  <c:v>-151.11152569707815</c:v>
                </c:pt>
                <c:pt idx="3184">
                  <c:v>-125.82501000048586</c:v>
                </c:pt>
                <c:pt idx="3185">
                  <c:v>-113.20258124254934</c:v>
                </c:pt>
                <c:pt idx="3186">
                  <c:v>-182.64676850155979</c:v>
                </c:pt>
                <c:pt idx="3187">
                  <c:v>-176.35638321295116</c:v>
                </c:pt>
                <c:pt idx="3188">
                  <c:v>-151.11152569707815</c:v>
                </c:pt>
                <c:pt idx="3189">
                  <c:v>-163.73395445501464</c:v>
                </c:pt>
                <c:pt idx="3190">
                  <c:v>-132.15705346981372</c:v>
                </c:pt>
                <c:pt idx="3191">
                  <c:v>-125.82501000048586</c:v>
                </c:pt>
                <c:pt idx="3192">
                  <c:v>-43.800052164258133</c:v>
                </c:pt>
                <c:pt idx="3193">
                  <c:v>-50.090437452866752</c:v>
                </c:pt>
                <c:pt idx="3194">
                  <c:v>-50.090437452866752</c:v>
                </c:pt>
                <c:pt idx="3195">
                  <c:v>-81.667338438067674</c:v>
                </c:pt>
                <c:pt idx="3196">
                  <c:v>-245.75891229124238</c:v>
                </c:pt>
                <c:pt idx="3197">
                  <c:v>-214.22366948676074</c:v>
                </c:pt>
                <c:pt idx="3198">
                  <c:v>-80.667338438067674</c:v>
                </c:pt>
                <c:pt idx="3199">
                  <c:v>-42.800052164258133</c:v>
                </c:pt>
                <c:pt idx="3200">
                  <c:v>-17.555194648385097</c:v>
                </c:pt>
                <c:pt idx="3201">
                  <c:v>-17.555194648385097</c:v>
                </c:pt>
                <c:pt idx="3202">
                  <c:v>-55.422480922194637</c:v>
                </c:pt>
                <c:pt idx="3203">
                  <c:v>-61.71286621080327</c:v>
                </c:pt>
                <c:pt idx="3204">
                  <c:v>-42.800052164258133</c:v>
                </c:pt>
                <c:pt idx="3205">
                  <c:v>-11.223151179057211</c:v>
                </c:pt>
                <c:pt idx="3206">
                  <c:v>-61.71286621080327</c:v>
                </c:pt>
                <c:pt idx="3207">
                  <c:v>-55.422480922194637</c:v>
                </c:pt>
                <c:pt idx="3208">
                  <c:v>-105.91219595394068</c:v>
                </c:pt>
                <c:pt idx="3209">
                  <c:v>-112.20258124254934</c:v>
                </c:pt>
                <c:pt idx="3210">
                  <c:v>-118.5346247118772</c:v>
                </c:pt>
                <c:pt idx="3211">
                  <c:v>-131.15705346981372</c:v>
                </c:pt>
                <c:pt idx="3212">
                  <c:v>-150.11152569707815</c:v>
                </c:pt>
                <c:pt idx="3213">
                  <c:v>-143.77948222775024</c:v>
                </c:pt>
                <c:pt idx="3214">
                  <c:v>-150.11152569707815</c:v>
                </c:pt>
                <c:pt idx="3215">
                  <c:v>-49.090437452866752</c:v>
                </c:pt>
                <c:pt idx="3216">
                  <c:v>-61.71286621080327</c:v>
                </c:pt>
                <c:pt idx="3217">
                  <c:v>-42.800052164258133</c:v>
                </c:pt>
                <c:pt idx="3218">
                  <c:v>45.55694914129748</c:v>
                </c:pt>
                <c:pt idx="3219">
                  <c:v>7.6896628674879324</c:v>
                </c:pt>
                <c:pt idx="3220">
                  <c:v>-150.11152569707815</c:v>
                </c:pt>
                <c:pt idx="3221">
                  <c:v>-143.77948222775024</c:v>
                </c:pt>
                <c:pt idx="3222">
                  <c:v>-187.97881197088768</c:v>
                </c:pt>
                <c:pt idx="3223">
                  <c:v>-200.60124072882422</c:v>
                </c:pt>
                <c:pt idx="3224">
                  <c:v>-80.667338438067674</c:v>
                </c:pt>
                <c:pt idx="3225">
                  <c:v>-61.71286621080327</c:v>
                </c:pt>
                <c:pt idx="3226">
                  <c:v>-80.667338438067674</c:v>
                </c:pt>
                <c:pt idx="3227">
                  <c:v>-22.84557993699373</c:v>
                </c:pt>
                <c:pt idx="3228">
                  <c:v>-10.223151179057211</c:v>
                </c:pt>
                <c:pt idx="3229">
                  <c:v>-16.555194648385097</c:v>
                </c:pt>
                <c:pt idx="3230">
                  <c:v>-48.090437452866752</c:v>
                </c:pt>
                <c:pt idx="3231">
                  <c:v>-85.957723726676306</c:v>
                </c:pt>
                <c:pt idx="3232">
                  <c:v>-22.84557993699373</c:v>
                </c:pt>
                <c:pt idx="3233">
                  <c:v>-60.71286621080327</c:v>
                </c:pt>
                <c:pt idx="3234">
                  <c:v>-186.97881197088768</c:v>
                </c:pt>
                <c:pt idx="3235">
                  <c:v>-212.22366948676074</c:v>
                </c:pt>
                <c:pt idx="3236">
                  <c:v>-186.97881197088768</c:v>
                </c:pt>
                <c:pt idx="3237">
                  <c:v>-180.64676850155979</c:v>
                </c:pt>
                <c:pt idx="3238">
                  <c:v>-123.82501000048586</c:v>
                </c:pt>
                <c:pt idx="3239">
                  <c:v>-60.71286621080327</c:v>
                </c:pt>
                <c:pt idx="3240">
                  <c:v>-79.667338438067674</c:v>
                </c:pt>
                <c:pt idx="3241">
                  <c:v>15.021706336815825</c:v>
                </c:pt>
                <c:pt idx="3242">
                  <c:v>-41.800052164258133</c:v>
                </c:pt>
                <c:pt idx="3243">
                  <c:v>-22.84557993699373</c:v>
                </c:pt>
                <c:pt idx="3244">
                  <c:v>-35.468008694930234</c:v>
                </c:pt>
                <c:pt idx="3245">
                  <c:v>-149.11152569707815</c:v>
                </c:pt>
                <c:pt idx="3246">
                  <c:v>-142.77948222775024</c:v>
                </c:pt>
                <c:pt idx="3247">
                  <c:v>-174.35638321295116</c:v>
                </c:pt>
                <c:pt idx="3248">
                  <c:v>-212.22366948676074</c:v>
                </c:pt>
                <c:pt idx="3249">
                  <c:v>-205.89162601743283</c:v>
                </c:pt>
                <c:pt idx="3250">
                  <c:v>-85.957723726676306</c:v>
                </c:pt>
                <c:pt idx="3251">
                  <c:v>-54.422480922194637</c:v>
                </c:pt>
                <c:pt idx="3252">
                  <c:v>-21.84557993699373</c:v>
                </c:pt>
                <c:pt idx="3253">
                  <c:v>-21.84557993699373</c:v>
                </c:pt>
                <c:pt idx="3254">
                  <c:v>-15.555194648385097</c:v>
                </c:pt>
                <c:pt idx="3255">
                  <c:v>-15.555194648385097</c:v>
                </c:pt>
                <c:pt idx="3256">
                  <c:v>-15.555194648385097</c:v>
                </c:pt>
                <c:pt idx="3257">
                  <c:v>-28.177623406321615</c:v>
                </c:pt>
                <c:pt idx="3258">
                  <c:v>-47.090437452866752</c:v>
                </c:pt>
                <c:pt idx="3259">
                  <c:v>-9.2231511790572114</c:v>
                </c:pt>
                <c:pt idx="3260">
                  <c:v>-103.91219595394068</c:v>
                </c:pt>
                <c:pt idx="3261">
                  <c:v>-122.82501000048586</c:v>
                </c:pt>
                <c:pt idx="3262">
                  <c:v>-110.20258124254934</c:v>
                </c:pt>
                <c:pt idx="3263">
                  <c:v>-116.5346247118772</c:v>
                </c:pt>
                <c:pt idx="3264">
                  <c:v>-135.44743875842235</c:v>
                </c:pt>
                <c:pt idx="3265">
                  <c:v>-154.40191098568675</c:v>
                </c:pt>
                <c:pt idx="3266">
                  <c:v>-122.82501000048586</c:v>
                </c:pt>
                <c:pt idx="3267">
                  <c:v>-40.800052164258133</c:v>
                </c:pt>
                <c:pt idx="3268">
                  <c:v>-122.82501000048586</c:v>
                </c:pt>
                <c:pt idx="3269">
                  <c:v>-59.71286621080327</c:v>
                </c:pt>
                <c:pt idx="3270">
                  <c:v>-34.468008694930234</c:v>
                </c:pt>
                <c:pt idx="3271">
                  <c:v>-34.468008694930234</c:v>
                </c:pt>
                <c:pt idx="3272">
                  <c:v>-103.91219595394068</c:v>
                </c:pt>
                <c:pt idx="3273">
                  <c:v>-59.71286621080327</c:v>
                </c:pt>
                <c:pt idx="3274">
                  <c:v>-52.422480922194637</c:v>
                </c:pt>
                <c:pt idx="3275">
                  <c:v>-52.422480922194637</c:v>
                </c:pt>
                <c:pt idx="3276">
                  <c:v>-46.090437452866752</c:v>
                </c:pt>
                <c:pt idx="3277">
                  <c:v>-8.2231511790572114</c:v>
                </c:pt>
                <c:pt idx="3278">
                  <c:v>4.3992775788793068</c:v>
                </c:pt>
                <c:pt idx="3279">
                  <c:v>-58.71286621080327</c:v>
                </c:pt>
                <c:pt idx="3280">
                  <c:v>-1.9327658904485929</c:v>
                </c:pt>
                <c:pt idx="3281">
                  <c:v>-109.20258124254934</c:v>
                </c:pt>
                <c:pt idx="3282">
                  <c:v>-58.71286621080327</c:v>
                </c:pt>
                <c:pt idx="3283">
                  <c:v>-71.33529496873976</c:v>
                </c:pt>
                <c:pt idx="3284">
                  <c:v>-58.71286621080327</c:v>
                </c:pt>
                <c:pt idx="3285">
                  <c:v>-102.91219595394068</c:v>
                </c:pt>
                <c:pt idx="3286">
                  <c:v>-115.5346247118772</c:v>
                </c:pt>
                <c:pt idx="3287">
                  <c:v>-153.40191098568675</c:v>
                </c:pt>
                <c:pt idx="3288">
                  <c:v>-172.35638321295116</c:v>
                </c:pt>
                <c:pt idx="3289">
                  <c:v>-197.60124072882422</c:v>
                </c:pt>
                <c:pt idx="3290">
                  <c:v>-147.11152569707815</c:v>
                </c:pt>
                <c:pt idx="3291">
                  <c:v>-153.40191098568675</c:v>
                </c:pt>
                <c:pt idx="3292">
                  <c:v>-128.15705346981372</c:v>
                </c:pt>
                <c:pt idx="3293">
                  <c:v>-58.71286621080327</c:v>
                </c:pt>
                <c:pt idx="3294">
                  <c:v>-71.33529496873976</c:v>
                </c:pt>
                <c:pt idx="3295">
                  <c:v>-58.71286621080327</c:v>
                </c:pt>
                <c:pt idx="3296">
                  <c:v>-121.82501000048586</c:v>
                </c:pt>
                <c:pt idx="3297">
                  <c:v>4.3992775788793068</c:v>
                </c:pt>
                <c:pt idx="3298">
                  <c:v>-52.422480922194637</c:v>
                </c:pt>
                <c:pt idx="3299">
                  <c:v>-96.580152484612825</c:v>
                </c:pt>
                <c:pt idx="3300">
                  <c:v>-27.177623406321615</c:v>
                </c:pt>
                <c:pt idx="3301">
                  <c:v>-52.422480922194637</c:v>
                </c:pt>
                <c:pt idx="3302">
                  <c:v>-33.468008694930234</c:v>
                </c:pt>
                <c:pt idx="3303">
                  <c:v>-33.468008694930234</c:v>
                </c:pt>
                <c:pt idx="3304">
                  <c:v>-115.5346247118772</c:v>
                </c:pt>
                <c:pt idx="3305">
                  <c:v>-77.667338438067674</c:v>
                </c:pt>
                <c:pt idx="3306">
                  <c:v>-71.33529496873976</c:v>
                </c:pt>
                <c:pt idx="3307">
                  <c:v>-172.35638321295116</c:v>
                </c:pt>
                <c:pt idx="3308">
                  <c:v>-172.35638321295116</c:v>
                </c:pt>
                <c:pt idx="3309">
                  <c:v>-210.22366948676074</c:v>
                </c:pt>
                <c:pt idx="3310">
                  <c:v>-109.20258124254934</c:v>
                </c:pt>
                <c:pt idx="3311">
                  <c:v>-38.800052164258133</c:v>
                </c:pt>
                <c:pt idx="3312">
                  <c:v>-13.555194648385097</c:v>
                </c:pt>
                <c:pt idx="3313">
                  <c:v>-26.177623406321615</c:v>
                </c:pt>
                <c:pt idx="3314">
                  <c:v>-95.580152484612825</c:v>
                </c:pt>
                <c:pt idx="3315">
                  <c:v>-13.555194648385097</c:v>
                </c:pt>
                <c:pt idx="3316">
                  <c:v>-26.177623406321615</c:v>
                </c:pt>
                <c:pt idx="3317">
                  <c:v>-57.71286621080327</c:v>
                </c:pt>
                <c:pt idx="3318">
                  <c:v>-57.71286621080327</c:v>
                </c:pt>
                <c:pt idx="3319">
                  <c:v>-108.20258124254934</c:v>
                </c:pt>
                <c:pt idx="3320">
                  <c:v>-89.289767196004192</c:v>
                </c:pt>
                <c:pt idx="3321">
                  <c:v>-70.33529496873976</c:v>
                </c:pt>
                <c:pt idx="3322">
                  <c:v>-45.090437452866752</c:v>
                </c:pt>
                <c:pt idx="3323">
                  <c:v>-139.77948222775024</c:v>
                </c:pt>
                <c:pt idx="3324">
                  <c:v>-171.35638321295116</c:v>
                </c:pt>
                <c:pt idx="3325">
                  <c:v>-196.60124072882422</c:v>
                </c:pt>
                <c:pt idx="3326">
                  <c:v>-38.800052164258133</c:v>
                </c:pt>
                <c:pt idx="3327">
                  <c:v>-38.800052164258133</c:v>
                </c:pt>
                <c:pt idx="3328">
                  <c:v>-45.090437452866752</c:v>
                </c:pt>
                <c:pt idx="3329">
                  <c:v>-38.800052164258133</c:v>
                </c:pt>
                <c:pt idx="3330">
                  <c:v>18.021706336815825</c:v>
                </c:pt>
                <c:pt idx="3331">
                  <c:v>30.644135094752336</c:v>
                </c:pt>
                <c:pt idx="3332">
                  <c:v>-152.40191098568675</c:v>
                </c:pt>
                <c:pt idx="3333">
                  <c:v>-120.82501000048586</c:v>
                </c:pt>
                <c:pt idx="3334">
                  <c:v>-171.35638321295116</c:v>
                </c:pt>
                <c:pt idx="3335">
                  <c:v>-209.22366948676074</c:v>
                </c:pt>
                <c:pt idx="3336">
                  <c:v>-146.11152569707815</c:v>
                </c:pt>
                <c:pt idx="3337">
                  <c:v>-32.468008694930234</c:v>
                </c:pt>
                <c:pt idx="3338">
                  <c:v>12.689662867487932</c:v>
                </c:pt>
                <c:pt idx="3339">
                  <c:v>6.3992775788793068</c:v>
                </c:pt>
                <c:pt idx="3340">
                  <c:v>-18.84557993699373</c:v>
                </c:pt>
                <c:pt idx="3341">
                  <c:v>6.3992775788793068</c:v>
                </c:pt>
                <c:pt idx="3342">
                  <c:v>-31.468008694930234</c:v>
                </c:pt>
                <c:pt idx="3343">
                  <c:v>-25.177623406321615</c:v>
                </c:pt>
                <c:pt idx="3344">
                  <c:v>-25.177623406321615</c:v>
                </c:pt>
                <c:pt idx="3345">
                  <c:v>12.689662867487932</c:v>
                </c:pt>
                <c:pt idx="3346">
                  <c:v>-25.177623406321615</c:v>
                </c:pt>
                <c:pt idx="3347">
                  <c:v>-81.957723726676306</c:v>
                </c:pt>
                <c:pt idx="3348">
                  <c:v>-12.555194648385097</c:v>
                </c:pt>
                <c:pt idx="3349">
                  <c:v>-6.2231511790572114</c:v>
                </c:pt>
                <c:pt idx="3350">
                  <c:v>-25.177623406321615</c:v>
                </c:pt>
                <c:pt idx="3351">
                  <c:v>-37.800052164258133</c:v>
                </c:pt>
                <c:pt idx="3352">
                  <c:v>-81.957723726676306</c:v>
                </c:pt>
                <c:pt idx="3353">
                  <c:v>-56.71286621080327</c:v>
                </c:pt>
                <c:pt idx="3354">
                  <c:v>-56.71286621080327</c:v>
                </c:pt>
                <c:pt idx="3355">
                  <c:v>-75.667338438067674</c:v>
                </c:pt>
                <c:pt idx="3356">
                  <c:v>-151.40191098568675</c:v>
                </c:pt>
                <c:pt idx="3357">
                  <c:v>-138.77948222775024</c:v>
                </c:pt>
                <c:pt idx="3358">
                  <c:v>-189.26919725949628</c:v>
                </c:pt>
                <c:pt idx="3359">
                  <c:v>-182.97881197088768</c:v>
                </c:pt>
                <c:pt idx="3360">
                  <c:v>-157.73395445501464</c:v>
                </c:pt>
                <c:pt idx="3361">
                  <c:v>-138.77948222775024</c:v>
                </c:pt>
                <c:pt idx="3362">
                  <c:v>-69.33529496873976</c:v>
                </c:pt>
                <c:pt idx="3363">
                  <c:v>-81.957723726676306</c:v>
                </c:pt>
                <c:pt idx="3364">
                  <c:v>-69.33529496873976</c:v>
                </c:pt>
                <c:pt idx="3365">
                  <c:v>-31.468008694930234</c:v>
                </c:pt>
                <c:pt idx="3366">
                  <c:v>-75.667338438067674</c:v>
                </c:pt>
                <c:pt idx="3367">
                  <c:v>-113.5346247118772</c:v>
                </c:pt>
                <c:pt idx="3368">
                  <c:v>-6.2231511790572114</c:v>
                </c:pt>
                <c:pt idx="3369">
                  <c:v>25.312091625424451</c:v>
                </c:pt>
                <c:pt idx="3370">
                  <c:v>-37.800052164258133</c:v>
                </c:pt>
                <c:pt idx="3371">
                  <c:v>-44.090437452866752</c:v>
                </c:pt>
                <c:pt idx="3372">
                  <c:v>-12.555194648385097</c:v>
                </c:pt>
                <c:pt idx="3373">
                  <c:v>-63.044909680131155</c:v>
                </c:pt>
                <c:pt idx="3374">
                  <c:v>-113.5346247118772</c:v>
                </c:pt>
                <c:pt idx="3375">
                  <c:v>-81.957723726676306</c:v>
                </c:pt>
                <c:pt idx="3376">
                  <c:v>-119.82501000048586</c:v>
                </c:pt>
                <c:pt idx="3377">
                  <c:v>-119.82501000048586</c:v>
                </c:pt>
                <c:pt idx="3378">
                  <c:v>-170.35638321295116</c:v>
                </c:pt>
                <c:pt idx="3379">
                  <c:v>-164.02433974362327</c:v>
                </c:pt>
                <c:pt idx="3380">
                  <c:v>-50.422480922194637</c:v>
                </c:pt>
                <c:pt idx="3381">
                  <c:v>-68.33529496873976</c:v>
                </c:pt>
                <c:pt idx="3382">
                  <c:v>-43.090437452866752</c:v>
                </c:pt>
                <c:pt idx="3383">
                  <c:v>-11.555194648385097</c:v>
                </c:pt>
                <c:pt idx="3384">
                  <c:v>-93.580152484612825</c:v>
                </c:pt>
                <c:pt idx="3385">
                  <c:v>-125.15705346981372</c:v>
                </c:pt>
                <c:pt idx="3386">
                  <c:v>-200.89162601743283</c:v>
                </c:pt>
                <c:pt idx="3387">
                  <c:v>-188.26919725949628</c:v>
                </c:pt>
                <c:pt idx="3388">
                  <c:v>-163.02433974362327</c:v>
                </c:pt>
                <c:pt idx="3389">
                  <c:v>-74.667338438067674</c:v>
                </c:pt>
                <c:pt idx="3390">
                  <c:v>-118.82501000048586</c:v>
                </c:pt>
                <c:pt idx="3391">
                  <c:v>-106.20258124254934</c:v>
                </c:pt>
                <c:pt idx="3392">
                  <c:v>-74.667338438067674</c:v>
                </c:pt>
                <c:pt idx="3393">
                  <c:v>-5.2231511790572114</c:v>
                </c:pt>
                <c:pt idx="3394">
                  <c:v>-5.2231511790572114</c:v>
                </c:pt>
                <c:pt idx="3395">
                  <c:v>-62.044909680131155</c:v>
                </c:pt>
                <c:pt idx="3396">
                  <c:v>-137.77948222775024</c:v>
                </c:pt>
                <c:pt idx="3397">
                  <c:v>-181.97881197088768</c:v>
                </c:pt>
                <c:pt idx="3398">
                  <c:v>-175.64676850155979</c:v>
                </c:pt>
                <c:pt idx="3399">
                  <c:v>-207.22366948676074</c:v>
                </c:pt>
                <c:pt idx="3400">
                  <c:v>-68.33529496873976</c:v>
                </c:pt>
                <c:pt idx="3401">
                  <c:v>-73.667338438067674</c:v>
                </c:pt>
                <c:pt idx="3402">
                  <c:v>-48.422480922194637</c:v>
                </c:pt>
                <c:pt idx="3403">
                  <c:v>-54.71286621080327</c:v>
                </c:pt>
                <c:pt idx="3404">
                  <c:v>-23.177623406321615</c:v>
                </c:pt>
                <c:pt idx="3405">
                  <c:v>-168.35638321295116</c:v>
                </c:pt>
                <c:pt idx="3406">
                  <c:v>-206.22366948676074</c:v>
                </c:pt>
                <c:pt idx="3407">
                  <c:v>-155.73395445501464</c:v>
                </c:pt>
                <c:pt idx="3408">
                  <c:v>-79.957723726676306</c:v>
                </c:pt>
                <c:pt idx="3409">
                  <c:v>-124.15705346981372</c:v>
                </c:pt>
                <c:pt idx="3410">
                  <c:v>-92.580152484612825</c:v>
                </c:pt>
                <c:pt idx="3411">
                  <c:v>-92.580152484612825</c:v>
                </c:pt>
                <c:pt idx="3412">
                  <c:v>-61.044909680131155</c:v>
                </c:pt>
                <c:pt idx="3413">
                  <c:v>-124.15705346981372</c:v>
                </c:pt>
                <c:pt idx="3414">
                  <c:v>-35.800052164258133</c:v>
                </c:pt>
                <c:pt idx="3415">
                  <c:v>-16.84557993699373</c:v>
                </c:pt>
                <c:pt idx="3416">
                  <c:v>-117.82501000048586</c:v>
                </c:pt>
                <c:pt idx="3417">
                  <c:v>-16.84557993699373</c:v>
                </c:pt>
                <c:pt idx="3418">
                  <c:v>14.689662867487932</c:v>
                </c:pt>
                <c:pt idx="3419">
                  <c:v>-48.422480922194637</c:v>
                </c:pt>
                <c:pt idx="3420">
                  <c:v>-42.090437452866752</c:v>
                </c:pt>
                <c:pt idx="3421">
                  <c:v>-29.468008694930234</c:v>
                </c:pt>
                <c:pt idx="3422">
                  <c:v>-111.5346247118772</c:v>
                </c:pt>
                <c:pt idx="3423">
                  <c:v>-218.84609824469726</c:v>
                </c:pt>
                <c:pt idx="3424">
                  <c:v>-212.51405477536935</c:v>
                </c:pt>
                <c:pt idx="3425">
                  <c:v>-98.912195953940682</c:v>
                </c:pt>
                <c:pt idx="3426">
                  <c:v>-110.5346247118772</c:v>
                </c:pt>
                <c:pt idx="3427">
                  <c:v>-41.090437452866752</c:v>
                </c:pt>
                <c:pt idx="3428">
                  <c:v>-9.5551946483850969</c:v>
                </c:pt>
                <c:pt idx="3429">
                  <c:v>-15.84557993699373</c:v>
                </c:pt>
                <c:pt idx="3430">
                  <c:v>-179.97881197088768</c:v>
                </c:pt>
                <c:pt idx="3431">
                  <c:v>-142.11152569707815</c:v>
                </c:pt>
                <c:pt idx="3432">
                  <c:v>-116.82501000048586</c:v>
                </c:pt>
                <c:pt idx="3433">
                  <c:v>-97.912195953940682</c:v>
                </c:pt>
                <c:pt idx="3434">
                  <c:v>-110.5346247118772</c:v>
                </c:pt>
                <c:pt idx="3435">
                  <c:v>-116.82501000048586</c:v>
                </c:pt>
                <c:pt idx="3436">
                  <c:v>-66.33529496873976</c:v>
                </c:pt>
                <c:pt idx="3437">
                  <c:v>-97.912195953940682</c:v>
                </c:pt>
                <c:pt idx="3438">
                  <c:v>-97.912195953940682</c:v>
                </c:pt>
                <c:pt idx="3439">
                  <c:v>-47.422480922194637</c:v>
                </c:pt>
                <c:pt idx="3440">
                  <c:v>-66.33529496873976</c:v>
                </c:pt>
                <c:pt idx="3441">
                  <c:v>-110.5346247118772</c:v>
                </c:pt>
                <c:pt idx="3442">
                  <c:v>-123.15705346981372</c:v>
                </c:pt>
                <c:pt idx="3443">
                  <c:v>-104.20258124254934</c:v>
                </c:pt>
                <c:pt idx="3444">
                  <c:v>-154.73395445501464</c:v>
                </c:pt>
                <c:pt idx="3445">
                  <c:v>-217.84609824469726</c:v>
                </c:pt>
                <c:pt idx="3446">
                  <c:v>-217.84609824469726</c:v>
                </c:pt>
                <c:pt idx="3447">
                  <c:v>-66.33529496873976</c:v>
                </c:pt>
                <c:pt idx="3448">
                  <c:v>-8.5551946483850969</c:v>
                </c:pt>
                <c:pt idx="3449">
                  <c:v>-27.468008694930234</c:v>
                </c:pt>
                <c:pt idx="3450">
                  <c:v>-27.468008694930234</c:v>
                </c:pt>
                <c:pt idx="3451">
                  <c:v>-14.84557993699373</c:v>
                </c:pt>
                <c:pt idx="3452">
                  <c:v>-46.422480922194637</c:v>
                </c:pt>
                <c:pt idx="3453">
                  <c:v>-71.667338438067674</c:v>
                </c:pt>
                <c:pt idx="3454">
                  <c:v>-96.912195953940682</c:v>
                </c:pt>
                <c:pt idx="3455">
                  <c:v>-185.26919725949628</c:v>
                </c:pt>
                <c:pt idx="3456">
                  <c:v>-204.22366948676074</c:v>
                </c:pt>
                <c:pt idx="3457">
                  <c:v>-185.26919725949628</c:v>
                </c:pt>
                <c:pt idx="3458">
                  <c:v>-210.51405477536935</c:v>
                </c:pt>
                <c:pt idx="3459">
                  <c:v>-160.02433974362327</c:v>
                </c:pt>
                <c:pt idx="3460">
                  <c:v>-147.40191098568675</c:v>
                </c:pt>
                <c:pt idx="3461">
                  <c:v>-134.77948222775024</c:v>
                </c:pt>
                <c:pt idx="3462">
                  <c:v>-2.2231511790572114</c:v>
                </c:pt>
                <c:pt idx="3463">
                  <c:v>-33.800052164258133</c:v>
                </c:pt>
                <c:pt idx="3464">
                  <c:v>29.312091625424451</c:v>
                </c:pt>
                <c:pt idx="3465">
                  <c:v>-52.71286621080327</c:v>
                </c:pt>
                <c:pt idx="3466">
                  <c:v>-128.44743875842235</c:v>
                </c:pt>
                <c:pt idx="3467">
                  <c:v>-172.64676850155979</c:v>
                </c:pt>
                <c:pt idx="3468">
                  <c:v>-223.13648353330586</c:v>
                </c:pt>
                <c:pt idx="3469">
                  <c:v>-96.912195953940682</c:v>
                </c:pt>
                <c:pt idx="3470">
                  <c:v>-59.044909680131155</c:v>
                </c:pt>
                <c:pt idx="3471">
                  <c:v>-13.84557993699373</c:v>
                </c:pt>
                <c:pt idx="3472">
                  <c:v>24.021706336815825</c:v>
                </c:pt>
                <c:pt idx="3473">
                  <c:v>-1.2231511790572114</c:v>
                </c:pt>
                <c:pt idx="3474">
                  <c:v>-45.422480922194637</c:v>
                </c:pt>
                <c:pt idx="3475">
                  <c:v>5.0672341095514071</c:v>
                </c:pt>
                <c:pt idx="3476">
                  <c:v>17.689662867487932</c:v>
                </c:pt>
                <c:pt idx="3477">
                  <c:v>-20.177623406321615</c:v>
                </c:pt>
                <c:pt idx="3478">
                  <c:v>-95.912195953940682</c:v>
                </c:pt>
                <c:pt idx="3479">
                  <c:v>-140.11152569707815</c:v>
                </c:pt>
                <c:pt idx="3480">
                  <c:v>-203.22366948676074</c:v>
                </c:pt>
                <c:pt idx="3481">
                  <c:v>-196.89162601743283</c:v>
                </c:pt>
                <c:pt idx="3482">
                  <c:v>-196.89162601743283</c:v>
                </c:pt>
                <c:pt idx="3483">
                  <c:v>-140.11152569707815</c:v>
                </c:pt>
                <c:pt idx="3484">
                  <c:v>-165.35638321295116</c:v>
                </c:pt>
                <c:pt idx="3485">
                  <c:v>-108.5346247118772</c:v>
                </c:pt>
                <c:pt idx="3486">
                  <c:v>-114.82501000048586</c:v>
                </c:pt>
                <c:pt idx="3487">
                  <c:v>-146.40191098568675</c:v>
                </c:pt>
                <c:pt idx="3488">
                  <c:v>-152.73395445501464</c:v>
                </c:pt>
                <c:pt idx="3489">
                  <c:v>-20.177623406321615</c:v>
                </c:pt>
                <c:pt idx="3490">
                  <c:v>-20.177623406321615</c:v>
                </c:pt>
                <c:pt idx="3491">
                  <c:v>5.0672341095514071</c:v>
                </c:pt>
                <c:pt idx="3492">
                  <c:v>-45.422480922194637</c:v>
                </c:pt>
                <c:pt idx="3493">
                  <c:v>-45.422480922194637</c:v>
                </c:pt>
                <c:pt idx="3494">
                  <c:v>-108.5346247118772</c:v>
                </c:pt>
                <c:pt idx="3495">
                  <c:v>-95.912195953940682</c:v>
                </c:pt>
                <c:pt idx="3496">
                  <c:v>-127.44743875842235</c:v>
                </c:pt>
                <c:pt idx="3497">
                  <c:v>-196.89162601743283</c:v>
                </c:pt>
                <c:pt idx="3498">
                  <c:v>-196.89162601743283</c:v>
                </c:pt>
                <c:pt idx="3499">
                  <c:v>-95.912195953940682</c:v>
                </c:pt>
                <c:pt idx="3500">
                  <c:v>-51.71286621080327</c:v>
                </c:pt>
                <c:pt idx="3501">
                  <c:v>-95.912195953940682</c:v>
                </c:pt>
                <c:pt idx="3502">
                  <c:v>-51.71286621080327</c:v>
                </c:pt>
                <c:pt idx="3503">
                  <c:v>-63.33529496873976</c:v>
                </c:pt>
                <c:pt idx="3504">
                  <c:v>-38.090437452866752</c:v>
                </c:pt>
                <c:pt idx="3505">
                  <c:v>25.021706336815825</c:v>
                </c:pt>
                <c:pt idx="3506">
                  <c:v>-57.044909680131155</c:v>
                </c:pt>
                <c:pt idx="3507">
                  <c:v>-57.044909680131155</c:v>
                </c:pt>
                <c:pt idx="3508">
                  <c:v>-19.177623406321615</c:v>
                </c:pt>
                <c:pt idx="3509">
                  <c:v>-44.422480922194637</c:v>
                </c:pt>
                <c:pt idx="3510">
                  <c:v>-107.5346247118772</c:v>
                </c:pt>
                <c:pt idx="3511">
                  <c:v>-44.422480922194637</c:v>
                </c:pt>
                <c:pt idx="3512">
                  <c:v>-69.667338438067674</c:v>
                </c:pt>
                <c:pt idx="3513">
                  <c:v>-69.667338438067674</c:v>
                </c:pt>
                <c:pt idx="3514">
                  <c:v>-126.44743875842235</c:v>
                </c:pt>
                <c:pt idx="3515">
                  <c:v>-139.11152569707815</c:v>
                </c:pt>
                <c:pt idx="3516">
                  <c:v>-176.97881197088768</c:v>
                </c:pt>
                <c:pt idx="3517">
                  <c:v>-139.11152569707815</c:v>
                </c:pt>
                <c:pt idx="3518">
                  <c:v>-69.667338438067674</c:v>
                </c:pt>
                <c:pt idx="3519">
                  <c:v>-132.77948222775024</c:v>
                </c:pt>
                <c:pt idx="3520">
                  <c:v>-57.044909680131155</c:v>
                </c:pt>
                <c:pt idx="3521">
                  <c:v>-25.468008694930234</c:v>
                </c:pt>
                <c:pt idx="3522">
                  <c:v>-25.468008694930234</c:v>
                </c:pt>
                <c:pt idx="3523">
                  <c:v>-94.912195953940682</c:v>
                </c:pt>
                <c:pt idx="3524">
                  <c:v>-101.20258124254934</c:v>
                </c:pt>
                <c:pt idx="3525">
                  <c:v>-132.77948222775024</c:v>
                </c:pt>
                <c:pt idx="3526">
                  <c:v>-246.3813410491789</c:v>
                </c:pt>
                <c:pt idx="3527">
                  <c:v>-202.22366948676074</c:v>
                </c:pt>
                <c:pt idx="3528">
                  <c:v>-139.11152569707815</c:v>
                </c:pt>
                <c:pt idx="3529">
                  <c:v>-139.11152569707815</c:v>
                </c:pt>
                <c:pt idx="3530">
                  <c:v>-50.71286621080327</c:v>
                </c:pt>
                <c:pt idx="3531">
                  <c:v>-63.33529496873976</c:v>
                </c:pt>
                <c:pt idx="3532">
                  <c:v>-69.667338438067674</c:v>
                </c:pt>
                <c:pt idx="3533">
                  <c:v>-30.800052164258133</c:v>
                </c:pt>
                <c:pt idx="3534">
                  <c:v>-5.5551946483850969</c:v>
                </c:pt>
                <c:pt idx="3535">
                  <c:v>-24.468008694930234</c:v>
                </c:pt>
                <c:pt idx="3536">
                  <c:v>-18.177623406321615</c:v>
                </c:pt>
                <c:pt idx="3537">
                  <c:v>-18.177623406321615</c:v>
                </c:pt>
                <c:pt idx="3538">
                  <c:v>-37.090437452866752</c:v>
                </c:pt>
                <c:pt idx="3539">
                  <c:v>-43.422480922194637</c:v>
                </c:pt>
                <c:pt idx="3540">
                  <c:v>-49.71286621080327</c:v>
                </c:pt>
                <c:pt idx="3541">
                  <c:v>-43.422480922194637</c:v>
                </c:pt>
                <c:pt idx="3542">
                  <c:v>-49.71286621080327</c:v>
                </c:pt>
                <c:pt idx="3543">
                  <c:v>-62.33529496873976</c:v>
                </c:pt>
                <c:pt idx="3544">
                  <c:v>-131.77948222775024</c:v>
                </c:pt>
                <c:pt idx="3545">
                  <c:v>-175.97881197088768</c:v>
                </c:pt>
                <c:pt idx="3546">
                  <c:v>-175.97881197088768</c:v>
                </c:pt>
                <c:pt idx="3547">
                  <c:v>-68.667338438067674</c:v>
                </c:pt>
                <c:pt idx="3548">
                  <c:v>-30.800052164258133</c:v>
                </c:pt>
                <c:pt idx="3549">
                  <c:v>-30.800052164258133</c:v>
                </c:pt>
                <c:pt idx="3550">
                  <c:v>-112.82501000048586</c:v>
                </c:pt>
                <c:pt idx="3551">
                  <c:v>-11.84557993699373</c:v>
                </c:pt>
                <c:pt idx="3552">
                  <c:v>-49.71286621080327</c:v>
                </c:pt>
                <c:pt idx="3553">
                  <c:v>-11.84557993699373</c:v>
                </c:pt>
                <c:pt idx="3554">
                  <c:v>-106.5346247118772</c:v>
                </c:pt>
                <c:pt idx="3555">
                  <c:v>-30.800052164258133</c:v>
                </c:pt>
                <c:pt idx="3556">
                  <c:v>13.399277578879307</c:v>
                </c:pt>
                <c:pt idx="3557">
                  <c:v>-62.33529496873976</c:v>
                </c:pt>
                <c:pt idx="3558">
                  <c:v>-43.422480922194637</c:v>
                </c:pt>
                <c:pt idx="3559">
                  <c:v>-175.97881197088768</c:v>
                </c:pt>
                <c:pt idx="3560">
                  <c:v>-144.40191098568675</c:v>
                </c:pt>
                <c:pt idx="3561">
                  <c:v>-226.46852700263378</c:v>
                </c:pt>
                <c:pt idx="3562">
                  <c:v>-239.0909557605703</c:v>
                </c:pt>
                <c:pt idx="3563">
                  <c:v>-207.51405477536935</c:v>
                </c:pt>
                <c:pt idx="3564">
                  <c:v>-125.44743875842235</c:v>
                </c:pt>
                <c:pt idx="3565">
                  <c:v>-37.090437452866752</c:v>
                </c:pt>
                <c:pt idx="3566">
                  <c:v>-87.580152484612825</c:v>
                </c:pt>
                <c:pt idx="3567">
                  <c:v>-23.468008694930234</c:v>
                </c:pt>
                <c:pt idx="3568">
                  <c:v>-10.84557993699373</c:v>
                </c:pt>
                <c:pt idx="3569">
                  <c:v>1.7768488209427886</c:v>
                </c:pt>
                <c:pt idx="3570">
                  <c:v>14.399277578879307</c:v>
                </c:pt>
                <c:pt idx="3571">
                  <c:v>-4.5551946483850969</c:v>
                </c:pt>
                <c:pt idx="3572">
                  <c:v>-17.177623406321615</c:v>
                </c:pt>
                <c:pt idx="3573">
                  <c:v>-10.84557993699373</c:v>
                </c:pt>
                <c:pt idx="3574">
                  <c:v>-149.73395445501464</c:v>
                </c:pt>
                <c:pt idx="3575">
                  <c:v>-17.177623406321615</c:v>
                </c:pt>
                <c:pt idx="3576">
                  <c:v>-105.5346247118772</c:v>
                </c:pt>
                <c:pt idx="3577">
                  <c:v>-86.580152484612825</c:v>
                </c:pt>
                <c:pt idx="3578">
                  <c:v>-92.912195953940682</c:v>
                </c:pt>
                <c:pt idx="3579">
                  <c:v>-137.11152569707815</c:v>
                </c:pt>
                <c:pt idx="3580">
                  <c:v>-92.912195953940682</c:v>
                </c:pt>
                <c:pt idx="3581">
                  <c:v>-118.15705346981372</c:v>
                </c:pt>
                <c:pt idx="3582">
                  <c:v>-187.60124072882422</c:v>
                </c:pt>
                <c:pt idx="3583">
                  <c:v>-206.51405477536935</c:v>
                </c:pt>
                <c:pt idx="3584">
                  <c:v>-212.84609824469726</c:v>
                </c:pt>
                <c:pt idx="3585">
                  <c:v>-137.11152569707815</c:v>
                </c:pt>
                <c:pt idx="3586">
                  <c:v>-149.73395445501464</c:v>
                </c:pt>
                <c:pt idx="3587">
                  <c:v>-174.97881197088768</c:v>
                </c:pt>
                <c:pt idx="3588">
                  <c:v>-73.957723726676306</c:v>
                </c:pt>
                <c:pt idx="3589">
                  <c:v>-73.957723726676306</c:v>
                </c:pt>
                <c:pt idx="3590">
                  <c:v>-17.177623406321615</c:v>
                </c:pt>
                <c:pt idx="3591">
                  <c:v>-23.468008694930234</c:v>
                </c:pt>
                <c:pt idx="3592">
                  <c:v>-124.44743875842235</c:v>
                </c:pt>
                <c:pt idx="3593">
                  <c:v>-61.33529496873976</c:v>
                </c:pt>
                <c:pt idx="3594">
                  <c:v>8.0672341095514071</c:v>
                </c:pt>
                <c:pt idx="3595">
                  <c:v>1.7768488209427886</c:v>
                </c:pt>
                <c:pt idx="3596">
                  <c:v>33.312091625424451</c:v>
                </c:pt>
                <c:pt idx="3597">
                  <c:v>-48.71286621080327</c:v>
                </c:pt>
                <c:pt idx="3598">
                  <c:v>-92.912195953940682</c:v>
                </c:pt>
                <c:pt idx="3599">
                  <c:v>-17.177623406321615</c:v>
                </c:pt>
                <c:pt idx="3600">
                  <c:v>-187.60124072882422</c:v>
                </c:pt>
                <c:pt idx="3601">
                  <c:v>2.7768488209427886</c:v>
                </c:pt>
                <c:pt idx="3602">
                  <c:v>-60.33529496873976</c:v>
                </c:pt>
                <c:pt idx="3603">
                  <c:v>-47.71286621080327</c:v>
                </c:pt>
                <c:pt idx="3604">
                  <c:v>-60.33529496873976</c:v>
                </c:pt>
                <c:pt idx="3605">
                  <c:v>-211.84609824469726</c:v>
                </c:pt>
                <c:pt idx="3606">
                  <c:v>-199.22366948676074</c:v>
                </c:pt>
                <c:pt idx="3607">
                  <c:v>-161.35638321295116</c:v>
                </c:pt>
                <c:pt idx="3608">
                  <c:v>-123.44743875842235</c:v>
                </c:pt>
                <c:pt idx="3609">
                  <c:v>-98.202581242549343</c:v>
                </c:pt>
                <c:pt idx="3610">
                  <c:v>-110.82501000048586</c:v>
                </c:pt>
                <c:pt idx="3611">
                  <c:v>-66.667338438067674</c:v>
                </c:pt>
                <c:pt idx="3612">
                  <c:v>-54.044909680131155</c:v>
                </c:pt>
                <c:pt idx="3613">
                  <c:v>-91.912195953940682</c:v>
                </c:pt>
                <c:pt idx="3614">
                  <c:v>-41.422480922194637</c:v>
                </c:pt>
                <c:pt idx="3615">
                  <c:v>-35.090437452866752</c:v>
                </c:pt>
                <c:pt idx="3616">
                  <c:v>28.021706336815825</c:v>
                </c:pt>
                <c:pt idx="3617">
                  <c:v>-60.33529496873976</c:v>
                </c:pt>
                <c:pt idx="3618">
                  <c:v>-28.800052164258133</c:v>
                </c:pt>
                <c:pt idx="3619">
                  <c:v>-60.33529496873976</c:v>
                </c:pt>
                <c:pt idx="3620">
                  <c:v>-148.73395445501464</c:v>
                </c:pt>
                <c:pt idx="3621">
                  <c:v>-173.97881197088768</c:v>
                </c:pt>
                <c:pt idx="3622">
                  <c:v>-211.84609824469726</c:v>
                </c:pt>
                <c:pt idx="3623">
                  <c:v>-167.64676850155979</c:v>
                </c:pt>
                <c:pt idx="3624">
                  <c:v>-136.11152569707815</c:v>
                </c:pt>
                <c:pt idx="3625">
                  <c:v>-41.422480922194637</c:v>
                </c:pt>
                <c:pt idx="3626">
                  <c:v>-59.33529496873976</c:v>
                </c:pt>
                <c:pt idx="3627">
                  <c:v>10.067234109551407</c:v>
                </c:pt>
                <c:pt idx="3628">
                  <c:v>-8.8455799369937296</c:v>
                </c:pt>
                <c:pt idx="3629">
                  <c:v>10.067234109551407</c:v>
                </c:pt>
                <c:pt idx="3630">
                  <c:v>-46.71286621080327</c:v>
                </c:pt>
                <c:pt idx="3631">
                  <c:v>-15.177623406321615</c:v>
                </c:pt>
                <c:pt idx="3632">
                  <c:v>10.067234109551407</c:v>
                </c:pt>
                <c:pt idx="3633">
                  <c:v>-53.044909680131155</c:v>
                </c:pt>
                <c:pt idx="3634">
                  <c:v>-46.71286621080327</c:v>
                </c:pt>
                <c:pt idx="3635">
                  <c:v>-185.60124072882422</c:v>
                </c:pt>
                <c:pt idx="3636">
                  <c:v>-172.97881197088768</c:v>
                </c:pt>
                <c:pt idx="3637">
                  <c:v>-166.64676850155979</c:v>
                </c:pt>
                <c:pt idx="3638">
                  <c:v>-53.044909680131155</c:v>
                </c:pt>
                <c:pt idx="3639">
                  <c:v>-2.5551946483850969</c:v>
                </c:pt>
                <c:pt idx="3640">
                  <c:v>22.689662867487932</c:v>
                </c:pt>
                <c:pt idx="3641">
                  <c:v>-8.8455799369937296</c:v>
                </c:pt>
                <c:pt idx="3642">
                  <c:v>-78.289767196004192</c:v>
                </c:pt>
                <c:pt idx="3643">
                  <c:v>-59.33529496873976</c:v>
                </c:pt>
                <c:pt idx="3644">
                  <c:v>-46.71286621080327</c:v>
                </c:pt>
                <c:pt idx="3645">
                  <c:v>-135.11152569707815</c:v>
                </c:pt>
                <c:pt idx="3646">
                  <c:v>-179.26919725949628</c:v>
                </c:pt>
                <c:pt idx="3647">
                  <c:v>-141.40191098568675</c:v>
                </c:pt>
                <c:pt idx="3648">
                  <c:v>-160.35638321295116</c:v>
                </c:pt>
                <c:pt idx="3649">
                  <c:v>-97.202581242549343</c:v>
                </c:pt>
                <c:pt idx="3650">
                  <c:v>-27.800052164258133</c:v>
                </c:pt>
                <c:pt idx="3651">
                  <c:v>-59.33529496873976</c:v>
                </c:pt>
                <c:pt idx="3652">
                  <c:v>-65.667338438067674</c:v>
                </c:pt>
                <c:pt idx="3653">
                  <c:v>-59.33529496873976</c:v>
                </c:pt>
                <c:pt idx="3654">
                  <c:v>-34.090437452866752</c:v>
                </c:pt>
                <c:pt idx="3655">
                  <c:v>-64.667338438067674</c:v>
                </c:pt>
                <c:pt idx="3656">
                  <c:v>11.067234109551407</c:v>
                </c:pt>
                <c:pt idx="3657">
                  <c:v>-89.912195953940682</c:v>
                </c:pt>
                <c:pt idx="3658">
                  <c:v>-58.33529496873976</c:v>
                </c:pt>
                <c:pt idx="3659">
                  <c:v>-1.5551946483850969</c:v>
                </c:pt>
                <c:pt idx="3660">
                  <c:v>-39.422480922194637</c:v>
                </c:pt>
                <c:pt idx="3661">
                  <c:v>-83.580152484612825</c:v>
                </c:pt>
                <c:pt idx="3662">
                  <c:v>-64.667338438067674</c:v>
                </c:pt>
                <c:pt idx="3663">
                  <c:v>-45.71286621080327</c:v>
                </c:pt>
                <c:pt idx="3664">
                  <c:v>-184.60124072882422</c:v>
                </c:pt>
                <c:pt idx="3665">
                  <c:v>-64.667338438067674</c:v>
                </c:pt>
                <c:pt idx="3666">
                  <c:v>-121.44743875842235</c:v>
                </c:pt>
                <c:pt idx="3667">
                  <c:v>-165.64676850155979</c:v>
                </c:pt>
                <c:pt idx="3668">
                  <c:v>-203.51405477536935</c:v>
                </c:pt>
                <c:pt idx="3669">
                  <c:v>-171.97881197088768</c:v>
                </c:pt>
                <c:pt idx="3670">
                  <c:v>-146.73395445501464</c:v>
                </c:pt>
                <c:pt idx="3671">
                  <c:v>-153.02433974362327</c:v>
                </c:pt>
                <c:pt idx="3672">
                  <c:v>-134.11152569707815</c:v>
                </c:pt>
                <c:pt idx="3673">
                  <c:v>-127.77948222775024</c:v>
                </c:pt>
                <c:pt idx="3674">
                  <c:v>-52.044909680131155</c:v>
                </c:pt>
                <c:pt idx="3675">
                  <c:v>-102.5346247118772</c:v>
                </c:pt>
                <c:pt idx="3676">
                  <c:v>-64.667338438067674</c:v>
                </c:pt>
                <c:pt idx="3677">
                  <c:v>-39.422480922194637</c:v>
                </c:pt>
                <c:pt idx="3678">
                  <c:v>-115.15705346981372</c:v>
                </c:pt>
                <c:pt idx="3679">
                  <c:v>-45.71286621080327</c:v>
                </c:pt>
                <c:pt idx="3680">
                  <c:v>-64.667338438067674</c:v>
                </c:pt>
                <c:pt idx="3681">
                  <c:v>23.689662867487932</c:v>
                </c:pt>
                <c:pt idx="3682">
                  <c:v>30.021706336815825</c:v>
                </c:pt>
                <c:pt idx="3683">
                  <c:v>-64.667338438067674</c:v>
                </c:pt>
                <c:pt idx="3684">
                  <c:v>-33.090437452866752</c:v>
                </c:pt>
                <c:pt idx="3685">
                  <c:v>-77.289767196004192</c:v>
                </c:pt>
                <c:pt idx="3686">
                  <c:v>-146.73395445501464</c:v>
                </c:pt>
                <c:pt idx="3687">
                  <c:v>-127.77948222775024</c:v>
                </c:pt>
                <c:pt idx="3688">
                  <c:v>-146.73395445501464</c:v>
                </c:pt>
                <c:pt idx="3689">
                  <c:v>-140.40191098568675</c:v>
                </c:pt>
                <c:pt idx="3690">
                  <c:v>-57.33529496873976</c:v>
                </c:pt>
                <c:pt idx="3691">
                  <c:v>-19.468008694930234</c:v>
                </c:pt>
                <c:pt idx="3692">
                  <c:v>24.689662867487932</c:v>
                </c:pt>
                <c:pt idx="3693">
                  <c:v>18.399277578879307</c:v>
                </c:pt>
                <c:pt idx="3694">
                  <c:v>-44.71286621080327</c:v>
                </c:pt>
                <c:pt idx="3695">
                  <c:v>-82.580152484612825</c:v>
                </c:pt>
                <c:pt idx="3696">
                  <c:v>-120.44743875842235</c:v>
                </c:pt>
                <c:pt idx="3697">
                  <c:v>-44.71286621080327</c:v>
                </c:pt>
                <c:pt idx="3698">
                  <c:v>-57.33529496873976</c:v>
                </c:pt>
                <c:pt idx="3699">
                  <c:v>-44.71286621080327</c:v>
                </c:pt>
                <c:pt idx="3700">
                  <c:v>-177.26919725949628</c:v>
                </c:pt>
                <c:pt idx="3701">
                  <c:v>-95.202581242549343</c:v>
                </c:pt>
                <c:pt idx="3702">
                  <c:v>-51.044909680131155</c:v>
                </c:pt>
                <c:pt idx="3703">
                  <c:v>-189.89162601743283</c:v>
                </c:pt>
                <c:pt idx="3704">
                  <c:v>-177.26919725949628</c:v>
                </c:pt>
                <c:pt idx="3705">
                  <c:v>-152.02433974362327</c:v>
                </c:pt>
                <c:pt idx="3706">
                  <c:v>-164.64676850155979</c:v>
                </c:pt>
                <c:pt idx="3707">
                  <c:v>18.399277578879307</c:v>
                </c:pt>
                <c:pt idx="3708">
                  <c:v>5.7768488209427886</c:v>
                </c:pt>
                <c:pt idx="3709">
                  <c:v>-82.580152484612825</c:v>
                </c:pt>
                <c:pt idx="3710">
                  <c:v>-139.40191098568675</c:v>
                </c:pt>
                <c:pt idx="3711">
                  <c:v>-177.26919725949628</c:v>
                </c:pt>
                <c:pt idx="3712">
                  <c:v>-158.35638321295116</c:v>
                </c:pt>
                <c:pt idx="3713">
                  <c:v>-51.044909680131155</c:v>
                </c:pt>
                <c:pt idx="3714">
                  <c:v>-18.468008694930234</c:v>
                </c:pt>
                <c:pt idx="3715">
                  <c:v>32.021706336815825</c:v>
                </c:pt>
                <c:pt idx="3716">
                  <c:v>0.44480535161490309</c:v>
                </c:pt>
                <c:pt idx="3717">
                  <c:v>-125.77948222775024</c:v>
                </c:pt>
                <c:pt idx="3718">
                  <c:v>-37.422480922194637</c:v>
                </c:pt>
                <c:pt idx="3719">
                  <c:v>-43.71286621080327</c:v>
                </c:pt>
                <c:pt idx="3720">
                  <c:v>-50.044909680131155</c:v>
                </c:pt>
                <c:pt idx="3721">
                  <c:v>-43.71286621080327</c:v>
                </c:pt>
                <c:pt idx="3722">
                  <c:v>-195.22366948676074</c:v>
                </c:pt>
                <c:pt idx="3723">
                  <c:v>-182.60124072882422</c:v>
                </c:pt>
                <c:pt idx="3724">
                  <c:v>-182.60124072882422</c:v>
                </c:pt>
                <c:pt idx="3725">
                  <c:v>-176.26919725949628</c:v>
                </c:pt>
                <c:pt idx="3726">
                  <c:v>-100.5346247118772</c:v>
                </c:pt>
                <c:pt idx="3727">
                  <c:v>-31.090437452866752</c:v>
                </c:pt>
                <c:pt idx="3728">
                  <c:v>32.021706336815825</c:v>
                </c:pt>
                <c:pt idx="3729">
                  <c:v>-31.090437452866752</c:v>
                </c:pt>
                <c:pt idx="3730">
                  <c:v>-12.177623406321615</c:v>
                </c:pt>
                <c:pt idx="3731">
                  <c:v>-68.957723726676306</c:v>
                </c:pt>
                <c:pt idx="3732">
                  <c:v>-31.090437452866752</c:v>
                </c:pt>
                <c:pt idx="3733">
                  <c:v>-138.40191098568675</c:v>
                </c:pt>
                <c:pt idx="3734">
                  <c:v>-163.64676850155979</c:v>
                </c:pt>
                <c:pt idx="3735">
                  <c:v>-11.177623406321615</c:v>
                </c:pt>
                <c:pt idx="3736">
                  <c:v>-4.8455799369937296</c:v>
                </c:pt>
                <c:pt idx="3737">
                  <c:v>-86.912195953940682</c:v>
                </c:pt>
                <c:pt idx="3738">
                  <c:v>-4.8455799369937296</c:v>
                </c:pt>
                <c:pt idx="3739">
                  <c:v>-4.8455799369937296</c:v>
                </c:pt>
                <c:pt idx="3740">
                  <c:v>-42.71286621080327</c:v>
                </c:pt>
                <c:pt idx="3741">
                  <c:v>-61.667338438067674</c:v>
                </c:pt>
                <c:pt idx="3742">
                  <c:v>-61.667338438067674</c:v>
                </c:pt>
                <c:pt idx="3743">
                  <c:v>-23.800052164258133</c:v>
                </c:pt>
                <c:pt idx="3744">
                  <c:v>-61.667338438067674</c:v>
                </c:pt>
                <c:pt idx="3745">
                  <c:v>-42.71286621080327</c:v>
                </c:pt>
                <c:pt idx="3746">
                  <c:v>-49.044909680131155</c:v>
                </c:pt>
                <c:pt idx="3747">
                  <c:v>-49.044909680131155</c:v>
                </c:pt>
                <c:pt idx="3748">
                  <c:v>-93.202581242549343</c:v>
                </c:pt>
                <c:pt idx="3749">
                  <c:v>-99.5346247118772</c:v>
                </c:pt>
                <c:pt idx="3750">
                  <c:v>-112.15705346981372</c:v>
                </c:pt>
                <c:pt idx="3751">
                  <c:v>-124.77948222775024</c:v>
                </c:pt>
                <c:pt idx="3752">
                  <c:v>-175.26919725949628</c:v>
                </c:pt>
                <c:pt idx="3753">
                  <c:v>-187.89162601743283</c:v>
                </c:pt>
                <c:pt idx="3754">
                  <c:v>-105.82501000048586</c:v>
                </c:pt>
                <c:pt idx="3755">
                  <c:v>-131.11152569707815</c:v>
                </c:pt>
                <c:pt idx="3756">
                  <c:v>-4.8455799369937296</c:v>
                </c:pt>
                <c:pt idx="3757">
                  <c:v>33.021706336815825</c:v>
                </c:pt>
                <c:pt idx="3758">
                  <c:v>14.067234109551407</c:v>
                </c:pt>
                <c:pt idx="3759">
                  <c:v>-93.202581242549343</c:v>
                </c:pt>
                <c:pt idx="3760">
                  <c:v>-17.468008694930234</c:v>
                </c:pt>
                <c:pt idx="3761">
                  <c:v>-11.177623406321615</c:v>
                </c:pt>
                <c:pt idx="3762">
                  <c:v>-93.202581242549343</c:v>
                </c:pt>
                <c:pt idx="3763">
                  <c:v>-4.8455799369937296</c:v>
                </c:pt>
                <c:pt idx="3764">
                  <c:v>-131.11152569707815</c:v>
                </c:pt>
                <c:pt idx="3765">
                  <c:v>-162.64676850155979</c:v>
                </c:pt>
                <c:pt idx="3766">
                  <c:v>-137.40191098568675</c:v>
                </c:pt>
                <c:pt idx="3767">
                  <c:v>-11.177623406321615</c:v>
                </c:pt>
                <c:pt idx="3768">
                  <c:v>-86.912195953940682</c:v>
                </c:pt>
                <c:pt idx="3769">
                  <c:v>-67.957723726676306</c:v>
                </c:pt>
                <c:pt idx="3770">
                  <c:v>-10.177623406321615</c:v>
                </c:pt>
                <c:pt idx="3771">
                  <c:v>-3.8455799369937296</c:v>
                </c:pt>
                <c:pt idx="3772">
                  <c:v>2.4448053516149031</c:v>
                </c:pt>
                <c:pt idx="3773">
                  <c:v>-48.044909680131155</c:v>
                </c:pt>
                <c:pt idx="3774">
                  <c:v>-54.33529496873976</c:v>
                </c:pt>
                <c:pt idx="3775">
                  <c:v>-104.82501000048586</c:v>
                </c:pt>
                <c:pt idx="3776">
                  <c:v>-54.33529496873976</c:v>
                </c:pt>
                <c:pt idx="3777">
                  <c:v>-79.580152484612825</c:v>
                </c:pt>
                <c:pt idx="3778">
                  <c:v>-92.202581242549343</c:v>
                </c:pt>
                <c:pt idx="3779">
                  <c:v>-41.71286621080327</c:v>
                </c:pt>
                <c:pt idx="3780">
                  <c:v>-117.44743875842235</c:v>
                </c:pt>
                <c:pt idx="3781">
                  <c:v>-212.13648353330586</c:v>
                </c:pt>
                <c:pt idx="3782">
                  <c:v>-104.82501000048586</c:v>
                </c:pt>
                <c:pt idx="3783">
                  <c:v>-104.82501000048586</c:v>
                </c:pt>
                <c:pt idx="3784">
                  <c:v>-60.667338438067674</c:v>
                </c:pt>
                <c:pt idx="3785">
                  <c:v>34.021706336815825</c:v>
                </c:pt>
                <c:pt idx="3786">
                  <c:v>-60.667338438067674</c:v>
                </c:pt>
                <c:pt idx="3787">
                  <c:v>-22.800052164258133</c:v>
                </c:pt>
                <c:pt idx="3788">
                  <c:v>8.7768488209427886</c:v>
                </c:pt>
                <c:pt idx="3789">
                  <c:v>-60.667338438067674</c:v>
                </c:pt>
                <c:pt idx="3790">
                  <c:v>-29.090437452866752</c:v>
                </c:pt>
                <c:pt idx="3791">
                  <c:v>-117.44743875842235</c:v>
                </c:pt>
                <c:pt idx="3792">
                  <c:v>-136.40191098568675</c:v>
                </c:pt>
                <c:pt idx="3793">
                  <c:v>-155.35638321295116</c:v>
                </c:pt>
                <c:pt idx="3794">
                  <c:v>-205.84609824469726</c:v>
                </c:pt>
                <c:pt idx="3795">
                  <c:v>-79.580152484612825</c:v>
                </c:pt>
                <c:pt idx="3796">
                  <c:v>-35.422480922194637</c:v>
                </c:pt>
                <c:pt idx="3797">
                  <c:v>-29.090437452866752</c:v>
                </c:pt>
                <c:pt idx="3798">
                  <c:v>3.4448053516149031</c:v>
                </c:pt>
                <c:pt idx="3799">
                  <c:v>9.7768488209427886</c:v>
                </c:pt>
                <c:pt idx="3800">
                  <c:v>-21.800052164258133</c:v>
                </c:pt>
                <c:pt idx="3801">
                  <c:v>-78.580152484612825</c:v>
                </c:pt>
                <c:pt idx="3802">
                  <c:v>-78.580152484612825</c:v>
                </c:pt>
                <c:pt idx="3803">
                  <c:v>-160.64676850155979</c:v>
                </c:pt>
                <c:pt idx="3804">
                  <c:v>-192.22366948676074</c:v>
                </c:pt>
                <c:pt idx="3805">
                  <c:v>-103.82501000048586</c:v>
                </c:pt>
                <c:pt idx="3806">
                  <c:v>-103.82501000048586</c:v>
                </c:pt>
                <c:pt idx="3807">
                  <c:v>-2.8455799369937296</c:v>
                </c:pt>
                <c:pt idx="3808">
                  <c:v>-28.090437452866752</c:v>
                </c:pt>
                <c:pt idx="3809">
                  <c:v>-28.090437452866752</c:v>
                </c:pt>
                <c:pt idx="3810">
                  <c:v>28.689662867487932</c:v>
                </c:pt>
                <c:pt idx="3811">
                  <c:v>-59.667338438067674</c:v>
                </c:pt>
                <c:pt idx="3812">
                  <c:v>-28.090437452866752</c:v>
                </c:pt>
                <c:pt idx="3813">
                  <c:v>-135.40191098568675</c:v>
                </c:pt>
                <c:pt idx="3814">
                  <c:v>-185.89162601743283</c:v>
                </c:pt>
                <c:pt idx="3815">
                  <c:v>-59.667338438067674</c:v>
                </c:pt>
                <c:pt idx="3816">
                  <c:v>29.689662867487932</c:v>
                </c:pt>
                <c:pt idx="3817">
                  <c:v>-172.26919725949628</c:v>
                </c:pt>
                <c:pt idx="3818">
                  <c:v>-39.71286621080327</c:v>
                </c:pt>
                <c:pt idx="3819">
                  <c:v>-83.912195953940682</c:v>
                </c:pt>
                <c:pt idx="3820">
                  <c:v>-77.580152484612825</c:v>
                </c:pt>
                <c:pt idx="3821">
                  <c:v>-96.5346247118772</c:v>
                </c:pt>
                <c:pt idx="3822">
                  <c:v>-121.77948222775024</c:v>
                </c:pt>
                <c:pt idx="3823">
                  <c:v>-102.82501000048586</c:v>
                </c:pt>
                <c:pt idx="3824">
                  <c:v>-128.11152569707815</c:v>
                </c:pt>
                <c:pt idx="3825">
                  <c:v>-39.71286621080327</c:v>
                </c:pt>
                <c:pt idx="3826">
                  <c:v>-8.1776234063216151</c:v>
                </c:pt>
                <c:pt idx="3827">
                  <c:v>17.067234109551407</c:v>
                </c:pt>
                <c:pt idx="3828">
                  <c:v>-58.667338438067674</c:v>
                </c:pt>
                <c:pt idx="3829">
                  <c:v>-102.82501000048586</c:v>
                </c:pt>
                <c:pt idx="3830">
                  <c:v>-58.667338438067674</c:v>
                </c:pt>
                <c:pt idx="3831">
                  <c:v>5.4448053516149031</c:v>
                </c:pt>
                <c:pt idx="3832">
                  <c:v>-0.84557993699372958</c:v>
                </c:pt>
                <c:pt idx="3833">
                  <c:v>-82.912195953940682</c:v>
                </c:pt>
                <c:pt idx="3834">
                  <c:v>-19.800052164258133</c:v>
                </c:pt>
                <c:pt idx="3835">
                  <c:v>-38.71286621080327</c:v>
                </c:pt>
                <c:pt idx="3836">
                  <c:v>-101.82501000048586</c:v>
                </c:pt>
                <c:pt idx="3837">
                  <c:v>-82.912195953940682</c:v>
                </c:pt>
                <c:pt idx="3838">
                  <c:v>-95.5346247118772</c:v>
                </c:pt>
                <c:pt idx="3839">
                  <c:v>-76.580152484612825</c:v>
                </c:pt>
                <c:pt idx="3840">
                  <c:v>-63.957723726676306</c:v>
                </c:pt>
                <c:pt idx="3841">
                  <c:v>-114.44743875842235</c:v>
                </c:pt>
                <c:pt idx="3842">
                  <c:v>-114.44743875842235</c:v>
                </c:pt>
                <c:pt idx="3843">
                  <c:v>-158.64676850155979</c:v>
                </c:pt>
                <c:pt idx="3844">
                  <c:v>-146.02433974362327</c:v>
                </c:pt>
                <c:pt idx="3845">
                  <c:v>-51.33529496873976</c:v>
                </c:pt>
                <c:pt idx="3846">
                  <c:v>-51.33529496873976</c:v>
                </c:pt>
                <c:pt idx="3847">
                  <c:v>-101.82501000048586</c:v>
                </c:pt>
                <c:pt idx="3848">
                  <c:v>-120.77948222775024</c:v>
                </c:pt>
                <c:pt idx="3849">
                  <c:v>-95.5346247118772</c:v>
                </c:pt>
                <c:pt idx="3850">
                  <c:v>-57.667338438067674</c:v>
                </c:pt>
                <c:pt idx="3851">
                  <c:v>-127.11152569707815</c:v>
                </c:pt>
                <c:pt idx="3852">
                  <c:v>-127.11152569707815</c:v>
                </c:pt>
                <c:pt idx="3853">
                  <c:v>-158.64676850155979</c:v>
                </c:pt>
                <c:pt idx="3854">
                  <c:v>-31.422480922194637</c:v>
                </c:pt>
                <c:pt idx="3855">
                  <c:v>31.689662867487932</c:v>
                </c:pt>
                <c:pt idx="3856">
                  <c:v>25.399277578879307</c:v>
                </c:pt>
                <c:pt idx="3857">
                  <c:v>6.4448053516149031</c:v>
                </c:pt>
                <c:pt idx="3858">
                  <c:v>-37.71286621080327</c:v>
                </c:pt>
                <c:pt idx="3859">
                  <c:v>-25.090437452866752</c:v>
                </c:pt>
                <c:pt idx="3860">
                  <c:v>-12.468008694930234</c:v>
                </c:pt>
                <c:pt idx="3861">
                  <c:v>12.776848820942789</c:v>
                </c:pt>
                <c:pt idx="3862">
                  <c:v>25.399277578879307</c:v>
                </c:pt>
                <c:pt idx="3863">
                  <c:v>12.776848820942789</c:v>
                </c:pt>
                <c:pt idx="3864">
                  <c:v>-113.44743875842235</c:v>
                </c:pt>
                <c:pt idx="3865">
                  <c:v>-138.73395445501464</c:v>
                </c:pt>
                <c:pt idx="3866">
                  <c:v>-126.11152569707815</c:v>
                </c:pt>
                <c:pt idx="3867">
                  <c:v>-37.71286621080327</c:v>
                </c:pt>
                <c:pt idx="3868">
                  <c:v>-44.044909680131155</c:v>
                </c:pt>
                <c:pt idx="3869">
                  <c:v>0.15442006300627042</c:v>
                </c:pt>
                <c:pt idx="3870">
                  <c:v>-94.5346247118772</c:v>
                </c:pt>
                <c:pt idx="3871">
                  <c:v>6.4448053516149031</c:v>
                </c:pt>
                <c:pt idx="3872">
                  <c:v>-18.800052164258133</c:v>
                </c:pt>
                <c:pt idx="3873">
                  <c:v>-138.73395445501464</c:v>
                </c:pt>
                <c:pt idx="3874">
                  <c:v>-87.202581242549343</c:v>
                </c:pt>
                <c:pt idx="3875">
                  <c:v>-30.422480922194637</c:v>
                </c:pt>
                <c:pt idx="3876">
                  <c:v>1.1544200630062704</c:v>
                </c:pt>
                <c:pt idx="3877">
                  <c:v>-30.422480922194637</c:v>
                </c:pt>
                <c:pt idx="3878">
                  <c:v>-11.468008694930234</c:v>
                </c:pt>
                <c:pt idx="3879">
                  <c:v>26.399277578879307</c:v>
                </c:pt>
                <c:pt idx="3880">
                  <c:v>-30.422480922194637</c:v>
                </c:pt>
                <c:pt idx="3881">
                  <c:v>1.1544200630062704</c:v>
                </c:pt>
                <c:pt idx="3882">
                  <c:v>-43.044909680131155</c:v>
                </c:pt>
                <c:pt idx="3883">
                  <c:v>-99.825010000485861</c:v>
                </c:pt>
                <c:pt idx="3884">
                  <c:v>-87.202581242549343</c:v>
                </c:pt>
                <c:pt idx="3885">
                  <c:v>-175.60124072882422</c:v>
                </c:pt>
                <c:pt idx="3886">
                  <c:v>-175.60124072882422</c:v>
                </c:pt>
                <c:pt idx="3887">
                  <c:v>-125.11152569707815</c:v>
                </c:pt>
                <c:pt idx="3888">
                  <c:v>-125.11152569707815</c:v>
                </c:pt>
                <c:pt idx="3889">
                  <c:v>-150.35638321295116</c:v>
                </c:pt>
                <c:pt idx="3890">
                  <c:v>-17.800052164258133</c:v>
                </c:pt>
                <c:pt idx="3891">
                  <c:v>-11.468008694930234</c:v>
                </c:pt>
                <c:pt idx="3892">
                  <c:v>45.312091625424451</c:v>
                </c:pt>
                <c:pt idx="3893">
                  <c:v>-49.33529496873976</c:v>
                </c:pt>
                <c:pt idx="3894">
                  <c:v>-49.33529496873976</c:v>
                </c:pt>
                <c:pt idx="3895">
                  <c:v>-55.667338438067674</c:v>
                </c:pt>
                <c:pt idx="3896">
                  <c:v>-80.912195953940682</c:v>
                </c:pt>
                <c:pt idx="3897">
                  <c:v>-43.044909680131155</c:v>
                </c:pt>
                <c:pt idx="3898">
                  <c:v>-150.35638321295116</c:v>
                </c:pt>
                <c:pt idx="3899">
                  <c:v>-207.13648353330586</c:v>
                </c:pt>
                <c:pt idx="3900">
                  <c:v>-156.64676850155979</c:v>
                </c:pt>
                <c:pt idx="3901">
                  <c:v>-125.11152569707815</c:v>
                </c:pt>
                <c:pt idx="3902">
                  <c:v>-106.15705346981372</c:v>
                </c:pt>
                <c:pt idx="3903">
                  <c:v>-5.1776234063216151</c:v>
                </c:pt>
                <c:pt idx="3904">
                  <c:v>-24.090437452866752</c:v>
                </c:pt>
                <c:pt idx="3905">
                  <c:v>-99.825010000485861</c:v>
                </c:pt>
                <c:pt idx="3906">
                  <c:v>-48.33529496873976</c:v>
                </c:pt>
                <c:pt idx="3907">
                  <c:v>-42.044909680131155</c:v>
                </c:pt>
                <c:pt idx="3908">
                  <c:v>-42.044909680131155</c:v>
                </c:pt>
                <c:pt idx="3909">
                  <c:v>-117.77948222775024</c:v>
                </c:pt>
                <c:pt idx="3910">
                  <c:v>-136.73395445501464</c:v>
                </c:pt>
                <c:pt idx="3911">
                  <c:v>-42.044909680131155</c:v>
                </c:pt>
                <c:pt idx="3912">
                  <c:v>-35.71286621080327</c:v>
                </c:pt>
                <c:pt idx="3913">
                  <c:v>40.021706336815825</c:v>
                </c:pt>
                <c:pt idx="3914">
                  <c:v>-54.667338438067674</c:v>
                </c:pt>
                <c:pt idx="3915">
                  <c:v>-79.912195953940682</c:v>
                </c:pt>
                <c:pt idx="3916">
                  <c:v>-92.5346247118772</c:v>
                </c:pt>
                <c:pt idx="3917">
                  <c:v>-155.64676850155979</c:v>
                </c:pt>
                <c:pt idx="3918">
                  <c:v>-180.89162601743283</c:v>
                </c:pt>
                <c:pt idx="3919">
                  <c:v>-155.64676850155979</c:v>
                </c:pt>
                <c:pt idx="3920">
                  <c:v>-15.800052164258133</c:v>
                </c:pt>
                <c:pt idx="3921">
                  <c:v>3.1544200630062704</c:v>
                </c:pt>
                <c:pt idx="3922">
                  <c:v>-9.4680086949302336</c:v>
                </c:pt>
                <c:pt idx="3923">
                  <c:v>-72.580152484612825</c:v>
                </c:pt>
                <c:pt idx="3924">
                  <c:v>-34.71286621080327</c:v>
                </c:pt>
                <c:pt idx="3925">
                  <c:v>-78.912195953940682</c:v>
                </c:pt>
                <c:pt idx="3926">
                  <c:v>-91.5346247118772</c:v>
                </c:pt>
                <c:pt idx="3927">
                  <c:v>-167.26919725949628</c:v>
                </c:pt>
                <c:pt idx="3928">
                  <c:v>-85.202581242549343</c:v>
                </c:pt>
                <c:pt idx="3929">
                  <c:v>-116.77948222775024</c:v>
                </c:pt>
                <c:pt idx="3930">
                  <c:v>-154.64676850155979</c:v>
                </c:pt>
                <c:pt idx="3931">
                  <c:v>-186.22366948676074</c:v>
                </c:pt>
                <c:pt idx="3932">
                  <c:v>-135.73395445501464</c:v>
                </c:pt>
                <c:pt idx="3933">
                  <c:v>-91.5346247118772</c:v>
                </c:pt>
                <c:pt idx="3934">
                  <c:v>-91.5346247118772</c:v>
                </c:pt>
                <c:pt idx="3935">
                  <c:v>-15.800052164258133</c:v>
                </c:pt>
                <c:pt idx="3936">
                  <c:v>-34.71286621080327</c:v>
                </c:pt>
                <c:pt idx="3937">
                  <c:v>34.689662867487932</c:v>
                </c:pt>
                <c:pt idx="3938">
                  <c:v>-22.090437452866752</c:v>
                </c:pt>
                <c:pt idx="3939">
                  <c:v>-47.33529496873976</c:v>
                </c:pt>
                <c:pt idx="3940">
                  <c:v>-15.800052164258133</c:v>
                </c:pt>
                <c:pt idx="3941">
                  <c:v>-34.71286621080327</c:v>
                </c:pt>
                <c:pt idx="3942">
                  <c:v>-78.912195953940682</c:v>
                </c:pt>
                <c:pt idx="3943">
                  <c:v>-167.26919725949628</c:v>
                </c:pt>
                <c:pt idx="3944">
                  <c:v>-129.40191098568675</c:v>
                </c:pt>
                <c:pt idx="3945">
                  <c:v>-116.77948222775024</c:v>
                </c:pt>
                <c:pt idx="3946">
                  <c:v>-135.73395445501464</c:v>
                </c:pt>
                <c:pt idx="3947">
                  <c:v>-160.97881197088768</c:v>
                </c:pt>
                <c:pt idx="3948">
                  <c:v>-135.73395445501464</c:v>
                </c:pt>
                <c:pt idx="3949">
                  <c:v>-78.912195953940682</c:v>
                </c:pt>
                <c:pt idx="3950">
                  <c:v>4.1544200630062704</c:v>
                </c:pt>
                <c:pt idx="3951">
                  <c:v>42.021706336815825</c:v>
                </c:pt>
                <c:pt idx="3952">
                  <c:v>4.1544200630062704</c:v>
                </c:pt>
                <c:pt idx="3953">
                  <c:v>-40.044909680131155</c:v>
                </c:pt>
                <c:pt idx="3954">
                  <c:v>-27.422480922194637</c:v>
                </c:pt>
                <c:pt idx="3955">
                  <c:v>-77.912195953940682</c:v>
                </c:pt>
                <c:pt idx="3956">
                  <c:v>-46.33529496873976</c:v>
                </c:pt>
                <c:pt idx="3957">
                  <c:v>-52.667338438067674</c:v>
                </c:pt>
                <c:pt idx="3958">
                  <c:v>-52.667338438067674</c:v>
                </c:pt>
                <c:pt idx="3959">
                  <c:v>-128.40191098568675</c:v>
                </c:pt>
                <c:pt idx="3960">
                  <c:v>-185.22366948676074</c:v>
                </c:pt>
                <c:pt idx="3961">
                  <c:v>-159.97881197088768</c:v>
                </c:pt>
                <c:pt idx="3962">
                  <c:v>-46.33529496873976</c:v>
                </c:pt>
                <c:pt idx="3963">
                  <c:v>-84.202581242549343</c:v>
                </c:pt>
                <c:pt idx="3964">
                  <c:v>-115.77948222775024</c:v>
                </c:pt>
                <c:pt idx="3965">
                  <c:v>-21.090437452866752</c:v>
                </c:pt>
                <c:pt idx="3966">
                  <c:v>-58.957723726676306</c:v>
                </c:pt>
                <c:pt idx="3967">
                  <c:v>-96.825010000485861</c:v>
                </c:pt>
                <c:pt idx="3968">
                  <c:v>-33.71286621080327</c:v>
                </c:pt>
                <c:pt idx="3969">
                  <c:v>-33.71286621080327</c:v>
                </c:pt>
                <c:pt idx="3970">
                  <c:v>29.399277578879307</c:v>
                </c:pt>
                <c:pt idx="3971">
                  <c:v>29.399277578879307</c:v>
                </c:pt>
                <c:pt idx="3972">
                  <c:v>-40.044909680131155</c:v>
                </c:pt>
                <c:pt idx="3973">
                  <c:v>-128.40191098568675</c:v>
                </c:pt>
                <c:pt idx="3974">
                  <c:v>-128.40191098568675</c:v>
                </c:pt>
                <c:pt idx="3975">
                  <c:v>-134.73395445501464</c:v>
                </c:pt>
                <c:pt idx="3976">
                  <c:v>-197.84609824469726</c:v>
                </c:pt>
                <c:pt idx="3977">
                  <c:v>-197.84609824469726</c:v>
                </c:pt>
                <c:pt idx="3978">
                  <c:v>-128.40191098568675</c:v>
                </c:pt>
                <c:pt idx="3979">
                  <c:v>-21.090437452866752</c:v>
                </c:pt>
                <c:pt idx="3980">
                  <c:v>-33.71286621080327</c:v>
                </c:pt>
                <c:pt idx="3981">
                  <c:v>-8.4680086949302336</c:v>
                </c:pt>
                <c:pt idx="3982">
                  <c:v>-14.800052164258133</c:v>
                </c:pt>
                <c:pt idx="3983">
                  <c:v>-52.667338438067674</c:v>
                </c:pt>
                <c:pt idx="3984">
                  <c:v>36.689662867487932</c:v>
                </c:pt>
                <c:pt idx="3985">
                  <c:v>17.776848820942789</c:v>
                </c:pt>
                <c:pt idx="3986">
                  <c:v>-45.33529496873976</c:v>
                </c:pt>
                <c:pt idx="3987">
                  <c:v>43.021706336815825</c:v>
                </c:pt>
                <c:pt idx="3988">
                  <c:v>-70.580152484612825</c:v>
                </c:pt>
                <c:pt idx="3989">
                  <c:v>-39.044909680131155</c:v>
                </c:pt>
                <c:pt idx="3990">
                  <c:v>-39.044909680131155</c:v>
                </c:pt>
                <c:pt idx="3991">
                  <c:v>-39.044909680131155</c:v>
                </c:pt>
                <c:pt idx="3992">
                  <c:v>-70.580152484612825</c:v>
                </c:pt>
                <c:pt idx="3993">
                  <c:v>-39.044909680131155</c:v>
                </c:pt>
                <c:pt idx="3994">
                  <c:v>-76.912195953940682</c:v>
                </c:pt>
                <c:pt idx="3995">
                  <c:v>-108.44743875842235</c:v>
                </c:pt>
                <c:pt idx="3996">
                  <c:v>-171.60124072882422</c:v>
                </c:pt>
                <c:pt idx="3997">
                  <c:v>-158.97881197088768</c:v>
                </c:pt>
                <c:pt idx="3998">
                  <c:v>-140.02433974362327</c:v>
                </c:pt>
                <c:pt idx="3999">
                  <c:v>-51.667338438067674</c:v>
                </c:pt>
                <c:pt idx="4000">
                  <c:v>-57.957723726676306</c:v>
                </c:pt>
                <c:pt idx="4001">
                  <c:v>-95.825010000485861</c:v>
                </c:pt>
                <c:pt idx="4002">
                  <c:v>-1.1776234063216151</c:v>
                </c:pt>
                <c:pt idx="4003">
                  <c:v>-1.1776234063216151</c:v>
                </c:pt>
                <c:pt idx="4004">
                  <c:v>-26.422480922194637</c:v>
                </c:pt>
                <c:pt idx="4005">
                  <c:v>-26.422480922194637</c:v>
                </c:pt>
                <c:pt idx="4006">
                  <c:v>-7.4680086949302336</c:v>
                </c:pt>
                <c:pt idx="4007">
                  <c:v>-20.090437452866752</c:v>
                </c:pt>
                <c:pt idx="4008">
                  <c:v>-51.667338438067674</c:v>
                </c:pt>
                <c:pt idx="4009">
                  <c:v>-127.40191098568675</c:v>
                </c:pt>
                <c:pt idx="4010">
                  <c:v>-184.22366948676074</c:v>
                </c:pt>
                <c:pt idx="4011">
                  <c:v>-7.4680086949302336</c:v>
                </c:pt>
                <c:pt idx="4012">
                  <c:v>-171.60124072882422</c:v>
                </c:pt>
                <c:pt idx="4013">
                  <c:v>-51.667338438067674</c:v>
                </c:pt>
                <c:pt idx="4014">
                  <c:v>-45.33529496873976</c:v>
                </c:pt>
                <c:pt idx="4015">
                  <c:v>-38.044909680131155</c:v>
                </c:pt>
                <c:pt idx="4016">
                  <c:v>-0.17762340632161511</c:v>
                </c:pt>
                <c:pt idx="4017">
                  <c:v>-0.17762340632161511</c:v>
                </c:pt>
                <c:pt idx="4018">
                  <c:v>-25.422480922194637</c:v>
                </c:pt>
                <c:pt idx="4019">
                  <c:v>-19.090437452866752</c:v>
                </c:pt>
                <c:pt idx="4020">
                  <c:v>-94.825010000485861</c:v>
                </c:pt>
                <c:pt idx="4021">
                  <c:v>-44.33529496873976</c:v>
                </c:pt>
                <c:pt idx="4022">
                  <c:v>-25.422480922194637</c:v>
                </c:pt>
                <c:pt idx="4023">
                  <c:v>-25.422480922194637</c:v>
                </c:pt>
                <c:pt idx="4024">
                  <c:v>-107.44743875842235</c:v>
                </c:pt>
                <c:pt idx="4025">
                  <c:v>-69.580152484612825</c:v>
                </c:pt>
                <c:pt idx="4026">
                  <c:v>-38.044909680131155</c:v>
                </c:pt>
                <c:pt idx="4027">
                  <c:v>-88.5346247118772</c:v>
                </c:pt>
                <c:pt idx="4028">
                  <c:v>-164.26919725949628</c:v>
                </c:pt>
                <c:pt idx="4029">
                  <c:v>-176.89162601743283</c:v>
                </c:pt>
                <c:pt idx="4030">
                  <c:v>-195.84609824469726</c:v>
                </c:pt>
                <c:pt idx="4031">
                  <c:v>-157.97881197088768</c:v>
                </c:pt>
                <c:pt idx="4032">
                  <c:v>-120.11152569707815</c:v>
                </c:pt>
                <c:pt idx="4033">
                  <c:v>-120.11152569707815</c:v>
                </c:pt>
                <c:pt idx="4034">
                  <c:v>-132.73395445501464</c:v>
                </c:pt>
                <c:pt idx="4035">
                  <c:v>-88.5346247118772</c:v>
                </c:pt>
                <c:pt idx="4036">
                  <c:v>-101.15705346981372</c:v>
                </c:pt>
                <c:pt idx="4037">
                  <c:v>-31.71286621080327</c:v>
                </c:pt>
                <c:pt idx="4038">
                  <c:v>-44.33529496873976</c:v>
                </c:pt>
                <c:pt idx="4039">
                  <c:v>-101.15705346981372</c:v>
                </c:pt>
                <c:pt idx="4040">
                  <c:v>-19.090437452866752</c:v>
                </c:pt>
                <c:pt idx="4041">
                  <c:v>-50.667338438067674</c:v>
                </c:pt>
                <c:pt idx="4042">
                  <c:v>-145.35638321295116</c:v>
                </c:pt>
                <c:pt idx="4043">
                  <c:v>-113.77948222775024</c:v>
                </c:pt>
                <c:pt idx="4044">
                  <c:v>-164.26919725949628</c:v>
                </c:pt>
                <c:pt idx="4045">
                  <c:v>-151.64676850155979</c:v>
                </c:pt>
                <c:pt idx="4046">
                  <c:v>-113.77948222775024</c:v>
                </c:pt>
                <c:pt idx="4047">
                  <c:v>-31.71286621080327</c:v>
                </c:pt>
                <c:pt idx="4048">
                  <c:v>-75.912195953940682</c:v>
                </c:pt>
                <c:pt idx="4049">
                  <c:v>-5.4680086949302336</c:v>
                </c:pt>
                <c:pt idx="4050">
                  <c:v>-11.800052164258133</c:v>
                </c:pt>
                <c:pt idx="4051">
                  <c:v>-18.090437452866752</c:v>
                </c:pt>
                <c:pt idx="4052">
                  <c:v>-150.64676850155979</c:v>
                </c:pt>
                <c:pt idx="4053">
                  <c:v>-125.40191098568675</c:v>
                </c:pt>
                <c:pt idx="4054">
                  <c:v>-87.5346247118772</c:v>
                </c:pt>
                <c:pt idx="4055">
                  <c:v>-68.580152484612825</c:v>
                </c:pt>
                <c:pt idx="4056">
                  <c:v>-119.11152569707815</c:v>
                </c:pt>
                <c:pt idx="4057">
                  <c:v>-112.77948222775024</c:v>
                </c:pt>
                <c:pt idx="4058">
                  <c:v>-169.60124072882422</c:v>
                </c:pt>
                <c:pt idx="4059">
                  <c:v>-213.75891229124238</c:v>
                </c:pt>
                <c:pt idx="4060">
                  <c:v>-194.84609824469726</c:v>
                </c:pt>
                <c:pt idx="4061">
                  <c:v>-156.97881197088768</c:v>
                </c:pt>
                <c:pt idx="4062">
                  <c:v>-131.73395445501464</c:v>
                </c:pt>
                <c:pt idx="4063">
                  <c:v>-119.11152569707815</c:v>
                </c:pt>
                <c:pt idx="4064">
                  <c:v>-30.71286621080327</c:v>
                </c:pt>
                <c:pt idx="4065">
                  <c:v>-37.044909680131155</c:v>
                </c:pt>
                <c:pt idx="4066">
                  <c:v>32.399277578879307</c:v>
                </c:pt>
                <c:pt idx="4067">
                  <c:v>-11.800052164258133</c:v>
                </c:pt>
                <c:pt idx="4068">
                  <c:v>-49.667338438067674</c:v>
                </c:pt>
                <c:pt idx="4069">
                  <c:v>38.689662867487932</c:v>
                </c:pt>
                <c:pt idx="4070">
                  <c:v>-5.4680086949302336</c:v>
                </c:pt>
                <c:pt idx="4071">
                  <c:v>-93.825010000485861</c:v>
                </c:pt>
                <c:pt idx="4072">
                  <c:v>0.82237659367838489</c:v>
                </c:pt>
                <c:pt idx="4073">
                  <c:v>-24.422480922194637</c:v>
                </c:pt>
                <c:pt idx="4074">
                  <c:v>-5.4680086949302336</c:v>
                </c:pt>
                <c:pt idx="4075">
                  <c:v>0.82237659367838489</c:v>
                </c:pt>
                <c:pt idx="4076">
                  <c:v>-30.71286621080327</c:v>
                </c:pt>
                <c:pt idx="4077">
                  <c:v>-11.800052164258133</c:v>
                </c:pt>
                <c:pt idx="4078">
                  <c:v>-163.26919725949628</c:v>
                </c:pt>
                <c:pt idx="4079">
                  <c:v>-100.15705346981372</c:v>
                </c:pt>
                <c:pt idx="4080">
                  <c:v>-194.84609824469726</c:v>
                </c:pt>
                <c:pt idx="4081">
                  <c:v>-144.35638321295116</c:v>
                </c:pt>
                <c:pt idx="4082">
                  <c:v>-17.090437452866752</c:v>
                </c:pt>
                <c:pt idx="4083">
                  <c:v>-4.4680086949302336</c:v>
                </c:pt>
                <c:pt idx="4084">
                  <c:v>-17.090437452866752</c:v>
                </c:pt>
                <c:pt idx="4085">
                  <c:v>27.067234109551407</c:v>
                </c:pt>
                <c:pt idx="4086">
                  <c:v>-36.044909680131155</c:v>
                </c:pt>
                <c:pt idx="4087">
                  <c:v>-36.044909680131155</c:v>
                </c:pt>
                <c:pt idx="4088">
                  <c:v>-162.26919725949628</c:v>
                </c:pt>
                <c:pt idx="4089">
                  <c:v>-193.84609824469726</c:v>
                </c:pt>
                <c:pt idx="4090">
                  <c:v>-73.912195953940682</c:v>
                </c:pt>
                <c:pt idx="4091">
                  <c:v>-36.044909680131155</c:v>
                </c:pt>
                <c:pt idx="4092">
                  <c:v>46.021706336815825</c:v>
                </c:pt>
                <c:pt idx="4093">
                  <c:v>-67.580152484612825</c:v>
                </c:pt>
                <c:pt idx="4094">
                  <c:v>-17.090437452866752</c:v>
                </c:pt>
                <c:pt idx="4095">
                  <c:v>52.312091625424451</c:v>
                </c:pt>
                <c:pt idx="4096">
                  <c:v>14.444805351614903</c:v>
                </c:pt>
                <c:pt idx="4097">
                  <c:v>-124.40191098568675</c:v>
                </c:pt>
                <c:pt idx="4098">
                  <c:v>-118.11152569707815</c:v>
                </c:pt>
                <c:pt idx="4099">
                  <c:v>-193.84609824469726</c:v>
                </c:pt>
                <c:pt idx="4100">
                  <c:v>28.067234109551407</c:v>
                </c:pt>
                <c:pt idx="4101">
                  <c:v>15.444805351614903</c:v>
                </c:pt>
                <c:pt idx="4102">
                  <c:v>28.067234109551407</c:v>
                </c:pt>
                <c:pt idx="4103">
                  <c:v>-47.667338438067674</c:v>
                </c:pt>
                <c:pt idx="4104">
                  <c:v>-28.71286621080327</c:v>
                </c:pt>
                <c:pt idx="4105">
                  <c:v>-91.825010000485861</c:v>
                </c:pt>
                <c:pt idx="4106">
                  <c:v>-123.40191098568675</c:v>
                </c:pt>
                <c:pt idx="4107">
                  <c:v>-180.22366948676074</c:v>
                </c:pt>
                <c:pt idx="4108">
                  <c:v>-154.97881197088768</c:v>
                </c:pt>
                <c:pt idx="4109">
                  <c:v>-167.60124072882422</c:v>
                </c:pt>
                <c:pt idx="4110">
                  <c:v>-186.51405477536935</c:v>
                </c:pt>
                <c:pt idx="4111">
                  <c:v>-192.84609824469726</c:v>
                </c:pt>
                <c:pt idx="4112">
                  <c:v>-41.33529496873976</c:v>
                </c:pt>
                <c:pt idx="4113">
                  <c:v>-3.4680086949302336</c:v>
                </c:pt>
                <c:pt idx="4114">
                  <c:v>-16.090437452866752</c:v>
                </c:pt>
                <c:pt idx="4115">
                  <c:v>-9.8000521642581333</c:v>
                </c:pt>
                <c:pt idx="4116">
                  <c:v>-35.044909680131155</c:v>
                </c:pt>
                <c:pt idx="4117">
                  <c:v>34.399277578879307</c:v>
                </c:pt>
                <c:pt idx="4118">
                  <c:v>2.8223765936783849</c:v>
                </c:pt>
                <c:pt idx="4119">
                  <c:v>-41.33529496873976</c:v>
                </c:pt>
                <c:pt idx="4120">
                  <c:v>-123.40191098568675</c:v>
                </c:pt>
                <c:pt idx="4121">
                  <c:v>-142.35638321295116</c:v>
                </c:pt>
                <c:pt idx="4122">
                  <c:v>-129.73395445501464</c:v>
                </c:pt>
                <c:pt idx="4123">
                  <c:v>-123.40191098568675</c:v>
                </c:pt>
                <c:pt idx="4124">
                  <c:v>-16.090437452866752</c:v>
                </c:pt>
                <c:pt idx="4125">
                  <c:v>-78.202581242549343</c:v>
                </c:pt>
                <c:pt idx="4126">
                  <c:v>-40.33529496873976</c:v>
                </c:pt>
                <c:pt idx="4127">
                  <c:v>3.8223765936783849</c:v>
                </c:pt>
                <c:pt idx="4128">
                  <c:v>16.444805351614903</c:v>
                </c:pt>
                <c:pt idx="4129">
                  <c:v>10.15442006300627</c:v>
                </c:pt>
                <c:pt idx="4130">
                  <c:v>-78.202581242549343</c:v>
                </c:pt>
                <c:pt idx="4131">
                  <c:v>-71.912195953940682</c:v>
                </c:pt>
                <c:pt idx="4132">
                  <c:v>-40.33529496873976</c:v>
                </c:pt>
                <c:pt idx="4133">
                  <c:v>-78.202581242549343</c:v>
                </c:pt>
                <c:pt idx="4134">
                  <c:v>-65.580152484612825</c:v>
                </c:pt>
                <c:pt idx="4135">
                  <c:v>-122.40191098568675</c:v>
                </c:pt>
                <c:pt idx="4136">
                  <c:v>-141.35638321295116</c:v>
                </c:pt>
                <c:pt idx="4137">
                  <c:v>-179.22366948676074</c:v>
                </c:pt>
                <c:pt idx="4138">
                  <c:v>-141.35638321295116</c:v>
                </c:pt>
                <c:pt idx="4139">
                  <c:v>-65.580152484612825</c:v>
                </c:pt>
                <c:pt idx="4140">
                  <c:v>-34.044909680131155</c:v>
                </c:pt>
                <c:pt idx="4141">
                  <c:v>-65.580152484612825</c:v>
                </c:pt>
                <c:pt idx="4142">
                  <c:v>-27.71286621080327</c:v>
                </c:pt>
                <c:pt idx="4143">
                  <c:v>-46.667338438067674</c:v>
                </c:pt>
                <c:pt idx="4144">
                  <c:v>3.8223765936783849</c:v>
                </c:pt>
                <c:pt idx="4145">
                  <c:v>-27.71286621080327</c:v>
                </c:pt>
                <c:pt idx="4146">
                  <c:v>-21.422480922194637</c:v>
                </c:pt>
                <c:pt idx="4147">
                  <c:v>-15.090437452866752</c:v>
                </c:pt>
                <c:pt idx="4148">
                  <c:v>3.8223765936783849</c:v>
                </c:pt>
                <c:pt idx="4149">
                  <c:v>-116.11152569707815</c:v>
                </c:pt>
                <c:pt idx="4150">
                  <c:v>-103.44743875842235</c:v>
                </c:pt>
                <c:pt idx="4151">
                  <c:v>-191.84609824469726</c:v>
                </c:pt>
                <c:pt idx="4152">
                  <c:v>-153.97881197088768</c:v>
                </c:pt>
                <c:pt idx="4153">
                  <c:v>-116.11152569707815</c:v>
                </c:pt>
                <c:pt idx="4154">
                  <c:v>-128.73395445501464</c:v>
                </c:pt>
                <c:pt idx="4155">
                  <c:v>-21.422480922194637</c:v>
                </c:pt>
                <c:pt idx="4156">
                  <c:v>-2.4680086949302336</c:v>
                </c:pt>
                <c:pt idx="4157">
                  <c:v>-89.825010000485861</c:v>
                </c:pt>
                <c:pt idx="4158">
                  <c:v>36.399277578879307</c:v>
                </c:pt>
                <c:pt idx="4159">
                  <c:v>49.021706336815825</c:v>
                </c:pt>
                <c:pt idx="4160">
                  <c:v>-64.580152484612825</c:v>
                </c:pt>
                <c:pt idx="4161">
                  <c:v>-115.11152569707815</c:v>
                </c:pt>
                <c:pt idx="4162">
                  <c:v>-241.33581327644322</c:v>
                </c:pt>
                <c:pt idx="4163">
                  <c:v>-159.26919725949628</c:v>
                </c:pt>
                <c:pt idx="4164">
                  <c:v>-152.97881197088768</c:v>
                </c:pt>
                <c:pt idx="4165">
                  <c:v>-146.64676850155979</c:v>
                </c:pt>
                <c:pt idx="4166">
                  <c:v>-58.289767196004192</c:v>
                </c:pt>
                <c:pt idx="4167">
                  <c:v>-121.40191098568675</c:v>
                </c:pt>
                <c:pt idx="4168">
                  <c:v>-33.044909680131155</c:v>
                </c:pt>
                <c:pt idx="4169">
                  <c:v>-64.580152484612825</c:v>
                </c:pt>
                <c:pt idx="4170">
                  <c:v>-121.40191098568675</c:v>
                </c:pt>
                <c:pt idx="4171">
                  <c:v>-70.912195953940682</c:v>
                </c:pt>
                <c:pt idx="4172">
                  <c:v>-77.202581242549343</c:v>
                </c:pt>
                <c:pt idx="4173">
                  <c:v>-77.202581242549343</c:v>
                </c:pt>
                <c:pt idx="4174">
                  <c:v>-115.11152569707815</c:v>
                </c:pt>
                <c:pt idx="4175">
                  <c:v>-146.64676850155979</c:v>
                </c:pt>
                <c:pt idx="4176">
                  <c:v>-115.11152569707815</c:v>
                </c:pt>
                <c:pt idx="4177">
                  <c:v>-14.090437452866752</c:v>
                </c:pt>
                <c:pt idx="4178">
                  <c:v>-33.044909680131155</c:v>
                </c:pt>
                <c:pt idx="4179">
                  <c:v>-39.33529496873976</c:v>
                </c:pt>
                <c:pt idx="4180">
                  <c:v>5.8223765936783849</c:v>
                </c:pt>
                <c:pt idx="4181">
                  <c:v>18.444805351614903</c:v>
                </c:pt>
                <c:pt idx="4182">
                  <c:v>31.067234109551407</c:v>
                </c:pt>
                <c:pt idx="4183">
                  <c:v>31.067234109551407</c:v>
                </c:pt>
                <c:pt idx="4184">
                  <c:v>24.776848820942789</c:v>
                </c:pt>
                <c:pt idx="4185">
                  <c:v>-0.46800869493023356</c:v>
                </c:pt>
                <c:pt idx="4186">
                  <c:v>-69.912195953940682</c:v>
                </c:pt>
                <c:pt idx="4187">
                  <c:v>-82.5346247118772</c:v>
                </c:pt>
                <c:pt idx="4188">
                  <c:v>-38.33529496873976</c:v>
                </c:pt>
                <c:pt idx="4189">
                  <c:v>-38.33529496873976</c:v>
                </c:pt>
                <c:pt idx="4190">
                  <c:v>-0.46800869493023356</c:v>
                </c:pt>
                <c:pt idx="4191">
                  <c:v>-25.71286621080327</c:v>
                </c:pt>
                <c:pt idx="4192">
                  <c:v>-164.60124072882422</c:v>
                </c:pt>
                <c:pt idx="4193">
                  <c:v>-76.202581242549343</c:v>
                </c:pt>
                <c:pt idx="4194">
                  <c:v>-82.5346247118772</c:v>
                </c:pt>
                <c:pt idx="4195">
                  <c:v>-76.202581242549343</c:v>
                </c:pt>
                <c:pt idx="4196">
                  <c:v>-177.22366948676074</c:v>
                </c:pt>
                <c:pt idx="4197">
                  <c:v>-139.35638321295116</c:v>
                </c:pt>
                <c:pt idx="4198">
                  <c:v>-170.89162601743283</c:v>
                </c:pt>
                <c:pt idx="4199">
                  <c:v>-151.97881197088768</c:v>
                </c:pt>
                <c:pt idx="4200">
                  <c:v>-88.825010000485861</c:v>
                </c:pt>
                <c:pt idx="4201">
                  <c:v>-69.912195953940682</c:v>
                </c:pt>
                <c:pt idx="4202">
                  <c:v>-95.157053469813718</c:v>
                </c:pt>
                <c:pt idx="4203">
                  <c:v>-25.71286621080327</c:v>
                </c:pt>
                <c:pt idx="4204">
                  <c:v>5.8223765936783849</c:v>
                </c:pt>
                <c:pt idx="4205">
                  <c:v>24.776848820942789</c:v>
                </c:pt>
                <c:pt idx="4206">
                  <c:v>-6.8000521642581333</c:v>
                </c:pt>
                <c:pt idx="4207">
                  <c:v>-25.71286621080327</c:v>
                </c:pt>
                <c:pt idx="4208">
                  <c:v>-139.35638321295116</c:v>
                </c:pt>
                <c:pt idx="4209">
                  <c:v>-88.825010000485861</c:v>
                </c:pt>
                <c:pt idx="4210">
                  <c:v>-151.97881197088768</c:v>
                </c:pt>
                <c:pt idx="4211">
                  <c:v>-120.40191098568675</c:v>
                </c:pt>
                <c:pt idx="4212">
                  <c:v>-170.89162601743283</c:v>
                </c:pt>
                <c:pt idx="4213">
                  <c:v>-189.84609824469726</c:v>
                </c:pt>
                <c:pt idx="4214">
                  <c:v>-19.422480922194637</c:v>
                </c:pt>
                <c:pt idx="4215">
                  <c:v>-19.422480922194637</c:v>
                </c:pt>
                <c:pt idx="4216">
                  <c:v>-5.8000521642581333</c:v>
                </c:pt>
                <c:pt idx="4217">
                  <c:v>-106.77948222775024</c:v>
                </c:pt>
                <c:pt idx="4218">
                  <c:v>-12.090437452866752</c:v>
                </c:pt>
                <c:pt idx="4219">
                  <c:v>-24.71286621080327</c:v>
                </c:pt>
                <c:pt idx="4220">
                  <c:v>-119.40191098568675</c:v>
                </c:pt>
                <c:pt idx="4221">
                  <c:v>-75.202581242549343</c:v>
                </c:pt>
                <c:pt idx="4222">
                  <c:v>-157.26919725949628</c:v>
                </c:pt>
                <c:pt idx="4223">
                  <c:v>-163.60124072882422</c:v>
                </c:pt>
                <c:pt idx="4224">
                  <c:v>-163.60124072882422</c:v>
                </c:pt>
                <c:pt idx="4225">
                  <c:v>-138.35638321295116</c:v>
                </c:pt>
                <c:pt idx="4226">
                  <c:v>-56.289767196004192</c:v>
                </c:pt>
                <c:pt idx="4227">
                  <c:v>-37.33529496873976</c:v>
                </c:pt>
                <c:pt idx="4228">
                  <c:v>13.15442006300627</c:v>
                </c:pt>
                <c:pt idx="4229">
                  <c:v>51.021706336815825</c:v>
                </c:pt>
                <c:pt idx="4230">
                  <c:v>51.021706336815825</c:v>
                </c:pt>
                <c:pt idx="4231">
                  <c:v>-75.202581242549343</c:v>
                </c:pt>
                <c:pt idx="4232">
                  <c:v>-18.422480922194637</c:v>
                </c:pt>
                <c:pt idx="4233">
                  <c:v>-68.912195953940682</c:v>
                </c:pt>
                <c:pt idx="4234">
                  <c:v>-138.35638321295116</c:v>
                </c:pt>
                <c:pt idx="4235">
                  <c:v>-113.11152569707815</c:v>
                </c:pt>
                <c:pt idx="4236">
                  <c:v>-81.5346247118772</c:v>
                </c:pt>
                <c:pt idx="4237">
                  <c:v>-94.157053469813718</c:v>
                </c:pt>
                <c:pt idx="4238">
                  <c:v>-49.957723726676306</c:v>
                </c:pt>
                <c:pt idx="4239">
                  <c:v>-43.667338438067674</c:v>
                </c:pt>
                <c:pt idx="4240">
                  <c:v>7.8223765936783849</c:v>
                </c:pt>
                <c:pt idx="4241">
                  <c:v>26.776848820942789</c:v>
                </c:pt>
                <c:pt idx="4242">
                  <c:v>-23.71286621080327</c:v>
                </c:pt>
                <c:pt idx="4243">
                  <c:v>-36.33529496873976</c:v>
                </c:pt>
                <c:pt idx="4244">
                  <c:v>-187.84609824469726</c:v>
                </c:pt>
                <c:pt idx="4245">
                  <c:v>-118.40191098568675</c:v>
                </c:pt>
                <c:pt idx="4246">
                  <c:v>-213.0909557605703</c:v>
                </c:pt>
                <c:pt idx="4247">
                  <c:v>-162.60124072882422</c:v>
                </c:pt>
                <c:pt idx="4248">
                  <c:v>-175.22366948676074</c:v>
                </c:pt>
                <c:pt idx="4249">
                  <c:v>-112.11152569707815</c:v>
                </c:pt>
                <c:pt idx="4250">
                  <c:v>-23.71286621080327</c:v>
                </c:pt>
                <c:pt idx="4251">
                  <c:v>-11.090437452866752</c:v>
                </c:pt>
                <c:pt idx="4252">
                  <c:v>14.15442006300627</c:v>
                </c:pt>
                <c:pt idx="4253">
                  <c:v>-11.090437452866752</c:v>
                </c:pt>
                <c:pt idx="4254">
                  <c:v>1.5319913050697664</c:v>
                </c:pt>
                <c:pt idx="4255">
                  <c:v>-86.825010000485861</c:v>
                </c:pt>
                <c:pt idx="4256">
                  <c:v>14.15442006300627</c:v>
                </c:pt>
                <c:pt idx="4257">
                  <c:v>-93.157053469813718</c:v>
                </c:pt>
                <c:pt idx="4258">
                  <c:v>-42.667338438067674</c:v>
                </c:pt>
                <c:pt idx="4259">
                  <c:v>-105.77948222775024</c:v>
                </c:pt>
                <c:pt idx="4260">
                  <c:v>27.776848820942789</c:v>
                </c:pt>
                <c:pt idx="4261">
                  <c:v>-22.71286621080327</c:v>
                </c:pt>
                <c:pt idx="4262">
                  <c:v>-60.580152484612825</c:v>
                </c:pt>
                <c:pt idx="4263">
                  <c:v>-29.044909680131155</c:v>
                </c:pt>
                <c:pt idx="4264">
                  <c:v>-60.580152484612825</c:v>
                </c:pt>
                <c:pt idx="4265">
                  <c:v>-22.71286621080327</c:v>
                </c:pt>
                <c:pt idx="4266">
                  <c:v>-66.912195953940682</c:v>
                </c:pt>
                <c:pt idx="4267">
                  <c:v>-41.667338438067674</c:v>
                </c:pt>
                <c:pt idx="4268">
                  <c:v>-111.11152569707815</c:v>
                </c:pt>
                <c:pt idx="4269">
                  <c:v>-142.64676850155979</c:v>
                </c:pt>
                <c:pt idx="4270">
                  <c:v>-161.60124072882422</c:v>
                </c:pt>
                <c:pt idx="4271">
                  <c:v>-155.26919725949628</c:v>
                </c:pt>
                <c:pt idx="4272">
                  <c:v>-148.97881197088768</c:v>
                </c:pt>
                <c:pt idx="4273">
                  <c:v>-130.02433974362327</c:v>
                </c:pt>
                <c:pt idx="4274">
                  <c:v>-35.33529496873976</c:v>
                </c:pt>
                <c:pt idx="4275">
                  <c:v>-35.33529496873976</c:v>
                </c:pt>
                <c:pt idx="4276">
                  <c:v>-16.422480922194637</c:v>
                </c:pt>
                <c:pt idx="4277">
                  <c:v>2.5319913050697664</c:v>
                </c:pt>
                <c:pt idx="4278">
                  <c:v>-10.090437452866752</c:v>
                </c:pt>
                <c:pt idx="4279">
                  <c:v>-73.202581242549343</c:v>
                </c:pt>
                <c:pt idx="4280">
                  <c:v>-98.447438758422351</c:v>
                </c:pt>
                <c:pt idx="4281">
                  <c:v>-98.447438758422351</c:v>
                </c:pt>
                <c:pt idx="4282">
                  <c:v>-117.40191098568675</c:v>
                </c:pt>
                <c:pt idx="4283">
                  <c:v>-123.73395445501464</c:v>
                </c:pt>
                <c:pt idx="4284">
                  <c:v>9.8223765936783849</c:v>
                </c:pt>
                <c:pt idx="4285">
                  <c:v>41.399277578879307</c:v>
                </c:pt>
                <c:pt idx="4286">
                  <c:v>9.8223765936783849</c:v>
                </c:pt>
                <c:pt idx="4287">
                  <c:v>9.8223765936783849</c:v>
                </c:pt>
                <c:pt idx="4288">
                  <c:v>-15.422480922194637</c:v>
                </c:pt>
                <c:pt idx="4289">
                  <c:v>60.312091625424451</c:v>
                </c:pt>
                <c:pt idx="4290">
                  <c:v>72.934520383360962</c:v>
                </c:pt>
                <c:pt idx="4291">
                  <c:v>-53.289767196004192</c:v>
                </c:pt>
                <c:pt idx="4292">
                  <c:v>-15.422480922194637</c:v>
                </c:pt>
                <c:pt idx="4293">
                  <c:v>-21.71286621080327</c:v>
                </c:pt>
                <c:pt idx="4294">
                  <c:v>-65.912195953940682</c:v>
                </c:pt>
                <c:pt idx="4295">
                  <c:v>-91.157053469813718</c:v>
                </c:pt>
                <c:pt idx="4296">
                  <c:v>-72.202581242549343</c:v>
                </c:pt>
                <c:pt idx="4297">
                  <c:v>-84.825010000485861</c:v>
                </c:pt>
                <c:pt idx="4298">
                  <c:v>-78.5346247118772</c:v>
                </c:pt>
                <c:pt idx="4299">
                  <c:v>-78.5346247118772</c:v>
                </c:pt>
                <c:pt idx="4300">
                  <c:v>-34.33529496873976</c:v>
                </c:pt>
                <c:pt idx="4301">
                  <c:v>-28.044909680131155</c:v>
                </c:pt>
                <c:pt idx="4302">
                  <c:v>-34.33529496873976</c:v>
                </c:pt>
                <c:pt idx="4303">
                  <c:v>-78.5346247118772</c:v>
                </c:pt>
                <c:pt idx="4304">
                  <c:v>-15.422480922194637</c:v>
                </c:pt>
                <c:pt idx="4305">
                  <c:v>35.067234109551407</c:v>
                </c:pt>
                <c:pt idx="4306">
                  <c:v>9.8223765936783849</c:v>
                </c:pt>
                <c:pt idx="4307">
                  <c:v>-65.912195953940682</c:v>
                </c:pt>
                <c:pt idx="4308">
                  <c:v>-141.64676850155979</c:v>
                </c:pt>
                <c:pt idx="4309">
                  <c:v>-122.73395445501464</c:v>
                </c:pt>
                <c:pt idx="4310">
                  <c:v>-84.825010000485861</c:v>
                </c:pt>
                <c:pt idx="4311">
                  <c:v>-78.5346247118772</c:v>
                </c:pt>
                <c:pt idx="4312">
                  <c:v>42.399277578879307</c:v>
                </c:pt>
                <c:pt idx="4313">
                  <c:v>23.444805351614903</c:v>
                </c:pt>
                <c:pt idx="4314">
                  <c:v>-64.912195953940682</c:v>
                </c:pt>
                <c:pt idx="4315">
                  <c:v>-83.825010000485861</c:v>
                </c:pt>
                <c:pt idx="4316">
                  <c:v>-96.447438758422351</c:v>
                </c:pt>
                <c:pt idx="4317">
                  <c:v>-102.77948222775024</c:v>
                </c:pt>
                <c:pt idx="4318">
                  <c:v>-146.97881197088768</c:v>
                </c:pt>
                <c:pt idx="4319">
                  <c:v>4.5319913050697664</c:v>
                </c:pt>
                <c:pt idx="4320">
                  <c:v>-20.71286621080327</c:v>
                </c:pt>
                <c:pt idx="4321">
                  <c:v>-39.667338438067674</c:v>
                </c:pt>
                <c:pt idx="4322">
                  <c:v>-1.8000521642581333</c:v>
                </c:pt>
                <c:pt idx="4323">
                  <c:v>-77.5346247118772</c:v>
                </c:pt>
                <c:pt idx="4324">
                  <c:v>-96.447438758422351</c:v>
                </c:pt>
                <c:pt idx="4325">
                  <c:v>-27.044909680131155</c:v>
                </c:pt>
                <c:pt idx="4326">
                  <c:v>-39.667338438067674</c:v>
                </c:pt>
                <c:pt idx="4327">
                  <c:v>-39.667338438067674</c:v>
                </c:pt>
                <c:pt idx="4328">
                  <c:v>-0.8000521642581333</c:v>
                </c:pt>
                <c:pt idx="4329">
                  <c:v>56.021706336815825</c:v>
                </c:pt>
                <c:pt idx="4330">
                  <c:v>-19.71286621080327</c:v>
                </c:pt>
                <c:pt idx="4331">
                  <c:v>-7.0904374528667518</c:v>
                </c:pt>
                <c:pt idx="4332">
                  <c:v>-89.157053469813718</c:v>
                </c:pt>
                <c:pt idx="4333">
                  <c:v>-13.422480922194637</c:v>
                </c:pt>
                <c:pt idx="4334">
                  <c:v>-32.33529496873976</c:v>
                </c:pt>
                <c:pt idx="4335">
                  <c:v>-57.580152484612825</c:v>
                </c:pt>
                <c:pt idx="4336">
                  <c:v>-63.912195953940682</c:v>
                </c:pt>
                <c:pt idx="4337">
                  <c:v>-101.77948222775024</c:v>
                </c:pt>
                <c:pt idx="4338">
                  <c:v>-202.75891229124238</c:v>
                </c:pt>
                <c:pt idx="4339">
                  <c:v>-139.64676850155979</c:v>
                </c:pt>
                <c:pt idx="4340">
                  <c:v>-171.22366948676074</c:v>
                </c:pt>
                <c:pt idx="4341">
                  <c:v>-145.97881197088768</c:v>
                </c:pt>
                <c:pt idx="4342">
                  <c:v>-63.912195953940682</c:v>
                </c:pt>
                <c:pt idx="4343">
                  <c:v>-63.912195953940682</c:v>
                </c:pt>
                <c:pt idx="4344">
                  <c:v>-108.11152569707815</c:v>
                </c:pt>
                <c:pt idx="4345">
                  <c:v>-0.8000521642581333</c:v>
                </c:pt>
                <c:pt idx="4346">
                  <c:v>-63.912195953940682</c:v>
                </c:pt>
                <c:pt idx="4347">
                  <c:v>-51.289767196004192</c:v>
                </c:pt>
                <c:pt idx="4348">
                  <c:v>-70.202581242549343</c:v>
                </c:pt>
                <c:pt idx="4349">
                  <c:v>-44.957723726676306</c:v>
                </c:pt>
                <c:pt idx="4350">
                  <c:v>-164.89162601743283</c:v>
                </c:pt>
                <c:pt idx="4351">
                  <c:v>31.776848820942789</c:v>
                </c:pt>
                <c:pt idx="4352">
                  <c:v>-37.667338438067674</c:v>
                </c:pt>
                <c:pt idx="4353">
                  <c:v>-37.667338438067674</c:v>
                </c:pt>
                <c:pt idx="4354">
                  <c:v>-81.825010000485861</c:v>
                </c:pt>
                <c:pt idx="4355">
                  <c:v>-62.912195953940682</c:v>
                </c:pt>
                <c:pt idx="4356">
                  <c:v>-62.912195953940682</c:v>
                </c:pt>
                <c:pt idx="4357">
                  <c:v>-94.447438758422351</c:v>
                </c:pt>
                <c:pt idx="4358">
                  <c:v>-170.22366948676074</c:v>
                </c:pt>
                <c:pt idx="4359">
                  <c:v>-144.97881197088768</c:v>
                </c:pt>
                <c:pt idx="4360">
                  <c:v>-138.64676850155979</c:v>
                </c:pt>
                <c:pt idx="4361">
                  <c:v>-107.11152569707815</c:v>
                </c:pt>
                <c:pt idx="4362">
                  <c:v>-113.40191098568675</c:v>
                </c:pt>
                <c:pt idx="4363">
                  <c:v>-25.044909680131155</c:v>
                </c:pt>
                <c:pt idx="4364">
                  <c:v>-25.044909680131155</c:v>
                </c:pt>
                <c:pt idx="4365">
                  <c:v>-18.71286621080327</c:v>
                </c:pt>
                <c:pt idx="4366">
                  <c:v>-25.044909680131155</c:v>
                </c:pt>
                <c:pt idx="4367">
                  <c:v>19.15442006300627</c:v>
                </c:pt>
                <c:pt idx="4368">
                  <c:v>25.444805351614903</c:v>
                </c:pt>
                <c:pt idx="4369">
                  <c:v>0.1999478357418667</c:v>
                </c:pt>
                <c:pt idx="4370">
                  <c:v>-6.0904374528667518</c:v>
                </c:pt>
                <c:pt idx="4371">
                  <c:v>-6.0904374528667518</c:v>
                </c:pt>
                <c:pt idx="4372">
                  <c:v>19.15442006300627</c:v>
                </c:pt>
                <c:pt idx="4373">
                  <c:v>-100.77948222775024</c:v>
                </c:pt>
                <c:pt idx="4374">
                  <c:v>-170.22366948676074</c:v>
                </c:pt>
                <c:pt idx="4375">
                  <c:v>-201.75891229124238</c:v>
                </c:pt>
                <c:pt idx="4376">
                  <c:v>-113.40191098568675</c:v>
                </c:pt>
                <c:pt idx="4377">
                  <c:v>-25.044909680131155</c:v>
                </c:pt>
                <c:pt idx="4378">
                  <c:v>-69.202581242549343</c:v>
                </c:pt>
                <c:pt idx="4379">
                  <c:v>-62.912195953940682</c:v>
                </c:pt>
                <c:pt idx="4380">
                  <c:v>-30.33529496873976</c:v>
                </c:pt>
                <c:pt idx="4381">
                  <c:v>7.5319913050697664</c:v>
                </c:pt>
                <c:pt idx="4382">
                  <c:v>-30.33529496873976</c:v>
                </c:pt>
                <c:pt idx="4383">
                  <c:v>-68.202581242549343</c:v>
                </c:pt>
                <c:pt idx="4384">
                  <c:v>-106.11152569707815</c:v>
                </c:pt>
                <c:pt idx="4385">
                  <c:v>-106.11152569707815</c:v>
                </c:pt>
                <c:pt idx="4386">
                  <c:v>-93.447438758422351</c:v>
                </c:pt>
                <c:pt idx="4387">
                  <c:v>-169.22366948676074</c:v>
                </c:pt>
                <c:pt idx="4388">
                  <c:v>-137.64676850155979</c:v>
                </c:pt>
                <c:pt idx="4389">
                  <c:v>-137.64676850155979</c:v>
                </c:pt>
                <c:pt idx="4390">
                  <c:v>-80.825010000485861</c:v>
                </c:pt>
                <c:pt idx="4391">
                  <c:v>-5.0904374528667518</c:v>
                </c:pt>
                <c:pt idx="4392">
                  <c:v>26.444805351614903</c:v>
                </c:pt>
                <c:pt idx="4393">
                  <c:v>26.444805351614903</c:v>
                </c:pt>
                <c:pt idx="4394">
                  <c:v>-55.580152484612825</c:v>
                </c:pt>
                <c:pt idx="4395">
                  <c:v>-11.422480922194637</c:v>
                </c:pt>
                <c:pt idx="4396">
                  <c:v>-5.0904374528667518</c:v>
                </c:pt>
                <c:pt idx="4397">
                  <c:v>-36.667338438067674</c:v>
                </c:pt>
                <c:pt idx="4398">
                  <c:v>-131.35638321295116</c:v>
                </c:pt>
                <c:pt idx="4399">
                  <c:v>-42.957723726676306</c:v>
                </c:pt>
                <c:pt idx="4400">
                  <c:v>-61.912195953940682</c:v>
                </c:pt>
                <c:pt idx="4401">
                  <c:v>21.15442006300627</c:v>
                </c:pt>
                <c:pt idx="4402">
                  <c:v>-54.580152484612825</c:v>
                </c:pt>
                <c:pt idx="4403">
                  <c:v>-136.64676850155979</c:v>
                </c:pt>
                <c:pt idx="4404">
                  <c:v>-86.157053469813718</c:v>
                </c:pt>
                <c:pt idx="4405">
                  <c:v>-98.779482227750236</c:v>
                </c:pt>
                <c:pt idx="4406">
                  <c:v>-105.11152569707815</c:v>
                </c:pt>
                <c:pt idx="4407">
                  <c:v>-237.62619856505194</c:v>
                </c:pt>
                <c:pt idx="4408">
                  <c:v>-142.97881197088768</c:v>
                </c:pt>
                <c:pt idx="4409">
                  <c:v>-124.02433974362327</c:v>
                </c:pt>
                <c:pt idx="4410">
                  <c:v>-174.51405477536935</c:v>
                </c:pt>
                <c:pt idx="4411">
                  <c:v>-92.447438758422351</c:v>
                </c:pt>
                <c:pt idx="4412">
                  <c:v>-29.33529496873976</c:v>
                </c:pt>
                <c:pt idx="4413">
                  <c:v>-29.33529496873976</c:v>
                </c:pt>
                <c:pt idx="4414">
                  <c:v>2.1999478357418667</c:v>
                </c:pt>
                <c:pt idx="4415">
                  <c:v>-92.447438758422351</c:v>
                </c:pt>
                <c:pt idx="4416">
                  <c:v>-130.35638321295116</c:v>
                </c:pt>
                <c:pt idx="4417">
                  <c:v>-168.22366948676074</c:v>
                </c:pt>
                <c:pt idx="4418">
                  <c:v>-136.64676850155979</c:v>
                </c:pt>
                <c:pt idx="4419">
                  <c:v>-117.73395445501464</c:v>
                </c:pt>
                <c:pt idx="4420">
                  <c:v>22.15442006300627</c:v>
                </c:pt>
                <c:pt idx="4421">
                  <c:v>-3.0904374528667518</c:v>
                </c:pt>
                <c:pt idx="4422">
                  <c:v>34.776848820942789</c:v>
                </c:pt>
                <c:pt idx="4423">
                  <c:v>-78.825010000485861</c:v>
                </c:pt>
                <c:pt idx="4424">
                  <c:v>-91.447438758422351</c:v>
                </c:pt>
                <c:pt idx="4425">
                  <c:v>-78.825010000485861</c:v>
                </c:pt>
                <c:pt idx="4426">
                  <c:v>-104.11152569707815</c:v>
                </c:pt>
                <c:pt idx="4427">
                  <c:v>-129.35638321295116</c:v>
                </c:pt>
                <c:pt idx="4428">
                  <c:v>-135.64676850155979</c:v>
                </c:pt>
                <c:pt idx="4429">
                  <c:v>-160.89162601743283</c:v>
                </c:pt>
                <c:pt idx="4430">
                  <c:v>-129.35638321295116</c:v>
                </c:pt>
                <c:pt idx="4431">
                  <c:v>-110.40191098568675</c:v>
                </c:pt>
                <c:pt idx="4432">
                  <c:v>-123.02433974362327</c:v>
                </c:pt>
                <c:pt idx="4433">
                  <c:v>-59.912195953940682</c:v>
                </c:pt>
                <c:pt idx="4434">
                  <c:v>-9.4224809221946373</c:v>
                </c:pt>
                <c:pt idx="4435">
                  <c:v>15.822376593678385</c:v>
                </c:pt>
                <c:pt idx="4436">
                  <c:v>9.5319913050697664</c:v>
                </c:pt>
                <c:pt idx="4437">
                  <c:v>-66.202581242549343</c:v>
                </c:pt>
                <c:pt idx="4438">
                  <c:v>-3.0904374528667518</c:v>
                </c:pt>
                <c:pt idx="4439">
                  <c:v>-59.912195953940682</c:v>
                </c:pt>
                <c:pt idx="4440">
                  <c:v>-129.35638321295116</c:v>
                </c:pt>
                <c:pt idx="4441">
                  <c:v>-104.11152569707815</c:v>
                </c:pt>
                <c:pt idx="4442">
                  <c:v>-110.40191098568675</c:v>
                </c:pt>
                <c:pt idx="4443">
                  <c:v>-9.4224809221946373</c:v>
                </c:pt>
                <c:pt idx="4444">
                  <c:v>-77.825010000485861</c:v>
                </c:pt>
                <c:pt idx="4445">
                  <c:v>-140.97881197088768</c:v>
                </c:pt>
                <c:pt idx="4446">
                  <c:v>-65.202581242549343</c:v>
                </c:pt>
                <c:pt idx="4447">
                  <c:v>29.444805351614903</c:v>
                </c:pt>
                <c:pt idx="4448">
                  <c:v>-27.33529496873976</c:v>
                </c:pt>
                <c:pt idx="4449">
                  <c:v>-103.11152569707815</c:v>
                </c:pt>
                <c:pt idx="4450">
                  <c:v>-65.202581242549343</c:v>
                </c:pt>
                <c:pt idx="4451">
                  <c:v>-103.11152569707815</c:v>
                </c:pt>
                <c:pt idx="4452">
                  <c:v>-103.11152569707815</c:v>
                </c:pt>
                <c:pt idx="4453">
                  <c:v>-140.97881197088768</c:v>
                </c:pt>
                <c:pt idx="4454">
                  <c:v>-115.73395445501464</c:v>
                </c:pt>
                <c:pt idx="4455">
                  <c:v>-103.11152569707815</c:v>
                </c:pt>
                <c:pt idx="4456">
                  <c:v>-103.11152569707815</c:v>
                </c:pt>
                <c:pt idx="4457">
                  <c:v>-77.825010000485861</c:v>
                </c:pt>
                <c:pt idx="4458">
                  <c:v>-103.11152569707815</c:v>
                </c:pt>
                <c:pt idx="4459">
                  <c:v>-33.667338438067674</c:v>
                </c:pt>
                <c:pt idx="4460">
                  <c:v>-52.580152484612825</c:v>
                </c:pt>
                <c:pt idx="4461">
                  <c:v>-71.5346247118772</c:v>
                </c:pt>
                <c:pt idx="4462">
                  <c:v>-2.0904374528667518</c:v>
                </c:pt>
                <c:pt idx="4463">
                  <c:v>-14.71286621080327</c:v>
                </c:pt>
                <c:pt idx="4464">
                  <c:v>23.15442006300627</c:v>
                </c:pt>
                <c:pt idx="4465">
                  <c:v>23.15442006300627</c:v>
                </c:pt>
                <c:pt idx="4466">
                  <c:v>-77.825010000485861</c:v>
                </c:pt>
                <c:pt idx="4467">
                  <c:v>-65.202581242549343</c:v>
                </c:pt>
                <c:pt idx="4468">
                  <c:v>-65.202581242549343</c:v>
                </c:pt>
                <c:pt idx="4469">
                  <c:v>-2.0904374528667518</c:v>
                </c:pt>
                <c:pt idx="4470">
                  <c:v>-8.4224809221946373</c:v>
                </c:pt>
                <c:pt idx="4471">
                  <c:v>-103.11152569707815</c:v>
                </c:pt>
                <c:pt idx="4472">
                  <c:v>-58.912195953940682</c:v>
                </c:pt>
                <c:pt idx="4473">
                  <c:v>-14.71286621080327</c:v>
                </c:pt>
                <c:pt idx="4474">
                  <c:v>-8.4224809221946373</c:v>
                </c:pt>
                <c:pt idx="4475">
                  <c:v>-46.289767196004192</c:v>
                </c:pt>
                <c:pt idx="4476">
                  <c:v>-102.11152569707815</c:v>
                </c:pt>
                <c:pt idx="4477">
                  <c:v>36.776848820942789</c:v>
                </c:pt>
                <c:pt idx="4478">
                  <c:v>-13.71286621080327</c:v>
                </c:pt>
                <c:pt idx="4479">
                  <c:v>-26.33529496873976</c:v>
                </c:pt>
                <c:pt idx="4480">
                  <c:v>-57.912195953940682</c:v>
                </c:pt>
                <c:pt idx="4481">
                  <c:v>-102.11152569707815</c:v>
                </c:pt>
                <c:pt idx="4482">
                  <c:v>-89.447438758422351</c:v>
                </c:pt>
                <c:pt idx="4483">
                  <c:v>-133.64676850155979</c:v>
                </c:pt>
                <c:pt idx="4484">
                  <c:v>-146.26919725949628</c:v>
                </c:pt>
                <c:pt idx="4485">
                  <c:v>-127.35638321295116</c:v>
                </c:pt>
                <c:pt idx="4486">
                  <c:v>-76.825010000485861</c:v>
                </c:pt>
                <c:pt idx="4487">
                  <c:v>-76.825010000485861</c:v>
                </c:pt>
                <c:pt idx="4488">
                  <c:v>-114.73395445501464</c:v>
                </c:pt>
                <c:pt idx="4489">
                  <c:v>5.1999478357418667</c:v>
                </c:pt>
                <c:pt idx="4490">
                  <c:v>-13.71286621080327</c:v>
                </c:pt>
                <c:pt idx="4491">
                  <c:v>-32.667338438067674</c:v>
                </c:pt>
                <c:pt idx="4492">
                  <c:v>-26.33529496873976</c:v>
                </c:pt>
                <c:pt idx="4493">
                  <c:v>-32.667338438067674</c:v>
                </c:pt>
                <c:pt idx="4494">
                  <c:v>-32.667338438067674</c:v>
                </c:pt>
                <c:pt idx="4495">
                  <c:v>-7.4224809221946373</c:v>
                </c:pt>
                <c:pt idx="4496">
                  <c:v>-76.825010000485861</c:v>
                </c:pt>
                <c:pt idx="4497">
                  <c:v>-76.825010000485861</c:v>
                </c:pt>
                <c:pt idx="4498">
                  <c:v>-121.02433974362327</c:v>
                </c:pt>
                <c:pt idx="4499">
                  <c:v>-57.912195953940682</c:v>
                </c:pt>
                <c:pt idx="4500">
                  <c:v>-13.71286621080327</c:v>
                </c:pt>
                <c:pt idx="4501">
                  <c:v>-51.580152484612825</c:v>
                </c:pt>
                <c:pt idx="4502">
                  <c:v>12.531991305069766</c:v>
                </c:pt>
                <c:pt idx="4503">
                  <c:v>31.444805351614903</c:v>
                </c:pt>
                <c:pt idx="4504">
                  <c:v>-50.580152484612825</c:v>
                </c:pt>
                <c:pt idx="4505">
                  <c:v>-63.202581242549343</c:v>
                </c:pt>
                <c:pt idx="4506">
                  <c:v>-69.5346247118772</c:v>
                </c:pt>
                <c:pt idx="4507">
                  <c:v>-101.11152569707815</c:v>
                </c:pt>
                <c:pt idx="4508">
                  <c:v>-138.97881197088768</c:v>
                </c:pt>
                <c:pt idx="4509">
                  <c:v>-164.22366948676074</c:v>
                </c:pt>
                <c:pt idx="4510">
                  <c:v>-157.89162601743283</c:v>
                </c:pt>
                <c:pt idx="4511">
                  <c:v>-101.11152569707815</c:v>
                </c:pt>
                <c:pt idx="4512">
                  <c:v>-120.02433974362327</c:v>
                </c:pt>
                <c:pt idx="4513">
                  <c:v>-75.825010000485861</c:v>
                </c:pt>
                <c:pt idx="4514">
                  <c:v>-75.825010000485861</c:v>
                </c:pt>
                <c:pt idx="4515">
                  <c:v>-37.957723726676306</c:v>
                </c:pt>
                <c:pt idx="4516">
                  <c:v>-44.289767196004192</c:v>
                </c:pt>
                <c:pt idx="4517">
                  <c:v>-75.825010000485861</c:v>
                </c:pt>
                <c:pt idx="4518">
                  <c:v>-107.40191098568675</c:v>
                </c:pt>
                <c:pt idx="4519">
                  <c:v>-31.667338438067674</c:v>
                </c:pt>
                <c:pt idx="4520">
                  <c:v>18.822376593678385</c:v>
                </c:pt>
                <c:pt idx="4521">
                  <c:v>-6.4224809221946373</c:v>
                </c:pt>
                <c:pt idx="4522">
                  <c:v>25.15442006300627</c:v>
                </c:pt>
                <c:pt idx="4523">
                  <c:v>6.1999478357418667</c:v>
                </c:pt>
                <c:pt idx="4524">
                  <c:v>-12.71286621080327</c:v>
                </c:pt>
                <c:pt idx="4525">
                  <c:v>37.776848820942789</c:v>
                </c:pt>
                <c:pt idx="4526">
                  <c:v>6.1999478357418667</c:v>
                </c:pt>
                <c:pt idx="4527">
                  <c:v>-75.825010000485861</c:v>
                </c:pt>
                <c:pt idx="4528">
                  <c:v>-113.73395445501464</c:v>
                </c:pt>
                <c:pt idx="4529">
                  <c:v>-113.73395445501464</c:v>
                </c:pt>
                <c:pt idx="4530">
                  <c:v>-189.46852700263378</c:v>
                </c:pt>
                <c:pt idx="4531">
                  <c:v>-25.33529496873976</c:v>
                </c:pt>
                <c:pt idx="4532">
                  <c:v>-31.667338438067674</c:v>
                </c:pt>
                <c:pt idx="4533">
                  <c:v>-12.71286621080327</c:v>
                </c:pt>
                <c:pt idx="4534">
                  <c:v>-37.957723726676306</c:v>
                </c:pt>
                <c:pt idx="4535">
                  <c:v>-31.667338438067674</c:v>
                </c:pt>
                <c:pt idx="4536">
                  <c:v>7.1999478357418667</c:v>
                </c:pt>
                <c:pt idx="4537">
                  <c:v>19.822376593678385</c:v>
                </c:pt>
                <c:pt idx="4538">
                  <c:v>-93.779482227750236</c:v>
                </c:pt>
                <c:pt idx="4539">
                  <c:v>-93.779482227750236</c:v>
                </c:pt>
                <c:pt idx="4540">
                  <c:v>-131.64676850155979</c:v>
                </c:pt>
                <c:pt idx="4541">
                  <c:v>-106.40191098568675</c:v>
                </c:pt>
                <c:pt idx="4542">
                  <c:v>-100.11152569707815</c:v>
                </c:pt>
                <c:pt idx="4543">
                  <c:v>-106.40191098568675</c:v>
                </c:pt>
                <c:pt idx="4544">
                  <c:v>-74.825010000485861</c:v>
                </c:pt>
                <c:pt idx="4545">
                  <c:v>-18.044909680131155</c:v>
                </c:pt>
                <c:pt idx="4546">
                  <c:v>-18.044909680131155</c:v>
                </c:pt>
                <c:pt idx="4547">
                  <c:v>-55.912195953940682</c:v>
                </c:pt>
                <c:pt idx="4548">
                  <c:v>13.531991305069766</c:v>
                </c:pt>
                <c:pt idx="4549">
                  <c:v>-68.5346247118772</c:v>
                </c:pt>
                <c:pt idx="4550">
                  <c:v>-5.4224809221946373</c:v>
                </c:pt>
                <c:pt idx="4551">
                  <c:v>-36.957723726676306</c:v>
                </c:pt>
                <c:pt idx="4552">
                  <c:v>-62.202581242549343</c:v>
                </c:pt>
                <c:pt idx="4553">
                  <c:v>-62.202581242549343</c:v>
                </c:pt>
                <c:pt idx="4554">
                  <c:v>-137.97881197088768</c:v>
                </c:pt>
                <c:pt idx="4555">
                  <c:v>-100.11152569707815</c:v>
                </c:pt>
                <c:pt idx="4556">
                  <c:v>-131.64676850155979</c:v>
                </c:pt>
                <c:pt idx="4557">
                  <c:v>-68.5346247118772</c:v>
                </c:pt>
                <c:pt idx="4558">
                  <c:v>-62.202581242549343</c:v>
                </c:pt>
                <c:pt idx="4559">
                  <c:v>-30.667338438067674</c:v>
                </c:pt>
                <c:pt idx="4560">
                  <c:v>-67.5346247118772</c:v>
                </c:pt>
                <c:pt idx="4561">
                  <c:v>8.1999478357418667</c:v>
                </c:pt>
                <c:pt idx="4562">
                  <c:v>20.822376593678385</c:v>
                </c:pt>
                <c:pt idx="4563">
                  <c:v>33.444805351614903</c:v>
                </c:pt>
                <c:pt idx="4564">
                  <c:v>27.15442006300627</c:v>
                </c:pt>
                <c:pt idx="4565">
                  <c:v>-99.11152569707815</c:v>
                </c:pt>
                <c:pt idx="4566">
                  <c:v>-23.33529496873976</c:v>
                </c:pt>
                <c:pt idx="4567">
                  <c:v>-105.40191098568675</c:v>
                </c:pt>
                <c:pt idx="4568">
                  <c:v>-136.97881197088768</c:v>
                </c:pt>
                <c:pt idx="4569">
                  <c:v>-168.51405477536935</c:v>
                </c:pt>
                <c:pt idx="4570">
                  <c:v>-54.912195953940682</c:v>
                </c:pt>
                <c:pt idx="4571">
                  <c:v>-10.71286621080327</c:v>
                </c:pt>
                <c:pt idx="4572">
                  <c:v>-73.825010000485861</c:v>
                </c:pt>
                <c:pt idx="4573">
                  <c:v>20.822376593678385</c:v>
                </c:pt>
                <c:pt idx="4574">
                  <c:v>46.067234109551407</c:v>
                </c:pt>
                <c:pt idx="4575">
                  <c:v>-4.4224809221946373</c:v>
                </c:pt>
                <c:pt idx="4576">
                  <c:v>-17.044909680131155</c:v>
                </c:pt>
                <c:pt idx="4577">
                  <c:v>-73.825010000485861</c:v>
                </c:pt>
                <c:pt idx="4578">
                  <c:v>-99.11152569707815</c:v>
                </c:pt>
                <c:pt idx="4579">
                  <c:v>-118.02433974362327</c:v>
                </c:pt>
                <c:pt idx="4580">
                  <c:v>-162.22366948676074</c:v>
                </c:pt>
                <c:pt idx="4581">
                  <c:v>-181.13648353330586</c:v>
                </c:pt>
                <c:pt idx="4582">
                  <c:v>-149.60124072882422</c:v>
                </c:pt>
                <c:pt idx="4583">
                  <c:v>-10.71286621080327</c:v>
                </c:pt>
                <c:pt idx="4584">
                  <c:v>-23.33529496873976</c:v>
                </c:pt>
                <c:pt idx="4585">
                  <c:v>-42.289767196004192</c:v>
                </c:pt>
                <c:pt idx="4586">
                  <c:v>78.644135094752329</c:v>
                </c:pt>
                <c:pt idx="4587">
                  <c:v>-66.5346247118772</c:v>
                </c:pt>
                <c:pt idx="4588">
                  <c:v>-16.044909680131155</c:v>
                </c:pt>
                <c:pt idx="4589">
                  <c:v>-3.4224809221946373</c:v>
                </c:pt>
                <c:pt idx="4590">
                  <c:v>-91.779482227750236</c:v>
                </c:pt>
                <c:pt idx="4591">
                  <c:v>-9.71286621080327</c:v>
                </c:pt>
                <c:pt idx="4592">
                  <c:v>-161.22366948676074</c:v>
                </c:pt>
                <c:pt idx="4593">
                  <c:v>-180.13648353330586</c:v>
                </c:pt>
                <c:pt idx="4594">
                  <c:v>-154.89162601743283</c:v>
                </c:pt>
                <c:pt idx="4595">
                  <c:v>-85.447438758422351</c:v>
                </c:pt>
                <c:pt idx="4596">
                  <c:v>-72.825010000485861</c:v>
                </c:pt>
                <c:pt idx="4597">
                  <c:v>2.9095625471332482</c:v>
                </c:pt>
                <c:pt idx="4598">
                  <c:v>-22.33529496873976</c:v>
                </c:pt>
                <c:pt idx="4599">
                  <c:v>-22.33529496873976</c:v>
                </c:pt>
                <c:pt idx="4600">
                  <c:v>-79.157053469813718</c:v>
                </c:pt>
                <c:pt idx="4601">
                  <c:v>34.444805351614903</c:v>
                </c:pt>
                <c:pt idx="4602">
                  <c:v>66.021706336815825</c:v>
                </c:pt>
                <c:pt idx="4603">
                  <c:v>-28.667338438067674</c:v>
                </c:pt>
                <c:pt idx="4604">
                  <c:v>28.15442006300627</c:v>
                </c:pt>
                <c:pt idx="4605">
                  <c:v>-60.202581242549343</c:v>
                </c:pt>
                <c:pt idx="4606">
                  <c:v>-135.97881197088768</c:v>
                </c:pt>
                <c:pt idx="4607">
                  <c:v>-53.912195953940682</c:v>
                </c:pt>
                <c:pt idx="4608">
                  <c:v>-47.580152484612825</c:v>
                </c:pt>
                <c:pt idx="4609">
                  <c:v>10.199947835741867</c:v>
                </c:pt>
                <c:pt idx="4610">
                  <c:v>10.199947835741867</c:v>
                </c:pt>
                <c:pt idx="4611">
                  <c:v>-2.4224809221946373</c:v>
                </c:pt>
                <c:pt idx="4612">
                  <c:v>48.067234109551407</c:v>
                </c:pt>
                <c:pt idx="4613">
                  <c:v>-2.4224809221946373</c:v>
                </c:pt>
                <c:pt idx="4614">
                  <c:v>-40.289767196004192</c:v>
                </c:pt>
                <c:pt idx="4615">
                  <c:v>-8.71286621080327</c:v>
                </c:pt>
                <c:pt idx="4616">
                  <c:v>-59.202581242549343</c:v>
                </c:pt>
                <c:pt idx="4617">
                  <c:v>-71.825010000485861</c:v>
                </c:pt>
                <c:pt idx="4618">
                  <c:v>-78.157053469813718</c:v>
                </c:pt>
                <c:pt idx="4619">
                  <c:v>-59.202581242549343</c:v>
                </c:pt>
                <c:pt idx="4620">
                  <c:v>-65.5346247118772</c:v>
                </c:pt>
                <c:pt idx="4621">
                  <c:v>-134.97881197088768</c:v>
                </c:pt>
                <c:pt idx="4622">
                  <c:v>-217.00376980711542</c:v>
                </c:pt>
                <c:pt idx="4623">
                  <c:v>-141.26919725949628</c:v>
                </c:pt>
                <c:pt idx="4624">
                  <c:v>-109.73395445501464</c:v>
                </c:pt>
                <c:pt idx="4625">
                  <c:v>-109.73395445501464</c:v>
                </c:pt>
                <c:pt idx="4626">
                  <c:v>-71.825010000485861</c:v>
                </c:pt>
                <c:pt idx="4627">
                  <c:v>-52.912195953940682</c:v>
                </c:pt>
                <c:pt idx="4628">
                  <c:v>-97.11152569707815</c:v>
                </c:pt>
                <c:pt idx="4629">
                  <c:v>-15.044909680131155</c:v>
                </c:pt>
                <c:pt idx="4630">
                  <c:v>-8.71286621080327</c:v>
                </c:pt>
                <c:pt idx="4631">
                  <c:v>-59.202581242549343</c:v>
                </c:pt>
                <c:pt idx="4632">
                  <c:v>-90.779482227750236</c:v>
                </c:pt>
                <c:pt idx="4633">
                  <c:v>10.199947835741867</c:v>
                </c:pt>
                <c:pt idx="4634">
                  <c:v>17.531991305069766</c:v>
                </c:pt>
                <c:pt idx="4635">
                  <c:v>-64.5346247118772</c:v>
                </c:pt>
                <c:pt idx="4636">
                  <c:v>-7.71286621080327</c:v>
                </c:pt>
                <c:pt idx="4637">
                  <c:v>-140.26919725949628</c:v>
                </c:pt>
                <c:pt idx="4638">
                  <c:v>-20.33529496873976</c:v>
                </c:pt>
                <c:pt idx="4639">
                  <c:v>-108.73395445501464</c:v>
                </c:pt>
                <c:pt idx="4640">
                  <c:v>-140.26919725949628</c:v>
                </c:pt>
                <c:pt idx="4641">
                  <c:v>-140.26919725949628</c:v>
                </c:pt>
                <c:pt idx="4642">
                  <c:v>-96.11152569707815</c:v>
                </c:pt>
                <c:pt idx="4643">
                  <c:v>-152.89162601743283</c:v>
                </c:pt>
                <c:pt idx="4644">
                  <c:v>-197.0909557605703</c:v>
                </c:pt>
                <c:pt idx="4645">
                  <c:v>-159.22366948676074</c:v>
                </c:pt>
                <c:pt idx="4646">
                  <c:v>-184.46852700263378</c:v>
                </c:pt>
                <c:pt idx="4647">
                  <c:v>-115.02433974362327</c:v>
                </c:pt>
                <c:pt idx="4648">
                  <c:v>-83.447438758422351</c:v>
                </c:pt>
                <c:pt idx="4649">
                  <c:v>-96.11152569707815</c:v>
                </c:pt>
                <c:pt idx="4650">
                  <c:v>-108.73395445501464</c:v>
                </c:pt>
                <c:pt idx="4651">
                  <c:v>-26.667338438067674</c:v>
                </c:pt>
                <c:pt idx="4652">
                  <c:v>-70.825010000485861</c:v>
                </c:pt>
                <c:pt idx="4653">
                  <c:v>-70.825010000485861</c:v>
                </c:pt>
                <c:pt idx="4654">
                  <c:v>-58.202581242549343</c:v>
                </c:pt>
                <c:pt idx="4655">
                  <c:v>-96.11152569707815</c:v>
                </c:pt>
                <c:pt idx="4656">
                  <c:v>-96.11152569707815</c:v>
                </c:pt>
                <c:pt idx="4657">
                  <c:v>-171.84609824469726</c:v>
                </c:pt>
                <c:pt idx="4658">
                  <c:v>-127.64676850155979</c:v>
                </c:pt>
                <c:pt idx="4659">
                  <c:v>-45.580152484612825</c:v>
                </c:pt>
                <c:pt idx="4660">
                  <c:v>-26.667338438067674</c:v>
                </c:pt>
                <c:pt idx="4661">
                  <c:v>42.776848820942789</c:v>
                </c:pt>
                <c:pt idx="4662">
                  <c:v>-25.667338438067674</c:v>
                </c:pt>
                <c:pt idx="4663">
                  <c:v>5.9095625471332482</c:v>
                </c:pt>
                <c:pt idx="4664">
                  <c:v>12.199947835741867</c:v>
                </c:pt>
                <c:pt idx="4665">
                  <c:v>-44.580152484612825</c:v>
                </c:pt>
                <c:pt idx="4666">
                  <c:v>-69.825010000485861</c:v>
                </c:pt>
                <c:pt idx="4667">
                  <c:v>-158.22366948676074</c:v>
                </c:pt>
                <c:pt idx="4668">
                  <c:v>-158.22366948676074</c:v>
                </c:pt>
                <c:pt idx="4669">
                  <c:v>-126.64676850155979</c:v>
                </c:pt>
                <c:pt idx="4670">
                  <c:v>-82.447438758422351</c:v>
                </c:pt>
                <c:pt idx="4671">
                  <c:v>-50.912195953940682</c:v>
                </c:pt>
                <c:pt idx="4672">
                  <c:v>-69.825010000485861</c:v>
                </c:pt>
                <c:pt idx="4673">
                  <c:v>-120.35638321295116</c:v>
                </c:pt>
                <c:pt idx="4674">
                  <c:v>-82.447438758422351</c:v>
                </c:pt>
                <c:pt idx="4675">
                  <c:v>-50.912195953940682</c:v>
                </c:pt>
                <c:pt idx="4676">
                  <c:v>-25.667338438067674</c:v>
                </c:pt>
                <c:pt idx="4677">
                  <c:v>-63.5346247118772</c:v>
                </c:pt>
                <c:pt idx="4678">
                  <c:v>-19.33529496873976</c:v>
                </c:pt>
                <c:pt idx="4679">
                  <c:v>-63.5346247118772</c:v>
                </c:pt>
                <c:pt idx="4680">
                  <c:v>-88.779482227750236</c:v>
                </c:pt>
                <c:pt idx="4681">
                  <c:v>-6.71286621080327</c:v>
                </c:pt>
                <c:pt idx="4682">
                  <c:v>43.776848820942789</c:v>
                </c:pt>
                <c:pt idx="4683">
                  <c:v>5.9095625471332482</c:v>
                </c:pt>
                <c:pt idx="4684">
                  <c:v>-63.5346247118772</c:v>
                </c:pt>
                <c:pt idx="4685">
                  <c:v>-82.447438758422351</c:v>
                </c:pt>
                <c:pt idx="4686">
                  <c:v>-101.40191098568675</c:v>
                </c:pt>
                <c:pt idx="4687">
                  <c:v>-158.22366948676074</c:v>
                </c:pt>
                <c:pt idx="4688">
                  <c:v>-50.912195953940682</c:v>
                </c:pt>
                <c:pt idx="4689">
                  <c:v>18.531991305069766</c:v>
                </c:pt>
                <c:pt idx="4690">
                  <c:v>38.444805351614903</c:v>
                </c:pt>
                <c:pt idx="4691">
                  <c:v>-81.447438758422351</c:v>
                </c:pt>
                <c:pt idx="4692">
                  <c:v>-87.779482227750236</c:v>
                </c:pt>
                <c:pt idx="4693">
                  <c:v>-68.825010000485861</c:v>
                </c:pt>
                <c:pt idx="4694">
                  <c:v>-87.779482227750236</c:v>
                </c:pt>
                <c:pt idx="4695">
                  <c:v>-81.447438758422351</c:v>
                </c:pt>
                <c:pt idx="4696">
                  <c:v>-188.75891229124238</c:v>
                </c:pt>
                <c:pt idx="4697">
                  <c:v>-144.60124072882422</c:v>
                </c:pt>
                <c:pt idx="4698">
                  <c:v>-163.51405477536935</c:v>
                </c:pt>
                <c:pt idx="4699">
                  <c:v>-62.5346247118772</c:v>
                </c:pt>
                <c:pt idx="4700">
                  <c:v>-18.33529496873976</c:v>
                </c:pt>
                <c:pt idx="4701">
                  <c:v>-5.71286621080327</c:v>
                </c:pt>
                <c:pt idx="4702">
                  <c:v>-5.71286621080327</c:v>
                </c:pt>
                <c:pt idx="4703">
                  <c:v>19.531991305069766</c:v>
                </c:pt>
                <c:pt idx="4704">
                  <c:v>0.57751907780536271</c:v>
                </c:pt>
                <c:pt idx="4705">
                  <c:v>-30.957723726676306</c:v>
                </c:pt>
                <c:pt idx="4706">
                  <c:v>70.021706336815825</c:v>
                </c:pt>
                <c:pt idx="4707">
                  <c:v>-144.60124072882422</c:v>
                </c:pt>
                <c:pt idx="4708">
                  <c:v>6.9095625471332482</c:v>
                </c:pt>
                <c:pt idx="4709">
                  <c:v>26.822376593678385</c:v>
                </c:pt>
                <c:pt idx="4710">
                  <c:v>-55.202581242549343</c:v>
                </c:pt>
                <c:pt idx="4711">
                  <c:v>-86.779482227750236</c:v>
                </c:pt>
                <c:pt idx="4712">
                  <c:v>-118.35638321295116</c:v>
                </c:pt>
                <c:pt idx="4713">
                  <c:v>-187.75891229124238</c:v>
                </c:pt>
                <c:pt idx="4714">
                  <c:v>-194.0909557605703</c:v>
                </c:pt>
                <c:pt idx="4715">
                  <c:v>-130.97881197088768</c:v>
                </c:pt>
                <c:pt idx="4716">
                  <c:v>-105.73395445501464</c:v>
                </c:pt>
                <c:pt idx="4717">
                  <c:v>-29.957723726676306</c:v>
                </c:pt>
                <c:pt idx="4718">
                  <c:v>-4.71286621080327</c:v>
                </c:pt>
                <c:pt idx="4719">
                  <c:v>1.5775190778053627</c:v>
                </c:pt>
                <c:pt idx="4720">
                  <c:v>14.199947835741867</c:v>
                </c:pt>
                <c:pt idx="4721">
                  <c:v>-17.33529496873976</c:v>
                </c:pt>
                <c:pt idx="4722">
                  <c:v>20.531991305069766</c:v>
                </c:pt>
                <c:pt idx="4723">
                  <c:v>7.9095625471332482</c:v>
                </c:pt>
                <c:pt idx="4724">
                  <c:v>-17.33529496873976</c:v>
                </c:pt>
                <c:pt idx="4725">
                  <c:v>-11.044909680131155</c:v>
                </c:pt>
                <c:pt idx="4726">
                  <c:v>-130.97881197088768</c:v>
                </c:pt>
                <c:pt idx="4727">
                  <c:v>-124.64676850155979</c:v>
                </c:pt>
                <c:pt idx="4728">
                  <c:v>-137.26919725949628</c:v>
                </c:pt>
                <c:pt idx="4729">
                  <c:v>-48.912195953940682</c:v>
                </c:pt>
                <c:pt idx="4730">
                  <c:v>59.399277578879307</c:v>
                </c:pt>
                <c:pt idx="4731">
                  <c:v>-3.71286621080327</c:v>
                </c:pt>
                <c:pt idx="4732">
                  <c:v>-66.825010000485861</c:v>
                </c:pt>
                <c:pt idx="4733">
                  <c:v>-85.779482227750236</c:v>
                </c:pt>
                <c:pt idx="4734">
                  <c:v>-85.779482227750236</c:v>
                </c:pt>
                <c:pt idx="4735">
                  <c:v>-54.202581242549343</c:v>
                </c:pt>
                <c:pt idx="4736">
                  <c:v>-98.401910985686754</c:v>
                </c:pt>
                <c:pt idx="4737">
                  <c:v>-85.779482227750236</c:v>
                </c:pt>
                <c:pt idx="4738">
                  <c:v>-155.22366948676074</c:v>
                </c:pt>
                <c:pt idx="4739">
                  <c:v>-193.0909557605703</c:v>
                </c:pt>
                <c:pt idx="4740">
                  <c:v>-142.60124072882422</c:v>
                </c:pt>
                <c:pt idx="4741">
                  <c:v>-60.5346247118772</c:v>
                </c:pt>
                <c:pt idx="4742">
                  <c:v>-66.825010000485861</c:v>
                </c:pt>
                <c:pt idx="4743">
                  <c:v>-60.5346247118772</c:v>
                </c:pt>
                <c:pt idx="4744">
                  <c:v>-16.33529496873976</c:v>
                </c:pt>
                <c:pt idx="4745">
                  <c:v>-10.044909680131155</c:v>
                </c:pt>
                <c:pt idx="4746">
                  <c:v>-60.5346247118772</c:v>
                </c:pt>
                <c:pt idx="4747">
                  <c:v>-123.64676850155979</c:v>
                </c:pt>
                <c:pt idx="4748">
                  <c:v>-92.11152569707815</c:v>
                </c:pt>
                <c:pt idx="4749">
                  <c:v>-92.11152569707815</c:v>
                </c:pt>
                <c:pt idx="4750">
                  <c:v>-10.044909680131155</c:v>
                </c:pt>
                <c:pt idx="4751">
                  <c:v>3.5775190778053627</c:v>
                </c:pt>
                <c:pt idx="4752">
                  <c:v>28.822376593678385</c:v>
                </c:pt>
                <c:pt idx="4753">
                  <c:v>9.9095625471332482</c:v>
                </c:pt>
                <c:pt idx="4754">
                  <c:v>-84.779482227750236</c:v>
                </c:pt>
                <c:pt idx="4755">
                  <c:v>-40.580152484612825</c:v>
                </c:pt>
                <c:pt idx="4756">
                  <c:v>-21.667338438067674</c:v>
                </c:pt>
                <c:pt idx="4757">
                  <c:v>9.9095625471332482</c:v>
                </c:pt>
                <c:pt idx="4758">
                  <c:v>-135.26919725949628</c:v>
                </c:pt>
                <c:pt idx="4759">
                  <c:v>-46.912195953940682</c:v>
                </c:pt>
                <c:pt idx="4760">
                  <c:v>-173.13648353330586</c:v>
                </c:pt>
                <c:pt idx="4761">
                  <c:v>-229.95824203437974</c:v>
                </c:pt>
                <c:pt idx="4762">
                  <c:v>-242.58067079231625</c:v>
                </c:pt>
                <c:pt idx="4763">
                  <c:v>-135.26919725949628</c:v>
                </c:pt>
                <c:pt idx="4764">
                  <c:v>-116.35638321295116</c:v>
                </c:pt>
                <c:pt idx="4765">
                  <c:v>-141.60124072882422</c:v>
                </c:pt>
                <c:pt idx="4766">
                  <c:v>-154.22366948676074</c:v>
                </c:pt>
                <c:pt idx="4767">
                  <c:v>-147.89162601743283</c:v>
                </c:pt>
                <c:pt idx="4768">
                  <c:v>-160.51405477536935</c:v>
                </c:pt>
                <c:pt idx="4769">
                  <c:v>-53.202581242549343</c:v>
                </c:pt>
                <c:pt idx="4770">
                  <c:v>-21.667338438067674</c:v>
                </c:pt>
                <c:pt idx="4771">
                  <c:v>-53.202581242549343</c:v>
                </c:pt>
                <c:pt idx="4772">
                  <c:v>-2.71286621080327</c:v>
                </c:pt>
                <c:pt idx="4773">
                  <c:v>-9.0449096801311555</c:v>
                </c:pt>
                <c:pt idx="4774">
                  <c:v>-9.0449096801311555</c:v>
                </c:pt>
                <c:pt idx="4775">
                  <c:v>16.199947835741867</c:v>
                </c:pt>
                <c:pt idx="4776">
                  <c:v>-27.957723726676306</c:v>
                </c:pt>
                <c:pt idx="4777">
                  <c:v>-46.912195953940682</c:v>
                </c:pt>
                <c:pt idx="4778">
                  <c:v>9.9095625471332482</c:v>
                </c:pt>
                <c:pt idx="4779">
                  <c:v>-65.825010000485861</c:v>
                </c:pt>
                <c:pt idx="4780">
                  <c:v>-78.447438758422351</c:v>
                </c:pt>
                <c:pt idx="4781">
                  <c:v>-147.89162601743283</c:v>
                </c:pt>
                <c:pt idx="4782">
                  <c:v>22.531991305069766</c:v>
                </c:pt>
                <c:pt idx="4783">
                  <c:v>-46.912195953940682</c:v>
                </c:pt>
                <c:pt idx="4784">
                  <c:v>-2.71286621080327</c:v>
                </c:pt>
                <c:pt idx="4785">
                  <c:v>-21.667338438067674</c:v>
                </c:pt>
                <c:pt idx="4786">
                  <c:v>-58.5346247118772</c:v>
                </c:pt>
                <c:pt idx="4787">
                  <c:v>-1.71286621080327</c:v>
                </c:pt>
                <c:pt idx="4788">
                  <c:v>-1.71286621080327</c:v>
                </c:pt>
                <c:pt idx="4789">
                  <c:v>23.531991305069766</c:v>
                </c:pt>
                <c:pt idx="4790">
                  <c:v>-77.447438758422351</c:v>
                </c:pt>
                <c:pt idx="4791">
                  <c:v>-77.447438758422351</c:v>
                </c:pt>
                <c:pt idx="4792">
                  <c:v>-96.401910985686754</c:v>
                </c:pt>
                <c:pt idx="4793">
                  <c:v>-77.447438758422351</c:v>
                </c:pt>
                <c:pt idx="4794">
                  <c:v>-127.97881197088768</c:v>
                </c:pt>
                <c:pt idx="4795">
                  <c:v>-115.35638321295116</c:v>
                </c:pt>
                <c:pt idx="4796">
                  <c:v>-197.3813410491789</c:v>
                </c:pt>
                <c:pt idx="4797">
                  <c:v>-140.60124072882422</c:v>
                </c:pt>
                <c:pt idx="4798">
                  <c:v>-121.64676850155979</c:v>
                </c:pt>
                <c:pt idx="4799">
                  <c:v>-115.35638321295116</c:v>
                </c:pt>
                <c:pt idx="4800">
                  <c:v>-14.33529496873976</c:v>
                </c:pt>
                <c:pt idx="4801">
                  <c:v>-52.202581242549343</c:v>
                </c:pt>
                <c:pt idx="4802">
                  <c:v>-20.667338438067674</c:v>
                </c:pt>
                <c:pt idx="4803">
                  <c:v>29.822376593678385</c:v>
                </c:pt>
                <c:pt idx="4804">
                  <c:v>-20.667338438067674</c:v>
                </c:pt>
                <c:pt idx="4805">
                  <c:v>4.5775190778053627</c:v>
                </c:pt>
                <c:pt idx="4806">
                  <c:v>-64.825010000485861</c:v>
                </c:pt>
                <c:pt idx="4807">
                  <c:v>-96.401910985686754</c:v>
                </c:pt>
                <c:pt idx="4808">
                  <c:v>-102.73395445501464</c:v>
                </c:pt>
                <c:pt idx="4809">
                  <c:v>-134.26919725949628</c:v>
                </c:pt>
                <c:pt idx="4810">
                  <c:v>-127.97881197088768</c:v>
                </c:pt>
                <c:pt idx="4811">
                  <c:v>-1.71286621080327</c:v>
                </c:pt>
                <c:pt idx="4812">
                  <c:v>-14.33529496873976</c:v>
                </c:pt>
                <c:pt idx="4813">
                  <c:v>4.5775190778053627</c:v>
                </c:pt>
                <c:pt idx="4814">
                  <c:v>4.5775190778053627</c:v>
                </c:pt>
                <c:pt idx="4815">
                  <c:v>-20.667338438067674</c:v>
                </c:pt>
                <c:pt idx="4816">
                  <c:v>11.909562547133248</c:v>
                </c:pt>
                <c:pt idx="4817">
                  <c:v>-7.0449096801311555</c:v>
                </c:pt>
                <c:pt idx="4818">
                  <c:v>-101.73395445501464</c:v>
                </c:pt>
                <c:pt idx="4819">
                  <c:v>-57.5346247118772</c:v>
                </c:pt>
                <c:pt idx="4820">
                  <c:v>-57.5346247118772</c:v>
                </c:pt>
                <c:pt idx="4821">
                  <c:v>-89.11152569707815</c:v>
                </c:pt>
                <c:pt idx="4822">
                  <c:v>-120.64676850155979</c:v>
                </c:pt>
                <c:pt idx="4823">
                  <c:v>-152.22366948676074</c:v>
                </c:pt>
                <c:pt idx="4824">
                  <c:v>-126.97881197088768</c:v>
                </c:pt>
                <c:pt idx="4825">
                  <c:v>-152.22366948676074</c:v>
                </c:pt>
                <c:pt idx="4826">
                  <c:v>-44.912195953940682</c:v>
                </c:pt>
                <c:pt idx="4827">
                  <c:v>-89.11152569707815</c:v>
                </c:pt>
                <c:pt idx="4828">
                  <c:v>-89.11152569707815</c:v>
                </c:pt>
                <c:pt idx="4829">
                  <c:v>-57.5346247118772</c:v>
                </c:pt>
                <c:pt idx="4830">
                  <c:v>5.5775190778053627</c:v>
                </c:pt>
                <c:pt idx="4831">
                  <c:v>49.776848820942789</c:v>
                </c:pt>
                <c:pt idx="4832">
                  <c:v>-0.71286621080326995</c:v>
                </c:pt>
                <c:pt idx="4833">
                  <c:v>18.199947835741867</c:v>
                </c:pt>
                <c:pt idx="4834">
                  <c:v>30.822376593678385</c:v>
                </c:pt>
                <c:pt idx="4835">
                  <c:v>-63.825010000485861</c:v>
                </c:pt>
                <c:pt idx="4836">
                  <c:v>-44.912195953940682</c:v>
                </c:pt>
                <c:pt idx="4837">
                  <c:v>-95.401910985686754</c:v>
                </c:pt>
                <c:pt idx="4838">
                  <c:v>-126.97881197088768</c:v>
                </c:pt>
                <c:pt idx="4839">
                  <c:v>-13.33529496873976</c:v>
                </c:pt>
                <c:pt idx="4840">
                  <c:v>-0.71286621080326995</c:v>
                </c:pt>
                <c:pt idx="4841">
                  <c:v>-51.202581242549343</c:v>
                </c:pt>
                <c:pt idx="4842">
                  <c:v>-24.957723726676306</c:v>
                </c:pt>
                <c:pt idx="4843">
                  <c:v>-50.202581242549343</c:v>
                </c:pt>
                <c:pt idx="4844">
                  <c:v>-62.825010000485861</c:v>
                </c:pt>
                <c:pt idx="4845">
                  <c:v>-75.447438758422351</c:v>
                </c:pt>
                <c:pt idx="4846">
                  <c:v>-132.26919725949628</c:v>
                </c:pt>
                <c:pt idx="4847">
                  <c:v>-151.22366948676074</c:v>
                </c:pt>
                <c:pt idx="4848">
                  <c:v>-125.97881197088768</c:v>
                </c:pt>
                <c:pt idx="4849">
                  <c:v>-138.60124072882422</c:v>
                </c:pt>
                <c:pt idx="4850">
                  <c:v>-157.51405477536935</c:v>
                </c:pt>
                <c:pt idx="4851">
                  <c:v>-138.60124072882422</c:v>
                </c:pt>
                <c:pt idx="4852">
                  <c:v>-88.11152569707815</c:v>
                </c:pt>
                <c:pt idx="4853">
                  <c:v>-132.26919725949628</c:v>
                </c:pt>
                <c:pt idx="4854">
                  <c:v>-43.912195953940682</c:v>
                </c:pt>
                <c:pt idx="4855">
                  <c:v>12.909562547133248</c:v>
                </c:pt>
                <c:pt idx="4856">
                  <c:v>0.28713378919673005</c:v>
                </c:pt>
                <c:pt idx="4857">
                  <c:v>0.28713378919673005</c:v>
                </c:pt>
                <c:pt idx="4858">
                  <c:v>31.822376593678385</c:v>
                </c:pt>
                <c:pt idx="4859">
                  <c:v>-12.33529496873976</c:v>
                </c:pt>
                <c:pt idx="4860">
                  <c:v>-56.5346247118772</c:v>
                </c:pt>
                <c:pt idx="4861">
                  <c:v>-138.60124072882422</c:v>
                </c:pt>
                <c:pt idx="4862">
                  <c:v>-107.02433974362327</c:v>
                </c:pt>
                <c:pt idx="4863">
                  <c:v>-88.11152569707815</c:v>
                </c:pt>
                <c:pt idx="4864">
                  <c:v>-88.11152569707815</c:v>
                </c:pt>
                <c:pt idx="4865">
                  <c:v>-88.11152569707815</c:v>
                </c:pt>
                <c:pt idx="4866">
                  <c:v>25.531991305069766</c:v>
                </c:pt>
                <c:pt idx="4867">
                  <c:v>-151.22366948676074</c:v>
                </c:pt>
                <c:pt idx="4868">
                  <c:v>26.531991305069766</c:v>
                </c:pt>
                <c:pt idx="4869">
                  <c:v>83.312091625424443</c:v>
                </c:pt>
                <c:pt idx="4870">
                  <c:v>-61.825010000485861</c:v>
                </c:pt>
                <c:pt idx="4871">
                  <c:v>1.28713378919673</c:v>
                </c:pt>
                <c:pt idx="4872">
                  <c:v>-49.202581242549343</c:v>
                </c:pt>
                <c:pt idx="4873">
                  <c:v>-61.825010000485861</c:v>
                </c:pt>
                <c:pt idx="4874">
                  <c:v>-74.447438758422351</c:v>
                </c:pt>
                <c:pt idx="4875">
                  <c:v>-74.447438758422351</c:v>
                </c:pt>
                <c:pt idx="4876">
                  <c:v>-93.401910985686754</c:v>
                </c:pt>
                <c:pt idx="4877">
                  <c:v>-156.51405477536935</c:v>
                </c:pt>
                <c:pt idx="4878">
                  <c:v>-99.73395445501464</c:v>
                </c:pt>
                <c:pt idx="4879">
                  <c:v>-150.22366948676074</c:v>
                </c:pt>
                <c:pt idx="4880">
                  <c:v>-93.401910985686754</c:v>
                </c:pt>
                <c:pt idx="4881">
                  <c:v>-49.202581242549343</c:v>
                </c:pt>
                <c:pt idx="4882">
                  <c:v>-11.33529496873976</c:v>
                </c:pt>
                <c:pt idx="4883">
                  <c:v>-162.84609824469726</c:v>
                </c:pt>
                <c:pt idx="4884">
                  <c:v>-169.13648353330586</c:v>
                </c:pt>
                <c:pt idx="4885">
                  <c:v>1.28713378919673</c:v>
                </c:pt>
                <c:pt idx="4886">
                  <c:v>-11.33529496873976</c:v>
                </c:pt>
                <c:pt idx="4887">
                  <c:v>-23.957723726676306</c:v>
                </c:pt>
                <c:pt idx="4888">
                  <c:v>-36.580152484612825</c:v>
                </c:pt>
                <c:pt idx="4889">
                  <c:v>7.5775190778053627</c:v>
                </c:pt>
                <c:pt idx="4890">
                  <c:v>-36.580152484612825</c:v>
                </c:pt>
                <c:pt idx="4891">
                  <c:v>33.822376593678385</c:v>
                </c:pt>
                <c:pt idx="4892">
                  <c:v>21.199947835741867</c:v>
                </c:pt>
                <c:pt idx="4893">
                  <c:v>71.689662867487925</c:v>
                </c:pt>
                <c:pt idx="4894">
                  <c:v>-86.11152569707815</c:v>
                </c:pt>
                <c:pt idx="4895">
                  <c:v>-54.5346247118772</c:v>
                </c:pt>
                <c:pt idx="4896">
                  <c:v>-41.912195953940682</c:v>
                </c:pt>
                <c:pt idx="4897">
                  <c:v>-142.89162601743283</c:v>
                </c:pt>
                <c:pt idx="4898">
                  <c:v>-86.11152569707815</c:v>
                </c:pt>
                <c:pt idx="4899">
                  <c:v>-155.51405477536935</c:v>
                </c:pt>
                <c:pt idx="4900">
                  <c:v>-193.3813410491789</c:v>
                </c:pt>
                <c:pt idx="4901">
                  <c:v>-212.33581327644322</c:v>
                </c:pt>
                <c:pt idx="4902">
                  <c:v>-130.26919725949628</c:v>
                </c:pt>
                <c:pt idx="4903">
                  <c:v>-117.64676850155979</c:v>
                </c:pt>
                <c:pt idx="4904">
                  <c:v>-73.447438758422351</c:v>
                </c:pt>
                <c:pt idx="4905">
                  <c:v>-79.779482227750236</c:v>
                </c:pt>
                <c:pt idx="4906">
                  <c:v>-117.64676850155979</c:v>
                </c:pt>
                <c:pt idx="4907">
                  <c:v>-111.35638321295116</c:v>
                </c:pt>
                <c:pt idx="4908">
                  <c:v>-79.779482227750236</c:v>
                </c:pt>
                <c:pt idx="4909">
                  <c:v>-4.0449096801311555</c:v>
                </c:pt>
                <c:pt idx="4910">
                  <c:v>-16.667338438067674</c:v>
                </c:pt>
                <c:pt idx="4911">
                  <c:v>-67.157053469813718</c:v>
                </c:pt>
                <c:pt idx="4912">
                  <c:v>-22.957723726676306</c:v>
                </c:pt>
                <c:pt idx="4913">
                  <c:v>46.444805351614903</c:v>
                </c:pt>
                <c:pt idx="4914">
                  <c:v>-48.202581242549343</c:v>
                </c:pt>
                <c:pt idx="4915">
                  <c:v>-4.0449096801311555</c:v>
                </c:pt>
                <c:pt idx="4916">
                  <c:v>-79.779482227750236</c:v>
                </c:pt>
                <c:pt idx="4917">
                  <c:v>-130.26919725949628</c:v>
                </c:pt>
                <c:pt idx="4918">
                  <c:v>-136.60124072882422</c:v>
                </c:pt>
                <c:pt idx="4919">
                  <c:v>-136.60124072882422</c:v>
                </c:pt>
                <c:pt idx="4920">
                  <c:v>-117.64676850155979</c:v>
                </c:pt>
                <c:pt idx="4921">
                  <c:v>-117.64676850155979</c:v>
                </c:pt>
                <c:pt idx="4922">
                  <c:v>-67.157053469813718</c:v>
                </c:pt>
                <c:pt idx="4923">
                  <c:v>-35.580152484612825</c:v>
                </c:pt>
                <c:pt idx="4924">
                  <c:v>41.15442006300627</c:v>
                </c:pt>
                <c:pt idx="4925">
                  <c:v>-78.779482227750236</c:v>
                </c:pt>
                <c:pt idx="4926">
                  <c:v>-129.26919725949628</c:v>
                </c:pt>
                <c:pt idx="4927">
                  <c:v>47.444805351614903</c:v>
                </c:pt>
                <c:pt idx="4928">
                  <c:v>-129.26919725949628</c:v>
                </c:pt>
                <c:pt idx="4929">
                  <c:v>-53.5346247118772</c:v>
                </c:pt>
                <c:pt idx="4930">
                  <c:v>-223.95824203437974</c:v>
                </c:pt>
                <c:pt idx="4931">
                  <c:v>-122.97881197088768</c:v>
                </c:pt>
                <c:pt idx="4932">
                  <c:v>-179.75891229124238</c:v>
                </c:pt>
                <c:pt idx="4933">
                  <c:v>-167.13648353330586</c:v>
                </c:pt>
                <c:pt idx="4934">
                  <c:v>-104.02433974362327</c:v>
                </c:pt>
                <c:pt idx="4935">
                  <c:v>-85.11152569707815</c:v>
                </c:pt>
                <c:pt idx="4936">
                  <c:v>3.28713378919673</c:v>
                </c:pt>
                <c:pt idx="4937">
                  <c:v>15.909562547133248</c:v>
                </c:pt>
                <c:pt idx="4938">
                  <c:v>-15.667338438067674</c:v>
                </c:pt>
                <c:pt idx="4939">
                  <c:v>15.909562547133248</c:v>
                </c:pt>
                <c:pt idx="4940">
                  <c:v>34.822376593678385</c:v>
                </c:pt>
                <c:pt idx="4941">
                  <c:v>-3.0449096801311555</c:v>
                </c:pt>
                <c:pt idx="4942">
                  <c:v>-78.779482227750236</c:v>
                </c:pt>
                <c:pt idx="4943">
                  <c:v>60.067234109551407</c:v>
                </c:pt>
                <c:pt idx="4944">
                  <c:v>41.15442006300627</c:v>
                </c:pt>
                <c:pt idx="4945">
                  <c:v>15.909562547133248</c:v>
                </c:pt>
                <c:pt idx="4946">
                  <c:v>15.909562547133248</c:v>
                </c:pt>
                <c:pt idx="4947">
                  <c:v>85.312091625424443</c:v>
                </c:pt>
                <c:pt idx="4948">
                  <c:v>-40.912195953940682</c:v>
                </c:pt>
                <c:pt idx="4949">
                  <c:v>-85.11152569707815</c:v>
                </c:pt>
                <c:pt idx="4950">
                  <c:v>-198.71338451850681</c:v>
                </c:pt>
                <c:pt idx="4951">
                  <c:v>-122.97881197088768</c:v>
                </c:pt>
                <c:pt idx="4952">
                  <c:v>-91.401910985686754</c:v>
                </c:pt>
                <c:pt idx="4953">
                  <c:v>-91.401910985686754</c:v>
                </c:pt>
                <c:pt idx="4954">
                  <c:v>9.5775190778053627</c:v>
                </c:pt>
                <c:pt idx="4955">
                  <c:v>-15.667338438067674</c:v>
                </c:pt>
                <c:pt idx="4956">
                  <c:v>-66.157053469813718</c:v>
                </c:pt>
                <c:pt idx="4957">
                  <c:v>41.15442006300627</c:v>
                </c:pt>
                <c:pt idx="4958">
                  <c:v>35.822376593678385</c:v>
                </c:pt>
                <c:pt idx="4959">
                  <c:v>10.577519077805363</c:v>
                </c:pt>
                <c:pt idx="4960">
                  <c:v>-46.202581242549343</c:v>
                </c:pt>
                <c:pt idx="4961">
                  <c:v>-71.447438758422351</c:v>
                </c:pt>
                <c:pt idx="4962">
                  <c:v>-77.779482227750236</c:v>
                </c:pt>
                <c:pt idx="4963">
                  <c:v>-115.64676850155979</c:v>
                </c:pt>
                <c:pt idx="4964">
                  <c:v>-128.26919725949628</c:v>
                </c:pt>
                <c:pt idx="4965">
                  <c:v>-90.401910985686754</c:v>
                </c:pt>
                <c:pt idx="4966">
                  <c:v>-128.26919725949628</c:v>
                </c:pt>
                <c:pt idx="4967">
                  <c:v>-191.3813410491789</c:v>
                </c:pt>
                <c:pt idx="4968">
                  <c:v>-128.26919725949628</c:v>
                </c:pt>
                <c:pt idx="4969">
                  <c:v>-39.912195953940682</c:v>
                </c:pt>
                <c:pt idx="4970">
                  <c:v>-84.11152569707815</c:v>
                </c:pt>
                <c:pt idx="4971">
                  <c:v>-58.825010000485861</c:v>
                </c:pt>
                <c:pt idx="4972">
                  <c:v>-8.3352949687397597</c:v>
                </c:pt>
                <c:pt idx="4973">
                  <c:v>29.531991305069766</c:v>
                </c:pt>
                <c:pt idx="4974">
                  <c:v>-20.957723726676306</c:v>
                </c:pt>
                <c:pt idx="4975">
                  <c:v>-109.35638321295116</c:v>
                </c:pt>
                <c:pt idx="4976">
                  <c:v>-159.84609824469726</c:v>
                </c:pt>
                <c:pt idx="4977">
                  <c:v>-46.202581242549343</c:v>
                </c:pt>
                <c:pt idx="4978">
                  <c:v>-90.401910985686754</c:v>
                </c:pt>
                <c:pt idx="4979">
                  <c:v>-2.0449096801311555</c:v>
                </c:pt>
                <c:pt idx="4980">
                  <c:v>-89.401910985686754</c:v>
                </c:pt>
                <c:pt idx="4981">
                  <c:v>-7.3352949687397597</c:v>
                </c:pt>
                <c:pt idx="4982">
                  <c:v>-51.5346247118772</c:v>
                </c:pt>
                <c:pt idx="4983">
                  <c:v>-108.35638321295116</c:v>
                </c:pt>
                <c:pt idx="4984">
                  <c:v>-184.0909557605703</c:v>
                </c:pt>
                <c:pt idx="4985">
                  <c:v>-120.97881197088768</c:v>
                </c:pt>
                <c:pt idx="4986">
                  <c:v>-133.60124072882422</c:v>
                </c:pt>
                <c:pt idx="4987">
                  <c:v>-70.447438758422351</c:v>
                </c:pt>
                <c:pt idx="4988">
                  <c:v>-32.580152484612825</c:v>
                </c:pt>
                <c:pt idx="4989">
                  <c:v>-38.912195953940682</c:v>
                </c:pt>
                <c:pt idx="4990">
                  <c:v>-64.157053469813718</c:v>
                </c:pt>
                <c:pt idx="4991">
                  <c:v>-89.401910985686754</c:v>
                </c:pt>
                <c:pt idx="4992">
                  <c:v>-7.3352949687397597</c:v>
                </c:pt>
                <c:pt idx="4993">
                  <c:v>5.28713378919673</c:v>
                </c:pt>
                <c:pt idx="4994">
                  <c:v>30.531991305069766</c:v>
                </c:pt>
                <c:pt idx="4995">
                  <c:v>5.28713378919673</c:v>
                </c:pt>
                <c:pt idx="4996">
                  <c:v>81.021706336815825</c:v>
                </c:pt>
                <c:pt idx="4997">
                  <c:v>74.689662867487925</c:v>
                </c:pt>
                <c:pt idx="4998">
                  <c:v>11.577519077805363</c:v>
                </c:pt>
                <c:pt idx="4999">
                  <c:v>11.577519077805363</c:v>
                </c:pt>
                <c:pt idx="5000">
                  <c:v>-32.580152484612825</c:v>
                </c:pt>
                <c:pt idx="5001">
                  <c:v>-51.5346247118772</c:v>
                </c:pt>
                <c:pt idx="5002">
                  <c:v>-45.202581242549343</c:v>
                </c:pt>
                <c:pt idx="5003">
                  <c:v>-7.3352949687397597</c:v>
                </c:pt>
                <c:pt idx="5004">
                  <c:v>-89.401910985686754</c:v>
                </c:pt>
                <c:pt idx="5005">
                  <c:v>-70.447438758422351</c:v>
                </c:pt>
                <c:pt idx="5006">
                  <c:v>5.28713378919673</c:v>
                </c:pt>
                <c:pt idx="5007">
                  <c:v>-13.667338438067674</c:v>
                </c:pt>
                <c:pt idx="5008">
                  <c:v>-70.447438758422351</c:v>
                </c:pt>
                <c:pt idx="5009">
                  <c:v>56.776848820942789</c:v>
                </c:pt>
                <c:pt idx="5010">
                  <c:v>-44.202581242549343</c:v>
                </c:pt>
                <c:pt idx="5011">
                  <c:v>-82.11152569707815</c:v>
                </c:pt>
                <c:pt idx="5012">
                  <c:v>-119.97881197088768</c:v>
                </c:pt>
                <c:pt idx="5013">
                  <c:v>-82.11152569707815</c:v>
                </c:pt>
                <c:pt idx="5014">
                  <c:v>-75.779482227750236</c:v>
                </c:pt>
                <c:pt idx="5015">
                  <c:v>-88.401910985686754</c:v>
                </c:pt>
                <c:pt idx="5016">
                  <c:v>-88.401910985686754</c:v>
                </c:pt>
                <c:pt idx="5017">
                  <c:v>-157.84609824469726</c:v>
                </c:pt>
                <c:pt idx="5018">
                  <c:v>-132.60124072882422</c:v>
                </c:pt>
                <c:pt idx="5019">
                  <c:v>-126.26919725949628</c:v>
                </c:pt>
                <c:pt idx="5020">
                  <c:v>-202.00376980711542</c:v>
                </c:pt>
                <c:pt idx="5021">
                  <c:v>-126.26919725949628</c:v>
                </c:pt>
                <c:pt idx="5022">
                  <c:v>-25.289767196004192</c:v>
                </c:pt>
                <c:pt idx="5023">
                  <c:v>-4.4909680131155483E-2</c:v>
                </c:pt>
                <c:pt idx="5024">
                  <c:v>-37.912195953940682</c:v>
                </c:pt>
                <c:pt idx="5025">
                  <c:v>31.531991305069766</c:v>
                </c:pt>
                <c:pt idx="5026">
                  <c:v>-12.667338438067674</c:v>
                </c:pt>
                <c:pt idx="5027">
                  <c:v>37.822376593678385</c:v>
                </c:pt>
                <c:pt idx="5028">
                  <c:v>-37.912195953940682</c:v>
                </c:pt>
                <c:pt idx="5029">
                  <c:v>-138.89162601743283</c:v>
                </c:pt>
                <c:pt idx="5030">
                  <c:v>-145.22366948676074</c:v>
                </c:pt>
                <c:pt idx="5031">
                  <c:v>-88.401910985686754</c:v>
                </c:pt>
                <c:pt idx="5032">
                  <c:v>-88.401910985686754</c:v>
                </c:pt>
                <c:pt idx="5033">
                  <c:v>-50.5346247118772</c:v>
                </c:pt>
                <c:pt idx="5034">
                  <c:v>64.067234109551407</c:v>
                </c:pt>
                <c:pt idx="5035">
                  <c:v>-5.3352949687397597</c:v>
                </c:pt>
                <c:pt idx="5036">
                  <c:v>-11.667338438067674</c:v>
                </c:pt>
                <c:pt idx="5037">
                  <c:v>51.444805351614903</c:v>
                </c:pt>
                <c:pt idx="5038">
                  <c:v>-68.447438758422351</c:v>
                </c:pt>
                <c:pt idx="5039">
                  <c:v>-131.60124072882422</c:v>
                </c:pt>
                <c:pt idx="5040">
                  <c:v>-232.58067079231625</c:v>
                </c:pt>
                <c:pt idx="5041">
                  <c:v>-106.35638321295116</c:v>
                </c:pt>
                <c:pt idx="5042">
                  <c:v>-194.71338451850681</c:v>
                </c:pt>
                <c:pt idx="5043">
                  <c:v>-169.46852700263378</c:v>
                </c:pt>
                <c:pt idx="5044">
                  <c:v>-156.84609824469726</c:v>
                </c:pt>
                <c:pt idx="5045">
                  <c:v>-43.202581242549343</c:v>
                </c:pt>
                <c:pt idx="5046">
                  <c:v>-81.11152569707815</c:v>
                </c:pt>
                <c:pt idx="5047">
                  <c:v>-55.825010000485861</c:v>
                </c:pt>
                <c:pt idx="5048">
                  <c:v>0.95509031986884452</c:v>
                </c:pt>
                <c:pt idx="5049">
                  <c:v>-11.667338438067674</c:v>
                </c:pt>
                <c:pt idx="5050">
                  <c:v>26.199947835741867</c:v>
                </c:pt>
                <c:pt idx="5051">
                  <c:v>-112.64676850155979</c:v>
                </c:pt>
                <c:pt idx="5052">
                  <c:v>-137.89162601743283</c:v>
                </c:pt>
                <c:pt idx="5053">
                  <c:v>-81.11152569707815</c:v>
                </c:pt>
                <c:pt idx="5054">
                  <c:v>7.28713378919673</c:v>
                </c:pt>
                <c:pt idx="5055">
                  <c:v>32.531991305069766</c:v>
                </c:pt>
                <c:pt idx="5056">
                  <c:v>1.9550903198688445</c:v>
                </c:pt>
                <c:pt idx="5057">
                  <c:v>1.9550903198688445</c:v>
                </c:pt>
                <c:pt idx="5058">
                  <c:v>-80.11152569707815</c:v>
                </c:pt>
                <c:pt idx="5059">
                  <c:v>-61.157053469813718</c:v>
                </c:pt>
                <c:pt idx="5060">
                  <c:v>-155.84609824469726</c:v>
                </c:pt>
                <c:pt idx="5061">
                  <c:v>-149.51405477536935</c:v>
                </c:pt>
                <c:pt idx="5062">
                  <c:v>-193.71338451850681</c:v>
                </c:pt>
                <c:pt idx="5063">
                  <c:v>-155.84609824469726</c:v>
                </c:pt>
                <c:pt idx="5064">
                  <c:v>-130.60124072882422</c:v>
                </c:pt>
                <c:pt idx="5065">
                  <c:v>-86.401910985686754</c:v>
                </c:pt>
                <c:pt idx="5066">
                  <c:v>-35.912195953940682</c:v>
                </c:pt>
                <c:pt idx="5067">
                  <c:v>-73.779482227750236</c:v>
                </c:pt>
                <c:pt idx="5068">
                  <c:v>-54.825010000485861</c:v>
                </c:pt>
                <c:pt idx="5069">
                  <c:v>-42.202581242549343</c:v>
                </c:pt>
                <c:pt idx="5070">
                  <c:v>1.9550903198688445</c:v>
                </c:pt>
                <c:pt idx="5071">
                  <c:v>39.822376593678385</c:v>
                </c:pt>
                <c:pt idx="5072">
                  <c:v>46.15442006300627</c:v>
                </c:pt>
                <c:pt idx="5073">
                  <c:v>-48.5346247118772</c:v>
                </c:pt>
                <c:pt idx="5074">
                  <c:v>27.199947835741867</c:v>
                </c:pt>
                <c:pt idx="5075">
                  <c:v>-10.667338438067674</c:v>
                </c:pt>
                <c:pt idx="5076">
                  <c:v>39.822376593678385</c:v>
                </c:pt>
                <c:pt idx="5077">
                  <c:v>-29.580152484612825</c:v>
                </c:pt>
                <c:pt idx="5078">
                  <c:v>27.199947835741867</c:v>
                </c:pt>
                <c:pt idx="5079">
                  <c:v>-61.157053469813718</c:v>
                </c:pt>
                <c:pt idx="5080">
                  <c:v>-92.73395445501464</c:v>
                </c:pt>
                <c:pt idx="5081">
                  <c:v>-130.60124072882422</c:v>
                </c:pt>
                <c:pt idx="5082">
                  <c:v>-105.35638321295116</c:v>
                </c:pt>
                <c:pt idx="5083">
                  <c:v>8.28713378919673</c:v>
                </c:pt>
                <c:pt idx="5084">
                  <c:v>-10.667338438067674</c:v>
                </c:pt>
                <c:pt idx="5085">
                  <c:v>-10.667338438067674</c:v>
                </c:pt>
                <c:pt idx="5086">
                  <c:v>53.444805351614903</c:v>
                </c:pt>
                <c:pt idx="5087">
                  <c:v>-34.912195953940682</c:v>
                </c:pt>
                <c:pt idx="5088">
                  <c:v>-28.580152484612825</c:v>
                </c:pt>
                <c:pt idx="5089">
                  <c:v>-28.580152484612825</c:v>
                </c:pt>
                <c:pt idx="5090">
                  <c:v>-41.202581242549343</c:v>
                </c:pt>
                <c:pt idx="5091">
                  <c:v>-91.73395445501464</c:v>
                </c:pt>
                <c:pt idx="5092">
                  <c:v>-72.779482227750236</c:v>
                </c:pt>
                <c:pt idx="5093">
                  <c:v>-85.401910985686754</c:v>
                </c:pt>
                <c:pt idx="5094">
                  <c:v>-79.11152569707815</c:v>
                </c:pt>
                <c:pt idx="5095">
                  <c:v>-110.64676850155979</c:v>
                </c:pt>
                <c:pt idx="5096">
                  <c:v>-123.26919725949628</c:v>
                </c:pt>
                <c:pt idx="5097">
                  <c:v>-142.22366948676074</c:v>
                </c:pt>
                <c:pt idx="5098">
                  <c:v>-116.97881197088768</c:v>
                </c:pt>
                <c:pt idx="5099">
                  <c:v>-161.13648353330586</c:v>
                </c:pt>
                <c:pt idx="5100">
                  <c:v>-135.89162601743283</c:v>
                </c:pt>
                <c:pt idx="5101">
                  <c:v>-66.447438758422351</c:v>
                </c:pt>
                <c:pt idx="5102">
                  <c:v>-85.401910985686754</c:v>
                </c:pt>
                <c:pt idx="5103">
                  <c:v>-72.779482227750236</c:v>
                </c:pt>
                <c:pt idx="5104">
                  <c:v>40.822376593678385</c:v>
                </c:pt>
                <c:pt idx="5105">
                  <c:v>21.909562547133248</c:v>
                </c:pt>
                <c:pt idx="5106">
                  <c:v>28.199947835741867</c:v>
                </c:pt>
                <c:pt idx="5107">
                  <c:v>15.577519077805363</c:v>
                </c:pt>
                <c:pt idx="5108">
                  <c:v>28.199947835741867</c:v>
                </c:pt>
                <c:pt idx="5109">
                  <c:v>-72.779482227750236</c:v>
                </c:pt>
                <c:pt idx="5110">
                  <c:v>-199.00376980711542</c:v>
                </c:pt>
                <c:pt idx="5111">
                  <c:v>-154.84609824469726</c:v>
                </c:pt>
                <c:pt idx="5112">
                  <c:v>2.9550903198688445</c:v>
                </c:pt>
                <c:pt idx="5113">
                  <c:v>-65.447438758422351</c:v>
                </c:pt>
                <c:pt idx="5114">
                  <c:v>-122.26919725949628</c:v>
                </c:pt>
                <c:pt idx="5115">
                  <c:v>-115.97881197088768</c:v>
                </c:pt>
                <c:pt idx="5116">
                  <c:v>-52.825010000485861</c:v>
                </c:pt>
                <c:pt idx="5117">
                  <c:v>67.067234109551407</c:v>
                </c:pt>
                <c:pt idx="5118">
                  <c:v>-71.779482227750236</c:v>
                </c:pt>
                <c:pt idx="5119">
                  <c:v>-115.97881197088768</c:v>
                </c:pt>
                <c:pt idx="5120">
                  <c:v>-179.0909557605703</c:v>
                </c:pt>
                <c:pt idx="5121">
                  <c:v>-153.84609824469726</c:v>
                </c:pt>
                <c:pt idx="5122">
                  <c:v>-134.89162601743283</c:v>
                </c:pt>
                <c:pt idx="5123">
                  <c:v>-160.13648353330586</c:v>
                </c:pt>
                <c:pt idx="5124">
                  <c:v>-115.97881197088768</c:v>
                </c:pt>
                <c:pt idx="5125">
                  <c:v>-78.11152569707815</c:v>
                </c:pt>
                <c:pt idx="5126">
                  <c:v>-52.825010000485861</c:v>
                </c:pt>
                <c:pt idx="5127">
                  <c:v>22.909562547133248</c:v>
                </c:pt>
                <c:pt idx="5128">
                  <c:v>-2.3352949687397597</c:v>
                </c:pt>
                <c:pt idx="5129">
                  <c:v>30.199947835741867</c:v>
                </c:pt>
                <c:pt idx="5130">
                  <c:v>-70.779482227750236</c:v>
                </c:pt>
                <c:pt idx="5131">
                  <c:v>-127.60124072882422</c:v>
                </c:pt>
                <c:pt idx="5132">
                  <c:v>-127.60124072882422</c:v>
                </c:pt>
                <c:pt idx="5133">
                  <c:v>-171.75891229124238</c:v>
                </c:pt>
                <c:pt idx="5134">
                  <c:v>-121.26919725949628</c:v>
                </c:pt>
                <c:pt idx="5135">
                  <c:v>-133.89162601743283</c:v>
                </c:pt>
                <c:pt idx="5136">
                  <c:v>-26.580152484612825</c:v>
                </c:pt>
                <c:pt idx="5137">
                  <c:v>-83.401910985686754</c:v>
                </c:pt>
                <c:pt idx="5138">
                  <c:v>-39.202581242549343</c:v>
                </c:pt>
                <c:pt idx="5139">
                  <c:v>-1.3352949687397597</c:v>
                </c:pt>
                <c:pt idx="5140">
                  <c:v>-70.779482227750236</c:v>
                </c:pt>
                <c:pt idx="5141">
                  <c:v>11.28713378919673</c:v>
                </c:pt>
                <c:pt idx="5142">
                  <c:v>42.822376593678385</c:v>
                </c:pt>
                <c:pt idx="5143">
                  <c:v>-45.5346247118772</c:v>
                </c:pt>
                <c:pt idx="5144">
                  <c:v>-7.6673384380676737</c:v>
                </c:pt>
                <c:pt idx="5145">
                  <c:v>30.199947835741867</c:v>
                </c:pt>
                <c:pt idx="5146">
                  <c:v>-45.5346247118772</c:v>
                </c:pt>
                <c:pt idx="5147">
                  <c:v>-7.6673384380676737</c:v>
                </c:pt>
                <c:pt idx="5148">
                  <c:v>-1.3352949687397597</c:v>
                </c:pt>
                <c:pt idx="5149">
                  <c:v>43.822376593678385</c:v>
                </c:pt>
                <c:pt idx="5150">
                  <c:v>81.689662867487925</c:v>
                </c:pt>
                <c:pt idx="5151">
                  <c:v>24.909562547133248</c:v>
                </c:pt>
                <c:pt idx="5152">
                  <c:v>-0.33529496873975972</c:v>
                </c:pt>
                <c:pt idx="5153">
                  <c:v>-113.97881197088768</c:v>
                </c:pt>
                <c:pt idx="5154">
                  <c:v>-82.401910985686754</c:v>
                </c:pt>
                <c:pt idx="5155">
                  <c:v>-113.97881197088768</c:v>
                </c:pt>
                <c:pt idx="5156">
                  <c:v>-31.912195953940682</c:v>
                </c:pt>
                <c:pt idx="5157">
                  <c:v>-50.825010000485861</c:v>
                </c:pt>
                <c:pt idx="5158">
                  <c:v>-12.957723726676306</c:v>
                </c:pt>
                <c:pt idx="5159">
                  <c:v>-25.580152484612825</c:v>
                </c:pt>
                <c:pt idx="5160">
                  <c:v>-31.912195953940682</c:v>
                </c:pt>
                <c:pt idx="5161">
                  <c:v>-69.779482227750236</c:v>
                </c:pt>
                <c:pt idx="5162">
                  <c:v>-82.401910985686754</c:v>
                </c:pt>
                <c:pt idx="5163">
                  <c:v>-69.779482227750236</c:v>
                </c:pt>
                <c:pt idx="5164">
                  <c:v>-107.64676850155979</c:v>
                </c:pt>
                <c:pt idx="5165">
                  <c:v>-139.22366948676074</c:v>
                </c:pt>
                <c:pt idx="5166">
                  <c:v>-139.22366948676074</c:v>
                </c:pt>
                <c:pt idx="5167">
                  <c:v>-101.35638321295116</c:v>
                </c:pt>
                <c:pt idx="5168">
                  <c:v>-88.73395445501464</c:v>
                </c:pt>
                <c:pt idx="5169">
                  <c:v>-88.73395445501464</c:v>
                </c:pt>
                <c:pt idx="5170">
                  <c:v>5.9550903198688445</c:v>
                </c:pt>
                <c:pt idx="5171">
                  <c:v>37.531991305069766</c:v>
                </c:pt>
                <c:pt idx="5172">
                  <c:v>-44.5346247118772</c:v>
                </c:pt>
                <c:pt idx="5173">
                  <c:v>63.776848820942789</c:v>
                </c:pt>
                <c:pt idx="5174">
                  <c:v>-37.202581242549343</c:v>
                </c:pt>
                <c:pt idx="5175">
                  <c:v>63.776848820942789</c:v>
                </c:pt>
                <c:pt idx="5176">
                  <c:v>13.28713378919673</c:v>
                </c:pt>
                <c:pt idx="5177">
                  <c:v>-56.157053469813718</c:v>
                </c:pt>
                <c:pt idx="5178">
                  <c:v>-43.5346247118772</c:v>
                </c:pt>
                <c:pt idx="5179">
                  <c:v>-106.64676850155979</c:v>
                </c:pt>
                <c:pt idx="5180">
                  <c:v>-87.73395445501464</c:v>
                </c:pt>
                <c:pt idx="5181">
                  <c:v>-176.0909557605703</c:v>
                </c:pt>
                <c:pt idx="5182">
                  <c:v>-119.26919725949628</c:v>
                </c:pt>
                <c:pt idx="5183">
                  <c:v>-207.62619856505194</c:v>
                </c:pt>
                <c:pt idx="5184">
                  <c:v>-150.84609824469726</c:v>
                </c:pt>
                <c:pt idx="5185">
                  <c:v>-37.202581242549343</c:v>
                </c:pt>
                <c:pt idx="5186">
                  <c:v>-81.401910985686754</c:v>
                </c:pt>
                <c:pt idx="5187">
                  <c:v>-30.912195953940682</c:v>
                </c:pt>
                <c:pt idx="5188">
                  <c:v>6.9550903198688445</c:v>
                </c:pt>
                <c:pt idx="5189">
                  <c:v>-5.6673384380676737</c:v>
                </c:pt>
                <c:pt idx="5190">
                  <c:v>13.28713378919673</c:v>
                </c:pt>
                <c:pt idx="5191">
                  <c:v>-37.202581242549343</c:v>
                </c:pt>
                <c:pt idx="5192">
                  <c:v>-43.5346247118772</c:v>
                </c:pt>
                <c:pt idx="5193">
                  <c:v>-62.447438758422351</c:v>
                </c:pt>
                <c:pt idx="5194">
                  <c:v>13.28713378919673</c:v>
                </c:pt>
                <c:pt idx="5195">
                  <c:v>-125.60124072882422</c:v>
                </c:pt>
                <c:pt idx="5196">
                  <c:v>-62.447438758422351</c:v>
                </c:pt>
                <c:pt idx="5197">
                  <c:v>-81.401910985686754</c:v>
                </c:pt>
                <c:pt idx="5198">
                  <c:v>-106.64676850155979</c:v>
                </c:pt>
                <c:pt idx="5199">
                  <c:v>-87.73395445501464</c:v>
                </c:pt>
                <c:pt idx="5200">
                  <c:v>-37.202581242549343</c:v>
                </c:pt>
                <c:pt idx="5201">
                  <c:v>-49.825010000485861</c:v>
                </c:pt>
                <c:pt idx="5202">
                  <c:v>13.28713378919673</c:v>
                </c:pt>
                <c:pt idx="5203">
                  <c:v>45.822376593678385</c:v>
                </c:pt>
                <c:pt idx="5204">
                  <c:v>58.444805351614903</c:v>
                </c:pt>
                <c:pt idx="5205">
                  <c:v>26.909562547133248</c:v>
                </c:pt>
                <c:pt idx="5206">
                  <c:v>-67.779482227750236</c:v>
                </c:pt>
                <c:pt idx="5207">
                  <c:v>-118.26919725949628</c:v>
                </c:pt>
                <c:pt idx="5208">
                  <c:v>-137.22366948676074</c:v>
                </c:pt>
                <c:pt idx="5209">
                  <c:v>-124.60124072882422</c:v>
                </c:pt>
                <c:pt idx="5210">
                  <c:v>-105.64676850155979</c:v>
                </c:pt>
                <c:pt idx="5211">
                  <c:v>-55.157053469813718</c:v>
                </c:pt>
                <c:pt idx="5212">
                  <c:v>-67.779482227750236</c:v>
                </c:pt>
                <c:pt idx="5213">
                  <c:v>-42.5346247118772</c:v>
                </c:pt>
                <c:pt idx="5214">
                  <c:v>-29.912195953940682</c:v>
                </c:pt>
                <c:pt idx="5215">
                  <c:v>-29.912195953940682</c:v>
                </c:pt>
                <c:pt idx="5216">
                  <c:v>26.909562547133248</c:v>
                </c:pt>
                <c:pt idx="5217">
                  <c:v>-4.6673384380676737</c:v>
                </c:pt>
                <c:pt idx="5218">
                  <c:v>-4.6673384380676737</c:v>
                </c:pt>
                <c:pt idx="5219">
                  <c:v>-4.6673384380676737</c:v>
                </c:pt>
                <c:pt idx="5220">
                  <c:v>-74.11152569707815</c:v>
                </c:pt>
                <c:pt idx="5221">
                  <c:v>-55.157053469813718</c:v>
                </c:pt>
                <c:pt idx="5222">
                  <c:v>-36.202581242549343</c:v>
                </c:pt>
                <c:pt idx="5223">
                  <c:v>45.822376593678385</c:v>
                </c:pt>
                <c:pt idx="5224">
                  <c:v>-23.580152484612825</c:v>
                </c:pt>
                <c:pt idx="5225">
                  <c:v>78.399277578879307</c:v>
                </c:pt>
                <c:pt idx="5226">
                  <c:v>15.28713378919673</c:v>
                </c:pt>
                <c:pt idx="5227">
                  <c:v>15.28713378919673</c:v>
                </c:pt>
                <c:pt idx="5228">
                  <c:v>-66.779482227750236</c:v>
                </c:pt>
                <c:pt idx="5229">
                  <c:v>-211.95824203437974</c:v>
                </c:pt>
                <c:pt idx="5230">
                  <c:v>-199.33581327644322</c:v>
                </c:pt>
                <c:pt idx="5231">
                  <c:v>-193.00376980711542</c:v>
                </c:pt>
                <c:pt idx="5232">
                  <c:v>-155.13648353330586</c:v>
                </c:pt>
                <c:pt idx="5233">
                  <c:v>-85.73395445501464</c:v>
                </c:pt>
                <c:pt idx="5234">
                  <c:v>-47.825010000485861</c:v>
                </c:pt>
                <c:pt idx="5235">
                  <c:v>-60.447438758422351</c:v>
                </c:pt>
                <c:pt idx="5236">
                  <c:v>2.6647050312602403</c:v>
                </c:pt>
                <c:pt idx="5237">
                  <c:v>15.28713378919673</c:v>
                </c:pt>
                <c:pt idx="5238">
                  <c:v>27.909562547133248</c:v>
                </c:pt>
                <c:pt idx="5239">
                  <c:v>103.64413509475233</c:v>
                </c:pt>
                <c:pt idx="5240">
                  <c:v>-35.202581242549343</c:v>
                </c:pt>
                <c:pt idx="5241">
                  <c:v>40.531991305069766</c:v>
                </c:pt>
                <c:pt idx="5242">
                  <c:v>15.28713378919673</c:v>
                </c:pt>
                <c:pt idx="5243">
                  <c:v>-28.912195953940682</c:v>
                </c:pt>
                <c:pt idx="5244">
                  <c:v>-47.825010000485861</c:v>
                </c:pt>
                <c:pt idx="5245">
                  <c:v>-66.779482227750236</c:v>
                </c:pt>
                <c:pt idx="5246">
                  <c:v>-85.73395445501464</c:v>
                </c:pt>
                <c:pt idx="5247">
                  <c:v>-129.89162601743283</c:v>
                </c:pt>
                <c:pt idx="5248">
                  <c:v>-142.51405477536935</c:v>
                </c:pt>
                <c:pt idx="5249">
                  <c:v>-41.5346247118772</c:v>
                </c:pt>
                <c:pt idx="5250">
                  <c:v>-41.5346247118772</c:v>
                </c:pt>
                <c:pt idx="5251">
                  <c:v>15.28713378919673</c:v>
                </c:pt>
                <c:pt idx="5252">
                  <c:v>79.399277578879307</c:v>
                </c:pt>
                <c:pt idx="5253">
                  <c:v>22.577519077805363</c:v>
                </c:pt>
                <c:pt idx="5254">
                  <c:v>-34.202581242549343</c:v>
                </c:pt>
                <c:pt idx="5255">
                  <c:v>3.6647050312602403</c:v>
                </c:pt>
                <c:pt idx="5256">
                  <c:v>-78.401910985686754</c:v>
                </c:pt>
                <c:pt idx="5257">
                  <c:v>-128.89162601743283</c:v>
                </c:pt>
                <c:pt idx="5258">
                  <c:v>-147.84609824469726</c:v>
                </c:pt>
                <c:pt idx="5259">
                  <c:v>-65.779482227750236</c:v>
                </c:pt>
                <c:pt idx="5260">
                  <c:v>-27.912195953940682</c:v>
                </c:pt>
                <c:pt idx="5261">
                  <c:v>-46.825010000485861</c:v>
                </c:pt>
                <c:pt idx="5262">
                  <c:v>28.909562547133248</c:v>
                </c:pt>
                <c:pt idx="5263">
                  <c:v>16.28713378919673</c:v>
                </c:pt>
                <c:pt idx="5264">
                  <c:v>16.28713378919673</c:v>
                </c:pt>
                <c:pt idx="5265">
                  <c:v>-2.6673384380676737</c:v>
                </c:pt>
                <c:pt idx="5266">
                  <c:v>-34.202581242549343</c:v>
                </c:pt>
                <c:pt idx="5267">
                  <c:v>16.28713378919673</c:v>
                </c:pt>
                <c:pt idx="5268">
                  <c:v>-27.912195953940682</c:v>
                </c:pt>
                <c:pt idx="5269">
                  <c:v>-84.73395445501464</c:v>
                </c:pt>
                <c:pt idx="5270">
                  <c:v>-147.84609824469726</c:v>
                </c:pt>
                <c:pt idx="5271">
                  <c:v>-65.779482227750236</c:v>
                </c:pt>
                <c:pt idx="5272">
                  <c:v>-33.202581242549343</c:v>
                </c:pt>
                <c:pt idx="5273">
                  <c:v>-83.73395445501464</c:v>
                </c:pt>
                <c:pt idx="5274">
                  <c:v>-140.51405477536935</c:v>
                </c:pt>
                <c:pt idx="5275">
                  <c:v>-146.84609824469726</c:v>
                </c:pt>
                <c:pt idx="5276">
                  <c:v>-184.71338451850681</c:v>
                </c:pt>
                <c:pt idx="5277">
                  <c:v>-121.60124072882422</c:v>
                </c:pt>
                <c:pt idx="5278">
                  <c:v>-26.912195953940682</c:v>
                </c:pt>
                <c:pt idx="5279">
                  <c:v>-77.401910985686754</c:v>
                </c:pt>
                <c:pt idx="5280">
                  <c:v>29.909562547133248</c:v>
                </c:pt>
                <c:pt idx="5281">
                  <c:v>4.6647050312602403</c:v>
                </c:pt>
                <c:pt idx="5282">
                  <c:v>17.28713378919673</c:v>
                </c:pt>
                <c:pt idx="5283">
                  <c:v>55.15442006300627</c:v>
                </c:pt>
                <c:pt idx="5284">
                  <c:v>-39.5346247118772</c:v>
                </c:pt>
                <c:pt idx="5285">
                  <c:v>36.199947835741867</c:v>
                </c:pt>
                <c:pt idx="5286">
                  <c:v>93.021706336815825</c:v>
                </c:pt>
                <c:pt idx="5287">
                  <c:v>4.6647050312602403</c:v>
                </c:pt>
                <c:pt idx="5288">
                  <c:v>42.531991305069766</c:v>
                </c:pt>
                <c:pt idx="5289">
                  <c:v>29.909562547133248</c:v>
                </c:pt>
                <c:pt idx="5290">
                  <c:v>-58.447438758422351</c:v>
                </c:pt>
                <c:pt idx="5291">
                  <c:v>-209.95824203437974</c:v>
                </c:pt>
                <c:pt idx="5292">
                  <c:v>-146.84609824469726</c:v>
                </c:pt>
                <c:pt idx="5293">
                  <c:v>-121.60124072882422</c:v>
                </c:pt>
                <c:pt idx="5294">
                  <c:v>-14.289767196004192</c:v>
                </c:pt>
                <c:pt idx="5295">
                  <c:v>23.577519077805363</c:v>
                </c:pt>
                <c:pt idx="5296">
                  <c:v>68.776848820942789</c:v>
                </c:pt>
                <c:pt idx="5297">
                  <c:v>94.021706336815825</c:v>
                </c:pt>
                <c:pt idx="5298">
                  <c:v>37.199947835741867</c:v>
                </c:pt>
                <c:pt idx="5299">
                  <c:v>-51.157053469813718</c:v>
                </c:pt>
                <c:pt idx="5300">
                  <c:v>-70.11152569707815</c:v>
                </c:pt>
                <c:pt idx="5301">
                  <c:v>-120.60124072882422</c:v>
                </c:pt>
                <c:pt idx="5302">
                  <c:v>-107.97881197088768</c:v>
                </c:pt>
                <c:pt idx="5303">
                  <c:v>-126.89162601743283</c:v>
                </c:pt>
                <c:pt idx="5304">
                  <c:v>-145.84609824469726</c:v>
                </c:pt>
                <c:pt idx="5305">
                  <c:v>-120.60124072882422</c:v>
                </c:pt>
                <c:pt idx="5306">
                  <c:v>-126.89162601743283</c:v>
                </c:pt>
                <c:pt idx="5307">
                  <c:v>-101.64676850155979</c:v>
                </c:pt>
                <c:pt idx="5308">
                  <c:v>-89.024339743623273</c:v>
                </c:pt>
                <c:pt idx="5309">
                  <c:v>-82.73395445501464</c:v>
                </c:pt>
                <c:pt idx="5310">
                  <c:v>-19.580152484612825</c:v>
                </c:pt>
                <c:pt idx="5311">
                  <c:v>-57.447438758422351</c:v>
                </c:pt>
                <c:pt idx="5312">
                  <c:v>18.28713378919673</c:v>
                </c:pt>
                <c:pt idx="5313">
                  <c:v>18.28713378919673</c:v>
                </c:pt>
                <c:pt idx="5314">
                  <c:v>-38.5346247118772</c:v>
                </c:pt>
                <c:pt idx="5315">
                  <c:v>-63.779482227750236</c:v>
                </c:pt>
                <c:pt idx="5316">
                  <c:v>-63.779482227750236</c:v>
                </c:pt>
                <c:pt idx="5317">
                  <c:v>-95.356383212951158</c:v>
                </c:pt>
                <c:pt idx="5318">
                  <c:v>24.577519077805363</c:v>
                </c:pt>
                <c:pt idx="5319">
                  <c:v>5.6647050312602403</c:v>
                </c:pt>
                <c:pt idx="5320">
                  <c:v>5.6647050312602403</c:v>
                </c:pt>
                <c:pt idx="5321">
                  <c:v>95.021706336815825</c:v>
                </c:pt>
                <c:pt idx="5322">
                  <c:v>19.28713378919673</c:v>
                </c:pt>
                <c:pt idx="5323">
                  <c:v>6.6647050312602403</c:v>
                </c:pt>
                <c:pt idx="5324">
                  <c:v>-37.5346247118772</c:v>
                </c:pt>
                <c:pt idx="5325">
                  <c:v>-113.26919725949628</c:v>
                </c:pt>
                <c:pt idx="5326">
                  <c:v>-207.95824203437974</c:v>
                </c:pt>
                <c:pt idx="5327">
                  <c:v>-106.97881197088768</c:v>
                </c:pt>
                <c:pt idx="5328">
                  <c:v>-119.60124072882422</c:v>
                </c:pt>
                <c:pt idx="5329">
                  <c:v>-94.356383212951158</c:v>
                </c:pt>
                <c:pt idx="5330">
                  <c:v>-144.84609824469726</c:v>
                </c:pt>
                <c:pt idx="5331">
                  <c:v>-132.22366948676074</c:v>
                </c:pt>
                <c:pt idx="5332">
                  <c:v>-157.46852700263378</c:v>
                </c:pt>
                <c:pt idx="5333">
                  <c:v>-157.46852700263378</c:v>
                </c:pt>
                <c:pt idx="5334">
                  <c:v>-106.97881197088768</c:v>
                </c:pt>
                <c:pt idx="5335">
                  <c:v>-56.447438758422351</c:v>
                </c:pt>
                <c:pt idx="5336">
                  <c:v>-50.157053469813718</c:v>
                </c:pt>
                <c:pt idx="5337">
                  <c:v>-18.580152484612825</c:v>
                </c:pt>
                <c:pt idx="5338">
                  <c:v>-75.401910985686754</c:v>
                </c:pt>
                <c:pt idx="5339">
                  <c:v>19.28713378919673</c:v>
                </c:pt>
                <c:pt idx="5340">
                  <c:v>6.6647050312602403</c:v>
                </c:pt>
                <c:pt idx="5341">
                  <c:v>-37.5346247118772</c:v>
                </c:pt>
                <c:pt idx="5342">
                  <c:v>-31.202581242549343</c:v>
                </c:pt>
                <c:pt idx="5343">
                  <c:v>-56.447438758422351</c:v>
                </c:pt>
                <c:pt idx="5344">
                  <c:v>-24.912195953940682</c:v>
                </c:pt>
                <c:pt idx="5345">
                  <c:v>113.93452038336096</c:v>
                </c:pt>
                <c:pt idx="5346">
                  <c:v>19.28713378919673</c:v>
                </c:pt>
                <c:pt idx="5347">
                  <c:v>-69.11152569707815</c:v>
                </c:pt>
                <c:pt idx="5348">
                  <c:v>-119.60124072882422</c:v>
                </c:pt>
                <c:pt idx="5349">
                  <c:v>-88.024339743623273</c:v>
                </c:pt>
                <c:pt idx="5350">
                  <c:v>45.531991305069766</c:v>
                </c:pt>
                <c:pt idx="5351">
                  <c:v>45.531991305069766</c:v>
                </c:pt>
                <c:pt idx="5352">
                  <c:v>-42.825010000485861</c:v>
                </c:pt>
                <c:pt idx="5353">
                  <c:v>-131.22366948676074</c:v>
                </c:pt>
                <c:pt idx="5354">
                  <c:v>-61.779482227750236</c:v>
                </c:pt>
                <c:pt idx="5355">
                  <c:v>-42.825010000485861</c:v>
                </c:pt>
                <c:pt idx="5356">
                  <c:v>-74.401910985686754</c:v>
                </c:pt>
                <c:pt idx="5357">
                  <c:v>-181.71338451850681</c:v>
                </c:pt>
                <c:pt idx="5358">
                  <c:v>-194.33581327644322</c:v>
                </c:pt>
                <c:pt idx="5359">
                  <c:v>-99.646768501559791</c:v>
                </c:pt>
                <c:pt idx="5360">
                  <c:v>-169.0909557605703</c:v>
                </c:pt>
                <c:pt idx="5361">
                  <c:v>-181.71338451850681</c:v>
                </c:pt>
                <c:pt idx="5362">
                  <c:v>-118.60124072882422</c:v>
                </c:pt>
                <c:pt idx="5363">
                  <c:v>-150.13648353330586</c:v>
                </c:pt>
                <c:pt idx="5364">
                  <c:v>-105.97881197088768</c:v>
                </c:pt>
                <c:pt idx="5365">
                  <c:v>32.909562547133248</c:v>
                </c:pt>
                <c:pt idx="5366">
                  <c:v>32.909562547133248</c:v>
                </c:pt>
                <c:pt idx="5367">
                  <c:v>-23.912195953940682</c:v>
                </c:pt>
                <c:pt idx="5368">
                  <c:v>-17.580152484612825</c:v>
                </c:pt>
                <c:pt idx="5369">
                  <c:v>7.6647050312602403</c:v>
                </c:pt>
                <c:pt idx="5370">
                  <c:v>-23.912195953940682</c:v>
                </c:pt>
                <c:pt idx="5371">
                  <c:v>-87.024339743623273</c:v>
                </c:pt>
                <c:pt idx="5372">
                  <c:v>-131.22366948676074</c:v>
                </c:pt>
                <c:pt idx="5373">
                  <c:v>-80.73395445501464</c:v>
                </c:pt>
                <c:pt idx="5374">
                  <c:v>-74.401910985686754</c:v>
                </c:pt>
                <c:pt idx="5375">
                  <c:v>26.577519077805363</c:v>
                </c:pt>
                <c:pt idx="5376">
                  <c:v>-36.5346247118772</c:v>
                </c:pt>
                <c:pt idx="5377">
                  <c:v>-54.447438758422351</c:v>
                </c:pt>
                <c:pt idx="5378">
                  <c:v>14.955090319868845</c:v>
                </c:pt>
                <c:pt idx="5379">
                  <c:v>-3.9577237266763063</c:v>
                </c:pt>
                <c:pt idx="5380">
                  <c:v>-41.825010000485861</c:v>
                </c:pt>
                <c:pt idx="5381">
                  <c:v>-111.26919725949628</c:v>
                </c:pt>
                <c:pt idx="5382">
                  <c:v>-174.3813410491789</c:v>
                </c:pt>
                <c:pt idx="5383">
                  <c:v>-142.84609824469726</c:v>
                </c:pt>
                <c:pt idx="5384">
                  <c:v>-123.89162601743283</c:v>
                </c:pt>
                <c:pt idx="5385">
                  <c:v>-48.157053469813718</c:v>
                </c:pt>
                <c:pt idx="5386">
                  <c:v>40.199947835741867</c:v>
                </c:pt>
                <c:pt idx="5387">
                  <c:v>2.3326615619323263</c:v>
                </c:pt>
                <c:pt idx="5388">
                  <c:v>21.28713378919673</c:v>
                </c:pt>
                <c:pt idx="5389">
                  <c:v>8.6647050312602403</c:v>
                </c:pt>
                <c:pt idx="5390">
                  <c:v>-41.825010000485861</c:v>
                </c:pt>
                <c:pt idx="5391">
                  <c:v>-161.75891229124238</c:v>
                </c:pt>
                <c:pt idx="5392">
                  <c:v>21.28713378919673</c:v>
                </c:pt>
                <c:pt idx="5393">
                  <c:v>21.28713378919673</c:v>
                </c:pt>
                <c:pt idx="5394">
                  <c:v>-129.22366948676074</c:v>
                </c:pt>
                <c:pt idx="5395">
                  <c:v>-40.825010000485861</c:v>
                </c:pt>
                <c:pt idx="5396">
                  <c:v>-135.51405477536935</c:v>
                </c:pt>
                <c:pt idx="5397">
                  <c:v>-110.26919725949628</c:v>
                </c:pt>
                <c:pt idx="5398">
                  <c:v>-141.84609824469726</c:v>
                </c:pt>
                <c:pt idx="5399">
                  <c:v>-53.447438758422351</c:v>
                </c:pt>
                <c:pt idx="5400">
                  <c:v>-40.825010000485861</c:v>
                </c:pt>
                <c:pt idx="5401">
                  <c:v>53.822376593678385</c:v>
                </c:pt>
                <c:pt idx="5402">
                  <c:v>-21.912195953940682</c:v>
                </c:pt>
                <c:pt idx="5403">
                  <c:v>9.6647050312602403</c:v>
                </c:pt>
                <c:pt idx="5404">
                  <c:v>-59.779482227750236</c:v>
                </c:pt>
                <c:pt idx="5405">
                  <c:v>-66.11152569707815</c:v>
                </c:pt>
                <c:pt idx="5406">
                  <c:v>-15.580152484612825</c:v>
                </c:pt>
                <c:pt idx="5407">
                  <c:v>3.3326615619323263</c:v>
                </c:pt>
                <c:pt idx="5408">
                  <c:v>73.776848820942789</c:v>
                </c:pt>
                <c:pt idx="5409">
                  <c:v>-27.202581242549343</c:v>
                </c:pt>
                <c:pt idx="5410">
                  <c:v>-77.73395445501464</c:v>
                </c:pt>
                <c:pt idx="5411">
                  <c:v>-121.89162601743283</c:v>
                </c:pt>
                <c:pt idx="5412">
                  <c:v>-147.13648353330586</c:v>
                </c:pt>
                <c:pt idx="5413">
                  <c:v>-172.3813410491789</c:v>
                </c:pt>
                <c:pt idx="5414">
                  <c:v>-90.356383212951158</c:v>
                </c:pt>
                <c:pt idx="5415">
                  <c:v>-96.646768501559791</c:v>
                </c:pt>
                <c:pt idx="5416">
                  <c:v>-65.11152569707815</c:v>
                </c:pt>
                <c:pt idx="5417">
                  <c:v>-27.202581242549343</c:v>
                </c:pt>
                <c:pt idx="5418">
                  <c:v>-20.912195953940682</c:v>
                </c:pt>
                <c:pt idx="5419">
                  <c:v>-1.9577237266763063</c:v>
                </c:pt>
                <c:pt idx="5420">
                  <c:v>23.28713378919673</c:v>
                </c:pt>
                <c:pt idx="5421">
                  <c:v>4.3326615619323263</c:v>
                </c:pt>
                <c:pt idx="5422">
                  <c:v>54.822376593678385</c:v>
                </c:pt>
                <c:pt idx="5423">
                  <c:v>48.531991305069766</c:v>
                </c:pt>
                <c:pt idx="5424">
                  <c:v>23.28713378919673</c:v>
                </c:pt>
                <c:pt idx="5425">
                  <c:v>73.776848820942789</c:v>
                </c:pt>
                <c:pt idx="5426">
                  <c:v>-109.26919725949628</c:v>
                </c:pt>
                <c:pt idx="5427">
                  <c:v>-52.447438758422351</c:v>
                </c:pt>
                <c:pt idx="5428">
                  <c:v>-90.356383212951158</c:v>
                </c:pt>
                <c:pt idx="5429">
                  <c:v>48.531991305069766</c:v>
                </c:pt>
                <c:pt idx="5430">
                  <c:v>-27.202581242549343</c:v>
                </c:pt>
                <c:pt idx="5431">
                  <c:v>24.28713378919673</c:v>
                </c:pt>
                <c:pt idx="5432">
                  <c:v>30.577519077805363</c:v>
                </c:pt>
                <c:pt idx="5433">
                  <c:v>93.689662867487925</c:v>
                </c:pt>
                <c:pt idx="5434">
                  <c:v>30.577519077805363</c:v>
                </c:pt>
                <c:pt idx="5435">
                  <c:v>-26.202581242549343</c:v>
                </c:pt>
                <c:pt idx="5436">
                  <c:v>-127.22366948676074</c:v>
                </c:pt>
                <c:pt idx="5437">
                  <c:v>-64.11152569707815</c:v>
                </c:pt>
                <c:pt idx="5438">
                  <c:v>-38.825010000485861</c:v>
                </c:pt>
                <c:pt idx="5439">
                  <c:v>-190.33581327644322</c:v>
                </c:pt>
                <c:pt idx="5440">
                  <c:v>-133.51405477536935</c:v>
                </c:pt>
                <c:pt idx="5441">
                  <c:v>-76.73395445501464</c:v>
                </c:pt>
                <c:pt idx="5442">
                  <c:v>-38.825010000485861</c:v>
                </c:pt>
                <c:pt idx="5443">
                  <c:v>-64.11152569707815</c:v>
                </c:pt>
                <c:pt idx="5444">
                  <c:v>-70.401910985686754</c:v>
                </c:pt>
                <c:pt idx="5445">
                  <c:v>30.577519077805363</c:v>
                </c:pt>
                <c:pt idx="5446">
                  <c:v>-26.202581242549343</c:v>
                </c:pt>
                <c:pt idx="5447">
                  <c:v>5.3326615619323263</c:v>
                </c:pt>
                <c:pt idx="5448">
                  <c:v>-57.779482227750236</c:v>
                </c:pt>
                <c:pt idx="5449">
                  <c:v>-95.646768501559791</c:v>
                </c:pt>
                <c:pt idx="5450">
                  <c:v>11.66470503126024</c:v>
                </c:pt>
                <c:pt idx="5451">
                  <c:v>55.822376593678385</c:v>
                </c:pt>
                <c:pt idx="5452">
                  <c:v>-69.401910985686754</c:v>
                </c:pt>
                <c:pt idx="5453">
                  <c:v>-37.825010000485861</c:v>
                </c:pt>
                <c:pt idx="5454">
                  <c:v>-50.447438758422351</c:v>
                </c:pt>
                <c:pt idx="5455">
                  <c:v>-56.779482227750236</c:v>
                </c:pt>
                <c:pt idx="5456">
                  <c:v>-151.46852700263378</c:v>
                </c:pt>
                <c:pt idx="5457">
                  <c:v>-138.84609824469726</c:v>
                </c:pt>
                <c:pt idx="5458">
                  <c:v>-201.95824203437974</c:v>
                </c:pt>
                <c:pt idx="5459">
                  <c:v>-50.447438758422351</c:v>
                </c:pt>
                <c:pt idx="5460">
                  <c:v>63.15442006300627</c:v>
                </c:pt>
                <c:pt idx="5461">
                  <c:v>-31.5346247118772</c:v>
                </c:pt>
                <c:pt idx="5462">
                  <c:v>12.66470503126024</c:v>
                </c:pt>
                <c:pt idx="5463">
                  <c:v>69.444805351614903</c:v>
                </c:pt>
                <c:pt idx="5464">
                  <c:v>12.66470503126024</c:v>
                </c:pt>
                <c:pt idx="5465">
                  <c:v>-69.401910985686754</c:v>
                </c:pt>
                <c:pt idx="5466">
                  <c:v>6.3326615619323263</c:v>
                </c:pt>
                <c:pt idx="5467">
                  <c:v>12.66470503126024</c:v>
                </c:pt>
                <c:pt idx="5468">
                  <c:v>6.3326615619323263</c:v>
                </c:pt>
                <c:pt idx="5469">
                  <c:v>4.2276273323693658E-2</c:v>
                </c:pt>
                <c:pt idx="5470">
                  <c:v>56.822376593678385</c:v>
                </c:pt>
                <c:pt idx="5471">
                  <c:v>64.15442006300627</c:v>
                </c:pt>
                <c:pt idx="5472">
                  <c:v>-17.912195953940682</c:v>
                </c:pt>
                <c:pt idx="5473">
                  <c:v>-68.401910985686754</c:v>
                </c:pt>
                <c:pt idx="5474">
                  <c:v>-62.11152569707815</c:v>
                </c:pt>
                <c:pt idx="5475">
                  <c:v>-87.356383212951158</c:v>
                </c:pt>
                <c:pt idx="5476">
                  <c:v>-144.13648353330586</c:v>
                </c:pt>
                <c:pt idx="5477">
                  <c:v>-137.84609824469726</c:v>
                </c:pt>
                <c:pt idx="5478">
                  <c:v>-144.13648353330586</c:v>
                </c:pt>
                <c:pt idx="5479">
                  <c:v>-99.978811970887676</c:v>
                </c:pt>
                <c:pt idx="5480">
                  <c:v>-62.11152569707815</c:v>
                </c:pt>
                <c:pt idx="5481">
                  <c:v>-17.912195953940682</c:v>
                </c:pt>
                <c:pt idx="5482">
                  <c:v>-68.401910985686754</c:v>
                </c:pt>
                <c:pt idx="5483">
                  <c:v>-68.401910985686754</c:v>
                </c:pt>
                <c:pt idx="5484">
                  <c:v>-106.26919725949628</c:v>
                </c:pt>
                <c:pt idx="5485">
                  <c:v>-36.825010000485861</c:v>
                </c:pt>
                <c:pt idx="5486">
                  <c:v>-62.11152569707815</c:v>
                </c:pt>
                <c:pt idx="5487">
                  <c:v>32.577519077805363</c:v>
                </c:pt>
                <c:pt idx="5488">
                  <c:v>13.66470503126024</c:v>
                </c:pt>
                <c:pt idx="5489">
                  <c:v>-24.202581242549343</c:v>
                </c:pt>
                <c:pt idx="5490">
                  <c:v>-43.157053469813718</c:v>
                </c:pt>
                <c:pt idx="5491">
                  <c:v>-87.356383212951158</c:v>
                </c:pt>
                <c:pt idx="5492">
                  <c:v>-131.51405477536935</c:v>
                </c:pt>
                <c:pt idx="5493">
                  <c:v>-175.71338451850681</c:v>
                </c:pt>
                <c:pt idx="5494">
                  <c:v>-68.401910985686754</c:v>
                </c:pt>
                <c:pt idx="5495">
                  <c:v>32.577519077805363</c:v>
                </c:pt>
                <c:pt idx="5496">
                  <c:v>32.577519077805363</c:v>
                </c:pt>
                <c:pt idx="5497">
                  <c:v>13.66470503126024</c:v>
                </c:pt>
                <c:pt idx="5498">
                  <c:v>46.199947835741867</c:v>
                </c:pt>
                <c:pt idx="5499">
                  <c:v>14.66470503126024</c:v>
                </c:pt>
                <c:pt idx="5500">
                  <c:v>27.28713378919673</c:v>
                </c:pt>
                <c:pt idx="5501">
                  <c:v>-54.779482227750236</c:v>
                </c:pt>
                <c:pt idx="5502">
                  <c:v>-181.00376980711542</c:v>
                </c:pt>
                <c:pt idx="5503">
                  <c:v>-199.95824203437974</c:v>
                </c:pt>
                <c:pt idx="5504">
                  <c:v>-117.89162601743283</c:v>
                </c:pt>
                <c:pt idx="5505">
                  <c:v>-174.71338451850681</c:v>
                </c:pt>
                <c:pt idx="5506">
                  <c:v>-136.84609824469726</c:v>
                </c:pt>
                <c:pt idx="5507">
                  <c:v>-73.73395445501464</c:v>
                </c:pt>
                <c:pt idx="5508">
                  <c:v>-35.825010000485861</c:v>
                </c:pt>
                <c:pt idx="5509">
                  <c:v>8.3326615619323263</c:v>
                </c:pt>
                <c:pt idx="5510">
                  <c:v>-35.825010000485861</c:v>
                </c:pt>
                <c:pt idx="5511">
                  <c:v>-23.202581242549343</c:v>
                </c:pt>
                <c:pt idx="5512">
                  <c:v>27.28713378919673</c:v>
                </c:pt>
                <c:pt idx="5513">
                  <c:v>52.531991305069766</c:v>
                </c:pt>
                <c:pt idx="5514">
                  <c:v>-29.5346247118772</c:v>
                </c:pt>
                <c:pt idx="5515">
                  <c:v>20.955090319868845</c:v>
                </c:pt>
                <c:pt idx="5516">
                  <c:v>65.15442006300627</c:v>
                </c:pt>
                <c:pt idx="5517">
                  <c:v>-29.5346247118772</c:v>
                </c:pt>
                <c:pt idx="5518">
                  <c:v>-67.401910985686754</c:v>
                </c:pt>
                <c:pt idx="5519">
                  <c:v>-54.779482227750236</c:v>
                </c:pt>
                <c:pt idx="5520">
                  <c:v>-67.401910985686754</c:v>
                </c:pt>
                <c:pt idx="5521">
                  <c:v>-187.33581327644322</c:v>
                </c:pt>
                <c:pt idx="5522">
                  <c:v>14.66470503126024</c:v>
                </c:pt>
                <c:pt idx="5523">
                  <c:v>14.66470503126024</c:v>
                </c:pt>
                <c:pt idx="5524">
                  <c:v>33.577519077805363</c:v>
                </c:pt>
                <c:pt idx="5525">
                  <c:v>-104.26919725949628</c:v>
                </c:pt>
                <c:pt idx="5526">
                  <c:v>-15.912195953940682</c:v>
                </c:pt>
                <c:pt idx="5527">
                  <c:v>-186.33581327644322</c:v>
                </c:pt>
                <c:pt idx="5528">
                  <c:v>-135.84609824469726</c:v>
                </c:pt>
                <c:pt idx="5529">
                  <c:v>-142.13648353330586</c:v>
                </c:pt>
                <c:pt idx="5530">
                  <c:v>-167.3813410491789</c:v>
                </c:pt>
                <c:pt idx="5531">
                  <c:v>-142.13648353330586</c:v>
                </c:pt>
                <c:pt idx="5532">
                  <c:v>-110.60124072882422</c:v>
                </c:pt>
                <c:pt idx="5533">
                  <c:v>-97.978811970887676</c:v>
                </c:pt>
                <c:pt idx="5534">
                  <c:v>-47.447438758422351</c:v>
                </c:pt>
                <c:pt idx="5535">
                  <c:v>-91.646768501559791</c:v>
                </c:pt>
                <c:pt idx="5536">
                  <c:v>-53.779482227750236</c:v>
                </c:pt>
                <c:pt idx="5537">
                  <c:v>47.199947835741867</c:v>
                </c:pt>
                <c:pt idx="5538">
                  <c:v>59.822376593678385</c:v>
                </c:pt>
                <c:pt idx="5539">
                  <c:v>-28.5346247118772</c:v>
                </c:pt>
                <c:pt idx="5540">
                  <c:v>-15.912195953940682</c:v>
                </c:pt>
                <c:pt idx="5541">
                  <c:v>-66.401910985686754</c:v>
                </c:pt>
                <c:pt idx="5542">
                  <c:v>-148.46852700263378</c:v>
                </c:pt>
                <c:pt idx="5543">
                  <c:v>-97.978811970887676</c:v>
                </c:pt>
                <c:pt idx="5544">
                  <c:v>15.66470503126024</c:v>
                </c:pt>
                <c:pt idx="5545">
                  <c:v>28.28713378919673</c:v>
                </c:pt>
                <c:pt idx="5546">
                  <c:v>59.822376593678385</c:v>
                </c:pt>
                <c:pt idx="5547">
                  <c:v>-14.912195953940682</c:v>
                </c:pt>
                <c:pt idx="5548">
                  <c:v>60.822376593678385</c:v>
                </c:pt>
                <c:pt idx="5549">
                  <c:v>10.332661561932326</c:v>
                </c:pt>
                <c:pt idx="5550">
                  <c:v>10.332661561932326</c:v>
                </c:pt>
                <c:pt idx="5551">
                  <c:v>-14.912195953940682</c:v>
                </c:pt>
                <c:pt idx="5552">
                  <c:v>-14.912195953940682</c:v>
                </c:pt>
                <c:pt idx="5553">
                  <c:v>-52.779482227750236</c:v>
                </c:pt>
                <c:pt idx="5554">
                  <c:v>-103.26919725949628</c:v>
                </c:pt>
                <c:pt idx="5555">
                  <c:v>-109.60124072882422</c:v>
                </c:pt>
                <c:pt idx="5556">
                  <c:v>-128.51405477536935</c:v>
                </c:pt>
                <c:pt idx="5557">
                  <c:v>-179.00376980711542</c:v>
                </c:pt>
                <c:pt idx="5558">
                  <c:v>-109.60124072882422</c:v>
                </c:pt>
                <c:pt idx="5559">
                  <c:v>-153.75891229124238</c:v>
                </c:pt>
                <c:pt idx="5560">
                  <c:v>-122.22366948676074</c:v>
                </c:pt>
                <c:pt idx="5561">
                  <c:v>-84.356383212951158</c:v>
                </c:pt>
                <c:pt idx="5562">
                  <c:v>-46.447438758422351</c:v>
                </c:pt>
                <c:pt idx="5563">
                  <c:v>-14.912195953940682</c:v>
                </c:pt>
                <c:pt idx="5564">
                  <c:v>16.66470503126024</c:v>
                </c:pt>
                <c:pt idx="5565">
                  <c:v>22.955090319868845</c:v>
                </c:pt>
                <c:pt idx="5566">
                  <c:v>-27.5346247118772</c:v>
                </c:pt>
                <c:pt idx="5567">
                  <c:v>-160.0909557605703</c:v>
                </c:pt>
                <c:pt idx="5568">
                  <c:v>-122.22366948676074</c:v>
                </c:pt>
                <c:pt idx="5569">
                  <c:v>-90.646768501559791</c:v>
                </c:pt>
                <c:pt idx="5570">
                  <c:v>22.955090319868845</c:v>
                </c:pt>
                <c:pt idx="5571">
                  <c:v>49.199947835741867</c:v>
                </c:pt>
                <c:pt idx="5572">
                  <c:v>-13.912195953940682</c:v>
                </c:pt>
                <c:pt idx="5573">
                  <c:v>-64.401910985686754</c:v>
                </c:pt>
                <c:pt idx="5574">
                  <c:v>-32.825010000485861</c:v>
                </c:pt>
                <c:pt idx="5575">
                  <c:v>-58.11152569707815</c:v>
                </c:pt>
                <c:pt idx="5576">
                  <c:v>-51.779482227750236</c:v>
                </c:pt>
                <c:pt idx="5577">
                  <c:v>-133.84609824469726</c:v>
                </c:pt>
                <c:pt idx="5578">
                  <c:v>-121.22366948676074</c:v>
                </c:pt>
                <c:pt idx="5579">
                  <c:v>-83.356383212951158</c:v>
                </c:pt>
                <c:pt idx="5580">
                  <c:v>-95.978811970887676</c:v>
                </c:pt>
                <c:pt idx="5581">
                  <c:v>-159.0909557605703</c:v>
                </c:pt>
                <c:pt idx="5582">
                  <c:v>-108.60124072882422</c:v>
                </c:pt>
                <c:pt idx="5583">
                  <c:v>-127.51405477536935</c:v>
                </c:pt>
                <c:pt idx="5584">
                  <c:v>-7.5801524846128245</c:v>
                </c:pt>
                <c:pt idx="5585">
                  <c:v>-51.779482227750236</c:v>
                </c:pt>
                <c:pt idx="5586">
                  <c:v>-13.912195953940682</c:v>
                </c:pt>
                <c:pt idx="5587">
                  <c:v>-7.5801524846128245</c:v>
                </c:pt>
                <c:pt idx="5588">
                  <c:v>42.909562547133248</c:v>
                </c:pt>
                <c:pt idx="5589">
                  <c:v>11.332661561932326</c:v>
                </c:pt>
                <c:pt idx="5590">
                  <c:v>-58.11152569707815</c:v>
                </c:pt>
                <c:pt idx="5591">
                  <c:v>-152.75891229124238</c:v>
                </c:pt>
                <c:pt idx="5592">
                  <c:v>-89.646768501559791</c:v>
                </c:pt>
                <c:pt idx="5593">
                  <c:v>-58.11152569707815</c:v>
                </c:pt>
                <c:pt idx="5594">
                  <c:v>-108.60124072882422</c:v>
                </c:pt>
                <c:pt idx="5595">
                  <c:v>-70.73395445501464</c:v>
                </c:pt>
                <c:pt idx="5596">
                  <c:v>-13.912195953940682</c:v>
                </c:pt>
                <c:pt idx="5597">
                  <c:v>36.577519077805363</c:v>
                </c:pt>
                <c:pt idx="5598">
                  <c:v>30.28713378919673</c:v>
                </c:pt>
                <c:pt idx="5599">
                  <c:v>81.776848820942789</c:v>
                </c:pt>
                <c:pt idx="5600">
                  <c:v>24.955090319868845</c:v>
                </c:pt>
                <c:pt idx="5601">
                  <c:v>-38.157053469813718</c:v>
                </c:pt>
                <c:pt idx="5602">
                  <c:v>24.955090319868845</c:v>
                </c:pt>
                <c:pt idx="5603">
                  <c:v>-38.157053469813718</c:v>
                </c:pt>
                <c:pt idx="5604">
                  <c:v>-50.779482227750236</c:v>
                </c:pt>
                <c:pt idx="5605">
                  <c:v>-189.62619856505194</c:v>
                </c:pt>
                <c:pt idx="5606">
                  <c:v>-94.978811970887676</c:v>
                </c:pt>
                <c:pt idx="5607">
                  <c:v>-132.84609824469726</c:v>
                </c:pt>
                <c:pt idx="5608">
                  <c:v>-170.71338451850681</c:v>
                </c:pt>
                <c:pt idx="5609">
                  <c:v>-183.33581327644322</c:v>
                </c:pt>
                <c:pt idx="5610">
                  <c:v>-113.89162601743283</c:v>
                </c:pt>
                <c:pt idx="5611">
                  <c:v>-107.60124072882422</c:v>
                </c:pt>
                <c:pt idx="5612">
                  <c:v>-50.779482227750236</c:v>
                </c:pt>
                <c:pt idx="5613">
                  <c:v>-50.779482227750236</c:v>
                </c:pt>
                <c:pt idx="5614">
                  <c:v>-31.825010000485861</c:v>
                </c:pt>
                <c:pt idx="5615">
                  <c:v>24.955090319868845</c:v>
                </c:pt>
                <c:pt idx="5616">
                  <c:v>138.55694914129748</c:v>
                </c:pt>
                <c:pt idx="5617">
                  <c:v>43.909562547133248</c:v>
                </c:pt>
                <c:pt idx="5618">
                  <c:v>-25.5346247118772</c:v>
                </c:pt>
                <c:pt idx="5619">
                  <c:v>-69.73395445501464</c:v>
                </c:pt>
                <c:pt idx="5620">
                  <c:v>-189.62619856505194</c:v>
                </c:pt>
                <c:pt idx="5621">
                  <c:v>-113.89162601743283</c:v>
                </c:pt>
                <c:pt idx="5622">
                  <c:v>-126.51405477536935</c:v>
                </c:pt>
                <c:pt idx="5623">
                  <c:v>-120.22366948676074</c:v>
                </c:pt>
                <c:pt idx="5624">
                  <c:v>-57.11152569707815</c:v>
                </c:pt>
                <c:pt idx="5625">
                  <c:v>37.577519077805363</c:v>
                </c:pt>
                <c:pt idx="5626">
                  <c:v>32.28713378919673</c:v>
                </c:pt>
                <c:pt idx="5627">
                  <c:v>-30.825010000485861</c:v>
                </c:pt>
                <c:pt idx="5628">
                  <c:v>-62.401910985686754</c:v>
                </c:pt>
                <c:pt idx="5629">
                  <c:v>-119.22366948676074</c:v>
                </c:pt>
                <c:pt idx="5630">
                  <c:v>-112.89162601743283</c:v>
                </c:pt>
                <c:pt idx="5631">
                  <c:v>-125.51405477536935</c:v>
                </c:pt>
                <c:pt idx="5632">
                  <c:v>-157.0909557605703</c:v>
                </c:pt>
                <c:pt idx="5633">
                  <c:v>-119.22366948676074</c:v>
                </c:pt>
                <c:pt idx="5634">
                  <c:v>-182.33581327644322</c:v>
                </c:pt>
                <c:pt idx="5635">
                  <c:v>-138.13648353330586</c:v>
                </c:pt>
                <c:pt idx="5636">
                  <c:v>-125.51405477536935</c:v>
                </c:pt>
                <c:pt idx="5637">
                  <c:v>-112.89162601743283</c:v>
                </c:pt>
                <c:pt idx="5638">
                  <c:v>-11.912195953940682</c:v>
                </c:pt>
                <c:pt idx="5639">
                  <c:v>-56.11152569707815</c:v>
                </c:pt>
                <c:pt idx="5640">
                  <c:v>32.28713378919673</c:v>
                </c:pt>
                <c:pt idx="5641">
                  <c:v>63.822376593678385</c:v>
                </c:pt>
                <c:pt idx="5642">
                  <c:v>101.68966286748793</c:v>
                </c:pt>
                <c:pt idx="5643">
                  <c:v>38.577519077805363</c:v>
                </c:pt>
                <c:pt idx="5644">
                  <c:v>-62.401910985686754</c:v>
                </c:pt>
                <c:pt idx="5645">
                  <c:v>32.28713378919673</c:v>
                </c:pt>
                <c:pt idx="5646">
                  <c:v>-75.024339743623273</c:v>
                </c:pt>
                <c:pt idx="5647">
                  <c:v>-93.978811970887676</c:v>
                </c:pt>
                <c:pt idx="5648">
                  <c:v>-100.26919725949628</c:v>
                </c:pt>
                <c:pt idx="5649">
                  <c:v>-93.978811970887676</c:v>
                </c:pt>
                <c:pt idx="5650">
                  <c:v>-112.89162601743283</c:v>
                </c:pt>
                <c:pt idx="5651">
                  <c:v>-131.84609824469726</c:v>
                </c:pt>
                <c:pt idx="5652">
                  <c:v>-24.5346247118772</c:v>
                </c:pt>
                <c:pt idx="5653">
                  <c:v>38.577519077805363</c:v>
                </c:pt>
                <c:pt idx="5654">
                  <c:v>19.66470503126024</c:v>
                </c:pt>
                <c:pt idx="5655">
                  <c:v>25.955090319868845</c:v>
                </c:pt>
                <c:pt idx="5656">
                  <c:v>0.71023280399580813</c:v>
                </c:pt>
                <c:pt idx="5657">
                  <c:v>109.02170633681583</c:v>
                </c:pt>
                <c:pt idx="5658">
                  <c:v>-4.5801524846128245</c:v>
                </c:pt>
                <c:pt idx="5659">
                  <c:v>20.66470503126024</c:v>
                </c:pt>
                <c:pt idx="5660">
                  <c:v>-23.5346247118772</c:v>
                </c:pt>
                <c:pt idx="5661">
                  <c:v>14.332661561932326</c:v>
                </c:pt>
                <c:pt idx="5662">
                  <c:v>-111.89162601743283</c:v>
                </c:pt>
                <c:pt idx="5663">
                  <c:v>-55.11152569707815</c:v>
                </c:pt>
                <c:pt idx="5664">
                  <c:v>-55.11152569707815</c:v>
                </c:pt>
                <c:pt idx="5665">
                  <c:v>-48.779482227750236</c:v>
                </c:pt>
                <c:pt idx="5666">
                  <c:v>-181.33581327644322</c:v>
                </c:pt>
                <c:pt idx="5667">
                  <c:v>-118.22366948676074</c:v>
                </c:pt>
                <c:pt idx="5668">
                  <c:v>-111.89162601743283</c:v>
                </c:pt>
                <c:pt idx="5669">
                  <c:v>-105.60124072882422</c:v>
                </c:pt>
                <c:pt idx="5670">
                  <c:v>-48.779482227750236</c:v>
                </c:pt>
                <c:pt idx="5671">
                  <c:v>20.66470503126024</c:v>
                </c:pt>
                <c:pt idx="5672">
                  <c:v>-10.912195953940682</c:v>
                </c:pt>
                <c:pt idx="5673">
                  <c:v>-10.912195953940682</c:v>
                </c:pt>
                <c:pt idx="5674">
                  <c:v>-10.912195953940682</c:v>
                </c:pt>
                <c:pt idx="5675">
                  <c:v>58.531991305069766</c:v>
                </c:pt>
                <c:pt idx="5676">
                  <c:v>20.66470503126024</c:v>
                </c:pt>
                <c:pt idx="5677">
                  <c:v>64.822376593678385</c:v>
                </c:pt>
                <c:pt idx="5678">
                  <c:v>-10.912195953940682</c:v>
                </c:pt>
                <c:pt idx="5679">
                  <c:v>77.444805351614903</c:v>
                </c:pt>
                <c:pt idx="5680">
                  <c:v>71.15442006300627</c:v>
                </c:pt>
                <c:pt idx="5681">
                  <c:v>26.955090319868845</c:v>
                </c:pt>
                <c:pt idx="5682">
                  <c:v>45.909562547133248</c:v>
                </c:pt>
                <c:pt idx="5683">
                  <c:v>-29.825010000485861</c:v>
                </c:pt>
                <c:pt idx="5684">
                  <c:v>-42.447438758422351</c:v>
                </c:pt>
                <c:pt idx="5685">
                  <c:v>-111.89162601743283</c:v>
                </c:pt>
                <c:pt idx="5686">
                  <c:v>-67.73395445501464</c:v>
                </c:pt>
                <c:pt idx="5687">
                  <c:v>20.66470503126024</c:v>
                </c:pt>
                <c:pt idx="5688">
                  <c:v>-55.11152569707815</c:v>
                </c:pt>
                <c:pt idx="5689">
                  <c:v>-17.202581242549343</c:v>
                </c:pt>
                <c:pt idx="5690">
                  <c:v>20.66470503126024</c:v>
                </c:pt>
                <c:pt idx="5691">
                  <c:v>78.444805351614903</c:v>
                </c:pt>
                <c:pt idx="5692">
                  <c:v>72.15442006300627</c:v>
                </c:pt>
                <c:pt idx="5693">
                  <c:v>53.199947835741867</c:v>
                </c:pt>
                <c:pt idx="5694">
                  <c:v>-22.5346247118772</c:v>
                </c:pt>
                <c:pt idx="5695">
                  <c:v>-98.269197259496281</c:v>
                </c:pt>
                <c:pt idx="5696">
                  <c:v>-98.269197259496281</c:v>
                </c:pt>
                <c:pt idx="5697">
                  <c:v>-205.58067079231625</c:v>
                </c:pt>
                <c:pt idx="5698">
                  <c:v>-142.46852700263378</c:v>
                </c:pt>
                <c:pt idx="5699">
                  <c:v>-167.71338451850681</c:v>
                </c:pt>
                <c:pt idx="5700">
                  <c:v>-129.84609824469726</c:v>
                </c:pt>
                <c:pt idx="5701">
                  <c:v>-66.73395445501464</c:v>
                </c:pt>
                <c:pt idx="5702">
                  <c:v>-129.84609824469726</c:v>
                </c:pt>
                <c:pt idx="5703">
                  <c:v>-91.978811970887676</c:v>
                </c:pt>
                <c:pt idx="5704">
                  <c:v>-41.447438758422351</c:v>
                </c:pt>
                <c:pt idx="5705">
                  <c:v>53.199947835741867</c:v>
                </c:pt>
                <c:pt idx="5706">
                  <c:v>110.02170633681583</c:v>
                </c:pt>
                <c:pt idx="5707">
                  <c:v>15.332661561932326</c:v>
                </c:pt>
                <c:pt idx="5708">
                  <c:v>-22.5346247118772</c:v>
                </c:pt>
                <c:pt idx="5709">
                  <c:v>-98.269197259496281</c:v>
                </c:pt>
                <c:pt idx="5710">
                  <c:v>-54.11152569707815</c:v>
                </c:pt>
                <c:pt idx="5711">
                  <c:v>34.28713378919673</c:v>
                </c:pt>
                <c:pt idx="5712">
                  <c:v>41.577519077805363</c:v>
                </c:pt>
                <c:pt idx="5713">
                  <c:v>-46.779482227750236</c:v>
                </c:pt>
                <c:pt idx="5714">
                  <c:v>-135.13648353330586</c:v>
                </c:pt>
                <c:pt idx="5715">
                  <c:v>-116.22366948676074</c:v>
                </c:pt>
                <c:pt idx="5716">
                  <c:v>-72.024339743623273</c:v>
                </c:pt>
                <c:pt idx="5717">
                  <c:v>-97.269197259496281</c:v>
                </c:pt>
                <c:pt idx="5718">
                  <c:v>54.199947835741867</c:v>
                </c:pt>
                <c:pt idx="5719">
                  <c:v>123.64413509475233</c:v>
                </c:pt>
                <c:pt idx="5720">
                  <c:v>-15.202581242549343</c:v>
                </c:pt>
                <c:pt idx="5721">
                  <c:v>-59.401910985686754</c:v>
                </c:pt>
                <c:pt idx="5722">
                  <c:v>-53.11152569707815</c:v>
                </c:pt>
                <c:pt idx="5723">
                  <c:v>-97.269197259496281</c:v>
                </c:pt>
                <c:pt idx="5724">
                  <c:v>22.66470503126024</c:v>
                </c:pt>
                <c:pt idx="5725">
                  <c:v>-27.825010000485861</c:v>
                </c:pt>
                <c:pt idx="5726">
                  <c:v>16.332661561932326</c:v>
                </c:pt>
                <c:pt idx="5727">
                  <c:v>67.822376593678385</c:v>
                </c:pt>
                <c:pt idx="5728">
                  <c:v>55.199947835741867</c:v>
                </c:pt>
                <c:pt idx="5729">
                  <c:v>17.332661561932326</c:v>
                </c:pt>
                <c:pt idx="5730">
                  <c:v>23.66470503126024</c:v>
                </c:pt>
                <c:pt idx="5731">
                  <c:v>23.66470503126024</c:v>
                </c:pt>
                <c:pt idx="5732">
                  <c:v>-20.5346247118772</c:v>
                </c:pt>
                <c:pt idx="5733">
                  <c:v>-96.269197259496281</c:v>
                </c:pt>
                <c:pt idx="5734">
                  <c:v>-1.5801524846128245</c:v>
                </c:pt>
                <c:pt idx="5735">
                  <c:v>-58.401910985686754</c:v>
                </c:pt>
                <c:pt idx="5736">
                  <c:v>-39.447438758422351</c:v>
                </c:pt>
                <c:pt idx="5737">
                  <c:v>-52.11152569707815</c:v>
                </c:pt>
                <c:pt idx="5738">
                  <c:v>-146.75891229124238</c:v>
                </c:pt>
                <c:pt idx="5739">
                  <c:v>-108.89162601743283</c:v>
                </c:pt>
                <c:pt idx="5740">
                  <c:v>-39.447438758422351</c:v>
                </c:pt>
                <c:pt idx="5741">
                  <c:v>-26.825010000485861</c:v>
                </c:pt>
                <c:pt idx="5742">
                  <c:v>67.822376593678385</c:v>
                </c:pt>
                <c:pt idx="5743">
                  <c:v>61.531991305069766</c:v>
                </c:pt>
                <c:pt idx="5744">
                  <c:v>42.577519077805363</c:v>
                </c:pt>
                <c:pt idx="5745">
                  <c:v>-58.401910985686754</c:v>
                </c:pt>
                <c:pt idx="5746">
                  <c:v>-64.73395445501464</c:v>
                </c:pt>
                <c:pt idx="5747">
                  <c:v>-127.84609824469726</c:v>
                </c:pt>
                <c:pt idx="5748">
                  <c:v>61.531991305069766</c:v>
                </c:pt>
                <c:pt idx="5749">
                  <c:v>-7.9121959539406816</c:v>
                </c:pt>
                <c:pt idx="5750">
                  <c:v>94.067234109551407</c:v>
                </c:pt>
                <c:pt idx="5751">
                  <c:v>30.955090319868845</c:v>
                </c:pt>
                <c:pt idx="5752">
                  <c:v>-38.447438758422351</c:v>
                </c:pt>
                <c:pt idx="5753">
                  <c:v>-95.269197259496281</c:v>
                </c:pt>
                <c:pt idx="5754">
                  <c:v>-107.89162601743283</c:v>
                </c:pt>
                <c:pt idx="5755">
                  <c:v>-152.0909557605703</c:v>
                </c:pt>
                <c:pt idx="5756">
                  <c:v>-177.33581327644322</c:v>
                </c:pt>
                <c:pt idx="5757">
                  <c:v>-6.9121959539406816</c:v>
                </c:pt>
                <c:pt idx="5758">
                  <c:v>68.822376593678385</c:v>
                </c:pt>
                <c:pt idx="5759">
                  <c:v>-38.447438758422351</c:v>
                </c:pt>
                <c:pt idx="5760">
                  <c:v>-6.9121959539406816</c:v>
                </c:pt>
                <c:pt idx="5761">
                  <c:v>-13.202581242549343</c:v>
                </c:pt>
                <c:pt idx="5762">
                  <c:v>-51.11152569707815</c:v>
                </c:pt>
                <c:pt idx="5763">
                  <c:v>-95.269197259496281</c:v>
                </c:pt>
                <c:pt idx="5764">
                  <c:v>24.66470503126024</c:v>
                </c:pt>
                <c:pt idx="5765">
                  <c:v>69.822376593678385</c:v>
                </c:pt>
                <c:pt idx="5766">
                  <c:v>-5.9121959539406816</c:v>
                </c:pt>
                <c:pt idx="5767">
                  <c:v>-50.11152569707815</c:v>
                </c:pt>
                <c:pt idx="5768">
                  <c:v>-56.401910985686754</c:v>
                </c:pt>
                <c:pt idx="5769">
                  <c:v>-24.825010000485861</c:v>
                </c:pt>
                <c:pt idx="5770">
                  <c:v>-94.269197259496281</c:v>
                </c:pt>
                <c:pt idx="5771">
                  <c:v>-94.269197259496281</c:v>
                </c:pt>
                <c:pt idx="5772">
                  <c:v>-106.89162601743283</c:v>
                </c:pt>
                <c:pt idx="5773">
                  <c:v>-157.3813410491789</c:v>
                </c:pt>
                <c:pt idx="5774">
                  <c:v>-132.13648353330586</c:v>
                </c:pt>
                <c:pt idx="5775">
                  <c:v>-138.46852700263378</c:v>
                </c:pt>
                <c:pt idx="5776">
                  <c:v>-87.978811970887676</c:v>
                </c:pt>
                <c:pt idx="5777">
                  <c:v>-100.60124072882422</c:v>
                </c:pt>
                <c:pt idx="5778">
                  <c:v>0.41984751538717546</c:v>
                </c:pt>
                <c:pt idx="5779">
                  <c:v>-24.825010000485861</c:v>
                </c:pt>
                <c:pt idx="5780">
                  <c:v>44.577519077805363</c:v>
                </c:pt>
                <c:pt idx="5781">
                  <c:v>0.41984751538717546</c:v>
                </c:pt>
                <c:pt idx="5782">
                  <c:v>-50.11152569707815</c:v>
                </c:pt>
                <c:pt idx="5783">
                  <c:v>-106.89162601743283</c:v>
                </c:pt>
                <c:pt idx="5784">
                  <c:v>-100.60124072882422</c:v>
                </c:pt>
                <c:pt idx="5785">
                  <c:v>-163.71338451850681</c:v>
                </c:pt>
                <c:pt idx="5786">
                  <c:v>-81.646768501559791</c:v>
                </c:pt>
                <c:pt idx="5787">
                  <c:v>-50.11152569707815</c:v>
                </c:pt>
                <c:pt idx="5788">
                  <c:v>19.332661561932326</c:v>
                </c:pt>
                <c:pt idx="5789">
                  <c:v>89.776848820942789</c:v>
                </c:pt>
                <c:pt idx="5790">
                  <c:v>26.66470503126024</c:v>
                </c:pt>
                <c:pt idx="5791">
                  <c:v>26.66470503126024</c:v>
                </c:pt>
                <c:pt idx="5792">
                  <c:v>-93.269197259496281</c:v>
                </c:pt>
                <c:pt idx="5793">
                  <c:v>-55.401910985686754</c:v>
                </c:pt>
                <c:pt idx="5794">
                  <c:v>-162.71338451850681</c:v>
                </c:pt>
                <c:pt idx="5795">
                  <c:v>-61.73395445501464</c:v>
                </c:pt>
                <c:pt idx="5796">
                  <c:v>-93.269197259496281</c:v>
                </c:pt>
                <c:pt idx="5797">
                  <c:v>39.28713378919673</c:v>
                </c:pt>
                <c:pt idx="5798">
                  <c:v>26.66470503126024</c:v>
                </c:pt>
                <c:pt idx="5799">
                  <c:v>20.332661561932326</c:v>
                </c:pt>
                <c:pt idx="5800">
                  <c:v>20.332661561932326</c:v>
                </c:pt>
                <c:pt idx="5801">
                  <c:v>-80.646768501559791</c:v>
                </c:pt>
                <c:pt idx="5802">
                  <c:v>-99.601240728824223</c:v>
                </c:pt>
                <c:pt idx="5803">
                  <c:v>-4.9121959539406816</c:v>
                </c:pt>
                <c:pt idx="5804">
                  <c:v>1.4198475153871755</c:v>
                </c:pt>
                <c:pt idx="5805">
                  <c:v>33.955090319868845</c:v>
                </c:pt>
                <c:pt idx="5806">
                  <c:v>21.332661561932326</c:v>
                </c:pt>
                <c:pt idx="5807">
                  <c:v>-3.9121959539406816</c:v>
                </c:pt>
                <c:pt idx="5808">
                  <c:v>33.955090319868845</c:v>
                </c:pt>
                <c:pt idx="5809">
                  <c:v>-92.269197259496281</c:v>
                </c:pt>
                <c:pt idx="5810">
                  <c:v>-117.51405477536935</c:v>
                </c:pt>
                <c:pt idx="5811">
                  <c:v>-123.84609824469726</c:v>
                </c:pt>
                <c:pt idx="5812">
                  <c:v>-29.157053469813718</c:v>
                </c:pt>
                <c:pt idx="5813">
                  <c:v>-54.401910985686754</c:v>
                </c:pt>
                <c:pt idx="5814">
                  <c:v>-3.9121959539406816</c:v>
                </c:pt>
                <c:pt idx="5815">
                  <c:v>33.955090319868845</c:v>
                </c:pt>
                <c:pt idx="5816">
                  <c:v>59.199947835741867</c:v>
                </c:pt>
                <c:pt idx="5817">
                  <c:v>59.199947835741867</c:v>
                </c:pt>
                <c:pt idx="5818">
                  <c:v>-10.202581242549343</c:v>
                </c:pt>
                <c:pt idx="5819">
                  <c:v>-73.356383212951158</c:v>
                </c:pt>
                <c:pt idx="5820">
                  <c:v>-142.75891229124238</c:v>
                </c:pt>
                <c:pt idx="5821">
                  <c:v>-130.13648353330586</c:v>
                </c:pt>
                <c:pt idx="5822">
                  <c:v>46.577519077805363</c:v>
                </c:pt>
                <c:pt idx="5823">
                  <c:v>40.28713378919673</c:v>
                </c:pt>
                <c:pt idx="5824">
                  <c:v>40.28713378919673</c:v>
                </c:pt>
                <c:pt idx="5825">
                  <c:v>91.776848820942789</c:v>
                </c:pt>
                <c:pt idx="5826">
                  <c:v>-2.9121959539406816</c:v>
                </c:pt>
                <c:pt idx="5827">
                  <c:v>-91.269197259496281</c:v>
                </c:pt>
                <c:pt idx="5828">
                  <c:v>-47.11152569707815</c:v>
                </c:pt>
                <c:pt idx="5829">
                  <c:v>-40.779482227750236</c:v>
                </c:pt>
                <c:pt idx="5830">
                  <c:v>-91.269197259496281</c:v>
                </c:pt>
                <c:pt idx="5831">
                  <c:v>-84.978811970887676</c:v>
                </c:pt>
                <c:pt idx="5832">
                  <c:v>-141.75891229124238</c:v>
                </c:pt>
                <c:pt idx="5833">
                  <c:v>-116.51405477536935</c:v>
                </c:pt>
                <c:pt idx="5834">
                  <c:v>-97.601240728824223</c:v>
                </c:pt>
                <c:pt idx="5835">
                  <c:v>3.4198475153871755</c:v>
                </c:pt>
                <c:pt idx="5836">
                  <c:v>-72.356383212951158</c:v>
                </c:pt>
                <c:pt idx="5837">
                  <c:v>-40.779482227750236</c:v>
                </c:pt>
                <c:pt idx="5838">
                  <c:v>-15.5346247118772</c:v>
                </c:pt>
                <c:pt idx="5839">
                  <c:v>34.955090319868845</c:v>
                </c:pt>
                <c:pt idx="5840">
                  <c:v>-47.11152569707815</c:v>
                </c:pt>
                <c:pt idx="5841">
                  <c:v>-9.2025812425493427</c:v>
                </c:pt>
                <c:pt idx="5842">
                  <c:v>-116.51405477536935</c:v>
                </c:pt>
                <c:pt idx="5843">
                  <c:v>-84.978811970887676</c:v>
                </c:pt>
                <c:pt idx="5844">
                  <c:v>-72.356383212951158</c:v>
                </c:pt>
                <c:pt idx="5845">
                  <c:v>-129.13648353330586</c:v>
                </c:pt>
                <c:pt idx="5846">
                  <c:v>-28.157053469813718</c:v>
                </c:pt>
                <c:pt idx="5847">
                  <c:v>28.66470503126024</c:v>
                </c:pt>
                <c:pt idx="5848">
                  <c:v>41.28713378919673</c:v>
                </c:pt>
                <c:pt idx="5849">
                  <c:v>-2.9121959539406816</c:v>
                </c:pt>
                <c:pt idx="5850">
                  <c:v>73.822376593678385</c:v>
                </c:pt>
                <c:pt idx="5851">
                  <c:v>-46.11152569707815</c:v>
                </c:pt>
                <c:pt idx="5852">
                  <c:v>-134.46852700263378</c:v>
                </c:pt>
                <c:pt idx="5853">
                  <c:v>-159.71338451850681</c:v>
                </c:pt>
                <c:pt idx="5854">
                  <c:v>-115.51405477536935</c:v>
                </c:pt>
                <c:pt idx="5855">
                  <c:v>-46.11152569707815</c:v>
                </c:pt>
                <c:pt idx="5856">
                  <c:v>-109.22366948676074</c:v>
                </c:pt>
                <c:pt idx="5857">
                  <c:v>-33.447438758422351</c:v>
                </c:pt>
                <c:pt idx="5858">
                  <c:v>17.042276273323694</c:v>
                </c:pt>
                <c:pt idx="5859">
                  <c:v>35.955090319868845</c:v>
                </c:pt>
                <c:pt idx="5860">
                  <c:v>73.822376593678385</c:v>
                </c:pt>
                <c:pt idx="5861">
                  <c:v>23.332661561932326</c:v>
                </c:pt>
                <c:pt idx="5862">
                  <c:v>4.4198475153871755</c:v>
                </c:pt>
                <c:pt idx="5863">
                  <c:v>-1.9121959539406816</c:v>
                </c:pt>
                <c:pt idx="5864">
                  <c:v>-83.978811970887676</c:v>
                </c:pt>
                <c:pt idx="5865">
                  <c:v>-83.978811970887676</c:v>
                </c:pt>
                <c:pt idx="5866">
                  <c:v>-58.73395445501464</c:v>
                </c:pt>
                <c:pt idx="5867">
                  <c:v>23.332661561932326</c:v>
                </c:pt>
                <c:pt idx="5868">
                  <c:v>-26.157053469813718</c:v>
                </c:pt>
                <c:pt idx="5869">
                  <c:v>5.4198475153871755</c:v>
                </c:pt>
                <c:pt idx="5870">
                  <c:v>-45.11152569707815</c:v>
                </c:pt>
                <c:pt idx="5871">
                  <c:v>-70.356383212951158</c:v>
                </c:pt>
                <c:pt idx="5872">
                  <c:v>-95.601240728824223</c:v>
                </c:pt>
                <c:pt idx="5873">
                  <c:v>-108.22366948676074</c:v>
                </c:pt>
                <c:pt idx="5874">
                  <c:v>-165.00376980711542</c:v>
                </c:pt>
                <c:pt idx="5875">
                  <c:v>-152.3813410491789</c:v>
                </c:pt>
                <c:pt idx="5876">
                  <c:v>-95.601240728824223</c:v>
                </c:pt>
                <c:pt idx="5877">
                  <c:v>-114.51405477536935</c:v>
                </c:pt>
                <c:pt idx="5878">
                  <c:v>24.332661561932326</c:v>
                </c:pt>
                <c:pt idx="5879">
                  <c:v>-32.447438758422351</c:v>
                </c:pt>
                <c:pt idx="5880">
                  <c:v>74.822376593678385</c:v>
                </c:pt>
                <c:pt idx="5881">
                  <c:v>43.28713378919673</c:v>
                </c:pt>
                <c:pt idx="5882">
                  <c:v>100.06723410955141</c:v>
                </c:pt>
                <c:pt idx="5883">
                  <c:v>43.28713378919673</c:v>
                </c:pt>
                <c:pt idx="5884">
                  <c:v>-38.779482227750236</c:v>
                </c:pt>
                <c:pt idx="5885">
                  <c:v>-108.22366948676074</c:v>
                </c:pt>
                <c:pt idx="5886">
                  <c:v>-76.646768501559791</c:v>
                </c:pt>
                <c:pt idx="5887">
                  <c:v>-158.71338451850681</c:v>
                </c:pt>
                <c:pt idx="5888">
                  <c:v>-26.157053469813718</c:v>
                </c:pt>
                <c:pt idx="5889">
                  <c:v>-13.5346247118772</c:v>
                </c:pt>
                <c:pt idx="5890">
                  <c:v>30.66470503126024</c:v>
                </c:pt>
                <c:pt idx="5891">
                  <c:v>94.776848820942789</c:v>
                </c:pt>
                <c:pt idx="5892">
                  <c:v>31.66470503126024</c:v>
                </c:pt>
                <c:pt idx="5893">
                  <c:v>-50.401910985686754</c:v>
                </c:pt>
                <c:pt idx="5894">
                  <c:v>-88.269197259496281</c:v>
                </c:pt>
                <c:pt idx="5895">
                  <c:v>-25.157053469813718</c:v>
                </c:pt>
                <c:pt idx="5896">
                  <c:v>-44.11152569707815</c:v>
                </c:pt>
                <c:pt idx="5897">
                  <c:v>-107.22366948676074</c:v>
                </c:pt>
                <c:pt idx="5898">
                  <c:v>-100.89162601743283</c:v>
                </c:pt>
                <c:pt idx="5899">
                  <c:v>-81.978811970887676</c:v>
                </c:pt>
                <c:pt idx="5900">
                  <c:v>-119.84609824469726</c:v>
                </c:pt>
                <c:pt idx="5901">
                  <c:v>-151.3813410491789</c:v>
                </c:pt>
                <c:pt idx="5902">
                  <c:v>-126.13648353330586</c:v>
                </c:pt>
                <c:pt idx="5903">
                  <c:v>-138.75891229124238</c:v>
                </c:pt>
                <c:pt idx="5904">
                  <c:v>-151.3813410491789</c:v>
                </c:pt>
                <c:pt idx="5905">
                  <c:v>-145.0909557605703</c:v>
                </c:pt>
                <c:pt idx="5906">
                  <c:v>-81.978811970887676</c:v>
                </c:pt>
                <c:pt idx="5907">
                  <c:v>-113.51405477536935</c:v>
                </c:pt>
                <c:pt idx="5908">
                  <c:v>-113.51405477536935</c:v>
                </c:pt>
                <c:pt idx="5909">
                  <c:v>-75.646768501559791</c:v>
                </c:pt>
                <c:pt idx="5910">
                  <c:v>-100.89162601743283</c:v>
                </c:pt>
                <c:pt idx="5911">
                  <c:v>25.332661561932326</c:v>
                </c:pt>
                <c:pt idx="5912">
                  <c:v>31.66470503126024</c:v>
                </c:pt>
                <c:pt idx="5913">
                  <c:v>37.955090319868845</c:v>
                </c:pt>
                <c:pt idx="5914">
                  <c:v>63.199947835741867</c:v>
                </c:pt>
                <c:pt idx="5915">
                  <c:v>107.39927757887931</c:v>
                </c:pt>
                <c:pt idx="5916">
                  <c:v>82.15442006300627</c:v>
                </c:pt>
                <c:pt idx="5917">
                  <c:v>-25.157053469813718</c:v>
                </c:pt>
                <c:pt idx="5918">
                  <c:v>44.28713378919673</c:v>
                </c:pt>
                <c:pt idx="5919">
                  <c:v>-31.447438758422351</c:v>
                </c:pt>
                <c:pt idx="5920">
                  <c:v>-69.356383212951158</c:v>
                </c:pt>
                <c:pt idx="5921">
                  <c:v>50.577519077805363</c:v>
                </c:pt>
                <c:pt idx="5922">
                  <c:v>19.042276273323694</c:v>
                </c:pt>
                <c:pt idx="5923">
                  <c:v>89.444805351614903</c:v>
                </c:pt>
                <c:pt idx="5924">
                  <c:v>1.0878040460593184</c:v>
                </c:pt>
                <c:pt idx="5925">
                  <c:v>-93.601240728824223</c:v>
                </c:pt>
                <c:pt idx="5926">
                  <c:v>-156.71338451850681</c:v>
                </c:pt>
                <c:pt idx="5927">
                  <c:v>-87.269197259496281</c:v>
                </c:pt>
                <c:pt idx="5928">
                  <c:v>-137.75891229124238</c:v>
                </c:pt>
                <c:pt idx="5929">
                  <c:v>-30.447438758422351</c:v>
                </c:pt>
                <c:pt idx="5930">
                  <c:v>-30.447438758422351</c:v>
                </c:pt>
                <c:pt idx="5931">
                  <c:v>-30.447438758422351</c:v>
                </c:pt>
                <c:pt idx="5932">
                  <c:v>-49.401910985686754</c:v>
                </c:pt>
                <c:pt idx="5933">
                  <c:v>-55.73395445501464</c:v>
                </c:pt>
                <c:pt idx="5934">
                  <c:v>38.955090319868845</c:v>
                </c:pt>
                <c:pt idx="5935">
                  <c:v>70.531991305069766</c:v>
                </c:pt>
                <c:pt idx="5936">
                  <c:v>45.28713378919673</c:v>
                </c:pt>
                <c:pt idx="5937">
                  <c:v>-43.11152569707815</c:v>
                </c:pt>
                <c:pt idx="5938">
                  <c:v>-125.13648353330586</c:v>
                </c:pt>
                <c:pt idx="5939">
                  <c:v>-93.601240728824223</c:v>
                </c:pt>
                <c:pt idx="5940">
                  <c:v>26.332661561932326</c:v>
                </c:pt>
                <c:pt idx="5941">
                  <c:v>32.66470503126024</c:v>
                </c:pt>
                <c:pt idx="5942">
                  <c:v>38.955090319868845</c:v>
                </c:pt>
                <c:pt idx="5943">
                  <c:v>84.15442006300627</c:v>
                </c:pt>
                <c:pt idx="5944">
                  <c:v>-10.5346247118772</c:v>
                </c:pt>
                <c:pt idx="5945">
                  <c:v>46.28713378919673</c:v>
                </c:pt>
                <c:pt idx="5946">
                  <c:v>-35.779482227750236</c:v>
                </c:pt>
                <c:pt idx="5947">
                  <c:v>-67.356383212951158</c:v>
                </c:pt>
                <c:pt idx="5948">
                  <c:v>-92.601240728824223</c:v>
                </c:pt>
                <c:pt idx="5949">
                  <c:v>-79.978811970887676</c:v>
                </c:pt>
                <c:pt idx="5950">
                  <c:v>-73.646768501559791</c:v>
                </c:pt>
                <c:pt idx="5951">
                  <c:v>-86.269197259496281</c:v>
                </c:pt>
                <c:pt idx="5952">
                  <c:v>-143.0909557605703</c:v>
                </c:pt>
                <c:pt idx="5953">
                  <c:v>-92.601240728824223</c:v>
                </c:pt>
                <c:pt idx="5954">
                  <c:v>-23.157053469813718</c:v>
                </c:pt>
                <c:pt idx="5955">
                  <c:v>27.332661561932326</c:v>
                </c:pt>
                <c:pt idx="5956">
                  <c:v>-23.157053469813718</c:v>
                </c:pt>
                <c:pt idx="5957">
                  <c:v>-29.447438758422351</c:v>
                </c:pt>
                <c:pt idx="5958">
                  <c:v>-4.2025812425493427</c:v>
                </c:pt>
                <c:pt idx="5959">
                  <c:v>33.66470503126024</c:v>
                </c:pt>
                <c:pt idx="5960">
                  <c:v>8.4198475153871755</c:v>
                </c:pt>
                <c:pt idx="5961">
                  <c:v>65.199947835741867</c:v>
                </c:pt>
                <c:pt idx="5962">
                  <c:v>58.909562547133248</c:v>
                </c:pt>
                <c:pt idx="5963">
                  <c:v>-42.11152569707815</c:v>
                </c:pt>
                <c:pt idx="5964">
                  <c:v>-79.978811970887676</c:v>
                </c:pt>
                <c:pt idx="5965">
                  <c:v>-111.51405477536935</c:v>
                </c:pt>
                <c:pt idx="5966">
                  <c:v>-54.73395445501464</c:v>
                </c:pt>
                <c:pt idx="5967">
                  <c:v>-67.356383212951158</c:v>
                </c:pt>
                <c:pt idx="5968">
                  <c:v>46.28713378919673</c:v>
                </c:pt>
                <c:pt idx="5969">
                  <c:v>66.199947835741867</c:v>
                </c:pt>
                <c:pt idx="5970">
                  <c:v>-9.5346247118771998</c:v>
                </c:pt>
                <c:pt idx="5971">
                  <c:v>-15.825010000485861</c:v>
                </c:pt>
                <c:pt idx="5972">
                  <c:v>-28.447438758422351</c:v>
                </c:pt>
                <c:pt idx="5973">
                  <c:v>-53.73395445501464</c:v>
                </c:pt>
                <c:pt idx="5974">
                  <c:v>-154.71338451850681</c:v>
                </c:pt>
                <c:pt idx="5975">
                  <c:v>-91.601240728824223</c:v>
                </c:pt>
                <c:pt idx="5976">
                  <c:v>-161.00376980711542</c:v>
                </c:pt>
                <c:pt idx="5977">
                  <c:v>-148.3813410491789</c:v>
                </c:pt>
                <c:pt idx="5978">
                  <c:v>-28.447438758422351</c:v>
                </c:pt>
                <c:pt idx="5979">
                  <c:v>9.4198475153871755</c:v>
                </c:pt>
                <c:pt idx="5980">
                  <c:v>34.66470503126024</c:v>
                </c:pt>
                <c:pt idx="5981">
                  <c:v>-28.447438758422351</c:v>
                </c:pt>
                <c:pt idx="5982">
                  <c:v>40.955090319868845</c:v>
                </c:pt>
                <c:pt idx="5983">
                  <c:v>9.4198475153871755</c:v>
                </c:pt>
                <c:pt idx="5984">
                  <c:v>72.531991305069766</c:v>
                </c:pt>
                <c:pt idx="5985">
                  <c:v>-47.401910985686754</c:v>
                </c:pt>
                <c:pt idx="5986">
                  <c:v>3.0878040460593184</c:v>
                </c:pt>
                <c:pt idx="5987">
                  <c:v>-34.779482227750236</c:v>
                </c:pt>
                <c:pt idx="5988">
                  <c:v>-47.401910985686754</c:v>
                </c:pt>
                <c:pt idx="5989">
                  <c:v>-47.401910985686754</c:v>
                </c:pt>
                <c:pt idx="5990">
                  <c:v>-91.601240728824223</c:v>
                </c:pt>
                <c:pt idx="5991">
                  <c:v>-72.646768501559791</c:v>
                </c:pt>
                <c:pt idx="5992">
                  <c:v>-110.51405477536935</c:v>
                </c:pt>
                <c:pt idx="5993">
                  <c:v>-72.646768501559791</c:v>
                </c:pt>
                <c:pt idx="5994">
                  <c:v>66.199947835741867</c:v>
                </c:pt>
                <c:pt idx="5995">
                  <c:v>28.332661561932326</c:v>
                </c:pt>
                <c:pt idx="5996">
                  <c:v>40.955090319868845</c:v>
                </c:pt>
                <c:pt idx="5997">
                  <c:v>73.531991305069766</c:v>
                </c:pt>
                <c:pt idx="5998">
                  <c:v>-2.2025812425493427</c:v>
                </c:pt>
                <c:pt idx="5999">
                  <c:v>-40.11152569707815</c:v>
                </c:pt>
                <c:pt idx="6000">
                  <c:v>-27.447438758422351</c:v>
                </c:pt>
                <c:pt idx="6001">
                  <c:v>-27.447438758422351</c:v>
                </c:pt>
                <c:pt idx="6002">
                  <c:v>-46.401910985686754</c:v>
                </c:pt>
                <c:pt idx="6003">
                  <c:v>-172.62619856505194</c:v>
                </c:pt>
                <c:pt idx="6004">
                  <c:v>-84.269197259496281</c:v>
                </c:pt>
                <c:pt idx="6005">
                  <c:v>-90.601240728824223</c:v>
                </c:pt>
                <c:pt idx="6006">
                  <c:v>-77.978811970887676</c:v>
                </c:pt>
                <c:pt idx="6007">
                  <c:v>-115.84609824469726</c:v>
                </c:pt>
                <c:pt idx="6008">
                  <c:v>-84.269197259496281</c:v>
                </c:pt>
                <c:pt idx="6009">
                  <c:v>-33.779482227750236</c:v>
                </c:pt>
                <c:pt idx="6010">
                  <c:v>54.577519077805363</c:v>
                </c:pt>
                <c:pt idx="6011">
                  <c:v>-33.779482227750236</c:v>
                </c:pt>
                <c:pt idx="6012">
                  <c:v>-27.447438758422351</c:v>
                </c:pt>
                <c:pt idx="6013">
                  <c:v>-84.269197259496281</c:v>
                </c:pt>
                <c:pt idx="6014">
                  <c:v>-40.11152569707815</c:v>
                </c:pt>
                <c:pt idx="6015">
                  <c:v>-65.356383212951158</c:v>
                </c:pt>
                <c:pt idx="6016">
                  <c:v>106.06723410955141</c:v>
                </c:pt>
                <c:pt idx="6017">
                  <c:v>5.0878040460593184</c:v>
                </c:pt>
                <c:pt idx="6018">
                  <c:v>-13.825010000485861</c:v>
                </c:pt>
                <c:pt idx="6019">
                  <c:v>-76.978811970887676</c:v>
                </c:pt>
                <c:pt idx="6020">
                  <c:v>-95.891626017432827</c:v>
                </c:pt>
                <c:pt idx="6021">
                  <c:v>-102.22366948676074</c:v>
                </c:pt>
                <c:pt idx="6022">
                  <c:v>-76.978811970887676</c:v>
                </c:pt>
                <c:pt idx="6023">
                  <c:v>-26.447438758422351</c:v>
                </c:pt>
                <c:pt idx="6024">
                  <c:v>-83.269197259496281</c:v>
                </c:pt>
                <c:pt idx="6025">
                  <c:v>42.955090319868845</c:v>
                </c:pt>
                <c:pt idx="6026">
                  <c:v>-45.401910985686754</c:v>
                </c:pt>
                <c:pt idx="6027">
                  <c:v>55.577519077805363</c:v>
                </c:pt>
                <c:pt idx="6028">
                  <c:v>-1.2025812425493427</c:v>
                </c:pt>
                <c:pt idx="6029">
                  <c:v>125.02170633681583</c:v>
                </c:pt>
                <c:pt idx="6030">
                  <c:v>-26.447438758422351</c:v>
                </c:pt>
                <c:pt idx="6031">
                  <c:v>30.332661561932326</c:v>
                </c:pt>
                <c:pt idx="6032">
                  <c:v>5.0878040460593184</c:v>
                </c:pt>
                <c:pt idx="6033">
                  <c:v>5.0878040460593184</c:v>
                </c:pt>
                <c:pt idx="6034">
                  <c:v>-45.401910985686754</c:v>
                </c:pt>
                <c:pt idx="6035">
                  <c:v>-13.825010000485861</c:v>
                </c:pt>
                <c:pt idx="6036">
                  <c:v>-190.58067079231625</c:v>
                </c:pt>
                <c:pt idx="6037">
                  <c:v>-51.73395445501464</c:v>
                </c:pt>
                <c:pt idx="6038">
                  <c:v>-51.73395445501464</c:v>
                </c:pt>
                <c:pt idx="6039">
                  <c:v>30.332661561932326</c:v>
                </c:pt>
                <c:pt idx="6040">
                  <c:v>11.419847515387175</c:v>
                </c:pt>
                <c:pt idx="6041">
                  <c:v>5.0878040460593184</c:v>
                </c:pt>
                <c:pt idx="6042">
                  <c:v>-6.5346247118771998</c:v>
                </c:pt>
                <c:pt idx="6043">
                  <c:v>-82.269197259496281</c:v>
                </c:pt>
                <c:pt idx="6044">
                  <c:v>-50.73395445501464</c:v>
                </c:pt>
                <c:pt idx="6045">
                  <c:v>-113.84609824469726</c:v>
                </c:pt>
                <c:pt idx="6046">
                  <c:v>-145.3813410491789</c:v>
                </c:pt>
                <c:pt idx="6047">
                  <c:v>-120.13648353330586</c:v>
                </c:pt>
                <c:pt idx="6048">
                  <c:v>-94.891626017432827</c:v>
                </c:pt>
                <c:pt idx="6049">
                  <c:v>-69.646768501559791</c:v>
                </c:pt>
                <c:pt idx="6050">
                  <c:v>-0.20258124254934273</c:v>
                </c:pt>
                <c:pt idx="6051">
                  <c:v>12.419847515387175</c:v>
                </c:pt>
                <c:pt idx="6052">
                  <c:v>-0.20258124254934273</c:v>
                </c:pt>
                <c:pt idx="6053">
                  <c:v>-0.20258124254934273</c:v>
                </c:pt>
                <c:pt idx="6054">
                  <c:v>-0.20258124254934273</c:v>
                </c:pt>
                <c:pt idx="6055">
                  <c:v>6.0878040460593184</c:v>
                </c:pt>
                <c:pt idx="6056">
                  <c:v>-6.5346247118771998</c:v>
                </c:pt>
                <c:pt idx="6057">
                  <c:v>-69.646768501559791</c:v>
                </c:pt>
                <c:pt idx="6058">
                  <c:v>-69.646768501559791</c:v>
                </c:pt>
                <c:pt idx="6059">
                  <c:v>-69.646768501559791</c:v>
                </c:pt>
                <c:pt idx="6060">
                  <c:v>-75.978811970887676</c:v>
                </c:pt>
                <c:pt idx="6061">
                  <c:v>-94.891626017432827</c:v>
                </c:pt>
                <c:pt idx="6062">
                  <c:v>-50.73395445501464</c:v>
                </c:pt>
                <c:pt idx="6063">
                  <c:v>-50.73395445501464</c:v>
                </c:pt>
                <c:pt idx="6064">
                  <c:v>37.66470503126024</c:v>
                </c:pt>
                <c:pt idx="6065">
                  <c:v>-6.5346247118771998</c:v>
                </c:pt>
                <c:pt idx="6066">
                  <c:v>56.577519077805363</c:v>
                </c:pt>
                <c:pt idx="6067">
                  <c:v>25.042276273323694</c:v>
                </c:pt>
                <c:pt idx="6068">
                  <c:v>82.822376593678385</c:v>
                </c:pt>
                <c:pt idx="6069">
                  <c:v>-81.269197259496281</c:v>
                </c:pt>
                <c:pt idx="6070">
                  <c:v>-11.825010000485861</c:v>
                </c:pt>
                <c:pt idx="6071">
                  <c:v>-24.447438758422351</c:v>
                </c:pt>
                <c:pt idx="6072">
                  <c:v>-37.11152569707815</c:v>
                </c:pt>
                <c:pt idx="6073">
                  <c:v>-43.401910985686754</c:v>
                </c:pt>
                <c:pt idx="6074">
                  <c:v>-112.84609824469726</c:v>
                </c:pt>
                <c:pt idx="6075">
                  <c:v>-169.62619856505194</c:v>
                </c:pt>
                <c:pt idx="6076">
                  <c:v>-37.11152569707815</c:v>
                </c:pt>
                <c:pt idx="6077">
                  <c:v>-37.11152569707815</c:v>
                </c:pt>
                <c:pt idx="6078">
                  <c:v>-24.447438758422351</c:v>
                </c:pt>
                <c:pt idx="6079">
                  <c:v>70.199947835741867</c:v>
                </c:pt>
                <c:pt idx="6080">
                  <c:v>7.0878040460593184</c:v>
                </c:pt>
                <c:pt idx="6081">
                  <c:v>57.577519077805363</c:v>
                </c:pt>
                <c:pt idx="6082">
                  <c:v>-18.157053469813718</c:v>
                </c:pt>
                <c:pt idx="6083">
                  <c:v>-74.978811970887676</c:v>
                </c:pt>
                <c:pt idx="6084">
                  <c:v>-68.646768501559791</c:v>
                </c:pt>
                <c:pt idx="6085">
                  <c:v>-87.601240728824223</c:v>
                </c:pt>
                <c:pt idx="6086">
                  <c:v>-112.84609824469726</c:v>
                </c:pt>
                <c:pt idx="6087">
                  <c:v>-30.779482227750236</c:v>
                </c:pt>
                <c:pt idx="6088">
                  <c:v>0.79741875745065727</c:v>
                </c:pt>
                <c:pt idx="6089">
                  <c:v>32.332661561932326</c:v>
                </c:pt>
                <c:pt idx="6090">
                  <c:v>63.909562547133248</c:v>
                </c:pt>
                <c:pt idx="6091">
                  <c:v>-5.5346247118771998</c:v>
                </c:pt>
                <c:pt idx="6092">
                  <c:v>51.28713378919673</c:v>
                </c:pt>
                <c:pt idx="6093">
                  <c:v>51.28713378919673</c:v>
                </c:pt>
                <c:pt idx="6094">
                  <c:v>-86.601240728824223</c:v>
                </c:pt>
                <c:pt idx="6095">
                  <c:v>58.577519077805363</c:v>
                </c:pt>
                <c:pt idx="6096">
                  <c:v>-86.601240728824223</c:v>
                </c:pt>
                <c:pt idx="6097">
                  <c:v>-80.269197259496281</c:v>
                </c:pt>
                <c:pt idx="6098">
                  <c:v>-92.891626017432827</c:v>
                </c:pt>
                <c:pt idx="6099">
                  <c:v>-130.75891229124238</c:v>
                </c:pt>
                <c:pt idx="6100">
                  <c:v>39.66470503126024</c:v>
                </c:pt>
                <c:pt idx="6101">
                  <c:v>-42.401910985686754</c:v>
                </c:pt>
                <c:pt idx="6102">
                  <c:v>-36.11152569707815</c:v>
                </c:pt>
                <c:pt idx="6103">
                  <c:v>14.419847515387175</c:v>
                </c:pt>
                <c:pt idx="6104">
                  <c:v>39.66470503126024</c:v>
                </c:pt>
                <c:pt idx="6105">
                  <c:v>52.28713378919673</c:v>
                </c:pt>
                <c:pt idx="6106">
                  <c:v>39.66470503126024</c:v>
                </c:pt>
                <c:pt idx="6107">
                  <c:v>-29.779482227750236</c:v>
                </c:pt>
                <c:pt idx="6108">
                  <c:v>-23.447438758422351</c:v>
                </c:pt>
                <c:pt idx="6109">
                  <c:v>-36.11152569707815</c:v>
                </c:pt>
                <c:pt idx="6110">
                  <c:v>-99.223669486760741</c:v>
                </c:pt>
                <c:pt idx="6111">
                  <c:v>45.955090319868845</c:v>
                </c:pt>
                <c:pt idx="6112">
                  <c:v>-4.5346247118771998</c:v>
                </c:pt>
                <c:pt idx="6113">
                  <c:v>39.66470503126024</c:v>
                </c:pt>
                <c:pt idx="6114">
                  <c:v>40.66470503126024</c:v>
                </c:pt>
                <c:pt idx="6115">
                  <c:v>46.955090319868845</c:v>
                </c:pt>
                <c:pt idx="6116">
                  <c:v>53.28713378919673</c:v>
                </c:pt>
                <c:pt idx="6117">
                  <c:v>-79.269197259496281</c:v>
                </c:pt>
                <c:pt idx="6118">
                  <c:v>-28.779482227750236</c:v>
                </c:pt>
                <c:pt idx="6119">
                  <c:v>-79.269197259496281</c:v>
                </c:pt>
                <c:pt idx="6120">
                  <c:v>-35.11152569707815</c:v>
                </c:pt>
                <c:pt idx="6121">
                  <c:v>-136.0909557605703</c:v>
                </c:pt>
                <c:pt idx="6122">
                  <c:v>-85.601240728824223</c:v>
                </c:pt>
                <c:pt idx="6123">
                  <c:v>-123.46852700263378</c:v>
                </c:pt>
                <c:pt idx="6124">
                  <c:v>-98.223669486760741</c:v>
                </c:pt>
                <c:pt idx="6125">
                  <c:v>34.332661561932326</c:v>
                </c:pt>
                <c:pt idx="6126">
                  <c:v>-28.779482227750236</c:v>
                </c:pt>
                <c:pt idx="6127">
                  <c:v>40.66470503126024</c:v>
                </c:pt>
                <c:pt idx="6128">
                  <c:v>-3.5346247118771998</c:v>
                </c:pt>
                <c:pt idx="6129">
                  <c:v>-9.8250100004858609</c:v>
                </c:pt>
                <c:pt idx="6130">
                  <c:v>34.332661561932326</c:v>
                </c:pt>
                <c:pt idx="6131">
                  <c:v>-66.646768501559791</c:v>
                </c:pt>
                <c:pt idx="6132">
                  <c:v>-28.779482227750236</c:v>
                </c:pt>
                <c:pt idx="6133">
                  <c:v>-123.46852700263378</c:v>
                </c:pt>
                <c:pt idx="6134">
                  <c:v>34.332661561932326</c:v>
                </c:pt>
                <c:pt idx="6135">
                  <c:v>9.0878040460593184</c:v>
                </c:pt>
                <c:pt idx="6136">
                  <c:v>98.444805351614903</c:v>
                </c:pt>
                <c:pt idx="6137">
                  <c:v>41.66470503126024</c:v>
                </c:pt>
                <c:pt idx="6138">
                  <c:v>-15.157053469813718</c:v>
                </c:pt>
                <c:pt idx="6139">
                  <c:v>-78.269197259496281</c:v>
                </c:pt>
                <c:pt idx="6140">
                  <c:v>-2.5346247118771998</c:v>
                </c:pt>
                <c:pt idx="6141">
                  <c:v>-78.269197259496281</c:v>
                </c:pt>
                <c:pt idx="6142">
                  <c:v>-53.024339743623273</c:v>
                </c:pt>
                <c:pt idx="6143">
                  <c:v>-128.75891229124238</c:v>
                </c:pt>
                <c:pt idx="6144">
                  <c:v>-147.71338451850681</c:v>
                </c:pt>
                <c:pt idx="6145">
                  <c:v>-65.646768501559791</c:v>
                </c:pt>
                <c:pt idx="6146">
                  <c:v>-65.646768501559791</c:v>
                </c:pt>
                <c:pt idx="6147">
                  <c:v>-40.401910985686754</c:v>
                </c:pt>
                <c:pt idx="6148">
                  <c:v>-59.356383212951158</c:v>
                </c:pt>
                <c:pt idx="6149">
                  <c:v>-46.73395445501464</c:v>
                </c:pt>
                <c:pt idx="6150">
                  <c:v>47.955090319868845</c:v>
                </c:pt>
                <c:pt idx="6151">
                  <c:v>66.909562547133248</c:v>
                </c:pt>
                <c:pt idx="6152">
                  <c:v>35.332661561932326</c:v>
                </c:pt>
                <c:pt idx="6153">
                  <c:v>92.15442006300627</c:v>
                </c:pt>
                <c:pt idx="6154">
                  <c:v>-27.779482227750236</c:v>
                </c:pt>
                <c:pt idx="6155">
                  <c:v>-46.73395445501464</c:v>
                </c:pt>
                <c:pt idx="6156">
                  <c:v>-71.978811970887676</c:v>
                </c:pt>
                <c:pt idx="6157">
                  <c:v>-71.978811970887676</c:v>
                </c:pt>
                <c:pt idx="6158">
                  <c:v>-8.8250100004858609</c:v>
                </c:pt>
                <c:pt idx="6159">
                  <c:v>61.577519077805363</c:v>
                </c:pt>
                <c:pt idx="6160">
                  <c:v>105.77684882094279</c:v>
                </c:pt>
                <c:pt idx="6161">
                  <c:v>-77.269197259496281</c:v>
                </c:pt>
                <c:pt idx="6162">
                  <c:v>-20.447438758422351</c:v>
                </c:pt>
                <c:pt idx="6163">
                  <c:v>-77.269197259496281</c:v>
                </c:pt>
                <c:pt idx="6164">
                  <c:v>-77.269197259496281</c:v>
                </c:pt>
                <c:pt idx="6165">
                  <c:v>-127.75891229124238</c:v>
                </c:pt>
                <c:pt idx="6166">
                  <c:v>-70.978811970887676</c:v>
                </c:pt>
                <c:pt idx="6167">
                  <c:v>-121.46852700263378</c:v>
                </c:pt>
                <c:pt idx="6168">
                  <c:v>-77.269197259496281</c:v>
                </c:pt>
                <c:pt idx="6169">
                  <c:v>-115.13648353330586</c:v>
                </c:pt>
                <c:pt idx="6170">
                  <c:v>-70.978811970887676</c:v>
                </c:pt>
                <c:pt idx="6171">
                  <c:v>-115.13648353330586</c:v>
                </c:pt>
                <c:pt idx="6172">
                  <c:v>-26.779482227750236</c:v>
                </c:pt>
                <c:pt idx="6173">
                  <c:v>-20.447438758422351</c:v>
                </c:pt>
                <c:pt idx="6174">
                  <c:v>-33.11152569707815</c:v>
                </c:pt>
                <c:pt idx="6175">
                  <c:v>-1.5346247118771998</c:v>
                </c:pt>
                <c:pt idx="6176">
                  <c:v>67.909562547133248</c:v>
                </c:pt>
                <c:pt idx="6177">
                  <c:v>86.822376593678385</c:v>
                </c:pt>
                <c:pt idx="6178">
                  <c:v>55.28713378919673</c:v>
                </c:pt>
                <c:pt idx="6179">
                  <c:v>-45.73395445501464</c:v>
                </c:pt>
                <c:pt idx="6180">
                  <c:v>-64.646768501559791</c:v>
                </c:pt>
                <c:pt idx="6181">
                  <c:v>-26.779482227750236</c:v>
                </c:pt>
                <c:pt idx="6182">
                  <c:v>18.419847515387175</c:v>
                </c:pt>
                <c:pt idx="6183">
                  <c:v>-6.8250100004858609</c:v>
                </c:pt>
                <c:pt idx="6184">
                  <c:v>-76.269197259496281</c:v>
                </c:pt>
                <c:pt idx="6185">
                  <c:v>-44.73395445501464</c:v>
                </c:pt>
                <c:pt idx="6186">
                  <c:v>-95.223669486760741</c:v>
                </c:pt>
                <c:pt idx="6187">
                  <c:v>-76.269197259496281</c:v>
                </c:pt>
                <c:pt idx="6188">
                  <c:v>-13.157053469813718</c:v>
                </c:pt>
                <c:pt idx="6189">
                  <c:v>-69.978811970887676</c:v>
                </c:pt>
                <c:pt idx="6190">
                  <c:v>-19.447438758422351</c:v>
                </c:pt>
                <c:pt idx="6191">
                  <c:v>37.332661561932326</c:v>
                </c:pt>
                <c:pt idx="6192">
                  <c:v>49.955090319868845</c:v>
                </c:pt>
                <c:pt idx="6193">
                  <c:v>43.66470503126024</c:v>
                </c:pt>
                <c:pt idx="6194">
                  <c:v>5.7974187574506573</c:v>
                </c:pt>
                <c:pt idx="6195">
                  <c:v>75.199947835741867</c:v>
                </c:pt>
                <c:pt idx="6196">
                  <c:v>49.955090319868845</c:v>
                </c:pt>
                <c:pt idx="6197">
                  <c:v>-38.401910985686754</c:v>
                </c:pt>
                <c:pt idx="6198">
                  <c:v>-82.601240728824223</c:v>
                </c:pt>
                <c:pt idx="6199">
                  <c:v>-101.51405477536935</c:v>
                </c:pt>
                <c:pt idx="6200">
                  <c:v>-32.11152569707815</c:v>
                </c:pt>
                <c:pt idx="6201">
                  <c:v>-69.978811970887676</c:v>
                </c:pt>
                <c:pt idx="6202">
                  <c:v>12.087804046059318</c:v>
                </c:pt>
                <c:pt idx="6203">
                  <c:v>88.822376593678385</c:v>
                </c:pt>
                <c:pt idx="6204">
                  <c:v>151.93452038336096</c:v>
                </c:pt>
                <c:pt idx="6205">
                  <c:v>-18.447438758422351</c:v>
                </c:pt>
                <c:pt idx="6206">
                  <c:v>-5.8250100004858609</c:v>
                </c:pt>
                <c:pt idx="6207">
                  <c:v>-31.11152569707815</c:v>
                </c:pt>
                <c:pt idx="6208">
                  <c:v>-75.269197259496281</c:v>
                </c:pt>
                <c:pt idx="6209">
                  <c:v>-87.891626017432827</c:v>
                </c:pt>
                <c:pt idx="6210">
                  <c:v>-56.356383212951158</c:v>
                </c:pt>
                <c:pt idx="6211">
                  <c:v>-125.75891229124238</c:v>
                </c:pt>
                <c:pt idx="6212">
                  <c:v>-87.891626017432827</c:v>
                </c:pt>
                <c:pt idx="6213">
                  <c:v>-119.46852700263378</c:v>
                </c:pt>
                <c:pt idx="6214">
                  <c:v>-106.84609824469726</c:v>
                </c:pt>
                <c:pt idx="6215">
                  <c:v>-100.51405477536935</c:v>
                </c:pt>
                <c:pt idx="6216">
                  <c:v>-106.84609824469726</c:v>
                </c:pt>
                <c:pt idx="6217">
                  <c:v>-18.447438758422351</c:v>
                </c:pt>
                <c:pt idx="6218">
                  <c:v>-31.11152569707815</c:v>
                </c:pt>
                <c:pt idx="6219">
                  <c:v>44.66470503126024</c:v>
                </c:pt>
                <c:pt idx="6220">
                  <c:v>-5.8250100004858609</c:v>
                </c:pt>
                <c:pt idx="6221">
                  <c:v>6.7974187574506573</c:v>
                </c:pt>
                <c:pt idx="6222">
                  <c:v>101.4448053516149</c:v>
                </c:pt>
                <c:pt idx="6223">
                  <c:v>44.66470503126024</c:v>
                </c:pt>
                <c:pt idx="6224">
                  <c:v>6.7974187574506573</c:v>
                </c:pt>
                <c:pt idx="6225">
                  <c:v>6.7974187574506573</c:v>
                </c:pt>
                <c:pt idx="6226">
                  <c:v>-18.447438758422351</c:v>
                </c:pt>
                <c:pt idx="6227">
                  <c:v>-24.779482227750236</c:v>
                </c:pt>
                <c:pt idx="6228">
                  <c:v>-68.978811970887676</c:v>
                </c:pt>
                <c:pt idx="6229">
                  <c:v>19.419847515387175</c:v>
                </c:pt>
                <c:pt idx="6230">
                  <c:v>76.199947835741867</c:v>
                </c:pt>
                <c:pt idx="6231">
                  <c:v>44.66470503126024</c:v>
                </c:pt>
                <c:pt idx="6232">
                  <c:v>76.199947835741867</c:v>
                </c:pt>
                <c:pt idx="6233">
                  <c:v>121.39927757887931</c:v>
                </c:pt>
                <c:pt idx="6234">
                  <c:v>39.332661561932326</c:v>
                </c:pt>
                <c:pt idx="6235">
                  <c:v>20.419847515387175</c:v>
                </c:pt>
                <c:pt idx="6236">
                  <c:v>-74.269197259496281</c:v>
                </c:pt>
                <c:pt idx="6237">
                  <c:v>-42.73395445501464</c:v>
                </c:pt>
                <c:pt idx="6238">
                  <c:v>-93.223669486760741</c:v>
                </c:pt>
                <c:pt idx="6239">
                  <c:v>-105.84609824469726</c:v>
                </c:pt>
                <c:pt idx="6240">
                  <c:v>-124.75891229124238</c:v>
                </c:pt>
                <c:pt idx="6241">
                  <c:v>-74.269197259496281</c:v>
                </c:pt>
                <c:pt idx="6242">
                  <c:v>-42.73395445501464</c:v>
                </c:pt>
                <c:pt idx="6243">
                  <c:v>-74.269197259496281</c:v>
                </c:pt>
                <c:pt idx="6244">
                  <c:v>-17.447438758422351</c:v>
                </c:pt>
                <c:pt idx="6245">
                  <c:v>-17.447438758422351</c:v>
                </c:pt>
                <c:pt idx="6246">
                  <c:v>-17.447438758422351</c:v>
                </c:pt>
                <c:pt idx="6247">
                  <c:v>-4.8250100004858609</c:v>
                </c:pt>
                <c:pt idx="6248">
                  <c:v>-23.779482227750236</c:v>
                </c:pt>
                <c:pt idx="6249">
                  <c:v>121.39927757887931</c:v>
                </c:pt>
                <c:pt idx="6250">
                  <c:v>1.4653752881228002</c:v>
                </c:pt>
                <c:pt idx="6251">
                  <c:v>89.822376593678385</c:v>
                </c:pt>
                <c:pt idx="6252">
                  <c:v>1.4653752881228002</c:v>
                </c:pt>
                <c:pt idx="6253">
                  <c:v>-67.978811970887676</c:v>
                </c:pt>
                <c:pt idx="6254">
                  <c:v>-93.223669486760741</c:v>
                </c:pt>
                <c:pt idx="6255">
                  <c:v>-67.978811970887676</c:v>
                </c:pt>
                <c:pt idx="6256">
                  <c:v>-105.84609824469726</c:v>
                </c:pt>
                <c:pt idx="6257">
                  <c:v>-30.11152569707815</c:v>
                </c:pt>
                <c:pt idx="6258">
                  <c:v>-42.73395445501464</c:v>
                </c:pt>
                <c:pt idx="6259">
                  <c:v>1.4653752881228002</c:v>
                </c:pt>
                <c:pt idx="6260">
                  <c:v>-29.11152569707815</c:v>
                </c:pt>
                <c:pt idx="6261">
                  <c:v>-16.447438758422351</c:v>
                </c:pt>
                <c:pt idx="6262">
                  <c:v>-73.269197259496281</c:v>
                </c:pt>
                <c:pt idx="6263">
                  <c:v>-29.11152569707815</c:v>
                </c:pt>
                <c:pt idx="6264">
                  <c:v>-98.514054775369345</c:v>
                </c:pt>
                <c:pt idx="6265">
                  <c:v>-92.223669486760741</c:v>
                </c:pt>
                <c:pt idx="6266">
                  <c:v>-98.514054775369345</c:v>
                </c:pt>
                <c:pt idx="6267">
                  <c:v>-92.223669486760741</c:v>
                </c:pt>
                <c:pt idx="6268">
                  <c:v>-29.11152569707815</c:v>
                </c:pt>
                <c:pt idx="6269">
                  <c:v>8.7974187574506573</c:v>
                </c:pt>
                <c:pt idx="6270">
                  <c:v>-60.646768501559791</c:v>
                </c:pt>
                <c:pt idx="6271">
                  <c:v>-35.401910985686754</c:v>
                </c:pt>
                <c:pt idx="6272">
                  <c:v>-16.447438758422351</c:v>
                </c:pt>
                <c:pt idx="6273">
                  <c:v>160.26656385268885</c:v>
                </c:pt>
                <c:pt idx="6274">
                  <c:v>90.822376593678385</c:v>
                </c:pt>
                <c:pt idx="6275">
                  <c:v>-3.8250100004858609</c:v>
                </c:pt>
                <c:pt idx="6276">
                  <c:v>-3.8250100004858609</c:v>
                </c:pt>
                <c:pt idx="6277">
                  <c:v>15.087804046059318</c:v>
                </c:pt>
                <c:pt idx="6278">
                  <c:v>21.419847515387175</c:v>
                </c:pt>
                <c:pt idx="6279">
                  <c:v>-29.11152569707815</c:v>
                </c:pt>
                <c:pt idx="6280">
                  <c:v>-66.978811970887676</c:v>
                </c:pt>
                <c:pt idx="6281">
                  <c:v>-85.891626017432827</c:v>
                </c:pt>
                <c:pt idx="6282">
                  <c:v>-16.447438758422351</c:v>
                </c:pt>
                <c:pt idx="6283">
                  <c:v>3.4653752881228002</c:v>
                </c:pt>
                <c:pt idx="6284">
                  <c:v>-65.978811970887676</c:v>
                </c:pt>
                <c:pt idx="6285">
                  <c:v>-78.601240728824223</c:v>
                </c:pt>
                <c:pt idx="6286">
                  <c:v>-91.223669486760741</c:v>
                </c:pt>
                <c:pt idx="6287">
                  <c:v>-122.75891229124238</c:v>
                </c:pt>
                <c:pt idx="6288">
                  <c:v>-97.514054775369345</c:v>
                </c:pt>
                <c:pt idx="6289">
                  <c:v>-59.646768501559791</c:v>
                </c:pt>
                <c:pt idx="6290">
                  <c:v>-53.356383212951158</c:v>
                </c:pt>
                <c:pt idx="6291">
                  <c:v>-34.401910985686754</c:v>
                </c:pt>
                <c:pt idx="6292">
                  <c:v>16.087804046059318</c:v>
                </c:pt>
                <c:pt idx="6293">
                  <c:v>85.531991305069766</c:v>
                </c:pt>
                <c:pt idx="6294">
                  <c:v>53.955090319868845</c:v>
                </c:pt>
                <c:pt idx="6295">
                  <c:v>98.15442006300627</c:v>
                </c:pt>
                <c:pt idx="6296">
                  <c:v>91.822376593678385</c:v>
                </c:pt>
                <c:pt idx="6297">
                  <c:v>66.577519077805363</c:v>
                </c:pt>
                <c:pt idx="6298">
                  <c:v>-34.401910985686754</c:v>
                </c:pt>
                <c:pt idx="6299">
                  <c:v>-2.8250100004858609</c:v>
                </c:pt>
                <c:pt idx="6300">
                  <c:v>-65.978811970887676</c:v>
                </c:pt>
                <c:pt idx="6301">
                  <c:v>-40.73395445501464</c:v>
                </c:pt>
                <c:pt idx="6302">
                  <c:v>-129.0909557605703</c:v>
                </c:pt>
                <c:pt idx="6303">
                  <c:v>-116.46852700263378</c:v>
                </c:pt>
                <c:pt idx="6304">
                  <c:v>-84.891626017432827</c:v>
                </c:pt>
                <c:pt idx="6305">
                  <c:v>-47.024339743623273</c:v>
                </c:pt>
                <c:pt idx="6306">
                  <c:v>16.087804046059318</c:v>
                </c:pt>
                <c:pt idx="6307">
                  <c:v>47.66470503126024</c:v>
                </c:pt>
                <c:pt idx="6308">
                  <c:v>60.28713378919673</c:v>
                </c:pt>
                <c:pt idx="6309">
                  <c:v>41.332661561932326</c:v>
                </c:pt>
                <c:pt idx="6310">
                  <c:v>-15.447438758422351</c:v>
                </c:pt>
                <c:pt idx="6311">
                  <c:v>16.087804046059318</c:v>
                </c:pt>
                <c:pt idx="6312">
                  <c:v>80.199947835741867</c:v>
                </c:pt>
                <c:pt idx="6313">
                  <c:v>67.577519077805363</c:v>
                </c:pt>
                <c:pt idx="6314">
                  <c:v>36.042276273323694</c:v>
                </c:pt>
                <c:pt idx="6315">
                  <c:v>42.332661561932326</c:v>
                </c:pt>
                <c:pt idx="6316">
                  <c:v>10.797418757450657</c:v>
                </c:pt>
                <c:pt idx="6317">
                  <c:v>-27.11152569707815</c:v>
                </c:pt>
                <c:pt idx="6318">
                  <c:v>-96.514054775369345</c:v>
                </c:pt>
                <c:pt idx="6319">
                  <c:v>-96.514054775369345</c:v>
                </c:pt>
                <c:pt idx="6320">
                  <c:v>-83.891626017432827</c:v>
                </c:pt>
                <c:pt idx="6321">
                  <c:v>-128.0909557605703</c:v>
                </c:pt>
                <c:pt idx="6322">
                  <c:v>-96.514054775369345</c:v>
                </c:pt>
                <c:pt idx="6323">
                  <c:v>-96.514054775369345</c:v>
                </c:pt>
                <c:pt idx="6324">
                  <c:v>-128.0909557605703</c:v>
                </c:pt>
                <c:pt idx="6325">
                  <c:v>-71.269197259496281</c:v>
                </c:pt>
                <c:pt idx="6326">
                  <c:v>17.087804046059318</c:v>
                </c:pt>
                <c:pt idx="6327">
                  <c:v>17.087804046059318</c:v>
                </c:pt>
                <c:pt idx="6328">
                  <c:v>48.66470503126024</c:v>
                </c:pt>
                <c:pt idx="6329">
                  <c:v>80.199947835741867</c:v>
                </c:pt>
                <c:pt idx="6330">
                  <c:v>-8.157053469813718</c:v>
                </c:pt>
                <c:pt idx="6331">
                  <c:v>48.66470503126024</c:v>
                </c:pt>
                <c:pt idx="6332">
                  <c:v>4.4653752881228002</c:v>
                </c:pt>
                <c:pt idx="6333">
                  <c:v>-147.00376980711542</c:v>
                </c:pt>
                <c:pt idx="6334">
                  <c:v>4.4653752881228002</c:v>
                </c:pt>
                <c:pt idx="6335">
                  <c:v>29.710232803995808</c:v>
                </c:pt>
                <c:pt idx="6336">
                  <c:v>-38.73395445501464</c:v>
                </c:pt>
                <c:pt idx="6337">
                  <c:v>-114.46852700263378</c:v>
                </c:pt>
                <c:pt idx="6338">
                  <c:v>-120.75891229124238</c:v>
                </c:pt>
                <c:pt idx="6339">
                  <c:v>-95.514054775369345</c:v>
                </c:pt>
                <c:pt idx="6340">
                  <c:v>-63.978811970887676</c:v>
                </c:pt>
                <c:pt idx="6341">
                  <c:v>-108.13648353330586</c:v>
                </c:pt>
                <c:pt idx="6342">
                  <c:v>-101.84609824469726</c:v>
                </c:pt>
                <c:pt idx="6343">
                  <c:v>-76.601240728824223</c:v>
                </c:pt>
                <c:pt idx="6344">
                  <c:v>-89.223669486760741</c:v>
                </c:pt>
                <c:pt idx="6345">
                  <c:v>-38.73395445501464</c:v>
                </c:pt>
                <c:pt idx="6346">
                  <c:v>100.15442006300627</c:v>
                </c:pt>
                <c:pt idx="6347">
                  <c:v>11.797418757450657</c:v>
                </c:pt>
                <c:pt idx="6348">
                  <c:v>81.199947835741867</c:v>
                </c:pt>
                <c:pt idx="6349">
                  <c:v>-70.269197259496281</c:v>
                </c:pt>
                <c:pt idx="6350">
                  <c:v>-101.84609824469726</c:v>
                </c:pt>
                <c:pt idx="6351">
                  <c:v>-164.95824203437974</c:v>
                </c:pt>
                <c:pt idx="6352">
                  <c:v>-63.978811970887676</c:v>
                </c:pt>
                <c:pt idx="6353">
                  <c:v>50.66470503126024</c:v>
                </c:pt>
                <c:pt idx="6354">
                  <c:v>25.419847515387175</c:v>
                </c:pt>
                <c:pt idx="6355">
                  <c:v>-31.401910985686754</c:v>
                </c:pt>
                <c:pt idx="6356">
                  <c:v>0.17498999951413907</c:v>
                </c:pt>
                <c:pt idx="6357">
                  <c:v>-56.646768501559791</c:v>
                </c:pt>
                <c:pt idx="6358">
                  <c:v>-75.601240728824223</c:v>
                </c:pt>
                <c:pt idx="6359">
                  <c:v>-88.223669486760741</c:v>
                </c:pt>
                <c:pt idx="6360">
                  <c:v>-119.75891229124238</c:v>
                </c:pt>
                <c:pt idx="6361">
                  <c:v>-69.269197259496281</c:v>
                </c:pt>
                <c:pt idx="6362">
                  <c:v>-88.223669486760741</c:v>
                </c:pt>
                <c:pt idx="6363">
                  <c:v>-88.223669486760741</c:v>
                </c:pt>
                <c:pt idx="6364">
                  <c:v>94.822376593678385</c:v>
                </c:pt>
                <c:pt idx="6365">
                  <c:v>6.4653752881228002</c:v>
                </c:pt>
                <c:pt idx="6366">
                  <c:v>25.419847515387175</c:v>
                </c:pt>
                <c:pt idx="6367">
                  <c:v>75.909562547133248</c:v>
                </c:pt>
                <c:pt idx="6368">
                  <c:v>38.042276273323694</c:v>
                </c:pt>
                <c:pt idx="6369">
                  <c:v>-18.779482227750236</c:v>
                </c:pt>
                <c:pt idx="6370">
                  <c:v>-37.73395445501464</c:v>
                </c:pt>
                <c:pt idx="6371">
                  <c:v>-62.978811970887676</c:v>
                </c:pt>
                <c:pt idx="6372">
                  <c:v>-6.157053469813718</c:v>
                </c:pt>
                <c:pt idx="6373">
                  <c:v>-94.514054775369345</c:v>
                </c:pt>
                <c:pt idx="6374">
                  <c:v>44.332661561932326</c:v>
                </c:pt>
                <c:pt idx="6375">
                  <c:v>6.4653752881228002</c:v>
                </c:pt>
                <c:pt idx="6376">
                  <c:v>-11.447438758422351</c:v>
                </c:pt>
                <c:pt idx="6377">
                  <c:v>20.087804046059318</c:v>
                </c:pt>
                <c:pt idx="6378">
                  <c:v>45.332661561932326</c:v>
                </c:pt>
                <c:pt idx="6379">
                  <c:v>-68.269197259496281</c:v>
                </c:pt>
                <c:pt idx="6380">
                  <c:v>-87.223669486760741</c:v>
                </c:pt>
                <c:pt idx="6381">
                  <c:v>-68.269197259496281</c:v>
                </c:pt>
                <c:pt idx="6382">
                  <c:v>-99.846098244697259</c:v>
                </c:pt>
                <c:pt idx="6383">
                  <c:v>-74.601240728824223</c:v>
                </c:pt>
                <c:pt idx="6384">
                  <c:v>-112.46852700263378</c:v>
                </c:pt>
                <c:pt idx="6385">
                  <c:v>-137.71338451850681</c:v>
                </c:pt>
                <c:pt idx="6386">
                  <c:v>-24.11152569707815</c:v>
                </c:pt>
                <c:pt idx="6387">
                  <c:v>-11.447438758422351</c:v>
                </c:pt>
                <c:pt idx="6388">
                  <c:v>13.797418757450657</c:v>
                </c:pt>
                <c:pt idx="6389">
                  <c:v>-68.269197259496281</c:v>
                </c:pt>
                <c:pt idx="6390">
                  <c:v>83.199947835741867</c:v>
                </c:pt>
                <c:pt idx="6391">
                  <c:v>114.77684882094279</c:v>
                </c:pt>
                <c:pt idx="6392">
                  <c:v>-68.269197259496281</c:v>
                </c:pt>
                <c:pt idx="6393">
                  <c:v>-11.447438758422351</c:v>
                </c:pt>
                <c:pt idx="6394">
                  <c:v>-30.401910985686754</c:v>
                </c:pt>
                <c:pt idx="6395">
                  <c:v>-49.356383212951158</c:v>
                </c:pt>
                <c:pt idx="6396">
                  <c:v>-55.646768501559791</c:v>
                </c:pt>
                <c:pt idx="6397">
                  <c:v>-87.223669486760741</c:v>
                </c:pt>
                <c:pt idx="6398">
                  <c:v>7.4653752881228002</c:v>
                </c:pt>
                <c:pt idx="6399">
                  <c:v>13.797418757450657</c:v>
                </c:pt>
                <c:pt idx="6400">
                  <c:v>-49.356383212951158</c:v>
                </c:pt>
                <c:pt idx="6401">
                  <c:v>20.087804046059318</c:v>
                </c:pt>
                <c:pt idx="6402">
                  <c:v>-48.356383212951158</c:v>
                </c:pt>
                <c:pt idx="6403">
                  <c:v>-86.223669486760741</c:v>
                </c:pt>
                <c:pt idx="6404">
                  <c:v>-117.75891229124238</c:v>
                </c:pt>
                <c:pt idx="6405">
                  <c:v>-105.13648353330586</c:v>
                </c:pt>
                <c:pt idx="6406">
                  <c:v>-98.846098244697259</c:v>
                </c:pt>
                <c:pt idx="6407">
                  <c:v>-10.447438758422351</c:v>
                </c:pt>
                <c:pt idx="6408">
                  <c:v>52.66470503126024</c:v>
                </c:pt>
                <c:pt idx="6409">
                  <c:v>2.1749899995141391</c:v>
                </c:pt>
                <c:pt idx="6410">
                  <c:v>-136.71338451850681</c:v>
                </c:pt>
                <c:pt idx="6411">
                  <c:v>-130.3813410491789</c:v>
                </c:pt>
                <c:pt idx="6412">
                  <c:v>14.797418757450657</c:v>
                </c:pt>
                <c:pt idx="6413">
                  <c:v>85.199947835741867</c:v>
                </c:pt>
                <c:pt idx="6414">
                  <c:v>66.28713378919673</c:v>
                </c:pt>
                <c:pt idx="6415">
                  <c:v>-59.978811970887676</c:v>
                </c:pt>
                <c:pt idx="6416">
                  <c:v>-97.846098244697259</c:v>
                </c:pt>
                <c:pt idx="6417">
                  <c:v>-85.223669486760741</c:v>
                </c:pt>
                <c:pt idx="6418">
                  <c:v>-116.75891229124238</c:v>
                </c:pt>
                <c:pt idx="6419">
                  <c:v>-85.223669486760741</c:v>
                </c:pt>
                <c:pt idx="6420">
                  <c:v>-59.978811970887676</c:v>
                </c:pt>
                <c:pt idx="6421">
                  <c:v>3.1749899995141391</c:v>
                </c:pt>
                <c:pt idx="6422">
                  <c:v>-15.779482227750236</c:v>
                </c:pt>
                <c:pt idx="6423">
                  <c:v>-3.157053469813718</c:v>
                </c:pt>
                <c:pt idx="6424">
                  <c:v>28.419847515387175</c:v>
                </c:pt>
                <c:pt idx="6425">
                  <c:v>59.955090319868845</c:v>
                </c:pt>
                <c:pt idx="6426">
                  <c:v>53.66470503126024</c:v>
                </c:pt>
                <c:pt idx="6427">
                  <c:v>15.797418757450657</c:v>
                </c:pt>
                <c:pt idx="6428">
                  <c:v>-66.269197259496281</c:v>
                </c:pt>
                <c:pt idx="6429">
                  <c:v>-72.601240728824223</c:v>
                </c:pt>
                <c:pt idx="6430">
                  <c:v>-72.601240728824223</c:v>
                </c:pt>
                <c:pt idx="6431">
                  <c:v>-66.269197259496281</c:v>
                </c:pt>
                <c:pt idx="6432">
                  <c:v>78.909562547133248</c:v>
                </c:pt>
                <c:pt idx="6433">
                  <c:v>143.02170633681584</c:v>
                </c:pt>
                <c:pt idx="6434">
                  <c:v>143.02170633681584</c:v>
                </c:pt>
                <c:pt idx="6435">
                  <c:v>60.955090319868845</c:v>
                </c:pt>
                <c:pt idx="6436">
                  <c:v>-14.779482227750236</c:v>
                </c:pt>
                <c:pt idx="6437">
                  <c:v>4.1749899995141391</c:v>
                </c:pt>
                <c:pt idx="6438">
                  <c:v>-27.401910985686754</c:v>
                </c:pt>
                <c:pt idx="6439">
                  <c:v>-90.514054775369345</c:v>
                </c:pt>
                <c:pt idx="6440">
                  <c:v>-77.891626017432827</c:v>
                </c:pt>
                <c:pt idx="6441">
                  <c:v>-33.73395445501464</c:v>
                </c:pt>
                <c:pt idx="6442">
                  <c:v>-27.401910985686754</c:v>
                </c:pt>
                <c:pt idx="6443">
                  <c:v>-46.356383212951158</c:v>
                </c:pt>
                <c:pt idx="6444">
                  <c:v>-84.223669486760741</c:v>
                </c:pt>
                <c:pt idx="6445">
                  <c:v>-77.891626017432827</c:v>
                </c:pt>
                <c:pt idx="6446">
                  <c:v>-96.846098244697259</c:v>
                </c:pt>
                <c:pt idx="6447">
                  <c:v>-58.978811970887676</c:v>
                </c:pt>
                <c:pt idx="6448">
                  <c:v>-33.73395445501464</c:v>
                </c:pt>
                <c:pt idx="6449">
                  <c:v>98.822376593678385</c:v>
                </c:pt>
                <c:pt idx="6450">
                  <c:v>10.4653752881228</c:v>
                </c:pt>
                <c:pt idx="6451">
                  <c:v>117.77684882094279</c:v>
                </c:pt>
                <c:pt idx="6452">
                  <c:v>10.4653752881228</c:v>
                </c:pt>
                <c:pt idx="6453">
                  <c:v>10.4653752881228</c:v>
                </c:pt>
                <c:pt idx="6454">
                  <c:v>-27.401910985686754</c:v>
                </c:pt>
                <c:pt idx="6455">
                  <c:v>-84.223669486760741</c:v>
                </c:pt>
                <c:pt idx="6456">
                  <c:v>-76.891626017432827</c:v>
                </c:pt>
                <c:pt idx="6457">
                  <c:v>-20.11152569707815</c:v>
                </c:pt>
                <c:pt idx="6458">
                  <c:v>-64.269197259496281</c:v>
                </c:pt>
                <c:pt idx="6459">
                  <c:v>-121.0909557605703</c:v>
                </c:pt>
                <c:pt idx="6460">
                  <c:v>-76.891626017432827</c:v>
                </c:pt>
                <c:pt idx="6461">
                  <c:v>-83.223669486760741</c:v>
                </c:pt>
                <c:pt idx="6462">
                  <c:v>-108.46852700263378</c:v>
                </c:pt>
                <c:pt idx="6463">
                  <c:v>-57.978811970887676</c:v>
                </c:pt>
                <c:pt idx="6464">
                  <c:v>-83.223669486760741</c:v>
                </c:pt>
                <c:pt idx="6465">
                  <c:v>-57.978811970887676</c:v>
                </c:pt>
                <c:pt idx="6466">
                  <c:v>-32.73395445501464</c:v>
                </c:pt>
                <c:pt idx="6467">
                  <c:v>5.1749899995141391</c:v>
                </c:pt>
                <c:pt idx="6468">
                  <c:v>-20.11152569707815</c:v>
                </c:pt>
                <c:pt idx="6469">
                  <c:v>5.1749899995141391</c:v>
                </c:pt>
                <c:pt idx="6470">
                  <c:v>30.419847515387175</c:v>
                </c:pt>
                <c:pt idx="6471">
                  <c:v>-7.4474387584223507</c:v>
                </c:pt>
                <c:pt idx="6472">
                  <c:v>17.797418757450657</c:v>
                </c:pt>
                <c:pt idx="6473">
                  <c:v>-1.157053469813718</c:v>
                </c:pt>
                <c:pt idx="6474">
                  <c:v>-32.73395445501464</c:v>
                </c:pt>
                <c:pt idx="6475">
                  <c:v>-89.514054775369345</c:v>
                </c:pt>
                <c:pt idx="6476">
                  <c:v>-57.978811970887676</c:v>
                </c:pt>
                <c:pt idx="6477">
                  <c:v>-32.73395445501464</c:v>
                </c:pt>
                <c:pt idx="6478">
                  <c:v>24.087804046059318</c:v>
                </c:pt>
                <c:pt idx="6479">
                  <c:v>61.955090319868845</c:v>
                </c:pt>
                <c:pt idx="6480">
                  <c:v>100.82237659367838</c:v>
                </c:pt>
                <c:pt idx="6481">
                  <c:v>62.955090319868845</c:v>
                </c:pt>
                <c:pt idx="6482">
                  <c:v>6.1749899995141391</c:v>
                </c:pt>
                <c:pt idx="6483">
                  <c:v>-63.269197259496281</c:v>
                </c:pt>
                <c:pt idx="6484">
                  <c:v>69.28713378919673</c:v>
                </c:pt>
                <c:pt idx="6485">
                  <c:v>-12.779482227750236</c:v>
                </c:pt>
                <c:pt idx="6486">
                  <c:v>-12.779482227750236</c:v>
                </c:pt>
                <c:pt idx="6487">
                  <c:v>-94.846098244697259</c:v>
                </c:pt>
                <c:pt idx="6488">
                  <c:v>-63.269197259496281</c:v>
                </c:pt>
                <c:pt idx="6489">
                  <c:v>-56.978811970887676</c:v>
                </c:pt>
                <c:pt idx="6490">
                  <c:v>-31.73395445501464</c:v>
                </c:pt>
                <c:pt idx="6491">
                  <c:v>-82.223669486760741</c:v>
                </c:pt>
                <c:pt idx="6492">
                  <c:v>-63.269197259496281</c:v>
                </c:pt>
                <c:pt idx="6493">
                  <c:v>-6.4474387584223507</c:v>
                </c:pt>
                <c:pt idx="6494">
                  <c:v>-12.779482227750236</c:v>
                </c:pt>
                <c:pt idx="6495">
                  <c:v>81.909562547133248</c:v>
                </c:pt>
                <c:pt idx="6496">
                  <c:v>50.332661561932326</c:v>
                </c:pt>
                <c:pt idx="6497">
                  <c:v>31.419847515387175</c:v>
                </c:pt>
                <c:pt idx="6498">
                  <c:v>44.042276273323694</c:v>
                </c:pt>
                <c:pt idx="6499">
                  <c:v>100.82237659367838</c:v>
                </c:pt>
                <c:pt idx="6500">
                  <c:v>50.332661561932326</c:v>
                </c:pt>
                <c:pt idx="6501">
                  <c:v>12.4653752881228</c:v>
                </c:pt>
                <c:pt idx="6502">
                  <c:v>-12.779482227750236</c:v>
                </c:pt>
                <c:pt idx="6503">
                  <c:v>-101.13648353330586</c:v>
                </c:pt>
                <c:pt idx="6504">
                  <c:v>-50.646768501559791</c:v>
                </c:pt>
                <c:pt idx="6505">
                  <c:v>25.087804046059318</c:v>
                </c:pt>
                <c:pt idx="6506">
                  <c:v>-6.4474387584223507</c:v>
                </c:pt>
                <c:pt idx="6507">
                  <c:v>88.199947835741867</c:v>
                </c:pt>
                <c:pt idx="6508">
                  <c:v>-62.269197259496281</c:v>
                </c:pt>
                <c:pt idx="6509">
                  <c:v>32.419847515387175</c:v>
                </c:pt>
                <c:pt idx="6510">
                  <c:v>26.087804046059318</c:v>
                </c:pt>
                <c:pt idx="6511">
                  <c:v>-55.978811970887676</c:v>
                </c:pt>
                <c:pt idx="6512">
                  <c:v>-18.11152569707815</c:v>
                </c:pt>
                <c:pt idx="6513">
                  <c:v>-112.75891229124238</c:v>
                </c:pt>
                <c:pt idx="6514">
                  <c:v>-106.46852700263378</c:v>
                </c:pt>
                <c:pt idx="6515">
                  <c:v>-24.401910985686754</c:v>
                </c:pt>
                <c:pt idx="6516">
                  <c:v>38.710232803995808</c:v>
                </c:pt>
                <c:pt idx="6517">
                  <c:v>-18.11152569707815</c:v>
                </c:pt>
                <c:pt idx="6518">
                  <c:v>108.15442006300627</c:v>
                </c:pt>
                <c:pt idx="6519">
                  <c:v>57.66470503126024</c:v>
                </c:pt>
                <c:pt idx="6520">
                  <c:v>108.15442006300627</c:v>
                </c:pt>
                <c:pt idx="6521">
                  <c:v>82.909562547133248</c:v>
                </c:pt>
                <c:pt idx="6522">
                  <c:v>57.66470503126024</c:v>
                </c:pt>
                <c:pt idx="6523">
                  <c:v>95.531991305069766</c:v>
                </c:pt>
                <c:pt idx="6524">
                  <c:v>-11.779482227750236</c:v>
                </c:pt>
                <c:pt idx="6525">
                  <c:v>-81.223669486760741</c:v>
                </c:pt>
                <c:pt idx="6526">
                  <c:v>-93.846098244697259</c:v>
                </c:pt>
                <c:pt idx="6527">
                  <c:v>-62.269197259496281</c:v>
                </c:pt>
                <c:pt idx="6528">
                  <c:v>-24.401910985686754</c:v>
                </c:pt>
                <c:pt idx="6529">
                  <c:v>95.531991305069766</c:v>
                </c:pt>
                <c:pt idx="6530">
                  <c:v>-23.401910985686754</c:v>
                </c:pt>
                <c:pt idx="6531">
                  <c:v>-17.11152569707815</c:v>
                </c:pt>
                <c:pt idx="6532">
                  <c:v>-61.269197259496281</c:v>
                </c:pt>
                <c:pt idx="6533">
                  <c:v>-86.514054775369345</c:v>
                </c:pt>
                <c:pt idx="6534">
                  <c:v>-105.46852700263378</c:v>
                </c:pt>
                <c:pt idx="6535">
                  <c:v>-80.223669486760741</c:v>
                </c:pt>
                <c:pt idx="6536">
                  <c:v>-61.269197259496281</c:v>
                </c:pt>
                <c:pt idx="6537">
                  <c:v>71.28713378919673</c:v>
                </c:pt>
                <c:pt idx="6538">
                  <c:v>109.15442006300627</c:v>
                </c:pt>
                <c:pt idx="6539">
                  <c:v>-61.269197259496281</c:v>
                </c:pt>
                <c:pt idx="6540">
                  <c:v>64.955090319868845</c:v>
                </c:pt>
                <c:pt idx="6541">
                  <c:v>83.909562547133248</c:v>
                </c:pt>
                <c:pt idx="6542">
                  <c:v>14.4653752881228</c:v>
                </c:pt>
                <c:pt idx="6543">
                  <c:v>-61.269197259496281</c:v>
                </c:pt>
                <c:pt idx="6544">
                  <c:v>-86.514054775369345</c:v>
                </c:pt>
                <c:pt idx="6545">
                  <c:v>-86.514054775369345</c:v>
                </c:pt>
                <c:pt idx="6546">
                  <c:v>-23.401910985686754</c:v>
                </c:pt>
                <c:pt idx="6547">
                  <c:v>14.4653752881228</c:v>
                </c:pt>
                <c:pt idx="6548">
                  <c:v>34.419847515387175</c:v>
                </c:pt>
                <c:pt idx="6549">
                  <c:v>-60.269197259496281</c:v>
                </c:pt>
                <c:pt idx="6550">
                  <c:v>-66.601240728824223</c:v>
                </c:pt>
                <c:pt idx="6551">
                  <c:v>-60.269197259496281</c:v>
                </c:pt>
                <c:pt idx="6552">
                  <c:v>-91.846098244697259</c:v>
                </c:pt>
                <c:pt idx="6553">
                  <c:v>-79.223669486760741</c:v>
                </c:pt>
                <c:pt idx="6554">
                  <c:v>-98.136483533305864</c:v>
                </c:pt>
                <c:pt idx="6555">
                  <c:v>-22.401910985686754</c:v>
                </c:pt>
                <c:pt idx="6556">
                  <c:v>103.82237659367838</c:v>
                </c:pt>
                <c:pt idx="6557">
                  <c:v>103.82237659367838</c:v>
                </c:pt>
                <c:pt idx="6558">
                  <c:v>-22.401910985686754</c:v>
                </c:pt>
                <c:pt idx="6559">
                  <c:v>-79.223669486760741</c:v>
                </c:pt>
                <c:pt idx="6560">
                  <c:v>-47.646768501559791</c:v>
                </c:pt>
                <c:pt idx="6561">
                  <c:v>2.842946530186282</c:v>
                </c:pt>
                <c:pt idx="6562">
                  <c:v>34.419847515387175</c:v>
                </c:pt>
                <c:pt idx="6563">
                  <c:v>97.531991305069766</c:v>
                </c:pt>
                <c:pt idx="6564">
                  <c:v>73.28713378919673</c:v>
                </c:pt>
                <c:pt idx="6565">
                  <c:v>10.174989999514139</c:v>
                </c:pt>
                <c:pt idx="6566">
                  <c:v>-71.891626017432827</c:v>
                </c:pt>
                <c:pt idx="6567">
                  <c:v>-46.646768501559791</c:v>
                </c:pt>
                <c:pt idx="6568">
                  <c:v>-103.46852700263378</c:v>
                </c:pt>
                <c:pt idx="6569">
                  <c:v>-97.136483533305864</c:v>
                </c:pt>
                <c:pt idx="6570">
                  <c:v>-109.75891229124238</c:v>
                </c:pt>
                <c:pt idx="6571">
                  <c:v>-59.269197259496281</c:v>
                </c:pt>
                <c:pt idx="6572">
                  <c:v>-27.73395445501464</c:v>
                </c:pt>
                <c:pt idx="6573">
                  <c:v>16.4653752881228</c:v>
                </c:pt>
                <c:pt idx="6574">
                  <c:v>79.577519077805363</c:v>
                </c:pt>
                <c:pt idx="6575">
                  <c:v>-59.269197259496281</c:v>
                </c:pt>
                <c:pt idx="6576">
                  <c:v>35.419847515387175</c:v>
                </c:pt>
                <c:pt idx="6577">
                  <c:v>-34.024339743623273</c:v>
                </c:pt>
                <c:pt idx="6578">
                  <c:v>-153.95824203437974</c:v>
                </c:pt>
                <c:pt idx="6579">
                  <c:v>-27.73395445501464</c:v>
                </c:pt>
                <c:pt idx="6580">
                  <c:v>-27.73395445501464</c:v>
                </c:pt>
                <c:pt idx="6581">
                  <c:v>124.77684882094279</c:v>
                </c:pt>
                <c:pt idx="6582">
                  <c:v>-20.401910985686754</c:v>
                </c:pt>
                <c:pt idx="6583">
                  <c:v>-1.4474387584223507</c:v>
                </c:pt>
                <c:pt idx="6584">
                  <c:v>-58.269197259496281</c:v>
                </c:pt>
                <c:pt idx="6585">
                  <c:v>-83.514054775369345</c:v>
                </c:pt>
                <c:pt idx="6586">
                  <c:v>-26.73395445501464</c:v>
                </c:pt>
                <c:pt idx="6587">
                  <c:v>-51.978811970887676</c:v>
                </c:pt>
                <c:pt idx="6588">
                  <c:v>23.797418757450657</c:v>
                </c:pt>
                <c:pt idx="6589">
                  <c:v>-26.73395445501464</c:v>
                </c:pt>
                <c:pt idx="6590">
                  <c:v>11.174989999514139</c:v>
                </c:pt>
                <c:pt idx="6591">
                  <c:v>-58.269197259496281</c:v>
                </c:pt>
                <c:pt idx="6592">
                  <c:v>80.577519077805363</c:v>
                </c:pt>
                <c:pt idx="6593">
                  <c:v>61.66470503126024</c:v>
                </c:pt>
                <c:pt idx="6594">
                  <c:v>118.4448053516149</c:v>
                </c:pt>
                <c:pt idx="6595">
                  <c:v>156.31209162542444</c:v>
                </c:pt>
                <c:pt idx="6596">
                  <c:v>-7.7794822277502362</c:v>
                </c:pt>
                <c:pt idx="6597">
                  <c:v>-83.514054775369345</c:v>
                </c:pt>
                <c:pt idx="6598">
                  <c:v>-1.4474387584223507</c:v>
                </c:pt>
                <c:pt idx="6599">
                  <c:v>-45.646768501559791</c:v>
                </c:pt>
                <c:pt idx="6600">
                  <c:v>11.174989999514139</c:v>
                </c:pt>
                <c:pt idx="6601">
                  <c:v>12.174989999514139</c:v>
                </c:pt>
                <c:pt idx="6602">
                  <c:v>12.174989999514139</c:v>
                </c:pt>
                <c:pt idx="6603">
                  <c:v>37.419847515387175</c:v>
                </c:pt>
                <c:pt idx="6604">
                  <c:v>5.842946530186282</c:v>
                </c:pt>
                <c:pt idx="6605">
                  <c:v>-6.7794822277502362</c:v>
                </c:pt>
                <c:pt idx="6606">
                  <c:v>-101.46852700263378</c:v>
                </c:pt>
                <c:pt idx="6607">
                  <c:v>-57.269197259496281</c:v>
                </c:pt>
                <c:pt idx="6608">
                  <c:v>-50.978811970887676</c:v>
                </c:pt>
                <c:pt idx="6609">
                  <c:v>-6.7794822277502362</c:v>
                </c:pt>
                <c:pt idx="6610">
                  <c:v>31.087804046059318</c:v>
                </c:pt>
                <c:pt idx="6611">
                  <c:v>-13.11152569707815</c:v>
                </c:pt>
                <c:pt idx="6612">
                  <c:v>-13.11152569707815</c:v>
                </c:pt>
                <c:pt idx="6613">
                  <c:v>-44.646768501559791</c:v>
                </c:pt>
                <c:pt idx="6614">
                  <c:v>-69.891626017432827</c:v>
                </c:pt>
                <c:pt idx="6615">
                  <c:v>-95.136483533305864</c:v>
                </c:pt>
                <c:pt idx="6616">
                  <c:v>-82.514054775369345</c:v>
                </c:pt>
                <c:pt idx="6617">
                  <c:v>-57.269197259496281</c:v>
                </c:pt>
                <c:pt idx="6618">
                  <c:v>-19.401910985686754</c:v>
                </c:pt>
                <c:pt idx="6619">
                  <c:v>37.419847515387175</c:v>
                </c:pt>
                <c:pt idx="6620">
                  <c:v>68.955090319868845</c:v>
                </c:pt>
                <c:pt idx="6621">
                  <c:v>95.199947835741867</c:v>
                </c:pt>
                <c:pt idx="6622">
                  <c:v>63.66470503126024</c:v>
                </c:pt>
                <c:pt idx="6623">
                  <c:v>-68.891626017432827</c:v>
                </c:pt>
                <c:pt idx="6624">
                  <c:v>-12.11152569707815</c:v>
                </c:pt>
                <c:pt idx="6625">
                  <c:v>-12.11152569707815</c:v>
                </c:pt>
                <c:pt idx="6626">
                  <c:v>-24.73395445501464</c:v>
                </c:pt>
                <c:pt idx="6627">
                  <c:v>6.842946530186282</c:v>
                </c:pt>
                <c:pt idx="6628">
                  <c:v>76.28713378919673</c:v>
                </c:pt>
                <c:pt idx="6629">
                  <c:v>63.66470503126024</c:v>
                </c:pt>
                <c:pt idx="6630">
                  <c:v>88.909562547133248</c:v>
                </c:pt>
                <c:pt idx="6631">
                  <c:v>25.797418757450657</c:v>
                </c:pt>
                <c:pt idx="6632">
                  <c:v>95.199947835741867</c:v>
                </c:pt>
                <c:pt idx="6633">
                  <c:v>-24.73395445501464</c:v>
                </c:pt>
                <c:pt idx="6634">
                  <c:v>-125.71338451850681</c:v>
                </c:pt>
                <c:pt idx="6635">
                  <c:v>13.174989999514139</c:v>
                </c:pt>
                <c:pt idx="6636">
                  <c:v>63.66470503126024</c:v>
                </c:pt>
                <c:pt idx="6637">
                  <c:v>38.419847515387175</c:v>
                </c:pt>
                <c:pt idx="6638">
                  <c:v>7.842946530186282</c:v>
                </c:pt>
                <c:pt idx="6639">
                  <c:v>33.087804046059318</c:v>
                </c:pt>
                <c:pt idx="6640">
                  <c:v>-4.7794822277502362</c:v>
                </c:pt>
                <c:pt idx="6641">
                  <c:v>-23.73395445501464</c:v>
                </c:pt>
                <c:pt idx="6642">
                  <c:v>-74.223669486760741</c:v>
                </c:pt>
                <c:pt idx="6643">
                  <c:v>-61.601240728824223</c:v>
                </c:pt>
                <c:pt idx="6644">
                  <c:v>-74.223669486760741</c:v>
                </c:pt>
                <c:pt idx="6645">
                  <c:v>77.28713378919673</c:v>
                </c:pt>
                <c:pt idx="6646">
                  <c:v>52.042276273323694</c:v>
                </c:pt>
                <c:pt idx="6647">
                  <c:v>39.419847515387175</c:v>
                </c:pt>
                <c:pt idx="6648">
                  <c:v>-4.7794822277502362</c:v>
                </c:pt>
                <c:pt idx="6649">
                  <c:v>26.797418757450657</c:v>
                </c:pt>
                <c:pt idx="6650">
                  <c:v>-48.978811970887676</c:v>
                </c:pt>
                <c:pt idx="6651">
                  <c:v>-93.136483533305864</c:v>
                </c:pt>
                <c:pt idx="6652">
                  <c:v>-86.846098244697259</c:v>
                </c:pt>
                <c:pt idx="6653">
                  <c:v>77.28713378919673</c:v>
                </c:pt>
                <c:pt idx="6654">
                  <c:v>64.66470503126024</c:v>
                </c:pt>
                <c:pt idx="6655">
                  <c:v>58.332661561932326</c:v>
                </c:pt>
                <c:pt idx="6656">
                  <c:v>77.28713378919673</c:v>
                </c:pt>
                <c:pt idx="6657">
                  <c:v>52.042276273323694</c:v>
                </c:pt>
                <c:pt idx="6658">
                  <c:v>147.68966286748793</c:v>
                </c:pt>
                <c:pt idx="6659">
                  <c:v>-54.269197259496281</c:v>
                </c:pt>
                <c:pt idx="6660">
                  <c:v>-123.71338451850681</c:v>
                </c:pt>
                <c:pt idx="6661">
                  <c:v>-16.401910985686754</c:v>
                </c:pt>
                <c:pt idx="6662">
                  <c:v>71.955090319868845</c:v>
                </c:pt>
                <c:pt idx="6663">
                  <c:v>27.797418757450657</c:v>
                </c:pt>
                <c:pt idx="6664">
                  <c:v>97.199947835741867</c:v>
                </c:pt>
                <c:pt idx="6665">
                  <c:v>53.042276273323694</c:v>
                </c:pt>
                <c:pt idx="6666">
                  <c:v>59.332661561932326</c:v>
                </c:pt>
                <c:pt idx="6667">
                  <c:v>-41.646768501559791</c:v>
                </c:pt>
                <c:pt idx="6668">
                  <c:v>-79.514054775369345</c:v>
                </c:pt>
                <c:pt idx="6669">
                  <c:v>-73.223669486760741</c:v>
                </c:pt>
                <c:pt idx="6670">
                  <c:v>34.087804046059318</c:v>
                </c:pt>
                <c:pt idx="6671">
                  <c:v>53.042276273323694</c:v>
                </c:pt>
                <c:pt idx="6672">
                  <c:v>-2.7794822277502362</c:v>
                </c:pt>
                <c:pt idx="6673">
                  <c:v>-141.62619856505194</c:v>
                </c:pt>
                <c:pt idx="6674">
                  <c:v>-59.601240728824223</c:v>
                </c:pt>
                <c:pt idx="6675">
                  <c:v>-15.401910985686754</c:v>
                </c:pt>
                <c:pt idx="6676">
                  <c:v>91.909562547133248</c:v>
                </c:pt>
                <c:pt idx="6677">
                  <c:v>-15.401910985686754</c:v>
                </c:pt>
                <c:pt idx="6678">
                  <c:v>79.28713378919673</c:v>
                </c:pt>
                <c:pt idx="6679">
                  <c:v>60.332661561932326</c:v>
                </c:pt>
                <c:pt idx="6680">
                  <c:v>-72.223669486760741</c:v>
                </c:pt>
                <c:pt idx="6681">
                  <c:v>22.4653752881228</c:v>
                </c:pt>
                <c:pt idx="6682">
                  <c:v>28.797418757450657</c:v>
                </c:pt>
                <c:pt idx="6683">
                  <c:v>35.087804046059318</c:v>
                </c:pt>
                <c:pt idx="6684">
                  <c:v>17.174989999514139</c:v>
                </c:pt>
                <c:pt idx="6685">
                  <c:v>48.710232803995808</c:v>
                </c:pt>
                <c:pt idx="6686">
                  <c:v>-33.356383212951158</c:v>
                </c:pt>
                <c:pt idx="6687">
                  <c:v>-71.223669486760741</c:v>
                </c:pt>
                <c:pt idx="6688">
                  <c:v>-96.468527002633778</c:v>
                </c:pt>
                <c:pt idx="6689">
                  <c:v>-64.891626017432827</c:v>
                </c:pt>
                <c:pt idx="6690">
                  <c:v>-52.269197259496281</c:v>
                </c:pt>
                <c:pt idx="6691">
                  <c:v>4.5525612415776493</c:v>
                </c:pt>
                <c:pt idx="6692">
                  <c:v>-52.269197259496281</c:v>
                </c:pt>
                <c:pt idx="6693">
                  <c:v>-14.401910985686754</c:v>
                </c:pt>
                <c:pt idx="6694">
                  <c:v>23.4653752881228</c:v>
                </c:pt>
                <c:pt idx="6695">
                  <c:v>86.577519077805363</c:v>
                </c:pt>
                <c:pt idx="6696">
                  <c:v>36.087804046059318</c:v>
                </c:pt>
                <c:pt idx="6697">
                  <c:v>36.087804046059318</c:v>
                </c:pt>
                <c:pt idx="6698">
                  <c:v>67.66470503126024</c:v>
                </c:pt>
                <c:pt idx="6699">
                  <c:v>67.66470503126024</c:v>
                </c:pt>
                <c:pt idx="6700">
                  <c:v>-14.401910985686754</c:v>
                </c:pt>
                <c:pt idx="6701">
                  <c:v>-8.1115256970781502</c:v>
                </c:pt>
                <c:pt idx="6702">
                  <c:v>-52.269197259496281</c:v>
                </c:pt>
                <c:pt idx="6703">
                  <c:v>-96.468527002633778</c:v>
                </c:pt>
                <c:pt idx="6704">
                  <c:v>-121.71338451850681</c:v>
                </c:pt>
                <c:pt idx="6705">
                  <c:v>42.419847515387175</c:v>
                </c:pt>
                <c:pt idx="6706">
                  <c:v>61.332661561932326</c:v>
                </c:pt>
                <c:pt idx="6707">
                  <c:v>150.68966286748793</c:v>
                </c:pt>
                <c:pt idx="6708">
                  <c:v>81.28713378919673</c:v>
                </c:pt>
                <c:pt idx="6709">
                  <c:v>62.332661561932326</c:v>
                </c:pt>
                <c:pt idx="6710">
                  <c:v>37.087804046059318</c:v>
                </c:pt>
                <c:pt idx="6711">
                  <c:v>-44.978811970887676</c:v>
                </c:pt>
                <c:pt idx="6712">
                  <c:v>-51.269197259496281</c:v>
                </c:pt>
                <c:pt idx="6713">
                  <c:v>-13.401910985686754</c:v>
                </c:pt>
                <c:pt idx="6714">
                  <c:v>-89.136483533305864</c:v>
                </c:pt>
                <c:pt idx="6715">
                  <c:v>-127.00376980711542</c:v>
                </c:pt>
                <c:pt idx="6716">
                  <c:v>-120.71338451850681</c:v>
                </c:pt>
                <c:pt idx="6717">
                  <c:v>-82.846098244697259</c:v>
                </c:pt>
                <c:pt idx="6718">
                  <c:v>-38.646768501559791</c:v>
                </c:pt>
                <c:pt idx="6719">
                  <c:v>-0.77948222775023623</c:v>
                </c:pt>
                <c:pt idx="6720">
                  <c:v>-0.77948222775023623</c:v>
                </c:pt>
                <c:pt idx="6721">
                  <c:v>-13.401910985686754</c:v>
                </c:pt>
                <c:pt idx="6722">
                  <c:v>93.909562547133248</c:v>
                </c:pt>
                <c:pt idx="6723">
                  <c:v>100.19994783574187</c:v>
                </c:pt>
                <c:pt idx="6724">
                  <c:v>81.28713378919673</c:v>
                </c:pt>
                <c:pt idx="6725">
                  <c:v>-0.77948222775023623</c:v>
                </c:pt>
                <c:pt idx="6726">
                  <c:v>11.842946530186282</c:v>
                </c:pt>
                <c:pt idx="6727">
                  <c:v>43.419847515387175</c:v>
                </c:pt>
                <c:pt idx="6728">
                  <c:v>-76.514054775369345</c:v>
                </c:pt>
                <c:pt idx="6729">
                  <c:v>-152.24862732298845</c:v>
                </c:pt>
                <c:pt idx="6730">
                  <c:v>-95.468527002633778</c:v>
                </c:pt>
                <c:pt idx="6731">
                  <c:v>-44.978811970887676</c:v>
                </c:pt>
                <c:pt idx="6732">
                  <c:v>62.332661561932326</c:v>
                </c:pt>
                <c:pt idx="6733">
                  <c:v>87.577519077805363</c:v>
                </c:pt>
                <c:pt idx="6734">
                  <c:v>25.4653752881228</c:v>
                </c:pt>
                <c:pt idx="6735">
                  <c:v>-6.1115256970781502</c:v>
                </c:pt>
                <c:pt idx="6736">
                  <c:v>0.22051777224976377</c:v>
                </c:pt>
                <c:pt idx="6737">
                  <c:v>-75.514054775369345</c:v>
                </c:pt>
                <c:pt idx="6738">
                  <c:v>-100.75891229124238</c:v>
                </c:pt>
                <c:pt idx="6739">
                  <c:v>-81.846098244697259</c:v>
                </c:pt>
                <c:pt idx="6740">
                  <c:v>-100.75891229124238</c:v>
                </c:pt>
                <c:pt idx="6741">
                  <c:v>-37.646768501559791</c:v>
                </c:pt>
                <c:pt idx="6742">
                  <c:v>-6.1115256970781502</c:v>
                </c:pt>
                <c:pt idx="6743">
                  <c:v>0.22051777224976377</c:v>
                </c:pt>
                <c:pt idx="6744">
                  <c:v>31.797418757450657</c:v>
                </c:pt>
                <c:pt idx="6745">
                  <c:v>-50.269197259496281</c:v>
                </c:pt>
                <c:pt idx="6746">
                  <c:v>82.28713378919673</c:v>
                </c:pt>
                <c:pt idx="6747">
                  <c:v>-50.269197259496281</c:v>
                </c:pt>
                <c:pt idx="6748">
                  <c:v>-12.401910985686754</c:v>
                </c:pt>
                <c:pt idx="6749">
                  <c:v>12.842946530186282</c:v>
                </c:pt>
                <c:pt idx="6750">
                  <c:v>-12.401910985686754</c:v>
                </c:pt>
                <c:pt idx="6751">
                  <c:v>-50.269197259496281</c:v>
                </c:pt>
                <c:pt idx="6752">
                  <c:v>-144.95824203437974</c:v>
                </c:pt>
                <c:pt idx="6753">
                  <c:v>44.419847515387175</c:v>
                </c:pt>
                <c:pt idx="6754">
                  <c:v>44.419847515387175</c:v>
                </c:pt>
                <c:pt idx="6755">
                  <c:v>25.4653752881228</c:v>
                </c:pt>
                <c:pt idx="6756">
                  <c:v>75.955090319868845</c:v>
                </c:pt>
                <c:pt idx="6757">
                  <c:v>13.842946530186282</c:v>
                </c:pt>
                <c:pt idx="6758">
                  <c:v>-55.601240728824223</c:v>
                </c:pt>
                <c:pt idx="6759">
                  <c:v>-74.514054775369345</c:v>
                </c:pt>
                <c:pt idx="6760">
                  <c:v>-42.978811970887676</c:v>
                </c:pt>
                <c:pt idx="6761">
                  <c:v>-87.136483533305864</c:v>
                </c:pt>
                <c:pt idx="6762">
                  <c:v>39.087804046059318</c:v>
                </c:pt>
                <c:pt idx="6763">
                  <c:v>58.042276273323694</c:v>
                </c:pt>
                <c:pt idx="6764">
                  <c:v>39.087804046059318</c:v>
                </c:pt>
                <c:pt idx="6765">
                  <c:v>64.332661561932326</c:v>
                </c:pt>
                <c:pt idx="6766">
                  <c:v>20.174989999514139</c:v>
                </c:pt>
                <c:pt idx="6767">
                  <c:v>39.087804046059318</c:v>
                </c:pt>
                <c:pt idx="6768">
                  <c:v>-5.1115256970781502</c:v>
                </c:pt>
                <c:pt idx="6769">
                  <c:v>39.087804046059318</c:v>
                </c:pt>
                <c:pt idx="6770">
                  <c:v>-68.223669486760741</c:v>
                </c:pt>
                <c:pt idx="6771">
                  <c:v>-42.978811970887676</c:v>
                </c:pt>
                <c:pt idx="6772">
                  <c:v>-42.978811970887676</c:v>
                </c:pt>
                <c:pt idx="6773">
                  <c:v>-17.73395445501464</c:v>
                </c:pt>
                <c:pt idx="6774">
                  <c:v>26.4653752881228</c:v>
                </c:pt>
                <c:pt idx="6775">
                  <c:v>39.087804046059318</c:v>
                </c:pt>
                <c:pt idx="6776">
                  <c:v>45.419847515387175</c:v>
                </c:pt>
                <c:pt idx="6777">
                  <c:v>83.28713378919673</c:v>
                </c:pt>
                <c:pt idx="6778">
                  <c:v>45.419847515387175</c:v>
                </c:pt>
                <c:pt idx="6779">
                  <c:v>96.909562547133248</c:v>
                </c:pt>
                <c:pt idx="6780">
                  <c:v>40.087804046059318</c:v>
                </c:pt>
                <c:pt idx="6781">
                  <c:v>21.174989999514139</c:v>
                </c:pt>
                <c:pt idx="6782">
                  <c:v>-48.269197259496281</c:v>
                </c:pt>
                <c:pt idx="6783">
                  <c:v>2.2205177722497638</c:v>
                </c:pt>
                <c:pt idx="6784">
                  <c:v>-86.136483533305864</c:v>
                </c:pt>
                <c:pt idx="6785">
                  <c:v>-86.136483533305864</c:v>
                </c:pt>
                <c:pt idx="6786">
                  <c:v>-60.891626017432827</c:v>
                </c:pt>
                <c:pt idx="6787">
                  <c:v>-29.356383212951158</c:v>
                </c:pt>
                <c:pt idx="6788">
                  <c:v>-10.401910985686754</c:v>
                </c:pt>
                <c:pt idx="6789">
                  <c:v>-10.401910985686754</c:v>
                </c:pt>
                <c:pt idx="6790">
                  <c:v>-48.269197259496281</c:v>
                </c:pt>
                <c:pt idx="6791">
                  <c:v>103.19994783574187</c:v>
                </c:pt>
                <c:pt idx="6792">
                  <c:v>21.174989999514139</c:v>
                </c:pt>
                <c:pt idx="6793">
                  <c:v>90.577519077805363</c:v>
                </c:pt>
                <c:pt idx="6794">
                  <c:v>122.15442006300627</c:v>
                </c:pt>
                <c:pt idx="6795">
                  <c:v>52.710232803995808</c:v>
                </c:pt>
                <c:pt idx="6796">
                  <c:v>153.68966286748793</c:v>
                </c:pt>
                <c:pt idx="6797">
                  <c:v>40.087804046059318</c:v>
                </c:pt>
                <c:pt idx="6798">
                  <c:v>96.909562547133248</c:v>
                </c:pt>
                <c:pt idx="6799">
                  <c:v>27.4653752881228</c:v>
                </c:pt>
                <c:pt idx="6800">
                  <c:v>8.5525612415776493</c:v>
                </c:pt>
                <c:pt idx="6801">
                  <c:v>-4.1115256970781502</c:v>
                </c:pt>
                <c:pt idx="6802">
                  <c:v>-10.401910985686754</c:v>
                </c:pt>
                <c:pt idx="6803">
                  <c:v>-105.0909557605703</c:v>
                </c:pt>
                <c:pt idx="6804">
                  <c:v>8.5525612415776493</c:v>
                </c:pt>
                <c:pt idx="6805">
                  <c:v>-41.978811970887676</c:v>
                </c:pt>
                <c:pt idx="6806">
                  <c:v>90.577519077805363</c:v>
                </c:pt>
                <c:pt idx="6807">
                  <c:v>85.28713378919673</c:v>
                </c:pt>
                <c:pt idx="6808">
                  <c:v>110.53199130506977</c:v>
                </c:pt>
                <c:pt idx="6809">
                  <c:v>-40.978811970887676</c:v>
                </c:pt>
                <c:pt idx="6810">
                  <c:v>-66.223669486760741</c:v>
                </c:pt>
                <c:pt idx="6811">
                  <c:v>-59.891626017432827</c:v>
                </c:pt>
                <c:pt idx="6812">
                  <c:v>66.332661561932326</c:v>
                </c:pt>
                <c:pt idx="6813">
                  <c:v>9.5525612415776493</c:v>
                </c:pt>
                <c:pt idx="6814">
                  <c:v>-3.1115256970781502</c:v>
                </c:pt>
                <c:pt idx="6815">
                  <c:v>72.66470503126024</c:v>
                </c:pt>
                <c:pt idx="6816">
                  <c:v>41.087804046059318</c:v>
                </c:pt>
                <c:pt idx="6817">
                  <c:v>110.53199130506977</c:v>
                </c:pt>
                <c:pt idx="6818">
                  <c:v>116.82237659367838</c:v>
                </c:pt>
                <c:pt idx="6819">
                  <c:v>116.82237659367838</c:v>
                </c:pt>
                <c:pt idx="6820">
                  <c:v>142.06723410955141</c:v>
                </c:pt>
                <c:pt idx="6821">
                  <c:v>28.4653752881228</c:v>
                </c:pt>
                <c:pt idx="6822">
                  <c:v>-47.269197259496281</c:v>
                </c:pt>
                <c:pt idx="6823">
                  <c:v>-123.00376980711542</c:v>
                </c:pt>
                <c:pt idx="6824">
                  <c:v>-47.269197259496281</c:v>
                </c:pt>
                <c:pt idx="6825">
                  <c:v>-9.4019109856867544</c:v>
                </c:pt>
                <c:pt idx="6826">
                  <c:v>3.2205177722497638</c:v>
                </c:pt>
                <c:pt idx="6827">
                  <c:v>9.5525612415776493</c:v>
                </c:pt>
                <c:pt idx="6828">
                  <c:v>29.4653752881228</c:v>
                </c:pt>
                <c:pt idx="6829">
                  <c:v>-14.73395445501464</c:v>
                </c:pt>
                <c:pt idx="6830">
                  <c:v>-2.1115256970781502</c:v>
                </c:pt>
                <c:pt idx="6831">
                  <c:v>-84.136483533305864</c:v>
                </c:pt>
                <c:pt idx="6832">
                  <c:v>-103.0909557605703</c:v>
                </c:pt>
                <c:pt idx="6833">
                  <c:v>-46.269197259496281</c:v>
                </c:pt>
                <c:pt idx="6834">
                  <c:v>-52.601240728824223</c:v>
                </c:pt>
                <c:pt idx="6835">
                  <c:v>-71.514054775369345</c:v>
                </c:pt>
                <c:pt idx="6836">
                  <c:v>-39.978811970887676</c:v>
                </c:pt>
                <c:pt idx="6837">
                  <c:v>-77.846098244697259</c:v>
                </c:pt>
                <c:pt idx="6838">
                  <c:v>-33.646768501559791</c:v>
                </c:pt>
                <c:pt idx="6839">
                  <c:v>4.2205177722497638</c:v>
                </c:pt>
                <c:pt idx="6840">
                  <c:v>42.087804046059318</c:v>
                </c:pt>
                <c:pt idx="6841">
                  <c:v>48.419847515387175</c:v>
                </c:pt>
                <c:pt idx="6842">
                  <c:v>86.28713378919673</c:v>
                </c:pt>
                <c:pt idx="6843">
                  <c:v>29.4653752881228</c:v>
                </c:pt>
                <c:pt idx="6844">
                  <c:v>-33.646768501559791</c:v>
                </c:pt>
                <c:pt idx="6845">
                  <c:v>-90.468527002633778</c:v>
                </c:pt>
                <c:pt idx="6846">
                  <c:v>-77.846098244697259</c:v>
                </c:pt>
                <c:pt idx="6847">
                  <c:v>-90.468527002633778</c:v>
                </c:pt>
                <c:pt idx="6848">
                  <c:v>-21.024339743623273</c:v>
                </c:pt>
                <c:pt idx="6849">
                  <c:v>-14.73395445501464</c:v>
                </c:pt>
                <c:pt idx="6850">
                  <c:v>-2.1115256970781502</c:v>
                </c:pt>
                <c:pt idx="6851">
                  <c:v>16.842946530186282</c:v>
                </c:pt>
                <c:pt idx="6852">
                  <c:v>79.955090319868845</c:v>
                </c:pt>
                <c:pt idx="6853">
                  <c:v>-32.646768501559791</c:v>
                </c:pt>
                <c:pt idx="6854">
                  <c:v>-95.758912291242382</c:v>
                </c:pt>
                <c:pt idx="6855">
                  <c:v>-64.223669486760741</c:v>
                </c:pt>
                <c:pt idx="6856">
                  <c:v>24.174989999514139</c:v>
                </c:pt>
                <c:pt idx="6857">
                  <c:v>-7.4019109856867544</c:v>
                </c:pt>
                <c:pt idx="6858">
                  <c:v>80.955090319868845</c:v>
                </c:pt>
                <c:pt idx="6859">
                  <c:v>49.419847515387175</c:v>
                </c:pt>
                <c:pt idx="6860">
                  <c:v>80.955090319868845</c:v>
                </c:pt>
                <c:pt idx="6861">
                  <c:v>43.087804046059318</c:v>
                </c:pt>
                <c:pt idx="6862">
                  <c:v>74.66470503126024</c:v>
                </c:pt>
                <c:pt idx="6863">
                  <c:v>49.419847515387175</c:v>
                </c:pt>
                <c:pt idx="6864">
                  <c:v>11.552561241577649</c:v>
                </c:pt>
                <c:pt idx="6865">
                  <c:v>-76.846098244697259</c:v>
                </c:pt>
                <c:pt idx="6866">
                  <c:v>-64.223669486760741</c:v>
                </c:pt>
                <c:pt idx="6867">
                  <c:v>37.797418757450657</c:v>
                </c:pt>
                <c:pt idx="6868">
                  <c:v>25.174989999514139</c:v>
                </c:pt>
                <c:pt idx="6869">
                  <c:v>-44.269197259496281</c:v>
                </c:pt>
                <c:pt idx="6870">
                  <c:v>-0.11152569707815019</c:v>
                </c:pt>
                <c:pt idx="6871">
                  <c:v>-44.269197259496281</c:v>
                </c:pt>
                <c:pt idx="6872">
                  <c:v>-69.514054775369345</c:v>
                </c:pt>
                <c:pt idx="6873">
                  <c:v>-63.223669486760741</c:v>
                </c:pt>
                <c:pt idx="6874">
                  <c:v>-63.223669486760741</c:v>
                </c:pt>
                <c:pt idx="6875">
                  <c:v>-37.978811970887676</c:v>
                </c:pt>
                <c:pt idx="6876">
                  <c:v>-0.11152569707815019</c:v>
                </c:pt>
                <c:pt idx="6877">
                  <c:v>-6.4019109856867544</c:v>
                </c:pt>
                <c:pt idx="6878">
                  <c:v>44.087804046059318</c:v>
                </c:pt>
                <c:pt idx="6879">
                  <c:v>37.797418757450657</c:v>
                </c:pt>
                <c:pt idx="6880">
                  <c:v>75.66470503126024</c:v>
                </c:pt>
                <c:pt idx="6881">
                  <c:v>107.19994783574187</c:v>
                </c:pt>
                <c:pt idx="6882">
                  <c:v>-0.11152569707815019</c:v>
                </c:pt>
                <c:pt idx="6883">
                  <c:v>37.797418757450657</c:v>
                </c:pt>
                <c:pt idx="6884">
                  <c:v>-94.758912291242382</c:v>
                </c:pt>
                <c:pt idx="6885">
                  <c:v>-69.514054775369345</c:v>
                </c:pt>
                <c:pt idx="6886">
                  <c:v>-25.356383212951158</c:v>
                </c:pt>
                <c:pt idx="6887">
                  <c:v>-44.269197259496281</c:v>
                </c:pt>
                <c:pt idx="6888">
                  <c:v>56.710232803995808</c:v>
                </c:pt>
                <c:pt idx="6889">
                  <c:v>133.44480535161489</c:v>
                </c:pt>
                <c:pt idx="6890">
                  <c:v>26.174989999514139</c:v>
                </c:pt>
                <c:pt idx="6891">
                  <c:v>-5.4019109856867544</c:v>
                </c:pt>
                <c:pt idx="6892">
                  <c:v>-36.978811970887676</c:v>
                </c:pt>
                <c:pt idx="6893">
                  <c:v>-55.891626017432827</c:v>
                </c:pt>
                <c:pt idx="6894">
                  <c:v>-74.846098244697259</c:v>
                </c:pt>
                <c:pt idx="6895">
                  <c:v>-18.024339743623273</c:v>
                </c:pt>
                <c:pt idx="6896">
                  <c:v>26.174989999514139</c:v>
                </c:pt>
                <c:pt idx="6897">
                  <c:v>0.88847430292184981</c:v>
                </c:pt>
                <c:pt idx="6898">
                  <c:v>133.44480535161489</c:v>
                </c:pt>
                <c:pt idx="6899">
                  <c:v>101.90956254713325</c:v>
                </c:pt>
                <c:pt idx="6900">
                  <c:v>7.2205177722497638</c:v>
                </c:pt>
                <c:pt idx="6901">
                  <c:v>0.88847430292184981</c:v>
                </c:pt>
                <c:pt idx="6902">
                  <c:v>-36.978811970887676</c:v>
                </c:pt>
                <c:pt idx="6903">
                  <c:v>-93.758912291242382</c:v>
                </c:pt>
                <c:pt idx="6904">
                  <c:v>-62.223669486760741</c:v>
                </c:pt>
                <c:pt idx="6905">
                  <c:v>-43.269197259496281</c:v>
                </c:pt>
                <c:pt idx="6906">
                  <c:v>70.332661561932326</c:v>
                </c:pt>
                <c:pt idx="6907">
                  <c:v>13.552561241577649</c:v>
                </c:pt>
                <c:pt idx="6908">
                  <c:v>45.087804046059318</c:v>
                </c:pt>
                <c:pt idx="6909">
                  <c:v>77.66470503126024</c:v>
                </c:pt>
                <c:pt idx="6910">
                  <c:v>140.7768488209428</c:v>
                </c:pt>
                <c:pt idx="6911">
                  <c:v>39.797418757450657</c:v>
                </c:pt>
                <c:pt idx="6912">
                  <c:v>-48.601240728824223</c:v>
                </c:pt>
                <c:pt idx="6913">
                  <c:v>-61.223669486760741</c:v>
                </c:pt>
                <c:pt idx="6914">
                  <c:v>-73.846098244697259</c:v>
                </c:pt>
                <c:pt idx="6915">
                  <c:v>39.797418757450657</c:v>
                </c:pt>
                <c:pt idx="6916">
                  <c:v>71.332661561932326</c:v>
                </c:pt>
                <c:pt idx="6917">
                  <c:v>71.332661561932326</c:v>
                </c:pt>
                <c:pt idx="6918">
                  <c:v>71.332661561932326</c:v>
                </c:pt>
                <c:pt idx="6919">
                  <c:v>-10.73395445501464</c:v>
                </c:pt>
                <c:pt idx="6920">
                  <c:v>-10.73395445501464</c:v>
                </c:pt>
                <c:pt idx="6921">
                  <c:v>-4.4019109856867544</c:v>
                </c:pt>
                <c:pt idx="6922">
                  <c:v>1.8884743029218498</c:v>
                </c:pt>
                <c:pt idx="6923">
                  <c:v>-4.4019109856867544</c:v>
                </c:pt>
                <c:pt idx="6924">
                  <c:v>20.842946530186282</c:v>
                </c:pt>
                <c:pt idx="6925">
                  <c:v>-35.978811970887676</c:v>
                </c:pt>
                <c:pt idx="6926">
                  <c:v>-54.891626017432827</c:v>
                </c:pt>
                <c:pt idx="6927">
                  <c:v>-48.601240728824223</c:v>
                </c:pt>
                <c:pt idx="6928">
                  <c:v>-111.71338451850681</c:v>
                </c:pt>
                <c:pt idx="6929">
                  <c:v>27.174989999514139</c:v>
                </c:pt>
                <c:pt idx="6930">
                  <c:v>90.28713378919673</c:v>
                </c:pt>
                <c:pt idx="6931">
                  <c:v>90.28713378919673</c:v>
                </c:pt>
                <c:pt idx="6932">
                  <c:v>39.797418757450657</c:v>
                </c:pt>
                <c:pt idx="6933">
                  <c:v>103.90956254713325</c:v>
                </c:pt>
                <c:pt idx="6934">
                  <c:v>91.28713378919673</c:v>
                </c:pt>
                <c:pt idx="6935">
                  <c:v>72.332661561932326</c:v>
                </c:pt>
                <c:pt idx="6936">
                  <c:v>15.552561241577649</c:v>
                </c:pt>
                <c:pt idx="6937">
                  <c:v>-47.601240728824223</c:v>
                </c:pt>
                <c:pt idx="6938">
                  <c:v>-98.090955760570296</c:v>
                </c:pt>
                <c:pt idx="6939">
                  <c:v>-60.223669486760741</c:v>
                </c:pt>
                <c:pt idx="6940">
                  <c:v>-66.514054775369345</c:v>
                </c:pt>
                <c:pt idx="6941">
                  <c:v>72.332661561932326</c:v>
                </c:pt>
                <c:pt idx="6942">
                  <c:v>91.28713378919673</c:v>
                </c:pt>
                <c:pt idx="6943">
                  <c:v>-41.269197259496281</c:v>
                </c:pt>
                <c:pt idx="6944">
                  <c:v>2.8884743029218498</c:v>
                </c:pt>
                <c:pt idx="6945">
                  <c:v>-53.891626017432827</c:v>
                </c:pt>
                <c:pt idx="6946">
                  <c:v>-123.33581327644322</c:v>
                </c:pt>
                <c:pt idx="6947">
                  <c:v>-3.4019109856867544</c:v>
                </c:pt>
                <c:pt idx="6948">
                  <c:v>-41.269197259496281</c:v>
                </c:pt>
                <c:pt idx="6949">
                  <c:v>-3.4019109856867544</c:v>
                </c:pt>
                <c:pt idx="6950">
                  <c:v>91.28713378919673</c:v>
                </c:pt>
                <c:pt idx="6951">
                  <c:v>84.955090319868845</c:v>
                </c:pt>
                <c:pt idx="6952">
                  <c:v>29.174989999514139</c:v>
                </c:pt>
                <c:pt idx="6953">
                  <c:v>-40.269197259496281</c:v>
                </c:pt>
                <c:pt idx="6954">
                  <c:v>-40.269197259496281</c:v>
                </c:pt>
                <c:pt idx="6955">
                  <c:v>-2.4019109856867544</c:v>
                </c:pt>
                <c:pt idx="6956">
                  <c:v>-71.846098244697259</c:v>
                </c:pt>
                <c:pt idx="6957">
                  <c:v>-84.468527002633778</c:v>
                </c:pt>
                <c:pt idx="6958">
                  <c:v>-71.846098244697259</c:v>
                </c:pt>
                <c:pt idx="6959">
                  <c:v>-40.269197259496281</c:v>
                </c:pt>
                <c:pt idx="6960">
                  <c:v>-40.269197259496281</c:v>
                </c:pt>
                <c:pt idx="6961">
                  <c:v>111.19994783574187</c:v>
                </c:pt>
                <c:pt idx="6962">
                  <c:v>85.955090319868845</c:v>
                </c:pt>
                <c:pt idx="6963">
                  <c:v>-40.269197259496281</c:v>
                </c:pt>
                <c:pt idx="6964">
                  <c:v>3.8884743029218498</c:v>
                </c:pt>
                <c:pt idx="6965">
                  <c:v>-65.514054775369345</c:v>
                </c:pt>
                <c:pt idx="6966">
                  <c:v>-71.846098244697259</c:v>
                </c:pt>
                <c:pt idx="6967">
                  <c:v>117.53199130506977</c:v>
                </c:pt>
                <c:pt idx="6968">
                  <c:v>79.66470503126024</c:v>
                </c:pt>
                <c:pt idx="6969">
                  <c:v>67.042276273323694</c:v>
                </c:pt>
                <c:pt idx="6970">
                  <c:v>85.955090319868845</c:v>
                </c:pt>
                <c:pt idx="6971">
                  <c:v>41.797418757450657</c:v>
                </c:pt>
                <c:pt idx="6972">
                  <c:v>143.7768488209428</c:v>
                </c:pt>
                <c:pt idx="6973">
                  <c:v>17.552561241577649</c:v>
                </c:pt>
                <c:pt idx="6974">
                  <c:v>-45.601240728824223</c:v>
                </c:pt>
                <c:pt idx="6975">
                  <c:v>-70.846098244697259</c:v>
                </c:pt>
                <c:pt idx="6976">
                  <c:v>-64.514054775369345</c:v>
                </c:pt>
                <c:pt idx="6977">
                  <c:v>-64.514054775369345</c:v>
                </c:pt>
                <c:pt idx="6978">
                  <c:v>-32.978811970887676</c:v>
                </c:pt>
                <c:pt idx="6979">
                  <c:v>-39.269197259496281</c:v>
                </c:pt>
                <c:pt idx="6980">
                  <c:v>80.66470503126024</c:v>
                </c:pt>
                <c:pt idx="6981">
                  <c:v>93.28713378919673</c:v>
                </c:pt>
                <c:pt idx="6982">
                  <c:v>137.44480535161489</c:v>
                </c:pt>
                <c:pt idx="6983">
                  <c:v>93.28713378919673</c:v>
                </c:pt>
                <c:pt idx="6984">
                  <c:v>49.087804046059318</c:v>
                </c:pt>
                <c:pt idx="6985">
                  <c:v>-45.601240728824223</c:v>
                </c:pt>
                <c:pt idx="6986">
                  <c:v>-51.891626017432827</c:v>
                </c:pt>
                <c:pt idx="6987">
                  <c:v>-58.223669486760741</c:v>
                </c:pt>
                <c:pt idx="6988">
                  <c:v>-127.62619856505194</c:v>
                </c:pt>
                <c:pt idx="6989">
                  <c:v>-83.468527002633778</c:v>
                </c:pt>
                <c:pt idx="6990">
                  <c:v>-89.758912291242382</c:v>
                </c:pt>
                <c:pt idx="6991">
                  <c:v>-51.891626017432827</c:v>
                </c:pt>
                <c:pt idx="6992">
                  <c:v>49.087804046059318</c:v>
                </c:pt>
                <c:pt idx="6993">
                  <c:v>80.66470503126024</c:v>
                </c:pt>
                <c:pt idx="6994">
                  <c:v>30.174989999514139</c:v>
                </c:pt>
                <c:pt idx="6995">
                  <c:v>50.087804046059318</c:v>
                </c:pt>
                <c:pt idx="6996">
                  <c:v>-69.846098244697259</c:v>
                </c:pt>
                <c:pt idx="6997">
                  <c:v>-69.846098244697259</c:v>
                </c:pt>
                <c:pt idx="6998">
                  <c:v>-57.223669486760741</c:v>
                </c:pt>
                <c:pt idx="6999">
                  <c:v>5.8884743029218498</c:v>
                </c:pt>
                <c:pt idx="7000">
                  <c:v>37.4653752881228</c:v>
                </c:pt>
                <c:pt idx="7001">
                  <c:v>125.82237659367838</c:v>
                </c:pt>
                <c:pt idx="7002">
                  <c:v>12.220517772249764</c:v>
                </c:pt>
                <c:pt idx="7003">
                  <c:v>37.4653752881228</c:v>
                </c:pt>
                <c:pt idx="7004">
                  <c:v>37.4653752881228</c:v>
                </c:pt>
                <c:pt idx="7005">
                  <c:v>-38.269197259496281</c:v>
                </c:pt>
                <c:pt idx="7006">
                  <c:v>-63.514054775369345</c:v>
                </c:pt>
                <c:pt idx="7007">
                  <c:v>-6.73395445501464</c:v>
                </c:pt>
                <c:pt idx="7008">
                  <c:v>31.174989999514139</c:v>
                </c:pt>
                <c:pt idx="7009">
                  <c:v>31.174989999514139</c:v>
                </c:pt>
                <c:pt idx="7010">
                  <c:v>106.90956254713325</c:v>
                </c:pt>
                <c:pt idx="7011">
                  <c:v>75.332661561932326</c:v>
                </c:pt>
                <c:pt idx="7012">
                  <c:v>88.955090319868845</c:v>
                </c:pt>
                <c:pt idx="7013">
                  <c:v>171.02170633681584</c:v>
                </c:pt>
                <c:pt idx="7014">
                  <c:v>6.8884743029218498</c:v>
                </c:pt>
                <c:pt idx="7015">
                  <c:v>6.8884743029218498</c:v>
                </c:pt>
                <c:pt idx="7016">
                  <c:v>-106.71338451850681</c:v>
                </c:pt>
                <c:pt idx="7017">
                  <c:v>-68.846098244697259</c:v>
                </c:pt>
                <c:pt idx="7018">
                  <c:v>82.66470503126024</c:v>
                </c:pt>
                <c:pt idx="7019">
                  <c:v>126.82237659367838</c:v>
                </c:pt>
                <c:pt idx="7020">
                  <c:v>82.66470503126024</c:v>
                </c:pt>
                <c:pt idx="7021">
                  <c:v>82.66470503126024</c:v>
                </c:pt>
                <c:pt idx="7022">
                  <c:v>57.419847515387175</c:v>
                </c:pt>
                <c:pt idx="7023">
                  <c:v>82.66470503126024</c:v>
                </c:pt>
                <c:pt idx="7024">
                  <c:v>-37.269197259496281</c:v>
                </c:pt>
                <c:pt idx="7025">
                  <c:v>-62.514054775369345</c:v>
                </c:pt>
                <c:pt idx="7026">
                  <c:v>-94.090955760570296</c:v>
                </c:pt>
                <c:pt idx="7027">
                  <c:v>-75.136483533305864</c:v>
                </c:pt>
                <c:pt idx="7028">
                  <c:v>0.59808901431324557</c:v>
                </c:pt>
                <c:pt idx="7029">
                  <c:v>82.66470503126024</c:v>
                </c:pt>
                <c:pt idx="7030">
                  <c:v>134.15442006300628</c:v>
                </c:pt>
                <c:pt idx="7031">
                  <c:v>77.332661561932326</c:v>
                </c:pt>
                <c:pt idx="7032">
                  <c:v>33.174989999514139</c:v>
                </c:pt>
                <c:pt idx="7033">
                  <c:v>-42.601240728824223</c:v>
                </c:pt>
                <c:pt idx="7034">
                  <c:v>-36.269197259496281</c:v>
                </c:pt>
                <c:pt idx="7035">
                  <c:v>-36.269197259496281</c:v>
                </c:pt>
                <c:pt idx="7036">
                  <c:v>-55.223669486760741</c:v>
                </c:pt>
                <c:pt idx="7037">
                  <c:v>-55.223669486760741</c:v>
                </c:pt>
                <c:pt idx="7038">
                  <c:v>20.552561241577649</c:v>
                </c:pt>
                <c:pt idx="7039">
                  <c:v>102.57751907780536</c:v>
                </c:pt>
                <c:pt idx="7040">
                  <c:v>-36.269197259496281</c:v>
                </c:pt>
                <c:pt idx="7041">
                  <c:v>-4.73395445501464</c:v>
                </c:pt>
                <c:pt idx="7042">
                  <c:v>-29.978811970887676</c:v>
                </c:pt>
                <c:pt idx="7043">
                  <c:v>-93.090955760570296</c:v>
                </c:pt>
                <c:pt idx="7044">
                  <c:v>-48.891626017432827</c:v>
                </c:pt>
                <c:pt idx="7045">
                  <c:v>-86.758912291242382</c:v>
                </c:pt>
                <c:pt idx="7046">
                  <c:v>-17.356383212951158</c:v>
                </c:pt>
                <c:pt idx="7047">
                  <c:v>1.5980890143132456</c:v>
                </c:pt>
                <c:pt idx="7048">
                  <c:v>83.66470503126024</c:v>
                </c:pt>
                <c:pt idx="7049">
                  <c:v>52.087804046059318</c:v>
                </c:pt>
                <c:pt idx="7050">
                  <c:v>58.419847515387175</c:v>
                </c:pt>
                <c:pt idx="7051">
                  <c:v>58.419847515387175</c:v>
                </c:pt>
                <c:pt idx="7052">
                  <c:v>39.4653752881228</c:v>
                </c:pt>
                <c:pt idx="7053">
                  <c:v>-28.978811970887676</c:v>
                </c:pt>
                <c:pt idx="7054">
                  <c:v>8.8884743029218498</c:v>
                </c:pt>
                <c:pt idx="7055">
                  <c:v>-35.269197259496281</c:v>
                </c:pt>
                <c:pt idx="7056">
                  <c:v>-60.514054775369345</c:v>
                </c:pt>
                <c:pt idx="7057">
                  <c:v>-79.468527002633778</c:v>
                </c:pt>
                <c:pt idx="7058">
                  <c:v>-35.269197259496281</c:v>
                </c:pt>
                <c:pt idx="7059">
                  <c:v>-47.891626017432827</c:v>
                </c:pt>
                <c:pt idx="7060">
                  <c:v>-41.601240728824223</c:v>
                </c:pt>
                <c:pt idx="7061">
                  <c:v>-47.891626017432827</c:v>
                </c:pt>
                <c:pt idx="7062">
                  <c:v>53.087804046059318</c:v>
                </c:pt>
                <c:pt idx="7063">
                  <c:v>97.28713378919673</c:v>
                </c:pt>
                <c:pt idx="7064">
                  <c:v>46.797418757450657</c:v>
                </c:pt>
                <c:pt idx="7065">
                  <c:v>2.5980890143132456</c:v>
                </c:pt>
                <c:pt idx="7066">
                  <c:v>-66.846098244697259</c:v>
                </c:pt>
                <c:pt idx="7067">
                  <c:v>8.8884743029218498</c:v>
                </c:pt>
                <c:pt idx="7068">
                  <c:v>15.220517772249764</c:v>
                </c:pt>
                <c:pt idx="7069">
                  <c:v>90.955090319868845</c:v>
                </c:pt>
                <c:pt idx="7070">
                  <c:v>59.419847515387175</c:v>
                </c:pt>
                <c:pt idx="7071">
                  <c:v>27.842946530186282</c:v>
                </c:pt>
                <c:pt idx="7072">
                  <c:v>46.797418757450657</c:v>
                </c:pt>
                <c:pt idx="7073">
                  <c:v>129.82237659367837</c:v>
                </c:pt>
                <c:pt idx="7074">
                  <c:v>3.5980890143132456</c:v>
                </c:pt>
                <c:pt idx="7075">
                  <c:v>-53.223669486760741</c:v>
                </c:pt>
                <c:pt idx="7076">
                  <c:v>-53.223669486760741</c:v>
                </c:pt>
                <c:pt idx="7077">
                  <c:v>9.8884743029218498</c:v>
                </c:pt>
                <c:pt idx="7078">
                  <c:v>-34.269197259496281</c:v>
                </c:pt>
                <c:pt idx="7079">
                  <c:v>-2.73395445501464</c:v>
                </c:pt>
                <c:pt idx="7080">
                  <c:v>9.8884743029218498</c:v>
                </c:pt>
                <c:pt idx="7081">
                  <c:v>-34.269197259496281</c:v>
                </c:pt>
                <c:pt idx="7082">
                  <c:v>73.042276273323694</c:v>
                </c:pt>
                <c:pt idx="7083">
                  <c:v>41.4653752881228</c:v>
                </c:pt>
                <c:pt idx="7084">
                  <c:v>104.57751907780536</c:v>
                </c:pt>
                <c:pt idx="7085">
                  <c:v>60.419847515387175</c:v>
                </c:pt>
                <c:pt idx="7086">
                  <c:v>136.15442006300628</c:v>
                </c:pt>
                <c:pt idx="7087">
                  <c:v>35.174989999514139</c:v>
                </c:pt>
                <c:pt idx="7088">
                  <c:v>9.8884743029218498</c:v>
                </c:pt>
                <c:pt idx="7089">
                  <c:v>41.4653752881228</c:v>
                </c:pt>
                <c:pt idx="7090">
                  <c:v>-27.978811970887676</c:v>
                </c:pt>
                <c:pt idx="7091">
                  <c:v>-2.73395445501464</c:v>
                </c:pt>
                <c:pt idx="7092">
                  <c:v>-103.71338451850681</c:v>
                </c:pt>
                <c:pt idx="7093">
                  <c:v>-65.846098244697259</c:v>
                </c:pt>
                <c:pt idx="7094">
                  <c:v>98.28713378919673</c:v>
                </c:pt>
                <c:pt idx="7095">
                  <c:v>54.087804046059318</c:v>
                </c:pt>
                <c:pt idx="7096">
                  <c:v>162.39927757887932</c:v>
                </c:pt>
                <c:pt idx="7097">
                  <c:v>175.02170633681584</c:v>
                </c:pt>
                <c:pt idx="7098">
                  <c:v>-33.269197259496281</c:v>
                </c:pt>
                <c:pt idx="7099">
                  <c:v>-45.891626017432827</c:v>
                </c:pt>
                <c:pt idx="7100">
                  <c:v>-77.468527002633778</c:v>
                </c:pt>
                <c:pt idx="7101">
                  <c:v>-14.356383212951158</c:v>
                </c:pt>
                <c:pt idx="7102">
                  <c:v>137.15442006300628</c:v>
                </c:pt>
                <c:pt idx="7103">
                  <c:v>92.955090319868845</c:v>
                </c:pt>
                <c:pt idx="7104">
                  <c:v>137.15442006300628</c:v>
                </c:pt>
                <c:pt idx="7105">
                  <c:v>4.5980890143132456</c:v>
                </c:pt>
                <c:pt idx="7106">
                  <c:v>-33.269197259496281</c:v>
                </c:pt>
                <c:pt idx="7107">
                  <c:v>4.5980890143132456</c:v>
                </c:pt>
                <c:pt idx="7108">
                  <c:v>-121.62619856505194</c:v>
                </c:pt>
                <c:pt idx="7109">
                  <c:v>-14.356383212951158</c:v>
                </c:pt>
                <c:pt idx="7110">
                  <c:v>-52.223669486760741</c:v>
                </c:pt>
                <c:pt idx="7111">
                  <c:v>-26.978811970887676</c:v>
                </c:pt>
                <c:pt idx="7112">
                  <c:v>55.087804046059318</c:v>
                </c:pt>
                <c:pt idx="7113">
                  <c:v>80.332661561932326</c:v>
                </c:pt>
                <c:pt idx="7114">
                  <c:v>42.4653752881228</c:v>
                </c:pt>
                <c:pt idx="7115">
                  <c:v>111.90956254713325</c:v>
                </c:pt>
                <c:pt idx="7116">
                  <c:v>37.174989999514139</c:v>
                </c:pt>
                <c:pt idx="7117">
                  <c:v>87.66470503126024</c:v>
                </c:pt>
                <c:pt idx="7118">
                  <c:v>18.220517772249764</c:v>
                </c:pt>
                <c:pt idx="7119">
                  <c:v>119.19994783574187</c:v>
                </c:pt>
                <c:pt idx="7120">
                  <c:v>49.797418757450657</c:v>
                </c:pt>
                <c:pt idx="7121">
                  <c:v>30.842946530186282</c:v>
                </c:pt>
                <c:pt idx="7122">
                  <c:v>-0.73395445501463996</c:v>
                </c:pt>
                <c:pt idx="7123">
                  <c:v>-63.846098244697259</c:v>
                </c:pt>
                <c:pt idx="7124">
                  <c:v>-114.33581327644322</c:v>
                </c:pt>
                <c:pt idx="7125">
                  <c:v>62.419847515387175</c:v>
                </c:pt>
                <c:pt idx="7126">
                  <c:v>49.797418757450657</c:v>
                </c:pt>
                <c:pt idx="7127">
                  <c:v>87.66470503126024</c:v>
                </c:pt>
                <c:pt idx="7128">
                  <c:v>43.4653752881228</c:v>
                </c:pt>
                <c:pt idx="7129">
                  <c:v>87.66470503126024</c:v>
                </c:pt>
                <c:pt idx="7130">
                  <c:v>57.087804046059318</c:v>
                </c:pt>
                <c:pt idx="7131">
                  <c:v>12.88847430292185</c:v>
                </c:pt>
                <c:pt idx="7132">
                  <c:v>69.710232803995808</c:v>
                </c:pt>
                <c:pt idx="7133">
                  <c:v>57.087804046059318</c:v>
                </c:pt>
                <c:pt idx="7134">
                  <c:v>-37.601240728824223</c:v>
                </c:pt>
                <c:pt idx="7135">
                  <c:v>-43.891626017432827</c:v>
                </c:pt>
                <c:pt idx="7136">
                  <c:v>-62.846098244697259</c:v>
                </c:pt>
                <c:pt idx="7137">
                  <c:v>-18.646768501559791</c:v>
                </c:pt>
                <c:pt idx="7138">
                  <c:v>-56.514054775369345</c:v>
                </c:pt>
                <c:pt idx="7139">
                  <c:v>-81.758912291242382</c:v>
                </c:pt>
                <c:pt idx="7140">
                  <c:v>12.88847430292185</c:v>
                </c:pt>
                <c:pt idx="7141">
                  <c:v>57.087804046059318</c:v>
                </c:pt>
                <c:pt idx="7142">
                  <c:v>113.90956254713325</c:v>
                </c:pt>
                <c:pt idx="7143">
                  <c:v>19.220517772249764</c:v>
                </c:pt>
                <c:pt idx="7144">
                  <c:v>145.44480535161489</c:v>
                </c:pt>
                <c:pt idx="7145">
                  <c:v>50.797418757450657</c:v>
                </c:pt>
                <c:pt idx="7146">
                  <c:v>-31.269197259496281</c:v>
                </c:pt>
                <c:pt idx="7147">
                  <c:v>-56.514054775369345</c:v>
                </c:pt>
                <c:pt idx="7148">
                  <c:v>-31.269197259496281</c:v>
                </c:pt>
                <c:pt idx="7149">
                  <c:v>-75.468527002633778</c:v>
                </c:pt>
                <c:pt idx="7150">
                  <c:v>25.552561241577649</c:v>
                </c:pt>
                <c:pt idx="7151">
                  <c:v>88.66470503126024</c:v>
                </c:pt>
                <c:pt idx="7152">
                  <c:v>152.7768488209428</c:v>
                </c:pt>
                <c:pt idx="7153">
                  <c:v>95.955090319868845</c:v>
                </c:pt>
                <c:pt idx="7154">
                  <c:v>7.5980890143132456</c:v>
                </c:pt>
                <c:pt idx="7155">
                  <c:v>20.220517772249764</c:v>
                </c:pt>
                <c:pt idx="7156">
                  <c:v>-49.223669486760741</c:v>
                </c:pt>
                <c:pt idx="7157">
                  <c:v>-42.891626017432827</c:v>
                </c:pt>
                <c:pt idx="7158">
                  <c:v>-30.269197259496281</c:v>
                </c:pt>
                <c:pt idx="7159">
                  <c:v>13.88847430292185</c:v>
                </c:pt>
                <c:pt idx="7160">
                  <c:v>58.087804046059318</c:v>
                </c:pt>
                <c:pt idx="7161">
                  <c:v>159.06723410955141</c:v>
                </c:pt>
                <c:pt idx="7162">
                  <c:v>51.797418757450657</c:v>
                </c:pt>
                <c:pt idx="7163">
                  <c:v>-30.269197259496281</c:v>
                </c:pt>
                <c:pt idx="7164">
                  <c:v>133.82237659367837</c:v>
                </c:pt>
                <c:pt idx="7165">
                  <c:v>13.88847430292185</c:v>
                </c:pt>
                <c:pt idx="7166">
                  <c:v>-23.978811970887676</c:v>
                </c:pt>
                <c:pt idx="7167">
                  <c:v>20.220517772249764</c:v>
                </c:pt>
                <c:pt idx="7168">
                  <c:v>-23.978811970887676</c:v>
                </c:pt>
                <c:pt idx="7169">
                  <c:v>-61.846098244697259</c:v>
                </c:pt>
                <c:pt idx="7170">
                  <c:v>32.842946530186282</c:v>
                </c:pt>
                <c:pt idx="7171">
                  <c:v>114.90956254713325</c:v>
                </c:pt>
                <c:pt idx="7172">
                  <c:v>-29.269197259496281</c:v>
                </c:pt>
                <c:pt idx="7173">
                  <c:v>96.955090319868845</c:v>
                </c:pt>
                <c:pt idx="7174">
                  <c:v>46.4653752881228</c:v>
                </c:pt>
                <c:pt idx="7175">
                  <c:v>-29.269197259496281</c:v>
                </c:pt>
                <c:pt idx="7176">
                  <c:v>-29.269197259496281</c:v>
                </c:pt>
                <c:pt idx="7177">
                  <c:v>-41.891626017432827</c:v>
                </c:pt>
                <c:pt idx="7178">
                  <c:v>-35.601240728824223</c:v>
                </c:pt>
                <c:pt idx="7179">
                  <c:v>115.90956254713325</c:v>
                </c:pt>
                <c:pt idx="7180">
                  <c:v>90.66470503126024</c:v>
                </c:pt>
                <c:pt idx="7181">
                  <c:v>103.28713378919673</c:v>
                </c:pt>
                <c:pt idx="7182">
                  <c:v>191.64413509475233</c:v>
                </c:pt>
                <c:pt idx="7183">
                  <c:v>153.7768488209428</c:v>
                </c:pt>
                <c:pt idx="7184">
                  <c:v>122.19994783574187</c:v>
                </c:pt>
                <c:pt idx="7185">
                  <c:v>65.419847515387175</c:v>
                </c:pt>
                <c:pt idx="7186">
                  <c:v>-35.601240728824223</c:v>
                </c:pt>
                <c:pt idx="7187">
                  <c:v>14.88847430292185</c:v>
                </c:pt>
                <c:pt idx="7188">
                  <c:v>52.797418757450657</c:v>
                </c:pt>
                <c:pt idx="7189">
                  <c:v>27.552561241577649</c:v>
                </c:pt>
                <c:pt idx="7190">
                  <c:v>-22.978811970887676</c:v>
                </c:pt>
                <c:pt idx="7191">
                  <c:v>-16.646768501559791</c:v>
                </c:pt>
                <c:pt idx="7192">
                  <c:v>-48.223669486760741</c:v>
                </c:pt>
                <c:pt idx="7193">
                  <c:v>-60.846098244697259</c:v>
                </c:pt>
                <c:pt idx="7194">
                  <c:v>-60.846098244697259</c:v>
                </c:pt>
                <c:pt idx="7195">
                  <c:v>-60.846098244697259</c:v>
                </c:pt>
                <c:pt idx="7196">
                  <c:v>2.26604554498536</c:v>
                </c:pt>
                <c:pt idx="7197">
                  <c:v>90.66470503126024</c:v>
                </c:pt>
                <c:pt idx="7198">
                  <c:v>91.66470503126024</c:v>
                </c:pt>
                <c:pt idx="7199">
                  <c:v>-28.269197259496281</c:v>
                </c:pt>
                <c:pt idx="7200">
                  <c:v>-34.601240728824223</c:v>
                </c:pt>
                <c:pt idx="7201">
                  <c:v>15.88847430292185</c:v>
                </c:pt>
                <c:pt idx="7202">
                  <c:v>28.552561241577649</c:v>
                </c:pt>
                <c:pt idx="7203">
                  <c:v>-15.646768501559791</c:v>
                </c:pt>
                <c:pt idx="7204">
                  <c:v>142.15442006300628</c:v>
                </c:pt>
                <c:pt idx="7205">
                  <c:v>142.15442006300628</c:v>
                </c:pt>
                <c:pt idx="7206">
                  <c:v>41.174989999514139</c:v>
                </c:pt>
                <c:pt idx="7207">
                  <c:v>3.26604554498536</c:v>
                </c:pt>
                <c:pt idx="7208">
                  <c:v>-104.00376980711542</c:v>
                </c:pt>
                <c:pt idx="7209">
                  <c:v>-47.223669486760741</c:v>
                </c:pt>
                <c:pt idx="7210">
                  <c:v>-97.713384518506814</c:v>
                </c:pt>
                <c:pt idx="7211">
                  <c:v>34.842946530186282</c:v>
                </c:pt>
                <c:pt idx="7212">
                  <c:v>85.332661561932326</c:v>
                </c:pt>
                <c:pt idx="7213">
                  <c:v>79.042276273323694</c:v>
                </c:pt>
                <c:pt idx="7214">
                  <c:v>42.174989999514139</c:v>
                </c:pt>
                <c:pt idx="7215">
                  <c:v>35.842946530186282</c:v>
                </c:pt>
                <c:pt idx="7216">
                  <c:v>-27.269197259496281</c:v>
                </c:pt>
                <c:pt idx="7217">
                  <c:v>23.220517772249764</c:v>
                </c:pt>
                <c:pt idx="7218">
                  <c:v>4.26604554498536</c:v>
                </c:pt>
                <c:pt idx="7219">
                  <c:v>-8.3563832129511582</c:v>
                </c:pt>
                <c:pt idx="7220">
                  <c:v>-46.223669486760741</c:v>
                </c:pt>
                <c:pt idx="7221">
                  <c:v>-39.891626017432827</c:v>
                </c:pt>
                <c:pt idx="7222">
                  <c:v>-8.3563832129511582</c:v>
                </c:pt>
                <c:pt idx="7223">
                  <c:v>-14.646768501559791</c:v>
                </c:pt>
                <c:pt idx="7224">
                  <c:v>10.598089014313246</c:v>
                </c:pt>
                <c:pt idx="7225">
                  <c:v>143.15442006300628</c:v>
                </c:pt>
                <c:pt idx="7226">
                  <c:v>136.82237659367837</c:v>
                </c:pt>
                <c:pt idx="7227">
                  <c:v>111.57751907780536</c:v>
                </c:pt>
                <c:pt idx="7228">
                  <c:v>136.82237659367837</c:v>
                </c:pt>
                <c:pt idx="7229">
                  <c:v>124.19994783574187</c:v>
                </c:pt>
                <c:pt idx="7230">
                  <c:v>-27.269197259496281</c:v>
                </c:pt>
                <c:pt idx="7231">
                  <c:v>-27.269197259496281</c:v>
                </c:pt>
                <c:pt idx="7232">
                  <c:v>-90.3813410491789</c:v>
                </c:pt>
                <c:pt idx="7233">
                  <c:v>-39.891626017432827</c:v>
                </c:pt>
                <c:pt idx="7234">
                  <c:v>-39.891626017432827</c:v>
                </c:pt>
                <c:pt idx="7235">
                  <c:v>98.955090319868845</c:v>
                </c:pt>
                <c:pt idx="7236">
                  <c:v>-32.601240728824223</c:v>
                </c:pt>
                <c:pt idx="7237">
                  <c:v>-51.514054775369345</c:v>
                </c:pt>
                <c:pt idx="7238">
                  <c:v>-51.514054775369345</c:v>
                </c:pt>
                <c:pt idx="7239">
                  <c:v>-26.269197259496281</c:v>
                </c:pt>
                <c:pt idx="7240">
                  <c:v>24.220517772249764</c:v>
                </c:pt>
                <c:pt idx="7241">
                  <c:v>17.88847430292185</c:v>
                </c:pt>
                <c:pt idx="7242">
                  <c:v>106.28713378919673</c:v>
                </c:pt>
                <c:pt idx="7243">
                  <c:v>118.90956254713325</c:v>
                </c:pt>
                <c:pt idx="7244">
                  <c:v>-38.891626017432827</c:v>
                </c:pt>
                <c:pt idx="7245">
                  <c:v>11.598089014313246</c:v>
                </c:pt>
                <c:pt idx="7246">
                  <c:v>-64.136483533305864</c:v>
                </c:pt>
                <c:pt idx="7247">
                  <c:v>62.087804046059318</c:v>
                </c:pt>
                <c:pt idx="7248">
                  <c:v>93.66470503126024</c:v>
                </c:pt>
                <c:pt idx="7249">
                  <c:v>93.66470503126024</c:v>
                </c:pt>
                <c:pt idx="7250">
                  <c:v>125.19994783574187</c:v>
                </c:pt>
                <c:pt idx="7251">
                  <c:v>151.44480535161489</c:v>
                </c:pt>
                <c:pt idx="7252">
                  <c:v>94.66470503126024</c:v>
                </c:pt>
                <c:pt idx="7253">
                  <c:v>-56.846098244697259</c:v>
                </c:pt>
                <c:pt idx="7254">
                  <c:v>-50.514054775369345</c:v>
                </c:pt>
                <c:pt idx="7255">
                  <c:v>63.087804046059318</c:v>
                </c:pt>
                <c:pt idx="7256">
                  <c:v>82.042276273323694</c:v>
                </c:pt>
                <c:pt idx="7257">
                  <c:v>88.332661561932326</c:v>
                </c:pt>
                <c:pt idx="7258">
                  <c:v>126.19994783574187</c:v>
                </c:pt>
                <c:pt idx="7259">
                  <c:v>126.19994783574187</c:v>
                </c:pt>
                <c:pt idx="7260">
                  <c:v>119.90956254713325</c:v>
                </c:pt>
                <c:pt idx="7261">
                  <c:v>151.44480535161489</c:v>
                </c:pt>
                <c:pt idx="7262">
                  <c:v>69.419847515387175</c:v>
                </c:pt>
                <c:pt idx="7263">
                  <c:v>63.087804046059318</c:v>
                </c:pt>
                <c:pt idx="7264">
                  <c:v>6.26604554498536</c:v>
                </c:pt>
                <c:pt idx="7265">
                  <c:v>6.26604554498536</c:v>
                </c:pt>
                <c:pt idx="7266">
                  <c:v>-25.269197259496281</c:v>
                </c:pt>
                <c:pt idx="7267">
                  <c:v>-25.269197259496281</c:v>
                </c:pt>
                <c:pt idx="7268">
                  <c:v>31.552561241577649</c:v>
                </c:pt>
                <c:pt idx="7269">
                  <c:v>44.174989999514139</c:v>
                </c:pt>
                <c:pt idx="7270">
                  <c:v>113.57751907780536</c:v>
                </c:pt>
                <c:pt idx="7271">
                  <c:v>50.4653752881228</c:v>
                </c:pt>
                <c:pt idx="7272">
                  <c:v>88.332661561932326</c:v>
                </c:pt>
                <c:pt idx="7273">
                  <c:v>-81.090955760570296</c:v>
                </c:pt>
                <c:pt idx="7274">
                  <c:v>-55.846098244697259</c:v>
                </c:pt>
                <c:pt idx="7275">
                  <c:v>-43.223669486760741</c:v>
                </c:pt>
                <c:pt idx="7276">
                  <c:v>-55.846098244697259</c:v>
                </c:pt>
                <c:pt idx="7277">
                  <c:v>26.220517772249764</c:v>
                </c:pt>
                <c:pt idx="7278">
                  <c:v>45.174989999514139</c:v>
                </c:pt>
                <c:pt idx="7279">
                  <c:v>-24.269197259496281</c:v>
                </c:pt>
                <c:pt idx="7280">
                  <c:v>26.220517772249764</c:v>
                </c:pt>
                <c:pt idx="7281">
                  <c:v>-24.269197259496281</c:v>
                </c:pt>
                <c:pt idx="7282">
                  <c:v>13.598089014313246</c:v>
                </c:pt>
                <c:pt idx="7283">
                  <c:v>-62.136483533305864</c:v>
                </c:pt>
                <c:pt idx="7284">
                  <c:v>-87.3813410491789</c:v>
                </c:pt>
                <c:pt idx="7285">
                  <c:v>-43.223669486760741</c:v>
                </c:pt>
                <c:pt idx="7286">
                  <c:v>-43.223669486760741</c:v>
                </c:pt>
                <c:pt idx="7287">
                  <c:v>-5.3563832129511582</c:v>
                </c:pt>
                <c:pt idx="7288">
                  <c:v>19.88847430292185</c:v>
                </c:pt>
                <c:pt idx="7289">
                  <c:v>32.552561241577649</c:v>
                </c:pt>
                <c:pt idx="7290">
                  <c:v>19.88847430292185</c:v>
                </c:pt>
                <c:pt idx="7291">
                  <c:v>26.220517772249764</c:v>
                </c:pt>
                <c:pt idx="7292">
                  <c:v>89.332661561932326</c:v>
                </c:pt>
                <c:pt idx="7293">
                  <c:v>140.82237659367837</c:v>
                </c:pt>
                <c:pt idx="7294">
                  <c:v>140.82237659367837</c:v>
                </c:pt>
                <c:pt idx="7295">
                  <c:v>58.797418757450657</c:v>
                </c:pt>
                <c:pt idx="7296">
                  <c:v>8.26604554498536</c:v>
                </c:pt>
                <c:pt idx="7297">
                  <c:v>-48.514054775369345</c:v>
                </c:pt>
                <c:pt idx="7298">
                  <c:v>-54.846098244697259</c:v>
                </c:pt>
                <c:pt idx="7299">
                  <c:v>-48.514054775369345</c:v>
                </c:pt>
                <c:pt idx="7300">
                  <c:v>-10.646768501559791</c:v>
                </c:pt>
                <c:pt idx="7301">
                  <c:v>14.598089014313246</c:v>
                </c:pt>
                <c:pt idx="7302">
                  <c:v>-23.269197259496281</c:v>
                </c:pt>
                <c:pt idx="7303">
                  <c:v>96.66470503126024</c:v>
                </c:pt>
                <c:pt idx="7304">
                  <c:v>147.15442006300628</c:v>
                </c:pt>
                <c:pt idx="7305">
                  <c:v>33.552561241577649</c:v>
                </c:pt>
                <c:pt idx="7306">
                  <c:v>-16.978811970887676</c:v>
                </c:pt>
                <c:pt idx="7307">
                  <c:v>-23.269197259496281</c:v>
                </c:pt>
                <c:pt idx="7308">
                  <c:v>-29.601240728824223</c:v>
                </c:pt>
                <c:pt idx="7309">
                  <c:v>-23.269197259496281</c:v>
                </c:pt>
                <c:pt idx="7310">
                  <c:v>-80.090955760570296</c:v>
                </c:pt>
                <c:pt idx="7311">
                  <c:v>-16.978811970887676</c:v>
                </c:pt>
                <c:pt idx="7312">
                  <c:v>-42.223669486760741</c:v>
                </c:pt>
                <c:pt idx="7313">
                  <c:v>-16.978811970887676</c:v>
                </c:pt>
                <c:pt idx="7314">
                  <c:v>115.57751907780536</c:v>
                </c:pt>
                <c:pt idx="7315">
                  <c:v>15.598089014313246</c:v>
                </c:pt>
                <c:pt idx="7316">
                  <c:v>-91.713384518506814</c:v>
                </c:pt>
                <c:pt idx="7317">
                  <c:v>-28.601240728824223</c:v>
                </c:pt>
                <c:pt idx="7318">
                  <c:v>15.598089014313246</c:v>
                </c:pt>
                <c:pt idx="7319">
                  <c:v>28.220517772249764</c:v>
                </c:pt>
                <c:pt idx="7320">
                  <c:v>72.419847515387175</c:v>
                </c:pt>
                <c:pt idx="7321">
                  <c:v>148.15442006300628</c:v>
                </c:pt>
                <c:pt idx="7322">
                  <c:v>110.28713378919673</c:v>
                </c:pt>
                <c:pt idx="7323">
                  <c:v>59.797418757450657</c:v>
                </c:pt>
                <c:pt idx="7324">
                  <c:v>135.53199130506977</c:v>
                </c:pt>
                <c:pt idx="7325">
                  <c:v>72.419847515387175</c:v>
                </c:pt>
                <c:pt idx="7326">
                  <c:v>-21.269197259496281</c:v>
                </c:pt>
                <c:pt idx="7327">
                  <c:v>35.552561241577649</c:v>
                </c:pt>
                <c:pt idx="7328">
                  <c:v>-8.6467685015597908</c:v>
                </c:pt>
                <c:pt idx="7329">
                  <c:v>-40.223669486760741</c:v>
                </c:pt>
                <c:pt idx="7330">
                  <c:v>-8.6467685015597908</c:v>
                </c:pt>
                <c:pt idx="7331">
                  <c:v>-33.891626017432827</c:v>
                </c:pt>
                <c:pt idx="7332">
                  <c:v>-40.223669486760741</c:v>
                </c:pt>
                <c:pt idx="7333">
                  <c:v>-59.136483533305864</c:v>
                </c:pt>
                <c:pt idx="7334">
                  <c:v>48.174989999514139</c:v>
                </c:pt>
                <c:pt idx="7335">
                  <c:v>104.95509031986884</c:v>
                </c:pt>
                <c:pt idx="7336">
                  <c:v>48.174989999514139</c:v>
                </c:pt>
                <c:pt idx="7337">
                  <c:v>67.087804046059318</c:v>
                </c:pt>
                <c:pt idx="7338">
                  <c:v>79.710232803995808</c:v>
                </c:pt>
                <c:pt idx="7339">
                  <c:v>123.90956254713325</c:v>
                </c:pt>
                <c:pt idx="7340">
                  <c:v>35.552561241577649</c:v>
                </c:pt>
                <c:pt idx="7341">
                  <c:v>3.9756602563767274</c:v>
                </c:pt>
                <c:pt idx="7342">
                  <c:v>35.552561241577649</c:v>
                </c:pt>
                <c:pt idx="7343">
                  <c:v>-40.223669486760741</c:v>
                </c:pt>
                <c:pt idx="7344">
                  <c:v>-21.269197259496281</c:v>
                </c:pt>
                <c:pt idx="7345">
                  <c:v>-21.269197259496281</c:v>
                </c:pt>
                <c:pt idx="7346">
                  <c:v>22.88847430292185</c:v>
                </c:pt>
                <c:pt idx="7347">
                  <c:v>54.4653752881228</c:v>
                </c:pt>
                <c:pt idx="7348">
                  <c:v>73.419847515387175</c:v>
                </c:pt>
                <c:pt idx="7349">
                  <c:v>86.042276273323694</c:v>
                </c:pt>
                <c:pt idx="7350">
                  <c:v>67.087804046059318</c:v>
                </c:pt>
                <c:pt idx="7351">
                  <c:v>112.28713378919673</c:v>
                </c:pt>
                <c:pt idx="7352">
                  <c:v>112.28713378919673</c:v>
                </c:pt>
                <c:pt idx="7353">
                  <c:v>36.552561241577649</c:v>
                </c:pt>
                <c:pt idx="7354">
                  <c:v>-127.58067079231625</c:v>
                </c:pt>
                <c:pt idx="7355">
                  <c:v>23.88847430292185</c:v>
                </c:pt>
                <c:pt idx="7356">
                  <c:v>42.842946530186282</c:v>
                </c:pt>
                <c:pt idx="7357">
                  <c:v>42.842946530186282</c:v>
                </c:pt>
                <c:pt idx="7358">
                  <c:v>80.710232803995808</c:v>
                </c:pt>
                <c:pt idx="7359">
                  <c:v>49.174989999514139</c:v>
                </c:pt>
                <c:pt idx="7360">
                  <c:v>131.19994783574185</c:v>
                </c:pt>
                <c:pt idx="7361">
                  <c:v>137.53199130506977</c:v>
                </c:pt>
                <c:pt idx="7362">
                  <c:v>30.220517772249764</c:v>
                </c:pt>
                <c:pt idx="7363">
                  <c:v>124.90956254713325</c:v>
                </c:pt>
                <c:pt idx="7364">
                  <c:v>-20.269197259496281</c:v>
                </c:pt>
                <c:pt idx="7365">
                  <c:v>-20.269197259496281</c:v>
                </c:pt>
                <c:pt idx="7366">
                  <c:v>17.598089014313246</c:v>
                </c:pt>
                <c:pt idx="7367">
                  <c:v>-13.978811970887676</c:v>
                </c:pt>
                <c:pt idx="7368">
                  <c:v>49.174989999514139</c:v>
                </c:pt>
                <c:pt idx="7369">
                  <c:v>-64.468527002633778</c:v>
                </c:pt>
                <c:pt idx="7370">
                  <c:v>-51.846098244697259</c:v>
                </c:pt>
                <c:pt idx="7371">
                  <c:v>-45.514054775369345</c:v>
                </c:pt>
                <c:pt idx="7372">
                  <c:v>-1.3563832129511582</c:v>
                </c:pt>
                <c:pt idx="7373">
                  <c:v>17.598089014313246</c:v>
                </c:pt>
                <c:pt idx="7374">
                  <c:v>55.4653752881228</c:v>
                </c:pt>
                <c:pt idx="7375">
                  <c:v>99.66470503126024</c:v>
                </c:pt>
                <c:pt idx="7376">
                  <c:v>42.842946530186282</c:v>
                </c:pt>
                <c:pt idx="7377">
                  <c:v>24.88847430292185</c:v>
                </c:pt>
                <c:pt idx="7378">
                  <c:v>12.26604554498536</c:v>
                </c:pt>
                <c:pt idx="7379">
                  <c:v>50.174989999514139</c:v>
                </c:pt>
                <c:pt idx="7380">
                  <c:v>125.90956254713325</c:v>
                </c:pt>
                <c:pt idx="7381">
                  <c:v>170.06723410955141</c:v>
                </c:pt>
                <c:pt idx="7382">
                  <c:v>144.82237659367837</c:v>
                </c:pt>
                <c:pt idx="7383">
                  <c:v>163.7768488209428</c:v>
                </c:pt>
                <c:pt idx="7384">
                  <c:v>69.087804046059318</c:v>
                </c:pt>
                <c:pt idx="7385">
                  <c:v>62.797418757450657</c:v>
                </c:pt>
                <c:pt idx="7386">
                  <c:v>37.552561241577649</c:v>
                </c:pt>
                <c:pt idx="7387">
                  <c:v>-38.223669486760741</c:v>
                </c:pt>
                <c:pt idx="7388">
                  <c:v>18.598089014313246</c:v>
                </c:pt>
                <c:pt idx="7389">
                  <c:v>-69.758912291242382</c:v>
                </c:pt>
                <c:pt idx="7390">
                  <c:v>-57.136483533305864</c:v>
                </c:pt>
                <c:pt idx="7391">
                  <c:v>-88.713384518506814</c:v>
                </c:pt>
                <c:pt idx="7392">
                  <c:v>37.552561241577649</c:v>
                </c:pt>
                <c:pt idx="7393">
                  <c:v>101.66470503126024</c:v>
                </c:pt>
                <c:pt idx="7394">
                  <c:v>89.042276273323694</c:v>
                </c:pt>
                <c:pt idx="7395">
                  <c:v>-37.223669486760741</c:v>
                </c:pt>
                <c:pt idx="7396">
                  <c:v>-18.269197259496281</c:v>
                </c:pt>
                <c:pt idx="7397">
                  <c:v>-5.6467685015597908</c:v>
                </c:pt>
                <c:pt idx="7398">
                  <c:v>177.39927757887932</c:v>
                </c:pt>
                <c:pt idx="7399">
                  <c:v>139.53199130506977</c:v>
                </c:pt>
                <c:pt idx="7400">
                  <c:v>51.174989999514139</c:v>
                </c:pt>
                <c:pt idx="7401">
                  <c:v>101.66470503126024</c:v>
                </c:pt>
                <c:pt idx="7402">
                  <c:v>63.797418757450657</c:v>
                </c:pt>
                <c:pt idx="7403">
                  <c:v>-11.978811970887676</c:v>
                </c:pt>
                <c:pt idx="7404">
                  <c:v>-37.223669486760741</c:v>
                </c:pt>
                <c:pt idx="7405">
                  <c:v>-43.514054775369345</c:v>
                </c:pt>
                <c:pt idx="7406">
                  <c:v>-11.978811970887676</c:v>
                </c:pt>
                <c:pt idx="7407">
                  <c:v>-62.468527002633778</c:v>
                </c:pt>
                <c:pt idx="7408">
                  <c:v>70.087804046059318</c:v>
                </c:pt>
                <c:pt idx="7409">
                  <c:v>107.95509031986884</c:v>
                </c:pt>
                <c:pt idx="7410">
                  <c:v>33.220517772249764</c:v>
                </c:pt>
                <c:pt idx="7411">
                  <c:v>-48.846098244697259</c:v>
                </c:pt>
                <c:pt idx="7412">
                  <c:v>77.419847515387175</c:v>
                </c:pt>
                <c:pt idx="7413">
                  <c:v>121.57751907780536</c:v>
                </c:pt>
                <c:pt idx="7414">
                  <c:v>127.90956254713325</c:v>
                </c:pt>
                <c:pt idx="7415">
                  <c:v>-74.090955760570296</c:v>
                </c:pt>
                <c:pt idx="7416">
                  <c:v>-42.514054775369345</c:v>
                </c:pt>
                <c:pt idx="7417">
                  <c:v>-67.758912291242382</c:v>
                </c:pt>
                <c:pt idx="7418">
                  <c:v>-17.269197259496281</c:v>
                </c:pt>
                <c:pt idx="7419">
                  <c:v>39.552561241577649</c:v>
                </c:pt>
                <c:pt idx="7420">
                  <c:v>71.087804046059318</c:v>
                </c:pt>
                <c:pt idx="7421">
                  <c:v>59.4653752881228</c:v>
                </c:pt>
                <c:pt idx="7422">
                  <c:v>46.842946530186282</c:v>
                </c:pt>
                <c:pt idx="7423">
                  <c:v>21.598089014313246</c:v>
                </c:pt>
                <c:pt idx="7424">
                  <c:v>-28.891626017432827</c:v>
                </c:pt>
                <c:pt idx="7425">
                  <c:v>-22.601240728824223</c:v>
                </c:pt>
                <c:pt idx="7426">
                  <c:v>2.6436167870488418</c:v>
                </c:pt>
                <c:pt idx="7427">
                  <c:v>53.174989999514139</c:v>
                </c:pt>
                <c:pt idx="7428">
                  <c:v>91.042276273323694</c:v>
                </c:pt>
                <c:pt idx="7429">
                  <c:v>135.19994783574185</c:v>
                </c:pt>
                <c:pt idx="7430">
                  <c:v>109.95509031986884</c:v>
                </c:pt>
                <c:pt idx="7431">
                  <c:v>15.26604554498536</c:v>
                </c:pt>
                <c:pt idx="7432">
                  <c:v>-16.269197259496281</c:v>
                </c:pt>
                <c:pt idx="7433">
                  <c:v>-3.6467685015597908</c:v>
                </c:pt>
                <c:pt idx="7434">
                  <c:v>-85.713384518506814</c:v>
                </c:pt>
                <c:pt idx="7435">
                  <c:v>-92.003769807115418</c:v>
                </c:pt>
                <c:pt idx="7436">
                  <c:v>-54.136483533305864</c:v>
                </c:pt>
                <c:pt idx="7437">
                  <c:v>97.332661561932326</c:v>
                </c:pt>
                <c:pt idx="7438">
                  <c:v>65.797418757450657</c:v>
                </c:pt>
                <c:pt idx="7439">
                  <c:v>41.552561241577649</c:v>
                </c:pt>
                <c:pt idx="7440">
                  <c:v>-40.514054775369345</c:v>
                </c:pt>
                <c:pt idx="7441">
                  <c:v>-40.514054775369345</c:v>
                </c:pt>
                <c:pt idx="7442">
                  <c:v>-27.891626017432827</c:v>
                </c:pt>
                <c:pt idx="7443">
                  <c:v>41.552561241577649</c:v>
                </c:pt>
                <c:pt idx="7444">
                  <c:v>92.042276273323694</c:v>
                </c:pt>
                <c:pt idx="7445">
                  <c:v>104.66470503126024</c:v>
                </c:pt>
                <c:pt idx="7446">
                  <c:v>47.842946530186282</c:v>
                </c:pt>
                <c:pt idx="7447">
                  <c:v>161.44480535161489</c:v>
                </c:pt>
                <c:pt idx="7448">
                  <c:v>104.66470503126024</c:v>
                </c:pt>
                <c:pt idx="7449">
                  <c:v>54.174989999514139</c:v>
                </c:pt>
                <c:pt idx="7450">
                  <c:v>54.174989999514139</c:v>
                </c:pt>
                <c:pt idx="7451">
                  <c:v>104.66470503126024</c:v>
                </c:pt>
                <c:pt idx="7452">
                  <c:v>22.598089014313246</c:v>
                </c:pt>
                <c:pt idx="7453">
                  <c:v>22.598089014313246</c:v>
                </c:pt>
                <c:pt idx="7454">
                  <c:v>-15.269197259496281</c:v>
                </c:pt>
                <c:pt idx="7455">
                  <c:v>41.552561241577649</c:v>
                </c:pt>
                <c:pt idx="7456">
                  <c:v>92.042276273323694</c:v>
                </c:pt>
                <c:pt idx="7457">
                  <c:v>23.598089014313246</c:v>
                </c:pt>
                <c:pt idx="7458">
                  <c:v>29.88847430292185</c:v>
                </c:pt>
                <c:pt idx="7459">
                  <c:v>-26.891626017432827</c:v>
                </c:pt>
                <c:pt idx="7460">
                  <c:v>-108.95824203437974</c:v>
                </c:pt>
                <c:pt idx="7461">
                  <c:v>124.57751907780536</c:v>
                </c:pt>
                <c:pt idx="7462">
                  <c:v>105.66470503126024</c:v>
                </c:pt>
                <c:pt idx="7463">
                  <c:v>42.552561241577649</c:v>
                </c:pt>
                <c:pt idx="7464">
                  <c:v>-14.269197259496281</c:v>
                </c:pt>
                <c:pt idx="7465">
                  <c:v>-14.269197259496281</c:v>
                </c:pt>
                <c:pt idx="7466">
                  <c:v>36.220517772249764</c:v>
                </c:pt>
                <c:pt idx="7467">
                  <c:v>-14.269197259496281</c:v>
                </c:pt>
                <c:pt idx="7468">
                  <c:v>-7.9788119708876764</c:v>
                </c:pt>
                <c:pt idx="7469">
                  <c:v>-14.269197259496281</c:v>
                </c:pt>
                <c:pt idx="7470">
                  <c:v>-14.269197259496281</c:v>
                </c:pt>
                <c:pt idx="7471">
                  <c:v>-1.6467685015597908</c:v>
                </c:pt>
                <c:pt idx="7472">
                  <c:v>-83.713384518506814</c:v>
                </c:pt>
                <c:pt idx="7473">
                  <c:v>-64.758912291242382</c:v>
                </c:pt>
                <c:pt idx="7474">
                  <c:v>36.220517772249764</c:v>
                </c:pt>
                <c:pt idx="7475">
                  <c:v>99.332661561932326</c:v>
                </c:pt>
                <c:pt idx="7476">
                  <c:v>43.552561241577649</c:v>
                </c:pt>
                <c:pt idx="7477">
                  <c:v>-19.601240728824223</c:v>
                </c:pt>
                <c:pt idx="7478">
                  <c:v>-57.468527002633778</c:v>
                </c:pt>
                <c:pt idx="7479">
                  <c:v>-13.269197259496281</c:v>
                </c:pt>
                <c:pt idx="7480">
                  <c:v>144.53199130506977</c:v>
                </c:pt>
                <c:pt idx="7481">
                  <c:v>68.797418757450657</c:v>
                </c:pt>
                <c:pt idx="7482">
                  <c:v>68.797418757450657</c:v>
                </c:pt>
                <c:pt idx="7483">
                  <c:v>-6.9788119708876764</c:v>
                </c:pt>
                <c:pt idx="7484">
                  <c:v>18.26604554498536</c:v>
                </c:pt>
                <c:pt idx="7485">
                  <c:v>94.042276273323694</c:v>
                </c:pt>
                <c:pt idx="7486">
                  <c:v>106.66470503126024</c:v>
                </c:pt>
                <c:pt idx="7487">
                  <c:v>106.66470503126024</c:v>
                </c:pt>
                <c:pt idx="7488">
                  <c:v>63.4653752881228</c:v>
                </c:pt>
                <c:pt idx="7489">
                  <c:v>120.28713378919673</c:v>
                </c:pt>
                <c:pt idx="7490">
                  <c:v>120.28713378919673</c:v>
                </c:pt>
                <c:pt idx="7491">
                  <c:v>-31.223669486760741</c:v>
                </c:pt>
                <c:pt idx="7492">
                  <c:v>-56.468527002633778</c:v>
                </c:pt>
                <c:pt idx="7493">
                  <c:v>-50.136483533305864</c:v>
                </c:pt>
                <c:pt idx="7494">
                  <c:v>50.842946530186282</c:v>
                </c:pt>
                <c:pt idx="7495">
                  <c:v>63.4653752881228</c:v>
                </c:pt>
                <c:pt idx="7496">
                  <c:v>126.57751907780536</c:v>
                </c:pt>
                <c:pt idx="7497">
                  <c:v>120.28713378919673</c:v>
                </c:pt>
                <c:pt idx="7498">
                  <c:v>145.53199130506977</c:v>
                </c:pt>
                <c:pt idx="7499">
                  <c:v>-100.62619856505194</c:v>
                </c:pt>
                <c:pt idx="7500">
                  <c:v>-50.136483533305864</c:v>
                </c:pt>
                <c:pt idx="7501">
                  <c:v>-12.269197259496281</c:v>
                </c:pt>
                <c:pt idx="7502">
                  <c:v>120.28713378919673</c:v>
                </c:pt>
                <c:pt idx="7503">
                  <c:v>82.419847515387175</c:v>
                </c:pt>
                <c:pt idx="7504">
                  <c:v>107.66470503126024</c:v>
                </c:pt>
                <c:pt idx="7505">
                  <c:v>101.33266156193233</c:v>
                </c:pt>
                <c:pt idx="7506">
                  <c:v>102.33266156193233</c:v>
                </c:pt>
                <c:pt idx="7507">
                  <c:v>70.797418757450657</c:v>
                </c:pt>
                <c:pt idx="7508">
                  <c:v>108.66470503126024</c:v>
                </c:pt>
                <c:pt idx="7509">
                  <c:v>-11.269197259496281</c:v>
                </c:pt>
                <c:pt idx="7510">
                  <c:v>-4.9788119708876764</c:v>
                </c:pt>
                <c:pt idx="7511">
                  <c:v>-93.335813276443218</c:v>
                </c:pt>
                <c:pt idx="7512">
                  <c:v>-36.514054775369345</c:v>
                </c:pt>
                <c:pt idx="7513">
                  <c:v>-55.468527002633778</c:v>
                </c:pt>
                <c:pt idx="7514">
                  <c:v>77.087804046059318</c:v>
                </c:pt>
                <c:pt idx="7515">
                  <c:v>102.33266156193233</c:v>
                </c:pt>
                <c:pt idx="7516">
                  <c:v>166.44480535161489</c:v>
                </c:pt>
                <c:pt idx="7517">
                  <c:v>59.174989999514139</c:v>
                </c:pt>
                <c:pt idx="7518">
                  <c:v>71.797418757450657</c:v>
                </c:pt>
                <c:pt idx="7519">
                  <c:v>40.220517772249764</c:v>
                </c:pt>
                <c:pt idx="7520">
                  <c:v>-10.269197259496281</c:v>
                </c:pt>
                <c:pt idx="7521">
                  <c:v>-22.891626017432827</c:v>
                </c:pt>
                <c:pt idx="7522">
                  <c:v>-41.846098244697259</c:v>
                </c:pt>
                <c:pt idx="7523">
                  <c:v>-10.269197259496281</c:v>
                </c:pt>
                <c:pt idx="7524">
                  <c:v>109.66470503126024</c:v>
                </c:pt>
                <c:pt idx="7525">
                  <c:v>122.28713378919673</c:v>
                </c:pt>
                <c:pt idx="7526">
                  <c:v>147.53199130506977</c:v>
                </c:pt>
                <c:pt idx="7527">
                  <c:v>33.88847430292185</c:v>
                </c:pt>
                <c:pt idx="7528">
                  <c:v>33.88847430292185</c:v>
                </c:pt>
                <c:pt idx="7529">
                  <c:v>-10.269197259496281</c:v>
                </c:pt>
                <c:pt idx="7530">
                  <c:v>84.419847515387175</c:v>
                </c:pt>
                <c:pt idx="7531">
                  <c:v>60.174989999514139</c:v>
                </c:pt>
                <c:pt idx="7532">
                  <c:v>22.26604554498536</c:v>
                </c:pt>
                <c:pt idx="7533">
                  <c:v>-34.514054775369345</c:v>
                </c:pt>
                <c:pt idx="7534">
                  <c:v>-21.891626017432827</c:v>
                </c:pt>
                <c:pt idx="7535">
                  <c:v>-21.891626017432827</c:v>
                </c:pt>
                <c:pt idx="7536">
                  <c:v>53.842946530186282</c:v>
                </c:pt>
                <c:pt idx="7537">
                  <c:v>161.15442006300628</c:v>
                </c:pt>
                <c:pt idx="7538">
                  <c:v>142.19994783574185</c:v>
                </c:pt>
                <c:pt idx="7539">
                  <c:v>72.797418757450657</c:v>
                </c:pt>
                <c:pt idx="7540">
                  <c:v>-2.9788119708876764</c:v>
                </c:pt>
                <c:pt idx="7541">
                  <c:v>22.26604554498536</c:v>
                </c:pt>
                <c:pt idx="7542">
                  <c:v>-9.2691972594962806</c:v>
                </c:pt>
                <c:pt idx="7543">
                  <c:v>-2.9788119708876764</c:v>
                </c:pt>
                <c:pt idx="7544">
                  <c:v>-91.335813276443218</c:v>
                </c:pt>
                <c:pt idx="7545">
                  <c:v>-28.223669486760741</c:v>
                </c:pt>
                <c:pt idx="7546">
                  <c:v>-91.335813276443218</c:v>
                </c:pt>
                <c:pt idx="7547">
                  <c:v>-66.090955760570296</c:v>
                </c:pt>
                <c:pt idx="7548">
                  <c:v>-9.2691972594962806</c:v>
                </c:pt>
                <c:pt idx="7549">
                  <c:v>34.88847430292185</c:v>
                </c:pt>
                <c:pt idx="7550">
                  <c:v>110.66470503126024</c:v>
                </c:pt>
                <c:pt idx="7551">
                  <c:v>-58.758912291242382</c:v>
                </c:pt>
                <c:pt idx="7552">
                  <c:v>-46.136483533305864</c:v>
                </c:pt>
                <c:pt idx="7553">
                  <c:v>-52.468527002633778</c:v>
                </c:pt>
                <c:pt idx="7554">
                  <c:v>-8.2691972594962806</c:v>
                </c:pt>
                <c:pt idx="7555">
                  <c:v>4.3532314984402092</c:v>
                </c:pt>
                <c:pt idx="7556">
                  <c:v>35.88847430292185</c:v>
                </c:pt>
                <c:pt idx="7557">
                  <c:v>80.087804046059318</c:v>
                </c:pt>
                <c:pt idx="7558">
                  <c:v>86.419847515387175</c:v>
                </c:pt>
                <c:pt idx="7559">
                  <c:v>86.419847515387175</c:v>
                </c:pt>
                <c:pt idx="7560">
                  <c:v>206.31209162542444</c:v>
                </c:pt>
                <c:pt idx="7561">
                  <c:v>23.26604554498536</c:v>
                </c:pt>
                <c:pt idx="7562">
                  <c:v>-33.514054775369345</c:v>
                </c:pt>
                <c:pt idx="7563">
                  <c:v>-71.3813410491789</c:v>
                </c:pt>
                <c:pt idx="7564">
                  <c:v>86.419847515387175</c:v>
                </c:pt>
                <c:pt idx="7565">
                  <c:v>111.66470503126024</c:v>
                </c:pt>
                <c:pt idx="7566">
                  <c:v>61.174989999514139</c:v>
                </c:pt>
                <c:pt idx="7567">
                  <c:v>30.598089014313246</c:v>
                </c:pt>
                <c:pt idx="7568">
                  <c:v>43.220517772249764</c:v>
                </c:pt>
                <c:pt idx="7569">
                  <c:v>118.95509031986884</c:v>
                </c:pt>
                <c:pt idx="7570">
                  <c:v>62.174989999514139</c:v>
                </c:pt>
                <c:pt idx="7571">
                  <c:v>74.797418757450657</c:v>
                </c:pt>
                <c:pt idx="7572">
                  <c:v>131.57751907780536</c:v>
                </c:pt>
                <c:pt idx="7573">
                  <c:v>5.3532314984402092</c:v>
                </c:pt>
                <c:pt idx="7574">
                  <c:v>-7.2691972594962806</c:v>
                </c:pt>
                <c:pt idx="7575">
                  <c:v>-7.2691972594962806</c:v>
                </c:pt>
                <c:pt idx="7576">
                  <c:v>-7.2691972594962806</c:v>
                </c:pt>
                <c:pt idx="7577">
                  <c:v>-13.601240728824223</c:v>
                </c:pt>
                <c:pt idx="7578">
                  <c:v>36.88847430292185</c:v>
                </c:pt>
                <c:pt idx="7579">
                  <c:v>81.087804046059318</c:v>
                </c:pt>
                <c:pt idx="7580">
                  <c:v>62.174989999514139</c:v>
                </c:pt>
                <c:pt idx="7581">
                  <c:v>-6.2691972594962806</c:v>
                </c:pt>
                <c:pt idx="7582">
                  <c:v>-31.514054775369345</c:v>
                </c:pt>
                <c:pt idx="7583">
                  <c:v>-18.891626017432827</c:v>
                </c:pt>
                <c:pt idx="7584">
                  <c:v>88.419847515387175</c:v>
                </c:pt>
                <c:pt idx="7585">
                  <c:v>119.95509031986884</c:v>
                </c:pt>
                <c:pt idx="7586">
                  <c:v>37.88847430292185</c:v>
                </c:pt>
                <c:pt idx="7587">
                  <c:v>31.598089014313246</c:v>
                </c:pt>
                <c:pt idx="7588">
                  <c:v>37.88847430292185</c:v>
                </c:pt>
                <c:pt idx="7589">
                  <c:v>-69.3813410491789</c:v>
                </c:pt>
                <c:pt idx="7590">
                  <c:v>-6.2691972594962806</c:v>
                </c:pt>
                <c:pt idx="7591">
                  <c:v>-6.2691972594962806</c:v>
                </c:pt>
                <c:pt idx="7592">
                  <c:v>56.842946530186282</c:v>
                </c:pt>
                <c:pt idx="7593">
                  <c:v>63.174989999514139</c:v>
                </c:pt>
                <c:pt idx="7594">
                  <c:v>108.33266156193233</c:v>
                </c:pt>
                <c:pt idx="7595">
                  <c:v>45.220517772249764</c:v>
                </c:pt>
                <c:pt idx="7596">
                  <c:v>38.88847430292185</c:v>
                </c:pt>
                <c:pt idx="7597">
                  <c:v>-5.2691972594962806</c:v>
                </c:pt>
                <c:pt idx="7598">
                  <c:v>-5.2691972594962806</c:v>
                </c:pt>
                <c:pt idx="7599">
                  <c:v>64.174989999514139</c:v>
                </c:pt>
                <c:pt idx="7600">
                  <c:v>114.66470503126024</c:v>
                </c:pt>
                <c:pt idx="7601">
                  <c:v>38.88847430292185</c:v>
                </c:pt>
                <c:pt idx="7602">
                  <c:v>38.88847430292185</c:v>
                </c:pt>
                <c:pt idx="7603">
                  <c:v>51.552561241577649</c:v>
                </c:pt>
                <c:pt idx="7604">
                  <c:v>146.19994783574185</c:v>
                </c:pt>
                <c:pt idx="7605">
                  <c:v>45.220517772249764</c:v>
                </c:pt>
                <c:pt idx="7606">
                  <c:v>45.220517772249764</c:v>
                </c:pt>
                <c:pt idx="7607">
                  <c:v>-43.136483533305864</c:v>
                </c:pt>
                <c:pt idx="7608">
                  <c:v>-36.846098244697259</c:v>
                </c:pt>
                <c:pt idx="7609">
                  <c:v>-43.136483533305864</c:v>
                </c:pt>
                <c:pt idx="7610">
                  <c:v>7.3532314984402092</c:v>
                </c:pt>
                <c:pt idx="7611">
                  <c:v>83.087804046059318</c:v>
                </c:pt>
                <c:pt idx="7612">
                  <c:v>114.66470503126024</c:v>
                </c:pt>
                <c:pt idx="7613">
                  <c:v>120.95509031986884</c:v>
                </c:pt>
                <c:pt idx="7614">
                  <c:v>153.53199130506977</c:v>
                </c:pt>
                <c:pt idx="7615">
                  <c:v>-35.846098244697259</c:v>
                </c:pt>
                <c:pt idx="7616">
                  <c:v>52.552561241577649</c:v>
                </c:pt>
                <c:pt idx="7617">
                  <c:v>109.33266156193233</c:v>
                </c:pt>
                <c:pt idx="7618">
                  <c:v>-23.223669486760741</c:v>
                </c:pt>
                <c:pt idx="7619">
                  <c:v>-4.2691972594962806</c:v>
                </c:pt>
                <c:pt idx="7620">
                  <c:v>-48.468527002633778</c:v>
                </c:pt>
                <c:pt idx="7621">
                  <c:v>-54.758912291242382</c:v>
                </c:pt>
                <c:pt idx="7622">
                  <c:v>103.04227627332369</c:v>
                </c:pt>
                <c:pt idx="7623">
                  <c:v>109.33266156193233</c:v>
                </c:pt>
                <c:pt idx="7624">
                  <c:v>66.174989999514139</c:v>
                </c:pt>
                <c:pt idx="7625">
                  <c:v>66.174989999514139</c:v>
                </c:pt>
                <c:pt idx="7626">
                  <c:v>-41.136483533305864</c:v>
                </c:pt>
                <c:pt idx="7627">
                  <c:v>21.975660256376727</c:v>
                </c:pt>
                <c:pt idx="7628">
                  <c:v>3.0211880291123236</c:v>
                </c:pt>
                <c:pt idx="7629">
                  <c:v>-22.223669486760741</c:v>
                </c:pt>
                <c:pt idx="7630">
                  <c:v>110.33266156193233</c:v>
                </c:pt>
                <c:pt idx="7631">
                  <c:v>116.66470503126024</c:v>
                </c:pt>
                <c:pt idx="7632">
                  <c:v>40.88847430292185</c:v>
                </c:pt>
                <c:pt idx="7633">
                  <c:v>-22.223669486760741</c:v>
                </c:pt>
                <c:pt idx="7634">
                  <c:v>40.88847430292185</c:v>
                </c:pt>
                <c:pt idx="7635">
                  <c:v>-53.758912291242382</c:v>
                </c:pt>
                <c:pt idx="7636">
                  <c:v>-34.846098244697259</c:v>
                </c:pt>
                <c:pt idx="7637">
                  <c:v>85.087804046059318</c:v>
                </c:pt>
                <c:pt idx="7638">
                  <c:v>10.353231498440209</c:v>
                </c:pt>
                <c:pt idx="7639">
                  <c:v>48.220517772249764</c:v>
                </c:pt>
                <c:pt idx="7640">
                  <c:v>41.88847430292185</c:v>
                </c:pt>
                <c:pt idx="7641">
                  <c:v>117.66470503126024</c:v>
                </c:pt>
                <c:pt idx="7642">
                  <c:v>111.33266156193233</c:v>
                </c:pt>
                <c:pt idx="7643">
                  <c:v>35.598089014313246</c:v>
                </c:pt>
                <c:pt idx="7644">
                  <c:v>-2.2691972594962806</c:v>
                </c:pt>
                <c:pt idx="7645">
                  <c:v>41.88847430292185</c:v>
                </c:pt>
                <c:pt idx="7646">
                  <c:v>4.0211880291123236</c:v>
                </c:pt>
                <c:pt idx="7647">
                  <c:v>35.598089014313246</c:v>
                </c:pt>
                <c:pt idx="7648">
                  <c:v>35.598089014313246</c:v>
                </c:pt>
                <c:pt idx="7649">
                  <c:v>-8.601240728824223</c:v>
                </c:pt>
                <c:pt idx="7650">
                  <c:v>10.353231498440209</c:v>
                </c:pt>
                <c:pt idx="7651">
                  <c:v>-27.514054775369345</c:v>
                </c:pt>
                <c:pt idx="7652">
                  <c:v>67.174989999514139</c:v>
                </c:pt>
                <c:pt idx="7653">
                  <c:v>86.087804046059318</c:v>
                </c:pt>
                <c:pt idx="7654">
                  <c:v>79.797418757450657</c:v>
                </c:pt>
                <c:pt idx="7655">
                  <c:v>73.4653752881228</c:v>
                </c:pt>
                <c:pt idx="7656">
                  <c:v>-7.601240728824223</c:v>
                </c:pt>
                <c:pt idx="7657">
                  <c:v>-13.891626017432827</c:v>
                </c:pt>
                <c:pt idx="7658">
                  <c:v>74.4653752881228</c:v>
                </c:pt>
                <c:pt idx="7659">
                  <c:v>68.174989999514139</c:v>
                </c:pt>
                <c:pt idx="7660">
                  <c:v>5.0211880291123236</c:v>
                </c:pt>
                <c:pt idx="7661">
                  <c:v>23.975660256376727</c:v>
                </c:pt>
                <c:pt idx="7662">
                  <c:v>125.95509031986884</c:v>
                </c:pt>
                <c:pt idx="7663">
                  <c:v>75.4653752881228</c:v>
                </c:pt>
                <c:pt idx="7664">
                  <c:v>31.26604554498536</c:v>
                </c:pt>
                <c:pt idx="7665">
                  <c:v>-25.514054775369345</c:v>
                </c:pt>
                <c:pt idx="7666">
                  <c:v>-6.601240728824223</c:v>
                </c:pt>
                <c:pt idx="7667">
                  <c:v>151.19994783574185</c:v>
                </c:pt>
                <c:pt idx="7668">
                  <c:v>138.57751907780536</c:v>
                </c:pt>
                <c:pt idx="7669">
                  <c:v>-25.514054775369345</c:v>
                </c:pt>
                <c:pt idx="7670">
                  <c:v>-50.758912291242382</c:v>
                </c:pt>
                <c:pt idx="7671">
                  <c:v>-50.758912291242382</c:v>
                </c:pt>
                <c:pt idx="7672">
                  <c:v>-63.3813410491789</c:v>
                </c:pt>
                <c:pt idx="7673">
                  <c:v>113.33266156193233</c:v>
                </c:pt>
                <c:pt idx="7674">
                  <c:v>113.33266156193233</c:v>
                </c:pt>
                <c:pt idx="7675">
                  <c:v>-43.468527002633778</c:v>
                </c:pt>
                <c:pt idx="7676">
                  <c:v>-49.758912291242382</c:v>
                </c:pt>
                <c:pt idx="7677">
                  <c:v>51.220517772249764</c:v>
                </c:pt>
                <c:pt idx="7678">
                  <c:v>120.66470503126024</c:v>
                </c:pt>
                <c:pt idx="7679">
                  <c:v>82.797418757450657</c:v>
                </c:pt>
                <c:pt idx="7680">
                  <c:v>120.66470503126024</c:v>
                </c:pt>
                <c:pt idx="7681">
                  <c:v>76.4653752881228</c:v>
                </c:pt>
                <c:pt idx="7682">
                  <c:v>0.73080274050371941</c:v>
                </c:pt>
                <c:pt idx="7683">
                  <c:v>-24.514054775369345</c:v>
                </c:pt>
                <c:pt idx="7684">
                  <c:v>-87.626198565051936</c:v>
                </c:pt>
                <c:pt idx="7685">
                  <c:v>-81.335813276443218</c:v>
                </c:pt>
                <c:pt idx="7686">
                  <c:v>-62.3813410491789</c:v>
                </c:pt>
                <c:pt idx="7687">
                  <c:v>-30.846098244697259</c:v>
                </c:pt>
                <c:pt idx="7688">
                  <c:v>-18.223669486760741</c:v>
                </c:pt>
                <c:pt idx="7689">
                  <c:v>0.73080274050371941</c:v>
                </c:pt>
                <c:pt idx="7690">
                  <c:v>51.220517772249764</c:v>
                </c:pt>
                <c:pt idx="7691">
                  <c:v>95.419847515387175</c:v>
                </c:pt>
                <c:pt idx="7692">
                  <c:v>71.174989999514139</c:v>
                </c:pt>
                <c:pt idx="7693">
                  <c:v>146.90956254713325</c:v>
                </c:pt>
                <c:pt idx="7694">
                  <c:v>33.26604554498536</c:v>
                </c:pt>
                <c:pt idx="7695">
                  <c:v>1.7308027405037194</c:v>
                </c:pt>
                <c:pt idx="7696">
                  <c:v>-4.601240728824223</c:v>
                </c:pt>
                <c:pt idx="7697">
                  <c:v>-29.846098244697259</c:v>
                </c:pt>
                <c:pt idx="7698">
                  <c:v>-48.758912291242382</c:v>
                </c:pt>
                <c:pt idx="7699">
                  <c:v>-29.846098244697259</c:v>
                </c:pt>
                <c:pt idx="7700">
                  <c:v>159.53199130506977</c:v>
                </c:pt>
                <c:pt idx="7701">
                  <c:v>1.7308027405037194</c:v>
                </c:pt>
                <c:pt idx="7702">
                  <c:v>90.087804046059318</c:v>
                </c:pt>
                <c:pt idx="7703">
                  <c:v>115.33266156193233</c:v>
                </c:pt>
                <c:pt idx="7704">
                  <c:v>97.419847515387175</c:v>
                </c:pt>
                <c:pt idx="7705">
                  <c:v>173.15442006300628</c:v>
                </c:pt>
                <c:pt idx="7706">
                  <c:v>72.174989999514139</c:v>
                </c:pt>
                <c:pt idx="7707">
                  <c:v>-35.136483533305864</c:v>
                </c:pt>
                <c:pt idx="7708">
                  <c:v>-16.223669486760741</c:v>
                </c:pt>
                <c:pt idx="7709">
                  <c:v>53.220517772249764</c:v>
                </c:pt>
                <c:pt idx="7710">
                  <c:v>116.33266156193233</c:v>
                </c:pt>
                <c:pt idx="7711">
                  <c:v>2.7308027405037194</c:v>
                </c:pt>
                <c:pt idx="7712">
                  <c:v>78.4653752881228</c:v>
                </c:pt>
                <c:pt idx="7713">
                  <c:v>116.33266156193233</c:v>
                </c:pt>
                <c:pt idx="7714">
                  <c:v>173.15442006300628</c:v>
                </c:pt>
                <c:pt idx="7715">
                  <c:v>179.44480535161489</c:v>
                </c:pt>
                <c:pt idx="7716">
                  <c:v>141.57751907780536</c:v>
                </c:pt>
                <c:pt idx="7717">
                  <c:v>9.0211880291123236</c:v>
                </c:pt>
                <c:pt idx="7718">
                  <c:v>27.975660256376727</c:v>
                </c:pt>
                <c:pt idx="7719">
                  <c:v>53.220517772249764</c:v>
                </c:pt>
                <c:pt idx="7720">
                  <c:v>-9.8916260174328272</c:v>
                </c:pt>
                <c:pt idx="7721">
                  <c:v>-85.626198565051936</c:v>
                </c:pt>
                <c:pt idx="7722">
                  <c:v>53.220517772249764</c:v>
                </c:pt>
                <c:pt idx="7723">
                  <c:v>135.28713378919673</c:v>
                </c:pt>
                <c:pt idx="7724">
                  <c:v>147.90956254713325</c:v>
                </c:pt>
                <c:pt idx="7725">
                  <c:v>167.82237659367837</c:v>
                </c:pt>
                <c:pt idx="7726">
                  <c:v>98.419847515387175</c:v>
                </c:pt>
                <c:pt idx="7727">
                  <c:v>60.552561241577649</c:v>
                </c:pt>
                <c:pt idx="7728">
                  <c:v>3.7308027405037194</c:v>
                </c:pt>
                <c:pt idx="7729">
                  <c:v>-8.8916260174328272</c:v>
                </c:pt>
                <c:pt idx="7730">
                  <c:v>3.7308027405037194</c:v>
                </c:pt>
                <c:pt idx="7731">
                  <c:v>-40.468527002633778</c:v>
                </c:pt>
                <c:pt idx="7732">
                  <c:v>142.57751907780536</c:v>
                </c:pt>
                <c:pt idx="7733">
                  <c:v>79.4653752881228</c:v>
                </c:pt>
                <c:pt idx="7734">
                  <c:v>136.28713378919673</c:v>
                </c:pt>
                <c:pt idx="7735">
                  <c:v>117.33266156193233</c:v>
                </c:pt>
                <c:pt idx="7736">
                  <c:v>117.33266156193233</c:v>
                </c:pt>
                <c:pt idx="7737">
                  <c:v>61.552561241577649</c:v>
                </c:pt>
                <c:pt idx="7738">
                  <c:v>-45.758912291242382</c:v>
                </c:pt>
                <c:pt idx="7739">
                  <c:v>36.26604554498536</c:v>
                </c:pt>
                <c:pt idx="7740">
                  <c:v>4.7308027405037194</c:v>
                </c:pt>
                <c:pt idx="7741">
                  <c:v>149.90956254713325</c:v>
                </c:pt>
                <c:pt idx="7742">
                  <c:v>130.95509031986884</c:v>
                </c:pt>
                <c:pt idx="7743">
                  <c:v>130.95509031986884</c:v>
                </c:pt>
                <c:pt idx="7744">
                  <c:v>61.552561241577649</c:v>
                </c:pt>
                <c:pt idx="7745">
                  <c:v>-7.8916260174328272</c:v>
                </c:pt>
                <c:pt idx="7746">
                  <c:v>67.842946530186282</c:v>
                </c:pt>
                <c:pt idx="7747">
                  <c:v>67.842946530186282</c:v>
                </c:pt>
                <c:pt idx="7748">
                  <c:v>4.7308027405037194</c:v>
                </c:pt>
                <c:pt idx="7749">
                  <c:v>-7.8916260174328272</c:v>
                </c:pt>
                <c:pt idx="7750">
                  <c:v>4.7308027405037194</c:v>
                </c:pt>
                <c:pt idx="7751">
                  <c:v>-20.514054775369345</c:v>
                </c:pt>
                <c:pt idx="7752">
                  <c:v>-45.758912291242382</c:v>
                </c:pt>
                <c:pt idx="7753">
                  <c:v>-20.514054775369345</c:v>
                </c:pt>
                <c:pt idx="7754">
                  <c:v>150.90956254713325</c:v>
                </c:pt>
                <c:pt idx="7755">
                  <c:v>49.88847430292185</c:v>
                </c:pt>
                <c:pt idx="7756">
                  <c:v>5.7308027405037194</c:v>
                </c:pt>
                <c:pt idx="7757">
                  <c:v>5.7308027405037194</c:v>
                </c:pt>
                <c:pt idx="7758">
                  <c:v>-25.846098244697259</c:v>
                </c:pt>
                <c:pt idx="7759">
                  <c:v>-25.846098244697259</c:v>
                </c:pt>
                <c:pt idx="7760">
                  <c:v>30.975660256376727</c:v>
                </c:pt>
                <c:pt idx="7761">
                  <c:v>49.88847430292185</c:v>
                </c:pt>
                <c:pt idx="7762">
                  <c:v>49.88847430292185</c:v>
                </c:pt>
                <c:pt idx="7763">
                  <c:v>75.174989999514139</c:v>
                </c:pt>
                <c:pt idx="7764">
                  <c:v>5.7308027405037194</c:v>
                </c:pt>
                <c:pt idx="7765">
                  <c:v>5.7308027405037194</c:v>
                </c:pt>
                <c:pt idx="7766">
                  <c:v>-38.468527002633778</c:v>
                </c:pt>
                <c:pt idx="7767">
                  <c:v>-32.136483533305864</c:v>
                </c:pt>
                <c:pt idx="7768">
                  <c:v>-44.758912291242382</c:v>
                </c:pt>
                <c:pt idx="7769">
                  <c:v>5.7308027405037194</c:v>
                </c:pt>
                <c:pt idx="7770">
                  <c:v>119.33266156193233</c:v>
                </c:pt>
                <c:pt idx="7771">
                  <c:v>100.41984751538718</c:v>
                </c:pt>
                <c:pt idx="7772">
                  <c:v>6.7308027405037194</c:v>
                </c:pt>
                <c:pt idx="7773">
                  <c:v>-5.8916260174328272</c:v>
                </c:pt>
                <c:pt idx="7774">
                  <c:v>-24.846098244697259</c:v>
                </c:pt>
                <c:pt idx="7775">
                  <c:v>6.7308027405037194</c:v>
                </c:pt>
                <c:pt idx="7776">
                  <c:v>63.552561241577649</c:v>
                </c:pt>
                <c:pt idx="7777">
                  <c:v>63.552561241577649</c:v>
                </c:pt>
                <c:pt idx="7778">
                  <c:v>183.44480535161489</c:v>
                </c:pt>
                <c:pt idx="7779">
                  <c:v>63.552561241577649</c:v>
                </c:pt>
                <c:pt idx="7780">
                  <c:v>76.174989999514139</c:v>
                </c:pt>
                <c:pt idx="7781">
                  <c:v>6.7308027405037194</c:v>
                </c:pt>
                <c:pt idx="7782">
                  <c:v>88.797418757450657</c:v>
                </c:pt>
                <c:pt idx="7783">
                  <c:v>-37.468527002633778</c:v>
                </c:pt>
                <c:pt idx="7784">
                  <c:v>-50.090955760570296</c:v>
                </c:pt>
                <c:pt idx="7785">
                  <c:v>-24.846098244697259</c:v>
                </c:pt>
                <c:pt idx="7786">
                  <c:v>38.26604554498536</c:v>
                </c:pt>
                <c:pt idx="7787">
                  <c:v>6.7308027405037194</c:v>
                </c:pt>
                <c:pt idx="7788">
                  <c:v>69.842946530186282</c:v>
                </c:pt>
                <c:pt idx="7789">
                  <c:v>88.797418757450657</c:v>
                </c:pt>
                <c:pt idx="7790">
                  <c:v>25.643616787048842</c:v>
                </c:pt>
                <c:pt idx="7791">
                  <c:v>126.66470503126024</c:v>
                </c:pt>
                <c:pt idx="7792">
                  <c:v>6.7308027405037194</c:v>
                </c:pt>
                <c:pt idx="7793">
                  <c:v>14.021188029112324</c:v>
                </c:pt>
                <c:pt idx="7794">
                  <c:v>7.7308027405037194</c:v>
                </c:pt>
                <c:pt idx="7795">
                  <c:v>7.7308027405037194</c:v>
                </c:pt>
                <c:pt idx="7796">
                  <c:v>-11.223669486760741</c:v>
                </c:pt>
                <c:pt idx="7797">
                  <c:v>70.842946530186282</c:v>
                </c:pt>
                <c:pt idx="7798">
                  <c:v>58.220517772249764</c:v>
                </c:pt>
                <c:pt idx="7799">
                  <c:v>140.28713378919673</c:v>
                </c:pt>
                <c:pt idx="7800">
                  <c:v>-36.468527002633778</c:v>
                </c:pt>
                <c:pt idx="7801">
                  <c:v>-49.090955760570296</c:v>
                </c:pt>
                <c:pt idx="7802">
                  <c:v>7.7308027405037194</c:v>
                </c:pt>
                <c:pt idx="7803">
                  <c:v>-17.514054775369345</c:v>
                </c:pt>
                <c:pt idx="7804">
                  <c:v>-29.136483533305864</c:v>
                </c:pt>
                <c:pt idx="7805">
                  <c:v>116.04227627332369</c:v>
                </c:pt>
                <c:pt idx="7806">
                  <c:v>78.174989999514139</c:v>
                </c:pt>
                <c:pt idx="7807">
                  <c:v>122.33266156193233</c:v>
                </c:pt>
                <c:pt idx="7808">
                  <c:v>147.57751907780536</c:v>
                </c:pt>
                <c:pt idx="7809">
                  <c:v>128.66470503126024</c:v>
                </c:pt>
                <c:pt idx="7810">
                  <c:v>8.7308027405037194</c:v>
                </c:pt>
                <c:pt idx="7811">
                  <c:v>8.7308027405037194</c:v>
                </c:pt>
                <c:pt idx="7812">
                  <c:v>-22.846098244697259</c:v>
                </c:pt>
                <c:pt idx="7813">
                  <c:v>52.88847430292185</c:v>
                </c:pt>
                <c:pt idx="7814">
                  <c:v>97.087804046059318</c:v>
                </c:pt>
                <c:pt idx="7815">
                  <c:v>84.4653752881228</c:v>
                </c:pt>
                <c:pt idx="7816">
                  <c:v>79.174989999514139</c:v>
                </c:pt>
                <c:pt idx="7817">
                  <c:v>79.174989999514139</c:v>
                </c:pt>
                <c:pt idx="7818">
                  <c:v>-21.846098244697259</c:v>
                </c:pt>
                <c:pt idx="7819">
                  <c:v>16.021188029112324</c:v>
                </c:pt>
                <c:pt idx="7820">
                  <c:v>16.021188029112324</c:v>
                </c:pt>
                <c:pt idx="7821">
                  <c:v>148.57751907780536</c:v>
                </c:pt>
                <c:pt idx="7822">
                  <c:v>129.66470503126024</c:v>
                </c:pt>
                <c:pt idx="7823">
                  <c:v>148.57751907780536</c:v>
                </c:pt>
                <c:pt idx="7824">
                  <c:v>16.021188029112324</c:v>
                </c:pt>
                <c:pt idx="7825">
                  <c:v>-9.2236694867607412</c:v>
                </c:pt>
                <c:pt idx="7826">
                  <c:v>47.598089014313246</c:v>
                </c:pt>
                <c:pt idx="7827">
                  <c:v>16.021188029112324</c:v>
                </c:pt>
                <c:pt idx="7828">
                  <c:v>16.021188029112324</c:v>
                </c:pt>
                <c:pt idx="7829">
                  <c:v>-2.8916260174328272</c:v>
                </c:pt>
                <c:pt idx="7830">
                  <c:v>-9.2236694867607412</c:v>
                </c:pt>
                <c:pt idx="7831">
                  <c:v>-47.090955760570296</c:v>
                </c:pt>
                <c:pt idx="7832">
                  <c:v>-59.713384518506814</c:v>
                </c:pt>
                <c:pt idx="7833">
                  <c:v>22.353231498440209</c:v>
                </c:pt>
                <c:pt idx="7834">
                  <c:v>73.842946530186282</c:v>
                </c:pt>
                <c:pt idx="7835">
                  <c:v>-27.136483533305864</c:v>
                </c:pt>
                <c:pt idx="7836">
                  <c:v>-14.514054775369345</c:v>
                </c:pt>
                <c:pt idx="7837">
                  <c:v>-1.8916260174328272</c:v>
                </c:pt>
                <c:pt idx="7838">
                  <c:v>-20.846098244697259</c:v>
                </c:pt>
                <c:pt idx="7839">
                  <c:v>-20.846098244697259</c:v>
                </c:pt>
                <c:pt idx="7840">
                  <c:v>10.730802740503719</c:v>
                </c:pt>
                <c:pt idx="7841">
                  <c:v>149.57751907780536</c:v>
                </c:pt>
                <c:pt idx="7842">
                  <c:v>61.220517772249764</c:v>
                </c:pt>
                <c:pt idx="7843">
                  <c:v>155.90956254713325</c:v>
                </c:pt>
                <c:pt idx="7844">
                  <c:v>4.398759271175777</c:v>
                </c:pt>
                <c:pt idx="7845">
                  <c:v>54.88847430292185</c:v>
                </c:pt>
                <c:pt idx="7846">
                  <c:v>17.021188029112324</c:v>
                </c:pt>
                <c:pt idx="7847">
                  <c:v>4.398759271175777</c:v>
                </c:pt>
                <c:pt idx="7848">
                  <c:v>23.353231498440209</c:v>
                </c:pt>
                <c:pt idx="7849">
                  <c:v>99.087804046059318</c:v>
                </c:pt>
                <c:pt idx="7850">
                  <c:v>55.88847430292185</c:v>
                </c:pt>
                <c:pt idx="7851">
                  <c:v>-51.3813410491789</c:v>
                </c:pt>
                <c:pt idx="7852">
                  <c:v>-0.89162601743282721</c:v>
                </c:pt>
                <c:pt idx="7853">
                  <c:v>-64.003769807115418</c:v>
                </c:pt>
                <c:pt idx="7854">
                  <c:v>49.598089014313246</c:v>
                </c:pt>
                <c:pt idx="7855">
                  <c:v>137.95509031986884</c:v>
                </c:pt>
                <c:pt idx="7856">
                  <c:v>81.174989999514139</c:v>
                </c:pt>
                <c:pt idx="7857">
                  <c:v>125.33266156193233</c:v>
                </c:pt>
                <c:pt idx="7858">
                  <c:v>11.730802740503719</c:v>
                </c:pt>
                <c:pt idx="7859">
                  <c:v>93.797418757450657</c:v>
                </c:pt>
                <c:pt idx="7860">
                  <c:v>74.842946530186282</c:v>
                </c:pt>
                <c:pt idx="7861">
                  <c:v>24.353231498440209</c:v>
                </c:pt>
                <c:pt idx="7862">
                  <c:v>43.26604554498536</c:v>
                </c:pt>
                <c:pt idx="7863">
                  <c:v>-0.89162601743282721</c:v>
                </c:pt>
                <c:pt idx="7864">
                  <c:v>11.730802740503719</c:v>
                </c:pt>
                <c:pt idx="7865">
                  <c:v>-26.136483533305864</c:v>
                </c:pt>
                <c:pt idx="7866">
                  <c:v>69.552561241577649</c:v>
                </c:pt>
                <c:pt idx="7867">
                  <c:v>-63.003769807115418</c:v>
                </c:pt>
                <c:pt idx="7868">
                  <c:v>-63.003769807115418</c:v>
                </c:pt>
                <c:pt idx="7869">
                  <c:v>75.842946530186282</c:v>
                </c:pt>
                <c:pt idx="7870">
                  <c:v>132.66470503126024</c:v>
                </c:pt>
                <c:pt idx="7871">
                  <c:v>94.797418757450657</c:v>
                </c:pt>
                <c:pt idx="7872">
                  <c:v>12.730802740503719</c:v>
                </c:pt>
                <c:pt idx="7873">
                  <c:v>0.10837398256717279</c:v>
                </c:pt>
                <c:pt idx="7874">
                  <c:v>-12.514054775369345</c:v>
                </c:pt>
                <c:pt idx="7875">
                  <c:v>-18.846098244697259</c:v>
                </c:pt>
                <c:pt idx="7876">
                  <c:v>-50.3813410491789</c:v>
                </c:pt>
                <c:pt idx="7877">
                  <c:v>120.04227627332369</c:v>
                </c:pt>
                <c:pt idx="7878">
                  <c:v>75.842946530186282</c:v>
                </c:pt>
                <c:pt idx="7879">
                  <c:v>83.174989999514139</c:v>
                </c:pt>
                <c:pt idx="7880">
                  <c:v>108.41984751538718</c:v>
                </c:pt>
                <c:pt idx="7881">
                  <c:v>51.598089014313246</c:v>
                </c:pt>
                <c:pt idx="7882">
                  <c:v>-5.2236694867607412</c:v>
                </c:pt>
                <c:pt idx="7883">
                  <c:v>-11.514054775369345</c:v>
                </c:pt>
                <c:pt idx="7884">
                  <c:v>-11.514054775369345</c:v>
                </c:pt>
                <c:pt idx="7885">
                  <c:v>64.220517772249764</c:v>
                </c:pt>
                <c:pt idx="7886">
                  <c:v>139.95509031986884</c:v>
                </c:pt>
                <c:pt idx="7887">
                  <c:v>89.4653752881228</c:v>
                </c:pt>
                <c:pt idx="7888">
                  <c:v>127.33266156193233</c:v>
                </c:pt>
                <c:pt idx="7889">
                  <c:v>190.44480535161489</c:v>
                </c:pt>
                <c:pt idx="7890">
                  <c:v>13.730802740503719</c:v>
                </c:pt>
                <c:pt idx="7891">
                  <c:v>64.220517772249764</c:v>
                </c:pt>
                <c:pt idx="7892">
                  <c:v>1.1083739825671728</c:v>
                </c:pt>
                <c:pt idx="7893">
                  <c:v>13.730802740503719</c:v>
                </c:pt>
                <c:pt idx="7894">
                  <c:v>-49.3813410491789</c:v>
                </c:pt>
                <c:pt idx="7895">
                  <c:v>1.1083739825671728</c:v>
                </c:pt>
                <c:pt idx="7896">
                  <c:v>26.353231498440209</c:v>
                </c:pt>
                <c:pt idx="7897">
                  <c:v>108.41984751538718</c:v>
                </c:pt>
                <c:pt idx="7898">
                  <c:v>139.95509031986884</c:v>
                </c:pt>
                <c:pt idx="7899">
                  <c:v>95.797418757450657</c:v>
                </c:pt>
                <c:pt idx="7900">
                  <c:v>71.552561241577649</c:v>
                </c:pt>
                <c:pt idx="7901">
                  <c:v>46.26604554498536</c:v>
                </c:pt>
                <c:pt idx="7902">
                  <c:v>-16.846098244697259</c:v>
                </c:pt>
                <c:pt idx="7903">
                  <c:v>-16.846098244697259</c:v>
                </c:pt>
                <c:pt idx="7904">
                  <c:v>33.643616787048842</c:v>
                </c:pt>
                <c:pt idx="7905">
                  <c:v>134.66470503126024</c:v>
                </c:pt>
                <c:pt idx="7906">
                  <c:v>122.04227627332369</c:v>
                </c:pt>
                <c:pt idx="7907">
                  <c:v>140.95509031986884</c:v>
                </c:pt>
                <c:pt idx="7908">
                  <c:v>109.41984751538718</c:v>
                </c:pt>
                <c:pt idx="7909">
                  <c:v>128.33266156193233</c:v>
                </c:pt>
                <c:pt idx="7910">
                  <c:v>84.174989999514139</c:v>
                </c:pt>
                <c:pt idx="7911">
                  <c:v>14.730802740503719</c:v>
                </c:pt>
                <c:pt idx="7912">
                  <c:v>96.797418757450657</c:v>
                </c:pt>
                <c:pt idx="7913">
                  <c:v>-4.2236694867607412</c:v>
                </c:pt>
                <c:pt idx="7914">
                  <c:v>-23.136483533305864</c:v>
                </c:pt>
                <c:pt idx="7915">
                  <c:v>52.598089014313246</c:v>
                </c:pt>
                <c:pt idx="7916">
                  <c:v>65.220517772249764</c:v>
                </c:pt>
                <c:pt idx="7917">
                  <c:v>14.730802740503719</c:v>
                </c:pt>
                <c:pt idx="7918">
                  <c:v>153.57751907780536</c:v>
                </c:pt>
                <c:pt idx="7919">
                  <c:v>134.66470503126024</c:v>
                </c:pt>
                <c:pt idx="7920">
                  <c:v>15.730802740503719</c:v>
                </c:pt>
                <c:pt idx="7921">
                  <c:v>47.26604554498536</c:v>
                </c:pt>
                <c:pt idx="7922">
                  <c:v>3.1083739825671728</c:v>
                </c:pt>
                <c:pt idx="7923">
                  <c:v>-72.626198565051936</c:v>
                </c:pt>
                <c:pt idx="7924">
                  <c:v>-15.846098244697259</c:v>
                </c:pt>
                <c:pt idx="7925">
                  <c:v>72.552561241577649</c:v>
                </c:pt>
                <c:pt idx="7926">
                  <c:v>3.1083739825671728</c:v>
                </c:pt>
                <c:pt idx="7927">
                  <c:v>47.26604554498536</c:v>
                </c:pt>
                <c:pt idx="7928">
                  <c:v>-3.2236694867607412</c:v>
                </c:pt>
                <c:pt idx="7929">
                  <c:v>-28.468527002633778</c:v>
                </c:pt>
                <c:pt idx="7930">
                  <c:v>72.552561241577649</c:v>
                </c:pt>
                <c:pt idx="7931">
                  <c:v>78.842946530186282</c:v>
                </c:pt>
                <c:pt idx="7932">
                  <c:v>67.220517772249764</c:v>
                </c:pt>
                <c:pt idx="7933">
                  <c:v>4.1083739825671728</c:v>
                </c:pt>
                <c:pt idx="7934">
                  <c:v>23.021188029112324</c:v>
                </c:pt>
                <c:pt idx="7935">
                  <c:v>23.021188029112324</c:v>
                </c:pt>
                <c:pt idx="7936">
                  <c:v>16.730802740503719</c:v>
                </c:pt>
                <c:pt idx="7937">
                  <c:v>180.82237659367837</c:v>
                </c:pt>
                <c:pt idx="7938">
                  <c:v>136.66470503126024</c:v>
                </c:pt>
                <c:pt idx="7939">
                  <c:v>23.021188029112324</c:v>
                </c:pt>
                <c:pt idx="7940">
                  <c:v>16.730802740503719</c:v>
                </c:pt>
                <c:pt idx="7941">
                  <c:v>16.730802740503719</c:v>
                </c:pt>
                <c:pt idx="7942">
                  <c:v>-33.758912291242382</c:v>
                </c:pt>
                <c:pt idx="7943">
                  <c:v>-33.758912291242382</c:v>
                </c:pt>
                <c:pt idx="7944">
                  <c:v>16.730802740503719</c:v>
                </c:pt>
                <c:pt idx="7945">
                  <c:v>-14.846098244697259</c:v>
                </c:pt>
                <c:pt idx="7946">
                  <c:v>54.598089014313246</c:v>
                </c:pt>
                <c:pt idx="7947">
                  <c:v>48.26604554498536</c:v>
                </c:pt>
                <c:pt idx="7948">
                  <c:v>130.33266156193233</c:v>
                </c:pt>
                <c:pt idx="7949">
                  <c:v>111.41984751538718</c:v>
                </c:pt>
                <c:pt idx="7950">
                  <c:v>112.41984751538718</c:v>
                </c:pt>
                <c:pt idx="7951">
                  <c:v>-1.2236694867607412</c:v>
                </c:pt>
                <c:pt idx="7952">
                  <c:v>112.41984751538718</c:v>
                </c:pt>
                <c:pt idx="7953">
                  <c:v>-20.136483533305864</c:v>
                </c:pt>
                <c:pt idx="7954">
                  <c:v>-1.2236694867607412</c:v>
                </c:pt>
                <c:pt idx="7955">
                  <c:v>68.220517772249764</c:v>
                </c:pt>
                <c:pt idx="7956">
                  <c:v>55.598089014313246</c:v>
                </c:pt>
                <c:pt idx="7957">
                  <c:v>11.398759271175777</c:v>
                </c:pt>
                <c:pt idx="7958">
                  <c:v>11.398759271175777</c:v>
                </c:pt>
                <c:pt idx="7959">
                  <c:v>61.88847430292185</c:v>
                </c:pt>
                <c:pt idx="7960">
                  <c:v>-20.136483533305864</c:v>
                </c:pt>
                <c:pt idx="7961">
                  <c:v>11.398759271175777</c:v>
                </c:pt>
                <c:pt idx="7962">
                  <c:v>17.730802740503719</c:v>
                </c:pt>
                <c:pt idx="7963">
                  <c:v>125.04227627332369</c:v>
                </c:pt>
                <c:pt idx="7964">
                  <c:v>131.33266156193233</c:v>
                </c:pt>
                <c:pt idx="7965">
                  <c:v>100.79741875745066</c:v>
                </c:pt>
                <c:pt idx="7966">
                  <c:v>56.598089014313246</c:v>
                </c:pt>
                <c:pt idx="7967">
                  <c:v>69.220517772249764</c:v>
                </c:pt>
                <c:pt idx="7968">
                  <c:v>31.353231498440209</c:v>
                </c:pt>
                <c:pt idx="7969">
                  <c:v>18.730802740503719</c:v>
                </c:pt>
                <c:pt idx="7970">
                  <c:v>113.41984751538718</c:v>
                </c:pt>
                <c:pt idx="7971">
                  <c:v>88.174989999514139</c:v>
                </c:pt>
                <c:pt idx="7972">
                  <c:v>157.57751907780536</c:v>
                </c:pt>
                <c:pt idx="7973">
                  <c:v>18.730802740503719</c:v>
                </c:pt>
                <c:pt idx="7974">
                  <c:v>69.220517772249764</c:v>
                </c:pt>
                <c:pt idx="7975">
                  <c:v>50.26604554498536</c:v>
                </c:pt>
                <c:pt idx="7976">
                  <c:v>-6.5140547753693454</c:v>
                </c:pt>
                <c:pt idx="7977">
                  <c:v>-31.758912291242382</c:v>
                </c:pt>
                <c:pt idx="7978">
                  <c:v>-38.090955760570296</c:v>
                </c:pt>
                <c:pt idx="7979">
                  <c:v>-19.136483533305864</c:v>
                </c:pt>
                <c:pt idx="7980">
                  <c:v>31.353231498440209</c:v>
                </c:pt>
                <c:pt idx="7981">
                  <c:v>37.643616787048842</c:v>
                </c:pt>
                <c:pt idx="7982">
                  <c:v>50.26604554498536</c:v>
                </c:pt>
                <c:pt idx="7983">
                  <c:v>144.95509031986884</c:v>
                </c:pt>
                <c:pt idx="7984">
                  <c:v>62.88847430292185</c:v>
                </c:pt>
                <c:pt idx="7985">
                  <c:v>113.41984751538718</c:v>
                </c:pt>
                <c:pt idx="7986">
                  <c:v>101.79741875745066</c:v>
                </c:pt>
                <c:pt idx="7987">
                  <c:v>63.88847430292185</c:v>
                </c:pt>
                <c:pt idx="7988">
                  <c:v>133.33266156193233</c:v>
                </c:pt>
                <c:pt idx="7989">
                  <c:v>19.730802740503719</c:v>
                </c:pt>
                <c:pt idx="7990">
                  <c:v>32.353231498440209</c:v>
                </c:pt>
                <c:pt idx="7991">
                  <c:v>-18.136483533305864</c:v>
                </c:pt>
                <c:pt idx="7992">
                  <c:v>158.57751907780536</c:v>
                </c:pt>
                <c:pt idx="7993">
                  <c:v>120.71023280399581</c:v>
                </c:pt>
                <c:pt idx="7994">
                  <c:v>133.33266156193233</c:v>
                </c:pt>
                <c:pt idx="7995">
                  <c:v>145.95509031986884</c:v>
                </c:pt>
                <c:pt idx="7996">
                  <c:v>52.26604554498536</c:v>
                </c:pt>
                <c:pt idx="7997">
                  <c:v>90.174989999514139</c:v>
                </c:pt>
                <c:pt idx="7998">
                  <c:v>20.730802740503719</c:v>
                </c:pt>
                <c:pt idx="7999">
                  <c:v>52.26604554498536</c:v>
                </c:pt>
                <c:pt idx="8000">
                  <c:v>64.88847430292185</c:v>
                </c:pt>
                <c:pt idx="8001">
                  <c:v>1.7763305132392588</c:v>
                </c:pt>
                <c:pt idx="8002">
                  <c:v>27.021188029112324</c:v>
                </c:pt>
                <c:pt idx="8003">
                  <c:v>-42.3813410491789</c:v>
                </c:pt>
                <c:pt idx="8004">
                  <c:v>-10.846098244697259</c:v>
                </c:pt>
                <c:pt idx="8005">
                  <c:v>165.90956254713325</c:v>
                </c:pt>
                <c:pt idx="8006">
                  <c:v>165.90956254713325</c:v>
                </c:pt>
                <c:pt idx="8007">
                  <c:v>58.598089014313246</c:v>
                </c:pt>
                <c:pt idx="8008">
                  <c:v>1.7763305132392588</c:v>
                </c:pt>
                <c:pt idx="8009">
                  <c:v>20.730802740503719</c:v>
                </c:pt>
                <c:pt idx="8010">
                  <c:v>14.398759271175777</c:v>
                </c:pt>
                <c:pt idx="8011">
                  <c:v>58.598089014313246</c:v>
                </c:pt>
                <c:pt idx="8012">
                  <c:v>-48.713384518506814</c:v>
                </c:pt>
                <c:pt idx="8013">
                  <c:v>-36.090955760570296</c:v>
                </c:pt>
                <c:pt idx="8014">
                  <c:v>-23.468527002633778</c:v>
                </c:pt>
                <c:pt idx="8015">
                  <c:v>1.7763305132392588</c:v>
                </c:pt>
                <c:pt idx="8016">
                  <c:v>27.021188029112324</c:v>
                </c:pt>
                <c:pt idx="8017">
                  <c:v>-36.090955760570296</c:v>
                </c:pt>
                <c:pt idx="8018">
                  <c:v>8.1083739825671728</c:v>
                </c:pt>
                <c:pt idx="8019">
                  <c:v>90.174989999514139</c:v>
                </c:pt>
                <c:pt idx="8020">
                  <c:v>15.398759271175777</c:v>
                </c:pt>
                <c:pt idx="8021">
                  <c:v>-22.468527002633778</c:v>
                </c:pt>
                <c:pt idx="8022">
                  <c:v>141.66470503126024</c:v>
                </c:pt>
                <c:pt idx="8023">
                  <c:v>185.82237659367837</c:v>
                </c:pt>
                <c:pt idx="8024">
                  <c:v>204.7768488209428</c:v>
                </c:pt>
                <c:pt idx="8025">
                  <c:v>135.33266156193233</c:v>
                </c:pt>
                <c:pt idx="8026">
                  <c:v>-9.8460982446972594</c:v>
                </c:pt>
                <c:pt idx="8027">
                  <c:v>-54.003769807115418</c:v>
                </c:pt>
                <c:pt idx="8028">
                  <c:v>34.353231498440209</c:v>
                </c:pt>
                <c:pt idx="8029">
                  <c:v>-35.090955760570296</c:v>
                </c:pt>
                <c:pt idx="8030">
                  <c:v>72.220517772249764</c:v>
                </c:pt>
                <c:pt idx="8031">
                  <c:v>160.57751907780536</c:v>
                </c:pt>
                <c:pt idx="8032">
                  <c:v>79.552561241577649</c:v>
                </c:pt>
                <c:pt idx="8033">
                  <c:v>29.021188029112324</c:v>
                </c:pt>
                <c:pt idx="8034">
                  <c:v>22.730802740503719</c:v>
                </c:pt>
                <c:pt idx="8035">
                  <c:v>193.15442006300628</c:v>
                </c:pt>
                <c:pt idx="8036">
                  <c:v>104.79741875745066</c:v>
                </c:pt>
                <c:pt idx="8037">
                  <c:v>136.33266156193233</c:v>
                </c:pt>
                <c:pt idx="8038">
                  <c:v>155.28713378919673</c:v>
                </c:pt>
                <c:pt idx="8039">
                  <c:v>98.4653752881228</c:v>
                </c:pt>
                <c:pt idx="8040">
                  <c:v>98.4653752881228</c:v>
                </c:pt>
                <c:pt idx="8041">
                  <c:v>111.08780404605932</c:v>
                </c:pt>
                <c:pt idx="8042">
                  <c:v>29.021188029112324</c:v>
                </c:pt>
                <c:pt idx="8043">
                  <c:v>79.552561241577649</c:v>
                </c:pt>
                <c:pt idx="8044">
                  <c:v>29.021188029112324</c:v>
                </c:pt>
                <c:pt idx="8045">
                  <c:v>54.26604554498536</c:v>
                </c:pt>
                <c:pt idx="8046">
                  <c:v>-15.136483533305864</c:v>
                </c:pt>
                <c:pt idx="8047">
                  <c:v>-59.335813276443218</c:v>
                </c:pt>
                <c:pt idx="8048">
                  <c:v>-59.335813276443218</c:v>
                </c:pt>
                <c:pt idx="8049">
                  <c:v>-15.136483533305864</c:v>
                </c:pt>
                <c:pt idx="8050">
                  <c:v>3.7763305132392588</c:v>
                </c:pt>
                <c:pt idx="8051">
                  <c:v>-8.8460982446972594</c:v>
                </c:pt>
                <c:pt idx="8052">
                  <c:v>29.021188029112324</c:v>
                </c:pt>
                <c:pt idx="8053">
                  <c:v>136.33266156193233</c:v>
                </c:pt>
                <c:pt idx="8054">
                  <c:v>186.82237659367837</c:v>
                </c:pt>
                <c:pt idx="8055">
                  <c:v>61.598089014313246</c:v>
                </c:pt>
                <c:pt idx="8056">
                  <c:v>67.88847430292185</c:v>
                </c:pt>
                <c:pt idx="8057">
                  <c:v>17.398759271175777</c:v>
                </c:pt>
                <c:pt idx="8058">
                  <c:v>-70.958242034379737</c:v>
                </c:pt>
                <c:pt idx="8059">
                  <c:v>-20.468527002633778</c:v>
                </c:pt>
                <c:pt idx="8060">
                  <c:v>-7.8460982446972594</c:v>
                </c:pt>
                <c:pt idx="8061">
                  <c:v>194.15442006300628</c:v>
                </c:pt>
                <c:pt idx="8062">
                  <c:v>-64.626198565051936</c:v>
                </c:pt>
                <c:pt idx="8063">
                  <c:v>-7.8460982446972594</c:v>
                </c:pt>
                <c:pt idx="8064">
                  <c:v>-33.090955760570296</c:v>
                </c:pt>
                <c:pt idx="8065">
                  <c:v>86.842946530186282</c:v>
                </c:pt>
                <c:pt idx="8066">
                  <c:v>87.842946530186282</c:v>
                </c:pt>
                <c:pt idx="8067">
                  <c:v>18.398759271175777</c:v>
                </c:pt>
                <c:pt idx="8068">
                  <c:v>94.174989999514139</c:v>
                </c:pt>
                <c:pt idx="8069">
                  <c:v>113.08780404605932</c:v>
                </c:pt>
                <c:pt idx="8070">
                  <c:v>31.021188029112324</c:v>
                </c:pt>
                <c:pt idx="8071">
                  <c:v>-19.468527002633778</c:v>
                </c:pt>
                <c:pt idx="8072">
                  <c:v>-32.090955760570296</c:v>
                </c:pt>
                <c:pt idx="8073">
                  <c:v>-32.090955760570296</c:v>
                </c:pt>
                <c:pt idx="8074">
                  <c:v>18.398759271175777</c:v>
                </c:pt>
                <c:pt idx="8075">
                  <c:v>144.66470503126024</c:v>
                </c:pt>
                <c:pt idx="8076">
                  <c:v>106.79741875745066</c:v>
                </c:pt>
                <c:pt idx="8077">
                  <c:v>144.66470503126024</c:v>
                </c:pt>
                <c:pt idx="8078">
                  <c:v>76.220517772249764</c:v>
                </c:pt>
                <c:pt idx="8079">
                  <c:v>76.220517772249764</c:v>
                </c:pt>
                <c:pt idx="8080">
                  <c:v>25.730802740503719</c:v>
                </c:pt>
                <c:pt idx="8081">
                  <c:v>19.398759271175777</c:v>
                </c:pt>
                <c:pt idx="8082">
                  <c:v>57.26604554498536</c:v>
                </c:pt>
                <c:pt idx="8083">
                  <c:v>-68.958242034379737</c:v>
                </c:pt>
                <c:pt idx="8084">
                  <c:v>63.598089014313246</c:v>
                </c:pt>
                <c:pt idx="8085">
                  <c:v>6.7763305132392588</c:v>
                </c:pt>
                <c:pt idx="8086">
                  <c:v>108.79741875745066</c:v>
                </c:pt>
                <c:pt idx="8087">
                  <c:v>-42.713384518506814</c:v>
                </c:pt>
                <c:pt idx="8088">
                  <c:v>-4.8460982446972594</c:v>
                </c:pt>
                <c:pt idx="8089">
                  <c:v>7.7763305132392588</c:v>
                </c:pt>
                <c:pt idx="8090">
                  <c:v>1.4859452246306546</c:v>
                </c:pt>
                <c:pt idx="8091">
                  <c:v>26.730802740503719</c:v>
                </c:pt>
                <c:pt idx="8092">
                  <c:v>146.66470503126024</c:v>
                </c:pt>
                <c:pt idx="8093">
                  <c:v>178.19994783574185</c:v>
                </c:pt>
                <c:pt idx="8094">
                  <c:v>70.88847430292185</c:v>
                </c:pt>
                <c:pt idx="8095">
                  <c:v>102.4653752881228</c:v>
                </c:pt>
                <c:pt idx="8096">
                  <c:v>26.730802740503719</c:v>
                </c:pt>
                <c:pt idx="8097">
                  <c:v>26.730802740503719</c:v>
                </c:pt>
                <c:pt idx="8098">
                  <c:v>1.4859452246306546</c:v>
                </c:pt>
                <c:pt idx="8099">
                  <c:v>-17.468527002633778</c:v>
                </c:pt>
                <c:pt idx="8100">
                  <c:v>-23.758912291242382</c:v>
                </c:pt>
                <c:pt idx="8101">
                  <c:v>-23.758912291242382</c:v>
                </c:pt>
                <c:pt idx="8102">
                  <c:v>20.398759271175777</c:v>
                </c:pt>
                <c:pt idx="8103">
                  <c:v>121.41984751538718</c:v>
                </c:pt>
                <c:pt idx="8104">
                  <c:v>83.552561241577649</c:v>
                </c:pt>
                <c:pt idx="8105">
                  <c:v>140.33266156193233</c:v>
                </c:pt>
                <c:pt idx="8106">
                  <c:v>160.28713378919673</c:v>
                </c:pt>
                <c:pt idx="8107">
                  <c:v>84.552561241577649</c:v>
                </c:pt>
                <c:pt idx="8108">
                  <c:v>90.842946530186282</c:v>
                </c:pt>
                <c:pt idx="8109">
                  <c:v>-29.090955760570296</c:v>
                </c:pt>
                <c:pt idx="8110">
                  <c:v>8.7763305132392588</c:v>
                </c:pt>
                <c:pt idx="8111">
                  <c:v>8.7763305132392588</c:v>
                </c:pt>
                <c:pt idx="8112">
                  <c:v>71.88847430292185</c:v>
                </c:pt>
                <c:pt idx="8113">
                  <c:v>78.220517772249764</c:v>
                </c:pt>
                <c:pt idx="8114">
                  <c:v>204.44480535161489</c:v>
                </c:pt>
                <c:pt idx="8115">
                  <c:v>122.41984751538718</c:v>
                </c:pt>
                <c:pt idx="8116">
                  <c:v>97.174989999514139</c:v>
                </c:pt>
                <c:pt idx="8117">
                  <c:v>179.19994783574185</c:v>
                </c:pt>
                <c:pt idx="8118">
                  <c:v>141.33266156193233</c:v>
                </c:pt>
                <c:pt idx="8119">
                  <c:v>122.41984751538718</c:v>
                </c:pt>
                <c:pt idx="8120">
                  <c:v>103.4653752881228</c:v>
                </c:pt>
                <c:pt idx="8121">
                  <c:v>97.174989999514139</c:v>
                </c:pt>
                <c:pt idx="8122">
                  <c:v>71.88847430292185</c:v>
                </c:pt>
                <c:pt idx="8123">
                  <c:v>15.108373982567173</c:v>
                </c:pt>
                <c:pt idx="8124">
                  <c:v>-41.713384518506814</c:v>
                </c:pt>
                <c:pt idx="8125">
                  <c:v>59.26604554498536</c:v>
                </c:pt>
                <c:pt idx="8126">
                  <c:v>167.57751907780536</c:v>
                </c:pt>
                <c:pt idx="8127">
                  <c:v>72.88847430292185</c:v>
                </c:pt>
                <c:pt idx="8128">
                  <c:v>3.4859452246306546</c:v>
                </c:pt>
                <c:pt idx="8129">
                  <c:v>22.398759271175777</c:v>
                </c:pt>
                <c:pt idx="8130">
                  <c:v>-34.3813410491789</c:v>
                </c:pt>
                <c:pt idx="8131">
                  <c:v>-21.758912291242382</c:v>
                </c:pt>
                <c:pt idx="8132">
                  <c:v>28.730802740503719</c:v>
                </c:pt>
                <c:pt idx="8133">
                  <c:v>117.08780404605932</c:v>
                </c:pt>
                <c:pt idx="8134">
                  <c:v>123.41984751538718</c:v>
                </c:pt>
                <c:pt idx="8135">
                  <c:v>35.021188029112324</c:v>
                </c:pt>
                <c:pt idx="8136">
                  <c:v>98.174989999514139</c:v>
                </c:pt>
                <c:pt idx="8137">
                  <c:v>35.021188029112324</c:v>
                </c:pt>
                <c:pt idx="8138">
                  <c:v>28.730802740503719</c:v>
                </c:pt>
                <c:pt idx="8139">
                  <c:v>28.730802740503719</c:v>
                </c:pt>
                <c:pt idx="8140">
                  <c:v>28.730802740503719</c:v>
                </c:pt>
                <c:pt idx="8141">
                  <c:v>148.66470503126024</c:v>
                </c:pt>
                <c:pt idx="8142">
                  <c:v>117.08780404605932</c:v>
                </c:pt>
                <c:pt idx="8143">
                  <c:v>61.26604554498536</c:v>
                </c:pt>
                <c:pt idx="8144">
                  <c:v>4.4859452246306546</c:v>
                </c:pt>
                <c:pt idx="8145">
                  <c:v>17.108373982567173</c:v>
                </c:pt>
                <c:pt idx="8146">
                  <c:v>143.33266156193233</c:v>
                </c:pt>
                <c:pt idx="8147">
                  <c:v>168.57751907780536</c:v>
                </c:pt>
                <c:pt idx="8148">
                  <c:v>29.730802740503719</c:v>
                </c:pt>
                <c:pt idx="8149">
                  <c:v>162.28713378919673</c:v>
                </c:pt>
                <c:pt idx="8150">
                  <c:v>23.398759271175777</c:v>
                </c:pt>
                <c:pt idx="8151">
                  <c:v>29.730802740503719</c:v>
                </c:pt>
                <c:pt idx="8152">
                  <c:v>80.220517772249764</c:v>
                </c:pt>
                <c:pt idx="8153">
                  <c:v>29.730802740503719</c:v>
                </c:pt>
                <c:pt idx="8154">
                  <c:v>73.88847430292185</c:v>
                </c:pt>
                <c:pt idx="8155">
                  <c:v>-33.3813410491789</c:v>
                </c:pt>
                <c:pt idx="8156">
                  <c:v>-27.090955760570296</c:v>
                </c:pt>
                <c:pt idx="8157">
                  <c:v>-27.090955760570296</c:v>
                </c:pt>
                <c:pt idx="8158">
                  <c:v>23.398759271175777</c:v>
                </c:pt>
                <c:pt idx="8159">
                  <c:v>73.88847430292185</c:v>
                </c:pt>
                <c:pt idx="8160">
                  <c:v>168.57751907780536</c:v>
                </c:pt>
                <c:pt idx="8161">
                  <c:v>99.174989999514139</c:v>
                </c:pt>
                <c:pt idx="8162">
                  <c:v>11.776330513239259</c:v>
                </c:pt>
                <c:pt idx="8163">
                  <c:v>11.776330513239259</c:v>
                </c:pt>
                <c:pt idx="8164">
                  <c:v>5.4859452246306546</c:v>
                </c:pt>
                <c:pt idx="8165">
                  <c:v>-13.468527002633778</c:v>
                </c:pt>
                <c:pt idx="8166">
                  <c:v>24.398759271175777</c:v>
                </c:pt>
                <c:pt idx="8167">
                  <c:v>169.57751907780536</c:v>
                </c:pt>
                <c:pt idx="8168">
                  <c:v>43.353231498440209</c:v>
                </c:pt>
                <c:pt idx="8169">
                  <c:v>24.398759271175777</c:v>
                </c:pt>
                <c:pt idx="8170">
                  <c:v>-7.1364835333058636</c:v>
                </c:pt>
                <c:pt idx="8171">
                  <c:v>-19.758912291242382</c:v>
                </c:pt>
                <c:pt idx="8172">
                  <c:v>49.643616787048842</c:v>
                </c:pt>
                <c:pt idx="8173">
                  <c:v>112.79741875745066</c:v>
                </c:pt>
                <c:pt idx="8174">
                  <c:v>151.66470503126024</c:v>
                </c:pt>
                <c:pt idx="8175">
                  <c:v>25.398759271175777</c:v>
                </c:pt>
                <c:pt idx="8176">
                  <c:v>-37.713384518506814</c:v>
                </c:pt>
                <c:pt idx="8177">
                  <c:v>-6.1364835333058636</c:v>
                </c:pt>
                <c:pt idx="8178">
                  <c:v>-31.3813410491789</c:v>
                </c:pt>
                <c:pt idx="8179">
                  <c:v>31.730802740503719</c:v>
                </c:pt>
                <c:pt idx="8180">
                  <c:v>50.643616787048842</c:v>
                </c:pt>
                <c:pt idx="8181">
                  <c:v>0.15390175530274064</c:v>
                </c:pt>
                <c:pt idx="8182">
                  <c:v>88.552561241577649</c:v>
                </c:pt>
                <c:pt idx="8183">
                  <c:v>50.643616787048842</c:v>
                </c:pt>
                <c:pt idx="8184">
                  <c:v>-50.335813276443218</c:v>
                </c:pt>
                <c:pt idx="8185">
                  <c:v>-12.468527002633778</c:v>
                </c:pt>
                <c:pt idx="8186">
                  <c:v>-12.468527002633778</c:v>
                </c:pt>
                <c:pt idx="8187">
                  <c:v>69.598089014313246</c:v>
                </c:pt>
                <c:pt idx="8188">
                  <c:v>31.730802740503719</c:v>
                </c:pt>
                <c:pt idx="8189">
                  <c:v>145.33266156193233</c:v>
                </c:pt>
                <c:pt idx="8190">
                  <c:v>94.842946530186282</c:v>
                </c:pt>
                <c:pt idx="8191">
                  <c:v>126.41984751538718</c:v>
                </c:pt>
                <c:pt idx="8192">
                  <c:v>170.57751907780536</c:v>
                </c:pt>
                <c:pt idx="8193">
                  <c:v>70.598089014313246</c:v>
                </c:pt>
                <c:pt idx="8194">
                  <c:v>7.4859452246306546</c:v>
                </c:pt>
                <c:pt idx="8195">
                  <c:v>13.776330513239259</c:v>
                </c:pt>
                <c:pt idx="8196">
                  <c:v>-24.090955760570296</c:v>
                </c:pt>
                <c:pt idx="8197">
                  <c:v>89.552561241577649</c:v>
                </c:pt>
                <c:pt idx="8198">
                  <c:v>165.28713378919673</c:v>
                </c:pt>
                <c:pt idx="8199">
                  <c:v>152.66470503126024</c:v>
                </c:pt>
                <c:pt idx="8200">
                  <c:v>102.17498999951414</c:v>
                </c:pt>
                <c:pt idx="8201">
                  <c:v>70.598089014313246</c:v>
                </c:pt>
                <c:pt idx="8202">
                  <c:v>32.730802740503719</c:v>
                </c:pt>
                <c:pt idx="8203">
                  <c:v>102.17498999951414</c:v>
                </c:pt>
                <c:pt idx="8204">
                  <c:v>89.552561241577649</c:v>
                </c:pt>
                <c:pt idx="8205">
                  <c:v>39.021188029112324</c:v>
                </c:pt>
                <c:pt idx="8206">
                  <c:v>32.730802740503719</c:v>
                </c:pt>
                <c:pt idx="8207">
                  <c:v>-24.090955760570296</c:v>
                </c:pt>
                <c:pt idx="8208">
                  <c:v>1.1539017553027406</c:v>
                </c:pt>
                <c:pt idx="8209">
                  <c:v>-11.468527002633778</c:v>
                </c:pt>
                <c:pt idx="8210">
                  <c:v>32.730802740503719</c:v>
                </c:pt>
                <c:pt idx="8211">
                  <c:v>89.552561241577649</c:v>
                </c:pt>
                <c:pt idx="8212">
                  <c:v>-10.468527002633778</c:v>
                </c:pt>
                <c:pt idx="8213">
                  <c:v>21.108373982567173</c:v>
                </c:pt>
                <c:pt idx="8214">
                  <c:v>33.730802740503719</c:v>
                </c:pt>
                <c:pt idx="8215">
                  <c:v>115.79741875745066</c:v>
                </c:pt>
                <c:pt idx="8216">
                  <c:v>84.220517772249764</c:v>
                </c:pt>
                <c:pt idx="8217">
                  <c:v>166.28713378919673</c:v>
                </c:pt>
                <c:pt idx="8218">
                  <c:v>21.108373982567173</c:v>
                </c:pt>
                <c:pt idx="8219">
                  <c:v>103.17498999951414</c:v>
                </c:pt>
                <c:pt idx="8220">
                  <c:v>153.66470503126024</c:v>
                </c:pt>
                <c:pt idx="8221">
                  <c:v>33.730802740503719</c:v>
                </c:pt>
                <c:pt idx="8222">
                  <c:v>-54.626198565051936</c:v>
                </c:pt>
                <c:pt idx="8223">
                  <c:v>-23.090955760570296</c:v>
                </c:pt>
                <c:pt idx="8224">
                  <c:v>-10.468527002633778</c:v>
                </c:pt>
                <c:pt idx="8225">
                  <c:v>122.08780404605932</c:v>
                </c:pt>
                <c:pt idx="8226">
                  <c:v>85.220517772249764</c:v>
                </c:pt>
                <c:pt idx="8227">
                  <c:v>34.730802740503719</c:v>
                </c:pt>
                <c:pt idx="8228">
                  <c:v>-22.090955760570296</c:v>
                </c:pt>
                <c:pt idx="8229">
                  <c:v>22.108373982567173</c:v>
                </c:pt>
                <c:pt idx="8230">
                  <c:v>66.26604554498536</c:v>
                </c:pt>
                <c:pt idx="8231">
                  <c:v>167.28713378919673</c:v>
                </c:pt>
                <c:pt idx="8232">
                  <c:v>167.28713378919673</c:v>
                </c:pt>
                <c:pt idx="8233">
                  <c:v>72.598089014313246</c:v>
                </c:pt>
                <c:pt idx="8234">
                  <c:v>34.730802740503719</c:v>
                </c:pt>
                <c:pt idx="8235">
                  <c:v>9.4859452246306546</c:v>
                </c:pt>
                <c:pt idx="8236">
                  <c:v>-22.090955760570296</c:v>
                </c:pt>
                <c:pt idx="8237">
                  <c:v>9.4859452246306546</c:v>
                </c:pt>
                <c:pt idx="8238">
                  <c:v>-3.1364835333058636</c:v>
                </c:pt>
                <c:pt idx="8239">
                  <c:v>9.4859452246306546</c:v>
                </c:pt>
                <c:pt idx="8240">
                  <c:v>15.776330513239259</c:v>
                </c:pt>
                <c:pt idx="8241">
                  <c:v>67.26604554498536</c:v>
                </c:pt>
                <c:pt idx="8242">
                  <c:v>35.730802740503719</c:v>
                </c:pt>
                <c:pt idx="8243">
                  <c:v>73.598089014313246</c:v>
                </c:pt>
                <c:pt idx="8244">
                  <c:v>73.598089014313246</c:v>
                </c:pt>
                <c:pt idx="8245">
                  <c:v>206.15442006300628</c:v>
                </c:pt>
                <c:pt idx="8246">
                  <c:v>155.66470503126024</c:v>
                </c:pt>
                <c:pt idx="8247">
                  <c:v>143.04227627332369</c:v>
                </c:pt>
                <c:pt idx="8248">
                  <c:v>-27.3813410491789</c:v>
                </c:pt>
                <c:pt idx="8249">
                  <c:v>-14.758912291242382</c:v>
                </c:pt>
                <c:pt idx="8250">
                  <c:v>35.730802740503719</c:v>
                </c:pt>
                <c:pt idx="8251">
                  <c:v>67.26604554498536</c:v>
                </c:pt>
                <c:pt idx="8252">
                  <c:v>36.730802740503719</c:v>
                </c:pt>
                <c:pt idx="8253">
                  <c:v>43.021188029112324</c:v>
                </c:pt>
                <c:pt idx="8254">
                  <c:v>5.1539017553027406</c:v>
                </c:pt>
                <c:pt idx="8255">
                  <c:v>-1.1364835333058636</c:v>
                </c:pt>
                <c:pt idx="8256">
                  <c:v>5.1539017553027406</c:v>
                </c:pt>
                <c:pt idx="8257">
                  <c:v>106.17498999951414</c:v>
                </c:pt>
                <c:pt idx="8258">
                  <c:v>36.730802740503719</c:v>
                </c:pt>
                <c:pt idx="8259">
                  <c:v>-1.1364835333058636</c:v>
                </c:pt>
                <c:pt idx="8260">
                  <c:v>11.485945224630655</c:v>
                </c:pt>
                <c:pt idx="8261">
                  <c:v>5.1539017553027406</c:v>
                </c:pt>
                <c:pt idx="8262">
                  <c:v>68.26604554498536</c:v>
                </c:pt>
                <c:pt idx="8263">
                  <c:v>125.08780404605932</c:v>
                </c:pt>
                <c:pt idx="8264">
                  <c:v>113.4653752881228</c:v>
                </c:pt>
                <c:pt idx="8265">
                  <c:v>81.88847430292185</c:v>
                </c:pt>
                <c:pt idx="8266">
                  <c:v>18.776330513239259</c:v>
                </c:pt>
                <c:pt idx="8267">
                  <c:v>81.88847430292185</c:v>
                </c:pt>
                <c:pt idx="8268">
                  <c:v>157.66470503126024</c:v>
                </c:pt>
                <c:pt idx="8269">
                  <c:v>107.17498999951414</c:v>
                </c:pt>
                <c:pt idx="8270">
                  <c:v>126.08780404605932</c:v>
                </c:pt>
                <c:pt idx="8271">
                  <c:v>37.730802740503719</c:v>
                </c:pt>
                <c:pt idx="8272">
                  <c:v>75.598089014313246</c:v>
                </c:pt>
                <c:pt idx="8273">
                  <c:v>31.398759271175777</c:v>
                </c:pt>
                <c:pt idx="8274">
                  <c:v>6.1539017553027406</c:v>
                </c:pt>
                <c:pt idx="8275">
                  <c:v>-38.003769807115418</c:v>
                </c:pt>
                <c:pt idx="8276">
                  <c:v>81.88847430292185</c:v>
                </c:pt>
                <c:pt idx="8277">
                  <c:v>94.552561241577649</c:v>
                </c:pt>
                <c:pt idx="8278">
                  <c:v>108.17498999951414</c:v>
                </c:pt>
                <c:pt idx="8279">
                  <c:v>82.88847430292185</c:v>
                </c:pt>
                <c:pt idx="8280">
                  <c:v>13.485945224630655</c:v>
                </c:pt>
                <c:pt idx="8281">
                  <c:v>51.353231498440209</c:v>
                </c:pt>
                <c:pt idx="8282">
                  <c:v>-5.4685270026337776</c:v>
                </c:pt>
                <c:pt idx="8283">
                  <c:v>19.776330513239259</c:v>
                </c:pt>
                <c:pt idx="8284">
                  <c:v>7.1539017553027406</c:v>
                </c:pt>
                <c:pt idx="8285">
                  <c:v>19.776330513239259</c:v>
                </c:pt>
                <c:pt idx="8286">
                  <c:v>133.41984751538718</c:v>
                </c:pt>
                <c:pt idx="8287">
                  <c:v>158.66470503126024</c:v>
                </c:pt>
                <c:pt idx="8288">
                  <c:v>146.04227627332369</c:v>
                </c:pt>
                <c:pt idx="8289">
                  <c:v>76.598089014313246</c:v>
                </c:pt>
                <c:pt idx="8290">
                  <c:v>38.730802740503719</c:v>
                </c:pt>
                <c:pt idx="8291">
                  <c:v>26.108373982567173</c:v>
                </c:pt>
                <c:pt idx="8292">
                  <c:v>7.1539017553027406</c:v>
                </c:pt>
                <c:pt idx="8293">
                  <c:v>13.485945224630655</c:v>
                </c:pt>
                <c:pt idx="8294">
                  <c:v>-24.3813410491789</c:v>
                </c:pt>
                <c:pt idx="8295">
                  <c:v>38.730802740503719</c:v>
                </c:pt>
                <c:pt idx="8296">
                  <c:v>19.776330513239259</c:v>
                </c:pt>
                <c:pt idx="8297">
                  <c:v>-24.3813410491789</c:v>
                </c:pt>
                <c:pt idx="8298">
                  <c:v>120.79741875745066</c:v>
                </c:pt>
                <c:pt idx="8299">
                  <c:v>39.730802740503719</c:v>
                </c:pt>
                <c:pt idx="8300">
                  <c:v>172.28713378919673</c:v>
                </c:pt>
                <c:pt idx="8301">
                  <c:v>8.1539017553027406</c:v>
                </c:pt>
                <c:pt idx="8302">
                  <c:v>-29.713384518506814</c:v>
                </c:pt>
                <c:pt idx="8303">
                  <c:v>-29.713384518506814</c:v>
                </c:pt>
                <c:pt idx="8304">
                  <c:v>46.021188029112324</c:v>
                </c:pt>
                <c:pt idx="8305">
                  <c:v>159.66470503126024</c:v>
                </c:pt>
                <c:pt idx="8306">
                  <c:v>172.28713378919673</c:v>
                </c:pt>
                <c:pt idx="8307">
                  <c:v>84.88847430292185</c:v>
                </c:pt>
                <c:pt idx="8308">
                  <c:v>53.353231498440209</c:v>
                </c:pt>
                <c:pt idx="8309">
                  <c:v>40.730802740503719</c:v>
                </c:pt>
                <c:pt idx="8310">
                  <c:v>78.598089014313246</c:v>
                </c:pt>
                <c:pt idx="8311">
                  <c:v>91.220517772249764</c:v>
                </c:pt>
                <c:pt idx="8312">
                  <c:v>116.4653752881228</c:v>
                </c:pt>
                <c:pt idx="8313">
                  <c:v>59.643616787048842</c:v>
                </c:pt>
                <c:pt idx="8314">
                  <c:v>-60.248627322988455</c:v>
                </c:pt>
                <c:pt idx="8315">
                  <c:v>9.1539017553027406</c:v>
                </c:pt>
                <c:pt idx="8316">
                  <c:v>2.8635164666941364</c:v>
                </c:pt>
                <c:pt idx="8317">
                  <c:v>21.776330513239259</c:v>
                </c:pt>
                <c:pt idx="8318">
                  <c:v>129.08780404605932</c:v>
                </c:pt>
                <c:pt idx="8319">
                  <c:v>135.41984751538718</c:v>
                </c:pt>
                <c:pt idx="8320">
                  <c:v>85.88847430292185</c:v>
                </c:pt>
                <c:pt idx="8321">
                  <c:v>22.776330513239259</c:v>
                </c:pt>
                <c:pt idx="8322">
                  <c:v>92.220517772249764</c:v>
                </c:pt>
                <c:pt idx="8323">
                  <c:v>111.17498999951414</c:v>
                </c:pt>
                <c:pt idx="8324">
                  <c:v>174.28713378919673</c:v>
                </c:pt>
                <c:pt idx="8325">
                  <c:v>161.66470503126024</c:v>
                </c:pt>
                <c:pt idx="8326">
                  <c:v>79.598089014313246</c:v>
                </c:pt>
                <c:pt idx="8327">
                  <c:v>10.153901755302741</c:v>
                </c:pt>
                <c:pt idx="8328">
                  <c:v>-15.090955760570296</c:v>
                </c:pt>
                <c:pt idx="8329">
                  <c:v>48.021188029112324</c:v>
                </c:pt>
                <c:pt idx="8330">
                  <c:v>155.33266156193233</c:v>
                </c:pt>
                <c:pt idx="8331">
                  <c:v>124.79741875745066</c:v>
                </c:pt>
                <c:pt idx="8332">
                  <c:v>17.485945224630655</c:v>
                </c:pt>
                <c:pt idx="8333">
                  <c:v>23.776330513239259</c:v>
                </c:pt>
                <c:pt idx="8334">
                  <c:v>124.79741875745066</c:v>
                </c:pt>
                <c:pt idx="8335">
                  <c:v>181.57751907780536</c:v>
                </c:pt>
                <c:pt idx="8336">
                  <c:v>112.17498999951414</c:v>
                </c:pt>
                <c:pt idx="8337">
                  <c:v>168.95509031986884</c:v>
                </c:pt>
                <c:pt idx="8338">
                  <c:v>11.153901755302741</c:v>
                </c:pt>
                <c:pt idx="8339">
                  <c:v>4.8635164666941364</c:v>
                </c:pt>
                <c:pt idx="8340">
                  <c:v>80.598089014313246</c:v>
                </c:pt>
                <c:pt idx="8341">
                  <c:v>74.26604554498536</c:v>
                </c:pt>
                <c:pt idx="8342">
                  <c:v>137.41984751538718</c:v>
                </c:pt>
                <c:pt idx="8343">
                  <c:v>100.55256124157765</c:v>
                </c:pt>
                <c:pt idx="8344">
                  <c:v>113.17498999951414</c:v>
                </c:pt>
                <c:pt idx="8345">
                  <c:v>113.17498999951414</c:v>
                </c:pt>
                <c:pt idx="8346">
                  <c:v>43.730802740503719</c:v>
                </c:pt>
                <c:pt idx="8347">
                  <c:v>24.776330513239259</c:v>
                </c:pt>
                <c:pt idx="8348">
                  <c:v>94.220517772249764</c:v>
                </c:pt>
                <c:pt idx="8349">
                  <c:v>87.88847430292185</c:v>
                </c:pt>
                <c:pt idx="8350">
                  <c:v>151.04227627332369</c:v>
                </c:pt>
                <c:pt idx="8351">
                  <c:v>50.021188029112324</c:v>
                </c:pt>
                <c:pt idx="8352">
                  <c:v>81.598089014313246</c:v>
                </c:pt>
                <c:pt idx="8353">
                  <c:v>-25.713384518506814</c:v>
                </c:pt>
                <c:pt idx="8354">
                  <c:v>37.398759271175777</c:v>
                </c:pt>
                <c:pt idx="8355">
                  <c:v>81.598089014313246</c:v>
                </c:pt>
                <c:pt idx="8356">
                  <c:v>163.66470503126024</c:v>
                </c:pt>
                <c:pt idx="8357">
                  <c:v>151.04227627332369</c:v>
                </c:pt>
                <c:pt idx="8358">
                  <c:v>82.598089014313246</c:v>
                </c:pt>
                <c:pt idx="8359">
                  <c:v>13.153901755302741</c:v>
                </c:pt>
                <c:pt idx="8360">
                  <c:v>25.776330513239259</c:v>
                </c:pt>
                <c:pt idx="8361">
                  <c:v>107.84294653018628</c:v>
                </c:pt>
                <c:pt idx="8362">
                  <c:v>51.021188029112324</c:v>
                </c:pt>
                <c:pt idx="8363">
                  <c:v>63.643616787048842</c:v>
                </c:pt>
                <c:pt idx="8364">
                  <c:v>88.88847430292185</c:v>
                </c:pt>
                <c:pt idx="8365">
                  <c:v>32.108373982567173</c:v>
                </c:pt>
                <c:pt idx="8366">
                  <c:v>-68.871056080924973</c:v>
                </c:pt>
                <c:pt idx="8367">
                  <c:v>51.021188029112324</c:v>
                </c:pt>
                <c:pt idx="8368">
                  <c:v>139.41984751538718</c:v>
                </c:pt>
                <c:pt idx="8369">
                  <c:v>159.33266156193233</c:v>
                </c:pt>
                <c:pt idx="8370">
                  <c:v>58.353231498440209</c:v>
                </c:pt>
                <c:pt idx="8371">
                  <c:v>45.730802740503719</c:v>
                </c:pt>
                <c:pt idx="8372">
                  <c:v>134.08780404605932</c:v>
                </c:pt>
                <c:pt idx="8373">
                  <c:v>178.28713378919673</c:v>
                </c:pt>
                <c:pt idx="8374">
                  <c:v>159.33266156193233</c:v>
                </c:pt>
                <c:pt idx="8375">
                  <c:v>127.79741875745066</c:v>
                </c:pt>
                <c:pt idx="8376">
                  <c:v>171.95509031986884</c:v>
                </c:pt>
                <c:pt idx="8377">
                  <c:v>165.66470503126024</c:v>
                </c:pt>
                <c:pt idx="8378">
                  <c:v>102.55256124157765</c:v>
                </c:pt>
                <c:pt idx="8379">
                  <c:v>58.353231498440209</c:v>
                </c:pt>
                <c:pt idx="8380">
                  <c:v>77.26604554498536</c:v>
                </c:pt>
                <c:pt idx="8381">
                  <c:v>26.776330513239259</c:v>
                </c:pt>
                <c:pt idx="8382">
                  <c:v>26.776330513239259</c:v>
                </c:pt>
                <c:pt idx="8383">
                  <c:v>52.021188029112324</c:v>
                </c:pt>
                <c:pt idx="8384">
                  <c:v>77.26604554498536</c:v>
                </c:pt>
                <c:pt idx="8385">
                  <c:v>115.17498999951414</c:v>
                </c:pt>
                <c:pt idx="8386">
                  <c:v>134.08780404605932</c:v>
                </c:pt>
                <c:pt idx="8387">
                  <c:v>122.4653752881228</c:v>
                </c:pt>
                <c:pt idx="8388">
                  <c:v>97.220517772249764</c:v>
                </c:pt>
                <c:pt idx="8389">
                  <c:v>-3.7589122912423818</c:v>
                </c:pt>
                <c:pt idx="8390">
                  <c:v>116.17498999951414</c:v>
                </c:pt>
                <c:pt idx="8391">
                  <c:v>166.66470503126024</c:v>
                </c:pt>
                <c:pt idx="8392">
                  <c:v>172.95509031986884</c:v>
                </c:pt>
                <c:pt idx="8393">
                  <c:v>78.26604554498536</c:v>
                </c:pt>
                <c:pt idx="8394">
                  <c:v>46.730802740503719</c:v>
                </c:pt>
                <c:pt idx="8395">
                  <c:v>46.730802740503719</c:v>
                </c:pt>
                <c:pt idx="8396">
                  <c:v>-16.3813410491789</c:v>
                </c:pt>
                <c:pt idx="8397">
                  <c:v>27.776330513239259</c:v>
                </c:pt>
                <c:pt idx="8398">
                  <c:v>34.108373982567173</c:v>
                </c:pt>
                <c:pt idx="8399">
                  <c:v>8.8635164666941364</c:v>
                </c:pt>
                <c:pt idx="8400">
                  <c:v>15.153901755302741</c:v>
                </c:pt>
                <c:pt idx="8401">
                  <c:v>116.17498999951414</c:v>
                </c:pt>
                <c:pt idx="8402">
                  <c:v>46.730802740503719</c:v>
                </c:pt>
                <c:pt idx="8403">
                  <c:v>116.17498999951414</c:v>
                </c:pt>
                <c:pt idx="8404">
                  <c:v>104.55256124157765</c:v>
                </c:pt>
                <c:pt idx="8405">
                  <c:v>117.17498999951414</c:v>
                </c:pt>
                <c:pt idx="8406">
                  <c:v>211.82237659367837</c:v>
                </c:pt>
                <c:pt idx="8407">
                  <c:v>117.17498999951414</c:v>
                </c:pt>
                <c:pt idx="8408">
                  <c:v>117.17498999951414</c:v>
                </c:pt>
                <c:pt idx="8409">
                  <c:v>85.598089014313246</c:v>
                </c:pt>
                <c:pt idx="8410">
                  <c:v>28.776330513239259</c:v>
                </c:pt>
                <c:pt idx="8411">
                  <c:v>79.26604554498536</c:v>
                </c:pt>
                <c:pt idx="8412">
                  <c:v>180.28713378919673</c:v>
                </c:pt>
                <c:pt idx="8413">
                  <c:v>80.26604554498536</c:v>
                </c:pt>
                <c:pt idx="8414">
                  <c:v>130.79741875745066</c:v>
                </c:pt>
                <c:pt idx="8415">
                  <c:v>86.598089014313246</c:v>
                </c:pt>
                <c:pt idx="8416">
                  <c:v>80.26604554498536</c:v>
                </c:pt>
                <c:pt idx="8417">
                  <c:v>48.730802740503719</c:v>
                </c:pt>
                <c:pt idx="8418">
                  <c:v>187.57751907780536</c:v>
                </c:pt>
                <c:pt idx="8419">
                  <c:v>48.730802740503719</c:v>
                </c:pt>
                <c:pt idx="8420">
                  <c:v>181.28713378919673</c:v>
                </c:pt>
                <c:pt idx="8421">
                  <c:v>55.021188029112324</c:v>
                </c:pt>
                <c:pt idx="8422">
                  <c:v>48.730802740503719</c:v>
                </c:pt>
                <c:pt idx="8423">
                  <c:v>48.730802740503719</c:v>
                </c:pt>
                <c:pt idx="8424">
                  <c:v>137.08780404605932</c:v>
                </c:pt>
                <c:pt idx="8425">
                  <c:v>119.17498999951414</c:v>
                </c:pt>
                <c:pt idx="8426">
                  <c:v>18.153901755302741</c:v>
                </c:pt>
                <c:pt idx="8427">
                  <c:v>-0.7589122912423818</c:v>
                </c:pt>
                <c:pt idx="8428">
                  <c:v>11.863516466694136</c:v>
                </c:pt>
                <c:pt idx="8429">
                  <c:v>106.55256124157765</c:v>
                </c:pt>
                <c:pt idx="8430">
                  <c:v>87.598089014313246</c:v>
                </c:pt>
                <c:pt idx="8431">
                  <c:v>49.730802740503719</c:v>
                </c:pt>
                <c:pt idx="8432">
                  <c:v>74.975660256376727</c:v>
                </c:pt>
                <c:pt idx="8433">
                  <c:v>207.53199130506977</c:v>
                </c:pt>
                <c:pt idx="8434">
                  <c:v>138.08780404605932</c:v>
                </c:pt>
                <c:pt idx="8435">
                  <c:v>163.33266156193233</c:v>
                </c:pt>
                <c:pt idx="8436">
                  <c:v>113.84294653018628</c:v>
                </c:pt>
                <c:pt idx="8437">
                  <c:v>107.55256124157765</c:v>
                </c:pt>
                <c:pt idx="8438">
                  <c:v>120.17498999951414</c:v>
                </c:pt>
                <c:pt idx="8439">
                  <c:v>50.730802740503719</c:v>
                </c:pt>
                <c:pt idx="8440">
                  <c:v>88.598089014313246</c:v>
                </c:pt>
                <c:pt idx="8441">
                  <c:v>44.398759271175777</c:v>
                </c:pt>
                <c:pt idx="8442">
                  <c:v>25.485945224630655</c:v>
                </c:pt>
                <c:pt idx="8443">
                  <c:v>50.730802740503719</c:v>
                </c:pt>
                <c:pt idx="8444">
                  <c:v>126.4653752881228</c:v>
                </c:pt>
                <c:pt idx="8445">
                  <c:v>120.17498999951414</c:v>
                </c:pt>
                <c:pt idx="8446">
                  <c:v>126.4653752881228</c:v>
                </c:pt>
                <c:pt idx="8447">
                  <c:v>113.84294653018628</c:v>
                </c:pt>
                <c:pt idx="8448">
                  <c:v>82.26604554498536</c:v>
                </c:pt>
                <c:pt idx="8449">
                  <c:v>6.5314729973662224</c:v>
                </c:pt>
                <c:pt idx="8450">
                  <c:v>38.108373982567173</c:v>
                </c:pt>
                <c:pt idx="8451">
                  <c:v>101.22051777224976</c:v>
                </c:pt>
                <c:pt idx="8452">
                  <c:v>139.08780404605932</c:v>
                </c:pt>
                <c:pt idx="8453">
                  <c:v>20.153901755302741</c:v>
                </c:pt>
                <c:pt idx="8454">
                  <c:v>26.485945224630655</c:v>
                </c:pt>
                <c:pt idx="8455">
                  <c:v>39.108373982567173</c:v>
                </c:pt>
                <c:pt idx="8456">
                  <c:v>95.88847430292185</c:v>
                </c:pt>
                <c:pt idx="8457">
                  <c:v>51.730802740503719</c:v>
                </c:pt>
                <c:pt idx="8458">
                  <c:v>146.41984751538718</c:v>
                </c:pt>
                <c:pt idx="8459">
                  <c:v>184.28713378919673</c:v>
                </c:pt>
                <c:pt idx="8460">
                  <c:v>32.776330513239259</c:v>
                </c:pt>
                <c:pt idx="8461">
                  <c:v>51.730802740503719</c:v>
                </c:pt>
                <c:pt idx="8462">
                  <c:v>90.598089014313246</c:v>
                </c:pt>
                <c:pt idx="8463">
                  <c:v>2.2410877087576182</c:v>
                </c:pt>
                <c:pt idx="8464">
                  <c:v>21.153901755302741</c:v>
                </c:pt>
                <c:pt idx="8465">
                  <c:v>115.84294653018628</c:v>
                </c:pt>
                <c:pt idx="8466">
                  <c:v>178.95509031986884</c:v>
                </c:pt>
                <c:pt idx="8467">
                  <c:v>185.28713378919673</c:v>
                </c:pt>
                <c:pt idx="8468">
                  <c:v>197.90956254713325</c:v>
                </c:pt>
                <c:pt idx="8469">
                  <c:v>-41.958242034379737</c:v>
                </c:pt>
                <c:pt idx="8470">
                  <c:v>2.2410877087576182</c:v>
                </c:pt>
                <c:pt idx="8471">
                  <c:v>59.021188029112324</c:v>
                </c:pt>
                <c:pt idx="8472">
                  <c:v>84.26604554498536</c:v>
                </c:pt>
                <c:pt idx="8473">
                  <c:v>134.79741875745066</c:v>
                </c:pt>
                <c:pt idx="8474">
                  <c:v>141.08780404605932</c:v>
                </c:pt>
                <c:pt idx="8475">
                  <c:v>109.55256124157765</c:v>
                </c:pt>
                <c:pt idx="8476">
                  <c:v>53.730802740503719</c:v>
                </c:pt>
                <c:pt idx="8477">
                  <c:v>179.95509031986884</c:v>
                </c:pt>
                <c:pt idx="8478">
                  <c:v>135.79741875745066</c:v>
                </c:pt>
                <c:pt idx="8479">
                  <c:v>129.4653752881228</c:v>
                </c:pt>
                <c:pt idx="8480">
                  <c:v>15.863516466694136</c:v>
                </c:pt>
                <c:pt idx="8481">
                  <c:v>28.485945224630655</c:v>
                </c:pt>
                <c:pt idx="8482">
                  <c:v>86.26604554498536</c:v>
                </c:pt>
                <c:pt idx="8483">
                  <c:v>16.863516466694136</c:v>
                </c:pt>
                <c:pt idx="8484">
                  <c:v>4.2410877087576182</c:v>
                </c:pt>
                <c:pt idx="8485">
                  <c:v>54.730802740503719</c:v>
                </c:pt>
                <c:pt idx="8486">
                  <c:v>67.353231498440209</c:v>
                </c:pt>
                <c:pt idx="8487">
                  <c:v>35.776330513239259</c:v>
                </c:pt>
                <c:pt idx="8488">
                  <c:v>35.776330513239259</c:v>
                </c:pt>
                <c:pt idx="8489">
                  <c:v>143.08780404605932</c:v>
                </c:pt>
                <c:pt idx="8490">
                  <c:v>124.17498999951414</c:v>
                </c:pt>
                <c:pt idx="8491">
                  <c:v>124.17498999951414</c:v>
                </c:pt>
                <c:pt idx="8492">
                  <c:v>124.17498999951414</c:v>
                </c:pt>
                <c:pt idx="8493">
                  <c:v>54.730802740503719</c:v>
                </c:pt>
                <c:pt idx="8494">
                  <c:v>-46.248627322988455</c:v>
                </c:pt>
                <c:pt idx="8495">
                  <c:v>29.485945224630655</c:v>
                </c:pt>
                <c:pt idx="8496">
                  <c:v>143.08780404605932</c:v>
                </c:pt>
                <c:pt idx="8497">
                  <c:v>136.79741875745066</c:v>
                </c:pt>
                <c:pt idx="8498">
                  <c:v>98.88847430292185</c:v>
                </c:pt>
                <c:pt idx="8499">
                  <c:v>143.08780404605932</c:v>
                </c:pt>
                <c:pt idx="8500">
                  <c:v>225.15442006300628</c:v>
                </c:pt>
                <c:pt idx="8501">
                  <c:v>125.17498999951414</c:v>
                </c:pt>
                <c:pt idx="8502">
                  <c:v>-13.713384518506814</c:v>
                </c:pt>
                <c:pt idx="8503">
                  <c:v>137.79741875745066</c:v>
                </c:pt>
                <c:pt idx="8504">
                  <c:v>87.26604554498536</c:v>
                </c:pt>
                <c:pt idx="8505">
                  <c:v>112.55256124157765</c:v>
                </c:pt>
                <c:pt idx="8506">
                  <c:v>74.643616787048842</c:v>
                </c:pt>
                <c:pt idx="8507">
                  <c:v>144.08780404605932</c:v>
                </c:pt>
                <c:pt idx="8508">
                  <c:v>144.08780404605932</c:v>
                </c:pt>
                <c:pt idx="8509">
                  <c:v>126.17498999951414</c:v>
                </c:pt>
                <c:pt idx="8510">
                  <c:v>189.28713378919673</c:v>
                </c:pt>
                <c:pt idx="8511">
                  <c:v>113.55256124157765</c:v>
                </c:pt>
                <c:pt idx="8512">
                  <c:v>63.021188029112324</c:v>
                </c:pt>
                <c:pt idx="8513">
                  <c:v>37.776330513239259</c:v>
                </c:pt>
                <c:pt idx="8514">
                  <c:v>-6.3813410491789</c:v>
                </c:pt>
                <c:pt idx="8515">
                  <c:v>-31.626198565051936</c:v>
                </c:pt>
                <c:pt idx="8516">
                  <c:v>-12.713384518506814</c:v>
                </c:pt>
                <c:pt idx="8517">
                  <c:v>94.598089014313246</c:v>
                </c:pt>
                <c:pt idx="8518">
                  <c:v>100.88847430292185</c:v>
                </c:pt>
                <c:pt idx="8519">
                  <c:v>151.41984751538718</c:v>
                </c:pt>
                <c:pt idx="8520">
                  <c:v>151.41984751538718</c:v>
                </c:pt>
                <c:pt idx="8521">
                  <c:v>19.863516466694136</c:v>
                </c:pt>
                <c:pt idx="8522">
                  <c:v>32.485945224630655</c:v>
                </c:pt>
                <c:pt idx="8523">
                  <c:v>89.26604554498536</c:v>
                </c:pt>
                <c:pt idx="8524">
                  <c:v>183.95509031986884</c:v>
                </c:pt>
                <c:pt idx="8525">
                  <c:v>146.08780404605932</c:v>
                </c:pt>
                <c:pt idx="8526">
                  <c:v>146.08780404605932</c:v>
                </c:pt>
                <c:pt idx="8527">
                  <c:v>152.41984751538718</c:v>
                </c:pt>
                <c:pt idx="8528">
                  <c:v>95.598089014313246</c:v>
                </c:pt>
                <c:pt idx="8529">
                  <c:v>57.730802740503719</c:v>
                </c:pt>
                <c:pt idx="8530">
                  <c:v>115.55256124157765</c:v>
                </c:pt>
                <c:pt idx="8531">
                  <c:v>39.776330513239259</c:v>
                </c:pt>
                <c:pt idx="8532">
                  <c:v>27.153901755302741</c:v>
                </c:pt>
                <c:pt idx="8533">
                  <c:v>27.153901755302741</c:v>
                </c:pt>
                <c:pt idx="8534">
                  <c:v>39.776330513239259</c:v>
                </c:pt>
                <c:pt idx="8535">
                  <c:v>90.26604554498536</c:v>
                </c:pt>
                <c:pt idx="8536">
                  <c:v>140.79741875745066</c:v>
                </c:pt>
                <c:pt idx="8537">
                  <c:v>134.4653752881228</c:v>
                </c:pt>
                <c:pt idx="8538">
                  <c:v>-61.203099550252773</c:v>
                </c:pt>
                <c:pt idx="8539">
                  <c:v>27.153901755302741</c:v>
                </c:pt>
                <c:pt idx="8540">
                  <c:v>20.863516466694136</c:v>
                </c:pt>
                <c:pt idx="8541">
                  <c:v>-4.3813410491789</c:v>
                </c:pt>
                <c:pt idx="8542">
                  <c:v>65.021188029112324</c:v>
                </c:pt>
                <c:pt idx="8543">
                  <c:v>109.22051777224976</c:v>
                </c:pt>
                <c:pt idx="8544">
                  <c:v>116.55256124157765</c:v>
                </c:pt>
                <c:pt idx="8545">
                  <c:v>116.55256124157765</c:v>
                </c:pt>
                <c:pt idx="8546">
                  <c:v>135.4653752881228</c:v>
                </c:pt>
                <c:pt idx="8547">
                  <c:v>28.153901755302741</c:v>
                </c:pt>
                <c:pt idx="8548">
                  <c:v>141.79741875745066</c:v>
                </c:pt>
                <c:pt idx="8549">
                  <c:v>53.398759271175777</c:v>
                </c:pt>
                <c:pt idx="8550">
                  <c:v>59.730802740503719</c:v>
                </c:pt>
                <c:pt idx="8551">
                  <c:v>-28.626198565051936</c:v>
                </c:pt>
                <c:pt idx="8552">
                  <c:v>9.2410877087576182</c:v>
                </c:pt>
                <c:pt idx="8553">
                  <c:v>59.730802740503719</c:v>
                </c:pt>
                <c:pt idx="8554">
                  <c:v>103.88847430292185</c:v>
                </c:pt>
                <c:pt idx="8555">
                  <c:v>173.33266156193233</c:v>
                </c:pt>
                <c:pt idx="8556">
                  <c:v>122.84294653018628</c:v>
                </c:pt>
                <c:pt idx="8557">
                  <c:v>174.33266156193233</c:v>
                </c:pt>
                <c:pt idx="8558">
                  <c:v>111.22051777224976</c:v>
                </c:pt>
                <c:pt idx="8559">
                  <c:v>67.021188029112324</c:v>
                </c:pt>
                <c:pt idx="8560">
                  <c:v>136.4653752881228</c:v>
                </c:pt>
                <c:pt idx="8561">
                  <c:v>29.153901755302741</c:v>
                </c:pt>
                <c:pt idx="8562">
                  <c:v>22.863516466694136</c:v>
                </c:pt>
                <c:pt idx="8563">
                  <c:v>29.153901755302741</c:v>
                </c:pt>
                <c:pt idx="8564">
                  <c:v>130.17498999951414</c:v>
                </c:pt>
                <c:pt idx="8565">
                  <c:v>149.08780404605932</c:v>
                </c:pt>
                <c:pt idx="8566">
                  <c:v>180.66470503126024</c:v>
                </c:pt>
                <c:pt idx="8567">
                  <c:v>60.730802740503719</c:v>
                </c:pt>
                <c:pt idx="8568">
                  <c:v>136.4653752881228</c:v>
                </c:pt>
                <c:pt idx="8569">
                  <c:v>-7.7133845185068139</c:v>
                </c:pt>
                <c:pt idx="8570">
                  <c:v>30.153901755302741</c:v>
                </c:pt>
                <c:pt idx="8571">
                  <c:v>49.108373982567173</c:v>
                </c:pt>
                <c:pt idx="8572">
                  <c:v>118.55256124157765</c:v>
                </c:pt>
                <c:pt idx="8573">
                  <c:v>150.08780404605932</c:v>
                </c:pt>
                <c:pt idx="8574">
                  <c:v>156.41984751538718</c:v>
                </c:pt>
                <c:pt idx="8575">
                  <c:v>61.730802740503719</c:v>
                </c:pt>
                <c:pt idx="8576">
                  <c:v>295.26656385268888</c:v>
                </c:pt>
                <c:pt idx="8577">
                  <c:v>124.84294653018628</c:v>
                </c:pt>
                <c:pt idx="8578">
                  <c:v>99.598089014313246</c:v>
                </c:pt>
                <c:pt idx="8579">
                  <c:v>55.398759271175777</c:v>
                </c:pt>
                <c:pt idx="8580">
                  <c:v>61.730802740503719</c:v>
                </c:pt>
                <c:pt idx="8581">
                  <c:v>55.398759271175777</c:v>
                </c:pt>
                <c:pt idx="8582">
                  <c:v>30.153901755302741</c:v>
                </c:pt>
                <c:pt idx="8583">
                  <c:v>49.108373982567173</c:v>
                </c:pt>
                <c:pt idx="8584">
                  <c:v>150.08780404605932</c:v>
                </c:pt>
                <c:pt idx="8585">
                  <c:v>69.021188029112324</c:v>
                </c:pt>
                <c:pt idx="8586">
                  <c:v>75.353231498440209</c:v>
                </c:pt>
                <c:pt idx="8587">
                  <c:v>62.730802740503719</c:v>
                </c:pt>
                <c:pt idx="8588">
                  <c:v>37.485945224630655</c:v>
                </c:pt>
                <c:pt idx="8589">
                  <c:v>62.730802740503719</c:v>
                </c:pt>
                <c:pt idx="8590">
                  <c:v>50.108373982567173</c:v>
                </c:pt>
                <c:pt idx="8591">
                  <c:v>50.108373982567173</c:v>
                </c:pt>
                <c:pt idx="8592">
                  <c:v>62.730802740503719</c:v>
                </c:pt>
                <c:pt idx="8593">
                  <c:v>63.730802740503719</c:v>
                </c:pt>
                <c:pt idx="8594">
                  <c:v>38.485945224630655</c:v>
                </c:pt>
                <c:pt idx="8595">
                  <c:v>44.776330513239259</c:v>
                </c:pt>
                <c:pt idx="8596">
                  <c:v>19.531472997366222</c:v>
                </c:pt>
                <c:pt idx="8597">
                  <c:v>114.22051777224976</c:v>
                </c:pt>
                <c:pt idx="8598">
                  <c:v>101.59808901431325</c:v>
                </c:pt>
                <c:pt idx="8599">
                  <c:v>158.41984751538718</c:v>
                </c:pt>
                <c:pt idx="8600">
                  <c:v>32.153901755302741</c:v>
                </c:pt>
                <c:pt idx="8601">
                  <c:v>32.153901755302741</c:v>
                </c:pt>
                <c:pt idx="8602">
                  <c:v>70.021188029112324</c:v>
                </c:pt>
                <c:pt idx="8603">
                  <c:v>202.57751907780536</c:v>
                </c:pt>
                <c:pt idx="8604">
                  <c:v>127.84294653018628</c:v>
                </c:pt>
                <c:pt idx="8605">
                  <c:v>39.485945224630655</c:v>
                </c:pt>
                <c:pt idx="8606">
                  <c:v>45.776330513239259</c:v>
                </c:pt>
                <c:pt idx="8607">
                  <c:v>52.108373982567173</c:v>
                </c:pt>
                <c:pt idx="8608">
                  <c:v>96.26604554498536</c:v>
                </c:pt>
                <c:pt idx="8609">
                  <c:v>209.90956254713325</c:v>
                </c:pt>
                <c:pt idx="8610">
                  <c:v>172.04227627332369</c:v>
                </c:pt>
                <c:pt idx="8611">
                  <c:v>108.88847430292185</c:v>
                </c:pt>
                <c:pt idx="8612">
                  <c:v>45.776330513239259</c:v>
                </c:pt>
                <c:pt idx="8613">
                  <c:v>26.863516466694136</c:v>
                </c:pt>
                <c:pt idx="8614">
                  <c:v>52.108373982567173</c:v>
                </c:pt>
                <c:pt idx="8615">
                  <c:v>109.88847430292185</c:v>
                </c:pt>
                <c:pt idx="8616">
                  <c:v>109.88847430292185</c:v>
                </c:pt>
                <c:pt idx="8617">
                  <c:v>147.79741875745066</c:v>
                </c:pt>
                <c:pt idx="8618">
                  <c:v>-35.248627322988455</c:v>
                </c:pt>
                <c:pt idx="8619">
                  <c:v>27.863516466694136</c:v>
                </c:pt>
                <c:pt idx="8620">
                  <c:v>40.485945224630655</c:v>
                </c:pt>
                <c:pt idx="8621">
                  <c:v>65.730802740503719</c:v>
                </c:pt>
                <c:pt idx="8622">
                  <c:v>229.82237659367837</c:v>
                </c:pt>
                <c:pt idx="8623">
                  <c:v>210.90956254713325</c:v>
                </c:pt>
                <c:pt idx="8624">
                  <c:v>179.33266156193233</c:v>
                </c:pt>
                <c:pt idx="8625">
                  <c:v>179.33266156193233</c:v>
                </c:pt>
                <c:pt idx="8626">
                  <c:v>79.353231498440209</c:v>
                </c:pt>
                <c:pt idx="8627">
                  <c:v>148.79741875745066</c:v>
                </c:pt>
                <c:pt idx="8628">
                  <c:v>136.17498999951414</c:v>
                </c:pt>
                <c:pt idx="8629">
                  <c:v>54.108373982567173</c:v>
                </c:pt>
                <c:pt idx="8630">
                  <c:v>3.6186589508211</c:v>
                </c:pt>
                <c:pt idx="8631">
                  <c:v>41.485945224630655</c:v>
                </c:pt>
                <c:pt idx="8632">
                  <c:v>142.4653752881228</c:v>
                </c:pt>
                <c:pt idx="8633">
                  <c:v>186.66470503126024</c:v>
                </c:pt>
                <c:pt idx="8634">
                  <c:v>180.33266156193233</c:v>
                </c:pt>
                <c:pt idx="8635">
                  <c:v>143.4653752881228</c:v>
                </c:pt>
                <c:pt idx="8636">
                  <c:v>48.776330513239259</c:v>
                </c:pt>
                <c:pt idx="8637">
                  <c:v>156.08780404605932</c:v>
                </c:pt>
                <c:pt idx="8638">
                  <c:v>206.57751907780536</c:v>
                </c:pt>
                <c:pt idx="8639">
                  <c:v>143.4653752881228</c:v>
                </c:pt>
                <c:pt idx="8640">
                  <c:v>206.57751907780536</c:v>
                </c:pt>
                <c:pt idx="8641">
                  <c:v>105.59808901431325</c:v>
                </c:pt>
                <c:pt idx="8642">
                  <c:v>67.730802740503719</c:v>
                </c:pt>
                <c:pt idx="8643">
                  <c:v>-1.7133845185068139</c:v>
                </c:pt>
                <c:pt idx="8644">
                  <c:v>74.021188029112324</c:v>
                </c:pt>
                <c:pt idx="8645">
                  <c:v>181.33266156193233</c:v>
                </c:pt>
                <c:pt idx="8646">
                  <c:v>99.26604554498536</c:v>
                </c:pt>
                <c:pt idx="8647">
                  <c:v>87.643616787048842</c:v>
                </c:pt>
                <c:pt idx="8648">
                  <c:v>49.776330513239259</c:v>
                </c:pt>
                <c:pt idx="8649">
                  <c:v>-7.0037698071154182</c:v>
                </c:pt>
                <c:pt idx="8650">
                  <c:v>75.021188029112324</c:v>
                </c:pt>
                <c:pt idx="8651">
                  <c:v>112.88847430292185</c:v>
                </c:pt>
                <c:pt idx="8652">
                  <c:v>144.4653752881228</c:v>
                </c:pt>
                <c:pt idx="8653">
                  <c:v>112.88847430292185</c:v>
                </c:pt>
                <c:pt idx="8654">
                  <c:v>125.55256124157765</c:v>
                </c:pt>
                <c:pt idx="8655">
                  <c:v>131.84294653018628</c:v>
                </c:pt>
                <c:pt idx="8656">
                  <c:v>19.241087708757618</c:v>
                </c:pt>
                <c:pt idx="8657">
                  <c:v>101.26604554498536</c:v>
                </c:pt>
                <c:pt idx="8658">
                  <c:v>195.95509031986884</c:v>
                </c:pt>
                <c:pt idx="8659">
                  <c:v>151.79741875745066</c:v>
                </c:pt>
                <c:pt idx="8660">
                  <c:v>113.88847430292185</c:v>
                </c:pt>
                <c:pt idx="8661">
                  <c:v>6.6186589508211</c:v>
                </c:pt>
                <c:pt idx="8662">
                  <c:v>38.153901755302741</c:v>
                </c:pt>
                <c:pt idx="8663">
                  <c:v>19.241087708757618</c:v>
                </c:pt>
                <c:pt idx="8664">
                  <c:v>69.730802740503719</c:v>
                </c:pt>
                <c:pt idx="8665">
                  <c:v>63.398759271175777</c:v>
                </c:pt>
                <c:pt idx="8666">
                  <c:v>69.730802740503719</c:v>
                </c:pt>
                <c:pt idx="8667">
                  <c:v>195.95509031986884</c:v>
                </c:pt>
                <c:pt idx="8668">
                  <c:v>20.241087708757618</c:v>
                </c:pt>
                <c:pt idx="8669">
                  <c:v>-23.958242034379737</c:v>
                </c:pt>
                <c:pt idx="8670">
                  <c:v>121.22051777224976</c:v>
                </c:pt>
                <c:pt idx="8671">
                  <c:v>196.95509031986884</c:v>
                </c:pt>
                <c:pt idx="8672">
                  <c:v>133.84294653018628</c:v>
                </c:pt>
                <c:pt idx="8673">
                  <c:v>51.776330513239259</c:v>
                </c:pt>
                <c:pt idx="8674">
                  <c:v>20.241087708757618</c:v>
                </c:pt>
                <c:pt idx="8675">
                  <c:v>70.730802740503719</c:v>
                </c:pt>
                <c:pt idx="8676">
                  <c:v>102.26604554498536</c:v>
                </c:pt>
                <c:pt idx="8677">
                  <c:v>204.28713378919673</c:v>
                </c:pt>
                <c:pt idx="8678">
                  <c:v>122.22051777224976</c:v>
                </c:pt>
                <c:pt idx="8679">
                  <c:v>33.863516466694136</c:v>
                </c:pt>
                <c:pt idx="8680">
                  <c:v>90.643616787048842</c:v>
                </c:pt>
                <c:pt idx="8681">
                  <c:v>109.59808901431325</c:v>
                </c:pt>
                <c:pt idx="8682">
                  <c:v>96.975660256376727</c:v>
                </c:pt>
                <c:pt idx="8683">
                  <c:v>-29.248627322988455</c:v>
                </c:pt>
                <c:pt idx="8684">
                  <c:v>52.776330513239259</c:v>
                </c:pt>
                <c:pt idx="8685">
                  <c:v>122.22051777224976</c:v>
                </c:pt>
                <c:pt idx="8686">
                  <c:v>216.90956254713325</c:v>
                </c:pt>
                <c:pt idx="8687">
                  <c:v>22.241087708757618</c:v>
                </c:pt>
                <c:pt idx="8688">
                  <c:v>66.398759271175777</c:v>
                </c:pt>
                <c:pt idx="8689">
                  <c:v>53.776330513239259</c:v>
                </c:pt>
                <c:pt idx="8690">
                  <c:v>47.485945224630655</c:v>
                </c:pt>
                <c:pt idx="8691">
                  <c:v>41.153901755302741</c:v>
                </c:pt>
                <c:pt idx="8692">
                  <c:v>66.398759271175777</c:v>
                </c:pt>
                <c:pt idx="8693">
                  <c:v>142.17498999951414</c:v>
                </c:pt>
                <c:pt idx="8694">
                  <c:v>161.08780404605932</c:v>
                </c:pt>
                <c:pt idx="8695">
                  <c:v>73.730802740503719</c:v>
                </c:pt>
                <c:pt idx="8696">
                  <c:v>73.730802740503719</c:v>
                </c:pt>
                <c:pt idx="8697">
                  <c:v>92.643616787048842</c:v>
                </c:pt>
                <c:pt idx="8698">
                  <c:v>42.153901755302741</c:v>
                </c:pt>
                <c:pt idx="8699">
                  <c:v>23.241087708757618</c:v>
                </c:pt>
                <c:pt idx="8700">
                  <c:v>168.41984751538718</c:v>
                </c:pt>
                <c:pt idx="8701">
                  <c:v>206.28713378919673</c:v>
                </c:pt>
                <c:pt idx="8702">
                  <c:v>73.730802740503719</c:v>
                </c:pt>
                <c:pt idx="8703">
                  <c:v>54.776330513239259</c:v>
                </c:pt>
                <c:pt idx="8704">
                  <c:v>54.776330513239259</c:v>
                </c:pt>
                <c:pt idx="8705">
                  <c:v>187.33266156193233</c:v>
                </c:pt>
                <c:pt idx="8706">
                  <c:v>206.28713378919673</c:v>
                </c:pt>
                <c:pt idx="8707">
                  <c:v>112.59808901431325</c:v>
                </c:pt>
                <c:pt idx="8708">
                  <c:v>93.643616787048842</c:v>
                </c:pt>
                <c:pt idx="8709">
                  <c:v>43.153901755302741</c:v>
                </c:pt>
                <c:pt idx="8710">
                  <c:v>106.26604554498536</c:v>
                </c:pt>
                <c:pt idx="8711">
                  <c:v>112.59808901431325</c:v>
                </c:pt>
                <c:pt idx="8712">
                  <c:v>207.28713378919673</c:v>
                </c:pt>
                <c:pt idx="8713">
                  <c:v>163.08780404605932</c:v>
                </c:pt>
                <c:pt idx="8714">
                  <c:v>137.84294653018628</c:v>
                </c:pt>
                <c:pt idx="8715">
                  <c:v>81.021188029112324</c:v>
                </c:pt>
                <c:pt idx="8716">
                  <c:v>55.776330513239259</c:v>
                </c:pt>
                <c:pt idx="8717">
                  <c:v>30.531472997366222</c:v>
                </c:pt>
                <c:pt idx="8718">
                  <c:v>62.108373982567173</c:v>
                </c:pt>
                <c:pt idx="8719">
                  <c:v>232.53199130506977</c:v>
                </c:pt>
                <c:pt idx="8720">
                  <c:v>74.730802740503719</c:v>
                </c:pt>
                <c:pt idx="8721">
                  <c:v>81.021188029112324</c:v>
                </c:pt>
                <c:pt idx="8722">
                  <c:v>125.22051777224976</c:v>
                </c:pt>
                <c:pt idx="8723">
                  <c:v>194.66470503126024</c:v>
                </c:pt>
                <c:pt idx="8724">
                  <c:v>37.863516466694136</c:v>
                </c:pt>
                <c:pt idx="8725">
                  <c:v>126.22051777224976</c:v>
                </c:pt>
                <c:pt idx="8726">
                  <c:v>189.33266156193233</c:v>
                </c:pt>
                <c:pt idx="8727">
                  <c:v>220.90956254713325</c:v>
                </c:pt>
                <c:pt idx="8728">
                  <c:v>145.17498999951414</c:v>
                </c:pt>
                <c:pt idx="8729">
                  <c:v>75.730802740503719</c:v>
                </c:pt>
                <c:pt idx="8730">
                  <c:v>145.17498999951414</c:v>
                </c:pt>
                <c:pt idx="8731">
                  <c:v>208.28713378919673</c:v>
                </c:pt>
                <c:pt idx="8732">
                  <c:v>195.66470503126024</c:v>
                </c:pt>
                <c:pt idx="8733">
                  <c:v>70.398759271175777</c:v>
                </c:pt>
                <c:pt idx="8734">
                  <c:v>76.730802740503719</c:v>
                </c:pt>
                <c:pt idx="8735">
                  <c:v>45.153901755302741</c:v>
                </c:pt>
                <c:pt idx="8736">
                  <c:v>26.241087708757618</c:v>
                </c:pt>
                <c:pt idx="8737">
                  <c:v>158.79741875745066</c:v>
                </c:pt>
                <c:pt idx="8738">
                  <c:v>165.08780404605932</c:v>
                </c:pt>
                <c:pt idx="8739">
                  <c:v>158.79741875745066</c:v>
                </c:pt>
                <c:pt idx="8740">
                  <c:v>76.730802740503719</c:v>
                </c:pt>
                <c:pt idx="8741">
                  <c:v>108.26604554498536</c:v>
                </c:pt>
                <c:pt idx="8742">
                  <c:v>83.021188029112324</c:v>
                </c:pt>
                <c:pt idx="8743">
                  <c:v>158.79741875745066</c:v>
                </c:pt>
                <c:pt idx="8744">
                  <c:v>64.108373982567173</c:v>
                </c:pt>
                <c:pt idx="8745">
                  <c:v>76.730802740503719</c:v>
                </c:pt>
                <c:pt idx="8746">
                  <c:v>71.398759271175777</c:v>
                </c:pt>
                <c:pt idx="8747">
                  <c:v>134.55256124157765</c:v>
                </c:pt>
                <c:pt idx="8748">
                  <c:v>115.59808901431325</c:v>
                </c:pt>
                <c:pt idx="8749">
                  <c:v>77.730802740503719</c:v>
                </c:pt>
                <c:pt idx="8750">
                  <c:v>33.531472997366222</c:v>
                </c:pt>
                <c:pt idx="8751">
                  <c:v>46.153901755302741</c:v>
                </c:pt>
                <c:pt idx="8752">
                  <c:v>203.95509031986884</c:v>
                </c:pt>
                <c:pt idx="8753">
                  <c:v>134.55256124157765</c:v>
                </c:pt>
                <c:pt idx="8754">
                  <c:v>128.22051777224976</c:v>
                </c:pt>
                <c:pt idx="8755">
                  <c:v>159.79741875745066</c:v>
                </c:pt>
                <c:pt idx="8756">
                  <c:v>20.909044239429704</c:v>
                </c:pt>
                <c:pt idx="8757">
                  <c:v>52.485945224630655</c:v>
                </c:pt>
                <c:pt idx="8758">
                  <c:v>46.153901755302741</c:v>
                </c:pt>
                <c:pt idx="8759">
                  <c:v>8.2866154814931861</c:v>
                </c:pt>
                <c:pt idx="8760">
                  <c:v>20.909044239429704</c:v>
                </c:pt>
                <c:pt idx="8761">
                  <c:v>185.04227627332369</c:v>
                </c:pt>
                <c:pt idx="8762">
                  <c:v>191.33266156193233</c:v>
                </c:pt>
                <c:pt idx="8763">
                  <c:v>72.398759271175777</c:v>
                </c:pt>
                <c:pt idx="8764">
                  <c:v>135.55256124157765</c:v>
                </c:pt>
                <c:pt idx="8765">
                  <c:v>59.776330513239259</c:v>
                </c:pt>
                <c:pt idx="8766">
                  <c:v>135.55256124157765</c:v>
                </c:pt>
                <c:pt idx="8767">
                  <c:v>236.53199130506977</c:v>
                </c:pt>
                <c:pt idx="8768">
                  <c:v>198.66470503126024</c:v>
                </c:pt>
                <c:pt idx="8769">
                  <c:v>78.730802740503719</c:v>
                </c:pt>
                <c:pt idx="8770">
                  <c:v>116.59808901431325</c:v>
                </c:pt>
                <c:pt idx="8771">
                  <c:v>91.353231498440209</c:v>
                </c:pt>
                <c:pt idx="8772">
                  <c:v>28.241087708757618</c:v>
                </c:pt>
                <c:pt idx="8773">
                  <c:v>91.353231498440209</c:v>
                </c:pt>
                <c:pt idx="8774">
                  <c:v>78.730802740503719</c:v>
                </c:pt>
                <c:pt idx="8775">
                  <c:v>85.021188029112324</c:v>
                </c:pt>
                <c:pt idx="8776">
                  <c:v>173.41984751538718</c:v>
                </c:pt>
                <c:pt idx="8777">
                  <c:v>154.4653752881228</c:v>
                </c:pt>
                <c:pt idx="8778">
                  <c:v>129.22051777224976</c:v>
                </c:pt>
                <c:pt idx="8779">
                  <c:v>78.730802740503719</c:v>
                </c:pt>
                <c:pt idx="8780">
                  <c:v>85.021188029112324</c:v>
                </c:pt>
                <c:pt idx="8781">
                  <c:v>223.90956254713325</c:v>
                </c:pt>
                <c:pt idx="8782">
                  <c:v>192.33266156193233</c:v>
                </c:pt>
                <c:pt idx="8783">
                  <c:v>142.84294653018628</c:v>
                </c:pt>
                <c:pt idx="8784">
                  <c:v>86.021188029112324</c:v>
                </c:pt>
                <c:pt idx="8785">
                  <c:v>123.88847430292185</c:v>
                </c:pt>
                <c:pt idx="8786">
                  <c:v>123.88847430292185</c:v>
                </c:pt>
                <c:pt idx="8787">
                  <c:v>67.108373982567173</c:v>
                </c:pt>
                <c:pt idx="8788">
                  <c:v>79.730802740503719</c:v>
                </c:pt>
                <c:pt idx="8789">
                  <c:v>16.6186589508211</c:v>
                </c:pt>
                <c:pt idx="8790">
                  <c:v>168.08780404605932</c:v>
                </c:pt>
                <c:pt idx="8791">
                  <c:v>87.021188029112324</c:v>
                </c:pt>
                <c:pt idx="8792">
                  <c:v>36.531472997366222</c:v>
                </c:pt>
                <c:pt idx="8793">
                  <c:v>80.730802740503719</c:v>
                </c:pt>
                <c:pt idx="8794">
                  <c:v>42.863516466694136</c:v>
                </c:pt>
                <c:pt idx="8795">
                  <c:v>68.108373982567173</c:v>
                </c:pt>
                <c:pt idx="8796">
                  <c:v>175.41984751538718</c:v>
                </c:pt>
                <c:pt idx="8797">
                  <c:v>206.95509031986884</c:v>
                </c:pt>
                <c:pt idx="8798">
                  <c:v>162.79741875745066</c:v>
                </c:pt>
                <c:pt idx="8799">
                  <c:v>87.021188029112324</c:v>
                </c:pt>
                <c:pt idx="8800">
                  <c:v>80.730802740503719</c:v>
                </c:pt>
                <c:pt idx="8801">
                  <c:v>74.398759271175777</c:v>
                </c:pt>
                <c:pt idx="8802">
                  <c:v>23.909044239429704</c:v>
                </c:pt>
                <c:pt idx="8803">
                  <c:v>213.28713378919673</c:v>
                </c:pt>
                <c:pt idx="8804">
                  <c:v>162.79741875745066</c:v>
                </c:pt>
                <c:pt idx="8805">
                  <c:v>88.021188029112324</c:v>
                </c:pt>
                <c:pt idx="8806">
                  <c:v>88.021188029112324</c:v>
                </c:pt>
                <c:pt idx="8807">
                  <c:v>62.776330513239259</c:v>
                </c:pt>
                <c:pt idx="8808">
                  <c:v>170.08780404605932</c:v>
                </c:pt>
                <c:pt idx="8809">
                  <c:v>125.88847430292185</c:v>
                </c:pt>
                <c:pt idx="8810">
                  <c:v>81.730802740503719</c:v>
                </c:pt>
                <c:pt idx="8811">
                  <c:v>125.88847430292185</c:v>
                </c:pt>
                <c:pt idx="8812">
                  <c:v>132.22051777224976</c:v>
                </c:pt>
                <c:pt idx="8813">
                  <c:v>76.398759271175777</c:v>
                </c:pt>
                <c:pt idx="8814">
                  <c:v>114.26604554498536</c:v>
                </c:pt>
                <c:pt idx="8815">
                  <c:v>76.398759271175777</c:v>
                </c:pt>
                <c:pt idx="8816">
                  <c:v>19.6186589508211</c:v>
                </c:pt>
                <c:pt idx="8817">
                  <c:v>70.108373982567173</c:v>
                </c:pt>
                <c:pt idx="8818">
                  <c:v>164.79741875745066</c:v>
                </c:pt>
                <c:pt idx="8819">
                  <c:v>120.59808901431325</c:v>
                </c:pt>
                <c:pt idx="8820">
                  <c:v>152.17498999951414</c:v>
                </c:pt>
                <c:pt idx="8821">
                  <c:v>177.41984751538718</c:v>
                </c:pt>
                <c:pt idx="8822">
                  <c:v>165.79741875745066</c:v>
                </c:pt>
                <c:pt idx="8823">
                  <c:v>121.59808901431325</c:v>
                </c:pt>
                <c:pt idx="8824">
                  <c:v>77.398759271175777</c:v>
                </c:pt>
                <c:pt idx="8825">
                  <c:v>58.485945224630655</c:v>
                </c:pt>
                <c:pt idx="8826">
                  <c:v>26.909044239429704</c:v>
                </c:pt>
                <c:pt idx="8827">
                  <c:v>52.153901755302741</c:v>
                </c:pt>
                <c:pt idx="8828">
                  <c:v>20.6186589508211</c:v>
                </c:pt>
                <c:pt idx="8829">
                  <c:v>134.22051777224976</c:v>
                </c:pt>
                <c:pt idx="8830">
                  <c:v>178.41984751538718</c:v>
                </c:pt>
                <c:pt idx="8831">
                  <c:v>165.79741875745066</c:v>
                </c:pt>
                <c:pt idx="8832">
                  <c:v>83.730802740503719</c:v>
                </c:pt>
                <c:pt idx="8833">
                  <c:v>115.26604554498536</c:v>
                </c:pt>
                <c:pt idx="8834">
                  <c:v>90.021188029112324</c:v>
                </c:pt>
                <c:pt idx="8835">
                  <c:v>-23.580670792316255</c:v>
                </c:pt>
                <c:pt idx="8836">
                  <c:v>64.776330513239259</c:v>
                </c:pt>
                <c:pt idx="8837">
                  <c:v>97.353231498440209</c:v>
                </c:pt>
                <c:pt idx="8838">
                  <c:v>179.41984751538718</c:v>
                </c:pt>
                <c:pt idx="8839">
                  <c:v>135.22051777224976</c:v>
                </c:pt>
                <c:pt idx="8840">
                  <c:v>84.730802740503719</c:v>
                </c:pt>
                <c:pt idx="8841">
                  <c:v>2.6641867235567815</c:v>
                </c:pt>
                <c:pt idx="8842">
                  <c:v>84.730802740503719</c:v>
                </c:pt>
                <c:pt idx="8843">
                  <c:v>91.021188029112324</c:v>
                </c:pt>
                <c:pt idx="8844">
                  <c:v>91.021188029112324</c:v>
                </c:pt>
                <c:pt idx="8845">
                  <c:v>116.26604554498536</c:v>
                </c:pt>
                <c:pt idx="8846">
                  <c:v>179.41984751538718</c:v>
                </c:pt>
                <c:pt idx="8847">
                  <c:v>155.17498999951414</c:v>
                </c:pt>
                <c:pt idx="8848">
                  <c:v>60.485945224630655</c:v>
                </c:pt>
                <c:pt idx="8849">
                  <c:v>79.398759271175777</c:v>
                </c:pt>
                <c:pt idx="8850">
                  <c:v>136.22051777224976</c:v>
                </c:pt>
                <c:pt idx="8851">
                  <c:v>161.4653752881228</c:v>
                </c:pt>
                <c:pt idx="8852">
                  <c:v>85.730802740503719</c:v>
                </c:pt>
                <c:pt idx="8853">
                  <c:v>79.398759271175777</c:v>
                </c:pt>
                <c:pt idx="8854">
                  <c:v>167.79741875745066</c:v>
                </c:pt>
                <c:pt idx="8855">
                  <c:v>118.26604554498536</c:v>
                </c:pt>
                <c:pt idx="8856">
                  <c:v>86.730802740503719</c:v>
                </c:pt>
                <c:pt idx="8857">
                  <c:v>86.730802740503719</c:v>
                </c:pt>
                <c:pt idx="8858">
                  <c:v>99.353231498440209</c:v>
                </c:pt>
                <c:pt idx="8859">
                  <c:v>137.22051777224976</c:v>
                </c:pt>
                <c:pt idx="8860">
                  <c:v>206.66470503126024</c:v>
                </c:pt>
                <c:pt idx="8861">
                  <c:v>168.79741875745066</c:v>
                </c:pt>
                <c:pt idx="8862">
                  <c:v>75.108373982567173</c:v>
                </c:pt>
                <c:pt idx="8863">
                  <c:v>157.17498999951414</c:v>
                </c:pt>
                <c:pt idx="8864">
                  <c:v>207.66470503126024</c:v>
                </c:pt>
                <c:pt idx="8865">
                  <c:v>94.021188029112324</c:v>
                </c:pt>
                <c:pt idx="8866">
                  <c:v>43.531472997366222</c:v>
                </c:pt>
                <c:pt idx="8867">
                  <c:v>81.398759271175777</c:v>
                </c:pt>
                <c:pt idx="8868">
                  <c:v>94.021188029112324</c:v>
                </c:pt>
                <c:pt idx="8869">
                  <c:v>150.84294653018628</c:v>
                </c:pt>
                <c:pt idx="8870">
                  <c:v>169.79741875745066</c:v>
                </c:pt>
                <c:pt idx="8871">
                  <c:v>232.90956254713325</c:v>
                </c:pt>
                <c:pt idx="8872">
                  <c:v>88.730802740503719</c:v>
                </c:pt>
                <c:pt idx="8873">
                  <c:v>69.776330513239259</c:v>
                </c:pt>
                <c:pt idx="8874">
                  <c:v>107.64361678704884</c:v>
                </c:pt>
                <c:pt idx="8875">
                  <c:v>69.776330513239259</c:v>
                </c:pt>
                <c:pt idx="8876">
                  <c:v>88.730802740503719</c:v>
                </c:pt>
                <c:pt idx="8877">
                  <c:v>151.84294653018628</c:v>
                </c:pt>
                <c:pt idx="8878">
                  <c:v>-12.248627322988455</c:v>
                </c:pt>
                <c:pt idx="8879">
                  <c:v>44.531472997366222</c:v>
                </c:pt>
                <c:pt idx="8880">
                  <c:v>88.730802740503719</c:v>
                </c:pt>
                <c:pt idx="8881">
                  <c:v>202.33266156193233</c:v>
                </c:pt>
                <c:pt idx="8882">
                  <c:v>140.22051777224976</c:v>
                </c:pt>
                <c:pt idx="8883">
                  <c:v>146.55256124157765</c:v>
                </c:pt>
                <c:pt idx="8884">
                  <c:v>133.88847430292185</c:v>
                </c:pt>
                <c:pt idx="8885">
                  <c:v>77.108373982567173</c:v>
                </c:pt>
                <c:pt idx="8886">
                  <c:v>51.863516466694136</c:v>
                </c:pt>
                <c:pt idx="8887">
                  <c:v>58.153901755302741</c:v>
                </c:pt>
                <c:pt idx="8888">
                  <c:v>140.22051777224976</c:v>
                </c:pt>
                <c:pt idx="8889">
                  <c:v>178.08780404605932</c:v>
                </c:pt>
                <c:pt idx="8890">
                  <c:v>190.71023280399581</c:v>
                </c:pt>
                <c:pt idx="8891">
                  <c:v>178.08780404605932</c:v>
                </c:pt>
                <c:pt idx="8892">
                  <c:v>152.84294653018628</c:v>
                </c:pt>
                <c:pt idx="8893">
                  <c:v>64.485945224630655</c:v>
                </c:pt>
                <c:pt idx="8894">
                  <c:v>58.153901755302741</c:v>
                </c:pt>
                <c:pt idx="8895">
                  <c:v>45.531472997366222</c:v>
                </c:pt>
                <c:pt idx="8896">
                  <c:v>58.153901755302741</c:v>
                </c:pt>
                <c:pt idx="8897">
                  <c:v>102.35323149844021</c:v>
                </c:pt>
                <c:pt idx="8898">
                  <c:v>96.021188029112324</c:v>
                </c:pt>
                <c:pt idx="8899">
                  <c:v>247.53199130506977</c:v>
                </c:pt>
                <c:pt idx="8900">
                  <c:v>90.730802740503719</c:v>
                </c:pt>
                <c:pt idx="8901">
                  <c:v>78.108373982567173</c:v>
                </c:pt>
                <c:pt idx="8902">
                  <c:v>90.730802740503719</c:v>
                </c:pt>
                <c:pt idx="8903">
                  <c:v>254.82237659367837</c:v>
                </c:pt>
                <c:pt idx="8904">
                  <c:v>71.776330513239259</c:v>
                </c:pt>
                <c:pt idx="8905">
                  <c:v>179.08780404605932</c:v>
                </c:pt>
                <c:pt idx="8906">
                  <c:v>142.22051777224976</c:v>
                </c:pt>
                <c:pt idx="8907">
                  <c:v>129.59808901431325</c:v>
                </c:pt>
                <c:pt idx="8908">
                  <c:v>9.6641867235567815</c:v>
                </c:pt>
                <c:pt idx="8909">
                  <c:v>15.996230192884582</c:v>
                </c:pt>
                <c:pt idx="8910">
                  <c:v>186.41984751538718</c:v>
                </c:pt>
                <c:pt idx="8911">
                  <c:v>148.55256124157765</c:v>
                </c:pt>
                <c:pt idx="8912">
                  <c:v>67.485945224630655</c:v>
                </c:pt>
                <c:pt idx="8913">
                  <c:v>99.021188029112324</c:v>
                </c:pt>
                <c:pt idx="8914">
                  <c:v>80.108373982567173</c:v>
                </c:pt>
                <c:pt idx="8915">
                  <c:v>168.4653752881228</c:v>
                </c:pt>
                <c:pt idx="8916">
                  <c:v>263.15442006300628</c:v>
                </c:pt>
                <c:pt idx="8917">
                  <c:v>143.22051777224976</c:v>
                </c:pt>
                <c:pt idx="8918">
                  <c:v>136.88847430292185</c:v>
                </c:pt>
                <c:pt idx="8919">
                  <c:v>92.730802740503719</c:v>
                </c:pt>
                <c:pt idx="8920">
                  <c:v>136.88847430292185</c:v>
                </c:pt>
                <c:pt idx="8921">
                  <c:v>131.59808901431325</c:v>
                </c:pt>
                <c:pt idx="8922">
                  <c:v>144.22051777224976</c:v>
                </c:pt>
                <c:pt idx="8923">
                  <c:v>36.909044239429704</c:v>
                </c:pt>
                <c:pt idx="8924">
                  <c:v>81.108373982567173</c:v>
                </c:pt>
                <c:pt idx="8925">
                  <c:v>62.153901755302741</c:v>
                </c:pt>
                <c:pt idx="8926">
                  <c:v>62.153901755302741</c:v>
                </c:pt>
                <c:pt idx="8927">
                  <c:v>137.88847430292185</c:v>
                </c:pt>
                <c:pt idx="8928">
                  <c:v>163.17498999951414</c:v>
                </c:pt>
                <c:pt idx="8929">
                  <c:v>112.64361678704884</c:v>
                </c:pt>
                <c:pt idx="8930">
                  <c:v>106.35323149844021</c:v>
                </c:pt>
                <c:pt idx="8931">
                  <c:v>182.08780404605932</c:v>
                </c:pt>
                <c:pt idx="8932">
                  <c:v>88.398759271175777</c:v>
                </c:pt>
                <c:pt idx="8933">
                  <c:v>145.22051777224976</c:v>
                </c:pt>
                <c:pt idx="8934">
                  <c:v>132.59808901431325</c:v>
                </c:pt>
                <c:pt idx="8935">
                  <c:v>94.730802740503719</c:v>
                </c:pt>
                <c:pt idx="8936">
                  <c:v>56.863516466694136</c:v>
                </c:pt>
                <c:pt idx="8937">
                  <c:v>75.776330513239259</c:v>
                </c:pt>
                <c:pt idx="8938">
                  <c:v>145.22051777224976</c:v>
                </c:pt>
                <c:pt idx="8939">
                  <c:v>227.28713378919673</c:v>
                </c:pt>
                <c:pt idx="8940">
                  <c:v>165.17498999951414</c:v>
                </c:pt>
                <c:pt idx="8941">
                  <c:v>108.35323149844021</c:v>
                </c:pt>
                <c:pt idx="8942">
                  <c:v>89.398759271175777</c:v>
                </c:pt>
                <c:pt idx="8943">
                  <c:v>51.531472997366222</c:v>
                </c:pt>
                <c:pt idx="8944">
                  <c:v>64.153901755302741</c:v>
                </c:pt>
                <c:pt idx="8945">
                  <c:v>45.241087708757618</c:v>
                </c:pt>
                <c:pt idx="8946">
                  <c:v>45.241087708757618</c:v>
                </c:pt>
                <c:pt idx="8947">
                  <c:v>70.485945224630655</c:v>
                </c:pt>
                <c:pt idx="8948">
                  <c:v>108.35323149844021</c:v>
                </c:pt>
                <c:pt idx="8949">
                  <c:v>146.22051777224976</c:v>
                </c:pt>
                <c:pt idx="8950">
                  <c:v>177.79741875745066</c:v>
                </c:pt>
                <c:pt idx="8951">
                  <c:v>139.88847430292185</c:v>
                </c:pt>
                <c:pt idx="8952">
                  <c:v>152.55256124157765</c:v>
                </c:pt>
                <c:pt idx="8953">
                  <c:v>90.398759271175777</c:v>
                </c:pt>
                <c:pt idx="8954">
                  <c:v>71.485945224630655</c:v>
                </c:pt>
                <c:pt idx="8955">
                  <c:v>153.55256124157765</c:v>
                </c:pt>
                <c:pt idx="8956">
                  <c:v>103.02118802911232</c:v>
                </c:pt>
                <c:pt idx="8957">
                  <c:v>84.108373982567173</c:v>
                </c:pt>
                <c:pt idx="8958">
                  <c:v>96.730802740503719</c:v>
                </c:pt>
                <c:pt idx="8959">
                  <c:v>90.398759271175777</c:v>
                </c:pt>
                <c:pt idx="8960">
                  <c:v>185.08780404605932</c:v>
                </c:pt>
                <c:pt idx="8961">
                  <c:v>154.55256124157765</c:v>
                </c:pt>
                <c:pt idx="8962">
                  <c:v>129.26604554498536</c:v>
                </c:pt>
                <c:pt idx="8963">
                  <c:v>192.41984751538718</c:v>
                </c:pt>
                <c:pt idx="8964">
                  <c:v>97.730802740503719</c:v>
                </c:pt>
                <c:pt idx="8965">
                  <c:v>148.22051777224976</c:v>
                </c:pt>
                <c:pt idx="8966">
                  <c:v>179.79741875745066</c:v>
                </c:pt>
                <c:pt idx="8967">
                  <c:v>186.08780404605932</c:v>
                </c:pt>
                <c:pt idx="8968">
                  <c:v>179.79741875745066</c:v>
                </c:pt>
                <c:pt idx="8969">
                  <c:v>66.153901755302741</c:v>
                </c:pt>
                <c:pt idx="8970">
                  <c:v>211.33266156193233</c:v>
                </c:pt>
                <c:pt idx="8971">
                  <c:v>149.22051777224976</c:v>
                </c:pt>
                <c:pt idx="8972">
                  <c:v>136.59808901431325</c:v>
                </c:pt>
                <c:pt idx="8973">
                  <c:v>142.88847430292185</c:v>
                </c:pt>
                <c:pt idx="8974">
                  <c:v>105.02118802911232</c:v>
                </c:pt>
                <c:pt idx="8975">
                  <c:v>98.730802740503719</c:v>
                </c:pt>
                <c:pt idx="8976">
                  <c:v>92.398759271175777</c:v>
                </c:pt>
                <c:pt idx="8977">
                  <c:v>86.108373982567173</c:v>
                </c:pt>
                <c:pt idx="8978">
                  <c:v>193.41984751538718</c:v>
                </c:pt>
                <c:pt idx="8979">
                  <c:v>99.730802740503719</c:v>
                </c:pt>
                <c:pt idx="8980">
                  <c:v>87.108373982567173</c:v>
                </c:pt>
                <c:pt idx="8981">
                  <c:v>74.485945224630655</c:v>
                </c:pt>
                <c:pt idx="8982">
                  <c:v>162.84294653018628</c:v>
                </c:pt>
                <c:pt idx="8983">
                  <c:v>219.66470503126024</c:v>
                </c:pt>
                <c:pt idx="8984">
                  <c:v>162.84294653018628</c:v>
                </c:pt>
                <c:pt idx="8985">
                  <c:v>68.153901755302741</c:v>
                </c:pt>
                <c:pt idx="8986">
                  <c:v>61.863516466694136</c:v>
                </c:pt>
                <c:pt idx="8987">
                  <c:v>55.531472997366222</c:v>
                </c:pt>
                <c:pt idx="8988">
                  <c:v>106.02118802911232</c:v>
                </c:pt>
                <c:pt idx="8989">
                  <c:v>143.88847430292185</c:v>
                </c:pt>
                <c:pt idx="8990">
                  <c:v>194.41984751538718</c:v>
                </c:pt>
                <c:pt idx="8991">
                  <c:v>170.17498999951414</c:v>
                </c:pt>
                <c:pt idx="8992">
                  <c:v>132.26604554498536</c:v>
                </c:pt>
                <c:pt idx="8993">
                  <c:v>151.22051777224976</c:v>
                </c:pt>
                <c:pt idx="8994">
                  <c:v>151.22051777224976</c:v>
                </c:pt>
                <c:pt idx="8995">
                  <c:v>214.33266156193233</c:v>
                </c:pt>
                <c:pt idx="8996">
                  <c:v>302.68966286748793</c:v>
                </c:pt>
                <c:pt idx="8997">
                  <c:v>201.71023280399581</c:v>
                </c:pt>
                <c:pt idx="8998">
                  <c:v>170.17498999951414</c:v>
                </c:pt>
                <c:pt idx="8999">
                  <c:v>220.66470503126024</c:v>
                </c:pt>
                <c:pt idx="9000">
                  <c:v>81.776330513239259</c:v>
                </c:pt>
                <c:pt idx="9001">
                  <c:v>37.6186589508211</c:v>
                </c:pt>
                <c:pt idx="9002">
                  <c:v>76.485945224630655</c:v>
                </c:pt>
                <c:pt idx="9003">
                  <c:v>114.35323149844021</c:v>
                </c:pt>
                <c:pt idx="9004">
                  <c:v>95.398759271175777</c:v>
                </c:pt>
                <c:pt idx="9005">
                  <c:v>190.08780404605932</c:v>
                </c:pt>
                <c:pt idx="9006">
                  <c:v>234.28713378919673</c:v>
                </c:pt>
                <c:pt idx="9007">
                  <c:v>272.15442006300628</c:v>
                </c:pt>
                <c:pt idx="9008">
                  <c:v>133.26604554498536</c:v>
                </c:pt>
                <c:pt idx="9009">
                  <c:v>63.863516466694136</c:v>
                </c:pt>
                <c:pt idx="9010">
                  <c:v>190.08780404605932</c:v>
                </c:pt>
                <c:pt idx="9011">
                  <c:v>164.84294653018628</c:v>
                </c:pt>
                <c:pt idx="9012">
                  <c:v>227.95509031986884</c:v>
                </c:pt>
                <c:pt idx="9013">
                  <c:v>215.33266156193233</c:v>
                </c:pt>
                <c:pt idx="9014">
                  <c:v>153.22051777224976</c:v>
                </c:pt>
                <c:pt idx="9015">
                  <c:v>58.531472997366222</c:v>
                </c:pt>
                <c:pt idx="9016">
                  <c:v>96.398759271175777</c:v>
                </c:pt>
                <c:pt idx="9017">
                  <c:v>140.59808901431325</c:v>
                </c:pt>
                <c:pt idx="9018">
                  <c:v>64.863516466694136</c:v>
                </c:pt>
                <c:pt idx="9019">
                  <c:v>83.776330513239259</c:v>
                </c:pt>
                <c:pt idx="9020">
                  <c:v>102.73080274050372</c:v>
                </c:pt>
                <c:pt idx="9021">
                  <c:v>102.73080274050372</c:v>
                </c:pt>
                <c:pt idx="9022">
                  <c:v>121.64361678704884</c:v>
                </c:pt>
                <c:pt idx="9023">
                  <c:v>172.17498999951414</c:v>
                </c:pt>
                <c:pt idx="9024">
                  <c:v>241.57751907780536</c:v>
                </c:pt>
                <c:pt idx="9025">
                  <c:v>197.41984751538718</c:v>
                </c:pt>
                <c:pt idx="9026">
                  <c:v>97.398759271175777</c:v>
                </c:pt>
                <c:pt idx="9027">
                  <c:v>65.863516466694136</c:v>
                </c:pt>
                <c:pt idx="9028">
                  <c:v>72.153901755302741</c:v>
                </c:pt>
                <c:pt idx="9029">
                  <c:v>192.08780404605932</c:v>
                </c:pt>
                <c:pt idx="9030">
                  <c:v>229.95509031986884</c:v>
                </c:pt>
                <c:pt idx="9031">
                  <c:v>236.28713378919673</c:v>
                </c:pt>
                <c:pt idx="9032">
                  <c:v>103.73080274050372</c:v>
                </c:pt>
                <c:pt idx="9033">
                  <c:v>110.02118802911232</c:v>
                </c:pt>
                <c:pt idx="9034">
                  <c:v>261.53199130506977</c:v>
                </c:pt>
                <c:pt idx="9035">
                  <c:v>236.28713378919673</c:v>
                </c:pt>
                <c:pt idx="9036">
                  <c:v>104.73080274050372</c:v>
                </c:pt>
                <c:pt idx="9037">
                  <c:v>54.241087708757618</c:v>
                </c:pt>
                <c:pt idx="9038">
                  <c:v>98.398759271175777</c:v>
                </c:pt>
                <c:pt idx="9039">
                  <c:v>155.22051777224976</c:v>
                </c:pt>
                <c:pt idx="9040">
                  <c:v>205.71023280399581</c:v>
                </c:pt>
                <c:pt idx="9041">
                  <c:v>155.22051777224976</c:v>
                </c:pt>
                <c:pt idx="9042">
                  <c:v>73.153901755302741</c:v>
                </c:pt>
                <c:pt idx="9043">
                  <c:v>148.88847430292185</c:v>
                </c:pt>
                <c:pt idx="9044">
                  <c:v>41.6186589508211</c:v>
                </c:pt>
                <c:pt idx="9045">
                  <c:v>104.73080274050372</c:v>
                </c:pt>
                <c:pt idx="9046">
                  <c:v>92.108373982567173</c:v>
                </c:pt>
                <c:pt idx="9047">
                  <c:v>199.41984751538718</c:v>
                </c:pt>
                <c:pt idx="9048">
                  <c:v>80.485945224630655</c:v>
                </c:pt>
                <c:pt idx="9049">
                  <c:v>156.22051777224976</c:v>
                </c:pt>
                <c:pt idx="9050">
                  <c:v>105.73080274050372</c:v>
                </c:pt>
                <c:pt idx="9051">
                  <c:v>225.66470503126024</c:v>
                </c:pt>
                <c:pt idx="9052">
                  <c:v>238.28713378919673</c:v>
                </c:pt>
                <c:pt idx="9053">
                  <c:v>263.53199130506977</c:v>
                </c:pt>
                <c:pt idx="9054">
                  <c:v>67.863516466694136</c:v>
                </c:pt>
                <c:pt idx="9055">
                  <c:v>124.64361678704884</c:v>
                </c:pt>
                <c:pt idx="9056">
                  <c:v>118.35323149844021</c:v>
                </c:pt>
                <c:pt idx="9057">
                  <c:v>181.4653752881228</c:v>
                </c:pt>
                <c:pt idx="9058">
                  <c:v>200.41984751538718</c:v>
                </c:pt>
                <c:pt idx="9059">
                  <c:v>43.6186589508211</c:v>
                </c:pt>
                <c:pt idx="9060">
                  <c:v>81.485945224630655</c:v>
                </c:pt>
                <c:pt idx="9061">
                  <c:v>87.776330513239259</c:v>
                </c:pt>
                <c:pt idx="9062">
                  <c:v>195.08780404605932</c:v>
                </c:pt>
                <c:pt idx="9063">
                  <c:v>106.73080274050372</c:v>
                </c:pt>
                <c:pt idx="9064">
                  <c:v>75.153901755302741</c:v>
                </c:pt>
                <c:pt idx="9065">
                  <c:v>5.7513726770115454</c:v>
                </c:pt>
                <c:pt idx="9066">
                  <c:v>163.55256124157765</c:v>
                </c:pt>
                <c:pt idx="9067">
                  <c:v>226.66470503126024</c:v>
                </c:pt>
                <c:pt idx="9068">
                  <c:v>226.66470503126024</c:v>
                </c:pt>
                <c:pt idx="9069">
                  <c:v>158.22051777224976</c:v>
                </c:pt>
                <c:pt idx="9070">
                  <c:v>151.88847430292185</c:v>
                </c:pt>
                <c:pt idx="9071">
                  <c:v>57.241087708757618</c:v>
                </c:pt>
                <c:pt idx="9072">
                  <c:v>88.776330513239259</c:v>
                </c:pt>
                <c:pt idx="9073">
                  <c:v>50.909044239429704</c:v>
                </c:pt>
                <c:pt idx="9074">
                  <c:v>158.22051777224976</c:v>
                </c:pt>
                <c:pt idx="9075">
                  <c:v>271.82237659367837</c:v>
                </c:pt>
                <c:pt idx="9076">
                  <c:v>139.26604554498536</c:v>
                </c:pt>
                <c:pt idx="9077">
                  <c:v>151.88847430292185</c:v>
                </c:pt>
                <c:pt idx="9078">
                  <c:v>164.55256124157765</c:v>
                </c:pt>
                <c:pt idx="9079">
                  <c:v>145.59808901431325</c:v>
                </c:pt>
                <c:pt idx="9080">
                  <c:v>107.73080274050372</c:v>
                </c:pt>
                <c:pt idx="9081">
                  <c:v>221.33266156193233</c:v>
                </c:pt>
                <c:pt idx="9082">
                  <c:v>108.73080274050372</c:v>
                </c:pt>
                <c:pt idx="9083">
                  <c:v>83.485945224630655</c:v>
                </c:pt>
                <c:pt idx="9084">
                  <c:v>32.996230192884582</c:v>
                </c:pt>
                <c:pt idx="9085">
                  <c:v>140.26604554498536</c:v>
                </c:pt>
                <c:pt idx="9086">
                  <c:v>222.33266156193233</c:v>
                </c:pt>
                <c:pt idx="9087">
                  <c:v>140.26604554498536</c:v>
                </c:pt>
                <c:pt idx="9088">
                  <c:v>121.35323149844021</c:v>
                </c:pt>
                <c:pt idx="9089">
                  <c:v>152.88847430292185</c:v>
                </c:pt>
                <c:pt idx="9090">
                  <c:v>127.64361678704884</c:v>
                </c:pt>
                <c:pt idx="9091">
                  <c:v>203.41984751538718</c:v>
                </c:pt>
                <c:pt idx="9092">
                  <c:v>97.108373982567173</c:v>
                </c:pt>
                <c:pt idx="9093">
                  <c:v>90.776330513239259</c:v>
                </c:pt>
                <c:pt idx="9094">
                  <c:v>59.241087708757618</c:v>
                </c:pt>
                <c:pt idx="9095">
                  <c:v>59.241087708757618</c:v>
                </c:pt>
                <c:pt idx="9096">
                  <c:v>191.79741875745066</c:v>
                </c:pt>
                <c:pt idx="9097">
                  <c:v>172.84294653018628</c:v>
                </c:pt>
                <c:pt idx="9098">
                  <c:v>191.79741875745066</c:v>
                </c:pt>
                <c:pt idx="9099">
                  <c:v>116.02118802911232</c:v>
                </c:pt>
                <c:pt idx="9100">
                  <c:v>90.776330513239259</c:v>
                </c:pt>
                <c:pt idx="9101">
                  <c:v>84.485945224630655</c:v>
                </c:pt>
                <c:pt idx="9102">
                  <c:v>116.02118802911232</c:v>
                </c:pt>
                <c:pt idx="9103">
                  <c:v>261.19994783574185</c:v>
                </c:pt>
                <c:pt idx="9104">
                  <c:v>185.4653752881228</c:v>
                </c:pt>
                <c:pt idx="9105">
                  <c:v>254.90956254713325</c:v>
                </c:pt>
                <c:pt idx="9106">
                  <c:v>117.02118802911232</c:v>
                </c:pt>
                <c:pt idx="9107">
                  <c:v>154.88847430292185</c:v>
                </c:pt>
                <c:pt idx="9108">
                  <c:v>154.88847430292185</c:v>
                </c:pt>
                <c:pt idx="9109">
                  <c:v>173.84294653018628</c:v>
                </c:pt>
                <c:pt idx="9110">
                  <c:v>230.66470503126024</c:v>
                </c:pt>
                <c:pt idx="9111">
                  <c:v>47.6186589508211</c:v>
                </c:pt>
                <c:pt idx="9112">
                  <c:v>105.39875927117578</c:v>
                </c:pt>
                <c:pt idx="9113">
                  <c:v>149.59808901431325</c:v>
                </c:pt>
                <c:pt idx="9114">
                  <c:v>48.6186589508211</c:v>
                </c:pt>
                <c:pt idx="9115">
                  <c:v>143.26604554498536</c:v>
                </c:pt>
                <c:pt idx="9116">
                  <c:v>149.59808901431325</c:v>
                </c:pt>
                <c:pt idx="9117">
                  <c:v>99.108373982567173</c:v>
                </c:pt>
                <c:pt idx="9118">
                  <c:v>99.108373982567173</c:v>
                </c:pt>
                <c:pt idx="9119">
                  <c:v>244.28713378919673</c:v>
                </c:pt>
                <c:pt idx="9120">
                  <c:v>99.108373982567173</c:v>
                </c:pt>
                <c:pt idx="9121">
                  <c:v>61.241087708757618</c:v>
                </c:pt>
                <c:pt idx="9122">
                  <c:v>269.53199130506977</c:v>
                </c:pt>
                <c:pt idx="9123">
                  <c:v>111.73080274050372</c:v>
                </c:pt>
                <c:pt idx="9124">
                  <c:v>100.10837398256717</c:v>
                </c:pt>
                <c:pt idx="9125">
                  <c:v>112.73080274050372</c:v>
                </c:pt>
                <c:pt idx="9126">
                  <c:v>68.531472997366222</c:v>
                </c:pt>
                <c:pt idx="9127">
                  <c:v>93.776330513239259</c:v>
                </c:pt>
                <c:pt idx="9128">
                  <c:v>188.4653752881228</c:v>
                </c:pt>
                <c:pt idx="9129">
                  <c:v>188.4653752881228</c:v>
                </c:pt>
                <c:pt idx="9130">
                  <c:v>119.02118802911232</c:v>
                </c:pt>
                <c:pt idx="9131">
                  <c:v>43.286615481493186</c:v>
                </c:pt>
                <c:pt idx="9132">
                  <c:v>87.485945224630655</c:v>
                </c:pt>
                <c:pt idx="9133">
                  <c:v>156.88847430292185</c:v>
                </c:pt>
                <c:pt idx="9134">
                  <c:v>189.4653752881228</c:v>
                </c:pt>
                <c:pt idx="9135">
                  <c:v>126.35323149844021</c:v>
                </c:pt>
                <c:pt idx="9136">
                  <c:v>113.73080274050372</c:v>
                </c:pt>
                <c:pt idx="9137">
                  <c:v>69.531472997366222</c:v>
                </c:pt>
                <c:pt idx="9138">
                  <c:v>56.909044239429704</c:v>
                </c:pt>
                <c:pt idx="9139">
                  <c:v>69.531472997366222</c:v>
                </c:pt>
                <c:pt idx="9140">
                  <c:v>164.22051777224976</c:v>
                </c:pt>
                <c:pt idx="9141">
                  <c:v>120.02118802911232</c:v>
                </c:pt>
                <c:pt idx="9142">
                  <c:v>120.02118802911232</c:v>
                </c:pt>
                <c:pt idx="9143">
                  <c:v>6.4193292076837452</c:v>
                </c:pt>
                <c:pt idx="9144">
                  <c:v>88.485945224630655</c:v>
                </c:pt>
                <c:pt idx="9145">
                  <c:v>94.776330513239259</c:v>
                </c:pt>
                <c:pt idx="9146">
                  <c:v>164.22051777224976</c:v>
                </c:pt>
                <c:pt idx="9147">
                  <c:v>246.28713378919673</c:v>
                </c:pt>
                <c:pt idx="9148">
                  <c:v>51.6186589508211</c:v>
                </c:pt>
                <c:pt idx="9149">
                  <c:v>190.4653752881228</c:v>
                </c:pt>
                <c:pt idx="9150">
                  <c:v>190.4653752881228</c:v>
                </c:pt>
                <c:pt idx="9151">
                  <c:v>196.79741875745066</c:v>
                </c:pt>
                <c:pt idx="9152">
                  <c:v>272.53199130506977</c:v>
                </c:pt>
                <c:pt idx="9153">
                  <c:v>115.73080274050372</c:v>
                </c:pt>
                <c:pt idx="9154">
                  <c:v>65.241087708757618</c:v>
                </c:pt>
                <c:pt idx="9155">
                  <c:v>153.59808901431325</c:v>
                </c:pt>
                <c:pt idx="9156">
                  <c:v>229.33266156193233</c:v>
                </c:pt>
                <c:pt idx="9157">
                  <c:v>103.10837398256717</c:v>
                </c:pt>
                <c:pt idx="9158">
                  <c:v>33.664186723556782</c:v>
                </c:pt>
                <c:pt idx="9159">
                  <c:v>77.863516466694136</c:v>
                </c:pt>
                <c:pt idx="9160">
                  <c:v>267.19994783574185</c:v>
                </c:pt>
                <c:pt idx="9161">
                  <c:v>160.88847430292185</c:v>
                </c:pt>
                <c:pt idx="9162">
                  <c:v>22.041757965620263</c:v>
                </c:pt>
                <c:pt idx="9163">
                  <c:v>85.153901755302741</c:v>
                </c:pt>
                <c:pt idx="9164">
                  <c:v>91.485945224630655</c:v>
                </c:pt>
                <c:pt idx="9165">
                  <c:v>141.97566025637673</c:v>
                </c:pt>
                <c:pt idx="9166">
                  <c:v>104.10837398256717</c:v>
                </c:pt>
                <c:pt idx="9167">
                  <c:v>116.73080274050372</c:v>
                </c:pt>
                <c:pt idx="9168">
                  <c:v>110.39875927117578</c:v>
                </c:pt>
                <c:pt idx="9169">
                  <c:v>53.6186589508211</c:v>
                </c:pt>
                <c:pt idx="9170">
                  <c:v>85.153901755302741</c:v>
                </c:pt>
                <c:pt idx="9171">
                  <c:v>85.153901755302741</c:v>
                </c:pt>
                <c:pt idx="9172">
                  <c:v>198.79741875745066</c:v>
                </c:pt>
                <c:pt idx="9173">
                  <c:v>180.84294653018628</c:v>
                </c:pt>
                <c:pt idx="9174">
                  <c:v>67.241087708757618</c:v>
                </c:pt>
                <c:pt idx="9175">
                  <c:v>105.10837398256717</c:v>
                </c:pt>
                <c:pt idx="9176">
                  <c:v>92.485945224630655</c:v>
                </c:pt>
                <c:pt idx="9177">
                  <c:v>161.88847430292185</c:v>
                </c:pt>
                <c:pt idx="9178">
                  <c:v>105.10837398256717</c:v>
                </c:pt>
                <c:pt idx="9179">
                  <c:v>206.08780404605932</c:v>
                </c:pt>
                <c:pt idx="9180">
                  <c:v>155.59808901431325</c:v>
                </c:pt>
                <c:pt idx="9181">
                  <c:v>256.57751907780539</c:v>
                </c:pt>
                <c:pt idx="9182">
                  <c:v>61.909044239429704</c:v>
                </c:pt>
                <c:pt idx="9183">
                  <c:v>93.485945224630655</c:v>
                </c:pt>
                <c:pt idx="9184">
                  <c:v>169.22051777224976</c:v>
                </c:pt>
                <c:pt idx="9185">
                  <c:v>226.04227627332369</c:v>
                </c:pt>
                <c:pt idx="9186">
                  <c:v>162.88847430292185</c:v>
                </c:pt>
                <c:pt idx="9187">
                  <c:v>232.33266156193233</c:v>
                </c:pt>
                <c:pt idx="9188">
                  <c:v>207.08780404605932</c:v>
                </c:pt>
                <c:pt idx="9189">
                  <c:v>118.73080274050372</c:v>
                </c:pt>
                <c:pt idx="9190">
                  <c:v>169.22051777224976</c:v>
                </c:pt>
                <c:pt idx="9191">
                  <c:v>137.64361678704884</c:v>
                </c:pt>
                <c:pt idx="9192">
                  <c:v>244.95509031986884</c:v>
                </c:pt>
                <c:pt idx="9193">
                  <c:v>207.08780404605932</c:v>
                </c:pt>
                <c:pt idx="9194">
                  <c:v>119.73080274050372</c:v>
                </c:pt>
                <c:pt idx="9195">
                  <c:v>69.241087708757618</c:v>
                </c:pt>
                <c:pt idx="9196">
                  <c:v>69.241087708757618</c:v>
                </c:pt>
                <c:pt idx="9197">
                  <c:v>31.373801434948064</c:v>
                </c:pt>
                <c:pt idx="9198">
                  <c:v>163.88847430292185</c:v>
                </c:pt>
                <c:pt idx="9199">
                  <c:v>100.77633051323926</c:v>
                </c:pt>
                <c:pt idx="9200">
                  <c:v>100.77633051323926</c:v>
                </c:pt>
                <c:pt idx="9201">
                  <c:v>214.41984751538718</c:v>
                </c:pt>
                <c:pt idx="9202">
                  <c:v>271.19994783574185</c:v>
                </c:pt>
                <c:pt idx="9203">
                  <c:v>171.22051777224976</c:v>
                </c:pt>
                <c:pt idx="9204">
                  <c:v>57.6186589508211</c:v>
                </c:pt>
                <c:pt idx="9205">
                  <c:v>82.863516466694136</c:v>
                </c:pt>
                <c:pt idx="9206">
                  <c:v>95.485945224630655</c:v>
                </c:pt>
                <c:pt idx="9207">
                  <c:v>158.59808901431325</c:v>
                </c:pt>
                <c:pt idx="9208">
                  <c:v>152.26604554498536</c:v>
                </c:pt>
                <c:pt idx="9209">
                  <c:v>158.59808901431325</c:v>
                </c:pt>
                <c:pt idx="9210">
                  <c:v>202.79741875745066</c:v>
                </c:pt>
                <c:pt idx="9211">
                  <c:v>171.22051777224976</c:v>
                </c:pt>
                <c:pt idx="9212">
                  <c:v>114.39875927117578</c:v>
                </c:pt>
                <c:pt idx="9213">
                  <c:v>82.863516466694136</c:v>
                </c:pt>
                <c:pt idx="9214">
                  <c:v>89.153901755302741</c:v>
                </c:pt>
                <c:pt idx="9215">
                  <c:v>145.97566025637673</c:v>
                </c:pt>
                <c:pt idx="9216">
                  <c:v>215.41984751538718</c:v>
                </c:pt>
                <c:pt idx="9217">
                  <c:v>52.286615481493186</c:v>
                </c:pt>
                <c:pt idx="9218">
                  <c:v>83.863516466694136</c:v>
                </c:pt>
                <c:pt idx="9219">
                  <c:v>285.82237659367837</c:v>
                </c:pt>
                <c:pt idx="9220">
                  <c:v>285.82237659367837</c:v>
                </c:pt>
                <c:pt idx="9221">
                  <c:v>109.10837398256717</c:v>
                </c:pt>
                <c:pt idx="9222">
                  <c:v>83.863516466694136</c:v>
                </c:pt>
                <c:pt idx="9223">
                  <c:v>134.35323149844021</c:v>
                </c:pt>
                <c:pt idx="9224">
                  <c:v>235.33266156193233</c:v>
                </c:pt>
                <c:pt idx="9225">
                  <c:v>46.996230192884582</c:v>
                </c:pt>
                <c:pt idx="9226">
                  <c:v>103.77633051323926</c:v>
                </c:pt>
                <c:pt idx="9227">
                  <c:v>78.531472997366222</c:v>
                </c:pt>
                <c:pt idx="9228">
                  <c:v>160.59808901431325</c:v>
                </c:pt>
                <c:pt idx="9229">
                  <c:v>211.08780404605932</c:v>
                </c:pt>
                <c:pt idx="9230">
                  <c:v>255.28713378919673</c:v>
                </c:pt>
                <c:pt idx="9231">
                  <c:v>110.10837398256717</c:v>
                </c:pt>
                <c:pt idx="9232">
                  <c:v>91.153901755302741</c:v>
                </c:pt>
                <c:pt idx="9233">
                  <c:v>9.1289439190750272</c:v>
                </c:pt>
                <c:pt idx="9234">
                  <c:v>104.77633051323926</c:v>
                </c:pt>
                <c:pt idx="9235">
                  <c:v>66.909044239429704</c:v>
                </c:pt>
                <c:pt idx="9236">
                  <c:v>92.153901755302741</c:v>
                </c:pt>
                <c:pt idx="9237">
                  <c:v>123.73080274050372</c:v>
                </c:pt>
                <c:pt idx="9238">
                  <c:v>161.59808901431325</c:v>
                </c:pt>
                <c:pt idx="9239">
                  <c:v>174.22051777224976</c:v>
                </c:pt>
                <c:pt idx="9240">
                  <c:v>212.08780404605932</c:v>
                </c:pt>
                <c:pt idx="9241">
                  <c:v>111.10837398256717</c:v>
                </c:pt>
                <c:pt idx="9242">
                  <c:v>47.996230192884582</c:v>
                </c:pt>
                <c:pt idx="9243">
                  <c:v>136.35323149844021</c:v>
                </c:pt>
                <c:pt idx="9244">
                  <c:v>205.79741875745066</c:v>
                </c:pt>
                <c:pt idx="9245">
                  <c:v>123.73080274050372</c:v>
                </c:pt>
                <c:pt idx="9246">
                  <c:v>193.17498999951414</c:v>
                </c:pt>
                <c:pt idx="9247">
                  <c:v>124.73080274050372</c:v>
                </c:pt>
                <c:pt idx="9248">
                  <c:v>124.73080274050372</c:v>
                </c:pt>
                <c:pt idx="9249">
                  <c:v>99.485945224630655</c:v>
                </c:pt>
                <c:pt idx="9250">
                  <c:v>80.531472997366222</c:v>
                </c:pt>
                <c:pt idx="9251">
                  <c:v>244.66470503126024</c:v>
                </c:pt>
                <c:pt idx="9252">
                  <c:v>219.41984751538718</c:v>
                </c:pt>
                <c:pt idx="9253">
                  <c:v>282.53199130506977</c:v>
                </c:pt>
                <c:pt idx="9254">
                  <c:v>119.39875927117578</c:v>
                </c:pt>
                <c:pt idx="9255">
                  <c:v>94.153901755302741</c:v>
                </c:pt>
                <c:pt idx="9256">
                  <c:v>251.95509031986884</c:v>
                </c:pt>
                <c:pt idx="9257">
                  <c:v>163.59808901431325</c:v>
                </c:pt>
                <c:pt idx="9258">
                  <c:v>119.39875927117578</c:v>
                </c:pt>
                <c:pt idx="9259">
                  <c:v>100.48594522463065</c:v>
                </c:pt>
                <c:pt idx="9260">
                  <c:v>283.53199130506977</c:v>
                </c:pt>
                <c:pt idx="9261">
                  <c:v>63.6186589508211</c:v>
                </c:pt>
                <c:pt idx="9262">
                  <c:v>63.6186589508211</c:v>
                </c:pt>
                <c:pt idx="9263">
                  <c:v>101.48594522463065</c:v>
                </c:pt>
                <c:pt idx="9264">
                  <c:v>107.77633051323926</c:v>
                </c:pt>
                <c:pt idx="9265">
                  <c:v>114.10837398256717</c:v>
                </c:pt>
                <c:pt idx="9266">
                  <c:v>44.664186723556782</c:v>
                </c:pt>
                <c:pt idx="9267">
                  <c:v>208.79741875745066</c:v>
                </c:pt>
                <c:pt idx="9268">
                  <c:v>259.28713378919673</c:v>
                </c:pt>
                <c:pt idx="9269">
                  <c:v>102.48594522463065</c:v>
                </c:pt>
                <c:pt idx="9270">
                  <c:v>96.153901755302741</c:v>
                </c:pt>
                <c:pt idx="9271">
                  <c:v>115.10837398256717</c:v>
                </c:pt>
                <c:pt idx="9272">
                  <c:v>115.10837398256717</c:v>
                </c:pt>
                <c:pt idx="9273">
                  <c:v>203.4653752881228</c:v>
                </c:pt>
                <c:pt idx="9274">
                  <c:v>45.664186723556782</c:v>
                </c:pt>
                <c:pt idx="9275">
                  <c:v>96.153901755302741</c:v>
                </c:pt>
                <c:pt idx="9276">
                  <c:v>165.59808901431325</c:v>
                </c:pt>
                <c:pt idx="9277">
                  <c:v>128.73080274050372</c:v>
                </c:pt>
                <c:pt idx="9278">
                  <c:v>84.531472997366222</c:v>
                </c:pt>
                <c:pt idx="9279">
                  <c:v>71.909044239429704</c:v>
                </c:pt>
                <c:pt idx="9280">
                  <c:v>210.79741875745066</c:v>
                </c:pt>
                <c:pt idx="9281">
                  <c:v>254.95509031986884</c:v>
                </c:pt>
                <c:pt idx="9282">
                  <c:v>128.73080274050372</c:v>
                </c:pt>
                <c:pt idx="9283">
                  <c:v>78.241087708757618</c:v>
                </c:pt>
                <c:pt idx="9284">
                  <c:v>84.531472997366222</c:v>
                </c:pt>
                <c:pt idx="9285">
                  <c:v>71.909044239429704</c:v>
                </c:pt>
                <c:pt idx="9286">
                  <c:v>210.79741875745066</c:v>
                </c:pt>
                <c:pt idx="9287">
                  <c:v>210.79741875745066</c:v>
                </c:pt>
                <c:pt idx="9288">
                  <c:v>242.33266156193233</c:v>
                </c:pt>
                <c:pt idx="9289">
                  <c:v>166.59808901431325</c:v>
                </c:pt>
                <c:pt idx="9290">
                  <c:v>110.77633051323926</c:v>
                </c:pt>
                <c:pt idx="9291">
                  <c:v>91.863516466694136</c:v>
                </c:pt>
                <c:pt idx="9292">
                  <c:v>249.66470503126024</c:v>
                </c:pt>
                <c:pt idx="9293">
                  <c:v>136.02118802911232</c:v>
                </c:pt>
                <c:pt idx="9294">
                  <c:v>287.53199130506977</c:v>
                </c:pt>
                <c:pt idx="9295">
                  <c:v>211.79741875745066</c:v>
                </c:pt>
                <c:pt idx="9296">
                  <c:v>162.26604554498536</c:v>
                </c:pt>
                <c:pt idx="9297">
                  <c:v>54.996230192884582</c:v>
                </c:pt>
                <c:pt idx="9298">
                  <c:v>118.10837398256717</c:v>
                </c:pt>
                <c:pt idx="9299">
                  <c:v>219.08780404605932</c:v>
                </c:pt>
                <c:pt idx="9300">
                  <c:v>244.33266156193233</c:v>
                </c:pt>
                <c:pt idx="9301">
                  <c:v>219.08780404605932</c:v>
                </c:pt>
                <c:pt idx="9302">
                  <c:v>206.4653752881228</c:v>
                </c:pt>
                <c:pt idx="9303">
                  <c:v>137.02118802911232</c:v>
                </c:pt>
                <c:pt idx="9304">
                  <c:v>131.73080274050372</c:v>
                </c:pt>
                <c:pt idx="9305">
                  <c:v>119.10837398256717</c:v>
                </c:pt>
                <c:pt idx="9306">
                  <c:v>112.77633051323926</c:v>
                </c:pt>
                <c:pt idx="9307">
                  <c:v>270.57751907780539</c:v>
                </c:pt>
                <c:pt idx="9308">
                  <c:v>314.7768488209428</c:v>
                </c:pt>
                <c:pt idx="9309">
                  <c:v>220.08780404605932</c:v>
                </c:pt>
                <c:pt idx="9310">
                  <c:v>295.82237659367837</c:v>
                </c:pt>
                <c:pt idx="9311">
                  <c:v>226.41984751538718</c:v>
                </c:pt>
                <c:pt idx="9312">
                  <c:v>188.55256124157765</c:v>
                </c:pt>
                <c:pt idx="9313">
                  <c:v>131.73080274050372</c:v>
                </c:pt>
                <c:pt idx="9314">
                  <c:v>194.84294653018628</c:v>
                </c:pt>
                <c:pt idx="9315">
                  <c:v>125.39875927117578</c:v>
                </c:pt>
                <c:pt idx="9316">
                  <c:v>100.15390175530274</c:v>
                </c:pt>
                <c:pt idx="9317">
                  <c:v>295.82237659367837</c:v>
                </c:pt>
                <c:pt idx="9318">
                  <c:v>126.39875927117578</c:v>
                </c:pt>
                <c:pt idx="9319">
                  <c:v>132.73080274050372</c:v>
                </c:pt>
                <c:pt idx="9320">
                  <c:v>101.15390175530274</c:v>
                </c:pt>
                <c:pt idx="9321">
                  <c:v>214.79741875745066</c:v>
                </c:pt>
                <c:pt idx="9322">
                  <c:v>183.22051777224976</c:v>
                </c:pt>
                <c:pt idx="9323">
                  <c:v>126.39875927117578</c:v>
                </c:pt>
                <c:pt idx="9324">
                  <c:v>88.531472997366222</c:v>
                </c:pt>
                <c:pt idx="9325">
                  <c:v>252.66470503126024</c:v>
                </c:pt>
                <c:pt idx="9326">
                  <c:v>252.66470503126024</c:v>
                </c:pt>
                <c:pt idx="9327">
                  <c:v>190.55256124157765</c:v>
                </c:pt>
                <c:pt idx="9328">
                  <c:v>76.909044239429704</c:v>
                </c:pt>
                <c:pt idx="9329">
                  <c:v>278.90956254713325</c:v>
                </c:pt>
                <c:pt idx="9330">
                  <c:v>184.22051777224976</c:v>
                </c:pt>
                <c:pt idx="9331">
                  <c:v>133.73080274050372</c:v>
                </c:pt>
                <c:pt idx="9332">
                  <c:v>177.88847430292185</c:v>
                </c:pt>
                <c:pt idx="9333">
                  <c:v>190.55256124157765</c:v>
                </c:pt>
                <c:pt idx="9334">
                  <c:v>171.59808901431325</c:v>
                </c:pt>
                <c:pt idx="9335">
                  <c:v>304.15442006300628</c:v>
                </c:pt>
                <c:pt idx="9336">
                  <c:v>141.02118802911232</c:v>
                </c:pt>
                <c:pt idx="9337">
                  <c:v>178.88847430292185</c:v>
                </c:pt>
                <c:pt idx="9338">
                  <c:v>147.35323149844021</c:v>
                </c:pt>
                <c:pt idx="9339">
                  <c:v>84.241087708757618</c:v>
                </c:pt>
                <c:pt idx="9340">
                  <c:v>109.48594522463065</c:v>
                </c:pt>
                <c:pt idx="9341">
                  <c:v>286.19994783574185</c:v>
                </c:pt>
                <c:pt idx="9342">
                  <c:v>134.73080274050372</c:v>
                </c:pt>
                <c:pt idx="9343">
                  <c:v>103.15390175530274</c:v>
                </c:pt>
                <c:pt idx="9344">
                  <c:v>210.4653752881228</c:v>
                </c:pt>
                <c:pt idx="9345">
                  <c:v>104.15390175530274</c:v>
                </c:pt>
                <c:pt idx="9346">
                  <c:v>186.22051777224976</c:v>
                </c:pt>
                <c:pt idx="9347">
                  <c:v>142.02118802911232</c:v>
                </c:pt>
                <c:pt idx="9348">
                  <c:v>129.39875927117578</c:v>
                </c:pt>
                <c:pt idx="9349">
                  <c:v>41.041757965620263</c:v>
                </c:pt>
                <c:pt idx="9350">
                  <c:v>22.128943919075027</c:v>
                </c:pt>
                <c:pt idx="9351">
                  <c:v>116.77633051323926</c:v>
                </c:pt>
                <c:pt idx="9352">
                  <c:v>78.909044239429704</c:v>
                </c:pt>
                <c:pt idx="9353">
                  <c:v>179.88847430292185</c:v>
                </c:pt>
                <c:pt idx="9354">
                  <c:v>306.15442006300628</c:v>
                </c:pt>
                <c:pt idx="9355">
                  <c:v>136.73080274050372</c:v>
                </c:pt>
                <c:pt idx="9356">
                  <c:v>117.77633051323926</c:v>
                </c:pt>
                <c:pt idx="9357">
                  <c:v>98.863516466694136</c:v>
                </c:pt>
                <c:pt idx="9358">
                  <c:v>92.531472997366222</c:v>
                </c:pt>
                <c:pt idx="9359">
                  <c:v>130.39875927117578</c:v>
                </c:pt>
                <c:pt idx="9360">
                  <c:v>250.33266156193233</c:v>
                </c:pt>
                <c:pt idx="9361">
                  <c:v>244.04227627332369</c:v>
                </c:pt>
                <c:pt idx="9362">
                  <c:v>136.73080274050372</c:v>
                </c:pt>
                <c:pt idx="9363">
                  <c:v>136.73080274050372</c:v>
                </c:pt>
                <c:pt idx="9364">
                  <c:v>136.73080274050372</c:v>
                </c:pt>
                <c:pt idx="9365">
                  <c:v>180.88847430292185</c:v>
                </c:pt>
                <c:pt idx="9366">
                  <c:v>137.73080274050372</c:v>
                </c:pt>
                <c:pt idx="9367">
                  <c:v>106.15390175530274</c:v>
                </c:pt>
                <c:pt idx="9368">
                  <c:v>144.02118802911232</c:v>
                </c:pt>
                <c:pt idx="9369">
                  <c:v>175.59808901431325</c:v>
                </c:pt>
                <c:pt idx="9370">
                  <c:v>137.73080274050372</c:v>
                </c:pt>
                <c:pt idx="9371">
                  <c:v>118.77633051323926</c:v>
                </c:pt>
                <c:pt idx="9372">
                  <c:v>112.48594522463065</c:v>
                </c:pt>
                <c:pt idx="9373">
                  <c:v>156.64361678704884</c:v>
                </c:pt>
                <c:pt idx="9374">
                  <c:v>176.59808901431325</c:v>
                </c:pt>
                <c:pt idx="9375">
                  <c:v>100.86351646669414</c:v>
                </c:pt>
                <c:pt idx="9376">
                  <c:v>107.15390175530274</c:v>
                </c:pt>
                <c:pt idx="9377">
                  <c:v>126.10837398256717</c:v>
                </c:pt>
                <c:pt idx="9378">
                  <c:v>88.241087708757618</c:v>
                </c:pt>
                <c:pt idx="9379">
                  <c:v>220.79741875745066</c:v>
                </c:pt>
                <c:pt idx="9380">
                  <c:v>189.22051777224976</c:v>
                </c:pt>
                <c:pt idx="9381">
                  <c:v>246.04227627332369</c:v>
                </c:pt>
                <c:pt idx="9382">
                  <c:v>258.66470503126027</c:v>
                </c:pt>
                <c:pt idx="9383">
                  <c:v>139.73080274050372</c:v>
                </c:pt>
                <c:pt idx="9384">
                  <c:v>146.02118802911232</c:v>
                </c:pt>
                <c:pt idx="9385">
                  <c:v>133.39875927117578</c:v>
                </c:pt>
                <c:pt idx="9386">
                  <c:v>253.33266156193233</c:v>
                </c:pt>
                <c:pt idx="9387">
                  <c:v>178.59808901431325</c:v>
                </c:pt>
                <c:pt idx="9388">
                  <c:v>96.531472997366222</c:v>
                </c:pt>
                <c:pt idx="9389">
                  <c:v>109.15390175530274</c:v>
                </c:pt>
                <c:pt idx="9390">
                  <c:v>134.39875927117578</c:v>
                </c:pt>
                <c:pt idx="9391">
                  <c:v>140.73080274050372</c:v>
                </c:pt>
                <c:pt idx="9392">
                  <c:v>121.77633051323926</c:v>
                </c:pt>
                <c:pt idx="9393">
                  <c:v>266.95509031986887</c:v>
                </c:pt>
                <c:pt idx="9394">
                  <c:v>230.08780404605932</c:v>
                </c:pt>
                <c:pt idx="9395">
                  <c:v>198.55256124157765</c:v>
                </c:pt>
                <c:pt idx="9396">
                  <c:v>141.73080274050372</c:v>
                </c:pt>
                <c:pt idx="9397">
                  <c:v>110.15390175530274</c:v>
                </c:pt>
                <c:pt idx="9398">
                  <c:v>173.26604554498536</c:v>
                </c:pt>
                <c:pt idx="9399">
                  <c:v>154.35323149844021</c:v>
                </c:pt>
                <c:pt idx="9400">
                  <c:v>148.02118802911232</c:v>
                </c:pt>
                <c:pt idx="9401">
                  <c:v>224.79741875745066</c:v>
                </c:pt>
                <c:pt idx="9402">
                  <c:v>117.48594522463065</c:v>
                </c:pt>
                <c:pt idx="9403">
                  <c:v>123.77633051323926</c:v>
                </c:pt>
                <c:pt idx="9404">
                  <c:v>136.39875927117578</c:v>
                </c:pt>
                <c:pt idx="9405">
                  <c:v>250.04227627332369</c:v>
                </c:pt>
                <c:pt idx="9406">
                  <c:v>262.66470503126027</c:v>
                </c:pt>
                <c:pt idx="9407">
                  <c:v>142.73080274050372</c:v>
                </c:pt>
                <c:pt idx="9408">
                  <c:v>111.15390175530274</c:v>
                </c:pt>
                <c:pt idx="9409">
                  <c:v>79.6186589508211</c:v>
                </c:pt>
                <c:pt idx="9410">
                  <c:v>275.28713378919673</c:v>
                </c:pt>
                <c:pt idx="9411">
                  <c:v>250.04227627332369</c:v>
                </c:pt>
                <c:pt idx="9412">
                  <c:v>124.77633051323926</c:v>
                </c:pt>
                <c:pt idx="9413">
                  <c:v>131.10837398256717</c:v>
                </c:pt>
                <c:pt idx="9414">
                  <c:v>175.26604554498536</c:v>
                </c:pt>
                <c:pt idx="9415">
                  <c:v>320.44480535161489</c:v>
                </c:pt>
                <c:pt idx="9416">
                  <c:v>124.77633051323926</c:v>
                </c:pt>
                <c:pt idx="9417">
                  <c:v>80.6186589508211</c:v>
                </c:pt>
                <c:pt idx="9418">
                  <c:v>257.33266156193235</c:v>
                </c:pt>
                <c:pt idx="9419">
                  <c:v>219.4653752881228</c:v>
                </c:pt>
                <c:pt idx="9420">
                  <c:v>195.22051777224976</c:v>
                </c:pt>
                <c:pt idx="9421">
                  <c:v>125.77633051323926</c:v>
                </c:pt>
                <c:pt idx="9422">
                  <c:v>94.241087708757618</c:v>
                </c:pt>
                <c:pt idx="9423">
                  <c:v>87.909044239429704</c:v>
                </c:pt>
                <c:pt idx="9424">
                  <c:v>132.10837398256717</c:v>
                </c:pt>
                <c:pt idx="9425">
                  <c:v>151.02118802911232</c:v>
                </c:pt>
                <c:pt idx="9426">
                  <c:v>258.33266156193235</c:v>
                </c:pt>
                <c:pt idx="9427">
                  <c:v>125.77633051323926</c:v>
                </c:pt>
                <c:pt idx="9428">
                  <c:v>214.17498999951414</c:v>
                </c:pt>
                <c:pt idx="9429">
                  <c:v>126.77633051323926</c:v>
                </c:pt>
                <c:pt idx="9430">
                  <c:v>284.57751907780539</c:v>
                </c:pt>
                <c:pt idx="9431">
                  <c:v>221.4653752881228</c:v>
                </c:pt>
                <c:pt idx="9432">
                  <c:v>265.66470503126027</c:v>
                </c:pt>
                <c:pt idx="9433">
                  <c:v>208.84294653018628</c:v>
                </c:pt>
                <c:pt idx="9434">
                  <c:v>145.73080274050372</c:v>
                </c:pt>
                <c:pt idx="9435">
                  <c:v>134.10837398256717</c:v>
                </c:pt>
                <c:pt idx="9436">
                  <c:v>222.4653752881228</c:v>
                </c:pt>
                <c:pt idx="9437">
                  <c:v>310.82237659367837</c:v>
                </c:pt>
                <c:pt idx="9438">
                  <c:v>146.73080274050372</c:v>
                </c:pt>
                <c:pt idx="9439">
                  <c:v>134.10837398256717</c:v>
                </c:pt>
                <c:pt idx="9440">
                  <c:v>203.55256124157765</c:v>
                </c:pt>
                <c:pt idx="9441">
                  <c:v>266.66470503126027</c:v>
                </c:pt>
                <c:pt idx="9442">
                  <c:v>241.41984751538718</c:v>
                </c:pt>
                <c:pt idx="9443">
                  <c:v>185.59808901431325</c:v>
                </c:pt>
                <c:pt idx="9444">
                  <c:v>103.53147299736622</c:v>
                </c:pt>
                <c:pt idx="9445">
                  <c:v>185.59808901431325</c:v>
                </c:pt>
                <c:pt idx="9446">
                  <c:v>223.4653752881228</c:v>
                </c:pt>
                <c:pt idx="9447">
                  <c:v>84.6186589508211</c:v>
                </c:pt>
                <c:pt idx="9448">
                  <c:v>122.48594522463065</c:v>
                </c:pt>
                <c:pt idx="9449">
                  <c:v>104.53147299736622</c:v>
                </c:pt>
                <c:pt idx="9450">
                  <c:v>136.10837398256717</c:v>
                </c:pt>
                <c:pt idx="9451">
                  <c:v>142.39875927117578</c:v>
                </c:pt>
                <c:pt idx="9452">
                  <c:v>262.33266156193235</c:v>
                </c:pt>
                <c:pt idx="9453">
                  <c:v>205.55256124157765</c:v>
                </c:pt>
                <c:pt idx="9454">
                  <c:v>155.02118802911232</c:v>
                </c:pt>
                <c:pt idx="9455">
                  <c:v>167.64361678704884</c:v>
                </c:pt>
                <c:pt idx="9456">
                  <c:v>129.77633051323926</c:v>
                </c:pt>
                <c:pt idx="9457">
                  <c:v>268.66470503126027</c:v>
                </c:pt>
                <c:pt idx="9458">
                  <c:v>287.57751907780539</c:v>
                </c:pt>
                <c:pt idx="9459">
                  <c:v>143.39875927117578</c:v>
                </c:pt>
                <c:pt idx="9460">
                  <c:v>149.73080274050372</c:v>
                </c:pt>
                <c:pt idx="9461">
                  <c:v>244.41984751538718</c:v>
                </c:pt>
                <c:pt idx="9462">
                  <c:v>138.10837398256717</c:v>
                </c:pt>
                <c:pt idx="9463">
                  <c:v>125.48594522463065</c:v>
                </c:pt>
                <c:pt idx="9464">
                  <c:v>112.86351646669414</c:v>
                </c:pt>
                <c:pt idx="9465">
                  <c:v>93.909044239429704</c:v>
                </c:pt>
                <c:pt idx="9466">
                  <c:v>125.48594522463065</c:v>
                </c:pt>
                <c:pt idx="9467">
                  <c:v>131.77633051323926</c:v>
                </c:pt>
                <c:pt idx="9468">
                  <c:v>194.88847430292185</c:v>
                </c:pt>
                <c:pt idx="9469">
                  <c:v>264.33266156193235</c:v>
                </c:pt>
                <c:pt idx="9470">
                  <c:v>226.4653752881228</c:v>
                </c:pt>
                <c:pt idx="9471">
                  <c:v>207.55256124157765</c:v>
                </c:pt>
                <c:pt idx="9472">
                  <c:v>188.59808901431325</c:v>
                </c:pt>
                <c:pt idx="9473">
                  <c:v>150.73080274050372</c:v>
                </c:pt>
                <c:pt idx="9474">
                  <c:v>150.73080274050372</c:v>
                </c:pt>
                <c:pt idx="9475">
                  <c:v>239.08780404605932</c:v>
                </c:pt>
                <c:pt idx="9476">
                  <c:v>183.26604554498536</c:v>
                </c:pt>
                <c:pt idx="9477">
                  <c:v>259.04227627332369</c:v>
                </c:pt>
                <c:pt idx="9478">
                  <c:v>277.95509031986887</c:v>
                </c:pt>
                <c:pt idx="9479">
                  <c:v>164.35323149844021</c:v>
                </c:pt>
                <c:pt idx="9480">
                  <c:v>233.79741875745066</c:v>
                </c:pt>
                <c:pt idx="9481">
                  <c:v>240.08780404605932</c:v>
                </c:pt>
                <c:pt idx="9482">
                  <c:v>202.22051777224976</c:v>
                </c:pt>
                <c:pt idx="9483">
                  <c:v>127.48594522463065</c:v>
                </c:pt>
                <c:pt idx="9484">
                  <c:v>190.59808901431325</c:v>
                </c:pt>
                <c:pt idx="9485">
                  <c:v>247.41984751538718</c:v>
                </c:pt>
                <c:pt idx="9486">
                  <c:v>260.04227627332369</c:v>
                </c:pt>
                <c:pt idx="9487">
                  <c:v>222.17498999951414</c:v>
                </c:pt>
                <c:pt idx="9488">
                  <c:v>241.08780404605932</c:v>
                </c:pt>
                <c:pt idx="9489">
                  <c:v>95.909044239429704</c:v>
                </c:pt>
                <c:pt idx="9490">
                  <c:v>159.02118802911232</c:v>
                </c:pt>
                <c:pt idx="9491">
                  <c:v>241.08780404605932</c:v>
                </c:pt>
                <c:pt idx="9492">
                  <c:v>266.33266156193235</c:v>
                </c:pt>
                <c:pt idx="9493">
                  <c:v>134.77633051323926</c:v>
                </c:pt>
                <c:pt idx="9494">
                  <c:v>147.39875927117578</c:v>
                </c:pt>
                <c:pt idx="9495">
                  <c:v>267.33266156193235</c:v>
                </c:pt>
                <c:pt idx="9496">
                  <c:v>128.48594522463065</c:v>
                </c:pt>
                <c:pt idx="9497">
                  <c:v>128.48594522463065</c:v>
                </c:pt>
                <c:pt idx="9498">
                  <c:v>235.79741875745066</c:v>
                </c:pt>
                <c:pt idx="9499">
                  <c:v>110.53147299736622</c:v>
                </c:pt>
                <c:pt idx="9500">
                  <c:v>104.24108770875762</c:v>
                </c:pt>
                <c:pt idx="9501">
                  <c:v>173.64361678704884</c:v>
                </c:pt>
                <c:pt idx="9502">
                  <c:v>230.4653752881228</c:v>
                </c:pt>
                <c:pt idx="9503">
                  <c:v>217.84294653018628</c:v>
                </c:pt>
                <c:pt idx="9504">
                  <c:v>236.79741875745066</c:v>
                </c:pt>
                <c:pt idx="9505">
                  <c:v>198.88847430292185</c:v>
                </c:pt>
                <c:pt idx="9506">
                  <c:v>142.10837398256717</c:v>
                </c:pt>
                <c:pt idx="9507">
                  <c:v>142.10837398256717</c:v>
                </c:pt>
                <c:pt idx="9508">
                  <c:v>73.664186723556782</c:v>
                </c:pt>
                <c:pt idx="9509">
                  <c:v>111.53147299736622</c:v>
                </c:pt>
                <c:pt idx="9510">
                  <c:v>237.79741875745066</c:v>
                </c:pt>
                <c:pt idx="9511">
                  <c:v>187.26604554498536</c:v>
                </c:pt>
                <c:pt idx="9512">
                  <c:v>143.10837398256717</c:v>
                </c:pt>
                <c:pt idx="9513">
                  <c:v>206.22051777224976</c:v>
                </c:pt>
                <c:pt idx="9514">
                  <c:v>245.08780404605932</c:v>
                </c:pt>
                <c:pt idx="9515">
                  <c:v>188.26604554498536</c:v>
                </c:pt>
                <c:pt idx="9516">
                  <c:v>99.909044239429704</c:v>
                </c:pt>
                <c:pt idx="9517">
                  <c:v>137.77633051323926</c:v>
                </c:pt>
                <c:pt idx="9518">
                  <c:v>282.95509031986887</c:v>
                </c:pt>
                <c:pt idx="9519">
                  <c:v>245.08780404605932</c:v>
                </c:pt>
                <c:pt idx="9520">
                  <c:v>245.08780404605932</c:v>
                </c:pt>
                <c:pt idx="9521">
                  <c:v>276.66470503126027</c:v>
                </c:pt>
                <c:pt idx="9522">
                  <c:v>295.57751907780539</c:v>
                </c:pt>
                <c:pt idx="9523">
                  <c:v>195.59808901431325</c:v>
                </c:pt>
                <c:pt idx="9524">
                  <c:v>145.10837398256717</c:v>
                </c:pt>
                <c:pt idx="9525">
                  <c:v>239.79741875745066</c:v>
                </c:pt>
                <c:pt idx="9526">
                  <c:v>233.4653752881228</c:v>
                </c:pt>
                <c:pt idx="9527">
                  <c:v>164.02118802911232</c:v>
                </c:pt>
                <c:pt idx="9528">
                  <c:v>195.59808901431325</c:v>
                </c:pt>
                <c:pt idx="9529">
                  <c:v>119.86351646669414</c:v>
                </c:pt>
                <c:pt idx="9530">
                  <c:v>114.53147299736622</c:v>
                </c:pt>
                <c:pt idx="9531">
                  <c:v>247.08780404605932</c:v>
                </c:pt>
                <c:pt idx="9532">
                  <c:v>158.73080274050372</c:v>
                </c:pt>
                <c:pt idx="9533">
                  <c:v>272.33266156193235</c:v>
                </c:pt>
                <c:pt idx="9534">
                  <c:v>221.84294653018628</c:v>
                </c:pt>
                <c:pt idx="9535">
                  <c:v>120.86351646669414</c:v>
                </c:pt>
                <c:pt idx="9536">
                  <c:v>140.77633051323926</c:v>
                </c:pt>
                <c:pt idx="9537">
                  <c:v>128.15390175530274</c:v>
                </c:pt>
                <c:pt idx="9538">
                  <c:v>203.88847430292185</c:v>
                </c:pt>
                <c:pt idx="9539">
                  <c:v>134.48594522463065</c:v>
                </c:pt>
                <c:pt idx="9540">
                  <c:v>83.996230192884582</c:v>
                </c:pt>
                <c:pt idx="9541">
                  <c:v>128.15390175530274</c:v>
                </c:pt>
                <c:pt idx="9542">
                  <c:v>248.08780404605932</c:v>
                </c:pt>
                <c:pt idx="9543">
                  <c:v>84.996230192884582</c:v>
                </c:pt>
                <c:pt idx="9544">
                  <c:v>160.73080274050372</c:v>
                </c:pt>
                <c:pt idx="9545">
                  <c:v>217.55256124157765</c:v>
                </c:pt>
                <c:pt idx="9546">
                  <c:v>230.17498999951414</c:v>
                </c:pt>
                <c:pt idx="9547">
                  <c:v>198.59808901431325</c:v>
                </c:pt>
                <c:pt idx="9548">
                  <c:v>66.041757965620263</c:v>
                </c:pt>
                <c:pt idx="9549">
                  <c:v>141.77633051323926</c:v>
                </c:pt>
                <c:pt idx="9550">
                  <c:v>141.77633051323926</c:v>
                </c:pt>
                <c:pt idx="9551">
                  <c:v>217.55256124157765</c:v>
                </c:pt>
                <c:pt idx="9552">
                  <c:v>255.41984751538718</c:v>
                </c:pt>
                <c:pt idx="9553">
                  <c:v>199.59808901431325</c:v>
                </c:pt>
                <c:pt idx="9554">
                  <c:v>243.79741875745066</c:v>
                </c:pt>
                <c:pt idx="9555">
                  <c:v>332.15442006300628</c:v>
                </c:pt>
                <c:pt idx="9556">
                  <c:v>156.39875927117578</c:v>
                </c:pt>
                <c:pt idx="9557">
                  <c:v>112.24108770875762</c:v>
                </c:pt>
                <c:pt idx="9558">
                  <c:v>118.53147299736622</c:v>
                </c:pt>
                <c:pt idx="9559">
                  <c:v>112.24108770875762</c:v>
                </c:pt>
                <c:pt idx="9560">
                  <c:v>162.73080274050372</c:v>
                </c:pt>
                <c:pt idx="9561">
                  <c:v>150.10837398256717</c:v>
                </c:pt>
                <c:pt idx="9562">
                  <c:v>131.15390175530274</c:v>
                </c:pt>
                <c:pt idx="9563">
                  <c:v>151.10837398256717</c:v>
                </c:pt>
                <c:pt idx="9564">
                  <c:v>125.86351646669414</c:v>
                </c:pt>
                <c:pt idx="9565">
                  <c:v>233.17498999951414</c:v>
                </c:pt>
                <c:pt idx="9566">
                  <c:v>283.66470503126027</c:v>
                </c:pt>
                <c:pt idx="9567">
                  <c:v>372.02170633681584</c:v>
                </c:pt>
                <c:pt idx="9568">
                  <c:v>195.26604554498536</c:v>
                </c:pt>
                <c:pt idx="9569">
                  <c:v>100.6186589508211</c:v>
                </c:pt>
                <c:pt idx="9570">
                  <c:v>119.53147299736622</c:v>
                </c:pt>
                <c:pt idx="9571">
                  <c:v>239.4653752881228</c:v>
                </c:pt>
                <c:pt idx="9572">
                  <c:v>258.41984751538718</c:v>
                </c:pt>
                <c:pt idx="9573">
                  <c:v>258.41984751538718</c:v>
                </c:pt>
                <c:pt idx="9574">
                  <c:v>120.53147299736622</c:v>
                </c:pt>
                <c:pt idx="9575">
                  <c:v>164.73080274050372</c:v>
                </c:pt>
                <c:pt idx="9576">
                  <c:v>278.33266156193235</c:v>
                </c:pt>
                <c:pt idx="9577">
                  <c:v>221.55256124157765</c:v>
                </c:pt>
                <c:pt idx="9578">
                  <c:v>202.59808901431325</c:v>
                </c:pt>
                <c:pt idx="9579">
                  <c:v>95.286615481493186</c:v>
                </c:pt>
                <c:pt idx="9580">
                  <c:v>146.77633051323926</c:v>
                </c:pt>
                <c:pt idx="9581">
                  <c:v>115.24108770875762</c:v>
                </c:pt>
                <c:pt idx="9582">
                  <c:v>165.73080274050372</c:v>
                </c:pt>
                <c:pt idx="9583">
                  <c:v>285.66470503126027</c:v>
                </c:pt>
                <c:pt idx="9584">
                  <c:v>222.55256124157765</c:v>
                </c:pt>
                <c:pt idx="9585">
                  <c:v>336.15442006300628</c:v>
                </c:pt>
                <c:pt idx="9586">
                  <c:v>127.86351646669414</c:v>
                </c:pt>
                <c:pt idx="9587">
                  <c:v>203.59808901431325</c:v>
                </c:pt>
                <c:pt idx="9588">
                  <c:v>160.39875927117578</c:v>
                </c:pt>
                <c:pt idx="9589">
                  <c:v>109.9090442394297</c:v>
                </c:pt>
                <c:pt idx="9590">
                  <c:v>135.15390175530274</c:v>
                </c:pt>
                <c:pt idx="9591">
                  <c:v>135.15390175530274</c:v>
                </c:pt>
                <c:pt idx="9592">
                  <c:v>135.15390175530274</c:v>
                </c:pt>
                <c:pt idx="9593">
                  <c:v>166.73080274050372</c:v>
                </c:pt>
                <c:pt idx="9594">
                  <c:v>217.22051777224976</c:v>
                </c:pt>
                <c:pt idx="9595">
                  <c:v>318.19994783574185</c:v>
                </c:pt>
                <c:pt idx="9596">
                  <c:v>173.02118802911232</c:v>
                </c:pt>
                <c:pt idx="9597">
                  <c:v>78.373801434948064</c:v>
                </c:pt>
                <c:pt idx="9598">
                  <c:v>248.79741875745066</c:v>
                </c:pt>
                <c:pt idx="9599">
                  <c:v>280.33266156193235</c:v>
                </c:pt>
                <c:pt idx="9600">
                  <c:v>173.02118802911232</c:v>
                </c:pt>
                <c:pt idx="9601">
                  <c:v>211.88847430292185</c:v>
                </c:pt>
                <c:pt idx="9602">
                  <c:v>230.84294653018628</c:v>
                </c:pt>
                <c:pt idx="9603">
                  <c:v>104.6186589508211</c:v>
                </c:pt>
                <c:pt idx="9604">
                  <c:v>180.35323149844021</c:v>
                </c:pt>
                <c:pt idx="9605">
                  <c:v>243.4653752881228</c:v>
                </c:pt>
                <c:pt idx="9606">
                  <c:v>218.22051777224976</c:v>
                </c:pt>
                <c:pt idx="9607">
                  <c:v>199.26604554498536</c:v>
                </c:pt>
                <c:pt idx="9608">
                  <c:v>199.26604554498536</c:v>
                </c:pt>
                <c:pt idx="9609">
                  <c:v>148.77633051323926</c:v>
                </c:pt>
                <c:pt idx="9610">
                  <c:v>110.9090442394297</c:v>
                </c:pt>
                <c:pt idx="9611">
                  <c:v>262.41984751538718</c:v>
                </c:pt>
                <c:pt idx="9612">
                  <c:v>143.48594522463065</c:v>
                </c:pt>
                <c:pt idx="9613">
                  <c:v>137.15390175530274</c:v>
                </c:pt>
                <c:pt idx="9614">
                  <c:v>169.73080274050372</c:v>
                </c:pt>
                <c:pt idx="9615">
                  <c:v>131.86351646669414</c:v>
                </c:pt>
                <c:pt idx="9616">
                  <c:v>169.73080274050372</c:v>
                </c:pt>
                <c:pt idx="9617">
                  <c:v>213.88847430292185</c:v>
                </c:pt>
                <c:pt idx="9618">
                  <c:v>365.39927757887932</c:v>
                </c:pt>
                <c:pt idx="9619">
                  <c:v>321.19994783574185</c:v>
                </c:pt>
                <c:pt idx="9620">
                  <c:v>264.41984751538718</c:v>
                </c:pt>
                <c:pt idx="9621">
                  <c:v>145.48594522463065</c:v>
                </c:pt>
                <c:pt idx="9622">
                  <c:v>158.10837398256717</c:v>
                </c:pt>
                <c:pt idx="9623">
                  <c:v>227.55256124157765</c:v>
                </c:pt>
                <c:pt idx="9624">
                  <c:v>228.55256124157765</c:v>
                </c:pt>
                <c:pt idx="9625">
                  <c:v>146.48594522463065</c:v>
                </c:pt>
                <c:pt idx="9626">
                  <c:v>152.77633051323926</c:v>
                </c:pt>
                <c:pt idx="9627">
                  <c:v>133.86351646669414</c:v>
                </c:pt>
                <c:pt idx="9628">
                  <c:v>196.97566025637673</c:v>
                </c:pt>
                <c:pt idx="9629">
                  <c:v>241.17498999951414</c:v>
                </c:pt>
                <c:pt idx="9630">
                  <c:v>171.73080274050372</c:v>
                </c:pt>
                <c:pt idx="9631">
                  <c:v>165.39875927117578</c:v>
                </c:pt>
                <c:pt idx="9632">
                  <c:v>178.02118802911232</c:v>
                </c:pt>
                <c:pt idx="9633">
                  <c:v>166.39875927117578</c:v>
                </c:pt>
                <c:pt idx="9634">
                  <c:v>160.10837398256717</c:v>
                </c:pt>
                <c:pt idx="9635">
                  <c:v>261.08780404605932</c:v>
                </c:pt>
                <c:pt idx="9636">
                  <c:v>142.15390175530274</c:v>
                </c:pt>
                <c:pt idx="9637">
                  <c:v>249.4653752881228</c:v>
                </c:pt>
                <c:pt idx="9638">
                  <c:v>217.88847430292185</c:v>
                </c:pt>
                <c:pt idx="9639">
                  <c:v>135.86351646669414</c:v>
                </c:pt>
                <c:pt idx="9640">
                  <c:v>116.9090442394297</c:v>
                </c:pt>
                <c:pt idx="9641">
                  <c:v>116.9090442394297</c:v>
                </c:pt>
                <c:pt idx="9642">
                  <c:v>161.10837398256717</c:v>
                </c:pt>
                <c:pt idx="9643">
                  <c:v>224.22051777224976</c:v>
                </c:pt>
                <c:pt idx="9644">
                  <c:v>206.26604554498536</c:v>
                </c:pt>
                <c:pt idx="9645">
                  <c:v>143.15390175530274</c:v>
                </c:pt>
                <c:pt idx="9646">
                  <c:v>92.664186723556782</c:v>
                </c:pt>
                <c:pt idx="9647">
                  <c:v>149.48594522463065</c:v>
                </c:pt>
                <c:pt idx="9648">
                  <c:v>149.48594522463065</c:v>
                </c:pt>
                <c:pt idx="9649">
                  <c:v>338.82237659367837</c:v>
                </c:pt>
                <c:pt idx="9650">
                  <c:v>162.10837398256717</c:v>
                </c:pt>
                <c:pt idx="9651">
                  <c:v>174.73080274050372</c:v>
                </c:pt>
                <c:pt idx="9652">
                  <c:v>225.22051777224976</c:v>
                </c:pt>
                <c:pt idx="9653">
                  <c:v>225.22051777224976</c:v>
                </c:pt>
                <c:pt idx="9654">
                  <c:v>218.88847430292185</c:v>
                </c:pt>
                <c:pt idx="9655">
                  <c:v>263.08780404605932</c:v>
                </c:pt>
                <c:pt idx="9656">
                  <c:v>194.64361678704884</c:v>
                </c:pt>
                <c:pt idx="9657">
                  <c:v>346.15442006300628</c:v>
                </c:pt>
                <c:pt idx="9658">
                  <c:v>126.24108770875762</c:v>
                </c:pt>
                <c:pt idx="9659">
                  <c:v>265.08780404605932</c:v>
                </c:pt>
                <c:pt idx="9660">
                  <c:v>246.17498999951414</c:v>
                </c:pt>
                <c:pt idx="9661">
                  <c:v>176.73080274050372</c:v>
                </c:pt>
                <c:pt idx="9662">
                  <c:v>214.59808901431325</c:v>
                </c:pt>
                <c:pt idx="9663">
                  <c:v>82.041757965620263</c:v>
                </c:pt>
                <c:pt idx="9664">
                  <c:v>132.53147299736622</c:v>
                </c:pt>
                <c:pt idx="9665">
                  <c:v>152.48594522463065</c:v>
                </c:pt>
                <c:pt idx="9666">
                  <c:v>139.86351646669414</c:v>
                </c:pt>
                <c:pt idx="9667">
                  <c:v>152.48594522463065</c:v>
                </c:pt>
                <c:pt idx="9668">
                  <c:v>266.08780404605932</c:v>
                </c:pt>
                <c:pt idx="9669">
                  <c:v>134.53147299736622</c:v>
                </c:pt>
                <c:pt idx="9670">
                  <c:v>153.48594522463065</c:v>
                </c:pt>
                <c:pt idx="9671">
                  <c:v>229.22051777224976</c:v>
                </c:pt>
                <c:pt idx="9672">
                  <c:v>178.73080274050372</c:v>
                </c:pt>
                <c:pt idx="9673">
                  <c:v>172.39875927117578</c:v>
                </c:pt>
                <c:pt idx="9674">
                  <c:v>102.99623019288458</c:v>
                </c:pt>
                <c:pt idx="9675">
                  <c:v>153.48594522463065</c:v>
                </c:pt>
                <c:pt idx="9676">
                  <c:v>248.17498999951414</c:v>
                </c:pt>
                <c:pt idx="9677">
                  <c:v>160.77633051323926</c:v>
                </c:pt>
                <c:pt idx="9678">
                  <c:v>249.17498999951414</c:v>
                </c:pt>
                <c:pt idx="9679">
                  <c:v>249.17498999951414</c:v>
                </c:pt>
                <c:pt idx="9680">
                  <c:v>97.664186723556782</c:v>
                </c:pt>
                <c:pt idx="9681">
                  <c:v>91.373801434948064</c:v>
                </c:pt>
                <c:pt idx="9682">
                  <c:v>312.28713378919673</c:v>
                </c:pt>
                <c:pt idx="9683">
                  <c:v>180.73080274050372</c:v>
                </c:pt>
                <c:pt idx="9684">
                  <c:v>180.73080274050372</c:v>
                </c:pt>
                <c:pt idx="9685">
                  <c:v>250.17498999951414</c:v>
                </c:pt>
                <c:pt idx="9686">
                  <c:v>218.59808901431325</c:v>
                </c:pt>
                <c:pt idx="9687">
                  <c:v>156.48594522463065</c:v>
                </c:pt>
                <c:pt idx="9688">
                  <c:v>137.53147299736622</c:v>
                </c:pt>
                <c:pt idx="9689">
                  <c:v>238.55256124157765</c:v>
                </c:pt>
                <c:pt idx="9690">
                  <c:v>181.73080274050372</c:v>
                </c:pt>
                <c:pt idx="9691">
                  <c:v>181.73080274050372</c:v>
                </c:pt>
                <c:pt idx="9692">
                  <c:v>137.53147299736622</c:v>
                </c:pt>
                <c:pt idx="9693">
                  <c:v>270.08780404605932</c:v>
                </c:pt>
                <c:pt idx="9694">
                  <c:v>213.26604554498536</c:v>
                </c:pt>
                <c:pt idx="9695">
                  <c:v>182.73080274050372</c:v>
                </c:pt>
                <c:pt idx="9696">
                  <c:v>138.53147299736622</c:v>
                </c:pt>
                <c:pt idx="9697">
                  <c:v>176.39875927117578</c:v>
                </c:pt>
                <c:pt idx="9698">
                  <c:v>271.08780404605932</c:v>
                </c:pt>
                <c:pt idx="9699">
                  <c:v>214.26604554498536</c:v>
                </c:pt>
                <c:pt idx="9700">
                  <c:v>119.6186589508211</c:v>
                </c:pt>
                <c:pt idx="9701">
                  <c:v>182.73080274050372</c:v>
                </c:pt>
                <c:pt idx="9702">
                  <c:v>144.86351646669414</c:v>
                </c:pt>
                <c:pt idx="9703">
                  <c:v>190.02118802911232</c:v>
                </c:pt>
                <c:pt idx="9704">
                  <c:v>164.77633051323926</c:v>
                </c:pt>
                <c:pt idx="9705">
                  <c:v>278.41984751538718</c:v>
                </c:pt>
                <c:pt idx="9706">
                  <c:v>114.28661548149319</c:v>
                </c:pt>
                <c:pt idx="9707">
                  <c:v>191.02118802911232</c:v>
                </c:pt>
                <c:pt idx="9708">
                  <c:v>191.02118802911232</c:v>
                </c:pt>
                <c:pt idx="9709">
                  <c:v>184.73080274050372</c:v>
                </c:pt>
                <c:pt idx="9710">
                  <c:v>165.77633051323926</c:v>
                </c:pt>
                <c:pt idx="9711">
                  <c:v>192.02118802911232</c:v>
                </c:pt>
                <c:pt idx="9712">
                  <c:v>185.73080274050372</c:v>
                </c:pt>
                <c:pt idx="9713">
                  <c:v>147.86351646669414</c:v>
                </c:pt>
                <c:pt idx="9714">
                  <c:v>160.48594522463065</c:v>
                </c:pt>
                <c:pt idx="9715">
                  <c:v>268.79741875745066</c:v>
                </c:pt>
                <c:pt idx="9716">
                  <c:v>193.02118802911232</c:v>
                </c:pt>
                <c:pt idx="9717">
                  <c:v>174.10837398256717</c:v>
                </c:pt>
                <c:pt idx="9718">
                  <c:v>161.48594522463065</c:v>
                </c:pt>
                <c:pt idx="9719">
                  <c:v>224.59808901431325</c:v>
                </c:pt>
                <c:pt idx="9720">
                  <c:v>124.6186589508211</c:v>
                </c:pt>
                <c:pt idx="9721">
                  <c:v>175.10837398256717</c:v>
                </c:pt>
                <c:pt idx="9722">
                  <c:v>219.26604554498536</c:v>
                </c:pt>
                <c:pt idx="9723">
                  <c:v>244.55256124157765</c:v>
                </c:pt>
                <c:pt idx="9724">
                  <c:v>351.82237659367837</c:v>
                </c:pt>
                <c:pt idx="9725">
                  <c:v>137.24108770875762</c:v>
                </c:pt>
                <c:pt idx="9726">
                  <c:v>194.02118802911232</c:v>
                </c:pt>
                <c:pt idx="9727">
                  <c:v>326.57751907780539</c:v>
                </c:pt>
                <c:pt idx="9728">
                  <c:v>251.84294653018628</c:v>
                </c:pt>
                <c:pt idx="9729">
                  <c:v>125.6186589508211</c:v>
                </c:pt>
                <c:pt idx="9730">
                  <c:v>188.73080274050372</c:v>
                </c:pt>
                <c:pt idx="9731">
                  <c:v>277.08780404605932</c:v>
                </c:pt>
                <c:pt idx="9732">
                  <c:v>188.73080274050372</c:v>
                </c:pt>
                <c:pt idx="9733">
                  <c:v>170.77633051323926</c:v>
                </c:pt>
                <c:pt idx="9734">
                  <c:v>177.10837398256717</c:v>
                </c:pt>
                <c:pt idx="9735">
                  <c:v>189.73080274050372</c:v>
                </c:pt>
                <c:pt idx="9736">
                  <c:v>246.55256124157765</c:v>
                </c:pt>
                <c:pt idx="9737">
                  <c:v>284.41984751538718</c:v>
                </c:pt>
                <c:pt idx="9738">
                  <c:v>265.4653752881228</c:v>
                </c:pt>
                <c:pt idx="9739">
                  <c:v>222.26604554498536</c:v>
                </c:pt>
                <c:pt idx="9740">
                  <c:v>373.7768488209428</c:v>
                </c:pt>
                <c:pt idx="9741">
                  <c:v>102.37380143494806</c:v>
                </c:pt>
                <c:pt idx="9742">
                  <c:v>222.26604554498536</c:v>
                </c:pt>
                <c:pt idx="9743">
                  <c:v>330.57751907780539</c:v>
                </c:pt>
                <c:pt idx="9744">
                  <c:v>267.4653752881228</c:v>
                </c:pt>
                <c:pt idx="9745">
                  <c:v>280.08780404605932</c:v>
                </c:pt>
                <c:pt idx="9746">
                  <c:v>273.79741875745066</c:v>
                </c:pt>
                <c:pt idx="9747">
                  <c:v>147.53147299736622</c:v>
                </c:pt>
                <c:pt idx="9748">
                  <c:v>286.41984751538718</c:v>
                </c:pt>
                <c:pt idx="9749">
                  <c:v>192.73080274050372</c:v>
                </c:pt>
                <c:pt idx="9750">
                  <c:v>274.79741875745066</c:v>
                </c:pt>
                <c:pt idx="9751">
                  <c:v>312.66470503126027</c:v>
                </c:pt>
                <c:pt idx="9752">
                  <c:v>230.59808901431325</c:v>
                </c:pt>
                <c:pt idx="9753">
                  <c:v>180.10837398256717</c:v>
                </c:pt>
                <c:pt idx="9754">
                  <c:v>192.73080274050372</c:v>
                </c:pt>
                <c:pt idx="9755">
                  <c:v>236.88847430292185</c:v>
                </c:pt>
                <c:pt idx="9756">
                  <c:v>312.66470503126027</c:v>
                </c:pt>
                <c:pt idx="9757">
                  <c:v>155.86351646669414</c:v>
                </c:pt>
                <c:pt idx="9758">
                  <c:v>351.53199130506977</c:v>
                </c:pt>
                <c:pt idx="9759">
                  <c:v>149.53147299736622</c:v>
                </c:pt>
                <c:pt idx="9760">
                  <c:v>168.48594522463065</c:v>
                </c:pt>
                <c:pt idx="9761">
                  <c:v>244.22051777224976</c:v>
                </c:pt>
                <c:pt idx="9762">
                  <c:v>231.59808901431325</c:v>
                </c:pt>
                <c:pt idx="9763">
                  <c:v>282.08780404605932</c:v>
                </c:pt>
                <c:pt idx="9764">
                  <c:v>275.79741875745066</c:v>
                </c:pt>
                <c:pt idx="9765">
                  <c:v>365.15442006300628</c:v>
                </c:pt>
                <c:pt idx="9766">
                  <c:v>194.73080274050372</c:v>
                </c:pt>
                <c:pt idx="9767">
                  <c:v>188.39875927117578</c:v>
                </c:pt>
                <c:pt idx="9768">
                  <c:v>163.15390175530274</c:v>
                </c:pt>
                <c:pt idx="9769">
                  <c:v>320.95509031986887</c:v>
                </c:pt>
                <c:pt idx="9770">
                  <c:v>170.48594522463065</c:v>
                </c:pt>
                <c:pt idx="9771">
                  <c:v>145.24108770875762</c:v>
                </c:pt>
                <c:pt idx="9772">
                  <c:v>227.26604554498536</c:v>
                </c:pt>
                <c:pt idx="9773">
                  <c:v>176.77633051323926</c:v>
                </c:pt>
                <c:pt idx="9774">
                  <c:v>164.15390175530274</c:v>
                </c:pt>
                <c:pt idx="9775">
                  <c:v>315.66470503126027</c:v>
                </c:pt>
                <c:pt idx="9776">
                  <c:v>284.08780404605932</c:v>
                </c:pt>
                <c:pt idx="9777">
                  <c:v>278.79741875745066</c:v>
                </c:pt>
                <c:pt idx="9778">
                  <c:v>171.48594522463065</c:v>
                </c:pt>
                <c:pt idx="9779">
                  <c:v>278.79741875745066</c:v>
                </c:pt>
                <c:pt idx="9780">
                  <c:v>114.66418672355678</c:v>
                </c:pt>
                <c:pt idx="9781">
                  <c:v>114.66418672355678</c:v>
                </c:pt>
                <c:pt idx="9782">
                  <c:v>196.73080274050372</c:v>
                </c:pt>
                <c:pt idx="9783">
                  <c:v>185.10837398256717</c:v>
                </c:pt>
                <c:pt idx="9784">
                  <c:v>197.73080274050372</c:v>
                </c:pt>
                <c:pt idx="9785">
                  <c:v>254.55256124157765</c:v>
                </c:pt>
                <c:pt idx="9786">
                  <c:v>286.08780404605932</c:v>
                </c:pt>
                <c:pt idx="9787">
                  <c:v>166.15390175530274</c:v>
                </c:pt>
                <c:pt idx="9788">
                  <c:v>134.6186589508211</c:v>
                </c:pt>
                <c:pt idx="9789">
                  <c:v>140.9090442394297</c:v>
                </c:pt>
                <c:pt idx="9790">
                  <c:v>179.77633051323926</c:v>
                </c:pt>
                <c:pt idx="9791">
                  <c:v>173.48594522463065</c:v>
                </c:pt>
                <c:pt idx="9792">
                  <c:v>148.24108770875762</c:v>
                </c:pt>
                <c:pt idx="9793">
                  <c:v>268.17498999951414</c:v>
                </c:pt>
                <c:pt idx="9794">
                  <c:v>186.10837398256717</c:v>
                </c:pt>
                <c:pt idx="9795">
                  <c:v>236.59808901431325</c:v>
                </c:pt>
                <c:pt idx="9796">
                  <c:v>198.73080274050372</c:v>
                </c:pt>
                <c:pt idx="9797">
                  <c:v>287.08780404605932</c:v>
                </c:pt>
                <c:pt idx="9798">
                  <c:v>231.26604554498536</c:v>
                </c:pt>
                <c:pt idx="9799">
                  <c:v>237.59808901431325</c:v>
                </c:pt>
                <c:pt idx="9800">
                  <c:v>193.39875927117578</c:v>
                </c:pt>
                <c:pt idx="9801">
                  <c:v>206.02118802911232</c:v>
                </c:pt>
                <c:pt idx="9802">
                  <c:v>231.26604554498536</c:v>
                </c:pt>
                <c:pt idx="9803">
                  <c:v>294.41984751538718</c:v>
                </c:pt>
                <c:pt idx="9804">
                  <c:v>169.15390175530274</c:v>
                </c:pt>
                <c:pt idx="9805">
                  <c:v>225.97566025637673</c:v>
                </c:pt>
                <c:pt idx="9806">
                  <c:v>143.9090442394297</c:v>
                </c:pt>
                <c:pt idx="9807">
                  <c:v>188.10837398256717</c:v>
                </c:pt>
                <c:pt idx="9808">
                  <c:v>106.04175796562026</c:v>
                </c:pt>
                <c:pt idx="9809">
                  <c:v>137.6186589508211</c:v>
                </c:pt>
                <c:pt idx="9810">
                  <c:v>238.59808901431325</c:v>
                </c:pt>
                <c:pt idx="9811">
                  <c:v>195.39875927117578</c:v>
                </c:pt>
                <c:pt idx="9812">
                  <c:v>201.73080274050372</c:v>
                </c:pt>
                <c:pt idx="9813">
                  <c:v>208.02118802911232</c:v>
                </c:pt>
                <c:pt idx="9814">
                  <c:v>252.22051777224976</c:v>
                </c:pt>
                <c:pt idx="9815">
                  <c:v>321.66470503126027</c:v>
                </c:pt>
                <c:pt idx="9816">
                  <c:v>315.33266156193235</c:v>
                </c:pt>
                <c:pt idx="9817">
                  <c:v>215.35323149844021</c:v>
                </c:pt>
                <c:pt idx="9818">
                  <c:v>190.10837398256717</c:v>
                </c:pt>
                <c:pt idx="9819">
                  <c:v>215.35323149844021</c:v>
                </c:pt>
                <c:pt idx="9820">
                  <c:v>234.26604554498536</c:v>
                </c:pt>
                <c:pt idx="9821">
                  <c:v>316.33266156193235</c:v>
                </c:pt>
                <c:pt idx="9822">
                  <c:v>284.79741875745066</c:v>
                </c:pt>
                <c:pt idx="9823">
                  <c:v>297.41984751538718</c:v>
                </c:pt>
                <c:pt idx="9824">
                  <c:v>178.48594522463065</c:v>
                </c:pt>
                <c:pt idx="9825">
                  <c:v>172.15390175530274</c:v>
                </c:pt>
                <c:pt idx="9826">
                  <c:v>279.4653752881228</c:v>
                </c:pt>
                <c:pt idx="9827">
                  <c:v>329.95509031986887</c:v>
                </c:pt>
                <c:pt idx="9828">
                  <c:v>336.28713378919673</c:v>
                </c:pt>
                <c:pt idx="9829">
                  <c:v>247.88847430292185</c:v>
                </c:pt>
                <c:pt idx="9830">
                  <c:v>159.53147299736622</c:v>
                </c:pt>
                <c:pt idx="9831">
                  <c:v>172.15390175530274</c:v>
                </c:pt>
                <c:pt idx="9832">
                  <c:v>211.02118802911232</c:v>
                </c:pt>
                <c:pt idx="9833">
                  <c:v>147.9090442394297</c:v>
                </c:pt>
                <c:pt idx="9834">
                  <c:v>185.77633051323926</c:v>
                </c:pt>
                <c:pt idx="9835">
                  <c:v>154.24108770875762</c:v>
                </c:pt>
                <c:pt idx="9836">
                  <c:v>160.53147299736622</c:v>
                </c:pt>
                <c:pt idx="9837">
                  <c:v>243.59808901431325</c:v>
                </c:pt>
                <c:pt idx="9838">
                  <c:v>205.73080274050372</c:v>
                </c:pt>
                <c:pt idx="9839">
                  <c:v>123.66418672355678</c:v>
                </c:pt>
                <c:pt idx="9840">
                  <c:v>205.73080274050372</c:v>
                </c:pt>
                <c:pt idx="9841">
                  <c:v>325.66470503126027</c:v>
                </c:pt>
                <c:pt idx="9842">
                  <c:v>243.59808901431325</c:v>
                </c:pt>
                <c:pt idx="9843">
                  <c:v>205.73080274050372</c:v>
                </c:pt>
                <c:pt idx="9844">
                  <c:v>205.73080274050372</c:v>
                </c:pt>
                <c:pt idx="9845">
                  <c:v>174.15390175530274</c:v>
                </c:pt>
                <c:pt idx="9846">
                  <c:v>205.73080274050372</c:v>
                </c:pt>
                <c:pt idx="9847">
                  <c:v>181.48594522463065</c:v>
                </c:pt>
                <c:pt idx="9848">
                  <c:v>288.79741875745066</c:v>
                </c:pt>
                <c:pt idx="9849">
                  <c:v>288.79741875745066</c:v>
                </c:pt>
                <c:pt idx="9850">
                  <c:v>257.22051777224976</c:v>
                </c:pt>
                <c:pt idx="9851">
                  <c:v>269.84294653018628</c:v>
                </c:pt>
                <c:pt idx="9852">
                  <c:v>176.15390175530274</c:v>
                </c:pt>
                <c:pt idx="9853">
                  <c:v>207.73080274050372</c:v>
                </c:pt>
                <c:pt idx="9854">
                  <c:v>207.73080274050372</c:v>
                </c:pt>
                <c:pt idx="9855">
                  <c:v>201.39875927117578</c:v>
                </c:pt>
                <c:pt idx="9856">
                  <c:v>239.26604554498536</c:v>
                </c:pt>
                <c:pt idx="9857">
                  <c:v>346.57751907780539</c:v>
                </c:pt>
                <c:pt idx="9858">
                  <c:v>208.73080274050372</c:v>
                </c:pt>
                <c:pt idx="9859">
                  <c:v>271.84294653018628</c:v>
                </c:pt>
                <c:pt idx="9860">
                  <c:v>278.17498999951414</c:v>
                </c:pt>
                <c:pt idx="9861">
                  <c:v>139.28661548149319</c:v>
                </c:pt>
                <c:pt idx="9862">
                  <c:v>146.6186589508211</c:v>
                </c:pt>
                <c:pt idx="9863">
                  <c:v>178.15390175530274</c:v>
                </c:pt>
                <c:pt idx="9864">
                  <c:v>184.48594522463065</c:v>
                </c:pt>
                <c:pt idx="9865">
                  <c:v>279.17498999951414</c:v>
                </c:pt>
                <c:pt idx="9866">
                  <c:v>247.59808901431325</c:v>
                </c:pt>
                <c:pt idx="9867">
                  <c:v>216.02118802911232</c:v>
                </c:pt>
                <c:pt idx="9868">
                  <c:v>260.22051777224976</c:v>
                </c:pt>
                <c:pt idx="9869">
                  <c:v>209.73080274050372</c:v>
                </c:pt>
                <c:pt idx="9870">
                  <c:v>222.35323149844021</c:v>
                </c:pt>
                <c:pt idx="9871">
                  <c:v>146.6186589508211</c:v>
                </c:pt>
                <c:pt idx="9872">
                  <c:v>216.02118802911232</c:v>
                </c:pt>
                <c:pt idx="9873">
                  <c:v>292.79741875745066</c:v>
                </c:pt>
                <c:pt idx="9874">
                  <c:v>286.4653752881228</c:v>
                </c:pt>
                <c:pt idx="9875">
                  <c:v>172.86351646669414</c:v>
                </c:pt>
                <c:pt idx="9876">
                  <c:v>217.02118802911232</c:v>
                </c:pt>
                <c:pt idx="9877">
                  <c:v>318.04227627332369</c:v>
                </c:pt>
                <c:pt idx="9878">
                  <c:v>186.48594522463065</c:v>
                </c:pt>
                <c:pt idx="9879">
                  <c:v>249.59808901431325</c:v>
                </c:pt>
                <c:pt idx="9880">
                  <c:v>211.73080274050372</c:v>
                </c:pt>
                <c:pt idx="9881">
                  <c:v>293.79741875745066</c:v>
                </c:pt>
                <c:pt idx="9882">
                  <c:v>199.10837398256717</c:v>
                </c:pt>
                <c:pt idx="9883">
                  <c:v>350.57751907780539</c:v>
                </c:pt>
                <c:pt idx="9884">
                  <c:v>136.99623019288458</c:v>
                </c:pt>
                <c:pt idx="9885">
                  <c:v>181.15390175530274</c:v>
                </c:pt>
                <c:pt idx="9886">
                  <c:v>212.73080274050372</c:v>
                </c:pt>
                <c:pt idx="9887">
                  <c:v>332.66470503126027</c:v>
                </c:pt>
                <c:pt idx="9888">
                  <c:v>200.10837398256717</c:v>
                </c:pt>
                <c:pt idx="9889">
                  <c:v>200.10837398256717</c:v>
                </c:pt>
                <c:pt idx="9890">
                  <c:v>212.73080274050372</c:v>
                </c:pt>
                <c:pt idx="9891">
                  <c:v>250.59808901431325</c:v>
                </c:pt>
                <c:pt idx="9892">
                  <c:v>301.08780404605932</c:v>
                </c:pt>
                <c:pt idx="9893">
                  <c:v>332.66470503126027</c:v>
                </c:pt>
                <c:pt idx="9894">
                  <c:v>207.39875927117578</c:v>
                </c:pt>
                <c:pt idx="9895">
                  <c:v>264.22051777224976</c:v>
                </c:pt>
                <c:pt idx="9896">
                  <c:v>346.28713378919673</c:v>
                </c:pt>
                <c:pt idx="9897">
                  <c:v>270.55256124157768</c:v>
                </c:pt>
                <c:pt idx="9898">
                  <c:v>207.39875927117578</c:v>
                </c:pt>
                <c:pt idx="9899">
                  <c:v>169.53147299736622</c:v>
                </c:pt>
                <c:pt idx="9900">
                  <c:v>257.88847430292185</c:v>
                </c:pt>
                <c:pt idx="9901">
                  <c:v>183.15390175530274</c:v>
                </c:pt>
                <c:pt idx="9902">
                  <c:v>303.08780404605932</c:v>
                </c:pt>
                <c:pt idx="9903">
                  <c:v>202.10837398256717</c:v>
                </c:pt>
                <c:pt idx="9904">
                  <c:v>146.28661548149319</c:v>
                </c:pt>
                <c:pt idx="9905">
                  <c:v>304.08780404605932</c:v>
                </c:pt>
                <c:pt idx="9906">
                  <c:v>260.88847430292185</c:v>
                </c:pt>
                <c:pt idx="9907">
                  <c:v>216.73080274050372</c:v>
                </c:pt>
                <c:pt idx="9908">
                  <c:v>292.4653752881228</c:v>
                </c:pt>
                <c:pt idx="9909">
                  <c:v>140.99623019288458</c:v>
                </c:pt>
                <c:pt idx="9910">
                  <c:v>159.9090442394297</c:v>
                </c:pt>
                <c:pt idx="9911">
                  <c:v>216.73080274050372</c:v>
                </c:pt>
                <c:pt idx="9912">
                  <c:v>204.10837398256717</c:v>
                </c:pt>
                <c:pt idx="9913">
                  <c:v>394.44480535161489</c:v>
                </c:pt>
                <c:pt idx="9914">
                  <c:v>160.9090442394297</c:v>
                </c:pt>
                <c:pt idx="9915">
                  <c:v>274.55256124157768</c:v>
                </c:pt>
                <c:pt idx="9916">
                  <c:v>130.37380143494806</c:v>
                </c:pt>
                <c:pt idx="9917">
                  <c:v>168.24108770875762</c:v>
                </c:pt>
                <c:pt idx="9918">
                  <c:v>218.73080274050372</c:v>
                </c:pt>
                <c:pt idx="9919">
                  <c:v>332.33266156193235</c:v>
                </c:pt>
                <c:pt idx="9920">
                  <c:v>218.73080274050372</c:v>
                </c:pt>
                <c:pt idx="9921">
                  <c:v>142.99623019288458</c:v>
                </c:pt>
                <c:pt idx="9922">
                  <c:v>219.73080274050372</c:v>
                </c:pt>
                <c:pt idx="9923">
                  <c:v>219.73080274050372</c:v>
                </c:pt>
                <c:pt idx="9924">
                  <c:v>194.48594522463065</c:v>
                </c:pt>
                <c:pt idx="9925">
                  <c:v>200.77633051323926</c:v>
                </c:pt>
                <c:pt idx="9926">
                  <c:v>289.17498999951414</c:v>
                </c:pt>
                <c:pt idx="9927">
                  <c:v>295.4653752881228</c:v>
                </c:pt>
                <c:pt idx="9928">
                  <c:v>264.88847430292185</c:v>
                </c:pt>
                <c:pt idx="9929">
                  <c:v>264.88847430292185</c:v>
                </c:pt>
                <c:pt idx="9930">
                  <c:v>189.15390175530274</c:v>
                </c:pt>
                <c:pt idx="9931">
                  <c:v>196.48594522463065</c:v>
                </c:pt>
                <c:pt idx="9932">
                  <c:v>177.53147299736622</c:v>
                </c:pt>
                <c:pt idx="9933">
                  <c:v>202.77633051323926</c:v>
                </c:pt>
                <c:pt idx="9934">
                  <c:v>254.26604554498536</c:v>
                </c:pt>
                <c:pt idx="9935">
                  <c:v>292.17498999951414</c:v>
                </c:pt>
                <c:pt idx="9936">
                  <c:v>229.02118802911232</c:v>
                </c:pt>
                <c:pt idx="9937">
                  <c:v>140.66418672355678</c:v>
                </c:pt>
                <c:pt idx="9938">
                  <c:v>254.26604554498536</c:v>
                </c:pt>
                <c:pt idx="9939">
                  <c:v>311.08780404605932</c:v>
                </c:pt>
                <c:pt idx="9940">
                  <c:v>217.39875927117578</c:v>
                </c:pt>
                <c:pt idx="9941">
                  <c:v>387.82237659367837</c:v>
                </c:pt>
                <c:pt idx="9942">
                  <c:v>218.39875927117578</c:v>
                </c:pt>
                <c:pt idx="9943">
                  <c:v>224.73080274050372</c:v>
                </c:pt>
                <c:pt idx="9944">
                  <c:v>212.10837398256717</c:v>
                </c:pt>
                <c:pt idx="9945">
                  <c:v>224.73080274050372</c:v>
                </c:pt>
                <c:pt idx="9946">
                  <c:v>205.77633051323926</c:v>
                </c:pt>
                <c:pt idx="9947">
                  <c:v>344.66470503126027</c:v>
                </c:pt>
                <c:pt idx="9948">
                  <c:v>244.64361678704884</c:v>
                </c:pt>
                <c:pt idx="9949">
                  <c:v>307.79741875745066</c:v>
                </c:pt>
                <c:pt idx="9950">
                  <c:v>225.73080274050372</c:v>
                </c:pt>
                <c:pt idx="9951">
                  <c:v>276.22051777224976</c:v>
                </c:pt>
                <c:pt idx="9952">
                  <c:v>219.39875927117578</c:v>
                </c:pt>
                <c:pt idx="9953">
                  <c:v>168.9090442394297</c:v>
                </c:pt>
                <c:pt idx="9954">
                  <c:v>326.71023280399584</c:v>
                </c:pt>
                <c:pt idx="9955">
                  <c:v>239.35323149844021</c:v>
                </c:pt>
                <c:pt idx="9956">
                  <c:v>201.48594522463065</c:v>
                </c:pt>
                <c:pt idx="9957">
                  <c:v>308.79741875745066</c:v>
                </c:pt>
                <c:pt idx="9958">
                  <c:v>270.88847430292185</c:v>
                </c:pt>
                <c:pt idx="9959">
                  <c:v>245.64361678704884</c:v>
                </c:pt>
                <c:pt idx="9960">
                  <c:v>157.28661548149319</c:v>
                </c:pt>
                <c:pt idx="9961">
                  <c:v>214.10837398256717</c:v>
                </c:pt>
                <c:pt idx="9962">
                  <c:v>189.86351646669414</c:v>
                </c:pt>
                <c:pt idx="9963">
                  <c:v>259.26604554498533</c:v>
                </c:pt>
                <c:pt idx="9964">
                  <c:v>227.73080274050372</c:v>
                </c:pt>
                <c:pt idx="9965">
                  <c:v>227.73080274050372</c:v>
                </c:pt>
                <c:pt idx="9966">
                  <c:v>284.55256124157768</c:v>
                </c:pt>
                <c:pt idx="9967">
                  <c:v>279.22051777224976</c:v>
                </c:pt>
                <c:pt idx="9968">
                  <c:v>209.77633051323926</c:v>
                </c:pt>
                <c:pt idx="9969">
                  <c:v>197.15390175530274</c:v>
                </c:pt>
                <c:pt idx="9970">
                  <c:v>209.77633051323926</c:v>
                </c:pt>
                <c:pt idx="9971">
                  <c:v>217.10837398256717</c:v>
                </c:pt>
                <c:pt idx="9972">
                  <c:v>210.77633051323926</c:v>
                </c:pt>
                <c:pt idx="9973">
                  <c:v>261.26604554498533</c:v>
                </c:pt>
                <c:pt idx="9974">
                  <c:v>229.73080274050372</c:v>
                </c:pt>
                <c:pt idx="9975">
                  <c:v>204.48594522463065</c:v>
                </c:pt>
                <c:pt idx="9976">
                  <c:v>210.77633051323926</c:v>
                </c:pt>
                <c:pt idx="9977">
                  <c:v>204.48594522463065</c:v>
                </c:pt>
                <c:pt idx="9978">
                  <c:v>305.4653752881228</c:v>
                </c:pt>
                <c:pt idx="9979">
                  <c:v>407.44480535161489</c:v>
                </c:pt>
                <c:pt idx="9980">
                  <c:v>287.55256124157768</c:v>
                </c:pt>
                <c:pt idx="9981">
                  <c:v>319.08780404605932</c:v>
                </c:pt>
                <c:pt idx="9982">
                  <c:v>231.73080274050372</c:v>
                </c:pt>
                <c:pt idx="9983">
                  <c:v>301.17498999951414</c:v>
                </c:pt>
                <c:pt idx="9984">
                  <c:v>238.02118802911232</c:v>
                </c:pt>
                <c:pt idx="9985">
                  <c:v>174.9090442394297</c:v>
                </c:pt>
                <c:pt idx="9986">
                  <c:v>156.99623019288458</c:v>
                </c:pt>
                <c:pt idx="9987">
                  <c:v>264.26604554498533</c:v>
                </c:pt>
                <c:pt idx="9988">
                  <c:v>232.73080274050372</c:v>
                </c:pt>
                <c:pt idx="9989">
                  <c:v>239.02118802911232</c:v>
                </c:pt>
                <c:pt idx="9990">
                  <c:v>251.64361678704884</c:v>
                </c:pt>
                <c:pt idx="9991">
                  <c:v>245.35323149844021</c:v>
                </c:pt>
                <c:pt idx="9992">
                  <c:v>321.08780404605932</c:v>
                </c:pt>
                <c:pt idx="9993">
                  <c:v>284.22051777224976</c:v>
                </c:pt>
                <c:pt idx="9994">
                  <c:v>221.10837398256717</c:v>
                </c:pt>
                <c:pt idx="9995">
                  <c:v>315.79741875745066</c:v>
                </c:pt>
                <c:pt idx="9996">
                  <c:v>290.55256124157768</c:v>
                </c:pt>
                <c:pt idx="9997">
                  <c:v>296.84294653018628</c:v>
                </c:pt>
                <c:pt idx="9998">
                  <c:v>221.10837398256717</c:v>
                </c:pt>
                <c:pt idx="9999">
                  <c:v>252.64361678704884</c:v>
                </c:pt>
                <c:pt idx="10000">
                  <c:v>215.77633051323926</c:v>
                </c:pt>
                <c:pt idx="10001">
                  <c:v>323.08780404605932</c:v>
                </c:pt>
                <c:pt idx="10002">
                  <c:v>316.79741875745066</c:v>
                </c:pt>
                <c:pt idx="10003">
                  <c:v>215.77633051323926</c:v>
                </c:pt>
                <c:pt idx="10004">
                  <c:v>392.53199130506977</c:v>
                </c:pt>
                <c:pt idx="10005">
                  <c:v>228.39875927117578</c:v>
                </c:pt>
                <c:pt idx="10006">
                  <c:v>234.73080274050372</c:v>
                </c:pt>
                <c:pt idx="10007">
                  <c:v>248.35323149844021</c:v>
                </c:pt>
                <c:pt idx="10008">
                  <c:v>273.59808901431325</c:v>
                </c:pt>
                <c:pt idx="10009">
                  <c:v>380.90956254713325</c:v>
                </c:pt>
                <c:pt idx="10010">
                  <c:v>172.6186589508211</c:v>
                </c:pt>
                <c:pt idx="10011">
                  <c:v>159.99623019288458</c:v>
                </c:pt>
                <c:pt idx="10012">
                  <c:v>153.66418672355678</c:v>
                </c:pt>
                <c:pt idx="10013">
                  <c:v>204.15390175530274</c:v>
                </c:pt>
                <c:pt idx="10014">
                  <c:v>299.84294653018628</c:v>
                </c:pt>
                <c:pt idx="10015">
                  <c:v>192.53147299736622</c:v>
                </c:pt>
                <c:pt idx="10016">
                  <c:v>167.28661548149319</c:v>
                </c:pt>
                <c:pt idx="10017">
                  <c:v>236.73080274050372</c:v>
                </c:pt>
                <c:pt idx="10018">
                  <c:v>288.22051777224976</c:v>
                </c:pt>
                <c:pt idx="10019">
                  <c:v>231.39875927117578</c:v>
                </c:pt>
                <c:pt idx="10020">
                  <c:v>161.99623019288458</c:v>
                </c:pt>
                <c:pt idx="10021">
                  <c:v>212.48594522463065</c:v>
                </c:pt>
                <c:pt idx="10022">
                  <c:v>395.53199130506977</c:v>
                </c:pt>
                <c:pt idx="10023">
                  <c:v>225.10837398256717</c:v>
                </c:pt>
                <c:pt idx="10024">
                  <c:v>232.39875927117578</c:v>
                </c:pt>
                <c:pt idx="10025">
                  <c:v>219.77633051323926</c:v>
                </c:pt>
                <c:pt idx="10026">
                  <c:v>194.53147299736622</c:v>
                </c:pt>
                <c:pt idx="10027">
                  <c:v>200.86351646669414</c:v>
                </c:pt>
                <c:pt idx="10028">
                  <c:v>169.28661548149319</c:v>
                </c:pt>
                <c:pt idx="10029">
                  <c:v>169.28661548149319</c:v>
                </c:pt>
                <c:pt idx="10030">
                  <c:v>200.86351646669414</c:v>
                </c:pt>
                <c:pt idx="10031">
                  <c:v>238.73080274050372</c:v>
                </c:pt>
                <c:pt idx="10032">
                  <c:v>181.9090442394297</c:v>
                </c:pt>
                <c:pt idx="10033">
                  <c:v>289.22051777224976</c:v>
                </c:pt>
                <c:pt idx="10034">
                  <c:v>239.73080274050372</c:v>
                </c:pt>
                <c:pt idx="10035">
                  <c:v>208.15390175530274</c:v>
                </c:pt>
                <c:pt idx="10036">
                  <c:v>233.39875927117578</c:v>
                </c:pt>
                <c:pt idx="10037">
                  <c:v>321.79741875745066</c:v>
                </c:pt>
                <c:pt idx="10038">
                  <c:v>328.08780404605932</c:v>
                </c:pt>
                <c:pt idx="10039">
                  <c:v>283.88847430292185</c:v>
                </c:pt>
                <c:pt idx="10040">
                  <c:v>297.55256124157768</c:v>
                </c:pt>
                <c:pt idx="10041">
                  <c:v>240.73080274050372</c:v>
                </c:pt>
                <c:pt idx="10042">
                  <c:v>171.28661548149319</c:v>
                </c:pt>
                <c:pt idx="10043">
                  <c:v>278.59808901431325</c:v>
                </c:pt>
                <c:pt idx="10044">
                  <c:v>330.08780404605932</c:v>
                </c:pt>
                <c:pt idx="10045">
                  <c:v>311.17498999951414</c:v>
                </c:pt>
                <c:pt idx="10046">
                  <c:v>317.4653752881228</c:v>
                </c:pt>
                <c:pt idx="10047">
                  <c:v>203.86351646669414</c:v>
                </c:pt>
                <c:pt idx="10048">
                  <c:v>172.28661548149319</c:v>
                </c:pt>
                <c:pt idx="10049">
                  <c:v>210.15390175530274</c:v>
                </c:pt>
                <c:pt idx="10050">
                  <c:v>241.73080274050372</c:v>
                </c:pt>
                <c:pt idx="10051">
                  <c:v>292.22051777224976</c:v>
                </c:pt>
                <c:pt idx="10052">
                  <c:v>330.08780404605932</c:v>
                </c:pt>
                <c:pt idx="10053">
                  <c:v>185.9090442394297</c:v>
                </c:pt>
                <c:pt idx="10054">
                  <c:v>230.10837398256717</c:v>
                </c:pt>
                <c:pt idx="10055">
                  <c:v>242.73080274050372</c:v>
                </c:pt>
                <c:pt idx="10056">
                  <c:v>236.39875927117578</c:v>
                </c:pt>
                <c:pt idx="10057">
                  <c:v>242.73080274050372</c:v>
                </c:pt>
                <c:pt idx="10058">
                  <c:v>324.79741875745066</c:v>
                </c:pt>
                <c:pt idx="10059">
                  <c:v>218.48594522463065</c:v>
                </c:pt>
                <c:pt idx="10060">
                  <c:v>193.24108770875762</c:v>
                </c:pt>
                <c:pt idx="10061">
                  <c:v>250.02118802911232</c:v>
                </c:pt>
                <c:pt idx="10062">
                  <c:v>231.10837398256717</c:v>
                </c:pt>
                <c:pt idx="10063">
                  <c:v>231.10837398256717</c:v>
                </c:pt>
                <c:pt idx="10064">
                  <c:v>325.79741875745066</c:v>
                </c:pt>
                <c:pt idx="10065">
                  <c:v>376.28713378919673</c:v>
                </c:pt>
                <c:pt idx="10066">
                  <c:v>276.26604554498533</c:v>
                </c:pt>
                <c:pt idx="10067">
                  <c:v>257.35323149844021</c:v>
                </c:pt>
                <c:pt idx="10068">
                  <c:v>307.84294653018628</c:v>
                </c:pt>
                <c:pt idx="10069">
                  <c:v>370.95509031986887</c:v>
                </c:pt>
                <c:pt idx="10070">
                  <c:v>295.22051777224976</c:v>
                </c:pt>
                <c:pt idx="10071">
                  <c:v>213.15390175530274</c:v>
                </c:pt>
                <c:pt idx="10072">
                  <c:v>339.41984751538718</c:v>
                </c:pt>
                <c:pt idx="10073">
                  <c:v>302.55256124157768</c:v>
                </c:pt>
                <c:pt idx="10074">
                  <c:v>296.22051777224976</c:v>
                </c:pt>
                <c:pt idx="10075">
                  <c:v>409.82237659367837</c:v>
                </c:pt>
                <c:pt idx="10076">
                  <c:v>327.79741875745066</c:v>
                </c:pt>
                <c:pt idx="10077">
                  <c:v>233.10837398256717</c:v>
                </c:pt>
                <c:pt idx="10078">
                  <c:v>220.48594522463065</c:v>
                </c:pt>
                <c:pt idx="10079">
                  <c:v>163.66418672355678</c:v>
                </c:pt>
                <c:pt idx="10080">
                  <c:v>214.15390175530274</c:v>
                </c:pt>
                <c:pt idx="10081">
                  <c:v>214.15390175530274</c:v>
                </c:pt>
                <c:pt idx="10082">
                  <c:v>240.39875927117578</c:v>
                </c:pt>
                <c:pt idx="10083">
                  <c:v>202.53147299736622</c:v>
                </c:pt>
                <c:pt idx="10084">
                  <c:v>215.15390175530274</c:v>
                </c:pt>
                <c:pt idx="10085">
                  <c:v>208.86351646669414</c:v>
                </c:pt>
                <c:pt idx="10086">
                  <c:v>215.15390175530274</c:v>
                </c:pt>
                <c:pt idx="10087">
                  <c:v>227.77633051323926</c:v>
                </c:pt>
                <c:pt idx="10088">
                  <c:v>259.35323149844021</c:v>
                </c:pt>
                <c:pt idx="10089">
                  <c:v>430.7768488209428</c:v>
                </c:pt>
                <c:pt idx="10090">
                  <c:v>386.57751907780539</c:v>
                </c:pt>
                <c:pt idx="10091">
                  <c:v>317.17498999951414</c:v>
                </c:pt>
                <c:pt idx="10092">
                  <c:v>304.55256124157768</c:v>
                </c:pt>
                <c:pt idx="10093">
                  <c:v>286.59808901431325</c:v>
                </c:pt>
                <c:pt idx="10094">
                  <c:v>242.39875927117578</c:v>
                </c:pt>
                <c:pt idx="10095">
                  <c:v>210.86351646669414</c:v>
                </c:pt>
                <c:pt idx="10096">
                  <c:v>179.28661548149319</c:v>
                </c:pt>
                <c:pt idx="10097">
                  <c:v>229.77633051323926</c:v>
                </c:pt>
                <c:pt idx="10098">
                  <c:v>330.79741875745066</c:v>
                </c:pt>
                <c:pt idx="10099">
                  <c:v>325.4653752881228</c:v>
                </c:pt>
                <c:pt idx="10100">
                  <c:v>262.35323149844021</c:v>
                </c:pt>
                <c:pt idx="10101">
                  <c:v>256.0211880291123</c:v>
                </c:pt>
                <c:pt idx="10102">
                  <c:v>262.35323149844021</c:v>
                </c:pt>
                <c:pt idx="10103">
                  <c:v>173.99623019288458</c:v>
                </c:pt>
                <c:pt idx="10104">
                  <c:v>205.53147299736622</c:v>
                </c:pt>
                <c:pt idx="10105">
                  <c:v>294.88847430292185</c:v>
                </c:pt>
                <c:pt idx="10106">
                  <c:v>187.6186589508211</c:v>
                </c:pt>
                <c:pt idx="10107">
                  <c:v>345.41984751538718</c:v>
                </c:pt>
                <c:pt idx="10108">
                  <c:v>320.17498999951414</c:v>
                </c:pt>
                <c:pt idx="10109">
                  <c:v>232.77633051323926</c:v>
                </c:pt>
                <c:pt idx="10110">
                  <c:v>333.79741875745066</c:v>
                </c:pt>
                <c:pt idx="10111">
                  <c:v>276.97566025637673</c:v>
                </c:pt>
                <c:pt idx="10112">
                  <c:v>188.6186589508211</c:v>
                </c:pt>
                <c:pt idx="10113">
                  <c:v>232.77633051323926</c:v>
                </c:pt>
                <c:pt idx="10114">
                  <c:v>220.15390175530274</c:v>
                </c:pt>
                <c:pt idx="10115">
                  <c:v>371.66470503126027</c:v>
                </c:pt>
                <c:pt idx="10116">
                  <c:v>158.04175796562026</c:v>
                </c:pt>
                <c:pt idx="10117">
                  <c:v>328.4653752881228</c:v>
                </c:pt>
                <c:pt idx="10118">
                  <c:v>259.0211880291123</c:v>
                </c:pt>
                <c:pt idx="10119">
                  <c:v>323.17498999951414</c:v>
                </c:pt>
                <c:pt idx="10120">
                  <c:v>342.08780404605932</c:v>
                </c:pt>
                <c:pt idx="10121">
                  <c:v>335.79741875745066</c:v>
                </c:pt>
                <c:pt idx="10122">
                  <c:v>342.08780404605932</c:v>
                </c:pt>
                <c:pt idx="10123">
                  <c:v>380.95509031986887</c:v>
                </c:pt>
                <c:pt idx="10124">
                  <c:v>418.82237659367837</c:v>
                </c:pt>
                <c:pt idx="10125">
                  <c:v>399.90956254713325</c:v>
                </c:pt>
                <c:pt idx="10126">
                  <c:v>204.24108770875762</c:v>
                </c:pt>
                <c:pt idx="10127">
                  <c:v>330.4653752881228</c:v>
                </c:pt>
                <c:pt idx="10128">
                  <c:v>331.4653752881228</c:v>
                </c:pt>
                <c:pt idx="10129">
                  <c:v>312.55256124157768</c:v>
                </c:pt>
                <c:pt idx="10130">
                  <c:v>243.10837398256717</c:v>
                </c:pt>
                <c:pt idx="10131">
                  <c:v>344.08780404605932</c:v>
                </c:pt>
                <c:pt idx="10132">
                  <c:v>363.04227627332369</c:v>
                </c:pt>
                <c:pt idx="10133">
                  <c:v>181.99623019288458</c:v>
                </c:pt>
                <c:pt idx="10134">
                  <c:v>308.22051777224976</c:v>
                </c:pt>
                <c:pt idx="10135">
                  <c:v>264.0211880291123</c:v>
                </c:pt>
                <c:pt idx="10136">
                  <c:v>257.73080274050369</c:v>
                </c:pt>
                <c:pt idx="10137">
                  <c:v>315.55256124157768</c:v>
                </c:pt>
                <c:pt idx="10138">
                  <c:v>258.73080274050369</c:v>
                </c:pt>
                <c:pt idx="10139">
                  <c:v>258.73080274050369</c:v>
                </c:pt>
                <c:pt idx="10140">
                  <c:v>265.0211880291123</c:v>
                </c:pt>
                <c:pt idx="10141">
                  <c:v>227.15390175530274</c:v>
                </c:pt>
                <c:pt idx="10142">
                  <c:v>227.15390175530274</c:v>
                </c:pt>
                <c:pt idx="10143">
                  <c:v>296.59808901431325</c:v>
                </c:pt>
                <c:pt idx="10144">
                  <c:v>259.73080274050369</c:v>
                </c:pt>
                <c:pt idx="10145">
                  <c:v>183.99623019288458</c:v>
                </c:pt>
                <c:pt idx="10146">
                  <c:v>398.57751907780539</c:v>
                </c:pt>
                <c:pt idx="10147">
                  <c:v>291.26604554498533</c:v>
                </c:pt>
                <c:pt idx="10148">
                  <c:v>259.73080274050369</c:v>
                </c:pt>
                <c:pt idx="10149">
                  <c:v>228.15390175530274</c:v>
                </c:pt>
                <c:pt idx="10150">
                  <c:v>234.48594522463065</c:v>
                </c:pt>
                <c:pt idx="10151">
                  <c:v>297.59808901431325</c:v>
                </c:pt>
                <c:pt idx="10152">
                  <c:v>166.04175796562026</c:v>
                </c:pt>
                <c:pt idx="10153">
                  <c:v>235.48594522463065</c:v>
                </c:pt>
                <c:pt idx="10154">
                  <c:v>197.6186589508211</c:v>
                </c:pt>
                <c:pt idx="10155">
                  <c:v>241.77633051323926</c:v>
                </c:pt>
                <c:pt idx="10156">
                  <c:v>235.48594522463065</c:v>
                </c:pt>
                <c:pt idx="10157">
                  <c:v>191.28661548149319</c:v>
                </c:pt>
                <c:pt idx="10158">
                  <c:v>317.55256124157768</c:v>
                </c:pt>
                <c:pt idx="10159">
                  <c:v>400.57751907780539</c:v>
                </c:pt>
                <c:pt idx="10160">
                  <c:v>331.17498999951414</c:v>
                </c:pt>
                <c:pt idx="10161">
                  <c:v>305.88847430292185</c:v>
                </c:pt>
                <c:pt idx="10162">
                  <c:v>224.86351646669414</c:v>
                </c:pt>
                <c:pt idx="10163">
                  <c:v>224.86351646669414</c:v>
                </c:pt>
                <c:pt idx="10164">
                  <c:v>306.88847430292185</c:v>
                </c:pt>
                <c:pt idx="10165">
                  <c:v>319.55256124157768</c:v>
                </c:pt>
                <c:pt idx="10166">
                  <c:v>251.10837398256717</c:v>
                </c:pt>
                <c:pt idx="10167">
                  <c:v>200.6186589508211</c:v>
                </c:pt>
                <c:pt idx="10168">
                  <c:v>307.88847430292185</c:v>
                </c:pt>
                <c:pt idx="10169">
                  <c:v>301.59808901431325</c:v>
                </c:pt>
                <c:pt idx="10170">
                  <c:v>402.57751907780539</c:v>
                </c:pt>
                <c:pt idx="10171">
                  <c:v>271.0211880291123</c:v>
                </c:pt>
                <c:pt idx="10172">
                  <c:v>302.59808901431325</c:v>
                </c:pt>
                <c:pt idx="10173">
                  <c:v>346.79741875745066</c:v>
                </c:pt>
                <c:pt idx="10174">
                  <c:v>271.0211880291123</c:v>
                </c:pt>
                <c:pt idx="10175">
                  <c:v>265.73080274050369</c:v>
                </c:pt>
                <c:pt idx="10176">
                  <c:v>304.59808901431325</c:v>
                </c:pt>
                <c:pt idx="10177">
                  <c:v>374.04227627332369</c:v>
                </c:pt>
                <c:pt idx="10178">
                  <c:v>399.28713378919673</c:v>
                </c:pt>
                <c:pt idx="10179">
                  <c:v>247.77633051323926</c:v>
                </c:pt>
                <c:pt idx="10180">
                  <c:v>336.17498999951414</c:v>
                </c:pt>
                <c:pt idx="10181">
                  <c:v>386.66470503126027</c:v>
                </c:pt>
                <c:pt idx="10182">
                  <c:v>324.55256124157768</c:v>
                </c:pt>
                <c:pt idx="10183">
                  <c:v>217.24108770875762</c:v>
                </c:pt>
                <c:pt idx="10184">
                  <c:v>249.77633051323926</c:v>
                </c:pt>
                <c:pt idx="10185">
                  <c:v>256.10837398256717</c:v>
                </c:pt>
                <c:pt idx="10186">
                  <c:v>268.73080274050369</c:v>
                </c:pt>
                <c:pt idx="10187">
                  <c:v>363.41984751538718</c:v>
                </c:pt>
                <c:pt idx="10188">
                  <c:v>250.77633051323926</c:v>
                </c:pt>
                <c:pt idx="10189">
                  <c:v>351.79741875745066</c:v>
                </c:pt>
                <c:pt idx="10190">
                  <c:v>250.77633051323926</c:v>
                </c:pt>
                <c:pt idx="10191">
                  <c:v>187.66418672355678</c:v>
                </c:pt>
                <c:pt idx="10192">
                  <c:v>270.73080274050369</c:v>
                </c:pt>
                <c:pt idx="10193">
                  <c:v>314.88847430292185</c:v>
                </c:pt>
                <c:pt idx="10194">
                  <c:v>245.48594522463065</c:v>
                </c:pt>
                <c:pt idx="10195">
                  <c:v>259.10837398256717</c:v>
                </c:pt>
                <c:pt idx="10196">
                  <c:v>315.88847430292185</c:v>
                </c:pt>
                <c:pt idx="10197">
                  <c:v>278.0211880291123</c:v>
                </c:pt>
                <c:pt idx="10198">
                  <c:v>353.79741875745066</c:v>
                </c:pt>
                <c:pt idx="10199">
                  <c:v>353.79741875745066</c:v>
                </c:pt>
                <c:pt idx="10200">
                  <c:v>366.41984751538718</c:v>
                </c:pt>
                <c:pt idx="10201">
                  <c:v>310.59808901431325</c:v>
                </c:pt>
                <c:pt idx="10202">
                  <c:v>329.55256124157768</c:v>
                </c:pt>
                <c:pt idx="10203">
                  <c:v>241.15390175530274</c:v>
                </c:pt>
                <c:pt idx="10204">
                  <c:v>178.04175796562026</c:v>
                </c:pt>
                <c:pt idx="10205">
                  <c:v>280.0211880291123</c:v>
                </c:pt>
                <c:pt idx="10206">
                  <c:v>210.6186589508211</c:v>
                </c:pt>
                <c:pt idx="10207">
                  <c:v>235.86351646669414</c:v>
                </c:pt>
                <c:pt idx="10208">
                  <c:v>210.6186589508211</c:v>
                </c:pt>
                <c:pt idx="10209">
                  <c:v>191.66418672355678</c:v>
                </c:pt>
                <c:pt idx="10210">
                  <c:v>355.79741875745066</c:v>
                </c:pt>
                <c:pt idx="10211">
                  <c:v>331.55256124157768</c:v>
                </c:pt>
                <c:pt idx="10212">
                  <c:v>274.73080274050369</c:v>
                </c:pt>
                <c:pt idx="10213">
                  <c:v>344.17498999951414</c:v>
                </c:pt>
                <c:pt idx="10214">
                  <c:v>218.9090442394297</c:v>
                </c:pt>
                <c:pt idx="10215">
                  <c:v>401.95509031986887</c:v>
                </c:pt>
                <c:pt idx="10216">
                  <c:v>200.99623019288458</c:v>
                </c:pt>
                <c:pt idx="10217">
                  <c:v>257.77633051323926</c:v>
                </c:pt>
                <c:pt idx="10218">
                  <c:v>258.77633051323926</c:v>
                </c:pt>
                <c:pt idx="10219">
                  <c:v>277.73080274050369</c:v>
                </c:pt>
                <c:pt idx="10220">
                  <c:v>246.15390175530274</c:v>
                </c:pt>
                <c:pt idx="10221">
                  <c:v>233.53147299736622</c:v>
                </c:pt>
                <c:pt idx="10222">
                  <c:v>340.84294653018628</c:v>
                </c:pt>
                <c:pt idx="10223">
                  <c:v>221.9090442394297</c:v>
                </c:pt>
                <c:pt idx="10224">
                  <c:v>317.59808901431325</c:v>
                </c:pt>
                <c:pt idx="10225">
                  <c:v>222.9090442394297</c:v>
                </c:pt>
                <c:pt idx="10226">
                  <c:v>249.15390175530274</c:v>
                </c:pt>
                <c:pt idx="10227">
                  <c:v>280.73080274050369</c:v>
                </c:pt>
                <c:pt idx="10228">
                  <c:v>339.55256124157768</c:v>
                </c:pt>
                <c:pt idx="10229">
                  <c:v>314.26604554498533</c:v>
                </c:pt>
                <c:pt idx="10230">
                  <c:v>263.77633051323926</c:v>
                </c:pt>
                <c:pt idx="10231">
                  <c:v>276.39875927117578</c:v>
                </c:pt>
                <c:pt idx="10232">
                  <c:v>283.73080274050369</c:v>
                </c:pt>
                <c:pt idx="10233">
                  <c:v>340.55256124157768</c:v>
                </c:pt>
                <c:pt idx="10234">
                  <c:v>290.0211880291123</c:v>
                </c:pt>
                <c:pt idx="10235">
                  <c:v>283.73080274050369</c:v>
                </c:pt>
                <c:pt idx="10236">
                  <c:v>284.73080274050369</c:v>
                </c:pt>
                <c:pt idx="10237">
                  <c:v>328.88847430292185</c:v>
                </c:pt>
                <c:pt idx="10238">
                  <c:v>322.59808901431325</c:v>
                </c:pt>
                <c:pt idx="10239">
                  <c:v>234.24108770875762</c:v>
                </c:pt>
                <c:pt idx="10240">
                  <c:v>241.53147299736622</c:v>
                </c:pt>
                <c:pt idx="10241">
                  <c:v>273.10837398256717</c:v>
                </c:pt>
                <c:pt idx="10242">
                  <c:v>304.64361678704881</c:v>
                </c:pt>
                <c:pt idx="10243">
                  <c:v>317.26604554498533</c:v>
                </c:pt>
                <c:pt idx="10244">
                  <c:v>292.0211880291123</c:v>
                </c:pt>
                <c:pt idx="10245">
                  <c:v>285.73080274050369</c:v>
                </c:pt>
                <c:pt idx="10246">
                  <c:v>324.59808901431325</c:v>
                </c:pt>
                <c:pt idx="10247">
                  <c:v>280.39875927117578</c:v>
                </c:pt>
                <c:pt idx="10248">
                  <c:v>368.79741875745066</c:v>
                </c:pt>
                <c:pt idx="10249">
                  <c:v>419.28713378919673</c:v>
                </c:pt>
                <c:pt idx="10250">
                  <c:v>331.88847430292185</c:v>
                </c:pt>
                <c:pt idx="10251">
                  <c:v>325.59808901431325</c:v>
                </c:pt>
                <c:pt idx="10252">
                  <c:v>287.73080274050369</c:v>
                </c:pt>
                <c:pt idx="10253">
                  <c:v>369.79741875745066</c:v>
                </c:pt>
                <c:pt idx="10254">
                  <c:v>276.10837398256717</c:v>
                </c:pt>
                <c:pt idx="10255">
                  <c:v>414.95509031986887</c:v>
                </c:pt>
                <c:pt idx="10256">
                  <c:v>377.08780404605932</c:v>
                </c:pt>
                <c:pt idx="10257">
                  <c:v>258.15390175530274</c:v>
                </c:pt>
                <c:pt idx="10258">
                  <c:v>258.15390175530274</c:v>
                </c:pt>
                <c:pt idx="10259">
                  <c:v>251.86351646669414</c:v>
                </c:pt>
                <c:pt idx="10260">
                  <c:v>278.10837398256717</c:v>
                </c:pt>
                <c:pt idx="10261">
                  <c:v>328.59808901431325</c:v>
                </c:pt>
                <c:pt idx="10262">
                  <c:v>360.17498999951414</c:v>
                </c:pt>
                <c:pt idx="10263">
                  <c:v>297.0211880291123</c:v>
                </c:pt>
                <c:pt idx="10264">
                  <c:v>234.9090442394297</c:v>
                </c:pt>
                <c:pt idx="10265">
                  <c:v>222.28661548149319</c:v>
                </c:pt>
                <c:pt idx="10266">
                  <c:v>260.15390175530274</c:v>
                </c:pt>
                <c:pt idx="10267">
                  <c:v>342.22051777224976</c:v>
                </c:pt>
                <c:pt idx="10268">
                  <c:v>324.26604554498533</c:v>
                </c:pt>
                <c:pt idx="10269">
                  <c:v>292.73080274050369</c:v>
                </c:pt>
                <c:pt idx="10270">
                  <c:v>292.73080274050369</c:v>
                </c:pt>
                <c:pt idx="10271">
                  <c:v>254.86351646669414</c:v>
                </c:pt>
                <c:pt idx="10272">
                  <c:v>425.28713378919673</c:v>
                </c:pt>
                <c:pt idx="10273">
                  <c:v>331.59808901431325</c:v>
                </c:pt>
                <c:pt idx="10274">
                  <c:v>350.55256124157768</c:v>
                </c:pt>
                <c:pt idx="10275">
                  <c:v>211.66418672355678</c:v>
                </c:pt>
                <c:pt idx="10276">
                  <c:v>224.28661548149319</c:v>
                </c:pt>
                <c:pt idx="10277">
                  <c:v>224.28661548149319</c:v>
                </c:pt>
                <c:pt idx="10278">
                  <c:v>382.08780404605932</c:v>
                </c:pt>
                <c:pt idx="10279">
                  <c:v>428.28713378919673</c:v>
                </c:pt>
                <c:pt idx="10280">
                  <c:v>302.0211880291123</c:v>
                </c:pt>
                <c:pt idx="10281">
                  <c:v>377.79741875745066</c:v>
                </c:pt>
                <c:pt idx="10282">
                  <c:v>296.73080274050369</c:v>
                </c:pt>
                <c:pt idx="10283">
                  <c:v>258.86351646669414</c:v>
                </c:pt>
                <c:pt idx="10284">
                  <c:v>277.77633051323926</c:v>
                </c:pt>
                <c:pt idx="10285">
                  <c:v>246.24108770875762</c:v>
                </c:pt>
                <c:pt idx="10286">
                  <c:v>416.66470503126027</c:v>
                </c:pt>
                <c:pt idx="10287">
                  <c:v>266.15390175530274</c:v>
                </c:pt>
                <c:pt idx="10288">
                  <c:v>221.99623019288458</c:v>
                </c:pt>
                <c:pt idx="10289">
                  <c:v>348.22051777224976</c:v>
                </c:pt>
                <c:pt idx="10290">
                  <c:v>273.48594522463065</c:v>
                </c:pt>
                <c:pt idx="10291">
                  <c:v>248.24108770875762</c:v>
                </c:pt>
                <c:pt idx="10292">
                  <c:v>286.10837398256717</c:v>
                </c:pt>
                <c:pt idx="10293">
                  <c:v>254.53147299736622</c:v>
                </c:pt>
                <c:pt idx="10294">
                  <c:v>331.26604554498533</c:v>
                </c:pt>
                <c:pt idx="10295">
                  <c:v>375.4653752881228</c:v>
                </c:pt>
                <c:pt idx="10296">
                  <c:v>343.88847430292185</c:v>
                </c:pt>
                <c:pt idx="10297">
                  <c:v>344.88847430292185</c:v>
                </c:pt>
                <c:pt idx="10298">
                  <c:v>300.73080274050369</c:v>
                </c:pt>
                <c:pt idx="10299">
                  <c:v>288.10837398256717</c:v>
                </c:pt>
                <c:pt idx="10300">
                  <c:v>263.86351646669414</c:v>
                </c:pt>
                <c:pt idx="10301">
                  <c:v>352.22051777224976</c:v>
                </c:pt>
                <c:pt idx="10302">
                  <c:v>289.10837398256717</c:v>
                </c:pt>
                <c:pt idx="10303">
                  <c:v>263.86351646669414</c:v>
                </c:pt>
                <c:pt idx="10304">
                  <c:v>276.48594522463065</c:v>
                </c:pt>
                <c:pt idx="10305">
                  <c:v>383.79741875745066</c:v>
                </c:pt>
                <c:pt idx="10306">
                  <c:v>283.77633051323926</c:v>
                </c:pt>
                <c:pt idx="10307">
                  <c:v>233.28661548149319</c:v>
                </c:pt>
                <c:pt idx="10308">
                  <c:v>245.9090442394297</c:v>
                </c:pt>
                <c:pt idx="10309">
                  <c:v>271.15390175530274</c:v>
                </c:pt>
                <c:pt idx="10310">
                  <c:v>354.22051777224976</c:v>
                </c:pt>
                <c:pt idx="10311">
                  <c:v>354.22051777224976</c:v>
                </c:pt>
                <c:pt idx="10312">
                  <c:v>303.73080274050369</c:v>
                </c:pt>
                <c:pt idx="10313">
                  <c:v>298.39875927117578</c:v>
                </c:pt>
                <c:pt idx="10314">
                  <c:v>241.6186589508211</c:v>
                </c:pt>
                <c:pt idx="10315">
                  <c:v>342.59808901431325</c:v>
                </c:pt>
                <c:pt idx="10316">
                  <c:v>311.0211880291123</c:v>
                </c:pt>
                <c:pt idx="10317">
                  <c:v>292.10837398256717</c:v>
                </c:pt>
                <c:pt idx="10318">
                  <c:v>298.39875927117578</c:v>
                </c:pt>
                <c:pt idx="10319">
                  <c:v>267.86351646669414</c:v>
                </c:pt>
                <c:pt idx="10320">
                  <c:v>305.73080274050369</c:v>
                </c:pt>
                <c:pt idx="10321">
                  <c:v>305.73080274050369</c:v>
                </c:pt>
                <c:pt idx="10322">
                  <c:v>431.95509031986887</c:v>
                </c:pt>
                <c:pt idx="10323">
                  <c:v>306.73080274050369</c:v>
                </c:pt>
                <c:pt idx="10324">
                  <c:v>306.73080274050369</c:v>
                </c:pt>
                <c:pt idx="10325">
                  <c:v>230.99623019288458</c:v>
                </c:pt>
                <c:pt idx="10326">
                  <c:v>249.9090442394297</c:v>
                </c:pt>
                <c:pt idx="10327">
                  <c:v>306.73080274050369</c:v>
                </c:pt>
                <c:pt idx="10328">
                  <c:v>370.84294653018628</c:v>
                </c:pt>
                <c:pt idx="10329">
                  <c:v>440.28713378919673</c:v>
                </c:pt>
                <c:pt idx="10330">
                  <c:v>251.9090442394297</c:v>
                </c:pt>
                <c:pt idx="10331">
                  <c:v>397.08780404605932</c:v>
                </c:pt>
                <c:pt idx="10332">
                  <c:v>264.53147299736622</c:v>
                </c:pt>
                <c:pt idx="10333">
                  <c:v>308.73080274050369</c:v>
                </c:pt>
                <c:pt idx="10334">
                  <c:v>397.08780404605932</c:v>
                </c:pt>
                <c:pt idx="10335">
                  <c:v>271.86351646669414</c:v>
                </c:pt>
                <c:pt idx="10336">
                  <c:v>309.73080274050369</c:v>
                </c:pt>
                <c:pt idx="10337">
                  <c:v>404.41984751538718</c:v>
                </c:pt>
                <c:pt idx="10338">
                  <c:v>240.28661548149319</c:v>
                </c:pt>
                <c:pt idx="10339">
                  <c:v>290.77633051323926</c:v>
                </c:pt>
                <c:pt idx="10340">
                  <c:v>423.33266156193235</c:v>
                </c:pt>
                <c:pt idx="10341">
                  <c:v>304.39875927117578</c:v>
                </c:pt>
                <c:pt idx="10342">
                  <c:v>317.0211880291123</c:v>
                </c:pt>
                <c:pt idx="10343">
                  <c:v>430.66470503126027</c:v>
                </c:pt>
                <c:pt idx="10344">
                  <c:v>361.22051777224976</c:v>
                </c:pt>
                <c:pt idx="10345">
                  <c:v>298.10837398256717</c:v>
                </c:pt>
                <c:pt idx="10346">
                  <c:v>380.17498999951414</c:v>
                </c:pt>
                <c:pt idx="10347">
                  <c:v>324.35323149844021</c:v>
                </c:pt>
                <c:pt idx="10348">
                  <c:v>318.0211880291123</c:v>
                </c:pt>
                <c:pt idx="10349">
                  <c:v>318.0211880291123</c:v>
                </c:pt>
                <c:pt idx="10350">
                  <c:v>456.90956254713325</c:v>
                </c:pt>
                <c:pt idx="10351">
                  <c:v>363.22051777224976</c:v>
                </c:pt>
                <c:pt idx="10352">
                  <c:v>464.19994783574185</c:v>
                </c:pt>
                <c:pt idx="10353">
                  <c:v>382.17498999951414</c:v>
                </c:pt>
                <c:pt idx="10354">
                  <c:v>312.73080274050369</c:v>
                </c:pt>
                <c:pt idx="10355">
                  <c:v>281.15390175530274</c:v>
                </c:pt>
                <c:pt idx="10356">
                  <c:v>268.53147299736622</c:v>
                </c:pt>
                <c:pt idx="10357">
                  <c:v>312.73080274050369</c:v>
                </c:pt>
                <c:pt idx="10358">
                  <c:v>350.59808901431325</c:v>
                </c:pt>
                <c:pt idx="10359">
                  <c:v>357.88847430292185</c:v>
                </c:pt>
                <c:pt idx="10360">
                  <c:v>364.22051777224976</c:v>
                </c:pt>
                <c:pt idx="10361">
                  <c:v>439.95509031986887</c:v>
                </c:pt>
                <c:pt idx="10362">
                  <c:v>346.26604554498533</c:v>
                </c:pt>
                <c:pt idx="10363">
                  <c:v>352.59808901431325</c:v>
                </c:pt>
                <c:pt idx="10364">
                  <c:v>314.73080274050369</c:v>
                </c:pt>
                <c:pt idx="10365">
                  <c:v>283.15390175530274</c:v>
                </c:pt>
                <c:pt idx="10366">
                  <c:v>289.48594522463065</c:v>
                </c:pt>
                <c:pt idx="10367">
                  <c:v>314.73080274050369</c:v>
                </c:pt>
                <c:pt idx="10368">
                  <c:v>409.41984751538718</c:v>
                </c:pt>
                <c:pt idx="10369">
                  <c:v>315.73080274050369</c:v>
                </c:pt>
                <c:pt idx="10370">
                  <c:v>258.9090442394297</c:v>
                </c:pt>
                <c:pt idx="10371">
                  <c:v>378.84294653018628</c:v>
                </c:pt>
                <c:pt idx="10372">
                  <c:v>296.77633051323926</c:v>
                </c:pt>
                <c:pt idx="10373">
                  <c:v>265.24108770875762</c:v>
                </c:pt>
                <c:pt idx="10374">
                  <c:v>410.41984751538718</c:v>
                </c:pt>
                <c:pt idx="10375">
                  <c:v>291.48594522463065</c:v>
                </c:pt>
                <c:pt idx="10376">
                  <c:v>354.59808901431325</c:v>
                </c:pt>
                <c:pt idx="10377">
                  <c:v>316.73080274050369</c:v>
                </c:pt>
                <c:pt idx="10378">
                  <c:v>292.48594522463065</c:v>
                </c:pt>
                <c:pt idx="10379">
                  <c:v>305.10837398256717</c:v>
                </c:pt>
                <c:pt idx="10380">
                  <c:v>324.0211880291123</c:v>
                </c:pt>
                <c:pt idx="10381">
                  <c:v>305.10837398256717</c:v>
                </c:pt>
                <c:pt idx="10382">
                  <c:v>361.88847430292185</c:v>
                </c:pt>
                <c:pt idx="10383">
                  <c:v>306.10837398256717</c:v>
                </c:pt>
                <c:pt idx="10384">
                  <c:v>407.08780404605932</c:v>
                </c:pt>
                <c:pt idx="10385">
                  <c:v>376.55256124157768</c:v>
                </c:pt>
                <c:pt idx="10386">
                  <c:v>307.10837398256717</c:v>
                </c:pt>
                <c:pt idx="10387">
                  <c:v>395.4653752881228</c:v>
                </c:pt>
                <c:pt idx="10388">
                  <c:v>433.33266156193235</c:v>
                </c:pt>
                <c:pt idx="10389">
                  <c:v>309.10837398256717</c:v>
                </c:pt>
                <c:pt idx="10390">
                  <c:v>379.55256124157768</c:v>
                </c:pt>
                <c:pt idx="10391">
                  <c:v>322.73080274050369</c:v>
                </c:pt>
                <c:pt idx="10392">
                  <c:v>240.66418672355678</c:v>
                </c:pt>
                <c:pt idx="10393">
                  <c:v>322.73080274050369</c:v>
                </c:pt>
                <c:pt idx="10394">
                  <c:v>298.48594522463065</c:v>
                </c:pt>
                <c:pt idx="10395">
                  <c:v>312.10837398256717</c:v>
                </c:pt>
                <c:pt idx="10396">
                  <c:v>381.55256124157768</c:v>
                </c:pt>
                <c:pt idx="10397">
                  <c:v>318.39875927117578</c:v>
                </c:pt>
                <c:pt idx="10398">
                  <c:v>286.86351646669414</c:v>
                </c:pt>
                <c:pt idx="10399">
                  <c:v>300.48594522463065</c:v>
                </c:pt>
                <c:pt idx="10400">
                  <c:v>306.77633051323926</c:v>
                </c:pt>
                <c:pt idx="10401">
                  <c:v>395.17498999951414</c:v>
                </c:pt>
                <c:pt idx="10402">
                  <c:v>407.79741875745066</c:v>
                </c:pt>
                <c:pt idx="10403">
                  <c:v>313.10837398256717</c:v>
                </c:pt>
                <c:pt idx="10404">
                  <c:v>300.48594522463065</c:v>
                </c:pt>
                <c:pt idx="10405">
                  <c:v>319.39875927117578</c:v>
                </c:pt>
                <c:pt idx="10406">
                  <c:v>326.73080274050369</c:v>
                </c:pt>
                <c:pt idx="10407">
                  <c:v>440.33266156193235</c:v>
                </c:pt>
                <c:pt idx="10408">
                  <c:v>415.08780404605932</c:v>
                </c:pt>
                <c:pt idx="10409">
                  <c:v>296.15390175530274</c:v>
                </c:pt>
                <c:pt idx="10410">
                  <c:v>327.73080274050369</c:v>
                </c:pt>
                <c:pt idx="10411">
                  <c:v>297.15390175530274</c:v>
                </c:pt>
                <c:pt idx="10412">
                  <c:v>328.73080274050369</c:v>
                </c:pt>
                <c:pt idx="10413">
                  <c:v>328.73080274050369</c:v>
                </c:pt>
                <c:pt idx="10414">
                  <c:v>317.10837398256717</c:v>
                </c:pt>
                <c:pt idx="10415">
                  <c:v>455.95509031986887</c:v>
                </c:pt>
                <c:pt idx="10416">
                  <c:v>292.86351646669414</c:v>
                </c:pt>
                <c:pt idx="10417">
                  <c:v>254.99623019288458</c:v>
                </c:pt>
                <c:pt idx="10418">
                  <c:v>412.79741875745066</c:v>
                </c:pt>
                <c:pt idx="10419">
                  <c:v>274.9090442394297</c:v>
                </c:pt>
                <c:pt idx="10420">
                  <c:v>369.59808901431325</c:v>
                </c:pt>
                <c:pt idx="10421">
                  <c:v>407.4653752881228</c:v>
                </c:pt>
                <c:pt idx="10422">
                  <c:v>382.22051777224976</c:v>
                </c:pt>
                <c:pt idx="10423">
                  <c:v>420.08780404605932</c:v>
                </c:pt>
                <c:pt idx="10424">
                  <c:v>300.15390175530274</c:v>
                </c:pt>
                <c:pt idx="10425">
                  <c:v>293.86351646669414</c:v>
                </c:pt>
                <c:pt idx="10426">
                  <c:v>331.73080274050369</c:v>
                </c:pt>
                <c:pt idx="10427">
                  <c:v>388.55256124157768</c:v>
                </c:pt>
                <c:pt idx="10428">
                  <c:v>326.39875927117578</c:v>
                </c:pt>
                <c:pt idx="10429">
                  <c:v>307.48594522463065</c:v>
                </c:pt>
                <c:pt idx="10430">
                  <c:v>364.26604554498533</c:v>
                </c:pt>
                <c:pt idx="10431">
                  <c:v>332.73080274050369</c:v>
                </c:pt>
                <c:pt idx="10432">
                  <c:v>332.73080274050369</c:v>
                </c:pt>
                <c:pt idx="10433">
                  <c:v>314.77633051323926</c:v>
                </c:pt>
                <c:pt idx="10434">
                  <c:v>498.82237659367837</c:v>
                </c:pt>
                <c:pt idx="10435">
                  <c:v>455.66470503126027</c:v>
                </c:pt>
                <c:pt idx="10436">
                  <c:v>317.77633051323926</c:v>
                </c:pt>
                <c:pt idx="10437">
                  <c:v>336.73080274050369</c:v>
                </c:pt>
                <c:pt idx="10438">
                  <c:v>406.17498999951414</c:v>
                </c:pt>
                <c:pt idx="10439">
                  <c:v>336.73080274050369</c:v>
                </c:pt>
                <c:pt idx="10440">
                  <c:v>324.10837398256717</c:v>
                </c:pt>
                <c:pt idx="10441">
                  <c:v>337.73080274050369</c:v>
                </c:pt>
                <c:pt idx="10442">
                  <c:v>331.39875927117578</c:v>
                </c:pt>
                <c:pt idx="10443">
                  <c:v>299.86351646669414</c:v>
                </c:pt>
                <c:pt idx="10444">
                  <c:v>382.88847430292185</c:v>
                </c:pt>
                <c:pt idx="10445">
                  <c:v>427.08780404605932</c:v>
                </c:pt>
                <c:pt idx="10446">
                  <c:v>433.41984751538718</c:v>
                </c:pt>
                <c:pt idx="10447">
                  <c:v>339.73080274050369</c:v>
                </c:pt>
                <c:pt idx="10448">
                  <c:v>409.17498999951414</c:v>
                </c:pt>
                <c:pt idx="10449">
                  <c:v>308.15390175530274</c:v>
                </c:pt>
                <c:pt idx="10450">
                  <c:v>327.10837398256717</c:v>
                </c:pt>
                <c:pt idx="10451">
                  <c:v>339.73080274050369</c:v>
                </c:pt>
                <c:pt idx="10452">
                  <c:v>327.10837398256717</c:v>
                </c:pt>
                <c:pt idx="10453">
                  <c:v>340.73080274050369</c:v>
                </c:pt>
                <c:pt idx="10454">
                  <c:v>422.79741875745066</c:v>
                </c:pt>
                <c:pt idx="10455">
                  <c:v>329.10837398256717</c:v>
                </c:pt>
                <c:pt idx="10456">
                  <c:v>480.57751907780539</c:v>
                </c:pt>
                <c:pt idx="10457">
                  <c:v>272.28661548149319</c:v>
                </c:pt>
                <c:pt idx="10458">
                  <c:v>292.24108770875762</c:v>
                </c:pt>
                <c:pt idx="10459">
                  <c:v>349.0211880291123</c:v>
                </c:pt>
                <c:pt idx="10460">
                  <c:v>317.48594522463065</c:v>
                </c:pt>
                <c:pt idx="10461">
                  <c:v>323.77633051323926</c:v>
                </c:pt>
                <c:pt idx="10462">
                  <c:v>399.55256124157768</c:v>
                </c:pt>
                <c:pt idx="10463">
                  <c:v>342.73080274050369</c:v>
                </c:pt>
                <c:pt idx="10464">
                  <c:v>342.73080274050369</c:v>
                </c:pt>
                <c:pt idx="10465">
                  <c:v>380.59808901431325</c:v>
                </c:pt>
                <c:pt idx="10466">
                  <c:v>343.73080274050369</c:v>
                </c:pt>
                <c:pt idx="10467">
                  <c:v>381.59808901431325</c:v>
                </c:pt>
                <c:pt idx="10468">
                  <c:v>406.84294653018628</c:v>
                </c:pt>
                <c:pt idx="10469">
                  <c:v>344.73080274050369</c:v>
                </c:pt>
                <c:pt idx="10470">
                  <c:v>325.77633051323926</c:v>
                </c:pt>
                <c:pt idx="10471">
                  <c:v>314.15390175530274</c:v>
                </c:pt>
                <c:pt idx="10472">
                  <c:v>321.48594522463065</c:v>
                </c:pt>
                <c:pt idx="10473">
                  <c:v>384.59808901431325</c:v>
                </c:pt>
                <c:pt idx="10474">
                  <c:v>341.39875927117578</c:v>
                </c:pt>
                <c:pt idx="10475">
                  <c:v>505.53199130506977</c:v>
                </c:pt>
                <c:pt idx="10476">
                  <c:v>480.28713378919673</c:v>
                </c:pt>
                <c:pt idx="10477">
                  <c:v>342.39875927117578</c:v>
                </c:pt>
                <c:pt idx="10478">
                  <c:v>342.39875927117578</c:v>
                </c:pt>
                <c:pt idx="10479">
                  <c:v>343.39875927117578</c:v>
                </c:pt>
                <c:pt idx="10480">
                  <c:v>357.0211880291123</c:v>
                </c:pt>
                <c:pt idx="10481">
                  <c:v>369.64361678704881</c:v>
                </c:pt>
                <c:pt idx="10482">
                  <c:v>458.04227627332369</c:v>
                </c:pt>
                <c:pt idx="10483">
                  <c:v>332.77633051323926</c:v>
                </c:pt>
                <c:pt idx="10484">
                  <c:v>395.88847430292185</c:v>
                </c:pt>
                <c:pt idx="10485">
                  <c:v>427.4653752881228</c:v>
                </c:pt>
                <c:pt idx="10486">
                  <c:v>415.84294653018628</c:v>
                </c:pt>
                <c:pt idx="10487">
                  <c:v>341.10837398256717</c:v>
                </c:pt>
                <c:pt idx="10488">
                  <c:v>265.37380143494806</c:v>
                </c:pt>
                <c:pt idx="10489">
                  <c:v>284.28661548149319</c:v>
                </c:pt>
                <c:pt idx="10490">
                  <c:v>487.28713378919673</c:v>
                </c:pt>
                <c:pt idx="10491">
                  <c:v>437.79741875745066</c:v>
                </c:pt>
                <c:pt idx="10492">
                  <c:v>413.55256124157768</c:v>
                </c:pt>
                <c:pt idx="10493">
                  <c:v>312.53147299736622</c:v>
                </c:pt>
                <c:pt idx="10494">
                  <c:v>400.88847430292185</c:v>
                </c:pt>
                <c:pt idx="10495">
                  <c:v>357.73080274050369</c:v>
                </c:pt>
                <c:pt idx="10496">
                  <c:v>395.59808901431325</c:v>
                </c:pt>
                <c:pt idx="10497">
                  <c:v>396.59808901431325</c:v>
                </c:pt>
                <c:pt idx="10498">
                  <c:v>384.97566025637673</c:v>
                </c:pt>
                <c:pt idx="10499">
                  <c:v>397.59808901431325</c:v>
                </c:pt>
                <c:pt idx="10500">
                  <c:v>360.73080274050369</c:v>
                </c:pt>
                <c:pt idx="10501">
                  <c:v>360.73080274050369</c:v>
                </c:pt>
                <c:pt idx="10502">
                  <c:v>405.88847430292185</c:v>
                </c:pt>
                <c:pt idx="10503">
                  <c:v>361.73080274050369</c:v>
                </c:pt>
                <c:pt idx="10504">
                  <c:v>361.73080274050369</c:v>
                </c:pt>
                <c:pt idx="10505">
                  <c:v>418.55256124157768</c:v>
                </c:pt>
                <c:pt idx="10506">
                  <c:v>350.10837398256717</c:v>
                </c:pt>
                <c:pt idx="10507">
                  <c:v>425.84294653018628</c:v>
                </c:pt>
                <c:pt idx="10508">
                  <c:v>439.4653752881228</c:v>
                </c:pt>
                <c:pt idx="10509">
                  <c:v>357.39875927117578</c:v>
                </c:pt>
                <c:pt idx="10510">
                  <c:v>351.10837398256717</c:v>
                </c:pt>
                <c:pt idx="10511">
                  <c:v>363.73080274050369</c:v>
                </c:pt>
                <c:pt idx="10512">
                  <c:v>489.95509031986887</c:v>
                </c:pt>
                <c:pt idx="10513">
                  <c:v>421.55256124157768</c:v>
                </c:pt>
                <c:pt idx="10514">
                  <c:v>402.59808901431325</c:v>
                </c:pt>
                <c:pt idx="10515">
                  <c:v>377.35323149844021</c:v>
                </c:pt>
                <c:pt idx="10516">
                  <c:v>365.73080274050369</c:v>
                </c:pt>
                <c:pt idx="10517">
                  <c:v>447.79741875745066</c:v>
                </c:pt>
                <c:pt idx="10518">
                  <c:v>404.59808901431325</c:v>
                </c:pt>
                <c:pt idx="10519">
                  <c:v>436.17498999951414</c:v>
                </c:pt>
                <c:pt idx="10520">
                  <c:v>366.73080274050369</c:v>
                </c:pt>
                <c:pt idx="10521">
                  <c:v>393.97566025637673</c:v>
                </c:pt>
                <c:pt idx="10522">
                  <c:v>488.66470503126027</c:v>
                </c:pt>
                <c:pt idx="10523">
                  <c:v>445.4653752881228</c:v>
                </c:pt>
                <c:pt idx="10524">
                  <c:v>363.39875927117578</c:v>
                </c:pt>
                <c:pt idx="10525">
                  <c:v>312.9090442394297</c:v>
                </c:pt>
                <c:pt idx="10526">
                  <c:v>503.28713378919673</c:v>
                </c:pt>
                <c:pt idx="10527">
                  <c:v>378.0211880291123</c:v>
                </c:pt>
                <c:pt idx="10528">
                  <c:v>423.22051777224976</c:v>
                </c:pt>
                <c:pt idx="10529">
                  <c:v>360.10837398256717</c:v>
                </c:pt>
                <c:pt idx="10530">
                  <c:v>309.6186589508211</c:v>
                </c:pt>
                <c:pt idx="10531">
                  <c:v>443.17498999951414</c:v>
                </c:pt>
                <c:pt idx="10532">
                  <c:v>323.24108770875762</c:v>
                </c:pt>
                <c:pt idx="10533">
                  <c:v>329.53147299736622</c:v>
                </c:pt>
                <c:pt idx="10534">
                  <c:v>373.73080274050369</c:v>
                </c:pt>
                <c:pt idx="10535">
                  <c:v>506.28713378919673</c:v>
                </c:pt>
                <c:pt idx="10536">
                  <c:v>417.88847430292185</c:v>
                </c:pt>
                <c:pt idx="10537">
                  <c:v>355.77633051323926</c:v>
                </c:pt>
                <c:pt idx="10538">
                  <c:v>368.39875927117578</c:v>
                </c:pt>
                <c:pt idx="10539">
                  <c:v>356.77633051323926</c:v>
                </c:pt>
                <c:pt idx="10540">
                  <c:v>446.17498999951414</c:v>
                </c:pt>
                <c:pt idx="10541">
                  <c:v>352.48594522463065</c:v>
                </c:pt>
                <c:pt idx="10542">
                  <c:v>346.15390175530274</c:v>
                </c:pt>
                <c:pt idx="10543">
                  <c:v>422.88847430292185</c:v>
                </c:pt>
                <c:pt idx="10544">
                  <c:v>321.9090442394297</c:v>
                </c:pt>
                <c:pt idx="10545">
                  <c:v>359.77633051323926</c:v>
                </c:pt>
                <c:pt idx="10546">
                  <c:v>360.77633051323926</c:v>
                </c:pt>
                <c:pt idx="10547">
                  <c:v>379.73080274050369</c:v>
                </c:pt>
                <c:pt idx="10548">
                  <c:v>431.22051777224976</c:v>
                </c:pt>
                <c:pt idx="10549">
                  <c:v>368.10837398256717</c:v>
                </c:pt>
                <c:pt idx="10550">
                  <c:v>381.73080274050369</c:v>
                </c:pt>
                <c:pt idx="10551">
                  <c:v>362.77633051323926</c:v>
                </c:pt>
                <c:pt idx="10552">
                  <c:v>381.73080274050369</c:v>
                </c:pt>
                <c:pt idx="10553">
                  <c:v>381.73080274050369</c:v>
                </c:pt>
                <c:pt idx="10554">
                  <c:v>546.82237659367843</c:v>
                </c:pt>
                <c:pt idx="10555">
                  <c:v>440.55256124157768</c:v>
                </c:pt>
                <c:pt idx="10556">
                  <c:v>372.10837398256717</c:v>
                </c:pt>
                <c:pt idx="10557">
                  <c:v>498.33266156193235</c:v>
                </c:pt>
                <c:pt idx="10558">
                  <c:v>479.41984751538718</c:v>
                </c:pt>
                <c:pt idx="10559">
                  <c:v>510.95509031986887</c:v>
                </c:pt>
                <c:pt idx="10560">
                  <c:v>442.55256124157768</c:v>
                </c:pt>
                <c:pt idx="10561">
                  <c:v>336.24108770875762</c:v>
                </c:pt>
                <c:pt idx="10562">
                  <c:v>348.86351646669414</c:v>
                </c:pt>
                <c:pt idx="10563">
                  <c:v>375.10837398256717</c:v>
                </c:pt>
                <c:pt idx="10564">
                  <c:v>431.88847430292185</c:v>
                </c:pt>
                <c:pt idx="10565">
                  <c:v>368.77633051323926</c:v>
                </c:pt>
                <c:pt idx="10566">
                  <c:v>388.73080274050369</c:v>
                </c:pt>
                <c:pt idx="10567">
                  <c:v>376.10837398256717</c:v>
                </c:pt>
                <c:pt idx="10568">
                  <c:v>395.0211880291123</c:v>
                </c:pt>
                <c:pt idx="10569">
                  <c:v>464.4653752881228</c:v>
                </c:pt>
                <c:pt idx="10570">
                  <c:v>446.55256124157768</c:v>
                </c:pt>
                <c:pt idx="10571">
                  <c:v>377.10837398256717</c:v>
                </c:pt>
                <c:pt idx="10572">
                  <c:v>351.86351646669414</c:v>
                </c:pt>
                <c:pt idx="10573">
                  <c:v>390.73080274050369</c:v>
                </c:pt>
                <c:pt idx="10574">
                  <c:v>390.73080274050369</c:v>
                </c:pt>
                <c:pt idx="10575">
                  <c:v>384.39875927117578</c:v>
                </c:pt>
                <c:pt idx="10576">
                  <c:v>378.10837398256717</c:v>
                </c:pt>
                <c:pt idx="10577">
                  <c:v>379.10837398256717</c:v>
                </c:pt>
                <c:pt idx="10578">
                  <c:v>391.73080274050369</c:v>
                </c:pt>
                <c:pt idx="10579">
                  <c:v>436.88847430292185</c:v>
                </c:pt>
                <c:pt idx="10580">
                  <c:v>367.48594522463065</c:v>
                </c:pt>
                <c:pt idx="10581">
                  <c:v>373.77633051323926</c:v>
                </c:pt>
                <c:pt idx="10582">
                  <c:v>531.57751907780539</c:v>
                </c:pt>
                <c:pt idx="10583">
                  <c:v>393.73080274050369</c:v>
                </c:pt>
                <c:pt idx="10584">
                  <c:v>381.10837398256717</c:v>
                </c:pt>
                <c:pt idx="10585">
                  <c:v>400.0211880291123</c:v>
                </c:pt>
                <c:pt idx="10586">
                  <c:v>394.73080274050369</c:v>
                </c:pt>
                <c:pt idx="10587">
                  <c:v>533.57751907780539</c:v>
                </c:pt>
                <c:pt idx="10588">
                  <c:v>364.15390175530274</c:v>
                </c:pt>
                <c:pt idx="10589">
                  <c:v>383.10837398256717</c:v>
                </c:pt>
                <c:pt idx="10590">
                  <c:v>428.26604554498533</c:v>
                </c:pt>
                <c:pt idx="10591">
                  <c:v>435.59808901431325</c:v>
                </c:pt>
                <c:pt idx="10592">
                  <c:v>397.73080274050369</c:v>
                </c:pt>
                <c:pt idx="10593">
                  <c:v>448.22051777224976</c:v>
                </c:pt>
                <c:pt idx="10594">
                  <c:v>367.15390175530274</c:v>
                </c:pt>
                <c:pt idx="10595">
                  <c:v>393.39875927117578</c:v>
                </c:pt>
                <c:pt idx="10596">
                  <c:v>412.35323149844021</c:v>
                </c:pt>
                <c:pt idx="10597">
                  <c:v>443.88847430292185</c:v>
                </c:pt>
                <c:pt idx="10598">
                  <c:v>381.77633051323926</c:v>
                </c:pt>
                <c:pt idx="10599">
                  <c:v>394.39875927117578</c:v>
                </c:pt>
                <c:pt idx="10600">
                  <c:v>482.79741875745066</c:v>
                </c:pt>
                <c:pt idx="10601">
                  <c:v>400.73080274050369</c:v>
                </c:pt>
                <c:pt idx="10602">
                  <c:v>452.22051777224976</c:v>
                </c:pt>
                <c:pt idx="10603">
                  <c:v>459.55256124157768</c:v>
                </c:pt>
                <c:pt idx="10604">
                  <c:v>402.73080274050369</c:v>
                </c:pt>
                <c:pt idx="10605">
                  <c:v>365.86351646669414</c:v>
                </c:pt>
                <c:pt idx="10606">
                  <c:v>404.73080274050369</c:v>
                </c:pt>
                <c:pt idx="10607">
                  <c:v>405.73080274050369</c:v>
                </c:pt>
                <c:pt idx="10608">
                  <c:v>405.73080274050369</c:v>
                </c:pt>
                <c:pt idx="10609">
                  <c:v>576.15442006300623</c:v>
                </c:pt>
                <c:pt idx="10610">
                  <c:v>406.73080274050369</c:v>
                </c:pt>
                <c:pt idx="10611">
                  <c:v>350.9090442394297</c:v>
                </c:pt>
                <c:pt idx="10612">
                  <c:v>484.4653752881228</c:v>
                </c:pt>
                <c:pt idx="10613">
                  <c:v>402.39875927117578</c:v>
                </c:pt>
                <c:pt idx="10614">
                  <c:v>377.15390175530274</c:v>
                </c:pt>
                <c:pt idx="10615">
                  <c:v>503.41984751538718</c:v>
                </c:pt>
                <c:pt idx="10616">
                  <c:v>529.66470503126027</c:v>
                </c:pt>
                <c:pt idx="10617">
                  <c:v>411.73080274050369</c:v>
                </c:pt>
                <c:pt idx="10618">
                  <c:v>450.59808901431325</c:v>
                </c:pt>
                <c:pt idx="10619">
                  <c:v>382.15390175530274</c:v>
                </c:pt>
                <c:pt idx="10620">
                  <c:v>414.73080274050369</c:v>
                </c:pt>
                <c:pt idx="10621">
                  <c:v>458.88847430292185</c:v>
                </c:pt>
                <c:pt idx="10622">
                  <c:v>389.48594522463065</c:v>
                </c:pt>
                <c:pt idx="10623">
                  <c:v>572.53199130506982</c:v>
                </c:pt>
                <c:pt idx="10624">
                  <c:v>351.6186589508211</c:v>
                </c:pt>
                <c:pt idx="10625">
                  <c:v>553.57751907780539</c:v>
                </c:pt>
                <c:pt idx="10626">
                  <c:v>415.73080274050369</c:v>
                </c:pt>
                <c:pt idx="10627">
                  <c:v>573.53199130506982</c:v>
                </c:pt>
                <c:pt idx="10628">
                  <c:v>486.17498999951414</c:v>
                </c:pt>
                <c:pt idx="10629">
                  <c:v>461.88847430292185</c:v>
                </c:pt>
                <c:pt idx="10630">
                  <c:v>411.39875927117578</c:v>
                </c:pt>
                <c:pt idx="10631">
                  <c:v>341.99623019288458</c:v>
                </c:pt>
                <c:pt idx="10632">
                  <c:v>411.39875927117578</c:v>
                </c:pt>
                <c:pt idx="10633">
                  <c:v>406.10837398256717</c:v>
                </c:pt>
                <c:pt idx="10634">
                  <c:v>425.0211880291123</c:v>
                </c:pt>
                <c:pt idx="10635">
                  <c:v>419.73080274050369</c:v>
                </c:pt>
                <c:pt idx="10636">
                  <c:v>438.64361678704881</c:v>
                </c:pt>
                <c:pt idx="10637">
                  <c:v>400.77633051323926</c:v>
                </c:pt>
                <c:pt idx="10638">
                  <c:v>414.39875927117578</c:v>
                </c:pt>
                <c:pt idx="10639">
                  <c:v>427.0211880291123</c:v>
                </c:pt>
                <c:pt idx="10640">
                  <c:v>416.39875927117578</c:v>
                </c:pt>
                <c:pt idx="10641">
                  <c:v>391.15390175530274</c:v>
                </c:pt>
                <c:pt idx="10642">
                  <c:v>505.79741875745066</c:v>
                </c:pt>
                <c:pt idx="10643">
                  <c:v>398.48594522463065</c:v>
                </c:pt>
                <c:pt idx="10644">
                  <c:v>456.26604554498533</c:v>
                </c:pt>
                <c:pt idx="10645">
                  <c:v>424.73080274050369</c:v>
                </c:pt>
                <c:pt idx="10646">
                  <c:v>418.39875927117578</c:v>
                </c:pt>
                <c:pt idx="10647">
                  <c:v>418.39875927117578</c:v>
                </c:pt>
                <c:pt idx="10648">
                  <c:v>513.08780404605932</c:v>
                </c:pt>
                <c:pt idx="10649">
                  <c:v>576.19994783574191</c:v>
                </c:pt>
                <c:pt idx="10650">
                  <c:v>425.73080274050369</c:v>
                </c:pt>
                <c:pt idx="10651">
                  <c:v>425.73080274050369</c:v>
                </c:pt>
                <c:pt idx="10652">
                  <c:v>375.24108770875762</c:v>
                </c:pt>
                <c:pt idx="10653">
                  <c:v>589.82237659367843</c:v>
                </c:pt>
                <c:pt idx="10654">
                  <c:v>426.73080274050369</c:v>
                </c:pt>
                <c:pt idx="10655">
                  <c:v>527.71023280399584</c:v>
                </c:pt>
                <c:pt idx="10656">
                  <c:v>427.73080274050369</c:v>
                </c:pt>
                <c:pt idx="10657">
                  <c:v>408.77633051323926</c:v>
                </c:pt>
                <c:pt idx="10658">
                  <c:v>478.22051777224976</c:v>
                </c:pt>
                <c:pt idx="10659">
                  <c:v>440.35323149844021</c:v>
                </c:pt>
                <c:pt idx="10660">
                  <c:v>434.0211880291123</c:v>
                </c:pt>
                <c:pt idx="10661">
                  <c:v>416.10837398256717</c:v>
                </c:pt>
                <c:pt idx="10662">
                  <c:v>422.39875927117578</c:v>
                </c:pt>
                <c:pt idx="10663">
                  <c:v>473.88847430292185</c:v>
                </c:pt>
                <c:pt idx="10664">
                  <c:v>506.4653752881228</c:v>
                </c:pt>
                <c:pt idx="10665">
                  <c:v>430.73080274050369</c:v>
                </c:pt>
                <c:pt idx="10666">
                  <c:v>431.73080274050369</c:v>
                </c:pt>
                <c:pt idx="10667">
                  <c:v>439.0211880291123</c:v>
                </c:pt>
                <c:pt idx="10668">
                  <c:v>426.39875927117578</c:v>
                </c:pt>
                <c:pt idx="10669">
                  <c:v>388.53147299736622</c:v>
                </c:pt>
                <c:pt idx="10670">
                  <c:v>476.88847430292185</c:v>
                </c:pt>
                <c:pt idx="10671">
                  <c:v>465.26604554498533</c:v>
                </c:pt>
                <c:pt idx="10672">
                  <c:v>553.66470503126027</c:v>
                </c:pt>
                <c:pt idx="10673">
                  <c:v>586.19994783574191</c:v>
                </c:pt>
                <c:pt idx="10674">
                  <c:v>341.04175796562026</c:v>
                </c:pt>
                <c:pt idx="10675">
                  <c:v>524.08780404605932</c:v>
                </c:pt>
                <c:pt idx="10676">
                  <c:v>436.73080274050369</c:v>
                </c:pt>
                <c:pt idx="10677">
                  <c:v>589.19994783574191</c:v>
                </c:pt>
                <c:pt idx="10678">
                  <c:v>533.41984751538712</c:v>
                </c:pt>
                <c:pt idx="10679">
                  <c:v>508.17498999951414</c:v>
                </c:pt>
                <c:pt idx="10680">
                  <c:v>495.55256124157768</c:v>
                </c:pt>
                <c:pt idx="10681">
                  <c:v>427.10837398256717</c:v>
                </c:pt>
                <c:pt idx="10682">
                  <c:v>565.95509031986887</c:v>
                </c:pt>
                <c:pt idx="10683">
                  <c:v>459.64361678704881</c:v>
                </c:pt>
                <c:pt idx="10684">
                  <c:v>383.9090442394297</c:v>
                </c:pt>
                <c:pt idx="10685">
                  <c:v>440.73080274050369</c:v>
                </c:pt>
                <c:pt idx="10686">
                  <c:v>430.10837398256717</c:v>
                </c:pt>
                <c:pt idx="10687">
                  <c:v>501.55256124157768</c:v>
                </c:pt>
                <c:pt idx="10688">
                  <c:v>413.15390175530274</c:v>
                </c:pt>
                <c:pt idx="10689">
                  <c:v>478.26604554498533</c:v>
                </c:pt>
                <c:pt idx="10690">
                  <c:v>441.39875927117578</c:v>
                </c:pt>
                <c:pt idx="10691">
                  <c:v>448.73080274050369</c:v>
                </c:pt>
                <c:pt idx="10692">
                  <c:v>442.39875927117578</c:v>
                </c:pt>
                <c:pt idx="10693">
                  <c:v>494.88847430292185</c:v>
                </c:pt>
                <c:pt idx="10694">
                  <c:v>431.77633051323926</c:v>
                </c:pt>
                <c:pt idx="10695">
                  <c:v>444.39875927117578</c:v>
                </c:pt>
                <c:pt idx="10696">
                  <c:v>444.39875927117578</c:v>
                </c:pt>
                <c:pt idx="10697">
                  <c:v>451.73080274050369</c:v>
                </c:pt>
                <c:pt idx="10698">
                  <c:v>439.10837398256717</c:v>
                </c:pt>
                <c:pt idx="10699">
                  <c:v>433.77633051323926</c:v>
                </c:pt>
                <c:pt idx="10700">
                  <c:v>452.73080274050369</c:v>
                </c:pt>
                <c:pt idx="10701">
                  <c:v>505.22051777224976</c:v>
                </c:pt>
                <c:pt idx="10702">
                  <c:v>463.0211880291123</c:v>
                </c:pt>
                <c:pt idx="10703">
                  <c:v>519.84294653018628</c:v>
                </c:pt>
                <c:pt idx="10704">
                  <c:v>456.73080274050369</c:v>
                </c:pt>
                <c:pt idx="10705">
                  <c:v>577.66470503126027</c:v>
                </c:pt>
                <c:pt idx="10706">
                  <c:v>458.73080274050369</c:v>
                </c:pt>
                <c:pt idx="10707">
                  <c:v>427.15390175530274</c:v>
                </c:pt>
                <c:pt idx="10708">
                  <c:v>453.39875927117578</c:v>
                </c:pt>
                <c:pt idx="10709">
                  <c:v>472.35323149844021</c:v>
                </c:pt>
                <c:pt idx="10710">
                  <c:v>447.10837398256717</c:v>
                </c:pt>
                <c:pt idx="10711">
                  <c:v>541.79741875745071</c:v>
                </c:pt>
                <c:pt idx="10712">
                  <c:v>455.39875927117578</c:v>
                </c:pt>
                <c:pt idx="10713">
                  <c:v>486.97566025637673</c:v>
                </c:pt>
                <c:pt idx="10714">
                  <c:v>470.0211880291123</c:v>
                </c:pt>
                <c:pt idx="10715">
                  <c:v>472.0211880291123</c:v>
                </c:pt>
                <c:pt idx="10716">
                  <c:v>472.0211880291123</c:v>
                </c:pt>
                <c:pt idx="10717">
                  <c:v>467.73080274050369</c:v>
                </c:pt>
                <c:pt idx="10718">
                  <c:v>543.4653752881228</c:v>
                </c:pt>
                <c:pt idx="10719">
                  <c:v>418.24108770875762</c:v>
                </c:pt>
                <c:pt idx="10720">
                  <c:v>450.77633051323926</c:v>
                </c:pt>
                <c:pt idx="10721">
                  <c:v>482.35323149844021</c:v>
                </c:pt>
                <c:pt idx="10722">
                  <c:v>470.73080274050369</c:v>
                </c:pt>
                <c:pt idx="10723">
                  <c:v>508.59808901431325</c:v>
                </c:pt>
                <c:pt idx="10724">
                  <c:v>603.28713378919679</c:v>
                </c:pt>
                <c:pt idx="10725">
                  <c:v>440.15390175530274</c:v>
                </c:pt>
                <c:pt idx="10726">
                  <c:v>532.55256124157768</c:v>
                </c:pt>
                <c:pt idx="10727">
                  <c:v>488.35323149844021</c:v>
                </c:pt>
                <c:pt idx="10728">
                  <c:v>469.39875927117578</c:v>
                </c:pt>
                <c:pt idx="10729">
                  <c:v>475.73080274050369</c:v>
                </c:pt>
                <c:pt idx="10730">
                  <c:v>464.10837398256717</c:v>
                </c:pt>
                <c:pt idx="10731">
                  <c:v>432.53147299736622</c:v>
                </c:pt>
                <c:pt idx="10732">
                  <c:v>426.24108770875762</c:v>
                </c:pt>
                <c:pt idx="10733">
                  <c:v>514.59808901431325</c:v>
                </c:pt>
                <c:pt idx="10734">
                  <c:v>578.71023280399584</c:v>
                </c:pt>
                <c:pt idx="10735">
                  <c:v>534.55256124157768</c:v>
                </c:pt>
                <c:pt idx="10736">
                  <c:v>478.73080274050369</c:v>
                </c:pt>
                <c:pt idx="10737">
                  <c:v>467.10837398256717</c:v>
                </c:pt>
                <c:pt idx="10738">
                  <c:v>474.39875927117578</c:v>
                </c:pt>
                <c:pt idx="10739">
                  <c:v>439.53147299736622</c:v>
                </c:pt>
                <c:pt idx="10740">
                  <c:v>490.0211880291123</c:v>
                </c:pt>
                <c:pt idx="10741">
                  <c:v>522.59808901431325</c:v>
                </c:pt>
                <c:pt idx="10742">
                  <c:v>503.64361678704881</c:v>
                </c:pt>
                <c:pt idx="10743">
                  <c:v>454.15390175530274</c:v>
                </c:pt>
                <c:pt idx="10744">
                  <c:v>411.99623019288458</c:v>
                </c:pt>
                <c:pt idx="10745">
                  <c:v>477.10837398256717</c:v>
                </c:pt>
                <c:pt idx="10746">
                  <c:v>477.10837398256717</c:v>
                </c:pt>
                <c:pt idx="10747">
                  <c:v>565.4653752881228</c:v>
                </c:pt>
                <c:pt idx="10748">
                  <c:v>540.22051777224976</c:v>
                </c:pt>
                <c:pt idx="10749">
                  <c:v>490.73080274050369</c:v>
                </c:pt>
                <c:pt idx="10750">
                  <c:v>528.59808901431325</c:v>
                </c:pt>
                <c:pt idx="10751">
                  <c:v>478.10837398256717</c:v>
                </c:pt>
                <c:pt idx="10752">
                  <c:v>542.22051777224976</c:v>
                </c:pt>
                <c:pt idx="10753">
                  <c:v>573.79741875745071</c:v>
                </c:pt>
                <c:pt idx="10754">
                  <c:v>492.73080274050369</c:v>
                </c:pt>
                <c:pt idx="10755">
                  <c:v>449.53147299736622</c:v>
                </c:pt>
                <c:pt idx="10756">
                  <c:v>494.73080274050369</c:v>
                </c:pt>
                <c:pt idx="10757">
                  <c:v>489.39875927117578</c:v>
                </c:pt>
                <c:pt idx="10758">
                  <c:v>540.88847430292185</c:v>
                </c:pt>
                <c:pt idx="10759">
                  <c:v>457.53147299736622</c:v>
                </c:pt>
                <c:pt idx="10760">
                  <c:v>510.0211880291123</c:v>
                </c:pt>
                <c:pt idx="10761">
                  <c:v>503.73080274050369</c:v>
                </c:pt>
                <c:pt idx="10762">
                  <c:v>542.59808901431325</c:v>
                </c:pt>
                <c:pt idx="10763">
                  <c:v>505.73080274050369</c:v>
                </c:pt>
                <c:pt idx="10764">
                  <c:v>581.4653752881228</c:v>
                </c:pt>
                <c:pt idx="10765">
                  <c:v>507.73080274050369</c:v>
                </c:pt>
                <c:pt idx="10766">
                  <c:v>531.64361678704881</c:v>
                </c:pt>
                <c:pt idx="10767">
                  <c:v>550.59808901431325</c:v>
                </c:pt>
                <c:pt idx="10768">
                  <c:v>450.6186589508211</c:v>
                </c:pt>
                <c:pt idx="10769">
                  <c:v>515.73080274050369</c:v>
                </c:pt>
                <c:pt idx="10770">
                  <c:v>554.59808901431325</c:v>
                </c:pt>
                <c:pt idx="10771">
                  <c:v>434.66418672355678</c:v>
                </c:pt>
                <c:pt idx="10772">
                  <c:v>554.59808901431325</c:v>
                </c:pt>
                <c:pt idx="10773">
                  <c:v>448.28661548149319</c:v>
                </c:pt>
                <c:pt idx="10774">
                  <c:v>442.99623019288458</c:v>
                </c:pt>
                <c:pt idx="10775">
                  <c:v>468.24108770875762</c:v>
                </c:pt>
                <c:pt idx="10776">
                  <c:v>533.35323149844021</c:v>
                </c:pt>
                <c:pt idx="10777">
                  <c:v>528.0211880291123</c:v>
                </c:pt>
                <c:pt idx="10778">
                  <c:v>522.73080274050369</c:v>
                </c:pt>
                <c:pt idx="10779">
                  <c:v>454.28661548149319</c:v>
                </c:pt>
                <c:pt idx="10780">
                  <c:v>532.0211880291123</c:v>
                </c:pt>
                <c:pt idx="10781">
                  <c:v>534.0211880291123</c:v>
                </c:pt>
                <c:pt idx="10782">
                  <c:v>522.39875927117578</c:v>
                </c:pt>
                <c:pt idx="10783">
                  <c:v>528.73080274050369</c:v>
                </c:pt>
                <c:pt idx="10784">
                  <c:v>529.73080274050369</c:v>
                </c:pt>
                <c:pt idx="10785">
                  <c:v>600.17498999951408</c:v>
                </c:pt>
                <c:pt idx="10786">
                  <c:v>587.55256124157768</c:v>
                </c:pt>
                <c:pt idx="10787">
                  <c:v>563.26604554498533</c:v>
                </c:pt>
                <c:pt idx="10788">
                  <c:v>572.59808901431325</c:v>
                </c:pt>
                <c:pt idx="10789">
                  <c:v>536.73080274050369</c:v>
                </c:pt>
                <c:pt idx="10790">
                  <c:v>695.53199130506982</c:v>
                </c:pt>
                <c:pt idx="10791">
                  <c:v>500.86351646669414</c:v>
                </c:pt>
                <c:pt idx="10792">
                  <c:v>520.77633051323926</c:v>
                </c:pt>
                <c:pt idx="10793">
                  <c:v>464.99623019288458</c:v>
                </c:pt>
                <c:pt idx="10794">
                  <c:v>484.9090442394297</c:v>
                </c:pt>
                <c:pt idx="10795">
                  <c:v>516.48594522463065</c:v>
                </c:pt>
                <c:pt idx="10796">
                  <c:v>594.22051777224976</c:v>
                </c:pt>
                <c:pt idx="10797">
                  <c:v>639.41984751538712</c:v>
                </c:pt>
                <c:pt idx="10798">
                  <c:v>553.0211880291123</c:v>
                </c:pt>
                <c:pt idx="10799">
                  <c:v>508.86351646669414</c:v>
                </c:pt>
                <c:pt idx="10800">
                  <c:v>547.73080274050369</c:v>
                </c:pt>
                <c:pt idx="10801">
                  <c:v>603.22051777224976</c:v>
                </c:pt>
                <c:pt idx="10802">
                  <c:v>523.15390175530274</c:v>
                </c:pt>
                <c:pt idx="10803">
                  <c:v>542.10837398256717</c:v>
                </c:pt>
                <c:pt idx="10804">
                  <c:v>580.97566025637673</c:v>
                </c:pt>
                <c:pt idx="10805">
                  <c:v>499.9090442394297</c:v>
                </c:pt>
                <c:pt idx="10806">
                  <c:v>544.10837398256717</c:v>
                </c:pt>
                <c:pt idx="10807">
                  <c:v>500.9090442394297</c:v>
                </c:pt>
                <c:pt idx="10808">
                  <c:v>500.9090442394297</c:v>
                </c:pt>
                <c:pt idx="10809">
                  <c:v>558.73080274050369</c:v>
                </c:pt>
                <c:pt idx="10810">
                  <c:v>527.15390175530274</c:v>
                </c:pt>
                <c:pt idx="10811">
                  <c:v>514.53147299736622</c:v>
                </c:pt>
                <c:pt idx="10812">
                  <c:v>597.59808901431325</c:v>
                </c:pt>
                <c:pt idx="10813">
                  <c:v>553.39875927117578</c:v>
                </c:pt>
                <c:pt idx="10814">
                  <c:v>535.48594522463065</c:v>
                </c:pt>
                <c:pt idx="10815">
                  <c:v>522.86351646669414</c:v>
                </c:pt>
                <c:pt idx="10816">
                  <c:v>652.08780404605932</c:v>
                </c:pt>
                <c:pt idx="10817">
                  <c:v>526.86351646669414</c:v>
                </c:pt>
                <c:pt idx="10818">
                  <c:v>546.77633051323926</c:v>
                </c:pt>
                <c:pt idx="10819">
                  <c:v>625.55256124157768</c:v>
                </c:pt>
                <c:pt idx="10820">
                  <c:v>568.73080274050369</c:v>
                </c:pt>
                <c:pt idx="10821">
                  <c:v>550.77633051323926</c:v>
                </c:pt>
                <c:pt idx="10822">
                  <c:v>557.10837398256717</c:v>
                </c:pt>
                <c:pt idx="10823">
                  <c:v>546.48594522463065</c:v>
                </c:pt>
                <c:pt idx="10824">
                  <c:v>630.55256124157768</c:v>
                </c:pt>
                <c:pt idx="10825">
                  <c:v>545.15390175530274</c:v>
                </c:pt>
                <c:pt idx="10826">
                  <c:v>533.53147299736622</c:v>
                </c:pt>
                <c:pt idx="10827">
                  <c:v>540.86351646669414</c:v>
                </c:pt>
                <c:pt idx="10828">
                  <c:v>580.73080274050369</c:v>
                </c:pt>
                <c:pt idx="10829">
                  <c:v>650.17498999951408</c:v>
                </c:pt>
                <c:pt idx="10830">
                  <c:v>543.86351646669414</c:v>
                </c:pt>
                <c:pt idx="10831">
                  <c:v>556.48594522463065</c:v>
                </c:pt>
                <c:pt idx="10832">
                  <c:v>657.4653752881228</c:v>
                </c:pt>
                <c:pt idx="10833">
                  <c:v>533.24108770875762</c:v>
                </c:pt>
                <c:pt idx="10834">
                  <c:v>653.17498999951408</c:v>
                </c:pt>
                <c:pt idx="10835">
                  <c:v>641.55256124157768</c:v>
                </c:pt>
                <c:pt idx="10836">
                  <c:v>535.24108770875762</c:v>
                </c:pt>
                <c:pt idx="10837">
                  <c:v>535.24108770875762</c:v>
                </c:pt>
                <c:pt idx="10838">
                  <c:v>642.55256124157768</c:v>
                </c:pt>
                <c:pt idx="10839">
                  <c:v>595.0211880291123</c:v>
                </c:pt>
                <c:pt idx="10840">
                  <c:v>539.24108770875762</c:v>
                </c:pt>
                <c:pt idx="10841">
                  <c:v>628.59808901431325</c:v>
                </c:pt>
                <c:pt idx="10842">
                  <c:v>573.77633051323926</c:v>
                </c:pt>
                <c:pt idx="10843">
                  <c:v>575.77633051323926</c:v>
                </c:pt>
                <c:pt idx="10844">
                  <c:v>564.15390175530274</c:v>
                </c:pt>
                <c:pt idx="10845">
                  <c:v>596.73080274050369</c:v>
                </c:pt>
                <c:pt idx="10846">
                  <c:v>572.48594522463065</c:v>
                </c:pt>
                <c:pt idx="10847">
                  <c:v>598.73080274050369</c:v>
                </c:pt>
                <c:pt idx="10848">
                  <c:v>592.39875927117578</c:v>
                </c:pt>
                <c:pt idx="10849">
                  <c:v>562.86351646669414</c:v>
                </c:pt>
                <c:pt idx="10850">
                  <c:v>558.53147299736622</c:v>
                </c:pt>
                <c:pt idx="10851">
                  <c:v>640.59808901431325</c:v>
                </c:pt>
                <c:pt idx="10852">
                  <c:v>591.10837398256717</c:v>
                </c:pt>
                <c:pt idx="10853">
                  <c:v>554.24108770875762</c:v>
                </c:pt>
                <c:pt idx="10854">
                  <c:v>547.9090442394297</c:v>
                </c:pt>
                <c:pt idx="10855">
                  <c:v>564.53147299736622</c:v>
                </c:pt>
                <c:pt idx="10856">
                  <c:v>565.53147299736622</c:v>
                </c:pt>
                <c:pt idx="10857">
                  <c:v>548.6186589508211</c:v>
                </c:pt>
                <c:pt idx="10858">
                  <c:v>594.77633051323926</c:v>
                </c:pt>
                <c:pt idx="10859">
                  <c:v>614.73080274050369</c:v>
                </c:pt>
                <c:pt idx="10860">
                  <c:v>564.24108770875762</c:v>
                </c:pt>
                <c:pt idx="10861">
                  <c:v>603.10837398256717</c:v>
                </c:pt>
                <c:pt idx="10862">
                  <c:v>617.73080274050369</c:v>
                </c:pt>
                <c:pt idx="10863">
                  <c:v>593.48594522463065</c:v>
                </c:pt>
                <c:pt idx="10864">
                  <c:v>580.86351646669414</c:v>
                </c:pt>
                <c:pt idx="10865">
                  <c:v>600.77633051323926</c:v>
                </c:pt>
                <c:pt idx="10866">
                  <c:v>623.73080274050369</c:v>
                </c:pt>
                <c:pt idx="10867">
                  <c:v>618.10837398256717</c:v>
                </c:pt>
                <c:pt idx="10868">
                  <c:v>681.22051777224976</c:v>
                </c:pt>
                <c:pt idx="10869">
                  <c:v>632.73080274050369</c:v>
                </c:pt>
                <c:pt idx="10870">
                  <c:v>633.73080274050369</c:v>
                </c:pt>
                <c:pt idx="10871">
                  <c:v>678.88847430292185</c:v>
                </c:pt>
                <c:pt idx="10872">
                  <c:v>668.26604554498533</c:v>
                </c:pt>
                <c:pt idx="10873">
                  <c:v>599.86351646669414</c:v>
                </c:pt>
                <c:pt idx="10874">
                  <c:v>670.26604554498533</c:v>
                </c:pt>
                <c:pt idx="10875">
                  <c:v>621.77633051323926</c:v>
                </c:pt>
                <c:pt idx="10876">
                  <c:v>599.53147299736622</c:v>
                </c:pt>
                <c:pt idx="10877">
                  <c:v>640.39875927117578</c:v>
                </c:pt>
                <c:pt idx="10878">
                  <c:v>635.10837398256717</c:v>
                </c:pt>
                <c:pt idx="10879">
                  <c:v>651.10837398256717</c:v>
                </c:pt>
                <c:pt idx="10880">
                  <c:v>665.39875927117578</c:v>
                </c:pt>
                <c:pt idx="10881">
                  <c:v>740.22051777224976</c:v>
                </c:pt>
                <c:pt idx="10882">
                  <c:v>726.26604554498533</c:v>
                </c:pt>
                <c:pt idx="10883">
                  <c:v>714.73080274050369</c:v>
                </c:pt>
                <c:pt idx="10884">
                  <c:v>710.39875927117578</c:v>
                </c:pt>
                <c:pt idx="10885">
                  <c:v>723.73080274050369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CA-5D4B-A9F3-7BEB69172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610288"/>
        <c:axId val="1111594368"/>
      </c:scatterChart>
      <c:valAx>
        <c:axId val="111161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"/>
                  <a:t>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594368"/>
        <c:crosses val="autoZero"/>
        <c:crossBetween val="midCat"/>
      </c:valAx>
      <c:valAx>
        <c:axId val="11115943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61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ru-RU"/>
              <a:t>Переменная </a:t>
            </a:r>
            <a:r>
              <a:rPr lang="en"/>
              <a:t>X 1 </a:t>
            </a:r>
            <a:r>
              <a:rPr lang="ru-RU"/>
              <a:t>График подбора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Лист1!$L$2:$L$10887</c:f>
              <c:numCache>
                <c:formatCode>General</c:formatCode>
                <c:ptCount val="10886"/>
                <c:pt idx="0">
                  <c:v>14.395</c:v>
                </c:pt>
                <c:pt idx="1">
                  <c:v>12.88</c:v>
                </c:pt>
                <c:pt idx="2">
                  <c:v>20.454999999999998</c:v>
                </c:pt>
                <c:pt idx="3">
                  <c:v>6.82</c:v>
                </c:pt>
                <c:pt idx="4">
                  <c:v>7.5750000000000002</c:v>
                </c:pt>
                <c:pt idx="5">
                  <c:v>9.85</c:v>
                </c:pt>
                <c:pt idx="6">
                  <c:v>9.85</c:v>
                </c:pt>
                <c:pt idx="7">
                  <c:v>10.605</c:v>
                </c:pt>
                <c:pt idx="8">
                  <c:v>9.85</c:v>
                </c:pt>
                <c:pt idx="9">
                  <c:v>4.5449999999999999</c:v>
                </c:pt>
                <c:pt idx="10">
                  <c:v>4.5449999999999999</c:v>
                </c:pt>
                <c:pt idx="11">
                  <c:v>4.5449999999999999</c:v>
                </c:pt>
                <c:pt idx="12">
                  <c:v>6.06</c:v>
                </c:pt>
                <c:pt idx="13">
                  <c:v>6.06</c:v>
                </c:pt>
                <c:pt idx="14">
                  <c:v>7.5750000000000002</c:v>
                </c:pt>
                <c:pt idx="15">
                  <c:v>6.06</c:v>
                </c:pt>
                <c:pt idx="16">
                  <c:v>6.82</c:v>
                </c:pt>
                <c:pt idx="17">
                  <c:v>11.365</c:v>
                </c:pt>
                <c:pt idx="18">
                  <c:v>12.88</c:v>
                </c:pt>
                <c:pt idx="19">
                  <c:v>12.88</c:v>
                </c:pt>
                <c:pt idx="20">
                  <c:v>9.85</c:v>
                </c:pt>
                <c:pt idx="21">
                  <c:v>11.365</c:v>
                </c:pt>
                <c:pt idx="22">
                  <c:v>10.605</c:v>
                </c:pt>
                <c:pt idx="23">
                  <c:v>8.3350000000000009</c:v>
                </c:pt>
                <c:pt idx="24">
                  <c:v>8.3350000000000009</c:v>
                </c:pt>
                <c:pt idx="25">
                  <c:v>8.3350000000000009</c:v>
                </c:pt>
                <c:pt idx="26">
                  <c:v>12.88</c:v>
                </c:pt>
                <c:pt idx="27">
                  <c:v>12.88</c:v>
                </c:pt>
                <c:pt idx="28">
                  <c:v>12.88</c:v>
                </c:pt>
                <c:pt idx="29">
                  <c:v>13.635</c:v>
                </c:pt>
                <c:pt idx="30">
                  <c:v>6.82</c:v>
                </c:pt>
                <c:pt idx="31">
                  <c:v>8.3350000000000009</c:v>
                </c:pt>
                <c:pt idx="32">
                  <c:v>9.09</c:v>
                </c:pt>
                <c:pt idx="33">
                  <c:v>9.85</c:v>
                </c:pt>
                <c:pt idx="34">
                  <c:v>9.85</c:v>
                </c:pt>
                <c:pt idx="35">
                  <c:v>22.725000000000001</c:v>
                </c:pt>
                <c:pt idx="36">
                  <c:v>10.605</c:v>
                </c:pt>
                <c:pt idx="37">
                  <c:v>10.605</c:v>
                </c:pt>
                <c:pt idx="38">
                  <c:v>9.85</c:v>
                </c:pt>
                <c:pt idx="39">
                  <c:v>8.3350000000000009</c:v>
                </c:pt>
                <c:pt idx="40">
                  <c:v>6.06</c:v>
                </c:pt>
                <c:pt idx="41">
                  <c:v>8.3350000000000009</c:v>
                </c:pt>
                <c:pt idx="42">
                  <c:v>9.09</c:v>
                </c:pt>
                <c:pt idx="43">
                  <c:v>15.15</c:v>
                </c:pt>
                <c:pt idx="44">
                  <c:v>7.5750000000000002</c:v>
                </c:pt>
                <c:pt idx="45">
                  <c:v>7.5750000000000002</c:v>
                </c:pt>
                <c:pt idx="46">
                  <c:v>9.09</c:v>
                </c:pt>
                <c:pt idx="47">
                  <c:v>12.12</c:v>
                </c:pt>
                <c:pt idx="48">
                  <c:v>15.91</c:v>
                </c:pt>
                <c:pt idx="49">
                  <c:v>11.365</c:v>
                </c:pt>
                <c:pt idx="50">
                  <c:v>14.395</c:v>
                </c:pt>
                <c:pt idx="51">
                  <c:v>14.395</c:v>
                </c:pt>
                <c:pt idx="52">
                  <c:v>15.15</c:v>
                </c:pt>
                <c:pt idx="53">
                  <c:v>19.695</c:v>
                </c:pt>
                <c:pt idx="54">
                  <c:v>12.12</c:v>
                </c:pt>
                <c:pt idx="55">
                  <c:v>16.664999999999999</c:v>
                </c:pt>
                <c:pt idx="56">
                  <c:v>16.664999999999999</c:v>
                </c:pt>
                <c:pt idx="57">
                  <c:v>16.664999999999999</c:v>
                </c:pt>
                <c:pt idx="58">
                  <c:v>22.725000000000001</c:v>
                </c:pt>
                <c:pt idx="59">
                  <c:v>27.274999999999999</c:v>
                </c:pt>
                <c:pt idx="60">
                  <c:v>20.454999999999998</c:v>
                </c:pt>
                <c:pt idx="61">
                  <c:v>21.21</c:v>
                </c:pt>
                <c:pt idx="62">
                  <c:v>18.18</c:v>
                </c:pt>
                <c:pt idx="63">
                  <c:v>24.24</c:v>
                </c:pt>
                <c:pt idx="64">
                  <c:v>28.79</c:v>
                </c:pt>
                <c:pt idx="65">
                  <c:v>29.545000000000002</c:v>
                </c:pt>
                <c:pt idx="66">
                  <c:v>25.76</c:v>
                </c:pt>
                <c:pt idx="67">
                  <c:v>21.97</c:v>
                </c:pt>
                <c:pt idx="68">
                  <c:v>21.97</c:v>
                </c:pt>
                <c:pt idx="69">
                  <c:v>17.425000000000001</c:v>
                </c:pt>
                <c:pt idx="70">
                  <c:v>12.12</c:v>
                </c:pt>
                <c:pt idx="71">
                  <c:v>13.635</c:v>
                </c:pt>
                <c:pt idx="72">
                  <c:v>22.725000000000001</c:v>
                </c:pt>
                <c:pt idx="73">
                  <c:v>11.365</c:v>
                </c:pt>
                <c:pt idx="74">
                  <c:v>10.605</c:v>
                </c:pt>
                <c:pt idx="75">
                  <c:v>0.76</c:v>
                </c:pt>
                <c:pt idx="76">
                  <c:v>0.76</c:v>
                </c:pt>
                <c:pt idx="77">
                  <c:v>14.395</c:v>
                </c:pt>
                <c:pt idx="78">
                  <c:v>7.5750000000000002</c:v>
                </c:pt>
                <c:pt idx="79">
                  <c:v>20.454999999999998</c:v>
                </c:pt>
                <c:pt idx="80">
                  <c:v>20.454999999999998</c:v>
                </c:pt>
                <c:pt idx="81">
                  <c:v>15.15</c:v>
                </c:pt>
                <c:pt idx="82">
                  <c:v>15.15</c:v>
                </c:pt>
                <c:pt idx="83">
                  <c:v>12.88</c:v>
                </c:pt>
                <c:pt idx="84">
                  <c:v>9.85</c:v>
                </c:pt>
                <c:pt idx="85">
                  <c:v>2.2749999999999999</c:v>
                </c:pt>
                <c:pt idx="86">
                  <c:v>7.5750000000000002</c:v>
                </c:pt>
                <c:pt idx="87">
                  <c:v>14.395</c:v>
                </c:pt>
                <c:pt idx="88">
                  <c:v>16.664999999999999</c:v>
                </c:pt>
                <c:pt idx="89">
                  <c:v>14.395</c:v>
                </c:pt>
                <c:pt idx="90">
                  <c:v>13.635</c:v>
                </c:pt>
                <c:pt idx="91">
                  <c:v>12.88</c:v>
                </c:pt>
                <c:pt idx="92">
                  <c:v>11.365</c:v>
                </c:pt>
                <c:pt idx="93">
                  <c:v>11.365</c:v>
                </c:pt>
                <c:pt idx="94">
                  <c:v>8.3350000000000009</c:v>
                </c:pt>
                <c:pt idx="95">
                  <c:v>20.454999999999998</c:v>
                </c:pt>
                <c:pt idx="96">
                  <c:v>25</c:v>
                </c:pt>
                <c:pt idx="97">
                  <c:v>22.725000000000001</c:v>
                </c:pt>
                <c:pt idx="98">
                  <c:v>16.664999999999999</c:v>
                </c:pt>
                <c:pt idx="99">
                  <c:v>21.21</c:v>
                </c:pt>
                <c:pt idx="100">
                  <c:v>19.695</c:v>
                </c:pt>
                <c:pt idx="101">
                  <c:v>14.395</c:v>
                </c:pt>
                <c:pt idx="102">
                  <c:v>26.515000000000001</c:v>
                </c:pt>
                <c:pt idx="103">
                  <c:v>10.605</c:v>
                </c:pt>
                <c:pt idx="104">
                  <c:v>20.454999999999998</c:v>
                </c:pt>
                <c:pt idx="105">
                  <c:v>13.635</c:v>
                </c:pt>
                <c:pt idx="106">
                  <c:v>21.21</c:v>
                </c:pt>
                <c:pt idx="107">
                  <c:v>8.3350000000000009</c:v>
                </c:pt>
                <c:pt idx="108">
                  <c:v>9.09</c:v>
                </c:pt>
                <c:pt idx="109">
                  <c:v>9.09</c:v>
                </c:pt>
                <c:pt idx="110">
                  <c:v>9.85</c:v>
                </c:pt>
                <c:pt idx="111">
                  <c:v>11.365</c:v>
                </c:pt>
                <c:pt idx="112">
                  <c:v>11.365</c:v>
                </c:pt>
                <c:pt idx="113">
                  <c:v>8.3350000000000009</c:v>
                </c:pt>
                <c:pt idx="114">
                  <c:v>6.06</c:v>
                </c:pt>
                <c:pt idx="115">
                  <c:v>6.06</c:v>
                </c:pt>
                <c:pt idx="116">
                  <c:v>12.88</c:v>
                </c:pt>
                <c:pt idx="117">
                  <c:v>9.09</c:v>
                </c:pt>
                <c:pt idx="118">
                  <c:v>11.365</c:v>
                </c:pt>
                <c:pt idx="119">
                  <c:v>11.365</c:v>
                </c:pt>
                <c:pt idx="120">
                  <c:v>11.365</c:v>
                </c:pt>
                <c:pt idx="121">
                  <c:v>12.12</c:v>
                </c:pt>
                <c:pt idx="122">
                  <c:v>8.3350000000000009</c:v>
                </c:pt>
                <c:pt idx="123">
                  <c:v>6.82</c:v>
                </c:pt>
                <c:pt idx="124">
                  <c:v>11.365</c:v>
                </c:pt>
                <c:pt idx="125">
                  <c:v>12.88</c:v>
                </c:pt>
                <c:pt idx="126">
                  <c:v>13.635</c:v>
                </c:pt>
                <c:pt idx="127">
                  <c:v>11.365</c:v>
                </c:pt>
                <c:pt idx="128">
                  <c:v>3.79</c:v>
                </c:pt>
                <c:pt idx="129">
                  <c:v>6.82</c:v>
                </c:pt>
                <c:pt idx="130">
                  <c:v>10.605</c:v>
                </c:pt>
                <c:pt idx="131">
                  <c:v>16.664999999999999</c:v>
                </c:pt>
                <c:pt idx="132">
                  <c:v>15.91</c:v>
                </c:pt>
                <c:pt idx="133">
                  <c:v>15.15</c:v>
                </c:pt>
                <c:pt idx="134">
                  <c:v>10.605</c:v>
                </c:pt>
                <c:pt idx="135">
                  <c:v>9.09</c:v>
                </c:pt>
                <c:pt idx="136">
                  <c:v>11.365</c:v>
                </c:pt>
                <c:pt idx="137">
                  <c:v>9.09</c:v>
                </c:pt>
                <c:pt idx="138">
                  <c:v>14.395</c:v>
                </c:pt>
                <c:pt idx="139">
                  <c:v>21.21</c:v>
                </c:pt>
                <c:pt idx="140">
                  <c:v>9.09</c:v>
                </c:pt>
                <c:pt idx="141">
                  <c:v>13.635</c:v>
                </c:pt>
                <c:pt idx="142">
                  <c:v>13.635</c:v>
                </c:pt>
                <c:pt idx="143">
                  <c:v>12.88</c:v>
                </c:pt>
                <c:pt idx="144">
                  <c:v>15.91</c:v>
                </c:pt>
                <c:pt idx="145">
                  <c:v>16.664999999999999</c:v>
                </c:pt>
                <c:pt idx="146">
                  <c:v>11.365</c:v>
                </c:pt>
                <c:pt idx="147">
                  <c:v>18.18</c:v>
                </c:pt>
                <c:pt idx="148">
                  <c:v>12.88</c:v>
                </c:pt>
                <c:pt idx="149">
                  <c:v>16.664999999999999</c:v>
                </c:pt>
                <c:pt idx="150">
                  <c:v>25</c:v>
                </c:pt>
                <c:pt idx="151">
                  <c:v>19.695</c:v>
                </c:pt>
                <c:pt idx="152">
                  <c:v>19.695</c:v>
                </c:pt>
                <c:pt idx="153">
                  <c:v>24.24</c:v>
                </c:pt>
                <c:pt idx="154">
                  <c:v>13.635</c:v>
                </c:pt>
                <c:pt idx="155">
                  <c:v>20.454999999999998</c:v>
                </c:pt>
                <c:pt idx="156">
                  <c:v>20.454999999999998</c:v>
                </c:pt>
                <c:pt idx="157">
                  <c:v>16.664999999999999</c:v>
                </c:pt>
                <c:pt idx="158">
                  <c:v>25.76</c:v>
                </c:pt>
                <c:pt idx="159">
                  <c:v>21.21</c:v>
                </c:pt>
                <c:pt idx="160">
                  <c:v>23.484999999999999</c:v>
                </c:pt>
                <c:pt idx="161">
                  <c:v>29.545000000000002</c:v>
                </c:pt>
                <c:pt idx="162">
                  <c:v>35.604999999999997</c:v>
                </c:pt>
                <c:pt idx="163">
                  <c:v>27.274999999999999</c:v>
                </c:pt>
                <c:pt idx="164">
                  <c:v>25.76</c:v>
                </c:pt>
                <c:pt idx="165">
                  <c:v>26.515000000000001</c:v>
                </c:pt>
                <c:pt idx="166">
                  <c:v>27.274999999999999</c:v>
                </c:pt>
                <c:pt idx="167">
                  <c:v>27.274999999999999</c:v>
                </c:pt>
                <c:pt idx="168">
                  <c:v>26.515000000000001</c:v>
                </c:pt>
                <c:pt idx="169">
                  <c:v>28.79</c:v>
                </c:pt>
                <c:pt idx="170">
                  <c:v>26.515000000000001</c:v>
                </c:pt>
                <c:pt idx="171">
                  <c:v>25.76</c:v>
                </c:pt>
                <c:pt idx="172">
                  <c:v>26.515000000000001</c:v>
                </c:pt>
                <c:pt idx="173">
                  <c:v>16.664999999999999</c:v>
                </c:pt>
                <c:pt idx="174">
                  <c:v>16.664999999999999</c:v>
                </c:pt>
                <c:pt idx="175">
                  <c:v>11.365</c:v>
                </c:pt>
                <c:pt idx="176">
                  <c:v>17.425000000000001</c:v>
                </c:pt>
                <c:pt idx="177">
                  <c:v>10.605</c:v>
                </c:pt>
                <c:pt idx="178">
                  <c:v>11.365</c:v>
                </c:pt>
                <c:pt idx="179">
                  <c:v>17.425000000000001</c:v>
                </c:pt>
                <c:pt idx="180">
                  <c:v>9.85</c:v>
                </c:pt>
                <c:pt idx="181">
                  <c:v>13.635</c:v>
                </c:pt>
                <c:pt idx="182">
                  <c:v>12.12</c:v>
                </c:pt>
                <c:pt idx="183">
                  <c:v>12.88</c:v>
                </c:pt>
                <c:pt idx="184">
                  <c:v>15.15</c:v>
                </c:pt>
                <c:pt idx="185">
                  <c:v>13.635</c:v>
                </c:pt>
                <c:pt idx="186">
                  <c:v>6.82</c:v>
                </c:pt>
                <c:pt idx="187">
                  <c:v>2.2749999999999999</c:v>
                </c:pt>
                <c:pt idx="188">
                  <c:v>16.664999999999999</c:v>
                </c:pt>
                <c:pt idx="189">
                  <c:v>16.664999999999999</c:v>
                </c:pt>
                <c:pt idx="190">
                  <c:v>10.605</c:v>
                </c:pt>
                <c:pt idx="191">
                  <c:v>17.425000000000001</c:v>
                </c:pt>
                <c:pt idx="192">
                  <c:v>17.425000000000001</c:v>
                </c:pt>
                <c:pt idx="193">
                  <c:v>12.88</c:v>
                </c:pt>
                <c:pt idx="194">
                  <c:v>15.15</c:v>
                </c:pt>
                <c:pt idx="195">
                  <c:v>21.97</c:v>
                </c:pt>
                <c:pt idx="196">
                  <c:v>21.21</c:v>
                </c:pt>
                <c:pt idx="197">
                  <c:v>12.88</c:v>
                </c:pt>
                <c:pt idx="198">
                  <c:v>10.605</c:v>
                </c:pt>
                <c:pt idx="199">
                  <c:v>16.664999999999999</c:v>
                </c:pt>
                <c:pt idx="200">
                  <c:v>11.365</c:v>
                </c:pt>
                <c:pt idx="201">
                  <c:v>14.395</c:v>
                </c:pt>
                <c:pt idx="202">
                  <c:v>11.365</c:v>
                </c:pt>
                <c:pt idx="203">
                  <c:v>3.79</c:v>
                </c:pt>
                <c:pt idx="204">
                  <c:v>8.3350000000000009</c:v>
                </c:pt>
                <c:pt idx="205">
                  <c:v>13.635</c:v>
                </c:pt>
                <c:pt idx="206">
                  <c:v>11.365</c:v>
                </c:pt>
                <c:pt idx="207">
                  <c:v>17.425000000000001</c:v>
                </c:pt>
                <c:pt idx="208">
                  <c:v>17.425000000000001</c:v>
                </c:pt>
                <c:pt idx="209">
                  <c:v>18.18</c:v>
                </c:pt>
                <c:pt idx="210">
                  <c:v>21.97</c:v>
                </c:pt>
                <c:pt idx="211">
                  <c:v>17.425000000000001</c:v>
                </c:pt>
                <c:pt idx="212">
                  <c:v>25</c:v>
                </c:pt>
                <c:pt idx="213">
                  <c:v>24.24</c:v>
                </c:pt>
                <c:pt idx="214">
                  <c:v>21.21</c:v>
                </c:pt>
                <c:pt idx="215">
                  <c:v>22.725000000000001</c:v>
                </c:pt>
                <c:pt idx="216">
                  <c:v>15.91</c:v>
                </c:pt>
                <c:pt idx="217">
                  <c:v>17.425000000000001</c:v>
                </c:pt>
                <c:pt idx="218">
                  <c:v>17.425000000000001</c:v>
                </c:pt>
                <c:pt idx="219">
                  <c:v>16.664999999999999</c:v>
                </c:pt>
                <c:pt idx="220">
                  <c:v>15.15</c:v>
                </c:pt>
                <c:pt idx="221">
                  <c:v>14.395</c:v>
                </c:pt>
                <c:pt idx="222">
                  <c:v>22.725000000000001</c:v>
                </c:pt>
                <c:pt idx="223">
                  <c:v>22.725000000000001</c:v>
                </c:pt>
                <c:pt idx="224">
                  <c:v>26.515000000000001</c:v>
                </c:pt>
                <c:pt idx="225">
                  <c:v>22.725000000000001</c:v>
                </c:pt>
                <c:pt idx="226">
                  <c:v>30.305</c:v>
                </c:pt>
                <c:pt idx="227">
                  <c:v>27.274999999999999</c:v>
                </c:pt>
                <c:pt idx="228">
                  <c:v>32.575000000000003</c:v>
                </c:pt>
                <c:pt idx="229">
                  <c:v>29.545000000000002</c:v>
                </c:pt>
                <c:pt idx="230">
                  <c:v>25.76</c:v>
                </c:pt>
                <c:pt idx="231">
                  <c:v>21.21</c:v>
                </c:pt>
                <c:pt idx="232">
                  <c:v>12.88</c:v>
                </c:pt>
                <c:pt idx="233">
                  <c:v>14.395</c:v>
                </c:pt>
                <c:pt idx="234">
                  <c:v>17.425000000000001</c:v>
                </c:pt>
                <c:pt idx="235">
                  <c:v>11.365</c:v>
                </c:pt>
                <c:pt idx="236">
                  <c:v>12.12</c:v>
                </c:pt>
                <c:pt idx="237">
                  <c:v>12.88</c:v>
                </c:pt>
                <c:pt idx="238">
                  <c:v>22.725000000000001</c:v>
                </c:pt>
                <c:pt idx="239">
                  <c:v>6.82</c:v>
                </c:pt>
                <c:pt idx="240">
                  <c:v>11.365</c:v>
                </c:pt>
                <c:pt idx="241">
                  <c:v>6.06</c:v>
                </c:pt>
                <c:pt idx="242">
                  <c:v>6.06</c:v>
                </c:pt>
                <c:pt idx="243">
                  <c:v>5.3049999999999997</c:v>
                </c:pt>
                <c:pt idx="244">
                  <c:v>7.5750000000000002</c:v>
                </c:pt>
                <c:pt idx="245">
                  <c:v>7.5750000000000002</c:v>
                </c:pt>
                <c:pt idx="246">
                  <c:v>6.06</c:v>
                </c:pt>
                <c:pt idx="247">
                  <c:v>6.06</c:v>
                </c:pt>
                <c:pt idx="248">
                  <c:v>8.3350000000000009</c:v>
                </c:pt>
                <c:pt idx="249">
                  <c:v>10.605</c:v>
                </c:pt>
                <c:pt idx="250">
                  <c:v>9.85</c:v>
                </c:pt>
                <c:pt idx="251">
                  <c:v>9.09</c:v>
                </c:pt>
                <c:pt idx="252">
                  <c:v>13.635</c:v>
                </c:pt>
                <c:pt idx="253">
                  <c:v>11.365</c:v>
                </c:pt>
                <c:pt idx="254">
                  <c:v>9.09</c:v>
                </c:pt>
                <c:pt idx="255">
                  <c:v>10.605</c:v>
                </c:pt>
                <c:pt idx="256">
                  <c:v>11.365</c:v>
                </c:pt>
                <c:pt idx="257">
                  <c:v>12.12</c:v>
                </c:pt>
                <c:pt idx="258">
                  <c:v>12.88</c:v>
                </c:pt>
                <c:pt idx="259">
                  <c:v>12.88</c:v>
                </c:pt>
                <c:pt idx="260">
                  <c:v>3.79</c:v>
                </c:pt>
                <c:pt idx="261">
                  <c:v>7.5750000000000002</c:v>
                </c:pt>
                <c:pt idx="262">
                  <c:v>6.82</c:v>
                </c:pt>
                <c:pt idx="263">
                  <c:v>13.635</c:v>
                </c:pt>
                <c:pt idx="264">
                  <c:v>15.15</c:v>
                </c:pt>
                <c:pt idx="265">
                  <c:v>11.365</c:v>
                </c:pt>
                <c:pt idx="266">
                  <c:v>20.454999999999998</c:v>
                </c:pt>
                <c:pt idx="267">
                  <c:v>20.454999999999998</c:v>
                </c:pt>
                <c:pt idx="268">
                  <c:v>11.365</c:v>
                </c:pt>
                <c:pt idx="269">
                  <c:v>8.3350000000000009</c:v>
                </c:pt>
                <c:pt idx="270">
                  <c:v>15.15</c:v>
                </c:pt>
                <c:pt idx="271">
                  <c:v>21.21</c:v>
                </c:pt>
                <c:pt idx="272">
                  <c:v>12.88</c:v>
                </c:pt>
                <c:pt idx="273">
                  <c:v>15.91</c:v>
                </c:pt>
                <c:pt idx="274">
                  <c:v>17.425000000000001</c:v>
                </c:pt>
                <c:pt idx="275">
                  <c:v>17.425000000000001</c:v>
                </c:pt>
                <c:pt idx="276">
                  <c:v>13.635</c:v>
                </c:pt>
                <c:pt idx="277">
                  <c:v>15.15</c:v>
                </c:pt>
                <c:pt idx="278">
                  <c:v>13.635</c:v>
                </c:pt>
                <c:pt idx="279">
                  <c:v>13.635</c:v>
                </c:pt>
                <c:pt idx="280">
                  <c:v>15.91</c:v>
                </c:pt>
                <c:pt idx="281">
                  <c:v>16.664999999999999</c:v>
                </c:pt>
                <c:pt idx="282">
                  <c:v>25</c:v>
                </c:pt>
                <c:pt idx="283">
                  <c:v>11.365</c:v>
                </c:pt>
                <c:pt idx="284">
                  <c:v>15.15</c:v>
                </c:pt>
                <c:pt idx="285">
                  <c:v>17.425000000000001</c:v>
                </c:pt>
                <c:pt idx="286">
                  <c:v>13.635</c:v>
                </c:pt>
                <c:pt idx="287">
                  <c:v>20.454999999999998</c:v>
                </c:pt>
                <c:pt idx="288">
                  <c:v>17.425000000000001</c:v>
                </c:pt>
                <c:pt idx="289">
                  <c:v>20.454999999999998</c:v>
                </c:pt>
                <c:pt idx="290">
                  <c:v>19.695</c:v>
                </c:pt>
                <c:pt idx="291">
                  <c:v>17.425000000000001</c:v>
                </c:pt>
                <c:pt idx="292">
                  <c:v>23.484999999999999</c:v>
                </c:pt>
                <c:pt idx="293">
                  <c:v>19.695</c:v>
                </c:pt>
                <c:pt idx="294">
                  <c:v>24.24</c:v>
                </c:pt>
                <c:pt idx="295">
                  <c:v>25</c:v>
                </c:pt>
                <c:pt idx="296">
                  <c:v>33.335000000000001</c:v>
                </c:pt>
                <c:pt idx="297">
                  <c:v>31.06</c:v>
                </c:pt>
                <c:pt idx="298">
                  <c:v>28.79</c:v>
                </c:pt>
                <c:pt idx="299">
                  <c:v>25.76</c:v>
                </c:pt>
                <c:pt idx="300">
                  <c:v>27.274999999999999</c:v>
                </c:pt>
                <c:pt idx="301">
                  <c:v>34.090000000000003</c:v>
                </c:pt>
                <c:pt idx="302">
                  <c:v>29.545000000000002</c:v>
                </c:pt>
                <c:pt idx="303">
                  <c:v>34.090000000000003</c:v>
                </c:pt>
                <c:pt idx="304">
                  <c:v>28.03</c:v>
                </c:pt>
                <c:pt idx="305">
                  <c:v>28.03</c:v>
                </c:pt>
                <c:pt idx="306">
                  <c:v>29.545000000000002</c:v>
                </c:pt>
                <c:pt idx="307">
                  <c:v>28.79</c:v>
                </c:pt>
                <c:pt idx="308">
                  <c:v>27.274999999999999</c:v>
                </c:pt>
                <c:pt idx="309">
                  <c:v>27.274999999999999</c:v>
                </c:pt>
                <c:pt idx="310">
                  <c:v>20.454999999999998</c:v>
                </c:pt>
                <c:pt idx="311">
                  <c:v>22.725000000000001</c:v>
                </c:pt>
                <c:pt idx="312">
                  <c:v>25</c:v>
                </c:pt>
                <c:pt idx="313">
                  <c:v>24.24</c:v>
                </c:pt>
                <c:pt idx="314">
                  <c:v>24.24</c:v>
                </c:pt>
                <c:pt idx="315">
                  <c:v>17.425000000000001</c:v>
                </c:pt>
                <c:pt idx="316">
                  <c:v>17.425000000000001</c:v>
                </c:pt>
                <c:pt idx="317">
                  <c:v>19.695</c:v>
                </c:pt>
                <c:pt idx="318">
                  <c:v>21.21</c:v>
                </c:pt>
                <c:pt idx="319">
                  <c:v>13.635</c:v>
                </c:pt>
                <c:pt idx="320">
                  <c:v>22.725000000000001</c:v>
                </c:pt>
                <c:pt idx="321">
                  <c:v>22.725000000000001</c:v>
                </c:pt>
                <c:pt idx="322">
                  <c:v>22.725000000000001</c:v>
                </c:pt>
                <c:pt idx="323">
                  <c:v>22.725000000000001</c:v>
                </c:pt>
                <c:pt idx="324">
                  <c:v>13.635</c:v>
                </c:pt>
                <c:pt idx="325">
                  <c:v>12.12</c:v>
                </c:pt>
                <c:pt idx="326">
                  <c:v>12.12</c:v>
                </c:pt>
                <c:pt idx="327">
                  <c:v>15.91</c:v>
                </c:pt>
                <c:pt idx="328">
                  <c:v>16.664999999999999</c:v>
                </c:pt>
                <c:pt idx="329">
                  <c:v>10.605</c:v>
                </c:pt>
                <c:pt idx="330">
                  <c:v>10.605</c:v>
                </c:pt>
                <c:pt idx="331">
                  <c:v>9.85</c:v>
                </c:pt>
                <c:pt idx="332">
                  <c:v>8.3350000000000009</c:v>
                </c:pt>
                <c:pt idx="333">
                  <c:v>1.5149999999999999</c:v>
                </c:pt>
                <c:pt idx="334">
                  <c:v>11.365</c:v>
                </c:pt>
                <c:pt idx="335">
                  <c:v>12.12</c:v>
                </c:pt>
                <c:pt idx="336">
                  <c:v>16.664999999999999</c:v>
                </c:pt>
                <c:pt idx="337">
                  <c:v>17.425000000000001</c:v>
                </c:pt>
                <c:pt idx="338">
                  <c:v>17.425000000000001</c:v>
                </c:pt>
                <c:pt idx="339">
                  <c:v>14.395</c:v>
                </c:pt>
                <c:pt idx="340">
                  <c:v>7.5750000000000002</c:v>
                </c:pt>
                <c:pt idx="341">
                  <c:v>9.85</c:v>
                </c:pt>
                <c:pt idx="342">
                  <c:v>7.5750000000000002</c:v>
                </c:pt>
                <c:pt idx="343">
                  <c:v>21.97</c:v>
                </c:pt>
                <c:pt idx="344">
                  <c:v>13.635</c:v>
                </c:pt>
                <c:pt idx="345">
                  <c:v>16.664999999999999</c:v>
                </c:pt>
                <c:pt idx="346">
                  <c:v>3.79</c:v>
                </c:pt>
                <c:pt idx="347">
                  <c:v>15.91</c:v>
                </c:pt>
                <c:pt idx="348">
                  <c:v>15.15</c:v>
                </c:pt>
                <c:pt idx="349">
                  <c:v>15.91</c:v>
                </c:pt>
                <c:pt idx="350">
                  <c:v>15.91</c:v>
                </c:pt>
                <c:pt idx="351">
                  <c:v>12.88</c:v>
                </c:pt>
                <c:pt idx="352">
                  <c:v>22.725000000000001</c:v>
                </c:pt>
                <c:pt idx="353">
                  <c:v>15.91</c:v>
                </c:pt>
                <c:pt idx="354">
                  <c:v>8.3350000000000009</c:v>
                </c:pt>
                <c:pt idx="355">
                  <c:v>13.635</c:v>
                </c:pt>
                <c:pt idx="356">
                  <c:v>12.88</c:v>
                </c:pt>
                <c:pt idx="357">
                  <c:v>22.725000000000001</c:v>
                </c:pt>
                <c:pt idx="358">
                  <c:v>16.664999999999999</c:v>
                </c:pt>
                <c:pt idx="359">
                  <c:v>20.454999999999998</c:v>
                </c:pt>
                <c:pt idx="360">
                  <c:v>20.454999999999998</c:v>
                </c:pt>
                <c:pt idx="361">
                  <c:v>21.97</c:v>
                </c:pt>
                <c:pt idx="362">
                  <c:v>19.695</c:v>
                </c:pt>
                <c:pt idx="363">
                  <c:v>21.97</c:v>
                </c:pt>
                <c:pt idx="364">
                  <c:v>21.97</c:v>
                </c:pt>
                <c:pt idx="365">
                  <c:v>24.24</c:v>
                </c:pt>
                <c:pt idx="366">
                  <c:v>23.484999999999999</c:v>
                </c:pt>
                <c:pt idx="367">
                  <c:v>22.725000000000001</c:v>
                </c:pt>
                <c:pt idx="368">
                  <c:v>29.545000000000002</c:v>
                </c:pt>
                <c:pt idx="369">
                  <c:v>31.82</c:v>
                </c:pt>
                <c:pt idx="370">
                  <c:v>34.090000000000003</c:v>
                </c:pt>
                <c:pt idx="371">
                  <c:v>31.82</c:v>
                </c:pt>
                <c:pt idx="372">
                  <c:v>25.76</c:v>
                </c:pt>
                <c:pt idx="373">
                  <c:v>16.664999999999999</c:v>
                </c:pt>
                <c:pt idx="374">
                  <c:v>21.21</c:v>
                </c:pt>
                <c:pt idx="375">
                  <c:v>21.97</c:v>
                </c:pt>
                <c:pt idx="376">
                  <c:v>15.15</c:v>
                </c:pt>
                <c:pt idx="377">
                  <c:v>16.664999999999999</c:v>
                </c:pt>
                <c:pt idx="378">
                  <c:v>15.15</c:v>
                </c:pt>
                <c:pt idx="379">
                  <c:v>18.940000000000001</c:v>
                </c:pt>
                <c:pt idx="380">
                  <c:v>15.15</c:v>
                </c:pt>
                <c:pt idx="381">
                  <c:v>7.5750000000000002</c:v>
                </c:pt>
                <c:pt idx="382">
                  <c:v>11.365</c:v>
                </c:pt>
                <c:pt idx="383">
                  <c:v>9.09</c:v>
                </c:pt>
                <c:pt idx="384">
                  <c:v>3.79</c:v>
                </c:pt>
                <c:pt idx="385">
                  <c:v>6.06</c:v>
                </c:pt>
                <c:pt idx="386">
                  <c:v>6.82</c:v>
                </c:pt>
                <c:pt idx="387">
                  <c:v>11.365</c:v>
                </c:pt>
                <c:pt idx="388">
                  <c:v>12.88</c:v>
                </c:pt>
                <c:pt idx="389">
                  <c:v>12.88</c:v>
                </c:pt>
                <c:pt idx="390">
                  <c:v>15.91</c:v>
                </c:pt>
                <c:pt idx="391">
                  <c:v>6.06</c:v>
                </c:pt>
                <c:pt idx="392">
                  <c:v>8.3350000000000009</c:v>
                </c:pt>
                <c:pt idx="393">
                  <c:v>9.09</c:v>
                </c:pt>
                <c:pt idx="394">
                  <c:v>16.664999999999999</c:v>
                </c:pt>
                <c:pt idx="395">
                  <c:v>15.91</c:v>
                </c:pt>
                <c:pt idx="396">
                  <c:v>10.605</c:v>
                </c:pt>
                <c:pt idx="397">
                  <c:v>11.365</c:v>
                </c:pt>
                <c:pt idx="398">
                  <c:v>10.605</c:v>
                </c:pt>
                <c:pt idx="399">
                  <c:v>9.09</c:v>
                </c:pt>
                <c:pt idx="400">
                  <c:v>14.395</c:v>
                </c:pt>
                <c:pt idx="401">
                  <c:v>9.09</c:v>
                </c:pt>
                <c:pt idx="402">
                  <c:v>12.12</c:v>
                </c:pt>
                <c:pt idx="403">
                  <c:v>13.635</c:v>
                </c:pt>
                <c:pt idx="404">
                  <c:v>10.605</c:v>
                </c:pt>
                <c:pt idx="405">
                  <c:v>12.88</c:v>
                </c:pt>
                <c:pt idx="406">
                  <c:v>11.365</c:v>
                </c:pt>
                <c:pt idx="407">
                  <c:v>25.76</c:v>
                </c:pt>
                <c:pt idx="408">
                  <c:v>13.635</c:v>
                </c:pt>
                <c:pt idx="409">
                  <c:v>18.18</c:v>
                </c:pt>
                <c:pt idx="410">
                  <c:v>18.18</c:v>
                </c:pt>
                <c:pt idx="411">
                  <c:v>22.725000000000001</c:v>
                </c:pt>
                <c:pt idx="412">
                  <c:v>19.695</c:v>
                </c:pt>
                <c:pt idx="413">
                  <c:v>25</c:v>
                </c:pt>
                <c:pt idx="414">
                  <c:v>24.24</c:v>
                </c:pt>
                <c:pt idx="415">
                  <c:v>15.91</c:v>
                </c:pt>
                <c:pt idx="416">
                  <c:v>21.21</c:v>
                </c:pt>
                <c:pt idx="417">
                  <c:v>21.97</c:v>
                </c:pt>
                <c:pt idx="418">
                  <c:v>24.24</c:v>
                </c:pt>
                <c:pt idx="419">
                  <c:v>24.24</c:v>
                </c:pt>
                <c:pt idx="420">
                  <c:v>25.76</c:v>
                </c:pt>
                <c:pt idx="421">
                  <c:v>25.76</c:v>
                </c:pt>
                <c:pt idx="422">
                  <c:v>23.484999999999999</c:v>
                </c:pt>
                <c:pt idx="423">
                  <c:v>31.82</c:v>
                </c:pt>
                <c:pt idx="424">
                  <c:v>31.06</c:v>
                </c:pt>
                <c:pt idx="425">
                  <c:v>30.305</c:v>
                </c:pt>
                <c:pt idx="426">
                  <c:v>30.305</c:v>
                </c:pt>
                <c:pt idx="427">
                  <c:v>26.515000000000001</c:v>
                </c:pt>
                <c:pt idx="428">
                  <c:v>24.24</c:v>
                </c:pt>
                <c:pt idx="429">
                  <c:v>26.515000000000001</c:v>
                </c:pt>
                <c:pt idx="430">
                  <c:v>28.79</c:v>
                </c:pt>
                <c:pt idx="431">
                  <c:v>28.03</c:v>
                </c:pt>
                <c:pt idx="432">
                  <c:v>28.79</c:v>
                </c:pt>
                <c:pt idx="433">
                  <c:v>31.06</c:v>
                </c:pt>
                <c:pt idx="434">
                  <c:v>34.090000000000003</c:v>
                </c:pt>
                <c:pt idx="435">
                  <c:v>29.545000000000002</c:v>
                </c:pt>
                <c:pt idx="436">
                  <c:v>33.335000000000001</c:v>
                </c:pt>
                <c:pt idx="437">
                  <c:v>30.305</c:v>
                </c:pt>
                <c:pt idx="438">
                  <c:v>34.85</c:v>
                </c:pt>
                <c:pt idx="439">
                  <c:v>32.575000000000003</c:v>
                </c:pt>
                <c:pt idx="440">
                  <c:v>29.545000000000002</c:v>
                </c:pt>
                <c:pt idx="441">
                  <c:v>28.03</c:v>
                </c:pt>
                <c:pt idx="442">
                  <c:v>28.79</c:v>
                </c:pt>
                <c:pt idx="443">
                  <c:v>25.76</c:v>
                </c:pt>
                <c:pt idx="444">
                  <c:v>26.515000000000001</c:v>
                </c:pt>
                <c:pt idx="445">
                  <c:v>27.274999999999999</c:v>
                </c:pt>
                <c:pt idx="446">
                  <c:v>25.76</c:v>
                </c:pt>
                <c:pt idx="447">
                  <c:v>27.274999999999999</c:v>
                </c:pt>
                <c:pt idx="448">
                  <c:v>20.454999999999998</c:v>
                </c:pt>
                <c:pt idx="449">
                  <c:v>18.18</c:v>
                </c:pt>
                <c:pt idx="450">
                  <c:v>25.76</c:v>
                </c:pt>
                <c:pt idx="451">
                  <c:v>21.97</c:v>
                </c:pt>
                <c:pt idx="452">
                  <c:v>17.425000000000001</c:v>
                </c:pt>
                <c:pt idx="453">
                  <c:v>16.664999999999999</c:v>
                </c:pt>
                <c:pt idx="454">
                  <c:v>16.664999999999999</c:v>
                </c:pt>
                <c:pt idx="455">
                  <c:v>16.664999999999999</c:v>
                </c:pt>
                <c:pt idx="456">
                  <c:v>17.425000000000001</c:v>
                </c:pt>
                <c:pt idx="457">
                  <c:v>17.425000000000001</c:v>
                </c:pt>
                <c:pt idx="458">
                  <c:v>12.88</c:v>
                </c:pt>
                <c:pt idx="459">
                  <c:v>25.76</c:v>
                </c:pt>
                <c:pt idx="460">
                  <c:v>21.97</c:v>
                </c:pt>
                <c:pt idx="461">
                  <c:v>20.454999999999998</c:v>
                </c:pt>
                <c:pt idx="462">
                  <c:v>15.15</c:v>
                </c:pt>
                <c:pt idx="463">
                  <c:v>14.395</c:v>
                </c:pt>
                <c:pt idx="464">
                  <c:v>13.635</c:v>
                </c:pt>
                <c:pt idx="465">
                  <c:v>12.88</c:v>
                </c:pt>
                <c:pt idx="466">
                  <c:v>12.88</c:v>
                </c:pt>
                <c:pt idx="467">
                  <c:v>12.88</c:v>
                </c:pt>
                <c:pt idx="468">
                  <c:v>15.15</c:v>
                </c:pt>
                <c:pt idx="469">
                  <c:v>9.09</c:v>
                </c:pt>
                <c:pt idx="470">
                  <c:v>12.88</c:v>
                </c:pt>
                <c:pt idx="471">
                  <c:v>12.88</c:v>
                </c:pt>
                <c:pt idx="472">
                  <c:v>11.365</c:v>
                </c:pt>
                <c:pt idx="473">
                  <c:v>12.88</c:v>
                </c:pt>
                <c:pt idx="474">
                  <c:v>12.12</c:v>
                </c:pt>
                <c:pt idx="475">
                  <c:v>12.12</c:v>
                </c:pt>
                <c:pt idx="476">
                  <c:v>11.365</c:v>
                </c:pt>
                <c:pt idx="477">
                  <c:v>10.605</c:v>
                </c:pt>
                <c:pt idx="478">
                  <c:v>13.635</c:v>
                </c:pt>
                <c:pt idx="479">
                  <c:v>7.5750000000000002</c:v>
                </c:pt>
                <c:pt idx="480">
                  <c:v>21.97</c:v>
                </c:pt>
                <c:pt idx="481">
                  <c:v>7.5750000000000002</c:v>
                </c:pt>
                <c:pt idx="482">
                  <c:v>21.97</c:v>
                </c:pt>
                <c:pt idx="483">
                  <c:v>12.88</c:v>
                </c:pt>
                <c:pt idx="484">
                  <c:v>12.88</c:v>
                </c:pt>
                <c:pt idx="485">
                  <c:v>12.88</c:v>
                </c:pt>
                <c:pt idx="486">
                  <c:v>12.12</c:v>
                </c:pt>
                <c:pt idx="487">
                  <c:v>16.664999999999999</c:v>
                </c:pt>
                <c:pt idx="488">
                  <c:v>10.605</c:v>
                </c:pt>
                <c:pt idx="489">
                  <c:v>11.365</c:v>
                </c:pt>
                <c:pt idx="490">
                  <c:v>6.82</c:v>
                </c:pt>
                <c:pt idx="491">
                  <c:v>16.664999999999999</c:v>
                </c:pt>
                <c:pt idx="492">
                  <c:v>12.12</c:v>
                </c:pt>
                <c:pt idx="493">
                  <c:v>9.85</c:v>
                </c:pt>
                <c:pt idx="494">
                  <c:v>14.395</c:v>
                </c:pt>
                <c:pt idx="495">
                  <c:v>10.605</c:v>
                </c:pt>
                <c:pt idx="496">
                  <c:v>23.484999999999999</c:v>
                </c:pt>
                <c:pt idx="497">
                  <c:v>21.21</c:v>
                </c:pt>
                <c:pt idx="498">
                  <c:v>20.454999999999998</c:v>
                </c:pt>
                <c:pt idx="499">
                  <c:v>15.15</c:v>
                </c:pt>
                <c:pt idx="500">
                  <c:v>26.515000000000001</c:v>
                </c:pt>
                <c:pt idx="501">
                  <c:v>21.21</c:v>
                </c:pt>
                <c:pt idx="502">
                  <c:v>21.21</c:v>
                </c:pt>
                <c:pt idx="503">
                  <c:v>25.76</c:v>
                </c:pt>
                <c:pt idx="504">
                  <c:v>26.515000000000001</c:v>
                </c:pt>
                <c:pt idx="505">
                  <c:v>26.515000000000001</c:v>
                </c:pt>
                <c:pt idx="506">
                  <c:v>25.76</c:v>
                </c:pt>
                <c:pt idx="507">
                  <c:v>29.545000000000002</c:v>
                </c:pt>
                <c:pt idx="508">
                  <c:v>27.274999999999999</c:v>
                </c:pt>
                <c:pt idx="509">
                  <c:v>28.79</c:v>
                </c:pt>
                <c:pt idx="510">
                  <c:v>25</c:v>
                </c:pt>
                <c:pt idx="511">
                  <c:v>33.335000000000001</c:v>
                </c:pt>
                <c:pt idx="512">
                  <c:v>31.82</c:v>
                </c:pt>
                <c:pt idx="513">
                  <c:v>34.85</c:v>
                </c:pt>
                <c:pt idx="514">
                  <c:v>29.545000000000002</c:v>
                </c:pt>
                <c:pt idx="515">
                  <c:v>28.79</c:v>
                </c:pt>
                <c:pt idx="516">
                  <c:v>29.545000000000002</c:v>
                </c:pt>
                <c:pt idx="517">
                  <c:v>29.545000000000002</c:v>
                </c:pt>
                <c:pt idx="518">
                  <c:v>33.335000000000001</c:v>
                </c:pt>
                <c:pt idx="519">
                  <c:v>25.76</c:v>
                </c:pt>
                <c:pt idx="520">
                  <c:v>26.515000000000001</c:v>
                </c:pt>
                <c:pt idx="521">
                  <c:v>18.18</c:v>
                </c:pt>
                <c:pt idx="522">
                  <c:v>14.395</c:v>
                </c:pt>
                <c:pt idx="523">
                  <c:v>12.12</c:v>
                </c:pt>
                <c:pt idx="524">
                  <c:v>20.454999999999998</c:v>
                </c:pt>
                <c:pt idx="525">
                  <c:v>20.454999999999998</c:v>
                </c:pt>
                <c:pt idx="526">
                  <c:v>20.454999999999998</c:v>
                </c:pt>
                <c:pt idx="527">
                  <c:v>18.940000000000001</c:v>
                </c:pt>
                <c:pt idx="528">
                  <c:v>19.695</c:v>
                </c:pt>
                <c:pt idx="529">
                  <c:v>15.15</c:v>
                </c:pt>
                <c:pt idx="530">
                  <c:v>9.85</c:v>
                </c:pt>
                <c:pt idx="531">
                  <c:v>9.09</c:v>
                </c:pt>
                <c:pt idx="532">
                  <c:v>13.635</c:v>
                </c:pt>
                <c:pt idx="533">
                  <c:v>8.3350000000000009</c:v>
                </c:pt>
                <c:pt idx="534">
                  <c:v>6.06</c:v>
                </c:pt>
                <c:pt idx="535">
                  <c:v>7.5750000000000002</c:v>
                </c:pt>
                <c:pt idx="536">
                  <c:v>6.06</c:v>
                </c:pt>
                <c:pt idx="537">
                  <c:v>11.365</c:v>
                </c:pt>
                <c:pt idx="538">
                  <c:v>9.09</c:v>
                </c:pt>
                <c:pt idx="539">
                  <c:v>7.5750000000000002</c:v>
                </c:pt>
                <c:pt idx="540">
                  <c:v>13.635</c:v>
                </c:pt>
                <c:pt idx="541">
                  <c:v>10.605</c:v>
                </c:pt>
                <c:pt idx="542">
                  <c:v>12.12</c:v>
                </c:pt>
                <c:pt idx="543">
                  <c:v>9.85</c:v>
                </c:pt>
                <c:pt idx="544">
                  <c:v>10.605</c:v>
                </c:pt>
                <c:pt idx="545">
                  <c:v>21.21</c:v>
                </c:pt>
                <c:pt idx="546">
                  <c:v>17.425000000000001</c:v>
                </c:pt>
                <c:pt idx="547">
                  <c:v>17.425000000000001</c:v>
                </c:pt>
                <c:pt idx="548">
                  <c:v>12.12</c:v>
                </c:pt>
                <c:pt idx="549">
                  <c:v>12.12</c:v>
                </c:pt>
                <c:pt idx="550">
                  <c:v>13.635</c:v>
                </c:pt>
                <c:pt idx="551">
                  <c:v>25.76</c:v>
                </c:pt>
                <c:pt idx="552">
                  <c:v>22.725000000000001</c:v>
                </c:pt>
                <c:pt idx="553">
                  <c:v>12.12</c:v>
                </c:pt>
                <c:pt idx="554">
                  <c:v>14.395</c:v>
                </c:pt>
                <c:pt idx="555">
                  <c:v>18.18</c:v>
                </c:pt>
                <c:pt idx="556">
                  <c:v>19.695</c:v>
                </c:pt>
                <c:pt idx="557">
                  <c:v>17.425000000000001</c:v>
                </c:pt>
                <c:pt idx="558">
                  <c:v>22.725000000000001</c:v>
                </c:pt>
                <c:pt idx="559">
                  <c:v>26.515000000000001</c:v>
                </c:pt>
                <c:pt idx="560">
                  <c:v>15.91</c:v>
                </c:pt>
                <c:pt idx="561">
                  <c:v>20.454999999999998</c:v>
                </c:pt>
                <c:pt idx="562">
                  <c:v>21.97</c:v>
                </c:pt>
                <c:pt idx="563">
                  <c:v>21.97</c:v>
                </c:pt>
                <c:pt idx="564">
                  <c:v>21.97</c:v>
                </c:pt>
                <c:pt idx="565">
                  <c:v>24.24</c:v>
                </c:pt>
                <c:pt idx="566">
                  <c:v>24.24</c:v>
                </c:pt>
                <c:pt idx="567">
                  <c:v>23.484999999999999</c:v>
                </c:pt>
                <c:pt idx="568">
                  <c:v>25.76</c:v>
                </c:pt>
                <c:pt idx="569">
                  <c:v>27.274999999999999</c:v>
                </c:pt>
                <c:pt idx="570">
                  <c:v>29.545000000000002</c:v>
                </c:pt>
                <c:pt idx="571">
                  <c:v>27.274999999999999</c:v>
                </c:pt>
                <c:pt idx="572">
                  <c:v>31.06</c:v>
                </c:pt>
                <c:pt idx="573">
                  <c:v>27.274999999999999</c:v>
                </c:pt>
                <c:pt idx="574">
                  <c:v>31.82</c:v>
                </c:pt>
                <c:pt idx="575">
                  <c:v>31.06</c:v>
                </c:pt>
                <c:pt idx="576">
                  <c:v>33.335000000000001</c:v>
                </c:pt>
                <c:pt idx="577">
                  <c:v>31.06</c:v>
                </c:pt>
                <c:pt idx="578">
                  <c:v>34.85</c:v>
                </c:pt>
                <c:pt idx="579">
                  <c:v>34.090000000000003</c:v>
                </c:pt>
                <c:pt idx="580">
                  <c:v>34.090000000000003</c:v>
                </c:pt>
                <c:pt idx="581">
                  <c:v>31.06</c:v>
                </c:pt>
                <c:pt idx="582">
                  <c:v>33.335000000000001</c:v>
                </c:pt>
                <c:pt idx="583">
                  <c:v>32.575000000000003</c:v>
                </c:pt>
                <c:pt idx="584">
                  <c:v>31.06</c:v>
                </c:pt>
                <c:pt idx="585">
                  <c:v>31.06</c:v>
                </c:pt>
                <c:pt idx="586">
                  <c:v>28.03</c:v>
                </c:pt>
                <c:pt idx="587">
                  <c:v>30.305</c:v>
                </c:pt>
                <c:pt idx="588">
                  <c:v>29.545000000000002</c:v>
                </c:pt>
                <c:pt idx="589">
                  <c:v>30.305</c:v>
                </c:pt>
                <c:pt idx="590">
                  <c:v>25.76</c:v>
                </c:pt>
                <c:pt idx="591">
                  <c:v>28.03</c:v>
                </c:pt>
                <c:pt idx="592">
                  <c:v>29.545000000000002</c:v>
                </c:pt>
                <c:pt idx="593">
                  <c:v>22.725000000000001</c:v>
                </c:pt>
                <c:pt idx="594">
                  <c:v>22.725000000000001</c:v>
                </c:pt>
                <c:pt idx="595">
                  <c:v>24.24</c:v>
                </c:pt>
                <c:pt idx="596">
                  <c:v>21.97</c:v>
                </c:pt>
                <c:pt idx="597">
                  <c:v>21.97</c:v>
                </c:pt>
                <c:pt idx="598">
                  <c:v>21.97</c:v>
                </c:pt>
                <c:pt idx="599">
                  <c:v>21.97</c:v>
                </c:pt>
                <c:pt idx="600">
                  <c:v>21.21</c:v>
                </c:pt>
                <c:pt idx="601">
                  <c:v>20.454999999999998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21.97</c:v>
                </c:pt>
                <c:pt idx="606">
                  <c:v>16.664999999999999</c:v>
                </c:pt>
                <c:pt idx="607">
                  <c:v>12.12</c:v>
                </c:pt>
                <c:pt idx="608">
                  <c:v>17.425000000000001</c:v>
                </c:pt>
                <c:pt idx="609">
                  <c:v>19.695</c:v>
                </c:pt>
                <c:pt idx="610">
                  <c:v>16.664999999999999</c:v>
                </c:pt>
                <c:pt idx="611">
                  <c:v>21.97</c:v>
                </c:pt>
                <c:pt idx="612">
                  <c:v>22.725000000000001</c:v>
                </c:pt>
                <c:pt idx="613">
                  <c:v>22.725000000000001</c:v>
                </c:pt>
                <c:pt idx="614">
                  <c:v>21.21</c:v>
                </c:pt>
                <c:pt idx="615">
                  <c:v>21.21</c:v>
                </c:pt>
                <c:pt idx="616">
                  <c:v>11.365</c:v>
                </c:pt>
                <c:pt idx="617">
                  <c:v>8.3350000000000009</c:v>
                </c:pt>
                <c:pt idx="618">
                  <c:v>22.725000000000001</c:v>
                </c:pt>
                <c:pt idx="619">
                  <c:v>24.24</c:v>
                </c:pt>
                <c:pt idx="620">
                  <c:v>11.365</c:v>
                </c:pt>
                <c:pt idx="621">
                  <c:v>14.395</c:v>
                </c:pt>
                <c:pt idx="622">
                  <c:v>7.5750000000000002</c:v>
                </c:pt>
                <c:pt idx="623">
                  <c:v>11.365</c:v>
                </c:pt>
                <c:pt idx="624">
                  <c:v>11.365</c:v>
                </c:pt>
                <c:pt idx="625">
                  <c:v>11.365</c:v>
                </c:pt>
                <c:pt idx="626">
                  <c:v>12.12</c:v>
                </c:pt>
                <c:pt idx="627">
                  <c:v>12.12</c:v>
                </c:pt>
                <c:pt idx="628">
                  <c:v>12.12</c:v>
                </c:pt>
                <c:pt idx="629">
                  <c:v>10.605</c:v>
                </c:pt>
                <c:pt idx="630">
                  <c:v>7.5750000000000002</c:v>
                </c:pt>
                <c:pt idx="631">
                  <c:v>6.82</c:v>
                </c:pt>
                <c:pt idx="632">
                  <c:v>7.5750000000000002</c:v>
                </c:pt>
                <c:pt idx="633">
                  <c:v>11.365</c:v>
                </c:pt>
                <c:pt idx="634">
                  <c:v>14.395</c:v>
                </c:pt>
                <c:pt idx="635">
                  <c:v>18.18</c:v>
                </c:pt>
                <c:pt idx="636">
                  <c:v>16.664999999999999</c:v>
                </c:pt>
                <c:pt idx="637">
                  <c:v>10.605</c:v>
                </c:pt>
                <c:pt idx="638">
                  <c:v>23.484999999999999</c:v>
                </c:pt>
                <c:pt idx="639">
                  <c:v>15.91</c:v>
                </c:pt>
                <c:pt idx="640">
                  <c:v>13.635</c:v>
                </c:pt>
                <c:pt idx="641">
                  <c:v>13.635</c:v>
                </c:pt>
                <c:pt idx="642">
                  <c:v>23.484999999999999</c:v>
                </c:pt>
                <c:pt idx="643">
                  <c:v>21.21</c:v>
                </c:pt>
                <c:pt idx="644">
                  <c:v>21.97</c:v>
                </c:pt>
                <c:pt idx="645">
                  <c:v>17.425000000000001</c:v>
                </c:pt>
                <c:pt idx="646">
                  <c:v>22.725000000000001</c:v>
                </c:pt>
                <c:pt idx="647">
                  <c:v>21.21</c:v>
                </c:pt>
                <c:pt idx="648">
                  <c:v>15.91</c:v>
                </c:pt>
                <c:pt idx="649">
                  <c:v>21.97</c:v>
                </c:pt>
                <c:pt idx="650">
                  <c:v>15.15</c:v>
                </c:pt>
                <c:pt idx="651">
                  <c:v>16.664999999999999</c:v>
                </c:pt>
                <c:pt idx="652">
                  <c:v>24.24</c:v>
                </c:pt>
                <c:pt idx="653">
                  <c:v>25</c:v>
                </c:pt>
                <c:pt idx="654">
                  <c:v>26.515000000000001</c:v>
                </c:pt>
                <c:pt idx="655">
                  <c:v>26.515000000000001</c:v>
                </c:pt>
                <c:pt idx="656">
                  <c:v>26.515000000000001</c:v>
                </c:pt>
                <c:pt idx="657">
                  <c:v>24.24</c:v>
                </c:pt>
                <c:pt idx="658">
                  <c:v>24.24</c:v>
                </c:pt>
                <c:pt idx="659">
                  <c:v>24.24</c:v>
                </c:pt>
                <c:pt idx="660">
                  <c:v>31.06</c:v>
                </c:pt>
                <c:pt idx="661">
                  <c:v>26.515000000000001</c:v>
                </c:pt>
                <c:pt idx="662">
                  <c:v>33.335000000000001</c:v>
                </c:pt>
                <c:pt idx="663">
                  <c:v>33.335000000000001</c:v>
                </c:pt>
                <c:pt idx="664">
                  <c:v>33.335000000000001</c:v>
                </c:pt>
                <c:pt idx="665">
                  <c:v>28.79</c:v>
                </c:pt>
                <c:pt idx="666">
                  <c:v>28.79</c:v>
                </c:pt>
                <c:pt idx="667">
                  <c:v>30.305</c:v>
                </c:pt>
                <c:pt idx="668">
                  <c:v>30.305</c:v>
                </c:pt>
                <c:pt idx="669">
                  <c:v>34.090000000000003</c:v>
                </c:pt>
                <c:pt idx="670">
                  <c:v>34.85</c:v>
                </c:pt>
                <c:pt idx="671">
                  <c:v>34.85</c:v>
                </c:pt>
                <c:pt idx="672">
                  <c:v>31.82</c:v>
                </c:pt>
                <c:pt idx="673">
                  <c:v>29.545000000000002</c:v>
                </c:pt>
                <c:pt idx="674">
                  <c:v>31.82</c:v>
                </c:pt>
                <c:pt idx="675">
                  <c:v>33.335000000000001</c:v>
                </c:pt>
                <c:pt idx="676">
                  <c:v>25</c:v>
                </c:pt>
                <c:pt idx="677">
                  <c:v>24.24</c:v>
                </c:pt>
                <c:pt idx="678">
                  <c:v>25.76</c:v>
                </c:pt>
                <c:pt idx="679">
                  <c:v>25</c:v>
                </c:pt>
                <c:pt idx="680">
                  <c:v>25.76</c:v>
                </c:pt>
                <c:pt idx="681">
                  <c:v>21.97</c:v>
                </c:pt>
                <c:pt idx="682">
                  <c:v>21.97</c:v>
                </c:pt>
                <c:pt idx="683">
                  <c:v>26.515000000000001</c:v>
                </c:pt>
                <c:pt idx="684">
                  <c:v>13.635</c:v>
                </c:pt>
                <c:pt idx="685">
                  <c:v>21.97</c:v>
                </c:pt>
                <c:pt idx="686">
                  <c:v>16.664999999999999</c:v>
                </c:pt>
                <c:pt idx="687">
                  <c:v>11.365</c:v>
                </c:pt>
                <c:pt idx="688">
                  <c:v>14.395</c:v>
                </c:pt>
                <c:pt idx="689">
                  <c:v>15.91</c:v>
                </c:pt>
                <c:pt idx="690">
                  <c:v>16.664999999999999</c:v>
                </c:pt>
                <c:pt idx="691">
                  <c:v>14.395</c:v>
                </c:pt>
                <c:pt idx="692">
                  <c:v>18.940000000000001</c:v>
                </c:pt>
                <c:pt idx="693">
                  <c:v>12.88</c:v>
                </c:pt>
                <c:pt idx="694">
                  <c:v>19.695</c:v>
                </c:pt>
                <c:pt idx="695">
                  <c:v>19.695</c:v>
                </c:pt>
                <c:pt idx="696">
                  <c:v>18.940000000000001</c:v>
                </c:pt>
                <c:pt idx="697">
                  <c:v>21.21</c:v>
                </c:pt>
                <c:pt idx="698">
                  <c:v>13.635</c:v>
                </c:pt>
                <c:pt idx="699">
                  <c:v>22.725000000000001</c:v>
                </c:pt>
                <c:pt idx="700">
                  <c:v>12.88</c:v>
                </c:pt>
                <c:pt idx="701">
                  <c:v>9.85</c:v>
                </c:pt>
                <c:pt idx="702">
                  <c:v>4.5449999999999999</c:v>
                </c:pt>
                <c:pt idx="703">
                  <c:v>6.82</c:v>
                </c:pt>
                <c:pt idx="704">
                  <c:v>9.09</c:v>
                </c:pt>
                <c:pt idx="705">
                  <c:v>9.09</c:v>
                </c:pt>
                <c:pt idx="706">
                  <c:v>6.06</c:v>
                </c:pt>
                <c:pt idx="707">
                  <c:v>15.91</c:v>
                </c:pt>
                <c:pt idx="708">
                  <c:v>15.91</c:v>
                </c:pt>
                <c:pt idx="709">
                  <c:v>20.454999999999998</c:v>
                </c:pt>
                <c:pt idx="710">
                  <c:v>17.425000000000001</c:v>
                </c:pt>
                <c:pt idx="711">
                  <c:v>12.88</c:v>
                </c:pt>
                <c:pt idx="712">
                  <c:v>20.454999999999998</c:v>
                </c:pt>
                <c:pt idx="713">
                  <c:v>15.91</c:v>
                </c:pt>
                <c:pt idx="714">
                  <c:v>26.515000000000001</c:v>
                </c:pt>
                <c:pt idx="715">
                  <c:v>20.454999999999998</c:v>
                </c:pt>
                <c:pt idx="716">
                  <c:v>21.97</c:v>
                </c:pt>
                <c:pt idx="717">
                  <c:v>21.21</c:v>
                </c:pt>
                <c:pt idx="718">
                  <c:v>24.24</c:v>
                </c:pt>
                <c:pt idx="719">
                  <c:v>25</c:v>
                </c:pt>
                <c:pt idx="720">
                  <c:v>24.24</c:v>
                </c:pt>
                <c:pt idx="721">
                  <c:v>31.82</c:v>
                </c:pt>
                <c:pt idx="722">
                  <c:v>31.82</c:v>
                </c:pt>
                <c:pt idx="723">
                  <c:v>25</c:v>
                </c:pt>
                <c:pt idx="724">
                  <c:v>30.305</c:v>
                </c:pt>
                <c:pt idx="725">
                  <c:v>28.79</c:v>
                </c:pt>
                <c:pt idx="726">
                  <c:v>35.604999999999997</c:v>
                </c:pt>
                <c:pt idx="727">
                  <c:v>34.85</c:v>
                </c:pt>
                <c:pt idx="728">
                  <c:v>31.82</c:v>
                </c:pt>
                <c:pt idx="729">
                  <c:v>26.515000000000001</c:v>
                </c:pt>
                <c:pt idx="730">
                  <c:v>26.515000000000001</c:v>
                </c:pt>
                <c:pt idx="731">
                  <c:v>25.76</c:v>
                </c:pt>
                <c:pt idx="732">
                  <c:v>31.06</c:v>
                </c:pt>
                <c:pt idx="733">
                  <c:v>33.335000000000001</c:v>
                </c:pt>
                <c:pt idx="734">
                  <c:v>31.82</c:v>
                </c:pt>
                <c:pt idx="735">
                  <c:v>31.82</c:v>
                </c:pt>
                <c:pt idx="736">
                  <c:v>28.79</c:v>
                </c:pt>
                <c:pt idx="737">
                  <c:v>33.335000000000001</c:v>
                </c:pt>
                <c:pt idx="738">
                  <c:v>31.06</c:v>
                </c:pt>
                <c:pt idx="739">
                  <c:v>31.06</c:v>
                </c:pt>
                <c:pt idx="740">
                  <c:v>29.545000000000002</c:v>
                </c:pt>
                <c:pt idx="741">
                  <c:v>28.79</c:v>
                </c:pt>
                <c:pt idx="742">
                  <c:v>33.335000000000001</c:v>
                </c:pt>
                <c:pt idx="743">
                  <c:v>28.03</c:v>
                </c:pt>
                <c:pt idx="744">
                  <c:v>29.545000000000002</c:v>
                </c:pt>
                <c:pt idx="745">
                  <c:v>31.06</c:v>
                </c:pt>
                <c:pt idx="746">
                  <c:v>31.06</c:v>
                </c:pt>
                <c:pt idx="747">
                  <c:v>31.06</c:v>
                </c:pt>
                <c:pt idx="748">
                  <c:v>28.79</c:v>
                </c:pt>
                <c:pt idx="749">
                  <c:v>31.06</c:v>
                </c:pt>
                <c:pt idx="750">
                  <c:v>25.76</c:v>
                </c:pt>
                <c:pt idx="751">
                  <c:v>27.274999999999999</c:v>
                </c:pt>
                <c:pt idx="752">
                  <c:v>20.454999999999998</c:v>
                </c:pt>
                <c:pt idx="753">
                  <c:v>21.97</c:v>
                </c:pt>
                <c:pt idx="754">
                  <c:v>18.18</c:v>
                </c:pt>
                <c:pt idx="755">
                  <c:v>20.454999999999998</c:v>
                </c:pt>
                <c:pt idx="756">
                  <c:v>22.725000000000001</c:v>
                </c:pt>
                <c:pt idx="757">
                  <c:v>22.725000000000001</c:v>
                </c:pt>
                <c:pt idx="758">
                  <c:v>25.76</c:v>
                </c:pt>
                <c:pt idx="759">
                  <c:v>26.515000000000001</c:v>
                </c:pt>
                <c:pt idx="760">
                  <c:v>21.21</c:v>
                </c:pt>
                <c:pt idx="761">
                  <c:v>17.425000000000001</c:v>
                </c:pt>
                <c:pt idx="762">
                  <c:v>14.395</c:v>
                </c:pt>
                <c:pt idx="763">
                  <c:v>17.425000000000001</c:v>
                </c:pt>
                <c:pt idx="764">
                  <c:v>14.395</c:v>
                </c:pt>
                <c:pt idx="765">
                  <c:v>17.425000000000001</c:v>
                </c:pt>
                <c:pt idx="766">
                  <c:v>12.88</c:v>
                </c:pt>
                <c:pt idx="767">
                  <c:v>22.725000000000001</c:v>
                </c:pt>
                <c:pt idx="768">
                  <c:v>12.88</c:v>
                </c:pt>
                <c:pt idx="769">
                  <c:v>13.635</c:v>
                </c:pt>
                <c:pt idx="770">
                  <c:v>12.88</c:v>
                </c:pt>
                <c:pt idx="771">
                  <c:v>10.605</c:v>
                </c:pt>
                <c:pt idx="772">
                  <c:v>15.15</c:v>
                </c:pt>
                <c:pt idx="773">
                  <c:v>9.09</c:v>
                </c:pt>
                <c:pt idx="774">
                  <c:v>15.15</c:v>
                </c:pt>
                <c:pt idx="775">
                  <c:v>6.82</c:v>
                </c:pt>
                <c:pt idx="776">
                  <c:v>8.3350000000000009</c:v>
                </c:pt>
                <c:pt idx="777">
                  <c:v>14.395</c:v>
                </c:pt>
                <c:pt idx="778">
                  <c:v>12.88</c:v>
                </c:pt>
                <c:pt idx="779">
                  <c:v>12.88</c:v>
                </c:pt>
                <c:pt idx="780">
                  <c:v>6.06</c:v>
                </c:pt>
                <c:pt idx="781">
                  <c:v>15.15</c:v>
                </c:pt>
                <c:pt idx="782">
                  <c:v>22.725000000000001</c:v>
                </c:pt>
                <c:pt idx="783">
                  <c:v>15.91</c:v>
                </c:pt>
                <c:pt idx="784">
                  <c:v>12.12</c:v>
                </c:pt>
                <c:pt idx="785">
                  <c:v>9.85</c:v>
                </c:pt>
                <c:pt idx="786">
                  <c:v>20.454999999999998</c:v>
                </c:pt>
                <c:pt idx="787">
                  <c:v>22.725000000000001</c:v>
                </c:pt>
                <c:pt idx="788">
                  <c:v>25.76</c:v>
                </c:pt>
                <c:pt idx="789">
                  <c:v>26.515000000000001</c:v>
                </c:pt>
                <c:pt idx="790">
                  <c:v>24.24</c:v>
                </c:pt>
                <c:pt idx="791">
                  <c:v>21.21</c:v>
                </c:pt>
                <c:pt idx="792">
                  <c:v>26.515000000000001</c:v>
                </c:pt>
                <c:pt idx="793">
                  <c:v>22.725000000000001</c:v>
                </c:pt>
                <c:pt idx="794">
                  <c:v>24.24</c:v>
                </c:pt>
                <c:pt idx="795">
                  <c:v>25</c:v>
                </c:pt>
                <c:pt idx="796">
                  <c:v>25.76</c:v>
                </c:pt>
                <c:pt idx="797">
                  <c:v>27.274999999999999</c:v>
                </c:pt>
                <c:pt idx="798">
                  <c:v>26.515000000000001</c:v>
                </c:pt>
                <c:pt idx="799">
                  <c:v>29.545000000000002</c:v>
                </c:pt>
                <c:pt idx="800">
                  <c:v>22.725000000000001</c:v>
                </c:pt>
                <c:pt idx="801">
                  <c:v>29.545000000000002</c:v>
                </c:pt>
                <c:pt idx="802">
                  <c:v>31.82</c:v>
                </c:pt>
                <c:pt idx="803">
                  <c:v>31.06</c:v>
                </c:pt>
                <c:pt idx="804">
                  <c:v>31.82</c:v>
                </c:pt>
                <c:pt idx="805">
                  <c:v>34.85</c:v>
                </c:pt>
                <c:pt idx="806">
                  <c:v>37.119999999999997</c:v>
                </c:pt>
                <c:pt idx="807">
                  <c:v>31.82</c:v>
                </c:pt>
                <c:pt idx="808">
                  <c:v>34.090000000000003</c:v>
                </c:pt>
                <c:pt idx="809">
                  <c:v>30.305</c:v>
                </c:pt>
                <c:pt idx="810">
                  <c:v>31.82</c:v>
                </c:pt>
                <c:pt idx="811">
                  <c:v>33.335000000000001</c:v>
                </c:pt>
                <c:pt idx="812">
                  <c:v>33.335000000000001</c:v>
                </c:pt>
                <c:pt idx="813">
                  <c:v>31.82</c:v>
                </c:pt>
                <c:pt idx="814">
                  <c:v>30.305</c:v>
                </c:pt>
                <c:pt idx="815">
                  <c:v>12.12</c:v>
                </c:pt>
                <c:pt idx="816">
                  <c:v>23.484999999999999</c:v>
                </c:pt>
                <c:pt idx="817">
                  <c:v>25</c:v>
                </c:pt>
                <c:pt idx="818">
                  <c:v>29.545000000000002</c:v>
                </c:pt>
                <c:pt idx="819">
                  <c:v>27.274999999999999</c:v>
                </c:pt>
                <c:pt idx="820">
                  <c:v>22.725000000000001</c:v>
                </c:pt>
                <c:pt idx="821">
                  <c:v>22.725000000000001</c:v>
                </c:pt>
                <c:pt idx="822">
                  <c:v>18.18</c:v>
                </c:pt>
                <c:pt idx="823">
                  <c:v>27.274999999999999</c:v>
                </c:pt>
                <c:pt idx="824">
                  <c:v>26.515000000000001</c:v>
                </c:pt>
                <c:pt idx="825">
                  <c:v>15.15</c:v>
                </c:pt>
                <c:pt idx="826">
                  <c:v>14.395</c:v>
                </c:pt>
                <c:pt idx="827">
                  <c:v>13.635</c:v>
                </c:pt>
                <c:pt idx="828">
                  <c:v>11.365</c:v>
                </c:pt>
                <c:pt idx="829">
                  <c:v>15.15</c:v>
                </c:pt>
                <c:pt idx="830">
                  <c:v>18.18</c:v>
                </c:pt>
                <c:pt idx="831">
                  <c:v>20.454999999999998</c:v>
                </c:pt>
                <c:pt idx="832">
                  <c:v>12.88</c:v>
                </c:pt>
                <c:pt idx="833">
                  <c:v>18.18</c:v>
                </c:pt>
                <c:pt idx="834">
                  <c:v>9.85</c:v>
                </c:pt>
                <c:pt idx="835">
                  <c:v>9.85</c:v>
                </c:pt>
                <c:pt idx="836">
                  <c:v>9.85</c:v>
                </c:pt>
                <c:pt idx="837">
                  <c:v>6.06</c:v>
                </c:pt>
                <c:pt idx="838">
                  <c:v>11.365</c:v>
                </c:pt>
                <c:pt idx="839">
                  <c:v>12.88</c:v>
                </c:pt>
                <c:pt idx="840">
                  <c:v>11.365</c:v>
                </c:pt>
                <c:pt idx="841">
                  <c:v>7.5750000000000002</c:v>
                </c:pt>
                <c:pt idx="842">
                  <c:v>5.3049999999999997</c:v>
                </c:pt>
                <c:pt idx="843">
                  <c:v>5.3049999999999997</c:v>
                </c:pt>
                <c:pt idx="844">
                  <c:v>7.5750000000000002</c:v>
                </c:pt>
                <c:pt idx="845">
                  <c:v>6.82</c:v>
                </c:pt>
                <c:pt idx="846">
                  <c:v>19.695</c:v>
                </c:pt>
                <c:pt idx="847">
                  <c:v>21.97</c:v>
                </c:pt>
                <c:pt idx="848">
                  <c:v>22.725000000000001</c:v>
                </c:pt>
                <c:pt idx="849">
                  <c:v>21.21</c:v>
                </c:pt>
                <c:pt idx="850">
                  <c:v>13.635</c:v>
                </c:pt>
                <c:pt idx="851">
                  <c:v>9.09</c:v>
                </c:pt>
                <c:pt idx="852">
                  <c:v>21.97</c:v>
                </c:pt>
                <c:pt idx="853">
                  <c:v>9.09</c:v>
                </c:pt>
                <c:pt idx="854">
                  <c:v>12.88</c:v>
                </c:pt>
                <c:pt idx="855">
                  <c:v>14.395</c:v>
                </c:pt>
                <c:pt idx="856">
                  <c:v>11.365</c:v>
                </c:pt>
                <c:pt idx="857">
                  <c:v>12.88</c:v>
                </c:pt>
                <c:pt idx="858">
                  <c:v>20.454999999999998</c:v>
                </c:pt>
                <c:pt idx="859">
                  <c:v>21.21</c:v>
                </c:pt>
                <c:pt idx="860">
                  <c:v>18.18</c:v>
                </c:pt>
                <c:pt idx="861">
                  <c:v>21.21</c:v>
                </c:pt>
                <c:pt idx="862">
                  <c:v>22.725000000000001</c:v>
                </c:pt>
                <c:pt idx="863">
                  <c:v>24.24</c:v>
                </c:pt>
                <c:pt idx="864">
                  <c:v>15.91</c:v>
                </c:pt>
                <c:pt idx="865">
                  <c:v>22.725000000000001</c:v>
                </c:pt>
                <c:pt idx="866">
                  <c:v>22.725000000000001</c:v>
                </c:pt>
                <c:pt idx="867">
                  <c:v>28.79</c:v>
                </c:pt>
                <c:pt idx="868">
                  <c:v>30.305</c:v>
                </c:pt>
                <c:pt idx="869">
                  <c:v>28.79</c:v>
                </c:pt>
                <c:pt idx="870">
                  <c:v>29.545000000000002</c:v>
                </c:pt>
                <c:pt idx="871">
                  <c:v>30.305</c:v>
                </c:pt>
                <c:pt idx="872">
                  <c:v>34.85</c:v>
                </c:pt>
                <c:pt idx="873">
                  <c:v>29.545000000000002</c:v>
                </c:pt>
                <c:pt idx="874">
                  <c:v>31.82</c:v>
                </c:pt>
                <c:pt idx="875">
                  <c:v>29.545000000000002</c:v>
                </c:pt>
                <c:pt idx="876">
                  <c:v>29.545000000000002</c:v>
                </c:pt>
                <c:pt idx="877">
                  <c:v>33.335000000000001</c:v>
                </c:pt>
                <c:pt idx="878">
                  <c:v>28.03</c:v>
                </c:pt>
                <c:pt idx="879">
                  <c:v>26.515000000000001</c:v>
                </c:pt>
                <c:pt idx="880">
                  <c:v>29.545000000000002</c:v>
                </c:pt>
                <c:pt idx="881">
                  <c:v>27.274999999999999</c:v>
                </c:pt>
                <c:pt idx="882">
                  <c:v>28.79</c:v>
                </c:pt>
                <c:pt idx="883">
                  <c:v>15.91</c:v>
                </c:pt>
                <c:pt idx="884">
                  <c:v>15.15</c:v>
                </c:pt>
                <c:pt idx="885">
                  <c:v>18.940000000000001</c:v>
                </c:pt>
                <c:pt idx="886">
                  <c:v>20.454999999999998</c:v>
                </c:pt>
                <c:pt idx="887">
                  <c:v>25.76</c:v>
                </c:pt>
                <c:pt idx="888">
                  <c:v>25.76</c:v>
                </c:pt>
                <c:pt idx="889">
                  <c:v>26.515000000000001</c:v>
                </c:pt>
                <c:pt idx="890">
                  <c:v>21.21</c:v>
                </c:pt>
                <c:pt idx="891">
                  <c:v>21.21</c:v>
                </c:pt>
                <c:pt idx="892">
                  <c:v>26.515000000000001</c:v>
                </c:pt>
                <c:pt idx="893">
                  <c:v>25</c:v>
                </c:pt>
                <c:pt idx="894">
                  <c:v>16.664999999999999</c:v>
                </c:pt>
                <c:pt idx="895">
                  <c:v>19.695</c:v>
                </c:pt>
                <c:pt idx="896">
                  <c:v>10.605</c:v>
                </c:pt>
                <c:pt idx="897">
                  <c:v>11.365</c:v>
                </c:pt>
                <c:pt idx="898">
                  <c:v>21.97</c:v>
                </c:pt>
                <c:pt idx="899">
                  <c:v>26.515000000000001</c:v>
                </c:pt>
                <c:pt idx="900">
                  <c:v>12.12</c:v>
                </c:pt>
                <c:pt idx="901">
                  <c:v>15.91</c:v>
                </c:pt>
                <c:pt idx="902">
                  <c:v>22.725000000000001</c:v>
                </c:pt>
                <c:pt idx="903">
                  <c:v>11.365</c:v>
                </c:pt>
                <c:pt idx="904">
                  <c:v>16.664999999999999</c:v>
                </c:pt>
                <c:pt idx="905">
                  <c:v>12.88</c:v>
                </c:pt>
                <c:pt idx="906">
                  <c:v>15.91</c:v>
                </c:pt>
                <c:pt idx="907">
                  <c:v>13.635</c:v>
                </c:pt>
                <c:pt idx="908">
                  <c:v>12.88</c:v>
                </c:pt>
                <c:pt idx="909">
                  <c:v>16.664999999999999</c:v>
                </c:pt>
                <c:pt idx="910">
                  <c:v>21.97</c:v>
                </c:pt>
                <c:pt idx="911">
                  <c:v>15.91</c:v>
                </c:pt>
                <c:pt idx="912">
                  <c:v>15.15</c:v>
                </c:pt>
                <c:pt idx="913">
                  <c:v>18.18</c:v>
                </c:pt>
                <c:pt idx="914">
                  <c:v>22.725000000000001</c:v>
                </c:pt>
                <c:pt idx="915">
                  <c:v>12.12</c:v>
                </c:pt>
                <c:pt idx="916">
                  <c:v>24.24</c:v>
                </c:pt>
                <c:pt idx="917">
                  <c:v>15.91</c:v>
                </c:pt>
                <c:pt idx="918">
                  <c:v>20.454999999999998</c:v>
                </c:pt>
                <c:pt idx="919">
                  <c:v>18.18</c:v>
                </c:pt>
                <c:pt idx="920">
                  <c:v>24.24</c:v>
                </c:pt>
                <c:pt idx="921">
                  <c:v>29.545000000000002</c:v>
                </c:pt>
                <c:pt idx="922">
                  <c:v>33.335000000000001</c:v>
                </c:pt>
                <c:pt idx="923">
                  <c:v>33.335000000000001</c:v>
                </c:pt>
                <c:pt idx="924">
                  <c:v>34.85</c:v>
                </c:pt>
                <c:pt idx="925">
                  <c:v>28.79</c:v>
                </c:pt>
                <c:pt idx="926">
                  <c:v>34.090000000000003</c:v>
                </c:pt>
                <c:pt idx="927">
                  <c:v>34.090000000000003</c:v>
                </c:pt>
                <c:pt idx="928">
                  <c:v>34.090000000000003</c:v>
                </c:pt>
                <c:pt idx="929">
                  <c:v>28.79</c:v>
                </c:pt>
                <c:pt idx="930">
                  <c:v>33.335000000000001</c:v>
                </c:pt>
                <c:pt idx="931">
                  <c:v>33.335000000000001</c:v>
                </c:pt>
                <c:pt idx="932">
                  <c:v>33.335000000000001</c:v>
                </c:pt>
                <c:pt idx="933">
                  <c:v>24.24</c:v>
                </c:pt>
                <c:pt idx="934">
                  <c:v>24.24</c:v>
                </c:pt>
                <c:pt idx="935">
                  <c:v>27.274999999999999</c:v>
                </c:pt>
                <c:pt idx="936">
                  <c:v>21.97</c:v>
                </c:pt>
                <c:pt idx="937">
                  <c:v>25.76</c:v>
                </c:pt>
                <c:pt idx="938">
                  <c:v>16.664999999999999</c:v>
                </c:pt>
                <c:pt idx="939">
                  <c:v>16.664999999999999</c:v>
                </c:pt>
                <c:pt idx="940">
                  <c:v>17.425000000000001</c:v>
                </c:pt>
                <c:pt idx="941">
                  <c:v>21.21</c:v>
                </c:pt>
                <c:pt idx="942">
                  <c:v>18.940000000000001</c:v>
                </c:pt>
                <c:pt idx="943">
                  <c:v>15.91</c:v>
                </c:pt>
                <c:pt idx="944">
                  <c:v>12.88</c:v>
                </c:pt>
                <c:pt idx="945">
                  <c:v>12.88</c:v>
                </c:pt>
                <c:pt idx="946">
                  <c:v>11.365</c:v>
                </c:pt>
                <c:pt idx="947">
                  <c:v>15.15</c:v>
                </c:pt>
                <c:pt idx="948">
                  <c:v>20.454999999999998</c:v>
                </c:pt>
                <c:pt idx="949">
                  <c:v>23.484999999999999</c:v>
                </c:pt>
                <c:pt idx="950">
                  <c:v>21.97</c:v>
                </c:pt>
                <c:pt idx="951">
                  <c:v>12.12</c:v>
                </c:pt>
                <c:pt idx="952">
                  <c:v>14.395</c:v>
                </c:pt>
                <c:pt idx="953">
                  <c:v>20.454999999999998</c:v>
                </c:pt>
                <c:pt idx="954">
                  <c:v>11.365</c:v>
                </c:pt>
                <c:pt idx="955">
                  <c:v>6.82</c:v>
                </c:pt>
                <c:pt idx="956">
                  <c:v>11.365</c:v>
                </c:pt>
                <c:pt idx="957">
                  <c:v>8.3350000000000009</c:v>
                </c:pt>
                <c:pt idx="958">
                  <c:v>9.09</c:v>
                </c:pt>
                <c:pt idx="959">
                  <c:v>11.365</c:v>
                </c:pt>
                <c:pt idx="960">
                  <c:v>12.12</c:v>
                </c:pt>
                <c:pt idx="961">
                  <c:v>21.97</c:v>
                </c:pt>
                <c:pt idx="962">
                  <c:v>22.725000000000001</c:v>
                </c:pt>
                <c:pt idx="963">
                  <c:v>11.365</c:v>
                </c:pt>
                <c:pt idx="964">
                  <c:v>6.06</c:v>
                </c:pt>
                <c:pt idx="965">
                  <c:v>12.12</c:v>
                </c:pt>
                <c:pt idx="966">
                  <c:v>17.425000000000001</c:v>
                </c:pt>
                <c:pt idx="967">
                  <c:v>12.12</c:v>
                </c:pt>
                <c:pt idx="968">
                  <c:v>14.395</c:v>
                </c:pt>
                <c:pt idx="969">
                  <c:v>15.15</c:v>
                </c:pt>
                <c:pt idx="970">
                  <c:v>25.76</c:v>
                </c:pt>
                <c:pt idx="971">
                  <c:v>15.91</c:v>
                </c:pt>
                <c:pt idx="972">
                  <c:v>21.97</c:v>
                </c:pt>
                <c:pt idx="973">
                  <c:v>26.515000000000001</c:v>
                </c:pt>
                <c:pt idx="974">
                  <c:v>24.24</c:v>
                </c:pt>
                <c:pt idx="975">
                  <c:v>27.274999999999999</c:v>
                </c:pt>
                <c:pt idx="976">
                  <c:v>26.515000000000001</c:v>
                </c:pt>
                <c:pt idx="977">
                  <c:v>31.06</c:v>
                </c:pt>
                <c:pt idx="978">
                  <c:v>29.545000000000002</c:v>
                </c:pt>
                <c:pt idx="979">
                  <c:v>33.335000000000001</c:v>
                </c:pt>
                <c:pt idx="980">
                  <c:v>31.82</c:v>
                </c:pt>
                <c:pt idx="981">
                  <c:v>28.79</c:v>
                </c:pt>
                <c:pt idx="982">
                  <c:v>28.79</c:v>
                </c:pt>
                <c:pt idx="983">
                  <c:v>28.03</c:v>
                </c:pt>
                <c:pt idx="984">
                  <c:v>31.82</c:v>
                </c:pt>
                <c:pt idx="985">
                  <c:v>25.76</c:v>
                </c:pt>
                <c:pt idx="986">
                  <c:v>25.76</c:v>
                </c:pt>
                <c:pt idx="987">
                  <c:v>25.76</c:v>
                </c:pt>
                <c:pt idx="988">
                  <c:v>27.274999999999999</c:v>
                </c:pt>
                <c:pt idx="989">
                  <c:v>26.515000000000001</c:v>
                </c:pt>
                <c:pt idx="990">
                  <c:v>29.545000000000002</c:v>
                </c:pt>
                <c:pt idx="991">
                  <c:v>27.274999999999999</c:v>
                </c:pt>
                <c:pt idx="992">
                  <c:v>29.545000000000002</c:v>
                </c:pt>
                <c:pt idx="993">
                  <c:v>24.24</c:v>
                </c:pt>
                <c:pt idx="994">
                  <c:v>21.97</c:v>
                </c:pt>
                <c:pt idx="995">
                  <c:v>17.425000000000001</c:v>
                </c:pt>
                <c:pt idx="996">
                  <c:v>21.21</c:v>
                </c:pt>
                <c:pt idx="997">
                  <c:v>26.515000000000001</c:v>
                </c:pt>
                <c:pt idx="998">
                  <c:v>15.91</c:v>
                </c:pt>
                <c:pt idx="999">
                  <c:v>19.695</c:v>
                </c:pt>
                <c:pt idx="1000">
                  <c:v>13.635</c:v>
                </c:pt>
                <c:pt idx="1001">
                  <c:v>12.88</c:v>
                </c:pt>
                <c:pt idx="1002">
                  <c:v>18.18</c:v>
                </c:pt>
                <c:pt idx="1003">
                  <c:v>14.395</c:v>
                </c:pt>
                <c:pt idx="1004">
                  <c:v>11.365</c:v>
                </c:pt>
                <c:pt idx="1005">
                  <c:v>11.365</c:v>
                </c:pt>
                <c:pt idx="1006">
                  <c:v>17.425000000000001</c:v>
                </c:pt>
                <c:pt idx="1007">
                  <c:v>15.15</c:v>
                </c:pt>
                <c:pt idx="1008">
                  <c:v>15.15</c:v>
                </c:pt>
                <c:pt idx="1009">
                  <c:v>13.635</c:v>
                </c:pt>
                <c:pt idx="1010">
                  <c:v>6.06</c:v>
                </c:pt>
                <c:pt idx="1011">
                  <c:v>7.5750000000000002</c:v>
                </c:pt>
                <c:pt idx="1012">
                  <c:v>10.605</c:v>
                </c:pt>
                <c:pt idx="1013">
                  <c:v>21.21</c:v>
                </c:pt>
                <c:pt idx="1014">
                  <c:v>22.725000000000001</c:v>
                </c:pt>
                <c:pt idx="1015">
                  <c:v>15.15</c:v>
                </c:pt>
                <c:pt idx="1016">
                  <c:v>27.274999999999999</c:v>
                </c:pt>
                <c:pt idx="1017">
                  <c:v>24.24</c:v>
                </c:pt>
                <c:pt idx="1018">
                  <c:v>25</c:v>
                </c:pt>
                <c:pt idx="1019">
                  <c:v>26.515000000000001</c:v>
                </c:pt>
                <c:pt idx="1020">
                  <c:v>25.76</c:v>
                </c:pt>
                <c:pt idx="1021">
                  <c:v>25</c:v>
                </c:pt>
                <c:pt idx="1022">
                  <c:v>22.725000000000001</c:v>
                </c:pt>
                <c:pt idx="1023">
                  <c:v>25.76</c:v>
                </c:pt>
                <c:pt idx="1024">
                  <c:v>31.06</c:v>
                </c:pt>
                <c:pt idx="1025">
                  <c:v>28.79</c:v>
                </c:pt>
                <c:pt idx="1026">
                  <c:v>25.76</c:v>
                </c:pt>
                <c:pt idx="1027">
                  <c:v>28.79</c:v>
                </c:pt>
                <c:pt idx="1028">
                  <c:v>34.85</c:v>
                </c:pt>
                <c:pt idx="1029">
                  <c:v>34.090000000000003</c:v>
                </c:pt>
                <c:pt idx="1030">
                  <c:v>31.82</c:v>
                </c:pt>
                <c:pt idx="1031">
                  <c:v>29.545000000000002</c:v>
                </c:pt>
                <c:pt idx="1032">
                  <c:v>34.85</c:v>
                </c:pt>
                <c:pt idx="1033">
                  <c:v>33.335000000000001</c:v>
                </c:pt>
                <c:pt idx="1034">
                  <c:v>28.03</c:v>
                </c:pt>
                <c:pt idx="1035">
                  <c:v>23.484999999999999</c:v>
                </c:pt>
                <c:pt idx="1036">
                  <c:v>24.24</c:v>
                </c:pt>
                <c:pt idx="1037">
                  <c:v>22.725000000000001</c:v>
                </c:pt>
                <c:pt idx="1038">
                  <c:v>22.725000000000001</c:v>
                </c:pt>
                <c:pt idx="1039">
                  <c:v>18.18</c:v>
                </c:pt>
                <c:pt idx="1040">
                  <c:v>15.15</c:v>
                </c:pt>
                <c:pt idx="1041">
                  <c:v>12.12</c:v>
                </c:pt>
                <c:pt idx="1042">
                  <c:v>15.15</c:v>
                </c:pt>
                <c:pt idx="1043">
                  <c:v>19.695</c:v>
                </c:pt>
                <c:pt idx="1044">
                  <c:v>21.21</c:v>
                </c:pt>
                <c:pt idx="1045">
                  <c:v>20.454999999999998</c:v>
                </c:pt>
                <c:pt idx="1046">
                  <c:v>21.21</c:v>
                </c:pt>
                <c:pt idx="1047">
                  <c:v>15.91</c:v>
                </c:pt>
                <c:pt idx="1048">
                  <c:v>12.12</c:v>
                </c:pt>
                <c:pt idx="1049">
                  <c:v>12.88</c:v>
                </c:pt>
                <c:pt idx="1050">
                  <c:v>21.21</c:v>
                </c:pt>
                <c:pt idx="1051">
                  <c:v>21.21</c:v>
                </c:pt>
                <c:pt idx="1052">
                  <c:v>10.605</c:v>
                </c:pt>
                <c:pt idx="1053">
                  <c:v>9.09</c:v>
                </c:pt>
                <c:pt idx="1054">
                  <c:v>11.365</c:v>
                </c:pt>
                <c:pt idx="1055">
                  <c:v>11.365</c:v>
                </c:pt>
                <c:pt idx="1056">
                  <c:v>20.454999999999998</c:v>
                </c:pt>
                <c:pt idx="1057">
                  <c:v>9.85</c:v>
                </c:pt>
                <c:pt idx="1058">
                  <c:v>14.395</c:v>
                </c:pt>
                <c:pt idx="1059">
                  <c:v>12.12</c:v>
                </c:pt>
                <c:pt idx="1060">
                  <c:v>16.664999999999999</c:v>
                </c:pt>
                <c:pt idx="1061">
                  <c:v>15.91</c:v>
                </c:pt>
                <c:pt idx="1062">
                  <c:v>22.725000000000001</c:v>
                </c:pt>
                <c:pt idx="1063">
                  <c:v>18.18</c:v>
                </c:pt>
                <c:pt idx="1064">
                  <c:v>16.664999999999999</c:v>
                </c:pt>
                <c:pt idx="1065">
                  <c:v>18.18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33.335000000000001</c:v>
                </c:pt>
                <c:pt idx="1070">
                  <c:v>31.06</c:v>
                </c:pt>
                <c:pt idx="1071">
                  <c:v>31.06</c:v>
                </c:pt>
                <c:pt idx="1072">
                  <c:v>30.305</c:v>
                </c:pt>
                <c:pt idx="1073">
                  <c:v>28.03</c:v>
                </c:pt>
                <c:pt idx="1074">
                  <c:v>28.03</c:v>
                </c:pt>
                <c:pt idx="1075">
                  <c:v>15.91</c:v>
                </c:pt>
                <c:pt idx="1076">
                  <c:v>20.454999999999998</c:v>
                </c:pt>
                <c:pt idx="1077">
                  <c:v>14.395</c:v>
                </c:pt>
                <c:pt idx="1078">
                  <c:v>11.365</c:v>
                </c:pt>
                <c:pt idx="1079">
                  <c:v>12.12</c:v>
                </c:pt>
                <c:pt idx="1080">
                  <c:v>12.88</c:v>
                </c:pt>
                <c:pt idx="1081">
                  <c:v>12.12</c:v>
                </c:pt>
                <c:pt idx="1082">
                  <c:v>12.88</c:v>
                </c:pt>
                <c:pt idx="1083">
                  <c:v>3.03</c:v>
                </c:pt>
                <c:pt idx="1084">
                  <c:v>13.635</c:v>
                </c:pt>
                <c:pt idx="1085">
                  <c:v>15.91</c:v>
                </c:pt>
                <c:pt idx="1086">
                  <c:v>21.21</c:v>
                </c:pt>
                <c:pt idx="1087">
                  <c:v>12.12</c:v>
                </c:pt>
                <c:pt idx="1088">
                  <c:v>11.365</c:v>
                </c:pt>
                <c:pt idx="1089">
                  <c:v>11.365</c:v>
                </c:pt>
                <c:pt idx="1090">
                  <c:v>6.82</c:v>
                </c:pt>
                <c:pt idx="1091">
                  <c:v>14.395</c:v>
                </c:pt>
                <c:pt idx="1092">
                  <c:v>19.695</c:v>
                </c:pt>
                <c:pt idx="1093">
                  <c:v>21.21</c:v>
                </c:pt>
                <c:pt idx="1094">
                  <c:v>15.15</c:v>
                </c:pt>
                <c:pt idx="1095">
                  <c:v>31.06</c:v>
                </c:pt>
                <c:pt idx="1096">
                  <c:v>24.24</c:v>
                </c:pt>
                <c:pt idx="1097">
                  <c:v>26.515000000000001</c:v>
                </c:pt>
                <c:pt idx="1098">
                  <c:v>25</c:v>
                </c:pt>
                <c:pt idx="1099">
                  <c:v>25</c:v>
                </c:pt>
                <c:pt idx="1100">
                  <c:v>21.21</c:v>
                </c:pt>
                <c:pt idx="1101">
                  <c:v>21.97</c:v>
                </c:pt>
                <c:pt idx="1102">
                  <c:v>25.76</c:v>
                </c:pt>
                <c:pt idx="1103">
                  <c:v>31.06</c:v>
                </c:pt>
                <c:pt idx="1104">
                  <c:v>25.76</c:v>
                </c:pt>
                <c:pt idx="1105">
                  <c:v>25.76</c:v>
                </c:pt>
                <c:pt idx="1106">
                  <c:v>31.06</c:v>
                </c:pt>
                <c:pt idx="1107">
                  <c:v>31.82</c:v>
                </c:pt>
                <c:pt idx="1108">
                  <c:v>31.06</c:v>
                </c:pt>
                <c:pt idx="1109">
                  <c:v>31.82</c:v>
                </c:pt>
                <c:pt idx="1110">
                  <c:v>30.305</c:v>
                </c:pt>
                <c:pt idx="1111">
                  <c:v>31.82</c:v>
                </c:pt>
                <c:pt idx="1112">
                  <c:v>34.85</c:v>
                </c:pt>
                <c:pt idx="1113">
                  <c:v>30.305</c:v>
                </c:pt>
                <c:pt idx="1114">
                  <c:v>12.12</c:v>
                </c:pt>
                <c:pt idx="1115">
                  <c:v>28.79</c:v>
                </c:pt>
                <c:pt idx="1116">
                  <c:v>33.335000000000001</c:v>
                </c:pt>
                <c:pt idx="1117">
                  <c:v>33.335000000000001</c:v>
                </c:pt>
                <c:pt idx="1118">
                  <c:v>28.79</c:v>
                </c:pt>
                <c:pt idx="1119">
                  <c:v>23.484999999999999</c:v>
                </c:pt>
                <c:pt idx="1120">
                  <c:v>25.76</c:v>
                </c:pt>
                <c:pt idx="1121">
                  <c:v>27.274999999999999</c:v>
                </c:pt>
                <c:pt idx="1122">
                  <c:v>15.15</c:v>
                </c:pt>
                <c:pt idx="1123">
                  <c:v>13.635</c:v>
                </c:pt>
                <c:pt idx="1124">
                  <c:v>12.88</c:v>
                </c:pt>
                <c:pt idx="1125">
                  <c:v>14.395</c:v>
                </c:pt>
                <c:pt idx="1126">
                  <c:v>16.664999999999999</c:v>
                </c:pt>
                <c:pt idx="1127">
                  <c:v>15.15</c:v>
                </c:pt>
                <c:pt idx="1128">
                  <c:v>22.725000000000001</c:v>
                </c:pt>
                <c:pt idx="1129">
                  <c:v>10.605</c:v>
                </c:pt>
                <c:pt idx="1130">
                  <c:v>10.605</c:v>
                </c:pt>
                <c:pt idx="1131">
                  <c:v>13.635</c:v>
                </c:pt>
                <c:pt idx="1132">
                  <c:v>13.635</c:v>
                </c:pt>
                <c:pt idx="1133">
                  <c:v>18.18</c:v>
                </c:pt>
                <c:pt idx="1134">
                  <c:v>4.5449999999999999</c:v>
                </c:pt>
                <c:pt idx="1135">
                  <c:v>10.605</c:v>
                </c:pt>
                <c:pt idx="1136">
                  <c:v>11.365</c:v>
                </c:pt>
                <c:pt idx="1137">
                  <c:v>12.88</c:v>
                </c:pt>
                <c:pt idx="1138">
                  <c:v>15.91</c:v>
                </c:pt>
                <c:pt idx="1139">
                  <c:v>9.85</c:v>
                </c:pt>
                <c:pt idx="1140">
                  <c:v>9.85</c:v>
                </c:pt>
                <c:pt idx="1141">
                  <c:v>14.395</c:v>
                </c:pt>
                <c:pt idx="1142">
                  <c:v>11.365</c:v>
                </c:pt>
                <c:pt idx="1143">
                  <c:v>17.425000000000001</c:v>
                </c:pt>
                <c:pt idx="1144">
                  <c:v>15.15</c:v>
                </c:pt>
                <c:pt idx="1145">
                  <c:v>19.695</c:v>
                </c:pt>
                <c:pt idx="1146">
                  <c:v>21.97</c:v>
                </c:pt>
                <c:pt idx="1147">
                  <c:v>18.18</c:v>
                </c:pt>
                <c:pt idx="1148">
                  <c:v>19.695</c:v>
                </c:pt>
                <c:pt idx="1149">
                  <c:v>20.454999999999998</c:v>
                </c:pt>
                <c:pt idx="1150">
                  <c:v>20.454999999999998</c:v>
                </c:pt>
                <c:pt idx="1151">
                  <c:v>16.664999999999999</c:v>
                </c:pt>
                <c:pt idx="1152">
                  <c:v>21.21</c:v>
                </c:pt>
                <c:pt idx="1153">
                  <c:v>25</c:v>
                </c:pt>
                <c:pt idx="1154">
                  <c:v>28.03</c:v>
                </c:pt>
                <c:pt idx="1155">
                  <c:v>29.545000000000002</c:v>
                </c:pt>
                <c:pt idx="1156">
                  <c:v>31.06</c:v>
                </c:pt>
                <c:pt idx="1157">
                  <c:v>32.575000000000003</c:v>
                </c:pt>
                <c:pt idx="1158">
                  <c:v>31.82</c:v>
                </c:pt>
                <c:pt idx="1159">
                  <c:v>31.06</c:v>
                </c:pt>
                <c:pt idx="1160">
                  <c:v>29.545000000000002</c:v>
                </c:pt>
                <c:pt idx="1161">
                  <c:v>27.274999999999999</c:v>
                </c:pt>
                <c:pt idx="1162">
                  <c:v>29.545000000000002</c:v>
                </c:pt>
                <c:pt idx="1163">
                  <c:v>30.305</c:v>
                </c:pt>
                <c:pt idx="1164">
                  <c:v>31.06</c:v>
                </c:pt>
                <c:pt idx="1165">
                  <c:v>30.305</c:v>
                </c:pt>
                <c:pt idx="1166">
                  <c:v>29.545000000000002</c:v>
                </c:pt>
                <c:pt idx="1167">
                  <c:v>30.305</c:v>
                </c:pt>
                <c:pt idx="1168">
                  <c:v>28.03</c:v>
                </c:pt>
                <c:pt idx="1169">
                  <c:v>27.274999999999999</c:v>
                </c:pt>
                <c:pt idx="1170">
                  <c:v>25.76</c:v>
                </c:pt>
                <c:pt idx="1171">
                  <c:v>27.274999999999999</c:v>
                </c:pt>
                <c:pt idx="1172">
                  <c:v>20.454999999999998</c:v>
                </c:pt>
                <c:pt idx="1173">
                  <c:v>25</c:v>
                </c:pt>
                <c:pt idx="1174">
                  <c:v>22.725000000000001</c:v>
                </c:pt>
                <c:pt idx="1175">
                  <c:v>20.454999999999998</c:v>
                </c:pt>
                <c:pt idx="1176">
                  <c:v>21.21</c:v>
                </c:pt>
                <c:pt idx="1177">
                  <c:v>26.515000000000001</c:v>
                </c:pt>
                <c:pt idx="1178">
                  <c:v>19.695</c:v>
                </c:pt>
                <c:pt idx="1179">
                  <c:v>16.664999999999999</c:v>
                </c:pt>
                <c:pt idx="1180">
                  <c:v>20.454999999999998</c:v>
                </c:pt>
                <c:pt idx="1181">
                  <c:v>18.18</c:v>
                </c:pt>
                <c:pt idx="1182">
                  <c:v>26.515000000000001</c:v>
                </c:pt>
                <c:pt idx="1183">
                  <c:v>22.725000000000001</c:v>
                </c:pt>
                <c:pt idx="1184">
                  <c:v>11.365</c:v>
                </c:pt>
                <c:pt idx="1185">
                  <c:v>11.365</c:v>
                </c:pt>
                <c:pt idx="1186">
                  <c:v>12.12</c:v>
                </c:pt>
                <c:pt idx="1187">
                  <c:v>14.395</c:v>
                </c:pt>
                <c:pt idx="1188">
                  <c:v>11.365</c:v>
                </c:pt>
                <c:pt idx="1189">
                  <c:v>16.664999999999999</c:v>
                </c:pt>
                <c:pt idx="1190">
                  <c:v>22.725000000000001</c:v>
                </c:pt>
                <c:pt idx="1191">
                  <c:v>13.635</c:v>
                </c:pt>
                <c:pt idx="1192">
                  <c:v>10.605</c:v>
                </c:pt>
                <c:pt idx="1193">
                  <c:v>12.12</c:v>
                </c:pt>
                <c:pt idx="1194">
                  <c:v>19.695</c:v>
                </c:pt>
                <c:pt idx="1195">
                  <c:v>24.24</c:v>
                </c:pt>
                <c:pt idx="1196">
                  <c:v>22.725000000000001</c:v>
                </c:pt>
                <c:pt idx="1197">
                  <c:v>25</c:v>
                </c:pt>
                <c:pt idx="1198">
                  <c:v>29.545000000000002</c:v>
                </c:pt>
                <c:pt idx="1199">
                  <c:v>28.03</c:v>
                </c:pt>
                <c:pt idx="1200">
                  <c:v>28.79</c:v>
                </c:pt>
                <c:pt idx="1201">
                  <c:v>31.82</c:v>
                </c:pt>
                <c:pt idx="1202">
                  <c:v>33.335000000000001</c:v>
                </c:pt>
                <c:pt idx="1203">
                  <c:v>30.305</c:v>
                </c:pt>
                <c:pt idx="1204">
                  <c:v>31.82</c:v>
                </c:pt>
                <c:pt idx="1205">
                  <c:v>28.79</c:v>
                </c:pt>
                <c:pt idx="1206">
                  <c:v>30.305</c:v>
                </c:pt>
                <c:pt idx="1207">
                  <c:v>31.06</c:v>
                </c:pt>
                <c:pt idx="1208">
                  <c:v>29.545000000000002</c:v>
                </c:pt>
                <c:pt idx="1209">
                  <c:v>24.24</c:v>
                </c:pt>
                <c:pt idx="1210">
                  <c:v>25</c:v>
                </c:pt>
                <c:pt idx="1211">
                  <c:v>21.21</c:v>
                </c:pt>
                <c:pt idx="1212">
                  <c:v>26.515000000000001</c:v>
                </c:pt>
                <c:pt idx="1213">
                  <c:v>28.79</c:v>
                </c:pt>
                <c:pt idx="1214">
                  <c:v>25.76</c:v>
                </c:pt>
                <c:pt idx="1215">
                  <c:v>21.97</c:v>
                </c:pt>
                <c:pt idx="1216">
                  <c:v>17.425000000000001</c:v>
                </c:pt>
                <c:pt idx="1217">
                  <c:v>20.454999999999998</c:v>
                </c:pt>
                <c:pt idx="1218">
                  <c:v>26.515000000000001</c:v>
                </c:pt>
                <c:pt idx="1219">
                  <c:v>25.76</c:v>
                </c:pt>
                <c:pt idx="1220">
                  <c:v>17.425000000000001</c:v>
                </c:pt>
                <c:pt idx="1221">
                  <c:v>15.91</c:v>
                </c:pt>
                <c:pt idx="1222">
                  <c:v>14.395</c:v>
                </c:pt>
                <c:pt idx="1223">
                  <c:v>15.91</c:v>
                </c:pt>
                <c:pt idx="1224">
                  <c:v>21.21</c:v>
                </c:pt>
                <c:pt idx="1225">
                  <c:v>24.24</c:v>
                </c:pt>
                <c:pt idx="1226">
                  <c:v>13.635</c:v>
                </c:pt>
                <c:pt idx="1227">
                  <c:v>13.635</c:v>
                </c:pt>
                <c:pt idx="1228">
                  <c:v>11.365</c:v>
                </c:pt>
                <c:pt idx="1229">
                  <c:v>11.365</c:v>
                </c:pt>
                <c:pt idx="1230">
                  <c:v>12.12</c:v>
                </c:pt>
                <c:pt idx="1231">
                  <c:v>3.03</c:v>
                </c:pt>
                <c:pt idx="1232">
                  <c:v>12.12</c:v>
                </c:pt>
                <c:pt idx="1233">
                  <c:v>7.5750000000000002</c:v>
                </c:pt>
                <c:pt idx="1234">
                  <c:v>19.695</c:v>
                </c:pt>
                <c:pt idx="1235">
                  <c:v>21.21</c:v>
                </c:pt>
                <c:pt idx="1236">
                  <c:v>16.664999999999999</c:v>
                </c:pt>
                <c:pt idx="1237">
                  <c:v>12.88</c:v>
                </c:pt>
                <c:pt idx="1238">
                  <c:v>12.12</c:v>
                </c:pt>
                <c:pt idx="1239">
                  <c:v>20.454999999999998</c:v>
                </c:pt>
                <c:pt idx="1240">
                  <c:v>13.635</c:v>
                </c:pt>
                <c:pt idx="1241">
                  <c:v>11.365</c:v>
                </c:pt>
                <c:pt idx="1242">
                  <c:v>16.664999999999999</c:v>
                </c:pt>
                <c:pt idx="1243">
                  <c:v>20.454999999999998</c:v>
                </c:pt>
                <c:pt idx="1244">
                  <c:v>24.24</c:v>
                </c:pt>
                <c:pt idx="1245">
                  <c:v>24.24</c:v>
                </c:pt>
                <c:pt idx="1246">
                  <c:v>31.06</c:v>
                </c:pt>
                <c:pt idx="1247">
                  <c:v>30.305</c:v>
                </c:pt>
                <c:pt idx="1248">
                  <c:v>33.335000000000001</c:v>
                </c:pt>
                <c:pt idx="1249">
                  <c:v>33.335000000000001</c:v>
                </c:pt>
                <c:pt idx="1250">
                  <c:v>35.604999999999997</c:v>
                </c:pt>
                <c:pt idx="1251">
                  <c:v>33.335000000000001</c:v>
                </c:pt>
                <c:pt idx="1252">
                  <c:v>31.06</c:v>
                </c:pt>
                <c:pt idx="1253">
                  <c:v>31.06</c:v>
                </c:pt>
                <c:pt idx="1254">
                  <c:v>27.274999999999999</c:v>
                </c:pt>
                <c:pt idx="1255">
                  <c:v>23.484999999999999</c:v>
                </c:pt>
                <c:pt idx="1256">
                  <c:v>22.725000000000001</c:v>
                </c:pt>
                <c:pt idx="1257">
                  <c:v>25</c:v>
                </c:pt>
                <c:pt idx="1258">
                  <c:v>22.725000000000001</c:v>
                </c:pt>
                <c:pt idx="1259">
                  <c:v>17.425000000000001</c:v>
                </c:pt>
                <c:pt idx="1260">
                  <c:v>16.664999999999999</c:v>
                </c:pt>
                <c:pt idx="1261">
                  <c:v>20.454999999999998</c:v>
                </c:pt>
                <c:pt idx="1262">
                  <c:v>19.695</c:v>
                </c:pt>
                <c:pt idx="1263">
                  <c:v>14.395</c:v>
                </c:pt>
                <c:pt idx="1264">
                  <c:v>22.725000000000001</c:v>
                </c:pt>
                <c:pt idx="1265">
                  <c:v>12.88</c:v>
                </c:pt>
                <c:pt idx="1266">
                  <c:v>15.15</c:v>
                </c:pt>
                <c:pt idx="1267">
                  <c:v>12.88</c:v>
                </c:pt>
                <c:pt idx="1268">
                  <c:v>11.365</c:v>
                </c:pt>
                <c:pt idx="1269">
                  <c:v>10.605</c:v>
                </c:pt>
                <c:pt idx="1270">
                  <c:v>21.21</c:v>
                </c:pt>
                <c:pt idx="1271">
                  <c:v>22.725000000000001</c:v>
                </c:pt>
                <c:pt idx="1272">
                  <c:v>23.484999999999999</c:v>
                </c:pt>
                <c:pt idx="1273">
                  <c:v>20.454999999999998</c:v>
                </c:pt>
                <c:pt idx="1274">
                  <c:v>19.695</c:v>
                </c:pt>
                <c:pt idx="1275">
                  <c:v>22.725000000000001</c:v>
                </c:pt>
                <c:pt idx="1276">
                  <c:v>16.664999999999999</c:v>
                </c:pt>
                <c:pt idx="1277">
                  <c:v>16.664999999999999</c:v>
                </c:pt>
                <c:pt idx="1278">
                  <c:v>16.664999999999999</c:v>
                </c:pt>
                <c:pt idx="1279">
                  <c:v>31.06</c:v>
                </c:pt>
                <c:pt idx="1280">
                  <c:v>27.274999999999999</c:v>
                </c:pt>
                <c:pt idx="1281">
                  <c:v>25</c:v>
                </c:pt>
                <c:pt idx="1282">
                  <c:v>23.484999999999999</c:v>
                </c:pt>
                <c:pt idx="1283">
                  <c:v>30.305</c:v>
                </c:pt>
                <c:pt idx="1284">
                  <c:v>22.725000000000001</c:v>
                </c:pt>
                <c:pt idx="1285">
                  <c:v>26.515000000000001</c:v>
                </c:pt>
                <c:pt idx="1286">
                  <c:v>24.24</c:v>
                </c:pt>
                <c:pt idx="1287">
                  <c:v>31.06</c:v>
                </c:pt>
                <c:pt idx="1288">
                  <c:v>33.335000000000001</c:v>
                </c:pt>
                <c:pt idx="1289">
                  <c:v>30.305</c:v>
                </c:pt>
                <c:pt idx="1290">
                  <c:v>34.85</c:v>
                </c:pt>
                <c:pt idx="1291">
                  <c:v>34.85</c:v>
                </c:pt>
                <c:pt idx="1292">
                  <c:v>28.03</c:v>
                </c:pt>
                <c:pt idx="1293">
                  <c:v>30.305</c:v>
                </c:pt>
                <c:pt idx="1294">
                  <c:v>31.82</c:v>
                </c:pt>
                <c:pt idx="1295">
                  <c:v>31.06</c:v>
                </c:pt>
                <c:pt idx="1296">
                  <c:v>29.545000000000002</c:v>
                </c:pt>
                <c:pt idx="1297">
                  <c:v>29.545000000000002</c:v>
                </c:pt>
                <c:pt idx="1298">
                  <c:v>28.79</c:v>
                </c:pt>
                <c:pt idx="1299">
                  <c:v>29.545000000000002</c:v>
                </c:pt>
                <c:pt idx="1300">
                  <c:v>25</c:v>
                </c:pt>
                <c:pt idx="1301">
                  <c:v>25</c:v>
                </c:pt>
                <c:pt idx="1302">
                  <c:v>24.24</c:v>
                </c:pt>
                <c:pt idx="1303">
                  <c:v>25.76</c:v>
                </c:pt>
                <c:pt idx="1304">
                  <c:v>25</c:v>
                </c:pt>
                <c:pt idx="1305">
                  <c:v>28.03</c:v>
                </c:pt>
                <c:pt idx="1306">
                  <c:v>25.76</c:v>
                </c:pt>
                <c:pt idx="1307">
                  <c:v>25.76</c:v>
                </c:pt>
                <c:pt idx="1308">
                  <c:v>25.76</c:v>
                </c:pt>
                <c:pt idx="1309">
                  <c:v>21.97</c:v>
                </c:pt>
                <c:pt idx="1310">
                  <c:v>21.97</c:v>
                </c:pt>
                <c:pt idx="1311">
                  <c:v>21.21</c:v>
                </c:pt>
                <c:pt idx="1312">
                  <c:v>15.15</c:v>
                </c:pt>
                <c:pt idx="1313">
                  <c:v>14.395</c:v>
                </c:pt>
                <c:pt idx="1314">
                  <c:v>20.454999999999998</c:v>
                </c:pt>
                <c:pt idx="1315">
                  <c:v>14.395</c:v>
                </c:pt>
                <c:pt idx="1316">
                  <c:v>12.88</c:v>
                </c:pt>
                <c:pt idx="1317">
                  <c:v>16.664999999999999</c:v>
                </c:pt>
                <c:pt idx="1318">
                  <c:v>15.91</c:v>
                </c:pt>
                <c:pt idx="1319">
                  <c:v>12.12</c:v>
                </c:pt>
                <c:pt idx="1320">
                  <c:v>25</c:v>
                </c:pt>
                <c:pt idx="1321">
                  <c:v>13.635</c:v>
                </c:pt>
                <c:pt idx="1322">
                  <c:v>14.395</c:v>
                </c:pt>
                <c:pt idx="1323">
                  <c:v>18.18</c:v>
                </c:pt>
                <c:pt idx="1324">
                  <c:v>10.605</c:v>
                </c:pt>
                <c:pt idx="1325">
                  <c:v>3.03</c:v>
                </c:pt>
                <c:pt idx="1326">
                  <c:v>8.3350000000000009</c:v>
                </c:pt>
                <c:pt idx="1327">
                  <c:v>9.85</c:v>
                </c:pt>
                <c:pt idx="1328">
                  <c:v>8.3350000000000009</c:v>
                </c:pt>
                <c:pt idx="1329">
                  <c:v>5.3049999999999997</c:v>
                </c:pt>
                <c:pt idx="1330">
                  <c:v>11.365</c:v>
                </c:pt>
                <c:pt idx="1331">
                  <c:v>11.365</c:v>
                </c:pt>
                <c:pt idx="1332">
                  <c:v>16.664999999999999</c:v>
                </c:pt>
                <c:pt idx="1333">
                  <c:v>9.85</c:v>
                </c:pt>
                <c:pt idx="1334">
                  <c:v>16.664999999999999</c:v>
                </c:pt>
                <c:pt idx="1335">
                  <c:v>21.21</c:v>
                </c:pt>
                <c:pt idx="1336">
                  <c:v>21.97</c:v>
                </c:pt>
                <c:pt idx="1337">
                  <c:v>17.425000000000001</c:v>
                </c:pt>
                <c:pt idx="1338">
                  <c:v>11.365</c:v>
                </c:pt>
                <c:pt idx="1339">
                  <c:v>13.635</c:v>
                </c:pt>
                <c:pt idx="1340">
                  <c:v>25.76</c:v>
                </c:pt>
                <c:pt idx="1341">
                  <c:v>26.515000000000001</c:v>
                </c:pt>
                <c:pt idx="1342">
                  <c:v>30.305</c:v>
                </c:pt>
                <c:pt idx="1343">
                  <c:v>30.305</c:v>
                </c:pt>
                <c:pt idx="1344">
                  <c:v>32.575000000000003</c:v>
                </c:pt>
                <c:pt idx="1345">
                  <c:v>34.85</c:v>
                </c:pt>
                <c:pt idx="1346">
                  <c:v>30.305</c:v>
                </c:pt>
                <c:pt idx="1347">
                  <c:v>31.06</c:v>
                </c:pt>
                <c:pt idx="1348">
                  <c:v>31.82</c:v>
                </c:pt>
                <c:pt idx="1349">
                  <c:v>34.090000000000003</c:v>
                </c:pt>
                <c:pt idx="1350">
                  <c:v>30.305</c:v>
                </c:pt>
                <c:pt idx="1351">
                  <c:v>26.515000000000001</c:v>
                </c:pt>
                <c:pt idx="1352">
                  <c:v>21.97</c:v>
                </c:pt>
                <c:pt idx="1353">
                  <c:v>25.76</c:v>
                </c:pt>
                <c:pt idx="1354">
                  <c:v>21.21</c:v>
                </c:pt>
                <c:pt idx="1355">
                  <c:v>10.605</c:v>
                </c:pt>
                <c:pt idx="1356">
                  <c:v>17.425000000000001</c:v>
                </c:pt>
                <c:pt idx="1357">
                  <c:v>10.605</c:v>
                </c:pt>
                <c:pt idx="1358">
                  <c:v>14.395</c:v>
                </c:pt>
                <c:pt idx="1359">
                  <c:v>10.605</c:v>
                </c:pt>
                <c:pt idx="1360">
                  <c:v>16.664999999999999</c:v>
                </c:pt>
                <c:pt idx="1361">
                  <c:v>6.82</c:v>
                </c:pt>
                <c:pt idx="1362">
                  <c:v>19.695</c:v>
                </c:pt>
                <c:pt idx="1363">
                  <c:v>11.365</c:v>
                </c:pt>
                <c:pt idx="1364">
                  <c:v>13.635</c:v>
                </c:pt>
                <c:pt idx="1365">
                  <c:v>12.12</c:v>
                </c:pt>
                <c:pt idx="1366">
                  <c:v>15.91</c:v>
                </c:pt>
                <c:pt idx="1367">
                  <c:v>22.725000000000001</c:v>
                </c:pt>
                <c:pt idx="1368">
                  <c:v>10.605</c:v>
                </c:pt>
                <c:pt idx="1369">
                  <c:v>17.425000000000001</c:v>
                </c:pt>
                <c:pt idx="1370">
                  <c:v>19.695</c:v>
                </c:pt>
                <c:pt idx="1371">
                  <c:v>15.91</c:v>
                </c:pt>
                <c:pt idx="1372">
                  <c:v>25.76</c:v>
                </c:pt>
                <c:pt idx="1373">
                  <c:v>25</c:v>
                </c:pt>
                <c:pt idx="1374">
                  <c:v>22.725000000000001</c:v>
                </c:pt>
                <c:pt idx="1375">
                  <c:v>24.24</c:v>
                </c:pt>
                <c:pt idx="1376">
                  <c:v>24.24</c:v>
                </c:pt>
                <c:pt idx="1377">
                  <c:v>25</c:v>
                </c:pt>
                <c:pt idx="1378">
                  <c:v>31.06</c:v>
                </c:pt>
                <c:pt idx="1379">
                  <c:v>33.335000000000001</c:v>
                </c:pt>
                <c:pt idx="1380">
                  <c:v>31.82</c:v>
                </c:pt>
                <c:pt idx="1381">
                  <c:v>30.305</c:v>
                </c:pt>
                <c:pt idx="1382">
                  <c:v>32.575000000000003</c:v>
                </c:pt>
                <c:pt idx="1383">
                  <c:v>29.545000000000002</c:v>
                </c:pt>
                <c:pt idx="1384">
                  <c:v>25</c:v>
                </c:pt>
                <c:pt idx="1385">
                  <c:v>25.76</c:v>
                </c:pt>
                <c:pt idx="1386">
                  <c:v>25.76</c:v>
                </c:pt>
                <c:pt idx="1387">
                  <c:v>22.725000000000001</c:v>
                </c:pt>
                <c:pt idx="1388">
                  <c:v>21.21</c:v>
                </c:pt>
                <c:pt idx="1389">
                  <c:v>13.635</c:v>
                </c:pt>
                <c:pt idx="1390">
                  <c:v>15.15</c:v>
                </c:pt>
                <c:pt idx="1391">
                  <c:v>15.15</c:v>
                </c:pt>
                <c:pt idx="1392">
                  <c:v>10.605</c:v>
                </c:pt>
                <c:pt idx="1393">
                  <c:v>14.395</c:v>
                </c:pt>
                <c:pt idx="1394">
                  <c:v>14.395</c:v>
                </c:pt>
                <c:pt idx="1395">
                  <c:v>17.425000000000001</c:v>
                </c:pt>
                <c:pt idx="1396">
                  <c:v>18.940000000000001</c:v>
                </c:pt>
                <c:pt idx="1397">
                  <c:v>20.454999999999998</c:v>
                </c:pt>
                <c:pt idx="1398">
                  <c:v>19.695</c:v>
                </c:pt>
                <c:pt idx="1399">
                  <c:v>11.365</c:v>
                </c:pt>
                <c:pt idx="1400">
                  <c:v>14.395</c:v>
                </c:pt>
                <c:pt idx="1401">
                  <c:v>9.09</c:v>
                </c:pt>
                <c:pt idx="1402">
                  <c:v>6.06</c:v>
                </c:pt>
                <c:pt idx="1403">
                  <c:v>12.88</c:v>
                </c:pt>
                <c:pt idx="1404">
                  <c:v>14.395</c:v>
                </c:pt>
                <c:pt idx="1405">
                  <c:v>9.85</c:v>
                </c:pt>
                <c:pt idx="1406">
                  <c:v>16.664999999999999</c:v>
                </c:pt>
                <c:pt idx="1407">
                  <c:v>16.664999999999999</c:v>
                </c:pt>
                <c:pt idx="1408">
                  <c:v>20.454999999999998</c:v>
                </c:pt>
                <c:pt idx="1409">
                  <c:v>12.88</c:v>
                </c:pt>
                <c:pt idx="1410">
                  <c:v>21.21</c:v>
                </c:pt>
                <c:pt idx="1411">
                  <c:v>16.664999999999999</c:v>
                </c:pt>
                <c:pt idx="1412">
                  <c:v>14.395</c:v>
                </c:pt>
                <c:pt idx="1413">
                  <c:v>22.725000000000001</c:v>
                </c:pt>
                <c:pt idx="1414">
                  <c:v>31.06</c:v>
                </c:pt>
                <c:pt idx="1415">
                  <c:v>18.18</c:v>
                </c:pt>
                <c:pt idx="1416">
                  <c:v>22.725000000000001</c:v>
                </c:pt>
                <c:pt idx="1417">
                  <c:v>20.454999999999998</c:v>
                </c:pt>
                <c:pt idx="1418">
                  <c:v>21.21</c:v>
                </c:pt>
                <c:pt idx="1419">
                  <c:v>25</c:v>
                </c:pt>
                <c:pt idx="1420">
                  <c:v>24.24</c:v>
                </c:pt>
                <c:pt idx="1421">
                  <c:v>26.515000000000001</c:v>
                </c:pt>
                <c:pt idx="1422">
                  <c:v>31.82</c:v>
                </c:pt>
                <c:pt idx="1423">
                  <c:v>31.82</c:v>
                </c:pt>
                <c:pt idx="1424">
                  <c:v>31.06</c:v>
                </c:pt>
                <c:pt idx="1425">
                  <c:v>26.515000000000001</c:v>
                </c:pt>
                <c:pt idx="1426">
                  <c:v>25.76</c:v>
                </c:pt>
                <c:pt idx="1427">
                  <c:v>30.305</c:v>
                </c:pt>
                <c:pt idx="1428">
                  <c:v>31.06</c:v>
                </c:pt>
                <c:pt idx="1429">
                  <c:v>34.85</c:v>
                </c:pt>
                <c:pt idx="1430">
                  <c:v>34.090000000000003</c:v>
                </c:pt>
                <c:pt idx="1431">
                  <c:v>33.335000000000001</c:v>
                </c:pt>
                <c:pt idx="1432">
                  <c:v>25.76</c:v>
                </c:pt>
                <c:pt idx="1433">
                  <c:v>25</c:v>
                </c:pt>
                <c:pt idx="1434">
                  <c:v>18.940000000000001</c:v>
                </c:pt>
                <c:pt idx="1435">
                  <c:v>14.395</c:v>
                </c:pt>
                <c:pt idx="1436">
                  <c:v>22.725000000000001</c:v>
                </c:pt>
                <c:pt idx="1437">
                  <c:v>22.725000000000001</c:v>
                </c:pt>
                <c:pt idx="1438">
                  <c:v>9.85</c:v>
                </c:pt>
                <c:pt idx="1439">
                  <c:v>9.85</c:v>
                </c:pt>
                <c:pt idx="1440">
                  <c:v>10.605</c:v>
                </c:pt>
                <c:pt idx="1441">
                  <c:v>6.82</c:v>
                </c:pt>
                <c:pt idx="1442">
                  <c:v>15.15</c:v>
                </c:pt>
                <c:pt idx="1443">
                  <c:v>15.15</c:v>
                </c:pt>
                <c:pt idx="1444">
                  <c:v>23.484999999999999</c:v>
                </c:pt>
                <c:pt idx="1445">
                  <c:v>21.21</c:v>
                </c:pt>
                <c:pt idx="1446">
                  <c:v>22.725000000000001</c:v>
                </c:pt>
                <c:pt idx="1447">
                  <c:v>21.21</c:v>
                </c:pt>
                <c:pt idx="1448">
                  <c:v>25.76</c:v>
                </c:pt>
                <c:pt idx="1449">
                  <c:v>24.24</c:v>
                </c:pt>
                <c:pt idx="1450">
                  <c:v>30.305</c:v>
                </c:pt>
                <c:pt idx="1451">
                  <c:v>37.880000000000003</c:v>
                </c:pt>
                <c:pt idx="1452">
                  <c:v>28.79</c:v>
                </c:pt>
                <c:pt idx="1453">
                  <c:v>34.85</c:v>
                </c:pt>
                <c:pt idx="1454">
                  <c:v>33.335000000000001</c:v>
                </c:pt>
                <c:pt idx="1455">
                  <c:v>29.545000000000002</c:v>
                </c:pt>
                <c:pt idx="1456">
                  <c:v>33.335000000000001</c:v>
                </c:pt>
                <c:pt idx="1457">
                  <c:v>24.24</c:v>
                </c:pt>
                <c:pt idx="1458">
                  <c:v>25</c:v>
                </c:pt>
                <c:pt idx="1459">
                  <c:v>25.76</c:v>
                </c:pt>
                <c:pt idx="1460">
                  <c:v>28.79</c:v>
                </c:pt>
                <c:pt idx="1461">
                  <c:v>17.425000000000001</c:v>
                </c:pt>
                <c:pt idx="1462">
                  <c:v>21.97</c:v>
                </c:pt>
                <c:pt idx="1463">
                  <c:v>12.88</c:v>
                </c:pt>
                <c:pt idx="1464">
                  <c:v>20.454999999999998</c:v>
                </c:pt>
                <c:pt idx="1465">
                  <c:v>17.425000000000001</c:v>
                </c:pt>
                <c:pt idx="1466">
                  <c:v>6.82</c:v>
                </c:pt>
                <c:pt idx="1467">
                  <c:v>6.82</c:v>
                </c:pt>
                <c:pt idx="1468">
                  <c:v>21.97</c:v>
                </c:pt>
                <c:pt idx="1469">
                  <c:v>11.365</c:v>
                </c:pt>
                <c:pt idx="1470">
                  <c:v>17.425000000000001</c:v>
                </c:pt>
                <c:pt idx="1471">
                  <c:v>20.454999999999998</c:v>
                </c:pt>
                <c:pt idx="1472">
                  <c:v>14.395</c:v>
                </c:pt>
                <c:pt idx="1473">
                  <c:v>31.06</c:v>
                </c:pt>
                <c:pt idx="1474">
                  <c:v>17.425000000000001</c:v>
                </c:pt>
                <c:pt idx="1475">
                  <c:v>17.425000000000001</c:v>
                </c:pt>
                <c:pt idx="1476">
                  <c:v>21.97</c:v>
                </c:pt>
                <c:pt idx="1477">
                  <c:v>26.515000000000001</c:v>
                </c:pt>
                <c:pt idx="1478">
                  <c:v>25</c:v>
                </c:pt>
                <c:pt idx="1479">
                  <c:v>24.24</c:v>
                </c:pt>
                <c:pt idx="1480">
                  <c:v>25</c:v>
                </c:pt>
                <c:pt idx="1481">
                  <c:v>25</c:v>
                </c:pt>
                <c:pt idx="1482">
                  <c:v>28.03</c:v>
                </c:pt>
                <c:pt idx="1483">
                  <c:v>28.03</c:v>
                </c:pt>
                <c:pt idx="1484">
                  <c:v>28.03</c:v>
                </c:pt>
                <c:pt idx="1485">
                  <c:v>25.76</c:v>
                </c:pt>
                <c:pt idx="1486">
                  <c:v>27.274999999999999</c:v>
                </c:pt>
                <c:pt idx="1487">
                  <c:v>33.335000000000001</c:v>
                </c:pt>
                <c:pt idx="1488">
                  <c:v>34.090000000000003</c:v>
                </c:pt>
                <c:pt idx="1489">
                  <c:v>30.305</c:v>
                </c:pt>
                <c:pt idx="1490">
                  <c:v>27.274999999999999</c:v>
                </c:pt>
                <c:pt idx="1491">
                  <c:v>25</c:v>
                </c:pt>
                <c:pt idx="1492">
                  <c:v>27.274999999999999</c:v>
                </c:pt>
                <c:pt idx="1493">
                  <c:v>27.274999999999999</c:v>
                </c:pt>
                <c:pt idx="1494">
                  <c:v>21.97</c:v>
                </c:pt>
                <c:pt idx="1495">
                  <c:v>14.395</c:v>
                </c:pt>
                <c:pt idx="1496">
                  <c:v>13.635</c:v>
                </c:pt>
                <c:pt idx="1497">
                  <c:v>11.365</c:v>
                </c:pt>
                <c:pt idx="1498">
                  <c:v>2.2749999999999999</c:v>
                </c:pt>
                <c:pt idx="1499">
                  <c:v>11.365</c:v>
                </c:pt>
                <c:pt idx="1500">
                  <c:v>12.12</c:v>
                </c:pt>
                <c:pt idx="1501">
                  <c:v>20.454999999999998</c:v>
                </c:pt>
                <c:pt idx="1502">
                  <c:v>14.395</c:v>
                </c:pt>
                <c:pt idx="1503">
                  <c:v>2.2749999999999999</c:v>
                </c:pt>
                <c:pt idx="1504">
                  <c:v>15.15</c:v>
                </c:pt>
                <c:pt idx="1505">
                  <c:v>10.605</c:v>
                </c:pt>
                <c:pt idx="1506">
                  <c:v>16.664999999999999</c:v>
                </c:pt>
                <c:pt idx="1507">
                  <c:v>21.97</c:v>
                </c:pt>
                <c:pt idx="1508">
                  <c:v>21.21</c:v>
                </c:pt>
                <c:pt idx="1509">
                  <c:v>18.18</c:v>
                </c:pt>
                <c:pt idx="1510">
                  <c:v>30.305</c:v>
                </c:pt>
                <c:pt idx="1511">
                  <c:v>25</c:v>
                </c:pt>
                <c:pt idx="1512">
                  <c:v>26.515000000000001</c:v>
                </c:pt>
                <c:pt idx="1513">
                  <c:v>28.79</c:v>
                </c:pt>
                <c:pt idx="1514">
                  <c:v>22.725000000000001</c:v>
                </c:pt>
                <c:pt idx="1515">
                  <c:v>23.484999999999999</c:v>
                </c:pt>
                <c:pt idx="1516">
                  <c:v>26.515000000000001</c:v>
                </c:pt>
                <c:pt idx="1517">
                  <c:v>26.515000000000001</c:v>
                </c:pt>
                <c:pt idx="1518">
                  <c:v>25.76</c:v>
                </c:pt>
                <c:pt idx="1519">
                  <c:v>28.79</c:v>
                </c:pt>
                <c:pt idx="1520">
                  <c:v>33.335000000000001</c:v>
                </c:pt>
                <c:pt idx="1521">
                  <c:v>35.604999999999997</c:v>
                </c:pt>
                <c:pt idx="1522">
                  <c:v>28.79</c:v>
                </c:pt>
                <c:pt idx="1523">
                  <c:v>31.82</c:v>
                </c:pt>
                <c:pt idx="1524">
                  <c:v>34.85</c:v>
                </c:pt>
                <c:pt idx="1525">
                  <c:v>33.335000000000001</c:v>
                </c:pt>
                <c:pt idx="1526">
                  <c:v>31.06</c:v>
                </c:pt>
                <c:pt idx="1527">
                  <c:v>25.76</c:v>
                </c:pt>
                <c:pt idx="1528">
                  <c:v>22.725000000000001</c:v>
                </c:pt>
                <c:pt idx="1529">
                  <c:v>22.725000000000001</c:v>
                </c:pt>
                <c:pt idx="1530">
                  <c:v>14.395</c:v>
                </c:pt>
                <c:pt idx="1531">
                  <c:v>9.85</c:v>
                </c:pt>
                <c:pt idx="1532">
                  <c:v>9.09</c:v>
                </c:pt>
                <c:pt idx="1533">
                  <c:v>6.06</c:v>
                </c:pt>
                <c:pt idx="1534">
                  <c:v>6.82</c:v>
                </c:pt>
                <c:pt idx="1535">
                  <c:v>13.635</c:v>
                </c:pt>
                <c:pt idx="1536">
                  <c:v>14.395</c:v>
                </c:pt>
                <c:pt idx="1537">
                  <c:v>10.605</c:v>
                </c:pt>
                <c:pt idx="1538">
                  <c:v>12.88</c:v>
                </c:pt>
                <c:pt idx="1539">
                  <c:v>13.635</c:v>
                </c:pt>
                <c:pt idx="1540">
                  <c:v>31.06</c:v>
                </c:pt>
                <c:pt idx="1541">
                  <c:v>15.91</c:v>
                </c:pt>
                <c:pt idx="1542">
                  <c:v>15.91</c:v>
                </c:pt>
                <c:pt idx="1543">
                  <c:v>20.454999999999998</c:v>
                </c:pt>
                <c:pt idx="1544">
                  <c:v>21.97</c:v>
                </c:pt>
                <c:pt idx="1545">
                  <c:v>24.24</c:v>
                </c:pt>
                <c:pt idx="1546">
                  <c:v>22.725000000000001</c:v>
                </c:pt>
                <c:pt idx="1547">
                  <c:v>21.97</c:v>
                </c:pt>
                <c:pt idx="1548">
                  <c:v>24.24</c:v>
                </c:pt>
                <c:pt idx="1549">
                  <c:v>32.575000000000003</c:v>
                </c:pt>
                <c:pt idx="1550">
                  <c:v>25</c:v>
                </c:pt>
                <c:pt idx="1551">
                  <c:v>33.335000000000001</c:v>
                </c:pt>
                <c:pt idx="1552">
                  <c:v>28.03</c:v>
                </c:pt>
                <c:pt idx="1553">
                  <c:v>33.335000000000001</c:v>
                </c:pt>
                <c:pt idx="1554">
                  <c:v>31.06</c:v>
                </c:pt>
                <c:pt idx="1555">
                  <c:v>15.91</c:v>
                </c:pt>
                <c:pt idx="1556">
                  <c:v>21.97</c:v>
                </c:pt>
                <c:pt idx="1557">
                  <c:v>25.76</c:v>
                </c:pt>
                <c:pt idx="1558">
                  <c:v>16.664999999999999</c:v>
                </c:pt>
                <c:pt idx="1559">
                  <c:v>18.18</c:v>
                </c:pt>
                <c:pt idx="1560">
                  <c:v>26.515000000000001</c:v>
                </c:pt>
                <c:pt idx="1561">
                  <c:v>12.12</c:v>
                </c:pt>
                <c:pt idx="1562">
                  <c:v>14.395</c:v>
                </c:pt>
                <c:pt idx="1563">
                  <c:v>11.365</c:v>
                </c:pt>
                <c:pt idx="1564">
                  <c:v>16.664999999999999</c:v>
                </c:pt>
                <c:pt idx="1565">
                  <c:v>14.395</c:v>
                </c:pt>
                <c:pt idx="1566">
                  <c:v>12.88</c:v>
                </c:pt>
                <c:pt idx="1567">
                  <c:v>22.725000000000001</c:v>
                </c:pt>
                <c:pt idx="1568">
                  <c:v>26.515000000000001</c:v>
                </c:pt>
                <c:pt idx="1569">
                  <c:v>26.515000000000001</c:v>
                </c:pt>
                <c:pt idx="1570">
                  <c:v>28.79</c:v>
                </c:pt>
                <c:pt idx="1571">
                  <c:v>33.335000000000001</c:v>
                </c:pt>
                <c:pt idx="1572">
                  <c:v>33.335000000000001</c:v>
                </c:pt>
                <c:pt idx="1573">
                  <c:v>31.82</c:v>
                </c:pt>
                <c:pt idx="1574">
                  <c:v>33.335000000000001</c:v>
                </c:pt>
                <c:pt idx="1575">
                  <c:v>30.305</c:v>
                </c:pt>
                <c:pt idx="1576">
                  <c:v>29.545000000000002</c:v>
                </c:pt>
                <c:pt idx="1577">
                  <c:v>29.545000000000002</c:v>
                </c:pt>
                <c:pt idx="1578">
                  <c:v>29.545000000000002</c:v>
                </c:pt>
                <c:pt idx="1579">
                  <c:v>16.664999999999999</c:v>
                </c:pt>
                <c:pt idx="1580">
                  <c:v>15.15</c:v>
                </c:pt>
                <c:pt idx="1581">
                  <c:v>16.664999999999999</c:v>
                </c:pt>
                <c:pt idx="1582">
                  <c:v>13.635</c:v>
                </c:pt>
                <c:pt idx="1583">
                  <c:v>13.635</c:v>
                </c:pt>
                <c:pt idx="1584">
                  <c:v>13.635</c:v>
                </c:pt>
                <c:pt idx="1585">
                  <c:v>19.695</c:v>
                </c:pt>
                <c:pt idx="1586">
                  <c:v>21.97</c:v>
                </c:pt>
                <c:pt idx="1587">
                  <c:v>15.91</c:v>
                </c:pt>
                <c:pt idx="1588">
                  <c:v>14.395</c:v>
                </c:pt>
                <c:pt idx="1589">
                  <c:v>10.605</c:v>
                </c:pt>
                <c:pt idx="1590">
                  <c:v>12.12</c:v>
                </c:pt>
                <c:pt idx="1591">
                  <c:v>7.5750000000000002</c:v>
                </c:pt>
                <c:pt idx="1592">
                  <c:v>14.395</c:v>
                </c:pt>
                <c:pt idx="1593">
                  <c:v>9.85</c:v>
                </c:pt>
                <c:pt idx="1594">
                  <c:v>9.85</c:v>
                </c:pt>
                <c:pt idx="1595">
                  <c:v>6.82</c:v>
                </c:pt>
                <c:pt idx="1596">
                  <c:v>20.454999999999998</c:v>
                </c:pt>
                <c:pt idx="1597">
                  <c:v>19.695</c:v>
                </c:pt>
                <c:pt idx="1598">
                  <c:v>25.76</c:v>
                </c:pt>
                <c:pt idx="1599">
                  <c:v>16.664999999999999</c:v>
                </c:pt>
                <c:pt idx="1600">
                  <c:v>21.21</c:v>
                </c:pt>
                <c:pt idx="1601">
                  <c:v>20.454999999999998</c:v>
                </c:pt>
                <c:pt idx="1602">
                  <c:v>21.97</c:v>
                </c:pt>
                <c:pt idx="1603">
                  <c:v>26.515000000000001</c:v>
                </c:pt>
                <c:pt idx="1604">
                  <c:v>19.695</c:v>
                </c:pt>
                <c:pt idx="1605">
                  <c:v>17.425000000000001</c:v>
                </c:pt>
                <c:pt idx="1606">
                  <c:v>35.604999999999997</c:v>
                </c:pt>
                <c:pt idx="1607">
                  <c:v>31.82</c:v>
                </c:pt>
                <c:pt idx="1608">
                  <c:v>30.305</c:v>
                </c:pt>
                <c:pt idx="1609">
                  <c:v>28.03</c:v>
                </c:pt>
                <c:pt idx="1610">
                  <c:v>28.79</c:v>
                </c:pt>
                <c:pt idx="1611">
                  <c:v>29.545000000000002</c:v>
                </c:pt>
                <c:pt idx="1612">
                  <c:v>29.545000000000002</c:v>
                </c:pt>
                <c:pt idx="1613">
                  <c:v>35.604999999999997</c:v>
                </c:pt>
                <c:pt idx="1614">
                  <c:v>29.545000000000002</c:v>
                </c:pt>
                <c:pt idx="1615">
                  <c:v>30.305</c:v>
                </c:pt>
                <c:pt idx="1616">
                  <c:v>31.82</c:v>
                </c:pt>
                <c:pt idx="1617">
                  <c:v>26.515000000000001</c:v>
                </c:pt>
                <c:pt idx="1618">
                  <c:v>28.03</c:v>
                </c:pt>
                <c:pt idx="1619">
                  <c:v>26.515000000000001</c:v>
                </c:pt>
                <c:pt idx="1620">
                  <c:v>17.425000000000001</c:v>
                </c:pt>
                <c:pt idx="1621">
                  <c:v>25</c:v>
                </c:pt>
                <c:pt idx="1622">
                  <c:v>14.395</c:v>
                </c:pt>
                <c:pt idx="1623">
                  <c:v>22.725000000000001</c:v>
                </c:pt>
                <c:pt idx="1624">
                  <c:v>10.605</c:v>
                </c:pt>
                <c:pt idx="1625">
                  <c:v>10.605</c:v>
                </c:pt>
                <c:pt idx="1626">
                  <c:v>17.425000000000001</c:v>
                </c:pt>
                <c:pt idx="1627">
                  <c:v>6.82</c:v>
                </c:pt>
                <c:pt idx="1628">
                  <c:v>12.12</c:v>
                </c:pt>
                <c:pt idx="1629">
                  <c:v>14.395</c:v>
                </c:pt>
                <c:pt idx="1630">
                  <c:v>13.635</c:v>
                </c:pt>
                <c:pt idx="1631">
                  <c:v>17.425000000000001</c:v>
                </c:pt>
                <c:pt idx="1632">
                  <c:v>11.365</c:v>
                </c:pt>
                <c:pt idx="1633">
                  <c:v>16.664999999999999</c:v>
                </c:pt>
                <c:pt idx="1634">
                  <c:v>25</c:v>
                </c:pt>
                <c:pt idx="1635">
                  <c:v>22.725000000000001</c:v>
                </c:pt>
                <c:pt idx="1636">
                  <c:v>24.24</c:v>
                </c:pt>
                <c:pt idx="1637">
                  <c:v>26.515000000000001</c:v>
                </c:pt>
                <c:pt idx="1638">
                  <c:v>25</c:v>
                </c:pt>
                <c:pt idx="1639">
                  <c:v>25</c:v>
                </c:pt>
                <c:pt idx="1640">
                  <c:v>28.79</c:v>
                </c:pt>
                <c:pt idx="1641">
                  <c:v>30.305</c:v>
                </c:pt>
                <c:pt idx="1642">
                  <c:v>31.06</c:v>
                </c:pt>
                <c:pt idx="1643">
                  <c:v>31.82</c:v>
                </c:pt>
                <c:pt idx="1644">
                  <c:v>31.82</c:v>
                </c:pt>
                <c:pt idx="1645">
                  <c:v>35.604999999999997</c:v>
                </c:pt>
                <c:pt idx="1646">
                  <c:v>33.335000000000001</c:v>
                </c:pt>
                <c:pt idx="1647">
                  <c:v>36.365000000000002</c:v>
                </c:pt>
                <c:pt idx="1648">
                  <c:v>30.305</c:v>
                </c:pt>
                <c:pt idx="1649">
                  <c:v>27.274999999999999</c:v>
                </c:pt>
                <c:pt idx="1650">
                  <c:v>25.76</c:v>
                </c:pt>
                <c:pt idx="1651">
                  <c:v>20.454999999999998</c:v>
                </c:pt>
                <c:pt idx="1652">
                  <c:v>19.695</c:v>
                </c:pt>
                <c:pt idx="1653">
                  <c:v>25.76</c:v>
                </c:pt>
                <c:pt idx="1654">
                  <c:v>15.15</c:v>
                </c:pt>
                <c:pt idx="1655">
                  <c:v>14.395</c:v>
                </c:pt>
                <c:pt idx="1656">
                  <c:v>14.395</c:v>
                </c:pt>
                <c:pt idx="1657">
                  <c:v>12.88</c:v>
                </c:pt>
                <c:pt idx="1658">
                  <c:v>13.635</c:v>
                </c:pt>
                <c:pt idx="1659">
                  <c:v>12.12</c:v>
                </c:pt>
                <c:pt idx="1660">
                  <c:v>12.12</c:v>
                </c:pt>
                <c:pt idx="1661">
                  <c:v>22.725000000000001</c:v>
                </c:pt>
                <c:pt idx="1662">
                  <c:v>21.97</c:v>
                </c:pt>
                <c:pt idx="1663">
                  <c:v>9.85</c:v>
                </c:pt>
                <c:pt idx="1664">
                  <c:v>9.09</c:v>
                </c:pt>
                <c:pt idx="1665">
                  <c:v>9.85</c:v>
                </c:pt>
                <c:pt idx="1666">
                  <c:v>12.12</c:v>
                </c:pt>
                <c:pt idx="1667">
                  <c:v>3.79</c:v>
                </c:pt>
                <c:pt idx="1668">
                  <c:v>16.664999999999999</c:v>
                </c:pt>
                <c:pt idx="1669">
                  <c:v>21.97</c:v>
                </c:pt>
                <c:pt idx="1670">
                  <c:v>20.454999999999998</c:v>
                </c:pt>
                <c:pt idx="1671">
                  <c:v>15.15</c:v>
                </c:pt>
                <c:pt idx="1672">
                  <c:v>20.454999999999998</c:v>
                </c:pt>
                <c:pt idx="1673">
                  <c:v>21.97</c:v>
                </c:pt>
                <c:pt idx="1674">
                  <c:v>22.725000000000001</c:v>
                </c:pt>
                <c:pt idx="1675">
                  <c:v>25</c:v>
                </c:pt>
                <c:pt idx="1676">
                  <c:v>33.335000000000001</c:v>
                </c:pt>
                <c:pt idx="1677">
                  <c:v>27.274999999999999</c:v>
                </c:pt>
                <c:pt idx="1678">
                  <c:v>31.06</c:v>
                </c:pt>
                <c:pt idx="1679">
                  <c:v>31.06</c:v>
                </c:pt>
                <c:pt idx="1680">
                  <c:v>29.545000000000002</c:v>
                </c:pt>
                <c:pt idx="1681">
                  <c:v>34.85</c:v>
                </c:pt>
                <c:pt idx="1682">
                  <c:v>31.82</c:v>
                </c:pt>
                <c:pt idx="1683">
                  <c:v>29.545000000000002</c:v>
                </c:pt>
                <c:pt idx="1684">
                  <c:v>33.335000000000001</c:v>
                </c:pt>
                <c:pt idx="1685">
                  <c:v>27.274999999999999</c:v>
                </c:pt>
                <c:pt idx="1686">
                  <c:v>28.79</c:v>
                </c:pt>
                <c:pt idx="1687">
                  <c:v>25.76</c:v>
                </c:pt>
                <c:pt idx="1688">
                  <c:v>26.515000000000001</c:v>
                </c:pt>
                <c:pt idx="1689">
                  <c:v>26.515000000000001</c:v>
                </c:pt>
                <c:pt idx="1690">
                  <c:v>20.454999999999998</c:v>
                </c:pt>
                <c:pt idx="1691">
                  <c:v>12.12</c:v>
                </c:pt>
                <c:pt idx="1692">
                  <c:v>22.725000000000001</c:v>
                </c:pt>
                <c:pt idx="1693">
                  <c:v>13.635</c:v>
                </c:pt>
                <c:pt idx="1694">
                  <c:v>12.12</c:v>
                </c:pt>
                <c:pt idx="1695">
                  <c:v>11.365</c:v>
                </c:pt>
                <c:pt idx="1696">
                  <c:v>6.06</c:v>
                </c:pt>
                <c:pt idx="1697">
                  <c:v>10.605</c:v>
                </c:pt>
                <c:pt idx="1698">
                  <c:v>22.725000000000001</c:v>
                </c:pt>
                <c:pt idx="1699">
                  <c:v>22.725000000000001</c:v>
                </c:pt>
                <c:pt idx="1700">
                  <c:v>12.88</c:v>
                </c:pt>
                <c:pt idx="1701">
                  <c:v>12.88</c:v>
                </c:pt>
                <c:pt idx="1702">
                  <c:v>10.605</c:v>
                </c:pt>
                <c:pt idx="1703">
                  <c:v>11.365</c:v>
                </c:pt>
                <c:pt idx="1704">
                  <c:v>6.06</c:v>
                </c:pt>
                <c:pt idx="1705">
                  <c:v>11.365</c:v>
                </c:pt>
                <c:pt idx="1706">
                  <c:v>11.365</c:v>
                </c:pt>
                <c:pt idx="1707">
                  <c:v>21.97</c:v>
                </c:pt>
                <c:pt idx="1708">
                  <c:v>25</c:v>
                </c:pt>
                <c:pt idx="1709">
                  <c:v>22.725000000000001</c:v>
                </c:pt>
                <c:pt idx="1710">
                  <c:v>25</c:v>
                </c:pt>
                <c:pt idx="1711">
                  <c:v>31.06</c:v>
                </c:pt>
                <c:pt idx="1712">
                  <c:v>25.76</c:v>
                </c:pt>
                <c:pt idx="1713">
                  <c:v>35.604999999999997</c:v>
                </c:pt>
                <c:pt idx="1714">
                  <c:v>35.604999999999997</c:v>
                </c:pt>
                <c:pt idx="1715">
                  <c:v>31.06</c:v>
                </c:pt>
                <c:pt idx="1716">
                  <c:v>33.335000000000001</c:v>
                </c:pt>
                <c:pt idx="1717">
                  <c:v>25.76</c:v>
                </c:pt>
                <c:pt idx="1718">
                  <c:v>19.695</c:v>
                </c:pt>
                <c:pt idx="1719">
                  <c:v>7.5750000000000002</c:v>
                </c:pt>
                <c:pt idx="1720">
                  <c:v>10.605</c:v>
                </c:pt>
                <c:pt idx="1721">
                  <c:v>11.365</c:v>
                </c:pt>
                <c:pt idx="1722">
                  <c:v>12.12</c:v>
                </c:pt>
                <c:pt idx="1723">
                  <c:v>12.12</c:v>
                </c:pt>
                <c:pt idx="1724">
                  <c:v>16.664999999999999</c:v>
                </c:pt>
                <c:pt idx="1725">
                  <c:v>11.365</c:v>
                </c:pt>
                <c:pt idx="1726">
                  <c:v>15.91</c:v>
                </c:pt>
                <c:pt idx="1727">
                  <c:v>13.635</c:v>
                </c:pt>
                <c:pt idx="1728">
                  <c:v>20.454999999999998</c:v>
                </c:pt>
                <c:pt idx="1729">
                  <c:v>22.725000000000001</c:v>
                </c:pt>
                <c:pt idx="1730">
                  <c:v>21.21</c:v>
                </c:pt>
                <c:pt idx="1731">
                  <c:v>23.484999999999999</c:v>
                </c:pt>
                <c:pt idx="1732">
                  <c:v>25</c:v>
                </c:pt>
                <c:pt idx="1733">
                  <c:v>30.305</c:v>
                </c:pt>
                <c:pt idx="1734">
                  <c:v>15.91</c:v>
                </c:pt>
                <c:pt idx="1735">
                  <c:v>17.425000000000001</c:v>
                </c:pt>
                <c:pt idx="1736">
                  <c:v>15.91</c:v>
                </c:pt>
                <c:pt idx="1737">
                  <c:v>23.484999999999999</c:v>
                </c:pt>
                <c:pt idx="1738">
                  <c:v>10.605</c:v>
                </c:pt>
                <c:pt idx="1739">
                  <c:v>3.79</c:v>
                </c:pt>
                <c:pt idx="1740">
                  <c:v>20.454999999999998</c:v>
                </c:pt>
                <c:pt idx="1741">
                  <c:v>14.395</c:v>
                </c:pt>
                <c:pt idx="1742">
                  <c:v>9.09</c:v>
                </c:pt>
                <c:pt idx="1743">
                  <c:v>4.5449999999999999</c:v>
                </c:pt>
                <c:pt idx="1744">
                  <c:v>16.664999999999999</c:v>
                </c:pt>
                <c:pt idx="1745">
                  <c:v>14.395</c:v>
                </c:pt>
                <c:pt idx="1746">
                  <c:v>23.484999999999999</c:v>
                </c:pt>
                <c:pt idx="1747">
                  <c:v>11.365</c:v>
                </c:pt>
                <c:pt idx="1748">
                  <c:v>12.88</c:v>
                </c:pt>
                <c:pt idx="1749">
                  <c:v>21.97</c:v>
                </c:pt>
                <c:pt idx="1750">
                  <c:v>17.425000000000001</c:v>
                </c:pt>
                <c:pt idx="1751">
                  <c:v>22.725000000000001</c:v>
                </c:pt>
                <c:pt idx="1752">
                  <c:v>25.76</c:v>
                </c:pt>
                <c:pt idx="1753">
                  <c:v>33.335000000000001</c:v>
                </c:pt>
                <c:pt idx="1754">
                  <c:v>33.335000000000001</c:v>
                </c:pt>
                <c:pt idx="1755">
                  <c:v>33.335000000000001</c:v>
                </c:pt>
                <c:pt idx="1756">
                  <c:v>33.335000000000001</c:v>
                </c:pt>
                <c:pt idx="1757">
                  <c:v>25.76</c:v>
                </c:pt>
                <c:pt idx="1758">
                  <c:v>21.97</c:v>
                </c:pt>
                <c:pt idx="1759">
                  <c:v>15.91</c:v>
                </c:pt>
                <c:pt idx="1760">
                  <c:v>21.97</c:v>
                </c:pt>
                <c:pt idx="1761">
                  <c:v>12.88</c:v>
                </c:pt>
                <c:pt idx="1762">
                  <c:v>3.79</c:v>
                </c:pt>
                <c:pt idx="1763">
                  <c:v>9.85</c:v>
                </c:pt>
                <c:pt idx="1764">
                  <c:v>13.635</c:v>
                </c:pt>
                <c:pt idx="1765">
                  <c:v>14.395</c:v>
                </c:pt>
                <c:pt idx="1766">
                  <c:v>17.425000000000001</c:v>
                </c:pt>
                <c:pt idx="1767">
                  <c:v>14.395</c:v>
                </c:pt>
                <c:pt idx="1768">
                  <c:v>22.725000000000001</c:v>
                </c:pt>
                <c:pt idx="1769">
                  <c:v>30.305</c:v>
                </c:pt>
                <c:pt idx="1770">
                  <c:v>33.335000000000001</c:v>
                </c:pt>
                <c:pt idx="1771">
                  <c:v>29.545000000000002</c:v>
                </c:pt>
                <c:pt idx="1772">
                  <c:v>31.06</c:v>
                </c:pt>
                <c:pt idx="1773">
                  <c:v>21.21</c:v>
                </c:pt>
                <c:pt idx="1774">
                  <c:v>23.484999999999999</c:v>
                </c:pt>
                <c:pt idx="1775">
                  <c:v>17.425000000000001</c:v>
                </c:pt>
                <c:pt idx="1776">
                  <c:v>15.15</c:v>
                </c:pt>
                <c:pt idx="1777">
                  <c:v>21.97</c:v>
                </c:pt>
                <c:pt idx="1778">
                  <c:v>9.09</c:v>
                </c:pt>
                <c:pt idx="1779">
                  <c:v>6.06</c:v>
                </c:pt>
                <c:pt idx="1780">
                  <c:v>20.454999999999998</c:v>
                </c:pt>
                <c:pt idx="1781">
                  <c:v>11.365</c:v>
                </c:pt>
                <c:pt idx="1782">
                  <c:v>24.24</c:v>
                </c:pt>
                <c:pt idx="1783">
                  <c:v>15.91</c:v>
                </c:pt>
                <c:pt idx="1784">
                  <c:v>26.515000000000001</c:v>
                </c:pt>
                <c:pt idx="1785">
                  <c:v>26.515000000000001</c:v>
                </c:pt>
                <c:pt idx="1786">
                  <c:v>26.515000000000001</c:v>
                </c:pt>
                <c:pt idx="1787">
                  <c:v>31.06</c:v>
                </c:pt>
                <c:pt idx="1788">
                  <c:v>31.06</c:v>
                </c:pt>
                <c:pt idx="1789">
                  <c:v>31.82</c:v>
                </c:pt>
                <c:pt idx="1790">
                  <c:v>34.85</c:v>
                </c:pt>
                <c:pt idx="1791">
                  <c:v>34.85</c:v>
                </c:pt>
                <c:pt idx="1792">
                  <c:v>12.12</c:v>
                </c:pt>
                <c:pt idx="1793">
                  <c:v>27.274999999999999</c:v>
                </c:pt>
                <c:pt idx="1794">
                  <c:v>15.91</c:v>
                </c:pt>
                <c:pt idx="1795">
                  <c:v>19.695</c:v>
                </c:pt>
                <c:pt idx="1796">
                  <c:v>12.88</c:v>
                </c:pt>
                <c:pt idx="1797">
                  <c:v>15.91</c:v>
                </c:pt>
                <c:pt idx="1798">
                  <c:v>17.425000000000001</c:v>
                </c:pt>
                <c:pt idx="1799">
                  <c:v>19.695</c:v>
                </c:pt>
                <c:pt idx="1800">
                  <c:v>7.5750000000000002</c:v>
                </c:pt>
                <c:pt idx="1801">
                  <c:v>9.09</c:v>
                </c:pt>
                <c:pt idx="1802">
                  <c:v>5.3049999999999997</c:v>
                </c:pt>
                <c:pt idx="1803">
                  <c:v>9.85</c:v>
                </c:pt>
                <c:pt idx="1804">
                  <c:v>5.3049999999999997</c:v>
                </c:pt>
                <c:pt idx="1805">
                  <c:v>9.85</c:v>
                </c:pt>
                <c:pt idx="1806">
                  <c:v>13.635</c:v>
                </c:pt>
                <c:pt idx="1807">
                  <c:v>11.365</c:v>
                </c:pt>
                <c:pt idx="1808">
                  <c:v>11.365</c:v>
                </c:pt>
                <c:pt idx="1809">
                  <c:v>11.365</c:v>
                </c:pt>
                <c:pt idx="1810">
                  <c:v>14.395</c:v>
                </c:pt>
                <c:pt idx="1811">
                  <c:v>12.88</c:v>
                </c:pt>
                <c:pt idx="1812">
                  <c:v>14.395</c:v>
                </c:pt>
                <c:pt idx="1813">
                  <c:v>22.725000000000001</c:v>
                </c:pt>
                <c:pt idx="1814">
                  <c:v>15.15</c:v>
                </c:pt>
                <c:pt idx="1815">
                  <c:v>21.97</c:v>
                </c:pt>
                <c:pt idx="1816">
                  <c:v>24.24</c:v>
                </c:pt>
                <c:pt idx="1817">
                  <c:v>22.725000000000001</c:v>
                </c:pt>
                <c:pt idx="1818">
                  <c:v>25</c:v>
                </c:pt>
                <c:pt idx="1819">
                  <c:v>30.305</c:v>
                </c:pt>
                <c:pt idx="1820">
                  <c:v>33.335000000000001</c:v>
                </c:pt>
                <c:pt idx="1821">
                  <c:v>27.274999999999999</c:v>
                </c:pt>
                <c:pt idx="1822">
                  <c:v>31.06</c:v>
                </c:pt>
                <c:pt idx="1823">
                  <c:v>29.545000000000002</c:v>
                </c:pt>
                <c:pt idx="1824">
                  <c:v>31.82</c:v>
                </c:pt>
                <c:pt idx="1825">
                  <c:v>28.79</c:v>
                </c:pt>
                <c:pt idx="1826">
                  <c:v>29.545000000000002</c:v>
                </c:pt>
                <c:pt idx="1827">
                  <c:v>28.03</c:v>
                </c:pt>
                <c:pt idx="1828">
                  <c:v>26.515000000000001</c:v>
                </c:pt>
                <c:pt idx="1829">
                  <c:v>27.274999999999999</c:v>
                </c:pt>
                <c:pt idx="1830">
                  <c:v>26.515000000000001</c:v>
                </c:pt>
                <c:pt idx="1831">
                  <c:v>30.305</c:v>
                </c:pt>
                <c:pt idx="1832">
                  <c:v>21.97</c:v>
                </c:pt>
                <c:pt idx="1833">
                  <c:v>25</c:v>
                </c:pt>
                <c:pt idx="1834">
                  <c:v>20.454999999999998</c:v>
                </c:pt>
                <c:pt idx="1835">
                  <c:v>12.88</c:v>
                </c:pt>
                <c:pt idx="1836">
                  <c:v>22.725000000000001</c:v>
                </c:pt>
                <c:pt idx="1837">
                  <c:v>13.635</c:v>
                </c:pt>
                <c:pt idx="1838">
                  <c:v>11.365</c:v>
                </c:pt>
                <c:pt idx="1839">
                  <c:v>12.12</c:v>
                </c:pt>
                <c:pt idx="1840">
                  <c:v>15.91</c:v>
                </c:pt>
                <c:pt idx="1841">
                  <c:v>12.88</c:v>
                </c:pt>
                <c:pt idx="1842">
                  <c:v>16.664999999999999</c:v>
                </c:pt>
                <c:pt idx="1843">
                  <c:v>11.365</c:v>
                </c:pt>
                <c:pt idx="1844">
                  <c:v>8.3350000000000009</c:v>
                </c:pt>
                <c:pt idx="1845">
                  <c:v>8.3350000000000009</c:v>
                </c:pt>
                <c:pt idx="1846">
                  <c:v>12.88</c:v>
                </c:pt>
                <c:pt idx="1847">
                  <c:v>3.79</c:v>
                </c:pt>
                <c:pt idx="1848">
                  <c:v>16.664999999999999</c:v>
                </c:pt>
                <c:pt idx="1849">
                  <c:v>15.91</c:v>
                </c:pt>
                <c:pt idx="1850">
                  <c:v>25</c:v>
                </c:pt>
                <c:pt idx="1851">
                  <c:v>25</c:v>
                </c:pt>
                <c:pt idx="1852">
                  <c:v>33.335000000000001</c:v>
                </c:pt>
                <c:pt idx="1853">
                  <c:v>30.305</c:v>
                </c:pt>
                <c:pt idx="1854">
                  <c:v>16.664999999999999</c:v>
                </c:pt>
                <c:pt idx="1855">
                  <c:v>15.15</c:v>
                </c:pt>
                <c:pt idx="1856">
                  <c:v>16.664999999999999</c:v>
                </c:pt>
                <c:pt idx="1857">
                  <c:v>20.454999999999998</c:v>
                </c:pt>
                <c:pt idx="1858">
                  <c:v>18.18</c:v>
                </c:pt>
                <c:pt idx="1859">
                  <c:v>18.18</c:v>
                </c:pt>
                <c:pt idx="1860">
                  <c:v>10.605</c:v>
                </c:pt>
                <c:pt idx="1861">
                  <c:v>14.395</c:v>
                </c:pt>
                <c:pt idx="1862">
                  <c:v>15.91</c:v>
                </c:pt>
                <c:pt idx="1863">
                  <c:v>21.21</c:v>
                </c:pt>
                <c:pt idx="1864">
                  <c:v>15.91</c:v>
                </c:pt>
                <c:pt idx="1865">
                  <c:v>12.12</c:v>
                </c:pt>
                <c:pt idx="1866">
                  <c:v>15.15</c:v>
                </c:pt>
                <c:pt idx="1867">
                  <c:v>19.695</c:v>
                </c:pt>
                <c:pt idx="1868">
                  <c:v>20.454999999999998</c:v>
                </c:pt>
                <c:pt idx="1869">
                  <c:v>15.15</c:v>
                </c:pt>
                <c:pt idx="1870">
                  <c:v>24.24</c:v>
                </c:pt>
                <c:pt idx="1871">
                  <c:v>29.545000000000002</c:v>
                </c:pt>
                <c:pt idx="1872">
                  <c:v>30.305</c:v>
                </c:pt>
                <c:pt idx="1873">
                  <c:v>28.03</c:v>
                </c:pt>
                <c:pt idx="1874">
                  <c:v>23.484999999999999</c:v>
                </c:pt>
                <c:pt idx="1875">
                  <c:v>29.545000000000002</c:v>
                </c:pt>
                <c:pt idx="1876">
                  <c:v>31.06</c:v>
                </c:pt>
                <c:pt idx="1877">
                  <c:v>29.545000000000002</c:v>
                </c:pt>
                <c:pt idx="1878">
                  <c:v>25.76</c:v>
                </c:pt>
                <c:pt idx="1879">
                  <c:v>18.18</c:v>
                </c:pt>
                <c:pt idx="1880">
                  <c:v>21.97</c:v>
                </c:pt>
                <c:pt idx="1881">
                  <c:v>22.725000000000001</c:v>
                </c:pt>
                <c:pt idx="1882">
                  <c:v>22.725000000000001</c:v>
                </c:pt>
                <c:pt idx="1883">
                  <c:v>17.425000000000001</c:v>
                </c:pt>
                <c:pt idx="1884">
                  <c:v>11.365</c:v>
                </c:pt>
                <c:pt idx="1885">
                  <c:v>11.365</c:v>
                </c:pt>
                <c:pt idx="1886">
                  <c:v>8.3350000000000009</c:v>
                </c:pt>
                <c:pt idx="1887">
                  <c:v>11.365</c:v>
                </c:pt>
                <c:pt idx="1888">
                  <c:v>12.12</c:v>
                </c:pt>
                <c:pt idx="1889">
                  <c:v>12.12</c:v>
                </c:pt>
                <c:pt idx="1890">
                  <c:v>3.79</c:v>
                </c:pt>
                <c:pt idx="1891">
                  <c:v>17.425000000000001</c:v>
                </c:pt>
                <c:pt idx="1892">
                  <c:v>22.725000000000001</c:v>
                </c:pt>
                <c:pt idx="1893">
                  <c:v>14.395</c:v>
                </c:pt>
                <c:pt idx="1894">
                  <c:v>16.664999999999999</c:v>
                </c:pt>
                <c:pt idx="1895">
                  <c:v>16.664999999999999</c:v>
                </c:pt>
                <c:pt idx="1896">
                  <c:v>24.24</c:v>
                </c:pt>
                <c:pt idx="1897">
                  <c:v>22.725000000000001</c:v>
                </c:pt>
                <c:pt idx="1898">
                  <c:v>25</c:v>
                </c:pt>
                <c:pt idx="1899">
                  <c:v>27.274999999999999</c:v>
                </c:pt>
                <c:pt idx="1900">
                  <c:v>23.484999999999999</c:v>
                </c:pt>
                <c:pt idx="1901">
                  <c:v>31.06</c:v>
                </c:pt>
                <c:pt idx="1902">
                  <c:v>38.634999999999998</c:v>
                </c:pt>
                <c:pt idx="1903">
                  <c:v>31.06</c:v>
                </c:pt>
                <c:pt idx="1904">
                  <c:v>28.79</c:v>
                </c:pt>
                <c:pt idx="1905">
                  <c:v>30.305</c:v>
                </c:pt>
                <c:pt idx="1906">
                  <c:v>25</c:v>
                </c:pt>
                <c:pt idx="1907">
                  <c:v>25</c:v>
                </c:pt>
                <c:pt idx="1908">
                  <c:v>15.91</c:v>
                </c:pt>
                <c:pt idx="1909">
                  <c:v>15.91</c:v>
                </c:pt>
                <c:pt idx="1910">
                  <c:v>12.88</c:v>
                </c:pt>
                <c:pt idx="1911">
                  <c:v>11.365</c:v>
                </c:pt>
                <c:pt idx="1912">
                  <c:v>21.21</c:v>
                </c:pt>
                <c:pt idx="1913">
                  <c:v>13.635</c:v>
                </c:pt>
                <c:pt idx="1914">
                  <c:v>13.635</c:v>
                </c:pt>
                <c:pt idx="1915">
                  <c:v>3.03</c:v>
                </c:pt>
                <c:pt idx="1916">
                  <c:v>9.85</c:v>
                </c:pt>
                <c:pt idx="1917">
                  <c:v>10.605</c:v>
                </c:pt>
                <c:pt idx="1918">
                  <c:v>19.695</c:v>
                </c:pt>
                <c:pt idx="1919">
                  <c:v>10.605</c:v>
                </c:pt>
                <c:pt idx="1920">
                  <c:v>21.21</c:v>
                </c:pt>
                <c:pt idx="1921">
                  <c:v>15.91</c:v>
                </c:pt>
                <c:pt idx="1922">
                  <c:v>31.06</c:v>
                </c:pt>
                <c:pt idx="1923">
                  <c:v>21.21</c:v>
                </c:pt>
                <c:pt idx="1924">
                  <c:v>25</c:v>
                </c:pt>
                <c:pt idx="1925">
                  <c:v>31.06</c:v>
                </c:pt>
                <c:pt idx="1926">
                  <c:v>33.335000000000001</c:v>
                </c:pt>
                <c:pt idx="1927">
                  <c:v>33.335000000000001</c:v>
                </c:pt>
                <c:pt idx="1928">
                  <c:v>30.305</c:v>
                </c:pt>
                <c:pt idx="1929">
                  <c:v>26.515000000000001</c:v>
                </c:pt>
                <c:pt idx="1930">
                  <c:v>22.725000000000001</c:v>
                </c:pt>
                <c:pt idx="1931">
                  <c:v>23.484999999999999</c:v>
                </c:pt>
                <c:pt idx="1932">
                  <c:v>21.21</c:v>
                </c:pt>
                <c:pt idx="1933">
                  <c:v>25.76</c:v>
                </c:pt>
                <c:pt idx="1934">
                  <c:v>26.515000000000001</c:v>
                </c:pt>
                <c:pt idx="1935">
                  <c:v>15.15</c:v>
                </c:pt>
                <c:pt idx="1936">
                  <c:v>11.365</c:v>
                </c:pt>
                <c:pt idx="1937">
                  <c:v>15.15</c:v>
                </c:pt>
                <c:pt idx="1938">
                  <c:v>10.605</c:v>
                </c:pt>
                <c:pt idx="1939">
                  <c:v>13.635</c:v>
                </c:pt>
                <c:pt idx="1940">
                  <c:v>13.635</c:v>
                </c:pt>
                <c:pt idx="1941">
                  <c:v>17.425000000000001</c:v>
                </c:pt>
                <c:pt idx="1942">
                  <c:v>18.18</c:v>
                </c:pt>
                <c:pt idx="1943">
                  <c:v>12.12</c:v>
                </c:pt>
                <c:pt idx="1944">
                  <c:v>26.515000000000001</c:v>
                </c:pt>
                <c:pt idx="1945">
                  <c:v>22.725000000000001</c:v>
                </c:pt>
                <c:pt idx="1946">
                  <c:v>25</c:v>
                </c:pt>
                <c:pt idx="1947">
                  <c:v>31.82</c:v>
                </c:pt>
                <c:pt idx="1948">
                  <c:v>29.545000000000002</c:v>
                </c:pt>
                <c:pt idx="1949">
                  <c:v>21.97</c:v>
                </c:pt>
                <c:pt idx="1950">
                  <c:v>9.85</c:v>
                </c:pt>
                <c:pt idx="1951">
                  <c:v>7.5750000000000002</c:v>
                </c:pt>
                <c:pt idx="1952">
                  <c:v>13.635</c:v>
                </c:pt>
                <c:pt idx="1953">
                  <c:v>12.88</c:v>
                </c:pt>
                <c:pt idx="1954">
                  <c:v>10.605</c:v>
                </c:pt>
                <c:pt idx="1955">
                  <c:v>14.395</c:v>
                </c:pt>
                <c:pt idx="1956">
                  <c:v>11.365</c:v>
                </c:pt>
                <c:pt idx="1957">
                  <c:v>16.664999999999999</c:v>
                </c:pt>
                <c:pt idx="1958">
                  <c:v>19.695</c:v>
                </c:pt>
                <c:pt idx="1959">
                  <c:v>23.484999999999999</c:v>
                </c:pt>
                <c:pt idx="1960">
                  <c:v>20.454999999999998</c:v>
                </c:pt>
                <c:pt idx="1961">
                  <c:v>22.725000000000001</c:v>
                </c:pt>
                <c:pt idx="1962">
                  <c:v>21.21</c:v>
                </c:pt>
                <c:pt idx="1963">
                  <c:v>25.76</c:v>
                </c:pt>
                <c:pt idx="1964">
                  <c:v>25.76</c:v>
                </c:pt>
                <c:pt idx="1965">
                  <c:v>30.305</c:v>
                </c:pt>
                <c:pt idx="1966">
                  <c:v>32.575000000000003</c:v>
                </c:pt>
                <c:pt idx="1967">
                  <c:v>26.515000000000001</c:v>
                </c:pt>
                <c:pt idx="1968">
                  <c:v>29.545000000000002</c:v>
                </c:pt>
                <c:pt idx="1969">
                  <c:v>31.06</c:v>
                </c:pt>
                <c:pt idx="1970">
                  <c:v>26.515000000000001</c:v>
                </c:pt>
                <c:pt idx="1971">
                  <c:v>29.545000000000002</c:v>
                </c:pt>
                <c:pt idx="1972">
                  <c:v>21.97</c:v>
                </c:pt>
                <c:pt idx="1973">
                  <c:v>19.695</c:v>
                </c:pt>
                <c:pt idx="1974">
                  <c:v>12.12</c:v>
                </c:pt>
                <c:pt idx="1975">
                  <c:v>17.425000000000001</c:v>
                </c:pt>
                <c:pt idx="1976">
                  <c:v>16.664999999999999</c:v>
                </c:pt>
                <c:pt idx="1977">
                  <c:v>12.88</c:v>
                </c:pt>
                <c:pt idx="1978">
                  <c:v>23.484999999999999</c:v>
                </c:pt>
                <c:pt idx="1979">
                  <c:v>20.454999999999998</c:v>
                </c:pt>
                <c:pt idx="1980">
                  <c:v>14.395</c:v>
                </c:pt>
                <c:pt idx="1981">
                  <c:v>14.395</c:v>
                </c:pt>
                <c:pt idx="1982">
                  <c:v>6.82</c:v>
                </c:pt>
                <c:pt idx="1983">
                  <c:v>15.15</c:v>
                </c:pt>
                <c:pt idx="1984">
                  <c:v>18.940000000000001</c:v>
                </c:pt>
                <c:pt idx="1985">
                  <c:v>13.635</c:v>
                </c:pt>
                <c:pt idx="1986">
                  <c:v>24.24</c:v>
                </c:pt>
                <c:pt idx="1987">
                  <c:v>23.484999999999999</c:v>
                </c:pt>
                <c:pt idx="1988">
                  <c:v>15.15</c:v>
                </c:pt>
                <c:pt idx="1989">
                  <c:v>15.15</c:v>
                </c:pt>
                <c:pt idx="1990">
                  <c:v>22.725000000000001</c:v>
                </c:pt>
                <c:pt idx="1991">
                  <c:v>27.274999999999999</c:v>
                </c:pt>
                <c:pt idx="1992">
                  <c:v>25.76</c:v>
                </c:pt>
                <c:pt idx="1993">
                  <c:v>25</c:v>
                </c:pt>
                <c:pt idx="1994">
                  <c:v>25</c:v>
                </c:pt>
                <c:pt idx="1995">
                  <c:v>34.85</c:v>
                </c:pt>
                <c:pt idx="1996">
                  <c:v>28.03</c:v>
                </c:pt>
                <c:pt idx="1997">
                  <c:v>21.97</c:v>
                </c:pt>
                <c:pt idx="1998">
                  <c:v>14.395</c:v>
                </c:pt>
                <c:pt idx="1999">
                  <c:v>25</c:v>
                </c:pt>
                <c:pt idx="2000">
                  <c:v>20.454999999999998</c:v>
                </c:pt>
                <c:pt idx="2001">
                  <c:v>12.88</c:v>
                </c:pt>
                <c:pt idx="2002">
                  <c:v>14.395</c:v>
                </c:pt>
                <c:pt idx="2003">
                  <c:v>7.5750000000000002</c:v>
                </c:pt>
                <c:pt idx="2004">
                  <c:v>9.09</c:v>
                </c:pt>
                <c:pt idx="2005">
                  <c:v>10.605</c:v>
                </c:pt>
                <c:pt idx="2006">
                  <c:v>11.365</c:v>
                </c:pt>
                <c:pt idx="2007">
                  <c:v>20.454999999999998</c:v>
                </c:pt>
                <c:pt idx="2008">
                  <c:v>13.635</c:v>
                </c:pt>
                <c:pt idx="2009">
                  <c:v>31.06</c:v>
                </c:pt>
                <c:pt idx="2010">
                  <c:v>17.425000000000001</c:v>
                </c:pt>
                <c:pt idx="2011">
                  <c:v>21.21</c:v>
                </c:pt>
                <c:pt idx="2012">
                  <c:v>26.515000000000001</c:v>
                </c:pt>
                <c:pt idx="2013">
                  <c:v>34.85</c:v>
                </c:pt>
                <c:pt idx="2014">
                  <c:v>29.545000000000002</c:v>
                </c:pt>
                <c:pt idx="2015">
                  <c:v>31.06</c:v>
                </c:pt>
                <c:pt idx="2016">
                  <c:v>31.06</c:v>
                </c:pt>
                <c:pt idx="2017">
                  <c:v>25.76</c:v>
                </c:pt>
                <c:pt idx="2018">
                  <c:v>27.274999999999999</c:v>
                </c:pt>
                <c:pt idx="2019">
                  <c:v>26.515000000000001</c:v>
                </c:pt>
                <c:pt idx="2020">
                  <c:v>15.91</c:v>
                </c:pt>
                <c:pt idx="2021">
                  <c:v>21.21</c:v>
                </c:pt>
                <c:pt idx="2022">
                  <c:v>27.274999999999999</c:v>
                </c:pt>
                <c:pt idx="2023">
                  <c:v>20.454999999999998</c:v>
                </c:pt>
                <c:pt idx="2024">
                  <c:v>21.21</c:v>
                </c:pt>
                <c:pt idx="2025">
                  <c:v>12.12</c:v>
                </c:pt>
                <c:pt idx="2026">
                  <c:v>16.664999999999999</c:v>
                </c:pt>
                <c:pt idx="2027">
                  <c:v>15.15</c:v>
                </c:pt>
                <c:pt idx="2028">
                  <c:v>16.664999999999999</c:v>
                </c:pt>
                <c:pt idx="2029">
                  <c:v>7.5750000000000002</c:v>
                </c:pt>
                <c:pt idx="2030">
                  <c:v>2.2749999999999999</c:v>
                </c:pt>
                <c:pt idx="2031">
                  <c:v>16.664999999999999</c:v>
                </c:pt>
                <c:pt idx="2032">
                  <c:v>19.695</c:v>
                </c:pt>
                <c:pt idx="2033">
                  <c:v>22.725000000000001</c:v>
                </c:pt>
                <c:pt idx="2034">
                  <c:v>20.454999999999998</c:v>
                </c:pt>
                <c:pt idx="2035">
                  <c:v>16.664999999999999</c:v>
                </c:pt>
                <c:pt idx="2036">
                  <c:v>22.725000000000001</c:v>
                </c:pt>
                <c:pt idx="2037">
                  <c:v>26.515000000000001</c:v>
                </c:pt>
                <c:pt idx="2038">
                  <c:v>22.725000000000001</c:v>
                </c:pt>
                <c:pt idx="2039">
                  <c:v>26.515000000000001</c:v>
                </c:pt>
                <c:pt idx="2040">
                  <c:v>31.06</c:v>
                </c:pt>
                <c:pt idx="2041">
                  <c:v>31.82</c:v>
                </c:pt>
                <c:pt idx="2042">
                  <c:v>20.454999999999998</c:v>
                </c:pt>
                <c:pt idx="2043">
                  <c:v>15.91</c:v>
                </c:pt>
                <c:pt idx="2044">
                  <c:v>19.695</c:v>
                </c:pt>
                <c:pt idx="2045">
                  <c:v>12.12</c:v>
                </c:pt>
                <c:pt idx="2046">
                  <c:v>19.695</c:v>
                </c:pt>
                <c:pt idx="2047">
                  <c:v>9.85</c:v>
                </c:pt>
                <c:pt idx="2048">
                  <c:v>3.79</c:v>
                </c:pt>
                <c:pt idx="2049">
                  <c:v>16.664999999999999</c:v>
                </c:pt>
                <c:pt idx="2050">
                  <c:v>11.365</c:v>
                </c:pt>
                <c:pt idx="2051">
                  <c:v>15.91</c:v>
                </c:pt>
                <c:pt idx="2052">
                  <c:v>15.15</c:v>
                </c:pt>
                <c:pt idx="2053">
                  <c:v>26.515000000000001</c:v>
                </c:pt>
                <c:pt idx="2054">
                  <c:v>17.425000000000001</c:v>
                </c:pt>
                <c:pt idx="2055">
                  <c:v>15.91</c:v>
                </c:pt>
                <c:pt idx="2056">
                  <c:v>20.454999999999998</c:v>
                </c:pt>
                <c:pt idx="2057">
                  <c:v>24.24</c:v>
                </c:pt>
                <c:pt idx="2058">
                  <c:v>24.24</c:v>
                </c:pt>
                <c:pt idx="2059">
                  <c:v>30.305</c:v>
                </c:pt>
                <c:pt idx="2060">
                  <c:v>28.79</c:v>
                </c:pt>
                <c:pt idx="2061">
                  <c:v>31.06</c:v>
                </c:pt>
                <c:pt idx="2062">
                  <c:v>29.545000000000002</c:v>
                </c:pt>
                <c:pt idx="2063">
                  <c:v>33.335000000000001</c:v>
                </c:pt>
                <c:pt idx="2064">
                  <c:v>31.06</c:v>
                </c:pt>
                <c:pt idx="2065">
                  <c:v>33.335000000000001</c:v>
                </c:pt>
                <c:pt idx="2066">
                  <c:v>31.06</c:v>
                </c:pt>
                <c:pt idx="2067">
                  <c:v>27.274999999999999</c:v>
                </c:pt>
                <c:pt idx="2068">
                  <c:v>27.274999999999999</c:v>
                </c:pt>
                <c:pt idx="2069">
                  <c:v>25.76</c:v>
                </c:pt>
                <c:pt idx="2070">
                  <c:v>22.725000000000001</c:v>
                </c:pt>
                <c:pt idx="2071">
                  <c:v>18.18</c:v>
                </c:pt>
                <c:pt idx="2072">
                  <c:v>26.515000000000001</c:v>
                </c:pt>
                <c:pt idx="2073">
                  <c:v>15.91</c:v>
                </c:pt>
                <c:pt idx="2074">
                  <c:v>21.97</c:v>
                </c:pt>
                <c:pt idx="2075">
                  <c:v>15.15</c:v>
                </c:pt>
                <c:pt idx="2076">
                  <c:v>12.88</c:v>
                </c:pt>
                <c:pt idx="2077">
                  <c:v>6.82</c:v>
                </c:pt>
                <c:pt idx="2078">
                  <c:v>7.5750000000000002</c:v>
                </c:pt>
                <c:pt idx="2079">
                  <c:v>14.395</c:v>
                </c:pt>
                <c:pt idx="2080">
                  <c:v>9.09</c:v>
                </c:pt>
                <c:pt idx="2081">
                  <c:v>16.664999999999999</c:v>
                </c:pt>
                <c:pt idx="2082">
                  <c:v>21.21</c:v>
                </c:pt>
                <c:pt idx="2083">
                  <c:v>34.85</c:v>
                </c:pt>
                <c:pt idx="2084">
                  <c:v>34.85</c:v>
                </c:pt>
                <c:pt idx="2085">
                  <c:v>33.335000000000001</c:v>
                </c:pt>
                <c:pt idx="2086">
                  <c:v>27.274999999999999</c:v>
                </c:pt>
                <c:pt idx="2087">
                  <c:v>15.15</c:v>
                </c:pt>
                <c:pt idx="2088">
                  <c:v>21.21</c:v>
                </c:pt>
                <c:pt idx="2089">
                  <c:v>15.91</c:v>
                </c:pt>
                <c:pt idx="2090">
                  <c:v>14.395</c:v>
                </c:pt>
                <c:pt idx="2091">
                  <c:v>6.06</c:v>
                </c:pt>
                <c:pt idx="2092">
                  <c:v>15.15</c:v>
                </c:pt>
                <c:pt idx="2093">
                  <c:v>14.395</c:v>
                </c:pt>
                <c:pt idx="2094">
                  <c:v>25.76</c:v>
                </c:pt>
                <c:pt idx="2095">
                  <c:v>23.484999999999999</c:v>
                </c:pt>
                <c:pt idx="2096">
                  <c:v>25.76</c:v>
                </c:pt>
                <c:pt idx="2097">
                  <c:v>31.06</c:v>
                </c:pt>
                <c:pt idx="2098">
                  <c:v>29.545000000000002</c:v>
                </c:pt>
                <c:pt idx="2099">
                  <c:v>31.06</c:v>
                </c:pt>
                <c:pt idx="2100">
                  <c:v>34.090000000000003</c:v>
                </c:pt>
                <c:pt idx="2101">
                  <c:v>28.79</c:v>
                </c:pt>
                <c:pt idx="2102">
                  <c:v>30.305</c:v>
                </c:pt>
                <c:pt idx="2103">
                  <c:v>31.82</c:v>
                </c:pt>
                <c:pt idx="2104">
                  <c:v>31.06</c:v>
                </c:pt>
                <c:pt idx="2105">
                  <c:v>25.76</c:v>
                </c:pt>
                <c:pt idx="2106">
                  <c:v>27.274999999999999</c:v>
                </c:pt>
                <c:pt idx="2107">
                  <c:v>21.21</c:v>
                </c:pt>
                <c:pt idx="2108">
                  <c:v>16.664999999999999</c:v>
                </c:pt>
                <c:pt idx="2109">
                  <c:v>12.88</c:v>
                </c:pt>
                <c:pt idx="2110">
                  <c:v>15.15</c:v>
                </c:pt>
                <c:pt idx="2111">
                  <c:v>14.395</c:v>
                </c:pt>
                <c:pt idx="2112">
                  <c:v>15.15</c:v>
                </c:pt>
                <c:pt idx="2113">
                  <c:v>23.484999999999999</c:v>
                </c:pt>
                <c:pt idx="2114">
                  <c:v>12.88</c:v>
                </c:pt>
                <c:pt idx="2115">
                  <c:v>11.365</c:v>
                </c:pt>
                <c:pt idx="2116">
                  <c:v>12.12</c:v>
                </c:pt>
                <c:pt idx="2117">
                  <c:v>12.88</c:v>
                </c:pt>
                <c:pt idx="2118">
                  <c:v>3.79</c:v>
                </c:pt>
                <c:pt idx="2119">
                  <c:v>17.425000000000001</c:v>
                </c:pt>
                <c:pt idx="2120">
                  <c:v>12.88</c:v>
                </c:pt>
                <c:pt idx="2121">
                  <c:v>26.515000000000001</c:v>
                </c:pt>
                <c:pt idx="2122">
                  <c:v>26.515000000000001</c:v>
                </c:pt>
                <c:pt idx="2123">
                  <c:v>22.725000000000001</c:v>
                </c:pt>
                <c:pt idx="2124">
                  <c:v>21.21</c:v>
                </c:pt>
                <c:pt idx="2125">
                  <c:v>21.97</c:v>
                </c:pt>
                <c:pt idx="2126">
                  <c:v>21.21</c:v>
                </c:pt>
                <c:pt idx="2127">
                  <c:v>21.97</c:v>
                </c:pt>
                <c:pt idx="2128">
                  <c:v>25</c:v>
                </c:pt>
                <c:pt idx="2129">
                  <c:v>21.21</c:v>
                </c:pt>
                <c:pt idx="2130">
                  <c:v>25.76</c:v>
                </c:pt>
                <c:pt idx="2131">
                  <c:v>26.515000000000001</c:v>
                </c:pt>
                <c:pt idx="2132">
                  <c:v>30.305</c:v>
                </c:pt>
                <c:pt idx="2133">
                  <c:v>26.515000000000001</c:v>
                </c:pt>
                <c:pt idx="2134">
                  <c:v>15.91</c:v>
                </c:pt>
                <c:pt idx="2135">
                  <c:v>13.635</c:v>
                </c:pt>
                <c:pt idx="2136">
                  <c:v>12.88</c:v>
                </c:pt>
                <c:pt idx="2137">
                  <c:v>9.09</c:v>
                </c:pt>
                <c:pt idx="2138">
                  <c:v>12.12</c:v>
                </c:pt>
                <c:pt idx="2139">
                  <c:v>7.5750000000000002</c:v>
                </c:pt>
                <c:pt idx="2140">
                  <c:v>15.15</c:v>
                </c:pt>
                <c:pt idx="2141">
                  <c:v>17.425000000000001</c:v>
                </c:pt>
                <c:pt idx="2142">
                  <c:v>20.454999999999998</c:v>
                </c:pt>
                <c:pt idx="2143">
                  <c:v>21.97</c:v>
                </c:pt>
                <c:pt idx="2144">
                  <c:v>25</c:v>
                </c:pt>
                <c:pt idx="2145">
                  <c:v>17.425000000000001</c:v>
                </c:pt>
                <c:pt idx="2146">
                  <c:v>29.545000000000002</c:v>
                </c:pt>
                <c:pt idx="2147">
                  <c:v>28.79</c:v>
                </c:pt>
                <c:pt idx="2148">
                  <c:v>31.82</c:v>
                </c:pt>
                <c:pt idx="2149">
                  <c:v>28.79</c:v>
                </c:pt>
                <c:pt idx="2150">
                  <c:v>31.06</c:v>
                </c:pt>
                <c:pt idx="2151">
                  <c:v>28.03</c:v>
                </c:pt>
                <c:pt idx="2152">
                  <c:v>28.03</c:v>
                </c:pt>
                <c:pt idx="2153">
                  <c:v>29.545000000000002</c:v>
                </c:pt>
                <c:pt idx="2154">
                  <c:v>20.454999999999998</c:v>
                </c:pt>
                <c:pt idx="2155">
                  <c:v>20.454999999999998</c:v>
                </c:pt>
                <c:pt idx="2156">
                  <c:v>21.21</c:v>
                </c:pt>
                <c:pt idx="2157">
                  <c:v>16.664999999999999</c:v>
                </c:pt>
                <c:pt idx="2158">
                  <c:v>11.365</c:v>
                </c:pt>
                <c:pt idx="2159">
                  <c:v>3.03</c:v>
                </c:pt>
                <c:pt idx="2160">
                  <c:v>25</c:v>
                </c:pt>
                <c:pt idx="2161">
                  <c:v>21.97</c:v>
                </c:pt>
                <c:pt idx="2162">
                  <c:v>16.664999999999999</c:v>
                </c:pt>
                <c:pt idx="2163">
                  <c:v>21.21</c:v>
                </c:pt>
                <c:pt idx="2164">
                  <c:v>13.635</c:v>
                </c:pt>
                <c:pt idx="2165">
                  <c:v>25</c:v>
                </c:pt>
                <c:pt idx="2166">
                  <c:v>26.515000000000001</c:v>
                </c:pt>
                <c:pt idx="2167">
                  <c:v>33.335000000000001</c:v>
                </c:pt>
                <c:pt idx="2168">
                  <c:v>31.82</c:v>
                </c:pt>
                <c:pt idx="2169">
                  <c:v>28.03</c:v>
                </c:pt>
                <c:pt idx="2170">
                  <c:v>12.88</c:v>
                </c:pt>
                <c:pt idx="2171">
                  <c:v>14.395</c:v>
                </c:pt>
                <c:pt idx="2172">
                  <c:v>17.425000000000001</c:v>
                </c:pt>
                <c:pt idx="2173">
                  <c:v>12.12</c:v>
                </c:pt>
                <c:pt idx="2174">
                  <c:v>19.695</c:v>
                </c:pt>
                <c:pt idx="2175">
                  <c:v>17.425000000000001</c:v>
                </c:pt>
                <c:pt idx="2176">
                  <c:v>20.454999999999998</c:v>
                </c:pt>
                <c:pt idx="2177">
                  <c:v>6.06</c:v>
                </c:pt>
                <c:pt idx="2178">
                  <c:v>7.5750000000000002</c:v>
                </c:pt>
                <c:pt idx="2179">
                  <c:v>12.12</c:v>
                </c:pt>
                <c:pt idx="2180">
                  <c:v>9.85</c:v>
                </c:pt>
                <c:pt idx="2181">
                  <c:v>11.365</c:v>
                </c:pt>
                <c:pt idx="2182">
                  <c:v>13.635</c:v>
                </c:pt>
                <c:pt idx="2183">
                  <c:v>11.365</c:v>
                </c:pt>
                <c:pt idx="2184">
                  <c:v>17.425000000000001</c:v>
                </c:pt>
                <c:pt idx="2185">
                  <c:v>12.88</c:v>
                </c:pt>
                <c:pt idx="2186">
                  <c:v>13.635</c:v>
                </c:pt>
                <c:pt idx="2187">
                  <c:v>11.365</c:v>
                </c:pt>
                <c:pt idx="2188">
                  <c:v>15.15</c:v>
                </c:pt>
                <c:pt idx="2189">
                  <c:v>25</c:v>
                </c:pt>
                <c:pt idx="2190">
                  <c:v>25.76</c:v>
                </c:pt>
                <c:pt idx="2191">
                  <c:v>30.305</c:v>
                </c:pt>
                <c:pt idx="2192">
                  <c:v>31.82</c:v>
                </c:pt>
                <c:pt idx="2193">
                  <c:v>28.79</c:v>
                </c:pt>
                <c:pt idx="2194">
                  <c:v>29.545000000000002</c:v>
                </c:pt>
                <c:pt idx="2195">
                  <c:v>31.06</c:v>
                </c:pt>
                <c:pt idx="2196">
                  <c:v>30.305</c:v>
                </c:pt>
                <c:pt idx="2197">
                  <c:v>22.725000000000001</c:v>
                </c:pt>
                <c:pt idx="2198">
                  <c:v>24.24</c:v>
                </c:pt>
                <c:pt idx="2199">
                  <c:v>21.97</c:v>
                </c:pt>
                <c:pt idx="2200">
                  <c:v>16.664999999999999</c:v>
                </c:pt>
                <c:pt idx="2201">
                  <c:v>13.635</c:v>
                </c:pt>
                <c:pt idx="2202">
                  <c:v>16.664999999999999</c:v>
                </c:pt>
                <c:pt idx="2203">
                  <c:v>17.425000000000001</c:v>
                </c:pt>
                <c:pt idx="2204">
                  <c:v>25.76</c:v>
                </c:pt>
                <c:pt idx="2205">
                  <c:v>24.24</c:v>
                </c:pt>
                <c:pt idx="2206">
                  <c:v>15.15</c:v>
                </c:pt>
                <c:pt idx="2207">
                  <c:v>11.365</c:v>
                </c:pt>
                <c:pt idx="2208">
                  <c:v>12.12</c:v>
                </c:pt>
                <c:pt idx="2209">
                  <c:v>7.5750000000000002</c:v>
                </c:pt>
                <c:pt idx="2210">
                  <c:v>16.664999999999999</c:v>
                </c:pt>
                <c:pt idx="2211">
                  <c:v>18.940000000000001</c:v>
                </c:pt>
                <c:pt idx="2212">
                  <c:v>30.305</c:v>
                </c:pt>
                <c:pt idx="2213">
                  <c:v>25.76</c:v>
                </c:pt>
                <c:pt idx="2214">
                  <c:v>26.515000000000001</c:v>
                </c:pt>
                <c:pt idx="2215">
                  <c:v>25.76</c:v>
                </c:pt>
                <c:pt idx="2216">
                  <c:v>28.03</c:v>
                </c:pt>
                <c:pt idx="2217">
                  <c:v>32.575000000000003</c:v>
                </c:pt>
                <c:pt idx="2218">
                  <c:v>29.545000000000002</c:v>
                </c:pt>
                <c:pt idx="2219">
                  <c:v>25.76</c:v>
                </c:pt>
                <c:pt idx="2220">
                  <c:v>30.305</c:v>
                </c:pt>
                <c:pt idx="2221">
                  <c:v>33.335000000000001</c:v>
                </c:pt>
                <c:pt idx="2222">
                  <c:v>29.545000000000002</c:v>
                </c:pt>
                <c:pt idx="2223">
                  <c:v>25</c:v>
                </c:pt>
                <c:pt idx="2224">
                  <c:v>25.76</c:v>
                </c:pt>
                <c:pt idx="2225">
                  <c:v>14.395</c:v>
                </c:pt>
                <c:pt idx="2226">
                  <c:v>21.21</c:v>
                </c:pt>
                <c:pt idx="2227">
                  <c:v>15.91</c:v>
                </c:pt>
                <c:pt idx="2228">
                  <c:v>11.365</c:v>
                </c:pt>
                <c:pt idx="2229">
                  <c:v>19.695</c:v>
                </c:pt>
                <c:pt idx="2230">
                  <c:v>9.09</c:v>
                </c:pt>
                <c:pt idx="2231">
                  <c:v>5.3049999999999997</c:v>
                </c:pt>
                <c:pt idx="2232">
                  <c:v>23.484999999999999</c:v>
                </c:pt>
                <c:pt idx="2233">
                  <c:v>12.12</c:v>
                </c:pt>
                <c:pt idx="2234">
                  <c:v>9.85</c:v>
                </c:pt>
                <c:pt idx="2235">
                  <c:v>21.21</c:v>
                </c:pt>
                <c:pt idx="2236">
                  <c:v>20.454999999999998</c:v>
                </c:pt>
                <c:pt idx="2237">
                  <c:v>20.454999999999998</c:v>
                </c:pt>
                <c:pt idx="2238">
                  <c:v>20.454999999999998</c:v>
                </c:pt>
                <c:pt idx="2239">
                  <c:v>21.21</c:v>
                </c:pt>
                <c:pt idx="2240">
                  <c:v>25</c:v>
                </c:pt>
                <c:pt idx="2241">
                  <c:v>29.545000000000002</c:v>
                </c:pt>
                <c:pt idx="2242">
                  <c:v>25.76</c:v>
                </c:pt>
                <c:pt idx="2243">
                  <c:v>34.090000000000003</c:v>
                </c:pt>
                <c:pt idx="2244">
                  <c:v>31.06</c:v>
                </c:pt>
                <c:pt idx="2245">
                  <c:v>25.76</c:v>
                </c:pt>
                <c:pt idx="2246">
                  <c:v>27.274999999999999</c:v>
                </c:pt>
                <c:pt idx="2247">
                  <c:v>25.76</c:v>
                </c:pt>
                <c:pt idx="2248">
                  <c:v>16.664999999999999</c:v>
                </c:pt>
                <c:pt idx="2249">
                  <c:v>24.24</c:v>
                </c:pt>
                <c:pt idx="2250">
                  <c:v>15.15</c:v>
                </c:pt>
                <c:pt idx="2251">
                  <c:v>21.97</c:v>
                </c:pt>
                <c:pt idx="2252">
                  <c:v>15.91</c:v>
                </c:pt>
                <c:pt idx="2253">
                  <c:v>9.85</c:v>
                </c:pt>
                <c:pt idx="2254">
                  <c:v>14.395</c:v>
                </c:pt>
                <c:pt idx="2255">
                  <c:v>21.21</c:v>
                </c:pt>
                <c:pt idx="2256">
                  <c:v>20.454999999999998</c:v>
                </c:pt>
                <c:pt idx="2257">
                  <c:v>19.695</c:v>
                </c:pt>
                <c:pt idx="2258">
                  <c:v>26.515000000000001</c:v>
                </c:pt>
                <c:pt idx="2259">
                  <c:v>24.24</c:v>
                </c:pt>
                <c:pt idx="2260">
                  <c:v>30.305</c:v>
                </c:pt>
                <c:pt idx="2261">
                  <c:v>27.274999999999999</c:v>
                </c:pt>
                <c:pt idx="2262">
                  <c:v>34.090000000000003</c:v>
                </c:pt>
                <c:pt idx="2263">
                  <c:v>36.365000000000002</c:v>
                </c:pt>
                <c:pt idx="2264">
                  <c:v>33.335000000000001</c:v>
                </c:pt>
                <c:pt idx="2265">
                  <c:v>28.03</c:v>
                </c:pt>
                <c:pt idx="2266">
                  <c:v>27.274999999999999</c:v>
                </c:pt>
                <c:pt idx="2267">
                  <c:v>18.18</c:v>
                </c:pt>
                <c:pt idx="2268">
                  <c:v>14.395</c:v>
                </c:pt>
                <c:pt idx="2269">
                  <c:v>5.3049999999999997</c:v>
                </c:pt>
                <c:pt idx="2270">
                  <c:v>6.06</c:v>
                </c:pt>
                <c:pt idx="2271">
                  <c:v>6.82</c:v>
                </c:pt>
                <c:pt idx="2272">
                  <c:v>6.06</c:v>
                </c:pt>
                <c:pt idx="2273">
                  <c:v>14.395</c:v>
                </c:pt>
                <c:pt idx="2274">
                  <c:v>12.12</c:v>
                </c:pt>
                <c:pt idx="2275">
                  <c:v>9.85</c:v>
                </c:pt>
                <c:pt idx="2276">
                  <c:v>7.5750000000000002</c:v>
                </c:pt>
                <c:pt idx="2277">
                  <c:v>20.454999999999998</c:v>
                </c:pt>
                <c:pt idx="2278">
                  <c:v>9.09</c:v>
                </c:pt>
                <c:pt idx="2279">
                  <c:v>15.91</c:v>
                </c:pt>
                <c:pt idx="2280">
                  <c:v>30.305</c:v>
                </c:pt>
                <c:pt idx="2281">
                  <c:v>30.305</c:v>
                </c:pt>
                <c:pt idx="2282">
                  <c:v>28.79</c:v>
                </c:pt>
                <c:pt idx="2283">
                  <c:v>33.335000000000001</c:v>
                </c:pt>
                <c:pt idx="2284">
                  <c:v>32.575000000000003</c:v>
                </c:pt>
                <c:pt idx="2285">
                  <c:v>29.545000000000002</c:v>
                </c:pt>
                <c:pt idx="2286">
                  <c:v>30.305</c:v>
                </c:pt>
                <c:pt idx="2287">
                  <c:v>15.15</c:v>
                </c:pt>
                <c:pt idx="2288">
                  <c:v>21.97</c:v>
                </c:pt>
                <c:pt idx="2289">
                  <c:v>25.76</c:v>
                </c:pt>
                <c:pt idx="2290">
                  <c:v>22.725000000000001</c:v>
                </c:pt>
                <c:pt idx="2291">
                  <c:v>12.88</c:v>
                </c:pt>
                <c:pt idx="2292">
                  <c:v>21.21</c:v>
                </c:pt>
                <c:pt idx="2293">
                  <c:v>12.12</c:v>
                </c:pt>
                <c:pt idx="2294">
                  <c:v>21.21</c:v>
                </c:pt>
                <c:pt idx="2295">
                  <c:v>15.15</c:v>
                </c:pt>
                <c:pt idx="2296">
                  <c:v>17.425000000000001</c:v>
                </c:pt>
                <c:pt idx="2297">
                  <c:v>31.06</c:v>
                </c:pt>
                <c:pt idx="2298">
                  <c:v>20.454999999999998</c:v>
                </c:pt>
                <c:pt idx="2299">
                  <c:v>29.545000000000002</c:v>
                </c:pt>
                <c:pt idx="2300">
                  <c:v>33.335000000000001</c:v>
                </c:pt>
                <c:pt idx="2301">
                  <c:v>35.604999999999997</c:v>
                </c:pt>
                <c:pt idx="2302">
                  <c:v>28.03</c:v>
                </c:pt>
                <c:pt idx="2303">
                  <c:v>26.515000000000001</c:v>
                </c:pt>
                <c:pt idx="2304">
                  <c:v>25.76</c:v>
                </c:pt>
                <c:pt idx="2305">
                  <c:v>15.91</c:v>
                </c:pt>
                <c:pt idx="2306">
                  <c:v>20.454999999999998</c:v>
                </c:pt>
                <c:pt idx="2307">
                  <c:v>11.365</c:v>
                </c:pt>
                <c:pt idx="2308">
                  <c:v>6.06</c:v>
                </c:pt>
                <c:pt idx="2309">
                  <c:v>6.06</c:v>
                </c:pt>
                <c:pt idx="2310">
                  <c:v>12.12</c:v>
                </c:pt>
                <c:pt idx="2311">
                  <c:v>22.725000000000001</c:v>
                </c:pt>
                <c:pt idx="2312">
                  <c:v>21.21</c:v>
                </c:pt>
                <c:pt idx="2313">
                  <c:v>15.91</c:v>
                </c:pt>
                <c:pt idx="2314">
                  <c:v>20.454999999999998</c:v>
                </c:pt>
                <c:pt idx="2315">
                  <c:v>14.395</c:v>
                </c:pt>
                <c:pt idx="2316">
                  <c:v>21.21</c:v>
                </c:pt>
                <c:pt idx="2317">
                  <c:v>21.21</c:v>
                </c:pt>
                <c:pt idx="2318">
                  <c:v>15.91</c:v>
                </c:pt>
                <c:pt idx="2319">
                  <c:v>22.725000000000001</c:v>
                </c:pt>
                <c:pt idx="2320">
                  <c:v>26.515000000000001</c:v>
                </c:pt>
                <c:pt idx="2321">
                  <c:v>31.06</c:v>
                </c:pt>
                <c:pt idx="2322">
                  <c:v>26.515000000000001</c:v>
                </c:pt>
                <c:pt idx="2323">
                  <c:v>31.06</c:v>
                </c:pt>
                <c:pt idx="2324">
                  <c:v>31.06</c:v>
                </c:pt>
                <c:pt idx="2325">
                  <c:v>30.305</c:v>
                </c:pt>
                <c:pt idx="2326">
                  <c:v>27.274999999999999</c:v>
                </c:pt>
                <c:pt idx="2327">
                  <c:v>28.79</c:v>
                </c:pt>
                <c:pt idx="2328">
                  <c:v>23.484999999999999</c:v>
                </c:pt>
                <c:pt idx="2329">
                  <c:v>25</c:v>
                </c:pt>
                <c:pt idx="2330">
                  <c:v>18.18</c:v>
                </c:pt>
                <c:pt idx="2331">
                  <c:v>13.635</c:v>
                </c:pt>
                <c:pt idx="2332">
                  <c:v>22.725000000000001</c:v>
                </c:pt>
                <c:pt idx="2333">
                  <c:v>21.21</c:v>
                </c:pt>
                <c:pt idx="2334">
                  <c:v>21.21</c:v>
                </c:pt>
                <c:pt idx="2335">
                  <c:v>12.12</c:v>
                </c:pt>
                <c:pt idx="2336">
                  <c:v>24.24</c:v>
                </c:pt>
                <c:pt idx="2337">
                  <c:v>21.97</c:v>
                </c:pt>
                <c:pt idx="2338">
                  <c:v>22.725000000000001</c:v>
                </c:pt>
                <c:pt idx="2339">
                  <c:v>15.91</c:v>
                </c:pt>
                <c:pt idx="2340">
                  <c:v>9.09</c:v>
                </c:pt>
                <c:pt idx="2341">
                  <c:v>21.97</c:v>
                </c:pt>
                <c:pt idx="2342">
                  <c:v>22.725000000000001</c:v>
                </c:pt>
                <c:pt idx="2343">
                  <c:v>35.604999999999997</c:v>
                </c:pt>
                <c:pt idx="2344">
                  <c:v>35.604999999999997</c:v>
                </c:pt>
                <c:pt idx="2345">
                  <c:v>26.515000000000001</c:v>
                </c:pt>
                <c:pt idx="2346">
                  <c:v>19.695</c:v>
                </c:pt>
                <c:pt idx="2347">
                  <c:v>12.12</c:v>
                </c:pt>
                <c:pt idx="2348">
                  <c:v>22.725000000000001</c:v>
                </c:pt>
                <c:pt idx="2349">
                  <c:v>14.395</c:v>
                </c:pt>
                <c:pt idx="2350">
                  <c:v>13.635</c:v>
                </c:pt>
                <c:pt idx="2351">
                  <c:v>7.5750000000000002</c:v>
                </c:pt>
                <c:pt idx="2352">
                  <c:v>10.605</c:v>
                </c:pt>
                <c:pt idx="2353">
                  <c:v>12.88</c:v>
                </c:pt>
                <c:pt idx="2354">
                  <c:v>8.3350000000000009</c:v>
                </c:pt>
                <c:pt idx="2355">
                  <c:v>11.365</c:v>
                </c:pt>
                <c:pt idx="2356">
                  <c:v>21.97</c:v>
                </c:pt>
                <c:pt idx="2357">
                  <c:v>20.454999999999998</c:v>
                </c:pt>
                <c:pt idx="2358">
                  <c:v>12.12</c:v>
                </c:pt>
                <c:pt idx="2359">
                  <c:v>16.664999999999999</c:v>
                </c:pt>
                <c:pt idx="2360">
                  <c:v>13.635</c:v>
                </c:pt>
                <c:pt idx="2361">
                  <c:v>22.725000000000001</c:v>
                </c:pt>
                <c:pt idx="2362">
                  <c:v>22.725000000000001</c:v>
                </c:pt>
                <c:pt idx="2363">
                  <c:v>20.454999999999998</c:v>
                </c:pt>
                <c:pt idx="2364">
                  <c:v>23.484999999999999</c:v>
                </c:pt>
                <c:pt idx="2365">
                  <c:v>25</c:v>
                </c:pt>
                <c:pt idx="2366">
                  <c:v>27.274999999999999</c:v>
                </c:pt>
                <c:pt idx="2367">
                  <c:v>30.305</c:v>
                </c:pt>
                <c:pt idx="2368">
                  <c:v>28.79</c:v>
                </c:pt>
                <c:pt idx="2369">
                  <c:v>33.335000000000001</c:v>
                </c:pt>
                <c:pt idx="2370">
                  <c:v>31.82</c:v>
                </c:pt>
                <c:pt idx="2371">
                  <c:v>29.545000000000002</c:v>
                </c:pt>
                <c:pt idx="2372">
                  <c:v>19.695</c:v>
                </c:pt>
                <c:pt idx="2373">
                  <c:v>21.97</c:v>
                </c:pt>
                <c:pt idx="2374">
                  <c:v>22.725000000000001</c:v>
                </c:pt>
                <c:pt idx="2375">
                  <c:v>12.88</c:v>
                </c:pt>
                <c:pt idx="2376">
                  <c:v>11.365</c:v>
                </c:pt>
                <c:pt idx="2377">
                  <c:v>16.664999999999999</c:v>
                </c:pt>
                <c:pt idx="2378">
                  <c:v>20.454999999999998</c:v>
                </c:pt>
                <c:pt idx="2379">
                  <c:v>21.97</c:v>
                </c:pt>
                <c:pt idx="2380">
                  <c:v>21.97</c:v>
                </c:pt>
                <c:pt idx="2381">
                  <c:v>18.18</c:v>
                </c:pt>
                <c:pt idx="2382">
                  <c:v>27.274999999999999</c:v>
                </c:pt>
                <c:pt idx="2383">
                  <c:v>26.515000000000001</c:v>
                </c:pt>
                <c:pt idx="2384">
                  <c:v>31.82</c:v>
                </c:pt>
                <c:pt idx="2385">
                  <c:v>31.06</c:v>
                </c:pt>
                <c:pt idx="2386">
                  <c:v>25</c:v>
                </c:pt>
                <c:pt idx="2387">
                  <c:v>10.605</c:v>
                </c:pt>
                <c:pt idx="2388">
                  <c:v>13.635</c:v>
                </c:pt>
                <c:pt idx="2389">
                  <c:v>9.85</c:v>
                </c:pt>
                <c:pt idx="2390">
                  <c:v>6.06</c:v>
                </c:pt>
                <c:pt idx="2391">
                  <c:v>9.09</c:v>
                </c:pt>
                <c:pt idx="2392">
                  <c:v>7.5750000000000002</c:v>
                </c:pt>
                <c:pt idx="2393">
                  <c:v>7.5750000000000002</c:v>
                </c:pt>
                <c:pt idx="2394">
                  <c:v>12.88</c:v>
                </c:pt>
                <c:pt idx="2395">
                  <c:v>9.85</c:v>
                </c:pt>
                <c:pt idx="2396">
                  <c:v>19.695</c:v>
                </c:pt>
                <c:pt idx="2397">
                  <c:v>13.635</c:v>
                </c:pt>
                <c:pt idx="2398">
                  <c:v>17.425000000000001</c:v>
                </c:pt>
                <c:pt idx="2399">
                  <c:v>13.635</c:v>
                </c:pt>
                <c:pt idx="2400">
                  <c:v>15.15</c:v>
                </c:pt>
                <c:pt idx="2401">
                  <c:v>16.664999999999999</c:v>
                </c:pt>
                <c:pt idx="2402">
                  <c:v>24.24</c:v>
                </c:pt>
                <c:pt idx="2403">
                  <c:v>21.97</c:v>
                </c:pt>
                <c:pt idx="2404">
                  <c:v>21.21</c:v>
                </c:pt>
                <c:pt idx="2405">
                  <c:v>21.97</c:v>
                </c:pt>
                <c:pt idx="2406">
                  <c:v>30.305</c:v>
                </c:pt>
                <c:pt idx="2407">
                  <c:v>31.82</c:v>
                </c:pt>
                <c:pt idx="2408">
                  <c:v>29.545000000000002</c:v>
                </c:pt>
                <c:pt idx="2409">
                  <c:v>21.97</c:v>
                </c:pt>
                <c:pt idx="2410">
                  <c:v>21.97</c:v>
                </c:pt>
                <c:pt idx="2411">
                  <c:v>21.97</c:v>
                </c:pt>
                <c:pt idx="2412">
                  <c:v>21.97</c:v>
                </c:pt>
                <c:pt idx="2413">
                  <c:v>14.395</c:v>
                </c:pt>
                <c:pt idx="2414">
                  <c:v>5.3049999999999997</c:v>
                </c:pt>
                <c:pt idx="2415">
                  <c:v>6.82</c:v>
                </c:pt>
                <c:pt idx="2416">
                  <c:v>20.454999999999998</c:v>
                </c:pt>
                <c:pt idx="2417">
                  <c:v>25.76</c:v>
                </c:pt>
                <c:pt idx="2418">
                  <c:v>24.24</c:v>
                </c:pt>
                <c:pt idx="2419">
                  <c:v>21.21</c:v>
                </c:pt>
                <c:pt idx="2420">
                  <c:v>24.24</c:v>
                </c:pt>
                <c:pt idx="2421">
                  <c:v>25.76</c:v>
                </c:pt>
                <c:pt idx="2422">
                  <c:v>35.604999999999997</c:v>
                </c:pt>
                <c:pt idx="2423">
                  <c:v>30.305</c:v>
                </c:pt>
                <c:pt idx="2424">
                  <c:v>34.85</c:v>
                </c:pt>
                <c:pt idx="2425">
                  <c:v>33.335000000000001</c:v>
                </c:pt>
                <c:pt idx="2426">
                  <c:v>25.76</c:v>
                </c:pt>
                <c:pt idx="2427">
                  <c:v>22.725000000000001</c:v>
                </c:pt>
                <c:pt idx="2428">
                  <c:v>12.88</c:v>
                </c:pt>
                <c:pt idx="2429">
                  <c:v>17.425000000000001</c:v>
                </c:pt>
                <c:pt idx="2430">
                  <c:v>20.454999999999998</c:v>
                </c:pt>
                <c:pt idx="2431">
                  <c:v>12.88</c:v>
                </c:pt>
                <c:pt idx="2432">
                  <c:v>5.3049999999999997</c:v>
                </c:pt>
                <c:pt idx="2433">
                  <c:v>10.605</c:v>
                </c:pt>
                <c:pt idx="2434">
                  <c:v>7.5750000000000002</c:v>
                </c:pt>
                <c:pt idx="2435">
                  <c:v>9.09</c:v>
                </c:pt>
                <c:pt idx="2436">
                  <c:v>21.21</c:v>
                </c:pt>
                <c:pt idx="2437">
                  <c:v>16.664999999999999</c:v>
                </c:pt>
                <c:pt idx="2438">
                  <c:v>13.635</c:v>
                </c:pt>
                <c:pt idx="2439">
                  <c:v>20.454999999999998</c:v>
                </c:pt>
                <c:pt idx="2440">
                  <c:v>15.91</c:v>
                </c:pt>
                <c:pt idx="2441">
                  <c:v>19.695</c:v>
                </c:pt>
                <c:pt idx="2442">
                  <c:v>33.335000000000001</c:v>
                </c:pt>
                <c:pt idx="2443">
                  <c:v>29.545000000000002</c:v>
                </c:pt>
                <c:pt idx="2444">
                  <c:v>34.85</c:v>
                </c:pt>
                <c:pt idx="2445">
                  <c:v>23.484999999999999</c:v>
                </c:pt>
                <c:pt idx="2446">
                  <c:v>25</c:v>
                </c:pt>
                <c:pt idx="2447">
                  <c:v>12.12</c:v>
                </c:pt>
                <c:pt idx="2448">
                  <c:v>14.395</c:v>
                </c:pt>
                <c:pt idx="2449">
                  <c:v>10.605</c:v>
                </c:pt>
                <c:pt idx="2450">
                  <c:v>16.664999999999999</c:v>
                </c:pt>
                <c:pt idx="2451">
                  <c:v>24.24</c:v>
                </c:pt>
                <c:pt idx="2452">
                  <c:v>25</c:v>
                </c:pt>
                <c:pt idx="2453">
                  <c:v>24.24</c:v>
                </c:pt>
                <c:pt idx="2454">
                  <c:v>23.484999999999999</c:v>
                </c:pt>
                <c:pt idx="2455">
                  <c:v>22.725000000000001</c:v>
                </c:pt>
                <c:pt idx="2456">
                  <c:v>31.06</c:v>
                </c:pt>
                <c:pt idx="2457">
                  <c:v>25.76</c:v>
                </c:pt>
                <c:pt idx="2458">
                  <c:v>23.484999999999999</c:v>
                </c:pt>
                <c:pt idx="2459">
                  <c:v>29.545000000000002</c:v>
                </c:pt>
                <c:pt idx="2460">
                  <c:v>31.82</c:v>
                </c:pt>
                <c:pt idx="2461">
                  <c:v>29.545000000000002</c:v>
                </c:pt>
                <c:pt idx="2462">
                  <c:v>27.274999999999999</c:v>
                </c:pt>
                <c:pt idx="2463">
                  <c:v>15.15</c:v>
                </c:pt>
                <c:pt idx="2464">
                  <c:v>15.15</c:v>
                </c:pt>
                <c:pt idx="2465">
                  <c:v>11.365</c:v>
                </c:pt>
                <c:pt idx="2466">
                  <c:v>21.21</c:v>
                </c:pt>
                <c:pt idx="2467">
                  <c:v>12.88</c:v>
                </c:pt>
                <c:pt idx="2468">
                  <c:v>10.605</c:v>
                </c:pt>
                <c:pt idx="2469">
                  <c:v>9.09</c:v>
                </c:pt>
                <c:pt idx="2470">
                  <c:v>11.365</c:v>
                </c:pt>
                <c:pt idx="2471">
                  <c:v>5.3049999999999997</c:v>
                </c:pt>
                <c:pt idx="2472">
                  <c:v>6.06</c:v>
                </c:pt>
                <c:pt idx="2473">
                  <c:v>12.88</c:v>
                </c:pt>
                <c:pt idx="2474">
                  <c:v>11.365</c:v>
                </c:pt>
                <c:pt idx="2475">
                  <c:v>18.18</c:v>
                </c:pt>
                <c:pt idx="2476">
                  <c:v>14.395</c:v>
                </c:pt>
                <c:pt idx="2477">
                  <c:v>21.97</c:v>
                </c:pt>
                <c:pt idx="2478">
                  <c:v>21.97</c:v>
                </c:pt>
                <c:pt idx="2479">
                  <c:v>24.24</c:v>
                </c:pt>
                <c:pt idx="2480">
                  <c:v>31.82</c:v>
                </c:pt>
                <c:pt idx="2481">
                  <c:v>29.545000000000002</c:v>
                </c:pt>
                <c:pt idx="2482">
                  <c:v>32.575000000000003</c:v>
                </c:pt>
                <c:pt idx="2483">
                  <c:v>34.85</c:v>
                </c:pt>
                <c:pt idx="2484">
                  <c:v>29.545000000000002</c:v>
                </c:pt>
                <c:pt idx="2485">
                  <c:v>11.365</c:v>
                </c:pt>
                <c:pt idx="2486">
                  <c:v>12.88</c:v>
                </c:pt>
                <c:pt idx="2487">
                  <c:v>11.365</c:v>
                </c:pt>
                <c:pt idx="2488">
                  <c:v>24.24</c:v>
                </c:pt>
                <c:pt idx="2489">
                  <c:v>27.274999999999999</c:v>
                </c:pt>
                <c:pt idx="2490">
                  <c:v>31.06</c:v>
                </c:pt>
                <c:pt idx="2491">
                  <c:v>26.515000000000001</c:v>
                </c:pt>
                <c:pt idx="2492">
                  <c:v>24.24</c:v>
                </c:pt>
                <c:pt idx="2493">
                  <c:v>25</c:v>
                </c:pt>
                <c:pt idx="2494">
                  <c:v>28.79</c:v>
                </c:pt>
                <c:pt idx="2495">
                  <c:v>32.575000000000003</c:v>
                </c:pt>
                <c:pt idx="2496">
                  <c:v>34.85</c:v>
                </c:pt>
                <c:pt idx="2497">
                  <c:v>38.634999999999998</c:v>
                </c:pt>
                <c:pt idx="2498">
                  <c:v>29.545000000000002</c:v>
                </c:pt>
                <c:pt idx="2499">
                  <c:v>32.575000000000003</c:v>
                </c:pt>
                <c:pt idx="2500">
                  <c:v>25</c:v>
                </c:pt>
                <c:pt idx="2501">
                  <c:v>24.24</c:v>
                </c:pt>
                <c:pt idx="2502">
                  <c:v>21.21</c:v>
                </c:pt>
                <c:pt idx="2503">
                  <c:v>18.18</c:v>
                </c:pt>
                <c:pt idx="2504">
                  <c:v>14.395</c:v>
                </c:pt>
                <c:pt idx="2505">
                  <c:v>19.695</c:v>
                </c:pt>
                <c:pt idx="2506">
                  <c:v>20.454999999999998</c:v>
                </c:pt>
                <c:pt idx="2507">
                  <c:v>7.5750000000000002</c:v>
                </c:pt>
                <c:pt idx="2508">
                  <c:v>8.3350000000000009</c:v>
                </c:pt>
                <c:pt idx="2509">
                  <c:v>9.85</c:v>
                </c:pt>
                <c:pt idx="2510">
                  <c:v>11.365</c:v>
                </c:pt>
                <c:pt idx="2511">
                  <c:v>12.88</c:v>
                </c:pt>
                <c:pt idx="2512">
                  <c:v>20.454999999999998</c:v>
                </c:pt>
                <c:pt idx="2513">
                  <c:v>20.454999999999998</c:v>
                </c:pt>
                <c:pt idx="2514">
                  <c:v>20.454999999999998</c:v>
                </c:pt>
                <c:pt idx="2515">
                  <c:v>19.695</c:v>
                </c:pt>
                <c:pt idx="2516">
                  <c:v>30.305</c:v>
                </c:pt>
                <c:pt idx="2517">
                  <c:v>21.97</c:v>
                </c:pt>
                <c:pt idx="2518">
                  <c:v>21.21</c:v>
                </c:pt>
                <c:pt idx="2519">
                  <c:v>22.725000000000001</c:v>
                </c:pt>
                <c:pt idx="2520">
                  <c:v>6.06</c:v>
                </c:pt>
                <c:pt idx="2521">
                  <c:v>6.06</c:v>
                </c:pt>
                <c:pt idx="2522">
                  <c:v>15.91</c:v>
                </c:pt>
                <c:pt idx="2523">
                  <c:v>12.88</c:v>
                </c:pt>
                <c:pt idx="2524">
                  <c:v>16.664999999999999</c:v>
                </c:pt>
                <c:pt idx="2525">
                  <c:v>25</c:v>
                </c:pt>
                <c:pt idx="2526">
                  <c:v>24.24</c:v>
                </c:pt>
                <c:pt idx="2527">
                  <c:v>23.484999999999999</c:v>
                </c:pt>
                <c:pt idx="2528">
                  <c:v>33.335000000000001</c:v>
                </c:pt>
                <c:pt idx="2529">
                  <c:v>30.305</c:v>
                </c:pt>
                <c:pt idx="2530">
                  <c:v>31.82</c:v>
                </c:pt>
                <c:pt idx="2531">
                  <c:v>12.12</c:v>
                </c:pt>
                <c:pt idx="2532">
                  <c:v>31.82</c:v>
                </c:pt>
                <c:pt idx="2533">
                  <c:v>27.274999999999999</c:v>
                </c:pt>
                <c:pt idx="2534">
                  <c:v>21.97</c:v>
                </c:pt>
                <c:pt idx="2535">
                  <c:v>25.76</c:v>
                </c:pt>
                <c:pt idx="2536">
                  <c:v>15.91</c:v>
                </c:pt>
                <c:pt idx="2537">
                  <c:v>19.695</c:v>
                </c:pt>
                <c:pt idx="2538">
                  <c:v>21.21</c:v>
                </c:pt>
                <c:pt idx="2539">
                  <c:v>5.3049999999999997</c:v>
                </c:pt>
                <c:pt idx="2540">
                  <c:v>8.3350000000000009</c:v>
                </c:pt>
                <c:pt idx="2541">
                  <c:v>15.15</c:v>
                </c:pt>
                <c:pt idx="2542">
                  <c:v>7.5750000000000002</c:v>
                </c:pt>
                <c:pt idx="2543">
                  <c:v>19.695</c:v>
                </c:pt>
                <c:pt idx="2544">
                  <c:v>14.395</c:v>
                </c:pt>
                <c:pt idx="2545">
                  <c:v>13.635</c:v>
                </c:pt>
                <c:pt idx="2546">
                  <c:v>19.695</c:v>
                </c:pt>
                <c:pt idx="2547">
                  <c:v>34.85</c:v>
                </c:pt>
                <c:pt idx="2548">
                  <c:v>28.79</c:v>
                </c:pt>
                <c:pt idx="2549">
                  <c:v>33.335000000000001</c:v>
                </c:pt>
                <c:pt idx="2550">
                  <c:v>27.274999999999999</c:v>
                </c:pt>
                <c:pt idx="2551">
                  <c:v>27.274999999999999</c:v>
                </c:pt>
                <c:pt idx="2552">
                  <c:v>30.305</c:v>
                </c:pt>
                <c:pt idx="2553">
                  <c:v>22.725000000000001</c:v>
                </c:pt>
                <c:pt idx="2554">
                  <c:v>25</c:v>
                </c:pt>
                <c:pt idx="2555">
                  <c:v>25.76</c:v>
                </c:pt>
                <c:pt idx="2556">
                  <c:v>11.365</c:v>
                </c:pt>
                <c:pt idx="2557">
                  <c:v>19.695</c:v>
                </c:pt>
                <c:pt idx="2558">
                  <c:v>23.484999999999999</c:v>
                </c:pt>
                <c:pt idx="2559">
                  <c:v>29.545000000000002</c:v>
                </c:pt>
                <c:pt idx="2560">
                  <c:v>25</c:v>
                </c:pt>
                <c:pt idx="2561">
                  <c:v>28.79</c:v>
                </c:pt>
                <c:pt idx="2562">
                  <c:v>30.305</c:v>
                </c:pt>
                <c:pt idx="2563">
                  <c:v>32.575000000000003</c:v>
                </c:pt>
                <c:pt idx="2564">
                  <c:v>28.79</c:v>
                </c:pt>
                <c:pt idx="2565">
                  <c:v>34.85</c:v>
                </c:pt>
                <c:pt idx="2566">
                  <c:v>29.545000000000002</c:v>
                </c:pt>
                <c:pt idx="2567">
                  <c:v>16.664999999999999</c:v>
                </c:pt>
                <c:pt idx="2568">
                  <c:v>20.454999999999998</c:v>
                </c:pt>
                <c:pt idx="2569">
                  <c:v>16.664999999999999</c:v>
                </c:pt>
                <c:pt idx="2570">
                  <c:v>14.395</c:v>
                </c:pt>
                <c:pt idx="2571">
                  <c:v>24.24</c:v>
                </c:pt>
                <c:pt idx="2572">
                  <c:v>12.88</c:v>
                </c:pt>
                <c:pt idx="2573">
                  <c:v>6.06</c:v>
                </c:pt>
                <c:pt idx="2574">
                  <c:v>6.82</c:v>
                </c:pt>
                <c:pt idx="2575">
                  <c:v>6.82</c:v>
                </c:pt>
                <c:pt idx="2576">
                  <c:v>11.365</c:v>
                </c:pt>
                <c:pt idx="2577">
                  <c:v>16.664999999999999</c:v>
                </c:pt>
                <c:pt idx="2578">
                  <c:v>19.695</c:v>
                </c:pt>
                <c:pt idx="2579">
                  <c:v>23.484999999999999</c:v>
                </c:pt>
                <c:pt idx="2580">
                  <c:v>15.15</c:v>
                </c:pt>
                <c:pt idx="2581">
                  <c:v>24.24</c:v>
                </c:pt>
                <c:pt idx="2582">
                  <c:v>25</c:v>
                </c:pt>
                <c:pt idx="2583">
                  <c:v>25</c:v>
                </c:pt>
                <c:pt idx="2584">
                  <c:v>28.79</c:v>
                </c:pt>
                <c:pt idx="2585">
                  <c:v>28.79</c:v>
                </c:pt>
                <c:pt idx="2586">
                  <c:v>29.545000000000002</c:v>
                </c:pt>
                <c:pt idx="2587">
                  <c:v>28.79</c:v>
                </c:pt>
                <c:pt idx="2588">
                  <c:v>14.395</c:v>
                </c:pt>
                <c:pt idx="2589">
                  <c:v>18.18</c:v>
                </c:pt>
                <c:pt idx="2590">
                  <c:v>8.3350000000000009</c:v>
                </c:pt>
                <c:pt idx="2591">
                  <c:v>6.82</c:v>
                </c:pt>
                <c:pt idx="2592">
                  <c:v>14.395</c:v>
                </c:pt>
                <c:pt idx="2593">
                  <c:v>18.18</c:v>
                </c:pt>
                <c:pt idx="2594">
                  <c:v>17.425000000000001</c:v>
                </c:pt>
                <c:pt idx="2595">
                  <c:v>25.76</c:v>
                </c:pt>
                <c:pt idx="2596">
                  <c:v>25.76</c:v>
                </c:pt>
                <c:pt idx="2597">
                  <c:v>25</c:v>
                </c:pt>
                <c:pt idx="2598">
                  <c:v>25.76</c:v>
                </c:pt>
                <c:pt idx="2599">
                  <c:v>23.484999999999999</c:v>
                </c:pt>
                <c:pt idx="2600">
                  <c:v>31.82</c:v>
                </c:pt>
                <c:pt idx="2601">
                  <c:v>29.545000000000002</c:v>
                </c:pt>
                <c:pt idx="2602">
                  <c:v>33.335000000000001</c:v>
                </c:pt>
                <c:pt idx="2603">
                  <c:v>17.425000000000001</c:v>
                </c:pt>
                <c:pt idx="2604">
                  <c:v>16.664999999999999</c:v>
                </c:pt>
                <c:pt idx="2605">
                  <c:v>22.725000000000001</c:v>
                </c:pt>
                <c:pt idx="2606">
                  <c:v>9.85</c:v>
                </c:pt>
                <c:pt idx="2607">
                  <c:v>9.09</c:v>
                </c:pt>
                <c:pt idx="2608">
                  <c:v>15.15</c:v>
                </c:pt>
                <c:pt idx="2609">
                  <c:v>6.82</c:v>
                </c:pt>
                <c:pt idx="2610">
                  <c:v>12.12</c:v>
                </c:pt>
                <c:pt idx="2611">
                  <c:v>12.88</c:v>
                </c:pt>
                <c:pt idx="2612">
                  <c:v>11.365</c:v>
                </c:pt>
                <c:pt idx="2613">
                  <c:v>11.365</c:v>
                </c:pt>
                <c:pt idx="2614">
                  <c:v>21.21</c:v>
                </c:pt>
                <c:pt idx="2615">
                  <c:v>21.97</c:v>
                </c:pt>
                <c:pt idx="2616">
                  <c:v>14.395</c:v>
                </c:pt>
                <c:pt idx="2617">
                  <c:v>20.454999999999998</c:v>
                </c:pt>
                <c:pt idx="2618">
                  <c:v>22.725000000000001</c:v>
                </c:pt>
                <c:pt idx="2619">
                  <c:v>25</c:v>
                </c:pt>
                <c:pt idx="2620">
                  <c:v>32.575000000000003</c:v>
                </c:pt>
                <c:pt idx="2621">
                  <c:v>33.335000000000001</c:v>
                </c:pt>
                <c:pt idx="2622">
                  <c:v>27.274999999999999</c:v>
                </c:pt>
                <c:pt idx="2623">
                  <c:v>31.82</c:v>
                </c:pt>
                <c:pt idx="2624">
                  <c:v>28.03</c:v>
                </c:pt>
                <c:pt idx="2625">
                  <c:v>27.274999999999999</c:v>
                </c:pt>
                <c:pt idx="2626">
                  <c:v>20.454999999999998</c:v>
                </c:pt>
                <c:pt idx="2627">
                  <c:v>10.605</c:v>
                </c:pt>
                <c:pt idx="2628">
                  <c:v>25.76</c:v>
                </c:pt>
                <c:pt idx="2629">
                  <c:v>27.274999999999999</c:v>
                </c:pt>
                <c:pt idx="2630">
                  <c:v>27.274999999999999</c:v>
                </c:pt>
                <c:pt idx="2631">
                  <c:v>31.82</c:v>
                </c:pt>
                <c:pt idx="2632">
                  <c:v>30.305</c:v>
                </c:pt>
                <c:pt idx="2633">
                  <c:v>29.545000000000002</c:v>
                </c:pt>
                <c:pt idx="2634">
                  <c:v>28.79</c:v>
                </c:pt>
                <c:pt idx="2635">
                  <c:v>13.635</c:v>
                </c:pt>
                <c:pt idx="2636">
                  <c:v>11.365</c:v>
                </c:pt>
                <c:pt idx="2637">
                  <c:v>17.425000000000001</c:v>
                </c:pt>
                <c:pt idx="2638">
                  <c:v>18.18</c:v>
                </c:pt>
                <c:pt idx="2639">
                  <c:v>13.635</c:v>
                </c:pt>
                <c:pt idx="2640">
                  <c:v>6.06</c:v>
                </c:pt>
                <c:pt idx="2641">
                  <c:v>10.605</c:v>
                </c:pt>
                <c:pt idx="2642">
                  <c:v>12.88</c:v>
                </c:pt>
                <c:pt idx="2643">
                  <c:v>10.605</c:v>
                </c:pt>
                <c:pt idx="2644">
                  <c:v>22.725000000000001</c:v>
                </c:pt>
                <c:pt idx="2645">
                  <c:v>24.24</c:v>
                </c:pt>
                <c:pt idx="2646">
                  <c:v>15.15</c:v>
                </c:pt>
                <c:pt idx="2647">
                  <c:v>23.484999999999999</c:v>
                </c:pt>
                <c:pt idx="2648">
                  <c:v>32.575000000000003</c:v>
                </c:pt>
                <c:pt idx="2649">
                  <c:v>24.24</c:v>
                </c:pt>
                <c:pt idx="2650">
                  <c:v>13.635</c:v>
                </c:pt>
                <c:pt idx="2651">
                  <c:v>10.605</c:v>
                </c:pt>
                <c:pt idx="2652">
                  <c:v>31.06</c:v>
                </c:pt>
                <c:pt idx="2653">
                  <c:v>28.03</c:v>
                </c:pt>
                <c:pt idx="2654">
                  <c:v>31.06</c:v>
                </c:pt>
                <c:pt idx="2655">
                  <c:v>26.515000000000001</c:v>
                </c:pt>
                <c:pt idx="2656">
                  <c:v>33.335000000000001</c:v>
                </c:pt>
                <c:pt idx="2657">
                  <c:v>32.575000000000003</c:v>
                </c:pt>
                <c:pt idx="2658">
                  <c:v>34.090000000000003</c:v>
                </c:pt>
                <c:pt idx="2659">
                  <c:v>29.545000000000002</c:v>
                </c:pt>
                <c:pt idx="2660">
                  <c:v>33.335000000000001</c:v>
                </c:pt>
                <c:pt idx="2661">
                  <c:v>28.03</c:v>
                </c:pt>
                <c:pt idx="2662">
                  <c:v>24.24</c:v>
                </c:pt>
                <c:pt idx="2663">
                  <c:v>22.725000000000001</c:v>
                </c:pt>
                <c:pt idx="2664">
                  <c:v>26.515000000000001</c:v>
                </c:pt>
                <c:pt idx="2665">
                  <c:v>16.664999999999999</c:v>
                </c:pt>
                <c:pt idx="2666">
                  <c:v>13.635</c:v>
                </c:pt>
                <c:pt idx="2667">
                  <c:v>6.82</c:v>
                </c:pt>
                <c:pt idx="2668">
                  <c:v>15.15</c:v>
                </c:pt>
                <c:pt idx="2669">
                  <c:v>12.12</c:v>
                </c:pt>
                <c:pt idx="2670">
                  <c:v>10.605</c:v>
                </c:pt>
                <c:pt idx="2671">
                  <c:v>7.5750000000000002</c:v>
                </c:pt>
                <c:pt idx="2672">
                  <c:v>13.635</c:v>
                </c:pt>
                <c:pt idx="2673">
                  <c:v>14.395</c:v>
                </c:pt>
                <c:pt idx="2674">
                  <c:v>13.635</c:v>
                </c:pt>
                <c:pt idx="2675">
                  <c:v>29.545000000000002</c:v>
                </c:pt>
                <c:pt idx="2676">
                  <c:v>29.545000000000002</c:v>
                </c:pt>
                <c:pt idx="2677">
                  <c:v>30.305</c:v>
                </c:pt>
                <c:pt idx="2678">
                  <c:v>31.06</c:v>
                </c:pt>
                <c:pt idx="2679">
                  <c:v>11.365</c:v>
                </c:pt>
                <c:pt idx="2680">
                  <c:v>15.91</c:v>
                </c:pt>
                <c:pt idx="2681">
                  <c:v>12.12</c:v>
                </c:pt>
                <c:pt idx="2682">
                  <c:v>13.635</c:v>
                </c:pt>
                <c:pt idx="2683">
                  <c:v>14.395</c:v>
                </c:pt>
                <c:pt idx="2684">
                  <c:v>23.484999999999999</c:v>
                </c:pt>
                <c:pt idx="2685">
                  <c:v>31.06</c:v>
                </c:pt>
                <c:pt idx="2686">
                  <c:v>25.76</c:v>
                </c:pt>
                <c:pt idx="2687">
                  <c:v>32.575000000000003</c:v>
                </c:pt>
                <c:pt idx="2688">
                  <c:v>28.79</c:v>
                </c:pt>
                <c:pt idx="2689">
                  <c:v>29.545000000000002</c:v>
                </c:pt>
                <c:pt idx="2690">
                  <c:v>34.85</c:v>
                </c:pt>
                <c:pt idx="2691">
                  <c:v>29.545000000000002</c:v>
                </c:pt>
                <c:pt idx="2692">
                  <c:v>32.575000000000003</c:v>
                </c:pt>
                <c:pt idx="2693">
                  <c:v>30.305</c:v>
                </c:pt>
                <c:pt idx="2694">
                  <c:v>26.515000000000001</c:v>
                </c:pt>
                <c:pt idx="2695">
                  <c:v>26.515000000000001</c:v>
                </c:pt>
                <c:pt idx="2696">
                  <c:v>25.76</c:v>
                </c:pt>
                <c:pt idx="2697">
                  <c:v>25</c:v>
                </c:pt>
                <c:pt idx="2698">
                  <c:v>18.940000000000001</c:v>
                </c:pt>
                <c:pt idx="2699">
                  <c:v>11.365</c:v>
                </c:pt>
                <c:pt idx="2700">
                  <c:v>15.15</c:v>
                </c:pt>
                <c:pt idx="2701">
                  <c:v>15.91</c:v>
                </c:pt>
                <c:pt idx="2702">
                  <c:v>6.82</c:v>
                </c:pt>
                <c:pt idx="2703">
                  <c:v>9.85</c:v>
                </c:pt>
                <c:pt idx="2704">
                  <c:v>9.85</c:v>
                </c:pt>
                <c:pt idx="2705">
                  <c:v>16.664999999999999</c:v>
                </c:pt>
                <c:pt idx="2706">
                  <c:v>25</c:v>
                </c:pt>
                <c:pt idx="2707">
                  <c:v>32.575000000000003</c:v>
                </c:pt>
                <c:pt idx="2708">
                  <c:v>30.305</c:v>
                </c:pt>
                <c:pt idx="2709">
                  <c:v>21.21</c:v>
                </c:pt>
                <c:pt idx="2710">
                  <c:v>20.454999999999998</c:v>
                </c:pt>
                <c:pt idx="2711">
                  <c:v>6.82</c:v>
                </c:pt>
                <c:pt idx="2712">
                  <c:v>12.12</c:v>
                </c:pt>
                <c:pt idx="2713">
                  <c:v>12.12</c:v>
                </c:pt>
                <c:pt idx="2714">
                  <c:v>21.97</c:v>
                </c:pt>
                <c:pt idx="2715">
                  <c:v>21.21</c:v>
                </c:pt>
                <c:pt idx="2716">
                  <c:v>25.76</c:v>
                </c:pt>
                <c:pt idx="2717">
                  <c:v>30.305</c:v>
                </c:pt>
                <c:pt idx="2718">
                  <c:v>31.82</c:v>
                </c:pt>
                <c:pt idx="2719">
                  <c:v>29.545000000000002</c:v>
                </c:pt>
                <c:pt idx="2720">
                  <c:v>29.545000000000002</c:v>
                </c:pt>
                <c:pt idx="2721">
                  <c:v>21.97</c:v>
                </c:pt>
                <c:pt idx="2722">
                  <c:v>17.425000000000001</c:v>
                </c:pt>
                <c:pt idx="2723">
                  <c:v>21.97</c:v>
                </c:pt>
                <c:pt idx="2724">
                  <c:v>13.635</c:v>
                </c:pt>
                <c:pt idx="2725">
                  <c:v>9.85</c:v>
                </c:pt>
                <c:pt idx="2726">
                  <c:v>12.12</c:v>
                </c:pt>
                <c:pt idx="2727">
                  <c:v>7.5750000000000002</c:v>
                </c:pt>
                <c:pt idx="2728">
                  <c:v>11.365</c:v>
                </c:pt>
                <c:pt idx="2729">
                  <c:v>9.09</c:v>
                </c:pt>
                <c:pt idx="2730">
                  <c:v>15.91</c:v>
                </c:pt>
                <c:pt idx="2731">
                  <c:v>17.425000000000001</c:v>
                </c:pt>
                <c:pt idx="2732">
                  <c:v>19.695</c:v>
                </c:pt>
                <c:pt idx="2733">
                  <c:v>33.335000000000001</c:v>
                </c:pt>
                <c:pt idx="2734">
                  <c:v>37.119999999999997</c:v>
                </c:pt>
                <c:pt idx="2735">
                  <c:v>28.79</c:v>
                </c:pt>
                <c:pt idx="2736">
                  <c:v>23.484999999999999</c:v>
                </c:pt>
                <c:pt idx="2737">
                  <c:v>25.76</c:v>
                </c:pt>
                <c:pt idx="2738">
                  <c:v>20.454999999999998</c:v>
                </c:pt>
                <c:pt idx="2739">
                  <c:v>15.91</c:v>
                </c:pt>
                <c:pt idx="2740">
                  <c:v>13.635</c:v>
                </c:pt>
                <c:pt idx="2741">
                  <c:v>14.395</c:v>
                </c:pt>
                <c:pt idx="2742">
                  <c:v>6.82</c:v>
                </c:pt>
                <c:pt idx="2743">
                  <c:v>13.635</c:v>
                </c:pt>
                <c:pt idx="2744">
                  <c:v>13.635</c:v>
                </c:pt>
                <c:pt idx="2745">
                  <c:v>15.15</c:v>
                </c:pt>
                <c:pt idx="2746">
                  <c:v>31.06</c:v>
                </c:pt>
                <c:pt idx="2747">
                  <c:v>35.604999999999997</c:v>
                </c:pt>
                <c:pt idx="2748">
                  <c:v>34.85</c:v>
                </c:pt>
                <c:pt idx="2749">
                  <c:v>33.335000000000001</c:v>
                </c:pt>
                <c:pt idx="2750">
                  <c:v>31.82</c:v>
                </c:pt>
                <c:pt idx="2751">
                  <c:v>28.03</c:v>
                </c:pt>
                <c:pt idx="2752">
                  <c:v>31.82</c:v>
                </c:pt>
                <c:pt idx="2753">
                  <c:v>29.545000000000002</c:v>
                </c:pt>
                <c:pt idx="2754">
                  <c:v>26.515000000000001</c:v>
                </c:pt>
                <c:pt idx="2755">
                  <c:v>8.3350000000000009</c:v>
                </c:pt>
                <c:pt idx="2756">
                  <c:v>9.09</c:v>
                </c:pt>
                <c:pt idx="2757">
                  <c:v>9.09</c:v>
                </c:pt>
                <c:pt idx="2758">
                  <c:v>14.395</c:v>
                </c:pt>
                <c:pt idx="2759">
                  <c:v>11.365</c:v>
                </c:pt>
                <c:pt idx="2760">
                  <c:v>6.82</c:v>
                </c:pt>
                <c:pt idx="2761">
                  <c:v>22.725000000000001</c:v>
                </c:pt>
                <c:pt idx="2762">
                  <c:v>12.88</c:v>
                </c:pt>
                <c:pt idx="2763">
                  <c:v>14.395</c:v>
                </c:pt>
                <c:pt idx="2764">
                  <c:v>21.97</c:v>
                </c:pt>
                <c:pt idx="2765">
                  <c:v>19.695</c:v>
                </c:pt>
                <c:pt idx="2766">
                  <c:v>20.454999999999998</c:v>
                </c:pt>
                <c:pt idx="2767">
                  <c:v>24.24</c:v>
                </c:pt>
                <c:pt idx="2768">
                  <c:v>22.725000000000001</c:v>
                </c:pt>
                <c:pt idx="2769">
                  <c:v>25</c:v>
                </c:pt>
                <c:pt idx="2770">
                  <c:v>31.06</c:v>
                </c:pt>
                <c:pt idx="2771">
                  <c:v>22.725000000000001</c:v>
                </c:pt>
                <c:pt idx="2772">
                  <c:v>21.97</c:v>
                </c:pt>
                <c:pt idx="2773">
                  <c:v>21.97</c:v>
                </c:pt>
                <c:pt idx="2774">
                  <c:v>9.09</c:v>
                </c:pt>
                <c:pt idx="2775">
                  <c:v>12.88</c:v>
                </c:pt>
                <c:pt idx="2776">
                  <c:v>16.664999999999999</c:v>
                </c:pt>
                <c:pt idx="2777">
                  <c:v>18.940000000000001</c:v>
                </c:pt>
                <c:pt idx="2778">
                  <c:v>30.305</c:v>
                </c:pt>
                <c:pt idx="2779">
                  <c:v>29.545000000000002</c:v>
                </c:pt>
                <c:pt idx="2780">
                  <c:v>28.79</c:v>
                </c:pt>
                <c:pt idx="2781">
                  <c:v>22.725000000000001</c:v>
                </c:pt>
                <c:pt idx="2782">
                  <c:v>17.425000000000001</c:v>
                </c:pt>
                <c:pt idx="2783">
                  <c:v>12.12</c:v>
                </c:pt>
                <c:pt idx="2784">
                  <c:v>12.88</c:v>
                </c:pt>
                <c:pt idx="2785">
                  <c:v>9.85</c:v>
                </c:pt>
                <c:pt idx="2786">
                  <c:v>13.635</c:v>
                </c:pt>
                <c:pt idx="2787">
                  <c:v>14.395</c:v>
                </c:pt>
                <c:pt idx="2788">
                  <c:v>6.06</c:v>
                </c:pt>
                <c:pt idx="2789">
                  <c:v>12.88</c:v>
                </c:pt>
                <c:pt idx="2790">
                  <c:v>14.395</c:v>
                </c:pt>
                <c:pt idx="2791">
                  <c:v>19.695</c:v>
                </c:pt>
                <c:pt idx="2792">
                  <c:v>13.635</c:v>
                </c:pt>
                <c:pt idx="2793">
                  <c:v>12.88</c:v>
                </c:pt>
                <c:pt idx="2794">
                  <c:v>21.21</c:v>
                </c:pt>
                <c:pt idx="2795">
                  <c:v>20.454999999999998</c:v>
                </c:pt>
                <c:pt idx="2796">
                  <c:v>30.305</c:v>
                </c:pt>
                <c:pt idx="2797">
                  <c:v>29.545000000000002</c:v>
                </c:pt>
                <c:pt idx="2798">
                  <c:v>27.274999999999999</c:v>
                </c:pt>
                <c:pt idx="2799">
                  <c:v>22.725000000000001</c:v>
                </c:pt>
                <c:pt idx="2800">
                  <c:v>25.76</c:v>
                </c:pt>
                <c:pt idx="2801">
                  <c:v>18.940000000000001</c:v>
                </c:pt>
                <c:pt idx="2802">
                  <c:v>17.425000000000001</c:v>
                </c:pt>
                <c:pt idx="2803">
                  <c:v>24.24</c:v>
                </c:pt>
                <c:pt idx="2804">
                  <c:v>14.395</c:v>
                </c:pt>
                <c:pt idx="2805">
                  <c:v>14.395</c:v>
                </c:pt>
                <c:pt idx="2806">
                  <c:v>16.664999999999999</c:v>
                </c:pt>
                <c:pt idx="2807">
                  <c:v>15.91</c:v>
                </c:pt>
                <c:pt idx="2808">
                  <c:v>14.395</c:v>
                </c:pt>
                <c:pt idx="2809">
                  <c:v>25</c:v>
                </c:pt>
                <c:pt idx="2810">
                  <c:v>25</c:v>
                </c:pt>
                <c:pt idx="2811">
                  <c:v>29.545000000000002</c:v>
                </c:pt>
                <c:pt idx="2812">
                  <c:v>28.03</c:v>
                </c:pt>
                <c:pt idx="2813">
                  <c:v>25.76</c:v>
                </c:pt>
                <c:pt idx="2814">
                  <c:v>23.484999999999999</c:v>
                </c:pt>
                <c:pt idx="2815">
                  <c:v>22.725000000000001</c:v>
                </c:pt>
                <c:pt idx="2816">
                  <c:v>27.274999999999999</c:v>
                </c:pt>
                <c:pt idx="2817">
                  <c:v>11.365</c:v>
                </c:pt>
                <c:pt idx="2818">
                  <c:v>12.12</c:v>
                </c:pt>
                <c:pt idx="2819">
                  <c:v>8.3350000000000009</c:v>
                </c:pt>
                <c:pt idx="2820">
                  <c:v>9.09</c:v>
                </c:pt>
                <c:pt idx="2821">
                  <c:v>15.15</c:v>
                </c:pt>
                <c:pt idx="2822">
                  <c:v>21.21</c:v>
                </c:pt>
                <c:pt idx="2823">
                  <c:v>15.91</c:v>
                </c:pt>
                <c:pt idx="2824">
                  <c:v>15.15</c:v>
                </c:pt>
                <c:pt idx="2825">
                  <c:v>20.454999999999998</c:v>
                </c:pt>
                <c:pt idx="2826">
                  <c:v>24.24</c:v>
                </c:pt>
                <c:pt idx="2827">
                  <c:v>35.604999999999997</c:v>
                </c:pt>
                <c:pt idx="2828">
                  <c:v>28.03</c:v>
                </c:pt>
                <c:pt idx="2829">
                  <c:v>31.06</c:v>
                </c:pt>
                <c:pt idx="2830">
                  <c:v>31.82</c:v>
                </c:pt>
                <c:pt idx="2831">
                  <c:v>12.88</c:v>
                </c:pt>
                <c:pt idx="2832">
                  <c:v>12.88</c:v>
                </c:pt>
                <c:pt idx="2833">
                  <c:v>21.21</c:v>
                </c:pt>
                <c:pt idx="2834">
                  <c:v>12.12</c:v>
                </c:pt>
                <c:pt idx="2835">
                  <c:v>21.97</c:v>
                </c:pt>
                <c:pt idx="2836">
                  <c:v>11.365</c:v>
                </c:pt>
                <c:pt idx="2837">
                  <c:v>6.06</c:v>
                </c:pt>
                <c:pt idx="2838">
                  <c:v>15.15</c:v>
                </c:pt>
                <c:pt idx="2839">
                  <c:v>5.3049999999999997</c:v>
                </c:pt>
                <c:pt idx="2840">
                  <c:v>16.664999999999999</c:v>
                </c:pt>
                <c:pt idx="2841">
                  <c:v>21.97</c:v>
                </c:pt>
                <c:pt idx="2842">
                  <c:v>23.484999999999999</c:v>
                </c:pt>
                <c:pt idx="2843">
                  <c:v>24.24</c:v>
                </c:pt>
                <c:pt idx="2844">
                  <c:v>22.725000000000001</c:v>
                </c:pt>
                <c:pt idx="2845">
                  <c:v>34.090000000000003</c:v>
                </c:pt>
                <c:pt idx="2846">
                  <c:v>29.545000000000002</c:v>
                </c:pt>
                <c:pt idx="2847">
                  <c:v>25.76</c:v>
                </c:pt>
                <c:pt idx="2848">
                  <c:v>25.76</c:v>
                </c:pt>
                <c:pt idx="2849">
                  <c:v>15.91</c:v>
                </c:pt>
                <c:pt idx="2850">
                  <c:v>15.15</c:v>
                </c:pt>
                <c:pt idx="2851">
                  <c:v>21.97</c:v>
                </c:pt>
                <c:pt idx="2852">
                  <c:v>9.85</c:v>
                </c:pt>
                <c:pt idx="2853">
                  <c:v>9.85</c:v>
                </c:pt>
                <c:pt idx="2854">
                  <c:v>7.5750000000000002</c:v>
                </c:pt>
                <c:pt idx="2855">
                  <c:v>13.635</c:v>
                </c:pt>
                <c:pt idx="2856">
                  <c:v>11.365</c:v>
                </c:pt>
                <c:pt idx="2857">
                  <c:v>9.85</c:v>
                </c:pt>
                <c:pt idx="2858">
                  <c:v>11.365</c:v>
                </c:pt>
                <c:pt idx="2859">
                  <c:v>15.91</c:v>
                </c:pt>
                <c:pt idx="2860">
                  <c:v>10.605</c:v>
                </c:pt>
                <c:pt idx="2861">
                  <c:v>11.365</c:v>
                </c:pt>
                <c:pt idx="2862">
                  <c:v>20.454999999999998</c:v>
                </c:pt>
                <c:pt idx="2863">
                  <c:v>15.15</c:v>
                </c:pt>
                <c:pt idx="2864">
                  <c:v>14.395</c:v>
                </c:pt>
                <c:pt idx="2865">
                  <c:v>13.635</c:v>
                </c:pt>
                <c:pt idx="2866">
                  <c:v>16.664999999999999</c:v>
                </c:pt>
                <c:pt idx="2867">
                  <c:v>22.725000000000001</c:v>
                </c:pt>
                <c:pt idx="2868">
                  <c:v>18.18</c:v>
                </c:pt>
                <c:pt idx="2869">
                  <c:v>25</c:v>
                </c:pt>
                <c:pt idx="2870">
                  <c:v>30.305</c:v>
                </c:pt>
                <c:pt idx="2871">
                  <c:v>35.604999999999997</c:v>
                </c:pt>
                <c:pt idx="2872">
                  <c:v>31.06</c:v>
                </c:pt>
                <c:pt idx="2873">
                  <c:v>34.85</c:v>
                </c:pt>
                <c:pt idx="2874">
                  <c:v>30.305</c:v>
                </c:pt>
                <c:pt idx="2875">
                  <c:v>16.664999999999999</c:v>
                </c:pt>
                <c:pt idx="2876">
                  <c:v>27.274999999999999</c:v>
                </c:pt>
                <c:pt idx="2877">
                  <c:v>28.79</c:v>
                </c:pt>
                <c:pt idx="2878">
                  <c:v>25.76</c:v>
                </c:pt>
                <c:pt idx="2879">
                  <c:v>33.335000000000001</c:v>
                </c:pt>
                <c:pt idx="2880">
                  <c:v>31.82</c:v>
                </c:pt>
                <c:pt idx="2881">
                  <c:v>33.335000000000001</c:v>
                </c:pt>
                <c:pt idx="2882">
                  <c:v>31.06</c:v>
                </c:pt>
                <c:pt idx="2883">
                  <c:v>12.88</c:v>
                </c:pt>
                <c:pt idx="2884">
                  <c:v>21.21</c:v>
                </c:pt>
                <c:pt idx="2885">
                  <c:v>13.635</c:v>
                </c:pt>
                <c:pt idx="2886">
                  <c:v>10.605</c:v>
                </c:pt>
                <c:pt idx="2887">
                  <c:v>6.82</c:v>
                </c:pt>
                <c:pt idx="2888">
                  <c:v>9.09</c:v>
                </c:pt>
                <c:pt idx="2889">
                  <c:v>9.09</c:v>
                </c:pt>
                <c:pt idx="2890">
                  <c:v>12.88</c:v>
                </c:pt>
                <c:pt idx="2891">
                  <c:v>21.21</c:v>
                </c:pt>
                <c:pt idx="2892">
                  <c:v>31.06</c:v>
                </c:pt>
                <c:pt idx="2893">
                  <c:v>21.21</c:v>
                </c:pt>
                <c:pt idx="2894">
                  <c:v>20.454999999999998</c:v>
                </c:pt>
                <c:pt idx="2895">
                  <c:v>18.18</c:v>
                </c:pt>
                <c:pt idx="2896">
                  <c:v>18.940000000000001</c:v>
                </c:pt>
                <c:pt idx="2897">
                  <c:v>18.940000000000001</c:v>
                </c:pt>
                <c:pt idx="2898">
                  <c:v>3.79</c:v>
                </c:pt>
                <c:pt idx="2899">
                  <c:v>14.395</c:v>
                </c:pt>
                <c:pt idx="2900">
                  <c:v>18.940000000000001</c:v>
                </c:pt>
                <c:pt idx="2901">
                  <c:v>28.79</c:v>
                </c:pt>
                <c:pt idx="2902">
                  <c:v>31.06</c:v>
                </c:pt>
                <c:pt idx="2903">
                  <c:v>25</c:v>
                </c:pt>
                <c:pt idx="2904">
                  <c:v>29.545000000000002</c:v>
                </c:pt>
                <c:pt idx="2905">
                  <c:v>29.545000000000002</c:v>
                </c:pt>
                <c:pt idx="2906">
                  <c:v>24.24</c:v>
                </c:pt>
                <c:pt idx="2907">
                  <c:v>24.24</c:v>
                </c:pt>
                <c:pt idx="2908">
                  <c:v>28.79</c:v>
                </c:pt>
                <c:pt idx="2909">
                  <c:v>26.515000000000001</c:v>
                </c:pt>
                <c:pt idx="2910">
                  <c:v>22.725000000000001</c:v>
                </c:pt>
                <c:pt idx="2911">
                  <c:v>18.18</c:v>
                </c:pt>
                <c:pt idx="2912">
                  <c:v>12.88</c:v>
                </c:pt>
                <c:pt idx="2913">
                  <c:v>20.454999999999998</c:v>
                </c:pt>
                <c:pt idx="2914">
                  <c:v>12.88</c:v>
                </c:pt>
                <c:pt idx="2915">
                  <c:v>5.3049999999999997</c:v>
                </c:pt>
                <c:pt idx="2916">
                  <c:v>6.06</c:v>
                </c:pt>
                <c:pt idx="2917">
                  <c:v>9.85</c:v>
                </c:pt>
                <c:pt idx="2918">
                  <c:v>8.3350000000000009</c:v>
                </c:pt>
                <c:pt idx="2919">
                  <c:v>10.605</c:v>
                </c:pt>
                <c:pt idx="2920">
                  <c:v>12.88</c:v>
                </c:pt>
                <c:pt idx="2921">
                  <c:v>19.695</c:v>
                </c:pt>
                <c:pt idx="2922">
                  <c:v>25</c:v>
                </c:pt>
                <c:pt idx="2923">
                  <c:v>25</c:v>
                </c:pt>
                <c:pt idx="2924">
                  <c:v>11.365</c:v>
                </c:pt>
                <c:pt idx="2925">
                  <c:v>12.88</c:v>
                </c:pt>
                <c:pt idx="2926">
                  <c:v>16.664999999999999</c:v>
                </c:pt>
                <c:pt idx="2927">
                  <c:v>12.88</c:v>
                </c:pt>
                <c:pt idx="2928">
                  <c:v>24.24</c:v>
                </c:pt>
                <c:pt idx="2929">
                  <c:v>27.274999999999999</c:v>
                </c:pt>
                <c:pt idx="2930">
                  <c:v>25</c:v>
                </c:pt>
                <c:pt idx="2931">
                  <c:v>29.545000000000002</c:v>
                </c:pt>
                <c:pt idx="2932">
                  <c:v>33.335000000000001</c:v>
                </c:pt>
                <c:pt idx="2933">
                  <c:v>29.545000000000002</c:v>
                </c:pt>
                <c:pt idx="2934">
                  <c:v>25</c:v>
                </c:pt>
                <c:pt idx="2935">
                  <c:v>19.695</c:v>
                </c:pt>
                <c:pt idx="2936">
                  <c:v>21.21</c:v>
                </c:pt>
                <c:pt idx="2937">
                  <c:v>12.88</c:v>
                </c:pt>
                <c:pt idx="2938">
                  <c:v>24.24</c:v>
                </c:pt>
                <c:pt idx="2939">
                  <c:v>9.85</c:v>
                </c:pt>
                <c:pt idx="2940">
                  <c:v>19.695</c:v>
                </c:pt>
                <c:pt idx="2941">
                  <c:v>9.09</c:v>
                </c:pt>
                <c:pt idx="2942">
                  <c:v>9.85</c:v>
                </c:pt>
                <c:pt idx="2943">
                  <c:v>9.85</c:v>
                </c:pt>
                <c:pt idx="2944">
                  <c:v>21.97</c:v>
                </c:pt>
                <c:pt idx="2945">
                  <c:v>11.365</c:v>
                </c:pt>
                <c:pt idx="2946">
                  <c:v>21.21</c:v>
                </c:pt>
                <c:pt idx="2947">
                  <c:v>19.695</c:v>
                </c:pt>
                <c:pt idx="2948">
                  <c:v>21.21</c:v>
                </c:pt>
                <c:pt idx="2949">
                  <c:v>22.725000000000001</c:v>
                </c:pt>
                <c:pt idx="2950">
                  <c:v>25</c:v>
                </c:pt>
                <c:pt idx="2951">
                  <c:v>30.305</c:v>
                </c:pt>
                <c:pt idx="2952">
                  <c:v>17.425000000000001</c:v>
                </c:pt>
                <c:pt idx="2953">
                  <c:v>12.88</c:v>
                </c:pt>
                <c:pt idx="2954">
                  <c:v>22.725000000000001</c:v>
                </c:pt>
                <c:pt idx="2955">
                  <c:v>21.97</c:v>
                </c:pt>
                <c:pt idx="2956">
                  <c:v>15.91</c:v>
                </c:pt>
                <c:pt idx="2957">
                  <c:v>11.365</c:v>
                </c:pt>
                <c:pt idx="2958">
                  <c:v>7.5750000000000002</c:v>
                </c:pt>
                <c:pt idx="2959">
                  <c:v>13.635</c:v>
                </c:pt>
                <c:pt idx="2960">
                  <c:v>20.454999999999998</c:v>
                </c:pt>
                <c:pt idx="2961">
                  <c:v>21.97</c:v>
                </c:pt>
                <c:pt idx="2962">
                  <c:v>25</c:v>
                </c:pt>
                <c:pt idx="2963">
                  <c:v>34.85</c:v>
                </c:pt>
                <c:pt idx="2964">
                  <c:v>30.305</c:v>
                </c:pt>
                <c:pt idx="2965">
                  <c:v>16.664999999999999</c:v>
                </c:pt>
                <c:pt idx="2966">
                  <c:v>13.635</c:v>
                </c:pt>
                <c:pt idx="2967">
                  <c:v>14.395</c:v>
                </c:pt>
                <c:pt idx="2968">
                  <c:v>15.15</c:v>
                </c:pt>
                <c:pt idx="2969">
                  <c:v>9.09</c:v>
                </c:pt>
                <c:pt idx="2970">
                  <c:v>10.605</c:v>
                </c:pt>
                <c:pt idx="2971">
                  <c:v>11.365</c:v>
                </c:pt>
                <c:pt idx="2972">
                  <c:v>12.12</c:v>
                </c:pt>
                <c:pt idx="2973">
                  <c:v>8.3350000000000009</c:v>
                </c:pt>
                <c:pt idx="2974">
                  <c:v>10.605</c:v>
                </c:pt>
                <c:pt idx="2975">
                  <c:v>9.85</c:v>
                </c:pt>
                <c:pt idx="2976">
                  <c:v>9.85</c:v>
                </c:pt>
                <c:pt idx="2977">
                  <c:v>15.15</c:v>
                </c:pt>
                <c:pt idx="2978">
                  <c:v>20.454999999999998</c:v>
                </c:pt>
                <c:pt idx="2979">
                  <c:v>10.605</c:v>
                </c:pt>
                <c:pt idx="2980">
                  <c:v>15.91</c:v>
                </c:pt>
                <c:pt idx="2981">
                  <c:v>27.274999999999999</c:v>
                </c:pt>
                <c:pt idx="2982">
                  <c:v>13.635</c:v>
                </c:pt>
                <c:pt idx="2983">
                  <c:v>33.335000000000001</c:v>
                </c:pt>
                <c:pt idx="2984">
                  <c:v>34.85</c:v>
                </c:pt>
                <c:pt idx="2985">
                  <c:v>28.79</c:v>
                </c:pt>
                <c:pt idx="2986">
                  <c:v>20.454999999999998</c:v>
                </c:pt>
                <c:pt idx="2987">
                  <c:v>15.91</c:v>
                </c:pt>
                <c:pt idx="2988">
                  <c:v>12.88</c:v>
                </c:pt>
                <c:pt idx="2989">
                  <c:v>16.664999999999999</c:v>
                </c:pt>
                <c:pt idx="2990">
                  <c:v>14.395</c:v>
                </c:pt>
                <c:pt idx="2991">
                  <c:v>24.24</c:v>
                </c:pt>
                <c:pt idx="2992">
                  <c:v>21.97</c:v>
                </c:pt>
                <c:pt idx="2993">
                  <c:v>24.24</c:v>
                </c:pt>
                <c:pt idx="2994">
                  <c:v>27.274999999999999</c:v>
                </c:pt>
                <c:pt idx="2995">
                  <c:v>19.695</c:v>
                </c:pt>
                <c:pt idx="2996">
                  <c:v>21.21</c:v>
                </c:pt>
                <c:pt idx="2997">
                  <c:v>21.21</c:v>
                </c:pt>
                <c:pt idx="2998">
                  <c:v>18.18</c:v>
                </c:pt>
                <c:pt idx="2999">
                  <c:v>11.365</c:v>
                </c:pt>
                <c:pt idx="3000">
                  <c:v>9.85</c:v>
                </c:pt>
                <c:pt idx="3001">
                  <c:v>10.605</c:v>
                </c:pt>
                <c:pt idx="3002">
                  <c:v>9.09</c:v>
                </c:pt>
                <c:pt idx="3003">
                  <c:v>11.365</c:v>
                </c:pt>
                <c:pt idx="3004">
                  <c:v>8.3350000000000009</c:v>
                </c:pt>
                <c:pt idx="3005">
                  <c:v>11.365</c:v>
                </c:pt>
                <c:pt idx="3006">
                  <c:v>15.15</c:v>
                </c:pt>
                <c:pt idx="3007">
                  <c:v>11.365</c:v>
                </c:pt>
                <c:pt idx="3008">
                  <c:v>12.88</c:v>
                </c:pt>
                <c:pt idx="3009">
                  <c:v>14.395</c:v>
                </c:pt>
                <c:pt idx="3010">
                  <c:v>11.365</c:v>
                </c:pt>
                <c:pt idx="3011">
                  <c:v>7.5750000000000002</c:v>
                </c:pt>
                <c:pt idx="3012">
                  <c:v>11.365</c:v>
                </c:pt>
                <c:pt idx="3013">
                  <c:v>10.605</c:v>
                </c:pt>
                <c:pt idx="3014">
                  <c:v>21.21</c:v>
                </c:pt>
                <c:pt idx="3015">
                  <c:v>22.725000000000001</c:v>
                </c:pt>
                <c:pt idx="3016">
                  <c:v>15.15</c:v>
                </c:pt>
                <c:pt idx="3017">
                  <c:v>21.21</c:v>
                </c:pt>
                <c:pt idx="3018">
                  <c:v>25</c:v>
                </c:pt>
                <c:pt idx="3019">
                  <c:v>24.24</c:v>
                </c:pt>
                <c:pt idx="3020">
                  <c:v>26.515000000000001</c:v>
                </c:pt>
                <c:pt idx="3021">
                  <c:v>31.06</c:v>
                </c:pt>
                <c:pt idx="3022">
                  <c:v>29.545000000000002</c:v>
                </c:pt>
                <c:pt idx="3023">
                  <c:v>25.76</c:v>
                </c:pt>
                <c:pt idx="3024">
                  <c:v>27.274999999999999</c:v>
                </c:pt>
                <c:pt idx="3025">
                  <c:v>25.76</c:v>
                </c:pt>
                <c:pt idx="3026">
                  <c:v>14.395</c:v>
                </c:pt>
                <c:pt idx="3027">
                  <c:v>20.454999999999998</c:v>
                </c:pt>
                <c:pt idx="3028">
                  <c:v>8.3350000000000009</c:v>
                </c:pt>
                <c:pt idx="3029">
                  <c:v>16.664999999999999</c:v>
                </c:pt>
                <c:pt idx="3030">
                  <c:v>11.365</c:v>
                </c:pt>
                <c:pt idx="3031">
                  <c:v>12.12</c:v>
                </c:pt>
                <c:pt idx="3032">
                  <c:v>20.454999999999998</c:v>
                </c:pt>
                <c:pt idx="3033">
                  <c:v>40.15</c:v>
                </c:pt>
                <c:pt idx="3034">
                  <c:v>27.274999999999999</c:v>
                </c:pt>
                <c:pt idx="3035">
                  <c:v>21.21</c:v>
                </c:pt>
                <c:pt idx="3036">
                  <c:v>17.425000000000001</c:v>
                </c:pt>
                <c:pt idx="3037">
                  <c:v>16.664999999999999</c:v>
                </c:pt>
                <c:pt idx="3038">
                  <c:v>8.3350000000000009</c:v>
                </c:pt>
                <c:pt idx="3039">
                  <c:v>12.12</c:v>
                </c:pt>
                <c:pt idx="3040">
                  <c:v>25</c:v>
                </c:pt>
                <c:pt idx="3041">
                  <c:v>12.88</c:v>
                </c:pt>
                <c:pt idx="3042">
                  <c:v>14.395</c:v>
                </c:pt>
                <c:pt idx="3043">
                  <c:v>12.88</c:v>
                </c:pt>
                <c:pt idx="3044">
                  <c:v>15.91</c:v>
                </c:pt>
                <c:pt idx="3045">
                  <c:v>15.91</c:v>
                </c:pt>
                <c:pt idx="3046">
                  <c:v>13.635</c:v>
                </c:pt>
                <c:pt idx="3047">
                  <c:v>19.695</c:v>
                </c:pt>
                <c:pt idx="3048">
                  <c:v>21.97</c:v>
                </c:pt>
                <c:pt idx="3049">
                  <c:v>22.725000000000001</c:v>
                </c:pt>
                <c:pt idx="3050">
                  <c:v>27.274999999999999</c:v>
                </c:pt>
                <c:pt idx="3051">
                  <c:v>28.79</c:v>
                </c:pt>
                <c:pt idx="3052">
                  <c:v>30.305</c:v>
                </c:pt>
                <c:pt idx="3053">
                  <c:v>24.24</c:v>
                </c:pt>
                <c:pt idx="3054">
                  <c:v>12.88</c:v>
                </c:pt>
                <c:pt idx="3055">
                  <c:v>22.725000000000001</c:v>
                </c:pt>
                <c:pt idx="3056">
                  <c:v>11.365</c:v>
                </c:pt>
                <c:pt idx="3057">
                  <c:v>15.15</c:v>
                </c:pt>
                <c:pt idx="3058">
                  <c:v>18.18</c:v>
                </c:pt>
                <c:pt idx="3059">
                  <c:v>33.335000000000001</c:v>
                </c:pt>
                <c:pt idx="3060">
                  <c:v>35.604999999999997</c:v>
                </c:pt>
                <c:pt idx="3061">
                  <c:v>36.365000000000002</c:v>
                </c:pt>
                <c:pt idx="3062">
                  <c:v>15.15</c:v>
                </c:pt>
                <c:pt idx="3063">
                  <c:v>13.635</c:v>
                </c:pt>
                <c:pt idx="3064">
                  <c:v>12.88</c:v>
                </c:pt>
                <c:pt idx="3065">
                  <c:v>9.09</c:v>
                </c:pt>
                <c:pt idx="3066">
                  <c:v>10.605</c:v>
                </c:pt>
                <c:pt idx="3067">
                  <c:v>7.5750000000000002</c:v>
                </c:pt>
                <c:pt idx="3068">
                  <c:v>12.88</c:v>
                </c:pt>
                <c:pt idx="3069">
                  <c:v>10.605</c:v>
                </c:pt>
                <c:pt idx="3070">
                  <c:v>5.3049999999999997</c:v>
                </c:pt>
                <c:pt idx="3071">
                  <c:v>13.635</c:v>
                </c:pt>
                <c:pt idx="3072">
                  <c:v>19.695</c:v>
                </c:pt>
                <c:pt idx="3073">
                  <c:v>14.395</c:v>
                </c:pt>
                <c:pt idx="3074">
                  <c:v>15.15</c:v>
                </c:pt>
                <c:pt idx="3075">
                  <c:v>27.274999999999999</c:v>
                </c:pt>
                <c:pt idx="3076">
                  <c:v>22.725000000000001</c:v>
                </c:pt>
                <c:pt idx="3077">
                  <c:v>20.454999999999998</c:v>
                </c:pt>
                <c:pt idx="3078">
                  <c:v>20.454999999999998</c:v>
                </c:pt>
                <c:pt idx="3079">
                  <c:v>26.515000000000001</c:v>
                </c:pt>
                <c:pt idx="3080">
                  <c:v>31.06</c:v>
                </c:pt>
                <c:pt idx="3081">
                  <c:v>31.82</c:v>
                </c:pt>
                <c:pt idx="3082">
                  <c:v>25.76</c:v>
                </c:pt>
                <c:pt idx="3083">
                  <c:v>20.454999999999998</c:v>
                </c:pt>
                <c:pt idx="3084">
                  <c:v>25.76</c:v>
                </c:pt>
                <c:pt idx="3085">
                  <c:v>12.12</c:v>
                </c:pt>
                <c:pt idx="3086">
                  <c:v>22.725000000000001</c:v>
                </c:pt>
                <c:pt idx="3087">
                  <c:v>15.91</c:v>
                </c:pt>
                <c:pt idx="3088">
                  <c:v>13.635</c:v>
                </c:pt>
                <c:pt idx="3089">
                  <c:v>27.274999999999999</c:v>
                </c:pt>
                <c:pt idx="3090">
                  <c:v>26.515000000000001</c:v>
                </c:pt>
                <c:pt idx="3091">
                  <c:v>15.15</c:v>
                </c:pt>
                <c:pt idx="3092">
                  <c:v>12.12</c:v>
                </c:pt>
                <c:pt idx="3093">
                  <c:v>21.21</c:v>
                </c:pt>
                <c:pt idx="3094">
                  <c:v>6.06</c:v>
                </c:pt>
                <c:pt idx="3095">
                  <c:v>7.5750000000000002</c:v>
                </c:pt>
                <c:pt idx="3096">
                  <c:v>12.88</c:v>
                </c:pt>
                <c:pt idx="3097">
                  <c:v>13.635</c:v>
                </c:pt>
                <c:pt idx="3098">
                  <c:v>12.88</c:v>
                </c:pt>
                <c:pt idx="3099">
                  <c:v>21.97</c:v>
                </c:pt>
                <c:pt idx="3100">
                  <c:v>20.454999999999998</c:v>
                </c:pt>
                <c:pt idx="3101">
                  <c:v>14.395</c:v>
                </c:pt>
                <c:pt idx="3102">
                  <c:v>16.664999999999999</c:v>
                </c:pt>
                <c:pt idx="3103">
                  <c:v>15.91</c:v>
                </c:pt>
                <c:pt idx="3104">
                  <c:v>15.15</c:v>
                </c:pt>
                <c:pt idx="3105">
                  <c:v>19.695</c:v>
                </c:pt>
                <c:pt idx="3106">
                  <c:v>32.575000000000003</c:v>
                </c:pt>
                <c:pt idx="3107">
                  <c:v>28.79</c:v>
                </c:pt>
                <c:pt idx="3108">
                  <c:v>33.335000000000001</c:v>
                </c:pt>
                <c:pt idx="3109">
                  <c:v>33.335000000000001</c:v>
                </c:pt>
                <c:pt idx="3110">
                  <c:v>22.725000000000001</c:v>
                </c:pt>
                <c:pt idx="3111">
                  <c:v>26.515000000000001</c:v>
                </c:pt>
                <c:pt idx="3112">
                  <c:v>15.15</c:v>
                </c:pt>
                <c:pt idx="3113">
                  <c:v>22.725000000000001</c:v>
                </c:pt>
                <c:pt idx="3114">
                  <c:v>16.664999999999999</c:v>
                </c:pt>
                <c:pt idx="3115">
                  <c:v>12.88</c:v>
                </c:pt>
                <c:pt idx="3116">
                  <c:v>20.454999999999998</c:v>
                </c:pt>
                <c:pt idx="3117">
                  <c:v>23.484999999999999</c:v>
                </c:pt>
                <c:pt idx="3118">
                  <c:v>30.305</c:v>
                </c:pt>
                <c:pt idx="3119">
                  <c:v>31.82</c:v>
                </c:pt>
                <c:pt idx="3120">
                  <c:v>25</c:v>
                </c:pt>
                <c:pt idx="3121">
                  <c:v>15.15</c:v>
                </c:pt>
                <c:pt idx="3122">
                  <c:v>21.21</c:v>
                </c:pt>
                <c:pt idx="3123">
                  <c:v>16.664999999999999</c:v>
                </c:pt>
                <c:pt idx="3124">
                  <c:v>6.82</c:v>
                </c:pt>
                <c:pt idx="3125">
                  <c:v>12.88</c:v>
                </c:pt>
                <c:pt idx="3126">
                  <c:v>6.82</c:v>
                </c:pt>
                <c:pt idx="3127">
                  <c:v>13.635</c:v>
                </c:pt>
                <c:pt idx="3128">
                  <c:v>9.09</c:v>
                </c:pt>
                <c:pt idx="3129">
                  <c:v>21.97</c:v>
                </c:pt>
                <c:pt idx="3130">
                  <c:v>16.664999999999999</c:v>
                </c:pt>
                <c:pt idx="3131">
                  <c:v>12.88</c:v>
                </c:pt>
                <c:pt idx="3132">
                  <c:v>21.97</c:v>
                </c:pt>
                <c:pt idx="3133">
                  <c:v>21.97</c:v>
                </c:pt>
                <c:pt idx="3134">
                  <c:v>25.76</c:v>
                </c:pt>
                <c:pt idx="3135">
                  <c:v>31.82</c:v>
                </c:pt>
                <c:pt idx="3136">
                  <c:v>31.82</c:v>
                </c:pt>
                <c:pt idx="3137">
                  <c:v>27.274999999999999</c:v>
                </c:pt>
                <c:pt idx="3138">
                  <c:v>18.18</c:v>
                </c:pt>
                <c:pt idx="3139">
                  <c:v>22.725000000000001</c:v>
                </c:pt>
                <c:pt idx="3140">
                  <c:v>22.725000000000001</c:v>
                </c:pt>
                <c:pt idx="3141">
                  <c:v>11.365</c:v>
                </c:pt>
                <c:pt idx="3142">
                  <c:v>11.365</c:v>
                </c:pt>
                <c:pt idx="3143">
                  <c:v>22.725000000000001</c:v>
                </c:pt>
                <c:pt idx="3144">
                  <c:v>19.695</c:v>
                </c:pt>
                <c:pt idx="3145">
                  <c:v>22.725000000000001</c:v>
                </c:pt>
                <c:pt idx="3146">
                  <c:v>31.82</c:v>
                </c:pt>
                <c:pt idx="3147">
                  <c:v>29.545000000000002</c:v>
                </c:pt>
                <c:pt idx="3148">
                  <c:v>25</c:v>
                </c:pt>
                <c:pt idx="3149">
                  <c:v>25.76</c:v>
                </c:pt>
                <c:pt idx="3150">
                  <c:v>26.515000000000001</c:v>
                </c:pt>
                <c:pt idx="3151">
                  <c:v>10.605</c:v>
                </c:pt>
                <c:pt idx="3152">
                  <c:v>9.85</c:v>
                </c:pt>
                <c:pt idx="3153">
                  <c:v>11.365</c:v>
                </c:pt>
                <c:pt idx="3154">
                  <c:v>6.82</c:v>
                </c:pt>
                <c:pt idx="3155">
                  <c:v>15.15</c:v>
                </c:pt>
                <c:pt idx="3156">
                  <c:v>9.85</c:v>
                </c:pt>
                <c:pt idx="3157">
                  <c:v>7.5750000000000002</c:v>
                </c:pt>
                <c:pt idx="3158">
                  <c:v>12.12</c:v>
                </c:pt>
                <c:pt idx="3159">
                  <c:v>14.395</c:v>
                </c:pt>
                <c:pt idx="3160">
                  <c:v>19.695</c:v>
                </c:pt>
                <c:pt idx="3161">
                  <c:v>21.97</c:v>
                </c:pt>
                <c:pt idx="3162">
                  <c:v>17.425000000000001</c:v>
                </c:pt>
                <c:pt idx="3163">
                  <c:v>26.515000000000001</c:v>
                </c:pt>
                <c:pt idx="3164">
                  <c:v>29.545000000000002</c:v>
                </c:pt>
                <c:pt idx="3165">
                  <c:v>25.76</c:v>
                </c:pt>
                <c:pt idx="3166">
                  <c:v>26.515000000000001</c:v>
                </c:pt>
                <c:pt idx="3167">
                  <c:v>20.454999999999998</c:v>
                </c:pt>
                <c:pt idx="3168">
                  <c:v>18.18</c:v>
                </c:pt>
                <c:pt idx="3169">
                  <c:v>18.18</c:v>
                </c:pt>
                <c:pt idx="3170">
                  <c:v>15.15</c:v>
                </c:pt>
                <c:pt idx="3171">
                  <c:v>15.91</c:v>
                </c:pt>
                <c:pt idx="3172">
                  <c:v>14.395</c:v>
                </c:pt>
                <c:pt idx="3173">
                  <c:v>6.06</c:v>
                </c:pt>
                <c:pt idx="3174">
                  <c:v>18.18</c:v>
                </c:pt>
                <c:pt idx="3175">
                  <c:v>21.97</c:v>
                </c:pt>
                <c:pt idx="3176">
                  <c:v>31.82</c:v>
                </c:pt>
                <c:pt idx="3177">
                  <c:v>26.515000000000001</c:v>
                </c:pt>
                <c:pt idx="3178">
                  <c:v>25</c:v>
                </c:pt>
                <c:pt idx="3179">
                  <c:v>22.725000000000001</c:v>
                </c:pt>
                <c:pt idx="3180">
                  <c:v>9.09</c:v>
                </c:pt>
                <c:pt idx="3181">
                  <c:v>10.605</c:v>
                </c:pt>
                <c:pt idx="3182">
                  <c:v>14.395</c:v>
                </c:pt>
                <c:pt idx="3183">
                  <c:v>25.76</c:v>
                </c:pt>
                <c:pt idx="3184">
                  <c:v>22.725000000000001</c:v>
                </c:pt>
                <c:pt idx="3185">
                  <c:v>21.21</c:v>
                </c:pt>
                <c:pt idx="3186">
                  <c:v>29.545000000000002</c:v>
                </c:pt>
                <c:pt idx="3187">
                  <c:v>28.79</c:v>
                </c:pt>
                <c:pt idx="3188">
                  <c:v>25.76</c:v>
                </c:pt>
                <c:pt idx="3189">
                  <c:v>27.274999999999999</c:v>
                </c:pt>
                <c:pt idx="3190">
                  <c:v>23.484999999999999</c:v>
                </c:pt>
                <c:pt idx="3191">
                  <c:v>22.725000000000001</c:v>
                </c:pt>
                <c:pt idx="3192">
                  <c:v>12.88</c:v>
                </c:pt>
                <c:pt idx="3193">
                  <c:v>13.635</c:v>
                </c:pt>
                <c:pt idx="3194">
                  <c:v>13.635</c:v>
                </c:pt>
                <c:pt idx="3195">
                  <c:v>17.425000000000001</c:v>
                </c:pt>
                <c:pt idx="3196">
                  <c:v>37.119999999999997</c:v>
                </c:pt>
                <c:pt idx="3197">
                  <c:v>33.335000000000001</c:v>
                </c:pt>
                <c:pt idx="3198">
                  <c:v>17.425000000000001</c:v>
                </c:pt>
                <c:pt idx="3199">
                  <c:v>12.88</c:v>
                </c:pt>
                <c:pt idx="3200">
                  <c:v>9.85</c:v>
                </c:pt>
                <c:pt idx="3201">
                  <c:v>9.85</c:v>
                </c:pt>
                <c:pt idx="3202">
                  <c:v>14.395</c:v>
                </c:pt>
                <c:pt idx="3203">
                  <c:v>15.15</c:v>
                </c:pt>
                <c:pt idx="3204">
                  <c:v>12.88</c:v>
                </c:pt>
                <c:pt idx="3205">
                  <c:v>9.09</c:v>
                </c:pt>
                <c:pt idx="3206">
                  <c:v>15.15</c:v>
                </c:pt>
                <c:pt idx="3207">
                  <c:v>14.395</c:v>
                </c:pt>
                <c:pt idx="3208">
                  <c:v>20.454999999999998</c:v>
                </c:pt>
                <c:pt idx="3209">
                  <c:v>21.21</c:v>
                </c:pt>
                <c:pt idx="3210">
                  <c:v>21.97</c:v>
                </c:pt>
                <c:pt idx="3211">
                  <c:v>23.484999999999999</c:v>
                </c:pt>
                <c:pt idx="3212">
                  <c:v>25.76</c:v>
                </c:pt>
                <c:pt idx="3213">
                  <c:v>25</c:v>
                </c:pt>
                <c:pt idx="3214">
                  <c:v>25.76</c:v>
                </c:pt>
                <c:pt idx="3215">
                  <c:v>13.635</c:v>
                </c:pt>
                <c:pt idx="3216">
                  <c:v>15.15</c:v>
                </c:pt>
                <c:pt idx="3217">
                  <c:v>12.88</c:v>
                </c:pt>
                <c:pt idx="3218">
                  <c:v>2.2749999999999999</c:v>
                </c:pt>
                <c:pt idx="3219">
                  <c:v>6.82</c:v>
                </c:pt>
                <c:pt idx="3220">
                  <c:v>25.76</c:v>
                </c:pt>
                <c:pt idx="3221">
                  <c:v>25</c:v>
                </c:pt>
                <c:pt idx="3222">
                  <c:v>30.305</c:v>
                </c:pt>
                <c:pt idx="3223">
                  <c:v>31.82</c:v>
                </c:pt>
                <c:pt idx="3224">
                  <c:v>17.425000000000001</c:v>
                </c:pt>
                <c:pt idx="3225">
                  <c:v>15.15</c:v>
                </c:pt>
                <c:pt idx="3226">
                  <c:v>17.425000000000001</c:v>
                </c:pt>
                <c:pt idx="3227">
                  <c:v>10.605</c:v>
                </c:pt>
                <c:pt idx="3228">
                  <c:v>9.09</c:v>
                </c:pt>
                <c:pt idx="3229">
                  <c:v>9.85</c:v>
                </c:pt>
                <c:pt idx="3230">
                  <c:v>13.635</c:v>
                </c:pt>
                <c:pt idx="3231">
                  <c:v>18.18</c:v>
                </c:pt>
                <c:pt idx="3232">
                  <c:v>10.605</c:v>
                </c:pt>
                <c:pt idx="3233">
                  <c:v>15.15</c:v>
                </c:pt>
                <c:pt idx="3234">
                  <c:v>30.305</c:v>
                </c:pt>
                <c:pt idx="3235">
                  <c:v>33.335000000000001</c:v>
                </c:pt>
                <c:pt idx="3236">
                  <c:v>30.305</c:v>
                </c:pt>
                <c:pt idx="3237">
                  <c:v>29.545000000000002</c:v>
                </c:pt>
                <c:pt idx="3238">
                  <c:v>22.725000000000001</c:v>
                </c:pt>
                <c:pt idx="3239">
                  <c:v>15.15</c:v>
                </c:pt>
                <c:pt idx="3240">
                  <c:v>17.425000000000001</c:v>
                </c:pt>
                <c:pt idx="3241">
                  <c:v>6.06</c:v>
                </c:pt>
                <c:pt idx="3242">
                  <c:v>12.88</c:v>
                </c:pt>
                <c:pt idx="3243">
                  <c:v>10.605</c:v>
                </c:pt>
                <c:pt idx="3244">
                  <c:v>12.12</c:v>
                </c:pt>
                <c:pt idx="3245">
                  <c:v>25.76</c:v>
                </c:pt>
                <c:pt idx="3246">
                  <c:v>25</c:v>
                </c:pt>
                <c:pt idx="3247">
                  <c:v>28.79</c:v>
                </c:pt>
                <c:pt idx="3248">
                  <c:v>33.335000000000001</c:v>
                </c:pt>
                <c:pt idx="3249">
                  <c:v>32.575000000000003</c:v>
                </c:pt>
                <c:pt idx="3250">
                  <c:v>18.18</c:v>
                </c:pt>
                <c:pt idx="3251">
                  <c:v>14.395</c:v>
                </c:pt>
                <c:pt idx="3252">
                  <c:v>10.605</c:v>
                </c:pt>
                <c:pt idx="3253">
                  <c:v>10.605</c:v>
                </c:pt>
                <c:pt idx="3254">
                  <c:v>9.85</c:v>
                </c:pt>
                <c:pt idx="3255">
                  <c:v>9.85</c:v>
                </c:pt>
                <c:pt idx="3256">
                  <c:v>9.85</c:v>
                </c:pt>
                <c:pt idx="3257">
                  <c:v>11.365</c:v>
                </c:pt>
                <c:pt idx="3258">
                  <c:v>13.635</c:v>
                </c:pt>
                <c:pt idx="3259">
                  <c:v>9.09</c:v>
                </c:pt>
                <c:pt idx="3260">
                  <c:v>20.454999999999998</c:v>
                </c:pt>
                <c:pt idx="3261">
                  <c:v>22.725000000000001</c:v>
                </c:pt>
                <c:pt idx="3262">
                  <c:v>21.21</c:v>
                </c:pt>
                <c:pt idx="3263">
                  <c:v>21.97</c:v>
                </c:pt>
                <c:pt idx="3264">
                  <c:v>24.24</c:v>
                </c:pt>
                <c:pt idx="3265">
                  <c:v>26.515000000000001</c:v>
                </c:pt>
                <c:pt idx="3266">
                  <c:v>22.725000000000001</c:v>
                </c:pt>
                <c:pt idx="3267">
                  <c:v>12.88</c:v>
                </c:pt>
                <c:pt idx="3268">
                  <c:v>22.725000000000001</c:v>
                </c:pt>
                <c:pt idx="3269">
                  <c:v>15.15</c:v>
                </c:pt>
                <c:pt idx="3270">
                  <c:v>12.12</c:v>
                </c:pt>
                <c:pt idx="3271">
                  <c:v>12.12</c:v>
                </c:pt>
                <c:pt idx="3272">
                  <c:v>20.454999999999998</c:v>
                </c:pt>
                <c:pt idx="3273">
                  <c:v>15.15</c:v>
                </c:pt>
                <c:pt idx="3274">
                  <c:v>14.395</c:v>
                </c:pt>
                <c:pt idx="3275">
                  <c:v>14.395</c:v>
                </c:pt>
                <c:pt idx="3276">
                  <c:v>13.635</c:v>
                </c:pt>
                <c:pt idx="3277">
                  <c:v>9.09</c:v>
                </c:pt>
                <c:pt idx="3278">
                  <c:v>7.5750000000000002</c:v>
                </c:pt>
                <c:pt idx="3279">
                  <c:v>15.15</c:v>
                </c:pt>
                <c:pt idx="3280">
                  <c:v>8.3350000000000009</c:v>
                </c:pt>
                <c:pt idx="3281">
                  <c:v>21.21</c:v>
                </c:pt>
                <c:pt idx="3282">
                  <c:v>15.15</c:v>
                </c:pt>
                <c:pt idx="3283">
                  <c:v>16.664999999999999</c:v>
                </c:pt>
                <c:pt idx="3284">
                  <c:v>15.15</c:v>
                </c:pt>
                <c:pt idx="3285">
                  <c:v>20.454999999999998</c:v>
                </c:pt>
                <c:pt idx="3286">
                  <c:v>21.97</c:v>
                </c:pt>
                <c:pt idx="3287">
                  <c:v>26.515000000000001</c:v>
                </c:pt>
                <c:pt idx="3288">
                  <c:v>28.79</c:v>
                </c:pt>
                <c:pt idx="3289">
                  <c:v>31.82</c:v>
                </c:pt>
                <c:pt idx="3290">
                  <c:v>25.76</c:v>
                </c:pt>
                <c:pt idx="3291">
                  <c:v>26.515000000000001</c:v>
                </c:pt>
                <c:pt idx="3292">
                  <c:v>23.484999999999999</c:v>
                </c:pt>
                <c:pt idx="3293">
                  <c:v>15.15</c:v>
                </c:pt>
                <c:pt idx="3294">
                  <c:v>16.664999999999999</c:v>
                </c:pt>
                <c:pt idx="3295">
                  <c:v>15.15</c:v>
                </c:pt>
                <c:pt idx="3296">
                  <c:v>22.725000000000001</c:v>
                </c:pt>
                <c:pt idx="3297">
                  <c:v>7.5750000000000002</c:v>
                </c:pt>
                <c:pt idx="3298">
                  <c:v>14.395</c:v>
                </c:pt>
                <c:pt idx="3299">
                  <c:v>19.695</c:v>
                </c:pt>
                <c:pt idx="3300">
                  <c:v>11.365</c:v>
                </c:pt>
                <c:pt idx="3301">
                  <c:v>14.395</c:v>
                </c:pt>
                <c:pt idx="3302">
                  <c:v>12.12</c:v>
                </c:pt>
                <c:pt idx="3303">
                  <c:v>12.12</c:v>
                </c:pt>
                <c:pt idx="3304">
                  <c:v>21.97</c:v>
                </c:pt>
                <c:pt idx="3305">
                  <c:v>17.425000000000001</c:v>
                </c:pt>
                <c:pt idx="3306">
                  <c:v>16.664999999999999</c:v>
                </c:pt>
                <c:pt idx="3307">
                  <c:v>28.79</c:v>
                </c:pt>
                <c:pt idx="3308">
                  <c:v>28.79</c:v>
                </c:pt>
                <c:pt idx="3309">
                  <c:v>33.335000000000001</c:v>
                </c:pt>
                <c:pt idx="3310">
                  <c:v>21.21</c:v>
                </c:pt>
                <c:pt idx="3311">
                  <c:v>12.88</c:v>
                </c:pt>
                <c:pt idx="3312">
                  <c:v>9.85</c:v>
                </c:pt>
                <c:pt idx="3313">
                  <c:v>11.365</c:v>
                </c:pt>
                <c:pt idx="3314">
                  <c:v>19.695</c:v>
                </c:pt>
                <c:pt idx="3315">
                  <c:v>9.85</c:v>
                </c:pt>
                <c:pt idx="3316">
                  <c:v>11.365</c:v>
                </c:pt>
                <c:pt idx="3317">
                  <c:v>15.15</c:v>
                </c:pt>
                <c:pt idx="3318">
                  <c:v>15.15</c:v>
                </c:pt>
                <c:pt idx="3319">
                  <c:v>21.21</c:v>
                </c:pt>
                <c:pt idx="3320">
                  <c:v>18.940000000000001</c:v>
                </c:pt>
                <c:pt idx="3321">
                  <c:v>16.664999999999999</c:v>
                </c:pt>
                <c:pt idx="3322">
                  <c:v>13.635</c:v>
                </c:pt>
                <c:pt idx="3323">
                  <c:v>25</c:v>
                </c:pt>
                <c:pt idx="3324">
                  <c:v>28.79</c:v>
                </c:pt>
                <c:pt idx="3325">
                  <c:v>31.82</c:v>
                </c:pt>
                <c:pt idx="3326">
                  <c:v>12.88</c:v>
                </c:pt>
                <c:pt idx="3327">
                  <c:v>12.88</c:v>
                </c:pt>
                <c:pt idx="3328">
                  <c:v>13.635</c:v>
                </c:pt>
                <c:pt idx="3329">
                  <c:v>12.88</c:v>
                </c:pt>
                <c:pt idx="3330">
                  <c:v>6.06</c:v>
                </c:pt>
                <c:pt idx="3331">
                  <c:v>4.5449999999999999</c:v>
                </c:pt>
                <c:pt idx="3332">
                  <c:v>26.515000000000001</c:v>
                </c:pt>
                <c:pt idx="3333">
                  <c:v>22.725000000000001</c:v>
                </c:pt>
                <c:pt idx="3334">
                  <c:v>28.79</c:v>
                </c:pt>
                <c:pt idx="3335">
                  <c:v>33.335000000000001</c:v>
                </c:pt>
                <c:pt idx="3336">
                  <c:v>25.76</c:v>
                </c:pt>
                <c:pt idx="3337">
                  <c:v>12.12</c:v>
                </c:pt>
                <c:pt idx="3338">
                  <c:v>6.82</c:v>
                </c:pt>
                <c:pt idx="3339">
                  <c:v>7.5750000000000002</c:v>
                </c:pt>
                <c:pt idx="3340">
                  <c:v>10.605</c:v>
                </c:pt>
                <c:pt idx="3341">
                  <c:v>7.5750000000000002</c:v>
                </c:pt>
                <c:pt idx="3342">
                  <c:v>12.12</c:v>
                </c:pt>
                <c:pt idx="3343">
                  <c:v>11.365</c:v>
                </c:pt>
                <c:pt idx="3344">
                  <c:v>11.365</c:v>
                </c:pt>
                <c:pt idx="3345">
                  <c:v>6.82</c:v>
                </c:pt>
                <c:pt idx="3346">
                  <c:v>11.365</c:v>
                </c:pt>
                <c:pt idx="3347">
                  <c:v>18.18</c:v>
                </c:pt>
                <c:pt idx="3348">
                  <c:v>9.85</c:v>
                </c:pt>
                <c:pt idx="3349">
                  <c:v>9.09</c:v>
                </c:pt>
                <c:pt idx="3350">
                  <c:v>11.365</c:v>
                </c:pt>
                <c:pt idx="3351">
                  <c:v>12.88</c:v>
                </c:pt>
                <c:pt idx="3352">
                  <c:v>18.18</c:v>
                </c:pt>
                <c:pt idx="3353">
                  <c:v>15.15</c:v>
                </c:pt>
                <c:pt idx="3354">
                  <c:v>15.15</c:v>
                </c:pt>
                <c:pt idx="3355">
                  <c:v>17.425000000000001</c:v>
                </c:pt>
                <c:pt idx="3356">
                  <c:v>26.515000000000001</c:v>
                </c:pt>
                <c:pt idx="3357">
                  <c:v>25</c:v>
                </c:pt>
                <c:pt idx="3358">
                  <c:v>31.06</c:v>
                </c:pt>
                <c:pt idx="3359">
                  <c:v>30.305</c:v>
                </c:pt>
                <c:pt idx="3360">
                  <c:v>27.274999999999999</c:v>
                </c:pt>
                <c:pt idx="3361">
                  <c:v>25</c:v>
                </c:pt>
                <c:pt idx="3362">
                  <c:v>16.664999999999999</c:v>
                </c:pt>
                <c:pt idx="3363">
                  <c:v>18.18</c:v>
                </c:pt>
                <c:pt idx="3364">
                  <c:v>16.664999999999999</c:v>
                </c:pt>
                <c:pt idx="3365">
                  <c:v>12.12</c:v>
                </c:pt>
                <c:pt idx="3366">
                  <c:v>17.425000000000001</c:v>
                </c:pt>
                <c:pt idx="3367">
                  <c:v>21.97</c:v>
                </c:pt>
                <c:pt idx="3368">
                  <c:v>9.09</c:v>
                </c:pt>
                <c:pt idx="3369">
                  <c:v>5.3049999999999997</c:v>
                </c:pt>
                <c:pt idx="3370">
                  <c:v>12.88</c:v>
                </c:pt>
                <c:pt idx="3371">
                  <c:v>13.635</c:v>
                </c:pt>
                <c:pt idx="3372">
                  <c:v>9.85</c:v>
                </c:pt>
                <c:pt idx="3373">
                  <c:v>15.91</c:v>
                </c:pt>
                <c:pt idx="3374">
                  <c:v>21.97</c:v>
                </c:pt>
                <c:pt idx="3375">
                  <c:v>18.18</c:v>
                </c:pt>
                <c:pt idx="3376">
                  <c:v>22.725000000000001</c:v>
                </c:pt>
                <c:pt idx="3377">
                  <c:v>22.725000000000001</c:v>
                </c:pt>
                <c:pt idx="3378">
                  <c:v>28.79</c:v>
                </c:pt>
                <c:pt idx="3379">
                  <c:v>28.03</c:v>
                </c:pt>
                <c:pt idx="3380">
                  <c:v>14.395</c:v>
                </c:pt>
                <c:pt idx="3381">
                  <c:v>16.664999999999999</c:v>
                </c:pt>
                <c:pt idx="3382">
                  <c:v>13.635</c:v>
                </c:pt>
                <c:pt idx="3383">
                  <c:v>9.85</c:v>
                </c:pt>
                <c:pt idx="3384">
                  <c:v>19.695</c:v>
                </c:pt>
                <c:pt idx="3385">
                  <c:v>23.484999999999999</c:v>
                </c:pt>
                <c:pt idx="3386">
                  <c:v>32.575000000000003</c:v>
                </c:pt>
                <c:pt idx="3387">
                  <c:v>31.06</c:v>
                </c:pt>
                <c:pt idx="3388">
                  <c:v>28.03</c:v>
                </c:pt>
                <c:pt idx="3389">
                  <c:v>17.425000000000001</c:v>
                </c:pt>
                <c:pt idx="3390">
                  <c:v>22.725000000000001</c:v>
                </c:pt>
                <c:pt idx="3391">
                  <c:v>21.21</c:v>
                </c:pt>
                <c:pt idx="3392">
                  <c:v>17.425000000000001</c:v>
                </c:pt>
                <c:pt idx="3393">
                  <c:v>9.09</c:v>
                </c:pt>
                <c:pt idx="3394">
                  <c:v>9.09</c:v>
                </c:pt>
                <c:pt idx="3395">
                  <c:v>15.91</c:v>
                </c:pt>
                <c:pt idx="3396">
                  <c:v>25</c:v>
                </c:pt>
                <c:pt idx="3397">
                  <c:v>30.305</c:v>
                </c:pt>
                <c:pt idx="3398">
                  <c:v>29.545000000000002</c:v>
                </c:pt>
                <c:pt idx="3399">
                  <c:v>33.335000000000001</c:v>
                </c:pt>
                <c:pt idx="3400">
                  <c:v>16.664999999999999</c:v>
                </c:pt>
                <c:pt idx="3401">
                  <c:v>17.425000000000001</c:v>
                </c:pt>
                <c:pt idx="3402">
                  <c:v>14.395</c:v>
                </c:pt>
                <c:pt idx="3403">
                  <c:v>15.15</c:v>
                </c:pt>
                <c:pt idx="3404">
                  <c:v>11.365</c:v>
                </c:pt>
                <c:pt idx="3405">
                  <c:v>28.79</c:v>
                </c:pt>
                <c:pt idx="3406">
                  <c:v>33.335000000000001</c:v>
                </c:pt>
                <c:pt idx="3407">
                  <c:v>27.274999999999999</c:v>
                </c:pt>
                <c:pt idx="3408">
                  <c:v>18.18</c:v>
                </c:pt>
                <c:pt idx="3409">
                  <c:v>23.484999999999999</c:v>
                </c:pt>
                <c:pt idx="3410">
                  <c:v>19.695</c:v>
                </c:pt>
                <c:pt idx="3411">
                  <c:v>19.695</c:v>
                </c:pt>
                <c:pt idx="3412">
                  <c:v>15.91</c:v>
                </c:pt>
                <c:pt idx="3413">
                  <c:v>23.484999999999999</c:v>
                </c:pt>
                <c:pt idx="3414">
                  <c:v>12.88</c:v>
                </c:pt>
                <c:pt idx="3415">
                  <c:v>10.605</c:v>
                </c:pt>
                <c:pt idx="3416">
                  <c:v>22.725000000000001</c:v>
                </c:pt>
                <c:pt idx="3417">
                  <c:v>10.605</c:v>
                </c:pt>
                <c:pt idx="3418">
                  <c:v>6.82</c:v>
                </c:pt>
                <c:pt idx="3419">
                  <c:v>14.395</c:v>
                </c:pt>
                <c:pt idx="3420">
                  <c:v>13.635</c:v>
                </c:pt>
                <c:pt idx="3421">
                  <c:v>12.12</c:v>
                </c:pt>
                <c:pt idx="3422">
                  <c:v>21.97</c:v>
                </c:pt>
                <c:pt idx="3423">
                  <c:v>34.85</c:v>
                </c:pt>
                <c:pt idx="3424">
                  <c:v>34.090000000000003</c:v>
                </c:pt>
                <c:pt idx="3425">
                  <c:v>20.454999999999998</c:v>
                </c:pt>
                <c:pt idx="3426">
                  <c:v>21.97</c:v>
                </c:pt>
                <c:pt idx="3427">
                  <c:v>13.635</c:v>
                </c:pt>
                <c:pt idx="3428">
                  <c:v>9.85</c:v>
                </c:pt>
                <c:pt idx="3429">
                  <c:v>10.605</c:v>
                </c:pt>
                <c:pt idx="3430">
                  <c:v>30.305</c:v>
                </c:pt>
                <c:pt idx="3431">
                  <c:v>25.76</c:v>
                </c:pt>
                <c:pt idx="3432">
                  <c:v>22.725000000000001</c:v>
                </c:pt>
                <c:pt idx="3433">
                  <c:v>20.454999999999998</c:v>
                </c:pt>
                <c:pt idx="3434">
                  <c:v>21.97</c:v>
                </c:pt>
                <c:pt idx="3435">
                  <c:v>22.725000000000001</c:v>
                </c:pt>
                <c:pt idx="3436">
                  <c:v>16.664999999999999</c:v>
                </c:pt>
                <c:pt idx="3437">
                  <c:v>20.454999999999998</c:v>
                </c:pt>
                <c:pt idx="3438">
                  <c:v>20.454999999999998</c:v>
                </c:pt>
                <c:pt idx="3439">
                  <c:v>14.395</c:v>
                </c:pt>
                <c:pt idx="3440">
                  <c:v>16.664999999999999</c:v>
                </c:pt>
                <c:pt idx="3441">
                  <c:v>21.97</c:v>
                </c:pt>
                <c:pt idx="3442">
                  <c:v>23.484999999999999</c:v>
                </c:pt>
                <c:pt idx="3443">
                  <c:v>21.21</c:v>
                </c:pt>
                <c:pt idx="3444">
                  <c:v>27.274999999999999</c:v>
                </c:pt>
                <c:pt idx="3445">
                  <c:v>34.85</c:v>
                </c:pt>
                <c:pt idx="3446">
                  <c:v>34.85</c:v>
                </c:pt>
                <c:pt idx="3447">
                  <c:v>16.664999999999999</c:v>
                </c:pt>
                <c:pt idx="3448">
                  <c:v>9.85</c:v>
                </c:pt>
                <c:pt idx="3449">
                  <c:v>12.12</c:v>
                </c:pt>
                <c:pt idx="3450">
                  <c:v>12.12</c:v>
                </c:pt>
                <c:pt idx="3451">
                  <c:v>10.605</c:v>
                </c:pt>
                <c:pt idx="3452">
                  <c:v>14.395</c:v>
                </c:pt>
                <c:pt idx="3453">
                  <c:v>17.425000000000001</c:v>
                </c:pt>
                <c:pt idx="3454">
                  <c:v>20.454999999999998</c:v>
                </c:pt>
                <c:pt idx="3455">
                  <c:v>31.06</c:v>
                </c:pt>
                <c:pt idx="3456">
                  <c:v>33.335000000000001</c:v>
                </c:pt>
                <c:pt idx="3457">
                  <c:v>31.06</c:v>
                </c:pt>
                <c:pt idx="3458">
                  <c:v>34.090000000000003</c:v>
                </c:pt>
                <c:pt idx="3459">
                  <c:v>28.03</c:v>
                </c:pt>
                <c:pt idx="3460">
                  <c:v>26.515000000000001</c:v>
                </c:pt>
                <c:pt idx="3461">
                  <c:v>25</c:v>
                </c:pt>
                <c:pt idx="3462">
                  <c:v>9.09</c:v>
                </c:pt>
                <c:pt idx="3463">
                  <c:v>12.88</c:v>
                </c:pt>
                <c:pt idx="3464">
                  <c:v>5.3049999999999997</c:v>
                </c:pt>
                <c:pt idx="3465">
                  <c:v>15.15</c:v>
                </c:pt>
                <c:pt idx="3466">
                  <c:v>24.24</c:v>
                </c:pt>
                <c:pt idx="3467">
                  <c:v>29.545000000000002</c:v>
                </c:pt>
                <c:pt idx="3468">
                  <c:v>35.604999999999997</c:v>
                </c:pt>
                <c:pt idx="3469">
                  <c:v>20.454999999999998</c:v>
                </c:pt>
                <c:pt idx="3470">
                  <c:v>15.91</c:v>
                </c:pt>
                <c:pt idx="3471">
                  <c:v>10.605</c:v>
                </c:pt>
                <c:pt idx="3472">
                  <c:v>6.06</c:v>
                </c:pt>
                <c:pt idx="3473">
                  <c:v>9.09</c:v>
                </c:pt>
                <c:pt idx="3474">
                  <c:v>14.395</c:v>
                </c:pt>
                <c:pt idx="3475">
                  <c:v>8.3350000000000009</c:v>
                </c:pt>
                <c:pt idx="3476">
                  <c:v>6.82</c:v>
                </c:pt>
                <c:pt idx="3477">
                  <c:v>11.365</c:v>
                </c:pt>
                <c:pt idx="3478">
                  <c:v>20.454999999999998</c:v>
                </c:pt>
                <c:pt idx="3479">
                  <c:v>25.76</c:v>
                </c:pt>
                <c:pt idx="3480">
                  <c:v>33.335000000000001</c:v>
                </c:pt>
                <c:pt idx="3481">
                  <c:v>32.575000000000003</c:v>
                </c:pt>
                <c:pt idx="3482">
                  <c:v>32.575000000000003</c:v>
                </c:pt>
                <c:pt idx="3483">
                  <c:v>25.76</c:v>
                </c:pt>
                <c:pt idx="3484">
                  <c:v>28.79</c:v>
                </c:pt>
                <c:pt idx="3485">
                  <c:v>21.97</c:v>
                </c:pt>
                <c:pt idx="3486">
                  <c:v>22.725000000000001</c:v>
                </c:pt>
                <c:pt idx="3487">
                  <c:v>26.515000000000001</c:v>
                </c:pt>
                <c:pt idx="3488">
                  <c:v>27.274999999999999</c:v>
                </c:pt>
                <c:pt idx="3489">
                  <c:v>11.365</c:v>
                </c:pt>
                <c:pt idx="3490">
                  <c:v>11.365</c:v>
                </c:pt>
                <c:pt idx="3491">
                  <c:v>8.3350000000000009</c:v>
                </c:pt>
                <c:pt idx="3492">
                  <c:v>14.395</c:v>
                </c:pt>
                <c:pt idx="3493">
                  <c:v>14.395</c:v>
                </c:pt>
                <c:pt idx="3494">
                  <c:v>21.97</c:v>
                </c:pt>
                <c:pt idx="3495">
                  <c:v>20.454999999999998</c:v>
                </c:pt>
                <c:pt idx="3496">
                  <c:v>24.24</c:v>
                </c:pt>
                <c:pt idx="3497">
                  <c:v>32.575000000000003</c:v>
                </c:pt>
                <c:pt idx="3498">
                  <c:v>32.575000000000003</c:v>
                </c:pt>
                <c:pt idx="3499">
                  <c:v>20.454999999999998</c:v>
                </c:pt>
                <c:pt idx="3500">
                  <c:v>15.15</c:v>
                </c:pt>
                <c:pt idx="3501">
                  <c:v>20.454999999999998</c:v>
                </c:pt>
                <c:pt idx="3502">
                  <c:v>15.15</c:v>
                </c:pt>
                <c:pt idx="3503">
                  <c:v>16.664999999999999</c:v>
                </c:pt>
                <c:pt idx="3504">
                  <c:v>13.635</c:v>
                </c:pt>
                <c:pt idx="3505">
                  <c:v>6.06</c:v>
                </c:pt>
                <c:pt idx="3506">
                  <c:v>15.91</c:v>
                </c:pt>
                <c:pt idx="3507">
                  <c:v>15.91</c:v>
                </c:pt>
                <c:pt idx="3508">
                  <c:v>11.365</c:v>
                </c:pt>
                <c:pt idx="3509">
                  <c:v>14.395</c:v>
                </c:pt>
                <c:pt idx="3510">
                  <c:v>21.97</c:v>
                </c:pt>
                <c:pt idx="3511">
                  <c:v>14.395</c:v>
                </c:pt>
                <c:pt idx="3512">
                  <c:v>17.425000000000001</c:v>
                </c:pt>
                <c:pt idx="3513">
                  <c:v>17.425000000000001</c:v>
                </c:pt>
                <c:pt idx="3514">
                  <c:v>24.24</c:v>
                </c:pt>
                <c:pt idx="3515">
                  <c:v>25.76</c:v>
                </c:pt>
                <c:pt idx="3516">
                  <c:v>30.305</c:v>
                </c:pt>
                <c:pt idx="3517">
                  <c:v>25.76</c:v>
                </c:pt>
                <c:pt idx="3518">
                  <c:v>17.425000000000001</c:v>
                </c:pt>
                <c:pt idx="3519">
                  <c:v>25</c:v>
                </c:pt>
                <c:pt idx="3520">
                  <c:v>15.91</c:v>
                </c:pt>
                <c:pt idx="3521">
                  <c:v>12.12</c:v>
                </c:pt>
                <c:pt idx="3522">
                  <c:v>12.12</c:v>
                </c:pt>
                <c:pt idx="3523">
                  <c:v>20.454999999999998</c:v>
                </c:pt>
                <c:pt idx="3524">
                  <c:v>21.21</c:v>
                </c:pt>
                <c:pt idx="3525">
                  <c:v>25</c:v>
                </c:pt>
                <c:pt idx="3526">
                  <c:v>38.634999999999998</c:v>
                </c:pt>
                <c:pt idx="3527">
                  <c:v>33.335000000000001</c:v>
                </c:pt>
                <c:pt idx="3528">
                  <c:v>25.76</c:v>
                </c:pt>
                <c:pt idx="3529">
                  <c:v>25.76</c:v>
                </c:pt>
                <c:pt idx="3530">
                  <c:v>15.15</c:v>
                </c:pt>
                <c:pt idx="3531">
                  <c:v>16.664999999999999</c:v>
                </c:pt>
                <c:pt idx="3532">
                  <c:v>17.425000000000001</c:v>
                </c:pt>
                <c:pt idx="3533">
                  <c:v>12.88</c:v>
                </c:pt>
                <c:pt idx="3534">
                  <c:v>9.85</c:v>
                </c:pt>
                <c:pt idx="3535">
                  <c:v>12.12</c:v>
                </c:pt>
                <c:pt idx="3536">
                  <c:v>11.365</c:v>
                </c:pt>
                <c:pt idx="3537">
                  <c:v>11.365</c:v>
                </c:pt>
                <c:pt idx="3538">
                  <c:v>13.635</c:v>
                </c:pt>
                <c:pt idx="3539">
                  <c:v>14.395</c:v>
                </c:pt>
                <c:pt idx="3540">
                  <c:v>15.15</c:v>
                </c:pt>
                <c:pt idx="3541">
                  <c:v>14.395</c:v>
                </c:pt>
                <c:pt idx="3542">
                  <c:v>15.15</c:v>
                </c:pt>
                <c:pt idx="3543">
                  <c:v>16.664999999999999</c:v>
                </c:pt>
                <c:pt idx="3544">
                  <c:v>25</c:v>
                </c:pt>
                <c:pt idx="3545">
                  <c:v>30.305</c:v>
                </c:pt>
                <c:pt idx="3546">
                  <c:v>30.305</c:v>
                </c:pt>
                <c:pt idx="3547">
                  <c:v>17.425000000000001</c:v>
                </c:pt>
                <c:pt idx="3548">
                  <c:v>12.88</c:v>
                </c:pt>
                <c:pt idx="3549">
                  <c:v>12.88</c:v>
                </c:pt>
                <c:pt idx="3550">
                  <c:v>22.725000000000001</c:v>
                </c:pt>
                <c:pt idx="3551">
                  <c:v>10.605</c:v>
                </c:pt>
                <c:pt idx="3552">
                  <c:v>15.15</c:v>
                </c:pt>
                <c:pt idx="3553">
                  <c:v>10.605</c:v>
                </c:pt>
                <c:pt idx="3554">
                  <c:v>21.97</c:v>
                </c:pt>
                <c:pt idx="3555">
                  <c:v>12.88</c:v>
                </c:pt>
                <c:pt idx="3556">
                  <c:v>7.5750000000000002</c:v>
                </c:pt>
                <c:pt idx="3557">
                  <c:v>16.664999999999999</c:v>
                </c:pt>
                <c:pt idx="3558">
                  <c:v>14.395</c:v>
                </c:pt>
                <c:pt idx="3559">
                  <c:v>30.305</c:v>
                </c:pt>
                <c:pt idx="3560">
                  <c:v>26.515000000000001</c:v>
                </c:pt>
                <c:pt idx="3561">
                  <c:v>36.365000000000002</c:v>
                </c:pt>
                <c:pt idx="3562">
                  <c:v>37.880000000000003</c:v>
                </c:pt>
                <c:pt idx="3563">
                  <c:v>34.090000000000003</c:v>
                </c:pt>
                <c:pt idx="3564">
                  <c:v>24.24</c:v>
                </c:pt>
                <c:pt idx="3565">
                  <c:v>13.635</c:v>
                </c:pt>
                <c:pt idx="3566">
                  <c:v>19.695</c:v>
                </c:pt>
                <c:pt idx="3567">
                  <c:v>12.12</c:v>
                </c:pt>
                <c:pt idx="3568">
                  <c:v>10.605</c:v>
                </c:pt>
                <c:pt idx="3569">
                  <c:v>9.09</c:v>
                </c:pt>
                <c:pt idx="3570">
                  <c:v>7.5750000000000002</c:v>
                </c:pt>
                <c:pt idx="3571">
                  <c:v>9.85</c:v>
                </c:pt>
                <c:pt idx="3572">
                  <c:v>11.365</c:v>
                </c:pt>
                <c:pt idx="3573">
                  <c:v>10.605</c:v>
                </c:pt>
                <c:pt idx="3574">
                  <c:v>27.274999999999999</c:v>
                </c:pt>
                <c:pt idx="3575">
                  <c:v>11.365</c:v>
                </c:pt>
                <c:pt idx="3576">
                  <c:v>21.97</c:v>
                </c:pt>
                <c:pt idx="3577">
                  <c:v>19.695</c:v>
                </c:pt>
                <c:pt idx="3578">
                  <c:v>20.454999999999998</c:v>
                </c:pt>
                <c:pt idx="3579">
                  <c:v>25.76</c:v>
                </c:pt>
                <c:pt idx="3580">
                  <c:v>20.454999999999998</c:v>
                </c:pt>
                <c:pt idx="3581">
                  <c:v>23.484999999999999</c:v>
                </c:pt>
                <c:pt idx="3582">
                  <c:v>31.82</c:v>
                </c:pt>
                <c:pt idx="3583">
                  <c:v>34.090000000000003</c:v>
                </c:pt>
                <c:pt idx="3584">
                  <c:v>34.85</c:v>
                </c:pt>
                <c:pt idx="3585">
                  <c:v>25.76</c:v>
                </c:pt>
                <c:pt idx="3586">
                  <c:v>27.274999999999999</c:v>
                </c:pt>
                <c:pt idx="3587">
                  <c:v>30.305</c:v>
                </c:pt>
                <c:pt idx="3588">
                  <c:v>18.18</c:v>
                </c:pt>
                <c:pt idx="3589">
                  <c:v>18.18</c:v>
                </c:pt>
                <c:pt idx="3590">
                  <c:v>11.365</c:v>
                </c:pt>
                <c:pt idx="3591">
                  <c:v>12.12</c:v>
                </c:pt>
                <c:pt idx="3592">
                  <c:v>24.24</c:v>
                </c:pt>
                <c:pt idx="3593">
                  <c:v>16.664999999999999</c:v>
                </c:pt>
                <c:pt idx="3594">
                  <c:v>8.3350000000000009</c:v>
                </c:pt>
                <c:pt idx="3595">
                  <c:v>9.09</c:v>
                </c:pt>
                <c:pt idx="3596">
                  <c:v>5.3049999999999997</c:v>
                </c:pt>
                <c:pt idx="3597">
                  <c:v>15.15</c:v>
                </c:pt>
                <c:pt idx="3598">
                  <c:v>20.454999999999998</c:v>
                </c:pt>
                <c:pt idx="3599">
                  <c:v>11.365</c:v>
                </c:pt>
                <c:pt idx="3600">
                  <c:v>31.82</c:v>
                </c:pt>
                <c:pt idx="3601">
                  <c:v>9.09</c:v>
                </c:pt>
                <c:pt idx="3602">
                  <c:v>16.664999999999999</c:v>
                </c:pt>
                <c:pt idx="3603">
                  <c:v>15.15</c:v>
                </c:pt>
                <c:pt idx="3604">
                  <c:v>16.664999999999999</c:v>
                </c:pt>
                <c:pt idx="3605">
                  <c:v>34.85</c:v>
                </c:pt>
                <c:pt idx="3606">
                  <c:v>33.335000000000001</c:v>
                </c:pt>
                <c:pt idx="3607">
                  <c:v>28.79</c:v>
                </c:pt>
                <c:pt idx="3608">
                  <c:v>24.24</c:v>
                </c:pt>
                <c:pt idx="3609">
                  <c:v>21.21</c:v>
                </c:pt>
                <c:pt idx="3610">
                  <c:v>22.725000000000001</c:v>
                </c:pt>
                <c:pt idx="3611">
                  <c:v>17.425000000000001</c:v>
                </c:pt>
                <c:pt idx="3612">
                  <c:v>15.91</c:v>
                </c:pt>
                <c:pt idx="3613">
                  <c:v>20.454999999999998</c:v>
                </c:pt>
                <c:pt idx="3614">
                  <c:v>14.395</c:v>
                </c:pt>
                <c:pt idx="3615">
                  <c:v>13.635</c:v>
                </c:pt>
                <c:pt idx="3616">
                  <c:v>6.06</c:v>
                </c:pt>
                <c:pt idx="3617">
                  <c:v>16.664999999999999</c:v>
                </c:pt>
                <c:pt idx="3618">
                  <c:v>12.88</c:v>
                </c:pt>
                <c:pt idx="3619">
                  <c:v>16.664999999999999</c:v>
                </c:pt>
                <c:pt idx="3620">
                  <c:v>27.274999999999999</c:v>
                </c:pt>
                <c:pt idx="3621">
                  <c:v>30.305</c:v>
                </c:pt>
                <c:pt idx="3622">
                  <c:v>34.85</c:v>
                </c:pt>
                <c:pt idx="3623">
                  <c:v>29.545000000000002</c:v>
                </c:pt>
                <c:pt idx="3624">
                  <c:v>25.76</c:v>
                </c:pt>
                <c:pt idx="3625">
                  <c:v>14.395</c:v>
                </c:pt>
                <c:pt idx="3626">
                  <c:v>16.664999999999999</c:v>
                </c:pt>
                <c:pt idx="3627">
                  <c:v>8.3350000000000009</c:v>
                </c:pt>
                <c:pt idx="3628">
                  <c:v>10.605</c:v>
                </c:pt>
                <c:pt idx="3629">
                  <c:v>8.3350000000000009</c:v>
                </c:pt>
                <c:pt idx="3630">
                  <c:v>15.15</c:v>
                </c:pt>
                <c:pt idx="3631">
                  <c:v>11.365</c:v>
                </c:pt>
                <c:pt idx="3632">
                  <c:v>8.3350000000000009</c:v>
                </c:pt>
                <c:pt idx="3633">
                  <c:v>15.91</c:v>
                </c:pt>
                <c:pt idx="3634">
                  <c:v>15.15</c:v>
                </c:pt>
                <c:pt idx="3635">
                  <c:v>31.82</c:v>
                </c:pt>
                <c:pt idx="3636">
                  <c:v>30.305</c:v>
                </c:pt>
                <c:pt idx="3637">
                  <c:v>29.545000000000002</c:v>
                </c:pt>
                <c:pt idx="3638">
                  <c:v>15.91</c:v>
                </c:pt>
                <c:pt idx="3639">
                  <c:v>9.85</c:v>
                </c:pt>
                <c:pt idx="3640">
                  <c:v>6.82</c:v>
                </c:pt>
                <c:pt idx="3641">
                  <c:v>10.605</c:v>
                </c:pt>
                <c:pt idx="3642">
                  <c:v>18.940000000000001</c:v>
                </c:pt>
                <c:pt idx="3643">
                  <c:v>16.664999999999999</c:v>
                </c:pt>
                <c:pt idx="3644">
                  <c:v>15.15</c:v>
                </c:pt>
                <c:pt idx="3645">
                  <c:v>25.76</c:v>
                </c:pt>
                <c:pt idx="3646">
                  <c:v>31.06</c:v>
                </c:pt>
                <c:pt idx="3647">
                  <c:v>26.515000000000001</c:v>
                </c:pt>
                <c:pt idx="3648">
                  <c:v>28.79</c:v>
                </c:pt>
                <c:pt idx="3649">
                  <c:v>21.21</c:v>
                </c:pt>
                <c:pt idx="3650">
                  <c:v>12.88</c:v>
                </c:pt>
                <c:pt idx="3651">
                  <c:v>16.664999999999999</c:v>
                </c:pt>
                <c:pt idx="3652">
                  <c:v>17.425000000000001</c:v>
                </c:pt>
                <c:pt idx="3653">
                  <c:v>16.664999999999999</c:v>
                </c:pt>
                <c:pt idx="3654">
                  <c:v>13.635</c:v>
                </c:pt>
                <c:pt idx="3655">
                  <c:v>17.425000000000001</c:v>
                </c:pt>
                <c:pt idx="3656">
                  <c:v>8.3350000000000009</c:v>
                </c:pt>
                <c:pt idx="3657">
                  <c:v>20.454999999999998</c:v>
                </c:pt>
                <c:pt idx="3658">
                  <c:v>16.664999999999999</c:v>
                </c:pt>
                <c:pt idx="3659">
                  <c:v>9.85</c:v>
                </c:pt>
                <c:pt idx="3660">
                  <c:v>14.395</c:v>
                </c:pt>
                <c:pt idx="3661">
                  <c:v>19.695</c:v>
                </c:pt>
                <c:pt idx="3662">
                  <c:v>17.425000000000001</c:v>
                </c:pt>
                <c:pt idx="3663">
                  <c:v>15.15</c:v>
                </c:pt>
                <c:pt idx="3664">
                  <c:v>31.82</c:v>
                </c:pt>
                <c:pt idx="3665">
                  <c:v>17.425000000000001</c:v>
                </c:pt>
                <c:pt idx="3666">
                  <c:v>24.24</c:v>
                </c:pt>
                <c:pt idx="3667">
                  <c:v>29.545000000000002</c:v>
                </c:pt>
                <c:pt idx="3668">
                  <c:v>34.090000000000003</c:v>
                </c:pt>
                <c:pt idx="3669">
                  <c:v>30.305</c:v>
                </c:pt>
                <c:pt idx="3670">
                  <c:v>27.274999999999999</c:v>
                </c:pt>
                <c:pt idx="3671">
                  <c:v>28.03</c:v>
                </c:pt>
                <c:pt idx="3672">
                  <c:v>25.76</c:v>
                </c:pt>
                <c:pt idx="3673">
                  <c:v>25</c:v>
                </c:pt>
                <c:pt idx="3674">
                  <c:v>15.91</c:v>
                </c:pt>
                <c:pt idx="3675">
                  <c:v>21.97</c:v>
                </c:pt>
                <c:pt idx="3676">
                  <c:v>17.425000000000001</c:v>
                </c:pt>
                <c:pt idx="3677">
                  <c:v>14.395</c:v>
                </c:pt>
                <c:pt idx="3678">
                  <c:v>23.484999999999999</c:v>
                </c:pt>
                <c:pt idx="3679">
                  <c:v>15.15</c:v>
                </c:pt>
                <c:pt idx="3680">
                  <c:v>17.425000000000001</c:v>
                </c:pt>
                <c:pt idx="3681">
                  <c:v>6.82</c:v>
                </c:pt>
                <c:pt idx="3682">
                  <c:v>6.06</c:v>
                </c:pt>
                <c:pt idx="3683">
                  <c:v>17.425000000000001</c:v>
                </c:pt>
                <c:pt idx="3684">
                  <c:v>13.635</c:v>
                </c:pt>
                <c:pt idx="3685">
                  <c:v>18.940000000000001</c:v>
                </c:pt>
                <c:pt idx="3686">
                  <c:v>27.274999999999999</c:v>
                </c:pt>
                <c:pt idx="3687">
                  <c:v>25</c:v>
                </c:pt>
                <c:pt idx="3688">
                  <c:v>27.274999999999999</c:v>
                </c:pt>
                <c:pt idx="3689">
                  <c:v>26.515000000000001</c:v>
                </c:pt>
                <c:pt idx="3690">
                  <c:v>16.664999999999999</c:v>
                </c:pt>
                <c:pt idx="3691">
                  <c:v>12.12</c:v>
                </c:pt>
                <c:pt idx="3692">
                  <c:v>6.82</c:v>
                </c:pt>
                <c:pt idx="3693">
                  <c:v>7.5750000000000002</c:v>
                </c:pt>
                <c:pt idx="3694">
                  <c:v>15.15</c:v>
                </c:pt>
                <c:pt idx="3695">
                  <c:v>19.695</c:v>
                </c:pt>
                <c:pt idx="3696">
                  <c:v>24.24</c:v>
                </c:pt>
                <c:pt idx="3697">
                  <c:v>15.15</c:v>
                </c:pt>
                <c:pt idx="3698">
                  <c:v>16.664999999999999</c:v>
                </c:pt>
                <c:pt idx="3699">
                  <c:v>15.15</c:v>
                </c:pt>
                <c:pt idx="3700">
                  <c:v>31.06</c:v>
                </c:pt>
                <c:pt idx="3701">
                  <c:v>21.21</c:v>
                </c:pt>
                <c:pt idx="3702">
                  <c:v>15.91</c:v>
                </c:pt>
                <c:pt idx="3703">
                  <c:v>32.575000000000003</c:v>
                </c:pt>
                <c:pt idx="3704">
                  <c:v>31.06</c:v>
                </c:pt>
                <c:pt idx="3705">
                  <c:v>28.03</c:v>
                </c:pt>
                <c:pt idx="3706">
                  <c:v>29.545000000000002</c:v>
                </c:pt>
                <c:pt idx="3707">
                  <c:v>7.5750000000000002</c:v>
                </c:pt>
                <c:pt idx="3708">
                  <c:v>9.09</c:v>
                </c:pt>
                <c:pt idx="3709">
                  <c:v>19.695</c:v>
                </c:pt>
                <c:pt idx="3710">
                  <c:v>26.515000000000001</c:v>
                </c:pt>
                <c:pt idx="3711">
                  <c:v>31.06</c:v>
                </c:pt>
                <c:pt idx="3712">
                  <c:v>28.79</c:v>
                </c:pt>
                <c:pt idx="3713">
                  <c:v>15.91</c:v>
                </c:pt>
                <c:pt idx="3714">
                  <c:v>12.12</c:v>
                </c:pt>
                <c:pt idx="3715">
                  <c:v>6.06</c:v>
                </c:pt>
                <c:pt idx="3716">
                  <c:v>9.85</c:v>
                </c:pt>
                <c:pt idx="3717">
                  <c:v>25</c:v>
                </c:pt>
                <c:pt idx="3718">
                  <c:v>14.395</c:v>
                </c:pt>
                <c:pt idx="3719">
                  <c:v>15.15</c:v>
                </c:pt>
                <c:pt idx="3720">
                  <c:v>15.91</c:v>
                </c:pt>
                <c:pt idx="3721">
                  <c:v>15.15</c:v>
                </c:pt>
                <c:pt idx="3722">
                  <c:v>33.335000000000001</c:v>
                </c:pt>
                <c:pt idx="3723">
                  <c:v>31.82</c:v>
                </c:pt>
                <c:pt idx="3724">
                  <c:v>31.82</c:v>
                </c:pt>
                <c:pt idx="3725">
                  <c:v>31.06</c:v>
                </c:pt>
                <c:pt idx="3726">
                  <c:v>21.97</c:v>
                </c:pt>
                <c:pt idx="3727">
                  <c:v>13.635</c:v>
                </c:pt>
                <c:pt idx="3728">
                  <c:v>6.06</c:v>
                </c:pt>
                <c:pt idx="3729">
                  <c:v>13.635</c:v>
                </c:pt>
                <c:pt idx="3730">
                  <c:v>11.365</c:v>
                </c:pt>
                <c:pt idx="3731">
                  <c:v>18.18</c:v>
                </c:pt>
                <c:pt idx="3732">
                  <c:v>13.635</c:v>
                </c:pt>
                <c:pt idx="3733">
                  <c:v>26.515000000000001</c:v>
                </c:pt>
                <c:pt idx="3734">
                  <c:v>29.545000000000002</c:v>
                </c:pt>
                <c:pt idx="3735">
                  <c:v>11.365</c:v>
                </c:pt>
                <c:pt idx="3736">
                  <c:v>10.605</c:v>
                </c:pt>
                <c:pt idx="3737">
                  <c:v>20.454999999999998</c:v>
                </c:pt>
                <c:pt idx="3738">
                  <c:v>10.605</c:v>
                </c:pt>
                <c:pt idx="3739">
                  <c:v>10.605</c:v>
                </c:pt>
                <c:pt idx="3740">
                  <c:v>15.15</c:v>
                </c:pt>
                <c:pt idx="3741">
                  <c:v>17.425000000000001</c:v>
                </c:pt>
                <c:pt idx="3742">
                  <c:v>17.425000000000001</c:v>
                </c:pt>
                <c:pt idx="3743">
                  <c:v>12.88</c:v>
                </c:pt>
                <c:pt idx="3744">
                  <c:v>17.425000000000001</c:v>
                </c:pt>
                <c:pt idx="3745">
                  <c:v>15.15</c:v>
                </c:pt>
                <c:pt idx="3746">
                  <c:v>15.91</c:v>
                </c:pt>
                <c:pt idx="3747">
                  <c:v>15.91</c:v>
                </c:pt>
                <c:pt idx="3748">
                  <c:v>21.21</c:v>
                </c:pt>
                <c:pt idx="3749">
                  <c:v>21.97</c:v>
                </c:pt>
                <c:pt idx="3750">
                  <c:v>23.484999999999999</c:v>
                </c:pt>
                <c:pt idx="3751">
                  <c:v>25</c:v>
                </c:pt>
                <c:pt idx="3752">
                  <c:v>31.06</c:v>
                </c:pt>
                <c:pt idx="3753">
                  <c:v>32.575000000000003</c:v>
                </c:pt>
                <c:pt idx="3754">
                  <c:v>22.725000000000001</c:v>
                </c:pt>
                <c:pt idx="3755">
                  <c:v>25.76</c:v>
                </c:pt>
                <c:pt idx="3756">
                  <c:v>10.605</c:v>
                </c:pt>
                <c:pt idx="3757">
                  <c:v>6.06</c:v>
                </c:pt>
                <c:pt idx="3758">
                  <c:v>8.3350000000000009</c:v>
                </c:pt>
                <c:pt idx="3759">
                  <c:v>21.21</c:v>
                </c:pt>
                <c:pt idx="3760">
                  <c:v>12.12</c:v>
                </c:pt>
                <c:pt idx="3761">
                  <c:v>11.365</c:v>
                </c:pt>
                <c:pt idx="3762">
                  <c:v>21.21</c:v>
                </c:pt>
                <c:pt idx="3763">
                  <c:v>10.605</c:v>
                </c:pt>
                <c:pt idx="3764">
                  <c:v>25.76</c:v>
                </c:pt>
                <c:pt idx="3765">
                  <c:v>29.545000000000002</c:v>
                </c:pt>
                <c:pt idx="3766">
                  <c:v>26.515000000000001</c:v>
                </c:pt>
                <c:pt idx="3767">
                  <c:v>11.365</c:v>
                </c:pt>
                <c:pt idx="3768">
                  <c:v>20.454999999999998</c:v>
                </c:pt>
                <c:pt idx="3769">
                  <c:v>18.18</c:v>
                </c:pt>
                <c:pt idx="3770">
                  <c:v>11.365</c:v>
                </c:pt>
                <c:pt idx="3771">
                  <c:v>10.605</c:v>
                </c:pt>
                <c:pt idx="3772">
                  <c:v>9.85</c:v>
                </c:pt>
                <c:pt idx="3773">
                  <c:v>15.91</c:v>
                </c:pt>
                <c:pt idx="3774">
                  <c:v>16.664999999999999</c:v>
                </c:pt>
                <c:pt idx="3775">
                  <c:v>22.725000000000001</c:v>
                </c:pt>
                <c:pt idx="3776">
                  <c:v>16.664999999999999</c:v>
                </c:pt>
                <c:pt idx="3777">
                  <c:v>19.695</c:v>
                </c:pt>
                <c:pt idx="3778">
                  <c:v>21.21</c:v>
                </c:pt>
                <c:pt idx="3779">
                  <c:v>15.15</c:v>
                </c:pt>
                <c:pt idx="3780">
                  <c:v>24.24</c:v>
                </c:pt>
                <c:pt idx="3781">
                  <c:v>35.604999999999997</c:v>
                </c:pt>
                <c:pt idx="3782">
                  <c:v>22.725000000000001</c:v>
                </c:pt>
                <c:pt idx="3783">
                  <c:v>22.725000000000001</c:v>
                </c:pt>
                <c:pt idx="3784">
                  <c:v>17.425000000000001</c:v>
                </c:pt>
                <c:pt idx="3785">
                  <c:v>6.06</c:v>
                </c:pt>
                <c:pt idx="3786">
                  <c:v>17.425000000000001</c:v>
                </c:pt>
                <c:pt idx="3787">
                  <c:v>12.88</c:v>
                </c:pt>
                <c:pt idx="3788">
                  <c:v>9.09</c:v>
                </c:pt>
                <c:pt idx="3789">
                  <c:v>17.425000000000001</c:v>
                </c:pt>
                <c:pt idx="3790">
                  <c:v>13.635</c:v>
                </c:pt>
                <c:pt idx="3791">
                  <c:v>24.24</c:v>
                </c:pt>
                <c:pt idx="3792">
                  <c:v>26.515000000000001</c:v>
                </c:pt>
                <c:pt idx="3793">
                  <c:v>28.79</c:v>
                </c:pt>
                <c:pt idx="3794">
                  <c:v>34.85</c:v>
                </c:pt>
                <c:pt idx="3795">
                  <c:v>19.695</c:v>
                </c:pt>
                <c:pt idx="3796">
                  <c:v>14.395</c:v>
                </c:pt>
                <c:pt idx="3797">
                  <c:v>13.635</c:v>
                </c:pt>
                <c:pt idx="3798">
                  <c:v>9.85</c:v>
                </c:pt>
                <c:pt idx="3799">
                  <c:v>9.09</c:v>
                </c:pt>
                <c:pt idx="3800">
                  <c:v>12.88</c:v>
                </c:pt>
                <c:pt idx="3801">
                  <c:v>19.695</c:v>
                </c:pt>
                <c:pt idx="3802">
                  <c:v>19.695</c:v>
                </c:pt>
                <c:pt idx="3803">
                  <c:v>29.545000000000002</c:v>
                </c:pt>
                <c:pt idx="3804">
                  <c:v>33.335000000000001</c:v>
                </c:pt>
                <c:pt idx="3805">
                  <c:v>22.725000000000001</c:v>
                </c:pt>
                <c:pt idx="3806">
                  <c:v>22.725000000000001</c:v>
                </c:pt>
                <c:pt idx="3807">
                  <c:v>10.605</c:v>
                </c:pt>
                <c:pt idx="3808">
                  <c:v>13.635</c:v>
                </c:pt>
                <c:pt idx="3809">
                  <c:v>13.635</c:v>
                </c:pt>
                <c:pt idx="3810">
                  <c:v>6.82</c:v>
                </c:pt>
                <c:pt idx="3811">
                  <c:v>17.425000000000001</c:v>
                </c:pt>
                <c:pt idx="3812">
                  <c:v>13.635</c:v>
                </c:pt>
                <c:pt idx="3813">
                  <c:v>26.515000000000001</c:v>
                </c:pt>
                <c:pt idx="3814">
                  <c:v>32.575000000000003</c:v>
                </c:pt>
                <c:pt idx="3815">
                  <c:v>17.425000000000001</c:v>
                </c:pt>
                <c:pt idx="3816">
                  <c:v>6.82</c:v>
                </c:pt>
                <c:pt idx="3817">
                  <c:v>31.06</c:v>
                </c:pt>
                <c:pt idx="3818">
                  <c:v>15.15</c:v>
                </c:pt>
                <c:pt idx="3819">
                  <c:v>20.454999999999998</c:v>
                </c:pt>
                <c:pt idx="3820">
                  <c:v>19.695</c:v>
                </c:pt>
                <c:pt idx="3821">
                  <c:v>21.97</c:v>
                </c:pt>
                <c:pt idx="3822">
                  <c:v>25</c:v>
                </c:pt>
                <c:pt idx="3823">
                  <c:v>22.725000000000001</c:v>
                </c:pt>
                <c:pt idx="3824">
                  <c:v>25.76</c:v>
                </c:pt>
                <c:pt idx="3825">
                  <c:v>15.15</c:v>
                </c:pt>
                <c:pt idx="3826">
                  <c:v>11.365</c:v>
                </c:pt>
                <c:pt idx="3827">
                  <c:v>8.3350000000000009</c:v>
                </c:pt>
                <c:pt idx="3828">
                  <c:v>17.425000000000001</c:v>
                </c:pt>
                <c:pt idx="3829">
                  <c:v>22.725000000000001</c:v>
                </c:pt>
                <c:pt idx="3830">
                  <c:v>17.425000000000001</c:v>
                </c:pt>
                <c:pt idx="3831">
                  <c:v>9.85</c:v>
                </c:pt>
                <c:pt idx="3832">
                  <c:v>10.605</c:v>
                </c:pt>
                <c:pt idx="3833">
                  <c:v>20.454999999999998</c:v>
                </c:pt>
                <c:pt idx="3834">
                  <c:v>12.88</c:v>
                </c:pt>
                <c:pt idx="3835">
                  <c:v>15.15</c:v>
                </c:pt>
                <c:pt idx="3836">
                  <c:v>22.725000000000001</c:v>
                </c:pt>
                <c:pt idx="3837">
                  <c:v>20.454999999999998</c:v>
                </c:pt>
                <c:pt idx="3838">
                  <c:v>21.97</c:v>
                </c:pt>
                <c:pt idx="3839">
                  <c:v>19.695</c:v>
                </c:pt>
                <c:pt idx="3840">
                  <c:v>18.18</c:v>
                </c:pt>
                <c:pt idx="3841">
                  <c:v>24.24</c:v>
                </c:pt>
                <c:pt idx="3842">
                  <c:v>24.24</c:v>
                </c:pt>
                <c:pt idx="3843">
                  <c:v>29.545000000000002</c:v>
                </c:pt>
                <c:pt idx="3844">
                  <c:v>28.03</c:v>
                </c:pt>
                <c:pt idx="3845">
                  <c:v>16.664999999999999</c:v>
                </c:pt>
                <c:pt idx="3846">
                  <c:v>16.664999999999999</c:v>
                </c:pt>
                <c:pt idx="3847">
                  <c:v>22.725000000000001</c:v>
                </c:pt>
                <c:pt idx="3848">
                  <c:v>25</c:v>
                </c:pt>
                <c:pt idx="3849">
                  <c:v>21.97</c:v>
                </c:pt>
                <c:pt idx="3850">
                  <c:v>17.425000000000001</c:v>
                </c:pt>
                <c:pt idx="3851">
                  <c:v>25.76</c:v>
                </c:pt>
                <c:pt idx="3852">
                  <c:v>25.76</c:v>
                </c:pt>
                <c:pt idx="3853">
                  <c:v>29.545000000000002</c:v>
                </c:pt>
                <c:pt idx="3854">
                  <c:v>14.395</c:v>
                </c:pt>
                <c:pt idx="3855">
                  <c:v>6.82</c:v>
                </c:pt>
                <c:pt idx="3856">
                  <c:v>7.5750000000000002</c:v>
                </c:pt>
                <c:pt idx="3857">
                  <c:v>9.85</c:v>
                </c:pt>
                <c:pt idx="3858">
                  <c:v>15.15</c:v>
                </c:pt>
                <c:pt idx="3859">
                  <c:v>13.635</c:v>
                </c:pt>
                <c:pt idx="3860">
                  <c:v>12.12</c:v>
                </c:pt>
                <c:pt idx="3861">
                  <c:v>9.09</c:v>
                </c:pt>
                <c:pt idx="3862">
                  <c:v>7.5750000000000002</c:v>
                </c:pt>
                <c:pt idx="3863">
                  <c:v>9.09</c:v>
                </c:pt>
                <c:pt idx="3864">
                  <c:v>24.24</c:v>
                </c:pt>
                <c:pt idx="3865">
                  <c:v>27.274999999999999</c:v>
                </c:pt>
                <c:pt idx="3866">
                  <c:v>25.76</c:v>
                </c:pt>
                <c:pt idx="3867">
                  <c:v>15.15</c:v>
                </c:pt>
                <c:pt idx="3868">
                  <c:v>15.91</c:v>
                </c:pt>
                <c:pt idx="3869">
                  <c:v>10.605</c:v>
                </c:pt>
                <c:pt idx="3870">
                  <c:v>21.97</c:v>
                </c:pt>
                <c:pt idx="3871">
                  <c:v>9.85</c:v>
                </c:pt>
                <c:pt idx="3872">
                  <c:v>12.88</c:v>
                </c:pt>
                <c:pt idx="3873">
                  <c:v>27.274999999999999</c:v>
                </c:pt>
                <c:pt idx="3874">
                  <c:v>21.21</c:v>
                </c:pt>
                <c:pt idx="3875">
                  <c:v>14.395</c:v>
                </c:pt>
                <c:pt idx="3876">
                  <c:v>10.605</c:v>
                </c:pt>
                <c:pt idx="3877">
                  <c:v>14.395</c:v>
                </c:pt>
                <c:pt idx="3878">
                  <c:v>12.12</c:v>
                </c:pt>
                <c:pt idx="3879">
                  <c:v>7.5750000000000002</c:v>
                </c:pt>
                <c:pt idx="3880">
                  <c:v>14.395</c:v>
                </c:pt>
                <c:pt idx="3881">
                  <c:v>10.605</c:v>
                </c:pt>
                <c:pt idx="3882">
                  <c:v>15.91</c:v>
                </c:pt>
                <c:pt idx="3883">
                  <c:v>22.725000000000001</c:v>
                </c:pt>
                <c:pt idx="3884">
                  <c:v>21.21</c:v>
                </c:pt>
                <c:pt idx="3885">
                  <c:v>31.82</c:v>
                </c:pt>
                <c:pt idx="3886">
                  <c:v>31.82</c:v>
                </c:pt>
                <c:pt idx="3887">
                  <c:v>25.76</c:v>
                </c:pt>
                <c:pt idx="3888">
                  <c:v>25.76</c:v>
                </c:pt>
                <c:pt idx="3889">
                  <c:v>28.79</c:v>
                </c:pt>
                <c:pt idx="3890">
                  <c:v>12.88</c:v>
                </c:pt>
                <c:pt idx="3891">
                  <c:v>12.12</c:v>
                </c:pt>
                <c:pt idx="3892">
                  <c:v>5.3049999999999997</c:v>
                </c:pt>
                <c:pt idx="3893">
                  <c:v>16.664999999999999</c:v>
                </c:pt>
                <c:pt idx="3894">
                  <c:v>16.664999999999999</c:v>
                </c:pt>
                <c:pt idx="3895">
                  <c:v>17.425000000000001</c:v>
                </c:pt>
                <c:pt idx="3896">
                  <c:v>20.454999999999998</c:v>
                </c:pt>
                <c:pt idx="3897">
                  <c:v>15.91</c:v>
                </c:pt>
                <c:pt idx="3898">
                  <c:v>28.79</c:v>
                </c:pt>
                <c:pt idx="3899">
                  <c:v>35.604999999999997</c:v>
                </c:pt>
                <c:pt idx="3900">
                  <c:v>29.545000000000002</c:v>
                </c:pt>
                <c:pt idx="3901">
                  <c:v>25.76</c:v>
                </c:pt>
                <c:pt idx="3902">
                  <c:v>23.484999999999999</c:v>
                </c:pt>
                <c:pt idx="3903">
                  <c:v>11.365</c:v>
                </c:pt>
                <c:pt idx="3904">
                  <c:v>13.635</c:v>
                </c:pt>
                <c:pt idx="3905">
                  <c:v>22.725000000000001</c:v>
                </c:pt>
                <c:pt idx="3906">
                  <c:v>16.664999999999999</c:v>
                </c:pt>
                <c:pt idx="3907">
                  <c:v>15.91</c:v>
                </c:pt>
                <c:pt idx="3908">
                  <c:v>15.91</c:v>
                </c:pt>
                <c:pt idx="3909">
                  <c:v>25</c:v>
                </c:pt>
                <c:pt idx="3910">
                  <c:v>27.274999999999999</c:v>
                </c:pt>
                <c:pt idx="3911">
                  <c:v>15.91</c:v>
                </c:pt>
                <c:pt idx="3912">
                  <c:v>15.15</c:v>
                </c:pt>
                <c:pt idx="3913">
                  <c:v>6.06</c:v>
                </c:pt>
                <c:pt idx="3914">
                  <c:v>17.425000000000001</c:v>
                </c:pt>
                <c:pt idx="3915">
                  <c:v>20.454999999999998</c:v>
                </c:pt>
                <c:pt idx="3916">
                  <c:v>21.97</c:v>
                </c:pt>
                <c:pt idx="3917">
                  <c:v>29.545000000000002</c:v>
                </c:pt>
                <c:pt idx="3918">
                  <c:v>32.575000000000003</c:v>
                </c:pt>
                <c:pt idx="3919">
                  <c:v>29.545000000000002</c:v>
                </c:pt>
                <c:pt idx="3920">
                  <c:v>12.88</c:v>
                </c:pt>
                <c:pt idx="3921">
                  <c:v>10.605</c:v>
                </c:pt>
                <c:pt idx="3922">
                  <c:v>12.12</c:v>
                </c:pt>
                <c:pt idx="3923">
                  <c:v>19.695</c:v>
                </c:pt>
                <c:pt idx="3924">
                  <c:v>15.15</c:v>
                </c:pt>
                <c:pt idx="3925">
                  <c:v>20.454999999999998</c:v>
                </c:pt>
                <c:pt idx="3926">
                  <c:v>21.97</c:v>
                </c:pt>
                <c:pt idx="3927">
                  <c:v>31.06</c:v>
                </c:pt>
                <c:pt idx="3928">
                  <c:v>21.21</c:v>
                </c:pt>
                <c:pt idx="3929">
                  <c:v>25</c:v>
                </c:pt>
                <c:pt idx="3930">
                  <c:v>29.545000000000002</c:v>
                </c:pt>
                <c:pt idx="3931">
                  <c:v>33.335000000000001</c:v>
                </c:pt>
                <c:pt idx="3932">
                  <c:v>27.274999999999999</c:v>
                </c:pt>
                <c:pt idx="3933">
                  <c:v>21.97</c:v>
                </c:pt>
                <c:pt idx="3934">
                  <c:v>21.97</c:v>
                </c:pt>
                <c:pt idx="3935">
                  <c:v>12.88</c:v>
                </c:pt>
                <c:pt idx="3936">
                  <c:v>15.15</c:v>
                </c:pt>
                <c:pt idx="3937">
                  <c:v>6.82</c:v>
                </c:pt>
                <c:pt idx="3938">
                  <c:v>13.635</c:v>
                </c:pt>
                <c:pt idx="3939">
                  <c:v>16.664999999999999</c:v>
                </c:pt>
                <c:pt idx="3940">
                  <c:v>12.88</c:v>
                </c:pt>
                <c:pt idx="3941">
                  <c:v>15.15</c:v>
                </c:pt>
                <c:pt idx="3942">
                  <c:v>20.454999999999998</c:v>
                </c:pt>
                <c:pt idx="3943">
                  <c:v>31.06</c:v>
                </c:pt>
                <c:pt idx="3944">
                  <c:v>26.515000000000001</c:v>
                </c:pt>
                <c:pt idx="3945">
                  <c:v>25</c:v>
                </c:pt>
                <c:pt idx="3946">
                  <c:v>27.274999999999999</c:v>
                </c:pt>
                <c:pt idx="3947">
                  <c:v>30.305</c:v>
                </c:pt>
                <c:pt idx="3948">
                  <c:v>27.274999999999999</c:v>
                </c:pt>
                <c:pt idx="3949">
                  <c:v>20.454999999999998</c:v>
                </c:pt>
                <c:pt idx="3950">
                  <c:v>10.605</c:v>
                </c:pt>
                <c:pt idx="3951">
                  <c:v>6.06</c:v>
                </c:pt>
                <c:pt idx="3952">
                  <c:v>10.605</c:v>
                </c:pt>
                <c:pt idx="3953">
                  <c:v>15.91</c:v>
                </c:pt>
                <c:pt idx="3954">
                  <c:v>14.395</c:v>
                </c:pt>
                <c:pt idx="3955">
                  <c:v>20.454999999999998</c:v>
                </c:pt>
                <c:pt idx="3956">
                  <c:v>16.664999999999999</c:v>
                </c:pt>
                <c:pt idx="3957">
                  <c:v>17.425000000000001</c:v>
                </c:pt>
                <c:pt idx="3958">
                  <c:v>17.425000000000001</c:v>
                </c:pt>
                <c:pt idx="3959">
                  <c:v>26.515000000000001</c:v>
                </c:pt>
                <c:pt idx="3960">
                  <c:v>33.335000000000001</c:v>
                </c:pt>
                <c:pt idx="3961">
                  <c:v>30.305</c:v>
                </c:pt>
                <c:pt idx="3962">
                  <c:v>16.664999999999999</c:v>
                </c:pt>
                <c:pt idx="3963">
                  <c:v>21.21</c:v>
                </c:pt>
                <c:pt idx="3964">
                  <c:v>25</c:v>
                </c:pt>
                <c:pt idx="3965">
                  <c:v>13.635</c:v>
                </c:pt>
                <c:pt idx="3966">
                  <c:v>18.18</c:v>
                </c:pt>
                <c:pt idx="3967">
                  <c:v>22.725000000000001</c:v>
                </c:pt>
                <c:pt idx="3968">
                  <c:v>15.15</c:v>
                </c:pt>
                <c:pt idx="3969">
                  <c:v>15.15</c:v>
                </c:pt>
                <c:pt idx="3970">
                  <c:v>7.5750000000000002</c:v>
                </c:pt>
                <c:pt idx="3971">
                  <c:v>7.5750000000000002</c:v>
                </c:pt>
                <c:pt idx="3972">
                  <c:v>15.91</c:v>
                </c:pt>
                <c:pt idx="3973">
                  <c:v>26.515000000000001</c:v>
                </c:pt>
                <c:pt idx="3974">
                  <c:v>26.515000000000001</c:v>
                </c:pt>
                <c:pt idx="3975">
                  <c:v>27.274999999999999</c:v>
                </c:pt>
                <c:pt idx="3976">
                  <c:v>34.85</c:v>
                </c:pt>
                <c:pt idx="3977">
                  <c:v>34.85</c:v>
                </c:pt>
                <c:pt idx="3978">
                  <c:v>26.515000000000001</c:v>
                </c:pt>
                <c:pt idx="3979">
                  <c:v>13.635</c:v>
                </c:pt>
                <c:pt idx="3980">
                  <c:v>15.15</c:v>
                </c:pt>
                <c:pt idx="3981">
                  <c:v>12.12</c:v>
                </c:pt>
                <c:pt idx="3982">
                  <c:v>12.88</c:v>
                </c:pt>
                <c:pt idx="3983">
                  <c:v>17.425000000000001</c:v>
                </c:pt>
                <c:pt idx="3984">
                  <c:v>6.82</c:v>
                </c:pt>
                <c:pt idx="3985">
                  <c:v>9.09</c:v>
                </c:pt>
                <c:pt idx="3986">
                  <c:v>16.664999999999999</c:v>
                </c:pt>
                <c:pt idx="3987">
                  <c:v>6.06</c:v>
                </c:pt>
                <c:pt idx="3988">
                  <c:v>19.695</c:v>
                </c:pt>
                <c:pt idx="3989">
                  <c:v>15.91</c:v>
                </c:pt>
                <c:pt idx="3990">
                  <c:v>15.91</c:v>
                </c:pt>
                <c:pt idx="3991">
                  <c:v>15.91</c:v>
                </c:pt>
                <c:pt idx="3992">
                  <c:v>19.695</c:v>
                </c:pt>
                <c:pt idx="3993">
                  <c:v>15.91</c:v>
                </c:pt>
                <c:pt idx="3994">
                  <c:v>20.454999999999998</c:v>
                </c:pt>
                <c:pt idx="3995">
                  <c:v>24.24</c:v>
                </c:pt>
                <c:pt idx="3996">
                  <c:v>31.82</c:v>
                </c:pt>
                <c:pt idx="3997">
                  <c:v>30.305</c:v>
                </c:pt>
                <c:pt idx="3998">
                  <c:v>28.03</c:v>
                </c:pt>
                <c:pt idx="3999">
                  <c:v>17.425000000000001</c:v>
                </c:pt>
                <c:pt idx="4000">
                  <c:v>18.18</c:v>
                </c:pt>
                <c:pt idx="4001">
                  <c:v>22.725000000000001</c:v>
                </c:pt>
                <c:pt idx="4002">
                  <c:v>11.365</c:v>
                </c:pt>
                <c:pt idx="4003">
                  <c:v>11.365</c:v>
                </c:pt>
                <c:pt idx="4004">
                  <c:v>14.395</c:v>
                </c:pt>
                <c:pt idx="4005">
                  <c:v>14.395</c:v>
                </c:pt>
                <c:pt idx="4006">
                  <c:v>12.12</c:v>
                </c:pt>
                <c:pt idx="4007">
                  <c:v>13.635</c:v>
                </c:pt>
                <c:pt idx="4008">
                  <c:v>17.425000000000001</c:v>
                </c:pt>
                <c:pt idx="4009">
                  <c:v>26.515000000000001</c:v>
                </c:pt>
                <c:pt idx="4010">
                  <c:v>33.335000000000001</c:v>
                </c:pt>
                <c:pt idx="4011">
                  <c:v>12.12</c:v>
                </c:pt>
                <c:pt idx="4012">
                  <c:v>31.82</c:v>
                </c:pt>
                <c:pt idx="4013">
                  <c:v>17.425000000000001</c:v>
                </c:pt>
                <c:pt idx="4014">
                  <c:v>16.664999999999999</c:v>
                </c:pt>
                <c:pt idx="4015">
                  <c:v>15.91</c:v>
                </c:pt>
                <c:pt idx="4016">
                  <c:v>11.365</c:v>
                </c:pt>
                <c:pt idx="4017">
                  <c:v>11.365</c:v>
                </c:pt>
                <c:pt idx="4018">
                  <c:v>14.395</c:v>
                </c:pt>
                <c:pt idx="4019">
                  <c:v>13.635</c:v>
                </c:pt>
                <c:pt idx="4020">
                  <c:v>22.725000000000001</c:v>
                </c:pt>
                <c:pt idx="4021">
                  <c:v>16.664999999999999</c:v>
                </c:pt>
                <c:pt idx="4022">
                  <c:v>14.395</c:v>
                </c:pt>
                <c:pt idx="4023">
                  <c:v>14.395</c:v>
                </c:pt>
                <c:pt idx="4024">
                  <c:v>24.24</c:v>
                </c:pt>
                <c:pt idx="4025">
                  <c:v>19.695</c:v>
                </c:pt>
                <c:pt idx="4026">
                  <c:v>15.91</c:v>
                </c:pt>
                <c:pt idx="4027">
                  <c:v>21.97</c:v>
                </c:pt>
                <c:pt idx="4028">
                  <c:v>31.06</c:v>
                </c:pt>
                <c:pt idx="4029">
                  <c:v>32.575000000000003</c:v>
                </c:pt>
                <c:pt idx="4030">
                  <c:v>34.85</c:v>
                </c:pt>
                <c:pt idx="4031">
                  <c:v>30.305</c:v>
                </c:pt>
                <c:pt idx="4032">
                  <c:v>25.76</c:v>
                </c:pt>
                <c:pt idx="4033">
                  <c:v>25.76</c:v>
                </c:pt>
                <c:pt idx="4034">
                  <c:v>27.274999999999999</c:v>
                </c:pt>
                <c:pt idx="4035">
                  <c:v>21.97</c:v>
                </c:pt>
                <c:pt idx="4036">
                  <c:v>23.484999999999999</c:v>
                </c:pt>
                <c:pt idx="4037">
                  <c:v>15.15</c:v>
                </c:pt>
                <c:pt idx="4038">
                  <c:v>16.664999999999999</c:v>
                </c:pt>
                <c:pt idx="4039">
                  <c:v>23.484999999999999</c:v>
                </c:pt>
                <c:pt idx="4040">
                  <c:v>13.635</c:v>
                </c:pt>
                <c:pt idx="4041">
                  <c:v>17.425000000000001</c:v>
                </c:pt>
                <c:pt idx="4042">
                  <c:v>28.79</c:v>
                </c:pt>
                <c:pt idx="4043">
                  <c:v>25</c:v>
                </c:pt>
                <c:pt idx="4044">
                  <c:v>31.06</c:v>
                </c:pt>
                <c:pt idx="4045">
                  <c:v>29.545000000000002</c:v>
                </c:pt>
                <c:pt idx="4046">
                  <c:v>25</c:v>
                </c:pt>
                <c:pt idx="4047">
                  <c:v>15.15</c:v>
                </c:pt>
                <c:pt idx="4048">
                  <c:v>20.454999999999998</c:v>
                </c:pt>
                <c:pt idx="4049">
                  <c:v>12.12</c:v>
                </c:pt>
                <c:pt idx="4050">
                  <c:v>12.88</c:v>
                </c:pt>
                <c:pt idx="4051">
                  <c:v>13.635</c:v>
                </c:pt>
                <c:pt idx="4052">
                  <c:v>29.545000000000002</c:v>
                </c:pt>
                <c:pt idx="4053">
                  <c:v>26.515000000000001</c:v>
                </c:pt>
                <c:pt idx="4054">
                  <c:v>21.97</c:v>
                </c:pt>
                <c:pt idx="4055">
                  <c:v>19.695</c:v>
                </c:pt>
                <c:pt idx="4056">
                  <c:v>25.76</c:v>
                </c:pt>
                <c:pt idx="4057">
                  <c:v>25</c:v>
                </c:pt>
                <c:pt idx="4058">
                  <c:v>31.82</c:v>
                </c:pt>
                <c:pt idx="4059">
                  <c:v>37.119999999999997</c:v>
                </c:pt>
                <c:pt idx="4060">
                  <c:v>34.85</c:v>
                </c:pt>
                <c:pt idx="4061">
                  <c:v>30.305</c:v>
                </c:pt>
                <c:pt idx="4062">
                  <c:v>27.274999999999999</c:v>
                </c:pt>
                <c:pt idx="4063">
                  <c:v>25.76</c:v>
                </c:pt>
                <c:pt idx="4064">
                  <c:v>15.15</c:v>
                </c:pt>
                <c:pt idx="4065">
                  <c:v>15.91</c:v>
                </c:pt>
                <c:pt idx="4066">
                  <c:v>7.5750000000000002</c:v>
                </c:pt>
                <c:pt idx="4067">
                  <c:v>12.88</c:v>
                </c:pt>
                <c:pt idx="4068">
                  <c:v>17.425000000000001</c:v>
                </c:pt>
                <c:pt idx="4069">
                  <c:v>6.82</c:v>
                </c:pt>
                <c:pt idx="4070">
                  <c:v>12.12</c:v>
                </c:pt>
                <c:pt idx="4071">
                  <c:v>22.725000000000001</c:v>
                </c:pt>
                <c:pt idx="4072">
                  <c:v>11.365</c:v>
                </c:pt>
                <c:pt idx="4073">
                  <c:v>14.395</c:v>
                </c:pt>
                <c:pt idx="4074">
                  <c:v>12.12</c:v>
                </c:pt>
                <c:pt idx="4075">
                  <c:v>11.365</c:v>
                </c:pt>
                <c:pt idx="4076">
                  <c:v>15.15</c:v>
                </c:pt>
                <c:pt idx="4077">
                  <c:v>12.88</c:v>
                </c:pt>
                <c:pt idx="4078">
                  <c:v>31.06</c:v>
                </c:pt>
                <c:pt idx="4079">
                  <c:v>23.484999999999999</c:v>
                </c:pt>
                <c:pt idx="4080">
                  <c:v>34.85</c:v>
                </c:pt>
                <c:pt idx="4081">
                  <c:v>28.79</c:v>
                </c:pt>
                <c:pt idx="4082">
                  <c:v>13.635</c:v>
                </c:pt>
                <c:pt idx="4083">
                  <c:v>12.12</c:v>
                </c:pt>
                <c:pt idx="4084">
                  <c:v>13.635</c:v>
                </c:pt>
                <c:pt idx="4085">
                  <c:v>8.3350000000000009</c:v>
                </c:pt>
                <c:pt idx="4086">
                  <c:v>15.91</c:v>
                </c:pt>
                <c:pt idx="4087">
                  <c:v>15.91</c:v>
                </c:pt>
                <c:pt idx="4088">
                  <c:v>31.06</c:v>
                </c:pt>
                <c:pt idx="4089">
                  <c:v>34.85</c:v>
                </c:pt>
                <c:pt idx="4090">
                  <c:v>20.454999999999998</c:v>
                </c:pt>
                <c:pt idx="4091">
                  <c:v>15.91</c:v>
                </c:pt>
                <c:pt idx="4092">
                  <c:v>6.06</c:v>
                </c:pt>
                <c:pt idx="4093">
                  <c:v>19.695</c:v>
                </c:pt>
                <c:pt idx="4094">
                  <c:v>13.635</c:v>
                </c:pt>
                <c:pt idx="4095">
                  <c:v>5.3049999999999997</c:v>
                </c:pt>
                <c:pt idx="4096">
                  <c:v>9.85</c:v>
                </c:pt>
                <c:pt idx="4097">
                  <c:v>26.515000000000001</c:v>
                </c:pt>
                <c:pt idx="4098">
                  <c:v>25.76</c:v>
                </c:pt>
                <c:pt idx="4099">
                  <c:v>34.85</c:v>
                </c:pt>
                <c:pt idx="4100">
                  <c:v>8.3350000000000009</c:v>
                </c:pt>
                <c:pt idx="4101">
                  <c:v>9.85</c:v>
                </c:pt>
                <c:pt idx="4102">
                  <c:v>8.3350000000000009</c:v>
                </c:pt>
                <c:pt idx="4103">
                  <c:v>17.425000000000001</c:v>
                </c:pt>
                <c:pt idx="4104">
                  <c:v>15.15</c:v>
                </c:pt>
                <c:pt idx="4105">
                  <c:v>22.725000000000001</c:v>
                </c:pt>
                <c:pt idx="4106">
                  <c:v>26.515000000000001</c:v>
                </c:pt>
                <c:pt idx="4107">
                  <c:v>33.335000000000001</c:v>
                </c:pt>
                <c:pt idx="4108">
                  <c:v>30.305</c:v>
                </c:pt>
                <c:pt idx="4109">
                  <c:v>31.82</c:v>
                </c:pt>
                <c:pt idx="4110">
                  <c:v>34.090000000000003</c:v>
                </c:pt>
                <c:pt idx="4111">
                  <c:v>34.85</c:v>
                </c:pt>
                <c:pt idx="4112">
                  <c:v>16.664999999999999</c:v>
                </c:pt>
                <c:pt idx="4113">
                  <c:v>12.12</c:v>
                </c:pt>
                <c:pt idx="4114">
                  <c:v>13.635</c:v>
                </c:pt>
                <c:pt idx="4115">
                  <c:v>12.88</c:v>
                </c:pt>
                <c:pt idx="4116">
                  <c:v>15.91</c:v>
                </c:pt>
                <c:pt idx="4117">
                  <c:v>7.5750000000000002</c:v>
                </c:pt>
                <c:pt idx="4118">
                  <c:v>11.365</c:v>
                </c:pt>
                <c:pt idx="4119">
                  <c:v>16.664999999999999</c:v>
                </c:pt>
                <c:pt idx="4120">
                  <c:v>26.515000000000001</c:v>
                </c:pt>
                <c:pt idx="4121">
                  <c:v>28.79</c:v>
                </c:pt>
                <c:pt idx="4122">
                  <c:v>27.274999999999999</c:v>
                </c:pt>
                <c:pt idx="4123">
                  <c:v>26.515000000000001</c:v>
                </c:pt>
                <c:pt idx="4124">
                  <c:v>13.635</c:v>
                </c:pt>
                <c:pt idx="4125">
                  <c:v>21.21</c:v>
                </c:pt>
                <c:pt idx="4126">
                  <c:v>16.664999999999999</c:v>
                </c:pt>
                <c:pt idx="4127">
                  <c:v>11.365</c:v>
                </c:pt>
                <c:pt idx="4128">
                  <c:v>9.85</c:v>
                </c:pt>
                <c:pt idx="4129">
                  <c:v>10.605</c:v>
                </c:pt>
                <c:pt idx="4130">
                  <c:v>21.21</c:v>
                </c:pt>
                <c:pt idx="4131">
                  <c:v>20.454999999999998</c:v>
                </c:pt>
                <c:pt idx="4132">
                  <c:v>16.664999999999999</c:v>
                </c:pt>
                <c:pt idx="4133">
                  <c:v>21.21</c:v>
                </c:pt>
                <c:pt idx="4134">
                  <c:v>19.695</c:v>
                </c:pt>
                <c:pt idx="4135">
                  <c:v>26.515000000000001</c:v>
                </c:pt>
                <c:pt idx="4136">
                  <c:v>28.79</c:v>
                </c:pt>
                <c:pt idx="4137">
                  <c:v>33.335000000000001</c:v>
                </c:pt>
                <c:pt idx="4138">
                  <c:v>28.79</c:v>
                </c:pt>
                <c:pt idx="4139">
                  <c:v>19.695</c:v>
                </c:pt>
                <c:pt idx="4140">
                  <c:v>15.91</c:v>
                </c:pt>
                <c:pt idx="4141">
                  <c:v>19.695</c:v>
                </c:pt>
                <c:pt idx="4142">
                  <c:v>15.15</c:v>
                </c:pt>
                <c:pt idx="4143">
                  <c:v>17.425000000000001</c:v>
                </c:pt>
                <c:pt idx="4144">
                  <c:v>11.365</c:v>
                </c:pt>
                <c:pt idx="4145">
                  <c:v>15.15</c:v>
                </c:pt>
                <c:pt idx="4146">
                  <c:v>14.395</c:v>
                </c:pt>
                <c:pt idx="4147">
                  <c:v>13.635</c:v>
                </c:pt>
                <c:pt idx="4148">
                  <c:v>11.365</c:v>
                </c:pt>
                <c:pt idx="4149">
                  <c:v>25.76</c:v>
                </c:pt>
                <c:pt idx="4150">
                  <c:v>24.24</c:v>
                </c:pt>
                <c:pt idx="4151">
                  <c:v>34.85</c:v>
                </c:pt>
                <c:pt idx="4152">
                  <c:v>30.305</c:v>
                </c:pt>
                <c:pt idx="4153">
                  <c:v>25.76</c:v>
                </c:pt>
                <c:pt idx="4154">
                  <c:v>27.274999999999999</c:v>
                </c:pt>
                <c:pt idx="4155">
                  <c:v>14.395</c:v>
                </c:pt>
                <c:pt idx="4156">
                  <c:v>12.12</c:v>
                </c:pt>
                <c:pt idx="4157">
                  <c:v>22.725000000000001</c:v>
                </c:pt>
                <c:pt idx="4158">
                  <c:v>7.5750000000000002</c:v>
                </c:pt>
                <c:pt idx="4159">
                  <c:v>6.06</c:v>
                </c:pt>
                <c:pt idx="4160">
                  <c:v>19.695</c:v>
                </c:pt>
                <c:pt idx="4161">
                  <c:v>25.76</c:v>
                </c:pt>
                <c:pt idx="4162">
                  <c:v>40.909999999999997</c:v>
                </c:pt>
                <c:pt idx="4163">
                  <c:v>31.06</c:v>
                </c:pt>
                <c:pt idx="4164">
                  <c:v>30.305</c:v>
                </c:pt>
                <c:pt idx="4165">
                  <c:v>29.545000000000002</c:v>
                </c:pt>
                <c:pt idx="4166">
                  <c:v>18.940000000000001</c:v>
                </c:pt>
                <c:pt idx="4167">
                  <c:v>26.515000000000001</c:v>
                </c:pt>
                <c:pt idx="4168">
                  <c:v>15.91</c:v>
                </c:pt>
                <c:pt idx="4169">
                  <c:v>19.695</c:v>
                </c:pt>
                <c:pt idx="4170">
                  <c:v>26.515000000000001</c:v>
                </c:pt>
                <c:pt idx="4171">
                  <c:v>20.454999999999998</c:v>
                </c:pt>
                <c:pt idx="4172">
                  <c:v>21.21</c:v>
                </c:pt>
                <c:pt idx="4173">
                  <c:v>21.21</c:v>
                </c:pt>
                <c:pt idx="4174">
                  <c:v>25.76</c:v>
                </c:pt>
                <c:pt idx="4175">
                  <c:v>29.545000000000002</c:v>
                </c:pt>
                <c:pt idx="4176">
                  <c:v>25.76</c:v>
                </c:pt>
                <c:pt idx="4177">
                  <c:v>13.635</c:v>
                </c:pt>
                <c:pt idx="4178">
                  <c:v>15.91</c:v>
                </c:pt>
                <c:pt idx="4179">
                  <c:v>16.664999999999999</c:v>
                </c:pt>
                <c:pt idx="4180">
                  <c:v>11.365</c:v>
                </c:pt>
                <c:pt idx="4181">
                  <c:v>9.85</c:v>
                </c:pt>
                <c:pt idx="4182">
                  <c:v>8.3350000000000009</c:v>
                </c:pt>
                <c:pt idx="4183">
                  <c:v>8.3350000000000009</c:v>
                </c:pt>
                <c:pt idx="4184">
                  <c:v>9.09</c:v>
                </c:pt>
                <c:pt idx="4185">
                  <c:v>12.12</c:v>
                </c:pt>
                <c:pt idx="4186">
                  <c:v>20.454999999999998</c:v>
                </c:pt>
                <c:pt idx="4187">
                  <c:v>21.97</c:v>
                </c:pt>
                <c:pt idx="4188">
                  <c:v>16.664999999999999</c:v>
                </c:pt>
                <c:pt idx="4189">
                  <c:v>16.664999999999999</c:v>
                </c:pt>
                <c:pt idx="4190">
                  <c:v>12.12</c:v>
                </c:pt>
                <c:pt idx="4191">
                  <c:v>15.15</c:v>
                </c:pt>
                <c:pt idx="4192">
                  <c:v>31.82</c:v>
                </c:pt>
                <c:pt idx="4193">
                  <c:v>21.21</c:v>
                </c:pt>
                <c:pt idx="4194">
                  <c:v>21.97</c:v>
                </c:pt>
                <c:pt idx="4195">
                  <c:v>21.21</c:v>
                </c:pt>
                <c:pt idx="4196">
                  <c:v>33.335000000000001</c:v>
                </c:pt>
                <c:pt idx="4197">
                  <c:v>28.79</c:v>
                </c:pt>
                <c:pt idx="4198">
                  <c:v>32.575000000000003</c:v>
                </c:pt>
                <c:pt idx="4199">
                  <c:v>30.305</c:v>
                </c:pt>
                <c:pt idx="4200">
                  <c:v>22.725000000000001</c:v>
                </c:pt>
                <c:pt idx="4201">
                  <c:v>20.454999999999998</c:v>
                </c:pt>
                <c:pt idx="4202">
                  <c:v>23.484999999999999</c:v>
                </c:pt>
                <c:pt idx="4203">
                  <c:v>15.15</c:v>
                </c:pt>
                <c:pt idx="4204">
                  <c:v>11.365</c:v>
                </c:pt>
                <c:pt idx="4205">
                  <c:v>9.09</c:v>
                </c:pt>
                <c:pt idx="4206">
                  <c:v>12.88</c:v>
                </c:pt>
                <c:pt idx="4207">
                  <c:v>15.15</c:v>
                </c:pt>
                <c:pt idx="4208">
                  <c:v>28.79</c:v>
                </c:pt>
                <c:pt idx="4209">
                  <c:v>22.725000000000001</c:v>
                </c:pt>
                <c:pt idx="4210">
                  <c:v>30.305</c:v>
                </c:pt>
                <c:pt idx="4211">
                  <c:v>26.515000000000001</c:v>
                </c:pt>
                <c:pt idx="4212">
                  <c:v>32.575000000000003</c:v>
                </c:pt>
                <c:pt idx="4213">
                  <c:v>34.85</c:v>
                </c:pt>
                <c:pt idx="4214">
                  <c:v>14.395</c:v>
                </c:pt>
                <c:pt idx="4215">
                  <c:v>14.395</c:v>
                </c:pt>
                <c:pt idx="4216">
                  <c:v>12.88</c:v>
                </c:pt>
                <c:pt idx="4217">
                  <c:v>25</c:v>
                </c:pt>
                <c:pt idx="4218">
                  <c:v>13.635</c:v>
                </c:pt>
                <c:pt idx="4219">
                  <c:v>15.15</c:v>
                </c:pt>
                <c:pt idx="4220">
                  <c:v>26.515000000000001</c:v>
                </c:pt>
                <c:pt idx="4221">
                  <c:v>21.21</c:v>
                </c:pt>
                <c:pt idx="4222">
                  <c:v>31.06</c:v>
                </c:pt>
                <c:pt idx="4223">
                  <c:v>31.82</c:v>
                </c:pt>
                <c:pt idx="4224">
                  <c:v>31.82</c:v>
                </c:pt>
                <c:pt idx="4225">
                  <c:v>28.79</c:v>
                </c:pt>
                <c:pt idx="4226">
                  <c:v>18.940000000000001</c:v>
                </c:pt>
                <c:pt idx="4227">
                  <c:v>16.664999999999999</c:v>
                </c:pt>
                <c:pt idx="4228">
                  <c:v>10.605</c:v>
                </c:pt>
                <c:pt idx="4229">
                  <c:v>6.06</c:v>
                </c:pt>
                <c:pt idx="4230">
                  <c:v>6.06</c:v>
                </c:pt>
                <c:pt idx="4231">
                  <c:v>21.21</c:v>
                </c:pt>
                <c:pt idx="4232">
                  <c:v>14.395</c:v>
                </c:pt>
                <c:pt idx="4233">
                  <c:v>20.454999999999998</c:v>
                </c:pt>
                <c:pt idx="4234">
                  <c:v>28.79</c:v>
                </c:pt>
                <c:pt idx="4235">
                  <c:v>25.76</c:v>
                </c:pt>
                <c:pt idx="4236">
                  <c:v>21.97</c:v>
                </c:pt>
                <c:pt idx="4237">
                  <c:v>23.484999999999999</c:v>
                </c:pt>
                <c:pt idx="4238">
                  <c:v>18.18</c:v>
                </c:pt>
                <c:pt idx="4239">
                  <c:v>17.425000000000001</c:v>
                </c:pt>
                <c:pt idx="4240">
                  <c:v>11.365</c:v>
                </c:pt>
                <c:pt idx="4241">
                  <c:v>9.09</c:v>
                </c:pt>
                <c:pt idx="4242">
                  <c:v>15.15</c:v>
                </c:pt>
                <c:pt idx="4243">
                  <c:v>16.664999999999999</c:v>
                </c:pt>
                <c:pt idx="4244">
                  <c:v>34.85</c:v>
                </c:pt>
                <c:pt idx="4245">
                  <c:v>26.515000000000001</c:v>
                </c:pt>
                <c:pt idx="4246">
                  <c:v>37.880000000000003</c:v>
                </c:pt>
                <c:pt idx="4247">
                  <c:v>31.82</c:v>
                </c:pt>
                <c:pt idx="4248">
                  <c:v>33.335000000000001</c:v>
                </c:pt>
                <c:pt idx="4249">
                  <c:v>25.76</c:v>
                </c:pt>
                <c:pt idx="4250">
                  <c:v>15.15</c:v>
                </c:pt>
                <c:pt idx="4251">
                  <c:v>13.635</c:v>
                </c:pt>
                <c:pt idx="4252">
                  <c:v>10.605</c:v>
                </c:pt>
                <c:pt idx="4253">
                  <c:v>13.635</c:v>
                </c:pt>
                <c:pt idx="4254">
                  <c:v>12.12</c:v>
                </c:pt>
                <c:pt idx="4255">
                  <c:v>22.725000000000001</c:v>
                </c:pt>
                <c:pt idx="4256">
                  <c:v>10.605</c:v>
                </c:pt>
                <c:pt idx="4257">
                  <c:v>23.484999999999999</c:v>
                </c:pt>
                <c:pt idx="4258">
                  <c:v>17.425000000000001</c:v>
                </c:pt>
                <c:pt idx="4259">
                  <c:v>25</c:v>
                </c:pt>
                <c:pt idx="4260">
                  <c:v>9.09</c:v>
                </c:pt>
                <c:pt idx="4261">
                  <c:v>15.15</c:v>
                </c:pt>
                <c:pt idx="4262">
                  <c:v>19.695</c:v>
                </c:pt>
                <c:pt idx="4263">
                  <c:v>15.91</c:v>
                </c:pt>
                <c:pt idx="4264">
                  <c:v>19.695</c:v>
                </c:pt>
                <c:pt idx="4265">
                  <c:v>15.15</c:v>
                </c:pt>
                <c:pt idx="4266">
                  <c:v>20.454999999999998</c:v>
                </c:pt>
                <c:pt idx="4267">
                  <c:v>17.425000000000001</c:v>
                </c:pt>
                <c:pt idx="4268">
                  <c:v>25.76</c:v>
                </c:pt>
                <c:pt idx="4269">
                  <c:v>29.545000000000002</c:v>
                </c:pt>
                <c:pt idx="4270">
                  <c:v>31.82</c:v>
                </c:pt>
                <c:pt idx="4271">
                  <c:v>31.06</c:v>
                </c:pt>
                <c:pt idx="4272">
                  <c:v>30.305</c:v>
                </c:pt>
                <c:pt idx="4273">
                  <c:v>28.03</c:v>
                </c:pt>
                <c:pt idx="4274">
                  <c:v>16.664999999999999</c:v>
                </c:pt>
                <c:pt idx="4275">
                  <c:v>16.664999999999999</c:v>
                </c:pt>
                <c:pt idx="4276">
                  <c:v>14.395</c:v>
                </c:pt>
                <c:pt idx="4277">
                  <c:v>12.12</c:v>
                </c:pt>
                <c:pt idx="4278">
                  <c:v>13.635</c:v>
                </c:pt>
                <c:pt idx="4279">
                  <c:v>21.21</c:v>
                </c:pt>
                <c:pt idx="4280">
                  <c:v>24.24</c:v>
                </c:pt>
                <c:pt idx="4281">
                  <c:v>24.24</c:v>
                </c:pt>
                <c:pt idx="4282">
                  <c:v>26.515000000000001</c:v>
                </c:pt>
                <c:pt idx="4283">
                  <c:v>27.274999999999999</c:v>
                </c:pt>
                <c:pt idx="4284">
                  <c:v>11.365</c:v>
                </c:pt>
                <c:pt idx="4285">
                  <c:v>7.5750000000000002</c:v>
                </c:pt>
                <c:pt idx="4286">
                  <c:v>11.365</c:v>
                </c:pt>
                <c:pt idx="4287">
                  <c:v>11.365</c:v>
                </c:pt>
                <c:pt idx="4288">
                  <c:v>14.395</c:v>
                </c:pt>
                <c:pt idx="4289">
                  <c:v>5.3049999999999997</c:v>
                </c:pt>
                <c:pt idx="4290">
                  <c:v>3.79</c:v>
                </c:pt>
                <c:pt idx="4291">
                  <c:v>18.940000000000001</c:v>
                </c:pt>
                <c:pt idx="4292">
                  <c:v>14.395</c:v>
                </c:pt>
                <c:pt idx="4293">
                  <c:v>15.15</c:v>
                </c:pt>
                <c:pt idx="4294">
                  <c:v>20.454999999999998</c:v>
                </c:pt>
                <c:pt idx="4295">
                  <c:v>23.484999999999999</c:v>
                </c:pt>
                <c:pt idx="4296">
                  <c:v>21.21</c:v>
                </c:pt>
                <c:pt idx="4297">
                  <c:v>22.725000000000001</c:v>
                </c:pt>
                <c:pt idx="4298">
                  <c:v>21.97</c:v>
                </c:pt>
                <c:pt idx="4299">
                  <c:v>21.97</c:v>
                </c:pt>
                <c:pt idx="4300">
                  <c:v>16.664999999999999</c:v>
                </c:pt>
                <c:pt idx="4301">
                  <c:v>15.91</c:v>
                </c:pt>
                <c:pt idx="4302">
                  <c:v>16.664999999999999</c:v>
                </c:pt>
                <c:pt idx="4303">
                  <c:v>21.97</c:v>
                </c:pt>
                <c:pt idx="4304">
                  <c:v>14.395</c:v>
                </c:pt>
                <c:pt idx="4305">
                  <c:v>8.3350000000000009</c:v>
                </c:pt>
                <c:pt idx="4306">
                  <c:v>11.365</c:v>
                </c:pt>
                <c:pt idx="4307">
                  <c:v>20.454999999999998</c:v>
                </c:pt>
                <c:pt idx="4308">
                  <c:v>29.545000000000002</c:v>
                </c:pt>
                <c:pt idx="4309">
                  <c:v>27.274999999999999</c:v>
                </c:pt>
                <c:pt idx="4310">
                  <c:v>22.725000000000001</c:v>
                </c:pt>
                <c:pt idx="4311">
                  <c:v>21.97</c:v>
                </c:pt>
                <c:pt idx="4312">
                  <c:v>7.5750000000000002</c:v>
                </c:pt>
                <c:pt idx="4313">
                  <c:v>9.85</c:v>
                </c:pt>
                <c:pt idx="4314">
                  <c:v>20.454999999999998</c:v>
                </c:pt>
                <c:pt idx="4315">
                  <c:v>22.725000000000001</c:v>
                </c:pt>
                <c:pt idx="4316">
                  <c:v>24.24</c:v>
                </c:pt>
                <c:pt idx="4317">
                  <c:v>25</c:v>
                </c:pt>
                <c:pt idx="4318">
                  <c:v>30.305</c:v>
                </c:pt>
                <c:pt idx="4319">
                  <c:v>12.12</c:v>
                </c:pt>
                <c:pt idx="4320">
                  <c:v>15.15</c:v>
                </c:pt>
                <c:pt idx="4321">
                  <c:v>17.425000000000001</c:v>
                </c:pt>
                <c:pt idx="4322">
                  <c:v>12.88</c:v>
                </c:pt>
                <c:pt idx="4323">
                  <c:v>21.97</c:v>
                </c:pt>
                <c:pt idx="4324">
                  <c:v>24.24</c:v>
                </c:pt>
                <c:pt idx="4325">
                  <c:v>15.91</c:v>
                </c:pt>
                <c:pt idx="4326">
                  <c:v>17.425000000000001</c:v>
                </c:pt>
                <c:pt idx="4327">
                  <c:v>17.425000000000001</c:v>
                </c:pt>
                <c:pt idx="4328">
                  <c:v>12.88</c:v>
                </c:pt>
                <c:pt idx="4329">
                  <c:v>6.06</c:v>
                </c:pt>
                <c:pt idx="4330">
                  <c:v>15.15</c:v>
                </c:pt>
                <c:pt idx="4331">
                  <c:v>13.635</c:v>
                </c:pt>
                <c:pt idx="4332">
                  <c:v>23.484999999999999</c:v>
                </c:pt>
                <c:pt idx="4333">
                  <c:v>14.395</c:v>
                </c:pt>
                <c:pt idx="4334">
                  <c:v>16.664999999999999</c:v>
                </c:pt>
                <c:pt idx="4335">
                  <c:v>19.695</c:v>
                </c:pt>
                <c:pt idx="4336">
                  <c:v>20.454999999999998</c:v>
                </c:pt>
                <c:pt idx="4337">
                  <c:v>25</c:v>
                </c:pt>
                <c:pt idx="4338">
                  <c:v>37.119999999999997</c:v>
                </c:pt>
                <c:pt idx="4339">
                  <c:v>29.545000000000002</c:v>
                </c:pt>
                <c:pt idx="4340">
                  <c:v>33.335000000000001</c:v>
                </c:pt>
                <c:pt idx="4341">
                  <c:v>30.305</c:v>
                </c:pt>
                <c:pt idx="4342">
                  <c:v>20.454999999999998</c:v>
                </c:pt>
                <c:pt idx="4343">
                  <c:v>20.454999999999998</c:v>
                </c:pt>
                <c:pt idx="4344">
                  <c:v>25.76</c:v>
                </c:pt>
                <c:pt idx="4345">
                  <c:v>12.88</c:v>
                </c:pt>
                <c:pt idx="4346">
                  <c:v>20.454999999999998</c:v>
                </c:pt>
                <c:pt idx="4347">
                  <c:v>18.940000000000001</c:v>
                </c:pt>
                <c:pt idx="4348">
                  <c:v>21.21</c:v>
                </c:pt>
                <c:pt idx="4349">
                  <c:v>18.18</c:v>
                </c:pt>
                <c:pt idx="4350">
                  <c:v>32.575000000000003</c:v>
                </c:pt>
                <c:pt idx="4351">
                  <c:v>9.09</c:v>
                </c:pt>
                <c:pt idx="4352">
                  <c:v>17.425000000000001</c:v>
                </c:pt>
                <c:pt idx="4353">
                  <c:v>17.425000000000001</c:v>
                </c:pt>
                <c:pt idx="4354">
                  <c:v>22.725000000000001</c:v>
                </c:pt>
                <c:pt idx="4355">
                  <c:v>20.454999999999998</c:v>
                </c:pt>
                <c:pt idx="4356">
                  <c:v>20.454999999999998</c:v>
                </c:pt>
                <c:pt idx="4357">
                  <c:v>24.24</c:v>
                </c:pt>
                <c:pt idx="4358">
                  <c:v>33.335000000000001</c:v>
                </c:pt>
                <c:pt idx="4359">
                  <c:v>30.305</c:v>
                </c:pt>
                <c:pt idx="4360">
                  <c:v>29.545000000000002</c:v>
                </c:pt>
                <c:pt idx="4361">
                  <c:v>25.76</c:v>
                </c:pt>
                <c:pt idx="4362">
                  <c:v>26.515000000000001</c:v>
                </c:pt>
                <c:pt idx="4363">
                  <c:v>15.91</c:v>
                </c:pt>
                <c:pt idx="4364">
                  <c:v>15.91</c:v>
                </c:pt>
                <c:pt idx="4365">
                  <c:v>15.15</c:v>
                </c:pt>
                <c:pt idx="4366">
                  <c:v>15.91</c:v>
                </c:pt>
                <c:pt idx="4367">
                  <c:v>10.605</c:v>
                </c:pt>
                <c:pt idx="4368">
                  <c:v>9.85</c:v>
                </c:pt>
                <c:pt idx="4369">
                  <c:v>12.88</c:v>
                </c:pt>
                <c:pt idx="4370">
                  <c:v>13.635</c:v>
                </c:pt>
                <c:pt idx="4371">
                  <c:v>13.635</c:v>
                </c:pt>
                <c:pt idx="4372">
                  <c:v>10.605</c:v>
                </c:pt>
                <c:pt idx="4373">
                  <c:v>25</c:v>
                </c:pt>
                <c:pt idx="4374">
                  <c:v>33.335000000000001</c:v>
                </c:pt>
                <c:pt idx="4375">
                  <c:v>37.119999999999997</c:v>
                </c:pt>
                <c:pt idx="4376">
                  <c:v>26.515000000000001</c:v>
                </c:pt>
                <c:pt idx="4377">
                  <c:v>15.91</c:v>
                </c:pt>
                <c:pt idx="4378">
                  <c:v>21.21</c:v>
                </c:pt>
                <c:pt idx="4379">
                  <c:v>20.454999999999998</c:v>
                </c:pt>
                <c:pt idx="4380">
                  <c:v>16.664999999999999</c:v>
                </c:pt>
                <c:pt idx="4381">
                  <c:v>12.12</c:v>
                </c:pt>
                <c:pt idx="4382">
                  <c:v>16.664999999999999</c:v>
                </c:pt>
                <c:pt idx="4383">
                  <c:v>21.21</c:v>
                </c:pt>
                <c:pt idx="4384">
                  <c:v>25.76</c:v>
                </c:pt>
                <c:pt idx="4385">
                  <c:v>25.76</c:v>
                </c:pt>
                <c:pt idx="4386">
                  <c:v>24.24</c:v>
                </c:pt>
                <c:pt idx="4387">
                  <c:v>33.335000000000001</c:v>
                </c:pt>
                <c:pt idx="4388">
                  <c:v>29.545000000000002</c:v>
                </c:pt>
                <c:pt idx="4389">
                  <c:v>29.545000000000002</c:v>
                </c:pt>
                <c:pt idx="4390">
                  <c:v>22.725000000000001</c:v>
                </c:pt>
                <c:pt idx="4391">
                  <c:v>13.635</c:v>
                </c:pt>
                <c:pt idx="4392">
                  <c:v>9.85</c:v>
                </c:pt>
                <c:pt idx="4393">
                  <c:v>9.85</c:v>
                </c:pt>
                <c:pt idx="4394">
                  <c:v>19.695</c:v>
                </c:pt>
                <c:pt idx="4395">
                  <c:v>14.395</c:v>
                </c:pt>
                <c:pt idx="4396">
                  <c:v>13.635</c:v>
                </c:pt>
                <c:pt idx="4397">
                  <c:v>17.425000000000001</c:v>
                </c:pt>
                <c:pt idx="4398">
                  <c:v>28.79</c:v>
                </c:pt>
                <c:pt idx="4399">
                  <c:v>18.18</c:v>
                </c:pt>
                <c:pt idx="4400">
                  <c:v>20.454999999999998</c:v>
                </c:pt>
                <c:pt idx="4401">
                  <c:v>10.605</c:v>
                </c:pt>
                <c:pt idx="4402">
                  <c:v>19.695</c:v>
                </c:pt>
                <c:pt idx="4403">
                  <c:v>29.545000000000002</c:v>
                </c:pt>
                <c:pt idx="4404">
                  <c:v>23.484999999999999</c:v>
                </c:pt>
                <c:pt idx="4405">
                  <c:v>25</c:v>
                </c:pt>
                <c:pt idx="4406">
                  <c:v>25.76</c:v>
                </c:pt>
                <c:pt idx="4407">
                  <c:v>41.664999999999999</c:v>
                </c:pt>
                <c:pt idx="4408">
                  <c:v>30.305</c:v>
                </c:pt>
                <c:pt idx="4409">
                  <c:v>28.03</c:v>
                </c:pt>
                <c:pt idx="4410">
                  <c:v>34.090000000000003</c:v>
                </c:pt>
                <c:pt idx="4411">
                  <c:v>24.24</c:v>
                </c:pt>
                <c:pt idx="4412">
                  <c:v>16.664999999999999</c:v>
                </c:pt>
                <c:pt idx="4413">
                  <c:v>16.664999999999999</c:v>
                </c:pt>
                <c:pt idx="4414">
                  <c:v>12.88</c:v>
                </c:pt>
                <c:pt idx="4415">
                  <c:v>24.24</c:v>
                </c:pt>
                <c:pt idx="4416">
                  <c:v>28.79</c:v>
                </c:pt>
                <c:pt idx="4417">
                  <c:v>33.335000000000001</c:v>
                </c:pt>
                <c:pt idx="4418">
                  <c:v>29.545000000000002</c:v>
                </c:pt>
                <c:pt idx="4419">
                  <c:v>27.274999999999999</c:v>
                </c:pt>
                <c:pt idx="4420">
                  <c:v>10.605</c:v>
                </c:pt>
                <c:pt idx="4421">
                  <c:v>13.635</c:v>
                </c:pt>
                <c:pt idx="4422">
                  <c:v>9.09</c:v>
                </c:pt>
                <c:pt idx="4423">
                  <c:v>22.725000000000001</c:v>
                </c:pt>
                <c:pt idx="4424">
                  <c:v>24.24</c:v>
                </c:pt>
                <c:pt idx="4425">
                  <c:v>22.725000000000001</c:v>
                </c:pt>
                <c:pt idx="4426">
                  <c:v>25.76</c:v>
                </c:pt>
                <c:pt idx="4427">
                  <c:v>28.79</c:v>
                </c:pt>
                <c:pt idx="4428">
                  <c:v>29.545000000000002</c:v>
                </c:pt>
                <c:pt idx="4429">
                  <c:v>32.575000000000003</c:v>
                </c:pt>
                <c:pt idx="4430">
                  <c:v>28.79</c:v>
                </c:pt>
                <c:pt idx="4431">
                  <c:v>26.515000000000001</c:v>
                </c:pt>
                <c:pt idx="4432">
                  <c:v>28.03</c:v>
                </c:pt>
                <c:pt idx="4433">
                  <c:v>20.454999999999998</c:v>
                </c:pt>
                <c:pt idx="4434">
                  <c:v>14.395</c:v>
                </c:pt>
                <c:pt idx="4435">
                  <c:v>11.365</c:v>
                </c:pt>
                <c:pt idx="4436">
                  <c:v>12.12</c:v>
                </c:pt>
                <c:pt idx="4437">
                  <c:v>21.21</c:v>
                </c:pt>
                <c:pt idx="4438">
                  <c:v>13.635</c:v>
                </c:pt>
                <c:pt idx="4439">
                  <c:v>20.454999999999998</c:v>
                </c:pt>
                <c:pt idx="4440">
                  <c:v>28.79</c:v>
                </c:pt>
                <c:pt idx="4441">
                  <c:v>25.76</c:v>
                </c:pt>
                <c:pt idx="4442">
                  <c:v>26.515000000000001</c:v>
                </c:pt>
                <c:pt idx="4443">
                  <c:v>14.395</c:v>
                </c:pt>
                <c:pt idx="4444">
                  <c:v>22.725000000000001</c:v>
                </c:pt>
                <c:pt idx="4445">
                  <c:v>30.305</c:v>
                </c:pt>
                <c:pt idx="4446">
                  <c:v>21.21</c:v>
                </c:pt>
                <c:pt idx="4447">
                  <c:v>9.85</c:v>
                </c:pt>
                <c:pt idx="4448">
                  <c:v>16.664999999999999</c:v>
                </c:pt>
                <c:pt idx="4449">
                  <c:v>25.76</c:v>
                </c:pt>
                <c:pt idx="4450">
                  <c:v>21.21</c:v>
                </c:pt>
                <c:pt idx="4451">
                  <c:v>25.76</c:v>
                </c:pt>
                <c:pt idx="4452">
                  <c:v>25.76</c:v>
                </c:pt>
                <c:pt idx="4453">
                  <c:v>30.305</c:v>
                </c:pt>
                <c:pt idx="4454">
                  <c:v>27.274999999999999</c:v>
                </c:pt>
                <c:pt idx="4455">
                  <c:v>25.76</c:v>
                </c:pt>
                <c:pt idx="4456">
                  <c:v>25.76</c:v>
                </c:pt>
                <c:pt idx="4457">
                  <c:v>22.725000000000001</c:v>
                </c:pt>
                <c:pt idx="4458">
                  <c:v>25.76</c:v>
                </c:pt>
                <c:pt idx="4459">
                  <c:v>17.425000000000001</c:v>
                </c:pt>
                <c:pt idx="4460">
                  <c:v>19.695</c:v>
                </c:pt>
                <c:pt idx="4461">
                  <c:v>21.97</c:v>
                </c:pt>
                <c:pt idx="4462">
                  <c:v>13.635</c:v>
                </c:pt>
                <c:pt idx="4463">
                  <c:v>15.15</c:v>
                </c:pt>
                <c:pt idx="4464">
                  <c:v>10.605</c:v>
                </c:pt>
                <c:pt idx="4465">
                  <c:v>10.605</c:v>
                </c:pt>
                <c:pt idx="4466">
                  <c:v>22.725000000000001</c:v>
                </c:pt>
                <c:pt idx="4467">
                  <c:v>21.21</c:v>
                </c:pt>
                <c:pt idx="4468">
                  <c:v>21.21</c:v>
                </c:pt>
                <c:pt idx="4469">
                  <c:v>13.635</c:v>
                </c:pt>
                <c:pt idx="4470">
                  <c:v>14.395</c:v>
                </c:pt>
                <c:pt idx="4471">
                  <c:v>25.76</c:v>
                </c:pt>
                <c:pt idx="4472">
                  <c:v>20.454999999999998</c:v>
                </c:pt>
                <c:pt idx="4473">
                  <c:v>15.15</c:v>
                </c:pt>
                <c:pt idx="4474">
                  <c:v>14.395</c:v>
                </c:pt>
                <c:pt idx="4475">
                  <c:v>18.940000000000001</c:v>
                </c:pt>
                <c:pt idx="4476">
                  <c:v>25.76</c:v>
                </c:pt>
                <c:pt idx="4477">
                  <c:v>9.09</c:v>
                </c:pt>
                <c:pt idx="4478">
                  <c:v>15.15</c:v>
                </c:pt>
                <c:pt idx="4479">
                  <c:v>16.664999999999999</c:v>
                </c:pt>
                <c:pt idx="4480">
                  <c:v>20.454999999999998</c:v>
                </c:pt>
                <c:pt idx="4481">
                  <c:v>25.76</c:v>
                </c:pt>
                <c:pt idx="4482">
                  <c:v>24.24</c:v>
                </c:pt>
                <c:pt idx="4483">
                  <c:v>29.545000000000002</c:v>
                </c:pt>
                <c:pt idx="4484">
                  <c:v>31.06</c:v>
                </c:pt>
                <c:pt idx="4485">
                  <c:v>28.79</c:v>
                </c:pt>
                <c:pt idx="4486">
                  <c:v>22.725000000000001</c:v>
                </c:pt>
                <c:pt idx="4487">
                  <c:v>22.725000000000001</c:v>
                </c:pt>
                <c:pt idx="4488">
                  <c:v>27.274999999999999</c:v>
                </c:pt>
                <c:pt idx="4489">
                  <c:v>12.88</c:v>
                </c:pt>
                <c:pt idx="4490">
                  <c:v>15.15</c:v>
                </c:pt>
                <c:pt idx="4491">
                  <c:v>17.425000000000001</c:v>
                </c:pt>
                <c:pt idx="4492">
                  <c:v>16.664999999999999</c:v>
                </c:pt>
                <c:pt idx="4493">
                  <c:v>17.425000000000001</c:v>
                </c:pt>
                <c:pt idx="4494">
                  <c:v>17.425000000000001</c:v>
                </c:pt>
                <c:pt idx="4495">
                  <c:v>14.395</c:v>
                </c:pt>
                <c:pt idx="4496">
                  <c:v>22.725000000000001</c:v>
                </c:pt>
                <c:pt idx="4497">
                  <c:v>22.725000000000001</c:v>
                </c:pt>
                <c:pt idx="4498">
                  <c:v>28.03</c:v>
                </c:pt>
                <c:pt idx="4499">
                  <c:v>20.454999999999998</c:v>
                </c:pt>
                <c:pt idx="4500">
                  <c:v>15.15</c:v>
                </c:pt>
                <c:pt idx="4501">
                  <c:v>19.695</c:v>
                </c:pt>
                <c:pt idx="4502">
                  <c:v>12.12</c:v>
                </c:pt>
                <c:pt idx="4503">
                  <c:v>9.85</c:v>
                </c:pt>
                <c:pt idx="4504">
                  <c:v>19.695</c:v>
                </c:pt>
                <c:pt idx="4505">
                  <c:v>21.21</c:v>
                </c:pt>
                <c:pt idx="4506">
                  <c:v>21.97</c:v>
                </c:pt>
                <c:pt idx="4507">
                  <c:v>25.76</c:v>
                </c:pt>
                <c:pt idx="4508">
                  <c:v>30.305</c:v>
                </c:pt>
                <c:pt idx="4509">
                  <c:v>33.335000000000001</c:v>
                </c:pt>
                <c:pt idx="4510">
                  <c:v>32.575000000000003</c:v>
                </c:pt>
                <c:pt idx="4511">
                  <c:v>25.76</c:v>
                </c:pt>
                <c:pt idx="4512">
                  <c:v>28.03</c:v>
                </c:pt>
                <c:pt idx="4513">
                  <c:v>22.725000000000001</c:v>
                </c:pt>
                <c:pt idx="4514">
                  <c:v>22.725000000000001</c:v>
                </c:pt>
                <c:pt idx="4515">
                  <c:v>18.18</c:v>
                </c:pt>
                <c:pt idx="4516">
                  <c:v>18.940000000000001</c:v>
                </c:pt>
                <c:pt idx="4517">
                  <c:v>22.725000000000001</c:v>
                </c:pt>
                <c:pt idx="4518">
                  <c:v>26.515000000000001</c:v>
                </c:pt>
                <c:pt idx="4519">
                  <c:v>17.425000000000001</c:v>
                </c:pt>
                <c:pt idx="4520">
                  <c:v>11.365</c:v>
                </c:pt>
                <c:pt idx="4521">
                  <c:v>14.395</c:v>
                </c:pt>
                <c:pt idx="4522">
                  <c:v>10.605</c:v>
                </c:pt>
                <c:pt idx="4523">
                  <c:v>12.88</c:v>
                </c:pt>
                <c:pt idx="4524">
                  <c:v>15.15</c:v>
                </c:pt>
                <c:pt idx="4525">
                  <c:v>9.09</c:v>
                </c:pt>
                <c:pt idx="4526">
                  <c:v>12.88</c:v>
                </c:pt>
                <c:pt idx="4527">
                  <c:v>22.725000000000001</c:v>
                </c:pt>
                <c:pt idx="4528">
                  <c:v>27.274999999999999</c:v>
                </c:pt>
                <c:pt idx="4529">
                  <c:v>27.274999999999999</c:v>
                </c:pt>
                <c:pt idx="4530">
                  <c:v>36.365000000000002</c:v>
                </c:pt>
                <c:pt idx="4531">
                  <c:v>16.664999999999999</c:v>
                </c:pt>
                <c:pt idx="4532">
                  <c:v>17.425000000000001</c:v>
                </c:pt>
                <c:pt idx="4533">
                  <c:v>15.15</c:v>
                </c:pt>
                <c:pt idx="4534">
                  <c:v>18.18</c:v>
                </c:pt>
                <c:pt idx="4535">
                  <c:v>17.425000000000001</c:v>
                </c:pt>
                <c:pt idx="4536">
                  <c:v>12.88</c:v>
                </c:pt>
                <c:pt idx="4537">
                  <c:v>11.365</c:v>
                </c:pt>
                <c:pt idx="4538">
                  <c:v>25</c:v>
                </c:pt>
                <c:pt idx="4539">
                  <c:v>25</c:v>
                </c:pt>
                <c:pt idx="4540">
                  <c:v>29.545000000000002</c:v>
                </c:pt>
                <c:pt idx="4541">
                  <c:v>26.515000000000001</c:v>
                </c:pt>
                <c:pt idx="4542">
                  <c:v>25.76</c:v>
                </c:pt>
                <c:pt idx="4543">
                  <c:v>26.515000000000001</c:v>
                </c:pt>
                <c:pt idx="4544">
                  <c:v>22.725000000000001</c:v>
                </c:pt>
                <c:pt idx="4545">
                  <c:v>15.91</c:v>
                </c:pt>
                <c:pt idx="4546">
                  <c:v>15.91</c:v>
                </c:pt>
                <c:pt idx="4547">
                  <c:v>20.454999999999998</c:v>
                </c:pt>
                <c:pt idx="4548">
                  <c:v>12.12</c:v>
                </c:pt>
                <c:pt idx="4549">
                  <c:v>21.97</c:v>
                </c:pt>
                <c:pt idx="4550">
                  <c:v>14.395</c:v>
                </c:pt>
                <c:pt idx="4551">
                  <c:v>18.18</c:v>
                </c:pt>
                <c:pt idx="4552">
                  <c:v>21.21</c:v>
                </c:pt>
                <c:pt idx="4553">
                  <c:v>21.21</c:v>
                </c:pt>
                <c:pt idx="4554">
                  <c:v>30.305</c:v>
                </c:pt>
                <c:pt idx="4555">
                  <c:v>25.76</c:v>
                </c:pt>
                <c:pt idx="4556">
                  <c:v>29.545000000000002</c:v>
                </c:pt>
                <c:pt idx="4557">
                  <c:v>21.97</c:v>
                </c:pt>
                <c:pt idx="4558">
                  <c:v>21.21</c:v>
                </c:pt>
                <c:pt idx="4559">
                  <c:v>17.425000000000001</c:v>
                </c:pt>
                <c:pt idx="4560">
                  <c:v>21.97</c:v>
                </c:pt>
                <c:pt idx="4561">
                  <c:v>12.88</c:v>
                </c:pt>
                <c:pt idx="4562">
                  <c:v>11.365</c:v>
                </c:pt>
                <c:pt idx="4563">
                  <c:v>9.85</c:v>
                </c:pt>
                <c:pt idx="4564">
                  <c:v>10.605</c:v>
                </c:pt>
                <c:pt idx="4565">
                  <c:v>25.76</c:v>
                </c:pt>
                <c:pt idx="4566">
                  <c:v>16.664999999999999</c:v>
                </c:pt>
                <c:pt idx="4567">
                  <c:v>26.515000000000001</c:v>
                </c:pt>
                <c:pt idx="4568">
                  <c:v>30.305</c:v>
                </c:pt>
                <c:pt idx="4569">
                  <c:v>34.090000000000003</c:v>
                </c:pt>
                <c:pt idx="4570">
                  <c:v>20.454999999999998</c:v>
                </c:pt>
                <c:pt idx="4571">
                  <c:v>15.15</c:v>
                </c:pt>
                <c:pt idx="4572">
                  <c:v>22.725000000000001</c:v>
                </c:pt>
                <c:pt idx="4573">
                  <c:v>11.365</c:v>
                </c:pt>
                <c:pt idx="4574">
                  <c:v>8.3350000000000009</c:v>
                </c:pt>
                <c:pt idx="4575">
                  <c:v>14.395</c:v>
                </c:pt>
                <c:pt idx="4576">
                  <c:v>15.91</c:v>
                </c:pt>
                <c:pt idx="4577">
                  <c:v>22.725000000000001</c:v>
                </c:pt>
                <c:pt idx="4578">
                  <c:v>25.76</c:v>
                </c:pt>
                <c:pt idx="4579">
                  <c:v>28.03</c:v>
                </c:pt>
                <c:pt idx="4580">
                  <c:v>33.335000000000001</c:v>
                </c:pt>
                <c:pt idx="4581">
                  <c:v>35.604999999999997</c:v>
                </c:pt>
                <c:pt idx="4582">
                  <c:v>31.82</c:v>
                </c:pt>
                <c:pt idx="4583">
                  <c:v>15.15</c:v>
                </c:pt>
                <c:pt idx="4584">
                  <c:v>16.664999999999999</c:v>
                </c:pt>
                <c:pt idx="4585">
                  <c:v>18.940000000000001</c:v>
                </c:pt>
                <c:pt idx="4586">
                  <c:v>4.5449999999999999</c:v>
                </c:pt>
                <c:pt idx="4587">
                  <c:v>21.97</c:v>
                </c:pt>
                <c:pt idx="4588">
                  <c:v>15.91</c:v>
                </c:pt>
                <c:pt idx="4589">
                  <c:v>14.395</c:v>
                </c:pt>
                <c:pt idx="4590">
                  <c:v>25</c:v>
                </c:pt>
                <c:pt idx="4591">
                  <c:v>15.15</c:v>
                </c:pt>
                <c:pt idx="4592">
                  <c:v>33.335000000000001</c:v>
                </c:pt>
                <c:pt idx="4593">
                  <c:v>35.604999999999997</c:v>
                </c:pt>
                <c:pt idx="4594">
                  <c:v>32.575000000000003</c:v>
                </c:pt>
                <c:pt idx="4595">
                  <c:v>24.24</c:v>
                </c:pt>
                <c:pt idx="4596">
                  <c:v>22.725000000000001</c:v>
                </c:pt>
                <c:pt idx="4597">
                  <c:v>13.635</c:v>
                </c:pt>
                <c:pt idx="4598">
                  <c:v>16.664999999999999</c:v>
                </c:pt>
                <c:pt idx="4599">
                  <c:v>16.664999999999999</c:v>
                </c:pt>
                <c:pt idx="4600">
                  <c:v>23.484999999999999</c:v>
                </c:pt>
                <c:pt idx="4601">
                  <c:v>9.85</c:v>
                </c:pt>
                <c:pt idx="4602">
                  <c:v>6.06</c:v>
                </c:pt>
                <c:pt idx="4603">
                  <c:v>17.425000000000001</c:v>
                </c:pt>
                <c:pt idx="4604">
                  <c:v>10.605</c:v>
                </c:pt>
                <c:pt idx="4605">
                  <c:v>21.21</c:v>
                </c:pt>
                <c:pt idx="4606">
                  <c:v>30.305</c:v>
                </c:pt>
                <c:pt idx="4607">
                  <c:v>20.454999999999998</c:v>
                </c:pt>
                <c:pt idx="4608">
                  <c:v>19.695</c:v>
                </c:pt>
                <c:pt idx="4609">
                  <c:v>12.88</c:v>
                </c:pt>
                <c:pt idx="4610">
                  <c:v>12.88</c:v>
                </c:pt>
                <c:pt idx="4611">
                  <c:v>14.395</c:v>
                </c:pt>
                <c:pt idx="4612">
                  <c:v>8.3350000000000009</c:v>
                </c:pt>
                <c:pt idx="4613">
                  <c:v>14.395</c:v>
                </c:pt>
                <c:pt idx="4614">
                  <c:v>18.940000000000001</c:v>
                </c:pt>
                <c:pt idx="4615">
                  <c:v>15.15</c:v>
                </c:pt>
                <c:pt idx="4616">
                  <c:v>21.21</c:v>
                </c:pt>
                <c:pt idx="4617">
                  <c:v>22.725000000000001</c:v>
                </c:pt>
                <c:pt idx="4618">
                  <c:v>23.484999999999999</c:v>
                </c:pt>
                <c:pt idx="4619">
                  <c:v>21.21</c:v>
                </c:pt>
                <c:pt idx="4620">
                  <c:v>21.97</c:v>
                </c:pt>
                <c:pt idx="4621">
                  <c:v>30.305</c:v>
                </c:pt>
                <c:pt idx="4622">
                  <c:v>40.15</c:v>
                </c:pt>
                <c:pt idx="4623">
                  <c:v>31.06</c:v>
                </c:pt>
                <c:pt idx="4624">
                  <c:v>27.274999999999999</c:v>
                </c:pt>
                <c:pt idx="4625">
                  <c:v>27.274999999999999</c:v>
                </c:pt>
                <c:pt idx="4626">
                  <c:v>22.725000000000001</c:v>
                </c:pt>
                <c:pt idx="4627">
                  <c:v>20.454999999999998</c:v>
                </c:pt>
                <c:pt idx="4628">
                  <c:v>25.76</c:v>
                </c:pt>
                <c:pt idx="4629">
                  <c:v>15.91</c:v>
                </c:pt>
                <c:pt idx="4630">
                  <c:v>15.15</c:v>
                </c:pt>
                <c:pt idx="4631">
                  <c:v>21.21</c:v>
                </c:pt>
                <c:pt idx="4632">
                  <c:v>25</c:v>
                </c:pt>
                <c:pt idx="4633">
                  <c:v>12.88</c:v>
                </c:pt>
                <c:pt idx="4634">
                  <c:v>12.12</c:v>
                </c:pt>
                <c:pt idx="4635">
                  <c:v>21.97</c:v>
                </c:pt>
                <c:pt idx="4636">
                  <c:v>15.15</c:v>
                </c:pt>
                <c:pt idx="4637">
                  <c:v>31.06</c:v>
                </c:pt>
                <c:pt idx="4638">
                  <c:v>16.664999999999999</c:v>
                </c:pt>
                <c:pt idx="4639">
                  <c:v>27.274999999999999</c:v>
                </c:pt>
                <c:pt idx="4640">
                  <c:v>31.06</c:v>
                </c:pt>
                <c:pt idx="4641">
                  <c:v>31.06</c:v>
                </c:pt>
                <c:pt idx="4642">
                  <c:v>25.76</c:v>
                </c:pt>
                <c:pt idx="4643">
                  <c:v>32.575000000000003</c:v>
                </c:pt>
                <c:pt idx="4644">
                  <c:v>37.880000000000003</c:v>
                </c:pt>
                <c:pt idx="4645">
                  <c:v>33.335000000000001</c:v>
                </c:pt>
                <c:pt idx="4646">
                  <c:v>36.365000000000002</c:v>
                </c:pt>
                <c:pt idx="4647">
                  <c:v>28.03</c:v>
                </c:pt>
                <c:pt idx="4648">
                  <c:v>24.24</c:v>
                </c:pt>
                <c:pt idx="4649">
                  <c:v>25.76</c:v>
                </c:pt>
                <c:pt idx="4650">
                  <c:v>27.274999999999999</c:v>
                </c:pt>
                <c:pt idx="4651">
                  <c:v>17.425000000000001</c:v>
                </c:pt>
                <c:pt idx="4652">
                  <c:v>22.725000000000001</c:v>
                </c:pt>
                <c:pt idx="4653">
                  <c:v>22.725000000000001</c:v>
                </c:pt>
                <c:pt idx="4654">
                  <c:v>21.21</c:v>
                </c:pt>
                <c:pt idx="4655">
                  <c:v>25.76</c:v>
                </c:pt>
                <c:pt idx="4656">
                  <c:v>25.76</c:v>
                </c:pt>
                <c:pt idx="4657">
                  <c:v>34.85</c:v>
                </c:pt>
                <c:pt idx="4658">
                  <c:v>29.545000000000002</c:v>
                </c:pt>
                <c:pt idx="4659">
                  <c:v>19.695</c:v>
                </c:pt>
                <c:pt idx="4660">
                  <c:v>17.425000000000001</c:v>
                </c:pt>
                <c:pt idx="4661">
                  <c:v>9.09</c:v>
                </c:pt>
                <c:pt idx="4662">
                  <c:v>17.425000000000001</c:v>
                </c:pt>
                <c:pt idx="4663">
                  <c:v>13.635</c:v>
                </c:pt>
                <c:pt idx="4664">
                  <c:v>12.88</c:v>
                </c:pt>
                <c:pt idx="4665">
                  <c:v>19.695</c:v>
                </c:pt>
                <c:pt idx="4666">
                  <c:v>22.725000000000001</c:v>
                </c:pt>
                <c:pt idx="4667">
                  <c:v>33.335000000000001</c:v>
                </c:pt>
                <c:pt idx="4668">
                  <c:v>33.335000000000001</c:v>
                </c:pt>
                <c:pt idx="4669">
                  <c:v>29.545000000000002</c:v>
                </c:pt>
                <c:pt idx="4670">
                  <c:v>24.24</c:v>
                </c:pt>
                <c:pt idx="4671">
                  <c:v>20.454999999999998</c:v>
                </c:pt>
                <c:pt idx="4672">
                  <c:v>22.725000000000001</c:v>
                </c:pt>
                <c:pt idx="4673">
                  <c:v>28.79</c:v>
                </c:pt>
                <c:pt idx="4674">
                  <c:v>24.24</c:v>
                </c:pt>
                <c:pt idx="4675">
                  <c:v>20.454999999999998</c:v>
                </c:pt>
                <c:pt idx="4676">
                  <c:v>17.425000000000001</c:v>
                </c:pt>
                <c:pt idx="4677">
                  <c:v>21.97</c:v>
                </c:pt>
                <c:pt idx="4678">
                  <c:v>16.664999999999999</c:v>
                </c:pt>
                <c:pt idx="4679">
                  <c:v>21.97</c:v>
                </c:pt>
                <c:pt idx="4680">
                  <c:v>25</c:v>
                </c:pt>
                <c:pt idx="4681">
                  <c:v>15.15</c:v>
                </c:pt>
                <c:pt idx="4682">
                  <c:v>9.09</c:v>
                </c:pt>
                <c:pt idx="4683">
                  <c:v>13.635</c:v>
                </c:pt>
                <c:pt idx="4684">
                  <c:v>21.97</c:v>
                </c:pt>
                <c:pt idx="4685">
                  <c:v>24.24</c:v>
                </c:pt>
                <c:pt idx="4686">
                  <c:v>26.515000000000001</c:v>
                </c:pt>
                <c:pt idx="4687">
                  <c:v>33.335000000000001</c:v>
                </c:pt>
                <c:pt idx="4688">
                  <c:v>20.454999999999998</c:v>
                </c:pt>
                <c:pt idx="4689">
                  <c:v>12.12</c:v>
                </c:pt>
                <c:pt idx="4690">
                  <c:v>9.85</c:v>
                </c:pt>
                <c:pt idx="4691">
                  <c:v>24.24</c:v>
                </c:pt>
                <c:pt idx="4692">
                  <c:v>25</c:v>
                </c:pt>
                <c:pt idx="4693">
                  <c:v>22.725000000000001</c:v>
                </c:pt>
                <c:pt idx="4694">
                  <c:v>25</c:v>
                </c:pt>
                <c:pt idx="4695">
                  <c:v>24.24</c:v>
                </c:pt>
                <c:pt idx="4696">
                  <c:v>37.119999999999997</c:v>
                </c:pt>
                <c:pt idx="4697">
                  <c:v>31.82</c:v>
                </c:pt>
                <c:pt idx="4698">
                  <c:v>34.090000000000003</c:v>
                </c:pt>
                <c:pt idx="4699">
                  <c:v>21.97</c:v>
                </c:pt>
                <c:pt idx="4700">
                  <c:v>16.664999999999999</c:v>
                </c:pt>
                <c:pt idx="4701">
                  <c:v>15.15</c:v>
                </c:pt>
                <c:pt idx="4702">
                  <c:v>15.15</c:v>
                </c:pt>
                <c:pt idx="4703">
                  <c:v>12.12</c:v>
                </c:pt>
                <c:pt idx="4704">
                  <c:v>14.395</c:v>
                </c:pt>
                <c:pt idx="4705">
                  <c:v>18.18</c:v>
                </c:pt>
                <c:pt idx="4706">
                  <c:v>6.06</c:v>
                </c:pt>
                <c:pt idx="4707">
                  <c:v>31.82</c:v>
                </c:pt>
                <c:pt idx="4708">
                  <c:v>13.635</c:v>
                </c:pt>
                <c:pt idx="4709">
                  <c:v>11.365</c:v>
                </c:pt>
                <c:pt idx="4710">
                  <c:v>21.21</c:v>
                </c:pt>
                <c:pt idx="4711">
                  <c:v>25</c:v>
                </c:pt>
                <c:pt idx="4712">
                  <c:v>28.79</c:v>
                </c:pt>
                <c:pt idx="4713">
                  <c:v>37.119999999999997</c:v>
                </c:pt>
                <c:pt idx="4714">
                  <c:v>37.880000000000003</c:v>
                </c:pt>
                <c:pt idx="4715">
                  <c:v>30.305</c:v>
                </c:pt>
                <c:pt idx="4716">
                  <c:v>27.274999999999999</c:v>
                </c:pt>
                <c:pt idx="4717">
                  <c:v>18.18</c:v>
                </c:pt>
                <c:pt idx="4718">
                  <c:v>15.15</c:v>
                </c:pt>
                <c:pt idx="4719">
                  <c:v>14.395</c:v>
                </c:pt>
                <c:pt idx="4720">
                  <c:v>12.88</c:v>
                </c:pt>
                <c:pt idx="4721">
                  <c:v>16.664999999999999</c:v>
                </c:pt>
                <c:pt idx="4722">
                  <c:v>12.12</c:v>
                </c:pt>
                <c:pt idx="4723">
                  <c:v>13.635</c:v>
                </c:pt>
                <c:pt idx="4724">
                  <c:v>16.664999999999999</c:v>
                </c:pt>
                <c:pt idx="4725">
                  <c:v>15.91</c:v>
                </c:pt>
                <c:pt idx="4726">
                  <c:v>30.305</c:v>
                </c:pt>
                <c:pt idx="4727">
                  <c:v>29.545000000000002</c:v>
                </c:pt>
                <c:pt idx="4728">
                  <c:v>31.06</c:v>
                </c:pt>
                <c:pt idx="4729">
                  <c:v>20.454999999999998</c:v>
                </c:pt>
                <c:pt idx="4730">
                  <c:v>7.5750000000000002</c:v>
                </c:pt>
                <c:pt idx="4731">
                  <c:v>15.15</c:v>
                </c:pt>
                <c:pt idx="4732">
                  <c:v>22.725000000000001</c:v>
                </c:pt>
                <c:pt idx="4733">
                  <c:v>25</c:v>
                </c:pt>
                <c:pt idx="4734">
                  <c:v>25</c:v>
                </c:pt>
                <c:pt idx="4735">
                  <c:v>21.21</c:v>
                </c:pt>
                <c:pt idx="4736">
                  <c:v>26.515000000000001</c:v>
                </c:pt>
                <c:pt idx="4737">
                  <c:v>25</c:v>
                </c:pt>
                <c:pt idx="4738">
                  <c:v>33.335000000000001</c:v>
                </c:pt>
                <c:pt idx="4739">
                  <c:v>37.880000000000003</c:v>
                </c:pt>
                <c:pt idx="4740">
                  <c:v>31.82</c:v>
                </c:pt>
                <c:pt idx="4741">
                  <c:v>21.97</c:v>
                </c:pt>
                <c:pt idx="4742">
                  <c:v>22.725000000000001</c:v>
                </c:pt>
                <c:pt idx="4743">
                  <c:v>21.97</c:v>
                </c:pt>
                <c:pt idx="4744">
                  <c:v>16.664999999999999</c:v>
                </c:pt>
                <c:pt idx="4745">
                  <c:v>15.91</c:v>
                </c:pt>
                <c:pt idx="4746">
                  <c:v>21.97</c:v>
                </c:pt>
                <c:pt idx="4747">
                  <c:v>29.545000000000002</c:v>
                </c:pt>
                <c:pt idx="4748">
                  <c:v>25.76</c:v>
                </c:pt>
                <c:pt idx="4749">
                  <c:v>25.76</c:v>
                </c:pt>
                <c:pt idx="4750">
                  <c:v>15.91</c:v>
                </c:pt>
                <c:pt idx="4751">
                  <c:v>14.395</c:v>
                </c:pt>
                <c:pt idx="4752">
                  <c:v>11.365</c:v>
                </c:pt>
                <c:pt idx="4753">
                  <c:v>13.635</c:v>
                </c:pt>
                <c:pt idx="4754">
                  <c:v>25</c:v>
                </c:pt>
                <c:pt idx="4755">
                  <c:v>19.695</c:v>
                </c:pt>
                <c:pt idx="4756">
                  <c:v>17.425000000000001</c:v>
                </c:pt>
                <c:pt idx="4757">
                  <c:v>13.635</c:v>
                </c:pt>
                <c:pt idx="4758">
                  <c:v>31.06</c:v>
                </c:pt>
                <c:pt idx="4759">
                  <c:v>20.454999999999998</c:v>
                </c:pt>
                <c:pt idx="4760">
                  <c:v>35.604999999999997</c:v>
                </c:pt>
                <c:pt idx="4761">
                  <c:v>42.424999999999997</c:v>
                </c:pt>
                <c:pt idx="4762">
                  <c:v>43.94</c:v>
                </c:pt>
                <c:pt idx="4763">
                  <c:v>31.06</c:v>
                </c:pt>
                <c:pt idx="4764">
                  <c:v>28.79</c:v>
                </c:pt>
                <c:pt idx="4765">
                  <c:v>31.82</c:v>
                </c:pt>
                <c:pt idx="4766">
                  <c:v>33.335000000000001</c:v>
                </c:pt>
                <c:pt idx="4767">
                  <c:v>32.575000000000003</c:v>
                </c:pt>
                <c:pt idx="4768">
                  <c:v>34.090000000000003</c:v>
                </c:pt>
                <c:pt idx="4769">
                  <c:v>21.21</c:v>
                </c:pt>
                <c:pt idx="4770">
                  <c:v>17.425000000000001</c:v>
                </c:pt>
                <c:pt idx="4771">
                  <c:v>21.21</c:v>
                </c:pt>
                <c:pt idx="4772">
                  <c:v>15.15</c:v>
                </c:pt>
                <c:pt idx="4773">
                  <c:v>15.91</c:v>
                </c:pt>
                <c:pt idx="4774">
                  <c:v>15.91</c:v>
                </c:pt>
                <c:pt idx="4775">
                  <c:v>12.88</c:v>
                </c:pt>
                <c:pt idx="4776">
                  <c:v>18.18</c:v>
                </c:pt>
                <c:pt idx="4777">
                  <c:v>20.454999999999998</c:v>
                </c:pt>
                <c:pt idx="4778">
                  <c:v>13.635</c:v>
                </c:pt>
                <c:pt idx="4779">
                  <c:v>22.725000000000001</c:v>
                </c:pt>
                <c:pt idx="4780">
                  <c:v>24.24</c:v>
                </c:pt>
                <c:pt idx="4781">
                  <c:v>32.575000000000003</c:v>
                </c:pt>
                <c:pt idx="4782">
                  <c:v>12.12</c:v>
                </c:pt>
                <c:pt idx="4783">
                  <c:v>20.454999999999998</c:v>
                </c:pt>
                <c:pt idx="4784">
                  <c:v>15.15</c:v>
                </c:pt>
                <c:pt idx="4785">
                  <c:v>17.425000000000001</c:v>
                </c:pt>
                <c:pt idx="4786">
                  <c:v>21.97</c:v>
                </c:pt>
                <c:pt idx="4787">
                  <c:v>15.15</c:v>
                </c:pt>
                <c:pt idx="4788">
                  <c:v>15.15</c:v>
                </c:pt>
                <c:pt idx="4789">
                  <c:v>12.12</c:v>
                </c:pt>
                <c:pt idx="4790">
                  <c:v>24.24</c:v>
                </c:pt>
                <c:pt idx="4791">
                  <c:v>24.24</c:v>
                </c:pt>
                <c:pt idx="4792">
                  <c:v>26.515000000000001</c:v>
                </c:pt>
                <c:pt idx="4793">
                  <c:v>24.24</c:v>
                </c:pt>
                <c:pt idx="4794">
                  <c:v>30.305</c:v>
                </c:pt>
                <c:pt idx="4795">
                  <c:v>28.79</c:v>
                </c:pt>
                <c:pt idx="4796">
                  <c:v>38.634999999999998</c:v>
                </c:pt>
                <c:pt idx="4797">
                  <c:v>31.82</c:v>
                </c:pt>
                <c:pt idx="4798">
                  <c:v>29.545000000000002</c:v>
                </c:pt>
                <c:pt idx="4799">
                  <c:v>28.79</c:v>
                </c:pt>
                <c:pt idx="4800">
                  <c:v>16.664999999999999</c:v>
                </c:pt>
                <c:pt idx="4801">
                  <c:v>21.21</c:v>
                </c:pt>
                <c:pt idx="4802">
                  <c:v>17.425000000000001</c:v>
                </c:pt>
                <c:pt idx="4803">
                  <c:v>11.365</c:v>
                </c:pt>
                <c:pt idx="4804">
                  <c:v>17.425000000000001</c:v>
                </c:pt>
                <c:pt idx="4805">
                  <c:v>14.395</c:v>
                </c:pt>
                <c:pt idx="4806">
                  <c:v>22.725000000000001</c:v>
                </c:pt>
                <c:pt idx="4807">
                  <c:v>26.515000000000001</c:v>
                </c:pt>
                <c:pt idx="4808">
                  <c:v>27.274999999999999</c:v>
                </c:pt>
                <c:pt idx="4809">
                  <c:v>31.06</c:v>
                </c:pt>
                <c:pt idx="4810">
                  <c:v>30.305</c:v>
                </c:pt>
                <c:pt idx="4811">
                  <c:v>15.15</c:v>
                </c:pt>
                <c:pt idx="4812">
                  <c:v>16.664999999999999</c:v>
                </c:pt>
                <c:pt idx="4813">
                  <c:v>14.395</c:v>
                </c:pt>
                <c:pt idx="4814">
                  <c:v>14.395</c:v>
                </c:pt>
                <c:pt idx="4815">
                  <c:v>17.425000000000001</c:v>
                </c:pt>
                <c:pt idx="4816">
                  <c:v>13.635</c:v>
                </c:pt>
                <c:pt idx="4817">
                  <c:v>15.91</c:v>
                </c:pt>
                <c:pt idx="4818">
                  <c:v>27.274999999999999</c:v>
                </c:pt>
                <c:pt idx="4819">
                  <c:v>21.97</c:v>
                </c:pt>
                <c:pt idx="4820">
                  <c:v>21.97</c:v>
                </c:pt>
                <c:pt idx="4821">
                  <c:v>25.76</c:v>
                </c:pt>
                <c:pt idx="4822">
                  <c:v>29.545000000000002</c:v>
                </c:pt>
                <c:pt idx="4823">
                  <c:v>33.335000000000001</c:v>
                </c:pt>
                <c:pt idx="4824">
                  <c:v>30.305</c:v>
                </c:pt>
                <c:pt idx="4825">
                  <c:v>33.335000000000001</c:v>
                </c:pt>
                <c:pt idx="4826">
                  <c:v>20.454999999999998</c:v>
                </c:pt>
                <c:pt idx="4827">
                  <c:v>25.76</c:v>
                </c:pt>
                <c:pt idx="4828">
                  <c:v>25.76</c:v>
                </c:pt>
                <c:pt idx="4829">
                  <c:v>21.97</c:v>
                </c:pt>
                <c:pt idx="4830">
                  <c:v>14.395</c:v>
                </c:pt>
                <c:pt idx="4831">
                  <c:v>9.09</c:v>
                </c:pt>
                <c:pt idx="4832">
                  <c:v>15.15</c:v>
                </c:pt>
                <c:pt idx="4833">
                  <c:v>12.88</c:v>
                </c:pt>
                <c:pt idx="4834">
                  <c:v>11.365</c:v>
                </c:pt>
                <c:pt idx="4835">
                  <c:v>22.725000000000001</c:v>
                </c:pt>
                <c:pt idx="4836">
                  <c:v>20.454999999999998</c:v>
                </c:pt>
                <c:pt idx="4837">
                  <c:v>26.515000000000001</c:v>
                </c:pt>
                <c:pt idx="4838">
                  <c:v>30.305</c:v>
                </c:pt>
                <c:pt idx="4839">
                  <c:v>16.664999999999999</c:v>
                </c:pt>
                <c:pt idx="4840">
                  <c:v>15.15</c:v>
                </c:pt>
                <c:pt idx="4841">
                  <c:v>21.21</c:v>
                </c:pt>
                <c:pt idx="4842">
                  <c:v>18.18</c:v>
                </c:pt>
                <c:pt idx="4843">
                  <c:v>21.21</c:v>
                </c:pt>
                <c:pt idx="4844">
                  <c:v>22.725000000000001</c:v>
                </c:pt>
                <c:pt idx="4845">
                  <c:v>24.24</c:v>
                </c:pt>
                <c:pt idx="4846">
                  <c:v>31.06</c:v>
                </c:pt>
                <c:pt idx="4847">
                  <c:v>33.335000000000001</c:v>
                </c:pt>
                <c:pt idx="4848">
                  <c:v>30.305</c:v>
                </c:pt>
                <c:pt idx="4849">
                  <c:v>31.82</c:v>
                </c:pt>
                <c:pt idx="4850">
                  <c:v>34.090000000000003</c:v>
                </c:pt>
                <c:pt idx="4851">
                  <c:v>31.82</c:v>
                </c:pt>
                <c:pt idx="4852">
                  <c:v>25.76</c:v>
                </c:pt>
                <c:pt idx="4853">
                  <c:v>31.06</c:v>
                </c:pt>
                <c:pt idx="4854">
                  <c:v>20.454999999999998</c:v>
                </c:pt>
                <c:pt idx="4855">
                  <c:v>13.635</c:v>
                </c:pt>
                <c:pt idx="4856">
                  <c:v>15.15</c:v>
                </c:pt>
                <c:pt idx="4857">
                  <c:v>15.15</c:v>
                </c:pt>
                <c:pt idx="4858">
                  <c:v>11.365</c:v>
                </c:pt>
                <c:pt idx="4859">
                  <c:v>16.664999999999999</c:v>
                </c:pt>
                <c:pt idx="4860">
                  <c:v>21.97</c:v>
                </c:pt>
                <c:pt idx="4861">
                  <c:v>31.82</c:v>
                </c:pt>
                <c:pt idx="4862">
                  <c:v>28.03</c:v>
                </c:pt>
                <c:pt idx="4863">
                  <c:v>25.76</c:v>
                </c:pt>
                <c:pt idx="4864">
                  <c:v>25.76</c:v>
                </c:pt>
                <c:pt idx="4865">
                  <c:v>25.76</c:v>
                </c:pt>
                <c:pt idx="4866">
                  <c:v>12.12</c:v>
                </c:pt>
                <c:pt idx="4867">
                  <c:v>33.335000000000001</c:v>
                </c:pt>
                <c:pt idx="4868">
                  <c:v>12.12</c:v>
                </c:pt>
                <c:pt idx="4869">
                  <c:v>5.3049999999999997</c:v>
                </c:pt>
                <c:pt idx="4870">
                  <c:v>22.725000000000001</c:v>
                </c:pt>
                <c:pt idx="4871">
                  <c:v>15.15</c:v>
                </c:pt>
                <c:pt idx="4872">
                  <c:v>21.21</c:v>
                </c:pt>
                <c:pt idx="4873">
                  <c:v>22.725000000000001</c:v>
                </c:pt>
                <c:pt idx="4874">
                  <c:v>24.24</c:v>
                </c:pt>
                <c:pt idx="4875">
                  <c:v>24.24</c:v>
                </c:pt>
                <c:pt idx="4876">
                  <c:v>26.515000000000001</c:v>
                </c:pt>
                <c:pt idx="4877">
                  <c:v>34.090000000000003</c:v>
                </c:pt>
                <c:pt idx="4878">
                  <c:v>27.274999999999999</c:v>
                </c:pt>
                <c:pt idx="4879">
                  <c:v>33.335000000000001</c:v>
                </c:pt>
                <c:pt idx="4880">
                  <c:v>26.515000000000001</c:v>
                </c:pt>
                <c:pt idx="4881">
                  <c:v>21.21</c:v>
                </c:pt>
                <c:pt idx="4882">
                  <c:v>16.664999999999999</c:v>
                </c:pt>
                <c:pt idx="4883">
                  <c:v>34.85</c:v>
                </c:pt>
                <c:pt idx="4884">
                  <c:v>35.604999999999997</c:v>
                </c:pt>
                <c:pt idx="4885">
                  <c:v>15.15</c:v>
                </c:pt>
                <c:pt idx="4886">
                  <c:v>16.664999999999999</c:v>
                </c:pt>
                <c:pt idx="4887">
                  <c:v>18.18</c:v>
                </c:pt>
                <c:pt idx="4888">
                  <c:v>19.695</c:v>
                </c:pt>
                <c:pt idx="4889">
                  <c:v>14.395</c:v>
                </c:pt>
                <c:pt idx="4890">
                  <c:v>19.695</c:v>
                </c:pt>
                <c:pt idx="4891">
                  <c:v>11.365</c:v>
                </c:pt>
                <c:pt idx="4892">
                  <c:v>12.88</c:v>
                </c:pt>
                <c:pt idx="4893">
                  <c:v>6.82</c:v>
                </c:pt>
                <c:pt idx="4894">
                  <c:v>25.76</c:v>
                </c:pt>
                <c:pt idx="4895">
                  <c:v>21.97</c:v>
                </c:pt>
                <c:pt idx="4896">
                  <c:v>20.454999999999998</c:v>
                </c:pt>
                <c:pt idx="4897">
                  <c:v>32.575000000000003</c:v>
                </c:pt>
                <c:pt idx="4898">
                  <c:v>25.76</c:v>
                </c:pt>
                <c:pt idx="4899">
                  <c:v>34.090000000000003</c:v>
                </c:pt>
                <c:pt idx="4900">
                  <c:v>38.634999999999998</c:v>
                </c:pt>
                <c:pt idx="4901">
                  <c:v>40.909999999999997</c:v>
                </c:pt>
                <c:pt idx="4902">
                  <c:v>31.06</c:v>
                </c:pt>
                <c:pt idx="4903">
                  <c:v>29.545000000000002</c:v>
                </c:pt>
                <c:pt idx="4904">
                  <c:v>24.24</c:v>
                </c:pt>
                <c:pt idx="4905">
                  <c:v>25</c:v>
                </c:pt>
                <c:pt idx="4906">
                  <c:v>29.545000000000002</c:v>
                </c:pt>
                <c:pt idx="4907">
                  <c:v>28.79</c:v>
                </c:pt>
                <c:pt idx="4908">
                  <c:v>25</c:v>
                </c:pt>
                <c:pt idx="4909">
                  <c:v>15.91</c:v>
                </c:pt>
                <c:pt idx="4910">
                  <c:v>17.425000000000001</c:v>
                </c:pt>
                <c:pt idx="4911">
                  <c:v>23.484999999999999</c:v>
                </c:pt>
                <c:pt idx="4912">
                  <c:v>18.18</c:v>
                </c:pt>
                <c:pt idx="4913">
                  <c:v>9.85</c:v>
                </c:pt>
                <c:pt idx="4914">
                  <c:v>21.21</c:v>
                </c:pt>
                <c:pt idx="4915">
                  <c:v>15.91</c:v>
                </c:pt>
                <c:pt idx="4916">
                  <c:v>25</c:v>
                </c:pt>
                <c:pt idx="4917">
                  <c:v>31.06</c:v>
                </c:pt>
                <c:pt idx="4918">
                  <c:v>31.82</c:v>
                </c:pt>
                <c:pt idx="4919">
                  <c:v>31.82</c:v>
                </c:pt>
                <c:pt idx="4920">
                  <c:v>29.545000000000002</c:v>
                </c:pt>
                <c:pt idx="4921">
                  <c:v>29.545000000000002</c:v>
                </c:pt>
                <c:pt idx="4922">
                  <c:v>23.484999999999999</c:v>
                </c:pt>
                <c:pt idx="4923">
                  <c:v>19.695</c:v>
                </c:pt>
                <c:pt idx="4924">
                  <c:v>10.605</c:v>
                </c:pt>
                <c:pt idx="4925">
                  <c:v>25</c:v>
                </c:pt>
                <c:pt idx="4926">
                  <c:v>31.06</c:v>
                </c:pt>
                <c:pt idx="4927">
                  <c:v>9.85</c:v>
                </c:pt>
                <c:pt idx="4928">
                  <c:v>31.06</c:v>
                </c:pt>
                <c:pt idx="4929">
                  <c:v>21.97</c:v>
                </c:pt>
                <c:pt idx="4930">
                  <c:v>42.424999999999997</c:v>
                </c:pt>
                <c:pt idx="4931">
                  <c:v>30.305</c:v>
                </c:pt>
                <c:pt idx="4932">
                  <c:v>37.119999999999997</c:v>
                </c:pt>
                <c:pt idx="4933">
                  <c:v>35.604999999999997</c:v>
                </c:pt>
                <c:pt idx="4934">
                  <c:v>28.03</c:v>
                </c:pt>
                <c:pt idx="4935">
                  <c:v>25.76</c:v>
                </c:pt>
                <c:pt idx="4936">
                  <c:v>15.15</c:v>
                </c:pt>
                <c:pt idx="4937">
                  <c:v>13.635</c:v>
                </c:pt>
                <c:pt idx="4938">
                  <c:v>17.425000000000001</c:v>
                </c:pt>
                <c:pt idx="4939">
                  <c:v>13.635</c:v>
                </c:pt>
                <c:pt idx="4940">
                  <c:v>11.365</c:v>
                </c:pt>
                <c:pt idx="4941">
                  <c:v>15.91</c:v>
                </c:pt>
                <c:pt idx="4942">
                  <c:v>25</c:v>
                </c:pt>
                <c:pt idx="4943">
                  <c:v>8.3350000000000009</c:v>
                </c:pt>
                <c:pt idx="4944">
                  <c:v>10.605</c:v>
                </c:pt>
                <c:pt idx="4945">
                  <c:v>13.635</c:v>
                </c:pt>
                <c:pt idx="4946">
                  <c:v>13.635</c:v>
                </c:pt>
                <c:pt idx="4947">
                  <c:v>5.3049999999999997</c:v>
                </c:pt>
                <c:pt idx="4948">
                  <c:v>20.454999999999998</c:v>
                </c:pt>
                <c:pt idx="4949">
                  <c:v>25.76</c:v>
                </c:pt>
                <c:pt idx="4950">
                  <c:v>39.395000000000003</c:v>
                </c:pt>
                <c:pt idx="4951">
                  <c:v>30.305</c:v>
                </c:pt>
                <c:pt idx="4952">
                  <c:v>26.515000000000001</c:v>
                </c:pt>
                <c:pt idx="4953">
                  <c:v>26.515000000000001</c:v>
                </c:pt>
                <c:pt idx="4954">
                  <c:v>14.395</c:v>
                </c:pt>
                <c:pt idx="4955">
                  <c:v>17.425000000000001</c:v>
                </c:pt>
                <c:pt idx="4956">
                  <c:v>23.484999999999999</c:v>
                </c:pt>
                <c:pt idx="4957">
                  <c:v>10.605</c:v>
                </c:pt>
                <c:pt idx="4958">
                  <c:v>11.365</c:v>
                </c:pt>
                <c:pt idx="4959">
                  <c:v>14.395</c:v>
                </c:pt>
                <c:pt idx="4960">
                  <c:v>21.21</c:v>
                </c:pt>
                <c:pt idx="4961">
                  <c:v>24.24</c:v>
                </c:pt>
                <c:pt idx="4962">
                  <c:v>25</c:v>
                </c:pt>
                <c:pt idx="4963">
                  <c:v>29.545000000000002</c:v>
                </c:pt>
                <c:pt idx="4964">
                  <c:v>31.06</c:v>
                </c:pt>
                <c:pt idx="4965">
                  <c:v>26.515000000000001</c:v>
                </c:pt>
                <c:pt idx="4966">
                  <c:v>31.06</c:v>
                </c:pt>
                <c:pt idx="4967">
                  <c:v>38.634999999999998</c:v>
                </c:pt>
                <c:pt idx="4968">
                  <c:v>31.06</c:v>
                </c:pt>
                <c:pt idx="4969">
                  <c:v>20.454999999999998</c:v>
                </c:pt>
                <c:pt idx="4970">
                  <c:v>25.76</c:v>
                </c:pt>
                <c:pt idx="4971">
                  <c:v>22.725000000000001</c:v>
                </c:pt>
                <c:pt idx="4972">
                  <c:v>16.664999999999999</c:v>
                </c:pt>
                <c:pt idx="4973">
                  <c:v>12.12</c:v>
                </c:pt>
                <c:pt idx="4974">
                  <c:v>18.18</c:v>
                </c:pt>
                <c:pt idx="4975">
                  <c:v>28.79</c:v>
                </c:pt>
                <c:pt idx="4976">
                  <c:v>34.85</c:v>
                </c:pt>
                <c:pt idx="4977">
                  <c:v>21.21</c:v>
                </c:pt>
                <c:pt idx="4978">
                  <c:v>26.515000000000001</c:v>
                </c:pt>
                <c:pt idx="4979">
                  <c:v>15.91</c:v>
                </c:pt>
                <c:pt idx="4980">
                  <c:v>26.515000000000001</c:v>
                </c:pt>
                <c:pt idx="4981">
                  <c:v>16.664999999999999</c:v>
                </c:pt>
                <c:pt idx="4982">
                  <c:v>21.97</c:v>
                </c:pt>
                <c:pt idx="4983">
                  <c:v>28.79</c:v>
                </c:pt>
                <c:pt idx="4984">
                  <c:v>37.880000000000003</c:v>
                </c:pt>
                <c:pt idx="4985">
                  <c:v>30.305</c:v>
                </c:pt>
                <c:pt idx="4986">
                  <c:v>31.82</c:v>
                </c:pt>
                <c:pt idx="4987">
                  <c:v>24.24</c:v>
                </c:pt>
                <c:pt idx="4988">
                  <c:v>19.695</c:v>
                </c:pt>
                <c:pt idx="4989">
                  <c:v>20.454999999999998</c:v>
                </c:pt>
                <c:pt idx="4990">
                  <c:v>23.484999999999999</c:v>
                </c:pt>
                <c:pt idx="4991">
                  <c:v>26.515000000000001</c:v>
                </c:pt>
                <c:pt idx="4992">
                  <c:v>16.664999999999999</c:v>
                </c:pt>
                <c:pt idx="4993">
                  <c:v>15.15</c:v>
                </c:pt>
                <c:pt idx="4994">
                  <c:v>12.12</c:v>
                </c:pt>
                <c:pt idx="4995">
                  <c:v>15.15</c:v>
                </c:pt>
                <c:pt idx="4996">
                  <c:v>6.06</c:v>
                </c:pt>
                <c:pt idx="4997">
                  <c:v>6.82</c:v>
                </c:pt>
                <c:pt idx="4998">
                  <c:v>14.395</c:v>
                </c:pt>
                <c:pt idx="4999">
                  <c:v>14.395</c:v>
                </c:pt>
                <c:pt idx="5000">
                  <c:v>19.695</c:v>
                </c:pt>
                <c:pt idx="5001">
                  <c:v>21.97</c:v>
                </c:pt>
                <c:pt idx="5002">
                  <c:v>21.21</c:v>
                </c:pt>
                <c:pt idx="5003">
                  <c:v>16.664999999999999</c:v>
                </c:pt>
                <c:pt idx="5004">
                  <c:v>26.515000000000001</c:v>
                </c:pt>
                <c:pt idx="5005">
                  <c:v>24.24</c:v>
                </c:pt>
                <c:pt idx="5006">
                  <c:v>15.15</c:v>
                </c:pt>
                <c:pt idx="5007">
                  <c:v>17.425000000000001</c:v>
                </c:pt>
                <c:pt idx="5008">
                  <c:v>24.24</c:v>
                </c:pt>
                <c:pt idx="5009">
                  <c:v>9.09</c:v>
                </c:pt>
                <c:pt idx="5010">
                  <c:v>21.21</c:v>
                </c:pt>
                <c:pt idx="5011">
                  <c:v>25.76</c:v>
                </c:pt>
                <c:pt idx="5012">
                  <c:v>30.305</c:v>
                </c:pt>
                <c:pt idx="5013">
                  <c:v>25.76</c:v>
                </c:pt>
                <c:pt idx="5014">
                  <c:v>25</c:v>
                </c:pt>
                <c:pt idx="5015">
                  <c:v>26.515000000000001</c:v>
                </c:pt>
                <c:pt idx="5016">
                  <c:v>26.515000000000001</c:v>
                </c:pt>
                <c:pt idx="5017">
                  <c:v>34.85</c:v>
                </c:pt>
                <c:pt idx="5018">
                  <c:v>31.82</c:v>
                </c:pt>
                <c:pt idx="5019">
                  <c:v>31.06</c:v>
                </c:pt>
                <c:pt idx="5020">
                  <c:v>40.15</c:v>
                </c:pt>
                <c:pt idx="5021">
                  <c:v>31.06</c:v>
                </c:pt>
                <c:pt idx="5022">
                  <c:v>18.940000000000001</c:v>
                </c:pt>
                <c:pt idx="5023">
                  <c:v>15.91</c:v>
                </c:pt>
                <c:pt idx="5024">
                  <c:v>20.454999999999998</c:v>
                </c:pt>
                <c:pt idx="5025">
                  <c:v>12.12</c:v>
                </c:pt>
                <c:pt idx="5026">
                  <c:v>17.425000000000001</c:v>
                </c:pt>
                <c:pt idx="5027">
                  <c:v>11.365</c:v>
                </c:pt>
                <c:pt idx="5028">
                  <c:v>20.454999999999998</c:v>
                </c:pt>
                <c:pt idx="5029">
                  <c:v>32.575000000000003</c:v>
                </c:pt>
                <c:pt idx="5030">
                  <c:v>33.335000000000001</c:v>
                </c:pt>
                <c:pt idx="5031">
                  <c:v>26.515000000000001</c:v>
                </c:pt>
                <c:pt idx="5032">
                  <c:v>26.515000000000001</c:v>
                </c:pt>
                <c:pt idx="5033">
                  <c:v>21.97</c:v>
                </c:pt>
                <c:pt idx="5034">
                  <c:v>8.3350000000000009</c:v>
                </c:pt>
                <c:pt idx="5035">
                  <c:v>16.664999999999999</c:v>
                </c:pt>
                <c:pt idx="5036">
                  <c:v>17.425000000000001</c:v>
                </c:pt>
                <c:pt idx="5037">
                  <c:v>9.85</c:v>
                </c:pt>
                <c:pt idx="5038">
                  <c:v>24.24</c:v>
                </c:pt>
                <c:pt idx="5039">
                  <c:v>31.82</c:v>
                </c:pt>
                <c:pt idx="5040">
                  <c:v>43.94</c:v>
                </c:pt>
                <c:pt idx="5041">
                  <c:v>28.79</c:v>
                </c:pt>
                <c:pt idx="5042">
                  <c:v>39.395000000000003</c:v>
                </c:pt>
                <c:pt idx="5043">
                  <c:v>36.365000000000002</c:v>
                </c:pt>
                <c:pt idx="5044">
                  <c:v>34.85</c:v>
                </c:pt>
                <c:pt idx="5045">
                  <c:v>21.21</c:v>
                </c:pt>
                <c:pt idx="5046">
                  <c:v>25.76</c:v>
                </c:pt>
                <c:pt idx="5047">
                  <c:v>22.725000000000001</c:v>
                </c:pt>
                <c:pt idx="5048">
                  <c:v>15.91</c:v>
                </c:pt>
                <c:pt idx="5049">
                  <c:v>17.425000000000001</c:v>
                </c:pt>
                <c:pt idx="5050">
                  <c:v>12.88</c:v>
                </c:pt>
                <c:pt idx="5051">
                  <c:v>29.545000000000002</c:v>
                </c:pt>
                <c:pt idx="5052">
                  <c:v>32.575000000000003</c:v>
                </c:pt>
                <c:pt idx="5053">
                  <c:v>25.76</c:v>
                </c:pt>
                <c:pt idx="5054">
                  <c:v>15.15</c:v>
                </c:pt>
                <c:pt idx="5055">
                  <c:v>12.12</c:v>
                </c:pt>
                <c:pt idx="5056">
                  <c:v>15.91</c:v>
                </c:pt>
                <c:pt idx="5057">
                  <c:v>15.91</c:v>
                </c:pt>
                <c:pt idx="5058">
                  <c:v>25.76</c:v>
                </c:pt>
                <c:pt idx="5059">
                  <c:v>23.484999999999999</c:v>
                </c:pt>
                <c:pt idx="5060">
                  <c:v>34.85</c:v>
                </c:pt>
                <c:pt idx="5061">
                  <c:v>34.090000000000003</c:v>
                </c:pt>
                <c:pt idx="5062">
                  <c:v>39.395000000000003</c:v>
                </c:pt>
                <c:pt idx="5063">
                  <c:v>34.85</c:v>
                </c:pt>
                <c:pt idx="5064">
                  <c:v>31.82</c:v>
                </c:pt>
                <c:pt idx="5065">
                  <c:v>26.515000000000001</c:v>
                </c:pt>
                <c:pt idx="5066">
                  <c:v>20.454999999999998</c:v>
                </c:pt>
                <c:pt idx="5067">
                  <c:v>25</c:v>
                </c:pt>
                <c:pt idx="5068">
                  <c:v>22.725000000000001</c:v>
                </c:pt>
                <c:pt idx="5069">
                  <c:v>21.21</c:v>
                </c:pt>
                <c:pt idx="5070">
                  <c:v>15.91</c:v>
                </c:pt>
                <c:pt idx="5071">
                  <c:v>11.365</c:v>
                </c:pt>
                <c:pt idx="5072">
                  <c:v>10.605</c:v>
                </c:pt>
                <c:pt idx="5073">
                  <c:v>21.97</c:v>
                </c:pt>
                <c:pt idx="5074">
                  <c:v>12.88</c:v>
                </c:pt>
                <c:pt idx="5075">
                  <c:v>17.425000000000001</c:v>
                </c:pt>
                <c:pt idx="5076">
                  <c:v>11.365</c:v>
                </c:pt>
                <c:pt idx="5077">
                  <c:v>19.695</c:v>
                </c:pt>
                <c:pt idx="5078">
                  <c:v>12.88</c:v>
                </c:pt>
                <c:pt idx="5079">
                  <c:v>23.484999999999999</c:v>
                </c:pt>
                <c:pt idx="5080">
                  <c:v>27.274999999999999</c:v>
                </c:pt>
                <c:pt idx="5081">
                  <c:v>31.82</c:v>
                </c:pt>
                <c:pt idx="5082">
                  <c:v>28.79</c:v>
                </c:pt>
                <c:pt idx="5083">
                  <c:v>15.15</c:v>
                </c:pt>
                <c:pt idx="5084">
                  <c:v>17.425000000000001</c:v>
                </c:pt>
                <c:pt idx="5085">
                  <c:v>17.425000000000001</c:v>
                </c:pt>
                <c:pt idx="5086">
                  <c:v>9.85</c:v>
                </c:pt>
                <c:pt idx="5087">
                  <c:v>20.454999999999998</c:v>
                </c:pt>
                <c:pt idx="5088">
                  <c:v>19.695</c:v>
                </c:pt>
                <c:pt idx="5089">
                  <c:v>19.695</c:v>
                </c:pt>
                <c:pt idx="5090">
                  <c:v>21.21</c:v>
                </c:pt>
                <c:pt idx="5091">
                  <c:v>27.274999999999999</c:v>
                </c:pt>
                <c:pt idx="5092">
                  <c:v>25</c:v>
                </c:pt>
                <c:pt idx="5093">
                  <c:v>26.515000000000001</c:v>
                </c:pt>
                <c:pt idx="5094">
                  <c:v>25.76</c:v>
                </c:pt>
                <c:pt idx="5095">
                  <c:v>29.545000000000002</c:v>
                </c:pt>
                <c:pt idx="5096">
                  <c:v>31.06</c:v>
                </c:pt>
                <c:pt idx="5097">
                  <c:v>33.335000000000001</c:v>
                </c:pt>
                <c:pt idx="5098">
                  <c:v>30.305</c:v>
                </c:pt>
                <c:pt idx="5099">
                  <c:v>35.604999999999997</c:v>
                </c:pt>
                <c:pt idx="5100">
                  <c:v>32.575000000000003</c:v>
                </c:pt>
                <c:pt idx="5101">
                  <c:v>24.24</c:v>
                </c:pt>
                <c:pt idx="5102">
                  <c:v>26.515000000000001</c:v>
                </c:pt>
                <c:pt idx="5103">
                  <c:v>25</c:v>
                </c:pt>
                <c:pt idx="5104">
                  <c:v>11.365</c:v>
                </c:pt>
                <c:pt idx="5105">
                  <c:v>13.635</c:v>
                </c:pt>
                <c:pt idx="5106">
                  <c:v>12.88</c:v>
                </c:pt>
                <c:pt idx="5107">
                  <c:v>14.395</c:v>
                </c:pt>
                <c:pt idx="5108">
                  <c:v>12.88</c:v>
                </c:pt>
                <c:pt idx="5109">
                  <c:v>25</c:v>
                </c:pt>
                <c:pt idx="5110">
                  <c:v>40.15</c:v>
                </c:pt>
                <c:pt idx="5111">
                  <c:v>34.85</c:v>
                </c:pt>
                <c:pt idx="5112">
                  <c:v>15.91</c:v>
                </c:pt>
                <c:pt idx="5113">
                  <c:v>24.24</c:v>
                </c:pt>
                <c:pt idx="5114">
                  <c:v>31.06</c:v>
                </c:pt>
                <c:pt idx="5115">
                  <c:v>30.305</c:v>
                </c:pt>
                <c:pt idx="5116">
                  <c:v>22.725000000000001</c:v>
                </c:pt>
                <c:pt idx="5117">
                  <c:v>8.3350000000000009</c:v>
                </c:pt>
                <c:pt idx="5118">
                  <c:v>25</c:v>
                </c:pt>
                <c:pt idx="5119">
                  <c:v>30.305</c:v>
                </c:pt>
                <c:pt idx="5120">
                  <c:v>37.880000000000003</c:v>
                </c:pt>
                <c:pt idx="5121">
                  <c:v>34.85</c:v>
                </c:pt>
                <c:pt idx="5122">
                  <c:v>32.575000000000003</c:v>
                </c:pt>
                <c:pt idx="5123">
                  <c:v>35.604999999999997</c:v>
                </c:pt>
                <c:pt idx="5124">
                  <c:v>30.305</c:v>
                </c:pt>
                <c:pt idx="5125">
                  <c:v>25.76</c:v>
                </c:pt>
                <c:pt idx="5126">
                  <c:v>22.725000000000001</c:v>
                </c:pt>
                <c:pt idx="5127">
                  <c:v>13.635</c:v>
                </c:pt>
                <c:pt idx="5128">
                  <c:v>16.664999999999999</c:v>
                </c:pt>
                <c:pt idx="5129">
                  <c:v>12.88</c:v>
                </c:pt>
                <c:pt idx="5130">
                  <c:v>25</c:v>
                </c:pt>
                <c:pt idx="5131">
                  <c:v>31.82</c:v>
                </c:pt>
                <c:pt idx="5132">
                  <c:v>31.82</c:v>
                </c:pt>
                <c:pt idx="5133">
                  <c:v>37.119999999999997</c:v>
                </c:pt>
                <c:pt idx="5134">
                  <c:v>31.06</c:v>
                </c:pt>
                <c:pt idx="5135">
                  <c:v>32.575000000000003</c:v>
                </c:pt>
                <c:pt idx="5136">
                  <c:v>19.695</c:v>
                </c:pt>
                <c:pt idx="5137">
                  <c:v>26.515000000000001</c:v>
                </c:pt>
                <c:pt idx="5138">
                  <c:v>21.21</c:v>
                </c:pt>
                <c:pt idx="5139">
                  <c:v>16.664999999999999</c:v>
                </c:pt>
                <c:pt idx="5140">
                  <c:v>25</c:v>
                </c:pt>
                <c:pt idx="5141">
                  <c:v>15.15</c:v>
                </c:pt>
                <c:pt idx="5142">
                  <c:v>11.365</c:v>
                </c:pt>
                <c:pt idx="5143">
                  <c:v>21.97</c:v>
                </c:pt>
                <c:pt idx="5144">
                  <c:v>17.425000000000001</c:v>
                </c:pt>
                <c:pt idx="5145">
                  <c:v>12.88</c:v>
                </c:pt>
                <c:pt idx="5146">
                  <c:v>21.97</c:v>
                </c:pt>
                <c:pt idx="5147">
                  <c:v>17.425000000000001</c:v>
                </c:pt>
                <c:pt idx="5148">
                  <c:v>16.664999999999999</c:v>
                </c:pt>
                <c:pt idx="5149">
                  <c:v>11.365</c:v>
                </c:pt>
                <c:pt idx="5150">
                  <c:v>6.82</c:v>
                </c:pt>
                <c:pt idx="5151">
                  <c:v>13.635</c:v>
                </c:pt>
                <c:pt idx="5152">
                  <c:v>16.664999999999999</c:v>
                </c:pt>
                <c:pt idx="5153">
                  <c:v>30.305</c:v>
                </c:pt>
                <c:pt idx="5154">
                  <c:v>26.515000000000001</c:v>
                </c:pt>
                <c:pt idx="5155">
                  <c:v>30.305</c:v>
                </c:pt>
                <c:pt idx="5156">
                  <c:v>20.454999999999998</c:v>
                </c:pt>
                <c:pt idx="5157">
                  <c:v>22.725000000000001</c:v>
                </c:pt>
                <c:pt idx="5158">
                  <c:v>18.18</c:v>
                </c:pt>
                <c:pt idx="5159">
                  <c:v>19.695</c:v>
                </c:pt>
                <c:pt idx="5160">
                  <c:v>20.454999999999998</c:v>
                </c:pt>
                <c:pt idx="5161">
                  <c:v>25</c:v>
                </c:pt>
                <c:pt idx="5162">
                  <c:v>26.515000000000001</c:v>
                </c:pt>
                <c:pt idx="5163">
                  <c:v>25</c:v>
                </c:pt>
                <c:pt idx="5164">
                  <c:v>29.545000000000002</c:v>
                </c:pt>
                <c:pt idx="5165">
                  <c:v>33.335000000000001</c:v>
                </c:pt>
                <c:pt idx="5166">
                  <c:v>33.335000000000001</c:v>
                </c:pt>
                <c:pt idx="5167">
                  <c:v>28.79</c:v>
                </c:pt>
                <c:pt idx="5168">
                  <c:v>27.274999999999999</c:v>
                </c:pt>
                <c:pt idx="5169">
                  <c:v>27.274999999999999</c:v>
                </c:pt>
                <c:pt idx="5170">
                  <c:v>15.91</c:v>
                </c:pt>
                <c:pt idx="5171">
                  <c:v>12.12</c:v>
                </c:pt>
                <c:pt idx="5172">
                  <c:v>21.97</c:v>
                </c:pt>
                <c:pt idx="5173">
                  <c:v>9.09</c:v>
                </c:pt>
                <c:pt idx="5174">
                  <c:v>21.21</c:v>
                </c:pt>
                <c:pt idx="5175">
                  <c:v>9.09</c:v>
                </c:pt>
                <c:pt idx="5176">
                  <c:v>15.15</c:v>
                </c:pt>
                <c:pt idx="5177">
                  <c:v>23.484999999999999</c:v>
                </c:pt>
                <c:pt idx="5178">
                  <c:v>21.97</c:v>
                </c:pt>
                <c:pt idx="5179">
                  <c:v>29.545000000000002</c:v>
                </c:pt>
                <c:pt idx="5180">
                  <c:v>27.274999999999999</c:v>
                </c:pt>
                <c:pt idx="5181">
                  <c:v>37.880000000000003</c:v>
                </c:pt>
                <c:pt idx="5182">
                  <c:v>31.06</c:v>
                </c:pt>
                <c:pt idx="5183">
                  <c:v>41.664999999999999</c:v>
                </c:pt>
                <c:pt idx="5184">
                  <c:v>34.85</c:v>
                </c:pt>
                <c:pt idx="5185">
                  <c:v>21.21</c:v>
                </c:pt>
                <c:pt idx="5186">
                  <c:v>26.515000000000001</c:v>
                </c:pt>
                <c:pt idx="5187">
                  <c:v>20.454999999999998</c:v>
                </c:pt>
                <c:pt idx="5188">
                  <c:v>15.91</c:v>
                </c:pt>
                <c:pt idx="5189">
                  <c:v>17.425000000000001</c:v>
                </c:pt>
                <c:pt idx="5190">
                  <c:v>15.15</c:v>
                </c:pt>
                <c:pt idx="5191">
                  <c:v>21.21</c:v>
                </c:pt>
                <c:pt idx="5192">
                  <c:v>21.97</c:v>
                </c:pt>
                <c:pt idx="5193">
                  <c:v>24.24</c:v>
                </c:pt>
                <c:pt idx="5194">
                  <c:v>15.15</c:v>
                </c:pt>
                <c:pt idx="5195">
                  <c:v>31.82</c:v>
                </c:pt>
                <c:pt idx="5196">
                  <c:v>24.24</c:v>
                </c:pt>
                <c:pt idx="5197">
                  <c:v>26.515000000000001</c:v>
                </c:pt>
                <c:pt idx="5198">
                  <c:v>29.545000000000002</c:v>
                </c:pt>
                <c:pt idx="5199">
                  <c:v>27.274999999999999</c:v>
                </c:pt>
                <c:pt idx="5200">
                  <c:v>21.21</c:v>
                </c:pt>
                <c:pt idx="5201">
                  <c:v>22.725000000000001</c:v>
                </c:pt>
                <c:pt idx="5202">
                  <c:v>15.15</c:v>
                </c:pt>
                <c:pt idx="5203">
                  <c:v>11.365</c:v>
                </c:pt>
                <c:pt idx="5204">
                  <c:v>9.85</c:v>
                </c:pt>
                <c:pt idx="5205">
                  <c:v>13.635</c:v>
                </c:pt>
                <c:pt idx="5206">
                  <c:v>25</c:v>
                </c:pt>
                <c:pt idx="5207">
                  <c:v>31.06</c:v>
                </c:pt>
                <c:pt idx="5208">
                  <c:v>33.335000000000001</c:v>
                </c:pt>
                <c:pt idx="5209">
                  <c:v>31.82</c:v>
                </c:pt>
                <c:pt idx="5210">
                  <c:v>29.545000000000002</c:v>
                </c:pt>
                <c:pt idx="5211">
                  <c:v>23.484999999999999</c:v>
                </c:pt>
                <c:pt idx="5212">
                  <c:v>25</c:v>
                </c:pt>
                <c:pt idx="5213">
                  <c:v>21.97</c:v>
                </c:pt>
                <c:pt idx="5214">
                  <c:v>20.454999999999998</c:v>
                </c:pt>
                <c:pt idx="5215">
                  <c:v>20.454999999999998</c:v>
                </c:pt>
                <c:pt idx="5216">
                  <c:v>13.635</c:v>
                </c:pt>
                <c:pt idx="5217">
                  <c:v>17.425000000000001</c:v>
                </c:pt>
                <c:pt idx="5218">
                  <c:v>17.425000000000001</c:v>
                </c:pt>
                <c:pt idx="5219">
                  <c:v>17.425000000000001</c:v>
                </c:pt>
                <c:pt idx="5220">
                  <c:v>25.76</c:v>
                </c:pt>
                <c:pt idx="5221">
                  <c:v>23.484999999999999</c:v>
                </c:pt>
                <c:pt idx="5222">
                  <c:v>21.21</c:v>
                </c:pt>
                <c:pt idx="5223">
                  <c:v>11.365</c:v>
                </c:pt>
                <c:pt idx="5224">
                  <c:v>19.695</c:v>
                </c:pt>
                <c:pt idx="5225">
                  <c:v>7.5750000000000002</c:v>
                </c:pt>
                <c:pt idx="5226">
                  <c:v>15.15</c:v>
                </c:pt>
                <c:pt idx="5227">
                  <c:v>15.15</c:v>
                </c:pt>
                <c:pt idx="5228">
                  <c:v>25</c:v>
                </c:pt>
                <c:pt idx="5229">
                  <c:v>42.424999999999997</c:v>
                </c:pt>
                <c:pt idx="5230">
                  <c:v>40.909999999999997</c:v>
                </c:pt>
                <c:pt idx="5231">
                  <c:v>40.15</c:v>
                </c:pt>
                <c:pt idx="5232">
                  <c:v>35.604999999999997</c:v>
                </c:pt>
                <c:pt idx="5233">
                  <c:v>27.274999999999999</c:v>
                </c:pt>
                <c:pt idx="5234">
                  <c:v>22.725000000000001</c:v>
                </c:pt>
                <c:pt idx="5235">
                  <c:v>24.24</c:v>
                </c:pt>
                <c:pt idx="5236">
                  <c:v>16.664999999999999</c:v>
                </c:pt>
                <c:pt idx="5237">
                  <c:v>15.15</c:v>
                </c:pt>
                <c:pt idx="5238">
                  <c:v>13.635</c:v>
                </c:pt>
                <c:pt idx="5239">
                  <c:v>4.5449999999999999</c:v>
                </c:pt>
                <c:pt idx="5240">
                  <c:v>21.21</c:v>
                </c:pt>
                <c:pt idx="5241">
                  <c:v>12.12</c:v>
                </c:pt>
                <c:pt idx="5242">
                  <c:v>15.15</c:v>
                </c:pt>
                <c:pt idx="5243">
                  <c:v>20.454999999999998</c:v>
                </c:pt>
                <c:pt idx="5244">
                  <c:v>22.725000000000001</c:v>
                </c:pt>
                <c:pt idx="5245">
                  <c:v>25</c:v>
                </c:pt>
                <c:pt idx="5246">
                  <c:v>27.274999999999999</c:v>
                </c:pt>
                <c:pt idx="5247">
                  <c:v>32.575000000000003</c:v>
                </c:pt>
                <c:pt idx="5248">
                  <c:v>34.090000000000003</c:v>
                </c:pt>
                <c:pt idx="5249">
                  <c:v>21.97</c:v>
                </c:pt>
                <c:pt idx="5250">
                  <c:v>21.97</c:v>
                </c:pt>
                <c:pt idx="5251">
                  <c:v>15.15</c:v>
                </c:pt>
                <c:pt idx="5252">
                  <c:v>7.5750000000000002</c:v>
                </c:pt>
                <c:pt idx="5253">
                  <c:v>14.395</c:v>
                </c:pt>
                <c:pt idx="5254">
                  <c:v>21.21</c:v>
                </c:pt>
                <c:pt idx="5255">
                  <c:v>16.664999999999999</c:v>
                </c:pt>
                <c:pt idx="5256">
                  <c:v>26.515000000000001</c:v>
                </c:pt>
                <c:pt idx="5257">
                  <c:v>32.575000000000003</c:v>
                </c:pt>
                <c:pt idx="5258">
                  <c:v>34.85</c:v>
                </c:pt>
                <c:pt idx="5259">
                  <c:v>25</c:v>
                </c:pt>
                <c:pt idx="5260">
                  <c:v>20.454999999999998</c:v>
                </c:pt>
                <c:pt idx="5261">
                  <c:v>22.725000000000001</c:v>
                </c:pt>
                <c:pt idx="5262">
                  <c:v>13.635</c:v>
                </c:pt>
                <c:pt idx="5263">
                  <c:v>15.15</c:v>
                </c:pt>
                <c:pt idx="5264">
                  <c:v>15.15</c:v>
                </c:pt>
                <c:pt idx="5265">
                  <c:v>17.425000000000001</c:v>
                </c:pt>
                <c:pt idx="5266">
                  <c:v>21.21</c:v>
                </c:pt>
                <c:pt idx="5267">
                  <c:v>15.15</c:v>
                </c:pt>
                <c:pt idx="5268">
                  <c:v>20.454999999999998</c:v>
                </c:pt>
                <c:pt idx="5269">
                  <c:v>27.274999999999999</c:v>
                </c:pt>
                <c:pt idx="5270">
                  <c:v>34.85</c:v>
                </c:pt>
                <c:pt idx="5271">
                  <c:v>25</c:v>
                </c:pt>
                <c:pt idx="5272">
                  <c:v>21.21</c:v>
                </c:pt>
                <c:pt idx="5273">
                  <c:v>27.274999999999999</c:v>
                </c:pt>
                <c:pt idx="5274">
                  <c:v>34.090000000000003</c:v>
                </c:pt>
                <c:pt idx="5275">
                  <c:v>34.85</c:v>
                </c:pt>
                <c:pt idx="5276">
                  <c:v>39.395000000000003</c:v>
                </c:pt>
                <c:pt idx="5277">
                  <c:v>31.82</c:v>
                </c:pt>
                <c:pt idx="5278">
                  <c:v>20.454999999999998</c:v>
                </c:pt>
                <c:pt idx="5279">
                  <c:v>26.515000000000001</c:v>
                </c:pt>
                <c:pt idx="5280">
                  <c:v>13.635</c:v>
                </c:pt>
                <c:pt idx="5281">
                  <c:v>16.664999999999999</c:v>
                </c:pt>
                <c:pt idx="5282">
                  <c:v>15.15</c:v>
                </c:pt>
                <c:pt idx="5283">
                  <c:v>10.605</c:v>
                </c:pt>
                <c:pt idx="5284">
                  <c:v>21.97</c:v>
                </c:pt>
                <c:pt idx="5285">
                  <c:v>12.88</c:v>
                </c:pt>
                <c:pt idx="5286">
                  <c:v>6.06</c:v>
                </c:pt>
                <c:pt idx="5287">
                  <c:v>16.664999999999999</c:v>
                </c:pt>
                <c:pt idx="5288">
                  <c:v>12.12</c:v>
                </c:pt>
                <c:pt idx="5289">
                  <c:v>13.635</c:v>
                </c:pt>
                <c:pt idx="5290">
                  <c:v>24.24</c:v>
                </c:pt>
                <c:pt idx="5291">
                  <c:v>42.424999999999997</c:v>
                </c:pt>
                <c:pt idx="5292">
                  <c:v>34.85</c:v>
                </c:pt>
                <c:pt idx="5293">
                  <c:v>31.82</c:v>
                </c:pt>
                <c:pt idx="5294">
                  <c:v>18.940000000000001</c:v>
                </c:pt>
                <c:pt idx="5295">
                  <c:v>14.395</c:v>
                </c:pt>
                <c:pt idx="5296">
                  <c:v>9.09</c:v>
                </c:pt>
                <c:pt idx="5297">
                  <c:v>6.06</c:v>
                </c:pt>
                <c:pt idx="5298">
                  <c:v>12.88</c:v>
                </c:pt>
                <c:pt idx="5299">
                  <c:v>23.484999999999999</c:v>
                </c:pt>
                <c:pt idx="5300">
                  <c:v>25.76</c:v>
                </c:pt>
                <c:pt idx="5301">
                  <c:v>31.82</c:v>
                </c:pt>
                <c:pt idx="5302">
                  <c:v>30.305</c:v>
                </c:pt>
                <c:pt idx="5303">
                  <c:v>32.575000000000003</c:v>
                </c:pt>
                <c:pt idx="5304">
                  <c:v>34.85</c:v>
                </c:pt>
                <c:pt idx="5305">
                  <c:v>31.82</c:v>
                </c:pt>
                <c:pt idx="5306">
                  <c:v>32.575000000000003</c:v>
                </c:pt>
                <c:pt idx="5307">
                  <c:v>29.545000000000002</c:v>
                </c:pt>
                <c:pt idx="5308">
                  <c:v>28.03</c:v>
                </c:pt>
                <c:pt idx="5309">
                  <c:v>27.274999999999999</c:v>
                </c:pt>
                <c:pt idx="5310">
                  <c:v>19.695</c:v>
                </c:pt>
                <c:pt idx="5311">
                  <c:v>24.24</c:v>
                </c:pt>
                <c:pt idx="5312">
                  <c:v>15.15</c:v>
                </c:pt>
                <c:pt idx="5313">
                  <c:v>15.15</c:v>
                </c:pt>
                <c:pt idx="5314">
                  <c:v>21.97</c:v>
                </c:pt>
                <c:pt idx="5315">
                  <c:v>25</c:v>
                </c:pt>
                <c:pt idx="5316">
                  <c:v>25</c:v>
                </c:pt>
                <c:pt idx="5317">
                  <c:v>28.79</c:v>
                </c:pt>
                <c:pt idx="5318">
                  <c:v>14.395</c:v>
                </c:pt>
                <c:pt idx="5319">
                  <c:v>16.664999999999999</c:v>
                </c:pt>
                <c:pt idx="5320">
                  <c:v>16.664999999999999</c:v>
                </c:pt>
                <c:pt idx="5321">
                  <c:v>6.06</c:v>
                </c:pt>
                <c:pt idx="5322">
                  <c:v>15.15</c:v>
                </c:pt>
                <c:pt idx="5323">
                  <c:v>16.664999999999999</c:v>
                </c:pt>
                <c:pt idx="5324">
                  <c:v>21.97</c:v>
                </c:pt>
                <c:pt idx="5325">
                  <c:v>31.06</c:v>
                </c:pt>
                <c:pt idx="5326">
                  <c:v>42.424999999999997</c:v>
                </c:pt>
                <c:pt idx="5327">
                  <c:v>30.305</c:v>
                </c:pt>
                <c:pt idx="5328">
                  <c:v>31.82</c:v>
                </c:pt>
                <c:pt idx="5329">
                  <c:v>28.79</c:v>
                </c:pt>
                <c:pt idx="5330">
                  <c:v>34.85</c:v>
                </c:pt>
                <c:pt idx="5331">
                  <c:v>33.335000000000001</c:v>
                </c:pt>
                <c:pt idx="5332">
                  <c:v>36.365000000000002</c:v>
                </c:pt>
                <c:pt idx="5333">
                  <c:v>36.365000000000002</c:v>
                </c:pt>
                <c:pt idx="5334">
                  <c:v>30.305</c:v>
                </c:pt>
                <c:pt idx="5335">
                  <c:v>24.24</c:v>
                </c:pt>
                <c:pt idx="5336">
                  <c:v>23.484999999999999</c:v>
                </c:pt>
                <c:pt idx="5337">
                  <c:v>19.695</c:v>
                </c:pt>
                <c:pt idx="5338">
                  <c:v>26.515000000000001</c:v>
                </c:pt>
                <c:pt idx="5339">
                  <c:v>15.15</c:v>
                </c:pt>
                <c:pt idx="5340">
                  <c:v>16.664999999999999</c:v>
                </c:pt>
                <c:pt idx="5341">
                  <c:v>21.97</c:v>
                </c:pt>
                <c:pt idx="5342">
                  <c:v>21.21</c:v>
                </c:pt>
                <c:pt idx="5343">
                  <c:v>24.24</c:v>
                </c:pt>
                <c:pt idx="5344">
                  <c:v>20.454999999999998</c:v>
                </c:pt>
                <c:pt idx="5345">
                  <c:v>3.79</c:v>
                </c:pt>
                <c:pt idx="5346">
                  <c:v>15.15</c:v>
                </c:pt>
                <c:pt idx="5347">
                  <c:v>25.76</c:v>
                </c:pt>
                <c:pt idx="5348">
                  <c:v>31.82</c:v>
                </c:pt>
                <c:pt idx="5349">
                  <c:v>28.03</c:v>
                </c:pt>
                <c:pt idx="5350">
                  <c:v>12.12</c:v>
                </c:pt>
                <c:pt idx="5351">
                  <c:v>12.12</c:v>
                </c:pt>
                <c:pt idx="5352">
                  <c:v>22.725000000000001</c:v>
                </c:pt>
                <c:pt idx="5353">
                  <c:v>33.335000000000001</c:v>
                </c:pt>
                <c:pt idx="5354">
                  <c:v>25</c:v>
                </c:pt>
                <c:pt idx="5355">
                  <c:v>22.725000000000001</c:v>
                </c:pt>
                <c:pt idx="5356">
                  <c:v>26.515000000000001</c:v>
                </c:pt>
                <c:pt idx="5357">
                  <c:v>39.395000000000003</c:v>
                </c:pt>
                <c:pt idx="5358">
                  <c:v>40.909999999999997</c:v>
                </c:pt>
                <c:pt idx="5359">
                  <c:v>29.545000000000002</c:v>
                </c:pt>
                <c:pt idx="5360">
                  <c:v>37.880000000000003</c:v>
                </c:pt>
                <c:pt idx="5361">
                  <c:v>39.395000000000003</c:v>
                </c:pt>
                <c:pt idx="5362">
                  <c:v>31.82</c:v>
                </c:pt>
                <c:pt idx="5363">
                  <c:v>35.604999999999997</c:v>
                </c:pt>
                <c:pt idx="5364">
                  <c:v>30.305</c:v>
                </c:pt>
                <c:pt idx="5365">
                  <c:v>13.635</c:v>
                </c:pt>
                <c:pt idx="5366">
                  <c:v>13.635</c:v>
                </c:pt>
                <c:pt idx="5367">
                  <c:v>20.454999999999998</c:v>
                </c:pt>
                <c:pt idx="5368">
                  <c:v>19.695</c:v>
                </c:pt>
                <c:pt idx="5369">
                  <c:v>16.664999999999999</c:v>
                </c:pt>
                <c:pt idx="5370">
                  <c:v>20.454999999999998</c:v>
                </c:pt>
                <c:pt idx="5371">
                  <c:v>28.03</c:v>
                </c:pt>
                <c:pt idx="5372">
                  <c:v>33.335000000000001</c:v>
                </c:pt>
                <c:pt idx="5373">
                  <c:v>27.274999999999999</c:v>
                </c:pt>
                <c:pt idx="5374">
                  <c:v>26.515000000000001</c:v>
                </c:pt>
                <c:pt idx="5375">
                  <c:v>14.395</c:v>
                </c:pt>
                <c:pt idx="5376">
                  <c:v>21.97</c:v>
                </c:pt>
                <c:pt idx="5377">
                  <c:v>24.24</c:v>
                </c:pt>
                <c:pt idx="5378">
                  <c:v>15.91</c:v>
                </c:pt>
                <c:pt idx="5379">
                  <c:v>18.18</c:v>
                </c:pt>
                <c:pt idx="5380">
                  <c:v>22.725000000000001</c:v>
                </c:pt>
                <c:pt idx="5381">
                  <c:v>31.06</c:v>
                </c:pt>
                <c:pt idx="5382">
                  <c:v>38.634999999999998</c:v>
                </c:pt>
                <c:pt idx="5383">
                  <c:v>34.85</c:v>
                </c:pt>
                <c:pt idx="5384">
                  <c:v>32.575000000000003</c:v>
                </c:pt>
                <c:pt idx="5385">
                  <c:v>23.484999999999999</c:v>
                </c:pt>
                <c:pt idx="5386">
                  <c:v>12.88</c:v>
                </c:pt>
                <c:pt idx="5387">
                  <c:v>17.425000000000001</c:v>
                </c:pt>
                <c:pt idx="5388">
                  <c:v>15.15</c:v>
                </c:pt>
                <c:pt idx="5389">
                  <c:v>16.664999999999999</c:v>
                </c:pt>
                <c:pt idx="5390">
                  <c:v>22.725000000000001</c:v>
                </c:pt>
                <c:pt idx="5391">
                  <c:v>37.119999999999997</c:v>
                </c:pt>
                <c:pt idx="5392">
                  <c:v>15.15</c:v>
                </c:pt>
                <c:pt idx="5393">
                  <c:v>15.15</c:v>
                </c:pt>
                <c:pt idx="5394">
                  <c:v>33.335000000000001</c:v>
                </c:pt>
                <c:pt idx="5395">
                  <c:v>22.725000000000001</c:v>
                </c:pt>
                <c:pt idx="5396">
                  <c:v>34.090000000000003</c:v>
                </c:pt>
                <c:pt idx="5397">
                  <c:v>31.06</c:v>
                </c:pt>
                <c:pt idx="5398">
                  <c:v>34.85</c:v>
                </c:pt>
                <c:pt idx="5399">
                  <c:v>24.24</c:v>
                </c:pt>
                <c:pt idx="5400">
                  <c:v>22.725000000000001</c:v>
                </c:pt>
                <c:pt idx="5401">
                  <c:v>11.365</c:v>
                </c:pt>
                <c:pt idx="5402">
                  <c:v>20.454999999999998</c:v>
                </c:pt>
                <c:pt idx="5403">
                  <c:v>16.664999999999999</c:v>
                </c:pt>
                <c:pt idx="5404">
                  <c:v>25</c:v>
                </c:pt>
                <c:pt idx="5405">
                  <c:v>25.76</c:v>
                </c:pt>
                <c:pt idx="5406">
                  <c:v>19.695</c:v>
                </c:pt>
                <c:pt idx="5407">
                  <c:v>17.425000000000001</c:v>
                </c:pt>
                <c:pt idx="5408">
                  <c:v>9.09</c:v>
                </c:pt>
                <c:pt idx="5409">
                  <c:v>21.21</c:v>
                </c:pt>
                <c:pt idx="5410">
                  <c:v>27.274999999999999</c:v>
                </c:pt>
                <c:pt idx="5411">
                  <c:v>32.575000000000003</c:v>
                </c:pt>
                <c:pt idx="5412">
                  <c:v>35.604999999999997</c:v>
                </c:pt>
                <c:pt idx="5413">
                  <c:v>38.634999999999998</c:v>
                </c:pt>
                <c:pt idx="5414">
                  <c:v>28.79</c:v>
                </c:pt>
                <c:pt idx="5415">
                  <c:v>29.545000000000002</c:v>
                </c:pt>
                <c:pt idx="5416">
                  <c:v>25.76</c:v>
                </c:pt>
                <c:pt idx="5417">
                  <c:v>21.21</c:v>
                </c:pt>
                <c:pt idx="5418">
                  <c:v>20.454999999999998</c:v>
                </c:pt>
                <c:pt idx="5419">
                  <c:v>18.18</c:v>
                </c:pt>
                <c:pt idx="5420">
                  <c:v>15.15</c:v>
                </c:pt>
                <c:pt idx="5421">
                  <c:v>17.425000000000001</c:v>
                </c:pt>
                <c:pt idx="5422">
                  <c:v>11.365</c:v>
                </c:pt>
                <c:pt idx="5423">
                  <c:v>12.12</c:v>
                </c:pt>
                <c:pt idx="5424">
                  <c:v>15.15</c:v>
                </c:pt>
                <c:pt idx="5425">
                  <c:v>9.09</c:v>
                </c:pt>
                <c:pt idx="5426">
                  <c:v>31.06</c:v>
                </c:pt>
                <c:pt idx="5427">
                  <c:v>24.24</c:v>
                </c:pt>
                <c:pt idx="5428">
                  <c:v>28.79</c:v>
                </c:pt>
                <c:pt idx="5429">
                  <c:v>12.12</c:v>
                </c:pt>
                <c:pt idx="5430">
                  <c:v>21.21</c:v>
                </c:pt>
                <c:pt idx="5431">
                  <c:v>15.15</c:v>
                </c:pt>
                <c:pt idx="5432">
                  <c:v>14.395</c:v>
                </c:pt>
                <c:pt idx="5433">
                  <c:v>6.82</c:v>
                </c:pt>
                <c:pt idx="5434">
                  <c:v>14.395</c:v>
                </c:pt>
                <c:pt idx="5435">
                  <c:v>21.21</c:v>
                </c:pt>
                <c:pt idx="5436">
                  <c:v>33.335000000000001</c:v>
                </c:pt>
                <c:pt idx="5437">
                  <c:v>25.76</c:v>
                </c:pt>
                <c:pt idx="5438">
                  <c:v>22.725000000000001</c:v>
                </c:pt>
                <c:pt idx="5439">
                  <c:v>40.909999999999997</c:v>
                </c:pt>
                <c:pt idx="5440">
                  <c:v>34.090000000000003</c:v>
                </c:pt>
                <c:pt idx="5441">
                  <c:v>27.274999999999999</c:v>
                </c:pt>
                <c:pt idx="5442">
                  <c:v>22.725000000000001</c:v>
                </c:pt>
                <c:pt idx="5443">
                  <c:v>25.76</c:v>
                </c:pt>
                <c:pt idx="5444">
                  <c:v>26.515000000000001</c:v>
                </c:pt>
                <c:pt idx="5445">
                  <c:v>14.395</c:v>
                </c:pt>
                <c:pt idx="5446">
                  <c:v>21.21</c:v>
                </c:pt>
                <c:pt idx="5447">
                  <c:v>17.425000000000001</c:v>
                </c:pt>
                <c:pt idx="5448">
                  <c:v>25</c:v>
                </c:pt>
                <c:pt idx="5449">
                  <c:v>29.545000000000002</c:v>
                </c:pt>
                <c:pt idx="5450">
                  <c:v>16.664999999999999</c:v>
                </c:pt>
                <c:pt idx="5451">
                  <c:v>11.365</c:v>
                </c:pt>
                <c:pt idx="5452">
                  <c:v>26.515000000000001</c:v>
                </c:pt>
                <c:pt idx="5453">
                  <c:v>22.725000000000001</c:v>
                </c:pt>
                <c:pt idx="5454">
                  <c:v>24.24</c:v>
                </c:pt>
                <c:pt idx="5455">
                  <c:v>25</c:v>
                </c:pt>
                <c:pt idx="5456">
                  <c:v>36.365000000000002</c:v>
                </c:pt>
                <c:pt idx="5457">
                  <c:v>34.85</c:v>
                </c:pt>
                <c:pt idx="5458">
                  <c:v>42.424999999999997</c:v>
                </c:pt>
                <c:pt idx="5459">
                  <c:v>24.24</c:v>
                </c:pt>
                <c:pt idx="5460">
                  <c:v>10.605</c:v>
                </c:pt>
                <c:pt idx="5461">
                  <c:v>21.97</c:v>
                </c:pt>
                <c:pt idx="5462">
                  <c:v>16.664999999999999</c:v>
                </c:pt>
                <c:pt idx="5463">
                  <c:v>9.85</c:v>
                </c:pt>
                <c:pt idx="5464">
                  <c:v>16.664999999999999</c:v>
                </c:pt>
                <c:pt idx="5465">
                  <c:v>26.515000000000001</c:v>
                </c:pt>
                <c:pt idx="5466">
                  <c:v>17.425000000000001</c:v>
                </c:pt>
                <c:pt idx="5467">
                  <c:v>16.664999999999999</c:v>
                </c:pt>
                <c:pt idx="5468">
                  <c:v>17.425000000000001</c:v>
                </c:pt>
                <c:pt idx="5469">
                  <c:v>18.18</c:v>
                </c:pt>
                <c:pt idx="5470">
                  <c:v>11.365</c:v>
                </c:pt>
                <c:pt idx="5471">
                  <c:v>10.605</c:v>
                </c:pt>
                <c:pt idx="5472">
                  <c:v>20.454999999999998</c:v>
                </c:pt>
                <c:pt idx="5473">
                  <c:v>26.515000000000001</c:v>
                </c:pt>
                <c:pt idx="5474">
                  <c:v>25.76</c:v>
                </c:pt>
                <c:pt idx="5475">
                  <c:v>28.79</c:v>
                </c:pt>
                <c:pt idx="5476">
                  <c:v>35.604999999999997</c:v>
                </c:pt>
                <c:pt idx="5477">
                  <c:v>34.85</c:v>
                </c:pt>
                <c:pt idx="5478">
                  <c:v>35.604999999999997</c:v>
                </c:pt>
                <c:pt idx="5479">
                  <c:v>30.305</c:v>
                </c:pt>
                <c:pt idx="5480">
                  <c:v>25.76</c:v>
                </c:pt>
                <c:pt idx="5481">
                  <c:v>20.454999999999998</c:v>
                </c:pt>
                <c:pt idx="5482">
                  <c:v>26.515000000000001</c:v>
                </c:pt>
                <c:pt idx="5483">
                  <c:v>26.515000000000001</c:v>
                </c:pt>
                <c:pt idx="5484">
                  <c:v>31.06</c:v>
                </c:pt>
                <c:pt idx="5485">
                  <c:v>22.725000000000001</c:v>
                </c:pt>
                <c:pt idx="5486">
                  <c:v>25.76</c:v>
                </c:pt>
                <c:pt idx="5487">
                  <c:v>14.395</c:v>
                </c:pt>
                <c:pt idx="5488">
                  <c:v>16.664999999999999</c:v>
                </c:pt>
                <c:pt idx="5489">
                  <c:v>21.21</c:v>
                </c:pt>
                <c:pt idx="5490">
                  <c:v>23.484999999999999</c:v>
                </c:pt>
                <c:pt idx="5491">
                  <c:v>28.79</c:v>
                </c:pt>
                <c:pt idx="5492">
                  <c:v>34.090000000000003</c:v>
                </c:pt>
                <c:pt idx="5493">
                  <c:v>39.395000000000003</c:v>
                </c:pt>
                <c:pt idx="5494">
                  <c:v>26.515000000000001</c:v>
                </c:pt>
                <c:pt idx="5495">
                  <c:v>14.395</c:v>
                </c:pt>
                <c:pt idx="5496">
                  <c:v>14.395</c:v>
                </c:pt>
                <c:pt idx="5497">
                  <c:v>16.664999999999999</c:v>
                </c:pt>
                <c:pt idx="5498">
                  <c:v>12.88</c:v>
                </c:pt>
                <c:pt idx="5499">
                  <c:v>16.664999999999999</c:v>
                </c:pt>
                <c:pt idx="5500">
                  <c:v>15.15</c:v>
                </c:pt>
                <c:pt idx="5501">
                  <c:v>25</c:v>
                </c:pt>
                <c:pt idx="5502">
                  <c:v>40.15</c:v>
                </c:pt>
                <c:pt idx="5503">
                  <c:v>42.424999999999997</c:v>
                </c:pt>
                <c:pt idx="5504">
                  <c:v>32.575000000000003</c:v>
                </c:pt>
                <c:pt idx="5505">
                  <c:v>39.395000000000003</c:v>
                </c:pt>
                <c:pt idx="5506">
                  <c:v>34.85</c:v>
                </c:pt>
                <c:pt idx="5507">
                  <c:v>27.274999999999999</c:v>
                </c:pt>
                <c:pt idx="5508">
                  <c:v>22.725000000000001</c:v>
                </c:pt>
                <c:pt idx="5509">
                  <c:v>17.425000000000001</c:v>
                </c:pt>
                <c:pt idx="5510">
                  <c:v>22.725000000000001</c:v>
                </c:pt>
                <c:pt idx="5511">
                  <c:v>21.21</c:v>
                </c:pt>
                <c:pt idx="5512">
                  <c:v>15.15</c:v>
                </c:pt>
                <c:pt idx="5513">
                  <c:v>12.12</c:v>
                </c:pt>
                <c:pt idx="5514">
                  <c:v>21.97</c:v>
                </c:pt>
                <c:pt idx="5515">
                  <c:v>15.91</c:v>
                </c:pt>
                <c:pt idx="5516">
                  <c:v>10.605</c:v>
                </c:pt>
                <c:pt idx="5517">
                  <c:v>21.97</c:v>
                </c:pt>
                <c:pt idx="5518">
                  <c:v>26.515000000000001</c:v>
                </c:pt>
                <c:pt idx="5519">
                  <c:v>25</c:v>
                </c:pt>
                <c:pt idx="5520">
                  <c:v>26.515000000000001</c:v>
                </c:pt>
                <c:pt idx="5521">
                  <c:v>40.909999999999997</c:v>
                </c:pt>
                <c:pt idx="5522">
                  <c:v>16.664999999999999</c:v>
                </c:pt>
                <c:pt idx="5523">
                  <c:v>16.664999999999999</c:v>
                </c:pt>
                <c:pt idx="5524">
                  <c:v>14.395</c:v>
                </c:pt>
                <c:pt idx="5525">
                  <c:v>31.06</c:v>
                </c:pt>
                <c:pt idx="5526">
                  <c:v>20.454999999999998</c:v>
                </c:pt>
                <c:pt idx="5527">
                  <c:v>40.909999999999997</c:v>
                </c:pt>
                <c:pt idx="5528">
                  <c:v>34.85</c:v>
                </c:pt>
                <c:pt idx="5529">
                  <c:v>35.604999999999997</c:v>
                </c:pt>
                <c:pt idx="5530">
                  <c:v>38.634999999999998</c:v>
                </c:pt>
                <c:pt idx="5531">
                  <c:v>35.604999999999997</c:v>
                </c:pt>
                <c:pt idx="5532">
                  <c:v>31.82</c:v>
                </c:pt>
                <c:pt idx="5533">
                  <c:v>30.305</c:v>
                </c:pt>
                <c:pt idx="5534">
                  <c:v>24.24</c:v>
                </c:pt>
                <c:pt idx="5535">
                  <c:v>29.545000000000002</c:v>
                </c:pt>
                <c:pt idx="5536">
                  <c:v>25</c:v>
                </c:pt>
                <c:pt idx="5537">
                  <c:v>12.88</c:v>
                </c:pt>
                <c:pt idx="5538">
                  <c:v>11.365</c:v>
                </c:pt>
                <c:pt idx="5539">
                  <c:v>21.97</c:v>
                </c:pt>
                <c:pt idx="5540">
                  <c:v>20.454999999999998</c:v>
                </c:pt>
                <c:pt idx="5541">
                  <c:v>26.515000000000001</c:v>
                </c:pt>
                <c:pt idx="5542">
                  <c:v>36.365000000000002</c:v>
                </c:pt>
                <c:pt idx="5543">
                  <c:v>30.305</c:v>
                </c:pt>
                <c:pt idx="5544">
                  <c:v>16.664999999999999</c:v>
                </c:pt>
                <c:pt idx="5545">
                  <c:v>15.15</c:v>
                </c:pt>
                <c:pt idx="5546">
                  <c:v>11.365</c:v>
                </c:pt>
                <c:pt idx="5547">
                  <c:v>20.454999999999998</c:v>
                </c:pt>
                <c:pt idx="5548">
                  <c:v>11.365</c:v>
                </c:pt>
                <c:pt idx="5549">
                  <c:v>17.425000000000001</c:v>
                </c:pt>
                <c:pt idx="5550">
                  <c:v>17.425000000000001</c:v>
                </c:pt>
                <c:pt idx="5551">
                  <c:v>20.454999999999998</c:v>
                </c:pt>
                <c:pt idx="5552">
                  <c:v>20.454999999999998</c:v>
                </c:pt>
                <c:pt idx="5553">
                  <c:v>25</c:v>
                </c:pt>
                <c:pt idx="5554">
                  <c:v>31.06</c:v>
                </c:pt>
                <c:pt idx="5555">
                  <c:v>31.82</c:v>
                </c:pt>
                <c:pt idx="5556">
                  <c:v>34.090000000000003</c:v>
                </c:pt>
                <c:pt idx="5557">
                  <c:v>40.15</c:v>
                </c:pt>
                <c:pt idx="5558">
                  <c:v>31.82</c:v>
                </c:pt>
                <c:pt idx="5559">
                  <c:v>37.119999999999997</c:v>
                </c:pt>
                <c:pt idx="5560">
                  <c:v>33.335000000000001</c:v>
                </c:pt>
                <c:pt idx="5561">
                  <c:v>28.79</c:v>
                </c:pt>
                <c:pt idx="5562">
                  <c:v>24.24</c:v>
                </c:pt>
                <c:pt idx="5563">
                  <c:v>20.454999999999998</c:v>
                </c:pt>
                <c:pt idx="5564">
                  <c:v>16.664999999999999</c:v>
                </c:pt>
                <c:pt idx="5565">
                  <c:v>15.91</c:v>
                </c:pt>
                <c:pt idx="5566">
                  <c:v>21.97</c:v>
                </c:pt>
                <c:pt idx="5567">
                  <c:v>37.880000000000003</c:v>
                </c:pt>
                <c:pt idx="5568">
                  <c:v>33.335000000000001</c:v>
                </c:pt>
                <c:pt idx="5569">
                  <c:v>29.545000000000002</c:v>
                </c:pt>
                <c:pt idx="5570">
                  <c:v>15.91</c:v>
                </c:pt>
                <c:pt idx="5571">
                  <c:v>12.88</c:v>
                </c:pt>
                <c:pt idx="5572">
                  <c:v>20.454999999999998</c:v>
                </c:pt>
                <c:pt idx="5573">
                  <c:v>26.515000000000001</c:v>
                </c:pt>
                <c:pt idx="5574">
                  <c:v>22.725000000000001</c:v>
                </c:pt>
                <c:pt idx="5575">
                  <c:v>25.76</c:v>
                </c:pt>
                <c:pt idx="5576">
                  <c:v>25</c:v>
                </c:pt>
                <c:pt idx="5577">
                  <c:v>34.85</c:v>
                </c:pt>
                <c:pt idx="5578">
                  <c:v>33.335000000000001</c:v>
                </c:pt>
                <c:pt idx="5579">
                  <c:v>28.79</c:v>
                </c:pt>
                <c:pt idx="5580">
                  <c:v>30.305</c:v>
                </c:pt>
                <c:pt idx="5581">
                  <c:v>37.880000000000003</c:v>
                </c:pt>
                <c:pt idx="5582">
                  <c:v>31.82</c:v>
                </c:pt>
                <c:pt idx="5583">
                  <c:v>34.090000000000003</c:v>
                </c:pt>
                <c:pt idx="5584">
                  <c:v>19.695</c:v>
                </c:pt>
                <c:pt idx="5585">
                  <c:v>25</c:v>
                </c:pt>
                <c:pt idx="5586">
                  <c:v>20.454999999999998</c:v>
                </c:pt>
                <c:pt idx="5587">
                  <c:v>19.695</c:v>
                </c:pt>
                <c:pt idx="5588">
                  <c:v>13.635</c:v>
                </c:pt>
                <c:pt idx="5589">
                  <c:v>17.425000000000001</c:v>
                </c:pt>
                <c:pt idx="5590">
                  <c:v>25.76</c:v>
                </c:pt>
                <c:pt idx="5591">
                  <c:v>37.119999999999997</c:v>
                </c:pt>
                <c:pt idx="5592">
                  <c:v>29.545000000000002</c:v>
                </c:pt>
                <c:pt idx="5593">
                  <c:v>25.76</c:v>
                </c:pt>
                <c:pt idx="5594">
                  <c:v>31.82</c:v>
                </c:pt>
                <c:pt idx="5595">
                  <c:v>27.274999999999999</c:v>
                </c:pt>
                <c:pt idx="5596">
                  <c:v>20.454999999999998</c:v>
                </c:pt>
                <c:pt idx="5597">
                  <c:v>14.395</c:v>
                </c:pt>
                <c:pt idx="5598">
                  <c:v>15.15</c:v>
                </c:pt>
                <c:pt idx="5599">
                  <c:v>9.09</c:v>
                </c:pt>
                <c:pt idx="5600">
                  <c:v>15.91</c:v>
                </c:pt>
                <c:pt idx="5601">
                  <c:v>23.484999999999999</c:v>
                </c:pt>
                <c:pt idx="5602">
                  <c:v>15.91</c:v>
                </c:pt>
                <c:pt idx="5603">
                  <c:v>23.484999999999999</c:v>
                </c:pt>
                <c:pt idx="5604">
                  <c:v>25</c:v>
                </c:pt>
                <c:pt idx="5605">
                  <c:v>41.664999999999999</c:v>
                </c:pt>
                <c:pt idx="5606">
                  <c:v>30.305</c:v>
                </c:pt>
                <c:pt idx="5607">
                  <c:v>34.85</c:v>
                </c:pt>
                <c:pt idx="5608">
                  <c:v>39.395000000000003</c:v>
                </c:pt>
                <c:pt idx="5609">
                  <c:v>40.909999999999997</c:v>
                </c:pt>
                <c:pt idx="5610">
                  <c:v>32.575000000000003</c:v>
                </c:pt>
                <c:pt idx="5611">
                  <c:v>31.82</c:v>
                </c:pt>
                <c:pt idx="5612">
                  <c:v>25</c:v>
                </c:pt>
                <c:pt idx="5613">
                  <c:v>25</c:v>
                </c:pt>
                <c:pt idx="5614">
                  <c:v>22.725000000000001</c:v>
                </c:pt>
                <c:pt idx="5615">
                  <c:v>15.91</c:v>
                </c:pt>
                <c:pt idx="5616">
                  <c:v>2.2749999999999999</c:v>
                </c:pt>
                <c:pt idx="5617">
                  <c:v>13.635</c:v>
                </c:pt>
                <c:pt idx="5618">
                  <c:v>21.97</c:v>
                </c:pt>
                <c:pt idx="5619">
                  <c:v>27.274999999999999</c:v>
                </c:pt>
                <c:pt idx="5620">
                  <c:v>41.664999999999999</c:v>
                </c:pt>
                <c:pt idx="5621">
                  <c:v>32.575000000000003</c:v>
                </c:pt>
                <c:pt idx="5622">
                  <c:v>34.090000000000003</c:v>
                </c:pt>
                <c:pt idx="5623">
                  <c:v>33.335000000000001</c:v>
                </c:pt>
                <c:pt idx="5624">
                  <c:v>25.76</c:v>
                </c:pt>
                <c:pt idx="5625">
                  <c:v>14.395</c:v>
                </c:pt>
                <c:pt idx="5626">
                  <c:v>15.15</c:v>
                </c:pt>
                <c:pt idx="5627">
                  <c:v>22.725000000000001</c:v>
                </c:pt>
                <c:pt idx="5628">
                  <c:v>26.515000000000001</c:v>
                </c:pt>
                <c:pt idx="5629">
                  <c:v>33.335000000000001</c:v>
                </c:pt>
                <c:pt idx="5630">
                  <c:v>32.575000000000003</c:v>
                </c:pt>
                <c:pt idx="5631">
                  <c:v>34.090000000000003</c:v>
                </c:pt>
                <c:pt idx="5632">
                  <c:v>37.880000000000003</c:v>
                </c:pt>
                <c:pt idx="5633">
                  <c:v>33.335000000000001</c:v>
                </c:pt>
                <c:pt idx="5634">
                  <c:v>40.909999999999997</c:v>
                </c:pt>
                <c:pt idx="5635">
                  <c:v>35.604999999999997</c:v>
                </c:pt>
                <c:pt idx="5636">
                  <c:v>34.090000000000003</c:v>
                </c:pt>
                <c:pt idx="5637">
                  <c:v>32.575000000000003</c:v>
                </c:pt>
                <c:pt idx="5638">
                  <c:v>20.454999999999998</c:v>
                </c:pt>
                <c:pt idx="5639">
                  <c:v>25.76</c:v>
                </c:pt>
                <c:pt idx="5640">
                  <c:v>15.15</c:v>
                </c:pt>
                <c:pt idx="5641">
                  <c:v>11.365</c:v>
                </c:pt>
                <c:pt idx="5642">
                  <c:v>6.82</c:v>
                </c:pt>
                <c:pt idx="5643">
                  <c:v>14.395</c:v>
                </c:pt>
                <c:pt idx="5644">
                  <c:v>26.515000000000001</c:v>
                </c:pt>
                <c:pt idx="5645">
                  <c:v>15.15</c:v>
                </c:pt>
                <c:pt idx="5646">
                  <c:v>28.03</c:v>
                </c:pt>
                <c:pt idx="5647">
                  <c:v>30.305</c:v>
                </c:pt>
                <c:pt idx="5648">
                  <c:v>31.06</c:v>
                </c:pt>
                <c:pt idx="5649">
                  <c:v>30.305</c:v>
                </c:pt>
                <c:pt idx="5650">
                  <c:v>32.575000000000003</c:v>
                </c:pt>
                <c:pt idx="5651">
                  <c:v>34.85</c:v>
                </c:pt>
                <c:pt idx="5652">
                  <c:v>21.97</c:v>
                </c:pt>
                <c:pt idx="5653">
                  <c:v>14.395</c:v>
                </c:pt>
                <c:pt idx="5654">
                  <c:v>16.664999999999999</c:v>
                </c:pt>
                <c:pt idx="5655">
                  <c:v>15.91</c:v>
                </c:pt>
                <c:pt idx="5656">
                  <c:v>18.940000000000001</c:v>
                </c:pt>
                <c:pt idx="5657">
                  <c:v>6.06</c:v>
                </c:pt>
                <c:pt idx="5658">
                  <c:v>19.695</c:v>
                </c:pt>
                <c:pt idx="5659">
                  <c:v>16.664999999999999</c:v>
                </c:pt>
                <c:pt idx="5660">
                  <c:v>21.97</c:v>
                </c:pt>
                <c:pt idx="5661">
                  <c:v>17.425000000000001</c:v>
                </c:pt>
                <c:pt idx="5662">
                  <c:v>32.575000000000003</c:v>
                </c:pt>
                <c:pt idx="5663">
                  <c:v>25.76</c:v>
                </c:pt>
                <c:pt idx="5664">
                  <c:v>25.76</c:v>
                </c:pt>
                <c:pt idx="5665">
                  <c:v>25</c:v>
                </c:pt>
                <c:pt idx="5666">
                  <c:v>40.909999999999997</c:v>
                </c:pt>
                <c:pt idx="5667">
                  <c:v>33.335000000000001</c:v>
                </c:pt>
                <c:pt idx="5668">
                  <c:v>32.575000000000003</c:v>
                </c:pt>
                <c:pt idx="5669">
                  <c:v>31.82</c:v>
                </c:pt>
                <c:pt idx="5670">
                  <c:v>25</c:v>
                </c:pt>
                <c:pt idx="5671">
                  <c:v>16.664999999999999</c:v>
                </c:pt>
                <c:pt idx="5672">
                  <c:v>20.454999999999998</c:v>
                </c:pt>
                <c:pt idx="5673">
                  <c:v>20.454999999999998</c:v>
                </c:pt>
                <c:pt idx="5674">
                  <c:v>20.454999999999998</c:v>
                </c:pt>
                <c:pt idx="5675">
                  <c:v>12.12</c:v>
                </c:pt>
                <c:pt idx="5676">
                  <c:v>16.664999999999999</c:v>
                </c:pt>
                <c:pt idx="5677">
                  <c:v>11.365</c:v>
                </c:pt>
                <c:pt idx="5678">
                  <c:v>20.454999999999998</c:v>
                </c:pt>
                <c:pt idx="5679">
                  <c:v>9.85</c:v>
                </c:pt>
                <c:pt idx="5680">
                  <c:v>10.605</c:v>
                </c:pt>
                <c:pt idx="5681">
                  <c:v>15.91</c:v>
                </c:pt>
                <c:pt idx="5682">
                  <c:v>13.635</c:v>
                </c:pt>
                <c:pt idx="5683">
                  <c:v>22.725000000000001</c:v>
                </c:pt>
                <c:pt idx="5684">
                  <c:v>24.24</c:v>
                </c:pt>
                <c:pt idx="5685">
                  <c:v>32.575000000000003</c:v>
                </c:pt>
                <c:pt idx="5686">
                  <c:v>27.274999999999999</c:v>
                </c:pt>
                <c:pt idx="5687">
                  <c:v>16.664999999999999</c:v>
                </c:pt>
                <c:pt idx="5688">
                  <c:v>25.76</c:v>
                </c:pt>
                <c:pt idx="5689">
                  <c:v>21.21</c:v>
                </c:pt>
                <c:pt idx="5690">
                  <c:v>16.664999999999999</c:v>
                </c:pt>
                <c:pt idx="5691">
                  <c:v>9.85</c:v>
                </c:pt>
                <c:pt idx="5692">
                  <c:v>10.605</c:v>
                </c:pt>
                <c:pt idx="5693">
                  <c:v>12.88</c:v>
                </c:pt>
                <c:pt idx="5694">
                  <c:v>21.97</c:v>
                </c:pt>
                <c:pt idx="5695">
                  <c:v>31.06</c:v>
                </c:pt>
                <c:pt idx="5696">
                  <c:v>31.06</c:v>
                </c:pt>
                <c:pt idx="5697">
                  <c:v>43.94</c:v>
                </c:pt>
                <c:pt idx="5698">
                  <c:v>36.365000000000002</c:v>
                </c:pt>
                <c:pt idx="5699">
                  <c:v>39.395000000000003</c:v>
                </c:pt>
                <c:pt idx="5700">
                  <c:v>34.85</c:v>
                </c:pt>
                <c:pt idx="5701">
                  <c:v>27.274999999999999</c:v>
                </c:pt>
                <c:pt idx="5702">
                  <c:v>34.85</c:v>
                </c:pt>
                <c:pt idx="5703">
                  <c:v>30.305</c:v>
                </c:pt>
                <c:pt idx="5704">
                  <c:v>24.24</c:v>
                </c:pt>
                <c:pt idx="5705">
                  <c:v>12.88</c:v>
                </c:pt>
                <c:pt idx="5706">
                  <c:v>6.06</c:v>
                </c:pt>
                <c:pt idx="5707">
                  <c:v>17.425000000000001</c:v>
                </c:pt>
                <c:pt idx="5708">
                  <c:v>21.97</c:v>
                </c:pt>
                <c:pt idx="5709">
                  <c:v>31.06</c:v>
                </c:pt>
                <c:pt idx="5710">
                  <c:v>25.76</c:v>
                </c:pt>
                <c:pt idx="5711">
                  <c:v>15.15</c:v>
                </c:pt>
                <c:pt idx="5712">
                  <c:v>14.395</c:v>
                </c:pt>
                <c:pt idx="5713">
                  <c:v>25</c:v>
                </c:pt>
                <c:pt idx="5714">
                  <c:v>35.604999999999997</c:v>
                </c:pt>
                <c:pt idx="5715">
                  <c:v>33.335000000000001</c:v>
                </c:pt>
                <c:pt idx="5716">
                  <c:v>28.03</c:v>
                </c:pt>
                <c:pt idx="5717">
                  <c:v>31.06</c:v>
                </c:pt>
                <c:pt idx="5718">
                  <c:v>12.88</c:v>
                </c:pt>
                <c:pt idx="5719">
                  <c:v>4.5449999999999999</c:v>
                </c:pt>
                <c:pt idx="5720">
                  <c:v>21.21</c:v>
                </c:pt>
                <c:pt idx="5721">
                  <c:v>26.515000000000001</c:v>
                </c:pt>
                <c:pt idx="5722">
                  <c:v>25.76</c:v>
                </c:pt>
                <c:pt idx="5723">
                  <c:v>31.06</c:v>
                </c:pt>
                <c:pt idx="5724">
                  <c:v>16.664999999999999</c:v>
                </c:pt>
                <c:pt idx="5725">
                  <c:v>22.725000000000001</c:v>
                </c:pt>
                <c:pt idx="5726">
                  <c:v>17.425000000000001</c:v>
                </c:pt>
                <c:pt idx="5727">
                  <c:v>11.365</c:v>
                </c:pt>
                <c:pt idx="5728">
                  <c:v>12.88</c:v>
                </c:pt>
                <c:pt idx="5729">
                  <c:v>17.425000000000001</c:v>
                </c:pt>
                <c:pt idx="5730">
                  <c:v>16.664999999999999</c:v>
                </c:pt>
                <c:pt idx="5731">
                  <c:v>16.664999999999999</c:v>
                </c:pt>
                <c:pt idx="5732">
                  <c:v>21.97</c:v>
                </c:pt>
                <c:pt idx="5733">
                  <c:v>31.06</c:v>
                </c:pt>
                <c:pt idx="5734">
                  <c:v>19.695</c:v>
                </c:pt>
                <c:pt idx="5735">
                  <c:v>26.515000000000001</c:v>
                </c:pt>
                <c:pt idx="5736">
                  <c:v>24.24</c:v>
                </c:pt>
                <c:pt idx="5737">
                  <c:v>25.76</c:v>
                </c:pt>
                <c:pt idx="5738">
                  <c:v>37.119999999999997</c:v>
                </c:pt>
                <c:pt idx="5739">
                  <c:v>32.575000000000003</c:v>
                </c:pt>
                <c:pt idx="5740">
                  <c:v>24.24</c:v>
                </c:pt>
                <c:pt idx="5741">
                  <c:v>22.725000000000001</c:v>
                </c:pt>
                <c:pt idx="5742">
                  <c:v>11.365</c:v>
                </c:pt>
                <c:pt idx="5743">
                  <c:v>12.12</c:v>
                </c:pt>
                <c:pt idx="5744">
                  <c:v>14.395</c:v>
                </c:pt>
                <c:pt idx="5745">
                  <c:v>26.515000000000001</c:v>
                </c:pt>
                <c:pt idx="5746">
                  <c:v>27.274999999999999</c:v>
                </c:pt>
                <c:pt idx="5747">
                  <c:v>34.85</c:v>
                </c:pt>
                <c:pt idx="5748">
                  <c:v>12.12</c:v>
                </c:pt>
                <c:pt idx="5749">
                  <c:v>20.454999999999998</c:v>
                </c:pt>
                <c:pt idx="5750">
                  <c:v>8.3350000000000009</c:v>
                </c:pt>
                <c:pt idx="5751">
                  <c:v>15.91</c:v>
                </c:pt>
                <c:pt idx="5752">
                  <c:v>24.24</c:v>
                </c:pt>
                <c:pt idx="5753">
                  <c:v>31.06</c:v>
                </c:pt>
                <c:pt idx="5754">
                  <c:v>32.575000000000003</c:v>
                </c:pt>
                <c:pt idx="5755">
                  <c:v>37.880000000000003</c:v>
                </c:pt>
                <c:pt idx="5756">
                  <c:v>40.909999999999997</c:v>
                </c:pt>
                <c:pt idx="5757">
                  <c:v>20.454999999999998</c:v>
                </c:pt>
                <c:pt idx="5758">
                  <c:v>11.365</c:v>
                </c:pt>
                <c:pt idx="5759">
                  <c:v>24.24</c:v>
                </c:pt>
                <c:pt idx="5760">
                  <c:v>20.454999999999998</c:v>
                </c:pt>
                <c:pt idx="5761">
                  <c:v>21.21</c:v>
                </c:pt>
                <c:pt idx="5762">
                  <c:v>25.76</c:v>
                </c:pt>
                <c:pt idx="5763">
                  <c:v>31.06</c:v>
                </c:pt>
                <c:pt idx="5764">
                  <c:v>16.664999999999999</c:v>
                </c:pt>
                <c:pt idx="5765">
                  <c:v>11.365</c:v>
                </c:pt>
                <c:pt idx="5766">
                  <c:v>20.454999999999998</c:v>
                </c:pt>
                <c:pt idx="5767">
                  <c:v>25.76</c:v>
                </c:pt>
                <c:pt idx="5768">
                  <c:v>26.515000000000001</c:v>
                </c:pt>
                <c:pt idx="5769">
                  <c:v>22.725000000000001</c:v>
                </c:pt>
                <c:pt idx="5770">
                  <c:v>31.06</c:v>
                </c:pt>
                <c:pt idx="5771">
                  <c:v>31.06</c:v>
                </c:pt>
                <c:pt idx="5772">
                  <c:v>32.575000000000003</c:v>
                </c:pt>
                <c:pt idx="5773">
                  <c:v>38.634999999999998</c:v>
                </c:pt>
                <c:pt idx="5774">
                  <c:v>35.604999999999997</c:v>
                </c:pt>
                <c:pt idx="5775">
                  <c:v>36.365000000000002</c:v>
                </c:pt>
                <c:pt idx="5776">
                  <c:v>30.305</c:v>
                </c:pt>
                <c:pt idx="5777">
                  <c:v>31.82</c:v>
                </c:pt>
                <c:pt idx="5778">
                  <c:v>19.695</c:v>
                </c:pt>
                <c:pt idx="5779">
                  <c:v>22.725000000000001</c:v>
                </c:pt>
                <c:pt idx="5780">
                  <c:v>14.395</c:v>
                </c:pt>
                <c:pt idx="5781">
                  <c:v>19.695</c:v>
                </c:pt>
                <c:pt idx="5782">
                  <c:v>25.76</c:v>
                </c:pt>
                <c:pt idx="5783">
                  <c:v>32.575000000000003</c:v>
                </c:pt>
                <c:pt idx="5784">
                  <c:v>31.82</c:v>
                </c:pt>
                <c:pt idx="5785">
                  <c:v>39.395000000000003</c:v>
                </c:pt>
                <c:pt idx="5786">
                  <c:v>29.545000000000002</c:v>
                </c:pt>
                <c:pt idx="5787">
                  <c:v>25.76</c:v>
                </c:pt>
                <c:pt idx="5788">
                  <c:v>17.425000000000001</c:v>
                </c:pt>
                <c:pt idx="5789">
                  <c:v>9.09</c:v>
                </c:pt>
                <c:pt idx="5790">
                  <c:v>16.664999999999999</c:v>
                </c:pt>
                <c:pt idx="5791">
                  <c:v>16.664999999999999</c:v>
                </c:pt>
                <c:pt idx="5792">
                  <c:v>31.06</c:v>
                </c:pt>
                <c:pt idx="5793">
                  <c:v>26.515000000000001</c:v>
                </c:pt>
                <c:pt idx="5794">
                  <c:v>39.395000000000003</c:v>
                </c:pt>
                <c:pt idx="5795">
                  <c:v>27.274999999999999</c:v>
                </c:pt>
                <c:pt idx="5796">
                  <c:v>31.06</c:v>
                </c:pt>
                <c:pt idx="5797">
                  <c:v>15.15</c:v>
                </c:pt>
                <c:pt idx="5798">
                  <c:v>16.664999999999999</c:v>
                </c:pt>
                <c:pt idx="5799">
                  <c:v>17.425000000000001</c:v>
                </c:pt>
                <c:pt idx="5800">
                  <c:v>17.425000000000001</c:v>
                </c:pt>
                <c:pt idx="5801">
                  <c:v>29.545000000000002</c:v>
                </c:pt>
                <c:pt idx="5802">
                  <c:v>31.82</c:v>
                </c:pt>
                <c:pt idx="5803">
                  <c:v>20.454999999999998</c:v>
                </c:pt>
                <c:pt idx="5804">
                  <c:v>19.695</c:v>
                </c:pt>
                <c:pt idx="5805">
                  <c:v>15.91</c:v>
                </c:pt>
                <c:pt idx="5806">
                  <c:v>17.425000000000001</c:v>
                </c:pt>
                <c:pt idx="5807">
                  <c:v>20.454999999999998</c:v>
                </c:pt>
                <c:pt idx="5808">
                  <c:v>15.91</c:v>
                </c:pt>
                <c:pt idx="5809">
                  <c:v>31.06</c:v>
                </c:pt>
                <c:pt idx="5810">
                  <c:v>34.090000000000003</c:v>
                </c:pt>
                <c:pt idx="5811">
                  <c:v>34.85</c:v>
                </c:pt>
                <c:pt idx="5812">
                  <c:v>23.484999999999999</c:v>
                </c:pt>
                <c:pt idx="5813">
                  <c:v>26.515000000000001</c:v>
                </c:pt>
                <c:pt idx="5814">
                  <c:v>20.454999999999998</c:v>
                </c:pt>
                <c:pt idx="5815">
                  <c:v>15.91</c:v>
                </c:pt>
                <c:pt idx="5816">
                  <c:v>12.88</c:v>
                </c:pt>
                <c:pt idx="5817">
                  <c:v>12.88</c:v>
                </c:pt>
                <c:pt idx="5818">
                  <c:v>21.21</c:v>
                </c:pt>
                <c:pt idx="5819">
                  <c:v>28.79</c:v>
                </c:pt>
                <c:pt idx="5820">
                  <c:v>37.119999999999997</c:v>
                </c:pt>
                <c:pt idx="5821">
                  <c:v>35.604999999999997</c:v>
                </c:pt>
                <c:pt idx="5822">
                  <c:v>14.395</c:v>
                </c:pt>
                <c:pt idx="5823">
                  <c:v>15.15</c:v>
                </c:pt>
                <c:pt idx="5824">
                  <c:v>15.15</c:v>
                </c:pt>
                <c:pt idx="5825">
                  <c:v>9.09</c:v>
                </c:pt>
                <c:pt idx="5826">
                  <c:v>20.454999999999998</c:v>
                </c:pt>
                <c:pt idx="5827">
                  <c:v>31.06</c:v>
                </c:pt>
                <c:pt idx="5828">
                  <c:v>25.76</c:v>
                </c:pt>
                <c:pt idx="5829">
                  <c:v>25</c:v>
                </c:pt>
                <c:pt idx="5830">
                  <c:v>31.06</c:v>
                </c:pt>
                <c:pt idx="5831">
                  <c:v>30.305</c:v>
                </c:pt>
                <c:pt idx="5832">
                  <c:v>37.119999999999997</c:v>
                </c:pt>
                <c:pt idx="5833">
                  <c:v>34.090000000000003</c:v>
                </c:pt>
                <c:pt idx="5834">
                  <c:v>31.82</c:v>
                </c:pt>
                <c:pt idx="5835">
                  <c:v>19.695</c:v>
                </c:pt>
                <c:pt idx="5836">
                  <c:v>28.79</c:v>
                </c:pt>
                <c:pt idx="5837">
                  <c:v>25</c:v>
                </c:pt>
                <c:pt idx="5838">
                  <c:v>21.97</c:v>
                </c:pt>
                <c:pt idx="5839">
                  <c:v>15.91</c:v>
                </c:pt>
                <c:pt idx="5840">
                  <c:v>25.76</c:v>
                </c:pt>
                <c:pt idx="5841">
                  <c:v>21.21</c:v>
                </c:pt>
                <c:pt idx="5842">
                  <c:v>34.090000000000003</c:v>
                </c:pt>
                <c:pt idx="5843">
                  <c:v>30.305</c:v>
                </c:pt>
                <c:pt idx="5844">
                  <c:v>28.79</c:v>
                </c:pt>
                <c:pt idx="5845">
                  <c:v>35.604999999999997</c:v>
                </c:pt>
                <c:pt idx="5846">
                  <c:v>23.484999999999999</c:v>
                </c:pt>
                <c:pt idx="5847">
                  <c:v>16.664999999999999</c:v>
                </c:pt>
                <c:pt idx="5848">
                  <c:v>15.15</c:v>
                </c:pt>
                <c:pt idx="5849">
                  <c:v>20.454999999999998</c:v>
                </c:pt>
                <c:pt idx="5850">
                  <c:v>11.365</c:v>
                </c:pt>
                <c:pt idx="5851">
                  <c:v>25.76</c:v>
                </c:pt>
                <c:pt idx="5852">
                  <c:v>36.365000000000002</c:v>
                </c:pt>
                <c:pt idx="5853">
                  <c:v>39.395000000000003</c:v>
                </c:pt>
                <c:pt idx="5854">
                  <c:v>34.090000000000003</c:v>
                </c:pt>
                <c:pt idx="5855">
                  <c:v>25.76</c:v>
                </c:pt>
                <c:pt idx="5856">
                  <c:v>33.335000000000001</c:v>
                </c:pt>
                <c:pt idx="5857">
                  <c:v>24.24</c:v>
                </c:pt>
                <c:pt idx="5858">
                  <c:v>18.18</c:v>
                </c:pt>
                <c:pt idx="5859">
                  <c:v>15.91</c:v>
                </c:pt>
                <c:pt idx="5860">
                  <c:v>11.365</c:v>
                </c:pt>
                <c:pt idx="5861">
                  <c:v>17.425000000000001</c:v>
                </c:pt>
                <c:pt idx="5862">
                  <c:v>19.695</c:v>
                </c:pt>
                <c:pt idx="5863">
                  <c:v>20.454999999999998</c:v>
                </c:pt>
                <c:pt idx="5864">
                  <c:v>30.305</c:v>
                </c:pt>
                <c:pt idx="5865">
                  <c:v>30.305</c:v>
                </c:pt>
                <c:pt idx="5866">
                  <c:v>27.274999999999999</c:v>
                </c:pt>
                <c:pt idx="5867">
                  <c:v>17.425000000000001</c:v>
                </c:pt>
                <c:pt idx="5868">
                  <c:v>23.484999999999999</c:v>
                </c:pt>
                <c:pt idx="5869">
                  <c:v>19.695</c:v>
                </c:pt>
                <c:pt idx="5870">
                  <c:v>25.76</c:v>
                </c:pt>
                <c:pt idx="5871">
                  <c:v>28.79</c:v>
                </c:pt>
                <c:pt idx="5872">
                  <c:v>31.82</c:v>
                </c:pt>
                <c:pt idx="5873">
                  <c:v>33.335000000000001</c:v>
                </c:pt>
                <c:pt idx="5874">
                  <c:v>40.15</c:v>
                </c:pt>
                <c:pt idx="5875">
                  <c:v>38.634999999999998</c:v>
                </c:pt>
                <c:pt idx="5876">
                  <c:v>31.82</c:v>
                </c:pt>
                <c:pt idx="5877">
                  <c:v>34.090000000000003</c:v>
                </c:pt>
                <c:pt idx="5878">
                  <c:v>17.425000000000001</c:v>
                </c:pt>
                <c:pt idx="5879">
                  <c:v>24.24</c:v>
                </c:pt>
                <c:pt idx="5880">
                  <c:v>11.365</c:v>
                </c:pt>
                <c:pt idx="5881">
                  <c:v>15.15</c:v>
                </c:pt>
                <c:pt idx="5882">
                  <c:v>8.3350000000000009</c:v>
                </c:pt>
                <c:pt idx="5883">
                  <c:v>15.15</c:v>
                </c:pt>
                <c:pt idx="5884">
                  <c:v>25</c:v>
                </c:pt>
                <c:pt idx="5885">
                  <c:v>33.335000000000001</c:v>
                </c:pt>
                <c:pt idx="5886">
                  <c:v>29.545000000000002</c:v>
                </c:pt>
                <c:pt idx="5887">
                  <c:v>39.395000000000003</c:v>
                </c:pt>
                <c:pt idx="5888">
                  <c:v>23.484999999999999</c:v>
                </c:pt>
                <c:pt idx="5889">
                  <c:v>21.97</c:v>
                </c:pt>
                <c:pt idx="5890">
                  <c:v>16.664999999999999</c:v>
                </c:pt>
                <c:pt idx="5891">
                  <c:v>9.09</c:v>
                </c:pt>
                <c:pt idx="5892">
                  <c:v>16.664999999999999</c:v>
                </c:pt>
                <c:pt idx="5893">
                  <c:v>26.515000000000001</c:v>
                </c:pt>
                <c:pt idx="5894">
                  <c:v>31.06</c:v>
                </c:pt>
                <c:pt idx="5895">
                  <c:v>23.484999999999999</c:v>
                </c:pt>
                <c:pt idx="5896">
                  <c:v>25.76</c:v>
                </c:pt>
                <c:pt idx="5897">
                  <c:v>33.335000000000001</c:v>
                </c:pt>
                <c:pt idx="5898">
                  <c:v>32.575000000000003</c:v>
                </c:pt>
                <c:pt idx="5899">
                  <c:v>30.305</c:v>
                </c:pt>
                <c:pt idx="5900">
                  <c:v>34.85</c:v>
                </c:pt>
                <c:pt idx="5901">
                  <c:v>38.634999999999998</c:v>
                </c:pt>
                <c:pt idx="5902">
                  <c:v>35.604999999999997</c:v>
                </c:pt>
                <c:pt idx="5903">
                  <c:v>37.119999999999997</c:v>
                </c:pt>
                <c:pt idx="5904">
                  <c:v>38.634999999999998</c:v>
                </c:pt>
                <c:pt idx="5905">
                  <c:v>37.880000000000003</c:v>
                </c:pt>
                <c:pt idx="5906">
                  <c:v>30.305</c:v>
                </c:pt>
                <c:pt idx="5907">
                  <c:v>34.090000000000003</c:v>
                </c:pt>
                <c:pt idx="5908">
                  <c:v>34.090000000000003</c:v>
                </c:pt>
                <c:pt idx="5909">
                  <c:v>29.545000000000002</c:v>
                </c:pt>
                <c:pt idx="5910">
                  <c:v>32.575000000000003</c:v>
                </c:pt>
                <c:pt idx="5911">
                  <c:v>17.425000000000001</c:v>
                </c:pt>
                <c:pt idx="5912">
                  <c:v>16.664999999999999</c:v>
                </c:pt>
                <c:pt idx="5913">
                  <c:v>15.91</c:v>
                </c:pt>
                <c:pt idx="5914">
                  <c:v>12.88</c:v>
                </c:pt>
                <c:pt idx="5915">
                  <c:v>7.5750000000000002</c:v>
                </c:pt>
                <c:pt idx="5916">
                  <c:v>10.605</c:v>
                </c:pt>
                <c:pt idx="5917">
                  <c:v>23.484999999999999</c:v>
                </c:pt>
                <c:pt idx="5918">
                  <c:v>15.15</c:v>
                </c:pt>
                <c:pt idx="5919">
                  <c:v>24.24</c:v>
                </c:pt>
                <c:pt idx="5920">
                  <c:v>28.79</c:v>
                </c:pt>
                <c:pt idx="5921">
                  <c:v>14.395</c:v>
                </c:pt>
                <c:pt idx="5922">
                  <c:v>18.18</c:v>
                </c:pt>
                <c:pt idx="5923">
                  <c:v>9.85</c:v>
                </c:pt>
                <c:pt idx="5924">
                  <c:v>20.454999999999998</c:v>
                </c:pt>
                <c:pt idx="5925">
                  <c:v>31.82</c:v>
                </c:pt>
                <c:pt idx="5926">
                  <c:v>39.395000000000003</c:v>
                </c:pt>
                <c:pt idx="5927">
                  <c:v>31.06</c:v>
                </c:pt>
                <c:pt idx="5928">
                  <c:v>37.119999999999997</c:v>
                </c:pt>
                <c:pt idx="5929">
                  <c:v>24.24</c:v>
                </c:pt>
                <c:pt idx="5930">
                  <c:v>24.24</c:v>
                </c:pt>
                <c:pt idx="5931">
                  <c:v>24.24</c:v>
                </c:pt>
                <c:pt idx="5932">
                  <c:v>26.515000000000001</c:v>
                </c:pt>
                <c:pt idx="5933">
                  <c:v>27.274999999999999</c:v>
                </c:pt>
                <c:pt idx="5934">
                  <c:v>15.91</c:v>
                </c:pt>
                <c:pt idx="5935">
                  <c:v>12.12</c:v>
                </c:pt>
                <c:pt idx="5936">
                  <c:v>15.15</c:v>
                </c:pt>
                <c:pt idx="5937">
                  <c:v>25.76</c:v>
                </c:pt>
                <c:pt idx="5938">
                  <c:v>35.604999999999997</c:v>
                </c:pt>
                <c:pt idx="5939">
                  <c:v>31.82</c:v>
                </c:pt>
                <c:pt idx="5940">
                  <c:v>17.425000000000001</c:v>
                </c:pt>
                <c:pt idx="5941">
                  <c:v>16.664999999999999</c:v>
                </c:pt>
                <c:pt idx="5942">
                  <c:v>15.91</c:v>
                </c:pt>
                <c:pt idx="5943">
                  <c:v>10.605</c:v>
                </c:pt>
                <c:pt idx="5944">
                  <c:v>21.97</c:v>
                </c:pt>
                <c:pt idx="5945">
                  <c:v>15.15</c:v>
                </c:pt>
                <c:pt idx="5946">
                  <c:v>25</c:v>
                </c:pt>
                <c:pt idx="5947">
                  <c:v>28.79</c:v>
                </c:pt>
                <c:pt idx="5948">
                  <c:v>31.82</c:v>
                </c:pt>
                <c:pt idx="5949">
                  <c:v>30.305</c:v>
                </c:pt>
                <c:pt idx="5950">
                  <c:v>29.545000000000002</c:v>
                </c:pt>
                <c:pt idx="5951">
                  <c:v>31.06</c:v>
                </c:pt>
                <c:pt idx="5952">
                  <c:v>37.880000000000003</c:v>
                </c:pt>
                <c:pt idx="5953">
                  <c:v>31.82</c:v>
                </c:pt>
                <c:pt idx="5954">
                  <c:v>23.484999999999999</c:v>
                </c:pt>
                <c:pt idx="5955">
                  <c:v>17.425000000000001</c:v>
                </c:pt>
                <c:pt idx="5956">
                  <c:v>23.484999999999999</c:v>
                </c:pt>
                <c:pt idx="5957">
                  <c:v>24.24</c:v>
                </c:pt>
                <c:pt idx="5958">
                  <c:v>21.21</c:v>
                </c:pt>
                <c:pt idx="5959">
                  <c:v>16.664999999999999</c:v>
                </c:pt>
                <c:pt idx="5960">
                  <c:v>19.695</c:v>
                </c:pt>
                <c:pt idx="5961">
                  <c:v>12.88</c:v>
                </c:pt>
                <c:pt idx="5962">
                  <c:v>13.635</c:v>
                </c:pt>
                <c:pt idx="5963">
                  <c:v>25.76</c:v>
                </c:pt>
                <c:pt idx="5964">
                  <c:v>30.305</c:v>
                </c:pt>
                <c:pt idx="5965">
                  <c:v>34.090000000000003</c:v>
                </c:pt>
                <c:pt idx="5966">
                  <c:v>27.274999999999999</c:v>
                </c:pt>
                <c:pt idx="5967">
                  <c:v>28.79</c:v>
                </c:pt>
                <c:pt idx="5968">
                  <c:v>15.15</c:v>
                </c:pt>
                <c:pt idx="5969">
                  <c:v>12.88</c:v>
                </c:pt>
                <c:pt idx="5970">
                  <c:v>21.97</c:v>
                </c:pt>
                <c:pt idx="5971">
                  <c:v>22.725000000000001</c:v>
                </c:pt>
                <c:pt idx="5972">
                  <c:v>24.24</c:v>
                </c:pt>
                <c:pt idx="5973">
                  <c:v>27.274999999999999</c:v>
                </c:pt>
                <c:pt idx="5974">
                  <c:v>39.395000000000003</c:v>
                </c:pt>
                <c:pt idx="5975">
                  <c:v>31.82</c:v>
                </c:pt>
                <c:pt idx="5976">
                  <c:v>40.15</c:v>
                </c:pt>
                <c:pt idx="5977">
                  <c:v>38.634999999999998</c:v>
                </c:pt>
                <c:pt idx="5978">
                  <c:v>24.24</c:v>
                </c:pt>
                <c:pt idx="5979">
                  <c:v>19.695</c:v>
                </c:pt>
                <c:pt idx="5980">
                  <c:v>16.664999999999999</c:v>
                </c:pt>
                <c:pt idx="5981">
                  <c:v>24.24</c:v>
                </c:pt>
                <c:pt idx="5982">
                  <c:v>15.91</c:v>
                </c:pt>
                <c:pt idx="5983">
                  <c:v>19.695</c:v>
                </c:pt>
                <c:pt idx="5984">
                  <c:v>12.12</c:v>
                </c:pt>
                <c:pt idx="5985">
                  <c:v>26.515000000000001</c:v>
                </c:pt>
                <c:pt idx="5986">
                  <c:v>20.454999999999998</c:v>
                </c:pt>
                <c:pt idx="5987">
                  <c:v>25</c:v>
                </c:pt>
                <c:pt idx="5988">
                  <c:v>26.515000000000001</c:v>
                </c:pt>
                <c:pt idx="5989">
                  <c:v>26.515000000000001</c:v>
                </c:pt>
                <c:pt idx="5990">
                  <c:v>31.82</c:v>
                </c:pt>
                <c:pt idx="5991">
                  <c:v>29.545000000000002</c:v>
                </c:pt>
                <c:pt idx="5992">
                  <c:v>34.090000000000003</c:v>
                </c:pt>
                <c:pt idx="5993">
                  <c:v>29.545000000000002</c:v>
                </c:pt>
                <c:pt idx="5994">
                  <c:v>12.88</c:v>
                </c:pt>
                <c:pt idx="5995">
                  <c:v>17.425000000000001</c:v>
                </c:pt>
                <c:pt idx="5996">
                  <c:v>15.91</c:v>
                </c:pt>
                <c:pt idx="5997">
                  <c:v>12.12</c:v>
                </c:pt>
                <c:pt idx="5998">
                  <c:v>21.21</c:v>
                </c:pt>
                <c:pt idx="5999">
                  <c:v>25.76</c:v>
                </c:pt>
                <c:pt idx="6000">
                  <c:v>24.24</c:v>
                </c:pt>
                <c:pt idx="6001">
                  <c:v>24.24</c:v>
                </c:pt>
                <c:pt idx="6002">
                  <c:v>26.515000000000001</c:v>
                </c:pt>
                <c:pt idx="6003">
                  <c:v>41.664999999999999</c:v>
                </c:pt>
                <c:pt idx="6004">
                  <c:v>31.06</c:v>
                </c:pt>
                <c:pt idx="6005">
                  <c:v>31.82</c:v>
                </c:pt>
                <c:pt idx="6006">
                  <c:v>30.305</c:v>
                </c:pt>
                <c:pt idx="6007">
                  <c:v>34.85</c:v>
                </c:pt>
                <c:pt idx="6008">
                  <c:v>31.06</c:v>
                </c:pt>
                <c:pt idx="6009">
                  <c:v>25</c:v>
                </c:pt>
                <c:pt idx="6010">
                  <c:v>14.395</c:v>
                </c:pt>
                <c:pt idx="6011">
                  <c:v>25</c:v>
                </c:pt>
                <c:pt idx="6012">
                  <c:v>24.24</c:v>
                </c:pt>
                <c:pt idx="6013">
                  <c:v>31.06</c:v>
                </c:pt>
                <c:pt idx="6014">
                  <c:v>25.76</c:v>
                </c:pt>
                <c:pt idx="6015">
                  <c:v>28.79</c:v>
                </c:pt>
                <c:pt idx="6016">
                  <c:v>8.3350000000000009</c:v>
                </c:pt>
                <c:pt idx="6017">
                  <c:v>20.454999999999998</c:v>
                </c:pt>
                <c:pt idx="6018">
                  <c:v>22.725000000000001</c:v>
                </c:pt>
                <c:pt idx="6019">
                  <c:v>30.305</c:v>
                </c:pt>
                <c:pt idx="6020">
                  <c:v>32.575000000000003</c:v>
                </c:pt>
                <c:pt idx="6021">
                  <c:v>33.335000000000001</c:v>
                </c:pt>
                <c:pt idx="6022">
                  <c:v>30.305</c:v>
                </c:pt>
                <c:pt idx="6023">
                  <c:v>24.24</c:v>
                </c:pt>
                <c:pt idx="6024">
                  <c:v>31.06</c:v>
                </c:pt>
                <c:pt idx="6025">
                  <c:v>15.91</c:v>
                </c:pt>
                <c:pt idx="6026">
                  <c:v>26.515000000000001</c:v>
                </c:pt>
                <c:pt idx="6027">
                  <c:v>14.395</c:v>
                </c:pt>
                <c:pt idx="6028">
                  <c:v>21.21</c:v>
                </c:pt>
                <c:pt idx="6029">
                  <c:v>6.06</c:v>
                </c:pt>
                <c:pt idx="6030">
                  <c:v>24.24</c:v>
                </c:pt>
                <c:pt idx="6031">
                  <c:v>17.425000000000001</c:v>
                </c:pt>
                <c:pt idx="6032">
                  <c:v>20.454999999999998</c:v>
                </c:pt>
                <c:pt idx="6033">
                  <c:v>20.454999999999998</c:v>
                </c:pt>
                <c:pt idx="6034">
                  <c:v>26.515000000000001</c:v>
                </c:pt>
                <c:pt idx="6035">
                  <c:v>22.725000000000001</c:v>
                </c:pt>
                <c:pt idx="6036">
                  <c:v>43.94</c:v>
                </c:pt>
                <c:pt idx="6037">
                  <c:v>27.274999999999999</c:v>
                </c:pt>
                <c:pt idx="6038">
                  <c:v>27.274999999999999</c:v>
                </c:pt>
                <c:pt idx="6039">
                  <c:v>17.425000000000001</c:v>
                </c:pt>
                <c:pt idx="6040">
                  <c:v>19.695</c:v>
                </c:pt>
                <c:pt idx="6041">
                  <c:v>20.454999999999998</c:v>
                </c:pt>
                <c:pt idx="6042">
                  <c:v>21.97</c:v>
                </c:pt>
                <c:pt idx="6043">
                  <c:v>31.06</c:v>
                </c:pt>
                <c:pt idx="6044">
                  <c:v>27.274999999999999</c:v>
                </c:pt>
                <c:pt idx="6045">
                  <c:v>34.85</c:v>
                </c:pt>
                <c:pt idx="6046">
                  <c:v>38.634999999999998</c:v>
                </c:pt>
                <c:pt idx="6047">
                  <c:v>35.604999999999997</c:v>
                </c:pt>
                <c:pt idx="6048">
                  <c:v>32.575000000000003</c:v>
                </c:pt>
                <c:pt idx="6049">
                  <c:v>29.545000000000002</c:v>
                </c:pt>
                <c:pt idx="6050">
                  <c:v>21.21</c:v>
                </c:pt>
                <c:pt idx="6051">
                  <c:v>19.695</c:v>
                </c:pt>
                <c:pt idx="6052">
                  <c:v>21.21</c:v>
                </c:pt>
                <c:pt idx="6053">
                  <c:v>21.21</c:v>
                </c:pt>
                <c:pt idx="6054">
                  <c:v>21.21</c:v>
                </c:pt>
                <c:pt idx="6055">
                  <c:v>20.454999999999998</c:v>
                </c:pt>
                <c:pt idx="6056">
                  <c:v>21.97</c:v>
                </c:pt>
                <c:pt idx="6057">
                  <c:v>29.545000000000002</c:v>
                </c:pt>
                <c:pt idx="6058">
                  <c:v>29.545000000000002</c:v>
                </c:pt>
                <c:pt idx="6059">
                  <c:v>29.545000000000002</c:v>
                </c:pt>
                <c:pt idx="6060">
                  <c:v>30.305</c:v>
                </c:pt>
                <c:pt idx="6061">
                  <c:v>32.575000000000003</c:v>
                </c:pt>
                <c:pt idx="6062">
                  <c:v>27.274999999999999</c:v>
                </c:pt>
                <c:pt idx="6063">
                  <c:v>27.274999999999999</c:v>
                </c:pt>
                <c:pt idx="6064">
                  <c:v>16.664999999999999</c:v>
                </c:pt>
                <c:pt idx="6065">
                  <c:v>21.97</c:v>
                </c:pt>
                <c:pt idx="6066">
                  <c:v>14.395</c:v>
                </c:pt>
                <c:pt idx="6067">
                  <c:v>18.18</c:v>
                </c:pt>
                <c:pt idx="6068">
                  <c:v>11.365</c:v>
                </c:pt>
                <c:pt idx="6069">
                  <c:v>31.06</c:v>
                </c:pt>
                <c:pt idx="6070">
                  <c:v>22.725000000000001</c:v>
                </c:pt>
                <c:pt idx="6071">
                  <c:v>24.24</c:v>
                </c:pt>
                <c:pt idx="6072">
                  <c:v>25.76</c:v>
                </c:pt>
                <c:pt idx="6073">
                  <c:v>26.515000000000001</c:v>
                </c:pt>
                <c:pt idx="6074">
                  <c:v>34.85</c:v>
                </c:pt>
                <c:pt idx="6075">
                  <c:v>41.664999999999999</c:v>
                </c:pt>
                <c:pt idx="6076">
                  <c:v>25.76</c:v>
                </c:pt>
                <c:pt idx="6077">
                  <c:v>25.76</c:v>
                </c:pt>
                <c:pt idx="6078">
                  <c:v>24.24</c:v>
                </c:pt>
                <c:pt idx="6079">
                  <c:v>12.88</c:v>
                </c:pt>
                <c:pt idx="6080">
                  <c:v>20.454999999999998</c:v>
                </c:pt>
                <c:pt idx="6081">
                  <c:v>14.395</c:v>
                </c:pt>
                <c:pt idx="6082">
                  <c:v>23.484999999999999</c:v>
                </c:pt>
                <c:pt idx="6083">
                  <c:v>30.305</c:v>
                </c:pt>
                <c:pt idx="6084">
                  <c:v>29.545000000000002</c:v>
                </c:pt>
                <c:pt idx="6085">
                  <c:v>31.82</c:v>
                </c:pt>
                <c:pt idx="6086">
                  <c:v>34.85</c:v>
                </c:pt>
                <c:pt idx="6087">
                  <c:v>25</c:v>
                </c:pt>
                <c:pt idx="6088">
                  <c:v>21.21</c:v>
                </c:pt>
                <c:pt idx="6089">
                  <c:v>17.425000000000001</c:v>
                </c:pt>
                <c:pt idx="6090">
                  <c:v>13.635</c:v>
                </c:pt>
                <c:pt idx="6091">
                  <c:v>21.97</c:v>
                </c:pt>
                <c:pt idx="6092">
                  <c:v>15.15</c:v>
                </c:pt>
                <c:pt idx="6093">
                  <c:v>15.15</c:v>
                </c:pt>
                <c:pt idx="6094">
                  <c:v>31.82</c:v>
                </c:pt>
                <c:pt idx="6095">
                  <c:v>14.395</c:v>
                </c:pt>
                <c:pt idx="6096">
                  <c:v>31.82</c:v>
                </c:pt>
                <c:pt idx="6097">
                  <c:v>31.06</c:v>
                </c:pt>
                <c:pt idx="6098">
                  <c:v>32.575000000000003</c:v>
                </c:pt>
                <c:pt idx="6099">
                  <c:v>37.119999999999997</c:v>
                </c:pt>
                <c:pt idx="6100">
                  <c:v>16.664999999999999</c:v>
                </c:pt>
                <c:pt idx="6101">
                  <c:v>26.515000000000001</c:v>
                </c:pt>
                <c:pt idx="6102">
                  <c:v>25.76</c:v>
                </c:pt>
                <c:pt idx="6103">
                  <c:v>19.695</c:v>
                </c:pt>
                <c:pt idx="6104">
                  <c:v>16.664999999999999</c:v>
                </c:pt>
                <c:pt idx="6105">
                  <c:v>15.15</c:v>
                </c:pt>
                <c:pt idx="6106">
                  <c:v>16.664999999999999</c:v>
                </c:pt>
                <c:pt idx="6107">
                  <c:v>25</c:v>
                </c:pt>
                <c:pt idx="6108">
                  <c:v>24.24</c:v>
                </c:pt>
                <c:pt idx="6109">
                  <c:v>25.76</c:v>
                </c:pt>
                <c:pt idx="6110">
                  <c:v>33.335000000000001</c:v>
                </c:pt>
                <c:pt idx="6111">
                  <c:v>15.91</c:v>
                </c:pt>
                <c:pt idx="6112">
                  <c:v>21.97</c:v>
                </c:pt>
                <c:pt idx="6113">
                  <c:v>16.664999999999999</c:v>
                </c:pt>
                <c:pt idx="6114">
                  <c:v>16.664999999999999</c:v>
                </c:pt>
                <c:pt idx="6115">
                  <c:v>15.91</c:v>
                </c:pt>
                <c:pt idx="6116">
                  <c:v>15.15</c:v>
                </c:pt>
                <c:pt idx="6117">
                  <c:v>31.06</c:v>
                </c:pt>
                <c:pt idx="6118">
                  <c:v>25</c:v>
                </c:pt>
                <c:pt idx="6119">
                  <c:v>31.06</c:v>
                </c:pt>
                <c:pt idx="6120">
                  <c:v>25.76</c:v>
                </c:pt>
                <c:pt idx="6121">
                  <c:v>37.880000000000003</c:v>
                </c:pt>
                <c:pt idx="6122">
                  <c:v>31.82</c:v>
                </c:pt>
                <c:pt idx="6123">
                  <c:v>36.365000000000002</c:v>
                </c:pt>
                <c:pt idx="6124">
                  <c:v>33.335000000000001</c:v>
                </c:pt>
                <c:pt idx="6125">
                  <c:v>17.425000000000001</c:v>
                </c:pt>
                <c:pt idx="6126">
                  <c:v>25</c:v>
                </c:pt>
                <c:pt idx="6127">
                  <c:v>16.664999999999999</c:v>
                </c:pt>
                <c:pt idx="6128">
                  <c:v>21.97</c:v>
                </c:pt>
                <c:pt idx="6129">
                  <c:v>22.725000000000001</c:v>
                </c:pt>
                <c:pt idx="6130">
                  <c:v>17.425000000000001</c:v>
                </c:pt>
                <c:pt idx="6131">
                  <c:v>29.545000000000002</c:v>
                </c:pt>
                <c:pt idx="6132">
                  <c:v>25</c:v>
                </c:pt>
                <c:pt idx="6133">
                  <c:v>36.365000000000002</c:v>
                </c:pt>
                <c:pt idx="6134">
                  <c:v>17.425000000000001</c:v>
                </c:pt>
                <c:pt idx="6135">
                  <c:v>20.454999999999998</c:v>
                </c:pt>
                <c:pt idx="6136">
                  <c:v>9.85</c:v>
                </c:pt>
                <c:pt idx="6137">
                  <c:v>16.664999999999999</c:v>
                </c:pt>
                <c:pt idx="6138">
                  <c:v>23.484999999999999</c:v>
                </c:pt>
                <c:pt idx="6139">
                  <c:v>31.06</c:v>
                </c:pt>
                <c:pt idx="6140">
                  <c:v>21.97</c:v>
                </c:pt>
                <c:pt idx="6141">
                  <c:v>31.06</c:v>
                </c:pt>
                <c:pt idx="6142">
                  <c:v>28.03</c:v>
                </c:pt>
                <c:pt idx="6143">
                  <c:v>37.119999999999997</c:v>
                </c:pt>
                <c:pt idx="6144">
                  <c:v>39.395000000000003</c:v>
                </c:pt>
                <c:pt idx="6145">
                  <c:v>29.545000000000002</c:v>
                </c:pt>
                <c:pt idx="6146">
                  <c:v>29.545000000000002</c:v>
                </c:pt>
                <c:pt idx="6147">
                  <c:v>26.515000000000001</c:v>
                </c:pt>
                <c:pt idx="6148">
                  <c:v>28.79</c:v>
                </c:pt>
                <c:pt idx="6149">
                  <c:v>27.274999999999999</c:v>
                </c:pt>
                <c:pt idx="6150">
                  <c:v>15.91</c:v>
                </c:pt>
                <c:pt idx="6151">
                  <c:v>13.635</c:v>
                </c:pt>
                <c:pt idx="6152">
                  <c:v>17.425000000000001</c:v>
                </c:pt>
                <c:pt idx="6153">
                  <c:v>10.605</c:v>
                </c:pt>
                <c:pt idx="6154">
                  <c:v>25</c:v>
                </c:pt>
                <c:pt idx="6155">
                  <c:v>27.274999999999999</c:v>
                </c:pt>
                <c:pt idx="6156">
                  <c:v>30.305</c:v>
                </c:pt>
                <c:pt idx="6157">
                  <c:v>30.305</c:v>
                </c:pt>
                <c:pt idx="6158">
                  <c:v>22.725000000000001</c:v>
                </c:pt>
                <c:pt idx="6159">
                  <c:v>14.395</c:v>
                </c:pt>
                <c:pt idx="6160">
                  <c:v>9.09</c:v>
                </c:pt>
                <c:pt idx="6161">
                  <c:v>31.06</c:v>
                </c:pt>
                <c:pt idx="6162">
                  <c:v>24.24</c:v>
                </c:pt>
                <c:pt idx="6163">
                  <c:v>31.06</c:v>
                </c:pt>
                <c:pt idx="6164">
                  <c:v>31.06</c:v>
                </c:pt>
                <c:pt idx="6165">
                  <c:v>37.119999999999997</c:v>
                </c:pt>
                <c:pt idx="6166">
                  <c:v>30.305</c:v>
                </c:pt>
                <c:pt idx="6167">
                  <c:v>36.365000000000002</c:v>
                </c:pt>
                <c:pt idx="6168">
                  <c:v>31.06</c:v>
                </c:pt>
                <c:pt idx="6169">
                  <c:v>35.604999999999997</c:v>
                </c:pt>
                <c:pt idx="6170">
                  <c:v>30.305</c:v>
                </c:pt>
                <c:pt idx="6171">
                  <c:v>35.604999999999997</c:v>
                </c:pt>
                <c:pt idx="6172">
                  <c:v>25</c:v>
                </c:pt>
                <c:pt idx="6173">
                  <c:v>24.24</c:v>
                </c:pt>
                <c:pt idx="6174">
                  <c:v>25.76</c:v>
                </c:pt>
                <c:pt idx="6175">
                  <c:v>21.97</c:v>
                </c:pt>
                <c:pt idx="6176">
                  <c:v>13.635</c:v>
                </c:pt>
                <c:pt idx="6177">
                  <c:v>11.365</c:v>
                </c:pt>
                <c:pt idx="6178">
                  <c:v>15.15</c:v>
                </c:pt>
                <c:pt idx="6179">
                  <c:v>27.274999999999999</c:v>
                </c:pt>
                <c:pt idx="6180">
                  <c:v>29.545000000000002</c:v>
                </c:pt>
                <c:pt idx="6181">
                  <c:v>25</c:v>
                </c:pt>
                <c:pt idx="6182">
                  <c:v>19.695</c:v>
                </c:pt>
                <c:pt idx="6183">
                  <c:v>22.725000000000001</c:v>
                </c:pt>
                <c:pt idx="6184">
                  <c:v>31.06</c:v>
                </c:pt>
                <c:pt idx="6185">
                  <c:v>27.274999999999999</c:v>
                </c:pt>
                <c:pt idx="6186">
                  <c:v>33.335000000000001</c:v>
                </c:pt>
                <c:pt idx="6187">
                  <c:v>31.06</c:v>
                </c:pt>
                <c:pt idx="6188">
                  <c:v>23.484999999999999</c:v>
                </c:pt>
                <c:pt idx="6189">
                  <c:v>30.305</c:v>
                </c:pt>
                <c:pt idx="6190">
                  <c:v>24.24</c:v>
                </c:pt>
                <c:pt idx="6191">
                  <c:v>17.425000000000001</c:v>
                </c:pt>
                <c:pt idx="6192">
                  <c:v>15.91</c:v>
                </c:pt>
                <c:pt idx="6193">
                  <c:v>16.664999999999999</c:v>
                </c:pt>
                <c:pt idx="6194">
                  <c:v>21.21</c:v>
                </c:pt>
                <c:pt idx="6195">
                  <c:v>12.88</c:v>
                </c:pt>
                <c:pt idx="6196">
                  <c:v>15.91</c:v>
                </c:pt>
                <c:pt idx="6197">
                  <c:v>26.515000000000001</c:v>
                </c:pt>
                <c:pt idx="6198">
                  <c:v>31.82</c:v>
                </c:pt>
                <c:pt idx="6199">
                  <c:v>34.090000000000003</c:v>
                </c:pt>
                <c:pt idx="6200">
                  <c:v>25.76</c:v>
                </c:pt>
                <c:pt idx="6201">
                  <c:v>30.305</c:v>
                </c:pt>
                <c:pt idx="6202">
                  <c:v>20.454999999999998</c:v>
                </c:pt>
                <c:pt idx="6203">
                  <c:v>11.365</c:v>
                </c:pt>
                <c:pt idx="6204">
                  <c:v>3.79</c:v>
                </c:pt>
                <c:pt idx="6205">
                  <c:v>24.24</c:v>
                </c:pt>
                <c:pt idx="6206">
                  <c:v>22.725000000000001</c:v>
                </c:pt>
                <c:pt idx="6207">
                  <c:v>25.76</c:v>
                </c:pt>
                <c:pt idx="6208">
                  <c:v>31.06</c:v>
                </c:pt>
                <c:pt idx="6209">
                  <c:v>32.575000000000003</c:v>
                </c:pt>
                <c:pt idx="6210">
                  <c:v>28.79</c:v>
                </c:pt>
                <c:pt idx="6211">
                  <c:v>37.119999999999997</c:v>
                </c:pt>
                <c:pt idx="6212">
                  <c:v>32.575000000000003</c:v>
                </c:pt>
                <c:pt idx="6213">
                  <c:v>36.365000000000002</c:v>
                </c:pt>
                <c:pt idx="6214">
                  <c:v>34.85</c:v>
                </c:pt>
                <c:pt idx="6215">
                  <c:v>34.090000000000003</c:v>
                </c:pt>
                <c:pt idx="6216">
                  <c:v>34.85</c:v>
                </c:pt>
                <c:pt idx="6217">
                  <c:v>24.24</c:v>
                </c:pt>
                <c:pt idx="6218">
                  <c:v>25.76</c:v>
                </c:pt>
                <c:pt idx="6219">
                  <c:v>16.664999999999999</c:v>
                </c:pt>
                <c:pt idx="6220">
                  <c:v>22.725000000000001</c:v>
                </c:pt>
                <c:pt idx="6221">
                  <c:v>21.21</c:v>
                </c:pt>
                <c:pt idx="6222">
                  <c:v>9.85</c:v>
                </c:pt>
                <c:pt idx="6223">
                  <c:v>16.664999999999999</c:v>
                </c:pt>
                <c:pt idx="6224">
                  <c:v>21.21</c:v>
                </c:pt>
                <c:pt idx="6225">
                  <c:v>21.21</c:v>
                </c:pt>
                <c:pt idx="6226">
                  <c:v>24.24</c:v>
                </c:pt>
                <c:pt idx="6227">
                  <c:v>25</c:v>
                </c:pt>
                <c:pt idx="6228">
                  <c:v>30.305</c:v>
                </c:pt>
                <c:pt idx="6229">
                  <c:v>19.695</c:v>
                </c:pt>
                <c:pt idx="6230">
                  <c:v>12.88</c:v>
                </c:pt>
                <c:pt idx="6231">
                  <c:v>16.664999999999999</c:v>
                </c:pt>
                <c:pt idx="6232">
                  <c:v>12.88</c:v>
                </c:pt>
                <c:pt idx="6233">
                  <c:v>7.5750000000000002</c:v>
                </c:pt>
                <c:pt idx="6234">
                  <c:v>17.425000000000001</c:v>
                </c:pt>
                <c:pt idx="6235">
                  <c:v>19.695</c:v>
                </c:pt>
                <c:pt idx="6236">
                  <c:v>31.06</c:v>
                </c:pt>
                <c:pt idx="6237">
                  <c:v>27.274999999999999</c:v>
                </c:pt>
                <c:pt idx="6238">
                  <c:v>33.335000000000001</c:v>
                </c:pt>
                <c:pt idx="6239">
                  <c:v>34.85</c:v>
                </c:pt>
                <c:pt idx="6240">
                  <c:v>37.119999999999997</c:v>
                </c:pt>
                <c:pt idx="6241">
                  <c:v>31.06</c:v>
                </c:pt>
                <c:pt idx="6242">
                  <c:v>27.274999999999999</c:v>
                </c:pt>
                <c:pt idx="6243">
                  <c:v>31.06</c:v>
                </c:pt>
                <c:pt idx="6244">
                  <c:v>24.24</c:v>
                </c:pt>
                <c:pt idx="6245">
                  <c:v>24.24</c:v>
                </c:pt>
                <c:pt idx="6246">
                  <c:v>24.24</c:v>
                </c:pt>
                <c:pt idx="6247">
                  <c:v>22.725000000000001</c:v>
                </c:pt>
                <c:pt idx="6248">
                  <c:v>25</c:v>
                </c:pt>
                <c:pt idx="6249">
                  <c:v>7.5750000000000002</c:v>
                </c:pt>
                <c:pt idx="6250">
                  <c:v>21.97</c:v>
                </c:pt>
                <c:pt idx="6251">
                  <c:v>11.365</c:v>
                </c:pt>
                <c:pt idx="6252">
                  <c:v>21.97</c:v>
                </c:pt>
                <c:pt idx="6253">
                  <c:v>30.305</c:v>
                </c:pt>
                <c:pt idx="6254">
                  <c:v>33.335000000000001</c:v>
                </c:pt>
                <c:pt idx="6255">
                  <c:v>30.305</c:v>
                </c:pt>
                <c:pt idx="6256">
                  <c:v>34.85</c:v>
                </c:pt>
                <c:pt idx="6257">
                  <c:v>25.76</c:v>
                </c:pt>
                <c:pt idx="6258">
                  <c:v>27.274999999999999</c:v>
                </c:pt>
                <c:pt idx="6259">
                  <c:v>21.97</c:v>
                </c:pt>
                <c:pt idx="6260">
                  <c:v>25.76</c:v>
                </c:pt>
                <c:pt idx="6261">
                  <c:v>24.24</c:v>
                </c:pt>
                <c:pt idx="6262">
                  <c:v>31.06</c:v>
                </c:pt>
                <c:pt idx="6263">
                  <c:v>25.76</c:v>
                </c:pt>
                <c:pt idx="6264">
                  <c:v>34.090000000000003</c:v>
                </c:pt>
                <c:pt idx="6265">
                  <c:v>33.335000000000001</c:v>
                </c:pt>
                <c:pt idx="6266">
                  <c:v>34.090000000000003</c:v>
                </c:pt>
                <c:pt idx="6267">
                  <c:v>33.335000000000001</c:v>
                </c:pt>
                <c:pt idx="6268">
                  <c:v>25.76</c:v>
                </c:pt>
                <c:pt idx="6269">
                  <c:v>21.21</c:v>
                </c:pt>
                <c:pt idx="6270">
                  <c:v>29.545000000000002</c:v>
                </c:pt>
                <c:pt idx="6271">
                  <c:v>26.515000000000001</c:v>
                </c:pt>
                <c:pt idx="6272">
                  <c:v>24.24</c:v>
                </c:pt>
                <c:pt idx="6273">
                  <c:v>3.03</c:v>
                </c:pt>
                <c:pt idx="6274">
                  <c:v>11.365</c:v>
                </c:pt>
                <c:pt idx="6275">
                  <c:v>22.725000000000001</c:v>
                </c:pt>
                <c:pt idx="6276">
                  <c:v>22.725000000000001</c:v>
                </c:pt>
                <c:pt idx="6277">
                  <c:v>20.454999999999998</c:v>
                </c:pt>
                <c:pt idx="6278">
                  <c:v>19.695</c:v>
                </c:pt>
                <c:pt idx="6279">
                  <c:v>25.76</c:v>
                </c:pt>
                <c:pt idx="6280">
                  <c:v>30.305</c:v>
                </c:pt>
                <c:pt idx="6281">
                  <c:v>32.575000000000003</c:v>
                </c:pt>
                <c:pt idx="6282">
                  <c:v>24.24</c:v>
                </c:pt>
                <c:pt idx="6283">
                  <c:v>21.97</c:v>
                </c:pt>
                <c:pt idx="6284">
                  <c:v>30.305</c:v>
                </c:pt>
                <c:pt idx="6285">
                  <c:v>31.82</c:v>
                </c:pt>
                <c:pt idx="6286">
                  <c:v>33.335000000000001</c:v>
                </c:pt>
                <c:pt idx="6287">
                  <c:v>37.119999999999997</c:v>
                </c:pt>
                <c:pt idx="6288">
                  <c:v>34.090000000000003</c:v>
                </c:pt>
                <c:pt idx="6289">
                  <c:v>29.545000000000002</c:v>
                </c:pt>
                <c:pt idx="6290">
                  <c:v>28.79</c:v>
                </c:pt>
                <c:pt idx="6291">
                  <c:v>26.515000000000001</c:v>
                </c:pt>
                <c:pt idx="6292">
                  <c:v>20.454999999999998</c:v>
                </c:pt>
                <c:pt idx="6293">
                  <c:v>12.12</c:v>
                </c:pt>
                <c:pt idx="6294">
                  <c:v>15.91</c:v>
                </c:pt>
                <c:pt idx="6295">
                  <c:v>10.605</c:v>
                </c:pt>
                <c:pt idx="6296">
                  <c:v>11.365</c:v>
                </c:pt>
                <c:pt idx="6297">
                  <c:v>14.395</c:v>
                </c:pt>
                <c:pt idx="6298">
                  <c:v>26.515000000000001</c:v>
                </c:pt>
                <c:pt idx="6299">
                  <c:v>22.725000000000001</c:v>
                </c:pt>
                <c:pt idx="6300">
                  <c:v>30.305</c:v>
                </c:pt>
                <c:pt idx="6301">
                  <c:v>27.274999999999999</c:v>
                </c:pt>
                <c:pt idx="6302">
                  <c:v>37.880000000000003</c:v>
                </c:pt>
                <c:pt idx="6303">
                  <c:v>36.365000000000002</c:v>
                </c:pt>
                <c:pt idx="6304">
                  <c:v>32.575000000000003</c:v>
                </c:pt>
                <c:pt idx="6305">
                  <c:v>28.03</c:v>
                </c:pt>
                <c:pt idx="6306">
                  <c:v>20.454999999999998</c:v>
                </c:pt>
                <c:pt idx="6307">
                  <c:v>16.664999999999999</c:v>
                </c:pt>
                <c:pt idx="6308">
                  <c:v>15.15</c:v>
                </c:pt>
                <c:pt idx="6309">
                  <c:v>17.425000000000001</c:v>
                </c:pt>
                <c:pt idx="6310">
                  <c:v>24.24</c:v>
                </c:pt>
                <c:pt idx="6311">
                  <c:v>20.454999999999998</c:v>
                </c:pt>
                <c:pt idx="6312">
                  <c:v>12.88</c:v>
                </c:pt>
                <c:pt idx="6313">
                  <c:v>14.395</c:v>
                </c:pt>
                <c:pt idx="6314">
                  <c:v>18.18</c:v>
                </c:pt>
                <c:pt idx="6315">
                  <c:v>17.425000000000001</c:v>
                </c:pt>
                <c:pt idx="6316">
                  <c:v>21.21</c:v>
                </c:pt>
                <c:pt idx="6317">
                  <c:v>25.76</c:v>
                </c:pt>
                <c:pt idx="6318">
                  <c:v>34.090000000000003</c:v>
                </c:pt>
                <c:pt idx="6319">
                  <c:v>34.090000000000003</c:v>
                </c:pt>
                <c:pt idx="6320">
                  <c:v>32.575000000000003</c:v>
                </c:pt>
                <c:pt idx="6321">
                  <c:v>37.880000000000003</c:v>
                </c:pt>
                <c:pt idx="6322">
                  <c:v>34.090000000000003</c:v>
                </c:pt>
                <c:pt idx="6323">
                  <c:v>34.090000000000003</c:v>
                </c:pt>
                <c:pt idx="6324">
                  <c:v>37.880000000000003</c:v>
                </c:pt>
                <c:pt idx="6325">
                  <c:v>31.06</c:v>
                </c:pt>
                <c:pt idx="6326">
                  <c:v>20.454999999999998</c:v>
                </c:pt>
                <c:pt idx="6327">
                  <c:v>20.454999999999998</c:v>
                </c:pt>
                <c:pt idx="6328">
                  <c:v>16.664999999999999</c:v>
                </c:pt>
                <c:pt idx="6329">
                  <c:v>12.88</c:v>
                </c:pt>
                <c:pt idx="6330">
                  <c:v>23.484999999999999</c:v>
                </c:pt>
                <c:pt idx="6331">
                  <c:v>16.664999999999999</c:v>
                </c:pt>
                <c:pt idx="6332">
                  <c:v>21.97</c:v>
                </c:pt>
                <c:pt idx="6333">
                  <c:v>40.15</c:v>
                </c:pt>
                <c:pt idx="6334">
                  <c:v>21.97</c:v>
                </c:pt>
                <c:pt idx="6335">
                  <c:v>18.940000000000001</c:v>
                </c:pt>
                <c:pt idx="6336">
                  <c:v>27.274999999999999</c:v>
                </c:pt>
                <c:pt idx="6337">
                  <c:v>36.365000000000002</c:v>
                </c:pt>
                <c:pt idx="6338">
                  <c:v>37.119999999999997</c:v>
                </c:pt>
                <c:pt idx="6339">
                  <c:v>34.090000000000003</c:v>
                </c:pt>
                <c:pt idx="6340">
                  <c:v>30.305</c:v>
                </c:pt>
                <c:pt idx="6341">
                  <c:v>35.604999999999997</c:v>
                </c:pt>
                <c:pt idx="6342">
                  <c:v>34.85</c:v>
                </c:pt>
                <c:pt idx="6343">
                  <c:v>31.82</c:v>
                </c:pt>
                <c:pt idx="6344">
                  <c:v>33.335000000000001</c:v>
                </c:pt>
                <c:pt idx="6345">
                  <c:v>27.274999999999999</c:v>
                </c:pt>
                <c:pt idx="6346">
                  <c:v>10.605</c:v>
                </c:pt>
                <c:pt idx="6347">
                  <c:v>21.21</c:v>
                </c:pt>
                <c:pt idx="6348">
                  <c:v>12.88</c:v>
                </c:pt>
                <c:pt idx="6349">
                  <c:v>31.06</c:v>
                </c:pt>
                <c:pt idx="6350">
                  <c:v>34.85</c:v>
                </c:pt>
                <c:pt idx="6351">
                  <c:v>42.424999999999997</c:v>
                </c:pt>
                <c:pt idx="6352">
                  <c:v>30.305</c:v>
                </c:pt>
                <c:pt idx="6353">
                  <c:v>16.664999999999999</c:v>
                </c:pt>
                <c:pt idx="6354">
                  <c:v>19.695</c:v>
                </c:pt>
                <c:pt idx="6355">
                  <c:v>26.515000000000001</c:v>
                </c:pt>
                <c:pt idx="6356">
                  <c:v>22.725000000000001</c:v>
                </c:pt>
                <c:pt idx="6357">
                  <c:v>29.545000000000002</c:v>
                </c:pt>
                <c:pt idx="6358">
                  <c:v>31.82</c:v>
                </c:pt>
                <c:pt idx="6359">
                  <c:v>33.335000000000001</c:v>
                </c:pt>
                <c:pt idx="6360">
                  <c:v>37.119999999999997</c:v>
                </c:pt>
                <c:pt idx="6361">
                  <c:v>31.06</c:v>
                </c:pt>
                <c:pt idx="6362">
                  <c:v>33.335000000000001</c:v>
                </c:pt>
                <c:pt idx="6363">
                  <c:v>33.335000000000001</c:v>
                </c:pt>
                <c:pt idx="6364">
                  <c:v>11.365</c:v>
                </c:pt>
                <c:pt idx="6365">
                  <c:v>21.97</c:v>
                </c:pt>
                <c:pt idx="6366">
                  <c:v>19.695</c:v>
                </c:pt>
                <c:pt idx="6367">
                  <c:v>13.635</c:v>
                </c:pt>
                <c:pt idx="6368">
                  <c:v>18.18</c:v>
                </c:pt>
                <c:pt idx="6369">
                  <c:v>25</c:v>
                </c:pt>
                <c:pt idx="6370">
                  <c:v>27.274999999999999</c:v>
                </c:pt>
                <c:pt idx="6371">
                  <c:v>30.305</c:v>
                </c:pt>
                <c:pt idx="6372">
                  <c:v>23.484999999999999</c:v>
                </c:pt>
                <c:pt idx="6373">
                  <c:v>34.090000000000003</c:v>
                </c:pt>
                <c:pt idx="6374">
                  <c:v>17.425000000000001</c:v>
                </c:pt>
                <c:pt idx="6375">
                  <c:v>21.97</c:v>
                </c:pt>
                <c:pt idx="6376">
                  <c:v>24.24</c:v>
                </c:pt>
                <c:pt idx="6377">
                  <c:v>20.454999999999998</c:v>
                </c:pt>
                <c:pt idx="6378">
                  <c:v>17.425000000000001</c:v>
                </c:pt>
                <c:pt idx="6379">
                  <c:v>31.06</c:v>
                </c:pt>
                <c:pt idx="6380">
                  <c:v>33.335000000000001</c:v>
                </c:pt>
                <c:pt idx="6381">
                  <c:v>31.06</c:v>
                </c:pt>
                <c:pt idx="6382">
                  <c:v>34.85</c:v>
                </c:pt>
                <c:pt idx="6383">
                  <c:v>31.82</c:v>
                </c:pt>
                <c:pt idx="6384">
                  <c:v>36.365000000000002</c:v>
                </c:pt>
                <c:pt idx="6385">
                  <c:v>39.395000000000003</c:v>
                </c:pt>
                <c:pt idx="6386">
                  <c:v>25.76</c:v>
                </c:pt>
                <c:pt idx="6387">
                  <c:v>24.24</c:v>
                </c:pt>
                <c:pt idx="6388">
                  <c:v>21.21</c:v>
                </c:pt>
                <c:pt idx="6389">
                  <c:v>31.06</c:v>
                </c:pt>
                <c:pt idx="6390">
                  <c:v>12.88</c:v>
                </c:pt>
                <c:pt idx="6391">
                  <c:v>9.09</c:v>
                </c:pt>
                <c:pt idx="6392">
                  <c:v>31.06</c:v>
                </c:pt>
                <c:pt idx="6393">
                  <c:v>24.24</c:v>
                </c:pt>
                <c:pt idx="6394">
                  <c:v>26.515000000000001</c:v>
                </c:pt>
                <c:pt idx="6395">
                  <c:v>28.79</c:v>
                </c:pt>
                <c:pt idx="6396">
                  <c:v>29.545000000000002</c:v>
                </c:pt>
                <c:pt idx="6397">
                  <c:v>33.335000000000001</c:v>
                </c:pt>
                <c:pt idx="6398">
                  <c:v>21.97</c:v>
                </c:pt>
                <c:pt idx="6399">
                  <c:v>21.21</c:v>
                </c:pt>
                <c:pt idx="6400">
                  <c:v>28.79</c:v>
                </c:pt>
                <c:pt idx="6401">
                  <c:v>20.454999999999998</c:v>
                </c:pt>
                <c:pt idx="6402">
                  <c:v>28.79</c:v>
                </c:pt>
                <c:pt idx="6403">
                  <c:v>33.335000000000001</c:v>
                </c:pt>
                <c:pt idx="6404">
                  <c:v>37.119999999999997</c:v>
                </c:pt>
                <c:pt idx="6405">
                  <c:v>35.604999999999997</c:v>
                </c:pt>
                <c:pt idx="6406">
                  <c:v>34.85</c:v>
                </c:pt>
                <c:pt idx="6407">
                  <c:v>24.24</c:v>
                </c:pt>
                <c:pt idx="6408">
                  <c:v>16.664999999999999</c:v>
                </c:pt>
                <c:pt idx="6409">
                  <c:v>22.725000000000001</c:v>
                </c:pt>
                <c:pt idx="6410">
                  <c:v>39.395000000000003</c:v>
                </c:pt>
                <c:pt idx="6411">
                  <c:v>38.634999999999998</c:v>
                </c:pt>
                <c:pt idx="6412">
                  <c:v>21.21</c:v>
                </c:pt>
                <c:pt idx="6413">
                  <c:v>12.88</c:v>
                </c:pt>
                <c:pt idx="6414">
                  <c:v>15.15</c:v>
                </c:pt>
                <c:pt idx="6415">
                  <c:v>30.305</c:v>
                </c:pt>
                <c:pt idx="6416">
                  <c:v>34.85</c:v>
                </c:pt>
                <c:pt idx="6417">
                  <c:v>33.335000000000001</c:v>
                </c:pt>
                <c:pt idx="6418">
                  <c:v>37.119999999999997</c:v>
                </c:pt>
                <c:pt idx="6419">
                  <c:v>33.335000000000001</c:v>
                </c:pt>
                <c:pt idx="6420">
                  <c:v>30.305</c:v>
                </c:pt>
                <c:pt idx="6421">
                  <c:v>22.725000000000001</c:v>
                </c:pt>
                <c:pt idx="6422">
                  <c:v>25</c:v>
                </c:pt>
                <c:pt idx="6423">
                  <c:v>23.484999999999999</c:v>
                </c:pt>
                <c:pt idx="6424">
                  <c:v>19.695</c:v>
                </c:pt>
                <c:pt idx="6425">
                  <c:v>15.91</c:v>
                </c:pt>
                <c:pt idx="6426">
                  <c:v>16.664999999999999</c:v>
                </c:pt>
                <c:pt idx="6427">
                  <c:v>21.21</c:v>
                </c:pt>
                <c:pt idx="6428">
                  <c:v>31.06</c:v>
                </c:pt>
                <c:pt idx="6429">
                  <c:v>31.82</c:v>
                </c:pt>
                <c:pt idx="6430">
                  <c:v>31.82</c:v>
                </c:pt>
                <c:pt idx="6431">
                  <c:v>31.06</c:v>
                </c:pt>
                <c:pt idx="6432">
                  <c:v>13.635</c:v>
                </c:pt>
                <c:pt idx="6433">
                  <c:v>6.06</c:v>
                </c:pt>
                <c:pt idx="6434">
                  <c:v>6.06</c:v>
                </c:pt>
                <c:pt idx="6435">
                  <c:v>15.91</c:v>
                </c:pt>
                <c:pt idx="6436">
                  <c:v>25</c:v>
                </c:pt>
                <c:pt idx="6437">
                  <c:v>22.725000000000001</c:v>
                </c:pt>
                <c:pt idx="6438">
                  <c:v>26.515000000000001</c:v>
                </c:pt>
                <c:pt idx="6439">
                  <c:v>34.090000000000003</c:v>
                </c:pt>
                <c:pt idx="6440">
                  <c:v>32.575000000000003</c:v>
                </c:pt>
                <c:pt idx="6441">
                  <c:v>27.274999999999999</c:v>
                </c:pt>
                <c:pt idx="6442">
                  <c:v>26.515000000000001</c:v>
                </c:pt>
                <c:pt idx="6443">
                  <c:v>28.79</c:v>
                </c:pt>
                <c:pt idx="6444">
                  <c:v>33.335000000000001</c:v>
                </c:pt>
                <c:pt idx="6445">
                  <c:v>32.575000000000003</c:v>
                </c:pt>
                <c:pt idx="6446">
                  <c:v>34.85</c:v>
                </c:pt>
                <c:pt idx="6447">
                  <c:v>30.305</c:v>
                </c:pt>
                <c:pt idx="6448">
                  <c:v>27.274999999999999</c:v>
                </c:pt>
                <c:pt idx="6449">
                  <c:v>11.365</c:v>
                </c:pt>
                <c:pt idx="6450">
                  <c:v>21.97</c:v>
                </c:pt>
                <c:pt idx="6451">
                  <c:v>9.09</c:v>
                </c:pt>
                <c:pt idx="6452">
                  <c:v>21.97</c:v>
                </c:pt>
                <c:pt idx="6453">
                  <c:v>21.97</c:v>
                </c:pt>
                <c:pt idx="6454">
                  <c:v>26.515000000000001</c:v>
                </c:pt>
                <c:pt idx="6455">
                  <c:v>33.335000000000001</c:v>
                </c:pt>
                <c:pt idx="6456">
                  <c:v>32.575000000000003</c:v>
                </c:pt>
                <c:pt idx="6457">
                  <c:v>25.76</c:v>
                </c:pt>
                <c:pt idx="6458">
                  <c:v>31.06</c:v>
                </c:pt>
                <c:pt idx="6459">
                  <c:v>37.880000000000003</c:v>
                </c:pt>
                <c:pt idx="6460">
                  <c:v>32.575000000000003</c:v>
                </c:pt>
                <c:pt idx="6461">
                  <c:v>33.335000000000001</c:v>
                </c:pt>
                <c:pt idx="6462">
                  <c:v>36.365000000000002</c:v>
                </c:pt>
                <c:pt idx="6463">
                  <c:v>30.305</c:v>
                </c:pt>
                <c:pt idx="6464">
                  <c:v>33.335000000000001</c:v>
                </c:pt>
                <c:pt idx="6465">
                  <c:v>30.305</c:v>
                </c:pt>
                <c:pt idx="6466">
                  <c:v>27.274999999999999</c:v>
                </c:pt>
                <c:pt idx="6467">
                  <c:v>22.725000000000001</c:v>
                </c:pt>
                <c:pt idx="6468">
                  <c:v>25.76</c:v>
                </c:pt>
                <c:pt idx="6469">
                  <c:v>22.725000000000001</c:v>
                </c:pt>
                <c:pt idx="6470">
                  <c:v>19.695</c:v>
                </c:pt>
                <c:pt idx="6471">
                  <c:v>24.24</c:v>
                </c:pt>
                <c:pt idx="6472">
                  <c:v>21.21</c:v>
                </c:pt>
                <c:pt idx="6473">
                  <c:v>23.484999999999999</c:v>
                </c:pt>
                <c:pt idx="6474">
                  <c:v>27.274999999999999</c:v>
                </c:pt>
                <c:pt idx="6475">
                  <c:v>34.090000000000003</c:v>
                </c:pt>
                <c:pt idx="6476">
                  <c:v>30.305</c:v>
                </c:pt>
                <c:pt idx="6477">
                  <c:v>27.274999999999999</c:v>
                </c:pt>
                <c:pt idx="6478">
                  <c:v>20.454999999999998</c:v>
                </c:pt>
                <c:pt idx="6479">
                  <c:v>15.91</c:v>
                </c:pt>
                <c:pt idx="6480">
                  <c:v>11.365</c:v>
                </c:pt>
                <c:pt idx="6481">
                  <c:v>15.91</c:v>
                </c:pt>
                <c:pt idx="6482">
                  <c:v>22.725000000000001</c:v>
                </c:pt>
                <c:pt idx="6483">
                  <c:v>31.06</c:v>
                </c:pt>
                <c:pt idx="6484">
                  <c:v>15.15</c:v>
                </c:pt>
                <c:pt idx="6485">
                  <c:v>25</c:v>
                </c:pt>
                <c:pt idx="6486">
                  <c:v>25</c:v>
                </c:pt>
                <c:pt idx="6487">
                  <c:v>34.85</c:v>
                </c:pt>
                <c:pt idx="6488">
                  <c:v>31.06</c:v>
                </c:pt>
                <c:pt idx="6489">
                  <c:v>30.305</c:v>
                </c:pt>
                <c:pt idx="6490">
                  <c:v>27.274999999999999</c:v>
                </c:pt>
                <c:pt idx="6491">
                  <c:v>33.335000000000001</c:v>
                </c:pt>
                <c:pt idx="6492">
                  <c:v>31.06</c:v>
                </c:pt>
                <c:pt idx="6493">
                  <c:v>24.24</c:v>
                </c:pt>
                <c:pt idx="6494">
                  <c:v>25</c:v>
                </c:pt>
                <c:pt idx="6495">
                  <c:v>13.635</c:v>
                </c:pt>
                <c:pt idx="6496">
                  <c:v>17.425000000000001</c:v>
                </c:pt>
                <c:pt idx="6497">
                  <c:v>19.695</c:v>
                </c:pt>
                <c:pt idx="6498">
                  <c:v>18.18</c:v>
                </c:pt>
                <c:pt idx="6499">
                  <c:v>11.365</c:v>
                </c:pt>
                <c:pt idx="6500">
                  <c:v>17.425000000000001</c:v>
                </c:pt>
                <c:pt idx="6501">
                  <c:v>21.97</c:v>
                </c:pt>
                <c:pt idx="6502">
                  <c:v>25</c:v>
                </c:pt>
                <c:pt idx="6503">
                  <c:v>35.604999999999997</c:v>
                </c:pt>
                <c:pt idx="6504">
                  <c:v>29.545000000000002</c:v>
                </c:pt>
                <c:pt idx="6505">
                  <c:v>20.454999999999998</c:v>
                </c:pt>
                <c:pt idx="6506">
                  <c:v>24.24</c:v>
                </c:pt>
                <c:pt idx="6507">
                  <c:v>12.88</c:v>
                </c:pt>
                <c:pt idx="6508">
                  <c:v>31.06</c:v>
                </c:pt>
                <c:pt idx="6509">
                  <c:v>19.695</c:v>
                </c:pt>
                <c:pt idx="6510">
                  <c:v>20.454999999999998</c:v>
                </c:pt>
                <c:pt idx="6511">
                  <c:v>30.305</c:v>
                </c:pt>
                <c:pt idx="6512">
                  <c:v>25.76</c:v>
                </c:pt>
                <c:pt idx="6513">
                  <c:v>37.119999999999997</c:v>
                </c:pt>
                <c:pt idx="6514">
                  <c:v>36.365000000000002</c:v>
                </c:pt>
                <c:pt idx="6515">
                  <c:v>26.515000000000001</c:v>
                </c:pt>
                <c:pt idx="6516">
                  <c:v>18.940000000000001</c:v>
                </c:pt>
                <c:pt idx="6517">
                  <c:v>25.76</c:v>
                </c:pt>
                <c:pt idx="6518">
                  <c:v>10.605</c:v>
                </c:pt>
                <c:pt idx="6519">
                  <c:v>16.664999999999999</c:v>
                </c:pt>
                <c:pt idx="6520">
                  <c:v>10.605</c:v>
                </c:pt>
                <c:pt idx="6521">
                  <c:v>13.635</c:v>
                </c:pt>
                <c:pt idx="6522">
                  <c:v>16.664999999999999</c:v>
                </c:pt>
                <c:pt idx="6523">
                  <c:v>12.12</c:v>
                </c:pt>
                <c:pt idx="6524">
                  <c:v>25</c:v>
                </c:pt>
                <c:pt idx="6525">
                  <c:v>33.335000000000001</c:v>
                </c:pt>
                <c:pt idx="6526">
                  <c:v>34.85</c:v>
                </c:pt>
                <c:pt idx="6527">
                  <c:v>31.06</c:v>
                </c:pt>
                <c:pt idx="6528">
                  <c:v>26.515000000000001</c:v>
                </c:pt>
                <c:pt idx="6529">
                  <c:v>12.12</c:v>
                </c:pt>
                <c:pt idx="6530">
                  <c:v>26.515000000000001</c:v>
                </c:pt>
                <c:pt idx="6531">
                  <c:v>25.76</c:v>
                </c:pt>
                <c:pt idx="6532">
                  <c:v>31.06</c:v>
                </c:pt>
                <c:pt idx="6533">
                  <c:v>34.090000000000003</c:v>
                </c:pt>
                <c:pt idx="6534">
                  <c:v>36.365000000000002</c:v>
                </c:pt>
                <c:pt idx="6535">
                  <c:v>33.335000000000001</c:v>
                </c:pt>
                <c:pt idx="6536">
                  <c:v>31.06</c:v>
                </c:pt>
                <c:pt idx="6537">
                  <c:v>15.15</c:v>
                </c:pt>
                <c:pt idx="6538">
                  <c:v>10.605</c:v>
                </c:pt>
                <c:pt idx="6539">
                  <c:v>31.06</c:v>
                </c:pt>
                <c:pt idx="6540">
                  <c:v>15.91</c:v>
                </c:pt>
                <c:pt idx="6541">
                  <c:v>13.635</c:v>
                </c:pt>
                <c:pt idx="6542">
                  <c:v>21.97</c:v>
                </c:pt>
                <c:pt idx="6543">
                  <c:v>31.06</c:v>
                </c:pt>
                <c:pt idx="6544">
                  <c:v>34.090000000000003</c:v>
                </c:pt>
                <c:pt idx="6545">
                  <c:v>34.090000000000003</c:v>
                </c:pt>
                <c:pt idx="6546">
                  <c:v>26.515000000000001</c:v>
                </c:pt>
                <c:pt idx="6547">
                  <c:v>21.97</c:v>
                </c:pt>
                <c:pt idx="6548">
                  <c:v>19.695</c:v>
                </c:pt>
                <c:pt idx="6549">
                  <c:v>31.06</c:v>
                </c:pt>
                <c:pt idx="6550">
                  <c:v>31.82</c:v>
                </c:pt>
                <c:pt idx="6551">
                  <c:v>31.06</c:v>
                </c:pt>
                <c:pt idx="6552">
                  <c:v>34.85</c:v>
                </c:pt>
                <c:pt idx="6553">
                  <c:v>33.335000000000001</c:v>
                </c:pt>
                <c:pt idx="6554">
                  <c:v>35.604999999999997</c:v>
                </c:pt>
                <c:pt idx="6555">
                  <c:v>26.515000000000001</c:v>
                </c:pt>
                <c:pt idx="6556">
                  <c:v>11.365</c:v>
                </c:pt>
                <c:pt idx="6557">
                  <c:v>11.365</c:v>
                </c:pt>
                <c:pt idx="6558">
                  <c:v>26.515000000000001</c:v>
                </c:pt>
                <c:pt idx="6559">
                  <c:v>33.335000000000001</c:v>
                </c:pt>
                <c:pt idx="6560">
                  <c:v>29.545000000000002</c:v>
                </c:pt>
                <c:pt idx="6561">
                  <c:v>23.484999999999999</c:v>
                </c:pt>
                <c:pt idx="6562">
                  <c:v>19.695</c:v>
                </c:pt>
                <c:pt idx="6563">
                  <c:v>12.12</c:v>
                </c:pt>
                <c:pt idx="6564">
                  <c:v>15.15</c:v>
                </c:pt>
                <c:pt idx="6565">
                  <c:v>22.725000000000001</c:v>
                </c:pt>
                <c:pt idx="6566">
                  <c:v>32.575000000000003</c:v>
                </c:pt>
                <c:pt idx="6567">
                  <c:v>29.545000000000002</c:v>
                </c:pt>
                <c:pt idx="6568">
                  <c:v>36.365000000000002</c:v>
                </c:pt>
                <c:pt idx="6569">
                  <c:v>35.604999999999997</c:v>
                </c:pt>
                <c:pt idx="6570">
                  <c:v>37.119999999999997</c:v>
                </c:pt>
                <c:pt idx="6571">
                  <c:v>31.06</c:v>
                </c:pt>
                <c:pt idx="6572">
                  <c:v>27.274999999999999</c:v>
                </c:pt>
                <c:pt idx="6573">
                  <c:v>21.97</c:v>
                </c:pt>
                <c:pt idx="6574">
                  <c:v>14.395</c:v>
                </c:pt>
                <c:pt idx="6575">
                  <c:v>31.06</c:v>
                </c:pt>
                <c:pt idx="6576">
                  <c:v>19.695</c:v>
                </c:pt>
                <c:pt idx="6577">
                  <c:v>28.03</c:v>
                </c:pt>
                <c:pt idx="6578">
                  <c:v>42.424999999999997</c:v>
                </c:pt>
                <c:pt idx="6579">
                  <c:v>27.274999999999999</c:v>
                </c:pt>
                <c:pt idx="6580">
                  <c:v>27.274999999999999</c:v>
                </c:pt>
                <c:pt idx="6581">
                  <c:v>9.09</c:v>
                </c:pt>
                <c:pt idx="6582">
                  <c:v>26.515000000000001</c:v>
                </c:pt>
                <c:pt idx="6583">
                  <c:v>24.24</c:v>
                </c:pt>
                <c:pt idx="6584">
                  <c:v>31.06</c:v>
                </c:pt>
                <c:pt idx="6585">
                  <c:v>34.090000000000003</c:v>
                </c:pt>
                <c:pt idx="6586">
                  <c:v>27.274999999999999</c:v>
                </c:pt>
                <c:pt idx="6587">
                  <c:v>30.305</c:v>
                </c:pt>
                <c:pt idx="6588">
                  <c:v>21.21</c:v>
                </c:pt>
                <c:pt idx="6589">
                  <c:v>27.274999999999999</c:v>
                </c:pt>
                <c:pt idx="6590">
                  <c:v>22.725000000000001</c:v>
                </c:pt>
                <c:pt idx="6591">
                  <c:v>31.06</c:v>
                </c:pt>
                <c:pt idx="6592">
                  <c:v>14.395</c:v>
                </c:pt>
                <c:pt idx="6593">
                  <c:v>16.664999999999999</c:v>
                </c:pt>
                <c:pt idx="6594">
                  <c:v>9.85</c:v>
                </c:pt>
                <c:pt idx="6595">
                  <c:v>5.3049999999999997</c:v>
                </c:pt>
                <c:pt idx="6596">
                  <c:v>25</c:v>
                </c:pt>
                <c:pt idx="6597">
                  <c:v>34.090000000000003</c:v>
                </c:pt>
                <c:pt idx="6598">
                  <c:v>24.24</c:v>
                </c:pt>
                <c:pt idx="6599">
                  <c:v>29.545000000000002</c:v>
                </c:pt>
                <c:pt idx="6600">
                  <c:v>22.725000000000001</c:v>
                </c:pt>
                <c:pt idx="6601">
                  <c:v>22.725000000000001</c:v>
                </c:pt>
                <c:pt idx="6602">
                  <c:v>22.725000000000001</c:v>
                </c:pt>
                <c:pt idx="6603">
                  <c:v>19.695</c:v>
                </c:pt>
                <c:pt idx="6604">
                  <c:v>23.484999999999999</c:v>
                </c:pt>
                <c:pt idx="6605">
                  <c:v>25</c:v>
                </c:pt>
                <c:pt idx="6606">
                  <c:v>36.365000000000002</c:v>
                </c:pt>
                <c:pt idx="6607">
                  <c:v>31.06</c:v>
                </c:pt>
                <c:pt idx="6608">
                  <c:v>30.305</c:v>
                </c:pt>
                <c:pt idx="6609">
                  <c:v>25</c:v>
                </c:pt>
                <c:pt idx="6610">
                  <c:v>20.454999999999998</c:v>
                </c:pt>
                <c:pt idx="6611">
                  <c:v>25.76</c:v>
                </c:pt>
                <c:pt idx="6612">
                  <c:v>25.76</c:v>
                </c:pt>
                <c:pt idx="6613">
                  <c:v>29.545000000000002</c:v>
                </c:pt>
                <c:pt idx="6614">
                  <c:v>32.575000000000003</c:v>
                </c:pt>
                <c:pt idx="6615">
                  <c:v>35.604999999999997</c:v>
                </c:pt>
                <c:pt idx="6616">
                  <c:v>34.090000000000003</c:v>
                </c:pt>
                <c:pt idx="6617">
                  <c:v>31.06</c:v>
                </c:pt>
                <c:pt idx="6618">
                  <c:v>26.515000000000001</c:v>
                </c:pt>
                <c:pt idx="6619">
                  <c:v>19.695</c:v>
                </c:pt>
                <c:pt idx="6620">
                  <c:v>15.91</c:v>
                </c:pt>
                <c:pt idx="6621">
                  <c:v>12.88</c:v>
                </c:pt>
                <c:pt idx="6622">
                  <c:v>16.664999999999999</c:v>
                </c:pt>
                <c:pt idx="6623">
                  <c:v>32.575000000000003</c:v>
                </c:pt>
                <c:pt idx="6624">
                  <c:v>25.76</c:v>
                </c:pt>
                <c:pt idx="6625">
                  <c:v>25.76</c:v>
                </c:pt>
                <c:pt idx="6626">
                  <c:v>27.274999999999999</c:v>
                </c:pt>
                <c:pt idx="6627">
                  <c:v>23.484999999999999</c:v>
                </c:pt>
                <c:pt idx="6628">
                  <c:v>15.15</c:v>
                </c:pt>
                <c:pt idx="6629">
                  <c:v>16.664999999999999</c:v>
                </c:pt>
                <c:pt idx="6630">
                  <c:v>13.635</c:v>
                </c:pt>
                <c:pt idx="6631">
                  <c:v>21.21</c:v>
                </c:pt>
                <c:pt idx="6632">
                  <c:v>12.88</c:v>
                </c:pt>
                <c:pt idx="6633">
                  <c:v>27.274999999999999</c:v>
                </c:pt>
                <c:pt idx="6634">
                  <c:v>39.395000000000003</c:v>
                </c:pt>
                <c:pt idx="6635">
                  <c:v>22.725000000000001</c:v>
                </c:pt>
                <c:pt idx="6636">
                  <c:v>16.664999999999999</c:v>
                </c:pt>
                <c:pt idx="6637">
                  <c:v>19.695</c:v>
                </c:pt>
                <c:pt idx="6638">
                  <c:v>23.484999999999999</c:v>
                </c:pt>
                <c:pt idx="6639">
                  <c:v>20.454999999999998</c:v>
                </c:pt>
                <c:pt idx="6640">
                  <c:v>25</c:v>
                </c:pt>
                <c:pt idx="6641">
                  <c:v>27.274999999999999</c:v>
                </c:pt>
                <c:pt idx="6642">
                  <c:v>33.335000000000001</c:v>
                </c:pt>
                <c:pt idx="6643">
                  <c:v>31.82</c:v>
                </c:pt>
                <c:pt idx="6644">
                  <c:v>33.335000000000001</c:v>
                </c:pt>
                <c:pt idx="6645">
                  <c:v>15.15</c:v>
                </c:pt>
                <c:pt idx="6646">
                  <c:v>18.18</c:v>
                </c:pt>
                <c:pt idx="6647">
                  <c:v>19.695</c:v>
                </c:pt>
                <c:pt idx="6648">
                  <c:v>25</c:v>
                </c:pt>
                <c:pt idx="6649">
                  <c:v>21.21</c:v>
                </c:pt>
                <c:pt idx="6650">
                  <c:v>30.305</c:v>
                </c:pt>
                <c:pt idx="6651">
                  <c:v>35.604999999999997</c:v>
                </c:pt>
                <c:pt idx="6652">
                  <c:v>34.85</c:v>
                </c:pt>
                <c:pt idx="6653">
                  <c:v>15.15</c:v>
                </c:pt>
                <c:pt idx="6654">
                  <c:v>16.664999999999999</c:v>
                </c:pt>
                <c:pt idx="6655">
                  <c:v>17.425000000000001</c:v>
                </c:pt>
                <c:pt idx="6656">
                  <c:v>15.15</c:v>
                </c:pt>
                <c:pt idx="6657">
                  <c:v>18.18</c:v>
                </c:pt>
                <c:pt idx="6658">
                  <c:v>6.82</c:v>
                </c:pt>
                <c:pt idx="6659">
                  <c:v>31.06</c:v>
                </c:pt>
                <c:pt idx="6660">
                  <c:v>39.395000000000003</c:v>
                </c:pt>
                <c:pt idx="6661">
                  <c:v>26.515000000000001</c:v>
                </c:pt>
                <c:pt idx="6662">
                  <c:v>15.91</c:v>
                </c:pt>
                <c:pt idx="6663">
                  <c:v>21.21</c:v>
                </c:pt>
                <c:pt idx="6664">
                  <c:v>12.88</c:v>
                </c:pt>
                <c:pt idx="6665">
                  <c:v>18.18</c:v>
                </c:pt>
                <c:pt idx="6666">
                  <c:v>17.425000000000001</c:v>
                </c:pt>
                <c:pt idx="6667">
                  <c:v>29.545000000000002</c:v>
                </c:pt>
                <c:pt idx="6668">
                  <c:v>34.090000000000003</c:v>
                </c:pt>
                <c:pt idx="6669">
                  <c:v>33.335000000000001</c:v>
                </c:pt>
                <c:pt idx="6670">
                  <c:v>20.454999999999998</c:v>
                </c:pt>
                <c:pt idx="6671">
                  <c:v>18.18</c:v>
                </c:pt>
                <c:pt idx="6672">
                  <c:v>25</c:v>
                </c:pt>
                <c:pt idx="6673">
                  <c:v>41.664999999999999</c:v>
                </c:pt>
                <c:pt idx="6674">
                  <c:v>31.82</c:v>
                </c:pt>
                <c:pt idx="6675">
                  <c:v>26.515000000000001</c:v>
                </c:pt>
                <c:pt idx="6676">
                  <c:v>13.635</c:v>
                </c:pt>
                <c:pt idx="6677">
                  <c:v>26.515000000000001</c:v>
                </c:pt>
                <c:pt idx="6678">
                  <c:v>15.15</c:v>
                </c:pt>
                <c:pt idx="6679">
                  <c:v>17.425000000000001</c:v>
                </c:pt>
                <c:pt idx="6680">
                  <c:v>33.335000000000001</c:v>
                </c:pt>
                <c:pt idx="6681">
                  <c:v>21.97</c:v>
                </c:pt>
                <c:pt idx="6682">
                  <c:v>21.21</c:v>
                </c:pt>
                <c:pt idx="6683">
                  <c:v>20.454999999999998</c:v>
                </c:pt>
                <c:pt idx="6684">
                  <c:v>22.725000000000001</c:v>
                </c:pt>
                <c:pt idx="6685">
                  <c:v>18.940000000000001</c:v>
                </c:pt>
                <c:pt idx="6686">
                  <c:v>28.79</c:v>
                </c:pt>
                <c:pt idx="6687">
                  <c:v>33.335000000000001</c:v>
                </c:pt>
                <c:pt idx="6688">
                  <c:v>36.365000000000002</c:v>
                </c:pt>
                <c:pt idx="6689">
                  <c:v>32.575000000000003</c:v>
                </c:pt>
                <c:pt idx="6690">
                  <c:v>31.06</c:v>
                </c:pt>
                <c:pt idx="6691">
                  <c:v>24.24</c:v>
                </c:pt>
                <c:pt idx="6692">
                  <c:v>31.06</c:v>
                </c:pt>
                <c:pt idx="6693">
                  <c:v>26.515000000000001</c:v>
                </c:pt>
                <c:pt idx="6694">
                  <c:v>21.97</c:v>
                </c:pt>
                <c:pt idx="6695">
                  <c:v>14.395</c:v>
                </c:pt>
                <c:pt idx="6696">
                  <c:v>20.454999999999998</c:v>
                </c:pt>
                <c:pt idx="6697">
                  <c:v>20.454999999999998</c:v>
                </c:pt>
                <c:pt idx="6698">
                  <c:v>16.664999999999999</c:v>
                </c:pt>
                <c:pt idx="6699">
                  <c:v>16.664999999999999</c:v>
                </c:pt>
                <c:pt idx="6700">
                  <c:v>26.515000000000001</c:v>
                </c:pt>
                <c:pt idx="6701">
                  <c:v>25.76</c:v>
                </c:pt>
                <c:pt idx="6702">
                  <c:v>31.06</c:v>
                </c:pt>
                <c:pt idx="6703">
                  <c:v>36.365000000000002</c:v>
                </c:pt>
                <c:pt idx="6704">
                  <c:v>39.395000000000003</c:v>
                </c:pt>
                <c:pt idx="6705">
                  <c:v>19.695</c:v>
                </c:pt>
                <c:pt idx="6706">
                  <c:v>17.425000000000001</c:v>
                </c:pt>
                <c:pt idx="6707">
                  <c:v>6.82</c:v>
                </c:pt>
                <c:pt idx="6708">
                  <c:v>15.15</c:v>
                </c:pt>
                <c:pt idx="6709">
                  <c:v>17.425000000000001</c:v>
                </c:pt>
                <c:pt idx="6710">
                  <c:v>20.454999999999998</c:v>
                </c:pt>
                <c:pt idx="6711">
                  <c:v>30.305</c:v>
                </c:pt>
                <c:pt idx="6712">
                  <c:v>31.06</c:v>
                </c:pt>
                <c:pt idx="6713">
                  <c:v>26.515000000000001</c:v>
                </c:pt>
                <c:pt idx="6714">
                  <c:v>35.604999999999997</c:v>
                </c:pt>
                <c:pt idx="6715">
                  <c:v>40.15</c:v>
                </c:pt>
                <c:pt idx="6716">
                  <c:v>39.395000000000003</c:v>
                </c:pt>
                <c:pt idx="6717">
                  <c:v>34.85</c:v>
                </c:pt>
                <c:pt idx="6718">
                  <c:v>29.545000000000002</c:v>
                </c:pt>
                <c:pt idx="6719">
                  <c:v>25</c:v>
                </c:pt>
                <c:pt idx="6720">
                  <c:v>25</c:v>
                </c:pt>
                <c:pt idx="6721">
                  <c:v>26.515000000000001</c:v>
                </c:pt>
                <c:pt idx="6722">
                  <c:v>13.635</c:v>
                </c:pt>
                <c:pt idx="6723">
                  <c:v>12.88</c:v>
                </c:pt>
                <c:pt idx="6724">
                  <c:v>15.15</c:v>
                </c:pt>
                <c:pt idx="6725">
                  <c:v>25</c:v>
                </c:pt>
                <c:pt idx="6726">
                  <c:v>23.484999999999999</c:v>
                </c:pt>
                <c:pt idx="6727">
                  <c:v>19.695</c:v>
                </c:pt>
                <c:pt idx="6728">
                  <c:v>34.090000000000003</c:v>
                </c:pt>
                <c:pt idx="6729">
                  <c:v>43.18</c:v>
                </c:pt>
                <c:pt idx="6730">
                  <c:v>36.365000000000002</c:v>
                </c:pt>
                <c:pt idx="6731">
                  <c:v>30.305</c:v>
                </c:pt>
                <c:pt idx="6732">
                  <c:v>17.425000000000001</c:v>
                </c:pt>
                <c:pt idx="6733">
                  <c:v>14.395</c:v>
                </c:pt>
                <c:pt idx="6734">
                  <c:v>21.97</c:v>
                </c:pt>
                <c:pt idx="6735">
                  <c:v>25.76</c:v>
                </c:pt>
                <c:pt idx="6736">
                  <c:v>25</c:v>
                </c:pt>
                <c:pt idx="6737">
                  <c:v>34.090000000000003</c:v>
                </c:pt>
                <c:pt idx="6738">
                  <c:v>37.119999999999997</c:v>
                </c:pt>
                <c:pt idx="6739">
                  <c:v>34.85</c:v>
                </c:pt>
                <c:pt idx="6740">
                  <c:v>37.119999999999997</c:v>
                </c:pt>
                <c:pt idx="6741">
                  <c:v>29.545000000000002</c:v>
                </c:pt>
                <c:pt idx="6742">
                  <c:v>25.76</c:v>
                </c:pt>
                <c:pt idx="6743">
                  <c:v>25</c:v>
                </c:pt>
                <c:pt idx="6744">
                  <c:v>21.21</c:v>
                </c:pt>
                <c:pt idx="6745">
                  <c:v>31.06</c:v>
                </c:pt>
                <c:pt idx="6746">
                  <c:v>15.15</c:v>
                </c:pt>
                <c:pt idx="6747">
                  <c:v>31.06</c:v>
                </c:pt>
                <c:pt idx="6748">
                  <c:v>26.515000000000001</c:v>
                </c:pt>
                <c:pt idx="6749">
                  <c:v>23.484999999999999</c:v>
                </c:pt>
                <c:pt idx="6750">
                  <c:v>26.515000000000001</c:v>
                </c:pt>
                <c:pt idx="6751">
                  <c:v>31.06</c:v>
                </c:pt>
                <c:pt idx="6752">
                  <c:v>42.424999999999997</c:v>
                </c:pt>
                <c:pt idx="6753">
                  <c:v>19.695</c:v>
                </c:pt>
                <c:pt idx="6754">
                  <c:v>19.695</c:v>
                </c:pt>
                <c:pt idx="6755">
                  <c:v>21.97</c:v>
                </c:pt>
                <c:pt idx="6756">
                  <c:v>15.91</c:v>
                </c:pt>
                <c:pt idx="6757">
                  <c:v>23.484999999999999</c:v>
                </c:pt>
                <c:pt idx="6758">
                  <c:v>31.82</c:v>
                </c:pt>
                <c:pt idx="6759">
                  <c:v>34.090000000000003</c:v>
                </c:pt>
                <c:pt idx="6760">
                  <c:v>30.305</c:v>
                </c:pt>
                <c:pt idx="6761">
                  <c:v>35.604999999999997</c:v>
                </c:pt>
                <c:pt idx="6762">
                  <c:v>20.454999999999998</c:v>
                </c:pt>
                <c:pt idx="6763">
                  <c:v>18.18</c:v>
                </c:pt>
                <c:pt idx="6764">
                  <c:v>20.454999999999998</c:v>
                </c:pt>
                <c:pt idx="6765">
                  <c:v>17.425000000000001</c:v>
                </c:pt>
                <c:pt idx="6766">
                  <c:v>22.725000000000001</c:v>
                </c:pt>
                <c:pt idx="6767">
                  <c:v>20.454999999999998</c:v>
                </c:pt>
                <c:pt idx="6768">
                  <c:v>25.76</c:v>
                </c:pt>
                <c:pt idx="6769">
                  <c:v>20.454999999999998</c:v>
                </c:pt>
                <c:pt idx="6770">
                  <c:v>33.335000000000001</c:v>
                </c:pt>
                <c:pt idx="6771">
                  <c:v>30.305</c:v>
                </c:pt>
                <c:pt idx="6772">
                  <c:v>30.305</c:v>
                </c:pt>
                <c:pt idx="6773">
                  <c:v>27.274999999999999</c:v>
                </c:pt>
                <c:pt idx="6774">
                  <c:v>21.97</c:v>
                </c:pt>
                <c:pt idx="6775">
                  <c:v>20.454999999999998</c:v>
                </c:pt>
                <c:pt idx="6776">
                  <c:v>19.695</c:v>
                </c:pt>
                <c:pt idx="6777">
                  <c:v>15.15</c:v>
                </c:pt>
                <c:pt idx="6778">
                  <c:v>19.695</c:v>
                </c:pt>
                <c:pt idx="6779">
                  <c:v>13.635</c:v>
                </c:pt>
                <c:pt idx="6780">
                  <c:v>20.454999999999998</c:v>
                </c:pt>
                <c:pt idx="6781">
                  <c:v>22.725000000000001</c:v>
                </c:pt>
                <c:pt idx="6782">
                  <c:v>31.06</c:v>
                </c:pt>
                <c:pt idx="6783">
                  <c:v>25</c:v>
                </c:pt>
                <c:pt idx="6784">
                  <c:v>35.604999999999997</c:v>
                </c:pt>
                <c:pt idx="6785">
                  <c:v>35.604999999999997</c:v>
                </c:pt>
                <c:pt idx="6786">
                  <c:v>32.575000000000003</c:v>
                </c:pt>
                <c:pt idx="6787">
                  <c:v>28.79</c:v>
                </c:pt>
                <c:pt idx="6788">
                  <c:v>26.515000000000001</c:v>
                </c:pt>
                <c:pt idx="6789">
                  <c:v>26.515000000000001</c:v>
                </c:pt>
                <c:pt idx="6790">
                  <c:v>31.06</c:v>
                </c:pt>
                <c:pt idx="6791">
                  <c:v>12.88</c:v>
                </c:pt>
                <c:pt idx="6792">
                  <c:v>22.725000000000001</c:v>
                </c:pt>
                <c:pt idx="6793">
                  <c:v>14.395</c:v>
                </c:pt>
                <c:pt idx="6794">
                  <c:v>10.605</c:v>
                </c:pt>
                <c:pt idx="6795">
                  <c:v>18.940000000000001</c:v>
                </c:pt>
                <c:pt idx="6796">
                  <c:v>6.82</c:v>
                </c:pt>
                <c:pt idx="6797">
                  <c:v>20.454999999999998</c:v>
                </c:pt>
                <c:pt idx="6798">
                  <c:v>13.635</c:v>
                </c:pt>
                <c:pt idx="6799">
                  <c:v>21.97</c:v>
                </c:pt>
                <c:pt idx="6800">
                  <c:v>24.24</c:v>
                </c:pt>
                <c:pt idx="6801">
                  <c:v>25.76</c:v>
                </c:pt>
                <c:pt idx="6802">
                  <c:v>26.515000000000001</c:v>
                </c:pt>
                <c:pt idx="6803">
                  <c:v>37.880000000000003</c:v>
                </c:pt>
                <c:pt idx="6804">
                  <c:v>24.24</c:v>
                </c:pt>
                <c:pt idx="6805">
                  <c:v>30.305</c:v>
                </c:pt>
                <c:pt idx="6806">
                  <c:v>14.395</c:v>
                </c:pt>
                <c:pt idx="6807">
                  <c:v>15.15</c:v>
                </c:pt>
                <c:pt idx="6808">
                  <c:v>12.12</c:v>
                </c:pt>
                <c:pt idx="6809">
                  <c:v>30.305</c:v>
                </c:pt>
                <c:pt idx="6810">
                  <c:v>33.335000000000001</c:v>
                </c:pt>
                <c:pt idx="6811">
                  <c:v>32.575000000000003</c:v>
                </c:pt>
                <c:pt idx="6812">
                  <c:v>17.425000000000001</c:v>
                </c:pt>
                <c:pt idx="6813">
                  <c:v>24.24</c:v>
                </c:pt>
                <c:pt idx="6814">
                  <c:v>25.76</c:v>
                </c:pt>
                <c:pt idx="6815">
                  <c:v>16.664999999999999</c:v>
                </c:pt>
                <c:pt idx="6816">
                  <c:v>20.454999999999998</c:v>
                </c:pt>
                <c:pt idx="6817">
                  <c:v>12.12</c:v>
                </c:pt>
                <c:pt idx="6818">
                  <c:v>11.365</c:v>
                </c:pt>
                <c:pt idx="6819">
                  <c:v>11.365</c:v>
                </c:pt>
                <c:pt idx="6820">
                  <c:v>8.3350000000000009</c:v>
                </c:pt>
                <c:pt idx="6821">
                  <c:v>21.97</c:v>
                </c:pt>
                <c:pt idx="6822">
                  <c:v>31.06</c:v>
                </c:pt>
                <c:pt idx="6823">
                  <c:v>40.15</c:v>
                </c:pt>
                <c:pt idx="6824">
                  <c:v>31.06</c:v>
                </c:pt>
                <c:pt idx="6825">
                  <c:v>26.515000000000001</c:v>
                </c:pt>
                <c:pt idx="6826">
                  <c:v>25</c:v>
                </c:pt>
                <c:pt idx="6827">
                  <c:v>24.24</c:v>
                </c:pt>
                <c:pt idx="6828">
                  <c:v>21.97</c:v>
                </c:pt>
                <c:pt idx="6829">
                  <c:v>27.274999999999999</c:v>
                </c:pt>
                <c:pt idx="6830">
                  <c:v>25.76</c:v>
                </c:pt>
                <c:pt idx="6831">
                  <c:v>35.604999999999997</c:v>
                </c:pt>
                <c:pt idx="6832">
                  <c:v>37.880000000000003</c:v>
                </c:pt>
                <c:pt idx="6833">
                  <c:v>31.06</c:v>
                </c:pt>
                <c:pt idx="6834">
                  <c:v>31.82</c:v>
                </c:pt>
                <c:pt idx="6835">
                  <c:v>34.090000000000003</c:v>
                </c:pt>
                <c:pt idx="6836">
                  <c:v>30.305</c:v>
                </c:pt>
                <c:pt idx="6837">
                  <c:v>34.85</c:v>
                </c:pt>
                <c:pt idx="6838">
                  <c:v>29.545000000000002</c:v>
                </c:pt>
                <c:pt idx="6839">
                  <c:v>25</c:v>
                </c:pt>
                <c:pt idx="6840">
                  <c:v>20.454999999999998</c:v>
                </c:pt>
                <c:pt idx="6841">
                  <c:v>19.695</c:v>
                </c:pt>
                <c:pt idx="6842">
                  <c:v>15.15</c:v>
                </c:pt>
                <c:pt idx="6843">
                  <c:v>21.97</c:v>
                </c:pt>
                <c:pt idx="6844">
                  <c:v>29.545000000000002</c:v>
                </c:pt>
                <c:pt idx="6845">
                  <c:v>36.365000000000002</c:v>
                </c:pt>
                <c:pt idx="6846">
                  <c:v>34.85</c:v>
                </c:pt>
                <c:pt idx="6847">
                  <c:v>36.365000000000002</c:v>
                </c:pt>
                <c:pt idx="6848">
                  <c:v>28.03</c:v>
                </c:pt>
                <c:pt idx="6849">
                  <c:v>27.274999999999999</c:v>
                </c:pt>
                <c:pt idx="6850">
                  <c:v>25.76</c:v>
                </c:pt>
                <c:pt idx="6851">
                  <c:v>23.484999999999999</c:v>
                </c:pt>
                <c:pt idx="6852">
                  <c:v>15.91</c:v>
                </c:pt>
                <c:pt idx="6853">
                  <c:v>29.545000000000002</c:v>
                </c:pt>
                <c:pt idx="6854">
                  <c:v>37.119999999999997</c:v>
                </c:pt>
                <c:pt idx="6855">
                  <c:v>33.335000000000001</c:v>
                </c:pt>
                <c:pt idx="6856">
                  <c:v>22.725000000000001</c:v>
                </c:pt>
                <c:pt idx="6857">
                  <c:v>26.515000000000001</c:v>
                </c:pt>
                <c:pt idx="6858">
                  <c:v>15.91</c:v>
                </c:pt>
                <c:pt idx="6859">
                  <c:v>19.695</c:v>
                </c:pt>
                <c:pt idx="6860">
                  <c:v>15.91</c:v>
                </c:pt>
                <c:pt idx="6861">
                  <c:v>20.454999999999998</c:v>
                </c:pt>
                <c:pt idx="6862">
                  <c:v>16.664999999999999</c:v>
                </c:pt>
                <c:pt idx="6863">
                  <c:v>19.695</c:v>
                </c:pt>
                <c:pt idx="6864">
                  <c:v>24.24</c:v>
                </c:pt>
                <c:pt idx="6865">
                  <c:v>34.85</c:v>
                </c:pt>
                <c:pt idx="6866">
                  <c:v>33.335000000000001</c:v>
                </c:pt>
                <c:pt idx="6867">
                  <c:v>21.21</c:v>
                </c:pt>
                <c:pt idx="6868">
                  <c:v>22.725000000000001</c:v>
                </c:pt>
                <c:pt idx="6869">
                  <c:v>31.06</c:v>
                </c:pt>
                <c:pt idx="6870">
                  <c:v>25.76</c:v>
                </c:pt>
                <c:pt idx="6871">
                  <c:v>31.06</c:v>
                </c:pt>
                <c:pt idx="6872">
                  <c:v>34.090000000000003</c:v>
                </c:pt>
                <c:pt idx="6873">
                  <c:v>33.335000000000001</c:v>
                </c:pt>
                <c:pt idx="6874">
                  <c:v>33.335000000000001</c:v>
                </c:pt>
                <c:pt idx="6875">
                  <c:v>30.305</c:v>
                </c:pt>
                <c:pt idx="6876">
                  <c:v>25.76</c:v>
                </c:pt>
                <c:pt idx="6877">
                  <c:v>26.515000000000001</c:v>
                </c:pt>
                <c:pt idx="6878">
                  <c:v>20.454999999999998</c:v>
                </c:pt>
                <c:pt idx="6879">
                  <c:v>21.21</c:v>
                </c:pt>
                <c:pt idx="6880">
                  <c:v>16.664999999999999</c:v>
                </c:pt>
                <c:pt idx="6881">
                  <c:v>12.88</c:v>
                </c:pt>
                <c:pt idx="6882">
                  <c:v>25.76</c:v>
                </c:pt>
                <c:pt idx="6883">
                  <c:v>21.21</c:v>
                </c:pt>
                <c:pt idx="6884">
                  <c:v>37.119999999999997</c:v>
                </c:pt>
                <c:pt idx="6885">
                  <c:v>34.090000000000003</c:v>
                </c:pt>
                <c:pt idx="6886">
                  <c:v>28.79</c:v>
                </c:pt>
                <c:pt idx="6887">
                  <c:v>31.06</c:v>
                </c:pt>
                <c:pt idx="6888">
                  <c:v>18.940000000000001</c:v>
                </c:pt>
                <c:pt idx="6889">
                  <c:v>9.85</c:v>
                </c:pt>
                <c:pt idx="6890">
                  <c:v>22.725000000000001</c:v>
                </c:pt>
                <c:pt idx="6891">
                  <c:v>26.515000000000001</c:v>
                </c:pt>
                <c:pt idx="6892">
                  <c:v>30.305</c:v>
                </c:pt>
                <c:pt idx="6893">
                  <c:v>32.575000000000003</c:v>
                </c:pt>
                <c:pt idx="6894">
                  <c:v>34.85</c:v>
                </c:pt>
                <c:pt idx="6895">
                  <c:v>28.03</c:v>
                </c:pt>
                <c:pt idx="6896">
                  <c:v>22.725000000000001</c:v>
                </c:pt>
                <c:pt idx="6897">
                  <c:v>25.76</c:v>
                </c:pt>
                <c:pt idx="6898">
                  <c:v>9.85</c:v>
                </c:pt>
                <c:pt idx="6899">
                  <c:v>13.635</c:v>
                </c:pt>
                <c:pt idx="6900">
                  <c:v>25</c:v>
                </c:pt>
                <c:pt idx="6901">
                  <c:v>25.76</c:v>
                </c:pt>
                <c:pt idx="6902">
                  <c:v>30.305</c:v>
                </c:pt>
                <c:pt idx="6903">
                  <c:v>37.119999999999997</c:v>
                </c:pt>
                <c:pt idx="6904">
                  <c:v>33.335000000000001</c:v>
                </c:pt>
                <c:pt idx="6905">
                  <c:v>31.06</c:v>
                </c:pt>
                <c:pt idx="6906">
                  <c:v>17.425000000000001</c:v>
                </c:pt>
                <c:pt idx="6907">
                  <c:v>24.24</c:v>
                </c:pt>
                <c:pt idx="6908">
                  <c:v>20.454999999999998</c:v>
                </c:pt>
                <c:pt idx="6909">
                  <c:v>16.664999999999999</c:v>
                </c:pt>
                <c:pt idx="6910">
                  <c:v>9.09</c:v>
                </c:pt>
                <c:pt idx="6911">
                  <c:v>21.21</c:v>
                </c:pt>
                <c:pt idx="6912">
                  <c:v>31.82</c:v>
                </c:pt>
                <c:pt idx="6913">
                  <c:v>33.335000000000001</c:v>
                </c:pt>
                <c:pt idx="6914">
                  <c:v>34.85</c:v>
                </c:pt>
                <c:pt idx="6915">
                  <c:v>21.21</c:v>
                </c:pt>
                <c:pt idx="6916">
                  <c:v>17.425000000000001</c:v>
                </c:pt>
                <c:pt idx="6917">
                  <c:v>17.425000000000001</c:v>
                </c:pt>
                <c:pt idx="6918">
                  <c:v>17.425000000000001</c:v>
                </c:pt>
                <c:pt idx="6919">
                  <c:v>27.274999999999999</c:v>
                </c:pt>
                <c:pt idx="6920">
                  <c:v>27.274999999999999</c:v>
                </c:pt>
                <c:pt idx="6921">
                  <c:v>26.515000000000001</c:v>
                </c:pt>
                <c:pt idx="6922">
                  <c:v>25.76</c:v>
                </c:pt>
                <c:pt idx="6923">
                  <c:v>26.515000000000001</c:v>
                </c:pt>
                <c:pt idx="6924">
                  <c:v>23.484999999999999</c:v>
                </c:pt>
                <c:pt idx="6925">
                  <c:v>30.305</c:v>
                </c:pt>
                <c:pt idx="6926">
                  <c:v>32.575000000000003</c:v>
                </c:pt>
                <c:pt idx="6927">
                  <c:v>31.82</c:v>
                </c:pt>
                <c:pt idx="6928">
                  <c:v>39.395000000000003</c:v>
                </c:pt>
                <c:pt idx="6929">
                  <c:v>22.725000000000001</c:v>
                </c:pt>
                <c:pt idx="6930">
                  <c:v>15.15</c:v>
                </c:pt>
                <c:pt idx="6931">
                  <c:v>15.15</c:v>
                </c:pt>
                <c:pt idx="6932">
                  <c:v>21.21</c:v>
                </c:pt>
                <c:pt idx="6933">
                  <c:v>13.635</c:v>
                </c:pt>
                <c:pt idx="6934">
                  <c:v>15.15</c:v>
                </c:pt>
                <c:pt idx="6935">
                  <c:v>17.425000000000001</c:v>
                </c:pt>
                <c:pt idx="6936">
                  <c:v>24.24</c:v>
                </c:pt>
                <c:pt idx="6937">
                  <c:v>31.82</c:v>
                </c:pt>
                <c:pt idx="6938">
                  <c:v>37.880000000000003</c:v>
                </c:pt>
                <c:pt idx="6939">
                  <c:v>33.335000000000001</c:v>
                </c:pt>
                <c:pt idx="6940">
                  <c:v>34.090000000000003</c:v>
                </c:pt>
                <c:pt idx="6941">
                  <c:v>17.425000000000001</c:v>
                </c:pt>
                <c:pt idx="6942">
                  <c:v>15.15</c:v>
                </c:pt>
                <c:pt idx="6943">
                  <c:v>31.06</c:v>
                </c:pt>
                <c:pt idx="6944">
                  <c:v>25.76</c:v>
                </c:pt>
                <c:pt idx="6945">
                  <c:v>32.575000000000003</c:v>
                </c:pt>
                <c:pt idx="6946">
                  <c:v>40.909999999999997</c:v>
                </c:pt>
                <c:pt idx="6947">
                  <c:v>26.515000000000001</c:v>
                </c:pt>
                <c:pt idx="6948">
                  <c:v>31.06</c:v>
                </c:pt>
                <c:pt idx="6949">
                  <c:v>26.515000000000001</c:v>
                </c:pt>
                <c:pt idx="6950">
                  <c:v>15.15</c:v>
                </c:pt>
                <c:pt idx="6951">
                  <c:v>15.91</c:v>
                </c:pt>
                <c:pt idx="6952">
                  <c:v>22.725000000000001</c:v>
                </c:pt>
                <c:pt idx="6953">
                  <c:v>31.06</c:v>
                </c:pt>
                <c:pt idx="6954">
                  <c:v>31.06</c:v>
                </c:pt>
                <c:pt idx="6955">
                  <c:v>26.515000000000001</c:v>
                </c:pt>
                <c:pt idx="6956">
                  <c:v>34.85</c:v>
                </c:pt>
                <c:pt idx="6957">
                  <c:v>36.365000000000002</c:v>
                </c:pt>
                <c:pt idx="6958">
                  <c:v>34.85</c:v>
                </c:pt>
                <c:pt idx="6959">
                  <c:v>31.06</c:v>
                </c:pt>
                <c:pt idx="6960">
                  <c:v>31.06</c:v>
                </c:pt>
                <c:pt idx="6961">
                  <c:v>12.88</c:v>
                </c:pt>
                <c:pt idx="6962">
                  <c:v>15.91</c:v>
                </c:pt>
                <c:pt idx="6963">
                  <c:v>31.06</c:v>
                </c:pt>
                <c:pt idx="6964">
                  <c:v>25.76</c:v>
                </c:pt>
                <c:pt idx="6965">
                  <c:v>34.090000000000003</c:v>
                </c:pt>
                <c:pt idx="6966">
                  <c:v>34.85</c:v>
                </c:pt>
                <c:pt idx="6967">
                  <c:v>12.12</c:v>
                </c:pt>
                <c:pt idx="6968">
                  <c:v>16.664999999999999</c:v>
                </c:pt>
                <c:pt idx="6969">
                  <c:v>18.18</c:v>
                </c:pt>
                <c:pt idx="6970">
                  <c:v>15.91</c:v>
                </c:pt>
                <c:pt idx="6971">
                  <c:v>21.21</c:v>
                </c:pt>
                <c:pt idx="6972">
                  <c:v>9.09</c:v>
                </c:pt>
                <c:pt idx="6973">
                  <c:v>24.24</c:v>
                </c:pt>
                <c:pt idx="6974">
                  <c:v>31.82</c:v>
                </c:pt>
                <c:pt idx="6975">
                  <c:v>34.85</c:v>
                </c:pt>
                <c:pt idx="6976">
                  <c:v>34.090000000000003</c:v>
                </c:pt>
                <c:pt idx="6977">
                  <c:v>34.090000000000003</c:v>
                </c:pt>
                <c:pt idx="6978">
                  <c:v>30.305</c:v>
                </c:pt>
                <c:pt idx="6979">
                  <c:v>31.06</c:v>
                </c:pt>
                <c:pt idx="6980">
                  <c:v>16.664999999999999</c:v>
                </c:pt>
                <c:pt idx="6981">
                  <c:v>15.15</c:v>
                </c:pt>
                <c:pt idx="6982">
                  <c:v>9.85</c:v>
                </c:pt>
                <c:pt idx="6983">
                  <c:v>15.15</c:v>
                </c:pt>
                <c:pt idx="6984">
                  <c:v>20.454999999999998</c:v>
                </c:pt>
                <c:pt idx="6985">
                  <c:v>31.82</c:v>
                </c:pt>
                <c:pt idx="6986">
                  <c:v>32.575000000000003</c:v>
                </c:pt>
                <c:pt idx="6987">
                  <c:v>33.335000000000001</c:v>
                </c:pt>
                <c:pt idx="6988">
                  <c:v>41.664999999999999</c:v>
                </c:pt>
                <c:pt idx="6989">
                  <c:v>36.365000000000002</c:v>
                </c:pt>
                <c:pt idx="6990">
                  <c:v>37.119999999999997</c:v>
                </c:pt>
                <c:pt idx="6991">
                  <c:v>32.575000000000003</c:v>
                </c:pt>
                <c:pt idx="6992">
                  <c:v>20.454999999999998</c:v>
                </c:pt>
                <c:pt idx="6993">
                  <c:v>16.664999999999999</c:v>
                </c:pt>
                <c:pt idx="6994">
                  <c:v>22.725000000000001</c:v>
                </c:pt>
                <c:pt idx="6995">
                  <c:v>20.454999999999998</c:v>
                </c:pt>
                <c:pt idx="6996">
                  <c:v>34.85</c:v>
                </c:pt>
                <c:pt idx="6997">
                  <c:v>34.85</c:v>
                </c:pt>
                <c:pt idx="6998">
                  <c:v>33.335000000000001</c:v>
                </c:pt>
                <c:pt idx="6999">
                  <c:v>25.76</c:v>
                </c:pt>
                <c:pt idx="7000">
                  <c:v>21.97</c:v>
                </c:pt>
                <c:pt idx="7001">
                  <c:v>11.365</c:v>
                </c:pt>
                <c:pt idx="7002">
                  <c:v>25</c:v>
                </c:pt>
                <c:pt idx="7003">
                  <c:v>21.97</c:v>
                </c:pt>
                <c:pt idx="7004">
                  <c:v>21.97</c:v>
                </c:pt>
                <c:pt idx="7005">
                  <c:v>31.06</c:v>
                </c:pt>
                <c:pt idx="7006">
                  <c:v>34.090000000000003</c:v>
                </c:pt>
                <c:pt idx="7007">
                  <c:v>27.274999999999999</c:v>
                </c:pt>
                <c:pt idx="7008">
                  <c:v>22.725000000000001</c:v>
                </c:pt>
                <c:pt idx="7009">
                  <c:v>22.725000000000001</c:v>
                </c:pt>
                <c:pt idx="7010">
                  <c:v>13.635</c:v>
                </c:pt>
                <c:pt idx="7011">
                  <c:v>17.425000000000001</c:v>
                </c:pt>
                <c:pt idx="7012">
                  <c:v>15.91</c:v>
                </c:pt>
                <c:pt idx="7013">
                  <c:v>6.06</c:v>
                </c:pt>
                <c:pt idx="7014">
                  <c:v>25.76</c:v>
                </c:pt>
                <c:pt idx="7015">
                  <c:v>25.76</c:v>
                </c:pt>
                <c:pt idx="7016">
                  <c:v>39.395000000000003</c:v>
                </c:pt>
                <c:pt idx="7017">
                  <c:v>34.85</c:v>
                </c:pt>
                <c:pt idx="7018">
                  <c:v>16.664999999999999</c:v>
                </c:pt>
                <c:pt idx="7019">
                  <c:v>11.365</c:v>
                </c:pt>
                <c:pt idx="7020">
                  <c:v>16.664999999999999</c:v>
                </c:pt>
                <c:pt idx="7021">
                  <c:v>16.664999999999999</c:v>
                </c:pt>
                <c:pt idx="7022">
                  <c:v>19.695</c:v>
                </c:pt>
                <c:pt idx="7023">
                  <c:v>16.664999999999999</c:v>
                </c:pt>
                <c:pt idx="7024">
                  <c:v>31.06</c:v>
                </c:pt>
                <c:pt idx="7025">
                  <c:v>34.090000000000003</c:v>
                </c:pt>
                <c:pt idx="7026">
                  <c:v>37.880000000000003</c:v>
                </c:pt>
                <c:pt idx="7027">
                  <c:v>35.604999999999997</c:v>
                </c:pt>
                <c:pt idx="7028">
                  <c:v>26.515000000000001</c:v>
                </c:pt>
                <c:pt idx="7029">
                  <c:v>16.664999999999999</c:v>
                </c:pt>
                <c:pt idx="7030">
                  <c:v>10.605</c:v>
                </c:pt>
                <c:pt idx="7031">
                  <c:v>17.425000000000001</c:v>
                </c:pt>
                <c:pt idx="7032">
                  <c:v>22.725000000000001</c:v>
                </c:pt>
                <c:pt idx="7033">
                  <c:v>31.82</c:v>
                </c:pt>
                <c:pt idx="7034">
                  <c:v>31.06</c:v>
                </c:pt>
                <c:pt idx="7035">
                  <c:v>31.06</c:v>
                </c:pt>
                <c:pt idx="7036">
                  <c:v>33.335000000000001</c:v>
                </c:pt>
                <c:pt idx="7037">
                  <c:v>33.335000000000001</c:v>
                </c:pt>
                <c:pt idx="7038">
                  <c:v>24.24</c:v>
                </c:pt>
                <c:pt idx="7039">
                  <c:v>14.395</c:v>
                </c:pt>
                <c:pt idx="7040">
                  <c:v>31.06</c:v>
                </c:pt>
                <c:pt idx="7041">
                  <c:v>27.274999999999999</c:v>
                </c:pt>
                <c:pt idx="7042">
                  <c:v>30.305</c:v>
                </c:pt>
                <c:pt idx="7043">
                  <c:v>37.880000000000003</c:v>
                </c:pt>
                <c:pt idx="7044">
                  <c:v>32.575000000000003</c:v>
                </c:pt>
                <c:pt idx="7045">
                  <c:v>37.119999999999997</c:v>
                </c:pt>
                <c:pt idx="7046">
                  <c:v>28.79</c:v>
                </c:pt>
                <c:pt idx="7047">
                  <c:v>26.515000000000001</c:v>
                </c:pt>
                <c:pt idx="7048">
                  <c:v>16.664999999999999</c:v>
                </c:pt>
                <c:pt idx="7049">
                  <c:v>20.454999999999998</c:v>
                </c:pt>
                <c:pt idx="7050">
                  <c:v>19.695</c:v>
                </c:pt>
                <c:pt idx="7051">
                  <c:v>19.695</c:v>
                </c:pt>
                <c:pt idx="7052">
                  <c:v>21.97</c:v>
                </c:pt>
                <c:pt idx="7053">
                  <c:v>30.305</c:v>
                </c:pt>
                <c:pt idx="7054">
                  <c:v>25.76</c:v>
                </c:pt>
                <c:pt idx="7055">
                  <c:v>31.06</c:v>
                </c:pt>
                <c:pt idx="7056">
                  <c:v>34.090000000000003</c:v>
                </c:pt>
                <c:pt idx="7057">
                  <c:v>36.365000000000002</c:v>
                </c:pt>
                <c:pt idx="7058">
                  <c:v>31.06</c:v>
                </c:pt>
                <c:pt idx="7059">
                  <c:v>32.575000000000003</c:v>
                </c:pt>
                <c:pt idx="7060">
                  <c:v>31.82</c:v>
                </c:pt>
                <c:pt idx="7061">
                  <c:v>32.575000000000003</c:v>
                </c:pt>
                <c:pt idx="7062">
                  <c:v>20.454999999999998</c:v>
                </c:pt>
                <c:pt idx="7063">
                  <c:v>15.15</c:v>
                </c:pt>
                <c:pt idx="7064">
                  <c:v>21.21</c:v>
                </c:pt>
                <c:pt idx="7065">
                  <c:v>26.515000000000001</c:v>
                </c:pt>
                <c:pt idx="7066">
                  <c:v>34.85</c:v>
                </c:pt>
                <c:pt idx="7067">
                  <c:v>25.76</c:v>
                </c:pt>
                <c:pt idx="7068">
                  <c:v>25</c:v>
                </c:pt>
                <c:pt idx="7069">
                  <c:v>15.91</c:v>
                </c:pt>
                <c:pt idx="7070">
                  <c:v>19.695</c:v>
                </c:pt>
                <c:pt idx="7071">
                  <c:v>23.484999999999999</c:v>
                </c:pt>
                <c:pt idx="7072">
                  <c:v>21.21</c:v>
                </c:pt>
                <c:pt idx="7073">
                  <c:v>11.365</c:v>
                </c:pt>
                <c:pt idx="7074">
                  <c:v>26.515000000000001</c:v>
                </c:pt>
                <c:pt idx="7075">
                  <c:v>33.335000000000001</c:v>
                </c:pt>
                <c:pt idx="7076">
                  <c:v>33.335000000000001</c:v>
                </c:pt>
                <c:pt idx="7077">
                  <c:v>25.76</c:v>
                </c:pt>
                <c:pt idx="7078">
                  <c:v>31.06</c:v>
                </c:pt>
                <c:pt idx="7079">
                  <c:v>27.274999999999999</c:v>
                </c:pt>
                <c:pt idx="7080">
                  <c:v>25.76</c:v>
                </c:pt>
                <c:pt idx="7081">
                  <c:v>31.06</c:v>
                </c:pt>
                <c:pt idx="7082">
                  <c:v>18.18</c:v>
                </c:pt>
                <c:pt idx="7083">
                  <c:v>21.97</c:v>
                </c:pt>
                <c:pt idx="7084">
                  <c:v>14.395</c:v>
                </c:pt>
                <c:pt idx="7085">
                  <c:v>19.695</c:v>
                </c:pt>
                <c:pt idx="7086">
                  <c:v>10.605</c:v>
                </c:pt>
                <c:pt idx="7087">
                  <c:v>22.725000000000001</c:v>
                </c:pt>
                <c:pt idx="7088">
                  <c:v>25.76</c:v>
                </c:pt>
                <c:pt idx="7089">
                  <c:v>21.97</c:v>
                </c:pt>
                <c:pt idx="7090">
                  <c:v>30.305</c:v>
                </c:pt>
                <c:pt idx="7091">
                  <c:v>27.274999999999999</c:v>
                </c:pt>
                <c:pt idx="7092">
                  <c:v>39.395000000000003</c:v>
                </c:pt>
                <c:pt idx="7093">
                  <c:v>34.85</c:v>
                </c:pt>
                <c:pt idx="7094">
                  <c:v>15.15</c:v>
                </c:pt>
                <c:pt idx="7095">
                  <c:v>20.454999999999998</c:v>
                </c:pt>
                <c:pt idx="7096">
                  <c:v>7.5750000000000002</c:v>
                </c:pt>
                <c:pt idx="7097">
                  <c:v>6.06</c:v>
                </c:pt>
                <c:pt idx="7098">
                  <c:v>31.06</c:v>
                </c:pt>
                <c:pt idx="7099">
                  <c:v>32.575000000000003</c:v>
                </c:pt>
                <c:pt idx="7100">
                  <c:v>36.365000000000002</c:v>
                </c:pt>
                <c:pt idx="7101">
                  <c:v>28.79</c:v>
                </c:pt>
                <c:pt idx="7102">
                  <c:v>10.605</c:v>
                </c:pt>
                <c:pt idx="7103">
                  <c:v>15.91</c:v>
                </c:pt>
                <c:pt idx="7104">
                  <c:v>10.605</c:v>
                </c:pt>
                <c:pt idx="7105">
                  <c:v>26.515000000000001</c:v>
                </c:pt>
                <c:pt idx="7106">
                  <c:v>31.06</c:v>
                </c:pt>
                <c:pt idx="7107">
                  <c:v>26.515000000000001</c:v>
                </c:pt>
                <c:pt idx="7108">
                  <c:v>41.664999999999999</c:v>
                </c:pt>
                <c:pt idx="7109">
                  <c:v>28.79</c:v>
                </c:pt>
                <c:pt idx="7110">
                  <c:v>33.335000000000001</c:v>
                </c:pt>
                <c:pt idx="7111">
                  <c:v>30.305</c:v>
                </c:pt>
                <c:pt idx="7112">
                  <c:v>20.454999999999998</c:v>
                </c:pt>
                <c:pt idx="7113">
                  <c:v>17.425000000000001</c:v>
                </c:pt>
                <c:pt idx="7114">
                  <c:v>21.97</c:v>
                </c:pt>
                <c:pt idx="7115">
                  <c:v>13.635</c:v>
                </c:pt>
                <c:pt idx="7116">
                  <c:v>22.725000000000001</c:v>
                </c:pt>
                <c:pt idx="7117">
                  <c:v>16.664999999999999</c:v>
                </c:pt>
                <c:pt idx="7118">
                  <c:v>25</c:v>
                </c:pt>
                <c:pt idx="7119">
                  <c:v>12.88</c:v>
                </c:pt>
                <c:pt idx="7120">
                  <c:v>21.21</c:v>
                </c:pt>
                <c:pt idx="7121">
                  <c:v>23.484999999999999</c:v>
                </c:pt>
                <c:pt idx="7122">
                  <c:v>27.274999999999999</c:v>
                </c:pt>
                <c:pt idx="7123">
                  <c:v>34.85</c:v>
                </c:pt>
                <c:pt idx="7124">
                  <c:v>40.909999999999997</c:v>
                </c:pt>
                <c:pt idx="7125">
                  <c:v>19.695</c:v>
                </c:pt>
                <c:pt idx="7126">
                  <c:v>21.21</c:v>
                </c:pt>
                <c:pt idx="7127">
                  <c:v>16.664999999999999</c:v>
                </c:pt>
                <c:pt idx="7128">
                  <c:v>21.97</c:v>
                </c:pt>
                <c:pt idx="7129">
                  <c:v>16.664999999999999</c:v>
                </c:pt>
                <c:pt idx="7130">
                  <c:v>20.454999999999998</c:v>
                </c:pt>
                <c:pt idx="7131">
                  <c:v>25.76</c:v>
                </c:pt>
                <c:pt idx="7132">
                  <c:v>18.940000000000001</c:v>
                </c:pt>
                <c:pt idx="7133">
                  <c:v>20.454999999999998</c:v>
                </c:pt>
                <c:pt idx="7134">
                  <c:v>31.82</c:v>
                </c:pt>
                <c:pt idx="7135">
                  <c:v>32.575000000000003</c:v>
                </c:pt>
                <c:pt idx="7136">
                  <c:v>34.85</c:v>
                </c:pt>
                <c:pt idx="7137">
                  <c:v>29.545000000000002</c:v>
                </c:pt>
                <c:pt idx="7138">
                  <c:v>34.090000000000003</c:v>
                </c:pt>
                <c:pt idx="7139">
                  <c:v>37.119999999999997</c:v>
                </c:pt>
                <c:pt idx="7140">
                  <c:v>25.76</c:v>
                </c:pt>
                <c:pt idx="7141">
                  <c:v>20.454999999999998</c:v>
                </c:pt>
                <c:pt idx="7142">
                  <c:v>13.635</c:v>
                </c:pt>
                <c:pt idx="7143">
                  <c:v>25</c:v>
                </c:pt>
                <c:pt idx="7144">
                  <c:v>9.85</c:v>
                </c:pt>
                <c:pt idx="7145">
                  <c:v>21.21</c:v>
                </c:pt>
                <c:pt idx="7146">
                  <c:v>31.06</c:v>
                </c:pt>
                <c:pt idx="7147">
                  <c:v>34.090000000000003</c:v>
                </c:pt>
                <c:pt idx="7148">
                  <c:v>31.06</c:v>
                </c:pt>
                <c:pt idx="7149">
                  <c:v>36.365000000000002</c:v>
                </c:pt>
                <c:pt idx="7150">
                  <c:v>24.24</c:v>
                </c:pt>
                <c:pt idx="7151">
                  <c:v>16.664999999999999</c:v>
                </c:pt>
                <c:pt idx="7152">
                  <c:v>9.09</c:v>
                </c:pt>
                <c:pt idx="7153">
                  <c:v>15.91</c:v>
                </c:pt>
                <c:pt idx="7154">
                  <c:v>26.515000000000001</c:v>
                </c:pt>
                <c:pt idx="7155">
                  <c:v>25</c:v>
                </c:pt>
                <c:pt idx="7156">
                  <c:v>33.335000000000001</c:v>
                </c:pt>
                <c:pt idx="7157">
                  <c:v>32.575000000000003</c:v>
                </c:pt>
                <c:pt idx="7158">
                  <c:v>31.06</c:v>
                </c:pt>
                <c:pt idx="7159">
                  <c:v>25.76</c:v>
                </c:pt>
                <c:pt idx="7160">
                  <c:v>20.454999999999998</c:v>
                </c:pt>
                <c:pt idx="7161">
                  <c:v>8.3350000000000009</c:v>
                </c:pt>
                <c:pt idx="7162">
                  <c:v>21.21</c:v>
                </c:pt>
                <c:pt idx="7163">
                  <c:v>31.06</c:v>
                </c:pt>
                <c:pt idx="7164">
                  <c:v>11.365</c:v>
                </c:pt>
                <c:pt idx="7165">
                  <c:v>25.76</c:v>
                </c:pt>
                <c:pt idx="7166">
                  <c:v>30.305</c:v>
                </c:pt>
                <c:pt idx="7167">
                  <c:v>25</c:v>
                </c:pt>
                <c:pt idx="7168">
                  <c:v>30.305</c:v>
                </c:pt>
                <c:pt idx="7169">
                  <c:v>34.85</c:v>
                </c:pt>
                <c:pt idx="7170">
                  <c:v>23.484999999999999</c:v>
                </c:pt>
                <c:pt idx="7171">
                  <c:v>13.635</c:v>
                </c:pt>
                <c:pt idx="7172">
                  <c:v>31.06</c:v>
                </c:pt>
                <c:pt idx="7173">
                  <c:v>15.91</c:v>
                </c:pt>
                <c:pt idx="7174">
                  <c:v>21.97</c:v>
                </c:pt>
                <c:pt idx="7175">
                  <c:v>31.06</c:v>
                </c:pt>
                <c:pt idx="7176">
                  <c:v>31.06</c:v>
                </c:pt>
                <c:pt idx="7177">
                  <c:v>32.575000000000003</c:v>
                </c:pt>
                <c:pt idx="7178">
                  <c:v>31.82</c:v>
                </c:pt>
                <c:pt idx="7179">
                  <c:v>13.635</c:v>
                </c:pt>
                <c:pt idx="7180">
                  <c:v>16.664999999999999</c:v>
                </c:pt>
                <c:pt idx="7181">
                  <c:v>15.15</c:v>
                </c:pt>
                <c:pt idx="7182">
                  <c:v>4.5449999999999999</c:v>
                </c:pt>
                <c:pt idx="7183">
                  <c:v>9.09</c:v>
                </c:pt>
                <c:pt idx="7184">
                  <c:v>12.88</c:v>
                </c:pt>
                <c:pt idx="7185">
                  <c:v>19.695</c:v>
                </c:pt>
                <c:pt idx="7186">
                  <c:v>31.82</c:v>
                </c:pt>
                <c:pt idx="7187">
                  <c:v>25.76</c:v>
                </c:pt>
                <c:pt idx="7188">
                  <c:v>21.21</c:v>
                </c:pt>
                <c:pt idx="7189">
                  <c:v>24.24</c:v>
                </c:pt>
                <c:pt idx="7190">
                  <c:v>30.305</c:v>
                </c:pt>
                <c:pt idx="7191">
                  <c:v>29.545000000000002</c:v>
                </c:pt>
                <c:pt idx="7192">
                  <c:v>33.335000000000001</c:v>
                </c:pt>
                <c:pt idx="7193">
                  <c:v>34.85</c:v>
                </c:pt>
                <c:pt idx="7194">
                  <c:v>34.85</c:v>
                </c:pt>
                <c:pt idx="7195">
                  <c:v>34.85</c:v>
                </c:pt>
                <c:pt idx="7196">
                  <c:v>27.274999999999999</c:v>
                </c:pt>
                <c:pt idx="7197">
                  <c:v>16.664999999999999</c:v>
                </c:pt>
                <c:pt idx="7198">
                  <c:v>16.664999999999999</c:v>
                </c:pt>
                <c:pt idx="7199">
                  <c:v>31.06</c:v>
                </c:pt>
                <c:pt idx="7200">
                  <c:v>31.82</c:v>
                </c:pt>
                <c:pt idx="7201">
                  <c:v>25.76</c:v>
                </c:pt>
                <c:pt idx="7202">
                  <c:v>24.24</c:v>
                </c:pt>
                <c:pt idx="7203">
                  <c:v>29.545000000000002</c:v>
                </c:pt>
                <c:pt idx="7204">
                  <c:v>10.605</c:v>
                </c:pt>
                <c:pt idx="7205">
                  <c:v>10.605</c:v>
                </c:pt>
                <c:pt idx="7206">
                  <c:v>22.725000000000001</c:v>
                </c:pt>
                <c:pt idx="7207">
                  <c:v>27.274999999999999</c:v>
                </c:pt>
                <c:pt idx="7208">
                  <c:v>40.15</c:v>
                </c:pt>
                <c:pt idx="7209">
                  <c:v>33.335000000000001</c:v>
                </c:pt>
                <c:pt idx="7210">
                  <c:v>39.395000000000003</c:v>
                </c:pt>
                <c:pt idx="7211">
                  <c:v>23.484999999999999</c:v>
                </c:pt>
                <c:pt idx="7212">
                  <c:v>17.425000000000001</c:v>
                </c:pt>
                <c:pt idx="7213">
                  <c:v>18.18</c:v>
                </c:pt>
                <c:pt idx="7214">
                  <c:v>22.725000000000001</c:v>
                </c:pt>
                <c:pt idx="7215">
                  <c:v>23.484999999999999</c:v>
                </c:pt>
                <c:pt idx="7216">
                  <c:v>31.06</c:v>
                </c:pt>
                <c:pt idx="7217">
                  <c:v>25</c:v>
                </c:pt>
                <c:pt idx="7218">
                  <c:v>27.274999999999999</c:v>
                </c:pt>
                <c:pt idx="7219">
                  <c:v>28.79</c:v>
                </c:pt>
                <c:pt idx="7220">
                  <c:v>33.335000000000001</c:v>
                </c:pt>
                <c:pt idx="7221">
                  <c:v>32.575000000000003</c:v>
                </c:pt>
                <c:pt idx="7222">
                  <c:v>28.79</c:v>
                </c:pt>
                <c:pt idx="7223">
                  <c:v>29.545000000000002</c:v>
                </c:pt>
                <c:pt idx="7224">
                  <c:v>26.515000000000001</c:v>
                </c:pt>
                <c:pt idx="7225">
                  <c:v>10.605</c:v>
                </c:pt>
                <c:pt idx="7226">
                  <c:v>11.365</c:v>
                </c:pt>
                <c:pt idx="7227">
                  <c:v>14.395</c:v>
                </c:pt>
                <c:pt idx="7228">
                  <c:v>11.365</c:v>
                </c:pt>
                <c:pt idx="7229">
                  <c:v>12.88</c:v>
                </c:pt>
                <c:pt idx="7230">
                  <c:v>31.06</c:v>
                </c:pt>
                <c:pt idx="7231">
                  <c:v>31.06</c:v>
                </c:pt>
                <c:pt idx="7232">
                  <c:v>38.634999999999998</c:v>
                </c:pt>
                <c:pt idx="7233">
                  <c:v>32.575000000000003</c:v>
                </c:pt>
                <c:pt idx="7234">
                  <c:v>32.575000000000003</c:v>
                </c:pt>
                <c:pt idx="7235">
                  <c:v>15.91</c:v>
                </c:pt>
                <c:pt idx="7236">
                  <c:v>31.82</c:v>
                </c:pt>
                <c:pt idx="7237">
                  <c:v>34.090000000000003</c:v>
                </c:pt>
                <c:pt idx="7238">
                  <c:v>34.090000000000003</c:v>
                </c:pt>
                <c:pt idx="7239">
                  <c:v>31.06</c:v>
                </c:pt>
                <c:pt idx="7240">
                  <c:v>25</c:v>
                </c:pt>
                <c:pt idx="7241">
                  <c:v>25.76</c:v>
                </c:pt>
                <c:pt idx="7242">
                  <c:v>15.15</c:v>
                </c:pt>
                <c:pt idx="7243">
                  <c:v>13.635</c:v>
                </c:pt>
                <c:pt idx="7244">
                  <c:v>32.575000000000003</c:v>
                </c:pt>
                <c:pt idx="7245">
                  <c:v>26.515000000000001</c:v>
                </c:pt>
                <c:pt idx="7246">
                  <c:v>35.604999999999997</c:v>
                </c:pt>
                <c:pt idx="7247">
                  <c:v>20.454999999999998</c:v>
                </c:pt>
                <c:pt idx="7248">
                  <c:v>16.664999999999999</c:v>
                </c:pt>
                <c:pt idx="7249">
                  <c:v>16.664999999999999</c:v>
                </c:pt>
                <c:pt idx="7250">
                  <c:v>12.88</c:v>
                </c:pt>
                <c:pt idx="7251">
                  <c:v>9.85</c:v>
                </c:pt>
                <c:pt idx="7252">
                  <c:v>16.664999999999999</c:v>
                </c:pt>
                <c:pt idx="7253">
                  <c:v>34.85</c:v>
                </c:pt>
                <c:pt idx="7254">
                  <c:v>34.090000000000003</c:v>
                </c:pt>
                <c:pt idx="7255">
                  <c:v>20.454999999999998</c:v>
                </c:pt>
                <c:pt idx="7256">
                  <c:v>18.18</c:v>
                </c:pt>
                <c:pt idx="7257">
                  <c:v>17.425000000000001</c:v>
                </c:pt>
                <c:pt idx="7258">
                  <c:v>12.88</c:v>
                </c:pt>
                <c:pt idx="7259">
                  <c:v>12.88</c:v>
                </c:pt>
                <c:pt idx="7260">
                  <c:v>13.635</c:v>
                </c:pt>
                <c:pt idx="7261">
                  <c:v>9.85</c:v>
                </c:pt>
                <c:pt idx="7262">
                  <c:v>19.695</c:v>
                </c:pt>
                <c:pt idx="7263">
                  <c:v>20.454999999999998</c:v>
                </c:pt>
                <c:pt idx="7264">
                  <c:v>27.274999999999999</c:v>
                </c:pt>
                <c:pt idx="7265">
                  <c:v>27.274999999999999</c:v>
                </c:pt>
                <c:pt idx="7266">
                  <c:v>31.06</c:v>
                </c:pt>
                <c:pt idx="7267">
                  <c:v>31.06</c:v>
                </c:pt>
                <c:pt idx="7268">
                  <c:v>24.24</c:v>
                </c:pt>
                <c:pt idx="7269">
                  <c:v>22.725000000000001</c:v>
                </c:pt>
                <c:pt idx="7270">
                  <c:v>14.395</c:v>
                </c:pt>
                <c:pt idx="7271">
                  <c:v>21.97</c:v>
                </c:pt>
                <c:pt idx="7272">
                  <c:v>17.425000000000001</c:v>
                </c:pt>
                <c:pt idx="7273">
                  <c:v>37.880000000000003</c:v>
                </c:pt>
                <c:pt idx="7274">
                  <c:v>34.85</c:v>
                </c:pt>
                <c:pt idx="7275">
                  <c:v>33.335000000000001</c:v>
                </c:pt>
                <c:pt idx="7276">
                  <c:v>34.85</c:v>
                </c:pt>
                <c:pt idx="7277">
                  <c:v>25</c:v>
                </c:pt>
                <c:pt idx="7278">
                  <c:v>22.725000000000001</c:v>
                </c:pt>
                <c:pt idx="7279">
                  <c:v>31.06</c:v>
                </c:pt>
                <c:pt idx="7280">
                  <c:v>25</c:v>
                </c:pt>
                <c:pt idx="7281">
                  <c:v>31.06</c:v>
                </c:pt>
                <c:pt idx="7282">
                  <c:v>26.515000000000001</c:v>
                </c:pt>
                <c:pt idx="7283">
                  <c:v>35.604999999999997</c:v>
                </c:pt>
                <c:pt idx="7284">
                  <c:v>38.634999999999998</c:v>
                </c:pt>
                <c:pt idx="7285">
                  <c:v>33.335000000000001</c:v>
                </c:pt>
                <c:pt idx="7286">
                  <c:v>33.335000000000001</c:v>
                </c:pt>
                <c:pt idx="7287">
                  <c:v>28.79</c:v>
                </c:pt>
                <c:pt idx="7288">
                  <c:v>25.76</c:v>
                </c:pt>
                <c:pt idx="7289">
                  <c:v>24.24</c:v>
                </c:pt>
                <c:pt idx="7290">
                  <c:v>25.76</c:v>
                </c:pt>
                <c:pt idx="7291">
                  <c:v>25</c:v>
                </c:pt>
                <c:pt idx="7292">
                  <c:v>17.425000000000001</c:v>
                </c:pt>
                <c:pt idx="7293">
                  <c:v>11.365</c:v>
                </c:pt>
                <c:pt idx="7294">
                  <c:v>11.365</c:v>
                </c:pt>
                <c:pt idx="7295">
                  <c:v>21.21</c:v>
                </c:pt>
                <c:pt idx="7296">
                  <c:v>27.274999999999999</c:v>
                </c:pt>
                <c:pt idx="7297">
                  <c:v>34.090000000000003</c:v>
                </c:pt>
                <c:pt idx="7298">
                  <c:v>34.85</c:v>
                </c:pt>
                <c:pt idx="7299">
                  <c:v>34.090000000000003</c:v>
                </c:pt>
                <c:pt idx="7300">
                  <c:v>29.545000000000002</c:v>
                </c:pt>
                <c:pt idx="7301">
                  <c:v>26.515000000000001</c:v>
                </c:pt>
                <c:pt idx="7302">
                  <c:v>31.06</c:v>
                </c:pt>
                <c:pt idx="7303">
                  <c:v>16.664999999999999</c:v>
                </c:pt>
                <c:pt idx="7304">
                  <c:v>10.605</c:v>
                </c:pt>
                <c:pt idx="7305">
                  <c:v>24.24</c:v>
                </c:pt>
                <c:pt idx="7306">
                  <c:v>30.305</c:v>
                </c:pt>
                <c:pt idx="7307">
                  <c:v>31.06</c:v>
                </c:pt>
                <c:pt idx="7308">
                  <c:v>31.82</c:v>
                </c:pt>
                <c:pt idx="7309">
                  <c:v>31.06</c:v>
                </c:pt>
                <c:pt idx="7310">
                  <c:v>37.880000000000003</c:v>
                </c:pt>
                <c:pt idx="7311">
                  <c:v>30.305</c:v>
                </c:pt>
                <c:pt idx="7312">
                  <c:v>33.335000000000001</c:v>
                </c:pt>
                <c:pt idx="7313">
                  <c:v>30.305</c:v>
                </c:pt>
                <c:pt idx="7314">
                  <c:v>14.395</c:v>
                </c:pt>
                <c:pt idx="7315">
                  <c:v>26.515000000000001</c:v>
                </c:pt>
                <c:pt idx="7316">
                  <c:v>39.395000000000003</c:v>
                </c:pt>
                <c:pt idx="7317">
                  <c:v>31.82</c:v>
                </c:pt>
                <c:pt idx="7318">
                  <c:v>26.515000000000001</c:v>
                </c:pt>
                <c:pt idx="7319">
                  <c:v>25</c:v>
                </c:pt>
                <c:pt idx="7320">
                  <c:v>19.695</c:v>
                </c:pt>
                <c:pt idx="7321">
                  <c:v>10.605</c:v>
                </c:pt>
                <c:pt idx="7322">
                  <c:v>15.15</c:v>
                </c:pt>
                <c:pt idx="7323">
                  <c:v>21.21</c:v>
                </c:pt>
                <c:pt idx="7324">
                  <c:v>12.12</c:v>
                </c:pt>
                <c:pt idx="7325">
                  <c:v>19.695</c:v>
                </c:pt>
                <c:pt idx="7326">
                  <c:v>31.06</c:v>
                </c:pt>
                <c:pt idx="7327">
                  <c:v>24.24</c:v>
                </c:pt>
                <c:pt idx="7328">
                  <c:v>29.545000000000002</c:v>
                </c:pt>
                <c:pt idx="7329">
                  <c:v>33.335000000000001</c:v>
                </c:pt>
                <c:pt idx="7330">
                  <c:v>29.545000000000002</c:v>
                </c:pt>
                <c:pt idx="7331">
                  <c:v>32.575000000000003</c:v>
                </c:pt>
                <c:pt idx="7332">
                  <c:v>33.335000000000001</c:v>
                </c:pt>
                <c:pt idx="7333">
                  <c:v>35.604999999999997</c:v>
                </c:pt>
                <c:pt idx="7334">
                  <c:v>22.725000000000001</c:v>
                </c:pt>
                <c:pt idx="7335">
                  <c:v>15.91</c:v>
                </c:pt>
                <c:pt idx="7336">
                  <c:v>22.725000000000001</c:v>
                </c:pt>
                <c:pt idx="7337">
                  <c:v>20.454999999999998</c:v>
                </c:pt>
                <c:pt idx="7338">
                  <c:v>18.940000000000001</c:v>
                </c:pt>
                <c:pt idx="7339">
                  <c:v>13.635</c:v>
                </c:pt>
                <c:pt idx="7340">
                  <c:v>24.24</c:v>
                </c:pt>
                <c:pt idx="7341">
                  <c:v>28.03</c:v>
                </c:pt>
                <c:pt idx="7342">
                  <c:v>24.24</c:v>
                </c:pt>
                <c:pt idx="7343">
                  <c:v>33.335000000000001</c:v>
                </c:pt>
                <c:pt idx="7344">
                  <c:v>31.06</c:v>
                </c:pt>
                <c:pt idx="7345">
                  <c:v>31.06</c:v>
                </c:pt>
                <c:pt idx="7346">
                  <c:v>25.76</c:v>
                </c:pt>
                <c:pt idx="7347">
                  <c:v>21.97</c:v>
                </c:pt>
                <c:pt idx="7348">
                  <c:v>19.695</c:v>
                </c:pt>
                <c:pt idx="7349">
                  <c:v>18.18</c:v>
                </c:pt>
                <c:pt idx="7350">
                  <c:v>20.454999999999998</c:v>
                </c:pt>
                <c:pt idx="7351">
                  <c:v>15.15</c:v>
                </c:pt>
                <c:pt idx="7352">
                  <c:v>15.15</c:v>
                </c:pt>
                <c:pt idx="7353">
                  <c:v>24.24</c:v>
                </c:pt>
                <c:pt idx="7354">
                  <c:v>43.94</c:v>
                </c:pt>
                <c:pt idx="7355">
                  <c:v>25.76</c:v>
                </c:pt>
                <c:pt idx="7356">
                  <c:v>23.484999999999999</c:v>
                </c:pt>
                <c:pt idx="7357">
                  <c:v>23.484999999999999</c:v>
                </c:pt>
                <c:pt idx="7358">
                  <c:v>18.940000000000001</c:v>
                </c:pt>
                <c:pt idx="7359">
                  <c:v>22.725000000000001</c:v>
                </c:pt>
                <c:pt idx="7360">
                  <c:v>12.88</c:v>
                </c:pt>
                <c:pt idx="7361">
                  <c:v>12.12</c:v>
                </c:pt>
                <c:pt idx="7362">
                  <c:v>25</c:v>
                </c:pt>
                <c:pt idx="7363">
                  <c:v>13.635</c:v>
                </c:pt>
                <c:pt idx="7364">
                  <c:v>31.06</c:v>
                </c:pt>
                <c:pt idx="7365">
                  <c:v>31.06</c:v>
                </c:pt>
                <c:pt idx="7366">
                  <c:v>26.515000000000001</c:v>
                </c:pt>
                <c:pt idx="7367">
                  <c:v>30.305</c:v>
                </c:pt>
                <c:pt idx="7368">
                  <c:v>22.725000000000001</c:v>
                </c:pt>
                <c:pt idx="7369">
                  <c:v>36.365000000000002</c:v>
                </c:pt>
                <c:pt idx="7370">
                  <c:v>34.85</c:v>
                </c:pt>
                <c:pt idx="7371">
                  <c:v>34.090000000000003</c:v>
                </c:pt>
                <c:pt idx="7372">
                  <c:v>28.79</c:v>
                </c:pt>
                <c:pt idx="7373">
                  <c:v>26.515000000000001</c:v>
                </c:pt>
                <c:pt idx="7374">
                  <c:v>21.97</c:v>
                </c:pt>
                <c:pt idx="7375">
                  <c:v>16.664999999999999</c:v>
                </c:pt>
                <c:pt idx="7376">
                  <c:v>23.484999999999999</c:v>
                </c:pt>
                <c:pt idx="7377">
                  <c:v>25.76</c:v>
                </c:pt>
                <c:pt idx="7378">
                  <c:v>27.274999999999999</c:v>
                </c:pt>
                <c:pt idx="7379">
                  <c:v>22.725000000000001</c:v>
                </c:pt>
                <c:pt idx="7380">
                  <c:v>13.635</c:v>
                </c:pt>
                <c:pt idx="7381">
                  <c:v>8.3350000000000009</c:v>
                </c:pt>
                <c:pt idx="7382">
                  <c:v>11.365</c:v>
                </c:pt>
                <c:pt idx="7383">
                  <c:v>9.09</c:v>
                </c:pt>
                <c:pt idx="7384">
                  <c:v>20.454999999999998</c:v>
                </c:pt>
                <c:pt idx="7385">
                  <c:v>21.21</c:v>
                </c:pt>
                <c:pt idx="7386">
                  <c:v>24.24</c:v>
                </c:pt>
                <c:pt idx="7387">
                  <c:v>33.335000000000001</c:v>
                </c:pt>
                <c:pt idx="7388">
                  <c:v>26.515000000000001</c:v>
                </c:pt>
                <c:pt idx="7389">
                  <c:v>37.119999999999997</c:v>
                </c:pt>
                <c:pt idx="7390">
                  <c:v>35.604999999999997</c:v>
                </c:pt>
                <c:pt idx="7391">
                  <c:v>39.395000000000003</c:v>
                </c:pt>
                <c:pt idx="7392">
                  <c:v>24.24</c:v>
                </c:pt>
                <c:pt idx="7393">
                  <c:v>16.664999999999999</c:v>
                </c:pt>
                <c:pt idx="7394">
                  <c:v>18.18</c:v>
                </c:pt>
                <c:pt idx="7395">
                  <c:v>33.335000000000001</c:v>
                </c:pt>
                <c:pt idx="7396">
                  <c:v>31.06</c:v>
                </c:pt>
                <c:pt idx="7397">
                  <c:v>29.545000000000002</c:v>
                </c:pt>
                <c:pt idx="7398">
                  <c:v>7.5750000000000002</c:v>
                </c:pt>
                <c:pt idx="7399">
                  <c:v>12.12</c:v>
                </c:pt>
                <c:pt idx="7400">
                  <c:v>22.725000000000001</c:v>
                </c:pt>
                <c:pt idx="7401">
                  <c:v>16.664999999999999</c:v>
                </c:pt>
                <c:pt idx="7402">
                  <c:v>21.21</c:v>
                </c:pt>
                <c:pt idx="7403">
                  <c:v>30.305</c:v>
                </c:pt>
                <c:pt idx="7404">
                  <c:v>33.335000000000001</c:v>
                </c:pt>
                <c:pt idx="7405">
                  <c:v>34.090000000000003</c:v>
                </c:pt>
                <c:pt idx="7406">
                  <c:v>30.305</c:v>
                </c:pt>
                <c:pt idx="7407">
                  <c:v>36.365000000000002</c:v>
                </c:pt>
                <c:pt idx="7408">
                  <c:v>20.454999999999998</c:v>
                </c:pt>
                <c:pt idx="7409">
                  <c:v>15.91</c:v>
                </c:pt>
                <c:pt idx="7410">
                  <c:v>25</c:v>
                </c:pt>
                <c:pt idx="7411">
                  <c:v>34.85</c:v>
                </c:pt>
                <c:pt idx="7412">
                  <c:v>19.695</c:v>
                </c:pt>
                <c:pt idx="7413">
                  <c:v>14.395</c:v>
                </c:pt>
                <c:pt idx="7414">
                  <c:v>13.635</c:v>
                </c:pt>
                <c:pt idx="7415">
                  <c:v>37.880000000000003</c:v>
                </c:pt>
                <c:pt idx="7416">
                  <c:v>34.090000000000003</c:v>
                </c:pt>
                <c:pt idx="7417">
                  <c:v>37.119999999999997</c:v>
                </c:pt>
                <c:pt idx="7418">
                  <c:v>31.06</c:v>
                </c:pt>
                <c:pt idx="7419">
                  <c:v>24.24</c:v>
                </c:pt>
                <c:pt idx="7420">
                  <c:v>20.454999999999998</c:v>
                </c:pt>
                <c:pt idx="7421">
                  <c:v>21.97</c:v>
                </c:pt>
                <c:pt idx="7422">
                  <c:v>23.484999999999999</c:v>
                </c:pt>
                <c:pt idx="7423">
                  <c:v>26.515000000000001</c:v>
                </c:pt>
                <c:pt idx="7424">
                  <c:v>32.575000000000003</c:v>
                </c:pt>
                <c:pt idx="7425">
                  <c:v>31.82</c:v>
                </c:pt>
                <c:pt idx="7426">
                  <c:v>28.79</c:v>
                </c:pt>
                <c:pt idx="7427">
                  <c:v>22.725000000000001</c:v>
                </c:pt>
                <c:pt idx="7428">
                  <c:v>18.18</c:v>
                </c:pt>
                <c:pt idx="7429">
                  <c:v>12.88</c:v>
                </c:pt>
                <c:pt idx="7430">
                  <c:v>15.91</c:v>
                </c:pt>
                <c:pt idx="7431">
                  <c:v>27.274999999999999</c:v>
                </c:pt>
                <c:pt idx="7432">
                  <c:v>31.06</c:v>
                </c:pt>
                <c:pt idx="7433">
                  <c:v>29.545000000000002</c:v>
                </c:pt>
                <c:pt idx="7434">
                  <c:v>39.395000000000003</c:v>
                </c:pt>
                <c:pt idx="7435">
                  <c:v>40.15</c:v>
                </c:pt>
                <c:pt idx="7436">
                  <c:v>35.604999999999997</c:v>
                </c:pt>
                <c:pt idx="7437">
                  <c:v>17.425000000000001</c:v>
                </c:pt>
                <c:pt idx="7438">
                  <c:v>21.21</c:v>
                </c:pt>
                <c:pt idx="7439">
                  <c:v>24.24</c:v>
                </c:pt>
                <c:pt idx="7440">
                  <c:v>34.090000000000003</c:v>
                </c:pt>
                <c:pt idx="7441">
                  <c:v>34.090000000000003</c:v>
                </c:pt>
                <c:pt idx="7442">
                  <c:v>32.575000000000003</c:v>
                </c:pt>
                <c:pt idx="7443">
                  <c:v>24.24</c:v>
                </c:pt>
                <c:pt idx="7444">
                  <c:v>18.18</c:v>
                </c:pt>
                <c:pt idx="7445">
                  <c:v>16.664999999999999</c:v>
                </c:pt>
                <c:pt idx="7446">
                  <c:v>23.484999999999999</c:v>
                </c:pt>
                <c:pt idx="7447">
                  <c:v>9.85</c:v>
                </c:pt>
                <c:pt idx="7448">
                  <c:v>16.664999999999999</c:v>
                </c:pt>
                <c:pt idx="7449">
                  <c:v>22.725000000000001</c:v>
                </c:pt>
                <c:pt idx="7450">
                  <c:v>22.725000000000001</c:v>
                </c:pt>
                <c:pt idx="7451">
                  <c:v>16.664999999999999</c:v>
                </c:pt>
                <c:pt idx="7452">
                  <c:v>26.515000000000001</c:v>
                </c:pt>
                <c:pt idx="7453">
                  <c:v>26.515000000000001</c:v>
                </c:pt>
                <c:pt idx="7454">
                  <c:v>31.06</c:v>
                </c:pt>
                <c:pt idx="7455">
                  <c:v>24.24</c:v>
                </c:pt>
                <c:pt idx="7456">
                  <c:v>18.18</c:v>
                </c:pt>
                <c:pt idx="7457">
                  <c:v>26.515000000000001</c:v>
                </c:pt>
                <c:pt idx="7458">
                  <c:v>25.76</c:v>
                </c:pt>
                <c:pt idx="7459">
                  <c:v>32.575000000000003</c:v>
                </c:pt>
                <c:pt idx="7460">
                  <c:v>42.424999999999997</c:v>
                </c:pt>
                <c:pt idx="7461">
                  <c:v>14.395</c:v>
                </c:pt>
                <c:pt idx="7462">
                  <c:v>16.664999999999999</c:v>
                </c:pt>
                <c:pt idx="7463">
                  <c:v>24.24</c:v>
                </c:pt>
                <c:pt idx="7464">
                  <c:v>31.06</c:v>
                </c:pt>
                <c:pt idx="7465">
                  <c:v>31.06</c:v>
                </c:pt>
                <c:pt idx="7466">
                  <c:v>25</c:v>
                </c:pt>
                <c:pt idx="7467">
                  <c:v>31.06</c:v>
                </c:pt>
                <c:pt idx="7468">
                  <c:v>30.305</c:v>
                </c:pt>
                <c:pt idx="7469">
                  <c:v>31.06</c:v>
                </c:pt>
                <c:pt idx="7470">
                  <c:v>31.06</c:v>
                </c:pt>
                <c:pt idx="7471">
                  <c:v>29.545000000000002</c:v>
                </c:pt>
                <c:pt idx="7472">
                  <c:v>39.395000000000003</c:v>
                </c:pt>
                <c:pt idx="7473">
                  <c:v>37.119999999999997</c:v>
                </c:pt>
                <c:pt idx="7474">
                  <c:v>25</c:v>
                </c:pt>
                <c:pt idx="7475">
                  <c:v>17.425000000000001</c:v>
                </c:pt>
                <c:pt idx="7476">
                  <c:v>24.24</c:v>
                </c:pt>
                <c:pt idx="7477">
                  <c:v>31.82</c:v>
                </c:pt>
                <c:pt idx="7478">
                  <c:v>36.365000000000002</c:v>
                </c:pt>
                <c:pt idx="7479">
                  <c:v>31.06</c:v>
                </c:pt>
                <c:pt idx="7480">
                  <c:v>12.12</c:v>
                </c:pt>
                <c:pt idx="7481">
                  <c:v>21.21</c:v>
                </c:pt>
                <c:pt idx="7482">
                  <c:v>21.21</c:v>
                </c:pt>
                <c:pt idx="7483">
                  <c:v>30.305</c:v>
                </c:pt>
                <c:pt idx="7484">
                  <c:v>27.274999999999999</c:v>
                </c:pt>
                <c:pt idx="7485">
                  <c:v>18.18</c:v>
                </c:pt>
                <c:pt idx="7486">
                  <c:v>16.664999999999999</c:v>
                </c:pt>
                <c:pt idx="7487">
                  <c:v>16.664999999999999</c:v>
                </c:pt>
                <c:pt idx="7488">
                  <c:v>21.97</c:v>
                </c:pt>
                <c:pt idx="7489">
                  <c:v>15.15</c:v>
                </c:pt>
                <c:pt idx="7490">
                  <c:v>15.15</c:v>
                </c:pt>
                <c:pt idx="7491">
                  <c:v>33.335000000000001</c:v>
                </c:pt>
                <c:pt idx="7492">
                  <c:v>36.365000000000002</c:v>
                </c:pt>
                <c:pt idx="7493">
                  <c:v>35.604999999999997</c:v>
                </c:pt>
                <c:pt idx="7494">
                  <c:v>23.484999999999999</c:v>
                </c:pt>
                <c:pt idx="7495">
                  <c:v>21.97</c:v>
                </c:pt>
                <c:pt idx="7496">
                  <c:v>14.395</c:v>
                </c:pt>
                <c:pt idx="7497">
                  <c:v>15.15</c:v>
                </c:pt>
                <c:pt idx="7498">
                  <c:v>12.12</c:v>
                </c:pt>
                <c:pt idx="7499">
                  <c:v>41.664999999999999</c:v>
                </c:pt>
                <c:pt idx="7500">
                  <c:v>35.604999999999997</c:v>
                </c:pt>
                <c:pt idx="7501">
                  <c:v>31.06</c:v>
                </c:pt>
                <c:pt idx="7502">
                  <c:v>15.15</c:v>
                </c:pt>
                <c:pt idx="7503">
                  <c:v>19.695</c:v>
                </c:pt>
                <c:pt idx="7504">
                  <c:v>16.664999999999999</c:v>
                </c:pt>
                <c:pt idx="7505">
                  <c:v>17.425000000000001</c:v>
                </c:pt>
                <c:pt idx="7506">
                  <c:v>17.425000000000001</c:v>
                </c:pt>
                <c:pt idx="7507">
                  <c:v>21.21</c:v>
                </c:pt>
                <c:pt idx="7508">
                  <c:v>16.664999999999999</c:v>
                </c:pt>
                <c:pt idx="7509">
                  <c:v>31.06</c:v>
                </c:pt>
                <c:pt idx="7510">
                  <c:v>30.305</c:v>
                </c:pt>
                <c:pt idx="7511">
                  <c:v>40.909999999999997</c:v>
                </c:pt>
                <c:pt idx="7512">
                  <c:v>34.090000000000003</c:v>
                </c:pt>
                <c:pt idx="7513">
                  <c:v>36.365000000000002</c:v>
                </c:pt>
                <c:pt idx="7514">
                  <c:v>20.454999999999998</c:v>
                </c:pt>
                <c:pt idx="7515">
                  <c:v>17.425000000000001</c:v>
                </c:pt>
                <c:pt idx="7516">
                  <c:v>9.85</c:v>
                </c:pt>
                <c:pt idx="7517">
                  <c:v>22.725000000000001</c:v>
                </c:pt>
                <c:pt idx="7518">
                  <c:v>21.21</c:v>
                </c:pt>
                <c:pt idx="7519">
                  <c:v>25</c:v>
                </c:pt>
                <c:pt idx="7520">
                  <c:v>31.06</c:v>
                </c:pt>
                <c:pt idx="7521">
                  <c:v>32.575000000000003</c:v>
                </c:pt>
                <c:pt idx="7522">
                  <c:v>34.85</c:v>
                </c:pt>
                <c:pt idx="7523">
                  <c:v>31.06</c:v>
                </c:pt>
                <c:pt idx="7524">
                  <c:v>16.664999999999999</c:v>
                </c:pt>
                <c:pt idx="7525">
                  <c:v>15.15</c:v>
                </c:pt>
                <c:pt idx="7526">
                  <c:v>12.12</c:v>
                </c:pt>
                <c:pt idx="7527">
                  <c:v>25.76</c:v>
                </c:pt>
                <c:pt idx="7528">
                  <c:v>25.76</c:v>
                </c:pt>
                <c:pt idx="7529">
                  <c:v>31.06</c:v>
                </c:pt>
                <c:pt idx="7530">
                  <c:v>19.695</c:v>
                </c:pt>
                <c:pt idx="7531">
                  <c:v>22.725000000000001</c:v>
                </c:pt>
                <c:pt idx="7532">
                  <c:v>27.274999999999999</c:v>
                </c:pt>
                <c:pt idx="7533">
                  <c:v>34.090000000000003</c:v>
                </c:pt>
                <c:pt idx="7534">
                  <c:v>32.575000000000003</c:v>
                </c:pt>
                <c:pt idx="7535">
                  <c:v>32.575000000000003</c:v>
                </c:pt>
                <c:pt idx="7536">
                  <c:v>23.484999999999999</c:v>
                </c:pt>
                <c:pt idx="7537">
                  <c:v>10.605</c:v>
                </c:pt>
                <c:pt idx="7538">
                  <c:v>12.88</c:v>
                </c:pt>
                <c:pt idx="7539">
                  <c:v>21.21</c:v>
                </c:pt>
                <c:pt idx="7540">
                  <c:v>30.305</c:v>
                </c:pt>
                <c:pt idx="7541">
                  <c:v>27.274999999999999</c:v>
                </c:pt>
                <c:pt idx="7542">
                  <c:v>31.06</c:v>
                </c:pt>
                <c:pt idx="7543">
                  <c:v>30.305</c:v>
                </c:pt>
                <c:pt idx="7544">
                  <c:v>40.909999999999997</c:v>
                </c:pt>
                <c:pt idx="7545">
                  <c:v>33.335000000000001</c:v>
                </c:pt>
                <c:pt idx="7546">
                  <c:v>40.909999999999997</c:v>
                </c:pt>
                <c:pt idx="7547">
                  <c:v>37.880000000000003</c:v>
                </c:pt>
                <c:pt idx="7548">
                  <c:v>31.06</c:v>
                </c:pt>
                <c:pt idx="7549">
                  <c:v>25.76</c:v>
                </c:pt>
                <c:pt idx="7550">
                  <c:v>16.664999999999999</c:v>
                </c:pt>
                <c:pt idx="7551">
                  <c:v>37.119999999999997</c:v>
                </c:pt>
                <c:pt idx="7552">
                  <c:v>35.604999999999997</c:v>
                </c:pt>
                <c:pt idx="7553">
                  <c:v>36.365000000000002</c:v>
                </c:pt>
                <c:pt idx="7554">
                  <c:v>31.06</c:v>
                </c:pt>
                <c:pt idx="7555">
                  <c:v>29.545000000000002</c:v>
                </c:pt>
                <c:pt idx="7556">
                  <c:v>25.76</c:v>
                </c:pt>
                <c:pt idx="7557">
                  <c:v>20.454999999999998</c:v>
                </c:pt>
                <c:pt idx="7558">
                  <c:v>19.695</c:v>
                </c:pt>
                <c:pt idx="7559">
                  <c:v>19.695</c:v>
                </c:pt>
                <c:pt idx="7560">
                  <c:v>5.3049999999999997</c:v>
                </c:pt>
                <c:pt idx="7561">
                  <c:v>27.274999999999999</c:v>
                </c:pt>
                <c:pt idx="7562">
                  <c:v>34.090000000000003</c:v>
                </c:pt>
                <c:pt idx="7563">
                  <c:v>38.634999999999998</c:v>
                </c:pt>
                <c:pt idx="7564">
                  <c:v>19.695</c:v>
                </c:pt>
                <c:pt idx="7565">
                  <c:v>16.664999999999999</c:v>
                </c:pt>
                <c:pt idx="7566">
                  <c:v>22.725000000000001</c:v>
                </c:pt>
                <c:pt idx="7567">
                  <c:v>26.515000000000001</c:v>
                </c:pt>
                <c:pt idx="7568">
                  <c:v>25</c:v>
                </c:pt>
                <c:pt idx="7569">
                  <c:v>15.91</c:v>
                </c:pt>
                <c:pt idx="7570">
                  <c:v>22.725000000000001</c:v>
                </c:pt>
                <c:pt idx="7571">
                  <c:v>21.21</c:v>
                </c:pt>
                <c:pt idx="7572">
                  <c:v>14.395</c:v>
                </c:pt>
                <c:pt idx="7573">
                  <c:v>29.545000000000002</c:v>
                </c:pt>
                <c:pt idx="7574">
                  <c:v>31.06</c:v>
                </c:pt>
                <c:pt idx="7575">
                  <c:v>31.06</c:v>
                </c:pt>
                <c:pt idx="7576">
                  <c:v>31.06</c:v>
                </c:pt>
                <c:pt idx="7577">
                  <c:v>31.82</c:v>
                </c:pt>
                <c:pt idx="7578">
                  <c:v>25.76</c:v>
                </c:pt>
                <c:pt idx="7579">
                  <c:v>20.454999999999998</c:v>
                </c:pt>
                <c:pt idx="7580">
                  <c:v>22.725000000000001</c:v>
                </c:pt>
                <c:pt idx="7581">
                  <c:v>31.06</c:v>
                </c:pt>
                <c:pt idx="7582">
                  <c:v>34.090000000000003</c:v>
                </c:pt>
                <c:pt idx="7583">
                  <c:v>32.575000000000003</c:v>
                </c:pt>
                <c:pt idx="7584">
                  <c:v>19.695</c:v>
                </c:pt>
                <c:pt idx="7585">
                  <c:v>15.91</c:v>
                </c:pt>
                <c:pt idx="7586">
                  <c:v>25.76</c:v>
                </c:pt>
                <c:pt idx="7587">
                  <c:v>26.515000000000001</c:v>
                </c:pt>
                <c:pt idx="7588">
                  <c:v>25.76</c:v>
                </c:pt>
                <c:pt idx="7589">
                  <c:v>38.634999999999998</c:v>
                </c:pt>
                <c:pt idx="7590">
                  <c:v>31.06</c:v>
                </c:pt>
                <c:pt idx="7591">
                  <c:v>31.06</c:v>
                </c:pt>
                <c:pt idx="7592">
                  <c:v>23.484999999999999</c:v>
                </c:pt>
                <c:pt idx="7593">
                  <c:v>22.725000000000001</c:v>
                </c:pt>
                <c:pt idx="7594">
                  <c:v>17.425000000000001</c:v>
                </c:pt>
                <c:pt idx="7595">
                  <c:v>25</c:v>
                </c:pt>
                <c:pt idx="7596">
                  <c:v>25.76</c:v>
                </c:pt>
                <c:pt idx="7597">
                  <c:v>31.06</c:v>
                </c:pt>
                <c:pt idx="7598">
                  <c:v>31.06</c:v>
                </c:pt>
                <c:pt idx="7599">
                  <c:v>22.725000000000001</c:v>
                </c:pt>
                <c:pt idx="7600">
                  <c:v>16.664999999999999</c:v>
                </c:pt>
                <c:pt idx="7601">
                  <c:v>25.76</c:v>
                </c:pt>
                <c:pt idx="7602">
                  <c:v>25.76</c:v>
                </c:pt>
                <c:pt idx="7603">
                  <c:v>24.24</c:v>
                </c:pt>
                <c:pt idx="7604">
                  <c:v>12.88</c:v>
                </c:pt>
                <c:pt idx="7605">
                  <c:v>25</c:v>
                </c:pt>
                <c:pt idx="7606">
                  <c:v>25</c:v>
                </c:pt>
                <c:pt idx="7607">
                  <c:v>35.604999999999997</c:v>
                </c:pt>
                <c:pt idx="7608">
                  <c:v>34.85</c:v>
                </c:pt>
                <c:pt idx="7609">
                  <c:v>35.604999999999997</c:v>
                </c:pt>
                <c:pt idx="7610">
                  <c:v>29.545000000000002</c:v>
                </c:pt>
                <c:pt idx="7611">
                  <c:v>20.454999999999998</c:v>
                </c:pt>
                <c:pt idx="7612">
                  <c:v>16.664999999999999</c:v>
                </c:pt>
                <c:pt idx="7613">
                  <c:v>15.91</c:v>
                </c:pt>
                <c:pt idx="7614">
                  <c:v>12.12</c:v>
                </c:pt>
                <c:pt idx="7615">
                  <c:v>34.85</c:v>
                </c:pt>
                <c:pt idx="7616">
                  <c:v>24.24</c:v>
                </c:pt>
                <c:pt idx="7617">
                  <c:v>17.425000000000001</c:v>
                </c:pt>
                <c:pt idx="7618">
                  <c:v>33.335000000000001</c:v>
                </c:pt>
                <c:pt idx="7619">
                  <c:v>31.06</c:v>
                </c:pt>
                <c:pt idx="7620">
                  <c:v>36.365000000000002</c:v>
                </c:pt>
                <c:pt idx="7621">
                  <c:v>37.119999999999997</c:v>
                </c:pt>
                <c:pt idx="7622">
                  <c:v>18.18</c:v>
                </c:pt>
                <c:pt idx="7623">
                  <c:v>17.425000000000001</c:v>
                </c:pt>
                <c:pt idx="7624">
                  <c:v>22.725000000000001</c:v>
                </c:pt>
                <c:pt idx="7625">
                  <c:v>22.725000000000001</c:v>
                </c:pt>
                <c:pt idx="7626">
                  <c:v>35.604999999999997</c:v>
                </c:pt>
                <c:pt idx="7627">
                  <c:v>28.03</c:v>
                </c:pt>
                <c:pt idx="7628">
                  <c:v>30.305</c:v>
                </c:pt>
                <c:pt idx="7629">
                  <c:v>33.335000000000001</c:v>
                </c:pt>
                <c:pt idx="7630">
                  <c:v>17.425000000000001</c:v>
                </c:pt>
                <c:pt idx="7631">
                  <c:v>16.664999999999999</c:v>
                </c:pt>
                <c:pt idx="7632">
                  <c:v>25.76</c:v>
                </c:pt>
                <c:pt idx="7633">
                  <c:v>33.335000000000001</c:v>
                </c:pt>
                <c:pt idx="7634">
                  <c:v>25.76</c:v>
                </c:pt>
                <c:pt idx="7635">
                  <c:v>37.119999999999997</c:v>
                </c:pt>
                <c:pt idx="7636">
                  <c:v>34.85</c:v>
                </c:pt>
                <c:pt idx="7637">
                  <c:v>20.454999999999998</c:v>
                </c:pt>
                <c:pt idx="7638">
                  <c:v>29.545000000000002</c:v>
                </c:pt>
                <c:pt idx="7639">
                  <c:v>25</c:v>
                </c:pt>
                <c:pt idx="7640">
                  <c:v>25.76</c:v>
                </c:pt>
                <c:pt idx="7641">
                  <c:v>16.664999999999999</c:v>
                </c:pt>
                <c:pt idx="7642">
                  <c:v>17.425000000000001</c:v>
                </c:pt>
                <c:pt idx="7643">
                  <c:v>26.515000000000001</c:v>
                </c:pt>
                <c:pt idx="7644">
                  <c:v>31.06</c:v>
                </c:pt>
                <c:pt idx="7645">
                  <c:v>25.76</c:v>
                </c:pt>
                <c:pt idx="7646">
                  <c:v>30.305</c:v>
                </c:pt>
                <c:pt idx="7647">
                  <c:v>26.515000000000001</c:v>
                </c:pt>
                <c:pt idx="7648">
                  <c:v>26.515000000000001</c:v>
                </c:pt>
                <c:pt idx="7649">
                  <c:v>31.82</c:v>
                </c:pt>
                <c:pt idx="7650">
                  <c:v>29.545000000000002</c:v>
                </c:pt>
                <c:pt idx="7651">
                  <c:v>34.090000000000003</c:v>
                </c:pt>
                <c:pt idx="7652">
                  <c:v>22.725000000000001</c:v>
                </c:pt>
                <c:pt idx="7653">
                  <c:v>20.454999999999998</c:v>
                </c:pt>
                <c:pt idx="7654">
                  <c:v>21.21</c:v>
                </c:pt>
                <c:pt idx="7655">
                  <c:v>21.97</c:v>
                </c:pt>
                <c:pt idx="7656">
                  <c:v>31.82</c:v>
                </c:pt>
                <c:pt idx="7657">
                  <c:v>32.575000000000003</c:v>
                </c:pt>
                <c:pt idx="7658">
                  <c:v>21.97</c:v>
                </c:pt>
                <c:pt idx="7659">
                  <c:v>22.725000000000001</c:v>
                </c:pt>
                <c:pt idx="7660">
                  <c:v>30.305</c:v>
                </c:pt>
                <c:pt idx="7661">
                  <c:v>28.03</c:v>
                </c:pt>
                <c:pt idx="7662">
                  <c:v>15.91</c:v>
                </c:pt>
                <c:pt idx="7663">
                  <c:v>21.97</c:v>
                </c:pt>
                <c:pt idx="7664">
                  <c:v>27.274999999999999</c:v>
                </c:pt>
                <c:pt idx="7665">
                  <c:v>34.090000000000003</c:v>
                </c:pt>
                <c:pt idx="7666">
                  <c:v>31.82</c:v>
                </c:pt>
                <c:pt idx="7667">
                  <c:v>12.88</c:v>
                </c:pt>
                <c:pt idx="7668">
                  <c:v>14.395</c:v>
                </c:pt>
                <c:pt idx="7669">
                  <c:v>34.090000000000003</c:v>
                </c:pt>
                <c:pt idx="7670">
                  <c:v>37.119999999999997</c:v>
                </c:pt>
                <c:pt idx="7671">
                  <c:v>37.119999999999997</c:v>
                </c:pt>
                <c:pt idx="7672">
                  <c:v>38.634999999999998</c:v>
                </c:pt>
                <c:pt idx="7673">
                  <c:v>17.425000000000001</c:v>
                </c:pt>
                <c:pt idx="7674">
                  <c:v>17.425000000000001</c:v>
                </c:pt>
                <c:pt idx="7675">
                  <c:v>36.365000000000002</c:v>
                </c:pt>
                <c:pt idx="7676">
                  <c:v>37.119999999999997</c:v>
                </c:pt>
                <c:pt idx="7677">
                  <c:v>25</c:v>
                </c:pt>
                <c:pt idx="7678">
                  <c:v>16.664999999999999</c:v>
                </c:pt>
                <c:pt idx="7679">
                  <c:v>21.21</c:v>
                </c:pt>
                <c:pt idx="7680">
                  <c:v>16.664999999999999</c:v>
                </c:pt>
                <c:pt idx="7681">
                  <c:v>21.97</c:v>
                </c:pt>
                <c:pt idx="7682">
                  <c:v>31.06</c:v>
                </c:pt>
                <c:pt idx="7683">
                  <c:v>34.090000000000003</c:v>
                </c:pt>
                <c:pt idx="7684">
                  <c:v>41.664999999999999</c:v>
                </c:pt>
                <c:pt idx="7685">
                  <c:v>40.909999999999997</c:v>
                </c:pt>
                <c:pt idx="7686">
                  <c:v>38.634999999999998</c:v>
                </c:pt>
                <c:pt idx="7687">
                  <c:v>34.85</c:v>
                </c:pt>
                <c:pt idx="7688">
                  <c:v>33.335000000000001</c:v>
                </c:pt>
                <c:pt idx="7689">
                  <c:v>31.06</c:v>
                </c:pt>
                <c:pt idx="7690">
                  <c:v>25</c:v>
                </c:pt>
                <c:pt idx="7691">
                  <c:v>19.695</c:v>
                </c:pt>
                <c:pt idx="7692">
                  <c:v>22.725000000000001</c:v>
                </c:pt>
                <c:pt idx="7693">
                  <c:v>13.635</c:v>
                </c:pt>
                <c:pt idx="7694">
                  <c:v>27.274999999999999</c:v>
                </c:pt>
                <c:pt idx="7695">
                  <c:v>31.06</c:v>
                </c:pt>
                <c:pt idx="7696">
                  <c:v>31.82</c:v>
                </c:pt>
                <c:pt idx="7697">
                  <c:v>34.85</c:v>
                </c:pt>
                <c:pt idx="7698">
                  <c:v>37.119999999999997</c:v>
                </c:pt>
                <c:pt idx="7699">
                  <c:v>34.85</c:v>
                </c:pt>
                <c:pt idx="7700">
                  <c:v>12.12</c:v>
                </c:pt>
                <c:pt idx="7701">
                  <c:v>31.06</c:v>
                </c:pt>
                <c:pt idx="7702">
                  <c:v>20.454999999999998</c:v>
                </c:pt>
                <c:pt idx="7703">
                  <c:v>17.425000000000001</c:v>
                </c:pt>
                <c:pt idx="7704">
                  <c:v>19.695</c:v>
                </c:pt>
                <c:pt idx="7705">
                  <c:v>10.605</c:v>
                </c:pt>
                <c:pt idx="7706">
                  <c:v>22.725000000000001</c:v>
                </c:pt>
                <c:pt idx="7707">
                  <c:v>35.604999999999997</c:v>
                </c:pt>
                <c:pt idx="7708">
                  <c:v>33.335000000000001</c:v>
                </c:pt>
                <c:pt idx="7709">
                  <c:v>25</c:v>
                </c:pt>
                <c:pt idx="7710">
                  <c:v>17.425000000000001</c:v>
                </c:pt>
                <c:pt idx="7711">
                  <c:v>31.06</c:v>
                </c:pt>
                <c:pt idx="7712">
                  <c:v>21.97</c:v>
                </c:pt>
                <c:pt idx="7713">
                  <c:v>17.425000000000001</c:v>
                </c:pt>
                <c:pt idx="7714">
                  <c:v>10.605</c:v>
                </c:pt>
                <c:pt idx="7715">
                  <c:v>9.85</c:v>
                </c:pt>
                <c:pt idx="7716">
                  <c:v>14.395</c:v>
                </c:pt>
                <c:pt idx="7717">
                  <c:v>30.305</c:v>
                </c:pt>
                <c:pt idx="7718">
                  <c:v>28.03</c:v>
                </c:pt>
                <c:pt idx="7719">
                  <c:v>25</c:v>
                </c:pt>
                <c:pt idx="7720">
                  <c:v>32.575000000000003</c:v>
                </c:pt>
                <c:pt idx="7721">
                  <c:v>41.664999999999999</c:v>
                </c:pt>
                <c:pt idx="7722">
                  <c:v>25</c:v>
                </c:pt>
                <c:pt idx="7723">
                  <c:v>15.15</c:v>
                </c:pt>
                <c:pt idx="7724">
                  <c:v>13.635</c:v>
                </c:pt>
                <c:pt idx="7725">
                  <c:v>11.365</c:v>
                </c:pt>
                <c:pt idx="7726">
                  <c:v>19.695</c:v>
                </c:pt>
                <c:pt idx="7727">
                  <c:v>24.24</c:v>
                </c:pt>
                <c:pt idx="7728">
                  <c:v>31.06</c:v>
                </c:pt>
                <c:pt idx="7729">
                  <c:v>32.575000000000003</c:v>
                </c:pt>
                <c:pt idx="7730">
                  <c:v>31.06</c:v>
                </c:pt>
                <c:pt idx="7731">
                  <c:v>36.365000000000002</c:v>
                </c:pt>
                <c:pt idx="7732">
                  <c:v>14.395</c:v>
                </c:pt>
                <c:pt idx="7733">
                  <c:v>21.97</c:v>
                </c:pt>
                <c:pt idx="7734">
                  <c:v>15.15</c:v>
                </c:pt>
                <c:pt idx="7735">
                  <c:v>17.425000000000001</c:v>
                </c:pt>
                <c:pt idx="7736">
                  <c:v>17.425000000000001</c:v>
                </c:pt>
                <c:pt idx="7737">
                  <c:v>24.24</c:v>
                </c:pt>
                <c:pt idx="7738">
                  <c:v>37.119999999999997</c:v>
                </c:pt>
                <c:pt idx="7739">
                  <c:v>27.274999999999999</c:v>
                </c:pt>
                <c:pt idx="7740">
                  <c:v>31.06</c:v>
                </c:pt>
                <c:pt idx="7741">
                  <c:v>13.635</c:v>
                </c:pt>
                <c:pt idx="7742">
                  <c:v>15.91</c:v>
                </c:pt>
                <c:pt idx="7743">
                  <c:v>15.91</c:v>
                </c:pt>
                <c:pt idx="7744">
                  <c:v>24.24</c:v>
                </c:pt>
                <c:pt idx="7745">
                  <c:v>32.575000000000003</c:v>
                </c:pt>
                <c:pt idx="7746">
                  <c:v>23.484999999999999</c:v>
                </c:pt>
                <c:pt idx="7747">
                  <c:v>23.484999999999999</c:v>
                </c:pt>
                <c:pt idx="7748">
                  <c:v>31.06</c:v>
                </c:pt>
                <c:pt idx="7749">
                  <c:v>32.575000000000003</c:v>
                </c:pt>
                <c:pt idx="7750">
                  <c:v>31.06</c:v>
                </c:pt>
                <c:pt idx="7751">
                  <c:v>34.090000000000003</c:v>
                </c:pt>
                <c:pt idx="7752">
                  <c:v>37.119999999999997</c:v>
                </c:pt>
                <c:pt idx="7753">
                  <c:v>34.090000000000003</c:v>
                </c:pt>
                <c:pt idx="7754">
                  <c:v>13.635</c:v>
                </c:pt>
                <c:pt idx="7755">
                  <c:v>25.76</c:v>
                </c:pt>
                <c:pt idx="7756">
                  <c:v>31.06</c:v>
                </c:pt>
                <c:pt idx="7757">
                  <c:v>31.06</c:v>
                </c:pt>
                <c:pt idx="7758">
                  <c:v>34.85</c:v>
                </c:pt>
                <c:pt idx="7759">
                  <c:v>34.85</c:v>
                </c:pt>
                <c:pt idx="7760">
                  <c:v>28.03</c:v>
                </c:pt>
                <c:pt idx="7761">
                  <c:v>25.76</c:v>
                </c:pt>
                <c:pt idx="7762">
                  <c:v>25.76</c:v>
                </c:pt>
                <c:pt idx="7763">
                  <c:v>22.725000000000001</c:v>
                </c:pt>
                <c:pt idx="7764">
                  <c:v>31.06</c:v>
                </c:pt>
                <c:pt idx="7765">
                  <c:v>31.06</c:v>
                </c:pt>
                <c:pt idx="7766">
                  <c:v>36.365000000000002</c:v>
                </c:pt>
                <c:pt idx="7767">
                  <c:v>35.604999999999997</c:v>
                </c:pt>
                <c:pt idx="7768">
                  <c:v>37.119999999999997</c:v>
                </c:pt>
                <c:pt idx="7769">
                  <c:v>31.06</c:v>
                </c:pt>
                <c:pt idx="7770">
                  <c:v>17.425000000000001</c:v>
                </c:pt>
                <c:pt idx="7771">
                  <c:v>19.695</c:v>
                </c:pt>
                <c:pt idx="7772">
                  <c:v>31.06</c:v>
                </c:pt>
                <c:pt idx="7773">
                  <c:v>32.575000000000003</c:v>
                </c:pt>
                <c:pt idx="7774">
                  <c:v>34.85</c:v>
                </c:pt>
                <c:pt idx="7775">
                  <c:v>31.06</c:v>
                </c:pt>
                <c:pt idx="7776">
                  <c:v>24.24</c:v>
                </c:pt>
                <c:pt idx="7777">
                  <c:v>24.24</c:v>
                </c:pt>
                <c:pt idx="7778">
                  <c:v>9.85</c:v>
                </c:pt>
                <c:pt idx="7779">
                  <c:v>24.24</c:v>
                </c:pt>
                <c:pt idx="7780">
                  <c:v>22.725000000000001</c:v>
                </c:pt>
                <c:pt idx="7781">
                  <c:v>31.06</c:v>
                </c:pt>
                <c:pt idx="7782">
                  <c:v>21.21</c:v>
                </c:pt>
                <c:pt idx="7783">
                  <c:v>36.365000000000002</c:v>
                </c:pt>
                <c:pt idx="7784">
                  <c:v>37.880000000000003</c:v>
                </c:pt>
                <c:pt idx="7785">
                  <c:v>34.85</c:v>
                </c:pt>
                <c:pt idx="7786">
                  <c:v>27.274999999999999</c:v>
                </c:pt>
                <c:pt idx="7787">
                  <c:v>31.06</c:v>
                </c:pt>
                <c:pt idx="7788">
                  <c:v>23.484999999999999</c:v>
                </c:pt>
                <c:pt idx="7789">
                  <c:v>21.21</c:v>
                </c:pt>
                <c:pt idx="7790">
                  <c:v>28.79</c:v>
                </c:pt>
                <c:pt idx="7791">
                  <c:v>16.664999999999999</c:v>
                </c:pt>
                <c:pt idx="7792">
                  <c:v>31.06</c:v>
                </c:pt>
                <c:pt idx="7793">
                  <c:v>30.305</c:v>
                </c:pt>
                <c:pt idx="7794">
                  <c:v>31.06</c:v>
                </c:pt>
                <c:pt idx="7795">
                  <c:v>31.06</c:v>
                </c:pt>
                <c:pt idx="7796">
                  <c:v>33.335000000000001</c:v>
                </c:pt>
                <c:pt idx="7797">
                  <c:v>23.484999999999999</c:v>
                </c:pt>
                <c:pt idx="7798">
                  <c:v>25</c:v>
                </c:pt>
                <c:pt idx="7799">
                  <c:v>15.15</c:v>
                </c:pt>
                <c:pt idx="7800">
                  <c:v>36.365000000000002</c:v>
                </c:pt>
                <c:pt idx="7801">
                  <c:v>37.880000000000003</c:v>
                </c:pt>
                <c:pt idx="7802">
                  <c:v>31.06</c:v>
                </c:pt>
                <c:pt idx="7803">
                  <c:v>34.090000000000003</c:v>
                </c:pt>
                <c:pt idx="7804">
                  <c:v>35.604999999999997</c:v>
                </c:pt>
                <c:pt idx="7805">
                  <c:v>18.18</c:v>
                </c:pt>
                <c:pt idx="7806">
                  <c:v>22.725000000000001</c:v>
                </c:pt>
                <c:pt idx="7807">
                  <c:v>17.425000000000001</c:v>
                </c:pt>
                <c:pt idx="7808">
                  <c:v>14.395</c:v>
                </c:pt>
                <c:pt idx="7809">
                  <c:v>16.664999999999999</c:v>
                </c:pt>
                <c:pt idx="7810">
                  <c:v>31.06</c:v>
                </c:pt>
                <c:pt idx="7811">
                  <c:v>31.06</c:v>
                </c:pt>
                <c:pt idx="7812">
                  <c:v>34.85</c:v>
                </c:pt>
                <c:pt idx="7813">
                  <c:v>25.76</c:v>
                </c:pt>
                <c:pt idx="7814">
                  <c:v>20.454999999999998</c:v>
                </c:pt>
                <c:pt idx="7815">
                  <c:v>21.97</c:v>
                </c:pt>
                <c:pt idx="7816">
                  <c:v>22.725000000000001</c:v>
                </c:pt>
                <c:pt idx="7817">
                  <c:v>22.725000000000001</c:v>
                </c:pt>
                <c:pt idx="7818">
                  <c:v>34.85</c:v>
                </c:pt>
                <c:pt idx="7819">
                  <c:v>30.305</c:v>
                </c:pt>
                <c:pt idx="7820">
                  <c:v>30.305</c:v>
                </c:pt>
                <c:pt idx="7821">
                  <c:v>14.395</c:v>
                </c:pt>
                <c:pt idx="7822">
                  <c:v>16.664999999999999</c:v>
                </c:pt>
                <c:pt idx="7823">
                  <c:v>14.395</c:v>
                </c:pt>
                <c:pt idx="7824">
                  <c:v>30.305</c:v>
                </c:pt>
                <c:pt idx="7825">
                  <c:v>33.335000000000001</c:v>
                </c:pt>
                <c:pt idx="7826">
                  <c:v>26.515000000000001</c:v>
                </c:pt>
                <c:pt idx="7827">
                  <c:v>30.305</c:v>
                </c:pt>
                <c:pt idx="7828">
                  <c:v>30.305</c:v>
                </c:pt>
                <c:pt idx="7829">
                  <c:v>32.575000000000003</c:v>
                </c:pt>
                <c:pt idx="7830">
                  <c:v>33.335000000000001</c:v>
                </c:pt>
                <c:pt idx="7831">
                  <c:v>37.880000000000003</c:v>
                </c:pt>
                <c:pt idx="7832">
                  <c:v>39.395000000000003</c:v>
                </c:pt>
                <c:pt idx="7833">
                  <c:v>29.545000000000002</c:v>
                </c:pt>
                <c:pt idx="7834">
                  <c:v>23.484999999999999</c:v>
                </c:pt>
                <c:pt idx="7835">
                  <c:v>35.604999999999997</c:v>
                </c:pt>
                <c:pt idx="7836">
                  <c:v>34.090000000000003</c:v>
                </c:pt>
                <c:pt idx="7837">
                  <c:v>32.575000000000003</c:v>
                </c:pt>
                <c:pt idx="7838">
                  <c:v>34.85</c:v>
                </c:pt>
                <c:pt idx="7839">
                  <c:v>34.85</c:v>
                </c:pt>
                <c:pt idx="7840">
                  <c:v>31.06</c:v>
                </c:pt>
                <c:pt idx="7841">
                  <c:v>14.395</c:v>
                </c:pt>
                <c:pt idx="7842">
                  <c:v>25</c:v>
                </c:pt>
                <c:pt idx="7843">
                  <c:v>13.635</c:v>
                </c:pt>
                <c:pt idx="7844">
                  <c:v>31.82</c:v>
                </c:pt>
                <c:pt idx="7845">
                  <c:v>25.76</c:v>
                </c:pt>
                <c:pt idx="7846">
                  <c:v>30.305</c:v>
                </c:pt>
                <c:pt idx="7847">
                  <c:v>31.82</c:v>
                </c:pt>
                <c:pt idx="7848">
                  <c:v>29.545000000000002</c:v>
                </c:pt>
                <c:pt idx="7849">
                  <c:v>20.454999999999998</c:v>
                </c:pt>
                <c:pt idx="7850">
                  <c:v>25.76</c:v>
                </c:pt>
                <c:pt idx="7851">
                  <c:v>38.634999999999998</c:v>
                </c:pt>
                <c:pt idx="7852">
                  <c:v>32.575000000000003</c:v>
                </c:pt>
                <c:pt idx="7853">
                  <c:v>40.15</c:v>
                </c:pt>
                <c:pt idx="7854">
                  <c:v>26.515000000000001</c:v>
                </c:pt>
                <c:pt idx="7855">
                  <c:v>15.91</c:v>
                </c:pt>
                <c:pt idx="7856">
                  <c:v>22.725000000000001</c:v>
                </c:pt>
                <c:pt idx="7857">
                  <c:v>17.425000000000001</c:v>
                </c:pt>
                <c:pt idx="7858">
                  <c:v>31.06</c:v>
                </c:pt>
                <c:pt idx="7859">
                  <c:v>21.21</c:v>
                </c:pt>
                <c:pt idx="7860">
                  <c:v>23.484999999999999</c:v>
                </c:pt>
                <c:pt idx="7861">
                  <c:v>29.545000000000002</c:v>
                </c:pt>
                <c:pt idx="7862">
                  <c:v>27.274999999999999</c:v>
                </c:pt>
                <c:pt idx="7863">
                  <c:v>32.575000000000003</c:v>
                </c:pt>
                <c:pt idx="7864">
                  <c:v>31.06</c:v>
                </c:pt>
                <c:pt idx="7865">
                  <c:v>35.604999999999997</c:v>
                </c:pt>
                <c:pt idx="7866">
                  <c:v>24.24</c:v>
                </c:pt>
                <c:pt idx="7867">
                  <c:v>40.15</c:v>
                </c:pt>
                <c:pt idx="7868">
                  <c:v>40.15</c:v>
                </c:pt>
                <c:pt idx="7869">
                  <c:v>23.484999999999999</c:v>
                </c:pt>
                <c:pt idx="7870">
                  <c:v>16.664999999999999</c:v>
                </c:pt>
                <c:pt idx="7871">
                  <c:v>21.21</c:v>
                </c:pt>
                <c:pt idx="7872">
                  <c:v>31.06</c:v>
                </c:pt>
                <c:pt idx="7873">
                  <c:v>32.575000000000003</c:v>
                </c:pt>
                <c:pt idx="7874">
                  <c:v>34.090000000000003</c:v>
                </c:pt>
                <c:pt idx="7875">
                  <c:v>34.85</c:v>
                </c:pt>
                <c:pt idx="7876">
                  <c:v>38.634999999999998</c:v>
                </c:pt>
                <c:pt idx="7877">
                  <c:v>18.18</c:v>
                </c:pt>
                <c:pt idx="7878">
                  <c:v>23.484999999999999</c:v>
                </c:pt>
                <c:pt idx="7879">
                  <c:v>22.725000000000001</c:v>
                </c:pt>
                <c:pt idx="7880">
                  <c:v>19.695</c:v>
                </c:pt>
                <c:pt idx="7881">
                  <c:v>26.515000000000001</c:v>
                </c:pt>
                <c:pt idx="7882">
                  <c:v>33.335000000000001</c:v>
                </c:pt>
                <c:pt idx="7883">
                  <c:v>34.090000000000003</c:v>
                </c:pt>
                <c:pt idx="7884">
                  <c:v>34.090000000000003</c:v>
                </c:pt>
                <c:pt idx="7885">
                  <c:v>25</c:v>
                </c:pt>
                <c:pt idx="7886">
                  <c:v>15.91</c:v>
                </c:pt>
                <c:pt idx="7887">
                  <c:v>21.97</c:v>
                </c:pt>
                <c:pt idx="7888">
                  <c:v>17.425000000000001</c:v>
                </c:pt>
                <c:pt idx="7889">
                  <c:v>9.85</c:v>
                </c:pt>
                <c:pt idx="7890">
                  <c:v>31.06</c:v>
                </c:pt>
                <c:pt idx="7891">
                  <c:v>25</c:v>
                </c:pt>
                <c:pt idx="7892">
                  <c:v>32.575000000000003</c:v>
                </c:pt>
                <c:pt idx="7893">
                  <c:v>31.06</c:v>
                </c:pt>
                <c:pt idx="7894">
                  <c:v>38.634999999999998</c:v>
                </c:pt>
                <c:pt idx="7895">
                  <c:v>32.575000000000003</c:v>
                </c:pt>
                <c:pt idx="7896">
                  <c:v>29.545000000000002</c:v>
                </c:pt>
                <c:pt idx="7897">
                  <c:v>19.695</c:v>
                </c:pt>
                <c:pt idx="7898">
                  <c:v>15.91</c:v>
                </c:pt>
                <c:pt idx="7899">
                  <c:v>21.21</c:v>
                </c:pt>
                <c:pt idx="7900">
                  <c:v>24.24</c:v>
                </c:pt>
                <c:pt idx="7901">
                  <c:v>27.274999999999999</c:v>
                </c:pt>
                <c:pt idx="7902">
                  <c:v>34.85</c:v>
                </c:pt>
                <c:pt idx="7903">
                  <c:v>34.85</c:v>
                </c:pt>
                <c:pt idx="7904">
                  <c:v>28.79</c:v>
                </c:pt>
                <c:pt idx="7905">
                  <c:v>16.664999999999999</c:v>
                </c:pt>
                <c:pt idx="7906">
                  <c:v>18.18</c:v>
                </c:pt>
                <c:pt idx="7907">
                  <c:v>15.91</c:v>
                </c:pt>
                <c:pt idx="7908">
                  <c:v>19.695</c:v>
                </c:pt>
                <c:pt idx="7909">
                  <c:v>17.425000000000001</c:v>
                </c:pt>
                <c:pt idx="7910">
                  <c:v>22.725000000000001</c:v>
                </c:pt>
                <c:pt idx="7911">
                  <c:v>31.06</c:v>
                </c:pt>
                <c:pt idx="7912">
                  <c:v>21.21</c:v>
                </c:pt>
                <c:pt idx="7913">
                  <c:v>33.335000000000001</c:v>
                </c:pt>
                <c:pt idx="7914">
                  <c:v>35.604999999999997</c:v>
                </c:pt>
                <c:pt idx="7915">
                  <c:v>26.515000000000001</c:v>
                </c:pt>
                <c:pt idx="7916">
                  <c:v>25</c:v>
                </c:pt>
                <c:pt idx="7917">
                  <c:v>31.06</c:v>
                </c:pt>
                <c:pt idx="7918">
                  <c:v>14.395</c:v>
                </c:pt>
                <c:pt idx="7919">
                  <c:v>16.664999999999999</c:v>
                </c:pt>
                <c:pt idx="7920">
                  <c:v>31.06</c:v>
                </c:pt>
                <c:pt idx="7921">
                  <c:v>27.274999999999999</c:v>
                </c:pt>
                <c:pt idx="7922">
                  <c:v>32.575000000000003</c:v>
                </c:pt>
                <c:pt idx="7923">
                  <c:v>41.664999999999999</c:v>
                </c:pt>
                <c:pt idx="7924">
                  <c:v>34.85</c:v>
                </c:pt>
                <c:pt idx="7925">
                  <c:v>24.24</c:v>
                </c:pt>
                <c:pt idx="7926">
                  <c:v>32.575000000000003</c:v>
                </c:pt>
                <c:pt idx="7927">
                  <c:v>27.274999999999999</c:v>
                </c:pt>
                <c:pt idx="7928">
                  <c:v>33.335000000000001</c:v>
                </c:pt>
                <c:pt idx="7929">
                  <c:v>36.365000000000002</c:v>
                </c:pt>
                <c:pt idx="7930">
                  <c:v>24.24</c:v>
                </c:pt>
                <c:pt idx="7931">
                  <c:v>23.484999999999999</c:v>
                </c:pt>
                <c:pt idx="7932">
                  <c:v>25</c:v>
                </c:pt>
                <c:pt idx="7933">
                  <c:v>32.575000000000003</c:v>
                </c:pt>
                <c:pt idx="7934">
                  <c:v>30.305</c:v>
                </c:pt>
                <c:pt idx="7935">
                  <c:v>30.305</c:v>
                </c:pt>
                <c:pt idx="7936">
                  <c:v>31.06</c:v>
                </c:pt>
                <c:pt idx="7937">
                  <c:v>11.365</c:v>
                </c:pt>
                <c:pt idx="7938">
                  <c:v>16.664999999999999</c:v>
                </c:pt>
                <c:pt idx="7939">
                  <c:v>30.305</c:v>
                </c:pt>
                <c:pt idx="7940">
                  <c:v>31.06</c:v>
                </c:pt>
                <c:pt idx="7941">
                  <c:v>31.06</c:v>
                </c:pt>
                <c:pt idx="7942">
                  <c:v>37.119999999999997</c:v>
                </c:pt>
                <c:pt idx="7943">
                  <c:v>37.119999999999997</c:v>
                </c:pt>
                <c:pt idx="7944">
                  <c:v>31.06</c:v>
                </c:pt>
                <c:pt idx="7945">
                  <c:v>34.85</c:v>
                </c:pt>
                <c:pt idx="7946">
                  <c:v>26.515000000000001</c:v>
                </c:pt>
                <c:pt idx="7947">
                  <c:v>27.274999999999999</c:v>
                </c:pt>
                <c:pt idx="7948">
                  <c:v>17.425000000000001</c:v>
                </c:pt>
                <c:pt idx="7949">
                  <c:v>19.695</c:v>
                </c:pt>
                <c:pt idx="7950">
                  <c:v>19.695</c:v>
                </c:pt>
                <c:pt idx="7951">
                  <c:v>33.335000000000001</c:v>
                </c:pt>
                <c:pt idx="7952">
                  <c:v>19.695</c:v>
                </c:pt>
                <c:pt idx="7953">
                  <c:v>35.604999999999997</c:v>
                </c:pt>
                <c:pt idx="7954">
                  <c:v>33.335000000000001</c:v>
                </c:pt>
                <c:pt idx="7955">
                  <c:v>25</c:v>
                </c:pt>
                <c:pt idx="7956">
                  <c:v>26.515000000000001</c:v>
                </c:pt>
                <c:pt idx="7957">
                  <c:v>31.82</c:v>
                </c:pt>
                <c:pt idx="7958">
                  <c:v>31.82</c:v>
                </c:pt>
                <c:pt idx="7959">
                  <c:v>25.76</c:v>
                </c:pt>
                <c:pt idx="7960">
                  <c:v>35.604999999999997</c:v>
                </c:pt>
                <c:pt idx="7961">
                  <c:v>31.82</c:v>
                </c:pt>
                <c:pt idx="7962">
                  <c:v>31.06</c:v>
                </c:pt>
                <c:pt idx="7963">
                  <c:v>18.18</c:v>
                </c:pt>
                <c:pt idx="7964">
                  <c:v>17.425000000000001</c:v>
                </c:pt>
                <c:pt idx="7965">
                  <c:v>21.21</c:v>
                </c:pt>
                <c:pt idx="7966">
                  <c:v>26.515000000000001</c:v>
                </c:pt>
                <c:pt idx="7967">
                  <c:v>25</c:v>
                </c:pt>
                <c:pt idx="7968">
                  <c:v>29.545000000000002</c:v>
                </c:pt>
                <c:pt idx="7969">
                  <c:v>31.06</c:v>
                </c:pt>
                <c:pt idx="7970">
                  <c:v>19.695</c:v>
                </c:pt>
                <c:pt idx="7971">
                  <c:v>22.725000000000001</c:v>
                </c:pt>
                <c:pt idx="7972">
                  <c:v>14.395</c:v>
                </c:pt>
                <c:pt idx="7973">
                  <c:v>31.06</c:v>
                </c:pt>
                <c:pt idx="7974">
                  <c:v>25</c:v>
                </c:pt>
                <c:pt idx="7975">
                  <c:v>27.274999999999999</c:v>
                </c:pt>
                <c:pt idx="7976">
                  <c:v>34.090000000000003</c:v>
                </c:pt>
                <c:pt idx="7977">
                  <c:v>37.119999999999997</c:v>
                </c:pt>
                <c:pt idx="7978">
                  <c:v>37.880000000000003</c:v>
                </c:pt>
                <c:pt idx="7979">
                  <c:v>35.604999999999997</c:v>
                </c:pt>
                <c:pt idx="7980">
                  <c:v>29.545000000000002</c:v>
                </c:pt>
                <c:pt idx="7981">
                  <c:v>28.79</c:v>
                </c:pt>
                <c:pt idx="7982">
                  <c:v>27.274999999999999</c:v>
                </c:pt>
                <c:pt idx="7983">
                  <c:v>15.91</c:v>
                </c:pt>
                <c:pt idx="7984">
                  <c:v>25.76</c:v>
                </c:pt>
                <c:pt idx="7985">
                  <c:v>19.695</c:v>
                </c:pt>
                <c:pt idx="7986">
                  <c:v>21.21</c:v>
                </c:pt>
                <c:pt idx="7987">
                  <c:v>25.76</c:v>
                </c:pt>
                <c:pt idx="7988">
                  <c:v>17.425000000000001</c:v>
                </c:pt>
                <c:pt idx="7989">
                  <c:v>31.06</c:v>
                </c:pt>
                <c:pt idx="7990">
                  <c:v>29.545000000000002</c:v>
                </c:pt>
                <c:pt idx="7991">
                  <c:v>35.604999999999997</c:v>
                </c:pt>
                <c:pt idx="7992">
                  <c:v>14.395</c:v>
                </c:pt>
                <c:pt idx="7993">
                  <c:v>18.940000000000001</c:v>
                </c:pt>
                <c:pt idx="7994">
                  <c:v>17.425000000000001</c:v>
                </c:pt>
                <c:pt idx="7995">
                  <c:v>15.91</c:v>
                </c:pt>
                <c:pt idx="7996">
                  <c:v>27.274999999999999</c:v>
                </c:pt>
                <c:pt idx="7997">
                  <c:v>22.725000000000001</c:v>
                </c:pt>
                <c:pt idx="7998">
                  <c:v>31.06</c:v>
                </c:pt>
                <c:pt idx="7999">
                  <c:v>27.274999999999999</c:v>
                </c:pt>
                <c:pt idx="8000">
                  <c:v>25.76</c:v>
                </c:pt>
                <c:pt idx="8001">
                  <c:v>33.335000000000001</c:v>
                </c:pt>
                <c:pt idx="8002">
                  <c:v>30.305</c:v>
                </c:pt>
                <c:pt idx="8003">
                  <c:v>38.634999999999998</c:v>
                </c:pt>
                <c:pt idx="8004">
                  <c:v>34.85</c:v>
                </c:pt>
                <c:pt idx="8005">
                  <c:v>13.635</c:v>
                </c:pt>
                <c:pt idx="8006">
                  <c:v>13.635</c:v>
                </c:pt>
                <c:pt idx="8007">
                  <c:v>26.515000000000001</c:v>
                </c:pt>
                <c:pt idx="8008">
                  <c:v>33.335000000000001</c:v>
                </c:pt>
                <c:pt idx="8009">
                  <c:v>31.06</c:v>
                </c:pt>
                <c:pt idx="8010">
                  <c:v>31.82</c:v>
                </c:pt>
                <c:pt idx="8011">
                  <c:v>26.515000000000001</c:v>
                </c:pt>
                <c:pt idx="8012">
                  <c:v>39.395000000000003</c:v>
                </c:pt>
                <c:pt idx="8013">
                  <c:v>37.880000000000003</c:v>
                </c:pt>
                <c:pt idx="8014">
                  <c:v>36.365000000000002</c:v>
                </c:pt>
                <c:pt idx="8015">
                  <c:v>33.335000000000001</c:v>
                </c:pt>
                <c:pt idx="8016">
                  <c:v>30.305</c:v>
                </c:pt>
                <c:pt idx="8017">
                  <c:v>37.880000000000003</c:v>
                </c:pt>
                <c:pt idx="8018">
                  <c:v>32.575000000000003</c:v>
                </c:pt>
                <c:pt idx="8019">
                  <c:v>22.725000000000001</c:v>
                </c:pt>
                <c:pt idx="8020">
                  <c:v>31.82</c:v>
                </c:pt>
                <c:pt idx="8021">
                  <c:v>36.365000000000002</c:v>
                </c:pt>
                <c:pt idx="8022">
                  <c:v>16.664999999999999</c:v>
                </c:pt>
                <c:pt idx="8023">
                  <c:v>11.365</c:v>
                </c:pt>
                <c:pt idx="8024">
                  <c:v>9.09</c:v>
                </c:pt>
                <c:pt idx="8025">
                  <c:v>17.425000000000001</c:v>
                </c:pt>
                <c:pt idx="8026">
                  <c:v>34.85</c:v>
                </c:pt>
                <c:pt idx="8027">
                  <c:v>40.15</c:v>
                </c:pt>
                <c:pt idx="8028">
                  <c:v>29.545000000000002</c:v>
                </c:pt>
                <c:pt idx="8029">
                  <c:v>37.880000000000003</c:v>
                </c:pt>
                <c:pt idx="8030">
                  <c:v>25</c:v>
                </c:pt>
                <c:pt idx="8031">
                  <c:v>14.395</c:v>
                </c:pt>
                <c:pt idx="8032">
                  <c:v>24.24</c:v>
                </c:pt>
                <c:pt idx="8033">
                  <c:v>30.305</c:v>
                </c:pt>
                <c:pt idx="8034">
                  <c:v>31.06</c:v>
                </c:pt>
                <c:pt idx="8035">
                  <c:v>10.605</c:v>
                </c:pt>
                <c:pt idx="8036">
                  <c:v>21.21</c:v>
                </c:pt>
                <c:pt idx="8037">
                  <c:v>17.425000000000001</c:v>
                </c:pt>
                <c:pt idx="8038">
                  <c:v>15.15</c:v>
                </c:pt>
                <c:pt idx="8039">
                  <c:v>21.97</c:v>
                </c:pt>
                <c:pt idx="8040">
                  <c:v>21.97</c:v>
                </c:pt>
                <c:pt idx="8041">
                  <c:v>20.454999999999998</c:v>
                </c:pt>
                <c:pt idx="8042">
                  <c:v>30.305</c:v>
                </c:pt>
                <c:pt idx="8043">
                  <c:v>24.24</c:v>
                </c:pt>
                <c:pt idx="8044">
                  <c:v>30.305</c:v>
                </c:pt>
                <c:pt idx="8045">
                  <c:v>27.274999999999999</c:v>
                </c:pt>
                <c:pt idx="8046">
                  <c:v>35.604999999999997</c:v>
                </c:pt>
                <c:pt idx="8047">
                  <c:v>40.909999999999997</c:v>
                </c:pt>
                <c:pt idx="8048">
                  <c:v>40.909999999999997</c:v>
                </c:pt>
                <c:pt idx="8049">
                  <c:v>35.604999999999997</c:v>
                </c:pt>
                <c:pt idx="8050">
                  <c:v>33.335000000000001</c:v>
                </c:pt>
                <c:pt idx="8051">
                  <c:v>34.85</c:v>
                </c:pt>
                <c:pt idx="8052">
                  <c:v>30.305</c:v>
                </c:pt>
                <c:pt idx="8053">
                  <c:v>17.425000000000001</c:v>
                </c:pt>
                <c:pt idx="8054">
                  <c:v>11.365</c:v>
                </c:pt>
                <c:pt idx="8055">
                  <c:v>26.515000000000001</c:v>
                </c:pt>
                <c:pt idx="8056">
                  <c:v>25.76</c:v>
                </c:pt>
                <c:pt idx="8057">
                  <c:v>31.82</c:v>
                </c:pt>
                <c:pt idx="8058">
                  <c:v>42.424999999999997</c:v>
                </c:pt>
                <c:pt idx="8059">
                  <c:v>36.365000000000002</c:v>
                </c:pt>
                <c:pt idx="8060">
                  <c:v>34.85</c:v>
                </c:pt>
                <c:pt idx="8061">
                  <c:v>10.605</c:v>
                </c:pt>
                <c:pt idx="8062">
                  <c:v>41.664999999999999</c:v>
                </c:pt>
                <c:pt idx="8063">
                  <c:v>34.85</c:v>
                </c:pt>
                <c:pt idx="8064">
                  <c:v>37.880000000000003</c:v>
                </c:pt>
                <c:pt idx="8065">
                  <c:v>23.484999999999999</c:v>
                </c:pt>
                <c:pt idx="8066">
                  <c:v>23.484999999999999</c:v>
                </c:pt>
                <c:pt idx="8067">
                  <c:v>31.82</c:v>
                </c:pt>
                <c:pt idx="8068">
                  <c:v>22.725000000000001</c:v>
                </c:pt>
                <c:pt idx="8069">
                  <c:v>20.454999999999998</c:v>
                </c:pt>
                <c:pt idx="8070">
                  <c:v>30.305</c:v>
                </c:pt>
                <c:pt idx="8071">
                  <c:v>36.365000000000002</c:v>
                </c:pt>
                <c:pt idx="8072">
                  <c:v>37.880000000000003</c:v>
                </c:pt>
                <c:pt idx="8073">
                  <c:v>37.880000000000003</c:v>
                </c:pt>
                <c:pt idx="8074">
                  <c:v>31.82</c:v>
                </c:pt>
                <c:pt idx="8075">
                  <c:v>16.664999999999999</c:v>
                </c:pt>
                <c:pt idx="8076">
                  <c:v>21.21</c:v>
                </c:pt>
                <c:pt idx="8077">
                  <c:v>16.664999999999999</c:v>
                </c:pt>
                <c:pt idx="8078">
                  <c:v>25</c:v>
                </c:pt>
                <c:pt idx="8079">
                  <c:v>25</c:v>
                </c:pt>
                <c:pt idx="8080">
                  <c:v>31.06</c:v>
                </c:pt>
                <c:pt idx="8081">
                  <c:v>31.82</c:v>
                </c:pt>
                <c:pt idx="8082">
                  <c:v>27.274999999999999</c:v>
                </c:pt>
                <c:pt idx="8083">
                  <c:v>42.424999999999997</c:v>
                </c:pt>
                <c:pt idx="8084">
                  <c:v>26.515000000000001</c:v>
                </c:pt>
                <c:pt idx="8085">
                  <c:v>33.335000000000001</c:v>
                </c:pt>
                <c:pt idx="8086">
                  <c:v>21.21</c:v>
                </c:pt>
                <c:pt idx="8087">
                  <c:v>39.395000000000003</c:v>
                </c:pt>
                <c:pt idx="8088">
                  <c:v>34.85</c:v>
                </c:pt>
                <c:pt idx="8089">
                  <c:v>33.335000000000001</c:v>
                </c:pt>
                <c:pt idx="8090">
                  <c:v>34.090000000000003</c:v>
                </c:pt>
                <c:pt idx="8091">
                  <c:v>31.06</c:v>
                </c:pt>
                <c:pt idx="8092">
                  <c:v>16.664999999999999</c:v>
                </c:pt>
                <c:pt idx="8093">
                  <c:v>12.88</c:v>
                </c:pt>
                <c:pt idx="8094">
                  <c:v>25.76</c:v>
                </c:pt>
                <c:pt idx="8095">
                  <c:v>21.97</c:v>
                </c:pt>
                <c:pt idx="8096">
                  <c:v>31.06</c:v>
                </c:pt>
                <c:pt idx="8097">
                  <c:v>31.06</c:v>
                </c:pt>
                <c:pt idx="8098">
                  <c:v>34.090000000000003</c:v>
                </c:pt>
                <c:pt idx="8099">
                  <c:v>36.365000000000002</c:v>
                </c:pt>
                <c:pt idx="8100">
                  <c:v>37.119999999999997</c:v>
                </c:pt>
                <c:pt idx="8101">
                  <c:v>37.119999999999997</c:v>
                </c:pt>
                <c:pt idx="8102">
                  <c:v>31.82</c:v>
                </c:pt>
                <c:pt idx="8103">
                  <c:v>19.695</c:v>
                </c:pt>
                <c:pt idx="8104">
                  <c:v>24.24</c:v>
                </c:pt>
                <c:pt idx="8105">
                  <c:v>17.425000000000001</c:v>
                </c:pt>
                <c:pt idx="8106">
                  <c:v>15.15</c:v>
                </c:pt>
                <c:pt idx="8107">
                  <c:v>24.24</c:v>
                </c:pt>
                <c:pt idx="8108">
                  <c:v>23.484999999999999</c:v>
                </c:pt>
                <c:pt idx="8109">
                  <c:v>37.880000000000003</c:v>
                </c:pt>
                <c:pt idx="8110">
                  <c:v>33.335000000000001</c:v>
                </c:pt>
                <c:pt idx="8111">
                  <c:v>33.335000000000001</c:v>
                </c:pt>
                <c:pt idx="8112">
                  <c:v>25.76</c:v>
                </c:pt>
                <c:pt idx="8113">
                  <c:v>25</c:v>
                </c:pt>
                <c:pt idx="8114">
                  <c:v>9.85</c:v>
                </c:pt>
                <c:pt idx="8115">
                  <c:v>19.695</c:v>
                </c:pt>
                <c:pt idx="8116">
                  <c:v>22.725000000000001</c:v>
                </c:pt>
                <c:pt idx="8117">
                  <c:v>12.88</c:v>
                </c:pt>
                <c:pt idx="8118">
                  <c:v>17.425000000000001</c:v>
                </c:pt>
                <c:pt idx="8119">
                  <c:v>19.695</c:v>
                </c:pt>
                <c:pt idx="8120">
                  <c:v>21.97</c:v>
                </c:pt>
                <c:pt idx="8121">
                  <c:v>22.725000000000001</c:v>
                </c:pt>
                <c:pt idx="8122">
                  <c:v>25.76</c:v>
                </c:pt>
                <c:pt idx="8123">
                  <c:v>32.575000000000003</c:v>
                </c:pt>
                <c:pt idx="8124">
                  <c:v>39.395000000000003</c:v>
                </c:pt>
                <c:pt idx="8125">
                  <c:v>27.274999999999999</c:v>
                </c:pt>
                <c:pt idx="8126">
                  <c:v>14.395</c:v>
                </c:pt>
                <c:pt idx="8127">
                  <c:v>25.76</c:v>
                </c:pt>
                <c:pt idx="8128">
                  <c:v>34.090000000000003</c:v>
                </c:pt>
                <c:pt idx="8129">
                  <c:v>31.82</c:v>
                </c:pt>
                <c:pt idx="8130">
                  <c:v>38.634999999999998</c:v>
                </c:pt>
                <c:pt idx="8131">
                  <c:v>37.119999999999997</c:v>
                </c:pt>
                <c:pt idx="8132">
                  <c:v>31.06</c:v>
                </c:pt>
                <c:pt idx="8133">
                  <c:v>20.454999999999998</c:v>
                </c:pt>
                <c:pt idx="8134">
                  <c:v>19.695</c:v>
                </c:pt>
                <c:pt idx="8135">
                  <c:v>30.305</c:v>
                </c:pt>
                <c:pt idx="8136">
                  <c:v>22.725000000000001</c:v>
                </c:pt>
                <c:pt idx="8137">
                  <c:v>30.305</c:v>
                </c:pt>
                <c:pt idx="8138">
                  <c:v>31.06</c:v>
                </c:pt>
                <c:pt idx="8139">
                  <c:v>31.06</c:v>
                </c:pt>
                <c:pt idx="8140">
                  <c:v>31.06</c:v>
                </c:pt>
                <c:pt idx="8141">
                  <c:v>16.664999999999999</c:v>
                </c:pt>
                <c:pt idx="8142">
                  <c:v>20.454999999999998</c:v>
                </c:pt>
                <c:pt idx="8143">
                  <c:v>27.274999999999999</c:v>
                </c:pt>
                <c:pt idx="8144">
                  <c:v>34.090000000000003</c:v>
                </c:pt>
                <c:pt idx="8145">
                  <c:v>32.575000000000003</c:v>
                </c:pt>
                <c:pt idx="8146">
                  <c:v>17.425000000000001</c:v>
                </c:pt>
                <c:pt idx="8147">
                  <c:v>14.395</c:v>
                </c:pt>
                <c:pt idx="8148">
                  <c:v>31.06</c:v>
                </c:pt>
                <c:pt idx="8149">
                  <c:v>15.15</c:v>
                </c:pt>
                <c:pt idx="8150">
                  <c:v>31.82</c:v>
                </c:pt>
                <c:pt idx="8151">
                  <c:v>31.06</c:v>
                </c:pt>
                <c:pt idx="8152">
                  <c:v>25</c:v>
                </c:pt>
                <c:pt idx="8153">
                  <c:v>31.06</c:v>
                </c:pt>
                <c:pt idx="8154">
                  <c:v>25.76</c:v>
                </c:pt>
                <c:pt idx="8155">
                  <c:v>38.634999999999998</c:v>
                </c:pt>
                <c:pt idx="8156">
                  <c:v>37.880000000000003</c:v>
                </c:pt>
                <c:pt idx="8157">
                  <c:v>37.880000000000003</c:v>
                </c:pt>
                <c:pt idx="8158">
                  <c:v>31.82</c:v>
                </c:pt>
                <c:pt idx="8159">
                  <c:v>25.76</c:v>
                </c:pt>
                <c:pt idx="8160">
                  <c:v>14.395</c:v>
                </c:pt>
                <c:pt idx="8161">
                  <c:v>22.725000000000001</c:v>
                </c:pt>
                <c:pt idx="8162">
                  <c:v>33.335000000000001</c:v>
                </c:pt>
                <c:pt idx="8163">
                  <c:v>33.335000000000001</c:v>
                </c:pt>
                <c:pt idx="8164">
                  <c:v>34.090000000000003</c:v>
                </c:pt>
                <c:pt idx="8165">
                  <c:v>36.365000000000002</c:v>
                </c:pt>
                <c:pt idx="8166">
                  <c:v>31.82</c:v>
                </c:pt>
                <c:pt idx="8167">
                  <c:v>14.395</c:v>
                </c:pt>
                <c:pt idx="8168">
                  <c:v>29.545000000000002</c:v>
                </c:pt>
                <c:pt idx="8169">
                  <c:v>31.82</c:v>
                </c:pt>
                <c:pt idx="8170">
                  <c:v>35.604999999999997</c:v>
                </c:pt>
                <c:pt idx="8171">
                  <c:v>37.119999999999997</c:v>
                </c:pt>
                <c:pt idx="8172">
                  <c:v>28.79</c:v>
                </c:pt>
                <c:pt idx="8173">
                  <c:v>21.21</c:v>
                </c:pt>
                <c:pt idx="8174">
                  <c:v>16.664999999999999</c:v>
                </c:pt>
                <c:pt idx="8175">
                  <c:v>31.82</c:v>
                </c:pt>
                <c:pt idx="8176">
                  <c:v>39.395000000000003</c:v>
                </c:pt>
                <c:pt idx="8177">
                  <c:v>35.604999999999997</c:v>
                </c:pt>
                <c:pt idx="8178">
                  <c:v>38.634999999999998</c:v>
                </c:pt>
                <c:pt idx="8179">
                  <c:v>31.06</c:v>
                </c:pt>
                <c:pt idx="8180">
                  <c:v>28.79</c:v>
                </c:pt>
                <c:pt idx="8181">
                  <c:v>34.85</c:v>
                </c:pt>
                <c:pt idx="8182">
                  <c:v>24.24</c:v>
                </c:pt>
                <c:pt idx="8183">
                  <c:v>28.79</c:v>
                </c:pt>
                <c:pt idx="8184">
                  <c:v>40.909999999999997</c:v>
                </c:pt>
                <c:pt idx="8185">
                  <c:v>36.365000000000002</c:v>
                </c:pt>
                <c:pt idx="8186">
                  <c:v>36.365000000000002</c:v>
                </c:pt>
                <c:pt idx="8187">
                  <c:v>26.515000000000001</c:v>
                </c:pt>
                <c:pt idx="8188">
                  <c:v>31.06</c:v>
                </c:pt>
                <c:pt idx="8189">
                  <c:v>17.425000000000001</c:v>
                </c:pt>
                <c:pt idx="8190">
                  <c:v>23.484999999999999</c:v>
                </c:pt>
                <c:pt idx="8191">
                  <c:v>19.695</c:v>
                </c:pt>
                <c:pt idx="8192">
                  <c:v>14.395</c:v>
                </c:pt>
                <c:pt idx="8193">
                  <c:v>26.515000000000001</c:v>
                </c:pt>
                <c:pt idx="8194">
                  <c:v>34.090000000000003</c:v>
                </c:pt>
                <c:pt idx="8195">
                  <c:v>33.335000000000001</c:v>
                </c:pt>
                <c:pt idx="8196">
                  <c:v>37.880000000000003</c:v>
                </c:pt>
                <c:pt idx="8197">
                  <c:v>24.24</c:v>
                </c:pt>
                <c:pt idx="8198">
                  <c:v>15.15</c:v>
                </c:pt>
                <c:pt idx="8199">
                  <c:v>16.664999999999999</c:v>
                </c:pt>
                <c:pt idx="8200">
                  <c:v>22.725000000000001</c:v>
                </c:pt>
                <c:pt idx="8201">
                  <c:v>26.515000000000001</c:v>
                </c:pt>
                <c:pt idx="8202">
                  <c:v>31.06</c:v>
                </c:pt>
                <c:pt idx="8203">
                  <c:v>22.725000000000001</c:v>
                </c:pt>
                <c:pt idx="8204">
                  <c:v>24.24</c:v>
                </c:pt>
                <c:pt idx="8205">
                  <c:v>30.305</c:v>
                </c:pt>
                <c:pt idx="8206">
                  <c:v>31.06</c:v>
                </c:pt>
                <c:pt idx="8207">
                  <c:v>37.880000000000003</c:v>
                </c:pt>
                <c:pt idx="8208">
                  <c:v>34.85</c:v>
                </c:pt>
                <c:pt idx="8209">
                  <c:v>36.365000000000002</c:v>
                </c:pt>
                <c:pt idx="8210">
                  <c:v>31.06</c:v>
                </c:pt>
                <c:pt idx="8211">
                  <c:v>24.24</c:v>
                </c:pt>
                <c:pt idx="8212">
                  <c:v>36.365000000000002</c:v>
                </c:pt>
                <c:pt idx="8213">
                  <c:v>32.575000000000003</c:v>
                </c:pt>
                <c:pt idx="8214">
                  <c:v>31.06</c:v>
                </c:pt>
                <c:pt idx="8215">
                  <c:v>21.21</c:v>
                </c:pt>
                <c:pt idx="8216">
                  <c:v>25</c:v>
                </c:pt>
                <c:pt idx="8217">
                  <c:v>15.15</c:v>
                </c:pt>
                <c:pt idx="8218">
                  <c:v>32.575000000000003</c:v>
                </c:pt>
                <c:pt idx="8219">
                  <c:v>22.725000000000001</c:v>
                </c:pt>
                <c:pt idx="8220">
                  <c:v>16.664999999999999</c:v>
                </c:pt>
                <c:pt idx="8221">
                  <c:v>31.06</c:v>
                </c:pt>
                <c:pt idx="8222">
                  <c:v>41.664999999999999</c:v>
                </c:pt>
                <c:pt idx="8223">
                  <c:v>37.880000000000003</c:v>
                </c:pt>
                <c:pt idx="8224">
                  <c:v>36.365000000000002</c:v>
                </c:pt>
                <c:pt idx="8225">
                  <c:v>20.454999999999998</c:v>
                </c:pt>
                <c:pt idx="8226">
                  <c:v>25</c:v>
                </c:pt>
                <c:pt idx="8227">
                  <c:v>31.06</c:v>
                </c:pt>
                <c:pt idx="8228">
                  <c:v>37.880000000000003</c:v>
                </c:pt>
                <c:pt idx="8229">
                  <c:v>32.575000000000003</c:v>
                </c:pt>
                <c:pt idx="8230">
                  <c:v>27.274999999999999</c:v>
                </c:pt>
                <c:pt idx="8231">
                  <c:v>15.15</c:v>
                </c:pt>
                <c:pt idx="8232">
                  <c:v>15.15</c:v>
                </c:pt>
                <c:pt idx="8233">
                  <c:v>26.515000000000001</c:v>
                </c:pt>
                <c:pt idx="8234">
                  <c:v>31.06</c:v>
                </c:pt>
                <c:pt idx="8235">
                  <c:v>34.090000000000003</c:v>
                </c:pt>
                <c:pt idx="8236">
                  <c:v>37.880000000000003</c:v>
                </c:pt>
                <c:pt idx="8237">
                  <c:v>34.090000000000003</c:v>
                </c:pt>
                <c:pt idx="8238">
                  <c:v>35.604999999999997</c:v>
                </c:pt>
                <c:pt idx="8239">
                  <c:v>34.090000000000003</c:v>
                </c:pt>
                <c:pt idx="8240">
                  <c:v>33.335000000000001</c:v>
                </c:pt>
                <c:pt idx="8241">
                  <c:v>27.274999999999999</c:v>
                </c:pt>
                <c:pt idx="8242">
                  <c:v>31.06</c:v>
                </c:pt>
                <c:pt idx="8243">
                  <c:v>26.515000000000001</c:v>
                </c:pt>
                <c:pt idx="8244">
                  <c:v>26.515000000000001</c:v>
                </c:pt>
                <c:pt idx="8245">
                  <c:v>10.605</c:v>
                </c:pt>
                <c:pt idx="8246">
                  <c:v>16.664999999999999</c:v>
                </c:pt>
                <c:pt idx="8247">
                  <c:v>18.18</c:v>
                </c:pt>
                <c:pt idx="8248">
                  <c:v>38.634999999999998</c:v>
                </c:pt>
                <c:pt idx="8249">
                  <c:v>37.119999999999997</c:v>
                </c:pt>
                <c:pt idx="8250">
                  <c:v>31.06</c:v>
                </c:pt>
                <c:pt idx="8251">
                  <c:v>27.274999999999999</c:v>
                </c:pt>
                <c:pt idx="8252">
                  <c:v>31.06</c:v>
                </c:pt>
                <c:pt idx="8253">
                  <c:v>30.305</c:v>
                </c:pt>
                <c:pt idx="8254">
                  <c:v>34.85</c:v>
                </c:pt>
                <c:pt idx="8255">
                  <c:v>35.604999999999997</c:v>
                </c:pt>
                <c:pt idx="8256">
                  <c:v>34.85</c:v>
                </c:pt>
                <c:pt idx="8257">
                  <c:v>22.725000000000001</c:v>
                </c:pt>
                <c:pt idx="8258">
                  <c:v>31.06</c:v>
                </c:pt>
                <c:pt idx="8259">
                  <c:v>35.604999999999997</c:v>
                </c:pt>
                <c:pt idx="8260">
                  <c:v>34.090000000000003</c:v>
                </c:pt>
                <c:pt idx="8261">
                  <c:v>34.85</c:v>
                </c:pt>
                <c:pt idx="8262">
                  <c:v>27.274999999999999</c:v>
                </c:pt>
                <c:pt idx="8263">
                  <c:v>20.454999999999998</c:v>
                </c:pt>
                <c:pt idx="8264">
                  <c:v>21.97</c:v>
                </c:pt>
                <c:pt idx="8265">
                  <c:v>25.76</c:v>
                </c:pt>
                <c:pt idx="8266">
                  <c:v>33.335000000000001</c:v>
                </c:pt>
                <c:pt idx="8267">
                  <c:v>25.76</c:v>
                </c:pt>
                <c:pt idx="8268">
                  <c:v>16.664999999999999</c:v>
                </c:pt>
                <c:pt idx="8269">
                  <c:v>22.725000000000001</c:v>
                </c:pt>
                <c:pt idx="8270">
                  <c:v>20.454999999999998</c:v>
                </c:pt>
                <c:pt idx="8271">
                  <c:v>31.06</c:v>
                </c:pt>
                <c:pt idx="8272">
                  <c:v>26.515000000000001</c:v>
                </c:pt>
                <c:pt idx="8273">
                  <c:v>31.82</c:v>
                </c:pt>
                <c:pt idx="8274">
                  <c:v>34.85</c:v>
                </c:pt>
                <c:pt idx="8275">
                  <c:v>40.15</c:v>
                </c:pt>
                <c:pt idx="8276">
                  <c:v>25.76</c:v>
                </c:pt>
                <c:pt idx="8277">
                  <c:v>24.24</c:v>
                </c:pt>
                <c:pt idx="8278">
                  <c:v>22.725000000000001</c:v>
                </c:pt>
                <c:pt idx="8279">
                  <c:v>25.76</c:v>
                </c:pt>
                <c:pt idx="8280">
                  <c:v>34.090000000000003</c:v>
                </c:pt>
                <c:pt idx="8281">
                  <c:v>29.545000000000002</c:v>
                </c:pt>
                <c:pt idx="8282">
                  <c:v>36.365000000000002</c:v>
                </c:pt>
                <c:pt idx="8283">
                  <c:v>33.335000000000001</c:v>
                </c:pt>
                <c:pt idx="8284">
                  <c:v>34.85</c:v>
                </c:pt>
                <c:pt idx="8285">
                  <c:v>33.335000000000001</c:v>
                </c:pt>
                <c:pt idx="8286">
                  <c:v>19.695</c:v>
                </c:pt>
                <c:pt idx="8287">
                  <c:v>16.664999999999999</c:v>
                </c:pt>
                <c:pt idx="8288">
                  <c:v>18.18</c:v>
                </c:pt>
                <c:pt idx="8289">
                  <c:v>26.515000000000001</c:v>
                </c:pt>
                <c:pt idx="8290">
                  <c:v>31.06</c:v>
                </c:pt>
                <c:pt idx="8291">
                  <c:v>32.575000000000003</c:v>
                </c:pt>
                <c:pt idx="8292">
                  <c:v>34.85</c:v>
                </c:pt>
                <c:pt idx="8293">
                  <c:v>34.090000000000003</c:v>
                </c:pt>
                <c:pt idx="8294">
                  <c:v>38.634999999999998</c:v>
                </c:pt>
                <c:pt idx="8295">
                  <c:v>31.06</c:v>
                </c:pt>
                <c:pt idx="8296">
                  <c:v>33.335000000000001</c:v>
                </c:pt>
                <c:pt idx="8297">
                  <c:v>38.634999999999998</c:v>
                </c:pt>
                <c:pt idx="8298">
                  <c:v>21.21</c:v>
                </c:pt>
                <c:pt idx="8299">
                  <c:v>31.06</c:v>
                </c:pt>
                <c:pt idx="8300">
                  <c:v>15.15</c:v>
                </c:pt>
                <c:pt idx="8301">
                  <c:v>34.85</c:v>
                </c:pt>
                <c:pt idx="8302">
                  <c:v>39.395000000000003</c:v>
                </c:pt>
                <c:pt idx="8303">
                  <c:v>39.395000000000003</c:v>
                </c:pt>
                <c:pt idx="8304">
                  <c:v>30.305</c:v>
                </c:pt>
                <c:pt idx="8305">
                  <c:v>16.664999999999999</c:v>
                </c:pt>
                <c:pt idx="8306">
                  <c:v>15.15</c:v>
                </c:pt>
                <c:pt idx="8307">
                  <c:v>25.76</c:v>
                </c:pt>
                <c:pt idx="8308">
                  <c:v>29.545000000000002</c:v>
                </c:pt>
                <c:pt idx="8309">
                  <c:v>31.06</c:v>
                </c:pt>
                <c:pt idx="8310">
                  <c:v>26.515000000000001</c:v>
                </c:pt>
                <c:pt idx="8311">
                  <c:v>25</c:v>
                </c:pt>
                <c:pt idx="8312">
                  <c:v>21.97</c:v>
                </c:pt>
                <c:pt idx="8313">
                  <c:v>28.79</c:v>
                </c:pt>
                <c:pt idx="8314">
                  <c:v>43.18</c:v>
                </c:pt>
                <c:pt idx="8315">
                  <c:v>34.85</c:v>
                </c:pt>
                <c:pt idx="8316">
                  <c:v>35.604999999999997</c:v>
                </c:pt>
                <c:pt idx="8317">
                  <c:v>33.335000000000001</c:v>
                </c:pt>
                <c:pt idx="8318">
                  <c:v>20.454999999999998</c:v>
                </c:pt>
                <c:pt idx="8319">
                  <c:v>19.695</c:v>
                </c:pt>
                <c:pt idx="8320">
                  <c:v>25.76</c:v>
                </c:pt>
                <c:pt idx="8321">
                  <c:v>33.335000000000001</c:v>
                </c:pt>
                <c:pt idx="8322">
                  <c:v>25</c:v>
                </c:pt>
                <c:pt idx="8323">
                  <c:v>22.725000000000001</c:v>
                </c:pt>
                <c:pt idx="8324">
                  <c:v>15.15</c:v>
                </c:pt>
                <c:pt idx="8325">
                  <c:v>16.664999999999999</c:v>
                </c:pt>
                <c:pt idx="8326">
                  <c:v>26.515000000000001</c:v>
                </c:pt>
                <c:pt idx="8327">
                  <c:v>34.85</c:v>
                </c:pt>
                <c:pt idx="8328">
                  <c:v>37.880000000000003</c:v>
                </c:pt>
                <c:pt idx="8329">
                  <c:v>30.305</c:v>
                </c:pt>
                <c:pt idx="8330">
                  <c:v>17.425000000000001</c:v>
                </c:pt>
                <c:pt idx="8331">
                  <c:v>21.21</c:v>
                </c:pt>
                <c:pt idx="8332">
                  <c:v>34.090000000000003</c:v>
                </c:pt>
                <c:pt idx="8333">
                  <c:v>33.335000000000001</c:v>
                </c:pt>
                <c:pt idx="8334">
                  <c:v>21.21</c:v>
                </c:pt>
                <c:pt idx="8335">
                  <c:v>14.395</c:v>
                </c:pt>
                <c:pt idx="8336">
                  <c:v>22.725000000000001</c:v>
                </c:pt>
                <c:pt idx="8337">
                  <c:v>15.91</c:v>
                </c:pt>
                <c:pt idx="8338">
                  <c:v>34.85</c:v>
                </c:pt>
                <c:pt idx="8339">
                  <c:v>35.604999999999997</c:v>
                </c:pt>
                <c:pt idx="8340">
                  <c:v>26.515000000000001</c:v>
                </c:pt>
                <c:pt idx="8341">
                  <c:v>27.274999999999999</c:v>
                </c:pt>
                <c:pt idx="8342">
                  <c:v>19.695</c:v>
                </c:pt>
                <c:pt idx="8343">
                  <c:v>24.24</c:v>
                </c:pt>
                <c:pt idx="8344">
                  <c:v>22.725000000000001</c:v>
                </c:pt>
                <c:pt idx="8345">
                  <c:v>22.725000000000001</c:v>
                </c:pt>
                <c:pt idx="8346">
                  <c:v>31.06</c:v>
                </c:pt>
                <c:pt idx="8347">
                  <c:v>33.335000000000001</c:v>
                </c:pt>
                <c:pt idx="8348">
                  <c:v>25</c:v>
                </c:pt>
                <c:pt idx="8349">
                  <c:v>25.76</c:v>
                </c:pt>
                <c:pt idx="8350">
                  <c:v>18.18</c:v>
                </c:pt>
                <c:pt idx="8351">
                  <c:v>30.305</c:v>
                </c:pt>
                <c:pt idx="8352">
                  <c:v>26.515000000000001</c:v>
                </c:pt>
                <c:pt idx="8353">
                  <c:v>39.395000000000003</c:v>
                </c:pt>
                <c:pt idx="8354">
                  <c:v>31.82</c:v>
                </c:pt>
                <c:pt idx="8355">
                  <c:v>26.515000000000001</c:v>
                </c:pt>
                <c:pt idx="8356">
                  <c:v>16.664999999999999</c:v>
                </c:pt>
                <c:pt idx="8357">
                  <c:v>18.18</c:v>
                </c:pt>
                <c:pt idx="8358">
                  <c:v>26.515000000000001</c:v>
                </c:pt>
                <c:pt idx="8359">
                  <c:v>34.85</c:v>
                </c:pt>
                <c:pt idx="8360">
                  <c:v>33.335000000000001</c:v>
                </c:pt>
                <c:pt idx="8361">
                  <c:v>23.484999999999999</c:v>
                </c:pt>
                <c:pt idx="8362">
                  <c:v>30.305</c:v>
                </c:pt>
                <c:pt idx="8363">
                  <c:v>28.79</c:v>
                </c:pt>
                <c:pt idx="8364">
                  <c:v>25.76</c:v>
                </c:pt>
                <c:pt idx="8365">
                  <c:v>32.575000000000003</c:v>
                </c:pt>
                <c:pt idx="8366">
                  <c:v>44.695</c:v>
                </c:pt>
                <c:pt idx="8367">
                  <c:v>30.305</c:v>
                </c:pt>
                <c:pt idx="8368">
                  <c:v>19.695</c:v>
                </c:pt>
                <c:pt idx="8369">
                  <c:v>17.425000000000001</c:v>
                </c:pt>
                <c:pt idx="8370">
                  <c:v>29.545000000000002</c:v>
                </c:pt>
                <c:pt idx="8371">
                  <c:v>31.06</c:v>
                </c:pt>
                <c:pt idx="8372">
                  <c:v>20.454999999999998</c:v>
                </c:pt>
                <c:pt idx="8373">
                  <c:v>15.15</c:v>
                </c:pt>
                <c:pt idx="8374">
                  <c:v>17.425000000000001</c:v>
                </c:pt>
                <c:pt idx="8375">
                  <c:v>21.21</c:v>
                </c:pt>
                <c:pt idx="8376">
                  <c:v>15.91</c:v>
                </c:pt>
                <c:pt idx="8377">
                  <c:v>16.664999999999999</c:v>
                </c:pt>
                <c:pt idx="8378">
                  <c:v>24.24</c:v>
                </c:pt>
                <c:pt idx="8379">
                  <c:v>29.545000000000002</c:v>
                </c:pt>
                <c:pt idx="8380">
                  <c:v>27.274999999999999</c:v>
                </c:pt>
                <c:pt idx="8381">
                  <c:v>33.335000000000001</c:v>
                </c:pt>
                <c:pt idx="8382">
                  <c:v>33.335000000000001</c:v>
                </c:pt>
                <c:pt idx="8383">
                  <c:v>30.305</c:v>
                </c:pt>
                <c:pt idx="8384">
                  <c:v>27.274999999999999</c:v>
                </c:pt>
                <c:pt idx="8385">
                  <c:v>22.725000000000001</c:v>
                </c:pt>
                <c:pt idx="8386">
                  <c:v>20.454999999999998</c:v>
                </c:pt>
                <c:pt idx="8387">
                  <c:v>21.97</c:v>
                </c:pt>
                <c:pt idx="8388">
                  <c:v>25</c:v>
                </c:pt>
                <c:pt idx="8389">
                  <c:v>37.119999999999997</c:v>
                </c:pt>
                <c:pt idx="8390">
                  <c:v>22.725000000000001</c:v>
                </c:pt>
                <c:pt idx="8391">
                  <c:v>16.664999999999999</c:v>
                </c:pt>
                <c:pt idx="8392">
                  <c:v>15.91</c:v>
                </c:pt>
                <c:pt idx="8393">
                  <c:v>27.274999999999999</c:v>
                </c:pt>
                <c:pt idx="8394">
                  <c:v>31.06</c:v>
                </c:pt>
                <c:pt idx="8395">
                  <c:v>31.06</c:v>
                </c:pt>
                <c:pt idx="8396">
                  <c:v>38.634999999999998</c:v>
                </c:pt>
                <c:pt idx="8397">
                  <c:v>33.335000000000001</c:v>
                </c:pt>
                <c:pt idx="8398">
                  <c:v>32.575000000000003</c:v>
                </c:pt>
                <c:pt idx="8399">
                  <c:v>35.604999999999997</c:v>
                </c:pt>
                <c:pt idx="8400">
                  <c:v>34.85</c:v>
                </c:pt>
                <c:pt idx="8401">
                  <c:v>22.725000000000001</c:v>
                </c:pt>
                <c:pt idx="8402">
                  <c:v>31.06</c:v>
                </c:pt>
                <c:pt idx="8403">
                  <c:v>22.725000000000001</c:v>
                </c:pt>
                <c:pt idx="8404">
                  <c:v>24.24</c:v>
                </c:pt>
                <c:pt idx="8405">
                  <c:v>22.725000000000001</c:v>
                </c:pt>
                <c:pt idx="8406">
                  <c:v>11.365</c:v>
                </c:pt>
                <c:pt idx="8407">
                  <c:v>22.725000000000001</c:v>
                </c:pt>
                <c:pt idx="8408">
                  <c:v>22.725000000000001</c:v>
                </c:pt>
                <c:pt idx="8409">
                  <c:v>26.515000000000001</c:v>
                </c:pt>
                <c:pt idx="8410">
                  <c:v>33.335000000000001</c:v>
                </c:pt>
                <c:pt idx="8411">
                  <c:v>27.274999999999999</c:v>
                </c:pt>
                <c:pt idx="8412">
                  <c:v>15.15</c:v>
                </c:pt>
                <c:pt idx="8413">
                  <c:v>27.274999999999999</c:v>
                </c:pt>
                <c:pt idx="8414">
                  <c:v>21.21</c:v>
                </c:pt>
                <c:pt idx="8415">
                  <c:v>26.515000000000001</c:v>
                </c:pt>
                <c:pt idx="8416">
                  <c:v>27.274999999999999</c:v>
                </c:pt>
                <c:pt idx="8417">
                  <c:v>31.06</c:v>
                </c:pt>
                <c:pt idx="8418">
                  <c:v>14.395</c:v>
                </c:pt>
                <c:pt idx="8419">
                  <c:v>31.06</c:v>
                </c:pt>
                <c:pt idx="8420">
                  <c:v>15.15</c:v>
                </c:pt>
                <c:pt idx="8421">
                  <c:v>30.305</c:v>
                </c:pt>
                <c:pt idx="8422">
                  <c:v>31.06</c:v>
                </c:pt>
                <c:pt idx="8423">
                  <c:v>31.06</c:v>
                </c:pt>
                <c:pt idx="8424">
                  <c:v>20.454999999999998</c:v>
                </c:pt>
                <c:pt idx="8425">
                  <c:v>22.725000000000001</c:v>
                </c:pt>
                <c:pt idx="8426">
                  <c:v>34.85</c:v>
                </c:pt>
                <c:pt idx="8427">
                  <c:v>37.119999999999997</c:v>
                </c:pt>
                <c:pt idx="8428">
                  <c:v>35.604999999999997</c:v>
                </c:pt>
                <c:pt idx="8429">
                  <c:v>24.24</c:v>
                </c:pt>
                <c:pt idx="8430">
                  <c:v>26.515000000000001</c:v>
                </c:pt>
                <c:pt idx="8431">
                  <c:v>31.06</c:v>
                </c:pt>
                <c:pt idx="8432">
                  <c:v>28.03</c:v>
                </c:pt>
                <c:pt idx="8433">
                  <c:v>12.12</c:v>
                </c:pt>
                <c:pt idx="8434">
                  <c:v>20.454999999999998</c:v>
                </c:pt>
                <c:pt idx="8435">
                  <c:v>17.425000000000001</c:v>
                </c:pt>
                <c:pt idx="8436">
                  <c:v>23.484999999999999</c:v>
                </c:pt>
                <c:pt idx="8437">
                  <c:v>24.24</c:v>
                </c:pt>
                <c:pt idx="8438">
                  <c:v>22.725000000000001</c:v>
                </c:pt>
                <c:pt idx="8439">
                  <c:v>31.06</c:v>
                </c:pt>
                <c:pt idx="8440">
                  <c:v>26.515000000000001</c:v>
                </c:pt>
                <c:pt idx="8441">
                  <c:v>31.82</c:v>
                </c:pt>
                <c:pt idx="8442">
                  <c:v>34.090000000000003</c:v>
                </c:pt>
                <c:pt idx="8443">
                  <c:v>31.06</c:v>
                </c:pt>
                <c:pt idx="8444">
                  <c:v>21.97</c:v>
                </c:pt>
                <c:pt idx="8445">
                  <c:v>22.725000000000001</c:v>
                </c:pt>
                <c:pt idx="8446">
                  <c:v>21.97</c:v>
                </c:pt>
                <c:pt idx="8447">
                  <c:v>23.484999999999999</c:v>
                </c:pt>
                <c:pt idx="8448">
                  <c:v>27.274999999999999</c:v>
                </c:pt>
                <c:pt idx="8449">
                  <c:v>36.365000000000002</c:v>
                </c:pt>
                <c:pt idx="8450">
                  <c:v>32.575000000000003</c:v>
                </c:pt>
                <c:pt idx="8451">
                  <c:v>25</c:v>
                </c:pt>
                <c:pt idx="8452">
                  <c:v>20.454999999999998</c:v>
                </c:pt>
                <c:pt idx="8453">
                  <c:v>34.85</c:v>
                </c:pt>
                <c:pt idx="8454">
                  <c:v>34.090000000000003</c:v>
                </c:pt>
                <c:pt idx="8455">
                  <c:v>32.575000000000003</c:v>
                </c:pt>
                <c:pt idx="8456">
                  <c:v>25.76</c:v>
                </c:pt>
                <c:pt idx="8457">
                  <c:v>31.06</c:v>
                </c:pt>
                <c:pt idx="8458">
                  <c:v>19.695</c:v>
                </c:pt>
                <c:pt idx="8459">
                  <c:v>15.15</c:v>
                </c:pt>
                <c:pt idx="8460">
                  <c:v>33.335000000000001</c:v>
                </c:pt>
                <c:pt idx="8461">
                  <c:v>31.06</c:v>
                </c:pt>
                <c:pt idx="8462">
                  <c:v>26.515000000000001</c:v>
                </c:pt>
                <c:pt idx="8463">
                  <c:v>37.119999999999997</c:v>
                </c:pt>
                <c:pt idx="8464">
                  <c:v>34.85</c:v>
                </c:pt>
                <c:pt idx="8465">
                  <c:v>23.484999999999999</c:v>
                </c:pt>
                <c:pt idx="8466">
                  <c:v>15.91</c:v>
                </c:pt>
                <c:pt idx="8467">
                  <c:v>15.15</c:v>
                </c:pt>
                <c:pt idx="8468">
                  <c:v>13.635</c:v>
                </c:pt>
                <c:pt idx="8469">
                  <c:v>42.424999999999997</c:v>
                </c:pt>
                <c:pt idx="8470">
                  <c:v>37.119999999999997</c:v>
                </c:pt>
                <c:pt idx="8471">
                  <c:v>30.305</c:v>
                </c:pt>
                <c:pt idx="8472">
                  <c:v>27.274999999999999</c:v>
                </c:pt>
                <c:pt idx="8473">
                  <c:v>21.21</c:v>
                </c:pt>
                <c:pt idx="8474">
                  <c:v>20.454999999999998</c:v>
                </c:pt>
                <c:pt idx="8475">
                  <c:v>24.24</c:v>
                </c:pt>
                <c:pt idx="8476">
                  <c:v>31.06</c:v>
                </c:pt>
                <c:pt idx="8477">
                  <c:v>15.91</c:v>
                </c:pt>
                <c:pt idx="8478">
                  <c:v>21.21</c:v>
                </c:pt>
                <c:pt idx="8479">
                  <c:v>21.97</c:v>
                </c:pt>
                <c:pt idx="8480">
                  <c:v>35.604999999999997</c:v>
                </c:pt>
                <c:pt idx="8481">
                  <c:v>34.090000000000003</c:v>
                </c:pt>
                <c:pt idx="8482">
                  <c:v>27.274999999999999</c:v>
                </c:pt>
                <c:pt idx="8483">
                  <c:v>35.604999999999997</c:v>
                </c:pt>
                <c:pt idx="8484">
                  <c:v>37.119999999999997</c:v>
                </c:pt>
                <c:pt idx="8485">
                  <c:v>31.06</c:v>
                </c:pt>
                <c:pt idx="8486">
                  <c:v>29.545000000000002</c:v>
                </c:pt>
                <c:pt idx="8487">
                  <c:v>33.335000000000001</c:v>
                </c:pt>
                <c:pt idx="8488">
                  <c:v>33.335000000000001</c:v>
                </c:pt>
                <c:pt idx="8489">
                  <c:v>20.454999999999998</c:v>
                </c:pt>
                <c:pt idx="8490">
                  <c:v>22.725000000000001</c:v>
                </c:pt>
                <c:pt idx="8491">
                  <c:v>22.725000000000001</c:v>
                </c:pt>
                <c:pt idx="8492">
                  <c:v>22.725000000000001</c:v>
                </c:pt>
                <c:pt idx="8493">
                  <c:v>31.06</c:v>
                </c:pt>
                <c:pt idx="8494">
                  <c:v>43.18</c:v>
                </c:pt>
                <c:pt idx="8495">
                  <c:v>34.090000000000003</c:v>
                </c:pt>
                <c:pt idx="8496">
                  <c:v>20.454999999999998</c:v>
                </c:pt>
                <c:pt idx="8497">
                  <c:v>21.21</c:v>
                </c:pt>
                <c:pt idx="8498">
                  <c:v>25.76</c:v>
                </c:pt>
                <c:pt idx="8499">
                  <c:v>20.454999999999998</c:v>
                </c:pt>
                <c:pt idx="8500">
                  <c:v>10.605</c:v>
                </c:pt>
                <c:pt idx="8501">
                  <c:v>22.725000000000001</c:v>
                </c:pt>
                <c:pt idx="8502">
                  <c:v>39.395000000000003</c:v>
                </c:pt>
                <c:pt idx="8503">
                  <c:v>21.21</c:v>
                </c:pt>
                <c:pt idx="8504">
                  <c:v>27.274999999999999</c:v>
                </c:pt>
                <c:pt idx="8505">
                  <c:v>24.24</c:v>
                </c:pt>
                <c:pt idx="8506">
                  <c:v>28.79</c:v>
                </c:pt>
                <c:pt idx="8507">
                  <c:v>20.454999999999998</c:v>
                </c:pt>
                <c:pt idx="8508">
                  <c:v>20.454999999999998</c:v>
                </c:pt>
                <c:pt idx="8509">
                  <c:v>22.725000000000001</c:v>
                </c:pt>
                <c:pt idx="8510">
                  <c:v>15.15</c:v>
                </c:pt>
                <c:pt idx="8511">
                  <c:v>24.24</c:v>
                </c:pt>
                <c:pt idx="8512">
                  <c:v>30.305</c:v>
                </c:pt>
                <c:pt idx="8513">
                  <c:v>33.335000000000001</c:v>
                </c:pt>
                <c:pt idx="8514">
                  <c:v>38.634999999999998</c:v>
                </c:pt>
                <c:pt idx="8515">
                  <c:v>41.664999999999999</c:v>
                </c:pt>
                <c:pt idx="8516">
                  <c:v>39.395000000000003</c:v>
                </c:pt>
                <c:pt idx="8517">
                  <c:v>26.515000000000001</c:v>
                </c:pt>
                <c:pt idx="8518">
                  <c:v>25.76</c:v>
                </c:pt>
                <c:pt idx="8519">
                  <c:v>19.695</c:v>
                </c:pt>
                <c:pt idx="8520">
                  <c:v>19.695</c:v>
                </c:pt>
                <c:pt idx="8521">
                  <c:v>35.604999999999997</c:v>
                </c:pt>
                <c:pt idx="8522">
                  <c:v>34.090000000000003</c:v>
                </c:pt>
                <c:pt idx="8523">
                  <c:v>27.274999999999999</c:v>
                </c:pt>
                <c:pt idx="8524">
                  <c:v>15.91</c:v>
                </c:pt>
                <c:pt idx="8525">
                  <c:v>20.454999999999998</c:v>
                </c:pt>
                <c:pt idx="8526">
                  <c:v>20.454999999999998</c:v>
                </c:pt>
                <c:pt idx="8527">
                  <c:v>19.695</c:v>
                </c:pt>
                <c:pt idx="8528">
                  <c:v>26.515000000000001</c:v>
                </c:pt>
                <c:pt idx="8529">
                  <c:v>31.06</c:v>
                </c:pt>
                <c:pt idx="8530">
                  <c:v>24.24</c:v>
                </c:pt>
                <c:pt idx="8531">
                  <c:v>33.335000000000001</c:v>
                </c:pt>
                <c:pt idx="8532">
                  <c:v>34.85</c:v>
                </c:pt>
                <c:pt idx="8533">
                  <c:v>34.85</c:v>
                </c:pt>
                <c:pt idx="8534">
                  <c:v>33.335000000000001</c:v>
                </c:pt>
                <c:pt idx="8535">
                  <c:v>27.274999999999999</c:v>
                </c:pt>
                <c:pt idx="8536">
                  <c:v>21.21</c:v>
                </c:pt>
                <c:pt idx="8537">
                  <c:v>21.97</c:v>
                </c:pt>
                <c:pt idx="8538">
                  <c:v>45.454999999999998</c:v>
                </c:pt>
                <c:pt idx="8539">
                  <c:v>34.85</c:v>
                </c:pt>
                <c:pt idx="8540">
                  <c:v>35.604999999999997</c:v>
                </c:pt>
                <c:pt idx="8541">
                  <c:v>38.634999999999998</c:v>
                </c:pt>
                <c:pt idx="8542">
                  <c:v>30.305</c:v>
                </c:pt>
                <c:pt idx="8543">
                  <c:v>25</c:v>
                </c:pt>
                <c:pt idx="8544">
                  <c:v>24.24</c:v>
                </c:pt>
                <c:pt idx="8545">
                  <c:v>24.24</c:v>
                </c:pt>
                <c:pt idx="8546">
                  <c:v>21.97</c:v>
                </c:pt>
                <c:pt idx="8547">
                  <c:v>34.85</c:v>
                </c:pt>
                <c:pt idx="8548">
                  <c:v>21.21</c:v>
                </c:pt>
                <c:pt idx="8549">
                  <c:v>31.82</c:v>
                </c:pt>
                <c:pt idx="8550">
                  <c:v>31.06</c:v>
                </c:pt>
                <c:pt idx="8551">
                  <c:v>41.664999999999999</c:v>
                </c:pt>
                <c:pt idx="8552">
                  <c:v>37.119999999999997</c:v>
                </c:pt>
                <c:pt idx="8553">
                  <c:v>31.06</c:v>
                </c:pt>
                <c:pt idx="8554">
                  <c:v>25.76</c:v>
                </c:pt>
                <c:pt idx="8555">
                  <c:v>17.425000000000001</c:v>
                </c:pt>
                <c:pt idx="8556">
                  <c:v>23.484999999999999</c:v>
                </c:pt>
                <c:pt idx="8557">
                  <c:v>17.425000000000001</c:v>
                </c:pt>
                <c:pt idx="8558">
                  <c:v>25</c:v>
                </c:pt>
                <c:pt idx="8559">
                  <c:v>30.305</c:v>
                </c:pt>
                <c:pt idx="8560">
                  <c:v>21.97</c:v>
                </c:pt>
                <c:pt idx="8561">
                  <c:v>34.85</c:v>
                </c:pt>
                <c:pt idx="8562">
                  <c:v>35.604999999999997</c:v>
                </c:pt>
                <c:pt idx="8563">
                  <c:v>34.85</c:v>
                </c:pt>
                <c:pt idx="8564">
                  <c:v>22.725000000000001</c:v>
                </c:pt>
                <c:pt idx="8565">
                  <c:v>20.454999999999998</c:v>
                </c:pt>
                <c:pt idx="8566">
                  <c:v>16.664999999999999</c:v>
                </c:pt>
                <c:pt idx="8567">
                  <c:v>31.06</c:v>
                </c:pt>
                <c:pt idx="8568">
                  <c:v>21.97</c:v>
                </c:pt>
                <c:pt idx="8569">
                  <c:v>39.395000000000003</c:v>
                </c:pt>
                <c:pt idx="8570">
                  <c:v>34.85</c:v>
                </c:pt>
                <c:pt idx="8571">
                  <c:v>32.575000000000003</c:v>
                </c:pt>
                <c:pt idx="8572">
                  <c:v>24.24</c:v>
                </c:pt>
                <c:pt idx="8573">
                  <c:v>20.454999999999998</c:v>
                </c:pt>
                <c:pt idx="8574">
                  <c:v>19.695</c:v>
                </c:pt>
                <c:pt idx="8575">
                  <c:v>31.06</c:v>
                </c:pt>
                <c:pt idx="8576">
                  <c:v>3.03</c:v>
                </c:pt>
                <c:pt idx="8577">
                  <c:v>23.484999999999999</c:v>
                </c:pt>
                <c:pt idx="8578">
                  <c:v>26.515000000000001</c:v>
                </c:pt>
                <c:pt idx="8579">
                  <c:v>31.82</c:v>
                </c:pt>
                <c:pt idx="8580">
                  <c:v>31.06</c:v>
                </c:pt>
                <c:pt idx="8581">
                  <c:v>31.82</c:v>
                </c:pt>
                <c:pt idx="8582">
                  <c:v>34.85</c:v>
                </c:pt>
                <c:pt idx="8583">
                  <c:v>32.575000000000003</c:v>
                </c:pt>
                <c:pt idx="8584">
                  <c:v>20.454999999999998</c:v>
                </c:pt>
                <c:pt idx="8585">
                  <c:v>30.305</c:v>
                </c:pt>
                <c:pt idx="8586">
                  <c:v>29.545000000000002</c:v>
                </c:pt>
                <c:pt idx="8587">
                  <c:v>31.06</c:v>
                </c:pt>
                <c:pt idx="8588">
                  <c:v>34.090000000000003</c:v>
                </c:pt>
                <c:pt idx="8589">
                  <c:v>31.06</c:v>
                </c:pt>
                <c:pt idx="8590">
                  <c:v>32.575000000000003</c:v>
                </c:pt>
                <c:pt idx="8591">
                  <c:v>32.575000000000003</c:v>
                </c:pt>
                <c:pt idx="8592">
                  <c:v>31.06</c:v>
                </c:pt>
                <c:pt idx="8593">
                  <c:v>31.06</c:v>
                </c:pt>
                <c:pt idx="8594">
                  <c:v>34.090000000000003</c:v>
                </c:pt>
                <c:pt idx="8595">
                  <c:v>33.335000000000001</c:v>
                </c:pt>
                <c:pt idx="8596">
                  <c:v>36.365000000000002</c:v>
                </c:pt>
                <c:pt idx="8597">
                  <c:v>25</c:v>
                </c:pt>
                <c:pt idx="8598">
                  <c:v>26.515000000000001</c:v>
                </c:pt>
                <c:pt idx="8599">
                  <c:v>19.695</c:v>
                </c:pt>
                <c:pt idx="8600">
                  <c:v>34.85</c:v>
                </c:pt>
                <c:pt idx="8601">
                  <c:v>34.85</c:v>
                </c:pt>
                <c:pt idx="8602">
                  <c:v>30.305</c:v>
                </c:pt>
                <c:pt idx="8603">
                  <c:v>14.395</c:v>
                </c:pt>
                <c:pt idx="8604">
                  <c:v>23.484999999999999</c:v>
                </c:pt>
                <c:pt idx="8605">
                  <c:v>34.090000000000003</c:v>
                </c:pt>
                <c:pt idx="8606">
                  <c:v>33.335000000000001</c:v>
                </c:pt>
                <c:pt idx="8607">
                  <c:v>32.575000000000003</c:v>
                </c:pt>
                <c:pt idx="8608">
                  <c:v>27.274999999999999</c:v>
                </c:pt>
                <c:pt idx="8609">
                  <c:v>13.635</c:v>
                </c:pt>
                <c:pt idx="8610">
                  <c:v>18.18</c:v>
                </c:pt>
                <c:pt idx="8611">
                  <c:v>25.76</c:v>
                </c:pt>
                <c:pt idx="8612">
                  <c:v>33.335000000000001</c:v>
                </c:pt>
                <c:pt idx="8613">
                  <c:v>35.604999999999997</c:v>
                </c:pt>
                <c:pt idx="8614">
                  <c:v>32.575000000000003</c:v>
                </c:pt>
                <c:pt idx="8615">
                  <c:v>25.76</c:v>
                </c:pt>
                <c:pt idx="8616">
                  <c:v>25.76</c:v>
                </c:pt>
                <c:pt idx="8617">
                  <c:v>21.21</c:v>
                </c:pt>
                <c:pt idx="8618">
                  <c:v>43.18</c:v>
                </c:pt>
                <c:pt idx="8619">
                  <c:v>35.604999999999997</c:v>
                </c:pt>
                <c:pt idx="8620">
                  <c:v>34.090000000000003</c:v>
                </c:pt>
                <c:pt idx="8621">
                  <c:v>31.06</c:v>
                </c:pt>
                <c:pt idx="8622">
                  <c:v>11.365</c:v>
                </c:pt>
                <c:pt idx="8623">
                  <c:v>13.635</c:v>
                </c:pt>
                <c:pt idx="8624">
                  <c:v>17.425000000000001</c:v>
                </c:pt>
                <c:pt idx="8625">
                  <c:v>17.425000000000001</c:v>
                </c:pt>
                <c:pt idx="8626">
                  <c:v>29.545000000000002</c:v>
                </c:pt>
                <c:pt idx="8627">
                  <c:v>21.21</c:v>
                </c:pt>
                <c:pt idx="8628">
                  <c:v>22.725000000000001</c:v>
                </c:pt>
                <c:pt idx="8629">
                  <c:v>32.575000000000003</c:v>
                </c:pt>
                <c:pt idx="8630">
                  <c:v>38.634999999999998</c:v>
                </c:pt>
                <c:pt idx="8631">
                  <c:v>34.090000000000003</c:v>
                </c:pt>
                <c:pt idx="8632">
                  <c:v>21.97</c:v>
                </c:pt>
                <c:pt idx="8633">
                  <c:v>16.664999999999999</c:v>
                </c:pt>
                <c:pt idx="8634">
                  <c:v>17.425000000000001</c:v>
                </c:pt>
                <c:pt idx="8635">
                  <c:v>21.97</c:v>
                </c:pt>
                <c:pt idx="8636">
                  <c:v>33.335000000000001</c:v>
                </c:pt>
                <c:pt idx="8637">
                  <c:v>20.454999999999998</c:v>
                </c:pt>
                <c:pt idx="8638">
                  <c:v>14.395</c:v>
                </c:pt>
                <c:pt idx="8639">
                  <c:v>21.97</c:v>
                </c:pt>
                <c:pt idx="8640">
                  <c:v>14.395</c:v>
                </c:pt>
                <c:pt idx="8641">
                  <c:v>26.515000000000001</c:v>
                </c:pt>
                <c:pt idx="8642">
                  <c:v>31.06</c:v>
                </c:pt>
                <c:pt idx="8643">
                  <c:v>39.395000000000003</c:v>
                </c:pt>
                <c:pt idx="8644">
                  <c:v>30.305</c:v>
                </c:pt>
                <c:pt idx="8645">
                  <c:v>17.425000000000001</c:v>
                </c:pt>
                <c:pt idx="8646">
                  <c:v>27.274999999999999</c:v>
                </c:pt>
                <c:pt idx="8647">
                  <c:v>28.79</c:v>
                </c:pt>
                <c:pt idx="8648">
                  <c:v>33.335000000000001</c:v>
                </c:pt>
                <c:pt idx="8649">
                  <c:v>40.15</c:v>
                </c:pt>
                <c:pt idx="8650">
                  <c:v>30.305</c:v>
                </c:pt>
                <c:pt idx="8651">
                  <c:v>25.76</c:v>
                </c:pt>
                <c:pt idx="8652">
                  <c:v>21.97</c:v>
                </c:pt>
                <c:pt idx="8653">
                  <c:v>25.76</c:v>
                </c:pt>
                <c:pt idx="8654">
                  <c:v>24.24</c:v>
                </c:pt>
                <c:pt idx="8655">
                  <c:v>23.484999999999999</c:v>
                </c:pt>
                <c:pt idx="8656">
                  <c:v>37.119999999999997</c:v>
                </c:pt>
                <c:pt idx="8657">
                  <c:v>27.274999999999999</c:v>
                </c:pt>
                <c:pt idx="8658">
                  <c:v>15.91</c:v>
                </c:pt>
                <c:pt idx="8659">
                  <c:v>21.21</c:v>
                </c:pt>
                <c:pt idx="8660">
                  <c:v>25.76</c:v>
                </c:pt>
                <c:pt idx="8661">
                  <c:v>38.634999999999998</c:v>
                </c:pt>
                <c:pt idx="8662">
                  <c:v>34.85</c:v>
                </c:pt>
                <c:pt idx="8663">
                  <c:v>37.119999999999997</c:v>
                </c:pt>
                <c:pt idx="8664">
                  <c:v>31.06</c:v>
                </c:pt>
                <c:pt idx="8665">
                  <c:v>31.82</c:v>
                </c:pt>
                <c:pt idx="8666">
                  <c:v>31.06</c:v>
                </c:pt>
                <c:pt idx="8667">
                  <c:v>15.91</c:v>
                </c:pt>
                <c:pt idx="8668">
                  <c:v>37.119999999999997</c:v>
                </c:pt>
                <c:pt idx="8669">
                  <c:v>42.424999999999997</c:v>
                </c:pt>
                <c:pt idx="8670">
                  <c:v>25</c:v>
                </c:pt>
                <c:pt idx="8671">
                  <c:v>15.91</c:v>
                </c:pt>
                <c:pt idx="8672">
                  <c:v>23.484999999999999</c:v>
                </c:pt>
                <c:pt idx="8673">
                  <c:v>33.335000000000001</c:v>
                </c:pt>
                <c:pt idx="8674">
                  <c:v>37.119999999999997</c:v>
                </c:pt>
                <c:pt idx="8675">
                  <c:v>31.06</c:v>
                </c:pt>
                <c:pt idx="8676">
                  <c:v>27.274999999999999</c:v>
                </c:pt>
                <c:pt idx="8677">
                  <c:v>15.15</c:v>
                </c:pt>
                <c:pt idx="8678">
                  <c:v>25</c:v>
                </c:pt>
                <c:pt idx="8679">
                  <c:v>35.604999999999997</c:v>
                </c:pt>
                <c:pt idx="8680">
                  <c:v>28.79</c:v>
                </c:pt>
                <c:pt idx="8681">
                  <c:v>26.515000000000001</c:v>
                </c:pt>
                <c:pt idx="8682">
                  <c:v>28.03</c:v>
                </c:pt>
                <c:pt idx="8683">
                  <c:v>43.18</c:v>
                </c:pt>
                <c:pt idx="8684">
                  <c:v>33.335000000000001</c:v>
                </c:pt>
                <c:pt idx="8685">
                  <c:v>25</c:v>
                </c:pt>
                <c:pt idx="8686">
                  <c:v>13.635</c:v>
                </c:pt>
                <c:pt idx="8687">
                  <c:v>37.119999999999997</c:v>
                </c:pt>
                <c:pt idx="8688">
                  <c:v>31.82</c:v>
                </c:pt>
                <c:pt idx="8689">
                  <c:v>33.335000000000001</c:v>
                </c:pt>
                <c:pt idx="8690">
                  <c:v>34.090000000000003</c:v>
                </c:pt>
                <c:pt idx="8691">
                  <c:v>34.85</c:v>
                </c:pt>
                <c:pt idx="8692">
                  <c:v>31.82</c:v>
                </c:pt>
                <c:pt idx="8693">
                  <c:v>22.725000000000001</c:v>
                </c:pt>
                <c:pt idx="8694">
                  <c:v>20.454999999999998</c:v>
                </c:pt>
                <c:pt idx="8695">
                  <c:v>31.06</c:v>
                </c:pt>
                <c:pt idx="8696">
                  <c:v>31.06</c:v>
                </c:pt>
                <c:pt idx="8697">
                  <c:v>28.79</c:v>
                </c:pt>
                <c:pt idx="8698">
                  <c:v>34.85</c:v>
                </c:pt>
                <c:pt idx="8699">
                  <c:v>37.119999999999997</c:v>
                </c:pt>
                <c:pt idx="8700">
                  <c:v>19.695</c:v>
                </c:pt>
                <c:pt idx="8701">
                  <c:v>15.15</c:v>
                </c:pt>
                <c:pt idx="8702">
                  <c:v>31.06</c:v>
                </c:pt>
                <c:pt idx="8703">
                  <c:v>33.335000000000001</c:v>
                </c:pt>
                <c:pt idx="8704">
                  <c:v>33.335000000000001</c:v>
                </c:pt>
                <c:pt idx="8705">
                  <c:v>17.425000000000001</c:v>
                </c:pt>
                <c:pt idx="8706">
                  <c:v>15.15</c:v>
                </c:pt>
                <c:pt idx="8707">
                  <c:v>26.515000000000001</c:v>
                </c:pt>
                <c:pt idx="8708">
                  <c:v>28.79</c:v>
                </c:pt>
                <c:pt idx="8709">
                  <c:v>34.85</c:v>
                </c:pt>
                <c:pt idx="8710">
                  <c:v>27.274999999999999</c:v>
                </c:pt>
                <c:pt idx="8711">
                  <c:v>26.515000000000001</c:v>
                </c:pt>
                <c:pt idx="8712">
                  <c:v>15.15</c:v>
                </c:pt>
                <c:pt idx="8713">
                  <c:v>20.454999999999998</c:v>
                </c:pt>
                <c:pt idx="8714">
                  <c:v>23.484999999999999</c:v>
                </c:pt>
                <c:pt idx="8715">
                  <c:v>30.305</c:v>
                </c:pt>
                <c:pt idx="8716">
                  <c:v>33.335000000000001</c:v>
                </c:pt>
                <c:pt idx="8717">
                  <c:v>36.365000000000002</c:v>
                </c:pt>
                <c:pt idx="8718">
                  <c:v>32.575000000000003</c:v>
                </c:pt>
                <c:pt idx="8719">
                  <c:v>12.12</c:v>
                </c:pt>
                <c:pt idx="8720">
                  <c:v>31.06</c:v>
                </c:pt>
                <c:pt idx="8721">
                  <c:v>30.305</c:v>
                </c:pt>
                <c:pt idx="8722">
                  <c:v>25</c:v>
                </c:pt>
                <c:pt idx="8723">
                  <c:v>16.664999999999999</c:v>
                </c:pt>
                <c:pt idx="8724">
                  <c:v>35.604999999999997</c:v>
                </c:pt>
                <c:pt idx="8725">
                  <c:v>25</c:v>
                </c:pt>
                <c:pt idx="8726">
                  <c:v>17.425000000000001</c:v>
                </c:pt>
                <c:pt idx="8727">
                  <c:v>13.635</c:v>
                </c:pt>
                <c:pt idx="8728">
                  <c:v>22.725000000000001</c:v>
                </c:pt>
                <c:pt idx="8729">
                  <c:v>31.06</c:v>
                </c:pt>
                <c:pt idx="8730">
                  <c:v>22.725000000000001</c:v>
                </c:pt>
                <c:pt idx="8731">
                  <c:v>15.15</c:v>
                </c:pt>
                <c:pt idx="8732">
                  <c:v>16.664999999999999</c:v>
                </c:pt>
                <c:pt idx="8733">
                  <c:v>31.82</c:v>
                </c:pt>
                <c:pt idx="8734">
                  <c:v>31.06</c:v>
                </c:pt>
                <c:pt idx="8735">
                  <c:v>34.85</c:v>
                </c:pt>
                <c:pt idx="8736">
                  <c:v>37.119999999999997</c:v>
                </c:pt>
                <c:pt idx="8737">
                  <c:v>21.21</c:v>
                </c:pt>
                <c:pt idx="8738">
                  <c:v>20.454999999999998</c:v>
                </c:pt>
                <c:pt idx="8739">
                  <c:v>21.21</c:v>
                </c:pt>
                <c:pt idx="8740">
                  <c:v>31.06</c:v>
                </c:pt>
                <c:pt idx="8741">
                  <c:v>27.274999999999999</c:v>
                </c:pt>
                <c:pt idx="8742">
                  <c:v>30.305</c:v>
                </c:pt>
                <c:pt idx="8743">
                  <c:v>21.21</c:v>
                </c:pt>
                <c:pt idx="8744">
                  <c:v>32.575000000000003</c:v>
                </c:pt>
                <c:pt idx="8745">
                  <c:v>31.06</c:v>
                </c:pt>
                <c:pt idx="8746">
                  <c:v>31.82</c:v>
                </c:pt>
                <c:pt idx="8747">
                  <c:v>24.24</c:v>
                </c:pt>
                <c:pt idx="8748">
                  <c:v>26.515000000000001</c:v>
                </c:pt>
                <c:pt idx="8749">
                  <c:v>31.06</c:v>
                </c:pt>
                <c:pt idx="8750">
                  <c:v>36.365000000000002</c:v>
                </c:pt>
                <c:pt idx="8751">
                  <c:v>34.85</c:v>
                </c:pt>
                <c:pt idx="8752">
                  <c:v>15.91</c:v>
                </c:pt>
                <c:pt idx="8753">
                  <c:v>24.24</c:v>
                </c:pt>
                <c:pt idx="8754">
                  <c:v>25</c:v>
                </c:pt>
                <c:pt idx="8755">
                  <c:v>21.21</c:v>
                </c:pt>
                <c:pt idx="8756">
                  <c:v>37.880000000000003</c:v>
                </c:pt>
                <c:pt idx="8757">
                  <c:v>34.090000000000003</c:v>
                </c:pt>
                <c:pt idx="8758">
                  <c:v>34.85</c:v>
                </c:pt>
                <c:pt idx="8759">
                  <c:v>39.395000000000003</c:v>
                </c:pt>
                <c:pt idx="8760">
                  <c:v>37.880000000000003</c:v>
                </c:pt>
                <c:pt idx="8761">
                  <c:v>18.18</c:v>
                </c:pt>
                <c:pt idx="8762">
                  <c:v>17.425000000000001</c:v>
                </c:pt>
                <c:pt idx="8763">
                  <c:v>31.82</c:v>
                </c:pt>
                <c:pt idx="8764">
                  <c:v>24.24</c:v>
                </c:pt>
                <c:pt idx="8765">
                  <c:v>33.335000000000001</c:v>
                </c:pt>
                <c:pt idx="8766">
                  <c:v>24.24</c:v>
                </c:pt>
                <c:pt idx="8767">
                  <c:v>12.12</c:v>
                </c:pt>
                <c:pt idx="8768">
                  <c:v>16.664999999999999</c:v>
                </c:pt>
                <c:pt idx="8769">
                  <c:v>31.06</c:v>
                </c:pt>
                <c:pt idx="8770">
                  <c:v>26.515000000000001</c:v>
                </c:pt>
                <c:pt idx="8771">
                  <c:v>29.545000000000002</c:v>
                </c:pt>
                <c:pt idx="8772">
                  <c:v>37.119999999999997</c:v>
                </c:pt>
                <c:pt idx="8773">
                  <c:v>29.545000000000002</c:v>
                </c:pt>
                <c:pt idx="8774">
                  <c:v>31.06</c:v>
                </c:pt>
                <c:pt idx="8775">
                  <c:v>30.305</c:v>
                </c:pt>
                <c:pt idx="8776">
                  <c:v>19.695</c:v>
                </c:pt>
                <c:pt idx="8777">
                  <c:v>21.97</c:v>
                </c:pt>
                <c:pt idx="8778">
                  <c:v>25</c:v>
                </c:pt>
                <c:pt idx="8779">
                  <c:v>31.06</c:v>
                </c:pt>
                <c:pt idx="8780">
                  <c:v>30.305</c:v>
                </c:pt>
                <c:pt idx="8781">
                  <c:v>13.635</c:v>
                </c:pt>
                <c:pt idx="8782">
                  <c:v>17.425000000000001</c:v>
                </c:pt>
                <c:pt idx="8783">
                  <c:v>23.484999999999999</c:v>
                </c:pt>
                <c:pt idx="8784">
                  <c:v>30.305</c:v>
                </c:pt>
                <c:pt idx="8785">
                  <c:v>25.76</c:v>
                </c:pt>
                <c:pt idx="8786">
                  <c:v>25.76</c:v>
                </c:pt>
                <c:pt idx="8787">
                  <c:v>32.575000000000003</c:v>
                </c:pt>
                <c:pt idx="8788">
                  <c:v>31.06</c:v>
                </c:pt>
                <c:pt idx="8789">
                  <c:v>38.634999999999998</c:v>
                </c:pt>
                <c:pt idx="8790">
                  <c:v>20.454999999999998</c:v>
                </c:pt>
                <c:pt idx="8791">
                  <c:v>30.305</c:v>
                </c:pt>
                <c:pt idx="8792">
                  <c:v>36.365000000000002</c:v>
                </c:pt>
                <c:pt idx="8793">
                  <c:v>31.06</c:v>
                </c:pt>
                <c:pt idx="8794">
                  <c:v>35.604999999999997</c:v>
                </c:pt>
                <c:pt idx="8795">
                  <c:v>32.575000000000003</c:v>
                </c:pt>
                <c:pt idx="8796">
                  <c:v>19.695</c:v>
                </c:pt>
                <c:pt idx="8797">
                  <c:v>15.91</c:v>
                </c:pt>
                <c:pt idx="8798">
                  <c:v>21.21</c:v>
                </c:pt>
                <c:pt idx="8799">
                  <c:v>30.305</c:v>
                </c:pt>
                <c:pt idx="8800">
                  <c:v>31.06</c:v>
                </c:pt>
                <c:pt idx="8801">
                  <c:v>31.82</c:v>
                </c:pt>
                <c:pt idx="8802">
                  <c:v>37.880000000000003</c:v>
                </c:pt>
                <c:pt idx="8803">
                  <c:v>15.15</c:v>
                </c:pt>
                <c:pt idx="8804">
                  <c:v>21.21</c:v>
                </c:pt>
                <c:pt idx="8805">
                  <c:v>30.305</c:v>
                </c:pt>
                <c:pt idx="8806">
                  <c:v>30.305</c:v>
                </c:pt>
                <c:pt idx="8807">
                  <c:v>33.335000000000001</c:v>
                </c:pt>
                <c:pt idx="8808">
                  <c:v>20.454999999999998</c:v>
                </c:pt>
                <c:pt idx="8809">
                  <c:v>25.76</c:v>
                </c:pt>
                <c:pt idx="8810">
                  <c:v>31.06</c:v>
                </c:pt>
                <c:pt idx="8811">
                  <c:v>25.76</c:v>
                </c:pt>
                <c:pt idx="8812">
                  <c:v>25</c:v>
                </c:pt>
                <c:pt idx="8813">
                  <c:v>31.82</c:v>
                </c:pt>
                <c:pt idx="8814">
                  <c:v>27.274999999999999</c:v>
                </c:pt>
                <c:pt idx="8815">
                  <c:v>31.82</c:v>
                </c:pt>
                <c:pt idx="8816">
                  <c:v>38.634999999999998</c:v>
                </c:pt>
                <c:pt idx="8817">
                  <c:v>32.575000000000003</c:v>
                </c:pt>
                <c:pt idx="8818">
                  <c:v>21.21</c:v>
                </c:pt>
                <c:pt idx="8819">
                  <c:v>26.515000000000001</c:v>
                </c:pt>
                <c:pt idx="8820">
                  <c:v>22.725000000000001</c:v>
                </c:pt>
                <c:pt idx="8821">
                  <c:v>19.695</c:v>
                </c:pt>
                <c:pt idx="8822">
                  <c:v>21.21</c:v>
                </c:pt>
                <c:pt idx="8823">
                  <c:v>26.515000000000001</c:v>
                </c:pt>
                <c:pt idx="8824">
                  <c:v>31.82</c:v>
                </c:pt>
                <c:pt idx="8825">
                  <c:v>34.090000000000003</c:v>
                </c:pt>
                <c:pt idx="8826">
                  <c:v>37.880000000000003</c:v>
                </c:pt>
                <c:pt idx="8827">
                  <c:v>34.85</c:v>
                </c:pt>
                <c:pt idx="8828">
                  <c:v>38.634999999999998</c:v>
                </c:pt>
                <c:pt idx="8829">
                  <c:v>25</c:v>
                </c:pt>
                <c:pt idx="8830">
                  <c:v>19.695</c:v>
                </c:pt>
                <c:pt idx="8831">
                  <c:v>21.21</c:v>
                </c:pt>
                <c:pt idx="8832">
                  <c:v>31.06</c:v>
                </c:pt>
                <c:pt idx="8833">
                  <c:v>27.274999999999999</c:v>
                </c:pt>
                <c:pt idx="8834">
                  <c:v>30.305</c:v>
                </c:pt>
                <c:pt idx="8835">
                  <c:v>43.94</c:v>
                </c:pt>
                <c:pt idx="8836">
                  <c:v>33.335000000000001</c:v>
                </c:pt>
                <c:pt idx="8837">
                  <c:v>29.545000000000002</c:v>
                </c:pt>
                <c:pt idx="8838">
                  <c:v>19.695</c:v>
                </c:pt>
                <c:pt idx="8839">
                  <c:v>25</c:v>
                </c:pt>
                <c:pt idx="8840">
                  <c:v>31.06</c:v>
                </c:pt>
                <c:pt idx="8841">
                  <c:v>40.909999999999997</c:v>
                </c:pt>
                <c:pt idx="8842">
                  <c:v>31.06</c:v>
                </c:pt>
                <c:pt idx="8843">
                  <c:v>30.305</c:v>
                </c:pt>
                <c:pt idx="8844">
                  <c:v>30.305</c:v>
                </c:pt>
                <c:pt idx="8845">
                  <c:v>27.274999999999999</c:v>
                </c:pt>
                <c:pt idx="8846">
                  <c:v>19.695</c:v>
                </c:pt>
                <c:pt idx="8847">
                  <c:v>22.725000000000001</c:v>
                </c:pt>
                <c:pt idx="8848">
                  <c:v>34.090000000000003</c:v>
                </c:pt>
                <c:pt idx="8849">
                  <c:v>31.82</c:v>
                </c:pt>
                <c:pt idx="8850">
                  <c:v>25</c:v>
                </c:pt>
                <c:pt idx="8851">
                  <c:v>21.97</c:v>
                </c:pt>
                <c:pt idx="8852">
                  <c:v>31.06</c:v>
                </c:pt>
                <c:pt idx="8853">
                  <c:v>31.82</c:v>
                </c:pt>
                <c:pt idx="8854">
                  <c:v>21.21</c:v>
                </c:pt>
                <c:pt idx="8855">
                  <c:v>27.274999999999999</c:v>
                </c:pt>
                <c:pt idx="8856">
                  <c:v>31.06</c:v>
                </c:pt>
                <c:pt idx="8857">
                  <c:v>31.06</c:v>
                </c:pt>
                <c:pt idx="8858">
                  <c:v>29.545000000000002</c:v>
                </c:pt>
                <c:pt idx="8859">
                  <c:v>25</c:v>
                </c:pt>
                <c:pt idx="8860">
                  <c:v>16.664999999999999</c:v>
                </c:pt>
                <c:pt idx="8861">
                  <c:v>21.21</c:v>
                </c:pt>
                <c:pt idx="8862">
                  <c:v>32.575000000000003</c:v>
                </c:pt>
                <c:pt idx="8863">
                  <c:v>22.725000000000001</c:v>
                </c:pt>
                <c:pt idx="8864">
                  <c:v>16.664999999999999</c:v>
                </c:pt>
                <c:pt idx="8865">
                  <c:v>30.305</c:v>
                </c:pt>
                <c:pt idx="8866">
                  <c:v>36.365000000000002</c:v>
                </c:pt>
                <c:pt idx="8867">
                  <c:v>31.82</c:v>
                </c:pt>
                <c:pt idx="8868">
                  <c:v>30.305</c:v>
                </c:pt>
                <c:pt idx="8869">
                  <c:v>23.484999999999999</c:v>
                </c:pt>
                <c:pt idx="8870">
                  <c:v>21.21</c:v>
                </c:pt>
                <c:pt idx="8871">
                  <c:v>13.635</c:v>
                </c:pt>
                <c:pt idx="8872">
                  <c:v>31.06</c:v>
                </c:pt>
                <c:pt idx="8873">
                  <c:v>33.335000000000001</c:v>
                </c:pt>
                <c:pt idx="8874">
                  <c:v>28.79</c:v>
                </c:pt>
                <c:pt idx="8875">
                  <c:v>33.335000000000001</c:v>
                </c:pt>
                <c:pt idx="8876">
                  <c:v>31.06</c:v>
                </c:pt>
                <c:pt idx="8877">
                  <c:v>23.484999999999999</c:v>
                </c:pt>
                <c:pt idx="8878">
                  <c:v>43.18</c:v>
                </c:pt>
                <c:pt idx="8879">
                  <c:v>36.365000000000002</c:v>
                </c:pt>
                <c:pt idx="8880">
                  <c:v>31.06</c:v>
                </c:pt>
                <c:pt idx="8881">
                  <c:v>17.425000000000001</c:v>
                </c:pt>
                <c:pt idx="8882">
                  <c:v>25</c:v>
                </c:pt>
                <c:pt idx="8883">
                  <c:v>24.24</c:v>
                </c:pt>
                <c:pt idx="8884">
                  <c:v>25.76</c:v>
                </c:pt>
                <c:pt idx="8885">
                  <c:v>32.575000000000003</c:v>
                </c:pt>
                <c:pt idx="8886">
                  <c:v>35.604999999999997</c:v>
                </c:pt>
                <c:pt idx="8887">
                  <c:v>34.85</c:v>
                </c:pt>
                <c:pt idx="8888">
                  <c:v>25</c:v>
                </c:pt>
                <c:pt idx="8889">
                  <c:v>20.454999999999998</c:v>
                </c:pt>
                <c:pt idx="8890">
                  <c:v>18.940000000000001</c:v>
                </c:pt>
                <c:pt idx="8891">
                  <c:v>20.454999999999998</c:v>
                </c:pt>
                <c:pt idx="8892">
                  <c:v>23.484999999999999</c:v>
                </c:pt>
                <c:pt idx="8893">
                  <c:v>34.090000000000003</c:v>
                </c:pt>
                <c:pt idx="8894">
                  <c:v>34.85</c:v>
                </c:pt>
                <c:pt idx="8895">
                  <c:v>36.365000000000002</c:v>
                </c:pt>
                <c:pt idx="8896">
                  <c:v>34.85</c:v>
                </c:pt>
                <c:pt idx="8897">
                  <c:v>29.545000000000002</c:v>
                </c:pt>
                <c:pt idx="8898">
                  <c:v>30.305</c:v>
                </c:pt>
                <c:pt idx="8899">
                  <c:v>12.12</c:v>
                </c:pt>
                <c:pt idx="8900">
                  <c:v>31.06</c:v>
                </c:pt>
                <c:pt idx="8901">
                  <c:v>32.575000000000003</c:v>
                </c:pt>
                <c:pt idx="8902">
                  <c:v>31.06</c:v>
                </c:pt>
                <c:pt idx="8903">
                  <c:v>11.365</c:v>
                </c:pt>
                <c:pt idx="8904">
                  <c:v>33.335000000000001</c:v>
                </c:pt>
                <c:pt idx="8905">
                  <c:v>20.454999999999998</c:v>
                </c:pt>
                <c:pt idx="8906">
                  <c:v>25</c:v>
                </c:pt>
                <c:pt idx="8907">
                  <c:v>26.515000000000001</c:v>
                </c:pt>
                <c:pt idx="8908">
                  <c:v>40.909999999999997</c:v>
                </c:pt>
                <c:pt idx="8909">
                  <c:v>40.15</c:v>
                </c:pt>
                <c:pt idx="8910">
                  <c:v>19.695</c:v>
                </c:pt>
                <c:pt idx="8911">
                  <c:v>24.24</c:v>
                </c:pt>
                <c:pt idx="8912">
                  <c:v>34.090000000000003</c:v>
                </c:pt>
                <c:pt idx="8913">
                  <c:v>30.305</c:v>
                </c:pt>
                <c:pt idx="8914">
                  <c:v>32.575000000000003</c:v>
                </c:pt>
                <c:pt idx="8915">
                  <c:v>21.97</c:v>
                </c:pt>
                <c:pt idx="8916">
                  <c:v>10.605</c:v>
                </c:pt>
                <c:pt idx="8917">
                  <c:v>25</c:v>
                </c:pt>
                <c:pt idx="8918">
                  <c:v>25.76</c:v>
                </c:pt>
                <c:pt idx="8919">
                  <c:v>31.06</c:v>
                </c:pt>
                <c:pt idx="8920">
                  <c:v>25.76</c:v>
                </c:pt>
                <c:pt idx="8921">
                  <c:v>26.515000000000001</c:v>
                </c:pt>
                <c:pt idx="8922">
                  <c:v>25</c:v>
                </c:pt>
                <c:pt idx="8923">
                  <c:v>37.880000000000003</c:v>
                </c:pt>
                <c:pt idx="8924">
                  <c:v>32.575000000000003</c:v>
                </c:pt>
                <c:pt idx="8925">
                  <c:v>34.85</c:v>
                </c:pt>
                <c:pt idx="8926">
                  <c:v>34.85</c:v>
                </c:pt>
                <c:pt idx="8927">
                  <c:v>25.76</c:v>
                </c:pt>
                <c:pt idx="8928">
                  <c:v>22.725000000000001</c:v>
                </c:pt>
                <c:pt idx="8929">
                  <c:v>28.79</c:v>
                </c:pt>
                <c:pt idx="8930">
                  <c:v>29.545000000000002</c:v>
                </c:pt>
                <c:pt idx="8931">
                  <c:v>20.454999999999998</c:v>
                </c:pt>
                <c:pt idx="8932">
                  <c:v>31.82</c:v>
                </c:pt>
                <c:pt idx="8933">
                  <c:v>25</c:v>
                </c:pt>
                <c:pt idx="8934">
                  <c:v>26.515000000000001</c:v>
                </c:pt>
                <c:pt idx="8935">
                  <c:v>31.06</c:v>
                </c:pt>
                <c:pt idx="8936">
                  <c:v>35.604999999999997</c:v>
                </c:pt>
                <c:pt idx="8937">
                  <c:v>33.335000000000001</c:v>
                </c:pt>
                <c:pt idx="8938">
                  <c:v>25</c:v>
                </c:pt>
                <c:pt idx="8939">
                  <c:v>15.15</c:v>
                </c:pt>
                <c:pt idx="8940">
                  <c:v>22.725000000000001</c:v>
                </c:pt>
                <c:pt idx="8941">
                  <c:v>29.545000000000002</c:v>
                </c:pt>
                <c:pt idx="8942">
                  <c:v>31.82</c:v>
                </c:pt>
                <c:pt idx="8943">
                  <c:v>36.365000000000002</c:v>
                </c:pt>
                <c:pt idx="8944">
                  <c:v>34.85</c:v>
                </c:pt>
                <c:pt idx="8945">
                  <c:v>37.119999999999997</c:v>
                </c:pt>
                <c:pt idx="8946">
                  <c:v>37.119999999999997</c:v>
                </c:pt>
                <c:pt idx="8947">
                  <c:v>34.090000000000003</c:v>
                </c:pt>
                <c:pt idx="8948">
                  <c:v>29.545000000000002</c:v>
                </c:pt>
                <c:pt idx="8949">
                  <c:v>25</c:v>
                </c:pt>
                <c:pt idx="8950">
                  <c:v>21.21</c:v>
                </c:pt>
                <c:pt idx="8951">
                  <c:v>25.76</c:v>
                </c:pt>
                <c:pt idx="8952">
                  <c:v>24.24</c:v>
                </c:pt>
                <c:pt idx="8953">
                  <c:v>31.82</c:v>
                </c:pt>
                <c:pt idx="8954">
                  <c:v>34.090000000000003</c:v>
                </c:pt>
                <c:pt idx="8955">
                  <c:v>24.24</c:v>
                </c:pt>
                <c:pt idx="8956">
                  <c:v>30.305</c:v>
                </c:pt>
                <c:pt idx="8957">
                  <c:v>32.575000000000003</c:v>
                </c:pt>
                <c:pt idx="8958">
                  <c:v>31.06</c:v>
                </c:pt>
                <c:pt idx="8959">
                  <c:v>31.82</c:v>
                </c:pt>
                <c:pt idx="8960">
                  <c:v>20.454999999999998</c:v>
                </c:pt>
                <c:pt idx="8961">
                  <c:v>24.24</c:v>
                </c:pt>
                <c:pt idx="8962">
                  <c:v>27.274999999999999</c:v>
                </c:pt>
                <c:pt idx="8963">
                  <c:v>19.695</c:v>
                </c:pt>
                <c:pt idx="8964">
                  <c:v>31.06</c:v>
                </c:pt>
                <c:pt idx="8965">
                  <c:v>25</c:v>
                </c:pt>
                <c:pt idx="8966">
                  <c:v>21.21</c:v>
                </c:pt>
                <c:pt idx="8967">
                  <c:v>20.454999999999998</c:v>
                </c:pt>
                <c:pt idx="8968">
                  <c:v>21.21</c:v>
                </c:pt>
                <c:pt idx="8969">
                  <c:v>34.85</c:v>
                </c:pt>
                <c:pt idx="8970">
                  <c:v>17.425000000000001</c:v>
                </c:pt>
                <c:pt idx="8971">
                  <c:v>25</c:v>
                </c:pt>
                <c:pt idx="8972">
                  <c:v>26.515000000000001</c:v>
                </c:pt>
                <c:pt idx="8973">
                  <c:v>25.76</c:v>
                </c:pt>
                <c:pt idx="8974">
                  <c:v>30.305</c:v>
                </c:pt>
                <c:pt idx="8975">
                  <c:v>31.06</c:v>
                </c:pt>
                <c:pt idx="8976">
                  <c:v>31.82</c:v>
                </c:pt>
                <c:pt idx="8977">
                  <c:v>32.575000000000003</c:v>
                </c:pt>
                <c:pt idx="8978">
                  <c:v>19.695</c:v>
                </c:pt>
                <c:pt idx="8979">
                  <c:v>31.06</c:v>
                </c:pt>
                <c:pt idx="8980">
                  <c:v>32.575000000000003</c:v>
                </c:pt>
                <c:pt idx="8981">
                  <c:v>34.090000000000003</c:v>
                </c:pt>
                <c:pt idx="8982">
                  <c:v>23.484999999999999</c:v>
                </c:pt>
                <c:pt idx="8983">
                  <c:v>16.664999999999999</c:v>
                </c:pt>
                <c:pt idx="8984">
                  <c:v>23.484999999999999</c:v>
                </c:pt>
                <c:pt idx="8985">
                  <c:v>34.85</c:v>
                </c:pt>
                <c:pt idx="8986">
                  <c:v>35.604999999999997</c:v>
                </c:pt>
                <c:pt idx="8987">
                  <c:v>36.365000000000002</c:v>
                </c:pt>
                <c:pt idx="8988">
                  <c:v>30.305</c:v>
                </c:pt>
                <c:pt idx="8989">
                  <c:v>25.76</c:v>
                </c:pt>
                <c:pt idx="8990">
                  <c:v>19.695</c:v>
                </c:pt>
                <c:pt idx="8991">
                  <c:v>22.725000000000001</c:v>
                </c:pt>
                <c:pt idx="8992">
                  <c:v>27.274999999999999</c:v>
                </c:pt>
                <c:pt idx="8993">
                  <c:v>25</c:v>
                </c:pt>
                <c:pt idx="8994">
                  <c:v>25</c:v>
                </c:pt>
                <c:pt idx="8995">
                  <c:v>17.425000000000001</c:v>
                </c:pt>
                <c:pt idx="8996">
                  <c:v>6.82</c:v>
                </c:pt>
                <c:pt idx="8997">
                  <c:v>18.940000000000001</c:v>
                </c:pt>
                <c:pt idx="8998">
                  <c:v>22.725000000000001</c:v>
                </c:pt>
                <c:pt idx="8999">
                  <c:v>16.664999999999999</c:v>
                </c:pt>
                <c:pt idx="9000">
                  <c:v>33.335000000000001</c:v>
                </c:pt>
                <c:pt idx="9001">
                  <c:v>38.634999999999998</c:v>
                </c:pt>
                <c:pt idx="9002">
                  <c:v>34.090000000000003</c:v>
                </c:pt>
                <c:pt idx="9003">
                  <c:v>29.545000000000002</c:v>
                </c:pt>
                <c:pt idx="9004">
                  <c:v>31.82</c:v>
                </c:pt>
                <c:pt idx="9005">
                  <c:v>20.454999999999998</c:v>
                </c:pt>
                <c:pt idx="9006">
                  <c:v>15.15</c:v>
                </c:pt>
                <c:pt idx="9007">
                  <c:v>10.605</c:v>
                </c:pt>
                <c:pt idx="9008">
                  <c:v>27.274999999999999</c:v>
                </c:pt>
                <c:pt idx="9009">
                  <c:v>35.604999999999997</c:v>
                </c:pt>
                <c:pt idx="9010">
                  <c:v>20.454999999999998</c:v>
                </c:pt>
                <c:pt idx="9011">
                  <c:v>23.484999999999999</c:v>
                </c:pt>
                <c:pt idx="9012">
                  <c:v>15.91</c:v>
                </c:pt>
                <c:pt idx="9013">
                  <c:v>17.425000000000001</c:v>
                </c:pt>
                <c:pt idx="9014">
                  <c:v>25</c:v>
                </c:pt>
                <c:pt idx="9015">
                  <c:v>36.365000000000002</c:v>
                </c:pt>
                <c:pt idx="9016">
                  <c:v>31.82</c:v>
                </c:pt>
                <c:pt idx="9017">
                  <c:v>26.515000000000001</c:v>
                </c:pt>
                <c:pt idx="9018">
                  <c:v>35.604999999999997</c:v>
                </c:pt>
                <c:pt idx="9019">
                  <c:v>33.335000000000001</c:v>
                </c:pt>
                <c:pt idx="9020">
                  <c:v>31.06</c:v>
                </c:pt>
                <c:pt idx="9021">
                  <c:v>31.06</c:v>
                </c:pt>
                <c:pt idx="9022">
                  <c:v>28.79</c:v>
                </c:pt>
                <c:pt idx="9023">
                  <c:v>22.725000000000001</c:v>
                </c:pt>
                <c:pt idx="9024">
                  <c:v>14.395</c:v>
                </c:pt>
                <c:pt idx="9025">
                  <c:v>19.695</c:v>
                </c:pt>
                <c:pt idx="9026">
                  <c:v>31.82</c:v>
                </c:pt>
                <c:pt idx="9027">
                  <c:v>35.604999999999997</c:v>
                </c:pt>
                <c:pt idx="9028">
                  <c:v>34.85</c:v>
                </c:pt>
                <c:pt idx="9029">
                  <c:v>20.454999999999998</c:v>
                </c:pt>
                <c:pt idx="9030">
                  <c:v>15.91</c:v>
                </c:pt>
                <c:pt idx="9031">
                  <c:v>15.15</c:v>
                </c:pt>
                <c:pt idx="9032">
                  <c:v>31.06</c:v>
                </c:pt>
                <c:pt idx="9033">
                  <c:v>30.305</c:v>
                </c:pt>
                <c:pt idx="9034">
                  <c:v>12.12</c:v>
                </c:pt>
                <c:pt idx="9035">
                  <c:v>15.15</c:v>
                </c:pt>
                <c:pt idx="9036">
                  <c:v>31.06</c:v>
                </c:pt>
                <c:pt idx="9037">
                  <c:v>37.119999999999997</c:v>
                </c:pt>
                <c:pt idx="9038">
                  <c:v>31.82</c:v>
                </c:pt>
                <c:pt idx="9039">
                  <c:v>25</c:v>
                </c:pt>
                <c:pt idx="9040">
                  <c:v>18.940000000000001</c:v>
                </c:pt>
                <c:pt idx="9041">
                  <c:v>25</c:v>
                </c:pt>
                <c:pt idx="9042">
                  <c:v>34.85</c:v>
                </c:pt>
                <c:pt idx="9043">
                  <c:v>25.76</c:v>
                </c:pt>
                <c:pt idx="9044">
                  <c:v>38.634999999999998</c:v>
                </c:pt>
                <c:pt idx="9045">
                  <c:v>31.06</c:v>
                </c:pt>
                <c:pt idx="9046">
                  <c:v>32.575000000000003</c:v>
                </c:pt>
                <c:pt idx="9047">
                  <c:v>19.695</c:v>
                </c:pt>
                <c:pt idx="9048">
                  <c:v>34.090000000000003</c:v>
                </c:pt>
                <c:pt idx="9049">
                  <c:v>25</c:v>
                </c:pt>
                <c:pt idx="9050">
                  <c:v>31.06</c:v>
                </c:pt>
                <c:pt idx="9051">
                  <c:v>16.664999999999999</c:v>
                </c:pt>
                <c:pt idx="9052">
                  <c:v>15.15</c:v>
                </c:pt>
                <c:pt idx="9053">
                  <c:v>12.12</c:v>
                </c:pt>
                <c:pt idx="9054">
                  <c:v>35.604999999999997</c:v>
                </c:pt>
                <c:pt idx="9055">
                  <c:v>28.79</c:v>
                </c:pt>
                <c:pt idx="9056">
                  <c:v>29.545000000000002</c:v>
                </c:pt>
                <c:pt idx="9057">
                  <c:v>21.97</c:v>
                </c:pt>
                <c:pt idx="9058">
                  <c:v>19.695</c:v>
                </c:pt>
                <c:pt idx="9059">
                  <c:v>38.634999999999998</c:v>
                </c:pt>
                <c:pt idx="9060">
                  <c:v>34.090000000000003</c:v>
                </c:pt>
                <c:pt idx="9061">
                  <c:v>33.335000000000001</c:v>
                </c:pt>
                <c:pt idx="9062">
                  <c:v>20.454999999999998</c:v>
                </c:pt>
                <c:pt idx="9063">
                  <c:v>31.06</c:v>
                </c:pt>
                <c:pt idx="9064">
                  <c:v>34.85</c:v>
                </c:pt>
                <c:pt idx="9065">
                  <c:v>43.18</c:v>
                </c:pt>
                <c:pt idx="9066">
                  <c:v>24.24</c:v>
                </c:pt>
                <c:pt idx="9067">
                  <c:v>16.664999999999999</c:v>
                </c:pt>
                <c:pt idx="9068">
                  <c:v>16.664999999999999</c:v>
                </c:pt>
                <c:pt idx="9069">
                  <c:v>25</c:v>
                </c:pt>
                <c:pt idx="9070">
                  <c:v>25.76</c:v>
                </c:pt>
                <c:pt idx="9071">
                  <c:v>37.119999999999997</c:v>
                </c:pt>
                <c:pt idx="9072">
                  <c:v>33.335000000000001</c:v>
                </c:pt>
                <c:pt idx="9073">
                  <c:v>37.880000000000003</c:v>
                </c:pt>
                <c:pt idx="9074">
                  <c:v>25</c:v>
                </c:pt>
                <c:pt idx="9075">
                  <c:v>11.365</c:v>
                </c:pt>
                <c:pt idx="9076">
                  <c:v>27.274999999999999</c:v>
                </c:pt>
                <c:pt idx="9077">
                  <c:v>25.76</c:v>
                </c:pt>
                <c:pt idx="9078">
                  <c:v>24.24</c:v>
                </c:pt>
                <c:pt idx="9079">
                  <c:v>26.515000000000001</c:v>
                </c:pt>
                <c:pt idx="9080">
                  <c:v>31.06</c:v>
                </c:pt>
                <c:pt idx="9081">
                  <c:v>17.425000000000001</c:v>
                </c:pt>
                <c:pt idx="9082">
                  <c:v>31.06</c:v>
                </c:pt>
                <c:pt idx="9083">
                  <c:v>34.090000000000003</c:v>
                </c:pt>
                <c:pt idx="9084">
                  <c:v>40.15</c:v>
                </c:pt>
                <c:pt idx="9085">
                  <c:v>27.274999999999999</c:v>
                </c:pt>
                <c:pt idx="9086">
                  <c:v>17.425000000000001</c:v>
                </c:pt>
                <c:pt idx="9087">
                  <c:v>27.274999999999999</c:v>
                </c:pt>
                <c:pt idx="9088">
                  <c:v>29.545000000000002</c:v>
                </c:pt>
                <c:pt idx="9089">
                  <c:v>25.76</c:v>
                </c:pt>
                <c:pt idx="9090">
                  <c:v>28.79</c:v>
                </c:pt>
                <c:pt idx="9091">
                  <c:v>19.695</c:v>
                </c:pt>
                <c:pt idx="9092">
                  <c:v>32.575000000000003</c:v>
                </c:pt>
                <c:pt idx="9093">
                  <c:v>33.335000000000001</c:v>
                </c:pt>
                <c:pt idx="9094">
                  <c:v>37.119999999999997</c:v>
                </c:pt>
                <c:pt idx="9095">
                  <c:v>37.119999999999997</c:v>
                </c:pt>
                <c:pt idx="9096">
                  <c:v>21.21</c:v>
                </c:pt>
                <c:pt idx="9097">
                  <c:v>23.484999999999999</c:v>
                </c:pt>
                <c:pt idx="9098">
                  <c:v>21.21</c:v>
                </c:pt>
                <c:pt idx="9099">
                  <c:v>30.305</c:v>
                </c:pt>
                <c:pt idx="9100">
                  <c:v>33.335000000000001</c:v>
                </c:pt>
                <c:pt idx="9101">
                  <c:v>34.090000000000003</c:v>
                </c:pt>
                <c:pt idx="9102">
                  <c:v>30.305</c:v>
                </c:pt>
                <c:pt idx="9103">
                  <c:v>12.88</c:v>
                </c:pt>
                <c:pt idx="9104">
                  <c:v>21.97</c:v>
                </c:pt>
                <c:pt idx="9105">
                  <c:v>13.635</c:v>
                </c:pt>
                <c:pt idx="9106">
                  <c:v>30.305</c:v>
                </c:pt>
                <c:pt idx="9107">
                  <c:v>25.76</c:v>
                </c:pt>
                <c:pt idx="9108">
                  <c:v>25.76</c:v>
                </c:pt>
                <c:pt idx="9109">
                  <c:v>23.484999999999999</c:v>
                </c:pt>
                <c:pt idx="9110">
                  <c:v>16.664999999999999</c:v>
                </c:pt>
                <c:pt idx="9111">
                  <c:v>38.634999999999998</c:v>
                </c:pt>
                <c:pt idx="9112">
                  <c:v>31.82</c:v>
                </c:pt>
                <c:pt idx="9113">
                  <c:v>26.515000000000001</c:v>
                </c:pt>
                <c:pt idx="9114">
                  <c:v>38.634999999999998</c:v>
                </c:pt>
                <c:pt idx="9115">
                  <c:v>27.274999999999999</c:v>
                </c:pt>
                <c:pt idx="9116">
                  <c:v>26.515000000000001</c:v>
                </c:pt>
                <c:pt idx="9117">
                  <c:v>32.575000000000003</c:v>
                </c:pt>
                <c:pt idx="9118">
                  <c:v>32.575000000000003</c:v>
                </c:pt>
                <c:pt idx="9119">
                  <c:v>15.15</c:v>
                </c:pt>
                <c:pt idx="9120">
                  <c:v>32.575000000000003</c:v>
                </c:pt>
                <c:pt idx="9121">
                  <c:v>37.119999999999997</c:v>
                </c:pt>
                <c:pt idx="9122">
                  <c:v>12.12</c:v>
                </c:pt>
                <c:pt idx="9123">
                  <c:v>31.06</c:v>
                </c:pt>
                <c:pt idx="9124">
                  <c:v>32.575000000000003</c:v>
                </c:pt>
                <c:pt idx="9125">
                  <c:v>31.06</c:v>
                </c:pt>
                <c:pt idx="9126">
                  <c:v>36.365000000000002</c:v>
                </c:pt>
                <c:pt idx="9127">
                  <c:v>33.335000000000001</c:v>
                </c:pt>
                <c:pt idx="9128">
                  <c:v>21.97</c:v>
                </c:pt>
                <c:pt idx="9129">
                  <c:v>21.97</c:v>
                </c:pt>
                <c:pt idx="9130">
                  <c:v>30.305</c:v>
                </c:pt>
                <c:pt idx="9131">
                  <c:v>39.395000000000003</c:v>
                </c:pt>
                <c:pt idx="9132">
                  <c:v>34.090000000000003</c:v>
                </c:pt>
                <c:pt idx="9133">
                  <c:v>25.76</c:v>
                </c:pt>
                <c:pt idx="9134">
                  <c:v>21.97</c:v>
                </c:pt>
                <c:pt idx="9135">
                  <c:v>29.545000000000002</c:v>
                </c:pt>
                <c:pt idx="9136">
                  <c:v>31.06</c:v>
                </c:pt>
                <c:pt idx="9137">
                  <c:v>36.365000000000002</c:v>
                </c:pt>
                <c:pt idx="9138">
                  <c:v>37.880000000000003</c:v>
                </c:pt>
                <c:pt idx="9139">
                  <c:v>36.365000000000002</c:v>
                </c:pt>
                <c:pt idx="9140">
                  <c:v>25</c:v>
                </c:pt>
                <c:pt idx="9141">
                  <c:v>30.305</c:v>
                </c:pt>
                <c:pt idx="9142">
                  <c:v>30.305</c:v>
                </c:pt>
                <c:pt idx="9143">
                  <c:v>43.94</c:v>
                </c:pt>
                <c:pt idx="9144">
                  <c:v>34.090000000000003</c:v>
                </c:pt>
                <c:pt idx="9145">
                  <c:v>33.335000000000001</c:v>
                </c:pt>
                <c:pt idx="9146">
                  <c:v>25</c:v>
                </c:pt>
                <c:pt idx="9147">
                  <c:v>15.15</c:v>
                </c:pt>
                <c:pt idx="9148">
                  <c:v>38.634999999999998</c:v>
                </c:pt>
                <c:pt idx="9149">
                  <c:v>21.97</c:v>
                </c:pt>
                <c:pt idx="9150">
                  <c:v>21.97</c:v>
                </c:pt>
                <c:pt idx="9151">
                  <c:v>21.21</c:v>
                </c:pt>
                <c:pt idx="9152">
                  <c:v>12.12</c:v>
                </c:pt>
                <c:pt idx="9153">
                  <c:v>31.06</c:v>
                </c:pt>
                <c:pt idx="9154">
                  <c:v>37.119999999999997</c:v>
                </c:pt>
                <c:pt idx="9155">
                  <c:v>26.515000000000001</c:v>
                </c:pt>
                <c:pt idx="9156">
                  <c:v>17.425000000000001</c:v>
                </c:pt>
                <c:pt idx="9157">
                  <c:v>32.575000000000003</c:v>
                </c:pt>
                <c:pt idx="9158">
                  <c:v>40.909999999999997</c:v>
                </c:pt>
                <c:pt idx="9159">
                  <c:v>35.604999999999997</c:v>
                </c:pt>
                <c:pt idx="9160">
                  <c:v>12.88</c:v>
                </c:pt>
                <c:pt idx="9161">
                  <c:v>25.76</c:v>
                </c:pt>
                <c:pt idx="9162">
                  <c:v>42.424999999999997</c:v>
                </c:pt>
                <c:pt idx="9163">
                  <c:v>34.85</c:v>
                </c:pt>
                <c:pt idx="9164">
                  <c:v>34.090000000000003</c:v>
                </c:pt>
                <c:pt idx="9165">
                  <c:v>28.03</c:v>
                </c:pt>
                <c:pt idx="9166">
                  <c:v>32.575000000000003</c:v>
                </c:pt>
                <c:pt idx="9167">
                  <c:v>31.06</c:v>
                </c:pt>
                <c:pt idx="9168">
                  <c:v>31.82</c:v>
                </c:pt>
                <c:pt idx="9169">
                  <c:v>38.634999999999998</c:v>
                </c:pt>
                <c:pt idx="9170">
                  <c:v>34.85</c:v>
                </c:pt>
                <c:pt idx="9171">
                  <c:v>34.85</c:v>
                </c:pt>
                <c:pt idx="9172">
                  <c:v>21.21</c:v>
                </c:pt>
                <c:pt idx="9173">
                  <c:v>23.484999999999999</c:v>
                </c:pt>
                <c:pt idx="9174">
                  <c:v>37.119999999999997</c:v>
                </c:pt>
                <c:pt idx="9175">
                  <c:v>32.575000000000003</c:v>
                </c:pt>
                <c:pt idx="9176">
                  <c:v>34.090000000000003</c:v>
                </c:pt>
                <c:pt idx="9177">
                  <c:v>25.76</c:v>
                </c:pt>
                <c:pt idx="9178">
                  <c:v>32.575000000000003</c:v>
                </c:pt>
                <c:pt idx="9179">
                  <c:v>20.454999999999998</c:v>
                </c:pt>
                <c:pt idx="9180">
                  <c:v>26.515000000000001</c:v>
                </c:pt>
                <c:pt idx="9181">
                  <c:v>14.395</c:v>
                </c:pt>
                <c:pt idx="9182">
                  <c:v>37.880000000000003</c:v>
                </c:pt>
                <c:pt idx="9183">
                  <c:v>34.090000000000003</c:v>
                </c:pt>
                <c:pt idx="9184">
                  <c:v>25</c:v>
                </c:pt>
                <c:pt idx="9185">
                  <c:v>18.18</c:v>
                </c:pt>
                <c:pt idx="9186">
                  <c:v>25.76</c:v>
                </c:pt>
                <c:pt idx="9187">
                  <c:v>17.425000000000001</c:v>
                </c:pt>
                <c:pt idx="9188">
                  <c:v>20.454999999999998</c:v>
                </c:pt>
                <c:pt idx="9189">
                  <c:v>31.06</c:v>
                </c:pt>
                <c:pt idx="9190">
                  <c:v>25</c:v>
                </c:pt>
                <c:pt idx="9191">
                  <c:v>28.79</c:v>
                </c:pt>
                <c:pt idx="9192">
                  <c:v>15.91</c:v>
                </c:pt>
                <c:pt idx="9193">
                  <c:v>20.454999999999998</c:v>
                </c:pt>
                <c:pt idx="9194">
                  <c:v>31.06</c:v>
                </c:pt>
                <c:pt idx="9195">
                  <c:v>37.119999999999997</c:v>
                </c:pt>
                <c:pt idx="9196">
                  <c:v>37.119999999999997</c:v>
                </c:pt>
                <c:pt idx="9197">
                  <c:v>41.664999999999999</c:v>
                </c:pt>
                <c:pt idx="9198">
                  <c:v>25.76</c:v>
                </c:pt>
                <c:pt idx="9199">
                  <c:v>33.335000000000001</c:v>
                </c:pt>
                <c:pt idx="9200">
                  <c:v>33.335000000000001</c:v>
                </c:pt>
                <c:pt idx="9201">
                  <c:v>19.695</c:v>
                </c:pt>
                <c:pt idx="9202">
                  <c:v>12.88</c:v>
                </c:pt>
                <c:pt idx="9203">
                  <c:v>25</c:v>
                </c:pt>
                <c:pt idx="9204">
                  <c:v>38.634999999999998</c:v>
                </c:pt>
                <c:pt idx="9205">
                  <c:v>35.604999999999997</c:v>
                </c:pt>
                <c:pt idx="9206">
                  <c:v>34.090000000000003</c:v>
                </c:pt>
                <c:pt idx="9207">
                  <c:v>26.515000000000001</c:v>
                </c:pt>
                <c:pt idx="9208">
                  <c:v>27.274999999999999</c:v>
                </c:pt>
                <c:pt idx="9209">
                  <c:v>26.515000000000001</c:v>
                </c:pt>
                <c:pt idx="9210">
                  <c:v>21.21</c:v>
                </c:pt>
                <c:pt idx="9211">
                  <c:v>25</c:v>
                </c:pt>
                <c:pt idx="9212">
                  <c:v>31.82</c:v>
                </c:pt>
                <c:pt idx="9213">
                  <c:v>35.604999999999997</c:v>
                </c:pt>
                <c:pt idx="9214">
                  <c:v>34.85</c:v>
                </c:pt>
                <c:pt idx="9215">
                  <c:v>28.03</c:v>
                </c:pt>
                <c:pt idx="9216">
                  <c:v>19.695</c:v>
                </c:pt>
                <c:pt idx="9217">
                  <c:v>39.395000000000003</c:v>
                </c:pt>
                <c:pt idx="9218">
                  <c:v>35.604999999999997</c:v>
                </c:pt>
                <c:pt idx="9219">
                  <c:v>11.365</c:v>
                </c:pt>
                <c:pt idx="9220">
                  <c:v>11.365</c:v>
                </c:pt>
                <c:pt idx="9221">
                  <c:v>32.575000000000003</c:v>
                </c:pt>
                <c:pt idx="9222">
                  <c:v>35.604999999999997</c:v>
                </c:pt>
                <c:pt idx="9223">
                  <c:v>29.545000000000002</c:v>
                </c:pt>
                <c:pt idx="9224">
                  <c:v>17.425000000000001</c:v>
                </c:pt>
                <c:pt idx="9225">
                  <c:v>40.15</c:v>
                </c:pt>
                <c:pt idx="9226">
                  <c:v>33.335000000000001</c:v>
                </c:pt>
                <c:pt idx="9227">
                  <c:v>36.365000000000002</c:v>
                </c:pt>
                <c:pt idx="9228">
                  <c:v>26.515000000000001</c:v>
                </c:pt>
                <c:pt idx="9229">
                  <c:v>20.454999999999998</c:v>
                </c:pt>
                <c:pt idx="9230">
                  <c:v>15.15</c:v>
                </c:pt>
                <c:pt idx="9231">
                  <c:v>32.575000000000003</c:v>
                </c:pt>
                <c:pt idx="9232">
                  <c:v>34.85</c:v>
                </c:pt>
                <c:pt idx="9233">
                  <c:v>44.695</c:v>
                </c:pt>
                <c:pt idx="9234">
                  <c:v>33.335000000000001</c:v>
                </c:pt>
                <c:pt idx="9235">
                  <c:v>37.880000000000003</c:v>
                </c:pt>
                <c:pt idx="9236">
                  <c:v>34.85</c:v>
                </c:pt>
                <c:pt idx="9237">
                  <c:v>31.06</c:v>
                </c:pt>
                <c:pt idx="9238">
                  <c:v>26.515000000000001</c:v>
                </c:pt>
                <c:pt idx="9239">
                  <c:v>25</c:v>
                </c:pt>
                <c:pt idx="9240">
                  <c:v>20.454999999999998</c:v>
                </c:pt>
                <c:pt idx="9241">
                  <c:v>32.575000000000003</c:v>
                </c:pt>
                <c:pt idx="9242">
                  <c:v>40.15</c:v>
                </c:pt>
                <c:pt idx="9243">
                  <c:v>29.545000000000002</c:v>
                </c:pt>
                <c:pt idx="9244">
                  <c:v>21.21</c:v>
                </c:pt>
                <c:pt idx="9245">
                  <c:v>31.06</c:v>
                </c:pt>
                <c:pt idx="9246">
                  <c:v>22.725000000000001</c:v>
                </c:pt>
                <c:pt idx="9247">
                  <c:v>31.06</c:v>
                </c:pt>
                <c:pt idx="9248">
                  <c:v>31.06</c:v>
                </c:pt>
                <c:pt idx="9249">
                  <c:v>34.090000000000003</c:v>
                </c:pt>
                <c:pt idx="9250">
                  <c:v>36.365000000000002</c:v>
                </c:pt>
                <c:pt idx="9251">
                  <c:v>16.664999999999999</c:v>
                </c:pt>
                <c:pt idx="9252">
                  <c:v>19.695</c:v>
                </c:pt>
                <c:pt idx="9253">
                  <c:v>12.12</c:v>
                </c:pt>
                <c:pt idx="9254">
                  <c:v>31.82</c:v>
                </c:pt>
                <c:pt idx="9255">
                  <c:v>34.85</c:v>
                </c:pt>
                <c:pt idx="9256">
                  <c:v>15.91</c:v>
                </c:pt>
                <c:pt idx="9257">
                  <c:v>26.515000000000001</c:v>
                </c:pt>
                <c:pt idx="9258">
                  <c:v>31.82</c:v>
                </c:pt>
                <c:pt idx="9259">
                  <c:v>34.090000000000003</c:v>
                </c:pt>
                <c:pt idx="9260">
                  <c:v>12.12</c:v>
                </c:pt>
                <c:pt idx="9261">
                  <c:v>38.634999999999998</c:v>
                </c:pt>
                <c:pt idx="9262">
                  <c:v>38.634999999999998</c:v>
                </c:pt>
                <c:pt idx="9263">
                  <c:v>34.090000000000003</c:v>
                </c:pt>
                <c:pt idx="9264">
                  <c:v>33.335000000000001</c:v>
                </c:pt>
                <c:pt idx="9265">
                  <c:v>32.575000000000003</c:v>
                </c:pt>
                <c:pt idx="9266">
                  <c:v>40.909999999999997</c:v>
                </c:pt>
                <c:pt idx="9267">
                  <c:v>21.21</c:v>
                </c:pt>
                <c:pt idx="9268">
                  <c:v>15.15</c:v>
                </c:pt>
                <c:pt idx="9269">
                  <c:v>34.090000000000003</c:v>
                </c:pt>
                <c:pt idx="9270">
                  <c:v>34.85</c:v>
                </c:pt>
                <c:pt idx="9271">
                  <c:v>32.575000000000003</c:v>
                </c:pt>
                <c:pt idx="9272">
                  <c:v>32.575000000000003</c:v>
                </c:pt>
                <c:pt idx="9273">
                  <c:v>21.97</c:v>
                </c:pt>
                <c:pt idx="9274">
                  <c:v>40.909999999999997</c:v>
                </c:pt>
                <c:pt idx="9275">
                  <c:v>34.85</c:v>
                </c:pt>
                <c:pt idx="9276">
                  <c:v>26.515000000000001</c:v>
                </c:pt>
                <c:pt idx="9277">
                  <c:v>31.06</c:v>
                </c:pt>
                <c:pt idx="9278">
                  <c:v>36.365000000000002</c:v>
                </c:pt>
                <c:pt idx="9279">
                  <c:v>37.880000000000003</c:v>
                </c:pt>
                <c:pt idx="9280">
                  <c:v>21.21</c:v>
                </c:pt>
                <c:pt idx="9281">
                  <c:v>15.91</c:v>
                </c:pt>
                <c:pt idx="9282">
                  <c:v>31.06</c:v>
                </c:pt>
                <c:pt idx="9283">
                  <c:v>37.119999999999997</c:v>
                </c:pt>
                <c:pt idx="9284">
                  <c:v>36.365000000000002</c:v>
                </c:pt>
                <c:pt idx="9285">
                  <c:v>37.880000000000003</c:v>
                </c:pt>
                <c:pt idx="9286">
                  <c:v>21.21</c:v>
                </c:pt>
                <c:pt idx="9287">
                  <c:v>21.21</c:v>
                </c:pt>
                <c:pt idx="9288">
                  <c:v>17.425000000000001</c:v>
                </c:pt>
                <c:pt idx="9289">
                  <c:v>26.515000000000001</c:v>
                </c:pt>
                <c:pt idx="9290">
                  <c:v>33.335000000000001</c:v>
                </c:pt>
                <c:pt idx="9291">
                  <c:v>35.604999999999997</c:v>
                </c:pt>
                <c:pt idx="9292">
                  <c:v>16.664999999999999</c:v>
                </c:pt>
                <c:pt idx="9293">
                  <c:v>30.305</c:v>
                </c:pt>
                <c:pt idx="9294">
                  <c:v>12.12</c:v>
                </c:pt>
                <c:pt idx="9295">
                  <c:v>21.21</c:v>
                </c:pt>
                <c:pt idx="9296">
                  <c:v>27.274999999999999</c:v>
                </c:pt>
                <c:pt idx="9297">
                  <c:v>40.15</c:v>
                </c:pt>
                <c:pt idx="9298">
                  <c:v>32.575000000000003</c:v>
                </c:pt>
                <c:pt idx="9299">
                  <c:v>20.454999999999998</c:v>
                </c:pt>
                <c:pt idx="9300">
                  <c:v>17.425000000000001</c:v>
                </c:pt>
                <c:pt idx="9301">
                  <c:v>20.454999999999998</c:v>
                </c:pt>
                <c:pt idx="9302">
                  <c:v>21.97</c:v>
                </c:pt>
                <c:pt idx="9303">
                  <c:v>30.305</c:v>
                </c:pt>
                <c:pt idx="9304">
                  <c:v>31.06</c:v>
                </c:pt>
                <c:pt idx="9305">
                  <c:v>32.575000000000003</c:v>
                </c:pt>
                <c:pt idx="9306">
                  <c:v>33.335000000000001</c:v>
                </c:pt>
                <c:pt idx="9307">
                  <c:v>14.395</c:v>
                </c:pt>
                <c:pt idx="9308">
                  <c:v>9.09</c:v>
                </c:pt>
                <c:pt idx="9309">
                  <c:v>20.454999999999998</c:v>
                </c:pt>
                <c:pt idx="9310">
                  <c:v>11.365</c:v>
                </c:pt>
                <c:pt idx="9311">
                  <c:v>19.695</c:v>
                </c:pt>
                <c:pt idx="9312">
                  <c:v>24.24</c:v>
                </c:pt>
                <c:pt idx="9313">
                  <c:v>31.06</c:v>
                </c:pt>
                <c:pt idx="9314">
                  <c:v>23.484999999999999</c:v>
                </c:pt>
                <c:pt idx="9315">
                  <c:v>31.82</c:v>
                </c:pt>
                <c:pt idx="9316">
                  <c:v>34.85</c:v>
                </c:pt>
                <c:pt idx="9317">
                  <c:v>11.365</c:v>
                </c:pt>
                <c:pt idx="9318">
                  <c:v>31.82</c:v>
                </c:pt>
                <c:pt idx="9319">
                  <c:v>31.06</c:v>
                </c:pt>
                <c:pt idx="9320">
                  <c:v>34.85</c:v>
                </c:pt>
                <c:pt idx="9321">
                  <c:v>21.21</c:v>
                </c:pt>
                <c:pt idx="9322">
                  <c:v>25</c:v>
                </c:pt>
                <c:pt idx="9323">
                  <c:v>31.82</c:v>
                </c:pt>
                <c:pt idx="9324">
                  <c:v>36.365000000000002</c:v>
                </c:pt>
                <c:pt idx="9325">
                  <c:v>16.664999999999999</c:v>
                </c:pt>
                <c:pt idx="9326">
                  <c:v>16.664999999999999</c:v>
                </c:pt>
                <c:pt idx="9327">
                  <c:v>24.24</c:v>
                </c:pt>
                <c:pt idx="9328">
                  <c:v>37.880000000000003</c:v>
                </c:pt>
                <c:pt idx="9329">
                  <c:v>13.635</c:v>
                </c:pt>
                <c:pt idx="9330">
                  <c:v>25</c:v>
                </c:pt>
                <c:pt idx="9331">
                  <c:v>31.06</c:v>
                </c:pt>
                <c:pt idx="9332">
                  <c:v>25.76</c:v>
                </c:pt>
                <c:pt idx="9333">
                  <c:v>24.24</c:v>
                </c:pt>
                <c:pt idx="9334">
                  <c:v>26.515000000000001</c:v>
                </c:pt>
                <c:pt idx="9335">
                  <c:v>10.605</c:v>
                </c:pt>
                <c:pt idx="9336">
                  <c:v>30.305</c:v>
                </c:pt>
                <c:pt idx="9337">
                  <c:v>25.76</c:v>
                </c:pt>
                <c:pt idx="9338">
                  <c:v>29.545000000000002</c:v>
                </c:pt>
                <c:pt idx="9339">
                  <c:v>37.119999999999997</c:v>
                </c:pt>
                <c:pt idx="9340">
                  <c:v>34.090000000000003</c:v>
                </c:pt>
                <c:pt idx="9341">
                  <c:v>12.88</c:v>
                </c:pt>
                <c:pt idx="9342">
                  <c:v>31.06</c:v>
                </c:pt>
                <c:pt idx="9343">
                  <c:v>34.85</c:v>
                </c:pt>
                <c:pt idx="9344">
                  <c:v>21.97</c:v>
                </c:pt>
                <c:pt idx="9345">
                  <c:v>34.85</c:v>
                </c:pt>
                <c:pt idx="9346">
                  <c:v>25</c:v>
                </c:pt>
                <c:pt idx="9347">
                  <c:v>30.305</c:v>
                </c:pt>
                <c:pt idx="9348">
                  <c:v>31.82</c:v>
                </c:pt>
                <c:pt idx="9349">
                  <c:v>42.424999999999997</c:v>
                </c:pt>
                <c:pt idx="9350">
                  <c:v>44.695</c:v>
                </c:pt>
                <c:pt idx="9351">
                  <c:v>33.335000000000001</c:v>
                </c:pt>
                <c:pt idx="9352">
                  <c:v>37.880000000000003</c:v>
                </c:pt>
                <c:pt idx="9353">
                  <c:v>25.76</c:v>
                </c:pt>
                <c:pt idx="9354">
                  <c:v>10.605</c:v>
                </c:pt>
                <c:pt idx="9355">
                  <c:v>31.06</c:v>
                </c:pt>
                <c:pt idx="9356">
                  <c:v>33.335000000000001</c:v>
                </c:pt>
                <c:pt idx="9357">
                  <c:v>35.604999999999997</c:v>
                </c:pt>
                <c:pt idx="9358">
                  <c:v>36.365000000000002</c:v>
                </c:pt>
                <c:pt idx="9359">
                  <c:v>31.82</c:v>
                </c:pt>
                <c:pt idx="9360">
                  <c:v>17.425000000000001</c:v>
                </c:pt>
                <c:pt idx="9361">
                  <c:v>18.18</c:v>
                </c:pt>
                <c:pt idx="9362">
                  <c:v>31.06</c:v>
                </c:pt>
                <c:pt idx="9363">
                  <c:v>31.06</c:v>
                </c:pt>
                <c:pt idx="9364">
                  <c:v>31.06</c:v>
                </c:pt>
                <c:pt idx="9365">
                  <c:v>25.76</c:v>
                </c:pt>
                <c:pt idx="9366">
                  <c:v>31.06</c:v>
                </c:pt>
                <c:pt idx="9367">
                  <c:v>34.85</c:v>
                </c:pt>
                <c:pt idx="9368">
                  <c:v>30.305</c:v>
                </c:pt>
                <c:pt idx="9369">
                  <c:v>26.515000000000001</c:v>
                </c:pt>
                <c:pt idx="9370">
                  <c:v>31.06</c:v>
                </c:pt>
                <c:pt idx="9371">
                  <c:v>33.335000000000001</c:v>
                </c:pt>
                <c:pt idx="9372">
                  <c:v>34.090000000000003</c:v>
                </c:pt>
                <c:pt idx="9373">
                  <c:v>28.79</c:v>
                </c:pt>
                <c:pt idx="9374">
                  <c:v>26.515000000000001</c:v>
                </c:pt>
                <c:pt idx="9375">
                  <c:v>35.604999999999997</c:v>
                </c:pt>
                <c:pt idx="9376">
                  <c:v>34.85</c:v>
                </c:pt>
                <c:pt idx="9377">
                  <c:v>32.575000000000003</c:v>
                </c:pt>
                <c:pt idx="9378">
                  <c:v>37.119999999999997</c:v>
                </c:pt>
                <c:pt idx="9379">
                  <c:v>21.21</c:v>
                </c:pt>
                <c:pt idx="9380">
                  <c:v>25</c:v>
                </c:pt>
                <c:pt idx="9381">
                  <c:v>18.18</c:v>
                </c:pt>
                <c:pt idx="9382">
                  <c:v>16.664999999999999</c:v>
                </c:pt>
                <c:pt idx="9383">
                  <c:v>31.06</c:v>
                </c:pt>
                <c:pt idx="9384">
                  <c:v>30.305</c:v>
                </c:pt>
                <c:pt idx="9385">
                  <c:v>31.82</c:v>
                </c:pt>
                <c:pt idx="9386">
                  <c:v>17.425000000000001</c:v>
                </c:pt>
                <c:pt idx="9387">
                  <c:v>26.515000000000001</c:v>
                </c:pt>
                <c:pt idx="9388">
                  <c:v>36.365000000000002</c:v>
                </c:pt>
                <c:pt idx="9389">
                  <c:v>34.85</c:v>
                </c:pt>
                <c:pt idx="9390">
                  <c:v>31.82</c:v>
                </c:pt>
                <c:pt idx="9391">
                  <c:v>31.06</c:v>
                </c:pt>
                <c:pt idx="9392">
                  <c:v>33.335000000000001</c:v>
                </c:pt>
                <c:pt idx="9393">
                  <c:v>15.91</c:v>
                </c:pt>
                <c:pt idx="9394">
                  <c:v>20.454999999999998</c:v>
                </c:pt>
                <c:pt idx="9395">
                  <c:v>24.24</c:v>
                </c:pt>
                <c:pt idx="9396">
                  <c:v>31.06</c:v>
                </c:pt>
                <c:pt idx="9397">
                  <c:v>34.85</c:v>
                </c:pt>
                <c:pt idx="9398">
                  <c:v>27.274999999999999</c:v>
                </c:pt>
                <c:pt idx="9399">
                  <c:v>29.545000000000002</c:v>
                </c:pt>
                <c:pt idx="9400">
                  <c:v>30.305</c:v>
                </c:pt>
                <c:pt idx="9401">
                  <c:v>21.21</c:v>
                </c:pt>
                <c:pt idx="9402">
                  <c:v>34.090000000000003</c:v>
                </c:pt>
                <c:pt idx="9403">
                  <c:v>33.335000000000001</c:v>
                </c:pt>
                <c:pt idx="9404">
                  <c:v>31.82</c:v>
                </c:pt>
                <c:pt idx="9405">
                  <c:v>18.18</c:v>
                </c:pt>
                <c:pt idx="9406">
                  <c:v>16.664999999999999</c:v>
                </c:pt>
                <c:pt idx="9407">
                  <c:v>31.06</c:v>
                </c:pt>
                <c:pt idx="9408">
                  <c:v>34.85</c:v>
                </c:pt>
                <c:pt idx="9409">
                  <c:v>38.634999999999998</c:v>
                </c:pt>
                <c:pt idx="9410">
                  <c:v>15.15</c:v>
                </c:pt>
                <c:pt idx="9411">
                  <c:v>18.18</c:v>
                </c:pt>
                <c:pt idx="9412">
                  <c:v>33.335000000000001</c:v>
                </c:pt>
                <c:pt idx="9413">
                  <c:v>32.575000000000003</c:v>
                </c:pt>
                <c:pt idx="9414">
                  <c:v>27.274999999999999</c:v>
                </c:pt>
                <c:pt idx="9415">
                  <c:v>9.85</c:v>
                </c:pt>
                <c:pt idx="9416">
                  <c:v>33.335000000000001</c:v>
                </c:pt>
                <c:pt idx="9417">
                  <c:v>38.634999999999998</c:v>
                </c:pt>
                <c:pt idx="9418">
                  <c:v>17.425000000000001</c:v>
                </c:pt>
                <c:pt idx="9419">
                  <c:v>21.97</c:v>
                </c:pt>
                <c:pt idx="9420">
                  <c:v>25</c:v>
                </c:pt>
                <c:pt idx="9421">
                  <c:v>33.335000000000001</c:v>
                </c:pt>
                <c:pt idx="9422">
                  <c:v>37.119999999999997</c:v>
                </c:pt>
                <c:pt idx="9423">
                  <c:v>37.880000000000003</c:v>
                </c:pt>
                <c:pt idx="9424">
                  <c:v>32.575000000000003</c:v>
                </c:pt>
                <c:pt idx="9425">
                  <c:v>30.305</c:v>
                </c:pt>
                <c:pt idx="9426">
                  <c:v>17.425000000000001</c:v>
                </c:pt>
                <c:pt idx="9427">
                  <c:v>33.335000000000001</c:v>
                </c:pt>
                <c:pt idx="9428">
                  <c:v>22.725000000000001</c:v>
                </c:pt>
                <c:pt idx="9429">
                  <c:v>33.335000000000001</c:v>
                </c:pt>
                <c:pt idx="9430">
                  <c:v>14.395</c:v>
                </c:pt>
                <c:pt idx="9431">
                  <c:v>21.97</c:v>
                </c:pt>
                <c:pt idx="9432">
                  <c:v>16.664999999999999</c:v>
                </c:pt>
                <c:pt idx="9433">
                  <c:v>23.484999999999999</c:v>
                </c:pt>
                <c:pt idx="9434">
                  <c:v>31.06</c:v>
                </c:pt>
                <c:pt idx="9435">
                  <c:v>32.575000000000003</c:v>
                </c:pt>
                <c:pt idx="9436">
                  <c:v>21.97</c:v>
                </c:pt>
                <c:pt idx="9437">
                  <c:v>11.365</c:v>
                </c:pt>
                <c:pt idx="9438">
                  <c:v>31.06</c:v>
                </c:pt>
                <c:pt idx="9439">
                  <c:v>32.575000000000003</c:v>
                </c:pt>
                <c:pt idx="9440">
                  <c:v>24.24</c:v>
                </c:pt>
                <c:pt idx="9441">
                  <c:v>16.664999999999999</c:v>
                </c:pt>
                <c:pt idx="9442">
                  <c:v>19.695</c:v>
                </c:pt>
                <c:pt idx="9443">
                  <c:v>26.515000000000001</c:v>
                </c:pt>
                <c:pt idx="9444">
                  <c:v>36.365000000000002</c:v>
                </c:pt>
                <c:pt idx="9445">
                  <c:v>26.515000000000001</c:v>
                </c:pt>
                <c:pt idx="9446">
                  <c:v>21.97</c:v>
                </c:pt>
                <c:pt idx="9447">
                  <c:v>38.634999999999998</c:v>
                </c:pt>
                <c:pt idx="9448">
                  <c:v>34.090000000000003</c:v>
                </c:pt>
                <c:pt idx="9449">
                  <c:v>36.365000000000002</c:v>
                </c:pt>
                <c:pt idx="9450">
                  <c:v>32.575000000000003</c:v>
                </c:pt>
                <c:pt idx="9451">
                  <c:v>31.82</c:v>
                </c:pt>
                <c:pt idx="9452">
                  <c:v>17.425000000000001</c:v>
                </c:pt>
                <c:pt idx="9453">
                  <c:v>24.24</c:v>
                </c:pt>
                <c:pt idx="9454">
                  <c:v>30.305</c:v>
                </c:pt>
                <c:pt idx="9455">
                  <c:v>28.79</c:v>
                </c:pt>
                <c:pt idx="9456">
                  <c:v>33.335000000000001</c:v>
                </c:pt>
                <c:pt idx="9457">
                  <c:v>16.664999999999999</c:v>
                </c:pt>
                <c:pt idx="9458">
                  <c:v>14.395</c:v>
                </c:pt>
                <c:pt idx="9459">
                  <c:v>31.82</c:v>
                </c:pt>
                <c:pt idx="9460">
                  <c:v>31.06</c:v>
                </c:pt>
                <c:pt idx="9461">
                  <c:v>19.695</c:v>
                </c:pt>
                <c:pt idx="9462">
                  <c:v>32.575000000000003</c:v>
                </c:pt>
                <c:pt idx="9463">
                  <c:v>34.090000000000003</c:v>
                </c:pt>
                <c:pt idx="9464">
                  <c:v>35.604999999999997</c:v>
                </c:pt>
                <c:pt idx="9465">
                  <c:v>37.880000000000003</c:v>
                </c:pt>
                <c:pt idx="9466">
                  <c:v>34.090000000000003</c:v>
                </c:pt>
                <c:pt idx="9467">
                  <c:v>33.335000000000001</c:v>
                </c:pt>
                <c:pt idx="9468">
                  <c:v>25.76</c:v>
                </c:pt>
                <c:pt idx="9469">
                  <c:v>17.425000000000001</c:v>
                </c:pt>
                <c:pt idx="9470">
                  <c:v>21.97</c:v>
                </c:pt>
                <c:pt idx="9471">
                  <c:v>24.24</c:v>
                </c:pt>
                <c:pt idx="9472">
                  <c:v>26.515000000000001</c:v>
                </c:pt>
                <c:pt idx="9473">
                  <c:v>31.06</c:v>
                </c:pt>
                <c:pt idx="9474">
                  <c:v>31.06</c:v>
                </c:pt>
                <c:pt idx="9475">
                  <c:v>20.454999999999998</c:v>
                </c:pt>
                <c:pt idx="9476">
                  <c:v>27.274999999999999</c:v>
                </c:pt>
                <c:pt idx="9477">
                  <c:v>18.18</c:v>
                </c:pt>
                <c:pt idx="9478">
                  <c:v>15.91</c:v>
                </c:pt>
                <c:pt idx="9479">
                  <c:v>29.545000000000002</c:v>
                </c:pt>
                <c:pt idx="9480">
                  <c:v>21.21</c:v>
                </c:pt>
                <c:pt idx="9481">
                  <c:v>20.454999999999998</c:v>
                </c:pt>
                <c:pt idx="9482">
                  <c:v>25</c:v>
                </c:pt>
                <c:pt idx="9483">
                  <c:v>34.090000000000003</c:v>
                </c:pt>
                <c:pt idx="9484">
                  <c:v>26.515000000000001</c:v>
                </c:pt>
                <c:pt idx="9485">
                  <c:v>19.695</c:v>
                </c:pt>
                <c:pt idx="9486">
                  <c:v>18.18</c:v>
                </c:pt>
                <c:pt idx="9487">
                  <c:v>22.725000000000001</c:v>
                </c:pt>
                <c:pt idx="9488">
                  <c:v>20.454999999999998</c:v>
                </c:pt>
                <c:pt idx="9489">
                  <c:v>37.880000000000003</c:v>
                </c:pt>
                <c:pt idx="9490">
                  <c:v>30.305</c:v>
                </c:pt>
                <c:pt idx="9491">
                  <c:v>20.454999999999998</c:v>
                </c:pt>
                <c:pt idx="9492">
                  <c:v>17.425000000000001</c:v>
                </c:pt>
                <c:pt idx="9493">
                  <c:v>33.335000000000001</c:v>
                </c:pt>
                <c:pt idx="9494">
                  <c:v>31.82</c:v>
                </c:pt>
                <c:pt idx="9495">
                  <c:v>17.425000000000001</c:v>
                </c:pt>
                <c:pt idx="9496">
                  <c:v>34.090000000000003</c:v>
                </c:pt>
                <c:pt idx="9497">
                  <c:v>34.090000000000003</c:v>
                </c:pt>
                <c:pt idx="9498">
                  <c:v>21.21</c:v>
                </c:pt>
                <c:pt idx="9499">
                  <c:v>36.365000000000002</c:v>
                </c:pt>
                <c:pt idx="9500">
                  <c:v>37.119999999999997</c:v>
                </c:pt>
                <c:pt idx="9501">
                  <c:v>28.79</c:v>
                </c:pt>
                <c:pt idx="9502">
                  <c:v>21.97</c:v>
                </c:pt>
                <c:pt idx="9503">
                  <c:v>23.484999999999999</c:v>
                </c:pt>
                <c:pt idx="9504">
                  <c:v>21.21</c:v>
                </c:pt>
                <c:pt idx="9505">
                  <c:v>25.76</c:v>
                </c:pt>
                <c:pt idx="9506">
                  <c:v>32.575000000000003</c:v>
                </c:pt>
                <c:pt idx="9507">
                  <c:v>32.575000000000003</c:v>
                </c:pt>
                <c:pt idx="9508">
                  <c:v>40.909999999999997</c:v>
                </c:pt>
                <c:pt idx="9509">
                  <c:v>36.365000000000002</c:v>
                </c:pt>
                <c:pt idx="9510">
                  <c:v>21.21</c:v>
                </c:pt>
                <c:pt idx="9511">
                  <c:v>27.274999999999999</c:v>
                </c:pt>
                <c:pt idx="9512">
                  <c:v>32.575000000000003</c:v>
                </c:pt>
                <c:pt idx="9513">
                  <c:v>25</c:v>
                </c:pt>
                <c:pt idx="9514">
                  <c:v>20.454999999999998</c:v>
                </c:pt>
                <c:pt idx="9515">
                  <c:v>27.274999999999999</c:v>
                </c:pt>
                <c:pt idx="9516">
                  <c:v>37.880000000000003</c:v>
                </c:pt>
                <c:pt idx="9517">
                  <c:v>33.335000000000001</c:v>
                </c:pt>
                <c:pt idx="9518">
                  <c:v>15.91</c:v>
                </c:pt>
                <c:pt idx="9519">
                  <c:v>20.454999999999998</c:v>
                </c:pt>
                <c:pt idx="9520">
                  <c:v>20.454999999999998</c:v>
                </c:pt>
                <c:pt idx="9521">
                  <c:v>16.664999999999999</c:v>
                </c:pt>
                <c:pt idx="9522">
                  <c:v>14.395</c:v>
                </c:pt>
                <c:pt idx="9523">
                  <c:v>26.515000000000001</c:v>
                </c:pt>
                <c:pt idx="9524">
                  <c:v>32.575000000000003</c:v>
                </c:pt>
                <c:pt idx="9525">
                  <c:v>21.21</c:v>
                </c:pt>
                <c:pt idx="9526">
                  <c:v>21.97</c:v>
                </c:pt>
                <c:pt idx="9527">
                  <c:v>30.305</c:v>
                </c:pt>
                <c:pt idx="9528">
                  <c:v>26.515000000000001</c:v>
                </c:pt>
                <c:pt idx="9529">
                  <c:v>35.604999999999997</c:v>
                </c:pt>
                <c:pt idx="9530">
                  <c:v>36.365000000000002</c:v>
                </c:pt>
                <c:pt idx="9531">
                  <c:v>20.454999999999998</c:v>
                </c:pt>
                <c:pt idx="9532">
                  <c:v>31.06</c:v>
                </c:pt>
                <c:pt idx="9533">
                  <c:v>17.425000000000001</c:v>
                </c:pt>
                <c:pt idx="9534">
                  <c:v>23.484999999999999</c:v>
                </c:pt>
                <c:pt idx="9535">
                  <c:v>35.604999999999997</c:v>
                </c:pt>
                <c:pt idx="9536">
                  <c:v>33.335000000000001</c:v>
                </c:pt>
                <c:pt idx="9537">
                  <c:v>34.85</c:v>
                </c:pt>
                <c:pt idx="9538">
                  <c:v>25.76</c:v>
                </c:pt>
                <c:pt idx="9539">
                  <c:v>34.090000000000003</c:v>
                </c:pt>
                <c:pt idx="9540">
                  <c:v>40.15</c:v>
                </c:pt>
                <c:pt idx="9541">
                  <c:v>34.85</c:v>
                </c:pt>
                <c:pt idx="9542">
                  <c:v>20.454999999999998</c:v>
                </c:pt>
                <c:pt idx="9543">
                  <c:v>40.15</c:v>
                </c:pt>
                <c:pt idx="9544">
                  <c:v>31.06</c:v>
                </c:pt>
                <c:pt idx="9545">
                  <c:v>24.24</c:v>
                </c:pt>
                <c:pt idx="9546">
                  <c:v>22.725000000000001</c:v>
                </c:pt>
                <c:pt idx="9547">
                  <c:v>26.515000000000001</c:v>
                </c:pt>
                <c:pt idx="9548">
                  <c:v>42.424999999999997</c:v>
                </c:pt>
                <c:pt idx="9549">
                  <c:v>33.335000000000001</c:v>
                </c:pt>
                <c:pt idx="9550">
                  <c:v>33.335000000000001</c:v>
                </c:pt>
                <c:pt idx="9551">
                  <c:v>24.24</c:v>
                </c:pt>
                <c:pt idx="9552">
                  <c:v>19.695</c:v>
                </c:pt>
                <c:pt idx="9553">
                  <c:v>26.515000000000001</c:v>
                </c:pt>
                <c:pt idx="9554">
                  <c:v>21.21</c:v>
                </c:pt>
                <c:pt idx="9555">
                  <c:v>10.605</c:v>
                </c:pt>
                <c:pt idx="9556">
                  <c:v>31.82</c:v>
                </c:pt>
                <c:pt idx="9557">
                  <c:v>37.119999999999997</c:v>
                </c:pt>
                <c:pt idx="9558">
                  <c:v>36.365000000000002</c:v>
                </c:pt>
                <c:pt idx="9559">
                  <c:v>37.119999999999997</c:v>
                </c:pt>
                <c:pt idx="9560">
                  <c:v>31.06</c:v>
                </c:pt>
                <c:pt idx="9561">
                  <c:v>32.575000000000003</c:v>
                </c:pt>
                <c:pt idx="9562">
                  <c:v>34.85</c:v>
                </c:pt>
                <c:pt idx="9563">
                  <c:v>32.575000000000003</c:v>
                </c:pt>
                <c:pt idx="9564">
                  <c:v>35.604999999999997</c:v>
                </c:pt>
                <c:pt idx="9565">
                  <c:v>22.725000000000001</c:v>
                </c:pt>
                <c:pt idx="9566">
                  <c:v>16.664999999999999</c:v>
                </c:pt>
                <c:pt idx="9567">
                  <c:v>6.06</c:v>
                </c:pt>
                <c:pt idx="9568">
                  <c:v>27.274999999999999</c:v>
                </c:pt>
                <c:pt idx="9569">
                  <c:v>38.634999999999998</c:v>
                </c:pt>
                <c:pt idx="9570">
                  <c:v>36.365000000000002</c:v>
                </c:pt>
                <c:pt idx="9571">
                  <c:v>21.97</c:v>
                </c:pt>
                <c:pt idx="9572">
                  <c:v>19.695</c:v>
                </c:pt>
                <c:pt idx="9573">
                  <c:v>19.695</c:v>
                </c:pt>
                <c:pt idx="9574">
                  <c:v>36.365000000000002</c:v>
                </c:pt>
                <c:pt idx="9575">
                  <c:v>31.06</c:v>
                </c:pt>
                <c:pt idx="9576">
                  <c:v>17.425000000000001</c:v>
                </c:pt>
                <c:pt idx="9577">
                  <c:v>24.24</c:v>
                </c:pt>
                <c:pt idx="9578">
                  <c:v>26.515000000000001</c:v>
                </c:pt>
                <c:pt idx="9579">
                  <c:v>39.395000000000003</c:v>
                </c:pt>
                <c:pt idx="9580">
                  <c:v>33.335000000000001</c:v>
                </c:pt>
                <c:pt idx="9581">
                  <c:v>37.119999999999997</c:v>
                </c:pt>
                <c:pt idx="9582">
                  <c:v>31.06</c:v>
                </c:pt>
                <c:pt idx="9583">
                  <c:v>16.664999999999999</c:v>
                </c:pt>
                <c:pt idx="9584">
                  <c:v>24.24</c:v>
                </c:pt>
                <c:pt idx="9585">
                  <c:v>10.605</c:v>
                </c:pt>
                <c:pt idx="9586">
                  <c:v>35.604999999999997</c:v>
                </c:pt>
                <c:pt idx="9587">
                  <c:v>26.515000000000001</c:v>
                </c:pt>
                <c:pt idx="9588">
                  <c:v>31.82</c:v>
                </c:pt>
                <c:pt idx="9589">
                  <c:v>37.880000000000003</c:v>
                </c:pt>
                <c:pt idx="9590">
                  <c:v>34.85</c:v>
                </c:pt>
                <c:pt idx="9591">
                  <c:v>34.85</c:v>
                </c:pt>
                <c:pt idx="9592">
                  <c:v>34.85</c:v>
                </c:pt>
                <c:pt idx="9593">
                  <c:v>31.06</c:v>
                </c:pt>
                <c:pt idx="9594">
                  <c:v>25</c:v>
                </c:pt>
                <c:pt idx="9595">
                  <c:v>12.88</c:v>
                </c:pt>
                <c:pt idx="9596">
                  <c:v>30.305</c:v>
                </c:pt>
                <c:pt idx="9597">
                  <c:v>41.664999999999999</c:v>
                </c:pt>
                <c:pt idx="9598">
                  <c:v>21.21</c:v>
                </c:pt>
                <c:pt idx="9599">
                  <c:v>17.425000000000001</c:v>
                </c:pt>
                <c:pt idx="9600">
                  <c:v>30.305</c:v>
                </c:pt>
                <c:pt idx="9601">
                  <c:v>25.76</c:v>
                </c:pt>
                <c:pt idx="9602">
                  <c:v>23.484999999999999</c:v>
                </c:pt>
                <c:pt idx="9603">
                  <c:v>38.634999999999998</c:v>
                </c:pt>
                <c:pt idx="9604">
                  <c:v>29.545000000000002</c:v>
                </c:pt>
                <c:pt idx="9605">
                  <c:v>21.97</c:v>
                </c:pt>
                <c:pt idx="9606">
                  <c:v>25</c:v>
                </c:pt>
                <c:pt idx="9607">
                  <c:v>27.274999999999999</c:v>
                </c:pt>
                <c:pt idx="9608">
                  <c:v>27.274999999999999</c:v>
                </c:pt>
                <c:pt idx="9609">
                  <c:v>33.335000000000001</c:v>
                </c:pt>
                <c:pt idx="9610">
                  <c:v>37.880000000000003</c:v>
                </c:pt>
                <c:pt idx="9611">
                  <c:v>19.695</c:v>
                </c:pt>
                <c:pt idx="9612">
                  <c:v>34.090000000000003</c:v>
                </c:pt>
                <c:pt idx="9613">
                  <c:v>34.85</c:v>
                </c:pt>
                <c:pt idx="9614">
                  <c:v>31.06</c:v>
                </c:pt>
                <c:pt idx="9615">
                  <c:v>35.604999999999997</c:v>
                </c:pt>
                <c:pt idx="9616">
                  <c:v>31.06</c:v>
                </c:pt>
                <c:pt idx="9617">
                  <c:v>25.76</c:v>
                </c:pt>
                <c:pt idx="9618">
                  <c:v>7.5750000000000002</c:v>
                </c:pt>
                <c:pt idx="9619">
                  <c:v>12.88</c:v>
                </c:pt>
                <c:pt idx="9620">
                  <c:v>19.695</c:v>
                </c:pt>
                <c:pt idx="9621">
                  <c:v>34.090000000000003</c:v>
                </c:pt>
                <c:pt idx="9622">
                  <c:v>32.575000000000003</c:v>
                </c:pt>
                <c:pt idx="9623">
                  <c:v>24.24</c:v>
                </c:pt>
                <c:pt idx="9624">
                  <c:v>24.24</c:v>
                </c:pt>
                <c:pt idx="9625">
                  <c:v>34.090000000000003</c:v>
                </c:pt>
                <c:pt idx="9626">
                  <c:v>33.335000000000001</c:v>
                </c:pt>
                <c:pt idx="9627">
                  <c:v>35.604999999999997</c:v>
                </c:pt>
                <c:pt idx="9628">
                  <c:v>28.03</c:v>
                </c:pt>
                <c:pt idx="9629">
                  <c:v>22.725000000000001</c:v>
                </c:pt>
                <c:pt idx="9630">
                  <c:v>31.06</c:v>
                </c:pt>
                <c:pt idx="9631">
                  <c:v>31.82</c:v>
                </c:pt>
                <c:pt idx="9632">
                  <c:v>30.305</c:v>
                </c:pt>
                <c:pt idx="9633">
                  <c:v>31.82</c:v>
                </c:pt>
                <c:pt idx="9634">
                  <c:v>32.575000000000003</c:v>
                </c:pt>
                <c:pt idx="9635">
                  <c:v>20.454999999999998</c:v>
                </c:pt>
                <c:pt idx="9636">
                  <c:v>34.85</c:v>
                </c:pt>
                <c:pt idx="9637">
                  <c:v>21.97</c:v>
                </c:pt>
                <c:pt idx="9638">
                  <c:v>25.76</c:v>
                </c:pt>
                <c:pt idx="9639">
                  <c:v>35.604999999999997</c:v>
                </c:pt>
                <c:pt idx="9640">
                  <c:v>37.880000000000003</c:v>
                </c:pt>
                <c:pt idx="9641">
                  <c:v>37.880000000000003</c:v>
                </c:pt>
                <c:pt idx="9642">
                  <c:v>32.575000000000003</c:v>
                </c:pt>
                <c:pt idx="9643">
                  <c:v>25</c:v>
                </c:pt>
                <c:pt idx="9644">
                  <c:v>27.274999999999999</c:v>
                </c:pt>
                <c:pt idx="9645">
                  <c:v>34.85</c:v>
                </c:pt>
                <c:pt idx="9646">
                  <c:v>40.909999999999997</c:v>
                </c:pt>
                <c:pt idx="9647">
                  <c:v>34.090000000000003</c:v>
                </c:pt>
                <c:pt idx="9648">
                  <c:v>34.090000000000003</c:v>
                </c:pt>
                <c:pt idx="9649">
                  <c:v>11.365</c:v>
                </c:pt>
                <c:pt idx="9650">
                  <c:v>32.575000000000003</c:v>
                </c:pt>
                <c:pt idx="9651">
                  <c:v>31.06</c:v>
                </c:pt>
                <c:pt idx="9652">
                  <c:v>25</c:v>
                </c:pt>
                <c:pt idx="9653">
                  <c:v>25</c:v>
                </c:pt>
                <c:pt idx="9654">
                  <c:v>25.76</c:v>
                </c:pt>
                <c:pt idx="9655">
                  <c:v>20.454999999999998</c:v>
                </c:pt>
                <c:pt idx="9656">
                  <c:v>28.79</c:v>
                </c:pt>
                <c:pt idx="9657">
                  <c:v>10.605</c:v>
                </c:pt>
                <c:pt idx="9658">
                  <c:v>37.119999999999997</c:v>
                </c:pt>
                <c:pt idx="9659">
                  <c:v>20.454999999999998</c:v>
                </c:pt>
                <c:pt idx="9660">
                  <c:v>22.725000000000001</c:v>
                </c:pt>
                <c:pt idx="9661">
                  <c:v>31.06</c:v>
                </c:pt>
                <c:pt idx="9662">
                  <c:v>26.515000000000001</c:v>
                </c:pt>
                <c:pt idx="9663">
                  <c:v>42.424999999999997</c:v>
                </c:pt>
                <c:pt idx="9664">
                  <c:v>36.365000000000002</c:v>
                </c:pt>
                <c:pt idx="9665">
                  <c:v>34.090000000000003</c:v>
                </c:pt>
                <c:pt idx="9666">
                  <c:v>35.604999999999997</c:v>
                </c:pt>
                <c:pt idx="9667">
                  <c:v>34.090000000000003</c:v>
                </c:pt>
                <c:pt idx="9668">
                  <c:v>20.454999999999998</c:v>
                </c:pt>
                <c:pt idx="9669">
                  <c:v>36.365000000000002</c:v>
                </c:pt>
                <c:pt idx="9670">
                  <c:v>34.090000000000003</c:v>
                </c:pt>
                <c:pt idx="9671">
                  <c:v>25</c:v>
                </c:pt>
                <c:pt idx="9672">
                  <c:v>31.06</c:v>
                </c:pt>
                <c:pt idx="9673">
                  <c:v>31.82</c:v>
                </c:pt>
                <c:pt idx="9674">
                  <c:v>40.15</c:v>
                </c:pt>
                <c:pt idx="9675">
                  <c:v>34.090000000000003</c:v>
                </c:pt>
                <c:pt idx="9676">
                  <c:v>22.725000000000001</c:v>
                </c:pt>
                <c:pt idx="9677">
                  <c:v>33.335000000000001</c:v>
                </c:pt>
                <c:pt idx="9678">
                  <c:v>22.725000000000001</c:v>
                </c:pt>
                <c:pt idx="9679">
                  <c:v>22.725000000000001</c:v>
                </c:pt>
                <c:pt idx="9680">
                  <c:v>40.909999999999997</c:v>
                </c:pt>
                <c:pt idx="9681">
                  <c:v>41.664999999999999</c:v>
                </c:pt>
                <c:pt idx="9682">
                  <c:v>15.15</c:v>
                </c:pt>
                <c:pt idx="9683">
                  <c:v>31.06</c:v>
                </c:pt>
                <c:pt idx="9684">
                  <c:v>31.06</c:v>
                </c:pt>
                <c:pt idx="9685">
                  <c:v>22.725000000000001</c:v>
                </c:pt>
                <c:pt idx="9686">
                  <c:v>26.515000000000001</c:v>
                </c:pt>
                <c:pt idx="9687">
                  <c:v>34.090000000000003</c:v>
                </c:pt>
                <c:pt idx="9688">
                  <c:v>36.365000000000002</c:v>
                </c:pt>
                <c:pt idx="9689">
                  <c:v>24.24</c:v>
                </c:pt>
                <c:pt idx="9690">
                  <c:v>31.06</c:v>
                </c:pt>
                <c:pt idx="9691">
                  <c:v>31.06</c:v>
                </c:pt>
                <c:pt idx="9692">
                  <c:v>36.365000000000002</c:v>
                </c:pt>
                <c:pt idx="9693">
                  <c:v>20.454999999999998</c:v>
                </c:pt>
                <c:pt idx="9694">
                  <c:v>27.274999999999999</c:v>
                </c:pt>
                <c:pt idx="9695">
                  <c:v>31.06</c:v>
                </c:pt>
                <c:pt idx="9696">
                  <c:v>36.365000000000002</c:v>
                </c:pt>
                <c:pt idx="9697">
                  <c:v>31.82</c:v>
                </c:pt>
                <c:pt idx="9698">
                  <c:v>20.454999999999998</c:v>
                </c:pt>
                <c:pt idx="9699">
                  <c:v>27.274999999999999</c:v>
                </c:pt>
                <c:pt idx="9700">
                  <c:v>38.634999999999998</c:v>
                </c:pt>
                <c:pt idx="9701">
                  <c:v>31.06</c:v>
                </c:pt>
                <c:pt idx="9702">
                  <c:v>35.604999999999997</c:v>
                </c:pt>
                <c:pt idx="9703">
                  <c:v>30.305</c:v>
                </c:pt>
                <c:pt idx="9704">
                  <c:v>33.335000000000001</c:v>
                </c:pt>
                <c:pt idx="9705">
                  <c:v>19.695</c:v>
                </c:pt>
                <c:pt idx="9706">
                  <c:v>39.395000000000003</c:v>
                </c:pt>
                <c:pt idx="9707">
                  <c:v>30.305</c:v>
                </c:pt>
                <c:pt idx="9708">
                  <c:v>30.305</c:v>
                </c:pt>
                <c:pt idx="9709">
                  <c:v>31.06</c:v>
                </c:pt>
                <c:pt idx="9710">
                  <c:v>33.335000000000001</c:v>
                </c:pt>
                <c:pt idx="9711">
                  <c:v>30.305</c:v>
                </c:pt>
                <c:pt idx="9712">
                  <c:v>31.06</c:v>
                </c:pt>
                <c:pt idx="9713">
                  <c:v>35.604999999999997</c:v>
                </c:pt>
                <c:pt idx="9714">
                  <c:v>34.090000000000003</c:v>
                </c:pt>
                <c:pt idx="9715">
                  <c:v>21.21</c:v>
                </c:pt>
                <c:pt idx="9716">
                  <c:v>30.305</c:v>
                </c:pt>
                <c:pt idx="9717">
                  <c:v>32.575000000000003</c:v>
                </c:pt>
                <c:pt idx="9718">
                  <c:v>34.090000000000003</c:v>
                </c:pt>
                <c:pt idx="9719">
                  <c:v>26.515000000000001</c:v>
                </c:pt>
                <c:pt idx="9720">
                  <c:v>38.634999999999998</c:v>
                </c:pt>
                <c:pt idx="9721">
                  <c:v>32.575000000000003</c:v>
                </c:pt>
                <c:pt idx="9722">
                  <c:v>27.274999999999999</c:v>
                </c:pt>
                <c:pt idx="9723">
                  <c:v>24.24</c:v>
                </c:pt>
                <c:pt idx="9724">
                  <c:v>11.365</c:v>
                </c:pt>
                <c:pt idx="9725">
                  <c:v>37.119999999999997</c:v>
                </c:pt>
                <c:pt idx="9726">
                  <c:v>30.305</c:v>
                </c:pt>
                <c:pt idx="9727">
                  <c:v>14.395</c:v>
                </c:pt>
                <c:pt idx="9728">
                  <c:v>23.484999999999999</c:v>
                </c:pt>
                <c:pt idx="9729">
                  <c:v>38.634999999999998</c:v>
                </c:pt>
                <c:pt idx="9730">
                  <c:v>31.06</c:v>
                </c:pt>
                <c:pt idx="9731">
                  <c:v>20.454999999999998</c:v>
                </c:pt>
                <c:pt idx="9732">
                  <c:v>31.06</c:v>
                </c:pt>
                <c:pt idx="9733">
                  <c:v>33.335000000000001</c:v>
                </c:pt>
                <c:pt idx="9734">
                  <c:v>32.575000000000003</c:v>
                </c:pt>
                <c:pt idx="9735">
                  <c:v>31.06</c:v>
                </c:pt>
                <c:pt idx="9736">
                  <c:v>24.24</c:v>
                </c:pt>
                <c:pt idx="9737">
                  <c:v>19.695</c:v>
                </c:pt>
                <c:pt idx="9738">
                  <c:v>21.97</c:v>
                </c:pt>
                <c:pt idx="9739">
                  <c:v>27.274999999999999</c:v>
                </c:pt>
                <c:pt idx="9740">
                  <c:v>9.09</c:v>
                </c:pt>
                <c:pt idx="9741">
                  <c:v>41.664999999999999</c:v>
                </c:pt>
                <c:pt idx="9742">
                  <c:v>27.274999999999999</c:v>
                </c:pt>
                <c:pt idx="9743">
                  <c:v>14.395</c:v>
                </c:pt>
                <c:pt idx="9744">
                  <c:v>21.97</c:v>
                </c:pt>
                <c:pt idx="9745">
                  <c:v>20.454999999999998</c:v>
                </c:pt>
                <c:pt idx="9746">
                  <c:v>21.21</c:v>
                </c:pt>
                <c:pt idx="9747">
                  <c:v>36.365000000000002</c:v>
                </c:pt>
                <c:pt idx="9748">
                  <c:v>19.695</c:v>
                </c:pt>
                <c:pt idx="9749">
                  <c:v>31.06</c:v>
                </c:pt>
                <c:pt idx="9750">
                  <c:v>21.21</c:v>
                </c:pt>
                <c:pt idx="9751">
                  <c:v>16.664999999999999</c:v>
                </c:pt>
                <c:pt idx="9752">
                  <c:v>26.515000000000001</c:v>
                </c:pt>
                <c:pt idx="9753">
                  <c:v>32.575000000000003</c:v>
                </c:pt>
                <c:pt idx="9754">
                  <c:v>31.06</c:v>
                </c:pt>
                <c:pt idx="9755">
                  <c:v>25.76</c:v>
                </c:pt>
                <c:pt idx="9756">
                  <c:v>16.664999999999999</c:v>
                </c:pt>
                <c:pt idx="9757">
                  <c:v>35.604999999999997</c:v>
                </c:pt>
                <c:pt idx="9758">
                  <c:v>12.12</c:v>
                </c:pt>
                <c:pt idx="9759">
                  <c:v>36.365000000000002</c:v>
                </c:pt>
                <c:pt idx="9760">
                  <c:v>34.090000000000003</c:v>
                </c:pt>
                <c:pt idx="9761">
                  <c:v>25</c:v>
                </c:pt>
                <c:pt idx="9762">
                  <c:v>26.515000000000001</c:v>
                </c:pt>
                <c:pt idx="9763">
                  <c:v>20.454999999999998</c:v>
                </c:pt>
                <c:pt idx="9764">
                  <c:v>21.21</c:v>
                </c:pt>
                <c:pt idx="9765">
                  <c:v>10.605</c:v>
                </c:pt>
                <c:pt idx="9766">
                  <c:v>31.06</c:v>
                </c:pt>
                <c:pt idx="9767">
                  <c:v>31.82</c:v>
                </c:pt>
                <c:pt idx="9768">
                  <c:v>34.85</c:v>
                </c:pt>
                <c:pt idx="9769">
                  <c:v>15.91</c:v>
                </c:pt>
                <c:pt idx="9770">
                  <c:v>34.090000000000003</c:v>
                </c:pt>
                <c:pt idx="9771">
                  <c:v>37.119999999999997</c:v>
                </c:pt>
                <c:pt idx="9772">
                  <c:v>27.274999999999999</c:v>
                </c:pt>
                <c:pt idx="9773">
                  <c:v>33.335000000000001</c:v>
                </c:pt>
                <c:pt idx="9774">
                  <c:v>34.85</c:v>
                </c:pt>
                <c:pt idx="9775">
                  <c:v>16.664999999999999</c:v>
                </c:pt>
                <c:pt idx="9776">
                  <c:v>20.454999999999998</c:v>
                </c:pt>
                <c:pt idx="9777">
                  <c:v>21.21</c:v>
                </c:pt>
                <c:pt idx="9778">
                  <c:v>34.090000000000003</c:v>
                </c:pt>
                <c:pt idx="9779">
                  <c:v>21.21</c:v>
                </c:pt>
                <c:pt idx="9780">
                  <c:v>40.909999999999997</c:v>
                </c:pt>
                <c:pt idx="9781">
                  <c:v>40.909999999999997</c:v>
                </c:pt>
                <c:pt idx="9782">
                  <c:v>31.06</c:v>
                </c:pt>
                <c:pt idx="9783">
                  <c:v>32.575000000000003</c:v>
                </c:pt>
                <c:pt idx="9784">
                  <c:v>31.06</c:v>
                </c:pt>
                <c:pt idx="9785">
                  <c:v>24.24</c:v>
                </c:pt>
                <c:pt idx="9786">
                  <c:v>20.454999999999998</c:v>
                </c:pt>
                <c:pt idx="9787">
                  <c:v>34.85</c:v>
                </c:pt>
                <c:pt idx="9788">
                  <c:v>38.634999999999998</c:v>
                </c:pt>
                <c:pt idx="9789">
                  <c:v>37.880000000000003</c:v>
                </c:pt>
                <c:pt idx="9790">
                  <c:v>33.335000000000001</c:v>
                </c:pt>
                <c:pt idx="9791">
                  <c:v>34.090000000000003</c:v>
                </c:pt>
                <c:pt idx="9792">
                  <c:v>37.119999999999997</c:v>
                </c:pt>
                <c:pt idx="9793">
                  <c:v>22.725000000000001</c:v>
                </c:pt>
                <c:pt idx="9794">
                  <c:v>32.575000000000003</c:v>
                </c:pt>
                <c:pt idx="9795">
                  <c:v>26.515000000000001</c:v>
                </c:pt>
                <c:pt idx="9796">
                  <c:v>31.06</c:v>
                </c:pt>
                <c:pt idx="9797">
                  <c:v>20.454999999999998</c:v>
                </c:pt>
                <c:pt idx="9798">
                  <c:v>27.274999999999999</c:v>
                </c:pt>
                <c:pt idx="9799">
                  <c:v>26.515000000000001</c:v>
                </c:pt>
                <c:pt idx="9800">
                  <c:v>31.82</c:v>
                </c:pt>
                <c:pt idx="9801">
                  <c:v>30.305</c:v>
                </c:pt>
                <c:pt idx="9802">
                  <c:v>27.274999999999999</c:v>
                </c:pt>
                <c:pt idx="9803">
                  <c:v>19.695</c:v>
                </c:pt>
                <c:pt idx="9804">
                  <c:v>34.85</c:v>
                </c:pt>
                <c:pt idx="9805">
                  <c:v>28.03</c:v>
                </c:pt>
                <c:pt idx="9806">
                  <c:v>37.880000000000003</c:v>
                </c:pt>
                <c:pt idx="9807">
                  <c:v>32.575000000000003</c:v>
                </c:pt>
                <c:pt idx="9808">
                  <c:v>42.424999999999997</c:v>
                </c:pt>
                <c:pt idx="9809">
                  <c:v>38.634999999999998</c:v>
                </c:pt>
                <c:pt idx="9810">
                  <c:v>26.515000000000001</c:v>
                </c:pt>
                <c:pt idx="9811">
                  <c:v>31.82</c:v>
                </c:pt>
                <c:pt idx="9812">
                  <c:v>31.06</c:v>
                </c:pt>
                <c:pt idx="9813">
                  <c:v>30.305</c:v>
                </c:pt>
                <c:pt idx="9814">
                  <c:v>25</c:v>
                </c:pt>
                <c:pt idx="9815">
                  <c:v>16.664999999999999</c:v>
                </c:pt>
                <c:pt idx="9816">
                  <c:v>17.425000000000001</c:v>
                </c:pt>
                <c:pt idx="9817">
                  <c:v>29.545000000000002</c:v>
                </c:pt>
                <c:pt idx="9818">
                  <c:v>32.575000000000003</c:v>
                </c:pt>
                <c:pt idx="9819">
                  <c:v>29.545000000000002</c:v>
                </c:pt>
                <c:pt idx="9820">
                  <c:v>27.274999999999999</c:v>
                </c:pt>
                <c:pt idx="9821">
                  <c:v>17.425000000000001</c:v>
                </c:pt>
                <c:pt idx="9822">
                  <c:v>21.21</c:v>
                </c:pt>
                <c:pt idx="9823">
                  <c:v>19.695</c:v>
                </c:pt>
                <c:pt idx="9824">
                  <c:v>34.090000000000003</c:v>
                </c:pt>
                <c:pt idx="9825">
                  <c:v>34.85</c:v>
                </c:pt>
                <c:pt idx="9826">
                  <c:v>21.97</c:v>
                </c:pt>
                <c:pt idx="9827">
                  <c:v>15.91</c:v>
                </c:pt>
                <c:pt idx="9828">
                  <c:v>15.15</c:v>
                </c:pt>
                <c:pt idx="9829">
                  <c:v>25.76</c:v>
                </c:pt>
                <c:pt idx="9830">
                  <c:v>36.365000000000002</c:v>
                </c:pt>
                <c:pt idx="9831">
                  <c:v>34.85</c:v>
                </c:pt>
                <c:pt idx="9832">
                  <c:v>30.305</c:v>
                </c:pt>
                <c:pt idx="9833">
                  <c:v>37.880000000000003</c:v>
                </c:pt>
                <c:pt idx="9834">
                  <c:v>33.335000000000001</c:v>
                </c:pt>
                <c:pt idx="9835">
                  <c:v>37.119999999999997</c:v>
                </c:pt>
                <c:pt idx="9836">
                  <c:v>36.365000000000002</c:v>
                </c:pt>
                <c:pt idx="9837">
                  <c:v>26.515000000000001</c:v>
                </c:pt>
                <c:pt idx="9838">
                  <c:v>31.06</c:v>
                </c:pt>
                <c:pt idx="9839">
                  <c:v>40.909999999999997</c:v>
                </c:pt>
                <c:pt idx="9840">
                  <c:v>31.06</c:v>
                </c:pt>
                <c:pt idx="9841">
                  <c:v>16.664999999999999</c:v>
                </c:pt>
                <c:pt idx="9842">
                  <c:v>26.515000000000001</c:v>
                </c:pt>
                <c:pt idx="9843">
                  <c:v>31.06</c:v>
                </c:pt>
                <c:pt idx="9844">
                  <c:v>31.06</c:v>
                </c:pt>
                <c:pt idx="9845">
                  <c:v>34.85</c:v>
                </c:pt>
                <c:pt idx="9846">
                  <c:v>31.06</c:v>
                </c:pt>
                <c:pt idx="9847">
                  <c:v>34.090000000000003</c:v>
                </c:pt>
                <c:pt idx="9848">
                  <c:v>21.21</c:v>
                </c:pt>
                <c:pt idx="9849">
                  <c:v>21.21</c:v>
                </c:pt>
                <c:pt idx="9850">
                  <c:v>25</c:v>
                </c:pt>
                <c:pt idx="9851">
                  <c:v>23.484999999999999</c:v>
                </c:pt>
                <c:pt idx="9852">
                  <c:v>34.85</c:v>
                </c:pt>
                <c:pt idx="9853">
                  <c:v>31.06</c:v>
                </c:pt>
                <c:pt idx="9854">
                  <c:v>31.06</c:v>
                </c:pt>
                <c:pt idx="9855">
                  <c:v>31.82</c:v>
                </c:pt>
                <c:pt idx="9856">
                  <c:v>27.274999999999999</c:v>
                </c:pt>
                <c:pt idx="9857">
                  <c:v>14.395</c:v>
                </c:pt>
                <c:pt idx="9858">
                  <c:v>31.06</c:v>
                </c:pt>
                <c:pt idx="9859">
                  <c:v>23.484999999999999</c:v>
                </c:pt>
                <c:pt idx="9860">
                  <c:v>22.725000000000001</c:v>
                </c:pt>
                <c:pt idx="9861">
                  <c:v>39.395000000000003</c:v>
                </c:pt>
                <c:pt idx="9862">
                  <c:v>38.634999999999998</c:v>
                </c:pt>
                <c:pt idx="9863">
                  <c:v>34.85</c:v>
                </c:pt>
                <c:pt idx="9864">
                  <c:v>34.090000000000003</c:v>
                </c:pt>
                <c:pt idx="9865">
                  <c:v>22.725000000000001</c:v>
                </c:pt>
                <c:pt idx="9866">
                  <c:v>26.515000000000001</c:v>
                </c:pt>
                <c:pt idx="9867">
                  <c:v>30.305</c:v>
                </c:pt>
                <c:pt idx="9868">
                  <c:v>25</c:v>
                </c:pt>
                <c:pt idx="9869">
                  <c:v>31.06</c:v>
                </c:pt>
                <c:pt idx="9870">
                  <c:v>29.545000000000002</c:v>
                </c:pt>
                <c:pt idx="9871">
                  <c:v>38.634999999999998</c:v>
                </c:pt>
                <c:pt idx="9872">
                  <c:v>30.305</c:v>
                </c:pt>
                <c:pt idx="9873">
                  <c:v>21.21</c:v>
                </c:pt>
                <c:pt idx="9874">
                  <c:v>21.97</c:v>
                </c:pt>
                <c:pt idx="9875">
                  <c:v>35.604999999999997</c:v>
                </c:pt>
                <c:pt idx="9876">
                  <c:v>30.305</c:v>
                </c:pt>
                <c:pt idx="9877">
                  <c:v>18.18</c:v>
                </c:pt>
                <c:pt idx="9878">
                  <c:v>34.090000000000003</c:v>
                </c:pt>
                <c:pt idx="9879">
                  <c:v>26.515000000000001</c:v>
                </c:pt>
                <c:pt idx="9880">
                  <c:v>31.06</c:v>
                </c:pt>
                <c:pt idx="9881">
                  <c:v>21.21</c:v>
                </c:pt>
                <c:pt idx="9882">
                  <c:v>32.575000000000003</c:v>
                </c:pt>
                <c:pt idx="9883">
                  <c:v>14.395</c:v>
                </c:pt>
                <c:pt idx="9884">
                  <c:v>40.15</c:v>
                </c:pt>
                <c:pt idx="9885">
                  <c:v>34.85</c:v>
                </c:pt>
                <c:pt idx="9886">
                  <c:v>31.06</c:v>
                </c:pt>
                <c:pt idx="9887">
                  <c:v>16.664999999999999</c:v>
                </c:pt>
                <c:pt idx="9888">
                  <c:v>32.575000000000003</c:v>
                </c:pt>
                <c:pt idx="9889">
                  <c:v>32.575000000000003</c:v>
                </c:pt>
                <c:pt idx="9890">
                  <c:v>31.06</c:v>
                </c:pt>
                <c:pt idx="9891">
                  <c:v>26.515000000000001</c:v>
                </c:pt>
                <c:pt idx="9892">
                  <c:v>20.454999999999998</c:v>
                </c:pt>
                <c:pt idx="9893">
                  <c:v>16.664999999999999</c:v>
                </c:pt>
                <c:pt idx="9894">
                  <c:v>31.82</c:v>
                </c:pt>
                <c:pt idx="9895">
                  <c:v>25</c:v>
                </c:pt>
                <c:pt idx="9896">
                  <c:v>15.15</c:v>
                </c:pt>
                <c:pt idx="9897">
                  <c:v>24.24</c:v>
                </c:pt>
                <c:pt idx="9898">
                  <c:v>31.82</c:v>
                </c:pt>
                <c:pt idx="9899">
                  <c:v>36.365000000000002</c:v>
                </c:pt>
                <c:pt idx="9900">
                  <c:v>25.76</c:v>
                </c:pt>
                <c:pt idx="9901">
                  <c:v>34.85</c:v>
                </c:pt>
                <c:pt idx="9902">
                  <c:v>20.454999999999998</c:v>
                </c:pt>
                <c:pt idx="9903">
                  <c:v>32.575000000000003</c:v>
                </c:pt>
                <c:pt idx="9904">
                  <c:v>39.395000000000003</c:v>
                </c:pt>
                <c:pt idx="9905">
                  <c:v>20.454999999999998</c:v>
                </c:pt>
                <c:pt idx="9906">
                  <c:v>25.76</c:v>
                </c:pt>
                <c:pt idx="9907">
                  <c:v>31.06</c:v>
                </c:pt>
                <c:pt idx="9908">
                  <c:v>21.97</c:v>
                </c:pt>
                <c:pt idx="9909">
                  <c:v>40.15</c:v>
                </c:pt>
                <c:pt idx="9910">
                  <c:v>37.880000000000003</c:v>
                </c:pt>
                <c:pt idx="9911">
                  <c:v>31.06</c:v>
                </c:pt>
                <c:pt idx="9912">
                  <c:v>32.575000000000003</c:v>
                </c:pt>
                <c:pt idx="9913">
                  <c:v>9.85</c:v>
                </c:pt>
                <c:pt idx="9914">
                  <c:v>37.880000000000003</c:v>
                </c:pt>
                <c:pt idx="9915">
                  <c:v>24.24</c:v>
                </c:pt>
                <c:pt idx="9916">
                  <c:v>41.664999999999999</c:v>
                </c:pt>
                <c:pt idx="9917">
                  <c:v>37.119999999999997</c:v>
                </c:pt>
                <c:pt idx="9918">
                  <c:v>31.06</c:v>
                </c:pt>
                <c:pt idx="9919">
                  <c:v>17.425000000000001</c:v>
                </c:pt>
                <c:pt idx="9920">
                  <c:v>31.06</c:v>
                </c:pt>
                <c:pt idx="9921">
                  <c:v>40.15</c:v>
                </c:pt>
                <c:pt idx="9922">
                  <c:v>31.06</c:v>
                </c:pt>
                <c:pt idx="9923">
                  <c:v>31.06</c:v>
                </c:pt>
                <c:pt idx="9924">
                  <c:v>34.090000000000003</c:v>
                </c:pt>
                <c:pt idx="9925">
                  <c:v>33.335000000000001</c:v>
                </c:pt>
                <c:pt idx="9926">
                  <c:v>22.725000000000001</c:v>
                </c:pt>
                <c:pt idx="9927">
                  <c:v>21.97</c:v>
                </c:pt>
                <c:pt idx="9928">
                  <c:v>25.76</c:v>
                </c:pt>
                <c:pt idx="9929">
                  <c:v>25.76</c:v>
                </c:pt>
                <c:pt idx="9930">
                  <c:v>34.85</c:v>
                </c:pt>
                <c:pt idx="9931">
                  <c:v>34.090000000000003</c:v>
                </c:pt>
                <c:pt idx="9932">
                  <c:v>36.365000000000002</c:v>
                </c:pt>
                <c:pt idx="9933">
                  <c:v>33.335000000000001</c:v>
                </c:pt>
                <c:pt idx="9934">
                  <c:v>27.274999999999999</c:v>
                </c:pt>
                <c:pt idx="9935">
                  <c:v>22.725000000000001</c:v>
                </c:pt>
                <c:pt idx="9936">
                  <c:v>30.305</c:v>
                </c:pt>
                <c:pt idx="9937">
                  <c:v>40.909999999999997</c:v>
                </c:pt>
                <c:pt idx="9938">
                  <c:v>27.274999999999999</c:v>
                </c:pt>
                <c:pt idx="9939">
                  <c:v>20.454999999999998</c:v>
                </c:pt>
                <c:pt idx="9940">
                  <c:v>31.82</c:v>
                </c:pt>
                <c:pt idx="9941">
                  <c:v>11.365</c:v>
                </c:pt>
                <c:pt idx="9942">
                  <c:v>31.82</c:v>
                </c:pt>
                <c:pt idx="9943">
                  <c:v>31.06</c:v>
                </c:pt>
                <c:pt idx="9944">
                  <c:v>32.575000000000003</c:v>
                </c:pt>
                <c:pt idx="9945">
                  <c:v>31.06</c:v>
                </c:pt>
                <c:pt idx="9946">
                  <c:v>33.335000000000001</c:v>
                </c:pt>
                <c:pt idx="9947">
                  <c:v>16.664999999999999</c:v>
                </c:pt>
                <c:pt idx="9948">
                  <c:v>28.79</c:v>
                </c:pt>
                <c:pt idx="9949">
                  <c:v>21.21</c:v>
                </c:pt>
                <c:pt idx="9950">
                  <c:v>31.06</c:v>
                </c:pt>
                <c:pt idx="9951">
                  <c:v>25</c:v>
                </c:pt>
                <c:pt idx="9952">
                  <c:v>31.82</c:v>
                </c:pt>
                <c:pt idx="9953">
                  <c:v>37.880000000000003</c:v>
                </c:pt>
                <c:pt idx="9954">
                  <c:v>18.940000000000001</c:v>
                </c:pt>
                <c:pt idx="9955">
                  <c:v>29.545000000000002</c:v>
                </c:pt>
                <c:pt idx="9956">
                  <c:v>34.090000000000003</c:v>
                </c:pt>
                <c:pt idx="9957">
                  <c:v>21.21</c:v>
                </c:pt>
                <c:pt idx="9958">
                  <c:v>25.76</c:v>
                </c:pt>
                <c:pt idx="9959">
                  <c:v>28.79</c:v>
                </c:pt>
                <c:pt idx="9960">
                  <c:v>39.395000000000003</c:v>
                </c:pt>
                <c:pt idx="9961">
                  <c:v>32.575000000000003</c:v>
                </c:pt>
                <c:pt idx="9962">
                  <c:v>35.604999999999997</c:v>
                </c:pt>
                <c:pt idx="9963">
                  <c:v>27.274999999999999</c:v>
                </c:pt>
                <c:pt idx="9964">
                  <c:v>31.06</c:v>
                </c:pt>
                <c:pt idx="9965">
                  <c:v>31.06</c:v>
                </c:pt>
                <c:pt idx="9966">
                  <c:v>24.24</c:v>
                </c:pt>
                <c:pt idx="9967">
                  <c:v>25</c:v>
                </c:pt>
                <c:pt idx="9968">
                  <c:v>33.335000000000001</c:v>
                </c:pt>
                <c:pt idx="9969">
                  <c:v>34.85</c:v>
                </c:pt>
                <c:pt idx="9970">
                  <c:v>33.335000000000001</c:v>
                </c:pt>
                <c:pt idx="9971">
                  <c:v>32.575000000000003</c:v>
                </c:pt>
                <c:pt idx="9972">
                  <c:v>33.335000000000001</c:v>
                </c:pt>
                <c:pt idx="9973">
                  <c:v>27.274999999999999</c:v>
                </c:pt>
                <c:pt idx="9974">
                  <c:v>31.06</c:v>
                </c:pt>
                <c:pt idx="9975">
                  <c:v>34.090000000000003</c:v>
                </c:pt>
                <c:pt idx="9976">
                  <c:v>33.335000000000001</c:v>
                </c:pt>
                <c:pt idx="9977">
                  <c:v>34.090000000000003</c:v>
                </c:pt>
                <c:pt idx="9978">
                  <c:v>21.97</c:v>
                </c:pt>
                <c:pt idx="9979">
                  <c:v>9.85</c:v>
                </c:pt>
                <c:pt idx="9980">
                  <c:v>24.24</c:v>
                </c:pt>
                <c:pt idx="9981">
                  <c:v>20.454999999999998</c:v>
                </c:pt>
                <c:pt idx="9982">
                  <c:v>31.06</c:v>
                </c:pt>
                <c:pt idx="9983">
                  <c:v>22.725000000000001</c:v>
                </c:pt>
                <c:pt idx="9984">
                  <c:v>30.305</c:v>
                </c:pt>
                <c:pt idx="9985">
                  <c:v>37.880000000000003</c:v>
                </c:pt>
                <c:pt idx="9986">
                  <c:v>40.15</c:v>
                </c:pt>
                <c:pt idx="9987">
                  <c:v>27.274999999999999</c:v>
                </c:pt>
                <c:pt idx="9988">
                  <c:v>31.06</c:v>
                </c:pt>
                <c:pt idx="9989">
                  <c:v>30.305</c:v>
                </c:pt>
                <c:pt idx="9990">
                  <c:v>28.79</c:v>
                </c:pt>
                <c:pt idx="9991">
                  <c:v>29.545000000000002</c:v>
                </c:pt>
                <c:pt idx="9992">
                  <c:v>20.454999999999998</c:v>
                </c:pt>
                <c:pt idx="9993">
                  <c:v>25</c:v>
                </c:pt>
                <c:pt idx="9994">
                  <c:v>32.575000000000003</c:v>
                </c:pt>
                <c:pt idx="9995">
                  <c:v>21.21</c:v>
                </c:pt>
                <c:pt idx="9996">
                  <c:v>24.24</c:v>
                </c:pt>
                <c:pt idx="9997">
                  <c:v>23.484999999999999</c:v>
                </c:pt>
                <c:pt idx="9998">
                  <c:v>32.575000000000003</c:v>
                </c:pt>
                <c:pt idx="9999">
                  <c:v>28.79</c:v>
                </c:pt>
                <c:pt idx="10000">
                  <c:v>33.335000000000001</c:v>
                </c:pt>
                <c:pt idx="10001">
                  <c:v>20.454999999999998</c:v>
                </c:pt>
                <c:pt idx="10002">
                  <c:v>21.21</c:v>
                </c:pt>
                <c:pt idx="10003">
                  <c:v>33.335000000000001</c:v>
                </c:pt>
                <c:pt idx="10004">
                  <c:v>12.12</c:v>
                </c:pt>
                <c:pt idx="10005">
                  <c:v>31.82</c:v>
                </c:pt>
                <c:pt idx="10006">
                  <c:v>31.06</c:v>
                </c:pt>
                <c:pt idx="10007">
                  <c:v>29.545000000000002</c:v>
                </c:pt>
                <c:pt idx="10008">
                  <c:v>26.515000000000001</c:v>
                </c:pt>
                <c:pt idx="10009">
                  <c:v>13.635</c:v>
                </c:pt>
                <c:pt idx="10010">
                  <c:v>38.634999999999998</c:v>
                </c:pt>
                <c:pt idx="10011">
                  <c:v>40.15</c:v>
                </c:pt>
                <c:pt idx="10012">
                  <c:v>40.909999999999997</c:v>
                </c:pt>
                <c:pt idx="10013">
                  <c:v>34.85</c:v>
                </c:pt>
                <c:pt idx="10014">
                  <c:v>23.484999999999999</c:v>
                </c:pt>
                <c:pt idx="10015">
                  <c:v>36.365000000000002</c:v>
                </c:pt>
                <c:pt idx="10016">
                  <c:v>39.395000000000003</c:v>
                </c:pt>
                <c:pt idx="10017">
                  <c:v>31.06</c:v>
                </c:pt>
                <c:pt idx="10018">
                  <c:v>25</c:v>
                </c:pt>
                <c:pt idx="10019">
                  <c:v>31.82</c:v>
                </c:pt>
                <c:pt idx="10020">
                  <c:v>40.15</c:v>
                </c:pt>
                <c:pt idx="10021">
                  <c:v>34.090000000000003</c:v>
                </c:pt>
                <c:pt idx="10022">
                  <c:v>12.12</c:v>
                </c:pt>
                <c:pt idx="10023">
                  <c:v>32.575000000000003</c:v>
                </c:pt>
                <c:pt idx="10024">
                  <c:v>31.82</c:v>
                </c:pt>
                <c:pt idx="10025">
                  <c:v>33.335000000000001</c:v>
                </c:pt>
                <c:pt idx="10026">
                  <c:v>36.365000000000002</c:v>
                </c:pt>
                <c:pt idx="10027">
                  <c:v>35.604999999999997</c:v>
                </c:pt>
                <c:pt idx="10028">
                  <c:v>39.395000000000003</c:v>
                </c:pt>
                <c:pt idx="10029">
                  <c:v>39.395000000000003</c:v>
                </c:pt>
                <c:pt idx="10030">
                  <c:v>35.604999999999997</c:v>
                </c:pt>
                <c:pt idx="10031">
                  <c:v>31.06</c:v>
                </c:pt>
                <c:pt idx="10032">
                  <c:v>37.880000000000003</c:v>
                </c:pt>
                <c:pt idx="10033">
                  <c:v>25</c:v>
                </c:pt>
                <c:pt idx="10034">
                  <c:v>31.06</c:v>
                </c:pt>
                <c:pt idx="10035">
                  <c:v>34.85</c:v>
                </c:pt>
                <c:pt idx="10036">
                  <c:v>31.82</c:v>
                </c:pt>
                <c:pt idx="10037">
                  <c:v>21.21</c:v>
                </c:pt>
                <c:pt idx="10038">
                  <c:v>20.454999999999998</c:v>
                </c:pt>
                <c:pt idx="10039">
                  <c:v>25.76</c:v>
                </c:pt>
                <c:pt idx="10040">
                  <c:v>24.24</c:v>
                </c:pt>
                <c:pt idx="10041">
                  <c:v>31.06</c:v>
                </c:pt>
                <c:pt idx="10042">
                  <c:v>39.395000000000003</c:v>
                </c:pt>
                <c:pt idx="10043">
                  <c:v>26.515000000000001</c:v>
                </c:pt>
                <c:pt idx="10044">
                  <c:v>20.454999999999998</c:v>
                </c:pt>
                <c:pt idx="10045">
                  <c:v>22.725000000000001</c:v>
                </c:pt>
                <c:pt idx="10046">
                  <c:v>21.97</c:v>
                </c:pt>
                <c:pt idx="10047">
                  <c:v>35.604999999999997</c:v>
                </c:pt>
                <c:pt idx="10048">
                  <c:v>39.395000000000003</c:v>
                </c:pt>
                <c:pt idx="10049">
                  <c:v>34.85</c:v>
                </c:pt>
                <c:pt idx="10050">
                  <c:v>31.06</c:v>
                </c:pt>
                <c:pt idx="10051">
                  <c:v>25</c:v>
                </c:pt>
                <c:pt idx="10052">
                  <c:v>20.454999999999998</c:v>
                </c:pt>
                <c:pt idx="10053">
                  <c:v>37.880000000000003</c:v>
                </c:pt>
                <c:pt idx="10054">
                  <c:v>32.575000000000003</c:v>
                </c:pt>
                <c:pt idx="10055">
                  <c:v>31.06</c:v>
                </c:pt>
                <c:pt idx="10056">
                  <c:v>31.82</c:v>
                </c:pt>
                <c:pt idx="10057">
                  <c:v>31.06</c:v>
                </c:pt>
                <c:pt idx="10058">
                  <c:v>21.21</c:v>
                </c:pt>
                <c:pt idx="10059">
                  <c:v>34.090000000000003</c:v>
                </c:pt>
                <c:pt idx="10060">
                  <c:v>37.119999999999997</c:v>
                </c:pt>
                <c:pt idx="10061">
                  <c:v>30.305</c:v>
                </c:pt>
                <c:pt idx="10062">
                  <c:v>32.575000000000003</c:v>
                </c:pt>
                <c:pt idx="10063">
                  <c:v>32.575000000000003</c:v>
                </c:pt>
                <c:pt idx="10064">
                  <c:v>21.21</c:v>
                </c:pt>
                <c:pt idx="10065">
                  <c:v>15.15</c:v>
                </c:pt>
                <c:pt idx="10066">
                  <c:v>27.274999999999999</c:v>
                </c:pt>
                <c:pt idx="10067">
                  <c:v>29.545000000000002</c:v>
                </c:pt>
                <c:pt idx="10068">
                  <c:v>23.484999999999999</c:v>
                </c:pt>
                <c:pt idx="10069">
                  <c:v>15.91</c:v>
                </c:pt>
                <c:pt idx="10070">
                  <c:v>25</c:v>
                </c:pt>
                <c:pt idx="10071">
                  <c:v>34.85</c:v>
                </c:pt>
                <c:pt idx="10072">
                  <c:v>19.695</c:v>
                </c:pt>
                <c:pt idx="10073">
                  <c:v>24.24</c:v>
                </c:pt>
                <c:pt idx="10074">
                  <c:v>25</c:v>
                </c:pt>
                <c:pt idx="10075">
                  <c:v>11.365</c:v>
                </c:pt>
                <c:pt idx="10076">
                  <c:v>21.21</c:v>
                </c:pt>
                <c:pt idx="10077">
                  <c:v>32.575000000000003</c:v>
                </c:pt>
                <c:pt idx="10078">
                  <c:v>34.090000000000003</c:v>
                </c:pt>
                <c:pt idx="10079">
                  <c:v>40.909999999999997</c:v>
                </c:pt>
                <c:pt idx="10080">
                  <c:v>34.85</c:v>
                </c:pt>
                <c:pt idx="10081">
                  <c:v>34.85</c:v>
                </c:pt>
                <c:pt idx="10082">
                  <c:v>31.82</c:v>
                </c:pt>
                <c:pt idx="10083">
                  <c:v>36.365000000000002</c:v>
                </c:pt>
                <c:pt idx="10084">
                  <c:v>34.85</c:v>
                </c:pt>
                <c:pt idx="10085">
                  <c:v>35.604999999999997</c:v>
                </c:pt>
                <c:pt idx="10086">
                  <c:v>34.85</c:v>
                </c:pt>
                <c:pt idx="10087">
                  <c:v>33.335000000000001</c:v>
                </c:pt>
                <c:pt idx="10088">
                  <c:v>29.545000000000002</c:v>
                </c:pt>
                <c:pt idx="10089">
                  <c:v>9.09</c:v>
                </c:pt>
                <c:pt idx="10090">
                  <c:v>14.395</c:v>
                </c:pt>
                <c:pt idx="10091">
                  <c:v>22.725000000000001</c:v>
                </c:pt>
                <c:pt idx="10092">
                  <c:v>24.24</c:v>
                </c:pt>
                <c:pt idx="10093">
                  <c:v>26.515000000000001</c:v>
                </c:pt>
                <c:pt idx="10094">
                  <c:v>31.82</c:v>
                </c:pt>
                <c:pt idx="10095">
                  <c:v>35.604999999999997</c:v>
                </c:pt>
                <c:pt idx="10096">
                  <c:v>39.395000000000003</c:v>
                </c:pt>
                <c:pt idx="10097">
                  <c:v>33.335000000000001</c:v>
                </c:pt>
                <c:pt idx="10098">
                  <c:v>21.21</c:v>
                </c:pt>
                <c:pt idx="10099">
                  <c:v>21.97</c:v>
                </c:pt>
                <c:pt idx="10100">
                  <c:v>29.545000000000002</c:v>
                </c:pt>
                <c:pt idx="10101">
                  <c:v>30.305</c:v>
                </c:pt>
                <c:pt idx="10102">
                  <c:v>29.545000000000002</c:v>
                </c:pt>
                <c:pt idx="10103">
                  <c:v>40.15</c:v>
                </c:pt>
                <c:pt idx="10104">
                  <c:v>36.365000000000002</c:v>
                </c:pt>
                <c:pt idx="10105">
                  <c:v>25.76</c:v>
                </c:pt>
                <c:pt idx="10106">
                  <c:v>38.634999999999998</c:v>
                </c:pt>
                <c:pt idx="10107">
                  <c:v>19.695</c:v>
                </c:pt>
                <c:pt idx="10108">
                  <c:v>22.725000000000001</c:v>
                </c:pt>
                <c:pt idx="10109">
                  <c:v>33.335000000000001</c:v>
                </c:pt>
                <c:pt idx="10110">
                  <c:v>21.21</c:v>
                </c:pt>
                <c:pt idx="10111">
                  <c:v>28.03</c:v>
                </c:pt>
                <c:pt idx="10112">
                  <c:v>38.634999999999998</c:v>
                </c:pt>
                <c:pt idx="10113">
                  <c:v>33.335000000000001</c:v>
                </c:pt>
                <c:pt idx="10114">
                  <c:v>34.85</c:v>
                </c:pt>
                <c:pt idx="10115">
                  <c:v>16.664999999999999</c:v>
                </c:pt>
                <c:pt idx="10116">
                  <c:v>42.424999999999997</c:v>
                </c:pt>
                <c:pt idx="10117">
                  <c:v>21.97</c:v>
                </c:pt>
                <c:pt idx="10118">
                  <c:v>30.305</c:v>
                </c:pt>
                <c:pt idx="10119">
                  <c:v>22.725000000000001</c:v>
                </c:pt>
                <c:pt idx="10120">
                  <c:v>20.454999999999998</c:v>
                </c:pt>
                <c:pt idx="10121">
                  <c:v>21.21</c:v>
                </c:pt>
                <c:pt idx="10122">
                  <c:v>20.454999999999998</c:v>
                </c:pt>
                <c:pt idx="10123">
                  <c:v>15.91</c:v>
                </c:pt>
                <c:pt idx="10124">
                  <c:v>11.365</c:v>
                </c:pt>
                <c:pt idx="10125">
                  <c:v>13.635</c:v>
                </c:pt>
                <c:pt idx="10126">
                  <c:v>37.119999999999997</c:v>
                </c:pt>
                <c:pt idx="10127">
                  <c:v>21.97</c:v>
                </c:pt>
                <c:pt idx="10128">
                  <c:v>21.97</c:v>
                </c:pt>
                <c:pt idx="10129">
                  <c:v>24.24</c:v>
                </c:pt>
                <c:pt idx="10130">
                  <c:v>32.575000000000003</c:v>
                </c:pt>
                <c:pt idx="10131">
                  <c:v>20.454999999999998</c:v>
                </c:pt>
                <c:pt idx="10132">
                  <c:v>18.18</c:v>
                </c:pt>
                <c:pt idx="10133">
                  <c:v>40.15</c:v>
                </c:pt>
                <c:pt idx="10134">
                  <c:v>25</c:v>
                </c:pt>
                <c:pt idx="10135">
                  <c:v>30.305</c:v>
                </c:pt>
                <c:pt idx="10136">
                  <c:v>31.06</c:v>
                </c:pt>
                <c:pt idx="10137">
                  <c:v>24.24</c:v>
                </c:pt>
                <c:pt idx="10138">
                  <c:v>31.06</c:v>
                </c:pt>
                <c:pt idx="10139">
                  <c:v>31.06</c:v>
                </c:pt>
                <c:pt idx="10140">
                  <c:v>30.305</c:v>
                </c:pt>
                <c:pt idx="10141">
                  <c:v>34.85</c:v>
                </c:pt>
                <c:pt idx="10142">
                  <c:v>34.85</c:v>
                </c:pt>
                <c:pt idx="10143">
                  <c:v>26.515000000000001</c:v>
                </c:pt>
                <c:pt idx="10144">
                  <c:v>31.06</c:v>
                </c:pt>
                <c:pt idx="10145">
                  <c:v>40.15</c:v>
                </c:pt>
                <c:pt idx="10146">
                  <c:v>14.395</c:v>
                </c:pt>
                <c:pt idx="10147">
                  <c:v>27.274999999999999</c:v>
                </c:pt>
                <c:pt idx="10148">
                  <c:v>31.06</c:v>
                </c:pt>
                <c:pt idx="10149">
                  <c:v>34.85</c:v>
                </c:pt>
                <c:pt idx="10150">
                  <c:v>34.090000000000003</c:v>
                </c:pt>
                <c:pt idx="10151">
                  <c:v>26.515000000000001</c:v>
                </c:pt>
                <c:pt idx="10152">
                  <c:v>42.424999999999997</c:v>
                </c:pt>
                <c:pt idx="10153">
                  <c:v>34.090000000000003</c:v>
                </c:pt>
                <c:pt idx="10154">
                  <c:v>38.634999999999998</c:v>
                </c:pt>
                <c:pt idx="10155">
                  <c:v>33.335000000000001</c:v>
                </c:pt>
                <c:pt idx="10156">
                  <c:v>34.090000000000003</c:v>
                </c:pt>
                <c:pt idx="10157">
                  <c:v>39.395000000000003</c:v>
                </c:pt>
                <c:pt idx="10158">
                  <c:v>24.24</c:v>
                </c:pt>
                <c:pt idx="10159">
                  <c:v>14.395</c:v>
                </c:pt>
                <c:pt idx="10160">
                  <c:v>22.725000000000001</c:v>
                </c:pt>
                <c:pt idx="10161">
                  <c:v>25.76</c:v>
                </c:pt>
                <c:pt idx="10162">
                  <c:v>35.604999999999997</c:v>
                </c:pt>
                <c:pt idx="10163">
                  <c:v>35.604999999999997</c:v>
                </c:pt>
                <c:pt idx="10164">
                  <c:v>25.76</c:v>
                </c:pt>
                <c:pt idx="10165">
                  <c:v>24.24</c:v>
                </c:pt>
                <c:pt idx="10166">
                  <c:v>32.575000000000003</c:v>
                </c:pt>
                <c:pt idx="10167">
                  <c:v>38.634999999999998</c:v>
                </c:pt>
                <c:pt idx="10168">
                  <c:v>25.76</c:v>
                </c:pt>
                <c:pt idx="10169">
                  <c:v>26.515000000000001</c:v>
                </c:pt>
                <c:pt idx="10170">
                  <c:v>14.395</c:v>
                </c:pt>
                <c:pt idx="10171">
                  <c:v>30.305</c:v>
                </c:pt>
                <c:pt idx="10172">
                  <c:v>26.515000000000001</c:v>
                </c:pt>
                <c:pt idx="10173">
                  <c:v>21.21</c:v>
                </c:pt>
                <c:pt idx="10174">
                  <c:v>30.305</c:v>
                </c:pt>
                <c:pt idx="10175">
                  <c:v>31.06</c:v>
                </c:pt>
                <c:pt idx="10176">
                  <c:v>26.515000000000001</c:v>
                </c:pt>
                <c:pt idx="10177">
                  <c:v>18.18</c:v>
                </c:pt>
                <c:pt idx="10178">
                  <c:v>15.15</c:v>
                </c:pt>
                <c:pt idx="10179">
                  <c:v>33.335000000000001</c:v>
                </c:pt>
                <c:pt idx="10180">
                  <c:v>22.725000000000001</c:v>
                </c:pt>
                <c:pt idx="10181">
                  <c:v>16.664999999999999</c:v>
                </c:pt>
                <c:pt idx="10182">
                  <c:v>24.24</c:v>
                </c:pt>
                <c:pt idx="10183">
                  <c:v>37.119999999999997</c:v>
                </c:pt>
                <c:pt idx="10184">
                  <c:v>33.335000000000001</c:v>
                </c:pt>
                <c:pt idx="10185">
                  <c:v>32.575000000000003</c:v>
                </c:pt>
                <c:pt idx="10186">
                  <c:v>31.06</c:v>
                </c:pt>
                <c:pt idx="10187">
                  <c:v>19.695</c:v>
                </c:pt>
                <c:pt idx="10188">
                  <c:v>33.335000000000001</c:v>
                </c:pt>
                <c:pt idx="10189">
                  <c:v>21.21</c:v>
                </c:pt>
                <c:pt idx="10190">
                  <c:v>33.335000000000001</c:v>
                </c:pt>
                <c:pt idx="10191">
                  <c:v>40.909999999999997</c:v>
                </c:pt>
                <c:pt idx="10192">
                  <c:v>31.06</c:v>
                </c:pt>
                <c:pt idx="10193">
                  <c:v>25.76</c:v>
                </c:pt>
                <c:pt idx="10194">
                  <c:v>34.090000000000003</c:v>
                </c:pt>
                <c:pt idx="10195">
                  <c:v>32.575000000000003</c:v>
                </c:pt>
                <c:pt idx="10196">
                  <c:v>25.76</c:v>
                </c:pt>
                <c:pt idx="10197">
                  <c:v>30.305</c:v>
                </c:pt>
                <c:pt idx="10198">
                  <c:v>21.21</c:v>
                </c:pt>
                <c:pt idx="10199">
                  <c:v>21.21</c:v>
                </c:pt>
                <c:pt idx="10200">
                  <c:v>19.695</c:v>
                </c:pt>
                <c:pt idx="10201">
                  <c:v>26.515000000000001</c:v>
                </c:pt>
                <c:pt idx="10202">
                  <c:v>24.24</c:v>
                </c:pt>
                <c:pt idx="10203">
                  <c:v>34.85</c:v>
                </c:pt>
                <c:pt idx="10204">
                  <c:v>42.424999999999997</c:v>
                </c:pt>
                <c:pt idx="10205">
                  <c:v>30.305</c:v>
                </c:pt>
                <c:pt idx="10206">
                  <c:v>38.634999999999998</c:v>
                </c:pt>
                <c:pt idx="10207">
                  <c:v>35.604999999999997</c:v>
                </c:pt>
                <c:pt idx="10208">
                  <c:v>38.634999999999998</c:v>
                </c:pt>
                <c:pt idx="10209">
                  <c:v>40.909999999999997</c:v>
                </c:pt>
                <c:pt idx="10210">
                  <c:v>21.21</c:v>
                </c:pt>
                <c:pt idx="10211">
                  <c:v>24.24</c:v>
                </c:pt>
                <c:pt idx="10212">
                  <c:v>31.06</c:v>
                </c:pt>
                <c:pt idx="10213">
                  <c:v>22.725000000000001</c:v>
                </c:pt>
                <c:pt idx="10214">
                  <c:v>37.880000000000003</c:v>
                </c:pt>
                <c:pt idx="10215">
                  <c:v>15.91</c:v>
                </c:pt>
                <c:pt idx="10216">
                  <c:v>40.15</c:v>
                </c:pt>
                <c:pt idx="10217">
                  <c:v>33.335000000000001</c:v>
                </c:pt>
                <c:pt idx="10218">
                  <c:v>33.335000000000001</c:v>
                </c:pt>
                <c:pt idx="10219">
                  <c:v>31.06</c:v>
                </c:pt>
                <c:pt idx="10220">
                  <c:v>34.85</c:v>
                </c:pt>
                <c:pt idx="10221">
                  <c:v>36.365000000000002</c:v>
                </c:pt>
                <c:pt idx="10222">
                  <c:v>23.484999999999999</c:v>
                </c:pt>
                <c:pt idx="10223">
                  <c:v>37.880000000000003</c:v>
                </c:pt>
                <c:pt idx="10224">
                  <c:v>26.515000000000001</c:v>
                </c:pt>
                <c:pt idx="10225">
                  <c:v>37.880000000000003</c:v>
                </c:pt>
                <c:pt idx="10226">
                  <c:v>34.85</c:v>
                </c:pt>
                <c:pt idx="10227">
                  <c:v>31.06</c:v>
                </c:pt>
                <c:pt idx="10228">
                  <c:v>24.24</c:v>
                </c:pt>
                <c:pt idx="10229">
                  <c:v>27.274999999999999</c:v>
                </c:pt>
                <c:pt idx="10230">
                  <c:v>33.335000000000001</c:v>
                </c:pt>
                <c:pt idx="10231">
                  <c:v>31.82</c:v>
                </c:pt>
                <c:pt idx="10232">
                  <c:v>31.06</c:v>
                </c:pt>
                <c:pt idx="10233">
                  <c:v>24.24</c:v>
                </c:pt>
                <c:pt idx="10234">
                  <c:v>30.305</c:v>
                </c:pt>
                <c:pt idx="10235">
                  <c:v>31.06</c:v>
                </c:pt>
                <c:pt idx="10236">
                  <c:v>31.06</c:v>
                </c:pt>
                <c:pt idx="10237">
                  <c:v>25.76</c:v>
                </c:pt>
                <c:pt idx="10238">
                  <c:v>26.515000000000001</c:v>
                </c:pt>
                <c:pt idx="10239">
                  <c:v>37.119999999999997</c:v>
                </c:pt>
                <c:pt idx="10240">
                  <c:v>36.365000000000002</c:v>
                </c:pt>
                <c:pt idx="10241">
                  <c:v>32.575000000000003</c:v>
                </c:pt>
                <c:pt idx="10242">
                  <c:v>28.79</c:v>
                </c:pt>
                <c:pt idx="10243">
                  <c:v>27.274999999999999</c:v>
                </c:pt>
                <c:pt idx="10244">
                  <c:v>30.305</c:v>
                </c:pt>
                <c:pt idx="10245">
                  <c:v>31.06</c:v>
                </c:pt>
                <c:pt idx="10246">
                  <c:v>26.515000000000001</c:v>
                </c:pt>
                <c:pt idx="10247">
                  <c:v>31.82</c:v>
                </c:pt>
                <c:pt idx="10248">
                  <c:v>21.21</c:v>
                </c:pt>
                <c:pt idx="10249">
                  <c:v>15.15</c:v>
                </c:pt>
                <c:pt idx="10250">
                  <c:v>25.76</c:v>
                </c:pt>
                <c:pt idx="10251">
                  <c:v>26.515000000000001</c:v>
                </c:pt>
                <c:pt idx="10252">
                  <c:v>31.06</c:v>
                </c:pt>
                <c:pt idx="10253">
                  <c:v>21.21</c:v>
                </c:pt>
                <c:pt idx="10254">
                  <c:v>32.575000000000003</c:v>
                </c:pt>
                <c:pt idx="10255">
                  <c:v>15.91</c:v>
                </c:pt>
                <c:pt idx="10256">
                  <c:v>20.454999999999998</c:v>
                </c:pt>
                <c:pt idx="10257">
                  <c:v>34.85</c:v>
                </c:pt>
                <c:pt idx="10258">
                  <c:v>34.85</c:v>
                </c:pt>
                <c:pt idx="10259">
                  <c:v>35.604999999999997</c:v>
                </c:pt>
                <c:pt idx="10260">
                  <c:v>32.575000000000003</c:v>
                </c:pt>
                <c:pt idx="10261">
                  <c:v>26.515000000000001</c:v>
                </c:pt>
                <c:pt idx="10262">
                  <c:v>22.725000000000001</c:v>
                </c:pt>
                <c:pt idx="10263">
                  <c:v>30.305</c:v>
                </c:pt>
                <c:pt idx="10264">
                  <c:v>37.880000000000003</c:v>
                </c:pt>
                <c:pt idx="10265">
                  <c:v>39.395000000000003</c:v>
                </c:pt>
                <c:pt idx="10266">
                  <c:v>34.85</c:v>
                </c:pt>
                <c:pt idx="10267">
                  <c:v>25</c:v>
                </c:pt>
                <c:pt idx="10268">
                  <c:v>27.274999999999999</c:v>
                </c:pt>
                <c:pt idx="10269">
                  <c:v>31.06</c:v>
                </c:pt>
                <c:pt idx="10270">
                  <c:v>31.06</c:v>
                </c:pt>
                <c:pt idx="10271">
                  <c:v>35.604999999999997</c:v>
                </c:pt>
                <c:pt idx="10272">
                  <c:v>15.15</c:v>
                </c:pt>
                <c:pt idx="10273">
                  <c:v>26.515000000000001</c:v>
                </c:pt>
                <c:pt idx="10274">
                  <c:v>24.24</c:v>
                </c:pt>
                <c:pt idx="10275">
                  <c:v>40.909999999999997</c:v>
                </c:pt>
                <c:pt idx="10276">
                  <c:v>39.395000000000003</c:v>
                </c:pt>
                <c:pt idx="10277">
                  <c:v>39.395000000000003</c:v>
                </c:pt>
                <c:pt idx="10278">
                  <c:v>20.454999999999998</c:v>
                </c:pt>
                <c:pt idx="10279">
                  <c:v>15.15</c:v>
                </c:pt>
                <c:pt idx="10280">
                  <c:v>30.305</c:v>
                </c:pt>
                <c:pt idx="10281">
                  <c:v>21.21</c:v>
                </c:pt>
                <c:pt idx="10282">
                  <c:v>31.06</c:v>
                </c:pt>
                <c:pt idx="10283">
                  <c:v>35.604999999999997</c:v>
                </c:pt>
                <c:pt idx="10284">
                  <c:v>33.335000000000001</c:v>
                </c:pt>
                <c:pt idx="10285">
                  <c:v>37.119999999999997</c:v>
                </c:pt>
                <c:pt idx="10286">
                  <c:v>16.664999999999999</c:v>
                </c:pt>
                <c:pt idx="10287">
                  <c:v>34.85</c:v>
                </c:pt>
                <c:pt idx="10288">
                  <c:v>40.15</c:v>
                </c:pt>
                <c:pt idx="10289">
                  <c:v>25</c:v>
                </c:pt>
                <c:pt idx="10290">
                  <c:v>34.090000000000003</c:v>
                </c:pt>
                <c:pt idx="10291">
                  <c:v>37.119999999999997</c:v>
                </c:pt>
                <c:pt idx="10292">
                  <c:v>32.575000000000003</c:v>
                </c:pt>
                <c:pt idx="10293">
                  <c:v>36.365000000000002</c:v>
                </c:pt>
                <c:pt idx="10294">
                  <c:v>27.274999999999999</c:v>
                </c:pt>
                <c:pt idx="10295">
                  <c:v>21.97</c:v>
                </c:pt>
                <c:pt idx="10296">
                  <c:v>25.76</c:v>
                </c:pt>
                <c:pt idx="10297">
                  <c:v>25.76</c:v>
                </c:pt>
                <c:pt idx="10298">
                  <c:v>31.06</c:v>
                </c:pt>
                <c:pt idx="10299">
                  <c:v>32.575000000000003</c:v>
                </c:pt>
                <c:pt idx="10300">
                  <c:v>35.604999999999997</c:v>
                </c:pt>
                <c:pt idx="10301">
                  <c:v>25</c:v>
                </c:pt>
                <c:pt idx="10302">
                  <c:v>32.575000000000003</c:v>
                </c:pt>
                <c:pt idx="10303">
                  <c:v>35.604999999999997</c:v>
                </c:pt>
                <c:pt idx="10304">
                  <c:v>34.090000000000003</c:v>
                </c:pt>
                <c:pt idx="10305">
                  <c:v>21.21</c:v>
                </c:pt>
                <c:pt idx="10306">
                  <c:v>33.335000000000001</c:v>
                </c:pt>
                <c:pt idx="10307">
                  <c:v>39.395000000000003</c:v>
                </c:pt>
                <c:pt idx="10308">
                  <c:v>37.880000000000003</c:v>
                </c:pt>
                <c:pt idx="10309">
                  <c:v>34.85</c:v>
                </c:pt>
                <c:pt idx="10310">
                  <c:v>25</c:v>
                </c:pt>
                <c:pt idx="10311">
                  <c:v>25</c:v>
                </c:pt>
                <c:pt idx="10312">
                  <c:v>31.06</c:v>
                </c:pt>
                <c:pt idx="10313">
                  <c:v>31.82</c:v>
                </c:pt>
                <c:pt idx="10314">
                  <c:v>38.634999999999998</c:v>
                </c:pt>
                <c:pt idx="10315">
                  <c:v>26.515000000000001</c:v>
                </c:pt>
                <c:pt idx="10316">
                  <c:v>30.305</c:v>
                </c:pt>
                <c:pt idx="10317">
                  <c:v>32.575000000000003</c:v>
                </c:pt>
                <c:pt idx="10318">
                  <c:v>31.82</c:v>
                </c:pt>
                <c:pt idx="10319">
                  <c:v>35.604999999999997</c:v>
                </c:pt>
                <c:pt idx="10320">
                  <c:v>31.06</c:v>
                </c:pt>
                <c:pt idx="10321">
                  <c:v>31.06</c:v>
                </c:pt>
                <c:pt idx="10322">
                  <c:v>15.91</c:v>
                </c:pt>
                <c:pt idx="10323">
                  <c:v>31.06</c:v>
                </c:pt>
                <c:pt idx="10324">
                  <c:v>31.06</c:v>
                </c:pt>
                <c:pt idx="10325">
                  <c:v>40.15</c:v>
                </c:pt>
                <c:pt idx="10326">
                  <c:v>37.880000000000003</c:v>
                </c:pt>
                <c:pt idx="10327">
                  <c:v>31.06</c:v>
                </c:pt>
                <c:pt idx="10328">
                  <c:v>23.484999999999999</c:v>
                </c:pt>
                <c:pt idx="10329">
                  <c:v>15.15</c:v>
                </c:pt>
                <c:pt idx="10330">
                  <c:v>37.880000000000003</c:v>
                </c:pt>
                <c:pt idx="10331">
                  <c:v>20.454999999999998</c:v>
                </c:pt>
                <c:pt idx="10332">
                  <c:v>36.365000000000002</c:v>
                </c:pt>
                <c:pt idx="10333">
                  <c:v>31.06</c:v>
                </c:pt>
                <c:pt idx="10334">
                  <c:v>20.454999999999998</c:v>
                </c:pt>
                <c:pt idx="10335">
                  <c:v>35.604999999999997</c:v>
                </c:pt>
                <c:pt idx="10336">
                  <c:v>31.06</c:v>
                </c:pt>
                <c:pt idx="10337">
                  <c:v>19.695</c:v>
                </c:pt>
                <c:pt idx="10338">
                  <c:v>39.395000000000003</c:v>
                </c:pt>
                <c:pt idx="10339">
                  <c:v>33.335000000000001</c:v>
                </c:pt>
                <c:pt idx="10340">
                  <c:v>17.425000000000001</c:v>
                </c:pt>
                <c:pt idx="10341">
                  <c:v>31.82</c:v>
                </c:pt>
                <c:pt idx="10342">
                  <c:v>30.305</c:v>
                </c:pt>
                <c:pt idx="10343">
                  <c:v>16.664999999999999</c:v>
                </c:pt>
                <c:pt idx="10344">
                  <c:v>25</c:v>
                </c:pt>
                <c:pt idx="10345">
                  <c:v>32.575000000000003</c:v>
                </c:pt>
                <c:pt idx="10346">
                  <c:v>22.725000000000001</c:v>
                </c:pt>
                <c:pt idx="10347">
                  <c:v>29.545000000000002</c:v>
                </c:pt>
                <c:pt idx="10348">
                  <c:v>30.305</c:v>
                </c:pt>
                <c:pt idx="10349">
                  <c:v>30.305</c:v>
                </c:pt>
                <c:pt idx="10350">
                  <c:v>13.635</c:v>
                </c:pt>
                <c:pt idx="10351">
                  <c:v>25</c:v>
                </c:pt>
                <c:pt idx="10352">
                  <c:v>12.88</c:v>
                </c:pt>
                <c:pt idx="10353">
                  <c:v>22.725000000000001</c:v>
                </c:pt>
                <c:pt idx="10354">
                  <c:v>31.06</c:v>
                </c:pt>
                <c:pt idx="10355">
                  <c:v>34.85</c:v>
                </c:pt>
                <c:pt idx="10356">
                  <c:v>36.365000000000002</c:v>
                </c:pt>
                <c:pt idx="10357">
                  <c:v>31.06</c:v>
                </c:pt>
                <c:pt idx="10358">
                  <c:v>26.515000000000001</c:v>
                </c:pt>
                <c:pt idx="10359">
                  <c:v>25.76</c:v>
                </c:pt>
                <c:pt idx="10360">
                  <c:v>25</c:v>
                </c:pt>
                <c:pt idx="10361">
                  <c:v>15.91</c:v>
                </c:pt>
                <c:pt idx="10362">
                  <c:v>27.274999999999999</c:v>
                </c:pt>
                <c:pt idx="10363">
                  <c:v>26.515000000000001</c:v>
                </c:pt>
                <c:pt idx="10364">
                  <c:v>31.06</c:v>
                </c:pt>
                <c:pt idx="10365">
                  <c:v>34.85</c:v>
                </c:pt>
                <c:pt idx="10366">
                  <c:v>34.090000000000003</c:v>
                </c:pt>
                <c:pt idx="10367">
                  <c:v>31.06</c:v>
                </c:pt>
                <c:pt idx="10368">
                  <c:v>19.695</c:v>
                </c:pt>
                <c:pt idx="10369">
                  <c:v>31.06</c:v>
                </c:pt>
                <c:pt idx="10370">
                  <c:v>37.880000000000003</c:v>
                </c:pt>
                <c:pt idx="10371">
                  <c:v>23.484999999999999</c:v>
                </c:pt>
                <c:pt idx="10372">
                  <c:v>33.335000000000001</c:v>
                </c:pt>
                <c:pt idx="10373">
                  <c:v>37.119999999999997</c:v>
                </c:pt>
                <c:pt idx="10374">
                  <c:v>19.695</c:v>
                </c:pt>
                <c:pt idx="10375">
                  <c:v>34.090000000000003</c:v>
                </c:pt>
                <c:pt idx="10376">
                  <c:v>26.515000000000001</c:v>
                </c:pt>
                <c:pt idx="10377">
                  <c:v>31.06</c:v>
                </c:pt>
                <c:pt idx="10378">
                  <c:v>34.090000000000003</c:v>
                </c:pt>
                <c:pt idx="10379">
                  <c:v>32.575000000000003</c:v>
                </c:pt>
                <c:pt idx="10380">
                  <c:v>30.305</c:v>
                </c:pt>
                <c:pt idx="10381">
                  <c:v>32.575000000000003</c:v>
                </c:pt>
                <c:pt idx="10382">
                  <c:v>25.76</c:v>
                </c:pt>
                <c:pt idx="10383">
                  <c:v>32.575000000000003</c:v>
                </c:pt>
                <c:pt idx="10384">
                  <c:v>20.454999999999998</c:v>
                </c:pt>
                <c:pt idx="10385">
                  <c:v>24.24</c:v>
                </c:pt>
                <c:pt idx="10386">
                  <c:v>32.575000000000003</c:v>
                </c:pt>
                <c:pt idx="10387">
                  <c:v>21.97</c:v>
                </c:pt>
                <c:pt idx="10388">
                  <c:v>17.425000000000001</c:v>
                </c:pt>
                <c:pt idx="10389">
                  <c:v>32.575000000000003</c:v>
                </c:pt>
                <c:pt idx="10390">
                  <c:v>24.24</c:v>
                </c:pt>
                <c:pt idx="10391">
                  <c:v>31.06</c:v>
                </c:pt>
                <c:pt idx="10392">
                  <c:v>40.909999999999997</c:v>
                </c:pt>
                <c:pt idx="10393">
                  <c:v>31.06</c:v>
                </c:pt>
                <c:pt idx="10394">
                  <c:v>34.090000000000003</c:v>
                </c:pt>
                <c:pt idx="10395">
                  <c:v>32.575000000000003</c:v>
                </c:pt>
                <c:pt idx="10396">
                  <c:v>24.24</c:v>
                </c:pt>
                <c:pt idx="10397">
                  <c:v>31.82</c:v>
                </c:pt>
                <c:pt idx="10398">
                  <c:v>35.604999999999997</c:v>
                </c:pt>
                <c:pt idx="10399">
                  <c:v>34.090000000000003</c:v>
                </c:pt>
                <c:pt idx="10400">
                  <c:v>33.335000000000001</c:v>
                </c:pt>
                <c:pt idx="10401">
                  <c:v>22.725000000000001</c:v>
                </c:pt>
                <c:pt idx="10402">
                  <c:v>21.21</c:v>
                </c:pt>
                <c:pt idx="10403">
                  <c:v>32.575000000000003</c:v>
                </c:pt>
                <c:pt idx="10404">
                  <c:v>34.090000000000003</c:v>
                </c:pt>
                <c:pt idx="10405">
                  <c:v>31.82</c:v>
                </c:pt>
                <c:pt idx="10406">
                  <c:v>31.06</c:v>
                </c:pt>
                <c:pt idx="10407">
                  <c:v>17.425000000000001</c:v>
                </c:pt>
                <c:pt idx="10408">
                  <c:v>20.454999999999998</c:v>
                </c:pt>
                <c:pt idx="10409">
                  <c:v>34.85</c:v>
                </c:pt>
                <c:pt idx="10410">
                  <c:v>31.06</c:v>
                </c:pt>
                <c:pt idx="10411">
                  <c:v>34.85</c:v>
                </c:pt>
                <c:pt idx="10412">
                  <c:v>31.06</c:v>
                </c:pt>
                <c:pt idx="10413">
                  <c:v>31.06</c:v>
                </c:pt>
                <c:pt idx="10414">
                  <c:v>32.575000000000003</c:v>
                </c:pt>
                <c:pt idx="10415">
                  <c:v>15.91</c:v>
                </c:pt>
                <c:pt idx="10416">
                  <c:v>35.604999999999997</c:v>
                </c:pt>
                <c:pt idx="10417">
                  <c:v>40.15</c:v>
                </c:pt>
                <c:pt idx="10418">
                  <c:v>21.21</c:v>
                </c:pt>
                <c:pt idx="10419">
                  <c:v>37.880000000000003</c:v>
                </c:pt>
                <c:pt idx="10420">
                  <c:v>26.515000000000001</c:v>
                </c:pt>
                <c:pt idx="10421">
                  <c:v>21.97</c:v>
                </c:pt>
                <c:pt idx="10422">
                  <c:v>25</c:v>
                </c:pt>
                <c:pt idx="10423">
                  <c:v>20.454999999999998</c:v>
                </c:pt>
                <c:pt idx="10424">
                  <c:v>34.85</c:v>
                </c:pt>
                <c:pt idx="10425">
                  <c:v>35.604999999999997</c:v>
                </c:pt>
                <c:pt idx="10426">
                  <c:v>31.06</c:v>
                </c:pt>
                <c:pt idx="10427">
                  <c:v>24.24</c:v>
                </c:pt>
                <c:pt idx="10428">
                  <c:v>31.82</c:v>
                </c:pt>
                <c:pt idx="10429">
                  <c:v>34.090000000000003</c:v>
                </c:pt>
                <c:pt idx="10430">
                  <c:v>27.274999999999999</c:v>
                </c:pt>
                <c:pt idx="10431">
                  <c:v>31.06</c:v>
                </c:pt>
                <c:pt idx="10432">
                  <c:v>31.06</c:v>
                </c:pt>
                <c:pt idx="10433">
                  <c:v>33.335000000000001</c:v>
                </c:pt>
                <c:pt idx="10434">
                  <c:v>11.365</c:v>
                </c:pt>
                <c:pt idx="10435">
                  <c:v>16.664999999999999</c:v>
                </c:pt>
                <c:pt idx="10436">
                  <c:v>33.335000000000001</c:v>
                </c:pt>
                <c:pt idx="10437">
                  <c:v>31.06</c:v>
                </c:pt>
                <c:pt idx="10438">
                  <c:v>22.725000000000001</c:v>
                </c:pt>
                <c:pt idx="10439">
                  <c:v>31.06</c:v>
                </c:pt>
                <c:pt idx="10440">
                  <c:v>32.575000000000003</c:v>
                </c:pt>
                <c:pt idx="10441">
                  <c:v>31.06</c:v>
                </c:pt>
                <c:pt idx="10442">
                  <c:v>31.82</c:v>
                </c:pt>
                <c:pt idx="10443">
                  <c:v>35.604999999999997</c:v>
                </c:pt>
                <c:pt idx="10444">
                  <c:v>25.76</c:v>
                </c:pt>
                <c:pt idx="10445">
                  <c:v>20.454999999999998</c:v>
                </c:pt>
                <c:pt idx="10446">
                  <c:v>19.695</c:v>
                </c:pt>
                <c:pt idx="10447">
                  <c:v>31.06</c:v>
                </c:pt>
                <c:pt idx="10448">
                  <c:v>22.725000000000001</c:v>
                </c:pt>
                <c:pt idx="10449">
                  <c:v>34.85</c:v>
                </c:pt>
                <c:pt idx="10450">
                  <c:v>32.575000000000003</c:v>
                </c:pt>
                <c:pt idx="10451">
                  <c:v>31.06</c:v>
                </c:pt>
                <c:pt idx="10452">
                  <c:v>32.575000000000003</c:v>
                </c:pt>
                <c:pt idx="10453">
                  <c:v>31.06</c:v>
                </c:pt>
                <c:pt idx="10454">
                  <c:v>21.21</c:v>
                </c:pt>
                <c:pt idx="10455">
                  <c:v>32.575000000000003</c:v>
                </c:pt>
                <c:pt idx="10456">
                  <c:v>14.395</c:v>
                </c:pt>
                <c:pt idx="10457">
                  <c:v>39.395000000000003</c:v>
                </c:pt>
                <c:pt idx="10458">
                  <c:v>37.119999999999997</c:v>
                </c:pt>
                <c:pt idx="10459">
                  <c:v>30.305</c:v>
                </c:pt>
                <c:pt idx="10460">
                  <c:v>34.090000000000003</c:v>
                </c:pt>
                <c:pt idx="10461">
                  <c:v>33.335000000000001</c:v>
                </c:pt>
                <c:pt idx="10462">
                  <c:v>24.24</c:v>
                </c:pt>
                <c:pt idx="10463">
                  <c:v>31.06</c:v>
                </c:pt>
                <c:pt idx="10464">
                  <c:v>31.06</c:v>
                </c:pt>
                <c:pt idx="10465">
                  <c:v>26.515000000000001</c:v>
                </c:pt>
                <c:pt idx="10466">
                  <c:v>31.06</c:v>
                </c:pt>
                <c:pt idx="10467">
                  <c:v>26.515000000000001</c:v>
                </c:pt>
                <c:pt idx="10468">
                  <c:v>23.484999999999999</c:v>
                </c:pt>
                <c:pt idx="10469">
                  <c:v>31.06</c:v>
                </c:pt>
                <c:pt idx="10470">
                  <c:v>33.335000000000001</c:v>
                </c:pt>
                <c:pt idx="10471">
                  <c:v>34.85</c:v>
                </c:pt>
                <c:pt idx="10472">
                  <c:v>34.090000000000003</c:v>
                </c:pt>
                <c:pt idx="10473">
                  <c:v>26.515000000000001</c:v>
                </c:pt>
                <c:pt idx="10474">
                  <c:v>31.82</c:v>
                </c:pt>
                <c:pt idx="10475">
                  <c:v>12.12</c:v>
                </c:pt>
                <c:pt idx="10476">
                  <c:v>15.15</c:v>
                </c:pt>
                <c:pt idx="10477">
                  <c:v>31.82</c:v>
                </c:pt>
                <c:pt idx="10478">
                  <c:v>31.82</c:v>
                </c:pt>
                <c:pt idx="10479">
                  <c:v>31.82</c:v>
                </c:pt>
                <c:pt idx="10480">
                  <c:v>30.305</c:v>
                </c:pt>
                <c:pt idx="10481">
                  <c:v>28.79</c:v>
                </c:pt>
                <c:pt idx="10482">
                  <c:v>18.18</c:v>
                </c:pt>
                <c:pt idx="10483">
                  <c:v>33.335000000000001</c:v>
                </c:pt>
                <c:pt idx="10484">
                  <c:v>25.76</c:v>
                </c:pt>
                <c:pt idx="10485">
                  <c:v>21.97</c:v>
                </c:pt>
                <c:pt idx="10486">
                  <c:v>23.484999999999999</c:v>
                </c:pt>
                <c:pt idx="10487">
                  <c:v>32.575000000000003</c:v>
                </c:pt>
                <c:pt idx="10488">
                  <c:v>41.664999999999999</c:v>
                </c:pt>
                <c:pt idx="10489">
                  <c:v>39.395000000000003</c:v>
                </c:pt>
                <c:pt idx="10490">
                  <c:v>15.15</c:v>
                </c:pt>
                <c:pt idx="10491">
                  <c:v>21.21</c:v>
                </c:pt>
                <c:pt idx="10492">
                  <c:v>24.24</c:v>
                </c:pt>
                <c:pt idx="10493">
                  <c:v>36.365000000000002</c:v>
                </c:pt>
                <c:pt idx="10494">
                  <c:v>25.76</c:v>
                </c:pt>
                <c:pt idx="10495">
                  <c:v>31.06</c:v>
                </c:pt>
                <c:pt idx="10496">
                  <c:v>26.515000000000001</c:v>
                </c:pt>
                <c:pt idx="10497">
                  <c:v>26.515000000000001</c:v>
                </c:pt>
                <c:pt idx="10498">
                  <c:v>28.03</c:v>
                </c:pt>
                <c:pt idx="10499">
                  <c:v>26.515000000000001</c:v>
                </c:pt>
                <c:pt idx="10500">
                  <c:v>31.06</c:v>
                </c:pt>
                <c:pt idx="10501">
                  <c:v>31.06</c:v>
                </c:pt>
                <c:pt idx="10502">
                  <c:v>25.76</c:v>
                </c:pt>
                <c:pt idx="10503">
                  <c:v>31.06</c:v>
                </c:pt>
                <c:pt idx="10504">
                  <c:v>31.06</c:v>
                </c:pt>
                <c:pt idx="10505">
                  <c:v>24.24</c:v>
                </c:pt>
                <c:pt idx="10506">
                  <c:v>32.575000000000003</c:v>
                </c:pt>
                <c:pt idx="10507">
                  <c:v>23.484999999999999</c:v>
                </c:pt>
                <c:pt idx="10508">
                  <c:v>21.97</c:v>
                </c:pt>
                <c:pt idx="10509">
                  <c:v>31.82</c:v>
                </c:pt>
                <c:pt idx="10510">
                  <c:v>32.575000000000003</c:v>
                </c:pt>
                <c:pt idx="10511">
                  <c:v>31.06</c:v>
                </c:pt>
                <c:pt idx="10512">
                  <c:v>15.91</c:v>
                </c:pt>
                <c:pt idx="10513">
                  <c:v>24.24</c:v>
                </c:pt>
                <c:pt idx="10514">
                  <c:v>26.515000000000001</c:v>
                </c:pt>
                <c:pt idx="10515">
                  <c:v>29.545000000000002</c:v>
                </c:pt>
                <c:pt idx="10516">
                  <c:v>31.06</c:v>
                </c:pt>
                <c:pt idx="10517">
                  <c:v>21.21</c:v>
                </c:pt>
                <c:pt idx="10518">
                  <c:v>26.515000000000001</c:v>
                </c:pt>
                <c:pt idx="10519">
                  <c:v>22.725000000000001</c:v>
                </c:pt>
                <c:pt idx="10520">
                  <c:v>31.06</c:v>
                </c:pt>
                <c:pt idx="10521">
                  <c:v>28.03</c:v>
                </c:pt>
                <c:pt idx="10522">
                  <c:v>16.664999999999999</c:v>
                </c:pt>
                <c:pt idx="10523">
                  <c:v>21.97</c:v>
                </c:pt>
                <c:pt idx="10524">
                  <c:v>31.82</c:v>
                </c:pt>
                <c:pt idx="10525">
                  <c:v>37.880000000000003</c:v>
                </c:pt>
                <c:pt idx="10526">
                  <c:v>15.15</c:v>
                </c:pt>
                <c:pt idx="10527">
                  <c:v>30.305</c:v>
                </c:pt>
                <c:pt idx="10528">
                  <c:v>25</c:v>
                </c:pt>
                <c:pt idx="10529">
                  <c:v>32.575000000000003</c:v>
                </c:pt>
                <c:pt idx="10530">
                  <c:v>38.634999999999998</c:v>
                </c:pt>
                <c:pt idx="10531">
                  <c:v>22.725000000000001</c:v>
                </c:pt>
                <c:pt idx="10532">
                  <c:v>37.119999999999997</c:v>
                </c:pt>
                <c:pt idx="10533">
                  <c:v>36.365000000000002</c:v>
                </c:pt>
                <c:pt idx="10534">
                  <c:v>31.06</c:v>
                </c:pt>
                <c:pt idx="10535">
                  <c:v>15.15</c:v>
                </c:pt>
                <c:pt idx="10536">
                  <c:v>25.76</c:v>
                </c:pt>
                <c:pt idx="10537">
                  <c:v>33.335000000000001</c:v>
                </c:pt>
                <c:pt idx="10538">
                  <c:v>31.82</c:v>
                </c:pt>
                <c:pt idx="10539">
                  <c:v>33.335000000000001</c:v>
                </c:pt>
                <c:pt idx="10540">
                  <c:v>22.725000000000001</c:v>
                </c:pt>
                <c:pt idx="10541">
                  <c:v>34.090000000000003</c:v>
                </c:pt>
                <c:pt idx="10542">
                  <c:v>34.85</c:v>
                </c:pt>
                <c:pt idx="10543">
                  <c:v>25.76</c:v>
                </c:pt>
                <c:pt idx="10544">
                  <c:v>37.880000000000003</c:v>
                </c:pt>
                <c:pt idx="10545">
                  <c:v>33.335000000000001</c:v>
                </c:pt>
                <c:pt idx="10546">
                  <c:v>33.335000000000001</c:v>
                </c:pt>
                <c:pt idx="10547">
                  <c:v>31.06</c:v>
                </c:pt>
                <c:pt idx="10548">
                  <c:v>25</c:v>
                </c:pt>
                <c:pt idx="10549">
                  <c:v>32.575000000000003</c:v>
                </c:pt>
                <c:pt idx="10550">
                  <c:v>31.06</c:v>
                </c:pt>
                <c:pt idx="10551">
                  <c:v>33.335000000000001</c:v>
                </c:pt>
                <c:pt idx="10552">
                  <c:v>31.06</c:v>
                </c:pt>
                <c:pt idx="10553">
                  <c:v>31.06</c:v>
                </c:pt>
                <c:pt idx="10554">
                  <c:v>11.365</c:v>
                </c:pt>
                <c:pt idx="10555">
                  <c:v>24.24</c:v>
                </c:pt>
                <c:pt idx="10556">
                  <c:v>32.575000000000003</c:v>
                </c:pt>
                <c:pt idx="10557">
                  <c:v>17.425000000000001</c:v>
                </c:pt>
                <c:pt idx="10558">
                  <c:v>19.695</c:v>
                </c:pt>
                <c:pt idx="10559">
                  <c:v>15.91</c:v>
                </c:pt>
                <c:pt idx="10560">
                  <c:v>24.24</c:v>
                </c:pt>
                <c:pt idx="10561">
                  <c:v>37.119999999999997</c:v>
                </c:pt>
                <c:pt idx="10562">
                  <c:v>35.604999999999997</c:v>
                </c:pt>
                <c:pt idx="10563">
                  <c:v>32.575000000000003</c:v>
                </c:pt>
                <c:pt idx="10564">
                  <c:v>25.76</c:v>
                </c:pt>
                <c:pt idx="10565">
                  <c:v>33.335000000000001</c:v>
                </c:pt>
                <c:pt idx="10566">
                  <c:v>31.06</c:v>
                </c:pt>
                <c:pt idx="10567">
                  <c:v>32.575000000000003</c:v>
                </c:pt>
                <c:pt idx="10568">
                  <c:v>30.305</c:v>
                </c:pt>
                <c:pt idx="10569">
                  <c:v>21.97</c:v>
                </c:pt>
                <c:pt idx="10570">
                  <c:v>24.24</c:v>
                </c:pt>
                <c:pt idx="10571">
                  <c:v>32.575000000000003</c:v>
                </c:pt>
                <c:pt idx="10572">
                  <c:v>35.604999999999997</c:v>
                </c:pt>
                <c:pt idx="10573">
                  <c:v>31.06</c:v>
                </c:pt>
                <c:pt idx="10574">
                  <c:v>31.06</c:v>
                </c:pt>
                <c:pt idx="10575">
                  <c:v>31.82</c:v>
                </c:pt>
                <c:pt idx="10576">
                  <c:v>32.575000000000003</c:v>
                </c:pt>
                <c:pt idx="10577">
                  <c:v>32.575000000000003</c:v>
                </c:pt>
                <c:pt idx="10578">
                  <c:v>31.06</c:v>
                </c:pt>
                <c:pt idx="10579">
                  <c:v>25.76</c:v>
                </c:pt>
                <c:pt idx="10580">
                  <c:v>34.090000000000003</c:v>
                </c:pt>
                <c:pt idx="10581">
                  <c:v>33.335000000000001</c:v>
                </c:pt>
                <c:pt idx="10582">
                  <c:v>14.395</c:v>
                </c:pt>
                <c:pt idx="10583">
                  <c:v>31.06</c:v>
                </c:pt>
                <c:pt idx="10584">
                  <c:v>32.575000000000003</c:v>
                </c:pt>
                <c:pt idx="10585">
                  <c:v>30.305</c:v>
                </c:pt>
                <c:pt idx="10586">
                  <c:v>31.06</c:v>
                </c:pt>
                <c:pt idx="10587">
                  <c:v>14.395</c:v>
                </c:pt>
                <c:pt idx="10588">
                  <c:v>34.85</c:v>
                </c:pt>
                <c:pt idx="10589">
                  <c:v>32.575000000000003</c:v>
                </c:pt>
                <c:pt idx="10590">
                  <c:v>27.274999999999999</c:v>
                </c:pt>
                <c:pt idx="10591">
                  <c:v>26.515000000000001</c:v>
                </c:pt>
                <c:pt idx="10592">
                  <c:v>31.06</c:v>
                </c:pt>
                <c:pt idx="10593">
                  <c:v>25</c:v>
                </c:pt>
                <c:pt idx="10594">
                  <c:v>34.85</c:v>
                </c:pt>
                <c:pt idx="10595">
                  <c:v>31.82</c:v>
                </c:pt>
                <c:pt idx="10596">
                  <c:v>29.545000000000002</c:v>
                </c:pt>
                <c:pt idx="10597">
                  <c:v>25.76</c:v>
                </c:pt>
                <c:pt idx="10598">
                  <c:v>33.335000000000001</c:v>
                </c:pt>
                <c:pt idx="10599">
                  <c:v>31.82</c:v>
                </c:pt>
                <c:pt idx="10600">
                  <c:v>21.21</c:v>
                </c:pt>
                <c:pt idx="10601">
                  <c:v>31.06</c:v>
                </c:pt>
                <c:pt idx="10602">
                  <c:v>25</c:v>
                </c:pt>
                <c:pt idx="10603">
                  <c:v>24.24</c:v>
                </c:pt>
                <c:pt idx="10604">
                  <c:v>31.06</c:v>
                </c:pt>
                <c:pt idx="10605">
                  <c:v>35.604999999999997</c:v>
                </c:pt>
                <c:pt idx="10606">
                  <c:v>31.06</c:v>
                </c:pt>
                <c:pt idx="10607">
                  <c:v>31.06</c:v>
                </c:pt>
                <c:pt idx="10608">
                  <c:v>31.06</c:v>
                </c:pt>
                <c:pt idx="10609">
                  <c:v>10.605</c:v>
                </c:pt>
                <c:pt idx="10610">
                  <c:v>31.06</c:v>
                </c:pt>
                <c:pt idx="10611">
                  <c:v>37.880000000000003</c:v>
                </c:pt>
                <c:pt idx="10612">
                  <c:v>21.97</c:v>
                </c:pt>
                <c:pt idx="10613">
                  <c:v>31.82</c:v>
                </c:pt>
                <c:pt idx="10614">
                  <c:v>34.85</c:v>
                </c:pt>
                <c:pt idx="10615">
                  <c:v>19.695</c:v>
                </c:pt>
                <c:pt idx="10616">
                  <c:v>16.664999999999999</c:v>
                </c:pt>
                <c:pt idx="10617">
                  <c:v>31.06</c:v>
                </c:pt>
                <c:pt idx="10618">
                  <c:v>26.515000000000001</c:v>
                </c:pt>
                <c:pt idx="10619">
                  <c:v>34.85</c:v>
                </c:pt>
                <c:pt idx="10620">
                  <c:v>31.06</c:v>
                </c:pt>
                <c:pt idx="10621">
                  <c:v>25.76</c:v>
                </c:pt>
                <c:pt idx="10622">
                  <c:v>34.090000000000003</c:v>
                </c:pt>
                <c:pt idx="10623">
                  <c:v>12.12</c:v>
                </c:pt>
                <c:pt idx="10624">
                  <c:v>38.634999999999998</c:v>
                </c:pt>
                <c:pt idx="10625">
                  <c:v>14.395</c:v>
                </c:pt>
                <c:pt idx="10626">
                  <c:v>31.06</c:v>
                </c:pt>
                <c:pt idx="10627">
                  <c:v>12.12</c:v>
                </c:pt>
                <c:pt idx="10628">
                  <c:v>22.725000000000001</c:v>
                </c:pt>
                <c:pt idx="10629">
                  <c:v>25.76</c:v>
                </c:pt>
                <c:pt idx="10630">
                  <c:v>31.82</c:v>
                </c:pt>
                <c:pt idx="10631">
                  <c:v>40.15</c:v>
                </c:pt>
                <c:pt idx="10632">
                  <c:v>31.82</c:v>
                </c:pt>
                <c:pt idx="10633">
                  <c:v>32.575000000000003</c:v>
                </c:pt>
                <c:pt idx="10634">
                  <c:v>30.305</c:v>
                </c:pt>
                <c:pt idx="10635">
                  <c:v>31.06</c:v>
                </c:pt>
                <c:pt idx="10636">
                  <c:v>28.79</c:v>
                </c:pt>
                <c:pt idx="10637">
                  <c:v>33.335000000000001</c:v>
                </c:pt>
                <c:pt idx="10638">
                  <c:v>31.82</c:v>
                </c:pt>
                <c:pt idx="10639">
                  <c:v>30.305</c:v>
                </c:pt>
                <c:pt idx="10640">
                  <c:v>31.82</c:v>
                </c:pt>
                <c:pt idx="10641">
                  <c:v>34.85</c:v>
                </c:pt>
                <c:pt idx="10642">
                  <c:v>21.21</c:v>
                </c:pt>
                <c:pt idx="10643">
                  <c:v>34.090000000000003</c:v>
                </c:pt>
                <c:pt idx="10644">
                  <c:v>27.274999999999999</c:v>
                </c:pt>
                <c:pt idx="10645">
                  <c:v>31.06</c:v>
                </c:pt>
                <c:pt idx="10646">
                  <c:v>31.82</c:v>
                </c:pt>
                <c:pt idx="10647">
                  <c:v>31.82</c:v>
                </c:pt>
                <c:pt idx="10648">
                  <c:v>20.454999999999998</c:v>
                </c:pt>
                <c:pt idx="10649">
                  <c:v>12.88</c:v>
                </c:pt>
                <c:pt idx="10650">
                  <c:v>31.06</c:v>
                </c:pt>
                <c:pt idx="10651">
                  <c:v>31.06</c:v>
                </c:pt>
                <c:pt idx="10652">
                  <c:v>37.119999999999997</c:v>
                </c:pt>
                <c:pt idx="10653">
                  <c:v>11.365</c:v>
                </c:pt>
                <c:pt idx="10654">
                  <c:v>31.06</c:v>
                </c:pt>
                <c:pt idx="10655">
                  <c:v>18.940000000000001</c:v>
                </c:pt>
                <c:pt idx="10656">
                  <c:v>31.06</c:v>
                </c:pt>
                <c:pt idx="10657">
                  <c:v>33.335000000000001</c:v>
                </c:pt>
                <c:pt idx="10658">
                  <c:v>25</c:v>
                </c:pt>
                <c:pt idx="10659">
                  <c:v>29.545000000000002</c:v>
                </c:pt>
                <c:pt idx="10660">
                  <c:v>30.305</c:v>
                </c:pt>
                <c:pt idx="10661">
                  <c:v>32.575000000000003</c:v>
                </c:pt>
                <c:pt idx="10662">
                  <c:v>31.82</c:v>
                </c:pt>
                <c:pt idx="10663">
                  <c:v>25.76</c:v>
                </c:pt>
                <c:pt idx="10664">
                  <c:v>21.97</c:v>
                </c:pt>
                <c:pt idx="10665">
                  <c:v>31.06</c:v>
                </c:pt>
                <c:pt idx="10666">
                  <c:v>31.06</c:v>
                </c:pt>
                <c:pt idx="10667">
                  <c:v>30.305</c:v>
                </c:pt>
                <c:pt idx="10668">
                  <c:v>31.82</c:v>
                </c:pt>
                <c:pt idx="10669">
                  <c:v>36.365000000000002</c:v>
                </c:pt>
                <c:pt idx="10670">
                  <c:v>25.76</c:v>
                </c:pt>
                <c:pt idx="10671">
                  <c:v>27.274999999999999</c:v>
                </c:pt>
                <c:pt idx="10672">
                  <c:v>16.664999999999999</c:v>
                </c:pt>
                <c:pt idx="10673">
                  <c:v>12.88</c:v>
                </c:pt>
                <c:pt idx="10674">
                  <c:v>42.424999999999997</c:v>
                </c:pt>
                <c:pt idx="10675">
                  <c:v>20.454999999999998</c:v>
                </c:pt>
                <c:pt idx="10676">
                  <c:v>31.06</c:v>
                </c:pt>
                <c:pt idx="10677">
                  <c:v>12.88</c:v>
                </c:pt>
                <c:pt idx="10678">
                  <c:v>19.695</c:v>
                </c:pt>
                <c:pt idx="10679">
                  <c:v>22.725000000000001</c:v>
                </c:pt>
                <c:pt idx="10680">
                  <c:v>24.24</c:v>
                </c:pt>
                <c:pt idx="10681">
                  <c:v>32.575000000000003</c:v>
                </c:pt>
                <c:pt idx="10682">
                  <c:v>15.91</c:v>
                </c:pt>
                <c:pt idx="10683">
                  <c:v>28.79</c:v>
                </c:pt>
                <c:pt idx="10684">
                  <c:v>37.880000000000003</c:v>
                </c:pt>
                <c:pt idx="10685">
                  <c:v>31.06</c:v>
                </c:pt>
                <c:pt idx="10686">
                  <c:v>32.575000000000003</c:v>
                </c:pt>
                <c:pt idx="10687">
                  <c:v>24.24</c:v>
                </c:pt>
                <c:pt idx="10688">
                  <c:v>34.85</c:v>
                </c:pt>
                <c:pt idx="10689">
                  <c:v>27.274999999999999</c:v>
                </c:pt>
                <c:pt idx="10690">
                  <c:v>31.82</c:v>
                </c:pt>
                <c:pt idx="10691">
                  <c:v>31.06</c:v>
                </c:pt>
                <c:pt idx="10692">
                  <c:v>31.82</c:v>
                </c:pt>
                <c:pt idx="10693">
                  <c:v>25.76</c:v>
                </c:pt>
                <c:pt idx="10694">
                  <c:v>33.335000000000001</c:v>
                </c:pt>
                <c:pt idx="10695">
                  <c:v>31.82</c:v>
                </c:pt>
                <c:pt idx="10696">
                  <c:v>31.82</c:v>
                </c:pt>
                <c:pt idx="10697">
                  <c:v>31.06</c:v>
                </c:pt>
                <c:pt idx="10698">
                  <c:v>32.575000000000003</c:v>
                </c:pt>
                <c:pt idx="10699">
                  <c:v>33.335000000000001</c:v>
                </c:pt>
                <c:pt idx="10700">
                  <c:v>31.06</c:v>
                </c:pt>
                <c:pt idx="10701">
                  <c:v>25</c:v>
                </c:pt>
                <c:pt idx="10702">
                  <c:v>30.305</c:v>
                </c:pt>
                <c:pt idx="10703">
                  <c:v>23.484999999999999</c:v>
                </c:pt>
                <c:pt idx="10704">
                  <c:v>31.06</c:v>
                </c:pt>
                <c:pt idx="10705">
                  <c:v>16.664999999999999</c:v>
                </c:pt>
                <c:pt idx="10706">
                  <c:v>31.06</c:v>
                </c:pt>
                <c:pt idx="10707">
                  <c:v>34.85</c:v>
                </c:pt>
                <c:pt idx="10708">
                  <c:v>31.82</c:v>
                </c:pt>
                <c:pt idx="10709">
                  <c:v>29.545000000000002</c:v>
                </c:pt>
                <c:pt idx="10710">
                  <c:v>32.575000000000003</c:v>
                </c:pt>
                <c:pt idx="10711">
                  <c:v>21.21</c:v>
                </c:pt>
                <c:pt idx="10712">
                  <c:v>31.82</c:v>
                </c:pt>
                <c:pt idx="10713">
                  <c:v>28.03</c:v>
                </c:pt>
                <c:pt idx="10714">
                  <c:v>30.305</c:v>
                </c:pt>
                <c:pt idx="10715">
                  <c:v>30.305</c:v>
                </c:pt>
                <c:pt idx="10716">
                  <c:v>30.305</c:v>
                </c:pt>
                <c:pt idx="10717">
                  <c:v>31.06</c:v>
                </c:pt>
                <c:pt idx="10718">
                  <c:v>21.97</c:v>
                </c:pt>
                <c:pt idx="10719">
                  <c:v>37.119999999999997</c:v>
                </c:pt>
                <c:pt idx="10720">
                  <c:v>33.335000000000001</c:v>
                </c:pt>
                <c:pt idx="10721">
                  <c:v>29.545000000000002</c:v>
                </c:pt>
                <c:pt idx="10722">
                  <c:v>31.06</c:v>
                </c:pt>
                <c:pt idx="10723">
                  <c:v>26.515000000000001</c:v>
                </c:pt>
                <c:pt idx="10724">
                  <c:v>15.15</c:v>
                </c:pt>
                <c:pt idx="10725">
                  <c:v>34.85</c:v>
                </c:pt>
                <c:pt idx="10726">
                  <c:v>24.24</c:v>
                </c:pt>
                <c:pt idx="10727">
                  <c:v>29.545000000000002</c:v>
                </c:pt>
                <c:pt idx="10728">
                  <c:v>31.82</c:v>
                </c:pt>
                <c:pt idx="10729">
                  <c:v>31.06</c:v>
                </c:pt>
                <c:pt idx="10730">
                  <c:v>32.575000000000003</c:v>
                </c:pt>
                <c:pt idx="10731">
                  <c:v>36.365000000000002</c:v>
                </c:pt>
                <c:pt idx="10732">
                  <c:v>37.119999999999997</c:v>
                </c:pt>
                <c:pt idx="10733">
                  <c:v>26.515000000000001</c:v>
                </c:pt>
                <c:pt idx="10734">
                  <c:v>18.940000000000001</c:v>
                </c:pt>
                <c:pt idx="10735">
                  <c:v>24.24</c:v>
                </c:pt>
                <c:pt idx="10736">
                  <c:v>31.06</c:v>
                </c:pt>
                <c:pt idx="10737">
                  <c:v>32.575000000000003</c:v>
                </c:pt>
                <c:pt idx="10738">
                  <c:v>31.82</c:v>
                </c:pt>
                <c:pt idx="10739">
                  <c:v>36.365000000000002</c:v>
                </c:pt>
                <c:pt idx="10740">
                  <c:v>30.305</c:v>
                </c:pt>
                <c:pt idx="10741">
                  <c:v>26.515000000000001</c:v>
                </c:pt>
                <c:pt idx="10742">
                  <c:v>28.79</c:v>
                </c:pt>
                <c:pt idx="10743">
                  <c:v>34.85</c:v>
                </c:pt>
                <c:pt idx="10744">
                  <c:v>40.15</c:v>
                </c:pt>
                <c:pt idx="10745">
                  <c:v>32.575000000000003</c:v>
                </c:pt>
                <c:pt idx="10746">
                  <c:v>32.575000000000003</c:v>
                </c:pt>
                <c:pt idx="10747">
                  <c:v>21.97</c:v>
                </c:pt>
                <c:pt idx="10748">
                  <c:v>25</c:v>
                </c:pt>
                <c:pt idx="10749">
                  <c:v>31.06</c:v>
                </c:pt>
                <c:pt idx="10750">
                  <c:v>26.515000000000001</c:v>
                </c:pt>
                <c:pt idx="10751">
                  <c:v>32.575000000000003</c:v>
                </c:pt>
                <c:pt idx="10752">
                  <c:v>25</c:v>
                </c:pt>
                <c:pt idx="10753">
                  <c:v>21.21</c:v>
                </c:pt>
                <c:pt idx="10754">
                  <c:v>31.06</c:v>
                </c:pt>
                <c:pt idx="10755">
                  <c:v>36.365000000000002</c:v>
                </c:pt>
                <c:pt idx="10756">
                  <c:v>31.06</c:v>
                </c:pt>
                <c:pt idx="10757">
                  <c:v>31.82</c:v>
                </c:pt>
                <c:pt idx="10758">
                  <c:v>25.76</c:v>
                </c:pt>
                <c:pt idx="10759">
                  <c:v>36.365000000000002</c:v>
                </c:pt>
                <c:pt idx="10760">
                  <c:v>30.305</c:v>
                </c:pt>
                <c:pt idx="10761">
                  <c:v>31.06</c:v>
                </c:pt>
                <c:pt idx="10762">
                  <c:v>26.515000000000001</c:v>
                </c:pt>
                <c:pt idx="10763">
                  <c:v>31.06</c:v>
                </c:pt>
                <c:pt idx="10764">
                  <c:v>21.97</c:v>
                </c:pt>
                <c:pt idx="10765">
                  <c:v>31.06</c:v>
                </c:pt>
                <c:pt idx="10766">
                  <c:v>28.79</c:v>
                </c:pt>
                <c:pt idx="10767">
                  <c:v>26.515000000000001</c:v>
                </c:pt>
                <c:pt idx="10768">
                  <c:v>38.634999999999998</c:v>
                </c:pt>
                <c:pt idx="10769">
                  <c:v>31.06</c:v>
                </c:pt>
                <c:pt idx="10770">
                  <c:v>26.515000000000001</c:v>
                </c:pt>
                <c:pt idx="10771">
                  <c:v>40.909999999999997</c:v>
                </c:pt>
                <c:pt idx="10772">
                  <c:v>26.515000000000001</c:v>
                </c:pt>
                <c:pt idx="10773">
                  <c:v>39.395000000000003</c:v>
                </c:pt>
                <c:pt idx="10774">
                  <c:v>40.15</c:v>
                </c:pt>
                <c:pt idx="10775">
                  <c:v>37.119999999999997</c:v>
                </c:pt>
                <c:pt idx="10776">
                  <c:v>29.545000000000002</c:v>
                </c:pt>
                <c:pt idx="10777">
                  <c:v>30.305</c:v>
                </c:pt>
                <c:pt idx="10778">
                  <c:v>31.06</c:v>
                </c:pt>
                <c:pt idx="10779">
                  <c:v>39.395000000000003</c:v>
                </c:pt>
                <c:pt idx="10780">
                  <c:v>30.305</c:v>
                </c:pt>
                <c:pt idx="10781">
                  <c:v>30.305</c:v>
                </c:pt>
                <c:pt idx="10782">
                  <c:v>31.82</c:v>
                </c:pt>
                <c:pt idx="10783">
                  <c:v>31.06</c:v>
                </c:pt>
                <c:pt idx="10784">
                  <c:v>31.06</c:v>
                </c:pt>
                <c:pt idx="10785">
                  <c:v>22.725000000000001</c:v>
                </c:pt>
                <c:pt idx="10786">
                  <c:v>24.24</c:v>
                </c:pt>
                <c:pt idx="10787">
                  <c:v>27.274999999999999</c:v>
                </c:pt>
                <c:pt idx="10788">
                  <c:v>26.515000000000001</c:v>
                </c:pt>
                <c:pt idx="10789">
                  <c:v>31.06</c:v>
                </c:pt>
                <c:pt idx="10790">
                  <c:v>12.12</c:v>
                </c:pt>
                <c:pt idx="10791">
                  <c:v>35.604999999999997</c:v>
                </c:pt>
                <c:pt idx="10792">
                  <c:v>33.335000000000001</c:v>
                </c:pt>
                <c:pt idx="10793">
                  <c:v>40.15</c:v>
                </c:pt>
                <c:pt idx="10794">
                  <c:v>37.880000000000003</c:v>
                </c:pt>
                <c:pt idx="10795">
                  <c:v>34.090000000000003</c:v>
                </c:pt>
                <c:pt idx="10796">
                  <c:v>25</c:v>
                </c:pt>
                <c:pt idx="10797">
                  <c:v>19.695</c:v>
                </c:pt>
                <c:pt idx="10798">
                  <c:v>30.305</c:v>
                </c:pt>
                <c:pt idx="10799">
                  <c:v>35.604999999999997</c:v>
                </c:pt>
                <c:pt idx="10800">
                  <c:v>31.06</c:v>
                </c:pt>
                <c:pt idx="10801">
                  <c:v>25</c:v>
                </c:pt>
                <c:pt idx="10802">
                  <c:v>34.85</c:v>
                </c:pt>
                <c:pt idx="10803">
                  <c:v>32.575000000000003</c:v>
                </c:pt>
                <c:pt idx="10804">
                  <c:v>28.03</c:v>
                </c:pt>
                <c:pt idx="10805">
                  <c:v>37.880000000000003</c:v>
                </c:pt>
                <c:pt idx="10806">
                  <c:v>32.575000000000003</c:v>
                </c:pt>
                <c:pt idx="10807">
                  <c:v>37.880000000000003</c:v>
                </c:pt>
                <c:pt idx="10808">
                  <c:v>37.880000000000003</c:v>
                </c:pt>
                <c:pt idx="10809">
                  <c:v>31.06</c:v>
                </c:pt>
                <c:pt idx="10810">
                  <c:v>34.85</c:v>
                </c:pt>
                <c:pt idx="10811">
                  <c:v>36.365000000000002</c:v>
                </c:pt>
                <c:pt idx="10812">
                  <c:v>26.515000000000001</c:v>
                </c:pt>
                <c:pt idx="10813">
                  <c:v>31.82</c:v>
                </c:pt>
                <c:pt idx="10814">
                  <c:v>34.090000000000003</c:v>
                </c:pt>
                <c:pt idx="10815">
                  <c:v>35.604999999999997</c:v>
                </c:pt>
                <c:pt idx="10816">
                  <c:v>20.454999999999998</c:v>
                </c:pt>
                <c:pt idx="10817">
                  <c:v>35.604999999999997</c:v>
                </c:pt>
                <c:pt idx="10818">
                  <c:v>33.335000000000001</c:v>
                </c:pt>
                <c:pt idx="10819">
                  <c:v>24.24</c:v>
                </c:pt>
                <c:pt idx="10820">
                  <c:v>31.06</c:v>
                </c:pt>
                <c:pt idx="10821">
                  <c:v>33.335000000000001</c:v>
                </c:pt>
                <c:pt idx="10822">
                  <c:v>32.575000000000003</c:v>
                </c:pt>
                <c:pt idx="10823">
                  <c:v>34.090000000000003</c:v>
                </c:pt>
                <c:pt idx="10824">
                  <c:v>24.24</c:v>
                </c:pt>
                <c:pt idx="10825">
                  <c:v>34.85</c:v>
                </c:pt>
                <c:pt idx="10826">
                  <c:v>36.365000000000002</c:v>
                </c:pt>
                <c:pt idx="10827">
                  <c:v>35.604999999999997</c:v>
                </c:pt>
                <c:pt idx="10828">
                  <c:v>31.06</c:v>
                </c:pt>
                <c:pt idx="10829">
                  <c:v>22.725000000000001</c:v>
                </c:pt>
                <c:pt idx="10830">
                  <c:v>35.604999999999997</c:v>
                </c:pt>
                <c:pt idx="10831">
                  <c:v>34.090000000000003</c:v>
                </c:pt>
                <c:pt idx="10832">
                  <c:v>21.97</c:v>
                </c:pt>
                <c:pt idx="10833">
                  <c:v>37.119999999999997</c:v>
                </c:pt>
                <c:pt idx="10834">
                  <c:v>22.725000000000001</c:v>
                </c:pt>
                <c:pt idx="10835">
                  <c:v>24.24</c:v>
                </c:pt>
                <c:pt idx="10836">
                  <c:v>37.119999999999997</c:v>
                </c:pt>
                <c:pt idx="10837">
                  <c:v>37.119999999999997</c:v>
                </c:pt>
                <c:pt idx="10838">
                  <c:v>24.24</c:v>
                </c:pt>
                <c:pt idx="10839">
                  <c:v>30.305</c:v>
                </c:pt>
                <c:pt idx="10840">
                  <c:v>37.119999999999997</c:v>
                </c:pt>
                <c:pt idx="10841">
                  <c:v>26.515000000000001</c:v>
                </c:pt>
                <c:pt idx="10842">
                  <c:v>33.335000000000001</c:v>
                </c:pt>
                <c:pt idx="10843">
                  <c:v>33.335000000000001</c:v>
                </c:pt>
                <c:pt idx="10844">
                  <c:v>34.85</c:v>
                </c:pt>
                <c:pt idx="10845">
                  <c:v>31.06</c:v>
                </c:pt>
                <c:pt idx="10846">
                  <c:v>34.090000000000003</c:v>
                </c:pt>
                <c:pt idx="10847">
                  <c:v>31.06</c:v>
                </c:pt>
                <c:pt idx="10848">
                  <c:v>31.82</c:v>
                </c:pt>
                <c:pt idx="10849">
                  <c:v>35.604999999999997</c:v>
                </c:pt>
                <c:pt idx="10850">
                  <c:v>36.365000000000002</c:v>
                </c:pt>
                <c:pt idx="10851">
                  <c:v>26.515000000000001</c:v>
                </c:pt>
                <c:pt idx="10852">
                  <c:v>32.575000000000003</c:v>
                </c:pt>
                <c:pt idx="10853">
                  <c:v>37.119999999999997</c:v>
                </c:pt>
                <c:pt idx="10854">
                  <c:v>37.880000000000003</c:v>
                </c:pt>
                <c:pt idx="10855">
                  <c:v>36.365000000000002</c:v>
                </c:pt>
                <c:pt idx="10856">
                  <c:v>36.365000000000002</c:v>
                </c:pt>
                <c:pt idx="10857">
                  <c:v>38.634999999999998</c:v>
                </c:pt>
                <c:pt idx="10858">
                  <c:v>33.335000000000001</c:v>
                </c:pt>
                <c:pt idx="10859">
                  <c:v>31.06</c:v>
                </c:pt>
                <c:pt idx="10860">
                  <c:v>37.119999999999997</c:v>
                </c:pt>
                <c:pt idx="10861">
                  <c:v>32.575000000000003</c:v>
                </c:pt>
                <c:pt idx="10862">
                  <c:v>31.06</c:v>
                </c:pt>
                <c:pt idx="10863">
                  <c:v>34.090000000000003</c:v>
                </c:pt>
                <c:pt idx="10864">
                  <c:v>35.604999999999997</c:v>
                </c:pt>
                <c:pt idx="10865">
                  <c:v>33.335000000000001</c:v>
                </c:pt>
                <c:pt idx="10866">
                  <c:v>31.06</c:v>
                </c:pt>
                <c:pt idx="10867">
                  <c:v>32.575000000000003</c:v>
                </c:pt>
                <c:pt idx="10868">
                  <c:v>25</c:v>
                </c:pt>
                <c:pt idx="10869">
                  <c:v>31.06</c:v>
                </c:pt>
                <c:pt idx="10870">
                  <c:v>31.06</c:v>
                </c:pt>
                <c:pt idx="10871">
                  <c:v>25.76</c:v>
                </c:pt>
                <c:pt idx="10872">
                  <c:v>27.274999999999999</c:v>
                </c:pt>
                <c:pt idx="10873">
                  <c:v>35.604999999999997</c:v>
                </c:pt>
                <c:pt idx="10874">
                  <c:v>27.274999999999999</c:v>
                </c:pt>
                <c:pt idx="10875">
                  <c:v>33.335000000000001</c:v>
                </c:pt>
                <c:pt idx="10876">
                  <c:v>36.365000000000002</c:v>
                </c:pt>
                <c:pt idx="10877">
                  <c:v>31.82</c:v>
                </c:pt>
                <c:pt idx="10878">
                  <c:v>32.575000000000003</c:v>
                </c:pt>
                <c:pt idx="10879">
                  <c:v>32.575000000000003</c:v>
                </c:pt>
                <c:pt idx="10880">
                  <c:v>31.82</c:v>
                </c:pt>
                <c:pt idx="10881">
                  <c:v>25</c:v>
                </c:pt>
                <c:pt idx="10882">
                  <c:v>27.274999999999999</c:v>
                </c:pt>
                <c:pt idx="10883">
                  <c:v>31.06</c:v>
                </c:pt>
                <c:pt idx="10884">
                  <c:v>31.82</c:v>
                </c:pt>
                <c:pt idx="10885">
                  <c:v>31.06</c:v>
                </c:pt>
              </c:numCache>
            </c:numRef>
          </c:xVal>
          <c:yVal>
            <c:numRef>
              <c:f>Лист1!$Q$2:$Q$10887</c:f>
              <c:numCache>
                <c:formatCode>General</c:formatCode>
                <c:ptCount val="1088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6</c:v>
                </c:pt>
                <c:pt idx="799">
                  <c:v>6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6</c:v>
                </c:pt>
                <c:pt idx="805">
                  <c:v>6</c:v>
                </c:pt>
                <c:pt idx="806">
                  <c:v>6</c:v>
                </c:pt>
                <c:pt idx="807">
                  <c:v>6</c:v>
                </c:pt>
                <c:pt idx="808">
                  <c:v>6</c:v>
                </c:pt>
                <c:pt idx="809">
                  <c:v>6</c:v>
                </c:pt>
                <c:pt idx="810">
                  <c:v>6</c:v>
                </c:pt>
                <c:pt idx="811">
                  <c:v>6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6</c:v>
                </c:pt>
                <c:pt idx="816">
                  <c:v>6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6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7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7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7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7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7</c:v>
                </c:pt>
                <c:pt idx="873">
                  <c:v>7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7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7</c:v>
                </c:pt>
                <c:pt idx="884">
                  <c:v>7</c:v>
                </c:pt>
                <c:pt idx="885">
                  <c:v>7</c:v>
                </c:pt>
                <c:pt idx="886">
                  <c:v>7</c:v>
                </c:pt>
                <c:pt idx="887">
                  <c:v>7</c:v>
                </c:pt>
                <c:pt idx="888">
                  <c:v>7</c:v>
                </c:pt>
                <c:pt idx="889">
                  <c:v>7</c:v>
                </c:pt>
                <c:pt idx="890">
                  <c:v>7</c:v>
                </c:pt>
                <c:pt idx="891">
                  <c:v>7</c:v>
                </c:pt>
                <c:pt idx="892">
                  <c:v>7</c:v>
                </c:pt>
                <c:pt idx="893">
                  <c:v>7</c:v>
                </c:pt>
                <c:pt idx="894">
                  <c:v>7</c:v>
                </c:pt>
                <c:pt idx="895">
                  <c:v>7</c:v>
                </c:pt>
                <c:pt idx="896">
                  <c:v>7</c:v>
                </c:pt>
                <c:pt idx="897">
                  <c:v>7</c:v>
                </c:pt>
                <c:pt idx="898">
                  <c:v>7</c:v>
                </c:pt>
                <c:pt idx="899">
                  <c:v>7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7</c:v>
                </c:pt>
                <c:pt idx="904">
                  <c:v>7</c:v>
                </c:pt>
                <c:pt idx="905">
                  <c:v>7</c:v>
                </c:pt>
                <c:pt idx="906">
                  <c:v>7</c:v>
                </c:pt>
                <c:pt idx="907">
                  <c:v>7</c:v>
                </c:pt>
                <c:pt idx="908">
                  <c:v>7</c:v>
                </c:pt>
                <c:pt idx="909">
                  <c:v>7</c:v>
                </c:pt>
                <c:pt idx="910">
                  <c:v>7</c:v>
                </c:pt>
                <c:pt idx="911">
                  <c:v>7</c:v>
                </c:pt>
                <c:pt idx="912">
                  <c:v>7</c:v>
                </c:pt>
                <c:pt idx="913">
                  <c:v>7</c:v>
                </c:pt>
                <c:pt idx="914">
                  <c:v>7</c:v>
                </c:pt>
                <c:pt idx="915">
                  <c:v>7</c:v>
                </c:pt>
                <c:pt idx="916">
                  <c:v>7</c:v>
                </c:pt>
                <c:pt idx="917">
                  <c:v>7</c:v>
                </c:pt>
                <c:pt idx="918">
                  <c:v>7</c:v>
                </c:pt>
                <c:pt idx="919">
                  <c:v>7</c:v>
                </c:pt>
                <c:pt idx="920">
                  <c:v>7</c:v>
                </c:pt>
                <c:pt idx="921">
                  <c:v>7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7</c:v>
                </c:pt>
                <c:pt idx="930">
                  <c:v>7</c:v>
                </c:pt>
                <c:pt idx="931">
                  <c:v>7</c:v>
                </c:pt>
                <c:pt idx="932">
                  <c:v>7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7</c:v>
                </c:pt>
                <c:pt idx="940">
                  <c:v>7</c:v>
                </c:pt>
                <c:pt idx="941">
                  <c:v>7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7</c:v>
                </c:pt>
                <c:pt idx="950">
                  <c:v>7</c:v>
                </c:pt>
                <c:pt idx="951">
                  <c:v>7</c:v>
                </c:pt>
                <c:pt idx="952">
                  <c:v>8</c:v>
                </c:pt>
                <c:pt idx="953">
                  <c:v>8</c:v>
                </c:pt>
                <c:pt idx="954">
                  <c:v>8</c:v>
                </c:pt>
                <c:pt idx="955">
                  <c:v>8</c:v>
                </c:pt>
                <c:pt idx="956">
                  <c:v>8</c:v>
                </c:pt>
                <c:pt idx="957">
                  <c:v>8</c:v>
                </c:pt>
                <c:pt idx="958">
                  <c:v>8</c:v>
                </c:pt>
                <c:pt idx="959">
                  <c:v>8</c:v>
                </c:pt>
                <c:pt idx="960">
                  <c:v>8</c:v>
                </c:pt>
                <c:pt idx="961">
                  <c:v>8</c:v>
                </c:pt>
                <c:pt idx="962">
                  <c:v>8</c:v>
                </c:pt>
                <c:pt idx="963">
                  <c:v>8</c:v>
                </c:pt>
                <c:pt idx="964">
                  <c:v>8</c:v>
                </c:pt>
                <c:pt idx="965">
                  <c:v>8</c:v>
                </c:pt>
                <c:pt idx="966">
                  <c:v>8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8</c:v>
                </c:pt>
                <c:pt idx="975">
                  <c:v>8</c:v>
                </c:pt>
                <c:pt idx="976">
                  <c:v>8</c:v>
                </c:pt>
                <c:pt idx="977">
                  <c:v>8</c:v>
                </c:pt>
                <c:pt idx="978">
                  <c:v>8</c:v>
                </c:pt>
                <c:pt idx="979">
                  <c:v>8</c:v>
                </c:pt>
                <c:pt idx="980">
                  <c:v>8</c:v>
                </c:pt>
                <c:pt idx="981">
                  <c:v>8</c:v>
                </c:pt>
                <c:pt idx="982">
                  <c:v>8</c:v>
                </c:pt>
                <c:pt idx="983">
                  <c:v>8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8</c:v>
                </c:pt>
                <c:pt idx="988">
                  <c:v>8</c:v>
                </c:pt>
                <c:pt idx="989">
                  <c:v>8</c:v>
                </c:pt>
                <c:pt idx="990">
                  <c:v>8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8</c:v>
                </c:pt>
                <c:pt idx="996">
                  <c:v>8</c:v>
                </c:pt>
                <c:pt idx="997">
                  <c:v>8</c:v>
                </c:pt>
                <c:pt idx="998">
                  <c:v>8</c:v>
                </c:pt>
                <c:pt idx="999">
                  <c:v>8</c:v>
                </c:pt>
                <c:pt idx="1000">
                  <c:v>8</c:v>
                </c:pt>
                <c:pt idx="1001">
                  <c:v>8</c:v>
                </c:pt>
                <c:pt idx="1002">
                  <c:v>8</c:v>
                </c:pt>
                <c:pt idx="1003">
                  <c:v>8</c:v>
                </c:pt>
                <c:pt idx="1004">
                  <c:v>8</c:v>
                </c:pt>
                <c:pt idx="1005">
                  <c:v>8</c:v>
                </c:pt>
                <c:pt idx="1006">
                  <c:v>8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8</c:v>
                </c:pt>
                <c:pt idx="1012">
                  <c:v>8</c:v>
                </c:pt>
                <c:pt idx="1013">
                  <c:v>8</c:v>
                </c:pt>
                <c:pt idx="1014">
                  <c:v>8</c:v>
                </c:pt>
                <c:pt idx="1015">
                  <c:v>8</c:v>
                </c:pt>
                <c:pt idx="1016">
                  <c:v>8</c:v>
                </c:pt>
                <c:pt idx="1017">
                  <c:v>8</c:v>
                </c:pt>
                <c:pt idx="1018">
                  <c:v>8</c:v>
                </c:pt>
                <c:pt idx="1019">
                  <c:v>8</c:v>
                </c:pt>
                <c:pt idx="1020">
                  <c:v>8</c:v>
                </c:pt>
                <c:pt idx="1021">
                  <c:v>8</c:v>
                </c:pt>
                <c:pt idx="1022">
                  <c:v>8</c:v>
                </c:pt>
                <c:pt idx="1023">
                  <c:v>8</c:v>
                </c:pt>
                <c:pt idx="1024">
                  <c:v>8</c:v>
                </c:pt>
                <c:pt idx="1025">
                  <c:v>8</c:v>
                </c:pt>
                <c:pt idx="1026">
                  <c:v>8</c:v>
                </c:pt>
                <c:pt idx="1027">
                  <c:v>8</c:v>
                </c:pt>
                <c:pt idx="1028">
                  <c:v>8</c:v>
                </c:pt>
                <c:pt idx="1029">
                  <c:v>8</c:v>
                </c:pt>
                <c:pt idx="1030">
                  <c:v>8</c:v>
                </c:pt>
                <c:pt idx="1031">
                  <c:v>8</c:v>
                </c:pt>
                <c:pt idx="1032">
                  <c:v>8</c:v>
                </c:pt>
                <c:pt idx="1033">
                  <c:v>8</c:v>
                </c:pt>
                <c:pt idx="1034">
                  <c:v>8</c:v>
                </c:pt>
                <c:pt idx="1035">
                  <c:v>8</c:v>
                </c:pt>
                <c:pt idx="1036">
                  <c:v>8</c:v>
                </c:pt>
                <c:pt idx="1037">
                  <c:v>8</c:v>
                </c:pt>
                <c:pt idx="1038">
                  <c:v>8</c:v>
                </c:pt>
                <c:pt idx="1039">
                  <c:v>8</c:v>
                </c:pt>
                <c:pt idx="1040">
                  <c:v>8</c:v>
                </c:pt>
                <c:pt idx="1041">
                  <c:v>8</c:v>
                </c:pt>
                <c:pt idx="1042">
                  <c:v>8</c:v>
                </c:pt>
                <c:pt idx="1043">
                  <c:v>8</c:v>
                </c:pt>
                <c:pt idx="1044">
                  <c:v>8</c:v>
                </c:pt>
                <c:pt idx="1045">
                  <c:v>8</c:v>
                </c:pt>
                <c:pt idx="1046">
                  <c:v>8</c:v>
                </c:pt>
                <c:pt idx="1047">
                  <c:v>8</c:v>
                </c:pt>
                <c:pt idx="1048">
                  <c:v>8</c:v>
                </c:pt>
                <c:pt idx="1049">
                  <c:v>8</c:v>
                </c:pt>
                <c:pt idx="1050">
                  <c:v>8</c:v>
                </c:pt>
                <c:pt idx="1051">
                  <c:v>9</c:v>
                </c:pt>
                <c:pt idx="1052">
                  <c:v>9</c:v>
                </c:pt>
                <c:pt idx="1053">
                  <c:v>9</c:v>
                </c:pt>
                <c:pt idx="1054">
                  <c:v>9</c:v>
                </c:pt>
                <c:pt idx="1055">
                  <c:v>9</c:v>
                </c:pt>
                <c:pt idx="1056">
                  <c:v>9</c:v>
                </c:pt>
                <c:pt idx="1057">
                  <c:v>9</c:v>
                </c:pt>
                <c:pt idx="1058">
                  <c:v>9</c:v>
                </c:pt>
                <c:pt idx="1059">
                  <c:v>9</c:v>
                </c:pt>
                <c:pt idx="1060">
                  <c:v>9</c:v>
                </c:pt>
                <c:pt idx="1061">
                  <c:v>9</c:v>
                </c:pt>
                <c:pt idx="1062">
                  <c:v>9</c:v>
                </c:pt>
                <c:pt idx="1063">
                  <c:v>9</c:v>
                </c:pt>
                <c:pt idx="1064">
                  <c:v>9</c:v>
                </c:pt>
                <c:pt idx="1065">
                  <c:v>9</c:v>
                </c:pt>
                <c:pt idx="1066">
                  <c:v>9</c:v>
                </c:pt>
                <c:pt idx="1067">
                  <c:v>9</c:v>
                </c:pt>
                <c:pt idx="1068">
                  <c:v>9</c:v>
                </c:pt>
                <c:pt idx="1069">
                  <c:v>9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9</c:v>
                </c:pt>
                <c:pt idx="1074">
                  <c:v>9</c:v>
                </c:pt>
                <c:pt idx="1075">
                  <c:v>9</c:v>
                </c:pt>
                <c:pt idx="1076">
                  <c:v>9</c:v>
                </c:pt>
                <c:pt idx="1077">
                  <c:v>9</c:v>
                </c:pt>
                <c:pt idx="1078">
                  <c:v>9</c:v>
                </c:pt>
                <c:pt idx="1079">
                  <c:v>9</c:v>
                </c:pt>
                <c:pt idx="1080">
                  <c:v>9</c:v>
                </c:pt>
                <c:pt idx="1081">
                  <c:v>9</c:v>
                </c:pt>
                <c:pt idx="1082">
                  <c:v>9</c:v>
                </c:pt>
                <c:pt idx="1083">
                  <c:v>9</c:v>
                </c:pt>
                <c:pt idx="1084">
                  <c:v>9</c:v>
                </c:pt>
                <c:pt idx="1085">
                  <c:v>9</c:v>
                </c:pt>
                <c:pt idx="1086">
                  <c:v>9</c:v>
                </c:pt>
                <c:pt idx="1087">
                  <c:v>9</c:v>
                </c:pt>
                <c:pt idx="1088">
                  <c:v>9</c:v>
                </c:pt>
                <c:pt idx="1089">
                  <c:v>9</c:v>
                </c:pt>
                <c:pt idx="1090">
                  <c:v>9</c:v>
                </c:pt>
                <c:pt idx="1091">
                  <c:v>9</c:v>
                </c:pt>
                <c:pt idx="1092">
                  <c:v>9</c:v>
                </c:pt>
                <c:pt idx="1093">
                  <c:v>9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9</c:v>
                </c:pt>
                <c:pt idx="1098">
                  <c:v>9</c:v>
                </c:pt>
                <c:pt idx="1099">
                  <c:v>9</c:v>
                </c:pt>
                <c:pt idx="1100">
                  <c:v>9</c:v>
                </c:pt>
                <c:pt idx="1101">
                  <c:v>9</c:v>
                </c:pt>
                <c:pt idx="1102">
                  <c:v>9</c:v>
                </c:pt>
                <c:pt idx="1103">
                  <c:v>9</c:v>
                </c:pt>
                <c:pt idx="1104">
                  <c:v>9</c:v>
                </c:pt>
                <c:pt idx="1105">
                  <c:v>9</c:v>
                </c:pt>
                <c:pt idx="1106">
                  <c:v>9</c:v>
                </c:pt>
                <c:pt idx="1107">
                  <c:v>9</c:v>
                </c:pt>
                <c:pt idx="1108">
                  <c:v>9</c:v>
                </c:pt>
                <c:pt idx="1109">
                  <c:v>9</c:v>
                </c:pt>
                <c:pt idx="1110">
                  <c:v>9</c:v>
                </c:pt>
                <c:pt idx="1111">
                  <c:v>9</c:v>
                </c:pt>
                <c:pt idx="1112">
                  <c:v>9</c:v>
                </c:pt>
                <c:pt idx="1113">
                  <c:v>9</c:v>
                </c:pt>
                <c:pt idx="1114">
                  <c:v>9</c:v>
                </c:pt>
                <c:pt idx="1115">
                  <c:v>9</c:v>
                </c:pt>
                <c:pt idx="1116">
                  <c:v>9</c:v>
                </c:pt>
                <c:pt idx="1117">
                  <c:v>9</c:v>
                </c:pt>
                <c:pt idx="1118">
                  <c:v>9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9</c:v>
                </c:pt>
                <c:pt idx="1123">
                  <c:v>9</c:v>
                </c:pt>
                <c:pt idx="1124">
                  <c:v>9</c:v>
                </c:pt>
                <c:pt idx="1125">
                  <c:v>9</c:v>
                </c:pt>
                <c:pt idx="1126">
                  <c:v>9</c:v>
                </c:pt>
                <c:pt idx="1127">
                  <c:v>9</c:v>
                </c:pt>
                <c:pt idx="1128">
                  <c:v>9</c:v>
                </c:pt>
                <c:pt idx="1129">
                  <c:v>9</c:v>
                </c:pt>
                <c:pt idx="1130">
                  <c:v>9</c:v>
                </c:pt>
                <c:pt idx="1131">
                  <c:v>9</c:v>
                </c:pt>
                <c:pt idx="1132">
                  <c:v>9</c:v>
                </c:pt>
                <c:pt idx="1133">
                  <c:v>9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10</c:v>
                </c:pt>
                <c:pt idx="1171">
                  <c:v>10</c:v>
                </c:pt>
                <c:pt idx="1172">
                  <c:v>10</c:v>
                </c:pt>
                <c:pt idx="1173">
                  <c:v>10</c:v>
                </c:pt>
                <c:pt idx="1174">
                  <c:v>10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10</c:v>
                </c:pt>
                <c:pt idx="1180">
                  <c:v>10</c:v>
                </c:pt>
                <c:pt idx="1181">
                  <c:v>10</c:v>
                </c:pt>
                <c:pt idx="1182">
                  <c:v>10</c:v>
                </c:pt>
                <c:pt idx="1183">
                  <c:v>10</c:v>
                </c:pt>
                <c:pt idx="1184">
                  <c:v>10</c:v>
                </c:pt>
                <c:pt idx="1185">
                  <c:v>10</c:v>
                </c:pt>
                <c:pt idx="1186">
                  <c:v>10</c:v>
                </c:pt>
                <c:pt idx="1187">
                  <c:v>10</c:v>
                </c:pt>
                <c:pt idx="1188">
                  <c:v>10</c:v>
                </c:pt>
                <c:pt idx="1189">
                  <c:v>10</c:v>
                </c:pt>
                <c:pt idx="1190">
                  <c:v>10</c:v>
                </c:pt>
                <c:pt idx="1191">
                  <c:v>10</c:v>
                </c:pt>
                <c:pt idx="1192">
                  <c:v>10</c:v>
                </c:pt>
                <c:pt idx="1193">
                  <c:v>10</c:v>
                </c:pt>
                <c:pt idx="1194">
                  <c:v>10</c:v>
                </c:pt>
                <c:pt idx="1195">
                  <c:v>10</c:v>
                </c:pt>
                <c:pt idx="1196">
                  <c:v>10</c:v>
                </c:pt>
                <c:pt idx="1197">
                  <c:v>10</c:v>
                </c:pt>
                <c:pt idx="1198">
                  <c:v>10</c:v>
                </c:pt>
                <c:pt idx="1199">
                  <c:v>10</c:v>
                </c:pt>
                <c:pt idx="1200">
                  <c:v>10</c:v>
                </c:pt>
                <c:pt idx="1201">
                  <c:v>10</c:v>
                </c:pt>
                <c:pt idx="1202">
                  <c:v>10</c:v>
                </c:pt>
                <c:pt idx="1203">
                  <c:v>10</c:v>
                </c:pt>
                <c:pt idx="1204">
                  <c:v>10</c:v>
                </c:pt>
                <c:pt idx="1205">
                  <c:v>10</c:v>
                </c:pt>
                <c:pt idx="1206">
                  <c:v>10</c:v>
                </c:pt>
                <c:pt idx="1207">
                  <c:v>10</c:v>
                </c:pt>
                <c:pt idx="1208">
                  <c:v>10</c:v>
                </c:pt>
                <c:pt idx="1209">
                  <c:v>10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10</c:v>
                </c:pt>
                <c:pt idx="1216">
                  <c:v>10</c:v>
                </c:pt>
                <c:pt idx="1217">
                  <c:v>10</c:v>
                </c:pt>
                <c:pt idx="1218">
                  <c:v>10</c:v>
                </c:pt>
                <c:pt idx="1219">
                  <c:v>10</c:v>
                </c:pt>
                <c:pt idx="1220">
                  <c:v>10</c:v>
                </c:pt>
                <c:pt idx="1221">
                  <c:v>10</c:v>
                </c:pt>
                <c:pt idx="1222">
                  <c:v>10</c:v>
                </c:pt>
                <c:pt idx="1223">
                  <c:v>10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11</c:v>
                </c:pt>
                <c:pt idx="1230">
                  <c:v>11</c:v>
                </c:pt>
                <c:pt idx="1231">
                  <c:v>11</c:v>
                </c:pt>
                <c:pt idx="1232">
                  <c:v>11</c:v>
                </c:pt>
                <c:pt idx="1233">
                  <c:v>11</c:v>
                </c:pt>
                <c:pt idx="1234">
                  <c:v>11</c:v>
                </c:pt>
                <c:pt idx="1235">
                  <c:v>11</c:v>
                </c:pt>
                <c:pt idx="1236">
                  <c:v>11</c:v>
                </c:pt>
                <c:pt idx="1237">
                  <c:v>11</c:v>
                </c:pt>
                <c:pt idx="1238">
                  <c:v>11</c:v>
                </c:pt>
                <c:pt idx="1239">
                  <c:v>11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11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11</c:v>
                </c:pt>
                <c:pt idx="1265">
                  <c:v>11</c:v>
                </c:pt>
                <c:pt idx="1266">
                  <c:v>11</c:v>
                </c:pt>
                <c:pt idx="1267">
                  <c:v>11</c:v>
                </c:pt>
                <c:pt idx="1268">
                  <c:v>11</c:v>
                </c:pt>
                <c:pt idx="1269">
                  <c:v>11</c:v>
                </c:pt>
                <c:pt idx="1270">
                  <c:v>11</c:v>
                </c:pt>
                <c:pt idx="1271">
                  <c:v>11</c:v>
                </c:pt>
                <c:pt idx="1272">
                  <c:v>11</c:v>
                </c:pt>
                <c:pt idx="1273">
                  <c:v>11</c:v>
                </c:pt>
                <c:pt idx="1274">
                  <c:v>11</c:v>
                </c:pt>
                <c:pt idx="1275">
                  <c:v>11</c:v>
                </c:pt>
                <c:pt idx="1276">
                  <c:v>11</c:v>
                </c:pt>
                <c:pt idx="1277">
                  <c:v>11</c:v>
                </c:pt>
                <c:pt idx="1278">
                  <c:v>11</c:v>
                </c:pt>
                <c:pt idx="1279">
                  <c:v>11</c:v>
                </c:pt>
                <c:pt idx="1280">
                  <c:v>11</c:v>
                </c:pt>
                <c:pt idx="1281">
                  <c:v>11</c:v>
                </c:pt>
                <c:pt idx="1282">
                  <c:v>11</c:v>
                </c:pt>
                <c:pt idx="1283">
                  <c:v>11</c:v>
                </c:pt>
                <c:pt idx="1284">
                  <c:v>11</c:v>
                </c:pt>
                <c:pt idx="1285">
                  <c:v>11</c:v>
                </c:pt>
                <c:pt idx="1286">
                  <c:v>11</c:v>
                </c:pt>
                <c:pt idx="1287">
                  <c:v>11</c:v>
                </c:pt>
                <c:pt idx="1288">
                  <c:v>11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11</c:v>
                </c:pt>
                <c:pt idx="1298">
                  <c:v>11</c:v>
                </c:pt>
                <c:pt idx="1299">
                  <c:v>11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13</c:v>
                </c:pt>
                <c:pt idx="1401">
                  <c:v>13</c:v>
                </c:pt>
                <c:pt idx="1402">
                  <c:v>13</c:v>
                </c:pt>
                <c:pt idx="1403">
                  <c:v>13</c:v>
                </c:pt>
                <c:pt idx="1404">
                  <c:v>13</c:v>
                </c:pt>
                <c:pt idx="1405">
                  <c:v>13</c:v>
                </c:pt>
                <c:pt idx="1406">
                  <c:v>13</c:v>
                </c:pt>
                <c:pt idx="1407">
                  <c:v>13</c:v>
                </c:pt>
                <c:pt idx="1408">
                  <c:v>13</c:v>
                </c:pt>
                <c:pt idx="1409">
                  <c:v>13</c:v>
                </c:pt>
                <c:pt idx="1410">
                  <c:v>13</c:v>
                </c:pt>
                <c:pt idx="1411">
                  <c:v>13</c:v>
                </c:pt>
                <c:pt idx="1412">
                  <c:v>13</c:v>
                </c:pt>
                <c:pt idx="1413">
                  <c:v>13</c:v>
                </c:pt>
                <c:pt idx="1414">
                  <c:v>13</c:v>
                </c:pt>
                <c:pt idx="1415">
                  <c:v>13</c:v>
                </c:pt>
                <c:pt idx="1416">
                  <c:v>13</c:v>
                </c:pt>
                <c:pt idx="1417">
                  <c:v>13</c:v>
                </c:pt>
                <c:pt idx="1418">
                  <c:v>13</c:v>
                </c:pt>
                <c:pt idx="1419">
                  <c:v>13</c:v>
                </c:pt>
                <c:pt idx="1420">
                  <c:v>13</c:v>
                </c:pt>
                <c:pt idx="1421">
                  <c:v>13</c:v>
                </c:pt>
                <c:pt idx="1422">
                  <c:v>13</c:v>
                </c:pt>
                <c:pt idx="1423">
                  <c:v>13</c:v>
                </c:pt>
                <c:pt idx="1424">
                  <c:v>13</c:v>
                </c:pt>
                <c:pt idx="1425">
                  <c:v>13</c:v>
                </c:pt>
                <c:pt idx="1426">
                  <c:v>13</c:v>
                </c:pt>
                <c:pt idx="1427">
                  <c:v>13</c:v>
                </c:pt>
                <c:pt idx="1428">
                  <c:v>13</c:v>
                </c:pt>
                <c:pt idx="1429">
                  <c:v>13</c:v>
                </c:pt>
                <c:pt idx="1430">
                  <c:v>13</c:v>
                </c:pt>
                <c:pt idx="1431">
                  <c:v>13</c:v>
                </c:pt>
                <c:pt idx="1432">
                  <c:v>13</c:v>
                </c:pt>
                <c:pt idx="1433">
                  <c:v>13</c:v>
                </c:pt>
                <c:pt idx="1434">
                  <c:v>13</c:v>
                </c:pt>
                <c:pt idx="1435">
                  <c:v>13</c:v>
                </c:pt>
                <c:pt idx="1436">
                  <c:v>13</c:v>
                </c:pt>
                <c:pt idx="1437">
                  <c:v>13</c:v>
                </c:pt>
                <c:pt idx="1438">
                  <c:v>13</c:v>
                </c:pt>
                <c:pt idx="1439">
                  <c:v>13</c:v>
                </c:pt>
                <c:pt idx="1440">
                  <c:v>13</c:v>
                </c:pt>
                <c:pt idx="1441">
                  <c:v>13</c:v>
                </c:pt>
                <c:pt idx="1442">
                  <c:v>13</c:v>
                </c:pt>
                <c:pt idx="1443">
                  <c:v>13</c:v>
                </c:pt>
                <c:pt idx="1444">
                  <c:v>13</c:v>
                </c:pt>
                <c:pt idx="1445">
                  <c:v>13</c:v>
                </c:pt>
                <c:pt idx="1446">
                  <c:v>13</c:v>
                </c:pt>
                <c:pt idx="1447">
                  <c:v>13</c:v>
                </c:pt>
                <c:pt idx="1448">
                  <c:v>13</c:v>
                </c:pt>
                <c:pt idx="1449">
                  <c:v>13</c:v>
                </c:pt>
                <c:pt idx="1450">
                  <c:v>13</c:v>
                </c:pt>
                <c:pt idx="1451">
                  <c:v>13</c:v>
                </c:pt>
                <c:pt idx="1452">
                  <c:v>13</c:v>
                </c:pt>
                <c:pt idx="1453">
                  <c:v>13</c:v>
                </c:pt>
                <c:pt idx="1454">
                  <c:v>13</c:v>
                </c:pt>
                <c:pt idx="1455">
                  <c:v>13</c:v>
                </c:pt>
                <c:pt idx="1456">
                  <c:v>13</c:v>
                </c:pt>
                <c:pt idx="1457">
                  <c:v>13</c:v>
                </c:pt>
                <c:pt idx="1458">
                  <c:v>13</c:v>
                </c:pt>
                <c:pt idx="1459">
                  <c:v>13</c:v>
                </c:pt>
                <c:pt idx="1460">
                  <c:v>13</c:v>
                </c:pt>
                <c:pt idx="1461">
                  <c:v>13</c:v>
                </c:pt>
                <c:pt idx="1462">
                  <c:v>13</c:v>
                </c:pt>
                <c:pt idx="1463">
                  <c:v>13</c:v>
                </c:pt>
                <c:pt idx="1464">
                  <c:v>13</c:v>
                </c:pt>
                <c:pt idx="1465">
                  <c:v>14</c:v>
                </c:pt>
                <c:pt idx="1466">
                  <c:v>14</c:v>
                </c:pt>
                <c:pt idx="1467">
                  <c:v>14</c:v>
                </c:pt>
                <c:pt idx="1468">
                  <c:v>14</c:v>
                </c:pt>
                <c:pt idx="1469">
                  <c:v>14</c:v>
                </c:pt>
                <c:pt idx="1470">
                  <c:v>14</c:v>
                </c:pt>
                <c:pt idx="1471">
                  <c:v>14</c:v>
                </c:pt>
                <c:pt idx="1472">
                  <c:v>14</c:v>
                </c:pt>
                <c:pt idx="1473">
                  <c:v>14</c:v>
                </c:pt>
                <c:pt idx="1474">
                  <c:v>14</c:v>
                </c:pt>
                <c:pt idx="1475">
                  <c:v>14</c:v>
                </c:pt>
                <c:pt idx="1476">
                  <c:v>14</c:v>
                </c:pt>
                <c:pt idx="1477">
                  <c:v>14</c:v>
                </c:pt>
                <c:pt idx="1478">
                  <c:v>14</c:v>
                </c:pt>
                <c:pt idx="1479">
                  <c:v>14</c:v>
                </c:pt>
                <c:pt idx="1480">
                  <c:v>14</c:v>
                </c:pt>
                <c:pt idx="1481">
                  <c:v>14</c:v>
                </c:pt>
                <c:pt idx="1482">
                  <c:v>14</c:v>
                </c:pt>
                <c:pt idx="1483">
                  <c:v>14</c:v>
                </c:pt>
                <c:pt idx="1484">
                  <c:v>14</c:v>
                </c:pt>
                <c:pt idx="1485">
                  <c:v>14</c:v>
                </c:pt>
                <c:pt idx="1486">
                  <c:v>14</c:v>
                </c:pt>
                <c:pt idx="1487">
                  <c:v>14</c:v>
                </c:pt>
                <c:pt idx="1488">
                  <c:v>14</c:v>
                </c:pt>
                <c:pt idx="1489">
                  <c:v>14</c:v>
                </c:pt>
                <c:pt idx="1490">
                  <c:v>14</c:v>
                </c:pt>
                <c:pt idx="1491">
                  <c:v>14</c:v>
                </c:pt>
                <c:pt idx="1492">
                  <c:v>14</c:v>
                </c:pt>
                <c:pt idx="1493">
                  <c:v>14</c:v>
                </c:pt>
                <c:pt idx="1494">
                  <c:v>14</c:v>
                </c:pt>
                <c:pt idx="1495">
                  <c:v>14</c:v>
                </c:pt>
                <c:pt idx="1496">
                  <c:v>14</c:v>
                </c:pt>
                <c:pt idx="1497">
                  <c:v>14</c:v>
                </c:pt>
                <c:pt idx="1498">
                  <c:v>14</c:v>
                </c:pt>
                <c:pt idx="1499">
                  <c:v>14</c:v>
                </c:pt>
                <c:pt idx="1500">
                  <c:v>14</c:v>
                </c:pt>
                <c:pt idx="1501">
                  <c:v>14</c:v>
                </c:pt>
                <c:pt idx="1502">
                  <c:v>14</c:v>
                </c:pt>
                <c:pt idx="1503">
                  <c:v>14</c:v>
                </c:pt>
                <c:pt idx="1504">
                  <c:v>14</c:v>
                </c:pt>
                <c:pt idx="1505">
                  <c:v>14</c:v>
                </c:pt>
                <c:pt idx="1506">
                  <c:v>14</c:v>
                </c:pt>
                <c:pt idx="1507">
                  <c:v>14</c:v>
                </c:pt>
                <c:pt idx="1508">
                  <c:v>14</c:v>
                </c:pt>
                <c:pt idx="1509">
                  <c:v>14</c:v>
                </c:pt>
                <c:pt idx="1510">
                  <c:v>14</c:v>
                </c:pt>
                <c:pt idx="1511">
                  <c:v>14</c:v>
                </c:pt>
                <c:pt idx="1512">
                  <c:v>14</c:v>
                </c:pt>
                <c:pt idx="1513">
                  <c:v>14</c:v>
                </c:pt>
                <c:pt idx="1514">
                  <c:v>14</c:v>
                </c:pt>
                <c:pt idx="1515">
                  <c:v>14</c:v>
                </c:pt>
                <c:pt idx="1516">
                  <c:v>14</c:v>
                </c:pt>
                <c:pt idx="1517">
                  <c:v>14</c:v>
                </c:pt>
                <c:pt idx="1518">
                  <c:v>14</c:v>
                </c:pt>
                <c:pt idx="1519">
                  <c:v>14</c:v>
                </c:pt>
                <c:pt idx="1520">
                  <c:v>14</c:v>
                </c:pt>
                <c:pt idx="1521">
                  <c:v>14</c:v>
                </c:pt>
                <c:pt idx="1522">
                  <c:v>14</c:v>
                </c:pt>
                <c:pt idx="1523">
                  <c:v>14</c:v>
                </c:pt>
                <c:pt idx="1524">
                  <c:v>14</c:v>
                </c:pt>
                <c:pt idx="1525">
                  <c:v>14</c:v>
                </c:pt>
                <c:pt idx="1526">
                  <c:v>14</c:v>
                </c:pt>
                <c:pt idx="1527">
                  <c:v>14</c:v>
                </c:pt>
                <c:pt idx="1528">
                  <c:v>14</c:v>
                </c:pt>
                <c:pt idx="1529">
                  <c:v>14</c:v>
                </c:pt>
                <c:pt idx="1530">
                  <c:v>14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16</c:v>
                </c:pt>
                <c:pt idx="1657">
                  <c:v>16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17</c:v>
                </c:pt>
                <c:pt idx="1662">
                  <c:v>17</c:v>
                </c:pt>
                <c:pt idx="1663">
                  <c:v>17</c:v>
                </c:pt>
                <c:pt idx="1664">
                  <c:v>17</c:v>
                </c:pt>
                <c:pt idx="1665">
                  <c:v>17</c:v>
                </c:pt>
                <c:pt idx="1666">
                  <c:v>17</c:v>
                </c:pt>
                <c:pt idx="1667">
                  <c:v>17</c:v>
                </c:pt>
                <c:pt idx="1668">
                  <c:v>17</c:v>
                </c:pt>
                <c:pt idx="1669">
                  <c:v>17</c:v>
                </c:pt>
                <c:pt idx="1670">
                  <c:v>17</c:v>
                </c:pt>
                <c:pt idx="1671">
                  <c:v>17</c:v>
                </c:pt>
                <c:pt idx="1672">
                  <c:v>17</c:v>
                </c:pt>
                <c:pt idx="1673">
                  <c:v>17</c:v>
                </c:pt>
                <c:pt idx="1674">
                  <c:v>17</c:v>
                </c:pt>
                <c:pt idx="1675">
                  <c:v>17</c:v>
                </c:pt>
                <c:pt idx="1676">
                  <c:v>17</c:v>
                </c:pt>
                <c:pt idx="1677">
                  <c:v>17</c:v>
                </c:pt>
                <c:pt idx="1678">
                  <c:v>17</c:v>
                </c:pt>
                <c:pt idx="1679">
                  <c:v>17</c:v>
                </c:pt>
                <c:pt idx="1680">
                  <c:v>17</c:v>
                </c:pt>
                <c:pt idx="1681">
                  <c:v>17</c:v>
                </c:pt>
                <c:pt idx="1682">
                  <c:v>17</c:v>
                </c:pt>
                <c:pt idx="1683">
                  <c:v>17</c:v>
                </c:pt>
                <c:pt idx="1684">
                  <c:v>17</c:v>
                </c:pt>
                <c:pt idx="1685">
                  <c:v>17</c:v>
                </c:pt>
                <c:pt idx="1686">
                  <c:v>17</c:v>
                </c:pt>
                <c:pt idx="1687">
                  <c:v>17</c:v>
                </c:pt>
                <c:pt idx="1688">
                  <c:v>17</c:v>
                </c:pt>
                <c:pt idx="1689">
                  <c:v>17</c:v>
                </c:pt>
                <c:pt idx="1690">
                  <c:v>17</c:v>
                </c:pt>
                <c:pt idx="1691">
                  <c:v>17</c:v>
                </c:pt>
                <c:pt idx="1692">
                  <c:v>17</c:v>
                </c:pt>
                <c:pt idx="1693">
                  <c:v>17</c:v>
                </c:pt>
                <c:pt idx="1694">
                  <c:v>17</c:v>
                </c:pt>
                <c:pt idx="1695">
                  <c:v>17</c:v>
                </c:pt>
                <c:pt idx="1696">
                  <c:v>17</c:v>
                </c:pt>
                <c:pt idx="1697">
                  <c:v>17</c:v>
                </c:pt>
                <c:pt idx="1698">
                  <c:v>17</c:v>
                </c:pt>
                <c:pt idx="1699">
                  <c:v>17</c:v>
                </c:pt>
                <c:pt idx="1700">
                  <c:v>17</c:v>
                </c:pt>
                <c:pt idx="1701">
                  <c:v>17</c:v>
                </c:pt>
                <c:pt idx="1702">
                  <c:v>17</c:v>
                </c:pt>
                <c:pt idx="1703">
                  <c:v>17</c:v>
                </c:pt>
                <c:pt idx="1704">
                  <c:v>17</c:v>
                </c:pt>
                <c:pt idx="1705">
                  <c:v>17</c:v>
                </c:pt>
                <c:pt idx="1706">
                  <c:v>17</c:v>
                </c:pt>
                <c:pt idx="1707">
                  <c:v>17</c:v>
                </c:pt>
                <c:pt idx="1708">
                  <c:v>17</c:v>
                </c:pt>
                <c:pt idx="1709">
                  <c:v>17</c:v>
                </c:pt>
                <c:pt idx="1710">
                  <c:v>17</c:v>
                </c:pt>
                <c:pt idx="1711">
                  <c:v>17</c:v>
                </c:pt>
                <c:pt idx="1712">
                  <c:v>17</c:v>
                </c:pt>
                <c:pt idx="1713">
                  <c:v>17</c:v>
                </c:pt>
                <c:pt idx="1714">
                  <c:v>17</c:v>
                </c:pt>
                <c:pt idx="1715">
                  <c:v>17</c:v>
                </c:pt>
                <c:pt idx="1716">
                  <c:v>17</c:v>
                </c:pt>
                <c:pt idx="1717">
                  <c:v>17</c:v>
                </c:pt>
                <c:pt idx="1718">
                  <c:v>17</c:v>
                </c:pt>
                <c:pt idx="1719">
                  <c:v>18</c:v>
                </c:pt>
                <c:pt idx="1720">
                  <c:v>18</c:v>
                </c:pt>
                <c:pt idx="1721">
                  <c:v>18</c:v>
                </c:pt>
                <c:pt idx="1722">
                  <c:v>18</c:v>
                </c:pt>
                <c:pt idx="1723">
                  <c:v>18</c:v>
                </c:pt>
                <c:pt idx="1724">
                  <c:v>18</c:v>
                </c:pt>
                <c:pt idx="1725">
                  <c:v>18</c:v>
                </c:pt>
                <c:pt idx="1726">
                  <c:v>18</c:v>
                </c:pt>
                <c:pt idx="1727">
                  <c:v>18</c:v>
                </c:pt>
                <c:pt idx="1728">
                  <c:v>18</c:v>
                </c:pt>
                <c:pt idx="1729">
                  <c:v>18</c:v>
                </c:pt>
                <c:pt idx="1730">
                  <c:v>18</c:v>
                </c:pt>
                <c:pt idx="1731">
                  <c:v>18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18</c:v>
                </c:pt>
                <c:pt idx="1741">
                  <c:v>18</c:v>
                </c:pt>
                <c:pt idx="1742">
                  <c:v>18</c:v>
                </c:pt>
                <c:pt idx="1743">
                  <c:v>18</c:v>
                </c:pt>
                <c:pt idx="1744">
                  <c:v>18</c:v>
                </c:pt>
                <c:pt idx="1745">
                  <c:v>18</c:v>
                </c:pt>
                <c:pt idx="1746">
                  <c:v>18</c:v>
                </c:pt>
                <c:pt idx="1747">
                  <c:v>18</c:v>
                </c:pt>
                <c:pt idx="1748">
                  <c:v>18</c:v>
                </c:pt>
                <c:pt idx="1749">
                  <c:v>18</c:v>
                </c:pt>
                <c:pt idx="1750">
                  <c:v>18</c:v>
                </c:pt>
                <c:pt idx="1751">
                  <c:v>18</c:v>
                </c:pt>
                <c:pt idx="1752">
                  <c:v>18</c:v>
                </c:pt>
                <c:pt idx="1753">
                  <c:v>18</c:v>
                </c:pt>
                <c:pt idx="1754">
                  <c:v>18</c:v>
                </c:pt>
                <c:pt idx="1755">
                  <c:v>18</c:v>
                </c:pt>
                <c:pt idx="1756">
                  <c:v>18</c:v>
                </c:pt>
                <c:pt idx="1757">
                  <c:v>18</c:v>
                </c:pt>
                <c:pt idx="1758">
                  <c:v>18</c:v>
                </c:pt>
                <c:pt idx="1759">
                  <c:v>18</c:v>
                </c:pt>
                <c:pt idx="1760">
                  <c:v>18</c:v>
                </c:pt>
                <c:pt idx="1761">
                  <c:v>19</c:v>
                </c:pt>
                <c:pt idx="1762">
                  <c:v>19</c:v>
                </c:pt>
                <c:pt idx="1763">
                  <c:v>19</c:v>
                </c:pt>
                <c:pt idx="1764">
                  <c:v>19</c:v>
                </c:pt>
                <c:pt idx="1765">
                  <c:v>19</c:v>
                </c:pt>
                <c:pt idx="1766">
                  <c:v>19</c:v>
                </c:pt>
                <c:pt idx="1767">
                  <c:v>19</c:v>
                </c:pt>
                <c:pt idx="1768">
                  <c:v>19</c:v>
                </c:pt>
                <c:pt idx="1769">
                  <c:v>19</c:v>
                </c:pt>
                <c:pt idx="1770">
                  <c:v>19</c:v>
                </c:pt>
                <c:pt idx="1771">
                  <c:v>19</c:v>
                </c:pt>
                <c:pt idx="1772">
                  <c:v>19</c:v>
                </c:pt>
                <c:pt idx="1773">
                  <c:v>19</c:v>
                </c:pt>
                <c:pt idx="1774">
                  <c:v>19</c:v>
                </c:pt>
                <c:pt idx="1775">
                  <c:v>19</c:v>
                </c:pt>
                <c:pt idx="1776">
                  <c:v>19</c:v>
                </c:pt>
                <c:pt idx="1777">
                  <c:v>19</c:v>
                </c:pt>
                <c:pt idx="1778">
                  <c:v>19</c:v>
                </c:pt>
                <c:pt idx="1779">
                  <c:v>19</c:v>
                </c:pt>
                <c:pt idx="1780">
                  <c:v>19</c:v>
                </c:pt>
                <c:pt idx="1781">
                  <c:v>19</c:v>
                </c:pt>
                <c:pt idx="1782">
                  <c:v>19</c:v>
                </c:pt>
                <c:pt idx="1783">
                  <c:v>19</c:v>
                </c:pt>
                <c:pt idx="1784">
                  <c:v>19</c:v>
                </c:pt>
                <c:pt idx="1785">
                  <c:v>19</c:v>
                </c:pt>
                <c:pt idx="1786">
                  <c:v>19</c:v>
                </c:pt>
                <c:pt idx="1787">
                  <c:v>19</c:v>
                </c:pt>
                <c:pt idx="1788">
                  <c:v>19</c:v>
                </c:pt>
                <c:pt idx="1789">
                  <c:v>19</c:v>
                </c:pt>
                <c:pt idx="1790">
                  <c:v>19</c:v>
                </c:pt>
                <c:pt idx="1791">
                  <c:v>19</c:v>
                </c:pt>
                <c:pt idx="1792">
                  <c:v>19</c:v>
                </c:pt>
                <c:pt idx="1793">
                  <c:v>19</c:v>
                </c:pt>
                <c:pt idx="1794">
                  <c:v>19</c:v>
                </c:pt>
                <c:pt idx="1795">
                  <c:v>19</c:v>
                </c:pt>
                <c:pt idx="1796">
                  <c:v>19</c:v>
                </c:pt>
                <c:pt idx="1797">
                  <c:v>19</c:v>
                </c:pt>
                <c:pt idx="1798">
                  <c:v>19</c:v>
                </c:pt>
                <c:pt idx="1799">
                  <c:v>20</c:v>
                </c:pt>
                <c:pt idx="1800">
                  <c:v>20</c:v>
                </c:pt>
                <c:pt idx="1801">
                  <c:v>20</c:v>
                </c:pt>
                <c:pt idx="1802">
                  <c:v>20</c:v>
                </c:pt>
                <c:pt idx="1803">
                  <c:v>20</c:v>
                </c:pt>
                <c:pt idx="1804">
                  <c:v>20</c:v>
                </c:pt>
                <c:pt idx="1805">
                  <c:v>20</c:v>
                </c:pt>
                <c:pt idx="1806">
                  <c:v>20</c:v>
                </c:pt>
                <c:pt idx="1807">
                  <c:v>20</c:v>
                </c:pt>
                <c:pt idx="1808">
                  <c:v>20</c:v>
                </c:pt>
                <c:pt idx="1809">
                  <c:v>20</c:v>
                </c:pt>
                <c:pt idx="1810">
                  <c:v>20</c:v>
                </c:pt>
                <c:pt idx="1811">
                  <c:v>20</c:v>
                </c:pt>
                <c:pt idx="1812">
                  <c:v>20</c:v>
                </c:pt>
                <c:pt idx="1813">
                  <c:v>20</c:v>
                </c:pt>
                <c:pt idx="1814">
                  <c:v>20</c:v>
                </c:pt>
                <c:pt idx="1815">
                  <c:v>20</c:v>
                </c:pt>
                <c:pt idx="1816">
                  <c:v>20</c:v>
                </c:pt>
                <c:pt idx="1817">
                  <c:v>20</c:v>
                </c:pt>
                <c:pt idx="1818">
                  <c:v>20</c:v>
                </c:pt>
                <c:pt idx="1819">
                  <c:v>20</c:v>
                </c:pt>
                <c:pt idx="1820">
                  <c:v>20</c:v>
                </c:pt>
                <c:pt idx="1821">
                  <c:v>20</c:v>
                </c:pt>
                <c:pt idx="1822">
                  <c:v>20</c:v>
                </c:pt>
                <c:pt idx="1823">
                  <c:v>20</c:v>
                </c:pt>
                <c:pt idx="1824">
                  <c:v>20</c:v>
                </c:pt>
                <c:pt idx="1825">
                  <c:v>20</c:v>
                </c:pt>
                <c:pt idx="1826">
                  <c:v>20</c:v>
                </c:pt>
                <c:pt idx="1827">
                  <c:v>20</c:v>
                </c:pt>
                <c:pt idx="1828">
                  <c:v>20</c:v>
                </c:pt>
                <c:pt idx="1829">
                  <c:v>20</c:v>
                </c:pt>
                <c:pt idx="1830">
                  <c:v>20</c:v>
                </c:pt>
                <c:pt idx="1831">
                  <c:v>20</c:v>
                </c:pt>
                <c:pt idx="1832">
                  <c:v>20</c:v>
                </c:pt>
                <c:pt idx="1833">
                  <c:v>20</c:v>
                </c:pt>
                <c:pt idx="1834">
                  <c:v>20</c:v>
                </c:pt>
                <c:pt idx="1835">
                  <c:v>20</c:v>
                </c:pt>
                <c:pt idx="1836">
                  <c:v>20</c:v>
                </c:pt>
                <c:pt idx="1837">
                  <c:v>20</c:v>
                </c:pt>
                <c:pt idx="1838">
                  <c:v>20</c:v>
                </c:pt>
                <c:pt idx="1839">
                  <c:v>20</c:v>
                </c:pt>
                <c:pt idx="1840">
                  <c:v>20</c:v>
                </c:pt>
                <c:pt idx="1841">
                  <c:v>20</c:v>
                </c:pt>
                <c:pt idx="1842">
                  <c:v>20</c:v>
                </c:pt>
                <c:pt idx="1843">
                  <c:v>20</c:v>
                </c:pt>
                <c:pt idx="1844">
                  <c:v>20</c:v>
                </c:pt>
                <c:pt idx="1845">
                  <c:v>20</c:v>
                </c:pt>
                <c:pt idx="1846">
                  <c:v>20</c:v>
                </c:pt>
                <c:pt idx="1847">
                  <c:v>20</c:v>
                </c:pt>
                <c:pt idx="1848">
                  <c:v>20</c:v>
                </c:pt>
                <c:pt idx="1849">
                  <c:v>20</c:v>
                </c:pt>
                <c:pt idx="1850">
                  <c:v>20</c:v>
                </c:pt>
                <c:pt idx="1851">
                  <c:v>20</c:v>
                </c:pt>
                <c:pt idx="1852">
                  <c:v>20</c:v>
                </c:pt>
                <c:pt idx="1853">
                  <c:v>20</c:v>
                </c:pt>
                <c:pt idx="1854">
                  <c:v>20</c:v>
                </c:pt>
                <c:pt idx="1855">
                  <c:v>20</c:v>
                </c:pt>
                <c:pt idx="1856">
                  <c:v>20</c:v>
                </c:pt>
                <c:pt idx="1857">
                  <c:v>20</c:v>
                </c:pt>
                <c:pt idx="1858">
                  <c:v>20</c:v>
                </c:pt>
                <c:pt idx="1859">
                  <c:v>20</c:v>
                </c:pt>
                <c:pt idx="1860">
                  <c:v>21</c:v>
                </c:pt>
                <c:pt idx="1861">
                  <c:v>21</c:v>
                </c:pt>
                <c:pt idx="1862">
                  <c:v>21</c:v>
                </c:pt>
                <c:pt idx="1863">
                  <c:v>21</c:v>
                </c:pt>
                <c:pt idx="1864">
                  <c:v>21</c:v>
                </c:pt>
                <c:pt idx="1865">
                  <c:v>21</c:v>
                </c:pt>
                <c:pt idx="1866">
                  <c:v>21</c:v>
                </c:pt>
                <c:pt idx="1867">
                  <c:v>21</c:v>
                </c:pt>
                <c:pt idx="1868">
                  <c:v>21</c:v>
                </c:pt>
                <c:pt idx="1869">
                  <c:v>21</c:v>
                </c:pt>
                <c:pt idx="1870">
                  <c:v>21</c:v>
                </c:pt>
                <c:pt idx="1871">
                  <c:v>21</c:v>
                </c:pt>
                <c:pt idx="1872">
                  <c:v>21</c:v>
                </c:pt>
                <c:pt idx="1873">
                  <c:v>21</c:v>
                </c:pt>
                <c:pt idx="1874">
                  <c:v>21</c:v>
                </c:pt>
                <c:pt idx="1875">
                  <c:v>21</c:v>
                </c:pt>
                <c:pt idx="1876">
                  <c:v>21</c:v>
                </c:pt>
                <c:pt idx="1877">
                  <c:v>21</c:v>
                </c:pt>
                <c:pt idx="1878">
                  <c:v>21</c:v>
                </c:pt>
                <c:pt idx="1879">
                  <c:v>21</c:v>
                </c:pt>
                <c:pt idx="1880">
                  <c:v>21</c:v>
                </c:pt>
                <c:pt idx="1881">
                  <c:v>21</c:v>
                </c:pt>
                <c:pt idx="1882">
                  <c:v>21</c:v>
                </c:pt>
                <c:pt idx="1883">
                  <c:v>21</c:v>
                </c:pt>
                <c:pt idx="1884">
                  <c:v>21</c:v>
                </c:pt>
                <c:pt idx="1885">
                  <c:v>21</c:v>
                </c:pt>
                <c:pt idx="1886">
                  <c:v>21</c:v>
                </c:pt>
                <c:pt idx="1887">
                  <c:v>21</c:v>
                </c:pt>
                <c:pt idx="1888">
                  <c:v>21</c:v>
                </c:pt>
                <c:pt idx="1889">
                  <c:v>21</c:v>
                </c:pt>
                <c:pt idx="1890">
                  <c:v>21</c:v>
                </c:pt>
                <c:pt idx="1891">
                  <c:v>21</c:v>
                </c:pt>
                <c:pt idx="1892">
                  <c:v>21</c:v>
                </c:pt>
                <c:pt idx="1893">
                  <c:v>21</c:v>
                </c:pt>
                <c:pt idx="1894">
                  <c:v>21</c:v>
                </c:pt>
                <c:pt idx="1895">
                  <c:v>21</c:v>
                </c:pt>
                <c:pt idx="1896">
                  <c:v>21</c:v>
                </c:pt>
                <c:pt idx="1897">
                  <c:v>21</c:v>
                </c:pt>
                <c:pt idx="1898">
                  <c:v>21</c:v>
                </c:pt>
                <c:pt idx="1899">
                  <c:v>21</c:v>
                </c:pt>
                <c:pt idx="1900">
                  <c:v>21</c:v>
                </c:pt>
                <c:pt idx="1901">
                  <c:v>21</c:v>
                </c:pt>
                <c:pt idx="1902">
                  <c:v>21</c:v>
                </c:pt>
                <c:pt idx="1903">
                  <c:v>21</c:v>
                </c:pt>
                <c:pt idx="1904">
                  <c:v>21</c:v>
                </c:pt>
                <c:pt idx="1905">
                  <c:v>21</c:v>
                </c:pt>
                <c:pt idx="1906">
                  <c:v>21</c:v>
                </c:pt>
                <c:pt idx="1907">
                  <c:v>21</c:v>
                </c:pt>
                <c:pt idx="1908">
                  <c:v>21</c:v>
                </c:pt>
                <c:pt idx="1909">
                  <c:v>21</c:v>
                </c:pt>
                <c:pt idx="1910">
                  <c:v>21</c:v>
                </c:pt>
                <c:pt idx="1911">
                  <c:v>21</c:v>
                </c:pt>
                <c:pt idx="1912">
                  <c:v>21</c:v>
                </c:pt>
                <c:pt idx="1913">
                  <c:v>21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23</c:v>
                </c:pt>
                <c:pt idx="1951">
                  <c:v>23</c:v>
                </c:pt>
                <c:pt idx="1952">
                  <c:v>23</c:v>
                </c:pt>
                <c:pt idx="1953">
                  <c:v>23</c:v>
                </c:pt>
                <c:pt idx="1954">
                  <c:v>23</c:v>
                </c:pt>
                <c:pt idx="1955">
                  <c:v>23</c:v>
                </c:pt>
                <c:pt idx="1956">
                  <c:v>23</c:v>
                </c:pt>
                <c:pt idx="1957">
                  <c:v>23</c:v>
                </c:pt>
                <c:pt idx="1958">
                  <c:v>23</c:v>
                </c:pt>
                <c:pt idx="1959">
                  <c:v>23</c:v>
                </c:pt>
                <c:pt idx="1960">
                  <c:v>23</c:v>
                </c:pt>
                <c:pt idx="1961">
                  <c:v>23</c:v>
                </c:pt>
                <c:pt idx="1962">
                  <c:v>23</c:v>
                </c:pt>
                <c:pt idx="1963">
                  <c:v>23</c:v>
                </c:pt>
                <c:pt idx="1964">
                  <c:v>23</c:v>
                </c:pt>
                <c:pt idx="1965">
                  <c:v>23</c:v>
                </c:pt>
                <c:pt idx="1966">
                  <c:v>23</c:v>
                </c:pt>
                <c:pt idx="1967">
                  <c:v>23</c:v>
                </c:pt>
                <c:pt idx="1968">
                  <c:v>23</c:v>
                </c:pt>
                <c:pt idx="1969">
                  <c:v>23</c:v>
                </c:pt>
                <c:pt idx="1970">
                  <c:v>23</c:v>
                </c:pt>
                <c:pt idx="1971">
                  <c:v>23</c:v>
                </c:pt>
                <c:pt idx="1972">
                  <c:v>23</c:v>
                </c:pt>
                <c:pt idx="1973">
                  <c:v>23</c:v>
                </c:pt>
                <c:pt idx="1974">
                  <c:v>23</c:v>
                </c:pt>
                <c:pt idx="1975">
                  <c:v>23</c:v>
                </c:pt>
                <c:pt idx="1976">
                  <c:v>23</c:v>
                </c:pt>
                <c:pt idx="1977">
                  <c:v>23</c:v>
                </c:pt>
                <c:pt idx="1978">
                  <c:v>23</c:v>
                </c:pt>
                <c:pt idx="1979">
                  <c:v>23</c:v>
                </c:pt>
                <c:pt idx="1980">
                  <c:v>23</c:v>
                </c:pt>
                <c:pt idx="1981">
                  <c:v>23</c:v>
                </c:pt>
                <c:pt idx="1982">
                  <c:v>23</c:v>
                </c:pt>
                <c:pt idx="1983">
                  <c:v>23</c:v>
                </c:pt>
                <c:pt idx="1984">
                  <c:v>23</c:v>
                </c:pt>
                <c:pt idx="1985">
                  <c:v>23</c:v>
                </c:pt>
                <c:pt idx="1986">
                  <c:v>23</c:v>
                </c:pt>
                <c:pt idx="1987">
                  <c:v>23</c:v>
                </c:pt>
                <c:pt idx="1988">
                  <c:v>23</c:v>
                </c:pt>
                <c:pt idx="1989">
                  <c:v>23</c:v>
                </c:pt>
                <c:pt idx="1990">
                  <c:v>23</c:v>
                </c:pt>
                <c:pt idx="1991">
                  <c:v>23</c:v>
                </c:pt>
                <c:pt idx="1992">
                  <c:v>23</c:v>
                </c:pt>
                <c:pt idx="1993">
                  <c:v>23</c:v>
                </c:pt>
                <c:pt idx="1994">
                  <c:v>23</c:v>
                </c:pt>
                <c:pt idx="1995">
                  <c:v>23</c:v>
                </c:pt>
                <c:pt idx="1996">
                  <c:v>23</c:v>
                </c:pt>
                <c:pt idx="1997">
                  <c:v>23</c:v>
                </c:pt>
                <c:pt idx="1998">
                  <c:v>23</c:v>
                </c:pt>
                <c:pt idx="1999">
                  <c:v>23</c:v>
                </c:pt>
                <c:pt idx="2000">
                  <c:v>23</c:v>
                </c:pt>
                <c:pt idx="2001">
                  <c:v>23</c:v>
                </c:pt>
                <c:pt idx="2002">
                  <c:v>23</c:v>
                </c:pt>
                <c:pt idx="2003">
                  <c:v>24</c:v>
                </c:pt>
                <c:pt idx="2004">
                  <c:v>24</c:v>
                </c:pt>
                <c:pt idx="2005">
                  <c:v>24</c:v>
                </c:pt>
                <c:pt idx="2006">
                  <c:v>24</c:v>
                </c:pt>
                <c:pt idx="2007">
                  <c:v>24</c:v>
                </c:pt>
                <c:pt idx="2008">
                  <c:v>24</c:v>
                </c:pt>
                <c:pt idx="2009">
                  <c:v>24</c:v>
                </c:pt>
                <c:pt idx="2010">
                  <c:v>24</c:v>
                </c:pt>
                <c:pt idx="2011">
                  <c:v>24</c:v>
                </c:pt>
                <c:pt idx="2012">
                  <c:v>24</c:v>
                </c:pt>
                <c:pt idx="2013">
                  <c:v>24</c:v>
                </c:pt>
                <c:pt idx="2014">
                  <c:v>24</c:v>
                </c:pt>
                <c:pt idx="2015">
                  <c:v>24</c:v>
                </c:pt>
                <c:pt idx="2016">
                  <c:v>24</c:v>
                </c:pt>
                <c:pt idx="2017">
                  <c:v>24</c:v>
                </c:pt>
                <c:pt idx="2018">
                  <c:v>24</c:v>
                </c:pt>
                <c:pt idx="2019">
                  <c:v>24</c:v>
                </c:pt>
                <c:pt idx="2020">
                  <c:v>24</c:v>
                </c:pt>
                <c:pt idx="2021">
                  <c:v>24</c:v>
                </c:pt>
                <c:pt idx="2022">
                  <c:v>24</c:v>
                </c:pt>
                <c:pt idx="2023">
                  <c:v>24</c:v>
                </c:pt>
                <c:pt idx="2024">
                  <c:v>24</c:v>
                </c:pt>
                <c:pt idx="2025">
                  <c:v>24</c:v>
                </c:pt>
                <c:pt idx="2026">
                  <c:v>24</c:v>
                </c:pt>
                <c:pt idx="2027">
                  <c:v>24</c:v>
                </c:pt>
                <c:pt idx="2028">
                  <c:v>24</c:v>
                </c:pt>
                <c:pt idx="2029">
                  <c:v>24</c:v>
                </c:pt>
                <c:pt idx="2030">
                  <c:v>24</c:v>
                </c:pt>
                <c:pt idx="2031">
                  <c:v>24</c:v>
                </c:pt>
                <c:pt idx="2032">
                  <c:v>24</c:v>
                </c:pt>
                <c:pt idx="2033">
                  <c:v>24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24</c:v>
                </c:pt>
                <c:pt idx="2038">
                  <c:v>24</c:v>
                </c:pt>
                <c:pt idx="2039">
                  <c:v>24</c:v>
                </c:pt>
                <c:pt idx="2040">
                  <c:v>24</c:v>
                </c:pt>
                <c:pt idx="2041">
                  <c:v>24</c:v>
                </c:pt>
                <c:pt idx="2042">
                  <c:v>24</c:v>
                </c:pt>
                <c:pt idx="2043">
                  <c:v>24</c:v>
                </c:pt>
                <c:pt idx="2044">
                  <c:v>24</c:v>
                </c:pt>
                <c:pt idx="2045">
                  <c:v>24</c:v>
                </c:pt>
                <c:pt idx="2046">
                  <c:v>24</c:v>
                </c:pt>
                <c:pt idx="2047">
                  <c:v>25</c:v>
                </c:pt>
                <c:pt idx="2048">
                  <c:v>25</c:v>
                </c:pt>
                <c:pt idx="2049">
                  <c:v>25</c:v>
                </c:pt>
                <c:pt idx="2050">
                  <c:v>25</c:v>
                </c:pt>
                <c:pt idx="2051">
                  <c:v>25</c:v>
                </c:pt>
                <c:pt idx="2052">
                  <c:v>25</c:v>
                </c:pt>
                <c:pt idx="2053">
                  <c:v>25</c:v>
                </c:pt>
                <c:pt idx="2054">
                  <c:v>25</c:v>
                </c:pt>
                <c:pt idx="2055">
                  <c:v>25</c:v>
                </c:pt>
                <c:pt idx="2056">
                  <c:v>25</c:v>
                </c:pt>
                <c:pt idx="2057">
                  <c:v>25</c:v>
                </c:pt>
                <c:pt idx="2058">
                  <c:v>25</c:v>
                </c:pt>
                <c:pt idx="2059">
                  <c:v>25</c:v>
                </c:pt>
                <c:pt idx="2060">
                  <c:v>25</c:v>
                </c:pt>
                <c:pt idx="2061">
                  <c:v>25</c:v>
                </c:pt>
                <c:pt idx="2062">
                  <c:v>25</c:v>
                </c:pt>
                <c:pt idx="2063">
                  <c:v>25</c:v>
                </c:pt>
                <c:pt idx="2064">
                  <c:v>25</c:v>
                </c:pt>
                <c:pt idx="2065">
                  <c:v>25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25</c:v>
                </c:pt>
                <c:pt idx="2070">
                  <c:v>25</c:v>
                </c:pt>
                <c:pt idx="2071">
                  <c:v>25</c:v>
                </c:pt>
                <c:pt idx="2072">
                  <c:v>25</c:v>
                </c:pt>
                <c:pt idx="2073">
                  <c:v>25</c:v>
                </c:pt>
                <c:pt idx="2074">
                  <c:v>25</c:v>
                </c:pt>
                <c:pt idx="2075">
                  <c:v>25</c:v>
                </c:pt>
                <c:pt idx="2076">
                  <c:v>25</c:v>
                </c:pt>
                <c:pt idx="2077">
                  <c:v>25</c:v>
                </c:pt>
                <c:pt idx="2078">
                  <c:v>25</c:v>
                </c:pt>
                <c:pt idx="2079">
                  <c:v>25</c:v>
                </c:pt>
                <c:pt idx="2080">
                  <c:v>25</c:v>
                </c:pt>
                <c:pt idx="2081">
                  <c:v>25</c:v>
                </c:pt>
                <c:pt idx="2082">
                  <c:v>25</c:v>
                </c:pt>
                <c:pt idx="2083">
                  <c:v>25</c:v>
                </c:pt>
                <c:pt idx="2084">
                  <c:v>25</c:v>
                </c:pt>
                <c:pt idx="2085">
                  <c:v>25</c:v>
                </c:pt>
                <c:pt idx="2086">
                  <c:v>25</c:v>
                </c:pt>
                <c:pt idx="2087">
                  <c:v>25</c:v>
                </c:pt>
                <c:pt idx="2088">
                  <c:v>25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27</c:v>
                </c:pt>
                <c:pt idx="2138">
                  <c:v>27</c:v>
                </c:pt>
                <c:pt idx="2139">
                  <c:v>27</c:v>
                </c:pt>
                <c:pt idx="2140">
                  <c:v>27</c:v>
                </c:pt>
                <c:pt idx="2141">
                  <c:v>27</c:v>
                </c:pt>
                <c:pt idx="2142">
                  <c:v>27</c:v>
                </c:pt>
                <c:pt idx="2143">
                  <c:v>27</c:v>
                </c:pt>
                <c:pt idx="2144">
                  <c:v>27</c:v>
                </c:pt>
                <c:pt idx="2145">
                  <c:v>27</c:v>
                </c:pt>
                <c:pt idx="2146">
                  <c:v>27</c:v>
                </c:pt>
                <c:pt idx="2147">
                  <c:v>27</c:v>
                </c:pt>
                <c:pt idx="2148">
                  <c:v>27</c:v>
                </c:pt>
                <c:pt idx="2149">
                  <c:v>27</c:v>
                </c:pt>
                <c:pt idx="2150">
                  <c:v>27</c:v>
                </c:pt>
                <c:pt idx="2151">
                  <c:v>27</c:v>
                </c:pt>
                <c:pt idx="2152">
                  <c:v>27</c:v>
                </c:pt>
                <c:pt idx="2153">
                  <c:v>27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27</c:v>
                </c:pt>
                <c:pt idx="2160">
                  <c:v>27</c:v>
                </c:pt>
                <c:pt idx="2161">
                  <c:v>27</c:v>
                </c:pt>
                <c:pt idx="2162">
                  <c:v>27</c:v>
                </c:pt>
                <c:pt idx="2163">
                  <c:v>27</c:v>
                </c:pt>
                <c:pt idx="2164">
                  <c:v>27</c:v>
                </c:pt>
                <c:pt idx="2165">
                  <c:v>27</c:v>
                </c:pt>
                <c:pt idx="2166">
                  <c:v>27</c:v>
                </c:pt>
                <c:pt idx="2167">
                  <c:v>27</c:v>
                </c:pt>
                <c:pt idx="2168">
                  <c:v>27</c:v>
                </c:pt>
                <c:pt idx="2169">
                  <c:v>27</c:v>
                </c:pt>
                <c:pt idx="2170">
                  <c:v>27</c:v>
                </c:pt>
                <c:pt idx="2171">
                  <c:v>27</c:v>
                </c:pt>
                <c:pt idx="2172">
                  <c:v>27</c:v>
                </c:pt>
                <c:pt idx="2173">
                  <c:v>27</c:v>
                </c:pt>
                <c:pt idx="2174">
                  <c:v>27</c:v>
                </c:pt>
                <c:pt idx="2175">
                  <c:v>27</c:v>
                </c:pt>
                <c:pt idx="2176">
                  <c:v>28</c:v>
                </c:pt>
                <c:pt idx="2177">
                  <c:v>28</c:v>
                </c:pt>
                <c:pt idx="2178">
                  <c:v>28</c:v>
                </c:pt>
                <c:pt idx="2179">
                  <c:v>28</c:v>
                </c:pt>
                <c:pt idx="2180">
                  <c:v>28</c:v>
                </c:pt>
                <c:pt idx="2181">
                  <c:v>28</c:v>
                </c:pt>
                <c:pt idx="2182">
                  <c:v>28</c:v>
                </c:pt>
                <c:pt idx="2183">
                  <c:v>28</c:v>
                </c:pt>
                <c:pt idx="2184">
                  <c:v>28</c:v>
                </c:pt>
                <c:pt idx="2185">
                  <c:v>28</c:v>
                </c:pt>
                <c:pt idx="2186">
                  <c:v>28</c:v>
                </c:pt>
                <c:pt idx="2187">
                  <c:v>28</c:v>
                </c:pt>
                <c:pt idx="2188">
                  <c:v>28</c:v>
                </c:pt>
                <c:pt idx="2189">
                  <c:v>28</c:v>
                </c:pt>
                <c:pt idx="2190">
                  <c:v>28</c:v>
                </c:pt>
                <c:pt idx="2191">
                  <c:v>28</c:v>
                </c:pt>
                <c:pt idx="2192">
                  <c:v>28</c:v>
                </c:pt>
                <c:pt idx="2193">
                  <c:v>28</c:v>
                </c:pt>
                <c:pt idx="2194">
                  <c:v>28</c:v>
                </c:pt>
                <c:pt idx="2195">
                  <c:v>28</c:v>
                </c:pt>
                <c:pt idx="2196">
                  <c:v>28</c:v>
                </c:pt>
                <c:pt idx="2197">
                  <c:v>28</c:v>
                </c:pt>
                <c:pt idx="2198">
                  <c:v>28</c:v>
                </c:pt>
                <c:pt idx="2199">
                  <c:v>28</c:v>
                </c:pt>
                <c:pt idx="2200">
                  <c:v>28</c:v>
                </c:pt>
                <c:pt idx="2201">
                  <c:v>28</c:v>
                </c:pt>
                <c:pt idx="2202">
                  <c:v>28</c:v>
                </c:pt>
                <c:pt idx="2203">
                  <c:v>28</c:v>
                </c:pt>
                <c:pt idx="2204">
                  <c:v>28</c:v>
                </c:pt>
                <c:pt idx="2205">
                  <c:v>28</c:v>
                </c:pt>
                <c:pt idx="2206">
                  <c:v>28</c:v>
                </c:pt>
                <c:pt idx="2207">
                  <c:v>28</c:v>
                </c:pt>
                <c:pt idx="2208">
                  <c:v>28</c:v>
                </c:pt>
                <c:pt idx="2209">
                  <c:v>28</c:v>
                </c:pt>
                <c:pt idx="2210">
                  <c:v>28</c:v>
                </c:pt>
                <c:pt idx="2211">
                  <c:v>28</c:v>
                </c:pt>
                <c:pt idx="2212">
                  <c:v>28</c:v>
                </c:pt>
                <c:pt idx="2213">
                  <c:v>28</c:v>
                </c:pt>
                <c:pt idx="2214">
                  <c:v>28</c:v>
                </c:pt>
                <c:pt idx="2215">
                  <c:v>28</c:v>
                </c:pt>
                <c:pt idx="2216">
                  <c:v>28</c:v>
                </c:pt>
                <c:pt idx="2217">
                  <c:v>28</c:v>
                </c:pt>
                <c:pt idx="2218">
                  <c:v>28</c:v>
                </c:pt>
                <c:pt idx="2219">
                  <c:v>28</c:v>
                </c:pt>
                <c:pt idx="2220">
                  <c:v>28</c:v>
                </c:pt>
                <c:pt idx="2221">
                  <c:v>28</c:v>
                </c:pt>
                <c:pt idx="2222">
                  <c:v>28</c:v>
                </c:pt>
                <c:pt idx="2223">
                  <c:v>28</c:v>
                </c:pt>
                <c:pt idx="2224">
                  <c:v>28</c:v>
                </c:pt>
                <c:pt idx="2225">
                  <c:v>28</c:v>
                </c:pt>
                <c:pt idx="2226">
                  <c:v>28</c:v>
                </c:pt>
                <c:pt idx="2227">
                  <c:v>28</c:v>
                </c:pt>
                <c:pt idx="2228">
                  <c:v>28</c:v>
                </c:pt>
                <c:pt idx="2229">
                  <c:v>28</c:v>
                </c:pt>
                <c:pt idx="2230">
                  <c:v>29</c:v>
                </c:pt>
                <c:pt idx="2231">
                  <c:v>29</c:v>
                </c:pt>
                <c:pt idx="2232">
                  <c:v>29</c:v>
                </c:pt>
                <c:pt idx="2233">
                  <c:v>29</c:v>
                </c:pt>
                <c:pt idx="2234">
                  <c:v>29</c:v>
                </c:pt>
                <c:pt idx="2235">
                  <c:v>29</c:v>
                </c:pt>
                <c:pt idx="2236">
                  <c:v>29</c:v>
                </c:pt>
                <c:pt idx="2237">
                  <c:v>29</c:v>
                </c:pt>
                <c:pt idx="2238">
                  <c:v>29</c:v>
                </c:pt>
                <c:pt idx="2239">
                  <c:v>29</c:v>
                </c:pt>
                <c:pt idx="2240">
                  <c:v>29</c:v>
                </c:pt>
                <c:pt idx="2241">
                  <c:v>29</c:v>
                </c:pt>
                <c:pt idx="2242">
                  <c:v>29</c:v>
                </c:pt>
                <c:pt idx="2243">
                  <c:v>29</c:v>
                </c:pt>
                <c:pt idx="2244">
                  <c:v>29</c:v>
                </c:pt>
                <c:pt idx="2245">
                  <c:v>29</c:v>
                </c:pt>
                <c:pt idx="2246">
                  <c:v>29</c:v>
                </c:pt>
                <c:pt idx="2247">
                  <c:v>29</c:v>
                </c:pt>
                <c:pt idx="2248">
                  <c:v>29</c:v>
                </c:pt>
                <c:pt idx="2249">
                  <c:v>29</c:v>
                </c:pt>
                <c:pt idx="2250">
                  <c:v>29</c:v>
                </c:pt>
                <c:pt idx="2251">
                  <c:v>29</c:v>
                </c:pt>
                <c:pt idx="2252">
                  <c:v>29</c:v>
                </c:pt>
                <c:pt idx="2253">
                  <c:v>29</c:v>
                </c:pt>
                <c:pt idx="2254">
                  <c:v>29</c:v>
                </c:pt>
                <c:pt idx="2255">
                  <c:v>29</c:v>
                </c:pt>
                <c:pt idx="2256">
                  <c:v>29</c:v>
                </c:pt>
                <c:pt idx="2257">
                  <c:v>29</c:v>
                </c:pt>
                <c:pt idx="2258">
                  <c:v>29</c:v>
                </c:pt>
                <c:pt idx="2259">
                  <c:v>29</c:v>
                </c:pt>
                <c:pt idx="2260">
                  <c:v>29</c:v>
                </c:pt>
                <c:pt idx="2261">
                  <c:v>29</c:v>
                </c:pt>
                <c:pt idx="2262">
                  <c:v>29</c:v>
                </c:pt>
                <c:pt idx="2263">
                  <c:v>29</c:v>
                </c:pt>
                <c:pt idx="2264">
                  <c:v>29</c:v>
                </c:pt>
                <c:pt idx="2265">
                  <c:v>29</c:v>
                </c:pt>
                <c:pt idx="2266">
                  <c:v>29</c:v>
                </c:pt>
                <c:pt idx="2267">
                  <c:v>29</c:v>
                </c:pt>
                <c:pt idx="2268">
                  <c:v>30</c:v>
                </c:pt>
                <c:pt idx="2269">
                  <c:v>30</c:v>
                </c:pt>
                <c:pt idx="2270">
                  <c:v>30</c:v>
                </c:pt>
                <c:pt idx="2271">
                  <c:v>30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30</c:v>
                </c:pt>
                <c:pt idx="2276">
                  <c:v>30</c:v>
                </c:pt>
                <c:pt idx="2277">
                  <c:v>30</c:v>
                </c:pt>
                <c:pt idx="2278">
                  <c:v>30</c:v>
                </c:pt>
                <c:pt idx="2279">
                  <c:v>30</c:v>
                </c:pt>
                <c:pt idx="2280">
                  <c:v>30</c:v>
                </c:pt>
                <c:pt idx="2281">
                  <c:v>30</c:v>
                </c:pt>
                <c:pt idx="2282">
                  <c:v>30</c:v>
                </c:pt>
                <c:pt idx="2283">
                  <c:v>30</c:v>
                </c:pt>
                <c:pt idx="2284">
                  <c:v>30</c:v>
                </c:pt>
                <c:pt idx="2285">
                  <c:v>30</c:v>
                </c:pt>
                <c:pt idx="2286">
                  <c:v>30</c:v>
                </c:pt>
                <c:pt idx="2287">
                  <c:v>30</c:v>
                </c:pt>
                <c:pt idx="2288">
                  <c:v>30</c:v>
                </c:pt>
                <c:pt idx="2289">
                  <c:v>30</c:v>
                </c:pt>
                <c:pt idx="2290">
                  <c:v>30</c:v>
                </c:pt>
                <c:pt idx="2291">
                  <c:v>30</c:v>
                </c:pt>
                <c:pt idx="2292">
                  <c:v>30</c:v>
                </c:pt>
                <c:pt idx="2293">
                  <c:v>30</c:v>
                </c:pt>
                <c:pt idx="2294">
                  <c:v>30</c:v>
                </c:pt>
                <c:pt idx="2295">
                  <c:v>30</c:v>
                </c:pt>
                <c:pt idx="2296">
                  <c:v>30</c:v>
                </c:pt>
                <c:pt idx="2297">
                  <c:v>30</c:v>
                </c:pt>
                <c:pt idx="2298">
                  <c:v>30</c:v>
                </c:pt>
                <c:pt idx="2299">
                  <c:v>30</c:v>
                </c:pt>
                <c:pt idx="2300">
                  <c:v>30</c:v>
                </c:pt>
                <c:pt idx="2301">
                  <c:v>30</c:v>
                </c:pt>
                <c:pt idx="2302">
                  <c:v>30</c:v>
                </c:pt>
                <c:pt idx="2303">
                  <c:v>30</c:v>
                </c:pt>
                <c:pt idx="2304">
                  <c:v>30</c:v>
                </c:pt>
                <c:pt idx="2305">
                  <c:v>30</c:v>
                </c:pt>
                <c:pt idx="2306">
                  <c:v>30</c:v>
                </c:pt>
                <c:pt idx="2307">
                  <c:v>31</c:v>
                </c:pt>
                <c:pt idx="2308">
                  <c:v>31</c:v>
                </c:pt>
                <c:pt idx="2309">
                  <c:v>31</c:v>
                </c:pt>
                <c:pt idx="2310">
                  <c:v>31</c:v>
                </c:pt>
                <c:pt idx="2311">
                  <c:v>31</c:v>
                </c:pt>
                <c:pt idx="2312">
                  <c:v>31</c:v>
                </c:pt>
                <c:pt idx="2313">
                  <c:v>31</c:v>
                </c:pt>
                <c:pt idx="2314">
                  <c:v>31</c:v>
                </c:pt>
                <c:pt idx="2315">
                  <c:v>31</c:v>
                </c:pt>
                <c:pt idx="2316">
                  <c:v>31</c:v>
                </c:pt>
                <c:pt idx="2317">
                  <c:v>31</c:v>
                </c:pt>
                <c:pt idx="2318">
                  <c:v>31</c:v>
                </c:pt>
                <c:pt idx="2319">
                  <c:v>31</c:v>
                </c:pt>
                <c:pt idx="2320">
                  <c:v>31</c:v>
                </c:pt>
                <c:pt idx="2321">
                  <c:v>31</c:v>
                </c:pt>
                <c:pt idx="2322">
                  <c:v>31</c:v>
                </c:pt>
                <c:pt idx="2323">
                  <c:v>31</c:v>
                </c:pt>
                <c:pt idx="2324">
                  <c:v>31</c:v>
                </c:pt>
                <c:pt idx="2325">
                  <c:v>31</c:v>
                </c:pt>
                <c:pt idx="2326">
                  <c:v>31</c:v>
                </c:pt>
                <c:pt idx="2327">
                  <c:v>31</c:v>
                </c:pt>
                <c:pt idx="2328">
                  <c:v>31</c:v>
                </c:pt>
                <c:pt idx="2329">
                  <c:v>31</c:v>
                </c:pt>
                <c:pt idx="2330">
                  <c:v>31</c:v>
                </c:pt>
                <c:pt idx="2331">
                  <c:v>31</c:v>
                </c:pt>
                <c:pt idx="2332">
                  <c:v>31</c:v>
                </c:pt>
                <c:pt idx="2333">
                  <c:v>31</c:v>
                </c:pt>
                <c:pt idx="2334">
                  <c:v>31</c:v>
                </c:pt>
                <c:pt idx="2335">
                  <c:v>31</c:v>
                </c:pt>
                <c:pt idx="2336">
                  <c:v>31</c:v>
                </c:pt>
                <c:pt idx="2337">
                  <c:v>31</c:v>
                </c:pt>
                <c:pt idx="2338">
                  <c:v>31</c:v>
                </c:pt>
                <c:pt idx="2339">
                  <c:v>31</c:v>
                </c:pt>
                <c:pt idx="2340">
                  <c:v>31</c:v>
                </c:pt>
                <c:pt idx="2341">
                  <c:v>31</c:v>
                </c:pt>
                <c:pt idx="2342">
                  <c:v>31</c:v>
                </c:pt>
                <c:pt idx="2343">
                  <c:v>31</c:v>
                </c:pt>
                <c:pt idx="2344">
                  <c:v>31</c:v>
                </c:pt>
                <c:pt idx="2345">
                  <c:v>31</c:v>
                </c:pt>
                <c:pt idx="2346">
                  <c:v>31</c:v>
                </c:pt>
                <c:pt idx="2347">
                  <c:v>31</c:v>
                </c:pt>
                <c:pt idx="2348">
                  <c:v>31</c:v>
                </c:pt>
                <c:pt idx="2349">
                  <c:v>31</c:v>
                </c:pt>
                <c:pt idx="2350">
                  <c:v>32</c:v>
                </c:pt>
                <c:pt idx="2351">
                  <c:v>32</c:v>
                </c:pt>
                <c:pt idx="2352">
                  <c:v>32</c:v>
                </c:pt>
                <c:pt idx="2353">
                  <c:v>32</c:v>
                </c:pt>
                <c:pt idx="2354">
                  <c:v>32</c:v>
                </c:pt>
                <c:pt idx="2355">
                  <c:v>32</c:v>
                </c:pt>
                <c:pt idx="2356">
                  <c:v>32</c:v>
                </c:pt>
                <c:pt idx="2357">
                  <c:v>32</c:v>
                </c:pt>
                <c:pt idx="2358">
                  <c:v>32</c:v>
                </c:pt>
                <c:pt idx="2359">
                  <c:v>32</c:v>
                </c:pt>
                <c:pt idx="2360">
                  <c:v>32</c:v>
                </c:pt>
                <c:pt idx="2361">
                  <c:v>32</c:v>
                </c:pt>
                <c:pt idx="2362">
                  <c:v>32</c:v>
                </c:pt>
                <c:pt idx="2363">
                  <c:v>32</c:v>
                </c:pt>
                <c:pt idx="2364">
                  <c:v>32</c:v>
                </c:pt>
                <c:pt idx="2365">
                  <c:v>32</c:v>
                </c:pt>
                <c:pt idx="2366">
                  <c:v>32</c:v>
                </c:pt>
                <c:pt idx="2367">
                  <c:v>32</c:v>
                </c:pt>
                <c:pt idx="2368">
                  <c:v>32</c:v>
                </c:pt>
                <c:pt idx="2369">
                  <c:v>32</c:v>
                </c:pt>
                <c:pt idx="2370">
                  <c:v>32</c:v>
                </c:pt>
                <c:pt idx="2371">
                  <c:v>32</c:v>
                </c:pt>
                <c:pt idx="2372">
                  <c:v>32</c:v>
                </c:pt>
                <c:pt idx="2373">
                  <c:v>32</c:v>
                </c:pt>
                <c:pt idx="2374">
                  <c:v>32</c:v>
                </c:pt>
                <c:pt idx="2375">
                  <c:v>32</c:v>
                </c:pt>
                <c:pt idx="2376">
                  <c:v>32</c:v>
                </c:pt>
                <c:pt idx="2377">
                  <c:v>32</c:v>
                </c:pt>
                <c:pt idx="2378">
                  <c:v>32</c:v>
                </c:pt>
                <c:pt idx="2379">
                  <c:v>32</c:v>
                </c:pt>
                <c:pt idx="2380">
                  <c:v>32</c:v>
                </c:pt>
                <c:pt idx="2381">
                  <c:v>32</c:v>
                </c:pt>
                <c:pt idx="2382">
                  <c:v>32</c:v>
                </c:pt>
                <c:pt idx="2383">
                  <c:v>32</c:v>
                </c:pt>
                <c:pt idx="2384">
                  <c:v>32</c:v>
                </c:pt>
                <c:pt idx="2385">
                  <c:v>32</c:v>
                </c:pt>
                <c:pt idx="2386">
                  <c:v>32</c:v>
                </c:pt>
                <c:pt idx="2387">
                  <c:v>32</c:v>
                </c:pt>
                <c:pt idx="2388">
                  <c:v>32</c:v>
                </c:pt>
                <c:pt idx="2389">
                  <c:v>33</c:v>
                </c:pt>
                <c:pt idx="2390">
                  <c:v>33</c:v>
                </c:pt>
                <c:pt idx="2391">
                  <c:v>33</c:v>
                </c:pt>
                <c:pt idx="2392">
                  <c:v>33</c:v>
                </c:pt>
                <c:pt idx="2393">
                  <c:v>33</c:v>
                </c:pt>
                <c:pt idx="2394">
                  <c:v>33</c:v>
                </c:pt>
                <c:pt idx="2395">
                  <c:v>33</c:v>
                </c:pt>
                <c:pt idx="2396">
                  <c:v>33</c:v>
                </c:pt>
                <c:pt idx="2397">
                  <c:v>33</c:v>
                </c:pt>
                <c:pt idx="2398">
                  <c:v>33</c:v>
                </c:pt>
                <c:pt idx="2399">
                  <c:v>33</c:v>
                </c:pt>
                <c:pt idx="2400">
                  <c:v>33</c:v>
                </c:pt>
                <c:pt idx="2401">
                  <c:v>33</c:v>
                </c:pt>
                <c:pt idx="2402">
                  <c:v>33</c:v>
                </c:pt>
                <c:pt idx="2403">
                  <c:v>33</c:v>
                </c:pt>
                <c:pt idx="2404">
                  <c:v>33</c:v>
                </c:pt>
                <c:pt idx="2405">
                  <c:v>33</c:v>
                </c:pt>
                <c:pt idx="2406">
                  <c:v>33</c:v>
                </c:pt>
                <c:pt idx="2407">
                  <c:v>33</c:v>
                </c:pt>
                <c:pt idx="2408">
                  <c:v>33</c:v>
                </c:pt>
                <c:pt idx="2409">
                  <c:v>33</c:v>
                </c:pt>
                <c:pt idx="2410">
                  <c:v>33</c:v>
                </c:pt>
                <c:pt idx="2411">
                  <c:v>33</c:v>
                </c:pt>
                <c:pt idx="2412">
                  <c:v>33</c:v>
                </c:pt>
                <c:pt idx="2413">
                  <c:v>33</c:v>
                </c:pt>
                <c:pt idx="2414">
                  <c:v>33</c:v>
                </c:pt>
                <c:pt idx="2415">
                  <c:v>33</c:v>
                </c:pt>
                <c:pt idx="2416">
                  <c:v>33</c:v>
                </c:pt>
                <c:pt idx="2417">
                  <c:v>33</c:v>
                </c:pt>
                <c:pt idx="2418">
                  <c:v>33</c:v>
                </c:pt>
                <c:pt idx="2419">
                  <c:v>33</c:v>
                </c:pt>
                <c:pt idx="2420">
                  <c:v>33</c:v>
                </c:pt>
                <c:pt idx="2421">
                  <c:v>33</c:v>
                </c:pt>
                <c:pt idx="2422">
                  <c:v>33</c:v>
                </c:pt>
                <c:pt idx="2423">
                  <c:v>33</c:v>
                </c:pt>
                <c:pt idx="2424">
                  <c:v>33</c:v>
                </c:pt>
                <c:pt idx="2425">
                  <c:v>33</c:v>
                </c:pt>
                <c:pt idx="2426">
                  <c:v>33</c:v>
                </c:pt>
                <c:pt idx="2427">
                  <c:v>33</c:v>
                </c:pt>
                <c:pt idx="2428">
                  <c:v>33</c:v>
                </c:pt>
                <c:pt idx="2429">
                  <c:v>33</c:v>
                </c:pt>
                <c:pt idx="2430">
                  <c:v>34</c:v>
                </c:pt>
                <c:pt idx="2431">
                  <c:v>34</c:v>
                </c:pt>
                <c:pt idx="2432">
                  <c:v>34</c:v>
                </c:pt>
                <c:pt idx="2433">
                  <c:v>34</c:v>
                </c:pt>
                <c:pt idx="2434">
                  <c:v>34</c:v>
                </c:pt>
                <c:pt idx="2435">
                  <c:v>34</c:v>
                </c:pt>
                <c:pt idx="2436">
                  <c:v>34</c:v>
                </c:pt>
                <c:pt idx="2437">
                  <c:v>34</c:v>
                </c:pt>
                <c:pt idx="2438">
                  <c:v>34</c:v>
                </c:pt>
                <c:pt idx="2439">
                  <c:v>34</c:v>
                </c:pt>
                <c:pt idx="2440">
                  <c:v>34</c:v>
                </c:pt>
                <c:pt idx="2441">
                  <c:v>34</c:v>
                </c:pt>
                <c:pt idx="2442">
                  <c:v>34</c:v>
                </c:pt>
                <c:pt idx="2443">
                  <c:v>34</c:v>
                </c:pt>
                <c:pt idx="2444">
                  <c:v>34</c:v>
                </c:pt>
                <c:pt idx="2445">
                  <c:v>34</c:v>
                </c:pt>
                <c:pt idx="2446">
                  <c:v>34</c:v>
                </c:pt>
                <c:pt idx="2447">
                  <c:v>34</c:v>
                </c:pt>
                <c:pt idx="2448">
                  <c:v>34</c:v>
                </c:pt>
                <c:pt idx="2449">
                  <c:v>34</c:v>
                </c:pt>
                <c:pt idx="2450">
                  <c:v>34</c:v>
                </c:pt>
                <c:pt idx="2451">
                  <c:v>34</c:v>
                </c:pt>
                <c:pt idx="2452">
                  <c:v>34</c:v>
                </c:pt>
                <c:pt idx="2453">
                  <c:v>34</c:v>
                </c:pt>
                <c:pt idx="2454">
                  <c:v>34</c:v>
                </c:pt>
                <c:pt idx="2455">
                  <c:v>34</c:v>
                </c:pt>
                <c:pt idx="2456">
                  <c:v>34</c:v>
                </c:pt>
                <c:pt idx="2457">
                  <c:v>34</c:v>
                </c:pt>
                <c:pt idx="2458">
                  <c:v>34</c:v>
                </c:pt>
                <c:pt idx="2459">
                  <c:v>34</c:v>
                </c:pt>
                <c:pt idx="2460">
                  <c:v>34</c:v>
                </c:pt>
                <c:pt idx="2461">
                  <c:v>34</c:v>
                </c:pt>
                <c:pt idx="2462">
                  <c:v>34</c:v>
                </c:pt>
                <c:pt idx="2463">
                  <c:v>34</c:v>
                </c:pt>
                <c:pt idx="2464">
                  <c:v>34</c:v>
                </c:pt>
                <c:pt idx="2465">
                  <c:v>34</c:v>
                </c:pt>
                <c:pt idx="2466">
                  <c:v>35</c:v>
                </c:pt>
                <c:pt idx="2467">
                  <c:v>35</c:v>
                </c:pt>
                <c:pt idx="2468">
                  <c:v>35</c:v>
                </c:pt>
                <c:pt idx="2469">
                  <c:v>35</c:v>
                </c:pt>
                <c:pt idx="2470">
                  <c:v>35</c:v>
                </c:pt>
                <c:pt idx="2471">
                  <c:v>35</c:v>
                </c:pt>
                <c:pt idx="2472">
                  <c:v>35</c:v>
                </c:pt>
                <c:pt idx="2473">
                  <c:v>35</c:v>
                </c:pt>
                <c:pt idx="2474">
                  <c:v>35</c:v>
                </c:pt>
                <c:pt idx="2475">
                  <c:v>35</c:v>
                </c:pt>
                <c:pt idx="2476">
                  <c:v>35</c:v>
                </c:pt>
                <c:pt idx="2477">
                  <c:v>35</c:v>
                </c:pt>
                <c:pt idx="2478">
                  <c:v>35</c:v>
                </c:pt>
                <c:pt idx="2479">
                  <c:v>35</c:v>
                </c:pt>
                <c:pt idx="2480">
                  <c:v>35</c:v>
                </c:pt>
                <c:pt idx="2481">
                  <c:v>35</c:v>
                </c:pt>
                <c:pt idx="2482">
                  <c:v>35</c:v>
                </c:pt>
                <c:pt idx="2483">
                  <c:v>35</c:v>
                </c:pt>
                <c:pt idx="2484">
                  <c:v>35</c:v>
                </c:pt>
                <c:pt idx="2485">
                  <c:v>35</c:v>
                </c:pt>
                <c:pt idx="2486">
                  <c:v>35</c:v>
                </c:pt>
                <c:pt idx="2487">
                  <c:v>35</c:v>
                </c:pt>
                <c:pt idx="2488">
                  <c:v>35</c:v>
                </c:pt>
                <c:pt idx="2489">
                  <c:v>35</c:v>
                </c:pt>
                <c:pt idx="2490">
                  <c:v>35</c:v>
                </c:pt>
                <c:pt idx="2491">
                  <c:v>35</c:v>
                </c:pt>
                <c:pt idx="2492">
                  <c:v>35</c:v>
                </c:pt>
                <c:pt idx="2493">
                  <c:v>35</c:v>
                </c:pt>
                <c:pt idx="2494">
                  <c:v>35</c:v>
                </c:pt>
                <c:pt idx="2495">
                  <c:v>35</c:v>
                </c:pt>
                <c:pt idx="2496">
                  <c:v>35</c:v>
                </c:pt>
                <c:pt idx="2497">
                  <c:v>35</c:v>
                </c:pt>
                <c:pt idx="2498">
                  <c:v>35</c:v>
                </c:pt>
                <c:pt idx="2499">
                  <c:v>35</c:v>
                </c:pt>
                <c:pt idx="2500">
                  <c:v>35</c:v>
                </c:pt>
                <c:pt idx="2501">
                  <c:v>35</c:v>
                </c:pt>
                <c:pt idx="2502">
                  <c:v>35</c:v>
                </c:pt>
                <c:pt idx="2503">
                  <c:v>35</c:v>
                </c:pt>
                <c:pt idx="2504">
                  <c:v>35</c:v>
                </c:pt>
                <c:pt idx="2505">
                  <c:v>36</c:v>
                </c:pt>
                <c:pt idx="2506">
                  <c:v>36</c:v>
                </c:pt>
                <c:pt idx="2507">
                  <c:v>36</c:v>
                </c:pt>
                <c:pt idx="2508">
                  <c:v>36</c:v>
                </c:pt>
                <c:pt idx="2509">
                  <c:v>36</c:v>
                </c:pt>
                <c:pt idx="2510">
                  <c:v>36</c:v>
                </c:pt>
                <c:pt idx="2511">
                  <c:v>36</c:v>
                </c:pt>
                <c:pt idx="2512">
                  <c:v>36</c:v>
                </c:pt>
                <c:pt idx="2513">
                  <c:v>36</c:v>
                </c:pt>
                <c:pt idx="2514">
                  <c:v>36</c:v>
                </c:pt>
                <c:pt idx="2515">
                  <c:v>36</c:v>
                </c:pt>
                <c:pt idx="2516">
                  <c:v>36</c:v>
                </c:pt>
                <c:pt idx="2517">
                  <c:v>36</c:v>
                </c:pt>
                <c:pt idx="2518">
                  <c:v>36</c:v>
                </c:pt>
                <c:pt idx="2519">
                  <c:v>36</c:v>
                </c:pt>
                <c:pt idx="2520">
                  <c:v>36</c:v>
                </c:pt>
                <c:pt idx="2521">
                  <c:v>36</c:v>
                </c:pt>
                <c:pt idx="2522">
                  <c:v>36</c:v>
                </c:pt>
                <c:pt idx="2523">
                  <c:v>36</c:v>
                </c:pt>
                <c:pt idx="2524">
                  <c:v>36</c:v>
                </c:pt>
                <c:pt idx="2525">
                  <c:v>36</c:v>
                </c:pt>
                <c:pt idx="2526">
                  <c:v>36</c:v>
                </c:pt>
                <c:pt idx="2527">
                  <c:v>36</c:v>
                </c:pt>
                <c:pt idx="2528">
                  <c:v>36</c:v>
                </c:pt>
                <c:pt idx="2529">
                  <c:v>36</c:v>
                </c:pt>
                <c:pt idx="2530">
                  <c:v>36</c:v>
                </c:pt>
                <c:pt idx="2531">
                  <c:v>36</c:v>
                </c:pt>
                <c:pt idx="2532">
                  <c:v>36</c:v>
                </c:pt>
                <c:pt idx="2533">
                  <c:v>36</c:v>
                </c:pt>
                <c:pt idx="2534">
                  <c:v>36</c:v>
                </c:pt>
                <c:pt idx="2535">
                  <c:v>36</c:v>
                </c:pt>
                <c:pt idx="2536">
                  <c:v>36</c:v>
                </c:pt>
                <c:pt idx="2537">
                  <c:v>36</c:v>
                </c:pt>
                <c:pt idx="2538">
                  <c:v>37</c:v>
                </c:pt>
                <c:pt idx="2539">
                  <c:v>37</c:v>
                </c:pt>
                <c:pt idx="2540">
                  <c:v>37</c:v>
                </c:pt>
                <c:pt idx="2541">
                  <c:v>37</c:v>
                </c:pt>
                <c:pt idx="2542">
                  <c:v>37</c:v>
                </c:pt>
                <c:pt idx="2543">
                  <c:v>37</c:v>
                </c:pt>
                <c:pt idx="2544">
                  <c:v>37</c:v>
                </c:pt>
                <c:pt idx="2545">
                  <c:v>37</c:v>
                </c:pt>
                <c:pt idx="2546">
                  <c:v>37</c:v>
                </c:pt>
                <c:pt idx="2547">
                  <c:v>37</c:v>
                </c:pt>
                <c:pt idx="2548">
                  <c:v>37</c:v>
                </c:pt>
                <c:pt idx="2549">
                  <c:v>37</c:v>
                </c:pt>
                <c:pt idx="2550">
                  <c:v>37</c:v>
                </c:pt>
                <c:pt idx="2551">
                  <c:v>37</c:v>
                </c:pt>
                <c:pt idx="2552">
                  <c:v>37</c:v>
                </c:pt>
                <c:pt idx="2553">
                  <c:v>37</c:v>
                </c:pt>
                <c:pt idx="2554">
                  <c:v>37</c:v>
                </c:pt>
                <c:pt idx="2555">
                  <c:v>37</c:v>
                </c:pt>
                <c:pt idx="2556">
                  <c:v>37</c:v>
                </c:pt>
                <c:pt idx="2557">
                  <c:v>37</c:v>
                </c:pt>
                <c:pt idx="2558">
                  <c:v>37</c:v>
                </c:pt>
                <c:pt idx="2559">
                  <c:v>37</c:v>
                </c:pt>
                <c:pt idx="2560">
                  <c:v>37</c:v>
                </c:pt>
                <c:pt idx="2561">
                  <c:v>37</c:v>
                </c:pt>
                <c:pt idx="2562">
                  <c:v>37</c:v>
                </c:pt>
                <c:pt idx="2563">
                  <c:v>37</c:v>
                </c:pt>
                <c:pt idx="2564">
                  <c:v>37</c:v>
                </c:pt>
                <c:pt idx="2565">
                  <c:v>37</c:v>
                </c:pt>
                <c:pt idx="2566">
                  <c:v>37</c:v>
                </c:pt>
                <c:pt idx="2567">
                  <c:v>37</c:v>
                </c:pt>
                <c:pt idx="2568">
                  <c:v>37</c:v>
                </c:pt>
                <c:pt idx="2569">
                  <c:v>37</c:v>
                </c:pt>
                <c:pt idx="2570">
                  <c:v>37</c:v>
                </c:pt>
                <c:pt idx="2571">
                  <c:v>37</c:v>
                </c:pt>
                <c:pt idx="2572">
                  <c:v>37</c:v>
                </c:pt>
                <c:pt idx="2573">
                  <c:v>38</c:v>
                </c:pt>
                <c:pt idx="2574">
                  <c:v>38</c:v>
                </c:pt>
                <c:pt idx="2575">
                  <c:v>38</c:v>
                </c:pt>
                <c:pt idx="2576">
                  <c:v>38</c:v>
                </c:pt>
                <c:pt idx="2577">
                  <c:v>38</c:v>
                </c:pt>
                <c:pt idx="2578">
                  <c:v>38</c:v>
                </c:pt>
                <c:pt idx="2579">
                  <c:v>38</c:v>
                </c:pt>
                <c:pt idx="2580">
                  <c:v>38</c:v>
                </c:pt>
                <c:pt idx="2581">
                  <c:v>38</c:v>
                </c:pt>
                <c:pt idx="2582">
                  <c:v>38</c:v>
                </c:pt>
                <c:pt idx="2583">
                  <c:v>38</c:v>
                </c:pt>
                <c:pt idx="2584">
                  <c:v>38</c:v>
                </c:pt>
                <c:pt idx="2585">
                  <c:v>38</c:v>
                </c:pt>
                <c:pt idx="2586">
                  <c:v>38</c:v>
                </c:pt>
                <c:pt idx="2587">
                  <c:v>38</c:v>
                </c:pt>
                <c:pt idx="2588">
                  <c:v>38</c:v>
                </c:pt>
                <c:pt idx="2589">
                  <c:v>38</c:v>
                </c:pt>
                <c:pt idx="2590">
                  <c:v>38</c:v>
                </c:pt>
                <c:pt idx="2591">
                  <c:v>38</c:v>
                </c:pt>
                <c:pt idx="2592">
                  <c:v>38</c:v>
                </c:pt>
                <c:pt idx="2593">
                  <c:v>38</c:v>
                </c:pt>
                <c:pt idx="2594">
                  <c:v>38</c:v>
                </c:pt>
                <c:pt idx="2595">
                  <c:v>38</c:v>
                </c:pt>
                <c:pt idx="2596">
                  <c:v>38</c:v>
                </c:pt>
                <c:pt idx="2597">
                  <c:v>38</c:v>
                </c:pt>
                <c:pt idx="2598">
                  <c:v>38</c:v>
                </c:pt>
                <c:pt idx="2599">
                  <c:v>38</c:v>
                </c:pt>
                <c:pt idx="2600">
                  <c:v>38</c:v>
                </c:pt>
                <c:pt idx="2601">
                  <c:v>38</c:v>
                </c:pt>
                <c:pt idx="2602">
                  <c:v>38</c:v>
                </c:pt>
                <c:pt idx="2603">
                  <c:v>38</c:v>
                </c:pt>
                <c:pt idx="2604">
                  <c:v>38</c:v>
                </c:pt>
                <c:pt idx="2605">
                  <c:v>39</c:v>
                </c:pt>
                <c:pt idx="2606">
                  <c:v>39</c:v>
                </c:pt>
                <c:pt idx="2607">
                  <c:v>39</c:v>
                </c:pt>
                <c:pt idx="2608">
                  <c:v>39</c:v>
                </c:pt>
                <c:pt idx="2609">
                  <c:v>39</c:v>
                </c:pt>
                <c:pt idx="2610">
                  <c:v>39</c:v>
                </c:pt>
                <c:pt idx="2611">
                  <c:v>39</c:v>
                </c:pt>
                <c:pt idx="2612">
                  <c:v>39</c:v>
                </c:pt>
                <c:pt idx="2613">
                  <c:v>39</c:v>
                </c:pt>
                <c:pt idx="2614">
                  <c:v>39</c:v>
                </c:pt>
                <c:pt idx="2615">
                  <c:v>39</c:v>
                </c:pt>
                <c:pt idx="2616">
                  <c:v>39</c:v>
                </c:pt>
                <c:pt idx="2617">
                  <c:v>39</c:v>
                </c:pt>
                <c:pt idx="2618">
                  <c:v>39</c:v>
                </c:pt>
                <c:pt idx="2619">
                  <c:v>39</c:v>
                </c:pt>
                <c:pt idx="2620">
                  <c:v>39</c:v>
                </c:pt>
                <c:pt idx="2621">
                  <c:v>39</c:v>
                </c:pt>
                <c:pt idx="2622">
                  <c:v>39</c:v>
                </c:pt>
                <c:pt idx="2623">
                  <c:v>39</c:v>
                </c:pt>
                <c:pt idx="2624">
                  <c:v>39</c:v>
                </c:pt>
                <c:pt idx="2625">
                  <c:v>39</c:v>
                </c:pt>
                <c:pt idx="2626">
                  <c:v>39</c:v>
                </c:pt>
                <c:pt idx="2627">
                  <c:v>39</c:v>
                </c:pt>
                <c:pt idx="2628">
                  <c:v>39</c:v>
                </c:pt>
                <c:pt idx="2629">
                  <c:v>39</c:v>
                </c:pt>
                <c:pt idx="2630">
                  <c:v>39</c:v>
                </c:pt>
                <c:pt idx="2631">
                  <c:v>39</c:v>
                </c:pt>
                <c:pt idx="2632">
                  <c:v>39</c:v>
                </c:pt>
                <c:pt idx="2633">
                  <c:v>39</c:v>
                </c:pt>
                <c:pt idx="2634">
                  <c:v>39</c:v>
                </c:pt>
                <c:pt idx="2635">
                  <c:v>39</c:v>
                </c:pt>
                <c:pt idx="2636">
                  <c:v>39</c:v>
                </c:pt>
                <c:pt idx="2637">
                  <c:v>39</c:v>
                </c:pt>
                <c:pt idx="2638">
                  <c:v>39</c:v>
                </c:pt>
                <c:pt idx="2639">
                  <c:v>40</c:v>
                </c:pt>
                <c:pt idx="2640">
                  <c:v>40</c:v>
                </c:pt>
                <c:pt idx="2641">
                  <c:v>40</c:v>
                </c:pt>
                <c:pt idx="2642">
                  <c:v>40</c:v>
                </c:pt>
                <c:pt idx="2643">
                  <c:v>40</c:v>
                </c:pt>
                <c:pt idx="2644">
                  <c:v>40</c:v>
                </c:pt>
                <c:pt idx="2645">
                  <c:v>40</c:v>
                </c:pt>
                <c:pt idx="2646">
                  <c:v>40</c:v>
                </c:pt>
                <c:pt idx="2647">
                  <c:v>40</c:v>
                </c:pt>
                <c:pt idx="2648">
                  <c:v>40</c:v>
                </c:pt>
                <c:pt idx="2649">
                  <c:v>40</c:v>
                </c:pt>
                <c:pt idx="2650">
                  <c:v>40</c:v>
                </c:pt>
                <c:pt idx="2651">
                  <c:v>40</c:v>
                </c:pt>
                <c:pt idx="2652">
                  <c:v>40</c:v>
                </c:pt>
                <c:pt idx="2653">
                  <c:v>40</c:v>
                </c:pt>
                <c:pt idx="2654">
                  <c:v>40</c:v>
                </c:pt>
                <c:pt idx="2655">
                  <c:v>40</c:v>
                </c:pt>
                <c:pt idx="2656">
                  <c:v>40</c:v>
                </c:pt>
                <c:pt idx="2657">
                  <c:v>40</c:v>
                </c:pt>
                <c:pt idx="2658">
                  <c:v>40</c:v>
                </c:pt>
                <c:pt idx="2659">
                  <c:v>40</c:v>
                </c:pt>
                <c:pt idx="2660">
                  <c:v>40</c:v>
                </c:pt>
                <c:pt idx="2661">
                  <c:v>40</c:v>
                </c:pt>
                <c:pt idx="2662">
                  <c:v>40</c:v>
                </c:pt>
                <c:pt idx="2663">
                  <c:v>40</c:v>
                </c:pt>
                <c:pt idx="2664">
                  <c:v>40</c:v>
                </c:pt>
                <c:pt idx="2665">
                  <c:v>40</c:v>
                </c:pt>
                <c:pt idx="2666">
                  <c:v>40</c:v>
                </c:pt>
                <c:pt idx="2667">
                  <c:v>41</c:v>
                </c:pt>
                <c:pt idx="2668">
                  <c:v>41</c:v>
                </c:pt>
                <c:pt idx="2669">
                  <c:v>41</c:v>
                </c:pt>
                <c:pt idx="2670">
                  <c:v>41</c:v>
                </c:pt>
                <c:pt idx="2671">
                  <c:v>41</c:v>
                </c:pt>
                <c:pt idx="2672">
                  <c:v>41</c:v>
                </c:pt>
                <c:pt idx="2673">
                  <c:v>41</c:v>
                </c:pt>
                <c:pt idx="2674">
                  <c:v>41</c:v>
                </c:pt>
                <c:pt idx="2675">
                  <c:v>41</c:v>
                </c:pt>
                <c:pt idx="2676">
                  <c:v>41</c:v>
                </c:pt>
                <c:pt idx="2677">
                  <c:v>41</c:v>
                </c:pt>
                <c:pt idx="2678">
                  <c:v>41</c:v>
                </c:pt>
                <c:pt idx="2679">
                  <c:v>41</c:v>
                </c:pt>
                <c:pt idx="2680">
                  <c:v>41</c:v>
                </c:pt>
                <c:pt idx="2681">
                  <c:v>41</c:v>
                </c:pt>
                <c:pt idx="2682">
                  <c:v>41</c:v>
                </c:pt>
                <c:pt idx="2683">
                  <c:v>41</c:v>
                </c:pt>
                <c:pt idx="2684">
                  <c:v>41</c:v>
                </c:pt>
                <c:pt idx="2685">
                  <c:v>41</c:v>
                </c:pt>
                <c:pt idx="2686">
                  <c:v>41</c:v>
                </c:pt>
                <c:pt idx="2687">
                  <c:v>41</c:v>
                </c:pt>
                <c:pt idx="2688">
                  <c:v>41</c:v>
                </c:pt>
                <c:pt idx="2689">
                  <c:v>41</c:v>
                </c:pt>
                <c:pt idx="2690">
                  <c:v>41</c:v>
                </c:pt>
                <c:pt idx="2691">
                  <c:v>41</c:v>
                </c:pt>
                <c:pt idx="2692">
                  <c:v>41</c:v>
                </c:pt>
                <c:pt idx="2693">
                  <c:v>41</c:v>
                </c:pt>
                <c:pt idx="2694">
                  <c:v>41</c:v>
                </c:pt>
                <c:pt idx="2695">
                  <c:v>41</c:v>
                </c:pt>
                <c:pt idx="2696">
                  <c:v>41</c:v>
                </c:pt>
                <c:pt idx="2697">
                  <c:v>41</c:v>
                </c:pt>
                <c:pt idx="2698">
                  <c:v>41</c:v>
                </c:pt>
                <c:pt idx="2699">
                  <c:v>41</c:v>
                </c:pt>
                <c:pt idx="2700">
                  <c:v>41</c:v>
                </c:pt>
                <c:pt idx="2701">
                  <c:v>41</c:v>
                </c:pt>
                <c:pt idx="2702">
                  <c:v>42</c:v>
                </c:pt>
                <c:pt idx="2703">
                  <c:v>42</c:v>
                </c:pt>
                <c:pt idx="2704">
                  <c:v>42</c:v>
                </c:pt>
                <c:pt idx="2705">
                  <c:v>42</c:v>
                </c:pt>
                <c:pt idx="2706">
                  <c:v>42</c:v>
                </c:pt>
                <c:pt idx="2707">
                  <c:v>42</c:v>
                </c:pt>
                <c:pt idx="2708">
                  <c:v>42</c:v>
                </c:pt>
                <c:pt idx="2709">
                  <c:v>42</c:v>
                </c:pt>
                <c:pt idx="2710">
                  <c:v>42</c:v>
                </c:pt>
                <c:pt idx="2711">
                  <c:v>42</c:v>
                </c:pt>
                <c:pt idx="2712">
                  <c:v>42</c:v>
                </c:pt>
                <c:pt idx="2713">
                  <c:v>42</c:v>
                </c:pt>
                <c:pt idx="2714">
                  <c:v>42</c:v>
                </c:pt>
                <c:pt idx="2715">
                  <c:v>42</c:v>
                </c:pt>
                <c:pt idx="2716">
                  <c:v>42</c:v>
                </c:pt>
                <c:pt idx="2717">
                  <c:v>42</c:v>
                </c:pt>
                <c:pt idx="2718">
                  <c:v>42</c:v>
                </c:pt>
                <c:pt idx="2719">
                  <c:v>42</c:v>
                </c:pt>
                <c:pt idx="2720">
                  <c:v>42</c:v>
                </c:pt>
                <c:pt idx="2721">
                  <c:v>42</c:v>
                </c:pt>
                <c:pt idx="2722">
                  <c:v>42</c:v>
                </c:pt>
                <c:pt idx="2723">
                  <c:v>42</c:v>
                </c:pt>
                <c:pt idx="2724">
                  <c:v>42</c:v>
                </c:pt>
                <c:pt idx="2725">
                  <c:v>43</c:v>
                </c:pt>
                <c:pt idx="2726">
                  <c:v>43</c:v>
                </c:pt>
                <c:pt idx="2727">
                  <c:v>43</c:v>
                </c:pt>
                <c:pt idx="2728">
                  <c:v>43</c:v>
                </c:pt>
                <c:pt idx="2729">
                  <c:v>43</c:v>
                </c:pt>
                <c:pt idx="2730">
                  <c:v>43</c:v>
                </c:pt>
                <c:pt idx="2731">
                  <c:v>43</c:v>
                </c:pt>
                <c:pt idx="2732">
                  <c:v>43</c:v>
                </c:pt>
                <c:pt idx="2733">
                  <c:v>43</c:v>
                </c:pt>
                <c:pt idx="2734">
                  <c:v>43</c:v>
                </c:pt>
                <c:pt idx="2735">
                  <c:v>43</c:v>
                </c:pt>
                <c:pt idx="2736">
                  <c:v>43</c:v>
                </c:pt>
                <c:pt idx="2737">
                  <c:v>43</c:v>
                </c:pt>
                <c:pt idx="2738">
                  <c:v>43</c:v>
                </c:pt>
                <c:pt idx="2739">
                  <c:v>43</c:v>
                </c:pt>
                <c:pt idx="2740">
                  <c:v>43</c:v>
                </c:pt>
                <c:pt idx="2741">
                  <c:v>43</c:v>
                </c:pt>
                <c:pt idx="2742">
                  <c:v>43</c:v>
                </c:pt>
                <c:pt idx="2743">
                  <c:v>43</c:v>
                </c:pt>
                <c:pt idx="2744">
                  <c:v>43</c:v>
                </c:pt>
                <c:pt idx="2745">
                  <c:v>43</c:v>
                </c:pt>
                <c:pt idx="2746">
                  <c:v>43</c:v>
                </c:pt>
                <c:pt idx="2747">
                  <c:v>43</c:v>
                </c:pt>
                <c:pt idx="2748">
                  <c:v>43</c:v>
                </c:pt>
                <c:pt idx="2749">
                  <c:v>43</c:v>
                </c:pt>
                <c:pt idx="2750">
                  <c:v>43</c:v>
                </c:pt>
                <c:pt idx="2751">
                  <c:v>43</c:v>
                </c:pt>
                <c:pt idx="2752">
                  <c:v>43</c:v>
                </c:pt>
                <c:pt idx="2753">
                  <c:v>43</c:v>
                </c:pt>
                <c:pt idx="2754">
                  <c:v>43</c:v>
                </c:pt>
                <c:pt idx="2755">
                  <c:v>44</c:v>
                </c:pt>
                <c:pt idx="2756">
                  <c:v>44</c:v>
                </c:pt>
                <c:pt idx="2757">
                  <c:v>44</c:v>
                </c:pt>
                <c:pt idx="2758">
                  <c:v>44</c:v>
                </c:pt>
                <c:pt idx="2759">
                  <c:v>44</c:v>
                </c:pt>
                <c:pt idx="2760">
                  <c:v>44</c:v>
                </c:pt>
                <c:pt idx="2761">
                  <c:v>44</c:v>
                </c:pt>
                <c:pt idx="2762">
                  <c:v>44</c:v>
                </c:pt>
                <c:pt idx="2763">
                  <c:v>44</c:v>
                </c:pt>
                <c:pt idx="2764">
                  <c:v>44</c:v>
                </c:pt>
                <c:pt idx="2765">
                  <c:v>44</c:v>
                </c:pt>
                <c:pt idx="2766">
                  <c:v>44</c:v>
                </c:pt>
                <c:pt idx="2767">
                  <c:v>44</c:v>
                </c:pt>
                <c:pt idx="2768">
                  <c:v>44</c:v>
                </c:pt>
                <c:pt idx="2769">
                  <c:v>44</c:v>
                </c:pt>
                <c:pt idx="2770">
                  <c:v>44</c:v>
                </c:pt>
                <c:pt idx="2771">
                  <c:v>44</c:v>
                </c:pt>
                <c:pt idx="2772">
                  <c:v>44</c:v>
                </c:pt>
                <c:pt idx="2773">
                  <c:v>44</c:v>
                </c:pt>
                <c:pt idx="2774">
                  <c:v>44</c:v>
                </c:pt>
                <c:pt idx="2775">
                  <c:v>44</c:v>
                </c:pt>
                <c:pt idx="2776">
                  <c:v>44</c:v>
                </c:pt>
                <c:pt idx="2777">
                  <c:v>44</c:v>
                </c:pt>
                <c:pt idx="2778">
                  <c:v>44</c:v>
                </c:pt>
                <c:pt idx="2779">
                  <c:v>44</c:v>
                </c:pt>
                <c:pt idx="2780">
                  <c:v>44</c:v>
                </c:pt>
                <c:pt idx="2781">
                  <c:v>44</c:v>
                </c:pt>
                <c:pt idx="2782">
                  <c:v>44</c:v>
                </c:pt>
                <c:pt idx="2783">
                  <c:v>44</c:v>
                </c:pt>
                <c:pt idx="2784">
                  <c:v>45</c:v>
                </c:pt>
                <c:pt idx="2785">
                  <c:v>45</c:v>
                </c:pt>
                <c:pt idx="2786">
                  <c:v>45</c:v>
                </c:pt>
                <c:pt idx="2787">
                  <c:v>45</c:v>
                </c:pt>
                <c:pt idx="2788">
                  <c:v>45</c:v>
                </c:pt>
                <c:pt idx="2789">
                  <c:v>45</c:v>
                </c:pt>
                <c:pt idx="2790">
                  <c:v>45</c:v>
                </c:pt>
                <c:pt idx="2791">
                  <c:v>45</c:v>
                </c:pt>
                <c:pt idx="2792">
                  <c:v>45</c:v>
                </c:pt>
                <c:pt idx="2793">
                  <c:v>45</c:v>
                </c:pt>
                <c:pt idx="2794">
                  <c:v>45</c:v>
                </c:pt>
                <c:pt idx="2795">
                  <c:v>45</c:v>
                </c:pt>
                <c:pt idx="2796">
                  <c:v>45</c:v>
                </c:pt>
                <c:pt idx="2797">
                  <c:v>45</c:v>
                </c:pt>
                <c:pt idx="2798">
                  <c:v>45</c:v>
                </c:pt>
                <c:pt idx="2799">
                  <c:v>45</c:v>
                </c:pt>
                <c:pt idx="2800">
                  <c:v>45</c:v>
                </c:pt>
                <c:pt idx="2801">
                  <c:v>45</c:v>
                </c:pt>
                <c:pt idx="2802">
                  <c:v>45</c:v>
                </c:pt>
                <c:pt idx="2803">
                  <c:v>45</c:v>
                </c:pt>
                <c:pt idx="2804">
                  <c:v>45</c:v>
                </c:pt>
                <c:pt idx="2805">
                  <c:v>45</c:v>
                </c:pt>
                <c:pt idx="2806">
                  <c:v>45</c:v>
                </c:pt>
                <c:pt idx="2807">
                  <c:v>45</c:v>
                </c:pt>
                <c:pt idx="2808">
                  <c:v>45</c:v>
                </c:pt>
                <c:pt idx="2809">
                  <c:v>45</c:v>
                </c:pt>
                <c:pt idx="2810">
                  <c:v>45</c:v>
                </c:pt>
                <c:pt idx="2811">
                  <c:v>45</c:v>
                </c:pt>
                <c:pt idx="2812">
                  <c:v>45</c:v>
                </c:pt>
                <c:pt idx="2813">
                  <c:v>45</c:v>
                </c:pt>
                <c:pt idx="2814">
                  <c:v>45</c:v>
                </c:pt>
                <c:pt idx="2815">
                  <c:v>45</c:v>
                </c:pt>
                <c:pt idx="2816">
                  <c:v>45</c:v>
                </c:pt>
                <c:pt idx="2817">
                  <c:v>46</c:v>
                </c:pt>
                <c:pt idx="2818">
                  <c:v>46</c:v>
                </c:pt>
                <c:pt idx="2819">
                  <c:v>46</c:v>
                </c:pt>
                <c:pt idx="2820">
                  <c:v>46</c:v>
                </c:pt>
                <c:pt idx="2821">
                  <c:v>46</c:v>
                </c:pt>
                <c:pt idx="2822">
                  <c:v>46</c:v>
                </c:pt>
                <c:pt idx="2823">
                  <c:v>46</c:v>
                </c:pt>
                <c:pt idx="2824">
                  <c:v>46</c:v>
                </c:pt>
                <c:pt idx="2825">
                  <c:v>46</c:v>
                </c:pt>
                <c:pt idx="2826">
                  <c:v>46</c:v>
                </c:pt>
                <c:pt idx="2827">
                  <c:v>46</c:v>
                </c:pt>
                <c:pt idx="2828">
                  <c:v>46</c:v>
                </c:pt>
                <c:pt idx="2829">
                  <c:v>46</c:v>
                </c:pt>
                <c:pt idx="2830">
                  <c:v>46</c:v>
                </c:pt>
                <c:pt idx="2831">
                  <c:v>46</c:v>
                </c:pt>
                <c:pt idx="2832">
                  <c:v>46</c:v>
                </c:pt>
                <c:pt idx="2833">
                  <c:v>46</c:v>
                </c:pt>
                <c:pt idx="2834">
                  <c:v>46</c:v>
                </c:pt>
                <c:pt idx="2835">
                  <c:v>46</c:v>
                </c:pt>
                <c:pt idx="2836">
                  <c:v>46</c:v>
                </c:pt>
                <c:pt idx="2837">
                  <c:v>46</c:v>
                </c:pt>
                <c:pt idx="2838">
                  <c:v>46</c:v>
                </c:pt>
                <c:pt idx="2839">
                  <c:v>46</c:v>
                </c:pt>
                <c:pt idx="2840">
                  <c:v>46</c:v>
                </c:pt>
                <c:pt idx="2841">
                  <c:v>46</c:v>
                </c:pt>
                <c:pt idx="2842">
                  <c:v>46</c:v>
                </c:pt>
                <c:pt idx="2843">
                  <c:v>46</c:v>
                </c:pt>
                <c:pt idx="2844">
                  <c:v>46</c:v>
                </c:pt>
                <c:pt idx="2845">
                  <c:v>46</c:v>
                </c:pt>
                <c:pt idx="2846">
                  <c:v>46</c:v>
                </c:pt>
                <c:pt idx="2847">
                  <c:v>46</c:v>
                </c:pt>
                <c:pt idx="2848">
                  <c:v>46</c:v>
                </c:pt>
                <c:pt idx="2849">
                  <c:v>46</c:v>
                </c:pt>
                <c:pt idx="2850">
                  <c:v>46</c:v>
                </c:pt>
                <c:pt idx="2851">
                  <c:v>46</c:v>
                </c:pt>
                <c:pt idx="2852">
                  <c:v>47</c:v>
                </c:pt>
                <c:pt idx="2853">
                  <c:v>47</c:v>
                </c:pt>
                <c:pt idx="2854">
                  <c:v>47</c:v>
                </c:pt>
                <c:pt idx="2855">
                  <c:v>47</c:v>
                </c:pt>
                <c:pt idx="2856">
                  <c:v>47</c:v>
                </c:pt>
                <c:pt idx="2857">
                  <c:v>47</c:v>
                </c:pt>
                <c:pt idx="2858">
                  <c:v>47</c:v>
                </c:pt>
                <c:pt idx="2859">
                  <c:v>47</c:v>
                </c:pt>
                <c:pt idx="2860">
                  <c:v>47</c:v>
                </c:pt>
                <c:pt idx="2861">
                  <c:v>47</c:v>
                </c:pt>
                <c:pt idx="2862">
                  <c:v>47</c:v>
                </c:pt>
                <c:pt idx="2863">
                  <c:v>47</c:v>
                </c:pt>
                <c:pt idx="2864">
                  <c:v>47</c:v>
                </c:pt>
                <c:pt idx="2865">
                  <c:v>47</c:v>
                </c:pt>
                <c:pt idx="2866">
                  <c:v>47</c:v>
                </c:pt>
                <c:pt idx="2867">
                  <c:v>47</c:v>
                </c:pt>
                <c:pt idx="2868">
                  <c:v>47</c:v>
                </c:pt>
                <c:pt idx="2869">
                  <c:v>47</c:v>
                </c:pt>
                <c:pt idx="2870">
                  <c:v>47</c:v>
                </c:pt>
                <c:pt idx="2871">
                  <c:v>47</c:v>
                </c:pt>
                <c:pt idx="2872">
                  <c:v>47</c:v>
                </c:pt>
                <c:pt idx="2873">
                  <c:v>47</c:v>
                </c:pt>
                <c:pt idx="2874">
                  <c:v>47</c:v>
                </c:pt>
                <c:pt idx="2875">
                  <c:v>47</c:v>
                </c:pt>
                <c:pt idx="2876">
                  <c:v>47</c:v>
                </c:pt>
                <c:pt idx="2877">
                  <c:v>47</c:v>
                </c:pt>
                <c:pt idx="2878">
                  <c:v>47</c:v>
                </c:pt>
                <c:pt idx="2879">
                  <c:v>47</c:v>
                </c:pt>
                <c:pt idx="2880">
                  <c:v>47</c:v>
                </c:pt>
                <c:pt idx="2881">
                  <c:v>47</c:v>
                </c:pt>
                <c:pt idx="2882">
                  <c:v>47</c:v>
                </c:pt>
                <c:pt idx="2883">
                  <c:v>47</c:v>
                </c:pt>
                <c:pt idx="2884">
                  <c:v>47</c:v>
                </c:pt>
                <c:pt idx="2885">
                  <c:v>48</c:v>
                </c:pt>
                <c:pt idx="2886">
                  <c:v>48</c:v>
                </c:pt>
                <c:pt idx="2887">
                  <c:v>48</c:v>
                </c:pt>
                <c:pt idx="2888">
                  <c:v>48</c:v>
                </c:pt>
                <c:pt idx="2889">
                  <c:v>48</c:v>
                </c:pt>
                <c:pt idx="2890">
                  <c:v>48</c:v>
                </c:pt>
                <c:pt idx="2891">
                  <c:v>48</c:v>
                </c:pt>
                <c:pt idx="2892">
                  <c:v>48</c:v>
                </c:pt>
                <c:pt idx="2893">
                  <c:v>48</c:v>
                </c:pt>
                <c:pt idx="2894">
                  <c:v>48</c:v>
                </c:pt>
                <c:pt idx="2895">
                  <c:v>48</c:v>
                </c:pt>
                <c:pt idx="2896">
                  <c:v>48</c:v>
                </c:pt>
                <c:pt idx="2897">
                  <c:v>48</c:v>
                </c:pt>
                <c:pt idx="2898">
                  <c:v>48</c:v>
                </c:pt>
                <c:pt idx="2899">
                  <c:v>48</c:v>
                </c:pt>
                <c:pt idx="2900">
                  <c:v>48</c:v>
                </c:pt>
                <c:pt idx="2901">
                  <c:v>48</c:v>
                </c:pt>
                <c:pt idx="2902">
                  <c:v>48</c:v>
                </c:pt>
                <c:pt idx="2903">
                  <c:v>48</c:v>
                </c:pt>
                <c:pt idx="2904">
                  <c:v>48</c:v>
                </c:pt>
                <c:pt idx="2905">
                  <c:v>48</c:v>
                </c:pt>
                <c:pt idx="2906">
                  <c:v>48</c:v>
                </c:pt>
                <c:pt idx="2907">
                  <c:v>48</c:v>
                </c:pt>
                <c:pt idx="2908">
                  <c:v>48</c:v>
                </c:pt>
                <c:pt idx="2909">
                  <c:v>48</c:v>
                </c:pt>
                <c:pt idx="2910">
                  <c:v>48</c:v>
                </c:pt>
                <c:pt idx="2911">
                  <c:v>48</c:v>
                </c:pt>
                <c:pt idx="2912">
                  <c:v>48</c:v>
                </c:pt>
                <c:pt idx="2913">
                  <c:v>48</c:v>
                </c:pt>
                <c:pt idx="2914">
                  <c:v>48</c:v>
                </c:pt>
                <c:pt idx="2915">
                  <c:v>49</c:v>
                </c:pt>
                <c:pt idx="2916">
                  <c:v>49</c:v>
                </c:pt>
                <c:pt idx="2917">
                  <c:v>49</c:v>
                </c:pt>
                <c:pt idx="2918">
                  <c:v>49</c:v>
                </c:pt>
                <c:pt idx="2919">
                  <c:v>49</c:v>
                </c:pt>
                <c:pt idx="2920">
                  <c:v>49</c:v>
                </c:pt>
                <c:pt idx="2921">
                  <c:v>49</c:v>
                </c:pt>
                <c:pt idx="2922">
                  <c:v>49</c:v>
                </c:pt>
                <c:pt idx="2923">
                  <c:v>49</c:v>
                </c:pt>
                <c:pt idx="2924">
                  <c:v>49</c:v>
                </c:pt>
                <c:pt idx="2925">
                  <c:v>49</c:v>
                </c:pt>
                <c:pt idx="2926">
                  <c:v>49</c:v>
                </c:pt>
                <c:pt idx="2927">
                  <c:v>49</c:v>
                </c:pt>
                <c:pt idx="2928">
                  <c:v>49</c:v>
                </c:pt>
                <c:pt idx="2929">
                  <c:v>49</c:v>
                </c:pt>
                <c:pt idx="2930">
                  <c:v>49</c:v>
                </c:pt>
                <c:pt idx="2931">
                  <c:v>49</c:v>
                </c:pt>
                <c:pt idx="2932">
                  <c:v>49</c:v>
                </c:pt>
                <c:pt idx="2933">
                  <c:v>49</c:v>
                </c:pt>
                <c:pt idx="2934">
                  <c:v>49</c:v>
                </c:pt>
                <c:pt idx="2935">
                  <c:v>49</c:v>
                </c:pt>
                <c:pt idx="2936">
                  <c:v>49</c:v>
                </c:pt>
                <c:pt idx="2937">
                  <c:v>49</c:v>
                </c:pt>
                <c:pt idx="2938">
                  <c:v>49</c:v>
                </c:pt>
                <c:pt idx="2939">
                  <c:v>50</c:v>
                </c:pt>
                <c:pt idx="2940">
                  <c:v>50</c:v>
                </c:pt>
                <c:pt idx="2941">
                  <c:v>50</c:v>
                </c:pt>
                <c:pt idx="2942">
                  <c:v>50</c:v>
                </c:pt>
                <c:pt idx="2943">
                  <c:v>50</c:v>
                </c:pt>
                <c:pt idx="2944">
                  <c:v>50</c:v>
                </c:pt>
                <c:pt idx="2945">
                  <c:v>50</c:v>
                </c:pt>
                <c:pt idx="2946">
                  <c:v>50</c:v>
                </c:pt>
                <c:pt idx="2947">
                  <c:v>50</c:v>
                </c:pt>
                <c:pt idx="2948">
                  <c:v>50</c:v>
                </c:pt>
                <c:pt idx="2949">
                  <c:v>50</c:v>
                </c:pt>
                <c:pt idx="2950">
                  <c:v>50</c:v>
                </c:pt>
                <c:pt idx="2951">
                  <c:v>50</c:v>
                </c:pt>
                <c:pt idx="2952">
                  <c:v>50</c:v>
                </c:pt>
                <c:pt idx="2953">
                  <c:v>50</c:v>
                </c:pt>
                <c:pt idx="2954">
                  <c:v>50</c:v>
                </c:pt>
                <c:pt idx="2955">
                  <c:v>50</c:v>
                </c:pt>
                <c:pt idx="2956">
                  <c:v>50</c:v>
                </c:pt>
                <c:pt idx="2957">
                  <c:v>50</c:v>
                </c:pt>
                <c:pt idx="2958">
                  <c:v>50</c:v>
                </c:pt>
                <c:pt idx="2959">
                  <c:v>50</c:v>
                </c:pt>
                <c:pt idx="2960">
                  <c:v>50</c:v>
                </c:pt>
                <c:pt idx="2961">
                  <c:v>50</c:v>
                </c:pt>
                <c:pt idx="2962">
                  <c:v>50</c:v>
                </c:pt>
                <c:pt idx="2963">
                  <c:v>50</c:v>
                </c:pt>
                <c:pt idx="2964">
                  <c:v>50</c:v>
                </c:pt>
                <c:pt idx="2965">
                  <c:v>50</c:v>
                </c:pt>
                <c:pt idx="2966">
                  <c:v>50</c:v>
                </c:pt>
                <c:pt idx="2967">
                  <c:v>50</c:v>
                </c:pt>
                <c:pt idx="2968">
                  <c:v>50</c:v>
                </c:pt>
                <c:pt idx="2969">
                  <c:v>51</c:v>
                </c:pt>
                <c:pt idx="2970">
                  <c:v>51</c:v>
                </c:pt>
                <c:pt idx="2971">
                  <c:v>51</c:v>
                </c:pt>
                <c:pt idx="2972">
                  <c:v>51</c:v>
                </c:pt>
                <c:pt idx="2973">
                  <c:v>51</c:v>
                </c:pt>
                <c:pt idx="2974">
                  <c:v>51</c:v>
                </c:pt>
                <c:pt idx="2975">
                  <c:v>51</c:v>
                </c:pt>
                <c:pt idx="2976">
                  <c:v>51</c:v>
                </c:pt>
                <c:pt idx="2977">
                  <c:v>51</c:v>
                </c:pt>
                <c:pt idx="2978">
                  <c:v>51</c:v>
                </c:pt>
                <c:pt idx="2979">
                  <c:v>51</c:v>
                </c:pt>
                <c:pt idx="2980">
                  <c:v>51</c:v>
                </c:pt>
                <c:pt idx="2981">
                  <c:v>51</c:v>
                </c:pt>
                <c:pt idx="2982">
                  <c:v>51</c:v>
                </c:pt>
                <c:pt idx="2983">
                  <c:v>51</c:v>
                </c:pt>
                <c:pt idx="2984">
                  <c:v>51</c:v>
                </c:pt>
                <c:pt idx="2985">
                  <c:v>51</c:v>
                </c:pt>
                <c:pt idx="2986">
                  <c:v>51</c:v>
                </c:pt>
                <c:pt idx="2987">
                  <c:v>51</c:v>
                </c:pt>
                <c:pt idx="2988">
                  <c:v>51</c:v>
                </c:pt>
                <c:pt idx="2989">
                  <c:v>51</c:v>
                </c:pt>
                <c:pt idx="2990">
                  <c:v>51</c:v>
                </c:pt>
                <c:pt idx="2991">
                  <c:v>51</c:v>
                </c:pt>
                <c:pt idx="2992">
                  <c:v>51</c:v>
                </c:pt>
                <c:pt idx="2993">
                  <c:v>51</c:v>
                </c:pt>
                <c:pt idx="2994">
                  <c:v>51</c:v>
                </c:pt>
                <c:pt idx="2995">
                  <c:v>51</c:v>
                </c:pt>
                <c:pt idx="2996">
                  <c:v>51</c:v>
                </c:pt>
                <c:pt idx="2997">
                  <c:v>51</c:v>
                </c:pt>
                <c:pt idx="2998">
                  <c:v>51</c:v>
                </c:pt>
                <c:pt idx="2999">
                  <c:v>52</c:v>
                </c:pt>
                <c:pt idx="3000">
                  <c:v>52</c:v>
                </c:pt>
                <c:pt idx="3001">
                  <c:v>52</c:v>
                </c:pt>
                <c:pt idx="3002">
                  <c:v>52</c:v>
                </c:pt>
                <c:pt idx="3003">
                  <c:v>52</c:v>
                </c:pt>
                <c:pt idx="3004">
                  <c:v>52</c:v>
                </c:pt>
                <c:pt idx="3005">
                  <c:v>52</c:v>
                </c:pt>
                <c:pt idx="3006">
                  <c:v>52</c:v>
                </c:pt>
                <c:pt idx="3007">
                  <c:v>52</c:v>
                </c:pt>
                <c:pt idx="3008">
                  <c:v>52</c:v>
                </c:pt>
                <c:pt idx="3009">
                  <c:v>52</c:v>
                </c:pt>
                <c:pt idx="3010">
                  <c:v>52</c:v>
                </c:pt>
                <c:pt idx="3011">
                  <c:v>52</c:v>
                </c:pt>
                <c:pt idx="3012">
                  <c:v>52</c:v>
                </c:pt>
                <c:pt idx="3013">
                  <c:v>52</c:v>
                </c:pt>
                <c:pt idx="3014">
                  <c:v>52</c:v>
                </c:pt>
                <c:pt idx="3015">
                  <c:v>52</c:v>
                </c:pt>
                <c:pt idx="3016">
                  <c:v>52</c:v>
                </c:pt>
                <c:pt idx="3017">
                  <c:v>52</c:v>
                </c:pt>
                <c:pt idx="3018">
                  <c:v>52</c:v>
                </c:pt>
                <c:pt idx="3019">
                  <c:v>52</c:v>
                </c:pt>
                <c:pt idx="3020">
                  <c:v>52</c:v>
                </c:pt>
                <c:pt idx="3021">
                  <c:v>52</c:v>
                </c:pt>
                <c:pt idx="3022">
                  <c:v>52</c:v>
                </c:pt>
                <c:pt idx="3023">
                  <c:v>52</c:v>
                </c:pt>
                <c:pt idx="3024">
                  <c:v>52</c:v>
                </c:pt>
                <c:pt idx="3025">
                  <c:v>52</c:v>
                </c:pt>
                <c:pt idx="3026">
                  <c:v>52</c:v>
                </c:pt>
                <c:pt idx="3027">
                  <c:v>52</c:v>
                </c:pt>
                <c:pt idx="3028">
                  <c:v>52</c:v>
                </c:pt>
                <c:pt idx="3029">
                  <c:v>52</c:v>
                </c:pt>
                <c:pt idx="3030">
                  <c:v>52</c:v>
                </c:pt>
                <c:pt idx="3031">
                  <c:v>52</c:v>
                </c:pt>
                <c:pt idx="3032">
                  <c:v>52</c:v>
                </c:pt>
                <c:pt idx="3033">
                  <c:v>52</c:v>
                </c:pt>
                <c:pt idx="3034">
                  <c:v>52</c:v>
                </c:pt>
                <c:pt idx="3035">
                  <c:v>52</c:v>
                </c:pt>
                <c:pt idx="3036">
                  <c:v>53</c:v>
                </c:pt>
                <c:pt idx="3037">
                  <c:v>53</c:v>
                </c:pt>
                <c:pt idx="3038">
                  <c:v>53</c:v>
                </c:pt>
                <c:pt idx="3039">
                  <c:v>53</c:v>
                </c:pt>
                <c:pt idx="3040">
                  <c:v>53</c:v>
                </c:pt>
                <c:pt idx="3041">
                  <c:v>53</c:v>
                </c:pt>
                <c:pt idx="3042">
                  <c:v>53</c:v>
                </c:pt>
                <c:pt idx="3043">
                  <c:v>53</c:v>
                </c:pt>
                <c:pt idx="3044">
                  <c:v>53</c:v>
                </c:pt>
                <c:pt idx="3045">
                  <c:v>53</c:v>
                </c:pt>
                <c:pt idx="3046">
                  <c:v>53</c:v>
                </c:pt>
                <c:pt idx="3047">
                  <c:v>53</c:v>
                </c:pt>
                <c:pt idx="3048">
                  <c:v>53</c:v>
                </c:pt>
                <c:pt idx="3049">
                  <c:v>53</c:v>
                </c:pt>
                <c:pt idx="3050">
                  <c:v>53</c:v>
                </c:pt>
                <c:pt idx="3051">
                  <c:v>53</c:v>
                </c:pt>
                <c:pt idx="3052">
                  <c:v>53</c:v>
                </c:pt>
                <c:pt idx="3053">
                  <c:v>53</c:v>
                </c:pt>
                <c:pt idx="3054">
                  <c:v>53</c:v>
                </c:pt>
                <c:pt idx="3055">
                  <c:v>53</c:v>
                </c:pt>
                <c:pt idx="3056">
                  <c:v>53</c:v>
                </c:pt>
                <c:pt idx="3057">
                  <c:v>53</c:v>
                </c:pt>
                <c:pt idx="3058">
                  <c:v>53</c:v>
                </c:pt>
                <c:pt idx="3059">
                  <c:v>53</c:v>
                </c:pt>
                <c:pt idx="3060">
                  <c:v>53</c:v>
                </c:pt>
                <c:pt idx="3061">
                  <c:v>53</c:v>
                </c:pt>
                <c:pt idx="3062">
                  <c:v>53</c:v>
                </c:pt>
                <c:pt idx="3063">
                  <c:v>53</c:v>
                </c:pt>
                <c:pt idx="3064">
                  <c:v>54</c:v>
                </c:pt>
                <c:pt idx="3065">
                  <c:v>54</c:v>
                </c:pt>
                <c:pt idx="3066">
                  <c:v>54</c:v>
                </c:pt>
                <c:pt idx="3067">
                  <c:v>54</c:v>
                </c:pt>
                <c:pt idx="3068">
                  <c:v>54</c:v>
                </c:pt>
                <c:pt idx="3069">
                  <c:v>54</c:v>
                </c:pt>
                <c:pt idx="3070">
                  <c:v>54</c:v>
                </c:pt>
                <c:pt idx="3071">
                  <c:v>54</c:v>
                </c:pt>
                <c:pt idx="3072">
                  <c:v>54</c:v>
                </c:pt>
                <c:pt idx="3073">
                  <c:v>54</c:v>
                </c:pt>
                <c:pt idx="3074">
                  <c:v>54</c:v>
                </c:pt>
                <c:pt idx="3075">
                  <c:v>54</c:v>
                </c:pt>
                <c:pt idx="3076">
                  <c:v>54</c:v>
                </c:pt>
                <c:pt idx="3077">
                  <c:v>54</c:v>
                </c:pt>
                <c:pt idx="3078">
                  <c:v>54</c:v>
                </c:pt>
                <c:pt idx="3079">
                  <c:v>54</c:v>
                </c:pt>
                <c:pt idx="3080">
                  <c:v>54</c:v>
                </c:pt>
                <c:pt idx="3081">
                  <c:v>54</c:v>
                </c:pt>
                <c:pt idx="3082">
                  <c:v>54</c:v>
                </c:pt>
                <c:pt idx="3083">
                  <c:v>54</c:v>
                </c:pt>
                <c:pt idx="3084">
                  <c:v>54</c:v>
                </c:pt>
                <c:pt idx="3085">
                  <c:v>54</c:v>
                </c:pt>
                <c:pt idx="3086">
                  <c:v>54</c:v>
                </c:pt>
                <c:pt idx="3087">
                  <c:v>54</c:v>
                </c:pt>
                <c:pt idx="3088">
                  <c:v>54</c:v>
                </c:pt>
                <c:pt idx="3089">
                  <c:v>54</c:v>
                </c:pt>
                <c:pt idx="3090">
                  <c:v>54</c:v>
                </c:pt>
                <c:pt idx="3091">
                  <c:v>54</c:v>
                </c:pt>
                <c:pt idx="3092">
                  <c:v>54</c:v>
                </c:pt>
                <c:pt idx="3093">
                  <c:v>54</c:v>
                </c:pt>
                <c:pt idx="3094">
                  <c:v>55</c:v>
                </c:pt>
                <c:pt idx="3095">
                  <c:v>55</c:v>
                </c:pt>
                <c:pt idx="3096">
                  <c:v>55</c:v>
                </c:pt>
                <c:pt idx="3097">
                  <c:v>55</c:v>
                </c:pt>
                <c:pt idx="3098">
                  <c:v>55</c:v>
                </c:pt>
                <c:pt idx="3099">
                  <c:v>55</c:v>
                </c:pt>
                <c:pt idx="3100">
                  <c:v>55</c:v>
                </c:pt>
                <c:pt idx="3101">
                  <c:v>55</c:v>
                </c:pt>
                <c:pt idx="3102">
                  <c:v>55</c:v>
                </c:pt>
                <c:pt idx="3103">
                  <c:v>55</c:v>
                </c:pt>
                <c:pt idx="3104">
                  <c:v>55</c:v>
                </c:pt>
                <c:pt idx="3105">
                  <c:v>55</c:v>
                </c:pt>
                <c:pt idx="3106">
                  <c:v>55</c:v>
                </c:pt>
                <c:pt idx="3107">
                  <c:v>55</c:v>
                </c:pt>
                <c:pt idx="3108">
                  <c:v>55</c:v>
                </c:pt>
                <c:pt idx="3109">
                  <c:v>55</c:v>
                </c:pt>
                <c:pt idx="3110">
                  <c:v>55</c:v>
                </c:pt>
                <c:pt idx="3111">
                  <c:v>55</c:v>
                </c:pt>
                <c:pt idx="3112">
                  <c:v>55</c:v>
                </c:pt>
                <c:pt idx="3113">
                  <c:v>55</c:v>
                </c:pt>
                <c:pt idx="3114">
                  <c:v>55</c:v>
                </c:pt>
                <c:pt idx="3115">
                  <c:v>55</c:v>
                </c:pt>
                <c:pt idx="3116">
                  <c:v>55</c:v>
                </c:pt>
                <c:pt idx="3117">
                  <c:v>55</c:v>
                </c:pt>
                <c:pt idx="3118">
                  <c:v>55</c:v>
                </c:pt>
                <c:pt idx="3119">
                  <c:v>55</c:v>
                </c:pt>
                <c:pt idx="3120">
                  <c:v>55</c:v>
                </c:pt>
                <c:pt idx="3121">
                  <c:v>55</c:v>
                </c:pt>
                <c:pt idx="3122">
                  <c:v>55</c:v>
                </c:pt>
                <c:pt idx="3123">
                  <c:v>56</c:v>
                </c:pt>
                <c:pt idx="3124">
                  <c:v>56</c:v>
                </c:pt>
                <c:pt idx="3125">
                  <c:v>56</c:v>
                </c:pt>
                <c:pt idx="3126">
                  <c:v>56</c:v>
                </c:pt>
                <c:pt idx="3127">
                  <c:v>56</c:v>
                </c:pt>
                <c:pt idx="3128">
                  <c:v>56</c:v>
                </c:pt>
                <c:pt idx="3129">
                  <c:v>56</c:v>
                </c:pt>
                <c:pt idx="3130">
                  <c:v>56</c:v>
                </c:pt>
                <c:pt idx="3131">
                  <c:v>56</c:v>
                </c:pt>
                <c:pt idx="3132">
                  <c:v>56</c:v>
                </c:pt>
                <c:pt idx="3133">
                  <c:v>56</c:v>
                </c:pt>
                <c:pt idx="3134">
                  <c:v>56</c:v>
                </c:pt>
                <c:pt idx="3135">
                  <c:v>56</c:v>
                </c:pt>
                <c:pt idx="3136">
                  <c:v>56</c:v>
                </c:pt>
                <c:pt idx="3137">
                  <c:v>56</c:v>
                </c:pt>
                <c:pt idx="3138">
                  <c:v>56</c:v>
                </c:pt>
                <c:pt idx="3139">
                  <c:v>56</c:v>
                </c:pt>
                <c:pt idx="3140">
                  <c:v>56</c:v>
                </c:pt>
                <c:pt idx="3141">
                  <c:v>56</c:v>
                </c:pt>
                <c:pt idx="3142">
                  <c:v>56</c:v>
                </c:pt>
                <c:pt idx="3143">
                  <c:v>56</c:v>
                </c:pt>
                <c:pt idx="3144">
                  <c:v>56</c:v>
                </c:pt>
                <c:pt idx="3145">
                  <c:v>56</c:v>
                </c:pt>
                <c:pt idx="3146">
                  <c:v>56</c:v>
                </c:pt>
                <c:pt idx="3147">
                  <c:v>56</c:v>
                </c:pt>
                <c:pt idx="3148">
                  <c:v>56</c:v>
                </c:pt>
                <c:pt idx="3149">
                  <c:v>56</c:v>
                </c:pt>
                <c:pt idx="3150">
                  <c:v>56</c:v>
                </c:pt>
                <c:pt idx="3151">
                  <c:v>57</c:v>
                </c:pt>
                <c:pt idx="3152">
                  <c:v>57</c:v>
                </c:pt>
                <c:pt idx="3153">
                  <c:v>57</c:v>
                </c:pt>
                <c:pt idx="3154">
                  <c:v>57</c:v>
                </c:pt>
                <c:pt idx="3155">
                  <c:v>57</c:v>
                </c:pt>
                <c:pt idx="3156">
                  <c:v>57</c:v>
                </c:pt>
                <c:pt idx="3157">
                  <c:v>57</c:v>
                </c:pt>
                <c:pt idx="3158">
                  <c:v>57</c:v>
                </c:pt>
                <c:pt idx="3159">
                  <c:v>57</c:v>
                </c:pt>
                <c:pt idx="3160">
                  <c:v>57</c:v>
                </c:pt>
                <c:pt idx="3161">
                  <c:v>57</c:v>
                </c:pt>
                <c:pt idx="3162">
                  <c:v>57</c:v>
                </c:pt>
                <c:pt idx="3163">
                  <c:v>57</c:v>
                </c:pt>
                <c:pt idx="3164">
                  <c:v>57</c:v>
                </c:pt>
                <c:pt idx="3165">
                  <c:v>57</c:v>
                </c:pt>
                <c:pt idx="3166">
                  <c:v>57</c:v>
                </c:pt>
                <c:pt idx="3167">
                  <c:v>57</c:v>
                </c:pt>
                <c:pt idx="3168">
                  <c:v>57</c:v>
                </c:pt>
                <c:pt idx="3169">
                  <c:v>57</c:v>
                </c:pt>
                <c:pt idx="3170">
                  <c:v>57</c:v>
                </c:pt>
                <c:pt idx="3171">
                  <c:v>57</c:v>
                </c:pt>
                <c:pt idx="3172">
                  <c:v>57</c:v>
                </c:pt>
                <c:pt idx="3173">
                  <c:v>57</c:v>
                </c:pt>
                <c:pt idx="3174">
                  <c:v>57</c:v>
                </c:pt>
                <c:pt idx="3175">
                  <c:v>57</c:v>
                </c:pt>
                <c:pt idx="3176">
                  <c:v>57</c:v>
                </c:pt>
                <c:pt idx="3177">
                  <c:v>57</c:v>
                </c:pt>
                <c:pt idx="3178">
                  <c:v>57</c:v>
                </c:pt>
                <c:pt idx="3179">
                  <c:v>57</c:v>
                </c:pt>
                <c:pt idx="3180">
                  <c:v>58</c:v>
                </c:pt>
                <c:pt idx="3181">
                  <c:v>58</c:v>
                </c:pt>
                <c:pt idx="3182">
                  <c:v>58</c:v>
                </c:pt>
                <c:pt idx="3183">
                  <c:v>58</c:v>
                </c:pt>
                <c:pt idx="3184">
                  <c:v>58</c:v>
                </c:pt>
                <c:pt idx="3185">
                  <c:v>58</c:v>
                </c:pt>
                <c:pt idx="3186">
                  <c:v>58</c:v>
                </c:pt>
                <c:pt idx="3187">
                  <c:v>58</c:v>
                </c:pt>
                <c:pt idx="3188">
                  <c:v>58</c:v>
                </c:pt>
                <c:pt idx="3189">
                  <c:v>58</c:v>
                </c:pt>
                <c:pt idx="3190">
                  <c:v>58</c:v>
                </c:pt>
                <c:pt idx="3191">
                  <c:v>58</c:v>
                </c:pt>
                <c:pt idx="3192">
                  <c:v>58</c:v>
                </c:pt>
                <c:pt idx="3193">
                  <c:v>58</c:v>
                </c:pt>
                <c:pt idx="3194">
                  <c:v>58</c:v>
                </c:pt>
                <c:pt idx="3195">
                  <c:v>58</c:v>
                </c:pt>
                <c:pt idx="3196">
                  <c:v>58</c:v>
                </c:pt>
                <c:pt idx="3197">
                  <c:v>58</c:v>
                </c:pt>
                <c:pt idx="3198">
                  <c:v>59</c:v>
                </c:pt>
                <c:pt idx="3199">
                  <c:v>59</c:v>
                </c:pt>
                <c:pt idx="3200">
                  <c:v>59</c:v>
                </c:pt>
                <c:pt idx="3201">
                  <c:v>59</c:v>
                </c:pt>
                <c:pt idx="3202">
                  <c:v>59</c:v>
                </c:pt>
                <c:pt idx="3203">
                  <c:v>59</c:v>
                </c:pt>
                <c:pt idx="3204">
                  <c:v>59</c:v>
                </c:pt>
                <c:pt idx="3205">
                  <c:v>59</c:v>
                </c:pt>
                <c:pt idx="3206">
                  <c:v>59</c:v>
                </c:pt>
                <c:pt idx="3207">
                  <c:v>59</c:v>
                </c:pt>
                <c:pt idx="3208">
                  <c:v>59</c:v>
                </c:pt>
                <c:pt idx="3209">
                  <c:v>59</c:v>
                </c:pt>
                <c:pt idx="3210">
                  <c:v>59</c:v>
                </c:pt>
                <c:pt idx="3211">
                  <c:v>59</c:v>
                </c:pt>
                <c:pt idx="3212">
                  <c:v>59</c:v>
                </c:pt>
                <c:pt idx="3213">
                  <c:v>59</c:v>
                </c:pt>
                <c:pt idx="3214">
                  <c:v>59</c:v>
                </c:pt>
                <c:pt idx="3215">
                  <c:v>59</c:v>
                </c:pt>
                <c:pt idx="3216">
                  <c:v>59</c:v>
                </c:pt>
                <c:pt idx="3217">
                  <c:v>59</c:v>
                </c:pt>
                <c:pt idx="3218">
                  <c:v>59</c:v>
                </c:pt>
                <c:pt idx="3219">
                  <c:v>59</c:v>
                </c:pt>
                <c:pt idx="3220">
                  <c:v>59</c:v>
                </c:pt>
                <c:pt idx="3221">
                  <c:v>59</c:v>
                </c:pt>
                <c:pt idx="3222">
                  <c:v>59</c:v>
                </c:pt>
                <c:pt idx="3223">
                  <c:v>59</c:v>
                </c:pt>
                <c:pt idx="3224">
                  <c:v>59</c:v>
                </c:pt>
                <c:pt idx="3225">
                  <c:v>59</c:v>
                </c:pt>
                <c:pt idx="3226">
                  <c:v>59</c:v>
                </c:pt>
                <c:pt idx="3227">
                  <c:v>60</c:v>
                </c:pt>
                <c:pt idx="3228">
                  <c:v>60</c:v>
                </c:pt>
                <c:pt idx="3229">
                  <c:v>60</c:v>
                </c:pt>
                <c:pt idx="3230">
                  <c:v>60</c:v>
                </c:pt>
                <c:pt idx="3231">
                  <c:v>60</c:v>
                </c:pt>
                <c:pt idx="3232">
                  <c:v>60</c:v>
                </c:pt>
                <c:pt idx="3233">
                  <c:v>60</c:v>
                </c:pt>
                <c:pt idx="3234">
                  <c:v>60</c:v>
                </c:pt>
                <c:pt idx="3235">
                  <c:v>60</c:v>
                </c:pt>
                <c:pt idx="3236">
                  <c:v>60</c:v>
                </c:pt>
                <c:pt idx="3237">
                  <c:v>60</c:v>
                </c:pt>
                <c:pt idx="3238">
                  <c:v>60</c:v>
                </c:pt>
                <c:pt idx="3239">
                  <c:v>60</c:v>
                </c:pt>
                <c:pt idx="3240">
                  <c:v>60</c:v>
                </c:pt>
                <c:pt idx="3241">
                  <c:v>60</c:v>
                </c:pt>
                <c:pt idx="3242">
                  <c:v>60</c:v>
                </c:pt>
                <c:pt idx="3243">
                  <c:v>60</c:v>
                </c:pt>
                <c:pt idx="3244">
                  <c:v>60</c:v>
                </c:pt>
                <c:pt idx="3245">
                  <c:v>60</c:v>
                </c:pt>
                <c:pt idx="3246">
                  <c:v>60</c:v>
                </c:pt>
                <c:pt idx="3247">
                  <c:v>60</c:v>
                </c:pt>
                <c:pt idx="3248">
                  <c:v>60</c:v>
                </c:pt>
                <c:pt idx="3249">
                  <c:v>60</c:v>
                </c:pt>
                <c:pt idx="3250">
                  <c:v>60</c:v>
                </c:pt>
                <c:pt idx="3251">
                  <c:v>60</c:v>
                </c:pt>
                <c:pt idx="3252">
                  <c:v>61</c:v>
                </c:pt>
                <c:pt idx="3253">
                  <c:v>61</c:v>
                </c:pt>
                <c:pt idx="3254">
                  <c:v>61</c:v>
                </c:pt>
                <c:pt idx="3255">
                  <c:v>61</c:v>
                </c:pt>
                <c:pt idx="3256">
                  <c:v>61</c:v>
                </c:pt>
                <c:pt idx="3257">
                  <c:v>61</c:v>
                </c:pt>
                <c:pt idx="3258">
                  <c:v>61</c:v>
                </c:pt>
                <c:pt idx="3259">
                  <c:v>61</c:v>
                </c:pt>
                <c:pt idx="3260">
                  <c:v>61</c:v>
                </c:pt>
                <c:pt idx="3261">
                  <c:v>61</c:v>
                </c:pt>
                <c:pt idx="3262">
                  <c:v>61</c:v>
                </c:pt>
                <c:pt idx="3263">
                  <c:v>61</c:v>
                </c:pt>
                <c:pt idx="3264">
                  <c:v>61</c:v>
                </c:pt>
                <c:pt idx="3265">
                  <c:v>61</c:v>
                </c:pt>
                <c:pt idx="3266">
                  <c:v>61</c:v>
                </c:pt>
                <c:pt idx="3267">
                  <c:v>61</c:v>
                </c:pt>
                <c:pt idx="3268">
                  <c:v>61</c:v>
                </c:pt>
                <c:pt idx="3269">
                  <c:v>61</c:v>
                </c:pt>
                <c:pt idx="3270">
                  <c:v>61</c:v>
                </c:pt>
                <c:pt idx="3271">
                  <c:v>61</c:v>
                </c:pt>
                <c:pt idx="3272">
                  <c:v>61</c:v>
                </c:pt>
                <c:pt idx="3273">
                  <c:v>61</c:v>
                </c:pt>
                <c:pt idx="3274">
                  <c:v>62</c:v>
                </c:pt>
                <c:pt idx="3275">
                  <c:v>62</c:v>
                </c:pt>
                <c:pt idx="3276">
                  <c:v>62</c:v>
                </c:pt>
                <c:pt idx="3277">
                  <c:v>62</c:v>
                </c:pt>
                <c:pt idx="3278">
                  <c:v>62</c:v>
                </c:pt>
                <c:pt idx="3279">
                  <c:v>62</c:v>
                </c:pt>
                <c:pt idx="3280">
                  <c:v>62</c:v>
                </c:pt>
                <c:pt idx="3281">
                  <c:v>62</c:v>
                </c:pt>
                <c:pt idx="3282">
                  <c:v>62</c:v>
                </c:pt>
                <c:pt idx="3283">
                  <c:v>62</c:v>
                </c:pt>
                <c:pt idx="3284">
                  <c:v>62</c:v>
                </c:pt>
                <c:pt idx="3285">
                  <c:v>62</c:v>
                </c:pt>
                <c:pt idx="3286">
                  <c:v>62</c:v>
                </c:pt>
                <c:pt idx="3287">
                  <c:v>62</c:v>
                </c:pt>
                <c:pt idx="3288">
                  <c:v>62</c:v>
                </c:pt>
                <c:pt idx="3289">
                  <c:v>62</c:v>
                </c:pt>
                <c:pt idx="3290">
                  <c:v>62</c:v>
                </c:pt>
                <c:pt idx="3291">
                  <c:v>62</c:v>
                </c:pt>
                <c:pt idx="3292">
                  <c:v>62</c:v>
                </c:pt>
                <c:pt idx="3293">
                  <c:v>62</c:v>
                </c:pt>
                <c:pt idx="3294">
                  <c:v>62</c:v>
                </c:pt>
                <c:pt idx="3295">
                  <c:v>62</c:v>
                </c:pt>
                <c:pt idx="3296">
                  <c:v>62</c:v>
                </c:pt>
                <c:pt idx="3297">
                  <c:v>62</c:v>
                </c:pt>
                <c:pt idx="3298">
                  <c:v>62</c:v>
                </c:pt>
                <c:pt idx="3299">
                  <c:v>62</c:v>
                </c:pt>
                <c:pt idx="3300">
                  <c:v>62</c:v>
                </c:pt>
                <c:pt idx="3301">
                  <c:v>62</c:v>
                </c:pt>
                <c:pt idx="3302">
                  <c:v>62</c:v>
                </c:pt>
                <c:pt idx="3303">
                  <c:v>62</c:v>
                </c:pt>
                <c:pt idx="3304">
                  <c:v>62</c:v>
                </c:pt>
                <c:pt idx="3305">
                  <c:v>62</c:v>
                </c:pt>
                <c:pt idx="3306">
                  <c:v>62</c:v>
                </c:pt>
                <c:pt idx="3307">
                  <c:v>62</c:v>
                </c:pt>
                <c:pt idx="3308">
                  <c:v>62</c:v>
                </c:pt>
                <c:pt idx="3309">
                  <c:v>62</c:v>
                </c:pt>
                <c:pt idx="3310">
                  <c:v>62</c:v>
                </c:pt>
                <c:pt idx="3311">
                  <c:v>63</c:v>
                </c:pt>
                <c:pt idx="3312">
                  <c:v>63</c:v>
                </c:pt>
                <c:pt idx="3313">
                  <c:v>63</c:v>
                </c:pt>
                <c:pt idx="3314">
                  <c:v>63</c:v>
                </c:pt>
                <c:pt idx="3315">
                  <c:v>63</c:v>
                </c:pt>
                <c:pt idx="3316">
                  <c:v>63</c:v>
                </c:pt>
                <c:pt idx="3317">
                  <c:v>63</c:v>
                </c:pt>
                <c:pt idx="3318">
                  <c:v>63</c:v>
                </c:pt>
                <c:pt idx="3319">
                  <c:v>63</c:v>
                </c:pt>
                <c:pt idx="3320">
                  <c:v>63</c:v>
                </c:pt>
                <c:pt idx="3321">
                  <c:v>63</c:v>
                </c:pt>
                <c:pt idx="3322">
                  <c:v>63</c:v>
                </c:pt>
                <c:pt idx="3323">
                  <c:v>63</c:v>
                </c:pt>
                <c:pt idx="3324">
                  <c:v>63</c:v>
                </c:pt>
                <c:pt idx="3325">
                  <c:v>63</c:v>
                </c:pt>
                <c:pt idx="3326">
                  <c:v>63</c:v>
                </c:pt>
                <c:pt idx="3327">
                  <c:v>63</c:v>
                </c:pt>
                <c:pt idx="3328">
                  <c:v>63</c:v>
                </c:pt>
                <c:pt idx="3329">
                  <c:v>63</c:v>
                </c:pt>
                <c:pt idx="3330">
                  <c:v>63</c:v>
                </c:pt>
                <c:pt idx="3331">
                  <c:v>63</c:v>
                </c:pt>
                <c:pt idx="3332">
                  <c:v>63</c:v>
                </c:pt>
                <c:pt idx="3333">
                  <c:v>63</c:v>
                </c:pt>
                <c:pt idx="3334">
                  <c:v>63</c:v>
                </c:pt>
                <c:pt idx="3335">
                  <c:v>63</c:v>
                </c:pt>
                <c:pt idx="3336">
                  <c:v>63</c:v>
                </c:pt>
                <c:pt idx="3337">
                  <c:v>63</c:v>
                </c:pt>
                <c:pt idx="3338">
                  <c:v>64</c:v>
                </c:pt>
                <c:pt idx="3339">
                  <c:v>64</c:v>
                </c:pt>
                <c:pt idx="3340">
                  <c:v>64</c:v>
                </c:pt>
                <c:pt idx="3341">
                  <c:v>64</c:v>
                </c:pt>
                <c:pt idx="3342">
                  <c:v>64</c:v>
                </c:pt>
                <c:pt idx="3343">
                  <c:v>64</c:v>
                </c:pt>
                <c:pt idx="3344">
                  <c:v>64</c:v>
                </c:pt>
                <c:pt idx="3345">
                  <c:v>64</c:v>
                </c:pt>
                <c:pt idx="3346">
                  <c:v>64</c:v>
                </c:pt>
                <c:pt idx="3347">
                  <c:v>64</c:v>
                </c:pt>
                <c:pt idx="3348">
                  <c:v>64</c:v>
                </c:pt>
                <c:pt idx="3349">
                  <c:v>64</c:v>
                </c:pt>
                <c:pt idx="3350">
                  <c:v>64</c:v>
                </c:pt>
                <c:pt idx="3351">
                  <c:v>64</c:v>
                </c:pt>
                <c:pt idx="3352">
                  <c:v>64</c:v>
                </c:pt>
                <c:pt idx="3353">
                  <c:v>64</c:v>
                </c:pt>
                <c:pt idx="3354">
                  <c:v>64</c:v>
                </c:pt>
                <c:pt idx="3355">
                  <c:v>64</c:v>
                </c:pt>
                <c:pt idx="3356">
                  <c:v>64</c:v>
                </c:pt>
                <c:pt idx="3357">
                  <c:v>64</c:v>
                </c:pt>
                <c:pt idx="3358">
                  <c:v>64</c:v>
                </c:pt>
                <c:pt idx="3359">
                  <c:v>64</c:v>
                </c:pt>
                <c:pt idx="3360">
                  <c:v>64</c:v>
                </c:pt>
                <c:pt idx="3361">
                  <c:v>64</c:v>
                </c:pt>
                <c:pt idx="3362">
                  <c:v>64</c:v>
                </c:pt>
                <c:pt idx="3363">
                  <c:v>64</c:v>
                </c:pt>
                <c:pt idx="3364">
                  <c:v>64</c:v>
                </c:pt>
                <c:pt idx="3365">
                  <c:v>64</c:v>
                </c:pt>
                <c:pt idx="3366">
                  <c:v>64</c:v>
                </c:pt>
                <c:pt idx="3367">
                  <c:v>64</c:v>
                </c:pt>
                <c:pt idx="3368">
                  <c:v>64</c:v>
                </c:pt>
                <c:pt idx="3369">
                  <c:v>64</c:v>
                </c:pt>
                <c:pt idx="3370">
                  <c:v>64</c:v>
                </c:pt>
                <c:pt idx="3371">
                  <c:v>64</c:v>
                </c:pt>
                <c:pt idx="3372">
                  <c:v>64</c:v>
                </c:pt>
                <c:pt idx="3373">
                  <c:v>64</c:v>
                </c:pt>
                <c:pt idx="3374">
                  <c:v>64</c:v>
                </c:pt>
                <c:pt idx="3375">
                  <c:v>64</c:v>
                </c:pt>
                <c:pt idx="3376">
                  <c:v>64</c:v>
                </c:pt>
                <c:pt idx="3377">
                  <c:v>64</c:v>
                </c:pt>
                <c:pt idx="3378">
                  <c:v>64</c:v>
                </c:pt>
                <c:pt idx="3379">
                  <c:v>64</c:v>
                </c:pt>
                <c:pt idx="3380">
                  <c:v>64</c:v>
                </c:pt>
                <c:pt idx="3381">
                  <c:v>65</c:v>
                </c:pt>
                <c:pt idx="3382">
                  <c:v>65</c:v>
                </c:pt>
                <c:pt idx="3383">
                  <c:v>65</c:v>
                </c:pt>
                <c:pt idx="3384">
                  <c:v>65</c:v>
                </c:pt>
                <c:pt idx="3385">
                  <c:v>65</c:v>
                </c:pt>
                <c:pt idx="3386">
                  <c:v>65</c:v>
                </c:pt>
                <c:pt idx="3387">
                  <c:v>65</c:v>
                </c:pt>
                <c:pt idx="3388">
                  <c:v>65</c:v>
                </c:pt>
                <c:pt idx="3389">
                  <c:v>65</c:v>
                </c:pt>
                <c:pt idx="3390">
                  <c:v>65</c:v>
                </c:pt>
                <c:pt idx="3391">
                  <c:v>65</c:v>
                </c:pt>
                <c:pt idx="3392">
                  <c:v>65</c:v>
                </c:pt>
                <c:pt idx="3393">
                  <c:v>65</c:v>
                </c:pt>
                <c:pt idx="3394">
                  <c:v>65</c:v>
                </c:pt>
                <c:pt idx="3395">
                  <c:v>65</c:v>
                </c:pt>
                <c:pt idx="3396">
                  <c:v>65</c:v>
                </c:pt>
                <c:pt idx="3397">
                  <c:v>65</c:v>
                </c:pt>
                <c:pt idx="3398">
                  <c:v>65</c:v>
                </c:pt>
                <c:pt idx="3399">
                  <c:v>65</c:v>
                </c:pt>
                <c:pt idx="3400">
                  <c:v>65</c:v>
                </c:pt>
                <c:pt idx="3401">
                  <c:v>66</c:v>
                </c:pt>
                <c:pt idx="3402">
                  <c:v>66</c:v>
                </c:pt>
                <c:pt idx="3403">
                  <c:v>66</c:v>
                </c:pt>
                <c:pt idx="3404">
                  <c:v>66</c:v>
                </c:pt>
                <c:pt idx="3405">
                  <c:v>66</c:v>
                </c:pt>
                <c:pt idx="3406">
                  <c:v>66</c:v>
                </c:pt>
                <c:pt idx="3407">
                  <c:v>66</c:v>
                </c:pt>
                <c:pt idx="3408">
                  <c:v>66</c:v>
                </c:pt>
                <c:pt idx="3409">
                  <c:v>66</c:v>
                </c:pt>
                <c:pt idx="3410">
                  <c:v>66</c:v>
                </c:pt>
                <c:pt idx="3411">
                  <c:v>66</c:v>
                </c:pt>
                <c:pt idx="3412">
                  <c:v>66</c:v>
                </c:pt>
                <c:pt idx="3413">
                  <c:v>66</c:v>
                </c:pt>
                <c:pt idx="3414">
                  <c:v>66</c:v>
                </c:pt>
                <c:pt idx="3415">
                  <c:v>66</c:v>
                </c:pt>
                <c:pt idx="3416">
                  <c:v>66</c:v>
                </c:pt>
                <c:pt idx="3417">
                  <c:v>66</c:v>
                </c:pt>
                <c:pt idx="3418">
                  <c:v>66</c:v>
                </c:pt>
                <c:pt idx="3419">
                  <c:v>66</c:v>
                </c:pt>
                <c:pt idx="3420">
                  <c:v>66</c:v>
                </c:pt>
                <c:pt idx="3421">
                  <c:v>66</c:v>
                </c:pt>
                <c:pt idx="3422">
                  <c:v>66</c:v>
                </c:pt>
                <c:pt idx="3423">
                  <c:v>66</c:v>
                </c:pt>
                <c:pt idx="3424">
                  <c:v>66</c:v>
                </c:pt>
                <c:pt idx="3425">
                  <c:v>66</c:v>
                </c:pt>
                <c:pt idx="3426">
                  <c:v>67</c:v>
                </c:pt>
                <c:pt idx="3427">
                  <c:v>67</c:v>
                </c:pt>
                <c:pt idx="3428">
                  <c:v>67</c:v>
                </c:pt>
                <c:pt idx="3429">
                  <c:v>67</c:v>
                </c:pt>
                <c:pt idx="3430">
                  <c:v>67</c:v>
                </c:pt>
                <c:pt idx="3431">
                  <c:v>67</c:v>
                </c:pt>
                <c:pt idx="3432">
                  <c:v>67</c:v>
                </c:pt>
                <c:pt idx="3433">
                  <c:v>67</c:v>
                </c:pt>
                <c:pt idx="3434">
                  <c:v>67</c:v>
                </c:pt>
                <c:pt idx="3435">
                  <c:v>67</c:v>
                </c:pt>
                <c:pt idx="3436">
                  <c:v>67</c:v>
                </c:pt>
                <c:pt idx="3437">
                  <c:v>67</c:v>
                </c:pt>
                <c:pt idx="3438">
                  <c:v>67</c:v>
                </c:pt>
                <c:pt idx="3439">
                  <c:v>67</c:v>
                </c:pt>
                <c:pt idx="3440">
                  <c:v>67</c:v>
                </c:pt>
                <c:pt idx="3441">
                  <c:v>67</c:v>
                </c:pt>
                <c:pt idx="3442">
                  <c:v>67</c:v>
                </c:pt>
                <c:pt idx="3443">
                  <c:v>67</c:v>
                </c:pt>
                <c:pt idx="3444">
                  <c:v>67</c:v>
                </c:pt>
                <c:pt idx="3445">
                  <c:v>67</c:v>
                </c:pt>
                <c:pt idx="3446">
                  <c:v>67</c:v>
                </c:pt>
                <c:pt idx="3447">
                  <c:v>67</c:v>
                </c:pt>
                <c:pt idx="3448">
                  <c:v>68</c:v>
                </c:pt>
                <c:pt idx="3449">
                  <c:v>68</c:v>
                </c:pt>
                <c:pt idx="3450">
                  <c:v>68</c:v>
                </c:pt>
                <c:pt idx="3451">
                  <c:v>68</c:v>
                </c:pt>
                <c:pt idx="3452">
                  <c:v>68</c:v>
                </c:pt>
                <c:pt idx="3453">
                  <c:v>68</c:v>
                </c:pt>
                <c:pt idx="3454">
                  <c:v>68</c:v>
                </c:pt>
                <c:pt idx="3455">
                  <c:v>68</c:v>
                </c:pt>
                <c:pt idx="3456">
                  <c:v>68</c:v>
                </c:pt>
                <c:pt idx="3457">
                  <c:v>68</c:v>
                </c:pt>
                <c:pt idx="3458">
                  <c:v>68</c:v>
                </c:pt>
                <c:pt idx="3459">
                  <c:v>68</c:v>
                </c:pt>
                <c:pt idx="3460">
                  <c:v>68</c:v>
                </c:pt>
                <c:pt idx="3461">
                  <c:v>68</c:v>
                </c:pt>
                <c:pt idx="3462">
                  <c:v>68</c:v>
                </c:pt>
                <c:pt idx="3463">
                  <c:v>68</c:v>
                </c:pt>
                <c:pt idx="3464">
                  <c:v>68</c:v>
                </c:pt>
                <c:pt idx="3465">
                  <c:v>68</c:v>
                </c:pt>
                <c:pt idx="3466">
                  <c:v>68</c:v>
                </c:pt>
                <c:pt idx="3467">
                  <c:v>68</c:v>
                </c:pt>
                <c:pt idx="3468">
                  <c:v>68</c:v>
                </c:pt>
                <c:pt idx="3469">
                  <c:v>68</c:v>
                </c:pt>
                <c:pt idx="3470">
                  <c:v>68</c:v>
                </c:pt>
                <c:pt idx="3471">
                  <c:v>69</c:v>
                </c:pt>
                <c:pt idx="3472">
                  <c:v>69</c:v>
                </c:pt>
                <c:pt idx="3473">
                  <c:v>69</c:v>
                </c:pt>
                <c:pt idx="3474">
                  <c:v>69</c:v>
                </c:pt>
                <c:pt idx="3475">
                  <c:v>69</c:v>
                </c:pt>
                <c:pt idx="3476">
                  <c:v>69</c:v>
                </c:pt>
                <c:pt idx="3477">
                  <c:v>69</c:v>
                </c:pt>
                <c:pt idx="3478">
                  <c:v>69</c:v>
                </c:pt>
                <c:pt idx="3479">
                  <c:v>69</c:v>
                </c:pt>
                <c:pt idx="3480">
                  <c:v>69</c:v>
                </c:pt>
                <c:pt idx="3481">
                  <c:v>69</c:v>
                </c:pt>
                <c:pt idx="3482">
                  <c:v>69</c:v>
                </c:pt>
                <c:pt idx="3483">
                  <c:v>69</c:v>
                </c:pt>
                <c:pt idx="3484">
                  <c:v>69</c:v>
                </c:pt>
                <c:pt idx="3485">
                  <c:v>69</c:v>
                </c:pt>
                <c:pt idx="3486">
                  <c:v>69</c:v>
                </c:pt>
                <c:pt idx="3487">
                  <c:v>69</c:v>
                </c:pt>
                <c:pt idx="3488">
                  <c:v>69</c:v>
                </c:pt>
                <c:pt idx="3489">
                  <c:v>69</c:v>
                </c:pt>
                <c:pt idx="3490">
                  <c:v>69</c:v>
                </c:pt>
                <c:pt idx="3491">
                  <c:v>69</c:v>
                </c:pt>
                <c:pt idx="3492">
                  <c:v>69</c:v>
                </c:pt>
                <c:pt idx="3493">
                  <c:v>69</c:v>
                </c:pt>
                <c:pt idx="3494">
                  <c:v>69</c:v>
                </c:pt>
                <c:pt idx="3495">
                  <c:v>69</c:v>
                </c:pt>
                <c:pt idx="3496">
                  <c:v>69</c:v>
                </c:pt>
                <c:pt idx="3497">
                  <c:v>69</c:v>
                </c:pt>
                <c:pt idx="3498">
                  <c:v>69</c:v>
                </c:pt>
                <c:pt idx="3499">
                  <c:v>69</c:v>
                </c:pt>
                <c:pt idx="3500">
                  <c:v>69</c:v>
                </c:pt>
                <c:pt idx="3501">
                  <c:v>69</c:v>
                </c:pt>
                <c:pt idx="3502">
                  <c:v>69</c:v>
                </c:pt>
                <c:pt idx="3503">
                  <c:v>70</c:v>
                </c:pt>
                <c:pt idx="3504">
                  <c:v>70</c:v>
                </c:pt>
                <c:pt idx="3505">
                  <c:v>70</c:v>
                </c:pt>
                <c:pt idx="3506">
                  <c:v>70</c:v>
                </c:pt>
                <c:pt idx="3507">
                  <c:v>70</c:v>
                </c:pt>
                <c:pt idx="3508">
                  <c:v>70</c:v>
                </c:pt>
                <c:pt idx="3509">
                  <c:v>70</c:v>
                </c:pt>
                <c:pt idx="3510">
                  <c:v>70</c:v>
                </c:pt>
                <c:pt idx="3511">
                  <c:v>70</c:v>
                </c:pt>
                <c:pt idx="3512">
                  <c:v>70</c:v>
                </c:pt>
                <c:pt idx="3513">
                  <c:v>70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70</c:v>
                </c:pt>
                <c:pt idx="3518">
                  <c:v>70</c:v>
                </c:pt>
                <c:pt idx="3519">
                  <c:v>70</c:v>
                </c:pt>
                <c:pt idx="3520">
                  <c:v>70</c:v>
                </c:pt>
                <c:pt idx="3521">
                  <c:v>70</c:v>
                </c:pt>
                <c:pt idx="3522">
                  <c:v>70</c:v>
                </c:pt>
                <c:pt idx="3523">
                  <c:v>70</c:v>
                </c:pt>
                <c:pt idx="3524">
                  <c:v>70</c:v>
                </c:pt>
                <c:pt idx="3525">
                  <c:v>70</c:v>
                </c:pt>
                <c:pt idx="3526">
                  <c:v>70</c:v>
                </c:pt>
                <c:pt idx="3527">
                  <c:v>70</c:v>
                </c:pt>
                <c:pt idx="3528">
                  <c:v>70</c:v>
                </c:pt>
                <c:pt idx="3529">
                  <c:v>70</c:v>
                </c:pt>
                <c:pt idx="3530">
                  <c:v>70</c:v>
                </c:pt>
                <c:pt idx="3531">
                  <c:v>70</c:v>
                </c:pt>
                <c:pt idx="3532">
                  <c:v>70</c:v>
                </c:pt>
                <c:pt idx="3533">
                  <c:v>71</c:v>
                </c:pt>
                <c:pt idx="3534">
                  <c:v>71</c:v>
                </c:pt>
                <c:pt idx="3535">
                  <c:v>71</c:v>
                </c:pt>
                <c:pt idx="3536">
                  <c:v>71</c:v>
                </c:pt>
                <c:pt idx="3537">
                  <c:v>71</c:v>
                </c:pt>
                <c:pt idx="3538">
                  <c:v>71</c:v>
                </c:pt>
                <c:pt idx="3539">
                  <c:v>71</c:v>
                </c:pt>
                <c:pt idx="3540">
                  <c:v>71</c:v>
                </c:pt>
                <c:pt idx="3541">
                  <c:v>71</c:v>
                </c:pt>
                <c:pt idx="3542">
                  <c:v>71</c:v>
                </c:pt>
                <c:pt idx="3543">
                  <c:v>71</c:v>
                </c:pt>
                <c:pt idx="3544">
                  <c:v>71</c:v>
                </c:pt>
                <c:pt idx="3545">
                  <c:v>71</c:v>
                </c:pt>
                <c:pt idx="3546">
                  <c:v>71</c:v>
                </c:pt>
                <c:pt idx="3547">
                  <c:v>71</c:v>
                </c:pt>
                <c:pt idx="3548">
                  <c:v>71</c:v>
                </c:pt>
                <c:pt idx="3549">
                  <c:v>71</c:v>
                </c:pt>
                <c:pt idx="3550">
                  <c:v>71</c:v>
                </c:pt>
                <c:pt idx="3551">
                  <c:v>71</c:v>
                </c:pt>
                <c:pt idx="3552">
                  <c:v>71</c:v>
                </c:pt>
                <c:pt idx="3553">
                  <c:v>71</c:v>
                </c:pt>
                <c:pt idx="3554">
                  <c:v>71</c:v>
                </c:pt>
                <c:pt idx="3555">
                  <c:v>71</c:v>
                </c:pt>
                <c:pt idx="3556">
                  <c:v>71</c:v>
                </c:pt>
                <c:pt idx="3557">
                  <c:v>71</c:v>
                </c:pt>
                <c:pt idx="3558">
                  <c:v>71</c:v>
                </c:pt>
                <c:pt idx="3559">
                  <c:v>71</c:v>
                </c:pt>
                <c:pt idx="3560">
                  <c:v>71</c:v>
                </c:pt>
                <c:pt idx="3561">
                  <c:v>71</c:v>
                </c:pt>
                <c:pt idx="3562">
                  <c:v>71</c:v>
                </c:pt>
                <c:pt idx="3563">
                  <c:v>71</c:v>
                </c:pt>
                <c:pt idx="3564">
                  <c:v>71</c:v>
                </c:pt>
                <c:pt idx="3565">
                  <c:v>71</c:v>
                </c:pt>
                <c:pt idx="3566">
                  <c:v>71</c:v>
                </c:pt>
                <c:pt idx="3567">
                  <c:v>72</c:v>
                </c:pt>
                <c:pt idx="3568">
                  <c:v>72</c:v>
                </c:pt>
                <c:pt idx="3569">
                  <c:v>72</c:v>
                </c:pt>
                <c:pt idx="3570">
                  <c:v>72</c:v>
                </c:pt>
                <c:pt idx="3571">
                  <c:v>72</c:v>
                </c:pt>
                <c:pt idx="3572">
                  <c:v>72</c:v>
                </c:pt>
                <c:pt idx="3573">
                  <c:v>72</c:v>
                </c:pt>
                <c:pt idx="3574">
                  <c:v>72</c:v>
                </c:pt>
                <c:pt idx="3575">
                  <c:v>72</c:v>
                </c:pt>
                <c:pt idx="3576">
                  <c:v>72</c:v>
                </c:pt>
                <c:pt idx="3577">
                  <c:v>72</c:v>
                </c:pt>
                <c:pt idx="3578">
                  <c:v>72</c:v>
                </c:pt>
                <c:pt idx="3579">
                  <c:v>72</c:v>
                </c:pt>
                <c:pt idx="3580">
                  <c:v>72</c:v>
                </c:pt>
                <c:pt idx="3581">
                  <c:v>72</c:v>
                </c:pt>
                <c:pt idx="3582">
                  <c:v>72</c:v>
                </c:pt>
                <c:pt idx="3583">
                  <c:v>72</c:v>
                </c:pt>
                <c:pt idx="3584">
                  <c:v>72</c:v>
                </c:pt>
                <c:pt idx="3585">
                  <c:v>72</c:v>
                </c:pt>
                <c:pt idx="3586">
                  <c:v>72</c:v>
                </c:pt>
                <c:pt idx="3587">
                  <c:v>72</c:v>
                </c:pt>
                <c:pt idx="3588">
                  <c:v>72</c:v>
                </c:pt>
                <c:pt idx="3589">
                  <c:v>72</c:v>
                </c:pt>
                <c:pt idx="3590">
                  <c:v>72</c:v>
                </c:pt>
                <c:pt idx="3591">
                  <c:v>72</c:v>
                </c:pt>
                <c:pt idx="3592">
                  <c:v>72</c:v>
                </c:pt>
                <c:pt idx="3593">
                  <c:v>72</c:v>
                </c:pt>
                <c:pt idx="3594">
                  <c:v>72</c:v>
                </c:pt>
                <c:pt idx="3595">
                  <c:v>72</c:v>
                </c:pt>
                <c:pt idx="3596">
                  <c:v>72</c:v>
                </c:pt>
                <c:pt idx="3597">
                  <c:v>72</c:v>
                </c:pt>
                <c:pt idx="3598">
                  <c:v>72</c:v>
                </c:pt>
                <c:pt idx="3599">
                  <c:v>72</c:v>
                </c:pt>
                <c:pt idx="3600">
                  <c:v>72</c:v>
                </c:pt>
                <c:pt idx="3601">
                  <c:v>73</c:v>
                </c:pt>
                <c:pt idx="3602">
                  <c:v>73</c:v>
                </c:pt>
                <c:pt idx="3603">
                  <c:v>73</c:v>
                </c:pt>
                <c:pt idx="3604">
                  <c:v>73</c:v>
                </c:pt>
                <c:pt idx="3605">
                  <c:v>73</c:v>
                </c:pt>
                <c:pt idx="3606">
                  <c:v>73</c:v>
                </c:pt>
                <c:pt idx="3607">
                  <c:v>73</c:v>
                </c:pt>
                <c:pt idx="3608">
                  <c:v>73</c:v>
                </c:pt>
                <c:pt idx="3609">
                  <c:v>73</c:v>
                </c:pt>
                <c:pt idx="3610">
                  <c:v>73</c:v>
                </c:pt>
                <c:pt idx="3611">
                  <c:v>73</c:v>
                </c:pt>
                <c:pt idx="3612">
                  <c:v>73</c:v>
                </c:pt>
                <c:pt idx="3613">
                  <c:v>73</c:v>
                </c:pt>
                <c:pt idx="3614">
                  <c:v>73</c:v>
                </c:pt>
                <c:pt idx="3615">
                  <c:v>73</c:v>
                </c:pt>
                <c:pt idx="3616">
                  <c:v>73</c:v>
                </c:pt>
                <c:pt idx="3617">
                  <c:v>73</c:v>
                </c:pt>
                <c:pt idx="3618">
                  <c:v>73</c:v>
                </c:pt>
                <c:pt idx="3619">
                  <c:v>73</c:v>
                </c:pt>
                <c:pt idx="3620">
                  <c:v>73</c:v>
                </c:pt>
                <c:pt idx="3621">
                  <c:v>73</c:v>
                </c:pt>
                <c:pt idx="3622">
                  <c:v>73</c:v>
                </c:pt>
                <c:pt idx="3623">
                  <c:v>73</c:v>
                </c:pt>
                <c:pt idx="3624">
                  <c:v>73</c:v>
                </c:pt>
                <c:pt idx="3625">
                  <c:v>73</c:v>
                </c:pt>
                <c:pt idx="3626">
                  <c:v>74</c:v>
                </c:pt>
                <c:pt idx="3627">
                  <c:v>74</c:v>
                </c:pt>
                <c:pt idx="3628">
                  <c:v>74</c:v>
                </c:pt>
                <c:pt idx="3629">
                  <c:v>74</c:v>
                </c:pt>
                <c:pt idx="3630">
                  <c:v>74</c:v>
                </c:pt>
                <c:pt idx="3631">
                  <c:v>74</c:v>
                </c:pt>
                <c:pt idx="3632">
                  <c:v>74</c:v>
                </c:pt>
                <c:pt idx="3633">
                  <c:v>74</c:v>
                </c:pt>
                <c:pt idx="3634">
                  <c:v>74</c:v>
                </c:pt>
                <c:pt idx="3635">
                  <c:v>74</c:v>
                </c:pt>
                <c:pt idx="3636">
                  <c:v>74</c:v>
                </c:pt>
                <c:pt idx="3637">
                  <c:v>74</c:v>
                </c:pt>
                <c:pt idx="3638">
                  <c:v>74</c:v>
                </c:pt>
                <c:pt idx="3639">
                  <c:v>74</c:v>
                </c:pt>
                <c:pt idx="3640">
                  <c:v>74</c:v>
                </c:pt>
                <c:pt idx="3641">
                  <c:v>74</c:v>
                </c:pt>
                <c:pt idx="3642">
                  <c:v>74</c:v>
                </c:pt>
                <c:pt idx="3643">
                  <c:v>74</c:v>
                </c:pt>
                <c:pt idx="3644">
                  <c:v>74</c:v>
                </c:pt>
                <c:pt idx="3645">
                  <c:v>74</c:v>
                </c:pt>
                <c:pt idx="3646">
                  <c:v>74</c:v>
                </c:pt>
                <c:pt idx="3647">
                  <c:v>74</c:v>
                </c:pt>
                <c:pt idx="3648">
                  <c:v>74</c:v>
                </c:pt>
                <c:pt idx="3649">
                  <c:v>74</c:v>
                </c:pt>
                <c:pt idx="3650">
                  <c:v>74</c:v>
                </c:pt>
                <c:pt idx="3651">
                  <c:v>74</c:v>
                </c:pt>
                <c:pt idx="3652">
                  <c:v>74</c:v>
                </c:pt>
                <c:pt idx="3653">
                  <c:v>74</c:v>
                </c:pt>
                <c:pt idx="3654">
                  <c:v>74</c:v>
                </c:pt>
                <c:pt idx="3655">
                  <c:v>75</c:v>
                </c:pt>
                <c:pt idx="3656">
                  <c:v>75</c:v>
                </c:pt>
                <c:pt idx="3657">
                  <c:v>75</c:v>
                </c:pt>
                <c:pt idx="3658">
                  <c:v>75</c:v>
                </c:pt>
                <c:pt idx="3659">
                  <c:v>75</c:v>
                </c:pt>
                <c:pt idx="3660">
                  <c:v>75</c:v>
                </c:pt>
                <c:pt idx="3661">
                  <c:v>75</c:v>
                </c:pt>
                <c:pt idx="3662">
                  <c:v>75</c:v>
                </c:pt>
                <c:pt idx="3663">
                  <c:v>75</c:v>
                </c:pt>
                <c:pt idx="3664">
                  <c:v>75</c:v>
                </c:pt>
                <c:pt idx="3665">
                  <c:v>75</c:v>
                </c:pt>
                <c:pt idx="3666">
                  <c:v>75</c:v>
                </c:pt>
                <c:pt idx="3667">
                  <c:v>75</c:v>
                </c:pt>
                <c:pt idx="3668">
                  <c:v>75</c:v>
                </c:pt>
                <c:pt idx="3669">
                  <c:v>75</c:v>
                </c:pt>
                <c:pt idx="3670">
                  <c:v>75</c:v>
                </c:pt>
                <c:pt idx="3671">
                  <c:v>75</c:v>
                </c:pt>
                <c:pt idx="3672">
                  <c:v>75</c:v>
                </c:pt>
                <c:pt idx="3673">
                  <c:v>75</c:v>
                </c:pt>
                <c:pt idx="3674">
                  <c:v>75</c:v>
                </c:pt>
                <c:pt idx="3675">
                  <c:v>75</c:v>
                </c:pt>
                <c:pt idx="3676">
                  <c:v>75</c:v>
                </c:pt>
                <c:pt idx="3677">
                  <c:v>75</c:v>
                </c:pt>
                <c:pt idx="3678">
                  <c:v>75</c:v>
                </c:pt>
                <c:pt idx="3679">
                  <c:v>75</c:v>
                </c:pt>
                <c:pt idx="3680">
                  <c:v>75</c:v>
                </c:pt>
                <c:pt idx="3681">
                  <c:v>75</c:v>
                </c:pt>
                <c:pt idx="3682">
                  <c:v>75</c:v>
                </c:pt>
                <c:pt idx="3683">
                  <c:v>75</c:v>
                </c:pt>
                <c:pt idx="3684">
                  <c:v>75</c:v>
                </c:pt>
                <c:pt idx="3685">
                  <c:v>75</c:v>
                </c:pt>
                <c:pt idx="3686">
                  <c:v>75</c:v>
                </c:pt>
                <c:pt idx="3687">
                  <c:v>75</c:v>
                </c:pt>
                <c:pt idx="3688">
                  <c:v>75</c:v>
                </c:pt>
                <c:pt idx="3689">
                  <c:v>75</c:v>
                </c:pt>
                <c:pt idx="3690">
                  <c:v>76</c:v>
                </c:pt>
                <c:pt idx="3691">
                  <c:v>76</c:v>
                </c:pt>
                <c:pt idx="3692">
                  <c:v>76</c:v>
                </c:pt>
                <c:pt idx="3693">
                  <c:v>76</c:v>
                </c:pt>
                <c:pt idx="3694">
                  <c:v>76</c:v>
                </c:pt>
                <c:pt idx="3695">
                  <c:v>76</c:v>
                </c:pt>
                <c:pt idx="3696">
                  <c:v>76</c:v>
                </c:pt>
                <c:pt idx="3697">
                  <c:v>76</c:v>
                </c:pt>
                <c:pt idx="3698">
                  <c:v>76</c:v>
                </c:pt>
                <c:pt idx="3699">
                  <c:v>76</c:v>
                </c:pt>
                <c:pt idx="3700">
                  <c:v>76</c:v>
                </c:pt>
                <c:pt idx="3701">
                  <c:v>76</c:v>
                </c:pt>
                <c:pt idx="3702">
                  <c:v>76</c:v>
                </c:pt>
                <c:pt idx="3703">
                  <c:v>76</c:v>
                </c:pt>
                <c:pt idx="3704">
                  <c:v>76</c:v>
                </c:pt>
                <c:pt idx="3705">
                  <c:v>76</c:v>
                </c:pt>
                <c:pt idx="3706">
                  <c:v>76</c:v>
                </c:pt>
                <c:pt idx="3707">
                  <c:v>76</c:v>
                </c:pt>
                <c:pt idx="3708">
                  <c:v>76</c:v>
                </c:pt>
                <c:pt idx="3709">
                  <c:v>76</c:v>
                </c:pt>
                <c:pt idx="3710">
                  <c:v>76</c:v>
                </c:pt>
                <c:pt idx="3711">
                  <c:v>76</c:v>
                </c:pt>
                <c:pt idx="3712">
                  <c:v>76</c:v>
                </c:pt>
                <c:pt idx="3713">
                  <c:v>76</c:v>
                </c:pt>
                <c:pt idx="3714">
                  <c:v>77</c:v>
                </c:pt>
                <c:pt idx="3715">
                  <c:v>77</c:v>
                </c:pt>
                <c:pt idx="3716">
                  <c:v>77</c:v>
                </c:pt>
                <c:pt idx="3717">
                  <c:v>77</c:v>
                </c:pt>
                <c:pt idx="3718">
                  <c:v>77</c:v>
                </c:pt>
                <c:pt idx="3719">
                  <c:v>77</c:v>
                </c:pt>
                <c:pt idx="3720">
                  <c:v>77</c:v>
                </c:pt>
                <c:pt idx="3721">
                  <c:v>77</c:v>
                </c:pt>
                <c:pt idx="3722">
                  <c:v>77</c:v>
                </c:pt>
                <c:pt idx="3723">
                  <c:v>77</c:v>
                </c:pt>
                <c:pt idx="3724">
                  <c:v>77</c:v>
                </c:pt>
                <c:pt idx="3725">
                  <c:v>77</c:v>
                </c:pt>
                <c:pt idx="3726">
                  <c:v>77</c:v>
                </c:pt>
                <c:pt idx="3727">
                  <c:v>77</c:v>
                </c:pt>
                <c:pt idx="3728">
                  <c:v>77</c:v>
                </c:pt>
                <c:pt idx="3729">
                  <c:v>77</c:v>
                </c:pt>
                <c:pt idx="3730">
                  <c:v>77</c:v>
                </c:pt>
                <c:pt idx="3731">
                  <c:v>77</c:v>
                </c:pt>
                <c:pt idx="3732">
                  <c:v>77</c:v>
                </c:pt>
                <c:pt idx="3733">
                  <c:v>77</c:v>
                </c:pt>
                <c:pt idx="3734">
                  <c:v>77</c:v>
                </c:pt>
                <c:pt idx="3735">
                  <c:v>78</c:v>
                </c:pt>
                <c:pt idx="3736">
                  <c:v>78</c:v>
                </c:pt>
                <c:pt idx="3737">
                  <c:v>78</c:v>
                </c:pt>
                <c:pt idx="3738">
                  <c:v>78</c:v>
                </c:pt>
                <c:pt idx="3739">
                  <c:v>78</c:v>
                </c:pt>
                <c:pt idx="3740">
                  <c:v>78</c:v>
                </c:pt>
                <c:pt idx="3741">
                  <c:v>78</c:v>
                </c:pt>
                <c:pt idx="3742">
                  <c:v>78</c:v>
                </c:pt>
                <c:pt idx="3743">
                  <c:v>78</c:v>
                </c:pt>
                <c:pt idx="3744">
                  <c:v>78</c:v>
                </c:pt>
                <c:pt idx="3745">
                  <c:v>78</c:v>
                </c:pt>
                <c:pt idx="3746">
                  <c:v>78</c:v>
                </c:pt>
                <c:pt idx="3747">
                  <c:v>78</c:v>
                </c:pt>
                <c:pt idx="3748">
                  <c:v>78</c:v>
                </c:pt>
                <c:pt idx="3749">
                  <c:v>78</c:v>
                </c:pt>
                <c:pt idx="3750">
                  <c:v>78</c:v>
                </c:pt>
                <c:pt idx="3751">
                  <c:v>78</c:v>
                </c:pt>
                <c:pt idx="3752">
                  <c:v>78</c:v>
                </c:pt>
                <c:pt idx="3753">
                  <c:v>78</c:v>
                </c:pt>
                <c:pt idx="3754">
                  <c:v>78</c:v>
                </c:pt>
                <c:pt idx="3755">
                  <c:v>78</c:v>
                </c:pt>
                <c:pt idx="3756">
                  <c:v>78</c:v>
                </c:pt>
                <c:pt idx="3757">
                  <c:v>78</c:v>
                </c:pt>
                <c:pt idx="3758">
                  <c:v>78</c:v>
                </c:pt>
                <c:pt idx="3759">
                  <c:v>78</c:v>
                </c:pt>
                <c:pt idx="3760">
                  <c:v>78</c:v>
                </c:pt>
                <c:pt idx="3761">
                  <c:v>78</c:v>
                </c:pt>
                <c:pt idx="3762">
                  <c:v>78</c:v>
                </c:pt>
                <c:pt idx="3763">
                  <c:v>78</c:v>
                </c:pt>
                <c:pt idx="3764">
                  <c:v>78</c:v>
                </c:pt>
                <c:pt idx="3765">
                  <c:v>78</c:v>
                </c:pt>
                <c:pt idx="3766">
                  <c:v>78</c:v>
                </c:pt>
                <c:pt idx="3767">
                  <c:v>78</c:v>
                </c:pt>
                <c:pt idx="3768">
                  <c:v>78</c:v>
                </c:pt>
                <c:pt idx="3769">
                  <c:v>78</c:v>
                </c:pt>
                <c:pt idx="3770">
                  <c:v>79</c:v>
                </c:pt>
                <c:pt idx="3771">
                  <c:v>79</c:v>
                </c:pt>
                <c:pt idx="3772">
                  <c:v>79</c:v>
                </c:pt>
                <c:pt idx="3773">
                  <c:v>79</c:v>
                </c:pt>
                <c:pt idx="3774">
                  <c:v>79</c:v>
                </c:pt>
                <c:pt idx="3775">
                  <c:v>79</c:v>
                </c:pt>
                <c:pt idx="3776">
                  <c:v>79</c:v>
                </c:pt>
                <c:pt idx="3777">
                  <c:v>79</c:v>
                </c:pt>
                <c:pt idx="3778">
                  <c:v>79</c:v>
                </c:pt>
                <c:pt idx="3779">
                  <c:v>79</c:v>
                </c:pt>
                <c:pt idx="3780">
                  <c:v>79</c:v>
                </c:pt>
                <c:pt idx="3781">
                  <c:v>79</c:v>
                </c:pt>
                <c:pt idx="3782">
                  <c:v>79</c:v>
                </c:pt>
                <c:pt idx="3783">
                  <c:v>79</c:v>
                </c:pt>
                <c:pt idx="3784">
                  <c:v>79</c:v>
                </c:pt>
                <c:pt idx="3785">
                  <c:v>79</c:v>
                </c:pt>
                <c:pt idx="3786">
                  <c:v>79</c:v>
                </c:pt>
                <c:pt idx="3787">
                  <c:v>79</c:v>
                </c:pt>
                <c:pt idx="3788">
                  <c:v>79</c:v>
                </c:pt>
                <c:pt idx="3789">
                  <c:v>79</c:v>
                </c:pt>
                <c:pt idx="3790">
                  <c:v>79</c:v>
                </c:pt>
                <c:pt idx="3791">
                  <c:v>79</c:v>
                </c:pt>
                <c:pt idx="3792">
                  <c:v>79</c:v>
                </c:pt>
                <c:pt idx="3793">
                  <c:v>79</c:v>
                </c:pt>
                <c:pt idx="3794">
                  <c:v>79</c:v>
                </c:pt>
                <c:pt idx="3795">
                  <c:v>79</c:v>
                </c:pt>
                <c:pt idx="3796">
                  <c:v>79</c:v>
                </c:pt>
                <c:pt idx="3797">
                  <c:v>79</c:v>
                </c:pt>
                <c:pt idx="3798">
                  <c:v>80</c:v>
                </c:pt>
                <c:pt idx="3799">
                  <c:v>80</c:v>
                </c:pt>
                <c:pt idx="3800">
                  <c:v>80</c:v>
                </c:pt>
                <c:pt idx="3801">
                  <c:v>80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81</c:v>
                </c:pt>
                <c:pt idx="3817">
                  <c:v>81</c:v>
                </c:pt>
                <c:pt idx="3818">
                  <c:v>81</c:v>
                </c:pt>
                <c:pt idx="3819">
                  <c:v>81</c:v>
                </c:pt>
                <c:pt idx="3820">
                  <c:v>81</c:v>
                </c:pt>
                <c:pt idx="3821">
                  <c:v>81</c:v>
                </c:pt>
                <c:pt idx="3822">
                  <c:v>81</c:v>
                </c:pt>
                <c:pt idx="3823">
                  <c:v>81</c:v>
                </c:pt>
                <c:pt idx="3824">
                  <c:v>81</c:v>
                </c:pt>
                <c:pt idx="3825">
                  <c:v>81</c:v>
                </c:pt>
                <c:pt idx="3826">
                  <c:v>81</c:v>
                </c:pt>
                <c:pt idx="3827">
                  <c:v>81</c:v>
                </c:pt>
                <c:pt idx="3828">
                  <c:v>81</c:v>
                </c:pt>
                <c:pt idx="3829">
                  <c:v>81</c:v>
                </c:pt>
                <c:pt idx="3830">
                  <c:v>81</c:v>
                </c:pt>
                <c:pt idx="3831">
                  <c:v>82</c:v>
                </c:pt>
                <c:pt idx="3832">
                  <c:v>82</c:v>
                </c:pt>
                <c:pt idx="3833">
                  <c:v>82</c:v>
                </c:pt>
                <c:pt idx="3834">
                  <c:v>82</c:v>
                </c:pt>
                <c:pt idx="3835">
                  <c:v>82</c:v>
                </c:pt>
                <c:pt idx="3836">
                  <c:v>82</c:v>
                </c:pt>
                <c:pt idx="3837">
                  <c:v>82</c:v>
                </c:pt>
                <c:pt idx="3838">
                  <c:v>82</c:v>
                </c:pt>
                <c:pt idx="3839">
                  <c:v>82</c:v>
                </c:pt>
                <c:pt idx="3840">
                  <c:v>82</c:v>
                </c:pt>
                <c:pt idx="3841">
                  <c:v>82</c:v>
                </c:pt>
                <c:pt idx="3842">
                  <c:v>82</c:v>
                </c:pt>
                <c:pt idx="3843">
                  <c:v>82</c:v>
                </c:pt>
                <c:pt idx="3844">
                  <c:v>82</c:v>
                </c:pt>
                <c:pt idx="3845">
                  <c:v>82</c:v>
                </c:pt>
                <c:pt idx="3846">
                  <c:v>82</c:v>
                </c:pt>
                <c:pt idx="3847">
                  <c:v>82</c:v>
                </c:pt>
                <c:pt idx="3848">
                  <c:v>82</c:v>
                </c:pt>
                <c:pt idx="3849">
                  <c:v>82</c:v>
                </c:pt>
                <c:pt idx="3850">
                  <c:v>82</c:v>
                </c:pt>
                <c:pt idx="3851">
                  <c:v>82</c:v>
                </c:pt>
                <c:pt idx="3852">
                  <c:v>82</c:v>
                </c:pt>
                <c:pt idx="3853">
                  <c:v>82</c:v>
                </c:pt>
                <c:pt idx="3854">
                  <c:v>83</c:v>
                </c:pt>
                <c:pt idx="3855">
                  <c:v>83</c:v>
                </c:pt>
                <c:pt idx="3856">
                  <c:v>83</c:v>
                </c:pt>
                <c:pt idx="3857">
                  <c:v>83</c:v>
                </c:pt>
                <c:pt idx="3858">
                  <c:v>83</c:v>
                </c:pt>
                <c:pt idx="3859">
                  <c:v>83</c:v>
                </c:pt>
                <c:pt idx="3860">
                  <c:v>83</c:v>
                </c:pt>
                <c:pt idx="3861">
                  <c:v>83</c:v>
                </c:pt>
                <c:pt idx="3862">
                  <c:v>83</c:v>
                </c:pt>
                <c:pt idx="3863">
                  <c:v>83</c:v>
                </c:pt>
                <c:pt idx="3864">
                  <c:v>83</c:v>
                </c:pt>
                <c:pt idx="3865">
                  <c:v>83</c:v>
                </c:pt>
                <c:pt idx="3866">
                  <c:v>83</c:v>
                </c:pt>
                <c:pt idx="3867">
                  <c:v>83</c:v>
                </c:pt>
                <c:pt idx="3868">
                  <c:v>83</c:v>
                </c:pt>
                <c:pt idx="3869">
                  <c:v>83</c:v>
                </c:pt>
                <c:pt idx="3870">
                  <c:v>83</c:v>
                </c:pt>
                <c:pt idx="3871">
                  <c:v>83</c:v>
                </c:pt>
                <c:pt idx="3872">
                  <c:v>83</c:v>
                </c:pt>
                <c:pt idx="3873">
                  <c:v>83</c:v>
                </c:pt>
                <c:pt idx="3874">
                  <c:v>84</c:v>
                </c:pt>
                <c:pt idx="3875">
                  <c:v>84</c:v>
                </c:pt>
                <c:pt idx="3876">
                  <c:v>84</c:v>
                </c:pt>
                <c:pt idx="3877">
                  <c:v>84</c:v>
                </c:pt>
                <c:pt idx="3878">
                  <c:v>84</c:v>
                </c:pt>
                <c:pt idx="3879">
                  <c:v>84</c:v>
                </c:pt>
                <c:pt idx="3880">
                  <c:v>84</c:v>
                </c:pt>
                <c:pt idx="3881">
                  <c:v>84</c:v>
                </c:pt>
                <c:pt idx="3882">
                  <c:v>84</c:v>
                </c:pt>
                <c:pt idx="3883">
                  <c:v>84</c:v>
                </c:pt>
                <c:pt idx="3884">
                  <c:v>84</c:v>
                </c:pt>
                <c:pt idx="3885">
                  <c:v>84</c:v>
                </c:pt>
                <c:pt idx="3886">
                  <c:v>84</c:v>
                </c:pt>
                <c:pt idx="3887">
                  <c:v>84</c:v>
                </c:pt>
                <c:pt idx="3888">
                  <c:v>84</c:v>
                </c:pt>
                <c:pt idx="3889">
                  <c:v>84</c:v>
                </c:pt>
                <c:pt idx="3890">
                  <c:v>84</c:v>
                </c:pt>
                <c:pt idx="3891">
                  <c:v>84</c:v>
                </c:pt>
                <c:pt idx="3892">
                  <c:v>84</c:v>
                </c:pt>
                <c:pt idx="3893">
                  <c:v>84</c:v>
                </c:pt>
                <c:pt idx="3894">
                  <c:v>84</c:v>
                </c:pt>
                <c:pt idx="3895">
                  <c:v>84</c:v>
                </c:pt>
                <c:pt idx="3896">
                  <c:v>84</c:v>
                </c:pt>
                <c:pt idx="3897">
                  <c:v>84</c:v>
                </c:pt>
                <c:pt idx="3898">
                  <c:v>84</c:v>
                </c:pt>
                <c:pt idx="3899">
                  <c:v>84</c:v>
                </c:pt>
                <c:pt idx="3900">
                  <c:v>84</c:v>
                </c:pt>
                <c:pt idx="3901">
                  <c:v>84</c:v>
                </c:pt>
                <c:pt idx="3902">
                  <c:v>84</c:v>
                </c:pt>
                <c:pt idx="3903">
                  <c:v>84</c:v>
                </c:pt>
                <c:pt idx="3904">
                  <c:v>84</c:v>
                </c:pt>
                <c:pt idx="3905">
                  <c:v>84</c:v>
                </c:pt>
                <c:pt idx="3906">
                  <c:v>85</c:v>
                </c:pt>
                <c:pt idx="3907">
                  <c:v>85</c:v>
                </c:pt>
                <c:pt idx="3908">
                  <c:v>85</c:v>
                </c:pt>
                <c:pt idx="3909">
                  <c:v>85</c:v>
                </c:pt>
                <c:pt idx="3910">
                  <c:v>85</c:v>
                </c:pt>
                <c:pt idx="3911">
                  <c:v>85</c:v>
                </c:pt>
                <c:pt idx="3912">
                  <c:v>85</c:v>
                </c:pt>
                <c:pt idx="3913">
                  <c:v>85</c:v>
                </c:pt>
                <c:pt idx="3914">
                  <c:v>85</c:v>
                </c:pt>
                <c:pt idx="3915">
                  <c:v>85</c:v>
                </c:pt>
                <c:pt idx="3916">
                  <c:v>85</c:v>
                </c:pt>
                <c:pt idx="3917">
                  <c:v>85</c:v>
                </c:pt>
                <c:pt idx="3918">
                  <c:v>85</c:v>
                </c:pt>
                <c:pt idx="3919">
                  <c:v>85</c:v>
                </c:pt>
                <c:pt idx="3920">
                  <c:v>86</c:v>
                </c:pt>
                <c:pt idx="3921">
                  <c:v>86</c:v>
                </c:pt>
                <c:pt idx="3922">
                  <c:v>86</c:v>
                </c:pt>
                <c:pt idx="3923">
                  <c:v>86</c:v>
                </c:pt>
                <c:pt idx="3924">
                  <c:v>86</c:v>
                </c:pt>
                <c:pt idx="3925">
                  <c:v>86</c:v>
                </c:pt>
                <c:pt idx="3926">
                  <c:v>86</c:v>
                </c:pt>
                <c:pt idx="3927">
                  <c:v>86</c:v>
                </c:pt>
                <c:pt idx="3928">
                  <c:v>86</c:v>
                </c:pt>
                <c:pt idx="3929">
                  <c:v>86</c:v>
                </c:pt>
                <c:pt idx="3930">
                  <c:v>86</c:v>
                </c:pt>
                <c:pt idx="3931">
                  <c:v>86</c:v>
                </c:pt>
                <c:pt idx="3932">
                  <c:v>86</c:v>
                </c:pt>
                <c:pt idx="3933">
                  <c:v>86</c:v>
                </c:pt>
                <c:pt idx="3934">
                  <c:v>86</c:v>
                </c:pt>
                <c:pt idx="3935">
                  <c:v>86</c:v>
                </c:pt>
                <c:pt idx="3936">
                  <c:v>86</c:v>
                </c:pt>
                <c:pt idx="3937">
                  <c:v>86</c:v>
                </c:pt>
                <c:pt idx="3938">
                  <c:v>86</c:v>
                </c:pt>
                <c:pt idx="3939">
                  <c:v>86</c:v>
                </c:pt>
                <c:pt idx="3940">
                  <c:v>86</c:v>
                </c:pt>
                <c:pt idx="3941">
                  <c:v>86</c:v>
                </c:pt>
                <c:pt idx="3942">
                  <c:v>86</c:v>
                </c:pt>
                <c:pt idx="3943">
                  <c:v>86</c:v>
                </c:pt>
                <c:pt idx="3944">
                  <c:v>86</c:v>
                </c:pt>
                <c:pt idx="3945">
                  <c:v>86</c:v>
                </c:pt>
                <c:pt idx="3946">
                  <c:v>86</c:v>
                </c:pt>
                <c:pt idx="3947">
                  <c:v>86</c:v>
                </c:pt>
                <c:pt idx="3948">
                  <c:v>86</c:v>
                </c:pt>
                <c:pt idx="3949">
                  <c:v>86</c:v>
                </c:pt>
                <c:pt idx="3950">
                  <c:v>87</c:v>
                </c:pt>
                <c:pt idx="3951">
                  <c:v>87</c:v>
                </c:pt>
                <c:pt idx="3952">
                  <c:v>87</c:v>
                </c:pt>
                <c:pt idx="3953">
                  <c:v>87</c:v>
                </c:pt>
                <c:pt idx="3954">
                  <c:v>87</c:v>
                </c:pt>
                <c:pt idx="3955">
                  <c:v>87</c:v>
                </c:pt>
                <c:pt idx="3956">
                  <c:v>87</c:v>
                </c:pt>
                <c:pt idx="3957">
                  <c:v>87</c:v>
                </c:pt>
                <c:pt idx="3958">
                  <c:v>87</c:v>
                </c:pt>
                <c:pt idx="3959">
                  <c:v>87</c:v>
                </c:pt>
                <c:pt idx="3960">
                  <c:v>87</c:v>
                </c:pt>
                <c:pt idx="3961">
                  <c:v>87</c:v>
                </c:pt>
                <c:pt idx="3962">
                  <c:v>87</c:v>
                </c:pt>
                <c:pt idx="3963">
                  <c:v>87</c:v>
                </c:pt>
                <c:pt idx="3964">
                  <c:v>87</c:v>
                </c:pt>
                <c:pt idx="3965">
                  <c:v>87</c:v>
                </c:pt>
                <c:pt idx="3966">
                  <c:v>87</c:v>
                </c:pt>
                <c:pt idx="3967">
                  <c:v>87</c:v>
                </c:pt>
                <c:pt idx="3968">
                  <c:v>87</c:v>
                </c:pt>
                <c:pt idx="3969">
                  <c:v>87</c:v>
                </c:pt>
                <c:pt idx="3970">
                  <c:v>87</c:v>
                </c:pt>
                <c:pt idx="3971">
                  <c:v>87</c:v>
                </c:pt>
                <c:pt idx="3972">
                  <c:v>87</c:v>
                </c:pt>
                <c:pt idx="3973">
                  <c:v>87</c:v>
                </c:pt>
                <c:pt idx="3974">
                  <c:v>87</c:v>
                </c:pt>
                <c:pt idx="3975">
                  <c:v>87</c:v>
                </c:pt>
                <c:pt idx="3976">
                  <c:v>87</c:v>
                </c:pt>
                <c:pt idx="3977">
                  <c:v>87</c:v>
                </c:pt>
                <c:pt idx="3978">
                  <c:v>87</c:v>
                </c:pt>
                <c:pt idx="3979">
                  <c:v>87</c:v>
                </c:pt>
                <c:pt idx="3980">
                  <c:v>87</c:v>
                </c:pt>
                <c:pt idx="3981">
                  <c:v>87</c:v>
                </c:pt>
                <c:pt idx="3982">
                  <c:v>87</c:v>
                </c:pt>
                <c:pt idx="3983">
                  <c:v>87</c:v>
                </c:pt>
                <c:pt idx="3984">
                  <c:v>88</c:v>
                </c:pt>
                <c:pt idx="3985">
                  <c:v>88</c:v>
                </c:pt>
                <c:pt idx="3986">
                  <c:v>88</c:v>
                </c:pt>
                <c:pt idx="3987">
                  <c:v>88</c:v>
                </c:pt>
                <c:pt idx="3988">
                  <c:v>88</c:v>
                </c:pt>
                <c:pt idx="3989">
                  <c:v>88</c:v>
                </c:pt>
                <c:pt idx="3990">
                  <c:v>88</c:v>
                </c:pt>
                <c:pt idx="3991">
                  <c:v>88</c:v>
                </c:pt>
                <c:pt idx="3992">
                  <c:v>88</c:v>
                </c:pt>
                <c:pt idx="3993">
                  <c:v>88</c:v>
                </c:pt>
                <c:pt idx="3994">
                  <c:v>88</c:v>
                </c:pt>
                <c:pt idx="3995">
                  <c:v>88</c:v>
                </c:pt>
                <c:pt idx="3996">
                  <c:v>88</c:v>
                </c:pt>
                <c:pt idx="3997">
                  <c:v>88</c:v>
                </c:pt>
                <c:pt idx="3998">
                  <c:v>88</c:v>
                </c:pt>
                <c:pt idx="3999">
                  <c:v>88</c:v>
                </c:pt>
                <c:pt idx="4000">
                  <c:v>88</c:v>
                </c:pt>
                <c:pt idx="4001">
                  <c:v>88</c:v>
                </c:pt>
                <c:pt idx="4002">
                  <c:v>88</c:v>
                </c:pt>
                <c:pt idx="4003">
                  <c:v>88</c:v>
                </c:pt>
                <c:pt idx="4004">
                  <c:v>88</c:v>
                </c:pt>
                <c:pt idx="4005">
                  <c:v>88</c:v>
                </c:pt>
                <c:pt idx="4006">
                  <c:v>88</c:v>
                </c:pt>
                <c:pt idx="4007">
                  <c:v>88</c:v>
                </c:pt>
                <c:pt idx="4008">
                  <c:v>88</c:v>
                </c:pt>
                <c:pt idx="4009">
                  <c:v>88</c:v>
                </c:pt>
                <c:pt idx="4010">
                  <c:v>88</c:v>
                </c:pt>
                <c:pt idx="4011">
                  <c:v>88</c:v>
                </c:pt>
                <c:pt idx="4012">
                  <c:v>88</c:v>
                </c:pt>
                <c:pt idx="4013">
                  <c:v>88</c:v>
                </c:pt>
                <c:pt idx="4014">
                  <c:v>88</c:v>
                </c:pt>
                <c:pt idx="4015">
                  <c:v>89</c:v>
                </c:pt>
                <c:pt idx="4016">
                  <c:v>89</c:v>
                </c:pt>
                <c:pt idx="4017">
                  <c:v>89</c:v>
                </c:pt>
                <c:pt idx="4018">
                  <c:v>89</c:v>
                </c:pt>
                <c:pt idx="4019">
                  <c:v>89</c:v>
                </c:pt>
                <c:pt idx="4020">
                  <c:v>89</c:v>
                </c:pt>
                <c:pt idx="4021">
                  <c:v>89</c:v>
                </c:pt>
                <c:pt idx="4022">
                  <c:v>89</c:v>
                </c:pt>
                <c:pt idx="4023">
                  <c:v>89</c:v>
                </c:pt>
                <c:pt idx="4024">
                  <c:v>89</c:v>
                </c:pt>
                <c:pt idx="4025">
                  <c:v>89</c:v>
                </c:pt>
                <c:pt idx="4026">
                  <c:v>89</c:v>
                </c:pt>
                <c:pt idx="4027">
                  <c:v>89</c:v>
                </c:pt>
                <c:pt idx="4028">
                  <c:v>89</c:v>
                </c:pt>
                <c:pt idx="4029">
                  <c:v>89</c:v>
                </c:pt>
                <c:pt idx="4030">
                  <c:v>89</c:v>
                </c:pt>
                <c:pt idx="4031">
                  <c:v>89</c:v>
                </c:pt>
                <c:pt idx="4032">
                  <c:v>89</c:v>
                </c:pt>
                <c:pt idx="4033">
                  <c:v>89</c:v>
                </c:pt>
                <c:pt idx="4034">
                  <c:v>89</c:v>
                </c:pt>
                <c:pt idx="4035">
                  <c:v>89</c:v>
                </c:pt>
                <c:pt idx="4036">
                  <c:v>89</c:v>
                </c:pt>
                <c:pt idx="4037">
                  <c:v>89</c:v>
                </c:pt>
                <c:pt idx="4038">
                  <c:v>89</c:v>
                </c:pt>
                <c:pt idx="4039">
                  <c:v>89</c:v>
                </c:pt>
                <c:pt idx="4040">
                  <c:v>89</c:v>
                </c:pt>
                <c:pt idx="4041">
                  <c:v>89</c:v>
                </c:pt>
                <c:pt idx="4042">
                  <c:v>89</c:v>
                </c:pt>
                <c:pt idx="4043">
                  <c:v>89</c:v>
                </c:pt>
                <c:pt idx="4044">
                  <c:v>89</c:v>
                </c:pt>
                <c:pt idx="4045">
                  <c:v>89</c:v>
                </c:pt>
                <c:pt idx="4046">
                  <c:v>89</c:v>
                </c:pt>
                <c:pt idx="4047">
                  <c:v>89</c:v>
                </c:pt>
                <c:pt idx="4048">
                  <c:v>89</c:v>
                </c:pt>
                <c:pt idx="4049">
                  <c:v>90</c:v>
                </c:pt>
                <c:pt idx="4050">
                  <c:v>90</c:v>
                </c:pt>
                <c:pt idx="4051">
                  <c:v>90</c:v>
                </c:pt>
                <c:pt idx="4052">
                  <c:v>90</c:v>
                </c:pt>
                <c:pt idx="4053">
                  <c:v>90</c:v>
                </c:pt>
                <c:pt idx="4054">
                  <c:v>90</c:v>
                </c:pt>
                <c:pt idx="4055">
                  <c:v>90</c:v>
                </c:pt>
                <c:pt idx="4056">
                  <c:v>90</c:v>
                </c:pt>
                <c:pt idx="4057">
                  <c:v>90</c:v>
                </c:pt>
                <c:pt idx="4058">
                  <c:v>90</c:v>
                </c:pt>
                <c:pt idx="4059">
                  <c:v>90</c:v>
                </c:pt>
                <c:pt idx="4060">
                  <c:v>90</c:v>
                </c:pt>
                <c:pt idx="4061">
                  <c:v>90</c:v>
                </c:pt>
                <c:pt idx="4062">
                  <c:v>90</c:v>
                </c:pt>
                <c:pt idx="4063">
                  <c:v>90</c:v>
                </c:pt>
                <c:pt idx="4064">
                  <c:v>90</c:v>
                </c:pt>
                <c:pt idx="4065">
                  <c:v>90</c:v>
                </c:pt>
                <c:pt idx="4066">
                  <c:v>90</c:v>
                </c:pt>
                <c:pt idx="4067">
                  <c:v>90</c:v>
                </c:pt>
                <c:pt idx="4068">
                  <c:v>90</c:v>
                </c:pt>
                <c:pt idx="4069">
                  <c:v>90</c:v>
                </c:pt>
                <c:pt idx="4070">
                  <c:v>90</c:v>
                </c:pt>
                <c:pt idx="4071">
                  <c:v>90</c:v>
                </c:pt>
                <c:pt idx="4072">
                  <c:v>90</c:v>
                </c:pt>
                <c:pt idx="4073">
                  <c:v>90</c:v>
                </c:pt>
                <c:pt idx="4074">
                  <c:v>90</c:v>
                </c:pt>
                <c:pt idx="4075">
                  <c:v>90</c:v>
                </c:pt>
                <c:pt idx="4076">
                  <c:v>90</c:v>
                </c:pt>
                <c:pt idx="4077">
                  <c:v>90</c:v>
                </c:pt>
                <c:pt idx="4078">
                  <c:v>90</c:v>
                </c:pt>
                <c:pt idx="4079">
                  <c:v>90</c:v>
                </c:pt>
                <c:pt idx="4080">
                  <c:v>90</c:v>
                </c:pt>
                <c:pt idx="4081">
                  <c:v>90</c:v>
                </c:pt>
                <c:pt idx="4082">
                  <c:v>91</c:v>
                </c:pt>
                <c:pt idx="4083">
                  <c:v>91</c:v>
                </c:pt>
                <c:pt idx="4084">
                  <c:v>91</c:v>
                </c:pt>
                <c:pt idx="4085">
                  <c:v>91</c:v>
                </c:pt>
                <c:pt idx="4086">
                  <c:v>91</c:v>
                </c:pt>
                <c:pt idx="4087">
                  <c:v>91</c:v>
                </c:pt>
                <c:pt idx="4088">
                  <c:v>91</c:v>
                </c:pt>
                <c:pt idx="4089">
                  <c:v>91</c:v>
                </c:pt>
                <c:pt idx="4090">
                  <c:v>91</c:v>
                </c:pt>
                <c:pt idx="4091">
                  <c:v>91</c:v>
                </c:pt>
                <c:pt idx="4092">
                  <c:v>91</c:v>
                </c:pt>
                <c:pt idx="4093">
                  <c:v>91</c:v>
                </c:pt>
                <c:pt idx="4094">
                  <c:v>91</c:v>
                </c:pt>
                <c:pt idx="4095">
                  <c:v>91</c:v>
                </c:pt>
                <c:pt idx="4096">
                  <c:v>91</c:v>
                </c:pt>
                <c:pt idx="4097">
                  <c:v>91</c:v>
                </c:pt>
                <c:pt idx="4098">
                  <c:v>91</c:v>
                </c:pt>
                <c:pt idx="4099">
                  <c:v>91</c:v>
                </c:pt>
                <c:pt idx="4100">
                  <c:v>92</c:v>
                </c:pt>
                <c:pt idx="4101">
                  <c:v>92</c:v>
                </c:pt>
                <c:pt idx="4102">
                  <c:v>92</c:v>
                </c:pt>
                <c:pt idx="4103">
                  <c:v>92</c:v>
                </c:pt>
                <c:pt idx="4104">
                  <c:v>92</c:v>
                </c:pt>
                <c:pt idx="4105">
                  <c:v>92</c:v>
                </c:pt>
                <c:pt idx="4106">
                  <c:v>92</c:v>
                </c:pt>
                <c:pt idx="4107">
                  <c:v>92</c:v>
                </c:pt>
                <c:pt idx="4108">
                  <c:v>92</c:v>
                </c:pt>
                <c:pt idx="4109">
                  <c:v>92</c:v>
                </c:pt>
                <c:pt idx="4110">
                  <c:v>92</c:v>
                </c:pt>
                <c:pt idx="4111">
                  <c:v>92</c:v>
                </c:pt>
                <c:pt idx="4112">
                  <c:v>92</c:v>
                </c:pt>
                <c:pt idx="4113">
                  <c:v>92</c:v>
                </c:pt>
                <c:pt idx="4114">
                  <c:v>92</c:v>
                </c:pt>
                <c:pt idx="4115">
                  <c:v>92</c:v>
                </c:pt>
                <c:pt idx="4116">
                  <c:v>92</c:v>
                </c:pt>
                <c:pt idx="4117">
                  <c:v>92</c:v>
                </c:pt>
                <c:pt idx="4118">
                  <c:v>92</c:v>
                </c:pt>
                <c:pt idx="4119">
                  <c:v>92</c:v>
                </c:pt>
                <c:pt idx="4120">
                  <c:v>92</c:v>
                </c:pt>
                <c:pt idx="4121">
                  <c:v>92</c:v>
                </c:pt>
                <c:pt idx="4122">
                  <c:v>92</c:v>
                </c:pt>
                <c:pt idx="4123">
                  <c:v>92</c:v>
                </c:pt>
                <c:pt idx="4124">
                  <c:v>92</c:v>
                </c:pt>
                <c:pt idx="4125">
                  <c:v>93</c:v>
                </c:pt>
                <c:pt idx="4126">
                  <c:v>93</c:v>
                </c:pt>
                <c:pt idx="4127">
                  <c:v>93</c:v>
                </c:pt>
                <c:pt idx="4128">
                  <c:v>93</c:v>
                </c:pt>
                <c:pt idx="4129">
                  <c:v>93</c:v>
                </c:pt>
                <c:pt idx="4130">
                  <c:v>93</c:v>
                </c:pt>
                <c:pt idx="4131">
                  <c:v>93</c:v>
                </c:pt>
                <c:pt idx="4132">
                  <c:v>93</c:v>
                </c:pt>
                <c:pt idx="4133">
                  <c:v>93</c:v>
                </c:pt>
                <c:pt idx="4134">
                  <c:v>93</c:v>
                </c:pt>
                <c:pt idx="4135">
                  <c:v>93</c:v>
                </c:pt>
                <c:pt idx="4136">
                  <c:v>93</c:v>
                </c:pt>
                <c:pt idx="4137">
                  <c:v>93</c:v>
                </c:pt>
                <c:pt idx="4138">
                  <c:v>93</c:v>
                </c:pt>
                <c:pt idx="4139">
                  <c:v>93</c:v>
                </c:pt>
                <c:pt idx="4140">
                  <c:v>93</c:v>
                </c:pt>
                <c:pt idx="4141">
                  <c:v>93</c:v>
                </c:pt>
                <c:pt idx="4142">
                  <c:v>93</c:v>
                </c:pt>
                <c:pt idx="4143">
                  <c:v>93</c:v>
                </c:pt>
                <c:pt idx="4144">
                  <c:v>93</c:v>
                </c:pt>
                <c:pt idx="4145">
                  <c:v>93</c:v>
                </c:pt>
                <c:pt idx="4146">
                  <c:v>93</c:v>
                </c:pt>
                <c:pt idx="4147">
                  <c:v>93</c:v>
                </c:pt>
                <c:pt idx="4148">
                  <c:v>93</c:v>
                </c:pt>
                <c:pt idx="4149">
                  <c:v>93</c:v>
                </c:pt>
                <c:pt idx="4150">
                  <c:v>93</c:v>
                </c:pt>
                <c:pt idx="4151">
                  <c:v>93</c:v>
                </c:pt>
                <c:pt idx="4152">
                  <c:v>93</c:v>
                </c:pt>
                <c:pt idx="4153">
                  <c:v>93</c:v>
                </c:pt>
                <c:pt idx="4154">
                  <c:v>93</c:v>
                </c:pt>
                <c:pt idx="4155">
                  <c:v>93</c:v>
                </c:pt>
                <c:pt idx="4156">
                  <c:v>93</c:v>
                </c:pt>
                <c:pt idx="4157">
                  <c:v>94</c:v>
                </c:pt>
                <c:pt idx="4158">
                  <c:v>94</c:v>
                </c:pt>
                <c:pt idx="4159">
                  <c:v>94</c:v>
                </c:pt>
                <c:pt idx="4160">
                  <c:v>94</c:v>
                </c:pt>
                <c:pt idx="4161">
                  <c:v>94</c:v>
                </c:pt>
                <c:pt idx="4162">
                  <c:v>94</c:v>
                </c:pt>
                <c:pt idx="4163">
                  <c:v>94</c:v>
                </c:pt>
                <c:pt idx="4164">
                  <c:v>94</c:v>
                </c:pt>
                <c:pt idx="4165">
                  <c:v>94</c:v>
                </c:pt>
                <c:pt idx="4166">
                  <c:v>94</c:v>
                </c:pt>
                <c:pt idx="4167">
                  <c:v>94</c:v>
                </c:pt>
                <c:pt idx="4168">
                  <c:v>94</c:v>
                </c:pt>
                <c:pt idx="4169">
                  <c:v>94</c:v>
                </c:pt>
                <c:pt idx="4170">
                  <c:v>94</c:v>
                </c:pt>
                <c:pt idx="4171">
                  <c:v>94</c:v>
                </c:pt>
                <c:pt idx="4172">
                  <c:v>94</c:v>
                </c:pt>
                <c:pt idx="4173">
                  <c:v>94</c:v>
                </c:pt>
                <c:pt idx="4174">
                  <c:v>94</c:v>
                </c:pt>
                <c:pt idx="4175">
                  <c:v>94</c:v>
                </c:pt>
                <c:pt idx="4176">
                  <c:v>94</c:v>
                </c:pt>
                <c:pt idx="4177">
                  <c:v>94</c:v>
                </c:pt>
                <c:pt idx="4178">
                  <c:v>94</c:v>
                </c:pt>
                <c:pt idx="4179">
                  <c:v>94</c:v>
                </c:pt>
                <c:pt idx="4180">
                  <c:v>95</c:v>
                </c:pt>
                <c:pt idx="4181">
                  <c:v>95</c:v>
                </c:pt>
                <c:pt idx="4182">
                  <c:v>95</c:v>
                </c:pt>
                <c:pt idx="4183">
                  <c:v>95</c:v>
                </c:pt>
                <c:pt idx="4184">
                  <c:v>95</c:v>
                </c:pt>
                <c:pt idx="4185">
                  <c:v>95</c:v>
                </c:pt>
                <c:pt idx="4186">
                  <c:v>95</c:v>
                </c:pt>
                <c:pt idx="4187">
                  <c:v>95</c:v>
                </c:pt>
                <c:pt idx="4188">
                  <c:v>95</c:v>
                </c:pt>
                <c:pt idx="4189">
                  <c:v>95</c:v>
                </c:pt>
                <c:pt idx="4190">
                  <c:v>95</c:v>
                </c:pt>
                <c:pt idx="4191">
                  <c:v>95</c:v>
                </c:pt>
                <c:pt idx="4192">
                  <c:v>95</c:v>
                </c:pt>
                <c:pt idx="4193">
                  <c:v>95</c:v>
                </c:pt>
                <c:pt idx="4194">
                  <c:v>95</c:v>
                </c:pt>
                <c:pt idx="4195">
                  <c:v>95</c:v>
                </c:pt>
                <c:pt idx="4196">
                  <c:v>95</c:v>
                </c:pt>
                <c:pt idx="4197">
                  <c:v>95</c:v>
                </c:pt>
                <c:pt idx="4198">
                  <c:v>95</c:v>
                </c:pt>
                <c:pt idx="4199">
                  <c:v>95</c:v>
                </c:pt>
                <c:pt idx="4200">
                  <c:v>95</c:v>
                </c:pt>
                <c:pt idx="4201">
                  <c:v>95</c:v>
                </c:pt>
                <c:pt idx="4202">
                  <c:v>95</c:v>
                </c:pt>
                <c:pt idx="4203">
                  <c:v>95</c:v>
                </c:pt>
                <c:pt idx="4204">
                  <c:v>95</c:v>
                </c:pt>
                <c:pt idx="4205">
                  <c:v>95</c:v>
                </c:pt>
                <c:pt idx="4206">
                  <c:v>95</c:v>
                </c:pt>
                <c:pt idx="4207">
                  <c:v>95</c:v>
                </c:pt>
                <c:pt idx="4208">
                  <c:v>95</c:v>
                </c:pt>
                <c:pt idx="4209">
                  <c:v>95</c:v>
                </c:pt>
                <c:pt idx="4210">
                  <c:v>95</c:v>
                </c:pt>
                <c:pt idx="4211">
                  <c:v>95</c:v>
                </c:pt>
                <c:pt idx="4212">
                  <c:v>95</c:v>
                </c:pt>
                <c:pt idx="4213">
                  <c:v>95</c:v>
                </c:pt>
                <c:pt idx="4214">
                  <c:v>95</c:v>
                </c:pt>
                <c:pt idx="4215">
                  <c:v>95</c:v>
                </c:pt>
                <c:pt idx="4216">
                  <c:v>96</c:v>
                </c:pt>
                <c:pt idx="4217">
                  <c:v>96</c:v>
                </c:pt>
                <c:pt idx="4218">
                  <c:v>96</c:v>
                </c:pt>
                <c:pt idx="4219">
                  <c:v>96</c:v>
                </c:pt>
                <c:pt idx="4220">
                  <c:v>96</c:v>
                </c:pt>
                <c:pt idx="4221">
                  <c:v>96</c:v>
                </c:pt>
                <c:pt idx="4222">
                  <c:v>96</c:v>
                </c:pt>
                <c:pt idx="4223">
                  <c:v>96</c:v>
                </c:pt>
                <c:pt idx="4224">
                  <c:v>96</c:v>
                </c:pt>
                <c:pt idx="4225">
                  <c:v>96</c:v>
                </c:pt>
                <c:pt idx="4226">
                  <c:v>96</c:v>
                </c:pt>
                <c:pt idx="4227">
                  <c:v>96</c:v>
                </c:pt>
                <c:pt idx="4228">
                  <c:v>96</c:v>
                </c:pt>
                <c:pt idx="4229">
                  <c:v>96</c:v>
                </c:pt>
                <c:pt idx="4230">
                  <c:v>96</c:v>
                </c:pt>
                <c:pt idx="4231">
                  <c:v>96</c:v>
                </c:pt>
                <c:pt idx="4232">
                  <c:v>96</c:v>
                </c:pt>
                <c:pt idx="4233">
                  <c:v>96</c:v>
                </c:pt>
                <c:pt idx="4234">
                  <c:v>96</c:v>
                </c:pt>
                <c:pt idx="4235">
                  <c:v>96</c:v>
                </c:pt>
                <c:pt idx="4236">
                  <c:v>96</c:v>
                </c:pt>
                <c:pt idx="4237">
                  <c:v>96</c:v>
                </c:pt>
                <c:pt idx="4238">
                  <c:v>96</c:v>
                </c:pt>
                <c:pt idx="4239">
                  <c:v>96</c:v>
                </c:pt>
                <c:pt idx="4240">
                  <c:v>97</c:v>
                </c:pt>
                <c:pt idx="4241">
                  <c:v>97</c:v>
                </c:pt>
                <c:pt idx="4242">
                  <c:v>97</c:v>
                </c:pt>
                <c:pt idx="4243">
                  <c:v>97</c:v>
                </c:pt>
                <c:pt idx="4244">
                  <c:v>97</c:v>
                </c:pt>
                <c:pt idx="4245">
                  <c:v>97</c:v>
                </c:pt>
                <c:pt idx="4246">
                  <c:v>97</c:v>
                </c:pt>
                <c:pt idx="4247">
                  <c:v>97</c:v>
                </c:pt>
                <c:pt idx="4248">
                  <c:v>97</c:v>
                </c:pt>
                <c:pt idx="4249">
                  <c:v>97</c:v>
                </c:pt>
                <c:pt idx="4250">
                  <c:v>97</c:v>
                </c:pt>
                <c:pt idx="4251">
                  <c:v>97</c:v>
                </c:pt>
                <c:pt idx="4252">
                  <c:v>97</c:v>
                </c:pt>
                <c:pt idx="4253">
                  <c:v>97</c:v>
                </c:pt>
                <c:pt idx="4254">
                  <c:v>97</c:v>
                </c:pt>
                <c:pt idx="4255">
                  <c:v>97</c:v>
                </c:pt>
                <c:pt idx="4256">
                  <c:v>97</c:v>
                </c:pt>
                <c:pt idx="4257">
                  <c:v>97</c:v>
                </c:pt>
                <c:pt idx="4258">
                  <c:v>97</c:v>
                </c:pt>
                <c:pt idx="4259">
                  <c:v>97</c:v>
                </c:pt>
                <c:pt idx="4260">
                  <c:v>98</c:v>
                </c:pt>
                <c:pt idx="4261">
                  <c:v>98</c:v>
                </c:pt>
                <c:pt idx="4262">
                  <c:v>98</c:v>
                </c:pt>
                <c:pt idx="4263">
                  <c:v>98</c:v>
                </c:pt>
                <c:pt idx="4264">
                  <c:v>98</c:v>
                </c:pt>
                <c:pt idx="4265">
                  <c:v>98</c:v>
                </c:pt>
                <c:pt idx="4266">
                  <c:v>98</c:v>
                </c:pt>
                <c:pt idx="4267">
                  <c:v>98</c:v>
                </c:pt>
                <c:pt idx="4268">
                  <c:v>98</c:v>
                </c:pt>
                <c:pt idx="4269">
                  <c:v>98</c:v>
                </c:pt>
                <c:pt idx="4270">
                  <c:v>98</c:v>
                </c:pt>
                <c:pt idx="4271">
                  <c:v>98</c:v>
                </c:pt>
                <c:pt idx="4272">
                  <c:v>98</c:v>
                </c:pt>
                <c:pt idx="4273">
                  <c:v>98</c:v>
                </c:pt>
                <c:pt idx="4274">
                  <c:v>98</c:v>
                </c:pt>
                <c:pt idx="4275">
                  <c:v>98</c:v>
                </c:pt>
                <c:pt idx="4276">
                  <c:v>98</c:v>
                </c:pt>
                <c:pt idx="4277">
                  <c:v>98</c:v>
                </c:pt>
                <c:pt idx="4278">
                  <c:v>98</c:v>
                </c:pt>
                <c:pt idx="4279">
                  <c:v>98</c:v>
                </c:pt>
                <c:pt idx="4280">
                  <c:v>98</c:v>
                </c:pt>
                <c:pt idx="4281">
                  <c:v>98</c:v>
                </c:pt>
                <c:pt idx="4282">
                  <c:v>98</c:v>
                </c:pt>
                <c:pt idx="4283">
                  <c:v>98</c:v>
                </c:pt>
                <c:pt idx="4284">
                  <c:v>99</c:v>
                </c:pt>
                <c:pt idx="4285">
                  <c:v>99</c:v>
                </c:pt>
                <c:pt idx="4286">
                  <c:v>99</c:v>
                </c:pt>
                <c:pt idx="4287">
                  <c:v>99</c:v>
                </c:pt>
                <c:pt idx="4288">
                  <c:v>99</c:v>
                </c:pt>
                <c:pt idx="4289">
                  <c:v>99</c:v>
                </c:pt>
                <c:pt idx="4290">
                  <c:v>99</c:v>
                </c:pt>
                <c:pt idx="4291">
                  <c:v>99</c:v>
                </c:pt>
                <c:pt idx="4292">
                  <c:v>99</c:v>
                </c:pt>
                <c:pt idx="4293">
                  <c:v>99</c:v>
                </c:pt>
                <c:pt idx="4294">
                  <c:v>99</c:v>
                </c:pt>
                <c:pt idx="4295">
                  <c:v>99</c:v>
                </c:pt>
                <c:pt idx="4296">
                  <c:v>99</c:v>
                </c:pt>
                <c:pt idx="4297">
                  <c:v>99</c:v>
                </c:pt>
                <c:pt idx="4298">
                  <c:v>99</c:v>
                </c:pt>
                <c:pt idx="4299">
                  <c:v>99</c:v>
                </c:pt>
                <c:pt idx="4300">
                  <c:v>99</c:v>
                </c:pt>
                <c:pt idx="4301">
                  <c:v>99</c:v>
                </c:pt>
                <c:pt idx="4302">
                  <c:v>99</c:v>
                </c:pt>
                <c:pt idx="4303">
                  <c:v>99</c:v>
                </c:pt>
                <c:pt idx="4304">
                  <c:v>99</c:v>
                </c:pt>
                <c:pt idx="4305">
                  <c:v>99</c:v>
                </c:pt>
                <c:pt idx="4306">
                  <c:v>99</c:v>
                </c:pt>
                <c:pt idx="4307">
                  <c:v>99</c:v>
                </c:pt>
                <c:pt idx="4308">
                  <c:v>99</c:v>
                </c:pt>
                <c:pt idx="4309">
                  <c:v>99</c:v>
                </c:pt>
                <c:pt idx="4310">
                  <c:v>99</c:v>
                </c:pt>
                <c:pt idx="4311">
                  <c:v>99</c:v>
                </c:pt>
                <c:pt idx="4312">
                  <c:v>100</c:v>
                </c:pt>
                <c:pt idx="4313">
                  <c:v>100</c:v>
                </c:pt>
                <c:pt idx="4314">
                  <c:v>100</c:v>
                </c:pt>
                <c:pt idx="4315">
                  <c:v>100</c:v>
                </c:pt>
                <c:pt idx="4316">
                  <c:v>100</c:v>
                </c:pt>
                <c:pt idx="4317">
                  <c:v>100</c:v>
                </c:pt>
                <c:pt idx="4318">
                  <c:v>100</c:v>
                </c:pt>
                <c:pt idx="4319">
                  <c:v>100</c:v>
                </c:pt>
                <c:pt idx="4320">
                  <c:v>100</c:v>
                </c:pt>
                <c:pt idx="4321">
                  <c:v>100</c:v>
                </c:pt>
                <c:pt idx="4322">
                  <c:v>100</c:v>
                </c:pt>
                <c:pt idx="4323">
                  <c:v>100</c:v>
                </c:pt>
                <c:pt idx="4324">
                  <c:v>100</c:v>
                </c:pt>
                <c:pt idx="4325">
                  <c:v>100</c:v>
                </c:pt>
                <c:pt idx="4326">
                  <c:v>100</c:v>
                </c:pt>
                <c:pt idx="4327">
                  <c:v>100</c:v>
                </c:pt>
                <c:pt idx="4328">
                  <c:v>101</c:v>
                </c:pt>
                <c:pt idx="4329">
                  <c:v>101</c:v>
                </c:pt>
                <c:pt idx="4330">
                  <c:v>101</c:v>
                </c:pt>
                <c:pt idx="4331">
                  <c:v>101</c:v>
                </c:pt>
                <c:pt idx="4332">
                  <c:v>101</c:v>
                </c:pt>
                <c:pt idx="4333">
                  <c:v>101</c:v>
                </c:pt>
                <c:pt idx="4334">
                  <c:v>101</c:v>
                </c:pt>
                <c:pt idx="4335">
                  <c:v>101</c:v>
                </c:pt>
                <c:pt idx="4336">
                  <c:v>101</c:v>
                </c:pt>
                <c:pt idx="4337">
                  <c:v>101</c:v>
                </c:pt>
                <c:pt idx="4338">
                  <c:v>101</c:v>
                </c:pt>
                <c:pt idx="4339">
                  <c:v>101</c:v>
                </c:pt>
                <c:pt idx="4340">
                  <c:v>101</c:v>
                </c:pt>
                <c:pt idx="4341">
                  <c:v>101</c:v>
                </c:pt>
                <c:pt idx="4342">
                  <c:v>101</c:v>
                </c:pt>
                <c:pt idx="4343">
                  <c:v>101</c:v>
                </c:pt>
                <c:pt idx="4344">
                  <c:v>101</c:v>
                </c:pt>
                <c:pt idx="4345">
                  <c:v>101</c:v>
                </c:pt>
                <c:pt idx="4346">
                  <c:v>101</c:v>
                </c:pt>
                <c:pt idx="4347">
                  <c:v>101</c:v>
                </c:pt>
                <c:pt idx="4348">
                  <c:v>101</c:v>
                </c:pt>
                <c:pt idx="4349">
                  <c:v>101</c:v>
                </c:pt>
                <c:pt idx="4350">
                  <c:v>101</c:v>
                </c:pt>
                <c:pt idx="4351">
                  <c:v>102</c:v>
                </c:pt>
                <c:pt idx="4352">
                  <c:v>102</c:v>
                </c:pt>
                <c:pt idx="4353">
                  <c:v>102</c:v>
                </c:pt>
                <c:pt idx="4354">
                  <c:v>102</c:v>
                </c:pt>
                <c:pt idx="4355">
                  <c:v>102</c:v>
                </c:pt>
                <c:pt idx="4356">
                  <c:v>102</c:v>
                </c:pt>
                <c:pt idx="4357">
                  <c:v>102</c:v>
                </c:pt>
                <c:pt idx="4358">
                  <c:v>102</c:v>
                </c:pt>
                <c:pt idx="4359">
                  <c:v>102</c:v>
                </c:pt>
                <c:pt idx="4360">
                  <c:v>102</c:v>
                </c:pt>
                <c:pt idx="4361">
                  <c:v>102</c:v>
                </c:pt>
                <c:pt idx="4362">
                  <c:v>102</c:v>
                </c:pt>
                <c:pt idx="4363">
                  <c:v>102</c:v>
                </c:pt>
                <c:pt idx="4364">
                  <c:v>102</c:v>
                </c:pt>
                <c:pt idx="4365">
                  <c:v>102</c:v>
                </c:pt>
                <c:pt idx="4366">
                  <c:v>102</c:v>
                </c:pt>
                <c:pt idx="4367">
                  <c:v>102</c:v>
                </c:pt>
                <c:pt idx="4368">
                  <c:v>102</c:v>
                </c:pt>
                <c:pt idx="4369">
                  <c:v>102</c:v>
                </c:pt>
                <c:pt idx="4370">
                  <c:v>102</c:v>
                </c:pt>
                <c:pt idx="4371">
                  <c:v>102</c:v>
                </c:pt>
                <c:pt idx="4372">
                  <c:v>102</c:v>
                </c:pt>
                <c:pt idx="4373">
                  <c:v>102</c:v>
                </c:pt>
                <c:pt idx="4374">
                  <c:v>102</c:v>
                </c:pt>
                <c:pt idx="4375">
                  <c:v>102</c:v>
                </c:pt>
                <c:pt idx="4376">
                  <c:v>102</c:v>
                </c:pt>
                <c:pt idx="4377">
                  <c:v>102</c:v>
                </c:pt>
                <c:pt idx="4378">
                  <c:v>102</c:v>
                </c:pt>
                <c:pt idx="4379">
                  <c:v>102</c:v>
                </c:pt>
                <c:pt idx="4380">
                  <c:v>103</c:v>
                </c:pt>
                <c:pt idx="4381">
                  <c:v>103</c:v>
                </c:pt>
                <c:pt idx="4382">
                  <c:v>103</c:v>
                </c:pt>
                <c:pt idx="4383">
                  <c:v>103</c:v>
                </c:pt>
                <c:pt idx="4384">
                  <c:v>103</c:v>
                </c:pt>
                <c:pt idx="4385">
                  <c:v>103</c:v>
                </c:pt>
                <c:pt idx="4386">
                  <c:v>103</c:v>
                </c:pt>
                <c:pt idx="4387">
                  <c:v>103</c:v>
                </c:pt>
                <c:pt idx="4388">
                  <c:v>103</c:v>
                </c:pt>
                <c:pt idx="4389">
                  <c:v>103</c:v>
                </c:pt>
                <c:pt idx="4390">
                  <c:v>103</c:v>
                </c:pt>
                <c:pt idx="4391">
                  <c:v>103</c:v>
                </c:pt>
                <c:pt idx="4392">
                  <c:v>103</c:v>
                </c:pt>
                <c:pt idx="4393">
                  <c:v>103</c:v>
                </c:pt>
                <c:pt idx="4394">
                  <c:v>103</c:v>
                </c:pt>
                <c:pt idx="4395">
                  <c:v>103</c:v>
                </c:pt>
                <c:pt idx="4396">
                  <c:v>103</c:v>
                </c:pt>
                <c:pt idx="4397">
                  <c:v>103</c:v>
                </c:pt>
                <c:pt idx="4398">
                  <c:v>103</c:v>
                </c:pt>
                <c:pt idx="4399">
                  <c:v>103</c:v>
                </c:pt>
                <c:pt idx="4400">
                  <c:v>103</c:v>
                </c:pt>
                <c:pt idx="4401">
                  <c:v>104</c:v>
                </c:pt>
                <c:pt idx="4402">
                  <c:v>104</c:v>
                </c:pt>
                <c:pt idx="4403">
                  <c:v>104</c:v>
                </c:pt>
                <c:pt idx="4404">
                  <c:v>104</c:v>
                </c:pt>
                <c:pt idx="4405">
                  <c:v>104</c:v>
                </c:pt>
                <c:pt idx="4406">
                  <c:v>104</c:v>
                </c:pt>
                <c:pt idx="4407">
                  <c:v>104</c:v>
                </c:pt>
                <c:pt idx="4408">
                  <c:v>104</c:v>
                </c:pt>
                <c:pt idx="4409">
                  <c:v>104</c:v>
                </c:pt>
                <c:pt idx="4410">
                  <c:v>104</c:v>
                </c:pt>
                <c:pt idx="4411">
                  <c:v>104</c:v>
                </c:pt>
                <c:pt idx="4412">
                  <c:v>104</c:v>
                </c:pt>
                <c:pt idx="4413">
                  <c:v>104</c:v>
                </c:pt>
                <c:pt idx="4414">
                  <c:v>104</c:v>
                </c:pt>
                <c:pt idx="4415">
                  <c:v>104</c:v>
                </c:pt>
                <c:pt idx="4416">
                  <c:v>104</c:v>
                </c:pt>
                <c:pt idx="4417">
                  <c:v>104</c:v>
                </c:pt>
                <c:pt idx="4418">
                  <c:v>104</c:v>
                </c:pt>
                <c:pt idx="4419">
                  <c:v>104</c:v>
                </c:pt>
                <c:pt idx="4420">
                  <c:v>105</c:v>
                </c:pt>
                <c:pt idx="4421">
                  <c:v>105</c:v>
                </c:pt>
                <c:pt idx="4422">
                  <c:v>105</c:v>
                </c:pt>
                <c:pt idx="4423">
                  <c:v>105</c:v>
                </c:pt>
                <c:pt idx="4424">
                  <c:v>105</c:v>
                </c:pt>
                <c:pt idx="4425">
                  <c:v>105</c:v>
                </c:pt>
                <c:pt idx="4426">
                  <c:v>105</c:v>
                </c:pt>
                <c:pt idx="4427">
                  <c:v>105</c:v>
                </c:pt>
                <c:pt idx="4428">
                  <c:v>105</c:v>
                </c:pt>
                <c:pt idx="4429">
                  <c:v>105</c:v>
                </c:pt>
                <c:pt idx="4430">
                  <c:v>105</c:v>
                </c:pt>
                <c:pt idx="4431">
                  <c:v>105</c:v>
                </c:pt>
                <c:pt idx="4432">
                  <c:v>105</c:v>
                </c:pt>
                <c:pt idx="4433">
                  <c:v>105</c:v>
                </c:pt>
                <c:pt idx="4434">
                  <c:v>105</c:v>
                </c:pt>
                <c:pt idx="4435">
                  <c:v>105</c:v>
                </c:pt>
                <c:pt idx="4436">
                  <c:v>105</c:v>
                </c:pt>
                <c:pt idx="4437">
                  <c:v>105</c:v>
                </c:pt>
                <c:pt idx="4438">
                  <c:v>105</c:v>
                </c:pt>
                <c:pt idx="4439">
                  <c:v>105</c:v>
                </c:pt>
                <c:pt idx="4440">
                  <c:v>105</c:v>
                </c:pt>
                <c:pt idx="4441">
                  <c:v>105</c:v>
                </c:pt>
                <c:pt idx="4442">
                  <c:v>105</c:v>
                </c:pt>
                <c:pt idx="4443">
                  <c:v>105</c:v>
                </c:pt>
                <c:pt idx="4444">
                  <c:v>106</c:v>
                </c:pt>
                <c:pt idx="4445">
                  <c:v>106</c:v>
                </c:pt>
                <c:pt idx="4446">
                  <c:v>106</c:v>
                </c:pt>
                <c:pt idx="4447">
                  <c:v>106</c:v>
                </c:pt>
                <c:pt idx="4448">
                  <c:v>106</c:v>
                </c:pt>
                <c:pt idx="4449">
                  <c:v>106</c:v>
                </c:pt>
                <c:pt idx="4450">
                  <c:v>106</c:v>
                </c:pt>
                <c:pt idx="4451">
                  <c:v>106</c:v>
                </c:pt>
                <c:pt idx="4452">
                  <c:v>106</c:v>
                </c:pt>
                <c:pt idx="4453">
                  <c:v>106</c:v>
                </c:pt>
                <c:pt idx="4454">
                  <c:v>106</c:v>
                </c:pt>
                <c:pt idx="4455">
                  <c:v>106</c:v>
                </c:pt>
                <c:pt idx="4456">
                  <c:v>106</c:v>
                </c:pt>
                <c:pt idx="4457">
                  <c:v>106</c:v>
                </c:pt>
                <c:pt idx="4458">
                  <c:v>106</c:v>
                </c:pt>
                <c:pt idx="4459">
                  <c:v>106</c:v>
                </c:pt>
                <c:pt idx="4460">
                  <c:v>106</c:v>
                </c:pt>
                <c:pt idx="4461">
                  <c:v>106</c:v>
                </c:pt>
                <c:pt idx="4462">
                  <c:v>106</c:v>
                </c:pt>
                <c:pt idx="4463">
                  <c:v>106</c:v>
                </c:pt>
                <c:pt idx="4464">
                  <c:v>106</c:v>
                </c:pt>
                <c:pt idx="4465">
                  <c:v>106</c:v>
                </c:pt>
                <c:pt idx="4466">
                  <c:v>106</c:v>
                </c:pt>
                <c:pt idx="4467">
                  <c:v>106</c:v>
                </c:pt>
                <c:pt idx="4468">
                  <c:v>106</c:v>
                </c:pt>
                <c:pt idx="4469">
                  <c:v>106</c:v>
                </c:pt>
                <c:pt idx="4470">
                  <c:v>106</c:v>
                </c:pt>
                <c:pt idx="4471">
                  <c:v>106</c:v>
                </c:pt>
                <c:pt idx="4472">
                  <c:v>106</c:v>
                </c:pt>
                <c:pt idx="4473">
                  <c:v>106</c:v>
                </c:pt>
                <c:pt idx="4474">
                  <c:v>106</c:v>
                </c:pt>
                <c:pt idx="4475">
                  <c:v>106</c:v>
                </c:pt>
                <c:pt idx="4476">
                  <c:v>107</c:v>
                </c:pt>
                <c:pt idx="4477">
                  <c:v>107</c:v>
                </c:pt>
                <c:pt idx="4478">
                  <c:v>107</c:v>
                </c:pt>
                <c:pt idx="4479">
                  <c:v>107</c:v>
                </c:pt>
                <c:pt idx="4480">
                  <c:v>107</c:v>
                </c:pt>
                <c:pt idx="4481">
                  <c:v>107</c:v>
                </c:pt>
                <c:pt idx="4482">
                  <c:v>107</c:v>
                </c:pt>
                <c:pt idx="4483">
                  <c:v>107</c:v>
                </c:pt>
                <c:pt idx="4484">
                  <c:v>107</c:v>
                </c:pt>
                <c:pt idx="4485">
                  <c:v>107</c:v>
                </c:pt>
                <c:pt idx="4486">
                  <c:v>107</c:v>
                </c:pt>
                <c:pt idx="4487">
                  <c:v>107</c:v>
                </c:pt>
                <c:pt idx="4488">
                  <c:v>107</c:v>
                </c:pt>
                <c:pt idx="4489">
                  <c:v>107</c:v>
                </c:pt>
                <c:pt idx="4490">
                  <c:v>107</c:v>
                </c:pt>
                <c:pt idx="4491">
                  <c:v>107</c:v>
                </c:pt>
                <c:pt idx="4492">
                  <c:v>107</c:v>
                </c:pt>
                <c:pt idx="4493">
                  <c:v>107</c:v>
                </c:pt>
                <c:pt idx="4494">
                  <c:v>107</c:v>
                </c:pt>
                <c:pt idx="4495">
                  <c:v>107</c:v>
                </c:pt>
                <c:pt idx="4496">
                  <c:v>107</c:v>
                </c:pt>
                <c:pt idx="4497">
                  <c:v>107</c:v>
                </c:pt>
                <c:pt idx="4498">
                  <c:v>107</c:v>
                </c:pt>
                <c:pt idx="4499">
                  <c:v>107</c:v>
                </c:pt>
                <c:pt idx="4500">
                  <c:v>107</c:v>
                </c:pt>
                <c:pt idx="4501">
                  <c:v>107</c:v>
                </c:pt>
                <c:pt idx="4502">
                  <c:v>108</c:v>
                </c:pt>
                <c:pt idx="4503">
                  <c:v>108</c:v>
                </c:pt>
                <c:pt idx="4504">
                  <c:v>108</c:v>
                </c:pt>
                <c:pt idx="4505">
                  <c:v>108</c:v>
                </c:pt>
                <c:pt idx="4506">
                  <c:v>108</c:v>
                </c:pt>
                <c:pt idx="4507">
                  <c:v>108</c:v>
                </c:pt>
                <c:pt idx="4508">
                  <c:v>108</c:v>
                </c:pt>
                <c:pt idx="4509">
                  <c:v>108</c:v>
                </c:pt>
                <c:pt idx="4510">
                  <c:v>108</c:v>
                </c:pt>
                <c:pt idx="4511">
                  <c:v>108</c:v>
                </c:pt>
                <c:pt idx="4512">
                  <c:v>108</c:v>
                </c:pt>
                <c:pt idx="4513">
                  <c:v>108</c:v>
                </c:pt>
                <c:pt idx="4514">
                  <c:v>108</c:v>
                </c:pt>
                <c:pt idx="4515">
                  <c:v>108</c:v>
                </c:pt>
                <c:pt idx="4516">
                  <c:v>108</c:v>
                </c:pt>
                <c:pt idx="4517">
                  <c:v>108</c:v>
                </c:pt>
                <c:pt idx="4518">
                  <c:v>108</c:v>
                </c:pt>
                <c:pt idx="4519">
                  <c:v>108</c:v>
                </c:pt>
                <c:pt idx="4520">
                  <c:v>108</c:v>
                </c:pt>
                <c:pt idx="4521">
                  <c:v>108</c:v>
                </c:pt>
                <c:pt idx="4522">
                  <c:v>108</c:v>
                </c:pt>
                <c:pt idx="4523">
                  <c:v>108</c:v>
                </c:pt>
                <c:pt idx="4524">
                  <c:v>108</c:v>
                </c:pt>
                <c:pt idx="4525">
                  <c:v>108</c:v>
                </c:pt>
                <c:pt idx="4526">
                  <c:v>108</c:v>
                </c:pt>
                <c:pt idx="4527">
                  <c:v>108</c:v>
                </c:pt>
                <c:pt idx="4528">
                  <c:v>108</c:v>
                </c:pt>
                <c:pt idx="4529">
                  <c:v>108</c:v>
                </c:pt>
                <c:pt idx="4530">
                  <c:v>108</c:v>
                </c:pt>
                <c:pt idx="4531">
                  <c:v>108</c:v>
                </c:pt>
                <c:pt idx="4532">
                  <c:v>108</c:v>
                </c:pt>
                <c:pt idx="4533">
                  <c:v>108</c:v>
                </c:pt>
                <c:pt idx="4534">
                  <c:v>108</c:v>
                </c:pt>
                <c:pt idx="4535">
                  <c:v>108</c:v>
                </c:pt>
                <c:pt idx="4536">
                  <c:v>109</c:v>
                </c:pt>
                <c:pt idx="4537">
                  <c:v>109</c:v>
                </c:pt>
                <c:pt idx="4538">
                  <c:v>109</c:v>
                </c:pt>
                <c:pt idx="4539">
                  <c:v>109</c:v>
                </c:pt>
                <c:pt idx="4540">
                  <c:v>109</c:v>
                </c:pt>
                <c:pt idx="4541">
                  <c:v>109</c:v>
                </c:pt>
                <c:pt idx="4542">
                  <c:v>109</c:v>
                </c:pt>
                <c:pt idx="4543">
                  <c:v>109</c:v>
                </c:pt>
                <c:pt idx="4544">
                  <c:v>109</c:v>
                </c:pt>
                <c:pt idx="4545">
                  <c:v>109</c:v>
                </c:pt>
                <c:pt idx="4546">
                  <c:v>109</c:v>
                </c:pt>
                <c:pt idx="4547">
                  <c:v>109</c:v>
                </c:pt>
                <c:pt idx="4548">
                  <c:v>109</c:v>
                </c:pt>
                <c:pt idx="4549">
                  <c:v>109</c:v>
                </c:pt>
                <c:pt idx="4550">
                  <c:v>109</c:v>
                </c:pt>
                <c:pt idx="4551">
                  <c:v>109</c:v>
                </c:pt>
                <c:pt idx="4552">
                  <c:v>109</c:v>
                </c:pt>
                <c:pt idx="4553">
                  <c:v>109</c:v>
                </c:pt>
                <c:pt idx="4554">
                  <c:v>109</c:v>
                </c:pt>
                <c:pt idx="4555">
                  <c:v>109</c:v>
                </c:pt>
                <c:pt idx="4556">
                  <c:v>109</c:v>
                </c:pt>
                <c:pt idx="4557">
                  <c:v>109</c:v>
                </c:pt>
                <c:pt idx="4558">
                  <c:v>109</c:v>
                </c:pt>
                <c:pt idx="4559">
                  <c:v>109</c:v>
                </c:pt>
                <c:pt idx="4560">
                  <c:v>110</c:v>
                </c:pt>
                <c:pt idx="4561">
                  <c:v>110</c:v>
                </c:pt>
                <c:pt idx="4562">
                  <c:v>110</c:v>
                </c:pt>
                <c:pt idx="4563">
                  <c:v>110</c:v>
                </c:pt>
                <c:pt idx="4564">
                  <c:v>110</c:v>
                </c:pt>
                <c:pt idx="4565">
                  <c:v>110</c:v>
                </c:pt>
                <c:pt idx="4566">
                  <c:v>110</c:v>
                </c:pt>
                <c:pt idx="4567">
                  <c:v>110</c:v>
                </c:pt>
                <c:pt idx="4568">
                  <c:v>110</c:v>
                </c:pt>
                <c:pt idx="4569">
                  <c:v>110</c:v>
                </c:pt>
                <c:pt idx="4570">
                  <c:v>110</c:v>
                </c:pt>
                <c:pt idx="4571">
                  <c:v>110</c:v>
                </c:pt>
                <c:pt idx="4572">
                  <c:v>110</c:v>
                </c:pt>
                <c:pt idx="4573">
                  <c:v>110</c:v>
                </c:pt>
                <c:pt idx="4574">
                  <c:v>110</c:v>
                </c:pt>
                <c:pt idx="4575">
                  <c:v>110</c:v>
                </c:pt>
                <c:pt idx="4576">
                  <c:v>110</c:v>
                </c:pt>
                <c:pt idx="4577">
                  <c:v>110</c:v>
                </c:pt>
                <c:pt idx="4578">
                  <c:v>110</c:v>
                </c:pt>
                <c:pt idx="4579">
                  <c:v>110</c:v>
                </c:pt>
                <c:pt idx="4580">
                  <c:v>110</c:v>
                </c:pt>
                <c:pt idx="4581">
                  <c:v>110</c:v>
                </c:pt>
                <c:pt idx="4582">
                  <c:v>110</c:v>
                </c:pt>
                <c:pt idx="4583">
                  <c:v>110</c:v>
                </c:pt>
                <c:pt idx="4584">
                  <c:v>110</c:v>
                </c:pt>
                <c:pt idx="4585">
                  <c:v>110</c:v>
                </c:pt>
                <c:pt idx="4586">
                  <c:v>111</c:v>
                </c:pt>
                <c:pt idx="4587">
                  <c:v>111</c:v>
                </c:pt>
                <c:pt idx="4588">
                  <c:v>111</c:v>
                </c:pt>
                <c:pt idx="4589">
                  <c:v>111</c:v>
                </c:pt>
                <c:pt idx="4590">
                  <c:v>111</c:v>
                </c:pt>
                <c:pt idx="4591">
                  <c:v>111</c:v>
                </c:pt>
                <c:pt idx="4592">
                  <c:v>111</c:v>
                </c:pt>
                <c:pt idx="4593">
                  <c:v>111</c:v>
                </c:pt>
                <c:pt idx="4594">
                  <c:v>111</c:v>
                </c:pt>
                <c:pt idx="4595">
                  <c:v>111</c:v>
                </c:pt>
                <c:pt idx="4596">
                  <c:v>111</c:v>
                </c:pt>
                <c:pt idx="4597">
                  <c:v>111</c:v>
                </c:pt>
                <c:pt idx="4598">
                  <c:v>111</c:v>
                </c:pt>
                <c:pt idx="4599">
                  <c:v>111</c:v>
                </c:pt>
                <c:pt idx="4600">
                  <c:v>111</c:v>
                </c:pt>
                <c:pt idx="4601">
                  <c:v>111</c:v>
                </c:pt>
                <c:pt idx="4602">
                  <c:v>111</c:v>
                </c:pt>
                <c:pt idx="4603">
                  <c:v>111</c:v>
                </c:pt>
                <c:pt idx="4604">
                  <c:v>111</c:v>
                </c:pt>
                <c:pt idx="4605">
                  <c:v>111</c:v>
                </c:pt>
                <c:pt idx="4606">
                  <c:v>111</c:v>
                </c:pt>
                <c:pt idx="4607">
                  <c:v>111</c:v>
                </c:pt>
                <c:pt idx="4608">
                  <c:v>111</c:v>
                </c:pt>
                <c:pt idx="4609">
                  <c:v>112</c:v>
                </c:pt>
                <c:pt idx="4610">
                  <c:v>112</c:v>
                </c:pt>
                <c:pt idx="4611">
                  <c:v>112</c:v>
                </c:pt>
                <c:pt idx="4612">
                  <c:v>112</c:v>
                </c:pt>
                <c:pt idx="4613">
                  <c:v>112</c:v>
                </c:pt>
                <c:pt idx="4614">
                  <c:v>112</c:v>
                </c:pt>
                <c:pt idx="4615">
                  <c:v>112</c:v>
                </c:pt>
                <c:pt idx="4616">
                  <c:v>112</c:v>
                </c:pt>
                <c:pt idx="4617">
                  <c:v>112</c:v>
                </c:pt>
                <c:pt idx="4618">
                  <c:v>112</c:v>
                </c:pt>
                <c:pt idx="4619">
                  <c:v>112</c:v>
                </c:pt>
                <c:pt idx="4620">
                  <c:v>112</c:v>
                </c:pt>
                <c:pt idx="4621">
                  <c:v>112</c:v>
                </c:pt>
                <c:pt idx="4622">
                  <c:v>112</c:v>
                </c:pt>
                <c:pt idx="4623">
                  <c:v>112</c:v>
                </c:pt>
                <c:pt idx="4624">
                  <c:v>112</c:v>
                </c:pt>
                <c:pt idx="4625">
                  <c:v>112</c:v>
                </c:pt>
                <c:pt idx="4626">
                  <c:v>112</c:v>
                </c:pt>
                <c:pt idx="4627">
                  <c:v>112</c:v>
                </c:pt>
                <c:pt idx="4628">
                  <c:v>112</c:v>
                </c:pt>
                <c:pt idx="4629">
                  <c:v>112</c:v>
                </c:pt>
                <c:pt idx="4630">
                  <c:v>112</c:v>
                </c:pt>
                <c:pt idx="4631">
                  <c:v>112</c:v>
                </c:pt>
                <c:pt idx="4632">
                  <c:v>112</c:v>
                </c:pt>
                <c:pt idx="4633">
                  <c:v>112</c:v>
                </c:pt>
                <c:pt idx="4634">
                  <c:v>113</c:v>
                </c:pt>
                <c:pt idx="4635">
                  <c:v>113</c:v>
                </c:pt>
                <c:pt idx="4636">
                  <c:v>113</c:v>
                </c:pt>
                <c:pt idx="4637">
                  <c:v>113</c:v>
                </c:pt>
                <c:pt idx="4638">
                  <c:v>113</c:v>
                </c:pt>
                <c:pt idx="4639">
                  <c:v>113</c:v>
                </c:pt>
                <c:pt idx="4640">
                  <c:v>113</c:v>
                </c:pt>
                <c:pt idx="4641">
                  <c:v>113</c:v>
                </c:pt>
                <c:pt idx="4642">
                  <c:v>113</c:v>
                </c:pt>
                <c:pt idx="4643">
                  <c:v>113</c:v>
                </c:pt>
                <c:pt idx="4644">
                  <c:v>113</c:v>
                </c:pt>
                <c:pt idx="4645">
                  <c:v>113</c:v>
                </c:pt>
                <c:pt idx="4646">
                  <c:v>113</c:v>
                </c:pt>
                <c:pt idx="4647">
                  <c:v>113</c:v>
                </c:pt>
                <c:pt idx="4648">
                  <c:v>113</c:v>
                </c:pt>
                <c:pt idx="4649">
                  <c:v>113</c:v>
                </c:pt>
                <c:pt idx="4650">
                  <c:v>113</c:v>
                </c:pt>
                <c:pt idx="4651">
                  <c:v>113</c:v>
                </c:pt>
                <c:pt idx="4652">
                  <c:v>113</c:v>
                </c:pt>
                <c:pt idx="4653">
                  <c:v>113</c:v>
                </c:pt>
                <c:pt idx="4654">
                  <c:v>113</c:v>
                </c:pt>
                <c:pt idx="4655">
                  <c:v>113</c:v>
                </c:pt>
                <c:pt idx="4656">
                  <c:v>113</c:v>
                </c:pt>
                <c:pt idx="4657">
                  <c:v>113</c:v>
                </c:pt>
                <c:pt idx="4658">
                  <c:v>113</c:v>
                </c:pt>
                <c:pt idx="4659">
                  <c:v>113</c:v>
                </c:pt>
                <c:pt idx="4660">
                  <c:v>113</c:v>
                </c:pt>
                <c:pt idx="4661">
                  <c:v>113</c:v>
                </c:pt>
                <c:pt idx="4662">
                  <c:v>114</c:v>
                </c:pt>
                <c:pt idx="4663">
                  <c:v>114</c:v>
                </c:pt>
                <c:pt idx="4664">
                  <c:v>114</c:v>
                </c:pt>
                <c:pt idx="4665">
                  <c:v>114</c:v>
                </c:pt>
                <c:pt idx="4666">
                  <c:v>114</c:v>
                </c:pt>
                <c:pt idx="4667">
                  <c:v>114</c:v>
                </c:pt>
                <c:pt idx="4668">
                  <c:v>114</c:v>
                </c:pt>
                <c:pt idx="4669">
                  <c:v>114</c:v>
                </c:pt>
                <c:pt idx="4670">
                  <c:v>114</c:v>
                </c:pt>
                <c:pt idx="4671">
                  <c:v>114</c:v>
                </c:pt>
                <c:pt idx="4672">
                  <c:v>114</c:v>
                </c:pt>
                <c:pt idx="4673">
                  <c:v>114</c:v>
                </c:pt>
                <c:pt idx="4674">
                  <c:v>114</c:v>
                </c:pt>
                <c:pt idx="4675">
                  <c:v>114</c:v>
                </c:pt>
                <c:pt idx="4676">
                  <c:v>114</c:v>
                </c:pt>
                <c:pt idx="4677">
                  <c:v>114</c:v>
                </c:pt>
                <c:pt idx="4678">
                  <c:v>114</c:v>
                </c:pt>
                <c:pt idx="4679">
                  <c:v>114</c:v>
                </c:pt>
                <c:pt idx="4680">
                  <c:v>114</c:v>
                </c:pt>
                <c:pt idx="4681">
                  <c:v>114</c:v>
                </c:pt>
                <c:pt idx="4682">
                  <c:v>114</c:v>
                </c:pt>
                <c:pt idx="4683">
                  <c:v>114</c:v>
                </c:pt>
                <c:pt idx="4684">
                  <c:v>114</c:v>
                </c:pt>
                <c:pt idx="4685">
                  <c:v>114</c:v>
                </c:pt>
                <c:pt idx="4686">
                  <c:v>114</c:v>
                </c:pt>
                <c:pt idx="4687">
                  <c:v>114</c:v>
                </c:pt>
                <c:pt idx="4688">
                  <c:v>114</c:v>
                </c:pt>
                <c:pt idx="4689">
                  <c:v>114</c:v>
                </c:pt>
                <c:pt idx="4690">
                  <c:v>115</c:v>
                </c:pt>
                <c:pt idx="4691">
                  <c:v>115</c:v>
                </c:pt>
                <c:pt idx="4692">
                  <c:v>115</c:v>
                </c:pt>
                <c:pt idx="4693">
                  <c:v>115</c:v>
                </c:pt>
                <c:pt idx="4694">
                  <c:v>115</c:v>
                </c:pt>
                <c:pt idx="4695">
                  <c:v>115</c:v>
                </c:pt>
                <c:pt idx="4696">
                  <c:v>115</c:v>
                </c:pt>
                <c:pt idx="4697">
                  <c:v>115</c:v>
                </c:pt>
                <c:pt idx="4698">
                  <c:v>115</c:v>
                </c:pt>
                <c:pt idx="4699">
                  <c:v>115</c:v>
                </c:pt>
                <c:pt idx="4700">
                  <c:v>115</c:v>
                </c:pt>
                <c:pt idx="4701">
                  <c:v>115</c:v>
                </c:pt>
                <c:pt idx="4702">
                  <c:v>115</c:v>
                </c:pt>
                <c:pt idx="4703">
                  <c:v>115</c:v>
                </c:pt>
                <c:pt idx="4704">
                  <c:v>115</c:v>
                </c:pt>
                <c:pt idx="4705">
                  <c:v>115</c:v>
                </c:pt>
                <c:pt idx="4706">
                  <c:v>115</c:v>
                </c:pt>
                <c:pt idx="4707">
                  <c:v>115</c:v>
                </c:pt>
                <c:pt idx="4708">
                  <c:v>115</c:v>
                </c:pt>
                <c:pt idx="4709">
                  <c:v>116</c:v>
                </c:pt>
                <c:pt idx="4710">
                  <c:v>116</c:v>
                </c:pt>
                <c:pt idx="4711">
                  <c:v>116</c:v>
                </c:pt>
                <c:pt idx="4712">
                  <c:v>116</c:v>
                </c:pt>
                <c:pt idx="4713">
                  <c:v>116</c:v>
                </c:pt>
                <c:pt idx="4714">
                  <c:v>116</c:v>
                </c:pt>
                <c:pt idx="4715">
                  <c:v>116</c:v>
                </c:pt>
                <c:pt idx="4716">
                  <c:v>116</c:v>
                </c:pt>
                <c:pt idx="4717">
                  <c:v>116</c:v>
                </c:pt>
                <c:pt idx="4718">
                  <c:v>116</c:v>
                </c:pt>
                <c:pt idx="4719">
                  <c:v>116</c:v>
                </c:pt>
                <c:pt idx="4720">
                  <c:v>116</c:v>
                </c:pt>
                <c:pt idx="4721">
                  <c:v>116</c:v>
                </c:pt>
                <c:pt idx="4722">
                  <c:v>116</c:v>
                </c:pt>
                <c:pt idx="4723">
                  <c:v>116</c:v>
                </c:pt>
                <c:pt idx="4724">
                  <c:v>116</c:v>
                </c:pt>
                <c:pt idx="4725">
                  <c:v>116</c:v>
                </c:pt>
                <c:pt idx="4726">
                  <c:v>116</c:v>
                </c:pt>
                <c:pt idx="4727">
                  <c:v>116</c:v>
                </c:pt>
                <c:pt idx="4728">
                  <c:v>116</c:v>
                </c:pt>
                <c:pt idx="4729">
                  <c:v>116</c:v>
                </c:pt>
                <c:pt idx="4730">
                  <c:v>117</c:v>
                </c:pt>
                <c:pt idx="4731">
                  <c:v>117</c:v>
                </c:pt>
                <c:pt idx="4732">
                  <c:v>117</c:v>
                </c:pt>
                <c:pt idx="4733">
                  <c:v>117</c:v>
                </c:pt>
                <c:pt idx="4734">
                  <c:v>117</c:v>
                </c:pt>
                <c:pt idx="4735">
                  <c:v>117</c:v>
                </c:pt>
                <c:pt idx="4736">
                  <c:v>117</c:v>
                </c:pt>
                <c:pt idx="4737">
                  <c:v>117</c:v>
                </c:pt>
                <c:pt idx="4738">
                  <c:v>117</c:v>
                </c:pt>
                <c:pt idx="4739">
                  <c:v>117</c:v>
                </c:pt>
                <c:pt idx="4740">
                  <c:v>117</c:v>
                </c:pt>
                <c:pt idx="4741">
                  <c:v>117</c:v>
                </c:pt>
                <c:pt idx="4742">
                  <c:v>117</c:v>
                </c:pt>
                <c:pt idx="4743">
                  <c:v>117</c:v>
                </c:pt>
                <c:pt idx="4744">
                  <c:v>117</c:v>
                </c:pt>
                <c:pt idx="4745">
                  <c:v>117</c:v>
                </c:pt>
                <c:pt idx="4746">
                  <c:v>117</c:v>
                </c:pt>
                <c:pt idx="4747">
                  <c:v>117</c:v>
                </c:pt>
                <c:pt idx="4748">
                  <c:v>117</c:v>
                </c:pt>
                <c:pt idx="4749">
                  <c:v>117</c:v>
                </c:pt>
                <c:pt idx="4750">
                  <c:v>117</c:v>
                </c:pt>
                <c:pt idx="4751">
                  <c:v>118</c:v>
                </c:pt>
                <c:pt idx="4752">
                  <c:v>118</c:v>
                </c:pt>
                <c:pt idx="4753">
                  <c:v>118</c:v>
                </c:pt>
                <c:pt idx="4754">
                  <c:v>118</c:v>
                </c:pt>
                <c:pt idx="4755">
                  <c:v>118</c:v>
                </c:pt>
                <c:pt idx="4756">
                  <c:v>118</c:v>
                </c:pt>
                <c:pt idx="4757">
                  <c:v>118</c:v>
                </c:pt>
                <c:pt idx="4758">
                  <c:v>118</c:v>
                </c:pt>
                <c:pt idx="4759">
                  <c:v>118</c:v>
                </c:pt>
                <c:pt idx="4760">
                  <c:v>118</c:v>
                </c:pt>
                <c:pt idx="4761">
                  <c:v>118</c:v>
                </c:pt>
                <c:pt idx="4762">
                  <c:v>118</c:v>
                </c:pt>
                <c:pt idx="4763">
                  <c:v>118</c:v>
                </c:pt>
                <c:pt idx="4764">
                  <c:v>118</c:v>
                </c:pt>
                <c:pt idx="4765">
                  <c:v>118</c:v>
                </c:pt>
                <c:pt idx="4766">
                  <c:v>118</c:v>
                </c:pt>
                <c:pt idx="4767">
                  <c:v>118</c:v>
                </c:pt>
                <c:pt idx="4768">
                  <c:v>118</c:v>
                </c:pt>
                <c:pt idx="4769">
                  <c:v>118</c:v>
                </c:pt>
                <c:pt idx="4770">
                  <c:v>118</c:v>
                </c:pt>
                <c:pt idx="4771">
                  <c:v>118</c:v>
                </c:pt>
                <c:pt idx="4772">
                  <c:v>118</c:v>
                </c:pt>
                <c:pt idx="4773">
                  <c:v>118</c:v>
                </c:pt>
                <c:pt idx="4774">
                  <c:v>118</c:v>
                </c:pt>
                <c:pt idx="4775">
                  <c:v>118</c:v>
                </c:pt>
                <c:pt idx="4776">
                  <c:v>118</c:v>
                </c:pt>
                <c:pt idx="4777">
                  <c:v>118</c:v>
                </c:pt>
                <c:pt idx="4778">
                  <c:v>118</c:v>
                </c:pt>
                <c:pt idx="4779">
                  <c:v>118</c:v>
                </c:pt>
                <c:pt idx="4780">
                  <c:v>118</c:v>
                </c:pt>
                <c:pt idx="4781">
                  <c:v>118</c:v>
                </c:pt>
                <c:pt idx="4782">
                  <c:v>118</c:v>
                </c:pt>
                <c:pt idx="4783">
                  <c:v>118</c:v>
                </c:pt>
                <c:pt idx="4784">
                  <c:v>118</c:v>
                </c:pt>
                <c:pt idx="4785">
                  <c:v>118</c:v>
                </c:pt>
                <c:pt idx="4786">
                  <c:v>119</c:v>
                </c:pt>
                <c:pt idx="4787">
                  <c:v>119</c:v>
                </c:pt>
                <c:pt idx="4788">
                  <c:v>119</c:v>
                </c:pt>
                <c:pt idx="4789">
                  <c:v>119</c:v>
                </c:pt>
                <c:pt idx="4790">
                  <c:v>119</c:v>
                </c:pt>
                <c:pt idx="4791">
                  <c:v>119</c:v>
                </c:pt>
                <c:pt idx="4792">
                  <c:v>119</c:v>
                </c:pt>
                <c:pt idx="4793">
                  <c:v>119</c:v>
                </c:pt>
                <c:pt idx="4794">
                  <c:v>119</c:v>
                </c:pt>
                <c:pt idx="4795">
                  <c:v>119</c:v>
                </c:pt>
                <c:pt idx="4796">
                  <c:v>119</c:v>
                </c:pt>
                <c:pt idx="4797">
                  <c:v>119</c:v>
                </c:pt>
                <c:pt idx="4798">
                  <c:v>119</c:v>
                </c:pt>
                <c:pt idx="4799">
                  <c:v>119</c:v>
                </c:pt>
                <c:pt idx="4800">
                  <c:v>119</c:v>
                </c:pt>
                <c:pt idx="4801">
                  <c:v>119</c:v>
                </c:pt>
                <c:pt idx="4802">
                  <c:v>119</c:v>
                </c:pt>
                <c:pt idx="4803">
                  <c:v>119</c:v>
                </c:pt>
                <c:pt idx="4804">
                  <c:v>119</c:v>
                </c:pt>
                <c:pt idx="4805">
                  <c:v>119</c:v>
                </c:pt>
                <c:pt idx="4806">
                  <c:v>119</c:v>
                </c:pt>
                <c:pt idx="4807">
                  <c:v>119</c:v>
                </c:pt>
                <c:pt idx="4808">
                  <c:v>119</c:v>
                </c:pt>
                <c:pt idx="4809">
                  <c:v>119</c:v>
                </c:pt>
                <c:pt idx="4810">
                  <c:v>119</c:v>
                </c:pt>
                <c:pt idx="4811">
                  <c:v>119</c:v>
                </c:pt>
                <c:pt idx="4812">
                  <c:v>119</c:v>
                </c:pt>
                <c:pt idx="4813">
                  <c:v>119</c:v>
                </c:pt>
                <c:pt idx="4814">
                  <c:v>119</c:v>
                </c:pt>
                <c:pt idx="4815">
                  <c:v>119</c:v>
                </c:pt>
                <c:pt idx="4816">
                  <c:v>120</c:v>
                </c:pt>
                <c:pt idx="4817">
                  <c:v>120</c:v>
                </c:pt>
                <c:pt idx="4818">
                  <c:v>120</c:v>
                </c:pt>
                <c:pt idx="4819">
                  <c:v>120</c:v>
                </c:pt>
                <c:pt idx="4820">
                  <c:v>120</c:v>
                </c:pt>
                <c:pt idx="4821">
                  <c:v>120</c:v>
                </c:pt>
                <c:pt idx="4822">
                  <c:v>120</c:v>
                </c:pt>
                <c:pt idx="4823">
                  <c:v>120</c:v>
                </c:pt>
                <c:pt idx="4824">
                  <c:v>120</c:v>
                </c:pt>
                <c:pt idx="4825">
                  <c:v>120</c:v>
                </c:pt>
                <c:pt idx="4826">
                  <c:v>120</c:v>
                </c:pt>
                <c:pt idx="4827">
                  <c:v>120</c:v>
                </c:pt>
                <c:pt idx="4828">
                  <c:v>120</c:v>
                </c:pt>
                <c:pt idx="4829">
                  <c:v>120</c:v>
                </c:pt>
                <c:pt idx="4830">
                  <c:v>120</c:v>
                </c:pt>
                <c:pt idx="4831">
                  <c:v>120</c:v>
                </c:pt>
                <c:pt idx="4832">
                  <c:v>120</c:v>
                </c:pt>
                <c:pt idx="4833">
                  <c:v>120</c:v>
                </c:pt>
                <c:pt idx="4834">
                  <c:v>120</c:v>
                </c:pt>
                <c:pt idx="4835">
                  <c:v>120</c:v>
                </c:pt>
                <c:pt idx="4836">
                  <c:v>120</c:v>
                </c:pt>
                <c:pt idx="4837">
                  <c:v>120</c:v>
                </c:pt>
                <c:pt idx="4838">
                  <c:v>120</c:v>
                </c:pt>
                <c:pt idx="4839">
                  <c:v>120</c:v>
                </c:pt>
                <c:pt idx="4840">
                  <c:v>120</c:v>
                </c:pt>
                <c:pt idx="4841">
                  <c:v>120</c:v>
                </c:pt>
                <c:pt idx="4842">
                  <c:v>121</c:v>
                </c:pt>
                <c:pt idx="4843">
                  <c:v>121</c:v>
                </c:pt>
                <c:pt idx="4844">
                  <c:v>121</c:v>
                </c:pt>
                <c:pt idx="4845">
                  <c:v>121</c:v>
                </c:pt>
                <c:pt idx="4846">
                  <c:v>121</c:v>
                </c:pt>
                <c:pt idx="4847">
                  <c:v>121</c:v>
                </c:pt>
                <c:pt idx="4848">
                  <c:v>121</c:v>
                </c:pt>
                <c:pt idx="4849">
                  <c:v>121</c:v>
                </c:pt>
                <c:pt idx="4850">
                  <c:v>121</c:v>
                </c:pt>
                <c:pt idx="4851">
                  <c:v>121</c:v>
                </c:pt>
                <c:pt idx="4852">
                  <c:v>121</c:v>
                </c:pt>
                <c:pt idx="4853">
                  <c:v>121</c:v>
                </c:pt>
                <c:pt idx="4854">
                  <c:v>121</c:v>
                </c:pt>
                <c:pt idx="4855">
                  <c:v>121</c:v>
                </c:pt>
                <c:pt idx="4856">
                  <c:v>121</c:v>
                </c:pt>
                <c:pt idx="4857">
                  <c:v>121</c:v>
                </c:pt>
                <c:pt idx="4858">
                  <c:v>121</c:v>
                </c:pt>
                <c:pt idx="4859">
                  <c:v>121</c:v>
                </c:pt>
                <c:pt idx="4860">
                  <c:v>121</c:v>
                </c:pt>
                <c:pt idx="4861">
                  <c:v>121</c:v>
                </c:pt>
                <c:pt idx="4862">
                  <c:v>121</c:v>
                </c:pt>
                <c:pt idx="4863">
                  <c:v>121</c:v>
                </c:pt>
                <c:pt idx="4864">
                  <c:v>121</c:v>
                </c:pt>
                <c:pt idx="4865">
                  <c:v>121</c:v>
                </c:pt>
                <c:pt idx="4866">
                  <c:v>121</c:v>
                </c:pt>
                <c:pt idx="4867">
                  <c:v>121</c:v>
                </c:pt>
                <c:pt idx="4868">
                  <c:v>122</c:v>
                </c:pt>
                <c:pt idx="4869">
                  <c:v>122</c:v>
                </c:pt>
                <c:pt idx="4870">
                  <c:v>122</c:v>
                </c:pt>
                <c:pt idx="4871">
                  <c:v>122</c:v>
                </c:pt>
                <c:pt idx="4872">
                  <c:v>122</c:v>
                </c:pt>
                <c:pt idx="4873">
                  <c:v>122</c:v>
                </c:pt>
                <c:pt idx="4874">
                  <c:v>122</c:v>
                </c:pt>
                <c:pt idx="4875">
                  <c:v>122</c:v>
                </c:pt>
                <c:pt idx="4876">
                  <c:v>122</c:v>
                </c:pt>
                <c:pt idx="4877">
                  <c:v>122</c:v>
                </c:pt>
                <c:pt idx="4878">
                  <c:v>122</c:v>
                </c:pt>
                <c:pt idx="4879">
                  <c:v>122</c:v>
                </c:pt>
                <c:pt idx="4880">
                  <c:v>122</c:v>
                </c:pt>
                <c:pt idx="4881">
                  <c:v>122</c:v>
                </c:pt>
                <c:pt idx="4882">
                  <c:v>122</c:v>
                </c:pt>
                <c:pt idx="4883">
                  <c:v>122</c:v>
                </c:pt>
                <c:pt idx="4884">
                  <c:v>122</c:v>
                </c:pt>
                <c:pt idx="4885">
                  <c:v>122</c:v>
                </c:pt>
                <c:pt idx="4886">
                  <c:v>122</c:v>
                </c:pt>
                <c:pt idx="4887">
                  <c:v>122</c:v>
                </c:pt>
                <c:pt idx="4888">
                  <c:v>122</c:v>
                </c:pt>
                <c:pt idx="4889">
                  <c:v>122</c:v>
                </c:pt>
                <c:pt idx="4890">
                  <c:v>122</c:v>
                </c:pt>
                <c:pt idx="4891">
                  <c:v>123</c:v>
                </c:pt>
                <c:pt idx="4892">
                  <c:v>123</c:v>
                </c:pt>
                <c:pt idx="4893">
                  <c:v>123</c:v>
                </c:pt>
                <c:pt idx="4894">
                  <c:v>123</c:v>
                </c:pt>
                <c:pt idx="4895">
                  <c:v>123</c:v>
                </c:pt>
                <c:pt idx="4896">
                  <c:v>123</c:v>
                </c:pt>
                <c:pt idx="4897">
                  <c:v>123</c:v>
                </c:pt>
                <c:pt idx="4898">
                  <c:v>123</c:v>
                </c:pt>
                <c:pt idx="4899">
                  <c:v>123</c:v>
                </c:pt>
                <c:pt idx="4900">
                  <c:v>123</c:v>
                </c:pt>
                <c:pt idx="4901">
                  <c:v>123</c:v>
                </c:pt>
                <c:pt idx="4902">
                  <c:v>123</c:v>
                </c:pt>
                <c:pt idx="4903">
                  <c:v>123</c:v>
                </c:pt>
                <c:pt idx="4904">
                  <c:v>123</c:v>
                </c:pt>
                <c:pt idx="4905">
                  <c:v>123</c:v>
                </c:pt>
                <c:pt idx="4906">
                  <c:v>123</c:v>
                </c:pt>
                <c:pt idx="4907">
                  <c:v>123</c:v>
                </c:pt>
                <c:pt idx="4908">
                  <c:v>123</c:v>
                </c:pt>
                <c:pt idx="4909">
                  <c:v>123</c:v>
                </c:pt>
                <c:pt idx="4910">
                  <c:v>123</c:v>
                </c:pt>
                <c:pt idx="4911">
                  <c:v>123</c:v>
                </c:pt>
                <c:pt idx="4912">
                  <c:v>123</c:v>
                </c:pt>
                <c:pt idx="4913">
                  <c:v>123</c:v>
                </c:pt>
                <c:pt idx="4914">
                  <c:v>123</c:v>
                </c:pt>
                <c:pt idx="4915">
                  <c:v>123</c:v>
                </c:pt>
                <c:pt idx="4916">
                  <c:v>123</c:v>
                </c:pt>
                <c:pt idx="4917">
                  <c:v>123</c:v>
                </c:pt>
                <c:pt idx="4918">
                  <c:v>123</c:v>
                </c:pt>
                <c:pt idx="4919">
                  <c:v>123</c:v>
                </c:pt>
                <c:pt idx="4920">
                  <c:v>123</c:v>
                </c:pt>
                <c:pt idx="4921">
                  <c:v>123</c:v>
                </c:pt>
                <c:pt idx="4922">
                  <c:v>123</c:v>
                </c:pt>
                <c:pt idx="4923">
                  <c:v>123</c:v>
                </c:pt>
                <c:pt idx="4924">
                  <c:v>124</c:v>
                </c:pt>
                <c:pt idx="4925">
                  <c:v>124</c:v>
                </c:pt>
                <c:pt idx="4926">
                  <c:v>124</c:v>
                </c:pt>
                <c:pt idx="4927">
                  <c:v>124</c:v>
                </c:pt>
                <c:pt idx="4928">
                  <c:v>124</c:v>
                </c:pt>
                <c:pt idx="4929">
                  <c:v>124</c:v>
                </c:pt>
                <c:pt idx="4930">
                  <c:v>124</c:v>
                </c:pt>
                <c:pt idx="4931">
                  <c:v>124</c:v>
                </c:pt>
                <c:pt idx="4932">
                  <c:v>124</c:v>
                </c:pt>
                <c:pt idx="4933">
                  <c:v>124</c:v>
                </c:pt>
                <c:pt idx="4934">
                  <c:v>124</c:v>
                </c:pt>
                <c:pt idx="4935">
                  <c:v>124</c:v>
                </c:pt>
                <c:pt idx="4936">
                  <c:v>124</c:v>
                </c:pt>
                <c:pt idx="4937">
                  <c:v>124</c:v>
                </c:pt>
                <c:pt idx="4938">
                  <c:v>124</c:v>
                </c:pt>
                <c:pt idx="4939">
                  <c:v>124</c:v>
                </c:pt>
                <c:pt idx="4940">
                  <c:v>124</c:v>
                </c:pt>
                <c:pt idx="4941">
                  <c:v>124</c:v>
                </c:pt>
                <c:pt idx="4942">
                  <c:v>124</c:v>
                </c:pt>
                <c:pt idx="4943">
                  <c:v>124</c:v>
                </c:pt>
                <c:pt idx="4944">
                  <c:v>124</c:v>
                </c:pt>
                <c:pt idx="4945">
                  <c:v>124</c:v>
                </c:pt>
                <c:pt idx="4946">
                  <c:v>124</c:v>
                </c:pt>
                <c:pt idx="4947">
                  <c:v>124</c:v>
                </c:pt>
                <c:pt idx="4948">
                  <c:v>124</c:v>
                </c:pt>
                <c:pt idx="4949">
                  <c:v>124</c:v>
                </c:pt>
                <c:pt idx="4950">
                  <c:v>124</c:v>
                </c:pt>
                <c:pt idx="4951">
                  <c:v>124</c:v>
                </c:pt>
                <c:pt idx="4952">
                  <c:v>124</c:v>
                </c:pt>
                <c:pt idx="4953">
                  <c:v>124</c:v>
                </c:pt>
                <c:pt idx="4954">
                  <c:v>124</c:v>
                </c:pt>
                <c:pt idx="4955">
                  <c:v>124</c:v>
                </c:pt>
                <c:pt idx="4956">
                  <c:v>124</c:v>
                </c:pt>
                <c:pt idx="4957">
                  <c:v>124</c:v>
                </c:pt>
                <c:pt idx="4958">
                  <c:v>125</c:v>
                </c:pt>
                <c:pt idx="4959">
                  <c:v>125</c:v>
                </c:pt>
                <c:pt idx="4960">
                  <c:v>125</c:v>
                </c:pt>
                <c:pt idx="4961">
                  <c:v>125</c:v>
                </c:pt>
                <c:pt idx="4962">
                  <c:v>125</c:v>
                </c:pt>
                <c:pt idx="4963">
                  <c:v>125</c:v>
                </c:pt>
                <c:pt idx="4964">
                  <c:v>125</c:v>
                </c:pt>
                <c:pt idx="4965">
                  <c:v>125</c:v>
                </c:pt>
                <c:pt idx="4966">
                  <c:v>125</c:v>
                </c:pt>
                <c:pt idx="4967">
                  <c:v>125</c:v>
                </c:pt>
                <c:pt idx="4968">
                  <c:v>125</c:v>
                </c:pt>
                <c:pt idx="4969">
                  <c:v>125</c:v>
                </c:pt>
                <c:pt idx="4970">
                  <c:v>125</c:v>
                </c:pt>
                <c:pt idx="4971">
                  <c:v>125</c:v>
                </c:pt>
                <c:pt idx="4972">
                  <c:v>125</c:v>
                </c:pt>
                <c:pt idx="4973">
                  <c:v>125</c:v>
                </c:pt>
                <c:pt idx="4974">
                  <c:v>125</c:v>
                </c:pt>
                <c:pt idx="4975">
                  <c:v>125</c:v>
                </c:pt>
                <c:pt idx="4976">
                  <c:v>125</c:v>
                </c:pt>
                <c:pt idx="4977">
                  <c:v>125</c:v>
                </c:pt>
                <c:pt idx="4978">
                  <c:v>125</c:v>
                </c:pt>
                <c:pt idx="4979">
                  <c:v>125</c:v>
                </c:pt>
                <c:pt idx="4980">
                  <c:v>126</c:v>
                </c:pt>
                <c:pt idx="4981">
                  <c:v>126</c:v>
                </c:pt>
                <c:pt idx="4982">
                  <c:v>126</c:v>
                </c:pt>
                <c:pt idx="4983">
                  <c:v>126</c:v>
                </c:pt>
                <c:pt idx="4984">
                  <c:v>126</c:v>
                </c:pt>
                <c:pt idx="4985">
                  <c:v>126</c:v>
                </c:pt>
                <c:pt idx="4986">
                  <c:v>126</c:v>
                </c:pt>
                <c:pt idx="4987">
                  <c:v>126</c:v>
                </c:pt>
                <c:pt idx="4988">
                  <c:v>126</c:v>
                </c:pt>
                <c:pt idx="4989">
                  <c:v>126</c:v>
                </c:pt>
                <c:pt idx="4990">
                  <c:v>126</c:v>
                </c:pt>
                <c:pt idx="4991">
                  <c:v>126</c:v>
                </c:pt>
                <c:pt idx="4992">
                  <c:v>126</c:v>
                </c:pt>
                <c:pt idx="4993">
                  <c:v>126</c:v>
                </c:pt>
                <c:pt idx="4994">
                  <c:v>126</c:v>
                </c:pt>
                <c:pt idx="4995">
                  <c:v>126</c:v>
                </c:pt>
                <c:pt idx="4996">
                  <c:v>126</c:v>
                </c:pt>
                <c:pt idx="4997">
                  <c:v>126</c:v>
                </c:pt>
                <c:pt idx="4998">
                  <c:v>126</c:v>
                </c:pt>
                <c:pt idx="4999">
                  <c:v>126</c:v>
                </c:pt>
                <c:pt idx="5000">
                  <c:v>126</c:v>
                </c:pt>
                <c:pt idx="5001">
                  <c:v>126</c:v>
                </c:pt>
                <c:pt idx="5002">
                  <c:v>126</c:v>
                </c:pt>
                <c:pt idx="5003">
                  <c:v>126</c:v>
                </c:pt>
                <c:pt idx="5004">
                  <c:v>126</c:v>
                </c:pt>
                <c:pt idx="5005">
                  <c:v>126</c:v>
                </c:pt>
                <c:pt idx="5006">
                  <c:v>126</c:v>
                </c:pt>
                <c:pt idx="5007">
                  <c:v>126</c:v>
                </c:pt>
                <c:pt idx="5008">
                  <c:v>126</c:v>
                </c:pt>
                <c:pt idx="5009">
                  <c:v>127</c:v>
                </c:pt>
                <c:pt idx="5010">
                  <c:v>127</c:v>
                </c:pt>
                <c:pt idx="5011">
                  <c:v>127</c:v>
                </c:pt>
                <c:pt idx="5012">
                  <c:v>127</c:v>
                </c:pt>
                <c:pt idx="5013">
                  <c:v>127</c:v>
                </c:pt>
                <c:pt idx="5014">
                  <c:v>127</c:v>
                </c:pt>
                <c:pt idx="5015">
                  <c:v>127</c:v>
                </c:pt>
                <c:pt idx="5016">
                  <c:v>127</c:v>
                </c:pt>
                <c:pt idx="5017">
                  <c:v>127</c:v>
                </c:pt>
                <c:pt idx="5018">
                  <c:v>127</c:v>
                </c:pt>
                <c:pt idx="5019">
                  <c:v>127</c:v>
                </c:pt>
                <c:pt idx="5020">
                  <c:v>127</c:v>
                </c:pt>
                <c:pt idx="5021">
                  <c:v>127</c:v>
                </c:pt>
                <c:pt idx="5022">
                  <c:v>127</c:v>
                </c:pt>
                <c:pt idx="5023">
                  <c:v>127</c:v>
                </c:pt>
                <c:pt idx="5024">
                  <c:v>127</c:v>
                </c:pt>
                <c:pt idx="5025">
                  <c:v>127</c:v>
                </c:pt>
                <c:pt idx="5026">
                  <c:v>127</c:v>
                </c:pt>
                <c:pt idx="5027">
                  <c:v>127</c:v>
                </c:pt>
                <c:pt idx="5028">
                  <c:v>127</c:v>
                </c:pt>
                <c:pt idx="5029">
                  <c:v>127</c:v>
                </c:pt>
                <c:pt idx="5030">
                  <c:v>127</c:v>
                </c:pt>
                <c:pt idx="5031">
                  <c:v>127</c:v>
                </c:pt>
                <c:pt idx="5032">
                  <c:v>127</c:v>
                </c:pt>
                <c:pt idx="5033">
                  <c:v>127</c:v>
                </c:pt>
                <c:pt idx="5034">
                  <c:v>128</c:v>
                </c:pt>
                <c:pt idx="5035">
                  <c:v>128</c:v>
                </c:pt>
                <c:pt idx="5036">
                  <c:v>128</c:v>
                </c:pt>
                <c:pt idx="5037">
                  <c:v>128</c:v>
                </c:pt>
                <c:pt idx="5038">
                  <c:v>128</c:v>
                </c:pt>
                <c:pt idx="5039">
                  <c:v>128</c:v>
                </c:pt>
                <c:pt idx="5040">
                  <c:v>128</c:v>
                </c:pt>
                <c:pt idx="5041">
                  <c:v>128</c:v>
                </c:pt>
                <c:pt idx="5042">
                  <c:v>128</c:v>
                </c:pt>
                <c:pt idx="5043">
                  <c:v>128</c:v>
                </c:pt>
                <c:pt idx="5044">
                  <c:v>128</c:v>
                </c:pt>
                <c:pt idx="5045">
                  <c:v>128</c:v>
                </c:pt>
                <c:pt idx="5046">
                  <c:v>128</c:v>
                </c:pt>
                <c:pt idx="5047">
                  <c:v>128</c:v>
                </c:pt>
                <c:pt idx="5048">
                  <c:v>128</c:v>
                </c:pt>
                <c:pt idx="5049">
                  <c:v>128</c:v>
                </c:pt>
                <c:pt idx="5050">
                  <c:v>128</c:v>
                </c:pt>
                <c:pt idx="5051">
                  <c:v>128</c:v>
                </c:pt>
                <c:pt idx="5052">
                  <c:v>128</c:v>
                </c:pt>
                <c:pt idx="5053">
                  <c:v>128</c:v>
                </c:pt>
                <c:pt idx="5054">
                  <c:v>128</c:v>
                </c:pt>
                <c:pt idx="5055">
                  <c:v>128</c:v>
                </c:pt>
                <c:pt idx="5056">
                  <c:v>129</c:v>
                </c:pt>
                <c:pt idx="5057">
                  <c:v>129</c:v>
                </c:pt>
                <c:pt idx="5058">
                  <c:v>129</c:v>
                </c:pt>
                <c:pt idx="5059">
                  <c:v>129</c:v>
                </c:pt>
                <c:pt idx="5060">
                  <c:v>129</c:v>
                </c:pt>
                <c:pt idx="5061">
                  <c:v>129</c:v>
                </c:pt>
                <c:pt idx="5062">
                  <c:v>129</c:v>
                </c:pt>
                <c:pt idx="5063">
                  <c:v>129</c:v>
                </c:pt>
                <c:pt idx="5064">
                  <c:v>129</c:v>
                </c:pt>
                <c:pt idx="5065">
                  <c:v>129</c:v>
                </c:pt>
                <c:pt idx="5066">
                  <c:v>129</c:v>
                </c:pt>
                <c:pt idx="5067">
                  <c:v>129</c:v>
                </c:pt>
                <c:pt idx="5068">
                  <c:v>129</c:v>
                </c:pt>
                <c:pt idx="5069">
                  <c:v>129</c:v>
                </c:pt>
                <c:pt idx="5070">
                  <c:v>129</c:v>
                </c:pt>
                <c:pt idx="5071">
                  <c:v>129</c:v>
                </c:pt>
                <c:pt idx="5072">
                  <c:v>129</c:v>
                </c:pt>
                <c:pt idx="5073">
                  <c:v>129</c:v>
                </c:pt>
                <c:pt idx="5074">
                  <c:v>129</c:v>
                </c:pt>
                <c:pt idx="5075">
                  <c:v>129</c:v>
                </c:pt>
                <c:pt idx="5076">
                  <c:v>129</c:v>
                </c:pt>
                <c:pt idx="5077">
                  <c:v>129</c:v>
                </c:pt>
                <c:pt idx="5078">
                  <c:v>129</c:v>
                </c:pt>
                <c:pt idx="5079">
                  <c:v>129</c:v>
                </c:pt>
                <c:pt idx="5080">
                  <c:v>129</c:v>
                </c:pt>
                <c:pt idx="5081">
                  <c:v>129</c:v>
                </c:pt>
                <c:pt idx="5082">
                  <c:v>129</c:v>
                </c:pt>
                <c:pt idx="5083">
                  <c:v>129</c:v>
                </c:pt>
                <c:pt idx="5084">
                  <c:v>129</c:v>
                </c:pt>
                <c:pt idx="5085">
                  <c:v>129</c:v>
                </c:pt>
                <c:pt idx="5086">
                  <c:v>130</c:v>
                </c:pt>
                <c:pt idx="5087">
                  <c:v>130</c:v>
                </c:pt>
                <c:pt idx="5088">
                  <c:v>130</c:v>
                </c:pt>
                <c:pt idx="5089">
                  <c:v>130</c:v>
                </c:pt>
                <c:pt idx="5090">
                  <c:v>130</c:v>
                </c:pt>
                <c:pt idx="5091">
                  <c:v>130</c:v>
                </c:pt>
                <c:pt idx="5092">
                  <c:v>130</c:v>
                </c:pt>
                <c:pt idx="5093">
                  <c:v>130</c:v>
                </c:pt>
                <c:pt idx="5094">
                  <c:v>130</c:v>
                </c:pt>
                <c:pt idx="5095">
                  <c:v>130</c:v>
                </c:pt>
                <c:pt idx="5096">
                  <c:v>130</c:v>
                </c:pt>
                <c:pt idx="5097">
                  <c:v>130</c:v>
                </c:pt>
                <c:pt idx="5098">
                  <c:v>130</c:v>
                </c:pt>
                <c:pt idx="5099">
                  <c:v>130</c:v>
                </c:pt>
                <c:pt idx="5100">
                  <c:v>130</c:v>
                </c:pt>
                <c:pt idx="5101">
                  <c:v>130</c:v>
                </c:pt>
                <c:pt idx="5102">
                  <c:v>130</c:v>
                </c:pt>
                <c:pt idx="5103">
                  <c:v>130</c:v>
                </c:pt>
                <c:pt idx="5104">
                  <c:v>130</c:v>
                </c:pt>
                <c:pt idx="5105">
                  <c:v>130</c:v>
                </c:pt>
                <c:pt idx="5106">
                  <c:v>130</c:v>
                </c:pt>
                <c:pt idx="5107">
                  <c:v>130</c:v>
                </c:pt>
                <c:pt idx="5108">
                  <c:v>130</c:v>
                </c:pt>
                <c:pt idx="5109">
                  <c:v>130</c:v>
                </c:pt>
                <c:pt idx="5110">
                  <c:v>130</c:v>
                </c:pt>
                <c:pt idx="5111">
                  <c:v>130</c:v>
                </c:pt>
                <c:pt idx="5112">
                  <c:v>130</c:v>
                </c:pt>
                <c:pt idx="5113">
                  <c:v>131</c:v>
                </c:pt>
                <c:pt idx="5114">
                  <c:v>131</c:v>
                </c:pt>
                <c:pt idx="5115">
                  <c:v>131</c:v>
                </c:pt>
                <c:pt idx="5116">
                  <c:v>131</c:v>
                </c:pt>
                <c:pt idx="5117">
                  <c:v>131</c:v>
                </c:pt>
                <c:pt idx="5118">
                  <c:v>131</c:v>
                </c:pt>
                <c:pt idx="5119">
                  <c:v>131</c:v>
                </c:pt>
                <c:pt idx="5120">
                  <c:v>131</c:v>
                </c:pt>
                <c:pt idx="5121">
                  <c:v>131</c:v>
                </c:pt>
                <c:pt idx="5122">
                  <c:v>131</c:v>
                </c:pt>
                <c:pt idx="5123">
                  <c:v>131</c:v>
                </c:pt>
                <c:pt idx="5124">
                  <c:v>131</c:v>
                </c:pt>
                <c:pt idx="5125">
                  <c:v>131</c:v>
                </c:pt>
                <c:pt idx="5126">
                  <c:v>131</c:v>
                </c:pt>
                <c:pt idx="5127">
                  <c:v>131</c:v>
                </c:pt>
                <c:pt idx="5128">
                  <c:v>131</c:v>
                </c:pt>
                <c:pt idx="5129">
                  <c:v>132</c:v>
                </c:pt>
                <c:pt idx="5130">
                  <c:v>132</c:v>
                </c:pt>
                <c:pt idx="5131">
                  <c:v>132</c:v>
                </c:pt>
                <c:pt idx="5132">
                  <c:v>132</c:v>
                </c:pt>
                <c:pt idx="5133">
                  <c:v>132</c:v>
                </c:pt>
                <c:pt idx="5134">
                  <c:v>132</c:v>
                </c:pt>
                <c:pt idx="5135">
                  <c:v>132</c:v>
                </c:pt>
                <c:pt idx="5136">
                  <c:v>132</c:v>
                </c:pt>
                <c:pt idx="5137">
                  <c:v>132</c:v>
                </c:pt>
                <c:pt idx="5138">
                  <c:v>132</c:v>
                </c:pt>
                <c:pt idx="5139">
                  <c:v>132</c:v>
                </c:pt>
                <c:pt idx="5140">
                  <c:v>132</c:v>
                </c:pt>
                <c:pt idx="5141">
                  <c:v>132</c:v>
                </c:pt>
                <c:pt idx="5142">
                  <c:v>132</c:v>
                </c:pt>
                <c:pt idx="5143">
                  <c:v>132</c:v>
                </c:pt>
                <c:pt idx="5144">
                  <c:v>132</c:v>
                </c:pt>
                <c:pt idx="5145">
                  <c:v>132</c:v>
                </c:pt>
                <c:pt idx="5146">
                  <c:v>132</c:v>
                </c:pt>
                <c:pt idx="5147">
                  <c:v>132</c:v>
                </c:pt>
                <c:pt idx="5148">
                  <c:v>132</c:v>
                </c:pt>
                <c:pt idx="5149">
                  <c:v>133</c:v>
                </c:pt>
                <c:pt idx="5150">
                  <c:v>133</c:v>
                </c:pt>
                <c:pt idx="5151">
                  <c:v>133</c:v>
                </c:pt>
                <c:pt idx="5152">
                  <c:v>133</c:v>
                </c:pt>
                <c:pt idx="5153">
                  <c:v>133</c:v>
                </c:pt>
                <c:pt idx="5154">
                  <c:v>133</c:v>
                </c:pt>
                <c:pt idx="5155">
                  <c:v>133</c:v>
                </c:pt>
                <c:pt idx="5156">
                  <c:v>133</c:v>
                </c:pt>
                <c:pt idx="5157">
                  <c:v>133</c:v>
                </c:pt>
                <c:pt idx="5158">
                  <c:v>133</c:v>
                </c:pt>
                <c:pt idx="5159">
                  <c:v>133</c:v>
                </c:pt>
                <c:pt idx="5160">
                  <c:v>133</c:v>
                </c:pt>
                <c:pt idx="5161">
                  <c:v>133</c:v>
                </c:pt>
                <c:pt idx="5162">
                  <c:v>133</c:v>
                </c:pt>
                <c:pt idx="5163">
                  <c:v>133</c:v>
                </c:pt>
                <c:pt idx="5164">
                  <c:v>133</c:v>
                </c:pt>
                <c:pt idx="5165">
                  <c:v>133</c:v>
                </c:pt>
                <c:pt idx="5166">
                  <c:v>133</c:v>
                </c:pt>
                <c:pt idx="5167">
                  <c:v>133</c:v>
                </c:pt>
                <c:pt idx="5168">
                  <c:v>133</c:v>
                </c:pt>
                <c:pt idx="5169">
                  <c:v>133</c:v>
                </c:pt>
                <c:pt idx="5170">
                  <c:v>133</c:v>
                </c:pt>
                <c:pt idx="5171">
                  <c:v>133</c:v>
                </c:pt>
                <c:pt idx="5172">
                  <c:v>133</c:v>
                </c:pt>
                <c:pt idx="5173">
                  <c:v>134</c:v>
                </c:pt>
                <c:pt idx="5174">
                  <c:v>134</c:v>
                </c:pt>
                <c:pt idx="5175">
                  <c:v>134</c:v>
                </c:pt>
                <c:pt idx="5176">
                  <c:v>134</c:v>
                </c:pt>
                <c:pt idx="5177">
                  <c:v>134</c:v>
                </c:pt>
                <c:pt idx="5178">
                  <c:v>134</c:v>
                </c:pt>
                <c:pt idx="5179">
                  <c:v>134</c:v>
                </c:pt>
                <c:pt idx="5180">
                  <c:v>134</c:v>
                </c:pt>
                <c:pt idx="5181">
                  <c:v>134</c:v>
                </c:pt>
                <c:pt idx="5182">
                  <c:v>134</c:v>
                </c:pt>
                <c:pt idx="5183">
                  <c:v>134</c:v>
                </c:pt>
                <c:pt idx="5184">
                  <c:v>134</c:v>
                </c:pt>
                <c:pt idx="5185">
                  <c:v>134</c:v>
                </c:pt>
                <c:pt idx="5186">
                  <c:v>134</c:v>
                </c:pt>
                <c:pt idx="5187">
                  <c:v>134</c:v>
                </c:pt>
                <c:pt idx="5188">
                  <c:v>134</c:v>
                </c:pt>
                <c:pt idx="5189">
                  <c:v>134</c:v>
                </c:pt>
                <c:pt idx="5190">
                  <c:v>134</c:v>
                </c:pt>
                <c:pt idx="5191">
                  <c:v>134</c:v>
                </c:pt>
                <c:pt idx="5192">
                  <c:v>134</c:v>
                </c:pt>
                <c:pt idx="5193">
                  <c:v>134</c:v>
                </c:pt>
                <c:pt idx="5194">
                  <c:v>134</c:v>
                </c:pt>
                <c:pt idx="5195">
                  <c:v>134</c:v>
                </c:pt>
                <c:pt idx="5196">
                  <c:v>134</c:v>
                </c:pt>
                <c:pt idx="5197">
                  <c:v>134</c:v>
                </c:pt>
                <c:pt idx="5198">
                  <c:v>134</c:v>
                </c:pt>
                <c:pt idx="5199">
                  <c:v>134</c:v>
                </c:pt>
                <c:pt idx="5200">
                  <c:v>134</c:v>
                </c:pt>
                <c:pt idx="5201">
                  <c:v>134</c:v>
                </c:pt>
                <c:pt idx="5202">
                  <c:v>134</c:v>
                </c:pt>
                <c:pt idx="5203">
                  <c:v>135</c:v>
                </c:pt>
                <c:pt idx="5204">
                  <c:v>135</c:v>
                </c:pt>
                <c:pt idx="5205">
                  <c:v>135</c:v>
                </c:pt>
                <c:pt idx="5206">
                  <c:v>135</c:v>
                </c:pt>
                <c:pt idx="5207">
                  <c:v>135</c:v>
                </c:pt>
                <c:pt idx="5208">
                  <c:v>135</c:v>
                </c:pt>
                <c:pt idx="5209">
                  <c:v>135</c:v>
                </c:pt>
                <c:pt idx="5210">
                  <c:v>135</c:v>
                </c:pt>
                <c:pt idx="5211">
                  <c:v>135</c:v>
                </c:pt>
                <c:pt idx="5212">
                  <c:v>135</c:v>
                </c:pt>
                <c:pt idx="5213">
                  <c:v>135</c:v>
                </c:pt>
                <c:pt idx="5214">
                  <c:v>135</c:v>
                </c:pt>
                <c:pt idx="5215">
                  <c:v>135</c:v>
                </c:pt>
                <c:pt idx="5216">
                  <c:v>135</c:v>
                </c:pt>
                <c:pt idx="5217">
                  <c:v>135</c:v>
                </c:pt>
                <c:pt idx="5218">
                  <c:v>135</c:v>
                </c:pt>
                <c:pt idx="5219">
                  <c:v>135</c:v>
                </c:pt>
                <c:pt idx="5220">
                  <c:v>135</c:v>
                </c:pt>
                <c:pt idx="5221">
                  <c:v>135</c:v>
                </c:pt>
                <c:pt idx="5222">
                  <c:v>135</c:v>
                </c:pt>
                <c:pt idx="5223">
                  <c:v>135</c:v>
                </c:pt>
                <c:pt idx="5224">
                  <c:v>135</c:v>
                </c:pt>
                <c:pt idx="5225">
                  <c:v>136</c:v>
                </c:pt>
                <c:pt idx="5226">
                  <c:v>136</c:v>
                </c:pt>
                <c:pt idx="5227">
                  <c:v>136</c:v>
                </c:pt>
                <c:pt idx="5228">
                  <c:v>136</c:v>
                </c:pt>
                <c:pt idx="5229">
                  <c:v>136</c:v>
                </c:pt>
                <c:pt idx="5230">
                  <c:v>136</c:v>
                </c:pt>
                <c:pt idx="5231">
                  <c:v>136</c:v>
                </c:pt>
                <c:pt idx="5232">
                  <c:v>136</c:v>
                </c:pt>
                <c:pt idx="5233">
                  <c:v>136</c:v>
                </c:pt>
                <c:pt idx="5234">
                  <c:v>136</c:v>
                </c:pt>
                <c:pt idx="5235">
                  <c:v>136</c:v>
                </c:pt>
                <c:pt idx="5236">
                  <c:v>136</c:v>
                </c:pt>
                <c:pt idx="5237">
                  <c:v>136</c:v>
                </c:pt>
                <c:pt idx="5238">
                  <c:v>136</c:v>
                </c:pt>
                <c:pt idx="5239">
                  <c:v>136</c:v>
                </c:pt>
                <c:pt idx="5240">
                  <c:v>136</c:v>
                </c:pt>
                <c:pt idx="5241">
                  <c:v>136</c:v>
                </c:pt>
                <c:pt idx="5242">
                  <c:v>136</c:v>
                </c:pt>
                <c:pt idx="5243">
                  <c:v>136</c:v>
                </c:pt>
                <c:pt idx="5244">
                  <c:v>136</c:v>
                </c:pt>
                <c:pt idx="5245">
                  <c:v>136</c:v>
                </c:pt>
                <c:pt idx="5246">
                  <c:v>136</c:v>
                </c:pt>
                <c:pt idx="5247">
                  <c:v>136</c:v>
                </c:pt>
                <c:pt idx="5248">
                  <c:v>136</c:v>
                </c:pt>
                <c:pt idx="5249">
                  <c:v>136</c:v>
                </c:pt>
                <c:pt idx="5250">
                  <c:v>136</c:v>
                </c:pt>
                <c:pt idx="5251">
                  <c:v>136</c:v>
                </c:pt>
                <c:pt idx="5252">
                  <c:v>137</c:v>
                </c:pt>
                <c:pt idx="5253">
                  <c:v>137</c:v>
                </c:pt>
                <c:pt idx="5254">
                  <c:v>137</c:v>
                </c:pt>
                <c:pt idx="5255">
                  <c:v>137</c:v>
                </c:pt>
                <c:pt idx="5256">
                  <c:v>137</c:v>
                </c:pt>
                <c:pt idx="5257">
                  <c:v>137</c:v>
                </c:pt>
                <c:pt idx="5258">
                  <c:v>137</c:v>
                </c:pt>
                <c:pt idx="5259">
                  <c:v>137</c:v>
                </c:pt>
                <c:pt idx="5260">
                  <c:v>137</c:v>
                </c:pt>
                <c:pt idx="5261">
                  <c:v>137</c:v>
                </c:pt>
                <c:pt idx="5262">
                  <c:v>137</c:v>
                </c:pt>
                <c:pt idx="5263">
                  <c:v>137</c:v>
                </c:pt>
                <c:pt idx="5264">
                  <c:v>137</c:v>
                </c:pt>
                <c:pt idx="5265">
                  <c:v>137</c:v>
                </c:pt>
                <c:pt idx="5266">
                  <c:v>137</c:v>
                </c:pt>
                <c:pt idx="5267">
                  <c:v>137</c:v>
                </c:pt>
                <c:pt idx="5268">
                  <c:v>137</c:v>
                </c:pt>
                <c:pt idx="5269">
                  <c:v>137</c:v>
                </c:pt>
                <c:pt idx="5270">
                  <c:v>137</c:v>
                </c:pt>
                <c:pt idx="5271">
                  <c:v>137</c:v>
                </c:pt>
                <c:pt idx="5272">
                  <c:v>138</c:v>
                </c:pt>
                <c:pt idx="5273">
                  <c:v>138</c:v>
                </c:pt>
                <c:pt idx="5274">
                  <c:v>138</c:v>
                </c:pt>
                <c:pt idx="5275">
                  <c:v>138</c:v>
                </c:pt>
                <c:pt idx="5276">
                  <c:v>138</c:v>
                </c:pt>
                <c:pt idx="5277">
                  <c:v>138</c:v>
                </c:pt>
                <c:pt idx="5278">
                  <c:v>138</c:v>
                </c:pt>
                <c:pt idx="5279">
                  <c:v>138</c:v>
                </c:pt>
                <c:pt idx="5280">
                  <c:v>138</c:v>
                </c:pt>
                <c:pt idx="5281">
                  <c:v>138</c:v>
                </c:pt>
                <c:pt idx="5282">
                  <c:v>138</c:v>
                </c:pt>
                <c:pt idx="5283">
                  <c:v>138</c:v>
                </c:pt>
                <c:pt idx="5284">
                  <c:v>138</c:v>
                </c:pt>
                <c:pt idx="5285">
                  <c:v>138</c:v>
                </c:pt>
                <c:pt idx="5286">
                  <c:v>138</c:v>
                </c:pt>
                <c:pt idx="5287">
                  <c:v>138</c:v>
                </c:pt>
                <c:pt idx="5288">
                  <c:v>138</c:v>
                </c:pt>
                <c:pt idx="5289">
                  <c:v>138</c:v>
                </c:pt>
                <c:pt idx="5290">
                  <c:v>138</c:v>
                </c:pt>
                <c:pt idx="5291">
                  <c:v>138</c:v>
                </c:pt>
                <c:pt idx="5292">
                  <c:v>138</c:v>
                </c:pt>
                <c:pt idx="5293">
                  <c:v>138</c:v>
                </c:pt>
                <c:pt idx="5294">
                  <c:v>138</c:v>
                </c:pt>
                <c:pt idx="5295">
                  <c:v>138</c:v>
                </c:pt>
                <c:pt idx="5296">
                  <c:v>139</c:v>
                </c:pt>
                <c:pt idx="5297">
                  <c:v>139</c:v>
                </c:pt>
                <c:pt idx="5298">
                  <c:v>139</c:v>
                </c:pt>
                <c:pt idx="5299">
                  <c:v>139</c:v>
                </c:pt>
                <c:pt idx="5300">
                  <c:v>139</c:v>
                </c:pt>
                <c:pt idx="5301">
                  <c:v>139</c:v>
                </c:pt>
                <c:pt idx="5302">
                  <c:v>139</c:v>
                </c:pt>
                <c:pt idx="5303">
                  <c:v>139</c:v>
                </c:pt>
                <c:pt idx="5304">
                  <c:v>139</c:v>
                </c:pt>
                <c:pt idx="5305">
                  <c:v>139</c:v>
                </c:pt>
                <c:pt idx="5306">
                  <c:v>139</c:v>
                </c:pt>
                <c:pt idx="5307">
                  <c:v>139</c:v>
                </c:pt>
                <c:pt idx="5308">
                  <c:v>139</c:v>
                </c:pt>
                <c:pt idx="5309">
                  <c:v>139</c:v>
                </c:pt>
                <c:pt idx="5310">
                  <c:v>139</c:v>
                </c:pt>
                <c:pt idx="5311">
                  <c:v>139</c:v>
                </c:pt>
                <c:pt idx="5312">
                  <c:v>139</c:v>
                </c:pt>
                <c:pt idx="5313">
                  <c:v>139</c:v>
                </c:pt>
                <c:pt idx="5314">
                  <c:v>139</c:v>
                </c:pt>
                <c:pt idx="5315">
                  <c:v>139</c:v>
                </c:pt>
                <c:pt idx="5316">
                  <c:v>139</c:v>
                </c:pt>
                <c:pt idx="5317">
                  <c:v>139</c:v>
                </c:pt>
                <c:pt idx="5318">
                  <c:v>139</c:v>
                </c:pt>
                <c:pt idx="5319">
                  <c:v>139</c:v>
                </c:pt>
                <c:pt idx="5320">
                  <c:v>139</c:v>
                </c:pt>
                <c:pt idx="5321">
                  <c:v>140</c:v>
                </c:pt>
                <c:pt idx="5322">
                  <c:v>140</c:v>
                </c:pt>
                <c:pt idx="5323">
                  <c:v>140</c:v>
                </c:pt>
                <c:pt idx="5324">
                  <c:v>140</c:v>
                </c:pt>
                <c:pt idx="5325">
                  <c:v>140</c:v>
                </c:pt>
                <c:pt idx="5326">
                  <c:v>140</c:v>
                </c:pt>
                <c:pt idx="5327">
                  <c:v>140</c:v>
                </c:pt>
                <c:pt idx="5328">
                  <c:v>140</c:v>
                </c:pt>
                <c:pt idx="5329">
                  <c:v>140</c:v>
                </c:pt>
                <c:pt idx="5330">
                  <c:v>140</c:v>
                </c:pt>
                <c:pt idx="5331">
                  <c:v>140</c:v>
                </c:pt>
                <c:pt idx="5332">
                  <c:v>140</c:v>
                </c:pt>
                <c:pt idx="5333">
                  <c:v>140</c:v>
                </c:pt>
                <c:pt idx="5334">
                  <c:v>140</c:v>
                </c:pt>
                <c:pt idx="5335">
                  <c:v>140</c:v>
                </c:pt>
                <c:pt idx="5336">
                  <c:v>140</c:v>
                </c:pt>
                <c:pt idx="5337">
                  <c:v>140</c:v>
                </c:pt>
                <c:pt idx="5338">
                  <c:v>140</c:v>
                </c:pt>
                <c:pt idx="5339">
                  <c:v>140</c:v>
                </c:pt>
                <c:pt idx="5340">
                  <c:v>140</c:v>
                </c:pt>
                <c:pt idx="5341">
                  <c:v>140</c:v>
                </c:pt>
                <c:pt idx="5342">
                  <c:v>140</c:v>
                </c:pt>
                <c:pt idx="5343">
                  <c:v>140</c:v>
                </c:pt>
                <c:pt idx="5344">
                  <c:v>140</c:v>
                </c:pt>
                <c:pt idx="5345">
                  <c:v>140</c:v>
                </c:pt>
                <c:pt idx="5346">
                  <c:v>140</c:v>
                </c:pt>
                <c:pt idx="5347">
                  <c:v>140</c:v>
                </c:pt>
                <c:pt idx="5348">
                  <c:v>140</c:v>
                </c:pt>
                <c:pt idx="5349">
                  <c:v>140</c:v>
                </c:pt>
                <c:pt idx="5350">
                  <c:v>141</c:v>
                </c:pt>
                <c:pt idx="5351">
                  <c:v>141</c:v>
                </c:pt>
                <c:pt idx="5352">
                  <c:v>141</c:v>
                </c:pt>
                <c:pt idx="5353">
                  <c:v>141</c:v>
                </c:pt>
                <c:pt idx="5354">
                  <c:v>141</c:v>
                </c:pt>
                <c:pt idx="5355">
                  <c:v>141</c:v>
                </c:pt>
                <c:pt idx="5356">
                  <c:v>141</c:v>
                </c:pt>
                <c:pt idx="5357">
                  <c:v>141</c:v>
                </c:pt>
                <c:pt idx="5358">
                  <c:v>141</c:v>
                </c:pt>
                <c:pt idx="5359">
                  <c:v>141</c:v>
                </c:pt>
                <c:pt idx="5360">
                  <c:v>141</c:v>
                </c:pt>
                <c:pt idx="5361">
                  <c:v>141</c:v>
                </c:pt>
                <c:pt idx="5362">
                  <c:v>141</c:v>
                </c:pt>
                <c:pt idx="5363">
                  <c:v>141</c:v>
                </c:pt>
                <c:pt idx="5364">
                  <c:v>141</c:v>
                </c:pt>
                <c:pt idx="5365">
                  <c:v>141</c:v>
                </c:pt>
                <c:pt idx="5366">
                  <c:v>141</c:v>
                </c:pt>
                <c:pt idx="5367">
                  <c:v>141</c:v>
                </c:pt>
                <c:pt idx="5368">
                  <c:v>141</c:v>
                </c:pt>
                <c:pt idx="5369">
                  <c:v>141</c:v>
                </c:pt>
                <c:pt idx="5370">
                  <c:v>141</c:v>
                </c:pt>
                <c:pt idx="5371">
                  <c:v>141</c:v>
                </c:pt>
                <c:pt idx="5372">
                  <c:v>141</c:v>
                </c:pt>
                <c:pt idx="5373">
                  <c:v>141</c:v>
                </c:pt>
                <c:pt idx="5374">
                  <c:v>141</c:v>
                </c:pt>
                <c:pt idx="5375">
                  <c:v>141</c:v>
                </c:pt>
                <c:pt idx="5376">
                  <c:v>141</c:v>
                </c:pt>
                <c:pt idx="5377">
                  <c:v>142</c:v>
                </c:pt>
                <c:pt idx="5378">
                  <c:v>142</c:v>
                </c:pt>
                <c:pt idx="5379">
                  <c:v>142</c:v>
                </c:pt>
                <c:pt idx="5380">
                  <c:v>142</c:v>
                </c:pt>
                <c:pt idx="5381">
                  <c:v>142</c:v>
                </c:pt>
                <c:pt idx="5382">
                  <c:v>142</c:v>
                </c:pt>
                <c:pt idx="5383">
                  <c:v>142</c:v>
                </c:pt>
                <c:pt idx="5384">
                  <c:v>142</c:v>
                </c:pt>
                <c:pt idx="5385">
                  <c:v>142</c:v>
                </c:pt>
                <c:pt idx="5386">
                  <c:v>142</c:v>
                </c:pt>
                <c:pt idx="5387">
                  <c:v>142</c:v>
                </c:pt>
                <c:pt idx="5388">
                  <c:v>142</c:v>
                </c:pt>
                <c:pt idx="5389">
                  <c:v>142</c:v>
                </c:pt>
                <c:pt idx="5390">
                  <c:v>142</c:v>
                </c:pt>
                <c:pt idx="5391">
                  <c:v>142</c:v>
                </c:pt>
                <c:pt idx="5392">
                  <c:v>142</c:v>
                </c:pt>
                <c:pt idx="5393">
                  <c:v>142</c:v>
                </c:pt>
                <c:pt idx="5394">
                  <c:v>143</c:v>
                </c:pt>
                <c:pt idx="5395">
                  <c:v>143</c:v>
                </c:pt>
                <c:pt idx="5396">
                  <c:v>143</c:v>
                </c:pt>
                <c:pt idx="5397">
                  <c:v>143</c:v>
                </c:pt>
                <c:pt idx="5398">
                  <c:v>143</c:v>
                </c:pt>
                <c:pt idx="5399">
                  <c:v>143</c:v>
                </c:pt>
                <c:pt idx="5400">
                  <c:v>143</c:v>
                </c:pt>
                <c:pt idx="5401">
                  <c:v>143</c:v>
                </c:pt>
                <c:pt idx="5402">
                  <c:v>143</c:v>
                </c:pt>
                <c:pt idx="5403">
                  <c:v>143</c:v>
                </c:pt>
                <c:pt idx="5404">
                  <c:v>143</c:v>
                </c:pt>
                <c:pt idx="5405">
                  <c:v>143</c:v>
                </c:pt>
                <c:pt idx="5406">
                  <c:v>143</c:v>
                </c:pt>
                <c:pt idx="5407">
                  <c:v>143</c:v>
                </c:pt>
                <c:pt idx="5408">
                  <c:v>144</c:v>
                </c:pt>
                <c:pt idx="5409">
                  <c:v>144</c:v>
                </c:pt>
                <c:pt idx="5410">
                  <c:v>144</c:v>
                </c:pt>
                <c:pt idx="5411">
                  <c:v>144</c:v>
                </c:pt>
                <c:pt idx="5412">
                  <c:v>144</c:v>
                </c:pt>
                <c:pt idx="5413">
                  <c:v>144</c:v>
                </c:pt>
                <c:pt idx="5414">
                  <c:v>144</c:v>
                </c:pt>
                <c:pt idx="5415">
                  <c:v>144</c:v>
                </c:pt>
                <c:pt idx="5416">
                  <c:v>144</c:v>
                </c:pt>
                <c:pt idx="5417">
                  <c:v>144</c:v>
                </c:pt>
                <c:pt idx="5418">
                  <c:v>144</c:v>
                </c:pt>
                <c:pt idx="5419">
                  <c:v>144</c:v>
                </c:pt>
                <c:pt idx="5420">
                  <c:v>144</c:v>
                </c:pt>
                <c:pt idx="5421">
                  <c:v>144</c:v>
                </c:pt>
                <c:pt idx="5422">
                  <c:v>144</c:v>
                </c:pt>
                <c:pt idx="5423">
                  <c:v>144</c:v>
                </c:pt>
                <c:pt idx="5424">
                  <c:v>144</c:v>
                </c:pt>
                <c:pt idx="5425">
                  <c:v>144</c:v>
                </c:pt>
                <c:pt idx="5426">
                  <c:v>144</c:v>
                </c:pt>
                <c:pt idx="5427">
                  <c:v>144</c:v>
                </c:pt>
                <c:pt idx="5428">
                  <c:v>144</c:v>
                </c:pt>
                <c:pt idx="5429">
                  <c:v>144</c:v>
                </c:pt>
                <c:pt idx="5430">
                  <c:v>144</c:v>
                </c:pt>
                <c:pt idx="5431">
                  <c:v>145</c:v>
                </c:pt>
                <c:pt idx="5432">
                  <c:v>145</c:v>
                </c:pt>
                <c:pt idx="5433">
                  <c:v>145</c:v>
                </c:pt>
                <c:pt idx="5434">
                  <c:v>145</c:v>
                </c:pt>
                <c:pt idx="5435">
                  <c:v>145</c:v>
                </c:pt>
                <c:pt idx="5436">
                  <c:v>145</c:v>
                </c:pt>
                <c:pt idx="5437">
                  <c:v>145</c:v>
                </c:pt>
                <c:pt idx="5438">
                  <c:v>145</c:v>
                </c:pt>
                <c:pt idx="5439">
                  <c:v>145</c:v>
                </c:pt>
                <c:pt idx="5440">
                  <c:v>145</c:v>
                </c:pt>
                <c:pt idx="5441">
                  <c:v>145</c:v>
                </c:pt>
                <c:pt idx="5442">
                  <c:v>145</c:v>
                </c:pt>
                <c:pt idx="5443">
                  <c:v>145</c:v>
                </c:pt>
                <c:pt idx="5444">
                  <c:v>145</c:v>
                </c:pt>
                <c:pt idx="5445">
                  <c:v>145</c:v>
                </c:pt>
                <c:pt idx="5446">
                  <c:v>145</c:v>
                </c:pt>
                <c:pt idx="5447">
                  <c:v>145</c:v>
                </c:pt>
                <c:pt idx="5448">
                  <c:v>145</c:v>
                </c:pt>
                <c:pt idx="5449">
                  <c:v>145</c:v>
                </c:pt>
                <c:pt idx="5450">
                  <c:v>145</c:v>
                </c:pt>
                <c:pt idx="5451">
                  <c:v>145</c:v>
                </c:pt>
                <c:pt idx="5452">
                  <c:v>146</c:v>
                </c:pt>
                <c:pt idx="5453">
                  <c:v>146</c:v>
                </c:pt>
                <c:pt idx="5454">
                  <c:v>146</c:v>
                </c:pt>
                <c:pt idx="5455">
                  <c:v>146</c:v>
                </c:pt>
                <c:pt idx="5456">
                  <c:v>146</c:v>
                </c:pt>
                <c:pt idx="5457">
                  <c:v>146</c:v>
                </c:pt>
                <c:pt idx="5458">
                  <c:v>146</c:v>
                </c:pt>
                <c:pt idx="5459">
                  <c:v>146</c:v>
                </c:pt>
                <c:pt idx="5460">
                  <c:v>146</c:v>
                </c:pt>
                <c:pt idx="5461">
                  <c:v>146</c:v>
                </c:pt>
                <c:pt idx="5462">
                  <c:v>146</c:v>
                </c:pt>
                <c:pt idx="5463">
                  <c:v>146</c:v>
                </c:pt>
                <c:pt idx="5464">
                  <c:v>146</c:v>
                </c:pt>
                <c:pt idx="5465">
                  <c:v>146</c:v>
                </c:pt>
                <c:pt idx="5466">
                  <c:v>146</c:v>
                </c:pt>
                <c:pt idx="5467">
                  <c:v>146</c:v>
                </c:pt>
                <c:pt idx="5468">
                  <c:v>146</c:v>
                </c:pt>
                <c:pt idx="5469">
                  <c:v>146</c:v>
                </c:pt>
                <c:pt idx="5470">
                  <c:v>146</c:v>
                </c:pt>
                <c:pt idx="5471">
                  <c:v>147</c:v>
                </c:pt>
                <c:pt idx="5472">
                  <c:v>147</c:v>
                </c:pt>
                <c:pt idx="5473">
                  <c:v>147</c:v>
                </c:pt>
                <c:pt idx="5474">
                  <c:v>147</c:v>
                </c:pt>
                <c:pt idx="5475">
                  <c:v>147</c:v>
                </c:pt>
                <c:pt idx="5476">
                  <c:v>147</c:v>
                </c:pt>
                <c:pt idx="5477">
                  <c:v>147</c:v>
                </c:pt>
                <c:pt idx="5478">
                  <c:v>147</c:v>
                </c:pt>
                <c:pt idx="5479">
                  <c:v>147</c:v>
                </c:pt>
                <c:pt idx="5480">
                  <c:v>147</c:v>
                </c:pt>
                <c:pt idx="5481">
                  <c:v>147</c:v>
                </c:pt>
                <c:pt idx="5482">
                  <c:v>147</c:v>
                </c:pt>
                <c:pt idx="5483">
                  <c:v>147</c:v>
                </c:pt>
                <c:pt idx="5484">
                  <c:v>147</c:v>
                </c:pt>
                <c:pt idx="5485">
                  <c:v>147</c:v>
                </c:pt>
                <c:pt idx="5486">
                  <c:v>147</c:v>
                </c:pt>
                <c:pt idx="5487">
                  <c:v>147</c:v>
                </c:pt>
                <c:pt idx="5488">
                  <c:v>147</c:v>
                </c:pt>
                <c:pt idx="5489">
                  <c:v>147</c:v>
                </c:pt>
                <c:pt idx="5490">
                  <c:v>147</c:v>
                </c:pt>
                <c:pt idx="5491">
                  <c:v>147</c:v>
                </c:pt>
                <c:pt idx="5492">
                  <c:v>147</c:v>
                </c:pt>
                <c:pt idx="5493">
                  <c:v>147</c:v>
                </c:pt>
                <c:pt idx="5494">
                  <c:v>147</c:v>
                </c:pt>
                <c:pt idx="5495">
                  <c:v>147</c:v>
                </c:pt>
                <c:pt idx="5496">
                  <c:v>147</c:v>
                </c:pt>
                <c:pt idx="5497">
                  <c:v>147</c:v>
                </c:pt>
                <c:pt idx="5498">
                  <c:v>148</c:v>
                </c:pt>
                <c:pt idx="5499">
                  <c:v>148</c:v>
                </c:pt>
                <c:pt idx="5500">
                  <c:v>148</c:v>
                </c:pt>
                <c:pt idx="5501">
                  <c:v>148</c:v>
                </c:pt>
                <c:pt idx="5502">
                  <c:v>148</c:v>
                </c:pt>
                <c:pt idx="5503">
                  <c:v>148</c:v>
                </c:pt>
                <c:pt idx="5504">
                  <c:v>148</c:v>
                </c:pt>
                <c:pt idx="5505">
                  <c:v>148</c:v>
                </c:pt>
                <c:pt idx="5506">
                  <c:v>148</c:v>
                </c:pt>
                <c:pt idx="5507">
                  <c:v>148</c:v>
                </c:pt>
                <c:pt idx="5508">
                  <c:v>148</c:v>
                </c:pt>
                <c:pt idx="5509">
                  <c:v>148</c:v>
                </c:pt>
                <c:pt idx="5510">
                  <c:v>148</c:v>
                </c:pt>
                <c:pt idx="5511">
                  <c:v>148</c:v>
                </c:pt>
                <c:pt idx="5512">
                  <c:v>148</c:v>
                </c:pt>
                <c:pt idx="5513">
                  <c:v>148</c:v>
                </c:pt>
                <c:pt idx="5514">
                  <c:v>148</c:v>
                </c:pt>
                <c:pt idx="5515">
                  <c:v>148</c:v>
                </c:pt>
                <c:pt idx="5516">
                  <c:v>148</c:v>
                </c:pt>
                <c:pt idx="5517">
                  <c:v>148</c:v>
                </c:pt>
                <c:pt idx="5518">
                  <c:v>148</c:v>
                </c:pt>
                <c:pt idx="5519">
                  <c:v>148</c:v>
                </c:pt>
                <c:pt idx="5520">
                  <c:v>148</c:v>
                </c:pt>
                <c:pt idx="5521">
                  <c:v>148</c:v>
                </c:pt>
                <c:pt idx="5522">
                  <c:v>148</c:v>
                </c:pt>
                <c:pt idx="5523">
                  <c:v>148</c:v>
                </c:pt>
                <c:pt idx="5524">
                  <c:v>148</c:v>
                </c:pt>
                <c:pt idx="5525">
                  <c:v>149</c:v>
                </c:pt>
                <c:pt idx="5526">
                  <c:v>149</c:v>
                </c:pt>
                <c:pt idx="5527">
                  <c:v>149</c:v>
                </c:pt>
                <c:pt idx="5528">
                  <c:v>149</c:v>
                </c:pt>
                <c:pt idx="5529">
                  <c:v>149</c:v>
                </c:pt>
                <c:pt idx="5530">
                  <c:v>149</c:v>
                </c:pt>
                <c:pt idx="5531">
                  <c:v>149</c:v>
                </c:pt>
                <c:pt idx="5532">
                  <c:v>149</c:v>
                </c:pt>
                <c:pt idx="5533">
                  <c:v>149</c:v>
                </c:pt>
                <c:pt idx="5534">
                  <c:v>149</c:v>
                </c:pt>
                <c:pt idx="5535">
                  <c:v>149</c:v>
                </c:pt>
                <c:pt idx="5536">
                  <c:v>149</c:v>
                </c:pt>
                <c:pt idx="5537">
                  <c:v>149</c:v>
                </c:pt>
                <c:pt idx="5538">
                  <c:v>149</c:v>
                </c:pt>
                <c:pt idx="5539">
                  <c:v>149</c:v>
                </c:pt>
                <c:pt idx="5540">
                  <c:v>149</c:v>
                </c:pt>
                <c:pt idx="5541">
                  <c:v>149</c:v>
                </c:pt>
                <c:pt idx="5542">
                  <c:v>149</c:v>
                </c:pt>
                <c:pt idx="5543">
                  <c:v>149</c:v>
                </c:pt>
                <c:pt idx="5544">
                  <c:v>149</c:v>
                </c:pt>
                <c:pt idx="5545">
                  <c:v>149</c:v>
                </c:pt>
                <c:pt idx="5546">
                  <c:v>149</c:v>
                </c:pt>
                <c:pt idx="5547">
                  <c:v>150</c:v>
                </c:pt>
                <c:pt idx="5548">
                  <c:v>150</c:v>
                </c:pt>
                <c:pt idx="5549">
                  <c:v>150</c:v>
                </c:pt>
                <c:pt idx="5550">
                  <c:v>150</c:v>
                </c:pt>
                <c:pt idx="5551">
                  <c:v>150</c:v>
                </c:pt>
                <c:pt idx="5552">
                  <c:v>150</c:v>
                </c:pt>
                <c:pt idx="5553">
                  <c:v>150</c:v>
                </c:pt>
                <c:pt idx="5554">
                  <c:v>150</c:v>
                </c:pt>
                <c:pt idx="5555">
                  <c:v>150</c:v>
                </c:pt>
                <c:pt idx="5556">
                  <c:v>150</c:v>
                </c:pt>
                <c:pt idx="5557">
                  <c:v>150</c:v>
                </c:pt>
                <c:pt idx="5558">
                  <c:v>150</c:v>
                </c:pt>
                <c:pt idx="5559">
                  <c:v>150</c:v>
                </c:pt>
                <c:pt idx="5560">
                  <c:v>150</c:v>
                </c:pt>
                <c:pt idx="5561">
                  <c:v>150</c:v>
                </c:pt>
                <c:pt idx="5562">
                  <c:v>150</c:v>
                </c:pt>
                <c:pt idx="5563">
                  <c:v>150</c:v>
                </c:pt>
                <c:pt idx="5564">
                  <c:v>150</c:v>
                </c:pt>
                <c:pt idx="5565">
                  <c:v>150</c:v>
                </c:pt>
                <c:pt idx="5566">
                  <c:v>150</c:v>
                </c:pt>
                <c:pt idx="5567">
                  <c:v>150</c:v>
                </c:pt>
                <c:pt idx="5568">
                  <c:v>150</c:v>
                </c:pt>
                <c:pt idx="5569">
                  <c:v>150</c:v>
                </c:pt>
                <c:pt idx="5570">
                  <c:v>150</c:v>
                </c:pt>
                <c:pt idx="5571">
                  <c:v>151</c:v>
                </c:pt>
                <c:pt idx="5572">
                  <c:v>151</c:v>
                </c:pt>
                <c:pt idx="5573">
                  <c:v>151</c:v>
                </c:pt>
                <c:pt idx="5574">
                  <c:v>151</c:v>
                </c:pt>
                <c:pt idx="5575">
                  <c:v>151</c:v>
                </c:pt>
                <c:pt idx="5576">
                  <c:v>151</c:v>
                </c:pt>
                <c:pt idx="5577">
                  <c:v>151</c:v>
                </c:pt>
                <c:pt idx="5578">
                  <c:v>151</c:v>
                </c:pt>
                <c:pt idx="5579">
                  <c:v>151</c:v>
                </c:pt>
                <c:pt idx="5580">
                  <c:v>151</c:v>
                </c:pt>
                <c:pt idx="5581">
                  <c:v>151</c:v>
                </c:pt>
                <c:pt idx="5582">
                  <c:v>151</c:v>
                </c:pt>
                <c:pt idx="5583">
                  <c:v>151</c:v>
                </c:pt>
                <c:pt idx="5584">
                  <c:v>151</c:v>
                </c:pt>
                <c:pt idx="5585">
                  <c:v>151</c:v>
                </c:pt>
                <c:pt idx="5586">
                  <c:v>151</c:v>
                </c:pt>
                <c:pt idx="5587">
                  <c:v>151</c:v>
                </c:pt>
                <c:pt idx="5588">
                  <c:v>151</c:v>
                </c:pt>
                <c:pt idx="5589">
                  <c:v>151</c:v>
                </c:pt>
                <c:pt idx="5590">
                  <c:v>151</c:v>
                </c:pt>
                <c:pt idx="5591">
                  <c:v>151</c:v>
                </c:pt>
                <c:pt idx="5592">
                  <c:v>151</c:v>
                </c:pt>
                <c:pt idx="5593">
                  <c:v>151</c:v>
                </c:pt>
                <c:pt idx="5594">
                  <c:v>151</c:v>
                </c:pt>
                <c:pt idx="5595">
                  <c:v>151</c:v>
                </c:pt>
                <c:pt idx="5596">
                  <c:v>151</c:v>
                </c:pt>
                <c:pt idx="5597">
                  <c:v>151</c:v>
                </c:pt>
                <c:pt idx="5598">
                  <c:v>151</c:v>
                </c:pt>
                <c:pt idx="5599">
                  <c:v>152</c:v>
                </c:pt>
                <c:pt idx="5600">
                  <c:v>152</c:v>
                </c:pt>
                <c:pt idx="5601">
                  <c:v>152</c:v>
                </c:pt>
                <c:pt idx="5602">
                  <c:v>152</c:v>
                </c:pt>
                <c:pt idx="5603">
                  <c:v>152</c:v>
                </c:pt>
                <c:pt idx="5604">
                  <c:v>152</c:v>
                </c:pt>
                <c:pt idx="5605">
                  <c:v>152</c:v>
                </c:pt>
                <c:pt idx="5606">
                  <c:v>152</c:v>
                </c:pt>
                <c:pt idx="5607">
                  <c:v>152</c:v>
                </c:pt>
                <c:pt idx="5608">
                  <c:v>152</c:v>
                </c:pt>
                <c:pt idx="5609">
                  <c:v>152</c:v>
                </c:pt>
                <c:pt idx="5610">
                  <c:v>152</c:v>
                </c:pt>
                <c:pt idx="5611">
                  <c:v>152</c:v>
                </c:pt>
                <c:pt idx="5612">
                  <c:v>152</c:v>
                </c:pt>
                <c:pt idx="5613">
                  <c:v>152</c:v>
                </c:pt>
                <c:pt idx="5614">
                  <c:v>152</c:v>
                </c:pt>
                <c:pt idx="5615">
                  <c:v>152</c:v>
                </c:pt>
                <c:pt idx="5616">
                  <c:v>152</c:v>
                </c:pt>
                <c:pt idx="5617">
                  <c:v>152</c:v>
                </c:pt>
                <c:pt idx="5618">
                  <c:v>152</c:v>
                </c:pt>
                <c:pt idx="5619">
                  <c:v>152</c:v>
                </c:pt>
                <c:pt idx="5620">
                  <c:v>152</c:v>
                </c:pt>
                <c:pt idx="5621">
                  <c:v>152</c:v>
                </c:pt>
                <c:pt idx="5622">
                  <c:v>152</c:v>
                </c:pt>
                <c:pt idx="5623">
                  <c:v>152</c:v>
                </c:pt>
                <c:pt idx="5624">
                  <c:v>152</c:v>
                </c:pt>
                <c:pt idx="5625">
                  <c:v>152</c:v>
                </c:pt>
                <c:pt idx="5626">
                  <c:v>153</c:v>
                </c:pt>
                <c:pt idx="5627">
                  <c:v>153</c:v>
                </c:pt>
                <c:pt idx="5628">
                  <c:v>153</c:v>
                </c:pt>
                <c:pt idx="5629">
                  <c:v>153</c:v>
                </c:pt>
                <c:pt idx="5630">
                  <c:v>153</c:v>
                </c:pt>
                <c:pt idx="5631">
                  <c:v>153</c:v>
                </c:pt>
                <c:pt idx="5632">
                  <c:v>153</c:v>
                </c:pt>
                <c:pt idx="5633">
                  <c:v>153</c:v>
                </c:pt>
                <c:pt idx="5634">
                  <c:v>153</c:v>
                </c:pt>
                <c:pt idx="5635">
                  <c:v>153</c:v>
                </c:pt>
                <c:pt idx="5636">
                  <c:v>153</c:v>
                </c:pt>
                <c:pt idx="5637">
                  <c:v>153</c:v>
                </c:pt>
                <c:pt idx="5638">
                  <c:v>153</c:v>
                </c:pt>
                <c:pt idx="5639">
                  <c:v>153</c:v>
                </c:pt>
                <c:pt idx="5640">
                  <c:v>153</c:v>
                </c:pt>
                <c:pt idx="5641">
                  <c:v>153</c:v>
                </c:pt>
                <c:pt idx="5642">
                  <c:v>153</c:v>
                </c:pt>
                <c:pt idx="5643">
                  <c:v>153</c:v>
                </c:pt>
                <c:pt idx="5644">
                  <c:v>153</c:v>
                </c:pt>
                <c:pt idx="5645">
                  <c:v>153</c:v>
                </c:pt>
                <c:pt idx="5646">
                  <c:v>153</c:v>
                </c:pt>
                <c:pt idx="5647">
                  <c:v>153</c:v>
                </c:pt>
                <c:pt idx="5648">
                  <c:v>153</c:v>
                </c:pt>
                <c:pt idx="5649">
                  <c:v>153</c:v>
                </c:pt>
                <c:pt idx="5650">
                  <c:v>153</c:v>
                </c:pt>
                <c:pt idx="5651">
                  <c:v>153</c:v>
                </c:pt>
                <c:pt idx="5652">
                  <c:v>153</c:v>
                </c:pt>
                <c:pt idx="5653">
                  <c:v>153</c:v>
                </c:pt>
                <c:pt idx="5654">
                  <c:v>153</c:v>
                </c:pt>
                <c:pt idx="5655">
                  <c:v>153</c:v>
                </c:pt>
                <c:pt idx="5656">
                  <c:v>153</c:v>
                </c:pt>
                <c:pt idx="5657">
                  <c:v>154</c:v>
                </c:pt>
                <c:pt idx="5658">
                  <c:v>154</c:v>
                </c:pt>
                <c:pt idx="5659">
                  <c:v>154</c:v>
                </c:pt>
                <c:pt idx="5660">
                  <c:v>154</c:v>
                </c:pt>
                <c:pt idx="5661">
                  <c:v>154</c:v>
                </c:pt>
                <c:pt idx="5662">
                  <c:v>154</c:v>
                </c:pt>
                <c:pt idx="5663">
                  <c:v>154</c:v>
                </c:pt>
                <c:pt idx="5664">
                  <c:v>154</c:v>
                </c:pt>
                <c:pt idx="5665">
                  <c:v>154</c:v>
                </c:pt>
                <c:pt idx="5666">
                  <c:v>154</c:v>
                </c:pt>
                <c:pt idx="5667">
                  <c:v>154</c:v>
                </c:pt>
                <c:pt idx="5668">
                  <c:v>154</c:v>
                </c:pt>
                <c:pt idx="5669">
                  <c:v>154</c:v>
                </c:pt>
                <c:pt idx="5670">
                  <c:v>154</c:v>
                </c:pt>
                <c:pt idx="5671">
                  <c:v>154</c:v>
                </c:pt>
                <c:pt idx="5672">
                  <c:v>154</c:v>
                </c:pt>
                <c:pt idx="5673">
                  <c:v>154</c:v>
                </c:pt>
                <c:pt idx="5674">
                  <c:v>154</c:v>
                </c:pt>
                <c:pt idx="5675">
                  <c:v>154</c:v>
                </c:pt>
                <c:pt idx="5676">
                  <c:v>154</c:v>
                </c:pt>
                <c:pt idx="5677">
                  <c:v>154</c:v>
                </c:pt>
                <c:pt idx="5678">
                  <c:v>154</c:v>
                </c:pt>
                <c:pt idx="5679">
                  <c:v>154</c:v>
                </c:pt>
                <c:pt idx="5680">
                  <c:v>154</c:v>
                </c:pt>
                <c:pt idx="5681">
                  <c:v>154</c:v>
                </c:pt>
                <c:pt idx="5682">
                  <c:v>154</c:v>
                </c:pt>
                <c:pt idx="5683">
                  <c:v>154</c:v>
                </c:pt>
                <c:pt idx="5684">
                  <c:v>154</c:v>
                </c:pt>
                <c:pt idx="5685">
                  <c:v>154</c:v>
                </c:pt>
                <c:pt idx="5686">
                  <c:v>154</c:v>
                </c:pt>
                <c:pt idx="5687">
                  <c:v>154</c:v>
                </c:pt>
                <c:pt idx="5688">
                  <c:v>154</c:v>
                </c:pt>
                <c:pt idx="5689">
                  <c:v>154</c:v>
                </c:pt>
                <c:pt idx="5690">
                  <c:v>154</c:v>
                </c:pt>
                <c:pt idx="5691">
                  <c:v>155</c:v>
                </c:pt>
                <c:pt idx="5692">
                  <c:v>155</c:v>
                </c:pt>
                <c:pt idx="5693">
                  <c:v>155</c:v>
                </c:pt>
                <c:pt idx="5694">
                  <c:v>155</c:v>
                </c:pt>
                <c:pt idx="5695">
                  <c:v>155</c:v>
                </c:pt>
                <c:pt idx="5696">
                  <c:v>155</c:v>
                </c:pt>
                <c:pt idx="5697">
                  <c:v>155</c:v>
                </c:pt>
                <c:pt idx="5698">
                  <c:v>155</c:v>
                </c:pt>
                <c:pt idx="5699">
                  <c:v>155</c:v>
                </c:pt>
                <c:pt idx="5700">
                  <c:v>155</c:v>
                </c:pt>
                <c:pt idx="5701">
                  <c:v>155</c:v>
                </c:pt>
                <c:pt idx="5702">
                  <c:v>155</c:v>
                </c:pt>
                <c:pt idx="5703">
                  <c:v>155</c:v>
                </c:pt>
                <c:pt idx="5704">
                  <c:v>155</c:v>
                </c:pt>
                <c:pt idx="5705">
                  <c:v>155</c:v>
                </c:pt>
                <c:pt idx="5706">
                  <c:v>155</c:v>
                </c:pt>
                <c:pt idx="5707">
                  <c:v>155</c:v>
                </c:pt>
                <c:pt idx="5708">
                  <c:v>155</c:v>
                </c:pt>
                <c:pt idx="5709">
                  <c:v>155</c:v>
                </c:pt>
                <c:pt idx="5710">
                  <c:v>155</c:v>
                </c:pt>
                <c:pt idx="5711">
                  <c:v>155</c:v>
                </c:pt>
                <c:pt idx="5712">
                  <c:v>156</c:v>
                </c:pt>
                <c:pt idx="5713">
                  <c:v>156</c:v>
                </c:pt>
                <c:pt idx="5714">
                  <c:v>156</c:v>
                </c:pt>
                <c:pt idx="5715">
                  <c:v>156</c:v>
                </c:pt>
                <c:pt idx="5716">
                  <c:v>156</c:v>
                </c:pt>
                <c:pt idx="5717">
                  <c:v>156</c:v>
                </c:pt>
                <c:pt idx="5718">
                  <c:v>156</c:v>
                </c:pt>
                <c:pt idx="5719">
                  <c:v>156</c:v>
                </c:pt>
                <c:pt idx="5720">
                  <c:v>156</c:v>
                </c:pt>
                <c:pt idx="5721">
                  <c:v>156</c:v>
                </c:pt>
                <c:pt idx="5722">
                  <c:v>156</c:v>
                </c:pt>
                <c:pt idx="5723">
                  <c:v>156</c:v>
                </c:pt>
                <c:pt idx="5724">
                  <c:v>156</c:v>
                </c:pt>
                <c:pt idx="5725">
                  <c:v>156</c:v>
                </c:pt>
                <c:pt idx="5726">
                  <c:v>156</c:v>
                </c:pt>
                <c:pt idx="5727">
                  <c:v>157</c:v>
                </c:pt>
                <c:pt idx="5728">
                  <c:v>157</c:v>
                </c:pt>
                <c:pt idx="5729">
                  <c:v>157</c:v>
                </c:pt>
                <c:pt idx="5730">
                  <c:v>157</c:v>
                </c:pt>
                <c:pt idx="5731">
                  <c:v>157</c:v>
                </c:pt>
                <c:pt idx="5732">
                  <c:v>157</c:v>
                </c:pt>
                <c:pt idx="5733">
                  <c:v>157</c:v>
                </c:pt>
                <c:pt idx="5734">
                  <c:v>157</c:v>
                </c:pt>
                <c:pt idx="5735">
                  <c:v>157</c:v>
                </c:pt>
                <c:pt idx="5736">
                  <c:v>157</c:v>
                </c:pt>
                <c:pt idx="5737">
                  <c:v>157</c:v>
                </c:pt>
                <c:pt idx="5738">
                  <c:v>157</c:v>
                </c:pt>
                <c:pt idx="5739">
                  <c:v>157</c:v>
                </c:pt>
                <c:pt idx="5740">
                  <c:v>157</c:v>
                </c:pt>
                <c:pt idx="5741">
                  <c:v>157</c:v>
                </c:pt>
                <c:pt idx="5742">
                  <c:v>157</c:v>
                </c:pt>
                <c:pt idx="5743">
                  <c:v>157</c:v>
                </c:pt>
                <c:pt idx="5744">
                  <c:v>157</c:v>
                </c:pt>
                <c:pt idx="5745">
                  <c:v>157</c:v>
                </c:pt>
                <c:pt idx="5746">
                  <c:v>157</c:v>
                </c:pt>
                <c:pt idx="5747">
                  <c:v>157</c:v>
                </c:pt>
                <c:pt idx="5748">
                  <c:v>157</c:v>
                </c:pt>
                <c:pt idx="5749">
                  <c:v>157</c:v>
                </c:pt>
                <c:pt idx="5750">
                  <c:v>158</c:v>
                </c:pt>
                <c:pt idx="5751">
                  <c:v>158</c:v>
                </c:pt>
                <c:pt idx="5752">
                  <c:v>158</c:v>
                </c:pt>
                <c:pt idx="5753">
                  <c:v>158</c:v>
                </c:pt>
                <c:pt idx="5754">
                  <c:v>158</c:v>
                </c:pt>
                <c:pt idx="5755">
                  <c:v>158</c:v>
                </c:pt>
                <c:pt idx="5756">
                  <c:v>158</c:v>
                </c:pt>
                <c:pt idx="5757">
                  <c:v>158</c:v>
                </c:pt>
                <c:pt idx="5758">
                  <c:v>158</c:v>
                </c:pt>
                <c:pt idx="5759">
                  <c:v>158</c:v>
                </c:pt>
                <c:pt idx="5760">
                  <c:v>158</c:v>
                </c:pt>
                <c:pt idx="5761">
                  <c:v>158</c:v>
                </c:pt>
                <c:pt idx="5762">
                  <c:v>158</c:v>
                </c:pt>
                <c:pt idx="5763">
                  <c:v>158</c:v>
                </c:pt>
                <c:pt idx="5764">
                  <c:v>158</c:v>
                </c:pt>
                <c:pt idx="5765">
                  <c:v>159</c:v>
                </c:pt>
                <c:pt idx="5766">
                  <c:v>159</c:v>
                </c:pt>
                <c:pt idx="5767">
                  <c:v>159</c:v>
                </c:pt>
                <c:pt idx="5768">
                  <c:v>159</c:v>
                </c:pt>
                <c:pt idx="5769">
                  <c:v>159</c:v>
                </c:pt>
                <c:pt idx="5770">
                  <c:v>159</c:v>
                </c:pt>
                <c:pt idx="5771">
                  <c:v>159</c:v>
                </c:pt>
                <c:pt idx="5772">
                  <c:v>159</c:v>
                </c:pt>
                <c:pt idx="5773">
                  <c:v>159</c:v>
                </c:pt>
                <c:pt idx="5774">
                  <c:v>159</c:v>
                </c:pt>
                <c:pt idx="5775">
                  <c:v>159</c:v>
                </c:pt>
                <c:pt idx="5776">
                  <c:v>159</c:v>
                </c:pt>
                <c:pt idx="5777">
                  <c:v>159</c:v>
                </c:pt>
                <c:pt idx="5778">
                  <c:v>159</c:v>
                </c:pt>
                <c:pt idx="5779">
                  <c:v>159</c:v>
                </c:pt>
                <c:pt idx="5780">
                  <c:v>159</c:v>
                </c:pt>
                <c:pt idx="5781">
                  <c:v>159</c:v>
                </c:pt>
                <c:pt idx="5782">
                  <c:v>159</c:v>
                </c:pt>
                <c:pt idx="5783">
                  <c:v>159</c:v>
                </c:pt>
                <c:pt idx="5784">
                  <c:v>159</c:v>
                </c:pt>
                <c:pt idx="5785">
                  <c:v>159</c:v>
                </c:pt>
                <c:pt idx="5786">
                  <c:v>159</c:v>
                </c:pt>
                <c:pt idx="5787">
                  <c:v>159</c:v>
                </c:pt>
                <c:pt idx="5788">
                  <c:v>159</c:v>
                </c:pt>
                <c:pt idx="5789">
                  <c:v>160</c:v>
                </c:pt>
                <c:pt idx="5790">
                  <c:v>160</c:v>
                </c:pt>
                <c:pt idx="5791">
                  <c:v>160</c:v>
                </c:pt>
                <c:pt idx="5792">
                  <c:v>160</c:v>
                </c:pt>
                <c:pt idx="5793">
                  <c:v>160</c:v>
                </c:pt>
                <c:pt idx="5794">
                  <c:v>160</c:v>
                </c:pt>
                <c:pt idx="5795">
                  <c:v>160</c:v>
                </c:pt>
                <c:pt idx="5796">
                  <c:v>160</c:v>
                </c:pt>
                <c:pt idx="5797">
                  <c:v>160</c:v>
                </c:pt>
                <c:pt idx="5798">
                  <c:v>160</c:v>
                </c:pt>
                <c:pt idx="5799">
                  <c:v>160</c:v>
                </c:pt>
                <c:pt idx="5800">
                  <c:v>160</c:v>
                </c:pt>
                <c:pt idx="5801">
                  <c:v>160</c:v>
                </c:pt>
                <c:pt idx="5802">
                  <c:v>160</c:v>
                </c:pt>
                <c:pt idx="5803">
                  <c:v>160</c:v>
                </c:pt>
                <c:pt idx="5804">
                  <c:v>160</c:v>
                </c:pt>
                <c:pt idx="5805">
                  <c:v>161</c:v>
                </c:pt>
                <c:pt idx="5806">
                  <c:v>161</c:v>
                </c:pt>
                <c:pt idx="5807">
                  <c:v>161</c:v>
                </c:pt>
                <c:pt idx="5808">
                  <c:v>161</c:v>
                </c:pt>
                <c:pt idx="5809">
                  <c:v>161</c:v>
                </c:pt>
                <c:pt idx="5810">
                  <c:v>161</c:v>
                </c:pt>
                <c:pt idx="5811">
                  <c:v>161</c:v>
                </c:pt>
                <c:pt idx="5812">
                  <c:v>161</c:v>
                </c:pt>
                <c:pt idx="5813">
                  <c:v>161</c:v>
                </c:pt>
                <c:pt idx="5814">
                  <c:v>161</c:v>
                </c:pt>
                <c:pt idx="5815">
                  <c:v>161</c:v>
                </c:pt>
                <c:pt idx="5816">
                  <c:v>161</c:v>
                </c:pt>
                <c:pt idx="5817">
                  <c:v>161</c:v>
                </c:pt>
                <c:pt idx="5818">
                  <c:v>161</c:v>
                </c:pt>
                <c:pt idx="5819">
                  <c:v>161</c:v>
                </c:pt>
                <c:pt idx="5820">
                  <c:v>161</c:v>
                </c:pt>
                <c:pt idx="5821">
                  <c:v>161</c:v>
                </c:pt>
                <c:pt idx="5822">
                  <c:v>161</c:v>
                </c:pt>
                <c:pt idx="5823">
                  <c:v>161</c:v>
                </c:pt>
                <c:pt idx="5824">
                  <c:v>161</c:v>
                </c:pt>
                <c:pt idx="5825">
                  <c:v>162</c:v>
                </c:pt>
                <c:pt idx="5826">
                  <c:v>162</c:v>
                </c:pt>
                <c:pt idx="5827">
                  <c:v>162</c:v>
                </c:pt>
                <c:pt idx="5828">
                  <c:v>162</c:v>
                </c:pt>
                <c:pt idx="5829">
                  <c:v>162</c:v>
                </c:pt>
                <c:pt idx="5830">
                  <c:v>162</c:v>
                </c:pt>
                <c:pt idx="5831">
                  <c:v>162</c:v>
                </c:pt>
                <c:pt idx="5832">
                  <c:v>162</c:v>
                </c:pt>
                <c:pt idx="5833">
                  <c:v>162</c:v>
                </c:pt>
                <c:pt idx="5834">
                  <c:v>162</c:v>
                </c:pt>
                <c:pt idx="5835">
                  <c:v>162</c:v>
                </c:pt>
                <c:pt idx="5836">
                  <c:v>162</c:v>
                </c:pt>
                <c:pt idx="5837">
                  <c:v>162</c:v>
                </c:pt>
                <c:pt idx="5838">
                  <c:v>162</c:v>
                </c:pt>
                <c:pt idx="5839">
                  <c:v>162</c:v>
                </c:pt>
                <c:pt idx="5840">
                  <c:v>162</c:v>
                </c:pt>
                <c:pt idx="5841">
                  <c:v>162</c:v>
                </c:pt>
                <c:pt idx="5842">
                  <c:v>162</c:v>
                </c:pt>
                <c:pt idx="5843">
                  <c:v>162</c:v>
                </c:pt>
                <c:pt idx="5844">
                  <c:v>162</c:v>
                </c:pt>
                <c:pt idx="5845">
                  <c:v>162</c:v>
                </c:pt>
                <c:pt idx="5846">
                  <c:v>162</c:v>
                </c:pt>
                <c:pt idx="5847">
                  <c:v>162</c:v>
                </c:pt>
                <c:pt idx="5848">
                  <c:v>162</c:v>
                </c:pt>
                <c:pt idx="5849">
                  <c:v>162</c:v>
                </c:pt>
                <c:pt idx="5850">
                  <c:v>163</c:v>
                </c:pt>
                <c:pt idx="5851">
                  <c:v>163</c:v>
                </c:pt>
                <c:pt idx="5852">
                  <c:v>163</c:v>
                </c:pt>
                <c:pt idx="5853">
                  <c:v>163</c:v>
                </c:pt>
                <c:pt idx="5854">
                  <c:v>163</c:v>
                </c:pt>
                <c:pt idx="5855">
                  <c:v>163</c:v>
                </c:pt>
                <c:pt idx="5856">
                  <c:v>163</c:v>
                </c:pt>
                <c:pt idx="5857">
                  <c:v>163</c:v>
                </c:pt>
                <c:pt idx="5858">
                  <c:v>163</c:v>
                </c:pt>
                <c:pt idx="5859">
                  <c:v>163</c:v>
                </c:pt>
                <c:pt idx="5860">
                  <c:v>163</c:v>
                </c:pt>
                <c:pt idx="5861">
                  <c:v>163</c:v>
                </c:pt>
                <c:pt idx="5862">
                  <c:v>163</c:v>
                </c:pt>
                <c:pt idx="5863">
                  <c:v>163</c:v>
                </c:pt>
                <c:pt idx="5864">
                  <c:v>163</c:v>
                </c:pt>
                <c:pt idx="5865">
                  <c:v>163</c:v>
                </c:pt>
                <c:pt idx="5866">
                  <c:v>163</c:v>
                </c:pt>
                <c:pt idx="5867">
                  <c:v>163</c:v>
                </c:pt>
                <c:pt idx="5868">
                  <c:v>164</c:v>
                </c:pt>
                <c:pt idx="5869">
                  <c:v>164</c:v>
                </c:pt>
                <c:pt idx="5870">
                  <c:v>164</c:v>
                </c:pt>
                <c:pt idx="5871">
                  <c:v>164</c:v>
                </c:pt>
                <c:pt idx="5872">
                  <c:v>164</c:v>
                </c:pt>
                <c:pt idx="5873">
                  <c:v>164</c:v>
                </c:pt>
                <c:pt idx="5874">
                  <c:v>164</c:v>
                </c:pt>
                <c:pt idx="5875">
                  <c:v>164</c:v>
                </c:pt>
                <c:pt idx="5876">
                  <c:v>164</c:v>
                </c:pt>
                <c:pt idx="5877">
                  <c:v>164</c:v>
                </c:pt>
                <c:pt idx="5878">
                  <c:v>164</c:v>
                </c:pt>
                <c:pt idx="5879">
                  <c:v>164</c:v>
                </c:pt>
                <c:pt idx="5880">
                  <c:v>164</c:v>
                </c:pt>
                <c:pt idx="5881">
                  <c:v>164</c:v>
                </c:pt>
                <c:pt idx="5882">
                  <c:v>164</c:v>
                </c:pt>
                <c:pt idx="5883">
                  <c:v>164</c:v>
                </c:pt>
                <c:pt idx="5884">
                  <c:v>164</c:v>
                </c:pt>
                <c:pt idx="5885">
                  <c:v>164</c:v>
                </c:pt>
                <c:pt idx="5886">
                  <c:v>164</c:v>
                </c:pt>
                <c:pt idx="5887">
                  <c:v>164</c:v>
                </c:pt>
                <c:pt idx="5888">
                  <c:v>164</c:v>
                </c:pt>
                <c:pt idx="5889">
                  <c:v>164</c:v>
                </c:pt>
                <c:pt idx="5890">
                  <c:v>164</c:v>
                </c:pt>
                <c:pt idx="5891">
                  <c:v>165</c:v>
                </c:pt>
                <c:pt idx="5892">
                  <c:v>165</c:v>
                </c:pt>
                <c:pt idx="5893">
                  <c:v>165</c:v>
                </c:pt>
                <c:pt idx="5894">
                  <c:v>165</c:v>
                </c:pt>
                <c:pt idx="5895">
                  <c:v>165</c:v>
                </c:pt>
                <c:pt idx="5896">
                  <c:v>165</c:v>
                </c:pt>
                <c:pt idx="5897">
                  <c:v>165</c:v>
                </c:pt>
                <c:pt idx="5898">
                  <c:v>165</c:v>
                </c:pt>
                <c:pt idx="5899">
                  <c:v>165</c:v>
                </c:pt>
                <c:pt idx="5900">
                  <c:v>165</c:v>
                </c:pt>
                <c:pt idx="5901">
                  <c:v>165</c:v>
                </c:pt>
                <c:pt idx="5902">
                  <c:v>165</c:v>
                </c:pt>
                <c:pt idx="5903">
                  <c:v>165</c:v>
                </c:pt>
                <c:pt idx="5904">
                  <c:v>165</c:v>
                </c:pt>
                <c:pt idx="5905">
                  <c:v>165</c:v>
                </c:pt>
                <c:pt idx="5906">
                  <c:v>165</c:v>
                </c:pt>
                <c:pt idx="5907">
                  <c:v>165</c:v>
                </c:pt>
                <c:pt idx="5908">
                  <c:v>165</c:v>
                </c:pt>
                <c:pt idx="5909">
                  <c:v>165</c:v>
                </c:pt>
                <c:pt idx="5910">
                  <c:v>165</c:v>
                </c:pt>
                <c:pt idx="5911">
                  <c:v>165</c:v>
                </c:pt>
                <c:pt idx="5912">
                  <c:v>165</c:v>
                </c:pt>
                <c:pt idx="5913">
                  <c:v>165</c:v>
                </c:pt>
                <c:pt idx="5914">
                  <c:v>165</c:v>
                </c:pt>
                <c:pt idx="5915">
                  <c:v>165</c:v>
                </c:pt>
                <c:pt idx="5916">
                  <c:v>165</c:v>
                </c:pt>
                <c:pt idx="5917">
                  <c:v>165</c:v>
                </c:pt>
                <c:pt idx="5918">
                  <c:v>165</c:v>
                </c:pt>
                <c:pt idx="5919">
                  <c:v>165</c:v>
                </c:pt>
                <c:pt idx="5920">
                  <c:v>165</c:v>
                </c:pt>
                <c:pt idx="5921">
                  <c:v>165</c:v>
                </c:pt>
                <c:pt idx="5922">
                  <c:v>165</c:v>
                </c:pt>
                <c:pt idx="5923">
                  <c:v>166</c:v>
                </c:pt>
                <c:pt idx="5924">
                  <c:v>166</c:v>
                </c:pt>
                <c:pt idx="5925">
                  <c:v>166</c:v>
                </c:pt>
                <c:pt idx="5926">
                  <c:v>166</c:v>
                </c:pt>
                <c:pt idx="5927">
                  <c:v>166</c:v>
                </c:pt>
                <c:pt idx="5928">
                  <c:v>166</c:v>
                </c:pt>
                <c:pt idx="5929">
                  <c:v>166</c:v>
                </c:pt>
                <c:pt idx="5930">
                  <c:v>166</c:v>
                </c:pt>
                <c:pt idx="5931">
                  <c:v>166</c:v>
                </c:pt>
                <c:pt idx="5932">
                  <c:v>166</c:v>
                </c:pt>
                <c:pt idx="5933">
                  <c:v>166</c:v>
                </c:pt>
                <c:pt idx="5934">
                  <c:v>166</c:v>
                </c:pt>
                <c:pt idx="5935">
                  <c:v>166</c:v>
                </c:pt>
                <c:pt idx="5936">
                  <c:v>166</c:v>
                </c:pt>
                <c:pt idx="5937">
                  <c:v>166</c:v>
                </c:pt>
                <c:pt idx="5938">
                  <c:v>166</c:v>
                </c:pt>
                <c:pt idx="5939">
                  <c:v>166</c:v>
                </c:pt>
                <c:pt idx="5940">
                  <c:v>166</c:v>
                </c:pt>
                <c:pt idx="5941">
                  <c:v>166</c:v>
                </c:pt>
                <c:pt idx="5942">
                  <c:v>166</c:v>
                </c:pt>
                <c:pt idx="5943">
                  <c:v>167</c:v>
                </c:pt>
                <c:pt idx="5944">
                  <c:v>167</c:v>
                </c:pt>
                <c:pt idx="5945">
                  <c:v>167</c:v>
                </c:pt>
                <c:pt idx="5946">
                  <c:v>167</c:v>
                </c:pt>
                <c:pt idx="5947">
                  <c:v>167</c:v>
                </c:pt>
                <c:pt idx="5948">
                  <c:v>167</c:v>
                </c:pt>
                <c:pt idx="5949">
                  <c:v>167</c:v>
                </c:pt>
                <c:pt idx="5950">
                  <c:v>167</c:v>
                </c:pt>
                <c:pt idx="5951">
                  <c:v>167</c:v>
                </c:pt>
                <c:pt idx="5952">
                  <c:v>167</c:v>
                </c:pt>
                <c:pt idx="5953">
                  <c:v>167</c:v>
                </c:pt>
                <c:pt idx="5954">
                  <c:v>167</c:v>
                </c:pt>
                <c:pt idx="5955">
                  <c:v>167</c:v>
                </c:pt>
                <c:pt idx="5956">
                  <c:v>167</c:v>
                </c:pt>
                <c:pt idx="5957">
                  <c:v>167</c:v>
                </c:pt>
                <c:pt idx="5958">
                  <c:v>167</c:v>
                </c:pt>
                <c:pt idx="5959">
                  <c:v>167</c:v>
                </c:pt>
                <c:pt idx="5960">
                  <c:v>167</c:v>
                </c:pt>
                <c:pt idx="5961">
                  <c:v>167</c:v>
                </c:pt>
                <c:pt idx="5962">
                  <c:v>167</c:v>
                </c:pt>
                <c:pt idx="5963">
                  <c:v>167</c:v>
                </c:pt>
                <c:pt idx="5964">
                  <c:v>167</c:v>
                </c:pt>
                <c:pt idx="5965">
                  <c:v>167</c:v>
                </c:pt>
                <c:pt idx="5966">
                  <c:v>167</c:v>
                </c:pt>
                <c:pt idx="5967">
                  <c:v>167</c:v>
                </c:pt>
                <c:pt idx="5968">
                  <c:v>167</c:v>
                </c:pt>
                <c:pt idx="5969">
                  <c:v>168</c:v>
                </c:pt>
                <c:pt idx="5970">
                  <c:v>168</c:v>
                </c:pt>
                <c:pt idx="5971">
                  <c:v>168</c:v>
                </c:pt>
                <c:pt idx="5972">
                  <c:v>168</c:v>
                </c:pt>
                <c:pt idx="5973">
                  <c:v>168</c:v>
                </c:pt>
                <c:pt idx="5974">
                  <c:v>168</c:v>
                </c:pt>
                <c:pt idx="5975">
                  <c:v>168</c:v>
                </c:pt>
                <c:pt idx="5976">
                  <c:v>168</c:v>
                </c:pt>
                <c:pt idx="5977">
                  <c:v>168</c:v>
                </c:pt>
                <c:pt idx="5978">
                  <c:v>168</c:v>
                </c:pt>
                <c:pt idx="5979">
                  <c:v>168</c:v>
                </c:pt>
                <c:pt idx="5980">
                  <c:v>168</c:v>
                </c:pt>
                <c:pt idx="5981">
                  <c:v>168</c:v>
                </c:pt>
                <c:pt idx="5982">
                  <c:v>168</c:v>
                </c:pt>
                <c:pt idx="5983">
                  <c:v>168</c:v>
                </c:pt>
                <c:pt idx="5984">
                  <c:v>168</c:v>
                </c:pt>
                <c:pt idx="5985">
                  <c:v>168</c:v>
                </c:pt>
                <c:pt idx="5986">
                  <c:v>168</c:v>
                </c:pt>
                <c:pt idx="5987">
                  <c:v>168</c:v>
                </c:pt>
                <c:pt idx="5988">
                  <c:v>168</c:v>
                </c:pt>
                <c:pt idx="5989">
                  <c:v>168</c:v>
                </c:pt>
                <c:pt idx="5990">
                  <c:v>168</c:v>
                </c:pt>
                <c:pt idx="5991">
                  <c:v>168</c:v>
                </c:pt>
                <c:pt idx="5992">
                  <c:v>168</c:v>
                </c:pt>
                <c:pt idx="5993">
                  <c:v>168</c:v>
                </c:pt>
                <c:pt idx="5994">
                  <c:v>168</c:v>
                </c:pt>
                <c:pt idx="5995">
                  <c:v>168</c:v>
                </c:pt>
                <c:pt idx="5996">
                  <c:v>168</c:v>
                </c:pt>
                <c:pt idx="5997">
                  <c:v>169</c:v>
                </c:pt>
                <c:pt idx="5998">
                  <c:v>169</c:v>
                </c:pt>
                <c:pt idx="5999">
                  <c:v>169</c:v>
                </c:pt>
                <c:pt idx="6000">
                  <c:v>169</c:v>
                </c:pt>
                <c:pt idx="6001">
                  <c:v>169</c:v>
                </c:pt>
                <c:pt idx="6002">
                  <c:v>169</c:v>
                </c:pt>
                <c:pt idx="6003">
                  <c:v>169</c:v>
                </c:pt>
                <c:pt idx="6004">
                  <c:v>169</c:v>
                </c:pt>
                <c:pt idx="6005">
                  <c:v>169</c:v>
                </c:pt>
                <c:pt idx="6006">
                  <c:v>169</c:v>
                </c:pt>
                <c:pt idx="6007">
                  <c:v>169</c:v>
                </c:pt>
                <c:pt idx="6008">
                  <c:v>169</c:v>
                </c:pt>
                <c:pt idx="6009">
                  <c:v>169</c:v>
                </c:pt>
                <c:pt idx="6010">
                  <c:v>169</c:v>
                </c:pt>
                <c:pt idx="6011">
                  <c:v>169</c:v>
                </c:pt>
                <c:pt idx="6012">
                  <c:v>169</c:v>
                </c:pt>
                <c:pt idx="6013">
                  <c:v>169</c:v>
                </c:pt>
                <c:pt idx="6014">
                  <c:v>169</c:v>
                </c:pt>
                <c:pt idx="6015">
                  <c:v>169</c:v>
                </c:pt>
                <c:pt idx="6016">
                  <c:v>170</c:v>
                </c:pt>
                <c:pt idx="6017">
                  <c:v>170</c:v>
                </c:pt>
                <c:pt idx="6018">
                  <c:v>170</c:v>
                </c:pt>
                <c:pt idx="6019">
                  <c:v>170</c:v>
                </c:pt>
                <c:pt idx="6020">
                  <c:v>170</c:v>
                </c:pt>
                <c:pt idx="6021">
                  <c:v>170</c:v>
                </c:pt>
                <c:pt idx="6022">
                  <c:v>170</c:v>
                </c:pt>
                <c:pt idx="6023">
                  <c:v>170</c:v>
                </c:pt>
                <c:pt idx="6024">
                  <c:v>170</c:v>
                </c:pt>
                <c:pt idx="6025">
                  <c:v>170</c:v>
                </c:pt>
                <c:pt idx="6026">
                  <c:v>170</c:v>
                </c:pt>
                <c:pt idx="6027">
                  <c:v>170</c:v>
                </c:pt>
                <c:pt idx="6028">
                  <c:v>170</c:v>
                </c:pt>
                <c:pt idx="6029">
                  <c:v>170</c:v>
                </c:pt>
                <c:pt idx="6030">
                  <c:v>170</c:v>
                </c:pt>
                <c:pt idx="6031">
                  <c:v>170</c:v>
                </c:pt>
                <c:pt idx="6032">
                  <c:v>170</c:v>
                </c:pt>
                <c:pt idx="6033">
                  <c:v>170</c:v>
                </c:pt>
                <c:pt idx="6034">
                  <c:v>170</c:v>
                </c:pt>
                <c:pt idx="6035">
                  <c:v>170</c:v>
                </c:pt>
                <c:pt idx="6036">
                  <c:v>170</c:v>
                </c:pt>
                <c:pt idx="6037">
                  <c:v>170</c:v>
                </c:pt>
                <c:pt idx="6038">
                  <c:v>170</c:v>
                </c:pt>
                <c:pt idx="6039">
                  <c:v>170</c:v>
                </c:pt>
                <c:pt idx="6040">
                  <c:v>170</c:v>
                </c:pt>
                <c:pt idx="6041">
                  <c:v>170</c:v>
                </c:pt>
                <c:pt idx="6042">
                  <c:v>171</c:v>
                </c:pt>
                <c:pt idx="6043">
                  <c:v>171</c:v>
                </c:pt>
                <c:pt idx="6044">
                  <c:v>171</c:v>
                </c:pt>
                <c:pt idx="6045">
                  <c:v>171</c:v>
                </c:pt>
                <c:pt idx="6046">
                  <c:v>171</c:v>
                </c:pt>
                <c:pt idx="6047">
                  <c:v>171</c:v>
                </c:pt>
                <c:pt idx="6048">
                  <c:v>171</c:v>
                </c:pt>
                <c:pt idx="6049">
                  <c:v>171</c:v>
                </c:pt>
                <c:pt idx="6050">
                  <c:v>171</c:v>
                </c:pt>
                <c:pt idx="6051">
                  <c:v>171</c:v>
                </c:pt>
                <c:pt idx="6052">
                  <c:v>171</c:v>
                </c:pt>
                <c:pt idx="6053">
                  <c:v>171</c:v>
                </c:pt>
                <c:pt idx="6054">
                  <c:v>171</c:v>
                </c:pt>
                <c:pt idx="6055">
                  <c:v>171</c:v>
                </c:pt>
                <c:pt idx="6056">
                  <c:v>171</c:v>
                </c:pt>
                <c:pt idx="6057">
                  <c:v>171</c:v>
                </c:pt>
                <c:pt idx="6058">
                  <c:v>171</c:v>
                </c:pt>
                <c:pt idx="6059">
                  <c:v>171</c:v>
                </c:pt>
                <c:pt idx="6060">
                  <c:v>171</c:v>
                </c:pt>
                <c:pt idx="6061">
                  <c:v>171</c:v>
                </c:pt>
                <c:pt idx="6062">
                  <c:v>171</c:v>
                </c:pt>
                <c:pt idx="6063">
                  <c:v>171</c:v>
                </c:pt>
                <c:pt idx="6064">
                  <c:v>171</c:v>
                </c:pt>
                <c:pt idx="6065">
                  <c:v>171</c:v>
                </c:pt>
                <c:pt idx="6066">
                  <c:v>171</c:v>
                </c:pt>
                <c:pt idx="6067">
                  <c:v>171</c:v>
                </c:pt>
                <c:pt idx="6068">
                  <c:v>172</c:v>
                </c:pt>
                <c:pt idx="6069">
                  <c:v>172</c:v>
                </c:pt>
                <c:pt idx="6070">
                  <c:v>172</c:v>
                </c:pt>
                <c:pt idx="6071">
                  <c:v>172</c:v>
                </c:pt>
                <c:pt idx="6072">
                  <c:v>172</c:v>
                </c:pt>
                <c:pt idx="6073">
                  <c:v>172</c:v>
                </c:pt>
                <c:pt idx="6074">
                  <c:v>172</c:v>
                </c:pt>
                <c:pt idx="6075">
                  <c:v>172</c:v>
                </c:pt>
                <c:pt idx="6076">
                  <c:v>172</c:v>
                </c:pt>
                <c:pt idx="6077">
                  <c:v>172</c:v>
                </c:pt>
                <c:pt idx="6078">
                  <c:v>172</c:v>
                </c:pt>
                <c:pt idx="6079">
                  <c:v>172</c:v>
                </c:pt>
                <c:pt idx="6080">
                  <c:v>172</c:v>
                </c:pt>
                <c:pt idx="6081">
                  <c:v>172</c:v>
                </c:pt>
                <c:pt idx="6082">
                  <c:v>172</c:v>
                </c:pt>
                <c:pt idx="6083">
                  <c:v>172</c:v>
                </c:pt>
                <c:pt idx="6084">
                  <c:v>172</c:v>
                </c:pt>
                <c:pt idx="6085">
                  <c:v>172</c:v>
                </c:pt>
                <c:pt idx="6086">
                  <c:v>172</c:v>
                </c:pt>
                <c:pt idx="6087">
                  <c:v>172</c:v>
                </c:pt>
                <c:pt idx="6088">
                  <c:v>172</c:v>
                </c:pt>
                <c:pt idx="6089">
                  <c:v>172</c:v>
                </c:pt>
                <c:pt idx="6090">
                  <c:v>172</c:v>
                </c:pt>
                <c:pt idx="6091">
                  <c:v>172</c:v>
                </c:pt>
                <c:pt idx="6092">
                  <c:v>172</c:v>
                </c:pt>
                <c:pt idx="6093">
                  <c:v>172</c:v>
                </c:pt>
                <c:pt idx="6094">
                  <c:v>173</c:v>
                </c:pt>
                <c:pt idx="6095">
                  <c:v>173</c:v>
                </c:pt>
                <c:pt idx="6096">
                  <c:v>173</c:v>
                </c:pt>
                <c:pt idx="6097">
                  <c:v>173</c:v>
                </c:pt>
                <c:pt idx="6098">
                  <c:v>173</c:v>
                </c:pt>
                <c:pt idx="6099">
                  <c:v>173</c:v>
                </c:pt>
                <c:pt idx="6100">
                  <c:v>173</c:v>
                </c:pt>
                <c:pt idx="6101">
                  <c:v>173</c:v>
                </c:pt>
                <c:pt idx="6102">
                  <c:v>173</c:v>
                </c:pt>
                <c:pt idx="6103">
                  <c:v>173</c:v>
                </c:pt>
                <c:pt idx="6104">
                  <c:v>173</c:v>
                </c:pt>
                <c:pt idx="6105">
                  <c:v>173</c:v>
                </c:pt>
                <c:pt idx="6106">
                  <c:v>173</c:v>
                </c:pt>
                <c:pt idx="6107">
                  <c:v>173</c:v>
                </c:pt>
                <c:pt idx="6108">
                  <c:v>173</c:v>
                </c:pt>
                <c:pt idx="6109">
                  <c:v>173</c:v>
                </c:pt>
                <c:pt idx="6110">
                  <c:v>173</c:v>
                </c:pt>
                <c:pt idx="6111">
                  <c:v>173</c:v>
                </c:pt>
                <c:pt idx="6112">
                  <c:v>173</c:v>
                </c:pt>
                <c:pt idx="6113">
                  <c:v>173</c:v>
                </c:pt>
                <c:pt idx="6114">
                  <c:v>174</c:v>
                </c:pt>
                <c:pt idx="6115">
                  <c:v>174</c:v>
                </c:pt>
                <c:pt idx="6116">
                  <c:v>174</c:v>
                </c:pt>
                <c:pt idx="6117">
                  <c:v>174</c:v>
                </c:pt>
                <c:pt idx="6118">
                  <c:v>174</c:v>
                </c:pt>
                <c:pt idx="6119">
                  <c:v>174</c:v>
                </c:pt>
                <c:pt idx="6120">
                  <c:v>174</c:v>
                </c:pt>
                <c:pt idx="6121">
                  <c:v>174</c:v>
                </c:pt>
                <c:pt idx="6122">
                  <c:v>174</c:v>
                </c:pt>
                <c:pt idx="6123">
                  <c:v>174</c:v>
                </c:pt>
                <c:pt idx="6124">
                  <c:v>174</c:v>
                </c:pt>
                <c:pt idx="6125">
                  <c:v>174</c:v>
                </c:pt>
                <c:pt idx="6126">
                  <c:v>174</c:v>
                </c:pt>
                <c:pt idx="6127">
                  <c:v>174</c:v>
                </c:pt>
                <c:pt idx="6128">
                  <c:v>174</c:v>
                </c:pt>
                <c:pt idx="6129">
                  <c:v>174</c:v>
                </c:pt>
                <c:pt idx="6130">
                  <c:v>174</c:v>
                </c:pt>
                <c:pt idx="6131">
                  <c:v>174</c:v>
                </c:pt>
                <c:pt idx="6132">
                  <c:v>174</c:v>
                </c:pt>
                <c:pt idx="6133">
                  <c:v>174</c:v>
                </c:pt>
                <c:pt idx="6134">
                  <c:v>174</c:v>
                </c:pt>
                <c:pt idx="6135">
                  <c:v>174</c:v>
                </c:pt>
                <c:pt idx="6136">
                  <c:v>175</c:v>
                </c:pt>
                <c:pt idx="6137">
                  <c:v>175</c:v>
                </c:pt>
                <c:pt idx="6138">
                  <c:v>175</c:v>
                </c:pt>
                <c:pt idx="6139">
                  <c:v>175</c:v>
                </c:pt>
                <c:pt idx="6140">
                  <c:v>175</c:v>
                </c:pt>
                <c:pt idx="6141">
                  <c:v>175</c:v>
                </c:pt>
                <c:pt idx="6142">
                  <c:v>175</c:v>
                </c:pt>
                <c:pt idx="6143">
                  <c:v>175</c:v>
                </c:pt>
                <c:pt idx="6144">
                  <c:v>175</c:v>
                </c:pt>
                <c:pt idx="6145">
                  <c:v>175</c:v>
                </c:pt>
                <c:pt idx="6146">
                  <c:v>175</c:v>
                </c:pt>
                <c:pt idx="6147">
                  <c:v>175</c:v>
                </c:pt>
                <c:pt idx="6148">
                  <c:v>175</c:v>
                </c:pt>
                <c:pt idx="6149">
                  <c:v>175</c:v>
                </c:pt>
                <c:pt idx="6150">
                  <c:v>175</c:v>
                </c:pt>
                <c:pt idx="6151">
                  <c:v>175</c:v>
                </c:pt>
                <c:pt idx="6152">
                  <c:v>175</c:v>
                </c:pt>
                <c:pt idx="6153">
                  <c:v>175</c:v>
                </c:pt>
                <c:pt idx="6154">
                  <c:v>175</c:v>
                </c:pt>
                <c:pt idx="6155">
                  <c:v>175</c:v>
                </c:pt>
                <c:pt idx="6156">
                  <c:v>175</c:v>
                </c:pt>
                <c:pt idx="6157">
                  <c:v>175</c:v>
                </c:pt>
                <c:pt idx="6158">
                  <c:v>175</c:v>
                </c:pt>
                <c:pt idx="6159">
                  <c:v>176</c:v>
                </c:pt>
                <c:pt idx="6160">
                  <c:v>176</c:v>
                </c:pt>
                <c:pt idx="6161">
                  <c:v>176</c:v>
                </c:pt>
                <c:pt idx="6162">
                  <c:v>176</c:v>
                </c:pt>
                <c:pt idx="6163">
                  <c:v>176</c:v>
                </c:pt>
                <c:pt idx="6164">
                  <c:v>176</c:v>
                </c:pt>
                <c:pt idx="6165">
                  <c:v>176</c:v>
                </c:pt>
                <c:pt idx="6166">
                  <c:v>176</c:v>
                </c:pt>
                <c:pt idx="6167">
                  <c:v>176</c:v>
                </c:pt>
                <c:pt idx="6168">
                  <c:v>176</c:v>
                </c:pt>
                <c:pt idx="6169">
                  <c:v>176</c:v>
                </c:pt>
                <c:pt idx="6170">
                  <c:v>176</c:v>
                </c:pt>
                <c:pt idx="6171">
                  <c:v>176</c:v>
                </c:pt>
                <c:pt idx="6172">
                  <c:v>176</c:v>
                </c:pt>
                <c:pt idx="6173">
                  <c:v>176</c:v>
                </c:pt>
                <c:pt idx="6174">
                  <c:v>176</c:v>
                </c:pt>
                <c:pt idx="6175">
                  <c:v>176</c:v>
                </c:pt>
                <c:pt idx="6176">
                  <c:v>176</c:v>
                </c:pt>
                <c:pt idx="6177">
                  <c:v>176</c:v>
                </c:pt>
                <c:pt idx="6178">
                  <c:v>176</c:v>
                </c:pt>
                <c:pt idx="6179">
                  <c:v>176</c:v>
                </c:pt>
                <c:pt idx="6180">
                  <c:v>176</c:v>
                </c:pt>
                <c:pt idx="6181">
                  <c:v>176</c:v>
                </c:pt>
                <c:pt idx="6182">
                  <c:v>177</c:v>
                </c:pt>
                <c:pt idx="6183">
                  <c:v>177</c:v>
                </c:pt>
                <c:pt idx="6184">
                  <c:v>177</c:v>
                </c:pt>
                <c:pt idx="6185">
                  <c:v>177</c:v>
                </c:pt>
                <c:pt idx="6186">
                  <c:v>177</c:v>
                </c:pt>
                <c:pt idx="6187">
                  <c:v>177</c:v>
                </c:pt>
                <c:pt idx="6188">
                  <c:v>177</c:v>
                </c:pt>
                <c:pt idx="6189">
                  <c:v>177</c:v>
                </c:pt>
                <c:pt idx="6190">
                  <c:v>177</c:v>
                </c:pt>
                <c:pt idx="6191">
                  <c:v>177</c:v>
                </c:pt>
                <c:pt idx="6192">
                  <c:v>177</c:v>
                </c:pt>
                <c:pt idx="6193">
                  <c:v>177</c:v>
                </c:pt>
                <c:pt idx="6194">
                  <c:v>177</c:v>
                </c:pt>
                <c:pt idx="6195">
                  <c:v>177</c:v>
                </c:pt>
                <c:pt idx="6196">
                  <c:v>177</c:v>
                </c:pt>
                <c:pt idx="6197">
                  <c:v>177</c:v>
                </c:pt>
                <c:pt idx="6198">
                  <c:v>177</c:v>
                </c:pt>
                <c:pt idx="6199">
                  <c:v>177</c:v>
                </c:pt>
                <c:pt idx="6200">
                  <c:v>177</c:v>
                </c:pt>
                <c:pt idx="6201">
                  <c:v>177</c:v>
                </c:pt>
                <c:pt idx="6202">
                  <c:v>177</c:v>
                </c:pt>
                <c:pt idx="6203">
                  <c:v>178</c:v>
                </c:pt>
                <c:pt idx="6204">
                  <c:v>178</c:v>
                </c:pt>
                <c:pt idx="6205">
                  <c:v>178</c:v>
                </c:pt>
                <c:pt idx="6206">
                  <c:v>178</c:v>
                </c:pt>
                <c:pt idx="6207">
                  <c:v>178</c:v>
                </c:pt>
                <c:pt idx="6208">
                  <c:v>178</c:v>
                </c:pt>
                <c:pt idx="6209">
                  <c:v>178</c:v>
                </c:pt>
                <c:pt idx="6210">
                  <c:v>178</c:v>
                </c:pt>
                <c:pt idx="6211">
                  <c:v>178</c:v>
                </c:pt>
                <c:pt idx="6212">
                  <c:v>178</c:v>
                </c:pt>
                <c:pt idx="6213">
                  <c:v>178</c:v>
                </c:pt>
                <c:pt idx="6214">
                  <c:v>178</c:v>
                </c:pt>
                <c:pt idx="6215">
                  <c:v>178</c:v>
                </c:pt>
                <c:pt idx="6216">
                  <c:v>178</c:v>
                </c:pt>
                <c:pt idx="6217">
                  <c:v>178</c:v>
                </c:pt>
                <c:pt idx="6218">
                  <c:v>178</c:v>
                </c:pt>
                <c:pt idx="6219">
                  <c:v>178</c:v>
                </c:pt>
                <c:pt idx="6220">
                  <c:v>178</c:v>
                </c:pt>
                <c:pt idx="6221">
                  <c:v>178</c:v>
                </c:pt>
                <c:pt idx="6222">
                  <c:v>178</c:v>
                </c:pt>
                <c:pt idx="6223">
                  <c:v>178</c:v>
                </c:pt>
                <c:pt idx="6224">
                  <c:v>178</c:v>
                </c:pt>
                <c:pt idx="6225">
                  <c:v>178</c:v>
                </c:pt>
                <c:pt idx="6226">
                  <c:v>178</c:v>
                </c:pt>
                <c:pt idx="6227">
                  <c:v>178</c:v>
                </c:pt>
                <c:pt idx="6228">
                  <c:v>178</c:v>
                </c:pt>
                <c:pt idx="6229">
                  <c:v>178</c:v>
                </c:pt>
                <c:pt idx="6230">
                  <c:v>178</c:v>
                </c:pt>
                <c:pt idx="6231">
                  <c:v>178</c:v>
                </c:pt>
                <c:pt idx="6232">
                  <c:v>178</c:v>
                </c:pt>
                <c:pt idx="6233">
                  <c:v>179</c:v>
                </c:pt>
                <c:pt idx="6234">
                  <c:v>179</c:v>
                </c:pt>
                <c:pt idx="6235">
                  <c:v>179</c:v>
                </c:pt>
                <c:pt idx="6236">
                  <c:v>179</c:v>
                </c:pt>
                <c:pt idx="6237">
                  <c:v>179</c:v>
                </c:pt>
                <c:pt idx="6238">
                  <c:v>179</c:v>
                </c:pt>
                <c:pt idx="6239">
                  <c:v>179</c:v>
                </c:pt>
                <c:pt idx="6240">
                  <c:v>179</c:v>
                </c:pt>
                <c:pt idx="6241">
                  <c:v>179</c:v>
                </c:pt>
                <c:pt idx="6242">
                  <c:v>179</c:v>
                </c:pt>
                <c:pt idx="6243">
                  <c:v>179</c:v>
                </c:pt>
                <c:pt idx="6244">
                  <c:v>179</c:v>
                </c:pt>
                <c:pt idx="6245">
                  <c:v>179</c:v>
                </c:pt>
                <c:pt idx="6246">
                  <c:v>179</c:v>
                </c:pt>
                <c:pt idx="6247">
                  <c:v>179</c:v>
                </c:pt>
                <c:pt idx="6248">
                  <c:v>179</c:v>
                </c:pt>
                <c:pt idx="6249">
                  <c:v>179</c:v>
                </c:pt>
                <c:pt idx="6250">
                  <c:v>179</c:v>
                </c:pt>
                <c:pt idx="6251">
                  <c:v>179</c:v>
                </c:pt>
                <c:pt idx="6252">
                  <c:v>179</c:v>
                </c:pt>
                <c:pt idx="6253">
                  <c:v>179</c:v>
                </c:pt>
                <c:pt idx="6254">
                  <c:v>179</c:v>
                </c:pt>
                <c:pt idx="6255">
                  <c:v>179</c:v>
                </c:pt>
                <c:pt idx="6256">
                  <c:v>179</c:v>
                </c:pt>
                <c:pt idx="6257">
                  <c:v>179</c:v>
                </c:pt>
                <c:pt idx="6258">
                  <c:v>179</c:v>
                </c:pt>
                <c:pt idx="6259">
                  <c:v>179</c:v>
                </c:pt>
                <c:pt idx="6260">
                  <c:v>180</c:v>
                </c:pt>
                <c:pt idx="6261">
                  <c:v>180</c:v>
                </c:pt>
                <c:pt idx="6262">
                  <c:v>180</c:v>
                </c:pt>
                <c:pt idx="6263">
                  <c:v>180</c:v>
                </c:pt>
                <c:pt idx="6264">
                  <c:v>180</c:v>
                </c:pt>
                <c:pt idx="6265">
                  <c:v>180</c:v>
                </c:pt>
                <c:pt idx="6266">
                  <c:v>180</c:v>
                </c:pt>
                <c:pt idx="6267">
                  <c:v>180</c:v>
                </c:pt>
                <c:pt idx="6268">
                  <c:v>180</c:v>
                </c:pt>
                <c:pt idx="6269">
                  <c:v>180</c:v>
                </c:pt>
                <c:pt idx="6270">
                  <c:v>180</c:v>
                </c:pt>
                <c:pt idx="6271">
                  <c:v>180</c:v>
                </c:pt>
                <c:pt idx="6272">
                  <c:v>180</c:v>
                </c:pt>
                <c:pt idx="6273">
                  <c:v>180</c:v>
                </c:pt>
                <c:pt idx="6274">
                  <c:v>180</c:v>
                </c:pt>
                <c:pt idx="6275">
                  <c:v>180</c:v>
                </c:pt>
                <c:pt idx="6276">
                  <c:v>180</c:v>
                </c:pt>
                <c:pt idx="6277">
                  <c:v>180</c:v>
                </c:pt>
                <c:pt idx="6278">
                  <c:v>180</c:v>
                </c:pt>
                <c:pt idx="6279">
                  <c:v>180</c:v>
                </c:pt>
                <c:pt idx="6280">
                  <c:v>180</c:v>
                </c:pt>
                <c:pt idx="6281">
                  <c:v>180</c:v>
                </c:pt>
                <c:pt idx="6282">
                  <c:v>180</c:v>
                </c:pt>
                <c:pt idx="6283">
                  <c:v>181</c:v>
                </c:pt>
                <c:pt idx="6284">
                  <c:v>181</c:v>
                </c:pt>
                <c:pt idx="6285">
                  <c:v>181</c:v>
                </c:pt>
                <c:pt idx="6286">
                  <c:v>181</c:v>
                </c:pt>
                <c:pt idx="6287">
                  <c:v>181</c:v>
                </c:pt>
                <c:pt idx="6288">
                  <c:v>181</c:v>
                </c:pt>
                <c:pt idx="6289">
                  <c:v>181</c:v>
                </c:pt>
                <c:pt idx="6290">
                  <c:v>181</c:v>
                </c:pt>
                <c:pt idx="6291">
                  <c:v>181</c:v>
                </c:pt>
                <c:pt idx="6292">
                  <c:v>181</c:v>
                </c:pt>
                <c:pt idx="6293">
                  <c:v>181</c:v>
                </c:pt>
                <c:pt idx="6294">
                  <c:v>181</c:v>
                </c:pt>
                <c:pt idx="6295">
                  <c:v>181</c:v>
                </c:pt>
                <c:pt idx="6296">
                  <c:v>181</c:v>
                </c:pt>
                <c:pt idx="6297">
                  <c:v>181</c:v>
                </c:pt>
                <c:pt idx="6298">
                  <c:v>181</c:v>
                </c:pt>
                <c:pt idx="6299">
                  <c:v>181</c:v>
                </c:pt>
                <c:pt idx="6300">
                  <c:v>181</c:v>
                </c:pt>
                <c:pt idx="6301">
                  <c:v>181</c:v>
                </c:pt>
                <c:pt idx="6302">
                  <c:v>181</c:v>
                </c:pt>
                <c:pt idx="6303">
                  <c:v>181</c:v>
                </c:pt>
                <c:pt idx="6304">
                  <c:v>181</c:v>
                </c:pt>
                <c:pt idx="6305">
                  <c:v>181</c:v>
                </c:pt>
                <c:pt idx="6306">
                  <c:v>181</c:v>
                </c:pt>
                <c:pt idx="6307">
                  <c:v>181</c:v>
                </c:pt>
                <c:pt idx="6308">
                  <c:v>181</c:v>
                </c:pt>
                <c:pt idx="6309">
                  <c:v>181</c:v>
                </c:pt>
                <c:pt idx="6310">
                  <c:v>181</c:v>
                </c:pt>
                <c:pt idx="6311">
                  <c:v>181</c:v>
                </c:pt>
                <c:pt idx="6312">
                  <c:v>182</c:v>
                </c:pt>
                <c:pt idx="6313">
                  <c:v>182</c:v>
                </c:pt>
                <c:pt idx="6314">
                  <c:v>182</c:v>
                </c:pt>
                <c:pt idx="6315">
                  <c:v>182</c:v>
                </c:pt>
                <c:pt idx="6316">
                  <c:v>182</c:v>
                </c:pt>
                <c:pt idx="6317">
                  <c:v>182</c:v>
                </c:pt>
                <c:pt idx="6318">
                  <c:v>182</c:v>
                </c:pt>
                <c:pt idx="6319">
                  <c:v>182</c:v>
                </c:pt>
                <c:pt idx="6320">
                  <c:v>182</c:v>
                </c:pt>
                <c:pt idx="6321">
                  <c:v>182</c:v>
                </c:pt>
                <c:pt idx="6322">
                  <c:v>182</c:v>
                </c:pt>
                <c:pt idx="6323">
                  <c:v>182</c:v>
                </c:pt>
                <c:pt idx="6324">
                  <c:v>182</c:v>
                </c:pt>
                <c:pt idx="6325">
                  <c:v>182</c:v>
                </c:pt>
                <c:pt idx="6326">
                  <c:v>182</c:v>
                </c:pt>
                <c:pt idx="6327">
                  <c:v>182</c:v>
                </c:pt>
                <c:pt idx="6328">
                  <c:v>182</c:v>
                </c:pt>
                <c:pt idx="6329">
                  <c:v>182</c:v>
                </c:pt>
                <c:pt idx="6330">
                  <c:v>182</c:v>
                </c:pt>
                <c:pt idx="6331">
                  <c:v>182</c:v>
                </c:pt>
                <c:pt idx="6332">
                  <c:v>182</c:v>
                </c:pt>
                <c:pt idx="6333">
                  <c:v>182</c:v>
                </c:pt>
                <c:pt idx="6334">
                  <c:v>182</c:v>
                </c:pt>
                <c:pt idx="6335">
                  <c:v>182</c:v>
                </c:pt>
                <c:pt idx="6336">
                  <c:v>183</c:v>
                </c:pt>
                <c:pt idx="6337">
                  <c:v>183</c:v>
                </c:pt>
                <c:pt idx="6338">
                  <c:v>183</c:v>
                </c:pt>
                <c:pt idx="6339">
                  <c:v>183</c:v>
                </c:pt>
                <c:pt idx="6340">
                  <c:v>183</c:v>
                </c:pt>
                <c:pt idx="6341">
                  <c:v>183</c:v>
                </c:pt>
                <c:pt idx="6342">
                  <c:v>183</c:v>
                </c:pt>
                <c:pt idx="6343">
                  <c:v>183</c:v>
                </c:pt>
                <c:pt idx="6344">
                  <c:v>183</c:v>
                </c:pt>
                <c:pt idx="6345">
                  <c:v>183</c:v>
                </c:pt>
                <c:pt idx="6346">
                  <c:v>183</c:v>
                </c:pt>
                <c:pt idx="6347">
                  <c:v>183</c:v>
                </c:pt>
                <c:pt idx="6348">
                  <c:v>183</c:v>
                </c:pt>
                <c:pt idx="6349">
                  <c:v>183</c:v>
                </c:pt>
                <c:pt idx="6350">
                  <c:v>183</c:v>
                </c:pt>
                <c:pt idx="6351">
                  <c:v>183</c:v>
                </c:pt>
                <c:pt idx="6352">
                  <c:v>183</c:v>
                </c:pt>
                <c:pt idx="6353">
                  <c:v>184</c:v>
                </c:pt>
                <c:pt idx="6354">
                  <c:v>184</c:v>
                </c:pt>
                <c:pt idx="6355">
                  <c:v>184</c:v>
                </c:pt>
                <c:pt idx="6356">
                  <c:v>184</c:v>
                </c:pt>
                <c:pt idx="6357">
                  <c:v>184</c:v>
                </c:pt>
                <c:pt idx="6358">
                  <c:v>184</c:v>
                </c:pt>
                <c:pt idx="6359">
                  <c:v>184</c:v>
                </c:pt>
                <c:pt idx="6360">
                  <c:v>184</c:v>
                </c:pt>
                <c:pt idx="6361">
                  <c:v>184</c:v>
                </c:pt>
                <c:pt idx="6362">
                  <c:v>184</c:v>
                </c:pt>
                <c:pt idx="6363">
                  <c:v>184</c:v>
                </c:pt>
                <c:pt idx="6364">
                  <c:v>184</c:v>
                </c:pt>
                <c:pt idx="6365">
                  <c:v>184</c:v>
                </c:pt>
                <c:pt idx="6366">
                  <c:v>184</c:v>
                </c:pt>
                <c:pt idx="6367">
                  <c:v>184</c:v>
                </c:pt>
                <c:pt idx="6368">
                  <c:v>184</c:v>
                </c:pt>
                <c:pt idx="6369">
                  <c:v>184</c:v>
                </c:pt>
                <c:pt idx="6370">
                  <c:v>184</c:v>
                </c:pt>
                <c:pt idx="6371">
                  <c:v>184</c:v>
                </c:pt>
                <c:pt idx="6372">
                  <c:v>184</c:v>
                </c:pt>
                <c:pt idx="6373">
                  <c:v>184</c:v>
                </c:pt>
                <c:pt idx="6374">
                  <c:v>184</c:v>
                </c:pt>
                <c:pt idx="6375">
                  <c:v>184</c:v>
                </c:pt>
                <c:pt idx="6376">
                  <c:v>185</c:v>
                </c:pt>
                <c:pt idx="6377">
                  <c:v>185</c:v>
                </c:pt>
                <c:pt idx="6378">
                  <c:v>185</c:v>
                </c:pt>
                <c:pt idx="6379">
                  <c:v>185</c:v>
                </c:pt>
                <c:pt idx="6380">
                  <c:v>185</c:v>
                </c:pt>
                <c:pt idx="6381">
                  <c:v>185</c:v>
                </c:pt>
                <c:pt idx="6382">
                  <c:v>185</c:v>
                </c:pt>
                <c:pt idx="6383">
                  <c:v>185</c:v>
                </c:pt>
                <c:pt idx="6384">
                  <c:v>185</c:v>
                </c:pt>
                <c:pt idx="6385">
                  <c:v>185</c:v>
                </c:pt>
                <c:pt idx="6386">
                  <c:v>185</c:v>
                </c:pt>
                <c:pt idx="6387">
                  <c:v>185</c:v>
                </c:pt>
                <c:pt idx="6388">
                  <c:v>185</c:v>
                </c:pt>
                <c:pt idx="6389">
                  <c:v>185</c:v>
                </c:pt>
                <c:pt idx="6390">
                  <c:v>185</c:v>
                </c:pt>
                <c:pt idx="6391">
                  <c:v>185</c:v>
                </c:pt>
                <c:pt idx="6392">
                  <c:v>185</c:v>
                </c:pt>
                <c:pt idx="6393">
                  <c:v>185</c:v>
                </c:pt>
                <c:pt idx="6394">
                  <c:v>185</c:v>
                </c:pt>
                <c:pt idx="6395">
                  <c:v>185</c:v>
                </c:pt>
                <c:pt idx="6396">
                  <c:v>185</c:v>
                </c:pt>
                <c:pt idx="6397">
                  <c:v>185</c:v>
                </c:pt>
                <c:pt idx="6398">
                  <c:v>185</c:v>
                </c:pt>
                <c:pt idx="6399">
                  <c:v>185</c:v>
                </c:pt>
                <c:pt idx="6400">
                  <c:v>185</c:v>
                </c:pt>
                <c:pt idx="6401">
                  <c:v>185</c:v>
                </c:pt>
                <c:pt idx="6402">
                  <c:v>186</c:v>
                </c:pt>
                <c:pt idx="6403">
                  <c:v>186</c:v>
                </c:pt>
                <c:pt idx="6404">
                  <c:v>186</c:v>
                </c:pt>
                <c:pt idx="6405">
                  <c:v>186</c:v>
                </c:pt>
                <c:pt idx="6406">
                  <c:v>186</c:v>
                </c:pt>
                <c:pt idx="6407">
                  <c:v>186</c:v>
                </c:pt>
                <c:pt idx="6408">
                  <c:v>186</c:v>
                </c:pt>
                <c:pt idx="6409">
                  <c:v>186</c:v>
                </c:pt>
                <c:pt idx="6410">
                  <c:v>186</c:v>
                </c:pt>
                <c:pt idx="6411">
                  <c:v>186</c:v>
                </c:pt>
                <c:pt idx="6412">
                  <c:v>186</c:v>
                </c:pt>
                <c:pt idx="6413">
                  <c:v>187</c:v>
                </c:pt>
                <c:pt idx="6414">
                  <c:v>187</c:v>
                </c:pt>
                <c:pt idx="6415">
                  <c:v>187</c:v>
                </c:pt>
                <c:pt idx="6416">
                  <c:v>187</c:v>
                </c:pt>
                <c:pt idx="6417">
                  <c:v>187</c:v>
                </c:pt>
                <c:pt idx="6418">
                  <c:v>187</c:v>
                </c:pt>
                <c:pt idx="6419">
                  <c:v>187</c:v>
                </c:pt>
                <c:pt idx="6420">
                  <c:v>187</c:v>
                </c:pt>
                <c:pt idx="6421">
                  <c:v>187</c:v>
                </c:pt>
                <c:pt idx="6422">
                  <c:v>187</c:v>
                </c:pt>
                <c:pt idx="6423">
                  <c:v>187</c:v>
                </c:pt>
                <c:pt idx="6424">
                  <c:v>187</c:v>
                </c:pt>
                <c:pt idx="6425">
                  <c:v>187</c:v>
                </c:pt>
                <c:pt idx="6426">
                  <c:v>187</c:v>
                </c:pt>
                <c:pt idx="6427">
                  <c:v>187</c:v>
                </c:pt>
                <c:pt idx="6428">
                  <c:v>187</c:v>
                </c:pt>
                <c:pt idx="6429">
                  <c:v>187</c:v>
                </c:pt>
                <c:pt idx="6430">
                  <c:v>187</c:v>
                </c:pt>
                <c:pt idx="6431">
                  <c:v>187</c:v>
                </c:pt>
                <c:pt idx="6432">
                  <c:v>187</c:v>
                </c:pt>
                <c:pt idx="6433">
                  <c:v>188</c:v>
                </c:pt>
                <c:pt idx="6434">
                  <c:v>188</c:v>
                </c:pt>
                <c:pt idx="6435">
                  <c:v>188</c:v>
                </c:pt>
                <c:pt idx="6436">
                  <c:v>188</c:v>
                </c:pt>
                <c:pt idx="6437">
                  <c:v>188</c:v>
                </c:pt>
                <c:pt idx="6438">
                  <c:v>188</c:v>
                </c:pt>
                <c:pt idx="6439">
                  <c:v>188</c:v>
                </c:pt>
                <c:pt idx="6440">
                  <c:v>188</c:v>
                </c:pt>
                <c:pt idx="6441">
                  <c:v>188</c:v>
                </c:pt>
                <c:pt idx="6442">
                  <c:v>188</c:v>
                </c:pt>
                <c:pt idx="6443">
                  <c:v>188</c:v>
                </c:pt>
                <c:pt idx="6444">
                  <c:v>188</c:v>
                </c:pt>
                <c:pt idx="6445">
                  <c:v>188</c:v>
                </c:pt>
                <c:pt idx="6446">
                  <c:v>188</c:v>
                </c:pt>
                <c:pt idx="6447">
                  <c:v>188</c:v>
                </c:pt>
                <c:pt idx="6448">
                  <c:v>188</c:v>
                </c:pt>
                <c:pt idx="6449">
                  <c:v>188</c:v>
                </c:pt>
                <c:pt idx="6450">
                  <c:v>188</c:v>
                </c:pt>
                <c:pt idx="6451">
                  <c:v>188</c:v>
                </c:pt>
                <c:pt idx="6452">
                  <c:v>188</c:v>
                </c:pt>
                <c:pt idx="6453">
                  <c:v>188</c:v>
                </c:pt>
                <c:pt idx="6454">
                  <c:v>188</c:v>
                </c:pt>
                <c:pt idx="6455">
                  <c:v>188</c:v>
                </c:pt>
                <c:pt idx="6456">
                  <c:v>189</c:v>
                </c:pt>
                <c:pt idx="6457">
                  <c:v>189</c:v>
                </c:pt>
                <c:pt idx="6458">
                  <c:v>189</c:v>
                </c:pt>
                <c:pt idx="6459">
                  <c:v>189</c:v>
                </c:pt>
                <c:pt idx="6460">
                  <c:v>189</c:v>
                </c:pt>
                <c:pt idx="6461">
                  <c:v>189</c:v>
                </c:pt>
                <c:pt idx="6462">
                  <c:v>189</c:v>
                </c:pt>
                <c:pt idx="6463">
                  <c:v>189</c:v>
                </c:pt>
                <c:pt idx="6464">
                  <c:v>189</c:v>
                </c:pt>
                <c:pt idx="6465">
                  <c:v>189</c:v>
                </c:pt>
                <c:pt idx="6466">
                  <c:v>189</c:v>
                </c:pt>
                <c:pt idx="6467">
                  <c:v>189</c:v>
                </c:pt>
                <c:pt idx="6468">
                  <c:v>189</c:v>
                </c:pt>
                <c:pt idx="6469">
                  <c:v>189</c:v>
                </c:pt>
                <c:pt idx="6470">
                  <c:v>189</c:v>
                </c:pt>
                <c:pt idx="6471">
                  <c:v>189</c:v>
                </c:pt>
                <c:pt idx="6472">
                  <c:v>189</c:v>
                </c:pt>
                <c:pt idx="6473">
                  <c:v>189</c:v>
                </c:pt>
                <c:pt idx="6474">
                  <c:v>189</c:v>
                </c:pt>
                <c:pt idx="6475">
                  <c:v>189</c:v>
                </c:pt>
                <c:pt idx="6476">
                  <c:v>189</c:v>
                </c:pt>
                <c:pt idx="6477">
                  <c:v>189</c:v>
                </c:pt>
                <c:pt idx="6478">
                  <c:v>189</c:v>
                </c:pt>
                <c:pt idx="6479">
                  <c:v>189</c:v>
                </c:pt>
                <c:pt idx="6480">
                  <c:v>190</c:v>
                </c:pt>
                <c:pt idx="6481">
                  <c:v>190</c:v>
                </c:pt>
                <c:pt idx="6482">
                  <c:v>190</c:v>
                </c:pt>
                <c:pt idx="6483">
                  <c:v>190</c:v>
                </c:pt>
                <c:pt idx="6484">
                  <c:v>190</c:v>
                </c:pt>
                <c:pt idx="6485">
                  <c:v>190</c:v>
                </c:pt>
                <c:pt idx="6486">
                  <c:v>190</c:v>
                </c:pt>
                <c:pt idx="6487">
                  <c:v>190</c:v>
                </c:pt>
                <c:pt idx="6488">
                  <c:v>190</c:v>
                </c:pt>
                <c:pt idx="6489">
                  <c:v>190</c:v>
                </c:pt>
                <c:pt idx="6490">
                  <c:v>190</c:v>
                </c:pt>
                <c:pt idx="6491">
                  <c:v>190</c:v>
                </c:pt>
                <c:pt idx="6492">
                  <c:v>190</c:v>
                </c:pt>
                <c:pt idx="6493">
                  <c:v>190</c:v>
                </c:pt>
                <c:pt idx="6494">
                  <c:v>190</c:v>
                </c:pt>
                <c:pt idx="6495">
                  <c:v>190</c:v>
                </c:pt>
                <c:pt idx="6496">
                  <c:v>190</c:v>
                </c:pt>
                <c:pt idx="6497">
                  <c:v>190</c:v>
                </c:pt>
                <c:pt idx="6498">
                  <c:v>190</c:v>
                </c:pt>
                <c:pt idx="6499">
                  <c:v>190</c:v>
                </c:pt>
                <c:pt idx="6500">
                  <c:v>190</c:v>
                </c:pt>
                <c:pt idx="6501">
                  <c:v>190</c:v>
                </c:pt>
                <c:pt idx="6502">
                  <c:v>190</c:v>
                </c:pt>
                <c:pt idx="6503">
                  <c:v>190</c:v>
                </c:pt>
                <c:pt idx="6504">
                  <c:v>190</c:v>
                </c:pt>
                <c:pt idx="6505">
                  <c:v>190</c:v>
                </c:pt>
                <c:pt idx="6506">
                  <c:v>190</c:v>
                </c:pt>
                <c:pt idx="6507">
                  <c:v>190</c:v>
                </c:pt>
                <c:pt idx="6508">
                  <c:v>191</c:v>
                </c:pt>
                <c:pt idx="6509">
                  <c:v>191</c:v>
                </c:pt>
                <c:pt idx="6510">
                  <c:v>191</c:v>
                </c:pt>
                <c:pt idx="6511">
                  <c:v>191</c:v>
                </c:pt>
                <c:pt idx="6512">
                  <c:v>191</c:v>
                </c:pt>
                <c:pt idx="6513">
                  <c:v>191</c:v>
                </c:pt>
                <c:pt idx="6514">
                  <c:v>191</c:v>
                </c:pt>
                <c:pt idx="6515">
                  <c:v>191</c:v>
                </c:pt>
                <c:pt idx="6516">
                  <c:v>191</c:v>
                </c:pt>
                <c:pt idx="6517">
                  <c:v>191</c:v>
                </c:pt>
                <c:pt idx="6518">
                  <c:v>191</c:v>
                </c:pt>
                <c:pt idx="6519">
                  <c:v>191</c:v>
                </c:pt>
                <c:pt idx="6520">
                  <c:v>191</c:v>
                </c:pt>
                <c:pt idx="6521">
                  <c:v>191</c:v>
                </c:pt>
                <c:pt idx="6522">
                  <c:v>191</c:v>
                </c:pt>
                <c:pt idx="6523">
                  <c:v>191</c:v>
                </c:pt>
                <c:pt idx="6524">
                  <c:v>191</c:v>
                </c:pt>
                <c:pt idx="6525">
                  <c:v>191</c:v>
                </c:pt>
                <c:pt idx="6526">
                  <c:v>191</c:v>
                </c:pt>
                <c:pt idx="6527">
                  <c:v>191</c:v>
                </c:pt>
                <c:pt idx="6528">
                  <c:v>191</c:v>
                </c:pt>
                <c:pt idx="6529">
                  <c:v>191</c:v>
                </c:pt>
                <c:pt idx="6530">
                  <c:v>192</c:v>
                </c:pt>
                <c:pt idx="6531">
                  <c:v>192</c:v>
                </c:pt>
                <c:pt idx="6532">
                  <c:v>192</c:v>
                </c:pt>
                <c:pt idx="6533">
                  <c:v>192</c:v>
                </c:pt>
                <c:pt idx="6534">
                  <c:v>192</c:v>
                </c:pt>
                <c:pt idx="6535">
                  <c:v>192</c:v>
                </c:pt>
                <c:pt idx="6536">
                  <c:v>192</c:v>
                </c:pt>
                <c:pt idx="6537">
                  <c:v>192</c:v>
                </c:pt>
                <c:pt idx="6538">
                  <c:v>192</c:v>
                </c:pt>
                <c:pt idx="6539">
                  <c:v>192</c:v>
                </c:pt>
                <c:pt idx="6540">
                  <c:v>192</c:v>
                </c:pt>
                <c:pt idx="6541">
                  <c:v>192</c:v>
                </c:pt>
                <c:pt idx="6542">
                  <c:v>192</c:v>
                </c:pt>
                <c:pt idx="6543">
                  <c:v>192</c:v>
                </c:pt>
                <c:pt idx="6544">
                  <c:v>192</c:v>
                </c:pt>
                <c:pt idx="6545">
                  <c:v>192</c:v>
                </c:pt>
                <c:pt idx="6546">
                  <c:v>192</c:v>
                </c:pt>
                <c:pt idx="6547">
                  <c:v>192</c:v>
                </c:pt>
                <c:pt idx="6548">
                  <c:v>193</c:v>
                </c:pt>
                <c:pt idx="6549">
                  <c:v>193</c:v>
                </c:pt>
                <c:pt idx="6550">
                  <c:v>193</c:v>
                </c:pt>
                <c:pt idx="6551">
                  <c:v>193</c:v>
                </c:pt>
                <c:pt idx="6552">
                  <c:v>193</c:v>
                </c:pt>
                <c:pt idx="6553">
                  <c:v>193</c:v>
                </c:pt>
                <c:pt idx="6554">
                  <c:v>193</c:v>
                </c:pt>
                <c:pt idx="6555">
                  <c:v>193</c:v>
                </c:pt>
                <c:pt idx="6556">
                  <c:v>193</c:v>
                </c:pt>
                <c:pt idx="6557">
                  <c:v>193</c:v>
                </c:pt>
                <c:pt idx="6558">
                  <c:v>193</c:v>
                </c:pt>
                <c:pt idx="6559">
                  <c:v>193</c:v>
                </c:pt>
                <c:pt idx="6560">
                  <c:v>193</c:v>
                </c:pt>
                <c:pt idx="6561">
                  <c:v>193</c:v>
                </c:pt>
                <c:pt idx="6562">
                  <c:v>193</c:v>
                </c:pt>
                <c:pt idx="6563">
                  <c:v>193</c:v>
                </c:pt>
                <c:pt idx="6564">
                  <c:v>194</c:v>
                </c:pt>
                <c:pt idx="6565">
                  <c:v>194</c:v>
                </c:pt>
                <c:pt idx="6566">
                  <c:v>194</c:v>
                </c:pt>
                <c:pt idx="6567">
                  <c:v>194</c:v>
                </c:pt>
                <c:pt idx="6568">
                  <c:v>194</c:v>
                </c:pt>
                <c:pt idx="6569">
                  <c:v>194</c:v>
                </c:pt>
                <c:pt idx="6570">
                  <c:v>194</c:v>
                </c:pt>
                <c:pt idx="6571">
                  <c:v>194</c:v>
                </c:pt>
                <c:pt idx="6572">
                  <c:v>194</c:v>
                </c:pt>
                <c:pt idx="6573">
                  <c:v>194</c:v>
                </c:pt>
                <c:pt idx="6574">
                  <c:v>194</c:v>
                </c:pt>
                <c:pt idx="6575">
                  <c:v>194</c:v>
                </c:pt>
                <c:pt idx="6576">
                  <c:v>194</c:v>
                </c:pt>
                <c:pt idx="6577">
                  <c:v>194</c:v>
                </c:pt>
                <c:pt idx="6578">
                  <c:v>194</c:v>
                </c:pt>
                <c:pt idx="6579">
                  <c:v>194</c:v>
                </c:pt>
                <c:pt idx="6580">
                  <c:v>194</c:v>
                </c:pt>
                <c:pt idx="6581">
                  <c:v>195</c:v>
                </c:pt>
                <c:pt idx="6582">
                  <c:v>195</c:v>
                </c:pt>
                <c:pt idx="6583">
                  <c:v>195</c:v>
                </c:pt>
                <c:pt idx="6584">
                  <c:v>195</c:v>
                </c:pt>
                <c:pt idx="6585">
                  <c:v>195</c:v>
                </c:pt>
                <c:pt idx="6586">
                  <c:v>195</c:v>
                </c:pt>
                <c:pt idx="6587">
                  <c:v>195</c:v>
                </c:pt>
                <c:pt idx="6588">
                  <c:v>195</c:v>
                </c:pt>
                <c:pt idx="6589">
                  <c:v>195</c:v>
                </c:pt>
                <c:pt idx="6590">
                  <c:v>195</c:v>
                </c:pt>
                <c:pt idx="6591">
                  <c:v>195</c:v>
                </c:pt>
                <c:pt idx="6592">
                  <c:v>195</c:v>
                </c:pt>
                <c:pt idx="6593">
                  <c:v>195</c:v>
                </c:pt>
                <c:pt idx="6594">
                  <c:v>195</c:v>
                </c:pt>
                <c:pt idx="6595">
                  <c:v>195</c:v>
                </c:pt>
                <c:pt idx="6596">
                  <c:v>195</c:v>
                </c:pt>
                <c:pt idx="6597">
                  <c:v>195</c:v>
                </c:pt>
                <c:pt idx="6598">
                  <c:v>195</c:v>
                </c:pt>
                <c:pt idx="6599">
                  <c:v>195</c:v>
                </c:pt>
                <c:pt idx="6600">
                  <c:v>195</c:v>
                </c:pt>
                <c:pt idx="6601">
                  <c:v>196</c:v>
                </c:pt>
                <c:pt idx="6602">
                  <c:v>196</c:v>
                </c:pt>
                <c:pt idx="6603">
                  <c:v>196</c:v>
                </c:pt>
                <c:pt idx="6604">
                  <c:v>196</c:v>
                </c:pt>
                <c:pt idx="6605">
                  <c:v>196</c:v>
                </c:pt>
                <c:pt idx="6606">
                  <c:v>196</c:v>
                </c:pt>
                <c:pt idx="6607">
                  <c:v>196</c:v>
                </c:pt>
                <c:pt idx="6608">
                  <c:v>196</c:v>
                </c:pt>
                <c:pt idx="6609">
                  <c:v>196</c:v>
                </c:pt>
                <c:pt idx="6610">
                  <c:v>196</c:v>
                </c:pt>
                <c:pt idx="6611">
                  <c:v>196</c:v>
                </c:pt>
                <c:pt idx="6612">
                  <c:v>196</c:v>
                </c:pt>
                <c:pt idx="6613">
                  <c:v>196</c:v>
                </c:pt>
                <c:pt idx="6614">
                  <c:v>196</c:v>
                </c:pt>
                <c:pt idx="6615">
                  <c:v>196</c:v>
                </c:pt>
                <c:pt idx="6616">
                  <c:v>196</c:v>
                </c:pt>
                <c:pt idx="6617">
                  <c:v>196</c:v>
                </c:pt>
                <c:pt idx="6618">
                  <c:v>196</c:v>
                </c:pt>
                <c:pt idx="6619">
                  <c:v>196</c:v>
                </c:pt>
                <c:pt idx="6620">
                  <c:v>196</c:v>
                </c:pt>
                <c:pt idx="6621">
                  <c:v>197</c:v>
                </c:pt>
                <c:pt idx="6622">
                  <c:v>197</c:v>
                </c:pt>
                <c:pt idx="6623">
                  <c:v>197</c:v>
                </c:pt>
                <c:pt idx="6624">
                  <c:v>197</c:v>
                </c:pt>
                <c:pt idx="6625">
                  <c:v>197</c:v>
                </c:pt>
                <c:pt idx="6626">
                  <c:v>197</c:v>
                </c:pt>
                <c:pt idx="6627">
                  <c:v>197</c:v>
                </c:pt>
                <c:pt idx="6628">
                  <c:v>197</c:v>
                </c:pt>
                <c:pt idx="6629">
                  <c:v>197</c:v>
                </c:pt>
                <c:pt idx="6630">
                  <c:v>197</c:v>
                </c:pt>
                <c:pt idx="6631">
                  <c:v>197</c:v>
                </c:pt>
                <c:pt idx="6632">
                  <c:v>197</c:v>
                </c:pt>
                <c:pt idx="6633">
                  <c:v>197</c:v>
                </c:pt>
                <c:pt idx="6634">
                  <c:v>197</c:v>
                </c:pt>
                <c:pt idx="6635">
                  <c:v>197</c:v>
                </c:pt>
                <c:pt idx="6636">
                  <c:v>197</c:v>
                </c:pt>
                <c:pt idx="6637">
                  <c:v>197</c:v>
                </c:pt>
                <c:pt idx="6638">
                  <c:v>198</c:v>
                </c:pt>
                <c:pt idx="6639">
                  <c:v>198</c:v>
                </c:pt>
                <c:pt idx="6640">
                  <c:v>198</c:v>
                </c:pt>
                <c:pt idx="6641">
                  <c:v>198</c:v>
                </c:pt>
                <c:pt idx="6642">
                  <c:v>198</c:v>
                </c:pt>
                <c:pt idx="6643">
                  <c:v>198</c:v>
                </c:pt>
                <c:pt idx="6644">
                  <c:v>198</c:v>
                </c:pt>
                <c:pt idx="6645">
                  <c:v>198</c:v>
                </c:pt>
                <c:pt idx="6646">
                  <c:v>198</c:v>
                </c:pt>
                <c:pt idx="6647">
                  <c:v>198</c:v>
                </c:pt>
                <c:pt idx="6648">
                  <c:v>198</c:v>
                </c:pt>
                <c:pt idx="6649">
                  <c:v>198</c:v>
                </c:pt>
                <c:pt idx="6650">
                  <c:v>198</c:v>
                </c:pt>
                <c:pt idx="6651">
                  <c:v>198</c:v>
                </c:pt>
                <c:pt idx="6652">
                  <c:v>198</c:v>
                </c:pt>
                <c:pt idx="6653">
                  <c:v>198</c:v>
                </c:pt>
                <c:pt idx="6654">
                  <c:v>198</c:v>
                </c:pt>
                <c:pt idx="6655">
                  <c:v>198</c:v>
                </c:pt>
                <c:pt idx="6656">
                  <c:v>198</c:v>
                </c:pt>
                <c:pt idx="6657">
                  <c:v>198</c:v>
                </c:pt>
                <c:pt idx="6658">
                  <c:v>199</c:v>
                </c:pt>
                <c:pt idx="6659">
                  <c:v>199</c:v>
                </c:pt>
                <c:pt idx="6660">
                  <c:v>199</c:v>
                </c:pt>
                <c:pt idx="6661">
                  <c:v>199</c:v>
                </c:pt>
                <c:pt idx="6662">
                  <c:v>199</c:v>
                </c:pt>
                <c:pt idx="6663">
                  <c:v>199</c:v>
                </c:pt>
                <c:pt idx="6664">
                  <c:v>199</c:v>
                </c:pt>
                <c:pt idx="6665">
                  <c:v>199</c:v>
                </c:pt>
                <c:pt idx="6666">
                  <c:v>199</c:v>
                </c:pt>
                <c:pt idx="6667">
                  <c:v>199</c:v>
                </c:pt>
                <c:pt idx="6668">
                  <c:v>199</c:v>
                </c:pt>
                <c:pt idx="6669">
                  <c:v>199</c:v>
                </c:pt>
                <c:pt idx="6670">
                  <c:v>199</c:v>
                </c:pt>
                <c:pt idx="6671">
                  <c:v>199</c:v>
                </c:pt>
                <c:pt idx="6672">
                  <c:v>200</c:v>
                </c:pt>
                <c:pt idx="6673">
                  <c:v>200</c:v>
                </c:pt>
                <c:pt idx="6674">
                  <c:v>200</c:v>
                </c:pt>
                <c:pt idx="6675">
                  <c:v>200</c:v>
                </c:pt>
                <c:pt idx="6676">
                  <c:v>200</c:v>
                </c:pt>
                <c:pt idx="6677">
                  <c:v>200</c:v>
                </c:pt>
                <c:pt idx="6678">
                  <c:v>200</c:v>
                </c:pt>
                <c:pt idx="6679">
                  <c:v>200</c:v>
                </c:pt>
                <c:pt idx="6680">
                  <c:v>200</c:v>
                </c:pt>
                <c:pt idx="6681">
                  <c:v>200</c:v>
                </c:pt>
                <c:pt idx="6682">
                  <c:v>200</c:v>
                </c:pt>
                <c:pt idx="6683">
                  <c:v>200</c:v>
                </c:pt>
                <c:pt idx="6684">
                  <c:v>201</c:v>
                </c:pt>
                <c:pt idx="6685">
                  <c:v>201</c:v>
                </c:pt>
                <c:pt idx="6686">
                  <c:v>201</c:v>
                </c:pt>
                <c:pt idx="6687">
                  <c:v>201</c:v>
                </c:pt>
                <c:pt idx="6688">
                  <c:v>201</c:v>
                </c:pt>
                <c:pt idx="6689">
                  <c:v>201</c:v>
                </c:pt>
                <c:pt idx="6690">
                  <c:v>201</c:v>
                </c:pt>
                <c:pt idx="6691">
                  <c:v>201</c:v>
                </c:pt>
                <c:pt idx="6692">
                  <c:v>201</c:v>
                </c:pt>
                <c:pt idx="6693">
                  <c:v>201</c:v>
                </c:pt>
                <c:pt idx="6694">
                  <c:v>201</c:v>
                </c:pt>
                <c:pt idx="6695">
                  <c:v>201</c:v>
                </c:pt>
                <c:pt idx="6696">
                  <c:v>201</c:v>
                </c:pt>
                <c:pt idx="6697">
                  <c:v>201</c:v>
                </c:pt>
                <c:pt idx="6698">
                  <c:v>201</c:v>
                </c:pt>
                <c:pt idx="6699">
                  <c:v>201</c:v>
                </c:pt>
                <c:pt idx="6700">
                  <c:v>201</c:v>
                </c:pt>
                <c:pt idx="6701">
                  <c:v>201</c:v>
                </c:pt>
                <c:pt idx="6702">
                  <c:v>201</c:v>
                </c:pt>
                <c:pt idx="6703">
                  <c:v>201</c:v>
                </c:pt>
                <c:pt idx="6704">
                  <c:v>201</c:v>
                </c:pt>
                <c:pt idx="6705">
                  <c:v>201</c:v>
                </c:pt>
                <c:pt idx="6706">
                  <c:v>201</c:v>
                </c:pt>
                <c:pt idx="6707">
                  <c:v>202</c:v>
                </c:pt>
                <c:pt idx="6708">
                  <c:v>202</c:v>
                </c:pt>
                <c:pt idx="6709">
                  <c:v>202</c:v>
                </c:pt>
                <c:pt idx="6710">
                  <c:v>202</c:v>
                </c:pt>
                <c:pt idx="6711">
                  <c:v>202</c:v>
                </c:pt>
                <c:pt idx="6712">
                  <c:v>202</c:v>
                </c:pt>
                <c:pt idx="6713">
                  <c:v>202</c:v>
                </c:pt>
                <c:pt idx="6714">
                  <c:v>202</c:v>
                </c:pt>
                <c:pt idx="6715">
                  <c:v>202</c:v>
                </c:pt>
                <c:pt idx="6716">
                  <c:v>202</c:v>
                </c:pt>
                <c:pt idx="6717">
                  <c:v>202</c:v>
                </c:pt>
                <c:pt idx="6718">
                  <c:v>202</c:v>
                </c:pt>
                <c:pt idx="6719">
                  <c:v>202</c:v>
                </c:pt>
                <c:pt idx="6720">
                  <c:v>202</c:v>
                </c:pt>
                <c:pt idx="6721">
                  <c:v>202</c:v>
                </c:pt>
                <c:pt idx="6722">
                  <c:v>202</c:v>
                </c:pt>
                <c:pt idx="6723">
                  <c:v>202</c:v>
                </c:pt>
                <c:pt idx="6724">
                  <c:v>202</c:v>
                </c:pt>
                <c:pt idx="6725">
                  <c:v>202</c:v>
                </c:pt>
                <c:pt idx="6726">
                  <c:v>202</c:v>
                </c:pt>
                <c:pt idx="6727">
                  <c:v>202</c:v>
                </c:pt>
                <c:pt idx="6728">
                  <c:v>202</c:v>
                </c:pt>
                <c:pt idx="6729">
                  <c:v>202</c:v>
                </c:pt>
                <c:pt idx="6730">
                  <c:v>202</c:v>
                </c:pt>
                <c:pt idx="6731">
                  <c:v>202</c:v>
                </c:pt>
                <c:pt idx="6732">
                  <c:v>202</c:v>
                </c:pt>
                <c:pt idx="6733">
                  <c:v>202</c:v>
                </c:pt>
                <c:pt idx="6734">
                  <c:v>203</c:v>
                </c:pt>
                <c:pt idx="6735">
                  <c:v>203</c:v>
                </c:pt>
                <c:pt idx="6736">
                  <c:v>203</c:v>
                </c:pt>
                <c:pt idx="6737">
                  <c:v>203</c:v>
                </c:pt>
                <c:pt idx="6738">
                  <c:v>203</c:v>
                </c:pt>
                <c:pt idx="6739">
                  <c:v>203</c:v>
                </c:pt>
                <c:pt idx="6740">
                  <c:v>203</c:v>
                </c:pt>
                <c:pt idx="6741">
                  <c:v>203</c:v>
                </c:pt>
                <c:pt idx="6742">
                  <c:v>203</c:v>
                </c:pt>
                <c:pt idx="6743">
                  <c:v>203</c:v>
                </c:pt>
                <c:pt idx="6744">
                  <c:v>203</c:v>
                </c:pt>
                <c:pt idx="6745">
                  <c:v>203</c:v>
                </c:pt>
                <c:pt idx="6746">
                  <c:v>203</c:v>
                </c:pt>
                <c:pt idx="6747">
                  <c:v>203</c:v>
                </c:pt>
                <c:pt idx="6748">
                  <c:v>203</c:v>
                </c:pt>
                <c:pt idx="6749">
                  <c:v>203</c:v>
                </c:pt>
                <c:pt idx="6750">
                  <c:v>203</c:v>
                </c:pt>
                <c:pt idx="6751">
                  <c:v>203</c:v>
                </c:pt>
                <c:pt idx="6752">
                  <c:v>203</c:v>
                </c:pt>
                <c:pt idx="6753">
                  <c:v>203</c:v>
                </c:pt>
                <c:pt idx="6754">
                  <c:v>203</c:v>
                </c:pt>
                <c:pt idx="6755">
                  <c:v>203</c:v>
                </c:pt>
                <c:pt idx="6756">
                  <c:v>203</c:v>
                </c:pt>
                <c:pt idx="6757">
                  <c:v>204</c:v>
                </c:pt>
                <c:pt idx="6758">
                  <c:v>204</c:v>
                </c:pt>
                <c:pt idx="6759">
                  <c:v>204</c:v>
                </c:pt>
                <c:pt idx="6760">
                  <c:v>204</c:v>
                </c:pt>
                <c:pt idx="6761">
                  <c:v>204</c:v>
                </c:pt>
                <c:pt idx="6762">
                  <c:v>204</c:v>
                </c:pt>
                <c:pt idx="6763">
                  <c:v>204</c:v>
                </c:pt>
                <c:pt idx="6764">
                  <c:v>204</c:v>
                </c:pt>
                <c:pt idx="6765">
                  <c:v>204</c:v>
                </c:pt>
                <c:pt idx="6766">
                  <c:v>204</c:v>
                </c:pt>
                <c:pt idx="6767">
                  <c:v>204</c:v>
                </c:pt>
                <c:pt idx="6768">
                  <c:v>204</c:v>
                </c:pt>
                <c:pt idx="6769">
                  <c:v>204</c:v>
                </c:pt>
                <c:pt idx="6770">
                  <c:v>204</c:v>
                </c:pt>
                <c:pt idx="6771">
                  <c:v>204</c:v>
                </c:pt>
                <c:pt idx="6772">
                  <c:v>204</c:v>
                </c:pt>
                <c:pt idx="6773">
                  <c:v>204</c:v>
                </c:pt>
                <c:pt idx="6774">
                  <c:v>204</c:v>
                </c:pt>
                <c:pt idx="6775">
                  <c:v>204</c:v>
                </c:pt>
                <c:pt idx="6776">
                  <c:v>204</c:v>
                </c:pt>
                <c:pt idx="6777">
                  <c:v>204</c:v>
                </c:pt>
                <c:pt idx="6778">
                  <c:v>204</c:v>
                </c:pt>
                <c:pt idx="6779">
                  <c:v>205</c:v>
                </c:pt>
                <c:pt idx="6780">
                  <c:v>205</c:v>
                </c:pt>
                <c:pt idx="6781">
                  <c:v>205</c:v>
                </c:pt>
                <c:pt idx="6782">
                  <c:v>205</c:v>
                </c:pt>
                <c:pt idx="6783">
                  <c:v>205</c:v>
                </c:pt>
                <c:pt idx="6784">
                  <c:v>205</c:v>
                </c:pt>
                <c:pt idx="6785">
                  <c:v>205</c:v>
                </c:pt>
                <c:pt idx="6786">
                  <c:v>205</c:v>
                </c:pt>
                <c:pt idx="6787">
                  <c:v>205</c:v>
                </c:pt>
                <c:pt idx="6788">
                  <c:v>205</c:v>
                </c:pt>
                <c:pt idx="6789">
                  <c:v>205</c:v>
                </c:pt>
                <c:pt idx="6790">
                  <c:v>205</c:v>
                </c:pt>
                <c:pt idx="6791">
                  <c:v>205</c:v>
                </c:pt>
                <c:pt idx="6792">
                  <c:v>205</c:v>
                </c:pt>
                <c:pt idx="6793">
                  <c:v>205</c:v>
                </c:pt>
                <c:pt idx="6794">
                  <c:v>205</c:v>
                </c:pt>
                <c:pt idx="6795">
                  <c:v>205</c:v>
                </c:pt>
                <c:pt idx="6796">
                  <c:v>205</c:v>
                </c:pt>
                <c:pt idx="6797">
                  <c:v>205</c:v>
                </c:pt>
                <c:pt idx="6798">
                  <c:v>205</c:v>
                </c:pt>
                <c:pt idx="6799">
                  <c:v>205</c:v>
                </c:pt>
                <c:pt idx="6800">
                  <c:v>205</c:v>
                </c:pt>
                <c:pt idx="6801">
                  <c:v>205</c:v>
                </c:pt>
                <c:pt idx="6802">
                  <c:v>205</c:v>
                </c:pt>
                <c:pt idx="6803">
                  <c:v>205</c:v>
                </c:pt>
                <c:pt idx="6804">
                  <c:v>205</c:v>
                </c:pt>
                <c:pt idx="6805">
                  <c:v>205</c:v>
                </c:pt>
                <c:pt idx="6806">
                  <c:v>205</c:v>
                </c:pt>
                <c:pt idx="6807">
                  <c:v>206</c:v>
                </c:pt>
                <c:pt idx="6808">
                  <c:v>206</c:v>
                </c:pt>
                <c:pt idx="6809">
                  <c:v>206</c:v>
                </c:pt>
                <c:pt idx="6810">
                  <c:v>206</c:v>
                </c:pt>
                <c:pt idx="6811">
                  <c:v>206</c:v>
                </c:pt>
                <c:pt idx="6812">
                  <c:v>206</c:v>
                </c:pt>
                <c:pt idx="6813">
                  <c:v>206</c:v>
                </c:pt>
                <c:pt idx="6814">
                  <c:v>206</c:v>
                </c:pt>
                <c:pt idx="6815">
                  <c:v>206</c:v>
                </c:pt>
                <c:pt idx="6816">
                  <c:v>206</c:v>
                </c:pt>
                <c:pt idx="6817">
                  <c:v>206</c:v>
                </c:pt>
                <c:pt idx="6818">
                  <c:v>206</c:v>
                </c:pt>
                <c:pt idx="6819">
                  <c:v>206</c:v>
                </c:pt>
                <c:pt idx="6820">
                  <c:v>206</c:v>
                </c:pt>
                <c:pt idx="6821">
                  <c:v>206</c:v>
                </c:pt>
                <c:pt idx="6822">
                  <c:v>206</c:v>
                </c:pt>
                <c:pt idx="6823">
                  <c:v>206</c:v>
                </c:pt>
                <c:pt idx="6824">
                  <c:v>206</c:v>
                </c:pt>
                <c:pt idx="6825">
                  <c:v>206</c:v>
                </c:pt>
                <c:pt idx="6826">
                  <c:v>206</c:v>
                </c:pt>
                <c:pt idx="6827">
                  <c:v>206</c:v>
                </c:pt>
                <c:pt idx="6828">
                  <c:v>207</c:v>
                </c:pt>
                <c:pt idx="6829">
                  <c:v>207</c:v>
                </c:pt>
                <c:pt idx="6830">
                  <c:v>207</c:v>
                </c:pt>
                <c:pt idx="6831">
                  <c:v>207</c:v>
                </c:pt>
                <c:pt idx="6832">
                  <c:v>207</c:v>
                </c:pt>
                <c:pt idx="6833">
                  <c:v>207</c:v>
                </c:pt>
                <c:pt idx="6834">
                  <c:v>207</c:v>
                </c:pt>
                <c:pt idx="6835">
                  <c:v>207</c:v>
                </c:pt>
                <c:pt idx="6836">
                  <c:v>207</c:v>
                </c:pt>
                <c:pt idx="6837">
                  <c:v>207</c:v>
                </c:pt>
                <c:pt idx="6838">
                  <c:v>207</c:v>
                </c:pt>
                <c:pt idx="6839">
                  <c:v>207</c:v>
                </c:pt>
                <c:pt idx="6840">
                  <c:v>207</c:v>
                </c:pt>
                <c:pt idx="6841">
                  <c:v>207</c:v>
                </c:pt>
                <c:pt idx="6842">
                  <c:v>207</c:v>
                </c:pt>
                <c:pt idx="6843">
                  <c:v>207</c:v>
                </c:pt>
                <c:pt idx="6844">
                  <c:v>207</c:v>
                </c:pt>
                <c:pt idx="6845">
                  <c:v>207</c:v>
                </c:pt>
                <c:pt idx="6846">
                  <c:v>207</c:v>
                </c:pt>
                <c:pt idx="6847">
                  <c:v>207</c:v>
                </c:pt>
                <c:pt idx="6848">
                  <c:v>207</c:v>
                </c:pt>
                <c:pt idx="6849">
                  <c:v>207</c:v>
                </c:pt>
                <c:pt idx="6850">
                  <c:v>207</c:v>
                </c:pt>
                <c:pt idx="6851">
                  <c:v>207</c:v>
                </c:pt>
                <c:pt idx="6852">
                  <c:v>207</c:v>
                </c:pt>
                <c:pt idx="6853">
                  <c:v>208</c:v>
                </c:pt>
                <c:pt idx="6854">
                  <c:v>208</c:v>
                </c:pt>
                <c:pt idx="6855">
                  <c:v>208</c:v>
                </c:pt>
                <c:pt idx="6856">
                  <c:v>208</c:v>
                </c:pt>
                <c:pt idx="6857">
                  <c:v>208</c:v>
                </c:pt>
                <c:pt idx="6858">
                  <c:v>208</c:v>
                </c:pt>
                <c:pt idx="6859">
                  <c:v>208</c:v>
                </c:pt>
                <c:pt idx="6860">
                  <c:v>208</c:v>
                </c:pt>
                <c:pt idx="6861">
                  <c:v>208</c:v>
                </c:pt>
                <c:pt idx="6862">
                  <c:v>208</c:v>
                </c:pt>
                <c:pt idx="6863">
                  <c:v>208</c:v>
                </c:pt>
                <c:pt idx="6864">
                  <c:v>208</c:v>
                </c:pt>
                <c:pt idx="6865">
                  <c:v>208</c:v>
                </c:pt>
                <c:pt idx="6866">
                  <c:v>208</c:v>
                </c:pt>
                <c:pt idx="6867">
                  <c:v>209</c:v>
                </c:pt>
                <c:pt idx="6868">
                  <c:v>209</c:v>
                </c:pt>
                <c:pt idx="6869">
                  <c:v>209</c:v>
                </c:pt>
                <c:pt idx="6870">
                  <c:v>209</c:v>
                </c:pt>
                <c:pt idx="6871">
                  <c:v>209</c:v>
                </c:pt>
                <c:pt idx="6872">
                  <c:v>209</c:v>
                </c:pt>
                <c:pt idx="6873">
                  <c:v>209</c:v>
                </c:pt>
                <c:pt idx="6874">
                  <c:v>209</c:v>
                </c:pt>
                <c:pt idx="6875">
                  <c:v>209</c:v>
                </c:pt>
                <c:pt idx="6876">
                  <c:v>209</c:v>
                </c:pt>
                <c:pt idx="6877">
                  <c:v>209</c:v>
                </c:pt>
                <c:pt idx="6878">
                  <c:v>209</c:v>
                </c:pt>
                <c:pt idx="6879">
                  <c:v>209</c:v>
                </c:pt>
                <c:pt idx="6880">
                  <c:v>209</c:v>
                </c:pt>
                <c:pt idx="6881">
                  <c:v>209</c:v>
                </c:pt>
                <c:pt idx="6882">
                  <c:v>209</c:v>
                </c:pt>
                <c:pt idx="6883">
                  <c:v>209</c:v>
                </c:pt>
                <c:pt idx="6884">
                  <c:v>209</c:v>
                </c:pt>
                <c:pt idx="6885">
                  <c:v>209</c:v>
                </c:pt>
                <c:pt idx="6886">
                  <c:v>209</c:v>
                </c:pt>
                <c:pt idx="6887">
                  <c:v>209</c:v>
                </c:pt>
                <c:pt idx="6888">
                  <c:v>209</c:v>
                </c:pt>
                <c:pt idx="6889">
                  <c:v>210</c:v>
                </c:pt>
                <c:pt idx="6890">
                  <c:v>210</c:v>
                </c:pt>
                <c:pt idx="6891">
                  <c:v>210</c:v>
                </c:pt>
                <c:pt idx="6892">
                  <c:v>210</c:v>
                </c:pt>
                <c:pt idx="6893">
                  <c:v>210</c:v>
                </c:pt>
                <c:pt idx="6894">
                  <c:v>210</c:v>
                </c:pt>
                <c:pt idx="6895">
                  <c:v>210</c:v>
                </c:pt>
                <c:pt idx="6896">
                  <c:v>210</c:v>
                </c:pt>
                <c:pt idx="6897">
                  <c:v>210</c:v>
                </c:pt>
                <c:pt idx="6898">
                  <c:v>210</c:v>
                </c:pt>
                <c:pt idx="6899">
                  <c:v>210</c:v>
                </c:pt>
                <c:pt idx="6900">
                  <c:v>210</c:v>
                </c:pt>
                <c:pt idx="6901">
                  <c:v>210</c:v>
                </c:pt>
                <c:pt idx="6902">
                  <c:v>210</c:v>
                </c:pt>
                <c:pt idx="6903">
                  <c:v>210</c:v>
                </c:pt>
                <c:pt idx="6904">
                  <c:v>210</c:v>
                </c:pt>
                <c:pt idx="6905">
                  <c:v>210</c:v>
                </c:pt>
                <c:pt idx="6906">
                  <c:v>210</c:v>
                </c:pt>
                <c:pt idx="6907">
                  <c:v>210</c:v>
                </c:pt>
                <c:pt idx="6908">
                  <c:v>210</c:v>
                </c:pt>
                <c:pt idx="6909">
                  <c:v>211</c:v>
                </c:pt>
                <c:pt idx="6910">
                  <c:v>211</c:v>
                </c:pt>
                <c:pt idx="6911">
                  <c:v>211</c:v>
                </c:pt>
                <c:pt idx="6912">
                  <c:v>211</c:v>
                </c:pt>
                <c:pt idx="6913">
                  <c:v>211</c:v>
                </c:pt>
                <c:pt idx="6914">
                  <c:v>211</c:v>
                </c:pt>
                <c:pt idx="6915">
                  <c:v>211</c:v>
                </c:pt>
                <c:pt idx="6916">
                  <c:v>211</c:v>
                </c:pt>
                <c:pt idx="6917">
                  <c:v>211</c:v>
                </c:pt>
                <c:pt idx="6918">
                  <c:v>211</c:v>
                </c:pt>
                <c:pt idx="6919">
                  <c:v>211</c:v>
                </c:pt>
                <c:pt idx="6920">
                  <c:v>211</c:v>
                </c:pt>
                <c:pt idx="6921">
                  <c:v>211</c:v>
                </c:pt>
                <c:pt idx="6922">
                  <c:v>211</c:v>
                </c:pt>
                <c:pt idx="6923">
                  <c:v>211</c:v>
                </c:pt>
                <c:pt idx="6924">
                  <c:v>211</c:v>
                </c:pt>
                <c:pt idx="6925">
                  <c:v>211</c:v>
                </c:pt>
                <c:pt idx="6926">
                  <c:v>211</c:v>
                </c:pt>
                <c:pt idx="6927">
                  <c:v>211</c:v>
                </c:pt>
                <c:pt idx="6928">
                  <c:v>211</c:v>
                </c:pt>
                <c:pt idx="6929">
                  <c:v>211</c:v>
                </c:pt>
                <c:pt idx="6930">
                  <c:v>211</c:v>
                </c:pt>
                <c:pt idx="6931">
                  <c:v>211</c:v>
                </c:pt>
                <c:pt idx="6932">
                  <c:v>211</c:v>
                </c:pt>
                <c:pt idx="6933">
                  <c:v>212</c:v>
                </c:pt>
                <c:pt idx="6934">
                  <c:v>212</c:v>
                </c:pt>
                <c:pt idx="6935">
                  <c:v>212</c:v>
                </c:pt>
                <c:pt idx="6936">
                  <c:v>212</c:v>
                </c:pt>
                <c:pt idx="6937">
                  <c:v>212</c:v>
                </c:pt>
                <c:pt idx="6938">
                  <c:v>212</c:v>
                </c:pt>
                <c:pt idx="6939">
                  <c:v>212</c:v>
                </c:pt>
                <c:pt idx="6940">
                  <c:v>212</c:v>
                </c:pt>
                <c:pt idx="6941">
                  <c:v>212</c:v>
                </c:pt>
                <c:pt idx="6942">
                  <c:v>212</c:v>
                </c:pt>
                <c:pt idx="6943">
                  <c:v>212</c:v>
                </c:pt>
                <c:pt idx="6944">
                  <c:v>212</c:v>
                </c:pt>
                <c:pt idx="6945">
                  <c:v>212</c:v>
                </c:pt>
                <c:pt idx="6946">
                  <c:v>212</c:v>
                </c:pt>
                <c:pt idx="6947">
                  <c:v>212</c:v>
                </c:pt>
                <c:pt idx="6948">
                  <c:v>212</c:v>
                </c:pt>
                <c:pt idx="6949">
                  <c:v>212</c:v>
                </c:pt>
                <c:pt idx="6950">
                  <c:v>212</c:v>
                </c:pt>
                <c:pt idx="6951">
                  <c:v>212</c:v>
                </c:pt>
                <c:pt idx="6952">
                  <c:v>213</c:v>
                </c:pt>
                <c:pt idx="6953">
                  <c:v>213</c:v>
                </c:pt>
                <c:pt idx="6954">
                  <c:v>213</c:v>
                </c:pt>
                <c:pt idx="6955">
                  <c:v>213</c:v>
                </c:pt>
                <c:pt idx="6956">
                  <c:v>213</c:v>
                </c:pt>
                <c:pt idx="6957">
                  <c:v>213</c:v>
                </c:pt>
                <c:pt idx="6958">
                  <c:v>213</c:v>
                </c:pt>
                <c:pt idx="6959">
                  <c:v>213</c:v>
                </c:pt>
                <c:pt idx="6960">
                  <c:v>213</c:v>
                </c:pt>
                <c:pt idx="6961">
                  <c:v>213</c:v>
                </c:pt>
                <c:pt idx="6962">
                  <c:v>213</c:v>
                </c:pt>
                <c:pt idx="6963">
                  <c:v>213</c:v>
                </c:pt>
                <c:pt idx="6964">
                  <c:v>213</c:v>
                </c:pt>
                <c:pt idx="6965">
                  <c:v>213</c:v>
                </c:pt>
                <c:pt idx="6966">
                  <c:v>213</c:v>
                </c:pt>
                <c:pt idx="6967">
                  <c:v>213</c:v>
                </c:pt>
                <c:pt idx="6968">
                  <c:v>213</c:v>
                </c:pt>
                <c:pt idx="6969">
                  <c:v>213</c:v>
                </c:pt>
                <c:pt idx="6970">
                  <c:v>213</c:v>
                </c:pt>
                <c:pt idx="6971">
                  <c:v>213</c:v>
                </c:pt>
                <c:pt idx="6972">
                  <c:v>214</c:v>
                </c:pt>
                <c:pt idx="6973">
                  <c:v>214</c:v>
                </c:pt>
                <c:pt idx="6974">
                  <c:v>214</c:v>
                </c:pt>
                <c:pt idx="6975">
                  <c:v>214</c:v>
                </c:pt>
                <c:pt idx="6976">
                  <c:v>214</c:v>
                </c:pt>
                <c:pt idx="6977">
                  <c:v>214</c:v>
                </c:pt>
                <c:pt idx="6978">
                  <c:v>214</c:v>
                </c:pt>
                <c:pt idx="6979">
                  <c:v>214</c:v>
                </c:pt>
                <c:pt idx="6980">
                  <c:v>214</c:v>
                </c:pt>
                <c:pt idx="6981">
                  <c:v>214</c:v>
                </c:pt>
                <c:pt idx="6982">
                  <c:v>214</c:v>
                </c:pt>
                <c:pt idx="6983">
                  <c:v>214</c:v>
                </c:pt>
                <c:pt idx="6984">
                  <c:v>214</c:v>
                </c:pt>
                <c:pt idx="6985">
                  <c:v>214</c:v>
                </c:pt>
                <c:pt idx="6986">
                  <c:v>214</c:v>
                </c:pt>
                <c:pt idx="6987">
                  <c:v>214</c:v>
                </c:pt>
                <c:pt idx="6988">
                  <c:v>214</c:v>
                </c:pt>
                <c:pt idx="6989">
                  <c:v>214</c:v>
                </c:pt>
                <c:pt idx="6990">
                  <c:v>214</c:v>
                </c:pt>
                <c:pt idx="6991">
                  <c:v>214</c:v>
                </c:pt>
                <c:pt idx="6992">
                  <c:v>214</c:v>
                </c:pt>
                <c:pt idx="6993">
                  <c:v>214</c:v>
                </c:pt>
                <c:pt idx="6994">
                  <c:v>214</c:v>
                </c:pt>
                <c:pt idx="6995">
                  <c:v>215</c:v>
                </c:pt>
                <c:pt idx="6996">
                  <c:v>215</c:v>
                </c:pt>
                <c:pt idx="6997">
                  <c:v>215</c:v>
                </c:pt>
                <c:pt idx="6998">
                  <c:v>215</c:v>
                </c:pt>
                <c:pt idx="6999">
                  <c:v>215</c:v>
                </c:pt>
                <c:pt idx="7000">
                  <c:v>215</c:v>
                </c:pt>
                <c:pt idx="7001">
                  <c:v>215</c:v>
                </c:pt>
                <c:pt idx="7002">
                  <c:v>215</c:v>
                </c:pt>
                <c:pt idx="7003">
                  <c:v>215</c:v>
                </c:pt>
                <c:pt idx="7004">
                  <c:v>215</c:v>
                </c:pt>
                <c:pt idx="7005">
                  <c:v>215</c:v>
                </c:pt>
                <c:pt idx="7006">
                  <c:v>215</c:v>
                </c:pt>
                <c:pt idx="7007">
                  <c:v>215</c:v>
                </c:pt>
                <c:pt idx="7008">
                  <c:v>215</c:v>
                </c:pt>
                <c:pt idx="7009">
                  <c:v>215</c:v>
                </c:pt>
                <c:pt idx="7010">
                  <c:v>215</c:v>
                </c:pt>
                <c:pt idx="7011">
                  <c:v>215</c:v>
                </c:pt>
                <c:pt idx="7012">
                  <c:v>216</c:v>
                </c:pt>
                <c:pt idx="7013">
                  <c:v>216</c:v>
                </c:pt>
                <c:pt idx="7014">
                  <c:v>216</c:v>
                </c:pt>
                <c:pt idx="7015">
                  <c:v>216</c:v>
                </c:pt>
                <c:pt idx="7016">
                  <c:v>216</c:v>
                </c:pt>
                <c:pt idx="7017">
                  <c:v>216</c:v>
                </c:pt>
                <c:pt idx="7018">
                  <c:v>216</c:v>
                </c:pt>
                <c:pt idx="7019">
                  <c:v>216</c:v>
                </c:pt>
                <c:pt idx="7020">
                  <c:v>216</c:v>
                </c:pt>
                <c:pt idx="7021">
                  <c:v>216</c:v>
                </c:pt>
                <c:pt idx="7022">
                  <c:v>216</c:v>
                </c:pt>
                <c:pt idx="7023">
                  <c:v>216</c:v>
                </c:pt>
                <c:pt idx="7024">
                  <c:v>216</c:v>
                </c:pt>
                <c:pt idx="7025">
                  <c:v>216</c:v>
                </c:pt>
                <c:pt idx="7026">
                  <c:v>216</c:v>
                </c:pt>
                <c:pt idx="7027">
                  <c:v>216</c:v>
                </c:pt>
                <c:pt idx="7028">
                  <c:v>216</c:v>
                </c:pt>
                <c:pt idx="7029">
                  <c:v>216</c:v>
                </c:pt>
                <c:pt idx="7030">
                  <c:v>217</c:v>
                </c:pt>
                <c:pt idx="7031">
                  <c:v>217</c:v>
                </c:pt>
                <c:pt idx="7032">
                  <c:v>217</c:v>
                </c:pt>
                <c:pt idx="7033">
                  <c:v>217</c:v>
                </c:pt>
                <c:pt idx="7034">
                  <c:v>217</c:v>
                </c:pt>
                <c:pt idx="7035">
                  <c:v>217</c:v>
                </c:pt>
                <c:pt idx="7036">
                  <c:v>217</c:v>
                </c:pt>
                <c:pt idx="7037">
                  <c:v>217</c:v>
                </c:pt>
                <c:pt idx="7038">
                  <c:v>217</c:v>
                </c:pt>
                <c:pt idx="7039">
                  <c:v>217</c:v>
                </c:pt>
                <c:pt idx="7040">
                  <c:v>217</c:v>
                </c:pt>
                <c:pt idx="7041">
                  <c:v>217</c:v>
                </c:pt>
                <c:pt idx="7042">
                  <c:v>217</c:v>
                </c:pt>
                <c:pt idx="7043">
                  <c:v>217</c:v>
                </c:pt>
                <c:pt idx="7044">
                  <c:v>217</c:v>
                </c:pt>
                <c:pt idx="7045">
                  <c:v>217</c:v>
                </c:pt>
                <c:pt idx="7046">
                  <c:v>217</c:v>
                </c:pt>
                <c:pt idx="7047">
                  <c:v>217</c:v>
                </c:pt>
                <c:pt idx="7048">
                  <c:v>217</c:v>
                </c:pt>
                <c:pt idx="7049">
                  <c:v>217</c:v>
                </c:pt>
                <c:pt idx="7050">
                  <c:v>217</c:v>
                </c:pt>
                <c:pt idx="7051">
                  <c:v>217</c:v>
                </c:pt>
                <c:pt idx="7052">
                  <c:v>217</c:v>
                </c:pt>
                <c:pt idx="7053">
                  <c:v>218</c:v>
                </c:pt>
                <c:pt idx="7054">
                  <c:v>218</c:v>
                </c:pt>
                <c:pt idx="7055">
                  <c:v>218</c:v>
                </c:pt>
                <c:pt idx="7056">
                  <c:v>218</c:v>
                </c:pt>
                <c:pt idx="7057">
                  <c:v>218</c:v>
                </c:pt>
                <c:pt idx="7058">
                  <c:v>218</c:v>
                </c:pt>
                <c:pt idx="7059">
                  <c:v>218</c:v>
                </c:pt>
                <c:pt idx="7060">
                  <c:v>218</c:v>
                </c:pt>
                <c:pt idx="7061">
                  <c:v>218</c:v>
                </c:pt>
                <c:pt idx="7062">
                  <c:v>218</c:v>
                </c:pt>
                <c:pt idx="7063">
                  <c:v>218</c:v>
                </c:pt>
                <c:pt idx="7064">
                  <c:v>218</c:v>
                </c:pt>
                <c:pt idx="7065">
                  <c:v>218</c:v>
                </c:pt>
                <c:pt idx="7066">
                  <c:v>218</c:v>
                </c:pt>
                <c:pt idx="7067">
                  <c:v>218</c:v>
                </c:pt>
                <c:pt idx="7068">
                  <c:v>218</c:v>
                </c:pt>
                <c:pt idx="7069">
                  <c:v>218</c:v>
                </c:pt>
                <c:pt idx="7070">
                  <c:v>218</c:v>
                </c:pt>
                <c:pt idx="7071">
                  <c:v>218</c:v>
                </c:pt>
                <c:pt idx="7072">
                  <c:v>218</c:v>
                </c:pt>
                <c:pt idx="7073">
                  <c:v>219</c:v>
                </c:pt>
                <c:pt idx="7074">
                  <c:v>219</c:v>
                </c:pt>
                <c:pt idx="7075">
                  <c:v>219</c:v>
                </c:pt>
                <c:pt idx="7076">
                  <c:v>219</c:v>
                </c:pt>
                <c:pt idx="7077">
                  <c:v>219</c:v>
                </c:pt>
                <c:pt idx="7078">
                  <c:v>219</c:v>
                </c:pt>
                <c:pt idx="7079">
                  <c:v>219</c:v>
                </c:pt>
                <c:pt idx="7080">
                  <c:v>219</c:v>
                </c:pt>
                <c:pt idx="7081">
                  <c:v>219</c:v>
                </c:pt>
                <c:pt idx="7082">
                  <c:v>219</c:v>
                </c:pt>
                <c:pt idx="7083">
                  <c:v>219</c:v>
                </c:pt>
                <c:pt idx="7084">
                  <c:v>219</c:v>
                </c:pt>
                <c:pt idx="7085">
                  <c:v>219</c:v>
                </c:pt>
                <c:pt idx="7086">
                  <c:v>219</c:v>
                </c:pt>
                <c:pt idx="7087">
                  <c:v>219</c:v>
                </c:pt>
                <c:pt idx="7088">
                  <c:v>219</c:v>
                </c:pt>
                <c:pt idx="7089">
                  <c:v>219</c:v>
                </c:pt>
                <c:pt idx="7090">
                  <c:v>219</c:v>
                </c:pt>
                <c:pt idx="7091">
                  <c:v>219</c:v>
                </c:pt>
                <c:pt idx="7092">
                  <c:v>219</c:v>
                </c:pt>
                <c:pt idx="7093">
                  <c:v>219</c:v>
                </c:pt>
                <c:pt idx="7094">
                  <c:v>219</c:v>
                </c:pt>
                <c:pt idx="7095">
                  <c:v>219</c:v>
                </c:pt>
                <c:pt idx="7096">
                  <c:v>220</c:v>
                </c:pt>
                <c:pt idx="7097">
                  <c:v>220</c:v>
                </c:pt>
                <c:pt idx="7098">
                  <c:v>220</c:v>
                </c:pt>
                <c:pt idx="7099">
                  <c:v>220</c:v>
                </c:pt>
                <c:pt idx="7100">
                  <c:v>220</c:v>
                </c:pt>
                <c:pt idx="7101">
                  <c:v>220</c:v>
                </c:pt>
                <c:pt idx="7102">
                  <c:v>220</c:v>
                </c:pt>
                <c:pt idx="7103">
                  <c:v>220</c:v>
                </c:pt>
                <c:pt idx="7104">
                  <c:v>220</c:v>
                </c:pt>
                <c:pt idx="7105">
                  <c:v>220</c:v>
                </c:pt>
                <c:pt idx="7106">
                  <c:v>220</c:v>
                </c:pt>
                <c:pt idx="7107">
                  <c:v>220</c:v>
                </c:pt>
                <c:pt idx="7108">
                  <c:v>220</c:v>
                </c:pt>
                <c:pt idx="7109">
                  <c:v>220</c:v>
                </c:pt>
                <c:pt idx="7110">
                  <c:v>220</c:v>
                </c:pt>
                <c:pt idx="7111">
                  <c:v>220</c:v>
                </c:pt>
                <c:pt idx="7112">
                  <c:v>220</c:v>
                </c:pt>
                <c:pt idx="7113">
                  <c:v>220</c:v>
                </c:pt>
                <c:pt idx="7114">
                  <c:v>220</c:v>
                </c:pt>
                <c:pt idx="7115">
                  <c:v>220</c:v>
                </c:pt>
                <c:pt idx="7116">
                  <c:v>221</c:v>
                </c:pt>
                <c:pt idx="7117">
                  <c:v>221</c:v>
                </c:pt>
                <c:pt idx="7118">
                  <c:v>221</c:v>
                </c:pt>
                <c:pt idx="7119">
                  <c:v>221</c:v>
                </c:pt>
                <c:pt idx="7120">
                  <c:v>221</c:v>
                </c:pt>
                <c:pt idx="7121">
                  <c:v>221</c:v>
                </c:pt>
                <c:pt idx="7122">
                  <c:v>221</c:v>
                </c:pt>
                <c:pt idx="7123">
                  <c:v>221</c:v>
                </c:pt>
                <c:pt idx="7124">
                  <c:v>221</c:v>
                </c:pt>
                <c:pt idx="7125">
                  <c:v>221</c:v>
                </c:pt>
                <c:pt idx="7126">
                  <c:v>221</c:v>
                </c:pt>
                <c:pt idx="7127">
                  <c:v>221</c:v>
                </c:pt>
                <c:pt idx="7128">
                  <c:v>221</c:v>
                </c:pt>
                <c:pt idx="7129">
                  <c:v>221</c:v>
                </c:pt>
                <c:pt idx="7130">
                  <c:v>222</c:v>
                </c:pt>
                <c:pt idx="7131">
                  <c:v>222</c:v>
                </c:pt>
                <c:pt idx="7132">
                  <c:v>222</c:v>
                </c:pt>
                <c:pt idx="7133">
                  <c:v>222</c:v>
                </c:pt>
                <c:pt idx="7134">
                  <c:v>222</c:v>
                </c:pt>
                <c:pt idx="7135">
                  <c:v>222</c:v>
                </c:pt>
                <c:pt idx="7136">
                  <c:v>222</c:v>
                </c:pt>
                <c:pt idx="7137">
                  <c:v>222</c:v>
                </c:pt>
                <c:pt idx="7138">
                  <c:v>222</c:v>
                </c:pt>
                <c:pt idx="7139">
                  <c:v>222</c:v>
                </c:pt>
                <c:pt idx="7140">
                  <c:v>222</c:v>
                </c:pt>
                <c:pt idx="7141">
                  <c:v>222</c:v>
                </c:pt>
                <c:pt idx="7142">
                  <c:v>222</c:v>
                </c:pt>
                <c:pt idx="7143">
                  <c:v>222</c:v>
                </c:pt>
                <c:pt idx="7144">
                  <c:v>222</c:v>
                </c:pt>
                <c:pt idx="7145">
                  <c:v>222</c:v>
                </c:pt>
                <c:pt idx="7146">
                  <c:v>222</c:v>
                </c:pt>
                <c:pt idx="7147">
                  <c:v>222</c:v>
                </c:pt>
                <c:pt idx="7148">
                  <c:v>222</c:v>
                </c:pt>
                <c:pt idx="7149">
                  <c:v>222</c:v>
                </c:pt>
                <c:pt idx="7150">
                  <c:v>222</c:v>
                </c:pt>
                <c:pt idx="7151">
                  <c:v>222</c:v>
                </c:pt>
                <c:pt idx="7152">
                  <c:v>223</c:v>
                </c:pt>
                <c:pt idx="7153">
                  <c:v>223</c:v>
                </c:pt>
                <c:pt idx="7154">
                  <c:v>223</c:v>
                </c:pt>
                <c:pt idx="7155">
                  <c:v>223</c:v>
                </c:pt>
                <c:pt idx="7156">
                  <c:v>223</c:v>
                </c:pt>
                <c:pt idx="7157">
                  <c:v>223</c:v>
                </c:pt>
                <c:pt idx="7158">
                  <c:v>223</c:v>
                </c:pt>
                <c:pt idx="7159">
                  <c:v>223</c:v>
                </c:pt>
                <c:pt idx="7160">
                  <c:v>223</c:v>
                </c:pt>
                <c:pt idx="7161">
                  <c:v>223</c:v>
                </c:pt>
                <c:pt idx="7162">
                  <c:v>223</c:v>
                </c:pt>
                <c:pt idx="7163">
                  <c:v>223</c:v>
                </c:pt>
                <c:pt idx="7164">
                  <c:v>223</c:v>
                </c:pt>
                <c:pt idx="7165">
                  <c:v>223</c:v>
                </c:pt>
                <c:pt idx="7166">
                  <c:v>223</c:v>
                </c:pt>
                <c:pt idx="7167">
                  <c:v>223</c:v>
                </c:pt>
                <c:pt idx="7168">
                  <c:v>223</c:v>
                </c:pt>
                <c:pt idx="7169">
                  <c:v>223</c:v>
                </c:pt>
                <c:pt idx="7170">
                  <c:v>223</c:v>
                </c:pt>
                <c:pt idx="7171">
                  <c:v>223</c:v>
                </c:pt>
                <c:pt idx="7172">
                  <c:v>224</c:v>
                </c:pt>
                <c:pt idx="7173">
                  <c:v>224</c:v>
                </c:pt>
                <c:pt idx="7174">
                  <c:v>224</c:v>
                </c:pt>
                <c:pt idx="7175">
                  <c:v>224</c:v>
                </c:pt>
                <c:pt idx="7176">
                  <c:v>224</c:v>
                </c:pt>
                <c:pt idx="7177">
                  <c:v>224</c:v>
                </c:pt>
                <c:pt idx="7178">
                  <c:v>224</c:v>
                </c:pt>
                <c:pt idx="7179">
                  <c:v>224</c:v>
                </c:pt>
                <c:pt idx="7180">
                  <c:v>224</c:v>
                </c:pt>
                <c:pt idx="7181">
                  <c:v>224</c:v>
                </c:pt>
                <c:pt idx="7182">
                  <c:v>224</c:v>
                </c:pt>
                <c:pt idx="7183">
                  <c:v>224</c:v>
                </c:pt>
                <c:pt idx="7184">
                  <c:v>224</c:v>
                </c:pt>
                <c:pt idx="7185">
                  <c:v>224</c:v>
                </c:pt>
                <c:pt idx="7186">
                  <c:v>224</c:v>
                </c:pt>
                <c:pt idx="7187">
                  <c:v>224</c:v>
                </c:pt>
                <c:pt idx="7188">
                  <c:v>224</c:v>
                </c:pt>
                <c:pt idx="7189">
                  <c:v>224</c:v>
                </c:pt>
                <c:pt idx="7190">
                  <c:v>224</c:v>
                </c:pt>
                <c:pt idx="7191">
                  <c:v>224</c:v>
                </c:pt>
                <c:pt idx="7192">
                  <c:v>224</c:v>
                </c:pt>
                <c:pt idx="7193">
                  <c:v>224</c:v>
                </c:pt>
                <c:pt idx="7194">
                  <c:v>224</c:v>
                </c:pt>
                <c:pt idx="7195">
                  <c:v>224</c:v>
                </c:pt>
                <c:pt idx="7196">
                  <c:v>224</c:v>
                </c:pt>
                <c:pt idx="7197">
                  <c:v>224</c:v>
                </c:pt>
                <c:pt idx="7198">
                  <c:v>225</c:v>
                </c:pt>
                <c:pt idx="7199">
                  <c:v>225</c:v>
                </c:pt>
                <c:pt idx="7200">
                  <c:v>225</c:v>
                </c:pt>
                <c:pt idx="7201">
                  <c:v>225</c:v>
                </c:pt>
                <c:pt idx="7202">
                  <c:v>225</c:v>
                </c:pt>
                <c:pt idx="7203">
                  <c:v>225</c:v>
                </c:pt>
                <c:pt idx="7204">
                  <c:v>225</c:v>
                </c:pt>
                <c:pt idx="7205">
                  <c:v>225</c:v>
                </c:pt>
                <c:pt idx="7206">
                  <c:v>225</c:v>
                </c:pt>
                <c:pt idx="7207">
                  <c:v>225</c:v>
                </c:pt>
                <c:pt idx="7208">
                  <c:v>225</c:v>
                </c:pt>
                <c:pt idx="7209">
                  <c:v>225</c:v>
                </c:pt>
                <c:pt idx="7210">
                  <c:v>225</c:v>
                </c:pt>
                <c:pt idx="7211">
                  <c:v>225</c:v>
                </c:pt>
                <c:pt idx="7212">
                  <c:v>225</c:v>
                </c:pt>
                <c:pt idx="7213">
                  <c:v>225</c:v>
                </c:pt>
                <c:pt idx="7214">
                  <c:v>226</c:v>
                </c:pt>
                <c:pt idx="7215">
                  <c:v>226</c:v>
                </c:pt>
                <c:pt idx="7216">
                  <c:v>226</c:v>
                </c:pt>
                <c:pt idx="7217">
                  <c:v>226</c:v>
                </c:pt>
                <c:pt idx="7218">
                  <c:v>226</c:v>
                </c:pt>
                <c:pt idx="7219">
                  <c:v>226</c:v>
                </c:pt>
                <c:pt idx="7220">
                  <c:v>226</c:v>
                </c:pt>
                <c:pt idx="7221">
                  <c:v>226</c:v>
                </c:pt>
                <c:pt idx="7222">
                  <c:v>226</c:v>
                </c:pt>
                <c:pt idx="7223">
                  <c:v>226</c:v>
                </c:pt>
                <c:pt idx="7224">
                  <c:v>226</c:v>
                </c:pt>
                <c:pt idx="7225">
                  <c:v>226</c:v>
                </c:pt>
                <c:pt idx="7226">
                  <c:v>226</c:v>
                </c:pt>
                <c:pt idx="7227">
                  <c:v>226</c:v>
                </c:pt>
                <c:pt idx="7228">
                  <c:v>226</c:v>
                </c:pt>
                <c:pt idx="7229">
                  <c:v>226</c:v>
                </c:pt>
                <c:pt idx="7230">
                  <c:v>226</c:v>
                </c:pt>
                <c:pt idx="7231">
                  <c:v>226</c:v>
                </c:pt>
                <c:pt idx="7232">
                  <c:v>226</c:v>
                </c:pt>
                <c:pt idx="7233">
                  <c:v>226</c:v>
                </c:pt>
                <c:pt idx="7234">
                  <c:v>226</c:v>
                </c:pt>
                <c:pt idx="7235">
                  <c:v>226</c:v>
                </c:pt>
                <c:pt idx="7236">
                  <c:v>227</c:v>
                </c:pt>
                <c:pt idx="7237">
                  <c:v>227</c:v>
                </c:pt>
                <c:pt idx="7238">
                  <c:v>227</c:v>
                </c:pt>
                <c:pt idx="7239">
                  <c:v>227</c:v>
                </c:pt>
                <c:pt idx="7240">
                  <c:v>227</c:v>
                </c:pt>
                <c:pt idx="7241">
                  <c:v>227</c:v>
                </c:pt>
                <c:pt idx="7242">
                  <c:v>227</c:v>
                </c:pt>
                <c:pt idx="7243">
                  <c:v>227</c:v>
                </c:pt>
                <c:pt idx="7244">
                  <c:v>227</c:v>
                </c:pt>
                <c:pt idx="7245">
                  <c:v>227</c:v>
                </c:pt>
                <c:pt idx="7246">
                  <c:v>227</c:v>
                </c:pt>
                <c:pt idx="7247">
                  <c:v>227</c:v>
                </c:pt>
                <c:pt idx="7248">
                  <c:v>227</c:v>
                </c:pt>
                <c:pt idx="7249">
                  <c:v>227</c:v>
                </c:pt>
                <c:pt idx="7250">
                  <c:v>227</c:v>
                </c:pt>
                <c:pt idx="7251">
                  <c:v>228</c:v>
                </c:pt>
                <c:pt idx="7252">
                  <c:v>228</c:v>
                </c:pt>
                <c:pt idx="7253">
                  <c:v>228</c:v>
                </c:pt>
                <c:pt idx="7254">
                  <c:v>228</c:v>
                </c:pt>
                <c:pt idx="7255">
                  <c:v>228</c:v>
                </c:pt>
                <c:pt idx="7256">
                  <c:v>228</c:v>
                </c:pt>
                <c:pt idx="7257">
                  <c:v>228</c:v>
                </c:pt>
                <c:pt idx="7258">
                  <c:v>228</c:v>
                </c:pt>
                <c:pt idx="7259">
                  <c:v>228</c:v>
                </c:pt>
                <c:pt idx="7260">
                  <c:v>228</c:v>
                </c:pt>
                <c:pt idx="7261">
                  <c:v>228</c:v>
                </c:pt>
                <c:pt idx="7262">
                  <c:v>228</c:v>
                </c:pt>
                <c:pt idx="7263">
                  <c:v>228</c:v>
                </c:pt>
                <c:pt idx="7264">
                  <c:v>228</c:v>
                </c:pt>
                <c:pt idx="7265">
                  <c:v>228</c:v>
                </c:pt>
                <c:pt idx="7266">
                  <c:v>228</c:v>
                </c:pt>
                <c:pt idx="7267">
                  <c:v>228</c:v>
                </c:pt>
                <c:pt idx="7268">
                  <c:v>228</c:v>
                </c:pt>
                <c:pt idx="7269">
                  <c:v>228</c:v>
                </c:pt>
                <c:pt idx="7270">
                  <c:v>228</c:v>
                </c:pt>
                <c:pt idx="7271">
                  <c:v>228</c:v>
                </c:pt>
                <c:pt idx="7272">
                  <c:v>228</c:v>
                </c:pt>
                <c:pt idx="7273">
                  <c:v>229</c:v>
                </c:pt>
                <c:pt idx="7274">
                  <c:v>229</c:v>
                </c:pt>
                <c:pt idx="7275">
                  <c:v>229</c:v>
                </c:pt>
                <c:pt idx="7276">
                  <c:v>229</c:v>
                </c:pt>
                <c:pt idx="7277">
                  <c:v>229</c:v>
                </c:pt>
                <c:pt idx="7278">
                  <c:v>229</c:v>
                </c:pt>
                <c:pt idx="7279">
                  <c:v>229</c:v>
                </c:pt>
                <c:pt idx="7280">
                  <c:v>229</c:v>
                </c:pt>
                <c:pt idx="7281">
                  <c:v>229</c:v>
                </c:pt>
                <c:pt idx="7282">
                  <c:v>229</c:v>
                </c:pt>
                <c:pt idx="7283">
                  <c:v>229</c:v>
                </c:pt>
                <c:pt idx="7284">
                  <c:v>229</c:v>
                </c:pt>
                <c:pt idx="7285">
                  <c:v>229</c:v>
                </c:pt>
                <c:pt idx="7286">
                  <c:v>229</c:v>
                </c:pt>
                <c:pt idx="7287">
                  <c:v>229</c:v>
                </c:pt>
                <c:pt idx="7288">
                  <c:v>229</c:v>
                </c:pt>
                <c:pt idx="7289">
                  <c:v>229</c:v>
                </c:pt>
                <c:pt idx="7290">
                  <c:v>229</c:v>
                </c:pt>
                <c:pt idx="7291">
                  <c:v>229</c:v>
                </c:pt>
                <c:pt idx="7292">
                  <c:v>229</c:v>
                </c:pt>
                <c:pt idx="7293">
                  <c:v>230</c:v>
                </c:pt>
                <c:pt idx="7294">
                  <c:v>230</c:v>
                </c:pt>
                <c:pt idx="7295">
                  <c:v>230</c:v>
                </c:pt>
                <c:pt idx="7296">
                  <c:v>230</c:v>
                </c:pt>
                <c:pt idx="7297">
                  <c:v>230</c:v>
                </c:pt>
                <c:pt idx="7298">
                  <c:v>230</c:v>
                </c:pt>
                <c:pt idx="7299">
                  <c:v>230</c:v>
                </c:pt>
                <c:pt idx="7300">
                  <c:v>230</c:v>
                </c:pt>
                <c:pt idx="7301">
                  <c:v>230</c:v>
                </c:pt>
                <c:pt idx="7302">
                  <c:v>230</c:v>
                </c:pt>
                <c:pt idx="7303">
                  <c:v>230</c:v>
                </c:pt>
                <c:pt idx="7304">
                  <c:v>230</c:v>
                </c:pt>
                <c:pt idx="7305">
                  <c:v>230</c:v>
                </c:pt>
                <c:pt idx="7306">
                  <c:v>230</c:v>
                </c:pt>
                <c:pt idx="7307">
                  <c:v>230</c:v>
                </c:pt>
                <c:pt idx="7308">
                  <c:v>230</c:v>
                </c:pt>
                <c:pt idx="7309">
                  <c:v>230</c:v>
                </c:pt>
                <c:pt idx="7310">
                  <c:v>230</c:v>
                </c:pt>
                <c:pt idx="7311">
                  <c:v>230</c:v>
                </c:pt>
                <c:pt idx="7312">
                  <c:v>230</c:v>
                </c:pt>
                <c:pt idx="7313">
                  <c:v>230</c:v>
                </c:pt>
                <c:pt idx="7314">
                  <c:v>230</c:v>
                </c:pt>
                <c:pt idx="7315">
                  <c:v>231</c:v>
                </c:pt>
                <c:pt idx="7316">
                  <c:v>231</c:v>
                </c:pt>
                <c:pt idx="7317">
                  <c:v>231</c:v>
                </c:pt>
                <c:pt idx="7318">
                  <c:v>231</c:v>
                </c:pt>
                <c:pt idx="7319">
                  <c:v>231</c:v>
                </c:pt>
                <c:pt idx="7320">
                  <c:v>231</c:v>
                </c:pt>
                <c:pt idx="7321">
                  <c:v>231</c:v>
                </c:pt>
                <c:pt idx="7322">
                  <c:v>231</c:v>
                </c:pt>
                <c:pt idx="7323">
                  <c:v>231</c:v>
                </c:pt>
                <c:pt idx="7324">
                  <c:v>231</c:v>
                </c:pt>
                <c:pt idx="7325">
                  <c:v>231</c:v>
                </c:pt>
                <c:pt idx="7326">
                  <c:v>232</c:v>
                </c:pt>
                <c:pt idx="7327">
                  <c:v>232</c:v>
                </c:pt>
                <c:pt idx="7328">
                  <c:v>232</c:v>
                </c:pt>
                <c:pt idx="7329">
                  <c:v>232</c:v>
                </c:pt>
                <c:pt idx="7330">
                  <c:v>232</c:v>
                </c:pt>
                <c:pt idx="7331">
                  <c:v>232</c:v>
                </c:pt>
                <c:pt idx="7332">
                  <c:v>232</c:v>
                </c:pt>
                <c:pt idx="7333">
                  <c:v>232</c:v>
                </c:pt>
                <c:pt idx="7334">
                  <c:v>232</c:v>
                </c:pt>
                <c:pt idx="7335">
                  <c:v>232</c:v>
                </c:pt>
                <c:pt idx="7336">
                  <c:v>232</c:v>
                </c:pt>
                <c:pt idx="7337">
                  <c:v>232</c:v>
                </c:pt>
                <c:pt idx="7338">
                  <c:v>232</c:v>
                </c:pt>
                <c:pt idx="7339">
                  <c:v>232</c:v>
                </c:pt>
                <c:pt idx="7340">
                  <c:v>232</c:v>
                </c:pt>
                <c:pt idx="7341">
                  <c:v>232</c:v>
                </c:pt>
                <c:pt idx="7342">
                  <c:v>232</c:v>
                </c:pt>
                <c:pt idx="7343">
                  <c:v>232</c:v>
                </c:pt>
                <c:pt idx="7344">
                  <c:v>232</c:v>
                </c:pt>
                <c:pt idx="7345">
                  <c:v>232</c:v>
                </c:pt>
                <c:pt idx="7346">
                  <c:v>232</c:v>
                </c:pt>
                <c:pt idx="7347">
                  <c:v>232</c:v>
                </c:pt>
                <c:pt idx="7348">
                  <c:v>232</c:v>
                </c:pt>
                <c:pt idx="7349">
                  <c:v>232</c:v>
                </c:pt>
                <c:pt idx="7350">
                  <c:v>232</c:v>
                </c:pt>
                <c:pt idx="7351">
                  <c:v>233</c:v>
                </c:pt>
                <c:pt idx="7352">
                  <c:v>233</c:v>
                </c:pt>
                <c:pt idx="7353">
                  <c:v>233</c:v>
                </c:pt>
                <c:pt idx="7354">
                  <c:v>233</c:v>
                </c:pt>
                <c:pt idx="7355">
                  <c:v>233</c:v>
                </c:pt>
                <c:pt idx="7356">
                  <c:v>233</c:v>
                </c:pt>
                <c:pt idx="7357">
                  <c:v>233</c:v>
                </c:pt>
                <c:pt idx="7358">
                  <c:v>233</c:v>
                </c:pt>
                <c:pt idx="7359">
                  <c:v>233</c:v>
                </c:pt>
                <c:pt idx="7360">
                  <c:v>233</c:v>
                </c:pt>
                <c:pt idx="7361">
                  <c:v>233</c:v>
                </c:pt>
                <c:pt idx="7362">
                  <c:v>233</c:v>
                </c:pt>
                <c:pt idx="7363">
                  <c:v>233</c:v>
                </c:pt>
                <c:pt idx="7364">
                  <c:v>233</c:v>
                </c:pt>
                <c:pt idx="7365">
                  <c:v>233</c:v>
                </c:pt>
                <c:pt idx="7366">
                  <c:v>233</c:v>
                </c:pt>
                <c:pt idx="7367">
                  <c:v>233</c:v>
                </c:pt>
                <c:pt idx="7368">
                  <c:v>233</c:v>
                </c:pt>
                <c:pt idx="7369">
                  <c:v>233</c:v>
                </c:pt>
                <c:pt idx="7370">
                  <c:v>233</c:v>
                </c:pt>
                <c:pt idx="7371">
                  <c:v>233</c:v>
                </c:pt>
                <c:pt idx="7372">
                  <c:v>233</c:v>
                </c:pt>
                <c:pt idx="7373">
                  <c:v>233</c:v>
                </c:pt>
                <c:pt idx="7374">
                  <c:v>233</c:v>
                </c:pt>
                <c:pt idx="7375">
                  <c:v>233</c:v>
                </c:pt>
                <c:pt idx="7376">
                  <c:v>233</c:v>
                </c:pt>
                <c:pt idx="7377">
                  <c:v>234</c:v>
                </c:pt>
                <c:pt idx="7378">
                  <c:v>234</c:v>
                </c:pt>
                <c:pt idx="7379">
                  <c:v>234</c:v>
                </c:pt>
                <c:pt idx="7380">
                  <c:v>234</c:v>
                </c:pt>
                <c:pt idx="7381">
                  <c:v>234</c:v>
                </c:pt>
                <c:pt idx="7382">
                  <c:v>234</c:v>
                </c:pt>
                <c:pt idx="7383">
                  <c:v>234</c:v>
                </c:pt>
                <c:pt idx="7384">
                  <c:v>234</c:v>
                </c:pt>
                <c:pt idx="7385">
                  <c:v>234</c:v>
                </c:pt>
                <c:pt idx="7386">
                  <c:v>234</c:v>
                </c:pt>
                <c:pt idx="7387">
                  <c:v>234</c:v>
                </c:pt>
                <c:pt idx="7388">
                  <c:v>234</c:v>
                </c:pt>
                <c:pt idx="7389">
                  <c:v>234</c:v>
                </c:pt>
                <c:pt idx="7390">
                  <c:v>234</c:v>
                </c:pt>
                <c:pt idx="7391">
                  <c:v>234</c:v>
                </c:pt>
                <c:pt idx="7392">
                  <c:v>234</c:v>
                </c:pt>
                <c:pt idx="7393">
                  <c:v>235</c:v>
                </c:pt>
                <c:pt idx="7394">
                  <c:v>235</c:v>
                </c:pt>
                <c:pt idx="7395">
                  <c:v>235</c:v>
                </c:pt>
                <c:pt idx="7396">
                  <c:v>235</c:v>
                </c:pt>
                <c:pt idx="7397">
                  <c:v>235</c:v>
                </c:pt>
                <c:pt idx="7398">
                  <c:v>235</c:v>
                </c:pt>
                <c:pt idx="7399">
                  <c:v>235</c:v>
                </c:pt>
                <c:pt idx="7400">
                  <c:v>235</c:v>
                </c:pt>
                <c:pt idx="7401">
                  <c:v>235</c:v>
                </c:pt>
                <c:pt idx="7402">
                  <c:v>235</c:v>
                </c:pt>
                <c:pt idx="7403">
                  <c:v>235</c:v>
                </c:pt>
                <c:pt idx="7404">
                  <c:v>235</c:v>
                </c:pt>
                <c:pt idx="7405">
                  <c:v>235</c:v>
                </c:pt>
                <c:pt idx="7406">
                  <c:v>235</c:v>
                </c:pt>
                <c:pt idx="7407">
                  <c:v>235</c:v>
                </c:pt>
                <c:pt idx="7408">
                  <c:v>235</c:v>
                </c:pt>
                <c:pt idx="7409">
                  <c:v>235</c:v>
                </c:pt>
                <c:pt idx="7410">
                  <c:v>236</c:v>
                </c:pt>
                <c:pt idx="7411">
                  <c:v>236</c:v>
                </c:pt>
                <c:pt idx="7412">
                  <c:v>236</c:v>
                </c:pt>
                <c:pt idx="7413">
                  <c:v>236</c:v>
                </c:pt>
                <c:pt idx="7414">
                  <c:v>236</c:v>
                </c:pt>
                <c:pt idx="7415">
                  <c:v>236</c:v>
                </c:pt>
                <c:pt idx="7416">
                  <c:v>236</c:v>
                </c:pt>
                <c:pt idx="7417">
                  <c:v>236</c:v>
                </c:pt>
                <c:pt idx="7418">
                  <c:v>236</c:v>
                </c:pt>
                <c:pt idx="7419">
                  <c:v>236</c:v>
                </c:pt>
                <c:pt idx="7420">
                  <c:v>236</c:v>
                </c:pt>
                <c:pt idx="7421">
                  <c:v>237</c:v>
                </c:pt>
                <c:pt idx="7422">
                  <c:v>237</c:v>
                </c:pt>
                <c:pt idx="7423">
                  <c:v>237</c:v>
                </c:pt>
                <c:pt idx="7424">
                  <c:v>237</c:v>
                </c:pt>
                <c:pt idx="7425">
                  <c:v>237</c:v>
                </c:pt>
                <c:pt idx="7426">
                  <c:v>237</c:v>
                </c:pt>
                <c:pt idx="7427">
                  <c:v>237</c:v>
                </c:pt>
                <c:pt idx="7428">
                  <c:v>237</c:v>
                </c:pt>
                <c:pt idx="7429">
                  <c:v>237</c:v>
                </c:pt>
                <c:pt idx="7430">
                  <c:v>237</c:v>
                </c:pt>
                <c:pt idx="7431">
                  <c:v>237</c:v>
                </c:pt>
                <c:pt idx="7432">
                  <c:v>237</c:v>
                </c:pt>
                <c:pt idx="7433">
                  <c:v>237</c:v>
                </c:pt>
                <c:pt idx="7434">
                  <c:v>237</c:v>
                </c:pt>
                <c:pt idx="7435">
                  <c:v>237</c:v>
                </c:pt>
                <c:pt idx="7436">
                  <c:v>237</c:v>
                </c:pt>
                <c:pt idx="7437">
                  <c:v>237</c:v>
                </c:pt>
                <c:pt idx="7438">
                  <c:v>237</c:v>
                </c:pt>
                <c:pt idx="7439">
                  <c:v>238</c:v>
                </c:pt>
                <c:pt idx="7440">
                  <c:v>238</c:v>
                </c:pt>
                <c:pt idx="7441">
                  <c:v>238</c:v>
                </c:pt>
                <c:pt idx="7442">
                  <c:v>238</c:v>
                </c:pt>
                <c:pt idx="7443">
                  <c:v>238</c:v>
                </c:pt>
                <c:pt idx="7444">
                  <c:v>238</c:v>
                </c:pt>
                <c:pt idx="7445">
                  <c:v>238</c:v>
                </c:pt>
                <c:pt idx="7446">
                  <c:v>238</c:v>
                </c:pt>
                <c:pt idx="7447">
                  <c:v>238</c:v>
                </c:pt>
                <c:pt idx="7448">
                  <c:v>238</c:v>
                </c:pt>
                <c:pt idx="7449">
                  <c:v>238</c:v>
                </c:pt>
                <c:pt idx="7450">
                  <c:v>238</c:v>
                </c:pt>
                <c:pt idx="7451">
                  <c:v>238</c:v>
                </c:pt>
                <c:pt idx="7452">
                  <c:v>238</c:v>
                </c:pt>
                <c:pt idx="7453">
                  <c:v>238</c:v>
                </c:pt>
                <c:pt idx="7454">
                  <c:v>238</c:v>
                </c:pt>
                <c:pt idx="7455">
                  <c:v>238</c:v>
                </c:pt>
                <c:pt idx="7456">
                  <c:v>238</c:v>
                </c:pt>
                <c:pt idx="7457">
                  <c:v>239</c:v>
                </c:pt>
                <c:pt idx="7458">
                  <c:v>239</c:v>
                </c:pt>
                <c:pt idx="7459">
                  <c:v>239</c:v>
                </c:pt>
                <c:pt idx="7460">
                  <c:v>239</c:v>
                </c:pt>
                <c:pt idx="7461">
                  <c:v>239</c:v>
                </c:pt>
                <c:pt idx="7462">
                  <c:v>239</c:v>
                </c:pt>
                <c:pt idx="7463">
                  <c:v>239</c:v>
                </c:pt>
                <c:pt idx="7464">
                  <c:v>239</c:v>
                </c:pt>
                <c:pt idx="7465">
                  <c:v>239</c:v>
                </c:pt>
                <c:pt idx="7466">
                  <c:v>239</c:v>
                </c:pt>
                <c:pt idx="7467">
                  <c:v>239</c:v>
                </c:pt>
                <c:pt idx="7468">
                  <c:v>239</c:v>
                </c:pt>
                <c:pt idx="7469">
                  <c:v>239</c:v>
                </c:pt>
                <c:pt idx="7470">
                  <c:v>239</c:v>
                </c:pt>
                <c:pt idx="7471">
                  <c:v>239</c:v>
                </c:pt>
                <c:pt idx="7472">
                  <c:v>239</c:v>
                </c:pt>
                <c:pt idx="7473">
                  <c:v>239</c:v>
                </c:pt>
                <c:pt idx="7474">
                  <c:v>239</c:v>
                </c:pt>
                <c:pt idx="7475">
                  <c:v>239</c:v>
                </c:pt>
                <c:pt idx="7476">
                  <c:v>240</c:v>
                </c:pt>
                <c:pt idx="7477">
                  <c:v>240</c:v>
                </c:pt>
                <c:pt idx="7478">
                  <c:v>240</c:v>
                </c:pt>
                <c:pt idx="7479">
                  <c:v>240</c:v>
                </c:pt>
                <c:pt idx="7480">
                  <c:v>240</c:v>
                </c:pt>
                <c:pt idx="7481">
                  <c:v>240</c:v>
                </c:pt>
                <c:pt idx="7482">
                  <c:v>240</c:v>
                </c:pt>
                <c:pt idx="7483">
                  <c:v>240</c:v>
                </c:pt>
                <c:pt idx="7484">
                  <c:v>240</c:v>
                </c:pt>
                <c:pt idx="7485">
                  <c:v>240</c:v>
                </c:pt>
                <c:pt idx="7486">
                  <c:v>240</c:v>
                </c:pt>
                <c:pt idx="7487">
                  <c:v>240</c:v>
                </c:pt>
                <c:pt idx="7488">
                  <c:v>241</c:v>
                </c:pt>
                <c:pt idx="7489">
                  <c:v>241</c:v>
                </c:pt>
                <c:pt idx="7490">
                  <c:v>241</c:v>
                </c:pt>
                <c:pt idx="7491">
                  <c:v>241</c:v>
                </c:pt>
                <c:pt idx="7492">
                  <c:v>241</c:v>
                </c:pt>
                <c:pt idx="7493">
                  <c:v>241</c:v>
                </c:pt>
                <c:pt idx="7494">
                  <c:v>241</c:v>
                </c:pt>
                <c:pt idx="7495">
                  <c:v>241</c:v>
                </c:pt>
                <c:pt idx="7496">
                  <c:v>241</c:v>
                </c:pt>
                <c:pt idx="7497">
                  <c:v>241</c:v>
                </c:pt>
                <c:pt idx="7498">
                  <c:v>241</c:v>
                </c:pt>
                <c:pt idx="7499">
                  <c:v>241</c:v>
                </c:pt>
                <c:pt idx="7500">
                  <c:v>241</c:v>
                </c:pt>
                <c:pt idx="7501">
                  <c:v>241</c:v>
                </c:pt>
                <c:pt idx="7502">
                  <c:v>241</c:v>
                </c:pt>
                <c:pt idx="7503">
                  <c:v>241</c:v>
                </c:pt>
                <c:pt idx="7504">
                  <c:v>241</c:v>
                </c:pt>
                <c:pt idx="7505">
                  <c:v>241</c:v>
                </c:pt>
                <c:pt idx="7506">
                  <c:v>242</c:v>
                </c:pt>
                <c:pt idx="7507">
                  <c:v>242</c:v>
                </c:pt>
                <c:pt idx="7508">
                  <c:v>242</c:v>
                </c:pt>
                <c:pt idx="7509">
                  <c:v>242</c:v>
                </c:pt>
                <c:pt idx="7510">
                  <c:v>242</c:v>
                </c:pt>
                <c:pt idx="7511">
                  <c:v>242</c:v>
                </c:pt>
                <c:pt idx="7512">
                  <c:v>242</c:v>
                </c:pt>
                <c:pt idx="7513">
                  <c:v>242</c:v>
                </c:pt>
                <c:pt idx="7514">
                  <c:v>242</c:v>
                </c:pt>
                <c:pt idx="7515">
                  <c:v>242</c:v>
                </c:pt>
                <c:pt idx="7516">
                  <c:v>243</c:v>
                </c:pt>
                <c:pt idx="7517">
                  <c:v>243</c:v>
                </c:pt>
                <c:pt idx="7518">
                  <c:v>243</c:v>
                </c:pt>
                <c:pt idx="7519">
                  <c:v>243</c:v>
                </c:pt>
                <c:pt idx="7520">
                  <c:v>243</c:v>
                </c:pt>
                <c:pt idx="7521">
                  <c:v>243</c:v>
                </c:pt>
                <c:pt idx="7522">
                  <c:v>243</c:v>
                </c:pt>
                <c:pt idx="7523">
                  <c:v>243</c:v>
                </c:pt>
                <c:pt idx="7524">
                  <c:v>243</c:v>
                </c:pt>
                <c:pt idx="7525">
                  <c:v>243</c:v>
                </c:pt>
                <c:pt idx="7526">
                  <c:v>243</c:v>
                </c:pt>
                <c:pt idx="7527">
                  <c:v>243</c:v>
                </c:pt>
                <c:pt idx="7528">
                  <c:v>243</c:v>
                </c:pt>
                <c:pt idx="7529">
                  <c:v>243</c:v>
                </c:pt>
                <c:pt idx="7530">
                  <c:v>243</c:v>
                </c:pt>
                <c:pt idx="7531">
                  <c:v>244</c:v>
                </c:pt>
                <c:pt idx="7532">
                  <c:v>244</c:v>
                </c:pt>
                <c:pt idx="7533">
                  <c:v>244</c:v>
                </c:pt>
                <c:pt idx="7534">
                  <c:v>244</c:v>
                </c:pt>
                <c:pt idx="7535">
                  <c:v>244</c:v>
                </c:pt>
                <c:pt idx="7536">
                  <c:v>244</c:v>
                </c:pt>
                <c:pt idx="7537">
                  <c:v>244</c:v>
                </c:pt>
                <c:pt idx="7538">
                  <c:v>244</c:v>
                </c:pt>
                <c:pt idx="7539">
                  <c:v>244</c:v>
                </c:pt>
                <c:pt idx="7540">
                  <c:v>244</c:v>
                </c:pt>
                <c:pt idx="7541">
                  <c:v>244</c:v>
                </c:pt>
                <c:pt idx="7542">
                  <c:v>244</c:v>
                </c:pt>
                <c:pt idx="7543">
                  <c:v>244</c:v>
                </c:pt>
                <c:pt idx="7544">
                  <c:v>244</c:v>
                </c:pt>
                <c:pt idx="7545">
                  <c:v>244</c:v>
                </c:pt>
                <c:pt idx="7546">
                  <c:v>244</c:v>
                </c:pt>
                <c:pt idx="7547">
                  <c:v>244</c:v>
                </c:pt>
                <c:pt idx="7548">
                  <c:v>244</c:v>
                </c:pt>
                <c:pt idx="7549">
                  <c:v>244</c:v>
                </c:pt>
                <c:pt idx="7550">
                  <c:v>244</c:v>
                </c:pt>
                <c:pt idx="7551">
                  <c:v>245</c:v>
                </c:pt>
                <c:pt idx="7552">
                  <c:v>245</c:v>
                </c:pt>
                <c:pt idx="7553">
                  <c:v>245</c:v>
                </c:pt>
                <c:pt idx="7554">
                  <c:v>245</c:v>
                </c:pt>
                <c:pt idx="7555">
                  <c:v>245</c:v>
                </c:pt>
                <c:pt idx="7556">
                  <c:v>245</c:v>
                </c:pt>
                <c:pt idx="7557">
                  <c:v>245</c:v>
                </c:pt>
                <c:pt idx="7558">
                  <c:v>245</c:v>
                </c:pt>
                <c:pt idx="7559">
                  <c:v>245</c:v>
                </c:pt>
                <c:pt idx="7560">
                  <c:v>245</c:v>
                </c:pt>
                <c:pt idx="7561">
                  <c:v>245</c:v>
                </c:pt>
                <c:pt idx="7562">
                  <c:v>245</c:v>
                </c:pt>
                <c:pt idx="7563">
                  <c:v>245</c:v>
                </c:pt>
                <c:pt idx="7564">
                  <c:v>245</c:v>
                </c:pt>
                <c:pt idx="7565">
                  <c:v>245</c:v>
                </c:pt>
                <c:pt idx="7566">
                  <c:v>245</c:v>
                </c:pt>
                <c:pt idx="7567">
                  <c:v>246</c:v>
                </c:pt>
                <c:pt idx="7568">
                  <c:v>246</c:v>
                </c:pt>
                <c:pt idx="7569">
                  <c:v>246</c:v>
                </c:pt>
                <c:pt idx="7570">
                  <c:v>246</c:v>
                </c:pt>
                <c:pt idx="7571">
                  <c:v>246</c:v>
                </c:pt>
                <c:pt idx="7572">
                  <c:v>246</c:v>
                </c:pt>
                <c:pt idx="7573">
                  <c:v>246</c:v>
                </c:pt>
                <c:pt idx="7574">
                  <c:v>246</c:v>
                </c:pt>
                <c:pt idx="7575">
                  <c:v>246</c:v>
                </c:pt>
                <c:pt idx="7576">
                  <c:v>246</c:v>
                </c:pt>
                <c:pt idx="7577">
                  <c:v>246</c:v>
                </c:pt>
                <c:pt idx="7578">
                  <c:v>246</c:v>
                </c:pt>
                <c:pt idx="7579">
                  <c:v>246</c:v>
                </c:pt>
                <c:pt idx="7580">
                  <c:v>246</c:v>
                </c:pt>
                <c:pt idx="7581">
                  <c:v>247</c:v>
                </c:pt>
                <c:pt idx="7582">
                  <c:v>247</c:v>
                </c:pt>
                <c:pt idx="7583">
                  <c:v>247</c:v>
                </c:pt>
                <c:pt idx="7584">
                  <c:v>247</c:v>
                </c:pt>
                <c:pt idx="7585">
                  <c:v>247</c:v>
                </c:pt>
                <c:pt idx="7586">
                  <c:v>247</c:v>
                </c:pt>
                <c:pt idx="7587">
                  <c:v>247</c:v>
                </c:pt>
                <c:pt idx="7588">
                  <c:v>247</c:v>
                </c:pt>
                <c:pt idx="7589">
                  <c:v>247</c:v>
                </c:pt>
                <c:pt idx="7590">
                  <c:v>247</c:v>
                </c:pt>
                <c:pt idx="7591">
                  <c:v>247</c:v>
                </c:pt>
                <c:pt idx="7592">
                  <c:v>247</c:v>
                </c:pt>
                <c:pt idx="7593">
                  <c:v>247</c:v>
                </c:pt>
                <c:pt idx="7594">
                  <c:v>248</c:v>
                </c:pt>
                <c:pt idx="7595">
                  <c:v>248</c:v>
                </c:pt>
                <c:pt idx="7596">
                  <c:v>248</c:v>
                </c:pt>
                <c:pt idx="7597">
                  <c:v>248</c:v>
                </c:pt>
                <c:pt idx="7598">
                  <c:v>248</c:v>
                </c:pt>
                <c:pt idx="7599">
                  <c:v>248</c:v>
                </c:pt>
                <c:pt idx="7600">
                  <c:v>248</c:v>
                </c:pt>
                <c:pt idx="7601">
                  <c:v>248</c:v>
                </c:pt>
                <c:pt idx="7602">
                  <c:v>248</c:v>
                </c:pt>
                <c:pt idx="7603">
                  <c:v>248</c:v>
                </c:pt>
                <c:pt idx="7604">
                  <c:v>248</c:v>
                </c:pt>
                <c:pt idx="7605">
                  <c:v>248</c:v>
                </c:pt>
                <c:pt idx="7606">
                  <c:v>248</c:v>
                </c:pt>
                <c:pt idx="7607">
                  <c:v>248</c:v>
                </c:pt>
                <c:pt idx="7608">
                  <c:v>248</c:v>
                </c:pt>
                <c:pt idx="7609">
                  <c:v>248</c:v>
                </c:pt>
                <c:pt idx="7610">
                  <c:v>248</c:v>
                </c:pt>
                <c:pt idx="7611">
                  <c:v>248</c:v>
                </c:pt>
                <c:pt idx="7612">
                  <c:v>248</c:v>
                </c:pt>
                <c:pt idx="7613">
                  <c:v>248</c:v>
                </c:pt>
                <c:pt idx="7614">
                  <c:v>249</c:v>
                </c:pt>
                <c:pt idx="7615">
                  <c:v>249</c:v>
                </c:pt>
                <c:pt idx="7616">
                  <c:v>249</c:v>
                </c:pt>
                <c:pt idx="7617">
                  <c:v>249</c:v>
                </c:pt>
                <c:pt idx="7618">
                  <c:v>249</c:v>
                </c:pt>
                <c:pt idx="7619">
                  <c:v>249</c:v>
                </c:pt>
                <c:pt idx="7620">
                  <c:v>249</c:v>
                </c:pt>
                <c:pt idx="7621">
                  <c:v>249</c:v>
                </c:pt>
                <c:pt idx="7622">
                  <c:v>249</c:v>
                </c:pt>
                <c:pt idx="7623">
                  <c:v>249</c:v>
                </c:pt>
                <c:pt idx="7624">
                  <c:v>250</c:v>
                </c:pt>
                <c:pt idx="7625">
                  <c:v>250</c:v>
                </c:pt>
                <c:pt idx="7626">
                  <c:v>250</c:v>
                </c:pt>
                <c:pt idx="7627">
                  <c:v>250</c:v>
                </c:pt>
                <c:pt idx="7628">
                  <c:v>250</c:v>
                </c:pt>
                <c:pt idx="7629">
                  <c:v>250</c:v>
                </c:pt>
                <c:pt idx="7630">
                  <c:v>250</c:v>
                </c:pt>
                <c:pt idx="7631">
                  <c:v>250</c:v>
                </c:pt>
                <c:pt idx="7632">
                  <c:v>250</c:v>
                </c:pt>
                <c:pt idx="7633">
                  <c:v>250</c:v>
                </c:pt>
                <c:pt idx="7634">
                  <c:v>250</c:v>
                </c:pt>
                <c:pt idx="7635">
                  <c:v>250</c:v>
                </c:pt>
                <c:pt idx="7636">
                  <c:v>250</c:v>
                </c:pt>
                <c:pt idx="7637">
                  <c:v>250</c:v>
                </c:pt>
                <c:pt idx="7638">
                  <c:v>251</c:v>
                </c:pt>
                <c:pt idx="7639">
                  <c:v>251</c:v>
                </c:pt>
                <c:pt idx="7640">
                  <c:v>251</c:v>
                </c:pt>
                <c:pt idx="7641">
                  <c:v>251</c:v>
                </c:pt>
                <c:pt idx="7642">
                  <c:v>251</c:v>
                </c:pt>
                <c:pt idx="7643">
                  <c:v>251</c:v>
                </c:pt>
                <c:pt idx="7644">
                  <c:v>251</c:v>
                </c:pt>
                <c:pt idx="7645">
                  <c:v>251</c:v>
                </c:pt>
                <c:pt idx="7646">
                  <c:v>251</c:v>
                </c:pt>
                <c:pt idx="7647">
                  <c:v>251</c:v>
                </c:pt>
                <c:pt idx="7648">
                  <c:v>251</c:v>
                </c:pt>
                <c:pt idx="7649">
                  <c:v>251</c:v>
                </c:pt>
                <c:pt idx="7650">
                  <c:v>251</c:v>
                </c:pt>
                <c:pt idx="7651">
                  <c:v>251</c:v>
                </c:pt>
                <c:pt idx="7652">
                  <c:v>251</c:v>
                </c:pt>
                <c:pt idx="7653">
                  <c:v>251</c:v>
                </c:pt>
                <c:pt idx="7654">
                  <c:v>251</c:v>
                </c:pt>
                <c:pt idx="7655">
                  <c:v>251</c:v>
                </c:pt>
                <c:pt idx="7656">
                  <c:v>252</c:v>
                </c:pt>
                <c:pt idx="7657">
                  <c:v>252</c:v>
                </c:pt>
                <c:pt idx="7658">
                  <c:v>252</c:v>
                </c:pt>
                <c:pt idx="7659">
                  <c:v>252</c:v>
                </c:pt>
                <c:pt idx="7660">
                  <c:v>252</c:v>
                </c:pt>
                <c:pt idx="7661">
                  <c:v>252</c:v>
                </c:pt>
                <c:pt idx="7662">
                  <c:v>253</c:v>
                </c:pt>
                <c:pt idx="7663">
                  <c:v>253</c:v>
                </c:pt>
                <c:pt idx="7664">
                  <c:v>253</c:v>
                </c:pt>
                <c:pt idx="7665">
                  <c:v>253</c:v>
                </c:pt>
                <c:pt idx="7666">
                  <c:v>253</c:v>
                </c:pt>
                <c:pt idx="7667">
                  <c:v>253</c:v>
                </c:pt>
                <c:pt idx="7668">
                  <c:v>253</c:v>
                </c:pt>
                <c:pt idx="7669">
                  <c:v>253</c:v>
                </c:pt>
                <c:pt idx="7670">
                  <c:v>253</c:v>
                </c:pt>
                <c:pt idx="7671">
                  <c:v>253</c:v>
                </c:pt>
                <c:pt idx="7672">
                  <c:v>253</c:v>
                </c:pt>
                <c:pt idx="7673">
                  <c:v>253</c:v>
                </c:pt>
                <c:pt idx="7674">
                  <c:v>253</c:v>
                </c:pt>
                <c:pt idx="7675">
                  <c:v>254</c:v>
                </c:pt>
                <c:pt idx="7676">
                  <c:v>254</c:v>
                </c:pt>
                <c:pt idx="7677">
                  <c:v>254</c:v>
                </c:pt>
                <c:pt idx="7678">
                  <c:v>254</c:v>
                </c:pt>
                <c:pt idx="7679">
                  <c:v>254</c:v>
                </c:pt>
                <c:pt idx="7680">
                  <c:v>254</c:v>
                </c:pt>
                <c:pt idx="7681">
                  <c:v>254</c:v>
                </c:pt>
                <c:pt idx="7682">
                  <c:v>254</c:v>
                </c:pt>
                <c:pt idx="7683">
                  <c:v>254</c:v>
                </c:pt>
                <c:pt idx="7684">
                  <c:v>254</c:v>
                </c:pt>
                <c:pt idx="7685">
                  <c:v>254</c:v>
                </c:pt>
                <c:pt idx="7686">
                  <c:v>254</c:v>
                </c:pt>
                <c:pt idx="7687">
                  <c:v>254</c:v>
                </c:pt>
                <c:pt idx="7688">
                  <c:v>254</c:v>
                </c:pt>
                <c:pt idx="7689">
                  <c:v>254</c:v>
                </c:pt>
                <c:pt idx="7690">
                  <c:v>254</c:v>
                </c:pt>
                <c:pt idx="7691">
                  <c:v>254</c:v>
                </c:pt>
                <c:pt idx="7692">
                  <c:v>255</c:v>
                </c:pt>
                <c:pt idx="7693">
                  <c:v>255</c:v>
                </c:pt>
                <c:pt idx="7694">
                  <c:v>255</c:v>
                </c:pt>
                <c:pt idx="7695">
                  <c:v>255</c:v>
                </c:pt>
                <c:pt idx="7696">
                  <c:v>255</c:v>
                </c:pt>
                <c:pt idx="7697">
                  <c:v>255</c:v>
                </c:pt>
                <c:pt idx="7698">
                  <c:v>255</c:v>
                </c:pt>
                <c:pt idx="7699">
                  <c:v>255</c:v>
                </c:pt>
                <c:pt idx="7700">
                  <c:v>255</c:v>
                </c:pt>
                <c:pt idx="7701">
                  <c:v>255</c:v>
                </c:pt>
                <c:pt idx="7702">
                  <c:v>255</c:v>
                </c:pt>
                <c:pt idx="7703">
                  <c:v>255</c:v>
                </c:pt>
                <c:pt idx="7704">
                  <c:v>256</c:v>
                </c:pt>
                <c:pt idx="7705">
                  <c:v>256</c:v>
                </c:pt>
                <c:pt idx="7706">
                  <c:v>256</c:v>
                </c:pt>
                <c:pt idx="7707">
                  <c:v>256</c:v>
                </c:pt>
                <c:pt idx="7708">
                  <c:v>256</c:v>
                </c:pt>
                <c:pt idx="7709">
                  <c:v>256</c:v>
                </c:pt>
                <c:pt idx="7710">
                  <c:v>256</c:v>
                </c:pt>
                <c:pt idx="7711">
                  <c:v>256</c:v>
                </c:pt>
                <c:pt idx="7712">
                  <c:v>256</c:v>
                </c:pt>
                <c:pt idx="7713">
                  <c:v>256</c:v>
                </c:pt>
                <c:pt idx="7714">
                  <c:v>256</c:v>
                </c:pt>
                <c:pt idx="7715">
                  <c:v>256</c:v>
                </c:pt>
                <c:pt idx="7716">
                  <c:v>256</c:v>
                </c:pt>
                <c:pt idx="7717">
                  <c:v>256</c:v>
                </c:pt>
                <c:pt idx="7718">
                  <c:v>256</c:v>
                </c:pt>
                <c:pt idx="7719">
                  <c:v>256</c:v>
                </c:pt>
                <c:pt idx="7720">
                  <c:v>256</c:v>
                </c:pt>
                <c:pt idx="7721">
                  <c:v>256</c:v>
                </c:pt>
                <c:pt idx="7722">
                  <c:v>256</c:v>
                </c:pt>
                <c:pt idx="7723">
                  <c:v>256</c:v>
                </c:pt>
                <c:pt idx="7724">
                  <c:v>256</c:v>
                </c:pt>
                <c:pt idx="7725">
                  <c:v>257</c:v>
                </c:pt>
                <c:pt idx="7726">
                  <c:v>257</c:v>
                </c:pt>
                <c:pt idx="7727">
                  <c:v>257</c:v>
                </c:pt>
                <c:pt idx="7728">
                  <c:v>257</c:v>
                </c:pt>
                <c:pt idx="7729">
                  <c:v>257</c:v>
                </c:pt>
                <c:pt idx="7730">
                  <c:v>257</c:v>
                </c:pt>
                <c:pt idx="7731">
                  <c:v>257</c:v>
                </c:pt>
                <c:pt idx="7732">
                  <c:v>257</c:v>
                </c:pt>
                <c:pt idx="7733">
                  <c:v>257</c:v>
                </c:pt>
                <c:pt idx="7734">
                  <c:v>257</c:v>
                </c:pt>
                <c:pt idx="7735">
                  <c:v>257</c:v>
                </c:pt>
                <c:pt idx="7736">
                  <c:v>257</c:v>
                </c:pt>
                <c:pt idx="7737">
                  <c:v>258</c:v>
                </c:pt>
                <c:pt idx="7738">
                  <c:v>258</c:v>
                </c:pt>
                <c:pt idx="7739">
                  <c:v>258</c:v>
                </c:pt>
                <c:pt idx="7740">
                  <c:v>258</c:v>
                </c:pt>
                <c:pt idx="7741">
                  <c:v>258</c:v>
                </c:pt>
                <c:pt idx="7742">
                  <c:v>258</c:v>
                </c:pt>
                <c:pt idx="7743">
                  <c:v>258</c:v>
                </c:pt>
                <c:pt idx="7744">
                  <c:v>258</c:v>
                </c:pt>
                <c:pt idx="7745">
                  <c:v>258</c:v>
                </c:pt>
                <c:pt idx="7746">
                  <c:v>258</c:v>
                </c:pt>
                <c:pt idx="7747">
                  <c:v>258</c:v>
                </c:pt>
                <c:pt idx="7748">
                  <c:v>258</c:v>
                </c:pt>
                <c:pt idx="7749">
                  <c:v>258</c:v>
                </c:pt>
                <c:pt idx="7750">
                  <c:v>258</c:v>
                </c:pt>
                <c:pt idx="7751">
                  <c:v>258</c:v>
                </c:pt>
                <c:pt idx="7752">
                  <c:v>258</c:v>
                </c:pt>
                <c:pt idx="7753">
                  <c:v>258</c:v>
                </c:pt>
                <c:pt idx="7754">
                  <c:v>259</c:v>
                </c:pt>
                <c:pt idx="7755">
                  <c:v>259</c:v>
                </c:pt>
                <c:pt idx="7756">
                  <c:v>259</c:v>
                </c:pt>
                <c:pt idx="7757">
                  <c:v>259</c:v>
                </c:pt>
                <c:pt idx="7758">
                  <c:v>259</c:v>
                </c:pt>
                <c:pt idx="7759">
                  <c:v>259</c:v>
                </c:pt>
                <c:pt idx="7760">
                  <c:v>259</c:v>
                </c:pt>
                <c:pt idx="7761">
                  <c:v>259</c:v>
                </c:pt>
                <c:pt idx="7762">
                  <c:v>259</c:v>
                </c:pt>
                <c:pt idx="7763">
                  <c:v>259</c:v>
                </c:pt>
                <c:pt idx="7764">
                  <c:v>259</c:v>
                </c:pt>
                <c:pt idx="7765">
                  <c:v>259</c:v>
                </c:pt>
                <c:pt idx="7766">
                  <c:v>259</c:v>
                </c:pt>
                <c:pt idx="7767">
                  <c:v>259</c:v>
                </c:pt>
                <c:pt idx="7768">
                  <c:v>259</c:v>
                </c:pt>
                <c:pt idx="7769">
                  <c:v>259</c:v>
                </c:pt>
                <c:pt idx="7770">
                  <c:v>259</c:v>
                </c:pt>
                <c:pt idx="7771">
                  <c:v>259</c:v>
                </c:pt>
                <c:pt idx="7772">
                  <c:v>260</c:v>
                </c:pt>
                <c:pt idx="7773">
                  <c:v>260</c:v>
                </c:pt>
                <c:pt idx="7774">
                  <c:v>260</c:v>
                </c:pt>
                <c:pt idx="7775">
                  <c:v>260</c:v>
                </c:pt>
                <c:pt idx="7776">
                  <c:v>260</c:v>
                </c:pt>
                <c:pt idx="7777">
                  <c:v>260</c:v>
                </c:pt>
                <c:pt idx="7778">
                  <c:v>260</c:v>
                </c:pt>
                <c:pt idx="7779">
                  <c:v>260</c:v>
                </c:pt>
                <c:pt idx="7780">
                  <c:v>260</c:v>
                </c:pt>
                <c:pt idx="7781">
                  <c:v>260</c:v>
                </c:pt>
                <c:pt idx="7782">
                  <c:v>260</c:v>
                </c:pt>
                <c:pt idx="7783">
                  <c:v>260</c:v>
                </c:pt>
                <c:pt idx="7784">
                  <c:v>260</c:v>
                </c:pt>
                <c:pt idx="7785">
                  <c:v>260</c:v>
                </c:pt>
                <c:pt idx="7786">
                  <c:v>260</c:v>
                </c:pt>
                <c:pt idx="7787">
                  <c:v>260</c:v>
                </c:pt>
                <c:pt idx="7788">
                  <c:v>260</c:v>
                </c:pt>
                <c:pt idx="7789">
                  <c:v>260</c:v>
                </c:pt>
                <c:pt idx="7790">
                  <c:v>260</c:v>
                </c:pt>
                <c:pt idx="7791">
                  <c:v>260</c:v>
                </c:pt>
                <c:pt idx="7792">
                  <c:v>260</c:v>
                </c:pt>
                <c:pt idx="7793">
                  <c:v>261</c:v>
                </c:pt>
                <c:pt idx="7794">
                  <c:v>261</c:v>
                </c:pt>
                <c:pt idx="7795">
                  <c:v>261</c:v>
                </c:pt>
                <c:pt idx="7796">
                  <c:v>261</c:v>
                </c:pt>
                <c:pt idx="7797">
                  <c:v>261</c:v>
                </c:pt>
                <c:pt idx="7798">
                  <c:v>261</c:v>
                </c:pt>
                <c:pt idx="7799">
                  <c:v>261</c:v>
                </c:pt>
                <c:pt idx="7800">
                  <c:v>261</c:v>
                </c:pt>
                <c:pt idx="7801">
                  <c:v>261</c:v>
                </c:pt>
                <c:pt idx="7802">
                  <c:v>261</c:v>
                </c:pt>
                <c:pt idx="7803">
                  <c:v>261</c:v>
                </c:pt>
                <c:pt idx="7804">
                  <c:v>262</c:v>
                </c:pt>
                <c:pt idx="7805">
                  <c:v>262</c:v>
                </c:pt>
                <c:pt idx="7806">
                  <c:v>262</c:v>
                </c:pt>
                <c:pt idx="7807">
                  <c:v>262</c:v>
                </c:pt>
                <c:pt idx="7808">
                  <c:v>262</c:v>
                </c:pt>
                <c:pt idx="7809">
                  <c:v>262</c:v>
                </c:pt>
                <c:pt idx="7810">
                  <c:v>262</c:v>
                </c:pt>
                <c:pt idx="7811">
                  <c:v>262</c:v>
                </c:pt>
                <c:pt idx="7812">
                  <c:v>262</c:v>
                </c:pt>
                <c:pt idx="7813">
                  <c:v>262</c:v>
                </c:pt>
                <c:pt idx="7814">
                  <c:v>262</c:v>
                </c:pt>
                <c:pt idx="7815">
                  <c:v>262</c:v>
                </c:pt>
                <c:pt idx="7816">
                  <c:v>263</c:v>
                </c:pt>
                <c:pt idx="7817">
                  <c:v>263</c:v>
                </c:pt>
                <c:pt idx="7818">
                  <c:v>263</c:v>
                </c:pt>
                <c:pt idx="7819">
                  <c:v>263</c:v>
                </c:pt>
                <c:pt idx="7820">
                  <c:v>263</c:v>
                </c:pt>
                <c:pt idx="7821">
                  <c:v>263</c:v>
                </c:pt>
                <c:pt idx="7822">
                  <c:v>263</c:v>
                </c:pt>
                <c:pt idx="7823">
                  <c:v>263</c:v>
                </c:pt>
                <c:pt idx="7824">
                  <c:v>263</c:v>
                </c:pt>
                <c:pt idx="7825">
                  <c:v>263</c:v>
                </c:pt>
                <c:pt idx="7826">
                  <c:v>263</c:v>
                </c:pt>
                <c:pt idx="7827">
                  <c:v>263</c:v>
                </c:pt>
                <c:pt idx="7828">
                  <c:v>263</c:v>
                </c:pt>
                <c:pt idx="7829">
                  <c:v>263</c:v>
                </c:pt>
                <c:pt idx="7830">
                  <c:v>263</c:v>
                </c:pt>
                <c:pt idx="7831">
                  <c:v>263</c:v>
                </c:pt>
                <c:pt idx="7832">
                  <c:v>263</c:v>
                </c:pt>
                <c:pt idx="7833">
                  <c:v>263</c:v>
                </c:pt>
                <c:pt idx="7834">
                  <c:v>264</c:v>
                </c:pt>
                <c:pt idx="7835">
                  <c:v>264</c:v>
                </c:pt>
                <c:pt idx="7836">
                  <c:v>264</c:v>
                </c:pt>
                <c:pt idx="7837">
                  <c:v>264</c:v>
                </c:pt>
                <c:pt idx="7838">
                  <c:v>264</c:v>
                </c:pt>
                <c:pt idx="7839">
                  <c:v>264</c:v>
                </c:pt>
                <c:pt idx="7840">
                  <c:v>264</c:v>
                </c:pt>
                <c:pt idx="7841">
                  <c:v>264</c:v>
                </c:pt>
                <c:pt idx="7842">
                  <c:v>264</c:v>
                </c:pt>
                <c:pt idx="7843">
                  <c:v>264</c:v>
                </c:pt>
                <c:pt idx="7844">
                  <c:v>264</c:v>
                </c:pt>
                <c:pt idx="7845">
                  <c:v>264</c:v>
                </c:pt>
                <c:pt idx="7846">
                  <c:v>264</c:v>
                </c:pt>
                <c:pt idx="7847">
                  <c:v>264</c:v>
                </c:pt>
                <c:pt idx="7848">
                  <c:v>264</c:v>
                </c:pt>
                <c:pt idx="7849">
                  <c:v>264</c:v>
                </c:pt>
                <c:pt idx="7850">
                  <c:v>265</c:v>
                </c:pt>
                <c:pt idx="7851">
                  <c:v>265</c:v>
                </c:pt>
                <c:pt idx="7852">
                  <c:v>265</c:v>
                </c:pt>
                <c:pt idx="7853">
                  <c:v>265</c:v>
                </c:pt>
                <c:pt idx="7854">
                  <c:v>265</c:v>
                </c:pt>
                <c:pt idx="7855">
                  <c:v>265</c:v>
                </c:pt>
                <c:pt idx="7856">
                  <c:v>265</c:v>
                </c:pt>
                <c:pt idx="7857">
                  <c:v>265</c:v>
                </c:pt>
                <c:pt idx="7858">
                  <c:v>265</c:v>
                </c:pt>
                <c:pt idx="7859">
                  <c:v>265</c:v>
                </c:pt>
                <c:pt idx="7860">
                  <c:v>265</c:v>
                </c:pt>
                <c:pt idx="7861">
                  <c:v>265</c:v>
                </c:pt>
                <c:pt idx="7862">
                  <c:v>265</c:v>
                </c:pt>
                <c:pt idx="7863">
                  <c:v>265</c:v>
                </c:pt>
                <c:pt idx="7864">
                  <c:v>265</c:v>
                </c:pt>
                <c:pt idx="7865">
                  <c:v>265</c:v>
                </c:pt>
                <c:pt idx="7866">
                  <c:v>266</c:v>
                </c:pt>
                <c:pt idx="7867">
                  <c:v>266</c:v>
                </c:pt>
                <c:pt idx="7868">
                  <c:v>266</c:v>
                </c:pt>
                <c:pt idx="7869">
                  <c:v>266</c:v>
                </c:pt>
                <c:pt idx="7870">
                  <c:v>266</c:v>
                </c:pt>
                <c:pt idx="7871">
                  <c:v>266</c:v>
                </c:pt>
                <c:pt idx="7872">
                  <c:v>266</c:v>
                </c:pt>
                <c:pt idx="7873">
                  <c:v>266</c:v>
                </c:pt>
                <c:pt idx="7874">
                  <c:v>266</c:v>
                </c:pt>
                <c:pt idx="7875">
                  <c:v>266</c:v>
                </c:pt>
                <c:pt idx="7876">
                  <c:v>266</c:v>
                </c:pt>
                <c:pt idx="7877">
                  <c:v>266</c:v>
                </c:pt>
                <c:pt idx="7878">
                  <c:v>266</c:v>
                </c:pt>
                <c:pt idx="7879">
                  <c:v>267</c:v>
                </c:pt>
                <c:pt idx="7880">
                  <c:v>267</c:v>
                </c:pt>
                <c:pt idx="7881">
                  <c:v>267</c:v>
                </c:pt>
                <c:pt idx="7882">
                  <c:v>267</c:v>
                </c:pt>
                <c:pt idx="7883">
                  <c:v>267</c:v>
                </c:pt>
                <c:pt idx="7884">
                  <c:v>267</c:v>
                </c:pt>
                <c:pt idx="7885">
                  <c:v>267</c:v>
                </c:pt>
                <c:pt idx="7886">
                  <c:v>267</c:v>
                </c:pt>
                <c:pt idx="7887">
                  <c:v>267</c:v>
                </c:pt>
                <c:pt idx="7888">
                  <c:v>267</c:v>
                </c:pt>
                <c:pt idx="7889">
                  <c:v>267</c:v>
                </c:pt>
                <c:pt idx="7890">
                  <c:v>267</c:v>
                </c:pt>
                <c:pt idx="7891">
                  <c:v>267</c:v>
                </c:pt>
                <c:pt idx="7892">
                  <c:v>267</c:v>
                </c:pt>
                <c:pt idx="7893">
                  <c:v>267</c:v>
                </c:pt>
                <c:pt idx="7894">
                  <c:v>267</c:v>
                </c:pt>
                <c:pt idx="7895">
                  <c:v>267</c:v>
                </c:pt>
                <c:pt idx="7896">
                  <c:v>267</c:v>
                </c:pt>
                <c:pt idx="7897">
                  <c:v>267</c:v>
                </c:pt>
                <c:pt idx="7898">
                  <c:v>267</c:v>
                </c:pt>
                <c:pt idx="7899">
                  <c:v>267</c:v>
                </c:pt>
                <c:pt idx="7900">
                  <c:v>268</c:v>
                </c:pt>
                <c:pt idx="7901">
                  <c:v>268</c:v>
                </c:pt>
                <c:pt idx="7902">
                  <c:v>268</c:v>
                </c:pt>
                <c:pt idx="7903">
                  <c:v>268</c:v>
                </c:pt>
                <c:pt idx="7904">
                  <c:v>268</c:v>
                </c:pt>
                <c:pt idx="7905">
                  <c:v>268</c:v>
                </c:pt>
                <c:pt idx="7906">
                  <c:v>268</c:v>
                </c:pt>
                <c:pt idx="7907">
                  <c:v>268</c:v>
                </c:pt>
                <c:pt idx="7908">
                  <c:v>268</c:v>
                </c:pt>
                <c:pt idx="7909">
                  <c:v>268</c:v>
                </c:pt>
                <c:pt idx="7910">
                  <c:v>268</c:v>
                </c:pt>
                <c:pt idx="7911">
                  <c:v>268</c:v>
                </c:pt>
                <c:pt idx="7912">
                  <c:v>268</c:v>
                </c:pt>
                <c:pt idx="7913">
                  <c:v>268</c:v>
                </c:pt>
                <c:pt idx="7914">
                  <c:v>268</c:v>
                </c:pt>
                <c:pt idx="7915">
                  <c:v>268</c:v>
                </c:pt>
                <c:pt idx="7916">
                  <c:v>268</c:v>
                </c:pt>
                <c:pt idx="7917">
                  <c:v>268</c:v>
                </c:pt>
                <c:pt idx="7918">
                  <c:v>268</c:v>
                </c:pt>
                <c:pt idx="7919">
                  <c:v>268</c:v>
                </c:pt>
                <c:pt idx="7920">
                  <c:v>269</c:v>
                </c:pt>
                <c:pt idx="7921">
                  <c:v>269</c:v>
                </c:pt>
                <c:pt idx="7922">
                  <c:v>269</c:v>
                </c:pt>
                <c:pt idx="7923">
                  <c:v>269</c:v>
                </c:pt>
                <c:pt idx="7924">
                  <c:v>269</c:v>
                </c:pt>
                <c:pt idx="7925">
                  <c:v>269</c:v>
                </c:pt>
                <c:pt idx="7926">
                  <c:v>269</c:v>
                </c:pt>
                <c:pt idx="7927">
                  <c:v>269</c:v>
                </c:pt>
                <c:pt idx="7928">
                  <c:v>269</c:v>
                </c:pt>
                <c:pt idx="7929">
                  <c:v>269</c:v>
                </c:pt>
                <c:pt idx="7930">
                  <c:v>269</c:v>
                </c:pt>
                <c:pt idx="7931">
                  <c:v>269</c:v>
                </c:pt>
                <c:pt idx="7932">
                  <c:v>270</c:v>
                </c:pt>
                <c:pt idx="7933">
                  <c:v>270</c:v>
                </c:pt>
                <c:pt idx="7934">
                  <c:v>270</c:v>
                </c:pt>
                <c:pt idx="7935">
                  <c:v>270</c:v>
                </c:pt>
                <c:pt idx="7936">
                  <c:v>270</c:v>
                </c:pt>
                <c:pt idx="7937">
                  <c:v>270</c:v>
                </c:pt>
                <c:pt idx="7938">
                  <c:v>270</c:v>
                </c:pt>
                <c:pt idx="7939">
                  <c:v>270</c:v>
                </c:pt>
                <c:pt idx="7940">
                  <c:v>270</c:v>
                </c:pt>
                <c:pt idx="7941">
                  <c:v>270</c:v>
                </c:pt>
                <c:pt idx="7942">
                  <c:v>270</c:v>
                </c:pt>
                <c:pt idx="7943">
                  <c:v>270</c:v>
                </c:pt>
                <c:pt idx="7944">
                  <c:v>270</c:v>
                </c:pt>
                <c:pt idx="7945">
                  <c:v>270</c:v>
                </c:pt>
                <c:pt idx="7946">
                  <c:v>270</c:v>
                </c:pt>
                <c:pt idx="7947">
                  <c:v>270</c:v>
                </c:pt>
                <c:pt idx="7948">
                  <c:v>270</c:v>
                </c:pt>
                <c:pt idx="7949">
                  <c:v>270</c:v>
                </c:pt>
                <c:pt idx="7950">
                  <c:v>271</c:v>
                </c:pt>
                <c:pt idx="7951">
                  <c:v>271</c:v>
                </c:pt>
                <c:pt idx="7952">
                  <c:v>271</c:v>
                </c:pt>
                <c:pt idx="7953">
                  <c:v>271</c:v>
                </c:pt>
                <c:pt idx="7954">
                  <c:v>271</c:v>
                </c:pt>
                <c:pt idx="7955">
                  <c:v>271</c:v>
                </c:pt>
                <c:pt idx="7956">
                  <c:v>271</c:v>
                </c:pt>
                <c:pt idx="7957">
                  <c:v>271</c:v>
                </c:pt>
                <c:pt idx="7958">
                  <c:v>271</c:v>
                </c:pt>
                <c:pt idx="7959">
                  <c:v>271</c:v>
                </c:pt>
                <c:pt idx="7960">
                  <c:v>271</c:v>
                </c:pt>
                <c:pt idx="7961">
                  <c:v>271</c:v>
                </c:pt>
                <c:pt idx="7962">
                  <c:v>271</c:v>
                </c:pt>
                <c:pt idx="7963">
                  <c:v>271</c:v>
                </c:pt>
                <c:pt idx="7964">
                  <c:v>271</c:v>
                </c:pt>
                <c:pt idx="7965">
                  <c:v>272</c:v>
                </c:pt>
                <c:pt idx="7966">
                  <c:v>272</c:v>
                </c:pt>
                <c:pt idx="7967">
                  <c:v>272</c:v>
                </c:pt>
                <c:pt idx="7968">
                  <c:v>272</c:v>
                </c:pt>
                <c:pt idx="7969">
                  <c:v>272</c:v>
                </c:pt>
                <c:pt idx="7970">
                  <c:v>272</c:v>
                </c:pt>
                <c:pt idx="7971">
                  <c:v>272</c:v>
                </c:pt>
                <c:pt idx="7972">
                  <c:v>272</c:v>
                </c:pt>
                <c:pt idx="7973">
                  <c:v>272</c:v>
                </c:pt>
                <c:pt idx="7974">
                  <c:v>272</c:v>
                </c:pt>
                <c:pt idx="7975">
                  <c:v>272</c:v>
                </c:pt>
                <c:pt idx="7976">
                  <c:v>272</c:v>
                </c:pt>
                <c:pt idx="7977">
                  <c:v>272</c:v>
                </c:pt>
                <c:pt idx="7978">
                  <c:v>272</c:v>
                </c:pt>
                <c:pt idx="7979">
                  <c:v>272</c:v>
                </c:pt>
                <c:pt idx="7980">
                  <c:v>272</c:v>
                </c:pt>
                <c:pt idx="7981">
                  <c:v>272</c:v>
                </c:pt>
                <c:pt idx="7982">
                  <c:v>272</c:v>
                </c:pt>
                <c:pt idx="7983">
                  <c:v>272</c:v>
                </c:pt>
                <c:pt idx="7984">
                  <c:v>272</c:v>
                </c:pt>
                <c:pt idx="7985">
                  <c:v>272</c:v>
                </c:pt>
                <c:pt idx="7986">
                  <c:v>273</c:v>
                </c:pt>
                <c:pt idx="7987">
                  <c:v>273</c:v>
                </c:pt>
                <c:pt idx="7988">
                  <c:v>273</c:v>
                </c:pt>
                <c:pt idx="7989">
                  <c:v>273</c:v>
                </c:pt>
                <c:pt idx="7990">
                  <c:v>273</c:v>
                </c:pt>
                <c:pt idx="7991">
                  <c:v>273</c:v>
                </c:pt>
                <c:pt idx="7992">
                  <c:v>273</c:v>
                </c:pt>
                <c:pt idx="7993">
                  <c:v>273</c:v>
                </c:pt>
                <c:pt idx="7994">
                  <c:v>273</c:v>
                </c:pt>
                <c:pt idx="7995">
                  <c:v>273</c:v>
                </c:pt>
                <c:pt idx="7996">
                  <c:v>274</c:v>
                </c:pt>
                <c:pt idx="7997">
                  <c:v>274</c:v>
                </c:pt>
                <c:pt idx="7998">
                  <c:v>274</c:v>
                </c:pt>
                <c:pt idx="7999">
                  <c:v>274</c:v>
                </c:pt>
                <c:pt idx="8000">
                  <c:v>274</c:v>
                </c:pt>
                <c:pt idx="8001">
                  <c:v>274</c:v>
                </c:pt>
                <c:pt idx="8002">
                  <c:v>274</c:v>
                </c:pt>
                <c:pt idx="8003">
                  <c:v>274</c:v>
                </c:pt>
                <c:pt idx="8004">
                  <c:v>274</c:v>
                </c:pt>
                <c:pt idx="8005">
                  <c:v>274</c:v>
                </c:pt>
                <c:pt idx="8006">
                  <c:v>274</c:v>
                </c:pt>
                <c:pt idx="8007">
                  <c:v>274</c:v>
                </c:pt>
                <c:pt idx="8008">
                  <c:v>274</c:v>
                </c:pt>
                <c:pt idx="8009">
                  <c:v>274</c:v>
                </c:pt>
                <c:pt idx="8010">
                  <c:v>274</c:v>
                </c:pt>
                <c:pt idx="8011">
                  <c:v>274</c:v>
                </c:pt>
                <c:pt idx="8012">
                  <c:v>274</c:v>
                </c:pt>
                <c:pt idx="8013">
                  <c:v>274</c:v>
                </c:pt>
                <c:pt idx="8014">
                  <c:v>274</c:v>
                </c:pt>
                <c:pt idx="8015">
                  <c:v>274</c:v>
                </c:pt>
                <c:pt idx="8016">
                  <c:v>274</c:v>
                </c:pt>
                <c:pt idx="8017">
                  <c:v>274</c:v>
                </c:pt>
                <c:pt idx="8018">
                  <c:v>274</c:v>
                </c:pt>
                <c:pt idx="8019">
                  <c:v>274</c:v>
                </c:pt>
                <c:pt idx="8020">
                  <c:v>275</c:v>
                </c:pt>
                <c:pt idx="8021">
                  <c:v>275</c:v>
                </c:pt>
                <c:pt idx="8022">
                  <c:v>275</c:v>
                </c:pt>
                <c:pt idx="8023">
                  <c:v>275</c:v>
                </c:pt>
                <c:pt idx="8024">
                  <c:v>275</c:v>
                </c:pt>
                <c:pt idx="8025">
                  <c:v>275</c:v>
                </c:pt>
                <c:pt idx="8026">
                  <c:v>275</c:v>
                </c:pt>
                <c:pt idx="8027">
                  <c:v>275</c:v>
                </c:pt>
                <c:pt idx="8028">
                  <c:v>275</c:v>
                </c:pt>
                <c:pt idx="8029">
                  <c:v>275</c:v>
                </c:pt>
                <c:pt idx="8030">
                  <c:v>275</c:v>
                </c:pt>
                <c:pt idx="8031">
                  <c:v>275</c:v>
                </c:pt>
                <c:pt idx="8032">
                  <c:v>276</c:v>
                </c:pt>
                <c:pt idx="8033">
                  <c:v>276</c:v>
                </c:pt>
                <c:pt idx="8034">
                  <c:v>276</c:v>
                </c:pt>
                <c:pt idx="8035">
                  <c:v>276</c:v>
                </c:pt>
                <c:pt idx="8036">
                  <c:v>276</c:v>
                </c:pt>
                <c:pt idx="8037">
                  <c:v>276</c:v>
                </c:pt>
                <c:pt idx="8038">
                  <c:v>276</c:v>
                </c:pt>
                <c:pt idx="8039">
                  <c:v>276</c:v>
                </c:pt>
                <c:pt idx="8040">
                  <c:v>276</c:v>
                </c:pt>
                <c:pt idx="8041">
                  <c:v>276</c:v>
                </c:pt>
                <c:pt idx="8042">
                  <c:v>276</c:v>
                </c:pt>
                <c:pt idx="8043">
                  <c:v>276</c:v>
                </c:pt>
                <c:pt idx="8044">
                  <c:v>276</c:v>
                </c:pt>
                <c:pt idx="8045">
                  <c:v>276</c:v>
                </c:pt>
                <c:pt idx="8046">
                  <c:v>276</c:v>
                </c:pt>
                <c:pt idx="8047">
                  <c:v>276</c:v>
                </c:pt>
                <c:pt idx="8048">
                  <c:v>276</c:v>
                </c:pt>
                <c:pt idx="8049">
                  <c:v>276</c:v>
                </c:pt>
                <c:pt idx="8050">
                  <c:v>276</c:v>
                </c:pt>
                <c:pt idx="8051">
                  <c:v>276</c:v>
                </c:pt>
                <c:pt idx="8052">
                  <c:v>276</c:v>
                </c:pt>
                <c:pt idx="8053">
                  <c:v>276</c:v>
                </c:pt>
                <c:pt idx="8054">
                  <c:v>276</c:v>
                </c:pt>
                <c:pt idx="8055">
                  <c:v>277</c:v>
                </c:pt>
                <c:pt idx="8056">
                  <c:v>277</c:v>
                </c:pt>
                <c:pt idx="8057">
                  <c:v>277</c:v>
                </c:pt>
                <c:pt idx="8058">
                  <c:v>277</c:v>
                </c:pt>
                <c:pt idx="8059">
                  <c:v>277</c:v>
                </c:pt>
                <c:pt idx="8060">
                  <c:v>277</c:v>
                </c:pt>
                <c:pt idx="8061">
                  <c:v>277</c:v>
                </c:pt>
                <c:pt idx="8062">
                  <c:v>277</c:v>
                </c:pt>
                <c:pt idx="8063">
                  <c:v>277</c:v>
                </c:pt>
                <c:pt idx="8064">
                  <c:v>277</c:v>
                </c:pt>
                <c:pt idx="8065">
                  <c:v>277</c:v>
                </c:pt>
                <c:pt idx="8066">
                  <c:v>278</c:v>
                </c:pt>
                <c:pt idx="8067">
                  <c:v>278</c:v>
                </c:pt>
                <c:pt idx="8068">
                  <c:v>278</c:v>
                </c:pt>
                <c:pt idx="8069">
                  <c:v>278</c:v>
                </c:pt>
                <c:pt idx="8070">
                  <c:v>278</c:v>
                </c:pt>
                <c:pt idx="8071">
                  <c:v>278</c:v>
                </c:pt>
                <c:pt idx="8072">
                  <c:v>278</c:v>
                </c:pt>
                <c:pt idx="8073">
                  <c:v>278</c:v>
                </c:pt>
                <c:pt idx="8074">
                  <c:v>278</c:v>
                </c:pt>
                <c:pt idx="8075">
                  <c:v>278</c:v>
                </c:pt>
                <c:pt idx="8076">
                  <c:v>278</c:v>
                </c:pt>
                <c:pt idx="8077">
                  <c:v>278</c:v>
                </c:pt>
                <c:pt idx="8078">
                  <c:v>279</c:v>
                </c:pt>
                <c:pt idx="8079">
                  <c:v>279</c:v>
                </c:pt>
                <c:pt idx="8080">
                  <c:v>279</c:v>
                </c:pt>
                <c:pt idx="8081">
                  <c:v>279</c:v>
                </c:pt>
                <c:pt idx="8082">
                  <c:v>279</c:v>
                </c:pt>
                <c:pt idx="8083">
                  <c:v>279</c:v>
                </c:pt>
                <c:pt idx="8084">
                  <c:v>279</c:v>
                </c:pt>
                <c:pt idx="8085">
                  <c:v>279</c:v>
                </c:pt>
                <c:pt idx="8086">
                  <c:v>280</c:v>
                </c:pt>
                <c:pt idx="8087">
                  <c:v>280</c:v>
                </c:pt>
                <c:pt idx="8088">
                  <c:v>280</c:v>
                </c:pt>
                <c:pt idx="8089">
                  <c:v>280</c:v>
                </c:pt>
                <c:pt idx="8090">
                  <c:v>280</c:v>
                </c:pt>
                <c:pt idx="8091">
                  <c:v>280</c:v>
                </c:pt>
                <c:pt idx="8092">
                  <c:v>280</c:v>
                </c:pt>
                <c:pt idx="8093">
                  <c:v>280</c:v>
                </c:pt>
                <c:pt idx="8094">
                  <c:v>280</c:v>
                </c:pt>
                <c:pt idx="8095">
                  <c:v>280</c:v>
                </c:pt>
                <c:pt idx="8096">
                  <c:v>280</c:v>
                </c:pt>
                <c:pt idx="8097">
                  <c:v>280</c:v>
                </c:pt>
                <c:pt idx="8098">
                  <c:v>280</c:v>
                </c:pt>
                <c:pt idx="8099">
                  <c:v>280</c:v>
                </c:pt>
                <c:pt idx="8100">
                  <c:v>280</c:v>
                </c:pt>
                <c:pt idx="8101">
                  <c:v>280</c:v>
                </c:pt>
                <c:pt idx="8102">
                  <c:v>280</c:v>
                </c:pt>
                <c:pt idx="8103">
                  <c:v>280</c:v>
                </c:pt>
                <c:pt idx="8104">
                  <c:v>280</c:v>
                </c:pt>
                <c:pt idx="8105">
                  <c:v>280</c:v>
                </c:pt>
                <c:pt idx="8106">
                  <c:v>281</c:v>
                </c:pt>
                <c:pt idx="8107">
                  <c:v>281</c:v>
                </c:pt>
                <c:pt idx="8108">
                  <c:v>281</c:v>
                </c:pt>
                <c:pt idx="8109">
                  <c:v>281</c:v>
                </c:pt>
                <c:pt idx="8110">
                  <c:v>281</c:v>
                </c:pt>
                <c:pt idx="8111">
                  <c:v>281</c:v>
                </c:pt>
                <c:pt idx="8112">
                  <c:v>281</c:v>
                </c:pt>
                <c:pt idx="8113">
                  <c:v>281</c:v>
                </c:pt>
                <c:pt idx="8114">
                  <c:v>281</c:v>
                </c:pt>
                <c:pt idx="8115">
                  <c:v>281</c:v>
                </c:pt>
                <c:pt idx="8116">
                  <c:v>281</c:v>
                </c:pt>
                <c:pt idx="8117">
                  <c:v>281</c:v>
                </c:pt>
                <c:pt idx="8118">
                  <c:v>281</c:v>
                </c:pt>
                <c:pt idx="8119">
                  <c:v>281</c:v>
                </c:pt>
                <c:pt idx="8120">
                  <c:v>281</c:v>
                </c:pt>
                <c:pt idx="8121">
                  <c:v>281</c:v>
                </c:pt>
                <c:pt idx="8122">
                  <c:v>281</c:v>
                </c:pt>
                <c:pt idx="8123">
                  <c:v>281</c:v>
                </c:pt>
                <c:pt idx="8124">
                  <c:v>281</c:v>
                </c:pt>
                <c:pt idx="8125">
                  <c:v>281</c:v>
                </c:pt>
                <c:pt idx="8126">
                  <c:v>282</c:v>
                </c:pt>
                <c:pt idx="8127">
                  <c:v>282</c:v>
                </c:pt>
                <c:pt idx="8128">
                  <c:v>282</c:v>
                </c:pt>
                <c:pt idx="8129">
                  <c:v>282</c:v>
                </c:pt>
                <c:pt idx="8130">
                  <c:v>282</c:v>
                </c:pt>
                <c:pt idx="8131">
                  <c:v>282</c:v>
                </c:pt>
                <c:pt idx="8132">
                  <c:v>282</c:v>
                </c:pt>
                <c:pt idx="8133">
                  <c:v>282</c:v>
                </c:pt>
                <c:pt idx="8134">
                  <c:v>282</c:v>
                </c:pt>
                <c:pt idx="8135">
                  <c:v>282</c:v>
                </c:pt>
                <c:pt idx="8136">
                  <c:v>282</c:v>
                </c:pt>
                <c:pt idx="8137">
                  <c:v>282</c:v>
                </c:pt>
                <c:pt idx="8138">
                  <c:v>282</c:v>
                </c:pt>
                <c:pt idx="8139">
                  <c:v>282</c:v>
                </c:pt>
                <c:pt idx="8140">
                  <c:v>282</c:v>
                </c:pt>
                <c:pt idx="8141">
                  <c:v>282</c:v>
                </c:pt>
                <c:pt idx="8142">
                  <c:v>282</c:v>
                </c:pt>
                <c:pt idx="8143">
                  <c:v>283</c:v>
                </c:pt>
                <c:pt idx="8144">
                  <c:v>283</c:v>
                </c:pt>
                <c:pt idx="8145">
                  <c:v>283</c:v>
                </c:pt>
                <c:pt idx="8146">
                  <c:v>283</c:v>
                </c:pt>
                <c:pt idx="8147">
                  <c:v>283</c:v>
                </c:pt>
                <c:pt idx="8148">
                  <c:v>283</c:v>
                </c:pt>
                <c:pt idx="8149">
                  <c:v>283</c:v>
                </c:pt>
                <c:pt idx="8150">
                  <c:v>283</c:v>
                </c:pt>
                <c:pt idx="8151">
                  <c:v>283</c:v>
                </c:pt>
                <c:pt idx="8152">
                  <c:v>283</c:v>
                </c:pt>
                <c:pt idx="8153">
                  <c:v>283</c:v>
                </c:pt>
                <c:pt idx="8154">
                  <c:v>283</c:v>
                </c:pt>
                <c:pt idx="8155">
                  <c:v>283</c:v>
                </c:pt>
                <c:pt idx="8156">
                  <c:v>283</c:v>
                </c:pt>
                <c:pt idx="8157">
                  <c:v>283</c:v>
                </c:pt>
                <c:pt idx="8158">
                  <c:v>283</c:v>
                </c:pt>
                <c:pt idx="8159">
                  <c:v>283</c:v>
                </c:pt>
                <c:pt idx="8160">
                  <c:v>283</c:v>
                </c:pt>
                <c:pt idx="8161">
                  <c:v>283</c:v>
                </c:pt>
                <c:pt idx="8162">
                  <c:v>284</c:v>
                </c:pt>
                <c:pt idx="8163">
                  <c:v>284</c:v>
                </c:pt>
                <c:pt idx="8164">
                  <c:v>284</c:v>
                </c:pt>
                <c:pt idx="8165">
                  <c:v>284</c:v>
                </c:pt>
                <c:pt idx="8166">
                  <c:v>284</c:v>
                </c:pt>
                <c:pt idx="8167">
                  <c:v>284</c:v>
                </c:pt>
                <c:pt idx="8168">
                  <c:v>284</c:v>
                </c:pt>
                <c:pt idx="8169">
                  <c:v>284</c:v>
                </c:pt>
                <c:pt idx="8170">
                  <c:v>284</c:v>
                </c:pt>
                <c:pt idx="8171">
                  <c:v>284</c:v>
                </c:pt>
                <c:pt idx="8172">
                  <c:v>284</c:v>
                </c:pt>
                <c:pt idx="8173">
                  <c:v>284</c:v>
                </c:pt>
                <c:pt idx="8174">
                  <c:v>285</c:v>
                </c:pt>
                <c:pt idx="8175">
                  <c:v>285</c:v>
                </c:pt>
                <c:pt idx="8176">
                  <c:v>285</c:v>
                </c:pt>
                <c:pt idx="8177">
                  <c:v>285</c:v>
                </c:pt>
                <c:pt idx="8178">
                  <c:v>285</c:v>
                </c:pt>
                <c:pt idx="8179">
                  <c:v>285</c:v>
                </c:pt>
                <c:pt idx="8180">
                  <c:v>285</c:v>
                </c:pt>
                <c:pt idx="8181">
                  <c:v>285</c:v>
                </c:pt>
                <c:pt idx="8182">
                  <c:v>285</c:v>
                </c:pt>
                <c:pt idx="8183">
                  <c:v>285</c:v>
                </c:pt>
                <c:pt idx="8184">
                  <c:v>285</c:v>
                </c:pt>
                <c:pt idx="8185">
                  <c:v>285</c:v>
                </c:pt>
                <c:pt idx="8186">
                  <c:v>285</c:v>
                </c:pt>
                <c:pt idx="8187">
                  <c:v>285</c:v>
                </c:pt>
                <c:pt idx="8188">
                  <c:v>285</c:v>
                </c:pt>
                <c:pt idx="8189">
                  <c:v>285</c:v>
                </c:pt>
                <c:pt idx="8190">
                  <c:v>285</c:v>
                </c:pt>
                <c:pt idx="8191">
                  <c:v>285</c:v>
                </c:pt>
                <c:pt idx="8192">
                  <c:v>285</c:v>
                </c:pt>
                <c:pt idx="8193">
                  <c:v>286</c:v>
                </c:pt>
                <c:pt idx="8194">
                  <c:v>286</c:v>
                </c:pt>
                <c:pt idx="8195">
                  <c:v>286</c:v>
                </c:pt>
                <c:pt idx="8196">
                  <c:v>286</c:v>
                </c:pt>
                <c:pt idx="8197">
                  <c:v>286</c:v>
                </c:pt>
                <c:pt idx="8198">
                  <c:v>286</c:v>
                </c:pt>
                <c:pt idx="8199">
                  <c:v>286</c:v>
                </c:pt>
                <c:pt idx="8200">
                  <c:v>286</c:v>
                </c:pt>
                <c:pt idx="8201">
                  <c:v>286</c:v>
                </c:pt>
                <c:pt idx="8202">
                  <c:v>286</c:v>
                </c:pt>
                <c:pt idx="8203">
                  <c:v>286</c:v>
                </c:pt>
                <c:pt idx="8204">
                  <c:v>286</c:v>
                </c:pt>
                <c:pt idx="8205">
                  <c:v>286</c:v>
                </c:pt>
                <c:pt idx="8206">
                  <c:v>286</c:v>
                </c:pt>
                <c:pt idx="8207">
                  <c:v>286</c:v>
                </c:pt>
                <c:pt idx="8208">
                  <c:v>286</c:v>
                </c:pt>
                <c:pt idx="8209">
                  <c:v>286</c:v>
                </c:pt>
                <c:pt idx="8210">
                  <c:v>286</c:v>
                </c:pt>
                <c:pt idx="8211">
                  <c:v>286</c:v>
                </c:pt>
                <c:pt idx="8212">
                  <c:v>287</c:v>
                </c:pt>
                <c:pt idx="8213">
                  <c:v>287</c:v>
                </c:pt>
                <c:pt idx="8214">
                  <c:v>287</c:v>
                </c:pt>
                <c:pt idx="8215">
                  <c:v>287</c:v>
                </c:pt>
                <c:pt idx="8216">
                  <c:v>287</c:v>
                </c:pt>
                <c:pt idx="8217">
                  <c:v>287</c:v>
                </c:pt>
                <c:pt idx="8218">
                  <c:v>287</c:v>
                </c:pt>
                <c:pt idx="8219">
                  <c:v>287</c:v>
                </c:pt>
                <c:pt idx="8220">
                  <c:v>287</c:v>
                </c:pt>
                <c:pt idx="8221">
                  <c:v>287</c:v>
                </c:pt>
                <c:pt idx="8222">
                  <c:v>287</c:v>
                </c:pt>
                <c:pt idx="8223">
                  <c:v>287</c:v>
                </c:pt>
                <c:pt idx="8224">
                  <c:v>287</c:v>
                </c:pt>
                <c:pt idx="8225">
                  <c:v>287</c:v>
                </c:pt>
                <c:pt idx="8226">
                  <c:v>288</c:v>
                </c:pt>
                <c:pt idx="8227">
                  <c:v>288</c:v>
                </c:pt>
                <c:pt idx="8228">
                  <c:v>288</c:v>
                </c:pt>
                <c:pt idx="8229">
                  <c:v>288</c:v>
                </c:pt>
                <c:pt idx="8230">
                  <c:v>288</c:v>
                </c:pt>
                <c:pt idx="8231">
                  <c:v>288</c:v>
                </c:pt>
                <c:pt idx="8232">
                  <c:v>288</c:v>
                </c:pt>
                <c:pt idx="8233">
                  <c:v>288</c:v>
                </c:pt>
                <c:pt idx="8234">
                  <c:v>288</c:v>
                </c:pt>
                <c:pt idx="8235">
                  <c:v>288</c:v>
                </c:pt>
                <c:pt idx="8236">
                  <c:v>288</c:v>
                </c:pt>
                <c:pt idx="8237">
                  <c:v>288</c:v>
                </c:pt>
                <c:pt idx="8238">
                  <c:v>288</c:v>
                </c:pt>
                <c:pt idx="8239">
                  <c:v>288</c:v>
                </c:pt>
                <c:pt idx="8240">
                  <c:v>288</c:v>
                </c:pt>
                <c:pt idx="8241">
                  <c:v>289</c:v>
                </c:pt>
                <c:pt idx="8242">
                  <c:v>289</c:v>
                </c:pt>
                <c:pt idx="8243">
                  <c:v>289</c:v>
                </c:pt>
                <c:pt idx="8244">
                  <c:v>289</c:v>
                </c:pt>
                <c:pt idx="8245">
                  <c:v>289</c:v>
                </c:pt>
                <c:pt idx="8246">
                  <c:v>289</c:v>
                </c:pt>
                <c:pt idx="8247">
                  <c:v>289</c:v>
                </c:pt>
                <c:pt idx="8248">
                  <c:v>289</c:v>
                </c:pt>
                <c:pt idx="8249">
                  <c:v>289</c:v>
                </c:pt>
                <c:pt idx="8250">
                  <c:v>289</c:v>
                </c:pt>
                <c:pt idx="8251">
                  <c:v>289</c:v>
                </c:pt>
                <c:pt idx="8252">
                  <c:v>290</c:v>
                </c:pt>
                <c:pt idx="8253">
                  <c:v>290</c:v>
                </c:pt>
                <c:pt idx="8254">
                  <c:v>290</c:v>
                </c:pt>
                <c:pt idx="8255">
                  <c:v>290</c:v>
                </c:pt>
                <c:pt idx="8256">
                  <c:v>290</c:v>
                </c:pt>
                <c:pt idx="8257">
                  <c:v>290</c:v>
                </c:pt>
                <c:pt idx="8258">
                  <c:v>290</c:v>
                </c:pt>
                <c:pt idx="8259">
                  <c:v>290</c:v>
                </c:pt>
                <c:pt idx="8260">
                  <c:v>290</c:v>
                </c:pt>
                <c:pt idx="8261">
                  <c:v>290</c:v>
                </c:pt>
                <c:pt idx="8262">
                  <c:v>290</c:v>
                </c:pt>
                <c:pt idx="8263">
                  <c:v>290</c:v>
                </c:pt>
                <c:pt idx="8264">
                  <c:v>291</c:v>
                </c:pt>
                <c:pt idx="8265">
                  <c:v>291</c:v>
                </c:pt>
                <c:pt idx="8266">
                  <c:v>291</c:v>
                </c:pt>
                <c:pt idx="8267">
                  <c:v>291</c:v>
                </c:pt>
                <c:pt idx="8268">
                  <c:v>291</c:v>
                </c:pt>
                <c:pt idx="8269">
                  <c:v>291</c:v>
                </c:pt>
                <c:pt idx="8270">
                  <c:v>291</c:v>
                </c:pt>
                <c:pt idx="8271">
                  <c:v>291</c:v>
                </c:pt>
                <c:pt idx="8272">
                  <c:v>291</c:v>
                </c:pt>
                <c:pt idx="8273">
                  <c:v>291</c:v>
                </c:pt>
                <c:pt idx="8274">
                  <c:v>291</c:v>
                </c:pt>
                <c:pt idx="8275">
                  <c:v>291</c:v>
                </c:pt>
                <c:pt idx="8276">
                  <c:v>291</c:v>
                </c:pt>
                <c:pt idx="8277">
                  <c:v>291</c:v>
                </c:pt>
                <c:pt idx="8278">
                  <c:v>292</c:v>
                </c:pt>
                <c:pt idx="8279">
                  <c:v>292</c:v>
                </c:pt>
                <c:pt idx="8280">
                  <c:v>292</c:v>
                </c:pt>
                <c:pt idx="8281">
                  <c:v>292</c:v>
                </c:pt>
                <c:pt idx="8282">
                  <c:v>292</c:v>
                </c:pt>
                <c:pt idx="8283">
                  <c:v>292</c:v>
                </c:pt>
                <c:pt idx="8284">
                  <c:v>292</c:v>
                </c:pt>
                <c:pt idx="8285">
                  <c:v>292</c:v>
                </c:pt>
                <c:pt idx="8286">
                  <c:v>292</c:v>
                </c:pt>
                <c:pt idx="8287">
                  <c:v>292</c:v>
                </c:pt>
                <c:pt idx="8288">
                  <c:v>292</c:v>
                </c:pt>
                <c:pt idx="8289">
                  <c:v>292</c:v>
                </c:pt>
                <c:pt idx="8290">
                  <c:v>292</c:v>
                </c:pt>
                <c:pt idx="8291">
                  <c:v>292</c:v>
                </c:pt>
                <c:pt idx="8292">
                  <c:v>292</c:v>
                </c:pt>
                <c:pt idx="8293">
                  <c:v>292</c:v>
                </c:pt>
                <c:pt idx="8294">
                  <c:v>292</c:v>
                </c:pt>
                <c:pt idx="8295">
                  <c:v>292</c:v>
                </c:pt>
                <c:pt idx="8296">
                  <c:v>292</c:v>
                </c:pt>
                <c:pt idx="8297">
                  <c:v>292</c:v>
                </c:pt>
                <c:pt idx="8298">
                  <c:v>292</c:v>
                </c:pt>
                <c:pt idx="8299">
                  <c:v>293</c:v>
                </c:pt>
                <c:pt idx="8300">
                  <c:v>293</c:v>
                </c:pt>
                <c:pt idx="8301">
                  <c:v>293</c:v>
                </c:pt>
                <c:pt idx="8302">
                  <c:v>293</c:v>
                </c:pt>
                <c:pt idx="8303">
                  <c:v>293</c:v>
                </c:pt>
                <c:pt idx="8304">
                  <c:v>293</c:v>
                </c:pt>
                <c:pt idx="8305">
                  <c:v>293</c:v>
                </c:pt>
                <c:pt idx="8306">
                  <c:v>293</c:v>
                </c:pt>
                <c:pt idx="8307">
                  <c:v>294</c:v>
                </c:pt>
                <c:pt idx="8308">
                  <c:v>294</c:v>
                </c:pt>
                <c:pt idx="8309">
                  <c:v>294</c:v>
                </c:pt>
                <c:pt idx="8310">
                  <c:v>294</c:v>
                </c:pt>
                <c:pt idx="8311">
                  <c:v>294</c:v>
                </c:pt>
                <c:pt idx="8312">
                  <c:v>294</c:v>
                </c:pt>
                <c:pt idx="8313">
                  <c:v>294</c:v>
                </c:pt>
                <c:pt idx="8314">
                  <c:v>294</c:v>
                </c:pt>
                <c:pt idx="8315">
                  <c:v>294</c:v>
                </c:pt>
                <c:pt idx="8316">
                  <c:v>294</c:v>
                </c:pt>
                <c:pt idx="8317">
                  <c:v>294</c:v>
                </c:pt>
                <c:pt idx="8318">
                  <c:v>294</c:v>
                </c:pt>
                <c:pt idx="8319">
                  <c:v>294</c:v>
                </c:pt>
                <c:pt idx="8320">
                  <c:v>295</c:v>
                </c:pt>
                <c:pt idx="8321">
                  <c:v>295</c:v>
                </c:pt>
                <c:pt idx="8322">
                  <c:v>295</c:v>
                </c:pt>
                <c:pt idx="8323">
                  <c:v>295</c:v>
                </c:pt>
                <c:pt idx="8324">
                  <c:v>295</c:v>
                </c:pt>
                <c:pt idx="8325">
                  <c:v>295</c:v>
                </c:pt>
                <c:pt idx="8326">
                  <c:v>295</c:v>
                </c:pt>
                <c:pt idx="8327">
                  <c:v>295</c:v>
                </c:pt>
                <c:pt idx="8328">
                  <c:v>295</c:v>
                </c:pt>
                <c:pt idx="8329">
                  <c:v>295</c:v>
                </c:pt>
                <c:pt idx="8330">
                  <c:v>295</c:v>
                </c:pt>
                <c:pt idx="8331">
                  <c:v>296</c:v>
                </c:pt>
                <c:pt idx="8332">
                  <c:v>296</c:v>
                </c:pt>
                <c:pt idx="8333">
                  <c:v>296</c:v>
                </c:pt>
                <c:pt idx="8334">
                  <c:v>296</c:v>
                </c:pt>
                <c:pt idx="8335">
                  <c:v>296</c:v>
                </c:pt>
                <c:pt idx="8336">
                  <c:v>296</c:v>
                </c:pt>
                <c:pt idx="8337">
                  <c:v>296</c:v>
                </c:pt>
                <c:pt idx="8338">
                  <c:v>296</c:v>
                </c:pt>
                <c:pt idx="8339">
                  <c:v>296</c:v>
                </c:pt>
                <c:pt idx="8340">
                  <c:v>296</c:v>
                </c:pt>
                <c:pt idx="8341">
                  <c:v>296</c:v>
                </c:pt>
                <c:pt idx="8342">
                  <c:v>296</c:v>
                </c:pt>
                <c:pt idx="8343">
                  <c:v>297</c:v>
                </c:pt>
                <c:pt idx="8344">
                  <c:v>297</c:v>
                </c:pt>
                <c:pt idx="8345">
                  <c:v>297</c:v>
                </c:pt>
                <c:pt idx="8346">
                  <c:v>297</c:v>
                </c:pt>
                <c:pt idx="8347">
                  <c:v>297</c:v>
                </c:pt>
                <c:pt idx="8348">
                  <c:v>297</c:v>
                </c:pt>
                <c:pt idx="8349">
                  <c:v>297</c:v>
                </c:pt>
                <c:pt idx="8350">
                  <c:v>297</c:v>
                </c:pt>
                <c:pt idx="8351">
                  <c:v>297</c:v>
                </c:pt>
                <c:pt idx="8352">
                  <c:v>297</c:v>
                </c:pt>
                <c:pt idx="8353">
                  <c:v>297</c:v>
                </c:pt>
                <c:pt idx="8354">
                  <c:v>297</c:v>
                </c:pt>
                <c:pt idx="8355">
                  <c:v>297</c:v>
                </c:pt>
                <c:pt idx="8356">
                  <c:v>297</c:v>
                </c:pt>
                <c:pt idx="8357">
                  <c:v>297</c:v>
                </c:pt>
                <c:pt idx="8358">
                  <c:v>298</c:v>
                </c:pt>
                <c:pt idx="8359">
                  <c:v>298</c:v>
                </c:pt>
                <c:pt idx="8360">
                  <c:v>298</c:v>
                </c:pt>
                <c:pt idx="8361">
                  <c:v>298</c:v>
                </c:pt>
                <c:pt idx="8362">
                  <c:v>298</c:v>
                </c:pt>
                <c:pt idx="8363">
                  <c:v>298</c:v>
                </c:pt>
                <c:pt idx="8364">
                  <c:v>298</c:v>
                </c:pt>
                <c:pt idx="8365">
                  <c:v>298</c:v>
                </c:pt>
                <c:pt idx="8366">
                  <c:v>298</c:v>
                </c:pt>
                <c:pt idx="8367">
                  <c:v>298</c:v>
                </c:pt>
                <c:pt idx="8368">
                  <c:v>298</c:v>
                </c:pt>
                <c:pt idx="8369">
                  <c:v>299</c:v>
                </c:pt>
                <c:pt idx="8370">
                  <c:v>299</c:v>
                </c:pt>
                <c:pt idx="8371">
                  <c:v>299</c:v>
                </c:pt>
                <c:pt idx="8372">
                  <c:v>299</c:v>
                </c:pt>
                <c:pt idx="8373">
                  <c:v>299</c:v>
                </c:pt>
                <c:pt idx="8374">
                  <c:v>299</c:v>
                </c:pt>
                <c:pt idx="8375">
                  <c:v>299</c:v>
                </c:pt>
                <c:pt idx="8376">
                  <c:v>299</c:v>
                </c:pt>
                <c:pt idx="8377">
                  <c:v>299</c:v>
                </c:pt>
                <c:pt idx="8378">
                  <c:v>299</c:v>
                </c:pt>
                <c:pt idx="8379">
                  <c:v>299</c:v>
                </c:pt>
                <c:pt idx="8380">
                  <c:v>299</c:v>
                </c:pt>
                <c:pt idx="8381">
                  <c:v>299</c:v>
                </c:pt>
                <c:pt idx="8382">
                  <c:v>299</c:v>
                </c:pt>
                <c:pt idx="8383">
                  <c:v>299</c:v>
                </c:pt>
                <c:pt idx="8384">
                  <c:v>299</c:v>
                </c:pt>
                <c:pt idx="8385">
                  <c:v>299</c:v>
                </c:pt>
                <c:pt idx="8386">
                  <c:v>299</c:v>
                </c:pt>
                <c:pt idx="8387">
                  <c:v>300</c:v>
                </c:pt>
                <c:pt idx="8388">
                  <c:v>300</c:v>
                </c:pt>
                <c:pt idx="8389">
                  <c:v>300</c:v>
                </c:pt>
                <c:pt idx="8390">
                  <c:v>300</c:v>
                </c:pt>
                <c:pt idx="8391">
                  <c:v>300</c:v>
                </c:pt>
                <c:pt idx="8392">
                  <c:v>300</c:v>
                </c:pt>
                <c:pt idx="8393">
                  <c:v>300</c:v>
                </c:pt>
                <c:pt idx="8394">
                  <c:v>300</c:v>
                </c:pt>
                <c:pt idx="8395">
                  <c:v>300</c:v>
                </c:pt>
                <c:pt idx="8396">
                  <c:v>300</c:v>
                </c:pt>
                <c:pt idx="8397">
                  <c:v>300</c:v>
                </c:pt>
                <c:pt idx="8398">
                  <c:v>300</c:v>
                </c:pt>
                <c:pt idx="8399">
                  <c:v>300</c:v>
                </c:pt>
                <c:pt idx="8400">
                  <c:v>300</c:v>
                </c:pt>
                <c:pt idx="8401">
                  <c:v>300</c:v>
                </c:pt>
                <c:pt idx="8402">
                  <c:v>300</c:v>
                </c:pt>
                <c:pt idx="8403">
                  <c:v>300</c:v>
                </c:pt>
                <c:pt idx="8404">
                  <c:v>301</c:v>
                </c:pt>
                <c:pt idx="8405">
                  <c:v>301</c:v>
                </c:pt>
                <c:pt idx="8406">
                  <c:v>301</c:v>
                </c:pt>
                <c:pt idx="8407">
                  <c:v>301</c:v>
                </c:pt>
                <c:pt idx="8408">
                  <c:v>301</c:v>
                </c:pt>
                <c:pt idx="8409">
                  <c:v>301</c:v>
                </c:pt>
                <c:pt idx="8410">
                  <c:v>301</c:v>
                </c:pt>
                <c:pt idx="8411">
                  <c:v>301</c:v>
                </c:pt>
                <c:pt idx="8412">
                  <c:v>301</c:v>
                </c:pt>
                <c:pt idx="8413">
                  <c:v>302</c:v>
                </c:pt>
                <c:pt idx="8414">
                  <c:v>302</c:v>
                </c:pt>
                <c:pt idx="8415">
                  <c:v>302</c:v>
                </c:pt>
                <c:pt idx="8416">
                  <c:v>302</c:v>
                </c:pt>
                <c:pt idx="8417">
                  <c:v>302</c:v>
                </c:pt>
                <c:pt idx="8418">
                  <c:v>302</c:v>
                </c:pt>
                <c:pt idx="8419">
                  <c:v>302</c:v>
                </c:pt>
                <c:pt idx="8420">
                  <c:v>302</c:v>
                </c:pt>
                <c:pt idx="8421">
                  <c:v>302</c:v>
                </c:pt>
                <c:pt idx="8422">
                  <c:v>302</c:v>
                </c:pt>
                <c:pt idx="8423">
                  <c:v>302</c:v>
                </c:pt>
                <c:pt idx="8424">
                  <c:v>302</c:v>
                </c:pt>
                <c:pt idx="8425">
                  <c:v>303</c:v>
                </c:pt>
                <c:pt idx="8426">
                  <c:v>303</c:v>
                </c:pt>
                <c:pt idx="8427">
                  <c:v>303</c:v>
                </c:pt>
                <c:pt idx="8428">
                  <c:v>303</c:v>
                </c:pt>
                <c:pt idx="8429">
                  <c:v>303</c:v>
                </c:pt>
                <c:pt idx="8430">
                  <c:v>303</c:v>
                </c:pt>
                <c:pt idx="8431">
                  <c:v>303</c:v>
                </c:pt>
                <c:pt idx="8432">
                  <c:v>303</c:v>
                </c:pt>
                <c:pt idx="8433">
                  <c:v>303</c:v>
                </c:pt>
                <c:pt idx="8434">
                  <c:v>303</c:v>
                </c:pt>
                <c:pt idx="8435">
                  <c:v>303</c:v>
                </c:pt>
                <c:pt idx="8436">
                  <c:v>304</c:v>
                </c:pt>
                <c:pt idx="8437">
                  <c:v>304</c:v>
                </c:pt>
                <c:pt idx="8438">
                  <c:v>304</c:v>
                </c:pt>
                <c:pt idx="8439">
                  <c:v>304</c:v>
                </c:pt>
                <c:pt idx="8440">
                  <c:v>304</c:v>
                </c:pt>
                <c:pt idx="8441">
                  <c:v>304</c:v>
                </c:pt>
                <c:pt idx="8442">
                  <c:v>304</c:v>
                </c:pt>
                <c:pt idx="8443">
                  <c:v>304</c:v>
                </c:pt>
                <c:pt idx="8444">
                  <c:v>304</c:v>
                </c:pt>
                <c:pt idx="8445">
                  <c:v>304</c:v>
                </c:pt>
                <c:pt idx="8446">
                  <c:v>304</c:v>
                </c:pt>
                <c:pt idx="8447">
                  <c:v>304</c:v>
                </c:pt>
                <c:pt idx="8448">
                  <c:v>304</c:v>
                </c:pt>
                <c:pt idx="8449">
                  <c:v>304</c:v>
                </c:pt>
                <c:pt idx="8450">
                  <c:v>304</c:v>
                </c:pt>
                <c:pt idx="8451">
                  <c:v>304</c:v>
                </c:pt>
                <c:pt idx="8452">
                  <c:v>304</c:v>
                </c:pt>
                <c:pt idx="8453">
                  <c:v>305</c:v>
                </c:pt>
                <c:pt idx="8454">
                  <c:v>305</c:v>
                </c:pt>
                <c:pt idx="8455">
                  <c:v>305</c:v>
                </c:pt>
                <c:pt idx="8456">
                  <c:v>305</c:v>
                </c:pt>
                <c:pt idx="8457">
                  <c:v>305</c:v>
                </c:pt>
                <c:pt idx="8458">
                  <c:v>305</c:v>
                </c:pt>
                <c:pt idx="8459">
                  <c:v>305</c:v>
                </c:pt>
                <c:pt idx="8460">
                  <c:v>305</c:v>
                </c:pt>
                <c:pt idx="8461">
                  <c:v>305</c:v>
                </c:pt>
                <c:pt idx="8462">
                  <c:v>306</c:v>
                </c:pt>
                <c:pt idx="8463">
                  <c:v>306</c:v>
                </c:pt>
                <c:pt idx="8464">
                  <c:v>306</c:v>
                </c:pt>
                <c:pt idx="8465">
                  <c:v>306</c:v>
                </c:pt>
                <c:pt idx="8466">
                  <c:v>306</c:v>
                </c:pt>
                <c:pt idx="8467">
                  <c:v>306</c:v>
                </c:pt>
                <c:pt idx="8468">
                  <c:v>306</c:v>
                </c:pt>
                <c:pt idx="8469">
                  <c:v>306</c:v>
                </c:pt>
                <c:pt idx="8470">
                  <c:v>306</c:v>
                </c:pt>
                <c:pt idx="8471">
                  <c:v>306</c:v>
                </c:pt>
                <c:pt idx="8472">
                  <c:v>306</c:v>
                </c:pt>
                <c:pt idx="8473">
                  <c:v>306</c:v>
                </c:pt>
                <c:pt idx="8474">
                  <c:v>306</c:v>
                </c:pt>
                <c:pt idx="8475">
                  <c:v>306</c:v>
                </c:pt>
                <c:pt idx="8476">
                  <c:v>307</c:v>
                </c:pt>
                <c:pt idx="8477">
                  <c:v>307</c:v>
                </c:pt>
                <c:pt idx="8478">
                  <c:v>307</c:v>
                </c:pt>
                <c:pt idx="8479">
                  <c:v>307</c:v>
                </c:pt>
                <c:pt idx="8480">
                  <c:v>307</c:v>
                </c:pt>
                <c:pt idx="8481">
                  <c:v>307</c:v>
                </c:pt>
                <c:pt idx="8482">
                  <c:v>308</c:v>
                </c:pt>
                <c:pt idx="8483">
                  <c:v>308</c:v>
                </c:pt>
                <c:pt idx="8484">
                  <c:v>308</c:v>
                </c:pt>
                <c:pt idx="8485">
                  <c:v>308</c:v>
                </c:pt>
                <c:pt idx="8486">
                  <c:v>308</c:v>
                </c:pt>
                <c:pt idx="8487">
                  <c:v>308</c:v>
                </c:pt>
                <c:pt idx="8488">
                  <c:v>308</c:v>
                </c:pt>
                <c:pt idx="8489">
                  <c:v>308</c:v>
                </c:pt>
                <c:pt idx="8490">
                  <c:v>308</c:v>
                </c:pt>
                <c:pt idx="8491">
                  <c:v>308</c:v>
                </c:pt>
                <c:pt idx="8492">
                  <c:v>308</c:v>
                </c:pt>
                <c:pt idx="8493">
                  <c:v>308</c:v>
                </c:pt>
                <c:pt idx="8494">
                  <c:v>308</c:v>
                </c:pt>
                <c:pt idx="8495">
                  <c:v>308</c:v>
                </c:pt>
                <c:pt idx="8496">
                  <c:v>308</c:v>
                </c:pt>
                <c:pt idx="8497">
                  <c:v>308</c:v>
                </c:pt>
                <c:pt idx="8498">
                  <c:v>308</c:v>
                </c:pt>
                <c:pt idx="8499">
                  <c:v>308</c:v>
                </c:pt>
                <c:pt idx="8500">
                  <c:v>308</c:v>
                </c:pt>
                <c:pt idx="8501">
                  <c:v>309</c:v>
                </c:pt>
                <c:pt idx="8502">
                  <c:v>309</c:v>
                </c:pt>
                <c:pt idx="8503">
                  <c:v>309</c:v>
                </c:pt>
                <c:pt idx="8504">
                  <c:v>309</c:v>
                </c:pt>
                <c:pt idx="8505">
                  <c:v>309</c:v>
                </c:pt>
                <c:pt idx="8506">
                  <c:v>309</c:v>
                </c:pt>
                <c:pt idx="8507">
                  <c:v>309</c:v>
                </c:pt>
                <c:pt idx="8508">
                  <c:v>309</c:v>
                </c:pt>
                <c:pt idx="8509">
                  <c:v>310</c:v>
                </c:pt>
                <c:pt idx="8510">
                  <c:v>310</c:v>
                </c:pt>
                <c:pt idx="8511">
                  <c:v>310</c:v>
                </c:pt>
                <c:pt idx="8512">
                  <c:v>310</c:v>
                </c:pt>
                <c:pt idx="8513">
                  <c:v>310</c:v>
                </c:pt>
                <c:pt idx="8514">
                  <c:v>310</c:v>
                </c:pt>
                <c:pt idx="8515">
                  <c:v>310</c:v>
                </c:pt>
                <c:pt idx="8516">
                  <c:v>310</c:v>
                </c:pt>
                <c:pt idx="8517">
                  <c:v>310</c:v>
                </c:pt>
                <c:pt idx="8518">
                  <c:v>310</c:v>
                </c:pt>
                <c:pt idx="8519">
                  <c:v>310</c:v>
                </c:pt>
                <c:pt idx="8520">
                  <c:v>310</c:v>
                </c:pt>
                <c:pt idx="8521">
                  <c:v>311</c:v>
                </c:pt>
                <c:pt idx="8522">
                  <c:v>311</c:v>
                </c:pt>
                <c:pt idx="8523">
                  <c:v>311</c:v>
                </c:pt>
                <c:pt idx="8524">
                  <c:v>311</c:v>
                </c:pt>
                <c:pt idx="8525">
                  <c:v>311</c:v>
                </c:pt>
                <c:pt idx="8526">
                  <c:v>311</c:v>
                </c:pt>
                <c:pt idx="8527">
                  <c:v>311</c:v>
                </c:pt>
                <c:pt idx="8528">
                  <c:v>311</c:v>
                </c:pt>
                <c:pt idx="8529">
                  <c:v>311</c:v>
                </c:pt>
                <c:pt idx="8530">
                  <c:v>312</c:v>
                </c:pt>
                <c:pt idx="8531">
                  <c:v>312</c:v>
                </c:pt>
                <c:pt idx="8532">
                  <c:v>312</c:v>
                </c:pt>
                <c:pt idx="8533">
                  <c:v>312</c:v>
                </c:pt>
                <c:pt idx="8534">
                  <c:v>312</c:v>
                </c:pt>
                <c:pt idx="8535">
                  <c:v>312</c:v>
                </c:pt>
                <c:pt idx="8536">
                  <c:v>312</c:v>
                </c:pt>
                <c:pt idx="8537">
                  <c:v>312</c:v>
                </c:pt>
                <c:pt idx="8538">
                  <c:v>312</c:v>
                </c:pt>
                <c:pt idx="8539">
                  <c:v>312</c:v>
                </c:pt>
                <c:pt idx="8540">
                  <c:v>312</c:v>
                </c:pt>
                <c:pt idx="8541">
                  <c:v>312</c:v>
                </c:pt>
                <c:pt idx="8542">
                  <c:v>312</c:v>
                </c:pt>
                <c:pt idx="8543">
                  <c:v>312</c:v>
                </c:pt>
                <c:pt idx="8544">
                  <c:v>313</c:v>
                </c:pt>
                <c:pt idx="8545">
                  <c:v>313</c:v>
                </c:pt>
                <c:pt idx="8546">
                  <c:v>313</c:v>
                </c:pt>
                <c:pt idx="8547">
                  <c:v>313</c:v>
                </c:pt>
                <c:pt idx="8548">
                  <c:v>313</c:v>
                </c:pt>
                <c:pt idx="8549">
                  <c:v>313</c:v>
                </c:pt>
                <c:pt idx="8550">
                  <c:v>313</c:v>
                </c:pt>
                <c:pt idx="8551">
                  <c:v>313</c:v>
                </c:pt>
                <c:pt idx="8552">
                  <c:v>313</c:v>
                </c:pt>
                <c:pt idx="8553">
                  <c:v>313</c:v>
                </c:pt>
                <c:pt idx="8554">
                  <c:v>313</c:v>
                </c:pt>
                <c:pt idx="8555">
                  <c:v>313</c:v>
                </c:pt>
                <c:pt idx="8556">
                  <c:v>313</c:v>
                </c:pt>
                <c:pt idx="8557">
                  <c:v>314</c:v>
                </c:pt>
                <c:pt idx="8558">
                  <c:v>314</c:v>
                </c:pt>
                <c:pt idx="8559">
                  <c:v>314</c:v>
                </c:pt>
                <c:pt idx="8560">
                  <c:v>314</c:v>
                </c:pt>
                <c:pt idx="8561">
                  <c:v>314</c:v>
                </c:pt>
                <c:pt idx="8562">
                  <c:v>314</c:v>
                </c:pt>
                <c:pt idx="8563">
                  <c:v>314</c:v>
                </c:pt>
                <c:pt idx="8564">
                  <c:v>314</c:v>
                </c:pt>
                <c:pt idx="8565">
                  <c:v>314</c:v>
                </c:pt>
                <c:pt idx="8566">
                  <c:v>314</c:v>
                </c:pt>
                <c:pt idx="8567">
                  <c:v>314</c:v>
                </c:pt>
                <c:pt idx="8568">
                  <c:v>314</c:v>
                </c:pt>
                <c:pt idx="8569">
                  <c:v>315</c:v>
                </c:pt>
                <c:pt idx="8570">
                  <c:v>315</c:v>
                </c:pt>
                <c:pt idx="8571">
                  <c:v>315</c:v>
                </c:pt>
                <c:pt idx="8572">
                  <c:v>315</c:v>
                </c:pt>
                <c:pt idx="8573">
                  <c:v>315</c:v>
                </c:pt>
                <c:pt idx="8574">
                  <c:v>315</c:v>
                </c:pt>
                <c:pt idx="8575">
                  <c:v>315</c:v>
                </c:pt>
                <c:pt idx="8576">
                  <c:v>315</c:v>
                </c:pt>
                <c:pt idx="8577">
                  <c:v>315</c:v>
                </c:pt>
                <c:pt idx="8578">
                  <c:v>315</c:v>
                </c:pt>
                <c:pt idx="8579">
                  <c:v>315</c:v>
                </c:pt>
                <c:pt idx="8580">
                  <c:v>315</c:v>
                </c:pt>
                <c:pt idx="8581">
                  <c:v>315</c:v>
                </c:pt>
                <c:pt idx="8582">
                  <c:v>315</c:v>
                </c:pt>
                <c:pt idx="8583">
                  <c:v>315</c:v>
                </c:pt>
                <c:pt idx="8584">
                  <c:v>315</c:v>
                </c:pt>
                <c:pt idx="8585">
                  <c:v>316</c:v>
                </c:pt>
                <c:pt idx="8586">
                  <c:v>316</c:v>
                </c:pt>
                <c:pt idx="8587">
                  <c:v>316</c:v>
                </c:pt>
                <c:pt idx="8588">
                  <c:v>316</c:v>
                </c:pt>
                <c:pt idx="8589">
                  <c:v>316</c:v>
                </c:pt>
                <c:pt idx="8590">
                  <c:v>316</c:v>
                </c:pt>
                <c:pt idx="8591">
                  <c:v>316</c:v>
                </c:pt>
                <c:pt idx="8592">
                  <c:v>316</c:v>
                </c:pt>
                <c:pt idx="8593">
                  <c:v>317</c:v>
                </c:pt>
                <c:pt idx="8594">
                  <c:v>317</c:v>
                </c:pt>
                <c:pt idx="8595">
                  <c:v>317</c:v>
                </c:pt>
                <c:pt idx="8596">
                  <c:v>317</c:v>
                </c:pt>
                <c:pt idx="8597">
                  <c:v>317</c:v>
                </c:pt>
                <c:pt idx="8598">
                  <c:v>317</c:v>
                </c:pt>
                <c:pt idx="8599">
                  <c:v>317</c:v>
                </c:pt>
                <c:pt idx="8600">
                  <c:v>317</c:v>
                </c:pt>
                <c:pt idx="8601">
                  <c:v>317</c:v>
                </c:pt>
                <c:pt idx="8602">
                  <c:v>317</c:v>
                </c:pt>
                <c:pt idx="8603">
                  <c:v>317</c:v>
                </c:pt>
                <c:pt idx="8604">
                  <c:v>318</c:v>
                </c:pt>
                <c:pt idx="8605">
                  <c:v>318</c:v>
                </c:pt>
                <c:pt idx="8606">
                  <c:v>318</c:v>
                </c:pt>
                <c:pt idx="8607">
                  <c:v>318</c:v>
                </c:pt>
                <c:pt idx="8608">
                  <c:v>318</c:v>
                </c:pt>
                <c:pt idx="8609">
                  <c:v>318</c:v>
                </c:pt>
                <c:pt idx="8610">
                  <c:v>318</c:v>
                </c:pt>
                <c:pt idx="8611">
                  <c:v>318</c:v>
                </c:pt>
                <c:pt idx="8612">
                  <c:v>318</c:v>
                </c:pt>
                <c:pt idx="8613">
                  <c:v>318</c:v>
                </c:pt>
                <c:pt idx="8614">
                  <c:v>318</c:v>
                </c:pt>
                <c:pt idx="8615">
                  <c:v>319</c:v>
                </c:pt>
                <c:pt idx="8616">
                  <c:v>319</c:v>
                </c:pt>
                <c:pt idx="8617">
                  <c:v>319</c:v>
                </c:pt>
                <c:pt idx="8618">
                  <c:v>319</c:v>
                </c:pt>
                <c:pt idx="8619">
                  <c:v>319</c:v>
                </c:pt>
                <c:pt idx="8620">
                  <c:v>319</c:v>
                </c:pt>
                <c:pt idx="8621">
                  <c:v>319</c:v>
                </c:pt>
                <c:pt idx="8622">
                  <c:v>319</c:v>
                </c:pt>
                <c:pt idx="8623">
                  <c:v>319</c:v>
                </c:pt>
                <c:pt idx="8624">
                  <c:v>319</c:v>
                </c:pt>
                <c:pt idx="8625">
                  <c:v>319</c:v>
                </c:pt>
                <c:pt idx="8626">
                  <c:v>320</c:v>
                </c:pt>
                <c:pt idx="8627">
                  <c:v>320</c:v>
                </c:pt>
                <c:pt idx="8628">
                  <c:v>320</c:v>
                </c:pt>
                <c:pt idx="8629">
                  <c:v>320</c:v>
                </c:pt>
                <c:pt idx="8630">
                  <c:v>320</c:v>
                </c:pt>
                <c:pt idx="8631">
                  <c:v>320</c:v>
                </c:pt>
                <c:pt idx="8632">
                  <c:v>320</c:v>
                </c:pt>
                <c:pt idx="8633">
                  <c:v>320</c:v>
                </c:pt>
                <c:pt idx="8634">
                  <c:v>320</c:v>
                </c:pt>
                <c:pt idx="8635">
                  <c:v>321</c:v>
                </c:pt>
                <c:pt idx="8636">
                  <c:v>321</c:v>
                </c:pt>
                <c:pt idx="8637">
                  <c:v>321</c:v>
                </c:pt>
                <c:pt idx="8638">
                  <c:v>321</c:v>
                </c:pt>
                <c:pt idx="8639">
                  <c:v>321</c:v>
                </c:pt>
                <c:pt idx="8640">
                  <c:v>321</c:v>
                </c:pt>
                <c:pt idx="8641">
                  <c:v>321</c:v>
                </c:pt>
                <c:pt idx="8642">
                  <c:v>321</c:v>
                </c:pt>
                <c:pt idx="8643">
                  <c:v>321</c:v>
                </c:pt>
                <c:pt idx="8644">
                  <c:v>321</c:v>
                </c:pt>
                <c:pt idx="8645">
                  <c:v>321</c:v>
                </c:pt>
                <c:pt idx="8646">
                  <c:v>321</c:v>
                </c:pt>
                <c:pt idx="8647">
                  <c:v>322</c:v>
                </c:pt>
                <c:pt idx="8648">
                  <c:v>322</c:v>
                </c:pt>
                <c:pt idx="8649">
                  <c:v>322</c:v>
                </c:pt>
                <c:pt idx="8650">
                  <c:v>322</c:v>
                </c:pt>
                <c:pt idx="8651">
                  <c:v>322</c:v>
                </c:pt>
                <c:pt idx="8652">
                  <c:v>322</c:v>
                </c:pt>
                <c:pt idx="8653">
                  <c:v>322</c:v>
                </c:pt>
                <c:pt idx="8654">
                  <c:v>322</c:v>
                </c:pt>
                <c:pt idx="8655">
                  <c:v>322</c:v>
                </c:pt>
                <c:pt idx="8656">
                  <c:v>323</c:v>
                </c:pt>
                <c:pt idx="8657">
                  <c:v>323</c:v>
                </c:pt>
                <c:pt idx="8658">
                  <c:v>323</c:v>
                </c:pt>
                <c:pt idx="8659">
                  <c:v>323</c:v>
                </c:pt>
                <c:pt idx="8660">
                  <c:v>323</c:v>
                </c:pt>
                <c:pt idx="8661">
                  <c:v>323</c:v>
                </c:pt>
                <c:pt idx="8662">
                  <c:v>323</c:v>
                </c:pt>
                <c:pt idx="8663">
                  <c:v>323</c:v>
                </c:pt>
                <c:pt idx="8664">
                  <c:v>323</c:v>
                </c:pt>
                <c:pt idx="8665">
                  <c:v>323</c:v>
                </c:pt>
                <c:pt idx="8666">
                  <c:v>323</c:v>
                </c:pt>
                <c:pt idx="8667">
                  <c:v>323</c:v>
                </c:pt>
                <c:pt idx="8668">
                  <c:v>324</c:v>
                </c:pt>
                <c:pt idx="8669">
                  <c:v>324</c:v>
                </c:pt>
                <c:pt idx="8670">
                  <c:v>324</c:v>
                </c:pt>
                <c:pt idx="8671">
                  <c:v>324</c:v>
                </c:pt>
                <c:pt idx="8672">
                  <c:v>324</c:v>
                </c:pt>
                <c:pt idx="8673">
                  <c:v>324</c:v>
                </c:pt>
                <c:pt idx="8674">
                  <c:v>324</c:v>
                </c:pt>
                <c:pt idx="8675">
                  <c:v>324</c:v>
                </c:pt>
                <c:pt idx="8676">
                  <c:v>324</c:v>
                </c:pt>
                <c:pt idx="8677">
                  <c:v>325</c:v>
                </c:pt>
                <c:pt idx="8678">
                  <c:v>325</c:v>
                </c:pt>
                <c:pt idx="8679">
                  <c:v>325</c:v>
                </c:pt>
                <c:pt idx="8680">
                  <c:v>325</c:v>
                </c:pt>
                <c:pt idx="8681">
                  <c:v>325</c:v>
                </c:pt>
                <c:pt idx="8682">
                  <c:v>325</c:v>
                </c:pt>
                <c:pt idx="8683">
                  <c:v>325</c:v>
                </c:pt>
                <c:pt idx="8684">
                  <c:v>325</c:v>
                </c:pt>
                <c:pt idx="8685">
                  <c:v>325</c:v>
                </c:pt>
                <c:pt idx="8686">
                  <c:v>325</c:v>
                </c:pt>
                <c:pt idx="8687">
                  <c:v>326</c:v>
                </c:pt>
                <c:pt idx="8688">
                  <c:v>326</c:v>
                </c:pt>
                <c:pt idx="8689">
                  <c:v>326</c:v>
                </c:pt>
                <c:pt idx="8690">
                  <c:v>326</c:v>
                </c:pt>
                <c:pt idx="8691">
                  <c:v>326</c:v>
                </c:pt>
                <c:pt idx="8692">
                  <c:v>326</c:v>
                </c:pt>
                <c:pt idx="8693">
                  <c:v>326</c:v>
                </c:pt>
                <c:pt idx="8694">
                  <c:v>326</c:v>
                </c:pt>
                <c:pt idx="8695">
                  <c:v>327</c:v>
                </c:pt>
                <c:pt idx="8696">
                  <c:v>327</c:v>
                </c:pt>
                <c:pt idx="8697">
                  <c:v>327</c:v>
                </c:pt>
                <c:pt idx="8698">
                  <c:v>327</c:v>
                </c:pt>
                <c:pt idx="8699">
                  <c:v>327</c:v>
                </c:pt>
                <c:pt idx="8700">
                  <c:v>327</c:v>
                </c:pt>
                <c:pt idx="8701">
                  <c:v>327</c:v>
                </c:pt>
                <c:pt idx="8702">
                  <c:v>327</c:v>
                </c:pt>
                <c:pt idx="8703">
                  <c:v>327</c:v>
                </c:pt>
                <c:pt idx="8704">
                  <c:v>327</c:v>
                </c:pt>
                <c:pt idx="8705">
                  <c:v>327</c:v>
                </c:pt>
                <c:pt idx="8706">
                  <c:v>327</c:v>
                </c:pt>
                <c:pt idx="8707">
                  <c:v>328</c:v>
                </c:pt>
                <c:pt idx="8708">
                  <c:v>328</c:v>
                </c:pt>
                <c:pt idx="8709">
                  <c:v>328</c:v>
                </c:pt>
                <c:pt idx="8710">
                  <c:v>328</c:v>
                </c:pt>
                <c:pt idx="8711">
                  <c:v>328</c:v>
                </c:pt>
                <c:pt idx="8712">
                  <c:v>328</c:v>
                </c:pt>
                <c:pt idx="8713">
                  <c:v>328</c:v>
                </c:pt>
                <c:pt idx="8714">
                  <c:v>328</c:v>
                </c:pt>
                <c:pt idx="8715">
                  <c:v>328</c:v>
                </c:pt>
                <c:pt idx="8716">
                  <c:v>328</c:v>
                </c:pt>
                <c:pt idx="8717">
                  <c:v>328</c:v>
                </c:pt>
                <c:pt idx="8718">
                  <c:v>328</c:v>
                </c:pt>
                <c:pt idx="8719">
                  <c:v>328</c:v>
                </c:pt>
                <c:pt idx="8720">
                  <c:v>328</c:v>
                </c:pt>
                <c:pt idx="8721">
                  <c:v>328</c:v>
                </c:pt>
                <c:pt idx="8722">
                  <c:v>328</c:v>
                </c:pt>
                <c:pt idx="8723">
                  <c:v>328</c:v>
                </c:pt>
                <c:pt idx="8724">
                  <c:v>329</c:v>
                </c:pt>
                <c:pt idx="8725">
                  <c:v>329</c:v>
                </c:pt>
                <c:pt idx="8726">
                  <c:v>329</c:v>
                </c:pt>
                <c:pt idx="8727">
                  <c:v>329</c:v>
                </c:pt>
                <c:pt idx="8728">
                  <c:v>329</c:v>
                </c:pt>
                <c:pt idx="8729">
                  <c:v>329</c:v>
                </c:pt>
                <c:pt idx="8730">
                  <c:v>329</c:v>
                </c:pt>
                <c:pt idx="8731">
                  <c:v>329</c:v>
                </c:pt>
                <c:pt idx="8732">
                  <c:v>329</c:v>
                </c:pt>
                <c:pt idx="8733">
                  <c:v>330</c:v>
                </c:pt>
                <c:pt idx="8734">
                  <c:v>330</c:v>
                </c:pt>
                <c:pt idx="8735">
                  <c:v>330</c:v>
                </c:pt>
                <c:pt idx="8736">
                  <c:v>330</c:v>
                </c:pt>
                <c:pt idx="8737">
                  <c:v>330</c:v>
                </c:pt>
                <c:pt idx="8738">
                  <c:v>330</c:v>
                </c:pt>
                <c:pt idx="8739">
                  <c:v>330</c:v>
                </c:pt>
                <c:pt idx="8740">
                  <c:v>330</c:v>
                </c:pt>
                <c:pt idx="8741">
                  <c:v>330</c:v>
                </c:pt>
                <c:pt idx="8742">
                  <c:v>330</c:v>
                </c:pt>
                <c:pt idx="8743">
                  <c:v>330</c:v>
                </c:pt>
                <c:pt idx="8744">
                  <c:v>330</c:v>
                </c:pt>
                <c:pt idx="8745">
                  <c:v>330</c:v>
                </c:pt>
                <c:pt idx="8746">
                  <c:v>331</c:v>
                </c:pt>
                <c:pt idx="8747">
                  <c:v>331</c:v>
                </c:pt>
                <c:pt idx="8748">
                  <c:v>331</c:v>
                </c:pt>
                <c:pt idx="8749">
                  <c:v>331</c:v>
                </c:pt>
                <c:pt idx="8750">
                  <c:v>331</c:v>
                </c:pt>
                <c:pt idx="8751">
                  <c:v>331</c:v>
                </c:pt>
                <c:pt idx="8752">
                  <c:v>331</c:v>
                </c:pt>
                <c:pt idx="8753">
                  <c:v>331</c:v>
                </c:pt>
                <c:pt idx="8754">
                  <c:v>331</c:v>
                </c:pt>
                <c:pt idx="8755">
                  <c:v>331</c:v>
                </c:pt>
                <c:pt idx="8756">
                  <c:v>331</c:v>
                </c:pt>
                <c:pt idx="8757">
                  <c:v>331</c:v>
                </c:pt>
                <c:pt idx="8758">
                  <c:v>331</c:v>
                </c:pt>
                <c:pt idx="8759">
                  <c:v>331</c:v>
                </c:pt>
                <c:pt idx="8760">
                  <c:v>331</c:v>
                </c:pt>
                <c:pt idx="8761">
                  <c:v>331</c:v>
                </c:pt>
                <c:pt idx="8762">
                  <c:v>331</c:v>
                </c:pt>
                <c:pt idx="8763">
                  <c:v>332</c:v>
                </c:pt>
                <c:pt idx="8764">
                  <c:v>332</c:v>
                </c:pt>
                <c:pt idx="8765">
                  <c:v>332</c:v>
                </c:pt>
                <c:pt idx="8766">
                  <c:v>332</c:v>
                </c:pt>
                <c:pt idx="8767">
                  <c:v>332</c:v>
                </c:pt>
                <c:pt idx="8768">
                  <c:v>332</c:v>
                </c:pt>
                <c:pt idx="8769">
                  <c:v>332</c:v>
                </c:pt>
                <c:pt idx="8770">
                  <c:v>332</c:v>
                </c:pt>
                <c:pt idx="8771">
                  <c:v>332</c:v>
                </c:pt>
                <c:pt idx="8772">
                  <c:v>332</c:v>
                </c:pt>
                <c:pt idx="8773">
                  <c:v>332</c:v>
                </c:pt>
                <c:pt idx="8774">
                  <c:v>332</c:v>
                </c:pt>
                <c:pt idx="8775">
                  <c:v>332</c:v>
                </c:pt>
                <c:pt idx="8776">
                  <c:v>332</c:v>
                </c:pt>
                <c:pt idx="8777">
                  <c:v>332</c:v>
                </c:pt>
                <c:pt idx="8778">
                  <c:v>332</c:v>
                </c:pt>
                <c:pt idx="8779">
                  <c:v>332</c:v>
                </c:pt>
                <c:pt idx="8780">
                  <c:v>332</c:v>
                </c:pt>
                <c:pt idx="8781">
                  <c:v>332</c:v>
                </c:pt>
                <c:pt idx="8782">
                  <c:v>332</c:v>
                </c:pt>
                <c:pt idx="8783">
                  <c:v>333</c:v>
                </c:pt>
                <c:pt idx="8784">
                  <c:v>333</c:v>
                </c:pt>
                <c:pt idx="8785">
                  <c:v>333</c:v>
                </c:pt>
                <c:pt idx="8786">
                  <c:v>333</c:v>
                </c:pt>
                <c:pt idx="8787">
                  <c:v>333</c:v>
                </c:pt>
                <c:pt idx="8788">
                  <c:v>333</c:v>
                </c:pt>
                <c:pt idx="8789">
                  <c:v>333</c:v>
                </c:pt>
                <c:pt idx="8790">
                  <c:v>333</c:v>
                </c:pt>
                <c:pt idx="8791">
                  <c:v>334</c:v>
                </c:pt>
                <c:pt idx="8792">
                  <c:v>334</c:v>
                </c:pt>
                <c:pt idx="8793">
                  <c:v>334</c:v>
                </c:pt>
                <c:pt idx="8794">
                  <c:v>334</c:v>
                </c:pt>
                <c:pt idx="8795">
                  <c:v>334</c:v>
                </c:pt>
                <c:pt idx="8796">
                  <c:v>334</c:v>
                </c:pt>
                <c:pt idx="8797">
                  <c:v>334</c:v>
                </c:pt>
                <c:pt idx="8798">
                  <c:v>334</c:v>
                </c:pt>
                <c:pt idx="8799">
                  <c:v>334</c:v>
                </c:pt>
                <c:pt idx="8800">
                  <c:v>334</c:v>
                </c:pt>
                <c:pt idx="8801">
                  <c:v>334</c:v>
                </c:pt>
                <c:pt idx="8802">
                  <c:v>334</c:v>
                </c:pt>
                <c:pt idx="8803">
                  <c:v>334</c:v>
                </c:pt>
                <c:pt idx="8804">
                  <c:v>334</c:v>
                </c:pt>
                <c:pt idx="8805">
                  <c:v>335</c:v>
                </c:pt>
                <c:pt idx="8806">
                  <c:v>335</c:v>
                </c:pt>
                <c:pt idx="8807">
                  <c:v>335</c:v>
                </c:pt>
                <c:pt idx="8808">
                  <c:v>335</c:v>
                </c:pt>
                <c:pt idx="8809">
                  <c:v>335</c:v>
                </c:pt>
                <c:pt idx="8810">
                  <c:v>335</c:v>
                </c:pt>
                <c:pt idx="8811">
                  <c:v>335</c:v>
                </c:pt>
                <c:pt idx="8812">
                  <c:v>335</c:v>
                </c:pt>
                <c:pt idx="8813">
                  <c:v>336</c:v>
                </c:pt>
                <c:pt idx="8814">
                  <c:v>336</c:v>
                </c:pt>
                <c:pt idx="8815">
                  <c:v>336</c:v>
                </c:pt>
                <c:pt idx="8816">
                  <c:v>336</c:v>
                </c:pt>
                <c:pt idx="8817">
                  <c:v>336</c:v>
                </c:pt>
                <c:pt idx="8818">
                  <c:v>336</c:v>
                </c:pt>
                <c:pt idx="8819">
                  <c:v>336</c:v>
                </c:pt>
                <c:pt idx="8820">
                  <c:v>336</c:v>
                </c:pt>
                <c:pt idx="8821">
                  <c:v>336</c:v>
                </c:pt>
                <c:pt idx="8822">
                  <c:v>337</c:v>
                </c:pt>
                <c:pt idx="8823">
                  <c:v>337</c:v>
                </c:pt>
                <c:pt idx="8824">
                  <c:v>337</c:v>
                </c:pt>
                <c:pt idx="8825">
                  <c:v>337</c:v>
                </c:pt>
                <c:pt idx="8826">
                  <c:v>337</c:v>
                </c:pt>
                <c:pt idx="8827">
                  <c:v>337</c:v>
                </c:pt>
                <c:pt idx="8828">
                  <c:v>337</c:v>
                </c:pt>
                <c:pt idx="8829">
                  <c:v>337</c:v>
                </c:pt>
                <c:pt idx="8830">
                  <c:v>337</c:v>
                </c:pt>
                <c:pt idx="8831">
                  <c:v>337</c:v>
                </c:pt>
                <c:pt idx="8832">
                  <c:v>337</c:v>
                </c:pt>
                <c:pt idx="8833">
                  <c:v>337</c:v>
                </c:pt>
                <c:pt idx="8834">
                  <c:v>337</c:v>
                </c:pt>
                <c:pt idx="8835">
                  <c:v>337</c:v>
                </c:pt>
                <c:pt idx="8836">
                  <c:v>337</c:v>
                </c:pt>
                <c:pt idx="8837">
                  <c:v>338</c:v>
                </c:pt>
                <c:pt idx="8838">
                  <c:v>338</c:v>
                </c:pt>
                <c:pt idx="8839">
                  <c:v>338</c:v>
                </c:pt>
                <c:pt idx="8840">
                  <c:v>338</c:v>
                </c:pt>
                <c:pt idx="8841">
                  <c:v>338</c:v>
                </c:pt>
                <c:pt idx="8842">
                  <c:v>338</c:v>
                </c:pt>
                <c:pt idx="8843">
                  <c:v>338</c:v>
                </c:pt>
                <c:pt idx="8844">
                  <c:v>338</c:v>
                </c:pt>
                <c:pt idx="8845">
                  <c:v>338</c:v>
                </c:pt>
                <c:pt idx="8846">
                  <c:v>338</c:v>
                </c:pt>
                <c:pt idx="8847">
                  <c:v>339</c:v>
                </c:pt>
                <c:pt idx="8848">
                  <c:v>339</c:v>
                </c:pt>
                <c:pt idx="8849">
                  <c:v>339</c:v>
                </c:pt>
                <c:pt idx="8850">
                  <c:v>339</c:v>
                </c:pt>
                <c:pt idx="8851">
                  <c:v>339</c:v>
                </c:pt>
                <c:pt idx="8852">
                  <c:v>339</c:v>
                </c:pt>
                <c:pt idx="8853">
                  <c:v>339</c:v>
                </c:pt>
                <c:pt idx="8854">
                  <c:v>339</c:v>
                </c:pt>
                <c:pt idx="8855">
                  <c:v>340</c:v>
                </c:pt>
                <c:pt idx="8856">
                  <c:v>340</c:v>
                </c:pt>
                <c:pt idx="8857">
                  <c:v>340</c:v>
                </c:pt>
                <c:pt idx="8858">
                  <c:v>340</c:v>
                </c:pt>
                <c:pt idx="8859">
                  <c:v>340</c:v>
                </c:pt>
                <c:pt idx="8860">
                  <c:v>340</c:v>
                </c:pt>
                <c:pt idx="8861">
                  <c:v>340</c:v>
                </c:pt>
                <c:pt idx="8862">
                  <c:v>341</c:v>
                </c:pt>
                <c:pt idx="8863">
                  <c:v>341</c:v>
                </c:pt>
                <c:pt idx="8864">
                  <c:v>341</c:v>
                </c:pt>
                <c:pt idx="8865">
                  <c:v>341</c:v>
                </c:pt>
                <c:pt idx="8866">
                  <c:v>341</c:v>
                </c:pt>
                <c:pt idx="8867">
                  <c:v>341</c:v>
                </c:pt>
                <c:pt idx="8868">
                  <c:v>341</c:v>
                </c:pt>
                <c:pt idx="8869">
                  <c:v>341</c:v>
                </c:pt>
                <c:pt idx="8870">
                  <c:v>341</c:v>
                </c:pt>
                <c:pt idx="8871">
                  <c:v>341</c:v>
                </c:pt>
                <c:pt idx="8872">
                  <c:v>342</c:v>
                </c:pt>
                <c:pt idx="8873">
                  <c:v>342</c:v>
                </c:pt>
                <c:pt idx="8874">
                  <c:v>342</c:v>
                </c:pt>
                <c:pt idx="8875">
                  <c:v>342</c:v>
                </c:pt>
                <c:pt idx="8876">
                  <c:v>342</c:v>
                </c:pt>
                <c:pt idx="8877">
                  <c:v>342</c:v>
                </c:pt>
                <c:pt idx="8878">
                  <c:v>342</c:v>
                </c:pt>
                <c:pt idx="8879">
                  <c:v>342</c:v>
                </c:pt>
                <c:pt idx="8880">
                  <c:v>342</c:v>
                </c:pt>
                <c:pt idx="8881">
                  <c:v>342</c:v>
                </c:pt>
                <c:pt idx="8882">
                  <c:v>343</c:v>
                </c:pt>
                <c:pt idx="8883">
                  <c:v>343</c:v>
                </c:pt>
                <c:pt idx="8884">
                  <c:v>343</c:v>
                </c:pt>
                <c:pt idx="8885">
                  <c:v>343</c:v>
                </c:pt>
                <c:pt idx="8886">
                  <c:v>343</c:v>
                </c:pt>
                <c:pt idx="8887">
                  <c:v>343</c:v>
                </c:pt>
                <c:pt idx="8888">
                  <c:v>343</c:v>
                </c:pt>
                <c:pt idx="8889">
                  <c:v>343</c:v>
                </c:pt>
                <c:pt idx="8890">
                  <c:v>343</c:v>
                </c:pt>
                <c:pt idx="8891">
                  <c:v>343</c:v>
                </c:pt>
                <c:pt idx="8892">
                  <c:v>343</c:v>
                </c:pt>
                <c:pt idx="8893">
                  <c:v>343</c:v>
                </c:pt>
                <c:pt idx="8894">
                  <c:v>343</c:v>
                </c:pt>
                <c:pt idx="8895">
                  <c:v>343</c:v>
                </c:pt>
                <c:pt idx="8896">
                  <c:v>343</c:v>
                </c:pt>
                <c:pt idx="8897">
                  <c:v>343</c:v>
                </c:pt>
                <c:pt idx="8898">
                  <c:v>343</c:v>
                </c:pt>
                <c:pt idx="8899">
                  <c:v>343</c:v>
                </c:pt>
                <c:pt idx="8900">
                  <c:v>344</c:v>
                </c:pt>
                <c:pt idx="8901">
                  <c:v>344</c:v>
                </c:pt>
                <c:pt idx="8902">
                  <c:v>344</c:v>
                </c:pt>
                <c:pt idx="8903">
                  <c:v>344</c:v>
                </c:pt>
                <c:pt idx="8904">
                  <c:v>344</c:v>
                </c:pt>
                <c:pt idx="8905">
                  <c:v>344</c:v>
                </c:pt>
                <c:pt idx="8906">
                  <c:v>345</c:v>
                </c:pt>
                <c:pt idx="8907">
                  <c:v>345</c:v>
                </c:pt>
                <c:pt idx="8908">
                  <c:v>345</c:v>
                </c:pt>
                <c:pt idx="8909">
                  <c:v>345</c:v>
                </c:pt>
                <c:pt idx="8910">
                  <c:v>345</c:v>
                </c:pt>
                <c:pt idx="8911">
                  <c:v>345</c:v>
                </c:pt>
                <c:pt idx="8912">
                  <c:v>346</c:v>
                </c:pt>
                <c:pt idx="8913">
                  <c:v>346</c:v>
                </c:pt>
                <c:pt idx="8914">
                  <c:v>346</c:v>
                </c:pt>
                <c:pt idx="8915">
                  <c:v>346</c:v>
                </c:pt>
                <c:pt idx="8916">
                  <c:v>346</c:v>
                </c:pt>
                <c:pt idx="8917">
                  <c:v>346</c:v>
                </c:pt>
                <c:pt idx="8918">
                  <c:v>346</c:v>
                </c:pt>
                <c:pt idx="8919">
                  <c:v>346</c:v>
                </c:pt>
                <c:pt idx="8920">
                  <c:v>346</c:v>
                </c:pt>
                <c:pt idx="8921">
                  <c:v>347</c:v>
                </c:pt>
                <c:pt idx="8922">
                  <c:v>347</c:v>
                </c:pt>
                <c:pt idx="8923">
                  <c:v>347</c:v>
                </c:pt>
                <c:pt idx="8924">
                  <c:v>347</c:v>
                </c:pt>
                <c:pt idx="8925">
                  <c:v>347</c:v>
                </c:pt>
                <c:pt idx="8926">
                  <c:v>347</c:v>
                </c:pt>
                <c:pt idx="8927">
                  <c:v>347</c:v>
                </c:pt>
                <c:pt idx="8928">
                  <c:v>347</c:v>
                </c:pt>
                <c:pt idx="8929">
                  <c:v>347</c:v>
                </c:pt>
                <c:pt idx="8930">
                  <c:v>347</c:v>
                </c:pt>
                <c:pt idx="8931">
                  <c:v>347</c:v>
                </c:pt>
                <c:pt idx="8932">
                  <c:v>348</c:v>
                </c:pt>
                <c:pt idx="8933">
                  <c:v>348</c:v>
                </c:pt>
                <c:pt idx="8934">
                  <c:v>348</c:v>
                </c:pt>
                <c:pt idx="8935">
                  <c:v>348</c:v>
                </c:pt>
                <c:pt idx="8936">
                  <c:v>348</c:v>
                </c:pt>
                <c:pt idx="8937">
                  <c:v>348</c:v>
                </c:pt>
                <c:pt idx="8938">
                  <c:v>348</c:v>
                </c:pt>
                <c:pt idx="8939">
                  <c:v>348</c:v>
                </c:pt>
                <c:pt idx="8940">
                  <c:v>349</c:v>
                </c:pt>
                <c:pt idx="8941">
                  <c:v>349</c:v>
                </c:pt>
                <c:pt idx="8942">
                  <c:v>349</c:v>
                </c:pt>
                <c:pt idx="8943">
                  <c:v>349</c:v>
                </c:pt>
                <c:pt idx="8944">
                  <c:v>349</c:v>
                </c:pt>
                <c:pt idx="8945">
                  <c:v>349</c:v>
                </c:pt>
                <c:pt idx="8946">
                  <c:v>349</c:v>
                </c:pt>
                <c:pt idx="8947">
                  <c:v>349</c:v>
                </c:pt>
                <c:pt idx="8948">
                  <c:v>349</c:v>
                </c:pt>
                <c:pt idx="8949">
                  <c:v>349</c:v>
                </c:pt>
                <c:pt idx="8950">
                  <c:v>349</c:v>
                </c:pt>
                <c:pt idx="8951">
                  <c:v>349</c:v>
                </c:pt>
                <c:pt idx="8952">
                  <c:v>349</c:v>
                </c:pt>
                <c:pt idx="8953">
                  <c:v>350</c:v>
                </c:pt>
                <c:pt idx="8954">
                  <c:v>350</c:v>
                </c:pt>
                <c:pt idx="8955">
                  <c:v>350</c:v>
                </c:pt>
                <c:pt idx="8956">
                  <c:v>350</c:v>
                </c:pt>
                <c:pt idx="8957">
                  <c:v>350</c:v>
                </c:pt>
                <c:pt idx="8958">
                  <c:v>350</c:v>
                </c:pt>
                <c:pt idx="8959">
                  <c:v>350</c:v>
                </c:pt>
                <c:pt idx="8960">
                  <c:v>350</c:v>
                </c:pt>
                <c:pt idx="8961">
                  <c:v>351</c:v>
                </c:pt>
                <c:pt idx="8962">
                  <c:v>351</c:v>
                </c:pt>
                <c:pt idx="8963">
                  <c:v>351</c:v>
                </c:pt>
                <c:pt idx="8964">
                  <c:v>351</c:v>
                </c:pt>
                <c:pt idx="8965">
                  <c:v>351</c:v>
                </c:pt>
                <c:pt idx="8966">
                  <c:v>351</c:v>
                </c:pt>
                <c:pt idx="8967">
                  <c:v>351</c:v>
                </c:pt>
                <c:pt idx="8968">
                  <c:v>351</c:v>
                </c:pt>
                <c:pt idx="8969">
                  <c:v>351</c:v>
                </c:pt>
                <c:pt idx="8970">
                  <c:v>351</c:v>
                </c:pt>
                <c:pt idx="8971">
                  <c:v>352</c:v>
                </c:pt>
                <c:pt idx="8972">
                  <c:v>352</c:v>
                </c:pt>
                <c:pt idx="8973">
                  <c:v>352</c:v>
                </c:pt>
                <c:pt idx="8974">
                  <c:v>352</c:v>
                </c:pt>
                <c:pt idx="8975">
                  <c:v>352</c:v>
                </c:pt>
                <c:pt idx="8976">
                  <c:v>352</c:v>
                </c:pt>
                <c:pt idx="8977">
                  <c:v>352</c:v>
                </c:pt>
                <c:pt idx="8978">
                  <c:v>352</c:v>
                </c:pt>
                <c:pt idx="8979">
                  <c:v>353</c:v>
                </c:pt>
                <c:pt idx="8980">
                  <c:v>353</c:v>
                </c:pt>
                <c:pt idx="8981">
                  <c:v>353</c:v>
                </c:pt>
                <c:pt idx="8982">
                  <c:v>353</c:v>
                </c:pt>
                <c:pt idx="8983">
                  <c:v>353</c:v>
                </c:pt>
                <c:pt idx="8984">
                  <c:v>353</c:v>
                </c:pt>
                <c:pt idx="8985">
                  <c:v>353</c:v>
                </c:pt>
                <c:pt idx="8986">
                  <c:v>353</c:v>
                </c:pt>
                <c:pt idx="8987">
                  <c:v>353</c:v>
                </c:pt>
                <c:pt idx="8988">
                  <c:v>353</c:v>
                </c:pt>
                <c:pt idx="8989">
                  <c:v>353</c:v>
                </c:pt>
                <c:pt idx="8990">
                  <c:v>353</c:v>
                </c:pt>
                <c:pt idx="8991">
                  <c:v>354</c:v>
                </c:pt>
                <c:pt idx="8992">
                  <c:v>354</c:v>
                </c:pt>
                <c:pt idx="8993">
                  <c:v>354</c:v>
                </c:pt>
                <c:pt idx="8994">
                  <c:v>354</c:v>
                </c:pt>
                <c:pt idx="8995">
                  <c:v>354</c:v>
                </c:pt>
                <c:pt idx="8996">
                  <c:v>354</c:v>
                </c:pt>
                <c:pt idx="8997">
                  <c:v>354</c:v>
                </c:pt>
                <c:pt idx="8998">
                  <c:v>354</c:v>
                </c:pt>
                <c:pt idx="8999">
                  <c:v>354</c:v>
                </c:pt>
                <c:pt idx="9000">
                  <c:v>354</c:v>
                </c:pt>
                <c:pt idx="9001">
                  <c:v>354</c:v>
                </c:pt>
                <c:pt idx="9002">
                  <c:v>355</c:v>
                </c:pt>
                <c:pt idx="9003">
                  <c:v>355</c:v>
                </c:pt>
                <c:pt idx="9004">
                  <c:v>355</c:v>
                </c:pt>
                <c:pt idx="9005">
                  <c:v>355</c:v>
                </c:pt>
                <c:pt idx="9006">
                  <c:v>355</c:v>
                </c:pt>
                <c:pt idx="9007">
                  <c:v>355</c:v>
                </c:pt>
                <c:pt idx="9008">
                  <c:v>355</c:v>
                </c:pt>
                <c:pt idx="9009">
                  <c:v>355</c:v>
                </c:pt>
                <c:pt idx="9010">
                  <c:v>355</c:v>
                </c:pt>
                <c:pt idx="9011">
                  <c:v>355</c:v>
                </c:pt>
                <c:pt idx="9012">
                  <c:v>355</c:v>
                </c:pt>
                <c:pt idx="9013">
                  <c:v>355</c:v>
                </c:pt>
                <c:pt idx="9014">
                  <c:v>356</c:v>
                </c:pt>
                <c:pt idx="9015">
                  <c:v>356</c:v>
                </c:pt>
                <c:pt idx="9016">
                  <c:v>356</c:v>
                </c:pt>
                <c:pt idx="9017">
                  <c:v>356</c:v>
                </c:pt>
                <c:pt idx="9018">
                  <c:v>356</c:v>
                </c:pt>
                <c:pt idx="9019">
                  <c:v>356</c:v>
                </c:pt>
                <c:pt idx="9020">
                  <c:v>356</c:v>
                </c:pt>
                <c:pt idx="9021">
                  <c:v>356</c:v>
                </c:pt>
                <c:pt idx="9022">
                  <c:v>356</c:v>
                </c:pt>
                <c:pt idx="9023">
                  <c:v>356</c:v>
                </c:pt>
                <c:pt idx="9024">
                  <c:v>356</c:v>
                </c:pt>
                <c:pt idx="9025">
                  <c:v>356</c:v>
                </c:pt>
                <c:pt idx="9026">
                  <c:v>357</c:v>
                </c:pt>
                <c:pt idx="9027">
                  <c:v>357</c:v>
                </c:pt>
                <c:pt idx="9028">
                  <c:v>357</c:v>
                </c:pt>
                <c:pt idx="9029">
                  <c:v>357</c:v>
                </c:pt>
                <c:pt idx="9030">
                  <c:v>357</c:v>
                </c:pt>
                <c:pt idx="9031">
                  <c:v>357</c:v>
                </c:pt>
                <c:pt idx="9032">
                  <c:v>357</c:v>
                </c:pt>
                <c:pt idx="9033">
                  <c:v>357</c:v>
                </c:pt>
                <c:pt idx="9034">
                  <c:v>357</c:v>
                </c:pt>
                <c:pt idx="9035">
                  <c:v>357</c:v>
                </c:pt>
                <c:pt idx="9036">
                  <c:v>358</c:v>
                </c:pt>
                <c:pt idx="9037">
                  <c:v>358</c:v>
                </c:pt>
                <c:pt idx="9038">
                  <c:v>358</c:v>
                </c:pt>
                <c:pt idx="9039">
                  <c:v>358</c:v>
                </c:pt>
                <c:pt idx="9040">
                  <c:v>358</c:v>
                </c:pt>
                <c:pt idx="9041">
                  <c:v>358</c:v>
                </c:pt>
                <c:pt idx="9042">
                  <c:v>358</c:v>
                </c:pt>
                <c:pt idx="9043">
                  <c:v>358</c:v>
                </c:pt>
                <c:pt idx="9044">
                  <c:v>358</c:v>
                </c:pt>
                <c:pt idx="9045">
                  <c:v>358</c:v>
                </c:pt>
                <c:pt idx="9046">
                  <c:v>358</c:v>
                </c:pt>
                <c:pt idx="9047">
                  <c:v>358</c:v>
                </c:pt>
                <c:pt idx="9048">
                  <c:v>359</c:v>
                </c:pt>
                <c:pt idx="9049">
                  <c:v>359</c:v>
                </c:pt>
                <c:pt idx="9050">
                  <c:v>359</c:v>
                </c:pt>
                <c:pt idx="9051">
                  <c:v>359</c:v>
                </c:pt>
                <c:pt idx="9052">
                  <c:v>359</c:v>
                </c:pt>
                <c:pt idx="9053">
                  <c:v>359</c:v>
                </c:pt>
                <c:pt idx="9054">
                  <c:v>359</c:v>
                </c:pt>
                <c:pt idx="9055">
                  <c:v>359</c:v>
                </c:pt>
                <c:pt idx="9056">
                  <c:v>359</c:v>
                </c:pt>
                <c:pt idx="9057">
                  <c:v>359</c:v>
                </c:pt>
                <c:pt idx="9058">
                  <c:v>359</c:v>
                </c:pt>
                <c:pt idx="9059">
                  <c:v>360</c:v>
                </c:pt>
                <c:pt idx="9060">
                  <c:v>360</c:v>
                </c:pt>
                <c:pt idx="9061">
                  <c:v>360</c:v>
                </c:pt>
                <c:pt idx="9062">
                  <c:v>360</c:v>
                </c:pt>
                <c:pt idx="9063">
                  <c:v>360</c:v>
                </c:pt>
                <c:pt idx="9064">
                  <c:v>360</c:v>
                </c:pt>
                <c:pt idx="9065">
                  <c:v>360</c:v>
                </c:pt>
                <c:pt idx="9066">
                  <c:v>360</c:v>
                </c:pt>
                <c:pt idx="9067">
                  <c:v>360</c:v>
                </c:pt>
                <c:pt idx="9068">
                  <c:v>360</c:v>
                </c:pt>
                <c:pt idx="9069">
                  <c:v>361</c:v>
                </c:pt>
                <c:pt idx="9070">
                  <c:v>361</c:v>
                </c:pt>
                <c:pt idx="9071">
                  <c:v>361</c:v>
                </c:pt>
                <c:pt idx="9072">
                  <c:v>361</c:v>
                </c:pt>
                <c:pt idx="9073">
                  <c:v>361</c:v>
                </c:pt>
                <c:pt idx="9074">
                  <c:v>361</c:v>
                </c:pt>
                <c:pt idx="9075">
                  <c:v>361</c:v>
                </c:pt>
                <c:pt idx="9076">
                  <c:v>361</c:v>
                </c:pt>
                <c:pt idx="9077">
                  <c:v>361</c:v>
                </c:pt>
                <c:pt idx="9078">
                  <c:v>361</c:v>
                </c:pt>
                <c:pt idx="9079">
                  <c:v>361</c:v>
                </c:pt>
                <c:pt idx="9080">
                  <c:v>361</c:v>
                </c:pt>
                <c:pt idx="9081">
                  <c:v>361</c:v>
                </c:pt>
                <c:pt idx="9082">
                  <c:v>362</c:v>
                </c:pt>
                <c:pt idx="9083">
                  <c:v>362</c:v>
                </c:pt>
                <c:pt idx="9084">
                  <c:v>362</c:v>
                </c:pt>
                <c:pt idx="9085">
                  <c:v>362</c:v>
                </c:pt>
                <c:pt idx="9086">
                  <c:v>362</c:v>
                </c:pt>
                <c:pt idx="9087">
                  <c:v>362</c:v>
                </c:pt>
                <c:pt idx="9088">
                  <c:v>362</c:v>
                </c:pt>
                <c:pt idx="9089">
                  <c:v>362</c:v>
                </c:pt>
                <c:pt idx="9090">
                  <c:v>362</c:v>
                </c:pt>
                <c:pt idx="9091">
                  <c:v>362</c:v>
                </c:pt>
                <c:pt idx="9092">
                  <c:v>363</c:v>
                </c:pt>
                <c:pt idx="9093">
                  <c:v>363</c:v>
                </c:pt>
                <c:pt idx="9094">
                  <c:v>363</c:v>
                </c:pt>
                <c:pt idx="9095">
                  <c:v>363</c:v>
                </c:pt>
                <c:pt idx="9096">
                  <c:v>363</c:v>
                </c:pt>
                <c:pt idx="9097">
                  <c:v>363</c:v>
                </c:pt>
                <c:pt idx="9098">
                  <c:v>363</c:v>
                </c:pt>
                <c:pt idx="9099">
                  <c:v>363</c:v>
                </c:pt>
                <c:pt idx="9100">
                  <c:v>363</c:v>
                </c:pt>
                <c:pt idx="9101">
                  <c:v>363</c:v>
                </c:pt>
                <c:pt idx="9102">
                  <c:v>363</c:v>
                </c:pt>
                <c:pt idx="9103">
                  <c:v>363</c:v>
                </c:pt>
                <c:pt idx="9104">
                  <c:v>363</c:v>
                </c:pt>
                <c:pt idx="9105">
                  <c:v>363</c:v>
                </c:pt>
                <c:pt idx="9106">
                  <c:v>364</c:v>
                </c:pt>
                <c:pt idx="9107">
                  <c:v>364</c:v>
                </c:pt>
                <c:pt idx="9108">
                  <c:v>364</c:v>
                </c:pt>
                <c:pt idx="9109">
                  <c:v>364</c:v>
                </c:pt>
                <c:pt idx="9110">
                  <c:v>364</c:v>
                </c:pt>
                <c:pt idx="9111">
                  <c:v>364</c:v>
                </c:pt>
                <c:pt idx="9112">
                  <c:v>365</c:v>
                </c:pt>
                <c:pt idx="9113">
                  <c:v>365</c:v>
                </c:pt>
                <c:pt idx="9114">
                  <c:v>365</c:v>
                </c:pt>
                <c:pt idx="9115">
                  <c:v>365</c:v>
                </c:pt>
                <c:pt idx="9116">
                  <c:v>365</c:v>
                </c:pt>
                <c:pt idx="9117">
                  <c:v>365</c:v>
                </c:pt>
                <c:pt idx="9118">
                  <c:v>365</c:v>
                </c:pt>
                <c:pt idx="9119">
                  <c:v>365</c:v>
                </c:pt>
                <c:pt idx="9120">
                  <c:v>365</c:v>
                </c:pt>
                <c:pt idx="9121">
                  <c:v>365</c:v>
                </c:pt>
                <c:pt idx="9122">
                  <c:v>365</c:v>
                </c:pt>
                <c:pt idx="9123">
                  <c:v>365</c:v>
                </c:pt>
                <c:pt idx="9124">
                  <c:v>366</c:v>
                </c:pt>
                <c:pt idx="9125">
                  <c:v>366</c:v>
                </c:pt>
                <c:pt idx="9126">
                  <c:v>366</c:v>
                </c:pt>
                <c:pt idx="9127">
                  <c:v>366</c:v>
                </c:pt>
                <c:pt idx="9128">
                  <c:v>366</c:v>
                </c:pt>
                <c:pt idx="9129">
                  <c:v>366</c:v>
                </c:pt>
                <c:pt idx="9130">
                  <c:v>366</c:v>
                </c:pt>
                <c:pt idx="9131">
                  <c:v>366</c:v>
                </c:pt>
                <c:pt idx="9132">
                  <c:v>366</c:v>
                </c:pt>
                <c:pt idx="9133">
                  <c:v>366</c:v>
                </c:pt>
                <c:pt idx="9134">
                  <c:v>367</c:v>
                </c:pt>
                <c:pt idx="9135">
                  <c:v>367</c:v>
                </c:pt>
                <c:pt idx="9136">
                  <c:v>367</c:v>
                </c:pt>
                <c:pt idx="9137">
                  <c:v>367</c:v>
                </c:pt>
                <c:pt idx="9138">
                  <c:v>367</c:v>
                </c:pt>
                <c:pt idx="9139">
                  <c:v>367</c:v>
                </c:pt>
                <c:pt idx="9140">
                  <c:v>367</c:v>
                </c:pt>
                <c:pt idx="9141">
                  <c:v>367</c:v>
                </c:pt>
                <c:pt idx="9142">
                  <c:v>367</c:v>
                </c:pt>
                <c:pt idx="9143">
                  <c:v>367</c:v>
                </c:pt>
                <c:pt idx="9144">
                  <c:v>367</c:v>
                </c:pt>
                <c:pt idx="9145">
                  <c:v>367</c:v>
                </c:pt>
                <c:pt idx="9146">
                  <c:v>367</c:v>
                </c:pt>
                <c:pt idx="9147">
                  <c:v>367</c:v>
                </c:pt>
                <c:pt idx="9148">
                  <c:v>368</c:v>
                </c:pt>
                <c:pt idx="9149">
                  <c:v>368</c:v>
                </c:pt>
                <c:pt idx="9150">
                  <c:v>368</c:v>
                </c:pt>
                <c:pt idx="9151">
                  <c:v>368</c:v>
                </c:pt>
                <c:pt idx="9152">
                  <c:v>368</c:v>
                </c:pt>
                <c:pt idx="9153">
                  <c:v>369</c:v>
                </c:pt>
                <c:pt idx="9154">
                  <c:v>369</c:v>
                </c:pt>
                <c:pt idx="9155">
                  <c:v>369</c:v>
                </c:pt>
                <c:pt idx="9156">
                  <c:v>369</c:v>
                </c:pt>
                <c:pt idx="9157">
                  <c:v>369</c:v>
                </c:pt>
                <c:pt idx="9158">
                  <c:v>369</c:v>
                </c:pt>
                <c:pt idx="9159">
                  <c:v>369</c:v>
                </c:pt>
                <c:pt idx="9160">
                  <c:v>369</c:v>
                </c:pt>
                <c:pt idx="9161">
                  <c:v>370</c:v>
                </c:pt>
                <c:pt idx="9162">
                  <c:v>370</c:v>
                </c:pt>
                <c:pt idx="9163">
                  <c:v>370</c:v>
                </c:pt>
                <c:pt idx="9164">
                  <c:v>370</c:v>
                </c:pt>
                <c:pt idx="9165">
                  <c:v>370</c:v>
                </c:pt>
                <c:pt idx="9166">
                  <c:v>370</c:v>
                </c:pt>
                <c:pt idx="9167">
                  <c:v>370</c:v>
                </c:pt>
                <c:pt idx="9168">
                  <c:v>370</c:v>
                </c:pt>
                <c:pt idx="9169">
                  <c:v>370</c:v>
                </c:pt>
                <c:pt idx="9170">
                  <c:v>370</c:v>
                </c:pt>
                <c:pt idx="9171">
                  <c:v>370</c:v>
                </c:pt>
                <c:pt idx="9172">
                  <c:v>370</c:v>
                </c:pt>
                <c:pt idx="9173">
                  <c:v>371</c:v>
                </c:pt>
                <c:pt idx="9174">
                  <c:v>371</c:v>
                </c:pt>
                <c:pt idx="9175">
                  <c:v>371</c:v>
                </c:pt>
                <c:pt idx="9176">
                  <c:v>371</c:v>
                </c:pt>
                <c:pt idx="9177">
                  <c:v>371</c:v>
                </c:pt>
                <c:pt idx="9178">
                  <c:v>371</c:v>
                </c:pt>
                <c:pt idx="9179">
                  <c:v>371</c:v>
                </c:pt>
                <c:pt idx="9180">
                  <c:v>371</c:v>
                </c:pt>
                <c:pt idx="9181">
                  <c:v>371</c:v>
                </c:pt>
                <c:pt idx="9182">
                  <c:v>372</c:v>
                </c:pt>
                <c:pt idx="9183">
                  <c:v>372</c:v>
                </c:pt>
                <c:pt idx="9184">
                  <c:v>372</c:v>
                </c:pt>
                <c:pt idx="9185">
                  <c:v>372</c:v>
                </c:pt>
                <c:pt idx="9186">
                  <c:v>372</c:v>
                </c:pt>
                <c:pt idx="9187">
                  <c:v>372</c:v>
                </c:pt>
                <c:pt idx="9188">
                  <c:v>372</c:v>
                </c:pt>
                <c:pt idx="9189">
                  <c:v>372</c:v>
                </c:pt>
                <c:pt idx="9190">
                  <c:v>372</c:v>
                </c:pt>
                <c:pt idx="9191">
                  <c:v>372</c:v>
                </c:pt>
                <c:pt idx="9192">
                  <c:v>372</c:v>
                </c:pt>
                <c:pt idx="9193">
                  <c:v>372</c:v>
                </c:pt>
                <c:pt idx="9194">
                  <c:v>373</c:v>
                </c:pt>
                <c:pt idx="9195">
                  <c:v>373</c:v>
                </c:pt>
                <c:pt idx="9196">
                  <c:v>373</c:v>
                </c:pt>
                <c:pt idx="9197">
                  <c:v>373</c:v>
                </c:pt>
                <c:pt idx="9198">
                  <c:v>373</c:v>
                </c:pt>
                <c:pt idx="9199">
                  <c:v>373</c:v>
                </c:pt>
                <c:pt idx="9200">
                  <c:v>373</c:v>
                </c:pt>
                <c:pt idx="9201">
                  <c:v>373</c:v>
                </c:pt>
                <c:pt idx="9202">
                  <c:v>373</c:v>
                </c:pt>
                <c:pt idx="9203">
                  <c:v>374</c:v>
                </c:pt>
                <c:pt idx="9204">
                  <c:v>374</c:v>
                </c:pt>
                <c:pt idx="9205">
                  <c:v>374</c:v>
                </c:pt>
                <c:pt idx="9206">
                  <c:v>374</c:v>
                </c:pt>
                <c:pt idx="9207">
                  <c:v>374</c:v>
                </c:pt>
                <c:pt idx="9208">
                  <c:v>374</c:v>
                </c:pt>
                <c:pt idx="9209">
                  <c:v>374</c:v>
                </c:pt>
                <c:pt idx="9210">
                  <c:v>374</c:v>
                </c:pt>
                <c:pt idx="9211">
                  <c:v>374</c:v>
                </c:pt>
                <c:pt idx="9212">
                  <c:v>374</c:v>
                </c:pt>
                <c:pt idx="9213">
                  <c:v>374</c:v>
                </c:pt>
                <c:pt idx="9214">
                  <c:v>374</c:v>
                </c:pt>
                <c:pt idx="9215">
                  <c:v>374</c:v>
                </c:pt>
                <c:pt idx="9216">
                  <c:v>374</c:v>
                </c:pt>
                <c:pt idx="9217">
                  <c:v>375</c:v>
                </c:pt>
                <c:pt idx="9218">
                  <c:v>375</c:v>
                </c:pt>
                <c:pt idx="9219">
                  <c:v>375</c:v>
                </c:pt>
                <c:pt idx="9220">
                  <c:v>375</c:v>
                </c:pt>
                <c:pt idx="9221">
                  <c:v>375</c:v>
                </c:pt>
                <c:pt idx="9222">
                  <c:v>375</c:v>
                </c:pt>
                <c:pt idx="9223">
                  <c:v>375</c:v>
                </c:pt>
                <c:pt idx="9224">
                  <c:v>375</c:v>
                </c:pt>
                <c:pt idx="9225">
                  <c:v>376</c:v>
                </c:pt>
                <c:pt idx="9226">
                  <c:v>376</c:v>
                </c:pt>
                <c:pt idx="9227">
                  <c:v>376</c:v>
                </c:pt>
                <c:pt idx="9228">
                  <c:v>376</c:v>
                </c:pt>
                <c:pt idx="9229">
                  <c:v>376</c:v>
                </c:pt>
                <c:pt idx="9230">
                  <c:v>376</c:v>
                </c:pt>
                <c:pt idx="9231">
                  <c:v>376</c:v>
                </c:pt>
                <c:pt idx="9232">
                  <c:v>376</c:v>
                </c:pt>
                <c:pt idx="9233">
                  <c:v>376</c:v>
                </c:pt>
                <c:pt idx="9234">
                  <c:v>377</c:v>
                </c:pt>
                <c:pt idx="9235">
                  <c:v>377</c:v>
                </c:pt>
                <c:pt idx="9236">
                  <c:v>377</c:v>
                </c:pt>
                <c:pt idx="9237">
                  <c:v>377</c:v>
                </c:pt>
                <c:pt idx="9238">
                  <c:v>377</c:v>
                </c:pt>
                <c:pt idx="9239">
                  <c:v>377</c:v>
                </c:pt>
                <c:pt idx="9240">
                  <c:v>377</c:v>
                </c:pt>
                <c:pt idx="9241">
                  <c:v>377</c:v>
                </c:pt>
                <c:pt idx="9242">
                  <c:v>377</c:v>
                </c:pt>
                <c:pt idx="9243">
                  <c:v>377</c:v>
                </c:pt>
                <c:pt idx="9244">
                  <c:v>377</c:v>
                </c:pt>
                <c:pt idx="9245">
                  <c:v>377</c:v>
                </c:pt>
                <c:pt idx="9246">
                  <c:v>377</c:v>
                </c:pt>
                <c:pt idx="9247">
                  <c:v>378</c:v>
                </c:pt>
                <c:pt idx="9248">
                  <c:v>378</c:v>
                </c:pt>
                <c:pt idx="9249">
                  <c:v>378</c:v>
                </c:pt>
                <c:pt idx="9250">
                  <c:v>378</c:v>
                </c:pt>
                <c:pt idx="9251">
                  <c:v>378</c:v>
                </c:pt>
                <c:pt idx="9252">
                  <c:v>378</c:v>
                </c:pt>
                <c:pt idx="9253">
                  <c:v>378</c:v>
                </c:pt>
                <c:pt idx="9254">
                  <c:v>379</c:v>
                </c:pt>
                <c:pt idx="9255">
                  <c:v>379</c:v>
                </c:pt>
                <c:pt idx="9256">
                  <c:v>379</c:v>
                </c:pt>
                <c:pt idx="9257">
                  <c:v>379</c:v>
                </c:pt>
                <c:pt idx="9258">
                  <c:v>379</c:v>
                </c:pt>
                <c:pt idx="9259">
                  <c:v>379</c:v>
                </c:pt>
                <c:pt idx="9260">
                  <c:v>379</c:v>
                </c:pt>
                <c:pt idx="9261">
                  <c:v>380</c:v>
                </c:pt>
                <c:pt idx="9262">
                  <c:v>380</c:v>
                </c:pt>
                <c:pt idx="9263">
                  <c:v>380</c:v>
                </c:pt>
                <c:pt idx="9264">
                  <c:v>380</c:v>
                </c:pt>
                <c:pt idx="9265">
                  <c:v>380</c:v>
                </c:pt>
                <c:pt idx="9266">
                  <c:v>380</c:v>
                </c:pt>
                <c:pt idx="9267">
                  <c:v>380</c:v>
                </c:pt>
                <c:pt idx="9268">
                  <c:v>380</c:v>
                </c:pt>
                <c:pt idx="9269">
                  <c:v>381</c:v>
                </c:pt>
                <c:pt idx="9270">
                  <c:v>381</c:v>
                </c:pt>
                <c:pt idx="9271">
                  <c:v>381</c:v>
                </c:pt>
                <c:pt idx="9272">
                  <c:v>381</c:v>
                </c:pt>
                <c:pt idx="9273">
                  <c:v>381</c:v>
                </c:pt>
                <c:pt idx="9274">
                  <c:v>381</c:v>
                </c:pt>
                <c:pt idx="9275">
                  <c:v>381</c:v>
                </c:pt>
                <c:pt idx="9276">
                  <c:v>381</c:v>
                </c:pt>
                <c:pt idx="9277">
                  <c:v>382</c:v>
                </c:pt>
                <c:pt idx="9278">
                  <c:v>382</c:v>
                </c:pt>
                <c:pt idx="9279">
                  <c:v>382</c:v>
                </c:pt>
                <c:pt idx="9280">
                  <c:v>382</c:v>
                </c:pt>
                <c:pt idx="9281">
                  <c:v>382</c:v>
                </c:pt>
                <c:pt idx="9282">
                  <c:v>382</c:v>
                </c:pt>
                <c:pt idx="9283">
                  <c:v>382</c:v>
                </c:pt>
                <c:pt idx="9284">
                  <c:v>382</c:v>
                </c:pt>
                <c:pt idx="9285">
                  <c:v>382</c:v>
                </c:pt>
                <c:pt idx="9286">
                  <c:v>382</c:v>
                </c:pt>
                <c:pt idx="9287">
                  <c:v>382</c:v>
                </c:pt>
                <c:pt idx="9288">
                  <c:v>382</c:v>
                </c:pt>
                <c:pt idx="9289">
                  <c:v>382</c:v>
                </c:pt>
                <c:pt idx="9290">
                  <c:v>383</c:v>
                </c:pt>
                <c:pt idx="9291">
                  <c:v>383</c:v>
                </c:pt>
                <c:pt idx="9292">
                  <c:v>383</c:v>
                </c:pt>
                <c:pt idx="9293">
                  <c:v>383</c:v>
                </c:pt>
                <c:pt idx="9294">
                  <c:v>383</c:v>
                </c:pt>
                <c:pt idx="9295">
                  <c:v>383</c:v>
                </c:pt>
                <c:pt idx="9296">
                  <c:v>384</c:v>
                </c:pt>
                <c:pt idx="9297">
                  <c:v>384</c:v>
                </c:pt>
                <c:pt idx="9298">
                  <c:v>384</c:v>
                </c:pt>
                <c:pt idx="9299">
                  <c:v>384</c:v>
                </c:pt>
                <c:pt idx="9300">
                  <c:v>384</c:v>
                </c:pt>
                <c:pt idx="9301">
                  <c:v>384</c:v>
                </c:pt>
                <c:pt idx="9302">
                  <c:v>384</c:v>
                </c:pt>
                <c:pt idx="9303">
                  <c:v>384</c:v>
                </c:pt>
                <c:pt idx="9304">
                  <c:v>385</c:v>
                </c:pt>
                <c:pt idx="9305">
                  <c:v>385</c:v>
                </c:pt>
                <c:pt idx="9306">
                  <c:v>385</c:v>
                </c:pt>
                <c:pt idx="9307">
                  <c:v>385</c:v>
                </c:pt>
                <c:pt idx="9308">
                  <c:v>385</c:v>
                </c:pt>
                <c:pt idx="9309">
                  <c:v>385</c:v>
                </c:pt>
                <c:pt idx="9310">
                  <c:v>385</c:v>
                </c:pt>
                <c:pt idx="9311">
                  <c:v>385</c:v>
                </c:pt>
                <c:pt idx="9312">
                  <c:v>385</c:v>
                </c:pt>
                <c:pt idx="9313">
                  <c:v>385</c:v>
                </c:pt>
                <c:pt idx="9314">
                  <c:v>385</c:v>
                </c:pt>
                <c:pt idx="9315">
                  <c:v>385</c:v>
                </c:pt>
                <c:pt idx="9316">
                  <c:v>385</c:v>
                </c:pt>
                <c:pt idx="9317">
                  <c:v>385</c:v>
                </c:pt>
                <c:pt idx="9318">
                  <c:v>386</c:v>
                </c:pt>
                <c:pt idx="9319">
                  <c:v>386</c:v>
                </c:pt>
                <c:pt idx="9320">
                  <c:v>386</c:v>
                </c:pt>
                <c:pt idx="9321">
                  <c:v>386</c:v>
                </c:pt>
                <c:pt idx="9322">
                  <c:v>386</c:v>
                </c:pt>
                <c:pt idx="9323">
                  <c:v>386</c:v>
                </c:pt>
                <c:pt idx="9324">
                  <c:v>386</c:v>
                </c:pt>
                <c:pt idx="9325">
                  <c:v>386</c:v>
                </c:pt>
                <c:pt idx="9326">
                  <c:v>386</c:v>
                </c:pt>
                <c:pt idx="9327">
                  <c:v>387</c:v>
                </c:pt>
                <c:pt idx="9328">
                  <c:v>387</c:v>
                </c:pt>
                <c:pt idx="9329">
                  <c:v>387</c:v>
                </c:pt>
                <c:pt idx="9330">
                  <c:v>387</c:v>
                </c:pt>
                <c:pt idx="9331">
                  <c:v>387</c:v>
                </c:pt>
                <c:pt idx="9332">
                  <c:v>387</c:v>
                </c:pt>
                <c:pt idx="9333">
                  <c:v>387</c:v>
                </c:pt>
                <c:pt idx="9334">
                  <c:v>387</c:v>
                </c:pt>
                <c:pt idx="9335">
                  <c:v>387</c:v>
                </c:pt>
                <c:pt idx="9336">
                  <c:v>388</c:v>
                </c:pt>
                <c:pt idx="9337">
                  <c:v>388</c:v>
                </c:pt>
                <c:pt idx="9338">
                  <c:v>388</c:v>
                </c:pt>
                <c:pt idx="9339">
                  <c:v>388</c:v>
                </c:pt>
                <c:pt idx="9340">
                  <c:v>388</c:v>
                </c:pt>
                <c:pt idx="9341">
                  <c:v>388</c:v>
                </c:pt>
                <c:pt idx="9342">
                  <c:v>388</c:v>
                </c:pt>
                <c:pt idx="9343">
                  <c:v>388</c:v>
                </c:pt>
                <c:pt idx="9344">
                  <c:v>388</c:v>
                </c:pt>
                <c:pt idx="9345">
                  <c:v>389</c:v>
                </c:pt>
                <c:pt idx="9346">
                  <c:v>389</c:v>
                </c:pt>
                <c:pt idx="9347">
                  <c:v>389</c:v>
                </c:pt>
                <c:pt idx="9348">
                  <c:v>389</c:v>
                </c:pt>
                <c:pt idx="9349">
                  <c:v>389</c:v>
                </c:pt>
                <c:pt idx="9350">
                  <c:v>389</c:v>
                </c:pt>
                <c:pt idx="9351">
                  <c:v>389</c:v>
                </c:pt>
                <c:pt idx="9352">
                  <c:v>389</c:v>
                </c:pt>
                <c:pt idx="9353">
                  <c:v>389</c:v>
                </c:pt>
                <c:pt idx="9354">
                  <c:v>389</c:v>
                </c:pt>
                <c:pt idx="9355">
                  <c:v>390</c:v>
                </c:pt>
                <c:pt idx="9356">
                  <c:v>390</c:v>
                </c:pt>
                <c:pt idx="9357">
                  <c:v>390</c:v>
                </c:pt>
                <c:pt idx="9358">
                  <c:v>390</c:v>
                </c:pt>
                <c:pt idx="9359">
                  <c:v>390</c:v>
                </c:pt>
                <c:pt idx="9360">
                  <c:v>390</c:v>
                </c:pt>
                <c:pt idx="9361">
                  <c:v>390</c:v>
                </c:pt>
                <c:pt idx="9362">
                  <c:v>390</c:v>
                </c:pt>
                <c:pt idx="9363">
                  <c:v>390</c:v>
                </c:pt>
                <c:pt idx="9364">
                  <c:v>390</c:v>
                </c:pt>
                <c:pt idx="9365">
                  <c:v>390</c:v>
                </c:pt>
                <c:pt idx="9366">
                  <c:v>391</c:v>
                </c:pt>
                <c:pt idx="9367">
                  <c:v>391</c:v>
                </c:pt>
                <c:pt idx="9368">
                  <c:v>391</c:v>
                </c:pt>
                <c:pt idx="9369">
                  <c:v>391</c:v>
                </c:pt>
                <c:pt idx="9370">
                  <c:v>391</c:v>
                </c:pt>
                <c:pt idx="9371">
                  <c:v>391</c:v>
                </c:pt>
                <c:pt idx="9372">
                  <c:v>391</c:v>
                </c:pt>
                <c:pt idx="9373">
                  <c:v>391</c:v>
                </c:pt>
                <c:pt idx="9374">
                  <c:v>392</c:v>
                </c:pt>
                <c:pt idx="9375">
                  <c:v>392</c:v>
                </c:pt>
                <c:pt idx="9376">
                  <c:v>392</c:v>
                </c:pt>
                <c:pt idx="9377">
                  <c:v>392</c:v>
                </c:pt>
                <c:pt idx="9378">
                  <c:v>392</c:v>
                </c:pt>
                <c:pt idx="9379">
                  <c:v>392</c:v>
                </c:pt>
                <c:pt idx="9380">
                  <c:v>392</c:v>
                </c:pt>
                <c:pt idx="9381">
                  <c:v>392</c:v>
                </c:pt>
                <c:pt idx="9382">
                  <c:v>392</c:v>
                </c:pt>
                <c:pt idx="9383">
                  <c:v>393</c:v>
                </c:pt>
                <c:pt idx="9384">
                  <c:v>393</c:v>
                </c:pt>
                <c:pt idx="9385">
                  <c:v>393</c:v>
                </c:pt>
                <c:pt idx="9386">
                  <c:v>393</c:v>
                </c:pt>
                <c:pt idx="9387">
                  <c:v>394</c:v>
                </c:pt>
                <c:pt idx="9388">
                  <c:v>394</c:v>
                </c:pt>
                <c:pt idx="9389">
                  <c:v>394</c:v>
                </c:pt>
                <c:pt idx="9390">
                  <c:v>394</c:v>
                </c:pt>
                <c:pt idx="9391">
                  <c:v>394</c:v>
                </c:pt>
                <c:pt idx="9392">
                  <c:v>394</c:v>
                </c:pt>
                <c:pt idx="9393">
                  <c:v>394</c:v>
                </c:pt>
                <c:pt idx="9394">
                  <c:v>395</c:v>
                </c:pt>
                <c:pt idx="9395">
                  <c:v>395</c:v>
                </c:pt>
                <c:pt idx="9396">
                  <c:v>395</c:v>
                </c:pt>
                <c:pt idx="9397">
                  <c:v>395</c:v>
                </c:pt>
                <c:pt idx="9398">
                  <c:v>395</c:v>
                </c:pt>
                <c:pt idx="9399">
                  <c:v>395</c:v>
                </c:pt>
                <c:pt idx="9400">
                  <c:v>395</c:v>
                </c:pt>
                <c:pt idx="9401">
                  <c:v>396</c:v>
                </c:pt>
                <c:pt idx="9402">
                  <c:v>396</c:v>
                </c:pt>
                <c:pt idx="9403">
                  <c:v>396</c:v>
                </c:pt>
                <c:pt idx="9404">
                  <c:v>396</c:v>
                </c:pt>
                <c:pt idx="9405">
                  <c:v>396</c:v>
                </c:pt>
                <c:pt idx="9406">
                  <c:v>396</c:v>
                </c:pt>
                <c:pt idx="9407">
                  <c:v>396</c:v>
                </c:pt>
                <c:pt idx="9408">
                  <c:v>396</c:v>
                </c:pt>
                <c:pt idx="9409">
                  <c:v>396</c:v>
                </c:pt>
                <c:pt idx="9410">
                  <c:v>396</c:v>
                </c:pt>
                <c:pt idx="9411">
                  <c:v>396</c:v>
                </c:pt>
                <c:pt idx="9412">
                  <c:v>397</c:v>
                </c:pt>
                <c:pt idx="9413">
                  <c:v>397</c:v>
                </c:pt>
                <c:pt idx="9414">
                  <c:v>397</c:v>
                </c:pt>
                <c:pt idx="9415">
                  <c:v>397</c:v>
                </c:pt>
                <c:pt idx="9416">
                  <c:v>397</c:v>
                </c:pt>
                <c:pt idx="9417">
                  <c:v>397</c:v>
                </c:pt>
                <c:pt idx="9418">
                  <c:v>397</c:v>
                </c:pt>
                <c:pt idx="9419">
                  <c:v>397</c:v>
                </c:pt>
                <c:pt idx="9420">
                  <c:v>398</c:v>
                </c:pt>
                <c:pt idx="9421">
                  <c:v>398</c:v>
                </c:pt>
                <c:pt idx="9422">
                  <c:v>398</c:v>
                </c:pt>
                <c:pt idx="9423">
                  <c:v>398</c:v>
                </c:pt>
                <c:pt idx="9424">
                  <c:v>398</c:v>
                </c:pt>
                <c:pt idx="9425">
                  <c:v>398</c:v>
                </c:pt>
                <c:pt idx="9426">
                  <c:v>398</c:v>
                </c:pt>
                <c:pt idx="9427">
                  <c:v>398</c:v>
                </c:pt>
                <c:pt idx="9428">
                  <c:v>398</c:v>
                </c:pt>
                <c:pt idx="9429">
                  <c:v>399</c:v>
                </c:pt>
                <c:pt idx="9430">
                  <c:v>399</c:v>
                </c:pt>
                <c:pt idx="9431">
                  <c:v>399</c:v>
                </c:pt>
                <c:pt idx="9432">
                  <c:v>399</c:v>
                </c:pt>
                <c:pt idx="9433">
                  <c:v>399</c:v>
                </c:pt>
                <c:pt idx="9434">
                  <c:v>399</c:v>
                </c:pt>
                <c:pt idx="9435">
                  <c:v>400</c:v>
                </c:pt>
                <c:pt idx="9436">
                  <c:v>400</c:v>
                </c:pt>
                <c:pt idx="9437">
                  <c:v>400</c:v>
                </c:pt>
                <c:pt idx="9438">
                  <c:v>400</c:v>
                </c:pt>
                <c:pt idx="9439">
                  <c:v>400</c:v>
                </c:pt>
                <c:pt idx="9440">
                  <c:v>400</c:v>
                </c:pt>
                <c:pt idx="9441">
                  <c:v>400</c:v>
                </c:pt>
                <c:pt idx="9442">
                  <c:v>400</c:v>
                </c:pt>
                <c:pt idx="9443">
                  <c:v>401</c:v>
                </c:pt>
                <c:pt idx="9444">
                  <c:v>401</c:v>
                </c:pt>
                <c:pt idx="9445">
                  <c:v>401</c:v>
                </c:pt>
                <c:pt idx="9446">
                  <c:v>401</c:v>
                </c:pt>
                <c:pt idx="9447">
                  <c:v>401</c:v>
                </c:pt>
                <c:pt idx="9448">
                  <c:v>401</c:v>
                </c:pt>
                <c:pt idx="9449">
                  <c:v>402</c:v>
                </c:pt>
                <c:pt idx="9450">
                  <c:v>402</c:v>
                </c:pt>
                <c:pt idx="9451">
                  <c:v>402</c:v>
                </c:pt>
                <c:pt idx="9452">
                  <c:v>402</c:v>
                </c:pt>
                <c:pt idx="9453">
                  <c:v>402</c:v>
                </c:pt>
                <c:pt idx="9454">
                  <c:v>402</c:v>
                </c:pt>
                <c:pt idx="9455">
                  <c:v>402</c:v>
                </c:pt>
                <c:pt idx="9456">
                  <c:v>402</c:v>
                </c:pt>
                <c:pt idx="9457">
                  <c:v>402</c:v>
                </c:pt>
                <c:pt idx="9458">
                  <c:v>402</c:v>
                </c:pt>
                <c:pt idx="9459">
                  <c:v>403</c:v>
                </c:pt>
                <c:pt idx="9460">
                  <c:v>403</c:v>
                </c:pt>
                <c:pt idx="9461">
                  <c:v>403</c:v>
                </c:pt>
                <c:pt idx="9462">
                  <c:v>404</c:v>
                </c:pt>
                <c:pt idx="9463">
                  <c:v>404</c:v>
                </c:pt>
                <c:pt idx="9464">
                  <c:v>404</c:v>
                </c:pt>
                <c:pt idx="9465">
                  <c:v>404</c:v>
                </c:pt>
                <c:pt idx="9466">
                  <c:v>404</c:v>
                </c:pt>
                <c:pt idx="9467">
                  <c:v>404</c:v>
                </c:pt>
                <c:pt idx="9468">
                  <c:v>404</c:v>
                </c:pt>
                <c:pt idx="9469">
                  <c:v>404</c:v>
                </c:pt>
                <c:pt idx="9470">
                  <c:v>404</c:v>
                </c:pt>
                <c:pt idx="9471">
                  <c:v>404</c:v>
                </c:pt>
                <c:pt idx="9472">
                  <c:v>404</c:v>
                </c:pt>
                <c:pt idx="9473">
                  <c:v>404</c:v>
                </c:pt>
                <c:pt idx="9474">
                  <c:v>404</c:v>
                </c:pt>
                <c:pt idx="9475">
                  <c:v>404</c:v>
                </c:pt>
                <c:pt idx="9476">
                  <c:v>405</c:v>
                </c:pt>
                <c:pt idx="9477">
                  <c:v>405</c:v>
                </c:pt>
                <c:pt idx="9478">
                  <c:v>405</c:v>
                </c:pt>
                <c:pt idx="9479">
                  <c:v>405</c:v>
                </c:pt>
                <c:pt idx="9480">
                  <c:v>405</c:v>
                </c:pt>
                <c:pt idx="9481">
                  <c:v>405</c:v>
                </c:pt>
                <c:pt idx="9482">
                  <c:v>405</c:v>
                </c:pt>
                <c:pt idx="9483">
                  <c:v>406</c:v>
                </c:pt>
                <c:pt idx="9484">
                  <c:v>406</c:v>
                </c:pt>
                <c:pt idx="9485">
                  <c:v>406</c:v>
                </c:pt>
                <c:pt idx="9486">
                  <c:v>406</c:v>
                </c:pt>
                <c:pt idx="9487">
                  <c:v>406</c:v>
                </c:pt>
                <c:pt idx="9488">
                  <c:v>406</c:v>
                </c:pt>
                <c:pt idx="9489">
                  <c:v>406</c:v>
                </c:pt>
                <c:pt idx="9490">
                  <c:v>406</c:v>
                </c:pt>
                <c:pt idx="9491">
                  <c:v>406</c:v>
                </c:pt>
                <c:pt idx="9492">
                  <c:v>406</c:v>
                </c:pt>
                <c:pt idx="9493">
                  <c:v>407</c:v>
                </c:pt>
                <c:pt idx="9494">
                  <c:v>407</c:v>
                </c:pt>
                <c:pt idx="9495">
                  <c:v>407</c:v>
                </c:pt>
                <c:pt idx="9496">
                  <c:v>407</c:v>
                </c:pt>
                <c:pt idx="9497">
                  <c:v>407</c:v>
                </c:pt>
                <c:pt idx="9498">
                  <c:v>407</c:v>
                </c:pt>
                <c:pt idx="9499">
                  <c:v>408</c:v>
                </c:pt>
                <c:pt idx="9500">
                  <c:v>408</c:v>
                </c:pt>
                <c:pt idx="9501">
                  <c:v>408</c:v>
                </c:pt>
                <c:pt idx="9502">
                  <c:v>408</c:v>
                </c:pt>
                <c:pt idx="9503">
                  <c:v>408</c:v>
                </c:pt>
                <c:pt idx="9504">
                  <c:v>408</c:v>
                </c:pt>
                <c:pt idx="9505">
                  <c:v>408</c:v>
                </c:pt>
                <c:pt idx="9506">
                  <c:v>408</c:v>
                </c:pt>
                <c:pt idx="9507">
                  <c:v>408</c:v>
                </c:pt>
                <c:pt idx="9508">
                  <c:v>409</c:v>
                </c:pt>
                <c:pt idx="9509">
                  <c:v>409</c:v>
                </c:pt>
                <c:pt idx="9510">
                  <c:v>409</c:v>
                </c:pt>
                <c:pt idx="9511">
                  <c:v>409</c:v>
                </c:pt>
                <c:pt idx="9512">
                  <c:v>409</c:v>
                </c:pt>
                <c:pt idx="9513">
                  <c:v>409</c:v>
                </c:pt>
                <c:pt idx="9514">
                  <c:v>410</c:v>
                </c:pt>
                <c:pt idx="9515">
                  <c:v>410</c:v>
                </c:pt>
                <c:pt idx="9516">
                  <c:v>410</c:v>
                </c:pt>
                <c:pt idx="9517">
                  <c:v>410</c:v>
                </c:pt>
                <c:pt idx="9518">
                  <c:v>410</c:v>
                </c:pt>
                <c:pt idx="9519">
                  <c:v>410</c:v>
                </c:pt>
                <c:pt idx="9520">
                  <c:v>410</c:v>
                </c:pt>
                <c:pt idx="9521">
                  <c:v>410</c:v>
                </c:pt>
                <c:pt idx="9522">
                  <c:v>410</c:v>
                </c:pt>
                <c:pt idx="9523">
                  <c:v>411</c:v>
                </c:pt>
                <c:pt idx="9524">
                  <c:v>411</c:v>
                </c:pt>
                <c:pt idx="9525">
                  <c:v>411</c:v>
                </c:pt>
                <c:pt idx="9526">
                  <c:v>411</c:v>
                </c:pt>
                <c:pt idx="9527">
                  <c:v>411</c:v>
                </c:pt>
                <c:pt idx="9528">
                  <c:v>411</c:v>
                </c:pt>
                <c:pt idx="9529">
                  <c:v>411</c:v>
                </c:pt>
                <c:pt idx="9530">
                  <c:v>412</c:v>
                </c:pt>
                <c:pt idx="9531">
                  <c:v>412</c:v>
                </c:pt>
                <c:pt idx="9532">
                  <c:v>412</c:v>
                </c:pt>
                <c:pt idx="9533">
                  <c:v>412</c:v>
                </c:pt>
                <c:pt idx="9534">
                  <c:v>412</c:v>
                </c:pt>
                <c:pt idx="9535">
                  <c:v>412</c:v>
                </c:pt>
                <c:pt idx="9536">
                  <c:v>413</c:v>
                </c:pt>
                <c:pt idx="9537">
                  <c:v>413</c:v>
                </c:pt>
                <c:pt idx="9538">
                  <c:v>413</c:v>
                </c:pt>
                <c:pt idx="9539">
                  <c:v>413</c:v>
                </c:pt>
                <c:pt idx="9540">
                  <c:v>413</c:v>
                </c:pt>
                <c:pt idx="9541">
                  <c:v>413</c:v>
                </c:pt>
                <c:pt idx="9542">
                  <c:v>413</c:v>
                </c:pt>
                <c:pt idx="9543">
                  <c:v>414</c:v>
                </c:pt>
                <c:pt idx="9544">
                  <c:v>414</c:v>
                </c:pt>
                <c:pt idx="9545">
                  <c:v>414</c:v>
                </c:pt>
                <c:pt idx="9546">
                  <c:v>414</c:v>
                </c:pt>
                <c:pt idx="9547">
                  <c:v>414</c:v>
                </c:pt>
                <c:pt idx="9548">
                  <c:v>414</c:v>
                </c:pt>
                <c:pt idx="9549">
                  <c:v>414</c:v>
                </c:pt>
                <c:pt idx="9550">
                  <c:v>414</c:v>
                </c:pt>
                <c:pt idx="9551">
                  <c:v>414</c:v>
                </c:pt>
                <c:pt idx="9552">
                  <c:v>414</c:v>
                </c:pt>
                <c:pt idx="9553">
                  <c:v>415</c:v>
                </c:pt>
                <c:pt idx="9554">
                  <c:v>415</c:v>
                </c:pt>
                <c:pt idx="9555">
                  <c:v>415</c:v>
                </c:pt>
                <c:pt idx="9556">
                  <c:v>416</c:v>
                </c:pt>
                <c:pt idx="9557">
                  <c:v>416</c:v>
                </c:pt>
                <c:pt idx="9558">
                  <c:v>416</c:v>
                </c:pt>
                <c:pt idx="9559">
                  <c:v>416</c:v>
                </c:pt>
                <c:pt idx="9560">
                  <c:v>416</c:v>
                </c:pt>
                <c:pt idx="9561">
                  <c:v>416</c:v>
                </c:pt>
                <c:pt idx="9562">
                  <c:v>416</c:v>
                </c:pt>
                <c:pt idx="9563">
                  <c:v>417</c:v>
                </c:pt>
                <c:pt idx="9564">
                  <c:v>417</c:v>
                </c:pt>
                <c:pt idx="9565">
                  <c:v>417</c:v>
                </c:pt>
                <c:pt idx="9566">
                  <c:v>417</c:v>
                </c:pt>
                <c:pt idx="9567">
                  <c:v>417</c:v>
                </c:pt>
                <c:pt idx="9568">
                  <c:v>417</c:v>
                </c:pt>
                <c:pt idx="9569">
                  <c:v>417</c:v>
                </c:pt>
                <c:pt idx="9570">
                  <c:v>417</c:v>
                </c:pt>
                <c:pt idx="9571">
                  <c:v>417</c:v>
                </c:pt>
                <c:pt idx="9572">
                  <c:v>417</c:v>
                </c:pt>
                <c:pt idx="9573">
                  <c:v>417</c:v>
                </c:pt>
                <c:pt idx="9574">
                  <c:v>418</c:v>
                </c:pt>
                <c:pt idx="9575">
                  <c:v>418</c:v>
                </c:pt>
                <c:pt idx="9576">
                  <c:v>418</c:v>
                </c:pt>
                <c:pt idx="9577">
                  <c:v>418</c:v>
                </c:pt>
                <c:pt idx="9578">
                  <c:v>418</c:v>
                </c:pt>
                <c:pt idx="9579">
                  <c:v>418</c:v>
                </c:pt>
                <c:pt idx="9580">
                  <c:v>419</c:v>
                </c:pt>
                <c:pt idx="9581">
                  <c:v>419</c:v>
                </c:pt>
                <c:pt idx="9582">
                  <c:v>419</c:v>
                </c:pt>
                <c:pt idx="9583">
                  <c:v>419</c:v>
                </c:pt>
                <c:pt idx="9584">
                  <c:v>419</c:v>
                </c:pt>
                <c:pt idx="9585">
                  <c:v>419</c:v>
                </c:pt>
                <c:pt idx="9586">
                  <c:v>419</c:v>
                </c:pt>
                <c:pt idx="9587">
                  <c:v>419</c:v>
                </c:pt>
                <c:pt idx="9588">
                  <c:v>420</c:v>
                </c:pt>
                <c:pt idx="9589">
                  <c:v>420</c:v>
                </c:pt>
                <c:pt idx="9590">
                  <c:v>420</c:v>
                </c:pt>
                <c:pt idx="9591">
                  <c:v>420</c:v>
                </c:pt>
                <c:pt idx="9592">
                  <c:v>420</c:v>
                </c:pt>
                <c:pt idx="9593">
                  <c:v>420</c:v>
                </c:pt>
                <c:pt idx="9594">
                  <c:v>420</c:v>
                </c:pt>
                <c:pt idx="9595">
                  <c:v>420</c:v>
                </c:pt>
                <c:pt idx="9596">
                  <c:v>420</c:v>
                </c:pt>
                <c:pt idx="9597">
                  <c:v>420</c:v>
                </c:pt>
                <c:pt idx="9598">
                  <c:v>420</c:v>
                </c:pt>
                <c:pt idx="9599">
                  <c:v>420</c:v>
                </c:pt>
                <c:pt idx="9600">
                  <c:v>420</c:v>
                </c:pt>
                <c:pt idx="9601">
                  <c:v>421</c:v>
                </c:pt>
                <c:pt idx="9602">
                  <c:v>421</c:v>
                </c:pt>
                <c:pt idx="9603">
                  <c:v>421</c:v>
                </c:pt>
                <c:pt idx="9604">
                  <c:v>421</c:v>
                </c:pt>
                <c:pt idx="9605">
                  <c:v>421</c:v>
                </c:pt>
                <c:pt idx="9606">
                  <c:v>421</c:v>
                </c:pt>
                <c:pt idx="9607">
                  <c:v>421</c:v>
                </c:pt>
                <c:pt idx="9608">
                  <c:v>421</c:v>
                </c:pt>
                <c:pt idx="9609">
                  <c:v>421</c:v>
                </c:pt>
                <c:pt idx="9610">
                  <c:v>421</c:v>
                </c:pt>
                <c:pt idx="9611">
                  <c:v>421</c:v>
                </c:pt>
                <c:pt idx="9612">
                  <c:v>422</c:v>
                </c:pt>
                <c:pt idx="9613">
                  <c:v>422</c:v>
                </c:pt>
                <c:pt idx="9614">
                  <c:v>423</c:v>
                </c:pt>
                <c:pt idx="9615">
                  <c:v>423</c:v>
                </c:pt>
                <c:pt idx="9616">
                  <c:v>423</c:v>
                </c:pt>
                <c:pt idx="9617">
                  <c:v>423</c:v>
                </c:pt>
                <c:pt idx="9618">
                  <c:v>423</c:v>
                </c:pt>
                <c:pt idx="9619">
                  <c:v>423</c:v>
                </c:pt>
                <c:pt idx="9620">
                  <c:v>423</c:v>
                </c:pt>
                <c:pt idx="9621">
                  <c:v>424</c:v>
                </c:pt>
                <c:pt idx="9622">
                  <c:v>424</c:v>
                </c:pt>
                <c:pt idx="9623">
                  <c:v>424</c:v>
                </c:pt>
                <c:pt idx="9624">
                  <c:v>425</c:v>
                </c:pt>
                <c:pt idx="9625">
                  <c:v>425</c:v>
                </c:pt>
                <c:pt idx="9626">
                  <c:v>425</c:v>
                </c:pt>
                <c:pt idx="9627">
                  <c:v>425</c:v>
                </c:pt>
                <c:pt idx="9628">
                  <c:v>425</c:v>
                </c:pt>
                <c:pt idx="9629">
                  <c:v>425</c:v>
                </c:pt>
                <c:pt idx="9630">
                  <c:v>425</c:v>
                </c:pt>
                <c:pt idx="9631">
                  <c:v>425</c:v>
                </c:pt>
                <c:pt idx="9632">
                  <c:v>425</c:v>
                </c:pt>
                <c:pt idx="9633">
                  <c:v>426</c:v>
                </c:pt>
                <c:pt idx="9634">
                  <c:v>426</c:v>
                </c:pt>
                <c:pt idx="9635">
                  <c:v>426</c:v>
                </c:pt>
                <c:pt idx="9636">
                  <c:v>427</c:v>
                </c:pt>
                <c:pt idx="9637">
                  <c:v>427</c:v>
                </c:pt>
                <c:pt idx="9638">
                  <c:v>427</c:v>
                </c:pt>
                <c:pt idx="9639">
                  <c:v>427</c:v>
                </c:pt>
                <c:pt idx="9640">
                  <c:v>427</c:v>
                </c:pt>
                <c:pt idx="9641">
                  <c:v>427</c:v>
                </c:pt>
                <c:pt idx="9642">
                  <c:v>427</c:v>
                </c:pt>
                <c:pt idx="9643">
                  <c:v>427</c:v>
                </c:pt>
                <c:pt idx="9644">
                  <c:v>428</c:v>
                </c:pt>
                <c:pt idx="9645">
                  <c:v>428</c:v>
                </c:pt>
                <c:pt idx="9646">
                  <c:v>428</c:v>
                </c:pt>
                <c:pt idx="9647">
                  <c:v>428</c:v>
                </c:pt>
                <c:pt idx="9648">
                  <c:v>428</c:v>
                </c:pt>
                <c:pt idx="9649">
                  <c:v>428</c:v>
                </c:pt>
                <c:pt idx="9650">
                  <c:v>428</c:v>
                </c:pt>
                <c:pt idx="9651">
                  <c:v>428</c:v>
                </c:pt>
                <c:pt idx="9652">
                  <c:v>428</c:v>
                </c:pt>
                <c:pt idx="9653">
                  <c:v>428</c:v>
                </c:pt>
                <c:pt idx="9654">
                  <c:v>428</c:v>
                </c:pt>
                <c:pt idx="9655">
                  <c:v>428</c:v>
                </c:pt>
                <c:pt idx="9656">
                  <c:v>429</c:v>
                </c:pt>
                <c:pt idx="9657">
                  <c:v>429</c:v>
                </c:pt>
                <c:pt idx="9658">
                  <c:v>430</c:v>
                </c:pt>
                <c:pt idx="9659">
                  <c:v>430</c:v>
                </c:pt>
                <c:pt idx="9660">
                  <c:v>430</c:v>
                </c:pt>
                <c:pt idx="9661">
                  <c:v>430</c:v>
                </c:pt>
                <c:pt idx="9662">
                  <c:v>430</c:v>
                </c:pt>
                <c:pt idx="9663">
                  <c:v>430</c:v>
                </c:pt>
                <c:pt idx="9664">
                  <c:v>430</c:v>
                </c:pt>
                <c:pt idx="9665">
                  <c:v>431</c:v>
                </c:pt>
                <c:pt idx="9666">
                  <c:v>431</c:v>
                </c:pt>
                <c:pt idx="9667">
                  <c:v>431</c:v>
                </c:pt>
                <c:pt idx="9668">
                  <c:v>431</c:v>
                </c:pt>
                <c:pt idx="9669">
                  <c:v>432</c:v>
                </c:pt>
                <c:pt idx="9670">
                  <c:v>432</c:v>
                </c:pt>
                <c:pt idx="9671">
                  <c:v>432</c:v>
                </c:pt>
                <c:pt idx="9672">
                  <c:v>432</c:v>
                </c:pt>
                <c:pt idx="9673">
                  <c:v>432</c:v>
                </c:pt>
                <c:pt idx="9674">
                  <c:v>432</c:v>
                </c:pt>
                <c:pt idx="9675">
                  <c:v>432</c:v>
                </c:pt>
                <c:pt idx="9676">
                  <c:v>432</c:v>
                </c:pt>
                <c:pt idx="9677">
                  <c:v>433</c:v>
                </c:pt>
                <c:pt idx="9678">
                  <c:v>433</c:v>
                </c:pt>
                <c:pt idx="9679">
                  <c:v>433</c:v>
                </c:pt>
                <c:pt idx="9680">
                  <c:v>433</c:v>
                </c:pt>
                <c:pt idx="9681">
                  <c:v>433</c:v>
                </c:pt>
                <c:pt idx="9682">
                  <c:v>433</c:v>
                </c:pt>
                <c:pt idx="9683">
                  <c:v>434</c:v>
                </c:pt>
                <c:pt idx="9684">
                  <c:v>434</c:v>
                </c:pt>
                <c:pt idx="9685">
                  <c:v>434</c:v>
                </c:pt>
                <c:pt idx="9686">
                  <c:v>434</c:v>
                </c:pt>
                <c:pt idx="9687">
                  <c:v>435</c:v>
                </c:pt>
                <c:pt idx="9688">
                  <c:v>435</c:v>
                </c:pt>
                <c:pt idx="9689">
                  <c:v>435</c:v>
                </c:pt>
                <c:pt idx="9690">
                  <c:v>435</c:v>
                </c:pt>
                <c:pt idx="9691">
                  <c:v>435</c:v>
                </c:pt>
                <c:pt idx="9692">
                  <c:v>435</c:v>
                </c:pt>
                <c:pt idx="9693">
                  <c:v>435</c:v>
                </c:pt>
                <c:pt idx="9694">
                  <c:v>435</c:v>
                </c:pt>
                <c:pt idx="9695">
                  <c:v>436</c:v>
                </c:pt>
                <c:pt idx="9696">
                  <c:v>436</c:v>
                </c:pt>
                <c:pt idx="9697">
                  <c:v>436</c:v>
                </c:pt>
                <c:pt idx="9698">
                  <c:v>436</c:v>
                </c:pt>
                <c:pt idx="9699">
                  <c:v>436</c:v>
                </c:pt>
                <c:pt idx="9700">
                  <c:v>436</c:v>
                </c:pt>
                <c:pt idx="9701">
                  <c:v>436</c:v>
                </c:pt>
                <c:pt idx="9702">
                  <c:v>436</c:v>
                </c:pt>
                <c:pt idx="9703">
                  <c:v>437</c:v>
                </c:pt>
                <c:pt idx="9704">
                  <c:v>437</c:v>
                </c:pt>
                <c:pt idx="9705">
                  <c:v>437</c:v>
                </c:pt>
                <c:pt idx="9706">
                  <c:v>437</c:v>
                </c:pt>
                <c:pt idx="9707">
                  <c:v>438</c:v>
                </c:pt>
                <c:pt idx="9708">
                  <c:v>438</c:v>
                </c:pt>
                <c:pt idx="9709">
                  <c:v>438</c:v>
                </c:pt>
                <c:pt idx="9710">
                  <c:v>438</c:v>
                </c:pt>
                <c:pt idx="9711">
                  <c:v>439</c:v>
                </c:pt>
                <c:pt idx="9712">
                  <c:v>439</c:v>
                </c:pt>
                <c:pt idx="9713">
                  <c:v>439</c:v>
                </c:pt>
                <c:pt idx="9714">
                  <c:v>439</c:v>
                </c:pt>
                <c:pt idx="9715">
                  <c:v>440</c:v>
                </c:pt>
                <c:pt idx="9716">
                  <c:v>440</c:v>
                </c:pt>
                <c:pt idx="9717">
                  <c:v>440</c:v>
                </c:pt>
                <c:pt idx="9718">
                  <c:v>440</c:v>
                </c:pt>
                <c:pt idx="9719">
                  <c:v>440</c:v>
                </c:pt>
                <c:pt idx="9720">
                  <c:v>441</c:v>
                </c:pt>
                <c:pt idx="9721">
                  <c:v>441</c:v>
                </c:pt>
                <c:pt idx="9722">
                  <c:v>441</c:v>
                </c:pt>
                <c:pt idx="9723">
                  <c:v>441</c:v>
                </c:pt>
                <c:pt idx="9724">
                  <c:v>441</c:v>
                </c:pt>
                <c:pt idx="9725">
                  <c:v>441</c:v>
                </c:pt>
                <c:pt idx="9726">
                  <c:v>441</c:v>
                </c:pt>
                <c:pt idx="9727">
                  <c:v>441</c:v>
                </c:pt>
                <c:pt idx="9728">
                  <c:v>442</c:v>
                </c:pt>
                <c:pt idx="9729">
                  <c:v>442</c:v>
                </c:pt>
                <c:pt idx="9730">
                  <c:v>442</c:v>
                </c:pt>
                <c:pt idx="9731">
                  <c:v>442</c:v>
                </c:pt>
                <c:pt idx="9732">
                  <c:v>442</c:v>
                </c:pt>
                <c:pt idx="9733">
                  <c:v>443</c:v>
                </c:pt>
                <c:pt idx="9734">
                  <c:v>443</c:v>
                </c:pt>
                <c:pt idx="9735">
                  <c:v>443</c:v>
                </c:pt>
                <c:pt idx="9736">
                  <c:v>443</c:v>
                </c:pt>
                <c:pt idx="9737">
                  <c:v>443</c:v>
                </c:pt>
                <c:pt idx="9738">
                  <c:v>443</c:v>
                </c:pt>
                <c:pt idx="9739">
                  <c:v>444</c:v>
                </c:pt>
                <c:pt idx="9740">
                  <c:v>444</c:v>
                </c:pt>
                <c:pt idx="9741">
                  <c:v>444</c:v>
                </c:pt>
                <c:pt idx="9742">
                  <c:v>444</c:v>
                </c:pt>
                <c:pt idx="9743">
                  <c:v>445</c:v>
                </c:pt>
                <c:pt idx="9744">
                  <c:v>445</c:v>
                </c:pt>
                <c:pt idx="9745">
                  <c:v>445</c:v>
                </c:pt>
                <c:pt idx="9746">
                  <c:v>445</c:v>
                </c:pt>
                <c:pt idx="9747">
                  <c:v>445</c:v>
                </c:pt>
                <c:pt idx="9748">
                  <c:v>445</c:v>
                </c:pt>
                <c:pt idx="9749">
                  <c:v>446</c:v>
                </c:pt>
                <c:pt idx="9750">
                  <c:v>446</c:v>
                </c:pt>
                <c:pt idx="9751">
                  <c:v>446</c:v>
                </c:pt>
                <c:pt idx="9752">
                  <c:v>446</c:v>
                </c:pt>
                <c:pt idx="9753">
                  <c:v>446</c:v>
                </c:pt>
                <c:pt idx="9754">
                  <c:v>446</c:v>
                </c:pt>
                <c:pt idx="9755">
                  <c:v>446</c:v>
                </c:pt>
                <c:pt idx="9756">
                  <c:v>446</c:v>
                </c:pt>
                <c:pt idx="9757">
                  <c:v>447</c:v>
                </c:pt>
                <c:pt idx="9758">
                  <c:v>447</c:v>
                </c:pt>
                <c:pt idx="9759">
                  <c:v>447</c:v>
                </c:pt>
                <c:pt idx="9760">
                  <c:v>447</c:v>
                </c:pt>
                <c:pt idx="9761">
                  <c:v>447</c:v>
                </c:pt>
                <c:pt idx="9762">
                  <c:v>447</c:v>
                </c:pt>
                <c:pt idx="9763">
                  <c:v>447</c:v>
                </c:pt>
                <c:pt idx="9764">
                  <c:v>447</c:v>
                </c:pt>
                <c:pt idx="9765">
                  <c:v>448</c:v>
                </c:pt>
                <c:pt idx="9766">
                  <c:v>448</c:v>
                </c:pt>
                <c:pt idx="9767">
                  <c:v>448</c:v>
                </c:pt>
                <c:pt idx="9768">
                  <c:v>448</c:v>
                </c:pt>
                <c:pt idx="9769">
                  <c:v>448</c:v>
                </c:pt>
                <c:pt idx="9770">
                  <c:v>449</c:v>
                </c:pt>
                <c:pt idx="9771">
                  <c:v>449</c:v>
                </c:pt>
                <c:pt idx="9772">
                  <c:v>449</c:v>
                </c:pt>
                <c:pt idx="9773">
                  <c:v>449</c:v>
                </c:pt>
                <c:pt idx="9774">
                  <c:v>449</c:v>
                </c:pt>
                <c:pt idx="9775">
                  <c:v>449</c:v>
                </c:pt>
                <c:pt idx="9776">
                  <c:v>449</c:v>
                </c:pt>
                <c:pt idx="9777">
                  <c:v>450</c:v>
                </c:pt>
                <c:pt idx="9778">
                  <c:v>450</c:v>
                </c:pt>
                <c:pt idx="9779">
                  <c:v>450</c:v>
                </c:pt>
                <c:pt idx="9780">
                  <c:v>450</c:v>
                </c:pt>
                <c:pt idx="9781">
                  <c:v>450</c:v>
                </c:pt>
                <c:pt idx="9782">
                  <c:v>450</c:v>
                </c:pt>
                <c:pt idx="9783">
                  <c:v>451</c:v>
                </c:pt>
                <c:pt idx="9784">
                  <c:v>451</c:v>
                </c:pt>
                <c:pt idx="9785">
                  <c:v>451</c:v>
                </c:pt>
                <c:pt idx="9786">
                  <c:v>451</c:v>
                </c:pt>
                <c:pt idx="9787">
                  <c:v>451</c:v>
                </c:pt>
                <c:pt idx="9788">
                  <c:v>451</c:v>
                </c:pt>
                <c:pt idx="9789">
                  <c:v>451</c:v>
                </c:pt>
                <c:pt idx="9790">
                  <c:v>452</c:v>
                </c:pt>
                <c:pt idx="9791">
                  <c:v>452</c:v>
                </c:pt>
                <c:pt idx="9792">
                  <c:v>452</c:v>
                </c:pt>
                <c:pt idx="9793">
                  <c:v>452</c:v>
                </c:pt>
                <c:pt idx="9794">
                  <c:v>452</c:v>
                </c:pt>
                <c:pt idx="9795">
                  <c:v>452</c:v>
                </c:pt>
                <c:pt idx="9796">
                  <c:v>452</c:v>
                </c:pt>
                <c:pt idx="9797">
                  <c:v>452</c:v>
                </c:pt>
                <c:pt idx="9798">
                  <c:v>453</c:v>
                </c:pt>
                <c:pt idx="9799">
                  <c:v>453</c:v>
                </c:pt>
                <c:pt idx="9800">
                  <c:v>453</c:v>
                </c:pt>
                <c:pt idx="9801">
                  <c:v>453</c:v>
                </c:pt>
                <c:pt idx="9802">
                  <c:v>453</c:v>
                </c:pt>
                <c:pt idx="9803">
                  <c:v>453</c:v>
                </c:pt>
                <c:pt idx="9804">
                  <c:v>454</c:v>
                </c:pt>
                <c:pt idx="9805">
                  <c:v>454</c:v>
                </c:pt>
                <c:pt idx="9806">
                  <c:v>454</c:v>
                </c:pt>
                <c:pt idx="9807">
                  <c:v>454</c:v>
                </c:pt>
                <c:pt idx="9808">
                  <c:v>454</c:v>
                </c:pt>
                <c:pt idx="9809">
                  <c:v>454</c:v>
                </c:pt>
                <c:pt idx="9810">
                  <c:v>454</c:v>
                </c:pt>
                <c:pt idx="9811">
                  <c:v>455</c:v>
                </c:pt>
                <c:pt idx="9812">
                  <c:v>455</c:v>
                </c:pt>
                <c:pt idx="9813">
                  <c:v>455</c:v>
                </c:pt>
                <c:pt idx="9814">
                  <c:v>455</c:v>
                </c:pt>
                <c:pt idx="9815">
                  <c:v>455</c:v>
                </c:pt>
                <c:pt idx="9816">
                  <c:v>455</c:v>
                </c:pt>
                <c:pt idx="9817">
                  <c:v>456</c:v>
                </c:pt>
                <c:pt idx="9818">
                  <c:v>456</c:v>
                </c:pt>
                <c:pt idx="9819">
                  <c:v>456</c:v>
                </c:pt>
                <c:pt idx="9820">
                  <c:v>456</c:v>
                </c:pt>
                <c:pt idx="9821">
                  <c:v>456</c:v>
                </c:pt>
                <c:pt idx="9822">
                  <c:v>456</c:v>
                </c:pt>
                <c:pt idx="9823">
                  <c:v>456</c:v>
                </c:pt>
                <c:pt idx="9824">
                  <c:v>457</c:v>
                </c:pt>
                <c:pt idx="9825">
                  <c:v>457</c:v>
                </c:pt>
                <c:pt idx="9826">
                  <c:v>457</c:v>
                </c:pt>
                <c:pt idx="9827">
                  <c:v>457</c:v>
                </c:pt>
                <c:pt idx="9828">
                  <c:v>457</c:v>
                </c:pt>
                <c:pt idx="9829">
                  <c:v>457</c:v>
                </c:pt>
                <c:pt idx="9830">
                  <c:v>457</c:v>
                </c:pt>
                <c:pt idx="9831">
                  <c:v>457</c:v>
                </c:pt>
                <c:pt idx="9832">
                  <c:v>458</c:v>
                </c:pt>
                <c:pt idx="9833">
                  <c:v>458</c:v>
                </c:pt>
                <c:pt idx="9834">
                  <c:v>458</c:v>
                </c:pt>
                <c:pt idx="9835">
                  <c:v>458</c:v>
                </c:pt>
                <c:pt idx="9836">
                  <c:v>458</c:v>
                </c:pt>
                <c:pt idx="9837">
                  <c:v>459</c:v>
                </c:pt>
                <c:pt idx="9838">
                  <c:v>459</c:v>
                </c:pt>
                <c:pt idx="9839">
                  <c:v>459</c:v>
                </c:pt>
                <c:pt idx="9840">
                  <c:v>459</c:v>
                </c:pt>
                <c:pt idx="9841">
                  <c:v>459</c:v>
                </c:pt>
                <c:pt idx="9842">
                  <c:v>459</c:v>
                </c:pt>
                <c:pt idx="9843">
                  <c:v>459</c:v>
                </c:pt>
                <c:pt idx="9844">
                  <c:v>459</c:v>
                </c:pt>
                <c:pt idx="9845">
                  <c:v>459</c:v>
                </c:pt>
                <c:pt idx="9846">
                  <c:v>459</c:v>
                </c:pt>
                <c:pt idx="9847">
                  <c:v>460</c:v>
                </c:pt>
                <c:pt idx="9848">
                  <c:v>460</c:v>
                </c:pt>
                <c:pt idx="9849">
                  <c:v>460</c:v>
                </c:pt>
                <c:pt idx="9850">
                  <c:v>460</c:v>
                </c:pt>
                <c:pt idx="9851">
                  <c:v>460</c:v>
                </c:pt>
                <c:pt idx="9852">
                  <c:v>461</c:v>
                </c:pt>
                <c:pt idx="9853">
                  <c:v>461</c:v>
                </c:pt>
                <c:pt idx="9854">
                  <c:v>461</c:v>
                </c:pt>
                <c:pt idx="9855">
                  <c:v>461</c:v>
                </c:pt>
                <c:pt idx="9856">
                  <c:v>461</c:v>
                </c:pt>
                <c:pt idx="9857">
                  <c:v>461</c:v>
                </c:pt>
                <c:pt idx="9858">
                  <c:v>462</c:v>
                </c:pt>
                <c:pt idx="9859">
                  <c:v>462</c:v>
                </c:pt>
                <c:pt idx="9860">
                  <c:v>462</c:v>
                </c:pt>
                <c:pt idx="9861">
                  <c:v>462</c:v>
                </c:pt>
                <c:pt idx="9862">
                  <c:v>463</c:v>
                </c:pt>
                <c:pt idx="9863">
                  <c:v>463</c:v>
                </c:pt>
                <c:pt idx="9864">
                  <c:v>463</c:v>
                </c:pt>
                <c:pt idx="9865">
                  <c:v>463</c:v>
                </c:pt>
                <c:pt idx="9866">
                  <c:v>463</c:v>
                </c:pt>
                <c:pt idx="9867">
                  <c:v>463</c:v>
                </c:pt>
                <c:pt idx="9868">
                  <c:v>463</c:v>
                </c:pt>
                <c:pt idx="9869">
                  <c:v>463</c:v>
                </c:pt>
                <c:pt idx="9870">
                  <c:v>463</c:v>
                </c:pt>
                <c:pt idx="9871">
                  <c:v>463</c:v>
                </c:pt>
                <c:pt idx="9872">
                  <c:v>463</c:v>
                </c:pt>
                <c:pt idx="9873">
                  <c:v>464</c:v>
                </c:pt>
                <c:pt idx="9874">
                  <c:v>464</c:v>
                </c:pt>
                <c:pt idx="9875">
                  <c:v>464</c:v>
                </c:pt>
                <c:pt idx="9876">
                  <c:v>464</c:v>
                </c:pt>
                <c:pt idx="9877">
                  <c:v>464</c:v>
                </c:pt>
                <c:pt idx="9878">
                  <c:v>465</c:v>
                </c:pt>
                <c:pt idx="9879">
                  <c:v>465</c:v>
                </c:pt>
                <c:pt idx="9880">
                  <c:v>465</c:v>
                </c:pt>
                <c:pt idx="9881">
                  <c:v>465</c:v>
                </c:pt>
                <c:pt idx="9882">
                  <c:v>465</c:v>
                </c:pt>
                <c:pt idx="9883">
                  <c:v>465</c:v>
                </c:pt>
                <c:pt idx="9884">
                  <c:v>466</c:v>
                </c:pt>
                <c:pt idx="9885">
                  <c:v>466</c:v>
                </c:pt>
                <c:pt idx="9886">
                  <c:v>466</c:v>
                </c:pt>
                <c:pt idx="9887">
                  <c:v>466</c:v>
                </c:pt>
                <c:pt idx="9888">
                  <c:v>466</c:v>
                </c:pt>
                <c:pt idx="9889">
                  <c:v>466</c:v>
                </c:pt>
                <c:pt idx="9890">
                  <c:v>466</c:v>
                </c:pt>
                <c:pt idx="9891">
                  <c:v>466</c:v>
                </c:pt>
                <c:pt idx="9892">
                  <c:v>466</c:v>
                </c:pt>
                <c:pt idx="9893">
                  <c:v>466</c:v>
                </c:pt>
                <c:pt idx="9894">
                  <c:v>467</c:v>
                </c:pt>
                <c:pt idx="9895">
                  <c:v>467</c:v>
                </c:pt>
                <c:pt idx="9896">
                  <c:v>467</c:v>
                </c:pt>
                <c:pt idx="9897">
                  <c:v>467</c:v>
                </c:pt>
                <c:pt idx="9898">
                  <c:v>467</c:v>
                </c:pt>
                <c:pt idx="9899">
                  <c:v>467</c:v>
                </c:pt>
                <c:pt idx="9900">
                  <c:v>467</c:v>
                </c:pt>
                <c:pt idx="9901">
                  <c:v>468</c:v>
                </c:pt>
                <c:pt idx="9902">
                  <c:v>468</c:v>
                </c:pt>
                <c:pt idx="9903">
                  <c:v>468</c:v>
                </c:pt>
                <c:pt idx="9904">
                  <c:v>469</c:v>
                </c:pt>
                <c:pt idx="9905">
                  <c:v>469</c:v>
                </c:pt>
                <c:pt idx="9906">
                  <c:v>470</c:v>
                </c:pt>
                <c:pt idx="9907">
                  <c:v>470</c:v>
                </c:pt>
                <c:pt idx="9908">
                  <c:v>470</c:v>
                </c:pt>
                <c:pt idx="9909">
                  <c:v>470</c:v>
                </c:pt>
                <c:pt idx="9910">
                  <c:v>470</c:v>
                </c:pt>
                <c:pt idx="9911">
                  <c:v>470</c:v>
                </c:pt>
                <c:pt idx="9912">
                  <c:v>470</c:v>
                </c:pt>
                <c:pt idx="9913">
                  <c:v>471</c:v>
                </c:pt>
                <c:pt idx="9914">
                  <c:v>471</c:v>
                </c:pt>
                <c:pt idx="9915">
                  <c:v>471</c:v>
                </c:pt>
                <c:pt idx="9916">
                  <c:v>472</c:v>
                </c:pt>
                <c:pt idx="9917">
                  <c:v>472</c:v>
                </c:pt>
                <c:pt idx="9918">
                  <c:v>472</c:v>
                </c:pt>
                <c:pt idx="9919">
                  <c:v>472</c:v>
                </c:pt>
                <c:pt idx="9920">
                  <c:v>472</c:v>
                </c:pt>
                <c:pt idx="9921">
                  <c:v>472</c:v>
                </c:pt>
                <c:pt idx="9922">
                  <c:v>473</c:v>
                </c:pt>
                <c:pt idx="9923">
                  <c:v>473</c:v>
                </c:pt>
                <c:pt idx="9924">
                  <c:v>473</c:v>
                </c:pt>
                <c:pt idx="9925">
                  <c:v>473</c:v>
                </c:pt>
                <c:pt idx="9926">
                  <c:v>473</c:v>
                </c:pt>
                <c:pt idx="9927">
                  <c:v>473</c:v>
                </c:pt>
                <c:pt idx="9928">
                  <c:v>474</c:v>
                </c:pt>
                <c:pt idx="9929">
                  <c:v>474</c:v>
                </c:pt>
                <c:pt idx="9930">
                  <c:v>474</c:v>
                </c:pt>
                <c:pt idx="9931">
                  <c:v>475</c:v>
                </c:pt>
                <c:pt idx="9932">
                  <c:v>475</c:v>
                </c:pt>
                <c:pt idx="9933">
                  <c:v>475</c:v>
                </c:pt>
                <c:pt idx="9934">
                  <c:v>476</c:v>
                </c:pt>
                <c:pt idx="9935">
                  <c:v>476</c:v>
                </c:pt>
                <c:pt idx="9936">
                  <c:v>476</c:v>
                </c:pt>
                <c:pt idx="9937">
                  <c:v>476</c:v>
                </c:pt>
                <c:pt idx="9938">
                  <c:v>476</c:v>
                </c:pt>
                <c:pt idx="9939">
                  <c:v>476</c:v>
                </c:pt>
                <c:pt idx="9940">
                  <c:v>477</c:v>
                </c:pt>
                <c:pt idx="9941">
                  <c:v>477</c:v>
                </c:pt>
                <c:pt idx="9942">
                  <c:v>478</c:v>
                </c:pt>
                <c:pt idx="9943">
                  <c:v>478</c:v>
                </c:pt>
                <c:pt idx="9944">
                  <c:v>478</c:v>
                </c:pt>
                <c:pt idx="9945">
                  <c:v>478</c:v>
                </c:pt>
                <c:pt idx="9946">
                  <c:v>478</c:v>
                </c:pt>
                <c:pt idx="9947">
                  <c:v>478</c:v>
                </c:pt>
                <c:pt idx="9948">
                  <c:v>479</c:v>
                </c:pt>
                <c:pt idx="9949">
                  <c:v>479</c:v>
                </c:pt>
                <c:pt idx="9950">
                  <c:v>479</c:v>
                </c:pt>
                <c:pt idx="9951">
                  <c:v>479</c:v>
                </c:pt>
                <c:pt idx="9952">
                  <c:v>479</c:v>
                </c:pt>
                <c:pt idx="9953">
                  <c:v>479</c:v>
                </c:pt>
                <c:pt idx="9954">
                  <c:v>479</c:v>
                </c:pt>
                <c:pt idx="9955">
                  <c:v>480</c:v>
                </c:pt>
                <c:pt idx="9956">
                  <c:v>480</c:v>
                </c:pt>
                <c:pt idx="9957">
                  <c:v>480</c:v>
                </c:pt>
                <c:pt idx="9958">
                  <c:v>480</c:v>
                </c:pt>
                <c:pt idx="9959">
                  <c:v>480</c:v>
                </c:pt>
                <c:pt idx="9960">
                  <c:v>480</c:v>
                </c:pt>
                <c:pt idx="9961">
                  <c:v>480</c:v>
                </c:pt>
                <c:pt idx="9962">
                  <c:v>481</c:v>
                </c:pt>
                <c:pt idx="9963">
                  <c:v>481</c:v>
                </c:pt>
                <c:pt idx="9964">
                  <c:v>481</c:v>
                </c:pt>
                <c:pt idx="9965">
                  <c:v>481</c:v>
                </c:pt>
                <c:pt idx="9966">
                  <c:v>481</c:v>
                </c:pt>
                <c:pt idx="9967">
                  <c:v>482</c:v>
                </c:pt>
                <c:pt idx="9968">
                  <c:v>482</c:v>
                </c:pt>
                <c:pt idx="9969">
                  <c:v>482</c:v>
                </c:pt>
                <c:pt idx="9970">
                  <c:v>482</c:v>
                </c:pt>
                <c:pt idx="9971">
                  <c:v>483</c:v>
                </c:pt>
                <c:pt idx="9972">
                  <c:v>483</c:v>
                </c:pt>
                <c:pt idx="9973">
                  <c:v>483</c:v>
                </c:pt>
                <c:pt idx="9974">
                  <c:v>483</c:v>
                </c:pt>
                <c:pt idx="9975">
                  <c:v>483</c:v>
                </c:pt>
                <c:pt idx="9976">
                  <c:v>483</c:v>
                </c:pt>
                <c:pt idx="9977">
                  <c:v>483</c:v>
                </c:pt>
                <c:pt idx="9978">
                  <c:v>483</c:v>
                </c:pt>
                <c:pt idx="9979">
                  <c:v>484</c:v>
                </c:pt>
                <c:pt idx="9980">
                  <c:v>484</c:v>
                </c:pt>
                <c:pt idx="9981">
                  <c:v>484</c:v>
                </c:pt>
                <c:pt idx="9982">
                  <c:v>485</c:v>
                </c:pt>
                <c:pt idx="9983">
                  <c:v>485</c:v>
                </c:pt>
                <c:pt idx="9984">
                  <c:v>485</c:v>
                </c:pt>
                <c:pt idx="9985">
                  <c:v>485</c:v>
                </c:pt>
                <c:pt idx="9986">
                  <c:v>486</c:v>
                </c:pt>
                <c:pt idx="9987">
                  <c:v>486</c:v>
                </c:pt>
                <c:pt idx="9988">
                  <c:v>486</c:v>
                </c:pt>
                <c:pt idx="9989">
                  <c:v>486</c:v>
                </c:pt>
                <c:pt idx="9990">
                  <c:v>486</c:v>
                </c:pt>
                <c:pt idx="9991">
                  <c:v>486</c:v>
                </c:pt>
                <c:pt idx="9992">
                  <c:v>486</c:v>
                </c:pt>
                <c:pt idx="9993">
                  <c:v>487</c:v>
                </c:pt>
                <c:pt idx="9994">
                  <c:v>487</c:v>
                </c:pt>
                <c:pt idx="9995">
                  <c:v>487</c:v>
                </c:pt>
                <c:pt idx="9996">
                  <c:v>487</c:v>
                </c:pt>
                <c:pt idx="9997">
                  <c:v>487</c:v>
                </c:pt>
                <c:pt idx="9998">
                  <c:v>487</c:v>
                </c:pt>
                <c:pt idx="9999">
                  <c:v>487</c:v>
                </c:pt>
                <c:pt idx="10000">
                  <c:v>488</c:v>
                </c:pt>
                <c:pt idx="10001">
                  <c:v>488</c:v>
                </c:pt>
                <c:pt idx="10002">
                  <c:v>488</c:v>
                </c:pt>
                <c:pt idx="10003">
                  <c:v>488</c:v>
                </c:pt>
                <c:pt idx="10004">
                  <c:v>488</c:v>
                </c:pt>
                <c:pt idx="10005">
                  <c:v>488</c:v>
                </c:pt>
                <c:pt idx="10006">
                  <c:v>488</c:v>
                </c:pt>
                <c:pt idx="10007">
                  <c:v>489</c:v>
                </c:pt>
                <c:pt idx="10008">
                  <c:v>489</c:v>
                </c:pt>
                <c:pt idx="10009">
                  <c:v>489</c:v>
                </c:pt>
                <c:pt idx="10010">
                  <c:v>489</c:v>
                </c:pt>
                <c:pt idx="10011">
                  <c:v>489</c:v>
                </c:pt>
                <c:pt idx="10012">
                  <c:v>489</c:v>
                </c:pt>
                <c:pt idx="10013">
                  <c:v>489</c:v>
                </c:pt>
                <c:pt idx="10014">
                  <c:v>490</c:v>
                </c:pt>
                <c:pt idx="10015">
                  <c:v>490</c:v>
                </c:pt>
                <c:pt idx="10016">
                  <c:v>490</c:v>
                </c:pt>
                <c:pt idx="10017">
                  <c:v>490</c:v>
                </c:pt>
                <c:pt idx="10018">
                  <c:v>491</c:v>
                </c:pt>
                <c:pt idx="10019">
                  <c:v>491</c:v>
                </c:pt>
                <c:pt idx="10020">
                  <c:v>491</c:v>
                </c:pt>
                <c:pt idx="10021">
                  <c:v>491</c:v>
                </c:pt>
                <c:pt idx="10022">
                  <c:v>491</c:v>
                </c:pt>
                <c:pt idx="10023">
                  <c:v>491</c:v>
                </c:pt>
                <c:pt idx="10024">
                  <c:v>492</c:v>
                </c:pt>
                <c:pt idx="10025">
                  <c:v>492</c:v>
                </c:pt>
                <c:pt idx="10026">
                  <c:v>492</c:v>
                </c:pt>
                <c:pt idx="10027">
                  <c:v>492</c:v>
                </c:pt>
                <c:pt idx="10028">
                  <c:v>492</c:v>
                </c:pt>
                <c:pt idx="10029">
                  <c:v>492</c:v>
                </c:pt>
                <c:pt idx="10030">
                  <c:v>492</c:v>
                </c:pt>
                <c:pt idx="10031">
                  <c:v>492</c:v>
                </c:pt>
                <c:pt idx="10032">
                  <c:v>492</c:v>
                </c:pt>
                <c:pt idx="10033">
                  <c:v>492</c:v>
                </c:pt>
                <c:pt idx="10034">
                  <c:v>493</c:v>
                </c:pt>
                <c:pt idx="10035">
                  <c:v>493</c:v>
                </c:pt>
                <c:pt idx="10036">
                  <c:v>493</c:v>
                </c:pt>
                <c:pt idx="10037">
                  <c:v>493</c:v>
                </c:pt>
                <c:pt idx="10038">
                  <c:v>493</c:v>
                </c:pt>
                <c:pt idx="10039">
                  <c:v>493</c:v>
                </c:pt>
                <c:pt idx="10040">
                  <c:v>494</c:v>
                </c:pt>
                <c:pt idx="10041">
                  <c:v>494</c:v>
                </c:pt>
                <c:pt idx="10042">
                  <c:v>494</c:v>
                </c:pt>
                <c:pt idx="10043">
                  <c:v>494</c:v>
                </c:pt>
                <c:pt idx="10044">
                  <c:v>495</c:v>
                </c:pt>
                <c:pt idx="10045">
                  <c:v>495</c:v>
                </c:pt>
                <c:pt idx="10046">
                  <c:v>495</c:v>
                </c:pt>
                <c:pt idx="10047">
                  <c:v>495</c:v>
                </c:pt>
                <c:pt idx="10048">
                  <c:v>495</c:v>
                </c:pt>
                <c:pt idx="10049">
                  <c:v>495</c:v>
                </c:pt>
                <c:pt idx="10050">
                  <c:v>495</c:v>
                </c:pt>
                <c:pt idx="10051">
                  <c:v>495</c:v>
                </c:pt>
                <c:pt idx="10052">
                  <c:v>495</c:v>
                </c:pt>
                <c:pt idx="10053">
                  <c:v>496</c:v>
                </c:pt>
                <c:pt idx="10054">
                  <c:v>496</c:v>
                </c:pt>
                <c:pt idx="10055">
                  <c:v>496</c:v>
                </c:pt>
                <c:pt idx="10056">
                  <c:v>496</c:v>
                </c:pt>
                <c:pt idx="10057">
                  <c:v>496</c:v>
                </c:pt>
                <c:pt idx="10058">
                  <c:v>496</c:v>
                </c:pt>
                <c:pt idx="10059">
                  <c:v>497</c:v>
                </c:pt>
                <c:pt idx="10060">
                  <c:v>497</c:v>
                </c:pt>
                <c:pt idx="10061">
                  <c:v>497</c:v>
                </c:pt>
                <c:pt idx="10062">
                  <c:v>497</c:v>
                </c:pt>
                <c:pt idx="10063">
                  <c:v>497</c:v>
                </c:pt>
                <c:pt idx="10064">
                  <c:v>497</c:v>
                </c:pt>
                <c:pt idx="10065">
                  <c:v>497</c:v>
                </c:pt>
                <c:pt idx="10066">
                  <c:v>498</c:v>
                </c:pt>
                <c:pt idx="10067">
                  <c:v>498</c:v>
                </c:pt>
                <c:pt idx="10068">
                  <c:v>498</c:v>
                </c:pt>
                <c:pt idx="10069">
                  <c:v>498</c:v>
                </c:pt>
                <c:pt idx="10070">
                  <c:v>498</c:v>
                </c:pt>
                <c:pt idx="10071">
                  <c:v>498</c:v>
                </c:pt>
                <c:pt idx="10072">
                  <c:v>498</c:v>
                </c:pt>
                <c:pt idx="10073">
                  <c:v>499</c:v>
                </c:pt>
                <c:pt idx="10074">
                  <c:v>499</c:v>
                </c:pt>
                <c:pt idx="10075">
                  <c:v>499</c:v>
                </c:pt>
                <c:pt idx="10076">
                  <c:v>499</c:v>
                </c:pt>
                <c:pt idx="10077">
                  <c:v>499</c:v>
                </c:pt>
                <c:pt idx="10078">
                  <c:v>499</c:v>
                </c:pt>
                <c:pt idx="10079">
                  <c:v>499</c:v>
                </c:pt>
                <c:pt idx="10080">
                  <c:v>499</c:v>
                </c:pt>
                <c:pt idx="10081">
                  <c:v>499</c:v>
                </c:pt>
                <c:pt idx="10082">
                  <c:v>500</c:v>
                </c:pt>
                <c:pt idx="10083">
                  <c:v>500</c:v>
                </c:pt>
                <c:pt idx="10084">
                  <c:v>500</c:v>
                </c:pt>
                <c:pt idx="10085">
                  <c:v>500</c:v>
                </c:pt>
                <c:pt idx="10086">
                  <c:v>500</c:v>
                </c:pt>
                <c:pt idx="10087">
                  <c:v>500</c:v>
                </c:pt>
                <c:pt idx="10088">
                  <c:v>500</c:v>
                </c:pt>
                <c:pt idx="10089">
                  <c:v>501</c:v>
                </c:pt>
                <c:pt idx="10090">
                  <c:v>501</c:v>
                </c:pt>
                <c:pt idx="10091">
                  <c:v>501</c:v>
                </c:pt>
                <c:pt idx="10092">
                  <c:v>501</c:v>
                </c:pt>
                <c:pt idx="10093">
                  <c:v>502</c:v>
                </c:pt>
                <c:pt idx="10094">
                  <c:v>502</c:v>
                </c:pt>
                <c:pt idx="10095">
                  <c:v>502</c:v>
                </c:pt>
                <c:pt idx="10096">
                  <c:v>502</c:v>
                </c:pt>
                <c:pt idx="10097">
                  <c:v>502</c:v>
                </c:pt>
                <c:pt idx="10098">
                  <c:v>502</c:v>
                </c:pt>
                <c:pt idx="10099">
                  <c:v>503</c:v>
                </c:pt>
                <c:pt idx="10100">
                  <c:v>503</c:v>
                </c:pt>
                <c:pt idx="10101">
                  <c:v>503</c:v>
                </c:pt>
                <c:pt idx="10102">
                  <c:v>503</c:v>
                </c:pt>
                <c:pt idx="10103">
                  <c:v>503</c:v>
                </c:pt>
                <c:pt idx="10104">
                  <c:v>503</c:v>
                </c:pt>
                <c:pt idx="10105">
                  <c:v>504</c:v>
                </c:pt>
                <c:pt idx="10106">
                  <c:v>504</c:v>
                </c:pt>
                <c:pt idx="10107">
                  <c:v>504</c:v>
                </c:pt>
                <c:pt idx="10108">
                  <c:v>504</c:v>
                </c:pt>
                <c:pt idx="10109">
                  <c:v>505</c:v>
                </c:pt>
                <c:pt idx="10110">
                  <c:v>505</c:v>
                </c:pt>
                <c:pt idx="10111">
                  <c:v>505</c:v>
                </c:pt>
                <c:pt idx="10112">
                  <c:v>505</c:v>
                </c:pt>
                <c:pt idx="10113">
                  <c:v>505</c:v>
                </c:pt>
                <c:pt idx="10114">
                  <c:v>505</c:v>
                </c:pt>
                <c:pt idx="10115">
                  <c:v>505</c:v>
                </c:pt>
                <c:pt idx="10116">
                  <c:v>506</c:v>
                </c:pt>
                <c:pt idx="10117">
                  <c:v>506</c:v>
                </c:pt>
                <c:pt idx="10118">
                  <c:v>506</c:v>
                </c:pt>
                <c:pt idx="10119">
                  <c:v>507</c:v>
                </c:pt>
                <c:pt idx="10120">
                  <c:v>507</c:v>
                </c:pt>
                <c:pt idx="10121">
                  <c:v>507</c:v>
                </c:pt>
                <c:pt idx="10122">
                  <c:v>507</c:v>
                </c:pt>
                <c:pt idx="10123">
                  <c:v>508</c:v>
                </c:pt>
                <c:pt idx="10124">
                  <c:v>508</c:v>
                </c:pt>
                <c:pt idx="10125">
                  <c:v>508</c:v>
                </c:pt>
                <c:pt idx="10126">
                  <c:v>508</c:v>
                </c:pt>
                <c:pt idx="10127">
                  <c:v>508</c:v>
                </c:pt>
                <c:pt idx="10128">
                  <c:v>509</c:v>
                </c:pt>
                <c:pt idx="10129">
                  <c:v>509</c:v>
                </c:pt>
                <c:pt idx="10130">
                  <c:v>509</c:v>
                </c:pt>
                <c:pt idx="10131">
                  <c:v>509</c:v>
                </c:pt>
                <c:pt idx="10132">
                  <c:v>509</c:v>
                </c:pt>
                <c:pt idx="10133">
                  <c:v>511</c:v>
                </c:pt>
                <c:pt idx="10134">
                  <c:v>511</c:v>
                </c:pt>
                <c:pt idx="10135">
                  <c:v>511</c:v>
                </c:pt>
                <c:pt idx="10136">
                  <c:v>511</c:v>
                </c:pt>
                <c:pt idx="10137">
                  <c:v>512</c:v>
                </c:pt>
                <c:pt idx="10138">
                  <c:v>512</c:v>
                </c:pt>
                <c:pt idx="10139">
                  <c:v>512</c:v>
                </c:pt>
                <c:pt idx="10140">
                  <c:v>512</c:v>
                </c:pt>
                <c:pt idx="10141">
                  <c:v>512</c:v>
                </c:pt>
                <c:pt idx="10142">
                  <c:v>512</c:v>
                </c:pt>
                <c:pt idx="10143">
                  <c:v>512</c:v>
                </c:pt>
                <c:pt idx="10144">
                  <c:v>513</c:v>
                </c:pt>
                <c:pt idx="10145">
                  <c:v>513</c:v>
                </c:pt>
                <c:pt idx="10146">
                  <c:v>513</c:v>
                </c:pt>
                <c:pt idx="10147">
                  <c:v>513</c:v>
                </c:pt>
                <c:pt idx="10148">
                  <c:v>513</c:v>
                </c:pt>
                <c:pt idx="10149">
                  <c:v>513</c:v>
                </c:pt>
                <c:pt idx="10150">
                  <c:v>513</c:v>
                </c:pt>
                <c:pt idx="10151">
                  <c:v>513</c:v>
                </c:pt>
                <c:pt idx="10152">
                  <c:v>514</c:v>
                </c:pt>
                <c:pt idx="10153">
                  <c:v>514</c:v>
                </c:pt>
                <c:pt idx="10154">
                  <c:v>514</c:v>
                </c:pt>
                <c:pt idx="10155">
                  <c:v>514</c:v>
                </c:pt>
                <c:pt idx="10156">
                  <c:v>514</c:v>
                </c:pt>
                <c:pt idx="10157">
                  <c:v>514</c:v>
                </c:pt>
                <c:pt idx="10158">
                  <c:v>514</c:v>
                </c:pt>
                <c:pt idx="10159">
                  <c:v>515</c:v>
                </c:pt>
                <c:pt idx="10160">
                  <c:v>515</c:v>
                </c:pt>
                <c:pt idx="10161">
                  <c:v>515</c:v>
                </c:pt>
                <c:pt idx="10162">
                  <c:v>516</c:v>
                </c:pt>
                <c:pt idx="10163">
                  <c:v>516</c:v>
                </c:pt>
                <c:pt idx="10164">
                  <c:v>516</c:v>
                </c:pt>
                <c:pt idx="10165">
                  <c:v>516</c:v>
                </c:pt>
                <c:pt idx="10166">
                  <c:v>517</c:v>
                </c:pt>
                <c:pt idx="10167">
                  <c:v>517</c:v>
                </c:pt>
                <c:pt idx="10168">
                  <c:v>517</c:v>
                </c:pt>
                <c:pt idx="10169">
                  <c:v>517</c:v>
                </c:pt>
                <c:pt idx="10170">
                  <c:v>517</c:v>
                </c:pt>
                <c:pt idx="10171">
                  <c:v>518</c:v>
                </c:pt>
                <c:pt idx="10172">
                  <c:v>518</c:v>
                </c:pt>
                <c:pt idx="10173">
                  <c:v>518</c:v>
                </c:pt>
                <c:pt idx="10174">
                  <c:v>518</c:v>
                </c:pt>
                <c:pt idx="10175">
                  <c:v>519</c:v>
                </c:pt>
                <c:pt idx="10176">
                  <c:v>520</c:v>
                </c:pt>
                <c:pt idx="10177">
                  <c:v>520</c:v>
                </c:pt>
                <c:pt idx="10178">
                  <c:v>520</c:v>
                </c:pt>
                <c:pt idx="10179">
                  <c:v>520</c:v>
                </c:pt>
                <c:pt idx="10180">
                  <c:v>520</c:v>
                </c:pt>
                <c:pt idx="10181">
                  <c:v>520</c:v>
                </c:pt>
                <c:pt idx="10182">
                  <c:v>521</c:v>
                </c:pt>
                <c:pt idx="10183">
                  <c:v>521</c:v>
                </c:pt>
                <c:pt idx="10184">
                  <c:v>522</c:v>
                </c:pt>
                <c:pt idx="10185">
                  <c:v>522</c:v>
                </c:pt>
                <c:pt idx="10186">
                  <c:v>522</c:v>
                </c:pt>
                <c:pt idx="10187">
                  <c:v>522</c:v>
                </c:pt>
                <c:pt idx="10188">
                  <c:v>523</c:v>
                </c:pt>
                <c:pt idx="10189">
                  <c:v>523</c:v>
                </c:pt>
                <c:pt idx="10190">
                  <c:v>523</c:v>
                </c:pt>
                <c:pt idx="10191">
                  <c:v>523</c:v>
                </c:pt>
                <c:pt idx="10192">
                  <c:v>524</c:v>
                </c:pt>
                <c:pt idx="10193">
                  <c:v>524</c:v>
                </c:pt>
                <c:pt idx="10194">
                  <c:v>524</c:v>
                </c:pt>
                <c:pt idx="10195">
                  <c:v>525</c:v>
                </c:pt>
                <c:pt idx="10196">
                  <c:v>525</c:v>
                </c:pt>
                <c:pt idx="10197">
                  <c:v>525</c:v>
                </c:pt>
                <c:pt idx="10198">
                  <c:v>525</c:v>
                </c:pt>
                <c:pt idx="10199">
                  <c:v>525</c:v>
                </c:pt>
                <c:pt idx="10200">
                  <c:v>525</c:v>
                </c:pt>
                <c:pt idx="10201">
                  <c:v>526</c:v>
                </c:pt>
                <c:pt idx="10202">
                  <c:v>526</c:v>
                </c:pt>
                <c:pt idx="10203">
                  <c:v>526</c:v>
                </c:pt>
                <c:pt idx="10204">
                  <c:v>526</c:v>
                </c:pt>
                <c:pt idx="10205">
                  <c:v>527</c:v>
                </c:pt>
                <c:pt idx="10206">
                  <c:v>527</c:v>
                </c:pt>
                <c:pt idx="10207">
                  <c:v>527</c:v>
                </c:pt>
                <c:pt idx="10208">
                  <c:v>527</c:v>
                </c:pt>
                <c:pt idx="10209">
                  <c:v>527</c:v>
                </c:pt>
                <c:pt idx="10210">
                  <c:v>527</c:v>
                </c:pt>
                <c:pt idx="10211">
                  <c:v>528</c:v>
                </c:pt>
                <c:pt idx="10212">
                  <c:v>528</c:v>
                </c:pt>
                <c:pt idx="10213">
                  <c:v>528</c:v>
                </c:pt>
                <c:pt idx="10214">
                  <c:v>529</c:v>
                </c:pt>
                <c:pt idx="10215">
                  <c:v>529</c:v>
                </c:pt>
                <c:pt idx="10216">
                  <c:v>530</c:v>
                </c:pt>
                <c:pt idx="10217">
                  <c:v>530</c:v>
                </c:pt>
                <c:pt idx="10218">
                  <c:v>531</c:v>
                </c:pt>
                <c:pt idx="10219">
                  <c:v>531</c:v>
                </c:pt>
                <c:pt idx="10220">
                  <c:v>531</c:v>
                </c:pt>
                <c:pt idx="10221">
                  <c:v>531</c:v>
                </c:pt>
                <c:pt idx="10222">
                  <c:v>531</c:v>
                </c:pt>
                <c:pt idx="10223">
                  <c:v>532</c:v>
                </c:pt>
                <c:pt idx="10224">
                  <c:v>533</c:v>
                </c:pt>
                <c:pt idx="10225">
                  <c:v>533</c:v>
                </c:pt>
                <c:pt idx="10226">
                  <c:v>534</c:v>
                </c:pt>
                <c:pt idx="10227">
                  <c:v>534</c:v>
                </c:pt>
                <c:pt idx="10228">
                  <c:v>536</c:v>
                </c:pt>
                <c:pt idx="10229">
                  <c:v>536</c:v>
                </c:pt>
                <c:pt idx="10230">
                  <c:v>536</c:v>
                </c:pt>
                <c:pt idx="10231">
                  <c:v>536</c:v>
                </c:pt>
                <c:pt idx="10232">
                  <c:v>537</c:v>
                </c:pt>
                <c:pt idx="10233">
                  <c:v>537</c:v>
                </c:pt>
                <c:pt idx="10234">
                  <c:v>537</c:v>
                </c:pt>
                <c:pt idx="10235">
                  <c:v>537</c:v>
                </c:pt>
                <c:pt idx="10236">
                  <c:v>538</c:v>
                </c:pt>
                <c:pt idx="10237">
                  <c:v>538</c:v>
                </c:pt>
                <c:pt idx="10238">
                  <c:v>538</c:v>
                </c:pt>
                <c:pt idx="10239">
                  <c:v>538</c:v>
                </c:pt>
                <c:pt idx="10240">
                  <c:v>539</c:v>
                </c:pt>
                <c:pt idx="10241">
                  <c:v>539</c:v>
                </c:pt>
                <c:pt idx="10242">
                  <c:v>539</c:v>
                </c:pt>
                <c:pt idx="10243">
                  <c:v>539</c:v>
                </c:pt>
                <c:pt idx="10244">
                  <c:v>539</c:v>
                </c:pt>
                <c:pt idx="10245">
                  <c:v>539</c:v>
                </c:pt>
                <c:pt idx="10246">
                  <c:v>540</c:v>
                </c:pt>
                <c:pt idx="10247">
                  <c:v>540</c:v>
                </c:pt>
                <c:pt idx="10248">
                  <c:v>540</c:v>
                </c:pt>
                <c:pt idx="10249">
                  <c:v>540</c:v>
                </c:pt>
                <c:pt idx="10250">
                  <c:v>541</c:v>
                </c:pt>
                <c:pt idx="10251">
                  <c:v>541</c:v>
                </c:pt>
                <c:pt idx="10252">
                  <c:v>541</c:v>
                </c:pt>
                <c:pt idx="10253">
                  <c:v>541</c:v>
                </c:pt>
                <c:pt idx="10254">
                  <c:v>542</c:v>
                </c:pt>
                <c:pt idx="10255">
                  <c:v>542</c:v>
                </c:pt>
                <c:pt idx="10256">
                  <c:v>542</c:v>
                </c:pt>
                <c:pt idx="10257">
                  <c:v>543</c:v>
                </c:pt>
                <c:pt idx="10258">
                  <c:v>543</c:v>
                </c:pt>
                <c:pt idx="10259">
                  <c:v>543</c:v>
                </c:pt>
                <c:pt idx="10260">
                  <c:v>544</c:v>
                </c:pt>
                <c:pt idx="10261">
                  <c:v>544</c:v>
                </c:pt>
                <c:pt idx="10262">
                  <c:v>544</c:v>
                </c:pt>
                <c:pt idx="10263">
                  <c:v>544</c:v>
                </c:pt>
                <c:pt idx="10264">
                  <c:v>545</c:v>
                </c:pt>
                <c:pt idx="10265">
                  <c:v>545</c:v>
                </c:pt>
                <c:pt idx="10266">
                  <c:v>545</c:v>
                </c:pt>
                <c:pt idx="10267">
                  <c:v>545</c:v>
                </c:pt>
                <c:pt idx="10268">
                  <c:v>546</c:v>
                </c:pt>
                <c:pt idx="10269">
                  <c:v>546</c:v>
                </c:pt>
                <c:pt idx="10270">
                  <c:v>546</c:v>
                </c:pt>
                <c:pt idx="10271">
                  <c:v>546</c:v>
                </c:pt>
                <c:pt idx="10272">
                  <c:v>546</c:v>
                </c:pt>
                <c:pt idx="10273">
                  <c:v>547</c:v>
                </c:pt>
                <c:pt idx="10274">
                  <c:v>547</c:v>
                </c:pt>
                <c:pt idx="10275">
                  <c:v>547</c:v>
                </c:pt>
                <c:pt idx="10276">
                  <c:v>547</c:v>
                </c:pt>
                <c:pt idx="10277">
                  <c:v>547</c:v>
                </c:pt>
                <c:pt idx="10278">
                  <c:v>547</c:v>
                </c:pt>
                <c:pt idx="10279">
                  <c:v>549</c:v>
                </c:pt>
                <c:pt idx="10280">
                  <c:v>549</c:v>
                </c:pt>
                <c:pt idx="10281">
                  <c:v>549</c:v>
                </c:pt>
                <c:pt idx="10282">
                  <c:v>550</c:v>
                </c:pt>
                <c:pt idx="10283">
                  <c:v>550</c:v>
                </c:pt>
                <c:pt idx="10284">
                  <c:v>550</c:v>
                </c:pt>
                <c:pt idx="10285">
                  <c:v>550</c:v>
                </c:pt>
                <c:pt idx="10286">
                  <c:v>550</c:v>
                </c:pt>
                <c:pt idx="10287">
                  <c:v>551</c:v>
                </c:pt>
                <c:pt idx="10288">
                  <c:v>551</c:v>
                </c:pt>
                <c:pt idx="10289">
                  <c:v>551</c:v>
                </c:pt>
                <c:pt idx="10290">
                  <c:v>552</c:v>
                </c:pt>
                <c:pt idx="10291">
                  <c:v>552</c:v>
                </c:pt>
                <c:pt idx="10292">
                  <c:v>552</c:v>
                </c:pt>
                <c:pt idx="10293">
                  <c:v>552</c:v>
                </c:pt>
                <c:pt idx="10294">
                  <c:v>553</c:v>
                </c:pt>
                <c:pt idx="10295">
                  <c:v>553</c:v>
                </c:pt>
                <c:pt idx="10296">
                  <c:v>553</c:v>
                </c:pt>
                <c:pt idx="10297">
                  <c:v>554</c:v>
                </c:pt>
                <c:pt idx="10298">
                  <c:v>554</c:v>
                </c:pt>
                <c:pt idx="10299">
                  <c:v>554</c:v>
                </c:pt>
                <c:pt idx="10300">
                  <c:v>555</c:v>
                </c:pt>
                <c:pt idx="10301">
                  <c:v>555</c:v>
                </c:pt>
                <c:pt idx="10302">
                  <c:v>555</c:v>
                </c:pt>
                <c:pt idx="10303">
                  <c:v>555</c:v>
                </c:pt>
                <c:pt idx="10304">
                  <c:v>555</c:v>
                </c:pt>
                <c:pt idx="10305">
                  <c:v>555</c:v>
                </c:pt>
                <c:pt idx="10306">
                  <c:v>556</c:v>
                </c:pt>
                <c:pt idx="10307">
                  <c:v>556</c:v>
                </c:pt>
                <c:pt idx="10308">
                  <c:v>556</c:v>
                </c:pt>
                <c:pt idx="10309">
                  <c:v>556</c:v>
                </c:pt>
                <c:pt idx="10310">
                  <c:v>557</c:v>
                </c:pt>
                <c:pt idx="10311">
                  <c:v>557</c:v>
                </c:pt>
                <c:pt idx="10312">
                  <c:v>557</c:v>
                </c:pt>
                <c:pt idx="10313">
                  <c:v>558</c:v>
                </c:pt>
                <c:pt idx="10314">
                  <c:v>558</c:v>
                </c:pt>
                <c:pt idx="10315">
                  <c:v>558</c:v>
                </c:pt>
                <c:pt idx="10316">
                  <c:v>558</c:v>
                </c:pt>
                <c:pt idx="10317">
                  <c:v>558</c:v>
                </c:pt>
                <c:pt idx="10318">
                  <c:v>558</c:v>
                </c:pt>
                <c:pt idx="10319">
                  <c:v>559</c:v>
                </c:pt>
                <c:pt idx="10320">
                  <c:v>559</c:v>
                </c:pt>
                <c:pt idx="10321">
                  <c:v>559</c:v>
                </c:pt>
                <c:pt idx="10322">
                  <c:v>559</c:v>
                </c:pt>
                <c:pt idx="10323">
                  <c:v>560</c:v>
                </c:pt>
                <c:pt idx="10324">
                  <c:v>560</c:v>
                </c:pt>
                <c:pt idx="10325">
                  <c:v>560</c:v>
                </c:pt>
                <c:pt idx="10326">
                  <c:v>560</c:v>
                </c:pt>
                <c:pt idx="10327">
                  <c:v>560</c:v>
                </c:pt>
                <c:pt idx="10328">
                  <c:v>561</c:v>
                </c:pt>
                <c:pt idx="10329">
                  <c:v>561</c:v>
                </c:pt>
                <c:pt idx="10330">
                  <c:v>562</c:v>
                </c:pt>
                <c:pt idx="10331">
                  <c:v>562</c:v>
                </c:pt>
                <c:pt idx="10332">
                  <c:v>562</c:v>
                </c:pt>
                <c:pt idx="10333">
                  <c:v>562</c:v>
                </c:pt>
                <c:pt idx="10334">
                  <c:v>562</c:v>
                </c:pt>
                <c:pt idx="10335">
                  <c:v>563</c:v>
                </c:pt>
                <c:pt idx="10336">
                  <c:v>563</c:v>
                </c:pt>
                <c:pt idx="10337">
                  <c:v>563</c:v>
                </c:pt>
                <c:pt idx="10338">
                  <c:v>563</c:v>
                </c:pt>
                <c:pt idx="10339">
                  <c:v>563</c:v>
                </c:pt>
                <c:pt idx="10340">
                  <c:v>563</c:v>
                </c:pt>
                <c:pt idx="10341">
                  <c:v>564</c:v>
                </c:pt>
                <c:pt idx="10342">
                  <c:v>564</c:v>
                </c:pt>
                <c:pt idx="10343">
                  <c:v>564</c:v>
                </c:pt>
                <c:pt idx="10344">
                  <c:v>564</c:v>
                </c:pt>
                <c:pt idx="10345">
                  <c:v>564</c:v>
                </c:pt>
                <c:pt idx="10346">
                  <c:v>564</c:v>
                </c:pt>
                <c:pt idx="10347">
                  <c:v>565</c:v>
                </c:pt>
                <c:pt idx="10348">
                  <c:v>565</c:v>
                </c:pt>
                <c:pt idx="10349">
                  <c:v>565</c:v>
                </c:pt>
                <c:pt idx="10350">
                  <c:v>565</c:v>
                </c:pt>
                <c:pt idx="10351">
                  <c:v>566</c:v>
                </c:pt>
                <c:pt idx="10352">
                  <c:v>566</c:v>
                </c:pt>
                <c:pt idx="10353">
                  <c:v>566</c:v>
                </c:pt>
                <c:pt idx="10354">
                  <c:v>566</c:v>
                </c:pt>
                <c:pt idx="10355">
                  <c:v>566</c:v>
                </c:pt>
                <c:pt idx="10356">
                  <c:v>566</c:v>
                </c:pt>
                <c:pt idx="10357">
                  <c:v>566</c:v>
                </c:pt>
                <c:pt idx="10358">
                  <c:v>566</c:v>
                </c:pt>
                <c:pt idx="10359">
                  <c:v>567</c:v>
                </c:pt>
                <c:pt idx="10360">
                  <c:v>567</c:v>
                </c:pt>
                <c:pt idx="10361">
                  <c:v>567</c:v>
                </c:pt>
                <c:pt idx="10362">
                  <c:v>568</c:v>
                </c:pt>
                <c:pt idx="10363">
                  <c:v>568</c:v>
                </c:pt>
                <c:pt idx="10364">
                  <c:v>568</c:v>
                </c:pt>
                <c:pt idx="10365">
                  <c:v>568</c:v>
                </c:pt>
                <c:pt idx="10366">
                  <c:v>568</c:v>
                </c:pt>
                <c:pt idx="10367">
                  <c:v>568</c:v>
                </c:pt>
                <c:pt idx="10368">
                  <c:v>568</c:v>
                </c:pt>
                <c:pt idx="10369">
                  <c:v>569</c:v>
                </c:pt>
                <c:pt idx="10370">
                  <c:v>569</c:v>
                </c:pt>
                <c:pt idx="10371">
                  <c:v>569</c:v>
                </c:pt>
                <c:pt idx="10372">
                  <c:v>569</c:v>
                </c:pt>
                <c:pt idx="10373">
                  <c:v>569</c:v>
                </c:pt>
                <c:pt idx="10374">
                  <c:v>569</c:v>
                </c:pt>
                <c:pt idx="10375">
                  <c:v>570</c:v>
                </c:pt>
                <c:pt idx="10376">
                  <c:v>570</c:v>
                </c:pt>
                <c:pt idx="10377">
                  <c:v>570</c:v>
                </c:pt>
                <c:pt idx="10378">
                  <c:v>571</c:v>
                </c:pt>
                <c:pt idx="10379">
                  <c:v>571</c:v>
                </c:pt>
                <c:pt idx="10380">
                  <c:v>571</c:v>
                </c:pt>
                <c:pt idx="10381">
                  <c:v>571</c:v>
                </c:pt>
                <c:pt idx="10382">
                  <c:v>571</c:v>
                </c:pt>
                <c:pt idx="10383">
                  <c:v>572</c:v>
                </c:pt>
                <c:pt idx="10384">
                  <c:v>572</c:v>
                </c:pt>
                <c:pt idx="10385">
                  <c:v>573</c:v>
                </c:pt>
                <c:pt idx="10386">
                  <c:v>573</c:v>
                </c:pt>
                <c:pt idx="10387">
                  <c:v>573</c:v>
                </c:pt>
                <c:pt idx="10388">
                  <c:v>573</c:v>
                </c:pt>
                <c:pt idx="10389">
                  <c:v>575</c:v>
                </c:pt>
                <c:pt idx="10390">
                  <c:v>576</c:v>
                </c:pt>
                <c:pt idx="10391">
                  <c:v>576</c:v>
                </c:pt>
                <c:pt idx="10392">
                  <c:v>576</c:v>
                </c:pt>
                <c:pt idx="10393">
                  <c:v>576</c:v>
                </c:pt>
                <c:pt idx="10394">
                  <c:v>577</c:v>
                </c:pt>
                <c:pt idx="10395">
                  <c:v>578</c:v>
                </c:pt>
                <c:pt idx="10396">
                  <c:v>578</c:v>
                </c:pt>
                <c:pt idx="10397">
                  <c:v>578</c:v>
                </c:pt>
                <c:pt idx="10398">
                  <c:v>578</c:v>
                </c:pt>
                <c:pt idx="10399">
                  <c:v>579</c:v>
                </c:pt>
                <c:pt idx="10400">
                  <c:v>579</c:v>
                </c:pt>
                <c:pt idx="10401">
                  <c:v>579</c:v>
                </c:pt>
                <c:pt idx="10402">
                  <c:v>579</c:v>
                </c:pt>
                <c:pt idx="10403">
                  <c:v>579</c:v>
                </c:pt>
                <c:pt idx="10404">
                  <c:v>579</c:v>
                </c:pt>
                <c:pt idx="10405">
                  <c:v>579</c:v>
                </c:pt>
                <c:pt idx="10406">
                  <c:v>580</c:v>
                </c:pt>
                <c:pt idx="10407">
                  <c:v>580</c:v>
                </c:pt>
                <c:pt idx="10408">
                  <c:v>580</c:v>
                </c:pt>
                <c:pt idx="10409">
                  <c:v>581</c:v>
                </c:pt>
                <c:pt idx="10410">
                  <c:v>581</c:v>
                </c:pt>
                <c:pt idx="10411">
                  <c:v>582</c:v>
                </c:pt>
                <c:pt idx="10412">
                  <c:v>582</c:v>
                </c:pt>
                <c:pt idx="10413">
                  <c:v>582</c:v>
                </c:pt>
                <c:pt idx="10414">
                  <c:v>583</c:v>
                </c:pt>
                <c:pt idx="10415">
                  <c:v>583</c:v>
                </c:pt>
                <c:pt idx="10416">
                  <c:v>584</c:v>
                </c:pt>
                <c:pt idx="10417">
                  <c:v>584</c:v>
                </c:pt>
                <c:pt idx="10418">
                  <c:v>584</c:v>
                </c:pt>
                <c:pt idx="10419">
                  <c:v>585</c:v>
                </c:pt>
                <c:pt idx="10420">
                  <c:v>585</c:v>
                </c:pt>
                <c:pt idx="10421">
                  <c:v>585</c:v>
                </c:pt>
                <c:pt idx="10422">
                  <c:v>585</c:v>
                </c:pt>
                <c:pt idx="10423">
                  <c:v>585</c:v>
                </c:pt>
                <c:pt idx="10424">
                  <c:v>585</c:v>
                </c:pt>
                <c:pt idx="10425">
                  <c:v>585</c:v>
                </c:pt>
                <c:pt idx="10426">
                  <c:v>585</c:v>
                </c:pt>
                <c:pt idx="10427">
                  <c:v>585</c:v>
                </c:pt>
                <c:pt idx="10428">
                  <c:v>586</c:v>
                </c:pt>
                <c:pt idx="10429">
                  <c:v>586</c:v>
                </c:pt>
                <c:pt idx="10430">
                  <c:v>586</c:v>
                </c:pt>
                <c:pt idx="10431">
                  <c:v>586</c:v>
                </c:pt>
                <c:pt idx="10432">
                  <c:v>586</c:v>
                </c:pt>
                <c:pt idx="10433">
                  <c:v>587</c:v>
                </c:pt>
                <c:pt idx="10434">
                  <c:v>588</c:v>
                </c:pt>
                <c:pt idx="10435">
                  <c:v>589</c:v>
                </c:pt>
                <c:pt idx="10436">
                  <c:v>590</c:v>
                </c:pt>
                <c:pt idx="10437">
                  <c:v>590</c:v>
                </c:pt>
                <c:pt idx="10438">
                  <c:v>590</c:v>
                </c:pt>
                <c:pt idx="10439">
                  <c:v>590</c:v>
                </c:pt>
                <c:pt idx="10440">
                  <c:v>590</c:v>
                </c:pt>
                <c:pt idx="10441">
                  <c:v>591</c:v>
                </c:pt>
                <c:pt idx="10442">
                  <c:v>591</c:v>
                </c:pt>
                <c:pt idx="10443">
                  <c:v>591</c:v>
                </c:pt>
                <c:pt idx="10444">
                  <c:v>592</c:v>
                </c:pt>
                <c:pt idx="10445">
                  <c:v>592</c:v>
                </c:pt>
                <c:pt idx="10446">
                  <c:v>592</c:v>
                </c:pt>
                <c:pt idx="10447">
                  <c:v>593</c:v>
                </c:pt>
                <c:pt idx="10448">
                  <c:v>593</c:v>
                </c:pt>
                <c:pt idx="10449">
                  <c:v>593</c:v>
                </c:pt>
                <c:pt idx="10450">
                  <c:v>593</c:v>
                </c:pt>
                <c:pt idx="10451">
                  <c:v>593</c:v>
                </c:pt>
                <c:pt idx="10452">
                  <c:v>593</c:v>
                </c:pt>
                <c:pt idx="10453">
                  <c:v>594</c:v>
                </c:pt>
                <c:pt idx="10454">
                  <c:v>594</c:v>
                </c:pt>
                <c:pt idx="10455">
                  <c:v>595</c:v>
                </c:pt>
                <c:pt idx="10456">
                  <c:v>595</c:v>
                </c:pt>
                <c:pt idx="10457">
                  <c:v>595</c:v>
                </c:pt>
                <c:pt idx="10458">
                  <c:v>596</c:v>
                </c:pt>
                <c:pt idx="10459">
                  <c:v>596</c:v>
                </c:pt>
                <c:pt idx="10460">
                  <c:v>596</c:v>
                </c:pt>
                <c:pt idx="10461">
                  <c:v>596</c:v>
                </c:pt>
                <c:pt idx="10462">
                  <c:v>596</c:v>
                </c:pt>
                <c:pt idx="10463">
                  <c:v>596</c:v>
                </c:pt>
                <c:pt idx="10464">
                  <c:v>596</c:v>
                </c:pt>
                <c:pt idx="10465">
                  <c:v>596</c:v>
                </c:pt>
                <c:pt idx="10466">
                  <c:v>597</c:v>
                </c:pt>
                <c:pt idx="10467">
                  <c:v>597</c:v>
                </c:pt>
                <c:pt idx="10468">
                  <c:v>597</c:v>
                </c:pt>
                <c:pt idx="10469">
                  <c:v>598</c:v>
                </c:pt>
                <c:pt idx="10470">
                  <c:v>598</c:v>
                </c:pt>
                <c:pt idx="10471">
                  <c:v>599</c:v>
                </c:pt>
                <c:pt idx="10472">
                  <c:v>600</c:v>
                </c:pt>
                <c:pt idx="10473">
                  <c:v>600</c:v>
                </c:pt>
                <c:pt idx="10474">
                  <c:v>601</c:v>
                </c:pt>
                <c:pt idx="10475">
                  <c:v>601</c:v>
                </c:pt>
                <c:pt idx="10476">
                  <c:v>601</c:v>
                </c:pt>
                <c:pt idx="10477">
                  <c:v>602</c:v>
                </c:pt>
                <c:pt idx="10478">
                  <c:v>602</c:v>
                </c:pt>
                <c:pt idx="10479">
                  <c:v>603</c:v>
                </c:pt>
                <c:pt idx="10480">
                  <c:v>604</c:v>
                </c:pt>
                <c:pt idx="10481">
                  <c:v>604</c:v>
                </c:pt>
                <c:pt idx="10482">
                  <c:v>604</c:v>
                </c:pt>
                <c:pt idx="10483">
                  <c:v>605</c:v>
                </c:pt>
                <c:pt idx="10484">
                  <c:v>605</c:v>
                </c:pt>
                <c:pt idx="10485">
                  <c:v>605</c:v>
                </c:pt>
                <c:pt idx="10486">
                  <c:v>606</c:v>
                </c:pt>
                <c:pt idx="10487">
                  <c:v>607</c:v>
                </c:pt>
                <c:pt idx="10488">
                  <c:v>607</c:v>
                </c:pt>
                <c:pt idx="10489">
                  <c:v>607</c:v>
                </c:pt>
                <c:pt idx="10490">
                  <c:v>608</c:v>
                </c:pt>
                <c:pt idx="10491">
                  <c:v>609</c:v>
                </c:pt>
                <c:pt idx="10492">
                  <c:v>610</c:v>
                </c:pt>
                <c:pt idx="10493">
                  <c:v>610</c:v>
                </c:pt>
                <c:pt idx="10494">
                  <c:v>610</c:v>
                </c:pt>
                <c:pt idx="10495">
                  <c:v>611</c:v>
                </c:pt>
                <c:pt idx="10496">
                  <c:v>611</c:v>
                </c:pt>
                <c:pt idx="10497">
                  <c:v>612</c:v>
                </c:pt>
                <c:pt idx="10498">
                  <c:v>613</c:v>
                </c:pt>
                <c:pt idx="10499">
                  <c:v>613</c:v>
                </c:pt>
                <c:pt idx="10500">
                  <c:v>614</c:v>
                </c:pt>
                <c:pt idx="10501">
                  <c:v>614</c:v>
                </c:pt>
                <c:pt idx="10502">
                  <c:v>615</c:v>
                </c:pt>
                <c:pt idx="10503">
                  <c:v>615</c:v>
                </c:pt>
                <c:pt idx="10504">
                  <c:v>615</c:v>
                </c:pt>
                <c:pt idx="10505">
                  <c:v>615</c:v>
                </c:pt>
                <c:pt idx="10506">
                  <c:v>616</c:v>
                </c:pt>
                <c:pt idx="10507">
                  <c:v>616</c:v>
                </c:pt>
                <c:pt idx="10508">
                  <c:v>617</c:v>
                </c:pt>
                <c:pt idx="10509">
                  <c:v>617</c:v>
                </c:pt>
                <c:pt idx="10510">
                  <c:v>617</c:v>
                </c:pt>
                <c:pt idx="10511">
                  <c:v>617</c:v>
                </c:pt>
                <c:pt idx="10512">
                  <c:v>617</c:v>
                </c:pt>
                <c:pt idx="10513">
                  <c:v>618</c:v>
                </c:pt>
                <c:pt idx="10514">
                  <c:v>618</c:v>
                </c:pt>
                <c:pt idx="10515">
                  <c:v>618</c:v>
                </c:pt>
                <c:pt idx="10516">
                  <c:v>619</c:v>
                </c:pt>
                <c:pt idx="10517">
                  <c:v>619</c:v>
                </c:pt>
                <c:pt idx="10518">
                  <c:v>620</c:v>
                </c:pt>
                <c:pt idx="10519">
                  <c:v>620</c:v>
                </c:pt>
                <c:pt idx="10520">
                  <c:v>620</c:v>
                </c:pt>
                <c:pt idx="10521">
                  <c:v>622</c:v>
                </c:pt>
                <c:pt idx="10522">
                  <c:v>622</c:v>
                </c:pt>
                <c:pt idx="10523">
                  <c:v>623</c:v>
                </c:pt>
                <c:pt idx="10524">
                  <c:v>623</c:v>
                </c:pt>
                <c:pt idx="10525">
                  <c:v>623</c:v>
                </c:pt>
                <c:pt idx="10526">
                  <c:v>624</c:v>
                </c:pt>
                <c:pt idx="10527">
                  <c:v>625</c:v>
                </c:pt>
                <c:pt idx="10528">
                  <c:v>626</c:v>
                </c:pt>
                <c:pt idx="10529">
                  <c:v>626</c:v>
                </c:pt>
                <c:pt idx="10530">
                  <c:v>626</c:v>
                </c:pt>
                <c:pt idx="10531">
                  <c:v>627</c:v>
                </c:pt>
                <c:pt idx="10532">
                  <c:v>627</c:v>
                </c:pt>
                <c:pt idx="10533">
                  <c:v>627</c:v>
                </c:pt>
                <c:pt idx="10534">
                  <c:v>627</c:v>
                </c:pt>
                <c:pt idx="10535">
                  <c:v>627</c:v>
                </c:pt>
                <c:pt idx="10536">
                  <c:v>627</c:v>
                </c:pt>
                <c:pt idx="10537">
                  <c:v>628</c:v>
                </c:pt>
                <c:pt idx="10538">
                  <c:v>628</c:v>
                </c:pt>
                <c:pt idx="10539">
                  <c:v>629</c:v>
                </c:pt>
                <c:pt idx="10540">
                  <c:v>630</c:v>
                </c:pt>
                <c:pt idx="10541">
                  <c:v>631</c:v>
                </c:pt>
                <c:pt idx="10542">
                  <c:v>631</c:v>
                </c:pt>
                <c:pt idx="10543">
                  <c:v>632</c:v>
                </c:pt>
                <c:pt idx="10544">
                  <c:v>632</c:v>
                </c:pt>
                <c:pt idx="10545">
                  <c:v>632</c:v>
                </c:pt>
                <c:pt idx="10546">
                  <c:v>633</c:v>
                </c:pt>
                <c:pt idx="10547">
                  <c:v>633</c:v>
                </c:pt>
                <c:pt idx="10548">
                  <c:v>634</c:v>
                </c:pt>
                <c:pt idx="10549">
                  <c:v>634</c:v>
                </c:pt>
                <c:pt idx="10550">
                  <c:v>635</c:v>
                </c:pt>
                <c:pt idx="10551">
                  <c:v>635</c:v>
                </c:pt>
                <c:pt idx="10552">
                  <c:v>635</c:v>
                </c:pt>
                <c:pt idx="10553">
                  <c:v>635</c:v>
                </c:pt>
                <c:pt idx="10554">
                  <c:v>636</c:v>
                </c:pt>
                <c:pt idx="10555">
                  <c:v>637</c:v>
                </c:pt>
                <c:pt idx="10556">
                  <c:v>638</c:v>
                </c:pt>
                <c:pt idx="10557">
                  <c:v>638</c:v>
                </c:pt>
                <c:pt idx="10558">
                  <c:v>638</c:v>
                </c:pt>
                <c:pt idx="10559">
                  <c:v>638</c:v>
                </c:pt>
                <c:pt idx="10560">
                  <c:v>639</c:v>
                </c:pt>
                <c:pt idx="10561">
                  <c:v>640</c:v>
                </c:pt>
                <c:pt idx="10562">
                  <c:v>640</c:v>
                </c:pt>
                <c:pt idx="10563">
                  <c:v>641</c:v>
                </c:pt>
                <c:pt idx="10564">
                  <c:v>641</c:v>
                </c:pt>
                <c:pt idx="10565">
                  <c:v>641</c:v>
                </c:pt>
                <c:pt idx="10566">
                  <c:v>642</c:v>
                </c:pt>
                <c:pt idx="10567">
                  <c:v>642</c:v>
                </c:pt>
                <c:pt idx="10568">
                  <c:v>642</c:v>
                </c:pt>
                <c:pt idx="10569">
                  <c:v>642</c:v>
                </c:pt>
                <c:pt idx="10570">
                  <c:v>643</c:v>
                </c:pt>
                <c:pt idx="10571">
                  <c:v>643</c:v>
                </c:pt>
                <c:pt idx="10572">
                  <c:v>643</c:v>
                </c:pt>
                <c:pt idx="10573">
                  <c:v>644</c:v>
                </c:pt>
                <c:pt idx="10574">
                  <c:v>644</c:v>
                </c:pt>
                <c:pt idx="10575">
                  <c:v>644</c:v>
                </c:pt>
                <c:pt idx="10576">
                  <c:v>644</c:v>
                </c:pt>
                <c:pt idx="10577">
                  <c:v>645</c:v>
                </c:pt>
                <c:pt idx="10578">
                  <c:v>645</c:v>
                </c:pt>
                <c:pt idx="10579">
                  <c:v>646</c:v>
                </c:pt>
                <c:pt idx="10580">
                  <c:v>646</c:v>
                </c:pt>
                <c:pt idx="10581">
                  <c:v>646</c:v>
                </c:pt>
                <c:pt idx="10582">
                  <c:v>646</c:v>
                </c:pt>
                <c:pt idx="10583">
                  <c:v>647</c:v>
                </c:pt>
                <c:pt idx="10584">
                  <c:v>647</c:v>
                </c:pt>
                <c:pt idx="10585">
                  <c:v>647</c:v>
                </c:pt>
                <c:pt idx="10586">
                  <c:v>648</c:v>
                </c:pt>
                <c:pt idx="10587">
                  <c:v>648</c:v>
                </c:pt>
                <c:pt idx="10588">
                  <c:v>649</c:v>
                </c:pt>
                <c:pt idx="10589">
                  <c:v>649</c:v>
                </c:pt>
                <c:pt idx="10590">
                  <c:v>650</c:v>
                </c:pt>
                <c:pt idx="10591">
                  <c:v>651</c:v>
                </c:pt>
                <c:pt idx="10592">
                  <c:v>651</c:v>
                </c:pt>
                <c:pt idx="10593">
                  <c:v>651</c:v>
                </c:pt>
                <c:pt idx="10594">
                  <c:v>652</c:v>
                </c:pt>
                <c:pt idx="10595">
                  <c:v>653</c:v>
                </c:pt>
                <c:pt idx="10596">
                  <c:v>653</c:v>
                </c:pt>
                <c:pt idx="10597">
                  <c:v>653</c:v>
                </c:pt>
                <c:pt idx="10598">
                  <c:v>654</c:v>
                </c:pt>
                <c:pt idx="10599">
                  <c:v>654</c:v>
                </c:pt>
                <c:pt idx="10600">
                  <c:v>654</c:v>
                </c:pt>
                <c:pt idx="10601">
                  <c:v>654</c:v>
                </c:pt>
                <c:pt idx="10602">
                  <c:v>655</c:v>
                </c:pt>
                <c:pt idx="10603">
                  <c:v>656</c:v>
                </c:pt>
                <c:pt idx="10604">
                  <c:v>656</c:v>
                </c:pt>
                <c:pt idx="10605">
                  <c:v>657</c:v>
                </c:pt>
                <c:pt idx="10606">
                  <c:v>658</c:v>
                </c:pt>
                <c:pt idx="10607">
                  <c:v>659</c:v>
                </c:pt>
                <c:pt idx="10608">
                  <c:v>659</c:v>
                </c:pt>
                <c:pt idx="10609">
                  <c:v>659</c:v>
                </c:pt>
                <c:pt idx="10610">
                  <c:v>660</c:v>
                </c:pt>
                <c:pt idx="10611">
                  <c:v>661</c:v>
                </c:pt>
                <c:pt idx="10612">
                  <c:v>662</c:v>
                </c:pt>
                <c:pt idx="10613">
                  <c:v>662</c:v>
                </c:pt>
                <c:pt idx="10614">
                  <c:v>662</c:v>
                </c:pt>
                <c:pt idx="10615">
                  <c:v>662</c:v>
                </c:pt>
                <c:pt idx="10616">
                  <c:v>663</c:v>
                </c:pt>
                <c:pt idx="10617">
                  <c:v>665</c:v>
                </c:pt>
                <c:pt idx="10618">
                  <c:v>666</c:v>
                </c:pt>
                <c:pt idx="10619">
                  <c:v>667</c:v>
                </c:pt>
                <c:pt idx="10620">
                  <c:v>668</c:v>
                </c:pt>
                <c:pt idx="10621">
                  <c:v>668</c:v>
                </c:pt>
                <c:pt idx="10622">
                  <c:v>668</c:v>
                </c:pt>
                <c:pt idx="10623">
                  <c:v>668</c:v>
                </c:pt>
                <c:pt idx="10624">
                  <c:v>668</c:v>
                </c:pt>
                <c:pt idx="10625">
                  <c:v>668</c:v>
                </c:pt>
                <c:pt idx="10626">
                  <c:v>669</c:v>
                </c:pt>
                <c:pt idx="10627">
                  <c:v>669</c:v>
                </c:pt>
                <c:pt idx="10628">
                  <c:v>670</c:v>
                </c:pt>
                <c:pt idx="10629">
                  <c:v>671</c:v>
                </c:pt>
                <c:pt idx="10630">
                  <c:v>671</c:v>
                </c:pt>
                <c:pt idx="10631">
                  <c:v>671</c:v>
                </c:pt>
                <c:pt idx="10632">
                  <c:v>671</c:v>
                </c:pt>
                <c:pt idx="10633">
                  <c:v>672</c:v>
                </c:pt>
                <c:pt idx="10634">
                  <c:v>672</c:v>
                </c:pt>
                <c:pt idx="10635">
                  <c:v>673</c:v>
                </c:pt>
                <c:pt idx="10636">
                  <c:v>673</c:v>
                </c:pt>
                <c:pt idx="10637">
                  <c:v>673</c:v>
                </c:pt>
                <c:pt idx="10638">
                  <c:v>674</c:v>
                </c:pt>
                <c:pt idx="10639">
                  <c:v>674</c:v>
                </c:pt>
                <c:pt idx="10640">
                  <c:v>676</c:v>
                </c:pt>
                <c:pt idx="10641">
                  <c:v>676</c:v>
                </c:pt>
                <c:pt idx="10642">
                  <c:v>677</c:v>
                </c:pt>
                <c:pt idx="10643">
                  <c:v>677</c:v>
                </c:pt>
                <c:pt idx="10644">
                  <c:v>678</c:v>
                </c:pt>
                <c:pt idx="10645">
                  <c:v>678</c:v>
                </c:pt>
                <c:pt idx="10646">
                  <c:v>678</c:v>
                </c:pt>
                <c:pt idx="10647">
                  <c:v>678</c:v>
                </c:pt>
                <c:pt idx="10648">
                  <c:v>678</c:v>
                </c:pt>
                <c:pt idx="10649">
                  <c:v>678</c:v>
                </c:pt>
                <c:pt idx="10650">
                  <c:v>679</c:v>
                </c:pt>
                <c:pt idx="10651">
                  <c:v>679</c:v>
                </c:pt>
                <c:pt idx="10652">
                  <c:v>679</c:v>
                </c:pt>
                <c:pt idx="10653">
                  <c:v>679</c:v>
                </c:pt>
                <c:pt idx="10654">
                  <c:v>680</c:v>
                </c:pt>
                <c:pt idx="10655">
                  <c:v>680</c:v>
                </c:pt>
                <c:pt idx="10656">
                  <c:v>681</c:v>
                </c:pt>
                <c:pt idx="10657">
                  <c:v>681</c:v>
                </c:pt>
                <c:pt idx="10658">
                  <c:v>681</c:v>
                </c:pt>
                <c:pt idx="10659">
                  <c:v>681</c:v>
                </c:pt>
                <c:pt idx="10660">
                  <c:v>681</c:v>
                </c:pt>
                <c:pt idx="10661">
                  <c:v>682</c:v>
                </c:pt>
                <c:pt idx="10662">
                  <c:v>682</c:v>
                </c:pt>
                <c:pt idx="10663">
                  <c:v>683</c:v>
                </c:pt>
                <c:pt idx="10664">
                  <c:v>684</c:v>
                </c:pt>
                <c:pt idx="10665">
                  <c:v>684</c:v>
                </c:pt>
                <c:pt idx="10666">
                  <c:v>685</c:v>
                </c:pt>
                <c:pt idx="10667">
                  <c:v>686</c:v>
                </c:pt>
                <c:pt idx="10668">
                  <c:v>686</c:v>
                </c:pt>
                <c:pt idx="10669">
                  <c:v>686</c:v>
                </c:pt>
                <c:pt idx="10670">
                  <c:v>686</c:v>
                </c:pt>
                <c:pt idx="10671">
                  <c:v>687</c:v>
                </c:pt>
                <c:pt idx="10672">
                  <c:v>687</c:v>
                </c:pt>
                <c:pt idx="10673">
                  <c:v>688</c:v>
                </c:pt>
                <c:pt idx="10674">
                  <c:v>689</c:v>
                </c:pt>
                <c:pt idx="10675">
                  <c:v>689</c:v>
                </c:pt>
                <c:pt idx="10676">
                  <c:v>690</c:v>
                </c:pt>
                <c:pt idx="10677">
                  <c:v>691</c:v>
                </c:pt>
                <c:pt idx="10678">
                  <c:v>692</c:v>
                </c:pt>
                <c:pt idx="10679">
                  <c:v>692</c:v>
                </c:pt>
                <c:pt idx="10680">
                  <c:v>692</c:v>
                </c:pt>
                <c:pt idx="10681">
                  <c:v>693</c:v>
                </c:pt>
                <c:pt idx="10682">
                  <c:v>693</c:v>
                </c:pt>
                <c:pt idx="10683">
                  <c:v>694</c:v>
                </c:pt>
                <c:pt idx="10684">
                  <c:v>694</c:v>
                </c:pt>
                <c:pt idx="10685">
                  <c:v>694</c:v>
                </c:pt>
                <c:pt idx="10686">
                  <c:v>696</c:v>
                </c:pt>
                <c:pt idx="10687">
                  <c:v>698</c:v>
                </c:pt>
                <c:pt idx="10688">
                  <c:v>698</c:v>
                </c:pt>
                <c:pt idx="10689">
                  <c:v>700</c:v>
                </c:pt>
                <c:pt idx="10690">
                  <c:v>701</c:v>
                </c:pt>
                <c:pt idx="10691">
                  <c:v>702</c:v>
                </c:pt>
                <c:pt idx="10692">
                  <c:v>702</c:v>
                </c:pt>
                <c:pt idx="10693">
                  <c:v>704</c:v>
                </c:pt>
                <c:pt idx="10694">
                  <c:v>704</c:v>
                </c:pt>
                <c:pt idx="10695">
                  <c:v>704</c:v>
                </c:pt>
                <c:pt idx="10696">
                  <c:v>704</c:v>
                </c:pt>
                <c:pt idx="10697">
                  <c:v>705</c:v>
                </c:pt>
                <c:pt idx="10698">
                  <c:v>705</c:v>
                </c:pt>
                <c:pt idx="10699">
                  <c:v>706</c:v>
                </c:pt>
                <c:pt idx="10700">
                  <c:v>706</c:v>
                </c:pt>
                <c:pt idx="10701">
                  <c:v>708</c:v>
                </c:pt>
                <c:pt idx="10702">
                  <c:v>710</c:v>
                </c:pt>
                <c:pt idx="10703">
                  <c:v>710</c:v>
                </c:pt>
                <c:pt idx="10704">
                  <c:v>710</c:v>
                </c:pt>
                <c:pt idx="10705">
                  <c:v>711</c:v>
                </c:pt>
                <c:pt idx="10706">
                  <c:v>712</c:v>
                </c:pt>
                <c:pt idx="10707">
                  <c:v>712</c:v>
                </c:pt>
                <c:pt idx="10708">
                  <c:v>713</c:v>
                </c:pt>
                <c:pt idx="10709">
                  <c:v>713</c:v>
                </c:pt>
                <c:pt idx="10710">
                  <c:v>713</c:v>
                </c:pt>
                <c:pt idx="10711">
                  <c:v>713</c:v>
                </c:pt>
                <c:pt idx="10712">
                  <c:v>715</c:v>
                </c:pt>
                <c:pt idx="10713">
                  <c:v>715</c:v>
                </c:pt>
                <c:pt idx="10714">
                  <c:v>717</c:v>
                </c:pt>
                <c:pt idx="10715">
                  <c:v>719</c:v>
                </c:pt>
                <c:pt idx="10716">
                  <c:v>719</c:v>
                </c:pt>
                <c:pt idx="10717">
                  <c:v>721</c:v>
                </c:pt>
                <c:pt idx="10718">
                  <c:v>721</c:v>
                </c:pt>
                <c:pt idx="10719">
                  <c:v>722</c:v>
                </c:pt>
                <c:pt idx="10720">
                  <c:v>723</c:v>
                </c:pt>
                <c:pt idx="10721">
                  <c:v>723</c:v>
                </c:pt>
                <c:pt idx="10722">
                  <c:v>724</c:v>
                </c:pt>
                <c:pt idx="10723">
                  <c:v>724</c:v>
                </c:pt>
                <c:pt idx="10724">
                  <c:v>724</c:v>
                </c:pt>
                <c:pt idx="10725">
                  <c:v>725</c:v>
                </c:pt>
                <c:pt idx="10726">
                  <c:v>729</c:v>
                </c:pt>
                <c:pt idx="10727">
                  <c:v>729</c:v>
                </c:pt>
                <c:pt idx="10728">
                  <c:v>729</c:v>
                </c:pt>
                <c:pt idx="10729">
                  <c:v>729</c:v>
                </c:pt>
                <c:pt idx="10730">
                  <c:v>730</c:v>
                </c:pt>
                <c:pt idx="10731">
                  <c:v>730</c:v>
                </c:pt>
                <c:pt idx="10732">
                  <c:v>730</c:v>
                </c:pt>
                <c:pt idx="10733">
                  <c:v>730</c:v>
                </c:pt>
                <c:pt idx="10734">
                  <c:v>731</c:v>
                </c:pt>
                <c:pt idx="10735">
                  <c:v>731</c:v>
                </c:pt>
                <c:pt idx="10736">
                  <c:v>732</c:v>
                </c:pt>
                <c:pt idx="10737">
                  <c:v>733</c:v>
                </c:pt>
                <c:pt idx="10738">
                  <c:v>734</c:v>
                </c:pt>
                <c:pt idx="10739">
                  <c:v>737</c:v>
                </c:pt>
                <c:pt idx="10740">
                  <c:v>737</c:v>
                </c:pt>
                <c:pt idx="10741">
                  <c:v>738</c:v>
                </c:pt>
                <c:pt idx="10742">
                  <c:v>738</c:v>
                </c:pt>
                <c:pt idx="10743">
                  <c:v>739</c:v>
                </c:pt>
                <c:pt idx="10744">
                  <c:v>741</c:v>
                </c:pt>
                <c:pt idx="10745">
                  <c:v>743</c:v>
                </c:pt>
                <c:pt idx="10746">
                  <c:v>743</c:v>
                </c:pt>
                <c:pt idx="10747">
                  <c:v>743</c:v>
                </c:pt>
                <c:pt idx="10748">
                  <c:v>743</c:v>
                </c:pt>
                <c:pt idx="10749">
                  <c:v>744</c:v>
                </c:pt>
                <c:pt idx="10750">
                  <c:v>744</c:v>
                </c:pt>
                <c:pt idx="10751">
                  <c:v>744</c:v>
                </c:pt>
                <c:pt idx="10752">
                  <c:v>745</c:v>
                </c:pt>
                <c:pt idx="10753">
                  <c:v>745</c:v>
                </c:pt>
                <c:pt idx="10754">
                  <c:v>746</c:v>
                </c:pt>
                <c:pt idx="10755">
                  <c:v>747</c:v>
                </c:pt>
                <c:pt idx="10756">
                  <c:v>748</c:v>
                </c:pt>
                <c:pt idx="10757">
                  <c:v>749</c:v>
                </c:pt>
                <c:pt idx="10758">
                  <c:v>750</c:v>
                </c:pt>
                <c:pt idx="10759">
                  <c:v>755</c:v>
                </c:pt>
                <c:pt idx="10760">
                  <c:v>757</c:v>
                </c:pt>
                <c:pt idx="10761">
                  <c:v>757</c:v>
                </c:pt>
                <c:pt idx="10762">
                  <c:v>758</c:v>
                </c:pt>
                <c:pt idx="10763">
                  <c:v>759</c:v>
                </c:pt>
                <c:pt idx="10764">
                  <c:v>759</c:v>
                </c:pt>
                <c:pt idx="10765">
                  <c:v>761</c:v>
                </c:pt>
                <c:pt idx="10766">
                  <c:v>766</c:v>
                </c:pt>
                <c:pt idx="10767">
                  <c:v>766</c:v>
                </c:pt>
                <c:pt idx="10768">
                  <c:v>767</c:v>
                </c:pt>
                <c:pt idx="10769">
                  <c:v>769</c:v>
                </c:pt>
                <c:pt idx="10770">
                  <c:v>770</c:v>
                </c:pt>
                <c:pt idx="10771">
                  <c:v>770</c:v>
                </c:pt>
                <c:pt idx="10772">
                  <c:v>770</c:v>
                </c:pt>
                <c:pt idx="10773">
                  <c:v>771</c:v>
                </c:pt>
                <c:pt idx="10774">
                  <c:v>772</c:v>
                </c:pt>
                <c:pt idx="10775">
                  <c:v>772</c:v>
                </c:pt>
                <c:pt idx="10776">
                  <c:v>774</c:v>
                </c:pt>
                <c:pt idx="10777">
                  <c:v>775</c:v>
                </c:pt>
                <c:pt idx="10778">
                  <c:v>776</c:v>
                </c:pt>
                <c:pt idx="10779">
                  <c:v>777</c:v>
                </c:pt>
                <c:pt idx="10780">
                  <c:v>779</c:v>
                </c:pt>
                <c:pt idx="10781">
                  <c:v>781</c:v>
                </c:pt>
                <c:pt idx="10782">
                  <c:v>782</c:v>
                </c:pt>
                <c:pt idx="10783">
                  <c:v>782</c:v>
                </c:pt>
                <c:pt idx="10784">
                  <c:v>783</c:v>
                </c:pt>
                <c:pt idx="10785">
                  <c:v>784</c:v>
                </c:pt>
                <c:pt idx="10786">
                  <c:v>784</c:v>
                </c:pt>
                <c:pt idx="10787">
                  <c:v>785</c:v>
                </c:pt>
                <c:pt idx="10788">
                  <c:v>788</c:v>
                </c:pt>
                <c:pt idx="10789">
                  <c:v>790</c:v>
                </c:pt>
                <c:pt idx="10790">
                  <c:v>791</c:v>
                </c:pt>
                <c:pt idx="10791">
                  <c:v>792</c:v>
                </c:pt>
                <c:pt idx="10792">
                  <c:v>793</c:v>
                </c:pt>
                <c:pt idx="10793">
                  <c:v>794</c:v>
                </c:pt>
                <c:pt idx="10794">
                  <c:v>795</c:v>
                </c:pt>
                <c:pt idx="10795">
                  <c:v>795</c:v>
                </c:pt>
                <c:pt idx="10796">
                  <c:v>797</c:v>
                </c:pt>
                <c:pt idx="10797">
                  <c:v>798</c:v>
                </c:pt>
                <c:pt idx="10798">
                  <c:v>800</c:v>
                </c:pt>
                <c:pt idx="10799">
                  <c:v>800</c:v>
                </c:pt>
                <c:pt idx="10800">
                  <c:v>801</c:v>
                </c:pt>
                <c:pt idx="10801">
                  <c:v>806</c:v>
                </c:pt>
                <c:pt idx="10802">
                  <c:v>808</c:v>
                </c:pt>
                <c:pt idx="10803">
                  <c:v>808</c:v>
                </c:pt>
                <c:pt idx="10804">
                  <c:v>809</c:v>
                </c:pt>
                <c:pt idx="10805">
                  <c:v>810</c:v>
                </c:pt>
                <c:pt idx="10806">
                  <c:v>810</c:v>
                </c:pt>
                <c:pt idx="10807">
                  <c:v>811</c:v>
                </c:pt>
                <c:pt idx="10808">
                  <c:v>811</c:v>
                </c:pt>
                <c:pt idx="10809">
                  <c:v>812</c:v>
                </c:pt>
                <c:pt idx="10810">
                  <c:v>812</c:v>
                </c:pt>
                <c:pt idx="10811">
                  <c:v>812</c:v>
                </c:pt>
                <c:pt idx="10812">
                  <c:v>813</c:v>
                </c:pt>
                <c:pt idx="10813">
                  <c:v>813</c:v>
                </c:pt>
                <c:pt idx="10814">
                  <c:v>814</c:v>
                </c:pt>
                <c:pt idx="10815">
                  <c:v>814</c:v>
                </c:pt>
                <c:pt idx="10816">
                  <c:v>817</c:v>
                </c:pt>
                <c:pt idx="10817">
                  <c:v>818</c:v>
                </c:pt>
                <c:pt idx="10818">
                  <c:v>819</c:v>
                </c:pt>
                <c:pt idx="10819">
                  <c:v>822</c:v>
                </c:pt>
                <c:pt idx="10820">
                  <c:v>822</c:v>
                </c:pt>
                <c:pt idx="10821">
                  <c:v>823</c:v>
                </c:pt>
                <c:pt idx="10822">
                  <c:v>823</c:v>
                </c:pt>
                <c:pt idx="10823">
                  <c:v>825</c:v>
                </c:pt>
                <c:pt idx="10824">
                  <c:v>827</c:v>
                </c:pt>
                <c:pt idx="10825">
                  <c:v>830</c:v>
                </c:pt>
                <c:pt idx="10826">
                  <c:v>831</c:v>
                </c:pt>
                <c:pt idx="10827">
                  <c:v>832</c:v>
                </c:pt>
                <c:pt idx="10828">
                  <c:v>834</c:v>
                </c:pt>
                <c:pt idx="10829">
                  <c:v>834</c:v>
                </c:pt>
                <c:pt idx="10830">
                  <c:v>835</c:v>
                </c:pt>
                <c:pt idx="10831">
                  <c:v>835</c:v>
                </c:pt>
                <c:pt idx="10832">
                  <c:v>835</c:v>
                </c:pt>
                <c:pt idx="10833">
                  <c:v>837</c:v>
                </c:pt>
                <c:pt idx="10834">
                  <c:v>837</c:v>
                </c:pt>
                <c:pt idx="10835">
                  <c:v>838</c:v>
                </c:pt>
                <c:pt idx="10836">
                  <c:v>839</c:v>
                </c:pt>
                <c:pt idx="10837">
                  <c:v>839</c:v>
                </c:pt>
                <c:pt idx="10838">
                  <c:v>839</c:v>
                </c:pt>
                <c:pt idx="10839">
                  <c:v>842</c:v>
                </c:pt>
                <c:pt idx="10840">
                  <c:v>843</c:v>
                </c:pt>
                <c:pt idx="10841">
                  <c:v>844</c:v>
                </c:pt>
                <c:pt idx="10842">
                  <c:v>846</c:v>
                </c:pt>
                <c:pt idx="10843">
                  <c:v>848</c:v>
                </c:pt>
                <c:pt idx="10844">
                  <c:v>849</c:v>
                </c:pt>
                <c:pt idx="10845">
                  <c:v>850</c:v>
                </c:pt>
                <c:pt idx="10846">
                  <c:v>851</c:v>
                </c:pt>
                <c:pt idx="10847">
                  <c:v>852</c:v>
                </c:pt>
                <c:pt idx="10848">
                  <c:v>852</c:v>
                </c:pt>
                <c:pt idx="10849">
                  <c:v>854</c:v>
                </c:pt>
                <c:pt idx="10850">
                  <c:v>856</c:v>
                </c:pt>
                <c:pt idx="10851">
                  <c:v>856</c:v>
                </c:pt>
                <c:pt idx="10852">
                  <c:v>857</c:v>
                </c:pt>
                <c:pt idx="10853">
                  <c:v>858</c:v>
                </c:pt>
                <c:pt idx="10854">
                  <c:v>858</c:v>
                </c:pt>
                <c:pt idx="10855">
                  <c:v>862</c:v>
                </c:pt>
                <c:pt idx="10856">
                  <c:v>863</c:v>
                </c:pt>
                <c:pt idx="10857">
                  <c:v>865</c:v>
                </c:pt>
                <c:pt idx="10858">
                  <c:v>867</c:v>
                </c:pt>
                <c:pt idx="10859">
                  <c:v>868</c:v>
                </c:pt>
                <c:pt idx="10860">
                  <c:v>868</c:v>
                </c:pt>
                <c:pt idx="10861">
                  <c:v>869</c:v>
                </c:pt>
                <c:pt idx="10862">
                  <c:v>871</c:v>
                </c:pt>
                <c:pt idx="10863">
                  <c:v>872</c:v>
                </c:pt>
                <c:pt idx="10864">
                  <c:v>872</c:v>
                </c:pt>
                <c:pt idx="10865">
                  <c:v>873</c:v>
                </c:pt>
                <c:pt idx="10866">
                  <c:v>877</c:v>
                </c:pt>
                <c:pt idx="10867">
                  <c:v>884</c:v>
                </c:pt>
                <c:pt idx="10868">
                  <c:v>884</c:v>
                </c:pt>
                <c:pt idx="10869">
                  <c:v>886</c:v>
                </c:pt>
                <c:pt idx="10870">
                  <c:v>887</c:v>
                </c:pt>
                <c:pt idx="10871">
                  <c:v>888</c:v>
                </c:pt>
                <c:pt idx="10872">
                  <c:v>890</c:v>
                </c:pt>
                <c:pt idx="10873">
                  <c:v>891</c:v>
                </c:pt>
                <c:pt idx="10874">
                  <c:v>892</c:v>
                </c:pt>
                <c:pt idx="10875">
                  <c:v>894</c:v>
                </c:pt>
                <c:pt idx="10876">
                  <c:v>897</c:v>
                </c:pt>
                <c:pt idx="10877">
                  <c:v>900</c:v>
                </c:pt>
                <c:pt idx="10878">
                  <c:v>901</c:v>
                </c:pt>
                <c:pt idx="10879">
                  <c:v>917</c:v>
                </c:pt>
                <c:pt idx="10880">
                  <c:v>925</c:v>
                </c:pt>
                <c:pt idx="10881">
                  <c:v>943</c:v>
                </c:pt>
                <c:pt idx="10882">
                  <c:v>948</c:v>
                </c:pt>
                <c:pt idx="10883">
                  <c:v>968</c:v>
                </c:pt>
                <c:pt idx="10884">
                  <c:v>970</c:v>
                </c:pt>
                <c:pt idx="10885">
                  <c:v>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0C-FB40-A028-BCC247A95870}"/>
            </c:ext>
          </c:extLst>
        </c:ser>
        <c:ser>
          <c:idx val="1"/>
          <c:order val="1"/>
          <c:tx>
            <c:v>Предсказанное Y</c:v>
          </c:tx>
          <c:spPr>
            <a:ln w="19050">
              <a:noFill/>
            </a:ln>
          </c:spPr>
          <c:xVal>
            <c:numRef>
              <c:f>Лист1!$L$2:$L$10887</c:f>
              <c:numCache>
                <c:formatCode>General</c:formatCode>
                <c:ptCount val="10886"/>
                <c:pt idx="0">
                  <c:v>14.395</c:v>
                </c:pt>
                <c:pt idx="1">
                  <c:v>12.88</c:v>
                </c:pt>
                <c:pt idx="2">
                  <c:v>20.454999999999998</c:v>
                </c:pt>
                <c:pt idx="3">
                  <c:v>6.82</c:v>
                </c:pt>
                <c:pt idx="4">
                  <c:v>7.5750000000000002</c:v>
                </c:pt>
                <c:pt idx="5">
                  <c:v>9.85</c:v>
                </c:pt>
                <c:pt idx="6">
                  <c:v>9.85</c:v>
                </c:pt>
                <c:pt idx="7">
                  <c:v>10.605</c:v>
                </c:pt>
                <c:pt idx="8">
                  <c:v>9.85</c:v>
                </c:pt>
                <c:pt idx="9">
                  <c:v>4.5449999999999999</c:v>
                </c:pt>
                <c:pt idx="10">
                  <c:v>4.5449999999999999</c:v>
                </c:pt>
                <c:pt idx="11">
                  <c:v>4.5449999999999999</c:v>
                </c:pt>
                <c:pt idx="12">
                  <c:v>6.06</c:v>
                </c:pt>
                <c:pt idx="13">
                  <c:v>6.06</c:v>
                </c:pt>
                <c:pt idx="14">
                  <c:v>7.5750000000000002</c:v>
                </c:pt>
                <c:pt idx="15">
                  <c:v>6.06</c:v>
                </c:pt>
                <c:pt idx="16">
                  <c:v>6.82</c:v>
                </c:pt>
                <c:pt idx="17">
                  <c:v>11.365</c:v>
                </c:pt>
                <c:pt idx="18">
                  <c:v>12.88</c:v>
                </c:pt>
                <c:pt idx="19">
                  <c:v>12.88</c:v>
                </c:pt>
                <c:pt idx="20">
                  <c:v>9.85</c:v>
                </c:pt>
                <c:pt idx="21">
                  <c:v>11.365</c:v>
                </c:pt>
                <c:pt idx="22">
                  <c:v>10.605</c:v>
                </c:pt>
                <c:pt idx="23">
                  <c:v>8.3350000000000009</c:v>
                </c:pt>
                <c:pt idx="24">
                  <c:v>8.3350000000000009</c:v>
                </c:pt>
                <c:pt idx="25">
                  <c:v>8.3350000000000009</c:v>
                </c:pt>
                <c:pt idx="26">
                  <c:v>12.88</c:v>
                </c:pt>
                <c:pt idx="27">
                  <c:v>12.88</c:v>
                </c:pt>
                <c:pt idx="28">
                  <c:v>12.88</c:v>
                </c:pt>
                <c:pt idx="29">
                  <c:v>13.635</c:v>
                </c:pt>
                <c:pt idx="30">
                  <c:v>6.82</c:v>
                </c:pt>
                <c:pt idx="31">
                  <c:v>8.3350000000000009</c:v>
                </c:pt>
                <c:pt idx="32">
                  <c:v>9.09</c:v>
                </c:pt>
                <c:pt idx="33">
                  <c:v>9.85</c:v>
                </c:pt>
                <c:pt idx="34">
                  <c:v>9.85</c:v>
                </c:pt>
                <c:pt idx="35">
                  <c:v>22.725000000000001</c:v>
                </c:pt>
                <c:pt idx="36">
                  <c:v>10.605</c:v>
                </c:pt>
                <c:pt idx="37">
                  <c:v>10.605</c:v>
                </c:pt>
                <c:pt idx="38">
                  <c:v>9.85</c:v>
                </c:pt>
                <c:pt idx="39">
                  <c:v>8.3350000000000009</c:v>
                </c:pt>
                <c:pt idx="40">
                  <c:v>6.06</c:v>
                </c:pt>
                <c:pt idx="41">
                  <c:v>8.3350000000000009</c:v>
                </c:pt>
                <c:pt idx="42">
                  <c:v>9.09</c:v>
                </c:pt>
                <c:pt idx="43">
                  <c:v>15.15</c:v>
                </c:pt>
                <c:pt idx="44">
                  <c:v>7.5750000000000002</c:v>
                </c:pt>
                <c:pt idx="45">
                  <c:v>7.5750000000000002</c:v>
                </c:pt>
                <c:pt idx="46">
                  <c:v>9.09</c:v>
                </c:pt>
                <c:pt idx="47">
                  <c:v>12.12</c:v>
                </c:pt>
                <c:pt idx="48">
                  <c:v>15.91</c:v>
                </c:pt>
                <c:pt idx="49">
                  <c:v>11.365</c:v>
                </c:pt>
                <c:pt idx="50">
                  <c:v>14.395</c:v>
                </c:pt>
                <c:pt idx="51">
                  <c:v>14.395</c:v>
                </c:pt>
                <c:pt idx="52">
                  <c:v>15.15</c:v>
                </c:pt>
                <c:pt idx="53">
                  <c:v>19.695</c:v>
                </c:pt>
                <c:pt idx="54">
                  <c:v>12.12</c:v>
                </c:pt>
                <c:pt idx="55">
                  <c:v>16.664999999999999</c:v>
                </c:pt>
                <c:pt idx="56">
                  <c:v>16.664999999999999</c:v>
                </c:pt>
                <c:pt idx="57">
                  <c:v>16.664999999999999</c:v>
                </c:pt>
                <c:pt idx="58">
                  <c:v>22.725000000000001</c:v>
                </c:pt>
                <c:pt idx="59">
                  <c:v>27.274999999999999</c:v>
                </c:pt>
                <c:pt idx="60">
                  <c:v>20.454999999999998</c:v>
                </c:pt>
                <c:pt idx="61">
                  <c:v>21.21</c:v>
                </c:pt>
                <c:pt idx="62">
                  <c:v>18.18</c:v>
                </c:pt>
                <c:pt idx="63">
                  <c:v>24.24</c:v>
                </c:pt>
                <c:pt idx="64">
                  <c:v>28.79</c:v>
                </c:pt>
                <c:pt idx="65">
                  <c:v>29.545000000000002</c:v>
                </c:pt>
                <c:pt idx="66">
                  <c:v>25.76</c:v>
                </c:pt>
                <c:pt idx="67">
                  <c:v>21.97</c:v>
                </c:pt>
                <c:pt idx="68">
                  <c:v>21.97</c:v>
                </c:pt>
                <c:pt idx="69">
                  <c:v>17.425000000000001</c:v>
                </c:pt>
                <c:pt idx="70">
                  <c:v>12.12</c:v>
                </c:pt>
                <c:pt idx="71">
                  <c:v>13.635</c:v>
                </c:pt>
                <c:pt idx="72">
                  <c:v>22.725000000000001</c:v>
                </c:pt>
                <c:pt idx="73">
                  <c:v>11.365</c:v>
                </c:pt>
                <c:pt idx="74">
                  <c:v>10.605</c:v>
                </c:pt>
                <c:pt idx="75">
                  <c:v>0.76</c:v>
                </c:pt>
                <c:pt idx="76">
                  <c:v>0.76</c:v>
                </c:pt>
                <c:pt idx="77">
                  <c:v>14.395</c:v>
                </c:pt>
                <c:pt idx="78">
                  <c:v>7.5750000000000002</c:v>
                </c:pt>
                <c:pt idx="79">
                  <c:v>20.454999999999998</c:v>
                </c:pt>
                <c:pt idx="80">
                  <c:v>20.454999999999998</c:v>
                </c:pt>
                <c:pt idx="81">
                  <c:v>15.15</c:v>
                </c:pt>
                <c:pt idx="82">
                  <c:v>15.15</c:v>
                </c:pt>
                <c:pt idx="83">
                  <c:v>12.88</c:v>
                </c:pt>
                <c:pt idx="84">
                  <c:v>9.85</c:v>
                </c:pt>
                <c:pt idx="85">
                  <c:v>2.2749999999999999</c:v>
                </c:pt>
                <c:pt idx="86">
                  <c:v>7.5750000000000002</c:v>
                </c:pt>
                <c:pt idx="87">
                  <c:v>14.395</c:v>
                </c:pt>
                <c:pt idx="88">
                  <c:v>16.664999999999999</c:v>
                </c:pt>
                <c:pt idx="89">
                  <c:v>14.395</c:v>
                </c:pt>
                <c:pt idx="90">
                  <c:v>13.635</c:v>
                </c:pt>
                <c:pt idx="91">
                  <c:v>12.88</c:v>
                </c:pt>
                <c:pt idx="92">
                  <c:v>11.365</c:v>
                </c:pt>
                <c:pt idx="93">
                  <c:v>11.365</c:v>
                </c:pt>
                <c:pt idx="94">
                  <c:v>8.3350000000000009</c:v>
                </c:pt>
                <c:pt idx="95">
                  <c:v>20.454999999999998</c:v>
                </c:pt>
                <c:pt idx="96">
                  <c:v>25</c:v>
                </c:pt>
                <c:pt idx="97">
                  <c:v>22.725000000000001</c:v>
                </c:pt>
                <c:pt idx="98">
                  <c:v>16.664999999999999</c:v>
                </c:pt>
                <c:pt idx="99">
                  <c:v>21.21</c:v>
                </c:pt>
                <c:pt idx="100">
                  <c:v>19.695</c:v>
                </c:pt>
                <c:pt idx="101">
                  <c:v>14.395</c:v>
                </c:pt>
                <c:pt idx="102">
                  <c:v>26.515000000000001</c:v>
                </c:pt>
                <c:pt idx="103">
                  <c:v>10.605</c:v>
                </c:pt>
                <c:pt idx="104">
                  <c:v>20.454999999999998</c:v>
                </c:pt>
                <c:pt idx="105">
                  <c:v>13.635</c:v>
                </c:pt>
                <c:pt idx="106">
                  <c:v>21.21</c:v>
                </c:pt>
                <c:pt idx="107">
                  <c:v>8.3350000000000009</c:v>
                </c:pt>
                <c:pt idx="108">
                  <c:v>9.09</c:v>
                </c:pt>
                <c:pt idx="109">
                  <c:v>9.09</c:v>
                </c:pt>
                <c:pt idx="110">
                  <c:v>9.85</c:v>
                </c:pt>
                <c:pt idx="111">
                  <c:v>11.365</c:v>
                </c:pt>
                <c:pt idx="112">
                  <c:v>11.365</c:v>
                </c:pt>
                <c:pt idx="113">
                  <c:v>8.3350000000000009</c:v>
                </c:pt>
                <c:pt idx="114">
                  <c:v>6.06</c:v>
                </c:pt>
                <c:pt idx="115">
                  <c:v>6.06</c:v>
                </c:pt>
                <c:pt idx="116">
                  <c:v>12.88</c:v>
                </c:pt>
                <c:pt idx="117">
                  <c:v>9.09</c:v>
                </c:pt>
                <c:pt idx="118">
                  <c:v>11.365</c:v>
                </c:pt>
                <c:pt idx="119">
                  <c:v>11.365</c:v>
                </c:pt>
                <c:pt idx="120">
                  <c:v>11.365</c:v>
                </c:pt>
                <c:pt idx="121">
                  <c:v>12.12</c:v>
                </c:pt>
                <c:pt idx="122">
                  <c:v>8.3350000000000009</c:v>
                </c:pt>
                <c:pt idx="123">
                  <c:v>6.82</c:v>
                </c:pt>
                <c:pt idx="124">
                  <c:v>11.365</c:v>
                </c:pt>
                <c:pt idx="125">
                  <c:v>12.88</c:v>
                </c:pt>
                <c:pt idx="126">
                  <c:v>13.635</c:v>
                </c:pt>
                <c:pt idx="127">
                  <c:v>11.365</c:v>
                </c:pt>
                <c:pt idx="128">
                  <c:v>3.79</c:v>
                </c:pt>
                <c:pt idx="129">
                  <c:v>6.82</c:v>
                </c:pt>
                <c:pt idx="130">
                  <c:v>10.605</c:v>
                </c:pt>
                <c:pt idx="131">
                  <c:v>16.664999999999999</c:v>
                </c:pt>
                <c:pt idx="132">
                  <c:v>15.91</c:v>
                </c:pt>
                <c:pt idx="133">
                  <c:v>15.15</c:v>
                </c:pt>
                <c:pt idx="134">
                  <c:v>10.605</c:v>
                </c:pt>
                <c:pt idx="135">
                  <c:v>9.09</c:v>
                </c:pt>
                <c:pt idx="136">
                  <c:v>11.365</c:v>
                </c:pt>
                <c:pt idx="137">
                  <c:v>9.09</c:v>
                </c:pt>
                <c:pt idx="138">
                  <c:v>14.395</c:v>
                </c:pt>
                <c:pt idx="139">
                  <c:v>21.21</c:v>
                </c:pt>
                <c:pt idx="140">
                  <c:v>9.09</c:v>
                </c:pt>
                <c:pt idx="141">
                  <c:v>13.635</c:v>
                </c:pt>
                <c:pt idx="142">
                  <c:v>13.635</c:v>
                </c:pt>
                <c:pt idx="143">
                  <c:v>12.88</c:v>
                </c:pt>
                <c:pt idx="144">
                  <c:v>15.91</c:v>
                </c:pt>
                <c:pt idx="145">
                  <c:v>16.664999999999999</c:v>
                </c:pt>
                <c:pt idx="146">
                  <c:v>11.365</c:v>
                </c:pt>
                <c:pt idx="147">
                  <c:v>18.18</c:v>
                </c:pt>
                <c:pt idx="148">
                  <c:v>12.88</c:v>
                </c:pt>
                <c:pt idx="149">
                  <c:v>16.664999999999999</c:v>
                </c:pt>
                <c:pt idx="150">
                  <c:v>25</c:v>
                </c:pt>
                <c:pt idx="151">
                  <c:v>19.695</c:v>
                </c:pt>
                <c:pt idx="152">
                  <c:v>19.695</c:v>
                </c:pt>
                <c:pt idx="153">
                  <c:v>24.24</c:v>
                </c:pt>
                <c:pt idx="154">
                  <c:v>13.635</c:v>
                </c:pt>
                <c:pt idx="155">
                  <c:v>20.454999999999998</c:v>
                </c:pt>
                <c:pt idx="156">
                  <c:v>20.454999999999998</c:v>
                </c:pt>
                <c:pt idx="157">
                  <c:v>16.664999999999999</c:v>
                </c:pt>
                <c:pt idx="158">
                  <c:v>25.76</c:v>
                </c:pt>
                <c:pt idx="159">
                  <c:v>21.21</c:v>
                </c:pt>
                <c:pt idx="160">
                  <c:v>23.484999999999999</c:v>
                </c:pt>
                <c:pt idx="161">
                  <c:v>29.545000000000002</c:v>
                </c:pt>
                <c:pt idx="162">
                  <c:v>35.604999999999997</c:v>
                </c:pt>
                <c:pt idx="163">
                  <c:v>27.274999999999999</c:v>
                </c:pt>
                <c:pt idx="164">
                  <c:v>25.76</c:v>
                </c:pt>
                <c:pt idx="165">
                  <c:v>26.515000000000001</c:v>
                </c:pt>
                <c:pt idx="166">
                  <c:v>27.274999999999999</c:v>
                </c:pt>
                <c:pt idx="167">
                  <c:v>27.274999999999999</c:v>
                </c:pt>
                <c:pt idx="168">
                  <c:v>26.515000000000001</c:v>
                </c:pt>
                <c:pt idx="169">
                  <c:v>28.79</c:v>
                </c:pt>
                <c:pt idx="170">
                  <c:v>26.515000000000001</c:v>
                </c:pt>
                <c:pt idx="171">
                  <c:v>25.76</c:v>
                </c:pt>
                <c:pt idx="172">
                  <c:v>26.515000000000001</c:v>
                </c:pt>
                <c:pt idx="173">
                  <c:v>16.664999999999999</c:v>
                </c:pt>
                <c:pt idx="174">
                  <c:v>16.664999999999999</c:v>
                </c:pt>
                <c:pt idx="175">
                  <c:v>11.365</c:v>
                </c:pt>
                <c:pt idx="176">
                  <c:v>17.425000000000001</c:v>
                </c:pt>
                <c:pt idx="177">
                  <c:v>10.605</c:v>
                </c:pt>
                <c:pt idx="178">
                  <c:v>11.365</c:v>
                </c:pt>
                <c:pt idx="179">
                  <c:v>17.425000000000001</c:v>
                </c:pt>
                <c:pt idx="180">
                  <c:v>9.85</c:v>
                </c:pt>
                <c:pt idx="181">
                  <c:v>13.635</c:v>
                </c:pt>
                <c:pt idx="182">
                  <c:v>12.12</c:v>
                </c:pt>
                <c:pt idx="183">
                  <c:v>12.88</c:v>
                </c:pt>
                <c:pt idx="184">
                  <c:v>15.15</c:v>
                </c:pt>
                <c:pt idx="185">
                  <c:v>13.635</c:v>
                </c:pt>
                <c:pt idx="186">
                  <c:v>6.82</c:v>
                </c:pt>
                <c:pt idx="187">
                  <c:v>2.2749999999999999</c:v>
                </c:pt>
                <c:pt idx="188">
                  <c:v>16.664999999999999</c:v>
                </c:pt>
                <c:pt idx="189">
                  <c:v>16.664999999999999</c:v>
                </c:pt>
                <c:pt idx="190">
                  <c:v>10.605</c:v>
                </c:pt>
                <c:pt idx="191">
                  <c:v>17.425000000000001</c:v>
                </c:pt>
                <c:pt idx="192">
                  <c:v>17.425000000000001</c:v>
                </c:pt>
                <c:pt idx="193">
                  <c:v>12.88</c:v>
                </c:pt>
                <c:pt idx="194">
                  <c:v>15.15</c:v>
                </c:pt>
                <c:pt idx="195">
                  <c:v>21.97</c:v>
                </c:pt>
                <c:pt idx="196">
                  <c:v>21.21</c:v>
                </c:pt>
                <c:pt idx="197">
                  <c:v>12.88</c:v>
                </c:pt>
                <c:pt idx="198">
                  <c:v>10.605</c:v>
                </c:pt>
                <c:pt idx="199">
                  <c:v>16.664999999999999</c:v>
                </c:pt>
                <c:pt idx="200">
                  <c:v>11.365</c:v>
                </c:pt>
                <c:pt idx="201">
                  <c:v>14.395</c:v>
                </c:pt>
                <c:pt idx="202">
                  <c:v>11.365</c:v>
                </c:pt>
                <c:pt idx="203">
                  <c:v>3.79</c:v>
                </c:pt>
                <c:pt idx="204">
                  <c:v>8.3350000000000009</c:v>
                </c:pt>
                <c:pt idx="205">
                  <c:v>13.635</c:v>
                </c:pt>
                <c:pt idx="206">
                  <c:v>11.365</c:v>
                </c:pt>
                <c:pt idx="207">
                  <c:v>17.425000000000001</c:v>
                </c:pt>
                <c:pt idx="208">
                  <c:v>17.425000000000001</c:v>
                </c:pt>
                <c:pt idx="209">
                  <c:v>18.18</c:v>
                </c:pt>
                <c:pt idx="210">
                  <c:v>21.97</c:v>
                </c:pt>
                <c:pt idx="211">
                  <c:v>17.425000000000001</c:v>
                </c:pt>
                <c:pt idx="212">
                  <c:v>25</c:v>
                </c:pt>
                <c:pt idx="213">
                  <c:v>24.24</c:v>
                </c:pt>
                <c:pt idx="214">
                  <c:v>21.21</c:v>
                </c:pt>
                <c:pt idx="215">
                  <c:v>22.725000000000001</c:v>
                </c:pt>
                <c:pt idx="216">
                  <c:v>15.91</c:v>
                </c:pt>
                <c:pt idx="217">
                  <c:v>17.425000000000001</c:v>
                </c:pt>
                <c:pt idx="218">
                  <c:v>17.425000000000001</c:v>
                </c:pt>
                <c:pt idx="219">
                  <c:v>16.664999999999999</c:v>
                </c:pt>
                <c:pt idx="220">
                  <c:v>15.15</c:v>
                </c:pt>
                <c:pt idx="221">
                  <c:v>14.395</c:v>
                </c:pt>
                <c:pt idx="222">
                  <c:v>22.725000000000001</c:v>
                </c:pt>
                <c:pt idx="223">
                  <c:v>22.725000000000001</c:v>
                </c:pt>
                <c:pt idx="224">
                  <c:v>26.515000000000001</c:v>
                </c:pt>
                <c:pt idx="225">
                  <c:v>22.725000000000001</c:v>
                </c:pt>
                <c:pt idx="226">
                  <c:v>30.305</c:v>
                </c:pt>
                <c:pt idx="227">
                  <c:v>27.274999999999999</c:v>
                </c:pt>
                <c:pt idx="228">
                  <c:v>32.575000000000003</c:v>
                </c:pt>
                <c:pt idx="229">
                  <c:v>29.545000000000002</c:v>
                </c:pt>
                <c:pt idx="230">
                  <c:v>25.76</c:v>
                </c:pt>
                <c:pt idx="231">
                  <c:v>21.21</c:v>
                </c:pt>
                <c:pt idx="232">
                  <c:v>12.88</c:v>
                </c:pt>
                <c:pt idx="233">
                  <c:v>14.395</c:v>
                </c:pt>
                <c:pt idx="234">
                  <c:v>17.425000000000001</c:v>
                </c:pt>
                <c:pt idx="235">
                  <c:v>11.365</c:v>
                </c:pt>
                <c:pt idx="236">
                  <c:v>12.12</c:v>
                </c:pt>
                <c:pt idx="237">
                  <c:v>12.88</c:v>
                </c:pt>
                <c:pt idx="238">
                  <c:v>22.725000000000001</c:v>
                </c:pt>
                <c:pt idx="239">
                  <c:v>6.82</c:v>
                </c:pt>
                <c:pt idx="240">
                  <c:v>11.365</c:v>
                </c:pt>
                <c:pt idx="241">
                  <c:v>6.06</c:v>
                </c:pt>
                <c:pt idx="242">
                  <c:v>6.06</c:v>
                </c:pt>
                <c:pt idx="243">
                  <c:v>5.3049999999999997</c:v>
                </c:pt>
                <c:pt idx="244">
                  <c:v>7.5750000000000002</c:v>
                </c:pt>
                <c:pt idx="245">
                  <c:v>7.5750000000000002</c:v>
                </c:pt>
                <c:pt idx="246">
                  <c:v>6.06</c:v>
                </c:pt>
                <c:pt idx="247">
                  <c:v>6.06</c:v>
                </c:pt>
                <c:pt idx="248">
                  <c:v>8.3350000000000009</c:v>
                </c:pt>
                <c:pt idx="249">
                  <c:v>10.605</c:v>
                </c:pt>
                <c:pt idx="250">
                  <c:v>9.85</c:v>
                </c:pt>
                <c:pt idx="251">
                  <c:v>9.09</c:v>
                </c:pt>
                <c:pt idx="252">
                  <c:v>13.635</c:v>
                </c:pt>
                <c:pt idx="253">
                  <c:v>11.365</c:v>
                </c:pt>
                <c:pt idx="254">
                  <c:v>9.09</c:v>
                </c:pt>
                <c:pt idx="255">
                  <c:v>10.605</c:v>
                </c:pt>
                <c:pt idx="256">
                  <c:v>11.365</c:v>
                </c:pt>
                <c:pt idx="257">
                  <c:v>12.12</c:v>
                </c:pt>
                <c:pt idx="258">
                  <c:v>12.88</c:v>
                </c:pt>
                <c:pt idx="259">
                  <c:v>12.88</c:v>
                </c:pt>
                <c:pt idx="260">
                  <c:v>3.79</c:v>
                </c:pt>
                <c:pt idx="261">
                  <c:v>7.5750000000000002</c:v>
                </c:pt>
                <c:pt idx="262">
                  <c:v>6.82</c:v>
                </c:pt>
                <c:pt idx="263">
                  <c:v>13.635</c:v>
                </c:pt>
                <c:pt idx="264">
                  <c:v>15.15</c:v>
                </c:pt>
                <c:pt idx="265">
                  <c:v>11.365</c:v>
                </c:pt>
                <c:pt idx="266">
                  <c:v>20.454999999999998</c:v>
                </c:pt>
                <c:pt idx="267">
                  <c:v>20.454999999999998</c:v>
                </c:pt>
                <c:pt idx="268">
                  <c:v>11.365</c:v>
                </c:pt>
                <c:pt idx="269">
                  <c:v>8.3350000000000009</c:v>
                </c:pt>
                <c:pt idx="270">
                  <c:v>15.15</c:v>
                </c:pt>
                <c:pt idx="271">
                  <c:v>21.21</c:v>
                </c:pt>
                <c:pt idx="272">
                  <c:v>12.88</c:v>
                </c:pt>
                <c:pt idx="273">
                  <c:v>15.91</c:v>
                </c:pt>
                <c:pt idx="274">
                  <c:v>17.425000000000001</c:v>
                </c:pt>
                <c:pt idx="275">
                  <c:v>17.425000000000001</c:v>
                </c:pt>
                <c:pt idx="276">
                  <c:v>13.635</c:v>
                </c:pt>
                <c:pt idx="277">
                  <c:v>15.15</c:v>
                </c:pt>
                <c:pt idx="278">
                  <c:v>13.635</c:v>
                </c:pt>
                <c:pt idx="279">
                  <c:v>13.635</c:v>
                </c:pt>
                <c:pt idx="280">
                  <c:v>15.91</c:v>
                </c:pt>
                <c:pt idx="281">
                  <c:v>16.664999999999999</c:v>
                </c:pt>
                <c:pt idx="282">
                  <c:v>25</c:v>
                </c:pt>
                <c:pt idx="283">
                  <c:v>11.365</c:v>
                </c:pt>
                <c:pt idx="284">
                  <c:v>15.15</c:v>
                </c:pt>
                <c:pt idx="285">
                  <c:v>17.425000000000001</c:v>
                </c:pt>
                <c:pt idx="286">
                  <c:v>13.635</c:v>
                </c:pt>
                <c:pt idx="287">
                  <c:v>20.454999999999998</c:v>
                </c:pt>
                <c:pt idx="288">
                  <c:v>17.425000000000001</c:v>
                </c:pt>
                <c:pt idx="289">
                  <c:v>20.454999999999998</c:v>
                </c:pt>
                <c:pt idx="290">
                  <c:v>19.695</c:v>
                </c:pt>
                <c:pt idx="291">
                  <c:v>17.425000000000001</c:v>
                </c:pt>
                <c:pt idx="292">
                  <c:v>23.484999999999999</c:v>
                </c:pt>
                <c:pt idx="293">
                  <c:v>19.695</c:v>
                </c:pt>
                <c:pt idx="294">
                  <c:v>24.24</c:v>
                </c:pt>
                <c:pt idx="295">
                  <c:v>25</c:v>
                </c:pt>
                <c:pt idx="296">
                  <c:v>33.335000000000001</c:v>
                </c:pt>
                <c:pt idx="297">
                  <c:v>31.06</c:v>
                </c:pt>
                <c:pt idx="298">
                  <c:v>28.79</c:v>
                </c:pt>
                <c:pt idx="299">
                  <c:v>25.76</c:v>
                </c:pt>
                <c:pt idx="300">
                  <c:v>27.274999999999999</c:v>
                </c:pt>
                <c:pt idx="301">
                  <c:v>34.090000000000003</c:v>
                </c:pt>
                <c:pt idx="302">
                  <c:v>29.545000000000002</c:v>
                </c:pt>
                <c:pt idx="303">
                  <c:v>34.090000000000003</c:v>
                </c:pt>
                <c:pt idx="304">
                  <c:v>28.03</c:v>
                </c:pt>
                <c:pt idx="305">
                  <c:v>28.03</c:v>
                </c:pt>
                <c:pt idx="306">
                  <c:v>29.545000000000002</c:v>
                </c:pt>
                <c:pt idx="307">
                  <c:v>28.79</c:v>
                </c:pt>
                <c:pt idx="308">
                  <c:v>27.274999999999999</c:v>
                </c:pt>
                <c:pt idx="309">
                  <c:v>27.274999999999999</c:v>
                </c:pt>
                <c:pt idx="310">
                  <c:v>20.454999999999998</c:v>
                </c:pt>
                <c:pt idx="311">
                  <c:v>22.725000000000001</c:v>
                </c:pt>
                <c:pt idx="312">
                  <c:v>25</c:v>
                </c:pt>
                <c:pt idx="313">
                  <c:v>24.24</c:v>
                </c:pt>
                <c:pt idx="314">
                  <c:v>24.24</c:v>
                </c:pt>
                <c:pt idx="315">
                  <c:v>17.425000000000001</c:v>
                </c:pt>
                <c:pt idx="316">
                  <c:v>17.425000000000001</c:v>
                </c:pt>
                <c:pt idx="317">
                  <c:v>19.695</c:v>
                </c:pt>
                <c:pt idx="318">
                  <c:v>21.21</c:v>
                </c:pt>
                <c:pt idx="319">
                  <c:v>13.635</c:v>
                </c:pt>
                <c:pt idx="320">
                  <c:v>22.725000000000001</c:v>
                </c:pt>
                <c:pt idx="321">
                  <c:v>22.725000000000001</c:v>
                </c:pt>
                <c:pt idx="322">
                  <c:v>22.725000000000001</c:v>
                </c:pt>
                <c:pt idx="323">
                  <c:v>22.725000000000001</c:v>
                </c:pt>
                <c:pt idx="324">
                  <c:v>13.635</c:v>
                </c:pt>
                <c:pt idx="325">
                  <c:v>12.12</c:v>
                </c:pt>
                <c:pt idx="326">
                  <c:v>12.12</c:v>
                </c:pt>
                <c:pt idx="327">
                  <c:v>15.91</c:v>
                </c:pt>
                <c:pt idx="328">
                  <c:v>16.664999999999999</c:v>
                </c:pt>
                <c:pt idx="329">
                  <c:v>10.605</c:v>
                </c:pt>
                <c:pt idx="330">
                  <c:v>10.605</c:v>
                </c:pt>
                <c:pt idx="331">
                  <c:v>9.85</c:v>
                </c:pt>
                <c:pt idx="332">
                  <c:v>8.3350000000000009</c:v>
                </c:pt>
                <c:pt idx="333">
                  <c:v>1.5149999999999999</c:v>
                </c:pt>
                <c:pt idx="334">
                  <c:v>11.365</c:v>
                </c:pt>
                <c:pt idx="335">
                  <c:v>12.12</c:v>
                </c:pt>
                <c:pt idx="336">
                  <c:v>16.664999999999999</c:v>
                </c:pt>
                <c:pt idx="337">
                  <c:v>17.425000000000001</c:v>
                </c:pt>
                <c:pt idx="338">
                  <c:v>17.425000000000001</c:v>
                </c:pt>
                <c:pt idx="339">
                  <c:v>14.395</c:v>
                </c:pt>
                <c:pt idx="340">
                  <c:v>7.5750000000000002</c:v>
                </c:pt>
                <c:pt idx="341">
                  <c:v>9.85</c:v>
                </c:pt>
                <c:pt idx="342">
                  <c:v>7.5750000000000002</c:v>
                </c:pt>
                <c:pt idx="343">
                  <c:v>21.97</c:v>
                </c:pt>
                <c:pt idx="344">
                  <c:v>13.635</c:v>
                </c:pt>
                <c:pt idx="345">
                  <c:v>16.664999999999999</c:v>
                </c:pt>
                <c:pt idx="346">
                  <c:v>3.79</c:v>
                </c:pt>
                <c:pt idx="347">
                  <c:v>15.91</c:v>
                </c:pt>
                <c:pt idx="348">
                  <c:v>15.15</c:v>
                </c:pt>
                <c:pt idx="349">
                  <c:v>15.91</c:v>
                </c:pt>
                <c:pt idx="350">
                  <c:v>15.91</c:v>
                </c:pt>
                <c:pt idx="351">
                  <c:v>12.88</c:v>
                </c:pt>
                <c:pt idx="352">
                  <c:v>22.725000000000001</c:v>
                </c:pt>
                <c:pt idx="353">
                  <c:v>15.91</c:v>
                </c:pt>
                <c:pt idx="354">
                  <c:v>8.3350000000000009</c:v>
                </c:pt>
                <c:pt idx="355">
                  <c:v>13.635</c:v>
                </c:pt>
                <c:pt idx="356">
                  <c:v>12.88</c:v>
                </c:pt>
                <c:pt idx="357">
                  <c:v>22.725000000000001</c:v>
                </c:pt>
                <c:pt idx="358">
                  <c:v>16.664999999999999</c:v>
                </c:pt>
                <c:pt idx="359">
                  <c:v>20.454999999999998</c:v>
                </c:pt>
                <c:pt idx="360">
                  <c:v>20.454999999999998</c:v>
                </c:pt>
                <c:pt idx="361">
                  <c:v>21.97</c:v>
                </c:pt>
                <c:pt idx="362">
                  <c:v>19.695</c:v>
                </c:pt>
                <c:pt idx="363">
                  <c:v>21.97</c:v>
                </c:pt>
                <c:pt idx="364">
                  <c:v>21.97</c:v>
                </c:pt>
                <c:pt idx="365">
                  <c:v>24.24</c:v>
                </c:pt>
                <c:pt idx="366">
                  <c:v>23.484999999999999</c:v>
                </c:pt>
                <c:pt idx="367">
                  <c:v>22.725000000000001</c:v>
                </c:pt>
                <c:pt idx="368">
                  <c:v>29.545000000000002</c:v>
                </c:pt>
                <c:pt idx="369">
                  <c:v>31.82</c:v>
                </c:pt>
                <c:pt idx="370">
                  <c:v>34.090000000000003</c:v>
                </c:pt>
                <c:pt idx="371">
                  <c:v>31.82</c:v>
                </c:pt>
                <c:pt idx="372">
                  <c:v>25.76</c:v>
                </c:pt>
                <c:pt idx="373">
                  <c:v>16.664999999999999</c:v>
                </c:pt>
                <c:pt idx="374">
                  <c:v>21.21</c:v>
                </c:pt>
                <c:pt idx="375">
                  <c:v>21.97</c:v>
                </c:pt>
                <c:pt idx="376">
                  <c:v>15.15</c:v>
                </c:pt>
                <c:pt idx="377">
                  <c:v>16.664999999999999</c:v>
                </c:pt>
                <c:pt idx="378">
                  <c:v>15.15</c:v>
                </c:pt>
                <c:pt idx="379">
                  <c:v>18.940000000000001</c:v>
                </c:pt>
                <c:pt idx="380">
                  <c:v>15.15</c:v>
                </c:pt>
                <c:pt idx="381">
                  <c:v>7.5750000000000002</c:v>
                </c:pt>
                <c:pt idx="382">
                  <c:v>11.365</c:v>
                </c:pt>
                <c:pt idx="383">
                  <c:v>9.09</c:v>
                </c:pt>
                <c:pt idx="384">
                  <c:v>3.79</c:v>
                </c:pt>
                <c:pt idx="385">
                  <c:v>6.06</c:v>
                </c:pt>
                <c:pt idx="386">
                  <c:v>6.82</c:v>
                </c:pt>
                <c:pt idx="387">
                  <c:v>11.365</c:v>
                </c:pt>
                <c:pt idx="388">
                  <c:v>12.88</c:v>
                </c:pt>
                <c:pt idx="389">
                  <c:v>12.88</c:v>
                </c:pt>
                <c:pt idx="390">
                  <c:v>15.91</c:v>
                </c:pt>
                <c:pt idx="391">
                  <c:v>6.06</c:v>
                </c:pt>
                <c:pt idx="392">
                  <c:v>8.3350000000000009</c:v>
                </c:pt>
                <c:pt idx="393">
                  <c:v>9.09</c:v>
                </c:pt>
                <c:pt idx="394">
                  <c:v>16.664999999999999</c:v>
                </c:pt>
                <c:pt idx="395">
                  <c:v>15.91</c:v>
                </c:pt>
                <c:pt idx="396">
                  <c:v>10.605</c:v>
                </c:pt>
                <c:pt idx="397">
                  <c:v>11.365</c:v>
                </c:pt>
                <c:pt idx="398">
                  <c:v>10.605</c:v>
                </c:pt>
                <c:pt idx="399">
                  <c:v>9.09</c:v>
                </c:pt>
                <c:pt idx="400">
                  <c:v>14.395</c:v>
                </c:pt>
                <c:pt idx="401">
                  <c:v>9.09</c:v>
                </c:pt>
                <c:pt idx="402">
                  <c:v>12.12</c:v>
                </c:pt>
                <c:pt idx="403">
                  <c:v>13.635</c:v>
                </c:pt>
                <c:pt idx="404">
                  <c:v>10.605</c:v>
                </c:pt>
                <c:pt idx="405">
                  <c:v>12.88</c:v>
                </c:pt>
                <c:pt idx="406">
                  <c:v>11.365</c:v>
                </c:pt>
                <c:pt idx="407">
                  <c:v>25.76</c:v>
                </c:pt>
                <c:pt idx="408">
                  <c:v>13.635</c:v>
                </c:pt>
                <c:pt idx="409">
                  <c:v>18.18</c:v>
                </c:pt>
                <c:pt idx="410">
                  <c:v>18.18</c:v>
                </c:pt>
                <c:pt idx="411">
                  <c:v>22.725000000000001</c:v>
                </c:pt>
                <c:pt idx="412">
                  <c:v>19.695</c:v>
                </c:pt>
                <c:pt idx="413">
                  <c:v>25</c:v>
                </c:pt>
                <c:pt idx="414">
                  <c:v>24.24</c:v>
                </c:pt>
                <c:pt idx="415">
                  <c:v>15.91</c:v>
                </c:pt>
                <c:pt idx="416">
                  <c:v>21.21</c:v>
                </c:pt>
                <c:pt idx="417">
                  <c:v>21.97</c:v>
                </c:pt>
                <c:pt idx="418">
                  <c:v>24.24</c:v>
                </c:pt>
                <c:pt idx="419">
                  <c:v>24.24</c:v>
                </c:pt>
                <c:pt idx="420">
                  <c:v>25.76</c:v>
                </c:pt>
                <c:pt idx="421">
                  <c:v>25.76</c:v>
                </c:pt>
                <c:pt idx="422">
                  <c:v>23.484999999999999</c:v>
                </c:pt>
                <c:pt idx="423">
                  <c:v>31.82</c:v>
                </c:pt>
                <c:pt idx="424">
                  <c:v>31.06</c:v>
                </c:pt>
                <c:pt idx="425">
                  <c:v>30.305</c:v>
                </c:pt>
                <c:pt idx="426">
                  <c:v>30.305</c:v>
                </c:pt>
                <c:pt idx="427">
                  <c:v>26.515000000000001</c:v>
                </c:pt>
                <c:pt idx="428">
                  <c:v>24.24</c:v>
                </c:pt>
                <c:pt idx="429">
                  <c:v>26.515000000000001</c:v>
                </c:pt>
                <c:pt idx="430">
                  <c:v>28.79</c:v>
                </c:pt>
                <c:pt idx="431">
                  <c:v>28.03</c:v>
                </c:pt>
                <c:pt idx="432">
                  <c:v>28.79</c:v>
                </c:pt>
                <c:pt idx="433">
                  <c:v>31.06</c:v>
                </c:pt>
                <c:pt idx="434">
                  <c:v>34.090000000000003</c:v>
                </c:pt>
                <c:pt idx="435">
                  <c:v>29.545000000000002</c:v>
                </c:pt>
                <c:pt idx="436">
                  <c:v>33.335000000000001</c:v>
                </c:pt>
                <c:pt idx="437">
                  <c:v>30.305</c:v>
                </c:pt>
                <c:pt idx="438">
                  <c:v>34.85</c:v>
                </c:pt>
                <c:pt idx="439">
                  <c:v>32.575000000000003</c:v>
                </c:pt>
                <c:pt idx="440">
                  <c:v>29.545000000000002</c:v>
                </c:pt>
                <c:pt idx="441">
                  <c:v>28.03</c:v>
                </c:pt>
                <c:pt idx="442">
                  <c:v>28.79</c:v>
                </c:pt>
                <c:pt idx="443">
                  <c:v>25.76</c:v>
                </c:pt>
                <c:pt idx="444">
                  <c:v>26.515000000000001</c:v>
                </c:pt>
                <c:pt idx="445">
                  <c:v>27.274999999999999</c:v>
                </c:pt>
                <c:pt idx="446">
                  <c:v>25.76</c:v>
                </c:pt>
                <c:pt idx="447">
                  <c:v>27.274999999999999</c:v>
                </c:pt>
                <c:pt idx="448">
                  <c:v>20.454999999999998</c:v>
                </c:pt>
                <c:pt idx="449">
                  <c:v>18.18</c:v>
                </c:pt>
                <c:pt idx="450">
                  <c:v>25.76</c:v>
                </c:pt>
                <c:pt idx="451">
                  <c:v>21.97</c:v>
                </c:pt>
                <c:pt idx="452">
                  <c:v>17.425000000000001</c:v>
                </c:pt>
                <c:pt idx="453">
                  <c:v>16.664999999999999</c:v>
                </c:pt>
                <c:pt idx="454">
                  <c:v>16.664999999999999</c:v>
                </c:pt>
                <c:pt idx="455">
                  <c:v>16.664999999999999</c:v>
                </c:pt>
                <c:pt idx="456">
                  <c:v>17.425000000000001</c:v>
                </c:pt>
                <c:pt idx="457">
                  <c:v>17.425000000000001</c:v>
                </c:pt>
                <c:pt idx="458">
                  <c:v>12.88</c:v>
                </c:pt>
                <c:pt idx="459">
                  <c:v>25.76</c:v>
                </c:pt>
                <c:pt idx="460">
                  <c:v>21.97</c:v>
                </c:pt>
                <c:pt idx="461">
                  <c:v>20.454999999999998</c:v>
                </c:pt>
                <c:pt idx="462">
                  <c:v>15.15</c:v>
                </c:pt>
                <c:pt idx="463">
                  <c:v>14.395</c:v>
                </c:pt>
                <c:pt idx="464">
                  <c:v>13.635</c:v>
                </c:pt>
                <c:pt idx="465">
                  <c:v>12.88</c:v>
                </c:pt>
                <c:pt idx="466">
                  <c:v>12.88</c:v>
                </c:pt>
                <c:pt idx="467">
                  <c:v>12.88</c:v>
                </c:pt>
                <c:pt idx="468">
                  <c:v>15.15</c:v>
                </c:pt>
                <c:pt idx="469">
                  <c:v>9.09</c:v>
                </c:pt>
                <c:pt idx="470">
                  <c:v>12.88</c:v>
                </c:pt>
                <c:pt idx="471">
                  <c:v>12.88</c:v>
                </c:pt>
                <c:pt idx="472">
                  <c:v>11.365</c:v>
                </c:pt>
                <c:pt idx="473">
                  <c:v>12.88</c:v>
                </c:pt>
                <c:pt idx="474">
                  <c:v>12.12</c:v>
                </c:pt>
                <c:pt idx="475">
                  <c:v>12.12</c:v>
                </c:pt>
                <c:pt idx="476">
                  <c:v>11.365</c:v>
                </c:pt>
                <c:pt idx="477">
                  <c:v>10.605</c:v>
                </c:pt>
                <c:pt idx="478">
                  <c:v>13.635</c:v>
                </c:pt>
                <c:pt idx="479">
                  <c:v>7.5750000000000002</c:v>
                </c:pt>
                <c:pt idx="480">
                  <c:v>21.97</c:v>
                </c:pt>
                <c:pt idx="481">
                  <c:v>7.5750000000000002</c:v>
                </c:pt>
                <c:pt idx="482">
                  <c:v>21.97</c:v>
                </c:pt>
                <c:pt idx="483">
                  <c:v>12.88</c:v>
                </c:pt>
                <c:pt idx="484">
                  <c:v>12.88</c:v>
                </c:pt>
                <c:pt idx="485">
                  <c:v>12.88</c:v>
                </c:pt>
                <c:pt idx="486">
                  <c:v>12.12</c:v>
                </c:pt>
                <c:pt idx="487">
                  <c:v>16.664999999999999</c:v>
                </c:pt>
                <c:pt idx="488">
                  <c:v>10.605</c:v>
                </c:pt>
                <c:pt idx="489">
                  <c:v>11.365</c:v>
                </c:pt>
                <c:pt idx="490">
                  <c:v>6.82</c:v>
                </c:pt>
                <c:pt idx="491">
                  <c:v>16.664999999999999</c:v>
                </c:pt>
                <c:pt idx="492">
                  <c:v>12.12</c:v>
                </c:pt>
                <c:pt idx="493">
                  <c:v>9.85</c:v>
                </c:pt>
                <c:pt idx="494">
                  <c:v>14.395</c:v>
                </c:pt>
                <c:pt idx="495">
                  <c:v>10.605</c:v>
                </c:pt>
                <c:pt idx="496">
                  <c:v>23.484999999999999</c:v>
                </c:pt>
                <c:pt idx="497">
                  <c:v>21.21</c:v>
                </c:pt>
                <c:pt idx="498">
                  <c:v>20.454999999999998</c:v>
                </c:pt>
                <c:pt idx="499">
                  <c:v>15.15</c:v>
                </c:pt>
                <c:pt idx="500">
                  <c:v>26.515000000000001</c:v>
                </c:pt>
                <c:pt idx="501">
                  <c:v>21.21</c:v>
                </c:pt>
                <c:pt idx="502">
                  <c:v>21.21</c:v>
                </c:pt>
                <c:pt idx="503">
                  <c:v>25.76</c:v>
                </c:pt>
                <c:pt idx="504">
                  <c:v>26.515000000000001</c:v>
                </c:pt>
                <c:pt idx="505">
                  <c:v>26.515000000000001</c:v>
                </c:pt>
                <c:pt idx="506">
                  <c:v>25.76</c:v>
                </c:pt>
                <c:pt idx="507">
                  <c:v>29.545000000000002</c:v>
                </c:pt>
                <c:pt idx="508">
                  <c:v>27.274999999999999</c:v>
                </c:pt>
                <c:pt idx="509">
                  <c:v>28.79</c:v>
                </c:pt>
                <c:pt idx="510">
                  <c:v>25</c:v>
                </c:pt>
                <c:pt idx="511">
                  <c:v>33.335000000000001</c:v>
                </c:pt>
                <c:pt idx="512">
                  <c:v>31.82</c:v>
                </c:pt>
                <c:pt idx="513">
                  <c:v>34.85</c:v>
                </c:pt>
                <c:pt idx="514">
                  <c:v>29.545000000000002</c:v>
                </c:pt>
                <c:pt idx="515">
                  <c:v>28.79</c:v>
                </c:pt>
                <c:pt idx="516">
                  <c:v>29.545000000000002</c:v>
                </c:pt>
                <c:pt idx="517">
                  <c:v>29.545000000000002</c:v>
                </c:pt>
                <c:pt idx="518">
                  <c:v>33.335000000000001</c:v>
                </c:pt>
                <c:pt idx="519">
                  <c:v>25.76</c:v>
                </c:pt>
                <c:pt idx="520">
                  <c:v>26.515000000000001</c:v>
                </c:pt>
                <c:pt idx="521">
                  <c:v>18.18</c:v>
                </c:pt>
                <c:pt idx="522">
                  <c:v>14.395</c:v>
                </c:pt>
                <c:pt idx="523">
                  <c:v>12.12</c:v>
                </c:pt>
                <c:pt idx="524">
                  <c:v>20.454999999999998</c:v>
                </c:pt>
                <c:pt idx="525">
                  <c:v>20.454999999999998</c:v>
                </c:pt>
                <c:pt idx="526">
                  <c:v>20.454999999999998</c:v>
                </c:pt>
                <c:pt idx="527">
                  <c:v>18.940000000000001</c:v>
                </c:pt>
                <c:pt idx="528">
                  <c:v>19.695</c:v>
                </c:pt>
                <c:pt idx="529">
                  <c:v>15.15</c:v>
                </c:pt>
                <c:pt idx="530">
                  <c:v>9.85</c:v>
                </c:pt>
                <c:pt idx="531">
                  <c:v>9.09</c:v>
                </c:pt>
                <c:pt idx="532">
                  <c:v>13.635</c:v>
                </c:pt>
                <c:pt idx="533">
                  <c:v>8.3350000000000009</c:v>
                </c:pt>
                <c:pt idx="534">
                  <c:v>6.06</c:v>
                </c:pt>
                <c:pt idx="535">
                  <c:v>7.5750000000000002</c:v>
                </c:pt>
                <c:pt idx="536">
                  <c:v>6.06</c:v>
                </c:pt>
                <c:pt idx="537">
                  <c:v>11.365</c:v>
                </c:pt>
                <c:pt idx="538">
                  <c:v>9.09</c:v>
                </c:pt>
                <c:pt idx="539">
                  <c:v>7.5750000000000002</c:v>
                </c:pt>
                <c:pt idx="540">
                  <c:v>13.635</c:v>
                </c:pt>
                <c:pt idx="541">
                  <c:v>10.605</c:v>
                </c:pt>
                <c:pt idx="542">
                  <c:v>12.12</c:v>
                </c:pt>
                <c:pt idx="543">
                  <c:v>9.85</c:v>
                </c:pt>
                <c:pt idx="544">
                  <c:v>10.605</c:v>
                </c:pt>
                <c:pt idx="545">
                  <c:v>21.21</c:v>
                </c:pt>
                <c:pt idx="546">
                  <c:v>17.425000000000001</c:v>
                </c:pt>
                <c:pt idx="547">
                  <c:v>17.425000000000001</c:v>
                </c:pt>
                <c:pt idx="548">
                  <c:v>12.12</c:v>
                </c:pt>
                <c:pt idx="549">
                  <c:v>12.12</c:v>
                </c:pt>
                <c:pt idx="550">
                  <c:v>13.635</c:v>
                </c:pt>
                <c:pt idx="551">
                  <c:v>25.76</c:v>
                </c:pt>
                <c:pt idx="552">
                  <c:v>22.725000000000001</c:v>
                </c:pt>
                <c:pt idx="553">
                  <c:v>12.12</c:v>
                </c:pt>
                <c:pt idx="554">
                  <c:v>14.395</c:v>
                </c:pt>
                <c:pt idx="555">
                  <c:v>18.18</c:v>
                </c:pt>
                <c:pt idx="556">
                  <c:v>19.695</c:v>
                </c:pt>
                <c:pt idx="557">
                  <c:v>17.425000000000001</c:v>
                </c:pt>
                <c:pt idx="558">
                  <c:v>22.725000000000001</c:v>
                </c:pt>
                <c:pt idx="559">
                  <c:v>26.515000000000001</c:v>
                </c:pt>
                <c:pt idx="560">
                  <c:v>15.91</c:v>
                </c:pt>
                <c:pt idx="561">
                  <c:v>20.454999999999998</c:v>
                </c:pt>
                <c:pt idx="562">
                  <c:v>21.97</c:v>
                </c:pt>
                <c:pt idx="563">
                  <c:v>21.97</c:v>
                </c:pt>
                <c:pt idx="564">
                  <c:v>21.97</c:v>
                </c:pt>
                <c:pt idx="565">
                  <c:v>24.24</c:v>
                </c:pt>
                <c:pt idx="566">
                  <c:v>24.24</c:v>
                </c:pt>
                <c:pt idx="567">
                  <c:v>23.484999999999999</c:v>
                </c:pt>
                <c:pt idx="568">
                  <c:v>25.76</c:v>
                </c:pt>
                <c:pt idx="569">
                  <c:v>27.274999999999999</c:v>
                </c:pt>
                <c:pt idx="570">
                  <c:v>29.545000000000002</c:v>
                </c:pt>
                <c:pt idx="571">
                  <c:v>27.274999999999999</c:v>
                </c:pt>
                <c:pt idx="572">
                  <c:v>31.06</c:v>
                </c:pt>
                <c:pt idx="573">
                  <c:v>27.274999999999999</c:v>
                </c:pt>
                <c:pt idx="574">
                  <c:v>31.82</c:v>
                </c:pt>
                <c:pt idx="575">
                  <c:v>31.06</c:v>
                </c:pt>
                <c:pt idx="576">
                  <c:v>33.335000000000001</c:v>
                </c:pt>
                <c:pt idx="577">
                  <c:v>31.06</c:v>
                </c:pt>
                <c:pt idx="578">
                  <c:v>34.85</c:v>
                </c:pt>
                <c:pt idx="579">
                  <c:v>34.090000000000003</c:v>
                </c:pt>
                <c:pt idx="580">
                  <c:v>34.090000000000003</c:v>
                </c:pt>
                <c:pt idx="581">
                  <c:v>31.06</c:v>
                </c:pt>
                <c:pt idx="582">
                  <c:v>33.335000000000001</c:v>
                </c:pt>
                <c:pt idx="583">
                  <c:v>32.575000000000003</c:v>
                </c:pt>
                <c:pt idx="584">
                  <c:v>31.06</c:v>
                </c:pt>
                <c:pt idx="585">
                  <c:v>31.06</c:v>
                </c:pt>
                <c:pt idx="586">
                  <c:v>28.03</c:v>
                </c:pt>
                <c:pt idx="587">
                  <c:v>30.305</c:v>
                </c:pt>
                <c:pt idx="588">
                  <c:v>29.545000000000002</c:v>
                </c:pt>
                <c:pt idx="589">
                  <c:v>30.305</c:v>
                </c:pt>
                <c:pt idx="590">
                  <c:v>25.76</c:v>
                </c:pt>
                <c:pt idx="591">
                  <c:v>28.03</c:v>
                </c:pt>
                <c:pt idx="592">
                  <c:v>29.545000000000002</c:v>
                </c:pt>
                <c:pt idx="593">
                  <c:v>22.725000000000001</c:v>
                </c:pt>
                <c:pt idx="594">
                  <c:v>22.725000000000001</c:v>
                </c:pt>
                <c:pt idx="595">
                  <c:v>24.24</c:v>
                </c:pt>
                <c:pt idx="596">
                  <c:v>21.97</c:v>
                </c:pt>
                <c:pt idx="597">
                  <c:v>21.97</c:v>
                </c:pt>
                <c:pt idx="598">
                  <c:v>21.97</c:v>
                </c:pt>
                <c:pt idx="599">
                  <c:v>21.97</c:v>
                </c:pt>
                <c:pt idx="600">
                  <c:v>21.21</c:v>
                </c:pt>
                <c:pt idx="601">
                  <c:v>20.454999999999998</c:v>
                </c:pt>
                <c:pt idx="602">
                  <c:v>25</c:v>
                </c:pt>
                <c:pt idx="603">
                  <c:v>25</c:v>
                </c:pt>
                <c:pt idx="604">
                  <c:v>25</c:v>
                </c:pt>
                <c:pt idx="605">
                  <c:v>21.97</c:v>
                </c:pt>
                <c:pt idx="606">
                  <c:v>16.664999999999999</c:v>
                </c:pt>
                <c:pt idx="607">
                  <c:v>12.12</c:v>
                </c:pt>
                <c:pt idx="608">
                  <c:v>17.425000000000001</c:v>
                </c:pt>
                <c:pt idx="609">
                  <c:v>19.695</c:v>
                </c:pt>
                <c:pt idx="610">
                  <c:v>16.664999999999999</c:v>
                </c:pt>
                <c:pt idx="611">
                  <c:v>21.97</c:v>
                </c:pt>
                <c:pt idx="612">
                  <c:v>22.725000000000001</c:v>
                </c:pt>
                <c:pt idx="613">
                  <c:v>22.725000000000001</c:v>
                </c:pt>
                <c:pt idx="614">
                  <c:v>21.21</c:v>
                </c:pt>
                <c:pt idx="615">
                  <c:v>21.21</c:v>
                </c:pt>
                <c:pt idx="616">
                  <c:v>11.365</c:v>
                </c:pt>
                <c:pt idx="617">
                  <c:v>8.3350000000000009</c:v>
                </c:pt>
                <c:pt idx="618">
                  <c:v>22.725000000000001</c:v>
                </c:pt>
                <c:pt idx="619">
                  <c:v>24.24</c:v>
                </c:pt>
                <c:pt idx="620">
                  <c:v>11.365</c:v>
                </c:pt>
                <c:pt idx="621">
                  <c:v>14.395</c:v>
                </c:pt>
                <c:pt idx="622">
                  <c:v>7.5750000000000002</c:v>
                </c:pt>
                <c:pt idx="623">
                  <c:v>11.365</c:v>
                </c:pt>
                <c:pt idx="624">
                  <c:v>11.365</c:v>
                </c:pt>
                <c:pt idx="625">
                  <c:v>11.365</c:v>
                </c:pt>
                <c:pt idx="626">
                  <c:v>12.12</c:v>
                </c:pt>
                <c:pt idx="627">
                  <c:v>12.12</c:v>
                </c:pt>
                <c:pt idx="628">
                  <c:v>12.12</c:v>
                </c:pt>
                <c:pt idx="629">
                  <c:v>10.605</c:v>
                </c:pt>
                <c:pt idx="630">
                  <c:v>7.5750000000000002</c:v>
                </c:pt>
                <c:pt idx="631">
                  <c:v>6.82</c:v>
                </c:pt>
                <c:pt idx="632">
                  <c:v>7.5750000000000002</c:v>
                </c:pt>
                <c:pt idx="633">
                  <c:v>11.365</c:v>
                </c:pt>
                <c:pt idx="634">
                  <c:v>14.395</c:v>
                </c:pt>
                <c:pt idx="635">
                  <c:v>18.18</c:v>
                </c:pt>
                <c:pt idx="636">
                  <c:v>16.664999999999999</c:v>
                </c:pt>
                <c:pt idx="637">
                  <c:v>10.605</c:v>
                </c:pt>
                <c:pt idx="638">
                  <c:v>23.484999999999999</c:v>
                </c:pt>
                <c:pt idx="639">
                  <c:v>15.91</c:v>
                </c:pt>
                <c:pt idx="640">
                  <c:v>13.635</c:v>
                </c:pt>
                <c:pt idx="641">
                  <c:v>13.635</c:v>
                </c:pt>
                <c:pt idx="642">
                  <c:v>23.484999999999999</c:v>
                </c:pt>
                <c:pt idx="643">
                  <c:v>21.21</c:v>
                </c:pt>
                <c:pt idx="644">
                  <c:v>21.97</c:v>
                </c:pt>
                <c:pt idx="645">
                  <c:v>17.425000000000001</c:v>
                </c:pt>
                <c:pt idx="646">
                  <c:v>22.725000000000001</c:v>
                </c:pt>
                <c:pt idx="647">
                  <c:v>21.21</c:v>
                </c:pt>
                <c:pt idx="648">
                  <c:v>15.91</c:v>
                </c:pt>
                <c:pt idx="649">
                  <c:v>21.97</c:v>
                </c:pt>
                <c:pt idx="650">
                  <c:v>15.15</c:v>
                </c:pt>
                <c:pt idx="651">
                  <c:v>16.664999999999999</c:v>
                </c:pt>
                <c:pt idx="652">
                  <c:v>24.24</c:v>
                </c:pt>
                <c:pt idx="653">
                  <c:v>25</c:v>
                </c:pt>
                <c:pt idx="654">
                  <c:v>26.515000000000001</c:v>
                </c:pt>
                <c:pt idx="655">
                  <c:v>26.515000000000001</c:v>
                </c:pt>
                <c:pt idx="656">
                  <c:v>26.515000000000001</c:v>
                </c:pt>
                <c:pt idx="657">
                  <c:v>24.24</c:v>
                </c:pt>
                <c:pt idx="658">
                  <c:v>24.24</c:v>
                </c:pt>
                <c:pt idx="659">
                  <c:v>24.24</c:v>
                </c:pt>
                <c:pt idx="660">
                  <c:v>31.06</c:v>
                </c:pt>
                <c:pt idx="661">
                  <c:v>26.515000000000001</c:v>
                </c:pt>
                <c:pt idx="662">
                  <c:v>33.335000000000001</c:v>
                </c:pt>
                <c:pt idx="663">
                  <c:v>33.335000000000001</c:v>
                </c:pt>
                <c:pt idx="664">
                  <c:v>33.335000000000001</c:v>
                </c:pt>
                <c:pt idx="665">
                  <c:v>28.79</c:v>
                </c:pt>
                <c:pt idx="666">
                  <c:v>28.79</c:v>
                </c:pt>
                <c:pt idx="667">
                  <c:v>30.305</c:v>
                </c:pt>
                <c:pt idx="668">
                  <c:v>30.305</c:v>
                </c:pt>
                <c:pt idx="669">
                  <c:v>34.090000000000003</c:v>
                </c:pt>
                <c:pt idx="670">
                  <c:v>34.85</c:v>
                </c:pt>
                <c:pt idx="671">
                  <c:v>34.85</c:v>
                </c:pt>
                <c:pt idx="672">
                  <c:v>31.82</c:v>
                </c:pt>
                <c:pt idx="673">
                  <c:v>29.545000000000002</c:v>
                </c:pt>
                <c:pt idx="674">
                  <c:v>31.82</c:v>
                </c:pt>
                <c:pt idx="675">
                  <c:v>33.335000000000001</c:v>
                </c:pt>
                <c:pt idx="676">
                  <c:v>25</c:v>
                </c:pt>
                <c:pt idx="677">
                  <c:v>24.24</c:v>
                </c:pt>
                <c:pt idx="678">
                  <c:v>25.76</c:v>
                </c:pt>
                <c:pt idx="679">
                  <c:v>25</c:v>
                </c:pt>
                <c:pt idx="680">
                  <c:v>25.76</c:v>
                </c:pt>
                <c:pt idx="681">
                  <c:v>21.97</c:v>
                </c:pt>
                <c:pt idx="682">
                  <c:v>21.97</c:v>
                </c:pt>
                <c:pt idx="683">
                  <c:v>26.515000000000001</c:v>
                </c:pt>
                <c:pt idx="684">
                  <c:v>13.635</c:v>
                </c:pt>
                <c:pt idx="685">
                  <c:v>21.97</c:v>
                </c:pt>
                <c:pt idx="686">
                  <c:v>16.664999999999999</c:v>
                </c:pt>
                <c:pt idx="687">
                  <c:v>11.365</c:v>
                </c:pt>
                <c:pt idx="688">
                  <c:v>14.395</c:v>
                </c:pt>
                <c:pt idx="689">
                  <c:v>15.91</c:v>
                </c:pt>
                <c:pt idx="690">
                  <c:v>16.664999999999999</c:v>
                </c:pt>
                <c:pt idx="691">
                  <c:v>14.395</c:v>
                </c:pt>
                <c:pt idx="692">
                  <c:v>18.940000000000001</c:v>
                </c:pt>
                <c:pt idx="693">
                  <c:v>12.88</c:v>
                </c:pt>
                <c:pt idx="694">
                  <c:v>19.695</c:v>
                </c:pt>
                <c:pt idx="695">
                  <c:v>19.695</c:v>
                </c:pt>
                <c:pt idx="696">
                  <c:v>18.940000000000001</c:v>
                </c:pt>
                <c:pt idx="697">
                  <c:v>21.21</c:v>
                </c:pt>
                <c:pt idx="698">
                  <c:v>13.635</c:v>
                </c:pt>
                <c:pt idx="699">
                  <c:v>22.725000000000001</c:v>
                </c:pt>
                <c:pt idx="700">
                  <c:v>12.88</c:v>
                </c:pt>
                <c:pt idx="701">
                  <c:v>9.85</c:v>
                </c:pt>
                <c:pt idx="702">
                  <c:v>4.5449999999999999</c:v>
                </c:pt>
                <c:pt idx="703">
                  <c:v>6.82</c:v>
                </c:pt>
                <c:pt idx="704">
                  <c:v>9.09</c:v>
                </c:pt>
                <c:pt idx="705">
                  <c:v>9.09</c:v>
                </c:pt>
                <c:pt idx="706">
                  <c:v>6.06</c:v>
                </c:pt>
                <c:pt idx="707">
                  <c:v>15.91</c:v>
                </c:pt>
                <c:pt idx="708">
                  <c:v>15.91</c:v>
                </c:pt>
                <c:pt idx="709">
                  <c:v>20.454999999999998</c:v>
                </c:pt>
                <c:pt idx="710">
                  <c:v>17.425000000000001</c:v>
                </c:pt>
                <c:pt idx="711">
                  <c:v>12.88</c:v>
                </c:pt>
                <c:pt idx="712">
                  <c:v>20.454999999999998</c:v>
                </c:pt>
                <c:pt idx="713">
                  <c:v>15.91</c:v>
                </c:pt>
                <c:pt idx="714">
                  <c:v>26.515000000000001</c:v>
                </c:pt>
                <c:pt idx="715">
                  <c:v>20.454999999999998</c:v>
                </c:pt>
                <c:pt idx="716">
                  <c:v>21.97</c:v>
                </c:pt>
                <c:pt idx="717">
                  <c:v>21.21</c:v>
                </c:pt>
                <c:pt idx="718">
                  <c:v>24.24</c:v>
                </c:pt>
                <c:pt idx="719">
                  <c:v>25</c:v>
                </c:pt>
                <c:pt idx="720">
                  <c:v>24.24</c:v>
                </c:pt>
                <c:pt idx="721">
                  <c:v>31.82</c:v>
                </c:pt>
                <c:pt idx="722">
                  <c:v>31.82</c:v>
                </c:pt>
                <c:pt idx="723">
                  <c:v>25</c:v>
                </c:pt>
                <c:pt idx="724">
                  <c:v>30.305</c:v>
                </c:pt>
                <c:pt idx="725">
                  <c:v>28.79</c:v>
                </c:pt>
                <c:pt idx="726">
                  <c:v>35.604999999999997</c:v>
                </c:pt>
                <c:pt idx="727">
                  <c:v>34.85</c:v>
                </c:pt>
                <c:pt idx="728">
                  <c:v>31.82</c:v>
                </c:pt>
                <c:pt idx="729">
                  <c:v>26.515000000000001</c:v>
                </c:pt>
                <c:pt idx="730">
                  <c:v>26.515000000000001</c:v>
                </c:pt>
                <c:pt idx="731">
                  <c:v>25.76</c:v>
                </c:pt>
                <c:pt idx="732">
                  <c:v>31.06</c:v>
                </c:pt>
                <c:pt idx="733">
                  <c:v>33.335000000000001</c:v>
                </c:pt>
                <c:pt idx="734">
                  <c:v>31.82</c:v>
                </c:pt>
                <c:pt idx="735">
                  <c:v>31.82</c:v>
                </c:pt>
                <c:pt idx="736">
                  <c:v>28.79</c:v>
                </c:pt>
                <c:pt idx="737">
                  <c:v>33.335000000000001</c:v>
                </c:pt>
                <c:pt idx="738">
                  <c:v>31.06</c:v>
                </c:pt>
                <c:pt idx="739">
                  <c:v>31.06</c:v>
                </c:pt>
                <c:pt idx="740">
                  <c:v>29.545000000000002</c:v>
                </c:pt>
                <c:pt idx="741">
                  <c:v>28.79</c:v>
                </c:pt>
                <c:pt idx="742">
                  <c:v>33.335000000000001</c:v>
                </c:pt>
                <c:pt idx="743">
                  <c:v>28.03</c:v>
                </c:pt>
                <c:pt idx="744">
                  <c:v>29.545000000000002</c:v>
                </c:pt>
                <c:pt idx="745">
                  <c:v>31.06</c:v>
                </c:pt>
                <c:pt idx="746">
                  <c:v>31.06</c:v>
                </c:pt>
                <c:pt idx="747">
                  <c:v>31.06</c:v>
                </c:pt>
                <c:pt idx="748">
                  <c:v>28.79</c:v>
                </c:pt>
                <c:pt idx="749">
                  <c:v>31.06</c:v>
                </c:pt>
                <c:pt idx="750">
                  <c:v>25.76</c:v>
                </c:pt>
                <c:pt idx="751">
                  <c:v>27.274999999999999</c:v>
                </c:pt>
                <c:pt idx="752">
                  <c:v>20.454999999999998</c:v>
                </c:pt>
                <c:pt idx="753">
                  <c:v>21.97</c:v>
                </c:pt>
                <c:pt idx="754">
                  <c:v>18.18</c:v>
                </c:pt>
                <c:pt idx="755">
                  <c:v>20.454999999999998</c:v>
                </c:pt>
                <c:pt idx="756">
                  <c:v>22.725000000000001</c:v>
                </c:pt>
                <c:pt idx="757">
                  <c:v>22.725000000000001</c:v>
                </c:pt>
                <c:pt idx="758">
                  <c:v>25.76</c:v>
                </c:pt>
                <c:pt idx="759">
                  <c:v>26.515000000000001</c:v>
                </c:pt>
                <c:pt idx="760">
                  <c:v>21.21</c:v>
                </c:pt>
                <c:pt idx="761">
                  <c:v>17.425000000000001</c:v>
                </c:pt>
                <c:pt idx="762">
                  <c:v>14.395</c:v>
                </c:pt>
                <c:pt idx="763">
                  <c:v>17.425000000000001</c:v>
                </c:pt>
                <c:pt idx="764">
                  <c:v>14.395</c:v>
                </c:pt>
                <c:pt idx="765">
                  <c:v>17.425000000000001</c:v>
                </c:pt>
                <c:pt idx="766">
                  <c:v>12.88</c:v>
                </c:pt>
                <c:pt idx="767">
                  <c:v>22.725000000000001</c:v>
                </c:pt>
                <c:pt idx="768">
                  <c:v>12.88</c:v>
                </c:pt>
                <c:pt idx="769">
                  <c:v>13.635</c:v>
                </c:pt>
                <c:pt idx="770">
                  <c:v>12.88</c:v>
                </c:pt>
                <c:pt idx="771">
                  <c:v>10.605</c:v>
                </c:pt>
                <c:pt idx="772">
                  <c:v>15.15</c:v>
                </c:pt>
                <c:pt idx="773">
                  <c:v>9.09</c:v>
                </c:pt>
                <c:pt idx="774">
                  <c:v>15.15</c:v>
                </c:pt>
                <c:pt idx="775">
                  <c:v>6.82</c:v>
                </c:pt>
                <c:pt idx="776">
                  <c:v>8.3350000000000009</c:v>
                </c:pt>
                <c:pt idx="777">
                  <c:v>14.395</c:v>
                </c:pt>
                <c:pt idx="778">
                  <c:v>12.88</c:v>
                </c:pt>
                <c:pt idx="779">
                  <c:v>12.88</c:v>
                </c:pt>
                <c:pt idx="780">
                  <c:v>6.06</c:v>
                </c:pt>
                <c:pt idx="781">
                  <c:v>15.15</c:v>
                </c:pt>
                <c:pt idx="782">
                  <c:v>22.725000000000001</c:v>
                </c:pt>
                <c:pt idx="783">
                  <c:v>15.91</c:v>
                </c:pt>
                <c:pt idx="784">
                  <c:v>12.12</c:v>
                </c:pt>
                <c:pt idx="785">
                  <c:v>9.85</c:v>
                </c:pt>
                <c:pt idx="786">
                  <c:v>20.454999999999998</c:v>
                </c:pt>
                <c:pt idx="787">
                  <c:v>22.725000000000001</c:v>
                </c:pt>
                <c:pt idx="788">
                  <c:v>25.76</c:v>
                </c:pt>
                <c:pt idx="789">
                  <c:v>26.515000000000001</c:v>
                </c:pt>
                <c:pt idx="790">
                  <c:v>24.24</c:v>
                </c:pt>
                <c:pt idx="791">
                  <c:v>21.21</c:v>
                </c:pt>
                <c:pt idx="792">
                  <c:v>26.515000000000001</c:v>
                </c:pt>
                <c:pt idx="793">
                  <c:v>22.725000000000001</c:v>
                </c:pt>
                <c:pt idx="794">
                  <c:v>24.24</c:v>
                </c:pt>
                <c:pt idx="795">
                  <c:v>25</c:v>
                </c:pt>
                <c:pt idx="796">
                  <c:v>25.76</c:v>
                </c:pt>
                <c:pt idx="797">
                  <c:v>27.274999999999999</c:v>
                </c:pt>
                <c:pt idx="798">
                  <c:v>26.515000000000001</c:v>
                </c:pt>
                <c:pt idx="799">
                  <c:v>29.545000000000002</c:v>
                </c:pt>
                <c:pt idx="800">
                  <c:v>22.725000000000001</c:v>
                </c:pt>
                <c:pt idx="801">
                  <c:v>29.545000000000002</c:v>
                </c:pt>
                <c:pt idx="802">
                  <c:v>31.82</c:v>
                </c:pt>
                <c:pt idx="803">
                  <c:v>31.06</c:v>
                </c:pt>
                <c:pt idx="804">
                  <c:v>31.82</c:v>
                </c:pt>
                <c:pt idx="805">
                  <c:v>34.85</c:v>
                </c:pt>
                <c:pt idx="806">
                  <c:v>37.119999999999997</c:v>
                </c:pt>
                <c:pt idx="807">
                  <c:v>31.82</c:v>
                </c:pt>
                <c:pt idx="808">
                  <c:v>34.090000000000003</c:v>
                </c:pt>
                <c:pt idx="809">
                  <c:v>30.305</c:v>
                </c:pt>
                <c:pt idx="810">
                  <c:v>31.82</c:v>
                </c:pt>
                <c:pt idx="811">
                  <c:v>33.335000000000001</c:v>
                </c:pt>
                <c:pt idx="812">
                  <c:v>33.335000000000001</c:v>
                </c:pt>
                <c:pt idx="813">
                  <c:v>31.82</c:v>
                </c:pt>
                <c:pt idx="814">
                  <c:v>30.305</c:v>
                </c:pt>
                <c:pt idx="815">
                  <c:v>12.12</c:v>
                </c:pt>
                <c:pt idx="816">
                  <c:v>23.484999999999999</c:v>
                </c:pt>
                <c:pt idx="817">
                  <c:v>25</c:v>
                </c:pt>
                <c:pt idx="818">
                  <c:v>29.545000000000002</c:v>
                </c:pt>
                <c:pt idx="819">
                  <c:v>27.274999999999999</c:v>
                </c:pt>
                <c:pt idx="820">
                  <c:v>22.725000000000001</c:v>
                </c:pt>
                <c:pt idx="821">
                  <c:v>22.725000000000001</c:v>
                </c:pt>
                <c:pt idx="822">
                  <c:v>18.18</c:v>
                </c:pt>
                <c:pt idx="823">
                  <c:v>27.274999999999999</c:v>
                </c:pt>
                <c:pt idx="824">
                  <c:v>26.515000000000001</c:v>
                </c:pt>
                <c:pt idx="825">
                  <c:v>15.15</c:v>
                </c:pt>
                <c:pt idx="826">
                  <c:v>14.395</c:v>
                </c:pt>
                <c:pt idx="827">
                  <c:v>13.635</c:v>
                </c:pt>
                <c:pt idx="828">
                  <c:v>11.365</c:v>
                </c:pt>
                <c:pt idx="829">
                  <c:v>15.15</c:v>
                </c:pt>
                <c:pt idx="830">
                  <c:v>18.18</c:v>
                </c:pt>
                <c:pt idx="831">
                  <c:v>20.454999999999998</c:v>
                </c:pt>
                <c:pt idx="832">
                  <c:v>12.88</c:v>
                </c:pt>
                <c:pt idx="833">
                  <c:v>18.18</c:v>
                </c:pt>
                <c:pt idx="834">
                  <c:v>9.85</c:v>
                </c:pt>
                <c:pt idx="835">
                  <c:v>9.85</c:v>
                </c:pt>
                <c:pt idx="836">
                  <c:v>9.85</c:v>
                </c:pt>
                <c:pt idx="837">
                  <c:v>6.06</c:v>
                </c:pt>
                <c:pt idx="838">
                  <c:v>11.365</c:v>
                </c:pt>
                <c:pt idx="839">
                  <c:v>12.88</c:v>
                </c:pt>
                <c:pt idx="840">
                  <c:v>11.365</c:v>
                </c:pt>
                <c:pt idx="841">
                  <c:v>7.5750000000000002</c:v>
                </c:pt>
                <c:pt idx="842">
                  <c:v>5.3049999999999997</c:v>
                </c:pt>
                <c:pt idx="843">
                  <c:v>5.3049999999999997</c:v>
                </c:pt>
                <c:pt idx="844">
                  <c:v>7.5750000000000002</c:v>
                </c:pt>
                <c:pt idx="845">
                  <c:v>6.82</c:v>
                </c:pt>
                <c:pt idx="846">
                  <c:v>19.695</c:v>
                </c:pt>
                <c:pt idx="847">
                  <c:v>21.97</c:v>
                </c:pt>
                <c:pt idx="848">
                  <c:v>22.725000000000001</c:v>
                </c:pt>
                <c:pt idx="849">
                  <c:v>21.21</c:v>
                </c:pt>
                <c:pt idx="850">
                  <c:v>13.635</c:v>
                </c:pt>
                <c:pt idx="851">
                  <c:v>9.09</c:v>
                </c:pt>
                <c:pt idx="852">
                  <c:v>21.97</c:v>
                </c:pt>
                <c:pt idx="853">
                  <c:v>9.09</c:v>
                </c:pt>
                <c:pt idx="854">
                  <c:v>12.88</c:v>
                </c:pt>
                <c:pt idx="855">
                  <c:v>14.395</c:v>
                </c:pt>
                <c:pt idx="856">
                  <c:v>11.365</c:v>
                </c:pt>
                <c:pt idx="857">
                  <c:v>12.88</c:v>
                </c:pt>
                <c:pt idx="858">
                  <c:v>20.454999999999998</c:v>
                </c:pt>
                <c:pt idx="859">
                  <c:v>21.21</c:v>
                </c:pt>
                <c:pt idx="860">
                  <c:v>18.18</c:v>
                </c:pt>
                <c:pt idx="861">
                  <c:v>21.21</c:v>
                </c:pt>
                <c:pt idx="862">
                  <c:v>22.725000000000001</c:v>
                </c:pt>
                <c:pt idx="863">
                  <c:v>24.24</c:v>
                </c:pt>
                <c:pt idx="864">
                  <c:v>15.91</c:v>
                </c:pt>
                <c:pt idx="865">
                  <c:v>22.725000000000001</c:v>
                </c:pt>
                <c:pt idx="866">
                  <c:v>22.725000000000001</c:v>
                </c:pt>
                <c:pt idx="867">
                  <c:v>28.79</c:v>
                </c:pt>
                <c:pt idx="868">
                  <c:v>30.305</c:v>
                </c:pt>
                <c:pt idx="869">
                  <c:v>28.79</c:v>
                </c:pt>
                <c:pt idx="870">
                  <c:v>29.545000000000002</c:v>
                </c:pt>
                <c:pt idx="871">
                  <c:v>30.305</c:v>
                </c:pt>
                <c:pt idx="872">
                  <c:v>34.85</c:v>
                </c:pt>
                <c:pt idx="873">
                  <c:v>29.545000000000002</c:v>
                </c:pt>
                <c:pt idx="874">
                  <c:v>31.82</c:v>
                </c:pt>
                <c:pt idx="875">
                  <c:v>29.545000000000002</c:v>
                </c:pt>
                <c:pt idx="876">
                  <c:v>29.545000000000002</c:v>
                </c:pt>
                <c:pt idx="877">
                  <c:v>33.335000000000001</c:v>
                </c:pt>
                <c:pt idx="878">
                  <c:v>28.03</c:v>
                </c:pt>
                <c:pt idx="879">
                  <c:v>26.515000000000001</c:v>
                </c:pt>
                <c:pt idx="880">
                  <c:v>29.545000000000002</c:v>
                </c:pt>
                <c:pt idx="881">
                  <c:v>27.274999999999999</c:v>
                </c:pt>
                <c:pt idx="882">
                  <c:v>28.79</c:v>
                </c:pt>
                <c:pt idx="883">
                  <c:v>15.91</c:v>
                </c:pt>
                <c:pt idx="884">
                  <c:v>15.15</c:v>
                </c:pt>
                <c:pt idx="885">
                  <c:v>18.940000000000001</c:v>
                </c:pt>
                <c:pt idx="886">
                  <c:v>20.454999999999998</c:v>
                </c:pt>
                <c:pt idx="887">
                  <c:v>25.76</c:v>
                </c:pt>
                <c:pt idx="888">
                  <c:v>25.76</c:v>
                </c:pt>
                <c:pt idx="889">
                  <c:v>26.515000000000001</c:v>
                </c:pt>
                <c:pt idx="890">
                  <c:v>21.21</c:v>
                </c:pt>
                <c:pt idx="891">
                  <c:v>21.21</c:v>
                </c:pt>
                <c:pt idx="892">
                  <c:v>26.515000000000001</c:v>
                </c:pt>
                <c:pt idx="893">
                  <c:v>25</c:v>
                </c:pt>
                <c:pt idx="894">
                  <c:v>16.664999999999999</c:v>
                </c:pt>
                <c:pt idx="895">
                  <c:v>19.695</c:v>
                </c:pt>
                <c:pt idx="896">
                  <c:v>10.605</c:v>
                </c:pt>
                <c:pt idx="897">
                  <c:v>11.365</c:v>
                </c:pt>
                <c:pt idx="898">
                  <c:v>21.97</c:v>
                </c:pt>
                <c:pt idx="899">
                  <c:v>26.515000000000001</c:v>
                </c:pt>
                <c:pt idx="900">
                  <c:v>12.12</c:v>
                </c:pt>
                <c:pt idx="901">
                  <c:v>15.91</c:v>
                </c:pt>
                <c:pt idx="902">
                  <c:v>22.725000000000001</c:v>
                </c:pt>
                <c:pt idx="903">
                  <c:v>11.365</c:v>
                </c:pt>
                <c:pt idx="904">
                  <c:v>16.664999999999999</c:v>
                </c:pt>
                <c:pt idx="905">
                  <c:v>12.88</c:v>
                </c:pt>
                <c:pt idx="906">
                  <c:v>15.91</c:v>
                </c:pt>
                <c:pt idx="907">
                  <c:v>13.635</c:v>
                </c:pt>
                <c:pt idx="908">
                  <c:v>12.88</c:v>
                </c:pt>
                <c:pt idx="909">
                  <c:v>16.664999999999999</c:v>
                </c:pt>
                <c:pt idx="910">
                  <c:v>21.97</c:v>
                </c:pt>
                <c:pt idx="911">
                  <c:v>15.91</c:v>
                </c:pt>
                <c:pt idx="912">
                  <c:v>15.15</c:v>
                </c:pt>
                <c:pt idx="913">
                  <c:v>18.18</c:v>
                </c:pt>
                <c:pt idx="914">
                  <c:v>22.725000000000001</c:v>
                </c:pt>
                <c:pt idx="915">
                  <c:v>12.12</c:v>
                </c:pt>
                <c:pt idx="916">
                  <c:v>24.24</c:v>
                </c:pt>
                <c:pt idx="917">
                  <c:v>15.91</c:v>
                </c:pt>
                <c:pt idx="918">
                  <c:v>20.454999999999998</c:v>
                </c:pt>
                <c:pt idx="919">
                  <c:v>18.18</c:v>
                </c:pt>
                <c:pt idx="920">
                  <c:v>24.24</c:v>
                </c:pt>
                <c:pt idx="921">
                  <c:v>29.545000000000002</c:v>
                </c:pt>
                <c:pt idx="922">
                  <c:v>33.335000000000001</c:v>
                </c:pt>
                <c:pt idx="923">
                  <c:v>33.335000000000001</c:v>
                </c:pt>
                <c:pt idx="924">
                  <c:v>34.85</c:v>
                </c:pt>
                <c:pt idx="925">
                  <c:v>28.79</c:v>
                </c:pt>
                <c:pt idx="926">
                  <c:v>34.090000000000003</c:v>
                </c:pt>
                <c:pt idx="927">
                  <c:v>34.090000000000003</c:v>
                </c:pt>
                <c:pt idx="928">
                  <c:v>34.090000000000003</c:v>
                </c:pt>
                <c:pt idx="929">
                  <c:v>28.79</c:v>
                </c:pt>
                <c:pt idx="930">
                  <c:v>33.335000000000001</c:v>
                </c:pt>
                <c:pt idx="931">
                  <c:v>33.335000000000001</c:v>
                </c:pt>
                <c:pt idx="932">
                  <c:v>33.335000000000001</c:v>
                </c:pt>
                <c:pt idx="933">
                  <c:v>24.24</c:v>
                </c:pt>
                <c:pt idx="934">
                  <c:v>24.24</c:v>
                </c:pt>
                <c:pt idx="935">
                  <c:v>27.274999999999999</c:v>
                </c:pt>
                <c:pt idx="936">
                  <c:v>21.97</c:v>
                </c:pt>
                <c:pt idx="937">
                  <c:v>25.76</c:v>
                </c:pt>
                <c:pt idx="938">
                  <c:v>16.664999999999999</c:v>
                </c:pt>
                <c:pt idx="939">
                  <c:v>16.664999999999999</c:v>
                </c:pt>
                <c:pt idx="940">
                  <c:v>17.425000000000001</c:v>
                </c:pt>
                <c:pt idx="941">
                  <c:v>21.21</c:v>
                </c:pt>
                <c:pt idx="942">
                  <c:v>18.940000000000001</c:v>
                </c:pt>
                <c:pt idx="943">
                  <c:v>15.91</c:v>
                </c:pt>
                <c:pt idx="944">
                  <c:v>12.88</c:v>
                </c:pt>
                <c:pt idx="945">
                  <c:v>12.88</c:v>
                </c:pt>
                <c:pt idx="946">
                  <c:v>11.365</c:v>
                </c:pt>
                <c:pt idx="947">
                  <c:v>15.15</c:v>
                </c:pt>
                <c:pt idx="948">
                  <c:v>20.454999999999998</c:v>
                </c:pt>
                <c:pt idx="949">
                  <c:v>23.484999999999999</c:v>
                </c:pt>
                <c:pt idx="950">
                  <c:v>21.97</c:v>
                </c:pt>
                <c:pt idx="951">
                  <c:v>12.12</c:v>
                </c:pt>
                <c:pt idx="952">
                  <c:v>14.395</c:v>
                </c:pt>
                <c:pt idx="953">
                  <c:v>20.454999999999998</c:v>
                </c:pt>
                <c:pt idx="954">
                  <c:v>11.365</c:v>
                </c:pt>
                <c:pt idx="955">
                  <c:v>6.82</c:v>
                </c:pt>
                <c:pt idx="956">
                  <c:v>11.365</c:v>
                </c:pt>
                <c:pt idx="957">
                  <c:v>8.3350000000000009</c:v>
                </c:pt>
                <c:pt idx="958">
                  <c:v>9.09</c:v>
                </c:pt>
                <c:pt idx="959">
                  <c:v>11.365</c:v>
                </c:pt>
                <c:pt idx="960">
                  <c:v>12.12</c:v>
                </c:pt>
                <c:pt idx="961">
                  <c:v>21.97</c:v>
                </c:pt>
                <c:pt idx="962">
                  <c:v>22.725000000000001</c:v>
                </c:pt>
                <c:pt idx="963">
                  <c:v>11.365</c:v>
                </c:pt>
                <c:pt idx="964">
                  <c:v>6.06</c:v>
                </c:pt>
                <c:pt idx="965">
                  <c:v>12.12</c:v>
                </c:pt>
                <c:pt idx="966">
                  <c:v>17.425000000000001</c:v>
                </c:pt>
                <c:pt idx="967">
                  <c:v>12.12</c:v>
                </c:pt>
                <c:pt idx="968">
                  <c:v>14.395</c:v>
                </c:pt>
                <c:pt idx="969">
                  <c:v>15.15</c:v>
                </c:pt>
                <c:pt idx="970">
                  <c:v>25.76</c:v>
                </c:pt>
                <c:pt idx="971">
                  <c:v>15.91</c:v>
                </c:pt>
                <c:pt idx="972">
                  <c:v>21.97</c:v>
                </c:pt>
                <c:pt idx="973">
                  <c:v>26.515000000000001</c:v>
                </c:pt>
                <c:pt idx="974">
                  <c:v>24.24</c:v>
                </c:pt>
                <c:pt idx="975">
                  <c:v>27.274999999999999</c:v>
                </c:pt>
                <c:pt idx="976">
                  <c:v>26.515000000000001</c:v>
                </c:pt>
                <c:pt idx="977">
                  <c:v>31.06</c:v>
                </c:pt>
                <c:pt idx="978">
                  <c:v>29.545000000000002</c:v>
                </c:pt>
                <c:pt idx="979">
                  <c:v>33.335000000000001</c:v>
                </c:pt>
                <c:pt idx="980">
                  <c:v>31.82</c:v>
                </c:pt>
                <c:pt idx="981">
                  <c:v>28.79</c:v>
                </c:pt>
                <c:pt idx="982">
                  <c:v>28.79</c:v>
                </c:pt>
                <c:pt idx="983">
                  <c:v>28.03</c:v>
                </c:pt>
                <c:pt idx="984">
                  <c:v>31.82</c:v>
                </c:pt>
                <c:pt idx="985">
                  <c:v>25.76</c:v>
                </c:pt>
                <c:pt idx="986">
                  <c:v>25.76</c:v>
                </c:pt>
                <c:pt idx="987">
                  <c:v>25.76</c:v>
                </c:pt>
                <c:pt idx="988">
                  <c:v>27.274999999999999</c:v>
                </c:pt>
                <c:pt idx="989">
                  <c:v>26.515000000000001</c:v>
                </c:pt>
                <c:pt idx="990">
                  <c:v>29.545000000000002</c:v>
                </c:pt>
                <c:pt idx="991">
                  <c:v>27.274999999999999</c:v>
                </c:pt>
                <c:pt idx="992">
                  <c:v>29.545000000000002</c:v>
                </c:pt>
                <c:pt idx="993">
                  <c:v>24.24</c:v>
                </c:pt>
                <c:pt idx="994">
                  <c:v>21.97</c:v>
                </c:pt>
                <c:pt idx="995">
                  <c:v>17.425000000000001</c:v>
                </c:pt>
                <c:pt idx="996">
                  <c:v>21.21</c:v>
                </c:pt>
                <c:pt idx="997">
                  <c:v>26.515000000000001</c:v>
                </c:pt>
                <c:pt idx="998">
                  <c:v>15.91</c:v>
                </c:pt>
                <c:pt idx="999">
                  <c:v>19.695</c:v>
                </c:pt>
                <c:pt idx="1000">
                  <c:v>13.635</c:v>
                </c:pt>
                <c:pt idx="1001">
                  <c:v>12.88</c:v>
                </c:pt>
                <c:pt idx="1002">
                  <c:v>18.18</c:v>
                </c:pt>
                <c:pt idx="1003">
                  <c:v>14.395</c:v>
                </c:pt>
                <c:pt idx="1004">
                  <c:v>11.365</c:v>
                </c:pt>
                <c:pt idx="1005">
                  <c:v>11.365</c:v>
                </c:pt>
                <c:pt idx="1006">
                  <c:v>17.425000000000001</c:v>
                </c:pt>
                <c:pt idx="1007">
                  <c:v>15.15</c:v>
                </c:pt>
                <c:pt idx="1008">
                  <c:v>15.15</c:v>
                </c:pt>
                <c:pt idx="1009">
                  <c:v>13.635</c:v>
                </c:pt>
                <c:pt idx="1010">
                  <c:v>6.06</c:v>
                </c:pt>
                <c:pt idx="1011">
                  <c:v>7.5750000000000002</c:v>
                </c:pt>
                <c:pt idx="1012">
                  <c:v>10.605</c:v>
                </c:pt>
                <c:pt idx="1013">
                  <c:v>21.21</c:v>
                </c:pt>
                <c:pt idx="1014">
                  <c:v>22.725000000000001</c:v>
                </c:pt>
                <c:pt idx="1015">
                  <c:v>15.15</c:v>
                </c:pt>
                <c:pt idx="1016">
                  <c:v>27.274999999999999</c:v>
                </c:pt>
                <c:pt idx="1017">
                  <c:v>24.24</c:v>
                </c:pt>
                <c:pt idx="1018">
                  <c:v>25</c:v>
                </c:pt>
                <c:pt idx="1019">
                  <c:v>26.515000000000001</c:v>
                </c:pt>
                <c:pt idx="1020">
                  <c:v>25.76</c:v>
                </c:pt>
                <c:pt idx="1021">
                  <c:v>25</c:v>
                </c:pt>
                <c:pt idx="1022">
                  <c:v>22.725000000000001</c:v>
                </c:pt>
                <c:pt idx="1023">
                  <c:v>25.76</c:v>
                </c:pt>
                <c:pt idx="1024">
                  <c:v>31.06</c:v>
                </c:pt>
                <c:pt idx="1025">
                  <c:v>28.79</c:v>
                </c:pt>
                <c:pt idx="1026">
                  <c:v>25.76</c:v>
                </c:pt>
                <c:pt idx="1027">
                  <c:v>28.79</c:v>
                </c:pt>
                <c:pt idx="1028">
                  <c:v>34.85</c:v>
                </c:pt>
                <c:pt idx="1029">
                  <c:v>34.090000000000003</c:v>
                </c:pt>
                <c:pt idx="1030">
                  <c:v>31.82</c:v>
                </c:pt>
                <c:pt idx="1031">
                  <c:v>29.545000000000002</c:v>
                </c:pt>
                <c:pt idx="1032">
                  <c:v>34.85</c:v>
                </c:pt>
                <c:pt idx="1033">
                  <c:v>33.335000000000001</c:v>
                </c:pt>
                <c:pt idx="1034">
                  <c:v>28.03</c:v>
                </c:pt>
                <c:pt idx="1035">
                  <c:v>23.484999999999999</c:v>
                </c:pt>
                <c:pt idx="1036">
                  <c:v>24.24</c:v>
                </c:pt>
                <c:pt idx="1037">
                  <c:v>22.725000000000001</c:v>
                </c:pt>
                <c:pt idx="1038">
                  <c:v>22.725000000000001</c:v>
                </c:pt>
                <c:pt idx="1039">
                  <c:v>18.18</c:v>
                </c:pt>
                <c:pt idx="1040">
                  <c:v>15.15</c:v>
                </c:pt>
                <c:pt idx="1041">
                  <c:v>12.12</c:v>
                </c:pt>
                <c:pt idx="1042">
                  <c:v>15.15</c:v>
                </c:pt>
                <c:pt idx="1043">
                  <c:v>19.695</c:v>
                </c:pt>
                <c:pt idx="1044">
                  <c:v>21.21</c:v>
                </c:pt>
                <c:pt idx="1045">
                  <c:v>20.454999999999998</c:v>
                </c:pt>
                <c:pt idx="1046">
                  <c:v>21.21</c:v>
                </c:pt>
                <c:pt idx="1047">
                  <c:v>15.91</c:v>
                </c:pt>
                <c:pt idx="1048">
                  <c:v>12.12</c:v>
                </c:pt>
                <c:pt idx="1049">
                  <c:v>12.88</c:v>
                </c:pt>
                <c:pt idx="1050">
                  <c:v>21.21</c:v>
                </c:pt>
                <c:pt idx="1051">
                  <c:v>21.21</c:v>
                </c:pt>
                <c:pt idx="1052">
                  <c:v>10.605</c:v>
                </c:pt>
                <c:pt idx="1053">
                  <c:v>9.09</c:v>
                </c:pt>
                <c:pt idx="1054">
                  <c:v>11.365</c:v>
                </c:pt>
                <c:pt idx="1055">
                  <c:v>11.365</c:v>
                </c:pt>
                <c:pt idx="1056">
                  <c:v>20.454999999999998</c:v>
                </c:pt>
                <c:pt idx="1057">
                  <c:v>9.85</c:v>
                </c:pt>
                <c:pt idx="1058">
                  <c:v>14.395</c:v>
                </c:pt>
                <c:pt idx="1059">
                  <c:v>12.12</c:v>
                </c:pt>
                <c:pt idx="1060">
                  <c:v>16.664999999999999</c:v>
                </c:pt>
                <c:pt idx="1061">
                  <c:v>15.91</c:v>
                </c:pt>
                <c:pt idx="1062">
                  <c:v>22.725000000000001</c:v>
                </c:pt>
                <c:pt idx="1063">
                  <c:v>18.18</c:v>
                </c:pt>
                <c:pt idx="1064">
                  <c:v>16.664999999999999</c:v>
                </c:pt>
                <c:pt idx="1065">
                  <c:v>18.18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33.335000000000001</c:v>
                </c:pt>
                <c:pt idx="1070">
                  <c:v>31.06</c:v>
                </c:pt>
                <c:pt idx="1071">
                  <c:v>31.06</c:v>
                </c:pt>
                <c:pt idx="1072">
                  <c:v>30.305</c:v>
                </c:pt>
                <c:pt idx="1073">
                  <c:v>28.03</c:v>
                </c:pt>
                <c:pt idx="1074">
                  <c:v>28.03</c:v>
                </c:pt>
                <c:pt idx="1075">
                  <c:v>15.91</c:v>
                </c:pt>
                <c:pt idx="1076">
                  <c:v>20.454999999999998</c:v>
                </c:pt>
                <c:pt idx="1077">
                  <c:v>14.395</c:v>
                </c:pt>
                <c:pt idx="1078">
                  <c:v>11.365</c:v>
                </c:pt>
                <c:pt idx="1079">
                  <c:v>12.12</c:v>
                </c:pt>
                <c:pt idx="1080">
                  <c:v>12.88</c:v>
                </c:pt>
                <c:pt idx="1081">
                  <c:v>12.12</c:v>
                </c:pt>
                <c:pt idx="1082">
                  <c:v>12.88</c:v>
                </c:pt>
                <c:pt idx="1083">
                  <c:v>3.03</c:v>
                </c:pt>
                <c:pt idx="1084">
                  <c:v>13.635</c:v>
                </c:pt>
                <c:pt idx="1085">
                  <c:v>15.91</c:v>
                </c:pt>
                <c:pt idx="1086">
                  <c:v>21.21</c:v>
                </c:pt>
                <c:pt idx="1087">
                  <c:v>12.12</c:v>
                </c:pt>
                <c:pt idx="1088">
                  <c:v>11.365</c:v>
                </c:pt>
                <c:pt idx="1089">
                  <c:v>11.365</c:v>
                </c:pt>
                <c:pt idx="1090">
                  <c:v>6.82</c:v>
                </c:pt>
                <c:pt idx="1091">
                  <c:v>14.395</c:v>
                </c:pt>
                <c:pt idx="1092">
                  <c:v>19.695</c:v>
                </c:pt>
                <c:pt idx="1093">
                  <c:v>21.21</c:v>
                </c:pt>
                <c:pt idx="1094">
                  <c:v>15.15</c:v>
                </c:pt>
                <c:pt idx="1095">
                  <c:v>31.06</c:v>
                </c:pt>
                <c:pt idx="1096">
                  <c:v>24.24</c:v>
                </c:pt>
                <c:pt idx="1097">
                  <c:v>26.515000000000001</c:v>
                </c:pt>
                <c:pt idx="1098">
                  <c:v>25</c:v>
                </c:pt>
                <c:pt idx="1099">
                  <c:v>25</c:v>
                </c:pt>
                <c:pt idx="1100">
                  <c:v>21.21</c:v>
                </c:pt>
                <c:pt idx="1101">
                  <c:v>21.97</c:v>
                </c:pt>
                <c:pt idx="1102">
                  <c:v>25.76</c:v>
                </c:pt>
                <c:pt idx="1103">
                  <c:v>31.06</c:v>
                </c:pt>
                <c:pt idx="1104">
                  <c:v>25.76</c:v>
                </c:pt>
                <c:pt idx="1105">
                  <c:v>25.76</c:v>
                </c:pt>
                <c:pt idx="1106">
                  <c:v>31.06</c:v>
                </c:pt>
                <c:pt idx="1107">
                  <c:v>31.82</c:v>
                </c:pt>
                <c:pt idx="1108">
                  <c:v>31.06</c:v>
                </c:pt>
                <c:pt idx="1109">
                  <c:v>31.82</c:v>
                </c:pt>
                <c:pt idx="1110">
                  <c:v>30.305</c:v>
                </c:pt>
                <c:pt idx="1111">
                  <c:v>31.82</c:v>
                </c:pt>
                <c:pt idx="1112">
                  <c:v>34.85</c:v>
                </c:pt>
                <c:pt idx="1113">
                  <c:v>30.305</c:v>
                </c:pt>
                <c:pt idx="1114">
                  <c:v>12.12</c:v>
                </c:pt>
                <c:pt idx="1115">
                  <c:v>28.79</c:v>
                </c:pt>
                <c:pt idx="1116">
                  <c:v>33.335000000000001</c:v>
                </c:pt>
                <c:pt idx="1117">
                  <c:v>33.335000000000001</c:v>
                </c:pt>
                <c:pt idx="1118">
                  <c:v>28.79</c:v>
                </c:pt>
                <c:pt idx="1119">
                  <c:v>23.484999999999999</c:v>
                </c:pt>
                <c:pt idx="1120">
                  <c:v>25.76</c:v>
                </c:pt>
                <c:pt idx="1121">
                  <c:v>27.274999999999999</c:v>
                </c:pt>
                <c:pt idx="1122">
                  <c:v>15.15</c:v>
                </c:pt>
                <c:pt idx="1123">
                  <c:v>13.635</c:v>
                </c:pt>
                <c:pt idx="1124">
                  <c:v>12.88</c:v>
                </c:pt>
                <c:pt idx="1125">
                  <c:v>14.395</c:v>
                </c:pt>
                <c:pt idx="1126">
                  <c:v>16.664999999999999</c:v>
                </c:pt>
                <c:pt idx="1127">
                  <c:v>15.15</c:v>
                </c:pt>
                <c:pt idx="1128">
                  <c:v>22.725000000000001</c:v>
                </c:pt>
                <c:pt idx="1129">
                  <c:v>10.605</c:v>
                </c:pt>
                <c:pt idx="1130">
                  <c:v>10.605</c:v>
                </c:pt>
                <c:pt idx="1131">
                  <c:v>13.635</c:v>
                </c:pt>
                <c:pt idx="1132">
                  <c:v>13.635</c:v>
                </c:pt>
                <c:pt idx="1133">
                  <c:v>18.18</c:v>
                </c:pt>
                <c:pt idx="1134">
                  <c:v>4.5449999999999999</c:v>
                </c:pt>
                <c:pt idx="1135">
                  <c:v>10.605</c:v>
                </c:pt>
                <c:pt idx="1136">
                  <c:v>11.365</c:v>
                </c:pt>
                <c:pt idx="1137">
                  <c:v>12.88</c:v>
                </c:pt>
                <c:pt idx="1138">
                  <c:v>15.91</c:v>
                </c:pt>
                <c:pt idx="1139">
                  <c:v>9.85</c:v>
                </c:pt>
                <c:pt idx="1140">
                  <c:v>9.85</c:v>
                </c:pt>
                <c:pt idx="1141">
                  <c:v>14.395</c:v>
                </c:pt>
                <c:pt idx="1142">
                  <c:v>11.365</c:v>
                </c:pt>
                <c:pt idx="1143">
                  <c:v>17.425000000000001</c:v>
                </c:pt>
                <c:pt idx="1144">
                  <c:v>15.15</c:v>
                </c:pt>
                <c:pt idx="1145">
                  <c:v>19.695</c:v>
                </c:pt>
                <c:pt idx="1146">
                  <c:v>21.97</c:v>
                </c:pt>
                <c:pt idx="1147">
                  <c:v>18.18</c:v>
                </c:pt>
                <c:pt idx="1148">
                  <c:v>19.695</c:v>
                </c:pt>
                <c:pt idx="1149">
                  <c:v>20.454999999999998</c:v>
                </c:pt>
                <c:pt idx="1150">
                  <c:v>20.454999999999998</c:v>
                </c:pt>
                <c:pt idx="1151">
                  <c:v>16.664999999999999</c:v>
                </c:pt>
                <c:pt idx="1152">
                  <c:v>21.21</c:v>
                </c:pt>
                <c:pt idx="1153">
                  <c:v>25</c:v>
                </c:pt>
                <c:pt idx="1154">
                  <c:v>28.03</c:v>
                </c:pt>
                <c:pt idx="1155">
                  <c:v>29.545000000000002</c:v>
                </c:pt>
                <c:pt idx="1156">
                  <c:v>31.06</c:v>
                </c:pt>
                <c:pt idx="1157">
                  <c:v>32.575000000000003</c:v>
                </c:pt>
                <c:pt idx="1158">
                  <c:v>31.82</c:v>
                </c:pt>
                <c:pt idx="1159">
                  <c:v>31.06</c:v>
                </c:pt>
                <c:pt idx="1160">
                  <c:v>29.545000000000002</c:v>
                </c:pt>
                <c:pt idx="1161">
                  <c:v>27.274999999999999</c:v>
                </c:pt>
                <c:pt idx="1162">
                  <c:v>29.545000000000002</c:v>
                </c:pt>
                <c:pt idx="1163">
                  <c:v>30.305</c:v>
                </c:pt>
                <c:pt idx="1164">
                  <c:v>31.06</c:v>
                </c:pt>
                <c:pt idx="1165">
                  <c:v>30.305</c:v>
                </c:pt>
                <c:pt idx="1166">
                  <c:v>29.545000000000002</c:v>
                </c:pt>
                <c:pt idx="1167">
                  <c:v>30.305</c:v>
                </c:pt>
                <c:pt idx="1168">
                  <c:v>28.03</c:v>
                </c:pt>
                <c:pt idx="1169">
                  <c:v>27.274999999999999</c:v>
                </c:pt>
                <c:pt idx="1170">
                  <c:v>25.76</c:v>
                </c:pt>
                <c:pt idx="1171">
                  <c:v>27.274999999999999</c:v>
                </c:pt>
                <c:pt idx="1172">
                  <c:v>20.454999999999998</c:v>
                </c:pt>
                <c:pt idx="1173">
                  <c:v>25</c:v>
                </c:pt>
                <c:pt idx="1174">
                  <c:v>22.725000000000001</c:v>
                </c:pt>
                <c:pt idx="1175">
                  <c:v>20.454999999999998</c:v>
                </c:pt>
                <c:pt idx="1176">
                  <c:v>21.21</c:v>
                </c:pt>
                <c:pt idx="1177">
                  <c:v>26.515000000000001</c:v>
                </c:pt>
                <c:pt idx="1178">
                  <c:v>19.695</c:v>
                </c:pt>
                <c:pt idx="1179">
                  <c:v>16.664999999999999</c:v>
                </c:pt>
                <c:pt idx="1180">
                  <c:v>20.454999999999998</c:v>
                </c:pt>
                <c:pt idx="1181">
                  <c:v>18.18</c:v>
                </c:pt>
                <c:pt idx="1182">
                  <c:v>26.515000000000001</c:v>
                </c:pt>
                <c:pt idx="1183">
                  <c:v>22.725000000000001</c:v>
                </c:pt>
                <c:pt idx="1184">
                  <c:v>11.365</c:v>
                </c:pt>
                <c:pt idx="1185">
                  <c:v>11.365</c:v>
                </c:pt>
                <c:pt idx="1186">
                  <c:v>12.12</c:v>
                </c:pt>
                <c:pt idx="1187">
                  <c:v>14.395</c:v>
                </c:pt>
                <c:pt idx="1188">
                  <c:v>11.365</c:v>
                </c:pt>
                <c:pt idx="1189">
                  <c:v>16.664999999999999</c:v>
                </c:pt>
                <c:pt idx="1190">
                  <c:v>22.725000000000001</c:v>
                </c:pt>
                <c:pt idx="1191">
                  <c:v>13.635</c:v>
                </c:pt>
                <c:pt idx="1192">
                  <c:v>10.605</c:v>
                </c:pt>
                <c:pt idx="1193">
                  <c:v>12.12</c:v>
                </c:pt>
                <c:pt idx="1194">
                  <c:v>19.695</c:v>
                </c:pt>
                <c:pt idx="1195">
                  <c:v>24.24</c:v>
                </c:pt>
                <c:pt idx="1196">
                  <c:v>22.725000000000001</c:v>
                </c:pt>
                <c:pt idx="1197">
                  <c:v>25</c:v>
                </c:pt>
                <c:pt idx="1198">
                  <c:v>29.545000000000002</c:v>
                </c:pt>
                <c:pt idx="1199">
                  <c:v>28.03</c:v>
                </c:pt>
                <c:pt idx="1200">
                  <c:v>28.79</c:v>
                </c:pt>
                <c:pt idx="1201">
                  <c:v>31.82</c:v>
                </c:pt>
                <c:pt idx="1202">
                  <c:v>33.335000000000001</c:v>
                </c:pt>
                <c:pt idx="1203">
                  <c:v>30.305</c:v>
                </c:pt>
                <c:pt idx="1204">
                  <c:v>31.82</c:v>
                </c:pt>
                <c:pt idx="1205">
                  <c:v>28.79</c:v>
                </c:pt>
                <c:pt idx="1206">
                  <c:v>30.305</c:v>
                </c:pt>
                <c:pt idx="1207">
                  <c:v>31.06</c:v>
                </c:pt>
                <c:pt idx="1208">
                  <c:v>29.545000000000002</c:v>
                </c:pt>
                <c:pt idx="1209">
                  <c:v>24.24</c:v>
                </c:pt>
                <c:pt idx="1210">
                  <c:v>25</c:v>
                </c:pt>
                <c:pt idx="1211">
                  <c:v>21.21</c:v>
                </c:pt>
                <c:pt idx="1212">
                  <c:v>26.515000000000001</c:v>
                </c:pt>
                <c:pt idx="1213">
                  <c:v>28.79</c:v>
                </c:pt>
                <c:pt idx="1214">
                  <c:v>25.76</c:v>
                </c:pt>
                <c:pt idx="1215">
                  <c:v>21.97</c:v>
                </c:pt>
                <c:pt idx="1216">
                  <c:v>17.425000000000001</c:v>
                </c:pt>
                <c:pt idx="1217">
                  <c:v>20.454999999999998</c:v>
                </c:pt>
                <c:pt idx="1218">
                  <c:v>26.515000000000001</c:v>
                </c:pt>
                <c:pt idx="1219">
                  <c:v>25.76</c:v>
                </c:pt>
                <c:pt idx="1220">
                  <c:v>17.425000000000001</c:v>
                </c:pt>
                <c:pt idx="1221">
                  <c:v>15.91</c:v>
                </c:pt>
                <c:pt idx="1222">
                  <c:v>14.395</c:v>
                </c:pt>
                <c:pt idx="1223">
                  <c:v>15.91</c:v>
                </c:pt>
                <c:pt idx="1224">
                  <c:v>21.21</c:v>
                </c:pt>
                <c:pt idx="1225">
                  <c:v>24.24</c:v>
                </c:pt>
                <c:pt idx="1226">
                  <c:v>13.635</c:v>
                </c:pt>
                <c:pt idx="1227">
                  <c:v>13.635</c:v>
                </c:pt>
                <c:pt idx="1228">
                  <c:v>11.365</c:v>
                </c:pt>
                <c:pt idx="1229">
                  <c:v>11.365</c:v>
                </c:pt>
                <c:pt idx="1230">
                  <c:v>12.12</c:v>
                </c:pt>
                <c:pt idx="1231">
                  <c:v>3.03</c:v>
                </c:pt>
                <c:pt idx="1232">
                  <c:v>12.12</c:v>
                </c:pt>
                <c:pt idx="1233">
                  <c:v>7.5750000000000002</c:v>
                </c:pt>
                <c:pt idx="1234">
                  <c:v>19.695</c:v>
                </c:pt>
                <c:pt idx="1235">
                  <c:v>21.21</c:v>
                </c:pt>
                <c:pt idx="1236">
                  <c:v>16.664999999999999</c:v>
                </c:pt>
                <c:pt idx="1237">
                  <c:v>12.88</c:v>
                </c:pt>
                <c:pt idx="1238">
                  <c:v>12.12</c:v>
                </c:pt>
                <c:pt idx="1239">
                  <c:v>20.454999999999998</c:v>
                </c:pt>
                <c:pt idx="1240">
                  <c:v>13.635</c:v>
                </c:pt>
                <c:pt idx="1241">
                  <c:v>11.365</c:v>
                </c:pt>
                <c:pt idx="1242">
                  <c:v>16.664999999999999</c:v>
                </c:pt>
                <c:pt idx="1243">
                  <c:v>20.454999999999998</c:v>
                </c:pt>
                <c:pt idx="1244">
                  <c:v>24.24</c:v>
                </c:pt>
                <c:pt idx="1245">
                  <c:v>24.24</c:v>
                </c:pt>
                <c:pt idx="1246">
                  <c:v>31.06</c:v>
                </c:pt>
                <c:pt idx="1247">
                  <c:v>30.305</c:v>
                </c:pt>
                <c:pt idx="1248">
                  <c:v>33.335000000000001</c:v>
                </c:pt>
                <c:pt idx="1249">
                  <c:v>33.335000000000001</c:v>
                </c:pt>
                <c:pt idx="1250">
                  <c:v>35.604999999999997</c:v>
                </c:pt>
                <c:pt idx="1251">
                  <c:v>33.335000000000001</c:v>
                </c:pt>
                <c:pt idx="1252">
                  <c:v>31.06</c:v>
                </c:pt>
                <c:pt idx="1253">
                  <c:v>31.06</c:v>
                </c:pt>
                <c:pt idx="1254">
                  <c:v>27.274999999999999</c:v>
                </c:pt>
                <c:pt idx="1255">
                  <c:v>23.484999999999999</c:v>
                </c:pt>
                <c:pt idx="1256">
                  <c:v>22.725000000000001</c:v>
                </c:pt>
                <c:pt idx="1257">
                  <c:v>25</c:v>
                </c:pt>
                <c:pt idx="1258">
                  <c:v>22.725000000000001</c:v>
                </c:pt>
                <c:pt idx="1259">
                  <c:v>17.425000000000001</c:v>
                </c:pt>
                <c:pt idx="1260">
                  <c:v>16.664999999999999</c:v>
                </c:pt>
                <c:pt idx="1261">
                  <c:v>20.454999999999998</c:v>
                </c:pt>
                <c:pt idx="1262">
                  <c:v>19.695</c:v>
                </c:pt>
                <c:pt idx="1263">
                  <c:v>14.395</c:v>
                </c:pt>
                <c:pt idx="1264">
                  <c:v>22.725000000000001</c:v>
                </c:pt>
                <c:pt idx="1265">
                  <c:v>12.88</c:v>
                </c:pt>
                <c:pt idx="1266">
                  <c:v>15.15</c:v>
                </c:pt>
                <c:pt idx="1267">
                  <c:v>12.88</c:v>
                </c:pt>
                <c:pt idx="1268">
                  <c:v>11.365</c:v>
                </c:pt>
                <c:pt idx="1269">
                  <c:v>10.605</c:v>
                </c:pt>
                <c:pt idx="1270">
                  <c:v>21.21</c:v>
                </c:pt>
                <c:pt idx="1271">
                  <c:v>22.725000000000001</c:v>
                </c:pt>
                <c:pt idx="1272">
                  <c:v>23.484999999999999</c:v>
                </c:pt>
                <c:pt idx="1273">
                  <c:v>20.454999999999998</c:v>
                </c:pt>
                <c:pt idx="1274">
                  <c:v>19.695</c:v>
                </c:pt>
                <c:pt idx="1275">
                  <c:v>22.725000000000001</c:v>
                </c:pt>
                <c:pt idx="1276">
                  <c:v>16.664999999999999</c:v>
                </c:pt>
                <c:pt idx="1277">
                  <c:v>16.664999999999999</c:v>
                </c:pt>
                <c:pt idx="1278">
                  <c:v>16.664999999999999</c:v>
                </c:pt>
                <c:pt idx="1279">
                  <c:v>31.06</c:v>
                </c:pt>
                <c:pt idx="1280">
                  <c:v>27.274999999999999</c:v>
                </c:pt>
                <c:pt idx="1281">
                  <c:v>25</c:v>
                </c:pt>
                <c:pt idx="1282">
                  <c:v>23.484999999999999</c:v>
                </c:pt>
                <c:pt idx="1283">
                  <c:v>30.305</c:v>
                </c:pt>
                <c:pt idx="1284">
                  <c:v>22.725000000000001</c:v>
                </c:pt>
                <c:pt idx="1285">
                  <c:v>26.515000000000001</c:v>
                </c:pt>
                <c:pt idx="1286">
                  <c:v>24.24</c:v>
                </c:pt>
                <c:pt idx="1287">
                  <c:v>31.06</c:v>
                </c:pt>
                <c:pt idx="1288">
                  <c:v>33.335000000000001</c:v>
                </c:pt>
                <c:pt idx="1289">
                  <c:v>30.305</c:v>
                </c:pt>
                <c:pt idx="1290">
                  <c:v>34.85</c:v>
                </c:pt>
                <c:pt idx="1291">
                  <c:v>34.85</c:v>
                </c:pt>
                <c:pt idx="1292">
                  <c:v>28.03</c:v>
                </c:pt>
                <c:pt idx="1293">
                  <c:v>30.305</c:v>
                </c:pt>
                <c:pt idx="1294">
                  <c:v>31.82</c:v>
                </c:pt>
                <c:pt idx="1295">
                  <c:v>31.06</c:v>
                </c:pt>
                <c:pt idx="1296">
                  <c:v>29.545000000000002</c:v>
                </c:pt>
                <c:pt idx="1297">
                  <c:v>29.545000000000002</c:v>
                </c:pt>
                <c:pt idx="1298">
                  <c:v>28.79</c:v>
                </c:pt>
                <c:pt idx="1299">
                  <c:v>29.545000000000002</c:v>
                </c:pt>
                <c:pt idx="1300">
                  <c:v>25</c:v>
                </c:pt>
                <c:pt idx="1301">
                  <c:v>25</c:v>
                </c:pt>
                <c:pt idx="1302">
                  <c:v>24.24</c:v>
                </c:pt>
                <c:pt idx="1303">
                  <c:v>25.76</c:v>
                </c:pt>
                <c:pt idx="1304">
                  <c:v>25</c:v>
                </c:pt>
                <c:pt idx="1305">
                  <c:v>28.03</c:v>
                </c:pt>
                <c:pt idx="1306">
                  <c:v>25.76</c:v>
                </c:pt>
                <c:pt idx="1307">
                  <c:v>25.76</c:v>
                </c:pt>
                <c:pt idx="1308">
                  <c:v>25.76</c:v>
                </c:pt>
                <c:pt idx="1309">
                  <c:v>21.97</c:v>
                </c:pt>
                <c:pt idx="1310">
                  <c:v>21.97</c:v>
                </c:pt>
                <c:pt idx="1311">
                  <c:v>21.21</c:v>
                </c:pt>
                <c:pt idx="1312">
                  <c:v>15.15</c:v>
                </c:pt>
                <c:pt idx="1313">
                  <c:v>14.395</c:v>
                </c:pt>
                <c:pt idx="1314">
                  <c:v>20.454999999999998</c:v>
                </c:pt>
                <c:pt idx="1315">
                  <c:v>14.395</c:v>
                </c:pt>
                <c:pt idx="1316">
                  <c:v>12.88</c:v>
                </c:pt>
                <c:pt idx="1317">
                  <c:v>16.664999999999999</c:v>
                </c:pt>
                <c:pt idx="1318">
                  <c:v>15.91</c:v>
                </c:pt>
                <c:pt idx="1319">
                  <c:v>12.12</c:v>
                </c:pt>
                <c:pt idx="1320">
                  <c:v>25</c:v>
                </c:pt>
                <c:pt idx="1321">
                  <c:v>13.635</c:v>
                </c:pt>
                <c:pt idx="1322">
                  <c:v>14.395</c:v>
                </c:pt>
                <c:pt idx="1323">
                  <c:v>18.18</c:v>
                </c:pt>
                <c:pt idx="1324">
                  <c:v>10.605</c:v>
                </c:pt>
                <c:pt idx="1325">
                  <c:v>3.03</c:v>
                </c:pt>
                <c:pt idx="1326">
                  <c:v>8.3350000000000009</c:v>
                </c:pt>
                <c:pt idx="1327">
                  <c:v>9.85</c:v>
                </c:pt>
                <c:pt idx="1328">
                  <c:v>8.3350000000000009</c:v>
                </c:pt>
                <c:pt idx="1329">
                  <c:v>5.3049999999999997</c:v>
                </c:pt>
                <c:pt idx="1330">
                  <c:v>11.365</c:v>
                </c:pt>
                <c:pt idx="1331">
                  <c:v>11.365</c:v>
                </c:pt>
                <c:pt idx="1332">
                  <c:v>16.664999999999999</c:v>
                </c:pt>
                <c:pt idx="1333">
                  <c:v>9.85</c:v>
                </c:pt>
                <c:pt idx="1334">
                  <c:v>16.664999999999999</c:v>
                </c:pt>
                <c:pt idx="1335">
                  <c:v>21.21</c:v>
                </c:pt>
                <c:pt idx="1336">
                  <c:v>21.97</c:v>
                </c:pt>
                <c:pt idx="1337">
                  <c:v>17.425000000000001</c:v>
                </c:pt>
                <c:pt idx="1338">
                  <c:v>11.365</c:v>
                </c:pt>
                <c:pt idx="1339">
                  <c:v>13.635</c:v>
                </c:pt>
                <c:pt idx="1340">
                  <c:v>25.76</c:v>
                </c:pt>
                <c:pt idx="1341">
                  <c:v>26.515000000000001</c:v>
                </c:pt>
                <c:pt idx="1342">
                  <c:v>30.305</c:v>
                </c:pt>
                <c:pt idx="1343">
                  <c:v>30.305</c:v>
                </c:pt>
                <c:pt idx="1344">
                  <c:v>32.575000000000003</c:v>
                </c:pt>
                <c:pt idx="1345">
                  <c:v>34.85</c:v>
                </c:pt>
                <c:pt idx="1346">
                  <c:v>30.305</c:v>
                </c:pt>
                <c:pt idx="1347">
                  <c:v>31.06</c:v>
                </c:pt>
                <c:pt idx="1348">
                  <c:v>31.82</c:v>
                </c:pt>
                <c:pt idx="1349">
                  <c:v>34.090000000000003</c:v>
                </c:pt>
                <c:pt idx="1350">
                  <c:v>30.305</c:v>
                </c:pt>
                <c:pt idx="1351">
                  <c:v>26.515000000000001</c:v>
                </c:pt>
                <c:pt idx="1352">
                  <c:v>21.97</c:v>
                </c:pt>
                <c:pt idx="1353">
                  <c:v>25.76</c:v>
                </c:pt>
                <c:pt idx="1354">
                  <c:v>21.21</c:v>
                </c:pt>
                <c:pt idx="1355">
                  <c:v>10.605</c:v>
                </c:pt>
                <c:pt idx="1356">
                  <c:v>17.425000000000001</c:v>
                </c:pt>
                <c:pt idx="1357">
                  <c:v>10.605</c:v>
                </c:pt>
                <c:pt idx="1358">
                  <c:v>14.395</c:v>
                </c:pt>
                <c:pt idx="1359">
                  <c:v>10.605</c:v>
                </c:pt>
                <c:pt idx="1360">
                  <c:v>16.664999999999999</c:v>
                </c:pt>
                <c:pt idx="1361">
                  <c:v>6.82</c:v>
                </c:pt>
                <c:pt idx="1362">
                  <c:v>19.695</c:v>
                </c:pt>
                <c:pt idx="1363">
                  <c:v>11.365</c:v>
                </c:pt>
                <c:pt idx="1364">
                  <c:v>13.635</c:v>
                </c:pt>
                <c:pt idx="1365">
                  <c:v>12.12</c:v>
                </c:pt>
                <c:pt idx="1366">
                  <c:v>15.91</c:v>
                </c:pt>
                <c:pt idx="1367">
                  <c:v>22.725000000000001</c:v>
                </c:pt>
                <c:pt idx="1368">
                  <c:v>10.605</c:v>
                </c:pt>
                <c:pt idx="1369">
                  <c:v>17.425000000000001</c:v>
                </c:pt>
                <c:pt idx="1370">
                  <c:v>19.695</c:v>
                </c:pt>
                <c:pt idx="1371">
                  <c:v>15.91</c:v>
                </c:pt>
                <c:pt idx="1372">
                  <c:v>25.76</c:v>
                </c:pt>
                <c:pt idx="1373">
                  <c:v>25</c:v>
                </c:pt>
                <c:pt idx="1374">
                  <c:v>22.725000000000001</c:v>
                </c:pt>
                <c:pt idx="1375">
                  <c:v>24.24</c:v>
                </c:pt>
                <c:pt idx="1376">
                  <c:v>24.24</c:v>
                </c:pt>
                <c:pt idx="1377">
                  <c:v>25</c:v>
                </c:pt>
                <c:pt idx="1378">
                  <c:v>31.06</c:v>
                </c:pt>
                <c:pt idx="1379">
                  <c:v>33.335000000000001</c:v>
                </c:pt>
                <c:pt idx="1380">
                  <c:v>31.82</c:v>
                </c:pt>
                <c:pt idx="1381">
                  <c:v>30.305</c:v>
                </c:pt>
                <c:pt idx="1382">
                  <c:v>32.575000000000003</c:v>
                </c:pt>
                <c:pt idx="1383">
                  <c:v>29.545000000000002</c:v>
                </c:pt>
                <c:pt idx="1384">
                  <c:v>25</c:v>
                </c:pt>
                <c:pt idx="1385">
                  <c:v>25.76</c:v>
                </c:pt>
                <c:pt idx="1386">
                  <c:v>25.76</c:v>
                </c:pt>
                <c:pt idx="1387">
                  <c:v>22.725000000000001</c:v>
                </c:pt>
                <c:pt idx="1388">
                  <c:v>21.21</c:v>
                </c:pt>
                <c:pt idx="1389">
                  <c:v>13.635</c:v>
                </c:pt>
                <c:pt idx="1390">
                  <c:v>15.15</c:v>
                </c:pt>
                <c:pt idx="1391">
                  <c:v>15.15</c:v>
                </c:pt>
                <c:pt idx="1392">
                  <c:v>10.605</c:v>
                </c:pt>
                <c:pt idx="1393">
                  <c:v>14.395</c:v>
                </c:pt>
                <c:pt idx="1394">
                  <c:v>14.395</c:v>
                </c:pt>
                <c:pt idx="1395">
                  <c:v>17.425000000000001</c:v>
                </c:pt>
                <c:pt idx="1396">
                  <c:v>18.940000000000001</c:v>
                </c:pt>
                <c:pt idx="1397">
                  <c:v>20.454999999999998</c:v>
                </c:pt>
                <c:pt idx="1398">
                  <c:v>19.695</c:v>
                </c:pt>
                <c:pt idx="1399">
                  <c:v>11.365</c:v>
                </c:pt>
                <c:pt idx="1400">
                  <c:v>14.395</c:v>
                </c:pt>
                <c:pt idx="1401">
                  <c:v>9.09</c:v>
                </c:pt>
                <c:pt idx="1402">
                  <c:v>6.06</c:v>
                </c:pt>
                <c:pt idx="1403">
                  <c:v>12.88</c:v>
                </c:pt>
                <c:pt idx="1404">
                  <c:v>14.395</c:v>
                </c:pt>
                <c:pt idx="1405">
                  <c:v>9.85</c:v>
                </c:pt>
                <c:pt idx="1406">
                  <c:v>16.664999999999999</c:v>
                </c:pt>
                <c:pt idx="1407">
                  <c:v>16.664999999999999</c:v>
                </c:pt>
                <c:pt idx="1408">
                  <c:v>20.454999999999998</c:v>
                </c:pt>
                <c:pt idx="1409">
                  <c:v>12.88</c:v>
                </c:pt>
                <c:pt idx="1410">
                  <c:v>21.21</c:v>
                </c:pt>
                <c:pt idx="1411">
                  <c:v>16.664999999999999</c:v>
                </c:pt>
                <c:pt idx="1412">
                  <c:v>14.395</c:v>
                </c:pt>
                <c:pt idx="1413">
                  <c:v>22.725000000000001</c:v>
                </c:pt>
                <c:pt idx="1414">
                  <c:v>31.06</c:v>
                </c:pt>
                <c:pt idx="1415">
                  <c:v>18.18</c:v>
                </c:pt>
                <c:pt idx="1416">
                  <c:v>22.725000000000001</c:v>
                </c:pt>
                <c:pt idx="1417">
                  <c:v>20.454999999999998</c:v>
                </c:pt>
                <c:pt idx="1418">
                  <c:v>21.21</c:v>
                </c:pt>
                <c:pt idx="1419">
                  <c:v>25</c:v>
                </c:pt>
                <c:pt idx="1420">
                  <c:v>24.24</c:v>
                </c:pt>
                <c:pt idx="1421">
                  <c:v>26.515000000000001</c:v>
                </c:pt>
                <c:pt idx="1422">
                  <c:v>31.82</c:v>
                </c:pt>
                <c:pt idx="1423">
                  <c:v>31.82</c:v>
                </c:pt>
                <c:pt idx="1424">
                  <c:v>31.06</c:v>
                </c:pt>
                <c:pt idx="1425">
                  <c:v>26.515000000000001</c:v>
                </c:pt>
                <c:pt idx="1426">
                  <c:v>25.76</c:v>
                </c:pt>
                <c:pt idx="1427">
                  <c:v>30.305</c:v>
                </c:pt>
                <c:pt idx="1428">
                  <c:v>31.06</c:v>
                </c:pt>
                <c:pt idx="1429">
                  <c:v>34.85</c:v>
                </c:pt>
                <c:pt idx="1430">
                  <c:v>34.090000000000003</c:v>
                </c:pt>
                <c:pt idx="1431">
                  <c:v>33.335000000000001</c:v>
                </c:pt>
                <c:pt idx="1432">
                  <c:v>25.76</c:v>
                </c:pt>
                <c:pt idx="1433">
                  <c:v>25</c:v>
                </c:pt>
                <c:pt idx="1434">
                  <c:v>18.940000000000001</c:v>
                </c:pt>
                <c:pt idx="1435">
                  <c:v>14.395</c:v>
                </c:pt>
                <c:pt idx="1436">
                  <c:v>22.725000000000001</c:v>
                </c:pt>
                <c:pt idx="1437">
                  <c:v>22.725000000000001</c:v>
                </c:pt>
                <c:pt idx="1438">
                  <c:v>9.85</c:v>
                </c:pt>
                <c:pt idx="1439">
                  <c:v>9.85</c:v>
                </c:pt>
                <c:pt idx="1440">
                  <c:v>10.605</c:v>
                </c:pt>
                <c:pt idx="1441">
                  <c:v>6.82</c:v>
                </c:pt>
                <c:pt idx="1442">
                  <c:v>15.15</c:v>
                </c:pt>
                <c:pt idx="1443">
                  <c:v>15.15</c:v>
                </c:pt>
                <c:pt idx="1444">
                  <c:v>23.484999999999999</c:v>
                </c:pt>
                <c:pt idx="1445">
                  <c:v>21.21</c:v>
                </c:pt>
                <c:pt idx="1446">
                  <c:v>22.725000000000001</c:v>
                </c:pt>
                <c:pt idx="1447">
                  <c:v>21.21</c:v>
                </c:pt>
                <c:pt idx="1448">
                  <c:v>25.76</c:v>
                </c:pt>
                <c:pt idx="1449">
                  <c:v>24.24</c:v>
                </c:pt>
                <c:pt idx="1450">
                  <c:v>30.305</c:v>
                </c:pt>
                <c:pt idx="1451">
                  <c:v>37.880000000000003</c:v>
                </c:pt>
                <c:pt idx="1452">
                  <c:v>28.79</c:v>
                </c:pt>
                <c:pt idx="1453">
                  <c:v>34.85</c:v>
                </c:pt>
                <c:pt idx="1454">
                  <c:v>33.335000000000001</c:v>
                </c:pt>
                <c:pt idx="1455">
                  <c:v>29.545000000000002</c:v>
                </c:pt>
                <c:pt idx="1456">
                  <c:v>33.335000000000001</c:v>
                </c:pt>
                <c:pt idx="1457">
                  <c:v>24.24</c:v>
                </c:pt>
                <c:pt idx="1458">
                  <c:v>25</c:v>
                </c:pt>
                <c:pt idx="1459">
                  <c:v>25.76</c:v>
                </c:pt>
                <c:pt idx="1460">
                  <c:v>28.79</c:v>
                </c:pt>
                <c:pt idx="1461">
                  <c:v>17.425000000000001</c:v>
                </c:pt>
                <c:pt idx="1462">
                  <c:v>21.97</c:v>
                </c:pt>
                <c:pt idx="1463">
                  <c:v>12.88</c:v>
                </c:pt>
                <c:pt idx="1464">
                  <c:v>20.454999999999998</c:v>
                </c:pt>
                <c:pt idx="1465">
                  <c:v>17.425000000000001</c:v>
                </c:pt>
                <c:pt idx="1466">
                  <c:v>6.82</c:v>
                </c:pt>
                <c:pt idx="1467">
                  <c:v>6.82</c:v>
                </c:pt>
                <c:pt idx="1468">
                  <c:v>21.97</c:v>
                </c:pt>
                <c:pt idx="1469">
                  <c:v>11.365</c:v>
                </c:pt>
                <c:pt idx="1470">
                  <c:v>17.425000000000001</c:v>
                </c:pt>
                <c:pt idx="1471">
                  <c:v>20.454999999999998</c:v>
                </c:pt>
                <c:pt idx="1472">
                  <c:v>14.395</c:v>
                </c:pt>
                <c:pt idx="1473">
                  <c:v>31.06</c:v>
                </c:pt>
                <c:pt idx="1474">
                  <c:v>17.425000000000001</c:v>
                </c:pt>
                <c:pt idx="1475">
                  <c:v>17.425000000000001</c:v>
                </c:pt>
                <c:pt idx="1476">
                  <c:v>21.97</c:v>
                </c:pt>
                <c:pt idx="1477">
                  <c:v>26.515000000000001</c:v>
                </c:pt>
                <c:pt idx="1478">
                  <c:v>25</c:v>
                </c:pt>
                <c:pt idx="1479">
                  <c:v>24.24</c:v>
                </c:pt>
                <c:pt idx="1480">
                  <c:v>25</c:v>
                </c:pt>
                <c:pt idx="1481">
                  <c:v>25</c:v>
                </c:pt>
                <c:pt idx="1482">
                  <c:v>28.03</c:v>
                </c:pt>
                <c:pt idx="1483">
                  <c:v>28.03</c:v>
                </c:pt>
                <c:pt idx="1484">
                  <c:v>28.03</c:v>
                </c:pt>
                <c:pt idx="1485">
                  <c:v>25.76</c:v>
                </c:pt>
                <c:pt idx="1486">
                  <c:v>27.274999999999999</c:v>
                </c:pt>
                <c:pt idx="1487">
                  <c:v>33.335000000000001</c:v>
                </c:pt>
                <c:pt idx="1488">
                  <c:v>34.090000000000003</c:v>
                </c:pt>
                <c:pt idx="1489">
                  <c:v>30.305</c:v>
                </c:pt>
                <c:pt idx="1490">
                  <c:v>27.274999999999999</c:v>
                </c:pt>
                <c:pt idx="1491">
                  <c:v>25</c:v>
                </c:pt>
                <c:pt idx="1492">
                  <c:v>27.274999999999999</c:v>
                </c:pt>
                <c:pt idx="1493">
                  <c:v>27.274999999999999</c:v>
                </c:pt>
                <c:pt idx="1494">
                  <c:v>21.97</c:v>
                </c:pt>
                <c:pt idx="1495">
                  <c:v>14.395</c:v>
                </c:pt>
                <c:pt idx="1496">
                  <c:v>13.635</c:v>
                </c:pt>
                <c:pt idx="1497">
                  <c:v>11.365</c:v>
                </c:pt>
                <c:pt idx="1498">
                  <c:v>2.2749999999999999</c:v>
                </c:pt>
                <c:pt idx="1499">
                  <c:v>11.365</c:v>
                </c:pt>
                <c:pt idx="1500">
                  <c:v>12.12</c:v>
                </c:pt>
                <c:pt idx="1501">
                  <c:v>20.454999999999998</c:v>
                </c:pt>
                <c:pt idx="1502">
                  <c:v>14.395</c:v>
                </c:pt>
                <c:pt idx="1503">
                  <c:v>2.2749999999999999</c:v>
                </c:pt>
                <c:pt idx="1504">
                  <c:v>15.15</c:v>
                </c:pt>
                <c:pt idx="1505">
                  <c:v>10.605</c:v>
                </c:pt>
                <c:pt idx="1506">
                  <c:v>16.664999999999999</c:v>
                </c:pt>
                <c:pt idx="1507">
                  <c:v>21.97</c:v>
                </c:pt>
                <c:pt idx="1508">
                  <c:v>21.21</c:v>
                </c:pt>
                <c:pt idx="1509">
                  <c:v>18.18</c:v>
                </c:pt>
                <c:pt idx="1510">
                  <c:v>30.305</c:v>
                </c:pt>
                <c:pt idx="1511">
                  <c:v>25</c:v>
                </c:pt>
                <c:pt idx="1512">
                  <c:v>26.515000000000001</c:v>
                </c:pt>
                <c:pt idx="1513">
                  <c:v>28.79</c:v>
                </c:pt>
                <c:pt idx="1514">
                  <c:v>22.725000000000001</c:v>
                </c:pt>
                <c:pt idx="1515">
                  <c:v>23.484999999999999</c:v>
                </c:pt>
                <c:pt idx="1516">
                  <c:v>26.515000000000001</c:v>
                </c:pt>
                <c:pt idx="1517">
                  <c:v>26.515000000000001</c:v>
                </c:pt>
                <c:pt idx="1518">
                  <c:v>25.76</c:v>
                </c:pt>
                <c:pt idx="1519">
                  <c:v>28.79</c:v>
                </c:pt>
                <c:pt idx="1520">
                  <c:v>33.335000000000001</c:v>
                </c:pt>
                <c:pt idx="1521">
                  <c:v>35.604999999999997</c:v>
                </c:pt>
                <c:pt idx="1522">
                  <c:v>28.79</c:v>
                </c:pt>
                <c:pt idx="1523">
                  <c:v>31.82</c:v>
                </c:pt>
                <c:pt idx="1524">
                  <c:v>34.85</c:v>
                </c:pt>
                <c:pt idx="1525">
                  <c:v>33.335000000000001</c:v>
                </c:pt>
                <c:pt idx="1526">
                  <c:v>31.06</c:v>
                </c:pt>
                <c:pt idx="1527">
                  <c:v>25.76</c:v>
                </c:pt>
                <c:pt idx="1528">
                  <c:v>22.725000000000001</c:v>
                </c:pt>
                <c:pt idx="1529">
                  <c:v>22.725000000000001</c:v>
                </c:pt>
                <c:pt idx="1530">
                  <c:v>14.395</c:v>
                </c:pt>
                <c:pt idx="1531">
                  <c:v>9.85</c:v>
                </c:pt>
                <c:pt idx="1532">
                  <c:v>9.09</c:v>
                </c:pt>
                <c:pt idx="1533">
                  <c:v>6.06</c:v>
                </c:pt>
                <c:pt idx="1534">
                  <c:v>6.82</c:v>
                </c:pt>
                <c:pt idx="1535">
                  <c:v>13.635</c:v>
                </c:pt>
                <c:pt idx="1536">
                  <c:v>14.395</c:v>
                </c:pt>
                <c:pt idx="1537">
                  <c:v>10.605</c:v>
                </c:pt>
                <c:pt idx="1538">
                  <c:v>12.88</c:v>
                </c:pt>
                <c:pt idx="1539">
                  <c:v>13.635</c:v>
                </c:pt>
                <c:pt idx="1540">
                  <c:v>31.06</c:v>
                </c:pt>
                <c:pt idx="1541">
                  <c:v>15.91</c:v>
                </c:pt>
                <c:pt idx="1542">
                  <c:v>15.91</c:v>
                </c:pt>
                <c:pt idx="1543">
                  <c:v>20.454999999999998</c:v>
                </c:pt>
                <c:pt idx="1544">
                  <c:v>21.97</c:v>
                </c:pt>
                <c:pt idx="1545">
                  <c:v>24.24</c:v>
                </c:pt>
                <c:pt idx="1546">
                  <c:v>22.725000000000001</c:v>
                </c:pt>
                <c:pt idx="1547">
                  <c:v>21.97</c:v>
                </c:pt>
                <c:pt idx="1548">
                  <c:v>24.24</c:v>
                </c:pt>
                <c:pt idx="1549">
                  <c:v>32.575000000000003</c:v>
                </c:pt>
                <c:pt idx="1550">
                  <c:v>25</c:v>
                </c:pt>
                <c:pt idx="1551">
                  <c:v>33.335000000000001</c:v>
                </c:pt>
                <c:pt idx="1552">
                  <c:v>28.03</c:v>
                </c:pt>
                <c:pt idx="1553">
                  <c:v>33.335000000000001</c:v>
                </c:pt>
                <c:pt idx="1554">
                  <c:v>31.06</c:v>
                </c:pt>
                <c:pt idx="1555">
                  <c:v>15.91</c:v>
                </c:pt>
                <c:pt idx="1556">
                  <c:v>21.97</c:v>
                </c:pt>
                <c:pt idx="1557">
                  <c:v>25.76</c:v>
                </c:pt>
                <c:pt idx="1558">
                  <c:v>16.664999999999999</c:v>
                </c:pt>
                <c:pt idx="1559">
                  <c:v>18.18</c:v>
                </c:pt>
                <c:pt idx="1560">
                  <c:v>26.515000000000001</c:v>
                </c:pt>
                <c:pt idx="1561">
                  <c:v>12.12</c:v>
                </c:pt>
                <c:pt idx="1562">
                  <c:v>14.395</c:v>
                </c:pt>
                <c:pt idx="1563">
                  <c:v>11.365</c:v>
                </c:pt>
                <c:pt idx="1564">
                  <c:v>16.664999999999999</c:v>
                </c:pt>
                <c:pt idx="1565">
                  <c:v>14.395</c:v>
                </c:pt>
                <c:pt idx="1566">
                  <c:v>12.88</c:v>
                </c:pt>
                <c:pt idx="1567">
                  <c:v>22.725000000000001</c:v>
                </c:pt>
                <c:pt idx="1568">
                  <c:v>26.515000000000001</c:v>
                </c:pt>
                <c:pt idx="1569">
                  <c:v>26.515000000000001</c:v>
                </c:pt>
                <c:pt idx="1570">
                  <c:v>28.79</c:v>
                </c:pt>
                <c:pt idx="1571">
                  <c:v>33.335000000000001</c:v>
                </c:pt>
                <c:pt idx="1572">
                  <c:v>33.335000000000001</c:v>
                </c:pt>
                <c:pt idx="1573">
                  <c:v>31.82</c:v>
                </c:pt>
                <c:pt idx="1574">
                  <c:v>33.335000000000001</c:v>
                </c:pt>
                <c:pt idx="1575">
                  <c:v>30.305</c:v>
                </c:pt>
                <c:pt idx="1576">
                  <c:v>29.545000000000002</c:v>
                </c:pt>
                <c:pt idx="1577">
                  <c:v>29.545000000000002</c:v>
                </c:pt>
                <c:pt idx="1578">
                  <c:v>29.545000000000002</c:v>
                </c:pt>
                <c:pt idx="1579">
                  <c:v>16.664999999999999</c:v>
                </c:pt>
                <c:pt idx="1580">
                  <c:v>15.15</c:v>
                </c:pt>
                <c:pt idx="1581">
                  <c:v>16.664999999999999</c:v>
                </c:pt>
                <c:pt idx="1582">
                  <c:v>13.635</c:v>
                </c:pt>
                <c:pt idx="1583">
                  <c:v>13.635</c:v>
                </c:pt>
                <c:pt idx="1584">
                  <c:v>13.635</c:v>
                </c:pt>
                <c:pt idx="1585">
                  <c:v>19.695</c:v>
                </c:pt>
                <c:pt idx="1586">
                  <c:v>21.97</c:v>
                </c:pt>
                <c:pt idx="1587">
                  <c:v>15.91</c:v>
                </c:pt>
                <c:pt idx="1588">
                  <c:v>14.395</c:v>
                </c:pt>
                <c:pt idx="1589">
                  <c:v>10.605</c:v>
                </c:pt>
                <c:pt idx="1590">
                  <c:v>12.12</c:v>
                </c:pt>
                <c:pt idx="1591">
                  <c:v>7.5750000000000002</c:v>
                </c:pt>
                <c:pt idx="1592">
                  <c:v>14.395</c:v>
                </c:pt>
                <c:pt idx="1593">
                  <c:v>9.85</c:v>
                </c:pt>
                <c:pt idx="1594">
                  <c:v>9.85</c:v>
                </c:pt>
                <c:pt idx="1595">
                  <c:v>6.82</c:v>
                </c:pt>
                <c:pt idx="1596">
                  <c:v>20.454999999999998</c:v>
                </c:pt>
                <c:pt idx="1597">
                  <c:v>19.695</c:v>
                </c:pt>
                <c:pt idx="1598">
                  <c:v>25.76</c:v>
                </c:pt>
                <c:pt idx="1599">
                  <c:v>16.664999999999999</c:v>
                </c:pt>
                <c:pt idx="1600">
                  <c:v>21.21</c:v>
                </c:pt>
                <c:pt idx="1601">
                  <c:v>20.454999999999998</c:v>
                </c:pt>
                <c:pt idx="1602">
                  <c:v>21.97</c:v>
                </c:pt>
                <c:pt idx="1603">
                  <c:v>26.515000000000001</c:v>
                </c:pt>
                <c:pt idx="1604">
                  <c:v>19.695</c:v>
                </c:pt>
                <c:pt idx="1605">
                  <c:v>17.425000000000001</c:v>
                </c:pt>
                <c:pt idx="1606">
                  <c:v>35.604999999999997</c:v>
                </c:pt>
                <c:pt idx="1607">
                  <c:v>31.82</c:v>
                </c:pt>
                <c:pt idx="1608">
                  <c:v>30.305</c:v>
                </c:pt>
                <c:pt idx="1609">
                  <c:v>28.03</c:v>
                </c:pt>
                <c:pt idx="1610">
                  <c:v>28.79</c:v>
                </c:pt>
                <c:pt idx="1611">
                  <c:v>29.545000000000002</c:v>
                </c:pt>
                <c:pt idx="1612">
                  <c:v>29.545000000000002</c:v>
                </c:pt>
                <c:pt idx="1613">
                  <c:v>35.604999999999997</c:v>
                </c:pt>
                <c:pt idx="1614">
                  <c:v>29.545000000000002</c:v>
                </c:pt>
                <c:pt idx="1615">
                  <c:v>30.305</c:v>
                </c:pt>
                <c:pt idx="1616">
                  <c:v>31.82</c:v>
                </c:pt>
                <c:pt idx="1617">
                  <c:v>26.515000000000001</c:v>
                </c:pt>
                <c:pt idx="1618">
                  <c:v>28.03</c:v>
                </c:pt>
                <c:pt idx="1619">
                  <c:v>26.515000000000001</c:v>
                </c:pt>
                <c:pt idx="1620">
                  <c:v>17.425000000000001</c:v>
                </c:pt>
                <c:pt idx="1621">
                  <c:v>25</c:v>
                </c:pt>
                <c:pt idx="1622">
                  <c:v>14.395</c:v>
                </c:pt>
                <c:pt idx="1623">
                  <c:v>22.725000000000001</c:v>
                </c:pt>
                <c:pt idx="1624">
                  <c:v>10.605</c:v>
                </c:pt>
                <c:pt idx="1625">
                  <c:v>10.605</c:v>
                </c:pt>
                <c:pt idx="1626">
                  <c:v>17.425000000000001</c:v>
                </c:pt>
                <c:pt idx="1627">
                  <c:v>6.82</c:v>
                </c:pt>
                <c:pt idx="1628">
                  <c:v>12.12</c:v>
                </c:pt>
                <c:pt idx="1629">
                  <c:v>14.395</c:v>
                </c:pt>
                <c:pt idx="1630">
                  <c:v>13.635</c:v>
                </c:pt>
                <c:pt idx="1631">
                  <c:v>17.425000000000001</c:v>
                </c:pt>
                <c:pt idx="1632">
                  <c:v>11.365</c:v>
                </c:pt>
                <c:pt idx="1633">
                  <c:v>16.664999999999999</c:v>
                </c:pt>
                <c:pt idx="1634">
                  <c:v>25</c:v>
                </c:pt>
                <c:pt idx="1635">
                  <c:v>22.725000000000001</c:v>
                </c:pt>
                <c:pt idx="1636">
                  <c:v>24.24</c:v>
                </c:pt>
                <c:pt idx="1637">
                  <c:v>26.515000000000001</c:v>
                </c:pt>
                <c:pt idx="1638">
                  <c:v>25</c:v>
                </c:pt>
                <c:pt idx="1639">
                  <c:v>25</c:v>
                </c:pt>
                <c:pt idx="1640">
                  <c:v>28.79</c:v>
                </c:pt>
                <c:pt idx="1641">
                  <c:v>30.305</c:v>
                </c:pt>
                <c:pt idx="1642">
                  <c:v>31.06</c:v>
                </c:pt>
                <c:pt idx="1643">
                  <c:v>31.82</c:v>
                </c:pt>
                <c:pt idx="1644">
                  <c:v>31.82</c:v>
                </c:pt>
                <c:pt idx="1645">
                  <c:v>35.604999999999997</c:v>
                </c:pt>
                <c:pt idx="1646">
                  <c:v>33.335000000000001</c:v>
                </c:pt>
                <c:pt idx="1647">
                  <c:v>36.365000000000002</c:v>
                </c:pt>
                <c:pt idx="1648">
                  <c:v>30.305</c:v>
                </c:pt>
                <c:pt idx="1649">
                  <c:v>27.274999999999999</c:v>
                </c:pt>
                <c:pt idx="1650">
                  <c:v>25.76</c:v>
                </c:pt>
                <c:pt idx="1651">
                  <c:v>20.454999999999998</c:v>
                </c:pt>
                <c:pt idx="1652">
                  <c:v>19.695</c:v>
                </c:pt>
                <c:pt idx="1653">
                  <c:v>25.76</c:v>
                </c:pt>
                <c:pt idx="1654">
                  <c:v>15.15</c:v>
                </c:pt>
                <c:pt idx="1655">
                  <c:v>14.395</c:v>
                </c:pt>
                <c:pt idx="1656">
                  <c:v>14.395</c:v>
                </c:pt>
                <c:pt idx="1657">
                  <c:v>12.88</c:v>
                </c:pt>
                <c:pt idx="1658">
                  <c:v>13.635</c:v>
                </c:pt>
                <c:pt idx="1659">
                  <c:v>12.12</c:v>
                </c:pt>
                <c:pt idx="1660">
                  <c:v>12.12</c:v>
                </c:pt>
                <c:pt idx="1661">
                  <c:v>22.725000000000001</c:v>
                </c:pt>
                <c:pt idx="1662">
                  <c:v>21.97</c:v>
                </c:pt>
                <c:pt idx="1663">
                  <c:v>9.85</c:v>
                </c:pt>
                <c:pt idx="1664">
                  <c:v>9.09</c:v>
                </c:pt>
                <c:pt idx="1665">
                  <c:v>9.85</c:v>
                </c:pt>
                <c:pt idx="1666">
                  <c:v>12.12</c:v>
                </c:pt>
                <c:pt idx="1667">
                  <c:v>3.79</c:v>
                </c:pt>
                <c:pt idx="1668">
                  <c:v>16.664999999999999</c:v>
                </c:pt>
                <c:pt idx="1669">
                  <c:v>21.97</c:v>
                </c:pt>
                <c:pt idx="1670">
                  <c:v>20.454999999999998</c:v>
                </c:pt>
                <c:pt idx="1671">
                  <c:v>15.15</c:v>
                </c:pt>
                <c:pt idx="1672">
                  <c:v>20.454999999999998</c:v>
                </c:pt>
                <c:pt idx="1673">
                  <c:v>21.97</c:v>
                </c:pt>
                <c:pt idx="1674">
                  <c:v>22.725000000000001</c:v>
                </c:pt>
                <c:pt idx="1675">
                  <c:v>25</c:v>
                </c:pt>
                <c:pt idx="1676">
                  <c:v>33.335000000000001</c:v>
                </c:pt>
                <c:pt idx="1677">
                  <c:v>27.274999999999999</c:v>
                </c:pt>
                <c:pt idx="1678">
                  <c:v>31.06</c:v>
                </c:pt>
                <c:pt idx="1679">
                  <c:v>31.06</c:v>
                </c:pt>
                <c:pt idx="1680">
                  <c:v>29.545000000000002</c:v>
                </c:pt>
                <c:pt idx="1681">
                  <c:v>34.85</c:v>
                </c:pt>
                <c:pt idx="1682">
                  <c:v>31.82</c:v>
                </c:pt>
                <c:pt idx="1683">
                  <c:v>29.545000000000002</c:v>
                </c:pt>
                <c:pt idx="1684">
                  <c:v>33.335000000000001</c:v>
                </c:pt>
                <c:pt idx="1685">
                  <c:v>27.274999999999999</c:v>
                </c:pt>
                <c:pt idx="1686">
                  <c:v>28.79</c:v>
                </c:pt>
                <c:pt idx="1687">
                  <c:v>25.76</c:v>
                </c:pt>
                <c:pt idx="1688">
                  <c:v>26.515000000000001</c:v>
                </c:pt>
                <c:pt idx="1689">
                  <c:v>26.515000000000001</c:v>
                </c:pt>
                <c:pt idx="1690">
                  <c:v>20.454999999999998</c:v>
                </c:pt>
                <c:pt idx="1691">
                  <c:v>12.12</c:v>
                </c:pt>
                <c:pt idx="1692">
                  <c:v>22.725000000000001</c:v>
                </c:pt>
                <c:pt idx="1693">
                  <c:v>13.635</c:v>
                </c:pt>
                <c:pt idx="1694">
                  <c:v>12.12</c:v>
                </c:pt>
                <c:pt idx="1695">
                  <c:v>11.365</c:v>
                </c:pt>
                <c:pt idx="1696">
                  <c:v>6.06</c:v>
                </c:pt>
                <c:pt idx="1697">
                  <c:v>10.605</c:v>
                </c:pt>
                <c:pt idx="1698">
                  <c:v>22.725000000000001</c:v>
                </c:pt>
                <c:pt idx="1699">
                  <c:v>22.725000000000001</c:v>
                </c:pt>
                <c:pt idx="1700">
                  <c:v>12.88</c:v>
                </c:pt>
                <c:pt idx="1701">
                  <c:v>12.88</c:v>
                </c:pt>
                <c:pt idx="1702">
                  <c:v>10.605</c:v>
                </c:pt>
                <c:pt idx="1703">
                  <c:v>11.365</c:v>
                </c:pt>
                <c:pt idx="1704">
                  <c:v>6.06</c:v>
                </c:pt>
                <c:pt idx="1705">
                  <c:v>11.365</c:v>
                </c:pt>
                <c:pt idx="1706">
                  <c:v>11.365</c:v>
                </c:pt>
                <c:pt idx="1707">
                  <c:v>21.97</c:v>
                </c:pt>
                <c:pt idx="1708">
                  <c:v>25</c:v>
                </c:pt>
                <c:pt idx="1709">
                  <c:v>22.725000000000001</c:v>
                </c:pt>
                <c:pt idx="1710">
                  <c:v>25</c:v>
                </c:pt>
                <c:pt idx="1711">
                  <c:v>31.06</c:v>
                </c:pt>
                <c:pt idx="1712">
                  <c:v>25.76</c:v>
                </c:pt>
                <c:pt idx="1713">
                  <c:v>35.604999999999997</c:v>
                </c:pt>
                <c:pt idx="1714">
                  <c:v>35.604999999999997</c:v>
                </c:pt>
                <c:pt idx="1715">
                  <c:v>31.06</c:v>
                </c:pt>
                <c:pt idx="1716">
                  <c:v>33.335000000000001</c:v>
                </c:pt>
                <c:pt idx="1717">
                  <c:v>25.76</c:v>
                </c:pt>
                <c:pt idx="1718">
                  <c:v>19.695</c:v>
                </c:pt>
                <c:pt idx="1719">
                  <c:v>7.5750000000000002</c:v>
                </c:pt>
                <c:pt idx="1720">
                  <c:v>10.605</c:v>
                </c:pt>
                <c:pt idx="1721">
                  <c:v>11.365</c:v>
                </c:pt>
                <c:pt idx="1722">
                  <c:v>12.12</c:v>
                </c:pt>
                <c:pt idx="1723">
                  <c:v>12.12</c:v>
                </c:pt>
                <c:pt idx="1724">
                  <c:v>16.664999999999999</c:v>
                </c:pt>
                <c:pt idx="1725">
                  <c:v>11.365</c:v>
                </c:pt>
                <c:pt idx="1726">
                  <c:v>15.91</c:v>
                </c:pt>
                <c:pt idx="1727">
                  <c:v>13.635</c:v>
                </c:pt>
                <c:pt idx="1728">
                  <c:v>20.454999999999998</c:v>
                </c:pt>
                <c:pt idx="1729">
                  <c:v>22.725000000000001</c:v>
                </c:pt>
                <c:pt idx="1730">
                  <c:v>21.21</c:v>
                </c:pt>
                <c:pt idx="1731">
                  <c:v>23.484999999999999</c:v>
                </c:pt>
                <c:pt idx="1732">
                  <c:v>25</c:v>
                </c:pt>
                <c:pt idx="1733">
                  <c:v>30.305</c:v>
                </c:pt>
                <c:pt idx="1734">
                  <c:v>15.91</c:v>
                </c:pt>
                <c:pt idx="1735">
                  <c:v>17.425000000000001</c:v>
                </c:pt>
                <c:pt idx="1736">
                  <c:v>15.91</c:v>
                </c:pt>
                <c:pt idx="1737">
                  <c:v>23.484999999999999</c:v>
                </c:pt>
                <c:pt idx="1738">
                  <c:v>10.605</c:v>
                </c:pt>
                <c:pt idx="1739">
                  <c:v>3.79</c:v>
                </c:pt>
                <c:pt idx="1740">
                  <c:v>20.454999999999998</c:v>
                </c:pt>
                <c:pt idx="1741">
                  <c:v>14.395</c:v>
                </c:pt>
                <c:pt idx="1742">
                  <c:v>9.09</c:v>
                </c:pt>
                <c:pt idx="1743">
                  <c:v>4.5449999999999999</c:v>
                </c:pt>
                <c:pt idx="1744">
                  <c:v>16.664999999999999</c:v>
                </c:pt>
                <c:pt idx="1745">
                  <c:v>14.395</c:v>
                </c:pt>
                <c:pt idx="1746">
                  <c:v>23.484999999999999</c:v>
                </c:pt>
                <c:pt idx="1747">
                  <c:v>11.365</c:v>
                </c:pt>
                <c:pt idx="1748">
                  <c:v>12.88</c:v>
                </c:pt>
                <c:pt idx="1749">
                  <c:v>21.97</c:v>
                </c:pt>
                <c:pt idx="1750">
                  <c:v>17.425000000000001</c:v>
                </c:pt>
                <c:pt idx="1751">
                  <c:v>22.725000000000001</c:v>
                </c:pt>
                <c:pt idx="1752">
                  <c:v>25.76</c:v>
                </c:pt>
                <c:pt idx="1753">
                  <c:v>33.335000000000001</c:v>
                </c:pt>
                <c:pt idx="1754">
                  <c:v>33.335000000000001</c:v>
                </c:pt>
                <c:pt idx="1755">
                  <c:v>33.335000000000001</c:v>
                </c:pt>
                <c:pt idx="1756">
                  <c:v>33.335000000000001</c:v>
                </c:pt>
                <c:pt idx="1757">
                  <c:v>25.76</c:v>
                </c:pt>
                <c:pt idx="1758">
                  <c:v>21.97</c:v>
                </c:pt>
                <c:pt idx="1759">
                  <c:v>15.91</c:v>
                </c:pt>
                <c:pt idx="1760">
                  <c:v>21.97</c:v>
                </c:pt>
                <c:pt idx="1761">
                  <c:v>12.88</c:v>
                </c:pt>
                <c:pt idx="1762">
                  <c:v>3.79</c:v>
                </c:pt>
                <c:pt idx="1763">
                  <c:v>9.85</c:v>
                </c:pt>
                <c:pt idx="1764">
                  <c:v>13.635</c:v>
                </c:pt>
                <c:pt idx="1765">
                  <c:v>14.395</c:v>
                </c:pt>
                <c:pt idx="1766">
                  <c:v>17.425000000000001</c:v>
                </c:pt>
                <c:pt idx="1767">
                  <c:v>14.395</c:v>
                </c:pt>
                <c:pt idx="1768">
                  <c:v>22.725000000000001</c:v>
                </c:pt>
                <c:pt idx="1769">
                  <c:v>30.305</c:v>
                </c:pt>
                <c:pt idx="1770">
                  <c:v>33.335000000000001</c:v>
                </c:pt>
                <c:pt idx="1771">
                  <c:v>29.545000000000002</c:v>
                </c:pt>
                <c:pt idx="1772">
                  <c:v>31.06</c:v>
                </c:pt>
                <c:pt idx="1773">
                  <c:v>21.21</c:v>
                </c:pt>
                <c:pt idx="1774">
                  <c:v>23.484999999999999</c:v>
                </c:pt>
                <c:pt idx="1775">
                  <c:v>17.425000000000001</c:v>
                </c:pt>
                <c:pt idx="1776">
                  <c:v>15.15</c:v>
                </c:pt>
                <c:pt idx="1777">
                  <c:v>21.97</c:v>
                </c:pt>
                <c:pt idx="1778">
                  <c:v>9.09</c:v>
                </c:pt>
                <c:pt idx="1779">
                  <c:v>6.06</c:v>
                </c:pt>
                <c:pt idx="1780">
                  <c:v>20.454999999999998</c:v>
                </c:pt>
                <c:pt idx="1781">
                  <c:v>11.365</c:v>
                </c:pt>
                <c:pt idx="1782">
                  <c:v>24.24</c:v>
                </c:pt>
                <c:pt idx="1783">
                  <c:v>15.91</c:v>
                </c:pt>
                <c:pt idx="1784">
                  <c:v>26.515000000000001</c:v>
                </c:pt>
                <c:pt idx="1785">
                  <c:v>26.515000000000001</c:v>
                </c:pt>
                <c:pt idx="1786">
                  <c:v>26.515000000000001</c:v>
                </c:pt>
                <c:pt idx="1787">
                  <c:v>31.06</c:v>
                </c:pt>
                <c:pt idx="1788">
                  <c:v>31.06</c:v>
                </c:pt>
                <c:pt idx="1789">
                  <c:v>31.82</c:v>
                </c:pt>
                <c:pt idx="1790">
                  <c:v>34.85</c:v>
                </c:pt>
                <c:pt idx="1791">
                  <c:v>34.85</c:v>
                </c:pt>
                <c:pt idx="1792">
                  <c:v>12.12</c:v>
                </c:pt>
                <c:pt idx="1793">
                  <c:v>27.274999999999999</c:v>
                </c:pt>
                <c:pt idx="1794">
                  <c:v>15.91</c:v>
                </c:pt>
                <c:pt idx="1795">
                  <c:v>19.695</c:v>
                </c:pt>
                <c:pt idx="1796">
                  <c:v>12.88</c:v>
                </c:pt>
                <c:pt idx="1797">
                  <c:v>15.91</c:v>
                </c:pt>
                <c:pt idx="1798">
                  <c:v>17.425000000000001</c:v>
                </c:pt>
                <c:pt idx="1799">
                  <c:v>19.695</c:v>
                </c:pt>
                <c:pt idx="1800">
                  <c:v>7.5750000000000002</c:v>
                </c:pt>
                <c:pt idx="1801">
                  <c:v>9.09</c:v>
                </c:pt>
                <c:pt idx="1802">
                  <c:v>5.3049999999999997</c:v>
                </c:pt>
                <c:pt idx="1803">
                  <c:v>9.85</c:v>
                </c:pt>
                <c:pt idx="1804">
                  <c:v>5.3049999999999997</c:v>
                </c:pt>
                <c:pt idx="1805">
                  <c:v>9.85</c:v>
                </c:pt>
                <c:pt idx="1806">
                  <c:v>13.635</c:v>
                </c:pt>
                <c:pt idx="1807">
                  <c:v>11.365</c:v>
                </c:pt>
                <c:pt idx="1808">
                  <c:v>11.365</c:v>
                </c:pt>
                <c:pt idx="1809">
                  <c:v>11.365</c:v>
                </c:pt>
                <c:pt idx="1810">
                  <c:v>14.395</c:v>
                </c:pt>
                <c:pt idx="1811">
                  <c:v>12.88</c:v>
                </c:pt>
                <c:pt idx="1812">
                  <c:v>14.395</c:v>
                </c:pt>
                <c:pt idx="1813">
                  <c:v>22.725000000000001</c:v>
                </c:pt>
                <c:pt idx="1814">
                  <c:v>15.15</c:v>
                </c:pt>
                <c:pt idx="1815">
                  <c:v>21.97</c:v>
                </c:pt>
                <c:pt idx="1816">
                  <c:v>24.24</c:v>
                </c:pt>
                <c:pt idx="1817">
                  <c:v>22.725000000000001</c:v>
                </c:pt>
                <c:pt idx="1818">
                  <c:v>25</c:v>
                </c:pt>
                <c:pt idx="1819">
                  <c:v>30.305</c:v>
                </c:pt>
                <c:pt idx="1820">
                  <c:v>33.335000000000001</c:v>
                </c:pt>
                <c:pt idx="1821">
                  <c:v>27.274999999999999</c:v>
                </c:pt>
                <c:pt idx="1822">
                  <c:v>31.06</c:v>
                </c:pt>
                <c:pt idx="1823">
                  <c:v>29.545000000000002</c:v>
                </c:pt>
                <c:pt idx="1824">
                  <c:v>31.82</c:v>
                </c:pt>
                <c:pt idx="1825">
                  <c:v>28.79</c:v>
                </c:pt>
                <c:pt idx="1826">
                  <c:v>29.545000000000002</c:v>
                </c:pt>
                <c:pt idx="1827">
                  <c:v>28.03</c:v>
                </c:pt>
                <c:pt idx="1828">
                  <c:v>26.515000000000001</c:v>
                </c:pt>
                <c:pt idx="1829">
                  <c:v>27.274999999999999</c:v>
                </c:pt>
                <c:pt idx="1830">
                  <c:v>26.515000000000001</c:v>
                </c:pt>
                <c:pt idx="1831">
                  <c:v>30.305</c:v>
                </c:pt>
                <c:pt idx="1832">
                  <c:v>21.97</c:v>
                </c:pt>
                <c:pt idx="1833">
                  <c:v>25</c:v>
                </c:pt>
                <c:pt idx="1834">
                  <c:v>20.454999999999998</c:v>
                </c:pt>
                <c:pt idx="1835">
                  <c:v>12.88</c:v>
                </c:pt>
                <c:pt idx="1836">
                  <c:v>22.725000000000001</c:v>
                </c:pt>
                <c:pt idx="1837">
                  <c:v>13.635</c:v>
                </c:pt>
                <c:pt idx="1838">
                  <c:v>11.365</c:v>
                </c:pt>
                <c:pt idx="1839">
                  <c:v>12.12</c:v>
                </c:pt>
                <c:pt idx="1840">
                  <c:v>15.91</c:v>
                </c:pt>
                <c:pt idx="1841">
                  <c:v>12.88</c:v>
                </c:pt>
                <c:pt idx="1842">
                  <c:v>16.664999999999999</c:v>
                </c:pt>
                <c:pt idx="1843">
                  <c:v>11.365</c:v>
                </c:pt>
                <c:pt idx="1844">
                  <c:v>8.3350000000000009</c:v>
                </c:pt>
                <c:pt idx="1845">
                  <c:v>8.3350000000000009</c:v>
                </c:pt>
                <c:pt idx="1846">
                  <c:v>12.88</c:v>
                </c:pt>
                <c:pt idx="1847">
                  <c:v>3.79</c:v>
                </c:pt>
                <c:pt idx="1848">
                  <c:v>16.664999999999999</c:v>
                </c:pt>
                <c:pt idx="1849">
                  <c:v>15.91</c:v>
                </c:pt>
                <c:pt idx="1850">
                  <c:v>25</c:v>
                </c:pt>
                <c:pt idx="1851">
                  <c:v>25</c:v>
                </c:pt>
                <c:pt idx="1852">
                  <c:v>33.335000000000001</c:v>
                </c:pt>
                <c:pt idx="1853">
                  <c:v>30.305</c:v>
                </c:pt>
                <c:pt idx="1854">
                  <c:v>16.664999999999999</c:v>
                </c:pt>
                <c:pt idx="1855">
                  <c:v>15.15</c:v>
                </c:pt>
                <c:pt idx="1856">
                  <c:v>16.664999999999999</c:v>
                </c:pt>
                <c:pt idx="1857">
                  <c:v>20.454999999999998</c:v>
                </c:pt>
                <c:pt idx="1858">
                  <c:v>18.18</c:v>
                </c:pt>
                <c:pt idx="1859">
                  <c:v>18.18</c:v>
                </c:pt>
                <c:pt idx="1860">
                  <c:v>10.605</c:v>
                </c:pt>
                <c:pt idx="1861">
                  <c:v>14.395</c:v>
                </c:pt>
                <c:pt idx="1862">
                  <c:v>15.91</c:v>
                </c:pt>
                <c:pt idx="1863">
                  <c:v>21.21</c:v>
                </c:pt>
                <c:pt idx="1864">
                  <c:v>15.91</c:v>
                </c:pt>
                <c:pt idx="1865">
                  <c:v>12.12</c:v>
                </c:pt>
                <c:pt idx="1866">
                  <c:v>15.15</c:v>
                </c:pt>
                <c:pt idx="1867">
                  <c:v>19.695</c:v>
                </c:pt>
                <c:pt idx="1868">
                  <c:v>20.454999999999998</c:v>
                </c:pt>
                <c:pt idx="1869">
                  <c:v>15.15</c:v>
                </c:pt>
                <c:pt idx="1870">
                  <c:v>24.24</c:v>
                </c:pt>
                <c:pt idx="1871">
                  <c:v>29.545000000000002</c:v>
                </c:pt>
                <c:pt idx="1872">
                  <c:v>30.305</c:v>
                </c:pt>
                <c:pt idx="1873">
                  <c:v>28.03</c:v>
                </c:pt>
                <c:pt idx="1874">
                  <c:v>23.484999999999999</c:v>
                </c:pt>
                <c:pt idx="1875">
                  <c:v>29.545000000000002</c:v>
                </c:pt>
                <c:pt idx="1876">
                  <c:v>31.06</c:v>
                </c:pt>
                <c:pt idx="1877">
                  <c:v>29.545000000000002</c:v>
                </c:pt>
                <c:pt idx="1878">
                  <c:v>25.76</c:v>
                </c:pt>
                <c:pt idx="1879">
                  <c:v>18.18</c:v>
                </c:pt>
                <c:pt idx="1880">
                  <c:v>21.97</c:v>
                </c:pt>
                <c:pt idx="1881">
                  <c:v>22.725000000000001</c:v>
                </c:pt>
                <c:pt idx="1882">
                  <c:v>22.725000000000001</c:v>
                </c:pt>
                <c:pt idx="1883">
                  <c:v>17.425000000000001</c:v>
                </c:pt>
                <c:pt idx="1884">
                  <c:v>11.365</c:v>
                </c:pt>
                <c:pt idx="1885">
                  <c:v>11.365</c:v>
                </c:pt>
                <c:pt idx="1886">
                  <c:v>8.3350000000000009</c:v>
                </c:pt>
                <c:pt idx="1887">
                  <c:v>11.365</c:v>
                </c:pt>
                <c:pt idx="1888">
                  <c:v>12.12</c:v>
                </c:pt>
                <c:pt idx="1889">
                  <c:v>12.12</c:v>
                </c:pt>
                <c:pt idx="1890">
                  <c:v>3.79</c:v>
                </c:pt>
                <c:pt idx="1891">
                  <c:v>17.425000000000001</c:v>
                </c:pt>
                <c:pt idx="1892">
                  <c:v>22.725000000000001</c:v>
                </c:pt>
                <c:pt idx="1893">
                  <c:v>14.395</c:v>
                </c:pt>
                <c:pt idx="1894">
                  <c:v>16.664999999999999</c:v>
                </c:pt>
                <c:pt idx="1895">
                  <c:v>16.664999999999999</c:v>
                </c:pt>
                <c:pt idx="1896">
                  <c:v>24.24</c:v>
                </c:pt>
                <c:pt idx="1897">
                  <c:v>22.725000000000001</c:v>
                </c:pt>
                <c:pt idx="1898">
                  <c:v>25</c:v>
                </c:pt>
                <c:pt idx="1899">
                  <c:v>27.274999999999999</c:v>
                </c:pt>
                <c:pt idx="1900">
                  <c:v>23.484999999999999</c:v>
                </c:pt>
                <c:pt idx="1901">
                  <c:v>31.06</c:v>
                </c:pt>
                <c:pt idx="1902">
                  <c:v>38.634999999999998</c:v>
                </c:pt>
                <c:pt idx="1903">
                  <c:v>31.06</c:v>
                </c:pt>
                <c:pt idx="1904">
                  <c:v>28.79</c:v>
                </c:pt>
                <c:pt idx="1905">
                  <c:v>30.305</c:v>
                </c:pt>
                <c:pt idx="1906">
                  <c:v>25</c:v>
                </c:pt>
                <c:pt idx="1907">
                  <c:v>25</c:v>
                </c:pt>
                <c:pt idx="1908">
                  <c:v>15.91</c:v>
                </c:pt>
                <c:pt idx="1909">
                  <c:v>15.91</c:v>
                </c:pt>
                <c:pt idx="1910">
                  <c:v>12.88</c:v>
                </c:pt>
                <c:pt idx="1911">
                  <c:v>11.365</c:v>
                </c:pt>
                <c:pt idx="1912">
                  <c:v>21.21</c:v>
                </c:pt>
                <c:pt idx="1913">
                  <c:v>13.635</c:v>
                </c:pt>
                <c:pt idx="1914">
                  <c:v>13.635</c:v>
                </c:pt>
                <c:pt idx="1915">
                  <c:v>3.03</c:v>
                </c:pt>
                <c:pt idx="1916">
                  <c:v>9.85</c:v>
                </c:pt>
                <c:pt idx="1917">
                  <c:v>10.605</c:v>
                </c:pt>
                <c:pt idx="1918">
                  <c:v>19.695</c:v>
                </c:pt>
                <c:pt idx="1919">
                  <c:v>10.605</c:v>
                </c:pt>
                <c:pt idx="1920">
                  <c:v>21.21</c:v>
                </c:pt>
                <c:pt idx="1921">
                  <c:v>15.91</c:v>
                </c:pt>
                <c:pt idx="1922">
                  <c:v>31.06</c:v>
                </c:pt>
                <c:pt idx="1923">
                  <c:v>21.21</c:v>
                </c:pt>
                <c:pt idx="1924">
                  <c:v>25</c:v>
                </c:pt>
                <c:pt idx="1925">
                  <c:v>31.06</c:v>
                </c:pt>
                <c:pt idx="1926">
                  <c:v>33.335000000000001</c:v>
                </c:pt>
                <c:pt idx="1927">
                  <c:v>33.335000000000001</c:v>
                </c:pt>
                <c:pt idx="1928">
                  <c:v>30.305</c:v>
                </c:pt>
                <c:pt idx="1929">
                  <c:v>26.515000000000001</c:v>
                </c:pt>
                <c:pt idx="1930">
                  <c:v>22.725000000000001</c:v>
                </c:pt>
                <c:pt idx="1931">
                  <c:v>23.484999999999999</c:v>
                </c:pt>
                <c:pt idx="1932">
                  <c:v>21.21</c:v>
                </c:pt>
                <c:pt idx="1933">
                  <c:v>25.76</c:v>
                </c:pt>
                <c:pt idx="1934">
                  <c:v>26.515000000000001</c:v>
                </c:pt>
                <c:pt idx="1935">
                  <c:v>15.15</c:v>
                </c:pt>
                <c:pt idx="1936">
                  <c:v>11.365</c:v>
                </c:pt>
                <c:pt idx="1937">
                  <c:v>15.15</c:v>
                </c:pt>
                <c:pt idx="1938">
                  <c:v>10.605</c:v>
                </c:pt>
                <c:pt idx="1939">
                  <c:v>13.635</c:v>
                </c:pt>
                <c:pt idx="1940">
                  <c:v>13.635</c:v>
                </c:pt>
                <c:pt idx="1941">
                  <c:v>17.425000000000001</c:v>
                </c:pt>
                <c:pt idx="1942">
                  <c:v>18.18</c:v>
                </c:pt>
                <c:pt idx="1943">
                  <c:v>12.12</c:v>
                </c:pt>
                <c:pt idx="1944">
                  <c:v>26.515000000000001</c:v>
                </c:pt>
                <c:pt idx="1945">
                  <c:v>22.725000000000001</c:v>
                </c:pt>
                <c:pt idx="1946">
                  <c:v>25</c:v>
                </c:pt>
                <c:pt idx="1947">
                  <c:v>31.82</c:v>
                </c:pt>
                <c:pt idx="1948">
                  <c:v>29.545000000000002</c:v>
                </c:pt>
                <c:pt idx="1949">
                  <c:v>21.97</c:v>
                </c:pt>
                <c:pt idx="1950">
                  <c:v>9.85</c:v>
                </c:pt>
                <c:pt idx="1951">
                  <c:v>7.5750000000000002</c:v>
                </c:pt>
                <c:pt idx="1952">
                  <c:v>13.635</c:v>
                </c:pt>
                <c:pt idx="1953">
                  <c:v>12.88</c:v>
                </c:pt>
                <c:pt idx="1954">
                  <c:v>10.605</c:v>
                </c:pt>
                <c:pt idx="1955">
                  <c:v>14.395</c:v>
                </c:pt>
                <c:pt idx="1956">
                  <c:v>11.365</c:v>
                </c:pt>
                <c:pt idx="1957">
                  <c:v>16.664999999999999</c:v>
                </c:pt>
                <c:pt idx="1958">
                  <c:v>19.695</c:v>
                </c:pt>
                <c:pt idx="1959">
                  <c:v>23.484999999999999</c:v>
                </c:pt>
                <c:pt idx="1960">
                  <c:v>20.454999999999998</c:v>
                </c:pt>
                <c:pt idx="1961">
                  <c:v>22.725000000000001</c:v>
                </c:pt>
                <c:pt idx="1962">
                  <c:v>21.21</c:v>
                </c:pt>
                <c:pt idx="1963">
                  <c:v>25.76</c:v>
                </c:pt>
                <c:pt idx="1964">
                  <c:v>25.76</c:v>
                </c:pt>
                <c:pt idx="1965">
                  <c:v>30.305</c:v>
                </c:pt>
                <c:pt idx="1966">
                  <c:v>32.575000000000003</c:v>
                </c:pt>
                <c:pt idx="1967">
                  <c:v>26.515000000000001</c:v>
                </c:pt>
                <c:pt idx="1968">
                  <c:v>29.545000000000002</c:v>
                </c:pt>
                <c:pt idx="1969">
                  <c:v>31.06</c:v>
                </c:pt>
                <c:pt idx="1970">
                  <c:v>26.515000000000001</c:v>
                </c:pt>
                <c:pt idx="1971">
                  <c:v>29.545000000000002</c:v>
                </c:pt>
                <c:pt idx="1972">
                  <c:v>21.97</c:v>
                </c:pt>
                <c:pt idx="1973">
                  <c:v>19.695</c:v>
                </c:pt>
                <c:pt idx="1974">
                  <c:v>12.12</c:v>
                </c:pt>
                <c:pt idx="1975">
                  <c:v>17.425000000000001</c:v>
                </c:pt>
                <c:pt idx="1976">
                  <c:v>16.664999999999999</c:v>
                </c:pt>
                <c:pt idx="1977">
                  <c:v>12.88</c:v>
                </c:pt>
                <c:pt idx="1978">
                  <c:v>23.484999999999999</c:v>
                </c:pt>
                <c:pt idx="1979">
                  <c:v>20.454999999999998</c:v>
                </c:pt>
                <c:pt idx="1980">
                  <c:v>14.395</c:v>
                </c:pt>
                <c:pt idx="1981">
                  <c:v>14.395</c:v>
                </c:pt>
                <c:pt idx="1982">
                  <c:v>6.82</c:v>
                </c:pt>
                <c:pt idx="1983">
                  <c:v>15.15</c:v>
                </c:pt>
                <c:pt idx="1984">
                  <c:v>18.940000000000001</c:v>
                </c:pt>
                <c:pt idx="1985">
                  <c:v>13.635</c:v>
                </c:pt>
                <c:pt idx="1986">
                  <c:v>24.24</c:v>
                </c:pt>
                <c:pt idx="1987">
                  <c:v>23.484999999999999</c:v>
                </c:pt>
                <c:pt idx="1988">
                  <c:v>15.15</c:v>
                </c:pt>
                <c:pt idx="1989">
                  <c:v>15.15</c:v>
                </c:pt>
                <c:pt idx="1990">
                  <c:v>22.725000000000001</c:v>
                </c:pt>
                <c:pt idx="1991">
                  <c:v>27.274999999999999</c:v>
                </c:pt>
                <c:pt idx="1992">
                  <c:v>25.76</c:v>
                </c:pt>
                <c:pt idx="1993">
                  <c:v>25</c:v>
                </c:pt>
                <c:pt idx="1994">
                  <c:v>25</c:v>
                </c:pt>
                <c:pt idx="1995">
                  <c:v>34.85</c:v>
                </c:pt>
                <c:pt idx="1996">
                  <c:v>28.03</c:v>
                </c:pt>
                <c:pt idx="1997">
                  <c:v>21.97</c:v>
                </c:pt>
                <c:pt idx="1998">
                  <c:v>14.395</c:v>
                </c:pt>
                <c:pt idx="1999">
                  <c:v>25</c:v>
                </c:pt>
                <c:pt idx="2000">
                  <c:v>20.454999999999998</c:v>
                </c:pt>
                <c:pt idx="2001">
                  <c:v>12.88</c:v>
                </c:pt>
                <c:pt idx="2002">
                  <c:v>14.395</c:v>
                </c:pt>
                <c:pt idx="2003">
                  <c:v>7.5750000000000002</c:v>
                </c:pt>
                <c:pt idx="2004">
                  <c:v>9.09</c:v>
                </c:pt>
                <c:pt idx="2005">
                  <c:v>10.605</c:v>
                </c:pt>
                <c:pt idx="2006">
                  <c:v>11.365</c:v>
                </c:pt>
                <c:pt idx="2007">
                  <c:v>20.454999999999998</c:v>
                </c:pt>
                <c:pt idx="2008">
                  <c:v>13.635</c:v>
                </c:pt>
                <c:pt idx="2009">
                  <c:v>31.06</c:v>
                </c:pt>
                <c:pt idx="2010">
                  <c:v>17.425000000000001</c:v>
                </c:pt>
                <c:pt idx="2011">
                  <c:v>21.21</c:v>
                </c:pt>
                <c:pt idx="2012">
                  <c:v>26.515000000000001</c:v>
                </c:pt>
                <c:pt idx="2013">
                  <c:v>34.85</c:v>
                </c:pt>
                <c:pt idx="2014">
                  <c:v>29.545000000000002</c:v>
                </c:pt>
                <c:pt idx="2015">
                  <c:v>31.06</c:v>
                </c:pt>
                <c:pt idx="2016">
                  <c:v>31.06</c:v>
                </c:pt>
                <c:pt idx="2017">
                  <c:v>25.76</c:v>
                </c:pt>
                <c:pt idx="2018">
                  <c:v>27.274999999999999</c:v>
                </c:pt>
                <c:pt idx="2019">
                  <c:v>26.515000000000001</c:v>
                </c:pt>
                <c:pt idx="2020">
                  <c:v>15.91</c:v>
                </c:pt>
                <c:pt idx="2021">
                  <c:v>21.21</c:v>
                </c:pt>
                <c:pt idx="2022">
                  <c:v>27.274999999999999</c:v>
                </c:pt>
                <c:pt idx="2023">
                  <c:v>20.454999999999998</c:v>
                </c:pt>
                <c:pt idx="2024">
                  <c:v>21.21</c:v>
                </c:pt>
                <c:pt idx="2025">
                  <c:v>12.12</c:v>
                </c:pt>
                <c:pt idx="2026">
                  <c:v>16.664999999999999</c:v>
                </c:pt>
                <c:pt idx="2027">
                  <c:v>15.15</c:v>
                </c:pt>
                <c:pt idx="2028">
                  <c:v>16.664999999999999</c:v>
                </c:pt>
                <c:pt idx="2029">
                  <c:v>7.5750000000000002</c:v>
                </c:pt>
                <c:pt idx="2030">
                  <c:v>2.2749999999999999</c:v>
                </c:pt>
                <c:pt idx="2031">
                  <c:v>16.664999999999999</c:v>
                </c:pt>
                <c:pt idx="2032">
                  <c:v>19.695</c:v>
                </c:pt>
                <c:pt idx="2033">
                  <c:v>22.725000000000001</c:v>
                </c:pt>
                <c:pt idx="2034">
                  <c:v>20.454999999999998</c:v>
                </c:pt>
                <c:pt idx="2035">
                  <c:v>16.664999999999999</c:v>
                </c:pt>
                <c:pt idx="2036">
                  <c:v>22.725000000000001</c:v>
                </c:pt>
                <c:pt idx="2037">
                  <c:v>26.515000000000001</c:v>
                </c:pt>
                <c:pt idx="2038">
                  <c:v>22.725000000000001</c:v>
                </c:pt>
                <c:pt idx="2039">
                  <c:v>26.515000000000001</c:v>
                </c:pt>
                <c:pt idx="2040">
                  <c:v>31.06</c:v>
                </c:pt>
                <c:pt idx="2041">
                  <c:v>31.82</c:v>
                </c:pt>
                <c:pt idx="2042">
                  <c:v>20.454999999999998</c:v>
                </c:pt>
                <c:pt idx="2043">
                  <c:v>15.91</c:v>
                </c:pt>
                <c:pt idx="2044">
                  <c:v>19.695</c:v>
                </c:pt>
                <c:pt idx="2045">
                  <c:v>12.12</c:v>
                </c:pt>
                <c:pt idx="2046">
                  <c:v>19.695</c:v>
                </c:pt>
                <c:pt idx="2047">
                  <c:v>9.85</c:v>
                </c:pt>
                <c:pt idx="2048">
                  <c:v>3.79</c:v>
                </c:pt>
                <c:pt idx="2049">
                  <c:v>16.664999999999999</c:v>
                </c:pt>
                <c:pt idx="2050">
                  <c:v>11.365</c:v>
                </c:pt>
                <c:pt idx="2051">
                  <c:v>15.91</c:v>
                </c:pt>
                <c:pt idx="2052">
                  <c:v>15.15</c:v>
                </c:pt>
                <c:pt idx="2053">
                  <c:v>26.515000000000001</c:v>
                </c:pt>
                <c:pt idx="2054">
                  <c:v>17.425000000000001</c:v>
                </c:pt>
                <c:pt idx="2055">
                  <c:v>15.91</c:v>
                </c:pt>
                <c:pt idx="2056">
                  <c:v>20.454999999999998</c:v>
                </c:pt>
                <c:pt idx="2057">
                  <c:v>24.24</c:v>
                </c:pt>
                <c:pt idx="2058">
                  <c:v>24.24</c:v>
                </c:pt>
                <c:pt idx="2059">
                  <c:v>30.305</c:v>
                </c:pt>
                <c:pt idx="2060">
                  <c:v>28.79</c:v>
                </c:pt>
                <c:pt idx="2061">
                  <c:v>31.06</c:v>
                </c:pt>
                <c:pt idx="2062">
                  <c:v>29.545000000000002</c:v>
                </c:pt>
                <c:pt idx="2063">
                  <c:v>33.335000000000001</c:v>
                </c:pt>
                <c:pt idx="2064">
                  <c:v>31.06</c:v>
                </c:pt>
                <c:pt idx="2065">
                  <c:v>33.335000000000001</c:v>
                </c:pt>
                <c:pt idx="2066">
                  <c:v>31.06</c:v>
                </c:pt>
                <c:pt idx="2067">
                  <c:v>27.274999999999999</c:v>
                </c:pt>
                <c:pt idx="2068">
                  <c:v>27.274999999999999</c:v>
                </c:pt>
                <c:pt idx="2069">
                  <c:v>25.76</c:v>
                </c:pt>
                <c:pt idx="2070">
                  <c:v>22.725000000000001</c:v>
                </c:pt>
                <c:pt idx="2071">
                  <c:v>18.18</c:v>
                </c:pt>
                <c:pt idx="2072">
                  <c:v>26.515000000000001</c:v>
                </c:pt>
                <c:pt idx="2073">
                  <c:v>15.91</c:v>
                </c:pt>
                <c:pt idx="2074">
                  <c:v>21.97</c:v>
                </c:pt>
                <c:pt idx="2075">
                  <c:v>15.15</c:v>
                </c:pt>
                <c:pt idx="2076">
                  <c:v>12.88</c:v>
                </c:pt>
                <c:pt idx="2077">
                  <c:v>6.82</c:v>
                </c:pt>
                <c:pt idx="2078">
                  <c:v>7.5750000000000002</c:v>
                </c:pt>
                <c:pt idx="2079">
                  <c:v>14.395</c:v>
                </c:pt>
                <c:pt idx="2080">
                  <c:v>9.09</c:v>
                </c:pt>
                <c:pt idx="2081">
                  <c:v>16.664999999999999</c:v>
                </c:pt>
                <c:pt idx="2082">
                  <c:v>21.21</c:v>
                </c:pt>
                <c:pt idx="2083">
                  <c:v>34.85</c:v>
                </c:pt>
                <c:pt idx="2084">
                  <c:v>34.85</c:v>
                </c:pt>
                <c:pt idx="2085">
                  <c:v>33.335000000000001</c:v>
                </c:pt>
                <c:pt idx="2086">
                  <c:v>27.274999999999999</c:v>
                </c:pt>
                <c:pt idx="2087">
                  <c:v>15.15</c:v>
                </c:pt>
                <c:pt idx="2088">
                  <c:v>21.21</c:v>
                </c:pt>
                <c:pt idx="2089">
                  <c:v>15.91</c:v>
                </c:pt>
                <c:pt idx="2090">
                  <c:v>14.395</c:v>
                </c:pt>
                <c:pt idx="2091">
                  <c:v>6.06</c:v>
                </c:pt>
                <c:pt idx="2092">
                  <c:v>15.15</c:v>
                </c:pt>
                <c:pt idx="2093">
                  <c:v>14.395</c:v>
                </c:pt>
                <c:pt idx="2094">
                  <c:v>25.76</c:v>
                </c:pt>
                <c:pt idx="2095">
                  <c:v>23.484999999999999</c:v>
                </c:pt>
                <c:pt idx="2096">
                  <c:v>25.76</c:v>
                </c:pt>
                <c:pt idx="2097">
                  <c:v>31.06</c:v>
                </c:pt>
                <c:pt idx="2098">
                  <c:v>29.545000000000002</c:v>
                </c:pt>
                <c:pt idx="2099">
                  <c:v>31.06</c:v>
                </c:pt>
                <c:pt idx="2100">
                  <c:v>34.090000000000003</c:v>
                </c:pt>
                <c:pt idx="2101">
                  <c:v>28.79</c:v>
                </c:pt>
                <c:pt idx="2102">
                  <c:v>30.305</c:v>
                </c:pt>
                <c:pt idx="2103">
                  <c:v>31.82</c:v>
                </c:pt>
                <c:pt idx="2104">
                  <c:v>31.06</c:v>
                </c:pt>
                <c:pt idx="2105">
                  <c:v>25.76</c:v>
                </c:pt>
                <c:pt idx="2106">
                  <c:v>27.274999999999999</c:v>
                </c:pt>
                <c:pt idx="2107">
                  <c:v>21.21</c:v>
                </c:pt>
                <c:pt idx="2108">
                  <c:v>16.664999999999999</c:v>
                </c:pt>
                <c:pt idx="2109">
                  <c:v>12.88</c:v>
                </c:pt>
                <c:pt idx="2110">
                  <c:v>15.15</c:v>
                </c:pt>
                <c:pt idx="2111">
                  <c:v>14.395</c:v>
                </c:pt>
                <c:pt idx="2112">
                  <c:v>15.15</c:v>
                </c:pt>
                <c:pt idx="2113">
                  <c:v>23.484999999999999</c:v>
                </c:pt>
                <c:pt idx="2114">
                  <c:v>12.88</c:v>
                </c:pt>
                <c:pt idx="2115">
                  <c:v>11.365</c:v>
                </c:pt>
                <c:pt idx="2116">
                  <c:v>12.12</c:v>
                </c:pt>
                <c:pt idx="2117">
                  <c:v>12.88</c:v>
                </c:pt>
                <c:pt idx="2118">
                  <c:v>3.79</c:v>
                </c:pt>
                <c:pt idx="2119">
                  <c:v>17.425000000000001</c:v>
                </c:pt>
                <c:pt idx="2120">
                  <c:v>12.88</c:v>
                </c:pt>
                <c:pt idx="2121">
                  <c:v>26.515000000000001</c:v>
                </c:pt>
                <c:pt idx="2122">
                  <c:v>26.515000000000001</c:v>
                </c:pt>
                <c:pt idx="2123">
                  <c:v>22.725000000000001</c:v>
                </c:pt>
                <c:pt idx="2124">
                  <c:v>21.21</c:v>
                </c:pt>
                <c:pt idx="2125">
                  <c:v>21.97</c:v>
                </c:pt>
                <c:pt idx="2126">
                  <c:v>21.21</c:v>
                </c:pt>
                <c:pt idx="2127">
                  <c:v>21.97</c:v>
                </c:pt>
                <c:pt idx="2128">
                  <c:v>25</c:v>
                </c:pt>
                <c:pt idx="2129">
                  <c:v>21.21</c:v>
                </c:pt>
                <c:pt idx="2130">
                  <c:v>25.76</c:v>
                </c:pt>
                <c:pt idx="2131">
                  <c:v>26.515000000000001</c:v>
                </c:pt>
                <c:pt idx="2132">
                  <c:v>30.305</c:v>
                </c:pt>
                <c:pt idx="2133">
                  <c:v>26.515000000000001</c:v>
                </c:pt>
                <c:pt idx="2134">
                  <c:v>15.91</c:v>
                </c:pt>
                <c:pt idx="2135">
                  <c:v>13.635</c:v>
                </c:pt>
                <c:pt idx="2136">
                  <c:v>12.88</c:v>
                </c:pt>
                <c:pt idx="2137">
                  <c:v>9.09</c:v>
                </c:pt>
                <c:pt idx="2138">
                  <c:v>12.12</c:v>
                </c:pt>
                <c:pt idx="2139">
                  <c:v>7.5750000000000002</c:v>
                </c:pt>
                <c:pt idx="2140">
                  <c:v>15.15</c:v>
                </c:pt>
                <c:pt idx="2141">
                  <c:v>17.425000000000001</c:v>
                </c:pt>
                <c:pt idx="2142">
                  <c:v>20.454999999999998</c:v>
                </c:pt>
                <c:pt idx="2143">
                  <c:v>21.97</c:v>
                </c:pt>
                <c:pt idx="2144">
                  <c:v>25</c:v>
                </c:pt>
                <c:pt idx="2145">
                  <c:v>17.425000000000001</c:v>
                </c:pt>
                <c:pt idx="2146">
                  <c:v>29.545000000000002</c:v>
                </c:pt>
                <c:pt idx="2147">
                  <c:v>28.79</c:v>
                </c:pt>
                <c:pt idx="2148">
                  <c:v>31.82</c:v>
                </c:pt>
                <c:pt idx="2149">
                  <c:v>28.79</c:v>
                </c:pt>
                <c:pt idx="2150">
                  <c:v>31.06</c:v>
                </c:pt>
                <c:pt idx="2151">
                  <c:v>28.03</c:v>
                </c:pt>
                <c:pt idx="2152">
                  <c:v>28.03</c:v>
                </c:pt>
                <c:pt idx="2153">
                  <c:v>29.545000000000002</c:v>
                </c:pt>
                <c:pt idx="2154">
                  <c:v>20.454999999999998</c:v>
                </c:pt>
                <c:pt idx="2155">
                  <c:v>20.454999999999998</c:v>
                </c:pt>
                <c:pt idx="2156">
                  <c:v>21.21</c:v>
                </c:pt>
                <c:pt idx="2157">
                  <c:v>16.664999999999999</c:v>
                </c:pt>
                <c:pt idx="2158">
                  <c:v>11.365</c:v>
                </c:pt>
                <c:pt idx="2159">
                  <c:v>3.03</c:v>
                </c:pt>
                <c:pt idx="2160">
                  <c:v>25</c:v>
                </c:pt>
                <c:pt idx="2161">
                  <c:v>21.97</c:v>
                </c:pt>
                <c:pt idx="2162">
                  <c:v>16.664999999999999</c:v>
                </c:pt>
                <c:pt idx="2163">
                  <c:v>21.21</c:v>
                </c:pt>
                <c:pt idx="2164">
                  <c:v>13.635</c:v>
                </c:pt>
                <c:pt idx="2165">
                  <c:v>25</c:v>
                </c:pt>
                <c:pt idx="2166">
                  <c:v>26.515000000000001</c:v>
                </c:pt>
                <c:pt idx="2167">
                  <c:v>33.335000000000001</c:v>
                </c:pt>
                <c:pt idx="2168">
                  <c:v>31.82</c:v>
                </c:pt>
                <c:pt idx="2169">
                  <c:v>28.03</c:v>
                </c:pt>
                <c:pt idx="2170">
                  <c:v>12.88</c:v>
                </c:pt>
                <c:pt idx="2171">
                  <c:v>14.395</c:v>
                </c:pt>
                <c:pt idx="2172">
                  <c:v>17.425000000000001</c:v>
                </c:pt>
                <c:pt idx="2173">
                  <c:v>12.12</c:v>
                </c:pt>
                <c:pt idx="2174">
                  <c:v>19.695</c:v>
                </c:pt>
                <c:pt idx="2175">
                  <c:v>17.425000000000001</c:v>
                </c:pt>
                <c:pt idx="2176">
                  <c:v>20.454999999999998</c:v>
                </c:pt>
                <c:pt idx="2177">
                  <c:v>6.06</c:v>
                </c:pt>
                <c:pt idx="2178">
                  <c:v>7.5750000000000002</c:v>
                </c:pt>
                <c:pt idx="2179">
                  <c:v>12.12</c:v>
                </c:pt>
                <c:pt idx="2180">
                  <c:v>9.85</c:v>
                </c:pt>
                <c:pt idx="2181">
                  <c:v>11.365</c:v>
                </c:pt>
                <c:pt idx="2182">
                  <c:v>13.635</c:v>
                </c:pt>
                <c:pt idx="2183">
                  <c:v>11.365</c:v>
                </c:pt>
                <c:pt idx="2184">
                  <c:v>17.425000000000001</c:v>
                </c:pt>
                <c:pt idx="2185">
                  <c:v>12.88</c:v>
                </c:pt>
                <c:pt idx="2186">
                  <c:v>13.635</c:v>
                </c:pt>
                <c:pt idx="2187">
                  <c:v>11.365</c:v>
                </c:pt>
                <c:pt idx="2188">
                  <c:v>15.15</c:v>
                </c:pt>
                <c:pt idx="2189">
                  <c:v>25</c:v>
                </c:pt>
                <c:pt idx="2190">
                  <c:v>25.76</c:v>
                </c:pt>
                <c:pt idx="2191">
                  <c:v>30.305</c:v>
                </c:pt>
                <c:pt idx="2192">
                  <c:v>31.82</c:v>
                </c:pt>
                <c:pt idx="2193">
                  <c:v>28.79</c:v>
                </c:pt>
                <c:pt idx="2194">
                  <c:v>29.545000000000002</c:v>
                </c:pt>
                <c:pt idx="2195">
                  <c:v>31.06</c:v>
                </c:pt>
                <c:pt idx="2196">
                  <c:v>30.305</c:v>
                </c:pt>
                <c:pt idx="2197">
                  <c:v>22.725000000000001</c:v>
                </c:pt>
                <c:pt idx="2198">
                  <c:v>24.24</c:v>
                </c:pt>
                <c:pt idx="2199">
                  <c:v>21.97</c:v>
                </c:pt>
                <c:pt idx="2200">
                  <c:v>16.664999999999999</c:v>
                </c:pt>
                <c:pt idx="2201">
                  <c:v>13.635</c:v>
                </c:pt>
                <c:pt idx="2202">
                  <c:v>16.664999999999999</c:v>
                </c:pt>
                <c:pt idx="2203">
                  <c:v>17.425000000000001</c:v>
                </c:pt>
                <c:pt idx="2204">
                  <c:v>25.76</c:v>
                </c:pt>
                <c:pt idx="2205">
                  <c:v>24.24</c:v>
                </c:pt>
                <c:pt idx="2206">
                  <c:v>15.15</c:v>
                </c:pt>
                <c:pt idx="2207">
                  <c:v>11.365</c:v>
                </c:pt>
                <c:pt idx="2208">
                  <c:v>12.12</c:v>
                </c:pt>
                <c:pt idx="2209">
                  <c:v>7.5750000000000002</c:v>
                </c:pt>
                <c:pt idx="2210">
                  <c:v>16.664999999999999</c:v>
                </c:pt>
                <c:pt idx="2211">
                  <c:v>18.940000000000001</c:v>
                </c:pt>
                <c:pt idx="2212">
                  <c:v>30.305</c:v>
                </c:pt>
                <c:pt idx="2213">
                  <c:v>25.76</c:v>
                </c:pt>
                <c:pt idx="2214">
                  <c:v>26.515000000000001</c:v>
                </c:pt>
                <c:pt idx="2215">
                  <c:v>25.76</c:v>
                </c:pt>
                <c:pt idx="2216">
                  <c:v>28.03</c:v>
                </c:pt>
                <c:pt idx="2217">
                  <c:v>32.575000000000003</c:v>
                </c:pt>
                <c:pt idx="2218">
                  <c:v>29.545000000000002</c:v>
                </c:pt>
                <c:pt idx="2219">
                  <c:v>25.76</c:v>
                </c:pt>
                <c:pt idx="2220">
                  <c:v>30.305</c:v>
                </c:pt>
                <c:pt idx="2221">
                  <c:v>33.335000000000001</c:v>
                </c:pt>
                <c:pt idx="2222">
                  <c:v>29.545000000000002</c:v>
                </c:pt>
                <c:pt idx="2223">
                  <c:v>25</c:v>
                </c:pt>
                <c:pt idx="2224">
                  <c:v>25.76</c:v>
                </c:pt>
                <c:pt idx="2225">
                  <c:v>14.395</c:v>
                </c:pt>
                <c:pt idx="2226">
                  <c:v>21.21</c:v>
                </c:pt>
                <c:pt idx="2227">
                  <c:v>15.91</c:v>
                </c:pt>
                <c:pt idx="2228">
                  <c:v>11.365</c:v>
                </c:pt>
                <c:pt idx="2229">
                  <c:v>19.695</c:v>
                </c:pt>
                <c:pt idx="2230">
                  <c:v>9.09</c:v>
                </c:pt>
                <c:pt idx="2231">
                  <c:v>5.3049999999999997</c:v>
                </c:pt>
                <c:pt idx="2232">
                  <c:v>23.484999999999999</c:v>
                </c:pt>
                <c:pt idx="2233">
                  <c:v>12.12</c:v>
                </c:pt>
                <c:pt idx="2234">
                  <c:v>9.85</c:v>
                </c:pt>
                <c:pt idx="2235">
                  <c:v>21.21</c:v>
                </c:pt>
                <c:pt idx="2236">
                  <c:v>20.454999999999998</c:v>
                </c:pt>
                <c:pt idx="2237">
                  <c:v>20.454999999999998</c:v>
                </c:pt>
                <c:pt idx="2238">
                  <c:v>20.454999999999998</c:v>
                </c:pt>
                <c:pt idx="2239">
                  <c:v>21.21</c:v>
                </c:pt>
                <c:pt idx="2240">
                  <c:v>25</c:v>
                </c:pt>
                <c:pt idx="2241">
                  <c:v>29.545000000000002</c:v>
                </c:pt>
                <c:pt idx="2242">
                  <c:v>25.76</c:v>
                </c:pt>
                <c:pt idx="2243">
                  <c:v>34.090000000000003</c:v>
                </c:pt>
                <c:pt idx="2244">
                  <c:v>31.06</c:v>
                </c:pt>
                <c:pt idx="2245">
                  <c:v>25.76</c:v>
                </c:pt>
                <c:pt idx="2246">
                  <c:v>27.274999999999999</c:v>
                </c:pt>
                <c:pt idx="2247">
                  <c:v>25.76</c:v>
                </c:pt>
                <c:pt idx="2248">
                  <c:v>16.664999999999999</c:v>
                </c:pt>
                <c:pt idx="2249">
                  <c:v>24.24</c:v>
                </c:pt>
                <c:pt idx="2250">
                  <c:v>15.15</c:v>
                </c:pt>
                <c:pt idx="2251">
                  <c:v>21.97</c:v>
                </c:pt>
                <c:pt idx="2252">
                  <c:v>15.91</c:v>
                </c:pt>
                <c:pt idx="2253">
                  <c:v>9.85</c:v>
                </c:pt>
                <c:pt idx="2254">
                  <c:v>14.395</c:v>
                </c:pt>
                <c:pt idx="2255">
                  <c:v>21.21</c:v>
                </c:pt>
                <c:pt idx="2256">
                  <c:v>20.454999999999998</c:v>
                </c:pt>
                <c:pt idx="2257">
                  <c:v>19.695</c:v>
                </c:pt>
                <c:pt idx="2258">
                  <c:v>26.515000000000001</c:v>
                </c:pt>
                <c:pt idx="2259">
                  <c:v>24.24</c:v>
                </c:pt>
                <c:pt idx="2260">
                  <c:v>30.305</c:v>
                </c:pt>
                <c:pt idx="2261">
                  <c:v>27.274999999999999</c:v>
                </c:pt>
                <c:pt idx="2262">
                  <c:v>34.090000000000003</c:v>
                </c:pt>
                <c:pt idx="2263">
                  <c:v>36.365000000000002</c:v>
                </c:pt>
                <c:pt idx="2264">
                  <c:v>33.335000000000001</c:v>
                </c:pt>
                <c:pt idx="2265">
                  <c:v>28.03</c:v>
                </c:pt>
                <c:pt idx="2266">
                  <c:v>27.274999999999999</c:v>
                </c:pt>
                <c:pt idx="2267">
                  <c:v>18.18</c:v>
                </c:pt>
                <c:pt idx="2268">
                  <c:v>14.395</c:v>
                </c:pt>
                <c:pt idx="2269">
                  <c:v>5.3049999999999997</c:v>
                </c:pt>
                <c:pt idx="2270">
                  <c:v>6.06</c:v>
                </c:pt>
                <c:pt idx="2271">
                  <c:v>6.82</c:v>
                </c:pt>
                <c:pt idx="2272">
                  <c:v>6.06</c:v>
                </c:pt>
                <c:pt idx="2273">
                  <c:v>14.395</c:v>
                </c:pt>
                <c:pt idx="2274">
                  <c:v>12.12</c:v>
                </c:pt>
                <c:pt idx="2275">
                  <c:v>9.85</c:v>
                </c:pt>
                <c:pt idx="2276">
                  <c:v>7.5750000000000002</c:v>
                </c:pt>
                <c:pt idx="2277">
                  <c:v>20.454999999999998</c:v>
                </c:pt>
                <c:pt idx="2278">
                  <c:v>9.09</c:v>
                </c:pt>
                <c:pt idx="2279">
                  <c:v>15.91</c:v>
                </c:pt>
                <c:pt idx="2280">
                  <c:v>30.305</c:v>
                </c:pt>
                <c:pt idx="2281">
                  <c:v>30.305</c:v>
                </c:pt>
                <c:pt idx="2282">
                  <c:v>28.79</c:v>
                </c:pt>
                <c:pt idx="2283">
                  <c:v>33.335000000000001</c:v>
                </c:pt>
                <c:pt idx="2284">
                  <c:v>32.575000000000003</c:v>
                </c:pt>
                <c:pt idx="2285">
                  <c:v>29.545000000000002</c:v>
                </c:pt>
                <c:pt idx="2286">
                  <c:v>30.305</c:v>
                </c:pt>
                <c:pt idx="2287">
                  <c:v>15.15</c:v>
                </c:pt>
                <c:pt idx="2288">
                  <c:v>21.97</c:v>
                </c:pt>
                <c:pt idx="2289">
                  <c:v>25.76</c:v>
                </c:pt>
                <c:pt idx="2290">
                  <c:v>22.725000000000001</c:v>
                </c:pt>
                <c:pt idx="2291">
                  <c:v>12.88</c:v>
                </c:pt>
                <c:pt idx="2292">
                  <c:v>21.21</c:v>
                </c:pt>
                <c:pt idx="2293">
                  <c:v>12.12</c:v>
                </c:pt>
                <c:pt idx="2294">
                  <c:v>21.21</c:v>
                </c:pt>
                <c:pt idx="2295">
                  <c:v>15.15</c:v>
                </c:pt>
                <c:pt idx="2296">
                  <c:v>17.425000000000001</c:v>
                </c:pt>
                <c:pt idx="2297">
                  <c:v>31.06</c:v>
                </c:pt>
                <c:pt idx="2298">
                  <c:v>20.454999999999998</c:v>
                </c:pt>
                <c:pt idx="2299">
                  <c:v>29.545000000000002</c:v>
                </c:pt>
                <c:pt idx="2300">
                  <c:v>33.335000000000001</c:v>
                </c:pt>
                <c:pt idx="2301">
                  <c:v>35.604999999999997</c:v>
                </c:pt>
                <c:pt idx="2302">
                  <c:v>28.03</c:v>
                </c:pt>
                <c:pt idx="2303">
                  <c:v>26.515000000000001</c:v>
                </c:pt>
                <c:pt idx="2304">
                  <c:v>25.76</c:v>
                </c:pt>
                <c:pt idx="2305">
                  <c:v>15.91</c:v>
                </c:pt>
                <c:pt idx="2306">
                  <c:v>20.454999999999998</c:v>
                </c:pt>
                <c:pt idx="2307">
                  <c:v>11.365</c:v>
                </c:pt>
                <c:pt idx="2308">
                  <c:v>6.06</c:v>
                </c:pt>
                <c:pt idx="2309">
                  <c:v>6.06</c:v>
                </c:pt>
                <c:pt idx="2310">
                  <c:v>12.12</c:v>
                </c:pt>
                <c:pt idx="2311">
                  <c:v>22.725000000000001</c:v>
                </c:pt>
                <c:pt idx="2312">
                  <c:v>21.21</c:v>
                </c:pt>
                <c:pt idx="2313">
                  <c:v>15.91</c:v>
                </c:pt>
                <c:pt idx="2314">
                  <c:v>20.454999999999998</c:v>
                </c:pt>
                <c:pt idx="2315">
                  <c:v>14.395</c:v>
                </c:pt>
                <c:pt idx="2316">
                  <c:v>21.21</c:v>
                </c:pt>
                <c:pt idx="2317">
                  <c:v>21.21</c:v>
                </c:pt>
                <c:pt idx="2318">
                  <c:v>15.91</c:v>
                </c:pt>
                <c:pt idx="2319">
                  <c:v>22.725000000000001</c:v>
                </c:pt>
                <c:pt idx="2320">
                  <c:v>26.515000000000001</c:v>
                </c:pt>
                <c:pt idx="2321">
                  <c:v>31.06</c:v>
                </c:pt>
                <c:pt idx="2322">
                  <c:v>26.515000000000001</c:v>
                </c:pt>
                <c:pt idx="2323">
                  <c:v>31.06</c:v>
                </c:pt>
                <c:pt idx="2324">
                  <c:v>31.06</c:v>
                </c:pt>
                <c:pt idx="2325">
                  <c:v>30.305</c:v>
                </c:pt>
                <c:pt idx="2326">
                  <c:v>27.274999999999999</c:v>
                </c:pt>
                <c:pt idx="2327">
                  <c:v>28.79</c:v>
                </c:pt>
                <c:pt idx="2328">
                  <c:v>23.484999999999999</c:v>
                </c:pt>
                <c:pt idx="2329">
                  <c:v>25</c:v>
                </c:pt>
                <c:pt idx="2330">
                  <c:v>18.18</c:v>
                </c:pt>
                <c:pt idx="2331">
                  <c:v>13.635</c:v>
                </c:pt>
                <c:pt idx="2332">
                  <c:v>22.725000000000001</c:v>
                </c:pt>
                <c:pt idx="2333">
                  <c:v>21.21</c:v>
                </c:pt>
                <c:pt idx="2334">
                  <c:v>21.21</c:v>
                </c:pt>
                <c:pt idx="2335">
                  <c:v>12.12</c:v>
                </c:pt>
                <c:pt idx="2336">
                  <c:v>24.24</c:v>
                </c:pt>
                <c:pt idx="2337">
                  <c:v>21.97</c:v>
                </c:pt>
                <c:pt idx="2338">
                  <c:v>22.725000000000001</c:v>
                </c:pt>
                <c:pt idx="2339">
                  <c:v>15.91</c:v>
                </c:pt>
                <c:pt idx="2340">
                  <c:v>9.09</c:v>
                </c:pt>
                <c:pt idx="2341">
                  <c:v>21.97</c:v>
                </c:pt>
                <c:pt idx="2342">
                  <c:v>22.725000000000001</c:v>
                </c:pt>
                <c:pt idx="2343">
                  <c:v>35.604999999999997</c:v>
                </c:pt>
                <c:pt idx="2344">
                  <c:v>35.604999999999997</c:v>
                </c:pt>
                <c:pt idx="2345">
                  <c:v>26.515000000000001</c:v>
                </c:pt>
                <c:pt idx="2346">
                  <c:v>19.695</c:v>
                </c:pt>
                <c:pt idx="2347">
                  <c:v>12.12</c:v>
                </c:pt>
                <c:pt idx="2348">
                  <c:v>22.725000000000001</c:v>
                </c:pt>
                <c:pt idx="2349">
                  <c:v>14.395</c:v>
                </c:pt>
                <c:pt idx="2350">
                  <c:v>13.635</c:v>
                </c:pt>
                <c:pt idx="2351">
                  <c:v>7.5750000000000002</c:v>
                </c:pt>
                <c:pt idx="2352">
                  <c:v>10.605</c:v>
                </c:pt>
                <c:pt idx="2353">
                  <c:v>12.88</c:v>
                </c:pt>
                <c:pt idx="2354">
                  <c:v>8.3350000000000009</c:v>
                </c:pt>
                <c:pt idx="2355">
                  <c:v>11.365</c:v>
                </c:pt>
                <c:pt idx="2356">
                  <c:v>21.97</c:v>
                </c:pt>
                <c:pt idx="2357">
                  <c:v>20.454999999999998</c:v>
                </c:pt>
                <c:pt idx="2358">
                  <c:v>12.12</c:v>
                </c:pt>
                <c:pt idx="2359">
                  <c:v>16.664999999999999</c:v>
                </c:pt>
                <c:pt idx="2360">
                  <c:v>13.635</c:v>
                </c:pt>
                <c:pt idx="2361">
                  <c:v>22.725000000000001</c:v>
                </c:pt>
                <c:pt idx="2362">
                  <c:v>22.725000000000001</c:v>
                </c:pt>
                <c:pt idx="2363">
                  <c:v>20.454999999999998</c:v>
                </c:pt>
                <c:pt idx="2364">
                  <c:v>23.484999999999999</c:v>
                </c:pt>
                <c:pt idx="2365">
                  <c:v>25</c:v>
                </c:pt>
                <c:pt idx="2366">
                  <c:v>27.274999999999999</c:v>
                </c:pt>
                <c:pt idx="2367">
                  <c:v>30.305</c:v>
                </c:pt>
                <c:pt idx="2368">
                  <c:v>28.79</c:v>
                </c:pt>
                <c:pt idx="2369">
                  <c:v>33.335000000000001</c:v>
                </c:pt>
                <c:pt idx="2370">
                  <c:v>31.82</c:v>
                </c:pt>
                <c:pt idx="2371">
                  <c:v>29.545000000000002</c:v>
                </c:pt>
                <c:pt idx="2372">
                  <c:v>19.695</c:v>
                </c:pt>
                <c:pt idx="2373">
                  <c:v>21.97</c:v>
                </c:pt>
                <c:pt idx="2374">
                  <c:v>22.725000000000001</c:v>
                </c:pt>
                <c:pt idx="2375">
                  <c:v>12.88</c:v>
                </c:pt>
                <c:pt idx="2376">
                  <c:v>11.365</c:v>
                </c:pt>
                <c:pt idx="2377">
                  <c:v>16.664999999999999</c:v>
                </c:pt>
                <c:pt idx="2378">
                  <c:v>20.454999999999998</c:v>
                </c:pt>
                <c:pt idx="2379">
                  <c:v>21.97</c:v>
                </c:pt>
                <c:pt idx="2380">
                  <c:v>21.97</c:v>
                </c:pt>
                <c:pt idx="2381">
                  <c:v>18.18</c:v>
                </c:pt>
                <c:pt idx="2382">
                  <c:v>27.274999999999999</c:v>
                </c:pt>
                <c:pt idx="2383">
                  <c:v>26.515000000000001</c:v>
                </c:pt>
                <c:pt idx="2384">
                  <c:v>31.82</c:v>
                </c:pt>
                <c:pt idx="2385">
                  <c:v>31.06</c:v>
                </c:pt>
                <c:pt idx="2386">
                  <c:v>25</c:v>
                </c:pt>
                <c:pt idx="2387">
                  <c:v>10.605</c:v>
                </c:pt>
                <c:pt idx="2388">
                  <c:v>13.635</c:v>
                </c:pt>
                <c:pt idx="2389">
                  <c:v>9.85</c:v>
                </c:pt>
                <c:pt idx="2390">
                  <c:v>6.06</c:v>
                </c:pt>
                <c:pt idx="2391">
                  <c:v>9.09</c:v>
                </c:pt>
                <c:pt idx="2392">
                  <c:v>7.5750000000000002</c:v>
                </c:pt>
                <c:pt idx="2393">
                  <c:v>7.5750000000000002</c:v>
                </c:pt>
                <c:pt idx="2394">
                  <c:v>12.88</c:v>
                </c:pt>
                <c:pt idx="2395">
                  <c:v>9.85</c:v>
                </c:pt>
                <c:pt idx="2396">
                  <c:v>19.695</c:v>
                </c:pt>
                <c:pt idx="2397">
                  <c:v>13.635</c:v>
                </c:pt>
                <c:pt idx="2398">
                  <c:v>17.425000000000001</c:v>
                </c:pt>
                <c:pt idx="2399">
                  <c:v>13.635</c:v>
                </c:pt>
                <c:pt idx="2400">
                  <c:v>15.15</c:v>
                </c:pt>
                <c:pt idx="2401">
                  <c:v>16.664999999999999</c:v>
                </c:pt>
                <c:pt idx="2402">
                  <c:v>24.24</c:v>
                </c:pt>
                <c:pt idx="2403">
                  <c:v>21.97</c:v>
                </c:pt>
                <c:pt idx="2404">
                  <c:v>21.21</c:v>
                </c:pt>
                <c:pt idx="2405">
                  <c:v>21.97</c:v>
                </c:pt>
                <c:pt idx="2406">
                  <c:v>30.305</c:v>
                </c:pt>
                <c:pt idx="2407">
                  <c:v>31.82</c:v>
                </c:pt>
                <c:pt idx="2408">
                  <c:v>29.545000000000002</c:v>
                </c:pt>
                <c:pt idx="2409">
                  <c:v>21.97</c:v>
                </c:pt>
                <c:pt idx="2410">
                  <c:v>21.97</c:v>
                </c:pt>
                <c:pt idx="2411">
                  <c:v>21.97</c:v>
                </c:pt>
                <c:pt idx="2412">
                  <c:v>21.97</c:v>
                </c:pt>
                <c:pt idx="2413">
                  <c:v>14.395</c:v>
                </c:pt>
                <c:pt idx="2414">
                  <c:v>5.3049999999999997</c:v>
                </c:pt>
                <c:pt idx="2415">
                  <c:v>6.82</c:v>
                </c:pt>
                <c:pt idx="2416">
                  <c:v>20.454999999999998</c:v>
                </c:pt>
                <c:pt idx="2417">
                  <c:v>25.76</c:v>
                </c:pt>
                <c:pt idx="2418">
                  <c:v>24.24</c:v>
                </c:pt>
                <c:pt idx="2419">
                  <c:v>21.21</c:v>
                </c:pt>
                <c:pt idx="2420">
                  <c:v>24.24</c:v>
                </c:pt>
                <c:pt idx="2421">
                  <c:v>25.76</c:v>
                </c:pt>
                <c:pt idx="2422">
                  <c:v>35.604999999999997</c:v>
                </c:pt>
                <c:pt idx="2423">
                  <c:v>30.305</c:v>
                </c:pt>
                <c:pt idx="2424">
                  <c:v>34.85</c:v>
                </c:pt>
                <c:pt idx="2425">
                  <c:v>33.335000000000001</c:v>
                </c:pt>
                <c:pt idx="2426">
                  <c:v>25.76</c:v>
                </c:pt>
                <c:pt idx="2427">
                  <c:v>22.725000000000001</c:v>
                </c:pt>
                <c:pt idx="2428">
                  <c:v>12.88</c:v>
                </c:pt>
                <c:pt idx="2429">
                  <c:v>17.425000000000001</c:v>
                </c:pt>
                <c:pt idx="2430">
                  <c:v>20.454999999999998</c:v>
                </c:pt>
                <c:pt idx="2431">
                  <c:v>12.88</c:v>
                </c:pt>
                <c:pt idx="2432">
                  <c:v>5.3049999999999997</c:v>
                </c:pt>
                <c:pt idx="2433">
                  <c:v>10.605</c:v>
                </c:pt>
                <c:pt idx="2434">
                  <c:v>7.5750000000000002</c:v>
                </c:pt>
                <c:pt idx="2435">
                  <c:v>9.09</c:v>
                </c:pt>
                <c:pt idx="2436">
                  <c:v>21.21</c:v>
                </c:pt>
                <c:pt idx="2437">
                  <c:v>16.664999999999999</c:v>
                </c:pt>
                <c:pt idx="2438">
                  <c:v>13.635</c:v>
                </c:pt>
                <c:pt idx="2439">
                  <c:v>20.454999999999998</c:v>
                </c:pt>
                <c:pt idx="2440">
                  <c:v>15.91</c:v>
                </c:pt>
                <c:pt idx="2441">
                  <c:v>19.695</c:v>
                </c:pt>
                <c:pt idx="2442">
                  <c:v>33.335000000000001</c:v>
                </c:pt>
                <c:pt idx="2443">
                  <c:v>29.545000000000002</c:v>
                </c:pt>
                <c:pt idx="2444">
                  <c:v>34.85</c:v>
                </c:pt>
                <c:pt idx="2445">
                  <c:v>23.484999999999999</c:v>
                </c:pt>
                <c:pt idx="2446">
                  <c:v>25</c:v>
                </c:pt>
                <c:pt idx="2447">
                  <c:v>12.12</c:v>
                </c:pt>
                <c:pt idx="2448">
                  <c:v>14.395</c:v>
                </c:pt>
                <c:pt idx="2449">
                  <c:v>10.605</c:v>
                </c:pt>
                <c:pt idx="2450">
                  <c:v>16.664999999999999</c:v>
                </c:pt>
                <c:pt idx="2451">
                  <c:v>24.24</c:v>
                </c:pt>
                <c:pt idx="2452">
                  <c:v>25</c:v>
                </c:pt>
                <c:pt idx="2453">
                  <c:v>24.24</c:v>
                </c:pt>
                <c:pt idx="2454">
                  <c:v>23.484999999999999</c:v>
                </c:pt>
                <c:pt idx="2455">
                  <c:v>22.725000000000001</c:v>
                </c:pt>
                <c:pt idx="2456">
                  <c:v>31.06</c:v>
                </c:pt>
                <c:pt idx="2457">
                  <c:v>25.76</c:v>
                </c:pt>
                <c:pt idx="2458">
                  <c:v>23.484999999999999</c:v>
                </c:pt>
                <c:pt idx="2459">
                  <c:v>29.545000000000002</c:v>
                </c:pt>
                <c:pt idx="2460">
                  <c:v>31.82</c:v>
                </c:pt>
                <c:pt idx="2461">
                  <c:v>29.545000000000002</c:v>
                </c:pt>
                <c:pt idx="2462">
                  <c:v>27.274999999999999</c:v>
                </c:pt>
                <c:pt idx="2463">
                  <c:v>15.15</c:v>
                </c:pt>
                <c:pt idx="2464">
                  <c:v>15.15</c:v>
                </c:pt>
                <c:pt idx="2465">
                  <c:v>11.365</c:v>
                </c:pt>
                <c:pt idx="2466">
                  <c:v>21.21</c:v>
                </c:pt>
                <c:pt idx="2467">
                  <c:v>12.88</c:v>
                </c:pt>
                <c:pt idx="2468">
                  <c:v>10.605</c:v>
                </c:pt>
                <c:pt idx="2469">
                  <c:v>9.09</c:v>
                </c:pt>
                <c:pt idx="2470">
                  <c:v>11.365</c:v>
                </c:pt>
                <c:pt idx="2471">
                  <c:v>5.3049999999999997</c:v>
                </c:pt>
                <c:pt idx="2472">
                  <c:v>6.06</c:v>
                </c:pt>
                <c:pt idx="2473">
                  <c:v>12.88</c:v>
                </c:pt>
                <c:pt idx="2474">
                  <c:v>11.365</c:v>
                </c:pt>
                <c:pt idx="2475">
                  <c:v>18.18</c:v>
                </c:pt>
                <c:pt idx="2476">
                  <c:v>14.395</c:v>
                </c:pt>
                <c:pt idx="2477">
                  <c:v>21.97</c:v>
                </c:pt>
                <c:pt idx="2478">
                  <c:v>21.97</c:v>
                </c:pt>
                <c:pt idx="2479">
                  <c:v>24.24</c:v>
                </c:pt>
                <c:pt idx="2480">
                  <c:v>31.82</c:v>
                </c:pt>
                <c:pt idx="2481">
                  <c:v>29.545000000000002</c:v>
                </c:pt>
                <c:pt idx="2482">
                  <c:v>32.575000000000003</c:v>
                </c:pt>
                <c:pt idx="2483">
                  <c:v>34.85</c:v>
                </c:pt>
                <c:pt idx="2484">
                  <c:v>29.545000000000002</c:v>
                </c:pt>
                <c:pt idx="2485">
                  <c:v>11.365</c:v>
                </c:pt>
                <c:pt idx="2486">
                  <c:v>12.88</c:v>
                </c:pt>
                <c:pt idx="2487">
                  <c:v>11.365</c:v>
                </c:pt>
                <c:pt idx="2488">
                  <c:v>24.24</c:v>
                </c:pt>
                <c:pt idx="2489">
                  <c:v>27.274999999999999</c:v>
                </c:pt>
                <c:pt idx="2490">
                  <c:v>31.06</c:v>
                </c:pt>
                <c:pt idx="2491">
                  <c:v>26.515000000000001</c:v>
                </c:pt>
                <c:pt idx="2492">
                  <c:v>24.24</c:v>
                </c:pt>
                <c:pt idx="2493">
                  <c:v>25</c:v>
                </c:pt>
                <c:pt idx="2494">
                  <c:v>28.79</c:v>
                </c:pt>
                <c:pt idx="2495">
                  <c:v>32.575000000000003</c:v>
                </c:pt>
                <c:pt idx="2496">
                  <c:v>34.85</c:v>
                </c:pt>
                <c:pt idx="2497">
                  <c:v>38.634999999999998</c:v>
                </c:pt>
                <c:pt idx="2498">
                  <c:v>29.545000000000002</c:v>
                </c:pt>
                <c:pt idx="2499">
                  <c:v>32.575000000000003</c:v>
                </c:pt>
                <c:pt idx="2500">
                  <c:v>25</c:v>
                </c:pt>
                <c:pt idx="2501">
                  <c:v>24.24</c:v>
                </c:pt>
                <c:pt idx="2502">
                  <c:v>21.21</c:v>
                </c:pt>
                <c:pt idx="2503">
                  <c:v>18.18</c:v>
                </c:pt>
                <c:pt idx="2504">
                  <c:v>14.395</c:v>
                </c:pt>
                <c:pt idx="2505">
                  <c:v>19.695</c:v>
                </c:pt>
                <c:pt idx="2506">
                  <c:v>20.454999999999998</c:v>
                </c:pt>
                <c:pt idx="2507">
                  <c:v>7.5750000000000002</c:v>
                </c:pt>
                <c:pt idx="2508">
                  <c:v>8.3350000000000009</c:v>
                </c:pt>
                <c:pt idx="2509">
                  <c:v>9.85</c:v>
                </c:pt>
                <c:pt idx="2510">
                  <c:v>11.365</c:v>
                </c:pt>
                <c:pt idx="2511">
                  <c:v>12.88</c:v>
                </c:pt>
                <c:pt idx="2512">
                  <c:v>20.454999999999998</c:v>
                </c:pt>
                <c:pt idx="2513">
                  <c:v>20.454999999999998</c:v>
                </c:pt>
                <c:pt idx="2514">
                  <c:v>20.454999999999998</c:v>
                </c:pt>
                <c:pt idx="2515">
                  <c:v>19.695</c:v>
                </c:pt>
                <c:pt idx="2516">
                  <c:v>30.305</c:v>
                </c:pt>
                <c:pt idx="2517">
                  <c:v>21.97</c:v>
                </c:pt>
                <c:pt idx="2518">
                  <c:v>21.21</c:v>
                </c:pt>
                <c:pt idx="2519">
                  <c:v>22.725000000000001</c:v>
                </c:pt>
                <c:pt idx="2520">
                  <c:v>6.06</c:v>
                </c:pt>
                <c:pt idx="2521">
                  <c:v>6.06</c:v>
                </c:pt>
                <c:pt idx="2522">
                  <c:v>15.91</c:v>
                </c:pt>
                <c:pt idx="2523">
                  <c:v>12.88</c:v>
                </c:pt>
                <c:pt idx="2524">
                  <c:v>16.664999999999999</c:v>
                </c:pt>
                <c:pt idx="2525">
                  <c:v>25</c:v>
                </c:pt>
                <c:pt idx="2526">
                  <c:v>24.24</c:v>
                </c:pt>
                <c:pt idx="2527">
                  <c:v>23.484999999999999</c:v>
                </c:pt>
                <c:pt idx="2528">
                  <c:v>33.335000000000001</c:v>
                </c:pt>
                <c:pt idx="2529">
                  <c:v>30.305</c:v>
                </c:pt>
                <c:pt idx="2530">
                  <c:v>31.82</c:v>
                </c:pt>
                <c:pt idx="2531">
                  <c:v>12.12</c:v>
                </c:pt>
                <c:pt idx="2532">
                  <c:v>31.82</c:v>
                </c:pt>
                <c:pt idx="2533">
                  <c:v>27.274999999999999</c:v>
                </c:pt>
                <c:pt idx="2534">
                  <c:v>21.97</c:v>
                </c:pt>
                <c:pt idx="2535">
                  <c:v>25.76</c:v>
                </c:pt>
                <c:pt idx="2536">
                  <c:v>15.91</c:v>
                </c:pt>
                <c:pt idx="2537">
                  <c:v>19.695</c:v>
                </c:pt>
                <c:pt idx="2538">
                  <c:v>21.21</c:v>
                </c:pt>
                <c:pt idx="2539">
                  <c:v>5.3049999999999997</c:v>
                </c:pt>
                <c:pt idx="2540">
                  <c:v>8.3350000000000009</c:v>
                </c:pt>
                <c:pt idx="2541">
                  <c:v>15.15</c:v>
                </c:pt>
                <c:pt idx="2542">
                  <c:v>7.5750000000000002</c:v>
                </c:pt>
                <c:pt idx="2543">
                  <c:v>19.695</c:v>
                </c:pt>
                <c:pt idx="2544">
                  <c:v>14.395</c:v>
                </c:pt>
                <c:pt idx="2545">
                  <c:v>13.635</c:v>
                </c:pt>
                <c:pt idx="2546">
                  <c:v>19.695</c:v>
                </c:pt>
                <c:pt idx="2547">
                  <c:v>34.85</c:v>
                </c:pt>
                <c:pt idx="2548">
                  <c:v>28.79</c:v>
                </c:pt>
                <c:pt idx="2549">
                  <c:v>33.335000000000001</c:v>
                </c:pt>
                <c:pt idx="2550">
                  <c:v>27.274999999999999</c:v>
                </c:pt>
                <c:pt idx="2551">
                  <c:v>27.274999999999999</c:v>
                </c:pt>
                <c:pt idx="2552">
                  <c:v>30.305</c:v>
                </c:pt>
                <c:pt idx="2553">
                  <c:v>22.725000000000001</c:v>
                </c:pt>
                <c:pt idx="2554">
                  <c:v>25</c:v>
                </c:pt>
                <c:pt idx="2555">
                  <c:v>25.76</c:v>
                </c:pt>
                <c:pt idx="2556">
                  <c:v>11.365</c:v>
                </c:pt>
                <c:pt idx="2557">
                  <c:v>19.695</c:v>
                </c:pt>
                <c:pt idx="2558">
                  <c:v>23.484999999999999</c:v>
                </c:pt>
                <c:pt idx="2559">
                  <c:v>29.545000000000002</c:v>
                </c:pt>
                <c:pt idx="2560">
                  <c:v>25</c:v>
                </c:pt>
                <c:pt idx="2561">
                  <c:v>28.79</c:v>
                </c:pt>
                <c:pt idx="2562">
                  <c:v>30.305</c:v>
                </c:pt>
                <c:pt idx="2563">
                  <c:v>32.575000000000003</c:v>
                </c:pt>
                <c:pt idx="2564">
                  <c:v>28.79</c:v>
                </c:pt>
                <c:pt idx="2565">
                  <c:v>34.85</c:v>
                </c:pt>
                <c:pt idx="2566">
                  <c:v>29.545000000000002</c:v>
                </c:pt>
                <c:pt idx="2567">
                  <c:v>16.664999999999999</c:v>
                </c:pt>
                <c:pt idx="2568">
                  <c:v>20.454999999999998</c:v>
                </c:pt>
                <c:pt idx="2569">
                  <c:v>16.664999999999999</c:v>
                </c:pt>
                <c:pt idx="2570">
                  <c:v>14.395</c:v>
                </c:pt>
                <c:pt idx="2571">
                  <c:v>24.24</c:v>
                </c:pt>
                <c:pt idx="2572">
                  <c:v>12.88</c:v>
                </c:pt>
                <c:pt idx="2573">
                  <c:v>6.06</c:v>
                </c:pt>
                <c:pt idx="2574">
                  <c:v>6.82</c:v>
                </c:pt>
                <c:pt idx="2575">
                  <c:v>6.82</c:v>
                </c:pt>
                <c:pt idx="2576">
                  <c:v>11.365</c:v>
                </c:pt>
                <c:pt idx="2577">
                  <c:v>16.664999999999999</c:v>
                </c:pt>
                <c:pt idx="2578">
                  <c:v>19.695</c:v>
                </c:pt>
                <c:pt idx="2579">
                  <c:v>23.484999999999999</c:v>
                </c:pt>
                <c:pt idx="2580">
                  <c:v>15.15</c:v>
                </c:pt>
                <c:pt idx="2581">
                  <c:v>24.24</c:v>
                </c:pt>
                <c:pt idx="2582">
                  <c:v>25</c:v>
                </c:pt>
                <c:pt idx="2583">
                  <c:v>25</c:v>
                </c:pt>
                <c:pt idx="2584">
                  <c:v>28.79</c:v>
                </c:pt>
                <c:pt idx="2585">
                  <c:v>28.79</c:v>
                </c:pt>
                <c:pt idx="2586">
                  <c:v>29.545000000000002</c:v>
                </c:pt>
                <c:pt idx="2587">
                  <c:v>28.79</c:v>
                </c:pt>
                <c:pt idx="2588">
                  <c:v>14.395</c:v>
                </c:pt>
                <c:pt idx="2589">
                  <c:v>18.18</c:v>
                </c:pt>
                <c:pt idx="2590">
                  <c:v>8.3350000000000009</c:v>
                </c:pt>
                <c:pt idx="2591">
                  <c:v>6.82</c:v>
                </c:pt>
                <c:pt idx="2592">
                  <c:v>14.395</c:v>
                </c:pt>
                <c:pt idx="2593">
                  <c:v>18.18</c:v>
                </c:pt>
                <c:pt idx="2594">
                  <c:v>17.425000000000001</c:v>
                </c:pt>
                <c:pt idx="2595">
                  <c:v>25.76</c:v>
                </c:pt>
                <c:pt idx="2596">
                  <c:v>25.76</c:v>
                </c:pt>
                <c:pt idx="2597">
                  <c:v>25</c:v>
                </c:pt>
                <c:pt idx="2598">
                  <c:v>25.76</c:v>
                </c:pt>
                <c:pt idx="2599">
                  <c:v>23.484999999999999</c:v>
                </c:pt>
                <c:pt idx="2600">
                  <c:v>31.82</c:v>
                </c:pt>
                <c:pt idx="2601">
                  <c:v>29.545000000000002</c:v>
                </c:pt>
                <c:pt idx="2602">
                  <c:v>33.335000000000001</c:v>
                </c:pt>
                <c:pt idx="2603">
                  <c:v>17.425000000000001</c:v>
                </c:pt>
                <c:pt idx="2604">
                  <c:v>16.664999999999999</c:v>
                </c:pt>
                <c:pt idx="2605">
                  <c:v>22.725000000000001</c:v>
                </c:pt>
                <c:pt idx="2606">
                  <c:v>9.85</c:v>
                </c:pt>
                <c:pt idx="2607">
                  <c:v>9.09</c:v>
                </c:pt>
                <c:pt idx="2608">
                  <c:v>15.15</c:v>
                </c:pt>
                <c:pt idx="2609">
                  <c:v>6.82</c:v>
                </c:pt>
                <c:pt idx="2610">
                  <c:v>12.12</c:v>
                </c:pt>
                <c:pt idx="2611">
                  <c:v>12.88</c:v>
                </c:pt>
                <c:pt idx="2612">
                  <c:v>11.365</c:v>
                </c:pt>
                <c:pt idx="2613">
                  <c:v>11.365</c:v>
                </c:pt>
                <c:pt idx="2614">
                  <c:v>21.21</c:v>
                </c:pt>
                <c:pt idx="2615">
                  <c:v>21.97</c:v>
                </c:pt>
                <c:pt idx="2616">
                  <c:v>14.395</c:v>
                </c:pt>
                <c:pt idx="2617">
                  <c:v>20.454999999999998</c:v>
                </c:pt>
                <c:pt idx="2618">
                  <c:v>22.725000000000001</c:v>
                </c:pt>
                <c:pt idx="2619">
                  <c:v>25</c:v>
                </c:pt>
                <c:pt idx="2620">
                  <c:v>32.575000000000003</c:v>
                </c:pt>
                <c:pt idx="2621">
                  <c:v>33.335000000000001</c:v>
                </c:pt>
                <c:pt idx="2622">
                  <c:v>27.274999999999999</c:v>
                </c:pt>
                <c:pt idx="2623">
                  <c:v>31.82</c:v>
                </c:pt>
                <c:pt idx="2624">
                  <c:v>28.03</c:v>
                </c:pt>
                <c:pt idx="2625">
                  <c:v>27.274999999999999</c:v>
                </c:pt>
                <c:pt idx="2626">
                  <c:v>20.454999999999998</c:v>
                </c:pt>
                <c:pt idx="2627">
                  <c:v>10.605</c:v>
                </c:pt>
                <c:pt idx="2628">
                  <c:v>25.76</c:v>
                </c:pt>
                <c:pt idx="2629">
                  <c:v>27.274999999999999</c:v>
                </c:pt>
                <c:pt idx="2630">
                  <c:v>27.274999999999999</c:v>
                </c:pt>
                <c:pt idx="2631">
                  <c:v>31.82</c:v>
                </c:pt>
                <c:pt idx="2632">
                  <c:v>30.305</c:v>
                </c:pt>
                <c:pt idx="2633">
                  <c:v>29.545000000000002</c:v>
                </c:pt>
                <c:pt idx="2634">
                  <c:v>28.79</c:v>
                </c:pt>
                <c:pt idx="2635">
                  <c:v>13.635</c:v>
                </c:pt>
                <c:pt idx="2636">
                  <c:v>11.365</c:v>
                </c:pt>
                <c:pt idx="2637">
                  <c:v>17.425000000000001</c:v>
                </c:pt>
                <c:pt idx="2638">
                  <c:v>18.18</c:v>
                </c:pt>
                <c:pt idx="2639">
                  <c:v>13.635</c:v>
                </c:pt>
                <c:pt idx="2640">
                  <c:v>6.06</c:v>
                </c:pt>
                <c:pt idx="2641">
                  <c:v>10.605</c:v>
                </c:pt>
                <c:pt idx="2642">
                  <c:v>12.88</c:v>
                </c:pt>
                <c:pt idx="2643">
                  <c:v>10.605</c:v>
                </c:pt>
                <c:pt idx="2644">
                  <c:v>22.725000000000001</c:v>
                </c:pt>
                <c:pt idx="2645">
                  <c:v>24.24</c:v>
                </c:pt>
                <c:pt idx="2646">
                  <c:v>15.15</c:v>
                </c:pt>
                <c:pt idx="2647">
                  <c:v>23.484999999999999</c:v>
                </c:pt>
                <c:pt idx="2648">
                  <c:v>32.575000000000003</c:v>
                </c:pt>
                <c:pt idx="2649">
                  <c:v>24.24</c:v>
                </c:pt>
                <c:pt idx="2650">
                  <c:v>13.635</c:v>
                </c:pt>
                <c:pt idx="2651">
                  <c:v>10.605</c:v>
                </c:pt>
                <c:pt idx="2652">
                  <c:v>31.06</c:v>
                </c:pt>
                <c:pt idx="2653">
                  <c:v>28.03</c:v>
                </c:pt>
                <c:pt idx="2654">
                  <c:v>31.06</c:v>
                </c:pt>
                <c:pt idx="2655">
                  <c:v>26.515000000000001</c:v>
                </c:pt>
                <c:pt idx="2656">
                  <c:v>33.335000000000001</c:v>
                </c:pt>
                <c:pt idx="2657">
                  <c:v>32.575000000000003</c:v>
                </c:pt>
                <c:pt idx="2658">
                  <c:v>34.090000000000003</c:v>
                </c:pt>
                <c:pt idx="2659">
                  <c:v>29.545000000000002</c:v>
                </c:pt>
                <c:pt idx="2660">
                  <c:v>33.335000000000001</c:v>
                </c:pt>
                <c:pt idx="2661">
                  <c:v>28.03</c:v>
                </c:pt>
                <c:pt idx="2662">
                  <c:v>24.24</c:v>
                </c:pt>
                <c:pt idx="2663">
                  <c:v>22.725000000000001</c:v>
                </c:pt>
                <c:pt idx="2664">
                  <c:v>26.515000000000001</c:v>
                </c:pt>
                <c:pt idx="2665">
                  <c:v>16.664999999999999</c:v>
                </c:pt>
                <c:pt idx="2666">
                  <c:v>13.635</c:v>
                </c:pt>
                <c:pt idx="2667">
                  <c:v>6.82</c:v>
                </c:pt>
                <c:pt idx="2668">
                  <c:v>15.15</c:v>
                </c:pt>
                <c:pt idx="2669">
                  <c:v>12.12</c:v>
                </c:pt>
                <c:pt idx="2670">
                  <c:v>10.605</c:v>
                </c:pt>
                <c:pt idx="2671">
                  <c:v>7.5750000000000002</c:v>
                </c:pt>
                <c:pt idx="2672">
                  <c:v>13.635</c:v>
                </c:pt>
                <c:pt idx="2673">
                  <c:v>14.395</c:v>
                </c:pt>
                <c:pt idx="2674">
                  <c:v>13.635</c:v>
                </c:pt>
                <c:pt idx="2675">
                  <c:v>29.545000000000002</c:v>
                </c:pt>
                <c:pt idx="2676">
                  <c:v>29.545000000000002</c:v>
                </c:pt>
                <c:pt idx="2677">
                  <c:v>30.305</c:v>
                </c:pt>
                <c:pt idx="2678">
                  <c:v>31.06</c:v>
                </c:pt>
                <c:pt idx="2679">
                  <c:v>11.365</c:v>
                </c:pt>
                <c:pt idx="2680">
                  <c:v>15.91</c:v>
                </c:pt>
                <c:pt idx="2681">
                  <c:v>12.12</c:v>
                </c:pt>
                <c:pt idx="2682">
                  <c:v>13.635</c:v>
                </c:pt>
                <c:pt idx="2683">
                  <c:v>14.395</c:v>
                </c:pt>
                <c:pt idx="2684">
                  <c:v>23.484999999999999</c:v>
                </c:pt>
                <c:pt idx="2685">
                  <c:v>31.06</c:v>
                </c:pt>
                <c:pt idx="2686">
                  <c:v>25.76</c:v>
                </c:pt>
                <c:pt idx="2687">
                  <c:v>32.575000000000003</c:v>
                </c:pt>
                <c:pt idx="2688">
                  <c:v>28.79</c:v>
                </c:pt>
                <c:pt idx="2689">
                  <c:v>29.545000000000002</c:v>
                </c:pt>
                <c:pt idx="2690">
                  <c:v>34.85</c:v>
                </c:pt>
                <c:pt idx="2691">
                  <c:v>29.545000000000002</c:v>
                </c:pt>
                <c:pt idx="2692">
                  <c:v>32.575000000000003</c:v>
                </c:pt>
                <c:pt idx="2693">
                  <c:v>30.305</c:v>
                </c:pt>
                <c:pt idx="2694">
                  <c:v>26.515000000000001</c:v>
                </c:pt>
                <c:pt idx="2695">
                  <c:v>26.515000000000001</c:v>
                </c:pt>
                <c:pt idx="2696">
                  <c:v>25.76</c:v>
                </c:pt>
                <c:pt idx="2697">
                  <c:v>25</c:v>
                </c:pt>
                <c:pt idx="2698">
                  <c:v>18.940000000000001</c:v>
                </c:pt>
                <c:pt idx="2699">
                  <c:v>11.365</c:v>
                </c:pt>
                <c:pt idx="2700">
                  <c:v>15.15</c:v>
                </c:pt>
                <c:pt idx="2701">
                  <c:v>15.91</c:v>
                </c:pt>
                <c:pt idx="2702">
                  <c:v>6.82</c:v>
                </c:pt>
                <c:pt idx="2703">
                  <c:v>9.85</c:v>
                </c:pt>
                <c:pt idx="2704">
                  <c:v>9.85</c:v>
                </c:pt>
                <c:pt idx="2705">
                  <c:v>16.664999999999999</c:v>
                </c:pt>
                <c:pt idx="2706">
                  <c:v>25</c:v>
                </c:pt>
                <c:pt idx="2707">
                  <c:v>32.575000000000003</c:v>
                </c:pt>
                <c:pt idx="2708">
                  <c:v>30.305</c:v>
                </c:pt>
                <c:pt idx="2709">
                  <c:v>21.21</c:v>
                </c:pt>
                <c:pt idx="2710">
                  <c:v>20.454999999999998</c:v>
                </c:pt>
                <c:pt idx="2711">
                  <c:v>6.82</c:v>
                </c:pt>
                <c:pt idx="2712">
                  <c:v>12.12</c:v>
                </c:pt>
                <c:pt idx="2713">
                  <c:v>12.12</c:v>
                </c:pt>
                <c:pt idx="2714">
                  <c:v>21.97</c:v>
                </c:pt>
                <c:pt idx="2715">
                  <c:v>21.21</c:v>
                </c:pt>
                <c:pt idx="2716">
                  <c:v>25.76</c:v>
                </c:pt>
                <c:pt idx="2717">
                  <c:v>30.305</c:v>
                </c:pt>
                <c:pt idx="2718">
                  <c:v>31.82</c:v>
                </c:pt>
                <c:pt idx="2719">
                  <c:v>29.545000000000002</c:v>
                </c:pt>
                <c:pt idx="2720">
                  <c:v>29.545000000000002</c:v>
                </c:pt>
                <c:pt idx="2721">
                  <c:v>21.97</c:v>
                </c:pt>
                <c:pt idx="2722">
                  <c:v>17.425000000000001</c:v>
                </c:pt>
                <c:pt idx="2723">
                  <c:v>21.97</c:v>
                </c:pt>
                <c:pt idx="2724">
                  <c:v>13.635</c:v>
                </c:pt>
                <c:pt idx="2725">
                  <c:v>9.85</c:v>
                </c:pt>
                <c:pt idx="2726">
                  <c:v>12.12</c:v>
                </c:pt>
                <c:pt idx="2727">
                  <c:v>7.5750000000000002</c:v>
                </c:pt>
                <c:pt idx="2728">
                  <c:v>11.365</c:v>
                </c:pt>
                <c:pt idx="2729">
                  <c:v>9.09</c:v>
                </c:pt>
                <c:pt idx="2730">
                  <c:v>15.91</c:v>
                </c:pt>
                <c:pt idx="2731">
                  <c:v>17.425000000000001</c:v>
                </c:pt>
                <c:pt idx="2732">
                  <c:v>19.695</c:v>
                </c:pt>
                <c:pt idx="2733">
                  <c:v>33.335000000000001</c:v>
                </c:pt>
                <c:pt idx="2734">
                  <c:v>37.119999999999997</c:v>
                </c:pt>
                <c:pt idx="2735">
                  <c:v>28.79</c:v>
                </c:pt>
                <c:pt idx="2736">
                  <c:v>23.484999999999999</c:v>
                </c:pt>
                <c:pt idx="2737">
                  <c:v>25.76</c:v>
                </c:pt>
                <c:pt idx="2738">
                  <c:v>20.454999999999998</c:v>
                </c:pt>
                <c:pt idx="2739">
                  <c:v>15.91</c:v>
                </c:pt>
                <c:pt idx="2740">
                  <c:v>13.635</c:v>
                </c:pt>
                <c:pt idx="2741">
                  <c:v>14.395</c:v>
                </c:pt>
                <c:pt idx="2742">
                  <c:v>6.82</c:v>
                </c:pt>
                <c:pt idx="2743">
                  <c:v>13.635</c:v>
                </c:pt>
                <c:pt idx="2744">
                  <c:v>13.635</c:v>
                </c:pt>
                <c:pt idx="2745">
                  <c:v>15.15</c:v>
                </c:pt>
                <c:pt idx="2746">
                  <c:v>31.06</c:v>
                </c:pt>
                <c:pt idx="2747">
                  <c:v>35.604999999999997</c:v>
                </c:pt>
                <c:pt idx="2748">
                  <c:v>34.85</c:v>
                </c:pt>
                <c:pt idx="2749">
                  <c:v>33.335000000000001</c:v>
                </c:pt>
                <c:pt idx="2750">
                  <c:v>31.82</c:v>
                </c:pt>
                <c:pt idx="2751">
                  <c:v>28.03</c:v>
                </c:pt>
                <c:pt idx="2752">
                  <c:v>31.82</c:v>
                </c:pt>
                <c:pt idx="2753">
                  <c:v>29.545000000000002</c:v>
                </c:pt>
                <c:pt idx="2754">
                  <c:v>26.515000000000001</c:v>
                </c:pt>
                <c:pt idx="2755">
                  <c:v>8.3350000000000009</c:v>
                </c:pt>
                <c:pt idx="2756">
                  <c:v>9.09</c:v>
                </c:pt>
                <c:pt idx="2757">
                  <c:v>9.09</c:v>
                </c:pt>
                <c:pt idx="2758">
                  <c:v>14.395</c:v>
                </c:pt>
                <c:pt idx="2759">
                  <c:v>11.365</c:v>
                </c:pt>
                <c:pt idx="2760">
                  <c:v>6.82</c:v>
                </c:pt>
                <c:pt idx="2761">
                  <c:v>22.725000000000001</c:v>
                </c:pt>
                <c:pt idx="2762">
                  <c:v>12.88</c:v>
                </c:pt>
                <c:pt idx="2763">
                  <c:v>14.395</c:v>
                </c:pt>
                <c:pt idx="2764">
                  <c:v>21.97</c:v>
                </c:pt>
                <c:pt idx="2765">
                  <c:v>19.695</c:v>
                </c:pt>
                <c:pt idx="2766">
                  <c:v>20.454999999999998</c:v>
                </c:pt>
                <c:pt idx="2767">
                  <c:v>24.24</c:v>
                </c:pt>
                <c:pt idx="2768">
                  <c:v>22.725000000000001</c:v>
                </c:pt>
                <c:pt idx="2769">
                  <c:v>25</c:v>
                </c:pt>
                <c:pt idx="2770">
                  <c:v>31.06</c:v>
                </c:pt>
                <c:pt idx="2771">
                  <c:v>22.725000000000001</c:v>
                </c:pt>
                <c:pt idx="2772">
                  <c:v>21.97</c:v>
                </c:pt>
                <c:pt idx="2773">
                  <c:v>21.97</c:v>
                </c:pt>
                <c:pt idx="2774">
                  <c:v>9.09</c:v>
                </c:pt>
                <c:pt idx="2775">
                  <c:v>12.88</c:v>
                </c:pt>
                <c:pt idx="2776">
                  <c:v>16.664999999999999</c:v>
                </c:pt>
                <c:pt idx="2777">
                  <c:v>18.940000000000001</c:v>
                </c:pt>
                <c:pt idx="2778">
                  <c:v>30.305</c:v>
                </c:pt>
                <c:pt idx="2779">
                  <c:v>29.545000000000002</c:v>
                </c:pt>
                <c:pt idx="2780">
                  <c:v>28.79</c:v>
                </c:pt>
                <c:pt idx="2781">
                  <c:v>22.725000000000001</c:v>
                </c:pt>
                <c:pt idx="2782">
                  <c:v>17.425000000000001</c:v>
                </c:pt>
                <c:pt idx="2783">
                  <c:v>12.12</c:v>
                </c:pt>
                <c:pt idx="2784">
                  <c:v>12.88</c:v>
                </c:pt>
                <c:pt idx="2785">
                  <c:v>9.85</c:v>
                </c:pt>
                <c:pt idx="2786">
                  <c:v>13.635</c:v>
                </c:pt>
                <c:pt idx="2787">
                  <c:v>14.395</c:v>
                </c:pt>
                <c:pt idx="2788">
                  <c:v>6.06</c:v>
                </c:pt>
                <c:pt idx="2789">
                  <c:v>12.88</c:v>
                </c:pt>
                <c:pt idx="2790">
                  <c:v>14.395</c:v>
                </c:pt>
                <c:pt idx="2791">
                  <c:v>19.695</c:v>
                </c:pt>
                <c:pt idx="2792">
                  <c:v>13.635</c:v>
                </c:pt>
                <c:pt idx="2793">
                  <c:v>12.88</c:v>
                </c:pt>
                <c:pt idx="2794">
                  <c:v>21.21</c:v>
                </c:pt>
                <c:pt idx="2795">
                  <c:v>20.454999999999998</c:v>
                </c:pt>
                <c:pt idx="2796">
                  <c:v>30.305</c:v>
                </c:pt>
                <c:pt idx="2797">
                  <c:v>29.545000000000002</c:v>
                </c:pt>
                <c:pt idx="2798">
                  <c:v>27.274999999999999</c:v>
                </c:pt>
                <c:pt idx="2799">
                  <c:v>22.725000000000001</c:v>
                </c:pt>
                <c:pt idx="2800">
                  <c:v>25.76</c:v>
                </c:pt>
                <c:pt idx="2801">
                  <c:v>18.940000000000001</c:v>
                </c:pt>
                <c:pt idx="2802">
                  <c:v>17.425000000000001</c:v>
                </c:pt>
                <c:pt idx="2803">
                  <c:v>24.24</c:v>
                </c:pt>
                <c:pt idx="2804">
                  <c:v>14.395</c:v>
                </c:pt>
                <c:pt idx="2805">
                  <c:v>14.395</c:v>
                </c:pt>
                <c:pt idx="2806">
                  <c:v>16.664999999999999</c:v>
                </c:pt>
                <c:pt idx="2807">
                  <c:v>15.91</c:v>
                </c:pt>
                <c:pt idx="2808">
                  <c:v>14.395</c:v>
                </c:pt>
                <c:pt idx="2809">
                  <c:v>25</c:v>
                </c:pt>
                <c:pt idx="2810">
                  <c:v>25</c:v>
                </c:pt>
                <c:pt idx="2811">
                  <c:v>29.545000000000002</c:v>
                </c:pt>
                <c:pt idx="2812">
                  <c:v>28.03</c:v>
                </c:pt>
                <c:pt idx="2813">
                  <c:v>25.76</c:v>
                </c:pt>
                <c:pt idx="2814">
                  <c:v>23.484999999999999</c:v>
                </c:pt>
                <c:pt idx="2815">
                  <c:v>22.725000000000001</c:v>
                </c:pt>
                <c:pt idx="2816">
                  <c:v>27.274999999999999</c:v>
                </c:pt>
                <c:pt idx="2817">
                  <c:v>11.365</c:v>
                </c:pt>
                <c:pt idx="2818">
                  <c:v>12.12</c:v>
                </c:pt>
                <c:pt idx="2819">
                  <c:v>8.3350000000000009</c:v>
                </c:pt>
                <c:pt idx="2820">
                  <c:v>9.09</c:v>
                </c:pt>
                <c:pt idx="2821">
                  <c:v>15.15</c:v>
                </c:pt>
                <c:pt idx="2822">
                  <c:v>21.21</c:v>
                </c:pt>
                <c:pt idx="2823">
                  <c:v>15.91</c:v>
                </c:pt>
                <c:pt idx="2824">
                  <c:v>15.15</c:v>
                </c:pt>
                <c:pt idx="2825">
                  <c:v>20.454999999999998</c:v>
                </c:pt>
                <c:pt idx="2826">
                  <c:v>24.24</c:v>
                </c:pt>
                <c:pt idx="2827">
                  <c:v>35.604999999999997</c:v>
                </c:pt>
                <c:pt idx="2828">
                  <c:v>28.03</c:v>
                </c:pt>
                <c:pt idx="2829">
                  <c:v>31.06</c:v>
                </c:pt>
                <c:pt idx="2830">
                  <c:v>31.82</c:v>
                </c:pt>
                <c:pt idx="2831">
                  <c:v>12.88</c:v>
                </c:pt>
                <c:pt idx="2832">
                  <c:v>12.88</c:v>
                </c:pt>
                <c:pt idx="2833">
                  <c:v>21.21</c:v>
                </c:pt>
                <c:pt idx="2834">
                  <c:v>12.12</c:v>
                </c:pt>
                <c:pt idx="2835">
                  <c:v>21.97</c:v>
                </c:pt>
                <c:pt idx="2836">
                  <c:v>11.365</c:v>
                </c:pt>
                <c:pt idx="2837">
                  <c:v>6.06</c:v>
                </c:pt>
                <c:pt idx="2838">
                  <c:v>15.15</c:v>
                </c:pt>
                <c:pt idx="2839">
                  <c:v>5.3049999999999997</c:v>
                </c:pt>
                <c:pt idx="2840">
                  <c:v>16.664999999999999</c:v>
                </c:pt>
                <c:pt idx="2841">
                  <c:v>21.97</c:v>
                </c:pt>
                <c:pt idx="2842">
                  <c:v>23.484999999999999</c:v>
                </c:pt>
                <c:pt idx="2843">
                  <c:v>24.24</c:v>
                </c:pt>
                <c:pt idx="2844">
                  <c:v>22.725000000000001</c:v>
                </c:pt>
                <c:pt idx="2845">
                  <c:v>34.090000000000003</c:v>
                </c:pt>
                <c:pt idx="2846">
                  <c:v>29.545000000000002</c:v>
                </c:pt>
                <c:pt idx="2847">
                  <c:v>25.76</c:v>
                </c:pt>
                <c:pt idx="2848">
                  <c:v>25.76</c:v>
                </c:pt>
                <c:pt idx="2849">
                  <c:v>15.91</c:v>
                </c:pt>
                <c:pt idx="2850">
                  <c:v>15.15</c:v>
                </c:pt>
                <c:pt idx="2851">
                  <c:v>21.97</c:v>
                </c:pt>
                <c:pt idx="2852">
                  <c:v>9.85</c:v>
                </c:pt>
                <c:pt idx="2853">
                  <c:v>9.85</c:v>
                </c:pt>
                <c:pt idx="2854">
                  <c:v>7.5750000000000002</c:v>
                </c:pt>
                <c:pt idx="2855">
                  <c:v>13.635</c:v>
                </c:pt>
                <c:pt idx="2856">
                  <c:v>11.365</c:v>
                </c:pt>
                <c:pt idx="2857">
                  <c:v>9.85</c:v>
                </c:pt>
                <c:pt idx="2858">
                  <c:v>11.365</c:v>
                </c:pt>
                <c:pt idx="2859">
                  <c:v>15.91</c:v>
                </c:pt>
                <c:pt idx="2860">
                  <c:v>10.605</c:v>
                </c:pt>
                <c:pt idx="2861">
                  <c:v>11.365</c:v>
                </c:pt>
                <c:pt idx="2862">
                  <c:v>20.454999999999998</c:v>
                </c:pt>
                <c:pt idx="2863">
                  <c:v>15.15</c:v>
                </c:pt>
                <c:pt idx="2864">
                  <c:v>14.395</c:v>
                </c:pt>
                <c:pt idx="2865">
                  <c:v>13.635</c:v>
                </c:pt>
                <c:pt idx="2866">
                  <c:v>16.664999999999999</c:v>
                </c:pt>
                <c:pt idx="2867">
                  <c:v>22.725000000000001</c:v>
                </c:pt>
                <c:pt idx="2868">
                  <c:v>18.18</c:v>
                </c:pt>
                <c:pt idx="2869">
                  <c:v>25</c:v>
                </c:pt>
                <c:pt idx="2870">
                  <c:v>30.305</c:v>
                </c:pt>
                <c:pt idx="2871">
                  <c:v>35.604999999999997</c:v>
                </c:pt>
                <c:pt idx="2872">
                  <c:v>31.06</c:v>
                </c:pt>
                <c:pt idx="2873">
                  <c:v>34.85</c:v>
                </c:pt>
                <c:pt idx="2874">
                  <c:v>30.305</c:v>
                </c:pt>
                <c:pt idx="2875">
                  <c:v>16.664999999999999</c:v>
                </c:pt>
                <c:pt idx="2876">
                  <c:v>27.274999999999999</c:v>
                </c:pt>
                <c:pt idx="2877">
                  <c:v>28.79</c:v>
                </c:pt>
                <c:pt idx="2878">
                  <c:v>25.76</c:v>
                </c:pt>
                <c:pt idx="2879">
                  <c:v>33.335000000000001</c:v>
                </c:pt>
                <c:pt idx="2880">
                  <c:v>31.82</c:v>
                </c:pt>
                <c:pt idx="2881">
                  <c:v>33.335000000000001</c:v>
                </c:pt>
                <c:pt idx="2882">
                  <c:v>31.06</c:v>
                </c:pt>
                <c:pt idx="2883">
                  <c:v>12.88</c:v>
                </c:pt>
                <c:pt idx="2884">
                  <c:v>21.21</c:v>
                </c:pt>
                <c:pt idx="2885">
                  <c:v>13.635</c:v>
                </c:pt>
                <c:pt idx="2886">
                  <c:v>10.605</c:v>
                </c:pt>
                <c:pt idx="2887">
                  <c:v>6.82</c:v>
                </c:pt>
                <c:pt idx="2888">
                  <c:v>9.09</c:v>
                </c:pt>
                <c:pt idx="2889">
                  <c:v>9.09</c:v>
                </c:pt>
                <c:pt idx="2890">
                  <c:v>12.88</c:v>
                </c:pt>
                <c:pt idx="2891">
                  <c:v>21.21</c:v>
                </c:pt>
                <c:pt idx="2892">
                  <c:v>31.06</c:v>
                </c:pt>
                <c:pt idx="2893">
                  <c:v>21.21</c:v>
                </c:pt>
                <c:pt idx="2894">
                  <c:v>20.454999999999998</c:v>
                </c:pt>
                <c:pt idx="2895">
                  <c:v>18.18</c:v>
                </c:pt>
                <c:pt idx="2896">
                  <c:v>18.940000000000001</c:v>
                </c:pt>
                <c:pt idx="2897">
                  <c:v>18.940000000000001</c:v>
                </c:pt>
                <c:pt idx="2898">
                  <c:v>3.79</c:v>
                </c:pt>
                <c:pt idx="2899">
                  <c:v>14.395</c:v>
                </c:pt>
                <c:pt idx="2900">
                  <c:v>18.940000000000001</c:v>
                </c:pt>
                <c:pt idx="2901">
                  <c:v>28.79</c:v>
                </c:pt>
                <c:pt idx="2902">
                  <c:v>31.06</c:v>
                </c:pt>
                <c:pt idx="2903">
                  <c:v>25</c:v>
                </c:pt>
                <c:pt idx="2904">
                  <c:v>29.545000000000002</c:v>
                </c:pt>
                <c:pt idx="2905">
                  <c:v>29.545000000000002</c:v>
                </c:pt>
                <c:pt idx="2906">
                  <c:v>24.24</c:v>
                </c:pt>
                <c:pt idx="2907">
                  <c:v>24.24</c:v>
                </c:pt>
                <c:pt idx="2908">
                  <c:v>28.79</c:v>
                </c:pt>
                <c:pt idx="2909">
                  <c:v>26.515000000000001</c:v>
                </c:pt>
                <c:pt idx="2910">
                  <c:v>22.725000000000001</c:v>
                </c:pt>
                <c:pt idx="2911">
                  <c:v>18.18</c:v>
                </c:pt>
                <c:pt idx="2912">
                  <c:v>12.88</c:v>
                </c:pt>
                <c:pt idx="2913">
                  <c:v>20.454999999999998</c:v>
                </c:pt>
                <c:pt idx="2914">
                  <c:v>12.88</c:v>
                </c:pt>
                <c:pt idx="2915">
                  <c:v>5.3049999999999997</c:v>
                </c:pt>
                <c:pt idx="2916">
                  <c:v>6.06</c:v>
                </c:pt>
                <c:pt idx="2917">
                  <c:v>9.85</c:v>
                </c:pt>
                <c:pt idx="2918">
                  <c:v>8.3350000000000009</c:v>
                </c:pt>
                <c:pt idx="2919">
                  <c:v>10.605</c:v>
                </c:pt>
                <c:pt idx="2920">
                  <c:v>12.88</c:v>
                </c:pt>
                <c:pt idx="2921">
                  <c:v>19.695</c:v>
                </c:pt>
                <c:pt idx="2922">
                  <c:v>25</c:v>
                </c:pt>
                <c:pt idx="2923">
                  <c:v>25</c:v>
                </c:pt>
                <c:pt idx="2924">
                  <c:v>11.365</c:v>
                </c:pt>
                <c:pt idx="2925">
                  <c:v>12.88</c:v>
                </c:pt>
                <c:pt idx="2926">
                  <c:v>16.664999999999999</c:v>
                </c:pt>
                <c:pt idx="2927">
                  <c:v>12.88</c:v>
                </c:pt>
                <c:pt idx="2928">
                  <c:v>24.24</c:v>
                </c:pt>
                <c:pt idx="2929">
                  <c:v>27.274999999999999</c:v>
                </c:pt>
                <c:pt idx="2930">
                  <c:v>25</c:v>
                </c:pt>
                <c:pt idx="2931">
                  <c:v>29.545000000000002</c:v>
                </c:pt>
                <c:pt idx="2932">
                  <c:v>33.335000000000001</c:v>
                </c:pt>
                <c:pt idx="2933">
                  <c:v>29.545000000000002</c:v>
                </c:pt>
                <c:pt idx="2934">
                  <c:v>25</c:v>
                </c:pt>
                <c:pt idx="2935">
                  <c:v>19.695</c:v>
                </c:pt>
                <c:pt idx="2936">
                  <c:v>21.21</c:v>
                </c:pt>
                <c:pt idx="2937">
                  <c:v>12.88</c:v>
                </c:pt>
                <c:pt idx="2938">
                  <c:v>24.24</c:v>
                </c:pt>
                <c:pt idx="2939">
                  <c:v>9.85</c:v>
                </c:pt>
                <c:pt idx="2940">
                  <c:v>19.695</c:v>
                </c:pt>
                <c:pt idx="2941">
                  <c:v>9.09</c:v>
                </c:pt>
                <c:pt idx="2942">
                  <c:v>9.85</c:v>
                </c:pt>
                <c:pt idx="2943">
                  <c:v>9.85</c:v>
                </c:pt>
                <c:pt idx="2944">
                  <c:v>21.97</c:v>
                </c:pt>
                <c:pt idx="2945">
                  <c:v>11.365</c:v>
                </c:pt>
                <c:pt idx="2946">
                  <c:v>21.21</c:v>
                </c:pt>
                <c:pt idx="2947">
                  <c:v>19.695</c:v>
                </c:pt>
                <c:pt idx="2948">
                  <c:v>21.21</c:v>
                </c:pt>
                <c:pt idx="2949">
                  <c:v>22.725000000000001</c:v>
                </c:pt>
                <c:pt idx="2950">
                  <c:v>25</c:v>
                </c:pt>
                <c:pt idx="2951">
                  <c:v>30.305</c:v>
                </c:pt>
                <c:pt idx="2952">
                  <c:v>17.425000000000001</c:v>
                </c:pt>
                <c:pt idx="2953">
                  <c:v>12.88</c:v>
                </c:pt>
                <c:pt idx="2954">
                  <c:v>22.725000000000001</c:v>
                </c:pt>
                <c:pt idx="2955">
                  <c:v>21.97</c:v>
                </c:pt>
                <c:pt idx="2956">
                  <c:v>15.91</c:v>
                </c:pt>
                <c:pt idx="2957">
                  <c:v>11.365</c:v>
                </c:pt>
                <c:pt idx="2958">
                  <c:v>7.5750000000000002</c:v>
                </c:pt>
                <c:pt idx="2959">
                  <c:v>13.635</c:v>
                </c:pt>
                <c:pt idx="2960">
                  <c:v>20.454999999999998</c:v>
                </c:pt>
                <c:pt idx="2961">
                  <c:v>21.97</c:v>
                </c:pt>
                <c:pt idx="2962">
                  <c:v>25</c:v>
                </c:pt>
                <c:pt idx="2963">
                  <c:v>34.85</c:v>
                </c:pt>
                <c:pt idx="2964">
                  <c:v>30.305</c:v>
                </c:pt>
                <c:pt idx="2965">
                  <c:v>16.664999999999999</c:v>
                </c:pt>
                <c:pt idx="2966">
                  <c:v>13.635</c:v>
                </c:pt>
                <c:pt idx="2967">
                  <c:v>14.395</c:v>
                </c:pt>
                <c:pt idx="2968">
                  <c:v>15.15</c:v>
                </c:pt>
                <c:pt idx="2969">
                  <c:v>9.09</c:v>
                </c:pt>
                <c:pt idx="2970">
                  <c:v>10.605</c:v>
                </c:pt>
                <c:pt idx="2971">
                  <c:v>11.365</c:v>
                </c:pt>
                <c:pt idx="2972">
                  <c:v>12.12</c:v>
                </c:pt>
                <c:pt idx="2973">
                  <c:v>8.3350000000000009</c:v>
                </c:pt>
                <c:pt idx="2974">
                  <c:v>10.605</c:v>
                </c:pt>
                <c:pt idx="2975">
                  <c:v>9.85</c:v>
                </c:pt>
                <c:pt idx="2976">
                  <c:v>9.85</c:v>
                </c:pt>
                <c:pt idx="2977">
                  <c:v>15.15</c:v>
                </c:pt>
                <c:pt idx="2978">
                  <c:v>20.454999999999998</c:v>
                </c:pt>
                <c:pt idx="2979">
                  <c:v>10.605</c:v>
                </c:pt>
                <c:pt idx="2980">
                  <c:v>15.91</c:v>
                </c:pt>
                <c:pt idx="2981">
                  <c:v>27.274999999999999</c:v>
                </c:pt>
                <c:pt idx="2982">
                  <c:v>13.635</c:v>
                </c:pt>
                <c:pt idx="2983">
                  <c:v>33.335000000000001</c:v>
                </c:pt>
                <c:pt idx="2984">
                  <c:v>34.85</c:v>
                </c:pt>
                <c:pt idx="2985">
                  <c:v>28.79</c:v>
                </c:pt>
                <c:pt idx="2986">
                  <c:v>20.454999999999998</c:v>
                </c:pt>
                <c:pt idx="2987">
                  <c:v>15.91</c:v>
                </c:pt>
                <c:pt idx="2988">
                  <c:v>12.88</c:v>
                </c:pt>
                <c:pt idx="2989">
                  <c:v>16.664999999999999</c:v>
                </c:pt>
                <c:pt idx="2990">
                  <c:v>14.395</c:v>
                </c:pt>
                <c:pt idx="2991">
                  <c:v>24.24</c:v>
                </c:pt>
                <c:pt idx="2992">
                  <c:v>21.97</c:v>
                </c:pt>
                <c:pt idx="2993">
                  <c:v>24.24</c:v>
                </c:pt>
                <c:pt idx="2994">
                  <c:v>27.274999999999999</c:v>
                </c:pt>
                <c:pt idx="2995">
                  <c:v>19.695</c:v>
                </c:pt>
                <c:pt idx="2996">
                  <c:v>21.21</c:v>
                </c:pt>
                <c:pt idx="2997">
                  <c:v>21.21</c:v>
                </c:pt>
                <c:pt idx="2998">
                  <c:v>18.18</c:v>
                </c:pt>
                <c:pt idx="2999">
                  <c:v>11.365</c:v>
                </c:pt>
                <c:pt idx="3000">
                  <c:v>9.85</c:v>
                </c:pt>
                <c:pt idx="3001">
                  <c:v>10.605</c:v>
                </c:pt>
                <c:pt idx="3002">
                  <c:v>9.09</c:v>
                </c:pt>
                <c:pt idx="3003">
                  <c:v>11.365</c:v>
                </c:pt>
                <c:pt idx="3004">
                  <c:v>8.3350000000000009</c:v>
                </c:pt>
                <c:pt idx="3005">
                  <c:v>11.365</c:v>
                </c:pt>
                <c:pt idx="3006">
                  <c:v>15.15</c:v>
                </c:pt>
                <c:pt idx="3007">
                  <c:v>11.365</c:v>
                </c:pt>
                <c:pt idx="3008">
                  <c:v>12.88</c:v>
                </c:pt>
                <c:pt idx="3009">
                  <c:v>14.395</c:v>
                </c:pt>
                <c:pt idx="3010">
                  <c:v>11.365</c:v>
                </c:pt>
                <c:pt idx="3011">
                  <c:v>7.5750000000000002</c:v>
                </c:pt>
                <c:pt idx="3012">
                  <c:v>11.365</c:v>
                </c:pt>
                <c:pt idx="3013">
                  <c:v>10.605</c:v>
                </c:pt>
                <c:pt idx="3014">
                  <c:v>21.21</c:v>
                </c:pt>
                <c:pt idx="3015">
                  <c:v>22.725000000000001</c:v>
                </c:pt>
                <c:pt idx="3016">
                  <c:v>15.15</c:v>
                </c:pt>
                <c:pt idx="3017">
                  <c:v>21.21</c:v>
                </c:pt>
                <c:pt idx="3018">
                  <c:v>25</c:v>
                </c:pt>
                <c:pt idx="3019">
                  <c:v>24.24</c:v>
                </c:pt>
                <c:pt idx="3020">
                  <c:v>26.515000000000001</c:v>
                </c:pt>
                <c:pt idx="3021">
                  <c:v>31.06</c:v>
                </c:pt>
                <c:pt idx="3022">
                  <c:v>29.545000000000002</c:v>
                </c:pt>
                <c:pt idx="3023">
                  <c:v>25.76</c:v>
                </c:pt>
                <c:pt idx="3024">
                  <c:v>27.274999999999999</c:v>
                </c:pt>
                <c:pt idx="3025">
                  <c:v>25.76</c:v>
                </c:pt>
                <c:pt idx="3026">
                  <c:v>14.395</c:v>
                </c:pt>
                <c:pt idx="3027">
                  <c:v>20.454999999999998</c:v>
                </c:pt>
                <c:pt idx="3028">
                  <c:v>8.3350000000000009</c:v>
                </c:pt>
                <c:pt idx="3029">
                  <c:v>16.664999999999999</c:v>
                </c:pt>
                <c:pt idx="3030">
                  <c:v>11.365</c:v>
                </c:pt>
                <c:pt idx="3031">
                  <c:v>12.12</c:v>
                </c:pt>
                <c:pt idx="3032">
                  <c:v>20.454999999999998</c:v>
                </c:pt>
                <c:pt idx="3033">
                  <c:v>40.15</c:v>
                </c:pt>
                <c:pt idx="3034">
                  <c:v>27.274999999999999</c:v>
                </c:pt>
                <c:pt idx="3035">
                  <c:v>21.21</c:v>
                </c:pt>
                <c:pt idx="3036">
                  <c:v>17.425000000000001</c:v>
                </c:pt>
                <c:pt idx="3037">
                  <c:v>16.664999999999999</c:v>
                </c:pt>
                <c:pt idx="3038">
                  <c:v>8.3350000000000009</c:v>
                </c:pt>
                <c:pt idx="3039">
                  <c:v>12.12</c:v>
                </c:pt>
                <c:pt idx="3040">
                  <c:v>25</c:v>
                </c:pt>
                <c:pt idx="3041">
                  <c:v>12.88</c:v>
                </c:pt>
                <c:pt idx="3042">
                  <c:v>14.395</c:v>
                </c:pt>
                <c:pt idx="3043">
                  <c:v>12.88</c:v>
                </c:pt>
                <c:pt idx="3044">
                  <c:v>15.91</c:v>
                </c:pt>
                <c:pt idx="3045">
                  <c:v>15.91</c:v>
                </c:pt>
                <c:pt idx="3046">
                  <c:v>13.635</c:v>
                </c:pt>
                <c:pt idx="3047">
                  <c:v>19.695</c:v>
                </c:pt>
                <c:pt idx="3048">
                  <c:v>21.97</c:v>
                </c:pt>
                <c:pt idx="3049">
                  <c:v>22.725000000000001</c:v>
                </c:pt>
                <c:pt idx="3050">
                  <c:v>27.274999999999999</c:v>
                </c:pt>
                <c:pt idx="3051">
                  <c:v>28.79</c:v>
                </c:pt>
                <c:pt idx="3052">
                  <c:v>30.305</c:v>
                </c:pt>
                <c:pt idx="3053">
                  <c:v>24.24</c:v>
                </c:pt>
                <c:pt idx="3054">
                  <c:v>12.88</c:v>
                </c:pt>
                <c:pt idx="3055">
                  <c:v>22.725000000000001</c:v>
                </c:pt>
                <c:pt idx="3056">
                  <c:v>11.365</c:v>
                </c:pt>
                <c:pt idx="3057">
                  <c:v>15.15</c:v>
                </c:pt>
                <c:pt idx="3058">
                  <c:v>18.18</c:v>
                </c:pt>
                <c:pt idx="3059">
                  <c:v>33.335000000000001</c:v>
                </c:pt>
                <c:pt idx="3060">
                  <c:v>35.604999999999997</c:v>
                </c:pt>
                <c:pt idx="3061">
                  <c:v>36.365000000000002</c:v>
                </c:pt>
                <c:pt idx="3062">
                  <c:v>15.15</c:v>
                </c:pt>
                <c:pt idx="3063">
                  <c:v>13.635</c:v>
                </c:pt>
                <c:pt idx="3064">
                  <c:v>12.88</c:v>
                </c:pt>
                <c:pt idx="3065">
                  <c:v>9.09</c:v>
                </c:pt>
                <c:pt idx="3066">
                  <c:v>10.605</c:v>
                </c:pt>
                <c:pt idx="3067">
                  <c:v>7.5750000000000002</c:v>
                </c:pt>
                <c:pt idx="3068">
                  <c:v>12.88</c:v>
                </c:pt>
                <c:pt idx="3069">
                  <c:v>10.605</c:v>
                </c:pt>
                <c:pt idx="3070">
                  <c:v>5.3049999999999997</c:v>
                </c:pt>
                <c:pt idx="3071">
                  <c:v>13.635</c:v>
                </c:pt>
                <c:pt idx="3072">
                  <c:v>19.695</c:v>
                </c:pt>
                <c:pt idx="3073">
                  <c:v>14.395</c:v>
                </c:pt>
                <c:pt idx="3074">
                  <c:v>15.15</c:v>
                </c:pt>
                <c:pt idx="3075">
                  <c:v>27.274999999999999</c:v>
                </c:pt>
                <c:pt idx="3076">
                  <c:v>22.725000000000001</c:v>
                </c:pt>
                <c:pt idx="3077">
                  <c:v>20.454999999999998</c:v>
                </c:pt>
                <c:pt idx="3078">
                  <c:v>20.454999999999998</c:v>
                </c:pt>
                <c:pt idx="3079">
                  <c:v>26.515000000000001</c:v>
                </c:pt>
                <c:pt idx="3080">
                  <c:v>31.06</c:v>
                </c:pt>
                <c:pt idx="3081">
                  <c:v>31.82</c:v>
                </c:pt>
                <c:pt idx="3082">
                  <c:v>25.76</c:v>
                </c:pt>
                <c:pt idx="3083">
                  <c:v>20.454999999999998</c:v>
                </c:pt>
                <c:pt idx="3084">
                  <c:v>25.76</c:v>
                </c:pt>
                <c:pt idx="3085">
                  <c:v>12.12</c:v>
                </c:pt>
                <c:pt idx="3086">
                  <c:v>22.725000000000001</c:v>
                </c:pt>
                <c:pt idx="3087">
                  <c:v>15.91</c:v>
                </c:pt>
                <c:pt idx="3088">
                  <c:v>13.635</c:v>
                </c:pt>
                <c:pt idx="3089">
                  <c:v>27.274999999999999</c:v>
                </c:pt>
                <c:pt idx="3090">
                  <c:v>26.515000000000001</c:v>
                </c:pt>
                <c:pt idx="3091">
                  <c:v>15.15</c:v>
                </c:pt>
                <c:pt idx="3092">
                  <c:v>12.12</c:v>
                </c:pt>
                <c:pt idx="3093">
                  <c:v>21.21</c:v>
                </c:pt>
                <c:pt idx="3094">
                  <c:v>6.06</c:v>
                </c:pt>
                <c:pt idx="3095">
                  <c:v>7.5750000000000002</c:v>
                </c:pt>
                <c:pt idx="3096">
                  <c:v>12.88</c:v>
                </c:pt>
                <c:pt idx="3097">
                  <c:v>13.635</c:v>
                </c:pt>
                <c:pt idx="3098">
                  <c:v>12.88</c:v>
                </c:pt>
                <c:pt idx="3099">
                  <c:v>21.97</c:v>
                </c:pt>
                <c:pt idx="3100">
                  <c:v>20.454999999999998</c:v>
                </c:pt>
                <c:pt idx="3101">
                  <c:v>14.395</c:v>
                </c:pt>
                <c:pt idx="3102">
                  <c:v>16.664999999999999</c:v>
                </c:pt>
                <c:pt idx="3103">
                  <c:v>15.91</c:v>
                </c:pt>
                <c:pt idx="3104">
                  <c:v>15.15</c:v>
                </c:pt>
                <c:pt idx="3105">
                  <c:v>19.695</c:v>
                </c:pt>
                <c:pt idx="3106">
                  <c:v>32.575000000000003</c:v>
                </c:pt>
                <c:pt idx="3107">
                  <c:v>28.79</c:v>
                </c:pt>
                <c:pt idx="3108">
                  <c:v>33.335000000000001</c:v>
                </c:pt>
                <c:pt idx="3109">
                  <c:v>33.335000000000001</c:v>
                </c:pt>
                <c:pt idx="3110">
                  <c:v>22.725000000000001</c:v>
                </c:pt>
                <c:pt idx="3111">
                  <c:v>26.515000000000001</c:v>
                </c:pt>
                <c:pt idx="3112">
                  <c:v>15.15</c:v>
                </c:pt>
                <c:pt idx="3113">
                  <c:v>22.725000000000001</c:v>
                </c:pt>
                <c:pt idx="3114">
                  <c:v>16.664999999999999</c:v>
                </c:pt>
                <c:pt idx="3115">
                  <c:v>12.88</c:v>
                </c:pt>
                <c:pt idx="3116">
                  <c:v>20.454999999999998</c:v>
                </c:pt>
                <c:pt idx="3117">
                  <c:v>23.484999999999999</c:v>
                </c:pt>
                <c:pt idx="3118">
                  <c:v>30.305</c:v>
                </c:pt>
                <c:pt idx="3119">
                  <c:v>31.82</c:v>
                </c:pt>
                <c:pt idx="3120">
                  <c:v>25</c:v>
                </c:pt>
                <c:pt idx="3121">
                  <c:v>15.15</c:v>
                </c:pt>
                <c:pt idx="3122">
                  <c:v>21.21</c:v>
                </c:pt>
                <c:pt idx="3123">
                  <c:v>16.664999999999999</c:v>
                </c:pt>
                <c:pt idx="3124">
                  <c:v>6.82</c:v>
                </c:pt>
                <c:pt idx="3125">
                  <c:v>12.88</c:v>
                </c:pt>
                <c:pt idx="3126">
                  <c:v>6.82</c:v>
                </c:pt>
                <c:pt idx="3127">
                  <c:v>13.635</c:v>
                </c:pt>
                <c:pt idx="3128">
                  <c:v>9.09</c:v>
                </c:pt>
                <c:pt idx="3129">
                  <c:v>21.97</c:v>
                </c:pt>
                <c:pt idx="3130">
                  <c:v>16.664999999999999</c:v>
                </c:pt>
                <c:pt idx="3131">
                  <c:v>12.88</c:v>
                </c:pt>
                <c:pt idx="3132">
                  <c:v>21.97</c:v>
                </c:pt>
                <c:pt idx="3133">
                  <c:v>21.97</c:v>
                </c:pt>
                <c:pt idx="3134">
                  <c:v>25.76</c:v>
                </c:pt>
                <c:pt idx="3135">
                  <c:v>31.82</c:v>
                </c:pt>
                <c:pt idx="3136">
                  <c:v>31.82</c:v>
                </c:pt>
                <c:pt idx="3137">
                  <c:v>27.274999999999999</c:v>
                </c:pt>
                <c:pt idx="3138">
                  <c:v>18.18</c:v>
                </c:pt>
                <c:pt idx="3139">
                  <c:v>22.725000000000001</c:v>
                </c:pt>
                <c:pt idx="3140">
                  <c:v>22.725000000000001</c:v>
                </c:pt>
                <c:pt idx="3141">
                  <c:v>11.365</c:v>
                </c:pt>
                <c:pt idx="3142">
                  <c:v>11.365</c:v>
                </c:pt>
                <c:pt idx="3143">
                  <c:v>22.725000000000001</c:v>
                </c:pt>
                <c:pt idx="3144">
                  <c:v>19.695</c:v>
                </c:pt>
                <c:pt idx="3145">
                  <c:v>22.725000000000001</c:v>
                </c:pt>
                <c:pt idx="3146">
                  <c:v>31.82</c:v>
                </c:pt>
                <c:pt idx="3147">
                  <c:v>29.545000000000002</c:v>
                </c:pt>
                <c:pt idx="3148">
                  <c:v>25</c:v>
                </c:pt>
                <c:pt idx="3149">
                  <c:v>25.76</c:v>
                </c:pt>
                <c:pt idx="3150">
                  <c:v>26.515000000000001</c:v>
                </c:pt>
                <c:pt idx="3151">
                  <c:v>10.605</c:v>
                </c:pt>
                <c:pt idx="3152">
                  <c:v>9.85</c:v>
                </c:pt>
                <c:pt idx="3153">
                  <c:v>11.365</c:v>
                </c:pt>
                <c:pt idx="3154">
                  <c:v>6.82</c:v>
                </c:pt>
                <c:pt idx="3155">
                  <c:v>15.15</c:v>
                </c:pt>
                <c:pt idx="3156">
                  <c:v>9.85</c:v>
                </c:pt>
                <c:pt idx="3157">
                  <c:v>7.5750000000000002</c:v>
                </c:pt>
                <c:pt idx="3158">
                  <c:v>12.12</c:v>
                </c:pt>
                <c:pt idx="3159">
                  <c:v>14.395</c:v>
                </c:pt>
                <c:pt idx="3160">
                  <c:v>19.695</c:v>
                </c:pt>
                <c:pt idx="3161">
                  <c:v>21.97</c:v>
                </c:pt>
                <c:pt idx="3162">
                  <c:v>17.425000000000001</c:v>
                </c:pt>
                <c:pt idx="3163">
                  <c:v>26.515000000000001</c:v>
                </c:pt>
                <c:pt idx="3164">
                  <c:v>29.545000000000002</c:v>
                </c:pt>
                <c:pt idx="3165">
                  <c:v>25.76</c:v>
                </c:pt>
                <c:pt idx="3166">
                  <c:v>26.515000000000001</c:v>
                </c:pt>
                <c:pt idx="3167">
                  <c:v>20.454999999999998</c:v>
                </c:pt>
                <c:pt idx="3168">
                  <c:v>18.18</c:v>
                </c:pt>
                <c:pt idx="3169">
                  <c:v>18.18</c:v>
                </c:pt>
                <c:pt idx="3170">
                  <c:v>15.15</c:v>
                </c:pt>
                <c:pt idx="3171">
                  <c:v>15.91</c:v>
                </c:pt>
                <c:pt idx="3172">
                  <c:v>14.395</c:v>
                </c:pt>
                <c:pt idx="3173">
                  <c:v>6.06</c:v>
                </c:pt>
                <c:pt idx="3174">
                  <c:v>18.18</c:v>
                </c:pt>
                <c:pt idx="3175">
                  <c:v>21.97</c:v>
                </c:pt>
                <c:pt idx="3176">
                  <c:v>31.82</c:v>
                </c:pt>
                <c:pt idx="3177">
                  <c:v>26.515000000000001</c:v>
                </c:pt>
                <c:pt idx="3178">
                  <c:v>25</c:v>
                </c:pt>
                <c:pt idx="3179">
                  <c:v>22.725000000000001</c:v>
                </c:pt>
                <c:pt idx="3180">
                  <c:v>9.09</c:v>
                </c:pt>
                <c:pt idx="3181">
                  <c:v>10.605</c:v>
                </c:pt>
                <c:pt idx="3182">
                  <c:v>14.395</c:v>
                </c:pt>
                <c:pt idx="3183">
                  <c:v>25.76</c:v>
                </c:pt>
                <c:pt idx="3184">
                  <c:v>22.725000000000001</c:v>
                </c:pt>
                <c:pt idx="3185">
                  <c:v>21.21</c:v>
                </c:pt>
                <c:pt idx="3186">
                  <c:v>29.545000000000002</c:v>
                </c:pt>
                <c:pt idx="3187">
                  <c:v>28.79</c:v>
                </c:pt>
                <c:pt idx="3188">
                  <c:v>25.76</c:v>
                </c:pt>
                <c:pt idx="3189">
                  <c:v>27.274999999999999</c:v>
                </c:pt>
                <c:pt idx="3190">
                  <c:v>23.484999999999999</c:v>
                </c:pt>
                <c:pt idx="3191">
                  <c:v>22.725000000000001</c:v>
                </c:pt>
                <c:pt idx="3192">
                  <c:v>12.88</c:v>
                </c:pt>
                <c:pt idx="3193">
                  <c:v>13.635</c:v>
                </c:pt>
                <c:pt idx="3194">
                  <c:v>13.635</c:v>
                </c:pt>
                <c:pt idx="3195">
                  <c:v>17.425000000000001</c:v>
                </c:pt>
                <c:pt idx="3196">
                  <c:v>37.119999999999997</c:v>
                </c:pt>
                <c:pt idx="3197">
                  <c:v>33.335000000000001</c:v>
                </c:pt>
                <c:pt idx="3198">
                  <c:v>17.425000000000001</c:v>
                </c:pt>
                <c:pt idx="3199">
                  <c:v>12.88</c:v>
                </c:pt>
                <c:pt idx="3200">
                  <c:v>9.85</c:v>
                </c:pt>
                <c:pt idx="3201">
                  <c:v>9.85</c:v>
                </c:pt>
                <c:pt idx="3202">
                  <c:v>14.395</c:v>
                </c:pt>
                <c:pt idx="3203">
                  <c:v>15.15</c:v>
                </c:pt>
                <c:pt idx="3204">
                  <c:v>12.88</c:v>
                </c:pt>
                <c:pt idx="3205">
                  <c:v>9.09</c:v>
                </c:pt>
                <c:pt idx="3206">
                  <c:v>15.15</c:v>
                </c:pt>
                <c:pt idx="3207">
                  <c:v>14.395</c:v>
                </c:pt>
                <c:pt idx="3208">
                  <c:v>20.454999999999998</c:v>
                </c:pt>
                <c:pt idx="3209">
                  <c:v>21.21</c:v>
                </c:pt>
                <c:pt idx="3210">
                  <c:v>21.97</c:v>
                </c:pt>
                <c:pt idx="3211">
                  <c:v>23.484999999999999</c:v>
                </c:pt>
                <c:pt idx="3212">
                  <c:v>25.76</c:v>
                </c:pt>
                <c:pt idx="3213">
                  <c:v>25</c:v>
                </c:pt>
                <c:pt idx="3214">
                  <c:v>25.76</c:v>
                </c:pt>
                <c:pt idx="3215">
                  <c:v>13.635</c:v>
                </c:pt>
                <c:pt idx="3216">
                  <c:v>15.15</c:v>
                </c:pt>
                <c:pt idx="3217">
                  <c:v>12.88</c:v>
                </c:pt>
                <c:pt idx="3218">
                  <c:v>2.2749999999999999</c:v>
                </c:pt>
                <c:pt idx="3219">
                  <c:v>6.82</c:v>
                </c:pt>
                <c:pt idx="3220">
                  <c:v>25.76</c:v>
                </c:pt>
                <c:pt idx="3221">
                  <c:v>25</c:v>
                </c:pt>
                <c:pt idx="3222">
                  <c:v>30.305</c:v>
                </c:pt>
                <c:pt idx="3223">
                  <c:v>31.82</c:v>
                </c:pt>
                <c:pt idx="3224">
                  <c:v>17.425000000000001</c:v>
                </c:pt>
                <c:pt idx="3225">
                  <c:v>15.15</c:v>
                </c:pt>
                <c:pt idx="3226">
                  <c:v>17.425000000000001</c:v>
                </c:pt>
                <c:pt idx="3227">
                  <c:v>10.605</c:v>
                </c:pt>
                <c:pt idx="3228">
                  <c:v>9.09</c:v>
                </c:pt>
                <c:pt idx="3229">
                  <c:v>9.85</c:v>
                </c:pt>
                <c:pt idx="3230">
                  <c:v>13.635</c:v>
                </c:pt>
                <c:pt idx="3231">
                  <c:v>18.18</c:v>
                </c:pt>
                <c:pt idx="3232">
                  <c:v>10.605</c:v>
                </c:pt>
                <c:pt idx="3233">
                  <c:v>15.15</c:v>
                </c:pt>
                <c:pt idx="3234">
                  <c:v>30.305</c:v>
                </c:pt>
                <c:pt idx="3235">
                  <c:v>33.335000000000001</c:v>
                </c:pt>
                <c:pt idx="3236">
                  <c:v>30.305</c:v>
                </c:pt>
                <c:pt idx="3237">
                  <c:v>29.545000000000002</c:v>
                </c:pt>
                <c:pt idx="3238">
                  <c:v>22.725000000000001</c:v>
                </c:pt>
                <c:pt idx="3239">
                  <c:v>15.15</c:v>
                </c:pt>
                <c:pt idx="3240">
                  <c:v>17.425000000000001</c:v>
                </c:pt>
                <c:pt idx="3241">
                  <c:v>6.06</c:v>
                </c:pt>
                <c:pt idx="3242">
                  <c:v>12.88</c:v>
                </c:pt>
                <c:pt idx="3243">
                  <c:v>10.605</c:v>
                </c:pt>
                <c:pt idx="3244">
                  <c:v>12.12</c:v>
                </c:pt>
                <c:pt idx="3245">
                  <c:v>25.76</c:v>
                </c:pt>
                <c:pt idx="3246">
                  <c:v>25</c:v>
                </c:pt>
                <c:pt idx="3247">
                  <c:v>28.79</c:v>
                </c:pt>
                <c:pt idx="3248">
                  <c:v>33.335000000000001</c:v>
                </c:pt>
                <c:pt idx="3249">
                  <c:v>32.575000000000003</c:v>
                </c:pt>
                <c:pt idx="3250">
                  <c:v>18.18</c:v>
                </c:pt>
                <c:pt idx="3251">
                  <c:v>14.395</c:v>
                </c:pt>
                <c:pt idx="3252">
                  <c:v>10.605</c:v>
                </c:pt>
                <c:pt idx="3253">
                  <c:v>10.605</c:v>
                </c:pt>
                <c:pt idx="3254">
                  <c:v>9.85</c:v>
                </c:pt>
                <c:pt idx="3255">
                  <c:v>9.85</c:v>
                </c:pt>
                <c:pt idx="3256">
                  <c:v>9.85</c:v>
                </c:pt>
                <c:pt idx="3257">
                  <c:v>11.365</c:v>
                </c:pt>
                <c:pt idx="3258">
                  <c:v>13.635</c:v>
                </c:pt>
                <c:pt idx="3259">
                  <c:v>9.09</c:v>
                </c:pt>
                <c:pt idx="3260">
                  <c:v>20.454999999999998</c:v>
                </c:pt>
                <c:pt idx="3261">
                  <c:v>22.725000000000001</c:v>
                </c:pt>
                <c:pt idx="3262">
                  <c:v>21.21</c:v>
                </c:pt>
                <c:pt idx="3263">
                  <c:v>21.97</c:v>
                </c:pt>
                <c:pt idx="3264">
                  <c:v>24.24</c:v>
                </c:pt>
                <c:pt idx="3265">
                  <c:v>26.515000000000001</c:v>
                </c:pt>
                <c:pt idx="3266">
                  <c:v>22.725000000000001</c:v>
                </c:pt>
                <c:pt idx="3267">
                  <c:v>12.88</c:v>
                </c:pt>
                <c:pt idx="3268">
                  <c:v>22.725000000000001</c:v>
                </c:pt>
                <c:pt idx="3269">
                  <c:v>15.15</c:v>
                </c:pt>
                <c:pt idx="3270">
                  <c:v>12.12</c:v>
                </c:pt>
                <c:pt idx="3271">
                  <c:v>12.12</c:v>
                </c:pt>
                <c:pt idx="3272">
                  <c:v>20.454999999999998</c:v>
                </c:pt>
                <c:pt idx="3273">
                  <c:v>15.15</c:v>
                </c:pt>
                <c:pt idx="3274">
                  <c:v>14.395</c:v>
                </c:pt>
                <c:pt idx="3275">
                  <c:v>14.395</c:v>
                </c:pt>
                <c:pt idx="3276">
                  <c:v>13.635</c:v>
                </c:pt>
                <c:pt idx="3277">
                  <c:v>9.09</c:v>
                </c:pt>
                <c:pt idx="3278">
                  <c:v>7.5750000000000002</c:v>
                </c:pt>
                <c:pt idx="3279">
                  <c:v>15.15</c:v>
                </c:pt>
                <c:pt idx="3280">
                  <c:v>8.3350000000000009</c:v>
                </c:pt>
                <c:pt idx="3281">
                  <c:v>21.21</c:v>
                </c:pt>
                <c:pt idx="3282">
                  <c:v>15.15</c:v>
                </c:pt>
                <c:pt idx="3283">
                  <c:v>16.664999999999999</c:v>
                </c:pt>
                <c:pt idx="3284">
                  <c:v>15.15</c:v>
                </c:pt>
                <c:pt idx="3285">
                  <c:v>20.454999999999998</c:v>
                </c:pt>
                <c:pt idx="3286">
                  <c:v>21.97</c:v>
                </c:pt>
                <c:pt idx="3287">
                  <c:v>26.515000000000001</c:v>
                </c:pt>
                <c:pt idx="3288">
                  <c:v>28.79</c:v>
                </c:pt>
                <c:pt idx="3289">
                  <c:v>31.82</c:v>
                </c:pt>
                <c:pt idx="3290">
                  <c:v>25.76</c:v>
                </c:pt>
                <c:pt idx="3291">
                  <c:v>26.515000000000001</c:v>
                </c:pt>
                <c:pt idx="3292">
                  <c:v>23.484999999999999</c:v>
                </c:pt>
                <c:pt idx="3293">
                  <c:v>15.15</c:v>
                </c:pt>
                <c:pt idx="3294">
                  <c:v>16.664999999999999</c:v>
                </c:pt>
                <c:pt idx="3295">
                  <c:v>15.15</c:v>
                </c:pt>
                <c:pt idx="3296">
                  <c:v>22.725000000000001</c:v>
                </c:pt>
                <c:pt idx="3297">
                  <c:v>7.5750000000000002</c:v>
                </c:pt>
                <c:pt idx="3298">
                  <c:v>14.395</c:v>
                </c:pt>
                <c:pt idx="3299">
                  <c:v>19.695</c:v>
                </c:pt>
                <c:pt idx="3300">
                  <c:v>11.365</c:v>
                </c:pt>
                <c:pt idx="3301">
                  <c:v>14.395</c:v>
                </c:pt>
                <c:pt idx="3302">
                  <c:v>12.12</c:v>
                </c:pt>
                <c:pt idx="3303">
                  <c:v>12.12</c:v>
                </c:pt>
                <c:pt idx="3304">
                  <c:v>21.97</c:v>
                </c:pt>
                <c:pt idx="3305">
                  <c:v>17.425000000000001</c:v>
                </c:pt>
                <c:pt idx="3306">
                  <c:v>16.664999999999999</c:v>
                </c:pt>
                <c:pt idx="3307">
                  <c:v>28.79</c:v>
                </c:pt>
                <c:pt idx="3308">
                  <c:v>28.79</c:v>
                </c:pt>
                <c:pt idx="3309">
                  <c:v>33.335000000000001</c:v>
                </c:pt>
                <c:pt idx="3310">
                  <c:v>21.21</c:v>
                </c:pt>
                <c:pt idx="3311">
                  <c:v>12.88</c:v>
                </c:pt>
                <c:pt idx="3312">
                  <c:v>9.85</c:v>
                </c:pt>
                <c:pt idx="3313">
                  <c:v>11.365</c:v>
                </c:pt>
                <c:pt idx="3314">
                  <c:v>19.695</c:v>
                </c:pt>
                <c:pt idx="3315">
                  <c:v>9.85</c:v>
                </c:pt>
                <c:pt idx="3316">
                  <c:v>11.365</c:v>
                </c:pt>
                <c:pt idx="3317">
                  <c:v>15.15</c:v>
                </c:pt>
                <c:pt idx="3318">
                  <c:v>15.15</c:v>
                </c:pt>
                <c:pt idx="3319">
                  <c:v>21.21</c:v>
                </c:pt>
                <c:pt idx="3320">
                  <c:v>18.940000000000001</c:v>
                </c:pt>
                <c:pt idx="3321">
                  <c:v>16.664999999999999</c:v>
                </c:pt>
                <c:pt idx="3322">
                  <c:v>13.635</c:v>
                </c:pt>
                <c:pt idx="3323">
                  <c:v>25</c:v>
                </c:pt>
                <c:pt idx="3324">
                  <c:v>28.79</c:v>
                </c:pt>
                <c:pt idx="3325">
                  <c:v>31.82</c:v>
                </c:pt>
                <c:pt idx="3326">
                  <c:v>12.88</c:v>
                </c:pt>
                <c:pt idx="3327">
                  <c:v>12.88</c:v>
                </c:pt>
                <c:pt idx="3328">
                  <c:v>13.635</c:v>
                </c:pt>
                <c:pt idx="3329">
                  <c:v>12.88</c:v>
                </c:pt>
                <c:pt idx="3330">
                  <c:v>6.06</c:v>
                </c:pt>
                <c:pt idx="3331">
                  <c:v>4.5449999999999999</c:v>
                </c:pt>
                <c:pt idx="3332">
                  <c:v>26.515000000000001</c:v>
                </c:pt>
                <c:pt idx="3333">
                  <c:v>22.725000000000001</c:v>
                </c:pt>
                <c:pt idx="3334">
                  <c:v>28.79</c:v>
                </c:pt>
                <c:pt idx="3335">
                  <c:v>33.335000000000001</c:v>
                </c:pt>
                <c:pt idx="3336">
                  <c:v>25.76</c:v>
                </c:pt>
                <c:pt idx="3337">
                  <c:v>12.12</c:v>
                </c:pt>
                <c:pt idx="3338">
                  <c:v>6.82</c:v>
                </c:pt>
                <c:pt idx="3339">
                  <c:v>7.5750000000000002</c:v>
                </c:pt>
                <c:pt idx="3340">
                  <c:v>10.605</c:v>
                </c:pt>
                <c:pt idx="3341">
                  <c:v>7.5750000000000002</c:v>
                </c:pt>
                <c:pt idx="3342">
                  <c:v>12.12</c:v>
                </c:pt>
                <c:pt idx="3343">
                  <c:v>11.365</c:v>
                </c:pt>
                <c:pt idx="3344">
                  <c:v>11.365</c:v>
                </c:pt>
                <c:pt idx="3345">
                  <c:v>6.82</c:v>
                </c:pt>
                <c:pt idx="3346">
                  <c:v>11.365</c:v>
                </c:pt>
                <c:pt idx="3347">
                  <c:v>18.18</c:v>
                </c:pt>
                <c:pt idx="3348">
                  <c:v>9.85</c:v>
                </c:pt>
                <c:pt idx="3349">
                  <c:v>9.09</c:v>
                </c:pt>
                <c:pt idx="3350">
                  <c:v>11.365</c:v>
                </c:pt>
                <c:pt idx="3351">
                  <c:v>12.88</c:v>
                </c:pt>
                <c:pt idx="3352">
                  <c:v>18.18</c:v>
                </c:pt>
                <c:pt idx="3353">
                  <c:v>15.15</c:v>
                </c:pt>
                <c:pt idx="3354">
                  <c:v>15.15</c:v>
                </c:pt>
                <c:pt idx="3355">
                  <c:v>17.425000000000001</c:v>
                </c:pt>
                <c:pt idx="3356">
                  <c:v>26.515000000000001</c:v>
                </c:pt>
                <c:pt idx="3357">
                  <c:v>25</c:v>
                </c:pt>
                <c:pt idx="3358">
                  <c:v>31.06</c:v>
                </c:pt>
                <c:pt idx="3359">
                  <c:v>30.305</c:v>
                </c:pt>
                <c:pt idx="3360">
                  <c:v>27.274999999999999</c:v>
                </c:pt>
                <c:pt idx="3361">
                  <c:v>25</c:v>
                </c:pt>
                <c:pt idx="3362">
                  <c:v>16.664999999999999</c:v>
                </c:pt>
                <c:pt idx="3363">
                  <c:v>18.18</c:v>
                </c:pt>
                <c:pt idx="3364">
                  <c:v>16.664999999999999</c:v>
                </c:pt>
                <c:pt idx="3365">
                  <c:v>12.12</c:v>
                </c:pt>
                <c:pt idx="3366">
                  <c:v>17.425000000000001</c:v>
                </c:pt>
                <c:pt idx="3367">
                  <c:v>21.97</c:v>
                </c:pt>
                <c:pt idx="3368">
                  <c:v>9.09</c:v>
                </c:pt>
                <c:pt idx="3369">
                  <c:v>5.3049999999999997</c:v>
                </c:pt>
                <c:pt idx="3370">
                  <c:v>12.88</c:v>
                </c:pt>
                <c:pt idx="3371">
                  <c:v>13.635</c:v>
                </c:pt>
                <c:pt idx="3372">
                  <c:v>9.85</c:v>
                </c:pt>
                <c:pt idx="3373">
                  <c:v>15.91</c:v>
                </c:pt>
                <c:pt idx="3374">
                  <c:v>21.97</c:v>
                </c:pt>
                <c:pt idx="3375">
                  <c:v>18.18</c:v>
                </c:pt>
                <c:pt idx="3376">
                  <c:v>22.725000000000001</c:v>
                </c:pt>
                <c:pt idx="3377">
                  <c:v>22.725000000000001</c:v>
                </c:pt>
                <c:pt idx="3378">
                  <c:v>28.79</c:v>
                </c:pt>
                <c:pt idx="3379">
                  <c:v>28.03</c:v>
                </c:pt>
                <c:pt idx="3380">
                  <c:v>14.395</c:v>
                </c:pt>
                <c:pt idx="3381">
                  <c:v>16.664999999999999</c:v>
                </c:pt>
                <c:pt idx="3382">
                  <c:v>13.635</c:v>
                </c:pt>
                <c:pt idx="3383">
                  <c:v>9.85</c:v>
                </c:pt>
                <c:pt idx="3384">
                  <c:v>19.695</c:v>
                </c:pt>
                <c:pt idx="3385">
                  <c:v>23.484999999999999</c:v>
                </c:pt>
                <c:pt idx="3386">
                  <c:v>32.575000000000003</c:v>
                </c:pt>
                <c:pt idx="3387">
                  <c:v>31.06</c:v>
                </c:pt>
                <c:pt idx="3388">
                  <c:v>28.03</c:v>
                </c:pt>
                <c:pt idx="3389">
                  <c:v>17.425000000000001</c:v>
                </c:pt>
                <c:pt idx="3390">
                  <c:v>22.725000000000001</c:v>
                </c:pt>
                <c:pt idx="3391">
                  <c:v>21.21</c:v>
                </c:pt>
                <c:pt idx="3392">
                  <c:v>17.425000000000001</c:v>
                </c:pt>
                <c:pt idx="3393">
                  <c:v>9.09</c:v>
                </c:pt>
                <c:pt idx="3394">
                  <c:v>9.09</c:v>
                </c:pt>
                <c:pt idx="3395">
                  <c:v>15.91</c:v>
                </c:pt>
                <c:pt idx="3396">
                  <c:v>25</c:v>
                </c:pt>
                <c:pt idx="3397">
                  <c:v>30.305</c:v>
                </c:pt>
                <c:pt idx="3398">
                  <c:v>29.545000000000002</c:v>
                </c:pt>
                <c:pt idx="3399">
                  <c:v>33.335000000000001</c:v>
                </c:pt>
                <c:pt idx="3400">
                  <c:v>16.664999999999999</c:v>
                </c:pt>
                <c:pt idx="3401">
                  <c:v>17.425000000000001</c:v>
                </c:pt>
                <c:pt idx="3402">
                  <c:v>14.395</c:v>
                </c:pt>
                <c:pt idx="3403">
                  <c:v>15.15</c:v>
                </c:pt>
                <c:pt idx="3404">
                  <c:v>11.365</c:v>
                </c:pt>
                <c:pt idx="3405">
                  <c:v>28.79</c:v>
                </c:pt>
                <c:pt idx="3406">
                  <c:v>33.335000000000001</c:v>
                </c:pt>
                <c:pt idx="3407">
                  <c:v>27.274999999999999</c:v>
                </c:pt>
                <c:pt idx="3408">
                  <c:v>18.18</c:v>
                </c:pt>
                <c:pt idx="3409">
                  <c:v>23.484999999999999</c:v>
                </c:pt>
                <c:pt idx="3410">
                  <c:v>19.695</c:v>
                </c:pt>
                <c:pt idx="3411">
                  <c:v>19.695</c:v>
                </c:pt>
                <c:pt idx="3412">
                  <c:v>15.91</c:v>
                </c:pt>
                <c:pt idx="3413">
                  <c:v>23.484999999999999</c:v>
                </c:pt>
                <c:pt idx="3414">
                  <c:v>12.88</c:v>
                </c:pt>
                <c:pt idx="3415">
                  <c:v>10.605</c:v>
                </c:pt>
                <c:pt idx="3416">
                  <c:v>22.725000000000001</c:v>
                </c:pt>
                <c:pt idx="3417">
                  <c:v>10.605</c:v>
                </c:pt>
                <c:pt idx="3418">
                  <c:v>6.82</c:v>
                </c:pt>
                <c:pt idx="3419">
                  <c:v>14.395</c:v>
                </c:pt>
                <c:pt idx="3420">
                  <c:v>13.635</c:v>
                </c:pt>
                <c:pt idx="3421">
                  <c:v>12.12</c:v>
                </c:pt>
                <c:pt idx="3422">
                  <c:v>21.97</c:v>
                </c:pt>
                <c:pt idx="3423">
                  <c:v>34.85</c:v>
                </c:pt>
                <c:pt idx="3424">
                  <c:v>34.090000000000003</c:v>
                </c:pt>
                <c:pt idx="3425">
                  <c:v>20.454999999999998</c:v>
                </c:pt>
                <c:pt idx="3426">
                  <c:v>21.97</c:v>
                </c:pt>
                <c:pt idx="3427">
                  <c:v>13.635</c:v>
                </c:pt>
                <c:pt idx="3428">
                  <c:v>9.85</c:v>
                </c:pt>
                <c:pt idx="3429">
                  <c:v>10.605</c:v>
                </c:pt>
                <c:pt idx="3430">
                  <c:v>30.305</c:v>
                </c:pt>
                <c:pt idx="3431">
                  <c:v>25.76</c:v>
                </c:pt>
                <c:pt idx="3432">
                  <c:v>22.725000000000001</c:v>
                </c:pt>
                <c:pt idx="3433">
                  <c:v>20.454999999999998</c:v>
                </c:pt>
                <c:pt idx="3434">
                  <c:v>21.97</c:v>
                </c:pt>
                <c:pt idx="3435">
                  <c:v>22.725000000000001</c:v>
                </c:pt>
                <c:pt idx="3436">
                  <c:v>16.664999999999999</c:v>
                </c:pt>
                <c:pt idx="3437">
                  <c:v>20.454999999999998</c:v>
                </c:pt>
                <c:pt idx="3438">
                  <c:v>20.454999999999998</c:v>
                </c:pt>
                <c:pt idx="3439">
                  <c:v>14.395</c:v>
                </c:pt>
                <c:pt idx="3440">
                  <c:v>16.664999999999999</c:v>
                </c:pt>
                <c:pt idx="3441">
                  <c:v>21.97</c:v>
                </c:pt>
                <c:pt idx="3442">
                  <c:v>23.484999999999999</c:v>
                </c:pt>
                <c:pt idx="3443">
                  <c:v>21.21</c:v>
                </c:pt>
                <c:pt idx="3444">
                  <c:v>27.274999999999999</c:v>
                </c:pt>
                <c:pt idx="3445">
                  <c:v>34.85</c:v>
                </c:pt>
                <c:pt idx="3446">
                  <c:v>34.85</c:v>
                </c:pt>
                <c:pt idx="3447">
                  <c:v>16.664999999999999</c:v>
                </c:pt>
                <c:pt idx="3448">
                  <c:v>9.85</c:v>
                </c:pt>
                <c:pt idx="3449">
                  <c:v>12.12</c:v>
                </c:pt>
                <c:pt idx="3450">
                  <c:v>12.12</c:v>
                </c:pt>
                <c:pt idx="3451">
                  <c:v>10.605</c:v>
                </c:pt>
                <c:pt idx="3452">
                  <c:v>14.395</c:v>
                </c:pt>
                <c:pt idx="3453">
                  <c:v>17.425000000000001</c:v>
                </c:pt>
                <c:pt idx="3454">
                  <c:v>20.454999999999998</c:v>
                </c:pt>
                <c:pt idx="3455">
                  <c:v>31.06</c:v>
                </c:pt>
                <c:pt idx="3456">
                  <c:v>33.335000000000001</c:v>
                </c:pt>
                <c:pt idx="3457">
                  <c:v>31.06</c:v>
                </c:pt>
                <c:pt idx="3458">
                  <c:v>34.090000000000003</c:v>
                </c:pt>
                <c:pt idx="3459">
                  <c:v>28.03</c:v>
                </c:pt>
                <c:pt idx="3460">
                  <c:v>26.515000000000001</c:v>
                </c:pt>
                <c:pt idx="3461">
                  <c:v>25</c:v>
                </c:pt>
                <c:pt idx="3462">
                  <c:v>9.09</c:v>
                </c:pt>
                <c:pt idx="3463">
                  <c:v>12.88</c:v>
                </c:pt>
                <c:pt idx="3464">
                  <c:v>5.3049999999999997</c:v>
                </c:pt>
                <c:pt idx="3465">
                  <c:v>15.15</c:v>
                </c:pt>
                <c:pt idx="3466">
                  <c:v>24.24</c:v>
                </c:pt>
                <c:pt idx="3467">
                  <c:v>29.545000000000002</c:v>
                </c:pt>
                <c:pt idx="3468">
                  <c:v>35.604999999999997</c:v>
                </c:pt>
                <c:pt idx="3469">
                  <c:v>20.454999999999998</c:v>
                </c:pt>
                <c:pt idx="3470">
                  <c:v>15.91</c:v>
                </c:pt>
                <c:pt idx="3471">
                  <c:v>10.605</c:v>
                </c:pt>
                <c:pt idx="3472">
                  <c:v>6.06</c:v>
                </c:pt>
                <c:pt idx="3473">
                  <c:v>9.09</c:v>
                </c:pt>
                <c:pt idx="3474">
                  <c:v>14.395</c:v>
                </c:pt>
                <c:pt idx="3475">
                  <c:v>8.3350000000000009</c:v>
                </c:pt>
                <c:pt idx="3476">
                  <c:v>6.82</c:v>
                </c:pt>
                <c:pt idx="3477">
                  <c:v>11.365</c:v>
                </c:pt>
                <c:pt idx="3478">
                  <c:v>20.454999999999998</c:v>
                </c:pt>
                <c:pt idx="3479">
                  <c:v>25.76</c:v>
                </c:pt>
                <c:pt idx="3480">
                  <c:v>33.335000000000001</c:v>
                </c:pt>
                <c:pt idx="3481">
                  <c:v>32.575000000000003</c:v>
                </c:pt>
                <c:pt idx="3482">
                  <c:v>32.575000000000003</c:v>
                </c:pt>
                <c:pt idx="3483">
                  <c:v>25.76</c:v>
                </c:pt>
                <c:pt idx="3484">
                  <c:v>28.79</c:v>
                </c:pt>
                <c:pt idx="3485">
                  <c:v>21.97</c:v>
                </c:pt>
                <c:pt idx="3486">
                  <c:v>22.725000000000001</c:v>
                </c:pt>
                <c:pt idx="3487">
                  <c:v>26.515000000000001</c:v>
                </c:pt>
                <c:pt idx="3488">
                  <c:v>27.274999999999999</c:v>
                </c:pt>
                <c:pt idx="3489">
                  <c:v>11.365</c:v>
                </c:pt>
                <c:pt idx="3490">
                  <c:v>11.365</c:v>
                </c:pt>
                <c:pt idx="3491">
                  <c:v>8.3350000000000009</c:v>
                </c:pt>
                <c:pt idx="3492">
                  <c:v>14.395</c:v>
                </c:pt>
                <c:pt idx="3493">
                  <c:v>14.395</c:v>
                </c:pt>
                <c:pt idx="3494">
                  <c:v>21.97</c:v>
                </c:pt>
                <c:pt idx="3495">
                  <c:v>20.454999999999998</c:v>
                </c:pt>
                <c:pt idx="3496">
                  <c:v>24.24</c:v>
                </c:pt>
                <c:pt idx="3497">
                  <c:v>32.575000000000003</c:v>
                </c:pt>
                <c:pt idx="3498">
                  <c:v>32.575000000000003</c:v>
                </c:pt>
                <c:pt idx="3499">
                  <c:v>20.454999999999998</c:v>
                </c:pt>
                <c:pt idx="3500">
                  <c:v>15.15</c:v>
                </c:pt>
                <c:pt idx="3501">
                  <c:v>20.454999999999998</c:v>
                </c:pt>
                <c:pt idx="3502">
                  <c:v>15.15</c:v>
                </c:pt>
                <c:pt idx="3503">
                  <c:v>16.664999999999999</c:v>
                </c:pt>
                <c:pt idx="3504">
                  <c:v>13.635</c:v>
                </c:pt>
                <c:pt idx="3505">
                  <c:v>6.06</c:v>
                </c:pt>
                <c:pt idx="3506">
                  <c:v>15.91</c:v>
                </c:pt>
                <c:pt idx="3507">
                  <c:v>15.91</c:v>
                </c:pt>
                <c:pt idx="3508">
                  <c:v>11.365</c:v>
                </c:pt>
                <c:pt idx="3509">
                  <c:v>14.395</c:v>
                </c:pt>
                <c:pt idx="3510">
                  <c:v>21.97</c:v>
                </c:pt>
                <c:pt idx="3511">
                  <c:v>14.395</c:v>
                </c:pt>
                <c:pt idx="3512">
                  <c:v>17.425000000000001</c:v>
                </c:pt>
                <c:pt idx="3513">
                  <c:v>17.425000000000001</c:v>
                </c:pt>
                <c:pt idx="3514">
                  <c:v>24.24</c:v>
                </c:pt>
                <c:pt idx="3515">
                  <c:v>25.76</c:v>
                </c:pt>
                <c:pt idx="3516">
                  <c:v>30.305</c:v>
                </c:pt>
                <c:pt idx="3517">
                  <c:v>25.76</c:v>
                </c:pt>
                <c:pt idx="3518">
                  <c:v>17.425000000000001</c:v>
                </c:pt>
                <c:pt idx="3519">
                  <c:v>25</c:v>
                </c:pt>
                <c:pt idx="3520">
                  <c:v>15.91</c:v>
                </c:pt>
                <c:pt idx="3521">
                  <c:v>12.12</c:v>
                </c:pt>
                <c:pt idx="3522">
                  <c:v>12.12</c:v>
                </c:pt>
                <c:pt idx="3523">
                  <c:v>20.454999999999998</c:v>
                </c:pt>
                <c:pt idx="3524">
                  <c:v>21.21</c:v>
                </c:pt>
                <c:pt idx="3525">
                  <c:v>25</c:v>
                </c:pt>
                <c:pt idx="3526">
                  <c:v>38.634999999999998</c:v>
                </c:pt>
                <c:pt idx="3527">
                  <c:v>33.335000000000001</c:v>
                </c:pt>
                <c:pt idx="3528">
                  <c:v>25.76</c:v>
                </c:pt>
                <c:pt idx="3529">
                  <c:v>25.76</c:v>
                </c:pt>
                <c:pt idx="3530">
                  <c:v>15.15</c:v>
                </c:pt>
                <c:pt idx="3531">
                  <c:v>16.664999999999999</c:v>
                </c:pt>
                <c:pt idx="3532">
                  <c:v>17.425000000000001</c:v>
                </c:pt>
                <c:pt idx="3533">
                  <c:v>12.88</c:v>
                </c:pt>
                <c:pt idx="3534">
                  <c:v>9.85</c:v>
                </c:pt>
                <c:pt idx="3535">
                  <c:v>12.12</c:v>
                </c:pt>
                <c:pt idx="3536">
                  <c:v>11.365</c:v>
                </c:pt>
                <c:pt idx="3537">
                  <c:v>11.365</c:v>
                </c:pt>
                <c:pt idx="3538">
                  <c:v>13.635</c:v>
                </c:pt>
                <c:pt idx="3539">
                  <c:v>14.395</c:v>
                </c:pt>
                <c:pt idx="3540">
                  <c:v>15.15</c:v>
                </c:pt>
                <c:pt idx="3541">
                  <c:v>14.395</c:v>
                </c:pt>
                <c:pt idx="3542">
                  <c:v>15.15</c:v>
                </c:pt>
                <c:pt idx="3543">
                  <c:v>16.664999999999999</c:v>
                </c:pt>
                <c:pt idx="3544">
                  <c:v>25</c:v>
                </c:pt>
                <c:pt idx="3545">
                  <c:v>30.305</c:v>
                </c:pt>
                <c:pt idx="3546">
                  <c:v>30.305</c:v>
                </c:pt>
                <c:pt idx="3547">
                  <c:v>17.425000000000001</c:v>
                </c:pt>
                <c:pt idx="3548">
                  <c:v>12.88</c:v>
                </c:pt>
                <c:pt idx="3549">
                  <c:v>12.88</c:v>
                </c:pt>
                <c:pt idx="3550">
                  <c:v>22.725000000000001</c:v>
                </c:pt>
                <c:pt idx="3551">
                  <c:v>10.605</c:v>
                </c:pt>
                <c:pt idx="3552">
                  <c:v>15.15</c:v>
                </c:pt>
                <c:pt idx="3553">
                  <c:v>10.605</c:v>
                </c:pt>
                <c:pt idx="3554">
                  <c:v>21.97</c:v>
                </c:pt>
                <c:pt idx="3555">
                  <c:v>12.88</c:v>
                </c:pt>
                <c:pt idx="3556">
                  <c:v>7.5750000000000002</c:v>
                </c:pt>
                <c:pt idx="3557">
                  <c:v>16.664999999999999</c:v>
                </c:pt>
                <c:pt idx="3558">
                  <c:v>14.395</c:v>
                </c:pt>
                <c:pt idx="3559">
                  <c:v>30.305</c:v>
                </c:pt>
                <c:pt idx="3560">
                  <c:v>26.515000000000001</c:v>
                </c:pt>
                <c:pt idx="3561">
                  <c:v>36.365000000000002</c:v>
                </c:pt>
                <c:pt idx="3562">
                  <c:v>37.880000000000003</c:v>
                </c:pt>
                <c:pt idx="3563">
                  <c:v>34.090000000000003</c:v>
                </c:pt>
                <c:pt idx="3564">
                  <c:v>24.24</c:v>
                </c:pt>
                <c:pt idx="3565">
                  <c:v>13.635</c:v>
                </c:pt>
                <c:pt idx="3566">
                  <c:v>19.695</c:v>
                </c:pt>
                <c:pt idx="3567">
                  <c:v>12.12</c:v>
                </c:pt>
                <c:pt idx="3568">
                  <c:v>10.605</c:v>
                </c:pt>
                <c:pt idx="3569">
                  <c:v>9.09</c:v>
                </c:pt>
                <c:pt idx="3570">
                  <c:v>7.5750000000000002</c:v>
                </c:pt>
                <c:pt idx="3571">
                  <c:v>9.85</c:v>
                </c:pt>
                <c:pt idx="3572">
                  <c:v>11.365</c:v>
                </c:pt>
                <c:pt idx="3573">
                  <c:v>10.605</c:v>
                </c:pt>
                <c:pt idx="3574">
                  <c:v>27.274999999999999</c:v>
                </c:pt>
                <c:pt idx="3575">
                  <c:v>11.365</c:v>
                </c:pt>
                <c:pt idx="3576">
                  <c:v>21.97</c:v>
                </c:pt>
                <c:pt idx="3577">
                  <c:v>19.695</c:v>
                </c:pt>
                <c:pt idx="3578">
                  <c:v>20.454999999999998</c:v>
                </c:pt>
                <c:pt idx="3579">
                  <c:v>25.76</c:v>
                </c:pt>
                <c:pt idx="3580">
                  <c:v>20.454999999999998</c:v>
                </c:pt>
                <c:pt idx="3581">
                  <c:v>23.484999999999999</c:v>
                </c:pt>
                <c:pt idx="3582">
                  <c:v>31.82</c:v>
                </c:pt>
                <c:pt idx="3583">
                  <c:v>34.090000000000003</c:v>
                </c:pt>
                <c:pt idx="3584">
                  <c:v>34.85</c:v>
                </c:pt>
                <c:pt idx="3585">
                  <c:v>25.76</c:v>
                </c:pt>
                <c:pt idx="3586">
                  <c:v>27.274999999999999</c:v>
                </c:pt>
                <c:pt idx="3587">
                  <c:v>30.305</c:v>
                </c:pt>
                <c:pt idx="3588">
                  <c:v>18.18</c:v>
                </c:pt>
                <c:pt idx="3589">
                  <c:v>18.18</c:v>
                </c:pt>
                <c:pt idx="3590">
                  <c:v>11.365</c:v>
                </c:pt>
                <c:pt idx="3591">
                  <c:v>12.12</c:v>
                </c:pt>
                <c:pt idx="3592">
                  <c:v>24.24</c:v>
                </c:pt>
                <c:pt idx="3593">
                  <c:v>16.664999999999999</c:v>
                </c:pt>
                <c:pt idx="3594">
                  <c:v>8.3350000000000009</c:v>
                </c:pt>
                <c:pt idx="3595">
                  <c:v>9.09</c:v>
                </c:pt>
                <c:pt idx="3596">
                  <c:v>5.3049999999999997</c:v>
                </c:pt>
                <c:pt idx="3597">
                  <c:v>15.15</c:v>
                </c:pt>
                <c:pt idx="3598">
                  <c:v>20.454999999999998</c:v>
                </c:pt>
                <c:pt idx="3599">
                  <c:v>11.365</c:v>
                </c:pt>
                <c:pt idx="3600">
                  <c:v>31.82</c:v>
                </c:pt>
                <c:pt idx="3601">
                  <c:v>9.09</c:v>
                </c:pt>
                <c:pt idx="3602">
                  <c:v>16.664999999999999</c:v>
                </c:pt>
                <c:pt idx="3603">
                  <c:v>15.15</c:v>
                </c:pt>
                <c:pt idx="3604">
                  <c:v>16.664999999999999</c:v>
                </c:pt>
                <c:pt idx="3605">
                  <c:v>34.85</c:v>
                </c:pt>
                <c:pt idx="3606">
                  <c:v>33.335000000000001</c:v>
                </c:pt>
                <c:pt idx="3607">
                  <c:v>28.79</c:v>
                </c:pt>
                <c:pt idx="3608">
                  <c:v>24.24</c:v>
                </c:pt>
                <c:pt idx="3609">
                  <c:v>21.21</c:v>
                </c:pt>
                <c:pt idx="3610">
                  <c:v>22.725000000000001</c:v>
                </c:pt>
                <c:pt idx="3611">
                  <c:v>17.425000000000001</c:v>
                </c:pt>
                <c:pt idx="3612">
                  <c:v>15.91</c:v>
                </c:pt>
                <c:pt idx="3613">
                  <c:v>20.454999999999998</c:v>
                </c:pt>
                <c:pt idx="3614">
                  <c:v>14.395</c:v>
                </c:pt>
                <c:pt idx="3615">
                  <c:v>13.635</c:v>
                </c:pt>
                <c:pt idx="3616">
                  <c:v>6.06</c:v>
                </c:pt>
                <c:pt idx="3617">
                  <c:v>16.664999999999999</c:v>
                </c:pt>
                <c:pt idx="3618">
                  <c:v>12.88</c:v>
                </c:pt>
                <c:pt idx="3619">
                  <c:v>16.664999999999999</c:v>
                </c:pt>
                <c:pt idx="3620">
                  <c:v>27.274999999999999</c:v>
                </c:pt>
                <c:pt idx="3621">
                  <c:v>30.305</c:v>
                </c:pt>
                <c:pt idx="3622">
                  <c:v>34.85</c:v>
                </c:pt>
                <c:pt idx="3623">
                  <c:v>29.545000000000002</c:v>
                </c:pt>
                <c:pt idx="3624">
                  <c:v>25.76</c:v>
                </c:pt>
                <c:pt idx="3625">
                  <c:v>14.395</c:v>
                </c:pt>
                <c:pt idx="3626">
                  <c:v>16.664999999999999</c:v>
                </c:pt>
                <c:pt idx="3627">
                  <c:v>8.3350000000000009</c:v>
                </c:pt>
                <c:pt idx="3628">
                  <c:v>10.605</c:v>
                </c:pt>
                <c:pt idx="3629">
                  <c:v>8.3350000000000009</c:v>
                </c:pt>
                <c:pt idx="3630">
                  <c:v>15.15</c:v>
                </c:pt>
                <c:pt idx="3631">
                  <c:v>11.365</c:v>
                </c:pt>
                <c:pt idx="3632">
                  <c:v>8.3350000000000009</c:v>
                </c:pt>
                <c:pt idx="3633">
                  <c:v>15.91</c:v>
                </c:pt>
                <c:pt idx="3634">
                  <c:v>15.15</c:v>
                </c:pt>
                <c:pt idx="3635">
                  <c:v>31.82</c:v>
                </c:pt>
                <c:pt idx="3636">
                  <c:v>30.305</c:v>
                </c:pt>
                <c:pt idx="3637">
                  <c:v>29.545000000000002</c:v>
                </c:pt>
                <c:pt idx="3638">
                  <c:v>15.91</c:v>
                </c:pt>
                <c:pt idx="3639">
                  <c:v>9.85</c:v>
                </c:pt>
                <c:pt idx="3640">
                  <c:v>6.82</c:v>
                </c:pt>
                <c:pt idx="3641">
                  <c:v>10.605</c:v>
                </c:pt>
                <c:pt idx="3642">
                  <c:v>18.940000000000001</c:v>
                </c:pt>
                <c:pt idx="3643">
                  <c:v>16.664999999999999</c:v>
                </c:pt>
                <c:pt idx="3644">
                  <c:v>15.15</c:v>
                </c:pt>
                <c:pt idx="3645">
                  <c:v>25.76</c:v>
                </c:pt>
                <c:pt idx="3646">
                  <c:v>31.06</c:v>
                </c:pt>
                <c:pt idx="3647">
                  <c:v>26.515000000000001</c:v>
                </c:pt>
                <c:pt idx="3648">
                  <c:v>28.79</c:v>
                </c:pt>
                <c:pt idx="3649">
                  <c:v>21.21</c:v>
                </c:pt>
                <c:pt idx="3650">
                  <c:v>12.88</c:v>
                </c:pt>
                <c:pt idx="3651">
                  <c:v>16.664999999999999</c:v>
                </c:pt>
                <c:pt idx="3652">
                  <c:v>17.425000000000001</c:v>
                </c:pt>
                <c:pt idx="3653">
                  <c:v>16.664999999999999</c:v>
                </c:pt>
                <c:pt idx="3654">
                  <c:v>13.635</c:v>
                </c:pt>
                <c:pt idx="3655">
                  <c:v>17.425000000000001</c:v>
                </c:pt>
                <c:pt idx="3656">
                  <c:v>8.3350000000000009</c:v>
                </c:pt>
                <c:pt idx="3657">
                  <c:v>20.454999999999998</c:v>
                </c:pt>
                <c:pt idx="3658">
                  <c:v>16.664999999999999</c:v>
                </c:pt>
                <c:pt idx="3659">
                  <c:v>9.85</c:v>
                </c:pt>
                <c:pt idx="3660">
                  <c:v>14.395</c:v>
                </c:pt>
                <c:pt idx="3661">
                  <c:v>19.695</c:v>
                </c:pt>
                <c:pt idx="3662">
                  <c:v>17.425000000000001</c:v>
                </c:pt>
                <c:pt idx="3663">
                  <c:v>15.15</c:v>
                </c:pt>
                <c:pt idx="3664">
                  <c:v>31.82</c:v>
                </c:pt>
                <c:pt idx="3665">
                  <c:v>17.425000000000001</c:v>
                </c:pt>
                <c:pt idx="3666">
                  <c:v>24.24</c:v>
                </c:pt>
                <c:pt idx="3667">
                  <c:v>29.545000000000002</c:v>
                </c:pt>
                <c:pt idx="3668">
                  <c:v>34.090000000000003</c:v>
                </c:pt>
                <c:pt idx="3669">
                  <c:v>30.305</c:v>
                </c:pt>
                <c:pt idx="3670">
                  <c:v>27.274999999999999</c:v>
                </c:pt>
                <c:pt idx="3671">
                  <c:v>28.03</c:v>
                </c:pt>
                <c:pt idx="3672">
                  <c:v>25.76</c:v>
                </c:pt>
                <c:pt idx="3673">
                  <c:v>25</c:v>
                </c:pt>
                <c:pt idx="3674">
                  <c:v>15.91</c:v>
                </c:pt>
                <c:pt idx="3675">
                  <c:v>21.97</c:v>
                </c:pt>
                <c:pt idx="3676">
                  <c:v>17.425000000000001</c:v>
                </c:pt>
                <c:pt idx="3677">
                  <c:v>14.395</c:v>
                </c:pt>
                <c:pt idx="3678">
                  <c:v>23.484999999999999</c:v>
                </c:pt>
                <c:pt idx="3679">
                  <c:v>15.15</c:v>
                </c:pt>
                <c:pt idx="3680">
                  <c:v>17.425000000000001</c:v>
                </c:pt>
                <c:pt idx="3681">
                  <c:v>6.82</c:v>
                </c:pt>
                <c:pt idx="3682">
                  <c:v>6.06</c:v>
                </c:pt>
                <c:pt idx="3683">
                  <c:v>17.425000000000001</c:v>
                </c:pt>
                <c:pt idx="3684">
                  <c:v>13.635</c:v>
                </c:pt>
                <c:pt idx="3685">
                  <c:v>18.940000000000001</c:v>
                </c:pt>
                <c:pt idx="3686">
                  <c:v>27.274999999999999</c:v>
                </c:pt>
                <c:pt idx="3687">
                  <c:v>25</c:v>
                </c:pt>
                <c:pt idx="3688">
                  <c:v>27.274999999999999</c:v>
                </c:pt>
                <c:pt idx="3689">
                  <c:v>26.515000000000001</c:v>
                </c:pt>
                <c:pt idx="3690">
                  <c:v>16.664999999999999</c:v>
                </c:pt>
                <c:pt idx="3691">
                  <c:v>12.12</c:v>
                </c:pt>
                <c:pt idx="3692">
                  <c:v>6.82</c:v>
                </c:pt>
                <c:pt idx="3693">
                  <c:v>7.5750000000000002</c:v>
                </c:pt>
                <c:pt idx="3694">
                  <c:v>15.15</c:v>
                </c:pt>
                <c:pt idx="3695">
                  <c:v>19.695</c:v>
                </c:pt>
                <c:pt idx="3696">
                  <c:v>24.24</c:v>
                </c:pt>
                <c:pt idx="3697">
                  <c:v>15.15</c:v>
                </c:pt>
                <c:pt idx="3698">
                  <c:v>16.664999999999999</c:v>
                </c:pt>
                <c:pt idx="3699">
                  <c:v>15.15</c:v>
                </c:pt>
                <c:pt idx="3700">
                  <c:v>31.06</c:v>
                </c:pt>
                <c:pt idx="3701">
                  <c:v>21.21</c:v>
                </c:pt>
                <c:pt idx="3702">
                  <c:v>15.91</c:v>
                </c:pt>
                <c:pt idx="3703">
                  <c:v>32.575000000000003</c:v>
                </c:pt>
                <c:pt idx="3704">
                  <c:v>31.06</c:v>
                </c:pt>
                <c:pt idx="3705">
                  <c:v>28.03</c:v>
                </c:pt>
                <c:pt idx="3706">
                  <c:v>29.545000000000002</c:v>
                </c:pt>
                <c:pt idx="3707">
                  <c:v>7.5750000000000002</c:v>
                </c:pt>
                <c:pt idx="3708">
                  <c:v>9.09</c:v>
                </c:pt>
                <c:pt idx="3709">
                  <c:v>19.695</c:v>
                </c:pt>
                <c:pt idx="3710">
                  <c:v>26.515000000000001</c:v>
                </c:pt>
                <c:pt idx="3711">
                  <c:v>31.06</c:v>
                </c:pt>
                <c:pt idx="3712">
                  <c:v>28.79</c:v>
                </c:pt>
                <c:pt idx="3713">
                  <c:v>15.91</c:v>
                </c:pt>
                <c:pt idx="3714">
                  <c:v>12.12</c:v>
                </c:pt>
                <c:pt idx="3715">
                  <c:v>6.06</c:v>
                </c:pt>
                <c:pt idx="3716">
                  <c:v>9.85</c:v>
                </c:pt>
                <c:pt idx="3717">
                  <c:v>25</c:v>
                </c:pt>
                <c:pt idx="3718">
                  <c:v>14.395</c:v>
                </c:pt>
                <c:pt idx="3719">
                  <c:v>15.15</c:v>
                </c:pt>
                <c:pt idx="3720">
                  <c:v>15.91</c:v>
                </c:pt>
                <c:pt idx="3721">
                  <c:v>15.15</c:v>
                </c:pt>
                <c:pt idx="3722">
                  <c:v>33.335000000000001</c:v>
                </c:pt>
                <c:pt idx="3723">
                  <c:v>31.82</c:v>
                </c:pt>
                <c:pt idx="3724">
                  <c:v>31.82</c:v>
                </c:pt>
                <c:pt idx="3725">
                  <c:v>31.06</c:v>
                </c:pt>
                <c:pt idx="3726">
                  <c:v>21.97</c:v>
                </c:pt>
                <c:pt idx="3727">
                  <c:v>13.635</c:v>
                </c:pt>
                <c:pt idx="3728">
                  <c:v>6.06</c:v>
                </c:pt>
                <c:pt idx="3729">
                  <c:v>13.635</c:v>
                </c:pt>
                <c:pt idx="3730">
                  <c:v>11.365</c:v>
                </c:pt>
                <c:pt idx="3731">
                  <c:v>18.18</c:v>
                </c:pt>
                <c:pt idx="3732">
                  <c:v>13.635</c:v>
                </c:pt>
                <c:pt idx="3733">
                  <c:v>26.515000000000001</c:v>
                </c:pt>
                <c:pt idx="3734">
                  <c:v>29.545000000000002</c:v>
                </c:pt>
                <c:pt idx="3735">
                  <c:v>11.365</c:v>
                </c:pt>
                <c:pt idx="3736">
                  <c:v>10.605</c:v>
                </c:pt>
                <c:pt idx="3737">
                  <c:v>20.454999999999998</c:v>
                </c:pt>
                <c:pt idx="3738">
                  <c:v>10.605</c:v>
                </c:pt>
                <c:pt idx="3739">
                  <c:v>10.605</c:v>
                </c:pt>
                <c:pt idx="3740">
                  <c:v>15.15</c:v>
                </c:pt>
                <c:pt idx="3741">
                  <c:v>17.425000000000001</c:v>
                </c:pt>
                <c:pt idx="3742">
                  <c:v>17.425000000000001</c:v>
                </c:pt>
                <c:pt idx="3743">
                  <c:v>12.88</c:v>
                </c:pt>
                <c:pt idx="3744">
                  <c:v>17.425000000000001</c:v>
                </c:pt>
                <c:pt idx="3745">
                  <c:v>15.15</c:v>
                </c:pt>
                <c:pt idx="3746">
                  <c:v>15.91</c:v>
                </c:pt>
                <c:pt idx="3747">
                  <c:v>15.91</c:v>
                </c:pt>
                <c:pt idx="3748">
                  <c:v>21.21</c:v>
                </c:pt>
                <c:pt idx="3749">
                  <c:v>21.97</c:v>
                </c:pt>
                <c:pt idx="3750">
                  <c:v>23.484999999999999</c:v>
                </c:pt>
                <c:pt idx="3751">
                  <c:v>25</c:v>
                </c:pt>
                <c:pt idx="3752">
                  <c:v>31.06</c:v>
                </c:pt>
                <c:pt idx="3753">
                  <c:v>32.575000000000003</c:v>
                </c:pt>
                <c:pt idx="3754">
                  <c:v>22.725000000000001</c:v>
                </c:pt>
                <c:pt idx="3755">
                  <c:v>25.76</c:v>
                </c:pt>
                <c:pt idx="3756">
                  <c:v>10.605</c:v>
                </c:pt>
                <c:pt idx="3757">
                  <c:v>6.06</c:v>
                </c:pt>
                <c:pt idx="3758">
                  <c:v>8.3350000000000009</c:v>
                </c:pt>
                <c:pt idx="3759">
                  <c:v>21.21</c:v>
                </c:pt>
                <c:pt idx="3760">
                  <c:v>12.12</c:v>
                </c:pt>
                <c:pt idx="3761">
                  <c:v>11.365</c:v>
                </c:pt>
                <c:pt idx="3762">
                  <c:v>21.21</c:v>
                </c:pt>
                <c:pt idx="3763">
                  <c:v>10.605</c:v>
                </c:pt>
                <c:pt idx="3764">
                  <c:v>25.76</c:v>
                </c:pt>
                <c:pt idx="3765">
                  <c:v>29.545000000000002</c:v>
                </c:pt>
                <c:pt idx="3766">
                  <c:v>26.515000000000001</c:v>
                </c:pt>
                <c:pt idx="3767">
                  <c:v>11.365</c:v>
                </c:pt>
                <c:pt idx="3768">
                  <c:v>20.454999999999998</c:v>
                </c:pt>
                <c:pt idx="3769">
                  <c:v>18.18</c:v>
                </c:pt>
                <c:pt idx="3770">
                  <c:v>11.365</c:v>
                </c:pt>
                <c:pt idx="3771">
                  <c:v>10.605</c:v>
                </c:pt>
                <c:pt idx="3772">
                  <c:v>9.85</c:v>
                </c:pt>
                <c:pt idx="3773">
                  <c:v>15.91</c:v>
                </c:pt>
                <c:pt idx="3774">
                  <c:v>16.664999999999999</c:v>
                </c:pt>
                <c:pt idx="3775">
                  <c:v>22.725000000000001</c:v>
                </c:pt>
                <c:pt idx="3776">
                  <c:v>16.664999999999999</c:v>
                </c:pt>
                <c:pt idx="3777">
                  <c:v>19.695</c:v>
                </c:pt>
                <c:pt idx="3778">
                  <c:v>21.21</c:v>
                </c:pt>
                <c:pt idx="3779">
                  <c:v>15.15</c:v>
                </c:pt>
                <c:pt idx="3780">
                  <c:v>24.24</c:v>
                </c:pt>
                <c:pt idx="3781">
                  <c:v>35.604999999999997</c:v>
                </c:pt>
                <c:pt idx="3782">
                  <c:v>22.725000000000001</c:v>
                </c:pt>
                <c:pt idx="3783">
                  <c:v>22.725000000000001</c:v>
                </c:pt>
                <c:pt idx="3784">
                  <c:v>17.425000000000001</c:v>
                </c:pt>
                <c:pt idx="3785">
                  <c:v>6.06</c:v>
                </c:pt>
                <c:pt idx="3786">
                  <c:v>17.425000000000001</c:v>
                </c:pt>
                <c:pt idx="3787">
                  <c:v>12.88</c:v>
                </c:pt>
                <c:pt idx="3788">
                  <c:v>9.09</c:v>
                </c:pt>
                <c:pt idx="3789">
                  <c:v>17.425000000000001</c:v>
                </c:pt>
                <c:pt idx="3790">
                  <c:v>13.635</c:v>
                </c:pt>
                <c:pt idx="3791">
                  <c:v>24.24</c:v>
                </c:pt>
                <c:pt idx="3792">
                  <c:v>26.515000000000001</c:v>
                </c:pt>
                <c:pt idx="3793">
                  <c:v>28.79</c:v>
                </c:pt>
                <c:pt idx="3794">
                  <c:v>34.85</c:v>
                </c:pt>
                <c:pt idx="3795">
                  <c:v>19.695</c:v>
                </c:pt>
                <c:pt idx="3796">
                  <c:v>14.395</c:v>
                </c:pt>
                <c:pt idx="3797">
                  <c:v>13.635</c:v>
                </c:pt>
                <c:pt idx="3798">
                  <c:v>9.85</c:v>
                </c:pt>
                <c:pt idx="3799">
                  <c:v>9.09</c:v>
                </c:pt>
                <c:pt idx="3800">
                  <c:v>12.88</c:v>
                </c:pt>
                <c:pt idx="3801">
                  <c:v>19.695</c:v>
                </c:pt>
                <c:pt idx="3802">
                  <c:v>19.695</c:v>
                </c:pt>
                <c:pt idx="3803">
                  <c:v>29.545000000000002</c:v>
                </c:pt>
                <c:pt idx="3804">
                  <c:v>33.335000000000001</c:v>
                </c:pt>
                <c:pt idx="3805">
                  <c:v>22.725000000000001</c:v>
                </c:pt>
                <c:pt idx="3806">
                  <c:v>22.725000000000001</c:v>
                </c:pt>
                <c:pt idx="3807">
                  <c:v>10.605</c:v>
                </c:pt>
                <c:pt idx="3808">
                  <c:v>13.635</c:v>
                </c:pt>
                <c:pt idx="3809">
                  <c:v>13.635</c:v>
                </c:pt>
                <c:pt idx="3810">
                  <c:v>6.82</c:v>
                </c:pt>
                <c:pt idx="3811">
                  <c:v>17.425000000000001</c:v>
                </c:pt>
                <c:pt idx="3812">
                  <c:v>13.635</c:v>
                </c:pt>
                <c:pt idx="3813">
                  <c:v>26.515000000000001</c:v>
                </c:pt>
                <c:pt idx="3814">
                  <c:v>32.575000000000003</c:v>
                </c:pt>
                <c:pt idx="3815">
                  <c:v>17.425000000000001</c:v>
                </c:pt>
                <c:pt idx="3816">
                  <c:v>6.82</c:v>
                </c:pt>
                <c:pt idx="3817">
                  <c:v>31.06</c:v>
                </c:pt>
                <c:pt idx="3818">
                  <c:v>15.15</c:v>
                </c:pt>
                <c:pt idx="3819">
                  <c:v>20.454999999999998</c:v>
                </c:pt>
                <c:pt idx="3820">
                  <c:v>19.695</c:v>
                </c:pt>
                <c:pt idx="3821">
                  <c:v>21.97</c:v>
                </c:pt>
                <c:pt idx="3822">
                  <c:v>25</c:v>
                </c:pt>
                <c:pt idx="3823">
                  <c:v>22.725000000000001</c:v>
                </c:pt>
                <c:pt idx="3824">
                  <c:v>25.76</c:v>
                </c:pt>
                <c:pt idx="3825">
                  <c:v>15.15</c:v>
                </c:pt>
                <c:pt idx="3826">
                  <c:v>11.365</c:v>
                </c:pt>
                <c:pt idx="3827">
                  <c:v>8.3350000000000009</c:v>
                </c:pt>
                <c:pt idx="3828">
                  <c:v>17.425000000000001</c:v>
                </c:pt>
                <c:pt idx="3829">
                  <c:v>22.725000000000001</c:v>
                </c:pt>
                <c:pt idx="3830">
                  <c:v>17.425000000000001</c:v>
                </c:pt>
                <c:pt idx="3831">
                  <c:v>9.85</c:v>
                </c:pt>
                <c:pt idx="3832">
                  <c:v>10.605</c:v>
                </c:pt>
                <c:pt idx="3833">
                  <c:v>20.454999999999998</c:v>
                </c:pt>
                <c:pt idx="3834">
                  <c:v>12.88</c:v>
                </c:pt>
                <c:pt idx="3835">
                  <c:v>15.15</c:v>
                </c:pt>
                <c:pt idx="3836">
                  <c:v>22.725000000000001</c:v>
                </c:pt>
                <c:pt idx="3837">
                  <c:v>20.454999999999998</c:v>
                </c:pt>
                <c:pt idx="3838">
                  <c:v>21.97</c:v>
                </c:pt>
                <c:pt idx="3839">
                  <c:v>19.695</c:v>
                </c:pt>
                <c:pt idx="3840">
                  <c:v>18.18</c:v>
                </c:pt>
                <c:pt idx="3841">
                  <c:v>24.24</c:v>
                </c:pt>
                <c:pt idx="3842">
                  <c:v>24.24</c:v>
                </c:pt>
                <c:pt idx="3843">
                  <c:v>29.545000000000002</c:v>
                </c:pt>
                <c:pt idx="3844">
                  <c:v>28.03</c:v>
                </c:pt>
                <c:pt idx="3845">
                  <c:v>16.664999999999999</c:v>
                </c:pt>
                <c:pt idx="3846">
                  <c:v>16.664999999999999</c:v>
                </c:pt>
                <c:pt idx="3847">
                  <c:v>22.725000000000001</c:v>
                </c:pt>
                <c:pt idx="3848">
                  <c:v>25</c:v>
                </c:pt>
                <c:pt idx="3849">
                  <c:v>21.97</c:v>
                </c:pt>
                <c:pt idx="3850">
                  <c:v>17.425000000000001</c:v>
                </c:pt>
                <c:pt idx="3851">
                  <c:v>25.76</c:v>
                </c:pt>
                <c:pt idx="3852">
                  <c:v>25.76</c:v>
                </c:pt>
                <c:pt idx="3853">
                  <c:v>29.545000000000002</c:v>
                </c:pt>
                <c:pt idx="3854">
                  <c:v>14.395</c:v>
                </c:pt>
                <c:pt idx="3855">
                  <c:v>6.82</c:v>
                </c:pt>
                <c:pt idx="3856">
                  <c:v>7.5750000000000002</c:v>
                </c:pt>
                <c:pt idx="3857">
                  <c:v>9.85</c:v>
                </c:pt>
                <c:pt idx="3858">
                  <c:v>15.15</c:v>
                </c:pt>
                <c:pt idx="3859">
                  <c:v>13.635</c:v>
                </c:pt>
                <c:pt idx="3860">
                  <c:v>12.12</c:v>
                </c:pt>
                <c:pt idx="3861">
                  <c:v>9.09</c:v>
                </c:pt>
                <c:pt idx="3862">
                  <c:v>7.5750000000000002</c:v>
                </c:pt>
                <c:pt idx="3863">
                  <c:v>9.09</c:v>
                </c:pt>
                <c:pt idx="3864">
                  <c:v>24.24</c:v>
                </c:pt>
                <c:pt idx="3865">
                  <c:v>27.274999999999999</c:v>
                </c:pt>
                <c:pt idx="3866">
                  <c:v>25.76</c:v>
                </c:pt>
                <c:pt idx="3867">
                  <c:v>15.15</c:v>
                </c:pt>
                <c:pt idx="3868">
                  <c:v>15.91</c:v>
                </c:pt>
                <c:pt idx="3869">
                  <c:v>10.605</c:v>
                </c:pt>
                <c:pt idx="3870">
                  <c:v>21.97</c:v>
                </c:pt>
                <c:pt idx="3871">
                  <c:v>9.85</c:v>
                </c:pt>
                <c:pt idx="3872">
                  <c:v>12.88</c:v>
                </c:pt>
                <c:pt idx="3873">
                  <c:v>27.274999999999999</c:v>
                </c:pt>
                <c:pt idx="3874">
                  <c:v>21.21</c:v>
                </c:pt>
                <c:pt idx="3875">
                  <c:v>14.395</c:v>
                </c:pt>
                <c:pt idx="3876">
                  <c:v>10.605</c:v>
                </c:pt>
                <c:pt idx="3877">
                  <c:v>14.395</c:v>
                </c:pt>
                <c:pt idx="3878">
                  <c:v>12.12</c:v>
                </c:pt>
                <c:pt idx="3879">
                  <c:v>7.5750000000000002</c:v>
                </c:pt>
                <c:pt idx="3880">
                  <c:v>14.395</c:v>
                </c:pt>
                <c:pt idx="3881">
                  <c:v>10.605</c:v>
                </c:pt>
                <c:pt idx="3882">
                  <c:v>15.91</c:v>
                </c:pt>
                <c:pt idx="3883">
                  <c:v>22.725000000000001</c:v>
                </c:pt>
                <c:pt idx="3884">
                  <c:v>21.21</c:v>
                </c:pt>
                <c:pt idx="3885">
                  <c:v>31.82</c:v>
                </c:pt>
                <c:pt idx="3886">
                  <c:v>31.82</c:v>
                </c:pt>
                <c:pt idx="3887">
                  <c:v>25.76</c:v>
                </c:pt>
                <c:pt idx="3888">
                  <c:v>25.76</c:v>
                </c:pt>
                <c:pt idx="3889">
                  <c:v>28.79</c:v>
                </c:pt>
                <c:pt idx="3890">
                  <c:v>12.88</c:v>
                </c:pt>
                <c:pt idx="3891">
                  <c:v>12.12</c:v>
                </c:pt>
                <c:pt idx="3892">
                  <c:v>5.3049999999999997</c:v>
                </c:pt>
                <c:pt idx="3893">
                  <c:v>16.664999999999999</c:v>
                </c:pt>
                <c:pt idx="3894">
                  <c:v>16.664999999999999</c:v>
                </c:pt>
                <c:pt idx="3895">
                  <c:v>17.425000000000001</c:v>
                </c:pt>
                <c:pt idx="3896">
                  <c:v>20.454999999999998</c:v>
                </c:pt>
                <c:pt idx="3897">
                  <c:v>15.91</c:v>
                </c:pt>
                <c:pt idx="3898">
                  <c:v>28.79</c:v>
                </c:pt>
                <c:pt idx="3899">
                  <c:v>35.604999999999997</c:v>
                </c:pt>
                <c:pt idx="3900">
                  <c:v>29.545000000000002</c:v>
                </c:pt>
                <c:pt idx="3901">
                  <c:v>25.76</c:v>
                </c:pt>
                <c:pt idx="3902">
                  <c:v>23.484999999999999</c:v>
                </c:pt>
                <c:pt idx="3903">
                  <c:v>11.365</c:v>
                </c:pt>
                <c:pt idx="3904">
                  <c:v>13.635</c:v>
                </c:pt>
                <c:pt idx="3905">
                  <c:v>22.725000000000001</c:v>
                </c:pt>
                <c:pt idx="3906">
                  <c:v>16.664999999999999</c:v>
                </c:pt>
                <c:pt idx="3907">
                  <c:v>15.91</c:v>
                </c:pt>
                <c:pt idx="3908">
                  <c:v>15.91</c:v>
                </c:pt>
                <c:pt idx="3909">
                  <c:v>25</c:v>
                </c:pt>
                <c:pt idx="3910">
                  <c:v>27.274999999999999</c:v>
                </c:pt>
                <c:pt idx="3911">
                  <c:v>15.91</c:v>
                </c:pt>
                <c:pt idx="3912">
                  <c:v>15.15</c:v>
                </c:pt>
                <c:pt idx="3913">
                  <c:v>6.06</c:v>
                </c:pt>
                <c:pt idx="3914">
                  <c:v>17.425000000000001</c:v>
                </c:pt>
                <c:pt idx="3915">
                  <c:v>20.454999999999998</c:v>
                </c:pt>
                <c:pt idx="3916">
                  <c:v>21.97</c:v>
                </c:pt>
                <c:pt idx="3917">
                  <c:v>29.545000000000002</c:v>
                </c:pt>
                <c:pt idx="3918">
                  <c:v>32.575000000000003</c:v>
                </c:pt>
                <c:pt idx="3919">
                  <c:v>29.545000000000002</c:v>
                </c:pt>
                <c:pt idx="3920">
                  <c:v>12.88</c:v>
                </c:pt>
                <c:pt idx="3921">
                  <c:v>10.605</c:v>
                </c:pt>
                <c:pt idx="3922">
                  <c:v>12.12</c:v>
                </c:pt>
                <c:pt idx="3923">
                  <c:v>19.695</c:v>
                </c:pt>
                <c:pt idx="3924">
                  <c:v>15.15</c:v>
                </c:pt>
                <c:pt idx="3925">
                  <c:v>20.454999999999998</c:v>
                </c:pt>
                <c:pt idx="3926">
                  <c:v>21.97</c:v>
                </c:pt>
                <c:pt idx="3927">
                  <c:v>31.06</c:v>
                </c:pt>
                <c:pt idx="3928">
                  <c:v>21.21</c:v>
                </c:pt>
                <c:pt idx="3929">
                  <c:v>25</c:v>
                </c:pt>
                <c:pt idx="3930">
                  <c:v>29.545000000000002</c:v>
                </c:pt>
                <c:pt idx="3931">
                  <c:v>33.335000000000001</c:v>
                </c:pt>
                <c:pt idx="3932">
                  <c:v>27.274999999999999</c:v>
                </c:pt>
                <c:pt idx="3933">
                  <c:v>21.97</c:v>
                </c:pt>
                <c:pt idx="3934">
                  <c:v>21.97</c:v>
                </c:pt>
                <c:pt idx="3935">
                  <c:v>12.88</c:v>
                </c:pt>
                <c:pt idx="3936">
                  <c:v>15.15</c:v>
                </c:pt>
                <c:pt idx="3937">
                  <c:v>6.82</c:v>
                </c:pt>
                <c:pt idx="3938">
                  <c:v>13.635</c:v>
                </c:pt>
                <c:pt idx="3939">
                  <c:v>16.664999999999999</c:v>
                </c:pt>
                <c:pt idx="3940">
                  <c:v>12.88</c:v>
                </c:pt>
                <c:pt idx="3941">
                  <c:v>15.15</c:v>
                </c:pt>
                <c:pt idx="3942">
                  <c:v>20.454999999999998</c:v>
                </c:pt>
                <c:pt idx="3943">
                  <c:v>31.06</c:v>
                </c:pt>
                <c:pt idx="3944">
                  <c:v>26.515000000000001</c:v>
                </c:pt>
                <c:pt idx="3945">
                  <c:v>25</c:v>
                </c:pt>
                <c:pt idx="3946">
                  <c:v>27.274999999999999</c:v>
                </c:pt>
                <c:pt idx="3947">
                  <c:v>30.305</c:v>
                </c:pt>
                <c:pt idx="3948">
                  <c:v>27.274999999999999</c:v>
                </c:pt>
                <c:pt idx="3949">
                  <c:v>20.454999999999998</c:v>
                </c:pt>
                <c:pt idx="3950">
                  <c:v>10.605</c:v>
                </c:pt>
                <c:pt idx="3951">
                  <c:v>6.06</c:v>
                </c:pt>
                <c:pt idx="3952">
                  <c:v>10.605</c:v>
                </c:pt>
                <c:pt idx="3953">
                  <c:v>15.91</c:v>
                </c:pt>
                <c:pt idx="3954">
                  <c:v>14.395</c:v>
                </c:pt>
                <c:pt idx="3955">
                  <c:v>20.454999999999998</c:v>
                </c:pt>
                <c:pt idx="3956">
                  <c:v>16.664999999999999</c:v>
                </c:pt>
                <c:pt idx="3957">
                  <c:v>17.425000000000001</c:v>
                </c:pt>
                <c:pt idx="3958">
                  <c:v>17.425000000000001</c:v>
                </c:pt>
                <c:pt idx="3959">
                  <c:v>26.515000000000001</c:v>
                </c:pt>
                <c:pt idx="3960">
                  <c:v>33.335000000000001</c:v>
                </c:pt>
                <c:pt idx="3961">
                  <c:v>30.305</c:v>
                </c:pt>
                <c:pt idx="3962">
                  <c:v>16.664999999999999</c:v>
                </c:pt>
                <c:pt idx="3963">
                  <c:v>21.21</c:v>
                </c:pt>
                <c:pt idx="3964">
                  <c:v>25</c:v>
                </c:pt>
                <c:pt idx="3965">
                  <c:v>13.635</c:v>
                </c:pt>
                <c:pt idx="3966">
                  <c:v>18.18</c:v>
                </c:pt>
                <c:pt idx="3967">
                  <c:v>22.725000000000001</c:v>
                </c:pt>
                <c:pt idx="3968">
                  <c:v>15.15</c:v>
                </c:pt>
                <c:pt idx="3969">
                  <c:v>15.15</c:v>
                </c:pt>
                <c:pt idx="3970">
                  <c:v>7.5750000000000002</c:v>
                </c:pt>
                <c:pt idx="3971">
                  <c:v>7.5750000000000002</c:v>
                </c:pt>
                <c:pt idx="3972">
                  <c:v>15.91</c:v>
                </c:pt>
                <c:pt idx="3973">
                  <c:v>26.515000000000001</c:v>
                </c:pt>
                <c:pt idx="3974">
                  <c:v>26.515000000000001</c:v>
                </c:pt>
                <c:pt idx="3975">
                  <c:v>27.274999999999999</c:v>
                </c:pt>
                <c:pt idx="3976">
                  <c:v>34.85</c:v>
                </c:pt>
                <c:pt idx="3977">
                  <c:v>34.85</c:v>
                </c:pt>
                <c:pt idx="3978">
                  <c:v>26.515000000000001</c:v>
                </c:pt>
                <c:pt idx="3979">
                  <c:v>13.635</c:v>
                </c:pt>
                <c:pt idx="3980">
                  <c:v>15.15</c:v>
                </c:pt>
                <c:pt idx="3981">
                  <c:v>12.12</c:v>
                </c:pt>
                <c:pt idx="3982">
                  <c:v>12.88</c:v>
                </c:pt>
                <c:pt idx="3983">
                  <c:v>17.425000000000001</c:v>
                </c:pt>
                <c:pt idx="3984">
                  <c:v>6.82</c:v>
                </c:pt>
                <c:pt idx="3985">
                  <c:v>9.09</c:v>
                </c:pt>
                <c:pt idx="3986">
                  <c:v>16.664999999999999</c:v>
                </c:pt>
                <c:pt idx="3987">
                  <c:v>6.06</c:v>
                </c:pt>
                <c:pt idx="3988">
                  <c:v>19.695</c:v>
                </c:pt>
                <c:pt idx="3989">
                  <c:v>15.91</c:v>
                </c:pt>
                <c:pt idx="3990">
                  <c:v>15.91</c:v>
                </c:pt>
                <c:pt idx="3991">
                  <c:v>15.91</c:v>
                </c:pt>
                <c:pt idx="3992">
                  <c:v>19.695</c:v>
                </c:pt>
                <c:pt idx="3993">
                  <c:v>15.91</c:v>
                </c:pt>
                <c:pt idx="3994">
                  <c:v>20.454999999999998</c:v>
                </c:pt>
                <c:pt idx="3995">
                  <c:v>24.24</c:v>
                </c:pt>
                <c:pt idx="3996">
                  <c:v>31.82</c:v>
                </c:pt>
                <c:pt idx="3997">
                  <c:v>30.305</c:v>
                </c:pt>
                <c:pt idx="3998">
                  <c:v>28.03</c:v>
                </c:pt>
                <c:pt idx="3999">
                  <c:v>17.425000000000001</c:v>
                </c:pt>
                <c:pt idx="4000">
                  <c:v>18.18</c:v>
                </c:pt>
                <c:pt idx="4001">
                  <c:v>22.725000000000001</c:v>
                </c:pt>
                <c:pt idx="4002">
                  <c:v>11.365</c:v>
                </c:pt>
                <c:pt idx="4003">
                  <c:v>11.365</c:v>
                </c:pt>
                <c:pt idx="4004">
                  <c:v>14.395</c:v>
                </c:pt>
                <c:pt idx="4005">
                  <c:v>14.395</c:v>
                </c:pt>
                <c:pt idx="4006">
                  <c:v>12.12</c:v>
                </c:pt>
                <c:pt idx="4007">
                  <c:v>13.635</c:v>
                </c:pt>
                <c:pt idx="4008">
                  <c:v>17.425000000000001</c:v>
                </c:pt>
                <c:pt idx="4009">
                  <c:v>26.515000000000001</c:v>
                </c:pt>
                <c:pt idx="4010">
                  <c:v>33.335000000000001</c:v>
                </c:pt>
                <c:pt idx="4011">
                  <c:v>12.12</c:v>
                </c:pt>
                <c:pt idx="4012">
                  <c:v>31.82</c:v>
                </c:pt>
                <c:pt idx="4013">
                  <c:v>17.425000000000001</c:v>
                </c:pt>
                <c:pt idx="4014">
                  <c:v>16.664999999999999</c:v>
                </c:pt>
                <c:pt idx="4015">
                  <c:v>15.91</c:v>
                </c:pt>
                <c:pt idx="4016">
                  <c:v>11.365</c:v>
                </c:pt>
                <c:pt idx="4017">
                  <c:v>11.365</c:v>
                </c:pt>
                <c:pt idx="4018">
                  <c:v>14.395</c:v>
                </c:pt>
                <c:pt idx="4019">
                  <c:v>13.635</c:v>
                </c:pt>
                <c:pt idx="4020">
                  <c:v>22.725000000000001</c:v>
                </c:pt>
                <c:pt idx="4021">
                  <c:v>16.664999999999999</c:v>
                </c:pt>
                <c:pt idx="4022">
                  <c:v>14.395</c:v>
                </c:pt>
                <c:pt idx="4023">
                  <c:v>14.395</c:v>
                </c:pt>
                <c:pt idx="4024">
                  <c:v>24.24</c:v>
                </c:pt>
                <c:pt idx="4025">
                  <c:v>19.695</c:v>
                </c:pt>
                <c:pt idx="4026">
                  <c:v>15.91</c:v>
                </c:pt>
                <c:pt idx="4027">
                  <c:v>21.97</c:v>
                </c:pt>
                <c:pt idx="4028">
                  <c:v>31.06</c:v>
                </c:pt>
                <c:pt idx="4029">
                  <c:v>32.575000000000003</c:v>
                </c:pt>
                <c:pt idx="4030">
                  <c:v>34.85</c:v>
                </c:pt>
                <c:pt idx="4031">
                  <c:v>30.305</c:v>
                </c:pt>
                <c:pt idx="4032">
                  <c:v>25.76</c:v>
                </c:pt>
                <c:pt idx="4033">
                  <c:v>25.76</c:v>
                </c:pt>
                <c:pt idx="4034">
                  <c:v>27.274999999999999</c:v>
                </c:pt>
                <c:pt idx="4035">
                  <c:v>21.97</c:v>
                </c:pt>
                <c:pt idx="4036">
                  <c:v>23.484999999999999</c:v>
                </c:pt>
                <c:pt idx="4037">
                  <c:v>15.15</c:v>
                </c:pt>
                <c:pt idx="4038">
                  <c:v>16.664999999999999</c:v>
                </c:pt>
                <c:pt idx="4039">
                  <c:v>23.484999999999999</c:v>
                </c:pt>
                <c:pt idx="4040">
                  <c:v>13.635</c:v>
                </c:pt>
                <c:pt idx="4041">
                  <c:v>17.425000000000001</c:v>
                </c:pt>
                <c:pt idx="4042">
                  <c:v>28.79</c:v>
                </c:pt>
                <c:pt idx="4043">
                  <c:v>25</c:v>
                </c:pt>
                <c:pt idx="4044">
                  <c:v>31.06</c:v>
                </c:pt>
                <c:pt idx="4045">
                  <c:v>29.545000000000002</c:v>
                </c:pt>
                <c:pt idx="4046">
                  <c:v>25</c:v>
                </c:pt>
                <c:pt idx="4047">
                  <c:v>15.15</c:v>
                </c:pt>
                <c:pt idx="4048">
                  <c:v>20.454999999999998</c:v>
                </c:pt>
                <c:pt idx="4049">
                  <c:v>12.12</c:v>
                </c:pt>
                <c:pt idx="4050">
                  <c:v>12.88</c:v>
                </c:pt>
                <c:pt idx="4051">
                  <c:v>13.635</c:v>
                </c:pt>
                <c:pt idx="4052">
                  <c:v>29.545000000000002</c:v>
                </c:pt>
                <c:pt idx="4053">
                  <c:v>26.515000000000001</c:v>
                </c:pt>
                <c:pt idx="4054">
                  <c:v>21.97</c:v>
                </c:pt>
                <c:pt idx="4055">
                  <c:v>19.695</c:v>
                </c:pt>
                <c:pt idx="4056">
                  <c:v>25.76</c:v>
                </c:pt>
                <c:pt idx="4057">
                  <c:v>25</c:v>
                </c:pt>
                <c:pt idx="4058">
                  <c:v>31.82</c:v>
                </c:pt>
                <c:pt idx="4059">
                  <c:v>37.119999999999997</c:v>
                </c:pt>
                <c:pt idx="4060">
                  <c:v>34.85</c:v>
                </c:pt>
                <c:pt idx="4061">
                  <c:v>30.305</c:v>
                </c:pt>
                <c:pt idx="4062">
                  <c:v>27.274999999999999</c:v>
                </c:pt>
                <c:pt idx="4063">
                  <c:v>25.76</c:v>
                </c:pt>
                <c:pt idx="4064">
                  <c:v>15.15</c:v>
                </c:pt>
                <c:pt idx="4065">
                  <c:v>15.91</c:v>
                </c:pt>
                <c:pt idx="4066">
                  <c:v>7.5750000000000002</c:v>
                </c:pt>
                <c:pt idx="4067">
                  <c:v>12.88</c:v>
                </c:pt>
                <c:pt idx="4068">
                  <c:v>17.425000000000001</c:v>
                </c:pt>
                <c:pt idx="4069">
                  <c:v>6.82</c:v>
                </c:pt>
                <c:pt idx="4070">
                  <c:v>12.12</c:v>
                </c:pt>
                <c:pt idx="4071">
                  <c:v>22.725000000000001</c:v>
                </c:pt>
                <c:pt idx="4072">
                  <c:v>11.365</c:v>
                </c:pt>
                <c:pt idx="4073">
                  <c:v>14.395</c:v>
                </c:pt>
                <c:pt idx="4074">
                  <c:v>12.12</c:v>
                </c:pt>
                <c:pt idx="4075">
                  <c:v>11.365</c:v>
                </c:pt>
                <c:pt idx="4076">
                  <c:v>15.15</c:v>
                </c:pt>
                <c:pt idx="4077">
                  <c:v>12.88</c:v>
                </c:pt>
                <c:pt idx="4078">
                  <c:v>31.06</c:v>
                </c:pt>
                <c:pt idx="4079">
                  <c:v>23.484999999999999</c:v>
                </c:pt>
                <c:pt idx="4080">
                  <c:v>34.85</c:v>
                </c:pt>
                <c:pt idx="4081">
                  <c:v>28.79</c:v>
                </c:pt>
                <c:pt idx="4082">
                  <c:v>13.635</c:v>
                </c:pt>
                <c:pt idx="4083">
                  <c:v>12.12</c:v>
                </c:pt>
                <c:pt idx="4084">
                  <c:v>13.635</c:v>
                </c:pt>
                <c:pt idx="4085">
                  <c:v>8.3350000000000009</c:v>
                </c:pt>
                <c:pt idx="4086">
                  <c:v>15.91</c:v>
                </c:pt>
                <c:pt idx="4087">
                  <c:v>15.91</c:v>
                </c:pt>
                <c:pt idx="4088">
                  <c:v>31.06</c:v>
                </c:pt>
                <c:pt idx="4089">
                  <c:v>34.85</c:v>
                </c:pt>
                <c:pt idx="4090">
                  <c:v>20.454999999999998</c:v>
                </c:pt>
                <c:pt idx="4091">
                  <c:v>15.91</c:v>
                </c:pt>
                <c:pt idx="4092">
                  <c:v>6.06</c:v>
                </c:pt>
                <c:pt idx="4093">
                  <c:v>19.695</c:v>
                </c:pt>
                <c:pt idx="4094">
                  <c:v>13.635</c:v>
                </c:pt>
                <c:pt idx="4095">
                  <c:v>5.3049999999999997</c:v>
                </c:pt>
                <c:pt idx="4096">
                  <c:v>9.85</c:v>
                </c:pt>
                <c:pt idx="4097">
                  <c:v>26.515000000000001</c:v>
                </c:pt>
                <c:pt idx="4098">
                  <c:v>25.76</c:v>
                </c:pt>
                <c:pt idx="4099">
                  <c:v>34.85</c:v>
                </c:pt>
                <c:pt idx="4100">
                  <c:v>8.3350000000000009</c:v>
                </c:pt>
                <c:pt idx="4101">
                  <c:v>9.85</c:v>
                </c:pt>
                <c:pt idx="4102">
                  <c:v>8.3350000000000009</c:v>
                </c:pt>
                <c:pt idx="4103">
                  <c:v>17.425000000000001</c:v>
                </c:pt>
                <c:pt idx="4104">
                  <c:v>15.15</c:v>
                </c:pt>
                <c:pt idx="4105">
                  <c:v>22.725000000000001</c:v>
                </c:pt>
                <c:pt idx="4106">
                  <c:v>26.515000000000001</c:v>
                </c:pt>
                <c:pt idx="4107">
                  <c:v>33.335000000000001</c:v>
                </c:pt>
                <c:pt idx="4108">
                  <c:v>30.305</c:v>
                </c:pt>
                <c:pt idx="4109">
                  <c:v>31.82</c:v>
                </c:pt>
                <c:pt idx="4110">
                  <c:v>34.090000000000003</c:v>
                </c:pt>
                <c:pt idx="4111">
                  <c:v>34.85</c:v>
                </c:pt>
                <c:pt idx="4112">
                  <c:v>16.664999999999999</c:v>
                </c:pt>
                <c:pt idx="4113">
                  <c:v>12.12</c:v>
                </c:pt>
                <c:pt idx="4114">
                  <c:v>13.635</c:v>
                </c:pt>
                <c:pt idx="4115">
                  <c:v>12.88</c:v>
                </c:pt>
                <c:pt idx="4116">
                  <c:v>15.91</c:v>
                </c:pt>
                <c:pt idx="4117">
                  <c:v>7.5750000000000002</c:v>
                </c:pt>
                <c:pt idx="4118">
                  <c:v>11.365</c:v>
                </c:pt>
                <c:pt idx="4119">
                  <c:v>16.664999999999999</c:v>
                </c:pt>
                <c:pt idx="4120">
                  <c:v>26.515000000000001</c:v>
                </c:pt>
                <c:pt idx="4121">
                  <c:v>28.79</c:v>
                </c:pt>
                <c:pt idx="4122">
                  <c:v>27.274999999999999</c:v>
                </c:pt>
                <c:pt idx="4123">
                  <c:v>26.515000000000001</c:v>
                </c:pt>
                <c:pt idx="4124">
                  <c:v>13.635</c:v>
                </c:pt>
                <c:pt idx="4125">
                  <c:v>21.21</c:v>
                </c:pt>
                <c:pt idx="4126">
                  <c:v>16.664999999999999</c:v>
                </c:pt>
                <c:pt idx="4127">
                  <c:v>11.365</c:v>
                </c:pt>
                <c:pt idx="4128">
                  <c:v>9.85</c:v>
                </c:pt>
                <c:pt idx="4129">
                  <c:v>10.605</c:v>
                </c:pt>
                <c:pt idx="4130">
                  <c:v>21.21</c:v>
                </c:pt>
                <c:pt idx="4131">
                  <c:v>20.454999999999998</c:v>
                </c:pt>
                <c:pt idx="4132">
                  <c:v>16.664999999999999</c:v>
                </c:pt>
                <c:pt idx="4133">
                  <c:v>21.21</c:v>
                </c:pt>
                <c:pt idx="4134">
                  <c:v>19.695</c:v>
                </c:pt>
                <c:pt idx="4135">
                  <c:v>26.515000000000001</c:v>
                </c:pt>
                <c:pt idx="4136">
                  <c:v>28.79</c:v>
                </c:pt>
                <c:pt idx="4137">
                  <c:v>33.335000000000001</c:v>
                </c:pt>
                <c:pt idx="4138">
                  <c:v>28.79</c:v>
                </c:pt>
                <c:pt idx="4139">
                  <c:v>19.695</c:v>
                </c:pt>
                <c:pt idx="4140">
                  <c:v>15.91</c:v>
                </c:pt>
                <c:pt idx="4141">
                  <c:v>19.695</c:v>
                </c:pt>
                <c:pt idx="4142">
                  <c:v>15.15</c:v>
                </c:pt>
                <c:pt idx="4143">
                  <c:v>17.425000000000001</c:v>
                </c:pt>
                <c:pt idx="4144">
                  <c:v>11.365</c:v>
                </c:pt>
                <c:pt idx="4145">
                  <c:v>15.15</c:v>
                </c:pt>
                <c:pt idx="4146">
                  <c:v>14.395</c:v>
                </c:pt>
                <c:pt idx="4147">
                  <c:v>13.635</c:v>
                </c:pt>
                <c:pt idx="4148">
                  <c:v>11.365</c:v>
                </c:pt>
                <c:pt idx="4149">
                  <c:v>25.76</c:v>
                </c:pt>
                <c:pt idx="4150">
                  <c:v>24.24</c:v>
                </c:pt>
                <c:pt idx="4151">
                  <c:v>34.85</c:v>
                </c:pt>
                <c:pt idx="4152">
                  <c:v>30.305</c:v>
                </c:pt>
                <c:pt idx="4153">
                  <c:v>25.76</c:v>
                </c:pt>
                <c:pt idx="4154">
                  <c:v>27.274999999999999</c:v>
                </c:pt>
                <c:pt idx="4155">
                  <c:v>14.395</c:v>
                </c:pt>
                <c:pt idx="4156">
                  <c:v>12.12</c:v>
                </c:pt>
                <c:pt idx="4157">
                  <c:v>22.725000000000001</c:v>
                </c:pt>
                <c:pt idx="4158">
                  <c:v>7.5750000000000002</c:v>
                </c:pt>
                <c:pt idx="4159">
                  <c:v>6.06</c:v>
                </c:pt>
                <c:pt idx="4160">
                  <c:v>19.695</c:v>
                </c:pt>
                <c:pt idx="4161">
                  <c:v>25.76</c:v>
                </c:pt>
                <c:pt idx="4162">
                  <c:v>40.909999999999997</c:v>
                </c:pt>
                <c:pt idx="4163">
                  <c:v>31.06</c:v>
                </c:pt>
                <c:pt idx="4164">
                  <c:v>30.305</c:v>
                </c:pt>
                <c:pt idx="4165">
                  <c:v>29.545000000000002</c:v>
                </c:pt>
                <c:pt idx="4166">
                  <c:v>18.940000000000001</c:v>
                </c:pt>
                <c:pt idx="4167">
                  <c:v>26.515000000000001</c:v>
                </c:pt>
                <c:pt idx="4168">
                  <c:v>15.91</c:v>
                </c:pt>
                <c:pt idx="4169">
                  <c:v>19.695</c:v>
                </c:pt>
                <c:pt idx="4170">
                  <c:v>26.515000000000001</c:v>
                </c:pt>
                <c:pt idx="4171">
                  <c:v>20.454999999999998</c:v>
                </c:pt>
                <c:pt idx="4172">
                  <c:v>21.21</c:v>
                </c:pt>
                <c:pt idx="4173">
                  <c:v>21.21</c:v>
                </c:pt>
                <c:pt idx="4174">
                  <c:v>25.76</c:v>
                </c:pt>
                <c:pt idx="4175">
                  <c:v>29.545000000000002</c:v>
                </c:pt>
                <c:pt idx="4176">
                  <c:v>25.76</c:v>
                </c:pt>
                <c:pt idx="4177">
                  <c:v>13.635</c:v>
                </c:pt>
                <c:pt idx="4178">
                  <c:v>15.91</c:v>
                </c:pt>
                <c:pt idx="4179">
                  <c:v>16.664999999999999</c:v>
                </c:pt>
                <c:pt idx="4180">
                  <c:v>11.365</c:v>
                </c:pt>
                <c:pt idx="4181">
                  <c:v>9.85</c:v>
                </c:pt>
                <c:pt idx="4182">
                  <c:v>8.3350000000000009</c:v>
                </c:pt>
                <c:pt idx="4183">
                  <c:v>8.3350000000000009</c:v>
                </c:pt>
                <c:pt idx="4184">
                  <c:v>9.09</c:v>
                </c:pt>
                <c:pt idx="4185">
                  <c:v>12.12</c:v>
                </c:pt>
                <c:pt idx="4186">
                  <c:v>20.454999999999998</c:v>
                </c:pt>
                <c:pt idx="4187">
                  <c:v>21.97</c:v>
                </c:pt>
                <c:pt idx="4188">
                  <c:v>16.664999999999999</c:v>
                </c:pt>
                <c:pt idx="4189">
                  <c:v>16.664999999999999</c:v>
                </c:pt>
                <c:pt idx="4190">
                  <c:v>12.12</c:v>
                </c:pt>
                <c:pt idx="4191">
                  <c:v>15.15</c:v>
                </c:pt>
                <c:pt idx="4192">
                  <c:v>31.82</c:v>
                </c:pt>
                <c:pt idx="4193">
                  <c:v>21.21</c:v>
                </c:pt>
                <c:pt idx="4194">
                  <c:v>21.97</c:v>
                </c:pt>
                <c:pt idx="4195">
                  <c:v>21.21</c:v>
                </c:pt>
                <c:pt idx="4196">
                  <c:v>33.335000000000001</c:v>
                </c:pt>
                <c:pt idx="4197">
                  <c:v>28.79</c:v>
                </c:pt>
                <c:pt idx="4198">
                  <c:v>32.575000000000003</c:v>
                </c:pt>
                <c:pt idx="4199">
                  <c:v>30.305</c:v>
                </c:pt>
                <c:pt idx="4200">
                  <c:v>22.725000000000001</c:v>
                </c:pt>
                <c:pt idx="4201">
                  <c:v>20.454999999999998</c:v>
                </c:pt>
                <c:pt idx="4202">
                  <c:v>23.484999999999999</c:v>
                </c:pt>
                <c:pt idx="4203">
                  <c:v>15.15</c:v>
                </c:pt>
                <c:pt idx="4204">
                  <c:v>11.365</c:v>
                </c:pt>
                <c:pt idx="4205">
                  <c:v>9.09</c:v>
                </c:pt>
                <c:pt idx="4206">
                  <c:v>12.88</c:v>
                </c:pt>
                <c:pt idx="4207">
                  <c:v>15.15</c:v>
                </c:pt>
                <c:pt idx="4208">
                  <c:v>28.79</c:v>
                </c:pt>
                <c:pt idx="4209">
                  <c:v>22.725000000000001</c:v>
                </c:pt>
                <c:pt idx="4210">
                  <c:v>30.305</c:v>
                </c:pt>
                <c:pt idx="4211">
                  <c:v>26.515000000000001</c:v>
                </c:pt>
                <c:pt idx="4212">
                  <c:v>32.575000000000003</c:v>
                </c:pt>
                <c:pt idx="4213">
                  <c:v>34.85</c:v>
                </c:pt>
                <c:pt idx="4214">
                  <c:v>14.395</c:v>
                </c:pt>
                <c:pt idx="4215">
                  <c:v>14.395</c:v>
                </c:pt>
                <c:pt idx="4216">
                  <c:v>12.88</c:v>
                </c:pt>
                <c:pt idx="4217">
                  <c:v>25</c:v>
                </c:pt>
                <c:pt idx="4218">
                  <c:v>13.635</c:v>
                </c:pt>
                <c:pt idx="4219">
                  <c:v>15.15</c:v>
                </c:pt>
                <c:pt idx="4220">
                  <c:v>26.515000000000001</c:v>
                </c:pt>
                <c:pt idx="4221">
                  <c:v>21.21</c:v>
                </c:pt>
                <c:pt idx="4222">
                  <c:v>31.06</c:v>
                </c:pt>
                <c:pt idx="4223">
                  <c:v>31.82</c:v>
                </c:pt>
                <c:pt idx="4224">
                  <c:v>31.82</c:v>
                </c:pt>
                <c:pt idx="4225">
                  <c:v>28.79</c:v>
                </c:pt>
                <c:pt idx="4226">
                  <c:v>18.940000000000001</c:v>
                </c:pt>
                <c:pt idx="4227">
                  <c:v>16.664999999999999</c:v>
                </c:pt>
                <c:pt idx="4228">
                  <c:v>10.605</c:v>
                </c:pt>
                <c:pt idx="4229">
                  <c:v>6.06</c:v>
                </c:pt>
                <c:pt idx="4230">
                  <c:v>6.06</c:v>
                </c:pt>
                <c:pt idx="4231">
                  <c:v>21.21</c:v>
                </c:pt>
                <c:pt idx="4232">
                  <c:v>14.395</c:v>
                </c:pt>
                <c:pt idx="4233">
                  <c:v>20.454999999999998</c:v>
                </c:pt>
                <c:pt idx="4234">
                  <c:v>28.79</c:v>
                </c:pt>
                <c:pt idx="4235">
                  <c:v>25.76</c:v>
                </c:pt>
                <c:pt idx="4236">
                  <c:v>21.97</c:v>
                </c:pt>
                <c:pt idx="4237">
                  <c:v>23.484999999999999</c:v>
                </c:pt>
                <c:pt idx="4238">
                  <c:v>18.18</c:v>
                </c:pt>
                <c:pt idx="4239">
                  <c:v>17.425000000000001</c:v>
                </c:pt>
                <c:pt idx="4240">
                  <c:v>11.365</c:v>
                </c:pt>
                <c:pt idx="4241">
                  <c:v>9.09</c:v>
                </c:pt>
                <c:pt idx="4242">
                  <c:v>15.15</c:v>
                </c:pt>
                <c:pt idx="4243">
                  <c:v>16.664999999999999</c:v>
                </c:pt>
                <c:pt idx="4244">
                  <c:v>34.85</c:v>
                </c:pt>
                <c:pt idx="4245">
                  <c:v>26.515000000000001</c:v>
                </c:pt>
                <c:pt idx="4246">
                  <c:v>37.880000000000003</c:v>
                </c:pt>
                <c:pt idx="4247">
                  <c:v>31.82</c:v>
                </c:pt>
                <c:pt idx="4248">
                  <c:v>33.335000000000001</c:v>
                </c:pt>
                <c:pt idx="4249">
                  <c:v>25.76</c:v>
                </c:pt>
                <c:pt idx="4250">
                  <c:v>15.15</c:v>
                </c:pt>
                <c:pt idx="4251">
                  <c:v>13.635</c:v>
                </c:pt>
                <c:pt idx="4252">
                  <c:v>10.605</c:v>
                </c:pt>
                <c:pt idx="4253">
                  <c:v>13.635</c:v>
                </c:pt>
                <c:pt idx="4254">
                  <c:v>12.12</c:v>
                </c:pt>
                <c:pt idx="4255">
                  <c:v>22.725000000000001</c:v>
                </c:pt>
                <c:pt idx="4256">
                  <c:v>10.605</c:v>
                </c:pt>
                <c:pt idx="4257">
                  <c:v>23.484999999999999</c:v>
                </c:pt>
                <c:pt idx="4258">
                  <c:v>17.425000000000001</c:v>
                </c:pt>
                <c:pt idx="4259">
                  <c:v>25</c:v>
                </c:pt>
                <c:pt idx="4260">
                  <c:v>9.09</c:v>
                </c:pt>
                <c:pt idx="4261">
                  <c:v>15.15</c:v>
                </c:pt>
                <c:pt idx="4262">
                  <c:v>19.695</c:v>
                </c:pt>
                <c:pt idx="4263">
                  <c:v>15.91</c:v>
                </c:pt>
                <c:pt idx="4264">
                  <c:v>19.695</c:v>
                </c:pt>
                <c:pt idx="4265">
                  <c:v>15.15</c:v>
                </c:pt>
                <c:pt idx="4266">
                  <c:v>20.454999999999998</c:v>
                </c:pt>
                <c:pt idx="4267">
                  <c:v>17.425000000000001</c:v>
                </c:pt>
                <c:pt idx="4268">
                  <c:v>25.76</c:v>
                </c:pt>
                <c:pt idx="4269">
                  <c:v>29.545000000000002</c:v>
                </c:pt>
                <c:pt idx="4270">
                  <c:v>31.82</c:v>
                </c:pt>
                <c:pt idx="4271">
                  <c:v>31.06</c:v>
                </c:pt>
                <c:pt idx="4272">
                  <c:v>30.305</c:v>
                </c:pt>
                <c:pt idx="4273">
                  <c:v>28.03</c:v>
                </c:pt>
                <c:pt idx="4274">
                  <c:v>16.664999999999999</c:v>
                </c:pt>
                <c:pt idx="4275">
                  <c:v>16.664999999999999</c:v>
                </c:pt>
                <c:pt idx="4276">
                  <c:v>14.395</c:v>
                </c:pt>
                <c:pt idx="4277">
                  <c:v>12.12</c:v>
                </c:pt>
                <c:pt idx="4278">
                  <c:v>13.635</c:v>
                </c:pt>
                <c:pt idx="4279">
                  <c:v>21.21</c:v>
                </c:pt>
                <c:pt idx="4280">
                  <c:v>24.24</c:v>
                </c:pt>
                <c:pt idx="4281">
                  <c:v>24.24</c:v>
                </c:pt>
                <c:pt idx="4282">
                  <c:v>26.515000000000001</c:v>
                </c:pt>
                <c:pt idx="4283">
                  <c:v>27.274999999999999</c:v>
                </c:pt>
                <c:pt idx="4284">
                  <c:v>11.365</c:v>
                </c:pt>
                <c:pt idx="4285">
                  <c:v>7.5750000000000002</c:v>
                </c:pt>
                <c:pt idx="4286">
                  <c:v>11.365</c:v>
                </c:pt>
                <c:pt idx="4287">
                  <c:v>11.365</c:v>
                </c:pt>
                <c:pt idx="4288">
                  <c:v>14.395</c:v>
                </c:pt>
                <c:pt idx="4289">
                  <c:v>5.3049999999999997</c:v>
                </c:pt>
                <c:pt idx="4290">
                  <c:v>3.79</c:v>
                </c:pt>
                <c:pt idx="4291">
                  <c:v>18.940000000000001</c:v>
                </c:pt>
                <c:pt idx="4292">
                  <c:v>14.395</c:v>
                </c:pt>
                <c:pt idx="4293">
                  <c:v>15.15</c:v>
                </c:pt>
                <c:pt idx="4294">
                  <c:v>20.454999999999998</c:v>
                </c:pt>
                <c:pt idx="4295">
                  <c:v>23.484999999999999</c:v>
                </c:pt>
                <c:pt idx="4296">
                  <c:v>21.21</c:v>
                </c:pt>
                <c:pt idx="4297">
                  <c:v>22.725000000000001</c:v>
                </c:pt>
                <c:pt idx="4298">
                  <c:v>21.97</c:v>
                </c:pt>
                <c:pt idx="4299">
                  <c:v>21.97</c:v>
                </c:pt>
                <c:pt idx="4300">
                  <c:v>16.664999999999999</c:v>
                </c:pt>
                <c:pt idx="4301">
                  <c:v>15.91</c:v>
                </c:pt>
                <c:pt idx="4302">
                  <c:v>16.664999999999999</c:v>
                </c:pt>
                <c:pt idx="4303">
                  <c:v>21.97</c:v>
                </c:pt>
                <c:pt idx="4304">
                  <c:v>14.395</c:v>
                </c:pt>
                <c:pt idx="4305">
                  <c:v>8.3350000000000009</c:v>
                </c:pt>
                <c:pt idx="4306">
                  <c:v>11.365</c:v>
                </c:pt>
                <c:pt idx="4307">
                  <c:v>20.454999999999998</c:v>
                </c:pt>
                <c:pt idx="4308">
                  <c:v>29.545000000000002</c:v>
                </c:pt>
                <c:pt idx="4309">
                  <c:v>27.274999999999999</c:v>
                </c:pt>
                <c:pt idx="4310">
                  <c:v>22.725000000000001</c:v>
                </c:pt>
                <c:pt idx="4311">
                  <c:v>21.97</c:v>
                </c:pt>
                <c:pt idx="4312">
                  <c:v>7.5750000000000002</c:v>
                </c:pt>
                <c:pt idx="4313">
                  <c:v>9.85</c:v>
                </c:pt>
                <c:pt idx="4314">
                  <c:v>20.454999999999998</c:v>
                </c:pt>
                <c:pt idx="4315">
                  <c:v>22.725000000000001</c:v>
                </c:pt>
                <c:pt idx="4316">
                  <c:v>24.24</c:v>
                </c:pt>
                <c:pt idx="4317">
                  <c:v>25</c:v>
                </c:pt>
                <c:pt idx="4318">
                  <c:v>30.305</c:v>
                </c:pt>
                <c:pt idx="4319">
                  <c:v>12.12</c:v>
                </c:pt>
                <c:pt idx="4320">
                  <c:v>15.15</c:v>
                </c:pt>
                <c:pt idx="4321">
                  <c:v>17.425000000000001</c:v>
                </c:pt>
                <c:pt idx="4322">
                  <c:v>12.88</c:v>
                </c:pt>
                <c:pt idx="4323">
                  <c:v>21.97</c:v>
                </c:pt>
                <c:pt idx="4324">
                  <c:v>24.24</c:v>
                </c:pt>
                <c:pt idx="4325">
                  <c:v>15.91</c:v>
                </c:pt>
                <c:pt idx="4326">
                  <c:v>17.425000000000001</c:v>
                </c:pt>
                <c:pt idx="4327">
                  <c:v>17.425000000000001</c:v>
                </c:pt>
                <c:pt idx="4328">
                  <c:v>12.88</c:v>
                </c:pt>
                <c:pt idx="4329">
                  <c:v>6.06</c:v>
                </c:pt>
                <c:pt idx="4330">
                  <c:v>15.15</c:v>
                </c:pt>
                <c:pt idx="4331">
                  <c:v>13.635</c:v>
                </c:pt>
                <c:pt idx="4332">
                  <c:v>23.484999999999999</c:v>
                </c:pt>
                <c:pt idx="4333">
                  <c:v>14.395</c:v>
                </c:pt>
                <c:pt idx="4334">
                  <c:v>16.664999999999999</c:v>
                </c:pt>
                <c:pt idx="4335">
                  <c:v>19.695</c:v>
                </c:pt>
                <c:pt idx="4336">
                  <c:v>20.454999999999998</c:v>
                </c:pt>
                <c:pt idx="4337">
                  <c:v>25</c:v>
                </c:pt>
                <c:pt idx="4338">
                  <c:v>37.119999999999997</c:v>
                </c:pt>
                <c:pt idx="4339">
                  <c:v>29.545000000000002</c:v>
                </c:pt>
                <c:pt idx="4340">
                  <c:v>33.335000000000001</c:v>
                </c:pt>
                <c:pt idx="4341">
                  <c:v>30.305</c:v>
                </c:pt>
                <c:pt idx="4342">
                  <c:v>20.454999999999998</c:v>
                </c:pt>
                <c:pt idx="4343">
                  <c:v>20.454999999999998</c:v>
                </c:pt>
                <c:pt idx="4344">
                  <c:v>25.76</c:v>
                </c:pt>
                <c:pt idx="4345">
                  <c:v>12.88</c:v>
                </c:pt>
                <c:pt idx="4346">
                  <c:v>20.454999999999998</c:v>
                </c:pt>
                <c:pt idx="4347">
                  <c:v>18.940000000000001</c:v>
                </c:pt>
                <c:pt idx="4348">
                  <c:v>21.21</c:v>
                </c:pt>
                <c:pt idx="4349">
                  <c:v>18.18</c:v>
                </c:pt>
                <c:pt idx="4350">
                  <c:v>32.575000000000003</c:v>
                </c:pt>
                <c:pt idx="4351">
                  <c:v>9.09</c:v>
                </c:pt>
                <c:pt idx="4352">
                  <c:v>17.425000000000001</c:v>
                </c:pt>
                <c:pt idx="4353">
                  <c:v>17.425000000000001</c:v>
                </c:pt>
                <c:pt idx="4354">
                  <c:v>22.725000000000001</c:v>
                </c:pt>
                <c:pt idx="4355">
                  <c:v>20.454999999999998</c:v>
                </c:pt>
                <c:pt idx="4356">
                  <c:v>20.454999999999998</c:v>
                </c:pt>
                <c:pt idx="4357">
                  <c:v>24.24</c:v>
                </c:pt>
                <c:pt idx="4358">
                  <c:v>33.335000000000001</c:v>
                </c:pt>
                <c:pt idx="4359">
                  <c:v>30.305</c:v>
                </c:pt>
                <c:pt idx="4360">
                  <c:v>29.545000000000002</c:v>
                </c:pt>
                <c:pt idx="4361">
                  <c:v>25.76</c:v>
                </c:pt>
                <c:pt idx="4362">
                  <c:v>26.515000000000001</c:v>
                </c:pt>
                <c:pt idx="4363">
                  <c:v>15.91</c:v>
                </c:pt>
                <c:pt idx="4364">
                  <c:v>15.91</c:v>
                </c:pt>
                <c:pt idx="4365">
                  <c:v>15.15</c:v>
                </c:pt>
                <c:pt idx="4366">
                  <c:v>15.91</c:v>
                </c:pt>
                <c:pt idx="4367">
                  <c:v>10.605</c:v>
                </c:pt>
                <c:pt idx="4368">
                  <c:v>9.85</c:v>
                </c:pt>
                <c:pt idx="4369">
                  <c:v>12.88</c:v>
                </c:pt>
                <c:pt idx="4370">
                  <c:v>13.635</c:v>
                </c:pt>
                <c:pt idx="4371">
                  <c:v>13.635</c:v>
                </c:pt>
                <c:pt idx="4372">
                  <c:v>10.605</c:v>
                </c:pt>
                <c:pt idx="4373">
                  <c:v>25</c:v>
                </c:pt>
                <c:pt idx="4374">
                  <c:v>33.335000000000001</c:v>
                </c:pt>
                <c:pt idx="4375">
                  <c:v>37.119999999999997</c:v>
                </c:pt>
                <c:pt idx="4376">
                  <c:v>26.515000000000001</c:v>
                </c:pt>
                <c:pt idx="4377">
                  <c:v>15.91</c:v>
                </c:pt>
                <c:pt idx="4378">
                  <c:v>21.21</c:v>
                </c:pt>
                <c:pt idx="4379">
                  <c:v>20.454999999999998</c:v>
                </c:pt>
                <c:pt idx="4380">
                  <c:v>16.664999999999999</c:v>
                </c:pt>
                <c:pt idx="4381">
                  <c:v>12.12</c:v>
                </c:pt>
                <c:pt idx="4382">
                  <c:v>16.664999999999999</c:v>
                </c:pt>
                <c:pt idx="4383">
                  <c:v>21.21</c:v>
                </c:pt>
                <c:pt idx="4384">
                  <c:v>25.76</c:v>
                </c:pt>
                <c:pt idx="4385">
                  <c:v>25.76</c:v>
                </c:pt>
                <c:pt idx="4386">
                  <c:v>24.24</c:v>
                </c:pt>
                <c:pt idx="4387">
                  <c:v>33.335000000000001</c:v>
                </c:pt>
                <c:pt idx="4388">
                  <c:v>29.545000000000002</c:v>
                </c:pt>
                <c:pt idx="4389">
                  <c:v>29.545000000000002</c:v>
                </c:pt>
                <c:pt idx="4390">
                  <c:v>22.725000000000001</c:v>
                </c:pt>
                <c:pt idx="4391">
                  <c:v>13.635</c:v>
                </c:pt>
                <c:pt idx="4392">
                  <c:v>9.85</c:v>
                </c:pt>
                <c:pt idx="4393">
                  <c:v>9.85</c:v>
                </c:pt>
                <c:pt idx="4394">
                  <c:v>19.695</c:v>
                </c:pt>
                <c:pt idx="4395">
                  <c:v>14.395</c:v>
                </c:pt>
                <c:pt idx="4396">
                  <c:v>13.635</c:v>
                </c:pt>
                <c:pt idx="4397">
                  <c:v>17.425000000000001</c:v>
                </c:pt>
                <c:pt idx="4398">
                  <c:v>28.79</c:v>
                </c:pt>
                <c:pt idx="4399">
                  <c:v>18.18</c:v>
                </c:pt>
                <c:pt idx="4400">
                  <c:v>20.454999999999998</c:v>
                </c:pt>
                <c:pt idx="4401">
                  <c:v>10.605</c:v>
                </c:pt>
                <c:pt idx="4402">
                  <c:v>19.695</c:v>
                </c:pt>
                <c:pt idx="4403">
                  <c:v>29.545000000000002</c:v>
                </c:pt>
                <c:pt idx="4404">
                  <c:v>23.484999999999999</c:v>
                </c:pt>
                <c:pt idx="4405">
                  <c:v>25</c:v>
                </c:pt>
                <c:pt idx="4406">
                  <c:v>25.76</c:v>
                </c:pt>
                <c:pt idx="4407">
                  <c:v>41.664999999999999</c:v>
                </c:pt>
                <c:pt idx="4408">
                  <c:v>30.305</c:v>
                </c:pt>
                <c:pt idx="4409">
                  <c:v>28.03</c:v>
                </c:pt>
                <c:pt idx="4410">
                  <c:v>34.090000000000003</c:v>
                </c:pt>
                <c:pt idx="4411">
                  <c:v>24.24</c:v>
                </c:pt>
                <c:pt idx="4412">
                  <c:v>16.664999999999999</c:v>
                </c:pt>
                <c:pt idx="4413">
                  <c:v>16.664999999999999</c:v>
                </c:pt>
                <c:pt idx="4414">
                  <c:v>12.88</c:v>
                </c:pt>
                <c:pt idx="4415">
                  <c:v>24.24</c:v>
                </c:pt>
                <c:pt idx="4416">
                  <c:v>28.79</c:v>
                </c:pt>
                <c:pt idx="4417">
                  <c:v>33.335000000000001</c:v>
                </c:pt>
                <c:pt idx="4418">
                  <c:v>29.545000000000002</c:v>
                </c:pt>
                <c:pt idx="4419">
                  <c:v>27.274999999999999</c:v>
                </c:pt>
                <c:pt idx="4420">
                  <c:v>10.605</c:v>
                </c:pt>
                <c:pt idx="4421">
                  <c:v>13.635</c:v>
                </c:pt>
                <c:pt idx="4422">
                  <c:v>9.09</c:v>
                </c:pt>
                <c:pt idx="4423">
                  <c:v>22.725000000000001</c:v>
                </c:pt>
                <c:pt idx="4424">
                  <c:v>24.24</c:v>
                </c:pt>
                <c:pt idx="4425">
                  <c:v>22.725000000000001</c:v>
                </c:pt>
                <c:pt idx="4426">
                  <c:v>25.76</c:v>
                </c:pt>
                <c:pt idx="4427">
                  <c:v>28.79</c:v>
                </c:pt>
                <c:pt idx="4428">
                  <c:v>29.545000000000002</c:v>
                </c:pt>
                <c:pt idx="4429">
                  <c:v>32.575000000000003</c:v>
                </c:pt>
                <c:pt idx="4430">
                  <c:v>28.79</c:v>
                </c:pt>
                <c:pt idx="4431">
                  <c:v>26.515000000000001</c:v>
                </c:pt>
                <c:pt idx="4432">
                  <c:v>28.03</c:v>
                </c:pt>
                <c:pt idx="4433">
                  <c:v>20.454999999999998</c:v>
                </c:pt>
                <c:pt idx="4434">
                  <c:v>14.395</c:v>
                </c:pt>
                <c:pt idx="4435">
                  <c:v>11.365</c:v>
                </c:pt>
                <c:pt idx="4436">
                  <c:v>12.12</c:v>
                </c:pt>
                <c:pt idx="4437">
                  <c:v>21.21</c:v>
                </c:pt>
                <c:pt idx="4438">
                  <c:v>13.635</c:v>
                </c:pt>
                <c:pt idx="4439">
                  <c:v>20.454999999999998</c:v>
                </c:pt>
                <c:pt idx="4440">
                  <c:v>28.79</c:v>
                </c:pt>
                <c:pt idx="4441">
                  <c:v>25.76</c:v>
                </c:pt>
                <c:pt idx="4442">
                  <c:v>26.515000000000001</c:v>
                </c:pt>
                <c:pt idx="4443">
                  <c:v>14.395</c:v>
                </c:pt>
                <c:pt idx="4444">
                  <c:v>22.725000000000001</c:v>
                </c:pt>
                <c:pt idx="4445">
                  <c:v>30.305</c:v>
                </c:pt>
                <c:pt idx="4446">
                  <c:v>21.21</c:v>
                </c:pt>
                <c:pt idx="4447">
                  <c:v>9.85</c:v>
                </c:pt>
                <c:pt idx="4448">
                  <c:v>16.664999999999999</c:v>
                </c:pt>
                <c:pt idx="4449">
                  <c:v>25.76</c:v>
                </c:pt>
                <c:pt idx="4450">
                  <c:v>21.21</c:v>
                </c:pt>
                <c:pt idx="4451">
                  <c:v>25.76</c:v>
                </c:pt>
                <c:pt idx="4452">
                  <c:v>25.76</c:v>
                </c:pt>
                <c:pt idx="4453">
                  <c:v>30.305</c:v>
                </c:pt>
                <c:pt idx="4454">
                  <c:v>27.274999999999999</c:v>
                </c:pt>
                <c:pt idx="4455">
                  <c:v>25.76</c:v>
                </c:pt>
                <c:pt idx="4456">
                  <c:v>25.76</c:v>
                </c:pt>
                <c:pt idx="4457">
                  <c:v>22.725000000000001</c:v>
                </c:pt>
                <c:pt idx="4458">
                  <c:v>25.76</c:v>
                </c:pt>
                <c:pt idx="4459">
                  <c:v>17.425000000000001</c:v>
                </c:pt>
                <c:pt idx="4460">
                  <c:v>19.695</c:v>
                </c:pt>
                <c:pt idx="4461">
                  <c:v>21.97</c:v>
                </c:pt>
                <c:pt idx="4462">
                  <c:v>13.635</c:v>
                </c:pt>
                <c:pt idx="4463">
                  <c:v>15.15</c:v>
                </c:pt>
                <c:pt idx="4464">
                  <c:v>10.605</c:v>
                </c:pt>
                <c:pt idx="4465">
                  <c:v>10.605</c:v>
                </c:pt>
                <c:pt idx="4466">
                  <c:v>22.725000000000001</c:v>
                </c:pt>
                <c:pt idx="4467">
                  <c:v>21.21</c:v>
                </c:pt>
                <c:pt idx="4468">
                  <c:v>21.21</c:v>
                </c:pt>
                <c:pt idx="4469">
                  <c:v>13.635</c:v>
                </c:pt>
                <c:pt idx="4470">
                  <c:v>14.395</c:v>
                </c:pt>
                <c:pt idx="4471">
                  <c:v>25.76</c:v>
                </c:pt>
                <c:pt idx="4472">
                  <c:v>20.454999999999998</c:v>
                </c:pt>
                <c:pt idx="4473">
                  <c:v>15.15</c:v>
                </c:pt>
                <c:pt idx="4474">
                  <c:v>14.395</c:v>
                </c:pt>
                <c:pt idx="4475">
                  <c:v>18.940000000000001</c:v>
                </c:pt>
                <c:pt idx="4476">
                  <c:v>25.76</c:v>
                </c:pt>
                <c:pt idx="4477">
                  <c:v>9.09</c:v>
                </c:pt>
                <c:pt idx="4478">
                  <c:v>15.15</c:v>
                </c:pt>
                <c:pt idx="4479">
                  <c:v>16.664999999999999</c:v>
                </c:pt>
                <c:pt idx="4480">
                  <c:v>20.454999999999998</c:v>
                </c:pt>
                <c:pt idx="4481">
                  <c:v>25.76</c:v>
                </c:pt>
                <c:pt idx="4482">
                  <c:v>24.24</c:v>
                </c:pt>
                <c:pt idx="4483">
                  <c:v>29.545000000000002</c:v>
                </c:pt>
                <c:pt idx="4484">
                  <c:v>31.06</c:v>
                </c:pt>
                <c:pt idx="4485">
                  <c:v>28.79</c:v>
                </c:pt>
                <c:pt idx="4486">
                  <c:v>22.725000000000001</c:v>
                </c:pt>
                <c:pt idx="4487">
                  <c:v>22.725000000000001</c:v>
                </c:pt>
                <c:pt idx="4488">
                  <c:v>27.274999999999999</c:v>
                </c:pt>
                <c:pt idx="4489">
                  <c:v>12.88</c:v>
                </c:pt>
                <c:pt idx="4490">
                  <c:v>15.15</c:v>
                </c:pt>
                <c:pt idx="4491">
                  <c:v>17.425000000000001</c:v>
                </c:pt>
                <c:pt idx="4492">
                  <c:v>16.664999999999999</c:v>
                </c:pt>
                <c:pt idx="4493">
                  <c:v>17.425000000000001</c:v>
                </c:pt>
                <c:pt idx="4494">
                  <c:v>17.425000000000001</c:v>
                </c:pt>
                <c:pt idx="4495">
                  <c:v>14.395</c:v>
                </c:pt>
                <c:pt idx="4496">
                  <c:v>22.725000000000001</c:v>
                </c:pt>
                <c:pt idx="4497">
                  <c:v>22.725000000000001</c:v>
                </c:pt>
                <c:pt idx="4498">
                  <c:v>28.03</c:v>
                </c:pt>
                <c:pt idx="4499">
                  <c:v>20.454999999999998</c:v>
                </c:pt>
                <c:pt idx="4500">
                  <c:v>15.15</c:v>
                </c:pt>
                <c:pt idx="4501">
                  <c:v>19.695</c:v>
                </c:pt>
                <c:pt idx="4502">
                  <c:v>12.12</c:v>
                </c:pt>
                <c:pt idx="4503">
                  <c:v>9.85</c:v>
                </c:pt>
                <c:pt idx="4504">
                  <c:v>19.695</c:v>
                </c:pt>
                <c:pt idx="4505">
                  <c:v>21.21</c:v>
                </c:pt>
                <c:pt idx="4506">
                  <c:v>21.97</c:v>
                </c:pt>
                <c:pt idx="4507">
                  <c:v>25.76</c:v>
                </c:pt>
                <c:pt idx="4508">
                  <c:v>30.305</c:v>
                </c:pt>
                <c:pt idx="4509">
                  <c:v>33.335000000000001</c:v>
                </c:pt>
                <c:pt idx="4510">
                  <c:v>32.575000000000003</c:v>
                </c:pt>
                <c:pt idx="4511">
                  <c:v>25.76</c:v>
                </c:pt>
                <c:pt idx="4512">
                  <c:v>28.03</c:v>
                </c:pt>
                <c:pt idx="4513">
                  <c:v>22.725000000000001</c:v>
                </c:pt>
                <c:pt idx="4514">
                  <c:v>22.725000000000001</c:v>
                </c:pt>
                <c:pt idx="4515">
                  <c:v>18.18</c:v>
                </c:pt>
                <c:pt idx="4516">
                  <c:v>18.940000000000001</c:v>
                </c:pt>
                <c:pt idx="4517">
                  <c:v>22.725000000000001</c:v>
                </c:pt>
                <c:pt idx="4518">
                  <c:v>26.515000000000001</c:v>
                </c:pt>
                <c:pt idx="4519">
                  <c:v>17.425000000000001</c:v>
                </c:pt>
                <c:pt idx="4520">
                  <c:v>11.365</c:v>
                </c:pt>
                <c:pt idx="4521">
                  <c:v>14.395</c:v>
                </c:pt>
                <c:pt idx="4522">
                  <c:v>10.605</c:v>
                </c:pt>
                <c:pt idx="4523">
                  <c:v>12.88</c:v>
                </c:pt>
                <c:pt idx="4524">
                  <c:v>15.15</c:v>
                </c:pt>
                <c:pt idx="4525">
                  <c:v>9.09</c:v>
                </c:pt>
                <c:pt idx="4526">
                  <c:v>12.88</c:v>
                </c:pt>
                <c:pt idx="4527">
                  <c:v>22.725000000000001</c:v>
                </c:pt>
                <c:pt idx="4528">
                  <c:v>27.274999999999999</c:v>
                </c:pt>
                <c:pt idx="4529">
                  <c:v>27.274999999999999</c:v>
                </c:pt>
                <c:pt idx="4530">
                  <c:v>36.365000000000002</c:v>
                </c:pt>
                <c:pt idx="4531">
                  <c:v>16.664999999999999</c:v>
                </c:pt>
                <c:pt idx="4532">
                  <c:v>17.425000000000001</c:v>
                </c:pt>
                <c:pt idx="4533">
                  <c:v>15.15</c:v>
                </c:pt>
                <c:pt idx="4534">
                  <c:v>18.18</c:v>
                </c:pt>
                <c:pt idx="4535">
                  <c:v>17.425000000000001</c:v>
                </c:pt>
                <c:pt idx="4536">
                  <c:v>12.88</c:v>
                </c:pt>
                <c:pt idx="4537">
                  <c:v>11.365</c:v>
                </c:pt>
                <c:pt idx="4538">
                  <c:v>25</c:v>
                </c:pt>
                <c:pt idx="4539">
                  <c:v>25</c:v>
                </c:pt>
                <c:pt idx="4540">
                  <c:v>29.545000000000002</c:v>
                </c:pt>
                <c:pt idx="4541">
                  <c:v>26.515000000000001</c:v>
                </c:pt>
                <c:pt idx="4542">
                  <c:v>25.76</c:v>
                </c:pt>
                <c:pt idx="4543">
                  <c:v>26.515000000000001</c:v>
                </c:pt>
                <c:pt idx="4544">
                  <c:v>22.725000000000001</c:v>
                </c:pt>
                <c:pt idx="4545">
                  <c:v>15.91</c:v>
                </c:pt>
                <c:pt idx="4546">
                  <c:v>15.91</c:v>
                </c:pt>
                <c:pt idx="4547">
                  <c:v>20.454999999999998</c:v>
                </c:pt>
                <c:pt idx="4548">
                  <c:v>12.12</c:v>
                </c:pt>
                <c:pt idx="4549">
                  <c:v>21.97</c:v>
                </c:pt>
                <c:pt idx="4550">
                  <c:v>14.395</c:v>
                </c:pt>
                <c:pt idx="4551">
                  <c:v>18.18</c:v>
                </c:pt>
                <c:pt idx="4552">
                  <c:v>21.21</c:v>
                </c:pt>
                <c:pt idx="4553">
                  <c:v>21.21</c:v>
                </c:pt>
                <c:pt idx="4554">
                  <c:v>30.305</c:v>
                </c:pt>
                <c:pt idx="4555">
                  <c:v>25.76</c:v>
                </c:pt>
                <c:pt idx="4556">
                  <c:v>29.545000000000002</c:v>
                </c:pt>
                <c:pt idx="4557">
                  <c:v>21.97</c:v>
                </c:pt>
                <c:pt idx="4558">
                  <c:v>21.21</c:v>
                </c:pt>
                <c:pt idx="4559">
                  <c:v>17.425000000000001</c:v>
                </c:pt>
                <c:pt idx="4560">
                  <c:v>21.97</c:v>
                </c:pt>
                <c:pt idx="4561">
                  <c:v>12.88</c:v>
                </c:pt>
                <c:pt idx="4562">
                  <c:v>11.365</c:v>
                </c:pt>
                <c:pt idx="4563">
                  <c:v>9.85</c:v>
                </c:pt>
                <c:pt idx="4564">
                  <c:v>10.605</c:v>
                </c:pt>
                <c:pt idx="4565">
                  <c:v>25.76</c:v>
                </c:pt>
                <c:pt idx="4566">
                  <c:v>16.664999999999999</c:v>
                </c:pt>
                <c:pt idx="4567">
                  <c:v>26.515000000000001</c:v>
                </c:pt>
                <c:pt idx="4568">
                  <c:v>30.305</c:v>
                </c:pt>
                <c:pt idx="4569">
                  <c:v>34.090000000000003</c:v>
                </c:pt>
                <c:pt idx="4570">
                  <c:v>20.454999999999998</c:v>
                </c:pt>
                <c:pt idx="4571">
                  <c:v>15.15</c:v>
                </c:pt>
                <c:pt idx="4572">
                  <c:v>22.725000000000001</c:v>
                </c:pt>
                <c:pt idx="4573">
                  <c:v>11.365</c:v>
                </c:pt>
                <c:pt idx="4574">
                  <c:v>8.3350000000000009</c:v>
                </c:pt>
                <c:pt idx="4575">
                  <c:v>14.395</c:v>
                </c:pt>
                <c:pt idx="4576">
                  <c:v>15.91</c:v>
                </c:pt>
                <c:pt idx="4577">
                  <c:v>22.725000000000001</c:v>
                </c:pt>
                <c:pt idx="4578">
                  <c:v>25.76</c:v>
                </c:pt>
                <c:pt idx="4579">
                  <c:v>28.03</c:v>
                </c:pt>
                <c:pt idx="4580">
                  <c:v>33.335000000000001</c:v>
                </c:pt>
                <c:pt idx="4581">
                  <c:v>35.604999999999997</c:v>
                </c:pt>
                <c:pt idx="4582">
                  <c:v>31.82</c:v>
                </c:pt>
                <c:pt idx="4583">
                  <c:v>15.15</c:v>
                </c:pt>
                <c:pt idx="4584">
                  <c:v>16.664999999999999</c:v>
                </c:pt>
                <c:pt idx="4585">
                  <c:v>18.940000000000001</c:v>
                </c:pt>
                <c:pt idx="4586">
                  <c:v>4.5449999999999999</c:v>
                </c:pt>
                <c:pt idx="4587">
                  <c:v>21.97</c:v>
                </c:pt>
                <c:pt idx="4588">
                  <c:v>15.91</c:v>
                </c:pt>
                <c:pt idx="4589">
                  <c:v>14.395</c:v>
                </c:pt>
                <c:pt idx="4590">
                  <c:v>25</c:v>
                </c:pt>
                <c:pt idx="4591">
                  <c:v>15.15</c:v>
                </c:pt>
                <c:pt idx="4592">
                  <c:v>33.335000000000001</c:v>
                </c:pt>
                <c:pt idx="4593">
                  <c:v>35.604999999999997</c:v>
                </c:pt>
                <c:pt idx="4594">
                  <c:v>32.575000000000003</c:v>
                </c:pt>
                <c:pt idx="4595">
                  <c:v>24.24</c:v>
                </c:pt>
                <c:pt idx="4596">
                  <c:v>22.725000000000001</c:v>
                </c:pt>
                <c:pt idx="4597">
                  <c:v>13.635</c:v>
                </c:pt>
                <c:pt idx="4598">
                  <c:v>16.664999999999999</c:v>
                </c:pt>
                <c:pt idx="4599">
                  <c:v>16.664999999999999</c:v>
                </c:pt>
                <c:pt idx="4600">
                  <c:v>23.484999999999999</c:v>
                </c:pt>
                <c:pt idx="4601">
                  <c:v>9.85</c:v>
                </c:pt>
                <c:pt idx="4602">
                  <c:v>6.06</c:v>
                </c:pt>
                <c:pt idx="4603">
                  <c:v>17.425000000000001</c:v>
                </c:pt>
                <c:pt idx="4604">
                  <c:v>10.605</c:v>
                </c:pt>
                <c:pt idx="4605">
                  <c:v>21.21</c:v>
                </c:pt>
                <c:pt idx="4606">
                  <c:v>30.305</c:v>
                </c:pt>
                <c:pt idx="4607">
                  <c:v>20.454999999999998</c:v>
                </c:pt>
                <c:pt idx="4608">
                  <c:v>19.695</c:v>
                </c:pt>
                <c:pt idx="4609">
                  <c:v>12.88</c:v>
                </c:pt>
                <c:pt idx="4610">
                  <c:v>12.88</c:v>
                </c:pt>
                <c:pt idx="4611">
                  <c:v>14.395</c:v>
                </c:pt>
                <c:pt idx="4612">
                  <c:v>8.3350000000000009</c:v>
                </c:pt>
                <c:pt idx="4613">
                  <c:v>14.395</c:v>
                </c:pt>
                <c:pt idx="4614">
                  <c:v>18.940000000000001</c:v>
                </c:pt>
                <c:pt idx="4615">
                  <c:v>15.15</c:v>
                </c:pt>
                <c:pt idx="4616">
                  <c:v>21.21</c:v>
                </c:pt>
                <c:pt idx="4617">
                  <c:v>22.725000000000001</c:v>
                </c:pt>
                <c:pt idx="4618">
                  <c:v>23.484999999999999</c:v>
                </c:pt>
                <c:pt idx="4619">
                  <c:v>21.21</c:v>
                </c:pt>
                <c:pt idx="4620">
                  <c:v>21.97</c:v>
                </c:pt>
                <c:pt idx="4621">
                  <c:v>30.305</c:v>
                </c:pt>
                <c:pt idx="4622">
                  <c:v>40.15</c:v>
                </c:pt>
                <c:pt idx="4623">
                  <c:v>31.06</c:v>
                </c:pt>
                <c:pt idx="4624">
                  <c:v>27.274999999999999</c:v>
                </c:pt>
                <c:pt idx="4625">
                  <c:v>27.274999999999999</c:v>
                </c:pt>
                <c:pt idx="4626">
                  <c:v>22.725000000000001</c:v>
                </c:pt>
                <c:pt idx="4627">
                  <c:v>20.454999999999998</c:v>
                </c:pt>
                <c:pt idx="4628">
                  <c:v>25.76</c:v>
                </c:pt>
                <c:pt idx="4629">
                  <c:v>15.91</c:v>
                </c:pt>
                <c:pt idx="4630">
                  <c:v>15.15</c:v>
                </c:pt>
                <c:pt idx="4631">
                  <c:v>21.21</c:v>
                </c:pt>
                <c:pt idx="4632">
                  <c:v>25</c:v>
                </c:pt>
                <c:pt idx="4633">
                  <c:v>12.88</c:v>
                </c:pt>
                <c:pt idx="4634">
                  <c:v>12.12</c:v>
                </c:pt>
                <c:pt idx="4635">
                  <c:v>21.97</c:v>
                </c:pt>
                <c:pt idx="4636">
                  <c:v>15.15</c:v>
                </c:pt>
                <c:pt idx="4637">
                  <c:v>31.06</c:v>
                </c:pt>
                <c:pt idx="4638">
                  <c:v>16.664999999999999</c:v>
                </c:pt>
                <c:pt idx="4639">
                  <c:v>27.274999999999999</c:v>
                </c:pt>
                <c:pt idx="4640">
                  <c:v>31.06</c:v>
                </c:pt>
                <c:pt idx="4641">
                  <c:v>31.06</c:v>
                </c:pt>
                <c:pt idx="4642">
                  <c:v>25.76</c:v>
                </c:pt>
                <c:pt idx="4643">
                  <c:v>32.575000000000003</c:v>
                </c:pt>
                <c:pt idx="4644">
                  <c:v>37.880000000000003</c:v>
                </c:pt>
                <c:pt idx="4645">
                  <c:v>33.335000000000001</c:v>
                </c:pt>
                <c:pt idx="4646">
                  <c:v>36.365000000000002</c:v>
                </c:pt>
                <c:pt idx="4647">
                  <c:v>28.03</c:v>
                </c:pt>
                <c:pt idx="4648">
                  <c:v>24.24</c:v>
                </c:pt>
                <c:pt idx="4649">
                  <c:v>25.76</c:v>
                </c:pt>
                <c:pt idx="4650">
                  <c:v>27.274999999999999</c:v>
                </c:pt>
                <c:pt idx="4651">
                  <c:v>17.425000000000001</c:v>
                </c:pt>
                <c:pt idx="4652">
                  <c:v>22.725000000000001</c:v>
                </c:pt>
                <c:pt idx="4653">
                  <c:v>22.725000000000001</c:v>
                </c:pt>
                <c:pt idx="4654">
                  <c:v>21.21</c:v>
                </c:pt>
                <c:pt idx="4655">
                  <c:v>25.76</c:v>
                </c:pt>
                <c:pt idx="4656">
                  <c:v>25.76</c:v>
                </c:pt>
                <c:pt idx="4657">
                  <c:v>34.85</c:v>
                </c:pt>
                <c:pt idx="4658">
                  <c:v>29.545000000000002</c:v>
                </c:pt>
                <c:pt idx="4659">
                  <c:v>19.695</c:v>
                </c:pt>
                <c:pt idx="4660">
                  <c:v>17.425000000000001</c:v>
                </c:pt>
                <c:pt idx="4661">
                  <c:v>9.09</c:v>
                </c:pt>
                <c:pt idx="4662">
                  <c:v>17.425000000000001</c:v>
                </c:pt>
                <c:pt idx="4663">
                  <c:v>13.635</c:v>
                </c:pt>
                <c:pt idx="4664">
                  <c:v>12.88</c:v>
                </c:pt>
                <c:pt idx="4665">
                  <c:v>19.695</c:v>
                </c:pt>
                <c:pt idx="4666">
                  <c:v>22.725000000000001</c:v>
                </c:pt>
                <c:pt idx="4667">
                  <c:v>33.335000000000001</c:v>
                </c:pt>
                <c:pt idx="4668">
                  <c:v>33.335000000000001</c:v>
                </c:pt>
                <c:pt idx="4669">
                  <c:v>29.545000000000002</c:v>
                </c:pt>
                <c:pt idx="4670">
                  <c:v>24.24</c:v>
                </c:pt>
                <c:pt idx="4671">
                  <c:v>20.454999999999998</c:v>
                </c:pt>
                <c:pt idx="4672">
                  <c:v>22.725000000000001</c:v>
                </c:pt>
                <c:pt idx="4673">
                  <c:v>28.79</c:v>
                </c:pt>
                <c:pt idx="4674">
                  <c:v>24.24</c:v>
                </c:pt>
                <c:pt idx="4675">
                  <c:v>20.454999999999998</c:v>
                </c:pt>
                <c:pt idx="4676">
                  <c:v>17.425000000000001</c:v>
                </c:pt>
                <c:pt idx="4677">
                  <c:v>21.97</c:v>
                </c:pt>
                <c:pt idx="4678">
                  <c:v>16.664999999999999</c:v>
                </c:pt>
                <c:pt idx="4679">
                  <c:v>21.97</c:v>
                </c:pt>
                <c:pt idx="4680">
                  <c:v>25</c:v>
                </c:pt>
                <c:pt idx="4681">
                  <c:v>15.15</c:v>
                </c:pt>
                <c:pt idx="4682">
                  <c:v>9.09</c:v>
                </c:pt>
                <c:pt idx="4683">
                  <c:v>13.635</c:v>
                </c:pt>
                <c:pt idx="4684">
                  <c:v>21.97</c:v>
                </c:pt>
                <c:pt idx="4685">
                  <c:v>24.24</c:v>
                </c:pt>
                <c:pt idx="4686">
                  <c:v>26.515000000000001</c:v>
                </c:pt>
                <c:pt idx="4687">
                  <c:v>33.335000000000001</c:v>
                </c:pt>
                <c:pt idx="4688">
                  <c:v>20.454999999999998</c:v>
                </c:pt>
                <c:pt idx="4689">
                  <c:v>12.12</c:v>
                </c:pt>
                <c:pt idx="4690">
                  <c:v>9.85</c:v>
                </c:pt>
                <c:pt idx="4691">
                  <c:v>24.24</c:v>
                </c:pt>
                <c:pt idx="4692">
                  <c:v>25</c:v>
                </c:pt>
                <c:pt idx="4693">
                  <c:v>22.725000000000001</c:v>
                </c:pt>
                <c:pt idx="4694">
                  <c:v>25</c:v>
                </c:pt>
                <c:pt idx="4695">
                  <c:v>24.24</c:v>
                </c:pt>
                <c:pt idx="4696">
                  <c:v>37.119999999999997</c:v>
                </c:pt>
                <c:pt idx="4697">
                  <c:v>31.82</c:v>
                </c:pt>
                <c:pt idx="4698">
                  <c:v>34.090000000000003</c:v>
                </c:pt>
                <c:pt idx="4699">
                  <c:v>21.97</c:v>
                </c:pt>
                <c:pt idx="4700">
                  <c:v>16.664999999999999</c:v>
                </c:pt>
                <c:pt idx="4701">
                  <c:v>15.15</c:v>
                </c:pt>
                <c:pt idx="4702">
                  <c:v>15.15</c:v>
                </c:pt>
                <c:pt idx="4703">
                  <c:v>12.12</c:v>
                </c:pt>
                <c:pt idx="4704">
                  <c:v>14.395</c:v>
                </c:pt>
                <c:pt idx="4705">
                  <c:v>18.18</c:v>
                </c:pt>
                <c:pt idx="4706">
                  <c:v>6.06</c:v>
                </c:pt>
                <c:pt idx="4707">
                  <c:v>31.82</c:v>
                </c:pt>
                <c:pt idx="4708">
                  <c:v>13.635</c:v>
                </c:pt>
                <c:pt idx="4709">
                  <c:v>11.365</c:v>
                </c:pt>
                <c:pt idx="4710">
                  <c:v>21.21</c:v>
                </c:pt>
                <c:pt idx="4711">
                  <c:v>25</c:v>
                </c:pt>
                <c:pt idx="4712">
                  <c:v>28.79</c:v>
                </c:pt>
                <c:pt idx="4713">
                  <c:v>37.119999999999997</c:v>
                </c:pt>
                <c:pt idx="4714">
                  <c:v>37.880000000000003</c:v>
                </c:pt>
                <c:pt idx="4715">
                  <c:v>30.305</c:v>
                </c:pt>
                <c:pt idx="4716">
                  <c:v>27.274999999999999</c:v>
                </c:pt>
                <c:pt idx="4717">
                  <c:v>18.18</c:v>
                </c:pt>
                <c:pt idx="4718">
                  <c:v>15.15</c:v>
                </c:pt>
                <c:pt idx="4719">
                  <c:v>14.395</c:v>
                </c:pt>
                <c:pt idx="4720">
                  <c:v>12.88</c:v>
                </c:pt>
                <c:pt idx="4721">
                  <c:v>16.664999999999999</c:v>
                </c:pt>
                <c:pt idx="4722">
                  <c:v>12.12</c:v>
                </c:pt>
                <c:pt idx="4723">
                  <c:v>13.635</c:v>
                </c:pt>
                <c:pt idx="4724">
                  <c:v>16.664999999999999</c:v>
                </c:pt>
                <c:pt idx="4725">
                  <c:v>15.91</c:v>
                </c:pt>
                <c:pt idx="4726">
                  <c:v>30.305</c:v>
                </c:pt>
                <c:pt idx="4727">
                  <c:v>29.545000000000002</c:v>
                </c:pt>
                <c:pt idx="4728">
                  <c:v>31.06</c:v>
                </c:pt>
                <c:pt idx="4729">
                  <c:v>20.454999999999998</c:v>
                </c:pt>
                <c:pt idx="4730">
                  <c:v>7.5750000000000002</c:v>
                </c:pt>
                <c:pt idx="4731">
                  <c:v>15.15</c:v>
                </c:pt>
                <c:pt idx="4732">
                  <c:v>22.725000000000001</c:v>
                </c:pt>
                <c:pt idx="4733">
                  <c:v>25</c:v>
                </c:pt>
                <c:pt idx="4734">
                  <c:v>25</c:v>
                </c:pt>
                <c:pt idx="4735">
                  <c:v>21.21</c:v>
                </c:pt>
                <c:pt idx="4736">
                  <c:v>26.515000000000001</c:v>
                </c:pt>
                <c:pt idx="4737">
                  <c:v>25</c:v>
                </c:pt>
                <c:pt idx="4738">
                  <c:v>33.335000000000001</c:v>
                </c:pt>
                <c:pt idx="4739">
                  <c:v>37.880000000000003</c:v>
                </c:pt>
                <c:pt idx="4740">
                  <c:v>31.82</c:v>
                </c:pt>
                <c:pt idx="4741">
                  <c:v>21.97</c:v>
                </c:pt>
                <c:pt idx="4742">
                  <c:v>22.725000000000001</c:v>
                </c:pt>
                <c:pt idx="4743">
                  <c:v>21.97</c:v>
                </c:pt>
                <c:pt idx="4744">
                  <c:v>16.664999999999999</c:v>
                </c:pt>
                <c:pt idx="4745">
                  <c:v>15.91</c:v>
                </c:pt>
                <c:pt idx="4746">
                  <c:v>21.97</c:v>
                </c:pt>
                <c:pt idx="4747">
                  <c:v>29.545000000000002</c:v>
                </c:pt>
                <c:pt idx="4748">
                  <c:v>25.76</c:v>
                </c:pt>
                <c:pt idx="4749">
                  <c:v>25.76</c:v>
                </c:pt>
                <c:pt idx="4750">
                  <c:v>15.91</c:v>
                </c:pt>
                <c:pt idx="4751">
                  <c:v>14.395</c:v>
                </c:pt>
                <c:pt idx="4752">
                  <c:v>11.365</c:v>
                </c:pt>
                <c:pt idx="4753">
                  <c:v>13.635</c:v>
                </c:pt>
                <c:pt idx="4754">
                  <c:v>25</c:v>
                </c:pt>
                <c:pt idx="4755">
                  <c:v>19.695</c:v>
                </c:pt>
                <c:pt idx="4756">
                  <c:v>17.425000000000001</c:v>
                </c:pt>
                <c:pt idx="4757">
                  <c:v>13.635</c:v>
                </c:pt>
                <c:pt idx="4758">
                  <c:v>31.06</c:v>
                </c:pt>
                <c:pt idx="4759">
                  <c:v>20.454999999999998</c:v>
                </c:pt>
                <c:pt idx="4760">
                  <c:v>35.604999999999997</c:v>
                </c:pt>
                <c:pt idx="4761">
                  <c:v>42.424999999999997</c:v>
                </c:pt>
                <c:pt idx="4762">
                  <c:v>43.94</c:v>
                </c:pt>
                <c:pt idx="4763">
                  <c:v>31.06</c:v>
                </c:pt>
                <c:pt idx="4764">
                  <c:v>28.79</c:v>
                </c:pt>
                <c:pt idx="4765">
                  <c:v>31.82</c:v>
                </c:pt>
                <c:pt idx="4766">
                  <c:v>33.335000000000001</c:v>
                </c:pt>
                <c:pt idx="4767">
                  <c:v>32.575000000000003</c:v>
                </c:pt>
                <c:pt idx="4768">
                  <c:v>34.090000000000003</c:v>
                </c:pt>
                <c:pt idx="4769">
                  <c:v>21.21</c:v>
                </c:pt>
                <c:pt idx="4770">
                  <c:v>17.425000000000001</c:v>
                </c:pt>
                <c:pt idx="4771">
                  <c:v>21.21</c:v>
                </c:pt>
                <c:pt idx="4772">
                  <c:v>15.15</c:v>
                </c:pt>
                <c:pt idx="4773">
                  <c:v>15.91</c:v>
                </c:pt>
                <c:pt idx="4774">
                  <c:v>15.91</c:v>
                </c:pt>
                <c:pt idx="4775">
                  <c:v>12.88</c:v>
                </c:pt>
                <c:pt idx="4776">
                  <c:v>18.18</c:v>
                </c:pt>
                <c:pt idx="4777">
                  <c:v>20.454999999999998</c:v>
                </c:pt>
                <c:pt idx="4778">
                  <c:v>13.635</c:v>
                </c:pt>
                <c:pt idx="4779">
                  <c:v>22.725000000000001</c:v>
                </c:pt>
                <c:pt idx="4780">
                  <c:v>24.24</c:v>
                </c:pt>
                <c:pt idx="4781">
                  <c:v>32.575000000000003</c:v>
                </c:pt>
                <c:pt idx="4782">
                  <c:v>12.12</c:v>
                </c:pt>
                <c:pt idx="4783">
                  <c:v>20.454999999999998</c:v>
                </c:pt>
                <c:pt idx="4784">
                  <c:v>15.15</c:v>
                </c:pt>
                <c:pt idx="4785">
                  <c:v>17.425000000000001</c:v>
                </c:pt>
                <c:pt idx="4786">
                  <c:v>21.97</c:v>
                </c:pt>
                <c:pt idx="4787">
                  <c:v>15.15</c:v>
                </c:pt>
                <c:pt idx="4788">
                  <c:v>15.15</c:v>
                </c:pt>
                <c:pt idx="4789">
                  <c:v>12.12</c:v>
                </c:pt>
                <c:pt idx="4790">
                  <c:v>24.24</c:v>
                </c:pt>
                <c:pt idx="4791">
                  <c:v>24.24</c:v>
                </c:pt>
                <c:pt idx="4792">
                  <c:v>26.515000000000001</c:v>
                </c:pt>
                <c:pt idx="4793">
                  <c:v>24.24</c:v>
                </c:pt>
                <c:pt idx="4794">
                  <c:v>30.305</c:v>
                </c:pt>
                <c:pt idx="4795">
                  <c:v>28.79</c:v>
                </c:pt>
                <c:pt idx="4796">
                  <c:v>38.634999999999998</c:v>
                </c:pt>
                <c:pt idx="4797">
                  <c:v>31.82</c:v>
                </c:pt>
                <c:pt idx="4798">
                  <c:v>29.545000000000002</c:v>
                </c:pt>
                <c:pt idx="4799">
                  <c:v>28.79</c:v>
                </c:pt>
                <c:pt idx="4800">
                  <c:v>16.664999999999999</c:v>
                </c:pt>
                <c:pt idx="4801">
                  <c:v>21.21</c:v>
                </c:pt>
                <c:pt idx="4802">
                  <c:v>17.425000000000001</c:v>
                </c:pt>
                <c:pt idx="4803">
                  <c:v>11.365</c:v>
                </c:pt>
                <c:pt idx="4804">
                  <c:v>17.425000000000001</c:v>
                </c:pt>
                <c:pt idx="4805">
                  <c:v>14.395</c:v>
                </c:pt>
                <c:pt idx="4806">
                  <c:v>22.725000000000001</c:v>
                </c:pt>
                <c:pt idx="4807">
                  <c:v>26.515000000000001</c:v>
                </c:pt>
                <c:pt idx="4808">
                  <c:v>27.274999999999999</c:v>
                </c:pt>
                <c:pt idx="4809">
                  <c:v>31.06</c:v>
                </c:pt>
                <c:pt idx="4810">
                  <c:v>30.305</c:v>
                </c:pt>
                <c:pt idx="4811">
                  <c:v>15.15</c:v>
                </c:pt>
                <c:pt idx="4812">
                  <c:v>16.664999999999999</c:v>
                </c:pt>
                <c:pt idx="4813">
                  <c:v>14.395</c:v>
                </c:pt>
                <c:pt idx="4814">
                  <c:v>14.395</c:v>
                </c:pt>
                <c:pt idx="4815">
                  <c:v>17.425000000000001</c:v>
                </c:pt>
                <c:pt idx="4816">
                  <c:v>13.635</c:v>
                </c:pt>
                <c:pt idx="4817">
                  <c:v>15.91</c:v>
                </c:pt>
                <c:pt idx="4818">
                  <c:v>27.274999999999999</c:v>
                </c:pt>
                <c:pt idx="4819">
                  <c:v>21.97</c:v>
                </c:pt>
                <c:pt idx="4820">
                  <c:v>21.97</c:v>
                </c:pt>
                <c:pt idx="4821">
                  <c:v>25.76</c:v>
                </c:pt>
                <c:pt idx="4822">
                  <c:v>29.545000000000002</c:v>
                </c:pt>
                <c:pt idx="4823">
                  <c:v>33.335000000000001</c:v>
                </c:pt>
                <c:pt idx="4824">
                  <c:v>30.305</c:v>
                </c:pt>
                <c:pt idx="4825">
                  <c:v>33.335000000000001</c:v>
                </c:pt>
                <c:pt idx="4826">
                  <c:v>20.454999999999998</c:v>
                </c:pt>
                <c:pt idx="4827">
                  <c:v>25.76</c:v>
                </c:pt>
                <c:pt idx="4828">
                  <c:v>25.76</c:v>
                </c:pt>
                <c:pt idx="4829">
                  <c:v>21.97</c:v>
                </c:pt>
                <c:pt idx="4830">
                  <c:v>14.395</c:v>
                </c:pt>
                <c:pt idx="4831">
                  <c:v>9.09</c:v>
                </c:pt>
                <c:pt idx="4832">
                  <c:v>15.15</c:v>
                </c:pt>
                <c:pt idx="4833">
                  <c:v>12.88</c:v>
                </c:pt>
                <c:pt idx="4834">
                  <c:v>11.365</c:v>
                </c:pt>
                <c:pt idx="4835">
                  <c:v>22.725000000000001</c:v>
                </c:pt>
                <c:pt idx="4836">
                  <c:v>20.454999999999998</c:v>
                </c:pt>
                <c:pt idx="4837">
                  <c:v>26.515000000000001</c:v>
                </c:pt>
                <c:pt idx="4838">
                  <c:v>30.305</c:v>
                </c:pt>
                <c:pt idx="4839">
                  <c:v>16.664999999999999</c:v>
                </c:pt>
                <c:pt idx="4840">
                  <c:v>15.15</c:v>
                </c:pt>
                <c:pt idx="4841">
                  <c:v>21.21</c:v>
                </c:pt>
                <c:pt idx="4842">
                  <c:v>18.18</c:v>
                </c:pt>
                <c:pt idx="4843">
                  <c:v>21.21</c:v>
                </c:pt>
                <c:pt idx="4844">
                  <c:v>22.725000000000001</c:v>
                </c:pt>
                <c:pt idx="4845">
                  <c:v>24.24</c:v>
                </c:pt>
                <c:pt idx="4846">
                  <c:v>31.06</c:v>
                </c:pt>
                <c:pt idx="4847">
                  <c:v>33.335000000000001</c:v>
                </c:pt>
                <c:pt idx="4848">
                  <c:v>30.305</c:v>
                </c:pt>
                <c:pt idx="4849">
                  <c:v>31.82</c:v>
                </c:pt>
                <c:pt idx="4850">
                  <c:v>34.090000000000003</c:v>
                </c:pt>
                <c:pt idx="4851">
                  <c:v>31.82</c:v>
                </c:pt>
                <c:pt idx="4852">
                  <c:v>25.76</c:v>
                </c:pt>
                <c:pt idx="4853">
                  <c:v>31.06</c:v>
                </c:pt>
                <c:pt idx="4854">
                  <c:v>20.454999999999998</c:v>
                </c:pt>
                <c:pt idx="4855">
                  <c:v>13.635</c:v>
                </c:pt>
                <c:pt idx="4856">
                  <c:v>15.15</c:v>
                </c:pt>
                <c:pt idx="4857">
                  <c:v>15.15</c:v>
                </c:pt>
                <c:pt idx="4858">
                  <c:v>11.365</c:v>
                </c:pt>
                <c:pt idx="4859">
                  <c:v>16.664999999999999</c:v>
                </c:pt>
                <c:pt idx="4860">
                  <c:v>21.97</c:v>
                </c:pt>
                <c:pt idx="4861">
                  <c:v>31.82</c:v>
                </c:pt>
                <c:pt idx="4862">
                  <c:v>28.03</c:v>
                </c:pt>
                <c:pt idx="4863">
                  <c:v>25.76</c:v>
                </c:pt>
                <c:pt idx="4864">
                  <c:v>25.76</c:v>
                </c:pt>
                <c:pt idx="4865">
                  <c:v>25.76</c:v>
                </c:pt>
                <c:pt idx="4866">
                  <c:v>12.12</c:v>
                </c:pt>
                <c:pt idx="4867">
                  <c:v>33.335000000000001</c:v>
                </c:pt>
                <c:pt idx="4868">
                  <c:v>12.12</c:v>
                </c:pt>
                <c:pt idx="4869">
                  <c:v>5.3049999999999997</c:v>
                </c:pt>
                <c:pt idx="4870">
                  <c:v>22.725000000000001</c:v>
                </c:pt>
                <c:pt idx="4871">
                  <c:v>15.15</c:v>
                </c:pt>
                <c:pt idx="4872">
                  <c:v>21.21</c:v>
                </c:pt>
                <c:pt idx="4873">
                  <c:v>22.725000000000001</c:v>
                </c:pt>
                <c:pt idx="4874">
                  <c:v>24.24</c:v>
                </c:pt>
                <c:pt idx="4875">
                  <c:v>24.24</c:v>
                </c:pt>
                <c:pt idx="4876">
                  <c:v>26.515000000000001</c:v>
                </c:pt>
                <c:pt idx="4877">
                  <c:v>34.090000000000003</c:v>
                </c:pt>
                <c:pt idx="4878">
                  <c:v>27.274999999999999</c:v>
                </c:pt>
                <c:pt idx="4879">
                  <c:v>33.335000000000001</c:v>
                </c:pt>
                <c:pt idx="4880">
                  <c:v>26.515000000000001</c:v>
                </c:pt>
                <c:pt idx="4881">
                  <c:v>21.21</c:v>
                </c:pt>
                <c:pt idx="4882">
                  <c:v>16.664999999999999</c:v>
                </c:pt>
                <c:pt idx="4883">
                  <c:v>34.85</c:v>
                </c:pt>
                <c:pt idx="4884">
                  <c:v>35.604999999999997</c:v>
                </c:pt>
                <c:pt idx="4885">
                  <c:v>15.15</c:v>
                </c:pt>
                <c:pt idx="4886">
                  <c:v>16.664999999999999</c:v>
                </c:pt>
                <c:pt idx="4887">
                  <c:v>18.18</c:v>
                </c:pt>
                <c:pt idx="4888">
                  <c:v>19.695</c:v>
                </c:pt>
                <c:pt idx="4889">
                  <c:v>14.395</c:v>
                </c:pt>
                <c:pt idx="4890">
                  <c:v>19.695</c:v>
                </c:pt>
                <c:pt idx="4891">
                  <c:v>11.365</c:v>
                </c:pt>
                <c:pt idx="4892">
                  <c:v>12.88</c:v>
                </c:pt>
                <c:pt idx="4893">
                  <c:v>6.82</c:v>
                </c:pt>
                <c:pt idx="4894">
                  <c:v>25.76</c:v>
                </c:pt>
                <c:pt idx="4895">
                  <c:v>21.97</c:v>
                </c:pt>
                <c:pt idx="4896">
                  <c:v>20.454999999999998</c:v>
                </c:pt>
                <c:pt idx="4897">
                  <c:v>32.575000000000003</c:v>
                </c:pt>
                <c:pt idx="4898">
                  <c:v>25.76</c:v>
                </c:pt>
                <c:pt idx="4899">
                  <c:v>34.090000000000003</c:v>
                </c:pt>
                <c:pt idx="4900">
                  <c:v>38.634999999999998</c:v>
                </c:pt>
                <c:pt idx="4901">
                  <c:v>40.909999999999997</c:v>
                </c:pt>
                <c:pt idx="4902">
                  <c:v>31.06</c:v>
                </c:pt>
                <c:pt idx="4903">
                  <c:v>29.545000000000002</c:v>
                </c:pt>
                <c:pt idx="4904">
                  <c:v>24.24</c:v>
                </c:pt>
                <c:pt idx="4905">
                  <c:v>25</c:v>
                </c:pt>
                <c:pt idx="4906">
                  <c:v>29.545000000000002</c:v>
                </c:pt>
                <c:pt idx="4907">
                  <c:v>28.79</c:v>
                </c:pt>
                <c:pt idx="4908">
                  <c:v>25</c:v>
                </c:pt>
                <c:pt idx="4909">
                  <c:v>15.91</c:v>
                </c:pt>
                <c:pt idx="4910">
                  <c:v>17.425000000000001</c:v>
                </c:pt>
                <c:pt idx="4911">
                  <c:v>23.484999999999999</c:v>
                </c:pt>
                <c:pt idx="4912">
                  <c:v>18.18</c:v>
                </c:pt>
                <c:pt idx="4913">
                  <c:v>9.85</c:v>
                </c:pt>
                <c:pt idx="4914">
                  <c:v>21.21</c:v>
                </c:pt>
                <c:pt idx="4915">
                  <c:v>15.91</c:v>
                </c:pt>
                <c:pt idx="4916">
                  <c:v>25</c:v>
                </c:pt>
                <c:pt idx="4917">
                  <c:v>31.06</c:v>
                </c:pt>
                <c:pt idx="4918">
                  <c:v>31.82</c:v>
                </c:pt>
                <c:pt idx="4919">
                  <c:v>31.82</c:v>
                </c:pt>
                <c:pt idx="4920">
                  <c:v>29.545000000000002</c:v>
                </c:pt>
                <c:pt idx="4921">
                  <c:v>29.545000000000002</c:v>
                </c:pt>
                <c:pt idx="4922">
                  <c:v>23.484999999999999</c:v>
                </c:pt>
                <c:pt idx="4923">
                  <c:v>19.695</c:v>
                </c:pt>
                <c:pt idx="4924">
                  <c:v>10.605</c:v>
                </c:pt>
                <c:pt idx="4925">
                  <c:v>25</c:v>
                </c:pt>
                <c:pt idx="4926">
                  <c:v>31.06</c:v>
                </c:pt>
                <c:pt idx="4927">
                  <c:v>9.85</c:v>
                </c:pt>
                <c:pt idx="4928">
                  <c:v>31.06</c:v>
                </c:pt>
                <c:pt idx="4929">
                  <c:v>21.97</c:v>
                </c:pt>
                <c:pt idx="4930">
                  <c:v>42.424999999999997</c:v>
                </c:pt>
                <c:pt idx="4931">
                  <c:v>30.305</c:v>
                </c:pt>
                <c:pt idx="4932">
                  <c:v>37.119999999999997</c:v>
                </c:pt>
                <c:pt idx="4933">
                  <c:v>35.604999999999997</c:v>
                </c:pt>
                <c:pt idx="4934">
                  <c:v>28.03</c:v>
                </c:pt>
                <c:pt idx="4935">
                  <c:v>25.76</c:v>
                </c:pt>
                <c:pt idx="4936">
                  <c:v>15.15</c:v>
                </c:pt>
                <c:pt idx="4937">
                  <c:v>13.635</c:v>
                </c:pt>
                <c:pt idx="4938">
                  <c:v>17.425000000000001</c:v>
                </c:pt>
                <c:pt idx="4939">
                  <c:v>13.635</c:v>
                </c:pt>
                <c:pt idx="4940">
                  <c:v>11.365</c:v>
                </c:pt>
                <c:pt idx="4941">
                  <c:v>15.91</c:v>
                </c:pt>
                <c:pt idx="4942">
                  <c:v>25</c:v>
                </c:pt>
                <c:pt idx="4943">
                  <c:v>8.3350000000000009</c:v>
                </c:pt>
                <c:pt idx="4944">
                  <c:v>10.605</c:v>
                </c:pt>
                <c:pt idx="4945">
                  <c:v>13.635</c:v>
                </c:pt>
                <c:pt idx="4946">
                  <c:v>13.635</c:v>
                </c:pt>
                <c:pt idx="4947">
                  <c:v>5.3049999999999997</c:v>
                </c:pt>
                <c:pt idx="4948">
                  <c:v>20.454999999999998</c:v>
                </c:pt>
                <c:pt idx="4949">
                  <c:v>25.76</c:v>
                </c:pt>
                <c:pt idx="4950">
                  <c:v>39.395000000000003</c:v>
                </c:pt>
                <c:pt idx="4951">
                  <c:v>30.305</c:v>
                </c:pt>
                <c:pt idx="4952">
                  <c:v>26.515000000000001</c:v>
                </c:pt>
                <c:pt idx="4953">
                  <c:v>26.515000000000001</c:v>
                </c:pt>
                <c:pt idx="4954">
                  <c:v>14.395</c:v>
                </c:pt>
                <c:pt idx="4955">
                  <c:v>17.425000000000001</c:v>
                </c:pt>
                <c:pt idx="4956">
                  <c:v>23.484999999999999</c:v>
                </c:pt>
                <c:pt idx="4957">
                  <c:v>10.605</c:v>
                </c:pt>
                <c:pt idx="4958">
                  <c:v>11.365</c:v>
                </c:pt>
                <c:pt idx="4959">
                  <c:v>14.395</c:v>
                </c:pt>
                <c:pt idx="4960">
                  <c:v>21.21</c:v>
                </c:pt>
                <c:pt idx="4961">
                  <c:v>24.24</c:v>
                </c:pt>
                <c:pt idx="4962">
                  <c:v>25</c:v>
                </c:pt>
                <c:pt idx="4963">
                  <c:v>29.545000000000002</c:v>
                </c:pt>
                <c:pt idx="4964">
                  <c:v>31.06</c:v>
                </c:pt>
                <c:pt idx="4965">
                  <c:v>26.515000000000001</c:v>
                </c:pt>
                <c:pt idx="4966">
                  <c:v>31.06</c:v>
                </c:pt>
                <c:pt idx="4967">
                  <c:v>38.634999999999998</c:v>
                </c:pt>
                <c:pt idx="4968">
                  <c:v>31.06</c:v>
                </c:pt>
                <c:pt idx="4969">
                  <c:v>20.454999999999998</c:v>
                </c:pt>
                <c:pt idx="4970">
                  <c:v>25.76</c:v>
                </c:pt>
                <c:pt idx="4971">
                  <c:v>22.725000000000001</c:v>
                </c:pt>
                <c:pt idx="4972">
                  <c:v>16.664999999999999</c:v>
                </c:pt>
                <c:pt idx="4973">
                  <c:v>12.12</c:v>
                </c:pt>
                <c:pt idx="4974">
                  <c:v>18.18</c:v>
                </c:pt>
                <c:pt idx="4975">
                  <c:v>28.79</c:v>
                </c:pt>
                <c:pt idx="4976">
                  <c:v>34.85</c:v>
                </c:pt>
                <c:pt idx="4977">
                  <c:v>21.21</c:v>
                </c:pt>
                <c:pt idx="4978">
                  <c:v>26.515000000000001</c:v>
                </c:pt>
                <c:pt idx="4979">
                  <c:v>15.91</c:v>
                </c:pt>
                <c:pt idx="4980">
                  <c:v>26.515000000000001</c:v>
                </c:pt>
                <c:pt idx="4981">
                  <c:v>16.664999999999999</c:v>
                </c:pt>
                <c:pt idx="4982">
                  <c:v>21.97</c:v>
                </c:pt>
                <c:pt idx="4983">
                  <c:v>28.79</c:v>
                </c:pt>
                <c:pt idx="4984">
                  <c:v>37.880000000000003</c:v>
                </c:pt>
                <c:pt idx="4985">
                  <c:v>30.305</c:v>
                </c:pt>
                <c:pt idx="4986">
                  <c:v>31.82</c:v>
                </c:pt>
                <c:pt idx="4987">
                  <c:v>24.24</c:v>
                </c:pt>
                <c:pt idx="4988">
                  <c:v>19.695</c:v>
                </c:pt>
                <c:pt idx="4989">
                  <c:v>20.454999999999998</c:v>
                </c:pt>
                <c:pt idx="4990">
                  <c:v>23.484999999999999</c:v>
                </c:pt>
                <c:pt idx="4991">
                  <c:v>26.515000000000001</c:v>
                </c:pt>
                <c:pt idx="4992">
                  <c:v>16.664999999999999</c:v>
                </c:pt>
                <c:pt idx="4993">
                  <c:v>15.15</c:v>
                </c:pt>
                <c:pt idx="4994">
                  <c:v>12.12</c:v>
                </c:pt>
                <c:pt idx="4995">
                  <c:v>15.15</c:v>
                </c:pt>
                <c:pt idx="4996">
                  <c:v>6.06</c:v>
                </c:pt>
                <c:pt idx="4997">
                  <c:v>6.82</c:v>
                </c:pt>
                <c:pt idx="4998">
                  <c:v>14.395</c:v>
                </c:pt>
                <c:pt idx="4999">
                  <c:v>14.395</c:v>
                </c:pt>
                <c:pt idx="5000">
                  <c:v>19.695</c:v>
                </c:pt>
                <c:pt idx="5001">
                  <c:v>21.97</c:v>
                </c:pt>
                <c:pt idx="5002">
                  <c:v>21.21</c:v>
                </c:pt>
                <c:pt idx="5003">
                  <c:v>16.664999999999999</c:v>
                </c:pt>
                <c:pt idx="5004">
                  <c:v>26.515000000000001</c:v>
                </c:pt>
                <c:pt idx="5005">
                  <c:v>24.24</c:v>
                </c:pt>
                <c:pt idx="5006">
                  <c:v>15.15</c:v>
                </c:pt>
                <c:pt idx="5007">
                  <c:v>17.425000000000001</c:v>
                </c:pt>
                <c:pt idx="5008">
                  <c:v>24.24</c:v>
                </c:pt>
                <c:pt idx="5009">
                  <c:v>9.09</c:v>
                </c:pt>
                <c:pt idx="5010">
                  <c:v>21.21</c:v>
                </c:pt>
                <c:pt idx="5011">
                  <c:v>25.76</c:v>
                </c:pt>
                <c:pt idx="5012">
                  <c:v>30.305</c:v>
                </c:pt>
                <c:pt idx="5013">
                  <c:v>25.76</c:v>
                </c:pt>
                <c:pt idx="5014">
                  <c:v>25</c:v>
                </c:pt>
                <c:pt idx="5015">
                  <c:v>26.515000000000001</c:v>
                </c:pt>
                <c:pt idx="5016">
                  <c:v>26.515000000000001</c:v>
                </c:pt>
                <c:pt idx="5017">
                  <c:v>34.85</c:v>
                </c:pt>
                <c:pt idx="5018">
                  <c:v>31.82</c:v>
                </c:pt>
                <c:pt idx="5019">
                  <c:v>31.06</c:v>
                </c:pt>
                <c:pt idx="5020">
                  <c:v>40.15</c:v>
                </c:pt>
                <c:pt idx="5021">
                  <c:v>31.06</c:v>
                </c:pt>
                <c:pt idx="5022">
                  <c:v>18.940000000000001</c:v>
                </c:pt>
                <c:pt idx="5023">
                  <c:v>15.91</c:v>
                </c:pt>
                <c:pt idx="5024">
                  <c:v>20.454999999999998</c:v>
                </c:pt>
                <c:pt idx="5025">
                  <c:v>12.12</c:v>
                </c:pt>
                <c:pt idx="5026">
                  <c:v>17.425000000000001</c:v>
                </c:pt>
                <c:pt idx="5027">
                  <c:v>11.365</c:v>
                </c:pt>
                <c:pt idx="5028">
                  <c:v>20.454999999999998</c:v>
                </c:pt>
                <c:pt idx="5029">
                  <c:v>32.575000000000003</c:v>
                </c:pt>
                <c:pt idx="5030">
                  <c:v>33.335000000000001</c:v>
                </c:pt>
                <c:pt idx="5031">
                  <c:v>26.515000000000001</c:v>
                </c:pt>
                <c:pt idx="5032">
                  <c:v>26.515000000000001</c:v>
                </c:pt>
                <c:pt idx="5033">
                  <c:v>21.97</c:v>
                </c:pt>
                <c:pt idx="5034">
                  <c:v>8.3350000000000009</c:v>
                </c:pt>
                <c:pt idx="5035">
                  <c:v>16.664999999999999</c:v>
                </c:pt>
                <c:pt idx="5036">
                  <c:v>17.425000000000001</c:v>
                </c:pt>
                <c:pt idx="5037">
                  <c:v>9.85</c:v>
                </c:pt>
                <c:pt idx="5038">
                  <c:v>24.24</c:v>
                </c:pt>
                <c:pt idx="5039">
                  <c:v>31.82</c:v>
                </c:pt>
                <c:pt idx="5040">
                  <c:v>43.94</c:v>
                </c:pt>
                <c:pt idx="5041">
                  <c:v>28.79</c:v>
                </c:pt>
                <c:pt idx="5042">
                  <c:v>39.395000000000003</c:v>
                </c:pt>
                <c:pt idx="5043">
                  <c:v>36.365000000000002</c:v>
                </c:pt>
                <c:pt idx="5044">
                  <c:v>34.85</c:v>
                </c:pt>
                <c:pt idx="5045">
                  <c:v>21.21</c:v>
                </c:pt>
                <c:pt idx="5046">
                  <c:v>25.76</c:v>
                </c:pt>
                <c:pt idx="5047">
                  <c:v>22.725000000000001</c:v>
                </c:pt>
                <c:pt idx="5048">
                  <c:v>15.91</c:v>
                </c:pt>
                <c:pt idx="5049">
                  <c:v>17.425000000000001</c:v>
                </c:pt>
                <c:pt idx="5050">
                  <c:v>12.88</c:v>
                </c:pt>
                <c:pt idx="5051">
                  <c:v>29.545000000000002</c:v>
                </c:pt>
                <c:pt idx="5052">
                  <c:v>32.575000000000003</c:v>
                </c:pt>
                <c:pt idx="5053">
                  <c:v>25.76</c:v>
                </c:pt>
                <c:pt idx="5054">
                  <c:v>15.15</c:v>
                </c:pt>
                <c:pt idx="5055">
                  <c:v>12.12</c:v>
                </c:pt>
                <c:pt idx="5056">
                  <c:v>15.91</c:v>
                </c:pt>
                <c:pt idx="5057">
                  <c:v>15.91</c:v>
                </c:pt>
                <c:pt idx="5058">
                  <c:v>25.76</c:v>
                </c:pt>
                <c:pt idx="5059">
                  <c:v>23.484999999999999</c:v>
                </c:pt>
                <c:pt idx="5060">
                  <c:v>34.85</c:v>
                </c:pt>
                <c:pt idx="5061">
                  <c:v>34.090000000000003</c:v>
                </c:pt>
                <c:pt idx="5062">
                  <c:v>39.395000000000003</c:v>
                </c:pt>
                <c:pt idx="5063">
                  <c:v>34.85</c:v>
                </c:pt>
                <c:pt idx="5064">
                  <c:v>31.82</c:v>
                </c:pt>
                <c:pt idx="5065">
                  <c:v>26.515000000000001</c:v>
                </c:pt>
                <c:pt idx="5066">
                  <c:v>20.454999999999998</c:v>
                </c:pt>
                <c:pt idx="5067">
                  <c:v>25</c:v>
                </c:pt>
                <c:pt idx="5068">
                  <c:v>22.725000000000001</c:v>
                </c:pt>
                <c:pt idx="5069">
                  <c:v>21.21</c:v>
                </c:pt>
                <c:pt idx="5070">
                  <c:v>15.91</c:v>
                </c:pt>
                <c:pt idx="5071">
                  <c:v>11.365</c:v>
                </c:pt>
                <c:pt idx="5072">
                  <c:v>10.605</c:v>
                </c:pt>
                <c:pt idx="5073">
                  <c:v>21.97</c:v>
                </c:pt>
                <c:pt idx="5074">
                  <c:v>12.88</c:v>
                </c:pt>
                <c:pt idx="5075">
                  <c:v>17.425000000000001</c:v>
                </c:pt>
                <c:pt idx="5076">
                  <c:v>11.365</c:v>
                </c:pt>
                <c:pt idx="5077">
                  <c:v>19.695</c:v>
                </c:pt>
                <c:pt idx="5078">
                  <c:v>12.88</c:v>
                </c:pt>
                <c:pt idx="5079">
                  <c:v>23.484999999999999</c:v>
                </c:pt>
                <c:pt idx="5080">
                  <c:v>27.274999999999999</c:v>
                </c:pt>
                <c:pt idx="5081">
                  <c:v>31.82</c:v>
                </c:pt>
                <c:pt idx="5082">
                  <c:v>28.79</c:v>
                </c:pt>
                <c:pt idx="5083">
                  <c:v>15.15</c:v>
                </c:pt>
                <c:pt idx="5084">
                  <c:v>17.425000000000001</c:v>
                </c:pt>
                <c:pt idx="5085">
                  <c:v>17.425000000000001</c:v>
                </c:pt>
                <c:pt idx="5086">
                  <c:v>9.85</c:v>
                </c:pt>
                <c:pt idx="5087">
                  <c:v>20.454999999999998</c:v>
                </c:pt>
                <c:pt idx="5088">
                  <c:v>19.695</c:v>
                </c:pt>
                <c:pt idx="5089">
                  <c:v>19.695</c:v>
                </c:pt>
                <c:pt idx="5090">
                  <c:v>21.21</c:v>
                </c:pt>
                <c:pt idx="5091">
                  <c:v>27.274999999999999</c:v>
                </c:pt>
                <c:pt idx="5092">
                  <c:v>25</c:v>
                </c:pt>
                <c:pt idx="5093">
                  <c:v>26.515000000000001</c:v>
                </c:pt>
                <c:pt idx="5094">
                  <c:v>25.76</c:v>
                </c:pt>
                <c:pt idx="5095">
                  <c:v>29.545000000000002</c:v>
                </c:pt>
                <c:pt idx="5096">
                  <c:v>31.06</c:v>
                </c:pt>
                <c:pt idx="5097">
                  <c:v>33.335000000000001</c:v>
                </c:pt>
                <c:pt idx="5098">
                  <c:v>30.305</c:v>
                </c:pt>
                <c:pt idx="5099">
                  <c:v>35.604999999999997</c:v>
                </c:pt>
                <c:pt idx="5100">
                  <c:v>32.575000000000003</c:v>
                </c:pt>
                <c:pt idx="5101">
                  <c:v>24.24</c:v>
                </c:pt>
                <c:pt idx="5102">
                  <c:v>26.515000000000001</c:v>
                </c:pt>
                <c:pt idx="5103">
                  <c:v>25</c:v>
                </c:pt>
                <c:pt idx="5104">
                  <c:v>11.365</c:v>
                </c:pt>
                <c:pt idx="5105">
                  <c:v>13.635</c:v>
                </c:pt>
                <c:pt idx="5106">
                  <c:v>12.88</c:v>
                </c:pt>
                <c:pt idx="5107">
                  <c:v>14.395</c:v>
                </c:pt>
                <c:pt idx="5108">
                  <c:v>12.88</c:v>
                </c:pt>
                <c:pt idx="5109">
                  <c:v>25</c:v>
                </c:pt>
                <c:pt idx="5110">
                  <c:v>40.15</c:v>
                </c:pt>
                <c:pt idx="5111">
                  <c:v>34.85</c:v>
                </c:pt>
                <c:pt idx="5112">
                  <c:v>15.91</c:v>
                </c:pt>
                <c:pt idx="5113">
                  <c:v>24.24</c:v>
                </c:pt>
                <c:pt idx="5114">
                  <c:v>31.06</c:v>
                </c:pt>
                <c:pt idx="5115">
                  <c:v>30.305</c:v>
                </c:pt>
                <c:pt idx="5116">
                  <c:v>22.725000000000001</c:v>
                </c:pt>
                <c:pt idx="5117">
                  <c:v>8.3350000000000009</c:v>
                </c:pt>
                <c:pt idx="5118">
                  <c:v>25</c:v>
                </c:pt>
                <c:pt idx="5119">
                  <c:v>30.305</c:v>
                </c:pt>
                <c:pt idx="5120">
                  <c:v>37.880000000000003</c:v>
                </c:pt>
                <c:pt idx="5121">
                  <c:v>34.85</c:v>
                </c:pt>
                <c:pt idx="5122">
                  <c:v>32.575000000000003</c:v>
                </c:pt>
                <c:pt idx="5123">
                  <c:v>35.604999999999997</c:v>
                </c:pt>
                <c:pt idx="5124">
                  <c:v>30.305</c:v>
                </c:pt>
                <c:pt idx="5125">
                  <c:v>25.76</c:v>
                </c:pt>
                <c:pt idx="5126">
                  <c:v>22.725000000000001</c:v>
                </c:pt>
                <c:pt idx="5127">
                  <c:v>13.635</c:v>
                </c:pt>
                <c:pt idx="5128">
                  <c:v>16.664999999999999</c:v>
                </c:pt>
                <c:pt idx="5129">
                  <c:v>12.88</c:v>
                </c:pt>
                <c:pt idx="5130">
                  <c:v>25</c:v>
                </c:pt>
                <c:pt idx="5131">
                  <c:v>31.82</c:v>
                </c:pt>
                <c:pt idx="5132">
                  <c:v>31.82</c:v>
                </c:pt>
                <c:pt idx="5133">
                  <c:v>37.119999999999997</c:v>
                </c:pt>
                <c:pt idx="5134">
                  <c:v>31.06</c:v>
                </c:pt>
                <c:pt idx="5135">
                  <c:v>32.575000000000003</c:v>
                </c:pt>
                <c:pt idx="5136">
                  <c:v>19.695</c:v>
                </c:pt>
                <c:pt idx="5137">
                  <c:v>26.515000000000001</c:v>
                </c:pt>
                <c:pt idx="5138">
                  <c:v>21.21</c:v>
                </c:pt>
                <c:pt idx="5139">
                  <c:v>16.664999999999999</c:v>
                </c:pt>
                <c:pt idx="5140">
                  <c:v>25</c:v>
                </c:pt>
                <c:pt idx="5141">
                  <c:v>15.15</c:v>
                </c:pt>
                <c:pt idx="5142">
                  <c:v>11.365</c:v>
                </c:pt>
                <c:pt idx="5143">
                  <c:v>21.97</c:v>
                </c:pt>
                <c:pt idx="5144">
                  <c:v>17.425000000000001</c:v>
                </c:pt>
                <c:pt idx="5145">
                  <c:v>12.88</c:v>
                </c:pt>
                <c:pt idx="5146">
                  <c:v>21.97</c:v>
                </c:pt>
                <c:pt idx="5147">
                  <c:v>17.425000000000001</c:v>
                </c:pt>
                <c:pt idx="5148">
                  <c:v>16.664999999999999</c:v>
                </c:pt>
                <c:pt idx="5149">
                  <c:v>11.365</c:v>
                </c:pt>
                <c:pt idx="5150">
                  <c:v>6.82</c:v>
                </c:pt>
                <c:pt idx="5151">
                  <c:v>13.635</c:v>
                </c:pt>
                <c:pt idx="5152">
                  <c:v>16.664999999999999</c:v>
                </c:pt>
                <c:pt idx="5153">
                  <c:v>30.305</c:v>
                </c:pt>
                <c:pt idx="5154">
                  <c:v>26.515000000000001</c:v>
                </c:pt>
                <c:pt idx="5155">
                  <c:v>30.305</c:v>
                </c:pt>
                <c:pt idx="5156">
                  <c:v>20.454999999999998</c:v>
                </c:pt>
                <c:pt idx="5157">
                  <c:v>22.725000000000001</c:v>
                </c:pt>
                <c:pt idx="5158">
                  <c:v>18.18</c:v>
                </c:pt>
                <c:pt idx="5159">
                  <c:v>19.695</c:v>
                </c:pt>
                <c:pt idx="5160">
                  <c:v>20.454999999999998</c:v>
                </c:pt>
                <c:pt idx="5161">
                  <c:v>25</c:v>
                </c:pt>
                <c:pt idx="5162">
                  <c:v>26.515000000000001</c:v>
                </c:pt>
                <c:pt idx="5163">
                  <c:v>25</c:v>
                </c:pt>
                <c:pt idx="5164">
                  <c:v>29.545000000000002</c:v>
                </c:pt>
                <c:pt idx="5165">
                  <c:v>33.335000000000001</c:v>
                </c:pt>
                <c:pt idx="5166">
                  <c:v>33.335000000000001</c:v>
                </c:pt>
                <c:pt idx="5167">
                  <c:v>28.79</c:v>
                </c:pt>
                <c:pt idx="5168">
                  <c:v>27.274999999999999</c:v>
                </c:pt>
                <c:pt idx="5169">
                  <c:v>27.274999999999999</c:v>
                </c:pt>
                <c:pt idx="5170">
                  <c:v>15.91</c:v>
                </c:pt>
                <c:pt idx="5171">
                  <c:v>12.12</c:v>
                </c:pt>
                <c:pt idx="5172">
                  <c:v>21.97</c:v>
                </c:pt>
                <c:pt idx="5173">
                  <c:v>9.09</c:v>
                </c:pt>
                <c:pt idx="5174">
                  <c:v>21.21</c:v>
                </c:pt>
                <c:pt idx="5175">
                  <c:v>9.09</c:v>
                </c:pt>
                <c:pt idx="5176">
                  <c:v>15.15</c:v>
                </c:pt>
                <c:pt idx="5177">
                  <c:v>23.484999999999999</c:v>
                </c:pt>
                <c:pt idx="5178">
                  <c:v>21.97</c:v>
                </c:pt>
                <c:pt idx="5179">
                  <c:v>29.545000000000002</c:v>
                </c:pt>
                <c:pt idx="5180">
                  <c:v>27.274999999999999</c:v>
                </c:pt>
                <c:pt idx="5181">
                  <c:v>37.880000000000003</c:v>
                </c:pt>
                <c:pt idx="5182">
                  <c:v>31.06</c:v>
                </c:pt>
                <c:pt idx="5183">
                  <c:v>41.664999999999999</c:v>
                </c:pt>
                <c:pt idx="5184">
                  <c:v>34.85</c:v>
                </c:pt>
                <c:pt idx="5185">
                  <c:v>21.21</c:v>
                </c:pt>
                <c:pt idx="5186">
                  <c:v>26.515000000000001</c:v>
                </c:pt>
                <c:pt idx="5187">
                  <c:v>20.454999999999998</c:v>
                </c:pt>
                <c:pt idx="5188">
                  <c:v>15.91</c:v>
                </c:pt>
                <c:pt idx="5189">
                  <c:v>17.425000000000001</c:v>
                </c:pt>
                <c:pt idx="5190">
                  <c:v>15.15</c:v>
                </c:pt>
                <c:pt idx="5191">
                  <c:v>21.21</c:v>
                </c:pt>
                <c:pt idx="5192">
                  <c:v>21.97</c:v>
                </c:pt>
                <c:pt idx="5193">
                  <c:v>24.24</c:v>
                </c:pt>
                <c:pt idx="5194">
                  <c:v>15.15</c:v>
                </c:pt>
                <c:pt idx="5195">
                  <c:v>31.82</c:v>
                </c:pt>
                <c:pt idx="5196">
                  <c:v>24.24</c:v>
                </c:pt>
                <c:pt idx="5197">
                  <c:v>26.515000000000001</c:v>
                </c:pt>
                <c:pt idx="5198">
                  <c:v>29.545000000000002</c:v>
                </c:pt>
                <c:pt idx="5199">
                  <c:v>27.274999999999999</c:v>
                </c:pt>
                <c:pt idx="5200">
                  <c:v>21.21</c:v>
                </c:pt>
                <c:pt idx="5201">
                  <c:v>22.725000000000001</c:v>
                </c:pt>
                <c:pt idx="5202">
                  <c:v>15.15</c:v>
                </c:pt>
                <c:pt idx="5203">
                  <c:v>11.365</c:v>
                </c:pt>
                <c:pt idx="5204">
                  <c:v>9.85</c:v>
                </c:pt>
                <c:pt idx="5205">
                  <c:v>13.635</c:v>
                </c:pt>
                <c:pt idx="5206">
                  <c:v>25</c:v>
                </c:pt>
                <c:pt idx="5207">
                  <c:v>31.06</c:v>
                </c:pt>
                <c:pt idx="5208">
                  <c:v>33.335000000000001</c:v>
                </c:pt>
                <c:pt idx="5209">
                  <c:v>31.82</c:v>
                </c:pt>
                <c:pt idx="5210">
                  <c:v>29.545000000000002</c:v>
                </c:pt>
                <c:pt idx="5211">
                  <c:v>23.484999999999999</c:v>
                </c:pt>
                <c:pt idx="5212">
                  <c:v>25</c:v>
                </c:pt>
                <c:pt idx="5213">
                  <c:v>21.97</c:v>
                </c:pt>
                <c:pt idx="5214">
                  <c:v>20.454999999999998</c:v>
                </c:pt>
                <c:pt idx="5215">
                  <c:v>20.454999999999998</c:v>
                </c:pt>
                <c:pt idx="5216">
                  <c:v>13.635</c:v>
                </c:pt>
                <c:pt idx="5217">
                  <c:v>17.425000000000001</c:v>
                </c:pt>
                <c:pt idx="5218">
                  <c:v>17.425000000000001</c:v>
                </c:pt>
                <c:pt idx="5219">
                  <c:v>17.425000000000001</c:v>
                </c:pt>
                <c:pt idx="5220">
                  <c:v>25.76</c:v>
                </c:pt>
                <c:pt idx="5221">
                  <c:v>23.484999999999999</c:v>
                </c:pt>
                <c:pt idx="5222">
                  <c:v>21.21</c:v>
                </c:pt>
                <c:pt idx="5223">
                  <c:v>11.365</c:v>
                </c:pt>
                <c:pt idx="5224">
                  <c:v>19.695</c:v>
                </c:pt>
                <c:pt idx="5225">
                  <c:v>7.5750000000000002</c:v>
                </c:pt>
                <c:pt idx="5226">
                  <c:v>15.15</c:v>
                </c:pt>
                <c:pt idx="5227">
                  <c:v>15.15</c:v>
                </c:pt>
                <c:pt idx="5228">
                  <c:v>25</c:v>
                </c:pt>
                <c:pt idx="5229">
                  <c:v>42.424999999999997</c:v>
                </c:pt>
                <c:pt idx="5230">
                  <c:v>40.909999999999997</c:v>
                </c:pt>
                <c:pt idx="5231">
                  <c:v>40.15</c:v>
                </c:pt>
                <c:pt idx="5232">
                  <c:v>35.604999999999997</c:v>
                </c:pt>
                <c:pt idx="5233">
                  <c:v>27.274999999999999</c:v>
                </c:pt>
                <c:pt idx="5234">
                  <c:v>22.725000000000001</c:v>
                </c:pt>
                <c:pt idx="5235">
                  <c:v>24.24</c:v>
                </c:pt>
                <c:pt idx="5236">
                  <c:v>16.664999999999999</c:v>
                </c:pt>
                <c:pt idx="5237">
                  <c:v>15.15</c:v>
                </c:pt>
                <c:pt idx="5238">
                  <c:v>13.635</c:v>
                </c:pt>
                <c:pt idx="5239">
                  <c:v>4.5449999999999999</c:v>
                </c:pt>
                <c:pt idx="5240">
                  <c:v>21.21</c:v>
                </c:pt>
                <c:pt idx="5241">
                  <c:v>12.12</c:v>
                </c:pt>
                <c:pt idx="5242">
                  <c:v>15.15</c:v>
                </c:pt>
                <c:pt idx="5243">
                  <c:v>20.454999999999998</c:v>
                </c:pt>
                <c:pt idx="5244">
                  <c:v>22.725000000000001</c:v>
                </c:pt>
                <c:pt idx="5245">
                  <c:v>25</c:v>
                </c:pt>
                <c:pt idx="5246">
                  <c:v>27.274999999999999</c:v>
                </c:pt>
                <c:pt idx="5247">
                  <c:v>32.575000000000003</c:v>
                </c:pt>
                <c:pt idx="5248">
                  <c:v>34.090000000000003</c:v>
                </c:pt>
                <c:pt idx="5249">
                  <c:v>21.97</c:v>
                </c:pt>
                <c:pt idx="5250">
                  <c:v>21.97</c:v>
                </c:pt>
                <c:pt idx="5251">
                  <c:v>15.15</c:v>
                </c:pt>
                <c:pt idx="5252">
                  <c:v>7.5750000000000002</c:v>
                </c:pt>
                <c:pt idx="5253">
                  <c:v>14.395</c:v>
                </c:pt>
                <c:pt idx="5254">
                  <c:v>21.21</c:v>
                </c:pt>
                <c:pt idx="5255">
                  <c:v>16.664999999999999</c:v>
                </c:pt>
                <c:pt idx="5256">
                  <c:v>26.515000000000001</c:v>
                </c:pt>
                <c:pt idx="5257">
                  <c:v>32.575000000000003</c:v>
                </c:pt>
                <c:pt idx="5258">
                  <c:v>34.85</c:v>
                </c:pt>
                <c:pt idx="5259">
                  <c:v>25</c:v>
                </c:pt>
                <c:pt idx="5260">
                  <c:v>20.454999999999998</c:v>
                </c:pt>
                <c:pt idx="5261">
                  <c:v>22.725000000000001</c:v>
                </c:pt>
                <c:pt idx="5262">
                  <c:v>13.635</c:v>
                </c:pt>
                <c:pt idx="5263">
                  <c:v>15.15</c:v>
                </c:pt>
                <c:pt idx="5264">
                  <c:v>15.15</c:v>
                </c:pt>
                <c:pt idx="5265">
                  <c:v>17.425000000000001</c:v>
                </c:pt>
                <c:pt idx="5266">
                  <c:v>21.21</c:v>
                </c:pt>
                <c:pt idx="5267">
                  <c:v>15.15</c:v>
                </c:pt>
                <c:pt idx="5268">
                  <c:v>20.454999999999998</c:v>
                </c:pt>
                <c:pt idx="5269">
                  <c:v>27.274999999999999</c:v>
                </c:pt>
                <c:pt idx="5270">
                  <c:v>34.85</c:v>
                </c:pt>
                <c:pt idx="5271">
                  <c:v>25</c:v>
                </c:pt>
                <c:pt idx="5272">
                  <c:v>21.21</c:v>
                </c:pt>
                <c:pt idx="5273">
                  <c:v>27.274999999999999</c:v>
                </c:pt>
                <c:pt idx="5274">
                  <c:v>34.090000000000003</c:v>
                </c:pt>
                <c:pt idx="5275">
                  <c:v>34.85</c:v>
                </c:pt>
                <c:pt idx="5276">
                  <c:v>39.395000000000003</c:v>
                </c:pt>
                <c:pt idx="5277">
                  <c:v>31.82</c:v>
                </c:pt>
                <c:pt idx="5278">
                  <c:v>20.454999999999998</c:v>
                </c:pt>
                <c:pt idx="5279">
                  <c:v>26.515000000000001</c:v>
                </c:pt>
                <c:pt idx="5280">
                  <c:v>13.635</c:v>
                </c:pt>
                <c:pt idx="5281">
                  <c:v>16.664999999999999</c:v>
                </c:pt>
                <c:pt idx="5282">
                  <c:v>15.15</c:v>
                </c:pt>
                <c:pt idx="5283">
                  <c:v>10.605</c:v>
                </c:pt>
                <c:pt idx="5284">
                  <c:v>21.97</c:v>
                </c:pt>
                <c:pt idx="5285">
                  <c:v>12.88</c:v>
                </c:pt>
                <c:pt idx="5286">
                  <c:v>6.06</c:v>
                </c:pt>
                <c:pt idx="5287">
                  <c:v>16.664999999999999</c:v>
                </c:pt>
                <c:pt idx="5288">
                  <c:v>12.12</c:v>
                </c:pt>
                <c:pt idx="5289">
                  <c:v>13.635</c:v>
                </c:pt>
                <c:pt idx="5290">
                  <c:v>24.24</c:v>
                </c:pt>
                <c:pt idx="5291">
                  <c:v>42.424999999999997</c:v>
                </c:pt>
                <c:pt idx="5292">
                  <c:v>34.85</c:v>
                </c:pt>
                <c:pt idx="5293">
                  <c:v>31.82</c:v>
                </c:pt>
                <c:pt idx="5294">
                  <c:v>18.940000000000001</c:v>
                </c:pt>
                <c:pt idx="5295">
                  <c:v>14.395</c:v>
                </c:pt>
                <c:pt idx="5296">
                  <c:v>9.09</c:v>
                </c:pt>
                <c:pt idx="5297">
                  <c:v>6.06</c:v>
                </c:pt>
                <c:pt idx="5298">
                  <c:v>12.88</c:v>
                </c:pt>
                <c:pt idx="5299">
                  <c:v>23.484999999999999</c:v>
                </c:pt>
                <c:pt idx="5300">
                  <c:v>25.76</c:v>
                </c:pt>
                <c:pt idx="5301">
                  <c:v>31.82</c:v>
                </c:pt>
                <c:pt idx="5302">
                  <c:v>30.305</c:v>
                </c:pt>
                <c:pt idx="5303">
                  <c:v>32.575000000000003</c:v>
                </c:pt>
                <c:pt idx="5304">
                  <c:v>34.85</c:v>
                </c:pt>
                <c:pt idx="5305">
                  <c:v>31.82</c:v>
                </c:pt>
                <c:pt idx="5306">
                  <c:v>32.575000000000003</c:v>
                </c:pt>
                <c:pt idx="5307">
                  <c:v>29.545000000000002</c:v>
                </c:pt>
                <c:pt idx="5308">
                  <c:v>28.03</c:v>
                </c:pt>
                <c:pt idx="5309">
                  <c:v>27.274999999999999</c:v>
                </c:pt>
                <c:pt idx="5310">
                  <c:v>19.695</c:v>
                </c:pt>
                <c:pt idx="5311">
                  <c:v>24.24</c:v>
                </c:pt>
                <c:pt idx="5312">
                  <c:v>15.15</c:v>
                </c:pt>
                <c:pt idx="5313">
                  <c:v>15.15</c:v>
                </c:pt>
                <c:pt idx="5314">
                  <c:v>21.97</c:v>
                </c:pt>
                <c:pt idx="5315">
                  <c:v>25</c:v>
                </c:pt>
                <c:pt idx="5316">
                  <c:v>25</c:v>
                </c:pt>
                <c:pt idx="5317">
                  <c:v>28.79</c:v>
                </c:pt>
                <c:pt idx="5318">
                  <c:v>14.395</c:v>
                </c:pt>
                <c:pt idx="5319">
                  <c:v>16.664999999999999</c:v>
                </c:pt>
                <c:pt idx="5320">
                  <c:v>16.664999999999999</c:v>
                </c:pt>
                <c:pt idx="5321">
                  <c:v>6.06</c:v>
                </c:pt>
                <c:pt idx="5322">
                  <c:v>15.15</c:v>
                </c:pt>
                <c:pt idx="5323">
                  <c:v>16.664999999999999</c:v>
                </c:pt>
                <c:pt idx="5324">
                  <c:v>21.97</c:v>
                </c:pt>
                <c:pt idx="5325">
                  <c:v>31.06</c:v>
                </c:pt>
                <c:pt idx="5326">
                  <c:v>42.424999999999997</c:v>
                </c:pt>
                <c:pt idx="5327">
                  <c:v>30.305</c:v>
                </c:pt>
                <c:pt idx="5328">
                  <c:v>31.82</c:v>
                </c:pt>
                <c:pt idx="5329">
                  <c:v>28.79</c:v>
                </c:pt>
                <c:pt idx="5330">
                  <c:v>34.85</c:v>
                </c:pt>
                <c:pt idx="5331">
                  <c:v>33.335000000000001</c:v>
                </c:pt>
                <c:pt idx="5332">
                  <c:v>36.365000000000002</c:v>
                </c:pt>
                <c:pt idx="5333">
                  <c:v>36.365000000000002</c:v>
                </c:pt>
                <c:pt idx="5334">
                  <c:v>30.305</c:v>
                </c:pt>
                <c:pt idx="5335">
                  <c:v>24.24</c:v>
                </c:pt>
                <c:pt idx="5336">
                  <c:v>23.484999999999999</c:v>
                </c:pt>
                <c:pt idx="5337">
                  <c:v>19.695</c:v>
                </c:pt>
                <c:pt idx="5338">
                  <c:v>26.515000000000001</c:v>
                </c:pt>
                <c:pt idx="5339">
                  <c:v>15.15</c:v>
                </c:pt>
                <c:pt idx="5340">
                  <c:v>16.664999999999999</c:v>
                </c:pt>
                <c:pt idx="5341">
                  <c:v>21.97</c:v>
                </c:pt>
                <c:pt idx="5342">
                  <c:v>21.21</c:v>
                </c:pt>
                <c:pt idx="5343">
                  <c:v>24.24</c:v>
                </c:pt>
                <c:pt idx="5344">
                  <c:v>20.454999999999998</c:v>
                </c:pt>
                <c:pt idx="5345">
                  <c:v>3.79</c:v>
                </c:pt>
                <c:pt idx="5346">
                  <c:v>15.15</c:v>
                </c:pt>
                <c:pt idx="5347">
                  <c:v>25.76</c:v>
                </c:pt>
                <c:pt idx="5348">
                  <c:v>31.82</c:v>
                </c:pt>
                <c:pt idx="5349">
                  <c:v>28.03</c:v>
                </c:pt>
                <c:pt idx="5350">
                  <c:v>12.12</c:v>
                </c:pt>
                <c:pt idx="5351">
                  <c:v>12.12</c:v>
                </c:pt>
                <c:pt idx="5352">
                  <c:v>22.725000000000001</c:v>
                </c:pt>
                <c:pt idx="5353">
                  <c:v>33.335000000000001</c:v>
                </c:pt>
                <c:pt idx="5354">
                  <c:v>25</c:v>
                </c:pt>
                <c:pt idx="5355">
                  <c:v>22.725000000000001</c:v>
                </c:pt>
                <c:pt idx="5356">
                  <c:v>26.515000000000001</c:v>
                </c:pt>
                <c:pt idx="5357">
                  <c:v>39.395000000000003</c:v>
                </c:pt>
                <c:pt idx="5358">
                  <c:v>40.909999999999997</c:v>
                </c:pt>
                <c:pt idx="5359">
                  <c:v>29.545000000000002</c:v>
                </c:pt>
                <c:pt idx="5360">
                  <c:v>37.880000000000003</c:v>
                </c:pt>
                <c:pt idx="5361">
                  <c:v>39.395000000000003</c:v>
                </c:pt>
                <c:pt idx="5362">
                  <c:v>31.82</c:v>
                </c:pt>
                <c:pt idx="5363">
                  <c:v>35.604999999999997</c:v>
                </c:pt>
                <c:pt idx="5364">
                  <c:v>30.305</c:v>
                </c:pt>
                <c:pt idx="5365">
                  <c:v>13.635</c:v>
                </c:pt>
                <c:pt idx="5366">
                  <c:v>13.635</c:v>
                </c:pt>
                <c:pt idx="5367">
                  <c:v>20.454999999999998</c:v>
                </c:pt>
                <c:pt idx="5368">
                  <c:v>19.695</c:v>
                </c:pt>
                <c:pt idx="5369">
                  <c:v>16.664999999999999</c:v>
                </c:pt>
                <c:pt idx="5370">
                  <c:v>20.454999999999998</c:v>
                </c:pt>
                <c:pt idx="5371">
                  <c:v>28.03</c:v>
                </c:pt>
                <c:pt idx="5372">
                  <c:v>33.335000000000001</c:v>
                </c:pt>
                <c:pt idx="5373">
                  <c:v>27.274999999999999</c:v>
                </c:pt>
                <c:pt idx="5374">
                  <c:v>26.515000000000001</c:v>
                </c:pt>
                <c:pt idx="5375">
                  <c:v>14.395</c:v>
                </c:pt>
                <c:pt idx="5376">
                  <c:v>21.97</c:v>
                </c:pt>
                <c:pt idx="5377">
                  <c:v>24.24</c:v>
                </c:pt>
                <c:pt idx="5378">
                  <c:v>15.91</c:v>
                </c:pt>
                <c:pt idx="5379">
                  <c:v>18.18</c:v>
                </c:pt>
                <c:pt idx="5380">
                  <c:v>22.725000000000001</c:v>
                </c:pt>
                <c:pt idx="5381">
                  <c:v>31.06</c:v>
                </c:pt>
                <c:pt idx="5382">
                  <c:v>38.634999999999998</c:v>
                </c:pt>
                <c:pt idx="5383">
                  <c:v>34.85</c:v>
                </c:pt>
                <c:pt idx="5384">
                  <c:v>32.575000000000003</c:v>
                </c:pt>
                <c:pt idx="5385">
                  <c:v>23.484999999999999</c:v>
                </c:pt>
                <c:pt idx="5386">
                  <c:v>12.88</c:v>
                </c:pt>
                <c:pt idx="5387">
                  <c:v>17.425000000000001</c:v>
                </c:pt>
                <c:pt idx="5388">
                  <c:v>15.15</c:v>
                </c:pt>
                <c:pt idx="5389">
                  <c:v>16.664999999999999</c:v>
                </c:pt>
                <c:pt idx="5390">
                  <c:v>22.725000000000001</c:v>
                </c:pt>
                <c:pt idx="5391">
                  <c:v>37.119999999999997</c:v>
                </c:pt>
                <c:pt idx="5392">
                  <c:v>15.15</c:v>
                </c:pt>
                <c:pt idx="5393">
                  <c:v>15.15</c:v>
                </c:pt>
                <c:pt idx="5394">
                  <c:v>33.335000000000001</c:v>
                </c:pt>
                <c:pt idx="5395">
                  <c:v>22.725000000000001</c:v>
                </c:pt>
                <c:pt idx="5396">
                  <c:v>34.090000000000003</c:v>
                </c:pt>
                <c:pt idx="5397">
                  <c:v>31.06</c:v>
                </c:pt>
                <c:pt idx="5398">
                  <c:v>34.85</c:v>
                </c:pt>
                <c:pt idx="5399">
                  <c:v>24.24</c:v>
                </c:pt>
                <c:pt idx="5400">
                  <c:v>22.725000000000001</c:v>
                </c:pt>
                <c:pt idx="5401">
                  <c:v>11.365</c:v>
                </c:pt>
                <c:pt idx="5402">
                  <c:v>20.454999999999998</c:v>
                </c:pt>
                <c:pt idx="5403">
                  <c:v>16.664999999999999</c:v>
                </c:pt>
                <c:pt idx="5404">
                  <c:v>25</c:v>
                </c:pt>
                <c:pt idx="5405">
                  <c:v>25.76</c:v>
                </c:pt>
                <c:pt idx="5406">
                  <c:v>19.695</c:v>
                </c:pt>
                <c:pt idx="5407">
                  <c:v>17.425000000000001</c:v>
                </c:pt>
                <c:pt idx="5408">
                  <c:v>9.09</c:v>
                </c:pt>
                <c:pt idx="5409">
                  <c:v>21.21</c:v>
                </c:pt>
                <c:pt idx="5410">
                  <c:v>27.274999999999999</c:v>
                </c:pt>
                <c:pt idx="5411">
                  <c:v>32.575000000000003</c:v>
                </c:pt>
                <c:pt idx="5412">
                  <c:v>35.604999999999997</c:v>
                </c:pt>
                <c:pt idx="5413">
                  <c:v>38.634999999999998</c:v>
                </c:pt>
                <c:pt idx="5414">
                  <c:v>28.79</c:v>
                </c:pt>
                <c:pt idx="5415">
                  <c:v>29.545000000000002</c:v>
                </c:pt>
                <c:pt idx="5416">
                  <c:v>25.76</c:v>
                </c:pt>
                <c:pt idx="5417">
                  <c:v>21.21</c:v>
                </c:pt>
                <c:pt idx="5418">
                  <c:v>20.454999999999998</c:v>
                </c:pt>
                <c:pt idx="5419">
                  <c:v>18.18</c:v>
                </c:pt>
                <c:pt idx="5420">
                  <c:v>15.15</c:v>
                </c:pt>
                <c:pt idx="5421">
                  <c:v>17.425000000000001</c:v>
                </c:pt>
                <c:pt idx="5422">
                  <c:v>11.365</c:v>
                </c:pt>
                <c:pt idx="5423">
                  <c:v>12.12</c:v>
                </c:pt>
                <c:pt idx="5424">
                  <c:v>15.15</c:v>
                </c:pt>
                <c:pt idx="5425">
                  <c:v>9.09</c:v>
                </c:pt>
                <c:pt idx="5426">
                  <c:v>31.06</c:v>
                </c:pt>
                <c:pt idx="5427">
                  <c:v>24.24</c:v>
                </c:pt>
                <c:pt idx="5428">
                  <c:v>28.79</c:v>
                </c:pt>
                <c:pt idx="5429">
                  <c:v>12.12</c:v>
                </c:pt>
                <c:pt idx="5430">
                  <c:v>21.21</c:v>
                </c:pt>
                <c:pt idx="5431">
                  <c:v>15.15</c:v>
                </c:pt>
                <c:pt idx="5432">
                  <c:v>14.395</c:v>
                </c:pt>
                <c:pt idx="5433">
                  <c:v>6.82</c:v>
                </c:pt>
                <c:pt idx="5434">
                  <c:v>14.395</c:v>
                </c:pt>
                <c:pt idx="5435">
                  <c:v>21.21</c:v>
                </c:pt>
                <c:pt idx="5436">
                  <c:v>33.335000000000001</c:v>
                </c:pt>
                <c:pt idx="5437">
                  <c:v>25.76</c:v>
                </c:pt>
                <c:pt idx="5438">
                  <c:v>22.725000000000001</c:v>
                </c:pt>
                <c:pt idx="5439">
                  <c:v>40.909999999999997</c:v>
                </c:pt>
                <c:pt idx="5440">
                  <c:v>34.090000000000003</c:v>
                </c:pt>
                <c:pt idx="5441">
                  <c:v>27.274999999999999</c:v>
                </c:pt>
                <c:pt idx="5442">
                  <c:v>22.725000000000001</c:v>
                </c:pt>
                <c:pt idx="5443">
                  <c:v>25.76</c:v>
                </c:pt>
                <c:pt idx="5444">
                  <c:v>26.515000000000001</c:v>
                </c:pt>
                <c:pt idx="5445">
                  <c:v>14.395</c:v>
                </c:pt>
                <c:pt idx="5446">
                  <c:v>21.21</c:v>
                </c:pt>
                <c:pt idx="5447">
                  <c:v>17.425000000000001</c:v>
                </c:pt>
                <c:pt idx="5448">
                  <c:v>25</c:v>
                </c:pt>
                <c:pt idx="5449">
                  <c:v>29.545000000000002</c:v>
                </c:pt>
                <c:pt idx="5450">
                  <c:v>16.664999999999999</c:v>
                </c:pt>
                <c:pt idx="5451">
                  <c:v>11.365</c:v>
                </c:pt>
                <c:pt idx="5452">
                  <c:v>26.515000000000001</c:v>
                </c:pt>
                <c:pt idx="5453">
                  <c:v>22.725000000000001</c:v>
                </c:pt>
                <c:pt idx="5454">
                  <c:v>24.24</c:v>
                </c:pt>
                <c:pt idx="5455">
                  <c:v>25</c:v>
                </c:pt>
                <c:pt idx="5456">
                  <c:v>36.365000000000002</c:v>
                </c:pt>
                <c:pt idx="5457">
                  <c:v>34.85</c:v>
                </c:pt>
                <c:pt idx="5458">
                  <c:v>42.424999999999997</c:v>
                </c:pt>
                <c:pt idx="5459">
                  <c:v>24.24</c:v>
                </c:pt>
                <c:pt idx="5460">
                  <c:v>10.605</c:v>
                </c:pt>
                <c:pt idx="5461">
                  <c:v>21.97</c:v>
                </c:pt>
                <c:pt idx="5462">
                  <c:v>16.664999999999999</c:v>
                </c:pt>
                <c:pt idx="5463">
                  <c:v>9.85</c:v>
                </c:pt>
                <c:pt idx="5464">
                  <c:v>16.664999999999999</c:v>
                </c:pt>
                <c:pt idx="5465">
                  <c:v>26.515000000000001</c:v>
                </c:pt>
                <c:pt idx="5466">
                  <c:v>17.425000000000001</c:v>
                </c:pt>
                <c:pt idx="5467">
                  <c:v>16.664999999999999</c:v>
                </c:pt>
                <c:pt idx="5468">
                  <c:v>17.425000000000001</c:v>
                </c:pt>
                <c:pt idx="5469">
                  <c:v>18.18</c:v>
                </c:pt>
                <c:pt idx="5470">
                  <c:v>11.365</c:v>
                </c:pt>
                <c:pt idx="5471">
                  <c:v>10.605</c:v>
                </c:pt>
                <c:pt idx="5472">
                  <c:v>20.454999999999998</c:v>
                </c:pt>
                <c:pt idx="5473">
                  <c:v>26.515000000000001</c:v>
                </c:pt>
                <c:pt idx="5474">
                  <c:v>25.76</c:v>
                </c:pt>
                <c:pt idx="5475">
                  <c:v>28.79</c:v>
                </c:pt>
                <c:pt idx="5476">
                  <c:v>35.604999999999997</c:v>
                </c:pt>
                <c:pt idx="5477">
                  <c:v>34.85</c:v>
                </c:pt>
                <c:pt idx="5478">
                  <c:v>35.604999999999997</c:v>
                </c:pt>
                <c:pt idx="5479">
                  <c:v>30.305</c:v>
                </c:pt>
                <c:pt idx="5480">
                  <c:v>25.76</c:v>
                </c:pt>
                <c:pt idx="5481">
                  <c:v>20.454999999999998</c:v>
                </c:pt>
                <c:pt idx="5482">
                  <c:v>26.515000000000001</c:v>
                </c:pt>
                <c:pt idx="5483">
                  <c:v>26.515000000000001</c:v>
                </c:pt>
                <c:pt idx="5484">
                  <c:v>31.06</c:v>
                </c:pt>
                <c:pt idx="5485">
                  <c:v>22.725000000000001</c:v>
                </c:pt>
                <c:pt idx="5486">
                  <c:v>25.76</c:v>
                </c:pt>
                <c:pt idx="5487">
                  <c:v>14.395</c:v>
                </c:pt>
                <c:pt idx="5488">
                  <c:v>16.664999999999999</c:v>
                </c:pt>
                <c:pt idx="5489">
                  <c:v>21.21</c:v>
                </c:pt>
                <c:pt idx="5490">
                  <c:v>23.484999999999999</c:v>
                </c:pt>
                <c:pt idx="5491">
                  <c:v>28.79</c:v>
                </c:pt>
                <c:pt idx="5492">
                  <c:v>34.090000000000003</c:v>
                </c:pt>
                <c:pt idx="5493">
                  <c:v>39.395000000000003</c:v>
                </c:pt>
                <c:pt idx="5494">
                  <c:v>26.515000000000001</c:v>
                </c:pt>
                <c:pt idx="5495">
                  <c:v>14.395</c:v>
                </c:pt>
                <c:pt idx="5496">
                  <c:v>14.395</c:v>
                </c:pt>
                <c:pt idx="5497">
                  <c:v>16.664999999999999</c:v>
                </c:pt>
                <c:pt idx="5498">
                  <c:v>12.88</c:v>
                </c:pt>
                <c:pt idx="5499">
                  <c:v>16.664999999999999</c:v>
                </c:pt>
                <c:pt idx="5500">
                  <c:v>15.15</c:v>
                </c:pt>
                <c:pt idx="5501">
                  <c:v>25</c:v>
                </c:pt>
                <c:pt idx="5502">
                  <c:v>40.15</c:v>
                </c:pt>
                <c:pt idx="5503">
                  <c:v>42.424999999999997</c:v>
                </c:pt>
                <c:pt idx="5504">
                  <c:v>32.575000000000003</c:v>
                </c:pt>
                <c:pt idx="5505">
                  <c:v>39.395000000000003</c:v>
                </c:pt>
                <c:pt idx="5506">
                  <c:v>34.85</c:v>
                </c:pt>
                <c:pt idx="5507">
                  <c:v>27.274999999999999</c:v>
                </c:pt>
                <c:pt idx="5508">
                  <c:v>22.725000000000001</c:v>
                </c:pt>
                <c:pt idx="5509">
                  <c:v>17.425000000000001</c:v>
                </c:pt>
                <c:pt idx="5510">
                  <c:v>22.725000000000001</c:v>
                </c:pt>
                <c:pt idx="5511">
                  <c:v>21.21</c:v>
                </c:pt>
                <c:pt idx="5512">
                  <c:v>15.15</c:v>
                </c:pt>
                <c:pt idx="5513">
                  <c:v>12.12</c:v>
                </c:pt>
                <c:pt idx="5514">
                  <c:v>21.97</c:v>
                </c:pt>
                <c:pt idx="5515">
                  <c:v>15.91</c:v>
                </c:pt>
                <c:pt idx="5516">
                  <c:v>10.605</c:v>
                </c:pt>
                <c:pt idx="5517">
                  <c:v>21.97</c:v>
                </c:pt>
                <c:pt idx="5518">
                  <c:v>26.515000000000001</c:v>
                </c:pt>
                <c:pt idx="5519">
                  <c:v>25</c:v>
                </c:pt>
                <c:pt idx="5520">
                  <c:v>26.515000000000001</c:v>
                </c:pt>
                <c:pt idx="5521">
                  <c:v>40.909999999999997</c:v>
                </c:pt>
                <c:pt idx="5522">
                  <c:v>16.664999999999999</c:v>
                </c:pt>
                <c:pt idx="5523">
                  <c:v>16.664999999999999</c:v>
                </c:pt>
                <c:pt idx="5524">
                  <c:v>14.395</c:v>
                </c:pt>
                <c:pt idx="5525">
                  <c:v>31.06</c:v>
                </c:pt>
                <c:pt idx="5526">
                  <c:v>20.454999999999998</c:v>
                </c:pt>
                <c:pt idx="5527">
                  <c:v>40.909999999999997</c:v>
                </c:pt>
                <c:pt idx="5528">
                  <c:v>34.85</c:v>
                </c:pt>
                <c:pt idx="5529">
                  <c:v>35.604999999999997</c:v>
                </c:pt>
                <c:pt idx="5530">
                  <c:v>38.634999999999998</c:v>
                </c:pt>
                <c:pt idx="5531">
                  <c:v>35.604999999999997</c:v>
                </c:pt>
                <c:pt idx="5532">
                  <c:v>31.82</c:v>
                </c:pt>
                <c:pt idx="5533">
                  <c:v>30.305</c:v>
                </c:pt>
                <c:pt idx="5534">
                  <c:v>24.24</c:v>
                </c:pt>
                <c:pt idx="5535">
                  <c:v>29.545000000000002</c:v>
                </c:pt>
                <c:pt idx="5536">
                  <c:v>25</c:v>
                </c:pt>
                <c:pt idx="5537">
                  <c:v>12.88</c:v>
                </c:pt>
                <c:pt idx="5538">
                  <c:v>11.365</c:v>
                </c:pt>
                <c:pt idx="5539">
                  <c:v>21.97</c:v>
                </c:pt>
                <c:pt idx="5540">
                  <c:v>20.454999999999998</c:v>
                </c:pt>
                <c:pt idx="5541">
                  <c:v>26.515000000000001</c:v>
                </c:pt>
                <c:pt idx="5542">
                  <c:v>36.365000000000002</c:v>
                </c:pt>
                <c:pt idx="5543">
                  <c:v>30.305</c:v>
                </c:pt>
                <c:pt idx="5544">
                  <c:v>16.664999999999999</c:v>
                </c:pt>
                <c:pt idx="5545">
                  <c:v>15.15</c:v>
                </c:pt>
                <c:pt idx="5546">
                  <c:v>11.365</c:v>
                </c:pt>
                <c:pt idx="5547">
                  <c:v>20.454999999999998</c:v>
                </c:pt>
                <c:pt idx="5548">
                  <c:v>11.365</c:v>
                </c:pt>
                <c:pt idx="5549">
                  <c:v>17.425000000000001</c:v>
                </c:pt>
                <c:pt idx="5550">
                  <c:v>17.425000000000001</c:v>
                </c:pt>
                <c:pt idx="5551">
                  <c:v>20.454999999999998</c:v>
                </c:pt>
                <c:pt idx="5552">
                  <c:v>20.454999999999998</c:v>
                </c:pt>
                <c:pt idx="5553">
                  <c:v>25</c:v>
                </c:pt>
                <c:pt idx="5554">
                  <c:v>31.06</c:v>
                </c:pt>
                <c:pt idx="5555">
                  <c:v>31.82</c:v>
                </c:pt>
                <c:pt idx="5556">
                  <c:v>34.090000000000003</c:v>
                </c:pt>
                <c:pt idx="5557">
                  <c:v>40.15</c:v>
                </c:pt>
                <c:pt idx="5558">
                  <c:v>31.82</c:v>
                </c:pt>
                <c:pt idx="5559">
                  <c:v>37.119999999999997</c:v>
                </c:pt>
                <c:pt idx="5560">
                  <c:v>33.335000000000001</c:v>
                </c:pt>
                <c:pt idx="5561">
                  <c:v>28.79</c:v>
                </c:pt>
                <c:pt idx="5562">
                  <c:v>24.24</c:v>
                </c:pt>
                <c:pt idx="5563">
                  <c:v>20.454999999999998</c:v>
                </c:pt>
                <c:pt idx="5564">
                  <c:v>16.664999999999999</c:v>
                </c:pt>
                <c:pt idx="5565">
                  <c:v>15.91</c:v>
                </c:pt>
                <c:pt idx="5566">
                  <c:v>21.97</c:v>
                </c:pt>
                <c:pt idx="5567">
                  <c:v>37.880000000000003</c:v>
                </c:pt>
                <c:pt idx="5568">
                  <c:v>33.335000000000001</c:v>
                </c:pt>
                <c:pt idx="5569">
                  <c:v>29.545000000000002</c:v>
                </c:pt>
                <c:pt idx="5570">
                  <c:v>15.91</c:v>
                </c:pt>
                <c:pt idx="5571">
                  <c:v>12.88</c:v>
                </c:pt>
                <c:pt idx="5572">
                  <c:v>20.454999999999998</c:v>
                </c:pt>
                <c:pt idx="5573">
                  <c:v>26.515000000000001</c:v>
                </c:pt>
                <c:pt idx="5574">
                  <c:v>22.725000000000001</c:v>
                </c:pt>
                <c:pt idx="5575">
                  <c:v>25.76</c:v>
                </c:pt>
                <c:pt idx="5576">
                  <c:v>25</c:v>
                </c:pt>
                <c:pt idx="5577">
                  <c:v>34.85</c:v>
                </c:pt>
                <c:pt idx="5578">
                  <c:v>33.335000000000001</c:v>
                </c:pt>
                <c:pt idx="5579">
                  <c:v>28.79</c:v>
                </c:pt>
                <c:pt idx="5580">
                  <c:v>30.305</c:v>
                </c:pt>
                <c:pt idx="5581">
                  <c:v>37.880000000000003</c:v>
                </c:pt>
                <c:pt idx="5582">
                  <c:v>31.82</c:v>
                </c:pt>
                <c:pt idx="5583">
                  <c:v>34.090000000000003</c:v>
                </c:pt>
                <c:pt idx="5584">
                  <c:v>19.695</c:v>
                </c:pt>
                <c:pt idx="5585">
                  <c:v>25</c:v>
                </c:pt>
                <c:pt idx="5586">
                  <c:v>20.454999999999998</c:v>
                </c:pt>
                <c:pt idx="5587">
                  <c:v>19.695</c:v>
                </c:pt>
                <c:pt idx="5588">
                  <c:v>13.635</c:v>
                </c:pt>
                <c:pt idx="5589">
                  <c:v>17.425000000000001</c:v>
                </c:pt>
                <c:pt idx="5590">
                  <c:v>25.76</c:v>
                </c:pt>
                <c:pt idx="5591">
                  <c:v>37.119999999999997</c:v>
                </c:pt>
                <c:pt idx="5592">
                  <c:v>29.545000000000002</c:v>
                </c:pt>
                <c:pt idx="5593">
                  <c:v>25.76</c:v>
                </c:pt>
                <c:pt idx="5594">
                  <c:v>31.82</c:v>
                </c:pt>
                <c:pt idx="5595">
                  <c:v>27.274999999999999</c:v>
                </c:pt>
                <c:pt idx="5596">
                  <c:v>20.454999999999998</c:v>
                </c:pt>
                <c:pt idx="5597">
                  <c:v>14.395</c:v>
                </c:pt>
                <c:pt idx="5598">
                  <c:v>15.15</c:v>
                </c:pt>
                <c:pt idx="5599">
                  <c:v>9.09</c:v>
                </c:pt>
                <c:pt idx="5600">
                  <c:v>15.91</c:v>
                </c:pt>
                <c:pt idx="5601">
                  <c:v>23.484999999999999</c:v>
                </c:pt>
                <c:pt idx="5602">
                  <c:v>15.91</c:v>
                </c:pt>
                <c:pt idx="5603">
                  <c:v>23.484999999999999</c:v>
                </c:pt>
                <c:pt idx="5604">
                  <c:v>25</c:v>
                </c:pt>
                <c:pt idx="5605">
                  <c:v>41.664999999999999</c:v>
                </c:pt>
                <c:pt idx="5606">
                  <c:v>30.305</c:v>
                </c:pt>
                <c:pt idx="5607">
                  <c:v>34.85</c:v>
                </c:pt>
                <c:pt idx="5608">
                  <c:v>39.395000000000003</c:v>
                </c:pt>
                <c:pt idx="5609">
                  <c:v>40.909999999999997</c:v>
                </c:pt>
                <c:pt idx="5610">
                  <c:v>32.575000000000003</c:v>
                </c:pt>
                <c:pt idx="5611">
                  <c:v>31.82</c:v>
                </c:pt>
                <c:pt idx="5612">
                  <c:v>25</c:v>
                </c:pt>
                <c:pt idx="5613">
                  <c:v>25</c:v>
                </c:pt>
                <c:pt idx="5614">
                  <c:v>22.725000000000001</c:v>
                </c:pt>
                <c:pt idx="5615">
                  <c:v>15.91</c:v>
                </c:pt>
                <c:pt idx="5616">
                  <c:v>2.2749999999999999</c:v>
                </c:pt>
                <c:pt idx="5617">
                  <c:v>13.635</c:v>
                </c:pt>
                <c:pt idx="5618">
                  <c:v>21.97</c:v>
                </c:pt>
                <c:pt idx="5619">
                  <c:v>27.274999999999999</c:v>
                </c:pt>
                <c:pt idx="5620">
                  <c:v>41.664999999999999</c:v>
                </c:pt>
                <c:pt idx="5621">
                  <c:v>32.575000000000003</c:v>
                </c:pt>
                <c:pt idx="5622">
                  <c:v>34.090000000000003</c:v>
                </c:pt>
                <c:pt idx="5623">
                  <c:v>33.335000000000001</c:v>
                </c:pt>
                <c:pt idx="5624">
                  <c:v>25.76</c:v>
                </c:pt>
                <c:pt idx="5625">
                  <c:v>14.395</c:v>
                </c:pt>
                <c:pt idx="5626">
                  <c:v>15.15</c:v>
                </c:pt>
                <c:pt idx="5627">
                  <c:v>22.725000000000001</c:v>
                </c:pt>
                <c:pt idx="5628">
                  <c:v>26.515000000000001</c:v>
                </c:pt>
                <c:pt idx="5629">
                  <c:v>33.335000000000001</c:v>
                </c:pt>
                <c:pt idx="5630">
                  <c:v>32.575000000000003</c:v>
                </c:pt>
                <c:pt idx="5631">
                  <c:v>34.090000000000003</c:v>
                </c:pt>
                <c:pt idx="5632">
                  <c:v>37.880000000000003</c:v>
                </c:pt>
                <c:pt idx="5633">
                  <c:v>33.335000000000001</c:v>
                </c:pt>
                <c:pt idx="5634">
                  <c:v>40.909999999999997</c:v>
                </c:pt>
                <c:pt idx="5635">
                  <c:v>35.604999999999997</c:v>
                </c:pt>
                <c:pt idx="5636">
                  <c:v>34.090000000000003</c:v>
                </c:pt>
                <c:pt idx="5637">
                  <c:v>32.575000000000003</c:v>
                </c:pt>
                <c:pt idx="5638">
                  <c:v>20.454999999999998</c:v>
                </c:pt>
                <c:pt idx="5639">
                  <c:v>25.76</c:v>
                </c:pt>
                <c:pt idx="5640">
                  <c:v>15.15</c:v>
                </c:pt>
                <c:pt idx="5641">
                  <c:v>11.365</c:v>
                </c:pt>
                <c:pt idx="5642">
                  <c:v>6.82</c:v>
                </c:pt>
                <c:pt idx="5643">
                  <c:v>14.395</c:v>
                </c:pt>
                <c:pt idx="5644">
                  <c:v>26.515000000000001</c:v>
                </c:pt>
                <c:pt idx="5645">
                  <c:v>15.15</c:v>
                </c:pt>
                <c:pt idx="5646">
                  <c:v>28.03</c:v>
                </c:pt>
                <c:pt idx="5647">
                  <c:v>30.305</c:v>
                </c:pt>
                <c:pt idx="5648">
                  <c:v>31.06</c:v>
                </c:pt>
                <c:pt idx="5649">
                  <c:v>30.305</c:v>
                </c:pt>
                <c:pt idx="5650">
                  <c:v>32.575000000000003</c:v>
                </c:pt>
                <c:pt idx="5651">
                  <c:v>34.85</c:v>
                </c:pt>
                <c:pt idx="5652">
                  <c:v>21.97</c:v>
                </c:pt>
                <c:pt idx="5653">
                  <c:v>14.395</c:v>
                </c:pt>
                <c:pt idx="5654">
                  <c:v>16.664999999999999</c:v>
                </c:pt>
                <c:pt idx="5655">
                  <c:v>15.91</c:v>
                </c:pt>
                <c:pt idx="5656">
                  <c:v>18.940000000000001</c:v>
                </c:pt>
                <c:pt idx="5657">
                  <c:v>6.06</c:v>
                </c:pt>
                <c:pt idx="5658">
                  <c:v>19.695</c:v>
                </c:pt>
                <c:pt idx="5659">
                  <c:v>16.664999999999999</c:v>
                </c:pt>
                <c:pt idx="5660">
                  <c:v>21.97</c:v>
                </c:pt>
                <c:pt idx="5661">
                  <c:v>17.425000000000001</c:v>
                </c:pt>
                <c:pt idx="5662">
                  <c:v>32.575000000000003</c:v>
                </c:pt>
                <c:pt idx="5663">
                  <c:v>25.76</c:v>
                </c:pt>
                <c:pt idx="5664">
                  <c:v>25.76</c:v>
                </c:pt>
                <c:pt idx="5665">
                  <c:v>25</c:v>
                </c:pt>
                <c:pt idx="5666">
                  <c:v>40.909999999999997</c:v>
                </c:pt>
                <c:pt idx="5667">
                  <c:v>33.335000000000001</c:v>
                </c:pt>
                <c:pt idx="5668">
                  <c:v>32.575000000000003</c:v>
                </c:pt>
                <c:pt idx="5669">
                  <c:v>31.82</c:v>
                </c:pt>
                <c:pt idx="5670">
                  <c:v>25</c:v>
                </c:pt>
                <c:pt idx="5671">
                  <c:v>16.664999999999999</c:v>
                </c:pt>
                <c:pt idx="5672">
                  <c:v>20.454999999999998</c:v>
                </c:pt>
                <c:pt idx="5673">
                  <c:v>20.454999999999998</c:v>
                </c:pt>
                <c:pt idx="5674">
                  <c:v>20.454999999999998</c:v>
                </c:pt>
                <c:pt idx="5675">
                  <c:v>12.12</c:v>
                </c:pt>
                <c:pt idx="5676">
                  <c:v>16.664999999999999</c:v>
                </c:pt>
                <c:pt idx="5677">
                  <c:v>11.365</c:v>
                </c:pt>
                <c:pt idx="5678">
                  <c:v>20.454999999999998</c:v>
                </c:pt>
                <c:pt idx="5679">
                  <c:v>9.85</c:v>
                </c:pt>
                <c:pt idx="5680">
                  <c:v>10.605</c:v>
                </c:pt>
                <c:pt idx="5681">
                  <c:v>15.91</c:v>
                </c:pt>
                <c:pt idx="5682">
                  <c:v>13.635</c:v>
                </c:pt>
                <c:pt idx="5683">
                  <c:v>22.725000000000001</c:v>
                </c:pt>
                <c:pt idx="5684">
                  <c:v>24.24</c:v>
                </c:pt>
                <c:pt idx="5685">
                  <c:v>32.575000000000003</c:v>
                </c:pt>
                <c:pt idx="5686">
                  <c:v>27.274999999999999</c:v>
                </c:pt>
                <c:pt idx="5687">
                  <c:v>16.664999999999999</c:v>
                </c:pt>
                <c:pt idx="5688">
                  <c:v>25.76</c:v>
                </c:pt>
                <c:pt idx="5689">
                  <c:v>21.21</c:v>
                </c:pt>
                <c:pt idx="5690">
                  <c:v>16.664999999999999</c:v>
                </c:pt>
                <c:pt idx="5691">
                  <c:v>9.85</c:v>
                </c:pt>
                <c:pt idx="5692">
                  <c:v>10.605</c:v>
                </c:pt>
                <c:pt idx="5693">
                  <c:v>12.88</c:v>
                </c:pt>
                <c:pt idx="5694">
                  <c:v>21.97</c:v>
                </c:pt>
                <c:pt idx="5695">
                  <c:v>31.06</c:v>
                </c:pt>
                <c:pt idx="5696">
                  <c:v>31.06</c:v>
                </c:pt>
                <c:pt idx="5697">
                  <c:v>43.94</c:v>
                </c:pt>
                <c:pt idx="5698">
                  <c:v>36.365000000000002</c:v>
                </c:pt>
                <c:pt idx="5699">
                  <c:v>39.395000000000003</c:v>
                </c:pt>
                <c:pt idx="5700">
                  <c:v>34.85</c:v>
                </c:pt>
                <c:pt idx="5701">
                  <c:v>27.274999999999999</c:v>
                </c:pt>
                <c:pt idx="5702">
                  <c:v>34.85</c:v>
                </c:pt>
                <c:pt idx="5703">
                  <c:v>30.305</c:v>
                </c:pt>
                <c:pt idx="5704">
                  <c:v>24.24</c:v>
                </c:pt>
                <c:pt idx="5705">
                  <c:v>12.88</c:v>
                </c:pt>
                <c:pt idx="5706">
                  <c:v>6.06</c:v>
                </c:pt>
                <c:pt idx="5707">
                  <c:v>17.425000000000001</c:v>
                </c:pt>
                <c:pt idx="5708">
                  <c:v>21.97</c:v>
                </c:pt>
                <c:pt idx="5709">
                  <c:v>31.06</c:v>
                </c:pt>
                <c:pt idx="5710">
                  <c:v>25.76</c:v>
                </c:pt>
                <c:pt idx="5711">
                  <c:v>15.15</c:v>
                </c:pt>
                <c:pt idx="5712">
                  <c:v>14.395</c:v>
                </c:pt>
                <c:pt idx="5713">
                  <c:v>25</c:v>
                </c:pt>
                <c:pt idx="5714">
                  <c:v>35.604999999999997</c:v>
                </c:pt>
                <c:pt idx="5715">
                  <c:v>33.335000000000001</c:v>
                </c:pt>
                <c:pt idx="5716">
                  <c:v>28.03</c:v>
                </c:pt>
                <c:pt idx="5717">
                  <c:v>31.06</c:v>
                </c:pt>
                <c:pt idx="5718">
                  <c:v>12.88</c:v>
                </c:pt>
                <c:pt idx="5719">
                  <c:v>4.5449999999999999</c:v>
                </c:pt>
                <c:pt idx="5720">
                  <c:v>21.21</c:v>
                </c:pt>
                <c:pt idx="5721">
                  <c:v>26.515000000000001</c:v>
                </c:pt>
                <c:pt idx="5722">
                  <c:v>25.76</c:v>
                </c:pt>
                <c:pt idx="5723">
                  <c:v>31.06</c:v>
                </c:pt>
                <c:pt idx="5724">
                  <c:v>16.664999999999999</c:v>
                </c:pt>
                <c:pt idx="5725">
                  <c:v>22.725000000000001</c:v>
                </c:pt>
                <c:pt idx="5726">
                  <c:v>17.425000000000001</c:v>
                </c:pt>
                <c:pt idx="5727">
                  <c:v>11.365</c:v>
                </c:pt>
                <c:pt idx="5728">
                  <c:v>12.88</c:v>
                </c:pt>
                <c:pt idx="5729">
                  <c:v>17.425000000000001</c:v>
                </c:pt>
                <c:pt idx="5730">
                  <c:v>16.664999999999999</c:v>
                </c:pt>
                <c:pt idx="5731">
                  <c:v>16.664999999999999</c:v>
                </c:pt>
                <c:pt idx="5732">
                  <c:v>21.97</c:v>
                </c:pt>
                <c:pt idx="5733">
                  <c:v>31.06</c:v>
                </c:pt>
                <c:pt idx="5734">
                  <c:v>19.695</c:v>
                </c:pt>
                <c:pt idx="5735">
                  <c:v>26.515000000000001</c:v>
                </c:pt>
                <c:pt idx="5736">
                  <c:v>24.24</c:v>
                </c:pt>
                <c:pt idx="5737">
                  <c:v>25.76</c:v>
                </c:pt>
                <c:pt idx="5738">
                  <c:v>37.119999999999997</c:v>
                </c:pt>
                <c:pt idx="5739">
                  <c:v>32.575000000000003</c:v>
                </c:pt>
                <c:pt idx="5740">
                  <c:v>24.24</c:v>
                </c:pt>
                <c:pt idx="5741">
                  <c:v>22.725000000000001</c:v>
                </c:pt>
                <c:pt idx="5742">
                  <c:v>11.365</c:v>
                </c:pt>
                <c:pt idx="5743">
                  <c:v>12.12</c:v>
                </c:pt>
                <c:pt idx="5744">
                  <c:v>14.395</c:v>
                </c:pt>
                <c:pt idx="5745">
                  <c:v>26.515000000000001</c:v>
                </c:pt>
                <c:pt idx="5746">
                  <c:v>27.274999999999999</c:v>
                </c:pt>
                <c:pt idx="5747">
                  <c:v>34.85</c:v>
                </c:pt>
                <c:pt idx="5748">
                  <c:v>12.12</c:v>
                </c:pt>
                <c:pt idx="5749">
                  <c:v>20.454999999999998</c:v>
                </c:pt>
                <c:pt idx="5750">
                  <c:v>8.3350000000000009</c:v>
                </c:pt>
                <c:pt idx="5751">
                  <c:v>15.91</c:v>
                </c:pt>
                <c:pt idx="5752">
                  <c:v>24.24</c:v>
                </c:pt>
                <c:pt idx="5753">
                  <c:v>31.06</c:v>
                </c:pt>
                <c:pt idx="5754">
                  <c:v>32.575000000000003</c:v>
                </c:pt>
                <c:pt idx="5755">
                  <c:v>37.880000000000003</c:v>
                </c:pt>
                <c:pt idx="5756">
                  <c:v>40.909999999999997</c:v>
                </c:pt>
                <c:pt idx="5757">
                  <c:v>20.454999999999998</c:v>
                </c:pt>
                <c:pt idx="5758">
                  <c:v>11.365</c:v>
                </c:pt>
                <c:pt idx="5759">
                  <c:v>24.24</c:v>
                </c:pt>
                <c:pt idx="5760">
                  <c:v>20.454999999999998</c:v>
                </c:pt>
                <c:pt idx="5761">
                  <c:v>21.21</c:v>
                </c:pt>
                <c:pt idx="5762">
                  <c:v>25.76</c:v>
                </c:pt>
                <c:pt idx="5763">
                  <c:v>31.06</c:v>
                </c:pt>
                <c:pt idx="5764">
                  <c:v>16.664999999999999</c:v>
                </c:pt>
                <c:pt idx="5765">
                  <c:v>11.365</c:v>
                </c:pt>
                <c:pt idx="5766">
                  <c:v>20.454999999999998</c:v>
                </c:pt>
                <c:pt idx="5767">
                  <c:v>25.76</c:v>
                </c:pt>
                <c:pt idx="5768">
                  <c:v>26.515000000000001</c:v>
                </c:pt>
                <c:pt idx="5769">
                  <c:v>22.725000000000001</c:v>
                </c:pt>
                <c:pt idx="5770">
                  <c:v>31.06</c:v>
                </c:pt>
                <c:pt idx="5771">
                  <c:v>31.06</c:v>
                </c:pt>
                <c:pt idx="5772">
                  <c:v>32.575000000000003</c:v>
                </c:pt>
                <c:pt idx="5773">
                  <c:v>38.634999999999998</c:v>
                </c:pt>
                <c:pt idx="5774">
                  <c:v>35.604999999999997</c:v>
                </c:pt>
                <c:pt idx="5775">
                  <c:v>36.365000000000002</c:v>
                </c:pt>
                <c:pt idx="5776">
                  <c:v>30.305</c:v>
                </c:pt>
                <c:pt idx="5777">
                  <c:v>31.82</c:v>
                </c:pt>
                <c:pt idx="5778">
                  <c:v>19.695</c:v>
                </c:pt>
                <c:pt idx="5779">
                  <c:v>22.725000000000001</c:v>
                </c:pt>
                <c:pt idx="5780">
                  <c:v>14.395</c:v>
                </c:pt>
                <c:pt idx="5781">
                  <c:v>19.695</c:v>
                </c:pt>
                <c:pt idx="5782">
                  <c:v>25.76</c:v>
                </c:pt>
                <c:pt idx="5783">
                  <c:v>32.575000000000003</c:v>
                </c:pt>
                <c:pt idx="5784">
                  <c:v>31.82</c:v>
                </c:pt>
                <c:pt idx="5785">
                  <c:v>39.395000000000003</c:v>
                </c:pt>
                <c:pt idx="5786">
                  <c:v>29.545000000000002</c:v>
                </c:pt>
                <c:pt idx="5787">
                  <c:v>25.76</c:v>
                </c:pt>
                <c:pt idx="5788">
                  <c:v>17.425000000000001</c:v>
                </c:pt>
                <c:pt idx="5789">
                  <c:v>9.09</c:v>
                </c:pt>
                <c:pt idx="5790">
                  <c:v>16.664999999999999</c:v>
                </c:pt>
                <c:pt idx="5791">
                  <c:v>16.664999999999999</c:v>
                </c:pt>
                <c:pt idx="5792">
                  <c:v>31.06</c:v>
                </c:pt>
                <c:pt idx="5793">
                  <c:v>26.515000000000001</c:v>
                </c:pt>
                <c:pt idx="5794">
                  <c:v>39.395000000000003</c:v>
                </c:pt>
                <c:pt idx="5795">
                  <c:v>27.274999999999999</c:v>
                </c:pt>
                <c:pt idx="5796">
                  <c:v>31.06</c:v>
                </c:pt>
                <c:pt idx="5797">
                  <c:v>15.15</c:v>
                </c:pt>
                <c:pt idx="5798">
                  <c:v>16.664999999999999</c:v>
                </c:pt>
                <c:pt idx="5799">
                  <c:v>17.425000000000001</c:v>
                </c:pt>
                <c:pt idx="5800">
                  <c:v>17.425000000000001</c:v>
                </c:pt>
                <c:pt idx="5801">
                  <c:v>29.545000000000002</c:v>
                </c:pt>
                <c:pt idx="5802">
                  <c:v>31.82</c:v>
                </c:pt>
                <c:pt idx="5803">
                  <c:v>20.454999999999998</c:v>
                </c:pt>
                <c:pt idx="5804">
                  <c:v>19.695</c:v>
                </c:pt>
                <c:pt idx="5805">
                  <c:v>15.91</c:v>
                </c:pt>
                <c:pt idx="5806">
                  <c:v>17.425000000000001</c:v>
                </c:pt>
                <c:pt idx="5807">
                  <c:v>20.454999999999998</c:v>
                </c:pt>
                <c:pt idx="5808">
                  <c:v>15.91</c:v>
                </c:pt>
                <c:pt idx="5809">
                  <c:v>31.06</c:v>
                </c:pt>
                <c:pt idx="5810">
                  <c:v>34.090000000000003</c:v>
                </c:pt>
                <c:pt idx="5811">
                  <c:v>34.85</c:v>
                </c:pt>
                <c:pt idx="5812">
                  <c:v>23.484999999999999</c:v>
                </c:pt>
                <c:pt idx="5813">
                  <c:v>26.515000000000001</c:v>
                </c:pt>
                <c:pt idx="5814">
                  <c:v>20.454999999999998</c:v>
                </c:pt>
                <c:pt idx="5815">
                  <c:v>15.91</c:v>
                </c:pt>
                <c:pt idx="5816">
                  <c:v>12.88</c:v>
                </c:pt>
                <c:pt idx="5817">
                  <c:v>12.88</c:v>
                </c:pt>
                <c:pt idx="5818">
                  <c:v>21.21</c:v>
                </c:pt>
                <c:pt idx="5819">
                  <c:v>28.79</c:v>
                </c:pt>
                <c:pt idx="5820">
                  <c:v>37.119999999999997</c:v>
                </c:pt>
                <c:pt idx="5821">
                  <c:v>35.604999999999997</c:v>
                </c:pt>
                <c:pt idx="5822">
                  <c:v>14.395</c:v>
                </c:pt>
                <c:pt idx="5823">
                  <c:v>15.15</c:v>
                </c:pt>
                <c:pt idx="5824">
                  <c:v>15.15</c:v>
                </c:pt>
                <c:pt idx="5825">
                  <c:v>9.09</c:v>
                </c:pt>
                <c:pt idx="5826">
                  <c:v>20.454999999999998</c:v>
                </c:pt>
                <c:pt idx="5827">
                  <c:v>31.06</c:v>
                </c:pt>
                <c:pt idx="5828">
                  <c:v>25.76</c:v>
                </c:pt>
                <c:pt idx="5829">
                  <c:v>25</c:v>
                </c:pt>
                <c:pt idx="5830">
                  <c:v>31.06</c:v>
                </c:pt>
                <c:pt idx="5831">
                  <c:v>30.305</c:v>
                </c:pt>
                <c:pt idx="5832">
                  <c:v>37.119999999999997</c:v>
                </c:pt>
                <c:pt idx="5833">
                  <c:v>34.090000000000003</c:v>
                </c:pt>
                <c:pt idx="5834">
                  <c:v>31.82</c:v>
                </c:pt>
                <c:pt idx="5835">
                  <c:v>19.695</c:v>
                </c:pt>
                <c:pt idx="5836">
                  <c:v>28.79</c:v>
                </c:pt>
                <c:pt idx="5837">
                  <c:v>25</c:v>
                </c:pt>
                <c:pt idx="5838">
                  <c:v>21.97</c:v>
                </c:pt>
                <c:pt idx="5839">
                  <c:v>15.91</c:v>
                </c:pt>
                <c:pt idx="5840">
                  <c:v>25.76</c:v>
                </c:pt>
                <c:pt idx="5841">
                  <c:v>21.21</c:v>
                </c:pt>
                <c:pt idx="5842">
                  <c:v>34.090000000000003</c:v>
                </c:pt>
                <c:pt idx="5843">
                  <c:v>30.305</c:v>
                </c:pt>
                <c:pt idx="5844">
                  <c:v>28.79</c:v>
                </c:pt>
                <c:pt idx="5845">
                  <c:v>35.604999999999997</c:v>
                </c:pt>
                <c:pt idx="5846">
                  <c:v>23.484999999999999</c:v>
                </c:pt>
                <c:pt idx="5847">
                  <c:v>16.664999999999999</c:v>
                </c:pt>
                <c:pt idx="5848">
                  <c:v>15.15</c:v>
                </c:pt>
                <c:pt idx="5849">
                  <c:v>20.454999999999998</c:v>
                </c:pt>
                <c:pt idx="5850">
                  <c:v>11.365</c:v>
                </c:pt>
                <c:pt idx="5851">
                  <c:v>25.76</c:v>
                </c:pt>
                <c:pt idx="5852">
                  <c:v>36.365000000000002</c:v>
                </c:pt>
                <c:pt idx="5853">
                  <c:v>39.395000000000003</c:v>
                </c:pt>
                <c:pt idx="5854">
                  <c:v>34.090000000000003</c:v>
                </c:pt>
                <c:pt idx="5855">
                  <c:v>25.76</c:v>
                </c:pt>
                <c:pt idx="5856">
                  <c:v>33.335000000000001</c:v>
                </c:pt>
                <c:pt idx="5857">
                  <c:v>24.24</c:v>
                </c:pt>
                <c:pt idx="5858">
                  <c:v>18.18</c:v>
                </c:pt>
                <c:pt idx="5859">
                  <c:v>15.91</c:v>
                </c:pt>
                <c:pt idx="5860">
                  <c:v>11.365</c:v>
                </c:pt>
                <c:pt idx="5861">
                  <c:v>17.425000000000001</c:v>
                </c:pt>
                <c:pt idx="5862">
                  <c:v>19.695</c:v>
                </c:pt>
                <c:pt idx="5863">
                  <c:v>20.454999999999998</c:v>
                </c:pt>
                <c:pt idx="5864">
                  <c:v>30.305</c:v>
                </c:pt>
                <c:pt idx="5865">
                  <c:v>30.305</c:v>
                </c:pt>
                <c:pt idx="5866">
                  <c:v>27.274999999999999</c:v>
                </c:pt>
                <c:pt idx="5867">
                  <c:v>17.425000000000001</c:v>
                </c:pt>
                <c:pt idx="5868">
                  <c:v>23.484999999999999</c:v>
                </c:pt>
                <c:pt idx="5869">
                  <c:v>19.695</c:v>
                </c:pt>
                <c:pt idx="5870">
                  <c:v>25.76</c:v>
                </c:pt>
                <c:pt idx="5871">
                  <c:v>28.79</c:v>
                </c:pt>
                <c:pt idx="5872">
                  <c:v>31.82</c:v>
                </c:pt>
                <c:pt idx="5873">
                  <c:v>33.335000000000001</c:v>
                </c:pt>
                <c:pt idx="5874">
                  <c:v>40.15</c:v>
                </c:pt>
                <c:pt idx="5875">
                  <c:v>38.634999999999998</c:v>
                </c:pt>
                <c:pt idx="5876">
                  <c:v>31.82</c:v>
                </c:pt>
                <c:pt idx="5877">
                  <c:v>34.090000000000003</c:v>
                </c:pt>
                <c:pt idx="5878">
                  <c:v>17.425000000000001</c:v>
                </c:pt>
                <c:pt idx="5879">
                  <c:v>24.24</c:v>
                </c:pt>
                <c:pt idx="5880">
                  <c:v>11.365</c:v>
                </c:pt>
                <c:pt idx="5881">
                  <c:v>15.15</c:v>
                </c:pt>
                <c:pt idx="5882">
                  <c:v>8.3350000000000009</c:v>
                </c:pt>
                <c:pt idx="5883">
                  <c:v>15.15</c:v>
                </c:pt>
                <c:pt idx="5884">
                  <c:v>25</c:v>
                </c:pt>
                <c:pt idx="5885">
                  <c:v>33.335000000000001</c:v>
                </c:pt>
                <c:pt idx="5886">
                  <c:v>29.545000000000002</c:v>
                </c:pt>
                <c:pt idx="5887">
                  <c:v>39.395000000000003</c:v>
                </c:pt>
                <c:pt idx="5888">
                  <c:v>23.484999999999999</c:v>
                </c:pt>
                <c:pt idx="5889">
                  <c:v>21.97</c:v>
                </c:pt>
                <c:pt idx="5890">
                  <c:v>16.664999999999999</c:v>
                </c:pt>
                <c:pt idx="5891">
                  <c:v>9.09</c:v>
                </c:pt>
                <c:pt idx="5892">
                  <c:v>16.664999999999999</c:v>
                </c:pt>
                <c:pt idx="5893">
                  <c:v>26.515000000000001</c:v>
                </c:pt>
                <c:pt idx="5894">
                  <c:v>31.06</c:v>
                </c:pt>
                <c:pt idx="5895">
                  <c:v>23.484999999999999</c:v>
                </c:pt>
                <c:pt idx="5896">
                  <c:v>25.76</c:v>
                </c:pt>
                <c:pt idx="5897">
                  <c:v>33.335000000000001</c:v>
                </c:pt>
                <c:pt idx="5898">
                  <c:v>32.575000000000003</c:v>
                </c:pt>
                <c:pt idx="5899">
                  <c:v>30.305</c:v>
                </c:pt>
                <c:pt idx="5900">
                  <c:v>34.85</c:v>
                </c:pt>
                <c:pt idx="5901">
                  <c:v>38.634999999999998</c:v>
                </c:pt>
                <c:pt idx="5902">
                  <c:v>35.604999999999997</c:v>
                </c:pt>
                <c:pt idx="5903">
                  <c:v>37.119999999999997</c:v>
                </c:pt>
                <c:pt idx="5904">
                  <c:v>38.634999999999998</c:v>
                </c:pt>
                <c:pt idx="5905">
                  <c:v>37.880000000000003</c:v>
                </c:pt>
                <c:pt idx="5906">
                  <c:v>30.305</c:v>
                </c:pt>
                <c:pt idx="5907">
                  <c:v>34.090000000000003</c:v>
                </c:pt>
                <c:pt idx="5908">
                  <c:v>34.090000000000003</c:v>
                </c:pt>
                <c:pt idx="5909">
                  <c:v>29.545000000000002</c:v>
                </c:pt>
                <c:pt idx="5910">
                  <c:v>32.575000000000003</c:v>
                </c:pt>
                <c:pt idx="5911">
                  <c:v>17.425000000000001</c:v>
                </c:pt>
                <c:pt idx="5912">
                  <c:v>16.664999999999999</c:v>
                </c:pt>
                <c:pt idx="5913">
                  <c:v>15.91</c:v>
                </c:pt>
                <c:pt idx="5914">
                  <c:v>12.88</c:v>
                </c:pt>
                <c:pt idx="5915">
                  <c:v>7.5750000000000002</c:v>
                </c:pt>
                <c:pt idx="5916">
                  <c:v>10.605</c:v>
                </c:pt>
                <c:pt idx="5917">
                  <c:v>23.484999999999999</c:v>
                </c:pt>
                <c:pt idx="5918">
                  <c:v>15.15</c:v>
                </c:pt>
                <c:pt idx="5919">
                  <c:v>24.24</c:v>
                </c:pt>
                <c:pt idx="5920">
                  <c:v>28.79</c:v>
                </c:pt>
                <c:pt idx="5921">
                  <c:v>14.395</c:v>
                </c:pt>
                <c:pt idx="5922">
                  <c:v>18.18</c:v>
                </c:pt>
                <c:pt idx="5923">
                  <c:v>9.85</c:v>
                </c:pt>
                <c:pt idx="5924">
                  <c:v>20.454999999999998</c:v>
                </c:pt>
                <c:pt idx="5925">
                  <c:v>31.82</c:v>
                </c:pt>
                <c:pt idx="5926">
                  <c:v>39.395000000000003</c:v>
                </c:pt>
                <c:pt idx="5927">
                  <c:v>31.06</c:v>
                </c:pt>
                <c:pt idx="5928">
                  <c:v>37.119999999999997</c:v>
                </c:pt>
                <c:pt idx="5929">
                  <c:v>24.24</c:v>
                </c:pt>
                <c:pt idx="5930">
                  <c:v>24.24</c:v>
                </c:pt>
                <c:pt idx="5931">
                  <c:v>24.24</c:v>
                </c:pt>
                <c:pt idx="5932">
                  <c:v>26.515000000000001</c:v>
                </c:pt>
                <c:pt idx="5933">
                  <c:v>27.274999999999999</c:v>
                </c:pt>
                <c:pt idx="5934">
                  <c:v>15.91</c:v>
                </c:pt>
                <c:pt idx="5935">
                  <c:v>12.12</c:v>
                </c:pt>
                <c:pt idx="5936">
                  <c:v>15.15</c:v>
                </c:pt>
                <c:pt idx="5937">
                  <c:v>25.76</c:v>
                </c:pt>
                <c:pt idx="5938">
                  <c:v>35.604999999999997</c:v>
                </c:pt>
                <c:pt idx="5939">
                  <c:v>31.82</c:v>
                </c:pt>
                <c:pt idx="5940">
                  <c:v>17.425000000000001</c:v>
                </c:pt>
                <c:pt idx="5941">
                  <c:v>16.664999999999999</c:v>
                </c:pt>
                <c:pt idx="5942">
                  <c:v>15.91</c:v>
                </c:pt>
                <c:pt idx="5943">
                  <c:v>10.605</c:v>
                </c:pt>
                <c:pt idx="5944">
                  <c:v>21.97</c:v>
                </c:pt>
                <c:pt idx="5945">
                  <c:v>15.15</c:v>
                </c:pt>
                <c:pt idx="5946">
                  <c:v>25</c:v>
                </c:pt>
                <c:pt idx="5947">
                  <c:v>28.79</c:v>
                </c:pt>
                <c:pt idx="5948">
                  <c:v>31.82</c:v>
                </c:pt>
                <c:pt idx="5949">
                  <c:v>30.305</c:v>
                </c:pt>
                <c:pt idx="5950">
                  <c:v>29.545000000000002</c:v>
                </c:pt>
                <c:pt idx="5951">
                  <c:v>31.06</c:v>
                </c:pt>
                <c:pt idx="5952">
                  <c:v>37.880000000000003</c:v>
                </c:pt>
                <c:pt idx="5953">
                  <c:v>31.82</c:v>
                </c:pt>
                <c:pt idx="5954">
                  <c:v>23.484999999999999</c:v>
                </c:pt>
                <c:pt idx="5955">
                  <c:v>17.425000000000001</c:v>
                </c:pt>
                <c:pt idx="5956">
                  <c:v>23.484999999999999</c:v>
                </c:pt>
                <c:pt idx="5957">
                  <c:v>24.24</c:v>
                </c:pt>
                <c:pt idx="5958">
                  <c:v>21.21</c:v>
                </c:pt>
                <c:pt idx="5959">
                  <c:v>16.664999999999999</c:v>
                </c:pt>
                <c:pt idx="5960">
                  <c:v>19.695</c:v>
                </c:pt>
                <c:pt idx="5961">
                  <c:v>12.88</c:v>
                </c:pt>
                <c:pt idx="5962">
                  <c:v>13.635</c:v>
                </c:pt>
                <c:pt idx="5963">
                  <c:v>25.76</c:v>
                </c:pt>
                <c:pt idx="5964">
                  <c:v>30.305</c:v>
                </c:pt>
                <c:pt idx="5965">
                  <c:v>34.090000000000003</c:v>
                </c:pt>
                <c:pt idx="5966">
                  <c:v>27.274999999999999</c:v>
                </c:pt>
                <c:pt idx="5967">
                  <c:v>28.79</c:v>
                </c:pt>
                <c:pt idx="5968">
                  <c:v>15.15</c:v>
                </c:pt>
                <c:pt idx="5969">
                  <c:v>12.88</c:v>
                </c:pt>
                <c:pt idx="5970">
                  <c:v>21.97</c:v>
                </c:pt>
                <c:pt idx="5971">
                  <c:v>22.725000000000001</c:v>
                </c:pt>
                <c:pt idx="5972">
                  <c:v>24.24</c:v>
                </c:pt>
                <c:pt idx="5973">
                  <c:v>27.274999999999999</c:v>
                </c:pt>
                <c:pt idx="5974">
                  <c:v>39.395000000000003</c:v>
                </c:pt>
                <c:pt idx="5975">
                  <c:v>31.82</c:v>
                </c:pt>
                <c:pt idx="5976">
                  <c:v>40.15</c:v>
                </c:pt>
                <c:pt idx="5977">
                  <c:v>38.634999999999998</c:v>
                </c:pt>
                <c:pt idx="5978">
                  <c:v>24.24</c:v>
                </c:pt>
                <c:pt idx="5979">
                  <c:v>19.695</c:v>
                </c:pt>
                <c:pt idx="5980">
                  <c:v>16.664999999999999</c:v>
                </c:pt>
                <c:pt idx="5981">
                  <c:v>24.24</c:v>
                </c:pt>
                <c:pt idx="5982">
                  <c:v>15.91</c:v>
                </c:pt>
                <c:pt idx="5983">
                  <c:v>19.695</c:v>
                </c:pt>
                <c:pt idx="5984">
                  <c:v>12.12</c:v>
                </c:pt>
                <c:pt idx="5985">
                  <c:v>26.515000000000001</c:v>
                </c:pt>
                <c:pt idx="5986">
                  <c:v>20.454999999999998</c:v>
                </c:pt>
                <c:pt idx="5987">
                  <c:v>25</c:v>
                </c:pt>
                <c:pt idx="5988">
                  <c:v>26.515000000000001</c:v>
                </c:pt>
                <c:pt idx="5989">
                  <c:v>26.515000000000001</c:v>
                </c:pt>
                <c:pt idx="5990">
                  <c:v>31.82</c:v>
                </c:pt>
                <c:pt idx="5991">
                  <c:v>29.545000000000002</c:v>
                </c:pt>
                <c:pt idx="5992">
                  <c:v>34.090000000000003</c:v>
                </c:pt>
                <c:pt idx="5993">
                  <c:v>29.545000000000002</c:v>
                </c:pt>
                <c:pt idx="5994">
                  <c:v>12.88</c:v>
                </c:pt>
                <c:pt idx="5995">
                  <c:v>17.425000000000001</c:v>
                </c:pt>
                <c:pt idx="5996">
                  <c:v>15.91</c:v>
                </c:pt>
                <c:pt idx="5997">
                  <c:v>12.12</c:v>
                </c:pt>
                <c:pt idx="5998">
                  <c:v>21.21</c:v>
                </c:pt>
                <c:pt idx="5999">
                  <c:v>25.76</c:v>
                </c:pt>
                <c:pt idx="6000">
                  <c:v>24.24</c:v>
                </c:pt>
                <c:pt idx="6001">
                  <c:v>24.24</c:v>
                </c:pt>
                <c:pt idx="6002">
                  <c:v>26.515000000000001</c:v>
                </c:pt>
                <c:pt idx="6003">
                  <c:v>41.664999999999999</c:v>
                </c:pt>
                <c:pt idx="6004">
                  <c:v>31.06</c:v>
                </c:pt>
                <c:pt idx="6005">
                  <c:v>31.82</c:v>
                </c:pt>
                <c:pt idx="6006">
                  <c:v>30.305</c:v>
                </c:pt>
                <c:pt idx="6007">
                  <c:v>34.85</c:v>
                </c:pt>
                <c:pt idx="6008">
                  <c:v>31.06</c:v>
                </c:pt>
                <c:pt idx="6009">
                  <c:v>25</c:v>
                </c:pt>
                <c:pt idx="6010">
                  <c:v>14.395</c:v>
                </c:pt>
                <c:pt idx="6011">
                  <c:v>25</c:v>
                </c:pt>
                <c:pt idx="6012">
                  <c:v>24.24</c:v>
                </c:pt>
                <c:pt idx="6013">
                  <c:v>31.06</c:v>
                </c:pt>
                <c:pt idx="6014">
                  <c:v>25.76</c:v>
                </c:pt>
                <c:pt idx="6015">
                  <c:v>28.79</c:v>
                </c:pt>
                <c:pt idx="6016">
                  <c:v>8.3350000000000009</c:v>
                </c:pt>
                <c:pt idx="6017">
                  <c:v>20.454999999999998</c:v>
                </c:pt>
                <c:pt idx="6018">
                  <c:v>22.725000000000001</c:v>
                </c:pt>
                <c:pt idx="6019">
                  <c:v>30.305</c:v>
                </c:pt>
                <c:pt idx="6020">
                  <c:v>32.575000000000003</c:v>
                </c:pt>
                <c:pt idx="6021">
                  <c:v>33.335000000000001</c:v>
                </c:pt>
                <c:pt idx="6022">
                  <c:v>30.305</c:v>
                </c:pt>
                <c:pt idx="6023">
                  <c:v>24.24</c:v>
                </c:pt>
                <c:pt idx="6024">
                  <c:v>31.06</c:v>
                </c:pt>
                <c:pt idx="6025">
                  <c:v>15.91</c:v>
                </c:pt>
                <c:pt idx="6026">
                  <c:v>26.515000000000001</c:v>
                </c:pt>
                <c:pt idx="6027">
                  <c:v>14.395</c:v>
                </c:pt>
                <c:pt idx="6028">
                  <c:v>21.21</c:v>
                </c:pt>
                <c:pt idx="6029">
                  <c:v>6.06</c:v>
                </c:pt>
                <c:pt idx="6030">
                  <c:v>24.24</c:v>
                </c:pt>
                <c:pt idx="6031">
                  <c:v>17.425000000000001</c:v>
                </c:pt>
                <c:pt idx="6032">
                  <c:v>20.454999999999998</c:v>
                </c:pt>
                <c:pt idx="6033">
                  <c:v>20.454999999999998</c:v>
                </c:pt>
                <c:pt idx="6034">
                  <c:v>26.515000000000001</c:v>
                </c:pt>
                <c:pt idx="6035">
                  <c:v>22.725000000000001</c:v>
                </c:pt>
                <c:pt idx="6036">
                  <c:v>43.94</c:v>
                </c:pt>
                <c:pt idx="6037">
                  <c:v>27.274999999999999</c:v>
                </c:pt>
                <c:pt idx="6038">
                  <c:v>27.274999999999999</c:v>
                </c:pt>
                <c:pt idx="6039">
                  <c:v>17.425000000000001</c:v>
                </c:pt>
                <c:pt idx="6040">
                  <c:v>19.695</c:v>
                </c:pt>
                <c:pt idx="6041">
                  <c:v>20.454999999999998</c:v>
                </c:pt>
                <c:pt idx="6042">
                  <c:v>21.97</c:v>
                </c:pt>
                <c:pt idx="6043">
                  <c:v>31.06</c:v>
                </c:pt>
                <c:pt idx="6044">
                  <c:v>27.274999999999999</c:v>
                </c:pt>
                <c:pt idx="6045">
                  <c:v>34.85</c:v>
                </c:pt>
                <c:pt idx="6046">
                  <c:v>38.634999999999998</c:v>
                </c:pt>
                <c:pt idx="6047">
                  <c:v>35.604999999999997</c:v>
                </c:pt>
                <c:pt idx="6048">
                  <c:v>32.575000000000003</c:v>
                </c:pt>
                <c:pt idx="6049">
                  <c:v>29.545000000000002</c:v>
                </c:pt>
                <c:pt idx="6050">
                  <c:v>21.21</c:v>
                </c:pt>
                <c:pt idx="6051">
                  <c:v>19.695</c:v>
                </c:pt>
                <c:pt idx="6052">
                  <c:v>21.21</c:v>
                </c:pt>
                <c:pt idx="6053">
                  <c:v>21.21</c:v>
                </c:pt>
                <c:pt idx="6054">
                  <c:v>21.21</c:v>
                </c:pt>
                <c:pt idx="6055">
                  <c:v>20.454999999999998</c:v>
                </c:pt>
                <c:pt idx="6056">
                  <c:v>21.97</c:v>
                </c:pt>
                <c:pt idx="6057">
                  <c:v>29.545000000000002</c:v>
                </c:pt>
                <c:pt idx="6058">
                  <c:v>29.545000000000002</c:v>
                </c:pt>
                <c:pt idx="6059">
                  <c:v>29.545000000000002</c:v>
                </c:pt>
                <c:pt idx="6060">
                  <c:v>30.305</c:v>
                </c:pt>
                <c:pt idx="6061">
                  <c:v>32.575000000000003</c:v>
                </c:pt>
                <c:pt idx="6062">
                  <c:v>27.274999999999999</c:v>
                </c:pt>
                <c:pt idx="6063">
                  <c:v>27.274999999999999</c:v>
                </c:pt>
                <c:pt idx="6064">
                  <c:v>16.664999999999999</c:v>
                </c:pt>
                <c:pt idx="6065">
                  <c:v>21.97</c:v>
                </c:pt>
                <c:pt idx="6066">
                  <c:v>14.395</c:v>
                </c:pt>
                <c:pt idx="6067">
                  <c:v>18.18</c:v>
                </c:pt>
                <c:pt idx="6068">
                  <c:v>11.365</c:v>
                </c:pt>
                <c:pt idx="6069">
                  <c:v>31.06</c:v>
                </c:pt>
                <c:pt idx="6070">
                  <c:v>22.725000000000001</c:v>
                </c:pt>
                <c:pt idx="6071">
                  <c:v>24.24</c:v>
                </c:pt>
                <c:pt idx="6072">
                  <c:v>25.76</c:v>
                </c:pt>
                <c:pt idx="6073">
                  <c:v>26.515000000000001</c:v>
                </c:pt>
                <c:pt idx="6074">
                  <c:v>34.85</c:v>
                </c:pt>
                <c:pt idx="6075">
                  <c:v>41.664999999999999</c:v>
                </c:pt>
                <c:pt idx="6076">
                  <c:v>25.76</c:v>
                </c:pt>
                <c:pt idx="6077">
                  <c:v>25.76</c:v>
                </c:pt>
                <c:pt idx="6078">
                  <c:v>24.24</c:v>
                </c:pt>
                <c:pt idx="6079">
                  <c:v>12.88</c:v>
                </c:pt>
                <c:pt idx="6080">
                  <c:v>20.454999999999998</c:v>
                </c:pt>
                <c:pt idx="6081">
                  <c:v>14.395</c:v>
                </c:pt>
                <c:pt idx="6082">
                  <c:v>23.484999999999999</c:v>
                </c:pt>
                <c:pt idx="6083">
                  <c:v>30.305</c:v>
                </c:pt>
                <c:pt idx="6084">
                  <c:v>29.545000000000002</c:v>
                </c:pt>
                <c:pt idx="6085">
                  <c:v>31.82</c:v>
                </c:pt>
                <c:pt idx="6086">
                  <c:v>34.85</c:v>
                </c:pt>
                <c:pt idx="6087">
                  <c:v>25</c:v>
                </c:pt>
                <c:pt idx="6088">
                  <c:v>21.21</c:v>
                </c:pt>
                <c:pt idx="6089">
                  <c:v>17.425000000000001</c:v>
                </c:pt>
                <c:pt idx="6090">
                  <c:v>13.635</c:v>
                </c:pt>
                <c:pt idx="6091">
                  <c:v>21.97</c:v>
                </c:pt>
                <c:pt idx="6092">
                  <c:v>15.15</c:v>
                </c:pt>
                <c:pt idx="6093">
                  <c:v>15.15</c:v>
                </c:pt>
                <c:pt idx="6094">
                  <c:v>31.82</c:v>
                </c:pt>
                <c:pt idx="6095">
                  <c:v>14.395</c:v>
                </c:pt>
                <c:pt idx="6096">
                  <c:v>31.82</c:v>
                </c:pt>
                <c:pt idx="6097">
                  <c:v>31.06</c:v>
                </c:pt>
                <c:pt idx="6098">
                  <c:v>32.575000000000003</c:v>
                </c:pt>
                <c:pt idx="6099">
                  <c:v>37.119999999999997</c:v>
                </c:pt>
                <c:pt idx="6100">
                  <c:v>16.664999999999999</c:v>
                </c:pt>
                <c:pt idx="6101">
                  <c:v>26.515000000000001</c:v>
                </c:pt>
                <c:pt idx="6102">
                  <c:v>25.76</c:v>
                </c:pt>
                <c:pt idx="6103">
                  <c:v>19.695</c:v>
                </c:pt>
                <c:pt idx="6104">
                  <c:v>16.664999999999999</c:v>
                </c:pt>
                <c:pt idx="6105">
                  <c:v>15.15</c:v>
                </c:pt>
                <c:pt idx="6106">
                  <c:v>16.664999999999999</c:v>
                </c:pt>
                <c:pt idx="6107">
                  <c:v>25</c:v>
                </c:pt>
                <c:pt idx="6108">
                  <c:v>24.24</c:v>
                </c:pt>
                <c:pt idx="6109">
                  <c:v>25.76</c:v>
                </c:pt>
                <c:pt idx="6110">
                  <c:v>33.335000000000001</c:v>
                </c:pt>
                <c:pt idx="6111">
                  <c:v>15.91</c:v>
                </c:pt>
                <c:pt idx="6112">
                  <c:v>21.97</c:v>
                </c:pt>
                <c:pt idx="6113">
                  <c:v>16.664999999999999</c:v>
                </c:pt>
                <c:pt idx="6114">
                  <c:v>16.664999999999999</c:v>
                </c:pt>
                <c:pt idx="6115">
                  <c:v>15.91</c:v>
                </c:pt>
                <c:pt idx="6116">
                  <c:v>15.15</c:v>
                </c:pt>
                <c:pt idx="6117">
                  <c:v>31.06</c:v>
                </c:pt>
                <c:pt idx="6118">
                  <c:v>25</c:v>
                </c:pt>
                <c:pt idx="6119">
                  <c:v>31.06</c:v>
                </c:pt>
                <c:pt idx="6120">
                  <c:v>25.76</c:v>
                </c:pt>
                <c:pt idx="6121">
                  <c:v>37.880000000000003</c:v>
                </c:pt>
                <c:pt idx="6122">
                  <c:v>31.82</c:v>
                </c:pt>
                <c:pt idx="6123">
                  <c:v>36.365000000000002</c:v>
                </c:pt>
                <c:pt idx="6124">
                  <c:v>33.335000000000001</c:v>
                </c:pt>
                <c:pt idx="6125">
                  <c:v>17.425000000000001</c:v>
                </c:pt>
                <c:pt idx="6126">
                  <c:v>25</c:v>
                </c:pt>
                <c:pt idx="6127">
                  <c:v>16.664999999999999</c:v>
                </c:pt>
                <c:pt idx="6128">
                  <c:v>21.97</c:v>
                </c:pt>
                <c:pt idx="6129">
                  <c:v>22.725000000000001</c:v>
                </c:pt>
                <c:pt idx="6130">
                  <c:v>17.425000000000001</c:v>
                </c:pt>
                <c:pt idx="6131">
                  <c:v>29.545000000000002</c:v>
                </c:pt>
                <c:pt idx="6132">
                  <c:v>25</c:v>
                </c:pt>
                <c:pt idx="6133">
                  <c:v>36.365000000000002</c:v>
                </c:pt>
                <c:pt idx="6134">
                  <c:v>17.425000000000001</c:v>
                </c:pt>
                <c:pt idx="6135">
                  <c:v>20.454999999999998</c:v>
                </c:pt>
                <c:pt idx="6136">
                  <c:v>9.85</c:v>
                </c:pt>
                <c:pt idx="6137">
                  <c:v>16.664999999999999</c:v>
                </c:pt>
                <c:pt idx="6138">
                  <c:v>23.484999999999999</c:v>
                </c:pt>
                <c:pt idx="6139">
                  <c:v>31.06</c:v>
                </c:pt>
                <c:pt idx="6140">
                  <c:v>21.97</c:v>
                </c:pt>
                <c:pt idx="6141">
                  <c:v>31.06</c:v>
                </c:pt>
                <c:pt idx="6142">
                  <c:v>28.03</c:v>
                </c:pt>
                <c:pt idx="6143">
                  <c:v>37.119999999999997</c:v>
                </c:pt>
                <c:pt idx="6144">
                  <c:v>39.395000000000003</c:v>
                </c:pt>
                <c:pt idx="6145">
                  <c:v>29.545000000000002</c:v>
                </c:pt>
                <c:pt idx="6146">
                  <c:v>29.545000000000002</c:v>
                </c:pt>
                <c:pt idx="6147">
                  <c:v>26.515000000000001</c:v>
                </c:pt>
                <c:pt idx="6148">
                  <c:v>28.79</c:v>
                </c:pt>
                <c:pt idx="6149">
                  <c:v>27.274999999999999</c:v>
                </c:pt>
                <c:pt idx="6150">
                  <c:v>15.91</c:v>
                </c:pt>
                <c:pt idx="6151">
                  <c:v>13.635</c:v>
                </c:pt>
                <c:pt idx="6152">
                  <c:v>17.425000000000001</c:v>
                </c:pt>
                <c:pt idx="6153">
                  <c:v>10.605</c:v>
                </c:pt>
                <c:pt idx="6154">
                  <c:v>25</c:v>
                </c:pt>
                <c:pt idx="6155">
                  <c:v>27.274999999999999</c:v>
                </c:pt>
                <c:pt idx="6156">
                  <c:v>30.305</c:v>
                </c:pt>
                <c:pt idx="6157">
                  <c:v>30.305</c:v>
                </c:pt>
                <c:pt idx="6158">
                  <c:v>22.725000000000001</c:v>
                </c:pt>
                <c:pt idx="6159">
                  <c:v>14.395</c:v>
                </c:pt>
                <c:pt idx="6160">
                  <c:v>9.09</c:v>
                </c:pt>
                <c:pt idx="6161">
                  <c:v>31.06</c:v>
                </c:pt>
                <c:pt idx="6162">
                  <c:v>24.24</c:v>
                </c:pt>
                <c:pt idx="6163">
                  <c:v>31.06</c:v>
                </c:pt>
                <c:pt idx="6164">
                  <c:v>31.06</c:v>
                </c:pt>
                <c:pt idx="6165">
                  <c:v>37.119999999999997</c:v>
                </c:pt>
                <c:pt idx="6166">
                  <c:v>30.305</c:v>
                </c:pt>
                <c:pt idx="6167">
                  <c:v>36.365000000000002</c:v>
                </c:pt>
                <c:pt idx="6168">
                  <c:v>31.06</c:v>
                </c:pt>
                <c:pt idx="6169">
                  <c:v>35.604999999999997</c:v>
                </c:pt>
                <c:pt idx="6170">
                  <c:v>30.305</c:v>
                </c:pt>
                <c:pt idx="6171">
                  <c:v>35.604999999999997</c:v>
                </c:pt>
                <c:pt idx="6172">
                  <c:v>25</c:v>
                </c:pt>
                <c:pt idx="6173">
                  <c:v>24.24</c:v>
                </c:pt>
                <c:pt idx="6174">
                  <c:v>25.76</c:v>
                </c:pt>
                <c:pt idx="6175">
                  <c:v>21.97</c:v>
                </c:pt>
                <c:pt idx="6176">
                  <c:v>13.635</c:v>
                </c:pt>
                <c:pt idx="6177">
                  <c:v>11.365</c:v>
                </c:pt>
                <c:pt idx="6178">
                  <c:v>15.15</c:v>
                </c:pt>
                <c:pt idx="6179">
                  <c:v>27.274999999999999</c:v>
                </c:pt>
                <c:pt idx="6180">
                  <c:v>29.545000000000002</c:v>
                </c:pt>
                <c:pt idx="6181">
                  <c:v>25</c:v>
                </c:pt>
                <c:pt idx="6182">
                  <c:v>19.695</c:v>
                </c:pt>
                <c:pt idx="6183">
                  <c:v>22.725000000000001</c:v>
                </c:pt>
                <c:pt idx="6184">
                  <c:v>31.06</c:v>
                </c:pt>
                <c:pt idx="6185">
                  <c:v>27.274999999999999</c:v>
                </c:pt>
                <c:pt idx="6186">
                  <c:v>33.335000000000001</c:v>
                </c:pt>
                <c:pt idx="6187">
                  <c:v>31.06</c:v>
                </c:pt>
                <c:pt idx="6188">
                  <c:v>23.484999999999999</c:v>
                </c:pt>
                <c:pt idx="6189">
                  <c:v>30.305</c:v>
                </c:pt>
                <c:pt idx="6190">
                  <c:v>24.24</c:v>
                </c:pt>
                <c:pt idx="6191">
                  <c:v>17.425000000000001</c:v>
                </c:pt>
                <c:pt idx="6192">
                  <c:v>15.91</c:v>
                </c:pt>
                <c:pt idx="6193">
                  <c:v>16.664999999999999</c:v>
                </c:pt>
                <c:pt idx="6194">
                  <c:v>21.21</c:v>
                </c:pt>
                <c:pt idx="6195">
                  <c:v>12.88</c:v>
                </c:pt>
                <c:pt idx="6196">
                  <c:v>15.91</c:v>
                </c:pt>
                <c:pt idx="6197">
                  <c:v>26.515000000000001</c:v>
                </c:pt>
                <c:pt idx="6198">
                  <c:v>31.82</c:v>
                </c:pt>
                <c:pt idx="6199">
                  <c:v>34.090000000000003</c:v>
                </c:pt>
                <c:pt idx="6200">
                  <c:v>25.76</c:v>
                </c:pt>
                <c:pt idx="6201">
                  <c:v>30.305</c:v>
                </c:pt>
                <c:pt idx="6202">
                  <c:v>20.454999999999998</c:v>
                </c:pt>
                <c:pt idx="6203">
                  <c:v>11.365</c:v>
                </c:pt>
                <c:pt idx="6204">
                  <c:v>3.79</c:v>
                </c:pt>
                <c:pt idx="6205">
                  <c:v>24.24</c:v>
                </c:pt>
                <c:pt idx="6206">
                  <c:v>22.725000000000001</c:v>
                </c:pt>
                <c:pt idx="6207">
                  <c:v>25.76</c:v>
                </c:pt>
                <c:pt idx="6208">
                  <c:v>31.06</c:v>
                </c:pt>
                <c:pt idx="6209">
                  <c:v>32.575000000000003</c:v>
                </c:pt>
                <c:pt idx="6210">
                  <c:v>28.79</c:v>
                </c:pt>
                <c:pt idx="6211">
                  <c:v>37.119999999999997</c:v>
                </c:pt>
                <c:pt idx="6212">
                  <c:v>32.575000000000003</c:v>
                </c:pt>
                <c:pt idx="6213">
                  <c:v>36.365000000000002</c:v>
                </c:pt>
                <c:pt idx="6214">
                  <c:v>34.85</c:v>
                </c:pt>
                <c:pt idx="6215">
                  <c:v>34.090000000000003</c:v>
                </c:pt>
                <c:pt idx="6216">
                  <c:v>34.85</c:v>
                </c:pt>
                <c:pt idx="6217">
                  <c:v>24.24</c:v>
                </c:pt>
                <c:pt idx="6218">
                  <c:v>25.76</c:v>
                </c:pt>
                <c:pt idx="6219">
                  <c:v>16.664999999999999</c:v>
                </c:pt>
                <c:pt idx="6220">
                  <c:v>22.725000000000001</c:v>
                </c:pt>
                <c:pt idx="6221">
                  <c:v>21.21</c:v>
                </c:pt>
                <c:pt idx="6222">
                  <c:v>9.85</c:v>
                </c:pt>
                <c:pt idx="6223">
                  <c:v>16.664999999999999</c:v>
                </c:pt>
                <c:pt idx="6224">
                  <c:v>21.21</c:v>
                </c:pt>
                <c:pt idx="6225">
                  <c:v>21.21</c:v>
                </c:pt>
                <c:pt idx="6226">
                  <c:v>24.24</c:v>
                </c:pt>
                <c:pt idx="6227">
                  <c:v>25</c:v>
                </c:pt>
                <c:pt idx="6228">
                  <c:v>30.305</c:v>
                </c:pt>
                <c:pt idx="6229">
                  <c:v>19.695</c:v>
                </c:pt>
                <c:pt idx="6230">
                  <c:v>12.88</c:v>
                </c:pt>
                <c:pt idx="6231">
                  <c:v>16.664999999999999</c:v>
                </c:pt>
                <c:pt idx="6232">
                  <c:v>12.88</c:v>
                </c:pt>
                <c:pt idx="6233">
                  <c:v>7.5750000000000002</c:v>
                </c:pt>
                <c:pt idx="6234">
                  <c:v>17.425000000000001</c:v>
                </c:pt>
                <c:pt idx="6235">
                  <c:v>19.695</c:v>
                </c:pt>
                <c:pt idx="6236">
                  <c:v>31.06</c:v>
                </c:pt>
                <c:pt idx="6237">
                  <c:v>27.274999999999999</c:v>
                </c:pt>
                <c:pt idx="6238">
                  <c:v>33.335000000000001</c:v>
                </c:pt>
                <c:pt idx="6239">
                  <c:v>34.85</c:v>
                </c:pt>
                <c:pt idx="6240">
                  <c:v>37.119999999999997</c:v>
                </c:pt>
                <c:pt idx="6241">
                  <c:v>31.06</c:v>
                </c:pt>
                <c:pt idx="6242">
                  <c:v>27.274999999999999</c:v>
                </c:pt>
                <c:pt idx="6243">
                  <c:v>31.06</c:v>
                </c:pt>
                <c:pt idx="6244">
                  <c:v>24.24</c:v>
                </c:pt>
                <c:pt idx="6245">
                  <c:v>24.24</c:v>
                </c:pt>
                <c:pt idx="6246">
                  <c:v>24.24</c:v>
                </c:pt>
                <c:pt idx="6247">
                  <c:v>22.725000000000001</c:v>
                </c:pt>
                <c:pt idx="6248">
                  <c:v>25</c:v>
                </c:pt>
                <c:pt idx="6249">
                  <c:v>7.5750000000000002</c:v>
                </c:pt>
                <c:pt idx="6250">
                  <c:v>21.97</c:v>
                </c:pt>
                <c:pt idx="6251">
                  <c:v>11.365</c:v>
                </c:pt>
                <c:pt idx="6252">
                  <c:v>21.97</c:v>
                </c:pt>
                <c:pt idx="6253">
                  <c:v>30.305</c:v>
                </c:pt>
                <c:pt idx="6254">
                  <c:v>33.335000000000001</c:v>
                </c:pt>
                <c:pt idx="6255">
                  <c:v>30.305</c:v>
                </c:pt>
                <c:pt idx="6256">
                  <c:v>34.85</c:v>
                </c:pt>
                <c:pt idx="6257">
                  <c:v>25.76</c:v>
                </c:pt>
                <c:pt idx="6258">
                  <c:v>27.274999999999999</c:v>
                </c:pt>
                <c:pt idx="6259">
                  <c:v>21.97</c:v>
                </c:pt>
                <c:pt idx="6260">
                  <c:v>25.76</c:v>
                </c:pt>
                <c:pt idx="6261">
                  <c:v>24.24</c:v>
                </c:pt>
                <c:pt idx="6262">
                  <c:v>31.06</c:v>
                </c:pt>
                <c:pt idx="6263">
                  <c:v>25.76</c:v>
                </c:pt>
                <c:pt idx="6264">
                  <c:v>34.090000000000003</c:v>
                </c:pt>
                <c:pt idx="6265">
                  <c:v>33.335000000000001</c:v>
                </c:pt>
                <c:pt idx="6266">
                  <c:v>34.090000000000003</c:v>
                </c:pt>
                <c:pt idx="6267">
                  <c:v>33.335000000000001</c:v>
                </c:pt>
                <c:pt idx="6268">
                  <c:v>25.76</c:v>
                </c:pt>
                <c:pt idx="6269">
                  <c:v>21.21</c:v>
                </c:pt>
                <c:pt idx="6270">
                  <c:v>29.545000000000002</c:v>
                </c:pt>
                <c:pt idx="6271">
                  <c:v>26.515000000000001</c:v>
                </c:pt>
                <c:pt idx="6272">
                  <c:v>24.24</c:v>
                </c:pt>
                <c:pt idx="6273">
                  <c:v>3.03</c:v>
                </c:pt>
                <c:pt idx="6274">
                  <c:v>11.365</c:v>
                </c:pt>
                <c:pt idx="6275">
                  <c:v>22.725000000000001</c:v>
                </c:pt>
                <c:pt idx="6276">
                  <c:v>22.725000000000001</c:v>
                </c:pt>
                <c:pt idx="6277">
                  <c:v>20.454999999999998</c:v>
                </c:pt>
                <c:pt idx="6278">
                  <c:v>19.695</c:v>
                </c:pt>
                <c:pt idx="6279">
                  <c:v>25.76</c:v>
                </c:pt>
                <c:pt idx="6280">
                  <c:v>30.305</c:v>
                </c:pt>
                <c:pt idx="6281">
                  <c:v>32.575000000000003</c:v>
                </c:pt>
                <c:pt idx="6282">
                  <c:v>24.24</c:v>
                </c:pt>
                <c:pt idx="6283">
                  <c:v>21.97</c:v>
                </c:pt>
                <c:pt idx="6284">
                  <c:v>30.305</c:v>
                </c:pt>
                <c:pt idx="6285">
                  <c:v>31.82</c:v>
                </c:pt>
                <c:pt idx="6286">
                  <c:v>33.335000000000001</c:v>
                </c:pt>
                <c:pt idx="6287">
                  <c:v>37.119999999999997</c:v>
                </c:pt>
                <c:pt idx="6288">
                  <c:v>34.090000000000003</c:v>
                </c:pt>
                <c:pt idx="6289">
                  <c:v>29.545000000000002</c:v>
                </c:pt>
                <c:pt idx="6290">
                  <c:v>28.79</c:v>
                </c:pt>
                <c:pt idx="6291">
                  <c:v>26.515000000000001</c:v>
                </c:pt>
                <c:pt idx="6292">
                  <c:v>20.454999999999998</c:v>
                </c:pt>
                <c:pt idx="6293">
                  <c:v>12.12</c:v>
                </c:pt>
                <c:pt idx="6294">
                  <c:v>15.91</c:v>
                </c:pt>
                <c:pt idx="6295">
                  <c:v>10.605</c:v>
                </c:pt>
                <c:pt idx="6296">
                  <c:v>11.365</c:v>
                </c:pt>
                <c:pt idx="6297">
                  <c:v>14.395</c:v>
                </c:pt>
                <c:pt idx="6298">
                  <c:v>26.515000000000001</c:v>
                </c:pt>
                <c:pt idx="6299">
                  <c:v>22.725000000000001</c:v>
                </c:pt>
                <c:pt idx="6300">
                  <c:v>30.305</c:v>
                </c:pt>
                <c:pt idx="6301">
                  <c:v>27.274999999999999</c:v>
                </c:pt>
                <c:pt idx="6302">
                  <c:v>37.880000000000003</c:v>
                </c:pt>
                <c:pt idx="6303">
                  <c:v>36.365000000000002</c:v>
                </c:pt>
                <c:pt idx="6304">
                  <c:v>32.575000000000003</c:v>
                </c:pt>
                <c:pt idx="6305">
                  <c:v>28.03</c:v>
                </c:pt>
                <c:pt idx="6306">
                  <c:v>20.454999999999998</c:v>
                </c:pt>
                <c:pt idx="6307">
                  <c:v>16.664999999999999</c:v>
                </c:pt>
                <c:pt idx="6308">
                  <c:v>15.15</c:v>
                </c:pt>
                <c:pt idx="6309">
                  <c:v>17.425000000000001</c:v>
                </c:pt>
                <c:pt idx="6310">
                  <c:v>24.24</c:v>
                </c:pt>
                <c:pt idx="6311">
                  <c:v>20.454999999999998</c:v>
                </c:pt>
                <c:pt idx="6312">
                  <c:v>12.88</c:v>
                </c:pt>
                <c:pt idx="6313">
                  <c:v>14.395</c:v>
                </c:pt>
                <c:pt idx="6314">
                  <c:v>18.18</c:v>
                </c:pt>
                <c:pt idx="6315">
                  <c:v>17.425000000000001</c:v>
                </c:pt>
                <c:pt idx="6316">
                  <c:v>21.21</c:v>
                </c:pt>
                <c:pt idx="6317">
                  <c:v>25.76</c:v>
                </c:pt>
                <c:pt idx="6318">
                  <c:v>34.090000000000003</c:v>
                </c:pt>
                <c:pt idx="6319">
                  <c:v>34.090000000000003</c:v>
                </c:pt>
                <c:pt idx="6320">
                  <c:v>32.575000000000003</c:v>
                </c:pt>
                <c:pt idx="6321">
                  <c:v>37.880000000000003</c:v>
                </c:pt>
                <c:pt idx="6322">
                  <c:v>34.090000000000003</c:v>
                </c:pt>
                <c:pt idx="6323">
                  <c:v>34.090000000000003</c:v>
                </c:pt>
                <c:pt idx="6324">
                  <c:v>37.880000000000003</c:v>
                </c:pt>
                <c:pt idx="6325">
                  <c:v>31.06</c:v>
                </c:pt>
                <c:pt idx="6326">
                  <c:v>20.454999999999998</c:v>
                </c:pt>
                <c:pt idx="6327">
                  <c:v>20.454999999999998</c:v>
                </c:pt>
                <c:pt idx="6328">
                  <c:v>16.664999999999999</c:v>
                </c:pt>
                <c:pt idx="6329">
                  <c:v>12.88</c:v>
                </c:pt>
                <c:pt idx="6330">
                  <c:v>23.484999999999999</c:v>
                </c:pt>
                <c:pt idx="6331">
                  <c:v>16.664999999999999</c:v>
                </c:pt>
                <c:pt idx="6332">
                  <c:v>21.97</c:v>
                </c:pt>
                <c:pt idx="6333">
                  <c:v>40.15</c:v>
                </c:pt>
                <c:pt idx="6334">
                  <c:v>21.97</c:v>
                </c:pt>
                <c:pt idx="6335">
                  <c:v>18.940000000000001</c:v>
                </c:pt>
                <c:pt idx="6336">
                  <c:v>27.274999999999999</c:v>
                </c:pt>
                <c:pt idx="6337">
                  <c:v>36.365000000000002</c:v>
                </c:pt>
                <c:pt idx="6338">
                  <c:v>37.119999999999997</c:v>
                </c:pt>
                <c:pt idx="6339">
                  <c:v>34.090000000000003</c:v>
                </c:pt>
                <c:pt idx="6340">
                  <c:v>30.305</c:v>
                </c:pt>
                <c:pt idx="6341">
                  <c:v>35.604999999999997</c:v>
                </c:pt>
                <c:pt idx="6342">
                  <c:v>34.85</c:v>
                </c:pt>
                <c:pt idx="6343">
                  <c:v>31.82</c:v>
                </c:pt>
                <c:pt idx="6344">
                  <c:v>33.335000000000001</c:v>
                </c:pt>
                <c:pt idx="6345">
                  <c:v>27.274999999999999</c:v>
                </c:pt>
                <c:pt idx="6346">
                  <c:v>10.605</c:v>
                </c:pt>
                <c:pt idx="6347">
                  <c:v>21.21</c:v>
                </c:pt>
                <c:pt idx="6348">
                  <c:v>12.88</c:v>
                </c:pt>
                <c:pt idx="6349">
                  <c:v>31.06</c:v>
                </c:pt>
                <c:pt idx="6350">
                  <c:v>34.85</c:v>
                </c:pt>
                <c:pt idx="6351">
                  <c:v>42.424999999999997</c:v>
                </c:pt>
                <c:pt idx="6352">
                  <c:v>30.305</c:v>
                </c:pt>
                <c:pt idx="6353">
                  <c:v>16.664999999999999</c:v>
                </c:pt>
                <c:pt idx="6354">
                  <c:v>19.695</c:v>
                </c:pt>
                <c:pt idx="6355">
                  <c:v>26.515000000000001</c:v>
                </c:pt>
                <c:pt idx="6356">
                  <c:v>22.725000000000001</c:v>
                </c:pt>
                <c:pt idx="6357">
                  <c:v>29.545000000000002</c:v>
                </c:pt>
                <c:pt idx="6358">
                  <c:v>31.82</c:v>
                </c:pt>
                <c:pt idx="6359">
                  <c:v>33.335000000000001</c:v>
                </c:pt>
                <c:pt idx="6360">
                  <c:v>37.119999999999997</c:v>
                </c:pt>
                <c:pt idx="6361">
                  <c:v>31.06</c:v>
                </c:pt>
                <c:pt idx="6362">
                  <c:v>33.335000000000001</c:v>
                </c:pt>
                <c:pt idx="6363">
                  <c:v>33.335000000000001</c:v>
                </c:pt>
                <c:pt idx="6364">
                  <c:v>11.365</c:v>
                </c:pt>
                <c:pt idx="6365">
                  <c:v>21.97</c:v>
                </c:pt>
                <c:pt idx="6366">
                  <c:v>19.695</c:v>
                </c:pt>
                <c:pt idx="6367">
                  <c:v>13.635</c:v>
                </c:pt>
                <c:pt idx="6368">
                  <c:v>18.18</c:v>
                </c:pt>
                <c:pt idx="6369">
                  <c:v>25</c:v>
                </c:pt>
                <c:pt idx="6370">
                  <c:v>27.274999999999999</c:v>
                </c:pt>
                <c:pt idx="6371">
                  <c:v>30.305</c:v>
                </c:pt>
                <c:pt idx="6372">
                  <c:v>23.484999999999999</c:v>
                </c:pt>
                <c:pt idx="6373">
                  <c:v>34.090000000000003</c:v>
                </c:pt>
                <c:pt idx="6374">
                  <c:v>17.425000000000001</c:v>
                </c:pt>
                <c:pt idx="6375">
                  <c:v>21.97</c:v>
                </c:pt>
                <c:pt idx="6376">
                  <c:v>24.24</c:v>
                </c:pt>
                <c:pt idx="6377">
                  <c:v>20.454999999999998</c:v>
                </c:pt>
                <c:pt idx="6378">
                  <c:v>17.425000000000001</c:v>
                </c:pt>
                <c:pt idx="6379">
                  <c:v>31.06</c:v>
                </c:pt>
                <c:pt idx="6380">
                  <c:v>33.335000000000001</c:v>
                </c:pt>
                <c:pt idx="6381">
                  <c:v>31.06</c:v>
                </c:pt>
                <c:pt idx="6382">
                  <c:v>34.85</c:v>
                </c:pt>
                <c:pt idx="6383">
                  <c:v>31.82</c:v>
                </c:pt>
                <c:pt idx="6384">
                  <c:v>36.365000000000002</c:v>
                </c:pt>
                <c:pt idx="6385">
                  <c:v>39.395000000000003</c:v>
                </c:pt>
                <c:pt idx="6386">
                  <c:v>25.76</c:v>
                </c:pt>
                <c:pt idx="6387">
                  <c:v>24.24</c:v>
                </c:pt>
                <c:pt idx="6388">
                  <c:v>21.21</c:v>
                </c:pt>
                <c:pt idx="6389">
                  <c:v>31.06</c:v>
                </c:pt>
                <c:pt idx="6390">
                  <c:v>12.88</c:v>
                </c:pt>
                <c:pt idx="6391">
                  <c:v>9.09</c:v>
                </c:pt>
                <c:pt idx="6392">
                  <c:v>31.06</c:v>
                </c:pt>
                <c:pt idx="6393">
                  <c:v>24.24</c:v>
                </c:pt>
                <c:pt idx="6394">
                  <c:v>26.515000000000001</c:v>
                </c:pt>
                <c:pt idx="6395">
                  <c:v>28.79</c:v>
                </c:pt>
                <c:pt idx="6396">
                  <c:v>29.545000000000002</c:v>
                </c:pt>
                <c:pt idx="6397">
                  <c:v>33.335000000000001</c:v>
                </c:pt>
                <c:pt idx="6398">
                  <c:v>21.97</c:v>
                </c:pt>
                <c:pt idx="6399">
                  <c:v>21.21</c:v>
                </c:pt>
                <c:pt idx="6400">
                  <c:v>28.79</c:v>
                </c:pt>
                <c:pt idx="6401">
                  <c:v>20.454999999999998</c:v>
                </c:pt>
                <c:pt idx="6402">
                  <c:v>28.79</c:v>
                </c:pt>
                <c:pt idx="6403">
                  <c:v>33.335000000000001</c:v>
                </c:pt>
                <c:pt idx="6404">
                  <c:v>37.119999999999997</c:v>
                </c:pt>
                <c:pt idx="6405">
                  <c:v>35.604999999999997</c:v>
                </c:pt>
                <c:pt idx="6406">
                  <c:v>34.85</c:v>
                </c:pt>
                <c:pt idx="6407">
                  <c:v>24.24</c:v>
                </c:pt>
                <c:pt idx="6408">
                  <c:v>16.664999999999999</c:v>
                </c:pt>
                <c:pt idx="6409">
                  <c:v>22.725000000000001</c:v>
                </c:pt>
                <c:pt idx="6410">
                  <c:v>39.395000000000003</c:v>
                </c:pt>
                <c:pt idx="6411">
                  <c:v>38.634999999999998</c:v>
                </c:pt>
                <c:pt idx="6412">
                  <c:v>21.21</c:v>
                </c:pt>
                <c:pt idx="6413">
                  <c:v>12.88</c:v>
                </c:pt>
                <c:pt idx="6414">
                  <c:v>15.15</c:v>
                </c:pt>
                <c:pt idx="6415">
                  <c:v>30.305</c:v>
                </c:pt>
                <c:pt idx="6416">
                  <c:v>34.85</c:v>
                </c:pt>
                <c:pt idx="6417">
                  <c:v>33.335000000000001</c:v>
                </c:pt>
                <c:pt idx="6418">
                  <c:v>37.119999999999997</c:v>
                </c:pt>
                <c:pt idx="6419">
                  <c:v>33.335000000000001</c:v>
                </c:pt>
                <c:pt idx="6420">
                  <c:v>30.305</c:v>
                </c:pt>
                <c:pt idx="6421">
                  <c:v>22.725000000000001</c:v>
                </c:pt>
                <c:pt idx="6422">
                  <c:v>25</c:v>
                </c:pt>
                <c:pt idx="6423">
                  <c:v>23.484999999999999</c:v>
                </c:pt>
                <c:pt idx="6424">
                  <c:v>19.695</c:v>
                </c:pt>
                <c:pt idx="6425">
                  <c:v>15.91</c:v>
                </c:pt>
                <c:pt idx="6426">
                  <c:v>16.664999999999999</c:v>
                </c:pt>
                <c:pt idx="6427">
                  <c:v>21.21</c:v>
                </c:pt>
                <c:pt idx="6428">
                  <c:v>31.06</c:v>
                </c:pt>
                <c:pt idx="6429">
                  <c:v>31.82</c:v>
                </c:pt>
                <c:pt idx="6430">
                  <c:v>31.82</c:v>
                </c:pt>
                <c:pt idx="6431">
                  <c:v>31.06</c:v>
                </c:pt>
                <c:pt idx="6432">
                  <c:v>13.635</c:v>
                </c:pt>
                <c:pt idx="6433">
                  <c:v>6.06</c:v>
                </c:pt>
                <c:pt idx="6434">
                  <c:v>6.06</c:v>
                </c:pt>
                <c:pt idx="6435">
                  <c:v>15.91</c:v>
                </c:pt>
                <c:pt idx="6436">
                  <c:v>25</c:v>
                </c:pt>
                <c:pt idx="6437">
                  <c:v>22.725000000000001</c:v>
                </c:pt>
                <c:pt idx="6438">
                  <c:v>26.515000000000001</c:v>
                </c:pt>
                <c:pt idx="6439">
                  <c:v>34.090000000000003</c:v>
                </c:pt>
                <c:pt idx="6440">
                  <c:v>32.575000000000003</c:v>
                </c:pt>
                <c:pt idx="6441">
                  <c:v>27.274999999999999</c:v>
                </c:pt>
                <c:pt idx="6442">
                  <c:v>26.515000000000001</c:v>
                </c:pt>
                <c:pt idx="6443">
                  <c:v>28.79</c:v>
                </c:pt>
                <c:pt idx="6444">
                  <c:v>33.335000000000001</c:v>
                </c:pt>
                <c:pt idx="6445">
                  <c:v>32.575000000000003</c:v>
                </c:pt>
                <c:pt idx="6446">
                  <c:v>34.85</c:v>
                </c:pt>
                <c:pt idx="6447">
                  <c:v>30.305</c:v>
                </c:pt>
                <c:pt idx="6448">
                  <c:v>27.274999999999999</c:v>
                </c:pt>
                <c:pt idx="6449">
                  <c:v>11.365</c:v>
                </c:pt>
                <c:pt idx="6450">
                  <c:v>21.97</c:v>
                </c:pt>
                <c:pt idx="6451">
                  <c:v>9.09</c:v>
                </c:pt>
                <c:pt idx="6452">
                  <c:v>21.97</c:v>
                </c:pt>
                <c:pt idx="6453">
                  <c:v>21.97</c:v>
                </c:pt>
                <c:pt idx="6454">
                  <c:v>26.515000000000001</c:v>
                </c:pt>
                <c:pt idx="6455">
                  <c:v>33.335000000000001</c:v>
                </c:pt>
                <c:pt idx="6456">
                  <c:v>32.575000000000003</c:v>
                </c:pt>
                <c:pt idx="6457">
                  <c:v>25.76</c:v>
                </c:pt>
                <c:pt idx="6458">
                  <c:v>31.06</c:v>
                </c:pt>
                <c:pt idx="6459">
                  <c:v>37.880000000000003</c:v>
                </c:pt>
                <c:pt idx="6460">
                  <c:v>32.575000000000003</c:v>
                </c:pt>
                <c:pt idx="6461">
                  <c:v>33.335000000000001</c:v>
                </c:pt>
                <c:pt idx="6462">
                  <c:v>36.365000000000002</c:v>
                </c:pt>
                <c:pt idx="6463">
                  <c:v>30.305</c:v>
                </c:pt>
                <c:pt idx="6464">
                  <c:v>33.335000000000001</c:v>
                </c:pt>
                <c:pt idx="6465">
                  <c:v>30.305</c:v>
                </c:pt>
                <c:pt idx="6466">
                  <c:v>27.274999999999999</c:v>
                </c:pt>
                <c:pt idx="6467">
                  <c:v>22.725000000000001</c:v>
                </c:pt>
                <c:pt idx="6468">
                  <c:v>25.76</c:v>
                </c:pt>
                <c:pt idx="6469">
                  <c:v>22.725000000000001</c:v>
                </c:pt>
                <c:pt idx="6470">
                  <c:v>19.695</c:v>
                </c:pt>
                <c:pt idx="6471">
                  <c:v>24.24</c:v>
                </c:pt>
                <c:pt idx="6472">
                  <c:v>21.21</c:v>
                </c:pt>
                <c:pt idx="6473">
                  <c:v>23.484999999999999</c:v>
                </c:pt>
                <c:pt idx="6474">
                  <c:v>27.274999999999999</c:v>
                </c:pt>
                <c:pt idx="6475">
                  <c:v>34.090000000000003</c:v>
                </c:pt>
                <c:pt idx="6476">
                  <c:v>30.305</c:v>
                </c:pt>
                <c:pt idx="6477">
                  <c:v>27.274999999999999</c:v>
                </c:pt>
                <c:pt idx="6478">
                  <c:v>20.454999999999998</c:v>
                </c:pt>
                <c:pt idx="6479">
                  <c:v>15.91</c:v>
                </c:pt>
                <c:pt idx="6480">
                  <c:v>11.365</c:v>
                </c:pt>
                <c:pt idx="6481">
                  <c:v>15.91</c:v>
                </c:pt>
                <c:pt idx="6482">
                  <c:v>22.725000000000001</c:v>
                </c:pt>
                <c:pt idx="6483">
                  <c:v>31.06</c:v>
                </c:pt>
                <c:pt idx="6484">
                  <c:v>15.15</c:v>
                </c:pt>
                <c:pt idx="6485">
                  <c:v>25</c:v>
                </c:pt>
                <c:pt idx="6486">
                  <c:v>25</c:v>
                </c:pt>
                <c:pt idx="6487">
                  <c:v>34.85</c:v>
                </c:pt>
                <c:pt idx="6488">
                  <c:v>31.06</c:v>
                </c:pt>
                <c:pt idx="6489">
                  <c:v>30.305</c:v>
                </c:pt>
                <c:pt idx="6490">
                  <c:v>27.274999999999999</c:v>
                </c:pt>
                <c:pt idx="6491">
                  <c:v>33.335000000000001</c:v>
                </c:pt>
                <c:pt idx="6492">
                  <c:v>31.06</c:v>
                </c:pt>
                <c:pt idx="6493">
                  <c:v>24.24</c:v>
                </c:pt>
                <c:pt idx="6494">
                  <c:v>25</c:v>
                </c:pt>
                <c:pt idx="6495">
                  <c:v>13.635</c:v>
                </c:pt>
                <c:pt idx="6496">
                  <c:v>17.425000000000001</c:v>
                </c:pt>
                <c:pt idx="6497">
                  <c:v>19.695</c:v>
                </c:pt>
                <c:pt idx="6498">
                  <c:v>18.18</c:v>
                </c:pt>
                <c:pt idx="6499">
                  <c:v>11.365</c:v>
                </c:pt>
                <c:pt idx="6500">
                  <c:v>17.425000000000001</c:v>
                </c:pt>
                <c:pt idx="6501">
                  <c:v>21.97</c:v>
                </c:pt>
                <c:pt idx="6502">
                  <c:v>25</c:v>
                </c:pt>
                <c:pt idx="6503">
                  <c:v>35.604999999999997</c:v>
                </c:pt>
                <c:pt idx="6504">
                  <c:v>29.545000000000002</c:v>
                </c:pt>
                <c:pt idx="6505">
                  <c:v>20.454999999999998</c:v>
                </c:pt>
                <c:pt idx="6506">
                  <c:v>24.24</c:v>
                </c:pt>
                <c:pt idx="6507">
                  <c:v>12.88</c:v>
                </c:pt>
                <c:pt idx="6508">
                  <c:v>31.06</c:v>
                </c:pt>
                <c:pt idx="6509">
                  <c:v>19.695</c:v>
                </c:pt>
                <c:pt idx="6510">
                  <c:v>20.454999999999998</c:v>
                </c:pt>
                <c:pt idx="6511">
                  <c:v>30.305</c:v>
                </c:pt>
                <c:pt idx="6512">
                  <c:v>25.76</c:v>
                </c:pt>
                <c:pt idx="6513">
                  <c:v>37.119999999999997</c:v>
                </c:pt>
                <c:pt idx="6514">
                  <c:v>36.365000000000002</c:v>
                </c:pt>
                <c:pt idx="6515">
                  <c:v>26.515000000000001</c:v>
                </c:pt>
                <c:pt idx="6516">
                  <c:v>18.940000000000001</c:v>
                </c:pt>
                <c:pt idx="6517">
                  <c:v>25.76</c:v>
                </c:pt>
                <c:pt idx="6518">
                  <c:v>10.605</c:v>
                </c:pt>
                <c:pt idx="6519">
                  <c:v>16.664999999999999</c:v>
                </c:pt>
                <c:pt idx="6520">
                  <c:v>10.605</c:v>
                </c:pt>
                <c:pt idx="6521">
                  <c:v>13.635</c:v>
                </c:pt>
                <c:pt idx="6522">
                  <c:v>16.664999999999999</c:v>
                </c:pt>
                <c:pt idx="6523">
                  <c:v>12.12</c:v>
                </c:pt>
                <c:pt idx="6524">
                  <c:v>25</c:v>
                </c:pt>
                <c:pt idx="6525">
                  <c:v>33.335000000000001</c:v>
                </c:pt>
                <c:pt idx="6526">
                  <c:v>34.85</c:v>
                </c:pt>
                <c:pt idx="6527">
                  <c:v>31.06</c:v>
                </c:pt>
                <c:pt idx="6528">
                  <c:v>26.515000000000001</c:v>
                </c:pt>
                <c:pt idx="6529">
                  <c:v>12.12</c:v>
                </c:pt>
                <c:pt idx="6530">
                  <c:v>26.515000000000001</c:v>
                </c:pt>
                <c:pt idx="6531">
                  <c:v>25.76</c:v>
                </c:pt>
                <c:pt idx="6532">
                  <c:v>31.06</c:v>
                </c:pt>
                <c:pt idx="6533">
                  <c:v>34.090000000000003</c:v>
                </c:pt>
                <c:pt idx="6534">
                  <c:v>36.365000000000002</c:v>
                </c:pt>
                <c:pt idx="6535">
                  <c:v>33.335000000000001</c:v>
                </c:pt>
                <c:pt idx="6536">
                  <c:v>31.06</c:v>
                </c:pt>
                <c:pt idx="6537">
                  <c:v>15.15</c:v>
                </c:pt>
                <c:pt idx="6538">
                  <c:v>10.605</c:v>
                </c:pt>
                <c:pt idx="6539">
                  <c:v>31.06</c:v>
                </c:pt>
                <c:pt idx="6540">
                  <c:v>15.91</c:v>
                </c:pt>
                <c:pt idx="6541">
                  <c:v>13.635</c:v>
                </c:pt>
                <c:pt idx="6542">
                  <c:v>21.97</c:v>
                </c:pt>
                <c:pt idx="6543">
                  <c:v>31.06</c:v>
                </c:pt>
                <c:pt idx="6544">
                  <c:v>34.090000000000003</c:v>
                </c:pt>
                <c:pt idx="6545">
                  <c:v>34.090000000000003</c:v>
                </c:pt>
                <c:pt idx="6546">
                  <c:v>26.515000000000001</c:v>
                </c:pt>
                <c:pt idx="6547">
                  <c:v>21.97</c:v>
                </c:pt>
                <c:pt idx="6548">
                  <c:v>19.695</c:v>
                </c:pt>
                <c:pt idx="6549">
                  <c:v>31.06</c:v>
                </c:pt>
                <c:pt idx="6550">
                  <c:v>31.82</c:v>
                </c:pt>
                <c:pt idx="6551">
                  <c:v>31.06</c:v>
                </c:pt>
                <c:pt idx="6552">
                  <c:v>34.85</c:v>
                </c:pt>
                <c:pt idx="6553">
                  <c:v>33.335000000000001</c:v>
                </c:pt>
                <c:pt idx="6554">
                  <c:v>35.604999999999997</c:v>
                </c:pt>
                <c:pt idx="6555">
                  <c:v>26.515000000000001</c:v>
                </c:pt>
                <c:pt idx="6556">
                  <c:v>11.365</c:v>
                </c:pt>
                <c:pt idx="6557">
                  <c:v>11.365</c:v>
                </c:pt>
                <c:pt idx="6558">
                  <c:v>26.515000000000001</c:v>
                </c:pt>
                <c:pt idx="6559">
                  <c:v>33.335000000000001</c:v>
                </c:pt>
                <c:pt idx="6560">
                  <c:v>29.545000000000002</c:v>
                </c:pt>
                <c:pt idx="6561">
                  <c:v>23.484999999999999</c:v>
                </c:pt>
                <c:pt idx="6562">
                  <c:v>19.695</c:v>
                </c:pt>
                <c:pt idx="6563">
                  <c:v>12.12</c:v>
                </c:pt>
                <c:pt idx="6564">
                  <c:v>15.15</c:v>
                </c:pt>
                <c:pt idx="6565">
                  <c:v>22.725000000000001</c:v>
                </c:pt>
                <c:pt idx="6566">
                  <c:v>32.575000000000003</c:v>
                </c:pt>
                <c:pt idx="6567">
                  <c:v>29.545000000000002</c:v>
                </c:pt>
                <c:pt idx="6568">
                  <c:v>36.365000000000002</c:v>
                </c:pt>
                <c:pt idx="6569">
                  <c:v>35.604999999999997</c:v>
                </c:pt>
                <c:pt idx="6570">
                  <c:v>37.119999999999997</c:v>
                </c:pt>
                <c:pt idx="6571">
                  <c:v>31.06</c:v>
                </c:pt>
                <c:pt idx="6572">
                  <c:v>27.274999999999999</c:v>
                </c:pt>
                <c:pt idx="6573">
                  <c:v>21.97</c:v>
                </c:pt>
                <c:pt idx="6574">
                  <c:v>14.395</c:v>
                </c:pt>
                <c:pt idx="6575">
                  <c:v>31.06</c:v>
                </c:pt>
                <c:pt idx="6576">
                  <c:v>19.695</c:v>
                </c:pt>
                <c:pt idx="6577">
                  <c:v>28.03</c:v>
                </c:pt>
                <c:pt idx="6578">
                  <c:v>42.424999999999997</c:v>
                </c:pt>
                <c:pt idx="6579">
                  <c:v>27.274999999999999</c:v>
                </c:pt>
                <c:pt idx="6580">
                  <c:v>27.274999999999999</c:v>
                </c:pt>
                <c:pt idx="6581">
                  <c:v>9.09</c:v>
                </c:pt>
                <c:pt idx="6582">
                  <c:v>26.515000000000001</c:v>
                </c:pt>
                <c:pt idx="6583">
                  <c:v>24.24</c:v>
                </c:pt>
                <c:pt idx="6584">
                  <c:v>31.06</c:v>
                </c:pt>
                <c:pt idx="6585">
                  <c:v>34.090000000000003</c:v>
                </c:pt>
                <c:pt idx="6586">
                  <c:v>27.274999999999999</c:v>
                </c:pt>
                <c:pt idx="6587">
                  <c:v>30.305</c:v>
                </c:pt>
                <c:pt idx="6588">
                  <c:v>21.21</c:v>
                </c:pt>
                <c:pt idx="6589">
                  <c:v>27.274999999999999</c:v>
                </c:pt>
                <c:pt idx="6590">
                  <c:v>22.725000000000001</c:v>
                </c:pt>
                <c:pt idx="6591">
                  <c:v>31.06</c:v>
                </c:pt>
                <c:pt idx="6592">
                  <c:v>14.395</c:v>
                </c:pt>
                <c:pt idx="6593">
                  <c:v>16.664999999999999</c:v>
                </c:pt>
                <c:pt idx="6594">
                  <c:v>9.85</c:v>
                </c:pt>
                <c:pt idx="6595">
                  <c:v>5.3049999999999997</c:v>
                </c:pt>
                <c:pt idx="6596">
                  <c:v>25</c:v>
                </c:pt>
                <c:pt idx="6597">
                  <c:v>34.090000000000003</c:v>
                </c:pt>
                <c:pt idx="6598">
                  <c:v>24.24</c:v>
                </c:pt>
                <c:pt idx="6599">
                  <c:v>29.545000000000002</c:v>
                </c:pt>
                <c:pt idx="6600">
                  <c:v>22.725000000000001</c:v>
                </c:pt>
                <c:pt idx="6601">
                  <c:v>22.725000000000001</c:v>
                </c:pt>
                <c:pt idx="6602">
                  <c:v>22.725000000000001</c:v>
                </c:pt>
                <c:pt idx="6603">
                  <c:v>19.695</c:v>
                </c:pt>
                <c:pt idx="6604">
                  <c:v>23.484999999999999</c:v>
                </c:pt>
                <c:pt idx="6605">
                  <c:v>25</c:v>
                </c:pt>
                <c:pt idx="6606">
                  <c:v>36.365000000000002</c:v>
                </c:pt>
                <c:pt idx="6607">
                  <c:v>31.06</c:v>
                </c:pt>
                <c:pt idx="6608">
                  <c:v>30.305</c:v>
                </c:pt>
                <c:pt idx="6609">
                  <c:v>25</c:v>
                </c:pt>
                <c:pt idx="6610">
                  <c:v>20.454999999999998</c:v>
                </c:pt>
                <c:pt idx="6611">
                  <c:v>25.76</c:v>
                </c:pt>
                <c:pt idx="6612">
                  <c:v>25.76</c:v>
                </c:pt>
                <c:pt idx="6613">
                  <c:v>29.545000000000002</c:v>
                </c:pt>
                <c:pt idx="6614">
                  <c:v>32.575000000000003</c:v>
                </c:pt>
                <c:pt idx="6615">
                  <c:v>35.604999999999997</c:v>
                </c:pt>
                <c:pt idx="6616">
                  <c:v>34.090000000000003</c:v>
                </c:pt>
                <c:pt idx="6617">
                  <c:v>31.06</c:v>
                </c:pt>
                <c:pt idx="6618">
                  <c:v>26.515000000000001</c:v>
                </c:pt>
                <c:pt idx="6619">
                  <c:v>19.695</c:v>
                </c:pt>
                <c:pt idx="6620">
                  <c:v>15.91</c:v>
                </c:pt>
                <c:pt idx="6621">
                  <c:v>12.88</c:v>
                </c:pt>
                <c:pt idx="6622">
                  <c:v>16.664999999999999</c:v>
                </c:pt>
                <c:pt idx="6623">
                  <c:v>32.575000000000003</c:v>
                </c:pt>
                <c:pt idx="6624">
                  <c:v>25.76</c:v>
                </c:pt>
                <c:pt idx="6625">
                  <c:v>25.76</c:v>
                </c:pt>
                <c:pt idx="6626">
                  <c:v>27.274999999999999</c:v>
                </c:pt>
                <c:pt idx="6627">
                  <c:v>23.484999999999999</c:v>
                </c:pt>
                <c:pt idx="6628">
                  <c:v>15.15</c:v>
                </c:pt>
                <c:pt idx="6629">
                  <c:v>16.664999999999999</c:v>
                </c:pt>
                <c:pt idx="6630">
                  <c:v>13.635</c:v>
                </c:pt>
                <c:pt idx="6631">
                  <c:v>21.21</c:v>
                </c:pt>
                <c:pt idx="6632">
                  <c:v>12.88</c:v>
                </c:pt>
                <c:pt idx="6633">
                  <c:v>27.274999999999999</c:v>
                </c:pt>
                <c:pt idx="6634">
                  <c:v>39.395000000000003</c:v>
                </c:pt>
                <c:pt idx="6635">
                  <c:v>22.725000000000001</c:v>
                </c:pt>
                <c:pt idx="6636">
                  <c:v>16.664999999999999</c:v>
                </c:pt>
                <c:pt idx="6637">
                  <c:v>19.695</c:v>
                </c:pt>
                <c:pt idx="6638">
                  <c:v>23.484999999999999</c:v>
                </c:pt>
                <c:pt idx="6639">
                  <c:v>20.454999999999998</c:v>
                </c:pt>
                <c:pt idx="6640">
                  <c:v>25</c:v>
                </c:pt>
                <c:pt idx="6641">
                  <c:v>27.274999999999999</c:v>
                </c:pt>
                <c:pt idx="6642">
                  <c:v>33.335000000000001</c:v>
                </c:pt>
                <c:pt idx="6643">
                  <c:v>31.82</c:v>
                </c:pt>
                <c:pt idx="6644">
                  <c:v>33.335000000000001</c:v>
                </c:pt>
                <c:pt idx="6645">
                  <c:v>15.15</c:v>
                </c:pt>
                <c:pt idx="6646">
                  <c:v>18.18</c:v>
                </c:pt>
                <c:pt idx="6647">
                  <c:v>19.695</c:v>
                </c:pt>
                <c:pt idx="6648">
                  <c:v>25</c:v>
                </c:pt>
                <c:pt idx="6649">
                  <c:v>21.21</c:v>
                </c:pt>
                <c:pt idx="6650">
                  <c:v>30.305</c:v>
                </c:pt>
                <c:pt idx="6651">
                  <c:v>35.604999999999997</c:v>
                </c:pt>
                <c:pt idx="6652">
                  <c:v>34.85</c:v>
                </c:pt>
                <c:pt idx="6653">
                  <c:v>15.15</c:v>
                </c:pt>
                <c:pt idx="6654">
                  <c:v>16.664999999999999</c:v>
                </c:pt>
                <c:pt idx="6655">
                  <c:v>17.425000000000001</c:v>
                </c:pt>
                <c:pt idx="6656">
                  <c:v>15.15</c:v>
                </c:pt>
                <c:pt idx="6657">
                  <c:v>18.18</c:v>
                </c:pt>
                <c:pt idx="6658">
                  <c:v>6.82</c:v>
                </c:pt>
                <c:pt idx="6659">
                  <c:v>31.06</c:v>
                </c:pt>
                <c:pt idx="6660">
                  <c:v>39.395000000000003</c:v>
                </c:pt>
                <c:pt idx="6661">
                  <c:v>26.515000000000001</c:v>
                </c:pt>
                <c:pt idx="6662">
                  <c:v>15.91</c:v>
                </c:pt>
                <c:pt idx="6663">
                  <c:v>21.21</c:v>
                </c:pt>
                <c:pt idx="6664">
                  <c:v>12.88</c:v>
                </c:pt>
                <c:pt idx="6665">
                  <c:v>18.18</c:v>
                </c:pt>
                <c:pt idx="6666">
                  <c:v>17.425000000000001</c:v>
                </c:pt>
                <c:pt idx="6667">
                  <c:v>29.545000000000002</c:v>
                </c:pt>
                <c:pt idx="6668">
                  <c:v>34.090000000000003</c:v>
                </c:pt>
                <c:pt idx="6669">
                  <c:v>33.335000000000001</c:v>
                </c:pt>
                <c:pt idx="6670">
                  <c:v>20.454999999999998</c:v>
                </c:pt>
                <c:pt idx="6671">
                  <c:v>18.18</c:v>
                </c:pt>
                <c:pt idx="6672">
                  <c:v>25</c:v>
                </c:pt>
                <c:pt idx="6673">
                  <c:v>41.664999999999999</c:v>
                </c:pt>
                <c:pt idx="6674">
                  <c:v>31.82</c:v>
                </c:pt>
                <c:pt idx="6675">
                  <c:v>26.515000000000001</c:v>
                </c:pt>
                <c:pt idx="6676">
                  <c:v>13.635</c:v>
                </c:pt>
                <c:pt idx="6677">
                  <c:v>26.515000000000001</c:v>
                </c:pt>
                <c:pt idx="6678">
                  <c:v>15.15</c:v>
                </c:pt>
                <c:pt idx="6679">
                  <c:v>17.425000000000001</c:v>
                </c:pt>
                <c:pt idx="6680">
                  <c:v>33.335000000000001</c:v>
                </c:pt>
                <c:pt idx="6681">
                  <c:v>21.97</c:v>
                </c:pt>
                <c:pt idx="6682">
                  <c:v>21.21</c:v>
                </c:pt>
                <c:pt idx="6683">
                  <c:v>20.454999999999998</c:v>
                </c:pt>
                <c:pt idx="6684">
                  <c:v>22.725000000000001</c:v>
                </c:pt>
                <c:pt idx="6685">
                  <c:v>18.940000000000001</c:v>
                </c:pt>
                <c:pt idx="6686">
                  <c:v>28.79</c:v>
                </c:pt>
                <c:pt idx="6687">
                  <c:v>33.335000000000001</c:v>
                </c:pt>
                <c:pt idx="6688">
                  <c:v>36.365000000000002</c:v>
                </c:pt>
                <c:pt idx="6689">
                  <c:v>32.575000000000003</c:v>
                </c:pt>
                <c:pt idx="6690">
                  <c:v>31.06</c:v>
                </c:pt>
                <c:pt idx="6691">
                  <c:v>24.24</c:v>
                </c:pt>
                <c:pt idx="6692">
                  <c:v>31.06</c:v>
                </c:pt>
                <c:pt idx="6693">
                  <c:v>26.515000000000001</c:v>
                </c:pt>
                <c:pt idx="6694">
                  <c:v>21.97</c:v>
                </c:pt>
                <c:pt idx="6695">
                  <c:v>14.395</c:v>
                </c:pt>
                <c:pt idx="6696">
                  <c:v>20.454999999999998</c:v>
                </c:pt>
                <c:pt idx="6697">
                  <c:v>20.454999999999998</c:v>
                </c:pt>
                <c:pt idx="6698">
                  <c:v>16.664999999999999</c:v>
                </c:pt>
                <c:pt idx="6699">
                  <c:v>16.664999999999999</c:v>
                </c:pt>
                <c:pt idx="6700">
                  <c:v>26.515000000000001</c:v>
                </c:pt>
                <c:pt idx="6701">
                  <c:v>25.76</c:v>
                </c:pt>
                <c:pt idx="6702">
                  <c:v>31.06</c:v>
                </c:pt>
                <c:pt idx="6703">
                  <c:v>36.365000000000002</c:v>
                </c:pt>
                <c:pt idx="6704">
                  <c:v>39.395000000000003</c:v>
                </c:pt>
                <c:pt idx="6705">
                  <c:v>19.695</c:v>
                </c:pt>
                <c:pt idx="6706">
                  <c:v>17.425000000000001</c:v>
                </c:pt>
                <c:pt idx="6707">
                  <c:v>6.82</c:v>
                </c:pt>
                <c:pt idx="6708">
                  <c:v>15.15</c:v>
                </c:pt>
                <c:pt idx="6709">
                  <c:v>17.425000000000001</c:v>
                </c:pt>
                <c:pt idx="6710">
                  <c:v>20.454999999999998</c:v>
                </c:pt>
                <c:pt idx="6711">
                  <c:v>30.305</c:v>
                </c:pt>
                <c:pt idx="6712">
                  <c:v>31.06</c:v>
                </c:pt>
                <c:pt idx="6713">
                  <c:v>26.515000000000001</c:v>
                </c:pt>
                <c:pt idx="6714">
                  <c:v>35.604999999999997</c:v>
                </c:pt>
                <c:pt idx="6715">
                  <c:v>40.15</c:v>
                </c:pt>
                <c:pt idx="6716">
                  <c:v>39.395000000000003</c:v>
                </c:pt>
                <c:pt idx="6717">
                  <c:v>34.85</c:v>
                </c:pt>
                <c:pt idx="6718">
                  <c:v>29.545000000000002</c:v>
                </c:pt>
                <c:pt idx="6719">
                  <c:v>25</c:v>
                </c:pt>
                <c:pt idx="6720">
                  <c:v>25</c:v>
                </c:pt>
                <c:pt idx="6721">
                  <c:v>26.515000000000001</c:v>
                </c:pt>
                <c:pt idx="6722">
                  <c:v>13.635</c:v>
                </c:pt>
                <c:pt idx="6723">
                  <c:v>12.88</c:v>
                </c:pt>
                <c:pt idx="6724">
                  <c:v>15.15</c:v>
                </c:pt>
                <c:pt idx="6725">
                  <c:v>25</c:v>
                </c:pt>
                <c:pt idx="6726">
                  <c:v>23.484999999999999</c:v>
                </c:pt>
                <c:pt idx="6727">
                  <c:v>19.695</c:v>
                </c:pt>
                <c:pt idx="6728">
                  <c:v>34.090000000000003</c:v>
                </c:pt>
                <c:pt idx="6729">
                  <c:v>43.18</c:v>
                </c:pt>
                <c:pt idx="6730">
                  <c:v>36.365000000000002</c:v>
                </c:pt>
                <c:pt idx="6731">
                  <c:v>30.305</c:v>
                </c:pt>
                <c:pt idx="6732">
                  <c:v>17.425000000000001</c:v>
                </c:pt>
                <c:pt idx="6733">
                  <c:v>14.395</c:v>
                </c:pt>
                <c:pt idx="6734">
                  <c:v>21.97</c:v>
                </c:pt>
                <c:pt idx="6735">
                  <c:v>25.76</c:v>
                </c:pt>
                <c:pt idx="6736">
                  <c:v>25</c:v>
                </c:pt>
                <c:pt idx="6737">
                  <c:v>34.090000000000003</c:v>
                </c:pt>
                <c:pt idx="6738">
                  <c:v>37.119999999999997</c:v>
                </c:pt>
                <c:pt idx="6739">
                  <c:v>34.85</c:v>
                </c:pt>
                <c:pt idx="6740">
                  <c:v>37.119999999999997</c:v>
                </c:pt>
                <c:pt idx="6741">
                  <c:v>29.545000000000002</c:v>
                </c:pt>
                <c:pt idx="6742">
                  <c:v>25.76</c:v>
                </c:pt>
                <c:pt idx="6743">
                  <c:v>25</c:v>
                </c:pt>
                <c:pt idx="6744">
                  <c:v>21.21</c:v>
                </c:pt>
                <c:pt idx="6745">
                  <c:v>31.06</c:v>
                </c:pt>
                <c:pt idx="6746">
                  <c:v>15.15</c:v>
                </c:pt>
                <c:pt idx="6747">
                  <c:v>31.06</c:v>
                </c:pt>
                <c:pt idx="6748">
                  <c:v>26.515000000000001</c:v>
                </c:pt>
                <c:pt idx="6749">
                  <c:v>23.484999999999999</c:v>
                </c:pt>
                <c:pt idx="6750">
                  <c:v>26.515000000000001</c:v>
                </c:pt>
                <c:pt idx="6751">
                  <c:v>31.06</c:v>
                </c:pt>
                <c:pt idx="6752">
                  <c:v>42.424999999999997</c:v>
                </c:pt>
                <c:pt idx="6753">
                  <c:v>19.695</c:v>
                </c:pt>
                <c:pt idx="6754">
                  <c:v>19.695</c:v>
                </c:pt>
                <c:pt idx="6755">
                  <c:v>21.97</c:v>
                </c:pt>
                <c:pt idx="6756">
                  <c:v>15.91</c:v>
                </c:pt>
                <c:pt idx="6757">
                  <c:v>23.484999999999999</c:v>
                </c:pt>
                <c:pt idx="6758">
                  <c:v>31.82</c:v>
                </c:pt>
                <c:pt idx="6759">
                  <c:v>34.090000000000003</c:v>
                </c:pt>
                <c:pt idx="6760">
                  <c:v>30.305</c:v>
                </c:pt>
                <c:pt idx="6761">
                  <c:v>35.604999999999997</c:v>
                </c:pt>
                <c:pt idx="6762">
                  <c:v>20.454999999999998</c:v>
                </c:pt>
                <c:pt idx="6763">
                  <c:v>18.18</c:v>
                </c:pt>
                <c:pt idx="6764">
                  <c:v>20.454999999999998</c:v>
                </c:pt>
                <c:pt idx="6765">
                  <c:v>17.425000000000001</c:v>
                </c:pt>
                <c:pt idx="6766">
                  <c:v>22.725000000000001</c:v>
                </c:pt>
                <c:pt idx="6767">
                  <c:v>20.454999999999998</c:v>
                </c:pt>
                <c:pt idx="6768">
                  <c:v>25.76</c:v>
                </c:pt>
                <c:pt idx="6769">
                  <c:v>20.454999999999998</c:v>
                </c:pt>
                <c:pt idx="6770">
                  <c:v>33.335000000000001</c:v>
                </c:pt>
                <c:pt idx="6771">
                  <c:v>30.305</c:v>
                </c:pt>
                <c:pt idx="6772">
                  <c:v>30.305</c:v>
                </c:pt>
                <c:pt idx="6773">
                  <c:v>27.274999999999999</c:v>
                </c:pt>
                <c:pt idx="6774">
                  <c:v>21.97</c:v>
                </c:pt>
                <c:pt idx="6775">
                  <c:v>20.454999999999998</c:v>
                </c:pt>
                <c:pt idx="6776">
                  <c:v>19.695</c:v>
                </c:pt>
                <c:pt idx="6777">
                  <c:v>15.15</c:v>
                </c:pt>
                <c:pt idx="6778">
                  <c:v>19.695</c:v>
                </c:pt>
                <c:pt idx="6779">
                  <c:v>13.635</c:v>
                </c:pt>
                <c:pt idx="6780">
                  <c:v>20.454999999999998</c:v>
                </c:pt>
                <c:pt idx="6781">
                  <c:v>22.725000000000001</c:v>
                </c:pt>
                <c:pt idx="6782">
                  <c:v>31.06</c:v>
                </c:pt>
                <c:pt idx="6783">
                  <c:v>25</c:v>
                </c:pt>
                <c:pt idx="6784">
                  <c:v>35.604999999999997</c:v>
                </c:pt>
                <c:pt idx="6785">
                  <c:v>35.604999999999997</c:v>
                </c:pt>
                <c:pt idx="6786">
                  <c:v>32.575000000000003</c:v>
                </c:pt>
                <c:pt idx="6787">
                  <c:v>28.79</c:v>
                </c:pt>
                <c:pt idx="6788">
                  <c:v>26.515000000000001</c:v>
                </c:pt>
                <c:pt idx="6789">
                  <c:v>26.515000000000001</c:v>
                </c:pt>
                <c:pt idx="6790">
                  <c:v>31.06</c:v>
                </c:pt>
                <c:pt idx="6791">
                  <c:v>12.88</c:v>
                </c:pt>
                <c:pt idx="6792">
                  <c:v>22.725000000000001</c:v>
                </c:pt>
                <c:pt idx="6793">
                  <c:v>14.395</c:v>
                </c:pt>
                <c:pt idx="6794">
                  <c:v>10.605</c:v>
                </c:pt>
                <c:pt idx="6795">
                  <c:v>18.940000000000001</c:v>
                </c:pt>
                <c:pt idx="6796">
                  <c:v>6.82</c:v>
                </c:pt>
                <c:pt idx="6797">
                  <c:v>20.454999999999998</c:v>
                </c:pt>
                <c:pt idx="6798">
                  <c:v>13.635</c:v>
                </c:pt>
                <c:pt idx="6799">
                  <c:v>21.97</c:v>
                </c:pt>
                <c:pt idx="6800">
                  <c:v>24.24</c:v>
                </c:pt>
                <c:pt idx="6801">
                  <c:v>25.76</c:v>
                </c:pt>
                <c:pt idx="6802">
                  <c:v>26.515000000000001</c:v>
                </c:pt>
                <c:pt idx="6803">
                  <c:v>37.880000000000003</c:v>
                </c:pt>
                <c:pt idx="6804">
                  <c:v>24.24</c:v>
                </c:pt>
                <c:pt idx="6805">
                  <c:v>30.305</c:v>
                </c:pt>
                <c:pt idx="6806">
                  <c:v>14.395</c:v>
                </c:pt>
                <c:pt idx="6807">
                  <c:v>15.15</c:v>
                </c:pt>
                <c:pt idx="6808">
                  <c:v>12.12</c:v>
                </c:pt>
                <c:pt idx="6809">
                  <c:v>30.305</c:v>
                </c:pt>
                <c:pt idx="6810">
                  <c:v>33.335000000000001</c:v>
                </c:pt>
                <c:pt idx="6811">
                  <c:v>32.575000000000003</c:v>
                </c:pt>
                <c:pt idx="6812">
                  <c:v>17.425000000000001</c:v>
                </c:pt>
                <c:pt idx="6813">
                  <c:v>24.24</c:v>
                </c:pt>
                <c:pt idx="6814">
                  <c:v>25.76</c:v>
                </c:pt>
                <c:pt idx="6815">
                  <c:v>16.664999999999999</c:v>
                </c:pt>
                <c:pt idx="6816">
                  <c:v>20.454999999999998</c:v>
                </c:pt>
                <c:pt idx="6817">
                  <c:v>12.12</c:v>
                </c:pt>
                <c:pt idx="6818">
                  <c:v>11.365</c:v>
                </c:pt>
                <c:pt idx="6819">
                  <c:v>11.365</c:v>
                </c:pt>
                <c:pt idx="6820">
                  <c:v>8.3350000000000009</c:v>
                </c:pt>
                <c:pt idx="6821">
                  <c:v>21.97</c:v>
                </c:pt>
                <c:pt idx="6822">
                  <c:v>31.06</c:v>
                </c:pt>
                <c:pt idx="6823">
                  <c:v>40.15</c:v>
                </c:pt>
                <c:pt idx="6824">
                  <c:v>31.06</c:v>
                </c:pt>
                <c:pt idx="6825">
                  <c:v>26.515000000000001</c:v>
                </c:pt>
                <c:pt idx="6826">
                  <c:v>25</c:v>
                </c:pt>
                <c:pt idx="6827">
                  <c:v>24.24</c:v>
                </c:pt>
                <c:pt idx="6828">
                  <c:v>21.97</c:v>
                </c:pt>
                <c:pt idx="6829">
                  <c:v>27.274999999999999</c:v>
                </c:pt>
                <c:pt idx="6830">
                  <c:v>25.76</c:v>
                </c:pt>
                <c:pt idx="6831">
                  <c:v>35.604999999999997</c:v>
                </c:pt>
                <c:pt idx="6832">
                  <c:v>37.880000000000003</c:v>
                </c:pt>
                <c:pt idx="6833">
                  <c:v>31.06</c:v>
                </c:pt>
                <c:pt idx="6834">
                  <c:v>31.82</c:v>
                </c:pt>
                <c:pt idx="6835">
                  <c:v>34.090000000000003</c:v>
                </c:pt>
                <c:pt idx="6836">
                  <c:v>30.305</c:v>
                </c:pt>
                <c:pt idx="6837">
                  <c:v>34.85</c:v>
                </c:pt>
                <c:pt idx="6838">
                  <c:v>29.545000000000002</c:v>
                </c:pt>
                <c:pt idx="6839">
                  <c:v>25</c:v>
                </c:pt>
                <c:pt idx="6840">
                  <c:v>20.454999999999998</c:v>
                </c:pt>
                <c:pt idx="6841">
                  <c:v>19.695</c:v>
                </c:pt>
                <c:pt idx="6842">
                  <c:v>15.15</c:v>
                </c:pt>
                <c:pt idx="6843">
                  <c:v>21.97</c:v>
                </c:pt>
                <c:pt idx="6844">
                  <c:v>29.545000000000002</c:v>
                </c:pt>
                <c:pt idx="6845">
                  <c:v>36.365000000000002</c:v>
                </c:pt>
                <c:pt idx="6846">
                  <c:v>34.85</c:v>
                </c:pt>
                <c:pt idx="6847">
                  <c:v>36.365000000000002</c:v>
                </c:pt>
                <c:pt idx="6848">
                  <c:v>28.03</c:v>
                </c:pt>
                <c:pt idx="6849">
                  <c:v>27.274999999999999</c:v>
                </c:pt>
                <c:pt idx="6850">
                  <c:v>25.76</c:v>
                </c:pt>
                <c:pt idx="6851">
                  <c:v>23.484999999999999</c:v>
                </c:pt>
                <c:pt idx="6852">
                  <c:v>15.91</c:v>
                </c:pt>
                <c:pt idx="6853">
                  <c:v>29.545000000000002</c:v>
                </c:pt>
                <c:pt idx="6854">
                  <c:v>37.119999999999997</c:v>
                </c:pt>
                <c:pt idx="6855">
                  <c:v>33.335000000000001</c:v>
                </c:pt>
                <c:pt idx="6856">
                  <c:v>22.725000000000001</c:v>
                </c:pt>
                <c:pt idx="6857">
                  <c:v>26.515000000000001</c:v>
                </c:pt>
                <c:pt idx="6858">
                  <c:v>15.91</c:v>
                </c:pt>
                <c:pt idx="6859">
                  <c:v>19.695</c:v>
                </c:pt>
                <c:pt idx="6860">
                  <c:v>15.91</c:v>
                </c:pt>
                <c:pt idx="6861">
                  <c:v>20.454999999999998</c:v>
                </c:pt>
                <c:pt idx="6862">
                  <c:v>16.664999999999999</c:v>
                </c:pt>
                <c:pt idx="6863">
                  <c:v>19.695</c:v>
                </c:pt>
                <c:pt idx="6864">
                  <c:v>24.24</c:v>
                </c:pt>
                <c:pt idx="6865">
                  <c:v>34.85</c:v>
                </c:pt>
                <c:pt idx="6866">
                  <c:v>33.335000000000001</c:v>
                </c:pt>
                <c:pt idx="6867">
                  <c:v>21.21</c:v>
                </c:pt>
                <c:pt idx="6868">
                  <c:v>22.725000000000001</c:v>
                </c:pt>
                <c:pt idx="6869">
                  <c:v>31.06</c:v>
                </c:pt>
                <c:pt idx="6870">
                  <c:v>25.76</c:v>
                </c:pt>
                <c:pt idx="6871">
                  <c:v>31.06</c:v>
                </c:pt>
                <c:pt idx="6872">
                  <c:v>34.090000000000003</c:v>
                </c:pt>
                <c:pt idx="6873">
                  <c:v>33.335000000000001</c:v>
                </c:pt>
                <c:pt idx="6874">
                  <c:v>33.335000000000001</c:v>
                </c:pt>
                <c:pt idx="6875">
                  <c:v>30.305</c:v>
                </c:pt>
                <c:pt idx="6876">
                  <c:v>25.76</c:v>
                </c:pt>
                <c:pt idx="6877">
                  <c:v>26.515000000000001</c:v>
                </c:pt>
                <c:pt idx="6878">
                  <c:v>20.454999999999998</c:v>
                </c:pt>
                <c:pt idx="6879">
                  <c:v>21.21</c:v>
                </c:pt>
                <c:pt idx="6880">
                  <c:v>16.664999999999999</c:v>
                </c:pt>
                <c:pt idx="6881">
                  <c:v>12.88</c:v>
                </c:pt>
                <c:pt idx="6882">
                  <c:v>25.76</c:v>
                </c:pt>
                <c:pt idx="6883">
                  <c:v>21.21</c:v>
                </c:pt>
                <c:pt idx="6884">
                  <c:v>37.119999999999997</c:v>
                </c:pt>
                <c:pt idx="6885">
                  <c:v>34.090000000000003</c:v>
                </c:pt>
                <c:pt idx="6886">
                  <c:v>28.79</c:v>
                </c:pt>
                <c:pt idx="6887">
                  <c:v>31.06</c:v>
                </c:pt>
                <c:pt idx="6888">
                  <c:v>18.940000000000001</c:v>
                </c:pt>
                <c:pt idx="6889">
                  <c:v>9.85</c:v>
                </c:pt>
                <c:pt idx="6890">
                  <c:v>22.725000000000001</c:v>
                </c:pt>
                <c:pt idx="6891">
                  <c:v>26.515000000000001</c:v>
                </c:pt>
                <c:pt idx="6892">
                  <c:v>30.305</c:v>
                </c:pt>
                <c:pt idx="6893">
                  <c:v>32.575000000000003</c:v>
                </c:pt>
                <c:pt idx="6894">
                  <c:v>34.85</c:v>
                </c:pt>
                <c:pt idx="6895">
                  <c:v>28.03</c:v>
                </c:pt>
                <c:pt idx="6896">
                  <c:v>22.725000000000001</c:v>
                </c:pt>
                <c:pt idx="6897">
                  <c:v>25.76</c:v>
                </c:pt>
                <c:pt idx="6898">
                  <c:v>9.85</c:v>
                </c:pt>
                <c:pt idx="6899">
                  <c:v>13.635</c:v>
                </c:pt>
                <c:pt idx="6900">
                  <c:v>25</c:v>
                </c:pt>
                <c:pt idx="6901">
                  <c:v>25.76</c:v>
                </c:pt>
                <c:pt idx="6902">
                  <c:v>30.305</c:v>
                </c:pt>
                <c:pt idx="6903">
                  <c:v>37.119999999999997</c:v>
                </c:pt>
                <c:pt idx="6904">
                  <c:v>33.335000000000001</c:v>
                </c:pt>
                <c:pt idx="6905">
                  <c:v>31.06</c:v>
                </c:pt>
                <c:pt idx="6906">
                  <c:v>17.425000000000001</c:v>
                </c:pt>
                <c:pt idx="6907">
                  <c:v>24.24</c:v>
                </c:pt>
                <c:pt idx="6908">
                  <c:v>20.454999999999998</c:v>
                </c:pt>
                <c:pt idx="6909">
                  <c:v>16.664999999999999</c:v>
                </c:pt>
                <c:pt idx="6910">
                  <c:v>9.09</c:v>
                </c:pt>
                <c:pt idx="6911">
                  <c:v>21.21</c:v>
                </c:pt>
                <c:pt idx="6912">
                  <c:v>31.82</c:v>
                </c:pt>
                <c:pt idx="6913">
                  <c:v>33.335000000000001</c:v>
                </c:pt>
                <c:pt idx="6914">
                  <c:v>34.85</c:v>
                </c:pt>
                <c:pt idx="6915">
                  <c:v>21.21</c:v>
                </c:pt>
                <c:pt idx="6916">
                  <c:v>17.425000000000001</c:v>
                </c:pt>
                <c:pt idx="6917">
                  <c:v>17.425000000000001</c:v>
                </c:pt>
                <c:pt idx="6918">
                  <c:v>17.425000000000001</c:v>
                </c:pt>
                <c:pt idx="6919">
                  <c:v>27.274999999999999</c:v>
                </c:pt>
                <c:pt idx="6920">
                  <c:v>27.274999999999999</c:v>
                </c:pt>
                <c:pt idx="6921">
                  <c:v>26.515000000000001</c:v>
                </c:pt>
                <c:pt idx="6922">
                  <c:v>25.76</c:v>
                </c:pt>
                <c:pt idx="6923">
                  <c:v>26.515000000000001</c:v>
                </c:pt>
                <c:pt idx="6924">
                  <c:v>23.484999999999999</c:v>
                </c:pt>
                <c:pt idx="6925">
                  <c:v>30.305</c:v>
                </c:pt>
                <c:pt idx="6926">
                  <c:v>32.575000000000003</c:v>
                </c:pt>
                <c:pt idx="6927">
                  <c:v>31.82</c:v>
                </c:pt>
                <c:pt idx="6928">
                  <c:v>39.395000000000003</c:v>
                </c:pt>
                <c:pt idx="6929">
                  <c:v>22.725000000000001</c:v>
                </c:pt>
                <c:pt idx="6930">
                  <c:v>15.15</c:v>
                </c:pt>
                <c:pt idx="6931">
                  <c:v>15.15</c:v>
                </c:pt>
                <c:pt idx="6932">
                  <c:v>21.21</c:v>
                </c:pt>
                <c:pt idx="6933">
                  <c:v>13.635</c:v>
                </c:pt>
                <c:pt idx="6934">
                  <c:v>15.15</c:v>
                </c:pt>
                <c:pt idx="6935">
                  <c:v>17.425000000000001</c:v>
                </c:pt>
                <c:pt idx="6936">
                  <c:v>24.24</c:v>
                </c:pt>
                <c:pt idx="6937">
                  <c:v>31.82</c:v>
                </c:pt>
                <c:pt idx="6938">
                  <c:v>37.880000000000003</c:v>
                </c:pt>
                <c:pt idx="6939">
                  <c:v>33.335000000000001</c:v>
                </c:pt>
                <c:pt idx="6940">
                  <c:v>34.090000000000003</c:v>
                </c:pt>
                <c:pt idx="6941">
                  <c:v>17.425000000000001</c:v>
                </c:pt>
                <c:pt idx="6942">
                  <c:v>15.15</c:v>
                </c:pt>
                <c:pt idx="6943">
                  <c:v>31.06</c:v>
                </c:pt>
                <c:pt idx="6944">
                  <c:v>25.76</c:v>
                </c:pt>
                <c:pt idx="6945">
                  <c:v>32.575000000000003</c:v>
                </c:pt>
                <c:pt idx="6946">
                  <c:v>40.909999999999997</c:v>
                </c:pt>
                <c:pt idx="6947">
                  <c:v>26.515000000000001</c:v>
                </c:pt>
                <c:pt idx="6948">
                  <c:v>31.06</c:v>
                </c:pt>
                <c:pt idx="6949">
                  <c:v>26.515000000000001</c:v>
                </c:pt>
                <c:pt idx="6950">
                  <c:v>15.15</c:v>
                </c:pt>
                <c:pt idx="6951">
                  <c:v>15.91</c:v>
                </c:pt>
                <c:pt idx="6952">
                  <c:v>22.725000000000001</c:v>
                </c:pt>
                <c:pt idx="6953">
                  <c:v>31.06</c:v>
                </c:pt>
                <c:pt idx="6954">
                  <c:v>31.06</c:v>
                </c:pt>
                <c:pt idx="6955">
                  <c:v>26.515000000000001</c:v>
                </c:pt>
                <c:pt idx="6956">
                  <c:v>34.85</c:v>
                </c:pt>
                <c:pt idx="6957">
                  <c:v>36.365000000000002</c:v>
                </c:pt>
                <c:pt idx="6958">
                  <c:v>34.85</c:v>
                </c:pt>
                <c:pt idx="6959">
                  <c:v>31.06</c:v>
                </c:pt>
                <c:pt idx="6960">
                  <c:v>31.06</c:v>
                </c:pt>
                <c:pt idx="6961">
                  <c:v>12.88</c:v>
                </c:pt>
                <c:pt idx="6962">
                  <c:v>15.91</c:v>
                </c:pt>
                <c:pt idx="6963">
                  <c:v>31.06</c:v>
                </c:pt>
                <c:pt idx="6964">
                  <c:v>25.76</c:v>
                </c:pt>
                <c:pt idx="6965">
                  <c:v>34.090000000000003</c:v>
                </c:pt>
                <c:pt idx="6966">
                  <c:v>34.85</c:v>
                </c:pt>
                <c:pt idx="6967">
                  <c:v>12.12</c:v>
                </c:pt>
                <c:pt idx="6968">
                  <c:v>16.664999999999999</c:v>
                </c:pt>
                <c:pt idx="6969">
                  <c:v>18.18</c:v>
                </c:pt>
                <c:pt idx="6970">
                  <c:v>15.91</c:v>
                </c:pt>
                <c:pt idx="6971">
                  <c:v>21.21</c:v>
                </c:pt>
                <c:pt idx="6972">
                  <c:v>9.09</c:v>
                </c:pt>
                <c:pt idx="6973">
                  <c:v>24.24</c:v>
                </c:pt>
                <c:pt idx="6974">
                  <c:v>31.82</c:v>
                </c:pt>
                <c:pt idx="6975">
                  <c:v>34.85</c:v>
                </c:pt>
                <c:pt idx="6976">
                  <c:v>34.090000000000003</c:v>
                </c:pt>
                <c:pt idx="6977">
                  <c:v>34.090000000000003</c:v>
                </c:pt>
                <c:pt idx="6978">
                  <c:v>30.305</c:v>
                </c:pt>
                <c:pt idx="6979">
                  <c:v>31.06</c:v>
                </c:pt>
                <c:pt idx="6980">
                  <c:v>16.664999999999999</c:v>
                </c:pt>
                <c:pt idx="6981">
                  <c:v>15.15</c:v>
                </c:pt>
                <c:pt idx="6982">
                  <c:v>9.85</c:v>
                </c:pt>
                <c:pt idx="6983">
                  <c:v>15.15</c:v>
                </c:pt>
                <c:pt idx="6984">
                  <c:v>20.454999999999998</c:v>
                </c:pt>
                <c:pt idx="6985">
                  <c:v>31.82</c:v>
                </c:pt>
                <c:pt idx="6986">
                  <c:v>32.575000000000003</c:v>
                </c:pt>
                <c:pt idx="6987">
                  <c:v>33.335000000000001</c:v>
                </c:pt>
                <c:pt idx="6988">
                  <c:v>41.664999999999999</c:v>
                </c:pt>
                <c:pt idx="6989">
                  <c:v>36.365000000000002</c:v>
                </c:pt>
                <c:pt idx="6990">
                  <c:v>37.119999999999997</c:v>
                </c:pt>
                <c:pt idx="6991">
                  <c:v>32.575000000000003</c:v>
                </c:pt>
                <c:pt idx="6992">
                  <c:v>20.454999999999998</c:v>
                </c:pt>
                <c:pt idx="6993">
                  <c:v>16.664999999999999</c:v>
                </c:pt>
                <c:pt idx="6994">
                  <c:v>22.725000000000001</c:v>
                </c:pt>
                <c:pt idx="6995">
                  <c:v>20.454999999999998</c:v>
                </c:pt>
                <c:pt idx="6996">
                  <c:v>34.85</c:v>
                </c:pt>
                <c:pt idx="6997">
                  <c:v>34.85</c:v>
                </c:pt>
                <c:pt idx="6998">
                  <c:v>33.335000000000001</c:v>
                </c:pt>
                <c:pt idx="6999">
                  <c:v>25.76</c:v>
                </c:pt>
                <c:pt idx="7000">
                  <c:v>21.97</c:v>
                </c:pt>
                <c:pt idx="7001">
                  <c:v>11.365</c:v>
                </c:pt>
                <c:pt idx="7002">
                  <c:v>25</c:v>
                </c:pt>
                <c:pt idx="7003">
                  <c:v>21.97</c:v>
                </c:pt>
                <c:pt idx="7004">
                  <c:v>21.97</c:v>
                </c:pt>
                <c:pt idx="7005">
                  <c:v>31.06</c:v>
                </c:pt>
                <c:pt idx="7006">
                  <c:v>34.090000000000003</c:v>
                </c:pt>
                <c:pt idx="7007">
                  <c:v>27.274999999999999</c:v>
                </c:pt>
                <c:pt idx="7008">
                  <c:v>22.725000000000001</c:v>
                </c:pt>
                <c:pt idx="7009">
                  <c:v>22.725000000000001</c:v>
                </c:pt>
                <c:pt idx="7010">
                  <c:v>13.635</c:v>
                </c:pt>
                <c:pt idx="7011">
                  <c:v>17.425000000000001</c:v>
                </c:pt>
                <c:pt idx="7012">
                  <c:v>15.91</c:v>
                </c:pt>
                <c:pt idx="7013">
                  <c:v>6.06</c:v>
                </c:pt>
                <c:pt idx="7014">
                  <c:v>25.76</c:v>
                </c:pt>
                <c:pt idx="7015">
                  <c:v>25.76</c:v>
                </c:pt>
                <c:pt idx="7016">
                  <c:v>39.395000000000003</c:v>
                </c:pt>
                <c:pt idx="7017">
                  <c:v>34.85</c:v>
                </c:pt>
                <c:pt idx="7018">
                  <c:v>16.664999999999999</c:v>
                </c:pt>
                <c:pt idx="7019">
                  <c:v>11.365</c:v>
                </c:pt>
                <c:pt idx="7020">
                  <c:v>16.664999999999999</c:v>
                </c:pt>
                <c:pt idx="7021">
                  <c:v>16.664999999999999</c:v>
                </c:pt>
                <c:pt idx="7022">
                  <c:v>19.695</c:v>
                </c:pt>
                <c:pt idx="7023">
                  <c:v>16.664999999999999</c:v>
                </c:pt>
                <c:pt idx="7024">
                  <c:v>31.06</c:v>
                </c:pt>
                <c:pt idx="7025">
                  <c:v>34.090000000000003</c:v>
                </c:pt>
                <c:pt idx="7026">
                  <c:v>37.880000000000003</c:v>
                </c:pt>
                <c:pt idx="7027">
                  <c:v>35.604999999999997</c:v>
                </c:pt>
                <c:pt idx="7028">
                  <c:v>26.515000000000001</c:v>
                </c:pt>
                <c:pt idx="7029">
                  <c:v>16.664999999999999</c:v>
                </c:pt>
                <c:pt idx="7030">
                  <c:v>10.605</c:v>
                </c:pt>
                <c:pt idx="7031">
                  <c:v>17.425000000000001</c:v>
                </c:pt>
                <c:pt idx="7032">
                  <c:v>22.725000000000001</c:v>
                </c:pt>
                <c:pt idx="7033">
                  <c:v>31.82</c:v>
                </c:pt>
                <c:pt idx="7034">
                  <c:v>31.06</c:v>
                </c:pt>
                <c:pt idx="7035">
                  <c:v>31.06</c:v>
                </c:pt>
                <c:pt idx="7036">
                  <c:v>33.335000000000001</c:v>
                </c:pt>
                <c:pt idx="7037">
                  <c:v>33.335000000000001</c:v>
                </c:pt>
                <c:pt idx="7038">
                  <c:v>24.24</c:v>
                </c:pt>
                <c:pt idx="7039">
                  <c:v>14.395</c:v>
                </c:pt>
                <c:pt idx="7040">
                  <c:v>31.06</c:v>
                </c:pt>
                <c:pt idx="7041">
                  <c:v>27.274999999999999</c:v>
                </c:pt>
                <c:pt idx="7042">
                  <c:v>30.305</c:v>
                </c:pt>
                <c:pt idx="7043">
                  <c:v>37.880000000000003</c:v>
                </c:pt>
                <c:pt idx="7044">
                  <c:v>32.575000000000003</c:v>
                </c:pt>
                <c:pt idx="7045">
                  <c:v>37.119999999999997</c:v>
                </c:pt>
                <c:pt idx="7046">
                  <c:v>28.79</c:v>
                </c:pt>
                <c:pt idx="7047">
                  <c:v>26.515000000000001</c:v>
                </c:pt>
                <c:pt idx="7048">
                  <c:v>16.664999999999999</c:v>
                </c:pt>
                <c:pt idx="7049">
                  <c:v>20.454999999999998</c:v>
                </c:pt>
                <c:pt idx="7050">
                  <c:v>19.695</c:v>
                </c:pt>
                <c:pt idx="7051">
                  <c:v>19.695</c:v>
                </c:pt>
                <c:pt idx="7052">
                  <c:v>21.97</c:v>
                </c:pt>
                <c:pt idx="7053">
                  <c:v>30.305</c:v>
                </c:pt>
                <c:pt idx="7054">
                  <c:v>25.76</c:v>
                </c:pt>
                <c:pt idx="7055">
                  <c:v>31.06</c:v>
                </c:pt>
                <c:pt idx="7056">
                  <c:v>34.090000000000003</c:v>
                </c:pt>
                <c:pt idx="7057">
                  <c:v>36.365000000000002</c:v>
                </c:pt>
                <c:pt idx="7058">
                  <c:v>31.06</c:v>
                </c:pt>
                <c:pt idx="7059">
                  <c:v>32.575000000000003</c:v>
                </c:pt>
                <c:pt idx="7060">
                  <c:v>31.82</c:v>
                </c:pt>
                <c:pt idx="7061">
                  <c:v>32.575000000000003</c:v>
                </c:pt>
                <c:pt idx="7062">
                  <c:v>20.454999999999998</c:v>
                </c:pt>
                <c:pt idx="7063">
                  <c:v>15.15</c:v>
                </c:pt>
                <c:pt idx="7064">
                  <c:v>21.21</c:v>
                </c:pt>
                <c:pt idx="7065">
                  <c:v>26.515000000000001</c:v>
                </c:pt>
                <c:pt idx="7066">
                  <c:v>34.85</c:v>
                </c:pt>
                <c:pt idx="7067">
                  <c:v>25.76</c:v>
                </c:pt>
                <c:pt idx="7068">
                  <c:v>25</c:v>
                </c:pt>
                <c:pt idx="7069">
                  <c:v>15.91</c:v>
                </c:pt>
                <c:pt idx="7070">
                  <c:v>19.695</c:v>
                </c:pt>
                <c:pt idx="7071">
                  <c:v>23.484999999999999</c:v>
                </c:pt>
                <c:pt idx="7072">
                  <c:v>21.21</c:v>
                </c:pt>
                <c:pt idx="7073">
                  <c:v>11.365</c:v>
                </c:pt>
                <c:pt idx="7074">
                  <c:v>26.515000000000001</c:v>
                </c:pt>
                <c:pt idx="7075">
                  <c:v>33.335000000000001</c:v>
                </c:pt>
                <c:pt idx="7076">
                  <c:v>33.335000000000001</c:v>
                </c:pt>
                <c:pt idx="7077">
                  <c:v>25.76</c:v>
                </c:pt>
                <c:pt idx="7078">
                  <c:v>31.06</c:v>
                </c:pt>
                <c:pt idx="7079">
                  <c:v>27.274999999999999</c:v>
                </c:pt>
                <c:pt idx="7080">
                  <c:v>25.76</c:v>
                </c:pt>
                <c:pt idx="7081">
                  <c:v>31.06</c:v>
                </c:pt>
                <c:pt idx="7082">
                  <c:v>18.18</c:v>
                </c:pt>
                <c:pt idx="7083">
                  <c:v>21.97</c:v>
                </c:pt>
                <c:pt idx="7084">
                  <c:v>14.395</c:v>
                </c:pt>
                <c:pt idx="7085">
                  <c:v>19.695</c:v>
                </c:pt>
                <c:pt idx="7086">
                  <c:v>10.605</c:v>
                </c:pt>
                <c:pt idx="7087">
                  <c:v>22.725000000000001</c:v>
                </c:pt>
                <c:pt idx="7088">
                  <c:v>25.76</c:v>
                </c:pt>
                <c:pt idx="7089">
                  <c:v>21.97</c:v>
                </c:pt>
                <c:pt idx="7090">
                  <c:v>30.305</c:v>
                </c:pt>
                <c:pt idx="7091">
                  <c:v>27.274999999999999</c:v>
                </c:pt>
                <c:pt idx="7092">
                  <c:v>39.395000000000003</c:v>
                </c:pt>
                <c:pt idx="7093">
                  <c:v>34.85</c:v>
                </c:pt>
                <c:pt idx="7094">
                  <c:v>15.15</c:v>
                </c:pt>
                <c:pt idx="7095">
                  <c:v>20.454999999999998</c:v>
                </c:pt>
                <c:pt idx="7096">
                  <c:v>7.5750000000000002</c:v>
                </c:pt>
                <c:pt idx="7097">
                  <c:v>6.06</c:v>
                </c:pt>
                <c:pt idx="7098">
                  <c:v>31.06</c:v>
                </c:pt>
                <c:pt idx="7099">
                  <c:v>32.575000000000003</c:v>
                </c:pt>
                <c:pt idx="7100">
                  <c:v>36.365000000000002</c:v>
                </c:pt>
                <c:pt idx="7101">
                  <c:v>28.79</c:v>
                </c:pt>
                <c:pt idx="7102">
                  <c:v>10.605</c:v>
                </c:pt>
                <c:pt idx="7103">
                  <c:v>15.91</c:v>
                </c:pt>
                <c:pt idx="7104">
                  <c:v>10.605</c:v>
                </c:pt>
                <c:pt idx="7105">
                  <c:v>26.515000000000001</c:v>
                </c:pt>
                <c:pt idx="7106">
                  <c:v>31.06</c:v>
                </c:pt>
                <c:pt idx="7107">
                  <c:v>26.515000000000001</c:v>
                </c:pt>
                <c:pt idx="7108">
                  <c:v>41.664999999999999</c:v>
                </c:pt>
                <c:pt idx="7109">
                  <c:v>28.79</c:v>
                </c:pt>
                <c:pt idx="7110">
                  <c:v>33.335000000000001</c:v>
                </c:pt>
                <c:pt idx="7111">
                  <c:v>30.305</c:v>
                </c:pt>
                <c:pt idx="7112">
                  <c:v>20.454999999999998</c:v>
                </c:pt>
                <c:pt idx="7113">
                  <c:v>17.425000000000001</c:v>
                </c:pt>
                <c:pt idx="7114">
                  <c:v>21.97</c:v>
                </c:pt>
                <c:pt idx="7115">
                  <c:v>13.635</c:v>
                </c:pt>
                <c:pt idx="7116">
                  <c:v>22.725000000000001</c:v>
                </c:pt>
                <c:pt idx="7117">
                  <c:v>16.664999999999999</c:v>
                </c:pt>
                <c:pt idx="7118">
                  <c:v>25</c:v>
                </c:pt>
                <c:pt idx="7119">
                  <c:v>12.88</c:v>
                </c:pt>
                <c:pt idx="7120">
                  <c:v>21.21</c:v>
                </c:pt>
                <c:pt idx="7121">
                  <c:v>23.484999999999999</c:v>
                </c:pt>
                <c:pt idx="7122">
                  <c:v>27.274999999999999</c:v>
                </c:pt>
                <c:pt idx="7123">
                  <c:v>34.85</c:v>
                </c:pt>
                <c:pt idx="7124">
                  <c:v>40.909999999999997</c:v>
                </c:pt>
                <c:pt idx="7125">
                  <c:v>19.695</c:v>
                </c:pt>
                <c:pt idx="7126">
                  <c:v>21.21</c:v>
                </c:pt>
                <c:pt idx="7127">
                  <c:v>16.664999999999999</c:v>
                </c:pt>
                <c:pt idx="7128">
                  <c:v>21.97</c:v>
                </c:pt>
                <c:pt idx="7129">
                  <c:v>16.664999999999999</c:v>
                </c:pt>
                <c:pt idx="7130">
                  <c:v>20.454999999999998</c:v>
                </c:pt>
                <c:pt idx="7131">
                  <c:v>25.76</c:v>
                </c:pt>
                <c:pt idx="7132">
                  <c:v>18.940000000000001</c:v>
                </c:pt>
                <c:pt idx="7133">
                  <c:v>20.454999999999998</c:v>
                </c:pt>
                <c:pt idx="7134">
                  <c:v>31.82</c:v>
                </c:pt>
                <c:pt idx="7135">
                  <c:v>32.575000000000003</c:v>
                </c:pt>
                <c:pt idx="7136">
                  <c:v>34.85</c:v>
                </c:pt>
                <c:pt idx="7137">
                  <c:v>29.545000000000002</c:v>
                </c:pt>
                <c:pt idx="7138">
                  <c:v>34.090000000000003</c:v>
                </c:pt>
                <c:pt idx="7139">
                  <c:v>37.119999999999997</c:v>
                </c:pt>
                <c:pt idx="7140">
                  <c:v>25.76</c:v>
                </c:pt>
                <c:pt idx="7141">
                  <c:v>20.454999999999998</c:v>
                </c:pt>
                <c:pt idx="7142">
                  <c:v>13.635</c:v>
                </c:pt>
                <c:pt idx="7143">
                  <c:v>25</c:v>
                </c:pt>
                <c:pt idx="7144">
                  <c:v>9.85</c:v>
                </c:pt>
                <c:pt idx="7145">
                  <c:v>21.21</c:v>
                </c:pt>
                <c:pt idx="7146">
                  <c:v>31.06</c:v>
                </c:pt>
                <c:pt idx="7147">
                  <c:v>34.090000000000003</c:v>
                </c:pt>
                <c:pt idx="7148">
                  <c:v>31.06</c:v>
                </c:pt>
                <c:pt idx="7149">
                  <c:v>36.365000000000002</c:v>
                </c:pt>
                <c:pt idx="7150">
                  <c:v>24.24</c:v>
                </c:pt>
                <c:pt idx="7151">
                  <c:v>16.664999999999999</c:v>
                </c:pt>
                <c:pt idx="7152">
                  <c:v>9.09</c:v>
                </c:pt>
                <c:pt idx="7153">
                  <c:v>15.91</c:v>
                </c:pt>
                <c:pt idx="7154">
                  <c:v>26.515000000000001</c:v>
                </c:pt>
                <c:pt idx="7155">
                  <c:v>25</c:v>
                </c:pt>
                <c:pt idx="7156">
                  <c:v>33.335000000000001</c:v>
                </c:pt>
                <c:pt idx="7157">
                  <c:v>32.575000000000003</c:v>
                </c:pt>
                <c:pt idx="7158">
                  <c:v>31.06</c:v>
                </c:pt>
                <c:pt idx="7159">
                  <c:v>25.76</c:v>
                </c:pt>
                <c:pt idx="7160">
                  <c:v>20.454999999999998</c:v>
                </c:pt>
                <c:pt idx="7161">
                  <c:v>8.3350000000000009</c:v>
                </c:pt>
                <c:pt idx="7162">
                  <c:v>21.21</c:v>
                </c:pt>
                <c:pt idx="7163">
                  <c:v>31.06</c:v>
                </c:pt>
                <c:pt idx="7164">
                  <c:v>11.365</c:v>
                </c:pt>
                <c:pt idx="7165">
                  <c:v>25.76</c:v>
                </c:pt>
                <c:pt idx="7166">
                  <c:v>30.305</c:v>
                </c:pt>
                <c:pt idx="7167">
                  <c:v>25</c:v>
                </c:pt>
                <c:pt idx="7168">
                  <c:v>30.305</c:v>
                </c:pt>
                <c:pt idx="7169">
                  <c:v>34.85</c:v>
                </c:pt>
                <c:pt idx="7170">
                  <c:v>23.484999999999999</c:v>
                </c:pt>
                <c:pt idx="7171">
                  <c:v>13.635</c:v>
                </c:pt>
                <c:pt idx="7172">
                  <c:v>31.06</c:v>
                </c:pt>
                <c:pt idx="7173">
                  <c:v>15.91</c:v>
                </c:pt>
                <c:pt idx="7174">
                  <c:v>21.97</c:v>
                </c:pt>
                <c:pt idx="7175">
                  <c:v>31.06</c:v>
                </c:pt>
                <c:pt idx="7176">
                  <c:v>31.06</c:v>
                </c:pt>
                <c:pt idx="7177">
                  <c:v>32.575000000000003</c:v>
                </c:pt>
                <c:pt idx="7178">
                  <c:v>31.82</c:v>
                </c:pt>
                <c:pt idx="7179">
                  <c:v>13.635</c:v>
                </c:pt>
                <c:pt idx="7180">
                  <c:v>16.664999999999999</c:v>
                </c:pt>
                <c:pt idx="7181">
                  <c:v>15.15</c:v>
                </c:pt>
                <c:pt idx="7182">
                  <c:v>4.5449999999999999</c:v>
                </c:pt>
                <c:pt idx="7183">
                  <c:v>9.09</c:v>
                </c:pt>
                <c:pt idx="7184">
                  <c:v>12.88</c:v>
                </c:pt>
                <c:pt idx="7185">
                  <c:v>19.695</c:v>
                </c:pt>
                <c:pt idx="7186">
                  <c:v>31.82</c:v>
                </c:pt>
                <c:pt idx="7187">
                  <c:v>25.76</c:v>
                </c:pt>
                <c:pt idx="7188">
                  <c:v>21.21</c:v>
                </c:pt>
                <c:pt idx="7189">
                  <c:v>24.24</c:v>
                </c:pt>
                <c:pt idx="7190">
                  <c:v>30.305</c:v>
                </c:pt>
                <c:pt idx="7191">
                  <c:v>29.545000000000002</c:v>
                </c:pt>
                <c:pt idx="7192">
                  <c:v>33.335000000000001</c:v>
                </c:pt>
                <c:pt idx="7193">
                  <c:v>34.85</c:v>
                </c:pt>
                <c:pt idx="7194">
                  <c:v>34.85</c:v>
                </c:pt>
                <c:pt idx="7195">
                  <c:v>34.85</c:v>
                </c:pt>
                <c:pt idx="7196">
                  <c:v>27.274999999999999</c:v>
                </c:pt>
                <c:pt idx="7197">
                  <c:v>16.664999999999999</c:v>
                </c:pt>
                <c:pt idx="7198">
                  <c:v>16.664999999999999</c:v>
                </c:pt>
                <c:pt idx="7199">
                  <c:v>31.06</c:v>
                </c:pt>
                <c:pt idx="7200">
                  <c:v>31.82</c:v>
                </c:pt>
                <c:pt idx="7201">
                  <c:v>25.76</c:v>
                </c:pt>
                <c:pt idx="7202">
                  <c:v>24.24</c:v>
                </c:pt>
                <c:pt idx="7203">
                  <c:v>29.545000000000002</c:v>
                </c:pt>
                <c:pt idx="7204">
                  <c:v>10.605</c:v>
                </c:pt>
                <c:pt idx="7205">
                  <c:v>10.605</c:v>
                </c:pt>
                <c:pt idx="7206">
                  <c:v>22.725000000000001</c:v>
                </c:pt>
                <c:pt idx="7207">
                  <c:v>27.274999999999999</c:v>
                </c:pt>
                <c:pt idx="7208">
                  <c:v>40.15</c:v>
                </c:pt>
                <c:pt idx="7209">
                  <c:v>33.335000000000001</c:v>
                </c:pt>
                <c:pt idx="7210">
                  <c:v>39.395000000000003</c:v>
                </c:pt>
                <c:pt idx="7211">
                  <c:v>23.484999999999999</c:v>
                </c:pt>
                <c:pt idx="7212">
                  <c:v>17.425000000000001</c:v>
                </c:pt>
                <c:pt idx="7213">
                  <c:v>18.18</c:v>
                </c:pt>
                <c:pt idx="7214">
                  <c:v>22.725000000000001</c:v>
                </c:pt>
                <c:pt idx="7215">
                  <c:v>23.484999999999999</c:v>
                </c:pt>
                <c:pt idx="7216">
                  <c:v>31.06</c:v>
                </c:pt>
                <c:pt idx="7217">
                  <c:v>25</c:v>
                </c:pt>
                <c:pt idx="7218">
                  <c:v>27.274999999999999</c:v>
                </c:pt>
                <c:pt idx="7219">
                  <c:v>28.79</c:v>
                </c:pt>
                <c:pt idx="7220">
                  <c:v>33.335000000000001</c:v>
                </c:pt>
                <c:pt idx="7221">
                  <c:v>32.575000000000003</c:v>
                </c:pt>
                <c:pt idx="7222">
                  <c:v>28.79</c:v>
                </c:pt>
                <c:pt idx="7223">
                  <c:v>29.545000000000002</c:v>
                </c:pt>
                <c:pt idx="7224">
                  <c:v>26.515000000000001</c:v>
                </c:pt>
                <c:pt idx="7225">
                  <c:v>10.605</c:v>
                </c:pt>
                <c:pt idx="7226">
                  <c:v>11.365</c:v>
                </c:pt>
                <c:pt idx="7227">
                  <c:v>14.395</c:v>
                </c:pt>
                <c:pt idx="7228">
                  <c:v>11.365</c:v>
                </c:pt>
                <c:pt idx="7229">
                  <c:v>12.88</c:v>
                </c:pt>
                <c:pt idx="7230">
                  <c:v>31.06</c:v>
                </c:pt>
                <c:pt idx="7231">
                  <c:v>31.06</c:v>
                </c:pt>
                <c:pt idx="7232">
                  <c:v>38.634999999999998</c:v>
                </c:pt>
                <c:pt idx="7233">
                  <c:v>32.575000000000003</c:v>
                </c:pt>
                <c:pt idx="7234">
                  <c:v>32.575000000000003</c:v>
                </c:pt>
                <c:pt idx="7235">
                  <c:v>15.91</c:v>
                </c:pt>
                <c:pt idx="7236">
                  <c:v>31.82</c:v>
                </c:pt>
                <c:pt idx="7237">
                  <c:v>34.090000000000003</c:v>
                </c:pt>
                <c:pt idx="7238">
                  <c:v>34.090000000000003</c:v>
                </c:pt>
                <c:pt idx="7239">
                  <c:v>31.06</c:v>
                </c:pt>
                <c:pt idx="7240">
                  <c:v>25</c:v>
                </c:pt>
                <c:pt idx="7241">
                  <c:v>25.76</c:v>
                </c:pt>
                <c:pt idx="7242">
                  <c:v>15.15</c:v>
                </c:pt>
                <c:pt idx="7243">
                  <c:v>13.635</c:v>
                </c:pt>
                <c:pt idx="7244">
                  <c:v>32.575000000000003</c:v>
                </c:pt>
                <c:pt idx="7245">
                  <c:v>26.515000000000001</c:v>
                </c:pt>
                <c:pt idx="7246">
                  <c:v>35.604999999999997</c:v>
                </c:pt>
                <c:pt idx="7247">
                  <c:v>20.454999999999998</c:v>
                </c:pt>
                <c:pt idx="7248">
                  <c:v>16.664999999999999</c:v>
                </c:pt>
                <c:pt idx="7249">
                  <c:v>16.664999999999999</c:v>
                </c:pt>
                <c:pt idx="7250">
                  <c:v>12.88</c:v>
                </c:pt>
                <c:pt idx="7251">
                  <c:v>9.85</c:v>
                </c:pt>
                <c:pt idx="7252">
                  <c:v>16.664999999999999</c:v>
                </c:pt>
                <c:pt idx="7253">
                  <c:v>34.85</c:v>
                </c:pt>
                <c:pt idx="7254">
                  <c:v>34.090000000000003</c:v>
                </c:pt>
                <c:pt idx="7255">
                  <c:v>20.454999999999998</c:v>
                </c:pt>
                <c:pt idx="7256">
                  <c:v>18.18</c:v>
                </c:pt>
                <c:pt idx="7257">
                  <c:v>17.425000000000001</c:v>
                </c:pt>
                <c:pt idx="7258">
                  <c:v>12.88</c:v>
                </c:pt>
                <c:pt idx="7259">
                  <c:v>12.88</c:v>
                </c:pt>
                <c:pt idx="7260">
                  <c:v>13.635</c:v>
                </c:pt>
                <c:pt idx="7261">
                  <c:v>9.85</c:v>
                </c:pt>
                <c:pt idx="7262">
                  <c:v>19.695</c:v>
                </c:pt>
                <c:pt idx="7263">
                  <c:v>20.454999999999998</c:v>
                </c:pt>
                <c:pt idx="7264">
                  <c:v>27.274999999999999</c:v>
                </c:pt>
                <c:pt idx="7265">
                  <c:v>27.274999999999999</c:v>
                </c:pt>
                <c:pt idx="7266">
                  <c:v>31.06</c:v>
                </c:pt>
                <c:pt idx="7267">
                  <c:v>31.06</c:v>
                </c:pt>
                <c:pt idx="7268">
                  <c:v>24.24</c:v>
                </c:pt>
                <c:pt idx="7269">
                  <c:v>22.725000000000001</c:v>
                </c:pt>
                <c:pt idx="7270">
                  <c:v>14.395</c:v>
                </c:pt>
                <c:pt idx="7271">
                  <c:v>21.97</c:v>
                </c:pt>
                <c:pt idx="7272">
                  <c:v>17.425000000000001</c:v>
                </c:pt>
                <c:pt idx="7273">
                  <c:v>37.880000000000003</c:v>
                </c:pt>
                <c:pt idx="7274">
                  <c:v>34.85</c:v>
                </c:pt>
                <c:pt idx="7275">
                  <c:v>33.335000000000001</c:v>
                </c:pt>
                <c:pt idx="7276">
                  <c:v>34.85</c:v>
                </c:pt>
                <c:pt idx="7277">
                  <c:v>25</c:v>
                </c:pt>
                <c:pt idx="7278">
                  <c:v>22.725000000000001</c:v>
                </c:pt>
                <c:pt idx="7279">
                  <c:v>31.06</c:v>
                </c:pt>
                <c:pt idx="7280">
                  <c:v>25</c:v>
                </c:pt>
                <c:pt idx="7281">
                  <c:v>31.06</c:v>
                </c:pt>
                <c:pt idx="7282">
                  <c:v>26.515000000000001</c:v>
                </c:pt>
                <c:pt idx="7283">
                  <c:v>35.604999999999997</c:v>
                </c:pt>
                <c:pt idx="7284">
                  <c:v>38.634999999999998</c:v>
                </c:pt>
                <c:pt idx="7285">
                  <c:v>33.335000000000001</c:v>
                </c:pt>
                <c:pt idx="7286">
                  <c:v>33.335000000000001</c:v>
                </c:pt>
                <c:pt idx="7287">
                  <c:v>28.79</c:v>
                </c:pt>
                <c:pt idx="7288">
                  <c:v>25.76</c:v>
                </c:pt>
                <c:pt idx="7289">
                  <c:v>24.24</c:v>
                </c:pt>
                <c:pt idx="7290">
                  <c:v>25.76</c:v>
                </c:pt>
                <c:pt idx="7291">
                  <c:v>25</c:v>
                </c:pt>
                <c:pt idx="7292">
                  <c:v>17.425000000000001</c:v>
                </c:pt>
                <c:pt idx="7293">
                  <c:v>11.365</c:v>
                </c:pt>
                <c:pt idx="7294">
                  <c:v>11.365</c:v>
                </c:pt>
                <c:pt idx="7295">
                  <c:v>21.21</c:v>
                </c:pt>
                <c:pt idx="7296">
                  <c:v>27.274999999999999</c:v>
                </c:pt>
                <c:pt idx="7297">
                  <c:v>34.090000000000003</c:v>
                </c:pt>
                <c:pt idx="7298">
                  <c:v>34.85</c:v>
                </c:pt>
                <c:pt idx="7299">
                  <c:v>34.090000000000003</c:v>
                </c:pt>
                <c:pt idx="7300">
                  <c:v>29.545000000000002</c:v>
                </c:pt>
                <c:pt idx="7301">
                  <c:v>26.515000000000001</c:v>
                </c:pt>
                <c:pt idx="7302">
                  <c:v>31.06</c:v>
                </c:pt>
                <c:pt idx="7303">
                  <c:v>16.664999999999999</c:v>
                </c:pt>
                <c:pt idx="7304">
                  <c:v>10.605</c:v>
                </c:pt>
                <c:pt idx="7305">
                  <c:v>24.24</c:v>
                </c:pt>
                <c:pt idx="7306">
                  <c:v>30.305</c:v>
                </c:pt>
                <c:pt idx="7307">
                  <c:v>31.06</c:v>
                </c:pt>
                <c:pt idx="7308">
                  <c:v>31.82</c:v>
                </c:pt>
                <c:pt idx="7309">
                  <c:v>31.06</c:v>
                </c:pt>
                <c:pt idx="7310">
                  <c:v>37.880000000000003</c:v>
                </c:pt>
                <c:pt idx="7311">
                  <c:v>30.305</c:v>
                </c:pt>
                <c:pt idx="7312">
                  <c:v>33.335000000000001</c:v>
                </c:pt>
                <c:pt idx="7313">
                  <c:v>30.305</c:v>
                </c:pt>
                <c:pt idx="7314">
                  <c:v>14.395</c:v>
                </c:pt>
                <c:pt idx="7315">
                  <c:v>26.515000000000001</c:v>
                </c:pt>
                <c:pt idx="7316">
                  <c:v>39.395000000000003</c:v>
                </c:pt>
                <c:pt idx="7317">
                  <c:v>31.82</c:v>
                </c:pt>
                <c:pt idx="7318">
                  <c:v>26.515000000000001</c:v>
                </c:pt>
                <c:pt idx="7319">
                  <c:v>25</c:v>
                </c:pt>
                <c:pt idx="7320">
                  <c:v>19.695</c:v>
                </c:pt>
                <c:pt idx="7321">
                  <c:v>10.605</c:v>
                </c:pt>
                <c:pt idx="7322">
                  <c:v>15.15</c:v>
                </c:pt>
                <c:pt idx="7323">
                  <c:v>21.21</c:v>
                </c:pt>
                <c:pt idx="7324">
                  <c:v>12.12</c:v>
                </c:pt>
                <c:pt idx="7325">
                  <c:v>19.695</c:v>
                </c:pt>
                <c:pt idx="7326">
                  <c:v>31.06</c:v>
                </c:pt>
                <c:pt idx="7327">
                  <c:v>24.24</c:v>
                </c:pt>
                <c:pt idx="7328">
                  <c:v>29.545000000000002</c:v>
                </c:pt>
                <c:pt idx="7329">
                  <c:v>33.335000000000001</c:v>
                </c:pt>
                <c:pt idx="7330">
                  <c:v>29.545000000000002</c:v>
                </c:pt>
                <c:pt idx="7331">
                  <c:v>32.575000000000003</c:v>
                </c:pt>
                <c:pt idx="7332">
                  <c:v>33.335000000000001</c:v>
                </c:pt>
                <c:pt idx="7333">
                  <c:v>35.604999999999997</c:v>
                </c:pt>
                <c:pt idx="7334">
                  <c:v>22.725000000000001</c:v>
                </c:pt>
                <c:pt idx="7335">
                  <c:v>15.91</c:v>
                </c:pt>
                <c:pt idx="7336">
                  <c:v>22.725000000000001</c:v>
                </c:pt>
                <c:pt idx="7337">
                  <c:v>20.454999999999998</c:v>
                </c:pt>
                <c:pt idx="7338">
                  <c:v>18.940000000000001</c:v>
                </c:pt>
                <c:pt idx="7339">
                  <c:v>13.635</c:v>
                </c:pt>
                <c:pt idx="7340">
                  <c:v>24.24</c:v>
                </c:pt>
                <c:pt idx="7341">
                  <c:v>28.03</c:v>
                </c:pt>
                <c:pt idx="7342">
                  <c:v>24.24</c:v>
                </c:pt>
                <c:pt idx="7343">
                  <c:v>33.335000000000001</c:v>
                </c:pt>
                <c:pt idx="7344">
                  <c:v>31.06</c:v>
                </c:pt>
                <c:pt idx="7345">
                  <c:v>31.06</c:v>
                </c:pt>
                <c:pt idx="7346">
                  <c:v>25.76</c:v>
                </c:pt>
                <c:pt idx="7347">
                  <c:v>21.97</c:v>
                </c:pt>
                <c:pt idx="7348">
                  <c:v>19.695</c:v>
                </c:pt>
                <c:pt idx="7349">
                  <c:v>18.18</c:v>
                </c:pt>
                <c:pt idx="7350">
                  <c:v>20.454999999999998</c:v>
                </c:pt>
                <c:pt idx="7351">
                  <c:v>15.15</c:v>
                </c:pt>
                <c:pt idx="7352">
                  <c:v>15.15</c:v>
                </c:pt>
                <c:pt idx="7353">
                  <c:v>24.24</c:v>
                </c:pt>
                <c:pt idx="7354">
                  <c:v>43.94</c:v>
                </c:pt>
                <c:pt idx="7355">
                  <c:v>25.76</c:v>
                </c:pt>
                <c:pt idx="7356">
                  <c:v>23.484999999999999</c:v>
                </c:pt>
                <c:pt idx="7357">
                  <c:v>23.484999999999999</c:v>
                </c:pt>
                <c:pt idx="7358">
                  <c:v>18.940000000000001</c:v>
                </c:pt>
                <c:pt idx="7359">
                  <c:v>22.725000000000001</c:v>
                </c:pt>
                <c:pt idx="7360">
                  <c:v>12.88</c:v>
                </c:pt>
                <c:pt idx="7361">
                  <c:v>12.12</c:v>
                </c:pt>
                <c:pt idx="7362">
                  <c:v>25</c:v>
                </c:pt>
                <c:pt idx="7363">
                  <c:v>13.635</c:v>
                </c:pt>
                <c:pt idx="7364">
                  <c:v>31.06</c:v>
                </c:pt>
                <c:pt idx="7365">
                  <c:v>31.06</c:v>
                </c:pt>
                <c:pt idx="7366">
                  <c:v>26.515000000000001</c:v>
                </c:pt>
                <c:pt idx="7367">
                  <c:v>30.305</c:v>
                </c:pt>
                <c:pt idx="7368">
                  <c:v>22.725000000000001</c:v>
                </c:pt>
                <c:pt idx="7369">
                  <c:v>36.365000000000002</c:v>
                </c:pt>
                <c:pt idx="7370">
                  <c:v>34.85</c:v>
                </c:pt>
                <c:pt idx="7371">
                  <c:v>34.090000000000003</c:v>
                </c:pt>
                <c:pt idx="7372">
                  <c:v>28.79</c:v>
                </c:pt>
                <c:pt idx="7373">
                  <c:v>26.515000000000001</c:v>
                </c:pt>
                <c:pt idx="7374">
                  <c:v>21.97</c:v>
                </c:pt>
                <c:pt idx="7375">
                  <c:v>16.664999999999999</c:v>
                </c:pt>
                <c:pt idx="7376">
                  <c:v>23.484999999999999</c:v>
                </c:pt>
                <c:pt idx="7377">
                  <c:v>25.76</c:v>
                </c:pt>
                <c:pt idx="7378">
                  <c:v>27.274999999999999</c:v>
                </c:pt>
                <c:pt idx="7379">
                  <c:v>22.725000000000001</c:v>
                </c:pt>
                <c:pt idx="7380">
                  <c:v>13.635</c:v>
                </c:pt>
                <c:pt idx="7381">
                  <c:v>8.3350000000000009</c:v>
                </c:pt>
                <c:pt idx="7382">
                  <c:v>11.365</c:v>
                </c:pt>
                <c:pt idx="7383">
                  <c:v>9.09</c:v>
                </c:pt>
                <c:pt idx="7384">
                  <c:v>20.454999999999998</c:v>
                </c:pt>
                <c:pt idx="7385">
                  <c:v>21.21</c:v>
                </c:pt>
                <c:pt idx="7386">
                  <c:v>24.24</c:v>
                </c:pt>
                <c:pt idx="7387">
                  <c:v>33.335000000000001</c:v>
                </c:pt>
                <c:pt idx="7388">
                  <c:v>26.515000000000001</c:v>
                </c:pt>
                <c:pt idx="7389">
                  <c:v>37.119999999999997</c:v>
                </c:pt>
                <c:pt idx="7390">
                  <c:v>35.604999999999997</c:v>
                </c:pt>
                <c:pt idx="7391">
                  <c:v>39.395000000000003</c:v>
                </c:pt>
                <c:pt idx="7392">
                  <c:v>24.24</c:v>
                </c:pt>
                <c:pt idx="7393">
                  <c:v>16.664999999999999</c:v>
                </c:pt>
                <c:pt idx="7394">
                  <c:v>18.18</c:v>
                </c:pt>
                <c:pt idx="7395">
                  <c:v>33.335000000000001</c:v>
                </c:pt>
                <c:pt idx="7396">
                  <c:v>31.06</c:v>
                </c:pt>
                <c:pt idx="7397">
                  <c:v>29.545000000000002</c:v>
                </c:pt>
                <c:pt idx="7398">
                  <c:v>7.5750000000000002</c:v>
                </c:pt>
                <c:pt idx="7399">
                  <c:v>12.12</c:v>
                </c:pt>
                <c:pt idx="7400">
                  <c:v>22.725000000000001</c:v>
                </c:pt>
                <c:pt idx="7401">
                  <c:v>16.664999999999999</c:v>
                </c:pt>
                <c:pt idx="7402">
                  <c:v>21.21</c:v>
                </c:pt>
                <c:pt idx="7403">
                  <c:v>30.305</c:v>
                </c:pt>
                <c:pt idx="7404">
                  <c:v>33.335000000000001</c:v>
                </c:pt>
                <c:pt idx="7405">
                  <c:v>34.090000000000003</c:v>
                </c:pt>
                <c:pt idx="7406">
                  <c:v>30.305</c:v>
                </c:pt>
                <c:pt idx="7407">
                  <c:v>36.365000000000002</c:v>
                </c:pt>
                <c:pt idx="7408">
                  <c:v>20.454999999999998</c:v>
                </c:pt>
                <c:pt idx="7409">
                  <c:v>15.91</c:v>
                </c:pt>
                <c:pt idx="7410">
                  <c:v>25</c:v>
                </c:pt>
                <c:pt idx="7411">
                  <c:v>34.85</c:v>
                </c:pt>
                <c:pt idx="7412">
                  <c:v>19.695</c:v>
                </c:pt>
                <c:pt idx="7413">
                  <c:v>14.395</c:v>
                </c:pt>
                <c:pt idx="7414">
                  <c:v>13.635</c:v>
                </c:pt>
                <c:pt idx="7415">
                  <c:v>37.880000000000003</c:v>
                </c:pt>
                <c:pt idx="7416">
                  <c:v>34.090000000000003</c:v>
                </c:pt>
                <c:pt idx="7417">
                  <c:v>37.119999999999997</c:v>
                </c:pt>
                <c:pt idx="7418">
                  <c:v>31.06</c:v>
                </c:pt>
                <c:pt idx="7419">
                  <c:v>24.24</c:v>
                </c:pt>
                <c:pt idx="7420">
                  <c:v>20.454999999999998</c:v>
                </c:pt>
                <c:pt idx="7421">
                  <c:v>21.97</c:v>
                </c:pt>
                <c:pt idx="7422">
                  <c:v>23.484999999999999</c:v>
                </c:pt>
                <c:pt idx="7423">
                  <c:v>26.515000000000001</c:v>
                </c:pt>
                <c:pt idx="7424">
                  <c:v>32.575000000000003</c:v>
                </c:pt>
                <c:pt idx="7425">
                  <c:v>31.82</c:v>
                </c:pt>
                <c:pt idx="7426">
                  <c:v>28.79</c:v>
                </c:pt>
                <c:pt idx="7427">
                  <c:v>22.725000000000001</c:v>
                </c:pt>
                <c:pt idx="7428">
                  <c:v>18.18</c:v>
                </c:pt>
                <c:pt idx="7429">
                  <c:v>12.88</c:v>
                </c:pt>
                <c:pt idx="7430">
                  <c:v>15.91</c:v>
                </c:pt>
                <c:pt idx="7431">
                  <c:v>27.274999999999999</c:v>
                </c:pt>
                <c:pt idx="7432">
                  <c:v>31.06</c:v>
                </c:pt>
                <c:pt idx="7433">
                  <c:v>29.545000000000002</c:v>
                </c:pt>
                <c:pt idx="7434">
                  <c:v>39.395000000000003</c:v>
                </c:pt>
                <c:pt idx="7435">
                  <c:v>40.15</c:v>
                </c:pt>
                <c:pt idx="7436">
                  <c:v>35.604999999999997</c:v>
                </c:pt>
                <c:pt idx="7437">
                  <c:v>17.425000000000001</c:v>
                </c:pt>
                <c:pt idx="7438">
                  <c:v>21.21</c:v>
                </c:pt>
                <c:pt idx="7439">
                  <c:v>24.24</c:v>
                </c:pt>
                <c:pt idx="7440">
                  <c:v>34.090000000000003</c:v>
                </c:pt>
                <c:pt idx="7441">
                  <c:v>34.090000000000003</c:v>
                </c:pt>
                <c:pt idx="7442">
                  <c:v>32.575000000000003</c:v>
                </c:pt>
                <c:pt idx="7443">
                  <c:v>24.24</c:v>
                </c:pt>
                <c:pt idx="7444">
                  <c:v>18.18</c:v>
                </c:pt>
                <c:pt idx="7445">
                  <c:v>16.664999999999999</c:v>
                </c:pt>
                <c:pt idx="7446">
                  <c:v>23.484999999999999</c:v>
                </c:pt>
                <c:pt idx="7447">
                  <c:v>9.85</c:v>
                </c:pt>
                <c:pt idx="7448">
                  <c:v>16.664999999999999</c:v>
                </c:pt>
                <c:pt idx="7449">
                  <c:v>22.725000000000001</c:v>
                </c:pt>
                <c:pt idx="7450">
                  <c:v>22.725000000000001</c:v>
                </c:pt>
                <c:pt idx="7451">
                  <c:v>16.664999999999999</c:v>
                </c:pt>
                <c:pt idx="7452">
                  <c:v>26.515000000000001</c:v>
                </c:pt>
                <c:pt idx="7453">
                  <c:v>26.515000000000001</c:v>
                </c:pt>
                <c:pt idx="7454">
                  <c:v>31.06</c:v>
                </c:pt>
                <c:pt idx="7455">
                  <c:v>24.24</c:v>
                </c:pt>
                <c:pt idx="7456">
                  <c:v>18.18</c:v>
                </c:pt>
                <c:pt idx="7457">
                  <c:v>26.515000000000001</c:v>
                </c:pt>
                <c:pt idx="7458">
                  <c:v>25.76</c:v>
                </c:pt>
                <c:pt idx="7459">
                  <c:v>32.575000000000003</c:v>
                </c:pt>
                <c:pt idx="7460">
                  <c:v>42.424999999999997</c:v>
                </c:pt>
                <c:pt idx="7461">
                  <c:v>14.395</c:v>
                </c:pt>
                <c:pt idx="7462">
                  <c:v>16.664999999999999</c:v>
                </c:pt>
                <c:pt idx="7463">
                  <c:v>24.24</c:v>
                </c:pt>
                <c:pt idx="7464">
                  <c:v>31.06</c:v>
                </c:pt>
                <c:pt idx="7465">
                  <c:v>31.06</c:v>
                </c:pt>
                <c:pt idx="7466">
                  <c:v>25</c:v>
                </c:pt>
                <c:pt idx="7467">
                  <c:v>31.06</c:v>
                </c:pt>
                <c:pt idx="7468">
                  <c:v>30.305</c:v>
                </c:pt>
                <c:pt idx="7469">
                  <c:v>31.06</c:v>
                </c:pt>
                <c:pt idx="7470">
                  <c:v>31.06</c:v>
                </c:pt>
                <c:pt idx="7471">
                  <c:v>29.545000000000002</c:v>
                </c:pt>
                <c:pt idx="7472">
                  <c:v>39.395000000000003</c:v>
                </c:pt>
                <c:pt idx="7473">
                  <c:v>37.119999999999997</c:v>
                </c:pt>
                <c:pt idx="7474">
                  <c:v>25</c:v>
                </c:pt>
                <c:pt idx="7475">
                  <c:v>17.425000000000001</c:v>
                </c:pt>
                <c:pt idx="7476">
                  <c:v>24.24</c:v>
                </c:pt>
                <c:pt idx="7477">
                  <c:v>31.82</c:v>
                </c:pt>
                <c:pt idx="7478">
                  <c:v>36.365000000000002</c:v>
                </c:pt>
                <c:pt idx="7479">
                  <c:v>31.06</c:v>
                </c:pt>
                <c:pt idx="7480">
                  <c:v>12.12</c:v>
                </c:pt>
                <c:pt idx="7481">
                  <c:v>21.21</c:v>
                </c:pt>
                <c:pt idx="7482">
                  <c:v>21.21</c:v>
                </c:pt>
                <c:pt idx="7483">
                  <c:v>30.305</c:v>
                </c:pt>
                <c:pt idx="7484">
                  <c:v>27.274999999999999</c:v>
                </c:pt>
                <c:pt idx="7485">
                  <c:v>18.18</c:v>
                </c:pt>
                <c:pt idx="7486">
                  <c:v>16.664999999999999</c:v>
                </c:pt>
                <c:pt idx="7487">
                  <c:v>16.664999999999999</c:v>
                </c:pt>
                <c:pt idx="7488">
                  <c:v>21.97</c:v>
                </c:pt>
                <c:pt idx="7489">
                  <c:v>15.15</c:v>
                </c:pt>
                <c:pt idx="7490">
                  <c:v>15.15</c:v>
                </c:pt>
                <c:pt idx="7491">
                  <c:v>33.335000000000001</c:v>
                </c:pt>
                <c:pt idx="7492">
                  <c:v>36.365000000000002</c:v>
                </c:pt>
                <c:pt idx="7493">
                  <c:v>35.604999999999997</c:v>
                </c:pt>
                <c:pt idx="7494">
                  <c:v>23.484999999999999</c:v>
                </c:pt>
                <c:pt idx="7495">
                  <c:v>21.97</c:v>
                </c:pt>
                <c:pt idx="7496">
                  <c:v>14.395</c:v>
                </c:pt>
                <c:pt idx="7497">
                  <c:v>15.15</c:v>
                </c:pt>
                <c:pt idx="7498">
                  <c:v>12.12</c:v>
                </c:pt>
                <c:pt idx="7499">
                  <c:v>41.664999999999999</c:v>
                </c:pt>
                <c:pt idx="7500">
                  <c:v>35.604999999999997</c:v>
                </c:pt>
                <c:pt idx="7501">
                  <c:v>31.06</c:v>
                </c:pt>
                <c:pt idx="7502">
                  <c:v>15.15</c:v>
                </c:pt>
                <c:pt idx="7503">
                  <c:v>19.695</c:v>
                </c:pt>
                <c:pt idx="7504">
                  <c:v>16.664999999999999</c:v>
                </c:pt>
                <c:pt idx="7505">
                  <c:v>17.425000000000001</c:v>
                </c:pt>
                <c:pt idx="7506">
                  <c:v>17.425000000000001</c:v>
                </c:pt>
                <c:pt idx="7507">
                  <c:v>21.21</c:v>
                </c:pt>
                <c:pt idx="7508">
                  <c:v>16.664999999999999</c:v>
                </c:pt>
                <c:pt idx="7509">
                  <c:v>31.06</c:v>
                </c:pt>
                <c:pt idx="7510">
                  <c:v>30.305</c:v>
                </c:pt>
                <c:pt idx="7511">
                  <c:v>40.909999999999997</c:v>
                </c:pt>
                <c:pt idx="7512">
                  <c:v>34.090000000000003</c:v>
                </c:pt>
                <c:pt idx="7513">
                  <c:v>36.365000000000002</c:v>
                </c:pt>
                <c:pt idx="7514">
                  <c:v>20.454999999999998</c:v>
                </c:pt>
                <c:pt idx="7515">
                  <c:v>17.425000000000001</c:v>
                </c:pt>
                <c:pt idx="7516">
                  <c:v>9.85</c:v>
                </c:pt>
                <c:pt idx="7517">
                  <c:v>22.725000000000001</c:v>
                </c:pt>
                <c:pt idx="7518">
                  <c:v>21.21</c:v>
                </c:pt>
                <c:pt idx="7519">
                  <c:v>25</c:v>
                </c:pt>
                <c:pt idx="7520">
                  <c:v>31.06</c:v>
                </c:pt>
                <c:pt idx="7521">
                  <c:v>32.575000000000003</c:v>
                </c:pt>
                <c:pt idx="7522">
                  <c:v>34.85</c:v>
                </c:pt>
                <c:pt idx="7523">
                  <c:v>31.06</c:v>
                </c:pt>
                <c:pt idx="7524">
                  <c:v>16.664999999999999</c:v>
                </c:pt>
                <c:pt idx="7525">
                  <c:v>15.15</c:v>
                </c:pt>
                <c:pt idx="7526">
                  <c:v>12.12</c:v>
                </c:pt>
                <c:pt idx="7527">
                  <c:v>25.76</c:v>
                </c:pt>
                <c:pt idx="7528">
                  <c:v>25.76</c:v>
                </c:pt>
                <c:pt idx="7529">
                  <c:v>31.06</c:v>
                </c:pt>
                <c:pt idx="7530">
                  <c:v>19.695</c:v>
                </c:pt>
                <c:pt idx="7531">
                  <c:v>22.725000000000001</c:v>
                </c:pt>
                <c:pt idx="7532">
                  <c:v>27.274999999999999</c:v>
                </c:pt>
                <c:pt idx="7533">
                  <c:v>34.090000000000003</c:v>
                </c:pt>
                <c:pt idx="7534">
                  <c:v>32.575000000000003</c:v>
                </c:pt>
                <c:pt idx="7535">
                  <c:v>32.575000000000003</c:v>
                </c:pt>
                <c:pt idx="7536">
                  <c:v>23.484999999999999</c:v>
                </c:pt>
                <c:pt idx="7537">
                  <c:v>10.605</c:v>
                </c:pt>
                <c:pt idx="7538">
                  <c:v>12.88</c:v>
                </c:pt>
                <c:pt idx="7539">
                  <c:v>21.21</c:v>
                </c:pt>
                <c:pt idx="7540">
                  <c:v>30.305</c:v>
                </c:pt>
                <c:pt idx="7541">
                  <c:v>27.274999999999999</c:v>
                </c:pt>
                <c:pt idx="7542">
                  <c:v>31.06</c:v>
                </c:pt>
                <c:pt idx="7543">
                  <c:v>30.305</c:v>
                </c:pt>
                <c:pt idx="7544">
                  <c:v>40.909999999999997</c:v>
                </c:pt>
                <c:pt idx="7545">
                  <c:v>33.335000000000001</c:v>
                </c:pt>
                <c:pt idx="7546">
                  <c:v>40.909999999999997</c:v>
                </c:pt>
                <c:pt idx="7547">
                  <c:v>37.880000000000003</c:v>
                </c:pt>
                <c:pt idx="7548">
                  <c:v>31.06</c:v>
                </c:pt>
                <c:pt idx="7549">
                  <c:v>25.76</c:v>
                </c:pt>
                <c:pt idx="7550">
                  <c:v>16.664999999999999</c:v>
                </c:pt>
                <c:pt idx="7551">
                  <c:v>37.119999999999997</c:v>
                </c:pt>
                <c:pt idx="7552">
                  <c:v>35.604999999999997</c:v>
                </c:pt>
                <c:pt idx="7553">
                  <c:v>36.365000000000002</c:v>
                </c:pt>
                <c:pt idx="7554">
                  <c:v>31.06</c:v>
                </c:pt>
                <c:pt idx="7555">
                  <c:v>29.545000000000002</c:v>
                </c:pt>
                <c:pt idx="7556">
                  <c:v>25.76</c:v>
                </c:pt>
                <c:pt idx="7557">
                  <c:v>20.454999999999998</c:v>
                </c:pt>
                <c:pt idx="7558">
                  <c:v>19.695</c:v>
                </c:pt>
                <c:pt idx="7559">
                  <c:v>19.695</c:v>
                </c:pt>
                <c:pt idx="7560">
                  <c:v>5.3049999999999997</c:v>
                </c:pt>
                <c:pt idx="7561">
                  <c:v>27.274999999999999</c:v>
                </c:pt>
                <c:pt idx="7562">
                  <c:v>34.090000000000003</c:v>
                </c:pt>
                <c:pt idx="7563">
                  <c:v>38.634999999999998</c:v>
                </c:pt>
                <c:pt idx="7564">
                  <c:v>19.695</c:v>
                </c:pt>
                <c:pt idx="7565">
                  <c:v>16.664999999999999</c:v>
                </c:pt>
                <c:pt idx="7566">
                  <c:v>22.725000000000001</c:v>
                </c:pt>
                <c:pt idx="7567">
                  <c:v>26.515000000000001</c:v>
                </c:pt>
                <c:pt idx="7568">
                  <c:v>25</c:v>
                </c:pt>
                <c:pt idx="7569">
                  <c:v>15.91</c:v>
                </c:pt>
                <c:pt idx="7570">
                  <c:v>22.725000000000001</c:v>
                </c:pt>
                <c:pt idx="7571">
                  <c:v>21.21</c:v>
                </c:pt>
                <c:pt idx="7572">
                  <c:v>14.395</c:v>
                </c:pt>
                <c:pt idx="7573">
                  <c:v>29.545000000000002</c:v>
                </c:pt>
                <c:pt idx="7574">
                  <c:v>31.06</c:v>
                </c:pt>
                <c:pt idx="7575">
                  <c:v>31.06</c:v>
                </c:pt>
                <c:pt idx="7576">
                  <c:v>31.06</c:v>
                </c:pt>
                <c:pt idx="7577">
                  <c:v>31.82</c:v>
                </c:pt>
                <c:pt idx="7578">
                  <c:v>25.76</c:v>
                </c:pt>
                <c:pt idx="7579">
                  <c:v>20.454999999999998</c:v>
                </c:pt>
                <c:pt idx="7580">
                  <c:v>22.725000000000001</c:v>
                </c:pt>
                <c:pt idx="7581">
                  <c:v>31.06</c:v>
                </c:pt>
                <c:pt idx="7582">
                  <c:v>34.090000000000003</c:v>
                </c:pt>
                <c:pt idx="7583">
                  <c:v>32.575000000000003</c:v>
                </c:pt>
                <c:pt idx="7584">
                  <c:v>19.695</c:v>
                </c:pt>
                <c:pt idx="7585">
                  <c:v>15.91</c:v>
                </c:pt>
                <c:pt idx="7586">
                  <c:v>25.76</c:v>
                </c:pt>
                <c:pt idx="7587">
                  <c:v>26.515000000000001</c:v>
                </c:pt>
                <c:pt idx="7588">
                  <c:v>25.76</c:v>
                </c:pt>
                <c:pt idx="7589">
                  <c:v>38.634999999999998</c:v>
                </c:pt>
                <c:pt idx="7590">
                  <c:v>31.06</c:v>
                </c:pt>
                <c:pt idx="7591">
                  <c:v>31.06</c:v>
                </c:pt>
                <c:pt idx="7592">
                  <c:v>23.484999999999999</c:v>
                </c:pt>
                <c:pt idx="7593">
                  <c:v>22.725000000000001</c:v>
                </c:pt>
                <c:pt idx="7594">
                  <c:v>17.425000000000001</c:v>
                </c:pt>
                <c:pt idx="7595">
                  <c:v>25</c:v>
                </c:pt>
                <c:pt idx="7596">
                  <c:v>25.76</c:v>
                </c:pt>
                <c:pt idx="7597">
                  <c:v>31.06</c:v>
                </c:pt>
                <c:pt idx="7598">
                  <c:v>31.06</c:v>
                </c:pt>
                <c:pt idx="7599">
                  <c:v>22.725000000000001</c:v>
                </c:pt>
                <c:pt idx="7600">
                  <c:v>16.664999999999999</c:v>
                </c:pt>
                <c:pt idx="7601">
                  <c:v>25.76</c:v>
                </c:pt>
                <c:pt idx="7602">
                  <c:v>25.76</c:v>
                </c:pt>
                <c:pt idx="7603">
                  <c:v>24.24</c:v>
                </c:pt>
                <c:pt idx="7604">
                  <c:v>12.88</c:v>
                </c:pt>
                <c:pt idx="7605">
                  <c:v>25</c:v>
                </c:pt>
                <c:pt idx="7606">
                  <c:v>25</c:v>
                </c:pt>
                <c:pt idx="7607">
                  <c:v>35.604999999999997</c:v>
                </c:pt>
                <c:pt idx="7608">
                  <c:v>34.85</c:v>
                </c:pt>
                <c:pt idx="7609">
                  <c:v>35.604999999999997</c:v>
                </c:pt>
                <c:pt idx="7610">
                  <c:v>29.545000000000002</c:v>
                </c:pt>
                <c:pt idx="7611">
                  <c:v>20.454999999999998</c:v>
                </c:pt>
                <c:pt idx="7612">
                  <c:v>16.664999999999999</c:v>
                </c:pt>
                <c:pt idx="7613">
                  <c:v>15.91</c:v>
                </c:pt>
                <c:pt idx="7614">
                  <c:v>12.12</c:v>
                </c:pt>
                <c:pt idx="7615">
                  <c:v>34.85</c:v>
                </c:pt>
                <c:pt idx="7616">
                  <c:v>24.24</c:v>
                </c:pt>
                <c:pt idx="7617">
                  <c:v>17.425000000000001</c:v>
                </c:pt>
                <c:pt idx="7618">
                  <c:v>33.335000000000001</c:v>
                </c:pt>
                <c:pt idx="7619">
                  <c:v>31.06</c:v>
                </c:pt>
                <c:pt idx="7620">
                  <c:v>36.365000000000002</c:v>
                </c:pt>
                <c:pt idx="7621">
                  <c:v>37.119999999999997</c:v>
                </c:pt>
                <c:pt idx="7622">
                  <c:v>18.18</c:v>
                </c:pt>
                <c:pt idx="7623">
                  <c:v>17.425000000000001</c:v>
                </c:pt>
                <c:pt idx="7624">
                  <c:v>22.725000000000001</c:v>
                </c:pt>
                <c:pt idx="7625">
                  <c:v>22.725000000000001</c:v>
                </c:pt>
                <c:pt idx="7626">
                  <c:v>35.604999999999997</c:v>
                </c:pt>
                <c:pt idx="7627">
                  <c:v>28.03</c:v>
                </c:pt>
                <c:pt idx="7628">
                  <c:v>30.305</c:v>
                </c:pt>
                <c:pt idx="7629">
                  <c:v>33.335000000000001</c:v>
                </c:pt>
                <c:pt idx="7630">
                  <c:v>17.425000000000001</c:v>
                </c:pt>
                <c:pt idx="7631">
                  <c:v>16.664999999999999</c:v>
                </c:pt>
                <c:pt idx="7632">
                  <c:v>25.76</c:v>
                </c:pt>
                <c:pt idx="7633">
                  <c:v>33.335000000000001</c:v>
                </c:pt>
                <c:pt idx="7634">
                  <c:v>25.76</c:v>
                </c:pt>
                <c:pt idx="7635">
                  <c:v>37.119999999999997</c:v>
                </c:pt>
                <c:pt idx="7636">
                  <c:v>34.85</c:v>
                </c:pt>
                <c:pt idx="7637">
                  <c:v>20.454999999999998</c:v>
                </c:pt>
                <c:pt idx="7638">
                  <c:v>29.545000000000002</c:v>
                </c:pt>
                <c:pt idx="7639">
                  <c:v>25</c:v>
                </c:pt>
                <c:pt idx="7640">
                  <c:v>25.76</c:v>
                </c:pt>
                <c:pt idx="7641">
                  <c:v>16.664999999999999</c:v>
                </c:pt>
                <c:pt idx="7642">
                  <c:v>17.425000000000001</c:v>
                </c:pt>
                <c:pt idx="7643">
                  <c:v>26.515000000000001</c:v>
                </c:pt>
                <c:pt idx="7644">
                  <c:v>31.06</c:v>
                </c:pt>
                <c:pt idx="7645">
                  <c:v>25.76</c:v>
                </c:pt>
                <c:pt idx="7646">
                  <c:v>30.305</c:v>
                </c:pt>
                <c:pt idx="7647">
                  <c:v>26.515000000000001</c:v>
                </c:pt>
                <c:pt idx="7648">
                  <c:v>26.515000000000001</c:v>
                </c:pt>
                <c:pt idx="7649">
                  <c:v>31.82</c:v>
                </c:pt>
                <c:pt idx="7650">
                  <c:v>29.545000000000002</c:v>
                </c:pt>
                <c:pt idx="7651">
                  <c:v>34.090000000000003</c:v>
                </c:pt>
                <c:pt idx="7652">
                  <c:v>22.725000000000001</c:v>
                </c:pt>
                <c:pt idx="7653">
                  <c:v>20.454999999999998</c:v>
                </c:pt>
                <c:pt idx="7654">
                  <c:v>21.21</c:v>
                </c:pt>
                <c:pt idx="7655">
                  <c:v>21.97</c:v>
                </c:pt>
                <c:pt idx="7656">
                  <c:v>31.82</c:v>
                </c:pt>
                <c:pt idx="7657">
                  <c:v>32.575000000000003</c:v>
                </c:pt>
                <c:pt idx="7658">
                  <c:v>21.97</c:v>
                </c:pt>
                <c:pt idx="7659">
                  <c:v>22.725000000000001</c:v>
                </c:pt>
                <c:pt idx="7660">
                  <c:v>30.305</c:v>
                </c:pt>
                <c:pt idx="7661">
                  <c:v>28.03</c:v>
                </c:pt>
                <c:pt idx="7662">
                  <c:v>15.91</c:v>
                </c:pt>
                <c:pt idx="7663">
                  <c:v>21.97</c:v>
                </c:pt>
                <c:pt idx="7664">
                  <c:v>27.274999999999999</c:v>
                </c:pt>
                <c:pt idx="7665">
                  <c:v>34.090000000000003</c:v>
                </c:pt>
                <c:pt idx="7666">
                  <c:v>31.82</c:v>
                </c:pt>
                <c:pt idx="7667">
                  <c:v>12.88</c:v>
                </c:pt>
                <c:pt idx="7668">
                  <c:v>14.395</c:v>
                </c:pt>
                <c:pt idx="7669">
                  <c:v>34.090000000000003</c:v>
                </c:pt>
                <c:pt idx="7670">
                  <c:v>37.119999999999997</c:v>
                </c:pt>
                <c:pt idx="7671">
                  <c:v>37.119999999999997</c:v>
                </c:pt>
                <c:pt idx="7672">
                  <c:v>38.634999999999998</c:v>
                </c:pt>
                <c:pt idx="7673">
                  <c:v>17.425000000000001</c:v>
                </c:pt>
                <c:pt idx="7674">
                  <c:v>17.425000000000001</c:v>
                </c:pt>
                <c:pt idx="7675">
                  <c:v>36.365000000000002</c:v>
                </c:pt>
                <c:pt idx="7676">
                  <c:v>37.119999999999997</c:v>
                </c:pt>
                <c:pt idx="7677">
                  <c:v>25</c:v>
                </c:pt>
                <c:pt idx="7678">
                  <c:v>16.664999999999999</c:v>
                </c:pt>
                <c:pt idx="7679">
                  <c:v>21.21</c:v>
                </c:pt>
                <c:pt idx="7680">
                  <c:v>16.664999999999999</c:v>
                </c:pt>
                <c:pt idx="7681">
                  <c:v>21.97</c:v>
                </c:pt>
                <c:pt idx="7682">
                  <c:v>31.06</c:v>
                </c:pt>
                <c:pt idx="7683">
                  <c:v>34.090000000000003</c:v>
                </c:pt>
                <c:pt idx="7684">
                  <c:v>41.664999999999999</c:v>
                </c:pt>
                <c:pt idx="7685">
                  <c:v>40.909999999999997</c:v>
                </c:pt>
                <c:pt idx="7686">
                  <c:v>38.634999999999998</c:v>
                </c:pt>
                <c:pt idx="7687">
                  <c:v>34.85</c:v>
                </c:pt>
                <c:pt idx="7688">
                  <c:v>33.335000000000001</c:v>
                </c:pt>
                <c:pt idx="7689">
                  <c:v>31.06</c:v>
                </c:pt>
                <c:pt idx="7690">
                  <c:v>25</c:v>
                </c:pt>
                <c:pt idx="7691">
                  <c:v>19.695</c:v>
                </c:pt>
                <c:pt idx="7692">
                  <c:v>22.725000000000001</c:v>
                </c:pt>
                <c:pt idx="7693">
                  <c:v>13.635</c:v>
                </c:pt>
                <c:pt idx="7694">
                  <c:v>27.274999999999999</c:v>
                </c:pt>
                <c:pt idx="7695">
                  <c:v>31.06</c:v>
                </c:pt>
                <c:pt idx="7696">
                  <c:v>31.82</c:v>
                </c:pt>
                <c:pt idx="7697">
                  <c:v>34.85</c:v>
                </c:pt>
                <c:pt idx="7698">
                  <c:v>37.119999999999997</c:v>
                </c:pt>
                <c:pt idx="7699">
                  <c:v>34.85</c:v>
                </c:pt>
                <c:pt idx="7700">
                  <c:v>12.12</c:v>
                </c:pt>
                <c:pt idx="7701">
                  <c:v>31.06</c:v>
                </c:pt>
                <c:pt idx="7702">
                  <c:v>20.454999999999998</c:v>
                </c:pt>
                <c:pt idx="7703">
                  <c:v>17.425000000000001</c:v>
                </c:pt>
                <c:pt idx="7704">
                  <c:v>19.695</c:v>
                </c:pt>
                <c:pt idx="7705">
                  <c:v>10.605</c:v>
                </c:pt>
                <c:pt idx="7706">
                  <c:v>22.725000000000001</c:v>
                </c:pt>
                <c:pt idx="7707">
                  <c:v>35.604999999999997</c:v>
                </c:pt>
                <c:pt idx="7708">
                  <c:v>33.335000000000001</c:v>
                </c:pt>
                <c:pt idx="7709">
                  <c:v>25</c:v>
                </c:pt>
                <c:pt idx="7710">
                  <c:v>17.425000000000001</c:v>
                </c:pt>
                <c:pt idx="7711">
                  <c:v>31.06</c:v>
                </c:pt>
                <c:pt idx="7712">
                  <c:v>21.97</c:v>
                </c:pt>
                <c:pt idx="7713">
                  <c:v>17.425000000000001</c:v>
                </c:pt>
                <c:pt idx="7714">
                  <c:v>10.605</c:v>
                </c:pt>
                <c:pt idx="7715">
                  <c:v>9.85</c:v>
                </c:pt>
                <c:pt idx="7716">
                  <c:v>14.395</c:v>
                </c:pt>
                <c:pt idx="7717">
                  <c:v>30.305</c:v>
                </c:pt>
                <c:pt idx="7718">
                  <c:v>28.03</c:v>
                </c:pt>
                <c:pt idx="7719">
                  <c:v>25</c:v>
                </c:pt>
                <c:pt idx="7720">
                  <c:v>32.575000000000003</c:v>
                </c:pt>
                <c:pt idx="7721">
                  <c:v>41.664999999999999</c:v>
                </c:pt>
                <c:pt idx="7722">
                  <c:v>25</c:v>
                </c:pt>
                <c:pt idx="7723">
                  <c:v>15.15</c:v>
                </c:pt>
                <c:pt idx="7724">
                  <c:v>13.635</c:v>
                </c:pt>
                <c:pt idx="7725">
                  <c:v>11.365</c:v>
                </c:pt>
                <c:pt idx="7726">
                  <c:v>19.695</c:v>
                </c:pt>
                <c:pt idx="7727">
                  <c:v>24.24</c:v>
                </c:pt>
                <c:pt idx="7728">
                  <c:v>31.06</c:v>
                </c:pt>
                <c:pt idx="7729">
                  <c:v>32.575000000000003</c:v>
                </c:pt>
                <c:pt idx="7730">
                  <c:v>31.06</c:v>
                </c:pt>
                <c:pt idx="7731">
                  <c:v>36.365000000000002</c:v>
                </c:pt>
                <c:pt idx="7732">
                  <c:v>14.395</c:v>
                </c:pt>
                <c:pt idx="7733">
                  <c:v>21.97</c:v>
                </c:pt>
                <c:pt idx="7734">
                  <c:v>15.15</c:v>
                </c:pt>
                <c:pt idx="7735">
                  <c:v>17.425000000000001</c:v>
                </c:pt>
                <c:pt idx="7736">
                  <c:v>17.425000000000001</c:v>
                </c:pt>
                <c:pt idx="7737">
                  <c:v>24.24</c:v>
                </c:pt>
                <c:pt idx="7738">
                  <c:v>37.119999999999997</c:v>
                </c:pt>
                <c:pt idx="7739">
                  <c:v>27.274999999999999</c:v>
                </c:pt>
                <c:pt idx="7740">
                  <c:v>31.06</c:v>
                </c:pt>
                <c:pt idx="7741">
                  <c:v>13.635</c:v>
                </c:pt>
                <c:pt idx="7742">
                  <c:v>15.91</c:v>
                </c:pt>
                <c:pt idx="7743">
                  <c:v>15.91</c:v>
                </c:pt>
                <c:pt idx="7744">
                  <c:v>24.24</c:v>
                </c:pt>
                <c:pt idx="7745">
                  <c:v>32.575000000000003</c:v>
                </c:pt>
                <c:pt idx="7746">
                  <c:v>23.484999999999999</c:v>
                </c:pt>
                <c:pt idx="7747">
                  <c:v>23.484999999999999</c:v>
                </c:pt>
                <c:pt idx="7748">
                  <c:v>31.06</c:v>
                </c:pt>
                <c:pt idx="7749">
                  <c:v>32.575000000000003</c:v>
                </c:pt>
                <c:pt idx="7750">
                  <c:v>31.06</c:v>
                </c:pt>
                <c:pt idx="7751">
                  <c:v>34.090000000000003</c:v>
                </c:pt>
                <c:pt idx="7752">
                  <c:v>37.119999999999997</c:v>
                </c:pt>
                <c:pt idx="7753">
                  <c:v>34.090000000000003</c:v>
                </c:pt>
                <c:pt idx="7754">
                  <c:v>13.635</c:v>
                </c:pt>
                <c:pt idx="7755">
                  <c:v>25.76</c:v>
                </c:pt>
                <c:pt idx="7756">
                  <c:v>31.06</c:v>
                </c:pt>
                <c:pt idx="7757">
                  <c:v>31.06</c:v>
                </c:pt>
                <c:pt idx="7758">
                  <c:v>34.85</c:v>
                </c:pt>
                <c:pt idx="7759">
                  <c:v>34.85</c:v>
                </c:pt>
                <c:pt idx="7760">
                  <c:v>28.03</c:v>
                </c:pt>
                <c:pt idx="7761">
                  <c:v>25.76</c:v>
                </c:pt>
                <c:pt idx="7762">
                  <c:v>25.76</c:v>
                </c:pt>
                <c:pt idx="7763">
                  <c:v>22.725000000000001</c:v>
                </c:pt>
                <c:pt idx="7764">
                  <c:v>31.06</c:v>
                </c:pt>
                <c:pt idx="7765">
                  <c:v>31.06</c:v>
                </c:pt>
                <c:pt idx="7766">
                  <c:v>36.365000000000002</c:v>
                </c:pt>
                <c:pt idx="7767">
                  <c:v>35.604999999999997</c:v>
                </c:pt>
                <c:pt idx="7768">
                  <c:v>37.119999999999997</c:v>
                </c:pt>
                <c:pt idx="7769">
                  <c:v>31.06</c:v>
                </c:pt>
                <c:pt idx="7770">
                  <c:v>17.425000000000001</c:v>
                </c:pt>
                <c:pt idx="7771">
                  <c:v>19.695</c:v>
                </c:pt>
                <c:pt idx="7772">
                  <c:v>31.06</c:v>
                </c:pt>
                <c:pt idx="7773">
                  <c:v>32.575000000000003</c:v>
                </c:pt>
                <c:pt idx="7774">
                  <c:v>34.85</c:v>
                </c:pt>
                <c:pt idx="7775">
                  <c:v>31.06</c:v>
                </c:pt>
                <c:pt idx="7776">
                  <c:v>24.24</c:v>
                </c:pt>
                <c:pt idx="7777">
                  <c:v>24.24</c:v>
                </c:pt>
                <c:pt idx="7778">
                  <c:v>9.85</c:v>
                </c:pt>
                <c:pt idx="7779">
                  <c:v>24.24</c:v>
                </c:pt>
                <c:pt idx="7780">
                  <c:v>22.725000000000001</c:v>
                </c:pt>
                <c:pt idx="7781">
                  <c:v>31.06</c:v>
                </c:pt>
                <c:pt idx="7782">
                  <c:v>21.21</c:v>
                </c:pt>
                <c:pt idx="7783">
                  <c:v>36.365000000000002</c:v>
                </c:pt>
                <c:pt idx="7784">
                  <c:v>37.880000000000003</c:v>
                </c:pt>
                <c:pt idx="7785">
                  <c:v>34.85</c:v>
                </c:pt>
                <c:pt idx="7786">
                  <c:v>27.274999999999999</c:v>
                </c:pt>
                <c:pt idx="7787">
                  <c:v>31.06</c:v>
                </c:pt>
                <c:pt idx="7788">
                  <c:v>23.484999999999999</c:v>
                </c:pt>
                <c:pt idx="7789">
                  <c:v>21.21</c:v>
                </c:pt>
                <c:pt idx="7790">
                  <c:v>28.79</c:v>
                </c:pt>
                <c:pt idx="7791">
                  <c:v>16.664999999999999</c:v>
                </c:pt>
                <c:pt idx="7792">
                  <c:v>31.06</c:v>
                </c:pt>
                <c:pt idx="7793">
                  <c:v>30.305</c:v>
                </c:pt>
                <c:pt idx="7794">
                  <c:v>31.06</c:v>
                </c:pt>
                <c:pt idx="7795">
                  <c:v>31.06</c:v>
                </c:pt>
                <c:pt idx="7796">
                  <c:v>33.335000000000001</c:v>
                </c:pt>
                <c:pt idx="7797">
                  <c:v>23.484999999999999</c:v>
                </c:pt>
                <c:pt idx="7798">
                  <c:v>25</c:v>
                </c:pt>
                <c:pt idx="7799">
                  <c:v>15.15</c:v>
                </c:pt>
                <c:pt idx="7800">
                  <c:v>36.365000000000002</c:v>
                </c:pt>
                <c:pt idx="7801">
                  <c:v>37.880000000000003</c:v>
                </c:pt>
                <c:pt idx="7802">
                  <c:v>31.06</c:v>
                </c:pt>
                <c:pt idx="7803">
                  <c:v>34.090000000000003</c:v>
                </c:pt>
                <c:pt idx="7804">
                  <c:v>35.604999999999997</c:v>
                </c:pt>
                <c:pt idx="7805">
                  <c:v>18.18</c:v>
                </c:pt>
                <c:pt idx="7806">
                  <c:v>22.725000000000001</c:v>
                </c:pt>
                <c:pt idx="7807">
                  <c:v>17.425000000000001</c:v>
                </c:pt>
                <c:pt idx="7808">
                  <c:v>14.395</c:v>
                </c:pt>
                <c:pt idx="7809">
                  <c:v>16.664999999999999</c:v>
                </c:pt>
                <c:pt idx="7810">
                  <c:v>31.06</c:v>
                </c:pt>
                <c:pt idx="7811">
                  <c:v>31.06</c:v>
                </c:pt>
                <c:pt idx="7812">
                  <c:v>34.85</c:v>
                </c:pt>
                <c:pt idx="7813">
                  <c:v>25.76</c:v>
                </c:pt>
                <c:pt idx="7814">
                  <c:v>20.454999999999998</c:v>
                </c:pt>
                <c:pt idx="7815">
                  <c:v>21.97</c:v>
                </c:pt>
                <c:pt idx="7816">
                  <c:v>22.725000000000001</c:v>
                </c:pt>
                <c:pt idx="7817">
                  <c:v>22.725000000000001</c:v>
                </c:pt>
                <c:pt idx="7818">
                  <c:v>34.85</c:v>
                </c:pt>
                <c:pt idx="7819">
                  <c:v>30.305</c:v>
                </c:pt>
                <c:pt idx="7820">
                  <c:v>30.305</c:v>
                </c:pt>
                <c:pt idx="7821">
                  <c:v>14.395</c:v>
                </c:pt>
                <c:pt idx="7822">
                  <c:v>16.664999999999999</c:v>
                </c:pt>
                <c:pt idx="7823">
                  <c:v>14.395</c:v>
                </c:pt>
                <c:pt idx="7824">
                  <c:v>30.305</c:v>
                </c:pt>
                <c:pt idx="7825">
                  <c:v>33.335000000000001</c:v>
                </c:pt>
                <c:pt idx="7826">
                  <c:v>26.515000000000001</c:v>
                </c:pt>
                <c:pt idx="7827">
                  <c:v>30.305</c:v>
                </c:pt>
                <c:pt idx="7828">
                  <c:v>30.305</c:v>
                </c:pt>
                <c:pt idx="7829">
                  <c:v>32.575000000000003</c:v>
                </c:pt>
                <c:pt idx="7830">
                  <c:v>33.335000000000001</c:v>
                </c:pt>
                <c:pt idx="7831">
                  <c:v>37.880000000000003</c:v>
                </c:pt>
                <c:pt idx="7832">
                  <c:v>39.395000000000003</c:v>
                </c:pt>
                <c:pt idx="7833">
                  <c:v>29.545000000000002</c:v>
                </c:pt>
                <c:pt idx="7834">
                  <c:v>23.484999999999999</c:v>
                </c:pt>
                <c:pt idx="7835">
                  <c:v>35.604999999999997</c:v>
                </c:pt>
                <c:pt idx="7836">
                  <c:v>34.090000000000003</c:v>
                </c:pt>
                <c:pt idx="7837">
                  <c:v>32.575000000000003</c:v>
                </c:pt>
                <c:pt idx="7838">
                  <c:v>34.85</c:v>
                </c:pt>
                <c:pt idx="7839">
                  <c:v>34.85</c:v>
                </c:pt>
                <c:pt idx="7840">
                  <c:v>31.06</c:v>
                </c:pt>
                <c:pt idx="7841">
                  <c:v>14.395</c:v>
                </c:pt>
                <c:pt idx="7842">
                  <c:v>25</c:v>
                </c:pt>
                <c:pt idx="7843">
                  <c:v>13.635</c:v>
                </c:pt>
                <c:pt idx="7844">
                  <c:v>31.82</c:v>
                </c:pt>
                <c:pt idx="7845">
                  <c:v>25.76</c:v>
                </c:pt>
                <c:pt idx="7846">
                  <c:v>30.305</c:v>
                </c:pt>
                <c:pt idx="7847">
                  <c:v>31.82</c:v>
                </c:pt>
                <c:pt idx="7848">
                  <c:v>29.545000000000002</c:v>
                </c:pt>
                <c:pt idx="7849">
                  <c:v>20.454999999999998</c:v>
                </c:pt>
                <c:pt idx="7850">
                  <c:v>25.76</c:v>
                </c:pt>
                <c:pt idx="7851">
                  <c:v>38.634999999999998</c:v>
                </c:pt>
                <c:pt idx="7852">
                  <c:v>32.575000000000003</c:v>
                </c:pt>
                <c:pt idx="7853">
                  <c:v>40.15</c:v>
                </c:pt>
                <c:pt idx="7854">
                  <c:v>26.515000000000001</c:v>
                </c:pt>
                <c:pt idx="7855">
                  <c:v>15.91</c:v>
                </c:pt>
                <c:pt idx="7856">
                  <c:v>22.725000000000001</c:v>
                </c:pt>
                <c:pt idx="7857">
                  <c:v>17.425000000000001</c:v>
                </c:pt>
                <c:pt idx="7858">
                  <c:v>31.06</c:v>
                </c:pt>
                <c:pt idx="7859">
                  <c:v>21.21</c:v>
                </c:pt>
                <c:pt idx="7860">
                  <c:v>23.484999999999999</c:v>
                </c:pt>
                <c:pt idx="7861">
                  <c:v>29.545000000000002</c:v>
                </c:pt>
                <c:pt idx="7862">
                  <c:v>27.274999999999999</c:v>
                </c:pt>
                <c:pt idx="7863">
                  <c:v>32.575000000000003</c:v>
                </c:pt>
                <c:pt idx="7864">
                  <c:v>31.06</c:v>
                </c:pt>
                <c:pt idx="7865">
                  <c:v>35.604999999999997</c:v>
                </c:pt>
                <c:pt idx="7866">
                  <c:v>24.24</c:v>
                </c:pt>
                <c:pt idx="7867">
                  <c:v>40.15</c:v>
                </c:pt>
                <c:pt idx="7868">
                  <c:v>40.15</c:v>
                </c:pt>
                <c:pt idx="7869">
                  <c:v>23.484999999999999</c:v>
                </c:pt>
                <c:pt idx="7870">
                  <c:v>16.664999999999999</c:v>
                </c:pt>
                <c:pt idx="7871">
                  <c:v>21.21</c:v>
                </c:pt>
                <c:pt idx="7872">
                  <c:v>31.06</c:v>
                </c:pt>
                <c:pt idx="7873">
                  <c:v>32.575000000000003</c:v>
                </c:pt>
                <c:pt idx="7874">
                  <c:v>34.090000000000003</c:v>
                </c:pt>
                <c:pt idx="7875">
                  <c:v>34.85</c:v>
                </c:pt>
                <c:pt idx="7876">
                  <c:v>38.634999999999998</c:v>
                </c:pt>
                <c:pt idx="7877">
                  <c:v>18.18</c:v>
                </c:pt>
                <c:pt idx="7878">
                  <c:v>23.484999999999999</c:v>
                </c:pt>
                <c:pt idx="7879">
                  <c:v>22.725000000000001</c:v>
                </c:pt>
                <c:pt idx="7880">
                  <c:v>19.695</c:v>
                </c:pt>
                <c:pt idx="7881">
                  <c:v>26.515000000000001</c:v>
                </c:pt>
                <c:pt idx="7882">
                  <c:v>33.335000000000001</c:v>
                </c:pt>
                <c:pt idx="7883">
                  <c:v>34.090000000000003</c:v>
                </c:pt>
                <c:pt idx="7884">
                  <c:v>34.090000000000003</c:v>
                </c:pt>
                <c:pt idx="7885">
                  <c:v>25</c:v>
                </c:pt>
                <c:pt idx="7886">
                  <c:v>15.91</c:v>
                </c:pt>
                <c:pt idx="7887">
                  <c:v>21.97</c:v>
                </c:pt>
                <c:pt idx="7888">
                  <c:v>17.425000000000001</c:v>
                </c:pt>
                <c:pt idx="7889">
                  <c:v>9.85</c:v>
                </c:pt>
                <c:pt idx="7890">
                  <c:v>31.06</c:v>
                </c:pt>
                <c:pt idx="7891">
                  <c:v>25</c:v>
                </c:pt>
                <c:pt idx="7892">
                  <c:v>32.575000000000003</c:v>
                </c:pt>
                <c:pt idx="7893">
                  <c:v>31.06</c:v>
                </c:pt>
                <c:pt idx="7894">
                  <c:v>38.634999999999998</c:v>
                </c:pt>
                <c:pt idx="7895">
                  <c:v>32.575000000000003</c:v>
                </c:pt>
                <c:pt idx="7896">
                  <c:v>29.545000000000002</c:v>
                </c:pt>
                <c:pt idx="7897">
                  <c:v>19.695</c:v>
                </c:pt>
                <c:pt idx="7898">
                  <c:v>15.91</c:v>
                </c:pt>
                <c:pt idx="7899">
                  <c:v>21.21</c:v>
                </c:pt>
                <c:pt idx="7900">
                  <c:v>24.24</c:v>
                </c:pt>
                <c:pt idx="7901">
                  <c:v>27.274999999999999</c:v>
                </c:pt>
                <c:pt idx="7902">
                  <c:v>34.85</c:v>
                </c:pt>
                <c:pt idx="7903">
                  <c:v>34.85</c:v>
                </c:pt>
                <c:pt idx="7904">
                  <c:v>28.79</c:v>
                </c:pt>
                <c:pt idx="7905">
                  <c:v>16.664999999999999</c:v>
                </c:pt>
                <c:pt idx="7906">
                  <c:v>18.18</c:v>
                </c:pt>
                <c:pt idx="7907">
                  <c:v>15.91</c:v>
                </c:pt>
                <c:pt idx="7908">
                  <c:v>19.695</c:v>
                </c:pt>
                <c:pt idx="7909">
                  <c:v>17.425000000000001</c:v>
                </c:pt>
                <c:pt idx="7910">
                  <c:v>22.725000000000001</c:v>
                </c:pt>
                <c:pt idx="7911">
                  <c:v>31.06</c:v>
                </c:pt>
                <c:pt idx="7912">
                  <c:v>21.21</c:v>
                </c:pt>
                <c:pt idx="7913">
                  <c:v>33.335000000000001</c:v>
                </c:pt>
                <c:pt idx="7914">
                  <c:v>35.604999999999997</c:v>
                </c:pt>
                <c:pt idx="7915">
                  <c:v>26.515000000000001</c:v>
                </c:pt>
                <c:pt idx="7916">
                  <c:v>25</c:v>
                </c:pt>
                <c:pt idx="7917">
                  <c:v>31.06</c:v>
                </c:pt>
                <c:pt idx="7918">
                  <c:v>14.395</c:v>
                </c:pt>
                <c:pt idx="7919">
                  <c:v>16.664999999999999</c:v>
                </c:pt>
                <c:pt idx="7920">
                  <c:v>31.06</c:v>
                </c:pt>
                <c:pt idx="7921">
                  <c:v>27.274999999999999</c:v>
                </c:pt>
                <c:pt idx="7922">
                  <c:v>32.575000000000003</c:v>
                </c:pt>
                <c:pt idx="7923">
                  <c:v>41.664999999999999</c:v>
                </c:pt>
                <c:pt idx="7924">
                  <c:v>34.85</c:v>
                </c:pt>
                <c:pt idx="7925">
                  <c:v>24.24</c:v>
                </c:pt>
                <c:pt idx="7926">
                  <c:v>32.575000000000003</c:v>
                </c:pt>
                <c:pt idx="7927">
                  <c:v>27.274999999999999</c:v>
                </c:pt>
                <c:pt idx="7928">
                  <c:v>33.335000000000001</c:v>
                </c:pt>
                <c:pt idx="7929">
                  <c:v>36.365000000000002</c:v>
                </c:pt>
                <c:pt idx="7930">
                  <c:v>24.24</c:v>
                </c:pt>
                <c:pt idx="7931">
                  <c:v>23.484999999999999</c:v>
                </c:pt>
                <c:pt idx="7932">
                  <c:v>25</c:v>
                </c:pt>
                <c:pt idx="7933">
                  <c:v>32.575000000000003</c:v>
                </c:pt>
                <c:pt idx="7934">
                  <c:v>30.305</c:v>
                </c:pt>
                <c:pt idx="7935">
                  <c:v>30.305</c:v>
                </c:pt>
                <c:pt idx="7936">
                  <c:v>31.06</c:v>
                </c:pt>
                <c:pt idx="7937">
                  <c:v>11.365</c:v>
                </c:pt>
                <c:pt idx="7938">
                  <c:v>16.664999999999999</c:v>
                </c:pt>
                <c:pt idx="7939">
                  <c:v>30.305</c:v>
                </c:pt>
                <c:pt idx="7940">
                  <c:v>31.06</c:v>
                </c:pt>
                <c:pt idx="7941">
                  <c:v>31.06</c:v>
                </c:pt>
                <c:pt idx="7942">
                  <c:v>37.119999999999997</c:v>
                </c:pt>
                <c:pt idx="7943">
                  <c:v>37.119999999999997</c:v>
                </c:pt>
                <c:pt idx="7944">
                  <c:v>31.06</c:v>
                </c:pt>
                <c:pt idx="7945">
                  <c:v>34.85</c:v>
                </c:pt>
                <c:pt idx="7946">
                  <c:v>26.515000000000001</c:v>
                </c:pt>
                <c:pt idx="7947">
                  <c:v>27.274999999999999</c:v>
                </c:pt>
                <c:pt idx="7948">
                  <c:v>17.425000000000001</c:v>
                </c:pt>
                <c:pt idx="7949">
                  <c:v>19.695</c:v>
                </c:pt>
                <c:pt idx="7950">
                  <c:v>19.695</c:v>
                </c:pt>
                <c:pt idx="7951">
                  <c:v>33.335000000000001</c:v>
                </c:pt>
                <c:pt idx="7952">
                  <c:v>19.695</c:v>
                </c:pt>
                <c:pt idx="7953">
                  <c:v>35.604999999999997</c:v>
                </c:pt>
                <c:pt idx="7954">
                  <c:v>33.335000000000001</c:v>
                </c:pt>
                <c:pt idx="7955">
                  <c:v>25</c:v>
                </c:pt>
                <c:pt idx="7956">
                  <c:v>26.515000000000001</c:v>
                </c:pt>
                <c:pt idx="7957">
                  <c:v>31.82</c:v>
                </c:pt>
                <c:pt idx="7958">
                  <c:v>31.82</c:v>
                </c:pt>
                <c:pt idx="7959">
                  <c:v>25.76</c:v>
                </c:pt>
                <c:pt idx="7960">
                  <c:v>35.604999999999997</c:v>
                </c:pt>
                <c:pt idx="7961">
                  <c:v>31.82</c:v>
                </c:pt>
                <c:pt idx="7962">
                  <c:v>31.06</c:v>
                </c:pt>
                <c:pt idx="7963">
                  <c:v>18.18</c:v>
                </c:pt>
                <c:pt idx="7964">
                  <c:v>17.425000000000001</c:v>
                </c:pt>
                <c:pt idx="7965">
                  <c:v>21.21</c:v>
                </c:pt>
                <c:pt idx="7966">
                  <c:v>26.515000000000001</c:v>
                </c:pt>
                <c:pt idx="7967">
                  <c:v>25</c:v>
                </c:pt>
                <c:pt idx="7968">
                  <c:v>29.545000000000002</c:v>
                </c:pt>
                <c:pt idx="7969">
                  <c:v>31.06</c:v>
                </c:pt>
                <c:pt idx="7970">
                  <c:v>19.695</c:v>
                </c:pt>
                <c:pt idx="7971">
                  <c:v>22.725000000000001</c:v>
                </c:pt>
                <c:pt idx="7972">
                  <c:v>14.395</c:v>
                </c:pt>
                <c:pt idx="7973">
                  <c:v>31.06</c:v>
                </c:pt>
                <c:pt idx="7974">
                  <c:v>25</c:v>
                </c:pt>
                <c:pt idx="7975">
                  <c:v>27.274999999999999</c:v>
                </c:pt>
                <c:pt idx="7976">
                  <c:v>34.090000000000003</c:v>
                </c:pt>
                <c:pt idx="7977">
                  <c:v>37.119999999999997</c:v>
                </c:pt>
                <c:pt idx="7978">
                  <c:v>37.880000000000003</c:v>
                </c:pt>
                <c:pt idx="7979">
                  <c:v>35.604999999999997</c:v>
                </c:pt>
                <c:pt idx="7980">
                  <c:v>29.545000000000002</c:v>
                </c:pt>
                <c:pt idx="7981">
                  <c:v>28.79</c:v>
                </c:pt>
                <c:pt idx="7982">
                  <c:v>27.274999999999999</c:v>
                </c:pt>
                <c:pt idx="7983">
                  <c:v>15.91</c:v>
                </c:pt>
                <c:pt idx="7984">
                  <c:v>25.76</c:v>
                </c:pt>
                <c:pt idx="7985">
                  <c:v>19.695</c:v>
                </c:pt>
                <c:pt idx="7986">
                  <c:v>21.21</c:v>
                </c:pt>
                <c:pt idx="7987">
                  <c:v>25.76</c:v>
                </c:pt>
                <c:pt idx="7988">
                  <c:v>17.425000000000001</c:v>
                </c:pt>
                <c:pt idx="7989">
                  <c:v>31.06</c:v>
                </c:pt>
                <c:pt idx="7990">
                  <c:v>29.545000000000002</c:v>
                </c:pt>
                <c:pt idx="7991">
                  <c:v>35.604999999999997</c:v>
                </c:pt>
                <c:pt idx="7992">
                  <c:v>14.395</c:v>
                </c:pt>
                <c:pt idx="7993">
                  <c:v>18.940000000000001</c:v>
                </c:pt>
                <c:pt idx="7994">
                  <c:v>17.425000000000001</c:v>
                </c:pt>
                <c:pt idx="7995">
                  <c:v>15.91</c:v>
                </c:pt>
                <c:pt idx="7996">
                  <c:v>27.274999999999999</c:v>
                </c:pt>
                <c:pt idx="7997">
                  <c:v>22.725000000000001</c:v>
                </c:pt>
                <c:pt idx="7998">
                  <c:v>31.06</c:v>
                </c:pt>
                <c:pt idx="7999">
                  <c:v>27.274999999999999</c:v>
                </c:pt>
                <c:pt idx="8000">
                  <c:v>25.76</c:v>
                </c:pt>
                <c:pt idx="8001">
                  <c:v>33.335000000000001</c:v>
                </c:pt>
                <c:pt idx="8002">
                  <c:v>30.305</c:v>
                </c:pt>
                <c:pt idx="8003">
                  <c:v>38.634999999999998</c:v>
                </c:pt>
                <c:pt idx="8004">
                  <c:v>34.85</c:v>
                </c:pt>
                <c:pt idx="8005">
                  <c:v>13.635</c:v>
                </c:pt>
                <c:pt idx="8006">
                  <c:v>13.635</c:v>
                </c:pt>
                <c:pt idx="8007">
                  <c:v>26.515000000000001</c:v>
                </c:pt>
                <c:pt idx="8008">
                  <c:v>33.335000000000001</c:v>
                </c:pt>
                <c:pt idx="8009">
                  <c:v>31.06</c:v>
                </c:pt>
                <c:pt idx="8010">
                  <c:v>31.82</c:v>
                </c:pt>
                <c:pt idx="8011">
                  <c:v>26.515000000000001</c:v>
                </c:pt>
                <c:pt idx="8012">
                  <c:v>39.395000000000003</c:v>
                </c:pt>
                <c:pt idx="8013">
                  <c:v>37.880000000000003</c:v>
                </c:pt>
                <c:pt idx="8014">
                  <c:v>36.365000000000002</c:v>
                </c:pt>
                <c:pt idx="8015">
                  <c:v>33.335000000000001</c:v>
                </c:pt>
                <c:pt idx="8016">
                  <c:v>30.305</c:v>
                </c:pt>
                <c:pt idx="8017">
                  <c:v>37.880000000000003</c:v>
                </c:pt>
                <c:pt idx="8018">
                  <c:v>32.575000000000003</c:v>
                </c:pt>
                <c:pt idx="8019">
                  <c:v>22.725000000000001</c:v>
                </c:pt>
                <c:pt idx="8020">
                  <c:v>31.82</c:v>
                </c:pt>
                <c:pt idx="8021">
                  <c:v>36.365000000000002</c:v>
                </c:pt>
                <c:pt idx="8022">
                  <c:v>16.664999999999999</c:v>
                </c:pt>
                <c:pt idx="8023">
                  <c:v>11.365</c:v>
                </c:pt>
                <c:pt idx="8024">
                  <c:v>9.09</c:v>
                </c:pt>
                <c:pt idx="8025">
                  <c:v>17.425000000000001</c:v>
                </c:pt>
                <c:pt idx="8026">
                  <c:v>34.85</c:v>
                </c:pt>
                <c:pt idx="8027">
                  <c:v>40.15</c:v>
                </c:pt>
                <c:pt idx="8028">
                  <c:v>29.545000000000002</c:v>
                </c:pt>
                <c:pt idx="8029">
                  <c:v>37.880000000000003</c:v>
                </c:pt>
                <c:pt idx="8030">
                  <c:v>25</c:v>
                </c:pt>
                <c:pt idx="8031">
                  <c:v>14.395</c:v>
                </c:pt>
                <c:pt idx="8032">
                  <c:v>24.24</c:v>
                </c:pt>
                <c:pt idx="8033">
                  <c:v>30.305</c:v>
                </c:pt>
                <c:pt idx="8034">
                  <c:v>31.06</c:v>
                </c:pt>
                <c:pt idx="8035">
                  <c:v>10.605</c:v>
                </c:pt>
                <c:pt idx="8036">
                  <c:v>21.21</c:v>
                </c:pt>
                <c:pt idx="8037">
                  <c:v>17.425000000000001</c:v>
                </c:pt>
                <c:pt idx="8038">
                  <c:v>15.15</c:v>
                </c:pt>
                <c:pt idx="8039">
                  <c:v>21.97</c:v>
                </c:pt>
                <c:pt idx="8040">
                  <c:v>21.97</c:v>
                </c:pt>
                <c:pt idx="8041">
                  <c:v>20.454999999999998</c:v>
                </c:pt>
                <c:pt idx="8042">
                  <c:v>30.305</c:v>
                </c:pt>
                <c:pt idx="8043">
                  <c:v>24.24</c:v>
                </c:pt>
                <c:pt idx="8044">
                  <c:v>30.305</c:v>
                </c:pt>
                <c:pt idx="8045">
                  <c:v>27.274999999999999</c:v>
                </c:pt>
                <c:pt idx="8046">
                  <c:v>35.604999999999997</c:v>
                </c:pt>
                <c:pt idx="8047">
                  <c:v>40.909999999999997</c:v>
                </c:pt>
                <c:pt idx="8048">
                  <c:v>40.909999999999997</c:v>
                </c:pt>
                <c:pt idx="8049">
                  <c:v>35.604999999999997</c:v>
                </c:pt>
                <c:pt idx="8050">
                  <c:v>33.335000000000001</c:v>
                </c:pt>
                <c:pt idx="8051">
                  <c:v>34.85</c:v>
                </c:pt>
                <c:pt idx="8052">
                  <c:v>30.305</c:v>
                </c:pt>
                <c:pt idx="8053">
                  <c:v>17.425000000000001</c:v>
                </c:pt>
                <c:pt idx="8054">
                  <c:v>11.365</c:v>
                </c:pt>
                <c:pt idx="8055">
                  <c:v>26.515000000000001</c:v>
                </c:pt>
                <c:pt idx="8056">
                  <c:v>25.76</c:v>
                </c:pt>
                <c:pt idx="8057">
                  <c:v>31.82</c:v>
                </c:pt>
                <c:pt idx="8058">
                  <c:v>42.424999999999997</c:v>
                </c:pt>
                <c:pt idx="8059">
                  <c:v>36.365000000000002</c:v>
                </c:pt>
                <c:pt idx="8060">
                  <c:v>34.85</c:v>
                </c:pt>
                <c:pt idx="8061">
                  <c:v>10.605</c:v>
                </c:pt>
                <c:pt idx="8062">
                  <c:v>41.664999999999999</c:v>
                </c:pt>
                <c:pt idx="8063">
                  <c:v>34.85</c:v>
                </c:pt>
                <c:pt idx="8064">
                  <c:v>37.880000000000003</c:v>
                </c:pt>
                <c:pt idx="8065">
                  <c:v>23.484999999999999</c:v>
                </c:pt>
                <c:pt idx="8066">
                  <c:v>23.484999999999999</c:v>
                </c:pt>
                <c:pt idx="8067">
                  <c:v>31.82</c:v>
                </c:pt>
                <c:pt idx="8068">
                  <c:v>22.725000000000001</c:v>
                </c:pt>
                <c:pt idx="8069">
                  <c:v>20.454999999999998</c:v>
                </c:pt>
                <c:pt idx="8070">
                  <c:v>30.305</c:v>
                </c:pt>
                <c:pt idx="8071">
                  <c:v>36.365000000000002</c:v>
                </c:pt>
                <c:pt idx="8072">
                  <c:v>37.880000000000003</c:v>
                </c:pt>
                <c:pt idx="8073">
                  <c:v>37.880000000000003</c:v>
                </c:pt>
                <c:pt idx="8074">
                  <c:v>31.82</c:v>
                </c:pt>
                <c:pt idx="8075">
                  <c:v>16.664999999999999</c:v>
                </c:pt>
                <c:pt idx="8076">
                  <c:v>21.21</c:v>
                </c:pt>
                <c:pt idx="8077">
                  <c:v>16.664999999999999</c:v>
                </c:pt>
                <c:pt idx="8078">
                  <c:v>25</c:v>
                </c:pt>
                <c:pt idx="8079">
                  <c:v>25</c:v>
                </c:pt>
                <c:pt idx="8080">
                  <c:v>31.06</c:v>
                </c:pt>
                <c:pt idx="8081">
                  <c:v>31.82</c:v>
                </c:pt>
                <c:pt idx="8082">
                  <c:v>27.274999999999999</c:v>
                </c:pt>
                <c:pt idx="8083">
                  <c:v>42.424999999999997</c:v>
                </c:pt>
                <c:pt idx="8084">
                  <c:v>26.515000000000001</c:v>
                </c:pt>
                <c:pt idx="8085">
                  <c:v>33.335000000000001</c:v>
                </c:pt>
                <c:pt idx="8086">
                  <c:v>21.21</c:v>
                </c:pt>
                <c:pt idx="8087">
                  <c:v>39.395000000000003</c:v>
                </c:pt>
                <c:pt idx="8088">
                  <c:v>34.85</c:v>
                </c:pt>
                <c:pt idx="8089">
                  <c:v>33.335000000000001</c:v>
                </c:pt>
                <c:pt idx="8090">
                  <c:v>34.090000000000003</c:v>
                </c:pt>
                <c:pt idx="8091">
                  <c:v>31.06</c:v>
                </c:pt>
                <c:pt idx="8092">
                  <c:v>16.664999999999999</c:v>
                </c:pt>
                <c:pt idx="8093">
                  <c:v>12.88</c:v>
                </c:pt>
                <c:pt idx="8094">
                  <c:v>25.76</c:v>
                </c:pt>
                <c:pt idx="8095">
                  <c:v>21.97</c:v>
                </c:pt>
                <c:pt idx="8096">
                  <c:v>31.06</c:v>
                </c:pt>
                <c:pt idx="8097">
                  <c:v>31.06</c:v>
                </c:pt>
                <c:pt idx="8098">
                  <c:v>34.090000000000003</c:v>
                </c:pt>
                <c:pt idx="8099">
                  <c:v>36.365000000000002</c:v>
                </c:pt>
                <c:pt idx="8100">
                  <c:v>37.119999999999997</c:v>
                </c:pt>
                <c:pt idx="8101">
                  <c:v>37.119999999999997</c:v>
                </c:pt>
                <c:pt idx="8102">
                  <c:v>31.82</c:v>
                </c:pt>
                <c:pt idx="8103">
                  <c:v>19.695</c:v>
                </c:pt>
                <c:pt idx="8104">
                  <c:v>24.24</c:v>
                </c:pt>
                <c:pt idx="8105">
                  <c:v>17.425000000000001</c:v>
                </c:pt>
                <c:pt idx="8106">
                  <c:v>15.15</c:v>
                </c:pt>
                <c:pt idx="8107">
                  <c:v>24.24</c:v>
                </c:pt>
                <c:pt idx="8108">
                  <c:v>23.484999999999999</c:v>
                </c:pt>
                <c:pt idx="8109">
                  <c:v>37.880000000000003</c:v>
                </c:pt>
                <c:pt idx="8110">
                  <c:v>33.335000000000001</c:v>
                </c:pt>
                <c:pt idx="8111">
                  <c:v>33.335000000000001</c:v>
                </c:pt>
                <c:pt idx="8112">
                  <c:v>25.76</c:v>
                </c:pt>
                <c:pt idx="8113">
                  <c:v>25</c:v>
                </c:pt>
                <c:pt idx="8114">
                  <c:v>9.85</c:v>
                </c:pt>
                <c:pt idx="8115">
                  <c:v>19.695</c:v>
                </c:pt>
                <c:pt idx="8116">
                  <c:v>22.725000000000001</c:v>
                </c:pt>
                <c:pt idx="8117">
                  <c:v>12.88</c:v>
                </c:pt>
                <c:pt idx="8118">
                  <c:v>17.425000000000001</c:v>
                </c:pt>
                <c:pt idx="8119">
                  <c:v>19.695</c:v>
                </c:pt>
                <c:pt idx="8120">
                  <c:v>21.97</c:v>
                </c:pt>
                <c:pt idx="8121">
                  <c:v>22.725000000000001</c:v>
                </c:pt>
                <c:pt idx="8122">
                  <c:v>25.76</c:v>
                </c:pt>
                <c:pt idx="8123">
                  <c:v>32.575000000000003</c:v>
                </c:pt>
                <c:pt idx="8124">
                  <c:v>39.395000000000003</c:v>
                </c:pt>
                <c:pt idx="8125">
                  <c:v>27.274999999999999</c:v>
                </c:pt>
                <c:pt idx="8126">
                  <c:v>14.395</c:v>
                </c:pt>
                <c:pt idx="8127">
                  <c:v>25.76</c:v>
                </c:pt>
                <c:pt idx="8128">
                  <c:v>34.090000000000003</c:v>
                </c:pt>
                <c:pt idx="8129">
                  <c:v>31.82</c:v>
                </c:pt>
                <c:pt idx="8130">
                  <c:v>38.634999999999998</c:v>
                </c:pt>
                <c:pt idx="8131">
                  <c:v>37.119999999999997</c:v>
                </c:pt>
                <c:pt idx="8132">
                  <c:v>31.06</c:v>
                </c:pt>
                <c:pt idx="8133">
                  <c:v>20.454999999999998</c:v>
                </c:pt>
                <c:pt idx="8134">
                  <c:v>19.695</c:v>
                </c:pt>
                <c:pt idx="8135">
                  <c:v>30.305</c:v>
                </c:pt>
                <c:pt idx="8136">
                  <c:v>22.725000000000001</c:v>
                </c:pt>
                <c:pt idx="8137">
                  <c:v>30.305</c:v>
                </c:pt>
                <c:pt idx="8138">
                  <c:v>31.06</c:v>
                </c:pt>
                <c:pt idx="8139">
                  <c:v>31.06</c:v>
                </c:pt>
                <c:pt idx="8140">
                  <c:v>31.06</c:v>
                </c:pt>
                <c:pt idx="8141">
                  <c:v>16.664999999999999</c:v>
                </c:pt>
                <c:pt idx="8142">
                  <c:v>20.454999999999998</c:v>
                </c:pt>
                <c:pt idx="8143">
                  <c:v>27.274999999999999</c:v>
                </c:pt>
                <c:pt idx="8144">
                  <c:v>34.090000000000003</c:v>
                </c:pt>
                <c:pt idx="8145">
                  <c:v>32.575000000000003</c:v>
                </c:pt>
                <c:pt idx="8146">
                  <c:v>17.425000000000001</c:v>
                </c:pt>
                <c:pt idx="8147">
                  <c:v>14.395</c:v>
                </c:pt>
                <c:pt idx="8148">
                  <c:v>31.06</c:v>
                </c:pt>
                <c:pt idx="8149">
                  <c:v>15.15</c:v>
                </c:pt>
                <c:pt idx="8150">
                  <c:v>31.82</c:v>
                </c:pt>
                <c:pt idx="8151">
                  <c:v>31.06</c:v>
                </c:pt>
                <c:pt idx="8152">
                  <c:v>25</c:v>
                </c:pt>
                <c:pt idx="8153">
                  <c:v>31.06</c:v>
                </c:pt>
                <c:pt idx="8154">
                  <c:v>25.76</c:v>
                </c:pt>
                <c:pt idx="8155">
                  <c:v>38.634999999999998</c:v>
                </c:pt>
                <c:pt idx="8156">
                  <c:v>37.880000000000003</c:v>
                </c:pt>
                <c:pt idx="8157">
                  <c:v>37.880000000000003</c:v>
                </c:pt>
                <c:pt idx="8158">
                  <c:v>31.82</c:v>
                </c:pt>
                <c:pt idx="8159">
                  <c:v>25.76</c:v>
                </c:pt>
                <c:pt idx="8160">
                  <c:v>14.395</c:v>
                </c:pt>
                <c:pt idx="8161">
                  <c:v>22.725000000000001</c:v>
                </c:pt>
                <c:pt idx="8162">
                  <c:v>33.335000000000001</c:v>
                </c:pt>
                <c:pt idx="8163">
                  <c:v>33.335000000000001</c:v>
                </c:pt>
                <c:pt idx="8164">
                  <c:v>34.090000000000003</c:v>
                </c:pt>
                <c:pt idx="8165">
                  <c:v>36.365000000000002</c:v>
                </c:pt>
                <c:pt idx="8166">
                  <c:v>31.82</c:v>
                </c:pt>
                <c:pt idx="8167">
                  <c:v>14.395</c:v>
                </c:pt>
                <c:pt idx="8168">
                  <c:v>29.545000000000002</c:v>
                </c:pt>
                <c:pt idx="8169">
                  <c:v>31.82</c:v>
                </c:pt>
                <c:pt idx="8170">
                  <c:v>35.604999999999997</c:v>
                </c:pt>
                <c:pt idx="8171">
                  <c:v>37.119999999999997</c:v>
                </c:pt>
                <c:pt idx="8172">
                  <c:v>28.79</c:v>
                </c:pt>
                <c:pt idx="8173">
                  <c:v>21.21</c:v>
                </c:pt>
                <c:pt idx="8174">
                  <c:v>16.664999999999999</c:v>
                </c:pt>
                <c:pt idx="8175">
                  <c:v>31.82</c:v>
                </c:pt>
                <c:pt idx="8176">
                  <c:v>39.395000000000003</c:v>
                </c:pt>
                <c:pt idx="8177">
                  <c:v>35.604999999999997</c:v>
                </c:pt>
                <c:pt idx="8178">
                  <c:v>38.634999999999998</c:v>
                </c:pt>
                <c:pt idx="8179">
                  <c:v>31.06</c:v>
                </c:pt>
                <c:pt idx="8180">
                  <c:v>28.79</c:v>
                </c:pt>
                <c:pt idx="8181">
                  <c:v>34.85</c:v>
                </c:pt>
                <c:pt idx="8182">
                  <c:v>24.24</c:v>
                </c:pt>
                <c:pt idx="8183">
                  <c:v>28.79</c:v>
                </c:pt>
                <c:pt idx="8184">
                  <c:v>40.909999999999997</c:v>
                </c:pt>
                <c:pt idx="8185">
                  <c:v>36.365000000000002</c:v>
                </c:pt>
                <c:pt idx="8186">
                  <c:v>36.365000000000002</c:v>
                </c:pt>
                <c:pt idx="8187">
                  <c:v>26.515000000000001</c:v>
                </c:pt>
                <c:pt idx="8188">
                  <c:v>31.06</c:v>
                </c:pt>
                <c:pt idx="8189">
                  <c:v>17.425000000000001</c:v>
                </c:pt>
                <c:pt idx="8190">
                  <c:v>23.484999999999999</c:v>
                </c:pt>
                <c:pt idx="8191">
                  <c:v>19.695</c:v>
                </c:pt>
                <c:pt idx="8192">
                  <c:v>14.395</c:v>
                </c:pt>
                <c:pt idx="8193">
                  <c:v>26.515000000000001</c:v>
                </c:pt>
                <c:pt idx="8194">
                  <c:v>34.090000000000003</c:v>
                </c:pt>
                <c:pt idx="8195">
                  <c:v>33.335000000000001</c:v>
                </c:pt>
                <c:pt idx="8196">
                  <c:v>37.880000000000003</c:v>
                </c:pt>
                <c:pt idx="8197">
                  <c:v>24.24</c:v>
                </c:pt>
                <c:pt idx="8198">
                  <c:v>15.15</c:v>
                </c:pt>
                <c:pt idx="8199">
                  <c:v>16.664999999999999</c:v>
                </c:pt>
                <c:pt idx="8200">
                  <c:v>22.725000000000001</c:v>
                </c:pt>
                <c:pt idx="8201">
                  <c:v>26.515000000000001</c:v>
                </c:pt>
                <c:pt idx="8202">
                  <c:v>31.06</c:v>
                </c:pt>
                <c:pt idx="8203">
                  <c:v>22.725000000000001</c:v>
                </c:pt>
                <c:pt idx="8204">
                  <c:v>24.24</c:v>
                </c:pt>
                <c:pt idx="8205">
                  <c:v>30.305</c:v>
                </c:pt>
                <c:pt idx="8206">
                  <c:v>31.06</c:v>
                </c:pt>
                <c:pt idx="8207">
                  <c:v>37.880000000000003</c:v>
                </c:pt>
                <c:pt idx="8208">
                  <c:v>34.85</c:v>
                </c:pt>
                <c:pt idx="8209">
                  <c:v>36.365000000000002</c:v>
                </c:pt>
                <c:pt idx="8210">
                  <c:v>31.06</c:v>
                </c:pt>
                <c:pt idx="8211">
                  <c:v>24.24</c:v>
                </c:pt>
                <c:pt idx="8212">
                  <c:v>36.365000000000002</c:v>
                </c:pt>
                <c:pt idx="8213">
                  <c:v>32.575000000000003</c:v>
                </c:pt>
                <c:pt idx="8214">
                  <c:v>31.06</c:v>
                </c:pt>
                <c:pt idx="8215">
                  <c:v>21.21</c:v>
                </c:pt>
                <c:pt idx="8216">
                  <c:v>25</c:v>
                </c:pt>
                <c:pt idx="8217">
                  <c:v>15.15</c:v>
                </c:pt>
                <c:pt idx="8218">
                  <c:v>32.575000000000003</c:v>
                </c:pt>
                <c:pt idx="8219">
                  <c:v>22.725000000000001</c:v>
                </c:pt>
                <c:pt idx="8220">
                  <c:v>16.664999999999999</c:v>
                </c:pt>
                <c:pt idx="8221">
                  <c:v>31.06</c:v>
                </c:pt>
                <c:pt idx="8222">
                  <c:v>41.664999999999999</c:v>
                </c:pt>
                <c:pt idx="8223">
                  <c:v>37.880000000000003</c:v>
                </c:pt>
                <c:pt idx="8224">
                  <c:v>36.365000000000002</c:v>
                </c:pt>
                <c:pt idx="8225">
                  <c:v>20.454999999999998</c:v>
                </c:pt>
                <c:pt idx="8226">
                  <c:v>25</c:v>
                </c:pt>
                <c:pt idx="8227">
                  <c:v>31.06</c:v>
                </c:pt>
                <c:pt idx="8228">
                  <c:v>37.880000000000003</c:v>
                </c:pt>
                <c:pt idx="8229">
                  <c:v>32.575000000000003</c:v>
                </c:pt>
                <c:pt idx="8230">
                  <c:v>27.274999999999999</c:v>
                </c:pt>
                <c:pt idx="8231">
                  <c:v>15.15</c:v>
                </c:pt>
                <c:pt idx="8232">
                  <c:v>15.15</c:v>
                </c:pt>
                <c:pt idx="8233">
                  <c:v>26.515000000000001</c:v>
                </c:pt>
                <c:pt idx="8234">
                  <c:v>31.06</c:v>
                </c:pt>
                <c:pt idx="8235">
                  <c:v>34.090000000000003</c:v>
                </c:pt>
                <c:pt idx="8236">
                  <c:v>37.880000000000003</c:v>
                </c:pt>
                <c:pt idx="8237">
                  <c:v>34.090000000000003</c:v>
                </c:pt>
                <c:pt idx="8238">
                  <c:v>35.604999999999997</c:v>
                </c:pt>
                <c:pt idx="8239">
                  <c:v>34.090000000000003</c:v>
                </c:pt>
                <c:pt idx="8240">
                  <c:v>33.335000000000001</c:v>
                </c:pt>
                <c:pt idx="8241">
                  <c:v>27.274999999999999</c:v>
                </c:pt>
                <c:pt idx="8242">
                  <c:v>31.06</c:v>
                </c:pt>
                <c:pt idx="8243">
                  <c:v>26.515000000000001</c:v>
                </c:pt>
                <c:pt idx="8244">
                  <c:v>26.515000000000001</c:v>
                </c:pt>
                <c:pt idx="8245">
                  <c:v>10.605</c:v>
                </c:pt>
                <c:pt idx="8246">
                  <c:v>16.664999999999999</c:v>
                </c:pt>
                <c:pt idx="8247">
                  <c:v>18.18</c:v>
                </c:pt>
                <c:pt idx="8248">
                  <c:v>38.634999999999998</c:v>
                </c:pt>
                <c:pt idx="8249">
                  <c:v>37.119999999999997</c:v>
                </c:pt>
                <c:pt idx="8250">
                  <c:v>31.06</c:v>
                </c:pt>
                <c:pt idx="8251">
                  <c:v>27.274999999999999</c:v>
                </c:pt>
                <c:pt idx="8252">
                  <c:v>31.06</c:v>
                </c:pt>
                <c:pt idx="8253">
                  <c:v>30.305</c:v>
                </c:pt>
                <c:pt idx="8254">
                  <c:v>34.85</c:v>
                </c:pt>
                <c:pt idx="8255">
                  <c:v>35.604999999999997</c:v>
                </c:pt>
                <c:pt idx="8256">
                  <c:v>34.85</c:v>
                </c:pt>
                <c:pt idx="8257">
                  <c:v>22.725000000000001</c:v>
                </c:pt>
                <c:pt idx="8258">
                  <c:v>31.06</c:v>
                </c:pt>
                <c:pt idx="8259">
                  <c:v>35.604999999999997</c:v>
                </c:pt>
                <c:pt idx="8260">
                  <c:v>34.090000000000003</c:v>
                </c:pt>
                <c:pt idx="8261">
                  <c:v>34.85</c:v>
                </c:pt>
                <c:pt idx="8262">
                  <c:v>27.274999999999999</c:v>
                </c:pt>
                <c:pt idx="8263">
                  <c:v>20.454999999999998</c:v>
                </c:pt>
                <c:pt idx="8264">
                  <c:v>21.97</c:v>
                </c:pt>
                <c:pt idx="8265">
                  <c:v>25.76</c:v>
                </c:pt>
                <c:pt idx="8266">
                  <c:v>33.335000000000001</c:v>
                </c:pt>
                <c:pt idx="8267">
                  <c:v>25.76</c:v>
                </c:pt>
                <c:pt idx="8268">
                  <c:v>16.664999999999999</c:v>
                </c:pt>
                <c:pt idx="8269">
                  <c:v>22.725000000000001</c:v>
                </c:pt>
                <c:pt idx="8270">
                  <c:v>20.454999999999998</c:v>
                </c:pt>
                <c:pt idx="8271">
                  <c:v>31.06</c:v>
                </c:pt>
                <c:pt idx="8272">
                  <c:v>26.515000000000001</c:v>
                </c:pt>
                <c:pt idx="8273">
                  <c:v>31.82</c:v>
                </c:pt>
                <c:pt idx="8274">
                  <c:v>34.85</c:v>
                </c:pt>
                <c:pt idx="8275">
                  <c:v>40.15</c:v>
                </c:pt>
                <c:pt idx="8276">
                  <c:v>25.76</c:v>
                </c:pt>
                <c:pt idx="8277">
                  <c:v>24.24</c:v>
                </c:pt>
                <c:pt idx="8278">
                  <c:v>22.725000000000001</c:v>
                </c:pt>
                <c:pt idx="8279">
                  <c:v>25.76</c:v>
                </c:pt>
                <c:pt idx="8280">
                  <c:v>34.090000000000003</c:v>
                </c:pt>
                <c:pt idx="8281">
                  <c:v>29.545000000000002</c:v>
                </c:pt>
                <c:pt idx="8282">
                  <c:v>36.365000000000002</c:v>
                </c:pt>
                <c:pt idx="8283">
                  <c:v>33.335000000000001</c:v>
                </c:pt>
                <c:pt idx="8284">
                  <c:v>34.85</c:v>
                </c:pt>
                <c:pt idx="8285">
                  <c:v>33.335000000000001</c:v>
                </c:pt>
                <c:pt idx="8286">
                  <c:v>19.695</c:v>
                </c:pt>
                <c:pt idx="8287">
                  <c:v>16.664999999999999</c:v>
                </c:pt>
                <c:pt idx="8288">
                  <c:v>18.18</c:v>
                </c:pt>
                <c:pt idx="8289">
                  <c:v>26.515000000000001</c:v>
                </c:pt>
                <c:pt idx="8290">
                  <c:v>31.06</c:v>
                </c:pt>
                <c:pt idx="8291">
                  <c:v>32.575000000000003</c:v>
                </c:pt>
                <c:pt idx="8292">
                  <c:v>34.85</c:v>
                </c:pt>
                <c:pt idx="8293">
                  <c:v>34.090000000000003</c:v>
                </c:pt>
                <c:pt idx="8294">
                  <c:v>38.634999999999998</c:v>
                </c:pt>
                <c:pt idx="8295">
                  <c:v>31.06</c:v>
                </c:pt>
                <c:pt idx="8296">
                  <c:v>33.335000000000001</c:v>
                </c:pt>
                <c:pt idx="8297">
                  <c:v>38.634999999999998</c:v>
                </c:pt>
                <c:pt idx="8298">
                  <c:v>21.21</c:v>
                </c:pt>
                <c:pt idx="8299">
                  <c:v>31.06</c:v>
                </c:pt>
                <c:pt idx="8300">
                  <c:v>15.15</c:v>
                </c:pt>
                <c:pt idx="8301">
                  <c:v>34.85</c:v>
                </c:pt>
                <c:pt idx="8302">
                  <c:v>39.395000000000003</c:v>
                </c:pt>
                <c:pt idx="8303">
                  <c:v>39.395000000000003</c:v>
                </c:pt>
                <c:pt idx="8304">
                  <c:v>30.305</c:v>
                </c:pt>
                <c:pt idx="8305">
                  <c:v>16.664999999999999</c:v>
                </c:pt>
                <c:pt idx="8306">
                  <c:v>15.15</c:v>
                </c:pt>
                <c:pt idx="8307">
                  <c:v>25.76</c:v>
                </c:pt>
                <c:pt idx="8308">
                  <c:v>29.545000000000002</c:v>
                </c:pt>
                <c:pt idx="8309">
                  <c:v>31.06</c:v>
                </c:pt>
                <c:pt idx="8310">
                  <c:v>26.515000000000001</c:v>
                </c:pt>
                <c:pt idx="8311">
                  <c:v>25</c:v>
                </c:pt>
                <c:pt idx="8312">
                  <c:v>21.97</c:v>
                </c:pt>
                <c:pt idx="8313">
                  <c:v>28.79</c:v>
                </c:pt>
                <c:pt idx="8314">
                  <c:v>43.18</c:v>
                </c:pt>
                <c:pt idx="8315">
                  <c:v>34.85</c:v>
                </c:pt>
                <c:pt idx="8316">
                  <c:v>35.604999999999997</c:v>
                </c:pt>
                <c:pt idx="8317">
                  <c:v>33.335000000000001</c:v>
                </c:pt>
                <c:pt idx="8318">
                  <c:v>20.454999999999998</c:v>
                </c:pt>
                <c:pt idx="8319">
                  <c:v>19.695</c:v>
                </c:pt>
                <c:pt idx="8320">
                  <c:v>25.76</c:v>
                </c:pt>
                <c:pt idx="8321">
                  <c:v>33.335000000000001</c:v>
                </c:pt>
                <c:pt idx="8322">
                  <c:v>25</c:v>
                </c:pt>
                <c:pt idx="8323">
                  <c:v>22.725000000000001</c:v>
                </c:pt>
                <c:pt idx="8324">
                  <c:v>15.15</c:v>
                </c:pt>
                <c:pt idx="8325">
                  <c:v>16.664999999999999</c:v>
                </c:pt>
                <c:pt idx="8326">
                  <c:v>26.515000000000001</c:v>
                </c:pt>
                <c:pt idx="8327">
                  <c:v>34.85</c:v>
                </c:pt>
                <c:pt idx="8328">
                  <c:v>37.880000000000003</c:v>
                </c:pt>
                <c:pt idx="8329">
                  <c:v>30.305</c:v>
                </c:pt>
                <c:pt idx="8330">
                  <c:v>17.425000000000001</c:v>
                </c:pt>
                <c:pt idx="8331">
                  <c:v>21.21</c:v>
                </c:pt>
                <c:pt idx="8332">
                  <c:v>34.090000000000003</c:v>
                </c:pt>
                <c:pt idx="8333">
                  <c:v>33.335000000000001</c:v>
                </c:pt>
                <c:pt idx="8334">
                  <c:v>21.21</c:v>
                </c:pt>
                <c:pt idx="8335">
                  <c:v>14.395</c:v>
                </c:pt>
                <c:pt idx="8336">
                  <c:v>22.725000000000001</c:v>
                </c:pt>
                <c:pt idx="8337">
                  <c:v>15.91</c:v>
                </c:pt>
                <c:pt idx="8338">
                  <c:v>34.85</c:v>
                </c:pt>
                <c:pt idx="8339">
                  <c:v>35.604999999999997</c:v>
                </c:pt>
                <c:pt idx="8340">
                  <c:v>26.515000000000001</c:v>
                </c:pt>
                <c:pt idx="8341">
                  <c:v>27.274999999999999</c:v>
                </c:pt>
                <c:pt idx="8342">
                  <c:v>19.695</c:v>
                </c:pt>
                <c:pt idx="8343">
                  <c:v>24.24</c:v>
                </c:pt>
                <c:pt idx="8344">
                  <c:v>22.725000000000001</c:v>
                </c:pt>
                <c:pt idx="8345">
                  <c:v>22.725000000000001</c:v>
                </c:pt>
                <c:pt idx="8346">
                  <c:v>31.06</c:v>
                </c:pt>
                <c:pt idx="8347">
                  <c:v>33.335000000000001</c:v>
                </c:pt>
                <c:pt idx="8348">
                  <c:v>25</c:v>
                </c:pt>
                <c:pt idx="8349">
                  <c:v>25.76</c:v>
                </c:pt>
                <c:pt idx="8350">
                  <c:v>18.18</c:v>
                </c:pt>
                <c:pt idx="8351">
                  <c:v>30.305</c:v>
                </c:pt>
                <c:pt idx="8352">
                  <c:v>26.515000000000001</c:v>
                </c:pt>
                <c:pt idx="8353">
                  <c:v>39.395000000000003</c:v>
                </c:pt>
                <c:pt idx="8354">
                  <c:v>31.82</c:v>
                </c:pt>
                <c:pt idx="8355">
                  <c:v>26.515000000000001</c:v>
                </c:pt>
                <c:pt idx="8356">
                  <c:v>16.664999999999999</c:v>
                </c:pt>
                <c:pt idx="8357">
                  <c:v>18.18</c:v>
                </c:pt>
                <c:pt idx="8358">
                  <c:v>26.515000000000001</c:v>
                </c:pt>
                <c:pt idx="8359">
                  <c:v>34.85</c:v>
                </c:pt>
                <c:pt idx="8360">
                  <c:v>33.335000000000001</c:v>
                </c:pt>
                <c:pt idx="8361">
                  <c:v>23.484999999999999</c:v>
                </c:pt>
                <c:pt idx="8362">
                  <c:v>30.305</c:v>
                </c:pt>
                <c:pt idx="8363">
                  <c:v>28.79</c:v>
                </c:pt>
                <c:pt idx="8364">
                  <c:v>25.76</c:v>
                </c:pt>
                <c:pt idx="8365">
                  <c:v>32.575000000000003</c:v>
                </c:pt>
                <c:pt idx="8366">
                  <c:v>44.695</c:v>
                </c:pt>
                <c:pt idx="8367">
                  <c:v>30.305</c:v>
                </c:pt>
                <c:pt idx="8368">
                  <c:v>19.695</c:v>
                </c:pt>
                <c:pt idx="8369">
                  <c:v>17.425000000000001</c:v>
                </c:pt>
                <c:pt idx="8370">
                  <c:v>29.545000000000002</c:v>
                </c:pt>
                <c:pt idx="8371">
                  <c:v>31.06</c:v>
                </c:pt>
                <c:pt idx="8372">
                  <c:v>20.454999999999998</c:v>
                </c:pt>
                <c:pt idx="8373">
                  <c:v>15.15</c:v>
                </c:pt>
                <c:pt idx="8374">
                  <c:v>17.425000000000001</c:v>
                </c:pt>
                <c:pt idx="8375">
                  <c:v>21.21</c:v>
                </c:pt>
                <c:pt idx="8376">
                  <c:v>15.91</c:v>
                </c:pt>
                <c:pt idx="8377">
                  <c:v>16.664999999999999</c:v>
                </c:pt>
                <c:pt idx="8378">
                  <c:v>24.24</c:v>
                </c:pt>
                <c:pt idx="8379">
                  <c:v>29.545000000000002</c:v>
                </c:pt>
                <c:pt idx="8380">
                  <c:v>27.274999999999999</c:v>
                </c:pt>
                <c:pt idx="8381">
                  <c:v>33.335000000000001</c:v>
                </c:pt>
                <c:pt idx="8382">
                  <c:v>33.335000000000001</c:v>
                </c:pt>
                <c:pt idx="8383">
                  <c:v>30.305</c:v>
                </c:pt>
                <c:pt idx="8384">
                  <c:v>27.274999999999999</c:v>
                </c:pt>
                <c:pt idx="8385">
                  <c:v>22.725000000000001</c:v>
                </c:pt>
                <c:pt idx="8386">
                  <c:v>20.454999999999998</c:v>
                </c:pt>
                <c:pt idx="8387">
                  <c:v>21.97</c:v>
                </c:pt>
                <c:pt idx="8388">
                  <c:v>25</c:v>
                </c:pt>
                <c:pt idx="8389">
                  <c:v>37.119999999999997</c:v>
                </c:pt>
                <c:pt idx="8390">
                  <c:v>22.725000000000001</c:v>
                </c:pt>
                <c:pt idx="8391">
                  <c:v>16.664999999999999</c:v>
                </c:pt>
                <c:pt idx="8392">
                  <c:v>15.91</c:v>
                </c:pt>
                <c:pt idx="8393">
                  <c:v>27.274999999999999</c:v>
                </c:pt>
                <c:pt idx="8394">
                  <c:v>31.06</c:v>
                </c:pt>
                <c:pt idx="8395">
                  <c:v>31.06</c:v>
                </c:pt>
                <c:pt idx="8396">
                  <c:v>38.634999999999998</c:v>
                </c:pt>
                <c:pt idx="8397">
                  <c:v>33.335000000000001</c:v>
                </c:pt>
                <c:pt idx="8398">
                  <c:v>32.575000000000003</c:v>
                </c:pt>
                <c:pt idx="8399">
                  <c:v>35.604999999999997</c:v>
                </c:pt>
                <c:pt idx="8400">
                  <c:v>34.85</c:v>
                </c:pt>
                <c:pt idx="8401">
                  <c:v>22.725000000000001</c:v>
                </c:pt>
                <c:pt idx="8402">
                  <c:v>31.06</c:v>
                </c:pt>
                <c:pt idx="8403">
                  <c:v>22.725000000000001</c:v>
                </c:pt>
                <c:pt idx="8404">
                  <c:v>24.24</c:v>
                </c:pt>
                <c:pt idx="8405">
                  <c:v>22.725000000000001</c:v>
                </c:pt>
                <c:pt idx="8406">
                  <c:v>11.365</c:v>
                </c:pt>
                <c:pt idx="8407">
                  <c:v>22.725000000000001</c:v>
                </c:pt>
                <c:pt idx="8408">
                  <c:v>22.725000000000001</c:v>
                </c:pt>
                <c:pt idx="8409">
                  <c:v>26.515000000000001</c:v>
                </c:pt>
                <c:pt idx="8410">
                  <c:v>33.335000000000001</c:v>
                </c:pt>
                <c:pt idx="8411">
                  <c:v>27.274999999999999</c:v>
                </c:pt>
                <c:pt idx="8412">
                  <c:v>15.15</c:v>
                </c:pt>
                <c:pt idx="8413">
                  <c:v>27.274999999999999</c:v>
                </c:pt>
                <c:pt idx="8414">
                  <c:v>21.21</c:v>
                </c:pt>
                <c:pt idx="8415">
                  <c:v>26.515000000000001</c:v>
                </c:pt>
                <c:pt idx="8416">
                  <c:v>27.274999999999999</c:v>
                </c:pt>
                <c:pt idx="8417">
                  <c:v>31.06</c:v>
                </c:pt>
                <c:pt idx="8418">
                  <c:v>14.395</c:v>
                </c:pt>
                <c:pt idx="8419">
                  <c:v>31.06</c:v>
                </c:pt>
                <c:pt idx="8420">
                  <c:v>15.15</c:v>
                </c:pt>
                <c:pt idx="8421">
                  <c:v>30.305</c:v>
                </c:pt>
                <c:pt idx="8422">
                  <c:v>31.06</c:v>
                </c:pt>
                <c:pt idx="8423">
                  <c:v>31.06</c:v>
                </c:pt>
                <c:pt idx="8424">
                  <c:v>20.454999999999998</c:v>
                </c:pt>
                <c:pt idx="8425">
                  <c:v>22.725000000000001</c:v>
                </c:pt>
                <c:pt idx="8426">
                  <c:v>34.85</c:v>
                </c:pt>
                <c:pt idx="8427">
                  <c:v>37.119999999999997</c:v>
                </c:pt>
                <c:pt idx="8428">
                  <c:v>35.604999999999997</c:v>
                </c:pt>
                <c:pt idx="8429">
                  <c:v>24.24</c:v>
                </c:pt>
                <c:pt idx="8430">
                  <c:v>26.515000000000001</c:v>
                </c:pt>
                <c:pt idx="8431">
                  <c:v>31.06</c:v>
                </c:pt>
                <c:pt idx="8432">
                  <c:v>28.03</c:v>
                </c:pt>
                <c:pt idx="8433">
                  <c:v>12.12</c:v>
                </c:pt>
                <c:pt idx="8434">
                  <c:v>20.454999999999998</c:v>
                </c:pt>
                <c:pt idx="8435">
                  <c:v>17.425000000000001</c:v>
                </c:pt>
                <c:pt idx="8436">
                  <c:v>23.484999999999999</c:v>
                </c:pt>
                <c:pt idx="8437">
                  <c:v>24.24</c:v>
                </c:pt>
                <c:pt idx="8438">
                  <c:v>22.725000000000001</c:v>
                </c:pt>
                <c:pt idx="8439">
                  <c:v>31.06</c:v>
                </c:pt>
                <c:pt idx="8440">
                  <c:v>26.515000000000001</c:v>
                </c:pt>
                <c:pt idx="8441">
                  <c:v>31.82</c:v>
                </c:pt>
                <c:pt idx="8442">
                  <c:v>34.090000000000003</c:v>
                </c:pt>
                <c:pt idx="8443">
                  <c:v>31.06</c:v>
                </c:pt>
                <c:pt idx="8444">
                  <c:v>21.97</c:v>
                </c:pt>
                <c:pt idx="8445">
                  <c:v>22.725000000000001</c:v>
                </c:pt>
                <c:pt idx="8446">
                  <c:v>21.97</c:v>
                </c:pt>
                <c:pt idx="8447">
                  <c:v>23.484999999999999</c:v>
                </c:pt>
                <c:pt idx="8448">
                  <c:v>27.274999999999999</c:v>
                </c:pt>
                <c:pt idx="8449">
                  <c:v>36.365000000000002</c:v>
                </c:pt>
                <c:pt idx="8450">
                  <c:v>32.575000000000003</c:v>
                </c:pt>
                <c:pt idx="8451">
                  <c:v>25</c:v>
                </c:pt>
                <c:pt idx="8452">
                  <c:v>20.454999999999998</c:v>
                </c:pt>
                <c:pt idx="8453">
                  <c:v>34.85</c:v>
                </c:pt>
                <c:pt idx="8454">
                  <c:v>34.090000000000003</c:v>
                </c:pt>
                <c:pt idx="8455">
                  <c:v>32.575000000000003</c:v>
                </c:pt>
                <c:pt idx="8456">
                  <c:v>25.76</c:v>
                </c:pt>
                <c:pt idx="8457">
                  <c:v>31.06</c:v>
                </c:pt>
                <c:pt idx="8458">
                  <c:v>19.695</c:v>
                </c:pt>
                <c:pt idx="8459">
                  <c:v>15.15</c:v>
                </c:pt>
                <c:pt idx="8460">
                  <c:v>33.335000000000001</c:v>
                </c:pt>
                <c:pt idx="8461">
                  <c:v>31.06</c:v>
                </c:pt>
                <c:pt idx="8462">
                  <c:v>26.515000000000001</c:v>
                </c:pt>
                <c:pt idx="8463">
                  <c:v>37.119999999999997</c:v>
                </c:pt>
                <c:pt idx="8464">
                  <c:v>34.85</c:v>
                </c:pt>
                <c:pt idx="8465">
                  <c:v>23.484999999999999</c:v>
                </c:pt>
                <c:pt idx="8466">
                  <c:v>15.91</c:v>
                </c:pt>
                <c:pt idx="8467">
                  <c:v>15.15</c:v>
                </c:pt>
                <c:pt idx="8468">
                  <c:v>13.635</c:v>
                </c:pt>
                <c:pt idx="8469">
                  <c:v>42.424999999999997</c:v>
                </c:pt>
                <c:pt idx="8470">
                  <c:v>37.119999999999997</c:v>
                </c:pt>
                <c:pt idx="8471">
                  <c:v>30.305</c:v>
                </c:pt>
                <c:pt idx="8472">
                  <c:v>27.274999999999999</c:v>
                </c:pt>
                <c:pt idx="8473">
                  <c:v>21.21</c:v>
                </c:pt>
                <c:pt idx="8474">
                  <c:v>20.454999999999998</c:v>
                </c:pt>
                <c:pt idx="8475">
                  <c:v>24.24</c:v>
                </c:pt>
                <c:pt idx="8476">
                  <c:v>31.06</c:v>
                </c:pt>
                <c:pt idx="8477">
                  <c:v>15.91</c:v>
                </c:pt>
                <c:pt idx="8478">
                  <c:v>21.21</c:v>
                </c:pt>
                <c:pt idx="8479">
                  <c:v>21.97</c:v>
                </c:pt>
                <c:pt idx="8480">
                  <c:v>35.604999999999997</c:v>
                </c:pt>
                <c:pt idx="8481">
                  <c:v>34.090000000000003</c:v>
                </c:pt>
                <c:pt idx="8482">
                  <c:v>27.274999999999999</c:v>
                </c:pt>
                <c:pt idx="8483">
                  <c:v>35.604999999999997</c:v>
                </c:pt>
                <c:pt idx="8484">
                  <c:v>37.119999999999997</c:v>
                </c:pt>
                <c:pt idx="8485">
                  <c:v>31.06</c:v>
                </c:pt>
                <c:pt idx="8486">
                  <c:v>29.545000000000002</c:v>
                </c:pt>
                <c:pt idx="8487">
                  <c:v>33.335000000000001</c:v>
                </c:pt>
                <c:pt idx="8488">
                  <c:v>33.335000000000001</c:v>
                </c:pt>
                <c:pt idx="8489">
                  <c:v>20.454999999999998</c:v>
                </c:pt>
                <c:pt idx="8490">
                  <c:v>22.725000000000001</c:v>
                </c:pt>
                <c:pt idx="8491">
                  <c:v>22.725000000000001</c:v>
                </c:pt>
                <c:pt idx="8492">
                  <c:v>22.725000000000001</c:v>
                </c:pt>
                <c:pt idx="8493">
                  <c:v>31.06</c:v>
                </c:pt>
                <c:pt idx="8494">
                  <c:v>43.18</c:v>
                </c:pt>
                <c:pt idx="8495">
                  <c:v>34.090000000000003</c:v>
                </c:pt>
                <c:pt idx="8496">
                  <c:v>20.454999999999998</c:v>
                </c:pt>
                <c:pt idx="8497">
                  <c:v>21.21</c:v>
                </c:pt>
                <c:pt idx="8498">
                  <c:v>25.76</c:v>
                </c:pt>
                <c:pt idx="8499">
                  <c:v>20.454999999999998</c:v>
                </c:pt>
                <c:pt idx="8500">
                  <c:v>10.605</c:v>
                </c:pt>
                <c:pt idx="8501">
                  <c:v>22.725000000000001</c:v>
                </c:pt>
                <c:pt idx="8502">
                  <c:v>39.395000000000003</c:v>
                </c:pt>
                <c:pt idx="8503">
                  <c:v>21.21</c:v>
                </c:pt>
                <c:pt idx="8504">
                  <c:v>27.274999999999999</c:v>
                </c:pt>
                <c:pt idx="8505">
                  <c:v>24.24</c:v>
                </c:pt>
                <c:pt idx="8506">
                  <c:v>28.79</c:v>
                </c:pt>
                <c:pt idx="8507">
                  <c:v>20.454999999999998</c:v>
                </c:pt>
                <c:pt idx="8508">
                  <c:v>20.454999999999998</c:v>
                </c:pt>
                <c:pt idx="8509">
                  <c:v>22.725000000000001</c:v>
                </c:pt>
                <c:pt idx="8510">
                  <c:v>15.15</c:v>
                </c:pt>
                <c:pt idx="8511">
                  <c:v>24.24</c:v>
                </c:pt>
                <c:pt idx="8512">
                  <c:v>30.305</c:v>
                </c:pt>
                <c:pt idx="8513">
                  <c:v>33.335000000000001</c:v>
                </c:pt>
                <c:pt idx="8514">
                  <c:v>38.634999999999998</c:v>
                </c:pt>
                <c:pt idx="8515">
                  <c:v>41.664999999999999</c:v>
                </c:pt>
                <c:pt idx="8516">
                  <c:v>39.395000000000003</c:v>
                </c:pt>
                <c:pt idx="8517">
                  <c:v>26.515000000000001</c:v>
                </c:pt>
                <c:pt idx="8518">
                  <c:v>25.76</c:v>
                </c:pt>
                <c:pt idx="8519">
                  <c:v>19.695</c:v>
                </c:pt>
                <c:pt idx="8520">
                  <c:v>19.695</c:v>
                </c:pt>
                <c:pt idx="8521">
                  <c:v>35.604999999999997</c:v>
                </c:pt>
                <c:pt idx="8522">
                  <c:v>34.090000000000003</c:v>
                </c:pt>
                <c:pt idx="8523">
                  <c:v>27.274999999999999</c:v>
                </c:pt>
                <c:pt idx="8524">
                  <c:v>15.91</c:v>
                </c:pt>
                <c:pt idx="8525">
                  <c:v>20.454999999999998</c:v>
                </c:pt>
                <c:pt idx="8526">
                  <c:v>20.454999999999998</c:v>
                </c:pt>
                <c:pt idx="8527">
                  <c:v>19.695</c:v>
                </c:pt>
                <c:pt idx="8528">
                  <c:v>26.515000000000001</c:v>
                </c:pt>
                <c:pt idx="8529">
                  <c:v>31.06</c:v>
                </c:pt>
                <c:pt idx="8530">
                  <c:v>24.24</c:v>
                </c:pt>
                <c:pt idx="8531">
                  <c:v>33.335000000000001</c:v>
                </c:pt>
                <c:pt idx="8532">
                  <c:v>34.85</c:v>
                </c:pt>
                <c:pt idx="8533">
                  <c:v>34.85</c:v>
                </c:pt>
                <c:pt idx="8534">
                  <c:v>33.335000000000001</c:v>
                </c:pt>
                <c:pt idx="8535">
                  <c:v>27.274999999999999</c:v>
                </c:pt>
                <c:pt idx="8536">
                  <c:v>21.21</c:v>
                </c:pt>
                <c:pt idx="8537">
                  <c:v>21.97</c:v>
                </c:pt>
                <c:pt idx="8538">
                  <c:v>45.454999999999998</c:v>
                </c:pt>
                <c:pt idx="8539">
                  <c:v>34.85</c:v>
                </c:pt>
                <c:pt idx="8540">
                  <c:v>35.604999999999997</c:v>
                </c:pt>
                <c:pt idx="8541">
                  <c:v>38.634999999999998</c:v>
                </c:pt>
                <c:pt idx="8542">
                  <c:v>30.305</c:v>
                </c:pt>
                <c:pt idx="8543">
                  <c:v>25</c:v>
                </c:pt>
                <c:pt idx="8544">
                  <c:v>24.24</c:v>
                </c:pt>
                <c:pt idx="8545">
                  <c:v>24.24</c:v>
                </c:pt>
                <c:pt idx="8546">
                  <c:v>21.97</c:v>
                </c:pt>
                <c:pt idx="8547">
                  <c:v>34.85</c:v>
                </c:pt>
                <c:pt idx="8548">
                  <c:v>21.21</c:v>
                </c:pt>
                <c:pt idx="8549">
                  <c:v>31.82</c:v>
                </c:pt>
                <c:pt idx="8550">
                  <c:v>31.06</c:v>
                </c:pt>
                <c:pt idx="8551">
                  <c:v>41.664999999999999</c:v>
                </c:pt>
                <c:pt idx="8552">
                  <c:v>37.119999999999997</c:v>
                </c:pt>
                <c:pt idx="8553">
                  <c:v>31.06</c:v>
                </c:pt>
                <c:pt idx="8554">
                  <c:v>25.76</c:v>
                </c:pt>
                <c:pt idx="8555">
                  <c:v>17.425000000000001</c:v>
                </c:pt>
                <c:pt idx="8556">
                  <c:v>23.484999999999999</c:v>
                </c:pt>
                <c:pt idx="8557">
                  <c:v>17.425000000000001</c:v>
                </c:pt>
                <c:pt idx="8558">
                  <c:v>25</c:v>
                </c:pt>
                <c:pt idx="8559">
                  <c:v>30.305</c:v>
                </c:pt>
                <c:pt idx="8560">
                  <c:v>21.97</c:v>
                </c:pt>
                <c:pt idx="8561">
                  <c:v>34.85</c:v>
                </c:pt>
                <c:pt idx="8562">
                  <c:v>35.604999999999997</c:v>
                </c:pt>
                <c:pt idx="8563">
                  <c:v>34.85</c:v>
                </c:pt>
                <c:pt idx="8564">
                  <c:v>22.725000000000001</c:v>
                </c:pt>
                <c:pt idx="8565">
                  <c:v>20.454999999999998</c:v>
                </c:pt>
                <c:pt idx="8566">
                  <c:v>16.664999999999999</c:v>
                </c:pt>
                <c:pt idx="8567">
                  <c:v>31.06</c:v>
                </c:pt>
                <c:pt idx="8568">
                  <c:v>21.97</c:v>
                </c:pt>
                <c:pt idx="8569">
                  <c:v>39.395000000000003</c:v>
                </c:pt>
                <c:pt idx="8570">
                  <c:v>34.85</c:v>
                </c:pt>
                <c:pt idx="8571">
                  <c:v>32.575000000000003</c:v>
                </c:pt>
                <c:pt idx="8572">
                  <c:v>24.24</c:v>
                </c:pt>
                <c:pt idx="8573">
                  <c:v>20.454999999999998</c:v>
                </c:pt>
                <c:pt idx="8574">
                  <c:v>19.695</c:v>
                </c:pt>
                <c:pt idx="8575">
                  <c:v>31.06</c:v>
                </c:pt>
                <c:pt idx="8576">
                  <c:v>3.03</c:v>
                </c:pt>
                <c:pt idx="8577">
                  <c:v>23.484999999999999</c:v>
                </c:pt>
                <c:pt idx="8578">
                  <c:v>26.515000000000001</c:v>
                </c:pt>
                <c:pt idx="8579">
                  <c:v>31.82</c:v>
                </c:pt>
                <c:pt idx="8580">
                  <c:v>31.06</c:v>
                </c:pt>
                <c:pt idx="8581">
                  <c:v>31.82</c:v>
                </c:pt>
                <c:pt idx="8582">
                  <c:v>34.85</c:v>
                </c:pt>
                <c:pt idx="8583">
                  <c:v>32.575000000000003</c:v>
                </c:pt>
                <c:pt idx="8584">
                  <c:v>20.454999999999998</c:v>
                </c:pt>
                <c:pt idx="8585">
                  <c:v>30.305</c:v>
                </c:pt>
                <c:pt idx="8586">
                  <c:v>29.545000000000002</c:v>
                </c:pt>
                <c:pt idx="8587">
                  <c:v>31.06</c:v>
                </c:pt>
                <c:pt idx="8588">
                  <c:v>34.090000000000003</c:v>
                </c:pt>
                <c:pt idx="8589">
                  <c:v>31.06</c:v>
                </c:pt>
                <c:pt idx="8590">
                  <c:v>32.575000000000003</c:v>
                </c:pt>
                <c:pt idx="8591">
                  <c:v>32.575000000000003</c:v>
                </c:pt>
                <c:pt idx="8592">
                  <c:v>31.06</c:v>
                </c:pt>
                <c:pt idx="8593">
                  <c:v>31.06</c:v>
                </c:pt>
                <c:pt idx="8594">
                  <c:v>34.090000000000003</c:v>
                </c:pt>
                <c:pt idx="8595">
                  <c:v>33.335000000000001</c:v>
                </c:pt>
                <c:pt idx="8596">
                  <c:v>36.365000000000002</c:v>
                </c:pt>
                <c:pt idx="8597">
                  <c:v>25</c:v>
                </c:pt>
                <c:pt idx="8598">
                  <c:v>26.515000000000001</c:v>
                </c:pt>
                <c:pt idx="8599">
                  <c:v>19.695</c:v>
                </c:pt>
                <c:pt idx="8600">
                  <c:v>34.85</c:v>
                </c:pt>
                <c:pt idx="8601">
                  <c:v>34.85</c:v>
                </c:pt>
                <c:pt idx="8602">
                  <c:v>30.305</c:v>
                </c:pt>
                <c:pt idx="8603">
                  <c:v>14.395</c:v>
                </c:pt>
                <c:pt idx="8604">
                  <c:v>23.484999999999999</c:v>
                </c:pt>
                <c:pt idx="8605">
                  <c:v>34.090000000000003</c:v>
                </c:pt>
                <c:pt idx="8606">
                  <c:v>33.335000000000001</c:v>
                </c:pt>
                <c:pt idx="8607">
                  <c:v>32.575000000000003</c:v>
                </c:pt>
                <c:pt idx="8608">
                  <c:v>27.274999999999999</c:v>
                </c:pt>
                <c:pt idx="8609">
                  <c:v>13.635</c:v>
                </c:pt>
                <c:pt idx="8610">
                  <c:v>18.18</c:v>
                </c:pt>
                <c:pt idx="8611">
                  <c:v>25.76</c:v>
                </c:pt>
                <c:pt idx="8612">
                  <c:v>33.335000000000001</c:v>
                </c:pt>
                <c:pt idx="8613">
                  <c:v>35.604999999999997</c:v>
                </c:pt>
                <c:pt idx="8614">
                  <c:v>32.575000000000003</c:v>
                </c:pt>
                <c:pt idx="8615">
                  <c:v>25.76</c:v>
                </c:pt>
                <c:pt idx="8616">
                  <c:v>25.76</c:v>
                </c:pt>
                <c:pt idx="8617">
                  <c:v>21.21</c:v>
                </c:pt>
                <c:pt idx="8618">
                  <c:v>43.18</c:v>
                </c:pt>
                <c:pt idx="8619">
                  <c:v>35.604999999999997</c:v>
                </c:pt>
                <c:pt idx="8620">
                  <c:v>34.090000000000003</c:v>
                </c:pt>
                <c:pt idx="8621">
                  <c:v>31.06</c:v>
                </c:pt>
                <c:pt idx="8622">
                  <c:v>11.365</c:v>
                </c:pt>
                <c:pt idx="8623">
                  <c:v>13.635</c:v>
                </c:pt>
                <c:pt idx="8624">
                  <c:v>17.425000000000001</c:v>
                </c:pt>
                <c:pt idx="8625">
                  <c:v>17.425000000000001</c:v>
                </c:pt>
                <c:pt idx="8626">
                  <c:v>29.545000000000002</c:v>
                </c:pt>
                <c:pt idx="8627">
                  <c:v>21.21</c:v>
                </c:pt>
                <c:pt idx="8628">
                  <c:v>22.725000000000001</c:v>
                </c:pt>
                <c:pt idx="8629">
                  <c:v>32.575000000000003</c:v>
                </c:pt>
                <c:pt idx="8630">
                  <c:v>38.634999999999998</c:v>
                </c:pt>
                <c:pt idx="8631">
                  <c:v>34.090000000000003</c:v>
                </c:pt>
                <c:pt idx="8632">
                  <c:v>21.97</c:v>
                </c:pt>
                <c:pt idx="8633">
                  <c:v>16.664999999999999</c:v>
                </c:pt>
                <c:pt idx="8634">
                  <c:v>17.425000000000001</c:v>
                </c:pt>
                <c:pt idx="8635">
                  <c:v>21.97</c:v>
                </c:pt>
                <c:pt idx="8636">
                  <c:v>33.335000000000001</c:v>
                </c:pt>
                <c:pt idx="8637">
                  <c:v>20.454999999999998</c:v>
                </c:pt>
                <c:pt idx="8638">
                  <c:v>14.395</c:v>
                </c:pt>
                <c:pt idx="8639">
                  <c:v>21.97</c:v>
                </c:pt>
                <c:pt idx="8640">
                  <c:v>14.395</c:v>
                </c:pt>
                <c:pt idx="8641">
                  <c:v>26.515000000000001</c:v>
                </c:pt>
                <c:pt idx="8642">
                  <c:v>31.06</c:v>
                </c:pt>
                <c:pt idx="8643">
                  <c:v>39.395000000000003</c:v>
                </c:pt>
                <c:pt idx="8644">
                  <c:v>30.305</c:v>
                </c:pt>
                <c:pt idx="8645">
                  <c:v>17.425000000000001</c:v>
                </c:pt>
                <c:pt idx="8646">
                  <c:v>27.274999999999999</c:v>
                </c:pt>
                <c:pt idx="8647">
                  <c:v>28.79</c:v>
                </c:pt>
                <c:pt idx="8648">
                  <c:v>33.335000000000001</c:v>
                </c:pt>
                <c:pt idx="8649">
                  <c:v>40.15</c:v>
                </c:pt>
                <c:pt idx="8650">
                  <c:v>30.305</c:v>
                </c:pt>
                <c:pt idx="8651">
                  <c:v>25.76</c:v>
                </c:pt>
                <c:pt idx="8652">
                  <c:v>21.97</c:v>
                </c:pt>
                <c:pt idx="8653">
                  <c:v>25.76</c:v>
                </c:pt>
                <c:pt idx="8654">
                  <c:v>24.24</c:v>
                </c:pt>
                <c:pt idx="8655">
                  <c:v>23.484999999999999</c:v>
                </c:pt>
                <c:pt idx="8656">
                  <c:v>37.119999999999997</c:v>
                </c:pt>
                <c:pt idx="8657">
                  <c:v>27.274999999999999</c:v>
                </c:pt>
                <c:pt idx="8658">
                  <c:v>15.91</c:v>
                </c:pt>
                <c:pt idx="8659">
                  <c:v>21.21</c:v>
                </c:pt>
                <c:pt idx="8660">
                  <c:v>25.76</c:v>
                </c:pt>
                <c:pt idx="8661">
                  <c:v>38.634999999999998</c:v>
                </c:pt>
                <c:pt idx="8662">
                  <c:v>34.85</c:v>
                </c:pt>
                <c:pt idx="8663">
                  <c:v>37.119999999999997</c:v>
                </c:pt>
                <c:pt idx="8664">
                  <c:v>31.06</c:v>
                </c:pt>
                <c:pt idx="8665">
                  <c:v>31.82</c:v>
                </c:pt>
                <c:pt idx="8666">
                  <c:v>31.06</c:v>
                </c:pt>
                <c:pt idx="8667">
                  <c:v>15.91</c:v>
                </c:pt>
                <c:pt idx="8668">
                  <c:v>37.119999999999997</c:v>
                </c:pt>
                <c:pt idx="8669">
                  <c:v>42.424999999999997</c:v>
                </c:pt>
                <c:pt idx="8670">
                  <c:v>25</c:v>
                </c:pt>
                <c:pt idx="8671">
                  <c:v>15.91</c:v>
                </c:pt>
                <c:pt idx="8672">
                  <c:v>23.484999999999999</c:v>
                </c:pt>
                <c:pt idx="8673">
                  <c:v>33.335000000000001</c:v>
                </c:pt>
                <c:pt idx="8674">
                  <c:v>37.119999999999997</c:v>
                </c:pt>
                <c:pt idx="8675">
                  <c:v>31.06</c:v>
                </c:pt>
                <c:pt idx="8676">
                  <c:v>27.274999999999999</c:v>
                </c:pt>
                <c:pt idx="8677">
                  <c:v>15.15</c:v>
                </c:pt>
                <c:pt idx="8678">
                  <c:v>25</c:v>
                </c:pt>
                <c:pt idx="8679">
                  <c:v>35.604999999999997</c:v>
                </c:pt>
                <c:pt idx="8680">
                  <c:v>28.79</c:v>
                </c:pt>
                <c:pt idx="8681">
                  <c:v>26.515000000000001</c:v>
                </c:pt>
                <c:pt idx="8682">
                  <c:v>28.03</c:v>
                </c:pt>
                <c:pt idx="8683">
                  <c:v>43.18</c:v>
                </c:pt>
                <c:pt idx="8684">
                  <c:v>33.335000000000001</c:v>
                </c:pt>
                <c:pt idx="8685">
                  <c:v>25</c:v>
                </c:pt>
                <c:pt idx="8686">
                  <c:v>13.635</c:v>
                </c:pt>
                <c:pt idx="8687">
                  <c:v>37.119999999999997</c:v>
                </c:pt>
                <c:pt idx="8688">
                  <c:v>31.82</c:v>
                </c:pt>
                <c:pt idx="8689">
                  <c:v>33.335000000000001</c:v>
                </c:pt>
                <c:pt idx="8690">
                  <c:v>34.090000000000003</c:v>
                </c:pt>
                <c:pt idx="8691">
                  <c:v>34.85</c:v>
                </c:pt>
                <c:pt idx="8692">
                  <c:v>31.82</c:v>
                </c:pt>
                <c:pt idx="8693">
                  <c:v>22.725000000000001</c:v>
                </c:pt>
                <c:pt idx="8694">
                  <c:v>20.454999999999998</c:v>
                </c:pt>
                <c:pt idx="8695">
                  <c:v>31.06</c:v>
                </c:pt>
                <c:pt idx="8696">
                  <c:v>31.06</c:v>
                </c:pt>
                <c:pt idx="8697">
                  <c:v>28.79</c:v>
                </c:pt>
                <c:pt idx="8698">
                  <c:v>34.85</c:v>
                </c:pt>
                <c:pt idx="8699">
                  <c:v>37.119999999999997</c:v>
                </c:pt>
                <c:pt idx="8700">
                  <c:v>19.695</c:v>
                </c:pt>
                <c:pt idx="8701">
                  <c:v>15.15</c:v>
                </c:pt>
                <c:pt idx="8702">
                  <c:v>31.06</c:v>
                </c:pt>
                <c:pt idx="8703">
                  <c:v>33.335000000000001</c:v>
                </c:pt>
                <c:pt idx="8704">
                  <c:v>33.335000000000001</c:v>
                </c:pt>
                <c:pt idx="8705">
                  <c:v>17.425000000000001</c:v>
                </c:pt>
                <c:pt idx="8706">
                  <c:v>15.15</c:v>
                </c:pt>
                <c:pt idx="8707">
                  <c:v>26.515000000000001</c:v>
                </c:pt>
                <c:pt idx="8708">
                  <c:v>28.79</c:v>
                </c:pt>
                <c:pt idx="8709">
                  <c:v>34.85</c:v>
                </c:pt>
                <c:pt idx="8710">
                  <c:v>27.274999999999999</c:v>
                </c:pt>
                <c:pt idx="8711">
                  <c:v>26.515000000000001</c:v>
                </c:pt>
                <c:pt idx="8712">
                  <c:v>15.15</c:v>
                </c:pt>
                <c:pt idx="8713">
                  <c:v>20.454999999999998</c:v>
                </c:pt>
                <c:pt idx="8714">
                  <c:v>23.484999999999999</c:v>
                </c:pt>
                <c:pt idx="8715">
                  <c:v>30.305</c:v>
                </c:pt>
                <c:pt idx="8716">
                  <c:v>33.335000000000001</c:v>
                </c:pt>
                <c:pt idx="8717">
                  <c:v>36.365000000000002</c:v>
                </c:pt>
                <c:pt idx="8718">
                  <c:v>32.575000000000003</c:v>
                </c:pt>
                <c:pt idx="8719">
                  <c:v>12.12</c:v>
                </c:pt>
                <c:pt idx="8720">
                  <c:v>31.06</c:v>
                </c:pt>
                <c:pt idx="8721">
                  <c:v>30.305</c:v>
                </c:pt>
                <c:pt idx="8722">
                  <c:v>25</c:v>
                </c:pt>
                <c:pt idx="8723">
                  <c:v>16.664999999999999</c:v>
                </c:pt>
                <c:pt idx="8724">
                  <c:v>35.604999999999997</c:v>
                </c:pt>
                <c:pt idx="8725">
                  <c:v>25</c:v>
                </c:pt>
                <c:pt idx="8726">
                  <c:v>17.425000000000001</c:v>
                </c:pt>
                <c:pt idx="8727">
                  <c:v>13.635</c:v>
                </c:pt>
                <c:pt idx="8728">
                  <c:v>22.725000000000001</c:v>
                </c:pt>
                <c:pt idx="8729">
                  <c:v>31.06</c:v>
                </c:pt>
                <c:pt idx="8730">
                  <c:v>22.725000000000001</c:v>
                </c:pt>
                <c:pt idx="8731">
                  <c:v>15.15</c:v>
                </c:pt>
                <c:pt idx="8732">
                  <c:v>16.664999999999999</c:v>
                </c:pt>
                <c:pt idx="8733">
                  <c:v>31.82</c:v>
                </c:pt>
                <c:pt idx="8734">
                  <c:v>31.06</c:v>
                </c:pt>
                <c:pt idx="8735">
                  <c:v>34.85</c:v>
                </c:pt>
                <c:pt idx="8736">
                  <c:v>37.119999999999997</c:v>
                </c:pt>
                <c:pt idx="8737">
                  <c:v>21.21</c:v>
                </c:pt>
                <c:pt idx="8738">
                  <c:v>20.454999999999998</c:v>
                </c:pt>
                <c:pt idx="8739">
                  <c:v>21.21</c:v>
                </c:pt>
                <c:pt idx="8740">
                  <c:v>31.06</c:v>
                </c:pt>
                <c:pt idx="8741">
                  <c:v>27.274999999999999</c:v>
                </c:pt>
                <c:pt idx="8742">
                  <c:v>30.305</c:v>
                </c:pt>
                <c:pt idx="8743">
                  <c:v>21.21</c:v>
                </c:pt>
                <c:pt idx="8744">
                  <c:v>32.575000000000003</c:v>
                </c:pt>
                <c:pt idx="8745">
                  <c:v>31.06</c:v>
                </c:pt>
                <c:pt idx="8746">
                  <c:v>31.82</c:v>
                </c:pt>
                <c:pt idx="8747">
                  <c:v>24.24</c:v>
                </c:pt>
                <c:pt idx="8748">
                  <c:v>26.515000000000001</c:v>
                </c:pt>
                <c:pt idx="8749">
                  <c:v>31.06</c:v>
                </c:pt>
                <c:pt idx="8750">
                  <c:v>36.365000000000002</c:v>
                </c:pt>
                <c:pt idx="8751">
                  <c:v>34.85</c:v>
                </c:pt>
                <c:pt idx="8752">
                  <c:v>15.91</c:v>
                </c:pt>
                <c:pt idx="8753">
                  <c:v>24.24</c:v>
                </c:pt>
                <c:pt idx="8754">
                  <c:v>25</c:v>
                </c:pt>
                <c:pt idx="8755">
                  <c:v>21.21</c:v>
                </c:pt>
                <c:pt idx="8756">
                  <c:v>37.880000000000003</c:v>
                </c:pt>
                <c:pt idx="8757">
                  <c:v>34.090000000000003</c:v>
                </c:pt>
                <c:pt idx="8758">
                  <c:v>34.85</c:v>
                </c:pt>
                <c:pt idx="8759">
                  <c:v>39.395000000000003</c:v>
                </c:pt>
                <c:pt idx="8760">
                  <c:v>37.880000000000003</c:v>
                </c:pt>
                <c:pt idx="8761">
                  <c:v>18.18</c:v>
                </c:pt>
                <c:pt idx="8762">
                  <c:v>17.425000000000001</c:v>
                </c:pt>
                <c:pt idx="8763">
                  <c:v>31.82</c:v>
                </c:pt>
                <c:pt idx="8764">
                  <c:v>24.24</c:v>
                </c:pt>
                <c:pt idx="8765">
                  <c:v>33.335000000000001</c:v>
                </c:pt>
                <c:pt idx="8766">
                  <c:v>24.24</c:v>
                </c:pt>
                <c:pt idx="8767">
                  <c:v>12.12</c:v>
                </c:pt>
                <c:pt idx="8768">
                  <c:v>16.664999999999999</c:v>
                </c:pt>
                <c:pt idx="8769">
                  <c:v>31.06</c:v>
                </c:pt>
                <c:pt idx="8770">
                  <c:v>26.515000000000001</c:v>
                </c:pt>
                <c:pt idx="8771">
                  <c:v>29.545000000000002</c:v>
                </c:pt>
                <c:pt idx="8772">
                  <c:v>37.119999999999997</c:v>
                </c:pt>
                <c:pt idx="8773">
                  <c:v>29.545000000000002</c:v>
                </c:pt>
                <c:pt idx="8774">
                  <c:v>31.06</c:v>
                </c:pt>
                <c:pt idx="8775">
                  <c:v>30.305</c:v>
                </c:pt>
                <c:pt idx="8776">
                  <c:v>19.695</c:v>
                </c:pt>
                <c:pt idx="8777">
                  <c:v>21.97</c:v>
                </c:pt>
                <c:pt idx="8778">
                  <c:v>25</c:v>
                </c:pt>
                <c:pt idx="8779">
                  <c:v>31.06</c:v>
                </c:pt>
                <c:pt idx="8780">
                  <c:v>30.305</c:v>
                </c:pt>
                <c:pt idx="8781">
                  <c:v>13.635</c:v>
                </c:pt>
                <c:pt idx="8782">
                  <c:v>17.425000000000001</c:v>
                </c:pt>
                <c:pt idx="8783">
                  <c:v>23.484999999999999</c:v>
                </c:pt>
                <c:pt idx="8784">
                  <c:v>30.305</c:v>
                </c:pt>
                <c:pt idx="8785">
                  <c:v>25.76</c:v>
                </c:pt>
                <c:pt idx="8786">
                  <c:v>25.76</c:v>
                </c:pt>
                <c:pt idx="8787">
                  <c:v>32.575000000000003</c:v>
                </c:pt>
                <c:pt idx="8788">
                  <c:v>31.06</c:v>
                </c:pt>
                <c:pt idx="8789">
                  <c:v>38.634999999999998</c:v>
                </c:pt>
                <c:pt idx="8790">
                  <c:v>20.454999999999998</c:v>
                </c:pt>
                <c:pt idx="8791">
                  <c:v>30.305</c:v>
                </c:pt>
                <c:pt idx="8792">
                  <c:v>36.365000000000002</c:v>
                </c:pt>
                <c:pt idx="8793">
                  <c:v>31.06</c:v>
                </c:pt>
                <c:pt idx="8794">
                  <c:v>35.604999999999997</c:v>
                </c:pt>
                <c:pt idx="8795">
                  <c:v>32.575000000000003</c:v>
                </c:pt>
                <c:pt idx="8796">
                  <c:v>19.695</c:v>
                </c:pt>
                <c:pt idx="8797">
                  <c:v>15.91</c:v>
                </c:pt>
                <c:pt idx="8798">
                  <c:v>21.21</c:v>
                </c:pt>
                <c:pt idx="8799">
                  <c:v>30.305</c:v>
                </c:pt>
                <c:pt idx="8800">
                  <c:v>31.06</c:v>
                </c:pt>
                <c:pt idx="8801">
                  <c:v>31.82</c:v>
                </c:pt>
                <c:pt idx="8802">
                  <c:v>37.880000000000003</c:v>
                </c:pt>
                <c:pt idx="8803">
                  <c:v>15.15</c:v>
                </c:pt>
                <c:pt idx="8804">
                  <c:v>21.21</c:v>
                </c:pt>
                <c:pt idx="8805">
                  <c:v>30.305</c:v>
                </c:pt>
                <c:pt idx="8806">
                  <c:v>30.305</c:v>
                </c:pt>
                <c:pt idx="8807">
                  <c:v>33.335000000000001</c:v>
                </c:pt>
                <c:pt idx="8808">
                  <c:v>20.454999999999998</c:v>
                </c:pt>
                <c:pt idx="8809">
                  <c:v>25.76</c:v>
                </c:pt>
                <c:pt idx="8810">
                  <c:v>31.06</c:v>
                </c:pt>
                <c:pt idx="8811">
                  <c:v>25.76</c:v>
                </c:pt>
                <c:pt idx="8812">
                  <c:v>25</c:v>
                </c:pt>
                <c:pt idx="8813">
                  <c:v>31.82</c:v>
                </c:pt>
                <c:pt idx="8814">
                  <c:v>27.274999999999999</c:v>
                </c:pt>
                <c:pt idx="8815">
                  <c:v>31.82</c:v>
                </c:pt>
                <c:pt idx="8816">
                  <c:v>38.634999999999998</c:v>
                </c:pt>
                <c:pt idx="8817">
                  <c:v>32.575000000000003</c:v>
                </c:pt>
                <c:pt idx="8818">
                  <c:v>21.21</c:v>
                </c:pt>
                <c:pt idx="8819">
                  <c:v>26.515000000000001</c:v>
                </c:pt>
                <c:pt idx="8820">
                  <c:v>22.725000000000001</c:v>
                </c:pt>
                <c:pt idx="8821">
                  <c:v>19.695</c:v>
                </c:pt>
                <c:pt idx="8822">
                  <c:v>21.21</c:v>
                </c:pt>
                <c:pt idx="8823">
                  <c:v>26.515000000000001</c:v>
                </c:pt>
                <c:pt idx="8824">
                  <c:v>31.82</c:v>
                </c:pt>
                <c:pt idx="8825">
                  <c:v>34.090000000000003</c:v>
                </c:pt>
                <c:pt idx="8826">
                  <c:v>37.880000000000003</c:v>
                </c:pt>
                <c:pt idx="8827">
                  <c:v>34.85</c:v>
                </c:pt>
                <c:pt idx="8828">
                  <c:v>38.634999999999998</c:v>
                </c:pt>
                <c:pt idx="8829">
                  <c:v>25</c:v>
                </c:pt>
                <c:pt idx="8830">
                  <c:v>19.695</c:v>
                </c:pt>
                <c:pt idx="8831">
                  <c:v>21.21</c:v>
                </c:pt>
                <c:pt idx="8832">
                  <c:v>31.06</c:v>
                </c:pt>
                <c:pt idx="8833">
                  <c:v>27.274999999999999</c:v>
                </c:pt>
                <c:pt idx="8834">
                  <c:v>30.305</c:v>
                </c:pt>
                <c:pt idx="8835">
                  <c:v>43.94</c:v>
                </c:pt>
                <c:pt idx="8836">
                  <c:v>33.335000000000001</c:v>
                </c:pt>
                <c:pt idx="8837">
                  <c:v>29.545000000000002</c:v>
                </c:pt>
                <c:pt idx="8838">
                  <c:v>19.695</c:v>
                </c:pt>
                <c:pt idx="8839">
                  <c:v>25</c:v>
                </c:pt>
                <c:pt idx="8840">
                  <c:v>31.06</c:v>
                </c:pt>
                <c:pt idx="8841">
                  <c:v>40.909999999999997</c:v>
                </c:pt>
                <c:pt idx="8842">
                  <c:v>31.06</c:v>
                </c:pt>
                <c:pt idx="8843">
                  <c:v>30.305</c:v>
                </c:pt>
                <c:pt idx="8844">
                  <c:v>30.305</c:v>
                </c:pt>
                <c:pt idx="8845">
                  <c:v>27.274999999999999</c:v>
                </c:pt>
                <c:pt idx="8846">
                  <c:v>19.695</c:v>
                </c:pt>
                <c:pt idx="8847">
                  <c:v>22.725000000000001</c:v>
                </c:pt>
                <c:pt idx="8848">
                  <c:v>34.090000000000003</c:v>
                </c:pt>
                <c:pt idx="8849">
                  <c:v>31.82</c:v>
                </c:pt>
                <c:pt idx="8850">
                  <c:v>25</c:v>
                </c:pt>
                <c:pt idx="8851">
                  <c:v>21.97</c:v>
                </c:pt>
                <c:pt idx="8852">
                  <c:v>31.06</c:v>
                </c:pt>
                <c:pt idx="8853">
                  <c:v>31.82</c:v>
                </c:pt>
                <c:pt idx="8854">
                  <c:v>21.21</c:v>
                </c:pt>
                <c:pt idx="8855">
                  <c:v>27.274999999999999</c:v>
                </c:pt>
                <c:pt idx="8856">
                  <c:v>31.06</c:v>
                </c:pt>
                <c:pt idx="8857">
                  <c:v>31.06</c:v>
                </c:pt>
                <c:pt idx="8858">
                  <c:v>29.545000000000002</c:v>
                </c:pt>
                <c:pt idx="8859">
                  <c:v>25</c:v>
                </c:pt>
                <c:pt idx="8860">
                  <c:v>16.664999999999999</c:v>
                </c:pt>
                <c:pt idx="8861">
                  <c:v>21.21</c:v>
                </c:pt>
                <c:pt idx="8862">
                  <c:v>32.575000000000003</c:v>
                </c:pt>
                <c:pt idx="8863">
                  <c:v>22.725000000000001</c:v>
                </c:pt>
                <c:pt idx="8864">
                  <c:v>16.664999999999999</c:v>
                </c:pt>
                <c:pt idx="8865">
                  <c:v>30.305</c:v>
                </c:pt>
                <c:pt idx="8866">
                  <c:v>36.365000000000002</c:v>
                </c:pt>
                <c:pt idx="8867">
                  <c:v>31.82</c:v>
                </c:pt>
                <c:pt idx="8868">
                  <c:v>30.305</c:v>
                </c:pt>
                <c:pt idx="8869">
                  <c:v>23.484999999999999</c:v>
                </c:pt>
                <c:pt idx="8870">
                  <c:v>21.21</c:v>
                </c:pt>
                <c:pt idx="8871">
                  <c:v>13.635</c:v>
                </c:pt>
                <c:pt idx="8872">
                  <c:v>31.06</c:v>
                </c:pt>
                <c:pt idx="8873">
                  <c:v>33.335000000000001</c:v>
                </c:pt>
                <c:pt idx="8874">
                  <c:v>28.79</c:v>
                </c:pt>
                <c:pt idx="8875">
                  <c:v>33.335000000000001</c:v>
                </c:pt>
                <c:pt idx="8876">
                  <c:v>31.06</c:v>
                </c:pt>
                <c:pt idx="8877">
                  <c:v>23.484999999999999</c:v>
                </c:pt>
                <c:pt idx="8878">
                  <c:v>43.18</c:v>
                </c:pt>
                <c:pt idx="8879">
                  <c:v>36.365000000000002</c:v>
                </c:pt>
                <c:pt idx="8880">
                  <c:v>31.06</c:v>
                </c:pt>
                <c:pt idx="8881">
                  <c:v>17.425000000000001</c:v>
                </c:pt>
                <c:pt idx="8882">
                  <c:v>25</c:v>
                </c:pt>
                <c:pt idx="8883">
                  <c:v>24.24</c:v>
                </c:pt>
                <c:pt idx="8884">
                  <c:v>25.76</c:v>
                </c:pt>
                <c:pt idx="8885">
                  <c:v>32.575000000000003</c:v>
                </c:pt>
                <c:pt idx="8886">
                  <c:v>35.604999999999997</c:v>
                </c:pt>
                <c:pt idx="8887">
                  <c:v>34.85</c:v>
                </c:pt>
                <c:pt idx="8888">
                  <c:v>25</c:v>
                </c:pt>
                <c:pt idx="8889">
                  <c:v>20.454999999999998</c:v>
                </c:pt>
                <c:pt idx="8890">
                  <c:v>18.940000000000001</c:v>
                </c:pt>
                <c:pt idx="8891">
                  <c:v>20.454999999999998</c:v>
                </c:pt>
                <c:pt idx="8892">
                  <c:v>23.484999999999999</c:v>
                </c:pt>
                <c:pt idx="8893">
                  <c:v>34.090000000000003</c:v>
                </c:pt>
                <c:pt idx="8894">
                  <c:v>34.85</c:v>
                </c:pt>
                <c:pt idx="8895">
                  <c:v>36.365000000000002</c:v>
                </c:pt>
                <c:pt idx="8896">
                  <c:v>34.85</c:v>
                </c:pt>
                <c:pt idx="8897">
                  <c:v>29.545000000000002</c:v>
                </c:pt>
                <c:pt idx="8898">
                  <c:v>30.305</c:v>
                </c:pt>
                <c:pt idx="8899">
                  <c:v>12.12</c:v>
                </c:pt>
                <c:pt idx="8900">
                  <c:v>31.06</c:v>
                </c:pt>
                <c:pt idx="8901">
                  <c:v>32.575000000000003</c:v>
                </c:pt>
                <c:pt idx="8902">
                  <c:v>31.06</c:v>
                </c:pt>
                <c:pt idx="8903">
                  <c:v>11.365</c:v>
                </c:pt>
                <c:pt idx="8904">
                  <c:v>33.335000000000001</c:v>
                </c:pt>
                <c:pt idx="8905">
                  <c:v>20.454999999999998</c:v>
                </c:pt>
                <c:pt idx="8906">
                  <c:v>25</c:v>
                </c:pt>
                <c:pt idx="8907">
                  <c:v>26.515000000000001</c:v>
                </c:pt>
                <c:pt idx="8908">
                  <c:v>40.909999999999997</c:v>
                </c:pt>
                <c:pt idx="8909">
                  <c:v>40.15</c:v>
                </c:pt>
                <c:pt idx="8910">
                  <c:v>19.695</c:v>
                </c:pt>
                <c:pt idx="8911">
                  <c:v>24.24</c:v>
                </c:pt>
                <c:pt idx="8912">
                  <c:v>34.090000000000003</c:v>
                </c:pt>
                <c:pt idx="8913">
                  <c:v>30.305</c:v>
                </c:pt>
                <c:pt idx="8914">
                  <c:v>32.575000000000003</c:v>
                </c:pt>
                <c:pt idx="8915">
                  <c:v>21.97</c:v>
                </c:pt>
                <c:pt idx="8916">
                  <c:v>10.605</c:v>
                </c:pt>
                <c:pt idx="8917">
                  <c:v>25</c:v>
                </c:pt>
                <c:pt idx="8918">
                  <c:v>25.76</c:v>
                </c:pt>
                <c:pt idx="8919">
                  <c:v>31.06</c:v>
                </c:pt>
                <c:pt idx="8920">
                  <c:v>25.76</c:v>
                </c:pt>
                <c:pt idx="8921">
                  <c:v>26.515000000000001</c:v>
                </c:pt>
                <c:pt idx="8922">
                  <c:v>25</c:v>
                </c:pt>
                <c:pt idx="8923">
                  <c:v>37.880000000000003</c:v>
                </c:pt>
                <c:pt idx="8924">
                  <c:v>32.575000000000003</c:v>
                </c:pt>
                <c:pt idx="8925">
                  <c:v>34.85</c:v>
                </c:pt>
                <c:pt idx="8926">
                  <c:v>34.85</c:v>
                </c:pt>
                <c:pt idx="8927">
                  <c:v>25.76</c:v>
                </c:pt>
                <c:pt idx="8928">
                  <c:v>22.725000000000001</c:v>
                </c:pt>
                <c:pt idx="8929">
                  <c:v>28.79</c:v>
                </c:pt>
                <c:pt idx="8930">
                  <c:v>29.545000000000002</c:v>
                </c:pt>
                <c:pt idx="8931">
                  <c:v>20.454999999999998</c:v>
                </c:pt>
                <c:pt idx="8932">
                  <c:v>31.82</c:v>
                </c:pt>
                <c:pt idx="8933">
                  <c:v>25</c:v>
                </c:pt>
                <c:pt idx="8934">
                  <c:v>26.515000000000001</c:v>
                </c:pt>
                <c:pt idx="8935">
                  <c:v>31.06</c:v>
                </c:pt>
                <c:pt idx="8936">
                  <c:v>35.604999999999997</c:v>
                </c:pt>
                <c:pt idx="8937">
                  <c:v>33.335000000000001</c:v>
                </c:pt>
                <c:pt idx="8938">
                  <c:v>25</c:v>
                </c:pt>
                <c:pt idx="8939">
                  <c:v>15.15</c:v>
                </c:pt>
                <c:pt idx="8940">
                  <c:v>22.725000000000001</c:v>
                </c:pt>
                <c:pt idx="8941">
                  <c:v>29.545000000000002</c:v>
                </c:pt>
                <c:pt idx="8942">
                  <c:v>31.82</c:v>
                </c:pt>
                <c:pt idx="8943">
                  <c:v>36.365000000000002</c:v>
                </c:pt>
                <c:pt idx="8944">
                  <c:v>34.85</c:v>
                </c:pt>
                <c:pt idx="8945">
                  <c:v>37.119999999999997</c:v>
                </c:pt>
                <c:pt idx="8946">
                  <c:v>37.119999999999997</c:v>
                </c:pt>
                <c:pt idx="8947">
                  <c:v>34.090000000000003</c:v>
                </c:pt>
                <c:pt idx="8948">
                  <c:v>29.545000000000002</c:v>
                </c:pt>
                <c:pt idx="8949">
                  <c:v>25</c:v>
                </c:pt>
                <c:pt idx="8950">
                  <c:v>21.21</c:v>
                </c:pt>
                <c:pt idx="8951">
                  <c:v>25.76</c:v>
                </c:pt>
                <c:pt idx="8952">
                  <c:v>24.24</c:v>
                </c:pt>
                <c:pt idx="8953">
                  <c:v>31.82</c:v>
                </c:pt>
                <c:pt idx="8954">
                  <c:v>34.090000000000003</c:v>
                </c:pt>
                <c:pt idx="8955">
                  <c:v>24.24</c:v>
                </c:pt>
                <c:pt idx="8956">
                  <c:v>30.305</c:v>
                </c:pt>
                <c:pt idx="8957">
                  <c:v>32.575000000000003</c:v>
                </c:pt>
                <c:pt idx="8958">
                  <c:v>31.06</c:v>
                </c:pt>
                <c:pt idx="8959">
                  <c:v>31.82</c:v>
                </c:pt>
                <c:pt idx="8960">
                  <c:v>20.454999999999998</c:v>
                </c:pt>
                <c:pt idx="8961">
                  <c:v>24.24</c:v>
                </c:pt>
                <c:pt idx="8962">
                  <c:v>27.274999999999999</c:v>
                </c:pt>
                <c:pt idx="8963">
                  <c:v>19.695</c:v>
                </c:pt>
                <c:pt idx="8964">
                  <c:v>31.06</c:v>
                </c:pt>
                <c:pt idx="8965">
                  <c:v>25</c:v>
                </c:pt>
                <c:pt idx="8966">
                  <c:v>21.21</c:v>
                </c:pt>
                <c:pt idx="8967">
                  <c:v>20.454999999999998</c:v>
                </c:pt>
                <c:pt idx="8968">
                  <c:v>21.21</c:v>
                </c:pt>
                <c:pt idx="8969">
                  <c:v>34.85</c:v>
                </c:pt>
                <c:pt idx="8970">
                  <c:v>17.425000000000001</c:v>
                </c:pt>
                <c:pt idx="8971">
                  <c:v>25</c:v>
                </c:pt>
                <c:pt idx="8972">
                  <c:v>26.515000000000001</c:v>
                </c:pt>
                <c:pt idx="8973">
                  <c:v>25.76</c:v>
                </c:pt>
                <c:pt idx="8974">
                  <c:v>30.305</c:v>
                </c:pt>
                <c:pt idx="8975">
                  <c:v>31.06</c:v>
                </c:pt>
                <c:pt idx="8976">
                  <c:v>31.82</c:v>
                </c:pt>
                <c:pt idx="8977">
                  <c:v>32.575000000000003</c:v>
                </c:pt>
                <c:pt idx="8978">
                  <c:v>19.695</c:v>
                </c:pt>
                <c:pt idx="8979">
                  <c:v>31.06</c:v>
                </c:pt>
                <c:pt idx="8980">
                  <c:v>32.575000000000003</c:v>
                </c:pt>
                <c:pt idx="8981">
                  <c:v>34.090000000000003</c:v>
                </c:pt>
                <c:pt idx="8982">
                  <c:v>23.484999999999999</c:v>
                </c:pt>
                <c:pt idx="8983">
                  <c:v>16.664999999999999</c:v>
                </c:pt>
                <c:pt idx="8984">
                  <c:v>23.484999999999999</c:v>
                </c:pt>
                <c:pt idx="8985">
                  <c:v>34.85</c:v>
                </c:pt>
                <c:pt idx="8986">
                  <c:v>35.604999999999997</c:v>
                </c:pt>
                <c:pt idx="8987">
                  <c:v>36.365000000000002</c:v>
                </c:pt>
                <c:pt idx="8988">
                  <c:v>30.305</c:v>
                </c:pt>
                <c:pt idx="8989">
                  <c:v>25.76</c:v>
                </c:pt>
                <c:pt idx="8990">
                  <c:v>19.695</c:v>
                </c:pt>
                <c:pt idx="8991">
                  <c:v>22.725000000000001</c:v>
                </c:pt>
                <c:pt idx="8992">
                  <c:v>27.274999999999999</c:v>
                </c:pt>
                <c:pt idx="8993">
                  <c:v>25</c:v>
                </c:pt>
                <c:pt idx="8994">
                  <c:v>25</c:v>
                </c:pt>
                <c:pt idx="8995">
                  <c:v>17.425000000000001</c:v>
                </c:pt>
                <c:pt idx="8996">
                  <c:v>6.82</c:v>
                </c:pt>
                <c:pt idx="8997">
                  <c:v>18.940000000000001</c:v>
                </c:pt>
                <c:pt idx="8998">
                  <c:v>22.725000000000001</c:v>
                </c:pt>
                <c:pt idx="8999">
                  <c:v>16.664999999999999</c:v>
                </c:pt>
                <c:pt idx="9000">
                  <c:v>33.335000000000001</c:v>
                </c:pt>
                <c:pt idx="9001">
                  <c:v>38.634999999999998</c:v>
                </c:pt>
                <c:pt idx="9002">
                  <c:v>34.090000000000003</c:v>
                </c:pt>
                <c:pt idx="9003">
                  <c:v>29.545000000000002</c:v>
                </c:pt>
                <c:pt idx="9004">
                  <c:v>31.82</c:v>
                </c:pt>
                <c:pt idx="9005">
                  <c:v>20.454999999999998</c:v>
                </c:pt>
                <c:pt idx="9006">
                  <c:v>15.15</c:v>
                </c:pt>
                <c:pt idx="9007">
                  <c:v>10.605</c:v>
                </c:pt>
                <c:pt idx="9008">
                  <c:v>27.274999999999999</c:v>
                </c:pt>
                <c:pt idx="9009">
                  <c:v>35.604999999999997</c:v>
                </c:pt>
                <c:pt idx="9010">
                  <c:v>20.454999999999998</c:v>
                </c:pt>
                <c:pt idx="9011">
                  <c:v>23.484999999999999</c:v>
                </c:pt>
                <c:pt idx="9012">
                  <c:v>15.91</c:v>
                </c:pt>
                <c:pt idx="9013">
                  <c:v>17.425000000000001</c:v>
                </c:pt>
                <c:pt idx="9014">
                  <c:v>25</c:v>
                </c:pt>
                <c:pt idx="9015">
                  <c:v>36.365000000000002</c:v>
                </c:pt>
                <c:pt idx="9016">
                  <c:v>31.82</c:v>
                </c:pt>
                <c:pt idx="9017">
                  <c:v>26.515000000000001</c:v>
                </c:pt>
                <c:pt idx="9018">
                  <c:v>35.604999999999997</c:v>
                </c:pt>
                <c:pt idx="9019">
                  <c:v>33.335000000000001</c:v>
                </c:pt>
                <c:pt idx="9020">
                  <c:v>31.06</c:v>
                </c:pt>
                <c:pt idx="9021">
                  <c:v>31.06</c:v>
                </c:pt>
                <c:pt idx="9022">
                  <c:v>28.79</c:v>
                </c:pt>
                <c:pt idx="9023">
                  <c:v>22.725000000000001</c:v>
                </c:pt>
                <c:pt idx="9024">
                  <c:v>14.395</c:v>
                </c:pt>
                <c:pt idx="9025">
                  <c:v>19.695</c:v>
                </c:pt>
                <c:pt idx="9026">
                  <c:v>31.82</c:v>
                </c:pt>
                <c:pt idx="9027">
                  <c:v>35.604999999999997</c:v>
                </c:pt>
                <c:pt idx="9028">
                  <c:v>34.85</c:v>
                </c:pt>
                <c:pt idx="9029">
                  <c:v>20.454999999999998</c:v>
                </c:pt>
                <c:pt idx="9030">
                  <c:v>15.91</c:v>
                </c:pt>
                <c:pt idx="9031">
                  <c:v>15.15</c:v>
                </c:pt>
                <c:pt idx="9032">
                  <c:v>31.06</c:v>
                </c:pt>
                <c:pt idx="9033">
                  <c:v>30.305</c:v>
                </c:pt>
                <c:pt idx="9034">
                  <c:v>12.12</c:v>
                </c:pt>
                <c:pt idx="9035">
                  <c:v>15.15</c:v>
                </c:pt>
                <c:pt idx="9036">
                  <c:v>31.06</c:v>
                </c:pt>
                <c:pt idx="9037">
                  <c:v>37.119999999999997</c:v>
                </c:pt>
                <c:pt idx="9038">
                  <c:v>31.82</c:v>
                </c:pt>
                <c:pt idx="9039">
                  <c:v>25</c:v>
                </c:pt>
                <c:pt idx="9040">
                  <c:v>18.940000000000001</c:v>
                </c:pt>
                <c:pt idx="9041">
                  <c:v>25</c:v>
                </c:pt>
                <c:pt idx="9042">
                  <c:v>34.85</c:v>
                </c:pt>
                <c:pt idx="9043">
                  <c:v>25.76</c:v>
                </c:pt>
                <c:pt idx="9044">
                  <c:v>38.634999999999998</c:v>
                </c:pt>
                <c:pt idx="9045">
                  <c:v>31.06</c:v>
                </c:pt>
                <c:pt idx="9046">
                  <c:v>32.575000000000003</c:v>
                </c:pt>
                <c:pt idx="9047">
                  <c:v>19.695</c:v>
                </c:pt>
                <c:pt idx="9048">
                  <c:v>34.090000000000003</c:v>
                </c:pt>
                <c:pt idx="9049">
                  <c:v>25</c:v>
                </c:pt>
                <c:pt idx="9050">
                  <c:v>31.06</c:v>
                </c:pt>
                <c:pt idx="9051">
                  <c:v>16.664999999999999</c:v>
                </c:pt>
                <c:pt idx="9052">
                  <c:v>15.15</c:v>
                </c:pt>
                <c:pt idx="9053">
                  <c:v>12.12</c:v>
                </c:pt>
                <c:pt idx="9054">
                  <c:v>35.604999999999997</c:v>
                </c:pt>
                <c:pt idx="9055">
                  <c:v>28.79</c:v>
                </c:pt>
                <c:pt idx="9056">
                  <c:v>29.545000000000002</c:v>
                </c:pt>
                <c:pt idx="9057">
                  <c:v>21.97</c:v>
                </c:pt>
                <c:pt idx="9058">
                  <c:v>19.695</c:v>
                </c:pt>
                <c:pt idx="9059">
                  <c:v>38.634999999999998</c:v>
                </c:pt>
                <c:pt idx="9060">
                  <c:v>34.090000000000003</c:v>
                </c:pt>
                <c:pt idx="9061">
                  <c:v>33.335000000000001</c:v>
                </c:pt>
                <c:pt idx="9062">
                  <c:v>20.454999999999998</c:v>
                </c:pt>
                <c:pt idx="9063">
                  <c:v>31.06</c:v>
                </c:pt>
                <c:pt idx="9064">
                  <c:v>34.85</c:v>
                </c:pt>
                <c:pt idx="9065">
                  <c:v>43.18</c:v>
                </c:pt>
                <c:pt idx="9066">
                  <c:v>24.24</c:v>
                </c:pt>
                <c:pt idx="9067">
                  <c:v>16.664999999999999</c:v>
                </c:pt>
                <c:pt idx="9068">
                  <c:v>16.664999999999999</c:v>
                </c:pt>
                <c:pt idx="9069">
                  <c:v>25</c:v>
                </c:pt>
                <c:pt idx="9070">
                  <c:v>25.76</c:v>
                </c:pt>
                <c:pt idx="9071">
                  <c:v>37.119999999999997</c:v>
                </c:pt>
                <c:pt idx="9072">
                  <c:v>33.335000000000001</c:v>
                </c:pt>
                <c:pt idx="9073">
                  <c:v>37.880000000000003</c:v>
                </c:pt>
                <c:pt idx="9074">
                  <c:v>25</c:v>
                </c:pt>
                <c:pt idx="9075">
                  <c:v>11.365</c:v>
                </c:pt>
                <c:pt idx="9076">
                  <c:v>27.274999999999999</c:v>
                </c:pt>
                <c:pt idx="9077">
                  <c:v>25.76</c:v>
                </c:pt>
                <c:pt idx="9078">
                  <c:v>24.24</c:v>
                </c:pt>
                <c:pt idx="9079">
                  <c:v>26.515000000000001</c:v>
                </c:pt>
                <c:pt idx="9080">
                  <c:v>31.06</c:v>
                </c:pt>
                <c:pt idx="9081">
                  <c:v>17.425000000000001</c:v>
                </c:pt>
                <c:pt idx="9082">
                  <c:v>31.06</c:v>
                </c:pt>
                <c:pt idx="9083">
                  <c:v>34.090000000000003</c:v>
                </c:pt>
                <c:pt idx="9084">
                  <c:v>40.15</c:v>
                </c:pt>
                <c:pt idx="9085">
                  <c:v>27.274999999999999</c:v>
                </c:pt>
                <c:pt idx="9086">
                  <c:v>17.425000000000001</c:v>
                </c:pt>
                <c:pt idx="9087">
                  <c:v>27.274999999999999</c:v>
                </c:pt>
                <c:pt idx="9088">
                  <c:v>29.545000000000002</c:v>
                </c:pt>
                <c:pt idx="9089">
                  <c:v>25.76</c:v>
                </c:pt>
                <c:pt idx="9090">
                  <c:v>28.79</c:v>
                </c:pt>
                <c:pt idx="9091">
                  <c:v>19.695</c:v>
                </c:pt>
                <c:pt idx="9092">
                  <c:v>32.575000000000003</c:v>
                </c:pt>
                <c:pt idx="9093">
                  <c:v>33.335000000000001</c:v>
                </c:pt>
                <c:pt idx="9094">
                  <c:v>37.119999999999997</c:v>
                </c:pt>
                <c:pt idx="9095">
                  <c:v>37.119999999999997</c:v>
                </c:pt>
                <c:pt idx="9096">
                  <c:v>21.21</c:v>
                </c:pt>
                <c:pt idx="9097">
                  <c:v>23.484999999999999</c:v>
                </c:pt>
                <c:pt idx="9098">
                  <c:v>21.21</c:v>
                </c:pt>
                <c:pt idx="9099">
                  <c:v>30.305</c:v>
                </c:pt>
                <c:pt idx="9100">
                  <c:v>33.335000000000001</c:v>
                </c:pt>
                <c:pt idx="9101">
                  <c:v>34.090000000000003</c:v>
                </c:pt>
                <c:pt idx="9102">
                  <c:v>30.305</c:v>
                </c:pt>
                <c:pt idx="9103">
                  <c:v>12.88</c:v>
                </c:pt>
                <c:pt idx="9104">
                  <c:v>21.97</c:v>
                </c:pt>
                <c:pt idx="9105">
                  <c:v>13.635</c:v>
                </c:pt>
                <c:pt idx="9106">
                  <c:v>30.305</c:v>
                </c:pt>
                <c:pt idx="9107">
                  <c:v>25.76</c:v>
                </c:pt>
                <c:pt idx="9108">
                  <c:v>25.76</c:v>
                </c:pt>
                <c:pt idx="9109">
                  <c:v>23.484999999999999</c:v>
                </c:pt>
                <c:pt idx="9110">
                  <c:v>16.664999999999999</c:v>
                </c:pt>
                <c:pt idx="9111">
                  <c:v>38.634999999999998</c:v>
                </c:pt>
                <c:pt idx="9112">
                  <c:v>31.82</c:v>
                </c:pt>
                <c:pt idx="9113">
                  <c:v>26.515000000000001</c:v>
                </c:pt>
                <c:pt idx="9114">
                  <c:v>38.634999999999998</c:v>
                </c:pt>
                <c:pt idx="9115">
                  <c:v>27.274999999999999</c:v>
                </c:pt>
                <c:pt idx="9116">
                  <c:v>26.515000000000001</c:v>
                </c:pt>
                <c:pt idx="9117">
                  <c:v>32.575000000000003</c:v>
                </c:pt>
                <c:pt idx="9118">
                  <c:v>32.575000000000003</c:v>
                </c:pt>
                <c:pt idx="9119">
                  <c:v>15.15</c:v>
                </c:pt>
                <c:pt idx="9120">
                  <c:v>32.575000000000003</c:v>
                </c:pt>
                <c:pt idx="9121">
                  <c:v>37.119999999999997</c:v>
                </c:pt>
                <c:pt idx="9122">
                  <c:v>12.12</c:v>
                </c:pt>
                <c:pt idx="9123">
                  <c:v>31.06</c:v>
                </c:pt>
                <c:pt idx="9124">
                  <c:v>32.575000000000003</c:v>
                </c:pt>
                <c:pt idx="9125">
                  <c:v>31.06</c:v>
                </c:pt>
                <c:pt idx="9126">
                  <c:v>36.365000000000002</c:v>
                </c:pt>
                <c:pt idx="9127">
                  <c:v>33.335000000000001</c:v>
                </c:pt>
                <c:pt idx="9128">
                  <c:v>21.97</c:v>
                </c:pt>
                <c:pt idx="9129">
                  <c:v>21.97</c:v>
                </c:pt>
                <c:pt idx="9130">
                  <c:v>30.305</c:v>
                </c:pt>
                <c:pt idx="9131">
                  <c:v>39.395000000000003</c:v>
                </c:pt>
                <c:pt idx="9132">
                  <c:v>34.090000000000003</c:v>
                </c:pt>
                <c:pt idx="9133">
                  <c:v>25.76</c:v>
                </c:pt>
                <c:pt idx="9134">
                  <c:v>21.97</c:v>
                </c:pt>
                <c:pt idx="9135">
                  <c:v>29.545000000000002</c:v>
                </c:pt>
                <c:pt idx="9136">
                  <c:v>31.06</c:v>
                </c:pt>
                <c:pt idx="9137">
                  <c:v>36.365000000000002</c:v>
                </c:pt>
                <c:pt idx="9138">
                  <c:v>37.880000000000003</c:v>
                </c:pt>
                <c:pt idx="9139">
                  <c:v>36.365000000000002</c:v>
                </c:pt>
                <c:pt idx="9140">
                  <c:v>25</c:v>
                </c:pt>
                <c:pt idx="9141">
                  <c:v>30.305</c:v>
                </c:pt>
                <c:pt idx="9142">
                  <c:v>30.305</c:v>
                </c:pt>
                <c:pt idx="9143">
                  <c:v>43.94</c:v>
                </c:pt>
                <c:pt idx="9144">
                  <c:v>34.090000000000003</c:v>
                </c:pt>
                <c:pt idx="9145">
                  <c:v>33.335000000000001</c:v>
                </c:pt>
                <c:pt idx="9146">
                  <c:v>25</c:v>
                </c:pt>
                <c:pt idx="9147">
                  <c:v>15.15</c:v>
                </c:pt>
                <c:pt idx="9148">
                  <c:v>38.634999999999998</c:v>
                </c:pt>
                <c:pt idx="9149">
                  <c:v>21.97</c:v>
                </c:pt>
                <c:pt idx="9150">
                  <c:v>21.97</c:v>
                </c:pt>
                <c:pt idx="9151">
                  <c:v>21.21</c:v>
                </c:pt>
                <c:pt idx="9152">
                  <c:v>12.12</c:v>
                </c:pt>
                <c:pt idx="9153">
                  <c:v>31.06</c:v>
                </c:pt>
                <c:pt idx="9154">
                  <c:v>37.119999999999997</c:v>
                </c:pt>
                <c:pt idx="9155">
                  <c:v>26.515000000000001</c:v>
                </c:pt>
                <c:pt idx="9156">
                  <c:v>17.425000000000001</c:v>
                </c:pt>
                <c:pt idx="9157">
                  <c:v>32.575000000000003</c:v>
                </c:pt>
                <c:pt idx="9158">
                  <c:v>40.909999999999997</c:v>
                </c:pt>
                <c:pt idx="9159">
                  <c:v>35.604999999999997</c:v>
                </c:pt>
                <c:pt idx="9160">
                  <c:v>12.88</c:v>
                </c:pt>
                <c:pt idx="9161">
                  <c:v>25.76</c:v>
                </c:pt>
                <c:pt idx="9162">
                  <c:v>42.424999999999997</c:v>
                </c:pt>
                <c:pt idx="9163">
                  <c:v>34.85</c:v>
                </c:pt>
                <c:pt idx="9164">
                  <c:v>34.090000000000003</c:v>
                </c:pt>
                <c:pt idx="9165">
                  <c:v>28.03</c:v>
                </c:pt>
                <c:pt idx="9166">
                  <c:v>32.575000000000003</c:v>
                </c:pt>
                <c:pt idx="9167">
                  <c:v>31.06</c:v>
                </c:pt>
                <c:pt idx="9168">
                  <c:v>31.82</c:v>
                </c:pt>
                <c:pt idx="9169">
                  <c:v>38.634999999999998</c:v>
                </c:pt>
                <c:pt idx="9170">
                  <c:v>34.85</c:v>
                </c:pt>
                <c:pt idx="9171">
                  <c:v>34.85</c:v>
                </c:pt>
                <c:pt idx="9172">
                  <c:v>21.21</c:v>
                </c:pt>
                <c:pt idx="9173">
                  <c:v>23.484999999999999</c:v>
                </c:pt>
                <c:pt idx="9174">
                  <c:v>37.119999999999997</c:v>
                </c:pt>
                <c:pt idx="9175">
                  <c:v>32.575000000000003</c:v>
                </c:pt>
                <c:pt idx="9176">
                  <c:v>34.090000000000003</c:v>
                </c:pt>
                <c:pt idx="9177">
                  <c:v>25.76</c:v>
                </c:pt>
                <c:pt idx="9178">
                  <c:v>32.575000000000003</c:v>
                </c:pt>
                <c:pt idx="9179">
                  <c:v>20.454999999999998</c:v>
                </c:pt>
                <c:pt idx="9180">
                  <c:v>26.515000000000001</c:v>
                </c:pt>
                <c:pt idx="9181">
                  <c:v>14.395</c:v>
                </c:pt>
                <c:pt idx="9182">
                  <c:v>37.880000000000003</c:v>
                </c:pt>
                <c:pt idx="9183">
                  <c:v>34.090000000000003</c:v>
                </c:pt>
                <c:pt idx="9184">
                  <c:v>25</c:v>
                </c:pt>
                <c:pt idx="9185">
                  <c:v>18.18</c:v>
                </c:pt>
                <c:pt idx="9186">
                  <c:v>25.76</c:v>
                </c:pt>
                <c:pt idx="9187">
                  <c:v>17.425000000000001</c:v>
                </c:pt>
                <c:pt idx="9188">
                  <c:v>20.454999999999998</c:v>
                </c:pt>
                <c:pt idx="9189">
                  <c:v>31.06</c:v>
                </c:pt>
                <c:pt idx="9190">
                  <c:v>25</c:v>
                </c:pt>
                <c:pt idx="9191">
                  <c:v>28.79</c:v>
                </c:pt>
                <c:pt idx="9192">
                  <c:v>15.91</c:v>
                </c:pt>
                <c:pt idx="9193">
                  <c:v>20.454999999999998</c:v>
                </c:pt>
                <c:pt idx="9194">
                  <c:v>31.06</c:v>
                </c:pt>
                <c:pt idx="9195">
                  <c:v>37.119999999999997</c:v>
                </c:pt>
                <c:pt idx="9196">
                  <c:v>37.119999999999997</c:v>
                </c:pt>
                <c:pt idx="9197">
                  <c:v>41.664999999999999</c:v>
                </c:pt>
                <c:pt idx="9198">
                  <c:v>25.76</c:v>
                </c:pt>
                <c:pt idx="9199">
                  <c:v>33.335000000000001</c:v>
                </c:pt>
                <c:pt idx="9200">
                  <c:v>33.335000000000001</c:v>
                </c:pt>
                <c:pt idx="9201">
                  <c:v>19.695</c:v>
                </c:pt>
                <c:pt idx="9202">
                  <c:v>12.88</c:v>
                </c:pt>
                <c:pt idx="9203">
                  <c:v>25</c:v>
                </c:pt>
                <c:pt idx="9204">
                  <c:v>38.634999999999998</c:v>
                </c:pt>
                <c:pt idx="9205">
                  <c:v>35.604999999999997</c:v>
                </c:pt>
                <c:pt idx="9206">
                  <c:v>34.090000000000003</c:v>
                </c:pt>
                <c:pt idx="9207">
                  <c:v>26.515000000000001</c:v>
                </c:pt>
                <c:pt idx="9208">
                  <c:v>27.274999999999999</c:v>
                </c:pt>
                <c:pt idx="9209">
                  <c:v>26.515000000000001</c:v>
                </c:pt>
                <c:pt idx="9210">
                  <c:v>21.21</c:v>
                </c:pt>
                <c:pt idx="9211">
                  <c:v>25</c:v>
                </c:pt>
                <c:pt idx="9212">
                  <c:v>31.82</c:v>
                </c:pt>
                <c:pt idx="9213">
                  <c:v>35.604999999999997</c:v>
                </c:pt>
                <c:pt idx="9214">
                  <c:v>34.85</c:v>
                </c:pt>
                <c:pt idx="9215">
                  <c:v>28.03</c:v>
                </c:pt>
                <c:pt idx="9216">
                  <c:v>19.695</c:v>
                </c:pt>
                <c:pt idx="9217">
                  <c:v>39.395000000000003</c:v>
                </c:pt>
                <c:pt idx="9218">
                  <c:v>35.604999999999997</c:v>
                </c:pt>
                <c:pt idx="9219">
                  <c:v>11.365</c:v>
                </c:pt>
                <c:pt idx="9220">
                  <c:v>11.365</c:v>
                </c:pt>
                <c:pt idx="9221">
                  <c:v>32.575000000000003</c:v>
                </c:pt>
                <c:pt idx="9222">
                  <c:v>35.604999999999997</c:v>
                </c:pt>
                <c:pt idx="9223">
                  <c:v>29.545000000000002</c:v>
                </c:pt>
                <c:pt idx="9224">
                  <c:v>17.425000000000001</c:v>
                </c:pt>
                <c:pt idx="9225">
                  <c:v>40.15</c:v>
                </c:pt>
                <c:pt idx="9226">
                  <c:v>33.335000000000001</c:v>
                </c:pt>
                <c:pt idx="9227">
                  <c:v>36.365000000000002</c:v>
                </c:pt>
                <c:pt idx="9228">
                  <c:v>26.515000000000001</c:v>
                </c:pt>
                <c:pt idx="9229">
                  <c:v>20.454999999999998</c:v>
                </c:pt>
                <c:pt idx="9230">
                  <c:v>15.15</c:v>
                </c:pt>
                <c:pt idx="9231">
                  <c:v>32.575000000000003</c:v>
                </c:pt>
                <c:pt idx="9232">
                  <c:v>34.85</c:v>
                </c:pt>
                <c:pt idx="9233">
                  <c:v>44.695</c:v>
                </c:pt>
                <c:pt idx="9234">
                  <c:v>33.335000000000001</c:v>
                </c:pt>
                <c:pt idx="9235">
                  <c:v>37.880000000000003</c:v>
                </c:pt>
                <c:pt idx="9236">
                  <c:v>34.85</c:v>
                </c:pt>
                <c:pt idx="9237">
                  <c:v>31.06</c:v>
                </c:pt>
                <c:pt idx="9238">
                  <c:v>26.515000000000001</c:v>
                </c:pt>
                <c:pt idx="9239">
                  <c:v>25</c:v>
                </c:pt>
                <c:pt idx="9240">
                  <c:v>20.454999999999998</c:v>
                </c:pt>
                <c:pt idx="9241">
                  <c:v>32.575000000000003</c:v>
                </c:pt>
                <c:pt idx="9242">
                  <c:v>40.15</c:v>
                </c:pt>
                <c:pt idx="9243">
                  <c:v>29.545000000000002</c:v>
                </c:pt>
                <c:pt idx="9244">
                  <c:v>21.21</c:v>
                </c:pt>
                <c:pt idx="9245">
                  <c:v>31.06</c:v>
                </c:pt>
                <c:pt idx="9246">
                  <c:v>22.725000000000001</c:v>
                </c:pt>
                <c:pt idx="9247">
                  <c:v>31.06</c:v>
                </c:pt>
                <c:pt idx="9248">
                  <c:v>31.06</c:v>
                </c:pt>
                <c:pt idx="9249">
                  <c:v>34.090000000000003</c:v>
                </c:pt>
                <c:pt idx="9250">
                  <c:v>36.365000000000002</c:v>
                </c:pt>
                <c:pt idx="9251">
                  <c:v>16.664999999999999</c:v>
                </c:pt>
                <c:pt idx="9252">
                  <c:v>19.695</c:v>
                </c:pt>
                <c:pt idx="9253">
                  <c:v>12.12</c:v>
                </c:pt>
                <c:pt idx="9254">
                  <c:v>31.82</c:v>
                </c:pt>
                <c:pt idx="9255">
                  <c:v>34.85</c:v>
                </c:pt>
                <c:pt idx="9256">
                  <c:v>15.91</c:v>
                </c:pt>
                <c:pt idx="9257">
                  <c:v>26.515000000000001</c:v>
                </c:pt>
                <c:pt idx="9258">
                  <c:v>31.82</c:v>
                </c:pt>
                <c:pt idx="9259">
                  <c:v>34.090000000000003</c:v>
                </c:pt>
                <c:pt idx="9260">
                  <c:v>12.12</c:v>
                </c:pt>
                <c:pt idx="9261">
                  <c:v>38.634999999999998</c:v>
                </c:pt>
                <c:pt idx="9262">
                  <c:v>38.634999999999998</c:v>
                </c:pt>
                <c:pt idx="9263">
                  <c:v>34.090000000000003</c:v>
                </c:pt>
                <c:pt idx="9264">
                  <c:v>33.335000000000001</c:v>
                </c:pt>
                <c:pt idx="9265">
                  <c:v>32.575000000000003</c:v>
                </c:pt>
                <c:pt idx="9266">
                  <c:v>40.909999999999997</c:v>
                </c:pt>
                <c:pt idx="9267">
                  <c:v>21.21</c:v>
                </c:pt>
                <c:pt idx="9268">
                  <c:v>15.15</c:v>
                </c:pt>
                <c:pt idx="9269">
                  <c:v>34.090000000000003</c:v>
                </c:pt>
                <c:pt idx="9270">
                  <c:v>34.85</c:v>
                </c:pt>
                <c:pt idx="9271">
                  <c:v>32.575000000000003</c:v>
                </c:pt>
                <c:pt idx="9272">
                  <c:v>32.575000000000003</c:v>
                </c:pt>
                <c:pt idx="9273">
                  <c:v>21.97</c:v>
                </c:pt>
                <c:pt idx="9274">
                  <c:v>40.909999999999997</c:v>
                </c:pt>
                <c:pt idx="9275">
                  <c:v>34.85</c:v>
                </c:pt>
                <c:pt idx="9276">
                  <c:v>26.515000000000001</c:v>
                </c:pt>
                <c:pt idx="9277">
                  <c:v>31.06</c:v>
                </c:pt>
                <c:pt idx="9278">
                  <c:v>36.365000000000002</c:v>
                </c:pt>
                <c:pt idx="9279">
                  <c:v>37.880000000000003</c:v>
                </c:pt>
                <c:pt idx="9280">
                  <c:v>21.21</c:v>
                </c:pt>
                <c:pt idx="9281">
                  <c:v>15.91</c:v>
                </c:pt>
                <c:pt idx="9282">
                  <c:v>31.06</c:v>
                </c:pt>
                <c:pt idx="9283">
                  <c:v>37.119999999999997</c:v>
                </c:pt>
                <c:pt idx="9284">
                  <c:v>36.365000000000002</c:v>
                </c:pt>
                <c:pt idx="9285">
                  <c:v>37.880000000000003</c:v>
                </c:pt>
                <c:pt idx="9286">
                  <c:v>21.21</c:v>
                </c:pt>
                <c:pt idx="9287">
                  <c:v>21.21</c:v>
                </c:pt>
                <c:pt idx="9288">
                  <c:v>17.425000000000001</c:v>
                </c:pt>
                <c:pt idx="9289">
                  <c:v>26.515000000000001</c:v>
                </c:pt>
                <c:pt idx="9290">
                  <c:v>33.335000000000001</c:v>
                </c:pt>
                <c:pt idx="9291">
                  <c:v>35.604999999999997</c:v>
                </c:pt>
                <c:pt idx="9292">
                  <c:v>16.664999999999999</c:v>
                </c:pt>
                <c:pt idx="9293">
                  <c:v>30.305</c:v>
                </c:pt>
                <c:pt idx="9294">
                  <c:v>12.12</c:v>
                </c:pt>
                <c:pt idx="9295">
                  <c:v>21.21</c:v>
                </c:pt>
                <c:pt idx="9296">
                  <c:v>27.274999999999999</c:v>
                </c:pt>
                <c:pt idx="9297">
                  <c:v>40.15</c:v>
                </c:pt>
                <c:pt idx="9298">
                  <c:v>32.575000000000003</c:v>
                </c:pt>
                <c:pt idx="9299">
                  <c:v>20.454999999999998</c:v>
                </c:pt>
                <c:pt idx="9300">
                  <c:v>17.425000000000001</c:v>
                </c:pt>
                <c:pt idx="9301">
                  <c:v>20.454999999999998</c:v>
                </c:pt>
                <c:pt idx="9302">
                  <c:v>21.97</c:v>
                </c:pt>
                <c:pt idx="9303">
                  <c:v>30.305</c:v>
                </c:pt>
                <c:pt idx="9304">
                  <c:v>31.06</c:v>
                </c:pt>
                <c:pt idx="9305">
                  <c:v>32.575000000000003</c:v>
                </c:pt>
                <c:pt idx="9306">
                  <c:v>33.335000000000001</c:v>
                </c:pt>
                <c:pt idx="9307">
                  <c:v>14.395</c:v>
                </c:pt>
                <c:pt idx="9308">
                  <c:v>9.09</c:v>
                </c:pt>
                <c:pt idx="9309">
                  <c:v>20.454999999999998</c:v>
                </c:pt>
                <c:pt idx="9310">
                  <c:v>11.365</c:v>
                </c:pt>
                <c:pt idx="9311">
                  <c:v>19.695</c:v>
                </c:pt>
                <c:pt idx="9312">
                  <c:v>24.24</c:v>
                </c:pt>
                <c:pt idx="9313">
                  <c:v>31.06</c:v>
                </c:pt>
                <c:pt idx="9314">
                  <c:v>23.484999999999999</c:v>
                </c:pt>
                <c:pt idx="9315">
                  <c:v>31.82</c:v>
                </c:pt>
                <c:pt idx="9316">
                  <c:v>34.85</c:v>
                </c:pt>
                <c:pt idx="9317">
                  <c:v>11.365</c:v>
                </c:pt>
                <c:pt idx="9318">
                  <c:v>31.82</c:v>
                </c:pt>
                <c:pt idx="9319">
                  <c:v>31.06</c:v>
                </c:pt>
                <c:pt idx="9320">
                  <c:v>34.85</c:v>
                </c:pt>
                <c:pt idx="9321">
                  <c:v>21.21</c:v>
                </c:pt>
                <c:pt idx="9322">
                  <c:v>25</c:v>
                </c:pt>
                <c:pt idx="9323">
                  <c:v>31.82</c:v>
                </c:pt>
                <c:pt idx="9324">
                  <c:v>36.365000000000002</c:v>
                </c:pt>
                <c:pt idx="9325">
                  <c:v>16.664999999999999</c:v>
                </c:pt>
                <c:pt idx="9326">
                  <c:v>16.664999999999999</c:v>
                </c:pt>
                <c:pt idx="9327">
                  <c:v>24.24</c:v>
                </c:pt>
                <c:pt idx="9328">
                  <c:v>37.880000000000003</c:v>
                </c:pt>
                <c:pt idx="9329">
                  <c:v>13.635</c:v>
                </c:pt>
                <c:pt idx="9330">
                  <c:v>25</c:v>
                </c:pt>
                <c:pt idx="9331">
                  <c:v>31.06</c:v>
                </c:pt>
                <c:pt idx="9332">
                  <c:v>25.76</c:v>
                </c:pt>
                <c:pt idx="9333">
                  <c:v>24.24</c:v>
                </c:pt>
                <c:pt idx="9334">
                  <c:v>26.515000000000001</c:v>
                </c:pt>
                <c:pt idx="9335">
                  <c:v>10.605</c:v>
                </c:pt>
                <c:pt idx="9336">
                  <c:v>30.305</c:v>
                </c:pt>
                <c:pt idx="9337">
                  <c:v>25.76</c:v>
                </c:pt>
                <c:pt idx="9338">
                  <c:v>29.545000000000002</c:v>
                </c:pt>
                <c:pt idx="9339">
                  <c:v>37.119999999999997</c:v>
                </c:pt>
                <c:pt idx="9340">
                  <c:v>34.090000000000003</c:v>
                </c:pt>
                <c:pt idx="9341">
                  <c:v>12.88</c:v>
                </c:pt>
                <c:pt idx="9342">
                  <c:v>31.06</c:v>
                </c:pt>
                <c:pt idx="9343">
                  <c:v>34.85</c:v>
                </c:pt>
                <c:pt idx="9344">
                  <c:v>21.97</c:v>
                </c:pt>
                <c:pt idx="9345">
                  <c:v>34.85</c:v>
                </c:pt>
                <c:pt idx="9346">
                  <c:v>25</c:v>
                </c:pt>
                <c:pt idx="9347">
                  <c:v>30.305</c:v>
                </c:pt>
                <c:pt idx="9348">
                  <c:v>31.82</c:v>
                </c:pt>
                <c:pt idx="9349">
                  <c:v>42.424999999999997</c:v>
                </c:pt>
                <c:pt idx="9350">
                  <c:v>44.695</c:v>
                </c:pt>
                <c:pt idx="9351">
                  <c:v>33.335000000000001</c:v>
                </c:pt>
                <c:pt idx="9352">
                  <c:v>37.880000000000003</c:v>
                </c:pt>
                <c:pt idx="9353">
                  <c:v>25.76</c:v>
                </c:pt>
                <c:pt idx="9354">
                  <c:v>10.605</c:v>
                </c:pt>
                <c:pt idx="9355">
                  <c:v>31.06</c:v>
                </c:pt>
                <c:pt idx="9356">
                  <c:v>33.335000000000001</c:v>
                </c:pt>
                <c:pt idx="9357">
                  <c:v>35.604999999999997</c:v>
                </c:pt>
                <c:pt idx="9358">
                  <c:v>36.365000000000002</c:v>
                </c:pt>
                <c:pt idx="9359">
                  <c:v>31.82</c:v>
                </c:pt>
                <c:pt idx="9360">
                  <c:v>17.425000000000001</c:v>
                </c:pt>
                <c:pt idx="9361">
                  <c:v>18.18</c:v>
                </c:pt>
                <c:pt idx="9362">
                  <c:v>31.06</c:v>
                </c:pt>
                <c:pt idx="9363">
                  <c:v>31.06</c:v>
                </c:pt>
                <c:pt idx="9364">
                  <c:v>31.06</c:v>
                </c:pt>
                <c:pt idx="9365">
                  <c:v>25.76</c:v>
                </c:pt>
                <c:pt idx="9366">
                  <c:v>31.06</c:v>
                </c:pt>
                <c:pt idx="9367">
                  <c:v>34.85</c:v>
                </c:pt>
                <c:pt idx="9368">
                  <c:v>30.305</c:v>
                </c:pt>
                <c:pt idx="9369">
                  <c:v>26.515000000000001</c:v>
                </c:pt>
                <c:pt idx="9370">
                  <c:v>31.06</c:v>
                </c:pt>
                <c:pt idx="9371">
                  <c:v>33.335000000000001</c:v>
                </c:pt>
                <c:pt idx="9372">
                  <c:v>34.090000000000003</c:v>
                </c:pt>
                <c:pt idx="9373">
                  <c:v>28.79</c:v>
                </c:pt>
                <c:pt idx="9374">
                  <c:v>26.515000000000001</c:v>
                </c:pt>
                <c:pt idx="9375">
                  <c:v>35.604999999999997</c:v>
                </c:pt>
                <c:pt idx="9376">
                  <c:v>34.85</c:v>
                </c:pt>
                <c:pt idx="9377">
                  <c:v>32.575000000000003</c:v>
                </c:pt>
                <c:pt idx="9378">
                  <c:v>37.119999999999997</c:v>
                </c:pt>
                <c:pt idx="9379">
                  <c:v>21.21</c:v>
                </c:pt>
                <c:pt idx="9380">
                  <c:v>25</c:v>
                </c:pt>
                <c:pt idx="9381">
                  <c:v>18.18</c:v>
                </c:pt>
                <c:pt idx="9382">
                  <c:v>16.664999999999999</c:v>
                </c:pt>
                <c:pt idx="9383">
                  <c:v>31.06</c:v>
                </c:pt>
                <c:pt idx="9384">
                  <c:v>30.305</c:v>
                </c:pt>
                <c:pt idx="9385">
                  <c:v>31.82</c:v>
                </c:pt>
                <c:pt idx="9386">
                  <c:v>17.425000000000001</c:v>
                </c:pt>
                <c:pt idx="9387">
                  <c:v>26.515000000000001</c:v>
                </c:pt>
                <c:pt idx="9388">
                  <c:v>36.365000000000002</c:v>
                </c:pt>
                <c:pt idx="9389">
                  <c:v>34.85</c:v>
                </c:pt>
                <c:pt idx="9390">
                  <c:v>31.82</c:v>
                </c:pt>
                <c:pt idx="9391">
                  <c:v>31.06</c:v>
                </c:pt>
                <c:pt idx="9392">
                  <c:v>33.335000000000001</c:v>
                </c:pt>
                <c:pt idx="9393">
                  <c:v>15.91</c:v>
                </c:pt>
                <c:pt idx="9394">
                  <c:v>20.454999999999998</c:v>
                </c:pt>
                <c:pt idx="9395">
                  <c:v>24.24</c:v>
                </c:pt>
                <c:pt idx="9396">
                  <c:v>31.06</c:v>
                </c:pt>
                <c:pt idx="9397">
                  <c:v>34.85</c:v>
                </c:pt>
                <c:pt idx="9398">
                  <c:v>27.274999999999999</c:v>
                </c:pt>
                <c:pt idx="9399">
                  <c:v>29.545000000000002</c:v>
                </c:pt>
                <c:pt idx="9400">
                  <c:v>30.305</c:v>
                </c:pt>
                <c:pt idx="9401">
                  <c:v>21.21</c:v>
                </c:pt>
                <c:pt idx="9402">
                  <c:v>34.090000000000003</c:v>
                </c:pt>
                <c:pt idx="9403">
                  <c:v>33.335000000000001</c:v>
                </c:pt>
                <c:pt idx="9404">
                  <c:v>31.82</c:v>
                </c:pt>
                <c:pt idx="9405">
                  <c:v>18.18</c:v>
                </c:pt>
                <c:pt idx="9406">
                  <c:v>16.664999999999999</c:v>
                </c:pt>
                <c:pt idx="9407">
                  <c:v>31.06</c:v>
                </c:pt>
                <c:pt idx="9408">
                  <c:v>34.85</c:v>
                </c:pt>
                <c:pt idx="9409">
                  <c:v>38.634999999999998</c:v>
                </c:pt>
                <c:pt idx="9410">
                  <c:v>15.15</c:v>
                </c:pt>
                <c:pt idx="9411">
                  <c:v>18.18</c:v>
                </c:pt>
                <c:pt idx="9412">
                  <c:v>33.335000000000001</c:v>
                </c:pt>
                <c:pt idx="9413">
                  <c:v>32.575000000000003</c:v>
                </c:pt>
                <c:pt idx="9414">
                  <c:v>27.274999999999999</c:v>
                </c:pt>
                <c:pt idx="9415">
                  <c:v>9.85</c:v>
                </c:pt>
                <c:pt idx="9416">
                  <c:v>33.335000000000001</c:v>
                </c:pt>
                <c:pt idx="9417">
                  <c:v>38.634999999999998</c:v>
                </c:pt>
                <c:pt idx="9418">
                  <c:v>17.425000000000001</c:v>
                </c:pt>
                <c:pt idx="9419">
                  <c:v>21.97</c:v>
                </c:pt>
                <c:pt idx="9420">
                  <c:v>25</c:v>
                </c:pt>
                <c:pt idx="9421">
                  <c:v>33.335000000000001</c:v>
                </c:pt>
                <c:pt idx="9422">
                  <c:v>37.119999999999997</c:v>
                </c:pt>
                <c:pt idx="9423">
                  <c:v>37.880000000000003</c:v>
                </c:pt>
                <c:pt idx="9424">
                  <c:v>32.575000000000003</c:v>
                </c:pt>
                <c:pt idx="9425">
                  <c:v>30.305</c:v>
                </c:pt>
                <c:pt idx="9426">
                  <c:v>17.425000000000001</c:v>
                </c:pt>
                <c:pt idx="9427">
                  <c:v>33.335000000000001</c:v>
                </c:pt>
                <c:pt idx="9428">
                  <c:v>22.725000000000001</c:v>
                </c:pt>
                <c:pt idx="9429">
                  <c:v>33.335000000000001</c:v>
                </c:pt>
                <c:pt idx="9430">
                  <c:v>14.395</c:v>
                </c:pt>
                <c:pt idx="9431">
                  <c:v>21.97</c:v>
                </c:pt>
                <c:pt idx="9432">
                  <c:v>16.664999999999999</c:v>
                </c:pt>
                <c:pt idx="9433">
                  <c:v>23.484999999999999</c:v>
                </c:pt>
                <c:pt idx="9434">
                  <c:v>31.06</c:v>
                </c:pt>
                <c:pt idx="9435">
                  <c:v>32.575000000000003</c:v>
                </c:pt>
                <c:pt idx="9436">
                  <c:v>21.97</c:v>
                </c:pt>
                <c:pt idx="9437">
                  <c:v>11.365</c:v>
                </c:pt>
                <c:pt idx="9438">
                  <c:v>31.06</c:v>
                </c:pt>
                <c:pt idx="9439">
                  <c:v>32.575000000000003</c:v>
                </c:pt>
                <c:pt idx="9440">
                  <c:v>24.24</c:v>
                </c:pt>
                <c:pt idx="9441">
                  <c:v>16.664999999999999</c:v>
                </c:pt>
                <c:pt idx="9442">
                  <c:v>19.695</c:v>
                </c:pt>
                <c:pt idx="9443">
                  <c:v>26.515000000000001</c:v>
                </c:pt>
                <c:pt idx="9444">
                  <c:v>36.365000000000002</c:v>
                </c:pt>
                <c:pt idx="9445">
                  <c:v>26.515000000000001</c:v>
                </c:pt>
                <c:pt idx="9446">
                  <c:v>21.97</c:v>
                </c:pt>
                <c:pt idx="9447">
                  <c:v>38.634999999999998</c:v>
                </c:pt>
                <c:pt idx="9448">
                  <c:v>34.090000000000003</c:v>
                </c:pt>
                <c:pt idx="9449">
                  <c:v>36.365000000000002</c:v>
                </c:pt>
                <c:pt idx="9450">
                  <c:v>32.575000000000003</c:v>
                </c:pt>
                <c:pt idx="9451">
                  <c:v>31.82</c:v>
                </c:pt>
                <c:pt idx="9452">
                  <c:v>17.425000000000001</c:v>
                </c:pt>
                <c:pt idx="9453">
                  <c:v>24.24</c:v>
                </c:pt>
                <c:pt idx="9454">
                  <c:v>30.305</c:v>
                </c:pt>
                <c:pt idx="9455">
                  <c:v>28.79</c:v>
                </c:pt>
                <c:pt idx="9456">
                  <c:v>33.335000000000001</c:v>
                </c:pt>
                <c:pt idx="9457">
                  <c:v>16.664999999999999</c:v>
                </c:pt>
                <c:pt idx="9458">
                  <c:v>14.395</c:v>
                </c:pt>
                <c:pt idx="9459">
                  <c:v>31.82</c:v>
                </c:pt>
                <c:pt idx="9460">
                  <c:v>31.06</c:v>
                </c:pt>
                <c:pt idx="9461">
                  <c:v>19.695</c:v>
                </c:pt>
                <c:pt idx="9462">
                  <c:v>32.575000000000003</c:v>
                </c:pt>
                <c:pt idx="9463">
                  <c:v>34.090000000000003</c:v>
                </c:pt>
                <c:pt idx="9464">
                  <c:v>35.604999999999997</c:v>
                </c:pt>
                <c:pt idx="9465">
                  <c:v>37.880000000000003</c:v>
                </c:pt>
                <c:pt idx="9466">
                  <c:v>34.090000000000003</c:v>
                </c:pt>
                <c:pt idx="9467">
                  <c:v>33.335000000000001</c:v>
                </c:pt>
                <c:pt idx="9468">
                  <c:v>25.76</c:v>
                </c:pt>
                <c:pt idx="9469">
                  <c:v>17.425000000000001</c:v>
                </c:pt>
                <c:pt idx="9470">
                  <c:v>21.97</c:v>
                </c:pt>
                <c:pt idx="9471">
                  <c:v>24.24</c:v>
                </c:pt>
                <c:pt idx="9472">
                  <c:v>26.515000000000001</c:v>
                </c:pt>
                <c:pt idx="9473">
                  <c:v>31.06</c:v>
                </c:pt>
                <c:pt idx="9474">
                  <c:v>31.06</c:v>
                </c:pt>
                <c:pt idx="9475">
                  <c:v>20.454999999999998</c:v>
                </c:pt>
                <c:pt idx="9476">
                  <c:v>27.274999999999999</c:v>
                </c:pt>
                <c:pt idx="9477">
                  <c:v>18.18</c:v>
                </c:pt>
                <c:pt idx="9478">
                  <c:v>15.91</c:v>
                </c:pt>
                <c:pt idx="9479">
                  <c:v>29.545000000000002</c:v>
                </c:pt>
                <c:pt idx="9480">
                  <c:v>21.21</c:v>
                </c:pt>
                <c:pt idx="9481">
                  <c:v>20.454999999999998</c:v>
                </c:pt>
                <c:pt idx="9482">
                  <c:v>25</c:v>
                </c:pt>
                <c:pt idx="9483">
                  <c:v>34.090000000000003</c:v>
                </c:pt>
                <c:pt idx="9484">
                  <c:v>26.515000000000001</c:v>
                </c:pt>
                <c:pt idx="9485">
                  <c:v>19.695</c:v>
                </c:pt>
                <c:pt idx="9486">
                  <c:v>18.18</c:v>
                </c:pt>
                <c:pt idx="9487">
                  <c:v>22.725000000000001</c:v>
                </c:pt>
                <c:pt idx="9488">
                  <c:v>20.454999999999998</c:v>
                </c:pt>
                <c:pt idx="9489">
                  <c:v>37.880000000000003</c:v>
                </c:pt>
                <c:pt idx="9490">
                  <c:v>30.305</c:v>
                </c:pt>
                <c:pt idx="9491">
                  <c:v>20.454999999999998</c:v>
                </c:pt>
                <c:pt idx="9492">
                  <c:v>17.425000000000001</c:v>
                </c:pt>
                <c:pt idx="9493">
                  <c:v>33.335000000000001</c:v>
                </c:pt>
                <c:pt idx="9494">
                  <c:v>31.82</c:v>
                </c:pt>
                <c:pt idx="9495">
                  <c:v>17.425000000000001</c:v>
                </c:pt>
                <c:pt idx="9496">
                  <c:v>34.090000000000003</c:v>
                </c:pt>
                <c:pt idx="9497">
                  <c:v>34.090000000000003</c:v>
                </c:pt>
                <c:pt idx="9498">
                  <c:v>21.21</c:v>
                </c:pt>
                <c:pt idx="9499">
                  <c:v>36.365000000000002</c:v>
                </c:pt>
                <c:pt idx="9500">
                  <c:v>37.119999999999997</c:v>
                </c:pt>
                <c:pt idx="9501">
                  <c:v>28.79</c:v>
                </c:pt>
                <c:pt idx="9502">
                  <c:v>21.97</c:v>
                </c:pt>
                <c:pt idx="9503">
                  <c:v>23.484999999999999</c:v>
                </c:pt>
                <c:pt idx="9504">
                  <c:v>21.21</c:v>
                </c:pt>
                <c:pt idx="9505">
                  <c:v>25.76</c:v>
                </c:pt>
                <c:pt idx="9506">
                  <c:v>32.575000000000003</c:v>
                </c:pt>
                <c:pt idx="9507">
                  <c:v>32.575000000000003</c:v>
                </c:pt>
                <c:pt idx="9508">
                  <c:v>40.909999999999997</c:v>
                </c:pt>
                <c:pt idx="9509">
                  <c:v>36.365000000000002</c:v>
                </c:pt>
                <c:pt idx="9510">
                  <c:v>21.21</c:v>
                </c:pt>
                <c:pt idx="9511">
                  <c:v>27.274999999999999</c:v>
                </c:pt>
                <c:pt idx="9512">
                  <c:v>32.575000000000003</c:v>
                </c:pt>
                <c:pt idx="9513">
                  <c:v>25</c:v>
                </c:pt>
                <c:pt idx="9514">
                  <c:v>20.454999999999998</c:v>
                </c:pt>
                <c:pt idx="9515">
                  <c:v>27.274999999999999</c:v>
                </c:pt>
                <c:pt idx="9516">
                  <c:v>37.880000000000003</c:v>
                </c:pt>
                <c:pt idx="9517">
                  <c:v>33.335000000000001</c:v>
                </c:pt>
                <c:pt idx="9518">
                  <c:v>15.91</c:v>
                </c:pt>
                <c:pt idx="9519">
                  <c:v>20.454999999999998</c:v>
                </c:pt>
                <c:pt idx="9520">
                  <c:v>20.454999999999998</c:v>
                </c:pt>
                <c:pt idx="9521">
                  <c:v>16.664999999999999</c:v>
                </c:pt>
                <c:pt idx="9522">
                  <c:v>14.395</c:v>
                </c:pt>
                <c:pt idx="9523">
                  <c:v>26.515000000000001</c:v>
                </c:pt>
                <c:pt idx="9524">
                  <c:v>32.575000000000003</c:v>
                </c:pt>
                <c:pt idx="9525">
                  <c:v>21.21</c:v>
                </c:pt>
                <c:pt idx="9526">
                  <c:v>21.97</c:v>
                </c:pt>
                <c:pt idx="9527">
                  <c:v>30.305</c:v>
                </c:pt>
                <c:pt idx="9528">
                  <c:v>26.515000000000001</c:v>
                </c:pt>
                <c:pt idx="9529">
                  <c:v>35.604999999999997</c:v>
                </c:pt>
                <c:pt idx="9530">
                  <c:v>36.365000000000002</c:v>
                </c:pt>
                <c:pt idx="9531">
                  <c:v>20.454999999999998</c:v>
                </c:pt>
                <c:pt idx="9532">
                  <c:v>31.06</c:v>
                </c:pt>
                <c:pt idx="9533">
                  <c:v>17.425000000000001</c:v>
                </c:pt>
                <c:pt idx="9534">
                  <c:v>23.484999999999999</c:v>
                </c:pt>
                <c:pt idx="9535">
                  <c:v>35.604999999999997</c:v>
                </c:pt>
                <c:pt idx="9536">
                  <c:v>33.335000000000001</c:v>
                </c:pt>
                <c:pt idx="9537">
                  <c:v>34.85</c:v>
                </c:pt>
                <c:pt idx="9538">
                  <c:v>25.76</c:v>
                </c:pt>
                <c:pt idx="9539">
                  <c:v>34.090000000000003</c:v>
                </c:pt>
                <c:pt idx="9540">
                  <c:v>40.15</c:v>
                </c:pt>
                <c:pt idx="9541">
                  <c:v>34.85</c:v>
                </c:pt>
                <c:pt idx="9542">
                  <c:v>20.454999999999998</c:v>
                </c:pt>
                <c:pt idx="9543">
                  <c:v>40.15</c:v>
                </c:pt>
                <c:pt idx="9544">
                  <c:v>31.06</c:v>
                </c:pt>
                <c:pt idx="9545">
                  <c:v>24.24</c:v>
                </c:pt>
                <c:pt idx="9546">
                  <c:v>22.725000000000001</c:v>
                </c:pt>
                <c:pt idx="9547">
                  <c:v>26.515000000000001</c:v>
                </c:pt>
                <c:pt idx="9548">
                  <c:v>42.424999999999997</c:v>
                </c:pt>
                <c:pt idx="9549">
                  <c:v>33.335000000000001</c:v>
                </c:pt>
                <c:pt idx="9550">
                  <c:v>33.335000000000001</c:v>
                </c:pt>
                <c:pt idx="9551">
                  <c:v>24.24</c:v>
                </c:pt>
                <c:pt idx="9552">
                  <c:v>19.695</c:v>
                </c:pt>
                <c:pt idx="9553">
                  <c:v>26.515000000000001</c:v>
                </c:pt>
                <c:pt idx="9554">
                  <c:v>21.21</c:v>
                </c:pt>
                <c:pt idx="9555">
                  <c:v>10.605</c:v>
                </c:pt>
                <c:pt idx="9556">
                  <c:v>31.82</c:v>
                </c:pt>
                <c:pt idx="9557">
                  <c:v>37.119999999999997</c:v>
                </c:pt>
                <c:pt idx="9558">
                  <c:v>36.365000000000002</c:v>
                </c:pt>
                <c:pt idx="9559">
                  <c:v>37.119999999999997</c:v>
                </c:pt>
                <c:pt idx="9560">
                  <c:v>31.06</c:v>
                </c:pt>
                <c:pt idx="9561">
                  <c:v>32.575000000000003</c:v>
                </c:pt>
                <c:pt idx="9562">
                  <c:v>34.85</c:v>
                </c:pt>
                <c:pt idx="9563">
                  <c:v>32.575000000000003</c:v>
                </c:pt>
                <c:pt idx="9564">
                  <c:v>35.604999999999997</c:v>
                </c:pt>
                <c:pt idx="9565">
                  <c:v>22.725000000000001</c:v>
                </c:pt>
                <c:pt idx="9566">
                  <c:v>16.664999999999999</c:v>
                </c:pt>
                <c:pt idx="9567">
                  <c:v>6.06</c:v>
                </c:pt>
                <c:pt idx="9568">
                  <c:v>27.274999999999999</c:v>
                </c:pt>
                <c:pt idx="9569">
                  <c:v>38.634999999999998</c:v>
                </c:pt>
                <c:pt idx="9570">
                  <c:v>36.365000000000002</c:v>
                </c:pt>
                <c:pt idx="9571">
                  <c:v>21.97</c:v>
                </c:pt>
                <c:pt idx="9572">
                  <c:v>19.695</c:v>
                </c:pt>
                <c:pt idx="9573">
                  <c:v>19.695</c:v>
                </c:pt>
                <c:pt idx="9574">
                  <c:v>36.365000000000002</c:v>
                </c:pt>
                <c:pt idx="9575">
                  <c:v>31.06</c:v>
                </c:pt>
                <c:pt idx="9576">
                  <c:v>17.425000000000001</c:v>
                </c:pt>
                <c:pt idx="9577">
                  <c:v>24.24</c:v>
                </c:pt>
                <c:pt idx="9578">
                  <c:v>26.515000000000001</c:v>
                </c:pt>
                <c:pt idx="9579">
                  <c:v>39.395000000000003</c:v>
                </c:pt>
                <c:pt idx="9580">
                  <c:v>33.335000000000001</c:v>
                </c:pt>
                <c:pt idx="9581">
                  <c:v>37.119999999999997</c:v>
                </c:pt>
                <c:pt idx="9582">
                  <c:v>31.06</c:v>
                </c:pt>
                <c:pt idx="9583">
                  <c:v>16.664999999999999</c:v>
                </c:pt>
                <c:pt idx="9584">
                  <c:v>24.24</c:v>
                </c:pt>
                <c:pt idx="9585">
                  <c:v>10.605</c:v>
                </c:pt>
                <c:pt idx="9586">
                  <c:v>35.604999999999997</c:v>
                </c:pt>
                <c:pt idx="9587">
                  <c:v>26.515000000000001</c:v>
                </c:pt>
                <c:pt idx="9588">
                  <c:v>31.82</c:v>
                </c:pt>
                <c:pt idx="9589">
                  <c:v>37.880000000000003</c:v>
                </c:pt>
                <c:pt idx="9590">
                  <c:v>34.85</c:v>
                </c:pt>
                <c:pt idx="9591">
                  <c:v>34.85</c:v>
                </c:pt>
                <c:pt idx="9592">
                  <c:v>34.85</c:v>
                </c:pt>
                <c:pt idx="9593">
                  <c:v>31.06</c:v>
                </c:pt>
                <c:pt idx="9594">
                  <c:v>25</c:v>
                </c:pt>
                <c:pt idx="9595">
                  <c:v>12.88</c:v>
                </c:pt>
                <c:pt idx="9596">
                  <c:v>30.305</c:v>
                </c:pt>
                <c:pt idx="9597">
                  <c:v>41.664999999999999</c:v>
                </c:pt>
                <c:pt idx="9598">
                  <c:v>21.21</c:v>
                </c:pt>
                <c:pt idx="9599">
                  <c:v>17.425000000000001</c:v>
                </c:pt>
                <c:pt idx="9600">
                  <c:v>30.305</c:v>
                </c:pt>
                <c:pt idx="9601">
                  <c:v>25.76</c:v>
                </c:pt>
                <c:pt idx="9602">
                  <c:v>23.484999999999999</c:v>
                </c:pt>
                <c:pt idx="9603">
                  <c:v>38.634999999999998</c:v>
                </c:pt>
                <c:pt idx="9604">
                  <c:v>29.545000000000002</c:v>
                </c:pt>
                <c:pt idx="9605">
                  <c:v>21.97</c:v>
                </c:pt>
                <c:pt idx="9606">
                  <c:v>25</c:v>
                </c:pt>
                <c:pt idx="9607">
                  <c:v>27.274999999999999</c:v>
                </c:pt>
                <c:pt idx="9608">
                  <c:v>27.274999999999999</c:v>
                </c:pt>
                <c:pt idx="9609">
                  <c:v>33.335000000000001</c:v>
                </c:pt>
                <c:pt idx="9610">
                  <c:v>37.880000000000003</c:v>
                </c:pt>
                <c:pt idx="9611">
                  <c:v>19.695</c:v>
                </c:pt>
                <c:pt idx="9612">
                  <c:v>34.090000000000003</c:v>
                </c:pt>
                <c:pt idx="9613">
                  <c:v>34.85</c:v>
                </c:pt>
                <c:pt idx="9614">
                  <c:v>31.06</c:v>
                </c:pt>
                <c:pt idx="9615">
                  <c:v>35.604999999999997</c:v>
                </c:pt>
                <c:pt idx="9616">
                  <c:v>31.06</c:v>
                </c:pt>
                <c:pt idx="9617">
                  <c:v>25.76</c:v>
                </c:pt>
                <c:pt idx="9618">
                  <c:v>7.5750000000000002</c:v>
                </c:pt>
                <c:pt idx="9619">
                  <c:v>12.88</c:v>
                </c:pt>
                <c:pt idx="9620">
                  <c:v>19.695</c:v>
                </c:pt>
                <c:pt idx="9621">
                  <c:v>34.090000000000003</c:v>
                </c:pt>
                <c:pt idx="9622">
                  <c:v>32.575000000000003</c:v>
                </c:pt>
                <c:pt idx="9623">
                  <c:v>24.24</c:v>
                </c:pt>
                <c:pt idx="9624">
                  <c:v>24.24</c:v>
                </c:pt>
                <c:pt idx="9625">
                  <c:v>34.090000000000003</c:v>
                </c:pt>
                <c:pt idx="9626">
                  <c:v>33.335000000000001</c:v>
                </c:pt>
                <c:pt idx="9627">
                  <c:v>35.604999999999997</c:v>
                </c:pt>
                <c:pt idx="9628">
                  <c:v>28.03</c:v>
                </c:pt>
                <c:pt idx="9629">
                  <c:v>22.725000000000001</c:v>
                </c:pt>
                <c:pt idx="9630">
                  <c:v>31.06</c:v>
                </c:pt>
                <c:pt idx="9631">
                  <c:v>31.82</c:v>
                </c:pt>
                <c:pt idx="9632">
                  <c:v>30.305</c:v>
                </c:pt>
                <c:pt idx="9633">
                  <c:v>31.82</c:v>
                </c:pt>
                <c:pt idx="9634">
                  <c:v>32.575000000000003</c:v>
                </c:pt>
                <c:pt idx="9635">
                  <c:v>20.454999999999998</c:v>
                </c:pt>
                <c:pt idx="9636">
                  <c:v>34.85</c:v>
                </c:pt>
                <c:pt idx="9637">
                  <c:v>21.97</c:v>
                </c:pt>
                <c:pt idx="9638">
                  <c:v>25.76</c:v>
                </c:pt>
                <c:pt idx="9639">
                  <c:v>35.604999999999997</c:v>
                </c:pt>
                <c:pt idx="9640">
                  <c:v>37.880000000000003</c:v>
                </c:pt>
                <c:pt idx="9641">
                  <c:v>37.880000000000003</c:v>
                </c:pt>
                <c:pt idx="9642">
                  <c:v>32.575000000000003</c:v>
                </c:pt>
                <c:pt idx="9643">
                  <c:v>25</c:v>
                </c:pt>
                <c:pt idx="9644">
                  <c:v>27.274999999999999</c:v>
                </c:pt>
                <c:pt idx="9645">
                  <c:v>34.85</c:v>
                </c:pt>
                <c:pt idx="9646">
                  <c:v>40.909999999999997</c:v>
                </c:pt>
                <c:pt idx="9647">
                  <c:v>34.090000000000003</c:v>
                </c:pt>
                <c:pt idx="9648">
                  <c:v>34.090000000000003</c:v>
                </c:pt>
                <c:pt idx="9649">
                  <c:v>11.365</c:v>
                </c:pt>
                <c:pt idx="9650">
                  <c:v>32.575000000000003</c:v>
                </c:pt>
                <c:pt idx="9651">
                  <c:v>31.06</c:v>
                </c:pt>
                <c:pt idx="9652">
                  <c:v>25</c:v>
                </c:pt>
                <c:pt idx="9653">
                  <c:v>25</c:v>
                </c:pt>
                <c:pt idx="9654">
                  <c:v>25.76</c:v>
                </c:pt>
                <c:pt idx="9655">
                  <c:v>20.454999999999998</c:v>
                </c:pt>
                <c:pt idx="9656">
                  <c:v>28.79</c:v>
                </c:pt>
                <c:pt idx="9657">
                  <c:v>10.605</c:v>
                </c:pt>
                <c:pt idx="9658">
                  <c:v>37.119999999999997</c:v>
                </c:pt>
                <c:pt idx="9659">
                  <c:v>20.454999999999998</c:v>
                </c:pt>
                <c:pt idx="9660">
                  <c:v>22.725000000000001</c:v>
                </c:pt>
                <c:pt idx="9661">
                  <c:v>31.06</c:v>
                </c:pt>
                <c:pt idx="9662">
                  <c:v>26.515000000000001</c:v>
                </c:pt>
                <c:pt idx="9663">
                  <c:v>42.424999999999997</c:v>
                </c:pt>
                <c:pt idx="9664">
                  <c:v>36.365000000000002</c:v>
                </c:pt>
                <c:pt idx="9665">
                  <c:v>34.090000000000003</c:v>
                </c:pt>
                <c:pt idx="9666">
                  <c:v>35.604999999999997</c:v>
                </c:pt>
                <c:pt idx="9667">
                  <c:v>34.090000000000003</c:v>
                </c:pt>
                <c:pt idx="9668">
                  <c:v>20.454999999999998</c:v>
                </c:pt>
                <c:pt idx="9669">
                  <c:v>36.365000000000002</c:v>
                </c:pt>
                <c:pt idx="9670">
                  <c:v>34.090000000000003</c:v>
                </c:pt>
                <c:pt idx="9671">
                  <c:v>25</c:v>
                </c:pt>
                <c:pt idx="9672">
                  <c:v>31.06</c:v>
                </c:pt>
                <c:pt idx="9673">
                  <c:v>31.82</c:v>
                </c:pt>
                <c:pt idx="9674">
                  <c:v>40.15</c:v>
                </c:pt>
                <c:pt idx="9675">
                  <c:v>34.090000000000003</c:v>
                </c:pt>
                <c:pt idx="9676">
                  <c:v>22.725000000000001</c:v>
                </c:pt>
                <c:pt idx="9677">
                  <c:v>33.335000000000001</c:v>
                </c:pt>
                <c:pt idx="9678">
                  <c:v>22.725000000000001</c:v>
                </c:pt>
                <c:pt idx="9679">
                  <c:v>22.725000000000001</c:v>
                </c:pt>
                <c:pt idx="9680">
                  <c:v>40.909999999999997</c:v>
                </c:pt>
                <c:pt idx="9681">
                  <c:v>41.664999999999999</c:v>
                </c:pt>
                <c:pt idx="9682">
                  <c:v>15.15</c:v>
                </c:pt>
                <c:pt idx="9683">
                  <c:v>31.06</c:v>
                </c:pt>
                <c:pt idx="9684">
                  <c:v>31.06</c:v>
                </c:pt>
                <c:pt idx="9685">
                  <c:v>22.725000000000001</c:v>
                </c:pt>
                <c:pt idx="9686">
                  <c:v>26.515000000000001</c:v>
                </c:pt>
                <c:pt idx="9687">
                  <c:v>34.090000000000003</c:v>
                </c:pt>
                <c:pt idx="9688">
                  <c:v>36.365000000000002</c:v>
                </c:pt>
                <c:pt idx="9689">
                  <c:v>24.24</c:v>
                </c:pt>
                <c:pt idx="9690">
                  <c:v>31.06</c:v>
                </c:pt>
                <c:pt idx="9691">
                  <c:v>31.06</c:v>
                </c:pt>
                <c:pt idx="9692">
                  <c:v>36.365000000000002</c:v>
                </c:pt>
                <c:pt idx="9693">
                  <c:v>20.454999999999998</c:v>
                </c:pt>
                <c:pt idx="9694">
                  <c:v>27.274999999999999</c:v>
                </c:pt>
                <c:pt idx="9695">
                  <c:v>31.06</c:v>
                </c:pt>
                <c:pt idx="9696">
                  <c:v>36.365000000000002</c:v>
                </c:pt>
                <c:pt idx="9697">
                  <c:v>31.82</c:v>
                </c:pt>
                <c:pt idx="9698">
                  <c:v>20.454999999999998</c:v>
                </c:pt>
                <c:pt idx="9699">
                  <c:v>27.274999999999999</c:v>
                </c:pt>
                <c:pt idx="9700">
                  <c:v>38.634999999999998</c:v>
                </c:pt>
                <c:pt idx="9701">
                  <c:v>31.06</c:v>
                </c:pt>
                <c:pt idx="9702">
                  <c:v>35.604999999999997</c:v>
                </c:pt>
                <c:pt idx="9703">
                  <c:v>30.305</c:v>
                </c:pt>
                <c:pt idx="9704">
                  <c:v>33.335000000000001</c:v>
                </c:pt>
                <c:pt idx="9705">
                  <c:v>19.695</c:v>
                </c:pt>
                <c:pt idx="9706">
                  <c:v>39.395000000000003</c:v>
                </c:pt>
                <c:pt idx="9707">
                  <c:v>30.305</c:v>
                </c:pt>
                <c:pt idx="9708">
                  <c:v>30.305</c:v>
                </c:pt>
                <c:pt idx="9709">
                  <c:v>31.06</c:v>
                </c:pt>
                <c:pt idx="9710">
                  <c:v>33.335000000000001</c:v>
                </c:pt>
                <c:pt idx="9711">
                  <c:v>30.305</c:v>
                </c:pt>
                <c:pt idx="9712">
                  <c:v>31.06</c:v>
                </c:pt>
                <c:pt idx="9713">
                  <c:v>35.604999999999997</c:v>
                </c:pt>
                <c:pt idx="9714">
                  <c:v>34.090000000000003</c:v>
                </c:pt>
                <c:pt idx="9715">
                  <c:v>21.21</c:v>
                </c:pt>
                <c:pt idx="9716">
                  <c:v>30.305</c:v>
                </c:pt>
                <c:pt idx="9717">
                  <c:v>32.575000000000003</c:v>
                </c:pt>
                <c:pt idx="9718">
                  <c:v>34.090000000000003</c:v>
                </c:pt>
                <c:pt idx="9719">
                  <c:v>26.515000000000001</c:v>
                </c:pt>
                <c:pt idx="9720">
                  <c:v>38.634999999999998</c:v>
                </c:pt>
                <c:pt idx="9721">
                  <c:v>32.575000000000003</c:v>
                </c:pt>
                <c:pt idx="9722">
                  <c:v>27.274999999999999</c:v>
                </c:pt>
                <c:pt idx="9723">
                  <c:v>24.24</c:v>
                </c:pt>
                <c:pt idx="9724">
                  <c:v>11.365</c:v>
                </c:pt>
                <c:pt idx="9725">
                  <c:v>37.119999999999997</c:v>
                </c:pt>
                <c:pt idx="9726">
                  <c:v>30.305</c:v>
                </c:pt>
                <c:pt idx="9727">
                  <c:v>14.395</c:v>
                </c:pt>
                <c:pt idx="9728">
                  <c:v>23.484999999999999</c:v>
                </c:pt>
                <c:pt idx="9729">
                  <c:v>38.634999999999998</c:v>
                </c:pt>
                <c:pt idx="9730">
                  <c:v>31.06</c:v>
                </c:pt>
                <c:pt idx="9731">
                  <c:v>20.454999999999998</c:v>
                </c:pt>
                <c:pt idx="9732">
                  <c:v>31.06</c:v>
                </c:pt>
                <c:pt idx="9733">
                  <c:v>33.335000000000001</c:v>
                </c:pt>
                <c:pt idx="9734">
                  <c:v>32.575000000000003</c:v>
                </c:pt>
                <c:pt idx="9735">
                  <c:v>31.06</c:v>
                </c:pt>
                <c:pt idx="9736">
                  <c:v>24.24</c:v>
                </c:pt>
                <c:pt idx="9737">
                  <c:v>19.695</c:v>
                </c:pt>
                <c:pt idx="9738">
                  <c:v>21.97</c:v>
                </c:pt>
                <c:pt idx="9739">
                  <c:v>27.274999999999999</c:v>
                </c:pt>
                <c:pt idx="9740">
                  <c:v>9.09</c:v>
                </c:pt>
                <c:pt idx="9741">
                  <c:v>41.664999999999999</c:v>
                </c:pt>
                <c:pt idx="9742">
                  <c:v>27.274999999999999</c:v>
                </c:pt>
                <c:pt idx="9743">
                  <c:v>14.395</c:v>
                </c:pt>
                <c:pt idx="9744">
                  <c:v>21.97</c:v>
                </c:pt>
                <c:pt idx="9745">
                  <c:v>20.454999999999998</c:v>
                </c:pt>
                <c:pt idx="9746">
                  <c:v>21.21</c:v>
                </c:pt>
                <c:pt idx="9747">
                  <c:v>36.365000000000002</c:v>
                </c:pt>
                <c:pt idx="9748">
                  <c:v>19.695</c:v>
                </c:pt>
                <c:pt idx="9749">
                  <c:v>31.06</c:v>
                </c:pt>
                <c:pt idx="9750">
                  <c:v>21.21</c:v>
                </c:pt>
                <c:pt idx="9751">
                  <c:v>16.664999999999999</c:v>
                </c:pt>
                <c:pt idx="9752">
                  <c:v>26.515000000000001</c:v>
                </c:pt>
                <c:pt idx="9753">
                  <c:v>32.575000000000003</c:v>
                </c:pt>
                <c:pt idx="9754">
                  <c:v>31.06</c:v>
                </c:pt>
                <c:pt idx="9755">
                  <c:v>25.76</c:v>
                </c:pt>
                <c:pt idx="9756">
                  <c:v>16.664999999999999</c:v>
                </c:pt>
                <c:pt idx="9757">
                  <c:v>35.604999999999997</c:v>
                </c:pt>
                <c:pt idx="9758">
                  <c:v>12.12</c:v>
                </c:pt>
                <c:pt idx="9759">
                  <c:v>36.365000000000002</c:v>
                </c:pt>
                <c:pt idx="9760">
                  <c:v>34.090000000000003</c:v>
                </c:pt>
                <c:pt idx="9761">
                  <c:v>25</c:v>
                </c:pt>
                <c:pt idx="9762">
                  <c:v>26.515000000000001</c:v>
                </c:pt>
                <c:pt idx="9763">
                  <c:v>20.454999999999998</c:v>
                </c:pt>
                <c:pt idx="9764">
                  <c:v>21.21</c:v>
                </c:pt>
                <c:pt idx="9765">
                  <c:v>10.605</c:v>
                </c:pt>
                <c:pt idx="9766">
                  <c:v>31.06</c:v>
                </c:pt>
                <c:pt idx="9767">
                  <c:v>31.82</c:v>
                </c:pt>
                <c:pt idx="9768">
                  <c:v>34.85</c:v>
                </c:pt>
                <c:pt idx="9769">
                  <c:v>15.91</c:v>
                </c:pt>
                <c:pt idx="9770">
                  <c:v>34.090000000000003</c:v>
                </c:pt>
                <c:pt idx="9771">
                  <c:v>37.119999999999997</c:v>
                </c:pt>
                <c:pt idx="9772">
                  <c:v>27.274999999999999</c:v>
                </c:pt>
                <c:pt idx="9773">
                  <c:v>33.335000000000001</c:v>
                </c:pt>
                <c:pt idx="9774">
                  <c:v>34.85</c:v>
                </c:pt>
                <c:pt idx="9775">
                  <c:v>16.664999999999999</c:v>
                </c:pt>
                <c:pt idx="9776">
                  <c:v>20.454999999999998</c:v>
                </c:pt>
                <c:pt idx="9777">
                  <c:v>21.21</c:v>
                </c:pt>
                <c:pt idx="9778">
                  <c:v>34.090000000000003</c:v>
                </c:pt>
                <c:pt idx="9779">
                  <c:v>21.21</c:v>
                </c:pt>
                <c:pt idx="9780">
                  <c:v>40.909999999999997</c:v>
                </c:pt>
                <c:pt idx="9781">
                  <c:v>40.909999999999997</c:v>
                </c:pt>
                <c:pt idx="9782">
                  <c:v>31.06</c:v>
                </c:pt>
                <c:pt idx="9783">
                  <c:v>32.575000000000003</c:v>
                </c:pt>
                <c:pt idx="9784">
                  <c:v>31.06</c:v>
                </c:pt>
                <c:pt idx="9785">
                  <c:v>24.24</c:v>
                </c:pt>
                <c:pt idx="9786">
                  <c:v>20.454999999999998</c:v>
                </c:pt>
                <c:pt idx="9787">
                  <c:v>34.85</c:v>
                </c:pt>
                <c:pt idx="9788">
                  <c:v>38.634999999999998</c:v>
                </c:pt>
                <c:pt idx="9789">
                  <c:v>37.880000000000003</c:v>
                </c:pt>
                <c:pt idx="9790">
                  <c:v>33.335000000000001</c:v>
                </c:pt>
                <c:pt idx="9791">
                  <c:v>34.090000000000003</c:v>
                </c:pt>
                <c:pt idx="9792">
                  <c:v>37.119999999999997</c:v>
                </c:pt>
                <c:pt idx="9793">
                  <c:v>22.725000000000001</c:v>
                </c:pt>
                <c:pt idx="9794">
                  <c:v>32.575000000000003</c:v>
                </c:pt>
                <c:pt idx="9795">
                  <c:v>26.515000000000001</c:v>
                </c:pt>
                <c:pt idx="9796">
                  <c:v>31.06</c:v>
                </c:pt>
                <c:pt idx="9797">
                  <c:v>20.454999999999998</c:v>
                </c:pt>
                <c:pt idx="9798">
                  <c:v>27.274999999999999</c:v>
                </c:pt>
                <c:pt idx="9799">
                  <c:v>26.515000000000001</c:v>
                </c:pt>
                <c:pt idx="9800">
                  <c:v>31.82</c:v>
                </c:pt>
                <c:pt idx="9801">
                  <c:v>30.305</c:v>
                </c:pt>
                <c:pt idx="9802">
                  <c:v>27.274999999999999</c:v>
                </c:pt>
                <c:pt idx="9803">
                  <c:v>19.695</c:v>
                </c:pt>
                <c:pt idx="9804">
                  <c:v>34.85</c:v>
                </c:pt>
                <c:pt idx="9805">
                  <c:v>28.03</c:v>
                </c:pt>
                <c:pt idx="9806">
                  <c:v>37.880000000000003</c:v>
                </c:pt>
                <c:pt idx="9807">
                  <c:v>32.575000000000003</c:v>
                </c:pt>
                <c:pt idx="9808">
                  <c:v>42.424999999999997</c:v>
                </c:pt>
                <c:pt idx="9809">
                  <c:v>38.634999999999998</c:v>
                </c:pt>
                <c:pt idx="9810">
                  <c:v>26.515000000000001</c:v>
                </c:pt>
                <c:pt idx="9811">
                  <c:v>31.82</c:v>
                </c:pt>
                <c:pt idx="9812">
                  <c:v>31.06</c:v>
                </c:pt>
                <c:pt idx="9813">
                  <c:v>30.305</c:v>
                </c:pt>
                <c:pt idx="9814">
                  <c:v>25</c:v>
                </c:pt>
                <c:pt idx="9815">
                  <c:v>16.664999999999999</c:v>
                </c:pt>
                <c:pt idx="9816">
                  <c:v>17.425000000000001</c:v>
                </c:pt>
                <c:pt idx="9817">
                  <c:v>29.545000000000002</c:v>
                </c:pt>
                <c:pt idx="9818">
                  <c:v>32.575000000000003</c:v>
                </c:pt>
                <c:pt idx="9819">
                  <c:v>29.545000000000002</c:v>
                </c:pt>
                <c:pt idx="9820">
                  <c:v>27.274999999999999</c:v>
                </c:pt>
                <c:pt idx="9821">
                  <c:v>17.425000000000001</c:v>
                </c:pt>
                <c:pt idx="9822">
                  <c:v>21.21</c:v>
                </c:pt>
                <c:pt idx="9823">
                  <c:v>19.695</c:v>
                </c:pt>
                <c:pt idx="9824">
                  <c:v>34.090000000000003</c:v>
                </c:pt>
                <c:pt idx="9825">
                  <c:v>34.85</c:v>
                </c:pt>
                <c:pt idx="9826">
                  <c:v>21.97</c:v>
                </c:pt>
                <c:pt idx="9827">
                  <c:v>15.91</c:v>
                </c:pt>
                <c:pt idx="9828">
                  <c:v>15.15</c:v>
                </c:pt>
                <c:pt idx="9829">
                  <c:v>25.76</c:v>
                </c:pt>
                <c:pt idx="9830">
                  <c:v>36.365000000000002</c:v>
                </c:pt>
                <c:pt idx="9831">
                  <c:v>34.85</c:v>
                </c:pt>
                <c:pt idx="9832">
                  <c:v>30.305</c:v>
                </c:pt>
                <c:pt idx="9833">
                  <c:v>37.880000000000003</c:v>
                </c:pt>
                <c:pt idx="9834">
                  <c:v>33.335000000000001</c:v>
                </c:pt>
                <c:pt idx="9835">
                  <c:v>37.119999999999997</c:v>
                </c:pt>
                <c:pt idx="9836">
                  <c:v>36.365000000000002</c:v>
                </c:pt>
                <c:pt idx="9837">
                  <c:v>26.515000000000001</c:v>
                </c:pt>
                <c:pt idx="9838">
                  <c:v>31.06</c:v>
                </c:pt>
                <c:pt idx="9839">
                  <c:v>40.909999999999997</c:v>
                </c:pt>
                <c:pt idx="9840">
                  <c:v>31.06</c:v>
                </c:pt>
                <c:pt idx="9841">
                  <c:v>16.664999999999999</c:v>
                </c:pt>
                <c:pt idx="9842">
                  <c:v>26.515000000000001</c:v>
                </c:pt>
                <c:pt idx="9843">
                  <c:v>31.06</c:v>
                </c:pt>
                <c:pt idx="9844">
                  <c:v>31.06</c:v>
                </c:pt>
                <c:pt idx="9845">
                  <c:v>34.85</c:v>
                </c:pt>
                <c:pt idx="9846">
                  <c:v>31.06</c:v>
                </c:pt>
                <c:pt idx="9847">
                  <c:v>34.090000000000003</c:v>
                </c:pt>
                <c:pt idx="9848">
                  <c:v>21.21</c:v>
                </c:pt>
                <c:pt idx="9849">
                  <c:v>21.21</c:v>
                </c:pt>
                <c:pt idx="9850">
                  <c:v>25</c:v>
                </c:pt>
                <c:pt idx="9851">
                  <c:v>23.484999999999999</c:v>
                </c:pt>
                <c:pt idx="9852">
                  <c:v>34.85</c:v>
                </c:pt>
                <c:pt idx="9853">
                  <c:v>31.06</c:v>
                </c:pt>
                <c:pt idx="9854">
                  <c:v>31.06</c:v>
                </c:pt>
                <c:pt idx="9855">
                  <c:v>31.82</c:v>
                </c:pt>
                <c:pt idx="9856">
                  <c:v>27.274999999999999</c:v>
                </c:pt>
                <c:pt idx="9857">
                  <c:v>14.395</c:v>
                </c:pt>
                <c:pt idx="9858">
                  <c:v>31.06</c:v>
                </c:pt>
                <c:pt idx="9859">
                  <c:v>23.484999999999999</c:v>
                </c:pt>
                <c:pt idx="9860">
                  <c:v>22.725000000000001</c:v>
                </c:pt>
                <c:pt idx="9861">
                  <c:v>39.395000000000003</c:v>
                </c:pt>
                <c:pt idx="9862">
                  <c:v>38.634999999999998</c:v>
                </c:pt>
                <c:pt idx="9863">
                  <c:v>34.85</c:v>
                </c:pt>
                <c:pt idx="9864">
                  <c:v>34.090000000000003</c:v>
                </c:pt>
                <c:pt idx="9865">
                  <c:v>22.725000000000001</c:v>
                </c:pt>
                <c:pt idx="9866">
                  <c:v>26.515000000000001</c:v>
                </c:pt>
                <c:pt idx="9867">
                  <c:v>30.305</c:v>
                </c:pt>
                <c:pt idx="9868">
                  <c:v>25</c:v>
                </c:pt>
                <c:pt idx="9869">
                  <c:v>31.06</c:v>
                </c:pt>
                <c:pt idx="9870">
                  <c:v>29.545000000000002</c:v>
                </c:pt>
                <c:pt idx="9871">
                  <c:v>38.634999999999998</c:v>
                </c:pt>
                <c:pt idx="9872">
                  <c:v>30.305</c:v>
                </c:pt>
                <c:pt idx="9873">
                  <c:v>21.21</c:v>
                </c:pt>
                <c:pt idx="9874">
                  <c:v>21.97</c:v>
                </c:pt>
                <c:pt idx="9875">
                  <c:v>35.604999999999997</c:v>
                </c:pt>
                <c:pt idx="9876">
                  <c:v>30.305</c:v>
                </c:pt>
                <c:pt idx="9877">
                  <c:v>18.18</c:v>
                </c:pt>
                <c:pt idx="9878">
                  <c:v>34.090000000000003</c:v>
                </c:pt>
                <c:pt idx="9879">
                  <c:v>26.515000000000001</c:v>
                </c:pt>
                <c:pt idx="9880">
                  <c:v>31.06</c:v>
                </c:pt>
                <c:pt idx="9881">
                  <c:v>21.21</c:v>
                </c:pt>
                <c:pt idx="9882">
                  <c:v>32.575000000000003</c:v>
                </c:pt>
                <c:pt idx="9883">
                  <c:v>14.395</c:v>
                </c:pt>
                <c:pt idx="9884">
                  <c:v>40.15</c:v>
                </c:pt>
                <c:pt idx="9885">
                  <c:v>34.85</c:v>
                </c:pt>
                <c:pt idx="9886">
                  <c:v>31.06</c:v>
                </c:pt>
                <c:pt idx="9887">
                  <c:v>16.664999999999999</c:v>
                </c:pt>
                <c:pt idx="9888">
                  <c:v>32.575000000000003</c:v>
                </c:pt>
                <c:pt idx="9889">
                  <c:v>32.575000000000003</c:v>
                </c:pt>
                <c:pt idx="9890">
                  <c:v>31.06</c:v>
                </c:pt>
                <c:pt idx="9891">
                  <c:v>26.515000000000001</c:v>
                </c:pt>
                <c:pt idx="9892">
                  <c:v>20.454999999999998</c:v>
                </c:pt>
                <c:pt idx="9893">
                  <c:v>16.664999999999999</c:v>
                </c:pt>
                <c:pt idx="9894">
                  <c:v>31.82</c:v>
                </c:pt>
                <c:pt idx="9895">
                  <c:v>25</c:v>
                </c:pt>
                <c:pt idx="9896">
                  <c:v>15.15</c:v>
                </c:pt>
                <c:pt idx="9897">
                  <c:v>24.24</c:v>
                </c:pt>
                <c:pt idx="9898">
                  <c:v>31.82</c:v>
                </c:pt>
                <c:pt idx="9899">
                  <c:v>36.365000000000002</c:v>
                </c:pt>
                <c:pt idx="9900">
                  <c:v>25.76</c:v>
                </c:pt>
                <c:pt idx="9901">
                  <c:v>34.85</c:v>
                </c:pt>
                <c:pt idx="9902">
                  <c:v>20.454999999999998</c:v>
                </c:pt>
                <c:pt idx="9903">
                  <c:v>32.575000000000003</c:v>
                </c:pt>
                <c:pt idx="9904">
                  <c:v>39.395000000000003</c:v>
                </c:pt>
                <c:pt idx="9905">
                  <c:v>20.454999999999998</c:v>
                </c:pt>
                <c:pt idx="9906">
                  <c:v>25.76</c:v>
                </c:pt>
                <c:pt idx="9907">
                  <c:v>31.06</c:v>
                </c:pt>
                <c:pt idx="9908">
                  <c:v>21.97</c:v>
                </c:pt>
                <c:pt idx="9909">
                  <c:v>40.15</c:v>
                </c:pt>
                <c:pt idx="9910">
                  <c:v>37.880000000000003</c:v>
                </c:pt>
                <c:pt idx="9911">
                  <c:v>31.06</c:v>
                </c:pt>
                <c:pt idx="9912">
                  <c:v>32.575000000000003</c:v>
                </c:pt>
                <c:pt idx="9913">
                  <c:v>9.85</c:v>
                </c:pt>
                <c:pt idx="9914">
                  <c:v>37.880000000000003</c:v>
                </c:pt>
                <c:pt idx="9915">
                  <c:v>24.24</c:v>
                </c:pt>
                <c:pt idx="9916">
                  <c:v>41.664999999999999</c:v>
                </c:pt>
                <c:pt idx="9917">
                  <c:v>37.119999999999997</c:v>
                </c:pt>
                <c:pt idx="9918">
                  <c:v>31.06</c:v>
                </c:pt>
                <c:pt idx="9919">
                  <c:v>17.425000000000001</c:v>
                </c:pt>
                <c:pt idx="9920">
                  <c:v>31.06</c:v>
                </c:pt>
                <c:pt idx="9921">
                  <c:v>40.15</c:v>
                </c:pt>
                <c:pt idx="9922">
                  <c:v>31.06</c:v>
                </c:pt>
                <c:pt idx="9923">
                  <c:v>31.06</c:v>
                </c:pt>
                <c:pt idx="9924">
                  <c:v>34.090000000000003</c:v>
                </c:pt>
                <c:pt idx="9925">
                  <c:v>33.335000000000001</c:v>
                </c:pt>
                <c:pt idx="9926">
                  <c:v>22.725000000000001</c:v>
                </c:pt>
                <c:pt idx="9927">
                  <c:v>21.97</c:v>
                </c:pt>
                <c:pt idx="9928">
                  <c:v>25.76</c:v>
                </c:pt>
                <c:pt idx="9929">
                  <c:v>25.76</c:v>
                </c:pt>
                <c:pt idx="9930">
                  <c:v>34.85</c:v>
                </c:pt>
                <c:pt idx="9931">
                  <c:v>34.090000000000003</c:v>
                </c:pt>
                <c:pt idx="9932">
                  <c:v>36.365000000000002</c:v>
                </c:pt>
                <c:pt idx="9933">
                  <c:v>33.335000000000001</c:v>
                </c:pt>
                <c:pt idx="9934">
                  <c:v>27.274999999999999</c:v>
                </c:pt>
                <c:pt idx="9935">
                  <c:v>22.725000000000001</c:v>
                </c:pt>
                <c:pt idx="9936">
                  <c:v>30.305</c:v>
                </c:pt>
                <c:pt idx="9937">
                  <c:v>40.909999999999997</c:v>
                </c:pt>
                <c:pt idx="9938">
                  <c:v>27.274999999999999</c:v>
                </c:pt>
                <c:pt idx="9939">
                  <c:v>20.454999999999998</c:v>
                </c:pt>
                <c:pt idx="9940">
                  <c:v>31.82</c:v>
                </c:pt>
                <c:pt idx="9941">
                  <c:v>11.365</c:v>
                </c:pt>
                <c:pt idx="9942">
                  <c:v>31.82</c:v>
                </c:pt>
                <c:pt idx="9943">
                  <c:v>31.06</c:v>
                </c:pt>
                <c:pt idx="9944">
                  <c:v>32.575000000000003</c:v>
                </c:pt>
                <c:pt idx="9945">
                  <c:v>31.06</c:v>
                </c:pt>
                <c:pt idx="9946">
                  <c:v>33.335000000000001</c:v>
                </c:pt>
                <c:pt idx="9947">
                  <c:v>16.664999999999999</c:v>
                </c:pt>
                <c:pt idx="9948">
                  <c:v>28.79</c:v>
                </c:pt>
                <c:pt idx="9949">
                  <c:v>21.21</c:v>
                </c:pt>
                <c:pt idx="9950">
                  <c:v>31.06</c:v>
                </c:pt>
                <c:pt idx="9951">
                  <c:v>25</c:v>
                </c:pt>
                <c:pt idx="9952">
                  <c:v>31.82</c:v>
                </c:pt>
                <c:pt idx="9953">
                  <c:v>37.880000000000003</c:v>
                </c:pt>
                <c:pt idx="9954">
                  <c:v>18.940000000000001</c:v>
                </c:pt>
                <c:pt idx="9955">
                  <c:v>29.545000000000002</c:v>
                </c:pt>
                <c:pt idx="9956">
                  <c:v>34.090000000000003</c:v>
                </c:pt>
                <c:pt idx="9957">
                  <c:v>21.21</c:v>
                </c:pt>
                <c:pt idx="9958">
                  <c:v>25.76</c:v>
                </c:pt>
                <c:pt idx="9959">
                  <c:v>28.79</c:v>
                </c:pt>
                <c:pt idx="9960">
                  <c:v>39.395000000000003</c:v>
                </c:pt>
                <c:pt idx="9961">
                  <c:v>32.575000000000003</c:v>
                </c:pt>
                <c:pt idx="9962">
                  <c:v>35.604999999999997</c:v>
                </c:pt>
                <c:pt idx="9963">
                  <c:v>27.274999999999999</c:v>
                </c:pt>
                <c:pt idx="9964">
                  <c:v>31.06</c:v>
                </c:pt>
                <c:pt idx="9965">
                  <c:v>31.06</c:v>
                </c:pt>
                <c:pt idx="9966">
                  <c:v>24.24</c:v>
                </c:pt>
                <c:pt idx="9967">
                  <c:v>25</c:v>
                </c:pt>
                <c:pt idx="9968">
                  <c:v>33.335000000000001</c:v>
                </c:pt>
                <c:pt idx="9969">
                  <c:v>34.85</c:v>
                </c:pt>
                <c:pt idx="9970">
                  <c:v>33.335000000000001</c:v>
                </c:pt>
                <c:pt idx="9971">
                  <c:v>32.575000000000003</c:v>
                </c:pt>
                <c:pt idx="9972">
                  <c:v>33.335000000000001</c:v>
                </c:pt>
                <c:pt idx="9973">
                  <c:v>27.274999999999999</c:v>
                </c:pt>
                <c:pt idx="9974">
                  <c:v>31.06</c:v>
                </c:pt>
                <c:pt idx="9975">
                  <c:v>34.090000000000003</c:v>
                </c:pt>
                <c:pt idx="9976">
                  <c:v>33.335000000000001</c:v>
                </c:pt>
                <c:pt idx="9977">
                  <c:v>34.090000000000003</c:v>
                </c:pt>
                <c:pt idx="9978">
                  <c:v>21.97</c:v>
                </c:pt>
                <c:pt idx="9979">
                  <c:v>9.85</c:v>
                </c:pt>
                <c:pt idx="9980">
                  <c:v>24.24</c:v>
                </c:pt>
                <c:pt idx="9981">
                  <c:v>20.454999999999998</c:v>
                </c:pt>
                <c:pt idx="9982">
                  <c:v>31.06</c:v>
                </c:pt>
                <c:pt idx="9983">
                  <c:v>22.725000000000001</c:v>
                </c:pt>
                <c:pt idx="9984">
                  <c:v>30.305</c:v>
                </c:pt>
                <c:pt idx="9985">
                  <c:v>37.880000000000003</c:v>
                </c:pt>
                <c:pt idx="9986">
                  <c:v>40.15</c:v>
                </c:pt>
                <c:pt idx="9987">
                  <c:v>27.274999999999999</c:v>
                </c:pt>
                <c:pt idx="9988">
                  <c:v>31.06</c:v>
                </c:pt>
                <c:pt idx="9989">
                  <c:v>30.305</c:v>
                </c:pt>
                <c:pt idx="9990">
                  <c:v>28.79</c:v>
                </c:pt>
                <c:pt idx="9991">
                  <c:v>29.545000000000002</c:v>
                </c:pt>
                <c:pt idx="9992">
                  <c:v>20.454999999999998</c:v>
                </c:pt>
                <c:pt idx="9993">
                  <c:v>25</c:v>
                </c:pt>
                <c:pt idx="9994">
                  <c:v>32.575000000000003</c:v>
                </c:pt>
                <c:pt idx="9995">
                  <c:v>21.21</c:v>
                </c:pt>
                <c:pt idx="9996">
                  <c:v>24.24</c:v>
                </c:pt>
                <c:pt idx="9997">
                  <c:v>23.484999999999999</c:v>
                </c:pt>
                <c:pt idx="9998">
                  <c:v>32.575000000000003</c:v>
                </c:pt>
                <c:pt idx="9999">
                  <c:v>28.79</c:v>
                </c:pt>
                <c:pt idx="10000">
                  <c:v>33.335000000000001</c:v>
                </c:pt>
                <c:pt idx="10001">
                  <c:v>20.454999999999998</c:v>
                </c:pt>
                <c:pt idx="10002">
                  <c:v>21.21</c:v>
                </c:pt>
                <c:pt idx="10003">
                  <c:v>33.335000000000001</c:v>
                </c:pt>
                <c:pt idx="10004">
                  <c:v>12.12</c:v>
                </c:pt>
                <c:pt idx="10005">
                  <c:v>31.82</c:v>
                </c:pt>
                <c:pt idx="10006">
                  <c:v>31.06</c:v>
                </c:pt>
                <c:pt idx="10007">
                  <c:v>29.545000000000002</c:v>
                </c:pt>
                <c:pt idx="10008">
                  <c:v>26.515000000000001</c:v>
                </c:pt>
                <c:pt idx="10009">
                  <c:v>13.635</c:v>
                </c:pt>
                <c:pt idx="10010">
                  <c:v>38.634999999999998</c:v>
                </c:pt>
                <c:pt idx="10011">
                  <c:v>40.15</c:v>
                </c:pt>
                <c:pt idx="10012">
                  <c:v>40.909999999999997</c:v>
                </c:pt>
                <c:pt idx="10013">
                  <c:v>34.85</c:v>
                </c:pt>
                <c:pt idx="10014">
                  <c:v>23.484999999999999</c:v>
                </c:pt>
                <c:pt idx="10015">
                  <c:v>36.365000000000002</c:v>
                </c:pt>
                <c:pt idx="10016">
                  <c:v>39.395000000000003</c:v>
                </c:pt>
                <c:pt idx="10017">
                  <c:v>31.06</c:v>
                </c:pt>
                <c:pt idx="10018">
                  <c:v>25</c:v>
                </c:pt>
                <c:pt idx="10019">
                  <c:v>31.82</c:v>
                </c:pt>
                <c:pt idx="10020">
                  <c:v>40.15</c:v>
                </c:pt>
                <c:pt idx="10021">
                  <c:v>34.090000000000003</c:v>
                </c:pt>
                <c:pt idx="10022">
                  <c:v>12.12</c:v>
                </c:pt>
                <c:pt idx="10023">
                  <c:v>32.575000000000003</c:v>
                </c:pt>
                <c:pt idx="10024">
                  <c:v>31.82</c:v>
                </c:pt>
                <c:pt idx="10025">
                  <c:v>33.335000000000001</c:v>
                </c:pt>
                <c:pt idx="10026">
                  <c:v>36.365000000000002</c:v>
                </c:pt>
                <c:pt idx="10027">
                  <c:v>35.604999999999997</c:v>
                </c:pt>
                <c:pt idx="10028">
                  <c:v>39.395000000000003</c:v>
                </c:pt>
                <c:pt idx="10029">
                  <c:v>39.395000000000003</c:v>
                </c:pt>
                <c:pt idx="10030">
                  <c:v>35.604999999999997</c:v>
                </c:pt>
                <c:pt idx="10031">
                  <c:v>31.06</c:v>
                </c:pt>
                <c:pt idx="10032">
                  <c:v>37.880000000000003</c:v>
                </c:pt>
                <c:pt idx="10033">
                  <c:v>25</c:v>
                </c:pt>
                <c:pt idx="10034">
                  <c:v>31.06</c:v>
                </c:pt>
                <c:pt idx="10035">
                  <c:v>34.85</c:v>
                </c:pt>
                <c:pt idx="10036">
                  <c:v>31.82</c:v>
                </c:pt>
                <c:pt idx="10037">
                  <c:v>21.21</c:v>
                </c:pt>
                <c:pt idx="10038">
                  <c:v>20.454999999999998</c:v>
                </c:pt>
                <c:pt idx="10039">
                  <c:v>25.76</c:v>
                </c:pt>
                <c:pt idx="10040">
                  <c:v>24.24</c:v>
                </c:pt>
                <c:pt idx="10041">
                  <c:v>31.06</c:v>
                </c:pt>
                <c:pt idx="10042">
                  <c:v>39.395000000000003</c:v>
                </c:pt>
                <c:pt idx="10043">
                  <c:v>26.515000000000001</c:v>
                </c:pt>
                <c:pt idx="10044">
                  <c:v>20.454999999999998</c:v>
                </c:pt>
                <c:pt idx="10045">
                  <c:v>22.725000000000001</c:v>
                </c:pt>
                <c:pt idx="10046">
                  <c:v>21.97</c:v>
                </c:pt>
                <c:pt idx="10047">
                  <c:v>35.604999999999997</c:v>
                </c:pt>
                <c:pt idx="10048">
                  <c:v>39.395000000000003</c:v>
                </c:pt>
                <c:pt idx="10049">
                  <c:v>34.85</c:v>
                </c:pt>
                <c:pt idx="10050">
                  <c:v>31.06</c:v>
                </c:pt>
                <c:pt idx="10051">
                  <c:v>25</c:v>
                </c:pt>
                <c:pt idx="10052">
                  <c:v>20.454999999999998</c:v>
                </c:pt>
                <c:pt idx="10053">
                  <c:v>37.880000000000003</c:v>
                </c:pt>
                <c:pt idx="10054">
                  <c:v>32.575000000000003</c:v>
                </c:pt>
                <c:pt idx="10055">
                  <c:v>31.06</c:v>
                </c:pt>
                <c:pt idx="10056">
                  <c:v>31.82</c:v>
                </c:pt>
                <c:pt idx="10057">
                  <c:v>31.06</c:v>
                </c:pt>
                <c:pt idx="10058">
                  <c:v>21.21</c:v>
                </c:pt>
                <c:pt idx="10059">
                  <c:v>34.090000000000003</c:v>
                </c:pt>
                <c:pt idx="10060">
                  <c:v>37.119999999999997</c:v>
                </c:pt>
                <c:pt idx="10061">
                  <c:v>30.305</c:v>
                </c:pt>
                <c:pt idx="10062">
                  <c:v>32.575000000000003</c:v>
                </c:pt>
                <c:pt idx="10063">
                  <c:v>32.575000000000003</c:v>
                </c:pt>
                <c:pt idx="10064">
                  <c:v>21.21</c:v>
                </c:pt>
                <c:pt idx="10065">
                  <c:v>15.15</c:v>
                </c:pt>
                <c:pt idx="10066">
                  <c:v>27.274999999999999</c:v>
                </c:pt>
                <c:pt idx="10067">
                  <c:v>29.545000000000002</c:v>
                </c:pt>
                <c:pt idx="10068">
                  <c:v>23.484999999999999</c:v>
                </c:pt>
                <c:pt idx="10069">
                  <c:v>15.91</c:v>
                </c:pt>
                <c:pt idx="10070">
                  <c:v>25</c:v>
                </c:pt>
                <c:pt idx="10071">
                  <c:v>34.85</c:v>
                </c:pt>
                <c:pt idx="10072">
                  <c:v>19.695</c:v>
                </c:pt>
                <c:pt idx="10073">
                  <c:v>24.24</c:v>
                </c:pt>
                <c:pt idx="10074">
                  <c:v>25</c:v>
                </c:pt>
                <c:pt idx="10075">
                  <c:v>11.365</c:v>
                </c:pt>
                <c:pt idx="10076">
                  <c:v>21.21</c:v>
                </c:pt>
                <c:pt idx="10077">
                  <c:v>32.575000000000003</c:v>
                </c:pt>
                <c:pt idx="10078">
                  <c:v>34.090000000000003</c:v>
                </c:pt>
                <c:pt idx="10079">
                  <c:v>40.909999999999997</c:v>
                </c:pt>
                <c:pt idx="10080">
                  <c:v>34.85</c:v>
                </c:pt>
                <c:pt idx="10081">
                  <c:v>34.85</c:v>
                </c:pt>
                <c:pt idx="10082">
                  <c:v>31.82</c:v>
                </c:pt>
                <c:pt idx="10083">
                  <c:v>36.365000000000002</c:v>
                </c:pt>
                <c:pt idx="10084">
                  <c:v>34.85</c:v>
                </c:pt>
                <c:pt idx="10085">
                  <c:v>35.604999999999997</c:v>
                </c:pt>
                <c:pt idx="10086">
                  <c:v>34.85</c:v>
                </c:pt>
                <c:pt idx="10087">
                  <c:v>33.335000000000001</c:v>
                </c:pt>
                <c:pt idx="10088">
                  <c:v>29.545000000000002</c:v>
                </c:pt>
                <c:pt idx="10089">
                  <c:v>9.09</c:v>
                </c:pt>
                <c:pt idx="10090">
                  <c:v>14.395</c:v>
                </c:pt>
                <c:pt idx="10091">
                  <c:v>22.725000000000001</c:v>
                </c:pt>
                <c:pt idx="10092">
                  <c:v>24.24</c:v>
                </c:pt>
                <c:pt idx="10093">
                  <c:v>26.515000000000001</c:v>
                </c:pt>
                <c:pt idx="10094">
                  <c:v>31.82</c:v>
                </c:pt>
                <c:pt idx="10095">
                  <c:v>35.604999999999997</c:v>
                </c:pt>
                <c:pt idx="10096">
                  <c:v>39.395000000000003</c:v>
                </c:pt>
                <c:pt idx="10097">
                  <c:v>33.335000000000001</c:v>
                </c:pt>
                <c:pt idx="10098">
                  <c:v>21.21</c:v>
                </c:pt>
                <c:pt idx="10099">
                  <c:v>21.97</c:v>
                </c:pt>
                <c:pt idx="10100">
                  <c:v>29.545000000000002</c:v>
                </c:pt>
                <c:pt idx="10101">
                  <c:v>30.305</c:v>
                </c:pt>
                <c:pt idx="10102">
                  <c:v>29.545000000000002</c:v>
                </c:pt>
                <c:pt idx="10103">
                  <c:v>40.15</c:v>
                </c:pt>
                <c:pt idx="10104">
                  <c:v>36.365000000000002</c:v>
                </c:pt>
                <c:pt idx="10105">
                  <c:v>25.76</c:v>
                </c:pt>
                <c:pt idx="10106">
                  <c:v>38.634999999999998</c:v>
                </c:pt>
                <c:pt idx="10107">
                  <c:v>19.695</c:v>
                </c:pt>
                <c:pt idx="10108">
                  <c:v>22.725000000000001</c:v>
                </c:pt>
                <c:pt idx="10109">
                  <c:v>33.335000000000001</c:v>
                </c:pt>
                <c:pt idx="10110">
                  <c:v>21.21</c:v>
                </c:pt>
                <c:pt idx="10111">
                  <c:v>28.03</c:v>
                </c:pt>
                <c:pt idx="10112">
                  <c:v>38.634999999999998</c:v>
                </c:pt>
                <c:pt idx="10113">
                  <c:v>33.335000000000001</c:v>
                </c:pt>
                <c:pt idx="10114">
                  <c:v>34.85</c:v>
                </c:pt>
                <c:pt idx="10115">
                  <c:v>16.664999999999999</c:v>
                </c:pt>
                <c:pt idx="10116">
                  <c:v>42.424999999999997</c:v>
                </c:pt>
                <c:pt idx="10117">
                  <c:v>21.97</c:v>
                </c:pt>
                <c:pt idx="10118">
                  <c:v>30.305</c:v>
                </c:pt>
                <c:pt idx="10119">
                  <c:v>22.725000000000001</c:v>
                </c:pt>
                <c:pt idx="10120">
                  <c:v>20.454999999999998</c:v>
                </c:pt>
                <c:pt idx="10121">
                  <c:v>21.21</c:v>
                </c:pt>
                <c:pt idx="10122">
                  <c:v>20.454999999999998</c:v>
                </c:pt>
                <c:pt idx="10123">
                  <c:v>15.91</c:v>
                </c:pt>
                <c:pt idx="10124">
                  <c:v>11.365</c:v>
                </c:pt>
                <c:pt idx="10125">
                  <c:v>13.635</c:v>
                </c:pt>
                <c:pt idx="10126">
                  <c:v>37.119999999999997</c:v>
                </c:pt>
                <c:pt idx="10127">
                  <c:v>21.97</c:v>
                </c:pt>
                <c:pt idx="10128">
                  <c:v>21.97</c:v>
                </c:pt>
                <c:pt idx="10129">
                  <c:v>24.24</c:v>
                </c:pt>
                <c:pt idx="10130">
                  <c:v>32.575000000000003</c:v>
                </c:pt>
                <c:pt idx="10131">
                  <c:v>20.454999999999998</c:v>
                </c:pt>
                <c:pt idx="10132">
                  <c:v>18.18</c:v>
                </c:pt>
                <c:pt idx="10133">
                  <c:v>40.15</c:v>
                </c:pt>
                <c:pt idx="10134">
                  <c:v>25</c:v>
                </c:pt>
                <c:pt idx="10135">
                  <c:v>30.305</c:v>
                </c:pt>
                <c:pt idx="10136">
                  <c:v>31.06</c:v>
                </c:pt>
                <c:pt idx="10137">
                  <c:v>24.24</c:v>
                </c:pt>
                <c:pt idx="10138">
                  <c:v>31.06</c:v>
                </c:pt>
                <c:pt idx="10139">
                  <c:v>31.06</c:v>
                </c:pt>
                <c:pt idx="10140">
                  <c:v>30.305</c:v>
                </c:pt>
                <c:pt idx="10141">
                  <c:v>34.85</c:v>
                </c:pt>
                <c:pt idx="10142">
                  <c:v>34.85</c:v>
                </c:pt>
                <c:pt idx="10143">
                  <c:v>26.515000000000001</c:v>
                </c:pt>
                <c:pt idx="10144">
                  <c:v>31.06</c:v>
                </c:pt>
                <c:pt idx="10145">
                  <c:v>40.15</c:v>
                </c:pt>
                <c:pt idx="10146">
                  <c:v>14.395</c:v>
                </c:pt>
                <c:pt idx="10147">
                  <c:v>27.274999999999999</c:v>
                </c:pt>
                <c:pt idx="10148">
                  <c:v>31.06</c:v>
                </c:pt>
                <c:pt idx="10149">
                  <c:v>34.85</c:v>
                </c:pt>
                <c:pt idx="10150">
                  <c:v>34.090000000000003</c:v>
                </c:pt>
                <c:pt idx="10151">
                  <c:v>26.515000000000001</c:v>
                </c:pt>
                <c:pt idx="10152">
                  <c:v>42.424999999999997</c:v>
                </c:pt>
                <c:pt idx="10153">
                  <c:v>34.090000000000003</c:v>
                </c:pt>
                <c:pt idx="10154">
                  <c:v>38.634999999999998</c:v>
                </c:pt>
                <c:pt idx="10155">
                  <c:v>33.335000000000001</c:v>
                </c:pt>
                <c:pt idx="10156">
                  <c:v>34.090000000000003</c:v>
                </c:pt>
                <c:pt idx="10157">
                  <c:v>39.395000000000003</c:v>
                </c:pt>
                <c:pt idx="10158">
                  <c:v>24.24</c:v>
                </c:pt>
                <c:pt idx="10159">
                  <c:v>14.395</c:v>
                </c:pt>
                <c:pt idx="10160">
                  <c:v>22.725000000000001</c:v>
                </c:pt>
                <c:pt idx="10161">
                  <c:v>25.76</c:v>
                </c:pt>
                <c:pt idx="10162">
                  <c:v>35.604999999999997</c:v>
                </c:pt>
                <c:pt idx="10163">
                  <c:v>35.604999999999997</c:v>
                </c:pt>
                <c:pt idx="10164">
                  <c:v>25.76</c:v>
                </c:pt>
                <c:pt idx="10165">
                  <c:v>24.24</c:v>
                </c:pt>
                <c:pt idx="10166">
                  <c:v>32.575000000000003</c:v>
                </c:pt>
                <c:pt idx="10167">
                  <c:v>38.634999999999998</c:v>
                </c:pt>
                <c:pt idx="10168">
                  <c:v>25.76</c:v>
                </c:pt>
                <c:pt idx="10169">
                  <c:v>26.515000000000001</c:v>
                </c:pt>
                <c:pt idx="10170">
                  <c:v>14.395</c:v>
                </c:pt>
                <c:pt idx="10171">
                  <c:v>30.305</c:v>
                </c:pt>
                <c:pt idx="10172">
                  <c:v>26.515000000000001</c:v>
                </c:pt>
                <c:pt idx="10173">
                  <c:v>21.21</c:v>
                </c:pt>
                <c:pt idx="10174">
                  <c:v>30.305</c:v>
                </c:pt>
                <c:pt idx="10175">
                  <c:v>31.06</c:v>
                </c:pt>
                <c:pt idx="10176">
                  <c:v>26.515000000000001</c:v>
                </c:pt>
                <c:pt idx="10177">
                  <c:v>18.18</c:v>
                </c:pt>
                <c:pt idx="10178">
                  <c:v>15.15</c:v>
                </c:pt>
                <c:pt idx="10179">
                  <c:v>33.335000000000001</c:v>
                </c:pt>
                <c:pt idx="10180">
                  <c:v>22.725000000000001</c:v>
                </c:pt>
                <c:pt idx="10181">
                  <c:v>16.664999999999999</c:v>
                </c:pt>
                <c:pt idx="10182">
                  <c:v>24.24</c:v>
                </c:pt>
                <c:pt idx="10183">
                  <c:v>37.119999999999997</c:v>
                </c:pt>
                <c:pt idx="10184">
                  <c:v>33.335000000000001</c:v>
                </c:pt>
                <c:pt idx="10185">
                  <c:v>32.575000000000003</c:v>
                </c:pt>
                <c:pt idx="10186">
                  <c:v>31.06</c:v>
                </c:pt>
                <c:pt idx="10187">
                  <c:v>19.695</c:v>
                </c:pt>
                <c:pt idx="10188">
                  <c:v>33.335000000000001</c:v>
                </c:pt>
                <c:pt idx="10189">
                  <c:v>21.21</c:v>
                </c:pt>
                <c:pt idx="10190">
                  <c:v>33.335000000000001</c:v>
                </c:pt>
                <c:pt idx="10191">
                  <c:v>40.909999999999997</c:v>
                </c:pt>
                <c:pt idx="10192">
                  <c:v>31.06</c:v>
                </c:pt>
                <c:pt idx="10193">
                  <c:v>25.76</c:v>
                </c:pt>
                <c:pt idx="10194">
                  <c:v>34.090000000000003</c:v>
                </c:pt>
                <c:pt idx="10195">
                  <c:v>32.575000000000003</c:v>
                </c:pt>
                <c:pt idx="10196">
                  <c:v>25.76</c:v>
                </c:pt>
                <c:pt idx="10197">
                  <c:v>30.305</c:v>
                </c:pt>
                <c:pt idx="10198">
                  <c:v>21.21</c:v>
                </c:pt>
                <c:pt idx="10199">
                  <c:v>21.21</c:v>
                </c:pt>
                <c:pt idx="10200">
                  <c:v>19.695</c:v>
                </c:pt>
                <c:pt idx="10201">
                  <c:v>26.515000000000001</c:v>
                </c:pt>
                <c:pt idx="10202">
                  <c:v>24.24</c:v>
                </c:pt>
                <c:pt idx="10203">
                  <c:v>34.85</c:v>
                </c:pt>
                <c:pt idx="10204">
                  <c:v>42.424999999999997</c:v>
                </c:pt>
                <c:pt idx="10205">
                  <c:v>30.305</c:v>
                </c:pt>
                <c:pt idx="10206">
                  <c:v>38.634999999999998</c:v>
                </c:pt>
                <c:pt idx="10207">
                  <c:v>35.604999999999997</c:v>
                </c:pt>
                <c:pt idx="10208">
                  <c:v>38.634999999999998</c:v>
                </c:pt>
                <c:pt idx="10209">
                  <c:v>40.909999999999997</c:v>
                </c:pt>
                <c:pt idx="10210">
                  <c:v>21.21</c:v>
                </c:pt>
                <c:pt idx="10211">
                  <c:v>24.24</c:v>
                </c:pt>
                <c:pt idx="10212">
                  <c:v>31.06</c:v>
                </c:pt>
                <c:pt idx="10213">
                  <c:v>22.725000000000001</c:v>
                </c:pt>
                <c:pt idx="10214">
                  <c:v>37.880000000000003</c:v>
                </c:pt>
                <c:pt idx="10215">
                  <c:v>15.91</c:v>
                </c:pt>
                <c:pt idx="10216">
                  <c:v>40.15</c:v>
                </c:pt>
                <c:pt idx="10217">
                  <c:v>33.335000000000001</c:v>
                </c:pt>
                <c:pt idx="10218">
                  <c:v>33.335000000000001</c:v>
                </c:pt>
                <c:pt idx="10219">
                  <c:v>31.06</c:v>
                </c:pt>
                <c:pt idx="10220">
                  <c:v>34.85</c:v>
                </c:pt>
                <c:pt idx="10221">
                  <c:v>36.365000000000002</c:v>
                </c:pt>
                <c:pt idx="10222">
                  <c:v>23.484999999999999</c:v>
                </c:pt>
                <c:pt idx="10223">
                  <c:v>37.880000000000003</c:v>
                </c:pt>
                <c:pt idx="10224">
                  <c:v>26.515000000000001</c:v>
                </c:pt>
                <c:pt idx="10225">
                  <c:v>37.880000000000003</c:v>
                </c:pt>
                <c:pt idx="10226">
                  <c:v>34.85</c:v>
                </c:pt>
                <c:pt idx="10227">
                  <c:v>31.06</c:v>
                </c:pt>
                <c:pt idx="10228">
                  <c:v>24.24</c:v>
                </c:pt>
                <c:pt idx="10229">
                  <c:v>27.274999999999999</c:v>
                </c:pt>
                <c:pt idx="10230">
                  <c:v>33.335000000000001</c:v>
                </c:pt>
                <c:pt idx="10231">
                  <c:v>31.82</c:v>
                </c:pt>
                <c:pt idx="10232">
                  <c:v>31.06</c:v>
                </c:pt>
                <c:pt idx="10233">
                  <c:v>24.24</c:v>
                </c:pt>
                <c:pt idx="10234">
                  <c:v>30.305</c:v>
                </c:pt>
                <c:pt idx="10235">
                  <c:v>31.06</c:v>
                </c:pt>
                <c:pt idx="10236">
                  <c:v>31.06</c:v>
                </c:pt>
                <c:pt idx="10237">
                  <c:v>25.76</c:v>
                </c:pt>
                <c:pt idx="10238">
                  <c:v>26.515000000000001</c:v>
                </c:pt>
                <c:pt idx="10239">
                  <c:v>37.119999999999997</c:v>
                </c:pt>
                <c:pt idx="10240">
                  <c:v>36.365000000000002</c:v>
                </c:pt>
                <c:pt idx="10241">
                  <c:v>32.575000000000003</c:v>
                </c:pt>
                <c:pt idx="10242">
                  <c:v>28.79</c:v>
                </c:pt>
                <c:pt idx="10243">
                  <c:v>27.274999999999999</c:v>
                </c:pt>
                <c:pt idx="10244">
                  <c:v>30.305</c:v>
                </c:pt>
                <c:pt idx="10245">
                  <c:v>31.06</c:v>
                </c:pt>
                <c:pt idx="10246">
                  <c:v>26.515000000000001</c:v>
                </c:pt>
                <c:pt idx="10247">
                  <c:v>31.82</c:v>
                </c:pt>
                <c:pt idx="10248">
                  <c:v>21.21</c:v>
                </c:pt>
                <c:pt idx="10249">
                  <c:v>15.15</c:v>
                </c:pt>
                <c:pt idx="10250">
                  <c:v>25.76</c:v>
                </c:pt>
                <c:pt idx="10251">
                  <c:v>26.515000000000001</c:v>
                </c:pt>
                <c:pt idx="10252">
                  <c:v>31.06</c:v>
                </c:pt>
                <c:pt idx="10253">
                  <c:v>21.21</c:v>
                </c:pt>
                <c:pt idx="10254">
                  <c:v>32.575000000000003</c:v>
                </c:pt>
                <c:pt idx="10255">
                  <c:v>15.91</c:v>
                </c:pt>
                <c:pt idx="10256">
                  <c:v>20.454999999999998</c:v>
                </c:pt>
                <c:pt idx="10257">
                  <c:v>34.85</c:v>
                </c:pt>
                <c:pt idx="10258">
                  <c:v>34.85</c:v>
                </c:pt>
                <c:pt idx="10259">
                  <c:v>35.604999999999997</c:v>
                </c:pt>
                <c:pt idx="10260">
                  <c:v>32.575000000000003</c:v>
                </c:pt>
                <c:pt idx="10261">
                  <c:v>26.515000000000001</c:v>
                </c:pt>
                <c:pt idx="10262">
                  <c:v>22.725000000000001</c:v>
                </c:pt>
                <c:pt idx="10263">
                  <c:v>30.305</c:v>
                </c:pt>
                <c:pt idx="10264">
                  <c:v>37.880000000000003</c:v>
                </c:pt>
                <c:pt idx="10265">
                  <c:v>39.395000000000003</c:v>
                </c:pt>
                <c:pt idx="10266">
                  <c:v>34.85</c:v>
                </c:pt>
                <c:pt idx="10267">
                  <c:v>25</c:v>
                </c:pt>
                <c:pt idx="10268">
                  <c:v>27.274999999999999</c:v>
                </c:pt>
                <c:pt idx="10269">
                  <c:v>31.06</c:v>
                </c:pt>
                <c:pt idx="10270">
                  <c:v>31.06</c:v>
                </c:pt>
                <c:pt idx="10271">
                  <c:v>35.604999999999997</c:v>
                </c:pt>
                <c:pt idx="10272">
                  <c:v>15.15</c:v>
                </c:pt>
                <c:pt idx="10273">
                  <c:v>26.515000000000001</c:v>
                </c:pt>
                <c:pt idx="10274">
                  <c:v>24.24</c:v>
                </c:pt>
                <c:pt idx="10275">
                  <c:v>40.909999999999997</c:v>
                </c:pt>
                <c:pt idx="10276">
                  <c:v>39.395000000000003</c:v>
                </c:pt>
                <c:pt idx="10277">
                  <c:v>39.395000000000003</c:v>
                </c:pt>
                <c:pt idx="10278">
                  <c:v>20.454999999999998</c:v>
                </c:pt>
                <c:pt idx="10279">
                  <c:v>15.15</c:v>
                </c:pt>
                <c:pt idx="10280">
                  <c:v>30.305</c:v>
                </c:pt>
                <c:pt idx="10281">
                  <c:v>21.21</c:v>
                </c:pt>
                <c:pt idx="10282">
                  <c:v>31.06</c:v>
                </c:pt>
                <c:pt idx="10283">
                  <c:v>35.604999999999997</c:v>
                </c:pt>
                <c:pt idx="10284">
                  <c:v>33.335000000000001</c:v>
                </c:pt>
                <c:pt idx="10285">
                  <c:v>37.119999999999997</c:v>
                </c:pt>
                <c:pt idx="10286">
                  <c:v>16.664999999999999</c:v>
                </c:pt>
                <c:pt idx="10287">
                  <c:v>34.85</c:v>
                </c:pt>
                <c:pt idx="10288">
                  <c:v>40.15</c:v>
                </c:pt>
                <c:pt idx="10289">
                  <c:v>25</c:v>
                </c:pt>
                <c:pt idx="10290">
                  <c:v>34.090000000000003</c:v>
                </c:pt>
                <c:pt idx="10291">
                  <c:v>37.119999999999997</c:v>
                </c:pt>
                <c:pt idx="10292">
                  <c:v>32.575000000000003</c:v>
                </c:pt>
                <c:pt idx="10293">
                  <c:v>36.365000000000002</c:v>
                </c:pt>
                <c:pt idx="10294">
                  <c:v>27.274999999999999</c:v>
                </c:pt>
                <c:pt idx="10295">
                  <c:v>21.97</c:v>
                </c:pt>
                <c:pt idx="10296">
                  <c:v>25.76</c:v>
                </c:pt>
                <c:pt idx="10297">
                  <c:v>25.76</c:v>
                </c:pt>
                <c:pt idx="10298">
                  <c:v>31.06</c:v>
                </c:pt>
                <c:pt idx="10299">
                  <c:v>32.575000000000003</c:v>
                </c:pt>
                <c:pt idx="10300">
                  <c:v>35.604999999999997</c:v>
                </c:pt>
                <c:pt idx="10301">
                  <c:v>25</c:v>
                </c:pt>
                <c:pt idx="10302">
                  <c:v>32.575000000000003</c:v>
                </c:pt>
                <c:pt idx="10303">
                  <c:v>35.604999999999997</c:v>
                </c:pt>
                <c:pt idx="10304">
                  <c:v>34.090000000000003</c:v>
                </c:pt>
                <c:pt idx="10305">
                  <c:v>21.21</c:v>
                </c:pt>
                <c:pt idx="10306">
                  <c:v>33.335000000000001</c:v>
                </c:pt>
                <c:pt idx="10307">
                  <c:v>39.395000000000003</c:v>
                </c:pt>
                <c:pt idx="10308">
                  <c:v>37.880000000000003</c:v>
                </c:pt>
                <c:pt idx="10309">
                  <c:v>34.85</c:v>
                </c:pt>
                <c:pt idx="10310">
                  <c:v>25</c:v>
                </c:pt>
                <c:pt idx="10311">
                  <c:v>25</c:v>
                </c:pt>
                <c:pt idx="10312">
                  <c:v>31.06</c:v>
                </c:pt>
                <c:pt idx="10313">
                  <c:v>31.82</c:v>
                </c:pt>
                <c:pt idx="10314">
                  <c:v>38.634999999999998</c:v>
                </c:pt>
                <c:pt idx="10315">
                  <c:v>26.515000000000001</c:v>
                </c:pt>
                <c:pt idx="10316">
                  <c:v>30.305</c:v>
                </c:pt>
                <c:pt idx="10317">
                  <c:v>32.575000000000003</c:v>
                </c:pt>
                <c:pt idx="10318">
                  <c:v>31.82</c:v>
                </c:pt>
                <c:pt idx="10319">
                  <c:v>35.604999999999997</c:v>
                </c:pt>
                <c:pt idx="10320">
                  <c:v>31.06</c:v>
                </c:pt>
                <c:pt idx="10321">
                  <c:v>31.06</c:v>
                </c:pt>
                <c:pt idx="10322">
                  <c:v>15.91</c:v>
                </c:pt>
                <c:pt idx="10323">
                  <c:v>31.06</c:v>
                </c:pt>
                <c:pt idx="10324">
                  <c:v>31.06</c:v>
                </c:pt>
                <c:pt idx="10325">
                  <c:v>40.15</c:v>
                </c:pt>
                <c:pt idx="10326">
                  <c:v>37.880000000000003</c:v>
                </c:pt>
                <c:pt idx="10327">
                  <c:v>31.06</c:v>
                </c:pt>
                <c:pt idx="10328">
                  <c:v>23.484999999999999</c:v>
                </c:pt>
                <c:pt idx="10329">
                  <c:v>15.15</c:v>
                </c:pt>
                <c:pt idx="10330">
                  <c:v>37.880000000000003</c:v>
                </c:pt>
                <c:pt idx="10331">
                  <c:v>20.454999999999998</c:v>
                </c:pt>
                <c:pt idx="10332">
                  <c:v>36.365000000000002</c:v>
                </c:pt>
                <c:pt idx="10333">
                  <c:v>31.06</c:v>
                </c:pt>
                <c:pt idx="10334">
                  <c:v>20.454999999999998</c:v>
                </c:pt>
                <c:pt idx="10335">
                  <c:v>35.604999999999997</c:v>
                </c:pt>
                <c:pt idx="10336">
                  <c:v>31.06</c:v>
                </c:pt>
                <c:pt idx="10337">
                  <c:v>19.695</c:v>
                </c:pt>
                <c:pt idx="10338">
                  <c:v>39.395000000000003</c:v>
                </c:pt>
                <c:pt idx="10339">
                  <c:v>33.335000000000001</c:v>
                </c:pt>
                <c:pt idx="10340">
                  <c:v>17.425000000000001</c:v>
                </c:pt>
                <c:pt idx="10341">
                  <c:v>31.82</c:v>
                </c:pt>
                <c:pt idx="10342">
                  <c:v>30.305</c:v>
                </c:pt>
                <c:pt idx="10343">
                  <c:v>16.664999999999999</c:v>
                </c:pt>
                <c:pt idx="10344">
                  <c:v>25</c:v>
                </c:pt>
                <c:pt idx="10345">
                  <c:v>32.575000000000003</c:v>
                </c:pt>
                <c:pt idx="10346">
                  <c:v>22.725000000000001</c:v>
                </c:pt>
                <c:pt idx="10347">
                  <c:v>29.545000000000002</c:v>
                </c:pt>
                <c:pt idx="10348">
                  <c:v>30.305</c:v>
                </c:pt>
                <c:pt idx="10349">
                  <c:v>30.305</c:v>
                </c:pt>
                <c:pt idx="10350">
                  <c:v>13.635</c:v>
                </c:pt>
                <c:pt idx="10351">
                  <c:v>25</c:v>
                </c:pt>
                <c:pt idx="10352">
                  <c:v>12.88</c:v>
                </c:pt>
                <c:pt idx="10353">
                  <c:v>22.725000000000001</c:v>
                </c:pt>
                <c:pt idx="10354">
                  <c:v>31.06</c:v>
                </c:pt>
                <c:pt idx="10355">
                  <c:v>34.85</c:v>
                </c:pt>
                <c:pt idx="10356">
                  <c:v>36.365000000000002</c:v>
                </c:pt>
                <c:pt idx="10357">
                  <c:v>31.06</c:v>
                </c:pt>
                <c:pt idx="10358">
                  <c:v>26.515000000000001</c:v>
                </c:pt>
                <c:pt idx="10359">
                  <c:v>25.76</c:v>
                </c:pt>
                <c:pt idx="10360">
                  <c:v>25</c:v>
                </c:pt>
                <c:pt idx="10361">
                  <c:v>15.91</c:v>
                </c:pt>
                <c:pt idx="10362">
                  <c:v>27.274999999999999</c:v>
                </c:pt>
                <c:pt idx="10363">
                  <c:v>26.515000000000001</c:v>
                </c:pt>
                <c:pt idx="10364">
                  <c:v>31.06</c:v>
                </c:pt>
                <c:pt idx="10365">
                  <c:v>34.85</c:v>
                </c:pt>
                <c:pt idx="10366">
                  <c:v>34.090000000000003</c:v>
                </c:pt>
                <c:pt idx="10367">
                  <c:v>31.06</c:v>
                </c:pt>
                <c:pt idx="10368">
                  <c:v>19.695</c:v>
                </c:pt>
                <c:pt idx="10369">
                  <c:v>31.06</c:v>
                </c:pt>
                <c:pt idx="10370">
                  <c:v>37.880000000000003</c:v>
                </c:pt>
                <c:pt idx="10371">
                  <c:v>23.484999999999999</c:v>
                </c:pt>
                <c:pt idx="10372">
                  <c:v>33.335000000000001</c:v>
                </c:pt>
                <c:pt idx="10373">
                  <c:v>37.119999999999997</c:v>
                </c:pt>
                <c:pt idx="10374">
                  <c:v>19.695</c:v>
                </c:pt>
                <c:pt idx="10375">
                  <c:v>34.090000000000003</c:v>
                </c:pt>
                <c:pt idx="10376">
                  <c:v>26.515000000000001</c:v>
                </c:pt>
                <c:pt idx="10377">
                  <c:v>31.06</c:v>
                </c:pt>
                <c:pt idx="10378">
                  <c:v>34.090000000000003</c:v>
                </c:pt>
                <c:pt idx="10379">
                  <c:v>32.575000000000003</c:v>
                </c:pt>
                <c:pt idx="10380">
                  <c:v>30.305</c:v>
                </c:pt>
                <c:pt idx="10381">
                  <c:v>32.575000000000003</c:v>
                </c:pt>
                <c:pt idx="10382">
                  <c:v>25.76</c:v>
                </c:pt>
                <c:pt idx="10383">
                  <c:v>32.575000000000003</c:v>
                </c:pt>
                <c:pt idx="10384">
                  <c:v>20.454999999999998</c:v>
                </c:pt>
                <c:pt idx="10385">
                  <c:v>24.24</c:v>
                </c:pt>
                <c:pt idx="10386">
                  <c:v>32.575000000000003</c:v>
                </c:pt>
                <c:pt idx="10387">
                  <c:v>21.97</c:v>
                </c:pt>
                <c:pt idx="10388">
                  <c:v>17.425000000000001</c:v>
                </c:pt>
                <c:pt idx="10389">
                  <c:v>32.575000000000003</c:v>
                </c:pt>
                <c:pt idx="10390">
                  <c:v>24.24</c:v>
                </c:pt>
                <c:pt idx="10391">
                  <c:v>31.06</c:v>
                </c:pt>
                <c:pt idx="10392">
                  <c:v>40.909999999999997</c:v>
                </c:pt>
                <c:pt idx="10393">
                  <c:v>31.06</c:v>
                </c:pt>
                <c:pt idx="10394">
                  <c:v>34.090000000000003</c:v>
                </c:pt>
                <c:pt idx="10395">
                  <c:v>32.575000000000003</c:v>
                </c:pt>
                <c:pt idx="10396">
                  <c:v>24.24</c:v>
                </c:pt>
                <c:pt idx="10397">
                  <c:v>31.82</c:v>
                </c:pt>
                <c:pt idx="10398">
                  <c:v>35.604999999999997</c:v>
                </c:pt>
                <c:pt idx="10399">
                  <c:v>34.090000000000003</c:v>
                </c:pt>
                <c:pt idx="10400">
                  <c:v>33.335000000000001</c:v>
                </c:pt>
                <c:pt idx="10401">
                  <c:v>22.725000000000001</c:v>
                </c:pt>
                <c:pt idx="10402">
                  <c:v>21.21</c:v>
                </c:pt>
                <c:pt idx="10403">
                  <c:v>32.575000000000003</c:v>
                </c:pt>
                <c:pt idx="10404">
                  <c:v>34.090000000000003</c:v>
                </c:pt>
                <c:pt idx="10405">
                  <c:v>31.82</c:v>
                </c:pt>
                <c:pt idx="10406">
                  <c:v>31.06</c:v>
                </c:pt>
                <c:pt idx="10407">
                  <c:v>17.425000000000001</c:v>
                </c:pt>
                <c:pt idx="10408">
                  <c:v>20.454999999999998</c:v>
                </c:pt>
                <c:pt idx="10409">
                  <c:v>34.85</c:v>
                </c:pt>
                <c:pt idx="10410">
                  <c:v>31.06</c:v>
                </c:pt>
                <c:pt idx="10411">
                  <c:v>34.85</c:v>
                </c:pt>
                <c:pt idx="10412">
                  <c:v>31.06</c:v>
                </c:pt>
                <c:pt idx="10413">
                  <c:v>31.06</c:v>
                </c:pt>
                <c:pt idx="10414">
                  <c:v>32.575000000000003</c:v>
                </c:pt>
                <c:pt idx="10415">
                  <c:v>15.91</c:v>
                </c:pt>
                <c:pt idx="10416">
                  <c:v>35.604999999999997</c:v>
                </c:pt>
                <c:pt idx="10417">
                  <c:v>40.15</c:v>
                </c:pt>
                <c:pt idx="10418">
                  <c:v>21.21</c:v>
                </c:pt>
                <c:pt idx="10419">
                  <c:v>37.880000000000003</c:v>
                </c:pt>
                <c:pt idx="10420">
                  <c:v>26.515000000000001</c:v>
                </c:pt>
                <c:pt idx="10421">
                  <c:v>21.97</c:v>
                </c:pt>
                <c:pt idx="10422">
                  <c:v>25</c:v>
                </c:pt>
                <c:pt idx="10423">
                  <c:v>20.454999999999998</c:v>
                </c:pt>
                <c:pt idx="10424">
                  <c:v>34.85</c:v>
                </c:pt>
                <c:pt idx="10425">
                  <c:v>35.604999999999997</c:v>
                </c:pt>
                <c:pt idx="10426">
                  <c:v>31.06</c:v>
                </c:pt>
                <c:pt idx="10427">
                  <c:v>24.24</c:v>
                </c:pt>
                <c:pt idx="10428">
                  <c:v>31.82</c:v>
                </c:pt>
                <c:pt idx="10429">
                  <c:v>34.090000000000003</c:v>
                </c:pt>
                <c:pt idx="10430">
                  <c:v>27.274999999999999</c:v>
                </c:pt>
                <c:pt idx="10431">
                  <c:v>31.06</c:v>
                </c:pt>
                <c:pt idx="10432">
                  <c:v>31.06</c:v>
                </c:pt>
                <c:pt idx="10433">
                  <c:v>33.335000000000001</c:v>
                </c:pt>
                <c:pt idx="10434">
                  <c:v>11.365</c:v>
                </c:pt>
                <c:pt idx="10435">
                  <c:v>16.664999999999999</c:v>
                </c:pt>
                <c:pt idx="10436">
                  <c:v>33.335000000000001</c:v>
                </c:pt>
                <c:pt idx="10437">
                  <c:v>31.06</c:v>
                </c:pt>
                <c:pt idx="10438">
                  <c:v>22.725000000000001</c:v>
                </c:pt>
                <c:pt idx="10439">
                  <c:v>31.06</c:v>
                </c:pt>
                <c:pt idx="10440">
                  <c:v>32.575000000000003</c:v>
                </c:pt>
                <c:pt idx="10441">
                  <c:v>31.06</c:v>
                </c:pt>
                <c:pt idx="10442">
                  <c:v>31.82</c:v>
                </c:pt>
                <c:pt idx="10443">
                  <c:v>35.604999999999997</c:v>
                </c:pt>
                <c:pt idx="10444">
                  <c:v>25.76</c:v>
                </c:pt>
                <c:pt idx="10445">
                  <c:v>20.454999999999998</c:v>
                </c:pt>
                <c:pt idx="10446">
                  <c:v>19.695</c:v>
                </c:pt>
                <c:pt idx="10447">
                  <c:v>31.06</c:v>
                </c:pt>
                <c:pt idx="10448">
                  <c:v>22.725000000000001</c:v>
                </c:pt>
                <c:pt idx="10449">
                  <c:v>34.85</c:v>
                </c:pt>
                <c:pt idx="10450">
                  <c:v>32.575000000000003</c:v>
                </c:pt>
                <c:pt idx="10451">
                  <c:v>31.06</c:v>
                </c:pt>
                <c:pt idx="10452">
                  <c:v>32.575000000000003</c:v>
                </c:pt>
                <c:pt idx="10453">
                  <c:v>31.06</c:v>
                </c:pt>
                <c:pt idx="10454">
                  <c:v>21.21</c:v>
                </c:pt>
                <c:pt idx="10455">
                  <c:v>32.575000000000003</c:v>
                </c:pt>
                <c:pt idx="10456">
                  <c:v>14.395</c:v>
                </c:pt>
                <c:pt idx="10457">
                  <c:v>39.395000000000003</c:v>
                </c:pt>
                <c:pt idx="10458">
                  <c:v>37.119999999999997</c:v>
                </c:pt>
                <c:pt idx="10459">
                  <c:v>30.305</c:v>
                </c:pt>
                <c:pt idx="10460">
                  <c:v>34.090000000000003</c:v>
                </c:pt>
                <c:pt idx="10461">
                  <c:v>33.335000000000001</c:v>
                </c:pt>
                <c:pt idx="10462">
                  <c:v>24.24</c:v>
                </c:pt>
                <c:pt idx="10463">
                  <c:v>31.06</c:v>
                </c:pt>
                <c:pt idx="10464">
                  <c:v>31.06</c:v>
                </c:pt>
                <c:pt idx="10465">
                  <c:v>26.515000000000001</c:v>
                </c:pt>
                <c:pt idx="10466">
                  <c:v>31.06</c:v>
                </c:pt>
                <c:pt idx="10467">
                  <c:v>26.515000000000001</c:v>
                </c:pt>
                <c:pt idx="10468">
                  <c:v>23.484999999999999</c:v>
                </c:pt>
                <c:pt idx="10469">
                  <c:v>31.06</c:v>
                </c:pt>
                <c:pt idx="10470">
                  <c:v>33.335000000000001</c:v>
                </c:pt>
                <c:pt idx="10471">
                  <c:v>34.85</c:v>
                </c:pt>
                <c:pt idx="10472">
                  <c:v>34.090000000000003</c:v>
                </c:pt>
                <c:pt idx="10473">
                  <c:v>26.515000000000001</c:v>
                </c:pt>
                <c:pt idx="10474">
                  <c:v>31.82</c:v>
                </c:pt>
                <c:pt idx="10475">
                  <c:v>12.12</c:v>
                </c:pt>
                <c:pt idx="10476">
                  <c:v>15.15</c:v>
                </c:pt>
                <c:pt idx="10477">
                  <c:v>31.82</c:v>
                </c:pt>
                <c:pt idx="10478">
                  <c:v>31.82</c:v>
                </c:pt>
                <c:pt idx="10479">
                  <c:v>31.82</c:v>
                </c:pt>
                <c:pt idx="10480">
                  <c:v>30.305</c:v>
                </c:pt>
                <c:pt idx="10481">
                  <c:v>28.79</c:v>
                </c:pt>
                <c:pt idx="10482">
                  <c:v>18.18</c:v>
                </c:pt>
                <c:pt idx="10483">
                  <c:v>33.335000000000001</c:v>
                </c:pt>
                <c:pt idx="10484">
                  <c:v>25.76</c:v>
                </c:pt>
                <c:pt idx="10485">
                  <c:v>21.97</c:v>
                </c:pt>
                <c:pt idx="10486">
                  <c:v>23.484999999999999</c:v>
                </c:pt>
                <c:pt idx="10487">
                  <c:v>32.575000000000003</c:v>
                </c:pt>
                <c:pt idx="10488">
                  <c:v>41.664999999999999</c:v>
                </c:pt>
                <c:pt idx="10489">
                  <c:v>39.395000000000003</c:v>
                </c:pt>
                <c:pt idx="10490">
                  <c:v>15.15</c:v>
                </c:pt>
                <c:pt idx="10491">
                  <c:v>21.21</c:v>
                </c:pt>
                <c:pt idx="10492">
                  <c:v>24.24</c:v>
                </c:pt>
                <c:pt idx="10493">
                  <c:v>36.365000000000002</c:v>
                </c:pt>
                <c:pt idx="10494">
                  <c:v>25.76</c:v>
                </c:pt>
                <c:pt idx="10495">
                  <c:v>31.06</c:v>
                </c:pt>
                <c:pt idx="10496">
                  <c:v>26.515000000000001</c:v>
                </c:pt>
                <c:pt idx="10497">
                  <c:v>26.515000000000001</c:v>
                </c:pt>
                <c:pt idx="10498">
                  <c:v>28.03</c:v>
                </c:pt>
                <c:pt idx="10499">
                  <c:v>26.515000000000001</c:v>
                </c:pt>
                <c:pt idx="10500">
                  <c:v>31.06</c:v>
                </c:pt>
                <c:pt idx="10501">
                  <c:v>31.06</c:v>
                </c:pt>
                <c:pt idx="10502">
                  <c:v>25.76</c:v>
                </c:pt>
                <c:pt idx="10503">
                  <c:v>31.06</c:v>
                </c:pt>
                <c:pt idx="10504">
                  <c:v>31.06</c:v>
                </c:pt>
                <c:pt idx="10505">
                  <c:v>24.24</c:v>
                </c:pt>
                <c:pt idx="10506">
                  <c:v>32.575000000000003</c:v>
                </c:pt>
                <c:pt idx="10507">
                  <c:v>23.484999999999999</c:v>
                </c:pt>
                <c:pt idx="10508">
                  <c:v>21.97</c:v>
                </c:pt>
                <c:pt idx="10509">
                  <c:v>31.82</c:v>
                </c:pt>
                <c:pt idx="10510">
                  <c:v>32.575000000000003</c:v>
                </c:pt>
                <c:pt idx="10511">
                  <c:v>31.06</c:v>
                </c:pt>
                <c:pt idx="10512">
                  <c:v>15.91</c:v>
                </c:pt>
                <c:pt idx="10513">
                  <c:v>24.24</c:v>
                </c:pt>
                <c:pt idx="10514">
                  <c:v>26.515000000000001</c:v>
                </c:pt>
                <c:pt idx="10515">
                  <c:v>29.545000000000002</c:v>
                </c:pt>
                <c:pt idx="10516">
                  <c:v>31.06</c:v>
                </c:pt>
                <c:pt idx="10517">
                  <c:v>21.21</c:v>
                </c:pt>
                <c:pt idx="10518">
                  <c:v>26.515000000000001</c:v>
                </c:pt>
                <c:pt idx="10519">
                  <c:v>22.725000000000001</c:v>
                </c:pt>
                <c:pt idx="10520">
                  <c:v>31.06</c:v>
                </c:pt>
                <c:pt idx="10521">
                  <c:v>28.03</c:v>
                </c:pt>
                <c:pt idx="10522">
                  <c:v>16.664999999999999</c:v>
                </c:pt>
                <c:pt idx="10523">
                  <c:v>21.97</c:v>
                </c:pt>
                <c:pt idx="10524">
                  <c:v>31.82</c:v>
                </c:pt>
                <c:pt idx="10525">
                  <c:v>37.880000000000003</c:v>
                </c:pt>
                <c:pt idx="10526">
                  <c:v>15.15</c:v>
                </c:pt>
                <c:pt idx="10527">
                  <c:v>30.305</c:v>
                </c:pt>
                <c:pt idx="10528">
                  <c:v>25</c:v>
                </c:pt>
                <c:pt idx="10529">
                  <c:v>32.575000000000003</c:v>
                </c:pt>
                <c:pt idx="10530">
                  <c:v>38.634999999999998</c:v>
                </c:pt>
                <c:pt idx="10531">
                  <c:v>22.725000000000001</c:v>
                </c:pt>
                <c:pt idx="10532">
                  <c:v>37.119999999999997</c:v>
                </c:pt>
                <c:pt idx="10533">
                  <c:v>36.365000000000002</c:v>
                </c:pt>
                <c:pt idx="10534">
                  <c:v>31.06</c:v>
                </c:pt>
                <c:pt idx="10535">
                  <c:v>15.15</c:v>
                </c:pt>
                <c:pt idx="10536">
                  <c:v>25.76</c:v>
                </c:pt>
                <c:pt idx="10537">
                  <c:v>33.335000000000001</c:v>
                </c:pt>
                <c:pt idx="10538">
                  <c:v>31.82</c:v>
                </c:pt>
                <c:pt idx="10539">
                  <c:v>33.335000000000001</c:v>
                </c:pt>
                <c:pt idx="10540">
                  <c:v>22.725000000000001</c:v>
                </c:pt>
                <c:pt idx="10541">
                  <c:v>34.090000000000003</c:v>
                </c:pt>
                <c:pt idx="10542">
                  <c:v>34.85</c:v>
                </c:pt>
                <c:pt idx="10543">
                  <c:v>25.76</c:v>
                </c:pt>
                <c:pt idx="10544">
                  <c:v>37.880000000000003</c:v>
                </c:pt>
                <c:pt idx="10545">
                  <c:v>33.335000000000001</c:v>
                </c:pt>
                <c:pt idx="10546">
                  <c:v>33.335000000000001</c:v>
                </c:pt>
                <c:pt idx="10547">
                  <c:v>31.06</c:v>
                </c:pt>
                <c:pt idx="10548">
                  <c:v>25</c:v>
                </c:pt>
                <c:pt idx="10549">
                  <c:v>32.575000000000003</c:v>
                </c:pt>
                <c:pt idx="10550">
                  <c:v>31.06</c:v>
                </c:pt>
                <c:pt idx="10551">
                  <c:v>33.335000000000001</c:v>
                </c:pt>
                <c:pt idx="10552">
                  <c:v>31.06</c:v>
                </c:pt>
                <c:pt idx="10553">
                  <c:v>31.06</c:v>
                </c:pt>
                <c:pt idx="10554">
                  <c:v>11.365</c:v>
                </c:pt>
                <c:pt idx="10555">
                  <c:v>24.24</c:v>
                </c:pt>
                <c:pt idx="10556">
                  <c:v>32.575000000000003</c:v>
                </c:pt>
                <c:pt idx="10557">
                  <c:v>17.425000000000001</c:v>
                </c:pt>
                <c:pt idx="10558">
                  <c:v>19.695</c:v>
                </c:pt>
                <c:pt idx="10559">
                  <c:v>15.91</c:v>
                </c:pt>
                <c:pt idx="10560">
                  <c:v>24.24</c:v>
                </c:pt>
                <c:pt idx="10561">
                  <c:v>37.119999999999997</c:v>
                </c:pt>
                <c:pt idx="10562">
                  <c:v>35.604999999999997</c:v>
                </c:pt>
                <c:pt idx="10563">
                  <c:v>32.575000000000003</c:v>
                </c:pt>
                <c:pt idx="10564">
                  <c:v>25.76</c:v>
                </c:pt>
                <c:pt idx="10565">
                  <c:v>33.335000000000001</c:v>
                </c:pt>
                <c:pt idx="10566">
                  <c:v>31.06</c:v>
                </c:pt>
                <c:pt idx="10567">
                  <c:v>32.575000000000003</c:v>
                </c:pt>
                <c:pt idx="10568">
                  <c:v>30.305</c:v>
                </c:pt>
                <c:pt idx="10569">
                  <c:v>21.97</c:v>
                </c:pt>
                <c:pt idx="10570">
                  <c:v>24.24</c:v>
                </c:pt>
                <c:pt idx="10571">
                  <c:v>32.575000000000003</c:v>
                </c:pt>
                <c:pt idx="10572">
                  <c:v>35.604999999999997</c:v>
                </c:pt>
                <c:pt idx="10573">
                  <c:v>31.06</c:v>
                </c:pt>
                <c:pt idx="10574">
                  <c:v>31.06</c:v>
                </c:pt>
                <c:pt idx="10575">
                  <c:v>31.82</c:v>
                </c:pt>
                <c:pt idx="10576">
                  <c:v>32.575000000000003</c:v>
                </c:pt>
                <c:pt idx="10577">
                  <c:v>32.575000000000003</c:v>
                </c:pt>
                <c:pt idx="10578">
                  <c:v>31.06</c:v>
                </c:pt>
                <c:pt idx="10579">
                  <c:v>25.76</c:v>
                </c:pt>
                <c:pt idx="10580">
                  <c:v>34.090000000000003</c:v>
                </c:pt>
                <c:pt idx="10581">
                  <c:v>33.335000000000001</c:v>
                </c:pt>
                <c:pt idx="10582">
                  <c:v>14.395</c:v>
                </c:pt>
                <c:pt idx="10583">
                  <c:v>31.06</c:v>
                </c:pt>
                <c:pt idx="10584">
                  <c:v>32.575000000000003</c:v>
                </c:pt>
                <c:pt idx="10585">
                  <c:v>30.305</c:v>
                </c:pt>
                <c:pt idx="10586">
                  <c:v>31.06</c:v>
                </c:pt>
                <c:pt idx="10587">
                  <c:v>14.395</c:v>
                </c:pt>
                <c:pt idx="10588">
                  <c:v>34.85</c:v>
                </c:pt>
                <c:pt idx="10589">
                  <c:v>32.575000000000003</c:v>
                </c:pt>
                <c:pt idx="10590">
                  <c:v>27.274999999999999</c:v>
                </c:pt>
                <c:pt idx="10591">
                  <c:v>26.515000000000001</c:v>
                </c:pt>
                <c:pt idx="10592">
                  <c:v>31.06</c:v>
                </c:pt>
                <c:pt idx="10593">
                  <c:v>25</c:v>
                </c:pt>
                <c:pt idx="10594">
                  <c:v>34.85</c:v>
                </c:pt>
                <c:pt idx="10595">
                  <c:v>31.82</c:v>
                </c:pt>
                <c:pt idx="10596">
                  <c:v>29.545000000000002</c:v>
                </c:pt>
                <c:pt idx="10597">
                  <c:v>25.76</c:v>
                </c:pt>
                <c:pt idx="10598">
                  <c:v>33.335000000000001</c:v>
                </c:pt>
                <c:pt idx="10599">
                  <c:v>31.82</c:v>
                </c:pt>
                <c:pt idx="10600">
                  <c:v>21.21</c:v>
                </c:pt>
                <c:pt idx="10601">
                  <c:v>31.06</c:v>
                </c:pt>
                <c:pt idx="10602">
                  <c:v>25</c:v>
                </c:pt>
                <c:pt idx="10603">
                  <c:v>24.24</c:v>
                </c:pt>
                <c:pt idx="10604">
                  <c:v>31.06</c:v>
                </c:pt>
                <c:pt idx="10605">
                  <c:v>35.604999999999997</c:v>
                </c:pt>
                <c:pt idx="10606">
                  <c:v>31.06</c:v>
                </c:pt>
                <c:pt idx="10607">
                  <c:v>31.06</c:v>
                </c:pt>
                <c:pt idx="10608">
                  <c:v>31.06</c:v>
                </c:pt>
                <c:pt idx="10609">
                  <c:v>10.605</c:v>
                </c:pt>
                <c:pt idx="10610">
                  <c:v>31.06</c:v>
                </c:pt>
                <c:pt idx="10611">
                  <c:v>37.880000000000003</c:v>
                </c:pt>
                <c:pt idx="10612">
                  <c:v>21.97</c:v>
                </c:pt>
                <c:pt idx="10613">
                  <c:v>31.82</c:v>
                </c:pt>
                <c:pt idx="10614">
                  <c:v>34.85</c:v>
                </c:pt>
                <c:pt idx="10615">
                  <c:v>19.695</c:v>
                </c:pt>
                <c:pt idx="10616">
                  <c:v>16.664999999999999</c:v>
                </c:pt>
                <c:pt idx="10617">
                  <c:v>31.06</c:v>
                </c:pt>
                <c:pt idx="10618">
                  <c:v>26.515000000000001</c:v>
                </c:pt>
                <c:pt idx="10619">
                  <c:v>34.85</c:v>
                </c:pt>
                <c:pt idx="10620">
                  <c:v>31.06</c:v>
                </c:pt>
                <c:pt idx="10621">
                  <c:v>25.76</c:v>
                </c:pt>
                <c:pt idx="10622">
                  <c:v>34.090000000000003</c:v>
                </c:pt>
                <c:pt idx="10623">
                  <c:v>12.12</c:v>
                </c:pt>
                <c:pt idx="10624">
                  <c:v>38.634999999999998</c:v>
                </c:pt>
                <c:pt idx="10625">
                  <c:v>14.395</c:v>
                </c:pt>
                <c:pt idx="10626">
                  <c:v>31.06</c:v>
                </c:pt>
                <c:pt idx="10627">
                  <c:v>12.12</c:v>
                </c:pt>
                <c:pt idx="10628">
                  <c:v>22.725000000000001</c:v>
                </c:pt>
                <c:pt idx="10629">
                  <c:v>25.76</c:v>
                </c:pt>
                <c:pt idx="10630">
                  <c:v>31.82</c:v>
                </c:pt>
                <c:pt idx="10631">
                  <c:v>40.15</c:v>
                </c:pt>
                <c:pt idx="10632">
                  <c:v>31.82</c:v>
                </c:pt>
                <c:pt idx="10633">
                  <c:v>32.575000000000003</c:v>
                </c:pt>
                <c:pt idx="10634">
                  <c:v>30.305</c:v>
                </c:pt>
                <c:pt idx="10635">
                  <c:v>31.06</c:v>
                </c:pt>
                <c:pt idx="10636">
                  <c:v>28.79</c:v>
                </c:pt>
                <c:pt idx="10637">
                  <c:v>33.335000000000001</c:v>
                </c:pt>
                <c:pt idx="10638">
                  <c:v>31.82</c:v>
                </c:pt>
                <c:pt idx="10639">
                  <c:v>30.305</c:v>
                </c:pt>
                <c:pt idx="10640">
                  <c:v>31.82</c:v>
                </c:pt>
                <c:pt idx="10641">
                  <c:v>34.85</c:v>
                </c:pt>
                <c:pt idx="10642">
                  <c:v>21.21</c:v>
                </c:pt>
                <c:pt idx="10643">
                  <c:v>34.090000000000003</c:v>
                </c:pt>
                <c:pt idx="10644">
                  <c:v>27.274999999999999</c:v>
                </c:pt>
                <c:pt idx="10645">
                  <c:v>31.06</c:v>
                </c:pt>
                <c:pt idx="10646">
                  <c:v>31.82</c:v>
                </c:pt>
                <c:pt idx="10647">
                  <c:v>31.82</c:v>
                </c:pt>
                <c:pt idx="10648">
                  <c:v>20.454999999999998</c:v>
                </c:pt>
                <c:pt idx="10649">
                  <c:v>12.88</c:v>
                </c:pt>
                <c:pt idx="10650">
                  <c:v>31.06</c:v>
                </c:pt>
                <c:pt idx="10651">
                  <c:v>31.06</c:v>
                </c:pt>
                <c:pt idx="10652">
                  <c:v>37.119999999999997</c:v>
                </c:pt>
                <c:pt idx="10653">
                  <c:v>11.365</c:v>
                </c:pt>
                <c:pt idx="10654">
                  <c:v>31.06</c:v>
                </c:pt>
                <c:pt idx="10655">
                  <c:v>18.940000000000001</c:v>
                </c:pt>
                <c:pt idx="10656">
                  <c:v>31.06</c:v>
                </c:pt>
                <c:pt idx="10657">
                  <c:v>33.335000000000001</c:v>
                </c:pt>
                <c:pt idx="10658">
                  <c:v>25</c:v>
                </c:pt>
                <c:pt idx="10659">
                  <c:v>29.545000000000002</c:v>
                </c:pt>
                <c:pt idx="10660">
                  <c:v>30.305</c:v>
                </c:pt>
                <c:pt idx="10661">
                  <c:v>32.575000000000003</c:v>
                </c:pt>
                <c:pt idx="10662">
                  <c:v>31.82</c:v>
                </c:pt>
                <c:pt idx="10663">
                  <c:v>25.76</c:v>
                </c:pt>
                <c:pt idx="10664">
                  <c:v>21.97</c:v>
                </c:pt>
                <c:pt idx="10665">
                  <c:v>31.06</c:v>
                </c:pt>
                <c:pt idx="10666">
                  <c:v>31.06</c:v>
                </c:pt>
                <c:pt idx="10667">
                  <c:v>30.305</c:v>
                </c:pt>
                <c:pt idx="10668">
                  <c:v>31.82</c:v>
                </c:pt>
                <c:pt idx="10669">
                  <c:v>36.365000000000002</c:v>
                </c:pt>
                <c:pt idx="10670">
                  <c:v>25.76</c:v>
                </c:pt>
                <c:pt idx="10671">
                  <c:v>27.274999999999999</c:v>
                </c:pt>
                <c:pt idx="10672">
                  <c:v>16.664999999999999</c:v>
                </c:pt>
                <c:pt idx="10673">
                  <c:v>12.88</c:v>
                </c:pt>
                <c:pt idx="10674">
                  <c:v>42.424999999999997</c:v>
                </c:pt>
                <c:pt idx="10675">
                  <c:v>20.454999999999998</c:v>
                </c:pt>
                <c:pt idx="10676">
                  <c:v>31.06</c:v>
                </c:pt>
                <c:pt idx="10677">
                  <c:v>12.88</c:v>
                </c:pt>
                <c:pt idx="10678">
                  <c:v>19.695</c:v>
                </c:pt>
                <c:pt idx="10679">
                  <c:v>22.725000000000001</c:v>
                </c:pt>
                <c:pt idx="10680">
                  <c:v>24.24</c:v>
                </c:pt>
                <c:pt idx="10681">
                  <c:v>32.575000000000003</c:v>
                </c:pt>
                <c:pt idx="10682">
                  <c:v>15.91</c:v>
                </c:pt>
                <c:pt idx="10683">
                  <c:v>28.79</c:v>
                </c:pt>
                <c:pt idx="10684">
                  <c:v>37.880000000000003</c:v>
                </c:pt>
                <c:pt idx="10685">
                  <c:v>31.06</c:v>
                </c:pt>
                <c:pt idx="10686">
                  <c:v>32.575000000000003</c:v>
                </c:pt>
                <c:pt idx="10687">
                  <c:v>24.24</c:v>
                </c:pt>
                <c:pt idx="10688">
                  <c:v>34.85</c:v>
                </c:pt>
                <c:pt idx="10689">
                  <c:v>27.274999999999999</c:v>
                </c:pt>
                <c:pt idx="10690">
                  <c:v>31.82</c:v>
                </c:pt>
                <c:pt idx="10691">
                  <c:v>31.06</c:v>
                </c:pt>
                <c:pt idx="10692">
                  <c:v>31.82</c:v>
                </c:pt>
                <c:pt idx="10693">
                  <c:v>25.76</c:v>
                </c:pt>
                <c:pt idx="10694">
                  <c:v>33.335000000000001</c:v>
                </c:pt>
                <c:pt idx="10695">
                  <c:v>31.82</c:v>
                </c:pt>
                <c:pt idx="10696">
                  <c:v>31.82</c:v>
                </c:pt>
                <c:pt idx="10697">
                  <c:v>31.06</c:v>
                </c:pt>
                <c:pt idx="10698">
                  <c:v>32.575000000000003</c:v>
                </c:pt>
                <c:pt idx="10699">
                  <c:v>33.335000000000001</c:v>
                </c:pt>
                <c:pt idx="10700">
                  <c:v>31.06</c:v>
                </c:pt>
                <c:pt idx="10701">
                  <c:v>25</c:v>
                </c:pt>
                <c:pt idx="10702">
                  <c:v>30.305</c:v>
                </c:pt>
                <c:pt idx="10703">
                  <c:v>23.484999999999999</c:v>
                </c:pt>
                <c:pt idx="10704">
                  <c:v>31.06</c:v>
                </c:pt>
                <c:pt idx="10705">
                  <c:v>16.664999999999999</c:v>
                </c:pt>
                <c:pt idx="10706">
                  <c:v>31.06</c:v>
                </c:pt>
                <c:pt idx="10707">
                  <c:v>34.85</c:v>
                </c:pt>
                <c:pt idx="10708">
                  <c:v>31.82</c:v>
                </c:pt>
                <c:pt idx="10709">
                  <c:v>29.545000000000002</c:v>
                </c:pt>
                <c:pt idx="10710">
                  <c:v>32.575000000000003</c:v>
                </c:pt>
                <c:pt idx="10711">
                  <c:v>21.21</c:v>
                </c:pt>
                <c:pt idx="10712">
                  <c:v>31.82</c:v>
                </c:pt>
                <c:pt idx="10713">
                  <c:v>28.03</c:v>
                </c:pt>
                <c:pt idx="10714">
                  <c:v>30.305</c:v>
                </c:pt>
                <c:pt idx="10715">
                  <c:v>30.305</c:v>
                </c:pt>
                <c:pt idx="10716">
                  <c:v>30.305</c:v>
                </c:pt>
                <c:pt idx="10717">
                  <c:v>31.06</c:v>
                </c:pt>
                <c:pt idx="10718">
                  <c:v>21.97</c:v>
                </c:pt>
                <c:pt idx="10719">
                  <c:v>37.119999999999997</c:v>
                </c:pt>
                <c:pt idx="10720">
                  <c:v>33.335000000000001</c:v>
                </c:pt>
                <c:pt idx="10721">
                  <c:v>29.545000000000002</c:v>
                </c:pt>
                <c:pt idx="10722">
                  <c:v>31.06</c:v>
                </c:pt>
                <c:pt idx="10723">
                  <c:v>26.515000000000001</c:v>
                </c:pt>
                <c:pt idx="10724">
                  <c:v>15.15</c:v>
                </c:pt>
                <c:pt idx="10725">
                  <c:v>34.85</c:v>
                </c:pt>
                <c:pt idx="10726">
                  <c:v>24.24</c:v>
                </c:pt>
                <c:pt idx="10727">
                  <c:v>29.545000000000002</c:v>
                </c:pt>
                <c:pt idx="10728">
                  <c:v>31.82</c:v>
                </c:pt>
                <c:pt idx="10729">
                  <c:v>31.06</c:v>
                </c:pt>
                <c:pt idx="10730">
                  <c:v>32.575000000000003</c:v>
                </c:pt>
                <c:pt idx="10731">
                  <c:v>36.365000000000002</c:v>
                </c:pt>
                <c:pt idx="10732">
                  <c:v>37.119999999999997</c:v>
                </c:pt>
                <c:pt idx="10733">
                  <c:v>26.515000000000001</c:v>
                </c:pt>
                <c:pt idx="10734">
                  <c:v>18.940000000000001</c:v>
                </c:pt>
                <c:pt idx="10735">
                  <c:v>24.24</c:v>
                </c:pt>
                <c:pt idx="10736">
                  <c:v>31.06</c:v>
                </c:pt>
                <c:pt idx="10737">
                  <c:v>32.575000000000003</c:v>
                </c:pt>
                <c:pt idx="10738">
                  <c:v>31.82</c:v>
                </c:pt>
                <c:pt idx="10739">
                  <c:v>36.365000000000002</c:v>
                </c:pt>
                <c:pt idx="10740">
                  <c:v>30.305</c:v>
                </c:pt>
                <c:pt idx="10741">
                  <c:v>26.515000000000001</c:v>
                </c:pt>
                <c:pt idx="10742">
                  <c:v>28.79</c:v>
                </c:pt>
                <c:pt idx="10743">
                  <c:v>34.85</c:v>
                </c:pt>
                <c:pt idx="10744">
                  <c:v>40.15</c:v>
                </c:pt>
                <c:pt idx="10745">
                  <c:v>32.575000000000003</c:v>
                </c:pt>
                <c:pt idx="10746">
                  <c:v>32.575000000000003</c:v>
                </c:pt>
                <c:pt idx="10747">
                  <c:v>21.97</c:v>
                </c:pt>
                <c:pt idx="10748">
                  <c:v>25</c:v>
                </c:pt>
                <c:pt idx="10749">
                  <c:v>31.06</c:v>
                </c:pt>
                <c:pt idx="10750">
                  <c:v>26.515000000000001</c:v>
                </c:pt>
                <c:pt idx="10751">
                  <c:v>32.575000000000003</c:v>
                </c:pt>
                <c:pt idx="10752">
                  <c:v>25</c:v>
                </c:pt>
                <c:pt idx="10753">
                  <c:v>21.21</c:v>
                </c:pt>
                <c:pt idx="10754">
                  <c:v>31.06</c:v>
                </c:pt>
                <c:pt idx="10755">
                  <c:v>36.365000000000002</c:v>
                </c:pt>
                <c:pt idx="10756">
                  <c:v>31.06</c:v>
                </c:pt>
                <c:pt idx="10757">
                  <c:v>31.82</c:v>
                </c:pt>
                <c:pt idx="10758">
                  <c:v>25.76</c:v>
                </c:pt>
                <c:pt idx="10759">
                  <c:v>36.365000000000002</c:v>
                </c:pt>
                <c:pt idx="10760">
                  <c:v>30.305</c:v>
                </c:pt>
                <c:pt idx="10761">
                  <c:v>31.06</c:v>
                </c:pt>
                <c:pt idx="10762">
                  <c:v>26.515000000000001</c:v>
                </c:pt>
                <c:pt idx="10763">
                  <c:v>31.06</c:v>
                </c:pt>
                <c:pt idx="10764">
                  <c:v>21.97</c:v>
                </c:pt>
                <c:pt idx="10765">
                  <c:v>31.06</c:v>
                </c:pt>
                <c:pt idx="10766">
                  <c:v>28.79</c:v>
                </c:pt>
                <c:pt idx="10767">
                  <c:v>26.515000000000001</c:v>
                </c:pt>
                <c:pt idx="10768">
                  <c:v>38.634999999999998</c:v>
                </c:pt>
                <c:pt idx="10769">
                  <c:v>31.06</c:v>
                </c:pt>
                <c:pt idx="10770">
                  <c:v>26.515000000000001</c:v>
                </c:pt>
                <c:pt idx="10771">
                  <c:v>40.909999999999997</c:v>
                </c:pt>
                <c:pt idx="10772">
                  <c:v>26.515000000000001</c:v>
                </c:pt>
                <c:pt idx="10773">
                  <c:v>39.395000000000003</c:v>
                </c:pt>
                <c:pt idx="10774">
                  <c:v>40.15</c:v>
                </c:pt>
                <c:pt idx="10775">
                  <c:v>37.119999999999997</c:v>
                </c:pt>
                <c:pt idx="10776">
                  <c:v>29.545000000000002</c:v>
                </c:pt>
                <c:pt idx="10777">
                  <c:v>30.305</c:v>
                </c:pt>
                <c:pt idx="10778">
                  <c:v>31.06</c:v>
                </c:pt>
                <c:pt idx="10779">
                  <c:v>39.395000000000003</c:v>
                </c:pt>
                <c:pt idx="10780">
                  <c:v>30.305</c:v>
                </c:pt>
                <c:pt idx="10781">
                  <c:v>30.305</c:v>
                </c:pt>
                <c:pt idx="10782">
                  <c:v>31.82</c:v>
                </c:pt>
                <c:pt idx="10783">
                  <c:v>31.06</c:v>
                </c:pt>
                <c:pt idx="10784">
                  <c:v>31.06</c:v>
                </c:pt>
                <c:pt idx="10785">
                  <c:v>22.725000000000001</c:v>
                </c:pt>
                <c:pt idx="10786">
                  <c:v>24.24</c:v>
                </c:pt>
                <c:pt idx="10787">
                  <c:v>27.274999999999999</c:v>
                </c:pt>
                <c:pt idx="10788">
                  <c:v>26.515000000000001</c:v>
                </c:pt>
                <c:pt idx="10789">
                  <c:v>31.06</c:v>
                </c:pt>
                <c:pt idx="10790">
                  <c:v>12.12</c:v>
                </c:pt>
                <c:pt idx="10791">
                  <c:v>35.604999999999997</c:v>
                </c:pt>
                <c:pt idx="10792">
                  <c:v>33.335000000000001</c:v>
                </c:pt>
                <c:pt idx="10793">
                  <c:v>40.15</c:v>
                </c:pt>
                <c:pt idx="10794">
                  <c:v>37.880000000000003</c:v>
                </c:pt>
                <c:pt idx="10795">
                  <c:v>34.090000000000003</c:v>
                </c:pt>
                <c:pt idx="10796">
                  <c:v>25</c:v>
                </c:pt>
                <c:pt idx="10797">
                  <c:v>19.695</c:v>
                </c:pt>
                <c:pt idx="10798">
                  <c:v>30.305</c:v>
                </c:pt>
                <c:pt idx="10799">
                  <c:v>35.604999999999997</c:v>
                </c:pt>
                <c:pt idx="10800">
                  <c:v>31.06</c:v>
                </c:pt>
                <c:pt idx="10801">
                  <c:v>25</c:v>
                </c:pt>
                <c:pt idx="10802">
                  <c:v>34.85</c:v>
                </c:pt>
                <c:pt idx="10803">
                  <c:v>32.575000000000003</c:v>
                </c:pt>
                <c:pt idx="10804">
                  <c:v>28.03</c:v>
                </c:pt>
                <c:pt idx="10805">
                  <c:v>37.880000000000003</c:v>
                </c:pt>
                <c:pt idx="10806">
                  <c:v>32.575000000000003</c:v>
                </c:pt>
                <c:pt idx="10807">
                  <c:v>37.880000000000003</c:v>
                </c:pt>
                <c:pt idx="10808">
                  <c:v>37.880000000000003</c:v>
                </c:pt>
                <c:pt idx="10809">
                  <c:v>31.06</c:v>
                </c:pt>
                <c:pt idx="10810">
                  <c:v>34.85</c:v>
                </c:pt>
                <c:pt idx="10811">
                  <c:v>36.365000000000002</c:v>
                </c:pt>
                <c:pt idx="10812">
                  <c:v>26.515000000000001</c:v>
                </c:pt>
                <c:pt idx="10813">
                  <c:v>31.82</c:v>
                </c:pt>
                <c:pt idx="10814">
                  <c:v>34.090000000000003</c:v>
                </c:pt>
                <c:pt idx="10815">
                  <c:v>35.604999999999997</c:v>
                </c:pt>
                <c:pt idx="10816">
                  <c:v>20.454999999999998</c:v>
                </c:pt>
                <c:pt idx="10817">
                  <c:v>35.604999999999997</c:v>
                </c:pt>
                <c:pt idx="10818">
                  <c:v>33.335000000000001</c:v>
                </c:pt>
                <c:pt idx="10819">
                  <c:v>24.24</c:v>
                </c:pt>
                <c:pt idx="10820">
                  <c:v>31.06</c:v>
                </c:pt>
                <c:pt idx="10821">
                  <c:v>33.335000000000001</c:v>
                </c:pt>
                <c:pt idx="10822">
                  <c:v>32.575000000000003</c:v>
                </c:pt>
                <c:pt idx="10823">
                  <c:v>34.090000000000003</c:v>
                </c:pt>
                <c:pt idx="10824">
                  <c:v>24.24</c:v>
                </c:pt>
                <c:pt idx="10825">
                  <c:v>34.85</c:v>
                </c:pt>
                <c:pt idx="10826">
                  <c:v>36.365000000000002</c:v>
                </c:pt>
                <c:pt idx="10827">
                  <c:v>35.604999999999997</c:v>
                </c:pt>
                <c:pt idx="10828">
                  <c:v>31.06</c:v>
                </c:pt>
                <c:pt idx="10829">
                  <c:v>22.725000000000001</c:v>
                </c:pt>
                <c:pt idx="10830">
                  <c:v>35.604999999999997</c:v>
                </c:pt>
                <c:pt idx="10831">
                  <c:v>34.090000000000003</c:v>
                </c:pt>
                <c:pt idx="10832">
                  <c:v>21.97</c:v>
                </c:pt>
                <c:pt idx="10833">
                  <c:v>37.119999999999997</c:v>
                </c:pt>
                <c:pt idx="10834">
                  <c:v>22.725000000000001</c:v>
                </c:pt>
                <c:pt idx="10835">
                  <c:v>24.24</c:v>
                </c:pt>
                <c:pt idx="10836">
                  <c:v>37.119999999999997</c:v>
                </c:pt>
                <c:pt idx="10837">
                  <c:v>37.119999999999997</c:v>
                </c:pt>
                <c:pt idx="10838">
                  <c:v>24.24</c:v>
                </c:pt>
                <c:pt idx="10839">
                  <c:v>30.305</c:v>
                </c:pt>
                <c:pt idx="10840">
                  <c:v>37.119999999999997</c:v>
                </c:pt>
                <c:pt idx="10841">
                  <c:v>26.515000000000001</c:v>
                </c:pt>
                <c:pt idx="10842">
                  <c:v>33.335000000000001</c:v>
                </c:pt>
                <c:pt idx="10843">
                  <c:v>33.335000000000001</c:v>
                </c:pt>
                <c:pt idx="10844">
                  <c:v>34.85</c:v>
                </c:pt>
                <c:pt idx="10845">
                  <c:v>31.06</c:v>
                </c:pt>
                <c:pt idx="10846">
                  <c:v>34.090000000000003</c:v>
                </c:pt>
                <c:pt idx="10847">
                  <c:v>31.06</c:v>
                </c:pt>
                <c:pt idx="10848">
                  <c:v>31.82</c:v>
                </c:pt>
                <c:pt idx="10849">
                  <c:v>35.604999999999997</c:v>
                </c:pt>
                <c:pt idx="10850">
                  <c:v>36.365000000000002</c:v>
                </c:pt>
                <c:pt idx="10851">
                  <c:v>26.515000000000001</c:v>
                </c:pt>
                <c:pt idx="10852">
                  <c:v>32.575000000000003</c:v>
                </c:pt>
                <c:pt idx="10853">
                  <c:v>37.119999999999997</c:v>
                </c:pt>
                <c:pt idx="10854">
                  <c:v>37.880000000000003</c:v>
                </c:pt>
                <c:pt idx="10855">
                  <c:v>36.365000000000002</c:v>
                </c:pt>
                <c:pt idx="10856">
                  <c:v>36.365000000000002</c:v>
                </c:pt>
                <c:pt idx="10857">
                  <c:v>38.634999999999998</c:v>
                </c:pt>
                <c:pt idx="10858">
                  <c:v>33.335000000000001</c:v>
                </c:pt>
                <c:pt idx="10859">
                  <c:v>31.06</c:v>
                </c:pt>
                <c:pt idx="10860">
                  <c:v>37.119999999999997</c:v>
                </c:pt>
                <c:pt idx="10861">
                  <c:v>32.575000000000003</c:v>
                </c:pt>
                <c:pt idx="10862">
                  <c:v>31.06</c:v>
                </c:pt>
                <c:pt idx="10863">
                  <c:v>34.090000000000003</c:v>
                </c:pt>
                <c:pt idx="10864">
                  <c:v>35.604999999999997</c:v>
                </c:pt>
                <c:pt idx="10865">
                  <c:v>33.335000000000001</c:v>
                </c:pt>
                <c:pt idx="10866">
                  <c:v>31.06</c:v>
                </c:pt>
                <c:pt idx="10867">
                  <c:v>32.575000000000003</c:v>
                </c:pt>
                <c:pt idx="10868">
                  <c:v>25</c:v>
                </c:pt>
                <c:pt idx="10869">
                  <c:v>31.06</c:v>
                </c:pt>
                <c:pt idx="10870">
                  <c:v>31.06</c:v>
                </c:pt>
                <c:pt idx="10871">
                  <c:v>25.76</c:v>
                </c:pt>
                <c:pt idx="10872">
                  <c:v>27.274999999999999</c:v>
                </c:pt>
                <c:pt idx="10873">
                  <c:v>35.604999999999997</c:v>
                </c:pt>
                <c:pt idx="10874">
                  <c:v>27.274999999999999</c:v>
                </c:pt>
                <c:pt idx="10875">
                  <c:v>33.335000000000001</c:v>
                </c:pt>
                <c:pt idx="10876">
                  <c:v>36.365000000000002</c:v>
                </c:pt>
                <c:pt idx="10877">
                  <c:v>31.82</c:v>
                </c:pt>
                <c:pt idx="10878">
                  <c:v>32.575000000000003</c:v>
                </c:pt>
                <c:pt idx="10879">
                  <c:v>32.575000000000003</c:v>
                </c:pt>
                <c:pt idx="10880">
                  <c:v>31.82</c:v>
                </c:pt>
                <c:pt idx="10881">
                  <c:v>25</c:v>
                </c:pt>
                <c:pt idx="10882">
                  <c:v>27.274999999999999</c:v>
                </c:pt>
                <c:pt idx="10883">
                  <c:v>31.06</c:v>
                </c:pt>
                <c:pt idx="10884">
                  <c:v>31.82</c:v>
                </c:pt>
                <c:pt idx="10885">
                  <c:v>31.06</c:v>
                </c:pt>
              </c:numCache>
            </c:numRef>
          </c:xVal>
          <c:yVal>
            <c:numRef>
              <c:f>Лист2!$B$25:$B$10910</c:f>
              <c:numCache>
                <c:formatCode>General</c:formatCode>
                <c:ptCount val="10886"/>
                <c:pt idx="0">
                  <c:v>114.42248092219464</c:v>
                </c:pt>
                <c:pt idx="1">
                  <c:v>101.80005216425813</c:v>
                </c:pt>
                <c:pt idx="2">
                  <c:v>164.91219595394068</c:v>
                </c:pt>
                <c:pt idx="3">
                  <c:v>51.310337132512068</c:v>
                </c:pt>
                <c:pt idx="4">
                  <c:v>57.600722421120693</c:v>
                </c:pt>
                <c:pt idx="5">
                  <c:v>76.555194648385097</c:v>
                </c:pt>
                <c:pt idx="6">
                  <c:v>76.555194648385097</c:v>
                </c:pt>
                <c:pt idx="7">
                  <c:v>82.84557993699373</c:v>
                </c:pt>
                <c:pt idx="8">
                  <c:v>76.555194648385097</c:v>
                </c:pt>
                <c:pt idx="9">
                  <c:v>32.355864905247664</c:v>
                </c:pt>
                <c:pt idx="10">
                  <c:v>32.355864905247664</c:v>
                </c:pt>
                <c:pt idx="11">
                  <c:v>32.355864905247664</c:v>
                </c:pt>
                <c:pt idx="12">
                  <c:v>44.978293663184175</c:v>
                </c:pt>
                <c:pt idx="13">
                  <c:v>44.978293663184175</c:v>
                </c:pt>
                <c:pt idx="14">
                  <c:v>57.600722421120693</c:v>
                </c:pt>
                <c:pt idx="15">
                  <c:v>44.978293663184175</c:v>
                </c:pt>
                <c:pt idx="16">
                  <c:v>51.310337132512068</c:v>
                </c:pt>
                <c:pt idx="17">
                  <c:v>89.177623406321615</c:v>
                </c:pt>
                <c:pt idx="18">
                  <c:v>101.80005216425813</c:v>
                </c:pt>
                <c:pt idx="19">
                  <c:v>101.80005216425813</c:v>
                </c:pt>
                <c:pt idx="20">
                  <c:v>76.555194648385097</c:v>
                </c:pt>
                <c:pt idx="21">
                  <c:v>89.177623406321615</c:v>
                </c:pt>
                <c:pt idx="22">
                  <c:v>82.84557993699373</c:v>
                </c:pt>
                <c:pt idx="23">
                  <c:v>63.932765890448593</c:v>
                </c:pt>
                <c:pt idx="24">
                  <c:v>63.932765890448593</c:v>
                </c:pt>
                <c:pt idx="25">
                  <c:v>63.932765890448593</c:v>
                </c:pt>
                <c:pt idx="26">
                  <c:v>101.80005216425813</c:v>
                </c:pt>
                <c:pt idx="27">
                  <c:v>101.80005216425813</c:v>
                </c:pt>
                <c:pt idx="28">
                  <c:v>101.80005216425813</c:v>
                </c:pt>
                <c:pt idx="29">
                  <c:v>108.09043745286675</c:v>
                </c:pt>
                <c:pt idx="30">
                  <c:v>51.310337132512068</c:v>
                </c:pt>
                <c:pt idx="31">
                  <c:v>63.932765890448593</c:v>
                </c:pt>
                <c:pt idx="32">
                  <c:v>70.223151179057211</c:v>
                </c:pt>
                <c:pt idx="33">
                  <c:v>76.555194648385097</c:v>
                </c:pt>
                <c:pt idx="34">
                  <c:v>76.555194648385097</c:v>
                </c:pt>
                <c:pt idx="35">
                  <c:v>183.82501000048586</c:v>
                </c:pt>
                <c:pt idx="36">
                  <c:v>82.84557993699373</c:v>
                </c:pt>
                <c:pt idx="37">
                  <c:v>82.84557993699373</c:v>
                </c:pt>
                <c:pt idx="38">
                  <c:v>76.555194648385097</c:v>
                </c:pt>
                <c:pt idx="39">
                  <c:v>63.932765890448593</c:v>
                </c:pt>
                <c:pt idx="40">
                  <c:v>44.978293663184175</c:v>
                </c:pt>
                <c:pt idx="41">
                  <c:v>63.932765890448593</c:v>
                </c:pt>
                <c:pt idx="42">
                  <c:v>70.223151179057211</c:v>
                </c:pt>
                <c:pt idx="43">
                  <c:v>120.71286621080327</c:v>
                </c:pt>
                <c:pt idx="44">
                  <c:v>57.600722421120693</c:v>
                </c:pt>
                <c:pt idx="45">
                  <c:v>57.600722421120693</c:v>
                </c:pt>
                <c:pt idx="46">
                  <c:v>70.223151179057211</c:v>
                </c:pt>
                <c:pt idx="47">
                  <c:v>95.468008694930234</c:v>
                </c:pt>
                <c:pt idx="48">
                  <c:v>127.04490968013116</c:v>
                </c:pt>
                <c:pt idx="49">
                  <c:v>89.177623406321615</c:v>
                </c:pt>
                <c:pt idx="50">
                  <c:v>114.42248092219464</c:v>
                </c:pt>
                <c:pt idx="51">
                  <c:v>114.42248092219464</c:v>
                </c:pt>
                <c:pt idx="52">
                  <c:v>120.71286621080327</c:v>
                </c:pt>
                <c:pt idx="53">
                  <c:v>158.58015248461282</c:v>
                </c:pt>
                <c:pt idx="54">
                  <c:v>95.468008694930234</c:v>
                </c:pt>
                <c:pt idx="55">
                  <c:v>133.33529496873976</c:v>
                </c:pt>
                <c:pt idx="56">
                  <c:v>133.33529496873976</c:v>
                </c:pt>
                <c:pt idx="57">
                  <c:v>133.33529496873976</c:v>
                </c:pt>
                <c:pt idx="58">
                  <c:v>183.82501000048586</c:v>
                </c:pt>
                <c:pt idx="59">
                  <c:v>221.73395445501464</c:v>
                </c:pt>
                <c:pt idx="60">
                  <c:v>164.91219595394068</c:v>
                </c:pt>
                <c:pt idx="61">
                  <c:v>171.20258124254934</c:v>
                </c:pt>
                <c:pt idx="62">
                  <c:v>145.95772372667631</c:v>
                </c:pt>
                <c:pt idx="63">
                  <c:v>196.44743875842235</c:v>
                </c:pt>
                <c:pt idx="64">
                  <c:v>234.35638321295116</c:v>
                </c:pt>
                <c:pt idx="65">
                  <c:v>240.64676850155979</c:v>
                </c:pt>
                <c:pt idx="66">
                  <c:v>209.11152569707815</c:v>
                </c:pt>
                <c:pt idx="67">
                  <c:v>177.5346247118772</c:v>
                </c:pt>
                <c:pt idx="68">
                  <c:v>177.5346247118772</c:v>
                </c:pt>
                <c:pt idx="69">
                  <c:v>139.66733843806767</c:v>
                </c:pt>
                <c:pt idx="70">
                  <c:v>95.468008694930234</c:v>
                </c:pt>
                <c:pt idx="71">
                  <c:v>108.09043745286675</c:v>
                </c:pt>
                <c:pt idx="72">
                  <c:v>183.82501000048586</c:v>
                </c:pt>
                <c:pt idx="73">
                  <c:v>89.177623406321615</c:v>
                </c:pt>
                <c:pt idx="74">
                  <c:v>82.84557993699373</c:v>
                </c:pt>
                <c:pt idx="75">
                  <c:v>0.8206221007660055</c:v>
                </c:pt>
                <c:pt idx="76">
                  <c:v>0.8206221007660055</c:v>
                </c:pt>
                <c:pt idx="77">
                  <c:v>114.42248092219464</c:v>
                </c:pt>
                <c:pt idx="78">
                  <c:v>57.600722421120693</c:v>
                </c:pt>
                <c:pt idx="79">
                  <c:v>164.91219595394068</c:v>
                </c:pt>
                <c:pt idx="80">
                  <c:v>164.91219595394068</c:v>
                </c:pt>
                <c:pt idx="81">
                  <c:v>120.71286621080327</c:v>
                </c:pt>
                <c:pt idx="82">
                  <c:v>120.71286621080327</c:v>
                </c:pt>
                <c:pt idx="83">
                  <c:v>101.80005216425813</c:v>
                </c:pt>
                <c:pt idx="84">
                  <c:v>76.555194648385097</c:v>
                </c:pt>
                <c:pt idx="85">
                  <c:v>13.44305085870252</c:v>
                </c:pt>
                <c:pt idx="86">
                  <c:v>57.600722421120693</c:v>
                </c:pt>
                <c:pt idx="87">
                  <c:v>114.42248092219464</c:v>
                </c:pt>
                <c:pt idx="88">
                  <c:v>133.33529496873976</c:v>
                </c:pt>
                <c:pt idx="89">
                  <c:v>114.42248092219464</c:v>
                </c:pt>
                <c:pt idx="90">
                  <c:v>108.09043745286675</c:v>
                </c:pt>
                <c:pt idx="91">
                  <c:v>101.80005216425813</c:v>
                </c:pt>
                <c:pt idx="92">
                  <c:v>89.177623406321615</c:v>
                </c:pt>
                <c:pt idx="93">
                  <c:v>89.177623406321615</c:v>
                </c:pt>
                <c:pt idx="94">
                  <c:v>63.932765890448593</c:v>
                </c:pt>
                <c:pt idx="95">
                  <c:v>164.91219595394068</c:v>
                </c:pt>
                <c:pt idx="96">
                  <c:v>202.77948222775024</c:v>
                </c:pt>
                <c:pt idx="97">
                  <c:v>183.82501000048586</c:v>
                </c:pt>
                <c:pt idx="98">
                  <c:v>133.33529496873976</c:v>
                </c:pt>
                <c:pt idx="99">
                  <c:v>171.20258124254934</c:v>
                </c:pt>
                <c:pt idx="100">
                  <c:v>158.58015248461282</c:v>
                </c:pt>
                <c:pt idx="101">
                  <c:v>114.42248092219464</c:v>
                </c:pt>
                <c:pt idx="102">
                  <c:v>215.40191098568675</c:v>
                </c:pt>
                <c:pt idx="103">
                  <c:v>82.84557993699373</c:v>
                </c:pt>
                <c:pt idx="104">
                  <c:v>164.91219595394068</c:v>
                </c:pt>
                <c:pt idx="105">
                  <c:v>108.09043745286675</c:v>
                </c:pt>
                <c:pt idx="106">
                  <c:v>171.20258124254934</c:v>
                </c:pt>
                <c:pt idx="107">
                  <c:v>63.932765890448593</c:v>
                </c:pt>
                <c:pt idx="108">
                  <c:v>70.223151179057211</c:v>
                </c:pt>
                <c:pt idx="109">
                  <c:v>70.223151179057211</c:v>
                </c:pt>
                <c:pt idx="110">
                  <c:v>76.555194648385097</c:v>
                </c:pt>
                <c:pt idx="111">
                  <c:v>89.177623406321615</c:v>
                </c:pt>
                <c:pt idx="112">
                  <c:v>89.177623406321615</c:v>
                </c:pt>
                <c:pt idx="113">
                  <c:v>63.932765890448593</c:v>
                </c:pt>
                <c:pt idx="114">
                  <c:v>44.978293663184175</c:v>
                </c:pt>
                <c:pt idx="115">
                  <c:v>44.978293663184175</c:v>
                </c:pt>
                <c:pt idx="116">
                  <c:v>101.80005216425813</c:v>
                </c:pt>
                <c:pt idx="117">
                  <c:v>70.223151179057211</c:v>
                </c:pt>
                <c:pt idx="118">
                  <c:v>89.177623406321615</c:v>
                </c:pt>
                <c:pt idx="119">
                  <c:v>89.177623406321615</c:v>
                </c:pt>
                <c:pt idx="120">
                  <c:v>89.177623406321615</c:v>
                </c:pt>
                <c:pt idx="121">
                  <c:v>95.468008694930234</c:v>
                </c:pt>
                <c:pt idx="122">
                  <c:v>63.932765890448593</c:v>
                </c:pt>
                <c:pt idx="123">
                  <c:v>51.310337132512068</c:v>
                </c:pt>
                <c:pt idx="124">
                  <c:v>89.177623406321615</c:v>
                </c:pt>
                <c:pt idx="125">
                  <c:v>101.80005216425813</c:v>
                </c:pt>
                <c:pt idx="126">
                  <c:v>108.09043745286675</c:v>
                </c:pt>
                <c:pt idx="127">
                  <c:v>89.177623406321615</c:v>
                </c:pt>
                <c:pt idx="128">
                  <c:v>26.065479616639035</c:v>
                </c:pt>
                <c:pt idx="129">
                  <c:v>51.310337132512068</c:v>
                </c:pt>
                <c:pt idx="130">
                  <c:v>82.84557993699373</c:v>
                </c:pt>
                <c:pt idx="131">
                  <c:v>133.33529496873976</c:v>
                </c:pt>
                <c:pt idx="132">
                  <c:v>127.04490968013116</c:v>
                </c:pt>
                <c:pt idx="133">
                  <c:v>120.71286621080327</c:v>
                </c:pt>
                <c:pt idx="134">
                  <c:v>82.84557993699373</c:v>
                </c:pt>
                <c:pt idx="135">
                  <c:v>70.223151179057211</c:v>
                </c:pt>
                <c:pt idx="136">
                  <c:v>89.177623406321615</c:v>
                </c:pt>
                <c:pt idx="137">
                  <c:v>70.223151179057211</c:v>
                </c:pt>
                <c:pt idx="138">
                  <c:v>114.42248092219464</c:v>
                </c:pt>
                <c:pt idx="139">
                  <c:v>171.20258124254934</c:v>
                </c:pt>
                <c:pt idx="140">
                  <c:v>70.223151179057211</c:v>
                </c:pt>
                <c:pt idx="141">
                  <c:v>108.09043745286675</c:v>
                </c:pt>
                <c:pt idx="142">
                  <c:v>108.09043745286675</c:v>
                </c:pt>
                <c:pt idx="143">
                  <c:v>101.80005216425813</c:v>
                </c:pt>
                <c:pt idx="144">
                  <c:v>127.04490968013116</c:v>
                </c:pt>
                <c:pt idx="145">
                  <c:v>133.33529496873976</c:v>
                </c:pt>
                <c:pt idx="146">
                  <c:v>89.177623406321615</c:v>
                </c:pt>
                <c:pt idx="147">
                  <c:v>145.95772372667631</c:v>
                </c:pt>
                <c:pt idx="148">
                  <c:v>101.80005216425813</c:v>
                </c:pt>
                <c:pt idx="149">
                  <c:v>133.33529496873976</c:v>
                </c:pt>
                <c:pt idx="150">
                  <c:v>202.77948222775024</c:v>
                </c:pt>
                <c:pt idx="151">
                  <c:v>158.58015248461282</c:v>
                </c:pt>
                <c:pt idx="152">
                  <c:v>158.58015248461282</c:v>
                </c:pt>
                <c:pt idx="153">
                  <c:v>196.44743875842235</c:v>
                </c:pt>
                <c:pt idx="154">
                  <c:v>108.09043745286675</c:v>
                </c:pt>
                <c:pt idx="155">
                  <c:v>164.91219595394068</c:v>
                </c:pt>
                <c:pt idx="156">
                  <c:v>164.91219595394068</c:v>
                </c:pt>
                <c:pt idx="157">
                  <c:v>133.33529496873976</c:v>
                </c:pt>
                <c:pt idx="158">
                  <c:v>209.11152569707815</c:v>
                </c:pt>
                <c:pt idx="159">
                  <c:v>171.20258124254934</c:v>
                </c:pt>
                <c:pt idx="160">
                  <c:v>190.15705346981372</c:v>
                </c:pt>
                <c:pt idx="161">
                  <c:v>240.64676850155979</c:v>
                </c:pt>
                <c:pt idx="162">
                  <c:v>291.13648353330586</c:v>
                </c:pt>
                <c:pt idx="163">
                  <c:v>221.73395445501464</c:v>
                </c:pt>
                <c:pt idx="164">
                  <c:v>209.11152569707815</c:v>
                </c:pt>
                <c:pt idx="165">
                  <c:v>215.40191098568675</c:v>
                </c:pt>
                <c:pt idx="166">
                  <c:v>221.73395445501464</c:v>
                </c:pt>
                <c:pt idx="167">
                  <c:v>221.73395445501464</c:v>
                </c:pt>
                <c:pt idx="168">
                  <c:v>215.40191098568675</c:v>
                </c:pt>
                <c:pt idx="169">
                  <c:v>234.35638321295116</c:v>
                </c:pt>
                <c:pt idx="170">
                  <c:v>215.40191098568675</c:v>
                </c:pt>
                <c:pt idx="171">
                  <c:v>209.11152569707815</c:v>
                </c:pt>
                <c:pt idx="172">
                  <c:v>215.40191098568675</c:v>
                </c:pt>
                <c:pt idx="173">
                  <c:v>133.33529496873976</c:v>
                </c:pt>
                <c:pt idx="174">
                  <c:v>133.33529496873976</c:v>
                </c:pt>
                <c:pt idx="175">
                  <c:v>89.177623406321615</c:v>
                </c:pt>
                <c:pt idx="176">
                  <c:v>139.66733843806767</c:v>
                </c:pt>
                <c:pt idx="177">
                  <c:v>82.84557993699373</c:v>
                </c:pt>
                <c:pt idx="178">
                  <c:v>89.177623406321615</c:v>
                </c:pt>
                <c:pt idx="179">
                  <c:v>139.66733843806767</c:v>
                </c:pt>
                <c:pt idx="180">
                  <c:v>76.555194648385097</c:v>
                </c:pt>
                <c:pt idx="181">
                  <c:v>108.09043745286675</c:v>
                </c:pt>
                <c:pt idx="182">
                  <c:v>95.468008694930234</c:v>
                </c:pt>
                <c:pt idx="183">
                  <c:v>101.80005216425813</c:v>
                </c:pt>
                <c:pt idx="184">
                  <c:v>120.71286621080327</c:v>
                </c:pt>
                <c:pt idx="185">
                  <c:v>108.09043745286675</c:v>
                </c:pt>
                <c:pt idx="186">
                  <c:v>51.310337132512068</c:v>
                </c:pt>
                <c:pt idx="187">
                  <c:v>13.44305085870252</c:v>
                </c:pt>
                <c:pt idx="188">
                  <c:v>133.33529496873976</c:v>
                </c:pt>
                <c:pt idx="189">
                  <c:v>133.33529496873976</c:v>
                </c:pt>
                <c:pt idx="190">
                  <c:v>82.84557993699373</c:v>
                </c:pt>
                <c:pt idx="191">
                  <c:v>139.66733843806767</c:v>
                </c:pt>
                <c:pt idx="192">
                  <c:v>139.66733843806767</c:v>
                </c:pt>
                <c:pt idx="193">
                  <c:v>101.80005216425813</c:v>
                </c:pt>
                <c:pt idx="194">
                  <c:v>120.71286621080327</c:v>
                </c:pt>
                <c:pt idx="195">
                  <c:v>177.5346247118772</c:v>
                </c:pt>
                <c:pt idx="196">
                  <c:v>171.20258124254934</c:v>
                </c:pt>
                <c:pt idx="197">
                  <c:v>101.80005216425813</c:v>
                </c:pt>
                <c:pt idx="198">
                  <c:v>82.84557993699373</c:v>
                </c:pt>
                <c:pt idx="199">
                  <c:v>133.33529496873976</c:v>
                </c:pt>
                <c:pt idx="200">
                  <c:v>89.177623406321615</c:v>
                </c:pt>
                <c:pt idx="201">
                  <c:v>114.42248092219464</c:v>
                </c:pt>
                <c:pt idx="202">
                  <c:v>89.177623406321615</c:v>
                </c:pt>
                <c:pt idx="203">
                  <c:v>26.065479616639035</c:v>
                </c:pt>
                <c:pt idx="204">
                  <c:v>63.932765890448593</c:v>
                </c:pt>
                <c:pt idx="205">
                  <c:v>108.09043745286675</c:v>
                </c:pt>
                <c:pt idx="206">
                  <c:v>89.177623406321615</c:v>
                </c:pt>
                <c:pt idx="207">
                  <c:v>139.66733843806767</c:v>
                </c:pt>
                <c:pt idx="208">
                  <c:v>139.66733843806767</c:v>
                </c:pt>
                <c:pt idx="209">
                  <c:v>145.95772372667631</c:v>
                </c:pt>
                <c:pt idx="210">
                  <c:v>177.5346247118772</c:v>
                </c:pt>
                <c:pt idx="211">
                  <c:v>139.66733843806767</c:v>
                </c:pt>
                <c:pt idx="212">
                  <c:v>202.77948222775024</c:v>
                </c:pt>
                <c:pt idx="213">
                  <c:v>196.44743875842235</c:v>
                </c:pt>
                <c:pt idx="214">
                  <c:v>171.20258124254934</c:v>
                </c:pt>
                <c:pt idx="215">
                  <c:v>183.82501000048586</c:v>
                </c:pt>
                <c:pt idx="216">
                  <c:v>127.04490968013116</c:v>
                </c:pt>
                <c:pt idx="217">
                  <c:v>139.66733843806767</c:v>
                </c:pt>
                <c:pt idx="218">
                  <c:v>139.66733843806767</c:v>
                </c:pt>
                <c:pt idx="219">
                  <c:v>133.33529496873976</c:v>
                </c:pt>
                <c:pt idx="220">
                  <c:v>120.71286621080327</c:v>
                </c:pt>
                <c:pt idx="221">
                  <c:v>114.42248092219464</c:v>
                </c:pt>
                <c:pt idx="222">
                  <c:v>183.82501000048586</c:v>
                </c:pt>
                <c:pt idx="223">
                  <c:v>183.82501000048586</c:v>
                </c:pt>
                <c:pt idx="224">
                  <c:v>215.40191098568675</c:v>
                </c:pt>
                <c:pt idx="225">
                  <c:v>183.82501000048586</c:v>
                </c:pt>
                <c:pt idx="226">
                  <c:v>246.97881197088768</c:v>
                </c:pt>
                <c:pt idx="227">
                  <c:v>221.73395445501464</c:v>
                </c:pt>
                <c:pt idx="228">
                  <c:v>265.89162601743283</c:v>
                </c:pt>
                <c:pt idx="229">
                  <c:v>240.64676850155979</c:v>
                </c:pt>
                <c:pt idx="230">
                  <c:v>209.11152569707815</c:v>
                </c:pt>
                <c:pt idx="231">
                  <c:v>171.20258124254934</c:v>
                </c:pt>
                <c:pt idx="232">
                  <c:v>101.80005216425813</c:v>
                </c:pt>
                <c:pt idx="233">
                  <c:v>114.42248092219464</c:v>
                </c:pt>
                <c:pt idx="234">
                  <c:v>139.66733843806767</c:v>
                </c:pt>
                <c:pt idx="235">
                  <c:v>89.177623406321615</c:v>
                </c:pt>
                <c:pt idx="236">
                  <c:v>95.468008694930234</c:v>
                </c:pt>
                <c:pt idx="237">
                  <c:v>101.80005216425813</c:v>
                </c:pt>
                <c:pt idx="238">
                  <c:v>183.82501000048586</c:v>
                </c:pt>
                <c:pt idx="239">
                  <c:v>51.310337132512068</c:v>
                </c:pt>
                <c:pt idx="240">
                  <c:v>89.177623406321615</c:v>
                </c:pt>
                <c:pt idx="241">
                  <c:v>44.978293663184175</c:v>
                </c:pt>
                <c:pt idx="242">
                  <c:v>44.978293663184175</c:v>
                </c:pt>
                <c:pt idx="243">
                  <c:v>38.687908374575549</c:v>
                </c:pt>
                <c:pt idx="244">
                  <c:v>57.600722421120693</c:v>
                </c:pt>
                <c:pt idx="245">
                  <c:v>57.600722421120693</c:v>
                </c:pt>
                <c:pt idx="246">
                  <c:v>44.978293663184175</c:v>
                </c:pt>
                <c:pt idx="247">
                  <c:v>44.978293663184175</c:v>
                </c:pt>
                <c:pt idx="248">
                  <c:v>63.932765890448593</c:v>
                </c:pt>
                <c:pt idx="249">
                  <c:v>82.84557993699373</c:v>
                </c:pt>
                <c:pt idx="250">
                  <c:v>76.555194648385097</c:v>
                </c:pt>
                <c:pt idx="251">
                  <c:v>70.223151179057211</c:v>
                </c:pt>
                <c:pt idx="252">
                  <c:v>108.09043745286675</c:v>
                </c:pt>
                <c:pt idx="253">
                  <c:v>89.177623406321615</c:v>
                </c:pt>
                <c:pt idx="254">
                  <c:v>70.223151179057211</c:v>
                </c:pt>
                <c:pt idx="255">
                  <c:v>82.84557993699373</c:v>
                </c:pt>
                <c:pt idx="256">
                  <c:v>89.177623406321615</c:v>
                </c:pt>
                <c:pt idx="257">
                  <c:v>95.468008694930234</c:v>
                </c:pt>
                <c:pt idx="258">
                  <c:v>101.80005216425813</c:v>
                </c:pt>
                <c:pt idx="259">
                  <c:v>101.80005216425813</c:v>
                </c:pt>
                <c:pt idx="260">
                  <c:v>26.065479616639035</c:v>
                </c:pt>
                <c:pt idx="261">
                  <c:v>57.600722421120693</c:v>
                </c:pt>
                <c:pt idx="262">
                  <c:v>51.310337132512068</c:v>
                </c:pt>
                <c:pt idx="263">
                  <c:v>108.09043745286675</c:v>
                </c:pt>
                <c:pt idx="264">
                  <c:v>120.71286621080327</c:v>
                </c:pt>
                <c:pt idx="265">
                  <c:v>89.177623406321615</c:v>
                </c:pt>
                <c:pt idx="266">
                  <c:v>164.91219595394068</c:v>
                </c:pt>
                <c:pt idx="267">
                  <c:v>164.91219595394068</c:v>
                </c:pt>
                <c:pt idx="268">
                  <c:v>89.177623406321615</c:v>
                </c:pt>
                <c:pt idx="269">
                  <c:v>63.932765890448593</c:v>
                </c:pt>
                <c:pt idx="270">
                  <c:v>120.71286621080327</c:v>
                </c:pt>
                <c:pt idx="271">
                  <c:v>171.20258124254934</c:v>
                </c:pt>
                <c:pt idx="272">
                  <c:v>101.80005216425813</c:v>
                </c:pt>
                <c:pt idx="273">
                  <c:v>127.04490968013116</c:v>
                </c:pt>
                <c:pt idx="274">
                  <c:v>139.66733843806767</c:v>
                </c:pt>
                <c:pt idx="275">
                  <c:v>139.66733843806767</c:v>
                </c:pt>
                <c:pt idx="276">
                  <c:v>108.09043745286675</c:v>
                </c:pt>
                <c:pt idx="277">
                  <c:v>120.71286621080327</c:v>
                </c:pt>
                <c:pt idx="278">
                  <c:v>108.09043745286675</c:v>
                </c:pt>
                <c:pt idx="279">
                  <c:v>108.09043745286675</c:v>
                </c:pt>
                <c:pt idx="280">
                  <c:v>127.04490968013116</c:v>
                </c:pt>
                <c:pt idx="281">
                  <c:v>133.33529496873976</c:v>
                </c:pt>
                <c:pt idx="282">
                  <c:v>202.77948222775024</c:v>
                </c:pt>
                <c:pt idx="283">
                  <c:v>89.177623406321615</c:v>
                </c:pt>
                <c:pt idx="284">
                  <c:v>120.71286621080327</c:v>
                </c:pt>
                <c:pt idx="285">
                  <c:v>139.66733843806767</c:v>
                </c:pt>
                <c:pt idx="286">
                  <c:v>108.09043745286675</c:v>
                </c:pt>
                <c:pt idx="287">
                  <c:v>164.91219595394068</c:v>
                </c:pt>
                <c:pt idx="288">
                  <c:v>139.66733843806767</c:v>
                </c:pt>
                <c:pt idx="289">
                  <c:v>164.91219595394068</c:v>
                </c:pt>
                <c:pt idx="290">
                  <c:v>158.58015248461282</c:v>
                </c:pt>
                <c:pt idx="291">
                  <c:v>139.66733843806767</c:v>
                </c:pt>
                <c:pt idx="292">
                  <c:v>190.15705346981372</c:v>
                </c:pt>
                <c:pt idx="293">
                  <c:v>158.58015248461282</c:v>
                </c:pt>
                <c:pt idx="294">
                  <c:v>196.44743875842235</c:v>
                </c:pt>
                <c:pt idx="295">
                  <c:v>202.77948222775024</c:v>
                </c:pt>
                <c:pt idx="296">
                  <c:v>272.22366948676074</c:v>
                </c:pt>
                <c:pt idx="297">
                  <c:v>253.26919725949628</c:v>
                </c:pt>
                <c:pt idx="298">
                  <c:v>234.35638321295116</c:v>
                </c:pt>
                <c:pt idx="299">
                  <c:v>209.11152569707815</c:v>
                </c:pt>
                <c:pt idx="300">
                  <c:v>221.73395445501464</c:v>
                </c:pt>
                <c:pt idx="301">
                  <c:v>278.51405477536935</c:v>
                </c:pt>
                <c:pt idx="302">
                  <c:v>240.64676850155979</c:v>
                </c:pt>
                <c:pt idx="303">
                  <c:v>278.51405477536935</c:v>
                </c:pt>
                <c:pt idx="304">
                  <c:v>228.02433974362327</c:v>
                </c:pt>
                <c:pt idx="305">
                  <c:v>228.02433974362327</c:v>
                </c:pt>
                <c:pt idx="306">
                  <c:v>240.64676850155979</c:v>
                </c:pt>
                <c:pt idx="307">
                  <c:v>234.35638321295116</c:v>
                </c:pt>
                <c:pt idx="308">
                  <c:v>221.73395445501464</c:v>
                </c:pt>
                <c:pt idx="309">
                  <c:v>221.73395445501464</c:v>
                </c:pt>
                <c:pt idx="310">
                  <c:v>164.91219595394068</c:v>
                </c:pt>
                <c:pt idx="311">
                  <c:v>183.82501000048586</c:v>
                </c:pt>
                <c:pt idx="312">
                  <c:v>202.77948222775024</c:v>
                </c:pt>
                <c:pt idx="313">
                  <c:v>196.44743875842235</c:v>
                </c:pt>
                <c:pt idx="314">
                  <c:v>196.44743875842235</c:v>
                </c:pt>
                <c:pt idx="315">
                  <c:v>139.66733843806767</c:v>
                </c:pt>
                <c:pt idx="316">
                  <c:v>139.66733843806767</c:v>
                </c:pt>
                <c:pt idx="317">
                  <c:v>158.58015248461282</c:v>
                </c:pt>
                <c:pt idx="318">
                  <c:v>171.20258124254934</c:v>
                </c:pt>
                <c:pt idx="319">
                  <c:v>108.09043745286675</c:v>
                </c:pt>
                <c:pt idx="320">
                  <c:v>183.82501000048586</c:v>
                </c:pt>
                <c:pt idx="321">
                  <c:v>183.82501000048586</c:v>
                </c:pt>
                <c:pt idx="322">
                  <c:v>183.82501000048586</c:v>
                </c:pt>
                <c:pt idx="323">
                  <c:v>183.82501000048586</c:v>
                </c:pt>
                <c:pt idx="324">
                  <c:v>108.09043745286675</c:v>
                </c:pt>
                <c:pt idx="325">
                  <c:v>95.468008694930234</c:v>
                </c:pt>
                <c:pt idx="326">
                  <c:v>95.468008694930234</c:v>
                </c:pt>
                <c:pt idx="327">
                  <c:v>127.04490968013116</c:v>
                </c:pt>
                <c:pt idx="328">
                  <c:v>133.33529496873976</c:v>
                </c:pt>
                <c:pt idx="329">
                  <c:v>82.84557993699373</c:v>
                </c:pt>
                <c:pt idx="330">
                  <c:v>82.84557993699373</c:v>
                </c:pt>
                <c:pt idx="331">
                  <c:v>76.555194648385097</c:v>
                </c:pt>
                <c:pt idx="332">
                  <c:v>63.932765890448593</c:v>
                </c:pt>
                <c:pt idx="333">
                  <c:v>7.1110073893746311</c:v>
                </c:pt>
                <c:pt idx="334">
                  <c:v>89.177623406321615</c:v>
                </c:pt>
                <c:pt idx="335">
                  <c:v>95.468008694930234</c:v>
                </c:pt>
                <c:pt idx="336">
                  <c:v>133.33529496873976</c:v>
                </c:pt>
                <c:pt idx="337">
                  <c:v>139.66733843806767</c:v>
                </c:pt>
                <c:pt idx="338">
                  <c:v>139.66733843806767</c:v>
                </c:pt>
                <c:pt idx="339">
                  <c:v>114.42248092219464</c:v>
                </c:pt>
                <c:pt idx="340">
                  <c:v>57.600722421120693</c:v>
                </c:pt>
                <c:pt idx="341">
                  <c:v>76.555194648385097</c:v>
                </c:pt>
                <c:pt idx="342">
                  <c:v>57.600722421120693</c:v>
                </c:pt>
                <c:pt idx="343">
                  <c:v>177.5346247118772</c:v>
                </c:pt>
                <c:pt idx="344">
                  <c:v>108.09043745286675</c:v>
                </c:pt>
                <c:pt idx="345">
                  <c:v>133.33529496873976</c:v>
                </c:pt>
                <c:pt idx="346">
                  <c:v>26.065479616639035</c:v>
                </c:pt>
                <c:pt idx="347">
                  <c:v>127.04490968013116</c:v>
                </c:pt>
                <c:pt idx="348">
                  <c:v>120.71286621080327</c:v>
                </c:pt>
                <c:pt idx="349">
                  <c:v>127.04490968013116</c:v>
                </c:pt>
                <c:pt idx="350">
                  <c:v>127.04490968013116</c:v>
                </c:pt>
                <c:pt idx="351">
                  <c:v>101.80005216425813</c:v>
                </c:pt>
                <c:pt idx="352">
                  <c:v>183.82501000048586</c:v>
                </c:pt>
                <c:pt idx="353">
                  <c:v>127.04490968013116</c:v>
                </c:pt>
                <c:pt idx="354">
                  <c:v>63.932765890448593</c:v>
                </c:pt>
                <c:pt idx="355">
                  <c:v>108.09043745286675</c:v>
                </c:pt>
                <c:pt idx="356">
                  <c:v>101.80005216425813</c:v>
                </c:pt>
                <c:pt idx="357">
                  <c:v>183.82501000048586</c:v>
                </c:pt>
                <c:pt idx="358">
                  <c:v>133.33529496873976</c:v>
                </c:pt>
                <c:pt idx="359">
                  <c:v>164.91219595394068</c:v>
                </c:pt>
                <c:pt idx="360">
                  <c:v>164.91219595394068</c:v>
                </c:pt>
                <c:pt idx="361">
                  <c:v>177.5346247118772</c:v>
                </c:pt>
                <c:pt idx="362">
                  <c:v>158.58015248461282</c:v>
                </c:pt>
                <c:pt idx="363">
                  <c:v>177.5346247118772</c:v>
                </c:pt>
                <c:pt idx="364">
                  <c:v>177.5346247118772</c:v>
                </c:pt>
                <c:pt idx="365">
                  <c:v>196.44743875842235</c:v>
                </c:pt>
                <c:pt idx="366">
                  <c:v>190.15705346981372</c:v>
                </c:pt>
                <c:pt idx="367">
                  <c:v>183.82501000048586</c:v>
                </c:pt>
                <c:pt idx="368">
                  <c:v>240.64676850155979</c:v>
                </c:pt>
                <c:pt idx="369">
                  <c:v>259.60124072882422</c:v>
                </c:pt>
                <c:pt idx="370">
                  <c:v>278.51405477536935</c:v>
                </c:pt>
                <c:pt idx="371">
                  <c:v>259.60124072882422</c:v>
                </c:pt>
                <c:pt idx="372">
                  <c:v>209.11152569707815</c:v>
                </c:pt>
                <c:pt idx="373">
                  <c:v>133.33529496873976</c:v>
                </c:pt>
                <c:pt idx="374">
                  <c:v>171.20258124254934</c:v>
                </c:pt>
                <c:pt idx="375">
                  <c:v>177.5346247118772</c:v>
                </c:pt>
                <c:pt idx="376">
                  <c:v>120.71286621080327</c:v>
                </c:pt>
                <c:pt idx="377">
                  <c:v>133.33529496873976</c:v>
                </c:pt>
                <c:pt idx="378">
                  <c:v>120.71286621080327</c:v>
                </c:pt>
                <c:pt idx="379">
                  <c:v>152.28976719600419</c:v>
                </c:pt>
                <c:pt idx="380">
                  <c:v>120.71286621080327</c:v>
                </c:pt>
                <c:pt idx="381">
                  <c:v>57.600722421120693</c:v>
                </c:pt>
                <c:pt idx="382">
                  <c:v>89.177623406321615</c:v>
                </c:pt>
                <c:pt idx="383">
                  <c:v>70.223151179057211</c:v>
                </c:pt>
                <c:pt idx="384">
                  <c:v>26.065479616639035</c:v>
                </c:pt>
                <c:pt idx="385">
                  <c:v>44.978293663184175</c:v>
                </c:pt>
                <c:pt idx="386">
                  <c:v>51.310337132512068</c:v>
                </c:pt>
                <c:pt idx="387">
                  <c:v>89.177623406321615</c:v>
                </c:pt>
                <c:pt idx="388">
                  <c:v>101.80005216425813</c:v>
                </c:pt>
                <c:pt idx="389">
                  <c:v>101.80005216425813</c:v>
                </c:pt>
                <c:pt idx="390">
                  <c:v>127.04490968013116</c:v>
                </c:pt>
                <c:pt idx="391">
                  <c:v>44.978293663184175</c:v>
                </c:pt>
                <c:pt idx="392">
                  <c:v>63.932765890448593</c:v>
                </c:pt>
                <c:pt idx="393">
                  <c:v>70.223151179057211</c:v>
                </c:pt>
                <c:pt idx="394">
                  <c:v>133.33529496873976</c:v>
                </c:pt>
                <c:pt idx="395">
                  <c:v>127.04490968013116</c:v>
                </c:pt>
                <c:pt idx="396">
                  <c:v>82.84557993699373</c:v>
                </c:pt>
                <c:pt idx="397">
                  <c:v>89.177623406321615</c:v>
                </c:pt>
                <c:pt idx="398">
                  <c:v>82.84557993699373</c:v>
                </c:pt>
                <c:pt idx="399">
                  <c:v>70.223151179057211</c:v>
                </c:pt>
                <c:pt idx="400">
                  <c:v>114.42248092219464</c:v>
                </c:pt>
                <c:pt idx="401">
                  <c:v>70.223151179057211</c:v>
                </c:pt>
                <c:pt idx="402">
                  <c:v>95.468008694930234</c:v>
                </c:pt>
                <c:pt idx="403">
                  <c:v>108.09043745286675</c:v>
                </c:pt>
                <c:pt idx="404">
                  <c:v>82.84557993699373</c:v>
                </c:pt>
                <c:pt idx="405">
                  <c:v>101.80005216425813</c:v>
                </c:pt>
                <c:pt idx="406">
                  <c:v>89.177623406321615</c:v>
                </c:pt>
                <c:pt idx="407">
                  <c:v>209.11152569707815</c:v>
                </c:pt>
                <c:pt idx="408">
                  <c:v>108.09043745286675</c:v>
                </c:pt>
                <c:pt idx="409">
                  <c:v>145.95772372667631</c:v>
                </c:pt>
                <c:pt idx="410">
                  <c:v>145.95772372667631</c:v>
                </c:pt>
                <c:pt idx="411">
                  <c:v>183.82501000048586</c:v>
                </c:pt>
                <c:pt idx="412">
                  <c:v>158.58015248461282</c:v>
                </c:pt>
                <c:pt idx="413">
                  <c:v>202.77948222775024</c:v>
                </c:pt>
                <c:pt idx="414">
                  <c:v>196.44743875842235</c:v>
                </c:pt>
                <c:pt idx="415">
                  <c:v>127.04490968013116</c:v>
                </c:pt>
                <c:pt idx="416">
                  <c:v>171.20258124254934</c:v>
                </c:pt>
                <c:pt idx="417">
                  <c:v>177.5346247118772</c:v>
                </c:pt>
                <c:pt idx="418">
                  <c:v>196.44743875842235</c:v>
                </c:pt>
                <c:pt idx="419">
                  <c:v>196.44743875842235</c:v>
                </c:pt>
                <c:pt idx="420">
                  <c:v>209.11152569707815</c:v>
                </c:pt>
                <c:pt idx="421">
                  <c:v>209.11152569707815</c:v>
                </c:pt>
                <c:pt idx="422">
                  <c:v>190.15705346981372</c:v>
                </c:pt>
                <c:pt idx="423">
                  <c:v>259.60124072882422</c:v>
                </c:pt>
                <c:pt idx="424">
                  <c:v>253.26919725949628</c:v>
                </c:pt>
                <c:pt idx="425">
                  <c:v>246.97881197088768</c:v>
                </c:pt>
                <c:pt idx="426">
                  <c:v>246.97881197088768</c:v>
                </c:pt>
                <c:pt idx="427">
                  <c:v>215.40191098568675</c:v>
                </c:pt>
                <c:pt idx="428">
                  <c:v>196.44743875842235</c:v>
                </c:pt>
                <c:pt idx="429">
                  <c:v>215.40191098568675</c:v>
                </c:pt>
                <c:pt idx="430">
                  <c:v>234.35638321295116</c:v>
                </c:pt>
                <c:pt idx="431">
                  <c:v>228.02433974362327</c:v>
                </c:pt>
                <c:pt idx="432">
                  <c:v>234.35638321295116</c:v>
                </c:pt>
                <c:pt idx="433">
                  <c:v>253.26919725949628</c:v>
                </c:pt>
                <c:pt idx="434">
                  <c:v>278.51405477536935</c:v>
                </c:pt>
                <c:pt idx="435">
                  <c:v>240.64676850155979</c:v>
                </c:pt>
                <c:pt idx="436">
                  <c:v>272.22366948676074</c:v>
                </c:pt>
                <c:pt idx="437">
                  <c:v>246.97881197088768</c:v>
                </c:pt>
                <c:pt idx="438">
                  <c:v>284.84609824469726</c:v>
                </c:pt>
                <c:pt idx="439">
                  <c:v>265.89162601743283</c:v>
                </c:pt>
                <c:pt idx="440">
                  <c:v>240.64676850155979</c:v>
                </c:pt>
                <c:pt idx="441">
                  <c:v>228.02433974362327</c:v>
                </c:pt>
                <c:pt idx="442">
                  <c:v>234.35638321295116</c:v>
                </c:pt>
                <c:pt idx="443">
                  <c:v>209.11152569707815</c:v>
                </c:pt>
                <c:pt idx="444">
                  <c:v>215.40191098568675</c:v>
                </c:pt>
                <c:pt idx="445">
                  <c:v>221.73395445501464</c:v>
                </c:pt>
                <c:pt idx="446">
                  <c:v>209.11152569707815</c:v>
                </c:pt>
                <c:pt idx="447">
                  <c:v>221.73395445501464</c:v>
                </c:pt>
                <c:pt idx="448">
                  <c:v>164.91219595394068</c:v>
                </c:pt>
                <c:pt idx="449">
                  <c:v>145.95772372667631</c:v>
                </c:pt>
                <c:pt idx="450">
                  <c:v>209.11152569707815</c:v>
                </c:pt>
                <c:pt idx="451">
                  <c:v>177.5346247118772</c:v>
                </c:pt>
                <c:pt idx="452">
                  <c:v>139.66733843806767</c:v>
                </c:pt>
                <c:pt idx="453">
                  <c:v>133.33529496873976</c:v>
                </c:pt>
                <c:pt idx="454">
                  <c:v>133.33529496873976</c:v>
                </c:pt>
                <c:pt idx="455">
                  <c:v>133.33529496873976</c:v>
                </c:pt>
                <c:pt idx="456">
                  <c:v>139.66733843806767</c:v>
                </c:pt>
                <c:pt idx="457">
                  <c:v>139.66733843806767</c:v>
                </c:pt>
                <c:pt idx="458">
                  <c:v>101.80005216425813</c:v>
                </c:pt>
                <c:pt idx="459">
                  <c:v>209.11152569707815</c:v>
                </c:pt>
                <c:pt idx="460">
                  <c:v>177.5346247118772</c:v>
                </c:pt>
                <c:pt idx="461">
                  <c:v>164.91219595394068</c:v>
                </c:pt>
                <c:pt idx="462">
                  <c:v>120.71286621080327</c:v>
                </c:pt>
                <c:pt idx="463">
                  <c:v>114.42248092219464</c:v>
                </c:pt>
                <c:pt idx="464">
                  <c:v>108.09043745286675</c:v>
                </c:pt>
                <c:pt idx="465">
                  <c:v>101.80005216425813</c:v>
                </c:pt>
                <c:pt idx="466">
                  <c:v>101.80005216425813</c:v>
                </c:pt>
                <c:pt idx="467">
                  <c:v>101.80005216425813</c:v>
                </c:pt>
                <c:pt idx="468">
                  <c:v>120.71286621080327</c:v>
                </c:pt>
                <c:pt idx="469">
                  <c:v>70.223151179057211</c:v>
                </c:pt>
                <c:pt idx="470">
                  <c:v>101.80005216425813</c:v>
                </c:pt>
                <c:pt idx="471">
                  <c:v>101.80005216425813</c:v>
                </c:pt>
                <c:pt idx="472">
                  <c:v>89.177623406321615</c:v>
                </c:pt>
                <c:pt idx="473">
                  <c:v>101.80005216425813</c:v>
                </c:pt>
                <c:pt idx="474">
                  <c:v>95.468008694930234</c:v>
                </c:pt>
                <c:pt idx="475">
                  <c:v>95.468008694930234</c:v>
                </c:pt>
                <c:pt idx="476">
                  <c:v>89.177623406321615</c:v>
                </c:pt>
                <c:pt idx="477">
                  <c:v>82.84557993699373</c:v>
                </c:pt>
                <c:pt idx="478">
                  <c:v>108.09043745286675</c:v>
                </c:pt>
                <c:pt idx="479">
                  <c:v>57.600722421120693</c:v>
                </c:pt>
                <c:pt idx="480">
                  <c:v>177.5346247118772</c:v>
                </c:pt>
                <c:pt idx="481">
                  <c:v>57.600722421120693</c:v>
                </c:pt>
                <c:pt idx="482">
                  <c:v>177.5346247118772</c:v>
                </c:pt>
                <c:pt idx="483">
                  <c:v>101.80005216425813</c:v>
                </c:pt>
                <c:pt idx="484">
                  <c:v>101.80005216425813</c:v>
                </c:pt>
                <c:pt idx="485">
                  <c:v>101.80005216425813</c:v>
                </c:pt>
                <c:pt idx="486">
                  <c:v>95.468008694930234</c:v>
                </c:pt>
                <c:pt idx="487">
                  <c:v>133.33529496873976</c:v>
                </c:pt>
                <c:pt idx="488">
                  <c:v>82.84557993699373</c:v>
                </c:pt>
                <c:pt idx="489">
                  <c:v>89.177623406321615</c:v>
                </c:pt>
                <c:pt idx="490">
                  <c:v>51.310337132512068</c:v>
                </c:pt>
                <c:pt idx="491">
                  <c:v>133.33529496873976</c:v>
                </c:pt>
                <c:pt idx="492">
                  <c:v>95.468008694930234</c:v>
                </c:pt>
                <c:pt idx="493">
                  <c:v>76.555194648385097</c:v>
                </c:pt>
                <c:pt idx="494">
                  <c:v>114.42248092219464</c:v>
                </c:pt>
                <c:pt idx="495">
                  <c:v>82.84557993699373</c:v>
                </c:pt>
                <c:pt idx="496">
                  <c:v>190.15705346981372</c:v>
                </c:pt>
                <c:pt idx="497">
                  <c:v>171.20258124254934</c:v>
                </c:pt>
                <c:pt idx="498">
                  <c:v>164.91219595394068</c:v>
                </c:pt>
                <c:pt idx="499">
                  <c:v>120.71286621080327</c:v>
                </c:pt>
                <c:pt idx="500">
                  <c:v>215.40191098568675</c:v>
                </c:pt>
                <c:pt idx="501">
                  <c:v>171.20258124254934</c:v>
                </c:pt>
                <c:pt idx="502">
                  <c:v>171.20258124254934</c:v>
                </c:pt>
                <c:pt idx="503">
                  <c:v>209.11152569707815</c:v>
                </c:pt>
                <c:pt idx="504">
                  <c:v>215.40191098568675</c:v>
                </c:pt>
                <c:pt idx="505">
                  <c:v>215.40191098568675</c:v>
                </c:pt>
                <c:pt idx="506">
                  <c:v>209.11152569707815</c:v>
                </c:pt>
                <c:pt idx="507">
                  <c:v>240.64676850155979</c:v>
                </c:pt>
                <c:pt idx="508">
                  <c:v>221.73395445501464</c:v>
                </c:pt>
                <c:pt idx="509">
                  <c:v>234.35638321295116</c:v>
                </c:pt>
                <c:pt idx="510">
                  <c:v>202.77948222775024</c:v>
                </c:pt>
                <c:pt idx="511">
                  <c:v>272.22366948676074</c:v>
                </c:pt>
                <c:pt idx="512">
                  <c:v>259.60124072882422</c:v>
                </c:pt>
                <c:pt idx="513">
                  <c:v>284.84609824469726</c:v>
                </c:pt>
                <c:pt idx="514">
                  <c:v>240.64676850155979</c:v>
                </c:pt>
                <c:pt idx="515">
                  <c:v>234.35638321295116</c:v>
                </c:pt>
                <c:pt idx="516">
                  <c:v>240.64676850155979</c:v>
                </c:pt>
                <c:pt idx="517">
                  <c:v>240.64676850155979</c:v>
                </c:pt>
                <c:pt idx="518">
                  <c:v>272.22366948676074</c:v>
                </c:pt>
                <c:pt idx="519">
                  <c:v>209.11152569707815</c:v>
                </c:pt>
                <c:pt idx="520">
                  <c:v>215.40191098568675</c:v>
                </c:pt>
                <c:pt idx="521">
                  <c:v>145.95772372667631</c:v>
                </c:pt>
                <c:pt idx="522">
                  <c:v>114.42248092219464</c:v>
                </c:pt>
                <c:pt idx="523">
                  <c:v>95.468008694930234</c:v>
                </c:pt>
                <c:pt idx="524">
                  <c:v>164.91219595394068</c:v>
                </c:pt>
                <c:pt idx="525">
                  <c:v>164.91219595394068</c:v>
                </c:pt>
                <c:pt idx="526">
                  <c:v>164.91219595394068</c:v>
                </c:pt>
                <c:pt idx="527">
                  <c:v>152.28976719600419</c:v>
                </c:pt>
                <c:pt idx="528">
                  <c:v>158.58015248461282</c:v>
                </c:pt>
                <c:pt idx="529">
                  <c:v>120.71286621080327</c:v>
                </c:pt>
                <c:pt idx="530">
                  <c:v>76.555194648385097</c:v>
                </c:pt>
                <c:pt idx="531">
                  <c:v>70.223151179057211</c:v>
                </c:pt>
                <c:pt idx="532">
                  <c:v>108.09043745286675</c:v>
                </c:pt>
                <c:pt idx="533">
                  <c:v>63.932765890448593</c:v>
                </c:pt>
                <c:pt idx="534">
                  <c:v>44.978293663184175</c:v>
                </c:pt>
                <c:pt idx="535">
                  <c:v>57.600722421120693</c:v>
                </c:pt>
                <c:pt idx="536">
                  <c:v>44.978293663184175</c:v>
                </c:pt>
                <c:pt idx="537">
                  <c:v>89.177623406321615</c:v>
                </c:pt>
                <c:pt idx="538">
                  <c:v>70.223151179057211</c:v>
                </c:pt>
                <c:pt idx="539">
                  <c:v>57.600722421120693</c:v>
                </c:pt>
                <c:pt idx="540">
                  <c:v>108.09043745286675</c:v>
                </c:pt>
                <c:pt idx="541">
                  <c:v>82.84557993699373</c:v>
                </c:pt>
                <c:pt idx="542">
                  <c:v>95.468008694930234</c:v>
                </c:pt>
                <c:pt idx="543">
                  <c:v>76.555194648385097</c:v>
                </c:pt>
                <c:pt idx="544">
                  <c:v>82.84557993699373</c:v>
                </c:pt>
                <c:pt idx="545">
                  <c:v>171.20258124254934</c:v>
                </c:pt>
                <c:pt idx="546">
                  <c:v>139.66733843806767</c:v>
                </c:pt>
                <c:pt idx="547">
                  <c:v>139.66733843806767</c:v>
                </c:pt>
                <c:pt idx="548">
                  <c:v>95.468008694930234</c:v>
                </c:pt>
                <c:pt idx="549">
                  <c:v>95.468008694930234</c:v>
                </c:pt>
                <c:pt idx="550">
                  <c:v>108.09043745286675</c:v>
                </c:pt>
                <c:pt idx="551">
                  <c:v>209.11152569707815</c:v>
                </c:pt>
                <c:pt idx="552">
                  <c:v>183.82501000048586</c:v>
                </c:pt>
                <c:pt idx="553">
                  <c:v>95.468008694930234</c:v>
                </c:pt>
                <c:pt idx="554">
                  <c:v>114.42248092219464</c:v>
                </c:pt>
                <c:pt idx="555">
                  <c:v>145.95772372667631</c:v>
                </c:pt>
                <c:pt idx="556">
                  <c:v>158.58015248461282</c:v>
                </c:pt>
                <c:pt idx="557">
                  <c:v>139.66733843806767</c:v>
                </c:pt>
                <c:pt idx="558">
                  <c:v>183.82501000048586</c:v>
                </c:pt>
                <c:pt idx="559">
                  <c:v>215.40191098568675</c:v>
                </c:pt>
                <c:pt idx="560">
                  <c:v>127.04490968013116</c:v>
                </c:pt>
                <c:pt idx="561">
                  <c:v>164.91219595394068</c:v>
                </c:pt>
                <c:pt idx="562">
                  <c:v>177.5346247118772</c:v>
                </c:pt>
                <c:pt idx="563">
                  <c:v>177.5346247118772</c:v>
                </c:pt>
                <c:pt idx="564">
                  <c:v>177.5346247118772</c:v>
                </c:pt>
                <c:pt idx="565">
                  <c:v>196.44743875842235</c:v>
                </c:pt>
                <c:pt idx="566">
                  <c:v>196.44743875842235</c:v>
                </c:pt>
                <c:pt idx="567">
                  <c:v>190.15705346981372</c:v>
                </c:pt>
                <c:pt idx="568">
                  <c:v>209.11152569707815</c:v>
                </c:pt>
                <c:pt idx="569">
                  <c:v>221.73395445501464</c:v>
                </c:pt>
                <c:pt idx="570">
                  <c:v>240.64676850155979</c:v>
                </c:pt>
                <c:pt idx="571">
                  <c:v>221.73395445501464</c:v>
                </c:pt>
                <c:pt idx="572">
                  <c:v>253.26919725949628</c:v>
                </c:pt>
                <c:pt idx="573">
                  <c:v>221.73395445501464</c:v>
                </c:pt>
                <c:pt idx="574">
                  <c:v>259.60124072882422</c:v>
                </c:pt>
                <c:pt idx="575">
                  <c:v>253.26919725949628</c:v>
                </c:pt>
                <c:pt idx="576">
                  <c:v>272.22366948676074</c:v>
                </c:pt>
                <c:pt idx="577">
                  <c:v>253.26919725949628</c:v>
                </c:pt>
                <c:pt idx="578">
                  <c:v>284.84609824469726</c:v>
                </c:pt>
                <c:pt idx="579">
                  <c:v>278.51405477536935</c:v>
                </c:pt>
                <c:pt idx="580">
                  <c:v>278.51405477536935</c:v>
                </c:pt>
                <c:pt idx="581">
                  <c:v>253.26919725949628</c:v>
                </c:pt>
                <c:pt idx="582">
                  <c:v>272.22366948676074</c:v>
                </c:pt>
                <c:pt idx="583">
                  <c:v>265.89162601743283</c:v>
                </c:pt>
                <c:pt idx="584">
                  <c:v>253.26919725949628</c:v>
                </c:pt>
                <c:pt idx="585">
                  <c:v>253.26919725949628</c:v>
                </c:pt>
                <c:pt idx="586">
                  <c:v>228.02433974362327</c:v>
                </c:pt>
                <c:pt idx="587">
                  <c:v>246.97881197088768</c:v>
                </c:pt>
                <c:pt idx="588">
                  <c:v>240.64676850155979</c:v>
                </c:pt>
                <c:pt idx="589">
                  <c:v>246.97881197088768</c:v>
                </c:pt>
                <c:pt idx="590">
                  <c:v>209.11152569707815</c:v>
                </c:pt>
                <c:pt idx="591">
                  <c:v>228.02433974362327</c:v>
                </c:pt>
                <c:pt idx="592">
                  <c:v>240.64676850155979</c:v>
                </c:pt>
                <c:pt idx="593">
                  <c:v>183.82501000048586</c:v>
                </c:pt>
                <c:pt idx="594">
                  <c:v>183.82501000048586</c:v>
                </c:pt>
                <c:pt idx="595">
                  <c:v>196.44743875842235</c:v>
                </c:pt>
                <c:pt idx="596">
                  <c:v>177.5346247118772</c:v>
                </c:pt>
                <c:pt idx="597">
                  <c:v>177.5346247118772</c:v>
                </c:pt>
                <c:pt idx="598">
                  <c:v>177.5346247118772</c:v>
                </c:pt>
                <c:pt idx="599">
                  <c:v>177.5346247118772</c:v>
                </c:pt>
                <c:pt idx="600">
                  <c:v>171.20258124254934</c:v>
                </c:pt>
                <c:pt idx="601">
                  <c:v>164.91219595394068</c:v>
                </c:pt>
                <c:pt idx="602">
                  <c:v>202.77948222775024</c:v>
                </c:pt>
                <c:pt idx="603">
                  <c:v>202.77948222775024</c:v>
                </c:pt>
                <c:pt idx="604">
                  <c:v>202.77948222775024</c:v>
                </c:pt>
                <c:pt idx="605">
                  <c:v>177.5346247118772</c:v>
                </c:pt>
                <c:pt idx="606">
                  <c:v>133.33529496873976</c:v>
                </c:pt>
                <c:pt idx="607">
                  <c:v>95.468008694930234</c:v>
                </c:pt>
                <c:pt idx="608">
                  <c:v>139.66733843806767</c:v>
                </c:pt>
                <c:pt idx="609">
                  <c:v>158.58015248461282</c:v>
                </c:pt>
                <c:pt idx="610">
                  <c:v>133.33529496873976</c:v>
                </c:pt>
                <c:pt idx="611">
                  <c:v>177.5346247118772</c:v>
                </c:pt>
                <c:pt idx="612">
                  <c:v>183.82501000048586</c:v>
                </c:pt>
                <c:pt idx="613">
                  <c:v>183.82501000048586</c:v>
                </c:pt>
                <c:pt idx="614">
                  <c:v>171.20258124254934</c:v>
                </c:pt>
                <c:pt idx="615">
                  <c:v>171.20258124254934</c:v>
                </c:pt>
                <c:pt idx="616">
                  <c:v>89.177623406321615</c:v>
                </c:pt>
                <c:pt idx="617">
                  <c:v>63.932765890448593</c:v>
                </c:pt>
                <c:pt idx="618">
                  <c:v>183.82501000048586</c:v>
                </c:pt>
                <c:pt idx="619">
                  <c:v>196.44743875842235</c:v>
                </c:pt>
                <c:pt idx="620">
                  <c:v>89.177623406321615</c:v>
                </c:pt>
                <c:pt idx="621">
                  <c:v>114.42248092219464</c:v>
                </c:pt>
                <c:pt idx="622">
                  <c:v>57.600722421120693</c:v>
                </c:pt>
                <c:pt idx="623">
                  <c:v>89.177623406321615</c:v>
                </c:pt>
                <c:pt idx="624">
                  <c:v>89.177623406321615</c:v>
                </c:pt>
                <c:pt idx="625">
                  <c:v>89.177623406321615</c:v>
                </c:pt>
                <c:pt idx="626">
                  <c:v>95.468008694930234</c:v>
                </c:pt>
                <c:pt idx="627">
                  <c:v>95.468008694930234</c:v>
                </c:pt>
                <c:pt idx="628">
                  <c:v>95.468008694930234</c:v>
                </c:pt>
                <c:pt idx="629">
                  <c:v>82.84557993699373</c:v>
                </c:pt>
                <c:pt idx="630">
                  <c:v>57.600722421120693</c:v>
                </c:pt>
                <c:pt idx="631">
                  <c:v>51.310337132512068</c:v>
                </c:pt>
                <c:pt idx="632">
                  <c:v>57.600722421120693</c:v>
                </c:pt>
                <c:pt idx="633">
                  <c:v>89.177623406321615</c:v>
                </c:pt>
                <c:pt idx="634">
                  <c:v>114.42248092219464</c:v>
                </c:pt>
                <c:pt idx="635">
                  <c:v>145.95772372667631</c:v>
                </c:pt>
                <c:pt idx="636">
                  <c:v>133.33529496873976</c:v>
                </c:pt>
                <c:pt idx="637">
                  <c:v>82.84557993699373</c:v>
                </c:pt>
                <c:pt idx="638">
                  <c:v>190.15705346981372</c:v>
                </c:pt>
                <c:pt idx="639">
                  <c:v>127.04490968013116</c:v>
                </c:pt>
                <c:pt idx="640">
                  <c:v>108.09043745286675</c:v>
                </c:pt>
                <c:pt idx="641">
                  <c:v>108.09043745286675</c:v>
                </c:pt>
                <c:pt idx="642">
                  <c:v>190.15705346981372</c:v>
                </c:pt>
                <c:pt idx="643">
                  <c:v>171.20258124254934</c:v>
                </c:pt>
                <c:pt idx="644">
                  <c:v>177.5346247118772</c:v>
                </c:pt>
                <c:pt idx="645">
                  <c:v>139.66733843806767</c:v>
                </c:pt>
                <c:pt idx="646">
                  <c:v>183.82501000048586</c:v>
                </c:pt>
                <c:pt idx="647">
                  <c:v>171.20258124254934</c:v>
                </c:pt>
                <c:pt idx="648">
                  <c:v>127.04490968013116</c:v>
                </c:pt>
                <c:pt idx="649">
                  <c:v>177.5346247118772</c:v>
                </c:pt>
                <c:pt idx="650">
                  <c:v>120.71286621080327</c:v>
                </c:pt>
                <c:pt idx="651">
                  <c:v>133.33529496873976</c:v>
                </c:pt>
                <c:pt idx="652">
                  <c:v>196.44743875842235</c:v>
                </c:pt>
                <c:pt idx="653">
                  <c:v>202.77948222775024</c:v>
                </c:pt>
                <c:pt idx="654">
                  <c:v>215.40191098568675</c:v>
                </c:pt>
                <c:pt idx="655">
                  <c:v>215.40191098568675</c:v>
                </c:pt>
                <c:pt idx="656">
                  <c:v>215.40191098568675</c:v>
                </c:pt>
                <c:pt idx="657">
                  <c:v>196.44743875842235</c:v>
                </c:pt>
                <c:pt idx="658">
                  <c:v>196.44743875842235</c:v>
                </c:pt>
                <c:pt idx="659">
                  <c:v>196.44743875842235</c:v>
                </c:pt>
                <c:pt idx="660">
                  <c:v>253.26919725949628</c:v>
                </c:pt>
                <c:pt idx="661">
                  <c:v>215.40191098568675</c:v>
                </c:pt>
                <c:pt idx="662">
                  <c:v>272.22366948676074</c:v>
                </c:pt>
                <c:pt idx="663">
                  <c:v>272.22366948676074</c:v>
                </c:pt>
                <c:pt idx="664">
                  <c:v>272.22366948676074</c:v>
                </c:pt>
                <c:pt idx="665">
                  <c:v>234.35638321295116</c:v>
                </c:pt>
                <c:pt idx="666">
                  <c:v>234.35638321295116</c:v>
                </c:pt>
                <c:pt idx="667">
                  <c:v>246.97881197088768</c:v>
                </c:pt>
                <c:pt idx="668">
                  <c:v>246.97881197088768</c:v>
                </c:pt>
                <c:pt idx="669">
                  <c:v>278.51405477536935</c:v>
                </c:pt>
                <c:pt idx="670">
                  <c:v>284.84609824469726</c:v>
                </c:pt>
                <c:pt idx="671">
                  <c:v>284.84609824469726</c:v>
                </c:pt>
                <c:pt idx="672">
                  <c:v>259.60124072882422</c:v>
                </c:pt>
                <c:pt idx="673">
                  <c:v>240.64676850155979</c:v>
                </c:pt>
                <c:pt idx="674">
                  <c:v>259.60124072882422</c:v>
                </c:pt>
                <c:pt idx="675">
                  <c:v>272.22366948676074</c:v>
                </c:pt>
                <c:pt idx="676">
                  <c:v>202.77948222775024</c:v>
                </c:pt>
                <c:pt idx="677">
                  <c:v>196.44743875842235</c:v>
                </c:pt>
                <c:pt idx="678">
                  <c:v>209.11152569707815</c:v>
                </c:pt>
                <c:pt idx="679">
                  <c:v>202.77948222775024</c:v>
                </c:pt>
                <c:pt idx="680">
                  <c:v>209.11152569707815</c:v>
                </c:pt>
                <c:pt idx="681">
                  <c:v>177.5346247118772</c:v>
                </c:pt>
                <c:pt idx="682">
                  <c:v>177.5346247118772</c:v>
                </c:pt>
                <c:pt idx="683">
                  <c:v>215.40191098568675</c:v>
                </c:pt>
                <c:pt idx="684">
                  <c:v>108.09043745286675</c:v>
                </c:pt>
                <c:pt idx="685">
                  <c:v>177.5346247118772</c:v>
                </c:pt>
                <c:pt idx="686">
                  <c:v>133.33529496873976</c:v>
                </c:pt>
                <c:pt idx="687">
                  <c:v>89.177623406321615</c:v>
                </c:pt>
                <c:pt idx="688">
                  <c:v>114.42248092219464</c:v>
                </c:pt>
                <c:pt idx="689">
                  <c:v>127.04490968013116</c:v>
                </c:pt>
                <c:pt idx="690">
                  <c:v>133.33529496873976</c:v>
                </c:pt>
                <c:pt idx="691">
                  <c:v>114.42248092219464</c:v>
                </c:pt>
                <c:pt idx="692">
                  <c:v>152.28976719600419</c:v>
                </c:pt>
                <c:pt idx="693">
                  <c:v>101.80005216425813</c:v>
                </c:pt>
                <c:pt idx="694">
                  <c:v>158.58015248461282</c:v>
                </c:pt>
                <c:pt idx="695">
                  <c:v>158.58015248461282</c:v>
                </c:pt>
                <c:pt idx="696">
                  <c:v>152.28976719600419</c:v>
                </c:pt>
                <c:pt idx="697">
                  <c:v>171.20258124254934</c:v>
                </c:pt>
                <c:pt idx="698">
                  <c:v>108.09043745286675</c:v>
                </c:pt>
                <c:pt idx="699">
                  <c:v>183.82501000048586</c:v>
                </c:pt>
                <c:pt idx="700">
                  <c:v>101.80005216425813</c:v>
                </c:pt>
                <c:pt idx="701">
                  <c:v>76.555194648385097</c:v>
                </c:pt>
                <c:pt idx="702">
                  <c:v>32.355864905247664</c:v>
                </c:pt>
                <c:pt idx="703">
                  <c:v>51.310337132512068</c:v>
                </c:pt>
                <c:pt idx="704">
                  <c:v>70.223151179057211</c:v>
                </c:pt>
                <c:pt idx="705">
                  <c:v>70.223151179057211</c:v>
                </c:pt>
                <c:pt idx="706">
                  <c:v>44.978293663184175</c:v>
                </c:pt>
                <c:pt idx="707">
                  <c:v>127.04490968013116</c:v>
                </c:pt>
                <c:pt idx="708">
                  <c:v>127.04490968013116</c:v>
                </c:pt>
                <c:pt idx="709">
                  <c:v>164.91219595394068</c:v>
                </c:pt>
                <c:pt idx="710">
                  <c:v>139.66733843806767</c:v>
                </c:pt>
                <c:pt idx="711">
                  <c:v>101.80005216425813</c:v>
                </c:pt>
                <c:pt idx="712">
                  <c:v>164.91219595394068</c:v>
                </c:pt>
                <c:pt idx="713">
                  <c:v>127.04490968013116</c:v>
                </c:pt>
                <c:pt idx="714">
                  <c:v>215.40191098568675</c:v>
                </c:pt>
                <c:pt idx="715">
                  <c:v>164.91219595394068</c:v>
                </c:pt>
                <c:pt idx="716">
                  <c:v>177.5346247118772</c:v>
                </c:pt>
                <c:pt idx="717">
                  <c:v>171.20258124254934</c:v>
                </c:pt>
                <c:pt idx="718">
                  <c:v>196.44743875842235</c:v>
                </c:pt>
                <c:pt idx="719">
                  <c:v>202.77948222775024</c:v>
                </c:pt>
                <c:pt idx="720">
                  <c:v>196.44743875842235</c:v>
                </c:pt>
                <c:pt idx="721">
                  <c:v>259.60124072882422</c:v>
                </c:pt>
                <c:pt idx="722">
                  <c:v>259.60124072882422</c:v>
                </c:pt>
                <c:pt idx="723">
                  <c:v>202.77948222775024</c:v>
                </c:pt>
                <c:pt idx="724">
                  <c:v>246.97881197088768</c:v>
                </c:pt>
                <c:pt idx="725">
                  <c:v>234.35638321295116</c:v>
                </c:pt>
                <c:pt idx="726">
                  <c:v>291.13648353330586</c:v>
                </c:pt>
                <c:pt idx="727">
                  <c:v>284.84609824469726</c:v>
                </c:pt>
                <c:pt idx="728">
                  <c:v>259.60124072882422</c:v>
                </c:pt>
                <c:pt idx="729">
                  <c:v>215.40191098568675</c:v>
                </c:pt>
                <c:pt idx="730">
                  <c:v>215.40191098568675</c:v>
                </c:pt>
                <c:pt idx="731">
                  <c:v>209.11152569707815</c:v>
                </c:pt>
                <c:pt idx="732">
                  <c:v>253.26919725949628</c:v>
                </c:pt>
                <c:pt idx="733">
                  <c:v>272.22366948676074</c:v>
                </c:pt>
                <c:pt idx="734">
                  <c:v>259.60124072882422</c:v>
                </c:pt>
                <c:pt idx="735">
                  <c:v>259.60124072882422</c:v>
                </c:pt>
                <c:pt idx="736">
                  <c:v>234.35638321295116</c:v>
                </c:pt>
                <c:pt idx="737">
                  <c:v>272.22366948676074</c:v>
                </c:pt>
                <c:pt idx="738">
                  <c:v>253.26919725949628</c:v>
                </c:pt>
                <c:pt idx="739">
                  <c:v>253.26919725949628</c:v>
                </c:pt>
                <c:pt idx="740">
                  <c:v>240.64676850155979</c:v>
                </c:pt>
                <c:pt idx="741">
                  <c:v>234.35638321295116</c:v>
                </c:pt>
                <c:pt idx="742">
                  <c:v>272.22366948676074</c:v>
                </c:pt>
                <c:pt idx="743">
                  <c:v>228.02433974362327</c:v>
                </c:pt>
                <c:pt idx="744">
                  <c:v>240.64676850155979</c:v>
                </c:pt>
                <c:pt idx="745">
                  <c:v>253.26919725949628</c:v>
                </c:pt>
                <c:pt idx="746">
                  <c:v>253.26919725949628</c:v>
                </c:pt>
                <c:pt idx="747">
                  <c:v>253.26919725949628</c:v>
                </c:pt>
                <c:pt idx="748">
                  <c:v>234.35638321295116</c:v>
                </c:pt>
                <c:pt idx="749">
                  <c:v>253.26919725949628</c:v>
                </c:pt>
                <c:pt idx="750">
                  <c:v>209.11152569707815</c:v>
                </c:pt>
                <c:pt idx="751">
                  <c:v>221.73395445501464</c:v>
                </c:pt>
                <c:pt idx="752">
                  <c:v>164.91219595394068</c:v>
                </c:pt>
                <c:pt idx="753">
                  <c:v>177.5346247118772</c:v>
                </c:pt>
                <c:pt idx="754">
                  <c:v>145.95772372667631</c:v>
                </c:pt>
                <c:pt idx="755">
                  <c:v>164.91219595394068</c:v>
                </c:pt>
                <c:pt idx="756">
                  <c:v>183.82501000048586</c:v>
                </c:pt>
                <c:pt idx="757">
                  <c:v>183.82501000048586</c:v>
                </c:pt>
                <c:pt idx="758">
                  <c:v>209.11152569707815</c:v>
                </c:pt>
                <c:pt idx="759">
                  <c:v>215.40191098568675</c:v>
                </c:pt>
                <c:pt idx="760">
                  <c:v>171.20258124254934</c:v>
                </c:pt>
                <c:pt idx="761">
                  <c:v>139.66733843806767</c:v>
                </c:pt>
                <c:pt idx="762">
                  <c:v>114.42248092219464</c:v>
                </c:pt>
                <c:pt idx="763">
                  <c:v>139.66733843806767</c:v>
                </c:pt>
                <c:pt idx="764">
                  <c:v>114.42248092219464</c:v>
                </c:pt>
                <c:pt idx="765">
                  <c:v>139.66733843806767</c:v>
                </c:pt>
                <c:pt idx="766">
                  <c:v>101.80005216425813</c:v>
                </c:pt>
                <c:pt idx="767">
                  <c:v>183.82501000048586</c:v>
                </c:pt>
                <c:pt idx="768">
                  <c:v>101.80005216425813</c:v>
                </c:pt>
                <c:pt idx="769">
                  <c:v>108.09043745286675</c:v>
                </c:pt>
                <c:pt idx="770">
                  <c:v>101.80005216425813</c:v>
                </c:pt>
                <c:pt idx="771">
                  <c:v>82.84557993699373</c:v>
                </c:pt>
                <c:pt idx="772">
                  <c:v>120.71286621080327</c:v>
                </c:pt>
                <c:pt idx="773">
                  <c:v>70.223151179057211</c:v>
                </c:pt>
                <c:pt idx="774">
                  <c:v>120.71286621080327</c:v>
                </c:pt>
                <c:pt idx="775">
                  <c:v>51.310337132512068</c:v>
                </c:pt>
                <c:pt idx="776">
                  <c:v>63.932765890448593</c:v>
                </c:pt>
                <c:pt idx="777">
                  <c:v>114.42248092219464</c:v>
                </c:pt>
                <c:pt idx="778">
                  <c:v>101.80005216425813</c:v>
                </c:pt>
                <c:pt idx="779">
                  <c:v>101.80005216425813</c:v>
                </c:pt>
                <c:pt idx="780">
                  <c:v>44.978293663184175</c:v>
                </c:pt>
                <c:pt idx="781">
                  <c:v>120.71286621080327</c:v>
                </c:pt>
                <c:pt idx="782">
                  <c:v>183.82501000048586</c:v>
                </c:pt>
                <c:pt idx="783">
                  <c:v>127.04490968013116</c:v>
                </c:pt>
                <c:pt idx="784">
                  <c:v>95.468008694930234</c:v>
                </c:pt>
                <c:pt idx="785">
                  <c:v>76.555194648385097</c:v>
                </c:pt>
                <c:pt idx="786">
                  <c:v>164.91219595394068</c:v>
                </c:pt>
                <c:pt idx="787">
                  <c:v>183.82501000048586</c:v>
                </c:pt>
                <c:pt idx="788">
                  <c:v>209.11152569707815</c:v>
                </c:pt>
                <c:pt idx="789">
                  <c:v>215.40191098568675</c:v>
                </c:pt>
                <c:pt idx="790">
                  <c:v>196.44743875842235</c:v>
                </c:pt>
                <c:pt idx="791">
                  <c:v>171.20258124254934</c:v>
                </c:pt>
                <c:pt idx="792">
                  <c:v>215.40191098568675</c:v>
                </c:pt>
                <c:pt idx="793">
                  <c:v>183.82501000048586</c:v>
                </c:pt>
                <c:pt idx="794">
                  <c:v>196.44743875842235</c:v>
                </c:pt>
                <c:pt idx="795">
                  <c:v>202.77948222775024</c:v>
                </c:pt>
                <c:pt idx="796">
                  <c:v>209.11152569707815</c:v>
                </c:pt>
                <c:pt idx="797">
                  <c:v>221.73395445501464</c:v>
                </c:pt>
                <c:pt idx="798">
                  <c:v>215.40191098568675</c:v>
                </c:pt>
                <c:pt idx="799">
                  <c:v>240.64676850155979</c:v>
                </c:pt>
                <c:pt idx="800">
                  <c:v>183.82501000048586</c:v>
                </c:pt>
                <c:pt idx="801">
                  <c:v>240.64676850155979</c:v>
                </c:pt>
                <c:pt idx="802">
                  <c:v>259.60124072882422</c:v>
                </c:pt>
                <c:pt idx="803">
                  <c:v>253.26919725949628</c:v>
                </c:pt>
                <c:pt idx="804">
                  <c:v>259.60124072882422</c:v>
                </c:pt>
                <c:pt idx="805">
                  <c:v>284.84609824469726</c:v>
                </c:pt>
                <c:pt idx="806">
                  <c:v>303.75891229124238</c:v>
                </c:pt>
                <c:pt idx="807">
                  <c:v>259.60124072882422</c:v>
                </c:pt>
                <c:pt idx="808">
                  <c:v>278.51405477536935</c:v>
                </c:pt>
                <c:pt idx="809">
                  <c:v>246.97881197088768</c:v>
                </c:pt>
                <c:pt idx="810">
                  <c:v>259.60124072882422</c:v>
                </c:pt>
                <c:pt idx="811">
                  <c:v>272.22366948676074</c:v>
                </c:pt>
                <c:pt idx="812">
                  <c:v>272.22366948676074</c:v>
                </c:pt>
                <c:pt idx="813">
                  <c:v>259.60124072882422</c:v>
                </c:pt>
                <c:pt idx="814">
                  <c:v>246.97881197088768</c:v>
                </c:pt>
                <c:pt idx="815">
                  <c:v>95.468008694930234</c:v>
                </c:pt>
                <c:pt idx="816">
                  <c:v>190.15705346981372</c:v>
                </c:pt>
                <c:pt idx="817">
                  <c:v>202.77948222775024</c:v>
                </c:pt>
                <c:pt idx="818">
                  <c:v>240.64676850155979</c:v>
                </c:pt>
                <c:pt idx="819">
                  <c:v>221.73395445501464</c:v>
                </c:pt>
                <c:pt idx="820">
                  <c:v>183.82501000048586</c:v>
                </c:pt>
                <c:pt idx="821">
                  <c:v>183.82501000048586</c:v>
                </c:pt>
                <c:pt idx="822">
                  <c:v>145.95772372667631</c:v>
                </c:pt>
                <c:pt idx="823">
                  <c:v>221.73395445501464</c:v>
                </c:pt>
                <c:pt idx="824">
                  <c:v>215.40191098568675</c:v>
                </c:pt>
                <c:pt idx="825">
                  <c:v>120.71286621080327</c:v>
                </c:pt>
                <c:pt idx="826">
                  <c:v>114.42248092219464</c:v>
                </c:pt>
                <c:pt idx="827">
                  <c:v>108.09043745286675</c:v>
                </c:pt>
                <c:pt idx="828">
                  <c:v>89.177623406321615</c:v>
                </c:pt>
                <c:pt idx="829">
                  <c:v>120.71286621080327</c:v>
                </c:pt>
                <c:pt idx="830">
                  <c:v>145.95772372667631</c:v>
                </c:pt>
                <c:pt idx="831">
                  <c:v>164.91219595394068</c:v>
                </c:pt>
                <c:pt idx="832">
                  <c:v>101.80005216425813</c:v>
                </c:pt>
                <c:pt idx="833">
                  <c:v>145.95772372667631</c:v>
                </c:pt>
                <c:pt idx="834">
                  <c:v>76.555194648385097</c:v>
                </c:pt>
                <c:pt idx="835">
                  <c:v>76.555194648385097</c:v>
                </c:pt>
                <c:pt idx="836">
                  <c:v>76.555194648385097</c:v>
                </c:pt>
                <c:pt idx="837">
                  <c:v>44.978293663184175</c:v>
                </c:pt>
                <c:pt idx="838">
                  <c:v>89.177623406321615</c:v>
                </c:pt>
                <c:pt idx="839">
                  <c:v>101.80005216425813</c:v>
                </c:pt>
                <c:pt idx="840">
                  <c:v>89.177623406321615</c:v>
                </c:pt>
                <c:pt idx="841">
                  <c:v>57.600722421120693</c:v>
                </c:pt>
                <c:pt idx="842">
                  <c:v>38.687908374575549</c:v>
                </c:pt>
                <c:pt idx="843">
                  <c:v>38.687908374575549</c:v>
                </c:pt>
                <c:pt idx="844">
                  <c:v>57.600722421120693</c:v>
                </c:pt>
                <c:pt idx="845">
                  <c:v>51.310337132512068</c:v>
                </c:pt>
                <c:pt idx="846">
                  <c:v>158.58015248461282</c:v>
                </c:pt>
                <c:pt idx="847">
                  <c:v>177.5346247118772</c:v>
                </c:pt>
                <c:pt idx="848">
                  <c:v>183.82501000048586</c:v>
                </c:pt>
                <c:pt idx="849">
                  <c:v>171.20258124254934</c:v>
                </c:pt>
                <c:pt idx="850">
                  <c:v>108.09043745286675</c:v>
                </c:pt>
                <c:pt idx="851">
                  <c:v>70.223151179057211</c:v>
                </c:pt>
                <c:pt idx="852">
                  <c:v>177.5346247118772</c:v>
                </c:pt>
                <c:pt idx="853">
                  <c:v>70.223151179057211</c:v>
                </c:pt>
                <c:pt idx="854">
                  <c:v>101.80005216425813</c:v>
                </c:pt>
                <c:pt idx="855">
                  <c:v>114.42248092219464</c:v>
                </c:pt>
                <c:pt idx="856">
                  <c:v>89.177623406321615</c:v>
                </c:pt>
                <c:pt idx="857">
                  <c:v>101.80005216425813</c:v>
                </c:pt>
                <c:pt idx="858">
                  <c:v>164.91219595394068</c:v>
                </c:pt>
                <c:pt idx="859">
                  <c:v>171.20258124254934</c:v>
                </c:pt>
                <c:pt idx="860">
                  <c:v>145.95772372667631</c:v>
                </c:pt>
                <c:pt idx="861">
                  <c:v>171.20258124254934</c:v>
                </c:pt>
                <c:pt idx="862">
                  <c:v>183.82501000048586</c:v>
                </c:pt>
                <c:pt idx="863">
                  <c:v>196.44743875842235</c:v>
                </c:pt>
                <c:pt idx="864">
                  <c:v>127.04490968013116</c:v>
                </c:pt>
                <c:pt idx="865">
                  <c:v>183.82501000048586</c:v>
                </c:pt>
                <c:pt idx="866">
                  <c:v>183.82501000048586</c:v>
                </c:pt>
                <c:pt idx="867">
                  <c:v>234.35638321295116</c:v>
                </c:pt>
                <c:pt idx="868">
                  <c:v>246.97881197088768</c:v>
                </c:pt>
                <c:pt idx="869">
                  <c:v>234.35638321295116</c:v>
                </c:pt>
                <c:pt idx="870">
                  <c:v>240.64676850155979</c:v>
                </c:pt>
                <c:pt idx="871">
                  <c:v>246.97881197088768</c:v>
                </c:pt>
                <c:pt idx="872">
                  <c:v>284.84609824469726</c:v>
                </c:pt>
                <c:pt idx="873">
                  <c:v>240.64676850155979</c:v>
                </c:pt>
                <c:pt idx="874">
                  <c:v>259.60124072882422</c:v>
                </c:pt>
                <c:pt idx="875">
                  <c:v>240.64676850155979</c:v>
                </c:pt>
                <c:pt idx="876">
                  <c:v>240.64676850155979</c:v>
                </c:pt>
                <c:pt idx="877">
                  <c:v>272.22366948676074</c:v>
                </c:pt>
                <c:pt idx="878">
                  <c:v>228.02433974362327</c:v>
                </c:pt>
                <c:pt idx="879">
                  <c:v>215.40191098568675</c:v>
                </c:pt>
                <c:pt idx="880">
                  <c:v>240.64676850155979</c:v>
                </c:pt>
                <c:pt idx="881">
                  <c:v>221.73395445501464</c:v>
                </c:pt>
                <c:pt idx="882">
                  <c:v>234.35638321295116</c:v>
                </c:pt>
                <c:pt idx="883">
                  <c:v>127.04490968013116</c:v>
                </c:pt>
                <c:pt idx="884">
                  <c:v>120.71286621080327</c:v>
                </c:pt>
                <c:pt idx="885">
                  <c:v>152.28976719600419</c:v>
                </c:pt>
                <c:pt idx="886">
                  <c:v>164.91219595394068</c:v>
                </c:pt>
                <c:pt idx="887">
                  <c:v>209.11152569707815</c:v>
                </c:pt>
                <c:pt idx="888">
                  <c:v>209.11152569707815</c:v>
                </c:pt>
                <c:pt idx="889">
                  <c:v>215.40191098568675</c:v>
                </c:pt>
                <c:pt idx="890">
                  <c:v>171.20258124254934</c:v>
                </c:pt>
                <c:pt idx="891">
                  <c:v>171.20258124254934</c:v>
                </c:pt>
                <c:pt idx="892">
                  <c:v>215.40191098568675</c:v>
                </c:pt>
                <c:pt idx="893">
                  <c:v>202.77948222775024</c:v>
                </c:pt>
                <c:pt idx="894">
                  <c:v>133.33529496873976</c:v>
                </c:pt>
                <c:pt idx="895">
                  <c:v>158.58015248461282</c:v>
                </c:pt>
                <c:pt idx="896">
                  <c:v>82.84557993699373</c:v>
                </c:pt>
                <c:pt idx="897">
                  <c:v>89.177623406321615</c:v>
                </c:pt>
                <c:pt idx="898">
                  <c:v>177.5346247118772</c:v>
                </c:pt>
                <c:pt idx="899">
                  <c:v>215.40191098568675</c:v>
                </c:pt>
                <c:pt idx="900">
                  <c:v>95.468008694930234</c:v>
                </c:pt>
                <c:pt idx="901">
                  <c:v>127.04490968013116</c:v>
                </c:pt>
                <c:pt idx="902">
                  <c:v>183.82501000048586</c:v>
                </c:pt>
                <c:pt idx="903">
                  <c:v>89.177623406321615</c:v>
                </c:pt>
                <c:pt idx="904">
                  <c:v>133.33529496873976</c:v>
                </c:pt>
                <c:pt idx="905">
                  <c:v>101.80005216425813</c:v>
                </c:pt>
                <c:pt idx="906">
                  <c:v>127.04490968013116</c:v>
                </c:pt>
                <c:pt idx="907">
                  <c:v>108.09043745286675</c:v>
                </c:pt>
                <c:pt idx="908">
                  <c:v>101.80005216425813</c:v>
                </c:pt>
                <c:pt idx="909">
                  <c:v>133.33529496873976</c:v>
                </c:pt>
                <c:pt idx="910">
                  <c:v>177.5346247118772</c:v>
                </c:pt>
                <c:pt idx="911">
                  <c:v>127.04490968013116</c:v>
                </c:pt>
                <c:pt idx="912">
                  <c:v>120.71286621080327</c:v>
                </c:pt>
                <c:pt idx="913">
                  <c:v>145.95772372667631</c:v>
                </c:pt>
                <c:pt idx="914">
                  <c:v>183.82501000048586</c:v>
                </c:pt>
                <c:pt idx="915">
                  <c:v>95.468008694930234</c:v>
                </c:pt>
                <c:pt idx="916">
                  <c:v>196.44743875842235</c:v>
                </c:pt>
                <c:pt idx="917">
                  <c:v>127.04490968013116</c:v>
                </c:pt>
                <c:pt idx="918">
                  <c:v>164.91219595394068</c:v>
                </c:pt>
                <c:pt idx="919">
                  <c:v>145.95772372667631</c:v>
                </c:pt>
                <c:pt idx="920">
                  <c:v>196.44743875842235</c:v>
                </c:pt>
                <c:pt idx="921">
                  <c:v>240.64676850155979</c:v>
                </c:pt>
                <c:pt idx="922">
                  <c:v>272.22366948676074</c:v>
                </c:pt>
                <c:pt idx="923">
                  <c:v>272.22366948676074</c:v>
                </c:pt>
                <c:pt idx="924">
                  <c:v>284.84609824469726</c:v>
                </c:pt>
                <c:pt idx="925">
                  <c:v>234.35638321295116</c:v>
                </c:pt>
                <c:pt idx="926">
                  <c:v>278.51405477536935</c:v>
                </c:pt>
                <c:pt idx="927">
                  <c:v>278.51405477536935</c:v>
                </c:pt>
                <c:pt idx="928">
                  <c:v>278.51405477536935</c:v>
                </c:pt>
                <c:pt idx="929">
                  <c:v>234.35638321295116</c:v>
                </c:pt>
                <c:pt idx="930">
                  <c:v>272.22366948676074</c:v>
                </c:pt>
                <c:pt idx="931">
                  <c:v>272.22366948676074</c:v>
                </c:pt>
                <c:pt idx="932">
                  <c:v>272.22366948676074</c:v>
                </c:pt>
                <c:pt idx="933">
                  <c:v>196.44743875842235</c:v>
                </c:pt>
                <c:pt idx="934">
                  <c:v>196.44743875842235</c:v>
                </c:pt>
                <c:pt idx="935">
                  <c:v>221.73395445501464</c:v>
                </c:pt>
                <c:pt idx="936">
                  <c:v>177.5346247118772</c:v>
                </c:pt>
                <c:pt idx="937">
                  <c:v>209.11152569707815</c:v>
                </c:pt>
                <c:pt idx="938">
                  <c:v>133.33529496873976</c:v>
                </c:pt>
                <c:pt idx="939">
                  <c:v>133.33529496873976</c:v>
                </c:pt>
                <c:pt idx="940">
                  <c:v>139.66733843806767</c:v>
                </c:pt>
                <c:pt idx="941">
                  <c:v>171.20258124254934</c:v>
                </c:pt>
                <c:pt idx="942">
                  <c:v>152.28976719600419</c:v>
                </c:pt>
                <c:pt idx="943">
                  <c:v>127.04490968013116</c:v>
                </c:pt>
                <c:pt idx="944">
                  <c:v>101.80005216425813</c:v>
                </c:pt>
                <c:pt idx="945">
                  <c:v>101.80005216425813</c:v>
                </c:pt>
                <c:pt idx="946">
                  <c:v>89.177623406321615</c:v>
                </c:pt>
                <c:pt idx="947">
                  <c:v>120.71286621080327</c:v>
                </c:pt>
                <c:pt idx="948">
                  <c:v>164.91219595394068</c:v>
                </c:pt>
                <c:pt idx="949">
                  <c:v>190.15705346981372</c:v>
                </c:pt>
                <c:pt idx="950">
                  <c:v>177.5346247118772</c:v>
                </c:pt>
                <c:pt idx="951">
                  <c:v>95.468008694930234</c:v>
                </c:pt>
                <c:pt idx="952">
                  <c:v>114.42248092219464</c:v>
                </c:pt>
                <c:pt idx="953">
                  <c:v>164.91219595394068</c:v>
                </c:pt>
                <c:pt idx="954">
                  <c:v>89.177623406321615</c:v>
                </c:pt>
                <c:pt idx="955">
                  <c:v>51.310337132512068</c:v>
                </c:pt>
                <c:pt idx="956">
                  <c:v>89.177623406321615</c:v>
                </c:pt>
                <c:pt idx="957">
                  <c:v>63.932765890448593</c:v>
                </c:pt>
                <c:pt idx="958">
                  <c:v>70.223151179057211</c:v>
                </c:pt>
                <c:pt idx="959">
                  <c:v>89.177623406321615</c:v>
                </c:pt>
                <c:pt idx="960">
                  <c:v>95.468008694930234</c:v>
                </c:pt>
                <c:pt idx="961">
                  <c:v>177.5346247118772</c:v>
                </c:pt>
                <c:pt idx="962">
                  <c:v>183.82501000048586</c:v>
                </c:pt>
                <c:pt idx="963">
                  <c:v>89.177623406321615</c:v>
                </c:pt>
                <c:pt idx="964">
                  <c:v>44.978293663184175</c:v>
                </c:pt>
                <c:pt idx="965">
                  <c:v>95.468008694930234</c:v>
                </c:pt>
                <c:pt idx="966">
                  <c:v>139.66733843806767</c:v>
                </c:pt>
                <c:pt idx="967">
                  <c:v>95.468008694930234</c:v>
                </c:pt>
                <c:pt idx="968">
                  <c:v>114.42248092219464</c:v>
                </c:pt>
                <c:pt idx="969">
                  <c:v>120.71286621080327</c:v>
                </c:pt>
                <c:pt idx="970">
                  <c:v>209.11152569707815</c:v>
                </c:pt>
                <c:pt idx="971">
                  <c:v>127.04490968013116</c:v>
                </c:pt>
                <c:pt idx="972">
                  <c:v>177.5346247118772</c:v>
                </c:pt>
                <c:pt idx="973">
                  <c:v>215.40191098568675</c:v>
                </c:pt>
                <c:pt idx="974">
                  <c:v>196.44743875842235</c:v>
                </c:pt>
                <c:pt idx="975">
                  <c:v>221.73395445501464</c:v>
                </c:pt>
                <c:pt idx="976">
                  <c:v>215.40191098568675</c:v>
                </c:pt>
                <c:pt idx="977">
                  <c:v>253.26919725949628</c:v>
                </c:pt>
                <c:pt idx="978">
                  <c:v>240.64676850155979</c:v>
                </c:pt>
                <c:pt idx="979">
                  <c:v>272.22366948676074</c:v>
                </c:pt>
                <c:pt idx="980">
                  <c:v>259.60124072882422</c:v>
                </c:pt>
                <c:pt idx="981">
                  <c:v>234.35638321295116</c:v>
                </c:pt>
                <c:pt idx="982">
                  <c:v>234.35638321295116</c:v>
                </c:pt>
                <c:pt idx="983">
                  <c:v>228.02433974362327</c:v>
                </c:pt>
                <c:pt idx="984">
                  <c:v>259.60124072882422</c:v>
                </c:pt>
                <c:pt idx="985">
                  <c:v>209.11152569707815</c:v>
                </c:pt>
                <c:pt idx="986">
                  <c:v>209.11152569707815</c:v>
                </c:pt>
                <c:pt idx="987">
                  <c:v>209.11152569707815</c:v>
                </c:pt>
                <c:pt idx="988">
                  <c:v>221.73395445501464</c:v>
                </c:pt>
                <c:pt idx="989">
                  <c:v>215.40191098568675</c:v>
                </c:pt>
                <c:pt idx="990">
                  <c:v>240.64676850155979</c:v>
                </c:pt>
                <c:pt idx="991">
                  <c:v>221.73395445501464</c:v>
                </c:pt>
                <c:pt idx="992">
                  <c:v>240.64676850155979</c:v>
                </c:pt>
                <c:pt idx="993">
                  <c:v>196.44743875842235</c:v>
                </c:pt>
                <c:pt idx="994">
                  <c:v>177.5346247118772</c:v>
                </c:pt>
                <c:pt idx="995">
                  <c:v>139.66733843806767</c:v>
                </c:pt>
                <c:pt idx="996">
                  <c:v>171.20258124254934</c:v>
                </c:pt>
                <c:pt idx="997">
                  <c:v>215.40191098568675</c:v>
                </c:pt>
                <c:pt idx="998">
                  <c:v>127.04490968013116</c:v>
                </c:pt>
                <c:pt idx="999">
                  <c:v>158.58015248461282</c:v>
                </c:pt>
                <c:pt idx="1000">
                  <c:v>108.09043745286675</c:v>
                </c:pt>
                <c:pt idx="1001">
                  <c:v>101.80005216425813</c:v>
                </c:pt>
                <c:pt idx="1002">
                  <c:v>145.95772372667631</c:v>
                </c:pt>
                <c:pt idx="1003">
                  <c:v>114.42248092219464</c:v>
                </c:pt>
                <c:pt idx="1004">
                  <c:v>89.177623406321615</c:v>
                </c:pt>
                <c:pt idx="1005">
                  <c:v>89.177623406321615</c:v>
                </c:pt>
                <c:pt idx="1006">
                  <c:v>139.66733843806767</c:v>
                </c:pt>
                <c:pt idx="1007">
                  <c:v>120.71286621080327</c:v>
                </c:pt>
                <c:pt idx="1008">
                  <c:v>120.71286621080327</c:v>
                </c:pt>
                <c:pt idx="1009">
                  <c:v>108.09043745286675</c:v>
                </c:pt>
                <c:pt idx="1010">
                  <c:v>44.978293663184175</c:v>
                </c:pt>
                <c:pt idx="1011">
                  <c:v>57.600722421120693</c:v>
                </c:pt>
                <c:pt idx="1012">
                  <c:v>82.84557993699373</c:v>
                </c:pt>
                <c:pt idx="1013">
                  <c:v>171.20258124254934</c:v>
                </c:pt>
                <c:pt idx="1014">
                  <c:v>183.82501000048586</c:v>
                </c:pt>
                <c:pt idx="1015">
                  <c:v>120.71286621080327</c:v>
                </c:pt>
                <c:pt idx="1016">
                  <c:v>221.73395445501464</c:v>
                </c:pt>
                <c:pt idx="1017">
                  <c:v>196.44743875842235</c:v>
                </c:pt>
                <c:pt idx="1018">
                  <c:v>202.77948222775024</c:v>
                </c:pt>
                <c:pt idx="1019">
                  <c:v>215.40191098568675</c:v>
                </c:pt>
                <c:pt idx="1020">
                  <c:v>209.11152569707815</c:v>
                </c:pt>
                <c:pt idx="1021">
                  <c:v>202.77948222775024</c:v>
                </c:pt>
                <c:pt idx="1022">
                  <c:v>183.82501000048586</c:v>
                </c:pt>
                <c:pt idx="1023">
                  <c:v>209.11152569707815</c:v>
                </c:pt>
                <c:pt idx="1024">
                  <c:v>253.26919725949628</c:v>
                </c:pt>
                <c:pt idx="1025">
                  <c:v>234.35638321295116</c:v>
                </c:pt>
                <c:pt idx="1026">
                  <c:v>209.11152569707815</c:v>
                </c:pt>
                <c:pt idx="1027">
                  <c:v>234.35638321295116</c:v>
                </c:pt>
                <c:pt idx="1028">
                  <c:v>284.84609824469726</c:v>
                </c:pt>
                <c:pt idx="1029">
                  <c:v>278.51405477536935</c:v>
                </c:pt>
                <c:pt idx="1030">
                  <c:v>259.60124072882422</c:v>
                </c:pt>
                <c:pt idx="1031">
                  <c:v>240.64676850155979</c:v>
                </c:pt>
                <c:pt idx="1032">
                  <c:v>284.84609824469726</c:v>
                </c:pt>
                <c:pt idx="1033">
                  <c:v>272.22366948676074</c:v>
                </c:pt>
                <c:pt idx="1034">
                  <c:v>228.02433974362327</c:v>
                </c:pt>
                <c:pt idx="1035">
                  <c:v>190.15705346981372</c:v>
                </c:pt>
                <c:pt idx="1036">
                  <c:v>196.44743875842235</c:v>
                </c:pt>
                <c:pt idx="1037">
                  <c:v>183.82501000048586</c:v>
                </c:pt>
                <c:pt idx="1038">
                  <c:v>183.82501000048586</c:v>
                </c:pt>
                <c:pt idx="1039">
                  <c:v>145.95772372667631</c:v>
                </c:pt>
                <c:pt idx="1040">
                  <c:v>120.71286621080327</c:v>
                </c:pt>
                <c:pt idx="1041">
                  <c:v>95.468008694930234</c:v>
                </c:pt>
                <c:pt idx="1042">
                  <c:v>120.71286621080327</c:v>
                </c:pt>
                <c:pt idx="1043">
                  <c:v>158.58015248461282</c:v>
                </c:pt>
                <c:pt idx="1044">
                  <c:v>171.20258124254934</c:v>
                </c:pt>
                <c:pt idx="1045">
                  <c:v>164.91219595394068</c:v>
                </c:pt>
                <c:pt idx="1046">
                  <c:v>171.20258124254934</c:v>
                </c:pt>
                <c:pt idx="1047">
                  <c:v>127.04490968013116</c:v>
                </c:pt>
                <c:pt idx="1048">
                  <c:v>95.468008694930234</c:v>
                </c:pt>
                <c:pt idx="1049">
                  <c:v>101.80005216425813</c:v>
                </c:pt>
                <c:pt idx="1050">
                  <c:v>171.20258124254934</c:v>
                </c:pt>
                <c:pt idx="1051">
                  <c:v>171.20258124254934</c:v>
                </c:pt>
                <c:pt idx="1052">
                  <c:v>82.84557993699373</c:v>
                </c:pt>
                <c:pt idx="1053">
                  <c:v>70.223151179057211</c:v>
                </c:pt>
                <c:pt idx="1054">
                  <c:v>89.177623406321615</c:v>
                </c:pt>
                <c:pt idx="1055">
                  <c:v>89.177623406321615</c:v>
                </c:pt>
                <c:pt idx="1056">
                  <c:v>164.91219595394068</c:v>
                </c:pt>
                <c:pt idx="1057">
                  <c:v>76.555194648385097</c:v>
                </c:pt>
                <c:pt idx="1058">
                  <c:v>114.42248092219464</c:v>
                </c:pt>
                <c:pt idx="1059">
                  <c:v>95.468008694930234</c:v>
                </c:pt>
                <c:pt idx="1060">
                  <c:v>133.33529496873976</c:v>
                </c:pt>
                <c:pt idx="1061">
                  <c:v>127.04490968013116</c:v>
                </c:pt>
                <c:pt idx="1062">
                  <c:v>183.82501000048586</c:v>
                </c:pt>
                <c:pt idx="1063">
                  <c:v>145.95772372667631</c:v>
                </c:pt>
                <c:pt idx="1064">
                  <c:v>133.33529496873976</c:v>
                </c:pt>
                <c:pt idx="1065">
                  <c:v>145.95772372667631</c:v>
                </c:pt>
                <c:pt idx="1066">
                  <c:v>202.77948222775024</c:v>
                </c:pt>
                <c:pt idx="1067">
                  <c:v>202.77948222775024</c:v>
                </c:pt>
                <c:pt idx="1068">
                  <c:v>202.77948222775024</c:v>
                </c:pt>
                <c:pt idx="1069">
                  <c:v>272.22366948676074</c:v>
                </c:pt>
                <c:pt idx="1070">
                  <c:v>253.26919725949628</c:v>
                </c:pt>
                <c:pt idx="1071">
                  <c:v>253.26919725949628</c:v>
                </c:pt>
                <c:pt idx="1072">
                  <c:v>246.97881197088768</c:v>
                </c:pt>
                <c:pt idx="1073">
                  <c:v>228.02433974362327</c:v>
                </c:pt>
                <c:pt idx="1074">
                  <c:v>228.02433974362327</c:v>
                </c:pt>
                <c:pt idx="1075">
                  <c:v>127.04490968013116</c:v>
                </c:pt>
                <c:pt idx="1076">
                  <c:v>164.91219595394068</c:v>
                </c:pt>
                <c:pt idx="1077">
                  <c:v>114.42248092219464</c:v>
                </c:pt>
                <c:pt idx="1078">
                  <c:v>89.177623406321615</c:v>
                </c:pt>
                <c:pt idx="1079">
                  <c:v>95.468008694930234</c:v>
                </c:pt>
                <c:pt idx="1080">
                  <c:v>101.80005216425813</c:v>
                </c:pt>
                <c:pt idx="1081">
                  <c:v>95.468008694930234</c:v>
                </c:pt>
                <c:pt idx="1082">
                  <c:v>101.80005216425813</c:v>
                </c:pt>
                <c:pt idx="1083">
                  <c:v>19.733436147311146</c:v>
                </c:pt>
                <c:pt idx="1084">
                  <c:v>108.09043745286675</c:v>
                </c:pt>
                <c:pt idx="1085">
                  <c:v>127.04490968013116</c:v>
                </c:pt>
                <c:pt idx="1086">
                  <c:v>171.20258124254934</c:v>
                </c:pt>
                <c:pt idx="1087">
                  <c:v>95.468008694930234</c:v>
                </c:pt>
                <c:pt idx="1088">
                  <c:v>89.177623406321615</c:v>
                </c:pt>
                <c:pt idx="1089">
                  <c:v>89.177623406321615</c:v>
                </c:pt>
                <c:pt idx="1090">
                  <c:v>51.310337132512068</c:v>
                </c:pt>
                <c:pt idx="1091">
                  <c:v>114.42248092219464</c:v>
                </c:pt>
                <c:pt idx="1092">
                  <c:v>158.58015248461282</c:v>
                </c:pt>
                <c:pt idx="1093">
                  <c:v>171.20258124254934</c:v>
                </c:pt>
                <c:pt idx="1094">
                  <c:v>120.71286621080327</c:v>
                </c:pt>
                <c:pt idx="1095">
                  <c:v>253.26919725949628</c:v>
                </c:pt>
                <c:pt idx="1096">
                  <c:v>196.44743875842235</c:v>
                </c:pt>
                <c:pt idx="1097">
                  <c:v>215.40191098568675</c:v>
                </c:pt>
                <c:pt idx="1098">
                  <c:v>202.77948222775024</c:v>
                </c:pt>
                <c:pt idx="1099">
                  <c:v>202.77948222775024</c:v>
                </c:pt>
                <c:pt idx="1100">
                  <c:v>171.20258124254934</c:v>
                </c:pt>
                <c:pt idx="1101">
                  <c:v>177.5346247118772</c:v>
                </c:pt>
                <c:pt idx="1102">
                  <c:v>209.11152569707815</c:v>
                </c:pt>
                <c:pt idx="1103">
                  <c:v>253.26919725949628</c:v>
                </c:pt>
                <c:pt idx="1104">
                  <c:v>209.11152569707815</c:v>
                </c:pt>
                <c:pt idx="1105">
                  <c:v>209.11152569707815</c:v>
                </c:pt>
                <c:pt idx="1106">
                  <c:v>253.26919725949628</c:v>
                </c:pt>
                <c:pt idx="1107">
                  <c:v>259.60124072882422</c:v>
                </c:pt>
                <c:pt idx="1108">
                  <c:v>253.26919725949628</c:v>
                </c:pt>
                <c:pt idx="1109">
                  <c:v>259.60124072882422</c:v>
                </c:pt>
                <c:pt idx="1110">
                  <c:v>246.97881197088768</c:v>
                </c:pt>
                <c:pt idx="1111">
                  <c:v>259.60124072882422</c:v>
                </c:pt>
                <c:pt idx="1112">
                  <c:v>284.84609824469726</c:v>
                </c:pt>
                <c:pt idx="1113">
                  <c:v>246.97881197088768</c:v>
                </c:pt>
                <c:pt idx="1114">
                  <c:v>95.468008694930234</c:v>
                </c:pt>
                <c:pt idx="1115">
                  <c:v>234.35638321295116</c:v>
                </c:pt>
                <c:pt idx="1116">
                  <c:v>272.22366948676074</c:v>
                </c:pt>
                <c:pt idx="1117">
                  <c:v>272.22366948676074</c:v>
                </c:pt>
                <c:pt idx="1118">
                  <c:v>234.35638321295116</c:v>
                </c:pt>
                <c:pt idx="1119">
                  <c:v>190.15705346981372</c:v>
                </c:pt>
                <c:pt idx="1120">
                  <c:v>209.11152569707815</c:v>
                </c:pt>
                <c:pt idx="1121">
                  <c:v>221.73395445501464</c:v>
                </c:pt>
                <c:pt idx="1122">
                  <c:v>120.71286621080327</c:v>
                </c:pt>
                <c:pt idx="1123">
                  <c:v>108.09043745286675</c:v>
                </c:pt>
                <c:pt idx="1124">
                  <c:v>101.80005216425813</c:v>
                </c:pt>
                <c:pt idx="1125">
                  <c:v>114.42248092219464</c:v>
                </c:pt>
                <c:pt idx="1126">
                  <c:v>133.33529496873976</c:v>
                </c:pt>
                <c:pt idx="1127">
                  <c:v>120.71286621080327</c:v>
                </c:pt>
                <c:pt idx="1128">
                  <c:v>183.82501000048586</c:v>
                </c:pt>
                <c:pt idx="1129">
                  <c:v>82.84557993699373</c:v>
                </c:pt>
                <c:pt idx="1130">
                  <c:v>82.84557993699373</c:v>
                </c:pt>
                <c:pt idx="1131">
                  <c:v>108.09043745286675</c:v>
                </c:pt>
                <c:pt idx="1132">
                  <c:v>108.09043745286675</c:v>
                </c:pt>
                <c:pt idx="1133">
                  <c:v>145.95772372667631</c:v>
                </c:pt>
                <c:pt idx="1134">
                  <c:v>32.355864905247664</c:v>
                </c:pt>
                <c:pt idx="1135">
                  <c:v>82.84557993699373</c:v>
                </c:pt>
                <c:pt idx="1136">
                  <c:v>89.177623406321615</c:v>
                </c:pt>
                <c:pt idx="1137">
                  <c:v>101.80005216425813</c:v>
                </c:pt>
                <c:pt idx="1138">
                  <c:v>127.04490968013116</c:v>
                </c:pt>
                <c:pt idx="1139">
                  <c:v>76.555194648385097</c:v>
                </c:pt>
                <c:pt idx="1140">
                  <c:v>76.555194648385097</c:v>
                </c:pt>
                <c:pt idx="1141">
                  <c:v>114.42248092219464</c:v>
                </c:pt>
                <c:pt idx="1142">
                  <c:v>89.177623406321615</c:v>
                </c:pt>
                <c:pt idx="1143">
                  <c:v>139.66733843806767</c:v>
                </c:pt>
                <c:pt idx="1144">
                  <c:v>120.71286621080327</c:v>
                </c:pt>
                <c:pt idx="1145">
                  <c:v>158.58015248461282</c:v>
                </c:pt>
                <c:pt idx="1146">
                  <c:v>177.5346247118772</c:v>
                </c:pt>
                <c:pt idx="1147">
                  <c:v>145.95772372667631</c:v>
                </c:pt>
                <c:pt idx="1148">
                  <c:v>158.58015248461282</c:v>
                </c:pt>
                <c:pt idx="1149">
                  <c:v>164.91219595394068</c:v>
                </c:pt>
                <c:pt idx="1150">
                  <c:v>164.91219595394068</c:v>
                </c:pt>
                <c:pt idx="1151">
                  <c:v>133.33529496873976</c:v>
                </c:pt>
                <c:pt idx="1152">
                  <c:v>171.20258124254934</c:v>
                </c:pt>
                <c:pt idx="1153">
                  <c:v>202.77948222775024</c:v>
                </c:pt>
                <c:pt idx="1154">
                  <c:v>228.02433974362327</c:v>
                </c:pt>
                <c:pt idx="1155">
                  <c:v>240.64676850155979</c:v>
                </c:pt>
                <c:pt idx="1156">
                  <c:v>253.26919725949628</c:v>
                </c:pt>
                <c:pt idx="1157">
                  <c:v>265.89162601743283</c:v>
                </c:pt>
                <c:pt idx="1158">
                  <c:v>259.60124072882422</c:v>
                </c:pt>
                <c:pt idx="1159">
                  <c:v>253.26919725949628</c:v>
                </c:pt>
                <c:pt idx="1160">
                  <c:v>240.64676850155979</c:v>
                </c:pt>
                <c:pt idx="1161">
                  <c:v>221.73395445501464</c:v>
                </c:pt>
                <c:pt idx="1162">
                  <c:v>240.64676850155979</c:v>
                </c:pt>
                <c:pt idx="1163">
                  <c:v>246.97881197088768</c:v>
                </c:pt>
                <c:pt idx="1164">
                  <c:v>253.26919725949628</c:v>
                </c:pt>
                <c:pt idx="1165">
                  <c:v>246.97881197088768</c:v>
                </c:pt>
                <c:pt idx="1166">
                  <c:v>240.64676850155979</c:v>
                </c:pt>
                <c:pt idx="1167">
                  <c:v>246.97881197088768</c:v>
                </c:pt>
                <c:pt idx="1168">
                  <c:v>228.02433974362327</c:v>
                </c:pt>
                <c:pt idx="1169">
                  <c:v>221.73395445501464</c:v>
                </c:pt>
                <c:pt idx="1170">
                  <c:v>209.11152569707815</c:v>
                </c:pt>
                <c:pt idx="1171">
                  <c:v>221.73395445501464</c:v>
                </c:pt>
                <c:pt idx="1172">
                  <c:v>164.91219595394068</c:v>
                </c:pt>
                <c:pt idx="1173">
                  <c:v>202.77948222775024</c:v>
                </c:pt>
                <c:pt idx="1174">
                  <c:v>183.82501000048586</c:v>
                </c:pt>
                <c:pt idx="1175">
                  <c:v>164.91219595394068</c:v>
                </c:pt>
                <c:pt idx="1176">
                  <c:v>171.20258124254934</c:v>
                </c:pt>
                <c:pt idx="1177">
                  <c:v>215.40191098568675</c:v>
                </c:pt>
                <c:pt idx="1178">
                  <c:v>158.58015248461282</c:v>
                </c:pt>
                <c:pt idx="1179">
                  <c:v>133.33529496873976</c:v>
                </c:pt>
                <c:pt idx="1180">
                  <c:v>164.91219595394068</c:v>
                </c:pt>
                <c:pt idx="1181">
                  <c:v>145.95772372667631</c:v>
                </c:pt>
                <c:pt idx="1182">
                  <c:v>215.40191098568675</c:v>
                </c:pt>
                <c:pt idx="1183">
                  <c:v>183.82501000048586</c:v>
                </c:pt>
                <c:pt idx="1184">
                  <c:v>89.177623406321615</c:v>
                </c:pt>
                <c:pt idx="1185">
                  <c:v>89.177623406321615</c:v>
                </c:pt>
                <c:pt idx="1186">
                  <c:v>95.468008694930234</c:v>
                </c:pt>
                <c:pt idx="1187">
                  <c:v>114.42248092219464</c:v>
                </c:pt>
                <c:pt idx="1188">
                  <c:v>89.177623406321615</c:v>
                </c:pt>
                <c:pt idx="1189">
                  <c:v>133.33529496873976</c:v>
                </c:pt>
                <c:pt idx="1190">
                  <c:v>183.82501000048586</c:v>
                </c:pt>
                <c:pt idx="1191">
                  <c:v>108.09043745286675</c:v>
                </c:pt>
                <c:pt idx="1192">
                  <c:v>82.84557993699373</c:v>
                </c:pt>
                <c:pt idx="1193">
                  <c:v>95.468008694930234</c:v>
                </c:pt>
                <c:pt idx="1194">
                  <c:v>158.58015248461282</c:v>
                </c:pt>
                <c:pt idx="1195">
                  <c:v>196.44743875842235</c:v>
                </c:pt>
                <c:pt idx="1196">
                  <c:v>183.82501000048586</c:v>
                </c:pt>
                <c:pt idx="1197">
                  <c:v>202.77948222775024</c:v>
                </c:pt>
                <c:pt idx="1198">
                  <c:v>240.64676850155979</c:v>
                </c:pt>
                <c:pt idx="1199">
                  <c:v>228.02433974362327</c:v>
                </c:pt>
                <c:pt idx="1200">
                  <c:v>234.35638321295116</c:v>
                </c:pt>
                <c:pt idx="1201">
                  <c:v>259.60124072882422</c:v>
                </c:pt>
                <c:pt idx="1202">
                  <c:v>272.22366948676074</c:v>
                </c:pt>
                <c:pt idx="1203">
                  <c:v>246.97881197088768</c:v>
                </c:pt>
                <c:pt idx="1204">
                  <c:v>259.60124072882422</c:v>
                </c:pt>
                <c:pt idx="1205">
                  <c:v>234.35638321295116</c:v>
                </c:pt>
                <c:pt idx="1206">
                  <c:v>246.97881197088768</c:v>
                </c:pt>
                <c:pt idx="1207">
                  <c:v>253.26919725949628</c:v>
                </c:pt>
                <c:pt idx="1208">
                  <c:v>240.64676850155979</c:v>
                </c:pt>
                <c:pt idx="1209">
                  <c:v>196.44743875842235</c:v>
                </c:pt>
                <c:pt idx="1210">
                  <c:v>202.77948222775024</c:v>
                </c:pt>
                <c:pt idx="1211">
                  <c:v>171.20258124254934</c:v>
                </c:pt>
                <c:pt idx="1212">
                  <c:v>215.40191098568675</c:v>
                </c:pt>
                <c:pt idx="1213">
                  <c:v>234.35638321295116</c:v>
                </c:pt>
                <c:pt idx="1214">
                  <c:v>209.11152569707815</c:v>
                </c:pt>
                <c:pt idx="1215">
                  <c:v>177.5346247118772</c:v>
                </c:pt>
                <c:pt idx="1216">
                  <c:v>139.66733843806767</c:v>
                </c:pt>
                <c:pt idx="1217">
                  <c:v>164.91219595394068</c:v>
                </c:pt>
                <c:pt idx="1218">
                  <c:v>215.40191098568675</c:v>
                </c:pt>
                <c:pt idx="1219">
                  <c:v>209.11152569707815</c:v>
                </c:pt>
                <c:pt idx="1220">
                  <c:v>139.66733843806767</c:v>
                </c:pt>
                <c:pt idx="1221">
                  <c:v>127.04490968013116</c:v>
                </c:pt>
                <c:pt idx="1222">
                  <c:v>114.42248092219464</c:v>
                </c:pt>
                <c:pt idx="1223">
                  <c:v>127.04490968013116</c:v>
                </c:pt>
                <c:pt idx="1224">
                  <c:v>171.20258124254934</c:v>
                </c:pt>
                <c:pt idx="1225">
                  <c:v>196.44743875842235</c:v>
                </c:pt>
                <c:pt idx="1226">
                  <c:v>108.09043745286675</c:v>
                </c:pt>
                <c:pt idx="1227">
                  <c:v>108.09043745286675</c:v>
                </c:pt>
                <c:pt idx="1228">
                  <c:v>89.177623406321615</c:v>
                </c:pt>
                <c:pt idx="1229">
                  <c:v>89.177623406321615</c:v>
                </c:pt>
                <c:pt idx="1230">
                  <c:v>95.468008694930234</c:v>
                </c:pt>
                <c:pt idx="1231">
                  <c:v>19.733436147311146</c:v>
                </c:pt>
                <c:pt idx="1232">
                  <c:v>95.468008694930234</c:v>
                </c:pt>
                <c:pt idx="1233">
                  <c:v>57.600722421120693</c:v>
                </c:pt>
                <c:pt idx="1234">
                  <c:v>158.58015248461282</c:v>
                </c:pt>
                <c:pt idx="1235">
                  <c:v>171.20258124254934</c:v>
                </c:pt>
                <c:pt idx="1236">
                  <c:v>133.33529496873976</c:v>
                </c:pt>
                <c:pt idx="1237">
                  <c:v>101.80005216425813</c:v>
                </c:pt>
                <c:pt idx="1238">
                  <c:v>95.468008694930234</c:v>
                </c:pt>
                <c:pt idx="1239">
                  <c:v>164.91219595394068</c:v>
                </c:pt>
                <c:pt idx="1240">
                  <c:v>108.09043745286675</c:v>
                </c:pt>
                <c:pt idx="1241">
                  <c:v>89.177623406321615</c:v>
                </c:pt>
                <c:pt idx="1242">
                  <c:v>133.33529496873976</c:v>
                </c:pt>
                <c:pt idx="1243">
                  <c:v>164.91219595394068</c:v>
                </c:pt>
                <c:pt idx="1244">
                  <c:v>196.44743875842235</c:v>
                </c:pt>
                <c:pt idx="1245">
                  <c:v>196.44743875842235</c:v>
                </c:pt>
                <c:pt idx="1246">
                  <c:v>253.26919725949628</c:v>
                </c:pt>
                <c:pt idx="1247">
                  <c:v>246.97881197088768</c:v>
                </c:pt>
                <c:pt idx="1248">
                  <c:v>272.22366948676074</c:v>
                </c:pt>
                <c:pt idx="1249">
                  <c:v>272.22366948676074</c:v>
                </c:pt>
                <c:pt idx="1250">
                  <c:v>291.13648353330586</c:v>
                </c:pt>
                <c:pt idx="1251">
                  <c:v>272.22366948676074</c:v>
                </c:pt>
                <c:pt idx="1252">
                  <c:v>253.26919725949628</c:v>
                </c:pt>
                <c:pt idx="1253">
                  <c:v>253.26919725949628</c:v>
                </c:pt>
                <c:pt idx="1254">
                  <c:v>221.73395445501464</c:v>
                </c:pt>
                <c:pt idx="1255">
                  <c:v>190.15705346981372</c:v>
                </c:pt>
                <c:pt idx="1256">
                  <c:v>183.82501000048586</c:v>
                </c:pt>
                <c:pt idx="1257">
                  <c:v>202.77948222775024</c:v>
                </c:pt>
                <c:pt idx="1258">
                  <c:v>183.82501000048586</c:v>
                </c:pt>
                <c:pt idx="1259">
                  <c:v>139.66733843806767</c:v>
                </c:pt>
                <c:pt idx="1260">
                  <c:v>133.33529496873976</c:v>
                </c:pt>
                <c:pt idx="1261">
                  <c:v>164.91219595394068</c:v>
                </c:pt>
                <c:pt idx="1262">
                  <c:v>158.58015248461282</c:v>
                </c:pt>
                <c:pt idx="1263">
                  <c:v>114.42248092219464</c:v>
                </c:pt>
                <c:pt idx="1264">
                  <c:v>183.82501000048586</c:v>
                </c:pt>
                <c:pt idx="1265">
                  <c:v>101.80005216425813</c:v>
                </c:pt>
                <c:pt idx="1266">
                  <c:v>120.71286621080327</c:v>
                </c:pt>
                <c:pt idx="1267">
                  <c:v>101.80005216425813</c:v>
                </c:pt>
                <c:pt idx="1268">
                  <c:v>89.177623406321615</c:v>
                </c:pt>
                <c:pt idx="1269">
                  <c:v>82.84557993699373</c:v>
                </c:pt>
                <c:pt idx="1270">
                  <c:v>171.20258124254934</c:v>
                </c:pt>
                <c:pt idx="1271">
                  <c:v>183.82501000048586</c:v>
                </c:pt>
                <c:pt idx="1272">
                  <c:v>190.15705346981372</c:v>
                </c:pt>
                <c:pt idx="1273">
                  <c:v>164.91219595394068</c:v>
                </c:pt>
                <c:pt idx="1274">
                  <c:v>158.58015248461282</c:v>
                </c:pt>
                <c:pt idx="1275">
                  <c:v>183.82501000048586</c:v>
                </c:pt>
                <c:pt idx="1276">
                  <c:v>133.33529496873976</c:v>
                </c:pt>
                <c:pt idx="1277">
                  <c:v>133.33529496873976</c:v>
                </c:pt>
                <c:pt idx="1278">
                  <c:v>133.33529496873976</c:v>
                </c:pt>
                <c:pt idx="1279">
                  <c:v>253.26919725949628</c:v>
                </c:pt>
                <c:pt idx="1280">
                  <c:v>221.73395445501464</c:v>
                </c:pt>
                <c:pt idx="1281">
                  <c:v>202.77948222775024</c:v>
                </c:pt>
                <c:pt idx="1282">
                  <c:v>190.15705346981372</c:v>
                </c:pt>
                <c:pt idx="1283">
                  <c:v>246.97881197088768</c:v>
                </c:pt>
                <c:pt idx="1284">
                  <c:v>183.82501000048586</c:v>
                </c:pt>
                <c:pt idx="1285">
                  <c:v>215.40191098568675</c:v>
                </c:pt>
                <c:pt idx="1286">
                  <c:v>196.44743875842235</c:v>
                </c:pt>
                <c:pt idx="1287">
                  <c:v>253.26919725949628</c:v>
                </c:pt>
                <c:pt idx="1288">
                  <c:v>272.22366948676074</c:v>
                </c:pt>
                <c:pt idx="1289">
                  <c:v>246.97881197088768</c:v>
                </c:pt>
                <c:pt idx="1290">
                  <c:v>284.84609824469726</c:v>
                </c:pt>
                <c:pt idx="1291">
                  <c:v>284.84609824469726</c:v>
                </c:pt>
                <c:pt idx="1292">
                  <c:v>228.02433974362327</c:v>
                </c:pt>
                <c:pt idx="1293">
                  <c:v>246.97881197088768</c:v>
                </c:pt>
                <c:pt idx="1294">
                  <c:v>259.60124072882422</c:v>
                </c:pt>
                <c:pt idx="1295">
                  <c:v>253.26919725949628</c:v>
                </c:pt>
                <c:pt idx="1296">
                  <c:v>240.64676850155979</c:v>
                </c:pt>
                <c:pt idx="1297">
                  <c:v>240.64676850155979</c:v>
                </c:pt>
                <c:pt idx="1298">
                  <c:v>234.35638321295116</c:v>
                </c:pt>
                <c:pt idx="1299">
                  <c:v>240.64676850155979</c:v>
                </c:pt>
                <c:pt idx="1300">
                  <c:v>202.77948222775024</c:v>
                </c:pt>
                <c:pt idx="1301">
                  <c:v>202.77948222775024</c:v>
                </c:pt>
                <c:pt idx="1302">
                  <c:v>196.44743875842235</c:v>
                </c:pt>
                <c:pt idx="1303">
                  <c:v>209.11152569707815</c:v>
                </c:pt>
                <c:pt idx="1304">
                  <c:v>202.77948222775024</c:v>
                </c:pt>
                <c:pt idx="1305">
                  <c:v>228.02433974362327</c:v>
                </c:pt>
                <c:pt idx="1306">
                  <c:v>209.11152569707815</c:v>
                </c:pt>
                <c:pt idx="1307">
                  <c:v>209.11152569707815</c:v>
                </c:pt>
                <c:pt idx="1308">
                  <c:v>209.11152569707815</c:v>
                </c:pt>
                <c:pt idx="1309">
                  <c:v>177.5346247118772</c:v>
                </c:pt>
                <c:pt idx="1310">
                  <c:v>177.5346247118772</c:v>
                </c:pt>
                <c:pt idx="1311">
                  <c:v>171.20258124254934</c:v>
                </c:pt>
                <c:pt idx="1312">
                  <c:v>120.71286621080327</c:v>
                </c:pt>
                <c:pt idx="1313">
                  <c:v>114.42248092219464</c:v>
                </c:pt>
                <c:pt idx="1314">
                  <c:v>164.91219595394068</c:v>
                </c:pt>
                <c:pt idx="1315">
                  <c:v>114.42248092219464</c:v>
                </c:pt>
                <c:pt idx="1316">
                  <c:v>101.80005216425813</c:v>
                </c:pt>
                <c:pt idx="1317">
                  <c:v>133.33529496873976</c:v>
                </c:pt>
                <c:pt idx="1318">
                  <c:v>127.04490968013116</c:v>
                </c:pt>
                <c:pt idx="1319">
                  <c:v>95.468008694930234</c:v>
                </c:pt>
                <c:pt idx="1320">
                  <c:v>202.77948222775024</c:v>
                </c:pt>
                <c:pt idx="1321">
                  <c:v>108.09043745286675</c:v>
                </c:pt>
                <c:pt idx="1322">
                  <c:v>114.42248092219464</c:v>
                </c:pt>
                <c:pt idx="1323">
                  <c:v>145.95772372667631</c:v>
                </c:pt>
                <c:pt idx="1324">
                  <c:v>82.84557993699373</c:v>
                </c:pt>
                <c:pt idx="1325">
                  <c:v>19.733436147311146</c:v>
                </c:pt>
                <c:pt idx="1326">
                  <c:v>63.932765890448593</c:v>
                </c:pt>
                <c:pt idx="1327">
                  <c:v>76.555194648385097</c:v>
                </c:pt>
                <c:pt idx="1328">
                  <c:v>63.932765890448593</c:v>
                </c:pt>
                <c:pt idx="1329">
                  <c:v>38.687908374575549</c:v>
                </c:pt>
                <c:pt idx="1330">
                  <c:v>89.177623406321615</c:v>
                </c:pt>
                <c:pt idx="1331">
                  <c:v>89.177623406321615</c:v>
                </c:pt>
                <c:pt idx="1332">
                  <c:v>133.33529496873976</c:v>
                </c:pt>
                <c:pt idx="1333">
                  <c:v>76.555194648385097</c:v>
                </c:pt>
                <c:pt idx="1334">
                  <c:v>133.33529496873976</c:v>
                </c:pt>
                <c:pt idx="1335">
                  <c:v>171.20258124254934</c:v>
                </c:pt>
                <c:pt idx="1336">
                  <c:v>177.5346247118772</c:v>
                </c:pt>
                <c:pt idx="1337">
                  <c:v>139.66733843806767</c:v>
                </c:pt>
                <c:pt idx="1338">
                  <c:v>89.177623406321615</c:v>
                </c:pt>
                <c:pt idx="1339">
                  <c:v>108.09043745286675</c:v>
                </c:pt>
                <c:pt idx="1340">
                  <c:v>209.11152569707815</c:v>
                </c:pt>
                <c:pt idx="1341">
                  <c:v>215.40191098568675</c:v>
                </c:pt>
                <c:pt idx="1342">
                  <c:v>246.97881197088768</c:v>
                </c:pt>
                <c:pt idx="1343">
                  <c:v>246.97881197088768</c:v>
                </c:pt>
                <c:pt idx="1344">
                  <c:v>265.89162601743283</c:v>
                </c:pt>
                <c:pt idx="1345">
                  <c:v>284.84609824469726</c:v>
                </c:pt>
                <c:pt idx="1346">
                  <c:v>246.97881197088768</c:v>
                </c:pt>
                <c:pt idx="1347">
                  <c:v>253.26919725949628</c:v>
                </c:pt>
                <c:pt idx="1348">
                  <c:v>259.60124072882422</c:v>
                </c:pt>
                <c:pt idx="1349">
                  <c:v>278.51405477536935</c:v>
                </c:pt>
                <c:pt idx="1350">
                  <c:v>246.97881197088768</c:v>
                </c:pt>
                <c:pt idx="1351">
                  <c:v>215.40191098568675</c:v>
                </c:pt>
                <c:pt idx="1352">
                  <c:v>177.5346247118772</c:v>
                </c:pt>
                <c:pt idx="1353">
                  <c:v>209.11152569707815</c:v>
                </c:pt>
                <c:pt idx="1354">
                  <c:v>171.20258124254934</c:v>
                </c:pt>
                <c:pt idx="1355">
                  <c:v>82.84557993699373</c:v>
                </c:pt>
                <c:pt idx="1356">
                  <c:v>139.66733843806767</c:v>
                </c:pt>
                <c:pt idx="1357">
                  <c:v>82.84557993699373</c:v>
                </c:pt>
                <c:pt idx="1358">
                  <c:v>114.42248092219464</c:v>
                </c:pt>
                <c:pt idx="1359">
                  <c:v>82.84557993699373</c:v>
                </c:pt>
                <c:pt idx="1360">
                  <c:v>133.33529496873976</c:v>
                </c:pt>
                <c:pt idx="1361">
                  <c:v>51.310337132512068</c:v>
                </c:pt>
                <c:pt idx="1362">
                  <c:v>158.58015248461282</c:v>
                </c:pt>
                <c:pt idx="1363">
                  <c:v>89.177623406321615</c:v>
                </c:pt>
                <c:pt idx="1364">
                  <c:v>108.09043745286675</c:v>
                </c:pt>
                <c:pt idx="1365">
                  <c:v>95.468008694930234</c:v>
                </c:pt>
                <c:pt idx="1366">
                  <c:v>127.04490968013116</c:v>
                </c:pt>
                <c:pt idx="1367">
                  <c:v>183.82501000048586</c:v>
                </c:pt>
                <c:pt idx="1368">
                  <c:v>82.84557993699373</c:v>
                </c:pt>
                <c:pt idx="1369">
                  <c:v>139.66733843806767</c:v>
                </c:pt>
                <c:pt idx="1370">
                  <c:v>158.58015248461282</c:v>
                </c:pt>
                <c:pt idx="1371">
                  <c:v>127.04490968013116</c:v>
                </c:pt>
                <c:pt idx="1372">
                  <c:v>209.11152569707815</c:v>
                </c:pt>
                <c:pt idx="1373">
                  <c:v>202.77948222775024</c:v>
                </c:pt>
                <c:pt idx="1374">
                  <c:v>183.82501000048586</c:v>
                </c:pt>
                <c:pt idx="1375">
                  <c:v>196.44743875842235</c:v>
                </c:pt>
                <c:pt idx="1376">
                  <c:v>196.44743875842235</c:v>
                </c:pt>
                <c:pt idx="1377">
                  <c:v>202.77948222775024</c:v>
                </c:pt>
                <c:pt idx="1378">
                  <c:v>253.26919725949628</c:v>
                </c:pt>
                <c:pt idx="1379">
                  <c:v>272.22366948676074</c:v>
                </c:pt>
                <c:pt idx="1380">
                  <c:v>259.60124072882422</c:v>
                </c:pt>
                <c:pt idx="1381">
                  <c:v>246.97881197088768</c:v>
                </c:pt>
                <c:pt idx="1382">
                  <c:v>265.89162601743283</c:v>
                </c:pt>
                <c:pt idx="1383">
                  <c:v>240.64676850155979</c:v>
                </c:pt>
                <c:pt idx="1384">
                  <c:v>202.77948222775024</c:v>
                </c:pt>
                <c:pt idx="1385">
                  <c:v>209.11152569707815</c:v>
                </c:pt>
                <c:pt idx="1386">
                  <c:v>209.11152569707815</c:v>
                </c:pt>
                <c:pt idx="1387">
                  <c:v>183.82501000048586</c:v>
                </c:pt>
                <c:pt idx="1388">
                  <c:v>171.20258124254934</c:v>
                </c:pt>
                <c:pt idx="1389">
                  <c:v>108.09043745286675</c:v>
                </c:pt>
                <c:pt idx="1390">
                  <c:v>120.71286621080327</c:v>
                </c:pt>
                <c:pt idx="1391">
                  <c:v>120.71286621080327</c:v>
                </c:pt>
                <c:pt idx="1392">
                  <c:v>82.84557993699373</c:v>
                </c:pt>
                <c:pt idx="1393">
                  <c:v>114.42248092219464</c:v>
                </c:pt>
                <c:pt idx="1394">
                  <c:v>114.42248092219464</c:v>
                </c:pt>
                <c:pt idx="1395">
                  <c:v>139.66733843806767</c:v>
                </c:pt>
                <c:pt idx="1396">
                  <c:v>152.28976719600419</c:v>
                </c:pt>
                <c:pt idx="1397">
                  <c:v>164.91219595394068</c:v>
                </c:pt>
                <c:pt idx="1398">
                  <c:v>158.58015248461282</c:v>
                </c:pt>
                <c:pt idx="1399">
                  <c:v>89.177623406321615</c:v>
                </c:pt>
                <c:pt idx="1400">
                  <c:v>114.42248092219464</c:v>
                </c:pt>
                <c:pt idx="1401">
                  <c:v>70.223151179057211</c:v>
                </c:pt>
                <c:pt idx="1402">
                  <c:v>44.978293663184175</c:v>
                </c:pt>
                <c:pt idx="1403">
                  <c:v>101.80005216425813</c:v>
                </c:pt>
                <c:pt idx="1404">
                  <c:v>114.42248092219464</c:v>
                </c:pt>
                <c:pt idx="1405">
                  <c:v>76.555194648385097</c:v>
                </c:pt>
                <c:pt idx="1406">
                  <c:v>133.33529496873976</c:v>
                </c:pt>
                <c:pt idx="1407">
                  <c:v>133.33529496873976</c:v>
                </c:pt>
                <c:pt idx="1408">
                  <c:v>164.91219595394068</c:v>
                </c:pt>
                <c:pt idx="1409">
                  <c:v>101.80005216425813</c:v>
                </c:pt>
                <c:pt idx="1410">
                  <c:v>171.20258124254934</c:v>
                </c:pt>
                <c:pt idx="1411">
                  <c:v>133.33529496873976</c:v>
                </c:pt>
                <c:pt idx="1412">
                  <c:v>114.42248092219464</c:v>
                </c:pt>
                <c:pt idx="1413">
                  <c:v>183.82501000048586</c:v>
                </c:pt>
                <c:pt idx="1414">
                  <c:v>253.26919725949628</c:v>
                </c:pt>
                <c:pt idx="1415">
                  <c:v>145.95772372667631</c:v>
                </c:pt>
                <c:pt idx="1416">
                  <c:v>183.82501000048586</c:v>
                </c:pt>
                <c:pt idx="1417">
                  <c:v>164.91219595394068</c:v>
                </c:pt>
                <c:pt idx="1418">
                  <c:v>171.20258124254934</c:v>
                </c:pt>
                <c:pt idx="1419">
                  <c:v>202.77948222775024</c:v>
                </c:pt>
                <c:pt idx="1420">
                  <c:v>196.44743875842235</c:v>
                </c:pt>
                <c:pt idx="1421">
                  <c:v>215.40191098568675</c:v>
                </c:pt>
                <c:pt idx="1422">
                  <c:v>259.60124072882422</c:v>
                </c:pt>
                <c:pt idx="1423">
                  <c:v>259.60124072882422</c:v>
                </c:pt>
                <c:pt idx="1424">
                  <c:v>253.26919725949628</c:v>
                </c:pt>
                <c:pt idx="1425">
                  <c:v>215.40191098568675</c:v>
                </c:pt>
                <c:pt idx="1426">
                  <c:v>209.11152569707815</c:v>
                </c:pt>
                <c:pt idx="1427">
                  <c:v>246.97881197088768</c:v>
                </c:pt>
                <c:pt idx="1428">
                  <c:v>253.26919725949628</c:v>
                </c:pt>
                <c:pt idx="1429">
                  <c:v>284.84609824469726</c:v>
                </c:pt>
                <c:pt idx="1430">
                  <c:v>278.51405477536935</c:v>
                </c:pt>
                <c:pt idx="1431">
                  <c:v>272.22366948676074</c:v>
                </c:pt>
                <c:pt idx="1432">
                  <c:v>209.11152569707815</c:v>
                </c:pt>
                <c:pt idx="1433">
                  <c:v>202.77948222775024</c:v>
                </c:pt>
                <c:pt idx="1434">
                  <c:v>152.28976719600419</c:v>
                </c:pt>
                <c:pt idx="1435">
                  <c:v>114.42248092219464</c:v>
                </c:pt>
                <c:pt idx="1436">
                  <c:v>183.82501000048586</c:v>
                </c:pt>
                <c:pt idx="1437">
                  <c:v>183.82501000048586</c:v>
                </c:pt>
                <c:pt idx="1438">
                  <c:v>76.555194648385097</c:v>
                </c:pt>
                <c:pt idx="1439">
                  <c:v>76.555194648385097</c:v>
                </c:pt>
                <c:pt idx="1440">
                  <c:v>82.84557993699373</c:v>
                </c:pt>
                <c:pt idx="1441">
                  <c:v>51.310337132512068</c:v>
                </c:pt>
                <c:pt idx="1442">
                  <c:v>120.71286621080327</c:v>
                </c:pt>
                <c:pt idx="1443">
                  <c:v>120.71286621080327</c:v>
                </c:pt>
                <c:pt idx="1444">
                  <c:v>190.15705346981372</c:v>
                </c:pt>
                <c:pt idx="1445">
                  <c:v>171.20258124254934</c:v>
                </c:pt>
                <c:pt idx="1446">
                  <c:v>183.82501000048586</c:v>
                </c:pt>
                <c:pt idx="1447">
                  <c:v>171.20258124254934</c:v>
                </c:pt>
                <c:pt idx="1448">
                  <c:v>209.11152569707815</c:v>
                </c:pt>
                <c:pt idx="1449">
                  <c:v>196.44743875842235</c:v>
                </c:pt>
                <c:pt idx="1450">
                  <c:v>246.97881197088768</c:v>
                </c:pt>
                <c:pt idx="1451">
                  <c:v>310.0909557605703</c:v>
                </c:pt>
                <c:pt idx="1452">
                  <c:v>234.35638321295116</c:v>
                </c:pt>
                <c:pt idx="1453">
                  <c:v>284.84609824469726</c:v>
                </c:pt>
                <c:pt idx="1454">
                  <c:v>272.22366948676074</c:v>
                </c:pt>
                <c:pt idx="1455">
                  <c:v>240.64676850155979</c:v>
                </c:pt>
                <c:pt idx="1456">
                  <c:v>272.22366948676074</c:v>
                </c:pt>
                <c:pt idx="1457">
                  <c:v>196.44743875842235</c:v>
                </c:pt>
                <c:pt idx="1458">
                  <c:v>202.77948222775024</c:v>
                </c:pt>
                <c:pt idx="1459">
                  <c:v>209.11152569707815</c:v>
                </c:pt>
                <c:pt idx="1460">
                  <c:v>234.35638321295116</c:v>
                </c:pt>
                <c:pt idx="1461">
                  <c:v>139.66733843806767</c:v>
                </c:pt>
                <c:pt idx="1462">
                  <c:v>177.5346247118772</c:v>
                </c:pt>
                <c:pt idx="1463">
                  <c:v>101.80005216425813</c:v>
                </c:pt>
                <c:pt idx="1464">
                  <c:v>164.91219595394068</c:v>
                </c:pt>
                <c:pt idx="1465">
                  <c:v>139.66733843806767</c:v>
                </c:pt>
                <c:pt idx="1466">
                  <c:v>51.310337132512068</c:v>
                </c:pt>
                <c:pt idx="1467">
                  <c:v>51.310337132512068</c:v>
                </c:pt>
                <c:pt idx="1468">
                  <c:v>177.5346247118772</c:v>
                </c:pt>
                <c:pt idx="1469">
                  <c:v>89.177623406321615</c:v>
                </c:pt>
                <c:pt idx="1470">
                  <c:v>139.66733843806767</c:v>
                </c:pt>
                <c:pt idx="1471">
                  <c:v>164.91219595394068</c:v>
                </c:pt>
                <c:pt idx="1472">
                  <c:v>114.42248092219464</c:v>
                </c:pt>
                <c:pt idx="1473">
                  <c:v>253.26919725949628</c:v>
                </c:pt>
                <c:pt idx="1474">
                  <c:v>139.66733843806767</c:v>
                </c:pt>
                <c:pt idx="1475">
                  <c:v>139.66733843806767</c:v>
                </c:pt>
                <c:pt idx="1476">
                  <c:v>177.5346247118772</c:v>
                </c:pt>
                <c:pt idx="1477">
                  <c:v>215.40191098568675</c:v>
                </c:pt>
                <c:pt idx="1478">
                  <c:v>202.77948222775024</c:v>
                </c:pt>
                <c:pt idx="1479">
                  <c:v>196.44743875842235</c:v>
                </c:pt>
                <c:pt idx="1480">
                  <c:v>202.77948222775024</c:v>
                </c:pt>
                <c:pt idx="1481">
                  <c:v>202.77948222775024</c:v>
                </c:pt>
                <c:pt idx="1482">
                  <c:v>228.02433974362327</c:v>
                </c:pt>
                <c:pt idx="1483">
                  <c:v>228.02433974362327</c:v>
                </c:pt>
                <c:pt idx="1484">
                  <c:v>228.02433974362327</c:v>
                </c:pt>
                <c:pt idx="1485">
                  <c:v>209.11152569707815</c:v>
                </c:pt>
                <c:pt idx="1486">
                  <c:v>221.73395445501464</c:v>
                </c:pt>
                <c:pt idx="1487">
                  <c:v>272.22366948676074</c:v>
                </c:pt>
                <c:pt idx="1488">
                  <c:v>278.51405477536935</c:v>
                </c:pt>
                <c:pt idx="1489">
                  <c:v>246.97881197088768</c:v>
                </c:pt>
                <c:pt idx="1490">
                  <c:v>221.73395445501464</c:v>
                </c:pt>
                <c:pt idx="1491">
                  <c:v>202.77948222775024</c:v>
                </c:pt>
                <c:pt idx="1492">
                  <c:v>221.73395445501464</c:v>
                </c:pt>
                <c:pt idx="1493">
                  <c:v>221.73395445501464</c:v>
                </c:pt>
                <c:pt idx="1494">
                  <c:v>177.5346247118772</c:v>
                </c:pt>
                <c:pt idx="1495">
                  <c:v>114.42248092219464</c:v>
                </c:pt>
                <c:pt idx="1496">
                  <c:v>108.09043745286675</c:v>
                </c:pt>
                <c:pt idx="1497">
                  <c:v>89.177623406321615</c:v>
                </c:pt>
                <c:pt idx="1498">
                  <c:v>13.44305085870252</c:v>
                </c:pt>
                <c:pt idx="1499">
                  <c:v>89.177623406321615</c:v>
                </c:pt>
                <c:pt idx="1500">
                  <c:v>95.468008694930234</c:v>
                </c:pt>
                <c:pt idx="1501">
                  <c:v>164.91219595394068</c:v>
                </c:pt>
                <c:pt idx="1502">
                  <c:v>114.42248092219464</c:v>
                </c:pt>
                <c:pt idx="1503">
                  <c:v>13.44305085870252</c:v>
                </c:pt>
                <c:pt idx="1504">
                  <c:v>120.71286621080327</c:v>
                </c:pt>
                <c:pt idx="1505">
                  <c:v>82.84557993699373</c:v>
                </c:pt>
                <c:pt idx="1506">
                  <c:v>133.33529496873976</c:v>
                </c:pt>
                <c:pt idx="1507">
                  <c:v>177.5346247118772</c:v>
                </c:pt>
                <c:pt idx="1508">
                  <c:v>171.20258124254934</c:v>
                </c:pt>
                <c:pt idx="1509">
                  <c:v>145.95772372667631</c:v>
                </c:pt>
                <c:pt idx="1510">
                  <c:v>246.97881197088768</c:v>
                </c:pt>
                <c:pt idx="1511">
                  <c:v>202.77948222775024</c:v>
                </c:pt>
                <c:pt idx="1512">
                  <c:v>215.40191098568675</c:v>
                </c:pt>
                <c:pt idx="1513">
                  <c:v>234.35638321295116</c:v>
                </c:pt>
                <c:pt idx="1514">
                  <c:v>183.82501000048586</c:v>
                </c:pt>
                <c:pt idx="1515">
                  <c:v>190.15705346981372</c:v>
                </c:pt>
                <c:pt idx="1516">
                  <c:v>215.40191098568675</c:v>
                </c:pt>
                <c:pt idx="1517">
                  <c:v>215.40191098568675</c:v>
                </c:pt>
                <c:pt idx="1518">
                  <c:v>209.11152569707815</c:v>
                </c:pt>
                <c:pt idx="1519">
                  <c:v>234.35638321295116</c:v>
                </c:pt>
                <c:pt idx="1520">
                  <c:v>272.22366948676074</c:v>
                </c:pt>
                <c:pt idx="1521">
                  <c:v>291.13648353330586</c:v>
                </c:pt>
                <c:pt idx="1522">
                  <c:v>234.35638321295116</c:v>
                </c:pt>
                <c:pt idx="1523">
                  <c:v>259.60124072882422</c:v>
                </c:pt>
                <c:pt idx="1524">
                  <c:v>284.84609824469726</c:v>
                </c:pt>
                <c:pt idx="1525">
                  <c:v>272.22366948676074</c:v>
                </c:pt>
                <c:pt idx="1526">
                  <c:v>253.26919725949628</c:v>
                </c:pt>
                <c:pt idx="1527">
                  <c:v>209.11152569707815</c:v>
                </c:pt>
                <c:pt idx="1528">
                  <c:v>183.82501000048586</c:v>
                </c:pt>
                <c:pt idx="1529">
                  <c:v>183.82501000048586</c:v>
                </c:pt>
                <c:pt idx="1530">
                  <c:v>114.42248092219464</c:v>
                </c:pt>
                <c:pt idx="1531">
                  <c:v>76.555194648385097</c:v>
                </c:pt>
                <c:pt idx="1532">
                  <c:v>70.223151179057211</c:v>
                </c:pt>
                <c:pt idx="1533">
                  <c:v>44.978293663184175</c:v>
                </c:pt>
                <c:pt idx="1534">
                  <c:v>51.310337132512068</c:v>
                </c:pt>
                <c:pt idx="1535">
                  <c:v>108.09043745286675</c:v>
                </c:pt>
                <c:pt idx="1536">
                  <c:v>114.42248092219464</c:v>
                </c:pt>
                <c:pt idx="1537">
                  <c:v>82.84557993699373</c:v>
                </c:pt>
                <c:pt idx="1538">
                  <c:v>101.80005216425813</c:v>
                </c:pt>
                <c:pt idx="1539">
                  <c:v>108.09043745286675</c:v>
                </c:pt>
                <c:pt idx="1540">
                  <c:v>253.26919725949628</c:v>
                </c:pt>
                <c:pt idx="1541">
                  <c:v>127.04490968013116</c:v>
                </c:pt>
                <c:pt idx="1542">
                  <c:v>127.04490968013116</c:v>
                </c:pt>
                <c:pt idx="1543">
                  <c:v>164.91219595394068</c:v>
                </c:pt>
                <c:pt idx="1544">
                  <c:v>177.5346247118772</c:v>
                </c:pt>
                <c:pt idx="1545">
                  <c:v>196.44743875842235</c:v>
                </c:pt>
                <c:pt idx="1546">
                  <c:v>183.82501000048586</c:v>
                </c:pt>
                <c:pt idx="1547">
                  <c:v>177.5346247118772</c:v>
                </c:pt>
                <c:pt idx="1548">
                  <c:v>196.44743875842235</c:v>
                </c:pt>
                <c:pt idx="1549">
                  <c:v>265.89162601743283</c:v>
                </c:pt>
                <c:pt idx="1550">
                  <c:v>202.77948222775024</c:v>
                </c:pt>
                <c:pt idx="1551">
                  <c:v>272.22366948676074</c:v>
                </c:pt>
                <c:pt idx="1552">
                  <c:v>228.02433974362327</c:v>
                </c:pt>
                <c:pt idx="1553">
                  <c:v>272.22366948676074</c:v>
                </c:pt>
                <c:pt idx="1554">
                  <c:v>253.26919725949628</c:v>
                </c:pt>
                <c:pt idx="1555">
                  <c:v>127.04490968013116</c:v>
                </c:pt>
                <c:pt idx="1556">
                  <c:v>177.5346247118772</c:v>
                </c:pt>
                <c:pt idx="1557">
                  <c:v>209.11152569707815</c:v>
                </c:pt>
                <c:pt idx="1558">
                  <c:v>133.33529496873976</c:v>
                </c:pt>
                <c:pt idx="1559">
                  <c:v>145.95772372667631</c:v>
                </c:pt>
                <c:pt idx="1560">
                  <c:v>215.40191098568675</c:v>
                </c:pt>
                <c:pt idx="1561">
                  <c:v>95.468008694930234</c:v>
                </c:pt>
                <c:pt idx="1562">
                  <c:v>114.42248092219464</c:v>
                </c:pt>
                <c:pt idx="1563">
                  <c:v>89.177623406321615</c:v>
                </c:pt>
                <c:pt idx="1564">
                  <c:v>133.33529496873976</c:v>
                </c:pt>
                <c:pt idx="1565">
                  <c:v>114.42248092219464</c:v>
                </c:pt>
                <c:pt idx="1566">
                  <c:v>101.80005216425813</c:v>
                </c:pt>
                <c:pt idx="1567">
                  <c:v>183.82501000048586</c:v>
                </c:pt>
                <c:pt idx="1568">
                  <c:v>215.40191098568675</c:v>
                </c:pt>
                <c:pt idx="1569">
                  <c:v>215.40191098568675</c:v>
                </c:pt>
                <c:pt idx="1570">
                  <c:v>234.35638321295116</c:v>
                </c:pt>
                <c:pt idx="1571">
                  <c:v>272.22366948676074</c:v>
                </c:pt>
                <c:pt idx="1572">
                  <c:v>272.22366948676074</c:v>
                </c:pt>
                <c:pt idx="1573">
                  <c:v>259.60124072882422</c:v>
                </c:pt>
                <c:pt idx="1574">
                  <c:v>272.22366948676074</c:v>
                </c:pt>
                <c:pt idx="1575">
                  <c:v>246.97881197088768</c:v>
                </c:pt>
                <c:pt idx="1576">
                  <c:v>240.64676850155979</c:v>
                </c:pt>
                <c:pt idx="1577">
                  <c:v>240.64676850155979</c:v>
                </c:pt>
                <c:pt idx="1578">
                  <c:v>240.64676850155979</c:v>
                </c:pt>
                <c:pt idx="1579">
                  <c:v>133.33529496873976</c:v>
                </c:pt>
                <c:pt idx="1580">
                  <c:v>120.71286621080327</c:v>
                </c:pt>
                <c:pt idx="1581">
                  <c:v>133.33529496873976</c:v>
                </c:pt>
                <c:pt idx="1582">
                  <c:v>108.09043745286675</c:v>
                </c:pt>
                <c:pt idx="1583">
                  <c:v>108.09043745286675</c:v>
                </c:pt>
                <c:pt idx="1584">
                  <c:v>108.09043745286675</c:v>
                </c:pt>
                <c:pt idx="1585">
                  <c:v>158.58015248461282</c:v>
                </c:pt>
                <c:pt idx="1586">
                  <c:v>177.5346247118772</c:v>
                </c:pt>
                <c:pt idx="1587">
                  <c:v>127.04490968013116</c:v>
                </c:pt>
                <c:pt idx="1588">
                  <c:v>114.42248092219464</c:v>
                </c:pt>
                <c:pt idx="1589">
                  <c:v>82.84557993699373</c:v>
                </c:pt>
                <c:pt idx="1590">
                  <c:v>95.468008694930234</c:v>
                </c:pt>
                <c:pt idx="1591">
                  <c:v>57.600722421120693</c:v>
                </c:pt>
                <c:pt idx="1592">
                  <c:v>114.42248092219464</c:v>
                </c:pt>
                <c:pt idx="1593">
                  <c:v>76.555194648385097</c:v>
                </c:pt>
                <c:pt idx="1594">
                  <c:v>76.555194648385097</c:v>
                </c:pt>
                <c:pt idx="1595">
                  <c:v>51.310337132512068</c:v>
                </c:pt>
                <c:pt idx="1596">
                  <c:v>164.91219595394068</c:v>
                </c:pt>
                <c:pt idx="1597">
                  <c:v>158.58015248461282</c:v>
                </c:pt>
                <c:pt idx="1598">
                  <c:v>209.11152569707815</c:v>
                </c:pt>
                <c:pt idx="1599">
                  <c:v>133.33529496873976</c:v>
                </c:pt>
                <c:pt idx="1600">
                  <c:v>171.20258124254934</c:v>
                </c:pt>
                <c:pt idx="1601">
                  <c:v>164.91219595394068</c:v>
                </c:pt>
                <c:pt idx="1602">
                  <c:v>177.5346247118772</c:v>
                </c:pt>
                <c:pt idx="1603">
                  <c:v>215.40191098568675</c:v>
                </c:pt>
                <c:pt idx="1604">
                  <c:v>158.58015248461282</c:v>
                </c:pt>
                <c:pt idx="1605">
                  <c:v>139.66733843806767</c:v>
                </c:pt>
                <c:pt idx="1606">
                  <c:v>291.13648353330586</c:v>
                </c:pt>
                <c:pt idx="1607">
                  <c:v>259.60124072882422</c:v>
                </c:pt>
                <c:pt idx="1608">
                  <c:v>246.97881197088768</c:v>
                </c:pt>
                <c:pt idx="1609">
                  <c:v>228.02433974362327</c:v>
                </c:pt>
                <c:pt idx="1610">
                  <c:v>234.35638321295116</c:v>
                </c:pt>
                <c:pt idx="1611">
                  <c:v>240.64676850155979</c:v>
                </c:pt>
                <c:pt idx="1612">
                  <c:v>240.64676850155979</c:v>
                </c:pt>
                <c:pt idx="1613">
                  <c:v>291.13648353330586</c:v>
                </c:pt>
                <c:pt idx="1614">
                  <c:v>240.64676850155979</c:v>
                </c:pt>
                <c:pt idx="1615">
                  <c:v>246.97881197088768</c:v>
                </c:pt>
                <c:pt idx="1616">
                  <c:v>259.60124072882422</c:v>
                </c:pt>
                <c:pt idx="1617">
                  <c:v>215.40191098568675</c:v>
                </c:pt>
                <c:pt idx="1618">
                  <c:v>228.02433974362327</c:v>
                </c:pt>
                <c:pt idx="1619">
                  <c:v>215.40191098568675</c:v>
                </c:pt>
                <c:pt idx="1620">
                  <c:v>139.66733843806767</c:v>
                </c:pt>
                <c:pt idx="1621">
                  <c:v>202.77948222775024</c:v>
                </c:pt>
                <c:pt idx="1622">
                  <c:v>114.42248092219464</c:v>
                </c:pt>
                <c:pt idx="1623">
                  <c:v>183.82501000048586</c:v>
                </c:pt>
                <c:pt idx="1624">
                  <c:v>82.84557993699373</c:v>
                </c:pt>
                <c:pt idx="1625">
                  <c:v>82.84557993699373</c:v>
                </c:pt>
                <c:pt idx="1626">
                  <c:v>139.66733843806767</c:v>
                </c:pt>
                <c:pt idx="1627">
                  <c:v>51.310337132512068</c:v>
                </c:pt>
                <c:pt idx="1628">
                  <c:v>95.468008694930234</c:v>
                </c:pt>
                <c:pt idx="1629">
                  <c:v>114.42248092219464</c:v>
                </c:pt>
                <c:pt idx="1630">
                  <c:v>108.09043745286675</c:v>
                </c:pt>
                <c:pt idx="1631">
                  <c:v>139.66733843806767</c:v>
                </c:pt>
                <c:pt idx="1632">
                  <c:v>89.177623406321615</c:v>
                </c:pt>
                <c:pt idx="1633">
                  <c:v>133.33529496873976</c:v>
                </c:pt>
                <c:pt idx="1634">
                  <c:v>202.77948222775024</c:v>
                </c:pt>
                <c:pt idx="1635">
                  <c:v>183.82501000048586</c:v>
                </c:pt>
                <c:pt idx="1636">
                  <c:v>196.44743875842235</c:v>
                </c:pt>
                <c:pt idx="1637">
                  <c:v>215.40191098568675</c:v>
                </c:pt>
                <c:pt idx="1638">
                  <c:v>202.77948222775024</c:v>
                </c:pt>
                <c:pt idx="1639">
                  <c:v>202.77948222775024</c:v>
                </c:pt>
                <c:pt idx="1640">
                  <c:v>234.35638321295116</c:v>
                </c:pt>
                <c:pt idx="1641">
                  <c:v>246.97881197088768</c:v>
                </c:pt>
                <c:pt idx="1642">
                  <c:v>253.26919725949628</c:v>
                </c:pt>
                <c:pt idx="1643">
                  <c:v>259.60124072882422</c:v>
                </c:pt>
                <c:pt idx="1644">
                  <c:v>259.60124072882422</c:v>
                </c:pt>
                <c:pt idx="1645">
                  <c:v>291.13648353330586</c:v>
                </c:pt>
                <c:pt idx="1646">
                  <c:v>272.22366948676074</c:v>
                </c:pt>
                <c:pt idx="1647">
                  <c:v>297.46852700263378</c:v>
                </c:pt>
                <c:pt idx="1648">
                  <c:v>246.97881197088768</c:v>
                </c:pt>
                <c:pt idx="1649">
                  <c:v>221.73395445501464</c:v>
                </c:pt>
                <c:pt idx="1650">
                  <c:v>209.11152569707815</c:v>
                </c:pt>
                <c:pt idx="1651">
                  <c:v>164.91219595394068</c:v>
                </c:pt>
                <c:pt idx="1652">
                  <c:v>158.58015248461282</c:v>
                </c:pt>
                <c:pt idx="1653">
                  <c:v>209.11152569707815</c:v>
                </c:pt>
                <c:pt idx="1654">
                  <c:v>120.71286621080327</c:v>
                </c:pt>
                <c:pt idx="1655">
                  <c:v>114.42248092219464</c:v>
                </c:pt>
                <c:pt idx="1656">
                  <c:v>114.42248092219464</c:v>
                </c:pt>
                <c:pt idx="1657">
                  <c:v>101.80005216425813</c:v>
                </c:pt>
                <c:pt idx="1658">
                  <c:v>108.09043745286675</c:v>
                </c:pt>
                <c:pt idx="1659">
                  <c:v>95.468008694930234</c:v>
                </c:pt>
                <c:pt idx="1660">
                  <c:v>95.468008694930234</c:v>
                </c:pt>
                <c:pt idx="1661">
                  <c:v>183.82501000048586</c:v>
                </c:pt>
                <c:pt idx="1662">
                  <c:v>177.5346247118772</c:v>
                </c:pt>
                <c:pt idx="1663">
                  <c:v>76.555194648385097</c:v>
                </c:pt>
                <c:pt idx="1664">
                  <c:v>70.223151179057211</c:v>
                </c:pt>
                <c:pt idx="1665">
                  <c:v>76.555194648385097</c:v>
                </c:pt>
                <c:pt idx="1666">
                  <c:v>95.468008694930234</c:v>
                </c:pt>
                <c:pt idx="1667">
                  <c:v>26.065479616639035</c:v>
                </c:pt>
                <c:pt idx="1668">
                  <c:v>133.33529496873976</c:v>
                </c:pt>
                <c:pt idx="1669">
                  <c:v>177.5346247118772</c:v>
                </c:pt>
                <c:pt idx="1670">
                  <c:v>164.91219595394068</c:v>
                </c:pt>
                <c:pt idx="1671">
                  <c:v>120.71286621080327</c:v>
                </c:pt>
                <c:pt idx="1672">
                  <c:v>164.91219595394068</c:v>
                </c:pt>
                <c:pt idx="1673">
                  <c:v>177.5346247118772</c:v>
                </c:pt>
                <c:pt idx="1674">
                  <c:v>183.82501000048586</c:v>
                </c:pt>
                <c:pt idx="1675">
                  <c:v>202.77948222775024</c:v>
                </c:pt>
                <c:pt idx="1676">
                  <c:v>272.22366948676074</c:v>
                </c:pt>
                <c:pt idx="1677">
                  <c:v>221.73395445501464</c:v>
                </c:pt>
                <c:pt idx="1678">
                  <c:v>253.26919725949628</c:v>
                </c:pt>
                <c:pt idx="1679">
                  <c:v>253.26919725949628</c:v>
                </c:pt>
                <c:pt idx="1680">
                  <c:v>240.64676850155979</c:v>
                </c:pt>
                <c:pt idx="1681">
                  <c:v>284.84609824469726</c:v>
                </c:pt>
                <c:pt idx="1682">
                  <c:v>259.60124072882422</c:v>
                </c:pt>
                <c:pt idx="1683">
                  <c:v>240.64676850155979</c:v>
                </c:pt>
                <c:pt idx="1684">
                  <c:v>272.22366948676074</c:v>
                </c:pt>
                <c:pt idx="1685">
                  <c:v>221.73395445501464</c:v>
                </c:pt>
                <c:pt idx="1686">
                  <c:v>234.35638321295116</c:v>
                </c:pt>
                <c:pt idx="1687">
                  <c:v>209.11152569707815</c:v>
                </c:pt>
                <c:pt idx="1688">
                  <c:v>215.40191098568675</c:v>
                </c:pt>
                <c:pt idx="1689">
                  <c:v>215.40191098568675</c:v>
                </c:pt>
                <c:pt idx="1690">
                  <c:v>164.91219595394068</c:v>
                </c:pt>
                <c:pt idx="1691">
                  <c:v>95.468008694930234</c:v>
                </c:pt>
                <c:pt idx="1692">
                  <c:v>183.82501000048586</c:v>
                </c:pt>
                <c:pt idx="1693">
                  <c:v>108.09043745286675</c:v>
                </c:pt>
                <c:pt idx="1694">
                  <c:v>95.468008694930234</c:v>
                </c:pt>
                <c:pt idx="1695">
                  <c:v>89.177623406321615</c:v>
                </c:pt>
                <c:pt idx="1696">
                  <c:v>44.978293663184175</c:v>
                </c:pt>
                <c:pt idx="1697">
                  <c:v>82.84557993699373</c:v>
                </c:pt>
                <c:pt idx="1698">
                  <c:v>183.82501000048586</c:v>
                </c:pt>
                <c:pt idx="1699">
                  <c:v>183.82501000048586</c:v>
                </c:pt>
                <c:pt idx="1700">
                  <c:v>101.80005216425813</c:v>
                </c:pt>
                <c:pt idx="1701">
                  <c:v>101.80005216425813</c:v>
                </c:pt>
                <c:pt idx="1702">
                  <c:v>82.84557993699373</c:v>
                </c:pt>
                <c:pt idx="1703">
                  <c:v>89.177623406321615</c:v>
                </c:pt>
                <c:pt idx="1704">
                  <c:v>44.978293663184175</c:v>
                </c:pt>
                <c:pt idx="1705">
                  <c:v>89.177623406321615</c:v>
                </c:pt>
                <c:pt idx="1706">
                  <c:v>89.177623406321615</c:v>
                </c:pt>
                <c:pt idx="1707">
                  <c:v>177.5346247118772</c:v>
                </c:pt>
                <c:pt idx="1708">
                  <c:v>202.77948222775024</c:v>
                </c:pt>
                <c:pt idx="1709">
                  <c:v>183.82501000048586</c:v>
                </c:pt>
                <c:pt idx="1710">
                  <c:v>202.77948222775024</c:v>
                </c:pt>
                <c:pt idx="1711">
                  <c:v>253.26919725949628</c:v>
                </c:pt>
                <c:pt idx="1712">
                  <c:v>209.11152569707815</c:v>
                </c:pt>
                <c:pt idx="1713">
                  <c:v>291.13648353330586</c:v>
                </c:pt>
                <c:pt idx="1714">
                  <c:v>291.13648353330586</c:v>
                </c:pt>
                <c:pt idx="1715">
                  <c:v>253.26919725949628</c:v>
                </c:pt>
                <c:pt idx="1716">
                  <c:v>272.22366948676074</c:v>
                </c:pt>
                <c:pt idx="1717">
                  <c:v>209.11152569707815</c:v>
                </c:pt>
                <c:pt idx="1718">
                  <c:v>158.58015248461282</c:v>
                </c:pt>
                <c:pt idx="1719">
                  <c:v>57.600722421120693</c:v>
                </c:pt>
                <c:pt idx="1720">
                  <c:v>82.84557993699373</c:v>
                </c:pt>
                <c:pt idx="1721">
                  <c:v>89.177623406321615</c:v>
                </c:pt>
                <c:pt idx="1722">
                  <c:v>95.468008694930234</c:v>
                </c:pt>
                <c:pt idx="1723">
                  <c:v>95.468008694930234</c:v>
                </c:pt>
                <c:pt idx="1724">
                  <c:v>133.33529496873976</c:v>
                </c:pt>
                <c:pt idx="1725">
                  <c:v>89.177623406321615</c:v>
                </c:pt>
                <c:pt idx="1726">
                  <c:v>127.04490968013116</c:v>
                </c:pt>
                <c:pt idx="1727">
                  <c:v>108.09043745286675</c:v>
                </c:pt>
                <c:pt idx="1728">
                  <c:v>164.91219595394068</c:v>
                </c:pt>
                <c:pt idx="1729">
                  <c:v>183.82501000048586</c:v>
                </c:pt>
                <c:pt idx="1730">
                  <c:v>171.20258124254934</c:v>
                </c:pt>
                <c:pt idx="1731">
                  <c:v>190.15705346981372</c:v>
                </c:pt>
                <c:pt idx="1732">
                  <c:v>202.77948222775024</c:v>
                </c:pt>
                <c:pt idx="1733">
                  <c:v>246.97881197088768</c:v>
                </c:pt>
                <c:pt idx="1734">
                  <c:v>127.04490968013116</c:v>
                </c:pt>
                <c:pt idx="1735">
                  <c:v>139.66733843806767</c:v>
                </c:pt>
                <c:pt idx="1736">
                  <c:v>127.04490968013116</c:v>
                </c:pt>
                <c:pt idx="1737">
                  <c:v>190.15705346981372</c:v>
                </c:pt>
                <c:pt idx="1738">
                  <c:v>82.84557993699373</c:v>
                </c:pt>
                <c:pt idx="1739">
                  <c:v>26.065479616639035</c:v>
                </c:pt>
                <c:pt idx="1740">
                  <c:v>164.91219595394068</c:v>
                </c:pt>
                <c:pt idx="1741">
                  <c:v>114.42248092219464</c:v>
                </c:pt>
                <c:pt idx="1742">
                  <c:v>70.223151179057211</c:v>
                </c:pt>
                <c:pt idx="1743">
                  <c:v>32.355864905247664</c:v>
                </c:pt>
                <c:pt idx="1744">
                  <c:v>133.33529496873976</c:v>
                </c:pt>
                <c:pt idx="1745">
                  <c:v>114.42248092219464</c:v>
                </c:pt>
                <c:pt idx="1746">
                  <c:v>190.15705346981372</c:v>
                </c:pt>
                <c:pt idx="1747">
                  <c:v>89.177623406321615</c:v>
                </c:pt>
                <c:pt idx="1748">
                  <c:v>101.80005216425813</c:v>
                </c:pt>
                <c:pt idx="1749">
                  <c:v>177.5346247118772</c:v>
                </c:pt>
                <c:pt idx="1750">
                  <c:v>139.66733843806767</c:v>
                </c:pt>
                <c:pt idx="1751">
                  <c:v>183.82501000048586</c:v>
                </c:pt>
                <c:pt idx="1752">
                  <c:v>209.11152569707815</c:v>
                </c:pt>
                <c:pt idx="1753">
                  <c:v>272.22366948676074</c:v>
                </c:pt>
                <c:pt idx="1754">
                  <c:v>272.22366948676074</c:v>
                </c:pt>
                <c:pt idx="1755">
                  <c:v>272.22366948676074</c:v>
                </c:pt>
                <c:pt idx="1756">
                  <c:v>272.22366948676074</c:v>
                </c:pt>
                <c:pt idx="1757">
                  <c:v>209.11152569707815</c:v>
                </c:pt>
                <c:pt idx="1758">
                  <c:v>177.5346247118772</c:v>
                </c:pt>
                <c:pt idx="1759">
                  <c:v>127.04490968013116</c:v>
                </c:pt>
                <c:pt idx="1760">
                  <c:v>177.5346247118772</c:v>
                </c:pt>
                <c:pt idx="1761">
                  <c:v>101.80005216425813</c:v>
                </c:pt>
                <c:pt idx="1762">
                  <c:v>26.065479616639035</c:v>
                </c:pt>
                <c:pt idx="1763">
                  <c:v>76.555194648385097</c:v>
                </c:pt>
                <c:pt idx="1764">
                  <c:v>108.09043745286675</c:v>
                </c:pt>
                <c:pt idx="1765">
                  <c:v>114.42248092219464</c:v>
                </c:pt>
                <c:pt idx="1766">
                  <c:v>139.66733843806767</c:v>
                </c:pt>
                <c:pt idx="1767">
                  <c:v>114.42248092219464</c:v>
                </c:pt>
                <c:pt idx="1768">
                  <c:v>183.82501000048586</c:v>
                </c:pt>
                <c:pt idx="1769">
                  <c:v>246.97881197088768</c:v>
                </c:pt>
                <c:pt idx="1770">
                  <c:v>272.22366948676074</c:v>
                </c:pt>
                <c:pt idx="1771">
                  <c:v>240.64676850155979</c:v>
                </c:pt>
                <c:pt idx="1772">
                  <c:v>253.26919725949628</c:v>
                </c:pt>
                <c:pt idx="1773">
                  <c:v>171.20258124254934</c:v>
                </c:pt>
                <c:pt idx="1774">
                  <c:v>190.15705346981372</c:v>
                </c:pt>
                <c:pt idx="1775">
                  <c:v>139.66733843806767</c:v>
                </c:pt>
                <c:pt idx="1776">
                  <c:v>120.71286621080327</c:v>
                </c:pt>
                <c:pt idx="1777">
                  <c:v>177.5346247118772</c:v>
                </c:pt>
                <c:pt idx="1778">
                  <c:v>70.223151179057211</c:v>
                </c:pt>
                <c:pt idx="1779">
                  <c:v>44.978293663184175</c:v>
                </c:pt>
                <c:pt idx="1780">
                  <c:v>164.91219595394068</c:v>
                </c:pt>
                <c:pt idx="1781">
                  <c:v>89.177623406321615</c:v>
                </c:pt>
                <c:pt idx="1782">
                  <c:v>196.44743875842235</c:v>
                </c:pt>
                <c:pt idx="1783">
                  <c:v>127.04490968013116</c:v>
                </c:pt>
                <c:pt idx="1784">
                  <c:v>215.40191098568675</c:v>
                </c:pt>
                <c:pt idx="1785">
                  <c:v>215.40191098568675</c:v>
                </c:pt>
                <c:pt idx="1786">
                  <c:v>215.40191098568675</c:v>
                </c:pt>
                <c:pt idx="1787">
                  <c:v>253.26919725949628</c:v>
                </c:pt>
                <c:pt idx="1788">
                  <c:v>253.26919725949628</c:v>
                </c:pt>
                <c:pt idx="1789">
                  <c:v>259.60124072882422</c:v>
                </c:pt>
                <c:pt idx="1790">
                  <c:v>284.84609824469726</c:v>
                </c:pt>
                <c:pt idx="1791">
                  <c:v>284.84609824469726</c:v>
                </c:pt>
                <c:pt idx="1792">
                  <c:v>95.468008694930234</c:v>
                </c:pt>
                <c:pt idx="1793">
                  <c:v>221.73395445501464</c:v>
                </c:pt>
                <c:pt idx="1794">
                  <c:v>127.04490968013116</c:v>
                </c:pt>
                <c:pt idx="1795">
                  <c:v>158.58015248461282</c:v>
                </c:pt>
                <c:pt idx="1796">
                  <c:v>101.80005216425813</c:v>
                </c:pt>
                <c:pt idx="1797">
                  <c:v>127.04490968013116</c:v>
                </c:pt>
                <c:pt idx="1798">
                  <c:v>139.66733843806767</c:v>
                </c:pt>
                <c:pt idx="1799">
                  <c:v>158.58015248461282</c:v>
                </c:pt>
                <c:pt idx="1800">
                  <c:v>57.600722421120693</c:v>
                </c:pt>
                <c:pt idx="1801">
                  <c:v>70.223151179057211</c:v>
                </c:pt>
                <c:pt idx="1802">
                  <c:v>38.687908374575549</c:v>
                </c:pt>
                <c:pt idx="1803">
                  <c:v>76.555194648385097</c:v>
                </c:pt>
                <c:pt idx="1804">
                  <c:v>38.687908374575549</c:v>
                </c:pt>
                <c:pt idx="1805">
                  <c:v>76.555194648385097</c:v>
                </c:pt>
                <c:pt idx="1806">
                  <c:v>108.09043745286675</c:v>
                </c:pt>
                <c:pt idx="1807">
                  <c:v>89.177623406321615</c:v>
                </c:pt>
                <c:pt idx="1808">
                  <c:v>89.177623406321615</c:v>
                </c:pt>
                <c:pt idx="1809">
                  <c:v>89.177623406321615</c:v>
                </c:pt>
                <c:pt idx="1810">
                  <c:v>114.42248092219464</c:v>
                </c:pt>
                <c:pt idx="1811">
                  <c:v>101.80005216425813</c:v>
                </c:pt>
                <c:pt idx="1812">
                  <c:v>114.42248092219464</c:v>
                </c:pt>
                <c:pt idx="1813">
                  <c:v>183.82501000048586</c:v>
                </c:pt>
                <c:pt idx="1814">
                  <c:v>120.71286621080327</c:v>
                </c:pt>
                <c:pt idx="1815">
                  <c:v>177.5346247118772</c:v>
                </c:pt>
                <c:pt idx="1816">
                  <c:v>196.44743875842235</c:v>
                </c:pt>
                <c:pt idx="1817">
                  <c:v>183.82501000048586</c:v>
                </c:pt>
                <c:pt idx="1818">
                  <c:v>202.77948222775024</c:v>
                </c:pt>
                <c:pt idx="1819">
                  <c:v>246.97881197088768</c:v>
                </c:pt>
                <c:pt idx="1820">
                  <c:v>272.22366948676074</c:v>
                </c:pt>
                <c:pt idx="1821">
                  <c:v>221.73395445501464</c:v>
                </c:pt>
                <c:pt idx="1822">
                  <c:v>253.26919725949628</c:v>
                </c:pt>
                <c:pt idx="1823">
                  <c:v>240.64676850155979</c:v>
                </c:pt>
                <c:pt idx="1824">
                  <c:v>259.60124072882422</c:v>
                </c:pt>
                <c:pt idx="1825">
                  <c:v>234.35638321295116</c:v>
                </c:pt>
                <c:pt idx="1826">
                  <c:v>240.64676850155979</c:v>
                </c:pt>
                <c:pt idx="1827">
                  <c:v>228.02433974362327</c:v>
                </c:pt>
                <c:pt idx="1828">
                  <c:v>215.40191098568675</c:v>
                </c:pt>
                <c:pt idx="1829">
                  <c:v>221.73395445501464</c:v>
                </c:pt>
                <c:pt idx="1830">
                  <c:v>215.40191098568675</c:v>
                </c:pt>
                <c:pt idx="1831">
                  <c:v>246.97881197088768</c:v>
                </c:pt>
                <c:pt idx="1832">
                  <c:v>177.5346247118772</c:v>
                </c:pt>
                <c:pt idx="1833">
                  <c:v>202.77948222775024</c:v>
                </c:pt>
                <c:pt idx="1834">
                  <c:v>164.91219595394068</c:v>
                </c:pt>
                <c:pt idx="1835">
                  <c:v>101.80005216425813</c:v>
                </c:pt>
                <c:pt idx="1836">
                  <c:v>183.82501000048586</c:v>
                </c:pt>
                <c:pt idx="1837">
                  <c:v>108.09043745286675</c:v>
                </c:pt>
                <c:pt idx="1838">
                  <c:v>89.177623406321615</c:v>
                </c:pt>
                <c:pt idx="1839">
                  <c:v>95.468008694930234</c:v>
                </c:pt>
                <c:pt idx="1840">
                  <c:v>127.04490968013116</c:v>
                </c:pt>
                <c:pt idx="1841">
                  <c:v>101.80005216425813</c:v>
                </c:pt>
                <c:pt idx="1842">
                  <c:v>133.33529496873976</c:v>
                </c:pt>
                <c:pt idx="1843">
                  <c:v>89.177623406321615</c:v>
                </c:pt>
                <c:pt idx="1844">
                  <c:v>63.932765890448593</c:v>
                </c:pt>
                <c:pt idx="1845">
                  <c:v>63.932765890448593</c:v>
                </c:pt>
                <c:pt idx="1846">
                  <c:v>101.80005216425813</c:v>
                </c:pt>
                <c:pt idx="1847">
                  <c:v>26.065479616639035</c:v>
                </c:pt>
                <c:pt idx="1848">
                  <c:v>133.33529496873976</c:v>
                </c:pt>
                <c:pt idx="1849">
                  <c:v>127.04490968013116</c:v>
                </c:pt>
                <c:pt idx="1850">
                  <c:v>202.77948222775024</c:v>
                </c:pt>
                <c:pt idx="1851">
                  <c:v>202.77948222775024</c:v>
                </c:pt>
                <c:pt idx="1852">
                  <c:v>272.22366948676074</c:v>
                </c:pt>
                <c:pt idx="1853">
                  <c:v>246.97881197088768</c:v>
                </c:pt>
                <c:pt idx="1854">
                  <c:v>133.33529496873976</c:v>
                </c:pt>
                <c:pt idx="1855">
                  <c:v>120.71286621080327</c:v>
                </c:pt>
                <c:pt idx="1856">
                  <c:v>133.33529496873976</c:v>
                </c:pt>
                <c:pt idx="1857">
                  <c:v>164.91219595394068</c:v>
                </c:pt>
                <c:pt idx="1858">
                  <c:v>145.95772372667631</c:v>
                </c:pt>
                <c:pt idx="1859">
                  <c:v>145.95772372667631</c:v>
                </c:pt>
                <c:pt idx="1860">
                  <c:v>82.84557993699373</c:v>
                </c:pt>
                <c:pt idx="1861">
                  <c:v>114.42248092219464</c:v>
                </c:pt>
                <c:pt idx="1862">
                  <c:v>127.04490968013116</c:v>
                </c:pt>
                <c:pt idx="1863">
                  <c:v>171.20258124254934</c:v>
                </c:pt>
                <c:pt idx="1864">
                  <c:v>127.04490968013116</c:v>
                </c:pt>
                <c:pt idx="1865">
                  <c:v>95.468008694930234</c:v>
                </c:pt>
                <c:pt idx="1866">
                  <c:v>120.71286621080327</c:v>
                </c:pt>
                <c:pt idx="1867">
                  <c:v>158.58015248461282</c:v>
                </c:pt>
                <c:pt idx="1868">
                  <c:v>164.91219595394068</c:v>
                </c:pt>
                <c:pt idx="1869">
                  <c:v>120.71286621080327</c:v>
                </c:pt>
                <c:pt idx="1870">
                  <c:v>196.44743875842235</c:v>
                </c:pt>
                <c:pt idx="1871">
                  <c:v>240.64676850155979</c:v>
                </c:pt>
                <c:pt idx="1872">
                  <c:v>246.97881197088768</c:v>
                </c:pt>
                <c:pt idx="1873">
                  <c:v>228.02433974362327</c:v>
                </c:pt>
                <c:pt idx="1874">
                  <c:v>190.15705346981372</c:v>
                </c:pt>
                <c:pt idx="1875">
                  <c:v>240.64676850155979</c:v>
                </c:pt>
                <c:pt idx="1876">
                  <c:v>253.26919725949628</c:v>
                </c:pt>
                <c:pt idx="1877">
                  <c:v>240.64676850155979</c:v>
                </c:pt>
                <c:pt idx="1878">
                  <c:v>209.11152569707815</c:v>
                </c:pt>
                <c:pt idx="1879">
                  <c:v>145.95772372667631</c:v>
                </c:pt>
                <c:pt idx="1880">
                  <c:v>177.5346247118772</c:v>
                </c:pt>
                <c:pt idx="1881">
                  <c:v>183.82501000048586</c:v>
                </c:pt>
                <c:pt idx="1882">
                  <c:v>183.82501000048586</c:v>
                </c:pt>
                <c:pt idx="1883">
                  <c:v>139.66733843806767</c:v>
                </c:pt>
                <c:pt idx="1884">
                  <c:v>89.177623406321615</c:v>
                </c:pt>
                <c:pt idx="1885">
                  <c:v>89.177623406321615</c:v>
                </c:pt>
                <c:pt idx="1886">
                  <c:v>63.932765890448593</c:v>
                </c:pt>
                <c:pt idx="1887">
                  <c:v>89.177623406321615</c:v>
                </c:pt>
                <c:pt idx="1888">
                  <c:v>95.468008694930234</c:v>
                </c:pt>
                <c:pt idx="1889">
                  <c:v>95.468008694930234</c:v>
                </c:pt>
                <c:pt idx="1890">
                  <c:v>26.065479616639035</c:v>
                </c:pt>
                <c:pt idx="1891">
                  <c:v>139.66733843806767</c:v>
                </c:pt>
                <c:pt idx="1892">
                  <c:v>183.82501000048586</c:v>
                </c:pt>
                <c:pt idx="1893">
                  <c:v>114.42248092219464</c:v>
                </c:pt>
                <c:pt idx="1894">
                  <c:v>133.33529496873976</c:v>
                </c:pt>
                <c:pt idx="1895">
                  <c:v>133.33529496873976</c:v>
                </c:pt>
                <c:pt idx="1896">
                  <c:v>196.44743875842235</c:v>
                </c:pt>
                <c:pt idx="1897">
                  <c:v>183.82501000048586</c:v>
                </c:pt>
                <c:pt idx="1898">
                  <c:v>202.77948222775024</c:v>
                </c:pt>
                <c:pt idx="1899">
                  <c:v>221.73395445501464</c:v>
                </c:pt>
                <c:pt idx="1900">
                  <c:v>190.15705346981372</c:v>
                </c:pt>
                <c:pt idx="1901">
                  <c:v>253.26919725949628</c:v>
                </c:pt>
                <c:pt idx="1902">
                  <c:v>316.3813410491789</c:v>
                </c:pt>
                <c:pt idx="1903">
                  <c:v>253.26919725949628</c:v>
                </c:pt>
                <c:pt idx="1904">
                  <c:v>234.35638321295116</c:v>
                </c:pt>
                <c:pt idx="1905">
                  <c:v>246.97881197088768</c:v>
                </c:pt>
                <c:pt idx="1906">
                  <c:v>202.77948222775024</c:v>
                </c:pt>
                <c:pt idx="1907">
                  <c:v>202.77948222775024</c:v>
                </c:pt>
                <c:pt idx="1908">
                  <c:v>127.04490968013116</c:v>
                </c:pt>
                <c:pt idx="1909">
                  <c:v>127.04490968013116</c:v>
                </c:pt>
                <c:pt idx="1910">
                  <c:v>101.80005216425813</c:v>
                </c:pt>
                <c:pt idx="1911">
                  <c:v>89.177623406321615</c:v>
                </c:pt>
                <c:pt idx="1912">
                  <c:v>171.20258124254934</c:v>
                </c:pt>
                <c:pt idx="1913">
                  <c:v>108.09043745286675</c:v>
                </c:pt>
                <c:pt idx="1914">
                  <c:v>108.09043745286675</c:v>
                </c:pt>
                <c:pt idx="1915">
                  <c:v>19.733436147311146</c:v>
                </c:pt>
                <c:pt idx="1916">
                  <c:v>76.555194648385097</c:v>
                </c:pt>
                <c:pt idx="1917">
                  <c:v>82.84557993699373</c:v>
                </c:pt>
                <c:pt idx="1918">
                  <c:v>158.58015248461282</c:v>
                </c:pt>
                <c:pt idx="1919">
                  <c:v>82.84557993699373</c:v>
                </c:pt>
                <c:pt idx="1920">
                  <c:v>171.20258124254934</c:v>
                </c:pt>
                <c:pt idx="1921">
                  <c:v>127.04490968013116</c:v>
                </c:pt>
                <c:pt idx="1922">
                  <c:v>253.26919725949628</c:v>
                </c:pt>
                <c:pt idx="1923">
                  <c:v>171.20258124254934</c:v>
                </c:pt>
                <c:pt idx="1924">
                  <c:v>202.77948222775024</c:v>
                </c:pt>
                <c:pt idx="1925">
                  <c:v>253.26919725949628</c:v>
                </c:pt>
                <c:pt idx="1926">
                  <c:v>272.22366948676074</c:v>
                </c:pt>
                <c:pt idx="1927">
                  <c:v>272.22366948676074</c:v>
                </c:pt>
                <c:pt idx="1928">
                  <c:v>246.97881197088768</c:v>
                </c:pt>
                <c:pt idx="1929">
                  <c:v>215.40191098568675</c:v>
                </c:pt>
                <c:pt idx="1930">
                  <c:v>183.82501000048586</c:v>
                </c:pt>
                <c:pt idx="1931">
                  <c:v>190.15705346981372</c:v>
                </c:pt>
                <c:pt idx="1932">
                  <c:v>171.20258124254934</c:v>
                </c:pt>
                <c:pt idx="1933">
                  <c:v>209.11152569707815</c:v>
                </c:pt>
                <c:pt idx="1934">
                  <c:v>215.40191098568675</c:v>
                </c:pt>
                <c:pt idx="1935">
                  <c:v>120.71286621080327</c:v>
                </c:pt>
                <c:pt idx="1936">
                  <c:v>89.177623406321615</c:v>
                </c:pt>
                <c:pt idx="1937">
                  <c:v>120.71286621080327</c:v>
                </c:pt>
                <c:pt idx="1938">
                  <c:v>82.84557993699373</c:v>
                </c:pt>
                <c:pt idx="1939">
                  <c:v>108.09043745286675</c:v>
                </c:pt>
                <c:pt idx="1940">
                  <c:v>108.09043745286675</c:v>
                </c:pt>
                <c:pt idx="1941">
                  <c:v>139.66733843806767</c:v>
                </c:pt>
                <c:pt idx="1942">
                  <c:v>145.95772372667631</c:v>
                </c:pt>
                <c:pt idx="1943">
                  <c:v>95.468008694930234</c:v>
                </c:pt>
                <c:pt idx="1944">
                  <c:v>215.40191098568675</c:v>
                </c:pt>
                <c:pt idx="1945">
                  <c:v>183.82501000048586</c:v>
                </c:pt>
                <c:pt idx="1946">
                  <c:v>202.77948222775024</c:v>
                </c:pt>
                <c:pt idx="1947">
                  <c:v>259.60124072882422</c:v>
                </c:pt>
                <c:pt idx="1948">
                  <c:v>240.64676850155979</c:v>
                </c:pt>
                <c:pt idx="1949">
                  <c:v>177.5346247118772</c:v>
                </c:pt>
                <c:pt idx="1950">
                  <c:v>76.555194648385097</c:v>
                </c:pt>
                <c:pt idx="1951">
                  <c:v>57.600722421120693</c:v>
                </c:pt>
                <c:pt idx="1952">
                  <c:v>108.09043745286675</c:v>
                </c:pt>
                <c:pt idx="1953">
                  <c:v>101.80005216425813</c:v>
                </c:pt>
                <c:pt idx="1954">
                  <c:v>82.84557993699373</c:v>
                </c:pt>
                <c:pt idx="1955">
                  <c:v>114.42248092219464</c:v>
                </c:pt>
                <c:pt idx="1956">
                  <c:v>89.177623406321615</c:v>
                </c:pt>
                <c:pt idx="1957">
                  <c:v>133.33529496873976</c:v>
                </c:pt>
                <c:pt idx="1958">
                  <c:v>158.58015248461282</c:v>
                </c:pt>
                <c:pt idx="1959">
                  <c:v>190.15705346981372</c:v>
                </c:pt>
                <c:pt idx="1960">
                  <c:v>164.91219595394068</c:v>
                </c:pt>
                <c:pt idx="1961">
                  <c:v>183.82501000048586</c:v>
                </c:pt>
                <c:pt idx="1962">
                  <c:v>171.20258124254934</c:v>
                </c:pt>
                <c:pt idx="1963">
                  <c:v>209.11152569707815</c:v>
                </c:pt>
                <c:pt idx="1964">
                  <c:v>209.11152569707815</c:v>
                </c:pt>
                <c:pt idx="1965">
                  <c:v>246.97881197088768</c:v>
                </c:pt>
                <c:pt idx="1966">
                  <c:v>265.89162601743283</c:v>
                </c:pt>
                <c:pt idx="1967">
                  <c:v>215.40191098568675</c:v>
                </c:pt>
                <c:pt idx="1968">
                  <c:v>240.64676850155979</c:v>
                </c:pt>
                <c:pt idx="1969">
                  <c:v>253.26919725949628</c:v>
                </c:pt>
                <c:pt idx="1970">
                  <c:v>215.40191098568675</c:v>
                </c:pt>
                <c:pt idx="1971">
                  <c:v>240.64676850155979</c:v>
                </c:pt>
                <c:pt idx="1972">
                  <c:v>177.5346247118772</c:v>
                </c:pt>
                <c:pt idx="1973">
                  <c:v>158.58015248461282</c:v>
                </c:pt>
                <c:pt idx="1974">
                  <c:v>95.468008694930234</c:v>
                </c:pt>
                <c:pt idx="1975">
                  <c:v>139.66733843806767</c:v>
                </c:pt>
                <c:pt idx="1976">
                  <c:v>133.33529496873976</c:v>
                </c:pt>
                <c:pt idx="1977">
                  <c:v>101.80005216425813</c:v>
                </c:pt>
                <c:pt idx="1978">
                  <c:v>190.15705346981372</c:v>
                </c:pt>
                <c:pt idx="1979">
                  <c:v>164.91219595394068</c:v>
                </c:pt>
                <c:pt idx="1980">
                  <c:v>114.42248092219464</c:v>
                </c:pt>
                <c:pt idx="1981">
                  <c:v>114.42248092219464</c:v>
                </c:pt>
                <c:pt idx="1982">
                  <c:v>51.310337132512068</c:v>
                </c:pt>
                <c:pt idx="1983">
                  <c:v>120.71286621080327</c:v>
                </c:pt>
                <c:pt idx="1984">
                  <c:v>152.28976719600419</c:v>
                </c:pt>
                <c:pt idx="1985">
                  <c:v>108.09043745286675</c:v>
                </c:pt>
                <c:pt idx="1986">
                  <c:v>196.44743875842235</c:v>
                </c:pt>
                <c:pt idx="1987">
                  <c:v>190.15705346981372</c:v>
                </c:pt>
                <c:pt idx="1988">
                  <c:v>120.71286621080327</c:v>
                </c:pt>
                <c:pt idx="1989">
                  <c:v>120.71286621080327</c:v>
                </c:pt>
                <c:pt idx="1990">
                  <c:v>183.82501000048586</c:v>
                </c:pt>
                <c:pt idx="1991">
                  <c:v>221.73395445501464</c:v>
                </c:pt>
                <c:pt idx="1992">
                  <c:v>209.11152569707815</c:v>
                </c:pt>
                <c:pt idx="1993">
                  <c:v>202.77948222775024</c:v>
                </c:pt>
                <c:pt idx="1994">
                  <c:v>202.77948222775024</c:v>
                </c:pt>
                <c:pt idx="1995">
                  <c:v>284.84609824469726</c:v>
                </c:pt>
                <c:pt idx="1996">
                  <c:v>228.02433974362327</c:v>
                </c:pt>
                <c:pt idx="1997">
                  <c:v>177.5346247118772</c:v>
                </c:pt>
                <c:pt idx="1998">
                  <c:v>114.42248092219464</c:v>
                </c:pt>
                <c:pt idx="1999">
                  <c:v>202.77948222775024</c:v>
                </c:pt>
                <c:pt idx="2000">
                  <c:v>164.91219595394068</c:v>
                </c:pt>
                <c:pt idx="2001">
                  <c:v>101.80005216425813</c:v>
                </c:pt>
                <c:pt idx="2002">
                  <c:v>114.42248092219464</c:v>
                </c:pt>
                <c:pt idx="2003">
                  <c:v>57.600722421120693</c:v>
                </c:pt>
                <c:pt idx="2004">
                  <c:v>70.223151179057211</c:v>
                </c:pt>
                <c:pt idx="2005">
                  <c:v>82.84557993699373</c:v>
                </c:pt>
                <c:pt idx="2006">
                  <c:v>89.177623406321615</c:v>
                </c:pt>
                <c:pt idx="2007">
                  <c:v>164.91219595394068</c:v>
                </c:pt>
                <c:pt idx="2008">
                  <c:v>108.09043745286675</c:v>
                </c:pt>
                <c:pt idx="2009">
                  <c:v>253.26919725949628</c:v>
                </c:pt>
                <c:pt idx="2010">
                  <c:v>139.66733843806767</c:v>
                </c:pt>
                <c:pt idx="2011">
                  <c:v>171.20258124254934</c:v>
                </c:pt>
                <c:pt idx="2012">
                  <c:v>215.40191098568675</c:v>
                </c:pt>
                <c:pt idx="2013">
                  <c:v>284.84609824469726</c:v>
                </c:pt>
                <c:pt idx="2014">
                  <c:v>240.64676850155979</c:v>
                </c:pt>
                <c:pt idx="2015">
                  <c:v>253.26919725949628</c:v>
                </c:pt>
                <c:pt idx="2016">
                  <c:v>253.26919725949628</c:v>
                </c:pt>
                <c:pt idx="2017">
                  <c:v>209.11152569707815</c:v>
                </c:pt>
                <c:pt idx="2018">
                  <c:v>221.73395445501464</c:v>
                </c:pt>
                <c:pt idx="2019">
                  <c:v>215.40191098568675</c:v>
                </c:pt>
                <c:pt idx="2020">
                  <c:v>127.04490968013116</c:v>
                </c:pt>
                <c:pt idx="2021">
                  <c:v>171.20258124254934</c:v>
                </c:pt>
                <c:pt idx="2022">
                  <c:v>221.73395445501464</c:v>
                </c:pt>
                <c:pt idx="2023">
                  <c:v>164.91219595394068</c:v>
                </c:pt>
                <c:pt idx="2024">
                  <c:v>171.20258124254934</c:v>
                </c:pt>
                <c:pt idx="2025">
                  <c:v>95.468008694930234</c:v>
                </c:pt>
                <c:pt idx="2026">
                  <c:v>133.33529496873976</c:v>
                </c:pt>
                <c:pt idx="2027">
                  <c:v>120.71286621080327</c:v>
                </c:pt>
                <c:pt idx="2028">
                  <c:v>133.33529496873976</c:v>
                </c:pt>
                <c:pt idx="2029">
                  <c:v>57.600722421120693</c:v>
                </c:pt>
                <c:pt idx="2030">
                  <c:v>13.44305085870252</c:v>
                </c:pt>
                <c:pt idx="2031">
                  <c:v>133.33529496873976</c:v>
                </c:pt>
                <c:pt idx="2032">
                  <c:v>158.58015248461282</c:v>
                </c:pt>
                <c:pt idx="2033">
                  <c:v>183.82501000048586</c:v>
                </c:pt>
                <c:pt idx="2034">
                  <c:v>164.91219595394068</c:v>
                </c:pt>
                <c:pt idx="2035">
                  <c:v>133.33529496873976</c:v>
                </c:pt>
                <c:pt idx="2036">
                  <c:v>183.82501000048586</c:v>
                </c:pt>
                <c:pt idx="2037">
                  <c:v>215.40191098568675</c:v>
                </c:pt>
                <c:pt idx="2038">
                  <c:v>183.82501000048586</c:v>
                </c:pt>
                <c:pt idx="2039">
                  <c:v>215.40191098568675</c:v>
                </c:pt>
                <c:pt idx="2040">
                  <c:v>253.26919725949628</c:v>
                </c:pt>
                <c:pt idx="2041">
                  <c:v>259.60124072882422</c:v>
                </c:pt>
                <c:pt idx="2042">
                  <c:v>164.91219595394068</c:v>
                </c:pt>
                <c:pt idx="2043">
                  <c:v>127.04490968013116</c:v>
                </c:pt>
                <c:pt idx="2044">
                  <c:v>158.58015248461282</c:v>
                </c:pt>
                <c:pt idx="2045">
                  <c:v>95.468008694930234</c:v>
                </c:pt>
                <c:pt idx="2046">
                  <c:v>158.58015248461282</c:v>
                </c:pt>
                <c:pt idx="2047">
                  <c:v>76.555194648385097</c:v>
                </c:pt>
                <c:pt idx="2048">
                  <c:v>26.065479616639035</c:v>
                </c:pt>
                <c:pt idx="2049">
                  <c:v>133.33529496873976</c:v>
                </c:pt>
                <c:pt idx="2050">
                  <c:v>89.177623406321615</c:v>
                </c:pt>
                <c:pt idx="2051">
                  <c:v>127.04490968013116</c:v>
                </c:pt>
                <c:pt idx="2052">
                  <c:v>120.71286621080327</c:v>
                </c:pt>
                <c:pt idx="2053">
                  <c:v>215.40191098568675</c:v>
                </c:pt>
                <c:pt idx="2054">
                  <c:v>139.66733843806767</c:v>
                </c:pt>
                <c:pt idx="2055">
                  <c:v>127.04490968013116</c:v>
                </c:pt>
                <c:pt idx="2056">
                  <c:v>164.91219595394068</c:v>
                </c:pt>
                <c:pt idx="2057">
                  <c:v>196.44743875842235</c:v>
                </c:pt>
                <c:pt idx="2058">
                  <c:v>196.44743875842235</c:v>
                </c:pt>
                <c:pt idx="2059">
                  <c:v>246.97881197088768</c:v>
                </c:pt>
                <c:pt idx="2060">
                  <c:v>234.35638321295116</c:v>
                </c:pt>
                <c:pt idx="2061">
                  <c:v>253.26919725949628</c:v>
                </c:pt>
                <c:pt idx="2062">
                  <c:v>240.64676850155979</c:v>
                </c:pt>
                <c:pt idx="2063">
                  <c:v>272.22366948676074</c:v>
                </c:pt>
                <c:pt idx="2064">
                  <c:v>253.26919725949628</c:v>
                </c:pt>
                <c:pt idx="2065">
                  <c:v>272.22366948676074</c:v>
                </c:pt>
                <c:pt idx="2066">
                  <c:v>253.26919725949628</c:v>
                </c:pt>
                <c:pt idx="2067">
                  <c:v>221.73395445501464</c:v>
                </c:pt>
                <c:pt idx="2068">
                  <c:v>221.73395445501464</c:v>
                </c:pt>
                <c:pt idx="2069">
                  <c:v>209.11152569707815</c:v>
                </c:pt>
                <c:pt idx="2070">
                  <c:v>183.82501000048586</c:v>
                </c:pt>
                <c:pt idx="2071">
                  <c:v>145.95772372667631</c:v>
                </c:pt>
                <c:pt idx="2072">
                  <c:v>215.40191098568675</c:v>
                </c:pt>
                <c:pt idx="2073">
                  <c:v>127.04490968013116</c:v>
                </c:pt>
                <c:pt idx="2074">
                  <c:v>177.5346247118772</c:v>
                </c:pt>
                <c:pt idx="2075">
                  <c:v>120.71286621080327</c:v>
                </c:pt>
                <c:pt idx="2076">
                  <c:v>101.80005216425813</c:v>
                </c:pt>
                <c:pt idx="2077">
                  <c:v>51.310337132512068</c:v>
                </c:pt>
                <c:pt idx="2078">
                  <c:v>57.600722421120693</c:v>
                </c:pt>
                <c:pt idx="2079">
                  <c:v>114.42248092219464</c:v>
                </c:pt>
                <c:pt idx="2080">
                  <c:v>70.223151179057211</c:v>
                </c:pt>
                <c:pt idx="2081">
                  <c:v>133.33529496873976</c:v>
                </c:pt>
                <c:pt idx="2082">
                  <c:v>171.20258124254934</c:v>
                </c:pt>
                <c:pt idx="2083">
                  <c:v>284.84609824469726</c:v>
                </c:pt>
                <c:pt idx="2084">
                  <c:v>284.84609824469726</c:v>
                </c:pt>
                <c:pt idx="2085">
                  <c:v>272.22366948676074</c:v>
                </c:pt>
                <c:pt idx="2086">
                  <c:v>221.73395445501464</c:v>
                </c:pt>
                <c:pt idx="2087">
                  <c:v>120.71286621080327</c:v>
                </c:pt>
                <c:pt idx="2088">
                  <c:v>171.20258124254934</c:v>
                </c:pt>
                <c:pt idx="2089">
                  <c:v>127.04490968013116</c:v>
                </c:pt>
                <c:pt idx="2090">
                  <c:v>114.42248092219464</c:v>
                </c:pt>
                <c:pt idx="2091">
                  <c:v>44.978293663184175</c:v>
                </c:pt>
                <c:pt idx="2092">
                  <c:v>120.71286621080327</c:v>
                </c:pt>
                <c:pt idx="2093">
                  <c:v>114.42248092219464</c:v>
                </c:pt>
                <c:pt idx="2094">
                  <c:v>209.11152569707815</c:v>
                </c:pt>
                <c:pt idx="2095">
                  <c:v>190.15705346981372</c:v>
                </c:pt>
                <c:pt idx="2096">
                  <c:v>209.11152569707815</c:v>
                </c:pt>
                <c:pt idx="2097">
                  <c:v>253.26919725949628</c:v>
                </c:pt>
                <c:pt idx="2098">
                  <c:v>240.64676850155979</c:v>
                </c:pt>
                <c:pt idx="2099">
                  <c:v>253.26919725949628</c:v>
                </c:pt>
                <c:pt idx="2100">
                  <c:v>278.51405477536935</c:v>
                </c:pt>
                <c:pt idx="2101">
                  <c:v>234.35638321295116</c:v>
                </c:pt>
                <c:pt idx="2102">
                  <c:v>246.97881197088768</c:v>
                </c:pt>
                <c:pt idx="2103">
                  <c:v>259.60124072882422</c:v>
                </c:pt>
                <c:pt idx="2104">
                  <c:v>253.26919725949628</c:v>
                </c:pt>
                <c:pt idx="2105">
                  <c:v>209.11152569707815</c:v>
                </c:pt>
                <c:pt idx="2106">
                  <c:v>221.73395445501464</c:v>
                </c:pt>
                <c:pt idx="2107">
                  <c:v>171.20258124254934</c:v>
                </c:pt>
                <c:pt idx="2108">
                  <c:v>133.33529496873976</c:v>
                </c:pt>
                <c:pt idx="2109">
                  <c:v>101.80005216425813</c:v>
                </c:pt>
                <c:pt idx="2110">
                  <c:v>120.71286621080327</c:v>
                </c:pt>
                <c:pt idx="2111">
                  <c:v>114.42248092219464</c:v>
                </c:pt>
                <c:pt idx="2112">
                  <c:v>120.71286621080327</c:v>
                </c:pt>
                <c:pt idx="2113">
                  <c:v>190.15705346981372</c:v>
                </c:pt>
                <c:pt idx="2114">
                  <c:v>101.80005216425813</c:v>
                </c:pt>
                <c:pt idx="2115">
                  <c:v>89.177623406321615</c:v>
                </c:pt>
                <c:pt idx="2116">
                  <c:v>95.468008694930234</c:v>
                </c:pt>
                <c:pt idx="2117">
                  <c:v>101.80005216425813</c:v>
                </c:pt>
                <c:pt idx="2118">
                  <c:v>26.065479616639035</c:v>
                </c:pt>
                <c:pt idx="2119">
                  <c:v>139.66733843806767</c:v>
                </c:pt>
                <c:pt idx="2120">
                  <c:v>101.80005216425813</c:v>
                </c:pt>
                <c:pt idx="2121">
                  <c:v>215.40191098568675</c:v>
                </c:pt>
                <c:pt idx="2122">
                  <c:v>215.40191098568675</c:v>
                </c:pt>
                <c:pt idx="2123">
                  <c:v>183.82501000048586</c:v>
                </c:pt>
                <c:pt idx="2124">
                  <c:v>171.20258124254934</c:v>
                </c:pt>
                <c:pt idx="2125">
                  <c:v>177.5346247118772</c:v>
                </c:pt>
                <c:pt idx="2126">
                  <c:v>171.20258124254934</c:v>
                </c:pt>
                <c:pt idx="2127">
                  <c:v>177.5346247118772</c:v>
                </c:pt>
                <c:pt idx="2128">
                  <c:v>202.77948222775024</c:v>
                </c:pt>
                <c:pt idx="2129">
                  <c:v>171.20258124254934</c:v>
                </c:pt>
                <c:pt idx="2130">
                  <c:v>209.11152569707815</c:v>
                </c:pt>
                <c:pt idx="2131">
                  <c:v>215.40191098568675</c:v>
                </c:pt>
                <c:pt idx="2132">
                  <c:v>246.97881197088768</c:v>
                </c:pt>
                <c:pt idx="2133">
                  <c:v>215.40191098568675</c:v>
                </c:pt>
                <c:pt idx="2134">
                  <c:v>127.04490968013116</c:v>
                </c:pt>
                <c:pt idx="2135">
                  <c:v>108.09043745286675</c:v>
                </c:pt>
                <c:pt idx="2136">
                  <c:v>101.80005216425813</c:v>
                </c:pt>
                <c:pt idx="2137">
                  <c:v>70.223151179057211</c:v>
                </c:pt>
                <c:pt idx="2138">
                  <c:v>95.468008694930234</c:v>
                </c:pt>
                <c:pt idx="2139">
                  <c:v>57.600722421120693</c:v>
                </c:pt>
                <c:pt idx="2140">
                  <c:v>120.71286621080327</c:v>
                </c:pt>
                <c:pt idx="2141">
                  <c:v>139.66733843806767</c:v>
                </c:pt>
                <c:pt idx="2142">
                  <c:v>164.91219595394068</c:v>
                </c:pt>
                <c:pt idx="2143">
                  <c:v>177.5346247118772</c:v>
                </c:pt>
                <c:pt idx="2144">
                  <c:v>202.77948222775024</c:v>
                </c:pt>
                <c:pt idx="2145">
                  <c:v>139.66733843806767</c:v>
                </c:pt>
                <c:pt idx="2146">
                  <c:v>240.64676850155979</c:v>
                </c:pt>
                <c:pt idx="2147">
                  <c:v>234.35638321295116</c:v>
                </c:pt>
                <c:pt idx="2148">
                  <c:v>259.60124072882422</c:v>
                </c:pt>
                <c:pt idx="2149">
                  <c:v>234.35638321295116</c:v>
                </c:pt>
                <c:pt idx="2150">
                  <c:v>253.26919725949628</c:v>
                </c:pt>
                <c:pt idx="2151">
                  <c:v>228.02433974362327</c:v>
                </c:pt>
                <c:pt idx="2152">
                  <c:v>228.02433974362327</c:v>
                </c:pt>
                <c:pt idx="2153">
                  <c:v>240.64676850155979</c:v>
                </c:pt>
                <c:pt idx="2154">
                  <c:v>164.91219595394068</c:v>
                </c:pt>
                <c:pt idx="2155">
                  <c:v>164.91219595394068</c:v>
                </c:pt>
                <c:pt idx="2156">
                  <c:v>171.20258124254934</c:v>
                </c:pt>
                <c:pt idx="2157">
                  <c:v>133.33529496873976</c:v>
                </c:pt>
                <c:pt idx="2158">
                  <c:v>89.177623406321615</c:v>
                </c:pt>
                <c:pt idx="2159">
                  <c:v>19.733436147311146</c:v>
                </c:pt>
                <c:pt idx="2160">
                  <c:v>202.77948222775024</c:v>
                </c:pt>
                <c:pt idx="2161">
                  <c:v>177.5346247118772</c:v>
                </c:pt>
                <c:pt idx="2162">
                  <c:v>133.33529496873976</c:v>
                </c:pt>
                <c:pt idx="2163">
                  <c:v>171.20258124254934</c:v>
                </c:pt>
                <c:pt idx="2164">
                  <c:v>108.09043745286675</c:v>
                </c:pt>
                <c:pt idx="2165">
                  <c:v>202.77948222775024</c:v>
                </c:pt>
                <c:pt idx="2166">
                  <c:v>215.40191098568675</c:v>
                </c:pt>
                <c:pt idx="2167">
                  <c:v>272.22366948676074</c:v>
                </c:pt>
                <c:pt idx="2168">
                  <c:v>259.60124072882422</c:v>
                </c:pt>
                <c:pt idx="2169">
                  <c:v>228.02433974362327</c:v>
                </c:pt>
                <c:pt idx="2170">
                  <c:v>101.80005216425813</c:v>
                </c:pt>
                <c:pt idx="2171">
                  <c:v>114.42248092219464</c:v>
                </c:pt>
                <c:pt idx="2172">
                  <c:v>139.66733843806767</c:v>
                </c:pt>
                <c:pt idx="2173">
                  <c:v>95.468008694930234</c:v>
                </c:pt>
                <c:pt idx="2174">
                  <c:v>158.58015248461282</c:v>
                </c:pt>
                <c:pt idx="2175">
                  <c:v>139.66733843806767</c:v>
                </c:pt>
                <c:pt idx="2176">
                  <c:v>164.91219595394068</c:v>
                </c:pt>
                <c:pt idx="2177">
                  <c:v>44.978293663184175</c:v>
                </c:pt>
                <c:pt idx="2178">
                  <c:v>57.600722421120693</c:v>
                </c:pt>
                <c:pt idx="2179">
                  <c:v>95.468008694930234</c:v>
                </c:pt>
                <c:pt idx="2180">
                  <c:v>76.555194648385097</c:v>
                </c:pt>
                <c:pt idx="2181">
                  <c:v>89.177623406321615</c:v>
                </c:pt>
                <c:pt idx="2182">
                  <c:v>108.09043745286675</c:v>
                </c:pt>
                <c:pt idx="2183">
                  <c:v>89.177623406321615</c:v>
                </c:pt>
                <c:pt idx="2184">
                  <c:v>139.66733843806767</c:v>
                </c:pt>
                <c:pt idx="2185">
                  <c:v>101.80005216425813</c:v>
                </c:pt>
                <c:pt idx="2186">
                  <c:v>108.09043745286675</c:v>
                </c:pt>
                <c:pt idx="2187">
                  <c:v>89.177623406321615</c:v>
                </c:pt>
                <c:pt idx="2188">
                  <c:v>120.71286621080327</c:v>
                </c:pt>
                <c:pt idx="2189">
                  <c:v>202.77948222775024</c:v>
                </c:pt>
                <c:pt idx="2190">
                  <c:v>209.11152569707815</c:v>
                </c:pt>
                <c:pt idx="2191">
                  <c:v>246.97881197088768</c:v>
                </c:pt>
                <c:pt idx="2192">
                  <c:v>259.60124072882422</c:v>
                </c:pt>
                <c:pt idx="2193">
                  <c:v>234.35638321295116</c:v>
                </c:pt>
                <c:pt idx="2194">
                  <c:v>240.64676850155979</c:v>
                </c:pt>
                <c:pt idx="2195">
                  <c:v>253.26919725949628</c:v>
                </c:pt>
                <c:pt idx="2196">
                  <c:v>246.97881197088768</c:v>
                </c:pt>
                <c:pt idx="2197">
                  <c:v>183.82501000048586</c:v>
                </c:pt>
                <c:pt idx="2198">
                  <c:v>196.44743875842235</c:v>
                </c:pt>
                <c:pt idx="2199">
                  <c:v>177.5346247118772</c:v>
                </c:pt>
                <c:pt idx="2200">
                  <c:v>133.33529496873976</c:v>
                </c:pt>
                <c:pt idx="2201">
                  <c:v>108.09043745286675</c:v>
                </c:pt>
                <c:pt idx="2202">
                  <c:v>133.33529496873976</c:v>
                </c:pt>
                <c:pt idx="2203">
                  <c:v>139.66733843806767</c:v>
                </c:pt>
                <c:pt idx="2204">
                  <c:v>209.11152569707815</c:v>
                </c:pt>
                <c:pt idx="2205">
                  <c:v>196.44743875842235</c:v>
                </c:pt>
                <c:pt idx="2206">
                  <c:v>120.71286621080327</c:v>
                </c:pt>
                <c:pt idx="2207">
                  <c:v>89.177623406321615</c:v>
                </c:pt>
                <c:pt idx="2208">
                  <c:v>95.468008694930234</c:v>
                </c:pt>
                <c:pt idx="2209">
                  <c:v>57.600722421120693</c:v>
                </c:pt>
                <c:pt idx="2210">
                  <c:v>133.33529496873976</c:v>
                </c:pt>
                <c:pt idx="2211">
                  <c:v>152.28976719600419</c:v>
                </c:pt>
                <c:pt idx="2212">
                  <c:v>246.97881197088768</c:v>
                </c:pt>
                <c:pt idx="2213">
                  <c:v>209.11152569707815</c:v>
                </c:pt>
                <c:pt idx="2214">
                  <c:v>215.40191098568675</c:v>
                </c:pt>
                <c:pt idx="2215">
                  <c:v>209.11152569707815</c:v>
                </c:pt>
                <c:pt idx="2216">
                  <c:v>228.02433974362327</c:v>
                </c:pt>
                <c:pt idx="2217">
                  <c:v>265.89162601743283</c:v>
                </c:pt>
                <c:pt idx="2218">
                  <c:v>240.64676850155979</c:v>
                </c:pt>
                <c:pt idx="2219">
                  <c:v>209.11152569707815</c:v>
                </c:pt>
                <c:pt idx="2220">
                  <c:v>246.97881197088768</c:v>
                </c:pt>
                <c:pt idx="2221">
                  <c:v>272.22366948676074</c:v>
                </c:pt>
                <c:pt idx="2222">
                  <c:v>240.64676850155979</c:v>
                </c:pt>
                <c:pt idx="2223">
                  <c:v>202.77948222775024</c:v>
                </c:pt>
                <c:pt idx="2224">
                  <c:v>209.11152569707815</c:v>
                </c:pt>
                <c:pt idx="2225">
                  <c:v>114.42248092219464</c:v>
                </c:pt>
                <c:pt idx="2226">
                  <c:v>171.20258124254934</c:v>
                </c:pt>
                <c:pt idx="2227">
                  <c:v>127.04490968013116</c:v>
                </c:pt>
                <c:pt idx="2228">
                  <c:v>89.177623406321615</c:v>
                </c:pt>
                <c:pt idx="2229">
                  <c:v>158.58015248461282</c:v>
                </c:pt>
                <c:pt idx="2230">
                  <c:v>70.223151179057211</c:v>
                </c:pt>
                <c:pt idx="2231">
                  <c:v>38.687908374575549</c:v>
                </c:pt>
                <c:pt idx="2232">
                  <c:v>190.15705346981372</c:v>
                </c:pt>
                <c:pt idx="2233">
                  <c:v>95.468008694930234</c:v>
                </c:pt>
                <c:pt idx="2234">
                  <c:v>76.555194648385097</c:v>
                </c:pt>
                <c:pt idx="2235">
                  <c:v>171.20258124254934</c:v>
                </c:pt>
                <c:pt idx="2236">
                  <c:v>164.91219595394068</c:v>
                </c:pt>
                <c:pt idx="2237">
                  <c:v>164.91219595394068</c:v>
                </c:pt>
                <c:pt idx="2238">
                  <c:v>164.91219595394068</c:v>
                </c:pt>
                <c:pt idx="2239">
                  <c:v>171.20258124254934</c:v>
                </c:pt>
                <c:pt idx="2240">
                  <c:v>202.77948222775024</c:v>
                </c:pt>
                <c:pt idx="2241">
                  <c:v>240.64676850155979</c:v>
                </c:pt>
                <c:pt idx="2242">
                  <c:v>209.11152569707815</c:v>
                </c:pt>
                <c:pt idx="2243">
                  <c:v>278.51405477536935</c:v>
                </c:pt>
                <c:pt idx="2244">
                  <c:v>253.26919725949628</c:v>
                </c:pt>
                <c:pt idx="2245">
                  <c:v>209.11152569707815</c:v>
                </c:pt>
                <c:pt idx="2246">
                  <c:v>221.73395445501464</c:v>
                </c:pt>
                <c:pt idx="2247">
                  <c:v>209.11152569707815</c:v>
                </c:pt>
                <c:pt idx="2248">
                  <c:v>133.33529496873976</c:v>
                </c:pt>
                <c:pt idx="2249">
                  <c:v>196.44743875842235</c:v>
                </c:pt>
                <c:pt idx="2250">
                  <c:v>120.71286621080327</c:v>
                </c:pt>
                <c:pt idx="2251">
                  <c:v>177.5346247118772</c:v>
                </c:pt>
                <c:pt idx="2252">
                  <c:v>127.04490968013116</c:v>
                </c:pt>
                <c:pt idx="2253">
                  <c:v>76.555194648385097</c:v>
                </c:pt>
                <c:pt idx="2254">
                  <c:v>114.42248092219464</c:v>
                </c:pt>
                <c:pt idx="2255">
                  <c:v>171.20258124254934</c:v>
                </c:pt>
                <c:pt idx="2256">
                  <c:v>164.91219595394068</c:v>
                </c:pt>
                <c:pt idx="2257">
                  <c:v>158.58015248461282</c:v>
                </c:pt>
                <c:pt idx="2258">
                  <c:v>215.40191098568675</c:v>
                </c:pt>
                <c:pt idx="2259">
                  <c:v>196.44743875842235</c:v>
                </c:pt>
                <c:pt idx="2260">
                  <c:v>246.97881197088768</c:v>
                </c:pt>
                <c:pt idx="2261">
                  <c:v>221.73395445501464</c:v>
                </c:pt>
                <c:pt idx="2262">
                  <c:v>278.51405477536935</c:v>
                </c:pt>
                <c:pt idx="2263">
                  <c:v>297.46852700263378</c:v>
                </c:pt>
                <c:pt idx="2264">
                  <c:v>272.22366948676074</c:v>
                </c:pt>
                <c:pt idx="2265">
                  <c:v>228.02433974362327</c:v>
                </c:pt>
                <c:pt idx="2266">
                  <c:v>221.73395445501464</c:v>
                </c:pt>
                <c:pt idx="2267">
                  <c:v>145.95772372667631</c:v>
                </c:pt>
                <c:pt idx="2268">
                  <c:v>114.42248092219464</c:v>
                </c:pt>
                <c:pt idx="2269">
                  <c:v>38.687908374575549</c:v>
                </c:pt>
                <c:pt idx="2270">
                  <c:v>44.978293663184175</c:v>
                </c:pt>
                <c:pt idx="2271">
                  <c:v>51.310337132512068</c:v>
                </c:pt>
                <c:pt idx="2272">
                  <c:v>44.978293663184175</c:v>
                </c:pt>
                <c:pt idx="2273">
                  <c:v>114.42248092219464</c:v>
                </c:pt>
                <c:pt idx="2274">
                  <c:v>95.468008694930234</c:v>
                </c:pt>
                <c:pt idx="2275">
                  <c:v>76.555194648385097</c:v>
                </c:pt>
                <c:pt idx="2276">
                  <c:v>57.600722421120693</c:v>
                </c:pt>
                <c:pt idx="2277">
                  <c:v>164.91219595394068</c:v>
                </c:pt>
                <c:pt idx="2278">
                  <c:v>70.223151179057211</c:v>
                </c:pt>
                <c:pt idx="2279">
                  <c:v>127.04490968013116</c:v>
                </c:pt>
                <c:pt idx="2280">
                  <c:v>246.97881197088768</c:v>
                </c:pt>
                <c:pt idx="2281">
                  <c:v>246.97881197088768</c:v>
                </c:pt>
                <c:pt idx="2282">
                  <c:v>234.35638321295116</c:v>
                </c:pt>
                <c:pt idx="2283">
                  <c:v>272.22366948676074</c:v>
                </c:pt>
                <c:pt idx="2284">
                  <c:v>265.89162601743283</c:v>
                </c:pt>
                <c:pt idx="2285">
                  <c:v>240.64676850155979</c:v>
                </c:pt>
                <c:pt idx="2286">
                  <c:v>246.97881197088768</c:v>
                </c:pt>
                <c:pt idx="2287">
                  <c:v>120.71286621080327</c:v>
                </c:pt>
                <c:pt idx="2288">
                  <c:v>177.5346247118772</c:v>
                </c:pt>
                <c:pt idx="2289">
                  <c:v>209.11152569707815</c:v>
                </c:pt>
                <c:pt idx="2290">
                  <c:v>183.82501000048586</c:v>
                </c:pt>
                <c:pt idx="2291">
                  <c:v>101.80005216425813</c:v>
                </c:pt>
                <c:pt idx="2292">
                  <c:v>171.20258124254934</c:v>
                </c:pt>
                <c:pt idx="2293">
                  <c:v>95.468008694930234</c:v>
                </c:pt>
                <c:pt idx="2294">
                  <c:v>171.20258124254934</c:v>
                </c:pt>
                <c:pt idx="2295">
                  <c:v>120.71286621080327</c:v>
                </c:pt>
                <c:pt idx="2296">
                  <c:v>139.66733843806767</c:v>
                </c:pt>
                <c:pt idx="2297">
                  <c:v>253.26919725949628</c:v>
                </c:pt>
                <c:pt idx="2298">
                  <c:v>164.91219595394068</c:v>
                </c:pt>
                <c:pt idx="2299">
                  <c:v>240.64676850155979</c:v>
                </c:pt>
                <c:pt idx="2300">
                  <c:v>272.22366948676074</c:v>
                </c:pt>
                <c:pt idx="2301">
                  <c:v>291.13648353330586</c:v>
                </c:pt>
                <c:pt idx="2302">
                  <c:v>228.02433974362327</c:v>
                </c:pt>
                <c:pt idx="2303">
                  <c:v>215.40191098568675</c:v>
                </c:pt>
                <c:pt idx="2304">
                  <c:v>209.11152569707815</c:v>
                </c:pt>
                <c:pt idx="2305">
                  <c:v>127.04490968013116</c:v>
                </c:pt>
                <c:pt idx="2306">
                  <c:v>164.91219595394068</c:v>
                </c:pt>
                <c:pt idx="2307">
                  <c:v>89.177623406321615</c:v>
                </c:pt>
                <c:pt idx="2308">
                  <c:v>44.978293663184175</c:v>
                </c:pt>
                <c:pt idx="2309">
                  <c:v>44.978293663184175</c:v>
                </c:pt>
                <c:pt idx="2310">
                  <c:v>95.468008694930234</c:v>
                </c:pt>
                <c:pt idx="2311">
                  <c:v>183.82501000048586</c:v>
                </c:pt>
                <c:pt idx="2312">
                  <c:v>171.20258124254934</c:v>
                </c:pt>
                <c:pt idx="2313">
                  <c:v>127.04490968013116</c:v>
                </c:pt>
                <c:pt idx="2314">
                  <c:v>164.91219595394068</c:v>
                </c:pt>
                <c:pt idx="2315">
                  <c:v>114.42248092219464</c:v>
                </c:pt>
                <c:pt idx="2316">
                  <c:v>171.20258124254934</c:v>
                </c:pt>
                <c:pt idx="2317">
                  <c:v>171.20258124254934</c:v>
                </c:pt>
                <c:pt idx="2318">
                  <c:v>127.04490968013116</c:v>
                </c:pt>
                <c:pt idx="2319">
                  <c:v>183.82501000048586</c:v>
                </c:pt>
                <c:pt idx="2320">
                  <c:v>215.40191098568675</c:v>
                </c:pt>
                <c:pt idx="2321">
                  <c:v>253.26919725949628</c:v>
                </c:pt>
                <c:pt idx="2322">
                  <c:v>215.40191098568675</c:v>
                </c:pt>
                <c:pt idx="2323">
                  <c:v>253.26919725949628</c:v>
                </c:pt>
                <c:pt idx="2324">
                  <c:v>253.26919725949628</c:v>
                </c:pt>
                <c:pt idx="2325">
                  <c:v>246.97881197088768</c:v>
                </c:pt>
                <c:pt idx="2326">
                  <c:v>221.73395445501464</c:v>
                </c:pt>
                <c:pt idx="2327">
                  <c:v>234.35638321295116</c:v>
                </c:pt>
                <c:pt idx="2328">
                  <c:v>190.15705346981372</c:v>
                </c:pt>
                <c:pt idx="2329">
                  <c:v>202.77948222775024</c:v>
                </c:pt>
                <c:pt idx="2330">
                  <c:v>145.95772372667631</c:v>
                </c:pt>
                <c:pt idx="2331">
                  <c:v>108.09043745286675</c:v>
                </c:pt>
                <c:pt idx="2332">
                  <c:v>183.82501000048586</c:v>
                </c:pt>
                <c:pt idx="2333">
                  <c:v>171.20258124254934</c:v>
                </c:pt>
                <c:pt idx="2334">
                  <c:v>171.20258124254934</c:v>
                </c:pt>
                <c:pt idx="2335">
                  <c:v>95.468008694930234</c:v>
                </c:pt>
                <c:pt idx="2336">
                  <c:v>196.44743875842235</c:v>
                </c:pt>
                <c:pt idx="2337">
                  <c:v>177.5346247118772</c:v>
                </c:pt>
                <c:pt idx="2338">
                  <c:v>183.82501000048586</c:v>
                </c:pt>
                <c:pt idx="2339">
                  <c:v>127.04490968013116</c:v>
                </c:pt>
                <c:pt idx="2340">
                  <c:v>70.223151179057211</c:v>
                </c:pt>
                <c:pt idx="2341">
                  <c:v>177.5346247118772</c:v>
                </c:pt>
                <c:pt idx="2342">
                  <c:v>183.82501000048586</c:v>
                </c:pt>
                <c:pt idx="2343">
                  <c:v>291.13648353330586</c:v>
                </c:pt>
                <c:pt idx="2344">
                  <c:v>291.13648353330586</c:v>
                </c:pt>
                <c:pt idx="2345">
                  <c:v>215.40191098568675</c:v>
                </c:pt>
                <c:pt idx="2346">
                  <c:v>158.58015248461282</c:v>
                </c:pt>
                <c:pt idx="2347">
                  <c:v>95.468008694930234</c:v>
                </c:pt>
                <c:pt idx="2348">
                  <c:v>183.82501000048586</c:v>
                </c:pt>
                <c:pt idx="2349">
                  <c:v>114.42248092219464</c:v>
                </c:pt>
                <c:pt idx="2350">
                  <c:v>108.09043745286675</c:v>
                </c:pt>
                <c:pt idx="2351">
                  <c:v>57.600722421120693</c:v>
                </c:pt>
                <c:pt idx="2352">
                  <c:v>82.84557993699373</c:v>
                </c:pt>
                <c:pt idx="2353">
                  <c:v>101.80005216425813</c:v>
                </c:pt>
                <c:pt idx="2354">
                  <c:v>63.932765890448593</c:v>
                </c:pt>
                <c:pt idx="2355">
                  <c:v>89.177623406321615</c:v>
                </c:pt>
                <c:pt idx="2356">
                  <c:v>177.5346247118772</c:v>
                </c:pt>
                <c:pt idx="2357">
                  <c:v>164.91219595394068</c:v>
                </c:pt>
                <c:pt idx="2358">
                  <c:v>95.468008694930234</c:v>
                </c:pt>
                <c:pt idx="2359">
                  <c:v>133.33529496873976</c:v>
                </c:pt>
                <c:pt idx="2360">
                  <c:v>108.09043745286675</c:v>
                </c:pt>
                <c:pt idx="2361">
                  <c:v>183.82501000048586</c:v>
                </c:pt>
                <c:pt idx="2362">
                  <c:v>183.82501000048586</c:v>
                </c:pt>
                <c:pt idx="2363">
                  <c:v>164.91219595394068</c:v>
                </c:pt>
                <c:pt idx="2364">
                  <c:v>190.15705346981372</c:v>
                </c:pt>
                <c:pt idx="2365">
                  <c:v>202.77948222775024</c:v>
                </c:pt>
                <c:pt idx="2366">
                  <c:v>221.73395445501464</c:v>
                </c:pt>
                <c:pt idx="2367">
                  <c:v>246.97881197088768</c:v>
                </c:pt>
                <c:pt idx="2368">
                  <c:v>234.35638321295116</c:v>
                </c:pt>
                <c:pt idx="2369">
                  <c:v>272.22366948676074</c:v>
                </c:pt>
                <c:pt idx="2370">
                  <c:v>259.60124072882422</c:v>
                </c:pt>
                <c:pt idx="2371">
                  <c:v>240.64676850155979</c:v>
                </c:pt>
                <c:pt idx="2372">
                  <c:v>158.58015248461282</c:v>
                </c:pt>
                <c:pt idx="2373">
                  <c:v>177.5346247118772</c:v>
                </c:pt>
                <c:pt idx="2374">
                  <c:v>183.82501000048586</c:v>
                </c:pt>
                <c:pt idx="2375">
                  <c:v>101.80005216425813</c:v>
                </c:pt>
                <c:pt idx="2376">
                  <c:v>89.177623406321615</c:v>
                </c:pt>
                <c:pt idx="2377">
                  <c:v>133.33529496873976</c:v>
                </c:pt>
                <c:pt idx="2378">
                  <c:v>164.91219595394068</c:v>
                </c:pt>
                <c:pt idx="2379">
                  <c:v>177.5346247118772</c:v>
                </c:pt>
                <c:pt idx="2380">
                  <c:v>177.5346247118772</c:v>
                </c:pt>
                <c:pt idx="2381">
                  <c:v>145.95772372667631</c:v>
                </c:pt>
                <c:pt idx="2382">
                  <c:v>221.73395445501464</c:v>
                </c:pt>
                <c:pt idx="2383">
                  <c:v>215.40191098568675</c:v>
                </c:pt>
                <c:pt idx="2384">
                  <c:v>259.60124072882422</c:v>
                </c:pt>
                <c:pt idx="2385">
                  <c:v>253.26919725949628</c:v>
                </c:pt>
                <c:pt idx="2386">
                  <c:v>202.77948222775024</c:v>
                </c:pt>
                <c:pt idx="2387">
                  <c:v>82.84557993699373</c:v>
                </c:pt>
                <c:pt idx="2388">
                  <c:v>108.09043745286675</c:v>
                </c:pt>
                <c:pt idx="2389">
                  <c:v>76.555194648385097</c:v>
                </c:pt>
                <c:pt idx="2390">
                  <c:v>44.978293663184175</c:v>
                </c:pt>
                <c:pt idx="2391">
                  <c:v>70.223151179057211</c:v>
                </c:pt>
                <c:pt idx="2392">
                  <c:v>57.600722421120693</c:v>
                </c:pt>
                <c:pt idx="2393">
                  <c:v>57.600722421120693</c:v>
                </c:pt>
                <c:pt idx="2394">
                  <c:v>101.80005216425813</c:v>
                </c:pt>
                <c:pt idx="2395">
                  <c:v>76.555194648385097</c:v>
                </c:pt>
                <c:pt idx="2396">
                  <c:v>158.58015248461282</c:v>
                </c:pt>
                <c:pt idx="2397">
                  <c:v>108.09043745286675</c:v>
                </c:pt>
                <c:pt idx="2398">
                  <c:v>139.66733843806767</c:v>
                </c:pt>
                <c:pt idx="2399">
                  <c:v>108.09043745286675</c:v>
                </c:pt>
                <c:pt idx="2400">
                  <c:v>120.71286621080327</c:v>
                </c:pt>
                <c:pt idx="2401">
                  <c:v>133.33529496873976</c:v>
                </c:pt>
                <c:pt idx="2402">
                  <c:v>196.44743875842235</c:v>
                </c:pt>
                <c:pt idx="2403">
                  <c:v>177.5346247118772</c:v>
                </c:pt>
                <c:pt idx="2404">
                  <c:v>171.20258124254934</c:v>
                </c:pt>
                <c:pt idx="2405">
                  <c:v>177.5346247118772</c:v>
                </c:pt>
                <c:pt idx="2406">
                  <c:v>246.97881197088768</c:v>
                </c:pt>
                <c:pt idx="2407">
                  <c:v>259.60124072882422</c:v>
                </c:pt>
                <c:pt idx="2408">
                  <c:v>240.64676850155979</c:v>
                </c:pt>
                <c:pt idx="2409">
                  <c:v>177.5346247118772</c:v>
                </c:pt>
                <c:pt idx="2410">
                  <c:v>177.5346247118772</c:v>
                </c:pt>
                <c:pt idx="2411">
                  <c:v>177.5346247118772</c:v>
                </c:pt>
                <c:pt idx="2412">
                  <c:v>177.5346247118772</c:v>
                </c:pt>
                <c:pt idx="2413">
                  <c:v>114.42248092219464</c:v>
                </c:pt>
                <c:pt idx="2414">
                  <c:v>38.687908374575549</c:v>
                </c:pt>
                <c:pt idx="2415">
                  <c:v>51.310337132512068</c:v>
                </c:pt>
                <c:pt idx="2416">
                  <c:v>164.91219595394068</c:v>
                </c:pt>
                <c:pt idx="2417">
                  <c:v>209.11152569707815</c:v>
                </c:pt>
                <c:pt idx="2418">
                  <c:v>196.44743875842235</c:v>
                </c:pt>
                <c:pt idx="2419">
                  <c:v>171.20258124254934</c:v>
                </c:pt>
                <c:pt idx="2420">
                  <c:v>196.44743875842235</c:v>
                </c:pt>
                <c:pt idx="2421">
                  <c:v>209.11152569707815</c:v>
                </c:pt>
                <c:pt idx="2422">
                  <c:v>291.13648353330586</c:v>
                </c:pt>
                <c:pt idx="2423">
                  <c:v>246.97881197088768</c:v>
                </c:pt>
                <c:pt idx="2424">
                  <c:v>284.84609824469726</c:v>
                </c:pt>
                <c:pt idx="2425">
                  <c:v>272.22366948676074</c:v>
                </c:pt>
                <c:pt idx="2426">
                  <c:v>209.11152569707815</c:v>
                </c:pt>
                <c:pt idx="2427">
                  <c:v>183.82501000048586</c:v>
                </c:pt>
                <c:pt idx="2428">
                  <c:v>101.80005216425813</c:v>
                </c:pt>
                <c:pt idx="2429">
                  <c:v>139.66733843806767</c:v>
                </c:pt>
                <c:pt idx="2430">
                  <c:v>164.91219595394068</c:v>
                </c:pt>
                <c:pt idx="2431">
                  <c:v>101.80005216425813</c:v>
                </c:pt>
                <c:pt idx="2432">
                  <c:v>38.687908374575549</c:v>
                </c:pt>
                <c:pt idx="2433">
                  <c:v>82.84557993699373</c:v>
                </c:pt>
                <c:pt idx="2434">
                  <c:v>57.600722421120693</c:v>
                </c:pt>
                <c:pt idx="2435">
                  <c:v>70.223151179057211</c:v>
                </c:pt>
                <c:pt idx="2436">
                  <c:v>171.20258124254934</c:v>
                </c:pt>
                <c:pt idx="2437">
                  <c:v>133.33529496873976</c:v>
                </c:pt>
                <c:pt idx="2438">
                  <c:v>108.09043745286675</c:v>
                </c:pt>
                <c:pt idx="2439">
                  <c:v>164.91219595394068</c:v>
                </c:pt>
                <c:pt idx="2440">
                  <c:v>127.04490968013116</c:v>
                </c:pt>
                <c:pt idx="2441">
                  <c:v>158.58015248461282</c:v>
                </c:pt>
                <c:pt idx="2442">
                  <c:v>272.22366948676074</c:v>
                </c:pt>
                <c:pt idx="2443">
                  <c:v>240.64676850155979</c:v>
                </c:pt>
                <c:pt idx="2444">
                  <c:v>284.84609824469726</c:v>
                </c:pt>
                <c:pt idx="2445">
                  <c:v>190.15705346981372</c:v>
                </c:pt>
                <c:pt idx="2446">
                  <c:v>202.77948222775024</c:v>
                </c:pt>
                <c:pt idx="2447">
                  <c:v>95.468008694930234</c:v>
                </c:pt>
                <c:pt idx="2448">
                  <c:v>114.42248092219464</c:v>
                </c:pt>
                <c:pt idx="2449">
                  <c:v>82.84557993699373</c:v>
                </c:pt>
                <c:pt idx="2450">
                  <c:v>133.33529496873976</c:v>
                </c:pt>
                <c:pt idx="2451">
                  <c:v>196.44743875842235</c:v>
                </c:pt>
                <c:pt idx="2452">
                  <c:v>202.77948222775024</c:v>
                </c:pt>
                <c:pt idx="2453">
                  <c:v>196.44743875842235</c:v>
                </c:pt>
                <c:pt idx="2454">
                  <c:v>190.15705346981372</c:v>
                </c:pt>
                <c:pt idx="2455">
                  <c:v>183.82501000048586</c:v>
                </c:pt>
                <c:pt idx="2456">
                  <c:v>253.26919725949628</c:v>
                </c:pt>
                <c:pt idx="2457">
                  <c:v>209.11152569707815</c:v>
                </c:pt>
                <c:pt idx="2458">
                  <c:v>190.15705346981372</c:v>
                </c:pt>
                <c:pt idx="2459">
                  <c:v>240.64676850155979</c:v>
                </c:pt>
                <c:pt idx="2460">
                  <c:v>259.60124072882422</c:v>
                </c:pt>
                <c:pt idx="2461">
                  <c:v>240.64676850155979</c:v>
                </c:pt>
                <c:pt idx="2462">
                  <c:v>221.73395445501464</c:v>
                </c:pt>
                <c:pt idx="2463">
                  <c:v>120.71286621080327</c:v>
                </c:pt>
                <c:pt idx="2464">
                  <c:v>120.71286621080327</c:v>
                </c:pt>
                <c:pt idx="2465">
                  <c:v>89.177623406321615</c:v>
                </c:pt>
                <c:pt idx="2466">
                  <c:v>171.20258124254934</c:v>
                </c:pt>
                <c:pt idx="2467">
                  <c:v>101.80005216425813</c:v>
                </c:pt>
                <c:pt idx="2468">
                  <c:v>82.84557993699373</c:v>
                </c:pt>
                <c:pt idx="2469">
                  <c:v>70.223151179057211</c:v>
                </c:pt>
                <c:pt idx="2470">
                  <c:v>89.177623406321615</c:v>
                </c:pt>
                <c:pt idx="2471">
                  <c:v>38.687908374575549</c:v>
                </c:pt>
                <c:pt idx="2472">
                  <c:v>44.978293663184175</c:v>
                </c:pt>
                <c:pt idx="2473">
                  <c:v>101.80005216425813</c:v>
                </c:pt>
                <c:pt idx="2474">
                  <c:v>89.177623406321615</c:v>
                </c:pt>
                <c:pt idx="2475">
                  <c:v>145.95772372667631</c:v>
                </c:pt>
                <c:pt idx="2476">
                  <c:v>114.42248092219464</c:v>
                </c:pt>
                <c:pt idx="2477">
                  <c:v>177.5346247118772</c:v>
                </c:pt>
                <c:pt idx="2478">
                  <c:v>177.5346247118772</c:v>
                </c:pt>
                <c:pt idx="2479">
                  <c:v>196.44743875842235</c:v>
                </c:pt>
                <c:pt idx="2480">
                  <c:v>259.60124072882422</c:v>
                </c:pt>
                <c:pt idx="2481">
                  <c:v>240.64676850155979</c:v>
                </c:pt>
                <c:pt idx="2482">
                  <c:v>265.89162601743283</c:v>
                </c:pt>
                <c:pt idx="2483">
                  <c:v>284.84609824469726</c:v>
                </c:pt>
                <c:pt idx="2484">
                  <c:v>240.64676850155979</c:v>
                </c:pt>
                <c:pt idx="2485">
                  <c:v>89.177623406321615</c:v>
                </c:pt>
                <c:pt idx="2486">
                  <c:v>101.80005216425813</c:v>
                </c:pt>
                <c:pt idx="2487">
                  <c:v>89.177623406321615</c:v>
                </c:pt>
                <c:pt idx="2488">
                  <c:v>196.44743875842235</c:v>
                </c:pt>
                <c:pt idx="2489">
                  <c:v>221.73395445501464</c:v>
                </c:pt>
                <c:pt idx="2490">
                  <c:v>253.26919725949628</c:v>
                </c:pt>
                <c:pt idx="2491">
                  <c:v>215.40191098568675</c:v>
                </c:pt>
                <c:pt idx="2492">
                  <c:v>196.44743875842235</c:v>
                </c:pt>
                <c:pt idx="2493">
                  <c:v>202.77948222775024</c:v>
                </c:pt>
                <c:pt idx="2494">
                  <c:v>234.35638321295116</c:v>
                </c:pt>
                <c:pt idx="2495">
                  <c:v>265.89162601743283</c:v>
                </c:pt>
                <c:pt idx="2496">
                  <c:v>284.84609824469726</c:v>
                </c:pt>
                <c:pt idx="2497">
                  <c:v>316.3813410491789</c:v>
                </c:pt>
                <c:pt idx="2498">
                  <c:v>240.64676850155979</c:v>
                </c:pt>
                <c:pt idx="2499">
                  <c:v>265.89162601743283</c:v>
                </c:pt>
                <c:pt idx="2500">
                  <c:v>202.77948222775024</c:v>
                </c:pt>
                <c:pt idx="2501">
                  <c:v>196.44743875842235</c:v>
                </c:pt>
                <c:pt idx="2502">
                  <c:v>171.20258124254934</c:v>
                </c:pt>
                <c:pt idx="2503">
                  <c:v>145.95772372667631</c:v>
                </c:pt>
                <c:pt idx="2504">
                  <c:v>114.42248092219464</c:v>
                </c:pt>
                <c:pt idx="2505">
                  <c:v>158.58015248461282</c:v>
                </c:pt>
                <c:pt idx="2506">
                  <c:v>164.91219595394068</c:v>
                </c:pt>
                <c:pt idx="2507">
                  <c:v>57.600722421120693</c:v>
                </c:pt>
                <c:pt idx="2508">
                  <c:v>63.932765890448593</c:v>
                </c:pt>
                <c:pt idx="2509">
                  <c:v>76.555194648385097</c:v>
                </c:pt>
                <c:pt idx="2510">
                  <c:v>89.177623406321615</c:v>
                </c:pt>
                <c:pt idx="2511">
                  <c:v>101.80005216425813</c:v>
                </c:pt>
                <c:pt idx="2512">
                  <c:v>164.91219595394068</c:v>
                </c:pt>
                <c:pt idx="2513">
                  <c:v>164.91219595394068</c:v>
                </c:pt>
                <c:pt idx="2514">
                  <c:v>164.91219595394068</c:v>
                </c:pt>
                <c:pt idx="2515">
                  <c:v>158.58015248461282</c:v>
                </c:pt>
                <c:pt idx="2516">
                  <c:v>246.97881197088768</c:v>
                </c:pt>
                <c:pt idx="2517">
                  <c:v>177.5346247118772</c:v>
                </c:pt>
                <c:pt idx="2518">
                  <c:v>171.20258124254934</c:v>
                </c:pt>
                <c:pt idx="2519">
                  <c:v>183.82501000048586</c:v>
                </c:pt>
                <c:pt idx="2520">
                  <c:v>44.978293663184175</c:v>
                </c:pt>
                <c:pt idx="2521">
                  <c:v>44.978293663184175</c:v>
                </c:pt>
                <c:pt idx="2522">
                  <c:v>127.04490968013116</c:v>
                </c:pt>
                <c:pt idx="2523">
                  <c:v>101.80005216425813</c:v>
                </c:pt>
                <c:pt idx="2524">
                  <c:v>133.33529496873976</c:v>
                </c:pt>
                <c:pt idx="2525">
                  <c:v>202.77948222775024</c:v>
                </c:pt>
                <c:pt idx="2526">
                  <c:v>196.44743875842235</c:v>
                </c:pt>
                <c:pt idx="2527">
                  <c:v>190.15705346981372</c:v>
                </c:pt>
                <c:pt idx="2528">
                  <c:v>272.22366948676074</c:v>
                </c:pt>
                <c:pt idx="2529">
                  <c:v>246.97881197088768</c:v>
                </c:pt>
                <c:pt idx="2530">
                  <c:v>259.60124072882422</c:v>
                </c:pt>
                <c:pt idx="2531">
                  <c:v>95.468008694930234</c:v>
                </c:pt>
                <c:pt idx="2532">
                  <c:v>259.60124072882422</c:v>
                </c:pt>
                <c:pt idx="2533">
                  <c:v>221.73395445501464</c:v>
                </c:pt>
                <c:pt idx="2534">
                  <c:v>177.5346247118772</c:v>
                </c:pt>
                <c:pt idx="2535">
                  <c:v>209.11152569707815</c:v>
                </c:pt>
                <c:pt idx="2536">
                  <c:v>127.04490968013116</c:v>
                </c:pt>
                <c:pt idx="2537">
                  <c:v>158.58015248461282</c:v>
                </c:pt>
                <c:pt idx="2538">
                  <c:v>171.20258124254934</c:v>
                </c:pt>
                <c:pt idx="2539">
                  <c:v>38.687908374575549</c:v>
                </c:pt>
                <c:pt idx="2540">
                  <c:v>63.932765890448593</c:v>
                </c:pt>
                <c:pt idx="2541">
                  <c:v>120.71286621080327</c:v>
                </c:pt>
                <c:pt idx="2542">
                  <c:v>57.600722421120693</c:v>
                </c:pt>
                <c:pt idx="2543">
                  <c:v>158.58015248461282</c:v>
                </c:pt>
                <c:pt idx="2544">
                  <c:v>114.42248092219464</c:v>
                </c:pt>
                <c:pt idx="2545">
                  <c:v>108.09043745286675</c:v>
                </c:pt>
                <c:pt idx="2546">
                  <c:v>158.58015248461282</c:v>
                </c:pt>
                <c:pt idx="2547">
                  <c:v>284.84609824469726</c:v>
                </c:pt>
                <c:pt idx="2548">
                  <c:v>234.35638321295116</c:v>
                </c:pt>
                <c:pt idx="2549">
                  <c:v>272.22366948676074</c:v>
                </c:pt>
                <c:pt idx="2550">
                  <c:v>221.73395445501464</c:v>
                </c:pt>
                <c:pt idx="2551">
                  <c:v>221.73395445501464</c:v>
                </c:pt>
                <c:pt idx="2552">
                  <c:v>246.97881197088768</c:v>
                </c:pt>
                <c:pt idx="2553">
                  <c:v>183.82501000048586</c:v>
                </c:pt>
                <c:pt idx="2554">
                  <c:v>202.77948222775024</c:v>
                </c:pt>
                <c:pt idx="2555">
                  <c:v>209.11152569707815</c:v>
                </c:pt>
                <c:pt idx="2556">
                  <c:v>89.177623406321615</c:v>
                </c:pt>
                <c:pt idx="2557">
                  <c:v>158.58015248461282</c:v>
                </c:pt>
                <c:pt idx="2558">
                  <c:v>190.15705346981372</c:v>
                </c:pt>
                <c:pt idx="2559">
                  <c:v>240.64676850155979</c:v>
                </c:pt>
                <c:pt idx="2560">
                  <c:v>202.77948222775024</c:v>
                </c:pt>
                <c:pt idx="2561">
                  <c:v>234.35638321295116</c:v>
                </c:pt>
                <c:pt idx="2562">
                  <c:v>246.97881197088768</c:v>
                </c:pt>
                <c:pt idx="2563">
                  <c:v>265.89162601743283</c:v>
                </c:pt>
                <c:pt idx="2564">
                  <c:v>234.35638321295116</c:v>
                </c:pt>
                <c:pt idx="2565">
                  <c:v>284.84609824469726</c:v>
                </c:pt>
                <c:pt idx="2566">
                  <c:v>240.64676850155979</c:v>
                </c:pt>
                <c:pt idx="2567">
                  <c:v>133.33529496873976</c:v>
                </c:pt>
                <c:pt idx="2568">
                  <c:v>164.91219595394068</c:v>
                </c:pt>
                <c:pt idx="2569">
                  <c:v>133.33529496873976</c:v>
                </c:pt>
                <c:pt idx="2570">
                  <c:v>114.42248092219464</c:v>
                </c:pt>
                <c:pt idx="2571">
                  <c:v>196.44743875842235</c:v>
                </c:pt>
                <c:pt idx="2572">
                  <c:v>101.80005216425813</c:v>
                </c:pt>
                <c:pt idx="2573">
                  <c:v>44.978293663184175</c:v>
                </c:pt>
                <c:pt idx="2574">
                  <c:v>51.310337132512068</c:v>
                </c:pt>
                <c:pt idx="2575">
                  <c:v>51.310337132512068</c:v>
                </c:pt>
                <c:pt idx="2576">
                  <c:v>89.177623406321615</c:v>
                </c:pt>
                <c:pt idx="2577">
                  <c:v>133.33529496873976</c:v>
                </c:pt>
                <c:pt idx="2578">
                  <c:v>158.58015248461282</c:v>
                </c:pt>
                <c:pt idx="2579">
                  <c:v>190.15705346981372</c:v>
                </c:pt>
                <c:pt idx="2580">
                  <c:v>120.71286621080327</c:v>
                </c:pt>
                <c:pt idx="2581">
                  <c:v>196.44743875842235</c:v>
                </c:pt>
                <c:pt idx="2582">
                  <c:v>202.77948222775024</c:v>
                </c:pt>
                <c:pt idx="2583">
                  <c:v>202.77948222775024</c:v>
                </c:pt>
                <c:pt idx="2584">
                  <c:v>234.35638321295116</c:v>
                </c:pt>
                <c:pt idx="2585">
                  <c:v>234.35638321295116</c:v>
                </c:pt>
                <c:pt idx="2586">
                  <c:v>240.64676850155979</c:v>
                </c:pt>
                <c:pt idx="2587">
                  <c:v>234.35638321295116</c:v>
                </c:pt>
                <c:pt idx="2588">
                  <c:v>114.42248092219464</c:v>
                </c:pt>
                <c:pt idx="2589">
                  <c:v>145.95772372667631</c:v>
                </c:pt>
                <c:pt idx="2590">
                  <c:v>63.932765890448593</c:v>
                </c:pt>
                <c:pt idx="2591">
                  <c:v>51.310337132512068</c:v>
                </c:pt>
                <c:pt idx="2592">
                  <c:v>114.42248092219464</c:v>
                </c:pt>
                <c:pt idx="2593">
                  <c:v>145.95772372667631</c:v>
                </c:pt>
                <c:pt idx="2594">
                  <c:v>139.66733843806767</c:v>
                </c:pt>
                <c:pt idx="2595">
                  <c:v>209.11152569707815</c:v>
                </c:pt>
                <c:pt idx="2596">
                  <c:v>209.11152569707815</c:v>
                </c:pt>
                <c:pt idx="2597">
                  <c:v>202.77948222775024</c:v>
                </c:pt>
                <c:pt idx="2598">
                  <c:v>209.11152569707815</c:v>
                </c:pt>
                <c:pt idx="2599">
                  <c:v>190.15705346981372</c:v>
                </c:pt>
                <c:pt idx="2600">
                  <c:v>259.60124072882422</c:v>
                </c:pt>
                <c:pt idx="2601">
                  <c:v>240.64676850155979</c:v>
                </c:pt>
                <c:pt idx="2602">
                  <c:v>272.22366948676074</c:v>
                </c:pt>
                <c:pt idx="2603">
                  <c:v>139.66733843806767</c:v>
                </c:pt>
                <c:pt idx="2604">
                  <c:v>133.33529496873976</c:v>
                </c:pt>
                <c:pt idx="2605">
                  <c:v>183.82501000048586</c:v>
                </c:pt>
                <c:pt idx="2606">
                  <c:v>76.555194648385097</c:v>
                </c:pt>
                <c:pt idx="2607">
                  <c:v>70.223151179057211</c:v>
                </c:pt>
                <c:pt idx="2608">
                  <c:v>120.71286621080327</c:v>
                </c:pt>
                <c:pt idx="2609">
                  <c:v>51.310337132512068</c:v>
                </c:pt>
                <c:pt idx="2610">
                  <c:v>95.468008694930234</c:v>
                </c:pt>
                <c:pt idx="2611">
                  <c:v>101.80005216425813</c:v>
                </c:pt>
                <c:pt idx="2612">
                  <c:v>89.177623406321615</c:v>
                </c:pt>
                <c:pt idx="2613">
                  <c:v>89.177623406321615</c:v>
                </c:pt>
                <c:pt idx="2614">
                  <c:v>171.20258124254934</c:v>
                </c:pt>
                <c:pt idx="2615">
                  <c:v>177.5346247118772</c:v>
                </c:pt>
                <c:pt idx="2616">
                  <c:v>114.42248092219464</c:v>
                </c:pt>
                <c:pt idx="2617">
                  <c:v>164.91219595394068</c:v>
                </c:pt>
                <c:pt idx="2618">
                  <c:v>183.82501000048586</c:v>
                </c:pt>
                <c:pt idx="2619">
                  <c:v>202.77948222775024</c:v>
                </c:pt>
                <c:pt idx="2620">
                  <c:v>265.89162601743283</c:v>
                </c:pt>
                <c:pt idx="2621">
                  <c:v>272.22366948676074</c:v>
                </c:pt>
                <c:pt idx="2622">
                  <c:v>221.73395445501464</c:v>
                </c:pt>
                <c:pt idx="2623">
                  <c:v>259.60124072882422</c:v>
                </c:pt>
                <c:pt idx="2624">
                  <c:v>228.02433974362327</c:v>
                </c:pt>
                <c:pt idx="2625">
                  <c:v>221.73395445501464</c:v>
                </c:pt>
                <c:pt idx="2626">
                  <c:v>164.91219595394068</c:v>
                </c:pt>
                <c:pt idx="2627">
                  <c:v>82.84557993699373</c:v>
                </c:pt>
                <c:pt idx="2628">
                  <c:v>209.11152569707815</c:v>
                </c:pt>
                <c:pt idx="2629">
                  <c:v>221.73395445501464</c:v>
                </c:pt>
                <c:pt idx="2630">
                  <c:v>221.73395445501464</c:v>
                </c:pt>
                <c:pt idx="2631">
                  <c:v>259.60124072882422</c:v>
                </c:pt>
                <c:pt idx="2632">
                  <c:v>246.97881197088768</c:v>
                </c:pt>
                <c:pt idx="2633">
                  <c:v>240.64676850155979</c:v>
                </c:pt>
                <c:pt idx="2634">
                  <c:v>234.35638321295116</c:v>
                </c:pt>
                <c:pt idx="2635">
                  <c:v>108.09043745286675</c:v>
                </c:pt>
                <c:pt idx="2636">
                  <c:v>89.177623406321615</c:v>
                </c:pt>
                <c:pt idx="2637">
                  <c:v>139.66733843806767</c:v>
                </c:pt>
                <c:pt idx="2638">
                  <c:v>145.95772372667631</c:v>
                </c:pt>
                <c:pt idx="2639">
                  <c:v>108.09043745286675</c:v>
                </c:pt>
                <c:pt idx="2640">
                  <c:v>44.978293663184175</c:v>
                </c:pt>
                <c:pt idx="2641">
                  <c:v>82.84557993699373</c:v>
                </c:pt>
                <c:pt idx="2642">
                  <c:v>101.80005216425813</c:v>
                </c:pt>
                <c:pt idx="2643">
                  <c:v>82.84557993699373</c:v>
                </c:pt>
                <c:pt idx="2644">
                  <c:v>183.82501000048586</c:v>
                </c:pt>
                <c:pt idx="2645">
                  <c:v>196.44743875842235</c:v>
                </c:pt>
                <c:pt idx="2646">
                  <c:v>120.71286621080327</c:v>
                </c:pt>
                <c:pt idx="2647">
                  <c:v>190.15705346981372</c:v>
                </c:pt>
                <c:pt idx="2648">
                  <c:v>265.89162601743283</c:v>
                </c:pt>
                <c:pt idx="2649">
                  <c:v>196.44743875842235</c:v>
                </c:pt>
                <c:pt idx="2650">
                  <c:v>108.09043745286675</c:v>
                </c:pt>
                <c:pt idx="2651">
                  <c:v>82.84557993699373</c:v>
                </c:pt>
                <c:pt idx="2652">
                  <c:v>253.26919725949628</c:v>
                </c:pt>
                <c:pt idx="2653">
                  <c:v>228.02433974362327</c:v>
                </c:pt>
                <c:pt idx="2654">
                  <c:v>253.26919725949628</c:v>
                </c:pt>
                <c:pt idx="2655">
                  <c:v>215.40191098568675</c:v>
                </c:pt>
                <c:pt idx="2656">
                  <c:v>272.22366948676074</c:v>
                </c:pt>
                <c:pt idx="2657">
                  <c:v>265.89162601743283</c:v>
                </c:pt>
                <c:pt idx="2658">
                  <c:v>278.51405477536935</c:v>
                </c:pt>
                <c:pt idx="2659">
                  <c:v>240.64676850155979</c:v>
                </c:pt>
                <c:pt idx="2660">
                  <c:v>272.22366948676074</c:v>
                </c:pt>
                <c:pt idx="2661">
                  <c:v>228.02433974362327</c:v>
                </c:pt>
                <c:pt idx="2662">
                  <c:v>196.44743875842235</c:v>
                </c:pt>
                <c:pt idx="2663">
                  <c:v>183.82501000048586</c:v>
                </c:pt>
                <c:pt idx="2664">
                  <c:v>215.40191098568675</c:v>
                </c:pt>
                <c:pt idx="2665">
                  <c:v>133.33529496873976</c:v>
                </c:pt>
                <c:pt idx="2666">
                  <c:v>108.09043745286675</c:v>
                </c:pt>
                <c:pt idx="2667">
                  <c:v>51.310337132512068</c:v>
                </c:pt>
                <c:pt idx="2668">
                  <c:v>120.71286621080327</c:v>
                </c:pt>
                <c:pt idx="2669">
                  <c:v>95.468008694930234</c:v>
                </c:pt>
                <c:pt idx="2670">
                  <c:v>82.84557993699373</c:v>
                </c:pt>
                <c:pt idx="2671">
                  <c:v>57.600722421120693</c:v>
                </c:pt>
                <c:pt idx="2672">
                  <c:v>108.09043745286675</c:v>
                </c:pt>
                <c:pt idx="2673">
                  <c:v>114.42248092219464</c:v>
                </c:pt>
                <c:pt idx="2674">
                  <c:v>108.09043745286675</c:v>
                </c:pt>
                <c:pt idx="2675">
                  <c:v>240.64676850155979</c:v>
                </c:pt>
                <c:pt idx="2676">
                  <c:v>240.64676850155979</c:v>
                </c:pt>
                <c:pt idx="2677">
                  <c:v>246.97881197088768</c:v>
                </c:pt>
                <c:pt idx="2678">
                  <c:v>253.26919725949628</c:v>
                </c:pt>
                <c:pt idx="2679">
                  <c:v>89.177623406321615</c:v>
                </c:pt>
                <c:pt idx="2680">
                  <c:v>127.04490968013116</c:v>
                </c:pt>
                <c:pt idx="2681">
                  <c:v>95.468008694930234</c:v>
                </c:pt>
                <c:pt idx="2682">
                  <c:v>108.09043745286675</c:v>
                </c:pt>
                <c:pt idx="2683">
                  <c:v>114.42248092219464</c:v>
                </c:pt>
                <c:pt idx="2684">
                  <c:v>190.15705346981372</c:v>
                </c:pt>
                <c:pt idx="2685">
                  <c:v>253.26919725949628</c:v>
                </c:pt>
                <c:pt idx="2686">
                  <c:v>209.11152569707815</c:v>
                </c:pt>
                <c:pt idx="2687">
                  <c:v>265.89162601743283</c:v>
                </c:pt>
                <c:pt idx="2688">
                  <c:v>234.35638321295116</c:v>
                </c:pt>
                <c:pt idx="2689">
                  <c:v>240.64676850155979</c:v>
                </c:pt>
                <c:pt idx="2690">
                  <c:v>284.84609824469726</c:v>
                </c:pt>
                <c:pt idx="2691">
                  <c:v>240.64676850155979</c:v>
                </c:pt>
                <c:pt idx="2692">
                  <c:v>265.89162601743283</c:v>
                </c:pt>
                <c:pt idx="2693">
                  <c:v>246.97881197088768</c:v>
                </c:pt>
                <c:pt idx="2694">
                  <c:v>215.40191098568675</c:v>
                </c:pt>
                <c:pt idx="2695">
                  <c:v>215.40191098568675</c:v>
                </c:pt>
                <c:pt idx="2696">
                  <c:v>209.11152569707815</c:v>
                </c:pt>
                <c:pt idx="2697">
                  <c:v>202.77948222775024</c:v>
                </c:pt>
                <c:pt idx="2698">
                  <c:v>152.28976719600419</c:v>
                </c:pt>
                <c:pt idx="2699">
                  <c:v>89.177623406321615</c:v>
                </c:pt>
                <c:pt idx="2700">
                  <c:v>120.71286621080327</c:v>
                </c:pt>
                <c:pt idx="2701">
                  <c:v>127.04490968013116</c:v>
                </c:pt>
                <c:pt idx="2702">
                  <c:v>51.310337132512068</c:v>
                </c:pt>
                <c:pt idx="2703">
                  <c:v>76.555194648385097</c:v>
                </c:pt>
                <c:pt idx="2704">
                  <c:v>76.555194648385097</c:v>
                </c:pt>
                <c:pt idx="2705">
                  <c:v>133.33529496873976</c:v>
                </c:pt>
                <c:pt idx="2706">
                  <c:v>202.77948222775024</c:v>
                </c:pt>
                <c:pt idx="2707">
                  <c:v>265.89162601743283</c:v>
                </c:pt>
                <c:pt idx="2708">
                  <c:v>246.97881197088768</c:v>
                </c:pt>
                <c:pt idx="2709">
                  <c:v>171.20258124254934</c:v>
                </c:pt>
                <c:pt idx="2710">
                  <c:v>164.91219595394068</c:v>
                </c:pt>
                <c:pt idx="2711">
                  <c:v>51.310337132512068</c:v>
                </c:pt>
                <c:pt idx="2712">
                  <c:v>95.468008694930234</c:v>
                </c:pt>
                <c:pt idx="2713">
                  <c:v>95.468008694930234</c:v>
                </c:pt>
                <c:pt idx="2714">
                  <c:v>177.5346247118772</c:v>
                </c:pt>
                <c:pt idx="2715">
                  <c:v>171.20258124254934</c:v>
                </c:pt>
                <c:pt idx="2716">
                  <c:v>209.11152569707815</c:v>
                </c:pt>
                <c:pt idx="2717">
                  <c:v>246.97881197088768</c:v>
                </c:pt>
                <c:pt idx="2718">
                  <c:v>259.60124072882422</c:v>
                </c:pt>
                <c:pt idx="2719">
                  <c:v>240.64676850155979</c:v>
                </c:pt>
                <c:pt idx="2720">
                  <c:v>240.64676850155979</c:v>
                </c:pt>
                <c:pt idx="2721">
                  <c:v>177.5346247118772</c:v>
                </c:pt>
                <c:pt idx="2722">
                  <c:v>139.66733843806767</c:v>
                </c:pt>
                <c:pt idx="2723">
                  <c:v>177.5346247118772</c:v>
                </c:pt>
                <c:pt idx="2724">
                  <c:v>108.09043745286675</c:v>
                </c:pt>
                <c:pt idx="2725">
                  <c:v>76.555194648385097</c:v>
                </c:pt>
                <c:pt idx="2726">
                  <c:v>95.468008694930234</c:v>
                </c:pt>
                <c:pt idx="2727">
                  <c:v>57.600722421120693</c:v>
                </c:pt>
                <c:pt idx="2728">
                  <c:v>89.177623406321615</c:v>
                </c:pt>
                <c:pt idx="2729">
                  <c:v>70.223151179057211</c:v>
                </c:pt>
                <c:pt idx="2730">
                  <c:v>127.04490968013116</c:v>
                </c:pt>
                <c:pt idx="2731">
                  <c:v>139.66733843806767</c:v>
                </c:pt>
                <c:pt idx="2732">
                  <c:v>158.58015248461282</c:v>
                </c:pt>
                <c:pt idx="2733">
                  <c:v>272.22366948676074</c:v>
                </c:pt>
                <c:pt idx="2734">
                  <c:v>303.75891229124238</c:v>
                </c:pt>
                <c:pt idx="2735">
                  <c:v>234.35638321295116</c:v>
                </c:pt>
                <c:pt idx="2736">
                  <c:v>190.15705346981372</c:v>
                </c:pt>
                <c:pt idx="2737">
                  <c:v>209.11152569707815</c:v>
                </c:pt>
                <c:pt idx="2738">
                  <c:v>164.91219595394068</c:v>
                </c:pt>
                <c:pt idx="2739">
                  <c:v>127.04490968013116</c:v>
                </c:pt>
                <c:pt idx="2740">
                  <c:v>108.09043745286675</c:v>
                </c:pt>
                <c:pt idx="2741">
                  <c:v>114.42248092219464</c:v>
                </c:pt>
                <c:pt idx="2742">
                  <c:v>51.310337132512068</c:v>
                </c:pt>
                <c:pt idx="2743">
                  <c:v>108.09043745286675</c:v>
                </c:pt>
                <c:pt idx="2744">
                  <c:v>108.09043745286675</c:v>
                </c:pt>
                <c:pt idx="2745">
                  <c:v>120.71286621080327</c:v>
                </c:pt>
                <c:pt idx="2746">
                  <c:v>253.26919725949628</c:v>
                </c:pt>
                <c:pt idx="2747">
                  <c:v>291.13648353330586</c:v>
                </c:pt>
                <c:pt idx="2748">
                  <c:v>284.84609824469726</c:v>
                </c:pt>
                <c:pt idx="2749">
                  <c:v>272.22366948676074</c:v>
                </c:pt>
                <c:pt idx="2750">
                  <c:v>259.60124072882422</c:v>
                </c:pt>
                <c:pt idx="2751">
                  <c:v>228.02433974362327</c:v>
                </c:pt>
                <c:pt idx="2752">
                  <c:v>259.60124072882422</c:v>
                </c:pt>
                <c:pt idx="2753">
                  <c:v>240.64676850155979</c:v>
                </c:pt>
                <c:pt idx="2754">
                  <c:v>215.40191098568675</c:v>
                </c:pt>
                <c:pt idx="2755">
                  <c:v>63.932765890448593</c:v>
                </c:pt>
                <c:pt idx="2756">
                  <c:v>70.223151179057211</c:v>
                </c:pt>
                <c:pt idx="2757">
                  <c:v>70.223151179057211</c:v>
                </c:pt>
                <c:pt idx="2758">
                  <c:v>114.42248092219464</c:v>
                </c:pt>
                <c:pt idx="2759">
                  <c:v>89.177623406321615</c:v>
                </c:pt>
                <c:pt idx="2760">
                  <c:v>51.310337132512068</c:v>
                </c:pt>
                <c:pt idx="2761">
                  <c:v>183.82501000048586</c:v>
                </c:pt>
                <c:pt idx="2762">
                  <c:v>101.80005216425813</c:v>
                </c:pt>
                <c:pt idx="2763">
                  <c:v>114.42248092219464</c:v>
                </c:pt>
                <c:pt idx="2764">
                  <c:v>177.5346247118772</c:v>
                </c:pt>
                <c:pt idx="2765">
                  <c:v>158.58015248461282</c:v>
                </c:pt>
                <c:pt idx="2766">
                  <c:v>164.91219595394068</c:v>
                </c:pt>
                <c:pt idx="2767">
                  <c:v>196.44743875842235</c:v>
                </c:pt>
                <c:pt idx="2768">
                  <c:v>183.82501000048586</c:v>
                </c:pt>
                <c:pt idx="2769">
                  <c:v>202.77948222775024</c:v>
                </c:pt>
                <c:pt idx="2770">
                  <c:v>253.26919725949628</c:v>
                </c:pt>
                <c:pt idx="2771">
                  <c:v>183.82501000048586</c:v>
                </c:pt>
                <c:pt idx="2772">
                  <c:v>177.5346247118772</c:v>
                </c:pt>
                <c:pt idx="2773">
                  <c:v>177.5346247118772</c:v>
                </c:pt>
                <c:pt idx="2774">
                  <c:v>70.223151179057211</c:v>
                </c:pt>
                <c:pt idx="2775">
                  <c:v>101.80005216425813</c:v>
                </c:pt>
                <c:pt idx="2776">
                  <c:v>133.33529496873976</c:v>
                </c:pt>
                <c:pt idx="2777">
                  <c:v>152.28976719600419</c:v>
                </c:pt>
                <c:pt idx="2778">
                  <c:v>246.97881197088768</c:v>
                </c:pt>
                <c:pt idx="2779">
                  <c:v>240.64676850155979</c:v>
                </c:pt>
                <c:pt idx="2780">
                  <c:v>234.35638321295116</c:v>
                </c:pt>
                <c:pt idx="2781">
                  <c:v>183.82501000048586</c:v>
                </c:pt>
                <c:pt idx="2782">
                  <c:v>139.66733843806767</c:v>
                </c:pt>
                <c:pt idx="2783">
                  <c:v>95.468008694930234</c:v>
                </c:pt>
                <c:pt idx="2784">
                  <c:v>101.80005216425813</c:v>
                </c:pt>
                <c:pt idx="2785">
                  <c:v>76.555194648385097</c:v>
                </c:pt>
                <c:pt idx="2786">
                  <c:v>108.09043745286675</c:v>
                </c:pt>
                <c:pt idx="2787">
                  <c:v>114.42248092219464</c:v>
                </c:pt>
                <c:pt idx="2788">
                  <c:v>44.978293663184175</c:v>
                </c:pt>
                <c:pt idx="2789">
                  <c:v>101.80005216425813</c:v>
                </c:pt>
                <c:pt idx="2790">
                  <c:v>114.42248092219464</c:v>
                </c:pt>
                <c:pt idx="2791">
                  <c:v>158.58015248461282</c:v>
                </c:pt>
                <c:pt idx="2792">
                  <c:v>108.09043745286675</c:v>
                </c:pt>
                <c:pt idx="2793">
                  <c:v>101.80005216425813</c:v>
                </c:pt>
                <c:pt idx="2794">
                  <c:v>171.20258124254934</c:v>
                </c:pt>
                <c:pt idx="2795">
                  <c:v>164.91219595394068</c:v>
                </c:pt>
                <c:pt idx="2796">
                  <c:v>246.97881197088768</c:v>
                </c:pt>
                <c:pt idx="2797">
                  <c:v>240.64676850155979</c:v>
                </c:pt>
                <c:pt idx="2798">
                  <c:v>221.73395445501464</c:v>
                </c:pt>
                <c:pt idx="2799">
                  <c:v>183.82501000048586</c:v>
                </c:pt>
                <c:pt idx="2800">
                  <c:v>209.11152569707815</c:v>
                </c:pt>
                <c:pt idx="2801">
                  <c:v>152.28976719600419</c:v>
                </c:pt>
                <c:pt idx="2802">
                  <c:v>139.66733843806767</c:v>
                </c:pt>
                <c:pt idx="2803">
                  <c:v>196.44743875842235</c:v>
                </c:pt>
                <c:pt idx="2804">
                  <c:v>114.42248092219464</c:v>
                </c:pt>
                <c:pt idx="2805">
                  <c:v>114.42248092219464</c:v>
                </c:pt>
                <c:pt idx="2806">
                  <c:v>133.33529496873976</c:v>
                </c:pt>
                <c:pt idx="2807">
                  <c:v>127.04490968013116</c:v>
                </c:pt>
                <c:pt idx="2808">
                  <c:v>114.42248092219464</c:v>
                </c:pt>
                <c:pt idx="2809">
                  <c:v>202.77948222775024</c:v>
                </c:pt>
                <c:pt idx="2810">
                  <c:v>202.77948222775024</c:v>
                </c:pt>
                <c:pt idx="2811">
                  <c:v>240.64676850155979</c:v>
                </c:pt>
                <c:pt idx="2812">
                  <c:v>228.02433974362327</c:v>
                </c:pt>
                <c:pt idx="2813">
                  <c:v>209.11152569707815</c:v>
                </c:pt>
                <c:pt idx="2814">
                  <c:v>190.15705346981372</c:v>
                </c:pt>
                <c:pt idx="2815">
                  <c:v>183.82501000048586</c:v>
                </c:pt>
                <c:pt idx="2816">
                  <c:v>221.73395445501464</c:v>
                </c:pt>
                <c:pt idx="2817">
                  <c:v>89.177623406321615</c:v>
                </c:pt>
                <c:pt idx="2818">
                  <c:v>95.468008694930234</c:v>
                </c:pt>
                <c:pt idx="2819">
                  <c:v>63.932765890448593</c:v>
                </c:pt>
                <c:pt idx="2820">
                  <c:v>70.223151179057211</c:v>
                </c:pt>
                <c:pt idx="2821">
                  <c:v>120.71286621080327</c:v>
                </c:pt>
                <c:pt idx="2822">
                  <c:v>171.20258124254934</c:v>
                </c:pt>
                <c:pt idx="2823">
                  <c:v>127.04490968013116</c:v>
                </c:pt>
                <c:pt idx="2824">
                  <c:v>120.71286621080327</c:v>
                </c:pt>
                <c:pt idx="2825">
                  <c:v>164.91219595394068</c:v>
                </c:pt>
                <c:pt idx="2826">
                  <c:v>196.44743875842235</c:v>
                </c:pt>
                <c:pt idx="2827">
                  <c:v>291.13648353330586</c:v>
                </c:pt>
                <c:pt idx="2828">
                  <c:v>228.02433974362327</c:v>
                </c:pt>
                <c:pt idx="2829">
                  <c:v>253.26919725949628</c:v>
                </c:pt>
                <c:pt idx="2830">
                  <c:v>259.60124072882422</c:v>
                </c:pt>
                <c:pt idx="2831">
                  <c:v>101.80005216425813</c:v>
                </c:pt>
                <c:pt idx="2832">
                  <c:v>101.80005216425813</c:v>
                </c:pt>
                <c:pt idx="2833">
                  <c:v>171.20258124254934</c:v>
                </c:pt>
                <c:pt idx="2834">
                  <c:v>95.468008694930234</c:v>
                </c:pt>
                <c:pt idx="2835">
                  <c:v>177.5346247118772</c:v>
                </c:pt>
                <c:pt idx="2836">
                  <c:v>89.177623406321615</c:v>
                </c:pt>
                <c:pt idx="2837">
                  <c:v>44.978293663184175</c:v>
                </c:pt>
                <c:pt idx="2838">
                  <c:v>120.71286621080327</c:v>
                </c:pt>
                <c:pt idx="2839">
                  <c:v>38.687908374575549</c:v>
                </c:pt>
                <c:pt idx="2840">
                  <c:v>133.33529496873976</c:v>
                </c:pt>
                <c:pt idx="2841">
                  <c:v>177.5346247118772</c:v>
                </c:pt>
                <c:pt idx="2842">
                  <c:v>190.15705346981372</c:v>
                </c:pt>
                <c:pt idx="2843">
                  <c:v>196.44743875842235</c:v>
                </c:pt>
                <c:pt idx="2844">
                  <c:v>183.82501000048586</c:v>
                </c:pt>
                <c:pt idx="2845">
                  <c:v>278.51405477536935</c:v>
                </c:pt>
                <c:pt idx="2846">
                  <c:v>240.64676850155979</c:v>
                </c:pt>
                <c:pt idx="2847">
                  <c:v>209.11152569707815</c:v>
                </c:pt>
                <c:pt idx="2848">
                  <c:v>209.11152569707815</c:v>
                </c:pt>
                <c:pt idx="2849">
                  <c:v>127.04490968013116</c:v>
                </c:pt>
                <c:pt idx="2850">
                  <c:v>120.71286621080327</c:v>
                </c:pt>
                <c:pt idx="2851">
                  <c:v>177.5346247118772</c:v>
                </c:pt>
                <c:pt idx="2852">
                  <c:v>76.555194648385097</c:v>
                </c:pt>
                <c:pt idx="2853">
                  <c:v>76.555194648385097</c:v>
                </c:pt>
                <c:pt idx="2854">
                  <c:v>57.600722421120693</c:v>
                </c:pt>
                <c:pt idx="2855">
                  <c:v>108.09043745286675</c:v>
                </c:pt>
                <c:pt idx="2856">
                  <c:v>89.177623406321615</c:v>
                </c:pt>
                <c:pt idx="2857">
                  <c:v>76.555194648385097</c:v>
                </c:pt>
                <c:pt idx="2858">
                  <c:v>89.177623406321615</c:v>
                </c:pt>
                <c:pt idx="2859">
                  <c:v>127.04490968013116</c:v>
                </c:pt>
                <c:pt idx="2860">
                  <c:v>82.84557993699373</c:v>
                </c:pt>
                <c:pt idx="2861">
                  <c:v>89.177623406321615</c:v>
                </c:pt>
                <c:pt idx="2862">
                  <c:v>164.91219595394068</c:v>
                </c:pt>
                <c:pt idx="2863">
                  <c:v>120.71286621080327</c:v>
                </c:pt>
                <c:pt idx="2864">
                  <c:v>114.42248092219464</c:v>
                </c:pt>
                <c:pt idx="2865">
                  <c:v>108.09043745286675</c:v>
                </c:pt>
                <c:pt idx="2866">
                  <c:v>133.33529496873976</c:v>
                </c:pt>
                <c:pt idx="2867">
                  <c:v>183.82501000048586</c:v>
                </c:pt>
                <c:pt idx="2868">
                  <c:v>145.95772372667631</c:v>
                </c:pt>
                <c:pt idx="2869">
                  <c:v>202.77948222775024</c:v>
                </c:pt>
                <c:pt idx="2870">
                  <c:v>246.97881197088768</c:v>
                </c:pt>
                <c:pt idx="2871">
                  <c:v>291.13648353330586</c:v>
                </c:pt>
                <c:pt idx="2872">
                  <c:v>253.26919725949628</c:v>
                </c:pt>
                <c:pt idx="2873">
                  <c:v>284.84609824469726</c:v>
                </c:pt>
                <c:pt idx="2874">
                  <c:v>246.97881197088768</c:v>
                </c:pt>
                <c:pt idx="2875">
                  <c:v>133.33529496873976</c:v>
                </c:pt>
                <c:pt idx="2876">
                  <c:v>221.73395445501464</c:v>
                </c:pt>
                <c:pt idx="2877">
                  <c:v>234.35638321295116</c:v>
                </c:pt>
                <c:pt idx="2878">
                  <c:v>209.11152569707815</c:v>
                </c:pt>
                <c:pt idx="2879">
                  <c:v>272.22366948676074</c:v>
                </c:pt>
                <c:pt idx="2880">
                  <c:v>259.60124072882422</c:v>
                </c:pt>
                <c:pt idx="2881">
                  <c:v>272.22366948676074</c:v>
                </c:pt>
                <c:pt idx="2882">
                  <c:v>253.26919725949628</c:v>
                </c:pt>
                <c:pt idx="2883">
                  <c:v>101.80005216425813</c:v>
                </c:pt>
                <c:pt idx="2884">
                  <c:v>171.20258124254934</c:v>
                </c:pt>
                <c:pt idx="2885">
                  <c:v>108.09043745286675</c:v>
                </c:pt>
                <c:pt idx="2886">
                  <c:v>82.84557993699373</c:v>
                </c:pt>
                <c:pt idx="2887">
                  <c:v>51.310337132512068</c:v>
                </c:pt>
                <c:pt idx="2888">
                  <c:v>70.223151179057211</c:v>
                </c:pt>
                <c:pt idx="2889">
                  <c:v>70.223151179057211</c:v>
                </c:pt>
                <c:pt idx="2890">
                  <c:v>101.80005216425813</c:v>
                </c:pt>
                <c:pt idx="2891">
                  <c:v>171.20258124254934</c:v>
                </c:pt>
                <c:pt idx="2892">
                  <c:v>253.26919725949628</c:v>
                </c:pt>
                <c:pt idx="2893">
                  <c:v>171.20258124254934</c:v>
                </c:pt>
                <c:pt idx="2894">
                  <c:v>164.91219595394068</c:v>
                </c:pt>
                <c:pt idx="2895">
                  <c:v>145.95772372667631</c:v>
                </c:pt>
                <c:pt idx="2896">
                  <c:v>152.28976719600419</c:v>
                </c:pt>
                <c:pt idx="2897">
                  <c:v>152.28976719600419</c:v>
                </c:pt>
                <c:pt idx="2898">
                  <c:v>26.065479616639035</c:v>
                </c:pt>
                <c:pt idx="2899">
                  <c:v>114.42248092219464</c:v>
                </c:pt>
                <c:pt idx="2900">
                  <c:v>152.28976719600419</c:v>
                </c:pt>
                <c:pt idx="2901">
                  <c:v>234.35638321295116</c:v>
                </c:pt>
                <c:pt idx="2902">
                  <c:v>253.26919725949628</c:v>
                </c:pt>
                <c:pt idx="2903">
                  <c:v>202.77948222775024</c:v>
                </c:pt>
                <c:pt idx="2904">
                  <c:v>240.64676850155979</c:v>
                </c:pt>
                <c:pt idx="2905">
                  <c:v>240.64676850155979</c:v>
                </c:pt>
                <c:pt idx="2906">
                  <c:v>196.44743875842235</c:v>
                </c:pt>
                <c:pt idx="2907">
                  <c:v>196.44743875842235</c:v>
                </c:pt>
                <c:pt idx="2908">
                  <c:v>234.35638321295116</c:v>
                </c:pt>
                <c:pt idx="2909">
                  <c:v>215.40191098568675</c:v>
                </c:pt>
                <c:pt idx="2910">
                  <c:v>183.82501000048586</c:v>
                </c:pt>
                <c:pt idx="2911">
                  <c:v>145.95772372667631</c:v>
                </c:pt>
                <c:pt idx="2912">
                  <c:v>101.80005216425813</c:v>
                </c:pt>
                <c:pt idx="2913">
                  <c:v>164.91219595394068</c:v>
                </c:pt>
                <c:pt idx="2914">
                  <c:v>101.80005216425813</c:v>
                </c:pt>
                <c:pt idx="2915">
                  <c:v>38.687908374575549</c:v>
                </c:pt>
                <c:pt idx="2916">
                  <c:v>44.978293663184175</c:v>
                </c:pt>
                <c:pt idx="2917">
                  <c:v>76.555194648385097</c:v>
                </c:pt>
                <c:pt idx="2918">
                  <c:v>63.932765890448593</c:v>
                </c:pt>
                <c:pt idx="2919">
                  <c:v>82.84557993699373</c:v>
                </c:pt>
                <c:pt idx="2920">
                  <c:v>101.80005216425813</c:v>
                </c:pt>
                <c:pt idx="2921">
                  <c:v>158.58015248461282</c:v>
                </c:pt>
                <c:pt idx="2922">
                  <c:v>202.77948222775024</c:v>
                </c:pt>
                <c:pt idx="2923">
                  <c:v>202.77948222775024</c:v>
                </c:pt>
                <c:pt idx="2924">
                  <c:v>89.177623406321615</c:v>
                </c:pt>
                <c:pt idx="2925">
                  <c:v>101.80005216425813</c:v>
                </c:pt>
                <c:pt idx="2926">
                  <c:v>133.33529496873976</c:v>
                </c:pt>
                <c:pt idx="2927">
                  <c:v>101.80005216425813</c:v>
                </c:pt>
                <c:pt idx="2928">
                  <c:v>196.44743875842235</c:v>
                </c:pt>
                <c:pt idx="2929">
                  <c:v>221.73395445501464</c:v>
                </c:pt>
                <c:pt idx="2930">
                  <c:v>202.77948222775024</c:v>
                </c:pt>
                <c:pt idx="2931">
                  <c:v>240.64676850155979</c:v>
                </c:pt>
                <c:pt idx="2932">
                  <c:v>272.22366948676074</c:v>
                </c:pt>
                <c:pt idx="2933">
                  <c:v>240.64676850155979</c:v>
                </c:pt>
                <c:pt idx="2934">
                  <c:v>202.77948222775024</c:v>
                </c:pt>
                <c:pt idx="2935">
                  <c:v>158.58015248461282</c:v>
                </c:pt>
                <c:pt idx="2936">
                  <c:v>171.20258124254934</c:v>
                </c:pt>
                <c:pt idx="2937">
                  <c:v>101.80005216425813</c:v>
                </c:pt>
                <c:pt idx="2938">
                  <c:v>196.44743875842235</c:v>
                </c:pt>
                <c:pt idx="2939">
                  <c:v>76.555194648385097</c:v>
                </c:pt>
                <c:pt idx="2940">
                  <c:v>158.58015248461282</c:v>
                </c:pt>
                <c:pt idx="2941">
                  <c:v>70.223151179057211</c:v>
                </c:pt>
                <c:pt idx="2942">
                  <c:v>76.555194648385097</c:v>
                </c:pt>
                <c:pt idx="2943">
                  <c:v>76.555194648385097</c:v>
                </c:pt>
                <c:pt idx="2944">
                  <c:v>177.5346247118772</c:v>
                </c:pt>
                <c:pt idx="2945">
                  <c:v>89.177623406321615</c:v>
                </c:pt>
                <c:pt idx="2946">
                  <c:v>171.20258124254934</c:v>
                </c:pt>
                <c:pt idx="2947">
                  <c:v>158.58015248461282</c:v>
                </c:pt>
                <c:pt idx="2948">
                  <c:v>171.20258124254934</c:v>
                </c:pt>
                <c:pt idx="2949">
                  <c:v>183.82501000048586</c:v>
                </c:pt>
                <c:pt idx="2950">
                  <c:v>202.77948222775024</c:v>
                </c:pt>
                <c:pt idx="2951">
                  <c:v>246.97881197088768</c:v>
                </c:pt>
                <c:pt idx="2952">
                  <c:v>139.66733843806767</c:v>
                </c:pt>
                <c:pt idx="2953">
                  <c:v>101.80005216425813</c:v>
                </c:pt>
                <c:pt idx="2954">
                  <c:v>183.82501000048586</c:v>
                </c:pt>
                <c:pt idx="2955">
                  <c:v>177.5346247118772</c:v>
                </c:pt>
                <c:pt idx="2956">
                  <c:v>127.04490968013116</c:v>
                </c:pt>
                <c:pt idx="2957">
                  <c:v>89.177623406321615</c:v>
                </c:pt>
                <c:pt idx="2958">
                  <c:v>57.600722421120693</c:v>
                </c:pt>
                <c:pt idx="2959">
                  <c:v>108.09043745286675</c:v>
                </c:pt>
                <c:pt idx="2960">
                  <c:v>164.91219595394068</c:v>
                </c:pt>
                <c:pt idx="2961">
                  <c:v>177.5346247118772</c:v>
                </c:pt>
                <c:pt idx="2962">
                  <c:v>202.77948222775024</c:v>
                </c:pt>
                <c:pt idx="2963">
                  <c:v>284.84609824469726</c:v>
                </c:pt>
                <c:pt idx="2964">
                  <c:v>246.97881197088768</c:v>
                </c:pt>
                <c:pt idx="2965">
                  <c:v>133.33529496873976</c:v>
                </c:pt>
                <c:pt idx="2966">
                  <c:v>108.09043745286675</c:v>
                </c:pt>
                <c:pt idx="2967">
                  <c:v>114.42248092219464</c:v>
                </c:pt>
                <c:pt idx="2968">
                  <c:v>120.71286621080327</c:v>
                </c:pt>
                <c:pt idx="2969">
                  <c:v>70.223151179057211</c:v>
                </c:pt>
                <c:pt idx="2970">
                  <c:v>82.84557993699373</c:v>
                </c:pt>
                <c:pt idx="2971">
                  <c:v>89.177623406321615</c:v>
                </c:pt>
                <c:pt idx="2972">
                  <c:v>95.468008694930234</c:v>
                </c:pt>
                <c:pt idx="2973">
                  <c:v>63.932765890448593</c:v>
                </c:pt>
                <c:pt idx="2974">
                  <c:v>82.84557993699373</c:v>
                </c:pt>
                <c:pt idx="2975">
                  <c:v>76.555194648385097</c:v>
                </c:pt>
                <c:pt idx="2976">
                  <c:v>76.555194648385097</c:v>
                </c:pt>
                <c:pt idx="2977">
                  <c:v>120.71286621080327</c:v>
                </c:pt>
                <c:pt idx="2978">
                  <c:v>164.91219595394068</c:v>
                </c:pt>
                <c:pt idx="2979">
                  <c:v>82.84557993699373</c:v>
                </c:pt>
                <c:pt idx="2980">
                  <c:v>127.04490968013116</c:v>
                </c:pt>
                <c:pt idx="2981">
                  <c:v>221.73395445501464</c:v>
                </c:pt>
                <c:pt idx="2982">
                  <c:v>108.09043745286675</c:v>
                </c:pt>
                <c:pt idx="2983">
                  <c:v>272.22366948676074</c:v>
                </c:pt>
                <c:pt idx="2984">
                  <c:v>284.84609824469726</c:v>
                </c:pt>
                <c:pt idx="2985">
                  <c:v>234.35638321295116</c:v>
                </c:pt>
                <c:pt idx="2986">
                  <c:v>164.91219595394068</c:v>
                </c:pt>
                <c:pt idx="2987">
                  <c:v>127.04490968013116</c:v>
                </c:pt>
                <c:pt idx="2988">
                  <c:v>101.80005216425813</c:v>
                </c:pt>
                <c:pt idx="2989">
                  <c:v>133.33529496873976</c:v>
                </c:pt>
                <c:pt idx="2990">
                  <c:v>114.42248092219464</c:v>
                </c:pt>
                <c:pt idx="2991">
                  <c:v>196.44743875842235</c:v>
                </c:pt>
                <c:pt idx="2992">
                  <c:v>177.5346247118772</c:v>
                </c:pt>
                <c:pt idx="2993">
                  <c:v>196.44743875842235</c:v>
                </c:pt>
                <c:pt idx="2994">
                  <c:v>221.73395445501464</c:v>
                </c:pt>
                <c:pt idx="2995">
                  <c:v>158.58015248461282</c:v>
                </c:pt>
                <c:pt idx="2996">
                  <c:v>171.20258124254934</c:v>
                </c:pt>
                <c:pt idx="2997">
                  <c:v>171.20258124254934</c:v>
                </c:pt>
                <c:pt idx="2998">
                  <c:v>145.95772372667631</c:v>
                </c:pt>
                <c:pt idx="2999">
                  <c:v>89.177623406321615</c:v>
                </c:pt>
                <c:pt idx="3000">
                  <c:v>76.555194648385097</c:v>
                </c:pt>
                <c:pt idx="3001">
                  <c:v>82.84557993699373</c:v>
                </c:pt>
                <c:pt idx="3002">
                  <c:v>70.223151179057211</c:v>
                </c:pt>
                <c:pt idx="3003">
                  <c:v>89.177623406321615</c:v>
                </c:pt>
                <c:pt idx="3004">
                  <c:v>63.932765890448593</c:v>
                </c:pt>
                <c:pt idx="3005">
                  <c:v>89.177623406321615</c:v>
                </c:pt>
                <c:pt idx="3006">
                  <c:v>120.71286621080327</c:v>
                </c:pt>
                <c:pt idx="3007">
                  <c:v>89.177623406321615</c:v>
                </c:pt>
                <c:pt idx="3008">
                  <c:v>101.80005216425813</c:v>
                </c:pt>
                <c:pt idx="3009">
                  <c:v>114.42248092219464</c:v>
                </c:pt>
                <c:pt idx="3010">
                  <c:v>89.177623406321615</c:v>
                </c:pt>
                <c:pt idx="3011">
                  <c:v>57.600722421120693</c:v>
                </c:pt>
                <c:pt idx="3012">
                  <c:v>89.177623406321615</c:v>
                </c:pt>
                <c:pt idx="3013">
                  <c:v>82.84557993699373</c:v>
                </c:pt>
                <c:pt idx="3014">
                  <c:v>171.20258124254934</c:v>
                </c:pt>
                <c:pt idx="3015">
                  <c:v>183.82501000048586</c:v>
                </c:pt>
                <c:pt idx="3016">
                  <c:v>120.71286621080327</c:v>
                </c:pt>
                <c:pt idx="3017">
                  <c:v>171.20258124254934</c:v>
                </c:pt>
                <c:pt idx="3018">
                  <c:v>202.77948222775024</c:v>
                </c:pt>
                <c:pt idx="3019">
                  <c:v>196.44743875842235</c:v>
                </c:pt>
                <c:pt idx="3020">
                  <c:v>215.40191098568675</c:v>
                </c:pt>
                <c:pt idx="3021">
                  <c:v>253.26919725949628</c:v>
                </c:pt>
                <c:pt idx="3022">
                  <c:v>240.64676850155979</c:v>
                </c:pt>
                <c:pt idx="3023">
                  <c:v>209.11152569707815</c:v>
                </c:pt>
                <c:pt idx="3024">
                  <c:v>221.73395445501464</c:v>
                </c:pt>
                <c:pt idx="3025">
                  <c:v>209.11152569707815</c:v>
                </c:pt>
                <c:pt idx="3026">
                  <c:v>114.42248092219464</c:v>
                </c:pt>
                <c:pt idx="3027">
                  <c:v>164.91219595394068</c:v>
                </c:pt>
                <c:pt idx="3028">
                  <c:v>63.932765890448593</c:v>
                </c:pt>
                <c:pt idx="3029">
                  <c:v>133.33529496873976</c:v>
                </c:pt>
                <c:pt idx="3030">
                  <c:v>89.177623406321615</c:v>
                </c:pt>
                <c:pt idx="3031">
                  <c:v>95.468008694930234</c:v>
                </c:pt>
                <c:pt idx="3032">
                  <c:v>164.91219595394068</c:v>
                </c:pt>
                <c:pt idx="3033">
                  <c:v>329.00376980711542</c:v>
                </c:pt>
                <c:pt idx="3034">
                  <c:v>221.73395445501464</c:v>
                </c:pt>
                <c:pt idx="3035">
                  <c:v>171.20258124254934</c:v>
                </c:pt>
                <c:pt idx="3036">
                  <c:v>139.66733843806767</c:v>
                </c:pt>
                <c:pt idx="3037">
                  <c:v>133.33529496873976</c:v>
                </c:pt>
                <c:pt idx="3038">
                  <c:v>63.932765890448593</c:v>
                </c:pt>
                <c:pt idx="3039">
                  <c:v>95.468008694930234</c:v>
                </c:pt>
                <c:pt idx="3040">
                  <c:v>202.77948222775024</c:v>
                </c:pt>
                <c:pt idx="3041">
                  <c:v>101.80005216425813</c:v>
                </c:pt>
                <c:pt idx="3042">
                  <c:v>114.42248092219464</c:v>
                </c:pt>
                <c:pt idx="3043">
                  <c:v>101.80005216425813</c:v>
                </c:pt>
                <c:pt idx="3044">
                  <c:v>127.04490968013116</c:v>
                </c:pt>
                <c:pt idx="3045">
                  <c:v>127.04490968013116</c:v>
                </c:pt>
                <c:pt idx="3046">
                  <c:v>108.09043745286675</c:v>
                </c:pt>
                <c:pt idx="3047">
                  <c:v>158.58015248461282</c:v>
                </c:pt>
                <c:pt idx="3048">
                  <c:v>177.5346247118772</c:v>
                </c:pt>
                <c:pt idx="3049">
                  <c:v>183.82501000048586</c:v>
                </c:pt>
                <c:pt idx="3050">
                  <c:v>221.73395445501464</c:v>
                </c:pt>
                <c:pt idx="3051">
                  <c:v>234.35638321295116</c:v>
                </c:pt>
                <c:pt idx="3052">
                  <c:v>246.97881197088768</c:v>
                </c:pt>
                <c:pt idx="3053">
                  <c:v>196.44743875842235</c:v>
                </c:pt>
                <c:pt idx="3054">
                  <c:v>101.80005216425813</c:v>
                </c:pt>
                <c:pt idx="3055">
                  <c:v>183.82501000048586</c:v>
                </c:pt>
                <c:pt idx="3056">
                  <c:v>89.177623406321615</c:v>
                </c:pt>
                <c:pt idx="3057">
                  <c:v>120.71286621080327</c:v>
                </c:pt>
                <c:pt idx="3058">
                  <c:v>145.95772372667631</c:v>
                </c:pt>
                <c:pt idx="3059">
                  <c:v>272.22366948676074</c:v>
                </c:pt>
                <c:pt idx="3060">
                  <c:v>291.13648353330586</c:v>
                </c:pt>
                <c:pt idx="3061">
                  <c:v>297.46852700263378</c:v>
                </c:pt>
                <c:pt idx="3062">
                  <c:v>120.71286621080327</c:v>
                </c:pt>
                <c:pt idx="3063">
                  <c:v>108.09043745286675</c:v>
                </c:pt>
                <c:pt idx="3064">
                  <c:v>101.80005216425813</c:v>
                </c:pt>
                <c:pt idx="3065">
                  <c:v>70.223151179057211</c:v>
                </c:pt>
                <c:pt idx="3066">
                  <c:v>82.84557993699373</c:v>
                </c:pt>
                <c:pt idx="3067">
                  <c:v>57.600722421120693</c:v>
                </c:pt>
                <c:pt idx="3068">
                  <c:v>101.80005216425813</c:v>
                </c:pt>
                <c:pt idx="3069">
                  <c:v>82.84557993699373</c:v>
                </c:pt>
                <c:pt idx="3070">
                  <c:v>38.687908374575549</c:v>
                </c:pt>
                <c:pt idx="3071">
                  <c:v>108.09043745286675</c:v>
                </c:pt>
                <c:pt idx="3072">
                  <c:v>158.58015248461282</c:v>
                </c:pt>
                <c:pt idx="3073">
                  <c:v>114.42248092219464</c:v>
                </c:pt>
                <c:pt idx="3074">
                  <c:v>120.71286621080327</c:v>
                </c:pt>
                <c:pt idx="3075">
                  <c:v>221.73395445501464</c:v>
                </c:pt>
                <c:pt idx="3076">
                  <c:v>183.82501000048586</c:v>
                </c:pt>
                <c:pt idx="3077">
                  <c:v>164.91219595394068</c:v>
                </c:pt>
                <c:pt idx="3078">
                  <c:v>164.91219595394068</c:v>
                </c:pt>
                <c:pt idx="3079">
                  <c:v>215.40191098568675</c:v>
                </c:pt>
                <c:pt idx="3080">
                  <c:v>253.26919725949628</c:v>
                </c:pt>
                <c:pt idx="3081">
                  <c:v>259.60124072882422</c:v>
                </c:pt>
                <c:pt idx="3082">
                  <c:v>209.11152569707815</c:v>
                </c:pt>
                <c:pt idx="3083">
                  <c:v>164.91219595394068</c:v>
                </c:pt>
                <c:pt idx="3084">
                  <c:v>209.11152569707815</c:v>
                </c:pt>
                <c:pt idx="3085">
                  <c:v>95.468008694930234</c:v>
                </c:pt>
                <c:pt idx="3086">
                  <c:v>183.82501000048586</c:v>
                </c:pt>
                <c:pt idx="3087">
                  <c:v>127.04490968013116</c:v>
                </c:pt>
                <c:pt idx="3088">
                  <c:v>108.09043745286675</c:v>
                </c:pt>
                <c:pt idx="3089">
                  <c:v>221.73395445501464</c:v>
                </c:pt>
                <c:pt idx="3090">
                  <c:v>215.40191098568675</c:v>
                </c:pt>
                <c:pt idx="3091">
                  <c:v>120.71286621080327</c:v>
                </c:pt>
                <c:pt idx="3092">
                  <c:v>95.468008694930234</c:v>
                </c:pt>
                <c:pt idx="3093">
                  <c:v>171.20258124254934</c:v>
                </c:pt>
                <c:pt idx="3094">
                  <c:v>44.978293663184175</c:v>
                </c:pt>
                <c:pt idx="3095">
                  <c:v>57.600722421120693</c:v>
                </c:pt>
                <c:pt idx="3096">
                  <c:v>101.80005216425813</c:v>
                </c:pt>
                <c:pt idx="3097">
                  <c:v>108.09043745286675</c:v>
                </c:pt>
                <c:pt idx="3098">
                  <c:v>101.80005216425813</c:v>
                </c:pt>
                <c:pt idx="3099">
                  <c:v>177.5346247118772</c:v>
                </c:pt>
                <c:pt idx="3100">
                  <c:v>164.91219595394068</c:v>
                </c:pt>
                <c:pt idx="3101">
                  <c:v>114.42248092219464</c:v>
                </c:pt>
                <c:pt idx="3102">
                  <c:v>133.33529496873976</c:v>
                </c:pt>
                <c:pt idx="3103">
                  <c:v>127.04490968013116</c:v>
                </c:pt>
                <c:pt idx="3104">
                  <c:v>120.71286621080327</c:v>
                </c:pt>
                <c:pt idx="3105">
                  <c:v>158.58015248461282</c:v>
                </c:pt>
                <c:pt idx="3106">
                  <c:v>265.89162601743283</c:v>
                </c:pt>
                <c:pt idx="3107">
                  <c:v>234.35638321295116</c:v>
                </c:pt>
                <c:pt idx="3108">
                  <c:v>272.22366948676074</c:v>
                </c:pt>
                <c:pt idx="3109">
                  <c:v>272.22366948676074</c:v>
                </c:pt>
                <c:pt idx="3110">
                  <c:v>183.82501000048586</c:v>
                </c:pt>
                <c:pt idx="3111">
                  <c:v>215.40191098568675</c:v>
                </c:pt>
                <c:pt idx="3112">
                  <c:v>120.71286621080327</c:v>
                </c:pt>
                <c:pt idx="3113">
                  <c:v>183.82501000048586</c:v>
                </c:pt>
                <c:pt idx="3114">
                  <c:v>133.33529496873976</c:v>
                </c:pt>
                <c:pt idx="3115">
                  <c:v>101.80005216425813</c:v>
                </c:pt>
                <c:pt idx="3116">
                  <c:v>164.91219595394068</c:v>
                </c:pt>
                <c:pt idx="3117">
                  <c:v>190.15705346981372</c:v>
                </c:pt>
                <c:pt idx="3118">
                  <c:v>246.97881197088768</c:v>
                </c:pt>
                <c:pt idx="3119">
                  <c:v>259.60124072882422</c:v>
                </c:pt>
                <c:pt idx="3120">
                  <c:v>202.77948222775024</c:v>
                </c:pt>
                <c:pt idx="3121">
                  <c:v>120.71286621080327</c:v>
                </c:pt>
                <c:pt idx="3122">
                  <c:v>171.20258124254934</c:v>
                </c:pt>
                <c:pt idx="3123">
                  <c:v>133.33529496873976</c:v>
                </c:pt>
                <c:pt idx="3124">
                  <c:v>51.310337132512068</c:v>
                </c:pt>
                <c:pt idx="3125">
                  <c:v>101.80005216425813</c:v>
                </c:pt>
                <c:pt idx="3126">
                  <c:v>51.310337132512068</c:v>
                </c:pt>
                <c:pt idx="3127">
                  <c:v>108.09043745286675</c:v>
                </c:pt>
                <c:pt idx="3128">
                  <c:v>70.223151179057211</c:v>
                </c:pt>
                <c:pt idx="3129">
                  <c:v>177.5346247118772</c:v>
                </c:pt>
                <c:pt idx="3130">
                  <c:v>133.33529496873976</c:v>
                </c:pt>
                <c:pt idx="3131">
                  <c:v>101.80005216425813</c:v>
                </c:pt>
                <c:pt idx="3132">
                  <c:v>177.5346247118772</c:v>
                </c:pt>
                <c:pt idx="3133">
                  <c:v>177.5346247118772</c:v>
                </c:pt>
                <c:pt idx="3134">
                  <c:v>209.11152569707815</c:v>
                </c:pt>
                <c:pt idx="3135">
                  <c:v>259.60124072882422</c:v>
                </c:pt>
                <c:pt idx="3136">
                  <c:v>259.60124072882422</c:v>
                </c:pt>
                <c:pt idx="3137">
                  <c:v>221.73395445501464</c:v>
                </c:pt>
                <c:pt idx="3138">
                  <c:v>145.95772372667631</c:v>
                </c:pt>
                <c:pt idx="3139">
                  <c:v>183.82501000048586</c:v>
                </c:pt>
                <c:pt idx="3140">
                  <c:v>183.82501000048586</c:v>
                </c:pt>
                <c:pt idx="3141">
                  <c:v>89.177623406321615</c:v>
                </c:pt>
                <c:pt idx="3142">
                  <c:v>89.177623406321615</c:v>
                </c:pt>
                <c:pt idx="3143">
                  <c:v>183.82501000048586</c:v>
                </c:pt>
                <c:pt idx="3144">
                  <c:v>158.58015248461282</c:v>
                </c:pt>
                <c:pt idx="3145">
                  <c:v>183.82501000048586</c:v>
                </c:pt>
                <c:pt idx="3146">
                  <c:v>259.60124072882422</c:v>
                </c:pt>
                <c:pt idx="3147">
                  <c:v>240.64676850155979</c:v>
                </c:pt>
                <c:pt idx="3148">
                  <c:v>202.77948222775024</c:v>
                </c:pt>
                <c:pt idx="3149">
                  <c:v>209.11152569707815</c:v>
                </c:pt>
                <c:pt idx="3150">
                  <c:v>215.40191098568675</c:v>
                </c:pt>
                <c:pt idx="3151">
                  <c:v>82.84557993699373</c:v>
                </c:pt>
                <c:pt idx="3152">
                  <c:v>76.555194648385097</c:v>
                </c:pt>
                <c:pt idx="3153">
                  <c:v>89.177623406321615</c:v>
                </c:pt>
                <c:pt idx="3154">
                  <c:v>51.310337132512068</c:v>
                </c:pt>
                <c:pt idx="3155">
                  <c:v>120.71286621080327</c:v>
                </c:pt>
                <c:pt idx="3156">
                  <c:v>76.555194648385097</c:v>
                </c:pt>
                <c:pt idx="3157">
                  <c:v>57.600722421120693</c:v>
                </c:pt>
                <c:pt idx="3158">
                  <c:v>95.468008694930234</c:v>
                </c:pt>
                <c:pt idx="3159">
                  <c:v>114.42248092219464</c:v>
                </c:pt>
                <c:pt idx="3160">
                  <c:v>158.58015248461282</c:v>
                </c:pt>
                <c:pt idx="3161">
                  <c:v>177.5346247118772</c:v>
                </c:pt>
                <c:pt idx="3162">
                  <c:v>139.66733843806767</c:v>
                </c:pt>
                <c:pt idx="3163">
                  <c:v>215.40191098568675</c:v>
                </c:pt>
                <c:pt idx="3164">
                  <c:v>240.64676850155979</c:v>
                </c:pt>
                <c:pt idx="3165">
                  <c:v>209.11152569707815</c:v>
                </c:pt>
                <c:pt idx="3166">
                  <c:v>215.40191098568675</c:v>
                </c:pt>
                <c:pt idx="3167">
                  <c:v>164.91219595394068</c:v>
                </c:pt>
                <c:pt idx="3168">
                  <c:v>145.95772372667631</c:v>
                </c:pt>
                <c:pt idx="3169">
                  <c:v>145.95772372667631</c:v>
                </c:pt>
                <c:pt idx="3170">
                  <c:v>120.71286621080327</c:v>
                </c:pt>
                <c:pt idx="3171">
                  <c:v>127.04490968013116</c:v>
                </c:pt>
                <c:pt idx="3172">
                  <c:v>114.42248092219464</c:v>
                </c:pt>
                <c:pt idx="3173">
                  <c:v>44.978293663184175</c:v>
                </c:pt>
                <c:pt idx="3174">
                  <c:v>145.95772372667631</c:v>
                </c:pt>
                <c:pt idx="3175">
                  <c:v>177.5346247118772</c:v>
                </c:pt>
                <c:pt idx="3176">
                  <c:v>259.60124072882422</c:v>
                </c:pt>
                <c:pt idx="3177">
                  <c:v>215.40191098568675</c:v>
                </c:pt>
                <c:pt idx="3178">
                  <c:v>202.77948222775024</c:v>
                </c:pt>
                <c:pt idx="3179">
                  <c:v>183.82501000048586</c:v>
                </c:pt>
                <c:pt idx="3180">
                  <c:v>70.223151179057211</c:v>
                </c:pt>
                <c:pt idx="3181">
                  <c:v>82.84557993699373</c:v>
                </c:pt>
                <c:pt idx="3182">
                  <c:v>114.42248092219464</c:v>
                </c:pt>
                <c:pt idx="3183">
                  <c:v>209.11152569707815</c:v>
                </c:pt>
                <c:pt idx="3184">
                  <c:v>183.82501000048586</c:v>
                </c:pt>
                <c:pt idx="3185">
                  <c:v>171.20258124254934</c:v>
                </c:pt>
                <c:pt idx="3186">
                  <c:v>240.64676850155979</c:v>
                </c:pt>
                <c:pt idx="3187">
                  <c:v>234.35638321295116</c:v>
                </c:pt>
                <c:pt idx="3188">
                  <c:v>209.11152569707815</c:v>
                </c:pt>
                <c:pt idx="3189">
                  <c:v>221.73395445501464</c:v>
                </c:pt>
                <c:pt idx="3190">
                  <c:v>190.15705346981372</c:v>
                </c:pt>
                <c:pt idx="3191">
                  <c:v>183.82501000048586</c:v>
                </c:pt>
                <c:pt idx="3192">
                  <c:v>101.80005216425813</c:v>
                </c:pt>
                <c:pt idx="3193">
                  <c:v>108.09043745286675</c:v>
                </c:pt>
                <c:pt idx="3194">
                  <c:v>108.09043745286675</c:v>
                </c:pt>
                <c:pt idx="3195">
                  <c:v>139.66733843806767</c:v>
                </c:pt>
                <c:pt idx="3196">
                  <c:v>303.75891229124238</c:v>
                </c:pt>
                <c:pt idx="3197">
                  <c:v>272.22366948676074</c:v>
                </c:pt>
                <c:pt idx="3198">
                  <c:v>139.66733843806767</c:v>
                </c:pt>
                <c:pt idx="3199">
                  <c:v>101.80005216425813</c:v>
                </c:pt>
                <c:pt idx="3200">
                  <c:v>76.555194648385097</c:v>
                </c:pt>
                <c:pt idx="3201">
                  <c:v>76.555194648385097</c:v>
                </c:pt>
                <c:pt idx="3202">
                  <c:v>114.42248092219464</c:v>
                </c:pt>
                <c:pt idx="3203">
                  <c:v>120.71286621080327</c:v>
                </c:pt>
                <c:pt idx="3204">
                  <c:v>101.80005216425813</c:v>
                </c:pt>
                <c:pt idx="3205">
                  <c:v>70.223151179057211</c:v>
                </c:pt>
                <c:pt idx="3206">
                  <c:v>120.71286621080327</c:v>
                </c:pt>
                <c:pt idx="3207">
                  <c:v>114.42248092219464</c:v>
                </c:pt>
                <c:pt idx="3208">
                  <c:v>164.91219595394068</c:v>
                </c:pt>
                <c:pt idx="3209">
                  <c:v>171.20258124254934</c:v>
                </c:pt>
                <c:pt idx="3210">
                  <c:v>177.5346247118772</c:v>
                </c:pt>
                <c:pt idx="3211">
                  <c:v>190.15705346981372</c:v>
                </c:pt>
                <c:pt idx="3212">
                  <c:v>209.11152569707815</c:v>
                </c:pt>
                <c:pt idx="3213">
                  <c:v>202.77948222775024</c:v>
                </c:pt>
                <c:pt idx="3214">
                  <c:v>209.11152569707815</c:v>
                </c:pt>
                <c:pt idx="3215">
                  <c:v>108.09043745286675</c:v>
                </c:pt>
                <c:pt idx="3216">
                  <c:v>120.71286621080327</c:v>
                </c:pt>
                <c:pt idx="3217">
                  <c:v>101.80005216425813</c:v>
                </c:pt>
                <c:pt idx="3218">
                  <c:v>13.44305085870252</c:v>
                </c:pt>
                <c:pt idx="3219">
                  <c:v>51.310337132512068</c:v>
                </c:pt>
                <c:pt idx="3220">
                  <c:v>209.11152569707815</c:v>
                </c:pt>
                <c:pt idx="3221">
                  <c:v>202.77948222775024</c:v>
                </c:pt>
                <c:pt idx="3222">
                  <c:v>246.97881197088768</c:v>
                </c:pt>
                <c:pt idx="3223">
                  <c:v>259.60124072882422</c:v>
                </c:pt>
                <c:pt idx="3224">
                  <c:v>139.66733843806767</c:v>
                </c:pt>
                <c:pt idx="3225">
                  <c:v>120.71286621080327</c:v>
                </c:pt>
                <c:pt idx="3226">
                  <c:v>139.66733843806767</c:v>
                </c:pt>
                <c:pt idx="3227">
                  <c:v>82.84557993699373</c:v>
                </c:pt>
                <c:pt idx="3228">
                  <c:v>70.223151179057211</c:v>
                </c:pt>
                <c:pt idx="3229">
                  <c:v>76.555194648385097</c:v>
                </c:pt>
                <c:pt idx="3230">
                  <c:v>108.09043745286675</c:v>
                </c:pt>
                <c:pt idx="3231">
                  <c:v>145.95772372667631</c:v>
                </c:pt>
                <c:pt idx="3232">
                  <c:v>82.84557993699373</c:v>
                </c:pt>
                <c:pt idx="3233">
                  <c:v>120.71286621080327</c:v>
                </c:pt>
                <c:pt idx="3234">
                  <c:v>246.97881197088768</c:v>
                </c:pt>
                <c:pt idx="3235">
                  <c:v>272.22366948676074</c:v>
                </c:pt>
                <c:pt idx="3236">
                  <c:v>246.97881197088768</c:v>
                </c:pt>
                <c:pt idx="3237">
                  <c:v>240.64676850155979</c:v>
                </c:pt>
                <c:pt idx="3238">
                  <c:v>183.82501000048586</c:v>
                </c:pt>
                <c:pt idx="3239">
                  <c:v>120.71286621080327</c:v>
                </c:pt>
                <c:pt idx="3240">
                  <c:v>139.66733843806767</c:v>
                </c:pt>
                <c:pt idx="3241">
                  <c:v>44.978293663184175</c:v>
                </c:pt>
                <c:pt idx="3242">
                  <c:v>101.80005216425813</c:v>
                </c:pt>
                <c:pt idx="3243">
                  <c:v>82.84557993699373</c:v>
                </c:pt>
                <c:pt idx="3244">
                  <c:v>95.468008694930234</c:v>
                </c:pt>
                <c:pt idx="3245">
                  <c:v>209.11152569707815</c:v>
                </c:pt>
                <c:pt idx="3246">
                  <c:v>202.77948222775024</c:v>
                </c:pt>
                <c:pt idx="3247">
                  <c:v>234.35638321295116</c:v>
                </c:pt>
                <c:pt idx="3248">
                  <c:v>272.22366948676074</c:v>
                </c:pt>
                <c:pt idx="3249">
                  <c:v>265.89162601743283</c:v>
                </c:pt>
                <c:pt idx="3250">
                  <c:v>145.95772372667631</c:v>
                </c:pt>
                <c:pt idx="3251">
                  <c:v>114.42248092219464</c:v>
                </c:pt>
                <c:pt idx="3252">
                  <c:v>82.84557993699373</c:v>
                </c:pt>
                <c:pt idx="3253">
                  <c:v>82.84557993699373</c:v>
                </c:pt>
                <c:pt idx="3254">
                  <c:v>76.555194648385097</c:v>
                </c:pt>
                <c:pt idx="3255">
                  <c:v>76.555194648385097</c:v>
                </c:pt>
                <c:pt idx="3256">
                  <c:v>76.555194648385097</c:v>
                </c:pt>
                <c:pt idx="3257">
                  <c:v>89.177623406321615</c:v>
                </c:pt>
                <c:pt idx="3258">
                  <c:v>108.09043745286675</c:v>
                </c:pt>
                <c:pt idx="3259">
                  <c:v>70.223151179057211</c:v>
                </c:pt>
                <c:pt idx="3260">
                  <c:v>164.91219595394068</c:v>
                </c:pt>
                <c:pt idx="3261">
                  <c:v>183.82501000048586</c:v>
                </c:pt>
                <c:pt idx="3262">
                  <c:v>171.20258124254934</c:v>
                </c:pt>
                <c:pt idx="3263">
                  <c:v>177.5346247118772</c:v>
                </c:pt>
                <c:pt idx="3264">
                  <c:v>196.44743875842235</c:v>
                </c:pt>
                <c:pt idx="3265">
                  <c:v>215.40191098568675</c:v>
                </c:pt>
                <c:pt idx="3266">
                  <c:v>183.82501000048586</c:v>
                </c:pt>
                <c:pt idx="3267">
                  <c:v>101.80005216425813</c:v>
                </c:pt>
                <c:pt idx="3268">
                  <c:v>183.82501000048586</c:v>
                </c:pt>
                <c:pt idx="3269">
                  <c:v>120.71286621080327</c:v>
                </c:pt>
                <c:pt idx="3270">
                  <c:v>95.468008694930234</c:v>
                </c:pt>
                <c:pt idx="3271">
                  <c:v>95.468008694930234</c:v>
                </c:pt>
                <c:pt idx="3272">
                  <c:v>164.91219595394068</c:v>
                </c:pt>
                <c:pt idx="3273">
                  <c:v>120.71286621080327</c:v>
                </c:pt>
                <c:pt idx="3274">
                  <c:v>114.42248092219464</c:v>
                </c:pt>
                <c:pt idx="3275">
                  <c:v>114.42248092219464</c:v>
                </c:pt>
                <c:pt idx="3276">
                  <c:v>108.09043745286675</c:v>
                </c:pt>
                <c:pt idx="3277">
                  <c:v>70.223151179057211</c:v>
                </c:pt>
                <c:pt idx="3278">
                  <c:v>57.600722421120693</c:v>
                </c:pt>
                <c:pt idx="3279">
                  <c:v>120.71286621080327</c:v>
                </c:pt>
                <c:pt idx="3280">
                  <c:v>63.932765890448593</c:v>
                </c:pt>
                <c:pt idx="3281">
                  <c:v>171.20258124254934</c:v>
                </c:pt>
                <c:pt idx="3282">
                  <c:v>120.71286621080327</c:v>
                </c:pt>
                <c:pt idx="3283">
                  <c:v>133.33529496873976</c:v>
                </c:pt>
                <c:pt idx="3284">
                  <c:v>120.71286621080327</c:v>
                </c:pt>
                <c:pt idx="3285">
                  <c:v>164.91219595394068</c:v>
                </c:pt>
                <c:pt idx="3286">
                  <c:v>177.5346247118772</c:v>
                </c:pt>
                <c:pt idx="3287">
                  <c:v>215.40191098568675</c:v>
                </c:pt>
                <c:pt idx="3288">
                  <c:v>234.35638321295116</c:v>
                </c:pt>
                <c:pt idx="3289">
                  <c:v>259.60124072882422</c:v>
                </c:pt>
                <c:pt idx="3290">
                  <c:v>209.11152569707815</c:v>
                </c:pt>
                <c:pt idx="3291">
                  <c:v>215.40191098568675</c:v>
                </c:pt>
                <c:pt idx="3292">
                  <c:v>190.15705346981372</c:v>
                </c:pt>
                <c:pt idx="3293">
                  <c:v>120.71286621080327</c:v>
                </c:pt>
                <c:pt idx="3294">
                  <c:v>133.33529496873976</c:v>
                </c:pt>
                <c:pt idx="3295">
                  <c:v>120.71286621080327</c:v>
                </c:pt>
                <c:pt idx="3296">
                  <c:v>183.82501000048586</c:v>
                </c:pt>
                <c:pt idx="3297">
                  <c:v>57.600722421120693</c:v>
                </c:pt>
                <c:pt idx="3298">
                  <c:v>114.42248092219464</c:v>
                </c:pt>
                <c:pt idx="3299">
                  <c:v>158.58015248461282</c:v>
                </c:pt>
                <c:pt idx="3300">
                  <c:v>89.177623406321615</c:v>
                </c:pt>
                <c:pt idx="3301">
                  <c:v>114.42248092219464</c:v>
                </c:pt>
                <c:pt idx="3302">
                  <c:v>95.468008694930234</c:v>
                </c:pt>
                <c:pt idx="3303">
                  <c:v>95.468008694930234</c:v>
                </c:pt>
                <c:pt idx="3304">
                  <c:v>177.5346247118772</c:v>
                </c:pt>
                <c:pt idx="3305">
                  <c:v>139.66733843806767</c:v>
                </c:pt>
                <c:pt idx="3306">
                  <c:v>133.33529496873976</c:v>
                </c:pt>
                <c:pt idx="3307">
                  <c:v>234.35638321295116</c:v>
                </c:pt>
                <c:pt idx="3308">
                  <c:v>234.35638321295116</c:v>
                </c:pt>
                <c:pt idx="3309">
                  <c:v>272.22366948676074</c:v>
                </c:pt>
                <c:pt idx="3310">
                  <c:v>171.20258124254934</c:v>
                </c:pt>
                <c:pt idx="3311">
                  <c:v>101.80005216425813</c:v>
                </c:pt>
                <c:pt idx="3312">
                  <c:v>76.555194648385097</c:v>
                </c:pt>
                <c:pt idx="3313">
                  <c:v>89.177623406321615</c:v>
                </c:pt>
                <c:pt idx="3314">
                  <c:v>158.58015248461282</c:v>
                </c:pt>
                <c:pt idx="3315">
                  <c:v>76.555194648385097</c:v>
                </c:pt>
                <c:pt idx="3316">
                  <c:v>89.177623406321615</c:v>
                </c:pt>
                <c:pt idx="3317">
                  <c:v>120.71286621080327</c:v>
                </c:pt>
                <c:pt idx="3318">
                  <c:v>120.71286621080327</c:v>
                </c:pt>
                <c:pt idx="3319">
                  <c:v>171.20258124254934</c:v>
                </c:pt>
                <c:pt idx="3320">
                  <c:v>152.28976719600419</c:v>
                </c:pt>
                <c:pt idx="3321">
                  <c:v>133.33529496873976</c:v>
                </c:pt>
                <c:pt idx="3322">
                  <c:v>108.09043745286675</c:v>
                </c:pt>
                <c:pt idx="3323">
                  <c:v>202.77948222775024</c:v>
                </c:pt>
                <c:pt idx="3324">
                  <c:v>234.35638321295116</c:v>
                </c:pt>
                <c:pt idx="3325">
                  <c:v>259.60124072882422</c:v>
                </c:pt>
                <c:pt idx="3326">
                  <c:v>101.80005216425813</c:v>
                </c:pt>
                <c:pt idx="3327">
                  <c:v>101.80005216425813</c:v>
                </c:pt>
                <c:pt idx="3328">
                  <c:v>108.09043745286675</c:v>
                </c:pt>
                <c:pt idx="3329">
                  <c:v>101.80005216425813</c:v>
                </c:pt>
                <c:pt idx="3330">
                  <c:v>44.978293663184175</c:v>
                </c:pt>
                <c:pt idx="3331">
                  <c:v>32.355864905247664</c:v>
                </c:pt>
                <c:pt idx="3332">
                  <c:v>215.40191098568675</c:v>
                </c:pt>
                <c:pt idx="3333">
                  <c:v>183.82501000048586</c:v>
                </c:pt>
                <c:pt idx="3334">
                  <c:v>234.35638321295116</c:v>
                </c:pt>
                <c:pt idx="3335">
                  <c:v>272.22366948676074</c:v>
                </c:pt>
                <c:pt idx="3336">
                  <c:v>209.11152569707815</c:v>
                </c:pt>
                <c:pt idx="3337">
                  <c:v>95.468008694930234</c:v>
                </c:pt>
                <c:pt idx="3338">
                  <c:v>51.310337132512068</c:v>
                </c:pt>
                <c:pt idx="3339">
                  <c:v>57.600722421120693</c:v>
                </c:pt>
                <c:pt idx="3340">
                  <c:v>82.84557993699373</c:v>
                </c:pt>
                <c:pt idx="3341">
                  <c:v>57.600722421120693</c:v>
                </c:pt>
                <c:pt idx="3342">
                  <c:v>95.468008694930234</c:v>
                </c:pt>
                <c:pt idx="3343">
                  <c:v>89.177623406321615</c:v>
                </c:pt>
                <c:pt idx="3344">
                  <c:v>89.177623406321615</c:v>
                </c:pt>
                <c:pt idx="3345">
                  <c:v>51.310337132512068</c:v>
                </c:pt>
                <c:pt idx="3346">
                  <c:v>89.177623406321615</c:v>
                </c:pt>
                <c:pt idx="3347">
                  <c:v>145.95772372667631</c:v>
                </c:pt>
                <c:pt idx="3348">
                  <c:v>76.555194648385097</c:v>
                </c:pt>
                <c:pt idx="3349">
                  <c:v>70.223151179057211</c:v>
                </c:pt>
                <c:pt idx="3350">
                  <c:v>89.177623406321615</c:v>
                </c:pt>
                <c:pt idx="3351">
                  <c:v>101.80005216425813</c:v>
                </c:pt>
                <c:pt idx="3352">
                  <c:v>145.95772372667631</c:v>
                </c:pt>
                <c:pt idx="3353">
                  <c:v>120.71286621080327</c:v>
                </c:pt>
                <c:pt idx="3354">
                  <c:v>120.71286621080327</c:v>
                </c:pt>
                <c:pt idx="3355">
                  <c:v>139.66733843806767</c:v>
                </c:pt>
                <c:pt idx="3356">
                  <c:v>215.40191098568675</c:v>
                </c:pt>
                <c:pt idx="3357">
                  <c:v>202.77948222775024</c:v>
                </c:pt>
                <c:pt idx="3358">
                  <c:v>253.26919725949628</c:v>
                </c:pt>
                <c:pt idx="3359">
                  <c:v>246.97881197088768</c:v>
                </c:pt>
                <c:pt idx="3360">
                  <c:v>221.73395445501464</c:v>
                </c:pt>
                <c:pt idx="3361">
                  <c:v>202.77948222775024</c:v>
                </c:pt>
                <c:pt idx="3362">
                  <c:v>133.33529496873976</c:v>
                </c:pt>
                <c:pt idx="3363">
                  <c:v>145.95772372667631</c:v>
                </c:pt>
                <c:pt idx="3364">
                  <c:v>133.33529496873976</c:v>
                </c:pt>
                <c:pt idx="3365">
                  <c:v>95.468008694930234</c:v>
                </c:pt>
                <c:pt idx="3366">
                  <c:v>139.66733843806767</c:v>
                </c:pt>
                <c:pt idx="3367">
                  <c:v>177.5346247118772</c:v>
                </c:pt>
                <c:pt idx="3368">
                  <c:v>70.223151179057211</c:v>
                </c:pt>
                <c:pt idx="3369">
                  <c:v>38.687908374575549</c:v>
                </c:pt>
                <c:pt idx="3370">
                  <c:v>101.80005216425813</c:v>
                </c:pt>
                <c:pt idx="3371">
                  <c:v>108.09043745286675</c:v>
                </c:pt>
                <c:pt idx="3372">
                  <c:v>76.555194648385097</c:v>
                </c:pt>
                <c:pt idx="3373">
                  <c:v>127.04490968013116</c:v>
                </c:pt>
                <c:pt idx="3374">
                  <c:v>177.5346247118772</c:v>
                </c:pt>
                <c:pt idx="3375">
                  <c:v>145.95772372667631</c:v>
                </c:pt>
                <c:pt idx="3376">
                  <c:v>183.82501000048586</c:v>
                </c:pt>
                <c:pt idx="3377">
                  <c:v>183.82501000048586</c:v>
                </c:pt>
                <c:pt idx="3378">
                  <c:v>234.35638321295116</c:v>
                </c:pt>
                <c:pt idx="3379">
                  <c:v>228.02433974362327</c:v>
                </c:pt>
                <c:pt idx="3380">
                  <c:v>114.42248092219464</c:v>
                </c:pt>
                <c:pt idx="3381">
                  <c:v>133.33529496873976</c:v>
                </c:pt>
                <c:pt idx="3382">
                  <c:v>108.09043745286675</c:v>
                </c:pt>
                <c:pt idx="3383">
                  <c:v>76.555194648385097</c:v>
                </c:pt>
                <c:pt idx="3384">
                  <c:v>158.58015248461282</c:v>
                </c:pt>
                <c:pt idx="3385">
                  <c:v>190.15705346981372</c:v>
                </c:pt>
                <c:pt idx="3386">
                  <c:v>265.89162601743283</c:v>
                </c:pt>
                <c:pt idx="3387">
                  <c:v>253.26919725949628</c:v>
                </c:pt>
                <c:pt idx="3388">
                  <c:v>228.02433974362327</c:v>
                </c:pt>
                <c:pt idx="3389">
                  <c:v>139.66733843806767</c:v>
                </c:pt>
                <c:pt idx="3390">
                  <c:v>183.82501000048586</c:v>
                </c:pt>
                <c:pt idx="3391">
                  <c:v>171.20258124254934</c:v>
                </c:pt>
                <c:pt idx="3392">
                  <c:v>139.66733843806767</c:v>
                </c:pt>
                <c:pt idx="3393">
                  <c:v>70.223151179057211</c:v>
                </c:pt>
                <c:pt idx="3394">
                  <c:v>70.223151179057211</c:v>
                </c:pt>
                <c:pt idx="3395">
                  <c:v>127.04490968013116</c:v>
                </c:pt>
                <c:pt idx="3396">
                  <c:v>202.77948222775024</c:v>
                </c:pt>
                <c:pt idx="3397">
                  <c:v>246.97881197088768</c:v>
                </c:pt>
                <c:pt idx="3398">
                  <c:v>240.64676850155979</c:v>
                </c:pt>
                <c:pt idx="3399">
                  <c:v>272.22366948676074</c:v>
                </c:pt>
                <c:pt idx="3400">
                  <c:v>133.33529496873976</c:v>
                </c:pt>
                <c:pt idx="3401">
                  <c:v>139.66733843806767</c:v>
                </c:pt>
                <c:pt idx="3402">
                  <c:v>114.42248092219464</c:v>
                </c:pt>
                <c:pt idx="3403">
                  <c:v>120.71286621080327</c:v>
                </c:pt>
                <c:pt idx="3404">
                  <c:v>89.177623406321615</c:v>
                </c:pt>
                <c:pt idx="3405">
                  <c:v>234.35638321295116</c:v>
                </c:pt>
                <c:pt idx="3406">
                  <c:v>272.22366948676074</c:v>
                </c:pt>
                <c:pt idx="3407">
                  <c:v>221.73395445501464</c:v>
                </c:pt>
                <c:pt idx="3408">
                  <c:v>145.95772372667631</c:v>
                </c:pt>
                <c:pt idx="3409">
                  <c:v>190.15705346981372</c:v>
                </c:pt>
                <c:pt idx="3410">
                  <c:v>158.58015248461282</c:v>
                </c:pt>
                <c:pt idx="3411">
                  <c:v>158.58015248461282</c:v>
                </c:pt>
                <c:pt idx="3412">
                  <c:v>127.04490968013116</c:v>
                </c:pt>
                <c:pt idx="3413">
                  <c:v>190.15705346981372</c:v>
                </c:pt>
                <c:pt idx="3414">
                  <c:v>101.80005216425813</c:v>
                </c:pt>
                <c:pt idx="3415">
                  <c:v>82.84557993699373</c:v>
                </c:pt>
                <c:pt idx="3416">
                  <c:v>183.82501000048586</c:v>
                </c:pt>
                <c:pt idx="3417">
                  <c:v>82.84557993699373</c:v>
                </c:pt>
                <c:pt idx="3418">
                  <c:v>51.310337132512068</c:v>
                </c:pt>
                <c:pt idx="3419">
                  <c:v>114.42248092219464</c:v>
                </c:pt>
                <c:pt idx="3420">
                  <c:v>108.09043745286675</c:v>
                </c:pt>
                <c:pt idx="3421">
                  <c:v>95.468008694930234</c:v>
                </c:pt>
                <c:pt idx="3422">
                  <c:v>177.5346247118772</c:v>
                </c:pt>
                <c:pt idx="3423">
                  <c:v>284.84609824469726</c:v>
                </c:pt>
                <c:pt idx="3424">
                  <c:v>278.51405477536935</c:v>
                </c:pt>
                <c:pt idx="3425">
                  <c:v>164.91219595394068</c:v>
                </c:pt>
                <c:pt idx="3426">
                  <c:v>177.5346247118772</c:v>
                </c:pt>
                <c:pt idx="3427">
                  <c:v>108.09043745286675</c:v>
                </c:pt>
                <c:pt idx="3428">
                  <c:v>76.555194648385097</c:v>
                </c:pt>
                <c:pt idx="3429">
                  <c:v>82.84557993699373</c:v>
                </c:pt>
                <c:pt idx="3430">
                  <c:v>246.97881197088768</c:v>
                </c:pt>
                <c:pt idx="3431">
                  <c:v>209.11152569707815</c:v>
                </c:pt>
                <c:pt idx="3432">
                  <c:v>183.82501000048586</c:v>
                </c:pt>
                <c:pt idx="3433">
                  <c:v>164.91219595394068</c:v>
                </c:pt>
                <c:pt idx="3434">
                  <c:v>177.5346247118772</c:v>
                </c:pt>
                <c:pt idx="3435">
                  <c:v>183.82501000048586</c:v>
                </c:pt>
                <c:pt idx="3436">
                  <c:v>133.33529496873976</c:v>
                </c:pt>
                <c:pt idx="3437">
                  <c:v>164.91219595394068</c:v>
                </c:pt>
                <c:pt idx="3438">
                  <c:v>164.91219595394068</c:v>
                </c:pt>
                <c:pt idx="3439">
                  <c:v>114.42248092219464</c:v>
                </c:pt>
                <c:pt idx="3440">
                  <c:v>133.33529496873976</c:v>
                </c:pt>
                <c:pt idx="3441">
                  <c:v>177.5346247118772</c:v>
                </c:pt>
                <c:pt idx="3442">
                  <c:v>190.15705346981372</c:v>
                </c:pt>
                <c:pt idx="3443">
                  <c:v>171.20258124254934</c:v>
                </c:pt>
                <c:pt idx="3444">
                  <c:v>221.73395445501464</c:v>
                </c:pt>
                <c:pt idx="3445">
                  <c:v>284.84609824469726</c:v>
                </c:pt>
                <c:pt idx="3446">
                  <c:v>284.84609824469726</c:v>
                </c:pt>
                <c:pt idx="3447">
                  <c:v>133.33529496873976</c:v>
                </c:pt>
                <c:pt idx="3448">
                  <c:v>76.555194648385097</c:v>
                </c:pt>
                <c:pt idx="3449">
                  <c:v>95.468008694930234</c:v>
                </c:pt>
                <c:pt idx="3450">
                  <c:v>95.468008694930234</c:v>
                </c:pt>
                <c:pt idx="3451">
                  <c:v>82.84557993699373</c:v>
                </c:pt>
                <c:pt idx="3452">
                  <c:v>114.42248092219464</c:v>
                </c:pt>
                <c:pt idx="3453">
                  <c:v>139.66733843806767</c:v>
                </c:pt>
                <c:pt idx="3454">
                  <c:v>164.91219595394068</c:v>
                </c:pt>
                <c:pt idx="3455">
                  <c:v>253.26919725949628</c:v>
                </c:pt>
                <c:pt idx="3456">
                  <c:v>272.22366948676074</c:v>
                </c:pt>
                <c:pt idx="3457">
                  <c:v>253.26919725949628</c:v>
                </c:pt>
                <c:pt idx="3458">
                  <c:v>278.51405477536935</c:v>
                </c:pt>
                <c:pt idx="3459">
                  <c:v>228.02433974362327</c:v>
                </c:pt>
                <c:pt idx="3460">
                  <c:v>215.40191098568675</c:v>
                </c:pt>
                <c:pt idx="3461">
                  <c:v>202.77948222775024</c:v>
                </c:pt>
                <c:pt idx="3462">
                  <c:v>70.223151179057211</c:v>
                </c:pt>
                <c:pt idx="3463">
                  <c:v>101.80005216425813</c:v>
                </c:pt>
                <c:pt idx="3464">
                  <c:v>38.687908374575549</c:v>
                </c:pt>
                <c:pt idx="3465">
                  <c:v>120.71286621080327</c:v>
                </c:pt>
                <c:pt idx="3466">
                  <c:v>196.44743875842235</c:v>
                </c:pt>
                <c:pt idx="3467">
                  <c:v>240.64676850155979</c:v>
                </c:pt>
                <c:pt idx="3468">
                  <c:v>291.13648353330586</c:v>
                </c:pt>
                <c:pt idx="3469">
                  <c:v>164.91219595394068</c:v>
                </c:pt>
                <c:pt idx="3470">
                  <c:v>127.04490968013116</c:v>
                </c:pt>
                <c:pt idx="3471">
                  <c:v>82.84557993699373</c:v>
                </c:pt>
                <c:pt idx="3472">
                  <c:v>44.978293663184175</c:v>
                </c:pt>
                <c:pt idx="3473">
                  <c:v>70.223151179057211</c:v>
                </c:pt>
                <c:pt idx="3474">
                  <c:v>114.42248092219464</c:v>
                </c:pt>
                <c:pt idx="3475">
                  <c:v>63.932765890448593</c:v>
                </c:pt>
                <c:pt idx="3476">
                  <c:v>51.310337132512068</c:v>
                </c:pt>
                <c:pt idx="3477">
                  <c:v>89.177623406321615</c:v>
                </c:pt>
                <c:pt idx="3478">
                  <c:v>164.91219595394068</c:v>
                </c:pt>
                <c:pt idx="3479">
                  <c:v>209.11152569707815</c:v>
                </c:pt>
                <c:pt idx="3480">
                  <c:v>272.22366948676074</c:v>
                </c:pt>
                <c:pt idx="3481">
                  <c:v>265.89162601743283</c:v>
                </c:pt>
                <c:pt idx="3482">
                  <c:v>265.89162601743283</c:v>
                </c:pt>
                <c:pt idx="3483">
                  <c:v>209.11152569707815</c:v>
                </c:pt>
                <c:pt idx="3484">
                  <c:v>234.35638321295116</c:v>
                </c:pt>
                <c:pt idx="3485">
                  <c:v>177.5346247118772</c:v>
                </c:pt>
                <c:pt idx="3486">
                  <c:v>183.82501000048586</c:v>
                </c:pt>
                <c:pt idx="3487">
                  <c:v>215.40191098568675</c:v>
                </c:pt>
                <c:pt idx="3488">
                  <c:v>221.73395445501464</c:v>
                </c:pt>
                <c:pt idx="3489">
                  <c:v>89.177623406321615</c:v>
                </c:pt>
                <c:pt idx="3490">
                  <c:v>89.177623406321615</c:v>
                </c:pt>
                <c:pt idx="3491">
                  <c:v>63.932765890448593</c:v>
                </c:pt>
                <c:pt idx="3492">
                  <c:v>114.42248092219464</c:v>
                </c:pt>
                <c:pt idx="3493">
                  <c:v>114.42248092219464</c:v>
                </c:pt>
                <c:pt idx="3494">
                  <c:v>177.5346247118772</c:v>
                </c:pt>
                <c:pt idx="3495">
                  <c:v>164.91219595394068</c:v>
                </c:pt>
                <c:pt idx="3496">
                  <c:v>196.44743875842235</c:v>
                </c:pt>
                <c:pt idx="3497">
                  <c:v>265.89162601743283</c:v>
                </c:pt>
                <c:pt idx="3498">
                  <c:v>265.89162601743283</c:v>
                </c:pt>
                <c:pt idx="3499">
                  <c:v>164.91219595394068</c:v>
                </c:pt>
                <c:pt idx="3500">
                  <c:v>120.71286621080327</c:v>
                </c:pt>
                <c:pt idx="3501">
                  <c:v>164.91219595394068</c:v>
                </c:pt>
                <c:pt idx="3502">
                  <c:v>120.71286621080327</c:v>
                </c:pt>
                <c:pt idx="3503">
                  <c:v>133.33529496873976</c:v>
                </c:pt>
                <c:pt idx="3504">
                  <c:v>108.09043745286675</c:v>
                </c:pt>
                <c:pt idx="3505">
                  <c:v>44.978293663184175</c:v>
                </c:pt>
                <c:pt idx="3506">
                  <c:v>127.04490968013116</c:v>
                </c:pt>
                <c:pt idx="3507">
                  <c:v>127.04490968013116</c:v>
                </c:pt>
                <c:pt idx="3508">
                  <c:v>89.177623406321615</c:v>
                </c:pt>
                <c:pt idx="3509">
                  <c:v>114.42248092219464</c:v>
                </c:pt>
                <c:pt idx="3510">
                  <c:v>177.5346247118772</c:v>
                </c:pt>
                <c:pt idx="3511">
                  <c:v>114.42248092219464</c:v>
                </c:pt>
                <c:pt idx="3512">
                  <c:v>139.66733843806767</c:v>
                </c:pt>
                <c:pt idx="3513">
                  <c:v>139.66733843806767</c:v>
                </c:pt>
                <c:pt idx="3514">
                  <c:v>196.44743875842235</c:v>
                </c:pt>
                <c:pt idx="3515">
                  <c:v>209.11152569707815</c:v>
                </c:pt>
                <c:pt idx="3516">
                  <c:v>246.97881197088768</c:v>
                </c:pt>
                <c:pt idx="3517">
                  <c:v>209.11152569707815</c:v>
                </c:pt>
                <c:pt idx="3518">
                  <c:v>139.66733843806767</c:v>
                </c:pt>
                <c:pt idx="3519">
                  <c:v>202.77948222775024</c:v>
                </c:pt>
                <c:pt idx="3520">
                  <c:v>127.04490968013116</c:v>
                </c:pt>
                <c:pt idx="3521">
                  <c:v>95.468008694930234</c:v>
                </c:pt>
                <c:pt idx="3522">
                  <c:v>95.468008694930234</c:v>
                </c:pt>
                <c:pt idx="3523">
                  <c:v>164.91219595394068</c:v>
                </c:pt>
                <c:pt idx="3524">
                  <c:v>171.20258124254934</c:v>
                </c:pt>
                <c:pt idx="3525">
                  <c:v>202.77948222775024</c:v>
                </c:pt>
                <c:pt idx="3526">
                  <c:v>316.3813410491789</c:v>
                </c:pt>
                <c:pt idx="3527">
                  <c:v>272.22366948676074</c:v>
                </c:pt>
                <c:pt idx="3528">
                  <c:v>209.11152569707815</c:v>
                </c:pt>
                <c:pt idx="3529">
                  <c:v>209.11152569707815</c:v>
                </c:pt>
                <c:pt idx="3530">
                  <c:v>120.71286621080327</c:v>
                </c:pt>
                <c:pt idx="3531">
                  <c:v>133.33529496873976</c:v>
                </c:pt>
                <c:pt idx="3532">
                  <c:v>139.66733843806767</c:v>
                </c:pt>
                <c:pt idx="3533">
                  <c:v>101.80005216425813</c:v>
                </c:pt>
                <c:pt idx="3534">
                  <c:v>76.555194648385097</c:v>
                </c:pt>
                <c:pt idx="3535">
                  <c:v>95.468008694930234</c:v>
                </c:pt>
                <c:pt idx="3536">
                  <c:v>89.177623406321615</c:v>
                </c:pt>
                <c:pt idx="3537">
                  <c:v>89.177623406321615</c:v>
                </c:pt>
                <c:pt idx="3538">
                  <c:v>108.09043745286675</c:v>
                </c:pt>
                <c:pt idx="3539">
                  <c:v>114.42248092219464</c:v>
                </c:pt>
                <c:pt idx="3540">
                  <c:v>120.71286621080327</c:v>
                </c:pt>
                <c:pt idx="3541">
                  <c:v>114.42248092219464</c:v>
                </c:pt>
                <c:pt idx="3542">
                  <c:v>120.71286621080327</c:v>
                </c:pt>
                <c:pt idx="3543">
                  <c:v>133.33529496873976</c:v>
                </c:pt>
                <c:pt idx="3544">
                  <c:v>202.77948222775024</c:v>
                </c:pt>
                <c:pt idx="3545">
                  <c:v>246.97881197088768</c:v>
                </c:pt>
                <c:pt idx="3546">
                  <c:v>246.97881197088768</c:v>
                </c:pt>
                <c:pt idx="3547">
                  <c:v>139.66733843806767</c:v>
                </c:pt>
                <c:pt idx="3548">
                  <c:v>101.80005216425813</c:v>
                </c:pt>
                <c:pt idx="3549">
                  <c:v>101.80005216425813</c:v>
                </c:pt>
                <c:pt idx="3550">
                  <c:v>183.82501000048586</c:v>
                </c:pt>
                <c:pt idx="3551">
                  <c:v>82.84557993699373</c:v>
                </c:pt>
                <c:pt idx="3552">
                  <c:v>120.71286621080327</c:v>
                </c:pt>
                <c:pt idx="3553">
                  <c:v>82.84557993699373</c:v>
                </c:pt>
                <c:pt idx="3554">
                  <c:v>177.5346247118772</c:v>
                </c:pt>
                <c:pt idx="3555">
                  <c:v>101.80005216425813</c:v>
                </c:pt>
                <c:pt idx="3556">
                  <c:v>57.600722421120693</c:v>
                </c:pt>
                <c:pt idx="3557">
                  <c:v>133.33529496873976</c:v>
                </c:pt>
                <c:pt idx="3558">
                  <c:v>114.42248092219464</c:v>
                </c:pt>
                <c:pt idx="3559">
                  <c:v>246.97881197088768</c:v>
                </c:pt>
                <c:pt idx="3560">
                  <c:v>215.40191098568675</c:v>
                </c:pt>
                <c:pt idx="3561">
                  <c:v>297.46852700263378</c:v>
                </c:pt>
                <c:pt idx="3562">
                  <c:v>310.0909557605703</c:v>
                </c:pt>
                <c:pt idx="3563">
                  <c:v>278.51405477536935</c:v>
                </c:pt>
                <c:pt idx="3564">
                  <c:v>196.44743875842235</c:v>
                </c:pt>
                <c:pt idx="3565">
                  <c:v>108.09043745286675</c:v>
                </c:pt>
                <c:pt idx="3566">
                  <c:v>158.58015248461282</c:v>
                </c:pt>
                <c:pt idx="3567">
                  <c:v>95.468008694930234</c:v>
                </c:pt>
                <c:pt idx="3568">
                  <c:v>82.84557993699373</c:v>
                </c:pt>
                <c:pt idx="3569">
                  <c:v>70.223151179057211</c:v>
                </c:pt>
                <c:pt idx="3570">
                  <c:v>57.600722421120693</c:v>
                </c:pt>
                <c:pt idx="3571">
                  <c:v>76.555194648385097</c:v>
                </c:pt>
                <c:pt idx="3572">
                  <c:v>89.177623406321615</c:v>
                </c:pt>
                <c:pt idx="3573">
                  <c:v>82.84557993699373</c:v>
                </c:pt>
                <c:pt idx="3574">
                  <c:v>221.73395445501464</c:v>
                </c:pt>
                <c:pt idx="3575">
                  <c:v>89.177623406321615</c:v>
                </c:pt>
                <c:pt idx="3576">
                  <c:v>177.5346247118772</c:v>
                </c:pt>
                <c:pt idx="3577">
                  <c:v>158.58015248461282</c:v>
                </c:pt>
                <c:pt idx="3578">
                  <c:v>164.91219595394068</c:v>
                </c:pt>
                <c:pt idx="3579">
                  <c:v>209.11152569707815</c:v>
                </c:pt>
                <c:pt idx="3580">
                  <c:v>164.91219595394068</c:v>
                </c:pt>
                <c:pt idx="3581">
                  <c:v>190.15705346981372</c:v>
                </c:pt>
                <c:pt idx="3582">
                  <c:v>259.60124072882422</c:v>
                </c:pt>
                <c:pt idx="3583">
                  <c:v>278.51405477536935</c:v>
                </c:pt>
                <c:pt idx="3584">
                  <c:v>284.84609824469726</c:v>
                </c:pt>
                <c:pt idx="3585">
                  <c:v>209.11152569707815</c:v>
                </c:pt>
                <c:pt idx="3586">
                  <c:v>221.73395445501464</c:v>
                </c:pt>
                <c:pt idx="3587">
                  <c:v>246.97881197088768</c:v>
                </c:pt>
                <c:pt idx="3588">
                  <c:v>145.95772372667631</c:v>
                </c:pt>
                <c:pt idx="3589">
                  <c:v>145.95772372667631</c:v>
                </c:pt>
                <c:pt idx="3590">
                  <c:v>89.177623406321615</c:v>
                </c:pt>
                <c:pt idx="3591">
                  <c:v>95.468008694930234</c:v>
                </c:pt>
                <c:pt idx="3592">
                  <c:v>196.44743875842235</c:v>
                </c:pt>
                <c:pt idx="3593">
                  <c:v>133.33529496873976</c:v>
                </c:pt>
                <c:pt idx="3594">
                  <c:v>63.932765890448593</c:v>
                </c:pt>
                <c:pt idx="3595">
                  <c:v>70.223151179057211</c:v>
                </c:pt>
                <c:pt idx="3596">
                  <c:v>38.687908374575549</c:v>
                </c:pt>
                <c:pt idx="3597">
                  <c:v>120.71286621080327</c:v>
                </c:pt>
                <c:pt idx="3598">
                  <c:v>164.91219595394068</c:v>
                </c:pt>
                <c:pt idx="3599">
                  <c:v>89.177623406321615</c:v>
                </c:pt>
                <c:pt idx="3600">
                  <c:v>259.60124072882422</c:v>
                </c:pt>
                <c:pt idx="3601">
                  <c:v>70.223151179057211</c:v>
                </c:pt>
                <c:pt idx="3602">
                  <c:v>133.33529496873976</c:v>
                </c:pt>
                <c:pt idx="3603">
                  <c:v>120.71286621080327</c:v>
                </c:pt>
                <c:pt idx="3604">
                  <c:v>133.33529496873976</c:v>
                </c:pt>
                <c:pt idx="3605">
                  <c:v>284.84609824469726</c:v>
                </c:pt>
                <c:pt idx="3606">
                  <c:v>272.22366948676074</c:v>
                </c:pt>
                <c:pt idx="3607">
                  <c:v>234.35638321295116</c:v>
                </c:pt>
                <c:pt idx="3608">
                  <c:v>196.44743875842235</c:v>
                </c:pt>
                <c:pt idx="3609">
                  <c:v>171.20258124254934</c:v>
                </c:pt>
                <c:pt idx="3610">
                  <c:v>183.82501000048586</c:v>
                </c:pt>
                <c:pt idx="3611">
                  <c:v>139.66733843806767</c:v>
                </c:pt>
                <c:pt idx="3612">
                  <c:v>127.04490968013116</c:v>
                </c:pt>
                <c:pt idx="3613">
                  <c:v>164.91219595394068</c:v>
                </c:pt>
                <c:pt idx="3614">
                  <c:v>114.42248092219464</c:v>
                </c:pt>
                <c:pt idx="3615">
                  <c:v>108.09043745286675</c:v>
                </c:pt>
                <c:pt idx="3616">
                  <c:v>44.978293663184175</c:v>
                </c:pt>
                <c:pt idx="3617">
                  <c:v>133.33529496873976</c:v>
                </c:pt>
                <c:pt idx="3618">
                  <c:v>101.80005216425813</c:v>
                </c:pt>
                <c:pt idx="3619">
                  <c:v>133.33529496873976</c:v>
                </c:pt>
                <c:pt idx="3620">
                  <c:v>221.73395445501464</c:v>
                </c:pt>
                <c:pt idx="3621">
                  <c:v>246.97881197088768</c:v>
                </c:pt>
                <c:pt idx="3622">
                  <c:v>284.84609824469726</c:v>
                </c:pt>
                <c:pt idx="3623">
                  <c:v>240.64676850155979</c:v>
                </c:pt>
                <c:pt idx="3624">
                  <c:v>209.11152569707815</c:v>
                </c:pt>
                <c:pt idx="3625">
                  <c:v>114.42248092219464</c:v>
                </c:pt>
                <c:pt idx="3626">
                  <c:v>133.33529496873976</c:v>
                </c:pt>
                <c:pt idx="3627">
                  <c:v>63.932765890448593</c:v>
                </c:pt>
                <c:pt idx="3628">
                  <c:v>82.84557993699373</c:v>
                </c:pt>
                <c:pt idx="3629">
                  <c:v>63.932765890448593</c:v>
                </c:pt>
                <c:pt idx="3630">
                  <c:v>120.71286621080327</c:v>
                </c:pt>
                <c:pt idx="3631">
                  <c:v>89.177623406321615</c:v>
                </c:pt>
                <c:pt idx="3632">
                  <c:v>63.932765890448593</c:v>
                </c:pt>
                <c:pt idx="3633">
                  <c:v>127.04490968013116</c:v>
                </c:pt>
                <c:pt idx="3634">
                  <c:v>120.71286621080327</c:v>
                </c:pt>
                <c:pt idx="3635">
                  <c:v>259.60124072882422</c:v>
                </c:pt>
                <c:pt idx="3636">
                  <c:v>246.97881197088768</c:v>
                </c:pt>
                <c:pt idx="3637">
                  <c:v>240.64676850155979</c:v>
                </c:pt>
                <c:pt idx="3638">
                  <c:v>127.04490968013116</c:v>
                </c:pt>
                <c:pt idx="3639">
                  <c:v>76.555194648385097</c:v>
                </c:pt>
                <c:pt idx="3640">
                  <c:v>51.310337132512068</c:v>
                </c:pt>
                <c:pt idx="3641">
                  <c:v>82.84557993699373</c:v>
                </c:pt>
                <c:pt idx="3642">
                  <c:v>152.28976719600419</c:v>
                </c:pt>
                <c:pt idx="3643">
                  <c:v>133.33529496873976</c:v>
                </c:pt>
                <c:pt idx="3644">
                  <c:v>120.71286621080327</c:v>
                </c:pt>
                <c:pt idx="3645">
                  <c:v>209.11152569707815</c:v>
                </c:pt>
                <c:pt idx="3646">
                  <c:v>253.26919725949628</c:v>
                </c:pt>
                <c:pt idx="3647">
                  <c:v>215.40191098568675</c:v>
                </c:pt>
                <c:pt idx="3648">
                  <c:v>234.35638321295116</c:v>
                </c:pt>
                <c:pt idx="3649">
                  <c:v>171.20258124254934</c:v>
                </c:pt>
                <c:pt idx="3650">
                  <c:v>101.80005216425813</c:v>
                </c:pt>
                <c:pt idx="3651">
                  <c:v>133.33529496873976</c:v>
                </c:pt>
                <c:pt idx="3652">
                  <c:v>139.66733843806767</c:v>
                </c:pt>
                <c:pt idx="3653">
                  <c:v>133.33529496873976</c:v>
                </c:pt>
                <c:pt idx="3654">
                  <c:v>108.09043745286675</c:v>
                </c:pt>
                <c:pt idx="3655">
                  <c:v>139.66733843806767</c:v>
                </c:pt>
                <c:pt idx="3656">
                  <c:v>63.932765890448593</c:v>
                </c:pt>
                <c:pt idx="3657">
                  <c:v>164.91219595394068</c:v>
                </c:pt>
                <c:pt idx="3658">
                  <c:v>133.33529496873976</c:v>
                </c:pt>
                <c:pt idx="3659">
                  <c:v>76.555194648385097</c:v>
                </c:pt>
                <c:pt idx="3660">
                  <c:v>114.42248092219464</c:v>
                </c:pt>
                <c:pt idx="3661">
                  <c:v>158.58015248461282</c:v>
                </c:pt>
                <c:pt idx="3662">
                  <c:v>139.66733843806767</c:v>
                </c:pt>
                <c:pt idx="3663">
                  <c:v>120.71286621080327</c:v>
                </c:pt>
                <c:pt idx="3664">
                  <c:v>259.60124072882422</c:v>
                </c:pt>
                <c:pt idx="3665">
                  <c:v>139.66733843806767</c:v>
                </c:pt>
                <c:pt idx="3666">
                  <c:v>196.44743875842235</c:v>
                </c:pt>
                <c:pt idx="3667">
                  <c:v>240.64676850155979</c:v>
                </c:pt>
                <c:pt idx="3668">
                  <c:v>278.51405477536935</c:v>
                </c:pt>
                <c:pt idx="3669">
                  <c:v>246.97881197088768</c:v>
                </c:pt>
                <c:pt idx="3670">
                  <c:v>221.73395445501464</c:v>
                </c:pt>
                <c:pt idx="3671">
                  <c:v>228.02433974362327</c:v>
                </c:pt>
                <c:pt idx="3672">
                  <c:v>209.11152569707815</c:v>
                </c:pt>
                <c:pt idx="3673">
                  <c:v>202.77948222775024</c:v>
                </c:pt>
                <c:pt idx="3674">
                  <c:v>127.04490968013116</c:v>
                </c:pt>
                <c:pt idx="3675">
                  <c:v>177.5346247118772</c:v>
                </c:pt>
                <c:pt idx="3676">
                  <c:v>139.66733843806767</c:v>
                </c:pt>
                <c:pt idx="3677">
                  <c:v>114.42248092219464</c:v>
                </c:pt>
                <c:pt idx="3678">
                  <c:v>190.15705346981372</c:v>
                </c:pt>
                <c:pt idx="3679">
                  <c:v>120.71286621080327</c:v>
                </c:pt>
                <c:pt idx="3680">
                  <c:v>139.66733843806767</c:v>
                </c:pt>
                <c:pt idx="3681">
                  <c:v>51.310337132512068</c:v>
                </c:pt>
                <c:pt idx="3682">
                  <c:v>44.978293663184175</c:v>
                </c:pt>
                <c:pt idx="3683">
                  <c:v>139.66733843806767</c:v>
                </c:pt>
                <c:pt idx="3684">
                  <c:v>108.09043745286675</c:v>
                </c:pt>
                <c:pt idx="3685">
                  <c:v>152.28976719600419</c:v>
                </c:pt>
                <c:pt idx="3686">
                  <c:v>221.73395445501464</c:v>
                </c:pt>
                <c:pt idx="3687">
                  <c:v>202.77948222775024</c:v>
                </c:pt>
                <c:pt idx="3688">
                  <c:v>221.73395445501464</c:v>
                </c:pt>
                <c:pt idx="3689">
                  <c:v>215.40191098568675</c:v>
                </c:pt>
                <c:pt idx="3690">
                  <c:v>133.33529496873976</c:v>
                </c:pt>
                <c:pt idx="3691">
                  <c:v>95.468008694930234</c:v>
                </c:pt>
                <c:pt idx="3692">
                  <c:v>51.310337132512068</c:v>
                </c:pt>
                <c:pt idx="3693">
                  <c:v>57.600722421120693</c:v>
                </c:pt>
                <c:pt idx="3694">
                  <c:v>120.71286621080327</c:v>
                </c:pt>
                <c:pt idx="3695">
                  <c:v>158.58015248461282</c:v>
                </c:pt>
                <c:pt idx="3696">
                  <c:v>196.44743875842235</c:v>
                </c:pt>
                <c:pt idx="3697">
                  <c:v>120.71286621080327</c:v>
                </c:pt>
                <c:pt idx="3698">
                  <c:v>133.33529496873976</c:v>
                </c:pt>
                <c:pt idx="3699">
                  <c:v>120.71286621080327</c:v>
                </c:pt>
                <c:pt idx="3700">
                  <c:v>253.26919725949628</c:v>
                </c:pt>
                <c:pt idx="3701">
                  <c:v>171.20258124254934</c:v>
                </c:pt>
                <c:pt idx="3702">
                  <c:v>127.04490968013116</c:v>
                </c:pt>
                <c:pt idx="3703">
                  <c:v>265.89162601743283</c:v>
                </c:pt>
                <c:pt idx="3704">
                  <c:v>253.26919725949628</c:v>
                </c:pt>
                <c:pt idx="3705">
                  <c:v>228.02433974362327</c:v>
                </c:pt>
                <c:pt idx="3706">
                  <c:v>240.64676850155979</c:v>
                </c:pt>
                <c:pt idx="3707">
                  <c:v>57.600722421120693</c:v>
                </c:pt>
                <c:pt idx="3708">
                  <c:v>70.223151179057211</c:v>
                </c:pt>
                <c:pt idx="3709">
                  <c:v>158.58015248461282</c:v>
                </c:pt>
                <c:pt idx="3710">
                  <c:v>215.40191098568675</c:v>
                </c:pt>
                <c:pt idx="3711">
                  <c:v>253.26919725949628</c:v>
                </c:pt>
                <c:pt idx="3712">
                  <c:v>234.35638321295116</c:v>
                </c:pt>
                <c:pt idx="3713">
                  <c:v>127.04490968013116</c:v>
                </c:pt>
                <c:pt idx="3714">
                  <c:v>95.468008694930234</c:v>
                </c:pt>
                <c:pt idx="3715">
                  <c:v>44.978293663184175</c:v>
                </c:pt>
                <c:pt idx="3716">
                  <c:v>76.555194648385097</c:v>
                </c:pt>
                <c:pt idx="3717">
                  <c:v>202.77948222775024</c:v>
                </c:pt>
                <c:pt idx="3718">
                  <c:v>114.42248092219464</c:v>
                </c:pt>
                <c:pt idx="3719">
                  <c:v>120.71286621080327</c:v>
                </c:pt>
                <c:pt idx="3720">
                  <c:v>127.04490968013116</c:v>
                </c:pt>
                <c:pt idx="3721">
                  <c:v>120.71286621080327</c:v>
                </c:pt>
                <c:pt idx="3722">
                  <c:v>272.22366948676074</c:v>
                </c:pt>
                <c:pt idx="3723">
                  <c:v>259.60124072882422</c:v>
                </c:pt>
                <c:pt idx="3724">
                  <c:v>259.60124072882422</c:v>
                </c:pt>
                <c:pt idx="3725">
                  <c:v>253.26919725949628</c:v>
                </c:pt>
                <c:pt idx="3726">
                  <c:v>177.5346247118772</c:v>
                </c:pt>
                <c:pt idx="3727">
                  <c:v>108.09043745286675</c:v>
                </c:pt>
                <c:pt idx="3728">
                  <c:v>44.978293663184175</c:v>
                </c:pt>
                <c:pt idx="3729">
                  <c:v>108.09043745286675</c:v>
                </c:pt>
                <c:pt idx="3730">
                  <c:v>89.177623406321615</c:v>
                </c:pt>
                <c:pt idx="3731">
                  <c:v>145.95772372667631</c:v>
                </c:pt>
                <c:pt idx="3732">
                  <c:v>108.09043745286675</c:v>
                </c:pt>
                <c:pt idx="3733">
                  <c:v>215.40191098568675</c:v>
                </c:pt>
                <c:pt idx="3734">
                  <c:v>240.64676850155979</c:v>
                </c:pt>
                <c:pt idx="3735">
                  <c:v>89.177623406321615</c:v>
                </c:pt>
                <c:pt idx="3736">
                  <c:v>82.84557993699373</c:v>
                </c:pt>
                <c:pt idx="3737">
                  <c:v>164.91219595394068</c:v>
                </c:pt>
                <c:pt idx="3738">
                  <c:v>82.84557993699373</c:v>
                </c:pt>
                <c:pt idx="3739">
                  <c:v>82.84557993699373</c:v>
                </c:pt>
                <c:pt idx="3740">
                  <c:v>120.71286621080327</c:v>
                </c:pt>
                <c:pt idx="3741">
                  <c:v>139.66733843806767</c:v>
                </c:pt>
                <c:pt idx="3742">
                  <c:v>139.66733843806767</c:v>
                </c:pt>
                <c:pt idx="3743">
                  <c:v>101.80005216425813</c:v>
                </c:pt>
                <c:pt idx="3744">
                  <c:v>139.66733843806767</c:v>
                </c:pt>
                <c:pt idx="3745">
                  <c:v>120.71286621080327</c:v>
                </c:pt>
                <c:pt idx="3746">
                  <c:v>127.04490968013116</c:v>
                </c:pt>
                <c:pt idx="3747">
                  <c:v>127.04490968013116</c:v>
                </c:pt>
                <c:pt idx="3748">
                  <c:v>171.20258124254934</c:v>
                </c:pt>
                <c:pt idx="3749">
                  <c:v>177.5346247118772</c:v>
                </c:pt>
                <c:pt idx="3750">
                  <c:v>190.15705346981372</c:v>
                </c:pt>
                <c:pt idx="3751">
                  <c:v>202.77948222775024</c:v>
                </c:pt>
                <c:pt idx="3752">
                  <c:v>253.26919725949628</c:v>
                </c:pt>
                <c:pt idx="3753">
                  <c:v>265.89162601743283</c:v>
                </c:pt>
                <c:pt idx="3754">
                  <c:v>183.82501000048586</c:v>
                </c:pt>
                <c:pt idx="3755">
                  <c:v>209.11152569707815</c:v>
                </c:pt>
                <c:pt idx="3756">
                  <c:v>82.84557993699373</c:v>
                </c:pt>
                <c:pt idx="3757">
                  <c:v>44.978293663184175</c:v>
                </c:pt>
                <c:pt idx="3758">
                  <c:v>63.932765890448593</c:v>
                </c:pt>
                <c:pt idx="3759">
                  <c:v>171.20258124254934</c:v>
                </c:pt>
                <c:pt idx="3760">
                  <c:v>95.468008694930234</c:v>
                </c:pt>
                <c:pt idx="3761">
                  <c:v>89.177623406321615</c:v>
                </c:pt>
                <c:pt idx="3762">
                  <c:v>171.20258124254934</c:v>
                </c:pt>
                <c:pt idx="3763">
                  <c:v>82.84557993699373</c:v>
                </c:pt>
                <c:pt idx="3764">
                  <c:v>209.11152569707815</c:v>
                </c:pt>
                <c:pt idx="3765">
                  <c:v>240.64676850155979</c:v>
                </c:pt>
                <c:pt idx="3766">
                  <c:v>215.40191098568675</c:v>
                </c:pt>
                <c:pt idx="3767">
                  <c:v>89.177623406321615</c:v>
                </c:pt>
                <c:pt idx="3768">
                  <c:v>164.91219595394068</c:v>
                </c:pt>
                <c:pt idx="3769">
                  <c:v>145.95772372667631</c:v>
                </c:pt>
                <c:pt idx="3770">
                  <c:v>89.177623406321615</c:v>
                </c:pt>
                <c:pt idx="3771">
                  <c:v>82.84557993699373</c:v>
                </c:pt>
                <c:pt idx="3772">
                  <c:v>76.555194648385097</c:v>
                </c:pt>
                <c:pt idx="3773">
                  <c:v>127.04490968013116</c:v>
                </c:pt>
                <c:pt idx="3774">
                  <c:v>133.33529496873976</c:v>
                </c:pt>
                <c:pt idx="3775">
                  <c:v>183.82501000048586</c:v>
                </c:pt>
                <c:pt idx="3776">
                  <c:v>133.33529496873976</c:v>
                </c:pt>
                <c:pt idx="3777">
                  <c:v>158.58015248461282</c:v>
                </c:pt>
                <c:pt idx="3778">
                  <c:v>171.20258124254934</c:v>
                </c:pt>
                <c:pt idx="3779">
                  <c:v>120.71286621080327</c:v>
                </c:pt>
                <c:pt idx="3780">
                  <c:v>196.44743875842235</c:v>
                </c:pt>
                <c:pt idx="3781">
                  <c:v>291.13648353330586</c:v>
                </c:pt>
                <c:pt idx="3782">
                  <c:v>183.82501000048586</c:v>
                </c:pt>
                <c:pt idx="3783">
                  <c:v>183.82501000048586</c:v>
                </c:pt>
                <c:pt idx="3784">
                  <c:v>139.66733843806767</c:v>
                </c:pt>
                <c:pt idx="3785">
                  <c:v>44.978293663184175</c:v>
                </c:pt>
                <c:pt idx="3786">
                  <c:v>139.66733843806767</c:v>
                </c:pt>
                <c:pt idx="3787">
                  <c:v>101.80005216425813</c:v>
                </c:pt>
                <c:pt idx="3788">
                  <c:v>70.223151179057211</c:v>
                </c:pt>
                <c:pt idx="3789">
                  <c:v>139.66733843806767</c:v>
                </c:pt>
                <c:pt idx="3790">
                  <c:v>108.09043745286675</c:v>
                </c:pt>
                <c:pt idx="3791">
                  <c:v>196.44743875842235</c:v>
                </c:pt>
                <c:pt idx="3792">
                  <c:v>215.40191098568675</c:v>
                </c:pt>
                <c:pt idx="3793">
                  <c:v>234.35638321295116</c:v>
                </c:pt>
                <c:pt idx="3794">
                  <c:v>284.84609824469726</c:v>
                </c:pt>
                <c:pt idx="3795">
                  <c:v>158.58015248461282</c:v>
                </c:pt>
                <c:pt idx="3796">
                  <c:v>114.42248092219464</c:v>
                </c:pt>
                <c:pt idx="3797">
                  <c:v>108.09043745286675</c:v>
                </c:pt>
                <c:pt idx="3798">
                  <c:v>76.555194648385097</c:v>
                </c:pt>
                <c:pt idx="3799">
                  <c:v>70.223151179057211</c:v>
                </c:pt>
                <c:pt idx="3800">
                  <c:v>101.80005216425813</c:v>
                </c:pt>
                <c:pt idx="3801">
                  <c:v>158.58015248461282</c:v>
                </c:pt>
                <c:pt idx="3802">
                  <c:v>158.58015248461282</c:v>
                </c:pt>
                <c:pt idx="3803">
                  <c:v>240.64676850155979</c:v>
                </c:pt>
                <c:pt idx="3804">
                  <c:v>272.22366948676074</c:v>
                </c:pt>
                <c:pt idx="3805">
                  <c:v>183.82501000048586</c:v>
                </c:pt>
                <c:pt idx="3806">
                  <c:v>183.82501000048586</c:v>
                </c:pt>
                <c:pt idx="3807">
                  <c:v>82.84557993699373</c:v>
                </c:pt>
                <c:pt idx="3808">
                  <c:v>108.09043745286675</c:v>
                </c:pt>
                <c:pt idx="3809">
                  <c:v>108.09043745286675</c:v>
                </c:pt>
                <c:pt idx="3810">
                  <c:v>51.310337132512068</c:v>
                </c:pt>
                <c:pt idx="3811">
                  <c:v>139.66733843806767</c:v>
                </c:pt>
                <c:pt idx="3812">
                  <c:v>108.09043745286675</c:v>
                </c:pt>
                <c:pt idx="3813">
                  <c:v>215.40191098568675</c:v>
                </c:pt>
                <c:pt idx="3814">
                  <c:v>265.89162601743283</c:v>
                </c:pt>
                <c:pt idx="3815">
                  <c:v>139.66733843806767</c:v>
                </c:pt>
                <c:pt idx="3816">
                  <c:v>51.310337132512068</c:v>
                </c:pt>
                <c:pt idx="3817">
                  <c:v>253.26919725949628</c:v>
                </c:pt>
                <c:pt idx="3818">
                  <c:v>120.71286621080327</c:v>
                </c:pt>
                <c:pt idx="3819">
                  <c:v>164.91219595394068</c:v>
                </c:pt>
                <c:pt idx="3820">
                  <c:v>158.58015248461282</c:v>
                </c:pt>
                <c:pt idx="3821">
                  <c:v>177.5346247118772</c:v>
                </c:pt>
                <c:pt idx="3822">
                  <c:v>202.77948222775024</c:v>
                </c:pt>
                <c:pt idx="3823">
                  <c:v>183.82501000048586</c:v>
                </c:pt>
                <c:pt idx="3824">
                  <c:v>209.11152569707815</c:v>
                </c:pt>
                <c:pt idx="3825">
                  <c:v>120.71286621080327</c:v>
                </c:pt>
                <c:pt idx="3826">
                  <c:v>89.177623406321615</c:v>
                </c:pt>
                <c:pt idx="3827">
                  <c:v>63.932765890448593</c:v>
                </c:pt>
                <c:pt idx="3828">
                  <c:v>139.66733843806767</c:v>
                </c:pt>
                <c:pt idx="3829">
                  <c:v>183.82501000048586</c:v>
                </c:pt>
                <c:pt idx="3830">
                  <c:v>139.66733843806767</c:v>
                </c:pt>
                <c:pt idx="3831">
                  <c:v>76.555194648385097</c:v>
                </c:pt>
                <c:pt idx="3832">
                  <c:v>82.84557993699373</c:v>
                </c:pt>
                <c:pt idx="3833">
                  <c:v>164.91219595394068</c:v>
                </c:pt>
                <c:pt idx="3834">
                  <c:v>101.80005216425813</c:v>
                </c:pt>
                <c:pt idx="3835">
                  <c:v>120.71286621080327</c:v>
                </c:pt>
                <c:pt idx="3836">
                  <c:v>183.82501000048586</c:v>
                </c:pt>
                <c:pt idx="3837">
                  <c:v>164.91219595394068</c:v>
                </c:pt>
                <c:pt idx="3838">
                  <c:v>177.5346247118772</c:v>
                </c:pt>
                <c:pt idx="3839">
                  <c:v>158.58015248461282</c:v>
                </c:pt>
                <c:pt idx="3840">
                  <c:v>145.95772372667631</c:v>
                </c:pt>
                <c:pt idx="3841">
                  <c:v>196.44743875842235</c:v>
                </c:pt>
                <c:pt idx="3842">
                  <c:v>196.44743875842235</c:v>
                </c:pt>
                <c:pt idx="3843">
                  <c:v>240.64676850155979</c:v>
                </c:pt>
                <c:pt idx="3844">
                  <c:v>228.02433974362327</c:v>
                </c:pt>
                <c:pt idx="3845">
                  <c:v>133.33529496873976</c:v>
                </c:pt>
                <c:pt idx="3846">
                  <c:v>133.33529496873976</c:v>
                </c:pt>
                <c:pt idx="3847">
                  <c:v>183.82501000048586</c:v>
                </c:pt>
                <c:pt idx="3848">
                  <c:v>202.77948222775024</c:v>
                </c:pt>
                <c:pt idx="3849">
                  <c:v>177.5346247118772</c:v>
                </c:pt>
                <c:pt idx="3850">
                  <c:v>139.66733843806767</c:v>
                </c:pt>
                <c:pt idx="3851">
                  <c:v>209.11152569707815</c:v>
                </c:pt>
                <c:pt idx="3852">
                  <c:v>209.11152569707815</c:v>
                </c:pt>
                <c:pt idx="3853">
                  <c:v>240.64676850155979</c:v>
                </c:pt>
                <c:pt idx="3854">
                  <c:v>114.42248092219464</c:v>
                </c:pt>
                <c:pt idx="3855">
                  <c:v>51.310337132512068</c:v>
                </c:pt>
                <c:pt idx="3856">
                  <c:v>57.600722421120693</c:v>
                </c:pt>
                <c:pt idx="3857">
                  <c:v>76.555194648385097</c:v>
                </c:pt>
                <c:pt idx="3858">
                  <c:v>120.71286621080327</c:v>
                </c:pt>
                <c:pt idx="3859">
                  <c:v>108.09043745286675</c:v>
                </c:pt>
                <c:pt idx="3860">
                  <c:v>95.468008694930234</c:v>
                </c:pt>
                <c:pt idx="3861">
                  <c:v>70.223151179057211</c:v>
                </c:pt>
                <c:pt idx="3862">
                  <c:v>57.600722421120693</c:v>
                </c:pt>
                <c:pt idx="3863">
                  <c:v>70.223151179057211</c:v>
                </c:pt>
                <c:pt idx="3864">
                  <c:v>196.44743875842235</c:v>
                </c:pt>
                <c:pt idx="3865">
                  <c:v>221.73395445501464</c:v>
                </c:pt>
                <c:pt idx="3866">
                  <c:v>209.11152569707815</c:v>
                </c:pt>
                <c:pt idx="3867">
                  <c:v>120.71286621080327</c:v>
                </c:pt>
                <c:pt idx="3868">
                  <c:v>127.04490968013116</c:v>
                </c:pt>
                <c:pt idx="3869">
                  <c:v>82.84557993699373</c:v>
                </c:pt>
                <c:pt idx="3870">
                  <c:v>177.5346247118772</c:v>
                </c:pt>
                <c:pt idx="3871">
                  <c:v>76.555194648385097</c:v>
                </c:pt>
                <c:pt idx="3872">
                  <c:v>101.80005216425813</c:v>
                </c:pt>
                <c:pt idx="3873">
                  <c:v>221.73395445501464</c:v>
                </c:pt>
                <c:pt idx="3874">
                  <c:v>171.20258124254934</c:v>
                </c:pt>
                <c:pt idx="3875">
                  <c:v>114.42248092219464</c:v>
                </c:pt>
                <c:pt idx="3876">
                  <c:v>82.84557993699373</c:v>
                </c:pt>
                <c:pt idx="3877">
                  <c:v>114.42248092219464</c:v>
                </c:pt>
                <c:pt idx="3878">
                  <c:v>95.468008694930234</c:v>
                </c:pt>
                <c:pt idx="3879">
                  <c:v>57.600722421120693</c:v>
                </c:pt>
                <c:pt idx="3880">
                  <c:v>114.42248092219464</c:v>
                </c:pt>
                <c:pt idx="3881">
                  <c:v>82.84557993699373</c:v>
                </c:pt>
                <c:pt idx="3882">
                  <c:v>127.04490968013116</c:v>
                </c:pt>
                <c:pt idx="3883">
                  <c:v>183.82501000048586</c:v>
                </c:pt>
                <c:pt idx="3884">
                  <c:v>171.20258124254934</c:v>
                </c:pt>
                <c:pt idx="3885">
                  <c:v>259.60124072882422</c:v>
                </c:pt>
                <c:pt idx="3886">
                  <c:v>259.60124072882422</c:v>
                </c:pt>
                <c:pt idx="3887">
                  <c:v>209.11152569707815</c:v>
                </c:pt>
                <c:pt idx="3888">
                  <c:v>209.11152569707815</c:v>
                </c:pt>
                <c:pt idx="3889">
                  <c:v>234.35638321295116</c:v>
                </c:pt>
                <c:pt idx="3890">
                  <c:v>101.80005216425813</c:v>
                </c:pt>
                <c:pt idx="3891">
                  <c:v>95.468008694930234</c:v>
                </c:pt>
                <c:pt idx="3892">
                  <c:v>38.687908374575549</c:v>
                </c:pt>
                <c:pt idx="3893">
                  <c:v>133.33529496873976</c:v>
                </c:pt>
                <c:pt idx="3894">
                  <c:v>133.33529496873976</c:v>
                </c:pt>
                <c:pt idx="3895">
                  <c:v>139.66733843806767</c:v>
                </c:pt>
                <c:pt idx="3896">
                  <c:v>164.91219595394068</c:v>
                </c:pt>
                <c:pt idx="3897">
                  <c:v>127.04490968013116</c:v>
                </c:pt>
                <c:pt idx="3898">
                  <c:v>234.35638321295116</c:v>
                </c:pt>
                <c:pt idx="3899">
                  <c:v>291.13648353330586</c:v>
                </c:pt>
                <c:pt idx="3900">
                  <c:v>240.64676850155979</c:v>
                </c:pt>
                <c:pt idx="3901">
                  <c:v>209.11152569707815</c:v>
                </c:pt>
                <c:pt idx="3902">
                  <c:v>190.15705346981372</c:v>
                </c:pt>
                <c:pt idx="3903">
                  <c:v>89.177623406321615</c:v>
                </c:pt>
                <c:pt idx="3904">
                  <c:v>108.09043745286675</c:v>
                </c:pt>
                <c:pt idx="3905">
                  <c:v>183.82501000048586</c:v>
                </c:pt>
                <c:pt idx="3906">
                  <c:v>133.33529496873976</c:v>
                </c:pt>
                <c:pt idx="3907">
                  <c:v>127.04490968013116</c:v>
                </c:pt>
                <c:pt idx="3908">
                  <c:v>127.04490968013116</c:v>
                </c:pt>
                <c:pt idx="3909">
                  <c:v>202.77948222775024</c:v>
                </c:pt>
                <c:pt idx="3910">
                  <c:v>221.73395445501464</c:v>
                </c:pt>
                <c:pt idx="3911">
                  <c:v>127.04490968013116</c:v>
                </c:pt>
                <c:pt idx="3912">
                  <c:v>120.71286621080327</c:v>
                </c:pt>
                <c:pt idx="3913">
                  <c:v>44.978293663184175</c:v>
                </c:pt>
                <c:pt idx="3914">
                  <c:v>139.66733843806767</c:v>
                </c:pt>
                <c:pt idx="3915">
                  <c:v>164.91219595394068</c:v>
                </c:pt>
                <c:pt idx="3916">
                  <c:v>177.5346247118772</c:v>
                </c:pt>
                <c:pt idx="3917">
                  <c:v>240.64676850155979</c:v>
                </c:pt>
                <c:pt idx="3918">
                  <c:v>265.89162601743283</c:v>
                </c:pt>
                <c:pt idx="3919">
                  <c:v>240.64676850155979</c:v>
                </c:pt>
                <c:pt idx="3920">
                  <c:v>101.80005216425813</c:v>
                </c:pt>
                <c:pt idx="3921">
                  <c:v>82.84557993699373</c:v>
                </c:pt>
                <c:pt idx="3922">
                  <c:v>95.468008694930234</c:v>
                </c:pt>
                <c:pt idx="3923">
                  <c:v>158.58015248461282</c:v>
                </c:pt>
                <c:pt idx="3924">
                  <c:v>120.71286621080327</c:v>
                </c:pt>
                <c:pt idx="3925">
                  <c:v>164.91219595394068</c:v>
                </c:pt>
                <c:pt idx="3926">
                  <c:v>177.5346247118772</c:v>
                </c:pt>
                <c:pt idx="3927">
                  <c:v>253.26919725949628</c:v>
                </c:pt>
                <c:pt idx="3928">
                  <c:v>171.20258124254934</c:v>
                </c:pt>
                <c:pt idx="3929">
                  <c:v>202.77948222775024</c:v>
                </c:pt>
                <c:pt idx="3930">
                  <c:v>240.64676850155979</c:v>
                </c:pt>
                <c:pt idx="3931">
                  <c:v>272.22366948676074</c:v>
                </c:pt>
                <c:pt idx="3932">
                  <c:v>221.73395445501464</c:v>
                </c:pt>
                <c:pt idx="3933">
                  <c:v>177.5346247118772</c:v>
                </c:pt>
                <c:pt idx="3934">
                  <c:v>177.5346247118772</c:v>
                </c:pt>
                <c:pt idx="3935">
                  <c:v>101.80005216425813</c:v>
                </c:pt>
                <c:pt idx="3936">
                  <c:v>120.71286621080327</c:v>
                </c:pt>
                <c:pt idx="3937">
                  <c:v>51.310337132512068</c:v>
                </c:pt>
                <c:pt idx="3938">
                  <c:v>108.09043745286675</c:v>
                </c:pt>
                <c:pt idx="3939">
                  <c:v>133.33529496873976</c:v>
                </c:pt>
                <c:pt idx="3940">
                  <c:v>101.80005216425813</c:v>
                </c:pt>
                <c:pt idx="3941">
                  <c:v>120.71286621080327</c:v>
                </c:pt>
                <c:pt idx="3942">
                  <c:v>164.91219595394068</c:v>
                </c:pt>
                <c:pt idx="3943">
                  <c:v>253.26919725949628</c:v>
                </c:pt>
                <c:pt idx="3944">
                  <c:v>215.40191098568675</c:v>
                </c:pt>
                <c:pt idx="3945">
                  <c:v>202.77948222775024</c:v>
                </c:pt>
                <c:pt idx="3946">
                  <c:v>221.73395445501464</c:v>
                </c:pt>
                <c:pt idx="3947">
                  <c:v>246.97881197088768</c:v>
                </c:pt>
                <c:pt idx="3948">
                  <c:v>221.73395445501464</c:v>
                </c:pt>
                <c:pt idx="3949">
                  <c:v>164.91219595394068</c:v>
                </c:pt>
                <c:pt idx="3950">
                  <c:v>82.84557993699373</c:v>
                </c:pt>
                <c:pt idx="3951">
                  <c:v>44.978293663184175</c:v>
                </c:pt>
                <c:pt idx="3952">
                  <c:v>82.84557993699373</c:v>
                </c:pt>
                <c:pt idx="3953">
                  <c:v>127.04490968013116</c:v>
                </c:pt>
                <c:pt idx="3954">
                  <c:v>114.42248092219464</c:v>
                </c:pt>
                <c:pt idx="3955">
                  <c:v>164.91219595394068</c:v>
                </c:pt>
                <c:pt idx="3956">
                  <c:v>133.33529496873976</c:v>
                </c:pt>
                <c:pt idx="3957">
                  <c:v>139.66733843806767</c:v>
                </c:pt>
                <c:pt idx="3958">
                  <c:v>139.66733843806767</c:v>
                </c:pt>
                <c:pt idx="3959">
                  <c:v>215.40191098568675</c:v>
                </c:pt>
                <c:pt idx="3960">
                  <c:v>272.22366948676074</c:v>
                </c:pt>
                <c:pt idx="3961">
                  <c:v>246.97881197088768</c:v>
                </c:pt>
                <c:pt idx="3962">
                  <c:v>133.33529496873976</c:v>
                </c:pt>
                <c:pt idx="3963">
                  <c:v>171.20258124254934</c:v>
                </c:pt>
                <c:pt idx="3964">
                  <c:v>202.77948222775024</c:v>
                </c:pt>
                <c:pt idx="3965">
                  <c:v>108.09043745286675</c:v>
                </c:pt>
                <c:pt idx="3966">
                  <c:v>145.95772372667631</c:v>
                </c:pt>
                <c:pt idx="3967">
                  <c:v>183.82501000048586</c:v>
                </c:pt>
                <c:pt idx="3968">
                  <c:v>120.71286621080327</c:v>
                </c:pt>
                <c:pt idx="3969">
                  <c:v>120.71286621080327</c:v>
                </c:pt>
                <c:pt idx="3970">
                  <c:v>57.600722421120693</c:v>
                </c:pt>
                <c:pt idx="3971">
                  <c:v>57.600722421120693</c:v>
                </c:pt>
                <c:pt idx="3972">
                  <c:v>127.04490968013116</c:v>
                </c:pt>
                <c:pt idx="3973">
                  <c:v>215.40191098568675</c:v>
                </c:pt>
                <c:pt idx="3974">
                  <c:v>215.40191098568675</c:v>
                </c:pt>
                <c:pt idx="3975">
                  <c:v>221.73395445501464</c:v>
                </c:pt>
                <c:pt idx="3976">
                  <c:v>284.84609824469726</c:v>
                </c:pt>
                <c:pt idx="3977">
                  <c:v>284.84609824469726</c:v>
                </c:pt>
                <c:pt idx="3978">
                  <c:v>215.40191098568675</c:v>
                </c:pt>
                <c:pt idx="3979">
                  <c:v>108.09043745286675</c:v>
                </c:pt>
                <c:pt idx="3980">
                  <c:v>120.71286621080327</c:v>
                </c:pt>
                <c:pt idx="3981">
                  <c:v>95.468008694930234</c:v>
                </c:pt>
                <c:pt idx="3982">
                  <c:v>101.80005216425813</c:v>
                </c:pt>
                <c:pt idx="3983">
                  <c:v>139.66733843806767</c:v>
                </c:pt>
                <c:pt idx="3984">
                  <c:v>51.310337132512068</c:v>
                </c:pt>
                <c:pt idx="3985">
                  <c:v>70.223151179057211</c:v>
                </c:pt>
                <c:pt idx="3986">
                  <c:v>133.33529496873976</c:v>
                </c:pt>
                <c:pt idx="3987">
                  <c:v>44.978293663184175</c:v>
                </c:pt>
                <c:pt idx="3988">
                  <c:v>158.58015248461282</c:v>
                </c:pt>
                <c:pt idx="3989">
                  <c:v>127.04490968013116</c:v>
                </c:pt>
                <c:pt idx="3990">
                  <c:v>127.04490968013116</c:v>
                </c:pt>
                <c:pt idx="3991">
                  <c:v>127.04490968013116</c:v>
                </c:pt>
                <c:pt idx="3992">
                  <c:v>158.58015248461282</c:v>
                </c:pt>
                <c:pt idx="3993">
                  <c:v>127.04490968013116</c:v>
                </c:pt>
                <c:pt idx="3994">
                  <c:v>164.91219595394068</c:v>
                </c:pt>
                <c:pt idx="3995">
                  <c:v>196.44743875842235</c:v>
                </c:pt>
                <c:pt idx="3996">
                  <c:v>259.60124072882422</c:v>
                </c:pt>
                <c:pt idx="3997">
                  <c:v>246.97881197088768</c:v>
                </c:pt>
                <c:pt idx="3998">
                  <c:v>228.02433974362327</c:v>
                </c:pt>
                <c:pt idx="3999">
                  <c:v>139.66733843806767</c:v>
                </c:pt>
                <c:pt idx="4000">
                  <c:v>145.95772372667631</c:v>
                </c:pt>
                <c:pt idx="4001">
                  <c:v>183.82501000048586</c:v>
                </c:pt>
                <c:pt idx="4002">
                  <c:v>89.177623406321615</c:v>
                </c:pt>
                <c:pt idx="4003">
                  <c:v>89.177623406321615</c:v>
                </c:pt>
                <c:pt idx="4004">
                  <c:v>114.42248092219464</c:v>
                </c:pt>
                <c:pt idx="4005">
                  <c:v>114.42248092219464</c:v>
                </c:pt>
                <c:pt idx="4006">
                  <c:v>95.468008694930234</c:v>
                </c:pt>
                <c:pt idx="4007">
                  <c:v>108.09043745286675</c:v>
                </c:pt>
                <c:pt idx="4008">
                  <c:v>139.66733843806767</c:v>
                </c:pt>
                <c:pt idx="4009">
                  <c:v>215.40191098568675</c:v>
                </c:pt>
                <c:pt idx="4010">
                  <c:v>272.22366948676074</c:v>
                </c:pt>
                <c:pt idx="4011">
                  <c:v>95.468008694930234</c:v>
                </c:pt>
                <c:pt idx="4012">
                  <c:v>259.60124072882422</c:v>
                </c:pt>
                <c:pt idx="4013">
                  <c:v>139.66733843806767</c:v>
                </c:pt>
                <c:pt idx="4014">
                  <c:v>133.33529496873976</c:v>
                </c:pt>
                <c:pt idx="4015">
                  <c:v>127.04490968013116</c:v>
                </c:pt>
                <c:pt idx="4016">
                  <c:v>89.177623406321615</c:v>
                </c:pt>
                <c:pt idx="4017">
                  <c:v>89.177623406321615</c:v>
                </c:pt>
                <c:pt idx="4018">
                  <c:v>114.42248092219464</c:v>
                </c:pt>
                <c:pt idx="4019">
                  <c:v>108.09043745286675</c:v>
                </c:pt>
                <c:pt idx="4020">
                  <c:v>183.82501000048586</c:v>
                </c:pt>
                <c:pt idx="4021">
                  <c:v>133.33529496873976</c:v>
                </c:pt>
                <c:pt idx="4022">
                  <c:v>114.42248092219464</c:v>
                </c:pt>
                <c:pt idx="4023">
                  <c:v>114.42248092219464</c:v>
                </c:pt>
                <c:pt idx="4024">
                  <c:v>196.44743875842235</c:v>
                </c:pt>
                <c:pt idx="4025">
                  <c:v>158.58015248461282</c:v>
                </c:pt>
                <c:pt idx="4026">
                  <c:v>127.04490968013116</c:v>
                </c:pt>
                <c:pt idx="4027">
                  <c:v>177.5346247118772</c:v>
                </c:pt>
                <c:pt idx="4028">
                  <c:v>253.26919725949628</c:v>
                </c:pt>
                <c:pt idx="4029">
                  <c:v>265.89162601743283</c:v>
                </c:pt>
                <c:pt idx="4030">
                  <c:v>284.84609824469726</c:v>
                </c:pt>
                <c:pt idx="4031">
                  <c:v>246.97881197088768</c:v>
                </c:pt>
                <c:pt idx="4032">
                  <c:v>209.11152569707815</c:v>
                </c:pt>
                <c:pt idx="4033">
                  <c:v>209.11152569707815</c:v>
                </c:pt>
                <c:pt idx="4034">
                  <c:v>221.73395445501464</c:v>
                </c:pt>
                <c:pt idx="4035">
                  <c:v>177.5346247118772</c:v>
                </c:pt>
                <c:pt idx="4036">
                  <c:v>190.15705346981372</c:v>
                </c:pt>
                <c:pt idx="4037">
                  <c:v>120.71286621080327</c:v>
                </c:pt>
                <c:pt idx="4038">
                  <c:v>133.33529496873976</c:v>
                </c:pt>
                <c:pt idx="4039">
                  <c:v>190.15705346981372</c:v>
                </c:pt>
                <c:pt idx="4040">
                  <c:v>108.09043745286675</c:v>
                </c:pt>
                <c:pt idx="4041">
                  <c:v>139.66733843806767</c:v>
                </c:pt>
                <c:pt idx="4042">
                  <c:v>234.35638321295116</c:v>
                </c:pt>
                <c:pt idx="4043">
                  <c:v>202.77948222775024</c:v>
                </c:pt>
                <c:pt idx="4044">
                  <c:v>253.26919725949628</c:v>
                </c:pt>
                <c:pt idx="4045">
                  <c:v>240.64676850155979</c:v>
                </c:pt>
                <c:pt idx="4046">
                  <c:v>202.77948222775024</c:v>
                </c:pt>
                <c:pt idx="4047">
                  <c:v>120.71286621080327</c:v>
                </c:pt>
                <c:pt idx="4048">
                  <c:v>164.91219595394068</c:v>
                </c:pt>
                <c:pt idx="4049">
                  <c:v>95.468008694930234</c:v>
                </c:pt>
                <c:pt idx="4050">
                  <c:v>101.80005216425813</c:v>
                </c:pt>
                <c:pt idx="4051">
                  <c:v>108.09043745286675</c:v>
                </c:pt>
                <c:pt idx="4052">
                  <c:v>240.64676850155979</c:v>
                </c:pt>
                <c:pt idx="4053">
                  <c:v>215.40191098568675</c:v>
                </c:pt>
                <c:pt idx="4054">
                  <c:v>177.5346247118772</c:v>
                </c:pt>
                <c:pt idx="4055">
                  <c:v>158.58015248461282</c:v>
                </c:pt>
                <c:pt idx="4056">
                  <c:v>209.11152569707815</c:v>
                </c:pt>
                <c:pt idx="4057">
                  <c:v>202.77948222775024</c:v>
                </c:pt>
                <c:pt idx="4058">
                  <c:v>259.60124072882422</c:v>
                </c:pt>
                <c:pt idx="4059">
                  <c:v>303.75891229124238</c:v>
                </c:pt>
                <c:pt idx="4060">
                  <c:v>284.84609824469726</c:v>
                </c:pt>
                <c:pt idx="4061">
                  <c:v>246.97881197088768</c:v>
                </c:pt>
                <c:pt idx="4062">
                  <c:v>221.73395445501464</c:v>
                </c:pt>
                <c:pt idx="4063">
                  <c:v>209.11152569707815</c:v>
                </c:pt>
                <c:pt idx="4064">
                  <c:v>120.71286621080327</c:v>
                </c:pt>
                <c:pt idx="4065">
                  <c:v>127.04490968013116</c:v>
                </c:pt>
                <c:pt idx="4066">
                  <c:v>57.600722421120693</c:v>
                </c:pt>
                <c:pt idx="4067">
                  <c:v>101.80005216425813</c:v>
                </c:pt>
                <c:pt idx="4068">
                  <c:v>139.66733843806767</c:v>
                </c:pt>
                <c:pt idx="4069">
                  <c:v>51.310337132512068</c:v>
                </c:pt>
                <c:pt idx="4070">
                  <c:v>95.468008694930234</c:v>
                </c:pt>
                <c:pt idx="4071">
                  <c:v>183.82501000048586</c:v>
                </c:pt>
                <c:pt idx="4072">
                  <c:v>89.177623406321615</c:v>
                </c:pt>
                <c:pt idx="4073">
                  <c:v>114.42248092219464</c:v>
                </c:pt>
                <c:pt idx="4074">
                  <c:v>95.468008694930234</c:v>
                </c:pt>
                <c:pt idx="4075">
                  <c:v>89.177623406321615</c:v>
                </c:pt>
                <c:pt idx="4076">
                  <c:v>120.71286621080327</c:v>
                </c:pt>
                <c:pt idx="4077">
                  <c:v>101.80005216425813</c:v>
                </c:pt>
                <c:pt idx="4078">
                  <c:v>253.26919725949628</c:v>
                </c:pt>
                <c:pt idx="4079">
                  <c:v>190.15705346981372</c:v>
                </c:pt>
                <c:pt idx="4080">
                  <c:v>284.84609824469726</c:v>
                </c:pt>
                <c:pt idx="4081">
                  <c:v>234.35638321295116</c:v>
                </c:pt>
                <c:pt idx="4082">
                  <c:v>108.09043745286675</c:v>
                </c:pt>
                <c:pt idx="4083">
                  <c:v>95.468008694930234</c:v>
                </c:pt>
                <c:pt idx="4084">
                  <c:v>108.09043745286675</c:v>
                </c:pt>
                <c:pt idx="4085">
                  <c:v>63.932765890448593</c:v>
                </c:pt>
                <c:pt idx="4086">
                  <c:v>127.04490968013116</c:v>
                </c:pt>
                <c:pt idx="4087">
                  <c:v>127.04490968013116</c:v>
                </c:pt>
                <c:pt idx="4088">
                  <c:v>253.26919725949628</c:v>
                </c:pt>
                <c:pt idx="4089">
                  <c:v>284.84609824469726</c:v>
                </c:pt>
                <c:pt idx="4090">
                  <c:v>164.91219595394068</c:v>
                </c:pt>
                <c:pt idx="4091">
                  <c:v>127.04490968013116</c:v>
                </c:pt>
                <c:pt idx="4092">
                  <c:v>44.978293663184175</c:v>
                </c:pt>
                <c:pt idx="4093">
                  <c:v>158.58015248461282</c:v>
                </c:pt>
                <c:pt idx="4094">
                  <c:v>108.09043745286675</c:v>
                </c:pt>
                <c:pt idx="4095">
                  <c:v>38.687908374575549</c:v>
                </c:pt>
                <c:pt idx="4096">
                  <c:v>76.555194648385097</c:v>
                </c:pt>
                <c:pt idx="4097">
                  <c:v>215.40191098568675</c:v>
                </c:pt>
                <c:pt idx="4098">
                  <c:v>209.11152569707815</c:v>
                </c:pt>
                <c:pt idx="4099">
                  <c:v>284.84609824469726</c:v>
                </c:pt>
                <c:pt idx="4100">
                  <c:v>63.932765890448593</c:v>
                </c:pt>
                <c:pt idx="4101">
                  <c:v>76.555194648385097</c:v>
                </c:pt>
                <c:pt idx="4102">
                  <c:v>63.932765890448593</c:v>
                </c:pt>
                <c:pt idx="4103">
                  <c:v>139.66733843806767</c:v>
                </c:pt>
                <c:pt idx="4104">
                  <c:v>120.71286621080327</c:v>
                </c:pt>
                <c:pt idx="4105">
                  <c:v>183.82501000048586</c:v>
                </c:pt>
                <c:pt idx="4106">
                  <c:v>215.40191098568675</c:v>
                </c:pt>
                <c:pt idx="4107">
                  <c:v>272.22366948676074</c:v>
                </c:pt>
                <c:pt idx="4108">
                  <c:v>246.97881197088768</c:v>
                </c:pt>
                <c:pt idx="4109">
                  <c:v>259.60124072882422</c:v>
                </c:pt>
                <c:pt idx="4110">
                  <c:v>278.51405477536935</c:v>
                </c:pt>
                <c:pt idx="4111">
                  <c:v>284.84609824469726</c:v>
                </c:pt>
                <c:pt idx="4112">
                  <c:v>133.33529496873976</c:v>
                </c:pt>
                <c:pt idx="4113">
                  <c:v>95.468008694930234</c:v>
                </c:pt>
                <c:pt idx="4114">
                  <c:v>108.09043745286675</c:v>
                </c:pt>
                <c:pt idx="4115">
                  <c:v>101.80005216425813</c:v>
                </c:pt>
                <c:pt idx="4116">
                  <c:v>127.04490968013116</c:v>
                </c:pt>
                <c:pt idx="4117">
                  <c:v>57.600722421120693</c:v>
                </c:pt>
                <c:pt idx="4118">
                  <c:v>89.177623406321615</c:v>
                </c:pt>
                <c:pt idx="4119">
                  <c:v>133.33529496873976</c:v>
                </c:pt>
                <c:pt idx="4120">
                  <c:v>215.40191098568675</c:v>
                </c:pt>
                <c:pt idx="4121">
                  <c:v>234.35638321295116</c:v>
                </c:pt>
                <c:pt idx="4122">
                  <c:v>221.73395445501464</c:v>
                </c:pt>
                <c:pt idx="4123">
                  <c:v>215.40191098568675</c:v>
                </c:pt>
                <c:pt idx="4124">
                  <c:v>108.09043745286675</c:v>
                </c:pt>
                <c:pt idx="4125">
                  <c:v>171.20258124254934</c:v>
                </c:pt>
                <c:pt idx="4126">
                  <c:v>133.33529496873976</c:v>
                </c:pt>
                <c:pt idx="4127">
                  <c:v>89.177623406321615</c:v>
                </c:pt>
                <c:pt idx="4128">
                  <c:v>76.555194648385097</c:v>
                </c:pt>
                <c:pt idx="4129">
                  <c:v>82.84557993699373</c:v>
                </c:pt>
                <c:pt idx="4130">
                  <c:v>171.20258124254934</c:v>
                </c:pt>
                <c:pt idx="4131">
                  <c:v>164.91219595394068</c:v>
                </c:pt>
                <c:pt idx="4132">
                  <c:v>133.33529496873976</c:v>
                </c:pt>
                <c:pt idx="4133">
                  <c:v>171.20258124254934</c:v>
                </c:pt>
                <c:pt idx="4134">
                  <c:v>158.58015248461282</c:v>
                </c:pt>
                <c:pt idx="4135">
                  <c:v>215.40191098568675</c:v>
                </c:pt>
                <c:pt idx="4136">
                  <c:v>234.35638321295116</c:v>
                </c:pt>
                <c:pt idx="4137">
                  <c:v>272.22366948676074</c:v>
                </c:pt>
                <c:pt idx="4138">
                  <c:v>234.35638321295116</c:v>
                </c:pt>
                <c:pt idx="4139">
                  <c:v>158.58015248461282</c:v>
                </c:pt>
                <c:pt idx="4140">
                  <c:v>127.04490968013116</c:v>
                </c:pt>
                <c:pt idx="4141">
                  <c:v>158.58015248461282</c:v>
                </c:pt>
                <c:pt idx="4142">
                  <c:v>120.71286621080327</c:v>
                </c:pt>
                <c:pt idx="4143">
                  <c:v>139.66733843806767</c:v>
                </c:pt>
                <c:pt idx="4144">
                  <c:v>89.177623406321615</c:v>
                </c:pt>
                <c:pt idx="4145">
                  <c:v>120.71286621080327</c:v>
                </c:pt>
                <c:pt idx="4146">
                  <c:v>114.42248092219464</c:v>
                </c:pt>
                <c:pt idx="4147">
                  <c:v>108.09043745286675</c:v>
                </c:pt>
                <c:pt idx="4148">
                  <c:v>89.177623406321615</c:v>
                </c:pt>
                <c:pt idx="4149">
                  <c:v>209.11152569707815</c:v>
                </c:pt>
                <c:pt idx="4150">
                  <c:v>196.44743875842235</c:v>
                </c:pt>
                <c:pt idx="4151">
                  <c:v>284.84609824469726</c:v>
                </c:pt>
                <c:pt idx="4152">
                  <c:v>246.97881197088768</c:v>
                </c:pt>
                <c:pt idx="4153">
                  <c:v>209.11152569707815</c:v>
                </c:pt>
                <c:pt idx="4154">
                  <c:v>221.73395445501464</c:v>
                </c:pt>
                <c:pt idx="4155">
                  <c:v>114.42248092219464</c:v>
                </c:pt>
                <c:pt idx="4156">
                  <c:v>95.468008694930234</c:v>
                </c:pt>
                <c:pt idx="4157">
                  <c:v>183.82501000048586</c:v>
                </c:pt>
                <c:pt idx="4158">
                  <c:v>57.600722421120693</c:v>
                </c:pt>
                <c:pt idx="4159">
                  <c:v>44.978293663184175</c:v>
                </c:pt>
                <c:pt idx="4160">
                  <c:v>158.58015248461282</c:v>
                </c:pt>
                <c:pt idx="4161">
                  <c:v>209.11152569707815</c:v>
                </c:pt>
                <c:pt idx="4162">
                  <c:v>335.33581327644322</c:v>
                </c:pt>
                <c:pt idx="4163">
                  <c:v>253.26919725949628</c:v>
                </c:pt>
                <c:pt idx="4164">
                  <c:v>246.97881197088768</c:v>
                </c:pt>
                <c:pt idx="4165">
                  <c:v>240.64676850155979</c:v>
                </c:pt>
                <c:pt idx="4166">
                  <c:v>152.28976719600419</c:v>
                </c:pt>
                <c:pt idx="4167">
                  <c:v>215.40191098568675</c:v>
                </c:pt>
                <c:pt idx="4168">
                  <c:v>127.04490968013116</c:v>
                </c:pt>
                <c:pt idx="4169">
                  <c:v>158.58015248461282</c:v>
                </c:pt>
                <c:pt idx="4170">
                  <c:v>215.40191098568675</c:v>
                </c:pt>
                <c:pt idx="4171">
                  <c:v>164.91219595394068</c:v>
                </c:pt>
                <c:pt idx="4172">
                  <c:v>171.20258124254934</c:v>
                </c:pt>
                <c:pt idx="4173">
                  <c:v>171.20258124254934</c:v>
                </c:pt>
                <c:pt idx="4174">
                  <c:v>209.11152569707815</c:v>
                </c:pt>
                <c:pt idx="4175">
                  <c:v>240.64676850155979</c:v>
                </c:pt>
                <c:pt idx="4176">
                  <c:v>209.11152569707815</c:v>
                </c:pt>
                <c:pt idx="4177">
                  <c:v>108.09043745286675</c:v>
                </c:pt>
                <c:pt idx="4178">
                  <c:v>127.04490968013116</c:v>
                </c:pt>
                <c:pt idx="4179">
                  <c:v>133.33529496873976</c:v>
                </c:pt>
                <c:pt idx="4180">
                  <c:v>89.177623406321615</c:v>
                </c:pt>
                <c:pt idx="4181">
                  <c:v>76.555194648385097</c:v>
                </c:pt>
                <c:pt idx="4182">
                  <c:v>63.932765890448593</c:v>
                </c:pt>
                <c:pt idx="4183">
                  <c:v>63.932765890448593</c:v>
                </c:pt>
                <c:pt idx="4184">
                  <c:v>70.223151179057211</c:v>
                </c:pt>
                <c:pt idx="4185">
                  <c:v>95.468008694930234</c:v>
                </c:pt>
                <c:pt idx="4186">
                  <c:v>164.91219595394068</c:v>
                </c:pt>
                <c:pt idx="4187">
                  <c:v>177.5346247118772</c:v>
                </c:pt>
                <c:pt idx="4188">
                  <c:v>133.33529496873976</c:v>
                </c:pt>
                <c:pt idx="4189">
                  <c:v>133.33529496873976</c:v>
                </c:pt>
                <c:pt idx="4190">
                  <c:v>95.468008694930234</c:v>
                </c:pt>
                <c:pt idx="4191">
                  <c:v>120.71286621080327</c:v>
                </c:pt>
                <c:pt idx="4192">
                  <c:v>259.60124072882422</c:v>
                </c:pt>
                <c:pt idx="4193">
                  <c:v>171.20258124254934</c:v>
                </c:pt>
                <c:pt idx="4194">
                  <c:v>177.5346247118772</c:v>
                </c:pt>
                <c:pt idx="4195">
                  <c:v>171.20258124254934</c:v>
                </c:pt>
                <c:pt idx="4196">
                  <c:v>272.22366948676074</c:v>
                </c:pt>
                <c:pt idx="4197">
                  <c:v>234.35638321295116</c:v>
                </c:pt>
                <c:pt idx="4198">
                  <c:v>265.89162601743283</c:v>
                </c:pt>
                <c:pt idx="4199">
                  <c:v>246.97881197088768</c:v>
                </c:pt>
                <c:pt idx="4200">
                  <c:v>183.82501000048586</c:v>
                </c:pt>
                <c:pt idx="4201">
                  <c:v>164.91219595394068</c:v>
                </c:pt>
                <c:pt idx="4202">
                  <c:v>190.15705346981372</c:v>
                </c:pt>
                <c:pt idx="4203">
                  <c:v>120.71286621080327</c:v>
                </c:pt>
                <c:pt idx="4204">
                  <c:v>89.177623406321615</c:v>
                </c:pt>
                <c:pt idx="4205">
                  <c:v>70.223151179057211</c:v>
                </c:pt>
                <c:pt idx="4206">
                  <c:v>101.80005216425813</c:v>
                </c:pt>
                <c:pt idx="4207">
                  <c:v>120.71286621080327</c:v>
                </c:pt>
                <c:pt idx="4208">
                  <c:v>234.35638321295116</c:v>
                </c:pt>
                <c:pt idx="4209">
                  <c:v>183.82501000048586</c:v>
                </c:pt>
                <c:pt idx="4210">
                  <c:v>246.97881197088768</c:v>
                </c:pt>
                <c:pt idx="4211">
                  <c:v>215.40191098568675</c:v>
                </c:pt>
                <c:pt idx="4212">
                  <c:v>265.89162601743283</c:v>
                </c:pt>
                <c:pt idx="4213">
                  <c:v>284.84609824469726</c:v>
                </c:pt>
                <c:pt idx="4214">
                  <c:v>114.42248092219464</c:v>
                </c:pt>
                <c:pt idx="4215">
                  <c:v>114.42248092219464</c:v>
                </c:pt>
                <c:pt idx="4216">
                  <c:v>101.80005216425813</c:v>
                </c:pt>
                <c:pt idx="4217">
                  <c:v>202.77948222775024</c:v>
                </c:pt>
                <c:pt idx="4218">
                  <c:v>108.09043745286675</c:v>
                </c:pt>
                <c:pt idx="4219">
                  <c:v>120.71286621080327</c:v>
                </c:pt>
                <c:pt idx="4220">
                  <c:v>215.40191098568675</c:v>
                </c:pt>
                <c:pt idx="4221">
                  <c:v>171.20258124254934</c:v>
                </c:pt>
                <c:pt idx="4222">
                  <c:v>253.26919725949628</c:v>
                </c:pt>
                <c:pt idx="4223">
                  <c:v>259.60124072882422</c:v>
                </c:pt>
                <c:pt idx="4224">
                  <c:v>259.60124072882422</c:v>
                </c:pt>
                <c:pt idx="4225">
                  <c:v>234.35638321295116</c:v>
                </c:pt>
                <c:pt idx="4226">
                  <c:v>152.28976719600419</c:v>
                </c:pt>
                <c:pt idx="4227">
                  <c:v>133.33529496873976</c:v>
                </c:pt>
                <c:pt idx="4228">
                  <c:v>82.84557993699373</c:v>
                </c:pt>
                <c:pt idx="4229">
                  <c:v>44.978293663184175</c:v>
                </c:pt>
                <c:pt idx="4230">
                  <c:v>44.978293663184175</c:v>
                </c:pt>
                <c:pt idx="4231">
                  <c:v>171.20258124254934</c:v>
                </c:pt>
                <c:pt idx="4232">
                  <c:v>114.42248092219464</c:v>
                </c:pt>
                <c:pt idx="4233">
                  <c:v>164.91219595394068</c:v>
                </c:pt>
                <c:pt idx="4234">
                  <c:v>234.35638321295116</c:v>
                </c:pt>
                <c:pt idx="4235">
                  <c:v>209.11152569707815</c:v>
                </c:pt>
                <c:pt idx="4236">
                  <c:v>177.5346247118772</c:v>
                </c:pt>
                <c:pt idx="4237">
                  <c:v>190.15705346981372</c:v>
                </c:pt>
                <c:pt idx="4238">
                  <c:v>145.95772372667631</c:v>
                </c:pt>
                <c:pt idx="4239">
                  <c:v>139.66733843806767</c:v>
                </c:pt>
                <c:pt idx="4240">
                  <c:v>89.177623406321615</c:v>
                </c:pt>
                <c:pt idx="4241">
                  <c:v>70.223151179057211</c:v>
                </c:pt>
                <c:pt idx="4242">
                  <c:v>120.71286621080327</c:v>
                </c:pt>
                <c:pt idx="4243">
                  <c:v>133.33529496873976</c:v>
                </c:pt>
                <c:pt idx="4244">
                  <c:v>284.84609824469726</c:v>
                </c:pt>
                <c:pt idx="4245">
                  <c:v>215.40191098568675</c:v>
                </c:pt>
                <c:pt idx="4246">
                  <c:v>310.0909557605703</c:v>
                </c:pt>
                <c:pt idx="4247">
                  <c:v>259.60124072882422</c:v>
                </c:pt>
                <c:pt idx="4248">
                  <c:v>272.22366948676074</c:v>
                </c:pt>
                <c:pt idx="4249">
                  <c:v>209.11152569707815</c:v>
                </c:pt>
                <c:pt idx="4250">
                  <c:v>120.71286621080327</c:v>
                </c:pt>
                <c:pt idx="4251">
                  <c:v>108.09043745286675</c:v>
                </c:pt>
                <c:pt idx="4252">
                  <c:v>82.84557993699373</c:v>
                </c:pt>
                <c:pt idx="4253">
                  <c:v>108.09043745286675</c:v>
                </c:pt>
                <c:pt idx="4254">
                  <c:v>95.468008694930234</c:v>
                </c:pt>
                <c:pt idx="4255">
                  <c:v>183.82501000048586</c:v>
                </c:pt>
                <c:pt idx="4256">
                  <c:v>82.84557993699373</c:v>
                </c:pt>
                <c:pt idx="4257">
                  <c:v>190.15705346981372</c:v>
                </c:pt>
                <c:pt idx="4258">
                  <c:v>139.66733843806767</c:v>
                </c:pt>
                <c:pt idx="4259">
                  <c:v>202.77948222775024</c:v>
                </c:pt>
                <c:pt idx="4260">
                  <c:v>70.223151179057211</c:v>
                </c:pt>
                <c:pt idx="4261">
                  <c:v>120.71286621080327</c:v>
                </c:pt>
                <c:pt idx="4262">
                  <c:v>158.58015248461282</c:v>
                </c:pt>
                <c:pt idx="4263">
                  <c:v>127.04490968013116</c:v>
                </c:pt>
                <c:pt idx="4264">
                  <c:v>158.58015248461282</c:v>
                </c:pt>
                <c:pt idx="4265">
                  <c:v>120.71286621080327</c:v>
                </c:pt>
                <c:pt idx="4266">
                  <c:v>164.91219595394068</c:v>
                </c:pt>
                <c:pt idx="4267">
                  <c:v>139.66733843806767</c:v>
                </c:pt>
                <c:pt idx="4268">
                  <c:v>209.11152569707815</c:v>
                </c:pt>
                <c:pt idx="4269">
                  <c:v>240.64676850155979</c:v>
                </c:pt>
                <c:pt idx="4270">
                  <c:v>259.60124072882422</c:v>
                </c:pt>
                <c:pt idx="4271">
                  <c:v>253.26919725949628</c:v>
                </c:pt>
                <c:pt idx="4272">
                  <c:v>246.97881197088768</c:v>
                </c:pt>
                <c:pt idx="4273">
                  <c:v>228.02433974362327</c:v>
                </c:pt>
                <c:pt idx="4274">
                  <c:v>133.33529496873976</c:v>
                </c:pt>
                <c:pt idx="4275">
                  <c:v>133.33529496873976</c:v>
                </c:pt>
                <c:pt idx="4276">
                  <c:v>114.42248092219464</c:v>
                </c:pt>
                <c:pt idx="4277">
                  <c:v>95.468008694930234</c:v>
                </c:pt>
                <c:pt idx="4278">
                  <c:v>108.09043745286675</c:v>
                </c:pt>
                <c:pt idx="4279">
                  <c:v>171.20258124254934</c:v>
                </c:pt>
                <c:pt idx="4280">
                  <c:v>196.44743875842235</c:v>
                </c:pt>
                <c:pt idx="4281">
                  <c:v>196.44743875842235</c:v>
                </c:pt>
                <c:pt idx="4282">
                  <c:v>215.40191098568675</c:v>
                </c:pt>
                <c:pt idx="4283">
                  <c:v>221.73395445501464</c:v>
                </c:pt>
                <c:pt idx="4284">
                  <c:v>89.177623406321615</c:v>
                </c:pt>
                <c:pt idx="4285">
                  <c:v>57.600722421120693</c:v>
                </c:pt>
                <c:pt idx="4286">
                  <c:v>89.177623406321615</c:v>
                </c:pt>
                <c:pt idx="4287">
                  <c:v>89.177623406321615</c:v>
                </c:pt>
                <c:pt idx="4288">
                  <c:v>114.42248092219464</c:v>
                </c:pt>
                <c:pt idx="4289">
                  <c:v>38.687908374575549</c:v>
                </c:pt>
                <c:pt idx="4290">
                  <c:v>26.065479616639035</c:v>
                </c:pt>
                <c:pt idx="4291">
                  <c:v>152.28976719600419</c:v>
                </c:pt>
                <c:pt idx="4292">
                  <c:v>114.42248092219464</c:v>
                </c:pt>
                <c:pt idx="4293">
                  <c:v>120.71286621080327</c:v>
                </c:pt>
                <c:pt idx="4294">
                  <c:v>164.91219595394068</c:v>
                </c:pt>
                <c:pt idx="4295">
                  <c:v>190.15705346981372</c:v>
                </c:pt>
                <c:pt idx="4296">
                  <c:v>171.20258124254934</c:v>
                </c:pt>
                <c:pt idx="4297">
                  <c:v>183.82501000048586</c:v>
                </c:pt>
                <c:pt idx="4298">
                  <c:v>177.5346247118772</c:v>
                </c:pt>
                <c:pt idx="4299">
                  <c:v>177.5346247118772</c:v>
                </c:pt>
                <c:pt idx="4300">
                  <c:v>133.33529496873976</c:v>
                </c:pt>
                <c:pt idx="4301">
                  <c:v>127.04490968013116</c:v>
                </c:pt>
                <c:pt idx="4302">
                  <c:v>133.33529496873976</c:v>
                </c:pt>
                <c:pt idx="4303">
                  <c:v>177.5346247118772</c:v>
                </c:pt>
                <c:pt idx="4304">
                  <c:v>114.42248092219464</c:v>
                </c:pt>
                <c:pt idx="4305">
                  <c:v>63.932765890448593</c:v>
                </c:pt>
                <c:pt idx="4306">
                  <c:v>89.177623406321615</c:v>
                </c:pt>
                <c:pt idx="4307">
                  <c:v>164.91219595394068</c:v>
                </c:pt>
                <c:pt idx="4308">
                  <c:v>240.64676850155979</c:v>
                </c:pt>
                <c:pt idx="4309">
                  <c:v>221.73395445501464</c:v>
                </c:pt>
                <c:pt idx="4310">
                  <c:v>183.82501000048586</c:v>
                </c:pt>
                <c:pt idx="4311">
                  <c:v>177.5346247118772</c:v>
                </c:pt>
                <c:pt idx="4312">
                  <c:v>57.600722421120693</c:v>
                </c:pt>
                <c:pt idx="4313">
                  <c:v>76.555194648385097</c:v>
                </c:pt>
                <c:pt idx="4314">
                  <c:v>164.91219595394068</c:v>
                </c:pt>
                <c:pt idx="4315">
                  <c:v>183.82501000048586</c:v>
                </c:pt>
                <c:pt idx="4316">
                  <c:v>196.44743875842235</c:v>
                </c:pt>
                <c:pt idx="4317">
                  <c:v>202.77948222775024</c:v>
                </c:pt>
                <c:pt idx="4318">
                  <c:v>246.97881197088768</c:v>
                </c:pt>
                <c:pt idx="4319">
                  <c:v>95.468008694930234</c:v>
                </c:pt>
                <c:pt idx="4320">
                  <c:v>120.71286621080327</c:v>
                </c:pt>
                <c:pt idx="4321">
                  <c:v>139.66733843806767</c:v>
                </c:pt>
                <c:pt idx="4322">
                  <c:v>101.80005216425813</c:v>
                </c:pt>
                <c:pt idx="4323">
                  <c:v>177.5346247118772</c:v>
                </c:pt>
                <c:pt idx="4324">
                  <c:v>196.44743875842235</c:v>
                </c:pt>
                <c:pt idx="4325">
                  <c:v>127.04490968013116</c:v>
                </c:pt>
                <c:pt idx="4326">
                  <c:v>139.66733843806767</c:v>
                </c:pt>
                <c:pt idx="4327">
                  <c:v>139.66733843806767</c:v>
                </c:pt>
                <c:pt idx="4328">
                  <c:v>101.80005216425813</c:v>
                </c:pt>
                <c:pt idx="4329">
                  <c:v>44.978293663184175</c:v>
                </c:pt>
                <c:pt idx="4330">
                  <c:v>120.71286621080327</c:v>
                </c:pt>
                <c:pt idx="4331">
                  <c:v>108.09043745286675</c:v>
                </c:pt>
                <c:pt idx="4332">
                  <c:v>190.15705346981372</c:v>
                </c:pt>
                <c:pt idx="4333">
                  <c:v>114.42248092219464</c:v>
                </c:pt>
                <c:pt idx="4334">
                  <c:v>133.33529496873976</c:v>
                </c:pt>
                <c:pt idx="4335">
                  <c:v>158.58015248461282</c:v>
                </c:pt>
                <c:pt idx="4336">
                  <c:v>164.91219595394068</c:v>
                </c:pt>
                <c:pt idx="4337">
                  <c:v>202.77948222775024</c:v>
                </c:pt>
                <c:pt idx="4338">
                  <c:v>303.75891229124238</c:v>
                </c:pt>
                <c:pt idx="4339">
                  <c:v>240.64676850155979</c:v>
                </c:pt>
                <c:pt idx="4340">
                  <c:v>272.22366948676074</c:v>
                </c:pt>
                <c:pt idx="4341">
                  <c:v>246.97881197088768</c:v>
                </c:pt>
                <c:pt idx="4342">
                  <c:v>164.91219595394068</c:v>
                </c:pt>
                <c:pt idx="4343">
                  <c:v>164.91219595394068</c:v>
                </c:pt>
                <c:pt idx="4344">
                  <c:v>209.11152569707815</c:v>
                </c:pt>
                <c:pt idx="4345">
                  <c:v>101.80005216425813</c:v>
                </c:pt>
                <c:pt idx="4346">
                  <c:v>164.91219595394068</c:v>
                </c:pt>
                <c:pt idx="4347">
                  <c:v>152.28976719600419</c:v>
                </c:pt>
                <c:pt idx="4348">
                  <c:v>171.20258124254934</c:v>
                </c:pt>
                <c:pt idx="4349">
                  <c:v>145.95772372667631</c:v>
                </c:pt>
                <c:pt idx="4350">
                  <c:v>265.89162601743283</c:v>
                </c:pt>
                <c:pt idx="4351">
                  <c:v>70.223151179057211</c:v>
                </c:pt>
                <c:pt idx="4352">
                  <c:v>139.66733843806767</c:v>
                </c:pt>
                <c:pt idx="4353">
                  <c:v>139.66733843806767</c:v>
                </c:pt>
                <c:pt idx="4354">
                  <c:v>183.82501000048586</c:v>
                </c:pt>
                <c:pt idx="4355">
                  <c:v>164.91219595394068</c:v>
                </c:pt>
                <c:pt idx="4356">
                  <c:v>164.91219595394068</c:v>
                </c:pt>
                <c:pt idx="4357">
                  <c:v>196.44743875842235</c:v>
                </c:pt>
                <c:pt idx="4358">
                  <c:v>272.22366948676074</c:v>
                </c:pt>
                <c:pt idx="4359">
                  <c:v>246.97881197088768</c:v>
                </c:pt>
                <c:pt idx="4360">
                  <c:v>240.64676850155979</c:v>
                </c:pt>
                <c:pt idx="4361">
                  <c:v>209.11152569707815</c:v>
                </c:pt>
                <c:pt idx="4362">
                  <c:v>215.40191098568675</c:v>
                </c:pt>
                <c:pt idx="4363">
                  <c:v>127.04490968013116</c:v>
                </c:pt>
                <c:pt idx="4364">
                  <c:v>127.04490968013116</c:v>
                </c:pt>
                <c:pt idx="4365">
                  <c:v>120.71286621080327</c:v>
                </c:pt>
                <c:pt idx="4366">
                  <c:v>127.04490968013116</c:v>
                </c:pt>
                <c:pt idx="4367">
                  <c:v>82.84557993699373</c:v>
                </c:pt>
                <c:pt idx="4368">
                  <c:v>76.555194648385097</c:v>
                </c:pt>
                <c:pt idx="4369">
                  <c:v>101.80005216425813</c:v>
                </c:pt>
                <c:pt idx="4370">
                  <c:v>108.09043745286675</c:v>
                </c:pt>
                <c:pt idx="4371">
                  <c:v>108.09043745286675</c:v>
                </c:pt>
                <c:pt idx="4372">
                  <c:v>82.84557993699373</c:v>
                </c:pt>
                <c:pt idx="4373">
                  <c:v>202.77948222775024</c:v>
                </c:pt>
                <c:pt idx="4374">
                  <c:v>272.22366948676074</c:v>
                </c:pt>
                <c:pt idx="4375">
                  <c:v>303.75891229124238</c:v>
                </c:pt>
                <c:pt idx="4376">
                  <c:v>215.40191098568675</c:v>
                </c:pt>
                <c:pt idx="4377">
                  <c:v>127.04490968013116</c:v>
                </c:pt>
                <c:pt idx="4378">
                  <c:v>171.20258124254934</c:v>
                </c:pt>
                <c:pt idx="4379">
                  <c:v>164.91219595394068</c:v>
                </c:pt>
                <c:pt idx="4380">
                  <c:v>133.33529496873976</c:v>
                </c:pt>
                <c:pt idx="4381">
                  <c:v>95.468008694930234</c:v>
                </c:pt>
                <c:pt idx="4382">
                  <c:v>133.33529496873976</c:v>
                </c:pt>
                <c:pt idx="4383">
                  <c:v>171.20258124254934</c:v>
                </c:pt>
                <c:pt idx="4384">
                  <c:v>209.11152569707815</c:v>
                </c:pt>
                <c:pt idx="4385">
                  <c:v>209.11152569707815</c:v>
                </c:pt>
                <c:pt idx="4386">
                  <c:v>196.44743875842235</c:v>
                </c:pt>
                <c:pt idx="4387">
                  <c:v>272.22366948676074</c:v>
                </c:pt>
                <c:pt idx="4388">
                  <c:v>240.64676850155979</c:v>
                </c:pt>
                <c:pt idx="4389">
                  <c:v>240.64676850155979</c:v>
                </c:pt>
                <c:pt idx="4390">
                  <c:v>183.82501000048586</c:v>
                </c:pt>
                <c:pt idx="4391">
                  <c:v>108.09043745286675</c:v>
                </c:pt>
                <c:pt idx="4392">
                  <c:v>76.555194648385097</c:v>
                </c:pt>
                <c:pt idx="4393">
                  <c:v>76.555194648385097</c:v>
                </c:pt>
                <c:pt idx="4394">
                  <c:v>158.58015248461282</c:v>
                </c:pt>
                <c:pt idx="4395">
                  <c:v>114.42248092219464</c:v>
                </c:pt>
                <c:pt idx="4396">
                  <c:v>108.09043745286675</c:v>
                </c:pt>
                <c:pt idx="4397">
                  <c:v>139.66733843806767</c:v>
                </c:pt>
                <c:pt idx="4398">
                  <c:v>234.35638321295116</c:v>
                </c:pt>
                <c:pt idx="4399">
                  <c:v>145.95772372667631</c:v>
                </c:pt>
                <c:pt idx="4400">
                  <c:v>164.91219595394068</c:v>
                </c:pt>
                <c:pt idx="4401">
                  <c:v>82.84557993699373</c:v>
                </c:pt>
                <c:pt idx="4402">
                  <c:v>158.58015248461282</c:v>
                </c:pt>
                <c:pt idx="4403">
                  <c:v>240.64676850155979</c:v>
                </c:pt>
                <c:pt idx="4404">
                  <c:v>190.15705346981372</c:v>
                </c:pt>
                <c:pt idx="4405">
                  <c:v>202.77948222775024</c:v>
                </c:pt>
                <c:pt idx="4406">
                  <c:v>209.11152569707815</c:v>
                </c:pt>
                <c:pt idx="4407">
                  <c:v>341.62619856505194</c:v>
                </c:pt>
                <c:pt idx="4408">
                  <c:v>246.97881197088768</c:v>
                </c:pt>
                <c:pt idx="4409">
                  <c:v>228.02433974362327</c:v>
                </c:pt>
                <c:pt idx="4410">
                  <c:v>278.51405477536935</c:v>
                </c:pt>
                <c:pt idx="4411">
                  <c:v>196.44743875842235</c:v>
                </c:pt>
                <c:pt idx="4412">
                  <c:v>133.33529496873976</c:v>
                </c:pt>
                <c:pt idx="4413">
                  <c:v>133.33529496873976</c:v>
                </c:pt>
                <c:pt idx="4414">
                  <c:v>101.80005216425813</c:v>
                </c:pt>
                <c:pt idx="4415">
                  <c:v>196.44743875842235</c:v>
                </c:pt>
                <c:pt idx="4416">
                  <c:v>234.35638321295116</c:v>
                </c:pt>
                <c:pt idx="4417">
                  <c:v>272.22366948676074</c:v>
                </c:pt>
                <c:pt idx="4418">
                  <c:v>240.64676850155979</c:v>
                </c:pt>
                <c:pt idx="4419">
                  <c:v>221.73395445501464</c:v>
                </c:pt>
                <c:pt idx="4420">
                  <c:v>82.84557993699373</c:v>
                </c:pt>
                <c:pt idx="4421">
                  <c:v>108.09043745286675</c:v>
                </c:pt>
                <c:pt idx="4422">
                  <c:v>70.223151179057211</c:v>
                </c:pt>
                <c:pt idx="4423">
                  <c:v>183.82501000048586</c:v>
                </c:pt>
                <c:pt idx="4424">
                  <c:v>196.44743875842235</c:v>
                </c:pt>
                <c:pt idx="4425">
                  <c:v>183.82501000048586</c:v>
                </c:pt>
                <c:pt idx="4426">
                  <c:v>209.11152569707815</c:v>
                </c:pt>
                <c:pt idx="4427">
                  <c:v>234.35638321295116</c:v>
                </c:pt>
                <c:pt idx="4428">
                  <c:v>240.64676850155979</c:v>
                </c:pt>
                <c:pt idx="4429">
                  <c:v>265.89162601743283</c:v>
                </c:pt>
                <c:pt idx="4430">
                  <c:v>234.35638321295116</c:v>
                </c:pt>
                <c:pt idx="4431">
                  <c:v>215.40191098568675</c:v>
                </c:pt>
                <c:pt idx="4432">
                  <c:v>228.02433974362327</c:v>
                </c:pt>
                <c:pt idx="4433">
                  <c:v>164.91219595394068</c:v>
                </c:pt>
                <c:pt idx="4434">
                  <c:v>114.42248092219464</c:v>
                </c:pt>
                <c:pt idx="4435">
                  <c:v>89.177623406321615</c:v>
                </c:pt>
                <c:pt idx="4436">
                  <c:v>95.468008694930234</c:v>
                </c:pt>
                <c:pt idx="4437">
                  <c:v>171.20258124254934</c:v>
                </c:pt>
                <c:pt idx="4438">
                  <c:v>108.09043745286675</c:v>
                </c:pt>
                <c:pt idx="4439">
                  <c:v>164.91219595394068</c:v>
                </c:pt>
                <c:pt idx="4440">
                  <c:v>234.35638321295116</c:v>
                </c:pt>
                <c:pt idx="4441">
                  <c:v>209.11152569707815</c:v>
                </c:pt>
                <c:pt idx="4442">
                  <c:v>215.40191098568675</c:v>
                </c:pt>
                <c:pt idx="4443">
                  <c:v>114.42248092219464</c:v>
                </c:pt>
                <c:pt idx="4444">
                  <c:v>183.82501000048586</c:v>
                </c:pt>
                <c:pt idx="4445">
                  <c:v>246.97881197088768</c:v>
                </c:pt>
                <c:pt idx="4446">
                  <c:v>171.20258124254934</c:v>
                </c:pt>
                <c:pt idx="4447">
                  <c:v>76.555194648385097</c:v>
                </c:pt>
                <c:pt idx="4448">
                  <c:v>133.33529496873976</c:v>
                </c:pt>
                <c:pt idx="4449">
                  <c:v>209.11152569707815</c:v>
                </c:pt>
                <c:pt idx="4450">
                  <c:v>171.20258124254934</c:v>
                </c:pt>
                <c:pt idx="4451">
                  <c:v>209.11152569707815</c:v>
                </c:pt>
                <c:pt idx="4452">
                  <c:v>209.11152569707815</c:v>
                </c:pt>
                <c:pt idx="4453">
                  <c:v>246.97881197088768</c:v>
                </c:pt>
                <c:pt idx="4454">
                  <c:v>221.73395445501464</c:v>
                </c:pt>
                <c:pt idx="4455">
                  <c:v>209.11152569707815</c:v>
                </c:pt>
                <c:pt idx="4456">
                  <c:v>209.11152569707815</c:v>
                </c:pt>
                <c:pt idx="4457">
                  <c:v>183.82501000048586</c:v>
                </c:pt>
                <c:pt idx="4458">
                  <c:v>209.11152569707815</c:v>
                </c:pt>
                <c:pt idx="4459">
                  <c:v>139.66733843806767</c:v>
                </c:pt>
                <c:pt idx="4460">
                  <c:v>158.58015248461282</c:v>
                </c:pt>
                <c:pt idx="4461">
                  <c:v>177.5346247118772</c:v>
                </c:pt>
                <c:pt idx="4462">
                  <c:v>108.09043745286675</c:v>
                </c:pt>
                <c:pt idx="4463">
                  <c:v>120.71286621080327</c:v>
                </c:pt>
                <c:pt idx="4464">
                  <c:v>82.84557993699373</c:v>
                </c:pt>
                <c:pt idx="4465">
                  <c:v>82.84557993699373</c:v>
                </c:pt>
                <c:pt idx="4466">
                  <c:v>183.82501000048586</c:v>
                </c:pt>
                <c:pt idx="4467">
                  <c:v>171.20258124254934</c:v>
                </c:pt>
                <c:pt idx="4468">
                  <c:v>171.20258124254934</c:v>
                </c:pt>
                <c:pt idx="4469">
                  <c:v>108.09043745286675</c:v>
                </c:pt>
                <c:pt idx="4470">
                  <c:v>114.42248092219464</c:v>
                </c:pt>
                <c:pt idx="4471">
                  <c:v>209.11152569707815</c:v>
                </c:pt>
                <c:pt idx="4472">
                  <c:v>164.91219595394068</c:v>
                </c:pt>
                <c:pt idx="4473">
                  <c:v>120.71286621080327</c:v>
                </c:pt>
                <c:pt idx="4474">
                  <c:v>114.42248092219464</c:v>
                </c:pt>
                <c:pt idx="4475">
                  <c:v>152.28976719600419</c:v>
                </c:pt>
                <c:pt idx="4476">
                  <c:v>209.11152569707815</c:v>
                </c:pt>
                <c:pt idx="4477">
                  <c:v>70.223151179057211</c:v>
                </c:pt>
                <c:pt idx="4478">
                  <c:v>120.71286621080327</c:v>
                </c:pt>
                <c:pt idx="4479">
                  <c:v>133.33529496873976</c:v>
                </c:pt>
                <c:pt idx="4480">
                  <c:v>164.91219595394068</c:v>
                </c:pt>
                <c:pt idx="4481">
                  <c:v>209.11152569707815</c:v>
                </c:pt>
                <c:pt idx="4482">
                  <c:v>196.44743875842235</c:v>
                </c:pt>
                <c:pt idx="4483">
                  <c:v>240.64676850155979</c:v>
                </c:pt>
                <c:pt idx="4484">
                  <c:v>253.26919725949628</c:v>
                </c:pt>
                <c:pt idx="4485">
                  <c:v>234.35638321295116</c:v>
                </c:pt>
                <c:pt idx="4486">
                  <c:v>183.82501000048586</c:v>
                </c:pt>
                <c:pt idx="4487">
                  <c:v>183.82501000048586</c:v>
                </c:pt>
                <c:pt idx="4488">
                  <c:v>221.73395445501464</c:v>
                </c:pt>
                <c:pt idx="4489">
                  <c:v>101.80005216425813</c:v>
                </c:pt>
                <c:pt idx="4490">
                  <c:v>120.71286621080327</c:v>
                </c:pt>
                <c:pt idx="4491">
                  <c:v>139.66733843806767</c:v>
                </c:pt>
                <c:pt idx="4492">
                  <c:v>133.33529496873976</c:v>
                </c:pt>
                <c:pt idx="4493">
                  <c:v>139.66733843806767</c:v>
                </c:pt>
                <c:pt idx="4494">
                  <c:v>139.66733843806767</c:v>
                </c:pt>
                <c:pt idx="4495">
                  <c:v>114.42248092219464</c:v>
                </c:pt>
                <c:pt idx="4496">
                  <c:v>183.82501000048586</c:v>
                </c:pt>
                <c:pt idx="4497">
                  <c:v>183.82501000048586</c:v>
                </c:pt>
                <c:pt idx="4498">
                  <c:v>228.02433974362327</c:v>
                </c:pt>
                <c:pt idx="4499">
                  <c:v>164.91219595394068</c:v>
                </c:pt>
                <c:pt idx="4500">
                  <c:v>120.71286621080327</c:v>
                </c:pt>
                <c:pt idx="4501">
                  <c:v>158.58015248461282</c:v>
                </c:pt>
                <c:pt idx="4502">
                  <c:v>95.468008694930234</c:v>
                </c:pt>
                <c:pt idx="4503">
                  <c:v>76.555194648385097</c:v>
                </c:pt>
                <c:pt idx="4504">
                  <c:v>158.58015248461282</c:v>
                </c:pt>
                <c:pt idx="4505">
                  <c:v>171.20258124254934</c:v>
                </c:pt>
                <c:pt idx="4506">
                  <c:v>177.5346247118772</c:v>
                </c:pt>
                <c:pt idx="4507">
                  <c:v>209.11152569707815</c:v>
                </c:pt>
                <c:pt idx="4508">
                  <c:v>246.97881197088768</c:v>
                </c:pt>
                <c:pt idx="4509">
                  <c:v>272.22366948676074</c:v>
                </c:pt>
                <c:pt idx="4510">
                  <c:v>265.89162601743283</c:v>
                </c:pt>
                <c:pt idx="4511">
                  <c:v>209.11152569707815</c:v>
                </c:pt>
                <c:pt idx="4512">
                  <c:v>228.02433974362327</c:v>
                </c:pt>
                <c:pt idx="4513">
                  <c:v>183.82501000048586</c:v>
                </c:pt>
                <c:pt idx="4514">
                  <c:v>183.82501000048586</c:v>
                </c:pt>
                <c:pt idx="4515">
                  <c:v>145.95772372667631</c:v>
                </c:pt>
                <c:pt idx="4516">
                  <c:v>152.28976719600419</c:v>
                </c:pt>
                <c:pt idx="4517">
                  <c:v>183.82501000048586</c:v>
                </c:pt>
                <c:pt idx="4518">
                  <c:v>215.40191098568675</c:v>
                </c:pt>
                <c:pt idx="4519">
                  <c:v>139.66733843806767</c:v>
                </c:pt>
                <c:pt idx="4520">
                  <c:v>89.177623406321615</c:v>
                </c:pt>
                <c:pt idx="4521">
                  <c:v>114.42248092219464</c:v>
                </c:pt>
                <c:pt idx="4522">
                  <c:v>82.84557993699373</c:v>
                </c:pt>
                <c:pt idx="4523">
                  <c:v>101.80005216425813</c:v>
                </c:pt>
                <c:pt idx="4524">
                  <c:v>120.71286621080327</c:v>
                </c:pt>
                <c:pt idx="4525">
                  <c:v>70.223151179057211</c:v>
                </c:pt>
                <c:pt idx="4526">
                  <c:v>101.80005216425813</c:v>
                </c:pt>
                <c:pt idx="4527">
                  <c:v>183.82501000048586</c:v>
                </c:pt>
                <c:pt idx="4528">
                  <c:v>221.73395445501464</c:v>
                </c:pt>
                <c:pt idx="4529">
                  <c:v>221.73395445501464</c:v>
                </c:pt>
                <c:pt idx="4530">
                  <c:v>297.46852700263378</c:v>
                </c:pt>
                <c:pt idx="4531">
                  <c:v>133.33529496873976</c:v>
                </c:pt>
                <c:pt idx="4532">
                  <c:v>139.66733843806767</c:v>
                </c:pt>
                <c:pt idx="4533">
                  <c:v>120.71286621080327</c:v>
                </c:pt>
                <c:pt idx="4534">
                  <c:v>145.95772372667631</c:v>
                </c:pt>
                <c:pt idx="4535">
                  <c:v>139.66733843806767</c:v>
                </c:pt>
                <c:pt idx="4536">
                  <c:v>101.80005216425813</c:v>
                </c:pt>
                <c:pt idx="4537">
                  <c:v>89.177623406321615</c:v>
                </c:pt>
                <c:pt idx="4538">
                  <c:v>202.77948222775024</c:v>
                </c:pt>
                <c:pt idx="4539">
                  <c:v>202.77948222775024</c:v>
                </c:pt>
                <c:pt idx="4540">
                  <c:v>240.64676850155979</c:v>
                </c:pt>
                <c:pt idx="4541">
                  <c:v>215.40191098568675</c:v>
                </c:pt>
                <c:pt idx="4542">
                  <c:v>209.11152569707815</c:v>
                </c:pt>
                <c:pt idx="4543">
                  <c:v>215.40191098568675</c:v>
                </c:pt>
                <c:pt idx="4544">
                  <c:v>183.82501000048586</c:v>
                </c:pt>
                <c:pt idx="4545">
                  <c:v>127.04490968013116</c:v>
                </c:pt>
                <c:pt idx="4546">
                  <c:v>127.04490968013116</c:v>
                </c:pt>
                <c:pt idx="4547">
                  <c:v>164.91219595394068</c:v>
                </c:pt>
                <c:pt idx="4548">
                  <c:v>95.468008694930234</c:v>
                </c:pt>
                <c:pt idx="4549">
                  <c:v>177.5346247118772</c:v>
                </c:pt>
                <c:pt idx="4550">
                  <c:v>114.42248092219464</c:v>
                </c:pt>
                <c:pt idx="4551">
                  <c:v>145.95772372667631</c:v>
                </c:pt>
                <c:pt idx="4552">
                  <c:v>171.20258124254934</c:v>
                </c:pt>
                <c:pt idx="4553">
                  <c:v>171.20258124254934</c:v>
                </c:pt>
                <c:pt idx="4554">
                  <c:v>246.97881197088768</c:v>
                </c:pt>
                <c:pt idx="4555">
                  <c:v>209.11152569707815</c:v>
                </c:pt>
                <c:pt idx="4556">
                  <c:v>240.64676850155979</c:v>
                </c:pt>
                <c:pt idx="4557">
                  <c:v>177.5346247118772</c:v>
                </c:pt>
                <c:pt idx="4558">
                  <c:v>171.20258124254934</c:v>
                </c:pt>
                <c:pt idx="4559">
                  <c:v>139.66733843806767</c:v>
                </c:pt>
                <c:pt idx="4560">
                  <c:v>177.5346247118772</c:v>
                </c:pt>
                <c:pt idx="4561">
                  <c:v>101.80005216425813</c:v>
                </c:pt>
                <c:pt idx="4562">
                  <c:v>89.177623406321615</c:v>
                </c:pt>
                <c:pt idx="4563">
                  <c:v>76.555194648385097</c:v>
                </c:pt>
                <c:pt idx="4564">
                  <c:v>82.84557993699373</c:v>
                </c:pt>
                <c:pt idx="4565">
                  <c:v>209.11152569707815</c:v>
                </c:pt>
                <c:pt idx="4566">
                  <c:v>133.33529496873976</c:v>
                </c:pt>
                <c:pt idx="4567">
                  <c:v>215.40191098568675</c:v>
                </c:pt>
                <c:pt idx="4568">
                  <c:v>246.97881197088768</c:v>
                </c:pt>
                <c:pt idx="4569">
                  <c:v>278.51405477536935</c:v>
                </c:pt>
                <c:pt idx="4570">
                  <c:v>164.91219595394068</c:v>
                </c:pt>
                <c:pt idx="4571">
                  <c:v>120.71286621080327</c:v>
                </c:pt>
                <c:pt idx="4572">
                  <c:v>183.82501000048586</c:v>
                </c:pt>
                <c:pt idx="4573">
                  <c:v>89.177623406321615</c:v>
                </c:pt>
                <c:pt idx="4574">
                  <c:v>63.932765890448593</c:v>
                </c:pt>
                <c:pt idx="4575">
                  <c:v>114.42248092219464</c:v>
                </c:pt>
                <c:pt idx="4576">
                  <c:v>127.04490968013116</c:v>
                </c:pt>
                <c:pt idx="4577">
                  <c:v>183.82501000048586</c:v>
                </c:pt>
                <c:pt idx="4578">
                  <c:v>209.11152569707815</c:v>
                </c:pt>
                <c:pt idx="4579">
                  <c:v>228.02433974362327</c:v>
                </c:pt>
                <c:pt idx="4580">
                  <c:v>272.22366948676074</c:v>
                </c:pt>
                <c:pt idx="4581">
                  <c:v>291.13648353330586</c:v>
                </c:pt>
                <c:pt idx="4582">
                  <c:v>259.60124072882422</c:v>
                </c:pt>
                <c:pt idx="4583">
                  <c:v>120.71286621080327</c:v>
                </c:pt>
                <c:pt idx="4584">
                  <c:v>133.33529496873976</c:v>
                </c:pt>
                <c:pt idx="4585">
                  <c:v>152.28976719600419</c:v>
                </c:pt>
                <c:pt idx="4586">
                  <c:v>32.355864905247664</c:v>
                </c:pt>
                <c:pt idx="4587">
                  <c:v>177.5346247118772</c:v>
                </c:pt>
                <c:pt idx="4588">
                  <c:v>127.04490968013116</c:v>
                </c:pt>
                <c:pt idx="4589">
                  <c:v>114.42248092219464</c:v>
                </c:pt>
                <c:pt idx="4590">
                  <c:v>202.77948222775024</c:v>
                </c:pt>
                <c:pt idx="4591">
                  <c:v>120.71286621080327</c:v>
                </c:pt>
                <c:pt idx="4592">
                  <c:v>272.22366948676074</c:v>
                </c:pt>
                <c:pt idx="4593">
                  <c:v>291.13648353330586</c:v>
                </c:pt>
                <c:pt idx="4594">
                  <c:v>265.89162601743283</c:v>
                </c:pt>
                <c:pt idx="4595">
                  <c:v>196.44743875842235</c:v>
                </c:pt>
                <c:pt idx="4596">
                  <c:v>183.82501000048586</c:v>
                </c:pt>
                <c:pt idx="4597">
                  <c:v>108.09043745286675</c:v>
                </c:pt>
                <c:pt idx="4598">
                  <c:v>133.33529496873976</c:v>
                </c:pt>
                <c:pt idx="4599">
                  <c:v>133.33529496873976</c:v>
                </c:pt>
                <c:pt idx="4600">
                  <c:v>190.15705346981372</c:v>
                </c:pt>
                <c:pt idx="4601">
                  <c:v>76.555194648385097</c:v>
                </c:pt>
                <c:pt idx="4602">
                  <c:v>44.978293663184175</c:v>
                </c:pt>
                <c:pt idx="4603">
                  <c:v>139.66733843806767</c:v>
                </c:pt>
                <c:pt idx="4604">
                  <c:v>82.84557993699373</c:v>
                </c:pt>
                <c:pt idx="4605">
                  <c:v>171.20258124254934</c:v>
                </c:pt>
                <c:pt idx="4606">
                  <c:v>246.97881197088768</c:v>
                </c:pt>
                <c:pt idx="4607">
                  <c:v>164.91219595394068</c:v>
                </c:pt>
                <c:pt idx="4608">
                  <c:v>158.58015248461282</c:v>
                </c:pt>
                <c:pt idx="4609">
                  <c:v>101.80005216425813</c:v>
                </c:pt>
                <c:pt idx="4610">
                  <c:v>101.80005216425813</c:v>
                </c:pt>
                <c:pt idx="4611">
                  <c:v>114.42248092219464</c:v>
                </c:pt>
                <c:pt idx="4612">
                  <c:v>63.932765890448593</c:v>
                </c:pt>
                <c:pt idx="4613">
                  <c:v>114.42248092219464</c:v>
                </c:pt>
                <c:pt idx="4614">
                  <c:v>152.28976719600419</c:v>
                </c:pt>
                <c:pt idx="4615">
                  <c:v>120.71286621080327</c:v>
                </c:pt>
                <c:pt idx="4616">
                  <c:v>171.20258124254934</c:v>
                </c:pt>
                <c:pt idx="4617">
                  <c:v>183.82501000048586</c:v>
                </c:pt>
                <c:pt idx="4618">
                  <c:v>190.15705346981372</c:v>
                </c:pt>
                <c:pt idx="4619">
                  <c:v>171.20258124254934</c:v>
                </c:pt>
                <c:pt idx="4620">
                  <c:v>177.5346247118772</c:v>
                </c:pt>
                <c:pt idx="4621">
                  <c:v>246.97881197088768</c:v>
                </c:pt>
                <c:pt idx="4622">
                  <c:v>329.00376980711542</c:v>
                </c:pt>
                <c:pt idx="4623">
                  <c:v>253.26919725949628</c:v>
                </c:pt>
                <c:pt idx="4624">
                  <c:v>221.73395445501464</c:v>
                </c:pt>
                <c:pt idx="4625">
                  <c:v>221.73395445501464</c:v>
                </c:pt>
                <c:pt idx="4626">
                  <c:v>183.82501000048586</c:v>
                </c:pt>
                <c:pt idx="4627">
                  <c:v>164.91219595394068</c:v>
                </c:pt>
                <c:pt idx="4628">
                  <c:v>209.11152569707815</c:v>
                </c:pt>
                <c:pt idx="4629">
                  <c:v>127.04490968013116</c:v>
                </c:pt>
                <c:pt idx="4630">
                  <c:v>120.71286621080327</c:v>
                </c:pt>
                <c:pt idx="4631">
                  <c:v>171.20258124254934</c:v>
                </c:pt>
                <c:pt idx="4632">
                  <c:v>202.77948222775024</c:v>
                </c:pt>
                <c:pt idx="4633">
                  <c:v>101.80005216425813</c:v>
                </c:pt>
                <c:pt idx="4634">
                  <c:v>95.468008694930234</c:v>
                </c:pt>
                <c:pt idx="4635">
                  <c:v>177.5346247118772</c:v>
                </c:pt>
                <c:pt idx="4636">
                  <c:v>120.71286621080327</c:v>
                </c:pt>
                <c:pt idx="4637">
                  <c:v>253.26919725949628</c:v>
                </c:pt>
                <c:pt idx="4638">
                  <c:v>133.33529496873976</c:v>
                </c:pt>
                <c:pt idx="4639">
                  <c:v>221.73395445501464</c:v>
                </c:pt>
                <c:pt idx="4640">
                  <c:v>253.26919725949628</c:v>
                </c:pt>
                <c:pt idx="4641">
                  <c:v>253.26919725949628</c:v>
                </c:pt>
                <c:pt idx="4642">
                  <c:v>209.11152569707815</c:v>
                </c:pt>
                <c:pt idx="4643">
                  <c:v>265.89162601743283</c:v>
                </c:pt>
                <c:pt idx="4644">
                  <c:v>310.0909557605703</c:v>
                </c:pt>
                <c:pt idx="4645">
                  <c:v>272.22366948676074</c:v>
                </c:pt>
                <c:pt idx="4646">
                  <c:v>297.46852700263378</c:v>
                </c:pt>
                <c:pt idx="4647">
                  <c:v>228.02433974362327</c:v>
                </c:pt>
                <c:pt idx="4648">
                  <c:v>196.44743875842235</c:v>
                </c:pt>
                <c:pt idx="4649">
                  <c:v>209.11152569707815</c:v>
                </c:pt>
                <c:pt idx="4650">
                  <c:v>221.73395445501464</c:v>
                </c:pt>
                <c:pt idx="4651">
                  <c:v>139.66733843806767</c:v>
                </c:pt>
                <c:pt idx="4652">
                  <c:v>183.82501000048586</c:v>
                </c:pt>
                <c:pt idx="4653">
                  <c:v>183.82501000048586</c:v>
                </c:pt>
                <c:pt idx="4654">
                  <c:v>171.20258124254934</c:v>
                </c:pt>
                <c:pt idx="4655">
                  <c:v>209.11152569707815</c:v>
                </c:pt>
                <c:pt idx="4656">
                  <c:v>209.11152569707815</c:v>
                </c:pt>
                <c:pt idx="4657">
                  <c:v>284.84609824469726</c:v>
                </c:pt>
                <c:pt idx="4658">
                  <c:v>240.64676850155979</c:v>
                </c:pt>
                <c:pt idx="4659">
                  <c:v>158.58015248461282</c:v>
                </c:pt>
                <c:pt idx="4660">
                  <c:v>139.66733843806767</c:v>
                </c:pt>
                <c:pt idx="4661">
                  <c:v>70.223151179057211</c:v>
                </c:pt>
                <c:pt idx="4662">
                  <c:v>139.66733843806767</c:v>
                </c:pt>
                <c:pt idx="4663">
                  <c:v>108.09043745286675</c:v>
                </c:pt>
                <c:pt idx="4664">
                  <c:v>101.80005216425813</c:v>
                </c:pt>
                <c:pt idx="4665">
                  <c:v>158.58015248461282</c:v>
                </c:pt>
                <c:pt idx="4666">
                  <c:v>183.82501000048586</c:v>
                </c:pt>
                <c:pt idx="4667">
                  <c:v>272.22366948676074</c:v>
                </c:pt>
                <c:pt idx="4668">
                  <c:v>272.22366948676074</c:v>
                </c:pt>
                <c:pt idx="4669">
                  <c:v>240.64676850155979</c:v>
                </c:pt>
                <c:pt idx="4670">
                  <c:v>196.44743875842235</c:v>
                </c:pt>
                <c:pt idx="4671">
                  <c:v>164.91219595394068</c:v>
                </c:pt>
                <c:pt idx="4672">
                  <c:v>183.82501000048586</c:v>
                </c:pt>
                <c:pt idx="4673">
                  <c:v>234.35638321295116</c:v>
                </c:pt>
                <c:pt idx="4674">
                  <c:v>196.44743875842235</c:v>
                </c:pt>
                <c:pt idx="4675">
                  <c:v>164.91219595394068</c:v>
                </c:pt>
                <c:pt idx="4676">
                  <c:v>139.66733843806767</c:v>
                </c:pt>
                <c:pt idx="4677">
                  <c:v>177.5346247118772</c:v>
                </c:pt>
                <c:pt idx="4678">
                  <c:v>133.33529496873976</c:v>
                </c:pt>
                <c:pt idx="4679">
                  <c:v>177.5346247118772</c:v>
                </c:pt>
                <c:pt idx="4680">
                  <c:v>202.77948222775024</c:v>
                </c:pt>
                <c:pt idx="4681">
                  <c:v>120.71286621080327</c:v>
                </c:pt>
                <c:pt idx="4682">
                  <c:v>70.223151179057211</c:v>
                </c:pt>
                <c:pt idx="4683">
                  <c:v>108.09043745286675</c:v>
                </c:pt>
                <c:pt idx="4684">
                  <c:v>177.5346247118772</c:v>
                </c:pt>
                <c:pt idx="4685">
                  <c:v>196.44743875842235</c:v>
                </c:pt>
                <c:pt idx="4686">
                  <c:v>215.40191098568675</c:v>
                </c:pt>
                <c:pt idx="4687">
                  <c:v>272.22366948676074</c:v>
                </c:pt>
                <c:pt idx="4688">
                  <c:v>164.91219595394068</c:v>
                </c:pt>
                <c:pt idx="4689">
                  <c:v>95.468008694930234</c:v>
                </c:pt>
                <c:pt idx="4690">
                  <c:v>76.555194648385097</c:v>
                </c:pt>
                <c:pt idx="4691">
                  <c:v>196.44743875842235</c:v>
                </c:pt>
                <c:pt idx="4692">
                  <c:v>202.77948222775024</c:v>
                </c:pt>
                <c:pt idx="4693">
                  <c:v>183.82501000048586</c:v>
                </c:pt>
                <c:pt idx="4694">
                  <c:v>202.77948222775024</c:v>
                </c:pt>
                <c:pt idx="4695">
                  <c:v>196.44743875842235</c:v>
                </c:pt>
                <c:pt idx="4696">
                  <c:v>303.75891229124238</c:v>
                </c:pt>
                <c:pt idx="4697">
                  <c:v>259.60124072882422</c:v>
                </c:pt>
                <c:pt idx="4698">
                  <c:v>278.51405477536935</c:v>
                </c:pt>
                <c:pt idx="4699">
                  <c:v>177.5346247118772</c:v>
                </c:pt>
                <c:pt idx="4700">
                  <c:v>133.33529496873976</c:v>
                </c:pt>
                <c:pt idx="4701">
                  <c:v>120.71286621080327</c:v>
                </c:pt>
                <c:pt idx="4702">
                  <c:v>120.71286621080327</c:v>
                </c:pt>
                <c:pt idx="4703">
                  <c:v>95.468008694930234</c:v>
                </c:pt>
                <c:pt idx="4704">
                  <c:v>114.42248092219464</c:v>
                </c:pt>
                <c:pt idx="4705">
                  <c:v>145.95772372667631</c:v>
                </c:pt>
                <c:pt idx="4706">
                  <c:v>44.978293663184175</c:v>
                </c:pt>
                <c:pt idx="4707">
                  <c:v>259.60124072882422</c:v>
                </c:pt>
                <c:pt idx="4708">
                  <c:v>108.09043745286675</c:v>
                </c:pt>
                <c:pt idx="4709">
                  <c:v>89.177623406321615</c:v>
                </c:pt>
                <c:pt idx="4710">
                  <c:v>171.20258124254934</c:v>
                </c:pt>
                <c:pt idx="4711">
                  <c:v>202.77948222775024</c:v>
                </c:pt>
                <c:pt idx="4712">
                  <c:v>234.35638321295116</c:v>
                </c:pt>
                <c:pt idx="4713">
                  <c:v>303.75891229124238</c:v>
                </c:pt>
                <c:pt idx="4714">
                  <c:v>310.0909557605703</c:v>
                </c:pt>
                <c:pt idx="4715">
                  <c:v>246.97881197088768</c:v>
                </c:pt>
                <c:pt idx="4716">
                  <c:v>221.73395445501464</c:v>
                </c:pt>
                <c:pt idx="4717">
                  <c:v>145.95772372667631</c:v>
                </c:pt>
                <c:pt idx="4718">
                  <c:v>120.71286621080327</c:v>
                </c:pt>
                <c:pt idx="4719">
                  <c:v>114.42248092219464</c:v>
                </c:pt>
                <c:pt idx="4720">
                  <c:v>101.80005216425813</c:v>
                </c:pt>
                <c:pt idx="4721">
                  <c:v>133.33529496873976</c:v>
                </c:pt>
                <c:pt idx="4722">
                  <c:v>95.468008694930234</c:v>
                </c:pt>
                <c:pt idx="4723">
                  <c:v>108.09043745286675</c:v>
                </c:pt>
                <c:pt idx="4724">
                  <c:v>133.33529496873976</c:v>
                </c:pt>
                <c:pt idx="4725">
                  <c:v>127.04490968013116</c:v>
                </c:pt>
                <c:pt idx="4726">
                  <c:v>246.97881197088768</c:v>
                </c:pt>
                <c:pt idx="4727">
                  <c:v>240.64676850155979</c:v>
                </c:pt>
                <c:pt idx="4728">
                  <c:v>253.26919725949628</c:v>
                </c:pt>
                <c:pt idx="4729">
                  <c:v>164.91219595394068</c:v>
                </c:pt>
                <c:pt idx="4730">
                  <c:v>57.600722421120693</c:v>
                </c:pt>
                <c:pt idx="4731">
                  <c:v>120.71286621080327</c:v>
                </c:pt>
                <c:pt idx="4732">
                  <c:v>183.82501000048586</c:v>
                </c:pt>
                <c:pt idx="4733">
                  <c:v>202.77948222775024</c:v>
                </c:pt>
                <c:pt idx="4734">
                  <c:v>202.77948222775024</c:v>
                </c:pt>
                <c:pt idx="4735">
                  <c:v>171.20258124254934</c:v>
                </c:pt>
                <c:pt idx="4736">
                  <c:v>215.40191098568675</c:v>
                </c:pt>
                <c:pt idx="4737">
                  <c:v>202.77948222775024</c:v>
                </c:pt>
                <c:pt idx="4738">
                  <c:v>272.22366948676074</c:v>
                </c:pt>
                <c:pt idx="4739">
                  <c:v>310.0909557605703</c:v>
                </c:pt>
                <c:pt idx="4740">
                  <c:v>259.60124072882422</c:v>
                </c:pt>
                <c:pt idx="4741">
                  <c:v>177.5346247118772</c:v>
                </c:pt>
                <c:pt idx="4742">
                  <c:v>183.82501000048586</c:v>
                </c:pt>
                <c:pt idx="4743">
                  <c:v>177.5346247118772</c:v>
                </c:pt>
                <c:pt idx="4744">
                  <c:v>133.33529496873976</c:v>
                </c:pt>
                <c:pt idx="4745">
                  <c:v>127.04490968013116</c:v>
                </c:pt>
                <c:pt idx="4746">
                  <c:v>177.5346247118772</c:v>
                </c:pt>
                <c:pt idx="4747">
                  <c:v>240.64676850155979</c:v>
                </c:pt>
                <c:pt idx="4748">
                  <c:v>209.11152569707815</c:v>
                </c:pt>
                <c:pt idx="4749">
                  <c:v>209.11152569707815</c:v>
                </c:pt>
                <c:pt idx="4750">
                  <c:v>127.04490968013116</c:v>
                </c:pt>
                <c:pt idx="4751">
                  <c:v>114.42248092219464</c:v>
                </c:pt>
                <c:pt idx="4752">
                  <c:v>89.177623406321615</c:v>
                </c:pt>
                <c:pt idx="4753">
                  <c:v>108.09043745286675</c:v>
                </c:pt>
                <c:pt idx="4754">
                  <c:v>202.77948222775024</c:v>
                </c:pt>
                <c:pt idx="4755">
                  <c:v>158.58015248461282</c:v>
                </c:pt>
                <c:pt idx="4756">
                  <c:v>139.66733843806767</c:v>
                </c:pt>
                <c:pt idx="4757">
                  <c:v>108.09043745286675</c:v>
                </c:pt>
                <c:pt idx="4758">
                  <c:v>253.26919725949628</c:v>
                </c:pt>
                <c:pt idx="4759">
                  <c:v>164.91219595394068</c:v>
                </c:pt>
                <c:pt idx="4760">
                  <c:v>291.13648353330586</c:v>
                </c:pt>
                <c:pt idx="4761">
                  <c:v>347.95824203437974</c:v>
                </c:pt>
                <c:pt idx="4762">
                  <c:v>360.58067079231625</c:v>
                </c:pt>
                <c:pt idx="4763">
                  <c:v>253.26919725949628</c:v>
                </c:pt>
                <c:pt idx="4764">
                  <c:v>234.35638321295116</c:v>
                </c:pt>
                <c:pt idx="4765">
                  <c:v>259.60124072882422</c:v>
                </c:pt>
                <c:pt idx="4766">
                  <c:v>272.22366948676074</c:v>
                </c:pt>
                <c:pt idx="4767">
                  <c:v>265.89162601743283</c:v>
                </c:pt>
                <c:pt idx="4768">
                  <c:v>278.51405477536935</c:v>
                </c:pt>
                <c:pt idx="4769">
                  <c:v>171.20258124254934</c:v>
                </c:pt>
                <c:pt idx="4770">
                  <c:v>139.66733843806767</c:v>
                </c:pt>
                <c:pt idx="4771">
                  <c:v>171.20258124254934</c:v>
                </c:pt>
                <c:pt idx="4772">
                  <c:v>120.71286621080327</c:v>
                </c:pt>
                <c:pt idx="4773">
                  <c:v>127.04490968013116</c:v>
                </c:pt>
                <c:pt idx="4774">
                  <c:v>127.04490968013116</c:v>
                </c:pt>
                <c:pt idx="4775">
                  <c:v>101.80005216425813</c:v>
                </c:pt>
                <c:pt idx="4776">
                  <c:v>145.95772372667631</c:v>
                </c:pt>
                <c:pt idx="4777">
                  <c:v>164.91219595394068</c:v>
                </c:pt>
                <c:pt idx="4778">
                  <c:v>108.09043745286675</c:v>
                </c:pt>
                <c:pt idx="4779">
                  <c:v>183.82501000048586</c:v>
                </c:pt>
                <c:pt idx="4780">
                  <c:v>196.44743875842235</c:v>
                </c:pt>
                <c:pt idx="4781">
                  <c:v>265.89162601743283</c:v>
                </c:pt>
                <c:pt idx="4782">
                  <c:v>95.468008694930234</c:v>
                </c:pt>
                <c:pt idx="4783">
                  <c:v>164.91219595394068</c:v>
                </c:pt>
                <c:pt idx="4784">
                  <c:v>120.71286621080327</c:v>
                </c:pt>
                <c:pt idx="4785">
                  <c:v>139.66733843806767</c:v>
                </c:pt>
                <c:pt idx="4786">
                  <c:v>177.5346247118772</c:v>
                </c:pt>
                <c:pt idx="4787">
                  <c:v>120.71286621080327</c:v>
                </c:pt>
                <c:pt idx="4788">
                  <c:v>120.71286621080327</c:v>
                </c:pt>
                <c:pt idx="4789">
                  <c:v>95.468008694930234</c:v>
                </c:pt>
                <c:pt idx="4790">
                  <c:v>196.44743875842235</c:v>
                </c:pt>
                <c:pt idx="4791">
                  <c:v>196.44743875842235</c:v>
                </c:pt>
                <c:pt idx="4792">
                  <c:v>215.40191098568675</c:v>
                </c:pt>
                <c:pt idx="4793">
                  <c:v>196.44743875842235</c:v>
                </c:pt>
                <c:pt idx="4794">
                  <c:v>246.97881197088768</c:v>
                </c:pt>
                <c:pt idx="4795">
                  <c:v>234.35638321295116</c:v>
                </c:pt>
                <c:pt idx="4796">
                  <c:v>316.3813410491789</c:v>
                </c:pt>
                <c:pt idx="4797">
                  <c:v>259.60124072882422</c:v>
                </c:pt>
                <c:pt idx="4798">
                  <c:v>240.64676850155979</c:v>
                </c:pt>
                <c:pt idx="4799">
                  <c:v>234.35638321295116</c:v>
                </c:pt>
                <c:pt idx="4800">
                  <c:v>133.33529496873976</c:v>
                </c:pt>
                <c:pt idx="4801">
                  <c:v>171.20258124254934</c:v>
                </c:pt>
                <c:pt idx="4802">
                  <c:v>139.66733843806767</c:v>
                </c:pt>
                <c:pt idx="4803">
                  <c:v>89.177623406321615</c:v>
                </c:pt>
                <c:pt idx="4804">
                  <c:v>139.66733843806767</c:v>
                </c:pt>
                <c:pt idx="4805">
                  <c:v>114.42248092219464</c:v>
                </c:pt>
                <c:pt idx="4806">
                  <c:v>183.82501000048586</c:v>
                </c:pt>
                <c:pt idx="4807">
                  <c:v>215.40191098568675</c:v>
                </c:pt>
                <c:pt idx="4808">
                  <c:v>221.73395445501464</c:v>
                </c:pt>
                <c:pt idx="4809">
                  <c:v>253.26919725949628</c:v>
                </c:pt>
                <c:pt idx="4810">
                  <c:v>246.97881197088768</c:v>
                </c:pt>
                <c:pt idx="4811">
                  <c:v>120.71286621080327</c:v>
                </c:pt>
                <c:pt idx="4812">
                  <c:v>133.33529496873976</c:v>
                </c:pt>
                <c:pt idx="4813">
                  <c:v>114.42248092219464</c:v>
                </c:pt>
                <c:pt idx="4814">
                  <c:v>114.42248092219464</c:v>
                </c:pt>
                <c:pt idx="4815">
                  <c:v>139.66733843806767</c:v>
                </c:pt>
                <c:pt idx="4816">
                  <c:v>108.09043745286675</c:v>
                </c:pt>
                <c:pt idx="4817">
                  <c:v>127.04490968013116</c:v>
                </c:pt>
                <c:pt idx="4818">
                  <c:v>221.73395445501464</c:v>
                </c:pt>
                <c:pt idx="4819">
                  <c:v>177.5346247118772</c:v>
                </c:pt>
                <c:pt idx="4820">
                  <c:v>177.5346247118772</c:v>
                </c:pt>
                <c:pt idx="4821">
                  <c:v>209.11152569707815</c:v>
                </c:pt>
                <c:pt idx="4822">
                  <c:v>240.64676850155979</c:v>
                </c:pt>
                <c:pt idx="4823">
                  <c:v>272.22366948676074</c:v>
                </c:pt>
                <c:pt idx="4824">
                  <c:v>246.97881197088768</c:v>
                </c:pt>
                <c:pt idx="4825">
                  <c:v>272.22366948676074</c:v>
                </c:pt>
                <c:pt idx="4826">
                  <c:v>164.91219595394068</c:v>
                </c:pt>
                <c:pt idx="4827">
                  <c:v>209.11152569707815</c:v>
                </c:pt>
                <c:pt idx="4828">
                  <c:v>209.11152569707815</c:v>
                </c:pt>
                <c:pt idx="4829">
                  <c:v>177.5346247118772</c:v>
                </c:pt>
                <c:pt idx="4830">
                  <c:v>114.42248092219464</c:v>
                </c:pt>
                <c:pt idx="4831">
                  <c:v>70.223151179057211</c:v>
                </c:pt>
                <c:pt idx="4832">
                  <c:v>120.71286621080327</c:v>
                </c:pt>
                <c:pt idx="4833">
                  <c:v>101.80005216425813</c:v>
                </c:pt>
                <c:pt idx="4834">
                  <c:v>89.177623406321615</c:v>
                </c:pt>
                <c:pt idx="4835">
                  <c:v>183.82501000048586</c:v>
                </c:pt>
                <c:pt idx="4836">
                  <c:v>164.91219595394068</c:v>
                </c:pt>
                <c:pt idx="4837">
                  <c:v>215.40191098568675</c:v>
                </c:pt>
                <c:pt idx="4838">
                  <c:v>246.97881197088768</c:v>
                </c:pt>
                <c:pt idx="4839">
                  <c:v>133.33529496873976</c:v>
                </c:pt>
                <c:pt idx="4840">
                  <c:v>120.71286621080327</c:v>
                </c:pt>
                <c:pt idx="4841">
                  <c:v>171.20258124254934</c:v>
                </c:pt>
                <c:pt idx="4842">
                  <c:v>145.95772372667631</c:v>
                </c:pt>
                <c:pt idx="4843">
                  <c:v>171.20258124254934</c:v>
                </c:pt>
                <c:pt idx="4844">
                  <c:v>183.82501000048586</c:v>
                </c:pt>
                <c:pt idx="4845">
                  <c:v>196.44743875842235</c:v>
                </c:pt>
                <c:pt idx="4846">
                  <c:v>253.26919725949628</c:v>
                </c:pt>
                <c:pt idx="4847">
                  <c:v>272.22366948676074</c:v>
                </c:pt>
                <c:pt idx="4848">
                  <c:v>246.97881197088768</c:v>
                </c:pt>
                <c:pt idx="4849">
                  <c:v>259.60124072882422</c:v>
                </c:pt>
                <c:pt idx="4850">
                  <c:v>278.51405477536935</c:v>
                </c:pt>
                <c:pt idx="4851">
                  <c:v>259.60124072882422</c:v>
                </c:pt>
                <c:pt idx="4852">
                  <c:v>209.11152569707815</c:v>
                </c:pt>
                <c:pt idx="4853">
                  <c:v>253.26919725949628</c:v>
                </c:pt>
                <c:pt idx="4854">
                  <c:v>164.91219595394068</c:v>
                </c:pt>
                <c:pt idx="4855">
                  <c:v>108.09043745286675</c:v>
                </c:pt>
                <c:pt idx="4856">
                  <c:v>120.71286621080327</c:v>
                </c:pt>
                <c:pt idx="4857">
                  <c:v>120.71286621080327</c:v>
                </c:pt>
                <c:pt idx="4858">
                  <c:v>89.177623406321615</c:v>
                </c:pt>
                <c:pt idx="4859">
                  <c:v>133.33529496873976</c:v>
                </c:pt>
                <c:pt idx="4860">
                  <c:v>177.5346247118772</c:v>
                </c:pt>
                <c:pt idx="4861">
                  <c:v>259.60124072882422</c:v>
                </c:pt>
                <c:pt idx="4862">
                  <c:v>228.02433974362327</c:v>
                </c:pt>
                <c:pt idx="4863">
                  <c:v>209.11152569707815</c:v>
                </c:pt>
                <c:pt idx="4864">
                  <c:v>209.11152569707815</c:v>
                </c:pt>
                <c:pt idx="4865">
                  <c:v>209.11152569707815</c:v>
                </c:pt>
                <c:pt idx="4866">
                  <c:v>95.468008694930234</c:v>
                </c:pt>
                <c:pt idx="4867">
                  <c:v>272.22366948676074</c:v>
                </c:pt>
                <c:pt idx="4868">
                  <c:v>95.468008694930234</c:v>
                </c:pt>
                <c:pt idx="4869">
                  <c:v>38.687908374575549</c:v>
                </c:pt>
                <c:pt idx="4870">
                  <c:v>183.82501000048586</c:v>
                </c:pt>
                <c:pt idx="4871">
                  <c:v>120.71286621080327</c:v>
                </c:pt>
                <c:pt idx="4872">
                  <c:v>171.20258124254934</c:v>
                </c:pt>
                <c:pt idx="4873">
                  <c:v>183.82501000048586</c:v>
                </c:pt>
                <c:pt idx="4874">
                  <c:v>196.44743875842235</c:v>
                </c:pt>
                <c:pt idx="4875">
                  <c:v>196.44743875842235</c:v>
                </c:pt>
                <c:pt idx="4876">
                  <c:v>215.40191098568675</c:v>
                </c:pt>
                <c:pt idx="4877">
                  <c:v>278.51405477536935</c:v>
                </c:pt>
                <c:pt idx="4878">
                  <c:v>221.73395445501464</c:v>
                </c:pt>
                <c:pt idx="4879">
                  <c:v>272.22366948676074</c:v>
                </c:pt>
                <c:pt idx="4880">
                  <c:v>215.40191098568675</c:v>
                </c:pt>
                <c:pt idx="4881">
                  <c:v>171.20258124254934</c:v>
                </c:pt>
                <c:pt idx="4882">
                  <c:v>133.33529496873976</c:v>
                </c:pt>
                <c:pt idx="4883">
                  <c:v>284.84609824469726</c:v>
                </c:pt>
                <c:pt idx="4884">
                  <c:v>291.13648353330586</c:v>
                </c:pt>
                <c:pt idx="4885">
                  <c:v>120.71286621080327</c:v>
                </c:pt>
                <c:pt idx="4886">
                  <c:v>133.33529496873976</c:v>
                </c:pt>
                <c:pt idx="4887">
                  <c:v>145.95772372667631</c:v>
                </c:pt>
                <c:pt idx="4888">
                  <c:v>158.58015248461282</c:v>
                </c:pt>
                <c:pt idx="4889">
                  <c:v>114.42248092219464</c:v>
                </c:pt>
                <c:pt idx="4890">
                  <c:v>158.58015248461282</c:v>
                </c:pt>
                <c:pt idx="4891">
                  <c:v>89.177623406321615</c:v>
                </c:pt>
                <c:pt idx="4892">
                  <c:v>101.80005216425813</c:v>
                </c:pt>
                <c:pt idx="4893">
                  <c:v>51.310337132512068</c:v>
                </c:pt>
                <c:pt idx="4894">
                  <c:v>209.11152569707815</c:v>
                </c:pt>
                <c:pt idx="4895">
                  <c:v>177.5346247118772</c:v>
                </c:pt>
                <c:pt idx="4896">
                  <c:v>164.91219595394068</c:v>
                </c:pt>
                <c:pt idx="4897">
                  <c:v>265.89162601743283</c:v>
                </c:pt>
                <c:pt idx="4898">
                  <c:v>209.11152569707815</c:v>
                </c:pt>
                <c:pt idx="4899">
                  <c:v>278.51405477536935</c:v>
                </c:pt>
                <c:pt idx="4900">
                  <c:v>316.3813410491789</c:v>
                </c:pt>
                <c:pt idx="4901">
                  <c:v>335.33581327644322</c:v>
                </c:pt>
                <c:pt idx="4902">
                  <c:v>253.26919725949628</c:v>
                </c:pt>
                <c:pt idx="4903">
                  <c:v>240.64676850155979</c:v>
                </c:pt>
                <c:pt idx="4904">
                  <c:v>196.44743875842235</c:v>
                </c:pt>
                <c:pt idx="4905">
                  <c:v>202.77948222775024</c:v>
                </c:pt>
                <c:pt idx="4906">
                  <c:v>240.64676850155979</c:v>
                </c:pt>
                <c:pt idx="4907">
                  <c:v>234.35638321295116</c:v>
                </c:pt>
                <c:pt idx="4908">
                  <c:v>202.77948222775024</c:v>
                </c:pt>
                <c:pt idx="4909">
                  <c:v>127.04490968013116</c:v>
                </c:pt>
                <c:pt idx="4910">
                  <c:v>139.66733843806767</c:v>
                </c:pt>
                <c:pt idx="4911">
                  <c:v>190.15705346981372</c:v>
                </c:pt>
                <c:pt idx="4912">
                  <c:v>145.95772372667631</c:v>
                </c:pt>
                <c:pt idx="4913">
                  <c:v>76.555194648385097</c:v>
                </c:pt>
                <c:pt idx="4914">
                  <c:v>171.20258124254934</c:v>
                </c:pt>
                <c:pt idx="4915">
                  <c:v>127.04490968013116</c:v>
                </c:pt>
                <c:pt idx="4916">
                  <c:v>202.77948222775024</c:v>
                </c:pt>
                <c:pt idx="4917">
                  <c:v>253.26919725949628</c:v>
                </c:pt>
                <c:pt idx="4918">
                  <c:v>259.60124072882422</c:v>
                </c:pt>
                <c:pt idx="4919">
                  <c:v>259.60124072882422</c:v>
                </c:pt>
                <c:pt idx="4920">
                  <c:v>240.64676850155979</c:v>
                </c:pt>
                <c:pt idx="4921">
                  <c:v>240.64676850155979</c:v>
                </c:pt>
                <c:pt idx="4922">
                  <c:v>190.15705346981372</c:v>
                </c:pt>
                <c:pt idx="4923">
                  <c:v>158.58015248461282</c:v>
                </c:pt>
                <c:pt idx="4924">
                  <c:v>82.84557993699373</c:v>
                </c:pt>
                <c:pt idx="4925">
                  <c:v>202.77948222775024</c:v>
                </c:pt>
                <c:pt idx="4926">
                  <c:v>253.26919725949628</c:v>
                </c:pt>
                <c:pt idx="4927">
                  <c:v>76.555194648385097</c:v>
                </c:pt>
                <c:pt idx="4928">
                  <c:v>253.26919725949628</c:v>
                </c:pt>
                <c:pt idx="4929">
                  <c:v>177.5346247118772</c:v>
                </c:pt>
                <c:pt idx="4930">
                  <c:v>347.95824203437974</c:v>
                </c:pt>
                <c:pt idx="4931">
                  <c:v>246.97881197088768</c:v>
                </c:pt>
                <c:pt idx="4932">
                  <c:v>303.75891229124238</c:v>
                </c:pt>
                <c:pt idx="4933">
                  <c:v>291.13648353330586</c:v>
                </c:pt>
                <c:pt idx="4934">
                  <c:v>228.02433974362327</c:v>
                </c:pt>
                <c:pt idx="4935">
                  <c:v>209.11152569707815</c:v>
                </c:pt>
                <c:pt idx="4936">
                  <c:v>120.71286621080327</c:v>
                </c:pt>
                <c:pt idx="4937">
                  <c:v>108.09043745286675</c:v>
                </c:pt>
                <c:pt idx="4938">
                  <c:v>139.66733843806767</c:v>
                </c:pt>
                <c:pt idx="4939">
                  <c:v>108.09043745286675</c:v>
                </c:pt>
                <c:pt idx="4940">
                  <c:v>89.177623406321615</c:v>
                </c:pt>
                <c:pt idx="4941">
                  <c:v>127.04490968013116</c:v>
                </c:pt>
                <c:pt idx="4942">
                  <c:v>202.77948222775024</c:v>
                </c:pt>
                <c:pt idx="4943">
                  <c:v>63.932765890448593</c:v>
                </c:pt>
                <c:pt idx="4944">
                  <c:v>82.84557993699373</c:v>
                </c:pt>
                <c:pt idx="4945">
                  <c:v>108.09043745286675</c:v>
                </c:pt>
                <c:pt idx="4946">
                  <c:v>108.09043745286675</c:v>
                </c:pt>
                <c:pt idx="4947">
                  <c:v>38.687908374575549</c:v>
                </c:pt>
                <c:pt idx="4948">
                  <c:v>164.91219595394068</c:v>
                </c:pt>
                <c:pt idx="4949">
                  <c:v>209.11152569707815</c:v>
                </c:pt>
                <c:pt idx="4950">
                  <c:v>322.71338451850681</c:v>
                </c:pt>
                <c:pt idx="4951">
                  <c:v>246.97881197088768</c:v>
                </c:pt>
                <c:pt idx="4952">
                  <c:v>215.40191098568675</c:v>
                </c:pt>
                <c:pt idx="4953">
                  <c:v>215.40191098568675</c:v>
                </c:pt>
                <c:pt idx="4954">
                  <c:v>114.42248092219464</c:v>
                </c:pt>
                <c:pt idx="4955">
                  <c:v>139.66733843806767</c:v>
                </c:pt>
                <c:pt idx="4956">
                  <c:v>190.15705346981372</c:v>
                </c:pt>
                <c:pt idx="4957">
                  <c:v>82.84557993699373</c:v>
                </c:pt>
                <c:pt idx="4958">
                  <c:v>89.177623406321615</c:v>
                </c:pt>
                <c:pt idx="4959">
                  <c:v>114.42248092219464</c:v>
                </c:pt>
                <c:pt idx="4960">
                  <c:v>171.20258124254934</c:v>
                </c:pt>
                <c:pt idx="4961">
                  <c:v>196.44743875842235</c:v>
                </c:pt>
                <c:pt idx="4962">
                  <c:v>202.77948222775024</c:v>
                </c:pt>
                <c:pt idx="4963">
                  <c:v>240.64676850155979</c:v>
                </c:pt>
                <c:pt idx="4964">
                  <c:v>253.26919725949628</c:v>
                </c:pt>
                <c:pt idx="4965">
                  <c:v>215.40191098568675</c:v>
                </c:pt>
                <c:pt idx="4966">
                  <c:v>253.26919725949628</c:v>
                </c:pt>
                <c:pt idx="4967">
                  <c:v>316.3813410491789</c:v>
                </c:pt>
                <c:pt idx="4968">
                  <c:v>253.26919725949628</c:v>
                </c:pt>
                <c:pt idx="4969">
                  <c:v>164.91219595394068</c:v>
                </c:pt>
                <c:pt idx="4970">
                  <c:v>209.11152569707815</c:v>
                </c:pt>
                <c:pt idx="4971">
                  <c:v>183.82501000048586</c:v>
                </c:pt>
                <c:pt idx="4972">
                  <c:v>133.33529496873976</c:v>
                </c:pt>
                <c:pt idx="4973">
                  <c:v>95.468008694930234</c:v>
                </c:pt>
                <c:pt idx="4974">
                  <c:v>145.95772372667631</c:v>
                </c:pt>
                <c:pt idx="4975">
                  <c:v>234.35638321295116</c:v>
                </c:pt>
                <c:pt idx="4976">
                  <c:v>284.84609824469726</c:v>
                </c:pt>
                <c:pt idx="4977">
                  <c:v>171.20258124254934</c:v>
                </c:pt>
                <c:pt idx="4978">
                  <c:v>215.40191098568675</c:v>
                </c:pt>
                <c:pt idx="4979">
                  <c:v>127.04490968013116</c:v>
                </c:pt>
                <c:pt idx="4980">
                  <c:v>215.40191098568675</c:v>
                </c:pt>
                <c:pt idx="4981">
                  <c:v>133.33529496873976</c:v>
                </c:pt>
                <c:pt idx="4982">
                  <c:v>177.5346247118772</c:v>
                </c:pt>
                <c:pt idx="4983">
                  <c:v>234.35638321295116</c:v>
                </c:pt>
                <c:pt idx="4984">
                  <c:v>310.0909557605703</c:v>
                </c:pt>
                <c:pt idx="4985">
                  <c:v>246.97881197088768</c:v>
                </c:pt>
                <c:pt idx="4986">
                  <c:v>259.60124072882422</c:v>
                </c:pt>
                <c:pt idx="4987">
                  <c:v>196.44743875842235</c:v>
                </c:pt>
                <c:pt idx="4988">
                  <c:v>158.58015248461282</c:v>
                </c:pt>
                <c:pt idx="4989">
                  <c:v>164.91219595394068</c:v>
                </c:pt>
                <c:pt idx="4990">
                  <c:v>190.15705346981372</c:v>
                </c:pt>
                <c:pt idx="4991">
                  <c:v>215.40191098568675</c:v>
                </c:pt>
                <c:pt idx="4992">
                  <c:v>133.33529496873976</c:v>
                </c:pt>
                <c:pt idx="4993">
                  <c:v>120.71286621080327</c:v>
                </c:pt>
                <c:pt idx="4994">
                  <c:v>95.468008694930234</c:v>
                </c:pt>
                <c:pt idx="4995">
                  <c:v>120.71286621080327</c:v>
                </c:pt>
                <c:pt idx="4996">
                  <c:v>44.978293663184175</c:v>
                </c:pt>
                <c:pt idx="4997">
                  <c:v>51.310337132512068</c:v>
                </c:pt>
                <c:pt idx="4998">
                  <c:v>114.42248092219464</c:v>
                </c:pt>
                <c:pt idx="4999">
                  <c:v>114.42248092219464</c:v>
                </c:pt>
                <c:pt idx="5000">
                  <c:v>158.58015248461282</c:v>
                </c:pt>
                <c:pt idx="5001">
                  <c:v>177.5346247118772</c:v>
                </c:pt>
                <c:pt idx="5002">
                  <c:v>171.20258124254934</c:v>
                </c:pt>
                <c:pt idx="5003">
                  <c:v>133.33529496873976</c:v>
                </c:pt>
                <c:pt idx="5004">
                  <c:v>215.40191098568675</c:v>
                </c:pt>
                <c:pt idx="5005">
                  <c:v>196.44743875842235</c:v>
                </c:pt>
                <c:pt idx="5006">
                  <c:v>120.71286621080327</c:v>
                </c:pt>
                <c:pt idx="5007">
                  <c:v>139.66733843806767</c:v>
                </c:pt>
                <c:pt idx="5008">
                  <c:v>196.44743875842235</c:v>
                </c:pt>
                <c:pt idx="5009">
                  <c:v>70.223151179057211</c:v>
                </c:pt>
                <c:pt idx="5010">
                  <c:v>171.20258124254934</c:v>
                </c:pt>
                <c:pt idx="5011">
                  <c:v>209.11152569707815</c:v>
                </c:pt>
                <c:pt idx="5012">
                  <c:v>246.97881197088768</c:v>
                </c:pt>
                <c:pt idx="5013">
                  <c:v>209.11152569707815</c:v>
                </c:pt>
                <c:pt idx="5014">
                  <c:v>202.77948222775024</c:v>
                </c:pt>
                <c:pt idx="5015">
                  <c:v>215.40191098568675</c:v>
                </c:pt>
                <c:pt idx="5016">
                  <c:v>215.40191098568675</c:v>
                </c:pt>
                <c:pt idx="5017">
                  <c:v>284.84609824469726</c:v>
                </c:pt>
                <c:pt idx="5018">
                  <c:v>259.60124072882422</c:v>
                </c:pt>
                <c:pt idx="5019">
                  <c:v>253.26919725949628</c:v>
                </c:pt>
                <c:pt idx="5020">
                  <c:v>329.00376980711542</c:v>
                </c:pt>
                <c:pt idx="5021">
                  <c:v>253.26919725949628</c:v>
                </c:pt>
                <c:pt idx="5022">
                  <c:v>152.28976719600419</c:v>
                </c:pt>
                <c:pt idx="5023">
                  <c:v>127.04490968013116</c:v>
                </c:pt>
                <c:pt idx="5024">
                  <c:v>164.91219595394068</c:v>
                </c:pt>
                <c:pt idx="5025">
                  <c:v>95.468008694930234</c:v>
                </c:pt>
                <c:pt idx="5026">
                  <c:v>139.66733843806767</c:v>
                </c:pt>
                <c:pt idx="5027">
                  <c:v>89.177623406321615</c:v>
                </c:pt>
                <c:pt idx="5028">
                  <c:v>164.91219595394068</c:v>
                </c:pt>
                <c:pt idx="5029">
                  <c:v>265.89162601743283</c:v>
                </c:pt>
                <c:pt idx="5030">
                  <c:v>272.22366948676074</c:v>
                </c:pt>
                <c:pt idx="5031">
                  <c:v>215.40191098568675</c:v>
                </c:pt>
                <c:pt idx="5032">
                  <c:v>215.40191098568675</c:v>
                </c:pt>
                <c:pt idx="5033">
                  <c:v>177.5346247118772</c:v>
                </c:pt>
                <c:pt idx="5034">
                  <c:v>63.932765890448593</c:v>
                </c:pt>
                <c:pt idx="5035">
                  <c:v>133.33529496873976</c:v>
                </c:pt>
                <c:pt idx="5036">
                  <c:v>139.66733843806767</c:v>
                </c:pt>
                <c:pt idx="5037">
                  <c:v>76.555194648385097</c:v>
                </c:pt>
                <c:pt idx="5038">
                  <c:v>196.44743875842235</c:v>
                </c:pt>
                <c:pt idx="5039">
                  <c:v>259.60124072882422</c:v>
                </c:pt>
                <c:pt idx="5040">
                  <c:v>360.58067079231625</c:v>
                </c:pt>
                <c:pt idx="5041">
                  <c:v>234.35638321295116</c:v>
                </c:pt>
                <c:pt idx="5042">
                  <c:v>322.71338451850681</c:v>
                </c:pt>
                <c:pt idx="5043">
                  <c:v>297.46852700263378</c:v>
                </c:pt>
                <c:pt idx="5044">
                  <c:v>284.84609824469726</c:v>
                </c:pt>
                <c:pt idx="5045">
                  <c:v>171.20258124254934</c:v>
                </c:pt>
                <c:pt idx="5046">
                  <c:v>209.11152569707815</c:v>
                </c:pt>
                <c:pt idx="5047">
                  <c:v>183.82501000048586</c:v>
                </c:pt>
                <c:pt idx="5048">
                  <c:v>127.04490968013116</c:v>
                </c:pt>
                <c:pt idx="5049">
                  <c:v>139.66733843806767</c:v>
                </c:pt>
                <c:pt idx="5050">
                  <c:v>101.80005216425813</c:v>
                </c:pt>
                <c:pt idx="5051">
                  <c:v>240.64676850155979</c:v>
                </c:pt>
                <c:pt idx="5052">
                  <c:v>265.89162601743283</c:v>
                </c:pt>
                <c:pt idx="5053">
                  <c:v>209.11152569707815</c:v>
                </c:pt>
                <c:pt idx="5054">
                  <c:v>120.71286621080327</c:v>
                </c:pt>
                <c:pt idx="5055">
                  <c:v>95.468008694930234</c:v>
                </c:pt>
                <c:pt idx="5056">
                  <c:v>127.04490968013116</c:v>
                </c:pt>
                <c:pt idx="5057">
                  <c:v>127.04490968013116</c:v>
                </c:pt>
                <c:pt idx="5058">
                  <c:v>209.11152569707815</c:v>
                </c:pt>
                <c:pt idx="5059">
                  <c:v>190.15705346981372</c:v>
                </c:pt>
                <c:pt idx="5060">
                  <c:v>284.84609824469726</c:v>
                </c:pt>
                <c:pt idx="5061">
                  <c:v>278.51405477536935</c:v>
                </c:pt>
                <c:pt idx="5062">
                  <c:v>322.71338451850681</c:v>
                </c:pt>
                <c:pt idx="5063">
                  <c:v>284.84609824469726</c:v>
                </c:pt>
                <c:pt idx="5064">
                  <c:v>259.60124072882422</c:v>
                </c:pt>
                <c:pt idx="5065">
                  <c:v>215.40191098568675</c:v>
                </c:pt>
                <c:pt idx="5066">
                  <c:v>164.91219595394068</c:v>
                </c:pt>
                <c:pt idx="5067">
                  <c:v>202.77948222775024</c:v>
                </c:pt>
                <c:pt idx="5068">
                  <c:v>183.82501000048586</c:v>
                </c:pt>
                <c:pt idx="5069">
                  <c:v>171.20258124254934</c:v>
                </c:pt>
                <c:pt idx="5070">
                  <c:v>127.04490968013116</c:v>
                </c:pt>
                <c:pt idx="5071">
                  <c:v>89.177623406321615</c:v>
                </c:pt>
                <c:pt idx="5072">
                  <c:v>82.84557993699373</c:v>
                </c:pt>
                <c:pt idx="5073">
                  <c:v>177.5346247118772</c:v>
                </c:pt>
                <c:pt idx="5074">
                  <c:v>101.80005216425813</c:v>
                </c:pt>
                <c:pt idx="5075">
                  <c:v>139.66733843806767</c:v>
                </c:pt>
                <c:pt idx="5076">
                  <c:v>89.177623406321615</c:v>
                </c:pt>
                <c:pt idx="5077">
                  <c:v>158.58015248461282</c:v>
                </c:pt>
                <c:pt idx="5078">
                  <c:v>101.80005216425813</c:v>
                </c:pt>
                <c:pt idx="5079">
                  <c:v>190.15705346981372</c:v>
                </c:pt>
                <c:pt idx="5080">
                  <c:v>221.73395445501464</c:v>
                </c:pt>
                <c:pt idx="5081">
                  <c:v>259.60124072882422</c:v>
                </c:pt>
                <c:pt idx="5082">
                  <c:v>234.35638321295116</c:v>
                </c:pt>
                <c:pt idx="5083">
                  <c:v>120.71286621080327</c:v>
                </c:pt>
                <c:pt idx="5084">
                  <c:v>139.66733843806767</c:v>
                </c:pt>
                <c:pt idx="5085">
                  <c:v>139.66733843806767</c:v>
                </c:pt>
                <c:pt idx="5086">
                  <c:v>76.555194648385097</c:v>
                </c:pt>
                <c:pt idx="5087">
                  <c:v>164.91219595394068</c:v>
                </c:pt>
                <c:pt idx="5088">
                  <c:v>158.58015248461282</c:v>
                </c:pt>
                <c:pt idx="5089">
                  <c:v>158.58015248461282</c:v>
                </c:pt>
                <c:pt idx="5090">
                  <c:v>171.20258124254934</c:v>
                </c:pt>
                <c:pt idx="5091">
                  <c:v>221.73395445501464</c:v>
                </c:pt>
                <c:pt idx="5092">
                  <c:v>202.77948222775024</c:v>
                </c:pt>
                <c:pt idx="5093">
                  <c:v>215.40191098568675</c:v>
                </c:pt>
                <c:pt idx="5094">
                  <c:v>209.11152569707815</c:v>
                </c:pt>
                <c:pt idx="5095">
                  <c:v>240.64676850155979</c:v>
                </c:pt>
                <c:pt idx="5096">
                  <c:v>253.26919725949628</c:v>
                </c:pt>
                <c:pt idx="5097">
                  <c:v>272.22366948676074</c:v>
                </c:pt>
                <c:pt idx="5098">
                  <c:v>246.97881197088768</c:v>
                </c:pt>
                <c:pt idx="5099">
                  <c:v>291.13648353330586</c:v>
                </c:pt>
                <c:pt idx="5100">
                  <c:v>265.89162601743283</c:v>
                </c:pt>
                <c:pt idx="5101">
                  <c:v>196.44743875842235</c:v>
                </c:pt>
                <c:pt idx="5102">
                  <c:v>215.40191098568675</c:v>
                </c:pt>
                <c:pt idx="5103">
                  <c:v>202.77948222775024</c:v>
                </c:pt>
                <c:pt idx="5104">
                  <c:v>89.177623406321615</c:v>
                </c:pt>
                <c:pt idx="5105">
                  <c:v>108.09043745286675</c:v>
                </c:pt>
                <c:pt idx="5106">
                  <c:v>101.80005216425813</c:v>
                </c:pt>
                <c:pt idx="5107">
                  <c:v>114.42248092219464</c:v>
                </c:pt>
                <c:pt idx="5108">
                  <c:v>101.80005216425813</c:v>
                </c:pt>
                <c:pt idx="5109">
                  <c:v>202.77948222775024</c:v>
                </c:pt>
                <c:pt idx="5110">
                  <c:v>329.00376980711542</c:v>
                </c:pt>
                <c:pt idx="5111">
                  <c:v>284.84609824469726</c:v>
                </c:pt>
                <c:pt idx="5112">
                  <c:v>127.04490968013116</c:v>
                </c:pt>
                <c:pt idx="5113">
                  <c:v>196.44743875842235</c:v>
                </c:pt>
                <c:pt idx="5114">
                  <c:v>253.26919725949628</c:v>
                </c:pt>
                <c:pt idx="5115">
                  <c:v>246.97881197088768</c:v>
                </c:pt>
                <c:pt idx="5116">
                  <c:v>183.82501000048586</c:v>
                </c:pt>
                <c:pt idx="5117">
                  <c:v>63.932765890448593</c:v>
                </c:pt>
                <c:pt idx="5118">
                  <c:v>202.77948222775024</c:v>
                </c:pt>
                <c:pt idx="5119">
                  <c:v>246.97881197088768</c:v>
                </c:pt>
                <c:pt idx="5120">
                  <c:v>310.0909557605703</c:v>
                </c:pt>
                <c:pt idx="5121">
                  <c:v>284.84609824469726</c:v>
                </c:pt>
                <c:pt idx="5122">
                  <c:v>265.89162601743283</c:v>
                </c:pt>
                <c:pt idx="5123">
                  <c:v>291.13648353330586</c:v>
                </c:pt>
                <c:pt idx="5124">
                  <c:v>246.97881197088768</c:v>
                </c:pt>
                <c:pt idx="5125">
                  <c:v>209.11152569707815</c:v>
                </c:pt>
                <c:pt idx="5126">
                  <c:v>183.82501000048586</c:v>
                </c:pt>
                <c:pt idx="5127">
                  <c:v>108.09043745286675</c:v>
                </c:pt>
                <c:pt idx="5128">
                  <c:v>133.33529496873976</c:v>
                </c:pt>
                <c:pt idx="5129">
                  <c:v>101.80005216425813</c:v>
                </c:pt>
                <c:pt idx="5130">
                  <c:v>202.77948222775024</c:v>
                </c:pt>
                <c:pt idx="5131">
                  <c:v>259.60124072882422</c:v>
                </c:pt>
                <c:pt idx="5132">
                  <c:v>259.60124072882422</c:v>
                </c:pt>
                <c:pt idx="5133">
                  <c:v>303.75891229124238</c:v>
                </c:pt>
                <c:pt idx="5134">
                  <c:v>253.26919725949628</c:v>
                </c:pt>
                <c:pt idx="5135">
                  <c:v>265.89162601743283</c:v>
                </c:pt>
                <c:pt idx="5136">
                  <c:v>158.58015248461282</c:v>
                </c:pt>
                <c:pt idx="5137">
                  <c:v>215.40191098568675</c:v>
                </c:pt>
                <c:pt idx="5138">
                  <c:v>171.20258124254934</c:v>
                </c:pt>
                <c:pt idx="5139">
                  <c:v>133.33529496873976</c:v>
                </c:pt>
                <c:pt idx="5140">
                  <c:v>202.77948222775024</c:v>
                </c:pt>
                <c:pt idx="5141">
                  <c:v>120.71286621080327</c:v>
                </c:pt>
                <c:pt idx="5142">
                  <c:v>89.177623406321615</c:v>
                </c:pt>
                <c:pt idx="5143">
                  <c:v>177.5346247118772</c:v>
                </c:pt>
                <c:pt idx="5144">
                  <c:v>139.66733843806767</c:v>
                </c:pt>
                <c:pt idx="5145">
                  <c:v>101.80005216425813</c:v>
                </c:pt>
                <c:pt idx="5146">
                  <c:v>177.5346247118772</c:v>
                </c:pt>
                <c:pt idx="5147">
                  <c:v>139.66733843806767</c:v>
                </c:pt>
                <c:pt idx="5148">
                  <c:v>133.33529496873976</c:v>
                </c:pt>
                <c:pt idx="5149">
                  <c:v>89.177623406321615</c:v>
                </c:pt>
                <c:pt idx="5150">
                  <c:v>51.310337132512068</c:v>
                </c:pt>
                <c:pt idx="5151">
                  <c:v>108.09043745286675</c:v>
                </c:pt>
                <c:pt idx="5152">
                  <c:v>133.33529496873976</c:v>
                </c:pt>
                <c:pt idx="5153">
                  <c:v>246.97881197088768</c:v>
                </c:pt>
                <c:pt idx="5154">
                  <c:v>215.40191098568675</c:v>
                </c:pt>
                <c:pt idx="5155">
                  <c:v>246.97881197088768</c:v>
                </c:pt>
                <c:pt idx="5156">
                  <c:v>164.91219595394068</c:v>
                </c:pt>
                <c:pt idx="5157">
                  <c:v>183.82501000048586</c:v>
                </c:pt>
                <c:pt idx="5158">
                  <c:v>145.95772372667631</c:v>
                </c:pt>
                <c:pt idx="5159">
                  <c:v>158.58015248461282</c:v>
                </c:pt>
                <c:pt idx="5160">
                  <c:v>164.91219595394068</c:v>
                </c:pt>
                <c:pt idx="5161">
                  <c:v>202.77948222775024</c:v>
                </c:pt>
                <c:pt idx="5162">
                  <c:v>215.40191098568675</c:v>
                </c:pt>
                <c:pt idx="5163">
                  <c:v>202.77948222775024</c:v>
                </c:pt>
                <c:pt idx="5164">
                  <c:v>240.64676850155979</c:v>
                </c:pt>
                <c:pt idx="5165">
                  <c:v>272.22366948676074</c:v>
                </c:pt>
                <c:pt idx="5166">
                  <c:v>272.22366948676074</c:v>
                </c:pt>
                <c:pt idx="5167">
                  <c:v>234.35638321295116</c:v>
                </c:pt>
                <c:pt idx="5168">
                  <c:v>221.73395445501464</c:v>
                </c:pt>
                <c:pt idx="5169">
                  <c:v>221.73395445501464</c:v>
                </c:pt>
                <c:pt idx="5170">
                  <c:v>127.04490968013116</c:v>
                </c:pt>
                <c:pt idx="5171">
                  <c:v>95.468008694930234</c:v>
                </c:pt>
                <c:pt idx="5172">
                  <c:v>177.5346247118772</c:v>
                </c:pt>
                <c:pt idx="5173">
                  <c:v>70.223151179057211</c:v>
                </c:pt>
                <c:pt idx="5174">
                  <c:v>171.20258124254934</c:v>
                </c:pt>
                <c:pt idx="5175">
                  <c:v>70.223151179057211</c:v>
                </c:pt>
                <c:pt idx="5176">
                  <c:v>120.71286621080327</c:v>
                </c:pt>
                <c:pt idx="5177">
                  <c:v>190.15705346981372</c:v>
                </c:pt>
                <c:pt idx="5178">
                  <c:v>177.5346247118772</c:v>
                </c:pt>
                <c:pt idx="5179">
                  <c:v>240.64676850155979</c:v>
                </c:pt>
                <c:pt idx="5180">
                  <c:v>221.73395445501464</c:v>
                </c:pt>
                <c:pt idx="5181">
                  <c:v>310.0909557605703</c:v>
                </c:pt>
                <c:pt idx="5182">
                  <c:v>253.26919725949628</c:v>
                </c:pt>
                <c:pt idx="5183">
                  <c:v>341.62619856505194</c:v>
                </c:pt>
                <c:pt idx="5184">
                  <c:v>284.84609824469726</c:v>
                </c:pt>
                <c:pt idx="5185">
                  <c:v>171.20258124254934</c:v>
                </c:pt>
                <c:pt idx="5186">
                  <c:v>215.40191098568675</c:v>
                </c:pt>
                <c:pt idx="5187">
                  <c:v>164.91219595394068</c:v>
                </c:pt>
                <c:pt idx="5188">
                  <c:v>127.04490968013116</c:v>
                </c:pt>
                <c:pt idx="5189">
                  <c:v>139.66733843806767</c:v>
                </c:pt>
                <c:pt idx="5190">
                  <c:v>120.71286621080327</c:v>
                </c:pt>
                <c:pt idx="5191">
                  <c:v>171.20258124254934</c:v>
                </c:pt>
                <c:pt idx="5192">
                  <c:v>177.5346247118772</c:v>
                </c:pt>
                <c:pt idx="5193">
                  <c:v>196.44743875842235</c:v>
                </c:pt>
                <c:pt idx="5194">
                  <c:v>120.71286621080327</c:v>
                </c:pt>
                <c:pt idx="5195">
                  <c:v>259.60124072882422</c:v>
                </c:pt>
                <c:pt idx="5196">
                  <c:v>196.44743875842235</c:v>
                </c:pt>
                <c:pt idx="5197">
                  <c:v>215.40191098568675</c:v>
                </c:pt>
                <c:pt idx="5198">
                  <c:v>240.64676850155979</c:v>
                </c:pt>
                <c:pt idx="5199">
                  <c:v>221.73395445501464</c:v>
                </c:pt>
                <c:pt idx="5200">
                  <c:v>171.20258124254934</c:v>
                </c:pt>
                <c:pt idx="5201">
                  <c:v>183.82501000048586</c:v>
                </c:pt>
                <c:pt idx="5202">
                  <c:v>120.71286621080327</c:v>
                </c:pt>
                <c:pt idx="5203">
                  <c:v>89.177623406321615</c:v>
                </c:pt>
                <c:pt idx="5204">
                  <c:v>76.555194648385097</c:v>
                </c:pt>
                <c:pt idx="5205">
                  <c:v>108.09043745286675</c:v>
                </c:pt>
                <c:pt idx="5206">
                  <c:v>202.77948222775024</c:v>
                </c:pt>
                <c:pt idx="5207">
                  <c:v>253.26919725949628</c:v>
                </c:pt>
                <c:pt idx="5208">
                  <c:v>272.22366948676074</c:v>
                </c:pt>
                <c:pt idx="5209">
                  <c:v>259.60124072882422</c:v>
                </c:pt>
                <c:pt idx="5210">
                  <c:v>240.64676850155979</c:v>
                </c:pt>
                <c:pt idx="5211">
                  <c:v>190.15705346981372</c:v>
                </c:pt>
                <c:pt idx="5212">
                  <c:v>202.77948222775024</c:v>
                </c:pt>
                <c:pt idx="5213">
                  <c:v>177.5346247118772</c:v>
                </c:pt>
                <c:pt idx="5214">
                  <c:v>164.91219595394068</c:v>
                </c:pt>
                <c:pt idx="5215">
                  <c:v>164.91219595394068</c:v>
                </c:pt>
                <c:pt idx="5216">
                  <c:v>108.09043745286675</c:v>
                </c:pt>
                <c:pt idx="5217">
                  <c:v>139.66733843806767</c:v>
                </c:pt>
                <c:pt idx="5218">
                  <c:v>139.66733843806767</c:v>
                </c:pt>
                <c:pt idx="5219">
                  <c:v>139.66733843806767</c:v>
                </c:pt>
                <c:pt idx="5220">
                  <c:v>209.11152569707815</c:v>
                </c:pt>
                <c:pt idx="5221">
                  <c:v>190.15705346981372</c:v>
                </c:pt>
                <c:pt idx="5222">
                  <c:v>171.20258124254934</c:v>
                </c:pt>
                <c:pt idx="5223">
                  <c:v>89.177623406321615</c:v>
                </c:pt>
                <c:pt idx="5224">
                  <c:v>158.58015248461282</c:v>
                </c:pt>
                <c:pt idx="5225">
                  <c:v>57.600722421120693</c:v>
                </c:pt>
                <c:pt idx="5226">
                  <c:v>120.71286621080327</c:v>
                </c:pt>
                <c:pt idx="5227">
                  <c:v>120.71286621080327</c:v>
                </c:pt>
                <c:pt idx="5228">
                  <c:v>202.77948222775024</c:v>
                </c:pt>
                <c:pt idx="5229">
                  <c:v>347.95824203437974</c:v>
                </c:pt>
                <c:pt idx="5230">
                  <c:v>335.33581327644322</c:v>
                </c:pt>
                <c:pt idx="5231">
                  <c:v>329.00376980711542</c:v>
                </c:pt>
                <c:pt idx="5232">
                  <c:v>291.13648353330586</c:v>
                </c:pt>
                <c:pt idx="5233">
                  <c:v>221.73395445501464</c:v>
                </c:pt>
                <c:pt idx="5234">
                  <c:v>183.82501000048586</c:v>
                </c:pt>
                <c:pt idx="5235">
                  <c:v>196.44743875842235</c:v>
                </c:pt>
                <c:pt idx="5236">
                  <c:v>133.33529496873976</c:v>
                </c:pt>
                <c:pt idx="5237">
                  <c:v>120.71286621080327</c:v>
                </c:pt>
                <c:pt idx="5238">
                  <c:v>108.09043745286675</c:v>
                </c:pt>
                <c:pt idx="5239">
                  <c:v>32.355864905247664</c:v>
                </c:pt>
                <c:pt idx="5240">
                  <c:v>171.20258124254934</c:v>
                </c:pt>
                <c:pt idx="5241">
                  <c:v>95.468008694930234</c:v>
                </c:pt>
                <c:pt idx="5242">
                  <c:v>120.71286621080327</c:v>
                </c:pt>
                <c:pt idx="5243">
                  <c:v>164.91219595394068</c:v>
                </c:pt>
                <c:pt idx="5244">
                  <c:v>183.82501000048586</c:v>
                </c:pt>
                <c:pt idx="5245">
                  <c:v>202.77948222775024</c:v>
                </c:pt>
                <c:pt idx="5246">
                  <c:v>221.73395445501464</c:v>
                </c:pt>
                <c:pt idx="5247">
                  <c:v>265.89162601743283</c:v>
                </c:pt>
                <c:pt idx="5248">
                  <c:v>278.51405477536935</c:v>
                </c:pt>
                <c:pt idx="5249">
                  <c:v>177.5346247118772</c:v>
                </c:pt>
                <c:pt idx="5250">
                  <c:v>177.5346247118772</c:v>
                </c:pt>
                <c:pt idx="5251">
                  <c:v>120.71286621080327</c:v>
                </c:pt>
                <c:pt idx="5252">
                  <c:v>57.600722421120693</c:v>
                </c:pt>
                <c:pt idx="5253">
                  <c:v>114.42248092219464</c:v>
                </c:pt>
                <c:pt idx="5254">
                  <c:v>171.20258124254934</c:v>
                </c:pt>
                <c:pt idx="5255">
                  <c:v>133.33529496873976</c:v>
                </c:pt>
                <c:pt idx="5256">
                  <c:v>215.40191098568675</c:v>
                </c:pt>
                <c:pt idx="5257">
                  <c:v>265.89162601743283</c:v>
                </c:pt>
                <c:pt idx="5258">
                  <c:v>284.84609824469726</c:v>
                </c:pt>
                <c:pt idx="5259">
                  <c:v>202.77948222775024</c:v>
                </c:pt>
                <c:pt idx="5260">
                  <c:v>164.91219595394068</c:v>
                </c:pt>
                <c:pt idx="5261">
                  <c:v>183.82501000048586</c:v>
                </c:pt>
                <c:pt idx="5262">
                  <c:v>108.09043745286675</c:v>
                </c:pt>
                <c:pt idx="5263">
                  <c:v>120.71286621080327</c:v>
                </c:pt>
                <c:pt idx="5264">
                  <c:v>120.71286621080327</c:v>
                </c:pt>
                <c:pt idx="5265">
                  <c:v>139.66733843806767</c:v>
                </c:pt>
                <c:pt idx="5266">
                  <c:v>171.20258124254934</c:v>
                </c:pt>
                <c:pt idx="5267">
                  <c:v>120.71286621080327</c:v>
                </c:pt>
                <c:pt idx="5268">
                  <c:v>164.91219595394068</c:v>
                </c:pt>
                <c:pt idx="5269">
                  <c:v>221.73395445501464</c:v>
                </c:pt>
                <c:pt idx="5270">
                  <c:v>284.84609824469726</c:v>
                </c:pt>
                <c:pt idx="5271">
                  <c:v>202.77948222775024</c:v>
                </c:pt>
                <c:pt idx="5272">
                  <c:v>171.20258124254934</c:v>
                </c:pt>
                <c:pt idx="5273">
                  <c:v>221.73395445501464</c:v>
                </c:pt>
                <c:pt idx="5274">
                  <c:v>278.51405477536935</c:v>
                </c:pt>
                <c:pt idx="5275">
                  <c:v>284.84609824469726</c:v>
                </c:pt>
                <c:pt idx="5276">
                  <c:v>322.71338451850681</c:v>
                </c:pt>
                <c:pt idx="5277">
                  <c:v>259.60124072882422</c:v>
                </c:pt>
                <c:pt idx="5278">
                  <c:v>164.91219595394068</c:v>
                </c:pt>
                <c:pt idx="5279">
                  <c:v>215.40191098568675</c:v>
                </c:pt>
                <c:pt idx="5280">
                  <c:v>108.09043745286675</c:v>
                </c:pt>
                <c:pt idx="5281">
                  <c:v>133.33529496873976</c:v>
                </c:pt>
                <c:pt idx="5282">
                  <c:v>120.71286621080327</c:v>
                </c:pt>
                <c:pt idx="5283">
                  <c:v>82.84557993699373</c:v>
                </c:pt>
                <c:pt idx="5284">
                  <c:v>177.5346247118772</c:v>
                </c:pt>
                <c:pt idx="5285">
                  <c:v>101.80005216425813</c:v>
                </c:pt>
                <c:pt idx="5286">
                  <c:v>44.978293663184175</c:v>
                </c:pt>
                <c:pt idx="5287">
                  <c:v>133.33529496873976</c:v>
                </c:pt>
                <c:pt idx="5288">
                  <c:v>95.468008694930234</c:v>
                </c:pt>
                <c:pt idx="5289">
                  <c:v>108.09043745286675</c:v>
                </c:pt>
                <c:pt idx="5290">
                  <c:v>196.44743875842235</c:v>
                </c:pt>
                <c:pt idx="5291">
                  <c:v>347.95824203437974</c:v>
                </c:pt>
                <c:pt idx="5292">
                  <c:v>284.84609824469726</c:v>
                </c:pt>
                <c:pt idx="5293">
                  <c:v>259.60124072882422</c:v>
                </c:pt>
                <c:pt idx="5294">
                  <c:v>152.28976719600419</c:v>
                </c:pt>
                <c:pt idx="5295">
                  <c:v>114.42248092219464</c:v>
                </c:pt>
                <c:pt idx="5296">
                  <c:v>70.223151179057211</c:v>
                </c:pt>
                <c:pt idx="5297">
                  <c:v>44.978293663184175</c:v>
                </c:pt>
                <c:pt idx="5298">
                  <c:v>101.80005216425813</c:v>
                </c:pt>
                <c:pt idx="5299">
                  <c:v>190.15705346981372</c:v>
                </c:pt>
                <c:pt idx="5300">
                  <c:v>209.11152569707815</c:v>
                </c:pt>
                <c:pt idx="5301">
                  <c:v>259.60124072882422</c:v>
                </c:pt>
                <c:pt idx="5302">
                  <c:v>246.97881197088768</c:v>
                </c:pt>
                <c:pt idx="5303">
                  <c:v>265.89162601743283</c:v>
                </c:pt>
                <c:pt idx="5304">
                  <c:v>284.84609824469726</c:v>
                </c:pt>
                <c:pt idx="5305">
                  <c:v>259.60124072882422</c:v>
                </c:pt>
                <c:pt idx="5306">
                  <c:v>265.89162601743283</c:v>
                </c:pt>
                <c:pt idx="5307">
                  <c:v>240.64676850155979</c:v>
                </c:pt>
                <c:pt idx="5308">
                  <c:v>228.02433974362327</c:v>
                </c:pt>
                <c:pt idx="5309">
                  <c:v>221.73395445501464</c:v>
                </c:pt>
                <c:pt idx="5310">
                  <c:v>158.58015248461282</c:v>
                </c:pt>
                <c:pt idx="5311">
                  <c:v>196.44743875842235</c:v>
                </c:pt>
                <c:pt idx="5312">
                  <c:v>120.71286621080327</c:v>
                </c:pt>
                <c:pt idx="5313">
                  <c:v>120.71286621080327</c:v>
                </c:pt>
                <c:pt idx="5314">
                  <c:v>177.5346247118772</c:v>
                </c:pt>
                <c:pt idx="5315">
                  <c:v>202.77948222775024</c:v>
                </c:pt>
                <c:pt idx="5316">
                  <c:v>202.77948222775024</c:v>
                </c:pt>
                <c:pt idx="5317">
                  <c:v>234.35638321295116</c:v>
                </c:pt>
                <c:pt idx="5318">
                  <c:v>114.42248092219464</c:v>
                </c:pt>
                <c:pt idx="5319">
                  <c:v>133.33529496873976</c:v>
                </c:pt>
                <c:pt idx="5320">
                  <c:v>133.33529496873976</c:v>
                </c:pt>
                <c:pt idx="5321">
                  <c:v>44.978293663184175</c:v>
                </c:pt>
                <c:pt idx="5322">
                  <c:v>120.71286621080327</c:v>
                </c:pt>
                <c:pt idx="5323">
                  <c:v>133.33529496873976</c:v>
                </c:pt>
                <c:pt idx="5324">
                  <c:v>177.5346247118772</c:v>
                </c:pt>
                <c:pt idx="5325">
                  <c:v>253.26919725949628</c:v>
                </c:pt>
                <c:pt idx="5326">
                  <c:v>347.95824203437974</c:v>
                </c:pt>
                <c:pt idx="5327">
                  <c:v>246.97881197088768</c:v>
                </c:pt>
                <c:pt idx="5328">
                  <c:v>259.60124072882422</c:v>
                </c:pt>
                <c:pt idx="5329">
                  <c:v>234.35638321295116</c:v>
                </c:pt>
                <c:pt idx="5330">
                  <c:v>284.84609824469726</c:v>
                </c:pt>
                <c:pt idx="5331">
                  <c:v>272.22366948676074</c:v>
                </c:pt>
                <c:pt idx="5332">
                  <c:v>297.46852700263378</c:v>
                </c:pt>
                <c:pt idx="5333">
                  <c:v>297.46852700263378</c:v>
                </c:pt>
                <c:pt idx="5334">
                  <c:v>246.97881197088768</c:v>
                </c:pt>
                <c:pt idx="5335">
                  <c:v>196.44743875842235</c:v>
                </c:pt>
                <c:pt idx="5336">
                  <c:v>190.15705346981372</c:v>
                </c:pt>
                <c:pt idx="5337">
                  <c:v>158.58015248461282</c:v>
                </c:pt>
                <c:pt idx="5338">
                  <c:v>215.40191098568675</c:v>
                </c:pt>
                <c:pt idx="5339">
                  <c:v>120.71286621080327</c:v>
                </c:pt>
                <c:pt idx="5340">
                  <c:v>133.33529496873976</c:v>
                </c:pt>
                <c:pt idx="5341">
                  <c:v>177.5346247118772</c:v>
                </c:pt>
                <c:pt idx="5342">
                  <c:v>171.20258124254934</c:v>
                </c:pt>
                <c:pt idx="5343">
                  <c:v>196.44743875842235</c:v>
                </c:pt>
                <c:pt idx="5344">
                  <c:v>164.91219595394068</c:v>
                </c:pt>
                <c:pt idx="5345">
                  <c:v>26.065479616639035</c:v>
                </c:pt>
                <c:pt idx="5346">
                  <c:v>120.71286621080327</c:v>
                </c:pt>
                <c:pt idx="5347">
                  <c:v>209.11152569707815</c:v>
                </c:pt>
                <c:pt idx="5348">
                  <c:v>259.60124072882422</c:v>
                </c:pt>
                <c:pt idx="5349">
                  <c:v>228.02433974362327</c:v>
                </c:pt>
                <c:pt idx="5350">
                  <c:v>95.468008694930234</c:v>
                </c:pt>
                <c:pt idx="5351">
                  <c:v>95.468008694930234</c:v>
                </c:pt>
                <c:pt idx="5352">
                  <c:v>183.82501000048586</c:v>
                </c:pt>
                <c:pt idx="5353">
                  <c:v>272.22366948676074</c:v>
                </c:pt>
                <c:pt idx="5354">
                  <c:v>202.77948222775024</c:v>
                </c:pt>
                <c:pt idx="5355">
                  <c:v>183.82501000048586</c:v>
                </c:pt>
                <c:pt idx="5356">
                  <c:v>215.40191098568675</c:v>
                </c:pt>
                <c:pt idx="5357">
                  <c:v>322.71338451850681</c:v>
                </c:pt>
                <c:pt idx="5358">
                  <c:v>335.33581327644322</c:v>
                </c:pt>
                <c:pt idx="5359">
                  <c:v>240.64676850155979</c:v>
                </c:pt>
                <c:pt idx="5360">
                  <c:v>310.0909557605703</c:v>
                </c:pt>
                <c:pt idx="5361">
                  <c:v>322.71338451850681</c:v>
                </c:pt>
                <c:pt idx="5362">
                  <c:v>259.60124072882422</c:v>
                </c:pt>
                <c:pt idx="5363">
                  <c:v>291.13648353330586</c:v>
                </c:pt>
                <c:pt idx="5364">
                  <c:v>246.97881197088768</c:v>
                </c:pt>
                <c:pt idx="5365">
                  <c:v>108.09043745286675</c:v>
                </c:pt>
                <c:pt idx="5366">
                  <c:v>108.09043745286675</c:v>
                </c:pt>
                <c:pt idx="5367">
                  <c:v>164.91219595394068</c:v>
                </c:pt>
                <c:pt idx="5368">
                  <c:v>158.58015248461282</c:v>
                </c:pt>
                <c:pt idx="5369">
                  <c:v>133.33529496873976</c:v>
                </c:pt>
                <c:pt idx="5370">
                  <c:v>164.91219595394068</c:v>
                </c:pt>
                <c:pt idx="5371">
                  <c:v>228.02433974362327</c:v>
                </c:pt>
                <c:pt idx="5372">
                  <c:v>272.22366948676074</c:v>
                </c:pt>
                <c:pt idx="5373">
                  <c:v>221.73395445501464</c:v>
                </c:pt>
                <c:pt idx="5374">
                  <c:v>215.40191098568675</c:v>
                </c:pt>
                <c:pt idx="5375">
                  <c:v>114.42248092219464</c:v>
                </c:pt>
                <c:pt idx="5376">
                  <c:v>177.5346247118772</c:v>
                </c:pt>
                <c:pt idx="5377">
                  <c:v>196.44743875842235</c:v>
                </c:pt>
                <c:pt idx="5378">
                  <c:v>127.04490968013116</c:v>
                </c:pt>
                <c:pt idx="5379">
                  <c:v>145.95772372667631</c:v>
                </c:pt>
                <c:pt idx="5380">
                  <c:v>183.82501000048586</c:v>
                </c:pt>
                <c:pt idx="5381">
                  <c:v>253.26919725949628</c:v>
                </c:pt>
                <c:pt idx="5382">
                  <c:v>316.3813410491789</c:v>
                </c:pt>
                <c:pt idx="5383">
                  <c:v>284.84609824469726</c:v>
                </c:pt>
                <c:pt idx="5384">
                  <c:v>265.89162601743283</c:v>
                </c:pt>
                <c:pt idx="5385">
                  <c:v>190.15705346981372</c:v>
                </c:pt>
                <c:pt idx="5386">
                  <c:v>101.80005216425813</c:v>
                </c:pt>
                <c:pt idx="5387">
                  <c:v>139.66733843806767</c:v>
                </c:pt>
                <c:pt idx="5388">
                  <c:v>120.71286621080327</c:v>
                </c:pt>
                <c:pt idx="5389">
                  <c:v>133.33529496873976</c:v>
                </c:pt>
                <c:pt idx="5390">
                  <c:v>183.82501000048586</c:v>
                </c:pt>
                <c:pt idx="5391">
                  <c:v>303.75891229124238</c:v>
                </c:pt>
                <c:pt idx="5392">
                  <c:v>120.71286621080327</c:v>
                </c:pt>
                <c:pt idx="5393">
                  <c:v>120.71286621080327</c:v>
                </c:pt>
                <c:pt idx="5394">
                  <c:v>272.22366948676074</c:v>
                </c:pt>
                <c:pt idx="5395">
                  <c:v>183.82501000048586</c:v>
                </c:pt>
                <c:pt idx="5396">
                  <c:v>278.51405477536935</c:v>
                </c:pt>
                <c:pt idx="5397">
                  <c:v>253.26919725949628</c:v>
                </c:pt>
                <c:pt idx="5398">
                  <c:v>284.84609824469726</c:v>
                </c:pt>
                <c:pt idx="5399">
                  <c:v>196.44743875842235</c:v>
                </c:pt>
                <c:pt idx="5400">
                  <c:v>183.82501000048586</c:v>
                </c:pt>
                <c:pt idx="5401">
                  <c:v>89.177623406321615</c:v>
                </c:pt>
                <c:pt idx="5402">
                  <c:v>164.91219595394068</c:v>
                </c:pt>
                <c:pt idx="5403">
                  <c:v>133.33529496873976</c:v>
                </c:pt>
                <c:pt idx="5404">
                  <c:v>202.77948222775024</c:v>
                </c:pt>
                <c:pt idx="5405">
                  <c:v>209.11152569707815</c:v>
                </c:pt>
                <c:pt idx="5406">
                  <c:v>158.58015248461282</c:v>
                </c:pt>
                <c:pt idx="5407">
                  <c:v>139.66733843806767</c:v>
                </c:pt>
                <c:pt idx="5408">
                  <c:v>70.223151179057211</c:v>
                </c:pt>
                <c:pt idx="5409">
                  <c:v>171.20258124254934</c:v>
                </c:pt>
                <c:pt idx="5410">
                  <c:v>221.73395445501464</c:v>
                </c:pt>
                <c:pt idx="5411">
                  <c:v>265.89162601743283</c:v>
                </c:pt>
                <c:pt idx="5412">
                  <c:v>291.13648353330586</c:v>
                </c:pt>
                <c:pt idx="5413">
                  <c:v>316.3813410491789</c:v>
                </c:pt>
                <c:pt idx="5414">
                  <c:v>234.35638321295116</c:v>
                </c:pt>
                <c:pt idx="5415">
                  <c:v>240.64676850155979</c:v>
                </c:pt>
                <c:pt idx="5416">
                  <c:v>209.11152569707815</c:v>
                </c:pt>
                <c:pt idx="5417">
                  <c:v>171.20258124254934</c:v>
                </c:pt>
                <c:pt idx="5418">
                  <c:v>164.91219595394068</c:v>
                </c:pt>
                <c:pt idx="5419">
                  <c:v>145.95772372667631</c:v>
                </c:pt>
                <c:pt idx="5420">
                  <c:v>120.71286621080327</c:v>
                </c:pt>
                <c:pt idx="5421">
                  <c:v>139.66733843806767</c:v>
                </c:pt>
                <c:pt idx="5422">
                  <c:v>89.177623406321615</c:v>
                </c:pt>
                <c:pt idx="5423">
                  <c:v>95.468008694930234</c:v>
                </c:pt>
                <c:pt idx="5424">
                  <c:v>120.71286621080327</c:v>
                </c:pt>
                <c:pt idx="5425">
                  <c:v>70.223151179057211</c:v>
                </c:pt>
                <c:pt idx="5426">
                  <c:v>253.26919725949628</c:v>
                </c:pt>
                <c:pt idx="5427">
                  <c:v>196.44743875842235</c:v>
                </c:pt>
                <c:pt idx="5428">
                  <c:v>234.35638321295116</c:v>
                </c:pt>
                <c:pt idx="5429">
                  <c:v>95.468008694930234</c:v>
                </c:pt>
                <c:pt idx="5430">
                  <c:v>171.20258124254934</c:v>
                </c:pt>
                <c:pt idx="5431">
                  <c:v>120.71286621080327</c:v>
                </c:pt>
                <c:pt idx="5432">
                  <c:v>114.42248092219464</c:v>
                </c:pt>
                <c:pt idx="5433">
                  <c:v>51.310337132512068</c:v>
                </c:pt>
                <c:pt idx="5434">
                  <c:v>114.42248092219464</c:v>
                </c:pt>
                <c:pt idx="5435">
                  <c:v>171.20258124254934</c:v>
                </c:pt>
                <c:pt idx="5436">
                  <c:v>272.22366948676074</c:v>
                </c:pt>
                <c:pt idx="5437">
                  <c:v>209.11152569707815</c:v>
                </c:pt>
                <c:pt idx="5438">
                  <c:v>183.82501000048586</c:v>
                </c:pt>
                <c:pt idx="5439">
                  <c:v>335.33581327644322</c:v>
                </c:pt>
                <c:pt idx="5440">
                  <c:v>278.51405477536935</c:v>
                </c:pt>
                <c:pt idx="5441">
                  <c:v>221.73395445501464</c:v>
                </c:pt>
                <c:pt idx="5442">
                  <c:v>183.82501000048586</c:v>
                </c:pt>
                <c:pt idx="5443">
                  <c:v>209.11152569707815</c:v>
                </c:pt>
                <c:pt idx="5444">
                  <c:v>215.40191098568675</c:v>
                </c:pt>
                <c:pt idx="5445">
                  <c:v>114.42248092219464</c:v>
                </c:pt>
                <c:pt idx="5446">
                  <c:v>171.20258124254934</c:v>
                </c:pt>
                <c:pt idx="5447">
                  <c:v>139.66733843806767</c:v>
                </c:pt>
                <c:pt idx="5448">
                  <c:v>202.77948222775024</c:v>
                </c:pt>
                <c:pt idx="5449">
                  <c:v>240.64676850155979</c:v>
                </c:pt>
                <c:pt idx="5450">
                  <c:v>133.33529496873976</c:v>
                </c:pt>
                <c:pt idx="5451">
                  <c:v>89.177623406321615</c:v>
                </c:pt>
                <c:pt idx="5452">
                  <c:v>215.40191098568675</c:v>
                </c:pt>
                <c:pt idx="5453">
                  <c:v>183.82501000048586</c:v>
                </c:pt>
                <c:pt idx="5454">
                  <c:v>196.44743875842235</c:v>
                </c:pt>
                <c:pt idx="5455">
                  <c:v>202.77948222775024</c:v>
                </c:pt>
                <c:pt idx="5456">
                  <c:v>297.46852700263378</c:v>
                </c:pt>
                <c:pt idx="5457">
                  <c:v>284.84609824469726</c:v>
                </c:pt>
                <c:pt idx="5458">
                  <c:v>347.95824203437974</c:v>
                </c:pt>
                <c:pt idx="5459">
                  <c:v>196.44743875842235</c:v>
                </c:pt>
                <c:pt idx="5460">
                  <c:v>82.84557993699373</c:v>
                </c:pt>
                <c:pt idx="5461">
                  <c:v>177.5346247118772</c:v>
                </c:pt>
                <c:pt idx="5462">
                  <c:v>133.33529496873976</c:v>
                </c:pt>
                <c:pt idx="5463">
                  <c:v>76.555194648385097</c:v>
                </c:pt>
                <c:pt idx="5464">
                  <c:v>133.33529496873976</c:v>
                </c:pt>
                <c:pt idx="5465">
                  <c:v>215.40191098568675</c:v>
                </c:pt>
                <c:pt idx="5466">
                  <c:v>139.66733843806767</c:v>
                </c:pt>
                <c:pt idx="5467">
                  <c:v>133.33529496873976</c:v>
                </c:pt>
                <c:pt idx="5468">
                  <c:v>139.66733843806767</c:v>
                </c:pt>
                <c:pt idx="5469">
                  <c:v>145.95772372667631</c:v>
                </c:pt>
                <c:pt idx="5470">
                  <c:v>89.177623406321615</c:v>
                </c:pt>
                <c:pt idx="5471">
                  <c:v>82.84557993699373</c:v>
                </c:pt>
                <c:pt idx="5472">
                  <c:v>164.91219595394068</c:v>
                </c:pt>
                <c:pt idx="5473">
                  <c:v>215.40191098568675</c:v>
                </c:pt>
                <c:pt idx="5474">
                  <c:v>209.11152569707815</c:v>
                </c:pt>
                <c:pt idx="5475">
                  <c:v>234.35638321295116</c:v>
                </c:pt>
                <c:pt idx="5476">
                  <c:v>291.13648353330586</c:v>
                </c:pt>
                <c:pt idx="5477">
                  <c:v>284.84609824469726</c:v>
                </c:pt>
                <c:pt idx="5478">
                  <c:v>291.13648353330586</c:v>
                </c:pt>
                <c:pt idx="5479">
                  <c:v>246.97881197088768</c:v>
                </c:pt>
                <c:pt idx="5480">
                  <c:v>209.11152569707815</c:v>
                </c:pt>
                <c:pt idx="5481">
                  <c:v>164.91219595394068</c:v>
                </c:pt>
                <c:pt idx="5482">
                  <c:v>215.40191098568675</c:v>
                </c:pt>
                <c:pt idx="5483">
                  <c:v>215.40191098568675</c:v>
                </c:pt>
                <c:pt idx="5484">
                  <c:v>253.26919725949628</c:v>
                </c:pt>
                <c:pt idx="5485">
                  <c:v>183.82501000048586</c:v>
                </c:pt>
                <c:pt idx="5486">
                  <c:v>209.11152569707815</c:v>
                </c:pt>
                <c:pt idx="5487">
                  <c:v>114.42248092219464</c:v>
                </c:pt>
                <c:pt idx="5488">
                  <c:v>133.33529496873976</c:v>
                </c:pt>
                <c:pt idx="5489">
                  <c:v>171.20258124254934</c:v>
                </c:pt>
                <c:pt idx="5490">
                  <c:v>190.15705346981372</c:v>
                </c:pt>
                <c:pt idx="5491">
                  <c:v>234.35638321295116</c:v>
                </c:pt>
                <c:pt idx="5492">
                  <c:v>278.51405477536935</c:v>
                </c:pt>
                <c:pt idx="5493">
                  <c:v>322.71338451850681</c:v>
                </c:pt>
                <c:pt idx="5494">
                  <c:v>215.40191098568675</c:v>
                </c:pt>
                <c:pt idx="5495">
                  <c:v>114.42248092219464</c:v>
                </c:pt>
                <c:pt idx="5496">
                  <c:v>114.42248092219464</c:v>
                </c:pt>
                <c:pt idx="5497">
                  <c:v>133.33529496873976</c:v>
                </c:pt>
                <c:pt idx="5498">
                  <c:v>101.80005216425813</c:v>
                </c:pt>
                <c:pt idx="5499">
                  <c:v>133.33529496873976</c:v>
                </c:pt>
                <c:pt idx="5500">
                  <c:v>120.71286621080327</c:v>
                </c:pt>
                <c:pt idx="5501">
                  <c:v>202.77948222775024</c:v>
                </c:pt>
                <c:pt idx="5502">
                  <c:v>329.00376980711542</c:v>
                </c:pt>
                <c:pt idx="5503">
                  <c:v>347.95824203437974</c:v>
                </c:pt>
                <c:pt idx="5504">
                  <c:v>265.89162601743283</c:v>
                </c:pt>
                <c:pt idx="5505">
                  <c:v>322.71338451850681</c:v>
                </c:pt>
                <c:pt idx="5506">
                  <c:v>284.84609824469726</c:v>
                </c:pt>
                <c:pt idx="5507">
                  <c:v>221.73395445501464</c:v>
                </c:pt>
                <c:pt idx="5508">
                  <c:v>183.82501000048586</c:v>
                </c:pt>
                <c:pt idx="5509">
                  <c:v>139.66733843806767</c:v>
                </c:pt>
                <c:pt idx="5510">
                  <c:v>183.82501000048586</c:v>
                </c:pt>
                <c:pt idx="5511">
                  <c:v>171.20258124254934</c:v>
                </c:pt>
                <c:pt idx="5512">
                  <c:v>120.71286621080327</c:v>
                </c:pt>
                <c:pt idx="5513">
                  <c:v>95.468008694930234</c:v>
                </c:pt>
                <c:pt idx="5514">
                  <c:v>177.5346247118772</c:v>
                </c:pt>
                <c:pt idx="5515">
                  <c:v>127.04490968013116</c:v>
                </c:pt>
                <c:pt idx="5516">
                  <c:v>82.84557993699373</c:v>
                </c:pt>
                <c:pt idx="5517">
                  <c:v>177.5346247118772</c:v>
                </c:pt>
                <c:pt idx="5518">
                  <c:v>215.40191098568675</c:v>
                </c:pt>
                <c:pt idx="5519">
                  <c:v>202.77948222775024</c:v>
                </c:pt>
                <c:pt idx="5520">
                  <c:v>215.40191098568675</c:v>
                </c:pt>
                <c:pt idx="5521">
                  <c:v>335.33581327644322</c:v>
                </c:pt>
                <c:pt idx="5522">
                  <c:v>133.33529496873976</c:v>
                </c:pt>
                <c:pt idx="5523">
                  <c:v>133.33529496873976</c:v>
                </c:pt>
                <c:pt idx="5524">
                  <c:v>114.42248092219464</c:v>
                </c:pt>
                <c:pt idx="5525">
                  <c:v>253.26919725949628</c:v>
                </c:pt>
                <c:pt idx="5526">
                  <c:v>164.91219595394068</c:v>
                </c:pt>
                <c:pt idx="5527">
                  <c:v>335.33581327644322</c:v>
                </c:pt>
                <c:pt idx="5528">
                  <c:v>284.84609824469726</c:v>
                </c:pt>
                <c:pt idx="5529">
                  <c:v>291.13648353330586</c:v>
                </c:pt>
                <c:pt idx="5530">
                  <c:v>316.3813410491789</c:v>
                </c:pt>
                <c:pt idx="5531">
                  <c:v>291.13648353330586</c:v>
                </c:pt>
                <c:pt idx="5532">
                  <c:v>259.60124072882422</c:v>
                </c:pt>
                <c:pt idx="5533">
                  <c:v>246.97881197088768</c:v>
                </c:pt>
                <c:pt idx="5534">
                  <c:v>196.44743875842235</c:v>
                </c:pt>
                <c:pt idx="5535">
                  <c:v>240.64676850155979</c:v>
                </c:pt>
                <c:pt idx="5536">
                  <c:v>202.77948222775024</c:v>
                </c:pt>
                <c:pt idx="5537">
                  <c:v>101.80005216425813</c:v>
                </c:pt>
                <c:pt idx="5538">
                  <c:v>89.177623406321615</c:v>
                </c:pt>
                <c:pt idx="5539">
                  <c:v>177.5346247118772</c:v>
                </c:pt>
                <c:pt idx="5540">
                  <c:v>164.91219595394068</c:v>
                </c:pt>
                <c:pt idx="5541">
                  <c:v>215.40191098568675</c:v>
                </c:pt>
                <c:pt idx="5542">
                  <c:v>297.46852700263378</c:v>
                </c:pt>
                <c:pt idx="5543">
                  <c:v>246.97881197088768</c:v>
                </c:pt>
                <c:pt idx="5544">
                  <c:v>133.33529496873976</c:v>
                </c:pt>
                <c:pt idx="5545">
                  <c:v>120.71286621080327</c:v>
                </c:pt>
                <c:pt idx="5546">
                  <c:v>89.177623406321615</c:v>
                </c:pt>
                <c:pt idx="5547">
                  <c:v>164.91219595394068</c:v>
                </c:pt>
                <c:pt idx="5548">
                  <c:v>89.177623406321615</c:v>
                </c:pt>
                <c:pt idx="5549">
                  <c:v>139.66733843806767</c:v>
                </c:pt>
                <c:pt idx="5550">
                  <c:v>139.66733843806767</c:v>
                </c:pt>
                <c:pt idx="5551">
                  <c:v>164.91219595394068</c:v>
                </c:pt>
                <c:pt idx="5552">
                  <c:v>164.91219595394068</c:v>
                </c:pt>
                <c:pt idx="5553">
                  <c:v>202.77948222775024</c:v>
                </c:pt>
                <c:pt idx="5554">
                  <c:v>253.26919725949628</c:v>
                </c:pt>
                <c:pt idx="5555">
                  <c:v>259.60124072882422</c:v>
                </c:pt>
                <c:pt idx="5556">
                  <c:v>278.51405477536935</c:v>
                </c:pt>
                <c:pt idx="5557">
                  <c:v>329.00376980711542</c:v>
                </c:pt>
                <c:pt idx="5558">
                  <c:v>259.60124072882422</c:v>
                </c:pt>
                <c:pt idx="5559">
                  <c:v>303.75891229124238</c:v>
                </c:pt>
                <c:pt idx="5560">
                  <c:v>272.22366948676074</c:v>
                </c:pt>
                <c:pt idx="5561">
                  <c:v>234.35638321295116</c:v>
                </c:pt>
                <c:pt idx="5562">
                  <c:v>196.44743875842235</c:v>
                </c:pt>
                <c:pt idx="5563">
                  <c:v>164.91219595394068</c:v>
                </c:pt>
                <c:pt idx="5564">
                  <c:v>133.33529496873976</c:v>
                </c:pt>
                <c:pt idx="5565">
                  <c:v>127.04490968013116</c:v>
                </c:pt>
                <c:pt idx="5566">
                  <c:v>177.5346247118772</c:v>
                </c:pt>
                <c:pt idx="5567">
                  <c:v>310.0909557605703</c:v>
                </c:pt>
                <c:pt idx="5568">
                  <c:v>272.22366948676074</c:v>
                </c:pt>
                <c:pt idx="5569">
                  <c:v>240.64676850155979</c:v>
                </c:pt>
                <c:pt idx="5570">
                  <c:v>127.04490968013116</c:v>
                </c:pt>
                <c:pt idx="5571">
                  <c:v>101.80005216425813</c:v>
                </c:pt>
                <c:pt idx="5572">
                  <c:v>164.91219595394068</c:v>
                </c:pt>
                <c:pt idx="5573">
                  <c:v>215.40191098568675</c:v>
                </c:pt>
                <c:pt idx="5574">
                  <c:v>183.82501000048586</c:v>
                </c:pt>
                <c:pt idx="5575">
                  <c:v>209.11152569707815</c:v>
                </c:pt>
                <c:pt idx="5576">
                  <c:v>202.77948222775024</c:v>
                </c:pt>
                <c:pt idx="5577">
                  <c:v>284.84609824469726</c:v>
                </c:pt>
                <c:pt idx="5578">
                  <c:v>272.22366948676074</c:v>
                </c:pt>
                <c:pt idx="5579">
                  <c:v>234.35638321295116</c:v>
                </c:pt>
                <c:pt idx="5580">
                  <c:v>246.97881197088768</c:v>
                </c:pt>
                <c:pt idx="5581">
                  <c:v>310.0909557605703</c:v>
                </c:pt>
                <c:pt idx="5582">
                  <c:v>259.60124072882422</c:v>
                </c:pt>
                <c:pt idx="5583">
                  <c:v>278.51405477536935</c:v>
                </c:pt>
                <c:pt idx="5584">
                  <c:v>158.58015248461282</c:v>
                </c:pt>
                <c:pt idx="5585">
                  <c:v>202.77948222775024</c:v>
                </c:pt>
                <c:pt idx="5586">
                  <c:v>164.91219595394068</c:v>
                </c:pt>
                <c:pt idx="5587">
                  <c:v>158.58015248461282</c:v>
                </c:pt>
                <c:pt idx="5588">
                  <c:v>108.09043745286675</c:v>
                </c:pt>
                <c:pt idx="5589">
                  <c:v>139.66733843806767</c:v>
                </c:pt>
                <c:pt idx="5590">
                  <c:v>209.11152569707815</c:v>
                </c:pt>
                <c:pt idx="5591">
                  <c:v>303.75891229124238</c:v>
                </c:pt>
                <c:pt idx="5592">
                  <c:v>240.64676850155979</c:v>
                </c:pt>
                <c:pt idx="5593">
                  <c:v>209.11152569707815</c:v>
                </c:pt>
                <c:pt idx="5594">
                  <c:v>259.60124072882422</c:v>
                </c:pt>
                <c:pt idx="5595">
                  <c:v>221.73395445501464</c:v>
                </c:pt>
                <c:pt idx="5596">
                  <c:v>164.91219595394068</c:v>
                </c:pt>
                <c:pt idx="5597">
                  <c:v>114.42248092219464</c:v>
                </c:pt>
                <c:pt idx="5598">
                  <c:v>120.71286621080327</c:v>
                </c:pt>
                <c:pt idx="5599">
                  <c:v>70.223151179057211</c:v>
                </c:pt>
                <c:pt idx="5600">
                  <c:v>127.04490968013116</c:v>
                </c:pt>
                <c:pt idx="5601">
                  <c:v>190.15705346981372</c:v>
                </c:pt>
                <c:pt idx="5602">
                  <c:v>127.04490968013116</c:v>
                </c:pt>
                <c:pt idx="5603">
                  <c:v>190.15705346981372</c:v>
                </c:pt>
                <c:pt idx="5604">
                  <c:v>202.77948222775024</c:v>
                </c:pt>
                <c:pt idx="5605">
                  <c:v>341.62619856505194</c:v>
                </c:pt>
                <c:pt idx="5606">
                  <c:v>246.97881197088768</c:v>
                </c:pt>
                <c:pt idx="5607">
                  <c:v>284.84609824469726</c:v>
                </c:pt>
                <c:pt idx="5608">
                  <c:v>322.71338451850681</c:v>
                </c:pt>
                <c:pt idx="5609">
                  <c:v>335.33581327644322</c:v>
                </c:pt>
                <c:pt idx="5610">
                  <c:v>265.89162601743283</c:v>
                </c:pt>
                <c:pt idx="5611">
                  <c:v>259.60124072882422</c:v>
                </c:pt>
                <c:pt idx="5612">
                  <c:v>202.77948222775024</c:v>
                </c:pt>
                <c:pt idx="5613">
                  <c:v>202.77948222775024</c:v>
                </c:pt>
                <c:pt idx="5614">
                  <c:v>183.82501000048586</c:v>
                </c:pt>
                <c:pt idx="5615">
                  <c:v>127.04490968013116</c:v>
                </c:pt>
                <c:pt idx="5616">
                  <c:v>13.44305085870252</c:v>
                </c:pt>
                <c:pt idx="5617">
                  <c:v>108.09043745286675</c:v>
                </c:pt>
                <c:pt idx="5618">
                  <c:v>177.5346247118772</c:v>
                </c:pt>
                <c:pt idx="5619">
                  <c:v>221.73395445501464</c:v>
                </c:pt>
                <c:pt idx="5620">
                  <c:v>341.62619856505194</c:v>
                </c:pt>
                <c:pt idx="5621">
                  <c:v>265.89162601743283</c:v>
                </c:pt>
                <c:pt idx="5622">
                  <c:v>278.51405477536935</c:v>
                </c:pt>
                <c:pt idx="5623">
                  <c:v>272.22366948676074</c:v>
                </c:pt>
                <c:pt idx="5624">
                  <c:v>209.11152569707815</c:v>
                </c:pt>
                <c:pt idx="5625">
                  <c:v>114.42248092219464</c:v>
                </c:pt>
                <c:pt idx="5626">
                  <c:v>120.71286621080327</c:v>
                </c:pt>
                <c:pt idx="5627">
                  <c:v>183.82501000048586</c:v>
                </c:pt>
                <c:pt idx="5628">
                  <c:v>215.40191098568675</c:v>
                </c:pt>
                <c:pt idx="5629">
                  <c:v>272.22366948676074</c:v>
                </c:pt>
                <c:pt idx="5630">
                  <c:v>265.89162601743283</c:v>
                </c:pt>
                <c:pt idx="5631">
                  <c:v>278.51405477536935</c:v>
                </c:pt>
                <c:pt idx="5632">
                  <c:v>310.0909557605703</c:v>
                </c:pt>
                <c:pt idx="5633">
                  <c:v>272.22366948676074</c:v>
                </c:pt>
                <c:pt idx="5634">
                  <c:v>335.33581327644322</c:v>
                </c:pt>
                <c:pt idx="5635">
                  <c:v>291.13648353330586</c:v>
                </c:pt>
                <c:pt idx="5636">
                  <c:v>278.51405477536935</c:v>
                </c:pt>
                <c:pt idx="5637">
                  <c:v>265.89162601743283</c:v>
                </c:pt>
                <c:pt idx="5638">
                  <c:v>164.91219595394068</c:v>
                </c:pt>
                <c:pt idx="5639">
                  <c:v>209.11152569707815</c:v>
                </c:pt>
                <c:pt idx="5640">
                  <c:v>120.71286621080327</c:v>
                </c:pt>
                <c:pt idx="5641">
                  <c:v>89.177623406321615</c:v>
                </c:pt>
                <c:pt idx="5642">
                  <c:v>51.310337132512068</c:v>
                </c:pt>
                <c:pt idx="5643">
                  <c:v>114.42248092219464</c:v>
                </c:pt>
                <c:pt idx="5644">
                  <c:v>215.40191098568675</c:v>
                </c:pt>
                <c:pt idx="5645">
                  <c:v>120.71286621080327</c:v>
                </c:pt>
                <c:pt idx="5646">
                  <c:v>228.02433974362327</c:v>
                </c:pt>
                <c:pt idx="5647">
                  <c:v>246.97881197088768</c:v>
                </c:pt>
                <c:pt idx="5648">
                  <c:v>253.26919725949628</c:v>
                </c:pt>
                <c:pt idx="5649">
                  <c:v>246.97881197088768</c:v>
                </c:pt>
                <c:pt idx="5650">
                  <c:v>265.89162601743283</c:v>
                </c:pt>
                <c:pt idx="5651">
                  <c:v>284.84609824469726</c:v>
                </c:pt>
                <c:pt idx="5652">
                  <c:v>177.5346247118772</c:v>
                </c:pt>
                <c:pt idx="5653">
                  <c:v>114.42248092219464</c:v>
                </c:pt>
                <c:pt idx="5654">
                  <c:v>133.33529496873976</c:v>
                </c:pt>
                <c:pt idx="5655">
                  <c:v>127.04490968013116</c:v>
                </c:pt>
                <c:pt idx="5656">
                  <c:v>152.28976719600419</c:v>
                </c:pt>
                <c:pt idx="5657">
                  <c:v>44.978293663184175</c:v>
                </c:pt>
                <c:pt idx="5658">
                  <c:v>158.58015248461282</c:v>
                </c:pt>
                <c:pt idx="5659">
                  <c:v>133.33529496873976</c:v>
                </c:pt>
                <c:pt idx="5660">
                  <c:v>177.5346247118772</c:v>
                </c:pt>
                <c:pt idx="5661">
                  <c:v>139.66733843806767</c:v>
                </c:pt>
                <c:pt idx="5662">
                  <c:v>265.89162601743283</c:v>
                </c:pt>
                <c:pt idx="5663">
                  <c:v>209.11152569707815</c:v>
                </c:pt>
                <c:pt idx="5664">
                  <c:v>209.11152569707815</c:v>
                </c:pt>
                <c:pt idx="5665">
                  <c:v>202.77948222775024</c:v>
                </c:pt>
                <c:pt idx="5666">
                  <c:v>335.33581327644322</c:v>
                </c:pt>
                <c:pt idx="5667">
                  <c:v>272.22366948676074</c:v>
                </c:pt>
                <c:pt idx="5668">
                  <c:v>265.89162601743283</c:v>
                </c:pt>
                <c:pt idx="5669">
                  <c:v>259.60124072882422</c:v>
                </c:pt>
                <c:pt idx="5670">
                  <c:v>202.77948222775024</c:v>
                </c:pt>
                <c:pt idx="5671">
                  <c:v>133.33529496873976</c:v>
                </c:pt>
                <c:pt idx="5672">
                  <c:v>164.91219595394068</c:v>
                </c:pt>
                <c:pt idx="5673">
                  <c:v>164.91219595394068</c:v>
                </c:pt>
                <c:pt idx="5674">
                  <c:v>164.91219595394068</c:v>
                </c:pt>
                <c:pt idx="5675">
                  <c:v>95.468008694930234</c:v>
                </c:pt>
                <c:pt idx="5676">
                  <c:v>133.33529496873976</c:v>
                </c:pt>
                <c:pt idx="5677">
                  <c:v>89.177623406321615</c:v>
                </c:pt>
                <c:pt idx="5678">
                  <c:v>164.91219595394068</c:v>
                </c:pt>
                <c:pt idx="5679">
                  <c:v>76.555194648385097</c:v>
                </c:pt>
                <c:pt idx="5680">
                  <c:v>82.84557993699373</c:v>
                </c:pt>
                <c:pt idx="5681">
                  <c:v>127.04490968013116</c:v>
                </c:pt>
                <c:pt idx="5682">
                  <c:v>108.09043745286675</c:v>
                </c:pt>
                <c:pt idx="5683">
                  <c:v>183.82501000048586</c:v>
                </c:pt>
                <c:pt idx="5684">
                  <c:v>196.44743875842235</c:v>
                </c:pt>
                <c:pt idx="5685">
                  <c:v>265.89162601743283</c:v>
                </c:pt>
                <c:pt idx="5686">
                  <c:v>221.73395445501464</c:v>
                </c:pt>
                <c:pt idx="5687">
                  <c:v>133.33529496873976</c:v>
                </c:pt>
                <c:pt idx="5688">
                  <c:v>209.11152569707815</c:v>
                </c:pt>
                <c:pt idx="5689">
                  <c:v>171.20258124254934</c:v>
                </c:pt>
                <c:pt idx="5690">
                  <c:v>133.33529496873976</c:v>
                </c:pt>
                <c:pt idx="5691">
                  <c:v>76.555194648385097</c:v>
                </c:pt>
                <c:pt idx="5692">
                  <c:v>82.84557993699373</c:v>
                </c:pt>
                <c:pt idx="5693">
                  <c:v>101.80005216425813</c:v>
                </c:pt>
                <c:pt idx="5694">
                  <c:v>177.5346247118772</c:v>
                </c:pt>
                <c:pt idx="5695">
                  <c:v>253.26919725949628</c:v>
                </c:pt>
                <c:pt idx="5696">
                  <c:v>253.26919725949628</c:v>
                </c:pt>
                <c:pt idx="5697">
                  <c:v>360.58067079231625</c:v>
                </c:pt>
                <c:pt idx="5698">
                  <c:v>297.46852700263378</c:v>
                </c:pt>
                <c:pt idx="5699">
                  <c:v>322.71338451850681</c:v>
                </c:pt>
                <c:pt idx="5700">
                  <c:v>284.84609824469726</c:v>
                </c:pt>
                <c:pt idx="5701">
                  <c:v>221.73395445501464</c:v>
                </c:pt>
                <c:pt idx="5702">
                  <c:v>284.84609824469726</c:v>
                </c:pt>
                <c:pt idx="5703">
                  <c:v>246.97881197088768</c:v>
                </c:pt>
                <c:pt idx="5704">
                  <c:v>196.44743875842235</c:v>
                </c:pt>
                <c:pt idx="5705">
                  <c:v>101.80005216425813</c:v>
                </c:pt>
                <c:pt idx="5706">
                  <c:v>44.978293663184175</c:v>
                </c:pt>
                <c:pt idx="5707">
                  <c:v>139.66733843806767</c:v>
                </c:pt>
                <c:pt idx="5708">
                  <c:v>177.5346247118772</c:v>
                </c:pt>
                <c:pt idx="5709">
                  <c:v>253.26919725949628</c:v>
                </c:pt>
                <c:pt idx="5710">
                  <c:v>209.11152569707815</c:v>
                </c:pt>
                <c:pt idx="5711">
                  <c:v>120.71286621080327</c:v>
                </c:pt>
                <c:pt idx="5712">
                  <c:v>114.42248092219464</c:v>
                </c:pt>
                <c:pt idx="5713">
                  <c:v>202.77948222775024</c:v>
                </c:pt>
                <c:pt idx="5714">
                  <c:v>291.13648353330586</c:v>
                </c:pt>
                <c:pt idx="5715">
                  <c:v>272.22366948676074</c:v>
                </c:pt>
                <c:pt idx="5716">
                  <c:v>228.02433974362327</c:v>
                </c:pt>
                <c:pt idx="5717">
                  <c:v>253.26919725949628</c:v>
                </c:pt>
                <c:pt idx="5718">
                  <c:v>101.80005216425813</c:v>
                </c:pt>
                <c:pt idx="5719">
                  <c:v>32.355864905247664</c:v>
                </c:pt>
                <c:pt idx="5720">
                  <c:v>171.20258124254934</c:v>
                </c:pt>
                <c:pt idx="5721">
                  <c:v>215.40191098568675</c:v>
                </c:pt>
                <c:pt idx="5722">
                  <c:v>209.11152569707815</c:v>
                </c:pt>
                <c:pt idx="5723">
                  <c:v>253.26919725949628</c:v>
                </c:pt>
                <c:pt idx="5724">
                  <c:v>133.33529496873976</c:v>
                </c:pt>
                <c:pt idx="5725">
                  <c:v>183.82501000048586</c:v>
                </c:pt>
                <c:pt idx="5726">
                  <c:v>139.66733843806767</c:v>
                </c:pt>
                <c:pt idx="5727">
                  <c:v>89.177623406321615</c:v>
                </c:pt>
                <c:pt idx="5728">
                  <c:v>101.80005216425813</c:v>
                </c:pt>
                <c:pt idx="5729">
                  <c:v>139.66733843806767</c:v>
                </c:pt>
                <c:pt idx="5730">
                  <c:v>133.33529496873976</c:v>
                </c:pt>
                <c:pt idx="5731">
                  <c:v>133.33529496873976</c:v>
                </c:pt>
                <c:pt idx="5732">
                  <c:v>177.5346247118772</c:v>
                </c:pt>
                <c:pt idx="5733">
                  <c:v>253.26919725949628</c:v>
                </c:pt>
                <c:pt idx="5734">
                  <c:v>158.58015248461282</c:v>
                </c:pt>
                <c:pt idx="5735">
                  <c:v>215.40191098568675</c:v>
                </c:pt>
                <c:pt idx="5736">
                  <c:v>196.44743875842235</c:v>
                </c:pt>
                <c:pt idx="5737">
                  <c:v>209.11152569707815</c:v>
                </c:pt>
                <c:pt idx="5738">
                  <c:v>303.75891229124238</c:v>
                </c:pt>
                <c:pt idx="5739">
                  <c:v>265.89162601743283</c:v>
                </c:pt>
                <c:pt idx="5740">
                  <c:v>196.44743875842235</c:v>
                </c:pt>
                <c:pt idx="5741">
                  <c:v>183.82501000048586</c:v>
                </c:pt>
                <c:pt idx="5742">
                  <c:v>89.177623406321615</c:v>
                </c:pt>
                <c:pt idx="5743">
                  <c:v>95.468008694930234</c:v>
                </c:pt>
                <c:pt idx="5744">
                  <c:v>114.42248092219464</c:v>
                </c:pt>
                <c:pt idx="5745">
                  <c:v>215.40191098568675</c:v>
                </c:pt>
                <c:pt idx="5746">
                  <c:v>221.73395445501464</c:v>
                </c:pt>
                <c:pt idx="5747">
                  <c:v>284.84609824469726</c:v>
                </c:pt>
                <c:pt idx="5748">
                  <c:v>95.468008694930234</c:v>
                </c:pt>
                <c:pt idx="5749">
                  <c:v>164.91219595394068</c:v>
                </c:pt>
                <c:pt idx="5750">
                  <c:v>63.932765890448593</c:v>
                </c:pt>
                <c:pt idx="5751">
                  <c:v>127.04490968013116</c:v>
                </c:pt>
                <c:pt idx="5752">
                  <c:v>196.44743875842235</c:v>
                </c:pt>
                <c:pt idx="5753">
                  <c:v>253.26919725949628</c:v>
                </c:pt>
                <c:pt idx="5754">
                  <c:v>265.89162601743283</c:v>
                </c:pt>
                <c:pt idx="5755">
                  <c:v>310.0909557605703</c:v>
                </c:pt>
                <c:pt idx="5756">
                  <c:v>335.33581327644322</c:v>
                </c:pt>
                <c:pt idx="5757">
                  <c:v>164.91219595394068</c:v>
                </c:pt>
                <c:pt idx="5758">
                  <c:v>89.177623406321615</c:v>
                </c:pt>
                <c:pt idx="5759">
                  <c:v>196.44743875842235</c:v>
                </c:pt>
                <c:pt idx="5760">
                  <c:v>164.91219595394068</c:v>
                </c:pt>
                <c:pt idx="5761">
                  <c:v>171.20258124254934</c:v>
                </c:pt>
                <c:pt idx="5762">
                  <c:v>209.11152569707815</c:v>
                </c:pt>
                <c:pt idx="5763">
                  <c:v>253.26919725949628</c:v>
                </c:pt>
                <c:pt idx="5764">
                  <c:v>133.33529496873976</c:v>
                </c:pt>
                <c:pt idx="5765">
                  <c:v>89.177623406321615</c:v>
                </c:pt>
                <c:pt idx="5766">
                  <c:v>164.91219595394068</c:v>
                </c:pt>
                <c:pt idx="5767">
                  <c:v>209.11152569707815</c:v>
                </c:pt>
                <c:pt idx="5768">
                  <c:v>215.40191098568675</c:v>
                </c:pt>
                <c:pt idx="5769">
                  <c:v>183.82501000048586</c:v>
                </c:pt>
                <c:pt idx="5770">
                  <c:v>253.26919725949628</c:v>
                </c:pt>
                <c:pt idx="5771">
                  <c:v>253.26919725949628</c:v>
                </c:pt>
                <c:pt idx="5772">
                  <c:v>265.89162601743283</c:v>
                </c:pt>
                <c:pt idx="5773">
                  <c:v>316.3813410491789</c:v>
                </c:pt>
                <c:pt idx="5774">
                  <c:v>291.13648353330586</c:v>
                </c:pt>
                <c:pt idx="5775">
                  <c:v>297.46852700263378</c:v>
                </c:pt>
                <c:pt idx="5776">
                  <c:v>246.97881197088768</c:v>
                </c:pt>
                <c:pt idx="5777">
                  <c:v>259.60124072882422</c:v>
                </c:pt>
                <c:pt idx="5778">
                  <c:v>158.58015248461282</c:v>
                </c:pt>
                <c:pt idx="5779">
                  <c:v>183.82501000048586</c:v>
                </c:pt>
                <c:pt idx="5780">
                  <c:v>114.42248092219464</c:v>
                </c:pt>
                <c:pt idx="5781">
                  <c:v>158.58015248461282</c:v>
                </c:pt>
                <c:pt idx="5782">
                  <c:v>209.11152569707815</c:v>
                </c:pt>
                <c:pt idx="5783">
                  <c:v>265.89162601743283</c:v>
                </c:pt>
                <c:pt idx="5784">
                  <c:v>259.60124072882422</c:v>
                </c:pt>
                <c:pt idx="5785">
                  <c:v>322.71338451850681</c:v>
                </c:pt>
                <c:pt idx="5786">
                  <c:v>240.64676850155979</c:v>
                </c:pt>
                <c:pt idx="5787">
                  <c:v>209.11152569707815</c:v>
                </c:pt>
                <c:pt idx="5788">
                  <c:v>139.66733843806767</c:v>
                </c:pt>
                <c:pt idx="5789">
                  <c:v>70.223151179057211</c:v>
                </c:pt>
                <c:pt idx="5790">
                  <c:v>133.33529496873976</c:v>
                </c:pt>
                <c:pt idx="5791">
                  <c:v>133.33529496873976</c:v>
                </c:pt>
                <c:pt idx="5792">
                  <c:v>253.26919725949628</c:v>
                </c:pt>
                <c:pt idx="5793">
                  <c:v>215.40191098568675</c:v>
                </c:pt>
                <c:pt idx="5794">
                  <c:v>322.71338451850681</c:v>
                </c:pt>
                <c:pt idx="5795">
                  <c:v>221.73395445501464</c:v>
                </c:pt>
                <c:pt idx="5796">
                  <c:v>253.26919725949628</c:v>
                </c:pt>
                <c:pt idx="5797">
                  <c:v>120.71286621080327</c:v>
                </c:pt>
                <c:pt idx="5798">
                  <c:v>133.33529496873976</c:v>
                </c:pt>
                <c:pt idx="5799">
                  <c:v>139.66733843806767</c:v>
                </c:pt>
                <c:pt idx="5800">
                  <c:v>139.66733843806767</c:v>
                </c:pt>
                <c:pt idx="5801">
                  <c:v>240.64676850155979</c:v>
                </c:pt>
                <c:pt idx="5802">
                  <c:v>259.60124072882422</c:v>
                </c:pt>
                <c:pt idx="5803">
                  <c:v>164.91219595394068</c:v>
                </c:pt>
                <c:pt idx="5804">
                  <c:v>158.58015248461282</c:v>
                </c:pt>
                <c:pt idx="5805">
                  <c:v>127.04490968013116</c:v>
                </c:pt>
                <c:pt idx="5806">
                  <c:v>139.66733843806767</c:v>
                </c:pt>
                <c:pt idx="5807">
                  <c:v>164.91219595394068</c:v>
                </c:pt>
                <c:pt idx="5808">
                  <c:v>127.04490968013116</c:v>
                </c:pt>
                <c:pt idx="5809">
                  <c:v>253.26919725949628</c:v>
                </c:pt>
                <c:pt idx="5810">
                  <c:v>278.51405477536935</c:v>
                </c:pt>
                <c:pt idx="5811">
                  <c:v>284.84609824469726</c:v>
                </c:pt>
                <c:pt idx="5812">
                  <c:v>190.15705346981372</c:v>
                </c:pt>
                <c:pt idx="5813">
                  <c:v>215.40191098568675</c:v>
                </c:pt>
                <c:pt idx="5814">
                  <c:v>164.91219595394068</c:v>
                </c:pt>
                <c:pt idx="5815">
                  <c:v>127.04490968013116</c:v>
                </c:pt>
                <c:pt idx="5816">
                  <c:v>101.80005216425813</c:v>
                </c:pt>
                <c:pt idx="5817">
                  <c:v>101.80005216425813</c:v>
                </c:pt>
                <c:pt idx="5818">
                  <c:v>171.20258124254934</c:v>
                </c:pt>
                <c:pt idx="5819">
                  <c:v>234.35638321295116</c:v>
                </c:pt>
                <c:pt idx="5820">
                  <c:v>303.75891229124238</c:v>
                </c:pt>
                <c:pt idx="5821">
                  <c:v>291.13648353330586</c:v>
                </c:pt>
                <c:pt idx="5822">
                  <c:v>114.42248092219464</c:v>
                </c:pt>
                <c:pt idx="5823">
                  <c:v>120.71286621080327</c:v>
                </c:pt>
                <c:pt idx="5824">
                  <c:v>120.71286621080327</c:v>
                </c:pt>
                <c:pt idx="5825">
                  <c:v>70.223151179057211</c:v>
                </c:pt>
                <c:pt idx="5826">
                  <c:v>164.91219595394068</c:v>
                </c:pt>
                <c:pt idx="5827">
                  <c:v>253.26919725949628</c:v>
                </c:pt>
                <c:pt idx="5828">
                  <c:v>209.11152569707815</c:v>
                </c:pt>
                <c:pt idx="5829">
                  <c:v>202.77948222775024</c:v>
                </c:pt>
                <c:pt idx="5830">
                  <c:v>253.26919725949628</c:v>
                </c:pt>
                <c:pt idx="5831">
                  <c:v>246.97881197088768</c:v>
                </c:pt>
                <c:pt idx="5832">
                  <c:v>303.75891229124238</c:v>
                </c:pt>
                <c:pt idx="5833">
                  <c:v>278.51405477536935</c:v>
                </c:pt>
                <c:pt idx="5834">
                  <c:v>259.60124072882422</c:v>
                </c:pt>
                <c:pt idx="5835">
                  <c:v>158.58015248461282</c:v>
                </c:pt>
                <c:pt idx="5836">
                  <c:v>234.35638321295116</c:v>
                </c:pt>
                <c:pt idx="5837">
                  <c:v>202.77948222775024</c:v>
                </c:pt>
                <c:pt idx="5838">
                  <c:v>177.5346247118772</c:v>
                </c:pt>
                <c:pt idx="5839">
                  <c:v>127.04490968013116</c:v>
                </c:pt>
                <c:pt idx="5840">
                  <c:v>209.11152569707815</c:v>
                </c:pt>
                <c:pt idx="5841">
                  <c:v>171.20258124254934</c:v>
                </c:pt>
                <c:pt idx="5842">
                  <c:v>278.51405477536935</c:v>
                </c:pt>
                <c:pt idx="5843">
                  <c:v>246.97881197088768</c:v>
                </c:pt>
                <c:pt idx="5844">
                  <c:v>234.35638321295116</c:v>
                </c:pt>
                <c:pt idx="5845">
                  <c:v>291.13648353330586</c:v>
                </c:pt>
                <c:pt idx="5846">
                  <c:v>190.15705346981372</c:v>
                </c:pt>
                <c:pt idx="5847">
                  <c:v>133.33529496873976</c:v>
                </c:pt>
                <c:pt idx="5848">
                  <c:v>120.71286621080327</c:v>
                </c:pt>
                <c:pt idx="5849">
                  <c:v>164.91219595394068</c:v>
                </c:pt>
                <c:pt idx="5850">
                  <c:v>89.177623406321615</c:v>
                </c:pt>
                <c:pt idx="5851">
                  <c:v>209.11152569707815</c:v>
                </c:pt>
                <c:pt idx="5852">
                  <c:v>297.46852700263378</c:v>
                </c:pt>
                <c:pt idx="5853">
                  <c:v>322.71338451850681</c:v>
                </c:pt>
                <c:pt idx="5854">
                  <c:v>278.51405477536935</c:v>
                </c:pt>
                <c:pt idx="5855">
                  <c:v>209.11152569707815</c:v>
                </c:pt>
                <c:pt idx="5856">
                  <c:v>272.22366948676074</c:v>
                </c:pt>
                <c:pt idx="5857">
                  <c:v>196.44743875842235</c:v>
                </c:pt>
                <c:pt idx="5858">
                  <c:v>145.95772372667631</c:v>
                </c:pt>
                <c:pt idx="5859">
                  <c:v>127.04490968013116</c:v>
                </c:pt>
                <c:pt idx="5860">
                  <c:v>89.177623406321615</c:v>
                </c:pt>
                <c:pt idx="5861">
                  <c:v>139.66733843806767</c:v>
                </c:pt>
                <c:pt idx="5862">
                  <c:v>158.58015248461282</c:v>
                </c:pt>
                <c:pt idx="5863">
                  <c:v>164.91219595394068</c:v>
                </c:pt>
                <c:pt idx="5864">
                  <c:v>246.97881197088768</c:v>
                </c:pt>
                <c:pt idx="5865">
                  <c:v>246.97881197088768</c:v>
                </c:pt>
                <c:pt idx="5866">
                  <c:v>221.73395445501464</c:v>
                </c:pt>
                <c:pt idx="5867">
                  <c:v>139.66733843806767</c:v>
                </c:pt>
                <c:pt idx="5868">
                  <c:v>190.15705346981372</c:v>
                </c:pt>
                <c:pt idx="5869">
                  <c:v>158.58015248461282</c:v>
                </c:pt>
                <c:pt idx="5870">
                  <c:v>209.11152569707815</c:v>
                </c:pt>
                <c:pt idx="5871">
                  <c:v>234.35638321295116</c:v>
                </c:pt>
                <c:pt idx="5872">
                  <c:v>259.60124072882422</c:v>
                </c:pt>
                <c:pt idx="5873">
                  <c:v>272.22366948676074</c:v>
                </c:pt>
                <c:pt idx="5874">
                  <c:v>329.00376980711542</c:v>
                </c:pt>
                <c:pt idx="5875">
                  <c:v>316.3813410491789</c:v>
                </c:pt>
                <c:pt idx="5876">
                  <c:v>259.60124072882422</c:v>
                </c:pt>
                <c:pt idx="5877">
                  <c:v>278.51405477536935</c:v>
                </c:pt>
                <c:pt idx="5878">
                  <c:v>139.66733843806767</c:v>
                </c:pt>
                <c:pt idx="5879">
                  <c:v>196.44743875842235</c:v>
                </c:pt>
                <c:pt idx="5880">
                  <c:v>89.177623406321615</c:v>
                </c:pt>
                <c:pt idx="5881">
                  <c:v>120.71286621080327</c:v>
                </c:pt>
                <c:pt idx="5882">
                  <c:v>63.932765890448593</c:v>
                </c:pt>
                <c:pt idx="5883">
                  <c:v>120.71286621080327</c:v>
                </c:pt>
                <c:pt idx="5884">
                  <c:v>202.77948222775024</c:v>
                </c:pt>
                <c:pt idx="5885">
                  <c:v>272.22366948676074</c:v>
                </c:pt>
                <c:pt idx="5886">
                  <c:v>240.64676850155979</c:v>
                </c:pt>
                <c:pt idx="5887">
                  <c:v>322.71338451850681</c:v>
                </c:pt>
                <c:pt idx="5888">
                  <c:v>190.15705346981372</c:v>
                </c:pt>
                <c:pt idx="5889">
                  <c:v>177.5346247118772</c:v>
                </c:pt>
                <c:pt idx="5890">
                  <c:v>133.33529496873976</c:v>
                </c:pt>
                <c:pt idx="5891">
                  <c:v>70.223151179057211</c:v>
                </c:pt>
                <c:pt idx="5892">
                  <c:v>133.33529496873976</c:v>
                </c:pt>
                <c:pt idx="5893">
                  <c:v>215.40191098568675</c:v>
                </c:pt>
                <c:pt idx="5894">
                  <c:v>253.26919725949628</c:v>
                </c:pt>
                <c:pt idx="5895">
                  <c:v>190.15705346981372</c:v>
                </c:pt>
                <c:pt idx="5896">
                  <c:v>209.11152569707815</c:v>
                </c:pt>
                <c:pt idx="5897">
                  <c:v>272.22366948676074</c:v>
                </c:pt>
                <c:pt idx="5898">
                  <c:v>265.89162601743283</c:v>
                </c:pt>
                <c:pt idx="5899">
                  <c:v>246.97881197088768</c:v>
                </c:pt>
                <c:pt idx="5900">
                  <c:v>284.84609824469726</c:v>
                </c:pt>
                <c:pt idx="5901">
                  <c:v>316.3813410491789</c:v>
                </c:pt>
                <c:pt idx="5902">
                  <c:v>291.13648353330586</c:v>
                </c:pt>
                <c:pt idx="5903">
                  <c:v>303.75891229124238</c:v>
                </c:pt>
                <c:pt idx="5904">
                  <c:v>316.3813410491789</c:v>
                </c:pt>
                <c:pt idx="5905">
                  <c:v>310.0909557605703</c:v>
                </c:pt>
                <c:pt idx="5906">
                  <c:v>246.97881197088768</c:v>
                </c:pt>
                <c:pt idx="5907">
                  <c:v>278.51405477536935</c:v>
                </c:pt>
                <c:pt idx="5908">
                  <c:v>278.51405477536935</c:v>
                </c:pt>
                <c:pt idx="5909">
                  <c:v>240.64676850155979</c:v>
                </c:pt>
                <c:pt idx="5910">
                  <c:v>265.89162601743283</c:v>
                </c:pt>
                <c:pt idx="5911">
                  <c:v>139.66733843806767</c:v>
                </c:pt>
                <c:pt idx="5912">
                  <c:v>133.33529496873976</c:v>
                </c:pt>
                <c:pt idx="5913">
                  <c:v>127.04490968013116</c:v>
                </c:pt>
                <c:pt idx="5914">
                  <c:v>101.80005216425813</c:v>
                </c:pt>
                <c:pt idx="5915">
                  <c:v>57.600722421120693</c:v>
                </c:pt>
                <c:pt idx="5916">
                  <c:v>82.84557993699373</c:v>
                </c:pt>
                <c:pt idx="5917">
                  <c:v>190.15705346981372</c:v>
                </c:pt>
                <c:pt idx="5918">
                  <c:v>120.71286621080327</c:v>
                </c:pt>
                <c:pt idx="5919">
                  <c:v>196.44743875842235</c:v>
                </c:pt>
                <c:pt idx="5920">
                  <c:v>234.35638321295116</c:v>
                </c:pt>
                <c:pt idx="5921">
                  <c:v>114.42248092219464</c:v>
                </c:pt>
                <c:pt idx="5922">
                  <c:v>145.95772372667631</c:v>
                </c:pt>
                <c:pt idx="5923">
                  <c:v>76.555194648385097</c:v>
                </c:pt>
                <c:pt idx="5924">
                  <c:v>164.91219595394068</c:v>
                </c:pt>
                <c:pt idx="5925">
                  <c:v>259.60124072882422</c:v>
                </c:pt>
                <c:pt idx="5926">
                  <c:v>322.71338451850681</c:v>
                </c:pt>
                <c:pt idx="5927">
                  <c:v>253.26919725949628</c:v>
                </c:pt>
                <c:pt idx="5928">
                  <c:v>303.75891229124238</c:v>
                </c:pt>
                <c:pt idx="5929">
                  <c:v>196.44743875842235</c:v>
                </c:pt>
                <c:pt idx="5930">
                  <c:v>196.44743875842235</c:v>
                </c:pt>
                <c:pt idx="5931">
                  <c:v>196.44743875842235</c:v>
                </c:pt>
                <c:pt idx="5932">
                  <c:v>215.40191098568675</c:v>
                </c:pt>
                <c:pt idx="5933">
                  <c:v>221.73395445501464</c:v>
                </c:pt>
                <c:pt idx="5934">
                  <c:v>127.04490968013116</c:v>
                </c:pt>
                <c:pt idx="5935">
                  <c:v>95.468008694930234</c:v>
                </c:pt>
                <c:pt idx="5936">
                  <c:v>120.71286621080327</c:v>
                </c:pt>
                <c:pt idx="5937">
                  <c:v>209.11152569707815</c:v>
                </c:pt>
                <c:pt idx="5938">
                  <c:v>291.13648353330586</c:v>
                </c:pt>
                <c:pt idx="5939">
                  <c:v>259.60124072882422</c:v>
                </c:pt>
                <c:pt idx="5940">
                  <c:v>139.66733843806767</c:v>
                </c:pt>
                <c:pt idx="5941">
                  <c:v>133.33529496873976</c:v>
                </c:pt>
                <c:pt idx="5942">
                  <c:v>127.04490968013116</c:v>
                </c:pt>
                <c:pt idx="5943">
                  <c:v>82.84557993699373</c:v>
                </c:pt>
                <c:pt idx="5944">
                  <c:v>177.5346247118772</c:v>
                </c:pt>
                <c:pt idx="5945">
                  <c:v>120.71286621080327</c:v>
                </c:pt>
                <c:pt idx="5946">
                  <c:v>202.77948222775024</c:v>
                </c:pt>
                <c:pt idx="5947">
                  <c:v>234.35638321295116</c:v>
                </c:pt>
                <c:pt idx="5948">
                  <c:v>259.60124072882422</c:v>
                </c:pt>
                <c:pt idx="5949">
                  <c:v>246.97881197088768</c:v>
                </c:pt>
                <c:pt idx="5950">
                  <c:v>240.64676850155979</c:v>
                </c:pt>
                <c:pt idx="5951">
                  <c:v>253.26919725949628</c:v>
                </c:pt>
                <c:pt idx="5952">
                  <c:v>310.0909557605703</c:v>
                </c:pt>
                <c:pt idx="5953">
                  <c:v>259.60124072882422</c:v>
                </c:pt>
                <c:pt idx="5954">
                  <c:v>190.15705346981372</c:v>
                </c:pt>
                <c:pt idx="5955">
                  <c:v>139.66733843806767</c:v>
                </c:pt>
                <c:pt idx="5956">
                  <c:v>190.15705346981372</c:v>
                </c:pt>
                <c:pt idx="5957">
                  <c:v>196.44743875842235</c:v>
                </c:pt>
                <c:pt idx="5958">
                  <c:v>171.20258124254934</c:v>
                </c:pt>
                <c:pt idx="5959">
                  <c:v>133.33529496873976</c:v>
                </c:pt>
                <c:pt idx="5960">
                  <c:v>158.58015248461282</c:v>
                </c:pt>
                <c:pt idx="5961">
                  <c:v>101.80005216425813</c:v>
                </c:pt>
                <c:pt idx="5962">
                  <c:v>108.09043745286675</c:v>
                </c:pt>
                <c:pt idx="5963">
                  <c:v>209.11152569707815</c:v>
                </c:pt>
                <c:pt idx="5964">
                  <c:v>246.97881197088768</c:v>
                </c:pt>
                <c:pt idx="5965">
                  <c:v>278.51405477536935</c:v>
                </c:pt>
                <c:pt idx="5966">
                  <c:v>221.73395445501464</c:v>
                </c:pt>
                <c:pt idx="5967">
                  <c:v>234.35638321295116</c:v>
                </c:pt>
                <c:pt idx="5968">
                  <c:v>120.71286621080327</c:v>
                </c:pt>
                <c:pt idx="5969">
                  <c:v>101.80005216425813</c:v>
                </c:pt>
                <c:pt idx="5970">
                  <c:v>177.5346247118772</c:v>
                </c:pt>
                <c:pt idx="5971">
                  <c:v>183.82501000048586</c:v>
                </c:pt>
                <c:pt idx="5972">
                  <c:v>196.44743875842235</c:v>
                </c:pt>
                <c:pt idx="5973">
                  <c:v>221.73395445501464</c:v>
                </c:pt>
                <c:pt idx="5974">
                  <c:v>322.71338451850681</c:v>
                </c:pt>
                <c:pt idx="5975">
                  <c:v>259.60124072882422</c:v>
                </c:pt>
                <c:pt idx="5976">
                  <c:v>329.00376980711542</c:v>
                </c:pt>
                <c:pt idx="5977">
                  <c:v>316.3813410491789</c:v>
                </c:pt>
                <c:pt idx="5978">
                  <c:v>196.44743875842235</c:v>
                </c:pt>
                <c:pt idx="5979">
                  <c:v>158.58015248461282</c:v>
                </c:pt>
                <c:pt idx="5980">
                  <c:v>133.33529496873976</c:v>
                </c:pt>
                <c:pt idx="5981">
                  <c:v>196.44743875842235</c:v>
                </c:pt>
                <c:pt idx="5982">
                  <c:v>127.04490968013116</c:v>
                </c:pt>
                <c:pt idx="5983">
                  <c:v>158.58015248461282</c:v>
                </c:pt>
                <c:pt idx="5984">
                  <c:v>95.468008694930234</c:v>
                </c:pt>
                <c:pt idx="5985">
                  <c:v>215.40191098568675</c:v>
                </c:pt>
                <c:pt idx="5986">
                  <c:v>164.91219595394068</c:v>
                </c:pt>
                <c:pt idx="5987">
                  <c:v>202.77948222775024</c:v>
                </c:pt>
                <c:pt idx="5988">
                  <c:v>215.40191098568675</c:v>
                </c:pt>
                <c:pt idx="5989">
                  <c:v>215.40191098568675</c:v>
                </c:pt>
                <c:pt idx="5990">
                  <c:v>259.60124072882422</c:v>
                </c:pt>
                <c:pt idx="5991">
                  <c:v>240.64676850155979</c:v>
                </c:pt>
                <c:pt idx="5992">
                  <c:v>278.51405477536935</c:v>
                </c:pt>
                <c:pt idx="5993">
                  <c:v>240.64676850155979</c:v>
                </c:pt>
                <c:pt idx="5994">
                  <c:v>101.80005216425813</c:v>
                </c:pt>
                <c:pt idx="5995">
                  <c:v>139.66733843806767</c:v>
                </c:pt>
                <c:pt idx="5996">
                  <c:v>127.04490968013116</c:v>
                </c:pt>
                <c:pt idx="5997">
                  <c:v>95.468008694930234</c:v>
                </c:pt>
                <c:pt idx="5998">
                  <c:v>171.20258124254934</c:v>
                </c:pt>
                <c:pt idx="5999">
                  <c:v>209.11152569707815</c:v>
                </c:pt>
                <c:pt idx="6000">
                  <c:v>196.44743875842235</c:v>
                </c:pt>
                <c:pt idx="6001">
                  <c:v>196.44743875842235</c:v>
                </c:pt>
                <c:pt idx="6002">
                  <c:v>215.40191098568675</c:v>
                </c:pt>
                <c:pt idx="6003">
                  <c:v>341.62619856505194</c:v>
                </c:pt>
                <c:pt idx="6004">
                  <c:v>253.26919725949628</c:v>
                </c:pt>
                <c:pt idx="6005">
                  <c:v>259.60124072882422</c:v>
                </c:pt>
                <c:pt idx="6006">
                  <c:v>246.97881197088768</c:v>
                </c:pt>
                <c:pt idx="6007">
                  <c:v>284.84609824469726</c:v>
                </c:pt>
                <c:pt idx="6008">
                  <c:v>253.26919725949628</c:v>
                </c:pt>
                <c:pt idx="6009">
                  <c:v>202.77948222775024</c:v>
                </c:pt>
                <c:pt idx="6010">
                  <c:v>114.42248092219464</c:v>
                </c:pt>
                <c:pt idx="6011">
                  <c:v>202.77948222775024</c:v>
                </c:pt>
                <c:pt idx="6012">
                  <c:v>196.44743875842235</c:v>
                </c:pt>
                <c:pt idx="6013">
                  <c:v>253.26919725949628</c:v>
                </c:pt>
                <c:pt idx="6014">
                  <c:v>209.11152569707815</c:v>
                </c:pt>
                <c:pt idx="6015">
                  <c:v>234.35638321295116</c:v>
                </c:pt>
                <c:pt idx="6016">
                  <c:v>63.932765890448593</c:v>
                </c:pt>
                <c:pt idx="6017">
                  <c:v>164.91219595394068</c:v>
                </c:pt>
                <c:pt idx="6018">
                  <c:v>183.82501000048586</c:v>
                </c:pt>
                <c:pt idx="6019">
                  <c:v>246.97881197088768</c:v>
                </c:pt>
                <c:pt idx="6020">
                  <c:v>265.89162601743283</c:v>
                </c:pt>
                <c:pt idx="6021">
                  <c:v>272.22366948676074</c:v>
                </c:pt>
                <c:pt idx="6022">
                  <c:v>246.97881197088768</c:v>
                </c:pt>
                <c:pt idx="6023">
                  <c:v>196.44743875842235</c:v>
                </c:pt>
                <c:pt idx="6024">
                  <c:v>253.26919725949628</c:v>
                </c:pt>
                <c:pt idx="6025">
                  <c:v>127.04490968013116</c:v>
                </c:pt>
                <c:pt idx="6026">
                  <c:v>215.40191098568675</c:v>
                </c:pt>
                <c:pt idx="6027">
                  <c:v>114.42248092219464</c:v>
                </c:pt>
                <c:pt idx="6028">
                  <c:v>171.20258124254934</c:v>
                </c:pt>
                <c:pt idx="6029">
                  <c:v>44.978293663184175</c:v>
                </c:pt>
                <c:pt idx="6030">
                  <c:v>196.44743875842235</c:v>
                </c:pt>
                <c:pt idx="6031">
                  <c:v>139.66733843806767</c:v>
                </c:pt>
                <c:pt idx="6032">
                  <c:v>164.91219595394068</c:v>
                </c:pt>
                <c:pt idx="6033">
                  <c:v>164.91219595394068</c:v>
                </c:pt>
                <c:pt idx="6034">
                  <c:v>215.40191098568675</c:v>
                </c:pt>
                <c:pt idx="6035">
                  <c:v>183.82501000048586</c:v>
                </c:pt>
                <c:pt idx="6036">
                  <c:v>360.58067079231625</c:v>
                </c:pt>
                <c:pt idx="6037">
                  <c:v>221.73395445501464</c:v>
                </c:pt>
                <c:pt idx="6038">
                  <c:v>221.73395445501464</c:v>
                </c:pt>
                <c:pt idx="6039">
                  <c:v>139.66733843806767</c:v>
                </c:pt>
                <c:pt idx="6040">
                  <c:v>158.58015248461282</c:v>
                </c:pt>
                <c:pt idx="6041">
                  <c:v>164.91219595394068</c:v>
                </c:pt>
                <c:pt idx="6042">
                  <c:v>177.5346247118772</c:v>
                </c:pt>
                <c:pt idx="6043">
                  <c:v>253.26919725949628</c:v>
                </c:pt>
                <c:pt idx="6044">
                  <c:v>221.73395445501464</c:v>
                </c:pt>
                <c:pt idx="6045">
                  <c:v>284.84609824469726</c:v>
                </c:pt>
                <c:pt idx="6046">
                  <c:v>316.3813410491789</c:v>
                </c:pt>
                <c:pt idx="6047">
                  <c:v>291.13648353330586</c:v>
                </c:pt>
                <c:pt idx="6048">
                  <c:v>265.89162601743283</c:v>
                </c:pt>
                <c:pt idx="6049">
                  <c:v>240.64676850155979</c:v>
                </c:pt>
                <c:pt idx="6050">
                  <c:v>171.20258124254934</c:v>
                </c:pt>
                <c:pt idx="6051">
                  <c:v>158.58015248461282</c:v>
                </c:pt>
                <c:pt idx="6052">
                  <c:v>171.20258124254934</c:v>
                </c:pt>
                <c:pt idx="6053">
                  <c:v>171.20258124254934</c:v>
                </c:pt>
                <c:pt idx="6054">
                  <c:v>171.20258124254934</c:v>
                </c:pt>
                <c:pt idx="6055">
                  <c:v>164.91219595394068</c:v>
                </c:pt>
                <c:pt idx="6056">
                  <c:v>177.5346247118772</c:v>
                </c:pt>
                <c:pt idx="6057">
                  <c:v>240.64676850155979</c:v>
                </c:pt>
                <c:pt idx="6058">
                  <c:v>240.64676850155979</c:v>
                </c:pt>
                <c:pt idx="6059">
                  <c:v>240.64676850155979</c:v>
                </c:pt>
                <c:pt idx="6060">
                  <c:v>246.97881197088768</c:v>
                </c:pt>
                <c:pt idx="6061">
                  <c:v>265.89162601743283</c:v>
                </c:pt>
                <c:pt idx="6062">
                  <c:v>221.73395445501464</c:v>
                </c:pt>
                <c:pt idx="6063">
                  <c:v>221.73395445501464</c:v>
                </c:pt>
                <c:pt idx="6064">
                  <c:v>133.33529496873976</c:v>
                </c:pt>
                <c:pt idx="6065">
                  <c:v>177.5346247118772</c:v>
                </c:pt>
                <c:pt idx="6066">
                  <c:v>114.42248092219464</c:v>
                </c:pt>
                <c:pt idx="6067">
                  <c:v>145.95772372667631</c:v>
                </c:pt>
                <c:pt idx="6068">
                  <c:v>89.177623406321615</c:v>
                </c:pt>
                <c:pt idx="6069">
                  <c:v>253.26919725949628</c:v>
                </c:pt>
                <c:pt idx="6070">
                  <c:v>183.82501000048586</c:v>
                </c:pt>
                <c:pt idx="6071">
                  <c:v>196.44743875842235</c:v>
                </c:pt>
                <c:pt idx="6072">
                  <c:v>209.11152569707815</c:v>
                </c:pt>
                <c:pt idx="6073">
                  <c:v>215.40191098568675</c:v>
                </c:pt>
                <c:pt idx="6074">
                  <c:v>284.84609824469726</c:v>
                </c:pt>
                <c:pt idx="6075">
                  <c:v>341.62619856505194</c:v>
                </c:pt>
                <c:pt idx="6076">
                  <c:v>209.11152569707815</c:v>
                </c:pt>
                <c:pt idx="6077">
                  <c:v>209.11152569707815</c:v>
                </c:pt>
                <c:pt idx="6078">
                  <c:v>196.44743875842235</c:v>
                </c:pt>
                <c:pt idx="6079">
                  <c:v>101.80005216425813</c:v>
                </c:pt>
                <c:pt idx="6080">
                  <c:v>164.91219595394068</c:v>
                </c:pt>
                <c:pt idx="6081">
                  <c:v>114.42248092219464</c:v>
                </c:pt>
                <c:pt idx="6082">
                  <c:v>190.15705346981372</c:v>
                </c:pt>
                <c:pt idx="6083">
                  <c:v>246.97881197088768</c:v>
                </c:pt>
                <c:pt idx="6084">
                  <c:v>240.64676850155979</c:v>
                </c:pt>
                <c:pt idx="6085">
                  <c:v>259.60124072882422</c:v>
                </c:pt>
                <c:pt idx="6086">
                  <c:v>284.84609824469726</c:v>
                </c:pt>
                <c:pt idx="6087">
                  <c:v>202.77948222775024</c:v>
                </c:pt>
                <c:pt idx="6088">
                  <c:v>171.20258124254934</c:v>
                </c:pt>
                <c:pt idx="6089">
                  <c:v>139.66733843806767</c:v>
                </c:pt>
                <c:pt idx="6090">
                  <c:v>108.09043745286675</c:v>
                </c:pt>
                <c:pt idx="6091">
                  <c:v>177.5346247118772</c:v>
                </c:pt>
                <c:pt idx="6092">
                  <c:v>120.71286621080327</c:v>
                </c:pt>
                <c:pt idx="6093">
                  <c:v>120.71286621080327</c:v>
                </c:pt>
                <c:pt idx="6094">
                  <c:v>259.60124072882422</c:v>
                </c:pt>
                <c:pt idx="6095">
                  <c:v>114.42248092219464</c:v>
                </c:pt>
                <c:pt idx="6096">
                  <c:v>259.60124072882422</c:v>
                </c:pt>
                <c:pt idx="6097">
                  <c:v>253.26919725949628</c:v>
                </c:pt>
                <c:pt idx="6098">
                  <c:v>265.89162601743283</c:v>
                </c:pt>
                <c:pt idx="6099">
                  <c:v>303.75891229124238</c:v>
                </c:pt>
                <c:pt idx="6100">
                  <c:v>133.33529496873976</c:v>
                </c:pt>
                <c:pt idx="6101">
                  <c:v>215.40191098568675</c:v>
                </c:pt>
                <c:pt idx="6102">
                  <c:v>209.11152569707815</c:v>
                </c:pt>
                <c:pt idx="6103">
                  <c:v>158.58015248461282</c:v>
                </c:pt>
                <c:pt idx="6104">
                  <c:v>133.33529496873976</c:v>
                </c:pt>
                <c:pt idx="6105">
                  <c:v>120.71286621080327</c:v>
                </c:pt>
                <c:pt idx="6106">
                  <c:v>133.33529496873976</c:v>
                </c:pt>
                <c:pt idx="6107">
                  <c:v>202.77948222775024</c:v>
                </c:pt>
                <c:pt idx="6108">
                  <c:v>196.44743875842235</c:v>
                </c:pt>
                <c:pt idx="6109">
                  <c:v>209.11152569707815</c:v>
                </c:pt>
                <c:pt idx="6110">
                  <c:v>272.22366948676074</c:v>
                </c:pt>
                <c:pt idx="6111">
                  <c:v>127.04490968013116</c:v>
                </c:pt>
                <c:pt idx="6112">
                  <c:v>177.5346247118772</c:v>
                </c:pt>
                <c:pt idx="6113">
                  <c:v>133.33529496873976</c:v>
                </c:pt>
                <c:pt idx="6114">
                  <c:v>133.33529496873976</c:v>
                </c:pt>
                <c:pt idx="6115">
                  <c:v>127.04490968013116</c:v>
                </c:pt>
                <c:pt idx="6116">
                  <c:v>120.71286621080327</c:v>
                </c:pt>
                <c:pt idx="6117">
                  <c:v>253.26919725949628</c:v>
                </c:pt>
                <c:pt idx="6118">
                  <c:v>202.77948222775024</c:v>
                </c:pt>
                <c:pt idx="6119">
                  <c:v>253.26919725949628</c:v>
                </c:pt>
                <c:pt idx="6120">
                  <c:v>209.11152569707815</c:v>
                </c:pt>
                <c:pt idx="6121">
                  <c:v>310.0909557605703</c:v>
                </c:pt>
                <c:pt idx="6122">
                  <c:v>259.60124072882422</c:v>
                </c:pt>
                <c:pt idx="6123">
                  <c:v>297.46852700263378</c:v>
                </c:pt>
                <c:pt idx="6124">
                  <c:v>272.22366948676074</c:v>
                </c:pt>
                <c:pt idx="6125">
                  <c:v>139.66733843806767</c:v>
                </c:pt>
                <c:pt idx="6126">
                  <c:v>202.77948222775024</c:v>
                </c:pt>
                <c:pt idx="6127">
                  <c:v>133.33529496873976</c:v>
                </c:pt>
                <c:pt idx="6128">
                  <c:v>177.5346247118772</c:v>
                </c:pt>
                <c:pt idx="6129">
                  <c:v>183.82501000048586</c:v>
                </c:pt>
                <c:pt idx="6130">
                  <c:v>139.66733843806767</c:v>
                </c:pt>
                <c:pt idx="6131">
                  <c:v>240.64676850155979</c:v>
                </c:pt>
                <c:pt idx="6132">
                  <c:v>202.77948222775024</c:v>
                </c:pt>
                <c:pt idx="6133">
                  <c:v>297.46852700263378</c:v>
                </c:pt>
                <c:pt idx="6134">
                  <c:v>139.66733843806767</c:v>
                </c:pt>
                <c:pt idx="6135">
                  <c:v>164.91219595394068</c:v>
                </c:pt>
                <c:pt idx="6136">
                  <c:v>76.555194648385097</c:v>
                </c:pt>
                <c:pt idx="6137">
                  <c:v>133.33529496873976</c:v>
                </c:pt>
                <c:pt idx="6138">
                  <c:v>190.15705346981372</c:v>
                </c:pt>
                <c:pt idx="6139">
                  <c:v>253.26919725949628</c:v>
                </c:pt>
                <c:pt idx="6140">
                  <c:v>177.5346247118772</c:v>
                </c:pt>
                <c:pt idx="6141">
                  <c:v>253.26919725949628</c:v>
                </c:pt>
                <c:pt idx="6142">
                  <c:v>228.02433974362327</c:v>
                </c:pt>
                <c:pt idx="6143">
                  <c:v>303.75891229124238</c:v>
                </c:pt>
                <c:pt idx="6144">
                  <c:v>322.71338451850681</c:v>
                </c:pt>
                <c:pt idx="6145">
                  <c:v>240.64676850155979</c:v>
                </c:pt>
                <c:pt idx="6146">
                  <c:v>240.64676850155979</c:v>
                </c:pt>
                <c:pt idx="6147">
                  <c:v>215.40191098568675</c:v>
                </c:pt>
                <c:pt idx="6148">
                  <c:v>234.35638321295116</c:v>
                </c:pt>
                <c:pt idx="6149">
                  <c:v>221.73395445501464</c:v>
                </c:pt>
                <c:pt idx="6150">
                  <c:v>127.04490968013116</c:v>
                </c:pt>
                <c:pt idx="6151">
                  <c:v>108.09043745286675</c:v>
                </c:pt>
                <c:pt idx="6152">
                  <c:v>139.66733843806767</c:v>
                </c:pt>
                <c:pt idx="6153">
                  <c:v>82.84557993699373</c:v>
                </c:pt>
                <c:pt idx="6154">
                  <c:v>202.77948222775024</c:v>
                </c:pt>
                <c:pt idx="6155">
                  <c:v>221.73395445501464</c:v>
                </c:pt>
                <c:pt idx="6156">
                  <c:v>246.97881197088768</c:v>
                </c:pt>
                <c:pt idx="6157">
                  <c:v>246.97881197088768</c:v>
                </c:pt>
                <c:pt idx="6158">
                  <c:v>183.82501000048586</c:v>
                </c:pt>
                <c:pt idx="6159">
                  <c:v>114.42248092219464</c:v>
                </c:pt>
                <c:pt idx="6160">
                  <c:v>70.223151179057211</c:v>
                </c:pt>
                <c:pt idx="6161">
                  <c:v>253.26919725949628</c:v>
                </c:pt>
                <c:pt idx="6162">
                  <c:v>196.44743875842235</c:v>
                </c:pt>
                <c:pt idx="6163">
                  <c:v>253.26919725949628</c:v>
                </c:pt>
                <c:pt idx="6164">
                  <c:v>253.26919725949628</c:v>
                </c:pt>
                <c:pt idx="6165">
                  <c:v>303.75891229124238</c:v>
                </c:pt>
                <c:pt idx="6166">
                  <c:v>246.97881197088768</c:v>
                </c:pt>
                <c:pt idx="6167">
                  <c:v>297.46852700263378</c:v>
                </c:pt>
                <c:pt idx="6168">
                  <c:v>253.26919725949628</c:v>
                </c:pt>
                <c:pt idx="6169">
                  <c:v>291.13648353330586</c:v>
                </c:pt>
                <c:pt idx="6170">
                  <c:v>246.97881197088768</c:v>
                </c:pt>
                <c:pt idx="6171">
                  <c:v>291.13648353330586</c:v>
                </c:pt>
                <c:pt idx="6172">
                  <c:v>202.77948222775024</c:v>
                </c:pt>
                <c:pt idx="6173">
                  <c:v>196.44743875842235</c:v>
                </c:pt>
                <c:pt idx="6174">
                  <c:v>209.11152569707815</c:v>
                </c:pt>
                <c:pt idx="6175">
                  <c:v>177.5346247118772</c:v>
                </c:pt>
                <c:pt idx="6176">
                  <c:v>108.09043745286675</c:v>
                </c:pt>
                <c:pt idx="6177">
                  <c:v>89.177623406321615</c:v>
                </c:pt>
                <c:pt idx="6178">
                  <c:v>120.71286621080327</c:v>
                </c:pt>
                <c:pt idx="6179">
                  <c:v>221.73395445501464</c:v>
                </c:pt>
                <c:pt idx="6180">
                  <c:v>240.64676850155979</c:v>
                </c:pt>
                <c:pt idx="6181">
                  <c:v>202.77948222775024</c:v>
                </c:pt>
                <c:pt idx="6182">
                  <c:v>158.58015248461282</c:v>
                </c:pt>
                <c:pt idx="6183">
                  <c:v>183.82501000048586</c:v>
                </c:pt>
                <c:pt idx="6184">
                  <c:v>253.26919725949628</c:v>
                </c:pt>
                <c:pt idx="6185">
                  <c:v>221.73395445501464</c:v>
                </c:pt>
                <c:pt idx="6186">
                  <c:v>272.22366948676074</c:v>
                </c:pt>
                <c:pt idx="6187">
                  <c:v>253.26919725949628</c:v>
                </c:pt>
                <c:pt idx="6188">
                  <c:v>190.15705346981372</c:v>
                </c:pt>
                <c:pt idx="6189">
                  <c:v>246.97881197088768</c:v>
                </c:pt>
                <c:pt idx="6190">
                  <c:v>196.44743875842235</c:v>
                </c:pt>
                <c:pt idx="6191">
                  <c:v>139.66733843806767</c:v>
                </c:pt>
                <c:pt idx="6192">
                  <c:v>127.04490968013116</c:v>
                </c:pt>
                <c:pt idx="6193">
                  <c:v>133.33529496873976</c:v>
                </c:pt>
                <c:pt idx="6194">
                  <c:v>171.20258124254934</c:v>
                </c:pt>
                <c:pt idx="6195">
                  <c:v>101.80005216425813</c:v>
                </c:pt>
                <c:pt idx="6196">
                  <c:v>127.04490968013116</c:v>
                </c:pt>
                <c:pt idx="6197">
                  <c:v>215.40191098568675</c:v>
                </c:pt>
                <c:pt idx="6198">
                  <c:v>259.60124072882422</c:v>
                </c:pt>
                <c:pt idx="6199">
                  <c:v>278.51405477536935</c:v>
                </c:pt>
                <c:pt idx="6200">
                  <c:v>209.11152569707815</c:v>
                </c:pt>
                <c:pt idx="6201">
                  <c:v>246.97881197088768</c:v>
                </c:pt>
                <c:pt idx="6202">
                  <c:v>164.91219595394068</c:v>
                </c:pt>
                <c:pt idx="6203">
                  <c:v>89.177623406321615</c:v>
                </c:pt>
                <c:pt idx="6204">
                  <c:v>26.065479616639035</c:v>
                </c:pt>
                <c:pt idx="6205">
                  <c:v>196.44743875842235</c:v>
                </c:pt>
                <c:pt idx="6206">
                  <c:v>183.82501000048586</c:v>
                </c:pt>
                <c:pt idx="6207">
                  <c:v>209.11152569707815</c:v>
                </c:pt>
                <c:pt idx="6208">
                  <c:v>253.26919725949628</c:v>
                </c:pt>
                <c:pt idx="6209">
                  <c:v>265.89162601743283</c:v>
                </c:pt>
                <c:pt idx="6210">
                  <c:v>234.35638321295116</c:v>
                </c:pt>
                <c:pt idx="6211">
                  <c:v>303.75891229124238</c:v>
                </c:pt>
                <c:pt idx="6212">
                  <c:v>265.89162601743283</c:v>
                </c:pt>
                <c:pt idx="6213">
                  <c:v>297.46852700263378</c:v>
                </c:pt>
                <c:pt idx="6214">
                  <c:v>284.84609824469726</c:v>
                </c:pt>
                <c:pt idx="6215">
                  <c:v>278.51405477536935</c:v>
                </c:pt>
                <c:pt idx="6216">
                  <c:v>284.84609824469726</c:v>
                </c:pt>
                <c:pt idx="6217">
                  <c:v>196.44743875842235</c:v>
                </c:pt>
                <c:pt idx="6218">
                  <c:v>209.11152569707815</c:v>
                </c:pt>
                <c:pt idx="6219">
                  <c:v>133.33529496873976</c:v>
                </c:pt>
                <c:pt idx="6220">
                  <c:v>183.82501000048586</c:v>
                </c:pt>
                <c:pt idx="6221">
                  <c:v>171.20258124254934</c:v>
                </c:pt>
                <c:pt idx="6222">
                  <c:v>76.555194648385097</c:v>
                </c:pt>
                <c:pt idx="6223">
                  <c:v>133.33529496873976</c:v>
                </c:pt>
                <c:pt idx="6224">
                  <c:v>171.20258124254934</c:v>
                </c:pt>
                <c:pt idx="6225">
                  <c:v>171.20258124254934</c:v>
                </c:pt>
                <c:pt idx="6226">
                  <c:v>196.44743875842235</c:v>
                </c:pt>
                <c:pt idx="6227">
                  <c:v>202.77948222775024</c:v>
                </c:pt>
                <c:pt idx="6228">
                  <c:v>246.97881197088768</c:v>
                </c:pt>
                <c:pt idx="6229">
                  <c:v>158.58015248461282</c:v>
                </c:pt>
                <c:pt idx="6230">
                  <c:v>101.80005216425813</c:v>
                </c:pt>
                <c:pt idx="6231">
                  <c:v>133.33529496873976</c:v>
                </c:pt>
                <c:pt idx="6232">
                  <c:v>101.80005216425813</c:v>
                </c:pt>
                <c:pt idx="6233">
                  <c:v>57.600722421120693</c:v>
                </c:pt>
                <c:pt idx="6234">
                  <c:v>139.66733843806767</c:v>
                </c:pt>
                <c:pt idx="6235">
                  <c:v>158.58015248461282</c:v>
                </c:pt>
                <c:pt idx="6236">
                  <c:v>253.26919725949628</c:v>
                </c:pt>
                <c:pt idx="6237">
                  <c:v>221.73395445501464</c:v>
                </c:pt>
                <c:pt idx="6238">
                  <c:v>272.22366948676074</c:v>
                </c:pt>
                <c:pt idx="6239">
                  <c:v>284.84609824469726</c:v>
                </c:pt>
                <c:pt idx="6240">
                  <c:v>303.75891229124238</c:v>
                </c:pt>
                <c:pt idx="6241">
                  <c:v>253.26919725949628</c:v>
                </c:pt>
                <c:pt idx="6242">
                  <c:v>221.73395445501464</c:v>
                </c:pt>
                <c:pt idx="6243">
                  <c:v>253.26919725949628</c:v>
                </c:pt>
                <c:pt idx="6244">
                  <c:v>196.44743875842235</c:v>
                </c:pt>
                <c:pt idx="6245">
                  <c:v>196.44743875842235</c:v>
                </c:pt>
                <c:pt idx="6246">
                  <c:v>196.44743875842235</c:v>
                </c:pt>
                <c:pt idx="6247">
                  <c:v>183.82501000048586</c:v>
                </c:pt>
                <c:pt idx="6248">
                  <c:v>202.77948222775024</c:v>
                </c:pt>
                <c:pt idx="6249">
                  <c:v>57.600722421120693</c:v>
                </c:pt>
                <c:pt idx="6250">
                  <c:v>177.5346247118772</c:v>
                </c:pt>
                <c:pt idx="6251">
                  <c:v>89.177623406321615</c:v>
                </c:pt>
                <c:pt idx="6252">
                  <c:v>177.5346247118772</c:v>
                </c:pt>
                <c:pt idx="6253">
                  <c:v>246.97881197088768</c:v>
                </c:pt>
                <c:pt idx="6254">
                  <c:v>272.22366948676074</c:v>
                </c:pt>
                <c:pt idx="6255">
                  <c:v>246.97881197088768</c:v>
                </c:pt>
                <c:pt idx="6256">
                  <c:v>284.84609824469726</c:v>
                </c:pt>
                <c:pt idx="6257">
                  <c:v>209.11152569707815</c:v>
                </c:pt>
                <c:pt idx="6258">
                  <c:v>221.73395445501464</c:v>
                </c:pt>
                <c:pt idx="6259">
                  <c:v>177.5346247118772</c:v>
                </c:pt>
                <c:pt idx="6260">
                  <c:v>209.11152569707815</c:v>
                </c:pt>
                <c:pt idx="6261">
                  <c:v>196.44743875842235</c:v>
                </c:pt>
                <c:pt idx="6262">
                  <c:v>253.26919725949628</c:v>
                </c:pt>
                <c:pt idx="6263">
                  <c:v>209.11152569707815</c:v>
                </c:pt>
                <c:pt idx="6264">
                  <c:v>278.51405477536935</c:v>
                </c:pt>
                <c:pt idx="6265">
                  <c:v>272.22366948676074</c:v>
                </c:pt>
                <c:pt idx="6266">
                  <c:v>278.51405477536935</c:v>
                </c:pt>
                <c:pt idx="6267">
                  <c:v>272.22366948676074</c:v>
                </c:pt>
                <c:pt idx="6268">
                  <c:v>209.11152569707815</c:v>
                </c:pt>
                <c:pt idx="6269">
                  <c:v>171.20258124254934</c:v>
                </c:pt>
                <c:pt idx="6270">
                  <c:v>240.64676850155979</c:v>
                </c:pt>
                <c:pt idx="6271">
                  <c:v>215.40191098568675</c:v>
                </c:pt>
                <c:pt idx="6272">
                  <c:v>196.44743875842235</c:v>
                </c:pt>
                <c:pt idx="6273">
                  <c:v>19.733436147311146</c:v>
                </c:pt>
                <c:pt idx="6274">
                  <c:v>89.177623406321615</c:v>
                </c:pt>
                <c:pt idx="6275">
                  <c:v>183.82501000048586</c:v>
                </c:pt>
                <c:pt idx="6276">
                  <c:v>183.82501000048586</c:v>
                </c:pt>
                <c:pt idx="6277">
                  <c:v>164.91219595394068</c:v>
                </c:pt>
                <c:pt idx="6278">
                  <c:v>158.58015248461282</c:v>
                </c:pt>
                <c:pt idx="6279">
                  <c:v>209.11152569707815</c:v>
                </c:pt>
                <c:pt idx="6280">
                  <c:v>246.97881197088768</c:v>
                </c:pt>
                <c:pt idx="6281">
                  <c:v>265.89162601743283</c:v>
                </c:pt>
                <c:pt idx="6282">
                  <c:v>196.44743875842235</c:v>
                </c:pt>
                <c:pt idx="6283">
                  <c:v>177.5346247118772</c:v>
                </c:pt>
                <c:pt idx="6284">
                  <c:v>246.97881197088768</c:v>
                </c:pt>
                <c:pt idx="6285">
                  <c:v>259.60124072882422</c:v>
                </c:pt>
                <c:pt idx="6286">
                  <c:v>272.22366948676074</c:v>
                </c:pt>
                <c:pt idx="6287">
                  <c:v>303.75891229124238</c:v>
                </c:pt>
                <c:pt idx="6288">
                  <c:v>278.51405477536935</c:v>
                </c:pt>
                <c:pt idx="6289">
                  <c:v>240.64676850155979</c:v>
                </c:pt>
                <c:pt idx="6290">
                  <c:v>234.35638321295116</c:v>
                </c:pt>
                <c:pt idx="6291">
                  <c:v>215.40191098568675</c:v>
                </c:pt>
                <c:pt idx="6292">
                  <c:v>164.91219595394068</c:v>
                </c:pt>
                <c:pt idx="6293">
                  <c:v>95.468008694930234</c:v>
                </c:pt>
                <c:pt idx="6294">
                  <c:v>127.04490968013116</c:v>
                </c:pt>
                <c:pt idx="6295">
                  <c:v>82.84557993699373</c:v>
                </c:pt>
                <c:pt idx="6296">
                  <c:v>89.177623406321615</c:v>
                </c:pt>
                <c:pt idx="6297">
                  <c:v>114.42248092219464</c:v>
                </c:pt>
                <c:pt idx="6298">
                  <c:v>215.40191098568675</c:v>
                </c:pt>
                <c:pt idx="6299">
                  <c:v>183.82501000048586</c:v>
                </c:pt>
                <c:pt idx="6300">
                  <c:v>246.97881197088768</c:v>
                </c:pt>
                <c:pt idx="6301">
                  <c:v>221.73395445501464</c:v>
                </c:pt>
                <c:pt idx="6302">
                  <c:v>310.0909557605703</c:v>
                </c:pt>
                <c:pt idx="6303">
                  <c:v>297.46852700263378</c:v>
                </c:pt>
                <c:pt idx="6304">
                  <c:v>265.89162601743283</c:v>
                </c:pt>
                <c:pt idx="6305">
                  <c:v>228.02433974362327</c:v>
                </c:pt>
                <c:pt idx="6306">
                  <c:v>164.91219595394068</c:v>
                </c:pt>
                <c:pt idx="6307">
                  <c:v>133.33529496873976</c:v>
                </c:pt>
                <c:pt idx="6308">
                  <c:v>120.71286621080327</c:v>
                </c:pt>
                <c:pt idx="6309">
                  <c:v>139.66733843806767</c:v>
                </c:pt>
                <c:pt idx="6310">
                  <c:v>196.44743875842235</c:v>
                </c:pt>
                <c:pt idx="6311">
                  <c:v>164.91219595394068</c:v>
                </c:pt>
                <c:pt idx="6312">
                  <c:v>101.80005216425813</c:v>
                </c:pt>
                <c:pt idx="6313">
                  <c:v>114.42248092219464</c:v>
                </c:pt>
                <c:pt idx="6314">
                  <c:v>145.95772372667631</c:v>
                </c:pt>
                <c:pt idx="6315">
                  <c:v>139.66733843806767</c:v>
                </c:pt>
                <c:pt idx="6316">
                  <c:v>171.20258124254934</c:v>
                </c:pt>
                <c:pt idx="6317">
                  <c:v>209.11152569707815</c:v>
                </c:pt>
                <c:pt idx="6318">
                  <c:v>278.51405477536935</c:v>
                </c:pt>
                <c:pt idx="6319">
                  <c:v>278.51405477536935</c:v>
                </c:pt>
                <c:pt idx="6320">
                  <c:v>265.89162601743283</c:v>
                </c:pt>
                <c:pt idx="6321">
                  <c:v>310.0909557605703</c:v>
                </c:pt>
                <c:pt idx="6322">
                  <c:v>278.51405477536935</c:v>
                </c:pt>
                <c:pt idx="6323">
                  <c:v>278.51405477536935</c:v>
                </c:pt>
                <c:pt idx="6324">
                  <c:v>310.0909557605703</c:v>
                </c:pt>
                <c:pt idx="6325">
                  <c:v>253.26919725949628</c:v>
                </c:pt>
                <c:pt idx="6326">
                  <c:v>164.91219595394068</c:v>
                </c:pt>
                <c:pt idx="6327">
                  <c:v>164.91219595394068</c:v>
                </c:pt>
                <c:pt idx="6328">
                  <c:v>133.33529496873976</c:v>
                </c:pt>
                <c:pt idx="6329">
                  <c:v>101.80005216425813</c:v>
                </c:pt>
                <c:pt idx="6330">
                  <c:v>190.15705346981372</c:v>
                </c:pt>
                <c:pt idx="6331">
                  <c:v>133.33529496873976</c:v>
                </c:pt>
                <c:pt idx="6332">
                  <c:v>177.5346247118772</c:v>
                </c:pt>
                <c:pt idx="6333">
                  <c:v>329.00376980711542</c:v>
                </c:pt>
                <c:pt idx="6334">
                  <c:v>177.5346247118772</c:v>
                </c:pt>
                <c:pt idx="6335">
                  <c:v>152.28976719600419</c:v>
                </c:pt>
                <c:pt idx="6336">
                  <c:v>221.73395445501464</c:v>
                </c:pt>
                <c:pt idx="6337">
                  <c:v>297.46852700263378</c:v>
                </c:pt>
                <c:pt idx="6338">
                  <c:v>303.75891229124238</c:v>
                </c:pt>
                <c:pt idx="6339">
                  <c:v>278.51405477536935</c:v>
                </c:pt>
                <c:pt idx="6340">
                  <c:v>246.97881197088768</c:v>
                </c:pt>
                <c:pt idx="6341">
                  <c:v>291.13648353330586</c:v>
                </c:pt>
                <c:pt idx="6342">
                  <c:v>284.84609824469726</c:v>
                </c:pt>
                <c:pt idx="6343">
                  <c:v>259.60124072882422</c:v>
                </c:pt>
                <c:pt idx="6344">
                  <c:v>272.22366948676074</c:v>
                </c:pt>
                <c:pt idx="6345">
                  <c:v>221.73395445501464</c:v>
                </c:pt>
                <c:pt idx="6346">
                  <c:v>82.84557993699373</c:v>
                </c:pt>
                <c:pt idx="6347">
                  <c:v>171.20258124254934</c:v>
                </c:pt>
                <c:pt idx="6348">
                  <c:v>101.80005216425813</c:v>
                </c:pt>
                <c:pt idx="6349">
                  <c:v>253.26919725949628</c:v>
                </c:pt>
                <c:pt idx="6350">
                  <c:v>284.84609824469726</c:v>
                </c:pt>
                <c:pt idx="6351">
                  <c:v>347.95824203437974</c:v>
                </c:pt>
                <c:pt idx="6352">
                  <c:v>246.97881197088768</c:v>
                </c:pt>
                <c:pt idx="6353">
                  <c:v>133.33529496873976</c:v>
                </c:pt>
                <c:pt idx="6354">
                  <c:v>158.58015248461282</c:v>
                </c:pt>
                <c:pt idx="6355">
                  <c:v>215.40191098568675</c:v>
                </c:pt>
                <c:pt idx="6356">
                  <c:v>183.82501000048586</c:v>
                </c:pt>
                <c:pt idx="6357">
                  <c:v>240.64676850155979</c:v>
                </c:pt>
                <c:pt idx="6358">
                  <c:v>259.60124072882422</c:v>
                </c:pt>
                <c:pt idx="6359">
                  <c:v>272.22366948676074</c:v>
                </c:pt>
                <c:pt idx="6360">
                  <c:v>303.75891229124238</c:v>
                </c:pt>
                <c:pt idx="6361">
                  <c:v>253.26919725949628</c:v>
                </c:pt>
                <c:pt idx="6362">
                  <c:v>272.22366948676074</c:v>
                </c:pt>
                <c:pt idx="6363">
                  <c:v>272.22366948676074</c:v>
                </c:pt>
                <c:pt idx="6364">
                  <c:v>89.177623406321615</c:v>
                </c:pt>
                <c:pt idx="6365">
                  <c:v>177.5346247118772</c:v>
                </c:pt>
                <c:pt idx="6366">
                  <c:v>158.58015248461282</c:v>
                </c:pt>
                <c:pt idx="6367">
                  <c:v>108.09043745286675</c:v>
                </c:pt>
                <c:pt idx="6368">
                  <c:v>145.95772372667631</c:v>
                </c:pt>
                <c:pt idx="6369">
                  <c:v>202.77948222775024</c:v>
                </c:pt>
                <c:pt idx="6370">
                  <c:v>221.73395445501464</c:v>
                </c:pt>
                <c:pt idx="6371">
                  <c:v>246.97881197088768</c:v>
                </c:pt>
                <c:pt idx="6372">
                  <c:v>190.15705346981372</c:v>
                </c:pt>
                <c:pt idx="6373">
                  <c:v>278.51405477536935</c:v>
                </c:pt>
                <c:pt idx="6374">
                  <c:v>139.66733843806767</c:v>
                </c:pt>
                <c:pt idx="6375">
                  <c:v>177.5346247118772</c:v>
                </c:pt>
                <c:pt idx="6376">
                  <c:v>196.44743875842235</c:v>
                </c:pt>
                <c:pt idx="6377">
                  <c:v>164.91219595394068</c:v>
                </c:pt>
                <c:pt idx="6378">
                  <c:v>139.66733843806767</c:v>
                </c:pt>
                <c:pt idx="6379">
                  <c:v>253.26919725949628</c:v>
                </c:pt>
                <c:pt idx="6380">
                  <c:v>272.22366948676074</c:v>
                </c:pt>
                <c:pt idx="6381">
                  <c:v>253.26919725949628</c:v>
                </c:pt>
                <c:pt idx="6382">
                  <c:v>284.84609824469726</c:v>
                </c:pt>
                <c:pt idx="6383">
                  <c:v>259.60124072882422</c:v>
                </c:pt>
                <c:pt idx="6384">
                  <c:v>297.46852700263378</c:v>
                </c:pt>
                <c:pt idx="6385">
                  <c:v>322.71338451850681</c:v>
                </c:pt>
                <c:pt idx="6386">
                  <c:v>209.11152569707815</c:v>
                </c:pt>
                <c:pt idx="6387">
                  <c:v>196.44743875842235</c:v>
                </c:pt>
                <c:pt idx="6388">
                  <c:v>171.20258124254934</c:v>
                </c:pt>
                <c:pt idx="6389">
                  <c:v>253.26919725949628</c:v>
                </c:pt>
                <c:pt idx="6390">
                  <c:v>101.80005216425813</c:v>
                </c:pt>
                <c:pt idx="6391">
                  <c:v>70.223151179057211</c:v>
                </c:pt>
                <c:pt idx="6392">
                  <c:v>253.26919725949628</c:v>
                </c:pt>
                <c:pt idx="6393">
                  <c:v>196.44743875842235</c:v>
                </c:pt>
                <c:pt idx="6394">
                  <c:v>215.40191098568675</c:v>
                </c:pt>
                <c:pt idx="6395">
                  <c:v>234.35638321295116</c:v>
                </c:pt>
                <c:pt idx="6396">
                  <c:v>240.64676850155979</c:v>
                </c:pt>
                <c:pt idx="6397">
                  <c:v>272.22366948676074</c:v>
                </c:pt>
                <c:pt idx="6398">
                  <c:v>177.5346247118772</c:v>
                </c:pt>
                <c:pt idx="6399">
                  <c:v>171.20258124254934</c:v>
                </c:pt>
                <c:pt idx="6400">
                  <c:v>234.35638321295116</c:v>
                </c:pt>
                <c:pt idx="6401">
                  <c:v>164.91219595394068</c:v>
                </c:pt>
                <c:pt idx="6402">
                  <c:v>234.35638321295116</c:v>
                </c:pt>
                <c:pt idx="6403">
                  <c:v>272.22366948676074</c:v>
                </c:pt>
                <c:pt idx="6404">
                  <c:v>303.75891229124238</c:v>
                </c:pt>
                <c:pt idx="6405">
                  <c:v>291.13648353330586</c:v>
                </c:pt>
                <c:pt idx="6406">
                  <c:v>284.84609824469726</c:v>
                </c:pt>
                <c:pt idx="6407">
                  <c:v>196.44743875842235</c:v>
                </c:pt>
                <c:pt idx="6408">
                  <c:v>133.33529496873976</c:v>
                </c:pt>
                <c:pt idx="6409">
                  <c:v>183.82501000048586</c:v>
                </c:pt>
                <c:pt idx="6410">
                  <c:v>322.71338451850681</c:v>
                </c:pt>
                <c:pt idx="6411">
                  <c:v>316.3813410491789</c:v>
                </c:pt>
                <c:pt idx="6412">
                  <c:v>171.20258124254934</c:v>
                </c:pt>
                <c:pt idx="6413">
                  <c:v>101.80005216425813</c:v>
                </c:pt>
                <c:pt idx="6414">
                  <c:v>120.71286621080327</c:v>
                </c:pt>
                <c:pt idx="6415">
                  <c:v>246.97881197088768</c:v>
                </c:pt>
                <c:pt idx="6416">
                  <c:v>284.84609824469726</c:v>
                </c:pt>
                <c:pt idx="6417">
                  <c:v>272.22366948676074</c:v>
                </c:pt>
                <c:pt idx="6418">
                  <c:v>303.75891229124238</c:v>
                </c:pt>
                <c:pt idx="6419">
                  <c:v>272.22366948676074</c:v>
                </c:pt>
                <c:pt idx="6420">
                  <c:v>246.97881197088768</c:v>
                </c:pt>
                <c:pt idx="6421">
                  <c:v>183.82501000048586</c:v>
                </c:pt>
                <c:pt idx="6422">
                  <c:v>202.77948222775024</c:v>
                </c:pt>
                <c:pt idx="6423">
                  <c:v>190.15705346981372</c:v>
                </c:pt>
                <c:pt idx="6424">
                  <c:v>158.58015248461282</c:v>
                </c:pt>
                <c:pt idx="6425">
                  <c:v>127.04490968013116</c:v>
                </c:pt>
                <c:pt idx="6426">
                  <c:v>133.33529496873976</c:v>
                </c:pt>
                <c:pt idx="6427">
                  <c:v>171.20258124254934</c:v>
                </c:pt>
                <c:pt idx="6428">
                  <c:v>253.26919725949628</c:v>
                </c:pt>
                <c:pt idx="6429">
                  <c:v>259.60124072882422</c:v>
                </c:pt>
                <c:pt idx="6430">
                  <c:v>259.60124072882422</c:v>
                </c:pt>
                <c:pt idx="6431">
                  <c:v>253.26919725949628</c:v>
                </c:pt>
                <c:pt idx="6432">
                  <c:v>108.09043745286675</c:v>
                </c:pt>
                <c:pt idx="6433">
                  <c:v>44.978293663184175</c:v>
                </c:pt>
                <c:pt idx="6434">
                  <c:v>44.978293663184175</c:v>
                </c:pt>
                <c:pt idx="6435">
                  <c:v>127.04490968013116</c:v>
                </c:pt>
                <c:pt idx="6436">
                  <c:v>202.77948222775024</c:v>
                </c:pt>
                <c:pt idx="6437">
                  <c:v>183.82501000048586</c:v>
                </c:pt>
                <c:pt idx="6438">
                  <c:v>215.40191098568675</c:v>
                </c:pt>
                <c:pt idx="6439">
                  <c:v>278.51405477536935</c:v>
                </c:pt>
                <c:pt idx="6440">
                  <c:v>265.89162601743283</c:v>
                </c:pt>
                <c:pt idx="6441">
                  <c:v>221.73395445501464</c:v>
                </c:pt>
                <c:pt idx="6442">
                  <c:v>215.40191098568675</c:v>
                </c:pt>
                <c:pt idx="6443">
                  <c:v>234.35638321295116</c:v>
                </c:pt>
                <c:pt idx="6444">
                  <c:v>272.22366948676074</c:v>
                </c:pt>
                <c:pt idx="6445">
                  <c:v>265.89162601743283</c:v>
                </c:pt>
                <c:pt idx="6446">
                  <c:v>284.84609824469726</c:v>
                </c:pt>
                <c:pt idx="6447">
                  <c:v>246.97881197088768</c:v>
                </c:pt>
                <c:pt idx="6448">
                  <c:v>221.73395445501464</c:v>
                </c:pt>
                <c:pt idx="6449">
                  <c:v>89.177623406321615</c:v>
                </c:pt>
                <c:pt idx="6450">
                  <c:v>177.5346247118772</c:v>
                </c:pt>
                <c:pt idx="6451">
                  <c:v>70.223151179057211</c:v>
                </c:pt>
                <c:pt idx="6452">
                  <c:v>177.5346247118772</c:v>
                </c:pt>
                <c:pt idx="6453">
                  <c:v>177.5346247118772</c:v>
                </c:pt>
                <c:pt idx="6454">
                  <c:v>215.40191098568675</c:v>
                </c:pt>
                <c:pt idx="6455">
                  <c:v>272.22366948676074</c:v>
                </c:pt>
                <c:pt idx="6456">
                  <c:v>265.89162601743283</c:v>
                </c:pt>
                <c:pt idx="6457">
                  <c:v>209.11152569707815</c:v>
                </c:pt>
                <c:pt idx="6458">
                  <c:v>253.26919725949628</c:v>
                </c:pt>
                <c:pt idx="6459">
                  <c:v>310.0909557605703</c:v>
                </c:pt>
                <c:pt idx="6460">
                  <c:v>265.89162601743283</c:v>
                </c:pt>
                <c:pt idx="6461">
                  <c:v>272.22366948676074</c:v>
                </c:pt>
                <c:pt idx="6462">
                  <c:v>297.46852700263378</c:v>
                </c:pt>
                <c:pt idx="6463">
                  <c:v>246.97881197088768</c:v>
                </c:pt>
                <c:pt idx="6464">
                  <c:v>272.22366948676074</c:v>
                </c:pt>
                <c:pt idx="6465">
                  <c:v>246.97881197088768</c:v>
                </c:pt>
                <c:pt idx="6466">
                  <c:v>221.73395445501464</c:v>
                </c:pt>
                <c:pt idx="6467">
                  <c:v>183.82501000048586</c:v>
                </c:pt>
                <c:pt idx="6468">
                  <c:v>209.11152569707815</c:v>
                </c:pt>
                <c:pt idx="6469">
                  <c:v>183.82501000048586</c:v>
                </c:pt>
                <c:pt idx="6470">
                  <c:v>158.58015248461282</c:v>
                </c:pt>
                <c:pt idx="6471">
                  <c:v>196.44743875842235</c:v>
                </c:pt>
                <c:pt idx="6472">
                  <c:v>171.20258124254934</c:v>
                </c:pt>
                <c:pt idx="6473">
                  <c:v>190.15705346981372</c:v>
                </c:pt>
                <c:pt idx="6474">
                  <c:v>221.73395445501464</c:v>
                </c:pt>
                <c:pt idx="6475">
                  <c:v>278.51405477536935</c:v>
                </c:pt>
                <c:pt idx="6476">
                  <c:v>246.97881197088768</c:v>
                </c:pt>
                <c:pt idx="6477">
                  <c:v>221.73395445501464</c:v>
                </c:pt>
                <c:pt idx="6478">
                  <c:v>164.91219595394068</c:v>
                </c:pt>
                <c:pt idx="6479">
                  <c:v>127.04490968013116</c:v>
                </c:pt>
                <c:pt idx="6480">
                  <c:v>89.177623406321615</c:v>
                </c:pt>
                <c:pt idx="6481">
                  <c:v>127.04490968013116</c:v>
                </c:pt>
                <c:pt idx="6482">
                  <c:v>183.82501000048586</c:v>
                </c:pt>
                <c:pt idx="6483">
                  <c:v>253.26919725949628</c:v>
                </c:pt>
                <c:pt idx="6484">
                  <c:v>120.71286621080327</c:v>
                </c:pt>
                <c:pt idx="6485">
                  <c:v>202.77948222775024</c:v>
                </c:pt>
                <c:pt idx="6486">
                  <c:v>202.77948222775024</c:v>
                </c:pt>
                <c:pt idx="6487">
                  <c:v>284.84609824469726</c:v>
                </c:pt>
                <c:pt idx="6488">
                  <c:v>253.26919725949628</c:v>
                </c:pt>
                <c:pt idx="6489">
                  <c:v>246.97881197088768</c:v>
                </c:pt>
                <c:pt idx="6490">
                  <c:v>221.73395445501464</c:v>
                </c:pt>
                <c:pt idx="6491">
                  <c:v>272.22366948676074</c:v>
                </c:pt>
                <c:pt idx="6492">
                  <c:v>253.26919725949628</c:v>
                </c:pt>
                <c:pt idx="6493">
                  <c:v>196.44743875842235</c:v>
                </c:pt>
                <c:pt idx="6494">
                  <c:v>202.77948222775024</c:v>
                </c:pt>
                <c:pt idx="6495">
                  <c:v>108.09043745286675</c:v>
                </c:pt>
                <c:pt idx="6496">
                  <c:v>139.66733843806767</c:v>
                </c:pt>
                <c:pt idx="6497">
                  <c:v>158.58015248461282</c:v>
                </c:pt>
                <c:pt idx="6498">
                  <c:v>145.95772372667631</c:v>
                </c:pt>
                <c:pt idx="6499">
                  <c:v>89.177623406321615</c:v>
                </c:pt>
                <c:pt idx="6500">
                  <c:v>139.66733843806767</c:v>
                </c:pt>
                <c:pt idx="6501">
                  <c:v>177.5346247118772</c:v>
                </c:pt>
                <c:pt idx="6502">
                  <c:v>202.77948222775024</c:v>
                </c:pt>
                <c:pt idx="6503">
                  <c:v>291.13648353330586</c:v>
                </c:pt>
                <c:pt idx="6504">
                  <c:v>240.64676850155979</c:v>
                </c:pt>
                <c:pt idx="6505">
                  <c:v>164.91219595394068</c:v>
                </c:pt>
                <c:pt idx="6506">
                  <c:v>196.44743875842235</c:v>
                </c:pt>
                <c:pt idx="6507">
                  <c:v>101.80005216425813</c:v>
                </c:pt>
                <c:pt idx="6508">
                  <c:v>253.26919725949628</c:v>
                </c:pt>
                <c:pt idx="6509">
                  <c:v>158.58015248461282</c:v>
                </c:pt>
                <c:pt idx="6510">
                  <c:v>164.91219595394068</c:v>
                </c:pt>
                <c:pt idx="6511">
                  <c:v>246.97881197088768</c:v>
                </c:pt>
                <c:pt idx="6512">
                  <c:v>209.11152569707815</c:v>
                </c:pt>
                <c:pt idx="6513">
                  <c:v>303.75891229124238</c:v>
                </c:pt>
                <c:pt idx="6514">
                  <c:v>297.46852700263378</c:v>
                </c:pt>
                <c:pt idx="6515">
                  <c:v>215.40191098568675</c:v>
                </c:pt>
                <c:pt idx="6516">
                  <c:v>152.28976719600419</c:v>
                </c:pt>
                <c:pt idx="6517">
                  <c:v>209.11152569707815</c:v>
                </c:pt>
                <c:pt idx="6518">
                  <c:v>82.84557993699373</c:v>
                </c:pt>
                <c:pt idx="6519">
                  <c:v>133.33529496873976</c:v>
                </c:pt>
                <c:pt idx="6520">
                  <c:v>82.84557993699373</c:v>
                </c:pt>
                <c:pt idx="6521">
                  <c:v>108.09043745286675</c:v>
                </c:pt>
                <c:pt idx="6522">
                  <c:v>133.33529496873976</c:v>
                </c:pt>
                <c:pt idx="6523">
                  <c:v>95.468008694930234</c:v>
                </c:pt>
                <c:pt idx="6524">
                  <c:v>202.77948222775024</c:v>
                </c:pt>
                <c:pt idx="6525">
                  <c:v>272.22366948676074</c:v>
                </c:pt>
                <c:pt idx="6526">
                  <c:v>284.84609824469726</c:v>
                </c:pt>
                <c:pt idx="6527">
                  <c:v>253.26919725949628</c:v>
                </c:pt>
                <c:pt idx="6528">
                  <c:v>215.40191098568675</c:v>
                </c:pt>
                <c:pt idx="6529">
                  <c:v>95.468008694930234</c:v>
                </c:pt>
                <c:pt idx="6530">
                  <c:v>215.40191098568675</c:v>
                </c:pt>
                <c:pt idx="6531">
                  <c:v>209.11152569707815</c:v>
                </c:pt>
                <c:pt idx="6532">
                  <c:v>253.26919725949628</c:v>
                </c:pt>
                <c:pt idx="6533">
                  <c:v>278.51405477536935</c:v>
                </c:pt>
                <c:pt idx="6534">
                  <c:v>297.46852700263378</c:v>
                </c:pt>
                <c:pt idx="6535">
                  <c:v>272.22366948676074</c:v>
                </c:pt>
                <c:pt idx="6536">
                  <c:v>253.26919725949628</c:v>
                </c:pt>
                <c:pt idx="6537">
                  <c:v>120.71286621080327</c:v>
                </c:pt>
                <c:pt idx="6538">
                  <c:v>82.84557993699373</c:v>
                </c:pt>
                <c:pt idx="6539">
                  <c:v>253.26919725949628</c:v>
                </c:pt>
                <c:pt idx="6540">
                  <c:v>127.04490968013116</c:v>
                </c:pt>
                <c:pt idx="6541">
                  <c:v>108.09043745286675</c:v>
                </c:pt>
                <c:pt idx="6542">
                  <c:v>177.5346247118772</c:v>
                </c:pt>
                <c:pt idx="6543">
                  <c:v>253.26919725949628</c:v>
                </c:pt>
                <c:pt idx="6544">
                  <c:v>278.51405477536935</c:v>
                </c:pt>
                <c:pt idx="6545">
                  <c:v>278.51405477536935</c:v>
                </c:pt>
                <c:pt idx="6546">
                  <c:v>215.40191098568675</c:v>
                </c:pt>
                <c:pt idx="6547">
                  <c:v>177.5346247118772</c:v>
                </c:pt>
                <c:pt idx="6548">
                  <c:v>158.58015248461282</c:v>
                </c:pt>
                <c:pt idx="6549">
                  <c:v>253.26919725949628</c:v>
                </c:pt>
                <c:pt idx="6550">
                  <c:v>259.60124072882422</c:v>
                </c:pt>
                <c:pt idx="6551">
                  <c:v>253.26919725949628</c:v>
                </c:pt>
                <c:pt idx="6552">
                  <c:v>284.84609824469726</c:v>
                </c:pt>
                <c:pt idx="6553">
                  <c:v>272.22366948676074</c:v>
                </c:pt>
                <c:pt idx="6554">
                  <c:v>291.13648353330586</c:v>
                </c:pt>
                <c:pt idx="6555">
                  <c:v>215.40191098568675</c:v>
                </c:pt>
                <c:pt idx="6556">
                  <c:v>89.177623406321615</c:v>
                </c:pt>
                <c:pt idx="6557">
                  <c:v>89.177623406321615</c:v>
                </c:pt>
                <c:pt idx="6558">
                  <c:v>215.40191098568675</c:v>
                </c:pt>
                <c:pt idx="6559">
                  <c:v>272.22366948676074</c:v>
                </c:pt>
                <c:pt idx="6560">
                  <c:v>240.64676850155979</c:v>
                </c:pt>
                <c:pt idx="6561">
                  <c:v>190.15705346981372</c:v>
                </c:pt>
                <c:pt idx="6562">
                  <c:v>158.58015248461282</c:v>
                </c:pt>
                <c:pt idx="6563">
                  <c:v>95.468008694930234</c:v>
                </c:pt>
                <c:pt idx="6564">
                  <c:v>120.71286621080327</c:v>
                </c:pt>
                <c:pt idx="6565">
                  <c:v>183.82501000048586</c:v>
                </c:pt>
                <c:pt idx="6566">
                  <c:v>265.89162601743283</c:v>
                </c:pt>
                <c:pt idx="6567">
                  <c:v>240.64676850155979</c:v>
                </c:pt>
                <c:pt idx="6568">
                  <c:v>297.46852700263378</c:v>
                </c:pt>
                <c:pt idx="6569">
                  <c:v>291.13648353330586</c:v>
                </c:pt>
                <c:pt idx="6570">
                  <c:v>303.75891229124238</c:v>
                </c:pt>
                <c:pt idx="6571">
                  <c:v>253.26919725949628</c:v>
                </c:pt>
                <c:pt idx="6572">
                  <c:v>221.73395445501464</c:v>
                </c:pt>
                <c:pt idx="6573">
                  <c:v>177.5346247118772</c:v>
                </c:pt>
                <c:pt idx="6574">
                  <c:v>114.42248092219464</c:v>
                </c:pt>
                <c:pt idx="6575">
                  <c:v>253.26919725949628</c:v>
                </c:pt>
                <c:pt idx="6576">
                  <c:v>158.58015248461282</c:v>
                </c:pt>
                <c:pt idx="6577">
                  <c:v>228.02433974362327</c:v>
                </c:pt>
                <c:pt idx="6578">
                  <c:v>347.95824203437974</c:v>
                </c:pt>
                <c:pt idx="6579">
                  <c:v>221.73395445501464</c:v>
                </c:pt>
                <c:pt idx="6580">
                  <c:v>221.73395445501464</c:v>
                </c:pt>
                <c:pt idx="6581">
                  <c:v>70.223151179057211</c:v>
                </c:pt>
                <c:pt idx="6582">
                  <c:v>215.40191098568675</c:v>
                </c:pt>
                <c:pt idx="6583">
                  <c:v>196.44743875842235</c:v>
                </c:pt>
                <c:pt idx="6584">
                  <c:v>253.26919725949628</c:v>
                </c:pt>
                <c:pt idx="6585">
                  <c:v>278.51405477536935</c:v>
                </c:pt>
                <c:pt idx="6586">
                  <c:v>221.73395445501464</c:v>
                </c:pt>
                <c:pt idx="6587">
                  <c:v>246.97881197088768</c:v>
                </c:pt>
                <c:pt idx="6588">
                  <c:v>171.20258124254934</c:v>
                </c:pt>
                <c:pt idx="6589">
                  <c:v>221.73395445501464</c:v>
                </c:pt>
                <c:pt idx="6590">
                  <c:v>183.82501000048586</c:v>
                </c:pt>
                <c:pt idx="6591">
                  <c:v>253.26919725949628</c:v>
                </c:pt>
                <c:pt idx="6592">
                  <c:v>114.42248092219464</c:v>
                </c:pt>
                <c:pt idx="6593">
                  <c:v>133.33529496873976</c:v>
                </c:pt>
                <c:pt idx="6594">
                  <c:v>76.555194648385097</c:v>
                </c:pt>
                <c:pt idx="6595">
                  <c:v>38.687908374575549</c:v>
                </c:pt>
                <c:pt idx="6596">
                  <c:v>202.77948222775024</c:v>
                </c:pt>
                <c:pt idx="6597">
                  <c:v>278.51405477536935</c:v>
                </c:pt>
                <c:pt idx="6598">
                  <c:v>196.44743875842235</c:v>
                </c:pt>
                <c:pt idx="6599">
                  <c:v>240.64676850155979</c:v>
                </c:pt>
                <c:pt idx="6600">
                  <c:v>183.82501000048586</c:v>
                </c:pt>
                <c:pt idx="6601">
                  <c:v>183.82501000048586</c:v>
                </c:pt>
                <c:pt idx="6602">
                  <c:v>183.82501000048586</c:v>
                </c:pt>
                <c:pt idx="6603">
                  <c:v>158.58015248461282</c:v>
                </c:pt>
                <c:pt idx="6604">
                  <c:v>190.15705346981372</c:v>
                </c:pt>
                <c:pt idx="6605">
                  <c:v>202.77948222775024</c:v>
                </c:pt>
                <c:pt idx="6606">
                  <c:v>297.46852700263378</c:v>
                </c:pt>
                <c:pt idx="6607">
                  <c:v>253.26919725949628</c:v>
                </c:pt>
                <c:pt idx="6608">
                  <c:v>246.97881197088768</c:v>
                </c:pt>
                <c:pt idx="6609">
                  <c:v>202.77948222775024</c:v>
                </c:pt>
                <c:pt idx="6610">
                  <c:v>164.91219595394068</c:v>
                </c:pt>
                <c:pt idx="6611">
                  <c:v>209.11152569707815</c:v>
                </c:pt>
                <c:pt idx="6612">
                  <c:v>209.11152569707815</c:v>
                </c:pt>
                <c:pt idx="6613">
                  <c:v>240.64676850155979</c:v>
                </c:pt>
                <c:pt idx="6614">
                  <c:v>265.89162601743283</c:v>
                </c:pt>
                <c:pt idx="6615">
                  <c:v>291.13648353330586</c:v>
                </c:pt>
                <c:pt idx="6616">
                  <c:v>278.51405477536935</c:v>
                </c:pt>
                <c:pt idx="6617">
                  <c:v>253.26919725949628</c:v>
                </c:pt>
                <c:pt idx="6618">
                  <c:v>215.40191098568675</c:v>
                </c:pt>
                <c:pt idx="6619">
                  <c:v>158.58015248461282</c:v>
                </c:pt>
                <c:pt idx="6620">
                  <c:v>127.04490968013116</c:v>
                </c:pt>
                <c:pt idx="6621">
                  <c:v>101.80005216425813</c:v>
                </c:pt>
                <c:pt idx="6622">
                  <c:v>133.33529496873976</c:v>
                </c:pt>
                <c:pt idx="6623">
                  <c:v>265.89162601743283</c:v>
                </c:pt>
                <c:pt idx="6624">
                  <c:v>209.11152569707815</c:v>
                </c:pt>
                <c:pt idx="6625">
                  <c:v>209.11152569707815</c:v>
                </c:pt>
                <c:pt idx="6626">
                  <c:v>221.73395445501464</c:v>
                </c:pt>
                <c:pt idx="6627">
                  <c:v>190.15705346981372</c:v>
                </c:pt>
                <c:pt idx="6628">
                  <c:v>120.71286621080327</c:v>
                </c:pt>
                <c:pt idx="6629">
                  <c:v>133.33529496873976</c:v>
                </c:pt>
                <c:pt idx="6630">
                  <c:v>108.09043745286675</c:v>
                </c:pt>
                <c:pt idx="6631">
                  <c:v>171.20258124254934</c:v>
                </c:pt>
                <c:pt idx="6632">
                  <c:v>101.80005216425813</c:v>
                </c:pt>
                <c:pt idx="6633">
                  <c:v>221.73395445501464</c:v>
                </c:pt>
                <c:pt idx="6634">
                  <c:v>322.71338451850681</c:v>
                </c:pt>
                <c:pt idx="6635">
                  <c:v>183.82501000048586</c:v>
                </c:pt>
                <c:pt idx="6636">
                  <c:v>133.33529496873976</c:v>
                </c:pt>
                <c:pt idx="6637">
                  <c:v>158.58015248461282</c:v>
                </c:pt>
                <c:pt idx="6638">
                  <c:v>190.15705346981372</c:v>
                </c:pt>
                <c:pt idx="6639">
                  <c:v>164.91219595394068</c:v>
                </c:pt>
                <c:pt idx="6640">
                  <c:v>202.77948222775024</c:v>
                </c:pt>
                <c:pt idx="6641">
                  <c:v>221.73395445501464</c:v>
                </c:pt>
                <c:pt idx="6642">
                  <c:v>272.22366948676074</c:v>
                </c:pt>
                <c:pt idx="6643">
                  <c:v>259.60124072882422</c:v>
                </c:pt>
                <c:pt idx="6644">
                  <c:v>272.22366948676074</c:v>
                </c:pt>
                <c:pt idx="6645">
                  <c:v>120.71286621080327</c:v>
                </c:pt>
                <c:pt idx="6646">
                  <c:v>145.95772372667631</c:v>
                </c:pt>
                <c:pt idx="6647">
                  <c:v>158.58015248461282</c:v>
                </c:pt>
                <c:pt idx="6648">
                  <c:v>202.77948222775024</c:v>
                </c:pt>
                <c:pt idx="6649">
                  <c:v>171.20258124254934</c:v>
                </c:pt>
                <c:pt idx="6650">
                  <c:v>246.97881197088768</c:v>
                </c:pt>
                <c:pt idx="6651">
                  <c:v>291.13648353330586</c:v>
                </c:pt>
                <c:pt idx="6652">
                  <c:v>284.84609824469726</c:v>
                </c:pt>
                <c:pt idx="6653">
                  <c:v>120.71286621080327</c:v>
                </c:pt>
                <c:pt idx="6654">
                  <c:v>133.33529496873976</c:v>
                </c:pt>
                <c:pt idx="6655">
                  <c:v>139.66733843806767</c:v>
                </c:pt>
                <c:pt idx="6656">
                  <c:v>120.71286621080327</c:v>
                </c:pt>
                <c:pt idx="6657">
                  <c:v>145.95772372667631</c:v>
                </c:pt>
                <c:pt idx="6658">
                  <c:v>51.310337132512068</c:v>
                </c:pt>
                <c:pt idx="6659">
                  <c:v>253.26919725949628</c:v>
                </c:pt>
                <c:pt idx="6660">
                  <c:v>322.71338451850681</c:v>
                </c:pt>
                <c:pt idx="6661">
                  <c:v>215.40191098568675</c:v>
                </c:pt>
                <c:pt idx="6662">
                  <c:v>127.04490968013116</c:v>
                </c:pt>
                <c:pt idx="6663">
                  <c:v>171.20258124254934</c:v>
                </c:pt>
                <c:pt idx="6664">
                  <c:v>101.80005216425813</c:v>
                </c:pt>
                <c:pt idx="6665">
                  <c:v>145.95772372667631</c:v>
                </c:pt>
                <c:pt idx="6666">
                  <c:v>139.66733843806767</c:v>
                </c:pt>
                <c:pt idx="6667">
                  <c:v>240.64676850155979</c:v>
                </c:pt>
                <c:pt idx="6668">
                  <c:v>278.51405477536935</c:v>
                </c:pt>
                <c:pt idx="6669">
                  <c:v>272.22366948676074</c:v>
                </c:pt>
                <c:pt idx="6670">
                  <c:v>164.91219595394068</c:v>
                </c:pt>
                <c:pt idx="6671">
                  <c:v>145.95772372667631</c:v>
                </c:pt>
                <c:pt idx="6672">
                  <c:v>202.77948222775024</c:v>
                </c:pt>
                <c:pt idx="6673">
                  <c:v>341.62619856505194</c:v>
                </c:pt>
                <c:pt idx="6674">
                  <c:v>259.60124072882422</c:v>
                </c:pt>
                <c:pt idx="6675">
                  <c:v>215.40191098568675</c:v>
                </c:pt>
                <c:pt idx="6676">
                  <c:v>108.09043745286675</c:v>
                </c:pt>
                <c:pt idx="6677">
                  <c:v>215.40191098568675</c:v>
                </c:pt>
                <c:pt idx="6678">
                  <c:v>120.71286621080327</c:v>
                </c:pt>
                <c:pt idx="6679">
                  <c:v>139.66733843806767</c:v>
                </c:pt>
                <c:pt idx="6680">
                  <c:v>272.22366948676074</c:v>
                </c:pt>
                <c:pt idx="6681">
                  <c:v>177.5346247118772</c:v>
                </c:pt>
                <c:pt idx="6682">
                  <c:v>171.20258124254934</c:v>
                </c:pt>
                <c:pt idx="6683">
                  <c:v>164.91219595394068</c:v>
                </c:pt>
                <c:pt idx="6684">
                  <c:v>183.82501000048586</c:v>
                </c:pt>
                <c:pt idx="6685">
                  <c:v>152.28976719600419</c:v>
                </c:pt>
                <c:pt idx="6686">
                  <c:v>234.35638321295116</c:v>
                </c:pt>
                <c:pt idx="6687">
                  <c:v>272.22366948676074</c:v>
                </c:pt>
                <c:pt idx="6688">
                  <c:v>297.46852700263378</c:v>
                </c:pt>
                <c:pt idx="6689">
                  <c:v>265.89162601743283</c:v>
                </c:pt>
                <c:pt idx="6690">
                  <c:v>253.26919725949628</c:v>
                </c:pt>
                <c:pt idx="6691">
                  <c:v>196.44743875842235</c:v>
                </c:pt>
                <c:pt idx="6692">
                  <c:v>253.26919725949628</c:v>
                </c:pt>
                <c:pt idx="6693">
                  <c:v>215.40191098568675</c:v>
                </c:pt>
                <c:pt idx="6694">
                  <c:v>177.5346247118772</c:v>
                </c:pt>
                <c:pt idx="6695">
                  <c:v>114.42248092219464</c:v>
                </c:pt>
                <c:pt idx="6696">
                  <c:v>164.91219595394068</c:v>
                </c:pt>
                <c:pt idx="6697">
                  <c:v>164.91219595394068</c:v>
                </c:pt>
                <c:pt idx="6698">
                  <c:v>133.33529496873976</c:v>
                </c:pt>
                <c:pt idx="6699">
                  <c:v>133.33529496873976</c:v>
                </c:pt>
                <c:pt idx="6700">
                  <c:v>215.40191098568675</c:v>
                </c:pt>
                <c:pt idx="6701">
                  <c:v>209.11152569707815</c:v>
                </c:pt>
                <c:pt idx="6702">
                  <c:v>253.26919725949628</c:v>
                </c:pt>
                <c:pt idx="6703">
                  <c:v>297.46852700263378</c:v>
                </c:pt>
                <c:pt idx="6704">
                  <c:v>322.71338451850681</c:v>
                </c:pt>
                <c:pt idx="6705">
                  <c:v>158.58015248461282</c:v>
                </c:pt>
                <c:pt idx="6706">
                  <c:v>139.66733843806767</c:v>
                </c:pt>
                <c:pt idx="6707">
                  <c:v>51.310337132512068</c:v>
                </c:pt>
                <c:pt idx="6708">
                  <c:v>120.71286621080327</c:v>
                </c:pt>
                <c:pt idx="6709">
                  <c:v>139.66733843806767</c:v>
                </c:pt>
                <c:pt idx="6710">
                  <c:v>164.91219595394068</c:v>
                </c:pt>
                <c:pt idx="6711">
                  <c:v>246.97881197088768</c:v>
                </c:pt>
                <c:pt idx="6712">
                  <c:v>253.26919725949628</c:v>
                </c:pt>
                <c:pt idx="6713">
                  <c:v>215.40191098568675</c:v>
                </c:pt>
                <c:pt idx="6714">
                  <c:v>291.13648353330586</c:v>
                </c:pt>
                <c:pt idx="6715">
                  <c:v>329.00376980711542</c:v>
                </c:pt>
                <c:pt idx="6716">
                  <c:v>322.71338451850681</c:v>
                </c:pt>
                <c:pt idx="6717">
                  <c:v>284.84609824469726</c:v>
                </c:pt>
                <c:pt idx="6718">
                  <c:v>240.64676850155979</c:v>
                </c:pt>
                <c:pt idx="6719">
                  <c:v>202.77948222775024</c:v>
                </c:pt>
                <c:pt idx="6720">
                  <c:v>202.77948222775024</c:v>
                </c:pt>
                <c:pt idx="6721">
                  <c:v>215.40191098568675</c:v>
                </c:pt>
                <c:pt idx="6722">
                  <c:v>108.09043745286675</c:v>
                </c:pt>
                <c:pt idx="6723">
                  <c:v>101.80005216425813</c:v>
                </c:pt>
                <c:pt idx="6724">
                  <c:v>120.71286621080327</c:v>
                </c:pt>
                <c:pt idx="6725">
                  <c:v>202.77948222775024</c:v>
                </c:pt>
                <c:pt idx="6726">
                  <c:v>190.15705346981372</c:v>
                </c:pt>
                <c:pt idx="6727">
                  <c:v>158.58015248461282</c:v>
                </c:pt>
                <c:pt idx="6728">
                  <c:v>278.51405477536935</c:v>
                </c:pt>
                <c:pt idx="6729">
                  <c:v>354.24862732298845</c:v>
                </c:pt>
                <c:pt idx="6730">
                  <c:v>297.46852700263378</c:v>
                </c:pt>
                <c:pt idx="6731">
                  <c:v>246.97881197088768</c:v>
                </c:pt>
                <c:pt idx="6732">
                  <c:v>139.66733843806767</c:v>
                </c:pt>
                <c:pt idx="6733">
                  <c:v>114.42248092219464</c:v>
                </c:pt>
                <c:pt idx="6734">
                  <c:v>177.5346247118772</c:v>
                </c:pt>
                <c:pt idx="6735">
                  <c:v>209.11152569707815</c:v>
                </c:pt>
                <c:pt idx="6736">
                  <c:v>202.77948222775024</c:v>
                </c:pt>
                <c:pt idx="6737">
                  <c:v>278.51405477536935</c:v>
                </c:pt>
                <c:pt idx="6738">
                  <c:v>303.75891229124238</c:v>
                </c:pt>
                <c:pt idx="6739">
                  <c:v>284.84609824469726</c:v>
                </c:pt>
                <c:pt idx="6740">
                  <c:v>303.75891229124238</c:v>
                </c:pt>
                <c:pt idx="6741">
                  <c:v>240.64676850155979</c:v>
                </c:pt>
                <c:pt idx="6742">
                  <c:v>209.11152569707815</c:v>
                </c:pt>
                <c:pt idx="6743">
                  <c:v>202.77948222775024</c:v>
                </c:pt>
                <c:pt idx="6744">
                  <c:v>171.20258124254934</c:v>
                </c:pt>
                <c:pt idx="6745">
                  <c:v>253.26919725949628</c:v>
                </c:pt>
                <c:pt idx="6746">
                  <c:v>120.71286621080327</c:v>
                </c:pt>
                <c:pt idx="6747">
                  <c:v>253.26919725949628</c:v>
                </c:pt>
                <c:pt idx="6748">
                  <c:v>215.40191098568675</c:v>
                </c:pt>
                <c:pt idx="6749">
                  <c:v>190.15705346981372</c:v>
                </c:pt>
                <c:pt idx="6750">
                  <c:v>215.40191098568675</c:v>
                </c:pt>
                <c:pt idx="6751">
                  <c:v>253.26919725949628</c:v>
                </c:pt>
                <c:pt idx="6752">
                  <c:v>347.95824203437974</c:v>
                </c:pt>
                <c:pt idx="6753">
                  <c:v>158.58015248461282</c:v>
                </c:pt>
                <c:pt idx="6754">
                  <c:v>158.58015248461282</c:v>
                </c:pt>
                <c:pt idx="6755">
                  <c:v>177.5346247118772</c:v>
                </c:pt>
                <c:pt idx="6756">
                  <c:v>127.04490968013116</c:v>
                </c:pt>
                <c:pt idx="6757">
                  <c:v>190.15705346981372</c:v>
                </c:pt>
                <c:pt idx="6758">
                  <c:v>259.60124072882422</c:v>
                </c:pt>
                <c:pt idx="6759">
                  <c:v>278.51405477536935</c:v>
                </c:pt>
                <c:pt idx="6760">
                  <c:v>246.97881197088768</c:v>
                </c:pt>
                <c:pt idx="6761">
                  <c:v>291.13648353330586</c:v>
                </c:pt>
                <c:pt idx="6762">
                  <c:v>164.91219595394068</c:v>
                </c:pt>
                <c:pt idx="6763">
                  <c:v>145.95772372667631</c:v>
                </c:pt>
                <c:pt idx="6764">
                  <c:v>164.91219595394068</c:v>
                </c:pt>
                <c:pt idx="6765">
                  <c:v>139.66733843806767</c:v>
                </c:pt>
                <c:pt idx="6766">
                  <c:v>183.82501000048586</c:v>
                </c:pt>
                <c:pt idx="6767">
                  <c:v>164.91219595394068</c:v>
                </c:pt>
                <c:pt idx="6768">
                  <c:v>209.11152569707815</c:v>
                </c:pt>
                <c:pt idx="6769">
                  <c:v>164.91219595394068</c:v>
                </c:pt>
                <c:pt idx="6770">
                  <c:v>272.22366948676074</c:v>
                </c:pt>
                <c:pt idx="6771">
                  <c:v>246.97881197088768</c:v>
                </c:pt>
                <c:pt idx="6772">
                  <c:v>246.97881197088768</c:v>
                </c:pt>
                <c:pt idx="6773">
                  <c:v>221.73395445501464</c:v>
                </c:pt>
                <c:pt idx="6774">
                  <c:v>177.5346247118772</c:v>
                </c:pt>
                <c:pt idx="6775">
                  <c:v>164.91219595394068</c:v>
                </c:pt>
                <c:pt idx="6776">
                  <c:v>158.58015248461282</c:v>
                </c:pt>
                <c:pt idx="6777">
                  <c:v>120.71286621080327</c:v>
                </c:pt>
                <c:pt idx="6778">
                  <c:v>158.58015248461282</c:v>
                </c:pt>
                <c:pt idx="6779">
                  <c:v>108.09043745286675</c:v>
                </c:pt>
                <c:pt idx="6780">
                  <c:v>164.91219595394068</c:v>
                </c:pt>
                <c:pt idx="6781">
                  <c:v>183.82501000048586</c:v>
                </c:pt>
                <c:pt idx="6782">
                  <c:v>253.26919725949628</c:v>
                </c:pt>
                <c:pt idx="6783">
                  <c:v>202.77948222775024</c:v>
                </c:pt>
                <c:pt idx="6784">
                  <c:v>291.13648353330586</c:v>
                </c:pt>
                <c:pt idx="6785">
                  <c:v>291.13648353330586</c:v>
                </c:pt>
                <c:pt idx="6786">
                  <c:v>265.89162601743283</c:v>
                </c:pt>
                <c:pt idx="6787">
                  <c:v>234.35638321295116</c:v>
                </c:pt>
                <c:pt idx="6788">
                  <c:v>215.40191098568675</c:v>
                </c:pt>
                <c:pt idx="6789">
                  <c:v>215.40191098568675</c:v>
                </c:pt>
                <c:pt idx="6790">
                  <c:v>253.26919725949628</c:v>
                </c:pt>
                <c:pt idx="6791">
                  <c:v>101.80005216425813</c:v>
                </c:pt>
                <c:pt idx="6792">
                  <c:v>183.82501000048586</c:v>
                </c:pt>
                <c:pt idx="6793">
                  <c:v>114.42248092219464</c:v>
                </c:pt>
                <c:pt idx="6794">
                  <c:v>82.84557993699373</c:v>
                </c:pt>
                <c:pt idx="6795">
                  <c:v>152.28976719600419</c:v>
                </c:pt>
                <c:pt idx="6796">
                  <c:v>51.310337132512068</c:v>
                </c:pt>
                <c:pt idx="6797">
                  <c:v>164.91219595394068</c:v>
                </c:pt>
                <c:pt idx="6798">
                  <c:v>108.09043745286675</c:v>
                </c:pt>
                <c:pt idx="6799">
                  <c:v>177.5346247118772</c:v>
                </c:pt>
                <c:pt idx="6800">
                  <c:v>196.44743875842235</c:v>
                </c:pt>
                <c:pt idx="6801">
                  <c:v>209.11152569707815</c:v>
                </c:pt>
                <c:pt idx="6802">
                  <c:v>215.40191098568675</c:v>
                </c:pt>
                <c:pt idx="6803">
                  <c:v>310.0909557605703</c:v>
                </c:pt>
                <c:pt idx="6804">
                  <c:v>196.44743875842235</c:v>
                </c:pt>
                <c:pt idx="6805">
                  <c:v>246.97881197088768</c:v>
                </c:pt>
                <c:pt idx="6806">
                  <c:v>114.42248092219464</c:v>
                </c:pt>
                <c:pt idx="6807">
                  <c:v>120.71286621080327</c:v>
                </c:pt>
                <c:pt idx="6808">
                  <c:v>95.468008694930234</c:v>
                </c:pt>
                <c:pt idx="6809">
                  <c:v>246.97881197088768</c:v>
                </c:pt>
                <c:pt idx="6810">
                  <c:v>272.22366948676074</c:v>
                </c:pt>
                <c:pt idx="6811">
                  <c:v>265.89162601743283</c:v>
                </c:pt>
                <c:pt idx="6812">
                  <c:v>139.66733843806767</c:v>
                </c:pt>
                <c:pt idx="6813">
                  <c:v>196.44743875842235</c:v>
                </c:pt>
                <c:pt idx="6814">
                  <c:v>209.11152569707815</c:v>
                </c:pt>
                <c:pt idx="6815">
                  <c:v>133.33529496873976</c:v>
                </c:pt>
                <c:pt idx="6816">
                  <c:v>164.91219595394068</c:v>
                </c:pt>
                <c:pt idx="6817">
                  <c:v>95.468008694930234</c:v>
                </c:pt>
                <c:pt idx="6818">
                  <c:v>89.177623406321615</c:v>
                </c:pt>
                <c:pt idx="6819">
                  <c:v>89.177623406321615</c:v>
                </c:pt>
                <c:pt idx="6820">
                  <c:v>63.932765890448593</c:v>
                </c:pt>
                <c:pt idx="6821">
                  <c:v>177.5346247118772</c:v>
                </c:pt>
                <c:pt idx="6822">
                  <c:v>253.26919725949628</c:v>
                </c:pt>
                <c:pt idx="6823">
                  <c:v>329.00376980711542</c:v>
                </c:pt>
                <c:pt idx="6824">
                  <c:v>253.26919725949628</c:v>
                </c:pt>
                <c:pt idx="6825">
                  <c:v>215.40191098568675</c:v>
                </c:pt>
                <c:pt idx="6826">
                  <c:v>202.77948222775024</c:v>
                </c:pt>
                <c:pt idx="6827">
                  <c:v>196.44743875842235</c:v>
                </c:pt>
                <c:pt idx="6828">
                  <c:v>177.5346247118772</c:v>
                </c:pt>
                <c:pt idx="6829">
                  <c:v>221.73395445501464</c:v>
                </c:pt>
                <c:pt idx="6830">
                  <c:v>209.11152569707815</c:v>
                </c:pt>
                <c:pt idx="6831">
                  <c:v>291.13648353330586</c:v>
                </c:pt>
                <c:pt idx="6832">
                  <c:v>310.0909557605703</c:v>
                </c:pt>
                <c:pt idx="6833">
                  <c:v>253.26919725949628</c:v>
                </c:pt>
                <c:pt idx="6834">
                  <c:v>259.60124072882422</c:v>
                </c:pt>
                <c:pt idx="6835">
                  <c:v>278.51405477536935</c:v>
                </c:pt>
                <c:pt idx="6836">
                  <c:v>246.97881197088768</c:v>
                </c:pt>
                <c:pt idx="6837">
                  <c:v>284.84609824469726</c:v>
                </c:pt>
                <c:pt idx="6838">
                  <c:v>240.64676850155979</c:v>
                </c:pt>
                <c:pt idx="6839">
                  <c:v>202.77948222775024</c:v>
                </c:pt>
                <c:pt idx="6840">
                  <c:v>164.91219595394068</c:v>
                </c:pt>
                <c:pt idx="6841">
                  <c:v>158.58015248461282</c:v>
                </c:pt>
                <c:pt idx="6842">
                  <c:v>120.71286621080327</c:v>
                </c:pt>
                <c:pt idx="6843">
                  <c:v>177.5346247118772</c:v>
                </c:pt>
                <c:pt idx="6844">
                  <c:v>240.64676850155979</c:v>
                </c:pt>
                <c:pt idx="6845">
                  <c:v>297.46852700263378</c:v>
                </c:pt>
                <c:pt idx="6846">
                  <c:v>284.84609824469726</c:v>
                </c:pt>
                <c:pt idx="6847">
                  <c:v>297.46852700263378</c:v>
                </c:pt>
                <c:pt idx="6848">
                  <c:v>228.02433974362327</c:v>
                </c:pt>
                <c:pt idx="6849">
                  <c:v>221.73395445501464</c:v>
                </c:pt>
                <c:pt idx="6850">
                  <c:v>209.11152569707815</c:v>
                </c:pt>
                <c:pt idx="6851">
                  <c:v>190.15705346981372</c:v>
                </c:pt>
                <c:pt idx="6852">
                  <c:v>127.04490968013116</c:v>
                </c:pt>
                <c:pt idx="6853">
                  <c:v>240.64676850155979</c:v>
                </c:pt>
                <c:pt idx="6854">
                  <c:v>303.75891229124238</c:v>
                </c:pt>
                <c:pt idx="6855">
                  <c:v>272.22366948676074</c:v>
                </c:pt>
                <c:pt idx="6856">
                  <c:v>183.82501000048586</c:v>
                </c:pt>
                <c:pt idx="6857">
                  <c:v>215.40191098568675</c:v>
                </c:pt>
                <c:pt idx="6858">
                  <c:v>127.04490968013116</c:v>
                </c:pt>
                <c:pt idx="6859">
                  <c:v>158.58015248461282</c:v>
                </c:pt>
                <c:pt idx="6860">
                  <c:v>127.04490968013116</c:v>
                </c:pt>
                <c:pt idx="6861">
                  <c:v>164.91219595394068</c:v>
                </c:pt>
                <c:pt idx="6862">
                  <c:v>133.33529496873976</c:v>
                </c:pt>
                <c:pt idx="6863">
                  <c:v>158.58015248461282</c:v>
                </c:pt>
                <c:pt idx="6864">
                  <c:v>196.44743875842235</c:v>
                </c:pt>
                <c:pt idx="6865">
                  <c:v>284.84609824469726</c:v>
                </c:pt>
                <c:pt idx="6866">
                  <c:v>272.22366948676074</c:v>
                </c:pt>
                <c:pt idx="6867">
                  <c:v>171.20258124254934</c:v>
                </c:pt>
                <c:pt idx="6868">
                  <c:v>183.82501000048586</c:v>
                </c:pt>
                <c:pt idx="6869">
                  <c:v>253.26919725949628</c:v>
                </c:pt>
                <c:pt idx="6870">
                  <c:v>209.11152569707815</c:v>
                </c:pt>
                <c:pt idx="6871">
                  <c:v>253.26919725949628</c:v>
                </c:pt>
                <c:pt idx="6872">
                  <c:v>278.51405477536935</c:v>
                </c:pt>
                <c:pt idx="6873">
                  <c:v>272.22366948676074</c:v>
                </c:pt>
                <c:pt idx="6874">
                  <c:v>272.22366948676074</c:v>
                </c:pt>
                <c:pt idx="6875">
                  <c:v>246.97881197088768</c:v>
                </c:pt>
                <c:pt idx="6876">
                  <c:v>209.11152569707815</c:v>
                </c:pt>
                <c:pt idx="6877">
                  <c:v>215.40191098568675</c:v>
                </c:pt>
                <c:pt idx="6878">
                  <c:v>164.91219595394068</c:v>
                </c:pt>
                <c:pt idx="6879">
                  <c:v>171.20258124254934</c:v>
                </c:pt>
                <c:pt idx="6880">
                  <c:v>133.33529496873976</c:v>
                </c:pt>
                <c:pt idx="6881">
                  <c:v>101.80005216425813</c:v>
                </c:pt>
                <c:pt idx="6882">
                  <c:v>209.11152569707815</c:v>
                </c:pt>
                <c:pt idx="6883">
                  <c:v>171.20258124254934</c:v>
                </c:pt>
                <c:pt idx="6884">
                  <c:v>303.75891229124238</c:v>
                </c:pt>
                <c:pt idx="6885">
                  <c:v>278.51405477536935</c:v>
                </c:pt>
                <c:pt idx="6886">
                  <c:v>234.35638321295116</c:v>
                </c:pt>
                <c:pt idx="6887">
                  <c:v>253.26919725949628</c:v>
                </c:pt>
                <c:pt idx="6888">
                  <c:v>152.28976719600419</c:v>
                </c:pt>
                <c:pt idx="6889">
                  <c:v>76.555194648385097</c:v>
                </c:pt>
                <c:pt idx="6890">
                  <c:v>183.82501000048586</c:v>
                </c:pt>
                <c:pt idx="6891">
                  <c:v>215.40191098568675</c:v>
                </c:pt>
                <c:pt idx="6892">
                  <c:v>246.97881197088768</c:v>
                </c:pt>
                <c:pt idx="6893">
                  <c:v>265.89162601743283</c:v>
                </c:pt>
                <c:pt idx="6894">
                  <c:v>284.84609824469726</c:v>
                </c:pt>
                <c:pt idx="6895">
                  <c:v>228.02433974362327</c:v>
                </c:pt>
                <c:pt idx="6896">
                  <c:v>183.82501000048586</c:v>
                </c:pt>
                <c:pt idx="6897">
                  <c:v>209.11152569707815</c:v>
                </c:pt>
                <c:pt idx="6898">
                  <c:v>76.555194648385097</c:v>
                </c:pt>
                <c:pt idx="6899">
                  <c:v>108.09043745286675</c:v>
                </c:pt>
                <c:pt idx="6900">
                  <c:v>202.77948222775024</c:v>
                </c:pt>
                <c:pt idx="6901">
                  <c:v>209.11152569707815</c:v>
                </c:pt>
                <c:pt idx="6902">
                  <c:v>246.97881197088768</c:v>
                </c:pt>
                <c:pt idx="6903">
                  <c:v>303.75891229124238</c:v>
                </c:pt>
                <c:pt idx="6904">
                  <c:v>272.22366948676074</c:v>
                </c:pt>
                <c:pt idx="6905">
                  <c:v>253.26919725949628</c:v>
                </c:pt>
                <c:pt idx="6906">
                  <c:v>139.66733843806767</c:v>
                </c:pt>
                <c:pt idx="6907">
                  <c:v>196.44743875842235</c:v>
                </c:pt>
                <c:pt idx="6908">
                  <c:v>164.91219595394068</c:v>
                </c:pt>
                <c:pt idx="6909">
                  <c:v>133.33529496873976</c:v>
                </c:pt>
                <c:pt idx="6910">
                  <c:v>70.223151179057211</c:v>
                </c:pt>
                <c:pt idx="6911">
                  <c:v>171.20258124254934</c:v>
                </c:pt>
                <c:pt idx="6912">
                  <c:v>259.60124072882422</c:v>
                </c:pt>
                <c:pt idx="6913">
                  <c:v>272.22366948676074</c:v>
                </c:pt>
                <c:pt idx="6914">
                  <c:v>284.84609824469726</c:v>
                </c:pt>
                <c:pt idx="6915">
                  <c:v>171.20258124254934</c:v>
                </c:pt>
                <c:pt idx="6916">
                  <c:v>139.66733843806767</c:v>
                </c:pt>
                <c:pt idx="6917">
                  <c:v>139.66733843806767</c:v>
                </c:pt>
                <c:pt idx="6918">
                  <c:v>139.66733843806767</c:v>
                </c:pt>
                <c:pt idx="6919">
                  <c:v>221.73395445501464</c:v>
                </c:pt>
                <c:pt idx="6920">
                  <c:v>221.73395445501464</c:v>
                </c:pt>
                <c:pt idx="6921">
                  <c:v>215.40191098568675</c:v>
                </c:pt>
                <c:pt idx="6922">
                  <c:v>209.11152569707815</c:v>
                </c:pt>
                <c:pt idx="6923">
                  <c:v>215.40191098568675</c:v>
                </c:pt>
                <c:pt idx="6924">
                  <c:v>190.15705346981372</c:v>
                </c:pt>
                <c:pt idx="6925">
                  <c:v>246.97881197088768</c:v>
                </c:pt>
                <c:pt idx="6926">
                  <c:v>265.89162601743283</c:v>
                </c:pt>
                <c:pt idx="6927">
                  <c:v>259.60124072882422</c:v>
                </c:pt>
                <c:pt idx="6928">
                  <c:v>322.71338451850681</c:v>
                </c:pt>
                <c:pt idx="6929">
                  <c:v>183.82501000048586</c:v>
                </c:pt>
                <c:pt idx="6930">
                  <c:v>120.71286621080327</c:v>
                </c:pt>
                <c:pt idx="6931">
                  <c:v>120.71286621080327</c:v>
                </c:pt>
                <c:pt idx="6932">
                  <c:v>171.20258124254934</c:v>
                </c:pt>
                <c:pt idx="6933">
                  <c:v>108.09043745286675</c:v>
                </c:pt>
                <c:pt idx="6934">
                  <c:v>120.71286621080327</c:v>
                </c:pt>
                <c:pt idx="6935">
                  <c:v>139.66733843806767</c:v>
                </c:pt>
                <c:pt idx="6936">
                  <c:v>196.44743875842235</c:v>
                </c:pt>
                <c:pt idx="6937">
                  <c:v>259.60124072882422</c:v>
                </c:pt>
                <c:pt idx="6938">
                  <c:v>310.0909557605703</c:v>
                </c:pt>
                <c:pt idx="6939">
                  <c:v>272.22366948676074</c:v>
                </c:pt>
                <c:pt idx="6940">
                  <c:v>278.51405477536935</c:v>
                </c:pt>
                <c:pt idx="6941">
                  <c:v>139.66733843806767</c:v>
                </c:pt>
                <c:pt idx="6942">
                  <c:v>120.71286621080327</c:v>
                </c:pt>
                <c:pt idx="6943">
                  <c:v>253.26919725949628</c:v>
                </c:pt>
                <c:pt idx="6944">
                  <c:v>209.11152569707815</c:v>
                </c:pt>
                <c:pt idx="6945">
                  <c:v>265.89162601743283</c:v>
                </c:pt>
                <c:pt idx="6946">
                  <c:v>335.33581327644322</c:v>
                </c:pt>
                <c:pt idx="6947">
                  <c:v>215.40191098568675</c:v>
                </c:pt>
                <c:pt idx="6948">
                  <c:v>253.26919725949628</c:v>
                </c:pt>
                <c:pt idx="6949">
                  <c:v>215.40191098568675</c:v>
                </c:pt>
                <c:pt idx="6950">
                  <c:v>120.71286621080327</c:v>
                </c:pt>
                <c:pt idx="6951">
                  <c:v>127.04490968013116</c:v>
                </c:pt>
                <c:pt idx="6952">
                  <c:v>183.82501000048586</c:v>
                </c:pt>
                <c:pt idx="6953">
                  <c:v>253.26919725949628</c:v>
                </c:pt>
                <c:pt idx="6954">
                  <c:v>253.26919725949628</c:v>
                </c:pt>
                <c:pt idx="6955">
                  <c:v>215.40191098568675</c:v>
                </c:pt>
                <c:pt idx="6956">
                  <c:v>284.84609824469726</c:v>
                </c:pt>
                <c:pt idx="6957">
                  <c:v>297.46852700263378</c:v>
                </c:pt>
                <c:pt idx="6958">
                  <c:v>284.84609824469726</c:v>
                </c:pt>
                <c:pt idx="6959">
                  <c:v>253.26919725949628</c:v>
                </c:pt>
                <c:pt idx="6960">
                  <c:v>253.26919725949628</c:v>
                </c:pt>
                <c:pt idx="6961">
                  <c:v>101.80005216425813</c:v>
                </c:pt>
                <c:pt idx="6962">
                  <c:v>127.04490968013116</c:v>
                </c:pt>
                <c:pt idx="6963">
                  <c:v>253.26919725949628</c:v>
                </c:pt>
                <c:pt idx="6964">
                  <c:v>209.11152569707815</c:v>
                </c:pt>
                <c:pt idx="6965">
                  <c:v>278.51405477536935</c:v>
                </c:pt>
                <c:pt idx="6966">
                  <c:v>284.84609824469726</c:v>
                </c:pt>
                <c:pt idx="6967">
                  <c:v>95.468008694930234</c:v>
                </c:pt>
                <c:pt idx="6968">
                  <c:v>133.33529496873976</c:v>
                </c:pt>
                <c:pt idx="6969">
                  <c:v>145.95772372667631</c:v>
                </c:pt>
                <c:pt idx="6970">
                  <c:v>127.04490968013116</c:v>
                </c:pt>
                <c:pt idx="6971">
                  <c:v>171.20258124254934</c:v>
                </c:pt>
                <c:pt idx="6972">
                  <c:v>70.223151179057211</c:v>
                </c:pt>
                <c:pt idx="6973">
                  <c:v>196.44743875842235</c:v>
                </c:pt>
                <c:pt idx="6974">
                  <c:v>259.60124072882422</c:v>
                </c:pt>
                <c:pt idx="6975">
                  <c:v>284.84609824469726</c:v>
                </c:pt>
                <c:pt idx="6976">
                  <c:v>278.51405477536935</c:v>
                </c:pt>
                <c:pt idx="6977">
                  <c:v>278.51405477536935</c:v>
                </c:pt>
                <c:pt idx="6978">
                  <c:v>246.97881197088768</c:v>
                </c:pt>
                <c:pt idx="6979">
                  <c:v>253.26919725949628</c:v>
                </c:pt>
                <c:pt idx="6980">
                  <c:v>133.33529496873976</c:v>
                </c:pt>
                <c:pt idx="6981">
                  <c:v>120.71286621080327</c:v>
                </c:pt>
                <c:pt idx="6982">
                  <c:v>76.555194648385097</c:v>
                </c:pt>
                <c:pt idx="6983">
                  <c:v>120.71286621080327</c:v>
                </c:pt>
                <c:pt idx="6984">
                  <c:v>164.91219595394068</c:v>
                </c:pt>
                <c:pt idx="6985">
                  <c:v>259.60124072882422</c:v>
                </c:pt>
                <c:pt idx="6986">
                  <c:v>265.89162601743283</c:v>
                </c:pt>
                <c:pt idx="6987">
                  <c:v>272.22366948676074</c:v>
                </c:pt>
                <c:pt idx="6988">
                  <c:v>341.62619856505194</c:v>
                </c:pt>
                <c:pt idx="6989">
                  <c:v>297.46852700263378</c:v>
                </c:pt>
                <c:pt idx="6990">
                  <c:v>303.75891229124238</c:v>
                </c:pt>
                <c:pt idx="6991">
                  <c:v>265.89162601743283</c:v>
                </c:pt>
                <c:pt idx="6992">
                  <c:v>164.91219595394068</c:v>
                </c:pt>
                <c:pt idx="6993">
                  <c:v>133.33529496873976</c:v>
                </c:pt>
                <c:pt idx="6994">
                  <c:v>183.82501000048586</c:v>
                </c:pt>
                <c:pt idx="6995">
                  <c:v>164.91219595394068</c:v>
                </c:pt>
                <c:pt idx="6996">
                  <c:v>284.84609824469726</c:v>
                </c:pt>
                <c:pt idx="6997">
                  <c:v>284.84609824469726</c:v>
                </c:pt>
                <c:pt idx="6998">
                  <c:v>272.22366948676074</c:v>
                </c:pt>
                <c:pt idx="6999">
                  <c:v>209.11152569707815</c:v>
                </c:pt>
                <c:pt idx="7000">
                  <c:v>177.5346247118772</c:v>
                </c:pt>
                <c:pt idx="7001">
                  <c:v>89.177623406321615</c:v>
                </c:pt>
                <c:pt idx="7002">
                  <c:v>202.77948222775024</c:v>
                </c:pt>
                <c:pt idx="7003">
                  <c:v>177.5346247118772</c:v>
                </c:pt>
                <c:pt idx="7004">
                  <c:v>177.5346247118772</c:v>
                </c:pt>
                <c:pt idx="7005">
                  <c:v>253.26919725949628</c:v>
                </c:pt>
                <c:pt idx="7006">
                  <c:v>278.51405477536935</c:v>
                </c:pt>
                <c:pt idx="7007">
                  <c:v>221.73395445501464</c:v>
                </c:pt>
                <c:pt idx="7008">
                  <c:v>183.82501000048586</c:v>
                </c:pt>
                <c:pt idx="7009">
                  <c:v>183.82501000048586</c:v>
                </c:pt>
                <c:pt idx="7010">
                  <c:v>108.09043745286675</c:v>
                </c:pt>
                <c:pt idx="7011">
                  <c:v>139.66733843806767</c:v>
                </c:pt>
                <c:pt idx="7012">
                  <c:v>127.04490968013116</c:v>
                </c:pt>
                <c:pt idx="7013">
                  <c:v>44.978293663184175</c:v>
                </c:pt>
                <c:pt idx="7014">
                  <c:v>209.11152569707815</c:v>
                </c:pt>
                <c:pt idx="7015">
                  <c:v>209.11152569707815</c:v>
                </c:pt>
                <c:pt idx="7016">
                  <c:v>322.71338451850681</c:v>
                </c:pt>
                <c:pt idx="7017">
                  <c:v>284.84609824469726</c:v>
                </c:pt>
                <c:pt idx="7018">
                  <c:v>133.33529496873976</c:v>
                </c:pt>
                <c:pt idx="7019">
                  <c:v>89.177623406321615</c:v>
                </c:pt>
                <c:pt idx="7020">
                  <c:v>133.33529496873976</c:v>
                </c:pt>
                <c:pt idx="7021">
                  <c:v>133.33529496873976</c:v>
                </c:pt>
                <c:pt idx="7022">
                  <c:v>158.58015248461282</c:v>
                </c:pt>
                <c:pt idx="7023">
                  <c:v>133.33529496873976</c:v>
                </c:pt>
                <c:pt idx="7024">
                  <c:v>253.26919725949628</c:v>
                </c:pt>
                <c:pt idx="7025">
                  <c:v>278.51405477536935</c:v>
                </c:pt>
                <c:pt idx="7026">
                  <c:v>310.0909557605703</c:v>
                </c:pt>
                <c:pt idx="7027">
                  <c:v>291.13648353330586</c:v>
                </c:pt>
                <c:pt idx="7028">
                  <c:v>215.40191098568675</c:v>
                </c:pt>
                <c:pt idx="7029">
                  <c:v>133.33529496873976</c:v>
                </c:pt>
                <c:pt idx="7030">
                  <c:v>82.84557993699373</c:v>
                </c:pt>
                <c:pt idx="7031">
                  <c:v>139.66733843806767</c:v>
                </c:pt>
                <c:pt idx="7032">
                  <c:v>183.82501000048586</c:v>
                </c:pt>
                <c:pt idx="7033">
                  <c:v>259.60124072882422</c:v>
                </c:pt>
                <c:pt idx="7034">
                  <c:v>253.26919725949628</c:v>
                </c:pt>
                <c:pt idx="7035">
                  <c:v>253.26919725949628</c:v>
                </c:pt>
                <c:pt idx="7036">
                  <c:v>272.22366948676074</c:v>
                </c:pt>
                <c:pt idx="7037">
                  <c:v>272.22366948676074</c:v>
                </c:pt>
                <c:pt idx="7038">
                  <c:v>196.44743875842235</c:v>
                </c:pt>
                <c:pt idx="7039">
                  <c:v>114.42248092219464</c:v>
                </c:pt>
                <c:pt idx="7040">
                  <c:v>253.26919725949628</c:v>
                </c:pt>
                <c:pt idx="7041">
                  <c:v>221.73395445501464</c:v>
                </c:pt>
                <c:pt idx="7042">
                  <c:v>246.97881197088768</c:v>
                </c:pt>
                <c:pt idx="7043">
                  <c:v>310.0909557605703</c:v>
                </c:pt>
                <c:pt idx="7044">
                  <c:v>265.89162601743283</c:v>
                </c:pt>
                <c:pt idx="7045">
                  <c:v>303.75891229124238</c:v>
                </c:pt>
                <c:pt idx="7046">
                  <c:v>234.35638321295116</c:v>
                </c:pt>
                <c:pt idx="7047">
                  <c:v>215.40191098568675</c:v>
                </c:pt>
                <c:pt idx="7048">
                  <c:v>133.33529496873976</c:v>
                </c:pt>
                <c:pt idx="7049">
                  <c:v>164.91219595394068</c:v>
                </c:pt>
                <c:pt idx="7050">
                  <c:v>158.58015248461282</c:v>
                </c:pt>
                <c:pt idx="7051">
                  <c:v>158.58015248461282</c:v>
                </c:pt>
                <c:pt idx="7052">
                  <c:v>177.5346247118772</c:v>
                </c:pt>
                <c:pt idx="7053">
                  <c:v>246.97881197088768</c:v>
                </c:pt>
                <c:pt idx="7054">
                  <c:v>209.11152569707815</c:v>
                </c:pt>
                <c:pt idx="7055">
                  <c:v>253.26919725949628</c:v>
                </c:pt>
                <c:pt idx="7056">
                  <c:v>278.51405477536935</c:v>
                </c:pt>
                <c:pt idx="7057">
                  <c:v>297.46852700263378</c:v>
                </c:pt>
                <c:pt idx="7058">
                  <c:v>253.26919725949628</c:v>
                </c:pt>
                <c:pt idx="7059">
                  <c:v>265.89162601743283</c:v>
                </c:pt>
                <c:pt idx="7060">
                  <c:v>259.60124072882422</c:v>
                </c:pt>
                <c:pt idx="7061">
                  <c:v>265.89162601743283</c:v>
                </c:pt>
                <c:pt idx="7062">
                  <c:v>164.91219595394068</c:v>
                </c:pt>
                <c:pt idx="7063">
                  <c:v>120.71286621080327</c:v>
                </c:pt>
                <c:pt idx="7064">
                  <c:v>171.20258124254934</c:v>
                </c:pt>
                <c:pt idx="7065">
                  <c:v>215.40191098568675</c:v>
                </c:pt>
                <c:pt idx="7066">
                  <c:v>284.84609824469726</c:v>
                </c:pt>
                <c:pt idx="7067">
                  <c:v>209.11152569707815</c:v>
                </c:pt>
                <c:pt idx="7068">
                  <c:v>202.77948222775024</c:v>
                </c:pt>
                <c:pt idx="7069">
                  <c:v>127.04490968013116</c:v>
                </c:pt>
                <c:pt idx="7070">
                  <c:v>158.58015248461282</c:v>
                </c:pt>
                <c:pt idx="7071">
                  <c:v>190.15705346981372</c:v>
                </c:pt>
                <c:pt idx="7072">
                  <c:v>171.20258124254934</c:v>
                </c:pt>
                <c:pt idx="7073">
                  <c:v>89.177623406321615</c:v>
                </c:pt>
                <c:pt idx="7074">
                  <c:v>215.40191098568675</c:v>
                </c:pt>
                <c:pt idx="7075">
                  <c:v>272.22366948676074</c:v>
                </c:pt>
                <c:pt idx="7076">
                  <c:v>272.22366948676074</c:v>
                </c:pt>
                <c:pt idx="7077">
                  <c:v>209.11152569707815</c:v>
                </c:pt>
                <c:pt idx="7078">
                  <c:v>253.26919725949628</c:v>
                </c:pt>
                <c:pt idx="7079">
                  <c:v>221.73395445501464</c:v>
                </c:pt>
                <c:pt idx="7080">
                  <c:v>209.11152569707815</c:v>
                </c:pt>
                <c:pt idx="7081">
                  <c:v>253.26919725949628</c:v>
                </c:pt>
                <c:pt idx="7082">
                  <c:v>145.95772372667631</c:v>
                </c:pt>
                <c:pt idx="7083">
                  <c:v>177.5346247118772</c:v>
                </c:pt>
                <c:pt idx="7084">
                  <c:v>114.42248092219464</c:v>
                </c:pt>
                <c:pt idx="7085">
                  <c:v>158.58015248461282</c:v>
                </c:pt>
                <c:pt idx="7086">
                  <c:v>82.84557993699373</c:v>
                </c:pt>
                <c:pt idx="7087">
                  <c:v>183.82501000048586</c:v>
                </c:pt>
                <c:pt idx="7088">
                  <c:v>209.11152569707815</c:v>
                </c:pt>
                <c:pt idx="7089">
                  <c:v>177.5346247118772</c:v>
                </c:pt>
                <c:pt idx="7090">
                  <c:v>246.97881197088768</c:v>
                </c:pt>
                <c:pt idx="7091">
                  <c:v>221.73395445501464</c:v>
                </c:pt>
                <c:pt idx="7092">
                  <c:v>322.71338451850681</c:v>
                </c:pt>
                <c:pt idx="7093">
                  <c:v>284.84609824469726</c:v>
                </c:pt>
                <c:pt idx="7094">
                  <c:v>120.71286621080327</c:v>
                </c:pt>
                <c:pt idx="7095">
                  <c:v>164.91219595394068</c:v>
                </c:pt>
                <c:pt idx="7096">
                  <c:v>57.600722421120693</c:v>
                </c:pt>
                <c:pt idx="7097">
                  <c:v>44.978293663184175</c:v>
                </c:pt>
                <c:pt idx="7098">
                  <c:v>253.26919725949628</c:v>
                </c:pt>
                <c:pt idx="7099">
                  <c:v>265.89162601743283</c:v>
                </c:pt>
                <c:pt idx="7100">
                  <c:v>297.46852700263378</c:v>
                </c:pt>
                <c:pt idx="7101">
                  <c:v>234.35638321295116</c:v>
                </c:pt>
                <c:pt idx="7102">
                  <c:v>82.84557993699373</c:v>
                </c:pt>
                <c:pt idx="7103">
                  <c:v>127.04490968013116</c:v>
                </c:pt>
                <c:pt idx="7104">
                  <c:v>82.84557993699373</c:v>
                </c:pt>
                <c:pt idx="7105">
                  <c:v>215.40191098568675</c:v>
                </c:pt>
                <c:pt idx="7106">
                  <c:v>253.26919725949628</c:v>
                </c:pt>
                <c:pt idx="7107">
                  <c:v>215.40191098568675</c:v>
                </c:pt>
                <c:pt idx="7108">
                  <c:v>341.62619856505194</c:v>
                </c:pt>
                <c:pt idx="7109">
                  <c:v>234.35638321295116</c:v>
                </c:pt>
                <c:pt idx="7110">
                  <c:v>272.22366948676074</c:v>
                </c:pt>
                <c:pt idx="7111">
                  <c:v>246.97881197088768</c:v>
                </c:pt>
                <c:pt idx="7112">
                  <c:v>164.91219595394068</c:v>
                </c:pt>
                <c:pt idx="7113">
                  <c:v>139.66733843806767</c:v>
                </c:pt>
                <c:pt idx="7114">
                  <c:v>177.5346247118772</c:v>
                </c:pt>
                <c:pt idx="7115">
                  <c:v>108.09043745286675</c:v>
                </c:pt>
                <c:pt idx="7116">
                  <c:v>183.82501000048586</c:v>
                </c:pt>
                <c:pt idx="7117">
                  <c:v>133.33529496873976</c:v>
                </c:pt>
                <c:pt idx="7118">
                  <c:v>202.77948222775024</c:v>
                </c:pt>
                <c:pt idx="7119">
                  <c:v>101.80005216425813</c:v>
                </c:pt>
                <c:pt idx="7120">
                  <c:v>171.20258124254934</c:v>
                </c:pt>
                <c:pt idx="7121">
                  <c:v>190.15705346981372</c:v>
                </c:pt>
                <c:pt idx="7122">
                  <c:v>221.73395445501464</c:v>
                </c:pt>
                <c:pt idx="7123">
                  <c:v>284.84609824469726</c:v>
                </c:pt>
                <c:pt idx="7124">
                  <c:v>335.33581327644322</c:v>
                </c:pt>
                <c:pt idx="7125">
                  <c:v>158.58015248461282</c:v>
                </c:pt>
                <c:pt idx="7126">
                  <c:v>171.20258124254934</c:v>
                </c:pt>
                <c:pt idx="7127">
                  <c:v>133.33529496873976</c:v>
                </c:pt>
                <c:pt idx="7128">
                  <c:v>177.5346247118772</c:v>
                </c:pt>
                <c:pt idx="7129">
                  <c:v>133.33529496873976</c:v>
                </c:pt>
                <c:pt idx="7130">
                  <c:v>164.91219595394068</c:v>
                </c:pt>
                <c:pt idx="7131">
                  <c:v>209.11152569707815</c:v>
                </c:pt>
                <c:pt idx="7132">
                  <c:v>152.28976719600419</c:v>
                </c:pt>
                <c:pt idx="7133">
                  <c:v>164.91219595394068</c:v>
                </c:pt>
                <c:pt idx="7134">
                  <c:v>259.60124072882422</c:v>
                </c:pt>
                <c:pt idx="7135">
                  <c:v>265.89162601743283</c:v>
                </c:pt>
                <c:pt idx="7136">
                  <c:v>284.84609824469726</c:v>
                </c:pt>
                <c:pt idx="7137">
                  <c:v>240.64676850155979</c:v>
                </c:pt>
                <c:pt idx="7138">
                  <c:v>278.51405477536935</c:v>
                </c:pt>
                <c:pt idx="7139">
                  <c:v>303.75891229124238</c:v>
                </c:pt>
                <c:pt idx="7140">
                  <c:v>209.11152569707815</c:v>
                </c:pt>
                <c:pt idx="7141">
                  <c:v>164.91219595394068</c:v>
                </c:pt>
                <c:pt idx="7142">
                  <c:v>108.09043745286675</c:v>
                </c:pt>
                <c:pt idx="7143">
                  <c:v>202.77948222775024</c:v>
                </c:pt>
                <c:pt idx="7144">
                  <c:v>76.555194648385097</c:v>
                </c:pt>
                <c:pt idx="7145">
                  <c:v>171.20258124254934</c:v>
                </c:pt>
                <c:pt idx="7146">
                  <c:v>253.26919725949628</c:v>
                </c:pt>
                <c:pt idx="7147">
                  <c:v>278.51405477536935</c:v>
                </c:pt>
                <c:pt idx="7148">
                  <c:v>253.26919725949628</c:v>
                </c:pt>
                <c:pt idx="7149">
                  <c:v>297.46852700263378</c:v>
                </c:pt>
                <c:pt idx="7150">
                  <c:v>196.44743875842235</c:v>
                </c:pt>
                <c:pt idx="7151">
                  <c:v>133.33529496873976</c:v>
                </c:pt>
                <c:pt idx="7152">
                  <c:v>70.223151179057211</c:v>
                </c:pt>
                <c:pt idx="7153">
                  <c:v>127.04490968013116</c:v>
                </c:pt>
                <c:pt idx="7154">
                  <c:v>215.40191098568675</c:v>
                </c:pt>
                <c:pt idx="7155">
                  <c:v>202.77948222775024</c:v>
                </c:pt>
                <c:pt idx="7156">
                  <c:v>272.22366948676074</c:v>
                </c:pt>
                <c:pt idx="7157">
                  <c:v>265.89162601743283</c:v>
                </c:pt>
                <c:pt idx="7158">
                  <c:v>253.26919725949628</c:v>
                </c:pt>
                <c:pt idx="7159">
                  <c:v>209.11152569707815</c:v>
                </c:pt>
                <c:pt idx="7160">
                  <c:v>164.91219595394068</c:v>
                </c:pt>
                <c:pt idx="7161">
                  <c:v>63.932765890448593</c:v>
                </c:pt>
                <c:pt idx="7162">
                  <c:v>171.20258124254934</c:v>
                </c:pt>
                <c:pt idx="7163">
                  <c:v>253.26919725949628</c:v>
                </c:pt>
                <c:pt idx="7164">
                  <c:v>89.177623406321615</c:v>
                </c:pt>
                <c:pt idx="7165">
                  <c:v>209.11152569707815</c:v>
                </c:pt>
                <c:pt idx="7166">
                  <c:v>246.97881197088768</c:v>
                </c:pt>
                <c:pt idx="7167">
                  <c:v>202.77948222775024</c:v>
                </c:pt>
                <c:pt idx="7168">
                  <c:v>246.97881197088768</c:v>
                </c:pt>
                <c:pt idx="7169">
                  <c:v>284.84609824469726</c:v>
                </c:pt>
                <c:pt idx="7170">
                  <c:v>190.15705346981372</c:v>
                </c:pt>
                <c:pt idx="7171">
                  <c:v>108.09043745286675</c:v>
                </c:pt>
                <c:pt idx="7172">
                  <c:v>253.26919725949628</c:v>
                </c:pt>
                <c:pt idx="7173">
                  <c:v>127.04490968013116</c:v>
                </c:pt>
                <c:pt idx="7174">
                  <c:v>177.5346247118772</c:v>
                </c:pt>
                <c:pt idx="7175">
                  <c:v>253.26919725949628</c:v>
                </c:pt>
                <c:pt idx="7176">
                  <c:v>253.26919725949628</c:v>
                </c:pt>
                <c:pt idx="7177">
                  <c:v>265.89162601743283</c:v>
                </c:pt>
                <c:pt idx="7178">
                  <c:v>259.60124072882422</c:v>
                </c:pt>
                <c:pt idx="7179">
                  <c:v>108.09043745286675</c:v>
                </c:pt>
                <c:pt idx="7180">
                  <c:v>133.33529496873976</c:v>
                </c:pt>
                <c:pt idx="7181">
                  <c:v>120.71286621080327</c:v>
                </c:pt>
                <c:pt idx="7182">
                  <c:v>32.355864905247664</c:v>
                </c:pt>
                <c:pt idx="7183">
                  <c:v>70.223151179057211</c:v>
                </c:pt>
                <c:pt idx="7184">
                  <c:v>101.80005216425813</c:v>
                </c:pt>
                <c:pt idx="7185">
                  <c:v>158.58015248461282</c:v>
                </c:pt>
                <c:pt idx="7186">
                  <c:v>259.60124072882422</c:v>
                </c:pt>
                <c:pt idx="7187">
                  <c:v>209.11152569707815</c:v>
                </c:pt>
                <c:pt idx="7188">
                  <c:v>171.20258124254934</c:v>
                </c:pt>
                <c:pt idx="7189">
                  <c:v>196.44743875842235</c:v>
                </c:pt>
                <c:pt idx="7190">
                  <c:v>246.97881197088768</c:v>
                </c:pt>
                <c:pt idx="7191">
                  <c:v>240.64676850155979</c:v>
                </c:pt>
                <c:pt idx="7192">
                  <c:v>272.22366948676074</c:v>
                </c:pt>
                <c:pt idx="7193">
                  <c:v>284.84609824469726</c:v>
                </c:pt>
                <c:pt idx="7194">
                  <c:v>284.84609824469726</c:v>
                </c:pt>
                <c:pt idx="7195">
                  <c:v>284.84609824469726</c:v>
                </c:pt>
                <c:pt idx="7196">
                  <c:v>221.73395445501464</c:v>
                </c:pt>
                <c:pt idx="7197">
                  <c:v>133.33529496873976</c:v>
                </c:pt>
                <c:pt idx="7198">
                  <c:v>133.33529496873976</c:v>
                </c:pt>
                <c:pt idx="7199">
                  <c:v>253.26919725949628</c:v>
                </c:pt>
                <c:pt idx="7200">
                  <c:v>259.60124072882422</c:v>
                </c:pt>
                <c:pt idx="7201">
                  <c:v>209.11152569707815</c:v>
                </c:pt>
                <c:pt idx="7202">
                  <c:v>196.44743875842235</c:v>
                </c:pt>
                <c:pt idx="7203">
                  <c:v>240.64676850155979</c:v>
                </c:pt>
                <c:pt idx="7204">
                  <c:v>82.84557993699373</c:v>
                </c:pt>
                <c:pt idx="7205">
                  <c:v>82.84557993699373</c:v>
                </c:pt>
                <c:pt idx="7206">
                  <c:v>183.82501000048586</c:v>
                </c:pt>
                <c:pt idx="7207">
                  <c:v>221.73395445501464</c:v>
                </c:pt>
                <c:pt idx="7208">
                  <c:v>329.00376980711542</c:v>
                </c:pt>
                <c:pt idx="7209">
                  <c:v>272.22366948676074</c:v>
                </c:pt>
                <c:pt idx="7210">
                  <c:v>322.71338451850681</c:v>
                </c:pt>
                <c:pt idx="7211">
                  <c:v>190.15705346981372</c:v>
                </c:pt>
                <c:pt idx="7212">
                  <c:v>139.66733843806767</c:v>
                </c:pt>
                <c:pt idx="7213">
                  <c:v>145.95772372667631</c:v>
                </c:pt>
                <c:pt idx="7214">
                  <c:v>183.82501000048586</c:v>
                </c:pt>
                <c:pt idx="7215">
                  <c:v>190.15705346981372</c:v>
                </c:pt>
                <c:pt idx="7216">
                  <c:v>253.26919725949628</c:v>
                </c:pt>
                <c:pt idx="7217">
                  <c:v>202.77948222775024</c:v>
                </c:pt>
                <c:pt idx="7218">
                  <c:v>221.73395445501464</c:v>
                </c:pt>
                <c:pt idx="7219">
                  <c:v>234.35638321295116</c:v>
                </c:pt>
                <c:pt idx="7220">
                  <c:v>272.22366948676074</c:v>
                </c:pt>
                <c:pt idx="7221">
                  <c:v>265.89162601743283</c:v>
                </c:pt>
                <c:pt idx="7222">
                  <c:v>234.35638321295116</c:v>
                </c:pt>
                <c:pt idx="7223">
                  <c:v>240.64676850155979</c:v>
                </c:pt>
                <c:pt idx="7224">
                  <c:v>215.40191098568675</c:v>
                </c:pt>
                <c:pt idx="7225">
                  <c:v>82.84557993699373</c:v>
                </c:pt>
                <c:pt idx="7226">
                  <c:v>89.177623406321615</c:v>
                </c:pt>
                <c:pt idx="7227">
                  <c:v>114.42248092219464</c:v>
                </c:pt>
                <c:pt idx="7228">
                  <c:v>89.177623406321615</c:v>
                </c:pt>
                <c:pt idx="7229">
                  <c:v>101.80005216425813</c:v>
                </c:pt>
                <c:pt idx="7230">
                  <c:v>253.26919725949628</c:v>
                </c:pt>
                <c:pt idx="7231">
                  <c:v>253.26919725949628</c:v>
                </c:pt>
                <c:pt idx="7232">
                  <c:v>316.3813410491789</c:v>
                </c:pt>
                <c:pt idx="7233">
                  <c:v>265.89162601743283</c:v>
                </c:pt>
                <c:pt idx="7234">
                  <c:v>265.89162601743283</c:v>
                </c:pt>
                <c:pt idx="7235">
                  <c:v>127.04490968013116</c:v>
                </c:pt>
                <c:pt idx="7236">
                  <c:v>259.60124072882422</c:v>
                </c:pt>
                <c:pt idx="7237">
                  <c:v>278.51405477536935</c:v>
                </c:pt>
                <c:pt idx="7238">
                  <c:v>278.51405477536935</c:v>
                </c:pt>
                <c:pt idx="7239">
                  <c:v>253.26919725949628</c:v>
                </c:pt>
                <c:pt idx="7240">
                  <c:v>202.77948222775024</c:v>
                </c:pt>
                <c:pt idx="7241">
                  <c:v>209.11152569707815</c:v>
                </c:pt>
                <c:pt idx="7242">
                  <c:v>120.71286621080327</c:v>
                </c:pt>
                <c:pt idx="7243">
                  <c:v>108.09043745286675</c:v>
                </c:pt>
                <c:pt idx="7244">
                  <c:v>265.89162601743283</c:v>
                </c:pt>
                <c:pt idx="7245">
                  <c:v>215.40191098568675</c:v>
                </c:pt>
                <c:pt idx="7246">
                  <c:v>291.13648353330586</c:v>
                </c:pt>
                <c:pt idx="7247">
                  <c:v>164.91219595394068</c:v>
                </c:pt>
                <c:pt idx="7248">
                  <c:v>133.33529496873976</c:v>
                </c:pt>
                <c:pt idx="7249">
                  <c:v>133.33529496873976</c:v>
                </c:pt>
                <c:pt idx="7250">
                  <c:v>101.80005216425813</c:v>
                </c:pt>
                <c:pt idx="7251">
                  <c:v>76.555194648385097</c:v>
                </c:pt>
                <c:pt idx="7252">
                  <c:v>133.33529496873976</c:v>
                </c:pt>
                <c:pt idx="7253">
                  <c:v>284.84609824469726</c:v>
                </c:pt>
                <c:pt idx="7254">
                  <c:v>278.51405477536935</c:v>
                </c:pt>
                <c:pt idx="7255">
                  <c:v>164.91219595394068</c:v>
                </c:pt>
                <c:pt idx="7256">
                  <c:v>145.95772372667631</c:v>
                </c:pt>
                <c:pt idx="7257">
                  <c:v>139.66733843806767</c:v>
                </c:pt>
                <c:pt idx="7258">
                  <c:v>101.80005216425813</c:v>
                </c:pt>
                <c:pt idx="7259">
                  <c:v>101.80005216425813</c:v>
                </c:pt>
                <c:pt idx="7260">
                  <c:v>108.09043745286675</c:v>
                </c:pt>
                <c:pt idx="7261">
                  <c:v>76.555194648385097</c:v>
                </c:pt>
                <c:pt idx="7262">
                  <c:v>158.58015248461282</c:v>
                </c:pt>
                <c:pt idx="7263">
                  <c:v>164.91219595394068</c:v>
                </c:pt>
                <c:pt idx="7264">
                  <c:v>221.73395445501464</c:v>
                </c:pt>
                <c:pt idx="7265">
                  <c:v>221.73395445501464</c:v>
                </c:pt>
                <c:pt idx="7266">
                  <c:v>253.26919725949628</c:v>
                </c:pt>
                <c:pt idx="7267">
                  <c:v>253.26919725949628</c:v>
                </c:pt>
                <c:pt idx="7268">
                  <c:v>196.44743875842235</c:v>
                </c:pt>
                <c:pt idx="7269">
                  <c:v>183.82501000048586</c:v>
                </c:pt>
                <c:pt idx="7270">
                  <c:v>114.42248092219464</c:v>
                </c:pt>
                <c:pt idx="7271">
                  <c:v>177.5346247118772</c:v>
                </c:pt>
                <c:pt idx="7272">
                  <c:v>139.66733843806767</c:v>
                </c:pt>
                <c:pt idx="7273">
                  <c:v>310.0909557605703</c:v>
                </c:pt>
                <c:pt idx="7274">
                  <c:v>284.84609824469726</c:v>
                </c:pt>
                <c:pt idx="7275">
                  <c:v>272.22366948676074</c:v>
                </c:pt>
                <c:pt idx="7276">
                  <c:v>284.84609824469726</c:v>
                </c:pt>
                <c:pt idx="7277">
                  <c:v>202.77948222775024</c:v>
                </c:pt>
                <c:pt idx="7278">
                  <c:v>183.82501000048586</c:v>
                </c:pt>
                <c:pt idx="7279">
                  <c:v>253.26919725949628</c:v>
                </c:pt>
                <c:pt idx="7280">
                  <c:v>202.77948222775024</c:v>
                </c:pt>
                <c:pt idx="7281">
                  <c:v>253.26919725949628</c:v>
                </c:pt>
                <c:pt idx="7282">
                  <c:v>215.40191098568675</c:v>
                </c:pt>
                <c:pt idx="7283">
                  <c:v>291.13648353330586</c:v>
                </c:pt>
                <c:pt idx="7284">
                  <c:v>316.3813410491789</c:v>
                </c:pt>
                <c:pt idx="7285">
                  <c:v>272.22366948676074</c:v>
                </c:pt>
                <c:pt idx="7286">
                  <c:v>272.22366948676074</c:v>
                </c:pt>
                <c:pt idx="7287">
                  <c:v>234.35638321295116</c:v>
                </c:pt>
                <c:pt idx="7288">
                  <c:v>209.11152569707815</c:v>
                </c:pt>
                <c:pt idx="7289">
                  <c:v>196.44743875842235</c:v>
                </c:pt>
                <c:pt idx="7290">
                  <c:v>209.11152569707815</c:v>
                </c:pt>
                <c:pt idx="7291">
                  <c:v>202.77948222775024</c:v>
                </c:pt>
                <c:pt idx="7292">
                  <c:v>139.66733843806767</c:v>
                </c:pt>
                <c:pt idx="7293">
                  <c:v>89.177623406321615</c:v>
                </c:pt>
                <c:pt idx="7294">
                  <c:v>89.177623406321615</c:v>
                </c:pt>
                <c:pt idx="7295">
                  <c:v>171.20258124254934</c:v>
                </c:pt>
                <c:pt idx="7296">
                  <c:v>221.73395445501464</c:v>
                </c:pt>
                <c:pt idx="7297">
                  <c:v>278.51405477536935</c:v>
                </c:pt>
                <c:pt idx="7298">
                  <c:v>284.84609824469726</c:v>
                </c:pt>
                <c:pt idx="7299">
                  <c:v>278.51405477536935</c:v>
                </c:pt>
                <c:pt idx="7300">
                  <c:v>240.64676850155979</c:v>
                </c:pt>
                <c:pt idx="7301">
                  <c:v>215.40191098568675</c:v>
                </c:pt>
                <c:pt idx="7302">
                  <c:v>253.26919725949628</c:v>
                </c:pt>
                <c:pt idx="7303">
                  <c:v>133.33529496873976</c:v>
                </c:pt>
                <c:pt idx="7304">
                  <c:v>82.84557993699373</c:v>
                </c:pt>
                <c:pt idx="7305">
                  <c:v>196.44743875842235</c:v>
                </c:pt>
                <c:pt idx="7306">
                  <c:v>246.97881197088768</c:v>
                </c:pt>
                <c:pt idx="7307">
                  <c:v>253.26919725949628</c:v>
                </c:pt>
                <c:pt idx="7308">
                  <c:v>259.60124072882422</c:v>
                </c:pt>
                <c:pt idx="7309">
                  <c:v>253.26919725949628</c:v>
                </c:pt>
                <c:pt idx="7310">
                  <c:v>310.0909557605703</c:v>
                </c:pt>
                <c:pt idx="7311">
                  <c:v>246.97881197088768</c:v>
                </c:pt>
                <c:pt idx="7312">
                  <c:v>272.22366948676074</c:v>
                </c:pt>
                <c:pt idx="7313">
                  <c:v>246.97881197088768</c:v>
                </c:pt>
                <c:pt idx="7314">
                  <c:v>114.42248092219464</c:v>
                </c:pt>
                <c:pt idx="7315">
                  <c:v>215.40191098568675</c:v>
                </c:pt>
                <c:pt idx="7316">
                  <c:v>322.71338451850681</c:v>
                </c:pt>
                <c:pt idx="7317">
                  <c:v>259.60124072882422</c:v>
                </c:pt>
                <c:pt idx="7318">
                  <c:v>215.40191098568675</c:v>
                </c:pt>
                <c:pt idx="7319">
                  <c:v>202.77948222775024</c:v>
                </c:pt>
                <c:pt idx="7320">
                  <c:v>158.58015248461282</c:v>
                </c:pt>
                <c:pt idx="7321">
                  <c:v>82.84557993699373</c:v>
                </c:pt>
                <c:pt idx="7322">
                  <c:v>120.71286621080327</c:v>
                </c:pt>
                <c:pt idx="7323">
                  <c:v>171.20258124254934</c:v>
                </c:pt>
                <c:pt idx="7324">
                  <c:v>95.468008694930234</c:v>
                </c:pt>
                <c:pt idx="7325">
                  <c:v>158.58015248461282</c:v>
                </c:pt>
                <c:pt idx="7326">
                  <c:v>253.26919725949628</c:v>
                </c:pt>
                <c:pt idx="7327">
                  <c:v>196.44743875842235</c:v>
                </c:pt>
                <c:pt idx="7328">
                  <c:v>240.64676850155979</c:v>
                </c:pt>
                <c:pt idx="7329">
                  <c:v>272.22366948676074</c:v>
                </c:pt>
                <c:pt idx="7330">
                  <c:v>240.64676850155979</c:v>
                </c:pt>
                <c:pt idx="7331">
                  <c:v>265.89162601743283</c:v>
                </c:pt>
                <c:pt idx="7332">
                  <c:v>272.22366948676074</c:v>
                </c:pt>
                <c:pt idx="7333">
                  <c:v>291.13648353330586</c:v>
                </c:pt>
                <c:pt idx="7334">
                  <c:v>183.82501000048586</c:v>
                </c:pt>
                <c:pt idx="7335">
                  <c:v>127.04490968013116</c:v>
                </c:pt>
                <c:pt idx="7336">
                  <c:v>183.82501000048586</c:v>
                </c:pt>
                <c:pt idx="7337">
                  <c:v>164.91219595394068</c:v>
                </c:pt>
                <c:pt idx="7338">
                  <c:v>152.28976719600419</c:v>
                </c:pt>
                <c:pt idx="7339">
                  <c:v>108.09043745286675</c:v>
                </c:pt>
                <c:pt idx="7340">
                  <c:v>196.44743875842235</c:v>
                </c:pt>
                <c:pt idx="7341">
                  <c:v>228.02433974362327</c:v>
                </c:pt>
                <c:pt idx="7342">
                  <c:v>196.44743875842235</c:v>
                </c:pt>
                <c:pt idx="7343">
                  <c:v>272.22366948676074</c:v>
                </c:pt>
                <c:pt idx="7344">
                  <c:v>253.26919725949628</c:v>
                </c:pt>
                <c:pt idx="7345">
                  <c:v>253.26919725949628</c:v>
                </c:pt>
                <c:pt idx="7346">
                  <c:v>209.11152569707815</c:v>
                </c:pt>
                <c:pt idx="7347">
                  <c:v>177.5346247118772</c:v>
                </c:pt>
                <c:pt idx="7348">
                  <c:v>158.58015248461282</c:v>
                </c:pt>
                <c:pt idx="7349">
                  <c:v>145.95772372667631</c:v>
                </c:pt>
                <c:pt idx="7350">
                  <c:v>164.91219595394068</c:v>
                </c:pt>
                <c:pt idx="7351">
                  <c:v>120.71286621080327</c:v>
                </c:pt>
                <c:pt idx="7352">
                  <c:v>120.71286621080327</c:v>
                </c:pt>
                <c:pt idx="7353">
                  <c:v>196.44743875842235</c:v>
                </c:pt>
                <c:pt idx="7354">
                  <c:v>360.58067079231625</c:v>
                </c:pt>
                <c:pt idx="7355">
                  <c:v>209.11152569707815</c:v>
                </c:pt>
                <c:pt idx="7356">
                  <c:v>190.15705346981372</c:v>
                </c:pt>
                <c:pt idx="7357">
                  <c:v>190.15705346981372</c:v>
                </c:pt>
                <c:pt idx="7358">
                  <c:v>152.28976719600419</c:v>
                </c:pt>
                <c:pt idx="7359">
                  <c:v>183.82501000048586</c:v>
                </c:pt>
                <c:pt idx="7360">
                  <c:v>101.80005216425813</c:v>
                </c:pt>
                <c:pt idx="7361">
                  <c:v>95.468008694930234</c:v>
                </c:pt>
                <c:pt idx="7362">
                  <c:v>202.77948222775024</c:v>
                </c:pt>
                <c:pt idx="7363">
                  <c:v>108.09043745286675</c:v>
                </c:pt>
                <c:pt idx="7364">
                  <c:v>253.26919725949628</c:v>
                </c:pt>
                <c:pt idx="7365">
                  <c:v>253.26919725949628</c:v>
                </c:pt>
                <c:pt idx="7366">
                  <c:v>215.40191098568675</c:v>
                </c:pt>
                <c:pt idx="7367">
                  <c:v>246.97881197088768</c:v>
                </c:pt>
                <c:pt idx="7368">
                  <c:v>183.82501000048586</c:v>
                </c:pt>
                <c:pt idx="7369">
                  <c:v>297.46852700263378</c:v>
                </c:pt>
                <c:pt idx="7370">
                  <c:v>284.84609824469726</c:v>
                </c:pt>
                <c:pt idx="7371">
                  <c:v>278.51405477536935</c:v>
                </c:pt>
                <c:pt idx="7372">
                  <c:v>234.35638321295116</c:v>
                </c:pt>
                <c:pt idx="7373">
                  <c:v>215.40191098568675</c:v>
                </c:pt>
                <c:pt idx="7374">
                  <c:v>177.5346247118772</c:v>
                </c:pt>
                <c:pt idx="7375">
                  <c:v>133.33529496873976</c:v>
                </c:pt>
                <c:pt idx="7376">
                  <c:v>190.15705346981372</c:v>
                </c:pt>
                <c:pt idx="7377">
                  <c:v>209.11152569707815</c:v>
                </c:pt>
                <c:pt idx="7378">
                  <c:v>221.73395445501464</c:v>
                </c:pt>
                <c:pt idx="7379">
                  <c:v>183.82501000048586</c:v>
                </c:pt>
                <c:pt idx="7380">
                  <c:v>108.09043745286675</c:v>
                </c:pt>
                <c:pt idx="7381">
                  <c:v>63.932765890448593</c:v>
                </c:pt>
                <c:pt idx="7382">
                  <c:v>89.177623406321615</c:v>
                </c:pt>
                <c:pt idx="7383">
                  <c:v>70.223151179057211</c:v>
                </c:pt>
                <c:pt idx="7384">
                  <c:v>164.91219595394068</c:v>
                </c:pt>
                <c:pt idx="7385">
                  <c:v>171.20258124254934</c:v>
                </c:pt>
                <c:pt idx="7386">
                  <c:v>196.44743875842235</c:v>
                </c:pt>
                <c:pt idx="7387">
                  <c:v>272.22366948676074</c:v>
                </c:pt>
                <c:pt idx="7388">
                  <c:v>215.40191098568675</c:v>
                </c:pt>
                <c:pt idx="7389">
                  <c:v>303.75891229124238</c:v>
                </c:pt>
                <c:pt idx="7390">
                  <c:v>291.13648353330586</c:v>
                </c:pt>
                <c:pt idx="7391">
                  <c:v>322.71338451850681</c:v>
                </c:pt>
                <c:pt idx="7392">
                  <c:v>196.44743875842235</c:v>
                </c:pt>
                <c:pt idx="7393">
                  <c:v>133.33529496873976</c:v>
                </c:pt>
                <c:pt idx="7394">
                  <c:v>145.95772372667631</c:v>
                </c:pt>
                <c:pt idx="7395">
                  <c:v>272.22366948676074</c:v>
                </c:pt>
                <c:pt idx="7396">
                  <c:v>253.26919725949628</c:v>
                </c:pt>
                <c:pt idx="7397">
                  <c:v>240.64676850155979</c:v>
                </c:pt>
                <c:pt idx="7398">
                  <c:v>57.600722421120693</c:v>
                </c:pt>
                <c:pt idx="7399">
                  <c:v>95.468008694930234</c:v>
                </c:pt>
                <c:pt idx="7400">
                  <c:v>183.82501000048586</c:v>
                </c:pt>
                <c:pt idx="7401">
                  <c:v>133.33529496873976</c:v>
                </c:pt>
                <c:pt idx="7402">
                  <c:v>171.20258124254934</c:v>
                </c:pt>
                <c:pt idx="7403">
                  <c:v>246.97881197088768</c:v>
                </c:pt>
                <c:pt idx="7404">
                  <c:v>272.22366948676074</c:v>
                </c:pt>
                <c:pt idx="7405">
                  <c:v>278.51405477536935</c:v>
                </c:pt>
                <c:pt idx="7406">
                  <c:v>246.97881197088768</c:v>
                </c:pt>
                <c:pt idx="7407">
                  <c:v>297.46852700263378</c:v>
                </c:pt>
                <c:pt idx="7408">
                  <c:v>164.91219595394068</c:v>
                </c:pt>
                <c:pt idx="7409">
                  <c:v>127.04490968013116</c:v>
                </c:pt>
                <c:pt idx="7410">
                  <c:v>202.77948222775024</c:v>
                </c:pt>
                <c:pt idx="7411">
                  <c:v>284.84609824469726</c:v>
                </c:pt>
                <c:pt idx="7412">
                  <c:v>158.58015248461282</c:v>
                </c:pt>
                <c:pt idx="7413">
                  <c:v>114.42248092219464</c:v>
                </c:pt>
                <c:pt idx="7414">
                  <c:v>108.09043745286675</c:v>
                </c:pt>
                <c:pt idx="7415">
                  <c:v>310.0909557605703</c:v>
                </c:pt>
                <c:pt idx="7416">
                  <c:v>278.51405477536935</c:v>
                </c:pt>
                <c:pt idx="7417">
                  <c:v>303.75891229124238</c:v>
                </c:pt>
                <c:pt idx="7418">
                  <c:v>253.26919725949628</c:v>
                </c:pt>
                <c:pt idx="7419">
                  <c:v>196.44743875842235</c:v>
                </c:pt>
                <c:pt idx="7420">
                  <c:v>164.91219595394068</c:v>
                </c:pt>
                <c:pt idx="7421">
                  <c:v>177.5346247118772</c:v>
                </c:pt>
                <c:pt idx="7422">
                  <c:v>190.15705346981372</c:v>
                </c:pt>
                <c:pt idx="7423">
                  <c:v>215.40191098568675</c:v>
                </c:pt>
                <c:pt idx="7424">
                  <c:v>265.89162601743283</c:v>
                </c:pt>
                <c:pt idx="7425">
                  <c:v>259.60124072882422</c:v>
                </c:pt>
                <c:pt idx="7426">
                  <c:v>234.35638321295116</c:v>
                </c:pt>
                <c:pt idx="7427">
                  <c:v>183.82501000048586</c:v>
                </c:pt>
                <c:pt idx="7428">
                  <c:v>145.95772372667631</c:v>
                </c:pt>
                <c:pt idx="7429">
                  <c:v>101.80005216425813</c:v>
                </c:pt>
                <c:pt idx="7430">
                  <c:v>127.04490968013116</c:v>
                </c:pt>
                <c:pt idx="7431">
                  <c:v>221.73395445501464</c:v>
                </c:pt>
                <c:pt idx="7432">
                  <c:v>253.26919725949628</c:v>
                </c:pt>
                <c:pt idx="7433">
                  <c:v>240.64676850155979</c:v>
                </c:pt>
                <c:pt idx="7434">
                  <c:v>322.71338451850681</c:v>
                </c:pt>
                <c:pt idx="7435">
                  <c:v>329.00376980711542</c:v>
                </c:pt>
                <c:pt idx="7436">
                  <c:v>291.13648353330586</c:v>
                </c:pt>
                <c:pt idx="7437">
                  <c:v>139.66733843806767</c:v>
                </c:pt>
                <c:pt idx="7438">
                  <c:v>171.20258124254934</c:v>
                </c:pt>
                <c:pt idx="7439">
                  <c:v>196.44743875842235</c:v>
                </c:pt>
                <c:pt idx="7440">
                  <c:v>278.51405477536935</c:v>
                </c:pt>
                <c:pt idx="7441">
                  <c:v>278.51405477536935</c:v>
                </c:pt>
                <c:pt idx="7442">
                  <c:v>265.89162601743283</c:v>
                </c:pt>
                <c:pt idx="7443">
                  <c:v>196.44743875842235</c:v>
                </c:pt>
                <c:pt idx="7444">
                  <c:v>145.95772372667631</c:v>
                </c:pt>
                <c:pt idx="7445">
                  <c:v>133.33529496873976</c:v>
                </c:pt>
                <c:pt idx="7446">
                  <c:v>190.15705346981372</c:v>
                </c:pt>
                <c:pt idx="7447">
                  <c:v>76.555194648385097</c:v>
                </c:pt>
                <c:pt idx="7448">
                  <c:v>133.33529496873976</c:v>
                </c:pt>
                <c:pt idx="7449">
                  <c:v>183.82501000048586</c:v>
                </c:pt>
                <c:pt idx="7450">
                  <c:v>183.82501000048586</c:v>
                </c:pt>
                <c:pt idx="7451">
                  <c:v>133.33529496873976</c:v>
                </c:pt>
                <c:pt idx="7452">
                  <c:v>215.40191098568675</c:v>
                </c:pt>
                <c:pt idx="7453">
                  <c:v>215.40191098568675</c:v>
                </c:pt>
                <c:pt idx="7454">
                  <c:v>253.26919725949628</c:v>
                </c:pt>
                <c:pt idx="7455">
                  <c:v>196.44743875842235</c:v>
                </c:pt>
                <c:pt idx="7456">
                  <c:v>145.95772372667631</c:v>
                </c:pt>
                <c:pt idx="7457">
                  <c:v>215.40191098568675</c:v>
                </c:pt>
                <c:pt idx="7458">
                  <c:v>209.11152569707815</c:v>
                </c:pt>
                <c:pt idx="7459">
                  <c:v>265.89162601743283</c:v>
                </c:pt>
                <c:pt idx="7460">
                  <c:v>347.95824203437974</c:v>
                </c:pt>
                <c:pt idx="7461">
                  <c:v>114.42248092219464</c:v>
                </c:pt>
                <c:pt idx="7462">
                  <c:v>133.33529496873976</c:v>
                </c:pt>
                <c:pt idx="7463">
                  <c:v>196.44743875842235</c:v>
                </c:pt>
                <c:pt idx="7464">
                  <c:v>253.26919725949628</c:v>
                </c:pt>
                <c:pt idx="7465">
                  <c:v>253.26919725949628</c:v>
                </c:pt>
                <c:pt idx="7466">
                  <c:v>202.77948222775024</c:v>
                </c:pt>
                <c:pt idx="7467">
                  <c:v>253.26919725949628</c:v>
                </c:pt>
                <c:pt idx="7468">
                  <c:v>246.97881197088768</c:v>
                </c:pt>
                <c:pt idx="7469">
                  <c:v>253.26919725949628</c:v>
                </c:pt>
                <c:pt idx="7470">
                  <c:v>253.26919725949628</c:v>
                </c:pt>
                <c:pt idx="7471">
                  <c:v>240.64676850155979</c:v>
                </c:pt>
                <c:pt idx="7472">
                  <c:v>322.71338451850681</c:v>
                </c:pt>
                <c:pt idx="7473">
                  <c:v>303.75891229124238</c:v>
                </c:pt>
                <c:pt idx="7474">
                  <c:v>202.77948222775024</c:v>
                </c:pt>
                <c:pt idx="7475">
                  <c:v>139.66733843806767</c:v>
                </c:pt>
                <c:pt idx="7476">
                  <c:v>196.44743875842235</c:v>
                </c:pt>
                <c:pt idx="7477">
                  <c:v>259.60124072882422</c:v>
                </c:pt>
                <c:pt idx="7478">
                  <c:v>297.46852700263378</c:v>
                </c:pt>
                <c:pt idx="7479">
                  <c:v>253.26919725949628</c:v>
                </c:pt>
                <c:pt idx="7480">
                  <c:v>95.468008694930234</c:v>
                </c:pt>
                <c:pt idx="7481">
                  <c:v>171.20258124254934</c:v>
                </c:pt>
                <c:pt idx="7482">
                  <c:v>171.20258124254934</c:v>
                </c:pt>
                <c:pt idx="7483">
                  <c:v>246.97881197088768</c:v>
                </c:pt>
                <c:pt idx="7484">
                  <c:v>221.73395445501464</c:v>
                </c:pt>
                <c:pt idx="7485">
                  <c:v>145.95772372667631</c:v>
                </c:pt>
                <c:pt idx="7486">
                  <c:v>133.33529496873976</c:v>
                </c:pt>
                <c:pt idx="7487">
                  <c:v>133.33529496873976</c:v>
                </c:pt>
                <c:pt idx="7488">
                  <c:v>177.5346247118772</c:v>
                </c:pt>
                <c:pt idx="7489">
                  <c:v>120.71286621080327</c:v>
                </c:pt>
                <c:pt idx="7490">
                  <c:v>120.71286621080327</c:v>
                </c:pt>
                <c:pt idx="7491">
                  <c:v>272.22366948676074</c:v>
                </c:pt>
                <c:pt idx="7492">
                  <c:v>297.46852700263378</c:v>
                </c:pt>
                <c:pt idx="7493">
                  <c:v>291.13648353330586</c:v>
                </c:pt>
                <c:pt idx="7494">
                  <c:v>190.15705346981372</c:v>
                </c:pt>
                <c:pt idx="7495">
                  <c:v>177.5346247118772</c:v>
                </c:pt>
                <c:pt idx="7496">
                  <c:v>114.42248092219464</c:v>
                </c:pt>
                <c:pt idx="7497">
                  <c:v>120.71286621080327</c:v>
                </c:pt>
                <c:pt idx="7498">
                  <c:v>95.468008694930234</c:v>
                </c:pt>
                <c:pt idx="7499">
                  <c:v>341.62619856505194</c:v>
                </c:pt>
                <c:pt idx="7500">
                  <c:v>291.13648353330586</c:v>
                </c:pt>
                <c:pt idx="7501">
                  <c:v>253.26919725949628</c:v>
                </c:pt>
                <c:pt idx="7502">
                  <c:v>120.71286621080327</c:v>
                </c:pt>
                <c:pt idx="7503">
                  <c:v>158.58015248461282</c:v>
                </c:pt>
                <c:pt idx="7504">
                  <c:v>133.33529496873976</c:v>
                </c:pt>
                <c:pt idx="7505">
                  <c:v>139.66733843806767</c:v>
                </c:pt>
                <c:pt idx="7506">
                  <c:v>139.66733843806767</c:v>
                </c:pt>
                <c:pt idx="7507">
                  <c:v>171.20258124254934</c:v>
                </c:pt>
                <c:pt idx="7508">
                  <c:v>133.33529496873976</c:v>
                </c:pt>
                <c:pt idx="7509">
                  <c:v>253.26919725949628</c:v>
                </c:pt>
                <c:pt idx="7510">
                  <c:v>246.97881197088768</c:v>
                </c:pt>
                <c:pt idx="7511">
                  <c:v>335.33581327644322</c:v>
                </c:pt>
                <c:pt idx="7512">
                  <c:v>278.51405477536935</c:v>
                </c:pt>
                <c:pt idx="7513">
                  <c:v>297.46852700263378</c:v>
                </c:pt>
                <c:pt idx="7514">
                  <c:v>164.91219595394068</c:v>
                </c:pt>
                <c:pt idx="7515">
                  <c:v>139.66733843806767</c:v>
                </c:pt>
                <c:pt idx="7516">
                  <c:v>76.555194648385097</c:v>
                </c:pt>
                <c:pt idx="7517">
                  <c:v>183.82501000048586</c:v>
                </c:pt>
                <c:pt idx="7518">
                  <c:v>171.20258124254934</c:v>
                </c:pt>
                <c:pt idx="7519">
                  <c:v>202.77948222775024</c:v>
                </c:pt>
                <c:pt idx="7520">
                  <c:v>253.26919725949628</c:v>
                </c:pt>
                <c:pt idx="7521">
                  <c:v>265.89162601743283</c:v>
                </c:pt>
                <c:pt idx="7522">
                  <c:v>284.84609824469726</c:v>
                </c:pt>
                <c:pt idx="7523">
                  <c:v>253.26919725949628</c:v>
                </c:pt>
                <c:pt idx="7524">
                  <c:v>133.33529496873976</c:v>
                </c:pt>
                <c:pt idx="7525">
                  <c:v>120.71286621080327</c:v>
                </c:pt>
                <c:pt idx="7526">
                  <c:v>95.468008694930234</c:v>
                </c:pt>
                <c:pt idx="7527">
                  <c:v>209.11152569707815</c:v>
                </c:pt>
                <c:pt idx="7528">
                  <c:v>209.11152569707815</c:v>
                </c:pt>
                <c:pt idx="7529">
                  <c:v>253.26919725949628</c:v>
                </c:pt>
                <c:pt idx="7530">
                  <c:v>158.58015248461282</c:v>
                </c:pt>
                <c:pt idx="7531">
                  <c:v>183.82501000048586</c:v>
                </c:pt>
                <c:pt idx="7532">
                  <c:v>221.73395445501464</c:v>
                </c:pt>
                <c:pt idx="7533">
                  <c:v>278.51405477536935</c:v>
                </c:pt>
                <c:pt idx="7534">
                  <c:v>265.89162601743283</c:v>
                </c:pt>
                <c:pt idx="7535">
                  <c:v>265.89162601743283</c:v>
                </c:pt>
                <c:pt idx="7536">
                  <c:v>190.15705346981372</c:v>
                </c:pt>
                <c:pt idx="7537">
                  <c:v>82.84557993699373</c:v>
                </c:pt>
                <c:pt idx="7538">
                  <c:v>101.80005216425813</c:v>
                </c:pt>
                <c:pt idx="7539">
                  <c:v>171.20258124254934</c:v>
                </c:pt>
                <c:pt idx="7540">
                  <c:v>246.97881197088768</c:v>
                </c:pt>
                <c:pt idx="7541">
                  <c:v>221.73395445501464</c:v>
                </c:pt>
                <c:pt idx="7542">
                  <c:v>253.26919725949628</c:v>
                </c:pt>
                <c:pt idx="7543">
                  <c:v>246.97881197088768</c:v>
                </c:pt>
                <c:pt idx="7544">
                  <c:v>335.33581327644322</c:v>
                </c:pt>
                <c:pt idx="7545">
                  <c:v>272.22366948676074</c:v>
                </c:pt>
                <c:pt idx="7546">
                  <c:v>335.33581327644322</c:v>
                </c:pt>
                <c:pt idx="7547">
                  <c:v>310.0909557605703</c:v>
                </c:pt>
                <c:pt idx="7548">
                  <c:v>253.26919725949628</c:v>
                </c:pt>
                <c:pt idx="7549">
                  <c:v>209.11152569707815</c:v>
                </c:pt>
                <c:pt idx="7550">
                  <c:v>133.33529496873976</c:v>
                </c:pt>
                <c:pt idx="7551">
                  <c:v>303.75891229124238</c:v>
                </c:pt>
                <c:pt idx="7552">
                  <c:v>291.13648353330586</c:v>
                </c:pt>
                <c:pt idx="7553">
                  <c:v>297.46852700263378</c:v>
                </c:pt>
                <c:pt idx="7554">
                  <c:v>253.26919725949628</c:v>
                </c:pt>
                <c:pt idx="7555">
                  <c:v>240.64676850155979</c:v>
                </c:pt>
                <c:pt idx="7556">
                  <c:v>209.11152569707815</c:v>
                </c:pt>
                <c:pt idx="7557">
                  <c:v>164.91219595394068</c:v>
                </c:pt>
                <c:pt idx="7558">
                  <c:v>158.58015248461282</c:v>
                </c:pt>
                <c:pt idx="7559">
                  <c:v>158.58015248461282</c:v>
                </c:pt>
                <c:pt idx="7560">
                  <c:v>38.687908374575549</c:v>
                </c:pt>
                <c:pt idx="7561">
                  <c:v>221.73395445501464</c:v>
                </c:pt>
                <c:pt idx="7562">
                  <c:v>278.51405477536935</c:v>
                </c:pt>
                <c:pt idx="7563">
                  <c:v>316.3813410491789</c:v>
                </c:pt>
                <c:pt idx="7564">
                  <c:v>158.58015248461282</c:v>
                </c:pt>
                <c:pt idx="7565">
                  <c:v>133.33529496873976</c:v>
                </c:pt>
                <c:pt idx="7566">
                  <c:v>183.82501000048586</c:v>
                </c:pt>
                <c:pt idx="7567">
                  <c:v>215.40191098568675</c:v>
                </c:pt>
                <c:pt idx="7568">
                  <c:v>202.77948222775024</c:v>
                </c:pt>
                <c:pt idx="7569">
                  <c:v>127.04490968013116</c:v>
                </c:pt>
                <c:pt idx="7570">
                  <c:v>183.82501000048586</c:v>
                </c:pt>
                <c:pt idx="7571">
                  <c:v>171.20258124254934</c:v>
                </c:pt>
                <c:pt idx="7572">
                  <c:v>114.42248092219464</c:v>
                </c:pt>
                <c:pt idx="7573">
                  <c:v>240.64676850155979</c:v>
                </c:pt>
                <c:pt idx="7574">
                  <c:v>253.26919725949628</c:v>
                </c:pt>
                <c:pt idx="7575">
                  <c:v>253.26919725949628</c:v>
                </c:pt>
                <c:pt idx="7576">
                  <c:v>253.26919725949628</c:v>
                </c:pt>
                <c:pt idx="7577">
                  <c:v>259.60124072882422</c:v>
                </c:pt>
                <c:pt idx="7578">
                  <c:v>209.11152569707815</c:v>
                </c:pt>
                <c:pt idx="7579">
                  <c:v>164.91219595394068</c:v>
                </c:pt>
                <c:pt idx="7580">
                  <c:v>183.82501000048586</c:v>
                </c:pt>
                <c:pt idx="7581">
                  <c:v>253.26919725949628</c:v>
                </c:pt>
                <c:pt idx="7582">
                  <c:v>278.51405477536935</c:v>
                </c:pt>
                <c:pt idx="7583">
                  <c:v>265.89162601743283</c:v>
                </c:pt>
                <c:pt idx="7584">
                  <c:v>158.58015248461282</c:v>
                </c:pt>
                <c:pt idx="7585">
                  <c:v>127.04490968013116</c:v>
                </c:pt>
                <c:pt idx="7586">
                  <c:v>209.11152569707815</c:v>
                </c:pt>
                <c:pt idx="7587">
                  <c:v>215.40191098568675</c:v>
                </c:pt>
                <c:pt idx="7588">
                  <c:v>209.11152569707815</c:v>
                </c:pt>
                <c:pt idx="7589">
                  <c:v>316.3813410491789</c:v>
                </c:pt>
                <c:pt idx="7590">
                  <c:v>253.26919725949628</c:v>
                </c:pt>
                <c:pt idx="7591">
                  <c:v>253.26919725949628</c:v>
                </c:pt>
                <c:pt idx="7592">
                  <c:v>190.15705346981372</c:v>
                </c:pt>
                <c:pt idx="7593">
                  <c:v>183.82501000048586</c:v>
                </c:pt>
                <c:pt idx="7594">
                  <c:v>139.66733843806767</c:v>
                </c:pt>
                <c:pt idx="7595">
                  <c:v>202.77948222775024</c:v>
                </c:pt>
                <c:pt idx="7596">
                  <c:v>209.11152569707815</c:v>
                </c:pt>
                <c:pt idx="7597">
                  <c:v>253.26919725949628</c:v>
                </c:pt>
                <c:pt idx="7598">
                  <c:v>253.26919725949628</c:v>
                </c:pt>
                <c:pt idx="7599">
                  <c:v>183.82501000048586</c:v>
                </c:pt>
                <c:pt idx="7600">
                  <c:v>133.33529496873976</c:v>
                </c:pt>
                <c:pt idx="7601">
                  <c:v>209.11152569707815</c:v>
                </c:pt>
                <c:pt idx="7602">
                  <c:v>209.11152569707815</c:v>
                </c:pt>
                <c:pt idx="7603">
                  <c:v>196.44743875842235</c:v>
                </c:pt>
                <c:pt idx="7604">
                  <c:v>101.80005216425813</c:v>
                </c:pt>
                <c:pt idx="7605">
                  <c:v>202.77948222775024</c:v>
                </c:pt>
                <c:pt idx="7606">
                  <c:v>202.77948222775024</c:v>
                </c:pt>
                <c:pt idx="7607">
                  <c:v>291.13648353330586</c:v>
                </c:pt>
                <c:pt idx="7608">
                  <c:v>284.84609824469726</c:v>
                </c:pt>
                <c:pt idx="7609">
                  <c:v>291.13648353330586</c:v>
                </c:pt>
                <c:pt idx="7610">
                  <c:v>240.64676850155979</c:v>
                </c:pt>
                <c:pt idx="7611">
                  <c:v>164.91219595394068</c:v>
                </c:pt>
                <c:pt idx="7612">
                  <c:v>133.33529496873976</c:v>
                </c:pt>
                <c:pt idx="7613">
                  <c:v>127.04490968013116</c:v>
                </c:pt>
                <c:pt idx="7614">
                  <c:v>95.468008694930234</c:v>
                </c:pt>
                <c:pt idx="7615">
                  <c:v>284.84609824469726</c:v>
                </c:pt>
                <c:pt idx="7616">
                  <c:v>196.44743875842235</c:v>
                </c:pt>
                <c:pt idx="7617">
                  <c:v>139.66733843806767</c:v>
                </c:pt>
                <c:pt idx="7618">
                  <c:v>272.22366948676074</c:v>
                </c:pt>
                <c:pt idx="7619">
                  <c:v>253.26919725949628</c:v>
                </c:pt>
                <c:pt idx="7620">
                  <c:v>297.46852700263378</c:v>
                </c:pt>
                <c:pt idx="7621">
                  <c:v>303.75891229124238</c:v>
                </c:pt>
                <c:pt idx="7622">
                  <c:v>145.95772372667631</c:v>
                </c:pt>
                <c:pt idx="7623">
                  <c:v>139.66733843806767</c:v>
                </c:pt>
                <c:pt idx="7624">
                  <c:v>183.82501000048586</c:v>
                </c:pt>
                <c:pt idx="7625">
                  <c:v>183.82501000048586</c:v>
                </c:pt>
                <c:pt idx="7626">
                  <c:v>291.13648353330586</c:v>
                </c:pt>
                <c:pt idx="7627">
                  <c:v>228.02433974362327</c:v>
                </c:pt>
                <c:pt idx="7628">
                  <c:v>246.97881197088768</c:v>
                </c:pt>
                <c:pt idx="7629">
                  <c:v>272.22366948676074</c:v>
                </c:pt>
                <c:pt idx="7630">
                  <c:v>139.66733843806767</c:v>
                </c:pt>
                <c:pt idx="7631">
                  <c:v>133.33529496873976</c:v>
                </c:pt>
                <c:pt idx="7632">
                  <c:v>209.11152569707815</c:v>
                </c:pt>
                <c:pt idx="7633">
                  <c:v>272.22366948676074</c:v>
                </c:pt>
                <c:pt idx="7634">
                  <c:v>209.11152569707815</c:v>
                </c:pt>
                <c:pt idx="7635">
                  <c:v>303.75891229124238</c:v>
                </c:pt>
                <c:pt idx="7636">
                  <c:v>284.84609824469726</c:v>
                </c:pt>
                <c:pt idx="7637">
                  <c:v>164.91219595394068</c:v>
                </c:pt>
                <c:pt idx="7638">
                  <c:v>240.64676850155979</c:v>
                </c:pt>
                <c:pt idx="7639">
                  <c:v>202.77948222775024</c:v>
                </c:pt>
                <c:pt idx="7640">
                  <c:v>209.11152569707815</c:v>
                </c:pt>
                <c:pt idx="7641">
                  <c:v>133.33529496873976</c:v>
                </c:pt>
                <c:pt idx="7642">
                  <c:v>139.66733843806767</c:v>
                </c:pt>
                <c:pt idx="7643">
                  <c:v>215.40191098568675</c:v>
                </c:pt>
                <c:pt idx="7644">
                  <c:v>253.26919725949628</c:v>
                </c:pt>
                <c:pt idx="7645">
                  <c:v>209.11152569707815</c:v>
                </c:pt>
                <c:pt idx="7646">
                  <c:v>246.97881197088768</c:v>
                </c:pt>
                <c:pt idx="7647">
                  <c:v>215.40191098568675</c:v>
                </c:pt>
                <c:pt idx="7648">
                  <c:v>215.40191098568675</c:v>
                </c:pt>
                <c:pt idx="7649">
                  <c:v>259.60124072882422</c:v>
                </c:pt>
                <c:pt idx="7650">
                  <c:v>240.64676850155979</c:v>
                </c:pt>
                <c:pt idx="7651">
                  <c:v>278.51405477536935</c:v>
                </c:pt>
                <c:pt idx="7652">
                  <c:v>183.82501000048586</c:v>
                </c:pt>
                <c:pt idx="7653">
                  <c:v>164.91219595394068</c:v>
                </c:pt>
                <c:pt idx="7654">
                  <c:v>171.20258124254934</c:v>
                </c:pt>
                <c:pt idx="7655">
                  <c:v>177.5346247118772</c:v>
                </c:pt>
                <c:pt idx="7656">
                  <c:v>259.60124072882422</c:v>
                </c:pt>
                <c:pt idx="7657">
                  <c:v>265.89162601743283</c:v>
                </c:pt>
                <c:pt idx="7658">
                  <c:v>177.5346247118772</c:v>
                </c:pt>
                <c:pt idx="7659">
                  <c:v>183.82501000048586</c:v>
                </c:pt>
                <c:pt idx="7660">
                  <c:v>246.97881197088768</c:v>
                </c:pt>
                <c:pt idx="7661">
                  <c:v>228.02433974362327</c:v>
                </c:pt>
                <c:pt idx="7662">
                  <c:v>127.04490968013116</c:v>
                </c:pt>
                <c:pt idx="7663">
                  <c:v>177.5346247118772</c:v>
                </c:pt>
                <c:pt idx="7664">
                  <c:v>221.73395445501464</c:v>
                </c:pt>
                <c:pt idx="7665">
                  <c:v>278.51405477536935</c:v>
                </c:pt>
                <c:pt idx="7666">
                  <c:v>259.60124072882422</c:v>
                </c:pt>
                <c:pt idx="7667">
                  <c:v>101.80005216425813</c:v>
                </c:pt>
                <c:pt idx="7668">
                  <c:v>114.42248092219464</c:v>
                </c:pt>
                <c:pt idx="7669">
                  <c:v>278.51405477536935</c:v>
                </c:pt>
                <c:pt idx="7670">
                  <c:v>303.75891229124238</c:v>
                </c:pt>
                <c:pt idx="7671">
                  <c:v>303.75891229124238</c:v>
                </c:pt>
                <c:pt idx="7672">
                  <c:v>316.3813410491789</c:v>
                </c:pt>
                <c:pt idx="7673">
                  <c:v>139.66733843806767</c:v>
                </c:pt>
                <c:pt idx="7674">
                  <c:v>139.66733843806767</c:v>
                </c:pt>
                <c:pt idx="7675">
                  <c:v>297.46852700263378</c:v>
                </c:pt>
                <c:pt idx="7676">
                  <c:v>303.75891229124238</c:v>
                </c:pt>
                <c:pt idx="7677">
                  <c:v>202.77948222775024</c:v>
                </c:pt>
                <c:pt idx="7678">
                  <c:v>133.33529496873976</c:v>
                </c:pt>
                <c:pt idx="7679">
                  <c:v>171.20258124254934</c:v>
                </c:pt>
                <c:pt idx="7680">
                  <c:v>133.33529496873976</c:v>
                </c:pt>
                <c:pt idx="7681">
                  <c:v>177.5346247118772</c:v>
                </c:pt>
                <c:pt idx="7682">
                  <c:v>253.26919725949628</c:v>
                </c:pt>
                <c:pt idx="7683">
                  <c:v>278.51405477536935</c:v>
                </c:pt>
                <c:pt idx="7684">
                  <c:v>341.62619856505194</c:v>
                </c:pt>
                <c:pt idx="7685">
                  <c:v>335.33581327644322</c:v>
                </c:pt>
                <c:pt idx="7686">
                  <c:v>316.3813410491789</c:v>
                </c:pt>
                <c:pt idx="7687">
                  <c:v>284.84609824469726</c:v>
                </c:pt>
                <c:pt idx="7688">
                  <c:v>272.22366948676074</c:v>
                </c:pt>
                <c:pt idx="7689">
                  <c:v>253.26919725949628</c:v>
                </c:pt>
                <c:pt idx="7690">
                  <c:v>202.77948222775024</c:v>
                </c:pt>
                <c:pt idx="7691">
                  <c:v>158.58015248461282</c:v>
                </c:pt>
                <c:pt idx="7692">
                  <c:v>183.82501000048586</c:v>
                </c:pt>
                <c:pt idx="7693">
                  <c:v>108.09043745286675</c:v>
                </c:pt>
                <c:pt idx="7694">
                  <c:v>221.73395445501464</c:v>
                </c:pt>
                <c:pt idx="7695">
                  <c:v>253.26919725949628</c:v>
                </c:pt>
                <c:pt idx="7696">
                  <c:v>259.60124072882422</c:v>
                </c:pt>
                <c:pt idx="7697">
                  <c:v>284.84609824469726</c:v>
                </c:pt>
                <c:pt idx="7698">
                  <c:v>303.75891229124238</c:v>
                </c:pt>
                <c:pt idx="7699">
                  <c:v>284.84609824469726</c:v>
                </c:pt>
                <c:pt idx="7700">
                  <c:v>95.468008694930234</c:v>
                </c:pt>
                <c:pt idx="7701">
                  <c:v>253.26919725949628</c:v>
                </c:pt>
                <c:pt idx="7702">
                  <c:v>164.91219595394068</c:v>
                </c:pt>
                <c:pt idx="7703">
                  <c:v>139.66733843806767</c:v>
                </c:pt>
                <c:pt idx="7704">
                  <c:v>158.58015248461282</c:v>
                </c:pt>
                <c:pt idx="7705">
                  <c:v>82.84557993699373</c:v>
                </c:pt>
                <c:pt idx="7706">
                  <c:v>183.82501000048586</c:v>
                </c:pt>
                <c:pt idx="7707">
                  <c:v>291.13648353330586</c:v>
                </c:pt>
                <c:pt idx="7708">
                  <c:v>272.22366948676074</c:v>
                </c:pt>
                <c:pt idx="7709">
                  <c:v>202.77948222775024</c:v>
                </c:pt>
                <c:pt idx="7710">
                  <c:v>139.66733843806767</c:v>
                </c:pt>
                <c:pt idx="7711">
                  <c:v>253.26919725949628</c:v>
                </c:pt>
                <c:pt idx="7712">
                  <c:v>177.5346247118772</c:v>
                </c:pt>
                <c:pt idx="7713">
                  <c:v>139.66733843806767</c:v>
                </c:pt>
                <c:pt idx="7714">
                  <c:v>82.84557993699373</c:v>
                </c:pt>
                <c:pt idx="7715">
                  <c:v>76.555194648385097</c:v>
                </c:pt>
                <c:pt idx="7716">
                  <c:v>114.42248092219464</c:v>
                </c:pt>
                <c:pt idx="7717">
                  <c:v>246.97881197088768</c:v>
                </c:pt>
                <c:pt idx="7718">
                  <c:v>228.02433974362327</c:v>
                </c:pt>
                <c:pt idx="7719">
                  <c:v>202.77948222775024</c:v>
                </c:pt>
                <c:pt idx="7720">
                  <c:v>265.89162601743283</c:v>
                </c:pt>
                <c:pt idx="7721">
                  <c:v>341.62619856505194</c:v>
                </c:pt>
                <c:pt idx="7722">
                  <c:v>202.77948222775024</c:v>
                </c:pt>
                <c:pt idx="7723">
                  <c:v>120.71286621080327</c:v>
                </c:pt>
                <c:pt idx="7724">
                  <c:v>108.09043745286675</c:v>
                </c:pt>
                <c:pt idx="7725">
                  <c:v>89.177623406321615</c:v>
                </c:pt>
                <c:pt idx="7726">
                  <c:v>158.58015248461282</c:v>
                </c:pt>
                <c:pt idx="7727">
                  <c:v>196.44743875842235</c:v>
                </c:pt>
                <c:pt idx="7728">
                  <c:v>253.26919725949628</c:v>
                </c:pt>
                <c:pt idx="7729">
                  <c:v>265.89162601743283</c:v>
                </c:pt>
                <c:pt idx="7730">
                  <c:v>253.26919725949628</c:v>
                </c:pt>
                <c:pt idx="7731">
                  <c:v>297.46852700263378</c:v>
                </c:pt>
                <c:pt idx="7732">
                  <c:v>114.42248092219464</c:v>
                </c:pt>
                <c:pt idx="7733">
                  <c:v>177.5346247118772</c:v>
                </c:pt>
                <c:pt idx="7734">
                  <c:v>120.71286621080327</c:v>
                </c:pt>
                <c:pt idx="7735">
                  <c:v>139.66733843806767</c:v>
                </c:pt>
                <c:pt idx="7736">
                  <c:v>139.66733843806767</c:v>
                </c:pt>
                <c:pt idx="7737">
                  <c:v>196.44743875842235</c:v>
                </c:pt>
                <c:pt idx="7738">
                  <c:v>303.75891229124238</c:v>
                </c:pt>
                <c:pt idx="7739">
                  <c:v>221.73395445501464</c:v>
                </c:pt>
                <c:pt idx="7740">
                  <c:v>253.26919725949628</c:v>
                </c:pt>
                <c:pt idx="7741">
                  <c:v>108.09043745286675</c:v>
                </c:pt>
                <c:pt idx="7742">
                  <c:v>127.04490968013116</c:v>
                </c:pt>
                <c:pt idx="7743">
                  <c:v>127.04490968013116</c:v>
                </c:pt>
                <c:pt idx="7744">
                  <c:v>196.44743875842235</c:v>
                </c:pt>
                <c:pt idx="7745">
                  <c:v>265.89162601743283</c:v>
                </c:pt>
                <c:pt idx="7746">
                  <c:v>190.15705346981372</c:v>
                </c:pt>
                <c:pt idx="7747">
                  <c:v>190.15705346981372</c:v>
                </c:pt>
                <c:pt idx="7748">
                  <c:v>253.26919725949628</c:v>
                </c:pt>
                <c:pt idx="7749">
                  <c:v>265.89162601743283</c:v>
                </c:pt>
                <c:pt idx="7750">
                  <c:v>253.26919725949628</c:v>
                </c:pt>
                <c:pt idx="7751">
                  <c:v>278.51405477536935</c:v>
                </c:pt>
                <c:pt idx="7752">
                  <c:v>303.75891229124238</c:v>
                </c:pt>
                <c:pt idx="7753">
                  <c:v>278.51405477536935</c:v>
                </c:pt>
                <c:pt idx="7754">
                  <c:v>108.09043745286675</c:v>
                </c:pt>
                <c:pt idx="7755">
                  <c:v>209.11152569707815</c:v>
                </c:pt>
                <c:pt idx="7756">
                  <c:v>253.26919725949628</c:v>
                </c:pt>
                <c:pt idx="7757">
                  <c:v>253.26919725949628</c:v>
                </c:pt>
                <c:pt idx="7758">
                  <c:v>284.84609824469726</c:v>
                </c:pt>
                <c:pt idx="7759">
                  <c:v>284.84609824469726</c:v>
                </c:pt>
                <c:pt idx="7760">
                  <c:v>228.02433974362327</c:v>
                </c:pt>
                <c:pt idx="7761">
                  <c:v>209.11152569707815</c:v>
                </c:pt>
                <c:pt idx="7762">
                  <c:v>209.11152569707815</c:v>
                </c:pt>
                <c:pt idx="7763">
                  <c:v>183.82501000048586</c:v>
                </c:pt>
                <c:pt idx="7764">
                  <c:v>253.26919725949628</c:v>
                </c:pt>
                <c:pt idx="7765">
                  <c:v>253.26919725949628</c:v>
                </c:pt>
                <c:pt idx="7766">
                  <c:v>297.46852700263378</c:v>
                </c:pt>
                <c:pt idx="7767">
                  <c:v>291.13648353330586</c:v>
                </c:pt>
                <c:pt idx="7768">
                  <c:v>303.75891229124238</c:v>
                </c:pt>
                <c:pt idx="7769">
                  <c:v>253.26919725949628</c:v>
                </c:pt>
                <c:pt idx="7770">
                  <c:v>139.66733843806767</c:v>
                </c:pt>
                <c:pt idx="7771">
                  <c:v>158.58015248461282</c:v>
                </c:pt>
                <c:pt idx="7772">
                  <c:v>253.26919725949628</c:v>
                </c:pt>
                <c:pt idx="7773">
                  <c:v>265.89162601743283</c:v>
                </c:pt>
                <c:pt idx="7774">
                  <c:v>284.84609824469726</c:v>
                </c:pt>
                <c:pt idx="7775">
                  <c:v>253.26919725949628</c:v>
                </c:pt>
                <c:pt idx="7776">
                  <c:v>196.44743875842235</c:v>
                </c:pt>
                <c:pt idx="7777">
                  <c:v>196.44743875842235</c:v>
                </c:pt>
                <c:pt idx="7778">
                  <c:v>76.555194648385097</c:v>
                </c:pt>
                <c:pt idx="7779">
                  <c:v>196.44743875842235</c:v>
                </c:pt>
                <c:pt idx="7780">
                  <c:v>183.82501000048586</c:v>
                </c:pt>
                <c:pt idx="7781">
                  <c:v>253.26919725949628</c:v>
                </c:pt>
                <c:pt idx="7782">
                  <c:v>171.20258124254934</c:v>
                </c:pt>
                <c:pt idx="7783">
                  <c:v>297.46852700263378</c:v>
                </c:pt>
                <c:pt idx="7784">
                  <c:v>310.0909557605703</c:v>
                </c:pt>
                <c:pt idx="7785">
                  <c:v>284.84609824469726</c:v>
                </c:pt>
                <c:pt idx="7786">
                  <c:v>221.73395445501464</c:v>
                </c:pt>
                <c:pt idx="7787">
                  <c:v>253.26919725949628</c:v>
                </c:pt>
                <c:pt idx="7788">
                  <c:v>190.15705346981372</c:v>
                </c:pt>
                <c:pt idx="7789">
                  <c:v>171.20258124254934</c:v>
                </c:pt>
                <c:pt idx="7790">
                  <c:v>234.35638321295116</c:v>
                </c:pt>
                <c:pt idx="7791">
                  <c:v>133.33529496873976</c:v>
                </c:pt>
                <c:pt idx="7792">
                  <c:v>253.26919725949628</c:v>
                </c:pt>
                <c:pt idx="7793">
                  <c:v>246.97881197088768</c:v>
                </c:pt>
                <c:pt idx="7794">
                  <c:v>253.26919725949628</c:v>
                </c:pt>
                <c:pt idx="7795">
                  <c:v>253.26919725949628</c:v>
                </c:pt>
                <c:pt idx="7796">
                  <c:v>272.22366948676074</c:v>
                </c:pt>
                <c:pt idx="7797">
                  <c:v>190.15705346981372</c:v>
                </c:pt>
                <c:pt idx="7798">
                  <c:v>202.77948222775024</c:v>
                </c:pt>
                <c:pt idx="7799">
                  <c:v>120.71286621080327</c:v>
                </c:pt>
                <c:pt idx="7800">
                  <c:v>297.46852700263378</c:v>
                </c:pt>
                <c:pt idx="7801">
                  <c:v>310.0909557605703</c:v>
                </c:pt>
                <c:pt idx="7802">
                  <c:v>253.26919725949628</c:v>
                </c:pt>
                <c:pt idx="7803">
                  <c:v>278.51405477536935</c:v>
                </c:pt>
                <c:pt idx="7804">
                  <c:v>291.13648353330586</c:v>
                </c:pt>
                <c:pt idx="7805">
                  <c:v>145.95772372667631</c:v>
                </c:pt>
                <c:pt idx="7806">
                  <c:v>183.82501000048586</c:v>
                </c:pt>
                <c:pt idx="7807">
                  <c:v>139.66733843806767</c:v>
                </c:pt>
                <c:pt idx="7808">
                  <c:v>114.42248092219464</c:v>
                </c:pt>
                <c:pt idx="7809">
                  <c:v>133.33529496873976</c:v>
                </c:pt>
                <c:pt idx="7810">
                  <c:v>253.26919725949628</c:v>
                </c:pt>
                <c:pt idx="7811">
                  <c:v>253.26919725949628</c:v>
                </c:pt>
                <c:pt idx="7812">
                  <c:v>284.84609824469726</c:v>
                </c:pt>
                <c:pt idx="7813">
                  <c:v>209.11152569707815</c:v>
                </c:pt>
                <c:pt idx="7814">
                  <c:v>164.91219595394068</c:v>
                </c:pt>
                <c:pt idx="7815">
                  <c:v>177.5346247118772</c:v>
                </c:pt>
                <c:pt idx="7816">
                  <c:v>183.82501000048586</c:v>
                </c:pt>
                <c:pt idx="7817">
                  <c:v>183.82501000048586</c:v>
                </c:pt>
                <c:pt idx="7818">
                  <c:v>284.84609824469726</c:v>
                </c:pt>
                <c:pt idx="7819">
                  <c:v>246.97881197088768</c:v>
                </c:pt>
                <c:pt idx="7820">
                  <c:v>246.97881197088768</c:v>
                </c:pt>
                <c:pt idx="7821">
                  <c:v>114.42248092219464</c:v>
                </c:pt>
                <c:pt idx="7822">
                  <c:v>133.33529496873976</c:v>
                </c:pt>
                <c:pt idx="7823">
                  <c:v>114.42248092219464</c:v>
                </c:pt>
                <c:pt idx="7824">
                  <c:v>246.97881197088768</c:v>
                </c:pt>
                <c:pt idx="7825">
                  <c:v>272.22366948676074</c:v>
                </c:pt>
                <c:pt idx="7826">
                  <c:v>215.40191098568675</c:v>
                </c:pt>
                <c:pt idx="7827">
                  <c:v>246.97881197088768</c:v>
                </c:pt>
                <c:pt idx="7828">
                  <c:v>246.97881197088768</c:v>
                </c:pt>
                <c:pt idx="7829">
                  <c:v>265.89162601743283</c:v>
                </c:pt>
                <c:pt idx="7830">
                  <c:v>272.22366948676074</c:v>
                </c:pt>
                <c:pt idx="7831">
                  <c:v>310.0909557605703</c:v>
                </c:pt>
                <c:pt idx="7832">
                  <c:v>322.71338451850681</c:v>
                </c:pt>
                <c:pt idx="7833">
                  <c:v>240.64676850155979</c:v>
                </c:pt>
                <c:pt idx="7834">
                  <c:v>190.15705346981372</c:v>
                </c:pt>
                <c:pt idx="7835">
                  <c:v>291.13648353330586</c:v>
                </c:pt>
                <c:pt idx="7836">
                  <c:v>278.51405477536935</c:v>
                </c:pt>
                <c:pt idx="7837">
                  <c:v>265.89162601743283</c:v>
                </c:pt>
                <c:pt idx="7838">
                  <c:v>284.84609824469726</c:v>
                </c:pt>
                <c:pt idx="7839">
                  <c:v>284.84609824469726</c:v>
                </c:pt>
                <c:pt idx="7840">
                  <c:v>253.26919725949628</c:v>
                </c:pt>
                <c:pt idx="7841">
                  <c:v>114.42248092219464</c:v>
                </c:pt>
                <c:pt idx="7842">
                  <c:v>202.77948222775024</c:v>
                </c:pt>
                <c:pt idx="7843">
                  <c:v>108.09043745286675</c:v>
                </c:pt>
                <c:pt idx="7844">
                  <c:v>259.60124072882422</c:v>
                </c:pt>
                <c:pt idx="7845">
                  <c:v>209.11152569707815</c:v>
                </c:pt>
                <c:pt idx="7846">
                  <c:v>246.97881197088768</c:v>
                </c:pt>
                <c:pt idx="7847">
                  <c:v>259.60124072882422</c:v>
                </c:pt>
                <c:pt idx="7848">
                  <c:v>240.64676850155979</c:v>
                </c:pt>
                <c:pt idx="7849">
                  <c:v>164.91219595394068</c:v>
                </c:pt>
                <c:pt idx="7850">
                  <c:v>209.11152569707815</c:v>
                </c:pt>
                <c:pt idx="7851">
                  <c:v>316.3813410491789</c:v>
                </c:pt>
                <c:pt idx="7852">
                  <c:v>265.89162601743283</c:v>
                </c:pt>
                <c:pt idx="7853">
                  <c:v>329.00376980711542</c:v>
                </c:pt>
                <c:pt idx="7854">
                  <c:v>215.40191098568675</c:v>
                </c:pt>
                <c:pt idx="7855">
                  <c:v>127.04490968013116</c:v>
                </c:pt>
                <c:pt idx="7856">
                  <c:v>183.82501000048586</c:v>
                </c:pt>
                <c:pt idx="7857">
                  <c:v>139.66733843806767</c:v>
                </c:pt>
                <c:pt idx="7858">
                  <c:v>253.26919725949628</c:v>
                </c:pt>
                <c:pt idx="7859">
                  <c:v>171.20258124254934</c:v>
                </c:pt>
                <c:pt idx="7860">
                  <c:v>190.15705346981372</c:v>
                </c:pt>
                <c:pt idx="7861">
                  <c:v>240.64676850155979</c:v>
                </c:pt>
                <c:pt idx="7862">
                  <c:v>221.73395445501464</c:v>
                </c:pt>
                <c:pt idx="7863">
                  <c:v>265.89162601743283</c:v>
                </c:pt>
                <c:pt idx="7864">
                  <c:v>253.26919725949628</c:v>
                </c:pt>
                <c:pt idx="7865">
                  <c:v>291.13648353330586</c:v>
                </c:pt>
                <c:pt idx="7866">
                  <c:v>196.44743875842235</c:v>
                </c:pt>
                <c:pt idx="7867">
                  <c:v>329.00376980711542</c:v>
                </c:pt>
                <c:pt idx="7868">
                  <c:v>329.00376980711542</c:v>
                </c:pt>
                <c:pt idx="7869">
                  <c:v>190.15705346981372</c:v>
                </c:pt>
                <c:pt idx="7870">
                  <c:v>133.33529496873976</c:v>
                </c:pt>
                <c:pt idx="7871">
                  <c:v>171.20258124254934</c:v>
                </c:pt>
                <c:pt idx="7872">
                  <c:v>253.26919725949628</c:v>
                </c:pt>
                <c:pt idx="7873">
                  <c:v>265.89162601743283</c:v>
                </c:pt>
                <c:pt idx="7874">
                  <c:v>278.51405477536935</c:v>
                </c:pt>
                <c:pt idx="7875">
                  <c:v>284.84609824469726</c:v>
                </c:pt>
                <c:pt idx="7876">
                  <c:v>316.3813410491789</c:v>
                </c:pt>
                <c:pt idx="7877">
                  <c:v>145.95772372667631</c:v>
                </c:pt>
                <c:pt idx="7878">
                  <c:v>190.15705346981372</c:v>
                </c:pt>
                <c:pt idx="7879">
                  <c:v>183.82501000048586</c:v>
                </c:pt>
                <c:pt idx="7880">
                  <c:v>158.58015248461282</c:v>
                </c:pt>
                <c:pt idx="7881">
                  <c:v>215.40191098568675</c:v>
                </c:pt>
                <c:pt idx="7882">
                  <c:v>272.22366948676074</c:v>
                </c:pt>
                <c:pt idx="7883">
                  <c:v>278.51405477536935</c:v>
                </c:pt>
                <c:pt idx="7884">
                  <c:v>278.51405477536935</c:v>
                </c:pt>
                <c:pt idx="7885">
                  <c:v>202.77948222775024</c:v>
                </c:pt>
                <c:pt idx="7886">
                  <c:v>127.04490968013116</c:v>
                </c:pt>
                <c:pt idx="7887">
                  <c:v>177.5346247118772</c:v>
                </c:pt>
                <c:pt idx="7888">
                  <c:v>139.66733843806767</c:v>
                </c:pt>
                <c:pt idx="7889">
                  <c:v>76.555194648385097</c:v>
                </c:pt>
                <c:pt idx="7890">
                  <c:v>253.26919725949628</c:v>
                </c:pt>
                <c:pt idx="7891">
                  <c:v>202.77948222775024</c:v>
                </c:pt>
                <c:pt idx="7892">
                  <c:v>265.89162601743283</c:v>
                </c:pt>
                <c:pt idx="7893">
                  <c:v>253.26919725949628</c:v>
                </c:pt>
                <c:pt idx="7894">
                  <c:v>316.3813410491789</c:v>
                </c:pt>
                <c:pt idx="7895">
                  <c:v>265.89162601743283</c:v>
                </c:pt>
                <c:pt idx="7896">
                  <c:v>240.64676850155979</c:v>
                </c:pt>
                <c:pt idx="7897">
                  <c:v>158.58015248461282</c:v>
                </c:pt>
                <c:pt idx="7898">
                  <c:v>127.04490968013116</c:v>
                </c:pt>
                <c:pt idx="7899">
                  <c:v>171.20258124254934</c:v>
                </c:pt>
                <c:pt idx="7900">
                  <c:v>196.44743875842235</c:v>
                </c:pt>
                <c:pt idx="7901">
                  <c:v>221.73395445501464</c:v>
                </c:pt>
                <c:pt idx="7902">
                  <c:v>284.84609824469726</c:v>
                </c:pt>
                <c:pt idx="7903">
                  <c:v>284.84609824469726</c:v>
                </c:pt>
                <c:pt idx="7904">
                  <c:v>234.35638321295116</c:v>
                </c:pt>
                <c:pt idx="7905">
                  <c:v>133.33529496873976</c:v>
                </c:pt>
                <c:pt idx="7906">
                  <c:v>145.95772372667631</c:v>
                </c:pt>
                <c:pt idx="7907">
                  <c:v>127.04490968013116</c:v>
                </c:pt>
                <c:pt idx="7908">
                  <c:v>158.58015248461282</c:v>
                </c:pt>
                <c:pt idx="7909">
                  <c:v>139.66733843806767</c:v>
                </c:pt>
                <c:pt idx="7910">
                  <c:v>183.82501000048586</c:v>
                </c:pt>
                <c:pt idx="7911">
                  <c:v>253.26919725949628</c:v>
                </c:pt>
                <c:pt idx="7912">
                  <c:v>171.20258124254934</c:v>
                </c:pt>
                <c:pt idx="7913">
                  <c:v>272.22366948676074</c:v>
                </c:pt>
                <c:pt idx="7914">
                  <c:v>291.13648353330586</c:v>
                </c:pt>
                <c:pt idx="7915">
                  <c:v>215.40191098568675</c:v>
                </c:pt>
                <c:pt idx="7916">
                  <c:v>202.77948222775024</c:v>
                </c:pt>
                <c:pt idx="7917">
                  <c:v>253.26919725949628</c:v>
                </c:pt>
                <c:pt idx="7918">
                  <c:v>114.42248092219464</c:v>
                </c:pt>
                <c:pt idx="7919">
                  <c:v>133.33529496873976</c:v>
                </c:pt>
                <c:pt idx="7920">
                  <c:v>253.26919725949628</c:v>
                </c:pt>
                <c:pt idx="7921">
                  <c:v>221.73395445501464</c:v>
                </c:pt>
                <c:pt idx="7922">
                  <c:v>265.89162601743283</c:v>
                </c:pt>
                <c:pt idx="7923">
                  <c:v>341.62619856505194</c:v>
                </c:pt>
                <c:pt idx="7924">
                  <c:v>284.84609824469726</c:v>
                </c:pt>
                <c:pt idx="7925">
                  <c:v>196.44743875842235</c:v>
                </c:pt>
                <c:pt idx="7926">
                  <c:v>265.89162601743283</c:v>
                </c:pt>
                <c:pt idx="7927">
                  <c:v>221.73395445501464</c:v>
                </c:pt>
                <c:pt idx="7928">
                  <c:v>272.22366948676074</c:v>
                </c:pt>
                <c:pt idx="7929">
                  <c:v>297.46852700263378</c:v>
                </c:pt>
                <c:pt idx="7930">
                  <c:v>196.44743875842235</c:v>
                </c:pt>
                <c:pt idx="7931">
                  <c:v>190.15705346981372</c:v>
                </c:pt>
                <c:pt idx="7932">
                  <c:v>202.77948222775024</c:v>
                </c:pt>
                <c:pt idx="7933">
                  <c:v>265.89162601743283</c:v>
                </c:pt>
                <c:pt idx="7934">
                  <c:v>246.97881197088768</c:v>
                </c:pt>
                <c:pt idx="7935">
                  <c:v>246.97881197088768</c:v>
                </c:pt>
                <c:pt idx="7936">
                  <c:v>253.26919725949628</c:v>
                </c:pt>
                <c:pt idx="7937">
                  <c:v>89.177623406321615</c:v>
                </c:pt>
                <c:pt idx="7938">
                  <c:v>133.33529496873976</c:v>
                </c:pt>
                <c:pt idx="7939">
                  <c:v>246.97881197088768</c:v>
                </c:pt>
                <c:pt idx="7940">
                  <c:v>253.26919725949628</c:v>
                </c:pt>
                <c:pt idx="7941">
                  <c:v>253.26919725949628</c:v>
                </c:pt>
                <c:pt idx="7942">
                  <c:v>303.75891229124238</c:v>
                </c:pt>
                <c:pt idx="7943">
                  <c:v>303.75891229124238</c:v>
                </c:pt>
                <c:pt idx="7944">
                  <c:v>253.26919725949628</c:v>
                </c:pt>
                <c:pt idx="7945">
                  <c:v>284.84609824469726</c:v>
                </c:pt>
                <c:pt idx="7946">
                  <c:v>215.40191098568675</c:v>
                </c:pt>
                <c:pt idx="7947">
                  <c:v>221.73395445501464</c:v>
                </c:pt>
                <c:pt idx="7948">
                  <c:v>139.66733843806767</c:v>
                </c:pt>
                <c:pt idx="7949">
                  <c:v>158.58015248461282</c:v>
                </c:pt>
                <c:pt idx="7950">
                  <c:v>158.58015248461282</c:v>
                </c:pt>
                <c:pt idx="7951">
                  <c:v>272.22366948676074</c:v>
                </c:pt>
                <c:pt idx="7952">
                  <c:v>158.58015248461282</c:v>
                </c:pt>
                <c:pt idx="7953">
                  <c:v>291.13648353330586</c:v>
                </c:pt>
                <c:pt idx="7954">
                  <c:v>272.22366948676074</c:v>
                </c:pt>
                <c:pt idx="7955">
                  <c:v>202.77948222775024</c:v>
                </c:pt>
                <c:pt idx="7956">
                  <c:v>215.40191098568675</c:v>
                </c:pt>
                <c:pt idx="7957">
                  <c:v>259.60124072882422</c:v>
                </c:pt>
                <c:pt idx="7958">
                  <c:v>259.60124072882422</c:v>
                </c:pt>
                <c:pt idx="7959">
                  <c:v>209.11152569707815</c:v>
                </c:pt>
                <c:pt idx="7960">
                  <c:v>291.13648353330586</c:v>
                </c:pt>
                <c:pt idx="7961">
                  <c:v>259.60124072882422</c:v>
                </c:pt>
                <c:pt idx="7962">
                  <c:v>253.26919725949628</c:v>
                </c:pt>
                <c:pt idx="7963">
                  <c:v>145.95772372667631</c:v>
                </c:pt>
                <c:pt idx="7964">
                  <c:v>139.66733843806767</c:v>
                </c:pt>
                <c:pt idx="7965">
                  <c:v>171.20258124254934</c:v>
                </c:pt>
                <c:pt idx="7966">
                  <c:v>215.40191098568675</c:v>
                </c:pt>
                <c:pt idx="7967">
                  <c:v>202.77948222775024</c:v>
                </c:pt>
                <c:pt idx="7968">
                  <c:v>240.64676850155979</c:v>
                </c:pt>
                <c:pt idx="7969">
                  <c:v>253.26919725949628</c:v>
                </c:pt>
                <c:pt idx="7970">
                  <c:v>158.58015248461282</c:v>
                </c:pt>
                <c:pt idx="7971">
                  <c:v>183.82501000048586</c:v>
                </c:pt>
                <c:pt idx="7972">
                  <c:v>114.42248092219464</c:v>
                </c:pt>
                <c:pt idx="7973">
                  <c:v>253.26919725949628</c:v>
                </c:pt>
                <c:pt idx="7974">
                  <c:v>202.77948222775024</c:v>
                </c:pt>
                <c:pt idx="7975">
                  <c:v>221.73395445501464</c:v>
                </c:pt>
                <c:pt idx="7976">
                  <c:v>278.51405477536935</c:v>
                </c:pt>
                <c:pt idx="7977">
                  <c:v>303.75891229124238</c:v>
                </c:pt>
                <c:pt idx="7978">
                  <c:v>310.0909557605703</c:v>
                </c:pt>
                <c:pt idx="7979">
                  <c:v>291.13648353330586</c:v>
                </c:pt>
                <c:pt idx="7980">
                  <c:v>240.64676850155979</c:v>
                </c:pt>
                <c:pt idx="7981">
                  <c:v>234.35638321295116</c:v>
                </c:pt>
                <c:pt idx="7982">
                  <c:v>221.73395445501464</c:v>
                </c:pt>
                <c:pt idx="7983">
                  <c:v>127.04490968013116</c:v>
                </c:pt>
                <c:pt idx="7984">
                  <c:v>209.11152569707815</c:v>
                </c:pt>
                <c:pt idx="7985">
                  <c:v>158.58015248461282</c:v>
                </c:pt>
                <c:pt idx="7986">
                  <c:v>171.20258124254934</c:v>
                </c:pt>
                <c:pt idx="7987">
                  <c:v>209.11152569707815</c:v>
                </c:pt>
                <c:pt idx="7988">
                  <c:v>139.66733843806767</c:v>
                </c:pt>
                <c:pt idx="7989">
                  <c:v>253.26919725949628</c:v>
                </c:pt>
                <c:pt idx="7990">
                  <c:v>240.64676850155979</c:v>
                </c:pt>
                <c:pt idx="7991">
                  <c:v>291.13648353330586</c:v>
                </c:pt>
                <c:pt idx="7992">
                  <c:v>114.42248092219464</c:v>
                </c:pt>
                <c:pt idx="7993">
                  <c:v>152.28976719600419</c:v>
                </c:pt>
                <c:pt idx="7994">
                  <c:v>139.66733843806767</c:v>
                </c:pt>
                <c:pt idx="7995">
                  <c:v>127.04490968013116</c:v>
                </c:pt>
                <c:pt idx="7996">
                  <c:v>221.73395445501464</c:v>
                </c:pt>
                <c:pt idx="7997">
                  <c:v>183.82501000048586</c:v>
                </c:pt>
                <c:pt idx="7998">
                  <c:v>253.26919725949628</c:v>
                </c:pt>
                <c:pt idx="7999">
                  <c:v>221.73395445501464</c:v>
                </c:pt>
                <c:pt idx="8000">
                  <c:v>209.11152569707815</c:v>
                </c:pt>
                <c:pt idx="8001">
                  <c:v>272.22366948676074</c:v>
                </c:pt>
                <c:pt idx="8002">
                  <c:v>246.97881197088768</c:v>
                </c:pt>
                <c:pt idx="8003">
                  <c:v>316.3813410491789</c:v>
                </c:pt>
                <c:pt idx="8004">
                  <c:v>284.84609824469726</c:v>
                </c:pt>
                <c:pt idx="8005">
                  <c:v>108.09043745286675</c:v>
                </c:pt>
                <c:pt idx="8006">
                  <c:v>108.09043745286675</c:v>
                </c:pt>
                <c:pt idx="8007">
                  <c:v>215.40191098568675</c:v>
                </c:pt>
                <c:pt idx="8008">
                  <c:v>272.22366948676074</c:v>
                </c:pt>
                <c:pt idx="8009">
                  <c:v>253.26919725949628</c:v>
                </c:pt>
                <c:pt idx="8010">
                  <c:v>259.60124072882422</c:v>
                </c:pt>
                <c:pt idx="8011">
                  <c:v>215.40191098568675</c:v>
                </c:pt>
                <c:pt idx="8012">
                  <c:v>322.71338451850681</c:v>
                </c:pt>
                <c:pt idx="8013">
                  <c:v>310.0909557605703</c:v>
                </c:pt>
                <c:pt idx="8014">
                  <c:v>297.46852700263378</c:v>
                </c:pt>
                <c:pt idx="8015">
                  <c:v>272.22366948676074</c:v>
                </c:pt>
                <c:pt idx="8016">
                  <c:v>246.97881197088768</c:v>
                </c:pt>
                <c:pt idx="8017">
                  <c:v>310.0909557605703</c:v>
                </c:pt>
                <c:pt idx="8018">
                  <c:v>265.89162601743283</c:v>
                </c:pt>
                <c:pt idx="8019">
                  <c:v>183.82501000048586</c:v>
                </c:pt>
                <c:pt idx="8020">
                  <c:v>259.60124072882422</c:v>
                </c:pt>
                <c:pt idx="8021">
                  <c:v>297.46852700263378</c:v>
                </c:pt>
                <c:pt idx="8022">
                  <c:v>133.33529496873976</c:v>
                </c:pt>
                <c:pt idx="8023">
                  <c:v>89.177623406321615</c:v>
                </c:pt>
                <c:pt idx="8024">
                  <c:v>70.223151179057211</c:v>
                </c:pt>
                <c:pt idx="8025">
                  <c:v>139.66733843806767</c:v>
                </c:pt>
                <c:pt idx="8026">
                  <c:v>284.84609824469726</c:v>
                </c:pt>
                <c:pt idx="8027">
                  <c:v>329.00376980711542</c:v>
                </c:pt>
                <c:pt idx="8028">
                  <c:v>240.64676850155979</c:v>
                </c:pt>
                <c:pt idx="8029">
                  <c:v>310.0909557605703</c:v>
                </c:pt>
                <c:pt idx="8030">
                  <c:v>202.77948222775024</c:v>
                </c:pt>
                <c:pt idx="8031">
                  <c:v>114.42248092219464</c:v>
                </c:pt>
                <c:pt idx="8032">
                  <c:v>196.44743875842235</c:v>
                </c:pt>
                <c:pt idx="8033">
                  <c:v>246.97881197088768</c:v>
                </c:pt>
                <c:pt idx="8034">
                  <c:v>253.26919725949628</c:v>
                </c:pt>
                <c:pt idx="8035">
                  <c:v>82.84557993699373</c:v>
                </c:pt>
                <c:pt idx="8036">
                  <c:v>171.20258124254934</c:v>
                </c:pt>
                <c:pt idx="8037">
                  <c:v>139.66733843806767</c:v>
                </c:pt>
                <c:pt idx="8038">
                  <c:v>120.71286621080327</c:v>
                </c:pt>
                <c:pt idx="8039">
                  <c:v>177.5346247118772</c:v>
                </c:pt>
                <c:pt idx="8040">
                  <c:v>177.5346247118772</c:v>
                </c:pt>
                <c:pt idx="8041">
                  <c:v>164.91219595394068</c:v>
                </c:pt>
                <c:pt idx="8042">
                  <c:v>246.97881197088768</c:v>
                </c:pt>
                <c:pt idx="8043">
                  <c:v>196.44743875842235</c:v>
                </c:pt>
                <c:pt idx="8044">
                  <c:v>246.97881197088768</c:v>
                </c:pt>
                <c:pt idx="8045">
                  <c:v>221.73395445501464</c:v>
                </c:pt>
                <c:pt idx="8046">
                  <c:v>291.13648353330586</c:v>
                </c:pt>
                <c:pt idx="8047">
                  <c:v>335.33581327644322</c:v>
                </c:pt>
                <c:pt idx="8048">
                  <c:v>335.33581327644322</c:v>
                </c:pt>
                <c:pt idx="8049">
                  <c:v>291.13648353330586</c:v>
                </c:pt>
                <c:pt idx="8050">
                  <c:v>272.22366948676074</c:v>
                </c:pt>
                <c:pt idx="8051">
                  <c:v>284.84609824469726</c:v>
                </c:pt>
                <c:pt idx="8052">
                  <c:v>246.97881197088768</c:v>
                </c:pt>
                <c:pt idx="8053">
                  <c:v>139.66733843806767</c:v>
                </c:pt>
                <c:pt idx="8054">
                  <c:v>89.177623406321615</c:v>
                </c:pt>
                <c:pt idx="8055">
                  <c:v>215.40191098568675</c:v>
                </c:pt>
                <c:pt idx="8056">
                  <c:v>209.11152569707815</c:v>
                </c:pt>
                <c:pt idx="8057">
                  <c:v>259.60124072882422</c:v>
                </c:pt>
                <c:pt idx="8058">
                  <c:v>347.95824203437974</c:v>
                </c:pt>
                <c:pt idx="8059">
                  <c:v>297.46852700263378</c:v>
                </c:pt>
                <c:pt idx="8060">
                  <c:v>284.84609824469726</c:v>
                </c:pt>
                <c:pt idx="8061">
                  <c:v>82.84557993699373</c:v>
                </c:pt>
                <c:pt idx="8062">
                  <c:v>341.62619856505194</c:v>
                </c:pt>
                <c:pt idx="8063">
                  <c:v>284.84609824469726</c:v>
                </c:pt>
                <c:pt idx="8064">
                  <c:v>310.0909557605703</c:v>
                </c:pt>
                <c:pt idx="8065">
                  <c:v>190.15705346981372</c:v>
                </c:pt>
                <c:pt idx="8066">
                  <c:v>190.15705346981372</c:v>
                </c:pt>
                <c:pt idx="8067">
                  <c:v>259.60124072882422</c:v>
                </c:pt>
                <c:pt idx="8068">
                  <c:v>183.82501000048586</c:v>
                </c:pt>
                <c:pt idx="8069">
                  <c:v>164.91219595394068</c:v>
                </c:pt>
                <c:pt idx="8070">
                  <c:v>246.97881197088768</c:v>
                </c:pt>
                <c:pt idx="8071">
                  <c:v>297.46852700263378</c:v>
                </c:pt>
                <c:pt idx="8072">
                  <c:v>310.0909557605703</c:v>
                </c:pt>
                <c:pt idx="8073">
                  <c:v>310.0909557605703</c:v>
                </c:pt>
                <c:pt idx="8074">
                  <c:v>259.60124072882422</c:v>
                </c:pt>
                <c:pt idx="8075">
                  <c:v>133.33529496873976</c:v>
                </c:pt>
                <c:pt idx="8076">
                  <c:v>171.20258124254934</c:v>
                </c:pt>
                <c:pt idx="8077">
                  <c:v>133.33529496873976</c:v>
                </c:pt>
                <c:pt idx="8078">
                  <c:v>202.77948222775024</c:v>
                </c:pt>
                <c:pt idx="8079">
                  <c:v>202.77948222775024</c:v>
                </c:pt>
                <c:pt idx="8080">
                  <c:v>253.26919725949628</c:v>
                </c:pt>
                <c:pt idx="8081">
                  <c:v>259.60124072882422</c:v>
                </c:pt>
                <c:pt idx="8082">
                  <c:v>221.73395445501464</c:v>
                </c:pt>
                <c:pt idx="8083">
                  <c:v>347.95824203437974</c:v>
                </c:pt>
                <c:pt idx="8084">
                  <c:v>215.40191098568675</c:v>
                </c:pt>
                <c:pt idx="8085">
                  <c:v>272.22366948676074</c:v>
                </c:pt>
                <c:pt idx="8086">
                  <c:v>171.20258124254934</c:v>
                </c:pt>
                <c:pt idx="8087">
                  <c:v>322.71338451850681</c:v>
                </c:pt>
                <c:pt idx="8088">
                  <c:v>284.84609824469726</c:v>
                </c:pt>
                <c:pt idx="8089">
                  <c:v>272.22366948676074</c:v>
                </c:pt>
                <c:pt idx="8090">
                  <c:v>278.51405477536935</c:v>
                </c:pt>
                <c:pt idx="8091">
                  <c:v>253.26919725949628</c:v>
                </c:pt>
                <c:pt idx="8092">
                  <c:v>133.33529496873976</c:v>
                </c:pt>
                <c:pt idx="8093">
                  <c:v>101.80005216425813</c:v>
                </c:pt>
                <c:pt idx="8094">
                  <c:v>209.11152569707815</c:v>
                </c:pt>
                <c:pt idx="8095">
                  <c:v>177.5346247118772</c:v>
                </c:pt>
                <c:pt idx="8096">
                  <c:v>253.26919725949628</c:v>
                </c:pt>
                <c:pt idx="8097">
                  <c:v>253.26919725949628</c:v>
                </c:pt>
                <c:pt idx="8098">
                  <c:v>278.51405477536935</c:v>
                </c:pt>
                <c:pt idx="8099">
                  <c:v>297.46852700263378</c:v>
                </c:pt>
                <c:pt idx="8100">
                  <c:v>303.75891229124238</c:v>
                </c:pt>
                <c:pt idx="8101">
                  <c:v>303.75891229124238</c:v>
                </c:pt>
                <c:pt idx="8102">
                  <c:v>259.60124072882422</c:v>
                </c:pt>
                <c:pt idx="8103">
                  <c:v>158.58015248461282</c:v>
                </c:pt>
                <c:pt idx="8104">
                  <c:v>196.44743875842235</c:v>
                </c:pt>
                <c:pt idx="8105">
                  <c:v>139.66733843806767</c:v>
                </c:pt>
                <c:pt idx="8106">
                  <c:v>120.71286621080327</c:v>
                </c:pt>
                <c:pt idx="8107">
                  <c:v>196.44743875842235</c:v>
                </c:pt>
                <c:pt idx="8108">
                  <c:v>190.15705346981372</c:v>
                </c:pt>
                <c:pt idx="8109">
                  <c:v>310.0909557605703</c:v>
                </c:pt>
                <c:pt idx="8110">
                  <c:v>272.22366948676074</c:v>
                </c:pt>
                <c:pt idx="8111">
                  <c:v>272.22366948676074</c:v>
                </c:pt>
                <c:pt idx="8112">
                  <c:v>209.11152569707815</c:v>
                </c:pt>
                <c:pt idx="8113">
                  <c:v>202.77948222775024</c:v>
                </c:pt>
                <c:pt idx="8114">
                  <c:v>76.555194648385097</c:v>
                </c:pt>
                <c:pt idx="8115">
                  <c:v>158.58015248461282</c:v>
                </c:pt>
                <c:pt idx="8116">
                  <c:v>183.82501000048586</c:v>
                </c:pt>
                <c:pt idx="8117">
                  <c:v>101.80005216425813</c:v>
                </c:pt>
                <c:pt idx="8118">
                  <c:v>139.66733843806767</c:v>
                </c:pt>
                <c:pt idx="8119">
                  <c:v>158.58015248461282</c:v>
                </c:pt>
                <c:pt idx="8120">
                  <c:v>177.5346247118772</c:v>
                </c:pt>
                <c:pt idx="8121">
                  <c:v>183.82501000048586</c:v>
                </c:pt>
                <c:pt idx="8122">
                  <c:v>209.11152569707815</c:v>
                </c:pt>
                <c:pt idx="8123">
                  <c:v>265.89162601743283</c:v>
                </c:pt>
                <c:pt idx="8124">
                  <c:v>322.71338451850681</c:v>
                </c:pt>
                <c:pt idx="8125">
                  <c:v>221.73395445501464</c:v>
                </c:pt>
                <c:pt idx="8126">
                  <c:v>114.42248092219464</c:v>
                </c:pt>
                <c:pt idx="8127">
                  <c:v>209.11152569707815</c:v>
                </c:pt>
                <c:pt idx="8128">
                  <c:v>278.51405477536935</c:v>
                </c:pt>
                <c:pt idx="8129">
                  <c:v>259.60124072882422</c:v>
                </c:pt>
                <c:pt idx="8130">
                  <c:v>316.3813410491789</c:v>
                </c:pt>
                <c:pt idx="8131">
                  <c:v>303.75891229124238</c:v>
                </c:pt>
                <c:pt idx="8132">
                  <c:v>253.26919725949628</c:v>
                </c:pt>
                <c:pt idx="8133">
                  <c:v>164.91219595394068</c:v>
                </c:pt>
                <c:pt idx="8134">
                  <c:v>158.58015248461282</c:v>
                </c:pt>
                <c:pt idx="8135">
                  <c:v>246.97881197088768</c:v>
                </c:pt>
                <c:pt idx="8136">
                  <c:v>183.82501000048586</c:v>
                </c:pt>
                <c:pt idx="8137">
                  <c:v>246.97881197088768</c:v>
                </c:pt>
                <c:pt idx="8138">
                  <c:v>253.26919725949628</c:v>
                </c:pt>
                <c:pt idx="8139">
                  <c:v>253.26919725949628</c:v>
                </c:pt>
                <c:pt idx="8140">
                  <c:v>253.26919725949628</c:v>
                </c:pt>
                <c:pt idx="8141">
                  <c:v>133.33529496873976</c:v>
                </c:pt>
                <c:pt idx="8142">
                  <c:v>164.91219595394068</c:v>
                </c:pt>
                <c:pt idx="8143">
                  <c:v>221.73395445501464</c:v>
                </c:pt>
                <c:pt idx="8144">
                  <c:v>278.51405477536935</c:v>
                </c:pt>
                <c:pt idx="8145">
                  <c:v>265.89162601743283</c:v>
                </c:pt>
                <c:pt idx="8146">
                  <c:v>139.66733843806767</c:v>
                </c:pt>
                <c:pt idx="8147">
                  <c:v>114.42248092219464</c:v>
                </c:pt>
                <c:pt idx="8148">
                  <c:v>253.26919725949628</c:v>
                </c:pt>
                <c:pt idx="8149">
                  <c:v>120.71286621080327</c:v>
                </c:pt>
                <c:pt idx="8150">
                  <c:v>259.60124072882422</c:v>
                </c:pt>
                <c:pt idx="8151">
                  <c:v>253.26919725949628</c:v>
                </c:pt>
                <c:pt idx="8152">
                  <c:v>202.77948222775024</c:v>
                </c:pt>
                <c:pt idx="8153">
                  <c:v>253.26919725949628</c:v>
                </c:pt>
                <c:pt idx="8154">
                  <c:v>209.11152569707815</c:v>
                </c:pt>
                <c:pt idx="8155">
                  <c:v>316.3813410491789</c:v>
                </c:pt>
                <c:pt idx="8156">
                  <c:v>310.0909557605703</c:v>
                </c:pt>
                <c:pt idx="8157">
                  <c:v>310.0909557605703</c:v>
                </c:pt>
                <c:pt idx="8158">
                  <c:v>259.60124072882422</c:v>
                </c:pt>
                <c:pt idx="8159">
                  <c:v>209.11152569707815</c:v>
                </c:pt>
                <c:pt idx="8160">
                  <c:v>114.42248092219464</c:v>
                </c:pt>
                <c:pt idx="8161">
                  <c:v>183.82501000048586</c:v>
                </c:pt>
                <c:pt idx="8162">
                  <c:v>272.22366948676074</c:v>
                </c:pt>
                <c:pt idx="8163">
                  <c:v>272.22366948676074</c:v>
                </c:pt>
                <c:pt idx="8164">
                  <c:v>278.51405477536935</c:v>
                </c:pt>
                <c:pt idx="8165">
                  <c:v>297.46852700263378</c:v>
                </c:pt>
                <c:pt idx="8166">
                  <c:v>259.60124072882422</c:v>
                </c:pt>
                <c:pt idx="8167">
                  <c:v>114.42248092219464</c:v>
                </c:pt>
                <c:pt idx="8168">
                  <c:v>240.64676850155979</c:v>
                </c:pt>
                <c:pt idx="8169">
                  <c:v>259.60124072882422</c:v>
                </c:pt>
                <c:pt idx="8170">
                  <c:v>291.13648353330586</c:v>
                </c:pt>
                <c:pt idx="8171">
                  <c:v>303.75891229124238</c:v>
                </c:pt>
                <c:pt idx="8172">
                  <c:v>234.35638321295116</c:v>
                </c:pt>
                <c:pt idx="8173">
                  <c:v>171.20258124254934</c:v>
                </c:pt>
                <c:pt idx="8174">
                  <c:v>133.33529496873976</c:v>
                </c:pt>
                <c:pt idx="8175">
                  <c:v>259.60124072882422</c:v>
                </c:pt>
                <c:pt idx="8176">
                  <c:v>322.71338451850681</c:v>
                </c:pt>
                <c:pt idx="8177">
                  <c:v>291.13648353330586</c:v>
                </c:pt>
                <c:pt idx="8178">
                  <c:v>316.3813410491789</c:v>
                </c:pt>
                <c:pt idx="8179">
                  <c:v>253.26919725949628</c:v>
                </c:pt>
                <c:pt idx="8180">
                  <c:v>234.35638321295116</c:v>
                </c:pt>
                <c:pt idx="8181">
                  <c:v>284.84609824469726</c:v>
                </c:pt>
                <c:pt idx="8182">
                  <c:v>196.44743875842235</c:v>
                </c:pt>
                <c:pt idx="8183">
                  <c:v>234.35638321295116</c:v>
                </c:pt>
                <c:pt idx="8184">
                  <c:v>335.33581327644322</c:v>
                </c:pt>
                <c:pt idx="8185">
                  <c:v>297.46852700263378</c:v>
                </c:pt>
                <c:pt idx="8186">
                  <c:v>297.46852700263378</c:v>
                </c:pt>
                <c:pt idx="8187">
                  <c:v>215.40191098568675</c:v>
                </c:pt>
                <c:pt idx="8188">
                  <c:v>253.26919725949628</c:v>
                </c:pt>
                <c:pt idx="8189">
                  <c:v>139.66733843806767</c:v>
                </c:pt>
                <c:pt idx="8190">
                  <c:v>190.15705346981372</c:v>
                </c:pt>
                <c:pt idx="8191">
                  <c:v>158.58015248461282</c:v>
                </c:pt>
                <c:pt idx="8192">
                  <c:v>114.42248092219464</c:v>
                </c:pt>
                <c:pt idx="8193">
                  <c:v>215.40191098568675</c:v>
                </c:pt>
                <c:pt idx="8194">
                  <c:v>278.51405477536935</c:v>
                </c:pt>
                <c:pt idx="8195">
                  <c:v>272.22366948676074</c:v>
                </c:pt>
                <c:pt idx="8196">
                  <c:v>310.0909557605703</c:v>
                </c:pt>
                <c:pt idx="8197">
                  <c:v>196.44743875842235</c:v>
                </c:pt>
                <c:pt idx="8198">
                  <c:v>120.71286621080327</c:v>
                </c:pt>
                <c:pt idx="8199">
                  <c:v>133.33529496873976</c:v>
                </c:pt>
                <c:pt idx="8200">
                  <c:v>183.82501000048586</c:v>
                </c:pt>
                <c:pt idx="8201">
                  <c:v>215.40191098568675</c:v>
                </c:pt>
                <c:pt idx="8202">
                  <c:v>253.26919725949628</c:v>
                </c:pt>
                <c:pt idx="8203">
                  <c:v>183.82501000048586</c:v>
                </c:pt>
                <c:pt idx="8204">
                  <c:v>196.44743875842235</c:v>
                </c:pt>
                <c:pt idx="8205">
                  <c:v>246.97881197088768</c:v>
                </c:pt>
                <c:pt idx="8206">
                  <c:v>253.26919725949628</c:v>
                </c:pt>
                <c:pt idx="8207">
                  <c:v>310.0909557605703</c:v>
                </c:pt>
                <c:pt idx="8208">
                  <c:v>284.84609824469726</c:v>
                </c:pt>
                <c:pt idx="8209">
                  <c:v>297.46852700263378</c:v>
                </c:pt>
                <c:pt idx="8210">
                  <c:v>253.26919725949628</c:v>
                </c:pt>
                <c:pt idx="8211">
                  <c:v>196.44743875842235</c:v>
                </c:pt>
                <c:pt idx="8212">
                  <c:v>297.46852700263378</c:v>
                </c:pt>
                <c:pt idx="8213">
                  <c:v>265.89162601743283</c:v>
                </c:pt>
                <c:pt idx="8214">
                  <c:v>253.26919725949628</c:v>
                </c:pt>
                <c:pt idx="8215">
                  <c:v>171.20258124254934</c:v>
                </c:pt>
                <c:pt idx="8216">
                  <c:v>202.77948222775024</c:v>
                </c:pt>
                <c:pt idx="8217">
                  <c:v>120.71286621080327</c:v>
                </c:pt>
                <c:pt idx="8218">
                  <c:v>265.89162601743283</c:v>
                </c:pt>
                <c:pt idx="8219">
                  <c:v>183.82501000048586</c:v>
                </c:pt>
                <c:pt idx="8220">
                  <c:v>133.33529496873976</c:v>
                </c:pt>
                <c:pt idx="8221">
                  <c:v>253.26919725949628</c:v>
                </c:pt>
                <c:pt idx="8222">
                  <c:v>341.62619856505194</c:v>
                </c:pt>
                <c:pt idx="8223">
                  <c:v>310.0909557605703</c:v>
                </c:pt>
                <c:pt idx="8224">
                  <c:v>297.46852700263378</c:v>
                </c:pt>
                <c:pt idx="8225">
                  <c:v>164.91219595394068</c:v>
                </c:pt>
                <c:pt idx="8226">
                  <c:v>202.77948222775024</c:v>
                </c:pt>
                <c:pt idx="8227">
                  <c:v>253.26919725949628</c:v>
                </c:pt>
                <c:pt idx="8228">
                  <c:v>310.0909557605703</c:v>
                </c:pt>
                <c:pt idx="8229">
                  <c:v>265.89162601743283</c:v>
                </c:pt>
                <c:pt idx="8230">
                  <c:v>221.73395445501464</c:v>
                </c:pt>
                <c:pt idx="8231">
                  <c:v>120.71286621080327</c:v>
                </c:pt>
                <c:pt idx="8232">
                  <c:v>120.71286621080327</c:v>
                </c:pt>
                <c:pt idx="8233">
                  <c:v>215.40191098568675</c:v>
                </c:pt>
                <c:pt idx="8234">
                  <c:v>253.26919725949628</c:v>
                </c:pt>
                <c:pt idx="8235">
                  <c:v>278.51405477536935</c:v>
                </c:pt>
                <c:pt idx="8236">
                  <c:v>310.0909557605703</c:v>
                </c:pt>
                <c:pt idx="8237">
                  <c:v>278.51405477536935</c:v>
                </c:pt>
                <c:pt idx="8238">
                  <c:v>291.13648353330586</c:v>
                </c:pt>
                <c:pt idx="8239">
                  <c:v>278.51405477536935</c:v>
                </c:pt>
                <c:pt idx="8240">
                  <c:v>272.22366948676074</c:v>
                </c:pt>
                <c:pt idx="8241">
                  <c:v>221.73395445501464</c:v>
                </c:pt>
                <c:pt idx="8242">
                  <c:v>253.26919725949628</c:v>
                </c:pt>
                <c:pt idx="8243">
                  <c:v>215.40191098568675</c:v>
                </c:pt>
                <c:pt idx="8244">
                  <c:v>215.40191098568675</c:v>
                </c:pt>
                <c:pt idx="8245">
                  <c:v>82.84557993699373</c:v>
                </c:pt>
                <c:pt idx="8246">
                  <c:v>133.33529496873976</c:v>
                </c:pt>
                <c:pt idx="8247">
                  <c:v>145.95772372667631</c:v>
                </c:pt>
                <c:pt idx="8248">
                  <c:v>316.3813410491789</c:v>
                </c:pt>
                <c:pt idx="8249">
                  <c:v>303.75891229124238</c:v>
                </c:pt>
                <c:pt idx="8250">
                  <c:v>253.26919725949628</c:v>
                </c:pt>
                <c:pt idx="8251">
                  <c:v>221.73395445501464</c:v>
                </c:pt>
                <c:pt idx="8252">
                  <c:v>253.26919725949628</c:v>
                </c:pt>
                <c:pt idx="8253">
                  <c:v>246.97881197088768</c:v>
                </c:pt>
                <c:pt idx="8254">
                  <c:v>284.84609824469726</c:v>
                </c:pt>
                <c:pt idx="8255">
                  <c:v>291.13648353330586</c:v>
                </c:pt>
                <c:pt idx="8256">
                  <c:v>284.84609824469726</c:v>
                </c:pt>
                <c:pt idx="8257">
                  <c:v>183.82501000048586</c:v>
                </c:pt>
                <c:pt idx="8258">
                  <c:v>253.26919725949628</c:v>
                </c:pt>
                <c:pt idx="8259">
                  <c:v>291.13648353330586</c:v>
                </c:pt>
                <c:pt idx="8260">
                  <c:v>278.51405477536935</c:v>
                </c:pt>
                <c:pt idx="8261">
                  <c:v>284.84609824469726</c:v>
                </c:pt>
                <c:pt idx="8262">
                  <c:v>221.73395445501464</c:v>
                </c:pt>
                <c:pt idx="8263">
                  <c:v>164.91219595394068</c:v>
                </c:pt>
                <c:pt idx="8264">
                  <c:v>177.5346247118772</c:v>
                </c:pt>
                <c:pt idx="8265">
                  <c:v>209.11152569707815</c:v>
                </c:pt>
                <c:pt idx="8266">
                  <c:v>272.22366948676074</c:v>
                </c:pt>
                <c:pt idx="8267">
                  <c:v>209.11152569707815</c:v>
                </c:pt>
                <c:pt idx="8268">
                  <c:v>133.33529496873976</c:v>
                </c:pt>
                <c:pt idx="8269">
                  <c:v>183.82501000048586</c:v>
                </c:pt>
                <c:pt idx="8270">
                  <c:v>164.91219595394068</c:v>
                </c:pt>
                <c:pt idx="8271">
                  <c:v>253.26919725949628</c:v>
                </c:pt>
                <c:pt idx="8272">
                  <c:v>215.40191098568675</c:v>
                </c:pt>
                <c:pt idx="8273">
                  <c:v>259.60124072882422</c:v>
                </c:pt>
                <c:pt idx="8274">
                  <c:v>284.84609824469726</c:v>
                </c:pt>
                <c:pt idx="8275">
                  <c:v>329.00376980711542</c:v>
                </c:pt>
                <c:pt idx="8276">
                  <c:v>209.11152569707815</c:v>
                </c:pt>
                <c:pt idx="8277">
                  <c:v>196.44743875842235</c:v>
                </c:pt>
                <c:pt idx="8278">
                  <c:v>183.82501000048586</c:v>
                </c:pt>
                <c:pt idx="8279">
                  <c:v>209.11152569707815</c:v>
                </c:pt>
                <c:pt idx="8280">
                  <c:v>278.51405477536935</c:v>
                </c:pt>
                <c:pt idx="8281">
                  <c:v>240.64676850155979</c:v>
                </c:pt>
                <c:pt idx="8282">
                  <c:v>297.46852700263378</c:v>
                </c:pt>
                <c:pt idx="8283">
                  <c:v>272.22366948676074</c:v>
                </c:pt>
                <c:pt idx="8284">
                  <c:v>284.84609824469726</c:v>
                </c:pt>
                <c:pt idx="8285">
                  <c:v>272.22366948676074</c:v>
                </c:pt>
                <c:pt idx="8286">
                  <c:v>158.58015248461282</c:v>
                </c:pt>
                <c:pt idx="8287">
                  <c:v>133.33529496873976</c:v>
                </c:pt>
                <c:pt idx="8288">
                  <c:v>145.95772372667631</c:v>
                </c:pt>
                <c:pt idx="8289">
                  <c:v>215.40191098568675</c:v>
                </c:pt>
                <c:pt idx="8290">
                  <c:v>253.26919725949628</c:v>
                </c:pt>
                <c:pt idx="8291">
                  <c:v>265.89162601743283</c:v>
                </c:pt>
                <c:pt idx="8292">
                  <c:v>284.84609824469726</c:v>
                </c:pt>
                <c:pt idx="8293">
                  <c:v>278.51405477536935</c:v>
                </c:pt>
                <c:pt idx="8294">
                  <c:v>316.3813410491789</c:v>
                </c:pt>
                <c:pt idx="8295">
                  <c:v>253.26919725949628</c:v>
                </c:pt>
                <c:pt idx="8296">
                  <c:v>272.22366948676074</c:v>
                </c:pt>
                <c:pt idx="8297">
                  <c:v>316.3813410491789</c:v>
                </c:pt>
                <c:pt idx="8298">
                  <c:v>171.20258124254934</c:v>
                </c:pt>
                <c:pt idx="8299">
                  <c:v>253.26919725949628</c:v>
                </c:pt>
                <c:pt idx="8300">
                  <c:v>120.71286621080327</c:v>
                </c:pt>
                <c:pt idx="8301">
                  <c:v>284.84609824469726</c:v>
                </c:pt>
                <c:pt idx="8302">
                  <c:v>322.71338451850681</c:v>
                </c:pt>
                <c:pt idx="8303">
                  <c:v>322.71338451850681</c:v>
                </c:pt>
                <c:pt idx="8304">
                  <c:v>246.97881197088768</c:v>
                </c:pt>
                <c:pt idx="8305">
                  <c:v>133.33529496873976</c:v>
                </c:pt>
                <c:pt idx="8306">
                  <c:v>120.71286621080327</c:v>
                </c:pt>
                <c:pt idx="8307">
                  <c:v>209.11152569707815</c:v>
                </c:pt>
                <c:pt idx="8308">
                  <c:v>240.64676850155979</c:v>
                </c:pt>
                <c:pt idx="8309">
                  <c:v>253.26919725949628</c:v>
                </c:pt>
                <c:pt idx="8310">
                  <c:v>215.40191098568675</c:v>
                </c:pt>
                <c:pt idx="8311">
                  <c:v>202.77948222775024</c:v>
                </c:pt>
                <c:pt idx="8312">
                  <c:v>177.5346247118772</c:v>
                </c:pt>
                <c:pt idx="8313">
                  <c:v>234.35638321295116</c:v>
                </c:pt>
                <c:pt idx="8314">
                  <c:v>354.24862732298845</c:v>
                </c:pt>
                <c:pt idx="8315">
                  <c:v>284.84609824469726</c:v>
                </c:pt>
                <c:pt idx="8316">
                  <c:v>291.13648353330586</c:v>
                </c:pt>
                <c:pt idx="8317">
                  <c:v>272.22366948676074</c:v>
                </c:pt>
                <c:pt idx="8318">
                  <c:v>164.91219595394068</c:v>
                </c:pt>
                <c:pt idx="8319">
                  <c:v>158.58015248461282</c:v>
                </c:pt>
                <c:pt idx="8320">
                  <c:v>209.11152569707815</c:v>
                </c:pt>
                <c:pt idx="8321">
                  <c:v>272.22366948676074</c:v>
                </c:pt>
                <c:pt idx="8322">
                  <c:v>202.77948222775024</c:v>
                </c:pt>
                <c:pt idx="8323">
                  <c:v>183.82501000048586</c:v>
                </c:pt>
                <c:pt idx="8324">
                  <c:v>120.71286621080327</c:v>
                </c:pt>
                <c:pt idx="8325">
                  <c:v>133.33529496873976</c:v>
                </c:pt>
                <c:pt idx="8326">
                  <c:v>215.40191098568675</c:v>
                </c:pt>
                <c:pt idx="8327">
                  <c:v>284.84609824469726</c:v>
                </c:pt>
                <c:pt idx="8328">
                  <c:v>310.0909557605703</c:v>
                </c:pt>
                <c:pt idx="8329">
                  <c:v>246.97881197088768</c:v>
                </c:pt>
                <c:pt idx="8330">
                  <c:v>139.66733843806767</c:v>
                </c:pt>
                <c:pt idx="8331">
                  <c:v>171.20258124254934</c:v>
                </c:pt>
                <c:pt idx="8332">
                  <c:v>278.51405477536935</c:v>
                </c:pt>
                <c:pt idx="8333">
                  <c:v>272.22366948676074</c:v>
                </c:pt>
                <c:pt idx="8334">
                  <c:v>171.20258124254934</c:v>
                </c:pt>
                <c:pt idx="8335">
                  <c:v>114.42248092219464</c:v>
                </c:pt>
                <c:pt idx="8336">
                  <c:v>183.82501000048586</c:v>
                </c:pt>
                <c:pt idx="8337">
                  <c:v>127.04490968013116</c:v>
                </c:pt>
                <c:pt idx="8338">
                  <c:v>284.84609824469726</c:v>
                </c:pt>
                <c:pt idx="8339">
                  <c:v>291.13648353330586</c:v>
                </c:pt>
                <c:pt idx="8340">
                  <c:v>215.40191098568675</c:v>
                </c:pt>
                <c:pt idx="8341">
                  <c:v>221.73395445501464</c:v>
                </c:pt>
                <c:pt idx="8342">
                  <c:v>158.58015248461282</c:v>
                </c:pt>
                <c:pt idx="8343">
                  <c:v>196.44743875842235</c:v>
                </c:pt>
                <c:pt idx="8344">
                  <c:v>183.82501000048586</c:v>
                </c:pt>
                <c:pt idx="8345">
                  <c:v>183.82501000048586</c:v>
                </c:pt>
                <c:pt idx="8346">
                  <c:v>253.26919725949628</c:v>
                </c:pt>
                <c:pt idx="8347">
                  <c:v>272.22366948676074</c:v>
                </c:pt>
                <c:pt idx="8348">
                  <c:v>202.77948222775024</c:v>
                </c:pt>
                <c:pt idx="8349">
                  <c:v>209.11152569707815</c:v>
                </c:pt>
                <c:pt idx="8350">
                  <c:v>145.95772372667631</c:v>
                </c:pt>
                <c:pt idx="8351">
                  <c:v>246.97881197088768</c:v>
                </c:pt>
                <c:pt idx="8352">
                  <c:v>215.40191098568675</c:v>
                </c:pt>
                <c:pt idx="8353">
                  <c:v>322.71338451850681</c:v>
                </c:pt>
                <c:pt idx="8354">
                  <c:v>259.60124072882422</c:v>
                </c:pt>
                <c:pt idx="8355">
                  <c:v>215.40191098568675</c:v>
                </c:pt>
                <c:pt idx="8356">
                  <c:v>133.33529496873976</c:v>
                </c:pt>
                <c:pt idx="8357">
                  <c:v>145.95772372667631</c:v>
                </c:pt>
                <c:pt idx="8358">
                  <c:v>215.40191098568675</c:v>
                </c:pt>
                <c:pt idx="8359">
                  <c:v>284.84609824469726</c:v>
                </c:pt>
                <c:pt idx="8360">
                  <c:v>272.22366948676074</c:v>
                </c:pt>
                <c:pt idx="8361">
                  <c:v>190.15705346981372</c:v>
                </c:pt>
                <c:pt idx="8362">
                  <c:v>246.97881197088768</c:v>
                </c:pt>
                <c:pt idx="8363">
                  <c:v>234.35638321295116</c:v>
                </c:pt>
                <c:pt idx="8364">
                  <c:v>209.11152569707815</c:v>
                </c:pt>
                <c:pt idx="8365">
                  <c:v>265.89162601743283</c:v>
                </c:pt>
                <c:pt idx="8366">
                  <c:v>366.87105608092497</c:v>
                </c:pt>
                <c:pt idx="8367">
                  <c:v>246.97881197088768</c:v>
                </c:pt>
                <c:pt idx="8368">
                  <c:v>158.58015248461282</c:v>
                </c:pt>
                <c:pt idx="8369">
                  <c:v>139.66733843806767</c:v>
                </c:pt>
                <c:pt idx="8370">
                  <c:v>240.64676850155979</c:v>
                </c:pt>
                <c:pt idx="8371">
                  <c:v>253.26919725949628</c:v>
                </c:pt>
                <c:pt idx="8372">
                  <c:v>164.91219595394068</c:v>
                </c:pt>
                <c:pt idx="8373">
                  <c:v>120.71286621080327</c:v>
                </c:pt>
                <c:pt idx="8374">
                  <c:v>139.66733843806767</c:v>
                </c:pt>
                <c:pt idx="8375">
                  <c:v>171.20258124254934</c:v>
                </c:pt>
                <c:pt idx="8376">
                  <c:v>127.04490968013116</c:v>
                </c:pt>
                <c:pt idx="8377">
                  <c:v>133.33529496873976</c:v>
                </c:pt>
                <c:pt idx="8378">
                  <c:v>196.44743875842235</c:v>
                </c:pt>
                <c:pt idx="8379">
                  <c:v>240.64676850155979</c:v>
                </c:pt>
                <c:pt idx="8380">
                  <c:v>221.73395445501464</c:v>
                </c:pt>
                <c:pt idx="8381">
                  <c:v>272.22366948676074</c:v>
                </c:pt>
                <c:pt idx="8382">
                  <c:v>272.22366948676074</c:v>
                </c:pt>
                <c:pt idx="8383">
                  <c:v>246.97881197088768</c:v>
                </c:pt>
                <c:pt idx="8384">
                  <c:v>221.73395445501464</c:v>
                </c:pt>
                <c:pt idx="8385">
                  <c:v>183.82501000048586</c:v>
                </c:pt>
                <c:pt idx="8386">
                  <c:v>164.91219595394068</c:v>
                </c:pt>
                <c:pt idx="8387">
                  <c:v>177.5346247118772</c:v>
                </c:pt>
                <c:pt idx="8388">
                  <c:v>202.77948222775024</c:v>
                </c:pt>
                <c:pt idx="8389">
                  <c:v>303.75891229124238</c:v>
                </c:pt>
                <c:pt idx="8390">
                  <c:v>183.82501000048586</c:v>
                </c:pt>
                <c:pt idx="8391">
                  <c:v>133.33529496873976</c:v>
                </c:pt>
                <c:pt idx="8392">
                  <c:v>127.04490968013116</c:v>
                </c:pt>
                <c:pt idx="8393">
                  <c:v>221.73395445501464</c:v>
                </c:pt>
                <c:pt idx="8394">
                  <c:v>253.26919725949628</c:v>
                </c:pt>
                <c:pt idx="8395">
                  <c:v>253.26919725949628</c:v>
                </c:pt>
                <c:pt idx="8396">
                  <c:v>316.3813410491789</c:v>
                </c:pt>
                <c:pt idx="8397">
                  <c:v>272.22366948676074</c:v>
                </c:pt>
                <c:pt idx="8398">
                  <c:v>265.89162601743283</c:v>
                </c:pt>
                <c:pt idx="8399">
                  <c:v>291.13648353330586</c:v>
                </c:pt>
                <c:pt idx="8400">
                  <c:v>284.84609824469726</c:v>
                </c:pt>
                <c:pt idx="8401">
                  <c:v>183.82501000048586</c:v>
                </c:pt>
                <c:pt idx="8402">
                  <c:v>253.26919725949628</c:v>
                </c:pt>
                <c:pt idx="8403">
                  <c:v>183.82501000048586</c:v>
                </c:pt>
                <c:pt idx="8404">
                  <c:v>196.44743875842235</c:v>
                </c:pt>
                <c:pt idx="8405">
                  <c:v>183.82501000048586</c:v>
                </c:pt>
                <c:pt idx="8406">
                  <c:v>89.177623406321615</c:v>
                </c:pt>
                <c:pt idx="8407">
                  <c:v>183.82501000048586</c:v>
                </c:pt>
                <c:pt idx="8408">
                  <c:v>183.82501000048586</c:v>
                </c:pt>
                <c:pt idx="8409">
                  <c:v>215.40191098568675</c:v>
                </c:pt>
                <c:pt idx="8410">
                  <c:v>272.22366948676074</c:v>
                </c:pt>
                <c:pt idx="8411">
                  <c:v>221.73395445501464</c:v>
                </c:pt>
                <c:pt idx="8412">
                  <c:v>120.71286621080327</c:v>
                </c:pt>
                <c:pt idx="8413">
                  <c:v>221.73395445501464</c:v>
                </c:pt>
                <c:pt idx="8414">
                  <c:v>171.20258124254934</c:v>
                </c:pt>
                <c:pt idx="8415">
                  <c:v>215.40191098568675</c:v>
                </c:pt>
                <c:pt idx="8416">
                  <c:v>221.73395445501464</c:v>
                </c:pt>
                <c:pt idx="8417">
                  <c:v>253.26919725949628</c:v>
                </c:pt>
                <c:pt idx="8418">
                  <c:v>114.42248092219464</c:v>
                </c:pt>
                <c:pt idx="8419">
                  <c:v>253.26919725949628</c:v>
                </c:pt>
                <c:pt idx="8420">
                  <c:v>120.71286621080327</c:v>
                </c:pt>
                <c:pt idx="8421">
                  <c:v>246.97881197088768</c:v>
                </c:pt>
                <c:pt idx="8422">
                  <c:v>253.26919725949628</c:v>
                </c:pt>
                <c:pt idx="8423">
                  <c:v>253.26919725949628</c:v>
                </c:pt>
                <c:pt idx="8424">
                  <c:v>164.91219595394068</c:v>
                </c:pt>
                <c:pt idx="8425">
                  <c:v>183.82501000048586</c:v>
                </c:pt>
                <c:pt idx="8426">
                  <c:v>284.84609824469726</c:v>
                </c:pt>
                <c:pt idx="8427">
                  <c:v>303.75891229124238</c:v>
                </c:pt>
                <c:pt idx="8428">
                  <c:v>291.13648353330586</c:v>
                </c:pt>
                <c:pt idx="8429">
                  <c:v>196.44743875842235</c:v>
                </c:pt>
                <c:pt idx="8430">
                  <c:v>215.40191098568675</c:v>
                </c:pt>
                <c:pt idx="8431">
                  <c:v>253.26919725949628</c:v>
                </c:pt>
                <c:pt idx="8432">
                  <c:v>228.02433974362327</c:v>
                </c:pt>
                <c:pt idx="8433">
                  <c:v>95.468008694930234</c:v>
                </c:pt>
                <c:pt idx="8434">
                  <c:v>164.91219595394068</c:v>
                </c:pt>
                <c:pt idx="8435">
                  <c:v>139.66733843806767</c:v>
                </c:pt>
                <c:pt idx="8436">
                  <c:v>190.15705346981372</c:v>
                </c:pt>
                <c:pt idx="8437">
                  <c:v>196.44743875842235</c:v>
                </c:pt>
                <c:pt idx="8438">
                  <c:v>183.82501000048586</c:v>
                </c:pt>
                <c:pt idx="8439">
                  <c:v>253.26919725949628</c:v>
                </c:pt>
                <c:pt idx="8440">
                  <c:v>215.40191098568675</c:v>
                </c:pt>
                <c:pt idx="8441">
                  <c:v>259.60124072882422</c:v>
                </c:pt>
                <c:pt idx="8442">
                  <c:v>278.51405477536935</c:v>
                </c:pt>
                <c:pt idx="8443">
                  <c:v>253.26919725949628</c:v>
                </c:pt>
                <c:pt idx="8444">
                  <c:v>177.5346247118772</c:v>
                </c:pt>
                <c:pt idx="8445">
                  <c:v>183.82501000048586</c:v>
                </c:pt>
                <c:pt idx="8446">
                  <c:v>177.5346247118772</c:v>
                </c:pt>
                <c:pt idx="8447">
                  <c:v>190.15705346981372</c:v>
                </c:pt>
                <c:pt idx="8448">
                  <c:v>221.73395445501464</c:v>
                </c:pt>
                <c:pt idx="8449">
                  <c:v>297.46852700263378</c:v>
                </c:pt>
                <c:pt idx="8450">
                  <c:v>265.89162601743283</c:v>
                </c:pt>
                <c:pt idx="8451">
                  <c:v>202.77948222775024</c:v>
                </c:pt>
                <c:pt idx="8452">
                  <c:v>164.91219595394068</c:v>
                </c:pt>
                <c:pt idx="8453">
                  <c:v>284.84609824469726</c:v>
                </c:pt>
                <c:pt idx="8454">
                  <c:v>278.51405477536935</c:v>
                </c:pt>
                <c:pt idx="8455">
                  <c:v>265.89162601743283</c:v>
                </c:pt>
                <c:pt idx="8456">
                  <c:v>209.11152569707815</c:v>
                </c:pt>
                <c:pt idx="8457">
                  <c:v>253.26919725949628</c:v>
                </c:pt>
                <c:pt idx="8458">
                  <c:v>158.58015248461282</c:v>
                </c:pt>
                <c:pt idx="8459">
                  <c:v>120.71286621080327</c:v>
                </c:pt>
                <c:pt idx="8460">
                  <c:v>272.22366948676074</c:v>
                </c:pt>
                <c:pt idx="8461">
                  <c:v>253.26919725949628</c:v>
                </c:pt>
                <c:pt idx="8462">
                  <c:v>215.40191098568675</c:v>
                </c:pt>
                <c:pt idx="8463">
                  <c:v>303.75891229124238</c:v>
                </c:pt>
                <c:pt idx="8464">
                  <c:v>284.84609824469726</c:v>
                </c:pt>
                <c:pt idx="8465">
                  <c:v>190.15705346981372</c:v>
                </c:pt>
                <c:pt idx="8466">
                  <c:v>127.04490968013116</c:v>
                </c:pt>
                <c:pt idx="8467">
                  <c:v>120.71286621080327</c:v>
                </c:pt>
                <c:pt idx="8468">
                  <c:v>108.09043745286675</c:v>
                </c:pt>
                <c:pt idx="8469">
                  <c:v>347.95824203437974</c:v>
                </c:pt>
                <c:pt idx="8470">
                  <c:v>303.75891229124238</c:v>
                </c:pt>
                <c:pt idx="8471">
                  <c:v>246.97881197088768</c:v>
                </c:pt>
                <c:pt idx="8472">
                  <c:v>221.73395445501464</c:v>
                </c:pt>
                <c:pt idx="8473">
                  <c:v>171.20258124254934</c:v>
                </c:pt>
                <c:pt idx="8474">
                  <c:v>164.91219595394068</c:v>
                </c:pt>
                <c:pt idx="8475">
                  <c:v>196.44743875842235</c:v>
                </c:pt>
                <c:pt idx="8476">
                  <c:v>253.26919725949628</c:v>
                </c:pt>
                <c:pt idx="8477">
                  <c:v>127.04490968013116</c:v>
                </c:pt>
                <c:pt idx="8478">
                  <c:v>171.20258124254934</c:v>
                </c:pt>
                <c:pt idx="8479">
                  <c:v>177.5346247118772</c:v>
                </c:pt>
                <c:pt idx="8480">
                  <c:v>291.13648353330586</c:v>
                </c:pt>
                <c:pt idx="8481">
                  <c:v>278.51405477536935</c:v>
                </c:pt>
                <c:pt idx="8482">
                  <c:v>221.73395445501464</c:v>
                </c:pt>
                <c:pt idx="8483">
                  <c:v>291.13648353330586</c:v>
                </c:pt>
                <c:pt idx="8484">
                  <c:v>303.75891229124238</c:v>
                </c:pt>
                <c:pt idx="8485">
                  <c:v>253.26919725949628</c:v>
                </c:pt>
                <c:pt idx="8486">
                  <c:v>240.64676850155979</c:v>
                </c:pt>
                <c:pt idx="8487">
                  <c:v>272.22366948676074</c:v>
                </c:pt>
                <c:pt idx="8488">
                  <c:v>272.22366948676074</c:v>
                </c:pt>
                <c:pt idx="8489">
                  <c:v>164.91219595394068</c:v>
                </c:pt>
                <c:pt idx="8490">
                  <c:v>183.82501000048586</c:v>
                </c:pt>
                <c:pt idx="8491">
                  <c:v>183.82501000048586</c:v>
                </c:pt>
                <c:pt idx="8492">
                  <c:v>183.82501000048586</c:v>
                </c:pt>
                <c:pt idx="8493">
                  <c:v>253.26919725949628</c:v>
                </c:pt>
                <c:pt idx="8494">
                  <c:v>354.24862732298845</c:v>
                </c:pt>
                <c:pt idx="8495">
                  <c:v>278.51405477536935</c:v>
                </c:pt>
                <c:pt idx="8496">
                  <c:v>164.91219595394068</c:v>
                </c:pt>
                <c:pt idx="8497">
                  <c:v>171.20258124254934</c:v>
                </c:pt>
                <c:pt idx="8498">
                  <c:v>209.11152569707815</c:v>
                </c:pt>
                <c:pt idx="8499">
                  <c:v>164.91219595394068</c:v>
                </c:pt>
                <c:pt idx="8500">
                  <c:v>82.84557993699373</c:v>
                </c:pt>
                <c:pt idx="8501">
                  <c:v>183.82501000048586</c:v>
                </c:pt>
                <c:pt idx="8502">
                  <c:v>322.71338451850681</c:v>
                </c:pt>
                <c:pt idx="8503">
                  <c:v>171.20258124254934</c:v>
                </c:pt>
                <c:pt idx="8504">
                  <c:v>221.73395445501464</c:v>
                </c:pt>
                <c:pt idx="8505">
                  <c:v>196.44743875842235</c:v>
                </c:pt>
                <c:pt idx="8506">
                  <c:v>234.35638321295116</c:v>
                </c:pt>
                <c:pt idx="8507">
                  <c:v>164.91219595394068</c:v>
                </c:pt>
                <c:pt idx="8508">
                  <c:v>164.91219595394068</c:v>
                </c:pt>
                <c:pt idx="8509">
                  <c:v>183.82501000048586</c:v>
                </c:pt>
                <c:pt idx="8510">
                  <c:v>120.71286621080327</c:v>
                </c:pt>
                <c:pt idx="8511">
                  <c:v>196.44743875842235</c:v>
                </c:pt>
                <c:pt idx="8512">
                  <c:v>246.97881197088768</c:v>
                </c:pt>
                <c:pt idx="8513">
                  <c:v>272.22366948676074</c:v>
                </c:pt>
                <c:pt idx="8514">
                  <c:v>316.3813410491789</c:v>
                </c:pt>
                <c:pt idx="8515">
                  <c:v>341.62619856505194</c:v>
                </c:pt>
                <c:pt idx="8516">
                  <c:v>322.71338451850681</c:v>
                </c:pt>
                <c:pt idx="8517">
                  <c:v>215.40191098568675</c:v>
                </c:pt>
                <c:pt idx="8518">
                  <c:v>209.11152569707815</c:v>
                </c:pt>
                <c:pt idx="8519">
                  <c:v>158.58015248461282</c:v>
                </c:pt>
                <c:pt idx="8520">
                  <c:v>158.58015248461282</c:v>
                </c:pt>
                <c:pt idx="8521">
                  <c:v>291.13648353330586</c:v>
                </c:pt>
                <c:pt idx="8522">
                  <c:v>278.51405477536935</c:v>
                </c:pt>
                <c:pt idx="8523">
                  <c:v>221.73395445501464</c:v>
                </c:pt>
                <c:pt idx="8524">
                  <c:v>127.04490968013116</c:v>
                </c:pt>
                <c:pt idx="8525">
                  <c:v>164.91219595394068</c:v>
                </c:pt>
                <c:pt idx="8526">
                  <c:v>164.91219595394068</c:v>
                </c:pt>
                <c:pt idx="8527">
                  <c:v>158.58015248461282</c:v>
                </c:pt>
                <c:pt idx="8528">
                  <c:v>215.40191098568675</c:v>
                </c:pt>
                <c:pt idx="8529">
                  <c:v>253.26919725949628</c:v>
                </c:pt>
                <c:pt idx="8530">
                  <c:v>196.44743875842235</c:v>
                </c:pt>
                <c:pt idx="8531">
                  <c:v>272.22366948676074</c:v>
                </c:pt>
                <c:pt idx="8532">
                  <c:v>284.84609824469726</c:v>
                </c:pt>
                <c:pt idx="8533">
                  <c:v>284.84609824469726</c:v>
                </c:pt>
                <c:pt idx="8534">
                  <c:v>272.22366948676074</c:v>
                </c:pt>
                <c:pt idx="8535">
                  <c:v>221.73395445501464</c:v>
                </c:pt>
                <c:pt idx="8536">
                  <c:v>171.20258124254934</c:v>
                </c:pt>
                <c:pt idx="8537">
                  <c:v>177.5346247118772</c:v>
                </c:pt>
                <c:pt idx="8538">
                  <c:v>373.20309955025277</c:v>
                </c:pt>
                <c:pt idx="8539">
                  <c:v>284.84609824469726</c:v>
                </c:pt>
                <c:pt idx="8540">
                  <c:v>291.13648353330586</c:v>
                </c:pt>
                <c:pt idx="8541">
                  <c:v>316.3813410491789</c:v>
                </c:pt>
                <c:pt idx="8542">
                  <c:v>246.97881197088768</c:v>
                </c:pt>
                <c:pt idx="8543">
                  <c:v>202.77948222775024</c:v>
                </c:pt>
                <c:pt idx="8544">
                  <c:v>196.44743875842235</c:v>
                </c:pt>
                <c:pt idx="8545">
                  <c:v>196.44743875842235</c:v>
                </c:pt>
                <c:pt idx="8546">
                  <c:v>177.5346247118772</c:v>
                </c:pt>
                <c:pt idx="8547">
                  <c:v>284.84609824469726</c:v>
                </c:pt>
                <c:pt idx="8548">
                  <c:v>171.20258124254934</c:v>
                </c:pt>
                <c:pt idx="8549">
                  <c:v>259.60124072882422</c:v>
                </c:pt>
                <c:pt idx="8550">
                  <c:v>253.26919725949628</c:v>
                </c:pt>
                <c:pt idx="8551">
                  <c:v>341.62619856505194</c:v>
                </c:pt>
                <c:pt idx="8552">
                  <c:v>303.75891229124238</c:v>
                </c:pt>
                <c:pt idx="8553">
                  <c:v>253.26919725949628</c:v>
                </c:pt>
                <c:pt idx="8554">
                  <c:v>209.11152569707815</c:v>
                </c:pt>
                <c:pt idx="8555">
                  <c:v>139.66733843806767</c:v>
                </c:pt>
                <c:pt idx="8556">
                  <c:v>190.15705346981372</c:v>
                </c:pt>
                <c:pt idx="8557">
                  <c:v>139.66733843806767</c:v>
                </c:pt>
                <c:pt idx="8558">
                  <c:v>202.77948222775024</c:v>
                </c:pt>
                <c:pt idx="8559">
                  <c:v>246.97881197088768</c:v>
                </c:pt>
                <c:pt idx="8560">
                  <c:v>177.5346247118772</c:v>
                </c:pt>
                <c:pt idx="8561">
                  <c:v>284.84609824469726</c:v>
                </c:pt>
                <c:pt idx="8562">
                  <c:v>291.13648353330586</c:v>
                </c:pt>
                <c:pt idx="8563">
                  <c:v>284.84609824469726</c:v>
                </c:pt>
                <c:pt idx="8564">
                  <c:v>183.82501000048586</c:v>
                </c:pt>
                <c:pt idx="8565">
                  <c:v>164.91219595394068</c:v>
                </c:pt>
                <c:pt idx="8566">
                  <c:v>133.33529496873976</c:v>
                </c:pt>
                <c:pt idx="8567">
                  <c:v>253.26919725949628</c:v>
                </c:pt>
                <c:pt idx="8568">
                  <c:v>177.5346247118772</c:v>
                </c:pt>
                <c:pt idx="8569">
                  <c:v>322.71338451850681</c:v>
                </c:pt>
                <c:pt idx="8570">
                  <c:v>284.84609824469726</c:v>
                </c:pt>
                <c:pt idx="8571">
                  <c:v>265.89162601743283</c:v>
                </c:pt>
                <c:pt idx="8572">
                  <c:v>196.44743875842235</c:v>
                </c:pt>
                <c:pt idx="8573">
                  <c:v>164.91219595394068</c:v>
                </c:pt>
                <c:pt idx="8574">
                  <c:v>158.58015248461282</c:v>
                </c:pt>
                <c:pt idx="8575">
                  <c:v>253.26919725949628</c:v>
                </c:pt>
                <c:pt idx="8576">
                  <c:v>19.733436147311146</c:v>
                </c:pt>
                <c:pt idx="8577">
                  <c:v>190.15705346981372</c:v>
                </c:pt>
                <c:pt idx="8578">
                  <c:v>215.40191098568675</c:v>
                </c:pt>
                <c:pt idx="8579">
                  <c:v>259.60124072882422</c:v>
                </c:pt>
                <c:pt idx="8580">
                  <c:v>253.26919725949628</c:v>
                </c:pt>
                <c:pt idx="8581">
                  <c:v>259.60124072882422</c:v>
                </c:pt>
                <c:pt idx="8582">
                  <c:v>284.84609824469726</c:v>
                </c:pt>
                <c:pt idx="8583">
                  <c:v>265.89162601743283</c:v>
                </c:pt>
                <c:pt idx="8584">
                  <c:v>164.91219595394068</c:v>
                </c:pt>
                <c:pt idx="8585">
                  <c:v>246.97881197088768</c:v>
                </c:pt>
                <c:pt idx="8586">
                  <c:v>240.64676850155979</c:v>
                </c:pt>
                <c:pt idx="8587">
                  <c:v>253.26919725949628</c:v>
                </c:pt>
                <c:pt idx="8588">
                  <c:v>278.51405477536935</c:v>
                </c:pt>
                <c:pt idx="8589">
                  <c:v>253.26919725949628</c:v>
                </c:pt>
                <c:pt idx="8590">
                  <c:v>265.89162601743283</c:v>
                </c:pt>
                <c:pt idx="8591">
                  <c:v>265.89162601743283</c:v>
                </c:pt>
                <c:pt idx="8592">
                  <c:v>253.26919725949628</c:v>
                </c:pt>
                <c:pt idx="8593">
                  <c:v>253.26919725949628</c:v>
                </c:pt>
                <c:pt idx="8594">
                  <c:v>278.51405477536935</c:v>
                </c:pt>
                <c:pt idx="8595">
                  <c:v>272.22366948676074</c:v>
                </c:pt>
                <c:pt idx="8596">
                  <c:v>297.46852700263378</c:v>
                </c:pt>
                <c:pt idx="8597">
                  <c:v>202.77948222775024</c:v>
                </c:pt>
                <c:pt idx="8598">
                  <c:v>215.40191098568675</c:v>
                </c:pt>
                <c:pt idx="8599">
                  <c:v>158.58015248461282</c:v>
                </c:pt>
                <c:pt idx="8600">
                  <c:v>284.84609824469726</c:v>
                </c:pt>
                <c:pt idx="8601">
                  <c:v>284.84609824469726</c:v>
                </c:pt>
                <c:pt idx="8602">
                  <c:v>246.97881197088768</c:v>
                </c:pt>
                <c:pt idx="8603">
                  <c:v>114.42248092219464</c:v>
                </c:pt>
                <c:pt idx="8604">
                  <c:v>190.15705346981372</c:v>
                </c:pt>
                <c:pt idx="8605">
                  <c:v>278.51405477536935</c:v>
                </c:pt>
                <c:pt idx="8606">
                  <c:v>272.22366948676074</c:v>
                </c:pt>
                <c:pt idx="8607">
                  <c:v>265.89162601743283</c:v>
                </c:pt>
                <c:pt idx="8608">
                  <c:v>221.73395445501464</c:v>
                </c:pt>
                <c:pt idx="8609">
                  <c:v>108.09043745286675</c:v>
                </c:pt>
                <c:pt idx="8610">
                  <c:v>145.95772372667631</c:v>
                </c:pt>
                <c:pt idx="8611">
                  <c:v>209.11152569707815</c:v>
                </c:pt>
                <c:pt idx="8612">
                  <c:v>272.22366948676074</c:v>
                </c:pt>
                <c:pt idx="8613">
                  <c:v>291.13648353330586</c:v>
                </c:pt>
                <c:pt idx="8614">
                  <c:v>265.89162601743283</c:v>
                </c:pt>
                <c:pt idx="8615">
                  <c:v>209.11152569707815</c:v>
                </c:pt>
                <c:pt idx="8616">
                  <c:v>209.11152569707815</c:v>
                </c:pt>
                <c:pt idx="8617">
                  <c:v>171.20258124254934</c:v>
                </c:pt>
                <c:pt idx="8618">
                  <c:v>354.24862732298845</c:v>
                </c:pt>
                <c:pt idx="8619">
                  <c:v>291.13648353330586</c:v>
                </c:pt>
                <c:pt idx="8620">
                  <c:v>278.51405477536935</c:v>
                </c:pt>
                <c:pt idx="8621">
                  <c:v>253.26919725949628</c:v>
                </c:pt>
                <c:pt idx="8622">
                  <c:v>89.177623406321615</c:v>
                </c:pt>
                <c:pt idx="8623">
                  <c:v>108.09043745286675</c:v>
                </c:pt>
                <c:pt idx="8624">
                  <c:v>139.66733843806767</c:v>
                </c:pt>
                <c:pt idx="8625">
                  <c:v>139.66733843806767</c:v>
                </c:pt>
                <c:pt idx="8626">
                  <c:v>240.64676850155979</c:v>
                </c:pt>
                <c:pt idx="8627">
                  <c:v>171.20258124254934</c:v>
                </c:pt>
                <c:pt idx="8628">
                  <c:v>183.82501000048586</c:v>
                </c:pt>
                <c:pt idx="8629">
                  <c:v>265.89162601743283</c:v>
                </c:pt>
                <c:pt idx="8630">
                  <c:v>316.3813410491789</c:v>
                </c:pt>
                <c:pt idx="8631">
                  <c:v>278.51405477536935</c:v>
                </c:pt>
                <c:pt idx="8632">
                  <c:v>177.5346247118772</c:v>
                </c:pt>
                <c:pt idx="8633">
                  <c:v>133.33529496873976</c:v>
                </c:pt>
                <c:pt idx="8634">
                  <c:v>139.66733843806767</c:v>
                </c:pt>
                <c:pt idx="8635">
                  <c:v>177.5346247118772</c:v>
                </c:pt>
                <c:pt idx="8636">
                  <c:v>272.22366948676074</c:v>
                </c:pt>
                <c:pt idx="8637">
                  <c:v>164.91219595394068</c:v>
                </c:pt>
                <c:pt idx="8638">
                  <c:v>114.42248092219464</c:v>
                </c:pt>
                <c:pt idx="8639">
                  <c:v>177.5346247118772</c:v>
                </c:pt>
                <c:pt idx="8640">
                  <c:v>114.42248092219464</c:v>
                </c:pt>
                <c:pt idx="8641">
                  <c:v>215.40191098568675</c:v>
                </c:pt>
                <c:pt idx="8642">
                  <c:v>253.26919725949628</c:v>
                </c:pt>
                <c:pt idx="8643">
                  <c:v>322.71338451850681</c:v>
                </c:pt>
                <c:pt idx="8644">
                  <c:v>246.97881197088768</c:v>
                </c:pt>
                <c:pt idx="8645">
                  <c:v>139.66733843806767</c:v>
                </c:pt>
                <c:pt idx="8646">
                  <c:v>221.73395445501464</c:v>
                </c:pt>
                <c:pt idx="8647">
                  <c:v>234.35638321295116</c:v>
                </c:pt>
                <c:pt idx="8648">
                  <c:v>272.22366948676074</c:v>
                </c:pt>
                <c:pt idx="8649">
                  <c:v>329.00376980711542</c:v>
                </c:pt>
                <c:pt idx="8650">
                  <c:v>246.97881197088768</c:v>
                </c:pt>
                <c:pt idx="8651">
                  <c:v>209.11152569707815</c:v>
                </c:pt>
                <c:pt idx="8652">
                  <c:v>177.5346247118772</c:v>
                </c:pt>
                <c:pt idx="8653">
                  <c:v>209.11152569707815</c:v>
                </c:pt>
                <c:pt idx="8654">
                  <c:v>196.44743875842235</c:v>
                </c:pt>
                <c:pt idx="8655">
                  <c:v>190.15705346981372</c:v>
                </c:pt>
                <c:pt idx="8656">
                  <c:v>303.75891229124238</c:v>
                </c:pt>
                <c:pt idx="8657">
                  <c:v>221.73395445501464</c:v>
                </c:pt>
                <c:pt idx="8658">
                  <c:v>127.04490968013116</c:v>
                </c:pt>
                <c:pt idx="8659">
                  <c:v>171.20258124254934</c:v>
                </c:pt>
                <c:pt idx="8660">
                  <c:v>209.11152569707815</c:v>
                </c:pt>
                <c:pt idx="8661">
                  <c:v>316.3813410491789</c:v>
                </c:pt>
                <c:pt idx="8662">
                  <c:v>284.84609824469726</c:v>
                </c:pt>
                <c:pt idx="8663">
                  <c:v>303.75891229124238</c:v>
                </c:pt>
                <c:pt idx="8664">
                  <c:v>253.26919725949628</c:v>
                </c:pt>
                <c:pt idx="8665">
                  <c:v>259.60124072882422</c:v>
                </c:pt>
                <c:pt idx="8666">
                  <c:v>253.26919725949628</c:v>
                </c:pt>
                <c:pt idx="8667">
                  <c:v>127.04490968013116</c:v>
                </c:pt>
                <c:pt idx="8668">
                  <c:v>303.75891229124238</c:v>
                </c:pt>
                <c:pt idx="8669">
                  <c:v>347.95824203437974</c:v>
                </c:pt>
                <c:pt idx="8670">
                  <c:v>202.77948222775024</c:v>
                </c:pt>
                <c:pt idx="8671">
                  <c:v>127.04490968013116</c:v>
                </c:pt>
                <c:pt idx="8672">
                  <c:v>190.15705346981372</c:v>
                </c:pt>
                <c:pt idx="8673">
                  <c:v>272.22366948676074</c:v>
                </c:pt>
                <c:pt idx="8674">
                  <c:v>303.75891229124238</c:v>
                </c:pt>
                <c:pt idx="8675">
                  <c:v>253.26919725949628</c:v>
                </c:pt>
                <c:pt idx="8676">
                  <c:v>221.73395445501464</c:v>
                </c:pt>
                <c:pt idx="8677">
                  <c:v>120.71286621080327</c:v>
                </c:pt>
                <c:pt idx="8678">
                  <c:v>202.77948222775024</c:v>
                </c:pt>
                <c:pt idx="8679">
                  <c:v>291.13648353330586</c:v>
                </c:pt>
                <c:pt idx="8680">
                  <c:v>234.35638321295116</c:v>
                </c:pt>
                <c:pt idx="8681">
                  <c:v>215.40191098568675</c:v>
                </c:pt>
                <c:pt idx="8682">
                  <c:v>228.02433974362327</c:v>
                </c:pt>
                <c:pt idx="8683">
                  <c:v>354.24862732298845</c:v>
                </c:pt>
                <c:pt idx="8684">
                  <c:v>272.22366948676074</c:v>
                </c:pt>
                <c:pt idx="8685">
                  <c:v>202.77948222775024</c:v>
                </c:pt>
                <c:pt idx="8686">
                  <c:v>108.09043745286675</c:v>
                </c:pt>
                <c:pt idx="8687">
                  <c:v>303.75891229124238</c:v>
                </c:pt>
                <c:pt idx="8688">
                  <c:v>259.60124072882422</c:v>
                </c:pt>
                <c:pt idx="8689">
                  <c:v>272.22366948676074</c:v>
                </c:pt>
                <c:pt idx="8690">
                  <c:v>278.51405477536935</c:v>
                </c:pt>
                <c:pt idx="8691">
                  <c:v>284.84609824469726</c:v>
                </c:pt>
                <c:pt idx="8692">
                  <c:v>259.60124072882422</c:v>
                </c:pt>
                <c:pt idx="8693">
                  <c:v>183.82501000048586</c:v>
                </c:pt>
                <c:pt idx="8694">
                  <c:v>164.91219595394068</c:v>
                </c:pt>
                <c:pt idx="8695">
                  <c:v>253.26919725949628</c:v>
                </c:pt>
                <c:pt idx="8696">
                  <c:v>253.26919725949628</c:v>
                </c:pt>
                <c:pt idx="8697">
                  <c:v>234.35638321295116</c:v>
                </c:pt>
                <c:pt idx="8698">
                  <c:v>284.84609824469726</c:v>
                </c:pt>
                <c:pt idx="8699">
                  <c:v>303.75891229124238</c:v>
                </c:pt>
                <c:pt idx="8700">
                  <c:v>158.58015248461282</c:v>
                </c:pt>
                <c:pt idx="8701">
                  <c:v>120.71286621080327</c:v>
                </c:pt>
                <c:pt idx="8702">
                  <c:v>253.26919725949628</c:v>
                </c:pt>
                <c:pt idx="8703">
                  <c:v>272.22366948676074</c:v>
                </c:pt>
                <c:pt idx="8704">
                  <c:v>272.22366948676074</c:v>
                </c:pt>
                <c:pt idx="8705">
                  <c:v>139.66733843806767</c:v>
                </c:pt>
                <c:pt idx="8706">
                  <c:v>120.71286621080327</c:v>
                </c:pt>
                <c:pt idx="8707">
                  <c:v>215.40191098568675</c:v>
                </c:pt>
                <c:pt idx="8708">
                  <c:v>234.35638321295116</c:v>
                </c:pt>
                <c:pt idx="8709">
                  <c:v>284.84609824469726</c:v>
                </c:pt>
                <c:pt idx="8710">
                  <c:v>221.73395445501464</c:v>
                </c:pt>
                <c:pt idx="8711">
                  <c:v>215.40191098568675</c:v>
                </c:pt>
                <c:pt idx="8712">
                  <c:v>120.71286621080327</c:v>
                </c:pt>
                <c:pt idx="8713">
                  <c:v>164.91219595394068</c:v>
                </c:pt>
                <c:pt idx="8714">
                  <c:v>190.15705346981372</c:v>
                </c:pt>
                <c:pt idx="8715">
                  <c:v>246.97881197088768</c:v>
                </c:pt>
                <c:pt idx="8716">
                  <c:v>272.22366948676074</c:v>
                </c:pt>
                <c:pt idx="8717">
                  <c:v>297.46852700263378</c:v>
                </c:pt>
                <c:pt idx="8718">
                  <c:v>265.89162601743283</c:v>
                </c:pt>
                <c:pt idx="8719">
                  <c:v>95.468008694930234</c:v>
                </c:pt>
                <c:pt idx="8720">
                  <c:v>253.26919725949628</c:v>
                </c:pt>
                <c:pt idx="8721">
                  <c:v>246.97881197088768</c:v>
                </c:pt>
                <c:pt idx="8722">
                  <c:v>202.77948222775024</c:v>
                </c:pt>
                <c:pt idx="8723">
                  <c:v>133.33529496873976</c:v>
                </c:pt>
                <c:pt idx="8724">
                  <c:v>291.13648353330586</c:v>
                </c:pt>
                <c:pt idx="8725">
                  <c:v>202.77948222775024</c:v>
                </c:pt>
                <c:pt idx="8726">
                  <c:v>139.66733843806767</c:v>
                </c:pt>
                <c:pt idx="8727">
                  <c:v>108.09043745286675</c:v>
                </c:pt>
                <c:pt idx="8728">
                  <c:v>183.82501000048586</c:v>
                </c:pt>
                <c:pt idx="8729">
                  <c:v>253.26919725949628</c:v>
                </c:pt>
                <c:pt idx="8730">
                  <c:v>183.82501000048586</c:v>
                </c:pt>
                <c:pt idx="8731">
                  <c:v>120.71286621080327</c:v>
                </c:pt>
                <c:pt idx="8732">
                  <c:v>133.33529496873976</c:v>
                </c:pt>
                <c:pt idx="8733">
                  <c:v>259.60124072882422</c:v>
                </c:pt>
                <c:pt idx="8734">
                  <c:v>253.26919725949628</c:v>
                </c:pt>
                <c:pt idx="8735">
                  <c:v>284.84609824469726</c:v>
                </c:pt>
                <c:pt idx="8736">
                  <c:v>303.75891229124238</c:v>
                </c:pt>
                <c:pt idx="8737">
                  <c:v>171.20258124254934</c:v>
                </c:pt>
                <c:pt idx="8738">
                  <c:v>164.91219595394068</c:v>
                </c:pt>
                <c:pt idx="8739">
                  <c:v>171.20258124254934</c:v>
                </c:pt>
                <c:pt idx="8740">
                  <c:v>253.26919725949628</c:v>
                </c:pt>
                <c:pt idx="8741">
                  <c:v>221.73395445501464</c:v>
                </c:pt>
                <c:pt idx="8742">
                  <c:v>246.97881197088768</c:v>
                </c:pt>
                <c:pt idx="8743">
                  <c:v>171.20258124254934</c:v>
                </c:pt>
                <c:pt idx="8744">
                  <c:v>265.89162601743283</c:v>
                </c:pt>
                <c:pt idx="8745">
                  <c:v>253.26919725949628</c:v>
                </c:pt>
                <c:pt idx="8746">
                  <c:v>259.60124072882422</c:v>
                </c:pt>
                <c:pt idx="8747">
                  <c:v>196.44743875842235</c:v>
                </c:pt>
                <c:pt idx="8748">
                  <c:v>215.40191098568675</c:v>
                </c:pt>
                <c:pt idx="8749">
                  <c:v>253.26919725949628</c:v>
                </c:pt>
                <c:pt idx="8750">
                  <c:v>297.46852700263378</c:v>
                </c:pt>
                <c:pt idx="8751">
                  <c:v>284.84609824469726</c:v>
                </c:pt>
                <c:pt idx="8752">
                  <c:v>127.04490968013116</c:v>
                </c:pt>
                <c:pt idx="8753">
                  <c:v>196.44743875842235</c:v>
                </c:pt>
                <c:pt idx="8754">
                  <c:v>202.77948222775024</c:v>
                </c:pt>
                <c:pt idx="8755">
                  <c:v>171.20258124254934</c:v>
                </c:pt>
                <c:pt idx="8756">
                  <c:v>310.0909557605703</c:v>
                </c:pt>
                <c:pt idx="8757">
                  <c:v>278.51405477536935</c:v>
                </c:pt>
                <c:pt idx="8758">
                  <c:v>284.84609824469726</c:v>
                </c:pt>
                <c:pt idx="8759">
                  <c:v>322.71338451850681</c:v>
                </c:pt>
                <c:pt idx="8760">
                  <c:v>310.0909557605703</c:v>
                </c:pt>
                <c:pt idx="8761">
                  <c:v>145.95772372667631</c:v>
                </c:pt>
                <c:pt idx="8762">
                  <c:v>139.66733843806767</c:v>
                </c:pt>
                <c:pt idx="8763">
                  <c:v>259.60124072882422</c:v>
                </c:pt>
                <c:pt idx="8764">
                  <c:v>196.44743875842235</c:v>
                </c:pt>
                <c:pt idx="8765">
                  <c:v>272.22366948676074</c:v>
                </c:pt>
                <c:pt idx="8766">
                  <c:v>196.44743875842235</c:v>
                </c:pt>
                <c:pt idx="8767">
                  <c:v>95.468008694930234</c:v>
                </c:pt>
                <c:pt idx="8768">
                  <c:v>133.33529496873976</c:v>
                </c:pt>
                <c:pt idx="8769">
                  <c:v>253.26919725949628</c:v>
                </c:pt>
                <c:pt idx="8770">
                  <c:v>215.40191098568675</c:v>
                </c:pt>
                <c:pt idx="8771">
                  <c:v>240.64676850155979</c:v>
                </c:pt>
                <c:pt idx="8772">
                  <c:v>303.75891229124238</c:v>
                </c:pt>
                <c:pt idx="8773">
                  <c:v>240.64676850155979</c:v>
                </c:pt>
                <c:pt idx="8774">
                  <c:v>253.26919725949628</c:v>
                </c:pt>
                <c:pt idx="8775">
                  <c:v>246.97881197088768</c:v>
                </c:pt>
                <c:pt idx="8776">
                  <c:v>158.58015248461282</c:v>
                </c:pt>
                <c:pt idx="8777">
                  <c:v>177.5346247118772</c:v>
                </c:pt>
                <c:pt idx="8778">
                  <c:v>202.77948222775024</c:v>
                </c:pt>
                <c:pt idx="8779">
                  <c:v>253.26919725949628</c:v>
                </c:pt>
                <c:pt idx="8780">
                  <c:v>246.97881197088768</c:v>
                </c:pt>
                <c:pt idx="8781">
                  <c:v>108.09043745286675</c:v>
                </c:pt>
                <c:pt idx="8782">
                  <c:v>139.66733843806767</c:v>
                </c:pt>
                <c:pt idx="8783">
                  <c:v>190.15705346981372</c:v>
                </c:pt>
                <c:pt idx="8784">
                  <c:v>246.97881197088768</c:v>
                </c:pt>
                <c:pt idx="8785">
                  <c:v>209.11152569707815</c:v>
                </c:pt>
                <c:pt idx="8786">
                  <c:v>209.11152569707815</c:v>
                </c:pt>
                <c:pt idx="8787">
                  <c:v>265.89162601743283</c:v>
                </c:pt>
                <c:pt idx="8788">
                  <c:v>253.26919725949628</c:v>
                </c:pt>
                <c:pt idx="8789">
                  <c:v>316.3813410491789</c:v>
                </c:pt>
                <c:pt idx="8790">
                  <c:v>164.91219595394068</c:v>
                </c:pt>
                <c:pt idx="8791">
                  <c:v>246.97881197088768</c:v>
                </c:pt>
                <c:pt idx="8792">
                  <c:v>297.46852700263378</c:v>
                </c:pt>
                <c:pt idx="8793">
                  <c:v>253.26919725949628</c:v>
                </c:pt>
                <c:pt idx="8794">
                  <c:v>291.13648353330586</c:v>
                </c:pt>
                <c:pt idx="8795">
                  <c:v>265.89162601743283</c:v>
                </c:pt>
                <c:pt idx="8796">
                  <c:v>158.58015248461282</c:v>
                </c:pt>
                <c:pt idx="8797">
                  <c:v>127.04490968013116</c:v>
                </c:pt>
                <c:pt idx="8798">
                  <c:v>171.20258124254934</c:v>
                </c:pt>
                <c:pt idx="8799">
                  <c:v>246.97881197088768</c:v>
                </c:pt>
                <c:pt idx="8800">
                  <c:v>253.26919725949628</c:v>
                </c:pt>
                <c:pt idx="8801">
                  <c:v>259.60124072882422</c:v>
                </c:pt>
                <c:pt idx="8802">
                  <c:v>310.0909557605703</c:v>
                </c:pt>
                <c:pt idx="8803">
                  <c:v>120.71286621080327</c:v>
                </c:pt>
                <c:pt idx="8804">
                  <c:v>171.20258124254934</c:v>
                </c:pt>
                <c:pt idx="8805">
                  <c:v>246.97881197088768</c:v>
                </c:pt>
                <c:pt idx="8806">
                  <c:v>246.97881197088768</c:v>
                </c:pt>
                <c:pt idx="8807">
                  <c:v>272.22366948676074</c:v>
                </c:pt>
                <c:pt idx="8808">
                  <c:v>164.91219595394068</c:v>
                </c:pt>
                <c:pt idx="8809">
                  <c:v>209.11152569707815</c:v>
                </c:pt>
                <c:pt idx="8810">
                  <c:v>253.26919725949628</c:v>
                </c:pt>
                <c:pt idx="8811">
                  <c:v>209.11152569707815</c:v>
                </c:pt>
                <c:pt idx="8812">
                  <c:v>202.77948222775024</c:v>
                </c:pt>
                <c:pt idx="8813">
                  <c:v>259.60124072882422</c:v>
                </c:pt>
                <c:pt idx="8814">
                  <c:v>221.73395445501464</c:v>
                </c:pt>
                <c:pt idx="8815">
                  <c:v>259.60124072882422</c:v>
                </c:pt>
                <c:pt idx="8816">
                  <c:v>316.3813410491789</c:v>
                </c:pt>
                <c:pt idx="8817">
                  <c:v>265.89162601743283</c:v>
                </c:pt>
                <c:pt idx="8818">
                  <c:v>171.20258124254934</c:v>
                </c:pt>
                <c:pt idx="8819">
                  <c:v>215.40191098568675</c:v>
                </c:pt>
                <c:pt idx="8820">
                  <c:v>183.82501000048586</c:v>
                </c:pt>
                <c:pt idx="8821">
                  <c:v>158.58015248461282</c:v>
                </c:pt>
                <c:pt idx="8822">
                  <c:v>171.20258124254934</c:v>
                </c:pt>
                <c:pt idx="8823">
                  <c:v>215.40191098568675</c:v>
                </c:pt>
                <c:pt idx="8824">
                  <c:v>259.60124072882422</c:v>
                </c:pt>
                <c:pt idx="8825">
                  <c:v>278.51405477536935</c:v>
                </c:pt>
                <c:pt idx="8826">
                  <c:v>310.0909557605703</c:v>
                </c:pt>
                <c:pt idx="8827">
                  <c:v>284.84609824469726</c:v>
                </c:pt>
                <c:pt idx="8828">
                  <c:v>316.3813410491789</c:v>
                </c:pt>
                <c:pt idx="8829">
                  <c:v>202.77948222775024</c:v>
                </c:pt>
                <c:pt idx="8830">
                  <c:v>158.58015248461282</c:v>
                </c:pt>
                <c:pt idx="8831">
                  <c:v>171.20258124254934</c:v>
                </c:pt>
                <c:pt idx="8832">
                  <c:v>253.26919725949628</c:v>
                </c:pt>
                <c:pt idx="8833">
                  <c:v>221.73395445501464</c:v>
                </c:pt>
                <c:pt idx="8834">
                  <c:v>246.97881197088768</c:v>
                </c:pt>
                <c:pt idx="8835">
                  <c:v>360.58067079231625</c:v>
                </c:pt>
                <c:pt idx="8836">
                  <c:v>272.22366948676074</c:v>
                </c:pt>
                <c:pt idx="8837">
                  <c:v>240.64676850155979</c:v>
                </c:pt>
                <c:pt idx="8838">
                  <c:v>158.58015248461282</c:v>
                </c:pt>
                <c:pt idx="8839">
                  <c:v>202.77948222775024</c:v>
                </c:pt>
                <c:pt idx="8840">
                  <c:v>253.26919725949628</c:v>
                </c:pt>
                <c:pt idx="8841">
                  <c:v>335.33581327644322</c:v>
                </c:pt>
                <c:pt idx="8842">
                  <c:v>253.26919725949628</c:v>
                </c:pt>
                <c:pt idx="8843">
                  <c:v>246.97881197088768</c:v>
                </c:pt>
                <c:pt idx="8844">
                  <c:v>246.97881197088768</c:v>
                </c:pt>
                <c:pt idx="8845">
                  <c:v>221.73395445501464</c:v>
                </c:pt>
                <c:pt idx="8846">
                  <c:v>158.58015248461282</c:v>
                </c:pt>
                <c:pt idx="8847">
                  <c:v>183.82501000048586</c:v>
                </c:pt>
                <c:pt idx="8848">
                  <c:v>278.51405477536935</c:v>
                </c:pt>
                <c:pt idx="8849">
                  <c:v>259.60124072882422</c:v>
                </c:pt>
                <c:pt idx="8850">
                  <c:v>202.77948222775024</c:v>
                </c:pt>
                <c:pt idx="8851">
                  <c:v>177.5346247118772</c:v>
                </c:pt>
                <c:pt idx="8852">
                  <c:v>253.26919725949628</c:v>
                </c:pt>
                <c:pt idx="8853">
                  <c:v>259.60124072882422</c:v>
                </c:pt>
                <c:pt idx="8854">
                  <c:v>171.20258124254934</c:v>
                </c:pt>
                <c:pt idx="8855">
                  <c:v>221.73395445501464</c:v>
                </c:pt>
                <c:pt idx="8856">
                  <c:v>253.26919725949628</c:v>
                </c:pt>
                <c:pt idx="8857">
                  <c:v>253.26919725949628</c:v>
                </c:pt>
                <c:pt idx="8858">
                  <c:v>240.64676850155979</c:v>
                </c:pt>
                <c:pt idx="8859">
                  <c:v>202.77948222775024</c:v>
                </c:pt>
                <c:pt idx="8860">
                  <c:v>133.33529496873976</c:v>
                </c:pt>
                <c:pt idx="8861">
                  <c:v>171.20258124254934</c:v>
                </c:pt>
                <c:pt idx="8862">
                  <c:v>265.89162601743283</c:v>
                </c:pt>
                <c:pt idx="8863">
                  <c:v>183.82501000048586</c:v>
                </c:pt>
                <c:pt idx="8864">
                  <c:v>133.33529496873976</c:v>
                </c:pt>
                <c:pt idx="8865">
                  <c:v>246.97881197088768</c:v>
                </c:pt>
                <c:pt idx="8866">
                  <c:v>297.46852700263378</c:v>
                </c:pt>
                <c:pt idx="8867">
                  <c:v>259.60124072882422</c:v>
                </c:pt>
                <c:pt idx="8868">
                  <c:v>246.97881197088768</c:v>
                </c:pt>
                <c:pt idx="8869">
                  <c:v>190.15705346981372</c:v>
                </c:pt>
                <c:pt idx="8870">
                  <c:v>171.20258124254934</c:v>
                </c:pt>
                <c:pt idx="8871">
                  <c:v>108.09043745286675</c:v>
                </c:pt>
                <c:pt idx="8872">
                  <c:v>253.26919725949628</c:v>
                </c:pt>
                <c:pt idx="8873">
                  <c:v>272.22366948676074</c:v>
                </c:pt>
                <c:pt idx="8874">
                  <c:v>234.35638321295116</c:v>
                </c:pt>
                <c:pt idx="8875">
                  <c:v>272.22366948676074</c:v>
                </c:pt>
                <c:pt idx="8876">
                  <c:v>253.26919725949628</c:v>
                </c:pt>
                <c:pt idx="8877">
                  <c:v>190.15705346981372</c:v>
                </c:pt>
                <c:pt idx="8878">
                  <c:v>354.24862732298845</c:v>
                </c:pt>
                <c:pt idx="8879">
                  <c:v>297.46852700263378</c:v>
                </c:pt>
                <c:pt idx="8880">
                  <c:v>253.26919725949628</c:v>
                </c:pt>
                <c:pt idx="8881">
                  <c:v>139.66733843806767</c:v>
                </c:pt>
                <c:pt idx="8882">
                  <c:v>202.77948222775024</c:v>
                </c:pt>
                <c:pt idx="8883">
                  <c:v>196.44743875842235</c:v>
                </c:pt>
                <c:pt idx="8884">
                  <c:v>209.11152569707815</c:v>
                </c:pt>
                <c:pt idx="8885">
                  <c:v>265.89162601743283</c:v>
                </c:pt>
                <c:pt idx="8886">
                  <c:v>291.13648353330586</c:v>
                </c:pt>
                <c:pt idx="8887">
                  <c:v>284.84609824469726</c:v>
                </c:pt>
                <c:pt idx="8888">
                  <c:v>202.77948222775024</c:v>
                </c:pt>
                <c:pt idx="8889">
                  <c:v>164.91219595394068</c:v>
                </c:pt>
                <c:pt idx="8890">
                  <c:v>152.28976719600419</c:v>
                </c:pt>
                <c:pt idx="8891">
                  <c:v>164.91219595394068</c:v>
                </c:pt>
                <c:pt idx="8892">
                  <c:v>190.15705346981372</c:v>
                </c:pt>
                <c:pt idx="8893">
                  <c:v>278.51405477536935</c:v>
                </c:pt>
                <c:pt idx="8894">
                  <c:v>284.84609824469726</c:v>
                </c:pt>
                <c:pt idx="8895">
                  <c:v>297.46852700263378</c:v>
                </c:pt>
                <c:pt idx="8896">
                  <c:v>284.84609824469726</c:v>
                </c:pt>
                <c:pt idx="8897">
                  <c:v>240.64676850155979</c:v>
                </c:pt>
                <c:pt idx="8898">
                  <c:v>246.97881197088768</c:v>
                </c:pt>
                <c:pt idx="8899">
                  <c:v>95.468008694930234</c:v>
                </c:pt>
                <c:pt idx="8900">
                  <c:v>253.26919725949628</c:v>
                </c:pt>
                <c:pt idx="8901">
                  <c:v>265.89162601743283</c:v>
                </c:pt>
                <c:pt idx="8902">
                  <c:v>253.26919725949628</c:v>
                </c:pt>
                <c:pt idx="8903">
                  <c:v>89.177623406321615</c:v>
                </c:pt>
                <c:pt idx="8904">
                  <c:v>272.22366948676074</c:v>
                </c:pt>
                <c:pt idx="8905">
                  <c:v>164.91219595394068</c:v>
                </c:pt>
                <c:pt idx="8906">
                  <c:v>202.77948222775024</c:v>
                </c:pt>
                <c:pt idx="8907">
                  <c:v>215.40191098568675</c:v>
                </c:pt>
                <c:pt idx="8908">
                  <c:v>335.33581327644322</c:v>
                </c:pt>
                <c:pt idx="8909">
                  <c:v>329.00376980711542</c:v>
                </c:pt>
                <c:pt idx="8910">
                  <c:v>158.58015248461282</c:v>
                </c:pt>
                <c:pt idx="8911">
                  <c:v>196.44743875842235</c:v>
                </c:pt>
                <c:pt idx="8912">
                  <c:v>278.51405477536935</c:v>
                </c:pt>
                <c:pt idx="8913">
                  <c:v>246.97881197088768</c:v>
                </c:pt>
                <c:pt idx="8914">
                  <c:v>265.89162601743283</c:v>
                </c:pt>
                <c:pt idx="8915">
                  <c:v>177.5346247118772</c:v>
                </c:pt>
                <c:pt idx="8916">
                  <c:v>82.84557993699373</c:v>
                </c:pt>
                <c:pt idx="8917">
                  <c:v>202.77948222775024</c:v>
                </c:pt>
                <c:pt idx="8918">
                  <c:v>209.11152569707815</c:v>
                </c:pt>
                <c:pt idx="8919">
                  <c:v>253.26919725949628</c:v>
                </c:pt>
                <c:pt idx="8920">
                  <c:v>209.11152569707815</c:v>
                </c:pt>
                <c:pt idx="8921">
                  <c:v>215.40191098568675</c:v>
                </c:pt>
                <c:pt idx="8922">
                  <c:v>202.77948222775024</c:v>
                </c:pt>
                <c:pt idx="8923">
                  <c:v>310.0909557605703</c:v>
                </c:pt>
                <c:pt idx="8924">
                  <c:v>265.89162601743283</c:v>
                </c:pt>
                <c:pt idx="8925">
                  <c:v>284.84609824469726</c:v>
                </c:pt>
                <c:pt idx="8926">
                  <c:v>284.84609824469726</c:v>
                </c:pt>
                <c:pt idx="8927">
                  <c:v>209.11152569707815</c:v>
                </c:pt>
                <c:pt idx="8928">
                  <c:v>183.82501000048586</c:v>
                </c:pt>
                <c:pt idx="8929">
                  <c:v>234.35638321295116</c:v>
                </c:pt>
                <c:pt idx="8930">
                  <c:v>240.64676850155979</c:v>
                </c:pt>
                <c:pt idx="8931">
                  <c:v>164.91219595394068</c:v>
                </c:pt>
                <c:pt idx="8932">
                  <c:v>259.60124072882422</c:v>
                </c:pt>
                <c:pt idx="8933">
                  <c:v>202.77948222775024</c:v>
                </c:pt>
                <c:pt idx="8934">
                  <c:v>215.40191098568675</c:v>
                </c:pt>
                <c:pt idx="8935">
                  <c:v>253.26919725949628</c:v>
                </c:pt>
                <c:pt idx="8936">
                  <c:v>291.13648353330586</c:v>
                </c:pt>
                <c:pt idx="8937">
                  <c:v>272.22366948676074</c:v>
                </c:pt>
                <c:pt idx="8938">
                  <c:v>202.77948222775024</c:v>
                </c:pt>
                <c:pt idx="8939">
                  <c:v>120.71286621080327</c:v>
                </c:pt>
                <c:pt idx="8940">
                  <c:v>183.82501000048586</c:v>
                </c:pt>
                <c:pt idx="8941">
                  <c:v>240.64676850155979</c:v>
                </c:pt>
                <c:pt idx="8942">
                  <c:v>259.60124072882422</c:v>
                </c:pt>
                <c:pt idx="8943">
                  <c:v>297.46852700263378</c:v>
                </c:pt>
                <c:pt idx="8944">
                  <c:v>284.84609824469726</c:v>
                </c:pt>
                <c:pt idx="8945">
                  <c:v>303.75891229124238</c:v>
                </c:pt>
                <c:pt idx="8946">
                  <c:v>303.75891229124238</c:v>
                </c:pt>
                <c:pt idx="8947">
                  <c:v>278.51405477536935</c:v>
                </c:pt>
                <c:pt idx="8948">
                  <c:v>240.64676850155979</c:v>
                </c:pt>
                <c:pt idx="8949">
                  <c:v>202.77948222775024</c:v>
                </c:pt>
                <c:pt idx="8950">
                  <c:v>171.20258124254934</c:v>
                </c:pt>
                <c:pt idx="8951">
                  <c:v>209.11152569707815</c:v>
                </c:pt>
                <c:pt idx="8952">
                  <c:v>196.44743875842235</c:v>
                </c:pt>
                <c:pt idx="8953">
                  <c:v>259.60124072882422</c:v>
                </c:pt>
                <c:pt idx="8954">
                  <c:v>278.51405477536935</c:v>
                </c:pt>
                <c:pt idx="8955">
                  <c:v>196.44743875842235</c:v>
                </c:pt>
                <c:pt idx="8956">
                  <c:v>246.97881197088768</c:v>
                </c:pt>
                <c:pt idx="8957">
                  <c:v>265.89162601743283</c:v>
                </c:pt>
                <c:pt idx="8958">
                  <c:v>253.26919725949628</c:v>
                </c:pt>
                <c:pt idx="8959">
                  <c:v>259.60124072882422</c:v>
                </c:pt>
                <c:pt idx="8960">
                  <c:v>164.91219595394068</c:v>
                </c:pt>
                <c:pt idx="8961">
                  <c:v>196.44743875842235</c:v>
                </c:pt>
                <c:pt idx="8962">
                  <c:v>221.73395445501464</c:v>
                </c:pt>
                <c:pt idx="8963">
                  <c:v>158.58015248461282</c:v>
                </c:pt>
                <c:pt idx="8964">
                  <c:v>253.26919725949628</c:v>
                </c:pt>
                <c:pt idx="8965">
                  <c:v>202.77948222775024</c:v>
                </c:pt>
                <c:pt idx="8966">
                  <c:v>171.20258124254934</c:v>
                </c:pt>
                <c:pt idx="8967">
                  <c:v>164.91219595394068</c:v>
                </c:pt>
                <c:pt idx="8968">
                  <c:v>171.20258124254934</c:v>
                </c:pt>
                <c:pt idx="8969">
                  <c:v>284.84609824469726</c:v>
                </c:pt>
                <c:pt idx="8970">
                  <c:v>139.66733843806767</c:v>
                </c:pt>
                <c:pt idx="8971">
                  <c:v>202.77948222775024</c:v>
                </c:pt>
                <c:pt idx="8972">
                  <c:v>215.40191098568675</c:v>
                </c:pt>
                <c:pt idx="8973">
                  <c:v>209.11152569707815</c:v>
                </c:pt>
                <c:pt idx="8974">
                  <c:v>246.97881197088768</c:v>
                </c:pt>
                <c:pt idx="8975">
                  <c:v>253.26919725949628</c:v>
                </c:pt>
                <c:pt idx="8976">
                  <c:v>259.60124072882422</c:v>
                </c:pt>
                <c:pt idx="8977">
                  <c:v>265.89162601743283</c:v>
                </c:pt>
                <c:pt idx="8978">
                  <c:v>158.58015248461282</c:v>
                </c:pt>
                <c:pt idx="8979">
                  <c:v>253.26919725949628</c:v>
                </c:pt>
                <c:pt idx="8980">
                  <c:v>265.89162601743283</c:v>
                </c:pt>
                <c:pt idx="8981">
                  <c:v>278.51405477536935</c:v>
                </c:pt>
                <c:pt idx="8982">
                  <c:v>190.15705346981372</c:v>
                </c:pt>
                <c:pt idx="8983">
                  <c:v>133.33529496873976</c:v>
                </c:pt>
                <c:pt idx="8984">
                  <c:v>190.15705346981372</c:v>
                </c:pt>
                <c:pt idx="8985">
                  <c:v>284.84609824469726</c:v>
                </c:pt>
                <c:pt idx="8986">
                  <c:v>291.13648353330586</c:v>
                </c:pt>
                <c:pt idx="8987">
                  <c:v>297.46852700263378</c:v>
                </c:pt>
                <c:pt idx="8988">
                  <c:v>246.97881197088768</c:v>
                </c:pt>
                <c:pt idx="8989">
                  <c:v>209.11152569707815</c:v>
                </c:pt>
                <c:pt idx="8990">
                  <c:v>158.58015248461282</c:v>
                </c:pt>
                <c:pt idx="8991">
                  <c:v>183.82501000048586</c:v>
                </c:pt>
                <c:pt idx="8992">
                  <c:v>221.73395445501464</c:v>
                </c:pt>
                <c:pt idx="8993">
                  <c:v>202.77948222775024</c:v>
                </c:pt>
                <c:pt idx="8994">
                  <c:v>202.77948222775024</c:v>
                </c:pt>
                <c:pt idx="8995">
                  <c:v>139.66733843806767</c:v>
                </c:pt>
                <c:pt idx="8996">
                  <c:v>51.310337132512068</c:v>
                </c:pt>
                <c:pt idx="8997">
                  <c:v>152.28976719600419</c:v>
                </c:pt>
                <c:pt idx="8998">
                  <c:v>183.82501000048586</c:v>
                </c:pt>
                <c:pt idx="8999">
                  <c:v>133.33529496873976</c:v>
                </c:pt>
                <c:pt idx="9000">
                  <c:v>272.22366948676074</c:v>
                </c:pt>
                <c:pt idx="9001">
                  <c:v>316.3813410491789</c:v>
                </c:pt>
                <c:pt idx="9002">
                  <c:v>278.51405477536935</c:v>
                </c:pt>
                <c:pt idx="9003">
                  <c:v>240.64676850155979</c:v>
                </c:pt>
                <c:pt idx="9004">
                  <c:v>259.60124072882422</c:v>
                </c:pt>
                <c:pt idx="9005">
                  <c:v>164.91219595394068</c:v>
                </c:pt>
                <c:pt idx="9006">
                  <c:v>120.71286621080327</c:v>
                </c:pt>
                <c:pt idx="9007">
                  <c:v>82.84557993699373</c:v>
                </c:pt>
                <c:pt idx="9008">
                  <c:v>221.73395445501464</c:v>
                </c:pt>
                <c:pt idx="9009">
                  <c:v>291.13648353330586</c:v>
                </c:pt>
                <c:pt idx="9010">
                  <c:v>164.91219595394068</c:v>
                </c:pt>
                <c:pt idx="9011">
                  <c:v>190.15705346981372</c:v>
                </c:pt>
                <c:pt idx="9012">
                  <c:v>127.04490968013116</c:v>
                </c:pt>
                <c:pt idx="9013">
                  <c:v>139.66733843806767</c:v>
                </c:pt>
                <c:pt idx="9014">
                  <c:v>202.77948222775024</c:v>
                </c:pt>
                <c:pt idx="9015">
                  <c:v>297.46852700263378</c:v>
                </c:pt>
                <c:pt idx="9016">
                  <c:v>259.60124072882422</c:v>
                </c:pt>
                <c:pt idx="9017">
                  <c:v>215.40191098568675</c:v>
                </c:pt>
                <c:pt idx="9018">
                  <c:v>291.13648353330586</c:v>
                </c:pt>
                <c:pt idx="9019">
                  <c:v>272.22366948676074</c:v>
                </c:pt>
                <c:pt idx="9020">
                  <c:v>253.26919725949628</c:v>
                </c:pt>
                <c:pt idx="9021">
                  <c:v>253.26919725949628</c:v>
                </c:pt>
                <c:pt idx="9022">
                  <c:v>234.35638321295116</c:v>
                </c:pt>
                <c:pt idx="9023">
                  <c:v>183.82501000048586</c:v>
                </c:pt>
                <c:pt idx="9024">
                  <c:v>114.42248092219464</c:v>
                </c:pt>
                <c:pt idx="9025">
                  <c:v>158.58015248461282</c:v>
                </c:pt>
                <c:pt idx="9026">
                  <c:v>259.60124072882422</c:v>
                </c:pt>
                <c:pt idx="9027">
                  <c:v>291.13648353330586</c:v>
                </c:pt>
                <c:pt idx="9028">
                  <c:v>284.84609824469726</c:v>
                </c:pt>
                <c:pt idx="9029">
                  <c:v>164.91219595394068</c:v>
                </c:pt>
                <c:pt idx="9030">
                  <c:v>127.04490968013116</c:v>
                </c:pt>
                <c:pt idx="9031">
                  <c:v>120.71286621080327</c:v>
                </c:pt>
                <c:pt idx="9032">
                  <c:v>253.26919725949628</c:v>
                </c:pt>
                <c:pt idx="9033">
                  <c:v>246.97881197088768</c:v>
                </c:pt>
                <c:pt idx="9034">
                  <c:v>95.468008694930234</c:v>
                </c:pt>
                <c:pt idx="9035">
                  <c:v>120.71286621080327</c:v>
                </c:pt>
                <c:pt idx="9036">
                  <c:v>253.26919725949628</c:v>
                </c:pt>
                <c:pt idx="9037">
                  <c:v>303.75891229124238</c:v>
                </c:pt>
                <c:pt idx="9038">
                  <c:v>259.60124072882422</c:v>
                </c:pt>
                <c:pt idx="9039">
                  <c:v>202.77948222775024</c:v>
                </c:pt>
                <c:pt idx="9040">
                  <c:v>152.28976719600419</c:v>
                </c:pt>
                <c:pt idx="9041">
                  <c:v>202.77948222775024</c:v>
                </c:pt>
                <c:pt idx="9042">
                  <c:v>284.84609824469726</c:v>
                </c:pt>
                <c:pt idx="9043">
                  <c:v>209.11152569707815</c:v>
                </c:pt>
                <c:pt idx="9044">
                  <c:v>316.3813410491789</c:v>
                </c:pt>
                <c:pt idx="9045">
                  <c:v>253.26919725949628</c:v>
                </c:pt>
                <c:pt idx="9046">
                  <c:v>265.89162601743283</c:v>
                </c:pt>
                <c:pt idx="9047">
                  <c:v>158.58015248461282</c:v>
                </c:pt>
                <c:pt idx="9048">
                  <c:v>278.51405477536935</c:v>
                </c:pt>
                <c:pt idx="9049">
                  <c:v>202.77948222775024</c:v>
                </c:pt>
                <c:pt idx="9050">
                  <c:v>253.26919725949628</c:v>
                </c:pt>
                <c:pt idx="9051">
                  <c:v>133.33529496873976</c:v>
                </c:pt>
                <c:pt idx="9052">
                  <c:v>120.71286621080327</c:v>
                </c:pt>
                <c:pt idx="9053">
                  <c:v>95.468008694930234</c:v>
                </c:pt>
                <c:pt idx="9054">
                  <c:v>291.13648353330586</c:v>
                </c:pt>
                <c:pt idx="9055">
                  <c:v>234.35638321295116</c:v>
                </c:pt>
                <c:pt idx="9056">
                  <c:v>240.64676850155979</c:v>
                </c:pt>
                <c:pt idx="9057">
                  <c:v>177.5346247118772</c:v>
                </c:pt>
                <c:pt idx="9058">
                  <c:v>158.58015248461282</c:v>
                </c:pt>
                <c:pt idx="9059">
                  <c:v>316.3813410491789</c:v>
                </c:pt>
                <c:pt idx="9060">
                  <c:v>278.51405477536935</c:v>
                </c:pt>
                <c:pt idx="9061">
                  <c:v>272.22366948676074</c:v>
                </c:pt>
                <c:pt idx="9062">
                  <c:v>164.91219595394068</c:v>
                </c:pt>
                <c:pt idx="9063">
                  <c:v>253.26919725949628</c:v>
                </c:pt>
                <c:pt idx="9064">
                  <c:v>284.84609824469726</c:v>
                </c:pt>
                <c:pt idx="9065">
                  <c:v>354.24862732298845</c:v>
                </c:pt>
                <c:pt idx="9066">
                  <c:v>196.44743875842235</c:v>
                </c:pt>
                <c:pt idx="9067">
                  <c:v>133.33529496873976</c:v>
                </c:pt>
                <c:pt idx="9068">
                  <c:v>133.33529496873976</c:v>
                </c:pt>
                <c:pt idx="9069">
                  <c:v>202.77948222775024</c:v>
                </c:pt>
                <c:pt idx="9070">
                  <c:v>209.11152569707815</c:v>
                </c:pt>
                <c:pt idx="9071">
                  <c:v>303.75891229124238</c:v>
                </c:pt>
                <c:pt idx="9072">
                  <c:v>272.22366948676074</c:v>
                </c:pt>
                <c:pt idx="9073">
                  <c:v>310.0909557605703</c:v>
                </c:pt>
                <c:pt idx="9074">
                  <c:v>202.77948222775024</c:v>
                </c:pt>
                <c:pt idx="9075">
                  <c:v>89.177623406321615</c:v>
                </c:pt>
                <c:pt idx="9076">
                  <c:v>221.73395445501464</c:v>
                </c:pt>
                <c:pt idx="9077">
                  <c:v>209.11152569707815</c:v>
                </c:pt>
                <c:pt idx="9078">
                  <c:v>196.44743875842235</c:v>
                </c:pt>
                <c:pt idx="9079">
                  <c:v>215.40191098568675</c:v>
                </c:pt>
                <c:pt idx="9080">
                  <c:v>253.26919725949628</c:v>
                </c:pt>
                <c:pt idx="9081">
                  <c:v>139.66733843806767</c:v>
                </c:pt>
                <c:pt idx="9082">
                  <c:v>253.26919725949628</c:v>
                </c:pt>
                <c:pt idx="9083">
                  <c:v>278.51405477536935</c:v>
                </c:pt>
                <c:pt idx="9084">
                  <c:v>329.00376980711542</c:v>
                </c:pt>
                <c:pt idx="9085">
                  <c:v>221.73395445501464</c:v>
                </c:pt>
                <c:pt idx="9086">
                  <c:v>139.66733843806767</c:v>
                </c:pt>
                <c:pt idx="9087">
                  <c:v>221.73395445501464</c:v>
                </c:pt>
                <c:pt idx="9088">
                  <c:v>240.64676850155979</c:v>
                </c:pt>
                <c:pt idx="9089">
                  <c:v>209.11152569707815</c:v>
                </c:pt>
                <c:pt idx="9090">
                  <c:v>234.35638321295116</c:v>
                </c:pt>
                <c:pt idx="9091">
                  <c:v>158.58015248461282</c:v>
                </c:pt>
                <c:pt idx="9092">
                  <c:v>265.89162601743283</c:v>
                </c:pt>
                <c:pt idx="9093">
                  <c:v>272.22366948676074</c:v>
                </c:pt>
                <c:pt idx="9094">
                  <c:v>303.75891229124238</c:v>
                </c:pt>
                <c:pt idx="9095">
                  <c:v>303.75891229124238</c:v>
                </c:pt>
                <c:pt idx="9096">
                  <c:v>171.20258124254934</c:v>
                </c:pt>
                <c:pt idx="9097">
                  <c:v>190.15705346981372</c:v>
                </c:pt>
                <c:pt idx="9098">
                  <c:v>171.20258124254934</c:v>
                </c:pt>
                <c:pt idx="9099">
                  <c:v>246.97881197088768</c:v>
                </c:pt>
                <c:pt idx="9100">
                  <c:v>272.22366948676074</c:v>
                </c:pt>
                <c:pt idx="9101">
                  <c:v>278.51405477536935</c:v>
                </c:pt>
                <c:pt idx="9102">
                  <c:v>246.97881197088768</c:v>
                </c:pt>
                <c:pt idx="9103">
                  <c:v>101.80005216425813</c:v>
                </c:pt>
                <c:pt idx="9104">
                  <c:v>177.5346247118772</c:v>
                </c:pt>
                <c:pt idx="9105">
                  <c:v>108.09043745286675</c:v>
                </c:pt>
                <c:pt idx="9106">
                  <c:v>246.97881197088768</c:v>
                </c:pt>
                <c:pt idx="9107">
                  <c:v>209.11152569707815</c:v>
                </c:pt>
                <c:pt idx="9108">
                  <c:v>209.11152569707815</c:v>
                </c:pt>
                <c:pt idx="9109">
                  <c:v>190.15705346981372</c:v>
                </c:pt>
                <c:pt idx="9110">
                  <c:v>133.33529496873976</c:v>
                </c:pt>
                <c:pt idx="9111">
                  <c:v>316.3813410491789</c:v>
                </c:pt>
                <c:pt idx="9112">
                  <c:v>259.60124072882422</c:v>
                </c:pt>
                <c:pt idx="9113">
                  <c:v>215.40191098568675</c:v>
                </c:pt>
                <c:pt idx="9114">
                  <c:v>316.3813410491789</c:v>
                </c:pt>
                <c:pt idx="9115">
                  <c:v>221.73395445501464</c:v>
                </c:pt>
                <c:pt idx="9116">
                  <c:v>215.40191098568675</c:v>
                </c:pt>
                <c:pt idx="9117">
                  <c:v>265.89162601743283</c:v>
                </c:pt>
                <c:pt idx="9118">
                  <c:v>265.89162601743283</c:v>
                </c:pt>
                <c:pt idx="9119">
                  <c:v>120.71286621080327</c:v>
                </c:pt>
                <c:pt idx="9120">
                  <c:v>265.89162601743283</c:v>
                </c:pt>
                <c:pt idx="9121">
                  <c:v>303.75891229124238</c:v>
                </c:pt>
                <c:pt idx="9122">
                  <c:v>95.468008694930234</c:v>
                </c:pt>
                <c:pt idx="9123">
                  <c:v>253.26919725949628</c:v>
                </c:pt>
                <c:pt idx="9124">
                  <c:v>265.89162601743283</c:v>
                </c:pt>
                <c:pt idx="9125">
                  <c:v>253.26919725949628</c:v>
                </c:pt>
                <c:pt idx="9126">
                  <c:v>297.46852700263378</c:v>
                </c:pt>
                <c:pt idx="9127">
                  <c:v>272.22366948676074</c:v>
                </c:pt>
                <c:pt idx="9128">
                  <c:v>177.5346247118772</c:v>
                </c:pt>
                <c:pt idx="9129">
                  <c:v>177.5346247118772</c:v>
                </c:pt>
                <c:pt idx="9130">
                  <c:v>246.97881197088768</c:v>
                </c:pt>
                <c:pt idx="9131">
                  <c:v>322.71338451850681</c:v>
                </c:pt>
                <c:pt idx="9132">
                  <c:v>278.51405477536935</c:v>
                </c:pt>
                <c:pt idx="9133">
                  <c:v>209.11152569707815</c:v>
                </c:pt>
                <c:pt idx="9134">
                  <c:v>177.5346247118772</c:v>
                </c:pt>
                <c:pt idx="9135">
                  <c:v>240.64676850155979</c:v>
                </c:pt>
                <c:pt idx="9136">
                  <c:v>253.26919725949628</c:v>
                </c:pt>
                <c:pt idx="9137">
                  <c:v>297.46852700263378</c:v>
                </c:pt>
                <c:pt idx="9138">
                  <c:v>310.0909557605703</c:v>
                </c:pt>
                <c:pt idx="9139">
                  <c:v>297.46852700263378</c:v>
                </c:pt>
                <c:pt idx="9140">
                  <c:v>202.77948222775024</c:v>
                </c:pt>
                <c:pt idx="9141">
                  <c:v>246.97881197088768</c:v>
                </c:pt>
                <c:pt idx="9142">
                  <c:v>246.97881197088768</c:v>
                </c:pt>
                <c:pt idx="9143">
                  <c:v>360.58067079231625</c:v>
                </c:pt>
                <c:pt idx="9144">
                  <c:v>278.51405477536935</c:v>
                </c:pt>
                <c:pt idx="9145">
                  <c:v>272.22366948676074</c:v>
                </c:pt>
                <c:pt idx="9146">
                  <c:v>202.77948222775024</c:v>
                </c:pt>
                <c:pt idx="9147">
                  <c:v>120.71286621080327</c:v>
                </c:pt>
                <c:pt idx="9148">
                  <c:v>316.3813410491789</c:v>
                </c:pt>
                <c:pt idx="9149">
                  <c:v>177.5346247118772</c:v>
                </c:pt>
                <c:pt idx="9150">
                  <c:v>177.5346247118772</c:v>
                </c:pt>
                <c:pt idx="9151">
                  <c:v>171.20258124254934</c:v>
                </c:pt>
                <c:pt idx="9152">
                  <c:v>95.468008694930234</c:v>
                </c:pt>
                <c:pt idx="9153">
                  <c:v>253.26919725949628</c:v>
                </c:pt>
                <c:pt idx="9154">
                  <c:v>303.75891229124238</c:v>
                </c:pt>
                <c:pt idx="9155">
                  <c:v>215.40191098568675</c:v>
                </c:pt>
                <c:pt idx="9156">
                  <c:v>139.66733843806767</c:v>
                </c:pt>
                <c:pt idx="9157">
                  <c:v>265.89162601743283</c:v>
                </c:pt>
                <c:pt idx="9158">
                  <c:v>335.33581327644322</c:v>
                </c:pt>
                <c:pt idx="9159">
                  <c:v>291.13648353330586</c:v>
                </c:pt>
                <c:pt idx="9160">
                  <c:v>101.80005216425813</c:v>
                </c:pt>
                <c:pt idx="9161">
                  <c:v>209.11152569707815</c:v>
                </c:pt>
                <c:pt idx="9162">
                  <c:v>347.95824203437974</c:v>
                </c:pt>
                <c:pt idx="9163">
                  <c:v>284.84609824469726</c:v>
                </c:pt>
                <c:pt idx="9164">
                  <c:v>278.51405477536935</c:v>
                </c:pt>
                <c:pt idx="9165">
                  <c:v>228.02433974362327</c:v>
                </c:pt>
                <c:pt idx="9166">
                  <c:v>265.89162601743283</c:v>
                </c:pt>
                <c:pt idx="9167">
                  <c:v>253.26919725949628</c:v>
                </c:pt>
                <c:pt idx="9168">
                  <c:v>259.60124072882422</c:v>
                </c:pt>
                <c:pt idx="9169">
                  <c:v>316.3813410491789</c:v>
                </c:pt>
                <c:pt idx="9170">
                  <c:v>284.84609824469726</c:v>
                </c:pt>
                <c:pt idx="9171">
                  <c:v>284.84609824469726</c:v>
                </c:pt>
                <c:pt idx="9172">
                  <c:v>171.20258124254934</c:v>
                </c:pt>
                <c:pt idx="9173">
                  <c:v>190.15705346981372</c:v>
                </c:pt>
                <c:pt idx="9174">
                  <c:v>303.75891229124238</c:v>
                </c:pt>
                <c:pt idx="9175">
                  <c:v>265.89162601743283</c:v>
                </c:pt>
                <c:pt idx="9176">
                  <c:v>278.51405477536935</c:v>
                </c:pt>
                <c:pt idx="9177">
                  <c:v>209.11152569707815</c:v>
                </c:pt>
                <c:pt idx="9178">
                  <c:v>265.89162601743283</c:v>
                </c:pt>
                <c:pt idx="9179">
                  <c:v>164.91219595394068</c:v>
                </c:pt>
                <c:pt idx="9180">
                  <c:v>215.40191098568675</c:v>
                </c:pt>
                <c:pt idx="9181">
                  <c:v>114.42248092219464</c:v>
                </c:pt>
                <c:pt idx="9182">
                  <c:v>310.0909557605703</c:v>
                </c:pt>
                <c:pt idx="9183">
                  <c:v>278.51405477536935</c:v>
                </c:pt>
                <c:pt idx="9184">
                  <c:v>202.77948222775024</c:v>
                </c:pt>
                <c:pt idx="9185">
                  <c:v>145.95772372667631</c:v>
                </c:pt>
                <c:pt idx="9186">
                  <c:v>209.11152569707815</c:v>
                </c:pt>
                <c:pt idx="9187">
                  <c:v>139.66733843806767</c:v>
                </c:pt>
                <c:pt idx="9188">
                  <c:v>164.91219595394068</c:v>
                </c:pt>
                <c:pt idx="9189">
                  <c:v>253.26919725949628</c:v>
                </c:pt>
                <c:pt idx="9190">
                  <c:v>202.77948222775024</c:v>
                </c:pt>
                <c:pt idx="9191">
                  <c:v>234.35638321295116</c:v>
                </c:pt>
                <c:pt idx="9192">
                  <c:v>127.04490968013116</c:v>
                </c:pt>
                <c:pt idx="9193">
                  <c:v>164.91219595394068</c:v>
                </c:pt>
                <c:pt idx="9194">
                  <c:v>253.26919725949628</c:v>
                </c:pt>
                <c:pt idx="9195">
                  <c:v>303.75891229124238</c:v>
                </c:pt>
                <c:pt idx="9196">
                  <c:v>303.75891229124238</c:v>
                </c:pt>
                <c:pt idx="9197">
                  <c:v>341.62619856505194</c:v>
                </c:pt>
                <c:pt idx="9198">
                  <c:v>209.11152569707815</c:v>
                </c:pt>
                <c:pt idx="9199">
                  <c:v>272.22366948676074</c:v>
                </c:pt>
                <c:pt idx="9200">
                  <c:v>272.22366948676074</c:v>
                </c:pt>
                <c:pt idx="9201">
                  <c:v>158.58015248461282</c:v>
                </c:pt>
                <c:pt idx="9202">
                  <c:v>101.80005216425813</c:v>
                </c:pt>
                <c:pt idx="9203">
                  <c:v>202.77948222775024</c:v>
                </c:pt>
                <c:pt idx="9204">
                  <c:v>316.3813410491789</c:v>
                </c:pt>
                <c:pt idx="9205">
                  <c:v>291.13648353330586</c:v>
                </c:pt>
                <c:pt idx="9206">
                  <c:v>278.51405477536935</c:v>
                </c:pt>
                <c:pt idx="9207">
                  <c:v>215.40191098568675</c:v>
                </c:pt>
                <c:pt idx="9208">
                  <c:v>221.73395445501464</c:v>
                </c:pt>
                <c:pt idx="9209">
                  <c:v>215.40191098568675</c:v>
                </c:pt>
                <c:pt idx="9210">
                  <c:v>171.20258124254934</c:v>
                </c:pt>
                <c:pt idx="9211">
                  <c:v>202.77948222775024</c:v>
                </c:pt>
                <c:pt idx="9212">
                  <c:v>259.60124072882422</c:v>
                </c:pt>
                <c:pt idx="9213">
                  <c:v>291.13648353330586</c:v>
                </c:pt>
                <c:pt idx="9214">
                  <c:v>284.84609824469726</c:v>
                </c:pt>
                <c:pt idx="9215">
                  <c:v>228.02433974362327</c:v>
                </c:pt>
                <c:pt idx="9216">
                  <c:v>158.58015248461282</c:v>
                </c:pt>
                <c:pt idx="9217">
                  <c:v>322.71338451850681</c:v>
                </c:pt>
                <c:pt idx="9218">
                  <c:v>291.13648353330586</c:v>
                </c:pt>
                <c:pt idx="9219">
                  <c:v>89.177623406321615</c:v>
                </c:pt>
                <c:pt idx="9220">
                  <c:v>89.177623406321615</c:v>
                </c:pt>
                <c:pt idx="9221">
                  <c:v>265.89162601743283</c:v>
                </c:pt>
                <c:pt idx="9222">
                  <c:v>291.13648353330586</c:v>
                </c:pt>
                <c:pt idx="9223">
                  <c:v>240.64676850155979</c:v>
                </c:pt>
                <c:pt idx="9224">
                  <c:v>139.66733843806767</c:v>
                </c:pt>
                <c:pt idx="9225">
                  <c:v>329.00376980711542</c:v>
                </c:pt>
                <c:pt idx="9226">
                  <c:v>272.22366948676074</c:v>
                </c:pt>
                <c:pt idx="9227">
                  <c:v>297.46852700263378</c:v>
                </c:pt>
                <c:pt idx="9228">
                  <c:v>215.40191098568675</c:v>
                </c:pt>
                <c:pt idx="9229">
                  <c:v>164.91219595394068</c:v>
                </c:pt>
                <c:pt idx="9230">
                  <c:v>120.71286621080327</c:v>
                </c:pt>
                <c:pt idx="9231">
                  <c:v>265.89162601743283</c:v>
                </c:pt>
                <c:pt idx="9232">
                  <c:v>284.84609824469726</c:v>
                </c:pt>
                <c:pt idx="9233">
                  <c:v>366.87105608092497</c:v>
                </c:pt>
                <c:pt idx="9234">
                  <c:v>272.22366948676074</c:v>
                </c:pt>
                <c:pt idx="9235">
                  <c:v>310.0909557605703</c:v>
                </c:pt>
                <c:pt idx="9236">
                  <c:v>284.84609824469726</c:v>
                </c:pt>
                <c:pt idx="9237">
                  <c:v>253.26919725949628</c:v>
                </c:pt>
                <c:pt idx="9238">
                  <c:v>215.40191098568675</c:v>
                </c:pt>
                <c:pt idx="9239">
                  <c:v>202.77948222775024</c:v>
                </c:pt>
                <c:pt idx="9240">
                  <c:v>164.91219595394068</c:v>
                </c:pt>
                <c:pt idx="9241">
                  <c:v>265.89162601743283</c:v>
                </c:pt>
                <c:pt idx="9242">
                  <c:v>329.00376980711542</c:v>
                </c:pt>
                <c:pt idx="9243">
                  <c:v>240.64676850155979</c:v>
                </c:pt>
                <c:pt idx="9244">
                  <c:v>171.20258124254934</c:v>
                </c:pt>
                <c:pt idx="9245">
                  <c:v>253.26919725949628</c:v>
                </c:pt>
                <c:pt idx="9246">
                  <c:v>183.82501000048586</c:v>
                </c:pt>
                <c:pt idx="9247">
                  <c:v>253.26919725949628</c:v>
                </c:pt>
                <c:pt idx="9248">
                  <c:v>253.26919725949628</c:v>
                </c:pt>
                <c:pt idx="9249">
                  <c:v>278.51405477536935</c:v>
                </c:pt>
                <c:pt idx="9250">
                  <c:v>297.46852700263378</c:v>
                </c:pt>
                <c:pt idx="9251">
                  <c:v>133.33529496873976</c:v>
                </c:pt>
                <c:pt idx="9252">
                  <c:v>158.58015248461282</c:v>
                </c:pt>
                <c:pt idx="9253">
                  <c:v>95.468008694930234</c:v>
                </c:pt>
                <c:pt idx="9254">
                  <c:v>259.60124072882422</c:v>
                </c:pt>
                <c:pt idx="9255">
                  <c:v>284.84609824469726</c:v>
                </c:pt>
                <c:pt idx="9256">
                  <c:v>127.04490968013116</c:v>
                </c:pt>
                <c:pt idx="9257">
                  <c:v>215.40191098568675</c:v>
                </c:pt>
                <c:pt idx="9258">
                  <c:v>259.60124072882422</c:v>
                </c:pt>
                <c:pt idx="9259">
                  <c:v>278.51405477536935</c:v>
                </c:pt>
                <c:pt idx="9260">
                  <c:v>95.468008694930234</c:v>
                </c:pt>
                <c:pt idx="9261">
                  <c:v>316.3813410491789</c:v>
                </c:pt>
                <c:pt idx="9262">
                  <c:v>316.3813410491789</c:v>
                </c:pt>
                <c:pt idx="9263">
                  <c:v>278.51405477536935</c:v>
                </c:pt>
                <c:pt idx="9264">
                  <c:v>272.22366948676074</c:v>
                </c:pt>
                <c:pt idx="9265">
                  <c:v>265.89162601743283</c:v>
                </c:pt>
                <c:pt idx="9266">
                  <c:v>335.33581327644322</c:v>
                </c:pt>
                <c:pt idx="9267">
                  <c:v>171.20258124254934</c:v>
                </c:pt>
                <c:pt idx="9268">
                  <c:v>120.71286621080327</c:v>
                </c:pt>
                <c:pt idx="9269">
                  <c:v>278.51405477536935</c:v>
                </c:pt>
                <c:pt idx="9270">
                  <c:v>284.84609824469726</c:v>
                </c:pt>
                <c:pt idx="9271">
                  <c:v>265.89162601743283</c:v>
                </c:pt>
                <c:pt idx="9272">
                  <c:v>265.89162601743283</c:v>
                </c:pt>
                <c:pt idx="9273">
                  <c:v>177.5346247118772</c:v>
                </c:pt>
                <c:pt idx="9274">
                  <c:v>335.33581327644322</c:v>
                </c:pt>
                <c:pt idx="9275">
                  <c:v>284.84609824469726</c:v>
                </c:pt>
                <c:pt idx="9276">
                  <c:v>215.40191098568675</c:v>
                </c:pt>
                <c:pt idx="9277">
                  <c:v>253.26919725949628</c:v>
                </c:pt>
                <c:pt idx="9278">
                  <c:v>297.46852700263378</c:v>
                </c:pt>
                <c:pt idx="9279">
                  <c:v>310.0909557605703</c:v>
                </c:pt>
                <c:pt idx="9280">
                  <c:v>171.20258124254934</c:v>
                </c:pt>
                <c:pt idx="9281">
                  <c:v>127.04490968013116</c:v>
                </c:pt>
                <c:pt idx="9282">
                  <c:v>253.26919725949628</c:v>
                </c:pt>
                <c:pt idx="9283">
                  <c:v>303.75891229124238</c:v>
                </c:pt>
                <c:pt idx="9284">
                  <c:v>297.46852700263378</c:v>
                </c:pt>
                <c:pt idx="9285">
                  <c:v>310.0909557605703</c:v>
                </c:pt>
                <c:pt idx="9286">
                  <c:v>171.20258124254934</c:v>
                </c:pt>
                <c:pt idx="9287">
                  <c:v>171.20258124254934</c:v>
                </c:pt>
                <c:pt idx="9288">
                  <c:v>139.66733843806767</c:v>
                </c:pt>
                <c:pt idx="9289">
                  <c:v>215.40191098568675</c:v>
                </c:pt>
                <c:pt idx="9290">
                  <c:v>272.22366948676074</c:v>
                </c:pt>
                <c:pt idx="9291">
                  <c:v>291.13648353330586</c:v>
                </c:pt>
                <c:pt idx="9292">
                  <c:v>133.33529496873976</c:v>
                </c:pt>
                <c:pt idx="9293">
                  <c:v>246.97881197088768</c:v>
                </c:pt>
                <c:pt idx="9294">
                  <c:v>95.468008694930234</c:v>
                </c:pt>
                <c:pt idx="9295">
                  <c:v>171.20258124254934</c:v>
                </c:pt>
                <c:pt idx="9296">
                  <c:v>221.73395445501464</c:v>
                </c:pt>
                <c:pt idx="9297">
                  <c:v>329.00376980711542</c:v>
                </c:pt>
                <c:pt idx="9298">
                  <c:v>265.89162601743283</c:v>
                </c:pt>
                <c:pt idx="9299">
                  <c:v>164.91219595394068</c:v>
                </c:pt>
                <c:pt idx="9300">
                  <c:v>139.66733843806767</c:v>
                </c:pt>
                <c:pt idx="9301">
                  <c:v>164.91219595394068</c:v>
                </c:pt>
                <c:pt idx="9302">
                  <c:v>177.5346247118772</c:v>
                </c:pt>
                <c:pt idx="9303">
                  <c:v>246.97881197088768</c:v>
                </c:pt>
                <c:pt idx="9304">
                  <c:v>253.26919725949628</c:v>
                </c:pt>
                <c:pt idx="9305">
                  <c:v>265.89162601743283</c:v>
                </c:pt>
                <c:pt idx="9306">
                  <c:v>272.22366948676074</c:v>
                </c:pt>
                <c:pt idx="9307">
                  <c:v>114.42248092219464</c:v>
                </c:pt>
                <c:pt idx="9308">
                  <c:v>70.223151179057211</c:v>
                </c:pt>
                <c:pt idx="9309">
                  <c:v>164.91219595394068</c:v>
                </c:pt>
                <c:pt idx="9310">
                  <c:v>89.177623406321615</c:v>
                </c:pt>
                <c:pt idx="9311">
                  <c:v>158.58015248461282</c:v>
                </c:pt>
                <c:pt idx="9312">
                  <c:v>196.44743875842235</c:v>
                </c:pt>
                <c:pt idx="9313">
                  <c:v>253.26919725949628</c:v>
                </c:pt>
                <c:pt idx="9314">
                  <c:v>190.15705346981372</c:v>
                </c:pt>
                <c:pt idx="9315">
                  <c:v>259.60124072882422</c:v>
                </c:pt>
                <c:pt idx="9316">
                  <c:v>284.84609824469726</c:v>
                </c:pt>
                <c:pt idx="9317">
                  <c:v>89.177623406321615</c:v>
                </c:pt>
                <c:pt idx="9318">
                  <c:v>259.60124072882422</c:v>
                </c:pt>
                <c:pt idx="9319">
                  <c:v>253.26919725949628</c:v>
                </c:pt>
                <c:pt idx="9320">
                  <c:v>284.84609824469726</c:v>
                </c:pt>
                <c:pt idx="9321">
                  <c:v>171.20258124254934</c:v>
                </c:pt>
                <c:pt idx="9322">
                  <c:v>202.77948222775024</c:v>
                </c:pt>
                <c:pt idx="9323">
                  <c:v>259.60124072882422</c:v>
                </c:pt>
                <c:pt idx="9324">
                  <c:v>297.46852700263378</c:v>
                </c:pt>
                <c:pt idx="9325">
                  <c:v>133.33529496873976</c:v>
                </c:pt>
                <c:pt idx="9326">
                  <c:v>133.33529496873976</c:v>
                </c:pt>
                <c:pt idx="9327">
                  <c:v>196.44743875842235</c:v>
                </c:pt>
                <c:pt idx="9328">
                  <c:v>310.0909557605703</c:v>
                </c:pt>
                <c:pt idx="9329">
                  <c:v>108.09043745286675</c:v>
                </c:pt>
                <c:pt idx="9330">
                  <c:v>202.77948222775024</c:v>
                </c:pt>
                <c:pt idx="9331">
                  <c:v>253.26919725949628</c:v>
                </c:pt>
                <c:pt idx="9332">
                  <c:v>209.11152569707815</c:v>
                </c:pt>
                <c:pt idx="9333">
                  <c:v>196.44743875842235</c:v>
                </c:pt>
                <c:pt idx="9334">
                  <c:v>215.40191098568675</c:v>
                </c:pt>
                <c:pt idx="9335">
                  <c:v>82.84557993699373</c:v>
                </c:pt>
                <c:pt idx="9336">
                  <c:v>246.97881197088768</c:v>
                </c:pt>
                <c:pt idx="9337">
                  <c:v>209.11152569707815</c:v>
                </c:pt>
                <c:pt idx="9338">
                  <c:v>240.64676850155979</c:v>
                </c:pt>
                <c:pt idx="9339">
                  <c:v>303.75891229124238</c:v>
                </c:pt>
                <c:pt idx="9340">
                  <c:v>278.51405477536935</c:v>
                </c:pt>
                <c:pt idx="9341">
                  <c:v>101.80005216425813</c:v>
                </c:pt>
                <c:pt idx="9342">
                  <c:v>253.26919725949628</c:v>
                </c:pt>
                <c:pt idx="9343">
                  <c:v>284.84609824469726</c:v>
                </c:pt>
                <c:pt idx="9344">
                  <c:v>177.5346247118772</c:v>
                </c:pt>
                <c:pt idx="9345">
                  <c:v>284.84609824469726</c:v>
                </c:pt>
                <c:pt idx="9346">
                  <c:v>202.77948222775024</c:v>
                </c:pt>
                <c:pt idx="9347">
                  <c:v>246.97881197088768</c:v>
                </c:pt>
                <c:pt idx="9348">
                  <c:v>259.60124072882422</c:v>
                </c:pt>
                <c:pt idx="9349">
                  <c:v>347.95824203437974</c:v>
                </c:pt>
                <c:pt idx="9350">
                  <c:v>366.87105608092497</c:v>
                </c:pt>
                <c:pt idx="9351">
                  <c:v>272.22366948676074</c:v>
                </c:pt>
                <c:pt idx="9352">
                  <c:v>310.0909557605703</c:v>
                </c:pt>
                <c:pt idx="9353">
                  <c:v>209.11152569707815</c:v>
                </c:pt>
                <c:pt idx="9354">
                  <c:v>82.84557993699373</c:v>
                </c:pt>
                <c:pt idx="9355">
                  <c:v>253.26919725949628</c:v>
                </c:pt>
                <c:pt idx="9356">
                  <c:v>272.22366948676074</c:v>
                </c:pt>
                <c:pt idx="9357">
                  <c:v>291.13648353330586</c:v>
                </c:pt>
                <c:pt idx="9358">
                  <c:v>297.46852700263378</c:v>
                </c:pt>
                <c:pt idx="9359">
                  <c:v>259.60124072882422</c:v>
                </c:pt>
                <c:pt idx="9360">
                  <c:v>139.66733843806767</c:v>
                </c:pt>
                <c:pt idx="9361">
                  <c:v>145.95772372667631</c:v>
                </c:pt>
                <c:pt idx="9362">
                  <c:v>253.26919725949628</c:v>
                </c:pt>
                <c:pt idx="9363">
                  <c:v>253.26919725949628</c:v>
                </c:pt>
                <c:pt idx="9364">
                  <c:v>253.26919725949628</c:v>
                </c:pt>
                <c:pt idx="9365">
                  <c:v>209.11152569707815</c:v>
                </c:pt>
                <c:pt idx="9366">
                  <c:v>253.26919725949628</c:v>
                </c:pt>
                <c:pt idx="9367">
                  <c:v>284.84609824469726</c:v>
                </c:pt>
                <c:pt idx="9368">
                  <c:v>246.97881197088768</c:v>
                </c:pt>
                <c:pt idx="9369">
                  <c:v>215.40191098568675</c:v>
                </c:pt>
                <c:pt idx="9370">
                  <c:v>253.26919725949628</c:v>
                </c:pt>
                <c:pt idx="9371">
                  <c:v>272.22366948676074</c:v>
                </c:pt>
                <c:pt idx="9372">
                  <c:v>278.51405477536935</c:v>
                </c:pt>
                <c:pt idx="9373">
                  <c:v>234.35638321295116</c:v>
                </c:pt>
                <c:pt idx="9374">
                  <c:v>215.40191098568675</c:v>
                </c:pt>
                <c:pt idx="9375">
                  <c:v>291.13648353330586</c:v>
                </c:pt>
                <c:pt idx="9376">
                  <c:v>284.84609824469726</c:v>
                </c:pt>
                <c:pt idx="9377">
                  <c:v>265.89162601743283</c:v>
                </c:pt>
                <c:pt idx="9378">
                  <c:v>303.75891229124238</c:v>
                </c:pt>
                <c:pt idx="9379">
                  <c:v>171.20258124254934</c:v>
                </c:pt>
                <c:pt idx="9380">
                  <c:v>202.77948222775024</c:v>
                </c:pt>
                <c:pt idx="9381">
                  <c:v>145.95772372667631</c:v>
                </c:pt>
                <c:pt idx="9382">
                  <c:v>133.33529496873976</c:v>
                </c:pt>
                <c:pt idx="9383">
                  <c:v>253.26919725949628</c:v>
                </c:pt>
                <c:pt idx="9384">
                  <c:v>246.97881197088768</c:v>
                </c:pt>
                <c:pt idx="9385">
                  <c:v>259.60124072882422</c:v>
                </c:pt>
                <c:pt idx="9386">
                  <c:v>139.66733843806767</c:v>
                </c:pt>
                <c:pt idx="9387">
                  <c:v>215.40191098568675</c:v>
                </c:pt>
                <c:pt idx="9388">
                  <c:v>297.46852700263378</c:v>
                </c:pt>
                <c:pt idx="9389">
                  <c:v>284.84609824469726</c:v>
                </c:pt>
                <c:pt idx="9390">
                  <c:v>259.60124072882422</c:v>
                </c:pt>
                <c:pt idx="9391">
                  <c:v>253.26919725949628</c:v>
                </c:pt>
                <c:pt idx="9392">
                  <c:v>272.22366948676074</c:v>
                </c:pt>
                <c:pt idx="9393">
                  <c:v>127.04490968013116</c:v>
                </c:pt>
                <c:pt idx="9394">
                  <c:v>164.91219595394068</c:v>
                </c:pt>
                <c:pt idx="9395">
                  <c:v>196.44743875842235</c:v>
                </c:pt>
                <c:pt idx="9396">
                  <c:v>253.26919725949628</c:v>
                </c:pt>
                <c:pt idx="9397">
                  <c:v>284.84609824469726</c:v>
                </c:pt>
                <c:pt idx="9398">
                  <c:v>221.73395445501464</c:v>
                </c:pt>
                <c:pt idx="9399">
                  <c:v>240.64676850155979</c:v>
                </c:pt>
                <c:pt idx="9400">
                  <c:v>246.97881197088768</c:v>
                </c:pt>
                <c:pt idx="9401">
                  <c:v>171.20258124254934</c:v>
                </c:pt>
                <c:pt idx="9402">
                  <c:v>278.51405477536935</c:v>
                </c:pt>
                <c:pt idx="9403">
                  <c:v>272.22366948676074</c:v>
                </c:pt>
                <c:pt idx="9404">
                  <c:v>259.60124072882422</c:v>
                </c:pt>
                <c:pt idx="9405">
                  <c:v>145.95772372667631</c:v>
                </c:pt>
                <c:pt idx="9406">
                  <c:v>133.33529496873976</c:v>
                </c:pt>
                <c:pt idx="9407">
                  <c:v>253.26919725949628</c:v>
                </c:pt>
                <c:pt idx="9408">
                  <c:v>284.84609824469726</c:v>
                </c:pt>
                <c:pt idx="9409">
                  <c:v>316.3813410491789</c:v>
                </c:pt>
                <c:pt idx="9410">
                  <c:v>120.71286621080327</c:v>
                </c:pt>
                <c:pt idx="9411">
                  <c:v>145.95772372667631</c:v>
                </c:pt>
                <c:pt idx="9412">
                  <c:v>272.22366948676074</c:v>
                </c:pt>
                <c:pt idx="9413">
                  <c:v>265.89162601743283</c:v>
                </c:pt>
                <c:pt idx="9414">
                  <c:v>221.73395445501464</c:v>
                </c:pt>
                <c:pt idx="9415">
                  <c:v>76.555194648385097</c:v>
                </c:pt>
                <c:pt idx="9416">
                  <c:v>272.22366948676074</c:v>
                </c:pt>
                <c:pt idx="9417">
                  <c:v>316.3813410491789</c:v>
                </c:pt>
                <c:pt idx="9418">
                  <c:v>139.66733843806767</c:v>
                </c:pt>
                <c:pt idx="9419">
                  <c:v>177.5346247118772</c:v>
                </c:pt>
                <c:pt idx="9420">
                  <c:v>202.77948222775024</c:v>
                </c:pt>
                <c:pt idx="9421">
                  <c:v>272.22366948676074</c:v>
                </c:pt>
                <c:pt idx="9422">
                  <c:v>303.75891229124238</c:v>
                </c:pt>
                <c:pt idx="9423">
                  <c:v>310.0909557605703</c:v>
                </c:pt>
                <c:pt idx="9424">
                  <c:v>265.89162601743283</c:v>
                </c:pt>
                <c:pt idx="9425">
                  <c:v>246.97881197088768</c:v>
                </c:pt>
                <c:pt idx="9426">
                  <c:v>139.66733843806767</c:v>
                </c:pt>
                <c:pt idx="9427">
                  <c:v>272.22366948676074</c:v>
                </c:pt>
                <c:pt idx="9428">
                  <c:v>183.82501000048586</c:v>
                </c:pt>
                <c:pt idx="9429">
                  <c:v>272.22366948676074</c:v>
                </c:pt>
                <c:pt idx="9430">
                  <c:v>114.42248092219464</c:v>
                </c:pt>
                <c:pt idx="9431">
                  <c:v>177.5346247118772</c:v>
                </c:pt>
                <c:pt idx="9432">
                  <c:v>133.33529496873976</c:v>
                </c:pt>
                <c:pt idx="9433">
                  <c:v>190.15705346981372</c:v>
                </c:pt>
                <c:pt idx="9434">
                  <c:v>253.26919725949628</c:v>
                </c:pt>
                <c:pt idx="9435">
                  <c:v>265.89162601743283</c:v>
                </c:pt>
                <c:pt idx="9436">
                  <c:v>177.5346247118772</c:v>
                </c:pt>
                <c:pt idx="9437">
                  <c:v>89.177623406321615</c:v>
                </c:pt>
                <c:pt idx="9438">
                  <c:v>253.26919725949628</c:v>
                </c:pt>
                <c:pt idx="9439">
                  <c:v>265.89162601743283</c:v>
                </c:pt>
                <c:pt idx="9440">
                  <c:v>196.44743875842235</c:v>
                </c:pt>
                <c:pt idx="9441">
                  <c:v>133.33529496873976</c:v>
                </c:pt>
                <c:pt idx="9442">
                  <c:v>158.58015248461282</c:v>
                </c:pt>
                <c:pt idx="9443">
                  <c:v>215.40191098568675</c:v>
                </c:pt>
                <c:pt idx="9444">
                  <c:v>297.46852700263378</c:v>
                </c:pt>
                <c:pt idx="9445">
                  <c:v>215.40191098568675</c:v>
                </c:pt>
                <c:pt idx="9446">
                  <c:v>177.5346247118772</c:v>
                </c:pt>
                <c:pt idx="9447">
                  <c:v>316.3813410491789</c:v>
                </c:pt>
                <c:pt idx="9448">
                  <c:v>278.51405477536935</c:v>
                </c:pt>
                <c:pt idx="9449">
                  <c:v>297.46852700263378</c:v>
                </c:pt>
                <c:pt idx="9450">
                  <c:v>265.89162601743283</c:v>
                </c:pt>
                <c:pt idx="9451">
                  <c:v>259.60124072882422</c:v>
                </c:pt>
                <c:pt idx="9452">
                  <c:v>139.66733843806767</c:v>
                </c:pt>
                <c:pt idx="9453">
                  <c:v>196.44743875842235</c:v>
                </c:pt>
                <c:pt idx="9454">
                  <c:v>246.97881197088768</c:v>
                </c:pt>
                <c:pt idx="9455">
                  <c:v>234.35638321295116</c:v>
                </c:pt>
                <c:pt idx="9456">
                  <c:v>272.22366948676074</c:v>
                </c:pt>
                <c:pt idx="9457">
                  <c:v>133.33529496873976</c:v>
                </c:pt>
                <c:pt idx="9458">
                  <c:v>114.42248092219464</c:v>
                </c:pt>
                <c:pt idx="9459">
                  <c:v>259.60124072882422</c:v>
                </c:pt>
                <c:pt idx="9460">
                  <c:v>253.26919725949628</c:v>
                </c:pt>
                <c:pt idx="9461">
                  <c:v>158.58015248461282</c:v>
                </c:pt>
                <c:pt idx="9462">
                  <c:v>265.89162601743283</c:v>
                </c:pt>
                <c:pt idx="9463">
                  <c:v>278.51405477536935</c:v>
                </c:pt>
                <c:pt idx="9464">
                  <c:v>291.13648353330586</c:v>
                </c:pt>
                <c:pt idx="9465">
                  <c:v>310.0909557605703</c:v>
                </c:pt>
                <c:pt idx="9466">
                  <c:v>278.51405477536935</c:v>
                </c:pt>
                <c:pt idx="9467">
                  <c:v>272.22366948676074</c:v>
                </c:pt>
                <c:pt idx="9468">
                  <c:v>209.11152569707815</c:v>
                </c:pt>
                <c:pt idx="9469">
                  <c:v>139.66733843806767</c:v>
                </c:pt>
                <c:pt idx="9470">
                  <c:v>177.5346247118772</c:v>
                </c:pt>
                <c:pt idx="9471">
                  <c:v>196.44743875842235</c:v>
                </c:pt>
                <c:pt idx="9472">
                  <c:v>215.40191098568675</c:v>
                </c:pt>
                <c:pt idx="9473">
                  <c:v>253.26919725949628</c:v>
                </c:pt>
                <c:pt idx="9474">
                  <c:v>253.26919725949628</c:v>
                </c:pt>
                <c:pt idx="9475">
                  <c:v>164.91219595394068</c:v>
                </c:pt>
                <c:pt idx="9476">
                  <c:v>221.73395445501464</c:v>
                </c:pt>
                <c:pt idx="9477">
                  <c:v>145.95772372667631</c:v>
                </c:pt>
                <c:pt idx="9478">
                  <c:v>127.04490968013116</c:v>
                </c:pt>
                <c:pt idx="9479">
                  <c:v>240.64676850155979</c:v>
                </c:pt>
                <c:pt idx="9480">
                  <c:v>171.20258124254934</c:v>
                </c:pt>
                <c:pt idx="9481">
                  <c:v>164.91219595394068</c:v>
                </c:pt>
                <c:pt idx="9482">
                  <c:v>202.77948222775024</c:v>
                </c:pt>
                <c:pt idx="9483">
                  <c:v>278.51405477536935</c:v>
                </c:pt>
                <c:pt idx="9484">
                  <c:v>215.40191098568675</c:v>
                </c:pt>
                <c:pt idx="9485">
                  <c:v>158.58015248461282</c:v>
                </c:pt>
                <c:pt idx="9486">
                  <c:v>145.95772372667631</c:v>
                </c:pt>
                <c:pt idx="9487">
                  <c:v>183.82501000048586</c:v>
                </c:pt>
                <c:pt idx="9488">
                  <c:v>164.91219595394068</c:v>
                </c:pt>
                <c:pt idx="9489">
                  <c:v>310.0909557605703</c:v>
                </c:pt>
                <c:pt idx="9490">
                  <c:v>246.97881197088768</c:v>
                </c:pt>
                <c:pt idx="9491">
                  <c:v>164.91219595394068</c:v>
                </c:pt>
                <c:pt idx="9492">
                  <c:v>139.66733843806767</c:v>
                </c:pt>
                <c:pt idx="9493">
                  <c:v>272.22366948676074</c:v>
                </c:pt>
                <c:pt idx="9494">
                  <c:v>259.60124072882422</c:v>
                </c:pt>
                <c:pt idx="9495">
                  <c:v>139.66733843806767</c:v>
                </c:pt>
                <c:pt idx="9496">
                  <c:v>278.51405477536935</c:v>
                </c:pt>
                <c:pt idx="9497">
                  <c:v>278.51405477536935</c:v>
                </c:pt>
                <c:pt idx="9498">
                  <c:v>171.20258124254934</c:v>
                </c:pt>
                <c:pt idx="9499">
                  <c:v>297.46852700263378</c:v>
                </c:pt>
                <c:pt idx="9500">
                  <c:v>303.75891229124238</c:v>
                </c:pt>
                <c:pt idx="9501">
                  <c:v>234.35638321295116</c:v>
                </c:pt>
                <c:pt idx="9502">
                  <c:v>177.5346247118772</c:v>
                </c:pt>
                <c:pt idx="9503">
                  <c:v>190.15705346981372</c:v>
                </c:pt>
                <c:pt idx="9504">
                  <c:v>171.20258124254934</c:v>
                </c:pt>
                <c:pt idx="9505">
                  <c:v>209.11152569707815</c:v>
                </c:pt>
                <c:pt idx="9506">
                  <c:v>265.89162601743283</c:v>
                </c:pt>
                <c:pt idx="9507">
                  <c:v>265.89162601743283</c:v>
                </c:pt>
                <c:pt idx="9508">
                  <c:v>335.33581327644322</c:v>
                </c:pt>
                <c:pt idx="9509">
                  <c:v>297.46852700263378</c:v>
                </c:pt>
                <c:pt idx="9510">
                  <c:v>171.20258124254934</c:v>
                </c:pt>
                <c:pt idx="9511">
                  <c:v>221.73395445501464</c:v>
                </c:pt>
                <c:pt idx="9512">
                  <c:v>265.89162601743283</c:v>
                </c:pt>
                <c:pt idx="9513">
                  <c:v>202.77948222775024</c:v>
                </c:pt>
                <c:pt idx="9514">
                  <c:v>164.91219595394068</c:v>
                </c:pt>
                <c:pt idx="9515">
                  <c:v>221.73395445501464</c:v>
                </c:pt>
                <c:pt idx="9516">
                  <c:v>310.0909557605703</c:v>
                </c:pt>
                <c:pt idx="9517">
                  <c:v>272.22366948676074</c:v>
                </c:pt>
                <c:pt idx="9518">
                  <c:v>127.04490968013116</c:v>
                </c:pt>
                <c:pt idx="9519">
                  <c:v>164.91219595394068</c:v>
                </c:pt>
                <c:pt idx="9520">
                  <c:v>164.91219595394068</c:v>
                </c:pt>
                <c:pt idx="9521">
                  <c:v>133.33529496873976</c:v>
                </c:pt>
                <c:pt idx="9522">
                  <c:v>114.42248092219464</c:v>
                </c:pt>
                <c:pt idx="9523">
                  <c:v>215.40191098568675</c:v>
                </c:pt>
                <c:pt idx="9524">
                  <c:v>265.89162601743283</c:v>
                </c:pt>
                <c:pt idx="9525">
                  <c:v>171.20258124254934</c:v>
                </c:pt>
                <c:pt idx="9526">
                  <c:v>177.5346247118772</c:v>
                </c:pt>
                <c:pt idx="9527">
                  <c:v>246.97881197088768</c:v>
                </c:pt>
                <c:pt idx="9528">
                  <c:v>215.40191098568675</c:v>
                </c:pt>
                <c:pt idx="9529">
                  <c:v>291.13648353330586</c:v>
                </c:pt>
                <c:pt idx="9530">
                  <c:v>297.46852700263378</c:v>
                </c:pt>
                <c:pt idx="9531">
                  <c:v>164.91219595394068</c:v>
                </c:pt>
                <c:pt idx="9532">
                  <c:v>253.26919725949628</c:v>
                </c:pt>
                <c:pt idx="9533">
                  <c:v>139.66733843806767</c:v>
                </c:pt>
                <c:pt idx="9534">
                  <c:v>190.15705346981372</c:v>
                </c:pt>
                <c:pt idx="9535">
                  <c:v>291.13648353330586</c:v>
                </c:pt>
                <c:pt idx="9536">
                  <c:v>272.22366948676074</c:v>
                </c:pt>
                <c:pt idx="9537">
                  <c:v>284.84609824469726</c:v>
                </c:pt>
                <c:pt idx="9538">
                  <c:v>209.11152569707815</c:v>
                </c:pt>
                <c:pt idx="9539">
                  <c:v>278.51405477536935</c:v>
                </c:pt>
                <c:pt idx="9540">
                  <c:v>329.00376980711542</c:v>
                </c:pt>
                <c:pt idx="9541">
                  <c:v>284.84609824469726</c:v>
                </c:pt>
                <c:pt idx="9542">
                  <c:v>164.91219595394068</c:v>
                </c:pt>
                <c:pt idx="9543">
                  <c:v>329.00376980711542</c:v>
                </c:pt>
                <c:pt idx="9544">
                  <c:v>253.26919725949628</c:v>
                </c:pt>
                <c:pt idx="9545">
                  <c:v>196.44743875842235</c:v>
                </c:pt>
                <c:pt idx="9546">
                  <c:v>183.82501000048586</c:v>
                </c:pt>
                <c:pt idx="9547">
                  <c:v>215.40191098568675</c:v>
                </c:pt>
                <c:pt idx="9548">
                  <c:v>347.95824203437974</c:v>
                </c:pt>
                <c:pt idx="9549">
                  <c:v>272.22366948676074</c:v>
                </c:pt>
                <c:pt idx="9550">
                  <c:v>272.22366948676074</c:v>
                </c:pt>
                <c:pt idx="9551">
                  <c:v>196.44743875842235</c:v>
                </c:pt>
                <c:pt idx="9552">
                  <c:v>158.58015248461282</c:v>
                </c:pt>
                <c:pt idx="9553">
                  <c:v>215.40191098568675</c:v>
                </c:pt>
                <c:pt idx="9554">
                  <c:v>171.20258124254934</c:v>
                </c:pt>
                <c:pt idx="9555">
                  <c:v>82.84557993699373</c:v>
                </c:pt>
                <c:pt idx="9556">
                  <c:v>259.60124072882422</c:v>
                </c:pt>
                <c:pt idx="9557">
                  <c:v>303.75891229124238</c:v>
                </c:pt>
                <c:pt idx="9558">
                  <c:v>297.46852700263378</c:v>
                </c:pt>
                <c:pt idx="9559">
                  <c:v>303.75891229124238</c:v>
                </c:pt>
                <c:pt idx="9560">
                  <c:v>253.26919725949628</c:v>
                </c:pt>
                <c:pt idx="9561">
                  <c:v>265.89162601743283</c:v>
                </c:pt>
                <c:pt idx="9562">
                  <c:v>284.84609824469726</c:v>
                </c:pt>
                <c:pt idx="9563">
                  <c:v>265.89162601743283</c:v>
                </c:pt>
                <c:pt idx="9564">
                  <c:v>291.13648353330586</c:v>
                </c:pt>
                <c:pt idx="9565">
                  <c:v>183.82501000048586</c:v>
                </c:pt>
                <c:pt idx="9566">
                  <c:v>133.33529496873976</c:v>
                </c:pt>
                <c:pt idx="9567">
                  <c:v>44.978293663184175</c:v>
                </c:pt>
                <c:pt idx="9568">
                  <c:v>221.73395445501464</c:v>
                </c:pt>
                <c:pt idx="9569">
                  <c:v>316.3813410491789</c:v>
                </c:pt>
                <c:pt idx="9570">
                  <c:v>297.46852700263378</c:v>
                </c:pt>
                <c:pt idx="9571">
                  <c:v>177.5346247118772</c:v>
                </c:pt>
                <c:pt idx="9572">
                  <c:v>158.58015248461282</c:v>
                </c:pt>
                <c:pt idx="9573">
                  <c:v>158.58015248461282</c:v>
                </c:pt>
                <c:pt idx="9574">
                  <c:v>297.46852700263378</c:v>
                </c:pt>
                <c:pt idx="9575">
                  <c:v>253.26919725949628</c:v>
                </c:pt>
                <c:pt idx="9576">
                  <c:v>139.66733843806767</c:v>
                </c:pt>
                <c:pt idx="9577">
                  <c:v>196.44743875842235</c:v>
                </c:pt>
                <c:pt idx="9578">
                  <c:v>215.40191098568675</c:v>
                </c:pt>
                <c:pt idx="9579">
                  <c:v>322.71338451850681</c:v>
                </c:pt>
                <c:pt idx="9580">
                  <c:v>272.22366948676074</c:v>
                </c:pt>
                <c:pt idx="9581">
                  <c:v>303.75891229124238</c:v>
                </c:pt>
                <c:pt idx="9582">
                  <c:v>253.26919725949628</c:v>
                </c:pt>
                <c:pt idx="9583">
                  <c:v>133.33529496873976</c:v>
                </c:pt>
                <c:pt idx="9584">
                  <c:v>196.44743875842235</c:v>
                </c:pt>
                <c:pt idx="9585">
                  <c:v>82.84557993699373</c:v>
                </c:pt>
                <c:pt idx="9586">
                  <c:v>291.13648353330586</c:v>
                </c:pt>
                <c:pt idx="9587">
                  <c:v>215.40191098568675</c:v>
                </c:pt>
                <c:pt idx="9588">
                  <c:v>259.60124072882422</c:v>
                </c:pt>
                <c:pt idx="9589">
                  <c:v>310.0909557605703</c:v>
                </c:pt>
                <c:pt idx="9590">
                  <c:v>284.84609824469726</c:v>
                </c:pt>
                <c:pt idx="9591">
                  <c:v>284.84609824469726</c:v>
                </c:pt>
                <c:pt idx="9592">
                  <c:v>284.84609824469726</c:v>
                </c:pt>
                <c:pt idx="9593">
                  <c:v>253.26919725949628</c:v>
                </c:pt>
                <c:pt idx="9594">
                  <c:v>202.77948222775024</c:v>
                </c:pt>
                <c:pt idx="9595">
                  <c:v>101.80005216425813</c:v>
                </c:pt>
                <c:pt idx="9596">
                  <c:v>246.97881197088768</c:v>
                </c:pt>
                <c:pt idx="9597">
                  <c:v>341.62619856505194</c:v>
                </c:pt>
                <c:pt idx="9598">
                  <c:v>171.20258124254934</c:v>
                </c:pt>
                <c:pt idx="9599">
                  <c:v>139.66733843806767</c:v>
                </c:pt>
                <c:pt idx="9600">
                  <c:v>246.97881197088768</c:v>
                </c:pt>
                <c:pt idx="9601">
                  <c:v>209.11152569707815</c:v>
                </c:pt>
                <c:pt idx="9602">
                  <c:v>190.15705346981372</c:v>
                </c:pt>
                <c:pt idx="9603">
                  <c:v>316.3813410491789</c:v>
                </c:pt>
                <c:pt idx="9604">
                  <c:v>240.64676850155979</c:v>
                </c:pt>
                <c:pt idx="9605">
                  <c:v>177.5346247118772</c:v>
                </c:pt>
                <c:pt idx="9606">
                  <c:v>202.77948222775024</c:v>
                </c:pt>
                <c:pt idx="9607">
                  <c:v>221.73395445501464</c:v>
                </c:pt>
                <c:pt idx="9608">
                  <c:v>221.73395445501464</c:v>
                </c:pt>
                <c:pt idx="9609">
                  <c:v>272.22366948676074</c:v>
                </c:pt>
                <c:pt idx="9610">
                  <c:v>310.0909557605703</c:v>
                </c:pt>
                <c:pt idx="9611">
                  <c:v>158.58015248461282</c:v>
                </c:pt>
                <c:pt idx="9612">
                  <c:v>278.51405477536935</c:v>
                </c:pt>
                <c:pt idx="9613">
                  <c:v>284.84609824469726</c:v>
                </c:pt>
                <c:pt idx="9614">
                  <c:v>253.26919725949628</c:v>
                </c:pt>
                <c:pt idx="9615">
                  <c:v>291.13648353330586</c:v>
                </c:pt>
                <c:pt idx="9616">
                  <c:v>253.26919725949628</c:v>
                </c:pt>
                <c:pt idx="9617">
                  <c:v>209.11152569707815</c:v>
                </c:pt>
                <c:pt idx="9618">
                  <c:v>57.600722421120693</c:v>
                </c:pt>
                <c:pt idx="9619">
                  <c:v>101.80005216425813</c:v>
                </c:pt>
                <c:pt idx="9620">
                  <c:v>158.58015248461282</c:v>
                </c:pt>
                <c:pt idx="9621">
                  <c:v>278.51405477536935</c:v>
                </c:pt>
                <c:pt idx="9622">
                  <c:v>265.89162601743283</c:v>
                </c:pt>
                <c:pt idx="9623">
                  <c:v>196.44743875842235</c:v>
                </c:pt>
                <c:pt idx="9624">
                  <c:v>196.44743875842235</c:v>
                </c:pt>
                <c:pt idx="9625">
                  <c:v>278.51405477536935</c:v>
                </c:pt>
                <c:pt idx="9626">
                  <c:v>272.22366948676074</c:v>
                </c:pt>
                <c:pt idx="9627">
                  <c:v>291.13648353330586</c:v>
                </c:pt>
                <c:pt idx="9628">
                  <c:v>228.02433974362327</c:v>
                </c:pt>
                <c:pt idx="9629">
                  <c:v>183.82501000048586</c:v>
                </c:pt>
                <c:pt idx="9630">
                  <c:v>253.26919725949628</c:v>
                </c:pt>
                <c:pt idx="9631">
                  <c:v>259.60124072882422</c:v>
                </c:pt>
                <c:pt idx="9632">
                  <c:v>246.97881197088768</c:v>
                </c:pt>
                <c:pt idx="9633">
                  <c:v>259.60124072882422</c:v>
                </c:pt>
                <c:pt idx="9634">
                  <c:v>265.89162601743283</c:v>
                </c:pt>
                <c:pt idx="9635">
                  <c:v>164.91219595394068</c:v>
                </c:pt>
                <c:pt idx="9636">
                  <c:v>284.84609824469726</c:v>
                </c:pt>
                <c:pt idx="9637">
                  <c:v>177.5346247118772</c:v>
                </c:pt>
                <c:pt idx="9638">
                  <c:v>209.11152569707815</c:v>
                </c:pt>
                <c:pt idx="9639">
                  <c:v>291.13648353330586</c:v>
                </c:pt>
                <c:pt idx="9640">
                  <c:v>310.0909557605703</c:v>
                </c:pt>
                <c:pt idx="9641">
                  <c:v>310.0909557605703</c:v>
                </c:pt>
                <c:pt idx="9642">
                  <c:v>265.89162601743283</c:v>
                </c:pt>
                <c:pt idx="9643">
                  <c:v>202.77948222775024</c:v>
                </c:pt>
                <c:pt idx="9644">
                  <c:v>221.73395445501464</c:v>
                </c:pt>
                <c:pt idx="9645">
                  <c:v>284.84609824469726</c:v>
                </c:pt>
                <c:pt idx="9646">
                  <c:v>335.33581327644322</c:v>
                </c:pt>
                <c:pt idx="9647">
                  <c:v>278.51405477536935</c:v>
                </c:pt>
                <c:pt idx="9648">
                  <c:v>278.51405477536935</c:v>
                </c:pt>
                <c:pt idx="9649">
                  <c:v>89.177623406321615</c:v>
                </c:pt>
                <c:pt idx="9650">
                  <c:v>265.89162601743283</c:v>
                </c:pt>
                <c:pt idx="9651">
                  <c:v>253.26919725949628</c:v>
                </c:pt>
                <c:pt idx="9652">
                  <c:v>202.77948222775024</c:v>
                </c:pt>
                <c:pt idx="9653">
                  <c:v>202.77948222775024</c:v>
                </c:pt>
                <c:pt idx="9654">
                  <c:v>209.11152569707815</c:v>
                </c:pt>
                <c:pt idx="9655">
                  <c:v>164.91219595394068</c:v>
                </c:pt>
                <c:pt idx="9656">
                  <c:v>234.35638321295116</c:v>
                </c:pt>
                <c:pt idx="9657">
                  <c:v>82.84557993699373</c:v>
                </c:pt>
                <c:pt idx="9658">
                  <c:v>303.75891229124238</c:v>
                </c:pt>
                <c:pt idx="9659">
                  <c:v>164.91219595394068</c:v>
                </c:pt>
                <c:pt idx="9660">
                  <c:v>183.82501000048586</c:v>
                </c:pt>
                <c:pt idx="9661">
                  <c:v>253.26919725949628</c:v>
                </c:pt>
                <c:pt idx="9662">
                  <c:v>215.40191098568675</c:v>
                </c:pt>
                <c:pt idx="9663">
                  <c:v>347.95824203437974</c:v>
                </c:pt>
                <c:pt idx="9664">
                  <c:v>297.46852700263378</c:v>
                </c:pt>
                <c:pt idx="9665">
                  <c:v>278.51405477536935</c:v>
                </c:pt>
                <c:pt idx="9666">
                  <c:v>291.13648353330586</c:v>
                </c:pt>
                <c:pt idx="9667">
                  <c:v>278.51405477536935</c:v>
                </c:pt>
                <c:pt idx="9668">
                  <c:v>164.91219595394068</c:v>
                </c:pt>
                <c:pt idx="9669">
                  <c:v>297.46852700263378</c:v>
                </c:pt>
                <c:pt idx="9670">
                  <c:v>278.51405477536935</c:v>
                </c:pt>
                <c:pt idx="9671">
                  <c:v>202.77948222775024</c:v>
                </c:pt>
                <c:pt idx="9672">
                  <c:v>253.26919725949628</c:v>
                </c:pt>
                <c:pt idx="9673">
                  <c:v>259.60124072882422</c:v>
                </c:pt>
                <c:pt idx="9674">
                  <c:v>329.00376980711542</c:v>
                </c:pt>
                <c:pt idx="9675">
                  <c:v>278.51405477536935</c:v>
                </c:pt>
                <c:pt idx="9676">
                  <c:v>183.82501000048586</c:v>
                </c:pt>
                <c:pt idx="9677">
                  <c:v>272.22366948676074</c:v>
                </c:pt>
                <c:pt idx="9678">
                  <c:v>183.82501000048586</c:v>
                </c:pt>
                <c:pt idx="9679">
                  <c:v>183.82501000048586</c:v>
                </c:pt>
                <c:pt idx="9680">
                  <c:v>335.33581327644322</c:v>
                </c:pt>
                <c:pt idx="9681">
                  <c:v>341.62619856505194</c:v>
                </c:pt>
                <c:pt idx="9682">
                  <c:v>120.71286621080327</c:v>
                </c:pt>
                <c:pt idx="9683">
                  <c:v>253.26919725949628</c:v>
                </c:pt>
                <c:pt idx="9684">
                  <c:v>253.26919725949628</c:v>
                </c:pt>
                <c:pt idx="9685">
                  <c:v>183.82501000048586</c:v>
                </c:pt>
                <c:pt idx="9686">
                  <c:v>215.40191098568675</c:v>
                </c:pt>
                <c:pt idx="9687">
                  <c:v>278.51405477536935</c:v>
                </c:pt>
                <c:pt idx="9688">
                  <c:v>297.46852700263378</c:v>
                </c:pt>
                <c:pt idx="9689">
                  <c:v>196.44743875842235</c:v>
                </c:pt>
                <c:pt idx="9690">
                  <c:v>253.26919725949628</c:v>
                </c:pt>
                <c:pt idx="9691">
                  <c:v>253.26919725949628</c:v>
                </c:pt>
                <c:pt idx="9692">
                  <c:v>297.46852700263378</c:v>
                </c:pt>
                <c:pt idx="9693">
                  <c:v>164.91219595394068</c:v>
                </c:pt>
                <c:pt idx="9694">
                  <c:v>221.73395445501464</c:v>
                </c:pt>
                <c:pt idx="9695">
                  <c:v>253.26919725949628</c:v>
                </c:pt>
                <c:pt idx="9696">
                  <c:v>297.46852700263378</c:v>
                </c:pt>
                <c:pt idx="9697">
                  <c:v>259.60124072882422</c:v>
                </c:pt>
                <c:pt idx="9698">
                  <c:v>164.91219595394068</c:v>
                </c:pt>
                <c:pt idx="9699">
                  <c:v>221.73395445501464</c:v>
                </c:pt>
                <c:pt idx="9700">
                  <c:v>316.3813410491789</c:v>
                </c:pt>
                <c:pt idx="9701">
                  <c:v>253.26919725949628</c:v>
                </c:pt>
                <c:pt idx="9702">
                  <c:v>291.13648353330586</c:v>
                </c:pt>
                <c:pt idx="9703">
                  <c:v>246.97881197088768</c:v>
                </c:pt>
                <c:pt idx="9704">
                  <c:v>272.22366948676074</c:v>
                </c:pt>
                <c:pt idx="9705">
                  <c:v>158.58015248461282</c:v>
                </c:pt>
                <c:pt idx="9706">
                  <c:v>322.71338451850681</c:v>
                </c:pt>
                <c:pt idx="9707">
                  <c:v>246.97881197088768</c:v>
                </c:pt>
                <c:pt idx="9708">
                  <c:v>246.97881197088768</c:v>
                </c:pt>
                <c:pt idx="9709">
                  <c:v>253.26919725949628</c:v>
                </c:pt>
                <c:pt idx="9710">
                  <c:v>272.22366948676074</c:v>
                </c:pt>
                <c:pt idx="9711">
                  <c:v>246.97881197088768</c:v>
                </c:pt>
                <c:pt idx="9712">
                  <c:v>253.26919725949628</c:v>
                </c:pt>
                <c:pt idx="9713">
                  <c:v>291.13648353330586</c:v>
                </c:pt>
                <c:pt idx="9714">
                  <c:v>278.51405477536935</c:v>
                </c:pt>
                <c:pt idx="9715">
                  <c:v>171.20258124254934</c:v>
                </c:pt>
                <c:pt idx="9716">
                  <c:v>246.97881197088768</c:v>
                </c:pt>
                <c:pt idx="9717">
                  <c:v>265.89162601743283</c:v>
                </c:pt>
                <c:pt idx="9718">
                  <c:v>278.51405477536935</c:v>
                </c:pt>
                <c:pt idx="9719">
                  <c:v>215.40191098568675</c:v>
                </c:pt>
                <c:pt idx="9720">
                  <c:v>316.3813410491789</c:v>
                </c:pt>
                <c:pt idx="9721">
                  <c:v>265.89162601743283</c:v>
                </c:pt>
                <c:pt idx="9722">
                  <c:v>221.73395445501464</c:v>
                </c:pt>
                <c:pt idx="9723">
                  <c:v>196.44743875842235</c:v>
                </c:pt>
                <c:pt idx="9724">
                  <c:v>89.177623406321615</c:v>
                </c:pt>
                <c:pt idx="9725">
                  <c:v>303.75891229124238</c:v>
                </c:pt>
                <c:pt idx="9726">
                  <c:v>246.97881197088768</c:v>
                </c:pt>
                <c:pt idx="9727">
                  <c:v>114.42248092219464</c:v>
                </c:pt>
                <c:pt idx="9728">
                  <c:v>190.15705346981372</c:v>
                </c:pt>
                <c:pt idx="9729">
                  <c:v>316.3813410491789</c:v>
                </c:pt>
                <c:pt idx="9730">
                  <c:v>253.26919725949628</c:v>
                </c:pt>
                <c:pt idx="9731">
                  <c:v>164.91219595394068</c:v>
                </c:pt>
                <c:pt idx="9732">
                  <c:v>253.26919725949628</c:v>
                </c:pt>
                <c:pt idx="9733">
                  <c:v>272.22366948676074</c:v>
                </c:pt>
                <c:pt idx="9734">
                  <c:v>265.89162601743283</c:v>
                </c:pt>
                <c:pt idx="9735">
                  <c:v>253.26919725949628</c:v>
                </c:pt>
                <c:pt idx="9736">
                  <c:v>196.44743875842235</c:v>
                </c:pt>
                <c:pt idx="9737">
                  <c:v>158.58015248461282</c:v>
                </c:pt>
                <c:pt idx="9738">
                  <c:v>177.5346247118772</c:v>
                </c:pt>
                <c:pt idx="9739">
                  <c:v>221.73395445501464</c:v>
                </c:pt>
                <c:pt idx="9740">
                  <c:v>70.223151179057211</c:v>
                </c:pt>
                <c:pt idx="9741">
                  <c:v>341.62619856505194</c:v>
                </c:pt>
                <c:pt idx="9742">
                  <c:v>221.73395445501464</c:v>
                </c:pt>
                <c:pt idx="9743">
                  <c:v>114.42248092219464</c:v>
                </c:pt>
                <c:pt idx="9744">
                  <c:v>177.5346247118772</c:v>
                </c:pt>
                <c:pt idx="9745">
                  <c:v>164.91219595394068</c:v>
                </c:pt>
                <c:pt idx="9746">
                  <c:v>171.20258124254934</c:v>
                </c:pt>
                <c:pt idx="9747">
                  <c:v>297.46852700263378</c:v>
                </c:pt>
                <c:pt idx="9748">
                  <c:v>158.58015248461282</c:v>
                </c:pt>
                <c:pt idx="9749">
                  <c:v>253.26919725949628</c:v>
                </c:pt>
                <c:pt idx="9750">
                  <c:v>171.20258124254934</c:v>
                </c:pt>
                <c:pt idx="9751">
                  <c:v>133.33529496873976</c:v>
                </c:pt>
                <c:pt idx="9752">
                  <c:v>215.40191098568675</c:v>
                </c:pt>
                <c:pt idx="9753">
                  <c:v>265.89162601743283</c:v>
                </c:pt>
                <c:pt idx="9754">
                  <c:v>253.26919725949628</c:v>
                </c:pt>
                <c:pt idx="9755">
                  <c:v>209.11152569707815</c:v>
                </c:pt>
                <c:pt idx="9756">
                  <c:v>133.33529496873976</c:v>
                </c:pt>
                <c:pt idx="9757">
                  <c:v>291.13648353330586</c:v>
                </c:pt>
                <c:pt idx="9758">
                  <c:v>95.468008694930234</c:v>
                </c:pt>
                <c:pt idx="9759">
                  <c:v>297.46852700263378</c:v>
                </c:pt>
                <c:pt idx="9760">
                  <c:v>278.51405477536935</c:v>
                </c:pt>
                <c:pt idx="9761">
                  <c:v>202.77948222775024</c:v>
                </c:pt>
                <c:pt idx="9762">
                  <c:v>215.40191098568675</c:v>
                </c:pt>
                <c:pt idx="9763">
                  <c:v>164.91219595394068</c:v>
                </c:pt>
                <c:pt idx="9764">
                  <c:v>171.20258124254934</c:v>
                </c:pt>
                <c:pt idx="9765">
                  <c:v>82.84557993699373</c:v>
                </c:pt>
                <c:pt idx="9766">
                  <c:v>253.26919725949628</c:v>
                </c:pt>
                <c:pt idx="9767">
                  <c:v>259.60124072882422</c:v>
                </c:pt>
                <c:pt idx="9768">
                  <c:v>284.84609824469726</c:v>
                </c:pt>
                <c:pt idx="9769">
                  <c:v>127.04490968013116</c:v>
                </c:pt>
                <c:pt idx="9770">
                  <c:v>278.51405477536935</c:v>
                </c:pt>
                <c:pt idx="9771">
                  <c:v>303.75891229124238</c:v>
                </c:pt>
                <c:pt idx="9772">
                  <c:v>221.73395445501464</c:v>
                </c:pt>
                <c:pt idx="9773">
                  <c:v>272.22366948676074</c:v>
                </c:pt>
                <c:pt idx="9774">
                  <c:v>284.84609824469726</c:v>
                </c:pt>
                <c:pt idx="9775">
                  <c:v>133.33529496873976</c:v>
                </c:pt>
                <c:pt idx="9776">
                  <c:v>164.91219595394068</c:v>
                </c:pt>
                <c:pt idx="9777">
                  <c:v>171.20258124254934</c:v>
                </c:pt>
                <c:pt idx="9778">
                  <c:v>278.51405477536935</c:v>
                </c:pt>
                <c:pt idx="9779">
                  <c:v>171.20258124254934</c:v>
                </c:pt>
                <c:pt idx="9780">
                  <c:v>335.33581327644322</c:v>
                </c:pt>
                <c:pt idx="9781">
                  <c:v>335.33581327644322</c:v>
                </c:pt>
                <c:pt idx="9782">
                  <c:v>253.26919725949628</c:v>
                </c:pt>
                <c:pt idx="9783">
                  <c:v>265.89162601743283</c:v>
                </c:pt>
                <c:pt idx="9784">
                  <c:v>253.26919725949628</c:v>
                </c:pt>
                <c:pt idx="9785">
                  <c:v>196.44743875842235</c:v>
                </c:pt>
                <c:pt idx="9786">
                  <c:v>164.91219595394068</c:v>
                </c:pt>
                <c:pt idx="9787">
                  <c:v>284.84609824469726</c:v>
                </c:pt>
                <c:pt idx="9788">
                  <c:v>316.3813410491789</c:v>
                </c:pt>
                <c:pt idx="9789">
                  <c:v>310.0909557605703</c:v>
                </c:pt>
                <c:pt idx="9790">
                  <c:v>272.22366948676074</c:v>
                </c:pt>
                <c:pt idx="9791">
                  <c:v>278.51405477536935</c:v>
                </c:pt>
                <c:pt idx="9792">
                  <c:v>303.75891229124238</c:v>
                </c:pt>
                <c:pt idx="9793">
                  <c:v>183.82501000048586</c:v>
                </c:pt>
                <c:pt idx="9794">
                  <c:v>265.89162601743283</c:v>
                </c:pt>
                <c:pt idx="9795">
                  <c:v>215.40191098568675</c:v>
                </c:pt>
                <c:pt idx="9796">
                  <c:v>253.26919725949628</c:v>
                </c:pt>
                <c:pt idx="9797">
                  <c:v>164.91219595394068</c:v>
                </c:pt>
                <c:pt idx="9798">
                  <c:v>221.73395445501464</c:v>
                </c:pt>
                <c:pt idx="9799">
                  <c:v>215.40191098568675</c:v>
                </c:pt>
                <c:pt idx="9800">
                  <c:v>259.60124072882422</c:v>
                </c:pt>
                <c:pt idx="9801">
                  <c:v>246.97881197088768</c:v>
                </c:pt>
                <c:pt idx="9802">
                  <c:v>221.73395445501464</c:v>
                </c:pt>
                <c:pt idx="9803">
                  <c:v>158.58015248461282</c:v>
                </c:pt>
                <c:pt idx="9804">
                  <c:v>284.84609824469726</c:v>
                </c:pt>
                <c:pt idx="9805">
                  <c:v>228.02433974362327</c:v>
                </c:pt>
                <c:pt idx="9806">
                  <c:v>310.0909557605703</c:v>
                </c:pt>
                <c:pt idx="9807">
                  <c:v>265.89162601743283</c:v>
                </c:pt>
                <c:pt idx="9808">
                  <c:v>347.95824203437974</c:v>
                </c:pt>
                <c:pt idx="9809">
                  <c:v>316.3813410491789</c:v>
                </c:pt>
                <c:pt idx="9810">
                  <c:v>215.40191098568675</c:v>
                </c:pt>
                <c:pt idx="9811">
                  <c:v>259.60124072882422</c:v>
                </c:pt>
                <c:pt idx="9812">
                  <c:v>253.26919725949628</c:v>
                </c:pt>
                <c:pt idx="9813">
                  <c:v>246.97881197088768</c:v>
                </c:pt>
                <c:pt idx="9814">
                  <c:v>202.77948222775024</c:v>
                </c:pt>
                <c:pt idx="9815">
                  <c:v>133.33529496873976</c:v>
                </c:pt>
                <c:pt idx="9816">
                  <c:v>139.66733843806767</c:v>
                </c:pt>
                <c:pt idx="9817">
                  <c:v>240.64676850155979</c:v>
                </c:pt>
                <c:pt idx="9818">
                  <c:v>265.89162601743283</c:v>
                </c:pt>
                <c:pt idx="9819">
                  <c:v>240.64676850155979</c:v>
                </c:pt>
                <c:pt idx="9820">
                  <c:v>221.73395445501464</c:v>
                </c:pt>
                <c:pt idx="9821">
                  <c:v>139.66733843806767</c:v>
                </c:pt>
                <c:pt idx="9822">
                  <c:v>171.20258124254934</c:v>
                </c:pt>
                <c:pt idx="9823">
                  <c:v>158.58015248461282</c:v>
                </c:pt>
                <c:pt idx="9824">
                  <c:v>278.51405477536935</c:v>
                </c:pt>
                <c:pt idx="9825">
                  <c:v>284.84609824469726</c:v>
                </c:pt>
                <c:pt idx="9826">
                  <c:v>177.5346247118772</c:v>
                </c:pt>
                <c:pt idx="9827">
                  <c:v>127.04490968013116</c:v>
                </c:pt>
                <c:pt idx="9828">
                  <c:v>120.71286621080327</c:v>
                </c:pt>
                <c:pt idx="9829">
                  <c:v>209.11152569707815</c:v>
                </c:pt>
                <c:pt idx="9830">
                  <c:v>297.46852700263378</c:v>
                </c:pt>
                <c:pt idx="9831">
                  <c:v>284.84609824469726</c:v>
                </c:pt>
                <c:pt idx="9832">
                  <c:v>246.97881197088768</c:v>
                </c:pt>
                <c:pt idx="9833">
                  <c:v>310.0909557605703</c:v>
                </c:pt>
                <c:pt idx="9834">
                  <c:v>272.22366948676074</c:v>
                </c:pt>
                <c:pt idx="9835">
                  <c:v>303.75891229124238</c:v>
                </c:pt>
                <c:pt idx="9836">
                  <c:v>297.46852700263378</c:v>
                </c:pt>
                <c:pt idx="9837">
                  <c:v>215.40191098568675</c:v>
                </c:pt>
                <c:pt idx="9838">
                  <c:v>253.26919725949628</c:v>
                </c:pt>
                <c:pt idx="9839">
                  <c:v>335.33581327644322</c:v>
                </c:pt>
                <c:pt idx="9840">
                  <c:v>253.26919725949628</c:v>
                </c:pt>
                <c:pt idx="9841">
                  <c:v>133.33529496873976</c:v>
                </c:pt>
                <c:pt idx="9842">
                  <c:v>215.40191098568675</c:v>
                </c:pt>
                <c:pt idx="9843">
                  <c:v>253.26919725949628</c:v>
                </c:pt>
                <c:pt idx="9844">
                  <c:v>253.26919725949628</c:v>
                </c:pt>
                <c:pt idx="9845">
                  <c:v>284.84609824469726</c:v>
                </c:pt>
                <c:pt idx="9846">
                  <c:v>253.26919725949628</c:v>
                </c:pt>
                <c:pt idx="9847">
                  <c:v>278.51405477536935</c:v>
                </c:pt>
                <c:pt idx="9848">
                  <c:v>171.20258124254934</c:v>
                </c:pt>
                <c:pt idx="9849">
                  <c:v>171.20258124254934</c:v>
                </c:pt>
                <c:pt idx="9850">
                  <c:v>202.77948222775024</c:v>
                </c:pt>
                <c:pt idx="9851">
                  <c:v>190.15705346981372</c:v>
                </c:pt>
                <c:pt idx="9852">
                  <c:v>284.84609824469726</c:v>
                </c:pt>
                <c:pt idx="9853">
                  <c:v>253.26919725949628</c:v>
                </c:pt>
                <c:pt idx="9854">
                  <c:v>253.26919725949628</c:v>
                </c:pt>
                <c:pt idx="9855">
                  <c:v>259.60124072882422</c:v>
                </c:pt>
                <c:pt idx="9856">
                  <c:v>221.73395445501464</c:v>
                </c:pt>
                <c:pt idx="9857">
                  <c:v>114.42248092219464</c:v>
                </c:pt>
                <c:pt idx="9858">
                  <c:v>253.26919725949628</c:v>
                </c:pt>
                <c:pt idx="9859">
                  <c:v>190.15705346981372</c:v>
                </c:pt>
                <c:pt idx="9860">
                  <c:v>183.82501000048586</c:v>
                </c:pt>
                <c:pt idx="9861">
                  <c:v>322.71338451850681</c:v>
                </c:pt>
                <c:pt idx="9862">
                  <c:v>316.3813410491789</c:v>
                </c:pt>
                <c:pt idx="9863">
                  <c:v>284.84609824469726</c:v>
                </c:pt>
                <c:pt idx="9864">
                  <c:v>278.51405477536935</c:v>
                </c:pt>
                <c:pt idx="9865">
                  <c:v>183.82501000048586</c:v>
                </c:pt>
                <c:pt idx="9866">
                  <c:v>215.40191098568675</c:v>
                </c:pt>
                <c:pt idx="9867">
                  <c:v>246.97881197088768</c:v>
                </c:pt>
                <c:pt idx="9868">
                  <c:v>202.77948222775024</c:v>
                </c:pt>
                <c:pt idx="9869">
                  <c:v>253.26919725949628</c:v>
                </c:pt>
                <c:pt idx="9870">
                  <c:v>240.64676850155979</c:v>
                </c:pt>
                <c:pt idx="9871">
                  <c:v>316.3813410491789</c:v>
                </c:pt>
                <c:pt idx="9872">
                  <c:v>246.97881197088768</c:v>
                </c:pt>
                <c:pt idx="9873">
                  <c:v>171.20258124254934</c:v>
                </c:pt>
                <c:pt idx="9874">
                  <c:v>177.5346247118772</c:v>
                </c:pt>
                <c:pt idx="9875">
                  <c:v>291.13648353330586</c:v>
                </c:pt>
                <c:pt idx="9876">
                  <c:v>246.97881197088768</c:v>
                </c:pt>
                <c:pt idx="9877">
                  <c:v>145.95772372667631</c:v>
                </c:pt>
                <c:pt idx="9878">
                  <c:v>278.51405477536935</c:v>
                </c:pt>
                <c:pt idx="9879">
                  <c:v>215.40191098568675</c:v>
                </c:pt>
                <c:pt idx="9880">
                  <c:v>253.26919725949628</c:v>
                </c:pt>
                <c:pt idx="9881">
                  <c:v>171.20258124254934</c:v>
                </c:pt>
                <c:pt idx="9882">
                  <c:v>265.89162601743283</c:v>
                </c:pt>
                <c:pt idx="9883">
                  <c:v>114.42248092219464</c:v>
                </c:pt>
                <c:pt idx="9884">
                  <c:v>329.00376980711542</c:v>
                </c:pt>
                <c:pt idx="9885">
                  <c:v>284.84609824469726</c:v>
                </c:pt>
                <c:pt idx="9886">
                  <c:v>253.26919725949628</c:v>
                </c:pt>
                <c:pt idx="9887">
                  <c:v>133.33529496873976</c:v>
                </c:pt>
                <c:pt idx="9888">
                  <c:v>265.89162601743283</c:v>
                </c:pt>
                <c:pt idx="9889">
                  <c:v>265.89162601743283</c:v>
                </c:pt>
                <c:pt idx="9890">
                  <c:v>253.26919725949628</c:v>
                </c:pt>
                <c:pt idx="9891">
                  <c:v>215.40191098568675</c:v>
                </c:pt>
                <c:pt idx="9892">
                  <c:v>164.91219595394068</c:v>
                </c:pt>
                <c:pt idx="9893">
                  <c:v>133.33529496873976</c:v>
                </c:pt>
                <c:pt idx="9894">
                  <c:v>259.60124072882422</c:v>
                </c:pt>
                <c:pt idx="9895">
                  <c:v>202.77948222775024</c:v>
                </c:pt>
                <c:pt idx="9896">
                  <c:v>120.71286621080327</c:v>
                </c:pt>
                <c:pt idx="9897">
                  <c:v>196.44743875842235</c:v>
                </c:pt>
                <c:pt idx="9898">
                  <c:v>259.60124072882422</c:v>
                </c:pt>
                <c:pt idx="9899">
                  <c:v>297.46852700263378</c:v>
                </c:pt>
                <c:pt idx="9900">
                  <c:v>209.11152569707815</c:v>
                </c:pt>
                <c:pt idx="9901">
                  <c:v>284.84609824469726</c:v>
                </c:pt>
                <c:pt idx="9902">
                  <c:v>164.91219595394068</c:v>
                </c:pt>
                <c:pt idx="9903">
                  <c:v>265.89162601743283</c:v>
                </c:pt>
                <c:pt idx="9904">
                  <c:v>322.71338451850681</c:v>
                </c:pt>
                <c:pt idx="9905">
                  <c:v>164.91219595394068</c:v>
                </c:pt>
                <c:pt idx="9906">
                  <c:v>209.11152569707815</c:v>
                </c:pt>
                <c:pt idx="9907">
                  <c:v>253.26919725949628</c:v>
                </c:pt>
                <c:pt idx="9908">
                  <c:v>177.5346247118772</c:v>
                </c:pt>
                <c:pt idx="9909">
                  <c:v>329.00376980711542</c:v>
                </c:pt>
                <c:pt idx="9910">
                  <c:v>310.0909557605703</c:v>
                </c:pt>
                <c:pt idx="9911">
                  <c:v>253.26919725949628</c:v>
                </c:pt>
                <c:pt idx="9912">
                  <c:v>265.89162601743283</c:v>
                </c:pt>
                <c:pt idx="9913">
                  <c:v>76.555194648385097</c:v>
                </c:pt>
                <c:pt idx="9914">
                  <c:v>310.0909557605703</c:v>
                </c:pt>
                <c:pt idx="9915">
                  <c:v>196.44743875842235</c:v>
                </c:pt>
                <c:pt idx="9916">
                  <c:v>341.62619856505194</c:v>
                </c:pt>
                <c:pt idx="9917">
                  <c:v>303.75891229124238</c:v>
                </c:pt>
                <c:pt idx="9918">
                  <c:v>253.26919725949628</c:v>
                </c:pt>
                <c:pt idx="9919">
                  <c:v>139.66733843806767</c:v>
                </c:pt>
                <c:pt idx="9920">
                  <c:v>253.26919725949628</c:v>
                </c:pt>
                <c:pt idx="9921">
                  <c:v>329.00376980711542</c:v>
                </c:pt>
                <c:pt idx="9922">
                  <c:v>253.26919725949628</c:v>
                </c:pt>
                <c:pt idx="9923">
                  <c:v>253.26919725949628</c:v>
                </c:pt>
                <c:pt idx="9924">
                  <c:v>278.51405477536935</c:v>
                </c:pt>
                <c:pt idx="9925">
                  <c:v>272.22366948676074</c:v>
                </c:pt>
                <c:pt idx="9926">
                  <c:v>183.82501000048586</c:v>
                </c:pt>
                <c:pt idx="9927">
                  <c:v>177.5346247118772</c:v>
                </c:pt>
                <c:pt idx="9928">
                  <c:v>209.11152569707815</c:v>
                </c:pt>
                <c:pt idx="9929">
                  <c:v>209.11152569707815</c:v>
                </c:pt>
                <c:pt idx="9930">
                  <c:v>284.84609824469726</c:v>
                </c:pt>
                <c:pt idx="9931">
                  <c:v>278.51405477536935</c:v>
                </c:pt>
                <c:pt idx="9932">
                  <c:v>297.46852700263378</c:v>
                </c:pt>
                <c:pt idx="9933">
                  <c:v>272.22366948676074</c:v>
                </c:pt>
                <c:pt idx="9934">
                  <c:v>221.73395445501464</c:v>
                </c:pt>
                <c:pt idx="9935">
                  <c:v>183.82501000048586</c:v>
                </c:pt>
                <c:pt idx="9936">
                  <c:v>246.97881197088768</c:v>
                </c:pt>
                <c:pt idx="9937">
                  <c:v>335.33581327644322</c:v>
                </c:pt>
                <c:pt idx="9938">
                  <c:v>221.73395445501464</c:v>
                </c:pt>
                <c:pt idx="9939">
                  <c:v>164.91219595394068</c:v>
                </c:pt>
                <c:pt idx="9940">
                  <c:v>259.60124072882422</c:v>
                </c:pt>
                <c:pt idx="9941">
                  <c:v>89.177623406321615</c:v>
                </c:pt>
                <c:pt idx="9942">
                  <c:v>259.60124072882422</c:v>
                </c:pt>
                <c:pt idx="9943">
                  <c:v>253.26919725949628</c:v>
                </c:pt>
                <c:pt idx="9944">
                  <c:v>265.89162601743283</c:v>
                </c:pt>
                <c:pt idx="9945">
                  <c:v>253.26919725949628</c:v>
                </c:pt>
                <c:pt idx="9946">
                  <c:v>272.22366948676074</c:v>
                </c:pt>
                <c:pt idx="9947">
                  <c:v>133.33529496873976</c:v>
                </c:pt>
                <c:pt idx="9948">
                  <c:v>234.35638321295116</c:v>
                </c:pt>
                <c:pt idx="9949">
                  <c:v>171.20258124254934</c:v>
                </c:pt>
                <c:pt idx="9950">
                  <c:v>253.26919725949628</c:v>
                </c:pt>
                <c:pt idx="9951">
                  <c:v>202.77948222775024</c:v>
                </c:pt>
                <c:pt idx="9952">
                  <c:v>259.60124072882422</c:v>
                </c:pt>
                <c:pt idx="9953">
                  <c:v>310.0909557605703</c:v>
                </c:pt>
                <c:pt idx="9954">
                  <c:v>152.28976719600419</c:v>
                </c:pt>
                <c:pt idx="9955">
                  <c:v>240.64676850155979</c:v>
                </c:pt>
                <c:pt idx="9956">
                  <c:v>278.51405477536935</c:v>
                </c:pt>
                <c:pt idx="9957">
                  <c:v>171.20258124254934</c:v>
                </c:pt>
                <c:pt idx="9958">
                  <c:v>209.11152569707815</c:v>
                </c:pt>
                <c:pt idx="9959">
                  <c:v>234.35638321295116</c:v>
                </c:pt>
                <c:pt idx="9960">
                  <c:v>322.71338451850681</c:v>
                </c:pt>
                <c:pt idx="9961">
                  <c:v>265.89162601743283</c:v>
                </c:pt>
                <c:pt idx="9962">
                  <c:v>291.13648353330586</c:v>
                </c:pt>
                <c:pt idx="9963">
                  <c:v>221.73395445501464</c:v>
                </c:pt>
                <c:pt idx="9964">
                  <c:v>253.26919725949628</c:v>
                </c:pt>
                <c:pt idx="9965">
                  <c:v>253.26919725949628</c:v>
                </c:pt>
                <c:pt idx="9966">
                  <c:v>196.44743875842235</c:v>
                </c:pt>
                <c:pt idx="9967">
                  <c:v>202.77948222775024</c:v>
                </c:pt>
                <c:pt idx="9968">
                  <c:v>272.22366948676074</c:v>
                </c:pt>
                <c:pt idx="9969">
                  <c:v>284.84609824469726</c:v>
                </c:pt>
                <c:pt idx="9970">
                  <c:v>272.22366948676074</c:v>
                </c:pt>
                <c:pt idx="9971">
                  <c:v>265.89162601743283</c:v>
                </c:pt>
                <c:pt idx="9972">
                  <c:v>272.22366948676074</c:v>
                </c:pt>
                <c:pt idx="9973">
                  <c:v>221.73395445501464</c:v>
                </c:pt>
                <c:pt idx="9974">
                  <c:v>253.26919725949628</c:v>
                </c:pt>
                <c:pt idx="9975">
                  <c:v>278.51405477536935</c:v>
                </c:pt>
                <c:pt idx="9976">
                  <c:v>272.22366948676074</c:v>
                </c:pt>
                <c:pt idx="9977">
                  <c:v>278.51405477536935</c:v>
                </c:pt>
                <c:pt idx="9978">
                  <c:v>177.5346247118772</c:v>
                </c:pt>
                <c:pt idx="9979">
                  <c:v>76.555194648385097</c:v>
                </c:pt>
                <c:pt idx="9980">
                  <c:v>196.44743875842235</c:v>
                </c:pt>
                <c:pt idx="9981">
                  <c:v>164.91219595394068</c:v>
                </c:pt>
                <c:pt idx="9982">
                  <c:v>253.26919725949628</c:v>
                </c:pt>
                <c:pt idx="9983">
                  <c:v>183.82501000048586</c:v>
                </c:pt>
                <c:pt idx="9984">
                  <c:v>246.97881197088768</c:v>
                </c:pt>
                <c:pt idx="9985">
                  <c:v>310.0909557605703</c:v>
                </c:pt>
                <c:pt idx="9986">
                  <c:v>329.00376980711542</c:v>
                </c:pt>
                <c:pt idx="9987">
                  <c:v>221.73395445501464</c:v>
                </c:pt>
                <c:pt idx="9988">
                  <c:v>253.26919725949628</c:v>
                </c:pt>
                <c:pt idx="9989">
                  <c:v>246.97881197088768</c:v>
                </c:pt>
                <c:pt idx="9990">
                  <c:v>234.35638321295116</c:v>
                </c:pt>
                <c:pt idx="9991">
                  <c:v>240.64676850155979</c:v>
                </c:pt>
                <c:pt idx="9992">
                  <c:v>164.91219595394068</c:v>
                </c:pt>
                <c:pt idx="9993">
                  <c:v>202.77948222775024</c:v>
                </c:pt>
                <c:pt idx="9994">
                  <c:v>265.89162601743283</c:v>
                </c:pt>
                <c:pt idx="9995">
                  <c:v>171.20258124254934</c:v>
                </c:pt>
                <c:pt idx="9996">
                  <c:v>196.44743875842235</c:v>
                </c:pt>
                <c:pt idx="9997">
                  <c:v>190.15705346981372</c:v>
                </c:pt>
                <c:pt idx="9998">
                  <c:v>265.89162601743283</c:v>
                </c:pt>
                <c:pt idx="9999">
                  <c:v>234.35638321295116</c:v>
                </c:pt>
                <c:pt idx="10000">
                  <c:v>272.22366948676074</c:v>
                </c:pt>
                <c:pt idx="10001">
                  <c:v>164.91219595394068</c:v>
                </c:pt>
                <c:pt idx="10002">
                  <c:v>171.20258124254934</c:v>
                </c:pt>
                <c:pt idx="10003">
                  <c:v>272.22366948676074</c:v>
                </c:pt>
                <c:pt idx="10004">
                  <c:v>95.468008694930234</c:v>
                </c:pt>
                <c:pt idx="10005">
                  <c:v>259.60124072882422</c:v>
                </c:pt>
                <c:pt idx="10006">
                  <c:v>253.26919725949628</c:v>
                </c:pt>
                <c:pt idx="10007">
                  <c:v>240.64676850155979</c:v>
                </c:pt>
                <c:pt idx="10008">
                  <c:v>215.40191098568675</c:v>
                </c:pt>
                <c:pt idx="10009">
                  <c:v>108.09043745286675</c:v>
                </c:pt>
                <c:pt idx="10010">
                  <c:v>316.3813410491789</c:v>
                </c:pt>
                <c:pt idx="10011">
                  <c:v>329.00376980711542</c:v>
                </c:pt>
                <c:pt idx="10012">
                  <c:v>335.33581327644322</c:v>
                </c:pt>
                <c:pt idx="10013">
                  <c:v>284.84609824469726</c:v>
                </c:pt>
                <c:pt idx="10014">
                  <c:v>190.15705346981372</c:v>
                </c:pt>
                <c:pt idx="10015">
                  <c:v>297.46852700263378</c:v>
                </c:pt>
                <c:pt idx="10016">
                  <c:v>322.71338451850681</c:v>
                </c:pt>
                <c:pt idx="10017">
                  <c:v>253.26919725949628</c:v>
                </c:pt>
                <c:pt idx="10018">
                  <c:v>202.77948222775024</c:v>
                </c:pt>
                <c:pt idx="10019">
                  <c:v>259.60124072882422</c:v>
                </c:pt>
                <c:pt idx="10020">
                  <c:v>329.00376980711542</c:v>
                </c:pt>
                <c:pt idx="10021">
                  <c:v>278.51405477536935</c:v>
                </c:pt>
                <c:pt idx="10022">
                  <c:v>95.468008694930234</c:v>
                </c:pt>
                <c:pt idx="10023">
                  <c:v>265.89162601743283</c:v>
                </c:pt>
                <c:pt idx="10024">
                  <c:v>259.60124072882422</c:v>
                </c:pt>
                <c:pt idx="10025">
                  <c:v>272.22366948676074</c:v>
                </c:pt>
                <c:pt idx="10026">
                  <c:v>297.46852700263378</c:v>
                </c:pt>
                <c:pt idx="10027">
                  <c:v>291.13648353330586</c:v>
                </c:pt>
                <c:pt idx="10028">
                  <c:v>322.71338451850681</c:v>
                </c:pt>
                <c:pt idx="10029">
                  <c:v>322.71338451850681</c:v>
                </c:pt>
                <c:pt idx="10030">
                  <c:v>291.13648353330586</c:v>
                </c:pt>
                <c:pt idx="10031">
                  <c:v>253.26919725949628</c:v>
                </c:pt>
                <c:pt idx="10032">
                  <c:v>310.0909557605703</c:v>
                </c:pt>
                <c:pt idx="10033">
                  <c:v>202.77948222775024</c:v>
                </c:pt>
                <c:pt idx="10034">
                  <c:v>253.26919725949628</c:v>
                </c:pt>
                <c:pt idx="10035">
                  <c:v>284.84609824469726</c:v>
                </c:pt>
                <c:pt idx="10036">
                  <c:v>259.60124072882422</c:v>
                </c:pt>
                <c:pt idx="10037">
                  <c:v>171.20258124254934</c:v>
                </c:pt>
                <c:pt idx="10038">
                  <c:v>164.91219595394068</c:v>
                </c:pt>
                <c:pt idx="10039">
                  <c:v>209.11152569707815</c:v>
                </c:pt>
                <c:pt idx="10040">
                  <c:v>196.44743875842235</c:v>
                </c:pt>
                <c:pt idx="10041">
                  <c:v>253.26919725949628</c:v>
                </c:pt>
                <c:pt idx="10042">
                  <c:v>322.71338451850681</c:v>
                </c:pt>
                <c:pt idx="10043">
                  <c:v>215.40191098568675</c:v>
                </c:pt>
                <c:pt idx="10044">
                  <c:v>164.91219595394068</c:v>
                </c:pt>
                <c:pt idx="10045">
                  <c:v>183.82501000048586</c:v>
                </c:pt>
                <c:pt idx="10046">
                  <c:v>177.5346247118772</c:v>
                </c:pt>
                <c:pt idx="10047">
                  <c:v>291.13648353330586</c:v>
                </c:pt>
                <c:pt idx="10048">
                  <c:v>322.71338451850681</c:v>
                </c:pt>
                <c:pt idx="10049">
                  <c:v>284.84609824469726</c:v>
                </c:pt>
                <c:pt idx="10050">
                  <c:v>253.26919725949628</c:v>
                </c:pt>
                <c:pt idx="10051">
                  <c:v>202.77948222775024</c:v>
                </c:pt>
                <c:pt idx="10052">
                  <c:v>164.91219595394068</c:v>
                </c:pt>
                <c:pt idx="10053">
                  <c:v>310.0909557605703</c:v>
                </c:pt>
                <c:pt idx="10054">
                  <c:v>265.89162601743283</c:v>
                </c:pt>
                <c:pt idx="10055">
                  <c:v>253.26919725949628</c:v>
                </c:pt>
                <c:pt idx="10056">
                  <c:v>259.60124072882422</c:v>
                </c:pt>
                <c:pt idx="10057">
                  <c:v>253.26919725949628</c:v>
                </c:pt>
                <c:pt idx="10058">
                  <c:v>171.20258124254934</c:v>
                </c:pt>
                <c:pt idx="10059">
                  <c:v>278.51405477536935</c:v>
                </c:pt>
                <c:pt idx="10060">
                  <c:v>303.75891229124238</c:v>
                </c:pt>
                <c:pt idx="10061">
                  <c:v>246.97881197088768</c:v>
                </c:pt>
                <c:pt idx="10062">
                  <c:v>265.89162601743283</c:v>
                </c:pt>
                <c:pt idx="10063">
                  <c:v>265.89162601743283</c:v>
                </c:pt>
                <c:pt idx="10064">
                  <c:v>171.20258124254934</c:v>
                </c:pt>
                <c:pt idx="10065">
                  <c:v>120.71286621080327</c:v>
                </c:pt>
                <c:pt idx="10066">
                  <c:v>221.73395445501464</c:v>
                </c:pt>
                <c:pt idx="10067">
                  <c:v>240.64676850155979</c:v>
                </c:pt>
                <c:pt idx="10068">
                  <c:v>190.15705346981372</c:v>
                </c:pt>
                <c:pt idx="10069">
                  <c:v>127.04490968013116</c:v>
                </c:pt>
                <c:pt idx="10070">
                  <c:v>202.77948222775024</c:v>
                </c:pt>
                <c:pt idx="10071">
                  <c:v>284.84609824469726</c:v>
                </c:pt>
                <c:pt idx="10072">
                  <c:v>158.58015248461282</c:v>
                </c:pt>
                <c:pt idx="10073">
                  <c:v>196.44743875842235</c:v>
                </c:pt>
                <c:pt idx="10074">
                  <c:v>202.77948222775024</c:v>
                </c:pt>
                <c:pt idx="10075">
                  <c:v>89.177623406321615</c:v>
                </c:pt>
                <c:pt idx="10076">
                  <c:v>171.20258124254934</c:v>
                </c:pt>
                <c:pt idx="10077">
                  <c:v>265.89162601743283</c:v>
                </c:pt>
                <c:pt idx="10078">
                  <c:v>278.51405477536935</c:v>
                </c:pt>
                <c:pt idx="10079">
                  <c:v>335.33581327644322</c:v>
                </c:pt>
                <c:pt idx="10080">
                  <c:v>284.84609824469726</c:v>
                </c:pt>
                <c:pt idx="10081">
                  <c:v>284.84609824469726</c:v>
                </c:pt>
                <c:pt idx="10082">
                  <c:v>259.60124072882422</c:v>
                </c:pt>
                <c:pt idx="10083">
                  <c:v>297.46852700263378</c:v>
                </c:pt>
                <c:pt idx="10084">
                  <c:v>284.84609824469726</c:v>
                </c:pt>
                <c:pt idx="10085">
                  <c:v>291.13648353330586</c:v>
                </c:pt>
                <c:pt idx="10086">
                  <c:v>284.84609824469726</c:v>
                </c:pt>
                <c:pt idx="10087">
                  <c:v>272.22366948676074</c:v>
                </c:pt>
                <c:pt idx="10088">
                  <c:v>240.64676850155979</c:v>
                </c:pt>
                <c:pt idx="10089">
                  <c:v>70.223151179057211</c:v>
                </c:pt>
                <c:pt idx="10090">
                  <c:v>114.42248092219464</c:v>
                </c:pt>
                <c:pt idx="10091">
                  <c:v>183.82501000048586</c:v>
                </c:pt>
                <c:pt idx="10092">
                  <c:v>196.44743875842235</c:v>
                </c:pt>
                <c:pt idx="10093">
                  <c:v>215.40191098568675</c:v>
                </c:pt>
                <c:pt idx="10094">
                  <c:v>259.60124072882422</c:v>
                </c:pt>
                <c:pt idx="10095">
                  <c:v>291.13648353330586</c:v>
                </c:pt>
                <c:pt idx="10096">
                  <c:v>322.71338451850681</c:v>
                </c:pt>
                <c:pt idx="10097">
                  <c:v>272.22366948676074</c:v>
                </c:pt>
                <c:pt idx="10098">
                  <c:v>171.20258124254934</c:v>
                </c:pt>
                <c:pt idx="10099">
                  <c:v>177.5346247118772</c:v>
                </c:pt>
                <c:pt idx="10100">
                  <c:v>240.64676850155979</c:v>
                </c:pt>
                <c:pt idx="10101">
                  <c:v>246.97881197088768</c:v>
                </c:pt>
                <c:pt idx="10102">
                  <c:v>240.64676850155979</c:v>
                </c:pt>
                <c:pt idx="10103">
                  <c:v>329.00376980711542</c:v>
                </c:pt>
                <c:pt idx="10104">
                  <c:v>297.46852700263378</c:v>
                </c:pt>
                <c:pt idx="10105">
                  <c:v>209.11152569707815</c:v>
                </c:pt>
                <c:pt idx="10106">
                  <c:v>316.3813410491789</c:v>
                </c:pt>
                <c:pt idx="10107">
                  <c:v>158.58015248461282</c:v>
                </c:pt>
                <c:pt idx="10108">
                  <c:v>183.82501000048586</c:v>
                </c:pt>
                <c:pt idx="10109">
                  <c:v>272.22366948676074</c:v>
                </c:pt>
                <c:pt idx="10110">
                  <c:v>171.20258124254934</c:v>
                </c:pt>
                <c:pt idx="10111">
                  <c:v>228.02433974362327</c:v>
                </c:pt>
                <c:pt idx="10112">
                  <c:v>316.3813410491789</c:v>
                </c:pt>
                <c:pt idx="10113">
                  <c:v>272.22366948676074</c:v>
                </c:pt>
                <c:pt idx="10114">
                  <c:v>284.84609824469726</c:v>
                </c:pt>
                <c:pt idx="10115">
                  <c:v>133.33529496873976</c:v>
                </c:pt>
                <c:pt idx="10116">
                  <c:v>347.95824203437974</c:v>
                </c:pt>
                <c:pt idx="10117">
                  <c:v>177.5346247118772</c:v>
                </c:pt>
                <c:pt idx="10118">
                  <c:v>246.97881197088768</c:v>
                </c:pt>
                <c:pt idx="10119">
                  <c:v>183.82501000048586</c:v>
                </c:pt>
                <c:pt idx="10120">
                  <c:v>164.91219595394068</c:v>
                </c:pt>
                <c:pt idx="10121">
                  <c:v>171.20258124254934</c:v>
                </c:pt>
                <c:pt idx="10122">
                  <c:v>164.91219595394068</c:v>
                </c:pt>
                <c:pt idx="10123">
                  <c:v>127.04490968013116</c:v>
                </c:pt>
                <c:pt idx="10124">
                  <c:v>89.177623406321615</c:v>
                </c:pt>
                <c:pt idx="10125">
                  <c:v>108.09043745286675</c:v>
                </c:pt>
                <c:pt idx="10126">
                  <c:v>303.75891229124238</c:v>
                </c:pt>
                <c:pt idx="10127">
                  <c:v>177.5346247118772</c:v>
                </c:pt>
                <c:pt idx="10128">
                  <c:v>177.5346247118772</c:v>
                </c:pt>
                <c:pt idx="10129">
                  <c:v>196.44743875842235</c:v>
                </c:pt>
                <c:pt idx="10130">
                  <c:v>265.89162601743283</c:v>
                </c:pt>
                <c:pt idx="10131">
                  <c:v>164.91219595394068</c:v>
                </c:pt>
                <c:pt idx="10132">
                  <c:v>145.95772372667631</c:v>
                </c:pt>
                <c:pt idx="10133">
                  <c:v>329.00376980711542</c:v>
                </c:pt>
                <c:pt idx="10134">
                  <c:v>202.77948222775024</c:v>
                </c:pt>
                <c:pt idx="10135">
                  <c:v>246.97881197088768</c:v>
                </c:pt>
                <c:pt idx="10136">
                  <c:v>253.26919725949628</c:v>
                </c:pt>
                <c:pt idx="10137">
                  <c:v>196.44743875842235</c:v>
                </c:pt>
                <c:pt idx="10138">
                  <c:v>253.26919725949628</c:v>
                </c:pt>
                <c:pt idx="10139">
                  <c:v>253.26919725949628</c:v>
                </c:pt>
                <c:pt idx="10140">
                  <c:v>246.97881197088768</c:v>
                </c:pt>
                <c:pt idx="10141">
                  <c:v>284.84609824469726</c:v>
                </c:pt>
                <c:pt idx="10142">
                  <c:v>284.84609824469726</c:v>
                </c:pt>
                <c:pt idx="10143">
                  <c:v>215.40191098568675</c:v>
                </c:pt>
                <c:pt idx="10144">
                  <c:v>253.26919725949628</c:v>
                </c:pt>
                <c:pt idx="10145">
                  <c:v>329.00376980711542</c:v>
                </c:pt>
                <c:pt idx="10146">
                  <c:v>114.42248092219464</c:v>
                </c:pt>
                <c:pt idx="10147">
                  <c:v>221.73395445501464</c:v>
                </c:pt>
                <c:pt idx="10148">
                  <c:v>253.26919725949628</c:v>
                </c:pt>
                <c:pt idx="10149">
                  <c:v>284.84609824469726</c:v>
                </c:pt>
                <c:pt idx="10150">
                  <c:v>278.51405477536935</c:v>
                </c:pt>
                <c:pt idx="10151">
                  <c:v>215.40191098568675</c:v>
                </c:pt>
                <c:pt idx="10152">
                  <c:v>347.95824203437974</c:v>
                </c:pt>
                <c:pt idx="10153">
                  <c:v>278.51405477536935</c:v>
                </c:pt>
                <c:pt idx="10154">
                  <c:v>316.3813410491789</c:v>
                </c:pt>
                <c:pt idx="10155">
                  <c:v>272.22366948676074</c:v>
                </c:pt>
                <c:pt idx="10156">
                  <c:v>278.51405477536935</c:v>
                </c:pt>
                <c:pt idx="10157">
                  <c:v>322.71338451850681</c:v>
                </c:pt>
                <c:pt idx="10158">
                  <c:v>196.44743875842235</c:v>
                </c:pt>
                <c:pt idx="10159">
                  <c:v>114.42248092219464</c:v>
                </c:pt>
                <c:pt idx="10160">
                  <c:v>183.82501000048586</c:v>
                </c:pt>
                <c:pt idx="10161">
                  <c:v>209.11152569707815</c:v>
                </c:pt>
                <c:pt idx="10162">
                  <c:v>291.13648353330586</c:v>
                </c:pt>
                <c:pt idx="10163">
                  <c:v>291.13648353330586</c:v>
                </c:pt>
                <c:pt idx="10164">
                  <c:v>209.11152569707815</c:v>
                </c:pt>
                <c:pt idx="10165">
                  <c:v>196.44743875842235</c:v>
                </c:pt>
                <c:pt idx="10166">
                  <c:v>265.89162601743283</c:v>
                </c:pt>
                <c:pt idx="10167">
                  <c:v>316.3813410491789</c:v>
                </c:pt>
                <c:pt idx="10168">
                  <c:v>209.11152569707815</c:v>
                </c:pt>
                <c:pt idx="10169">
                  <c:v>215.40191098568675</c:v>
                </c:pt>
                <c:pt idx="10170">
                  <c:v>114.42248092219464</c:v>
                </c:pt>
                <c:pt idx="10171">
                  <c:v>246.97881197088768</c:v>
                </c:pt>
                <c:pt idx="10172">
                  <c:v>215.40191098568675</c:v>
                </c:pt>
                <c:pt idx="10173">
                  <c:v>171.20258124254934</c:v>
                </c:pt>
                <c:pt idx="10174">
                  <c:v>246.97881197088768</c:v>
                </c:pt>
                <c:pt idx="10175">
                  <c:v>253.26919725949628</c:v>
                </c:pt>
                <c:pt idx="10176">
                  <c:v>215.40191098568675</c:v>
                </c:pt>
                <c:pt idx="10177">
                  <c:v>145.95772372667631</c:v>
                </c:pt>
                <c:pt idx="10178">
                  <c:v>120.71286621080327</c:v>
                </c:pt>
                <c:pt idx="10179">
                  <c:v>272.22366948676074</c:v>
                </c:pt>
                <c:pt idx="10180">
                  <c:v>183.82501000048586</c:v>
                </c:pt>
                <c:pt idx="10181">
                  <c:v>133.33529496873976</c:v>
                </c:pt>
                <c:pt idx="10182">
                  <c:v>196.44743875842235</c:v>
                </c:pt>
                <c:pt idx="10183">
                  <c:v>303.75891229124238</c:v>
                </c:pt>
                <c:pt idx="10184">
                  <c:v>272.22366948676074</c:v>
                </c:pt>
                <c:pt idx="10185">
                  <c:v>265.89162601743283</c:v>
                </c:pt>
                <c:pt idx="10186">
                  <c:v>253.26919725949628</c:v>
                </c:pt>
                <c:pt idx="10187">
                  <c:v>158.58015248461282</c:v>
                </c:pt>
                <c:pt idx="10188">
                  <c:v>272.22366948676074</c:v>
                </c:pt>
                <c:pt idx="10189">
                  <c:v>171.20258124254934</c:v>
                </c:pt>
                <c:pt idx="10190">
                  <c:v>272.22366948676074</c:v>
                </c:pt>
                <c:pt idx="10191">
                  <c:v>335.33581327644322</c:v>
                </c:pt>
                <c:pt idx="10192">
                  <c:v>253.26919725949628</c:v>
                </c:pt>
                <c:pt idx="10193">
                  <c:v>209.11152569707815</c:v>
                </c:pt>
                <c:pt idx="10194">
                  <c:v>278.51405477536935</c:v>
                </c:pt>
                <c:pt idx="10195">
                  <c:v>265.89162601743283</c:v>
                </c:pt>
                <c:pt idx="10196">
                  <c:v>209.11152569707815</c:v>
                </c:pt>
                <c:pt idx="10197">
                  <c:v>246.97881197088768</c:v>
                </c:pt>
                <c:pt idx="10198">
                  <c:v>171.20258124254934</c:v>
                </c:pt>
                <c:pt idx="10199">
                  <c:v>171.20258124254934</c:v>
                </c:pt>
                <c:pt idx="10200">
                  <c:v>158.58015248461282</c:v>
                </c:pt>
                <c:pt idx="10201">
                  <c:v>215.40191098568675</c:v>
                </c:pt>
                <c:pt idx="10202">
                  <c:v>196.44743875842235</c:v>
                </c:pt>
                <c:pt idx="10203">
                  <c:v>284.84609824469726</c:v>
                </c:pt>
                <c:pt idx="10204">
                  <c:v>347.95824203437974</c:v>
                </c:pt>
                <c:pt idx="10205">
                  <c:v>246.97881197088768</c:v>
                </c:pt>
                <c:pt idx="10206">
                  <c:v>316.3813410491789</c:v>
                </c:pt>
                <c:pt idx="10207">
                  <c:v>291.13648353330586</c:v>
                </c:pt>
                <c:pt idx="10208">
                  <c:v>316.3813410491789</c:v>
                </c:pt>
                <c:pt idx="10209">
                  <c:v>335.33581327644322</c:v>
                </c:pt>
                <c:pt idx="10210">
                  <c:v>171.20258124254934</c:v>
                </c:pt>
                <c:pt idx="10211">
                  <c:v>196.44743875842235</c:v>
                </c:pt>
                <c:pt idx="10212">
                  <c:v>253.26919725949628</c:v>
                </c:pt>
                <c:pt idx="10213">
                  <c:v>183.82501000048586</c:v>
                </c:pt>
                <c:pt idx="10214">
                  <c:v>310.0909557605703</c:v>
                </c:pt>
                <c:pt idx="10215">
                  <c:v>127.04490968013116</c:v>
                </c:pt>
                <c:pt idx="10216">
                  <c:v>329.00376980711542</c:v>
                </c:pt>
                <c:pt idx="10217">
                  <c:v>272.22366948676074</c:v>
                </c:pt>
                <c:pt idx="10218">
                  <c:v>272.22366948676074</c:v>
                </c:pt>
                <c:pt idx="10219">
                  <c:v>253.26919725949628</c:v>
                </c:pt>
                <c:pt idx="10220">
                  <c:v>284.84609824469726</c:v>
                </c:pt>
                <c:pt idx="10221">
                  <c:v>297.46852700263378</c:v>
                </c:pt>
                <c:pt idx="10222">
                  <c:v>190.15705346981372</c:v>
                </c:pt>
                <c:pt idx="10223">
                  <c:v>310.0909557605703</c:v>
                </c:pt>
                <c:pt idx="10224">
                  <c:v>215.40191098568675</c:v>
                </c:pt>
                <c:pt idx="10225">
                  <c:v>310.0909557605703</c:v>
                </c:pt>
                <c:pt idx="10226">
                  <c:v>284.84609824469726</c:v>
                </c:pt>
                <c:pt idx="10227">
                  <c:v>253.26919725949628</c:v>
                </c:pt>
                <c:pt idx="10228">
                  <c:v>196.44743875842235</c:v>
                </c:pt>
                <c:pt idx="10229">
                  <c:v>221.73395445501464</c:v>
                </c:pt>
                <c:pt idx="10230">
                  <c:v>272.22366948676074</c:v>
                </c:pt>
                <c:pt idx="10231">
                  <c:v>259.60124072882422</c:v>
                </c:pt>
                <c:pt idx="10232">
                  <c:v>253.26919725949628</c:v>
                </c:pt>
                <c:pt idx="10233">
                  <c:v>196.44743875842235</c:v>
                </c:pt>
                <c:pt idx="10234">
                  <c:v>246.97881197088768</c:v>
                </c:pt>
                <c:pt idx="10235">
                  <c:v>253.26919725949628</c:v>
                </c:pt>
                <c:pt idx="10236">
                  <c:v>253.26919725949628</c:v>
                </c:pt>
                <c:pt idx="10237">
                  <c:v>209.11152569707815</c:v>
                </c:pt>
                <c:pt idx="10238">
                  <c:v>215.40191098568675</c:v>
                </c:pt>
                <c:pt idx="10239">
                  <c:v>303.75891229124238</c:v>
                </c:pt>
                <c:pt idx="10240">
                  <c:v>297.46852700263378</c:v>
                </c:pt>
                <c:pt idx="10241">
                  <c:v>265.89162601743283</c:v>
                </c:pt>
                <c:pt idx="10242">
                  <c:v>234.35638321295116</c:v>
                </c:pt>
                <c:pt idx="10243">
                  <c:v>221.73395445501464</c:v>
                </c:pt>
                <c:pt idx="10244">
                  <c:v>246.97881197088768</c:v>
                </c:pt>
                <c:pt idx="10245">
                  <c:v>253.26919725949628</c:v>
                </c:pt>
                <c:pt idx="10246">
                  <c:v>215.40191098568675</c:v>
                </c:pt>
                <c:pt idx="10247">
                  <c:v>259.60124072882422</c:v>
                </c:pt>
                <c:pt idx="10248">
                  <c:v>171.20258124254934</c:v>
                </c:pt>
                <c:pt idx="10249">
                  <c:v>120.71286621080327</c:v>
                </c:pt>
                <c:pt idx="10250">
                  <c:v>209.11152569707815</c:v>
                </c:pt>
                <c:pt idx="10251">
                  <c:v>215.40191098568675</c:v>
                </c:pt>
                <c:pt idx="10252">
                  <c:v>253.26919725949628</c:v>
                </c:pt>
                <c:pt idx="10253">
                  <c:v>171.20258124254934</c:v>
                </c:pt>
                <c:pt idx="10254">
                  <c:v>265.89162601743283</c:v>
                </c:pt>
                <c:pt idx="10255">
                  <c:v>127.04490968013116</c:v>
                </c:pt>
                <c:pt idx="10256">
                  <c:v>164.91219595394068</c:v>
                </c:pt>
                <c:pt idx="10257">
                  <c:v>284.84609824469726</c:v>
                </c:pt>
                <c:pt idx="10258">
                  <c:v>284.84609824469726</c:v>
                </c:pt>
                <c:pt idx="10259">
                  <c:v>291.13648353330586</c:v>
                </c:pt>
                <c:pt idx="10260">
                  <c:v>265.89162601743283</c:v>
                </c:pt>
                <c:pt idx="10261">
                  <c:v>215.40191098568675</c:v>
                </c:pt>
                <c:pt idx="10262">
                  <c:v>183.82501000048586</c:v>
                </c:pt>
                <c:pt idx="10263">
                  <c:v>246.97881197088768</c:v>
                </c:pt>
                <c:pt idx="10264">
                  <c:v>310.0909557605703</c:v>
                </c:pt>
                <c:pt idx="10265">
                  <c:v>322.71338451850681</c:v>
                </c:pt>
                <c:pt idx="10266">
                  <c:v>284.84609824469726</c:v>
                </c:pt>
                <c:pt idx="10267">
                  <c:v>202.77948222775024</c:v>
                </c:pt>
                <c:pt idx="10268">
                  <c:v>221.73395445501464</c:v>
                </c:pt>
                <c:pt idx="10269">
                  <c:v>253.26919725949628</c:v>
                </c:pt>
                <c:pt idx="10270">
                  <c:v>253.26919725949628</c:v>
                </c:pt>
                <c:pt idx="10271">
                  <c:v>291.13648353330586</c:v>
                </c:pt>
                <c:pt idx="10272">
                  <c:v>120.71286621080327</c:v>
                </c:pt>
                <c:pt idx="10273">
                  <c:v>215.40191098568675</c:v>
                </c:pt>
                <c:pt idx="10274">
                  <c:v>196.44743875842235</c:v>
                </c:pt>
                <c:pt idx="10275">
                  <c:v>335.33581327644322</c:v>
                </c:pt>
                <c:pt idx="10276">
                  <c:v>322.71338451850681</c:v>
                </c:pt>
                <c:pt idx="10277">
                  <c:v>322.71338451850681</c:v>
                </c:pt>
                <c:pt idx="10278">
                  <c:v>164.91219595394068</c:v>
                </c:pt>
                <c:pt idx="10279">
                  <c:v>120.71286621080327</c:v>
                </c:pt>
                <c:pt idx="10280">
                  <c:v>246.97881197088768</c:v>
                </c:pt>
                <c:pt idx="10281">
                  <c:v>171.20258124254934</c:v>
                </c:pt>
                <c:pt idx="10282">
                  <c:v>253.26919725949628</c:v>
                </c:pt>
                <c:pt idx="10283">
                  <c:v>291.13648353330586</c:v>
                </c:pt>
                <c:pt idx="10284">
                  <c:v>272.22366948676074</c:v>
                </c:pt>
                <c:pt idx="10285">
                  <c:v>303.75891229124238</c:v>
                </c:pt>
                <c:pt idx="10286">
                  <c:v>133.33529496873976</c:v>
                </c:pt>
                <c:pt idx="10287">
                  <c:v>284.84609824469726</c:v>
                </c:pt>
                <c:pt idx="10288">
                  <c:v>329.00376980711542</c:v>
                </c:pt>
                <c:pt idx="10289">
                  <c:v>202.77948222775024</c:v>
                </c:pt>
                <c:pt idx="10290">
                  <c:v>278.51405477536935</c:v>
                </c:pt>
                <c:pt idx="10291">
                  <c:v>303.75891229124238</c:v>
                </c:pt>
                <c:pt idx="10292">
                  <c:v>265.89162601743283</c:v>
                </c:pt>
                <c:pt idx="10293">
                  <c:v>297.46852700263378</c:v>
                </c:pt>
                <c:pt idx="10294">
                  <c:v>221.73395445501464</c:v>
                </c:pt>
                <c:pt idx="10295">
                  <c:v>177.5346247118772</c:v>
                </c:pt>
                <c:pt idx="10296">
                  <c:v>209.11152569707815</c:v>
                </c:pt>
                <c:pt idx="10297">
                  <c:v>209.11152569707815</c:v>
                </c:pt>
                <c:pt idx="10298">
                  <c:v>253.26919725949628</c:v>
                </c:pt>
                <c:pt idx="10299">
                  <c:v>265.89162601743283</c:v>
                </c:pt>
                <c:pt idx="10300">
                  <c:v>291.13648353330586</c:v>
                </c:pt>
                <c:pt idx="10301">
                  <c:v>202.77948222775024</c:v>
                </c:pt>
                <c:pt idx="10302">
                  <c:v>265.89162601743283</c:v>
                </c:pt>
                <c:pt idx="10303">
                  <c:v>291.13648353330586</c:v>
                </c:pt>
                <c:pt idx="10304">
                  <c:v>278.51405477536935</c:v>
                </c:pt>
                <c:pt idx="10305">
                  <c:v>171.20258124254934</c:v>
                </c:pt>
                <c:pt idx="10306">
                  <c:v>272.22366948676074</c:v>
                </c:pt>
                <c:pt idx="10307">
                  <c:v>322.71338451850681</c:v>
                </c:pt>
                <c:pt idx="10308">
                  <c:v>310.0909557605703</c:v>
                </c:pt>
                <c:pt idx="10309">
                  <c:v>284.84609824469726</c:v>
                </c:pt>
                <c:pt idx="10310">
                  <c:v>202.77948222775024</c:v>
                </c:pt>
                <c:pt idx="10311">
                  <c:v>202.77948222775024</c:v>
                </c:pt>
                <c:pt idx="10312">
                  <c:v>253.26919725949628</c:v>
                </c:pt>
                <c:pt idx="10313">
                  <c:v>259.60124072882422</c:v>
                </c:pt>
                <c:pt idx="10314">
                  <c:v>316.3813410491789</c:v>
                </c:pt>
                <c:pt idx="10315">
                  <c:v>215.40191098568675</c:v>
                </c:pt>
                <c:pt idx="10316">
                  <c:v>246.97881197088768</c:v>
                </c:pt>
                <c:pt idx="10317">
                  <c:v>265.89162601743283</c:v>
                </c:pt>
                <c:pt idx="10318">
                  <c:v>259.60124072882422</c:v>
                </c:pt>
                <c:pt idx="10319">
                  <c:v>291.13648353330586</c:v>
                </c:pt>
                <c:pt idx="10320">
                  <c:v>253.26919725949628</c:v>
                </c:pt>
                <c:pt idx="10321">
                  <c:v>253.26919725949628</c:v>
                </c:pt>
                <c:pt idx="10322">
                  <c:v>127.04490968013116</c:v>
                </c:pt>
                <c:pt idx="10323">
                  <c:v>253.26919725949628</c:v>
                </c:pt>
                <c:pt idx="10324">
                  <c:v>253.26919725949628</c:v>
                </c:pt>
                <c:pt idx="10325">
                  <c:v>329.00376980711542</c:v>
                </c:pt>
                <c:pt idx="10326">
                  <c:v>310.0909557605703</c:v>
                </c:pt>
                <c:pt idx="10327">
                  <c:v>253.26919725949628</c:v>
                </c:pt>
                <c:pt idx="10328">
                  <c:v>190.15705346981372</c:v>
                </c:pt>
                <c:pt idx="10329">
                  <c:v>120.71286621080327</c:v>
                </c:pt>
                <c:pt idx="10330">
                  <c:v>310.0909557605703</c:v>
                </c:pt>
                <c:pt idx="10331">
                  <c:v>164.91219595394068</c:v>
                </c:pt>
                <c:pt idx="10332">
                  <c:v>297.46852700263378</c:v>
                </c:pt>
                <c:pt idx="10333">
                  <c:v>253.26919725949628</c:v>
                </c:pt>
                <c:pt idx="10334">
                  <c:v>164.91219595394068</c:v>
                </c:pt>
                <c:pt idx="10335">
                  <c:v>291.13648353330586</c:v>
                </c:pt>
                <c:pt idx="10336">
                  <c:v>253.26919725949628</c:v>
                </c:pt>
                <c:pt idx="10337">
                  <c:v>158.58015248461282</c:v>
                </c:pt>
                <c:pt idx="10338">
                  <c:v>322.71338451850681</c:v>
                </c:pt>
                <c:pt idx="10339">
                  <c:v>272.22366948676074</c:v>
                </c:pt>
                <c:pt idx="10340">
                  <c:v>139.66733843806767</c:v>
                </c:pt>
                <c:pt idx="10341">
                  <c:v>259.60124072882422</c:v>
                </c:pt>
                <c:pt idx="10342">
                  <c:v>246.97881197088768</c:v>
                </c:pt>
                <c:pt idx="10343">
                  <c:v>133.33529496873976</c:v>
                </c:pt>
                <c:pt idx="10344">
                  <c:v>202.77948222775024</c:v>
                </c:pt>
                <c:pt idx="10345">
                  <c:v>265.89162601743283</c:v>
                </c:pt>
                <c:pt idx="10346">
                  <c:v>183.82501000048586</c:v>
                </c:pt>
                <c:pt idx="10347">
                  <c:v>240.64676850155979</c:v>
                </c:pt>
                <c:pt idx="10348">
                  <c:v>246.97881197088768</c:v>
                </c:pt>
                <c:pt idx="10349">
                  <c:v>246.97881197088768</c:v>
                </c:pt>
                <c:pt idx="10350">
                  <c:v>108.09043745286675</c:v>
                </c:pt>
                <c:pt idx="10351">
                  <c:v>202.77948222775024</c:v>
                </c:pt>
                <c:pt idx="10352">
                  <c:v>101.80005216425813</c:v>
                </c:pt>
                <c:pt idx="10353">
                  <c:v>183.82501000048586</c:v>
                </c:pt>
                <c:pt idx="10354">
                  <c:v>253.26919725949628</c:v>
                </c:pt>
                <c:pt idx="10355">
                  <c:v>284.84609824469726</c:v>
                </c:pt>
                <c:pt idx="10356">
                  <c:v>297.46852700263378</c:v>
                </c:pt>
                <c:pt idx="10357">
                  <c:v>253.26919725949628</c:v>
                </c:pt>
                <c:pt idx="10358">
                  <c:v>215.40191098568675</c:v>
                </c:pt>
                <c:pt idx="10359">
                  <c:v>209.11152569707815</c:v>
                </c:pt>
                <c:pt idx="10360">
                  <c:v>202.77948222775024</c:v>
                </c:pt>
                <c:pt idx="10361">
                  <c:v>127.04490968013116</c:v>
                </c:pt>
                <c:pt idx="10362">
                  <c:v>221.73395445501464</c:v>
                </c:pt>
                <c:pt idx="10363">
                  <c:v>215.40191098568675</c:v>
                </c:pt>
                <c:pt idx="10364">
                  <c:v>253.26919725949628</c:v>
                </c:pt>
                <c:pt idx="10365">
                  <c:v>284.84609824469726</c:v>
                </c:pt>
                <c:pt idx="10366">
                  <c:v>278.51405477536935</c:v>
                </c:pt>
                <c:pt idx="10367">
                  <c:v>253.26919725949628</c:v>
                </c:pt>
                <c:pt idx="10368">
                  <c:v>158.58015248461282</c:v>
                </c:pt>
                <c:pt idx="10369">
                  <c:v>253.26919725949628</c:v>
                </c:pt>
                <c:pt idx="10370">
                  <c:v>310.0909557605703</c:v>
                </c:pt>
                <c:pt idx="10371">
                  <c:v>190.15705346981372</c:v>
                </c:pt>
                <c:pt idx="10372">
                  <c:v>272.22366948676074</c:v>
                </c:pt>
                <c:pt idx="10373">
                  <c:v>303.75891229124238</c:v>
                </c:pt>
                <c:pt idx="10374">
                  <c:v>158.58015248461282</c:v>
                </c:pt>
                <c:pt idx="10375">
                  <c:v>278.51405477536935</c:v>
                </c:pt>
                <c:pt idx="10376">
                  <c:v>215.40191098568675</c:v>
                </c:pt>
                <c:pt idx="10377">
                  <c:v>253.26919725949628</c:v>
                </c:pt>
                <c:pt idx="10378">
                  <c:v>278.51405477536935</c:v>
                </c:pt>
                <c:pt idx="10379">
                  <c:v>265.89162601743283</c:v>
                </c:pt>
                <c:pt idx="10380">
                  <c:v>246.97881197088768</c:v>
                </c:pt>
                <c:pt idx="10381">
                  <c:v>265.89162601743283</c:v>
                </c:pt>
                <c:pt idx="10382">
                  <c:v>209.11152569707815</c:v>
                </c:pt>
                <c:pt idx="10383">
                  <c:v>265.89162601743283</c:v>
                </c:pt>
                <c:pt idx="10384">
                  <c:v>164.91219595394068</c:v>
                </c:pt>
                <c:pt idx="10385">
                  <c:v>196.44743875842235</c:v>
                </c:pt>
                <c:pt idx="10386">
                  <c:v>265.89162601743283</c:v>
                </c:pt>
                <c:pt idx="10387">
                  <c:v>177.5346247118772</c:v>
                </c:pt>
                <c:pt idx="10388">
                  <c:v>139.66733843806767</c:v>
                </c:pt>
                <c:pt idx="10389">
                  <c:v>265.89162601743283</c:v>
                </c:pt>
                <c:pt idx="10390">
                  <c:v>196.44743875842235</c:v>
                </c:pt>
                <c:pt idx="10391">
                  <c:v>253.26919725949628</c:v>
                </c:pt>
                <c:pt idx="10392">
                  <c:v>335.33581327644322</c:v>
                </c:pt>
                <c:pt idx="10393">
                  <c:v>253.26919725949628</c:v>
                </c:pt>
                <c:pt idx="10394">
                  <c:v>278.51405477536935</c:v>
                </c:pt>
                <c:pt idx="10395">
                  <c:v>265.89162601743283</c:v>
                </c:pt>
                <c:pt idx="10396">
                  <c:v>196.44743875842235</c:v>
                </c:pt>
                <c:pt idx="10397">
                  <c:v>259.60124072882422</c:v>
                </c:pt>
                <c:pt idx="10398">
                  <c:v>291.13648353330586</c:v>
                </c:pt>
                <c:pt idx="10399">
                  <c:v>278.51405477536935</c:v>
                </c:pt>
                <c:pt idx="10400">
                  <c:v>272.22366948676074</c:v>
                </c:pt>
                <c:pt idx="10401">
                  <c:v>183.82501000048586</c:v>
                </c:pt>
                <c:pt idx="10402">
                  <c:v>171.20258124254934</c:v>
                </c:pt>
                <c:pt idx="10403">
                  <c:v>265.89162601743283</c:v>
                </c:pt>
                <c:pt idx="10404">
                  <c:v>278.51405477536935</c:v>
                </c:pt>
                <c:pt idx="10405">
                  <c:v>259.60124072882422</c:v>
                </c:pt>
                <c:pt idx="10406">
                  <c:v>253.26919725949628</c:v>
                </c:pt>
                <c:pt idx="10407">
                  <c:v>139.66733843806767</c:v>
                </c:pt>
                <c:pt idx="10408">
                  <c:v>164.91219595394068</c:v>
                </c:pt>
                <c:pt idx="10409">
                  <c:v>284.84609824469726</c:v>
                </c:pt>
                <c:pt idx="10410">
                  <c:v>253.26919725949628</c:v>
                </c:pt>
                <c:pt idx="10411">
                  <c:v>284.84609824469726</c:v>
                </c:pt>
                <c:pt idx="10412">
                  <c:v>253.26919725949628</c:v>
                </c:pt>
                <c:pt idx="10413">
                  <c:v>253.26919725949628</c:v>
                </c:pt>
                <c:pt idx="10414">
                  <c:v>265.89162601743283</c:v>
                </c:pt>
                <c:pt idx="10415">
                  <c:v>127.04490968013116</c:v>
                </c:pt>
                <c:pt idx="10416">
                  <c:v>291.13648353330586</c:v>
                </c:pt>
                <c:pt idx="10417">
                  <c:v>329.00376980711542</c:v>
                </c:pt>
                <c:pt idx="10418">
                  <c:v>171.20258124254934</c:v>
                </c:pt>
                <c:pt idx="10419">
                  <c:v>310.0909557605703</c:v>
                </c:pt>
                <c:pt idx="10420">
                  <c:v>215.40191098568675</c:v>
                </c:pt>
                <c:pt idx="10421">
                  <c:v>177.5346247118772</c:v>
                </c:pt>
                <c:pt idx="10422">
                  <c:v>202.77948222775024</c:v>
                </c:pt>
                <c:pt idx="10423">
                  <c:v>164.91219595394068</c:v>
                </c:pt>
                <c:pt idx="10424">
                  <c:v>284.84609824469726</c:v>
                </c:pt>
                <c:pt idx="10425">
                  <c:v>291.13648353330586</c:v>
                </c:pt>
                <c:pt idx="10426">
                  <c:v>253.26919725949628</c:v>
                </c:pt>
                <c:pt idx="10427">
                  <c:v>196.44743875842235</c:v>
                </c:pt>
                <c:pt idx="10428">
                  <c:v>259.60124072882422</c:v>
                </c:pt>
                <c:pt idx="10429">
                  <c:v>278.51405477536935</c:v>
                </c:pt>
                <c:pt idx="10430">
                  <c:v>221.73395445501464</c:v>
                </c:pt>
                <c:pt idx="10431">
                  <c:v>253.26919725949628</c:v>
                </c:pt>
                <c:pt idx="10432">
                  <c:v>253.26919725949628</c:v>
                </c:pt>
                <c:pt idx="10433">
                  <c:v>272.22366948676074</c:v>
                </c:pt>
                <c:pt idx="10434">
                  <c:v>89.177623406321615</c:v>
                </c:pt>
                <c:pt idx="10435">
                  <c:v>133.33529496873976</c:v>
                </c:pt>
                <c:pt idx="10436">
                  <c:v>272.22366948676074</c:v>
                </c:pt>
                <c:pt idx="10437">
                  <c:v>253.26919725949628</c:v>
                </c:pt>
                <c:pt idx="10438">
                  <c:v>183.82501000048586</c:v>
                </c:pt>
                <c:pt idx="10439">
                  <c:v>253.26919725949628</c:v>
                </c:pt>
                <c:pt idx="10440">
                  <c:v>265.89162601743283</c:v>
                </c:pt>
                <c:pt idx="10441">
                  <c:v>253.26919725949628</c:v>
                </c:pt>
                <c:pt idx="10442">
                  <c:v>259.60124072882422</c:v>
                </c:pt>
                <c:pt idx="10443">
                  <c:v>291.13648353330586</c:v>
                </c:pt>
                <c:pt idx="10444">
                  <c:v>209.11152569707815</c:v>
                </c:pt>
                <c:pt idx="10445">
                  <c:v>164.91219595394068</c:v>
                </c:pt>
                <c:pt idx="10446">
                  <c:v>158.58015248461282</c:v>
                </c:pt>
                <c:pt idx="10447">
                  <c:v>253.26919725949628</c:v>
                </c:pt>
                <c:pt idx="10448">
                  <c:v>183.82501000048586</c:v>
                </c:pt>
                <c:pt idx="10449">
                  <c:v>284.84609824469726</c:v>
                </c:pt>
                <c:pt idx="10450">
                  <c:v>265.89162601743283</c:v>
                </c:pt>
                <c:pt idx="10451">
                  <c:v>253.26919725949628</c:v>
                </c:pt>
                <c:pt idx="10452">
                  <c:v>265.89162601743283</c:v>
                </c:pt>
                <c:pt idx="10453">
                  <c:v>253.26919725949628</c:v>
                </c:pt>
                <c:pt idx="10454">
                  <c:v>171.20258124254934</c:v>
                </c:pt>
                <c:pt idx="10455">
                  <c:v>265.89162601743283</c:v>
                </c:pt>
                <c:pt idx="10456">
                  <c:v>114.42248092219464</c:v>
                </c:pt>
                <c:pt idx="10457">
                  <c:v>322.71338451850681</c:v>
                </c:pt>
                <c:pt idx="10458">
                  <c:v>303.75891229124238</c:v>
                </c:pt>
                <c:pt idx="10459">
                  <c:v>246.97881197088768</c:v>
                </c:pt>
                <c:pt idx="10460">
                  <c:v>278.51405477536935</c:v>
                </c:pt>
                <c:pt idx="10461">
                  <c:v>272.22366948676074</c:v>
                </c:pt>
                <c:pt idx="10462">
                  <c:v>196.44743875842235</c:v>
                </c:pt>
                <c:pt idx="10463">
                  <c:v>253.26919725949628</c:v>
                </c:pt>
                <c:pt idx="10464">
                  <c:v>253.26919725949628</c:v>
                </c:pt>
                <c:pt idx="10465">
                  <c:v>215.40191098568675</c:v>
                </c:pt>
                <c:pt idx="10466">
                  <c:v>253.26919725949628</c:v>
                </c:pt>
                <c:pt idx="10467">
                  <c:v>215.40191098568675</c:v>
                </c:pt>
                <c:pt idx="10468">
                  <c:v>190.15705346981372</c:v>
                </c:pt>
                <c:pt idx="10469">
                  <c:v>253.26919725949628</c:v>
                </c:pt>
                <c:pt idx="10470">
                  <c:v>272.22366948676074</c:v>
                </c:pt>
                <c:pt idx="10471">
                  <c:v>284.84609824469726</c:v>
                </c:pt>
                <c:pt idx="10472">
                  <c:v>278.51405477536935</c:v>
                </c:pt>
                <c:pt idx="10473">
                  <c:v>215.40191098568675</c:v>
                </c:pt>
                <c:pt idx="10474">
                  <c:v>259.60124072882422</c:v>
                </c:pt>
                <c:pt idx="10475">
                  <c:v>95.468008694930234</c:v>
                </c:pt>
                <c:pt idx="10476">
                  <c:v>120.71286621080327</c:v>
                </c:pt>
                <c:pt idx="10477">
                  <c:v>259.60124072882422</c:v>
                </c:pt>
                <c:pt idx="10478">
                  <c:v>259.60124072882422</c:v>
                </c:pt>
                <c:pt idx="10479">
                  <c:v>259.60124072882422</c:v>
                </c:pt>
                <c:pt idx="10480">
                  <c:v>246.97881197088768</c:v>
                </c:pt>
                <c:pt idx="10481">
                  <c:v>234.35638321295116</c:v>
                </c:pt>
                <c:pt idx="10482">
                  <c:v>145.95772372667631</c:v>
                </c:pt>
                <c:pt idx="10483">
                  <c:v>272.22366948676074</c:v>
                </c:pt>
                <c:pt idx="10484">
                  <c:v>209.11152569707815</c:v>
                </c:pt>
                <c:pt idx="10485">
                  <c:v>177.5346247118772</c:v>
                </c:pt>
                <c:pt idx="10486">
                  <c:v>190.15705346981372</c:v>
                </c:pt>
                <c:pt idx="10487">
                  <c:v>265.89162601743283</c:v>
                </c:pt>
                <c:pt idx="10488">
                  <c:v>341.62619856505194</c:v>
                </c:pt>
                <c:pt idx="10489">
                  <c:v>322.71338451850681</c:v>
                </c:pt>
                <c:pt idx="10490">
                  <c:v>120.71286621080327</c:v>
                </c:pt>
                <c:pt idx="10491">
                  <c:v>171.20258124254934</c:v>
                </c:pt>
                <c:pt idx="10492">
                  <c:v>196.44743875842235</c:v>
                </c:pt>
                <c:pt idx="10493">
                  <c:v>297.46852700263378</c:v>
                </c:pt>
                <c:pt idx="10494">
                  <c:v>209.11152569707815</c:v>
                </c:pt>
                <c:pt idx="10495">
                  <c:v>253.26919725949628</c:v>
                </c:pt>
                <c:pt idx="10496">
                  <c:v>215.40191098568675</c:v>
                </c:pt>
                <c:pt idx="10497">
                  <c:v>215.40191098568675</c:v>
                </c:pt>
                <c:pt idx="10498">
                  <c:v>228.02433974362327</c:v>
                </c:pt>
                <c:pt idx="10499">
                  <c:v>215.40191098568675</c:v>
                </c:pt>
                <c:pt idx="10500">
                  <c:v>253.26919725949628</c:v>
                </c:pt>
                <c:pt idx="10501">
                  <c:v>253.26919725949628</c:v>
                </c:pt>
                <c:pt idx="10502">
                  <c:v>209.11152569707815</c:v>
                </c:pt>
                <c:pt idx="10503">
                  <c:v>253.26919725949628</c:v>
                </c:pt>
                <c:pt idx="10504">
                  <c:v>253.26919725949628</c:v>
                </c:pt>
                <c:pt idx="10505">
                  <c:v>196.44743875842235</c:v>
                </c:pt>
                <c:pt idx="10506">
                  <c:v>265.89162601743283</c:v>
                </c:pt>
                <c:pt idx="10507">
                  <c:v>190.15705346981372</c:v>
                </c:pt>
                <c:pt idx="10508">
                  <c:v>177.5346247118772</c:v>
                </c:pt>
                <c:pt idx="10509">
                  <c:v>259.60124072882422</c:v>
                </c:pt>
                <c:pt idx="10510">
                  <c:v>265.89162601743283</c:v>
                </c:pt>
                <c:pt idx="10511">
                  <c:v>253.26919725949628</c:v>
                </c:pt>
                <c:pt idx="10512">
                  <c:v>127.04490968013116</c:v>
                </c:pt>
                <c:pt idx="10513">
                  <c:v>196.44743875842235</c:v>
                </c:pt>
                <c:pt idx="10514">
                  <c:v>215.40191098568675</c:v>
                </c:pt>
                <c:pt idx="10515">
                  <c:v>240.64676850155979</c:v>
                </c:pt>
                <c:pt idx="10516">
                  <c:v>253.26919725949628</c:v>
                </c:pt>
                <c:pt idx="10517">
                  <c:v>171.20258124254934</c:v>
                </c:pt>
                <c:pt idx="10518">
                  <c:v>215.40191098568675</c:v>
                </c:pt>
                <c:pt idx="10519">
                  <c:v>183.82501000048586</c:v>
                </c:pt>
                <c:pt idx="10520">
                  <c:v>253.26919725949628</c:v>
                </c:pt>
                <c:pt idx="10521">
                  <c:v>228.02433974362327</c:v>
                </c:pt>
                <c:pt idx="10522">
                  <c:v>133.33529496873976</c:v>
                </c:pt>
                <c:pt idx="10523">
                  <c:v>177.5346247118772</c:v>
                </c:pt>
                <c:pt idx="10524">
                  <c:v>259.60124072882422</c:v>
                </c:pt>
                <c:pt idx="10525">
                  <c:v>310.0909557605703</c:v>
                </c:pt>
                <c:pt idx="10526">
                  <c:v>120.71286621080327</c:v>
                </c:pt>
                <c:pt idx="10527">
                  <c:v>246.97881197088768</c:v>
                </c:pt>
                <c:pt idx="10528">
                  <c:v>202.77948222775024</c:v>
                </c:pt>
                <c:pt idx="10529">
                  <c:v>265.89162601743283</c:v>
                </c:pt>
                <c:pt idx="10530">
                  <c:v>316.3813410491789</c:v>
                </c:pt>
                <c:pt idx="10531">
                  <c:v>183.82501000048586</c:v>
                </c:pt>
                <c:pt idx="10532">
                  <c:v>303.75891229124238</c:v>
                </c:pt>
                <c:pt idx="10533">
                  <c:v>297.46852700263378</c:v>
                </c:pt>
                <c:pt idx="10534">
                  <c:v>253.26919725949628</c:v>
                </c:pt>
                <c:pt idx="10535">
                  <c:v>120.71286621080327</c:v>
                </c:pt>
                <c:pt idx="10536">
                  <c:v>209.11152569707815</c:v>
                </c:pt>
                <c:pt idx="10537">
                  <c:v>272.22366948676074</c:v>
                </c:pt>
                <c:pt idx="10538">
                  <c:v>259.60124072882422</c:v>
                </c:pt>
                <c:pt idx="10539">
                  <c:v>272.22366948676074</c:v>
                </c:pt>
                <c:pt idx="10540">
                  <c:v>183.82501000048586</c:v>
                </c:pt>
                <c:pt idx="10541">
                  <c:v>278.51405477536935</c:v>
                </c:pt>
                <c:pt idx="10542">
                  <c:v>284.84609824469726</c:v>
                </c:pt>
                <c:pt idx="10543">
                  <c:v>209.11152569707815</c:v>
                </c:pt>
                <c:pt idx="10544">
                  <c:v>310.0909557605703</c:v>
                </c:pt>
                <c:pt idx="10545">
                  <c:v>272.22366948676074</c:v>
                </c:pt>
                <c:pt idx="10546">
                  <c:v>272.22366948676074</c:v>
                </c:pt>
                <c:pt idx="10547">
                  <c:v>253.26919725949628</c:v>
                </c:pt>
                <c:pt idx="10548">
                  <c:v>202.77948222775024</c:v>
                </c:pt>
                <c:pt idx="10549">
                  <c:v>265.89162601743283</c:v>
                </c:pt>
                <c:pt idx="10550">
                  <c:v>253.26919725949628</c:v>
                </c:pt>
                <c:pt idx="10551">
                  <c:v>272.22366948676074</c:v>
                </c:pt>
                <c:pt idx="10552">
                  <c:v>253.26919725949628</c:v>
                </c:pt>
                <c:pt idx="10553">
                  <c:v>253.26919725949628</c:v>
                </c:pt>
                <c:pt idx="10554">
                  <c:v>89.177623406321615</c:v>
                </c:pt>
                <c:pt idx="10555">
                  <c:v>196.44743875842235</c:v>
                </c:pt>
                <c:pt idx="10556">
                  <c:v>265.89162601743283</c:v>
                </c:pt>
                <c:pt idx="10557">
                  <c:v>139.66733843806767</c:v>
                </c:pt>
                <c:pt idx="10558">
                  <c:v>158.58015248461282</c:v>
                </c:pt>
                <c:pt idx="10559">
                  <c:v>127.04490968013116</c:v>
                </c:pt>
                <c:pt idx="10560">
                  <c:v>196.44743875842235</c:v>
                </c:pt>
                <c:pt idx="10561">
                  <c:v>303.75891229124238</c:v>
                </c:pt>
                <c:pt idx="10562">
                  <c:v>291.13648353330586</c:v>
                </c:pt>
                <c:pt idx="10563">
                  <c:v>265.89162601743283</c:v>
                </c:pt>
                <c:pt idx="10564">
                  <c:v>209.11152569707815</c:v>
                </c:pt>
                <c:pt idx="10565">
                  <c:v>272.22366948676074</c:v>
                </c:pt>
                <c:pt idx="10566">
                  <c:v>253.26919725949628</c:v>
                </c:pt>
                <c:pt idx="10567">
                  <c:v>265.89162601743283</c:v>
                </c:pt>
                <c:pt idx="10568">
                  <c:v>246.97881197088768</c:v>
                </c:pt>
                <c:pt idx="10569">
                  <c:v>177.5346247118772</c:v>
                </c:pt>
                <c:pt idx="10570">
                  <c:v>196.44743875842235</c:v>
                </c:pt>
                <c:pt idx="10571">
                  <c:v>265.89162601743283</c:v>
                </c:pt>
                <c:pt idx="10572">
                  <c:v>291.13648353330586</c:v>
                </c:pt>
                <c:pt idx="10573">
                  <c:v>253.26919725949628</c:v>
                </c:pt>
                <c:pt idx="10574">
                  <c:v>253.26919725949628</c:v>
                </c:pt>
                <c:pt idx="10575">
                  <c:v>259.60124072882422</c:v>
                </c:pt>
                <c:pt idx="10576">
                  <c:v>265.89162601743283</c:v>
                </c:pt>
                <c:pt idx="10577">
                  <c:v>265.89162601743283</c:v>
                </c:pt>
                <c:pt idx="10578">
                  <c:v>253.26919725949628</c:v>
                </c:pt>
                <c:pt idx="10579">
                  <c:v>209.11152569707815</c:v>
                </c:pt>
                <c:pt idx="10580">
                  <c:v>278.51405477536935</c:v>
                </c:pt>
                <c:pt idx="10581">
                  <c:v>272.22366948676074</c:v>
                </c:pt>
                <c:pt idx="10582">
                  <c:v>114.42248092219464</c:v>
                </c:pt>
                <c:pt idx="10583">
                  <c:v>253.26919725949628</c:v>
                </c:pt>
                <c:pt idx="10584">
                  <c:v>265.89162601743283</c:v>
                </c:pt>
                <c:pt idx="10585">
                  <c:v>246.97881197088768</c:v>
                </c:pt>
                <c:pt idx="10586">
                  <c:v>253.26919725949628</c:v>
                </c:pt>
                <c:pt idx="10587">
                  <c:v>114.42248092219464</c:v>
                </c:pt>
                <c:pt idx="10588">
                  <c:v>284.84609824469726</c:v>
                </c:pt>
                <c:pt idx="10589">
                  <c:v>265.89162601743283</c:v>
                </c:pt>
                <c:pt idx="10590">
                  <c:v>221.73395445501464</c:v>
                </c:pt>
                <c:pt idx="10591">
                  <c:v>215.40191098568675</c:v>
                </c:pt>
                <c:pt idx="10592">
                  <c:v>253.26919725949628</c:v>
                </c:pt>
                <c:pt idx="10593">
                  <c:v>202.77948222775024</c:v>
                </c:pt>
                <c:pt idx="10594">
                  <c:v>284.84609824469726</c:v>
                </c:pt>
                <c:pt idx="10595">
                  <c:v>259.60124072882422</c:v>
                </c:pt>
                <c:pt idx="10596">
                  <c:v>240.64676850155979</c:v>
                </c:pt>
                <c:pt idx="10597">
                  <c:v>209.11152569707815</c:v>
                </c:pt>
                <c:pt idx="10598">
                  <c:v>272.22366948676074</c:v>
                </c:pt>
                <c:pt idx="10599">
                  <c:v>259.60124072882422</c:v>
                </c:pt>
                <c:pt idx="10600">
                  <c:v>171.20258124254934</c:v>
                </c:pt>
                <c:pt idx="10601">
                  <c:v>253.26919725949628</c:v>
                </c:pt>
                <c:pt idx="10602">
                  <c:v>202.77948222775024</c:v>
                </c:pt>
                <c:pt idx="10603">
                  <c:v>196.44743875842235</c:v>
                </c:pt>
                <c:pt idx="10604">
                  <c:v>253.26919725949628</c:v>
                </c:pt>
                <c:pt idx="10605">
                  <c:v>291.13648353330586</c:v>
                </c:pt>
                <c:pt idx="10606">
                  <c:v>253.26919725949628</c:v>
                </c:pt>
                <c:pt idx="10607">
                  <c:v>253.26919725949628</c:v>
                </c:pt>
                <c:pt idx="10608">
                  <c:v>253.26919725949628</c:v>
                </c:pt>
                <c:pt idx="10609">
                  <c:v>82.84557993699373</c:v>
                </c:pt>
                <c:pt idx="10610">
                  <c:v>253.26919725949628</c:v>
                </c:pt>
                <c:pt idx="10611">
                  <c:v>310.0909557605703</c:v>
                </c:pt>
                <c:pt idx="10612">
                  <c:v>177.5346247118772</c:v>
                </c:pt>
                <c:pt idx="10613">
                  <c:v>259.60124072882422</c:v>
                </c:pt>
                <c:pt idx="10614">
                  <c:v>284.84609824469726</c:v>
                </c:pt>
                <c:pt idx="10615">
                  <c:v>158.58015248461282</c:v>
                </c:pt>
                <c:pt idx="10616">
                  <c:v>133.33529496873976</c:v>
                </c:pt>
                <c:pt idx="10617">
                  <c:v>253.26919725949628</c:v>
                </c:pt>
                <c:pt idx="10618">
                  <c:v>215.40191098568675</c:v>
                </c:pt>
                <c:pt idx="10619">
                  <c:v>284.84609824469726</c:v>
                </c:pt>
                <c:pt idx="10620">
                  <c:v>253.26919725949628</c:v>
                </c:pt>
                <c:pt idx="10621">
                  <c:v>209.11152569707815</c:v>
                </c:pt>
                <c:pt idx="10622">
                  <c:v>278.51405477536935</c:v>
                </c:pt>
                <c:pt idx="10623">
                  <c:v>95.468008694930234</c:v>
                </c:pt>
                <c:pt idx="10624">
                  <c:v>316.3813410491789</c:v>
                </c:pt>
                <c:pt idx="10625">
                  <c:v>114.42248092219464</c:v>
                </c:pt>
                <c:pt idx="10626">
                  <c:v>253.26919725949628</c:v>
                </c:pt>
                <c:pt idx="10627">
                  <c:v>95.468008694930234</c:v>
                </c:pt>
                <c:pt idx="10628">
                  <c:v>183.82501000048586</c:v>
                </c:pt>
                <c:pt idx="10629">
                  <c:v>209.11152569707815</c:v>
                </c:pt>
                <c:pt idx="10630">
                  <c:v>259.60124072882422</c:v>
                </c:pt>
                <c:pt idx="10631">
                  <c:v>329.00376980711542</c:v>
                </c:pt>
                <c:pt idx="10632">
                  <c:v>259.60124072882422</c:v>
                </c:pt>
                <c:pt idx="10633">
                  <c:v>265.89162601743283</c:v>
                </c:pt>
                <c:pt idx="10634">
                  <c:v>246.97881197088768</c:v>
                </c:pt>
                <c:pt idx="10635">
                  <c:v>253.26919725949628</c:v>
                </c:pt>
                <c:pt idx="10636">
                  <c:v>234.35638321295116</c:v>
                </c:pt>
                <c:pt idx="10637">
                  <c:v>272.22366948676074</c:v>
                </c:pt>
                <c:pt idx="10638">
                  <c:v>259.60124072882422</c:v>
                </c:pt>
                <c:pt idx="10639">
                  <c:v>246.97881197088768</c:v>
                </c:pt>
                <c:pt idx="10640">
                  <c:v>259.60124072882422</c:v>
                </c:pt>
                <c:pt idx="10641">
                  <c:v>284.84609824469726</c:v>
                </c:pt>
                <c:pt idx="10642">
                  <c:v>171.20258124254934</c:v>
                </c:pt>
                <c:pt idx="10643">
                  <c:v>278.51405477536935</c:v>
                </c:pt>
                <c:pt idx="10644">
                  <c:v>221.73395445501464</c:v>
                </c:pt>
                <c:pt idx="10645">
                  <c:v>253.26919725949628</c:v>
                </c:pt>
                <c:pt idx="10646">
                  <c:v>259.60124072882422</c:v>
                </c:pt>
                <c:pt idx="10647">
                  <c:v>259.60124072882422</c:v>
                </c:pt>
                <c:pt idx="10648">
                  <c:v>164.91219595394068</c:v>
                </c:pt>
                <c:pt idx="10649">
                  <c:v>101.80005216425813</c:v>
                </c:pt>
                <c:pt idx="10650">
                  <c:v>253.26919725949628</c:v>
                </c:pt>
                <c:pt idx="10651">
                  <c:v>253.26919725949628</c:v>
                </c:pt>
                <c:pt idx="10652">
                  <c:v>303.75891229124238</c:v>
                </c:pt>
                <c:pt idx="10653">
                  <c:v>89.177623406321615</c:v>
                </c:pt>
                <c:pt idx="10654">
                  <c:v>253.26919725949628</c:v>
                </c:pt>
                <c:pt idx="10655">
                  <c:v>152.28976719600419</c:v>
                </c:pt>
                <c:pt idx="10656">
                  <c:v>253.26919725949628</c:v>
                </c:pt>
                <c:pt idx="10657">
                  <c:v>272.22366948676074</c:v>
                </c:pt>
                <c:pt idx="10658">
                  <c:v>202.77948222775024</c:v>
                </c:pt>
                <c:pt idx="10659">
                  <c:v>240.64676850155979</c:v>
                </c:pt>
                <c:pt idx="10660">
                  <c:v>246.97881197088768</c:v>
                </c:pt>
                <c:pt idx="10661">
                  <c:v>265.89162601743283</c:v>
                </c:pt>
                <c:pt idx="10662">
                  <c:v>259.60124072882422</c:v>
                </c:pt>
                <c:pt idx="10663">
                  <c:v>209.11152569707815</c:v>
                </c:pt>
                <c:pt idx="10664">
                  <c:v>177.5346247118772</c:v>
                </c:pt>
                <c:pt idx="10665">
                  <c:v>253.26919725949628</c:v>
                </c:pt>
                <c:pt idx="10666">
                  <c:v>253.26919725949628</c:v>
                </c:pt>
                <c:pt idx="10667">
                  <c:v>246.97881197088768</c:v>
                </c:pt>
                <c:pt idx="10668">
                  <c:v>259.60124072882422</c:v>
                </c:pt>
                <c:pt idx="10669">
                  <c:v>297.46852700263378</c:v>
                </c:pt>
                <c:pt idx="10670">
                  <c:v>209.11152569707815</c:v>
                </c:pt>
                <c:pt idx="10671">
                  <c:v>221.73395445501464</c:v>
                </c:pt>
                <c:pt idx="10672">
                  <c:v>133.33529496873976</c:v>
                </c:pt>
                <c:pt idx="10673">
                  <c:v>101.80005216425813</c:v>
                </c:pt>
                <c:pt idx="10674">
                  <c:v>347.95824203437974</c:v>
                </c:pt>
                <c:pt idx="10675">
                  <c:v>164.91219595394068</c:v>
                </c:pt>
                <c:pt idx="10676">
                  <c:v>253.26919725949628</c:v>
                </c:pt>
                <c:pt idx="10677">
                  <c:v>101.80005216425813</c:v>
                </c:pt>
                <c:pt idx="10678">
                  <c:v>158.58015248461282</c:v>
                </c:pt>
                <c:pt idx="10679">
                  <c:v>183.82501000048586</c:v>
                </c:pt>
                <c:pt idx="10680">
                  <c:v>196.44743875842235</c:v>
                </c:pt>
                <c:pt idx="10681">
                  <c:v>265.89162601743283</c:v>
                </c:pt>
                <c:pt idx="10682">
                  <c:v>127.04490968013116</c:v>
                </c:pt>
                <c:pt idx="10683">
                  <c:v>234.35638321295116</c:v>
                </c:pt>
                <c:pt idx="10684">
                  <c:v>310.0909557605703</c:v>
                </c:pt>
                <c:pt idx="10685">
                  <c:v>253.26919725949628</c:v>
                </c:pt>
                <c:pt idx="10686">
                  <c:v>265.89162601743283</c:v>
                </c:pt>
                <c:pt idx="10687">
                  <c:v>196.44743875842235</c:v>
                </c:pt>
                <c:pt idx="10688">
                  <c:v>284.84609824469726</c:v>
                </c:pt>
                <c:pt idx="10689">
                  <c:v>221.73395445501464</c:v>
                </c:pt>
                <c:pt idx="10690">
                  <c:v>259.60124072882422</c:v>
                </c:pt>
                <c:pt idx="10691">
                  <c:v>253.26919725949628</c:v>
                </c:pt>
                <c:pt idx="10692">
                  <c:v>259.60124072882422</c:v>
                </c:pt>
                <c:pt idx="10693">
                  <c:v>209.11152569707815</c:v>
                </c:pt>
                <c:pt idx="10694">
                  <c:v>272.22366948676074</c:v>
                </c:pt>
                <c:pt idx="10695">
                  <c:v>259.60124072882422</c:v>
                </c:pt>
                <c:pt idx="10696">
                  <c:v>259.60124072882422</c:v>
                </c:pt>
                <c:pt idx="10697">
                  <c:v>253.26919725949628</c:v>
                </c:pt>
                <c:pt idx="10698">
                  <c:v>265.89162601743283</c:v>
                </c:pt>
                <c:pt idx="10699">
                  <c:v>272.22366948676074</c:v>
                </c:pt>
                <c:pt idx="10700">
                  <c:v>253.26919725949628</c:v>
                </c:pt>
                <c:pt idx="10701">
                  <c:v>202.77948222775024</c:v>
                </c:pt>
                <c:pt idx="10702">
                  <c:v>246.97881197088768</c:v>
                </c:pt>
                <c:pt idx="10703">
                  <c:v>190.15705346981372</c:v>
                </c:pt>
                <c:pt idx="10704">
                  <c:v>253.26919725949628</c:v>
                </c:pt>
                <c:pt idx="10705">
                  <c:v>133.33529496873976</c:v>
                </c:pt>
                <c:pt idx="10706">
                  <c:v>253.26919725949628</c:v>
                </c:pt>
                <c:pt idx="10707">
                  <c:v>284.84609824469726</c:v>
                </c:pt>
                <c:pt idx="10708">
                  <c:v>259.60124072882422</c:v>
                </c:pt>
                <c:pt idx="10709">
                  <c:v>240.64676850155979</c:v>
                </c:pt>
                <c:pt idx="10710">
                  <c:v>265.89162601743283</c:v>
                </c:pt>
                <c:pt idx="10711">
                  <c:v>171.20258124254934</c:v>
                </c:pt>
                <c:pt idx="10712">
                  <c:v>259.60124072882422</c:v>
                </c:pt>
                <c:pt idx="10713">
                  <c:v>228.02433974362327</c:v>
                </c:pt>
                <c:pt idx="10714">
                  <c:v>246.97881197088768</c:v>
                </c:pt>
                <c:pt idx="10715">
                  <c:v>246.97881197088768</c:v>
                </c:pt>
                <c:pt idx="10716">
                  <c:v>246.97881197088768</c:v>
                </c:pt>
                <c:pt idx="10717">
                  <c:v>253.26919725949628</c:v>
                </c:pt>
                <c:pt idx="10718">
                  <c:v>177.5346247118772</c:v>
                </c:pt>
                <c:pt idx="10719">
                  <c:v>303.75891229124238</c:v>
                </c:pt>
                <c:pt idx="10720">
                  <c:v>272.22366948676074</c:v>
                </c:pt>
                <c:pt idx="10721">
                  <c:v>240.64676850155979</c:v>
                </c:pt>
                <c:pt idx="10722">
                  <c:v>253.26919725949628</c:v>
                </c:pt>
                <c:pt idx="10723">
                  <c:v>215.40191098568675</c:v>
                </c:pt>
                <c:pt idx="10724">
                  <c:v>120.71286621080327</c:v>
                </c:pt>
                <c:pt idx="10725">
                  <c:v>284.84609824469726</c:v>
                </c:pt>
                <c:pt idx="10726">
                  <c:v>196.44743875842235</c:v>
                </c:pt>
                <c:pt idx="10727">
                  <c:v>240.64676850155979</c:v>
                </c:pt>
                <c:pt idx="10728">
                  <c:v>259.60124072882422</c:v>
                </c:pt>
                <c:pt idx="10729">
                  <c:v>253.26919725949628</c:v>
                </c:pt>
                <c:pt idx="10730">
                  <c:v>265.89162601743283</c:v>
                </c:pt>
                <c:pt idx="10731">
                  <c:v>297.46852700263378</c:v>
                </c:pt>
                <c:pt idx="10732">
                  <c:v>303.75891229124238</c:v>
                </c:pt>
                <c:pt idx="10733">
                  <c:v>215.40191098568675</c:v>
                </c:pt>
                <c:pt idx="10734">
                  <c:v>152.28976719600419</c:v>
                </c:pt>
                <c:pt idx="10735">
                  <c:v>196.44743875842235</c:v>
                </c:pt>
                <c:pt idx="10736">
                  <c:v>253.26919725949628</c:v>
                </c:pt>
                <c:pt idx="10737">
                  <c:v>265.89162601743283</c:v>
                </c:pt>
                <c:pt idx="10738">
                  <c:v>259.60124072882422</c:v>
                </c:pt>
                <c:pt idx="10739">
                  <c:v>297.46852700263378</c:v>
                </c:pt>
                <c:pt idx="10740">
                  <c:v>246.97881197088768</c:v>
                </c:pt>
                <c:pt idx="10741">
                  <c:v>215.40191098568675</c:v>
                </c:pt>
                <c:pt idx="10742">
                  <c:v>234.35638321295116</c:v>
                </c:pt>
                <c:pt idx="10743">
                  <c:v>284.84609824469726</c:v>
                </c:pt>
                <c:pt idx="10744">
                  <c:v>329.00376980711542</c:v>
                </c:pt>
                <c:pt idx="10745">
                  <c:v>265.89162601743283</c:v>
                </c:pt>
                <c:pt idx="10746">
                  <c:v>265.89162601743283</c:v>
                </c:pt>
                <c:pt idx="10747">
                  <c:v>177.5346247118772</c:v>
                </c:pt>
                <c:pt idx="10748">
                  <c:v>202.77948222775024</c:v>
                </c:pt>
                <c:pt idx="10749">
                  <c:v>253.26919725949628</c:v>
                </c:pt>
                <c:pt idx="10750">
                  <c:v>215.40191098568675</c:v>
                </c:pt>
                <c:pt idx="10751">
                  <c:v>265.89162601743283</c:v>
                </c:pt>
                <c:pt idx="10752">
                  <c:v>202.77948222775024</c:v>
                </c:pt>
                <c:pt idx="10753">
                  <c:v>171.20258124254934</c:v>
                </c:pt>
                <c:pt idx="10754">
                  <c:v>253.26919725949628</c:v>
                </c:pt>
                <c:pt idx="10755">
                  <c:v>297.46852700263378</c:v>
                </c:pt>
                <c:pt idx="10756">
                  <c:v>253.26919725949628</c:v>
                </c:pt>
                <c:pt idx="10757">
                  <c:v>259.60124072882422</c:v>
                </c:pt>
                <c:pt idx="10758">
                  <c:v>209.11152569707815</c:v>
                </c:pt>
                <c:pt idx="10759">
                  <c:v>297.46852700263378</c:v>
                </c:pt>
                <c:pt idx="10760">
                  <c:v>246.97881197088768</c:v>
                </c:pt>
                <c:pt idx="10761">
                  <c:v>253.26919725949628</c:v>
                </c:pt>
                <c:pt idx="10762">
                  <c:v>215.40191098568675</c:v>
                </c:pt>
                <c:pt idx="10763">
                  <c:v>253.26919725949628</c:v>
                </c:pt>
                <c:pt idx="10764">
                  <c:v>177.5346247118772</c:v>
                </c:pt>
                <c:pt idx="10765">
                  <c:v>253.26919725949628</c:v>
                </c:pt>
                <c:pt idx="10766">
                  <c:v>234.35638321295116</c:v>
                </c:pt>
                <c:pt idx="10767">
                  <c:v>215.40191098568675</c:v>
                </c:pt>
                <c:pt idx="10768">
                  <c:v>316.3813410491789</c:v>
                </c:pt>
                <c:pt idx="10769">
                  <c:v>253.26919725949628</c:v>
                </c:pt>
                <c:pt idx="10770">
                  <c:v>215.40191098568675</c:v>
                </c:pt>
                <c:pt idx="10771">
                  <c:v>335.33581327644322</c:v>
                </c:pt>
                <c:pt idx="10772">
                  <c:v>215.40191098568675</c:v>
                </c:pt>
                <c:pt idx="10773">
                  <c:v>322.71338451850681</c:v>
                </c:pt>
                <c:pt idx="10774">
                  <c:v>329.00376980711542</c:v>
                </c:pt>
                <c:pt idx="10775">
                  <c:v>303.75891229124238</c:v>
                </c:pt>
                <c:pt idx="10776">
                  <c:v>240.64676850155979</c:v>
                </c:pt>
                <c:pt idx="10777">
                  <c:v>246.97881197088768</c:v>
                </c:pt>
                <c:pt idx="10778">
                  <c:v>253.26919725949628</c:v>
                </c:pt>
                <c:pt idx="10779">
                  <c:v>322.71338451850681</c:v>
                </c:pt>
                <c:pt idx="10780">
                  <c:v>246.97881197088768</c:v>
                </c:pt>
                <c:pt idx="10781">
                  <c:v>246.97881197088768</c:v>
                </c:pt>
                <c:pt idx="10782">
                  <c:v>259.60124072882422</c:v>
                </c:pt>
                <c:pt idx="10783">
                  <c:v>253.26919725949628</c:v>
                </c:pt>
                <c:pt idx="10784">
                  <c:v>253.26919725949628</c:v>
                </c:pt>
                <c:pt idx="10785">
                  <c:v>183.82501000048586</c:v>
                </c:pt>
                <c:pt idx="10786">
                  <c:v>196.44743875842235</c:v>
                </c:pt>
                <c:pt idx="10787">
                  <c:v>221.73395445501464</c:v>
                </c:pt>
                <c:pt idx="10788">
                  <c:v>215.40191098568675</c:v>
                </c:pt>
                <c:pt idx="10789">
                  <c:v>253.26919725949628</c:v>
                </c:pt>
                <c:pt idx="10790">
                  <c:v>95.468008694930234</c:v>
                </c:pt>
                <c:pt idx="10791">
                  <c:v>291.13648353330586</c:v>
                </c:pt>
                <c:pt idx="10792">
                  <c:v>272.22366948676074</c:v>
                </c:pt>
                <c:pt idx="10793">
                  <c:v>329.00376980711542</c:v>
                </c:pt>
                <c:pt idx="10794">
                  <c:v>310.0909557605703</c:v>
                </c:pt>
                <c:pt idx="10795">
                  <c:v>278.51405477536935</c:v>
                </c:pt>
                <c:pt idx="10796">
                  <c:v>202.77948222775024</c:v>
                </c:pt>
                <c:pt idx="10797">
                  <c:v>158.58015248461282</c:v>
                </c:pt>
                <c:pt idx="10798">
                  <c:v>246.97881197088768</c:v>
                </c:pt>
                <c:pt idx="10799">
                  <c:v>291.13648353330586</c:v>
                </c:pt>
                <c:pt idx="10800">
                  <c:v>253.26919725949628</c:v>
                </c:pt>
                <c:pt idx="10801">
                  <c:v>202.77948222775024</c:v>
                </c:pt>
                <c:pt idx="10802">
                  <c:v>284.84609824469726</c:v>
                </c:pt>
                <c:pt idx="10803">
                  <c:v>265.89162601743283</c:v>
                </c:pt>
                <c:pt idx="10804">
                  <c:v>228.02433974362327</c:v>
                </c:pt>
                <c:pt idx="10805">
                  <c:v>310.0909557605703</c:v>
                </c:pt>
                <c:pt idx="10806">
                  <c:v>265.89162601743283</c:v>
                </c:pt>
                <c:pt idx="10807">
                  <c:v>310.0909557605703</c:v>
                </c:pt>
                <c:pt idx="10808">
                  <c:v>310.0909557605703</c:v>
                </c:pt>
                <c:pt idx="10809">
                  <c:v>253.26919725949628</c:v>
                </c:pt>
                <c:pt idx="10810">
                  <c:v>284.84609824469726</c:v>
                </c:pt>
                <c:pt idx="10811">
                  <c:v>297.46852700263378</c:v>
                </c:pt>
                <c:pt idx="10812">
                  <c:v>215.40191098568675</c:v>
                </c:pt>
                <c:pt idx="10813">
                  <c:v>259.60124072882422</c:v>
                </c:pt>
                <c:pt idx="10814">
                  <c:v>278.51405477536935</c:v>
                </c:pt>
                <c:pt idx="10815">
                  <c:v>291.13648353330586</c:v>
                </c:pt>
                <c:pt idx="10816">
                  <c:v>164.91219595394068</c:v>
                </c:pt>
                <c:pt idx="10817">
                  <c:v>291.13648353330586</c:v>
                </c:pt>
                <c:pt idx="10818">
                  <c:v>272.22366948676074</c:v>
                </c:pt>
                <c:pt idx="10819">
                  <c:v>196.44743875842235</c:v>
                </c:pt>
                <c:pt idx="10820">
                  <c:v>253.26919725949628</c:v>
                </c:pt>
                <c:pt idx="10821">
                  <c:v>272.22366948676074</c:v>
                </c:pt>
                <c:pt idx="10822">
                  <c:v>265.89162601743283</c:v>
                </c:pt>
                <c:pt idx="10823">
                  <c:v>278.51405477536935</c:v>
                </c:pt>
                <c:pt idx="10824">
                  <c:v>196.44743875842235</c:v>
                </c:pt>
                <c:pt idx="10825">
                  <c:v>284.84609824469726</c:v>
                </c:pt>
                <c:pt idx="10826">
                  <c:v>297.46852700263378</c:v>
                </c:pt>
                <c:pt idx="10827">
                  <c:v>291.13648353330586</c:v>
                </c:pt>
                <c:pt idx="10828">
                  <c:v>253.26919725949628</c:v>
                </c:pt>
                <c:pt idx="10829">
                  <c:v>183.82501000048586</c:v>
                </c:pt>
                <c:pt idx="10830">
                  <c:v>291.13648353330586</c:v>
                </c:pt>
                <c:pt idx="10831">
                  <c:v>278.51405477536935</c:v>
                </c:pt>
                <c:pt idx="10832">
                  <c:v>177.5346247118772</c:v>
                </c:pt>
                <c:pt idx="10833">
                  <c:v>303.75891229124238</c:v>
                </c:pt>
                <c:pt idx="10834">
                  <c:v>183.82501000048586</c:v>
                </c:pt>
                <c:pt idx="10835">
                  <c:v>196.44743875842235</c:v>
                </c:pt>
                <c:pt idx="10836">
                  <c:v>303.75891229124238</c:v>
                </c:pt>
                <c:pt idx="10837">
                  <c:v>303.75891229124238</c:v>
                </c:pt>
                <c:pt idx="10838">
                  <c:v>196.44743875842235</c:v>
                </c:pt>
                <c:pt idx="10839">
                  <c:v>246.97881197088768</c:v>
                </c:pt>
                <c:pt idx="10840">
                  <c:v>303.75891229124238</c:v>
                </c:pt>
                <c:pt idx="10841">
                  <c:v>215.40191098568675</c:v>
                </c:pt>
                <c:pt idx="10842">
                  <c:v>272.22366948676074</c:v>
                </c:pt>
                <c:pt idx="10843">
                  <c:v>272.22366948676074</c:v>
                </c:pt>
                <c:pt idx="10844">
                  <c:v>284.84609824469726</c:v>
                </c:pt>
                <c:pt idx="10845">
                  <c:v>253.26919725949628</c:v>
                </c:pt>
                <c:pt idx="10846">
                  <c:v>278.51405477536935</c:v>
                </c:pt>
                <c:pt idx="10847">
                  <c:v>253.26919725949628</c:v>
                </c:pt>
                <c:pt idx="10848">
                  <c:v>259.60124072882422</c:v>
                </c:pt>
                <c:pt idx="10849">
                  <c:v>291.13648353330586</c:v>
                </c:pt>
                <c:pt idx="10850">
                  <c:v>297.46852700263378</c:v>
                </c:pt>
                <c:pt idx="10851">
                  <c:v>215.40191098568675</c:v>
                </c:pt>
                <c:pt idx="10852">
                  <c:v>265.89162601743283</c:v>
                </c:pt>
                <c:pt idx="10853">
                  <c:v>303.75891229124238</c:v>
                </c:pt>
                <c:pt idx="10854">
                  <c:v>310.0909557605703</c:v>
                </c:pt>
                <c:pt idx="10855">
                  <c:v>297.46852700263378</c:v>
                </c:pt>
                <c:pt idx="10856">
                  <c:v>297.46852700263378</c:v>
                </c:pt>
                <c:pt idx="10857">
                  <c:v>316.3813410491789</c:v>
                </c:pt>
                <c:pt idx="10858">
                  <c:v>272.22366948676074</c:v>
                </c:pt>
                <c:pt idx="10859">
                  <c:v>253.26919725949628</c:v>
                </c:pt>
                <c:pt idx="10860">
                  <c:v>303.75891229124238</c:v>
                </c:pt>
                <c:pt idx="10861">
                  <c:v>265.89162601743283</c:v>
                </c:pt>
                <c:pt idx="10862">
                  <c:v>253.26919725949628</c:v>
                </c:pt>
                <c:pt idx="10863">
                  <c:v>278.51405477536935</c:v>
                </c:pt>
                <c:pt idx="10864">
                  <c:v>291.13648353330586</c:v>
                </c:pt>
                <c:pt idx="10865">
                  <c:v>272.22366948676074</c:v>
                </c:pt>
                <c:pt idx="10866">
                  <c:v>253.26919725949628</c:v>
                </c:pt>
                <c:pt idx="10867">
                  <c:v>265.89162601743283</c:v>
                </c:pt>
                <c:pt idx="10868">
                  <c:v>202.77948222775024</c:v>
                </c:pt>
                <c:pt idx="10869">
                  <c:v>253.26919725949628</c:v>
                </c:pt>
                <c:pt idx="10870">
                  <c:v>253.26919725949628</c:v>
                </c:pt>
                <c:pt idx="10871">
                  <c:v>209.11152569707815</c:v>
                </c:pt>
                <c:pt idx="10872">
                  <c:v>221.73395445501464</c:v>
                </c:pt>
                <c:pt idx="10873">
                  <c:v>291.13648353330586</c:v>
                </c:pt>
                <c:pt idx="10874">
                  <c:v>221.73395445501464</c:v>
                </c:pt>
                <c:pt idx="10875">
                  <c:v>272.22366948676074</c:v>
                </c:pt>
                <c:pt idx="10876">
                  <c:v>297.46852700263378</c:v>
                </c:pt>
                <c:pt idx="10877">
                  <c:v>259.60124072882422</c:v>
                </c:pt>
                <c:pt idx="10878">
                  <c:v>265.89162601743283</c:v>
                </c:pt>
                <c:pt idx="10879">
                  <c:v>265.89162601743283</c:v>
                </c:pt>
                <c:pt idx="10880">
                  <c:v>259.60124072882422</c:v>
                </c:pt>
                <c:pt idx="10881">
                  <c:v>202.77948222775024</c:v>
                </c:pt>
                <c:pt idx="10882">
                  <c:v>221.73395445501464</c:v>
                </c:pt>
                <c:pt idx="10883">
                  <c:v>253.26919725949628</c:v>
                </c:pt>
                <c:pt idx="10884">
                  <c:v>259.60124072882422</c:v>
                </c:pt>
                <c:pt idx="10885">
                  <c:v>253.26919725949628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0C-FB40-A028-BCC247A95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733104"/>
        <c:axId val="1111734752"/>
      </c:scatterChart>
      <c:valAx>
        <c:axId val="111173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Переменная </a:t>
                </a:r>
                <a:r>
                  <a:rPr lang="en"/>
                  <a:t>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734752"/>
        <c:crosses val="autoZero"/>
        <c:crossBetween val="midCat"/>
      </c:valAx>
      <c:valAx>
        <c:axId val="1111734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17331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DE04BF-8949-164C-9363-FAEDCE6BCC32}">
          <cx:dataPt idx="5"/>
          <cx:dataPt idx="7"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9A199A9B-6572-144D-BF10-7CCD53357615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323850</xdr:colOff>
      <xdr:row>1</xdr:row>
      <xdr:rowOff>19050</xdr:rowOff>
    </xdr:from>
    <xdr:to>
      <xdr:col>27</xdr:col>
      <xdr:colOff>768350</xdr:colOff>
      <xdr:row>14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DBE1D0F5-3C64-8B4E-90A4-687BE9337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728950" y="222250"/>
              <a:ext cx="46736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23</xdr:col>
      <xdr:colOff>580571</xdr:colOff>
      <xdr:row>5</xdr:row>
      <xdr:rowOff>18143</xdr:rowOff>
    </xdr:from>
    <xdr:to>
      <xdr:col>23</xdr:col>
      <xdr:colOff>607785</xdr:colOff>
      <xdr:row>11</xdr:row>
      <xdr:rowOff>117929</xdr:rowOff>
    </xdr:to>
    <xdr:cxnSp macro="">
      <xdr:nvCxnSpPr>
        <xdr:cNvPr id="4" name="Прямая со стрелкой 3">
          <a:extLst>
            <a:ext uri="{FF2B5EF4-FFF2-40B4-BE49-F238E27FC236}">
              <a16:creationId xmlns:a16="http://schemas.microsoft.com/office/drawing/2014/main" id="{EED07907-2BD2-EA42-AD2D-486EF8977DCF}"/>
            </a:ext>
          </a:extLst>
        </xdr:cNvPr>
        <xdr:cNvCxnSpPr/>
      </xdr:nvCxnSpPr>
      <xdr:spPr>
        <a:xfrm>
          <a:off x="14967857" y="1016000"/>
          <a:ext cx="27214" cy="12972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406400</xdr:colOff>
      <xdr:row>5</xdr:row>
      <xdr:rowOff>16328</xdr:rowOff>
    </xdr:from>
    <xdr:to>
      <xdr:col>23</xdr:col>
      <xdr:colOff>433614</xdr:colOff>
      <xdr:row>11</xdr:row>
      <xdr:rowOff>116114</xdr:rowOff>
    </xdr:to>
    <xdr:cxnSp macro="">
      <xdr:nvCxnSpPr>
        <xdr:cNvPr id="6" name="Прямая со стрелкой 5">
          <a:extLst>
            <a:ext uri="{FF2B5EF4-FFF2-40B4-BE49-F238E27FC236}">
              <a16:creationId xmlns:a16="http://schemas.microsoft.com/office/drawing/2014/main" id="{215927AB-F0FC-1049-A3E3-183C5AF93567}"/>
            </a:ext>
          </a:extLst>
        </xdr:cNvPr>
        <xdr:cNvCxnSpPr/>
      </xdr:nvCxnSpPr>
      <xdr:spPr>
        <a:xfrm>
          <a:off x="14793686" y="1014185"/>
          <a:ext cx="27214" cy="129721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412751</xdr:colOff>
      <xdr:row>6</xdr:row>
      <xdr:rowOff>140607</xdr:rowOff>
    </xdr:from>
    <xdr:to>
      <xdr:col>23</xdr:col>
      <xdr:colOff>712107</xdr:colOff>
      <xdr:row>10</xdr:row>
      <xdr:rowOff>158750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837CB7B-7B8F-7B4F-8379-FC6BDBA2FE67}"/>
            </a:ext>
          </a:extLst>
        </xdr:cNvPr>
        <xdr:cNvSpPr txBox="1"/>
      </xdr:nvSpPr>
      <xdr:spPr>
        <a:xfrm rot="16200000">
          <a:off x="14541501" y="1596572"/>
          <a:ext cx="816428" cy="29935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Среднее</a:t>
          </a:r>
        </a:p>
      </xdr:txBody>
    </xdr:sp>
    <xdr:clientData/>
  </xdr:twoCellAnchor>
  <xdr:twoCellAnchor>
    <xdr:from>
      <xdr:col>23</xdr:col>
      <xdr:colOff>220436</xdr:colOff>
      <xdr:row>6</xdr:row>
      <xdr:rowOff>166007</xdr:rowOff>
    </xdr:from>
    <xdr:to>
      <xdr:col>23</xdr:col>
      <xdr:colOff>519792</xdr:colOff>
      <xdr:row>10</xdr:row>
      <xdr:rowOff>184150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1590249-ABEA-8346-9D00-4B95D6443A43}"/>
            </a:ext>
          </a:extLst>
        </xdr:cNvPr>
        <xdr:cNvSpPr txBox="1"/>
      </xdr:nvSpPr>
      <xdr:spPr>
        <a:xfrm rot="16200000">
          <a:off x="14349186" y="1621972"/>
          <a:ext cx="816428" cy="299356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ru-RU" sz="1100"/>
            <a:t>Медиана</a:t>
          </a:r>
        </a:p>
      </xdr:txBody>
    </xdr:sp>
    <xdr:clientData/>
  </xdr:twoCellAnchor>
  <xdr:twoCellAnchor>
    <xdr:from>
      <xdr:col>28</xdr:col>
      <xdr:colOff>199572</xdr:colOff>
      <xdr:row>1</xdr:row>
      <xdr:rowOff>7258</xdr:rowOff>
    </xdr:from>
    <xdr:to>
      <xdr:col>33</xdr:col>
      <xdr:colOff>644072</xdr:colOff>
      <xdr:row>14</xdr:row>
      <xdr:rowOff>156029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Диаграмма 8">
              <a:extLst>
                <a:ext uri="{FF2B5EF4-FFF2-40B4-BE49-F238E27FC236}">
                  <a16:creationId xmlns:a16="http://schemas.microsoft.com/office/drawing/2014/main" id="{C1F425A1-17BC-A945-883E-C3C890B1A6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59272" y="210458"/>
              <a:ext cx="4572000" cy="27903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19</xdr:col>
      <xdr:colOff>40216</xdr:colOff>
      <xdr:row>57</xdr:row>
      <xdr:rowOff>84667</xdr:rowOff>
    </xdr:from>
    <xdr:to>
      <xdr:col>33</xdr:col>
      <xdr:colOff>728132</xdr:colOff>
      <xdr:row>79</xdr:row>
      <xdr:rowOff>55034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7F4EEFD-8E43-F649-912F-1A57BBD0A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699372</xdr:colOff>
      <xdr:row>60</xdr:row>
      <xdr:rowOff>44318</xdr:rowOff>
    </xdr:from>
    <xdr:to>
      <xdr:col>33</xdr:col>
      <xdr:colOff>413207</xdr:colOff>
      <xdr:row>63</xdr:row>
      <xdr:rowOff>164067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31BDB47-F70A-294E-ACB8-670946A570CE}"/>
            </a:ext>
          </a:extLst>
        </xdr:cNvPr>
        <xdr:cNvSpPr txBox="1"/>
      </xdr:nvSpPr>
      <xdr:spPr>
        <a:xfrm>
          <a:off x="22824109" y="12331112"/>
          <a:ext cx="2193069" cy="7213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y =8,3316x-5,5114</a:t>
          </a:r>
        </a:p>
        <a:p>
          <a:r>
            <a:rPr lang="en-US" sz="2000"/>
            <a:t>R^2=0,1519</a:t>
          </a:r>
          <a:endParaRPr lang="ru-RU" sz="20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215900</xdr:colOff>
      <xdr:row>1</xdr:row>
      <xdr:rowOff>76200</xdr:rowOff>
    </xdr:from>
    <xdr:to>
      <xdr:col>15</xdr:col>
      <xdr:colOff>215900</xdr:colOff>
      <xdr:row>11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97B5A8D-034C-4B4B-BED6-6E8CFBB68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165100</xdr:colOff>
      <xdr:row>13</xdr:row>
      <xdr:rowOff>76200</xdr:rowOff>
    </xdr:from>
    <xdr:to>
      <xdr:col>15</xdr:col>
      <xdr:colOff>165100</xdr:colOff>
      <xdr:row>23</xdr:row>
      <xdr:rowOff>50800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5B2E1A8-6500-5A41-8E4B-C8730EEF6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A104B8-0C9D-F249-9297-800D2C7B67C3}" name="Таблица1" displayName="Таблица1" ref="A1:R10887" totalsRowShown="0">
  <autoFilter ref="A1:R10887" xr:uid="{21A104B8-0C9D-F249-9297-800D2C7B67C3}"/>
  <sortState xmlns:xlrd2="http://schemas.microsoft.com/office/spreadsheetml/2017/richdata2" ref="A2:Q10887">
    <sortCondition ref="Q1:Q10887"/>
  </sortState>
  <tableColumns count="18">
    <tableColumn id="1" xr3:uid="{3753DD49-BEB1-1545-8DD7-B8C86C3C2A13}" name="datetime" dataDxfId="6"/>
    <tableColumn id="16" xr3:uid="{473CD491-F16A-4D4D-AA67-AA50A59C30A0}" name="Год" dataDxfId="5">
      <calculatedColumnFormula>YEAR(Таблица1[[#This Row],[datetime]])</calculatedColumnFormula>
    </tableColumn>
    <tableColumn id="17" xr3:uid="{607361B0-DE3E-744A-866F-942D925A604A}" name="Месяц" dataDxfId="4">
      <calculatedColumnFormula>MONTH(Таблица1[[#This Row],[datetime]])</calculatedColumnFormula>
    </tableColumn>
    <tableColumn id="18" xr3:uid="{20E8BF15-6248-0C43-B3BC-105211982689}" name="День" dataDxfId="3">
      <calculatedColumnFormula>DAY(Таблица1[[#This Row],[datetime]])</calculatedColumnFormula>
    </tableColumn>
    <tableColumn id="15" xr3:uid="{3005CF69-DE14-1A4D-8DB9-39D8500685AD}" name="День недели" dataDxfId="2">
      <calculatedColumnFormula>WEEKDAY(Таблица1[[#This Row],[datetime]])</calculatedColumnFormula>
    </tableColumn>
    <tableColumn id="14" xr3:uid="{FD189765-4ED7-2C40-A537-0323C51A04BB}" name="Час" dataDxfId="1">
      <calculatedColumnFormula>HOUR(Таблица1[[#This Row],[datetime]])</calculatedColumnFormula>
    </tableColumn>
    <tableColumn id="2" xr3:uid="{4BF29EED-D13E-6A4A-9591-33E596D3EC36}" name="season"/>
    <tableColumn id="3" xr3:uid="{6348065D-4FCA-1E4C-B034-F0BC99344E1A}" name="holiday"/>
    <tableColumn id="4" xr3:uid="{16AD6B25-A2CC-1B4E-B423-67F167437300}" name="workingday"/>
    <tableColumn id="5" xr3:uid="{EC45AAEB-CBEE-EC41-9338-AAB90F0FB139}" name="weather"/>
    <tableColumn id="6" xr3:uid="{87F88B6D-9104-8B47-BA9F-4573538D9F2E}" name="temp"/>
    <tableColumn id="7" xr3:uid="{8C7242EC-227C-4C44-AA54-EB55160BA3C3}" name="atemp"/>
    <tableColumn id="8" xr3:uid="{0980FDBA-49C1-E74B-8B50-D1FEA0BF571F}" name="humidity"/>
    <tableColumn id="9" xr3:uid="{EEEB1C90-33F7-8949-BD27-B841357DF8F0}" name="windspeed"/>
    <tableColumn id="10" xr3:uid="{EA264A91-1973-FD42-9D66-06CFFDCC6E83}" name="casual"/>
    <tableColumn id="11" xr3:uid="{3368E47C-15F5-0941-A8F4-BD775A9AD22E}" name="registered"/>
    <tableColumn id="12" xr3:uid="{B49977CB-55A6-5E49-A752-97559DD93DD5}" name="count"/>
    <tableColumn id="13" xr3:uid="{DF1170C5-2FFD-C243-A27C-5896939BA5C1}" name="Столбец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BFAD0-5E1C-AA4D-A8A4-2919F6EB96B6}">
  <dimension ref="A1:AO10887"/>
  <sheetViews>
    <sheetView tabSelected="1" topLeftCell="W43" zoomScale="140" zoomScaleNormal="100" workbookViewId="0">
      <selection activeCell="AH57" sqref="AH57"/>
    </sheetView>
  </sheetViews>
  <sheetFormatPr baseColWidth="10" defaultRowHeight="16" x14ac:dyDescent="0.2"/>
  <cols>
    <col min="1" max="1" width="18" bestFit="1" customWidth="1"/>
    <col min="2" max="2" width="9.1640625" bestFit="1" customWidth="1"/>
    <col min="3" max="3" width="9.33203125" customWidth="1"/>
    <col min="4" max="4" width="8.33203125" bestFit="1" customWidth="1"/>
    <col min="5" max="5" width="15.1640625" bestFit="1" customWidth="1"/>
    <col min="6" max="6" width="6.83203125" bestFit="1" customWidth="1"/>
    <col min="7" max="7" width="9.5" bestFit="1" customWidth="1"/>
    <col min="8" max="8" width="9.83203125" bestFit="1" customWidth="1"/>
    <col min="9" max="9" width="13.5" bestFit="1" customWidth="1"/>
    <col min="10" max="10" width="10.6640625" bestFit="1" customWidth="1"/>
    <col min="11" max="11" width="8.1640625" bestFit="1" customWidth="1"/>
    <col min="12" max="12" width="9.1640625" bestFit="1" customWidth="1"/>
    <col min="13" max="13" width="11.1640625" bestFit="1" customWidth="1"/>
    <col min="14" max="14" width="12.6640625" bestFit="1" customWidth="1"/>
    <col min="15" max="15" width="9" bestFit="1" customWidth="1"/>
    <col min="16" max="16" width="12.1640625" bestFit="1" customWidth="1"/>
    <col min="17" max="17" width="8.33203125" bestFit="1" customWidth="1"/>
    <col min="18" max="18" width="12" bestFit="1" customWidth="1"/>
    <col min="21" max="24" width="11" bestFit="1" customWidth="1"/>
    <col min="25" max="25" width="15" customWidth="1"/>
    <col min="26" max="29" width="11" bestFit="1" customWidth="1"/>
    <col min="30" max="30" width="15" bestFit="1" customWidth="1"/>
    <col min="31" max="35" width="11" bestFit="1" customWidth="1"/>
    <col min="37" max="37" width="11" bestFit="1" customWidth="1"/>
    <col min="39" max="39" width="11" bestFit="1" customWidth="1"/>
    <col min="41" max="41" width="11" bestFit="1" customWidth="1"/>
  </cols>
  <sheetData>
    <row r="1" spans="1:21" x14ac:dyDescent="0.2">
      <c r="A1" t="s">
        <v>0</v>
      </c>
      <c r="B1" t="s">
        <v>79</v>
      </c>
      <c r="C1" t="s">
        <v>80</v>
      </c>
      <c r="D1" t="s">
        <v>81</v>
      </c>
      <c r="E1" t="s">
        <v>82</v>
      </c>
      <c r="F1" t="s">
        <v>83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15</v>
      </c>
    </row>
    <row r="2" spans="1:21" x14ac:dyDescent="0.2">
      <c r="A2" s="1">
        <v>40544.166666666664</v>
      </c>
      <c r="B2" s="17">
        <f>YEAR(Таблица1[[#This Row],[datetime]])</f>
        <v>2011</v>
      </c>
      <c r="C2" s="17">
        <f>MONTH(Таблица1[[#This Row],[datetime]])</f>
        <v>1</v>
      </c>
      <c r="D2" s="17">
        <f>DAY(Таблица1[[#This Row],[datetime]])</f>
        <v>1</v>
      </c>
      <c r="E2" s="17">
        <f>WEEKDAY(Таблица1[[#This Row],[datetime]])</f>
        <v>7</v>
      </c>
      <c r="F2" s="17">
        <f>HOUR(Таблица1[[#This Row],[datetime]])</f>
        <v>4</v>
      </c>
      <c r="G2">
        <v>1</v>
      </c>
      <c r="H2">
        <v>0</v>
      </c>
      <c r="I2">
        <v>0</v>
      </c>
      <c r="J2">
        <v>1</v>
      </c>
      <c r="K2">
        <v>9.84</v>
      </c>
      <c r="L2">
        <v>14.395</v>
      </c>
      <c r="M2">
        <v>75</v>
      </c>
      <c r="N2">
        <v>0</v>
      </c>
      <c r="O2">
        <v>0</v>
      </c>
      <c r="P2">
        <v>1</v>
      </c>
      <c r="Q2">
        <v>1</v>
      </c>
      <c r="R2">
        <v>1</v>
      </c>
      <c r="T2" s="3" t="s">
        <v>12</v>
      </c>
      <c r="U2" s="3">
        <f>AVERAGE(Таблица1[count])</f>
        <v>191.57413191254824</v>
      </c>
    </row>
    <row r="3" spans="1:21" x14ac:dyDescent="0.2">
      <c r="A3" s="1">
        <v>40544.208333333336</v>
      </c>
      <c r="B3" s="17">
        <f>YEAR(Таблица1[[#This Row],[datetime]])</f>
        <v>2011</v>
      </c>
      <c r="C3" s="17">
        <f>MONTH(Таблица1[[#This Row],[datetime]])</f>
        <v>1</v>
      </c>
      <c r="D3" s="17">
        <f>DAY(Таблица1[[#This Row],[datetime]])</f>
        <v>1</v>
      </c>
      <c r="E3" s="17">
        <f>WEEKDAY(Таблица1[[#This Row],[datetime]])</f>
        <v>7</v>
      </c>
      <c r="F3" s="17">
        <f>HOUR(Таблица1[[#This Row],[datetime]])</f>
        <v>5</v>
      </c>
      <c r="G3">
        <v>1</v>
      </c>
      <c r="H3">
        <v>0</v>
      </c>
      <c r="I3">
        <v>0</v>
      </c>
      <c r="J3">
        <v>2</v>
      </c>
      <c r="K3">
        <v>9.84</v>
      </c>
      <c r="L3">
        <v>12.88</v>
      </c>
      <c r="M3">
        <v>75</v>
      </c>
      <c r="N3">
        <v>6.0031999999999996</v>
      </c>
      <c r="O3">
        <v>0</v>
      </c>
      <c r="P3">
        <v>1</v>
      </c>
      <c r="Q3">
        <v>1</v>
      </c>
      <c r="R3">
        <v>2</v>
      </c>
      <c r="T3" s="3" t="s">
        <v>13</v>
      </c>
      <c r="U3" s="3">
        <f>MEDIAN(Таблица1[count])</f>
        <v>145</v>
      </c>
    </row>
    <row r="4" spans="1:21" x14ac:dyDescent="0.2">
      <c r="A4" s="1">
        <v>40545.291666666664</v>
      </c>
      <c r="B4" s="17">
        <f>YEAR(Таблица1[[#This Row],[datetime]])</f>
        <v>2011</v>
      </c>
      <c r="C4" s="17">
        <f>MONTH(Таблица1[[#This Row],[datetime]])</f>
        <v>1</v>
      </c>
      <c r="D4" s="17">
        <f>DAY(Таблица1[[#This Row],[datetime]])</f>
        <v>2</v>
      </c>
      <c r="E4" s="17">
        <f>WEEKDAY(Таблица1[[#This Row],[datetime]])</f>
        <v>1</v>
      </c>
      <c r="F4" s="17">
        <f>HOUR(Таблица1[[#This Row],[datetime]])</f>
        <v>7</v>
      </c>
      <c r="G4">
        <v>1</v>
      </c>
      <c r="H4">
        <v>0</v>
      </c>
      <c r="I4">
        <v>0</v>
      </c>
      <c r="J4">
        <v>2</v>
      </c>
      <c r="K4">
        <v>16.399999999999999</v>
      </c>
      <c r="L4">
        <v>20.454999999999998</v>
      </c>
      <c r="M4">
        <v>76</v>
      </c>
      <c r="N4">
        <v>12.997999999999999</v>
      </c>
      <c r="O4">
        <v>0</v>
      </c>
      <c r="P4">
        <v>1</v>
      </c>
      <c r="Q4">
        <v>1</v>
      </c>
      <c r="R4">
        <v>3</v>
      </c>
      <c r="T4" s="3" t="s">
        <v>14</v>
      </c>
      <c r="U4" s="3">
        <f>MODE(Таблица1[count])</f>
        <v>5</v>
      </c>
    </row>
    <row r="5" spans="1:21" x14ac:dyDescent="0.2">
      <c r="A5" s="1">
        <v>40546.166666666664</v>
      </c>
      <c r="B5" s="17">
        <f>YEAR(Таблица1[[#This Row],[datetime]])</f>
        <v>2011</v>
      </c>
      <c r="C5" s="17">
        <f>MONTH(Таблица1[[#This Row],[datetime]])</f>
        <v>1</v>
      </c>
      <c r="D5" s="17">
        <f>DAY(Таблица1[[#This Row],[datetime]])</f>
        <v>3</v>
      </c>
      <c r="E5" s="17">
        <f>WEEKDAY(Таблица1[[#This Row],[datetime]])</f>
        <v>2</v>
      </c>
      <c r="F5" s="17">
        <f>HOUR(Таблица1[[#This Row],[datetime]])</f>
        <v>4</v>
      </c>
      <c r="G5">
        <v>1</v>
      </c>
      <c r="H5">
        <v>0</v>
      </c>
      <c r="I5">
        <v>1</v>
      </c>
      <c r="J5">
        <v>1</v>
      </c>
      <c r="K5">
        <v>6.56</v>
      </c>
      <c r="L5">
        <v>6.82</v>
      </c>
      <c r="M5">
        <v>47</v>
      </c>
      <c r="N5">
        <v>26.002700000000001</v>
      </c>
      <c r="O5">
        <v>0</v>
      </c>
      <c r="P5">
        <v>1</v>
      </c>
      <c r="Q5">
        <v>1</v>
      </c>
      <c r="R5">
        <v>4</v>
      </c>
      <c r="T5" s="3" t="s">
        <v>16</v>
      </c>
      <c r="U5" s="3">
        <f>COUNT(Таблица1[count])</f>
        <v>10886</v>
      </c>
    </row>
    <row r="6" spans="1:21" x14ac:dyDescent="0.2">
      <c r="A6" s="1">
        <v>40547.083333333336</v>
      </c>
      <c r="B6" s="17">
        <f>YEAR(Таблица1[[#This Row],[datetime]])</f>
        <v>2011</v>
      </c>
      <c r="C6" s="17">
        <f>MONTH(Таблица1[[#This Row],[datetime]])</f>
        <v>1</v>
      </c>
      <c r="D6" s="17">
        <f>DAY(Таблица1[[#This Row],[datetime]])</f>
        <v>4</v>
      </c>
      <c r="E6" s="17">
        <f>WEEKDAY(Таблица1[[#This Row],[datetime]])</f>
        <v>3</v>
      </c>
      <c r="F6" s="17">
        <f>HOUR(Таблица1[[#This Row],[datetime]])</f>
        <v>2</v>
      </c>
      <c r="G6">
        <v>1</v>
      </c>
      <c r="H6">
        <v>0</v>
      </c>
      <c r="I6">
        <v>1</v>
      </c>
      <c r="J6">
        <v>1</v>
      </c>
      <c r="K6">
        <v>5.74</v>
      </c>
      <c r="L6">
        <v>7.5750000000000002</v>
      </c>
      <c r="M6">
        <v>63</v>
      </c>
      <c r="N6">
        <v>8.9981000000000009</v>
      </c>
      <c r="O6">
        <v>0</v>
      </c>
      <c r="P6">
        <v>1</v>
      </c>
      <c r="Q6">
        <v>1</v>
      </c>
      <c r="R6">
        <v>5</v>
      </c>
    </row>
    <row r="7" spans="1:21" x14ac:dyDescent="0.2">
      <c r="A7" s="1">
        <v>40549.166666666664</v>
      </c>
      <c r="B7" s="17">
        <f>YEAR(Таблица1[[#This Row],[datetime]])</f>
        <v>2011</v>
      </c>
      <c r="C7" s="17">
        <f>MONTH(Таблица1[[#This Row],[datetime]])</f>
        <v>1</v>
      </c>
      <c r="D7" s="17">
        <f>DAY(Таблица1[[#This Row],[datetime]])</f>
        <v>6</v>
      </c>
      <c r="E7" s="17">
        <f>WEEKDAY(Таблица1[[#This Row],[datetime]])</f>
        <v>5</v>
      </c>
      <c r="F7" s="17">
        <f>HOUR(Таблица1[[#This Row],[datetime]])</f>
        <v>4</v>
      </c>
      <c r="G7">
        <v>1</v>
      </c>
      <c r="H7">
        <v>0</v>
      </c>
      <c r="I7">
        <v>1</v>
      </c>
      <c r="J7">
        <v>2</v>
      </c>
      <c r="K7">
        <v>6.56</v>
      </c>
      <c r="L7">
        <v>9.85</v>
      </c>
      <c r="M7">
        <v>64</v>
      </c>
      <c r="N7">
        <v>6.0031999999999996</v>
      </c>
      <c r="O7">
        <v>0</v>
      </c>
      <c r="P7">
        <v>1</v>
      </c>
      <c r="Q7">
        <v>1</v>
      </c>
      <c r="R7">
        <v>6</v>
      </c>
    </row>
    <row r="8" spans="1:21" x14ac:dyDescent="0.2">
      <c r="A8" s="1">
        <v>40550.083333333336</v>
      </c>
      <c r="B8" s="17">
        <f>YEAR(Таблица1[[#This Row],[datetime]])</f>
        <v>2011</v>
      </c>
      <c r="C8" s="17">
        <f>MONTH(Таблица1[[#This Row],[datetime]])</f>
        <v>1</v>
      </c>
      <c r="D8" s="17">
        <f>DAY(Таблица1[[#This Row],[datetime]])</f>
        <v>7</v>
      </c>
      <c r="E8" s="17">
        <f>WEEKDAY(Таблица1[[#This Row],[datetime]])</f>
        <v>6</v>
      </c>
      <c r="F8" s="17">
        <f>HOUR(Таблица1[[#This Row],[datetime]])</f>
        <v>2</v>
      </c>
      <c r="G8">
        <v>1</v>
      </c>
      <c r="H8">
        <v>0</v>
      </c>
      <c r="I8">
        <v>1</v>
      </c>
      <c r="J8">
        <v>2</v>
      </c>
      <c r="K8">
        <v>8.1999999999999993</v>
      </c>
      <c r="L8">
        <v>9.85</v>
      </c>
      <c r="M8">
        <v>69</v>
      </c>
      <c r="N8">
        <v>15.001300000000001</v>
      </c>
      <c r="O8">
        <v>0</v>
      </c>
      <c r="P8">
        <v>1</v>
      </c>
      <c r="Q8">
        <v>1</v>
      </c>
      <c r="R8">
        <v>7</v>
      </c>
    </row>
    <row r="9" spans="1:21" x14ac:dyDescent="0.2">
      <c r="A9" s="1">
        <v>40550.166666666664</v>
      </c>
      <c r="B9" s="17">
        <f>YEAR(Таблица1[[#This Row],[datetime]])</f>
        <v>2011</v>
      </c>
      <c r="C9" s="17">
        <f>MONTH(Таблица1[[#This Row],[datetime]])</f>
        <v>1</v>
      </c>
      <c r="D9" s="17">
        <f>DAY(Таблица1[[#This Row],[datetime]])</f>
        <v>7</v>
      </c>
      <c r="E9" s="17">
        <f>WEEKDAY(Таблица1[[#This Row],[datetime]])</f>
        <v>6</v>
      </c>
      <c r="F9" s="17">
        <f>HOUR(Таблица1[[#This Row],[datetime]])</f>
        <v>4</v>
      </c>
      <c r="G9">
        <v>1</v>
      </c>
      <c r="H9">
        <v>0</v>
      </c>
      <c r="I9">
        <v>1</v>
      </c>
      <c r="J9">
        <v>2</v>
      </c>
      <c r="K9">
        <v>8.1999999999999993</v>
      </c>
      <c r="L9">
        <v>10.605</v>
      </c>
      <c r="M9">
        <v>69</v>
      </c>
      <c r="N9">
        <v>8.9981000000000009</v>
      </c>
      <c r="O9">
        <v>0</v>
      </c>
      <c r="P9">
        <v>1</v>
      </c>
      <c r="Q9">
        <v>1</v>
      </c>
      <c r="R9">
        <v>8</v>
      </c>
      <c r="T9" s="3" t="s">
        <v>17</v>
      </c>
      <c r="U9" s="3">
        <f>_xlfn.QUARTILE.INC(Таблица1[count],1)</f>
        <v>42</v>
      </c>
    </row>
    <row r="10" spans="1:21" x14ac:dyDescent="0.2">
      <c r="A10" s="1">
        <v>40551.166666666664</v>
      </c>
      <c r="B10" s="17">
        <f>YEAR(Таблица1[[#This Row],[datetime]])</f>
        <v>2011</v>
      </c>
      <c r="C10" s="17">
        <f>MONTH(Таблица1[[#This Row],[datetime]])</f>
        <v>1</v>
      </c>
      <c r="D10" s="17">
        <f>DAY(Таблица1[[#This Row],[datetime]])</f>
        <v>8</v>
      </c>
      <c r="E10" s="17">
        <f>WEEKDAY(Таблица1[[#This Row],[datetime]])</f>
        <v>7</v>
      </c>
      <c r="F10" s="17">
        <f>HOUR(Таблица1[[#This Row],[datetime]])</f>
        <v>4</v>
      </c>
      <c r="G10">
        <v>1</v>
      </c>
      <c r="H10">
        <v>0</v>
      </c>
      <c r="I10">
        <v>0</v>
      </c>
      <c r="J10">
        <v>3</v>
      </c>
      <c r="K10">
        <v>7.38</v>
      </c>
      <c r="L10">
        <v>9.85</v>
      </c>
      <c r="M10">
        <v>55</v>
      </c>
      <c r="N10">
        <v>11.0014</v>
      </c>
      <c r="O10">
        <v>0</v>
      </c>
      <c r="P10">
        <v>1</v>
      </c>
      <c r="Q10">
        <v>1</v>
      </c>
      <c r="R10">
        <v>9</v>
      </c>
      <c r="T10" s="3" t="s">
        <v>18</v>
      </c>
      <c r="U10" s="3">
        <f>_xlfn.QUARTILE.INC(Таблица1[count],3)</f>
        <v>284</v>
      </c>
    </row>
    <row r="11" spans="1:21" x14ac:dyDescent="0.2">
      <c r="A11" s="1">
        <v>40552.166666666664</v>
      </c>
      <c r="B11" s="17">
        <f>YEAR(Таблица1[[#This Row],[datetime]])</f>
        <v>2011</v>
      </c>
      <c r="C11" s="17">
        <f>MONTH(Таблица1[[#This Row],[datetime]])</f>
        <v>1</v>
      </c>
      <c r="D11" s="17">
        <f>DAY(Таблица1[[#This Row],[datetime]])</f>
        <v>9</v>
      </c>
      <c r="E11" s="17">
        <f>WEEKDAY(Таблица1[[#This Row],[datetime]])</f>
        <v>1</v>
      </c>
      <c r="F11" s="17">
        <f>HOUR(Таблица1[[#This Row],[datetime]])</f>
        <v>4</v>
      </c>
      <c r="G11">
        <v>1</v>
      </c>
      <c r="H11">
        <v>0</v>
      </c>
      <c r="I11">
        <v>0</v>
      </c>
      <c r="J11">
        <v>1</v>
      </c>
      <c r="K11">
        <v>3.28</v>
      </c>
      <c r="L11">
        <v>4.5449999999999999</v>
      </c>
      <c r="M11">
        <v>53</v>
      </c>
      <c r="N11">
        <v>12.997999999999999</v>
      </c>
      <c r="O11">
        <v>0</v>
      </c>
      <c r="P11">
        <v>1</v>
      </c>
      <c r="Q11">
        <v>1</v>
      </c>
      <c r="R11">
        <v>10</v>
      </c>
      <c r="T11" s="3" t="s">
        <v>21</v>
      </c>
      <c r="U11" s="3">
        <f>Q3_-U9</f>
        <v>242</v>
      </c>
    </row>
    <row r="12" spans="1:21" x14ac:dyDescent="0.2">
      <c r="A12" s="1">
        <v>40552.208333333336</v>
      </c>
      <c r="B12" s="17">
        <f>YEAR(Таблица1[[#This Row],[datetime]])</f>
        <v>2011</v>
      </c>
      <c r="C12" s="17">
        <f>MONTH(Таблица1[[#This Row],[datetime]])</f>
        <v>1</v>
      </c>
      <c r="D12" s="17">
        <f>DAY(Таблица1[[#This Row],[datetime]])</f>
        <v>9</v>
      </c>
      <c r="E12" s="17">
        <f>WEEKDAY(Таблица1[[#This Row],[datetime]])</f>
        <v>1</v>
      </c>
      <c r="F12" s="17">
        <f>HOUR(Таблица1[[#This Row],[datetime]])</f>
        <v>5</v>
      </c>
      <c r="G12">
        <v>1</v>
      </c>
      <c r="H12">
        <v>0</v>
      </c>
      <c r="I12">
        <v>0</v>
      </c>
      <c r="J12">
        <v>1</v>
      </c>
      <c r="K12">
        <v>3.28</v>
      </c>
      <c r="L12">
        <v>4.5449999999999999</v>
      </c>
      <c r="M12">
        <v>53</v>
      </c>
      <c r="N12">
        <v>12.997999999999999</v>
      </c>
      <c r="O12">
        <v>0</v>
      </c>
      <c r="P12">
        <v>1</v>
      </c>
      <c r="Q12">
        <v>1</v>
      </c>
      <c r="R12">
        <v>11</v>
      </c>
      <c r="T12" s="3" t="s">
        <v>19</v>
      </c>
      <c r="U12" s="3">
        <f>0.25*(Count*1)</f>
        <v>2721.5</v>
      </c>
    </row>
    <row r="13" spans="1:21" x14ac:dyDescent="0.2">
      <c r="A13" s="1">
        <v>40552.25</v>
      </c>
      <c r="B13" s="17">
        <f>YEAR(Таблица1[[#This Row],[datetime]])</f>
        <v>2011</v>
      </c>
      <c r="C13" s="17">
        <f>MONTH(Таблица1[[#This Row],[datetime]])</f>
        <v>1</v>
      </c>
      <c r="D13" s="17">
        <f>DAY(Таблица1[[#This Row],[datetime]])</f>
        <v>9</v>
      </c>
      <c r="E13" s="17">
        <f>WEEKDAY(Таблица1[[#This Row],[datetime]])</f>
        <v>1</v>
      </c>
      <c r="F13" s="17">
        <f>HOUR(Таблица1[[#This Row],[datetime]])</f>
        <v>6</v>
      </c>
      <c r="G13">
        <v>1</v>
      </c>
      <c r="H13">
        <v>0</v>
      </c>
      <c r="I13">
        <v>0</v>
      </c>
      <c r="J13">
        <v>1</v>
      </c>
      <c r="K13">
        <v>4.0999999999999996</v>
      </c>
      <c r="L13">
        <v>4.5449999999999999</v>
      </c>
      <c r="M13">
        <v>49</v>
      </c>
      <c r="N13">
        <v>19.001200000000001</v>
      </c>
      <c r="O13">
        <v>0</v>
      </c>
      <c r="P13">
        <v>1</v>
      </c>
      <c r="Q13">
        <v>1</v>
      </c>
      <c r="R13">
        <v>12</v>
      </c>
      <c r="T13" s="3" t="s">
        <v>20</v>
      </c>
      <c r="U13" s="4">
        <f>0.75*(Count+1)</f>
        <v>8165.25</v>
      </c>
    </row>
    <row r="14" spans="1:21" x14ac:dyDescent="0.2">
      <c r="A14" s="1">
        <v>40553.041666666664</v>
      </c>
      <c r="B14" s="17">
        <f>YEAR(Таблица1[[#This Row],[datetime]])</f>
        <v>2011</v>
      </c>
      <c r="C14" s="17">
        <f>MONTH(Таблица1[[#This Row],[datetime]])</f>
        <v>1</v>
      </c>
      <c r="D14" s="17">
        <f>DAY(Таблица1[[#This Row],[datetime]])</f>
        <v>10</v>
      </c>
      <c r="E14" s="17">
        <f>WEEKDAY(Таблица1[[#This Row],[datetime]])</f>
        <v>2</v>
      </c>
      <c r="F14" s="17">
        <f>HOUR(Таблица1[[#This Row],[datetime]])</f>
        <v>1</v>
      </c>
      <c r="G14">
        <v>1</v>
      </c>
      <c r="H14">
        <v>0</v>
      </c>
      <c r="I14">
        <v>1</v>
      </c>
      <c r="J14">
        <v>1</v>
      </c>
      <c r="K14">
        <v>4.92</v>
      </c>
      <c r="L14">
        <v>6.06</v>
      </c>
      <c r="M14">
        <v>50</v>
      </c>
      <c r="N14">
        <v>19.001200000000001</v>
      </c>
      <c r="O14">
        <v>1</v>
      </c>
      <c r="P14">
        <v>0</v>
      </c>
      <c r="Q14">
        <v>1</v>
      </c>
      <c r="R14">
        <v>13</v>
      </c>
      <c r="T14" s="5" t="s">
        <v>22</v>
      </c>
      <c r="U14" s="3">
        <f>_xlfn.STDEV.S(Таблица1[count])</f>
        <v>181.1444538302853</v>
      </c>
    </row>
    <row r="15" spans="1:21" x14ac:dyDescent="0.2">
      <c r="A15" s="1">
        <v>40553.125</v>
      </c>
      <c r="B15" s="17">
        <f>YEAR(Таблица1[[#This Row],[datetime]])</f>
        <v>2011</v>
      </c>
      <c r="C15" s="17">
        <f>MONTH(Таблица1[[#This Row],[datetime]])</f>
        <v>1</v>
      </c>
      <c r="D15" s="17">
        <f>DAY(Таблица1[[#This Row],[datetime]])</f>
        <v>10</v>
      </c>
      <c r="E15" s="17">
        <f>WEEKDAY(Таблица1[[#This Row],[datetime]])</f>
        <v>2</v>
      </c>
      <c r="F15" s="17">
        <f>HOUR(Таблица1[[#This Row],[datetime]])</f>
        <v>3</v>
      </c>
      <c r="G15">
        <v>1</v>
      </c>
      <c r="H15">
        <v>0</v>
      </c>
      <c r="I15">
        <v>1</v>
      </c>
      <c r="J15">
        <v>1</v>
      </c>
      <c r="K15">
        <v>4.92</v>
      </c>
      <c r="L15">
        <v>6.06</v>
      </c>
      <c r="M15">
        <v>50</v>
      </c>
      <c r="N15">
        <v>15.001300000000001</v>
      </c>
      <c r="O15">
        <v>0</v>
      </c>
      <c r="P15">
        <v>1</v>
      </c>
      <c r="Q15">
        <v>1</v>
      </c>
      <c r="R15">
        <v>14</v>
      </c>
    </row>
    <row r="16" spans="1:21" x14ac:dyDescent="0.2">
      <c r="A16" s="1">
        <v>40555.083333333336</v>
      </c>
      <c r="B16" s="17">
        <f>YEAR(Таблица1[[#This Row],[datetime]])</f>
        <v>2011</v>
      </c>
      <c r="C16" s="17">
        <f>MONTH(Таблица1[[#This Row],[datetime]])</f>
        <v>1</v>
      </c>
      <c r="D16" s="17">
        <f>DAY(Таблица1[[#This Row],[datetime]])</f>
        <v>12</v>
      </c>
      <c r="E16" s="17">
        <f>WEEKDAY(Таблица1[[#This Row],[datetime]])</f>
        <v>4</v>
      </c>
      <c r="F16" s="17">
        <f>HOUR(Таблица1[[#This Row],[datetime]])</f>
        <v>2</v>
      </c>
      <c r="G16">
        <v>1</v>
      </c>
      <c r="H16">
        <v>0</v>
      </c>
      <c r="I16">
        <v>1</v>
      </c>
      <c r="J16">
        <v>1</v>
      </c>
      <c r="K16">
        <v>5.74</v>
      </c>
      <c r="L16">
        <v>7.5750000000000002</v>
      </c>
      <c r="M16">
        <v>86</v>
      </c>
      <c r="N16">
        <v>8.9981000000000009</v>
      </c>
      <c r="O16">
        <v>0</v>
      </c>
      <c r="P16">
        <v>1</v>
      </c>
      <c r="Q16">
        <v>1</v>
      </c>
      <c r="R16">
        <v>15</v>
      </c>
    </row>
    <row r="17" spans="1:41" ht="17" thickBot="1" x14ac:dyDescent="0.25">
      <c r="A17" s="1">
        <v>40557.083333333336</v>
      </c>
      <c r="B17" s="17">
        <f>YEAR(Таблица1[[#This Row],[datetime]])</f>
        <v>2011</v>
      </c>
      <c r="C17" s="17">
        <f>MONTH(Таблица1[[#This Row],[datetime]])</f>
        <v>1</v>
      </c>
      <c r="D17" s="17">
        <f>DAY(Таблица1[[#This Row],[datetime]])</f>
        <v>14</v>
      </c>
      <c r="E17" s="17">
        <f>WEEKDAY(Таблица1[[#This Row],[datetime]])</f>
        <v>6</v>
      </c>
      <c r="F17" s="17">
        <f>HOUR(Таблица1[[#This Row],[datetime]])</f>
        <v>2</v>
      </c>
      <c r="G17">
        <v>1</v>
      </c>
      <c r="H17">
        <v>0</v>
      </c>
      <c r="I17">
        <v>1</v>
      </c>
      <c r="J17">
        <v>1</v>
      </c>
      <c r="K17">
        <v>4.0999999999999996</v>
      </c>
      <c r="L17">
        <v>6.06</v>
      </c>
      <c r="M17">
        <v>54</v>
      </c>
      <c r="N17">
        <v>8.9981000000000009</v>
      </c>
      <c r="O17">
        <v>0</v>
      </c>
      <c r="P17">
        <v>1</v>
      </c>
      <c r="Q17">
        <v>1</v>
      </c>
      <c r="R17">
        <v>16</v>
      </c>
    </row>
    <row r="18" spans="1:41" x14ac:dyDescent="0.2">
      <c r="A18" s="1">
        <v>40557.125</v>
      </c>
      <c r="B18" s="17">
        <f>YEAR(Таблица1[[#This Row],[datetime]])</f>
        <v>2011</v>
      </c>
      <c r="C18" s="17">
        <f>MONTH(Таблица1[[#This Row],[datetime]])</f>
        <v>1</v>
      </c>
      <c r="D18" s="17">
        <f>DAY(Таблица1[[#This Row],[datetime]])</f>
        <v>14</v>
      </c>
      <c r="E18" s="17">
        <f>WEEKDAY(Таблица1[[#This Row],[datetime]])</f>
        <v>6</v>
      </c>
      <c r="F18" s="17">
        <f>HOUR(Таблица1[[#This Row],[datetime]])</f>
        <v>3</v>
      </c>
      <c r="G18">
        <v>1</v>
      </c>
      <c r="H18">
        <v>0</v>
      </c>
      <c r="I18">
        <v>1</v>
      </c>
      <c r="J18">
        <v>1</v>
      </c>
      <c r="K18">
        <v>4.0999999999999996</v>
      </c>
      <c r="L18">
        <v>6.82</v>
      </c>
      <c r="M18">
        <v>54</v>
      </c>
      <c r="N18">
        <v>7.0015000000000001</v>
      </c>
      <c r="O18">
        <v>0</v>
      </c>
      <c r="P18">
        <v>1</v>
      </c>
      <c r="Q18">
        <v>1</v>
      </c>
      <c r="R18">
        <v>17</v>
      </c>
      <c r="T18" s="8" t="s">
        <v>1</v>
      </c>
      <c r="U18" s="8"/>
      <c r="V18" s="8" t="s">
        <v>2</v>
      </c>
      <c r="W18" s="8"/>
      <c r="X18" s="8" t="s">
        <v>3</v>
      </c>
      <c r="Y18" s="8"/>
      <c r="Z18" s="8" t="s">
        <v>4</v>
      </c>
      <c r="AA18" s="8"/>
      <c r="AB18" s="8" t="s">
        <v>5</v>
      </c>
      <c r="AC18" s="8"/>
      <c r="AD18" s="8" t="s">
        <v>6</v>
      </c>
      <c r="AE18" s="8"/>
      <c r="AF18" s="8" t="s">
        <v>7</v>
      </c>
      <c r="AG18" s="8"/>
      <c r="AH18" s="8" t="s">
        <v>8</v>
      </c>
      <c r="AI18" s="8"/>
      <c r="AJ18" s="8" t="s">
        <v>9</v>
      </c>
      <c r="AK18" s="8"/>
      <c r="AL18" s="8" t="s">
        <v>10</v>
      </c>
      <c r="AM18" s="8"/>
      <c r="AN18" s="8" t="s">
        <v>11</v>
      </c>
      <c r="AO18" s="8"/>
    </row>
    <row r="19" spans="1:41" x14ac:dyDescent="0.2">
      <c r="A19" s="1">
        <v>40558.208333333336</v>
      </c>
      <c r="B19" s="17">
        <f>YEAR(Таблица1[[#This Row],[datetime]])</f>
        <v>2011</v>
      </c>
      <c r="C19" s="17">
        <f>MONTH(Таблица1[[#This Row],[datetime]])</f>
        <v>1</v>
      </c>
      <c r="D19" s="17">
        <f>DAY(Таблица1[[#This Row],[datetime]])</f>
        <v>15</v>
      </c>
      <c r="E19" s="17">
        <f>WEEKDAY(Таблица1[[#This Row],[datetime]])</f>
        <v>7</v>
      </c>
      <c r="F19" s="17">
        <f>HOUR(Таблица1[[#This Row],[datetime]])</f>
        <v>5</v>
      </c>
      <c r="G19">
        <v>1</v>
      </c>
      <c r="H19">
        <v>0</v>
      </c>
      <c r="I19">
        <v>0</v>
      </c>
      <c r="J19">
        <v>1</v>
      </c>
      <c r="K19">
        <v>6.56</v>
      </c>
      <c r="L19">
        <v>11.365</v>
      </c>
      <c r="M19">
        <v>59</v>
      </c>
      <c r="N19">
        <v>0</v>
      </c>
      <c r="O19">
        <v>0</v>
      </c>
      <c r="P19">
        <v>1</v>
      </c>
      <c r="Q19">
        <v>1</v>
      </c>
      <c r="R19">
        <v>18</v>
      </c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</row>
    <row r="20" spans="1:41" x14ac:dyDescent="0.2">
      <c r="A20" s="1">
        <v>40559.166666666664</v>
      </c>
      <c r="B20" s="17">
        <f>YEAR(Таблица1[[#This Row],[datetime]])</f>
        <v>2011</v>
      </c>
      <c r="C20" s="17">
        <f>MONTH(Таблица1[[#This Row],[datetime]])</f>
        <v>1</v>
      </c>
      <c r="D20" s="17">
        <f>DAY(Таблица1[[#This Row],[datetime]])</f>
        <v>16</v>
      </c>
      <c r="E20" s="17">
        <f>WEEKDAY(Таблица1[[#This Row],[datetime]])</f>
        <v>1</v>
      </c>
      <c r="F20" s="17">
        <f>HOUR(Таблица1[[#This Row],[datetime]])</f>
        <v>4</v>
      </c>
      <c r="G20">
        <v>1</v>
      </c>
      <c r="H20">
        <v>0</v>
      </c>
      <c r="I20">
        <v>0</v>
      </c>
      <c r="J20">
        <v>1</v>
      </c>
      <c r="K20">
        <v>10.66</v>
      </c>
      <c r="L20">
        <v>12.88</v>
      </c>
      <c r="M20">
        <v>56</v>
      </c>
      <c r="N20">
        <v>11.0014</v>
      </c>
      <c r="O20">
        <v>0</v>
      </c>
      <c r="P20">
        <v>1</v>
      </c>
      <c r="Q20">
        <v>1</v>
      </c>
      <c r="R20">
        <v>19</v>
      </c>
      <c r="T20" s="6" t="s">
        <v>23</v>
      </c>
      <c r="U20" s="6">
        <v>2.5066139996325556</v>
      </c>
      <c r="V20" s="6" t="s">
        <v>23</v>
      </c>
      <c r="W20" s="6">
        <v>2.8568803968399781E-2</v>
      </c>
      <c r="X20" s="6" t="s">
        <v>23</v>
      </c>
      <c r="Y20" s="6">
        <v>0.6808745177291935</v>
      </c>
      <c r="Z20" s="6" t="s">
        <v>23</v>
      </c>
      <c r="AA20" s="6">
        <v>1.418427337865148</v>
      </c>
      <c r="AB20" s="6" t="s">
        <v>23</v>
      </c>
      <c r="AC20" s="6">
        <v>20.230859819952155</v>
      </c>
      <c r="AD20" s="6" t="s">
        <v>23</v>
      </c>
      <c r="AE20" s="6">
        <v>23.655084052911995</v>
      </c>
      <c r="AF20" s="6" t="s">
        <v>23</v>
      </c>
      <c r="AG20" s="6">
        <v>61.88645967297446</v>
      </c>
      <c r="AH20" s="6" t="s">
        <v>23</v>
      </c>
      <c r="AI20" s="6">
        <v>12.799395406945006</v>
      </c>
      <c r="AJ20" s="6" t="s">
        <v>23</v>
      </c>
      <c r="AK20" s="6">
        <v>36.021954804335842</v>
      </c>
      <c r="AL20" s="6" t="s">
        <v>23</v>
      </c>
      <c r="AM20" s="6">
        <v>155.55217710821239</v>
      </c>
      <c r="AN20" s="6" t="s">
        <v>23</v>
      </c>
      <c r="AO20" s="6">
        <v>191.57413191254824</v>
      </c>
    </row>
    <row r="21" spans="1:41" x14ac:dyDescent="0.2">
      <c r="A21" s="1">
        <v>40559.25</v>
      </c>
      <c r="B21" s="17">
        <f>YEAR(Таблица1[[#This Row],[datetime]])</f>
        <v>2011</v>
      </c>
      <c r="C21" s="17">
        <f>MONTH(Таблица1[[#This Row],[datetime]])</f>
        <v>1</v>
      </c>
      <c r="D21" s="17">
        <f>DAY(Таблица1[[#This Row],[datetime]])</f>
        <v>16</v>
      </c>
      <c r="E21" s="17">
        <f>WEEKDAY(Таблица1[[#This Row],[datetime]])</f>
        <v>1</v>
      </c>
      <c r="F21" s="17">
        <f>HOUR(Таблица1[[#This Row],[datetime]])</f>
        <v>6</v>
      </c>
      <c r="G21">
        <v>1</v>
      </c>
      <c r="H21">
        <v>0</v>
      </c>
      <c r="I21">
        <v>0</v>
      </c>
      <c r="J21">
        <v>2</v>
      </c>
      <c r="K21">
        <v>10.66</v>
      </c>
      <c r="L21">
        <v>12.88</v>
      </c>
      <c r="M21">
        <v>56</v>
      </c>
      <c r="N21">
        <v>11.0014</v>
      </c>
      <c r="O21">
        <v>0</v>
      </c>
      <c r="P21">
        <v>1</v>
      </c>
      <c r="Q21">
        <v>1</v>
      </c>
      <c r="R21">
        <v>20</v>
      </c>
      <c r="T21" s="6" t="s">
        <v>24</v>
      </c>
      <c r="U21" s="6">
        <v>1.0697883331535724E-2</v>
      </c>
      <c r="V21" s="6" t="s">
        <v>24</v>
      </c>
      <c r="W21" s="6">
        <v>1.5967533495713955E-3</v>
      </c>
      <c r="X21" s="6" t="s">
        <v>24</v>
      </c>
      <c r="Y21" s="6">
        <v>4.4678652429070024E-3</v>
      </c>
      <c r="Z21" s="6" t="s">
        <v>24</v>
      </c>
      <c r="AA21" s="6">
        <v>6.0749751946015378E-3</v>
      </c>
      <c r="AB21" s="6" t="s">
        <v>24</v>
      </c>
      <c r="AC21" s="6">
        <v>7.4677869236329825E-2</v>
      </c>
      <c r="AD21" s="6" t="s">
        <v>24</v>
      </c>
      <c r="AE21" s="6">
        <v>8.1224131414359718E-2</v>
      </c>
      <c r="AF21" s="6" t="s">
        <v>24</v>
      </c>
      <c r="AG21" s="6">
        <v>0.18445248111294718</v>
      </c>
      <c r="AH21" s="6" t="s">
        <v>24</v>
      </c>
      <c r="AI21" s="6">
        <v>7.8252354535726459E-2</v>
      </c>
      <c r="AJ21" s="6" t="s">
        <v>24</v>
      </c>
      <c r="AK21" s="6">
        <v>0.4788421889732376</v>
      </c>
      <c r="AL21" s="6" t="s">
        <v>24</v>
      </c>
      <c r="AM21" s="6">
        <v>1.4476215237094663</v>
      </c>
      <c r="AN21" s="6" t="s">
        <v>24</v>
      </c>
      <c r="AO21" s="6">
        <v>1.7361645192940436</v>
      </c>
    </row>
    <row r="22" spans="1:41" x14ac:dyDescent="0.2">
      <c r="A22" s="1">
        <v>40560.208333333336</v>
      </c>
      <c r="B22" s="17">
        <f>YEAR(Таблица1[[#This Row],[datetime]])</f>
        <v>2011</v>
      </c>
      <c r="C22" s="17">
        <f>MONTH(Таблица1[[#This Row],[datetime]])</f>
        <v>1</v>
      </c>
      <c r="D22" s="17">
        <f>DAY(Таблица1[[#This Row],[datetime]])</f>
        <v>17</v>
      </c>
      <c r="E22" s="17">
        <f>WEEKDAY(Таблица1[[#This Row],[datetime]])</f>
        <v>2</v>
      </c>
      <c r="F22" s="17">
        <f>HOUR(Таблица1[[#This Row],[datetime]])</f>
        <v>5</v>
      </c>
      <c r="G22">
        <v>1</v>
      </c>
      <c r="H22">
        <v>1</v>
      </c>
      <c r="I22">
        <v>0</v>
      </c>
      <c r="J22">
        <v>2</v>
      </c>
      <c r="K22">
        <v>7.38</v>
      </c>
      <c r="L22">
        <v>9.85</v>
      </c>
      <c r="M22">
        <v>43</v>
      </c>
      <c r="N22">
        <v>11.0014</v>
      </c>
      <c r="O22">
        <v>0</v>
      </c>
      <c r="P22">
        <v>1</v>
      </c>
      <c r="Q22">
        <v>1</v>
      </c>
      <c r="R22">
        <v>21</v>
      </c>
      <c r="T22" s="6" t="s">
        <v>25</v>
      </c>
      <c r="U22" s="6">
        <v>3</v>
      </c>
      <c r="V22" s="6" t="s">
        <v>25</v>
      </c>
      <c r="W22" s="6">
        <v>0</v>
      </c>
      <c r="X22" s="6" t="s">
        <v>25</v>
      </c>
      <c r="Y22" s="6">
        <v>1</v>
      </c>
      <c r="Z22" s="6" t="s">
        <v>25</v>
      </c>
      <c r="AA22" s="6">
        <v>1</v>
      </c>
      <c r="AB22" s="6" t="s">
        <v>25</v>
      </c>
      <c r="AC22" s="6">
        <v>20.5</v>
      </c>
      <c r="AD22" s="6" t="s">
        <v>25</v>
      </c>
      <c r="AE22" s="6">
        <v>24.24</v>
      </c>
      <c r="AF22" s="6" t="s">
        <v>25</v>
      </c>
      <c r="AG22" s="6">
        <v>62</v>
      </c>
      <c r="AH22" s="6" t="s">
        <v>25</v>
      </c>
      <c r="AI22" s="6">
        <v>12.997999999999999</v>
      </c>
      <c r="AJ22" s="6" t="s">
        <v>25</v>
      </c>
      <c r="AK22" s="6">
        <v>17</v>
      </c>
      <c r="AL22" s="6" t="s">
        <v>25</v>
      </c>
      <c r="AM22" s="6">
        <v>118</v>
      </c>
      <c r="AN22" s="6" t="s">
        <v>25</v>
      </c>
      <c r="AO22" s="6">
        <v>145</v>
      </c>
    </row>
    <row r="23" spans="1:41" x14ac:dyDescent="0.2">
      <c r="A23" s="1">
        <v>40576.125</v>
      </c>
      <c r="B23" s="17">
        <f>YEAR(Таблица1[[#This Row],[datetime]])</f>
        <v>2011</v>
      </c>
      <c r="C23" s="17">
        <f>MONTH(Таблица1[[#This Row],[datetime]])</f>
        <v>2</v>
      </c>
      <c r="D23" s="17">
        <f>DAY(Таблица1[[#This Row],[datetime]])</f>
        <v>2</v>
      </c>
      <c r="E23" s="17">
        <f>WEEKDAY(Таблица1[[#This Row],[datetime]])</f>
        <v>4</v>
      </c>
      <c r="F23" s="17">
        <f>HOUR(Таблица1[[#This Row],[datetime]])</f>
        <v>3</v>
      </c>
      <c r="G23">
        <v>1</v>
      </c>
      <c r="H23">
        <v>0</v>
      </c>
      <c r="I23">
        <v>1</v>
      </c>
      <c r="J23">
        <v>3</v>
      </c>
      <c r="K23">
        <v>9.02</v>
      </c>
      <c r="L23">
        <v>11.365</v>
      </c>
      <c r="M23">
        <v>93</v>
      </c>
      <c r="N23">
        <v>8.9981000000000009</v>
      </c>
      <c r="O23">
        <v>0</v>
      </c>
      <c r="P23">
        <v>1</v>
      </c>
      <c r="Q23">
        <v>1</v>
      </c>
      <c r="R23">
        <v>22</v>
      </c>
      <c r="T23" s="6" t="s">
        <v>14</v>
      </c>
      <c r="U23" s="6">
        <v>4</v>
      </c>
      <c r="V23" s="6" t="s">
        <v>14</v>
      </c>
      <c r="W23" s="6">
        <v>0</v>
      </c>
      <c r="X23" s="6" t="s">
        <v>14</v>
      </c>
      <c r="Y23" s="6">
        <v>1</v>
      </c>
      <c r="Z23" s="6" t="s">
        <v>14</v>
      </c>
      <c r="AA23" s="6">
        <v>1</v>
      </c>
      <c r="AB23" s="6" t="s">
        <v>14</v>
      </c>
      <c r="AC23" s="6">
        <v>14.76</v>
      </c>
      <c r="AD23" s="6" t="s">
        <v>14</v>
      </c>
      <c r="AE23" s="6">
        <v>31.06</v>
      </c>
      <c r="AF23" s="6" t="s">
        <v>14</v>
      </c>
      <c r="AG23" s="6">
        <v>88</v>
      </c>
      <c r="AH23" s="6" t="s">
        <v>14</v>
      </c>
      <c r="AI23" s="6">
        <v>0</v>
      </c>
      <c r="AJ23" s="6" t="s">
        <v>14</v>
      </c>
      <c r="AK23" s="6">
        <v>0</v>
      </c>
      <c r="AL23" s="6" t="s">
        <v>14</v>
      </c>
      <c r="AM23" s="6">
        <v>3</v>
      </c>
      <c r="AN23" s="6" t="s">
        <v>14</v>
      </c>
      <c r="AO23" s="6">
        <v>5</v>
      </c>
    </row>
    <row r="24" spans="1:41" x14ac:dyDescent="0.2">
      <c r="A24" s="1">
        <v>40576.166666666664</v>
      </c>
      <c r="B24" s="17">
        <f>YEAR(Таблица1[[#This Row],[datetime]])</f>
        <v>2011</v>
      </c>
      <c r="C24" s="17">
        <f>MONTH(Таблица1[[#This Row],[datetime]])</f>
        <v>2</v>
      </c>
      <c r="D24" s="17">
        <f>DAY(Таблица1[[#This Row],[datetime]])</f>
        <v>2</v>
      </c>
      <c r="E24" s="17">
        <f>WEEKDAY(Таблица1[[#This Row],[datetime]])</f>
        <v>4</v>
      </c>
      <c r="F24" s="17">
        <f>HOUR(Таблица1[[#This Row],[datetime]])</f>
        <v>4</v>
      </c>
      <c r="G24">
        <v>1</v>
      </c>
      <c r="H24">
        <v>0</v>
      </c>
      <c r="I24">
        <v>1</v>
      </c>
      <c r="J24">
        <v>3</v>
      </c>
      <c r="K24">
        <v>9.02</v>
      </c>
      <c r="L24">
        <v>10.605</v>
      </c>
      <c r="M24">
        <v>93</v>
      </c>
      <c r="N24">
        <v>19.001200000000001</v>
      </c>
      <c r="O24">
        <v>0</v>
      </c>
      <c r="P24">
        <v>1</v>
      </c>
      <c r="Q24">
        <v>1</v>
      </c>
      <c r="R24">
        <v>23</v>
      </c>
      <c r="T24" s="6" t="s">
        <v>26</v>
      </c>
      <c r="U24" s="6">
        <v>1.1161743093443253</v>
      </c>
      <c r="V24" s="6" t="s">
        <v>26</v>
      </c>
      <c r="W24" s="6">
        <v>0.16659885062470955</v>
      </c>
      <c r="X24" s="6" t="s">
        <v>26</v>
      </c>
      <c r="Y24" s="6">
        <v>0.46615916879973562</v>
      </c>
      <c r="Z24" s="6" t="s">
        <v>26</v>
      </c>
      <c r="AA24" s="6">
        <v>0.63383858581909569</v>
      </c>
      <c r="AB24" s="6" t="s">
        <v>26</v>
      </c>
      <c r="AC24" s="6">
        <v>7.7915898439883753</v>
      </c>
      <c r="AD24" s="6" t="s">
        <v>26</v>
      </c>
      <c r="AE24" s="6">
        <v>8.474600626486831</v>
      </c>
      <c r="AF24" s="6" t="s">
        <v>26</v>
      </c>
      <c r="AG24" s="6">
        <v>19.245033277394693</v>
      </c>
      <c r="AH24" s="6" t="s">
        <v>26</v>
      </c>
      <c r="AI24" s="6">
        <v>8.1645373268380261</v>
      </c>
      <c r="AJ24" s="6" t="s">
        <v>26</v>
      </c>
      <c r="AK24" s="6">
        <v>49.960476572649526</v>
      </c>
      <c r="AL24" s="6" t="s">
        <v>26</v>
      </c>
      <c r="AM24" s="6">
        <v>151.03903308192454</v>
      </c>
      <c r="AN24" s="6" t="s">
        <v>26</v>
      </c>
      <c r="AO24" s="6">
        <v>181.1444538302853</v>
      </c>
    </row>
    <row r="25" spans="1:41" x14ac:dyDescent="0.2">
      <c r="A25" s="1">
        <v>40577.125</v>
      </c>
      <c r="B25" s="17">
        <f>YEAR(Таблица1[[#This Row],[datetime]])</f>
        <v>2011</v>
      </c>
      <c r="C25" s="17">
        <f>MONTH(Таблица1[[#This Row],[datetime]])</f>
        <v>2</v>
      </c>
      <c r="D25" s="17">
        <f>DAY(Таблица1[[#This Row],[datetime]])</f>
        <v>3</v>
      </c>
      <c r="E25" s="17">
        <f>WEEKDAY(Таблица1[[#This Row],[datetime]])</f>
        <v>5</v>
      </c>
      <c r="F25" s="17">
        <f>HOUR(Таблица1[[#This Row],[datetime]])</f>
        <v>3</v>
      </c>
      <c r="G25">
        <v>1</v>
      </c>
      <c r="H25">
        <v>0</v>
      </c>
      <c r="I25">
        <v>1</v>
      </c>
      <c r="J25">
        <v>1</v>
      </c>
      <c r="K25">
        <v>7.38</v>
      </c>
      <c r="L25">
        <v>8.3350000000000009</v>
      </c>
      <c r="M25">
        <v>43</v>
      </c>
      <c r="N25">
        <v>16.997900000000001</v>
      </c>
      <c r="O25">
        <v>0</v>
      </c>
      <c r="P25">
        <v>1</v>
      </c>
      <c r="Q25">
        <v>1</v>
      </c>
      <c r="R25">
        <v>24</v>
      </c>
      <c r="T25" s="6" t="s">
        <v>27</v>
      </c>
      <c r="U25" s="6">
        <v>1.2458450888402814</v>
      </c>
      <c r="V25" s="6" t="s">
        <v>27</v>
      </c>
      <c r="W25" s="6">
        <v>2.775517702947429E-2</v>
      </c>
      <c r="X25" s="6" t="s">
        <v>27</v>
      </c>
      <c r="Y25" s="6">
        <v>0.21730437065606042</v>
      </c>
      <c r="Z25" s="6" t="s">
        <v>27</v>
      </c>
      <c r="AA25" s="6">
        <v>0.40175135287315111</v>
      </c>
      <c r="AB25" s="6" t="s">
        <v>27</v>
      </c>
      <c r="AC25" s="6">
        <v>60.708872296942801</v>
      </c>
      <c r="AD25" s="6" t="s">
        <v>27</v>
      </c>
      <c r="AE25" s="6">
        <v>71.818855778450981</v>
      </c>
      <c r="AF25" s="6" t="s">
        <v>27</v>
      </c>
      <c r="AG25" s="6">
        <v>370.37130584802907</v>
      </c>
      <c r="AH25" s="6" t="s">
        <v>27</v>
      </c>
      <c r="AI25" s="6">
        <v>66.659669761331415</v>
      </c>
      <c r="AJ25" s="6" t="s">
        <v>27</v>
      </c>
      <c r="AK25" s="6">
        <v>2496.0492193662622</v>
      </c>
      <c r="AL25" s="6" t="s">
        <v>27</v>
      </c>
      <c r="AM25" s="6">
        <v>22812.789514322696</v>
      </c>
      <c r="AN25" s="6" t="s">
        <v>27</v>
      </c>
      <c r="AO25" s="6">
        <v>32813.313153472358</v>
      </c>
    </row>
    <row r="26" spans="1:41" x14ac:dyDescent="0.2">
      <c r="A26" s="1">
        <v>40578.083333333336</v>
      </c>
      <c r="B26" s="17">
        <f>YEAR(Таблица1[[#This Row],[datetime]])</f>
        <v>2011</v>
      </c>
      <c r="C26" s="17">
        <f>MONTH(Таблица1[[#This Row],[datetime]])</f>
        <v>2</v>
      </c>
      <c r="D26" s="17">
        <f>DAY(Таблица1[[#This Row],[datetime]])</f>
        <v>4</v>
      </c>
      <c r="E26" s="17">
        <f>WEEKDAY(Таблица1[[#This Row],[datetime]])</f>
        <v>6</v>
      </c>
      <c r="F26" s="17">
        <f>HOUR(Таблица1[[#This Row],[datetime]])</f>
        <v>2</v>
      </c>
      <c r="G26">
        <v>1</v>
      </c>
      <c r="H26">
        <v>0</v>
      </c>
      <c r="I26">
        <v>1</v>
      </c>
      <c r="J26">
        <v>2</v>
      </c>
      <c r="K26">
        <v>5.74</v>
      </c>
      <c r="L26">
        <v>8.3350000000000009</v>
      </c>
      <c r="M26">
        <v>63</v>
      </c>
      <c r="N26">
        <v>7.0015000000000001</v>
      </c>
      <c r="O26">
        <v>0</v>
      </c>
      <c r="P26">
        <v>1</v>
      </c>
      <c r="Q26">
        <v>1</v>
      </c>
      <c r="R26">
        <v>25</v>
      </c>
      <c r="T26" s="6" t="s">
        <v>28</v>
      </c>
      <c r="U26" s="6">
        <v>-1.3556614210346309</v>
      </c>
      <c r="V26" s="6" t="s">
        <v>28</v>
      </c>
      <c r="W26" s="6">
        <v>30.046974500340593</v>
      </c>
      <c r="X26" s="6" t="s">
        <v>28</v>
      </c>
      <c r="Y26" s="6">
        <v>-1.3978278096730943</v>
      </c>
      <c r="Z26" s="6" t="s">
        <v>28</v>
      </c>
      <c r="AA26" s="6">
        <v>0.39553284147999035</v>
      </c>
      <c r="AB26" s="6" t="s">
        <v>28</v>
      </c>
      <c r="AC26" s="6">
        <v>-0.91453026376304436</v>
      </c>
      <c r="AD26" s="6" t="s">
        <v>28</v>
      </c>
      <c r="AE26" s="6">
        <v>-0.85007564717535411</v>
      </c>
      <c r="AF26" s="6" t="s">
        <v>28</v>
      </c>
      <c r="AG26" s="6">
        <v>-0.75981753752094239</v>
      </c>
      <c r="AH26" s="6" t="s">
        <v>28</v>
      </c>
      <c r="AI26" s="6">
        <v>0.630132869336816</v>
      </c>
      <c r="AJ26" s="6" t="s">
        <v>28</v>
      </c>
      <c r="AK26" s="6">
        <v>7.5516293056327619</v>
      </c>
      <c r="AL26" s="6" t="s">
        <v>28</v>
      </c>
      <c r="AM26" s="6">
        <v>2.6260809999210406</v>
      </c>
      <c r="AN26" s="6" t="s">
        <v>28</v>
      </c>
      <c r="AO26" s="6">
        <v>1.3000929518398503</v>
      </c>
    </row>
    <row r="27" spans="1:41" x14ac:dyDescent="0.2">
      <c r="A27" s="1">
        <v>40578.125</v>
      </c>
      <c r="B27" s="17">
        <f>YEAR(Таблица1[[#This Row],[datetime]])</f>
        <v>2011</v>
      </c>
      <c r="C27" s="17">
        <f>MONTH(Таблица1[[#This Row],[datetime]])</f>
        <v>2</v>
      </c>
      <c r="D27" s="17">
        <f>DAY(Таблица1[[#This Row],[datetime]])</f>
        <v>4</v>
      </c>
      <c r="E27" s="17">
        <f>WEEKDAY(Таблица1[[#This Row],[datetime]])</f>
        <v>6</v>
      </c>
      <c r="F27" s="17">
        <f>HOUR(Таблица1[[#This Row],[datetime]])</f>
        <v>3</v>
      </c>
      <c r="G27">
        <v>1</v>
      </c>
      <c r="H27">
        <v>0</v>
      </c>
      <c r="I27">
        <v>1</v>
      </c>
      <c r="J27">
        <v>2</v>
      </c>
      <c r="K27">
        <v>5.74</v>
      </c>
      <c r="L27">
        <v>8.3350000000000009</v>
      </c>
      <c r="M27">
        <v>63</v>
      </c>
      <c r="N27">
        <v>7.0015000000000001</v>
      </c>
      <c r="O27">
        <v>0</v>
      </c>
      <c r="P27">
        <v>1</v>
      </c>
      <c r="Q27">
        <v>1</v>
      </c>
      <c r="R27">
        <v>26</v>
      </c>
      <c r="T27" s="6" t="s">
        <v>29</v>
      </c>
      <c r="U27" s="6">
        <v>-7.0756703022221102E-3</v>
      </c>
      <c r="V27" s="6" t="s">
        <v>29</v>
      </c>
      <c r="W27" s="6">
        <v>5.6605171351568515</v>
      </c>
      <c r="X27" s="6" t="s">
        <v>29</v>
      </c>
      <c r="Y27" s="6">
        <v>-0.77616302160411299</v>
      </c>
      <c r="Z27" s="6" t="s">
        <v>29</v>
      </c>
      <c r="AA27" s="6">
        <v>1.2434840213668783</v>
      </c>
      <c r="AB27" s="6" t="s">
        <v>29</v>
      </c>
      <c r="AC27" s="6">
        <v>3.6908444224839458E-3</v>
      </c>
      <c r="AD27" s="6" t="s">
        <v>29</v>
      </c>
      <c r="AE27" s="6">
        <v>-0.10255951346907208</v>
      </c>
      <c r="AF27" s="6" t="s">
        <v>29</v>
      </c>
      <c r="AG27" s="6">
        <v>-8.6335183645490074E-2</v>
      </c>
      <c r="AH27" s="6" t="s">
        <v>29</v>
      </c>
      <c r="AI27" s="6">
        <v>0.58876652658535611</v>
      </c>
      <c r="AJ27" s="6" t="s">
        <v>29</v>
      </c>
      <c r="AK27" s="6">
        <v>2.4957483979812536</v>
      </c>
      <c r="AL27" s="6" t="s">
        <v>29</v>
      </c>
      <c r="AM27" s="6">
        <v>1.5248045868182312</v>
      </c>
      <c r="AN27" s="6" t="s">
        <v>29</v>
      </c>
      <c r="AO27" s="6">
        <v>1.2420662117180761</v>
      </c>
    </row>
    <row r="28" spans="1:41" x14ac:dyDescent="0.2">
      <c r="A28" s="1">
        <v>40580.208333333336</v>
      </c>
      <c r="B28" s="17">
        <f>YEAR(Таблица1[[#This Row],[datetime]])</f>
        <v>2011</v>
      </c>
      <c r="C28" s="17">
        <f>MONTH(Таблица1[[#This Row],[datetime]])</f>
        <v>2</v>
      </c>
      <c r="D28" s="17">
        <f>DAY(Таблица1[[#This Row],[datetime]])</f>
        <v>6</v>
      </c>
      <c r="E28" s="17">
        <f>WEEKDAY(Таблица1[[#This Row],[datetime]])</f>
        <v>1</v>
      </c>
      <c r="F28" s="17">
        <f>HOUR(Таблица1[[#This Row],[datetime]])</f>
        <v>5</v>
      </c>
      <c r="G28">
        <v>1</v>
      </c>
      <c r="H28">
        <v>0</v>
      </c>
      <c r="I28">
        <v>0</v>
      </c>
      <c r="J28">
        <v>1</v>
      </c>
      <c r="K28">
        <v>10.66</v>
      </c>
      <c r="L28">
        <v>12.88</v>
      </c>
      <c r="M28">
        <v>60</v>
      </c>
      <c r="N28">
        <v>15.001300000000001</v>
      </c>
      <c r="O28">
        <v>0</v>
      </c>
      <c r="P28">
        <v>1</v>
      </c>
      <c r="Q28">
        <v>1</v>
      </c>
      <c r="R28">
        <v>27</v>
      </c>
      <c r="T28" s="6" t="s">
        <v>30</v>
      </c>
      <c r="U28" s="6">
        <v>3</v>
      </c>
      <c r="V28" s="6" t="s">
        <v>30</v>
      </c>
      <c r="W28" s="6">
        <v>1</v>
      </c>
      <c r="X28" s="6" t="s">
        <v>30</v>
      </c>
      <c r="Y28" s="6">
        <v>1</v>
      </c>
      <c r="Z28" s="6" t="s">
        <v>30</v>
      </c>
      <c r="AA28" s="6">
        <v>3</v>
      </c>
      <c r="AB28" s="6" t="s">
        <v>30</v>
      </c>
      <c r="AC28" s="6">
        <v>40.18</v>
      </c>
      <c r="AD28" s="6" t="s">
        <v>30</v>
      </c>
      <c r="AE28" s="6">
        <v>44.695</v>
      </c>
      <c r="AF28" s="6" t="s">
        <v>30</v>
      </c>
      <c r="AG28" s="6">
        <v>100</v>
      </c>
      <c r="AH28" s="6" t="s">
        <v>30</v>
      </c>
      <c r="AI28" s="6">
        <v>56.996899999999997</v>
      </c>
      <c r="AJ28" s="6" t="s">
        <v>30</v>
      </c>
      <c r="AK28" s="6">
        <v>367</v>
      </c>
      <c r="AL28" s="6" t="s">
        <v>30</v>
      </c>
      <c r="AM28" s="6">
        <v>886</v>
      </c>
      <c r="AN28" s="6" t="s">
        <v>30</v>
      </c>
      <c r="AO28" s="6">
        <v>976</v>
      </c>
    </row>
    <row r="29" spans="1:41" x14ac:dyDescent="0.2">
      <c r="A29" s="1">
        <v>40580.25</v>
      </c>
      <c r="B29" s="17">
        <f>YEAR(Таблица1[[#This Row],[datetime]])</f>
        <v>2011</v>
      </c>
      <c r="C29" s="17">
        <f>MONTH(Таблица1[[#This Row],[datetime]])</f>
        <v>2</v>
      </c>
      <c r="D29" s="17">
        <f>DAY(Таблица1[[#This Row],[datetime]])</f>
        <v>6</v>
      </c>
      <c r="E29" s="17">
        <f>WEEKDAY(Таблица1[[#This Row],[datetime]])</f>
        <v>1</v>
      </c>
      <c r="F29" s="17">
        <f>HOUR(Таблица1[[#This Row],[datetime]])</f>
        <v>6</v>
      </c>
      <c r="G29">
        <v>1</v>
      </c>
      <c r="H29">
        <v>0</v>
      </c>
      <c r="I29">
        <v>0</v>
      </c>
      <c r="J29">
        <v>1</v>
      </c>
      <c r="K29">
        <v>10.66</v>
      </c>
      <c r="L29">
        <v>12.88</v>
      </c>
      <c r="M29">
        <v>60</v>
      </c>
      <c r="N29">
        <v>15.001300000000001</v>
      </c>
      <c r="O29">
        <v>0</v>
      </c>
      <c r="P29">
        <v>1</v>
      </c>
      <c r="Q29">
        <v>1</v>
      </c>
      <c r="R29">
        <v>28</v>
      </c>
      <c r="T29" s="6" t="s">
        <v>31</v>
      </c>
      <c r="U29" s="6">
        <v>1</v>
      </c>
      <c r="V29" s="6" t="s">
        <v>31</v>
      </c>
      <c r="W29" s="6">
        <v>0</v>
      </c>
      <c r="X29" s="6" t="s">
        <v>31</v>
      </c>
      <c r="Y29" s="6">
        <v>0</v>
      </c>
      <c r="Z29" s="6" t="s">
        <v>31</v>
      </c>
      <c r="AA29" s="6">
        <v>1</v>
      </c>
      <c r="AB29" s="6" t="s">
        <v>31</v>
      </c>
      <c r="AC29" s="6">
        <v>0.82</v>
      </c>
      <c r="AD29" s="6" t="s">
        <v>31</v>
      </c>
      <c r="AE29" s="6">
        <v>0.76</v>
      </c>
      <c r="AF29" s="6" t="s">
        <v>31</v>
      </c>
      <c r="AG29" s="6">
        <v>0</v>
      </c>
      <c r="AH29" s="6" t="s">
        <v>31</v>
      </c>
      <c r="AI29" s="6">
        <v>0</v>
      </c>
      <c r="AJ29" s="6" t="s">
        <v>31</v>
      </c>
      <c r="AK29" s="6">
        <v>0</v>
      </c>
      <c r="AL29" s="6" t="s">
        <v>31</v>
      </c>
      <c r="AM29" s="6">
        <v>0</v>
      </c>
      <c r="AN29" s="6" t="s">
        <v>31</v>
      </c>
      <c r="AO29" s="6">
        <v>1</v>
      </c>
    </row>
    <row r="30" spans="1:41" x14ac:dyDescent="0.2">
      <c r="A30" s="1">
        <v>40581.125</v>
      </c>
      <c r="B30" s="17">
        <f>YEAR(Таблица1[[#This Row],[datetime]])</f>
        <v>2011</v>
      </c>
      <c r="C30" s="17">
        <f>MONTH(Таблица1[[#This Row],[datetime]])</f>
        <v>2</v>
      </c>
      <c r="D30" s="17">
        <f>DAY(Таблица1[[#This Row],[datetime]])</f>
        <v>7</v>
      </c>
      <c r="E30" s="17">
        <f>WEEKDAY(Таблица1[[#This Row],[datetime]])</f>
        <v>2</v>
      </c>
      <c r="F30" s="17">
        <f>HOUR(Таблица1[[#This Row],[datetime]])</f>
        <v>3</v>
      </c>
      <c r="G30">
        <v>1</v>
      </c>
      <c r="H30">
        <v>0</v>
      </c>
      <c r="I30">
        <v>1</v>
      </c>
      <c r="J30">
        <v>1</v>
      </c>
      <c r="K30">
        <v>8.1999999999999993</v>
      </c>
      <c r="L30">
        <v>12.88</v>
      </c>
      <c r="M30">
        <v>86</v>
      </c>
      <c r="N30">
        <v>0</v>
      </c>
      <c r="O30">
        <v>0</v>
      </c>
      <c r="P30">
        <v>1</v>
      </c>
      <c r="Q30">
        <v>1</v>
      </c>
      <c r="R30">
        <v>29</v>
      </c>
      <c r="T30" s="6" t="s">
        <v>32</v>
      </c>
      <c r="U30" s="6">
        <v>4</v>
      </c>
      <c r="V30" s="6" t="s">
        <v>32</v>
      </c>
      <c r="W30" s="6">
        <v>1</v>
      </c>
      <c r="X30" s="6" t="s">
        <v>32</v>
      </c>
      <c r="Y30" s="6">
        <v>1</v>
      </c>
      <c r="Z30" s="6" t="s">
        <v>32</v>
      </c>
      <c r="AA30" s="6">
        <v>4</v>
      </c>
      <c r="AB30" s="6" t="s">
        <v>32</v>
      </c>
      <c r="AC30" s="6">
        <v>41</v>
      </c>
      <c r="AD30" s="6" t="s">
        <v>32</v>
      </c>
      <c r="AE30" s="6">
        <v>45.454999999999998</v>
      </c>
      <c r="AF30" s="6" t="s">
        <v>32</v>
      </c>
      <c r="AG30" s="6">
        <v>100</v>
      </c>
      <c r="AH30" s="6" t="s">
        <v>32</v>
      </c>
      <c r="AI30" s="6">
        <v>56.996899999999997</v>
      </c>
      <c r="AJ30" s="6" t="s">
        <v>32</v>
      </c>
      <c r="AK30" s="6">
        <v>367</v>
      </c>
      <c r="AL30" s="6" t="s">
        <v>32</v>
      </c>
      <c r="AM30" s="6">
        <v>886</v>
      </c>
      <c r="AN30" s="6" t="s">
        <v>32</v>
      </c>
      <c r="AO30" s="6">
        <v>977</v>
      </c>
    </row>
    <row r="31" spans="1:41" x14ac:dyDescent="0.2">
      <c r="A31" s="1">
        <v>40582.125</v>
      </c>
      <c r="B31" s="17">
        <f>YEAR(Таблица1[[#This Row],[datetime]])</f>
        <v>2011</v>
      </c>
      <c r="C31" s="17">
        <f>MONTH(Таблица1[[#This Row],[datetime]])</f>
        <v>2</v>
      </c>
      <c r="D31" s="17">
        <f>DAY(Таблица1[[#This Row],[datetime]])</f>
        <v>8</v>
      </c>
      <c r="E31" s="17">
        <f>WEEKDAY(Таблица1[[#This Row],[datetime]])</f>
        <v>3</v>
      </c>
      <c r="F31" s="17">
        <f>HOUR(Таблица1[[#This Row],[datetime]])</f>
        <v>3</v>
      </c>
      <c r="G31">
        <v>1</v>
      </c>
      <c r="H31">
        <v>0</v>
      </c>
      <c r="I31">
        <v>1</v>
      </c>
      <c r="J31">
        <v>3</v>
      </c>
      <c r="K31">
        <v>11.48</v>
      </c>
      <c r="L31">
        <v>13.635</v>
      </c>
      <c r="M31">
        <v>93</v>
      </c>
      <c r="N31">
        <v>11.0014</v>
      </c>
      <c r="O31">
        <v>0</v>
      </c>
      <c r="P31">
        <v>1</v>
      </c>
      <c r="Q31">
        <v>1</v>
      </c>
      <c r="R31">
        <v>30</v>
      </c>
      <c r="T31" s="6" t="s">
        <v>33</v>
      </c>
      <c r="U31" s="6">
        <v>27287</v>
      </c>
      <c r="V31" s="6" t="s">
        <v>33</v>
      </c>
      <c r="W31" s="6">
        <v>311</v>
      </c>
      <c r="X31" s="6" t="s">
        <v>33</v>
      </c>
      <c r="Y31" s="6">
        <v>7412</v>
      </c>
      <c r="Z31" s="6" t="s">
        <v>33</v>
      </c>
      <c r="AA31" s="6">
        <v>15441</v>
      </c>
      <c r="AB31" s="6" t="s">
        <v>33</v>
      </c>
      <c r="AC31" s="6">
        <v>220233.13999999917</v>
      </c>
      <c r="AD31" s="6" t="s">
        <v>33</v>
      </c>
      <c r="AE31" s="6">
        <v>257509.245</v>
      </c>
      <c r="AF31" s="6" t="s">
        <v>33</v>
      </c>
      <c r="AG31" s="6">
        <v>673696</v>
      </c>
      <c r="AH31" s="6" t="s">
        <v>33</v>
      </c>
      <c r="AI31" s="6">
        <v>139334.21840000333</v>
      </c>
      <c r="AJ31" s="6" t="s">
        <v>33</v>
      </c>
      <c r="AK31" s="6">
        <v>392135</v>
      </c>
      <c r="AL31" s="6" t="s">
        <v>33</v>
      </c>
      <c r="AM31" s="6">
        <v>1693341</v>
      </c>
      <c r="AN31" s="6" t="s">
        <v>33</v>
      </c>
      <c r="AO31" s="6">
        <v>2085476</v>
      </c>
    </row>
    <row r="32" spans="1:41" ht="17" thickBot="1" x14ac:dyDescent="0.25">
      <c r="A32" s="1">
        <v>40584.166666666664</v>
      </c>
      <c r="B32" s="17">
        <f>YEAR(Таблица1[[#This Row],[datetime]])</f>
        <v>2011</v>
      </c>
      <c r="C32" s="17">
        <f>MONTH(Таблица1[[#This Row],[datetime]])</f>
        <v>2</v>
      </c>
      <c r="D32" s="17">
        <f>DAY(Таблица1[[#This Row],[datetime]])</f>
        <v>10</v>
      </c>
      <c r="E32" s="17">
        <f>WEEKDAY(Таблица1[[#This Row],[datetime]])</f>
        <v>5</v>
      </c>
      <c r="F32" s="17">
        <f>HOUR(Таблица1[[#This Row],[datetime]])</f>
        <v>4</v>
      </c>
      <c r="G32">
        <v>1</v>
      </c>
      <c r="H32">
        <v>0</v>
      </c>
      <c r="I32">
        <v>1</v>
      </c>
      <c r="J32">
        <v>2</v>
      </c>
      <c r="K32">
        <v>5.74</v>
      </c>
      <c r="L32">
        <v>6.82</v>
      </c>
      <c r="M32">
        <v>59</v>
      </c>
      <c r="N32">
        <v>15.001300000000001</v>
      </c>
      <c r="O32">
        <v>0</v>
      </c>
      <c r="P32">
        <v>1</v>
      </c>
      <c r="Q32">
        <v>1</v>
      </c>
      <c r="R32">
        <v>31</v>
      </c>
      <c r="T32" s="7" t="s">
        <v>34</v>
      </c>
      <c r="U32" s="7">
        <v>10886</v>
      </c>
      <c r="V32" s="7" t="s">
        <v>34</v>
      </c>
      <c r="W32" s="7">
        <v>10886</v>
      </c>
      <c r="X32" s="7" t="s">
        <v>34</v>
      </c>
      <c r="Y32" s="7">
        <v>10886</v>
      </c>
      <c r="Z32" s="7" t="s">
        <v>34</v>
      </c>
      <c r="AA32" s="7">
        <v>10886</v>
      </c>
      <c r="AB32" s="7" t="s">
        <v>34</v>
      </c>
      <c r="AC32" s="7">
        <v>10886</v>
      </c>
      <c r="AD32" s="7" t="s">
        <v>34</v>
      </c>
      <c r="AE32" s="7">
        <v>10886</v>
      </c>
      <c r="AF32" s="7" t="s">
        <v>34</v>
      </c>
      <c r="AG32" s="7">
        <v>10886</v>
      </c>
      <c r="AH32" s="7" t="s">
        <v>34</v>
      </c>
      <c r="AI32" s="7">
        <v>10886</v>
      </c>
      <c r="AJ32" s="7" t="s">
        <v>34</v>
      </c>
      <c r="AK32" s="7">
        <v>10886</v>
      </c>
      <c r="AL32" s="7" t="s">
        <v>34</v>
      </c>
      <c r="AM32" s="7">
        <v>10886</v>
      </c>
      <c r="AN32" s="7" t="s">
        <v>34</v>
      </c>
      <c r="AO32" s="7">
        <v>10886</v>
      </c>
    </row>
    <row r="33" spans="1:34" x14ac:dyDescent="0.2">
      <c r="A33" s="1">
        <v>40586.208333333336</v>
      </c>
      <c r="B33" s="17">
        <f>YEAR(Таблица1[[#This Row],[datetime]])</f>
        <v>2011</v>
      </c>
      <c r="C33" s="17">
        <f>MONTH(Таблица1[[#This Row],[datetime]])</f>
        <v>2</v>
      </c>
      <c r="D33" s="17">
        <f>DAY(Таблица1[[#This Row],[datetime]])</f>
        <v>12</v>
      </c>
      <c r="E33" s="17">
        <f>WEEKDAY(Таблица1[[#This Row],[datetime]])</f>
        <v>7</v>
      </c>
      <c r="F33" s="17">
        <f>HOUR(Таблица1[[#This Row],[datetime]])</f>
        <v>5</v>
      </c>
      <c r="G33">
        <v>1</v>
      </c>
      <c r="H33">
        <v>0</v>
      </c>
      <c r="I33">
        <v>0</v>
      </c>
      <c r="J33">
        <v>1</v>
      </c>
      <c r="K33">
        <v>4.92</v>
      </c>
      <c r="L33">
        <v>8.3350000000000009</v>
      </c>
      <c r="M33">
        <v>74</v>
      </c>
      <c r="N33">
        <v>6.0031999999999996</v>
      </c>
      <c r="O33">
        <v>0</v>
      </c>
      <c r="P33">
        <v>1</v>
      </c>
      <c r="Q33">
        <v>1</v>
      </c>
      <c r="R33">
        <v>32</v>
      </c>
    </row>
    <row r="34" spans="1:34" x14ac:dyDescent="0.2">
      <c r="A34" s="1">
        <v>40589.166666666664</v>
      </c>
      <c r="B34" s="17">
        <f>YEAR(Таблица1[[#This Row],[datetime]])</f>
        <v>2011</v>
      </c>
      <c r="C34" s="17">
        <f>MONTH(Таблица1[[#This Row],[datetime]])</f>
        <v>2</v>
      </c>
      <c r="D34" s="17">
        <f>DAY(Таблица1[[#This Row],[datetime]])</f>
        <v>15</v>
      </c>
      <c r="E34" s="17">
        <f>WEEKDAY(Таблица1[[#This Row],[datetime]])</f>
        <v>3</v>
      </c>
      <c r="F34" s="17">
        <f>HOUR(Таблица1[[#This Row],[datetime]])</f>
        <v>4</v>
      </c>
      <c r="G34">
        <v>1</v>
      </c>
      <c r="H34">
        <v>0</v>
      </c>
      <c r="I34">
        <v>1</v>
      </c>
      <c r="J34">
        <v>1</v>
      </c>
      <c r="K34">
        <v>9.02</v>
      </c>
      <c r="L34">
        <v>9.09</v>
      </c>
      <c r="M34">
        <v>37</v>
      </c>
      <c r="N34">
        <v>35.000799999999998</v>
      </c>
      <c r="O34">
        <v>0</v>
      </c>
      <c r="P34">
        <v>1</v>
      </c>
      <c r="Q34">
        <v>1</v>
      </c>
      <c r="R34">
        <v>33</v>
      </c>
    </row>
    <row r="35" spans="1:34" x14ac:dyDescent="0.2">
      <c r="A35" s="1">
        <v>40590.125</v>
      </c>
      <c r="B35" s="17">
        <f>YEAR(Таблица1[[#This Row],[datetime]])</f>
        <v>2011</v>
      </c>
      <c r="C35" s="17">
        <f>MONTH(Таблица1[[#This Row],[datetime]])</f>
        <v>2</v>
      </c>
      <c r="D35" s="17">
        <f>DAY(Таблица1[[#This Row],[datetime]])</f>
        <v>16</v>
      </c>
      <c r="E35" s="17">
        <f>WEEKDAY(Таблица1[[#This Row],[datetime]])</f>
        <v>4</v>
      </c>
      <c r="F35" s="17">
        <f>HOUR(Таблица1[[#This Row],[datetime]])</f>
        <v>3</v>
      </c>
      <c r="G35">
        <v>1</v>
      </c>
      <c r="H35">
        <v>0</v>
      </c>
      <c r="I35">
        <v>1</v>
      </c>
      <c r="J35">
        <v>2</v>
      </c>
      <c r="K35">
        <v>8.1999999999999993</v>
      </c>
      <c r="L35">
        <v>9.85</v>
      </c>
      <c r="M35">
        <v>47</v>
      </c>
      <c r="N35">
        <v>12.997999999999999</v>
      </c>
      <c r="O35">
        <v>0</v>
      </c>
      <c r="P35">
        <v>1</v>
      </c>
      <c r="Q35">
        <v>1</v>
      </c>
      <c r="R35">
        <v>34</v>
      </c>
    </row>
    <row r="36" spans="1:34" ht="17" thickBot="1" x14ac:dyDescent="0.25">
      <c r="A36" s="1">
        <v>40590.166666666664</v>
      </c>
      <c r="B36" s="17">
        <f>YEAR(Таблица1[[#This Row],[datetime]])</f>
        <v>2011</v>
      </c>
      <c r="C36" s="17">
        <f>MONTH(Таблица1[[#This Row],[datetime]])</f>
        <v>2</v>
      </c>
      <c r="D36" s="17">
        <f>DAY(Таблица1[[#This Row],[datetime]])</f>
        <v>16</v>
      </c>
      <c r="E36" s="17">
        <f>WEEKDAY(Таблица1[[#This Row],[datetime]])</f>
        <v>4</v>
      </c>
      <c r="F36" s="17">
        <f>HOUR(Таблица1[[#This Row],[datetime]])</f>
        <v>4</v>
      </c>
      <c r="G36">
        <v>1</v>
      </c>
      <c r="H36">
        <v>0</v>
      </c>
      <c r="I36">
        <v>1</v>
      </c>
      <c r="J36">
        <v>1</v>
      </c>
      <c r="K36">
        <v>8.1999999999999993</v>
      </c>
      <c r="L36">
        <v>9.85</v>
      </c>
      <c r="M36">
        <v>51</v>
      </c>
      <c r="N36">
        <v>12.997999999999999</v>
      </c>
      <c r="O36">
        <v>0</v>
      </c>
      <c r="P36">
        <v>1</v>
      </c>
      <c r="Q36">
        <v>1</v>
      </c>
      <c r="R36">
        <v>35</v>
      </c>
      <c r="U36" s="6"/>
      <c r="V36" s="6" t="s">
        <v>23</v>
      </c>
      <c r="W36" s="6" t="s">
        <v>24</v>
      </c>
      <c r="X36" s="6" t="s">
        <v>25</v>
      </c>
      <c r="Y36" s="6" t="s">
        <v>14</v>
      </c>
      <c r="Z36" s="6" t="s">
        <v>26</v>
      </c>
      <c r="AA36" s="6" t="s">
        <v>27</v>
      </c>
      <c r="AB36" s="6" t="s">
        <v>28</v>
      </c>
      <c r="AC36" s="6" t="s">
        <v>29</v>
      </c>
      <c r="AD36" s="6" t="s">
        <v>30</v>
      </c>
      <c r="AE36" s="6" t="s">
        <v>31</v>
      </c>
      <c r="AF36" s="6" t="s">
        <v>32</v>
      </c>
      <c r="AG36" s="6" t="s">
        <v>33</v>
      </c>
      <c r="AH36" s="7" t="s">
        <v>34</v>
      </c>
    </row>
    <row r="37" spans="1:34" ht="17" thickBot="1" x14ac:dyDescent="0.25">
      <c r="A37" s="1">
        <v>40592.166666666664</v>
      </c>
      <c r="B37" s="17">
        <f>YEAR(Таблица1[[#This Row],[datetime]])</f>
        <v>2011</v>
      </c>
      <c r="C37" s="17">
        <f>MONTH(Таблица1[[#This Row],[datetime]])</f>
        <v>2</v>
      </c>
      <c r="D37" s="17">
        <f>DAY(Таблица1[[#This Row],[datetime]])</f>
        <v>18</v>
      </c>
      <c r="E37" s="17">
        <f>WEEKDAY(Таблица1[[#This Row],[datetime]])</f>
        <v>6</v>
      </c>
      <c r="F37" s="17">
        <f>HOUR(Таблица1[[#This Row],[datetime]])</f>
        <v>4</v>
      </c>
      <c r="G37">
        <v>1</v>
      </c>
      <c r="H37">
        <v>0</v>
      </c>
      <c r="I37">
        <v>1</v>
      </c>
      <c r="J37">
        <v>1</v>
      </c>
      <c r="K37">
        <v>18.86</v>
      </c>
      <c r="L37">
        <v>22.725000000000001</v>
      </c>
      <c r="M37">
        <v>67</v>
      </c>
      <c r="N37">
        <v>16.997900000000001</v>
      </c>
      <c r="O37">
        <v>0</v>
      </c>
      <c r="P37">
        <v>1</v>
      </c>
      <c r="Q37">
        <v>1</v>
      </c>
      <c r="R37">
        <v>36</v>
      </c>
      <c r="T37" s="8" t="s">
        <v>1</v>
      </c>
      <c r="U37" s="6"/>
      <c r="V37" s="6">
        <v>2.5066139996325556</v>
      </c>
      <c r="W37" s="6">
        <v>1.0697883331535724E-2</v>
      </c>
      <c r="X37" s="6">
        <v>3</v>
      </c>
      <c r="Y37" s="6">
        <v>4</v>
      </c>
      <c r="Z37" s="6">
        <v>1.1161743093443253</v>
      </c>
      <c r="AA37" s="6">
        <v>1.2458450888402814</v>
      </c>
      <c r="AB37" s="6">
        <v>-1.3556614210346309</v>
      </c>
      <c r="AC37" s="6">
        <v>-7.0756703022221102E-3</v>
      </c>
      <c r="AD37" s="6">
        <v>3</v>
      </c>
      <c r="AE37" s="6">
        <v>1</v>
      </c>
      <c r="AF37" s="6">
        <v>4</v>
      </c>
      <c r="AG37" s="6">
        <v>27287</v>
      </c>
      <c r="AH37" s="7">
        <v>10886</v>
      </c>
    </row>
    <row r="38" spans="1:34" ht="17" thickBot="1" x14ac:dyDescent="0.25">
      <c r="A38" s="1">
        <v>40603.166666666664</v>
      </c>
      <c r="B38" s="17">
        <f>YEAR(Таблица1[[#This Row],[datetime]])</f>
        <v>2011</v>
      </c>
      <c r="C38" s="17">
        <f>MONTH(Таблица1[[#This Row],[datetime]])</f>
        <v>3</v>
      </c>
      <c r="D38" s="17">
        <f>DAY(Таблица1[[#This Row],[datetime]])</f>
        <v>1</v>
      </c>
      <c r="E38" s="17">
        <f>WEEKDAY(Таблица1[[#This Row],[datetime]])</f>
        <v>3</v>
      </c>
      <c r="F38" s="17">
        <f>HOUR(Таблица1[[#This Row],[datetime]])</f>
        <v>4</v>
      </c>
      <c r="G38">
        <v>1</v>
      </c>
      <c r="H38">
        <v>0</v>
      </c>
      <c r="I38">
        <v>1</v>
      </c>
      <c r="J38">
        <v>1</v>
      </c>
      <c r="K38">
        <v>9.02</v>
      </c>
      <c r="L38">
        <v>10.605</v>
      </c>
      <c r="M38">
        <v>69</v>
      </c>
      <c r="N38">
        <v>16.997900000000001</v>
      </c>
      <c r="O38">
        <v>0</v>
      </c>
      <c r="P38">
        <v>1</v>
      </c>
      <c r="Q38">
        <v>1</v>
      </c>
      <c r="R38">
        <v>37</v>
      </c>
      <c r="T38" s="8" t="s">
        <v>2</v>
      </c>
      <c r="U38" s="6"/>
      <c r="V38" s="6">
        <v>2.8568803968399781E-2</v>
      </c>
      <c r="W38" s="6">
        <v>1.5967533495713955E-3</v>
      </c>
      <c r="X38" s="6">
        <v>0</v>
      </c>
      <c r="Y38" s="6">
        <v>0</v>
      </c>
      <c r="Z38" s="6">
        <v>0.16659885062470955</v>
      </c>
      <c r="AA38" s="6">
        <v>2.775517702947429E-2</v>
      </c>
      <c r="AB38" s="6">
        <v>30.046974500340593</v>
      </c>
      <c r="AC38" s="6">
        <v>5.6605171351568515</v>
      </c>
      <c r="AD38" s="6">
        <v>1</v>
      </c>
      <c r="AE38" s="6">
        <v>0</v>
      </c>
      <c r="AF38" s="6">
        <v>1</v>
      </c>
      <c r="AG38" s="6">
        <v>311</v>
      </c>
      <c r="AH38" s="7">
        <v>10886</v>
      </c>
    </row>
    <row r="39" spans="1:34" ht="17" thickBot="1" x14ac:dyDescent="0.25">
      <c r="A39" s="1">
        <v>40604.166666666664</v>
      </c>
      <c r="B39" s="17">
        <f>YEAR(Таблица1[[#This Row],[datetime]])</f>
        <v>2011</v>
      </c>
      <c r="C39" s="17">
        <f>MONTH(Таблица1[[#This Row],[datetime]])</f>
        <v>3</v>
      </c>
      <c r="D39" s="17">
        <f>DAY(Таблица1[[#This Row],[datetime]])</f>
        <v>2</v>
      </c>
      <c r="E39" s="17">
        <f>WEEKDAY(Таблица1[[#This Row],[datetime]])</f>
        <v>4</v>
      </c>
      <c r="F39" s="17">
        <f>HOUR(Таблица1[[#This Row],[datetime]])</f>
        <v>4</v>
      </c>
      <c r="G39">
        <v>1</v>
      </c>
      <c r="H39">
        <v>0</v>
      </c>
      <c r="I39">
        <v>1</v>
      </c>
      <c r="J39">
        <v>1</v>
      </c>
      <c r="K39">
        <v>8.1999999999999993</v>
      </c>
      <c r="L39">
        <v>10.605</v>
      </c>
      <c r="M39">
        <v>75</v>
      </c>
      <c r="N39">
        <v>8.9981000000000009</v>
      </c>
      <c r="O39">
        <v>1</v>
      </c>
      <c r="P39">
        <v>0</v>
      </c>
      <c r="Q39">
        <v>1</v>
      </c>
      <c r="R39">
        <v>38</v>
      </c>
      <c r="T39" s="8" t="s">
        <v>3</v>
      </c>
      <c r="U39" s="6"/>
      <c r="V39" s="6">
        <v>0.6808745177291935</v>
      </c>
      <c r="W39" s="6">
        <v>4.4678652429070024E-3</v>
      </c>
      <c r="X39" s="6">
        <v>1</v>
      </c>
      <c r="Y39" s="6">
        <v>1</v>
      </c>
      <c r="Z39" s="6">
        <v>0.46615916879973562</v>
      </c>
      <c r="AA39" s="6">
        <v>0.21730437065606042</v>
      </c>
      <c r="AB39" s="6">
        <v>-1.3978278096730943</v>
      </c>
      <c r="AC39" s="6">
        <v>-0.77616302160411299</v>
      </c>
      <c r="AD39" s="6">
        <v>1</v>
      </c>
      <c r="AE39" s="6">
        <v>0</v>
      </c>
      <c r="AF39" s="6">
        <v>1</v>
      </c>
      <c r="AG39" s="6">
        <v>7412</v>
      </c>
      <c r="AH39" s="7">
        <v>10886</v>
      </c>
    </row>
    <row r="40" spans="1:34" ht="17" thickBot="1" x14ac:dyDescent="0.25">
      <c r="A40" s="1">
        <v>40605.041666666664</v>
      </c>
      <c r="B40" s="17">
        <f>YEAR(Таблица1[[#This Row],[datetime]])</f>
        <v>2011</v>
      </c>
      <c r="C40" s="17">
        <f>MONTH(Таблица1[[#This Row],[datetime]])</f>
        <v>3</v>
      </c>
      <c r="D40" s="17">
        <f>DAY(Таблица1[[#This Row],[datetime]])</f>
        <v>3</v>
      </c>
      <c r="E40" s="17">
        <f>WEEKDAY(Таблица1[[#This Row],[datetime]])</f>
        <v>5</v>
      </c>
      <c r="F40" s="17">
        <f>HOUR(Таблица1[[#This Row],[datetime]])</f>
        <v>1</v>
      </c>
      <c r="G40">
        <v>1</v>
      </c>
      <c r="H40">
        <v>0</v>
      </c>
      <c r="I40">
        <v>1</v>
      </c>
      <c r="J40">
        <v>1</v>
      </c>
      <c r="K40">
        <v>9.84</v>
      </c>
      <c r="L40">
        <v>9.85</v>
      </c>
      <c r="M40">
        <v>30</v>
      </c>
      <c r="N40">
        <v>31.000900000000001</v>
      </c>
      <c r="O40">
        <v>0</v>
      </c>
      <c r="P40">
        <v>1</v>
      </c>
      <c r="Q40">
        <v>1</v>
      </c>
      <c r="R40">
        <v>39</v>
      </c>
      <c r="T40" s="8" t="s">
        <v>4</v>
      </c>
      <c r="U40" s="6"/>
      <c r="V40" s="6">
        <v>1.418427337865148</v>
      </c>
      <c r="W40" s="6">
        <v>6.0749751946015378E-3</v>
      </c>
      <c r="X40" s="6">
        <v>1</v>
      </c>
      <c r="Y40" s="6">
        <v>1</v>
      </c>
      <c r="Z40" s="6">
        <v>0.63383858581909569</v>
      </c>
      <c r="AA40" s="6">
        <v>0.40175135287315111</v>
      </c>
      <c r="AB40" s="6">
        <v>0.39553284147999035</v>
      </c>
      <c r="AC40" s="6">
        <v>1.2434840213668783</v>
      </c>
      <c r="AD40" s="6">
        <v>3</v>
      </c>
      <c r="AE40" s="6">
        <v>1</v>
      </c>
      <c r="AF40" s="6">
        <v>4</v>
      </c>
      <c r="AG40" s="6">
        <v>15441</v>
      </c>
      <c r="AH40" s="7">
        <v>10886</v>
      </c>
    </row>
    <row r="41" spans="1:34" ht="17" thickBot="1" x14ac:dyDescent="0.25">
      <c r="A41" s="1">
        <v>40605.125</v>
      </c>
      <c r="B41" s="17">
        <f>YEAR(Таблица1[[#This Row],[datetime]])</f>
        <v>2011</v>
      </c>
      <c r="C41" s="17">
        <f>MONTH(Таблица1[[#This Row],[datetime]])</f>
        <v>3</v>
      </c>
      <c r="D41" s="17">
        <f>DAY(Таблица1[[#This Row],[datetime]])</f>
        <v>3</v>
      </c>
      <c r="E41" s="17">
        <f>WEEKDAY(Таблица1[[#This Row],[datetime]])</f>
        <v>5</v>
      </c>
      <c r="F41" s="17">
        <f>HOUR(Таблица1[[#This Row],[datetime]])</f>
        <v>3</v>
      </c>
      <c r="G41">
        <v>1</v>
      </c>
      <c r="H41">
        <v>0</v>
      </c>
      <c r="I41">
        <v>1</v>
      </c>
      <c r="J41">
        <v>1</v>
      </c>
      <c r="K41">
        <v>8.1999999999999993</v>
      </c>
      <c r="L41">
        <v>8.3350000000000009</v>
      </c>
      <c r="M41">
        <v>27</v>
      </c>
      <c r="N41">
        <v>31.000900000000001</v>
      </c>
      <c r="O41">
        <v>0</v>
      </c>
      <c r="P41">
        <v>1</v>
      </c>
      <c r="Q41">
        <v>1</v>
      </c>
      <c r="R41">
        <v>40</v>
      </c>
      <c r="T41" s="8" t="s">
        <v>5</v>
      </c>
      <c r="U41" s="6"/>
      <c r="V41" s="6">
        <v>20.230859819952155</v>
      </c>
      <c r="W41" s="6">
        <v>7.4677869236329825E-2</v>
      </c>
      <c r="X41" s="6">
        <v>20.5</v>
      </c>
      <c r="Y41" s="6">
        <v>14.76</v>
      </c>
      <c r="Z41" s="6">
        <v>7.7915898439883753</v>
      </c>
      <c r="AA41" s="6">
        <v>60.708872296942801</v>
      </c>
      <c r="AB41" s="6">
        <v>-0.91453026376304436</v>
      </c>
      <c r="AC41" s="6">
        <v>3.6908444224839458E-3</v>
      </c>
      <c r="AD41" s="6">
        <v>40.18</v>
      </c>
      <c r="AE41" s="6">
        <v>0.82</v>
      </c>
      <c r="AF41" s="6">
        <v>41</v>
      </c>
      <c r="AG41" s="6">
        <v>220233.13999999917</v>
      </c>
      <c r="AH41" s="7">
        <v>10886</v>
      </c>
    </row>
    <row r="42" spans="1:34" ht="17" thickBot="1" x14ac:dyDescent="0.25">
      <c r="A42" s="1">
        <v>40605.166666666664</v>
      </c>
      <c r="B42" s="17">
        <f>YEAR(Таблица1[[#This Row],[datetime]])</f>
        <v>2011</v>
      </c>
      <c r="C42" s="17">
        <f>MONTH(Таблица1[[#This Row],[datetime]])</f>
        <v>3</v>
      </c>
      <c r="D42" s="17">
        <f>DAY(Таблица1[[#This Row],[datetime]])</f>
        <v>3</v>
      </c>
      <c r="E42" s="17">
        <f>WEEKDAY(Таблица1[[#This Row],[datetime]])</f>
        <v>5</v>
      </c>
      <c r="F42" s="17">
        <f>HOUR(Таблица1[[#This Row],[datetime]])</f>
        <v>4</v>
      </c>
      <c r="G42">
        <v>1</v>
      </c>
      <c r="H42">
        <v>0</v>
      </c>
      <c r="I42">
        <v>1</v>
      </c>
      <c r="J42">
        <v>1</v>
      </c>
      <c r="K42">
        <v>6.56</v>
      </c>
      <c r="L42">
        <v>6.06</v>
      </c>
      <c r="M42">
        <v>31</v>
      </c>
      <c r="N42">
        <v>32.997500000000002</v>
      </c>
      <c r="O42">
        <v>0</v>
      </c>
      <c r="P42">
        <v>1</v>
      </c>
      <c r="Q42">
        <v>1</v>
      </c>
      <c r="R42">
        <v>41</v>
      </c>
      <c r="T42" s="8" t="s">
        <v>6</v>
      </c>
      <c r="U42" s="6"/>
      <c r="V42" s="6">
        <v>23.655084052911995</v>
      </c>
      <c r="W42" s="6">
        <v>8.1224131414359718E-2</v>
      </c>
      <c r="X42" s="6">
        <v>24.24</v>
      </c>
      <c r="Y42" s="6">
        <v>31.06</v>
      </c>
      <c r="Z42" s="6">
        <v>8.474600626486831</v>
      </c>
      <c r="AA42" s="6">
        <v>71.818855778450981</v>
      </c>
      <c r="AB42" s="6">
        <v>-0.85007564717535411</v>
      </c>
      <c r="AC42" s="6">
        <v>-0.10255951346907208</v>
      </c>
      <c r="AD42" s="6">
        <v>44.695</v>
      </c>
      <c r="AE42" s="6">
        <v>0.76</v>
      </c>
      <c r="AF42" s="6">
        <v>45.454999999999998</v>
      </c>
      <c r="AG42" s="6">
        <v>257509.245</v>
      </c>
      <c r="AH42" s="7">
        <v>10886</v>
      </c>
    </row>
    <row r="43" spans="1:34" ht="17" thickBot="1" x14ac:dyDescent="0.25">
      <c r="A43" s="1">
        <v>40606.125</v>
      </c>
      <c r="B43" s="17">
        <f>YEAR(Таблица1[[#This Row],[datetime]])</f>
        <v>2011</v>
      </c>
      <c r="C43" s="17">
        <f>MONTH(Таблица1[[#This Row],[datetime]])</f>
        <v>3</v>
      </c>
      <c r="D43" s="17">
        <f>DAY(Таблица1[[#This Row],[datetime]])</f>
        <v>4</v>
      </c>
      <c r="E43" s="17">
        <f>WEEKDAY(Таблица1[[#This Row],[datetime]])</f>
        <v>6</v>
      </c>
      <c r="F43" s="17">
        <f>HOUR(Таблица1[[#This Row],[datetime]])</f>
        <v>3</v>
      </c>
      <c r="G43">
        <v>1</v>
      </c>
      <c r="H43">
        <v>0</v>
      </c>
      <c r="I43">
        <v>1</v>
      </c>
      <c r="J43">
        <v>2</v>
      </c>
      <c r="K43">
        <v>7.38</v>
      </c>
      <c r="L43">
        <v>8.3350000000000009</v>
      </c>
      <c r="M43">
        <v>74</v>
      </c>
      <c r="N43">
        <v>16.997900000000001</v>
      </c>
      <c r="O43">
        <v>0</v>
      </c>
      <c r="P43">
        <v>1</v>
      </c>
      <c r="Q43">
        <v>1</v>
      </c>
      <c r="R43">
        <v>42</v>
      </c>
      <c r="T43" s="8" t="s">
        <v>7</v>
      </c>
      <c r="U43" s="6"/>
      <c r="V43" s="6">
        <v>61.88645967297446</v>
      </c>
      <c r="W43" s="6">
        <v>0.18445248111294718</v>
      </c>
      <c r="X43" s="6">
        <v>62</v>
      </c>
      <c r="Y43" s="6">
        <v>88</v>
      </c>
      <c r="Z43" s="6">
        <v>19.245033277394693</v>
      </c>
      <c r="AA43" s="6">
        <v>370.37130584802907</v>
      </c>
      <c r="AB43" s="6">
        <v>-0.75981753752094239</v>
      </c>
      <c r="AC43" s="6">
        <v>-8.6335183645490074E-2</v>
      </c>
      <c r="AD43" s="6">
        <v>100</v>
      </c>
      <c r="AE43" s="6">
        <v>0</v>
      </c>
      <c r="AF43" s="6">
        <v>100</v>
      </c>
      <c r="AG43" s="6">
        <v>673696</v>
      </c>
      <c r="AH43" s="7">
        <v>10886</v>
      </c>
    </row>
    <row r="44" spans="1:34" ht="17" thickBot="1" x14ac:dyDescent="0.25">
      <c r="A44" s="1">
        <v>40606.166666666664</v>
      </c>
      <c r="B44" s="17">
        <f>YEAR(Таблица1[[#This Row],[datetime]])</f>
        <v>2011</v>
      </c>
      <c r="C44" s="17">
        <f>MONTH(Таблица1[[#This Row],[datetime]])</f>
        <v>3</v>
      </c>
      <c r="D44" s="17">
        <f>DAY(Таблица1[[#This Row],[datetime]])</f>
        <v>4</v>
      </c>
      <c r="E44" s="17">
        <f>WEEKDAY(Таблица1[[#This Row],[datetime]])</f>
        <v>6</v>
      </c>
      <c r="F44" s="17">
        <f>HOUR(Таблица1[[#This Row],[datetime]])</f>
        <v>4</v>
      </c>
      <c r="G44">
        <v>1</v>
      </c>
      <c r="H44">
        <v>0</v>
      </c>
      <c r="I44">
        <v>1</v>
      </c>
      <c r="J44">
        <v>2</v>
      </c>
      <c r="K44">
        <v>7.38</v>
      </c>
      <c r="L44">
        <v>9.09</v>
      </c>
      <c r="M44">
        <v>74</v>
      </c>
      <c r="N44">
        <v>12.997999999999999</v>
      </c>
      <c r="O44">
        <v>1</v>
      </c>
      <c r="P44">
        <v>0</v>
      </c>
      <c r="Q44">
        <v>1</v>
      </c>
      <c r="R44">
        <v>43</v>
      </c>
      <c r="T44" s="8" t="s">
        <v>8</v>
      </c>
      <c r="U44" s="6"/>
      <c r="V44" s="6">
        <v>12.799395406945006</v>
      </c>
      <c r="W44" s="6">
        <v>7.8252354535726459E-2</v>
      </c>
      <c r="X44" s="6">
        <v>12.997999999999999</v>
      </c>
      <c r="Y44" s="6">
        <v>0</v>
      </c>
      <c r="Z44" s="6">
        <v>8.1645373268380261</v>
      </c>
      <c r="AA44" s="6">
        <v>66.659669761331415</v>
      </c>
      <c r="AB44" s="6">
        <v>0.630132869336816</v>
      </c>
      <c r="AC44" s="6">
        <v>0.58876652658535611</v>
      </c>
      <c r="AD44" s="6">
        <v>56.996899999999997</v>
      </c>
      <c r="AE44" s="6">
        <v>0</v>
      </c>
      <c r="AF44" s="6">
        <v>56.996899999999997</v>
      </c>
      <c r="AG44" s="6">
        <v>139334.21840000333</v>
      </c>
      <c r="AH44" s="7">
        <v>10886</v>
      </c>
    </row>
    <row r="45" spans="1:34" ht="17" thickBot="1" x14ac:dyDescent="0.25">
      <c r="A45" s="1">
        <v>40607.166666666664</v>
      </c>
      <c r="B45" s="17">
        <f>YEAR(Таблица1[[#This Row],[datetime]])</f>
        <v>2011</v>
      </c>
      <c r="C45" s="17">
        <f>MONTH(Таблица1[[#This Row],[datetime]])</f>
        <v>3</v>
      </c>
      <c r="D45" s="17">
        <f>DAY(Таблица1[[#This Row],[datetime]])</f>
        <v>5</v>
      </c>
      <c r="E45" s="17">
        <f>WEEKDAY(Таблица1[[#This Row],[datetime]])</f>
        <v>7</v>
      </c>
      <c r="F45" s="17">
        <f>HOUR(Таблица1[[#This Row],[datetime]])</f>
        <v>4</v>
      </c>
      <c r="G45">
        <v>1</v>
      </c>
      <c r="H45">
        <v>0</v>
      </c>
      <c r="I45">
        <v>0</v>
      </c>
      <c r="J45">
        <v>2</v>
      </c>
      <c r="K45">
        <v>12.3</v>
      </c>
      <c r="L45">
        <v>15.15</v>
      </c>
      <c r="M45">
        <v>93</v>
      </c>
      <c r="N45">
        <v>11.0014</v>
      </c>
      <c r="O45">
        <v>0</v>
      </c>
      <c r="P45">
        <v>1</v>
      </c>
      <c r="Q45">
        <v>1</v>
      </c>
      <c r="R45">
        <v>44</v>
      </c>
      <c r="T45" s="8" t="s">
        <v>9</v>
      </c>
      <c r="U45" s="6"/>
      <c r="V45" s="6">
        <v>36.021954804335842</v>
      </c>
      <c r="W45" s="6">
        <v>0.4788421889732376</v>
      </c>
      <c r="X45" s="6">
        <v>17</v>
      </c>
      <c r="Y45" s="6">
        <v>0</v>
      </c>
      <c r="Z45" s="6">
        <v>49.960476572649526</v>
      </c>
      <c r="AA45" s="6">
        <v>2496.0492193662622</v>
      </c>
      <c r="AB45" s="6">
        <v>7.5516293056327619</v>
      </c>
      <c r="AC45" s="6">
        <v>2.4957483979812536</v>
      </c>
      <c r="AD45" s="6">
        <v>367</v>
      </c>
      <c r="AE45" s="6">
        <v>0</v>
      </c>
      <c r="AF45" s="6">
        <v>367</v>
      </c>
      <c r="AG45" s="6">
        <v>392135</v>
      </c>
      <c r="AH45" s="7">
        <v>10886</v>
      </c>
    </row>
    <row r="46" spans="1:34" ht="17" thickBot="1" x14ac:dyDescent="0.25">
      <c r="A46" s="1">
        <v>40609.125</v>
      </c>
      <c r="B46" s="17">
        <f>YEAR(Таблица1[[#This Row],[datetime]])</f>
        <v>2011</v>
      </c>
      <c r="C46" s="17">
        <f>MONTH(Таблица1[[#This Row],[datetime]])</f>
        <v>3</v>
      </c>
      <c r="D46" s="17">
        <f>DAY(Таблица1[[#This Row],[datetime]])</f>
        <v>7</v>
      </c>
      <c r="E46" s="17">
        <f>WEEKDAY(Таблица1[[#This Row],[datetime]])</f>
        <v>2</v>
      </c>
      <c r="F46" s="17">
        <f>HOUR(Таблица1[[#This Row],[datetime]])</f>
        <v>3</v>
      </c>
      <c r="G46">
        <v>1</v>
      </c>
      <c r="H46">
        <v>0</v>
      </c>
      <c r="I46">
        <v>1</v>
      </c>
      <c r="J46">
        <v>1</v>
      </c>
      <c r="K46">
        <v>8.1999999999999993</v>
      </c>
      <c r="L46">
        <v>7.5750000000000002</v>
      </c>
      <c r="M46">
        <v>80</v>
      </c>
      <c r="N46">
        <v>39.000700000000002</v>
      </c>
      <c r="O46">
        <v>0</v>
      </c>
      <c r="P46">
        <v>1</v>
      </c>
      <c r="Q46">
        <v>1</v>
      </c>
      <c r="R46">
        <v>45</v>
      </c>
      <c r="T46" s="8" t="s">
        <v>10</v>
      </c>
      <c r="U46" s="6"/>
      <c r="V46" s="6">
        <v>155.55217710821239</v>
      </c>
      <c r="W46" s="6">
        <v>1.4476215237094663</v>
      </c>
      <c r="X46" s="6">
        <v>118</v>
      </c>
      <c r="Y46" s="6">
        <v>3</v>
      </c>
      <c r="Z46" s="6">
        <v>151.03903308192454</v>
      </c>
      <c r="AA46" s="6">
        <v>22812.789514322696</v>
      </c>
      <c r="AB46" s="6">
        <v>2.6260809999210406</v>
      </c>
      <c r="AC46" s="6">
        <v>1.5248045868182312</v>
      </c>
      <c r="AD46" s="6">
        <v>886</v>
      </c>
      <c r="AE46" s="6">
        <v>0</v>
      </c>
      <c r="AF46" s="6">
        <v>886</v>
      </c>
      <c r="AG46" s="6">
        <v>1693341</v>
      </c>
      <c r="AH46" s="7">
        <v>10886</v>
      </c>
    </row>
    <row r="47" spans="1:34" ht="17" thickBot="1" x14ac:dyDescent="0.25">
      <c r="A47" s="1">
        <v>40609.166666666664</v>
      </c>
      <c r="B47" s="17">
        <f>YEAR(Таблица1[[#This Row],[datetime]])</f>
        <v>2011</v>
      </c>
      <c r="C47" s="17">
        <f>MONTH(Таблица1[[#This Row],[datetime]])</f>
        <v>3</v>
      </c>
      <c r="D47" s="17">
        <f>DAY(Таблица1[[#This Row],[datetime]])</f>
        <v>7</v>
      </c>
      <c r="E47" s="17">
        <f>WEEKDAY(Таблица1[[#This Row],[datetime]])</f>
        <v>2</v>
      </c>
      <c r="F47" s="17">
        <f>HOUR(Таблица1[[#This Row],[datetime]])</f>
        <v>4</v>
      </c>
      <c r="G47">
        <v>1</v>
      </c>
      <c r="H47">
        <v>0</v>
      </c>
      <c r="I47">
        <v>1</v>
      </c>
      <c r="J47">
        <v>1</v>
      </c>
      <c r="K47">
        <v>8.1999999999999993</v>
      </c>
      <c r="L47">
        <v>7.5750000000000002</v>
      </c>
      <c r="M47">
        <v>80</v>
      </c>
      <c r="N47">
        <v>35.000799999999998</v>
      </c>
      <c r="O47">
        <v>1</v>
      </c>
      <c r="P47">
        <v>0</v>
      </c>
      <c r="Q47">
        <v>1</v>
      </c>
      <c r="R47">
        <v>46</v>
      </c>
      <c r="T47" s="8" t="s">
        <v>11</v>
      </c>
      <c r="U47" s="6"/>
      <c r="V47" s="6">
        <v>191.57413191254824</v>
      </c>
      <c r="W47" s="6">
        <v>1.7361645192940436</v>
      </c>
      <c r="X47" s="6">
        <v>145</v>
      </c>
      <c r="Y47" s="6">
        <v>5</v>
      </c>
      <c r="Z47" s="6">
        <v>181.1444538302853</v>
      </c>
      <c r="AA47" s="6">
        <v>32813.313153472358</v>
      </c>
      <c r="AB47" s="6">
        <v>1.3000929518398503</v>
      </c>
      <c r="AC47" s="6">
        <v>1.2420662117180761</v>
      </c>
      <c r="AD47" s="6">
        <v>976</v>
      </c>
      <c r="AE47" s="6">
        <v>1</v>
      </c>
      <c r="AF47" s="6">
        <v>977</v>
      </c>
      <c r="AG47" s="6">
        <v>2085476</v>
      </c>
      <c r="AH47" s="7">
        <v>10886</v>
      </c>
    </row>
    <row r="48" spans="1:34" x14ac:dyDescent="0.2">
      <c r="A48" s="1">
        <v>40609.208333333336</v>
      </c>
      <c r="B48" s="17">
        <f>YEAR(Таблица1[[#This Row],[datetime]])</f>
        <v>2011</v>
      </c>
      <c r="C48" s="17">
        <f>MONTH(Таблица1[[#This Row],[datetime]])</f>
        <v>3</v>
      </c>
      <c r="D48" s="17">
        <f>DAY(Таблица1[[#This Row],[datetime]])</f>
        <v>7</v>
      </c>
      <c r="E48" s="17">
        <f>WEEKDAY(Таблица1[[#This Row],[datetime]])</f>
        <v>2</v>
      </c>
      <c r="F48" s="17">
        <f>HOUR(Таблица1[[#This Row],[datetime]])</f>
        <v>5</v>
      </c>
      <c r="G48">
        <v>1</v>
      </c>
      <c r="H48">
        <v>0</v>
      </c>
      <c r="I48">
        <v>1</v>
      </c>
      <c r="J48">
        <v>1</v>
      </c>
      <c r="K48">
        <v>8.1999999999999993</v>
      </c>
      <c r="L48">
        <v>9.09</v>
      </c>
      <c r="M48">
        <v>75</v>
      </c>
      <c r="N48">
        <v>23.999400000000001</v>
      </c>
      <c r="O48">
        <v>0</v>
      </c>
      <c r="P48">
        <v>1</v>
      </c>
      <c r="Q48">
        <v>1</v>
      </c>
      <c r="R48">
        <v>47</v>
      </c>
      <c r="U48" s="6"/>
    </row>
    <row r="49" spans="1:37" x14ac:dyDescent="0.2">
      <c r="A49" s="1">
        <v>40610.083333333336</v>
      </c>
      <c r="B49" s="17">
        <f>YEAR(Таблица1[[#This Row],[datetime]])</f>
        <v>2011</v>
      </c>
      <c r="C49" s="17">
        <f>MONTH(Таблица1[[#This Row],[datetime]])</f>
        <v>3</v>
      </c>
      <c r="D49" s="17">
        <f>DAY(Таблица1[[#This Row],[datetime]])</f>
        <v>8</v>
      </c>
      <c r="E49" s="17">
        <f>WEEKDAY(Таблица1[[#This Row],[datetime]])</f>
        <v>3</v>
      </c>
      <c r="F49" s="17">
        <f>HOUR(Таблица1[[#This Row],[datetime]])</f>
        <v>2</v>
      </c>
      <c r="G49">
        <v>1</v>
      </c>
      <c r="H49">
        <v>0</v>
      </c>
      <c r="I49">
        <v>1</v>
      </c>
      <c r="J49">
        <v>1</v>
      </c>
      <c r="K49">
        <v>9.84</v>
      </c>
      <c r="L49">
        <v>12.12</v>
      </c>
      <c r="M49">
        <v>52</v>
      </c>
      <c r="N49">
        <v>8.9981000000000009</v>
      </c>
      <c r="O49">
        <v>1</v>
      </c>
      <c r="P49">
        <v>0</v>
      </c>
      <c r="Q49">
        <v>1</v>
      </c>
      <c r="R49">
        <v>48</v>
      </c>
      <c r="U49" s="6"/>
    </row>
    <row r="50" spans="1:37" x14ac:dyDescent="0.2">
      <c r="A50" s="1">
        <v>40612.083333333336</v>
      </c>
      <c r="B50" s="17">
        <f>YEAR(Таблица1[[#This Row],[datetime]])</f>
        <v>2011</v>
      </c>
      <c r="C50" s="17">
        <f>MONTH(Таблица1[[#This Row],[datetime]])</f>
        <v>3</v>
      </c>
      <c r="D50" s="17">
        <f>DAY(Таблица1[[#This Row],[datetime]])</f>
        <v>10</v>
      </c>
      <c r="E50" s="17">
        <f>WEEKDAY(Таблица1[[#This Row],[datetime]])</f>
        <v>5</v>
      </c>
      <c r="F50" s="17">
        <f>HOUR(Таблица1[[#This Row],[datetime]])</f>
        <v>2</v>
      </c>
      <c r="G50">
        <v>1</v>
      </c>
      <c r="H50">
        <v>0</v>
      </c>
      <c r="I50">
        <v>1</v>
      </c>
      <c r="J50">
        <v>3</v>
      </c>
      <c r="K50">
        <v>13.94</v>
      </c>
      <c r="L50">
        <v>15.91</v>
      </c>
      <c r="M50">
        <v>0</v>
      </c>
      <c r="N50">
        <v>16.997900000000001</v>
      </c>
      <c r="O50">
        <v>0</v>
      </c>
      <c r="P50">
        <v>1</v>
      </c>
      <c r="Q50">
        <v>1</v>
      </c>
      <c r="R50">
        <v>49</v>
      </c>
      <c r="U50" s="6"/>
    </row>
    <row r="51" spans="1:37" x14ac:dyDescent="0.2">
      <c r="A51" s="1">
        <v>40614.166666666664</v>
      </c>
      <c r="B51" s="17">
        <f>YEAR(Таблица1[[#This Row],[datetime]])</f>
        <v>2011</v>
      </c>
      <c r="C51" s="17">
        <f>MONTH(Таблица1[[#This Row],[datetime]])</f>
        <v>3</v>
      </c>
      <c r="D51" s="17">
        <f>DAY(Таблица1[[#This Row],[datetime]])</f>
        <v>12</v>
      </c>
      <c r="E51" s="17">
        <f>WEEKDAY(Таблица1[[#This Row],[datetime]])</f>
        <v>7</v>
      </c>
      <c r="F51" s="17">
        <f>HOUR(Таблица1[[#This Row],[datetime]])</f>
        <v>4</v>
      </c>
      <c r="G51">
        <v>1</v>
      </c>
      <c r="H51">
        <v>0</v>
      </c>
      <c r="I51">
        <v>0</v>
      </c>
      <c r="J51">
        <v>1</v>
      </c>
      <c r="K51">
        <v>9.84</v>
      </c>
      <c r="L51">
        <v>11.365</v>
      </c>
      <c r="M51">
        <v>65</v>
      </c>
      <c r="N51">
        <v>16.997900000000001</v>
      </c>
      <c r="O51">
        <v>0</v>
      </c>
      <c r="P51">
        <v>1</v>
      </c>
      <c r="Q51">
        <v>1</v>
      </c>
      <c r="R51">
        <v>50</v>
      </c>
      <c r="U51" s="6"/>
    </row>
    <row r="52" spans="1:37" x14ac:dyDescent="0.2">
      <c r="A52" s="1">
        <v>40616.041666666664</v>
      </c>
      <c r="B52" s="17">
        <f>YEAR(Таблица1[[#This Row],[datetime]])</f>
        <v>2011</v>
      </c>
      <c r="C52" s="17">
        <f>MONTH(Таблица1[[#This Row],[datetime]])</f>
        <v>3</v>
      </c>
      <c r="D52" s="17">
        <f>DAY(Таблица1[[#This Row],[datetime]])</f>
        <v>14</v>
      </c>
      <c r="E52" s="17">
        <f>WEEKDAY(Таблица1[[#This Row],[datetime]])</f>
        <v>2</v>
      </c>
      <c r="F52" s="17">
        <f>HOUR(Таблица1[[#This Row],[datetime]])</f>
        <v>1</v>
      </c>
      <c r="G52">
        <v>1</v>
      </c>
      <c r="H52">
        <v>0</v>
      </c>
      <c r="I52">
        <v>1</v>
      </c>
      <c r="J52">
        <v>1</v>
      </c>
      <c r="K52">
        <v>10.66</v>
      </c>
      <c r="L52">
        <v>14.395</v>
      </c>
      <c r="M52">
        <v>65</v>
      </c>
      <c r="N52">
        <v>6.0031999999999996</v>
      </c>
      <c r="O52">
        <v>0</v>
      </c>
      <c r="P52">
        <v>1</v>
      </c>
      <c r="Q52">
        <v>1</v>
      </c>
      <c r="R52">
        <v>51</v>
      </c>
      <c r="T52" s="9" t="s">
        <v>36</v>
      </c>
      <c r="U52" s="10">
        <f>SUM(Таблица1[[#All],[count]])</f>
        <v>2085476</v>
      </c>
      <c r="W52" s="11">
        <f>U54</f>
        <v>6873151.0800253469</v>
      </c>
      <c r="X52" s="12">
        <f>U55</f>
        <v>257509.245</v>
      </c>
      <c r="Y52" s="15">
        <f>U53</f>
        <v>55845352.004999898</v>
      </c>
      <c r="AA52" s="15" cm="1">
        <f t="array" ref="AA52:AA53">MMULT(MINVERSE(W52:X53),Y52:Y53)</f>
        <v>8.3316361438489039</v>
      </c>
      <c r="AC52" s="11" t="s">
        <v>41</v>
      </c>
      <c r="AD52" s="18" cm="1">
        <f t="array" ref="AD52">SUMSQ(Таблица1[count]-U2)</f>
        <v>357172913.67554581</v>
      </c>
      <c r="AF52" s="20" t="s">
        <v>86</v>
      </c>
      <c r="AG52" s="21" cm="1">
        <f t="array" ref="AG52">SUMXMY2(AK52+AK53*Таблица1[atemp],Таблица1[count])</f>
        <v>302906951.75987124</v>
      </c>
      <c r="AJ52" s="11" t="s">
        <v>84</v>
      </c>
      <c r="AK52" s="12">
        <v>-5.5105829464864318</v>
      </c>
    </row>
    <row r="53" spans="1:37" x14ac:dyDescent="0.2">
      <c r="A53" s="1">
        <v>40616.083333333336</v>
      </c>
      <c r="B53" s="17">
        <f>YEAR(Таблица1[[#This Row],[datetime]])</f>
        <v>2011</v>
      </c>
      <c r="C53" s="17">
        <f>MONTH(Таблица1[[#This Row],[datetime]])</f>
        <v>3</v>
      </c>
      <c r="D53" s="17">
        <f>DAY(Таблица1[[#This Row],[datetime]])</f>
        <v>14</v>
      </c>
      <c r="E53" s="17">
        <f>WEEKDAY(Таблица1[[#This Row],[datetime]])</f>
        <v>2</v>
      </c>
      <c r="F53" s="17">
        <f>HOUR(Таблица1[[#This Row],[datetime]])</f>
        <v>2</v>
      </c>
      <c r="G53">
        <v>1</v>
      </c>
      <c r="H53">
        <v>0</v>
      </c>
      <c r="I53">
        <v>1</v>
      </c>
      <c r="J53">
        <v>1</v>
      </c>
      <c r="K53">
        <v>10.66</v>
      </c>
      <c r="L53">
        <v>14.395</v>
      </c>
      <c r="M53">
        <v>65</v>
      </c>
      <c r="N53">
        <v>6.0031999999999996</v>
      </c>
      <c r="O53">
        <v>0</v>
      </c>
      <c r="P53">
        <v>1</v>
      </c>
      <c r="Q53">
        <v>1</v>
      </c>
      <c r="R53">
        <v>52</v>
      </c>
      <c r="T53" s="9" t="s">
        <v>35</v>
      </c>
      <c r="U53" s="10">
        <f>SUMPRODUCT(Таблица1[[#All],[count]],Таблица1[[#All],[atemp]])</f>
        <v>55845352.004999898</v>
      </c>
      <c r="W53" s="13">
        <f>U55</f>
        <v>257509.245</v>
      </c>
      <c r="X53" s="14">
        <f>U56</f>
        <v>10886</v>
      </c>
      <c r="Y53" s="16">
        <f>U52</f>
        <v>2085476</v>
      </c>
      <c r="AA53" s="16">
        <v>-5.5114213684776132</v>
      </c>
      <c r="AC53" s="13" t="s">
        <v>40</v>
      </c>
      <c r="AD53" s="19" cm="1">
        <f t="array" ref="AD53">SUMSQ(AA53+AA52*Таблица1[atemp]-U2)</f>
        <v>54265961.916495934</v>
      </c>
      <c r="AJ53" s="13" t="s">
        <v>85</v>
      </c>
      <c r="AK53" s="14">
        <v>8.3316041067048481</v>
      </c>
    </row>
    <row r="54" spans="1:37" x14ac:dyDescent="0.2">
      <c r="A54" s="1">
        <v>40618.166666666664</v>
      </c>
      <c r="B54" s="17">
        <f>YEAR(Таблица1[[#This Row],[datetime]])</f>
        <v>2011</v>
      </c>
      <c r="C54" s="17">
        <f>MONTH(Таблица1[[#This Row],[datetime]])</f>
        <v>3</v>
      </c>
      <c r="D54" s="17">
        <f>DAY(Таблица1[[#This Row],[datetime]])</f>
        <v>16</v>
      </c>
      <c r="E54" s="17">
        <f>WEEKDAY(Таблица1[[#This Row],[datetime]])</f>
        <v>4</v>
      </c>
      <c r="F54" s="17">
        <f>HOUR(Таблица1[[#This Row],[datetime]])</f>
        <v>4</v>
      </c>
      <c r="G54">
        <v>1</v>
      </c>
      <c r="H54">
        <v>0</v>
      </c>
      <c r="I54">
        <v>1</v>
      </c>
      <c r="J54">
        <v>2</v>
      </c>
      <c r="K54">
        <v>12.3</v>
      </c>
      <c r="L54">
        <v>15.15</v>
      </c>
      <c r="M54">
        <v>93</v>
      </c>
      <c r="N54">
        <v>11.0014</v>
      </c>
      <c r="O54">
        <v>0</v>
      </c>
      <c r="P54">
        <v>1</v>
      </c>
      <c r="Q54">
        <v>1</v>
      </c>
      <c r="R54">
        <v>53</v>
      </c>
      <c r="T54" s="9" t="s">
        <v>37</v>
      </c>
      <c r="U54" s="10" cm="1">
        <f t="array" ref="U54">SUM(Таблица1[atemp] ^ 2)</f>
        <v>6873151.0800253469</v>
      </c>
    </row>
    <row r="55" spans="1:37" x14ac:dyDescent="0.2">
      <c r="A55" s="1">
        <v>40637.125</v>
      </c>
      <c r="B55" s="17">
        <f>YEAR(Таблица1[[#This Row],[datetime]])</f>
        <v>2011</v>
      </c>
      <c r="C55" s="17">
        <f>MONTH(Таблица1[[#This Row],[datetime]])</f>
        <v>4</v>
      </c>
      <c r="D55" s="17">
        <f>DAY(Таблица1[[#This Row],[datetime]])</f>
        <v>4</v>
      </c>
      <c r="E55" s="17">
        <f>WEEKDAY(Таблица1[[#This Row],[datetime]])</f>
        <v>2</v>
      </c>
      <c r="F55" s="17">
        <f>HOUR(Таблица1[[#This Row],[datetime]])</f>
        <v>3</v>
      </c>
      <c r="G55">
        <v>2</v>
      </c>
      <c r="H55">
        <v>0</v>
      </c>
      <c r="I55">
        <v>1</v>
      </c>
      <c r="J55">
        <v>1</v>
      </c>
      <c r="K55">
        <v>15.58</v>
      </c>
      <c r="L55">
        <v>19.695</v>
      </c>
      <c r="M55">
        <v>66</v>
      </c>
      <c r="N55">
        <v>19.001200000000001</v>
      </c>
      <c r="O55">
        <v>1</v>
      </c>
      <c r="P55">
        <v>0</v>
      </c>
      <c r="Q55">
        <v>1</v>
      </c>
      <c r="R55">
        <v>54</v>
      </c>
      <c r="T55" s="9" t="s">
        <v>39</v>
      </c>
      <c r="U55" s="10">
        <f>SUM(Таблица1[[#All],[atemp]])</f>
        <v>257509.245</v>
      </c>
      <c r="AC55" s="20" t="s">
        <v>42</v>
      </c>
      <c r="AD55" s="21">
        <f>AD53/AD52</f>
        <v>0.15193190703646378</v>
      </c>
    </row>
    <row r="56" spans="1:37" x14ac:dyDescent="0.2">
      <c r="A56" s="1">
        <v>40639.166666666664</v>
      </c>
      <c r="B56" s="17">
        <f>YEAR(Таблица1[[#This Row],[datetime]])</f>
        <v>2011</v>
      </c>
      <c r="C56" s="17">
        <f>MONTH(Таблица1[[#This Row],[datetime]])</f>
        <v>4</v>
      </c>
      <c r="D56" s="17">
        <f>DAY(Таблица1[[#This Row],[datetime]])</f>
        <v>6</v>
      </c>
      <c r="E56" s="17">
        <f>WEEKDAY(Таблица1[[#This Row],[datetime]])</f>
        <v>4</v>
      </c>
      <c r="F56" s="17">
        <f>HOUR(Таблица1[[#This Row],[datetime]])</f>
        <v>4</v>
      </c>
      <c r="G56">
        <v>2</v>
      </c>
      <c r="H56">
        <v>0</v>
      </c>
      <c r="I56">
        <v>1</v>
      </c>
      <c r="J56">
        <v>1</v>
      </c>
      <c r="K56">
        <v>9.84</v>
      </c>
      <c r="L56">
        <v>12.12</v>
      </c>
      <c r="M56">
        <v>65</v>
      </c>
      <c r="N56">
        <v>8.9981000000000009</v>
      </c>
      <c r="O56">
        <v>0</v>
      </c>
      <c r="P56">
        <v>1</v>
      </c>
      <c r="Q56">
        <v>1</v>
      </c>
      <c r="R56">
        <v>55</v>
      </c>
      <c r="T56" s="9" t="s">
        <v>38</v>
      </c>
      <c r="U56" s="10">
        <f>COUNT(Таблица1[[#All],[count]])</f>
        <v>10886</v>
      </c>
    </row>
    <row r="57" spans="1:37" x14ac:dyDescent="0.2">
      <c r="A57" s="1">
        <v>40640.166666666664</v>
      </c>
      <c r="B57" s="17">
        <f>YEAR(Таблица1[[#This Row],[datetime]])</f>
        <v>2011</v>
      </c>
      <c r="C57" s="17">
        <f>MONTH(Таблица1[[#This Row],[datetime]])</f>
        <v>4</v>
      </c>
      <c r="D57" s="17">
        <f>DAY(Таблица1[[#This Row],[datetime]])</f>
        <v>7</v>
      </c>
      <c r="E57" s="17">
        <f>WEEKDAY(Таблица1[[#This Row],[datetime]])</f>
        <v>5</v>
      </c>
      <c r="F57" s="17">
        <f>HOUR(Таблица1[[#This Row],[datetime]])</f>
        <v>4</v>
      </c>
      <c r="G57">
        <v>2</v>
      </c>
      <c r="H57">
        <v>0</v>
      </c>
      <c r="I57">
        <v>1</v>
      </c>
      <c r="J57">
        <v>1</v>
      </c>
      <c r="K57">
        <v>13.94</v>
      </c>
      <c r="L57">
        <v>16.664999999999999</v>
      </c>
      <c r="M57">
        <v>76</v>
      </c>
      <c r="N57">
        <v>12.997999999999999</v>
      </c>
      <c r="O57">
        <v>0</v>
      </c>
      <c r="P57">
        <v>1</v>
      </c>
      <c r="Q57">
        <v>1</v>
      </c>
      <c r="R57">
        <v>56</v>
      </c>
    </row>
    <row r="58" spans="1:37" x14ac:dyDescent="0.2">
      <c r="A58" s="1">
        <v>40641.125</v>
      </c>
      <c r="B58" s="17">
        <f>YEAR(Таблица1[[#This Row],[datetime]])</f>
        <v>2011</v>
      </c>
      <c r="C58" s="17">
        <f>MONTH(Таблица1[[#This Row],[datetime]])</f>
        <v>4</v>
      </c>
      <c r="D58" s="17">
        <f>DAY(Таблица1[[#This Row],[datetime]])</f>
        <v>8</v>
      </c>
      <c r="E58" s="17">
        <f>WEEKDAY(Таблица1[[#This Row],[datetime]])</f>
        <v>6</v>
      </c>
      <c r="F58" s="17">
        <f>HOUR(Таблица1[[#This Row],[datetime]])</f>
        <v>3</v>
      </c>
      <c r="G58">
        <v>2</v>
      </c>
      <c r="H58">
        <v>0</v>
      </c>
      <c r="I58">
        <v>1</v>
      </c>
      <c r="J58">
        <v>3</v>
      </c>
      <c r="K58">
        <v>13.94</v>
      </c>
      <c r="L58">
        <v>16.664999999999999</v>
      </c>
      <c r="M58">
        <v>76</v>
      </c>
      <c r="N58">
        <v>11.0014</v>
      </c>
      <c r="O58">
        <v>0</v>
      </c>
      <c r="P58">
        <v>1</v>
      </c>
      <c r="Q58">
        <v>1</v>
      </c>
      <c r="R58">
        <v>57</v>
      </c>
    </row>
    <row r="59" spans="1:37" x14ac:dyDescent="0.2">
      <c r="A59" s="1">
        <v>40641.166666666664</v>
      </c>
      <c r="B59" s="17">
        <f>YEAR(Таблица1[[#This Row],[datetime]])</f>
        <v>2011</v>
      </c>
      <c r="C59" s="17">
        <f>MONTH(Таблица1[[#This Row],[datetime]])</f>
        <v>4</v>
      </c>
      <c r="D59" s="17">
        <f>DAY(Таблица1[[#This Row],[datetime]])</f>
        <v>8</v>
      </c>
      <c r="E59" s="17">
        <f>WEEKDAY(Таблица1[[#This Row],[datetime]])</f>
        <v>6</v>
      </c>
      <c r="F59" s="17">
        <f>HOUR(Таблица1[[#This Row],[datetime]])</f>
        <v>4</v>
      </c>
      <c r="G59">
        <v>2</v>
      </c>
      <c r="H59">
        <v>0</v>
      </c>
      <c r="I59">
        <v>1</v>
      </c>
      <c r="J59">
        <v>2</v>
      </c>
      <c r="K59">
        <v>13.94</v>
      </c>
      <c r="L59">
        <v>16.664999999999999</v>
      </c>
      <c r="M59">
        <v>86</v>
      </c>
      <c r="N59">
        <v>8.9981000000000009</v>
      </c>
      <c r="O59">
        <v>0</v>
      </c>
      <c r="P59">
        <v>1</v>
      </c>
      <c r="Q59">
        <v>1</v>
      </c>
      <c r="R59">
        <v>58</v>
      </c>
    </row>
    <row r="60" spans="1:37" x14ac:dyDescent="0.2">
      <c r="A60" s="1">
        <v>40644.166666666664</v>
      </c>
      <c r="B60" s="17">
        <f>YEAR(Таблица1[[#This Row],[datetime]])</f>
        <v>2011</v>
      </c>
      <c r="C60" s="17">
        <f>MONTH(Таблица1[[#This Row],[datetime]])</f>
        <v>4</v>
      </c>
      <c r="D60" s="17">
        <f>DAY(Таблица1[[#This Row],[datetime]])</f>
        <v>11</v>
      </c>
      <c r="E60" s="17">
        <f>WEEKDAY(Таблица1[[#This Row],[datetime]])</f>
        <v>2</v>
      </c>
      <c r="F60" s="17">
        <f>HOUR(Таблица1[[#This Row],[datetime]])</f>
        <v>4</v>
      </c>
      <c r="G60">
        <v>2</v>
      </c>
      <c r="H60">
        <v>0</v>
      </c>
      <c r="I60">
        <v>1</v>
      </c>
      <c r="J60">
        <v>1</v>
      </c>
      <c r="K60">
        <v>18.86</v>
      </c>
      <c r="L60">
        <v>22.725000000000001</v>
      </c>
      <c r="M60">
        <v>94</v>
      </c>
      <c r="N60">
        <v>12.997999999999999</v>
      </c>
      <c r="O60">
        <v>0</v>
      </c>
      <c r="P60">
        <v>1</v>
      </c>
      <c r="Q60">
        <v>1</v>
      </c>
      <c r="R60">
        <v>59</v>
      </c>
    </row>
    <row r="61" spans="1:37" x14ac:dyDescent="0.2">
      <c r="A61" s="1">
        <v>40645.125</v>
      </c>
      <c r="B61" s="17">
        <f>YEAR(Таблица1[[#This Row],[datetime]])</f>
        <v>2011</v>
      </c>
      <c r="C61" s="17">
        <f>MONTH(Таблица1[[#This Row],[datetime]])</f>
        <v>4</v>
      </c>
      <c r="D61" s="17">
        <f>DAY(Таблица1[[#This Row],[datetime]])</f>
        <v>12</v>
      </c>
      <c r="E61" s="17">
        <f>WEEKDAY(Таблица1[[#This Row],[datetime]])</f>
        <v>3</v>
      </c>
      <c r="F61" s="17">
        <f>HOUR(Таблица1[[#This Row],[datetime]])</f>
        <v>3</v>
      </c>
      <c r="G61">
        <v>2</v>
      </c>
      <c r="H61">
        <v>0</v>
      </c>
      <c r="I61">
        <v>1</v>
      </c>
      <c r="J61">
        <v>2</v>
      </c>
      <c r="K61">
        <v>23.78</v>
      </c>
      <c r="L61">
        <v>27.274999999999999</v>
      </c>
      <c r="M61">
        <v>56</v>
      </c>
      <c r="N61">
        <v>8.9981000000000009</v>
      </c>
      <c r="O61">
        <v>0</v>
      </c>
      <c r="P61">
        <v>1</v>
      </c>
      <c r="Q61">
        <v>1</v>
      </c>
      <c r="R61">
        <v>60</v>
      </c>
    </row>
    <row r="62" spans="1:37" x14ac:dyDescent="0.2">
      <c r="A62" s="1">
        <v>40646.041666666664</v>
      </c>
      <c r="B62" s="17">
        <f>YEAR(Таблица1[[#This Row],[datetime]])</f>
        <v>2011</v>
      </c>
      <c r="C62" s="17">
        <f>MONTH(Таблица1[[#This Row],[datetime]])</f>
        <v>4</v>
      </c>
      <c r="D62" s="17">
        <f>DAY(Таблица1[[#This Row],[datetime]])</f>
        <v>13</v>
      </c>
      <c r="E62" s="17">
        <f>WEEKDAY(Таблица1[[#This Row],[datetime]])</f>
        <v>4</v>
      </c>
      <c r="F62" s="17">
        <f>HOUR(Таблица1[[#This Row],[datetime]])</f>
        <v>1</v>
      </c>
      <c r="G62">
        <v>2</v>
      </c>
      <c r="H62">
        <v>0</v>
      </c>
      <c r="I62">
        <v>1</v>
      </c>
      <c r="J62">
        <v>2</v>
      </c>
      <c r="K62">
        <v>16.399999999999999</v>
      </c>
      <c r="L62">
        <v>20.454999999999998</v>
      </c>
      <c r="M62">
        <v>100</v>
      </c>
      <c r="N62">
        <v>19.999500000000001</v>
      </c>
      <c r="O62">
        <v>0</v>
      </c>
      <c r="P62">
        <v>1</v>
      </c>
      <c r="Q62">
        <v>1</v>
      </c>
      <c r="R62">
        <v>61</v>
      </c>
    </row>
    <row r="63" spans="1:37" x14ac:dyDescent="0.2">
      <c r="A63" s="1">
        <v>40667.125</v>
      </c>
      <c r="B63" s="17">
        <f>YEAR(Таблица1[[#This Row],[datetime]])</f>
        <v>2011</v>
      </c>
      <c r="C63" s="17">
        <f>MONTH(Таблица1[[#This Row],[datetime]])</f>
        <v>5</v>
      </c>
      <c r="D63" s="17">
        <f>DAY(Таблица1[[#This Row],[datetime]])</f>
        <v>4</v>
      </c>
      <c r="E63" s="17">
        <f>WEEKDAY(Таблица1[[#This Row],[datetime]])</f>
        <v>4</v>
      </c>
      <c r="F63" s="17">
        <f>HOUR(Таблица1[[#This Row],[datetime]])</f>
        <v>3</v>
      </c>
      <c r="G63">
        <v>2</v>
      </c>
      <c r="H63">
        <v>0</v>
      </c>
      <c r="I63">
        <v>1</v>
      </c>
      <c r="J63">
        <v>3</v>
      </c>
      <c r="K63">
        <v>17.22</v>
      </c>
      <c r="L63">
        <v>21.21</v>
      </c>
      <c r="M63">
        <v>88</v>
      </c>
      <c r="N63">
        <v>35.000799999999998</v>
      </c>
      <c r="O63">
        <v>0</v>
      </c>
      <c r="P63">
        <v>1</v>
      </c>
      <c r="Q63">
        <v>1</v>
      </c>
      <c r="R63">
        <v>62</v>
      </c>
    </row>
    <row r="64" spans="1:37" x14ac:dyDescent="0.2">
      <c r="A64" s="1">
        <v>40669.166666666664</v>
      </c>
      <c r="B64" s="17">
        <f>YEAR(Таблица1[[#This Row],[datetime]])</f>
        <v>2011</v>
      </c>
      <c r="C64" s="17">
        <f>MONTH(Таблица1[[#This Row],[datetime]])</f>
        <v>5</v>
      </c>
      <c r="D64" s="17">
        <f>DAY(Таблица1[[#This Row],[datetime]])</f>
        <v>6</v>
      </c>
      <c r="E64" s="17">
        <f>WEEKDAY(Таблица1[[#This Row],[datetime]])</f>
        <v>6</v>
      </c>
      <c r="F64" s="17">
        <f>HOUR(Таблица1[[#This Row],[datetime]])</f>
        <v>4</v>
      </c>
      <c r="G64">
        <v>2</v>
      </c>
      <c r="H64">
        <v>0</v>
      </c>
      <c r="I64">
        <v>1</v>
      </c>
      <c r="J64">
        <v>1</v>
      </c>
      <c r="K64">
        <v>14.76</v>
      </c>
      <c r="L64">
        <v>18.18</v>
      </c>
      <c r="M64">
        <v>71</v>
      </c>
      <c r="N64">
        <v>7.0015000000000001</v>
      </c>
      <c r="O64">
        <v>0</v>
      </c>
      <c r="P64">
        <v>1</v>
      </c>
      <c r="Q64">
        <v>1</v>
      </c>
      <c r="R64">
        <v>63</v>
      </c>
    </row>
    <row r="65" spans="1:18" x14ac:dyDescent="0.2">
      <c r="A65" s="1">
        <v>40709.125</v>
      </c>
      <c r="B65" s="17">
        <f>YEAR(Таблица1[[#This Row],[datetime]])</f>
        <v>2011</v>
      </c>
      <c r="C65" s="17">
        <f>MONTH(Таблица1[[#This Row],[datetime]])</f>
        <v>6</v>
      </c>
      <c r="D65" s="17">
        <f>DAY(Таблица1[[#This Row],[datetime]])</f>
        <v>15</v>
      </c>
      <c r="E65" s="17">
        <f>WEEKDAY(Таблица1[[#This Row],[datetime]])</f>
        <v>4</v>
      </c>
      <c r="F65" s="17">
        <f>HOUR(Таблица1[[#This Row],[datetime]])</f>
        <v>3</v>
      </c>
      <c r="G65">
        <v>2</v>
      </c>
      <c r="H65">
        <v>0</v>
      </c>
      <c r="I65">
        <v>1</v>
      </c>
      <c r="J65">
        <v>1</v>
      </c>
      <c r="K65">
        <v>20.5</v>
      </c>
      <c r="L65">
        <v>24.24</v>
      </c>
      <c r="M65">
        <v>68</v>
      </c>
      <c r="N65">
        <v>16.997900000000001</v>
      </c>
      <c r="O65">
        <v>0</v>
      </c>
      <c r="P65">
        <v>1</v>
      </c>
      <c r="Q65">
        <v>1</v>
      </c>
      <c r="R65">
        <v>64</v>
      </c>
    </row>
    <row r="66" spans="1:18" x14ac:dyDescent="0.2">
      <c r="A66" s="1">
        <v>40727.208333333336</v>
      </c>
      <c r="B66" s="17">
        <f>YEAR(Таблица1[[#This Row],[datetime]])</f>
        <v>2011</v>
      </c>
      <c r="C66" s="17">
        <f>MONTH(Таблица1[[#This Row],[datetime]])</f>
        <v>7</v>
      </c>
      <c r="D66" s="17">
        <f>DAY(Таблица1[[#This Row],[datetime]])</f>
        <v>3</v>
      </c>
      <c r="E66" s="17">
        <f>WEEKDAY(Таблица1[[#This Row],[datetime]])</f>
        <v>1</v>
      </c>
      <c r="F66" s="17">
        <f>HOUR(Таблица1[[#This Row],[datetime]])</f>
        <v>5</v>
      </c>
      <c r="G66">
        <v>3</v>
      </c>
      <c r="H66">
        <v>0</v>
      </c>
      <c r="I66">
        <v>0</v>
      </c>
      <c r="J66">
        <v>3</v>
      </c>
      <c r="K66">
        <v>25.42</v>
      </c>
      <c r="L66">
        <v>28.79</v>
      </c>
      <c r="M66">
        <v>83</v>
      </c>
      <c r="N66">
        <v>12.997999999999999</v>
      </c>
      <c r="O66">
        <v>0</v>
      </c>
      <c r="P66">
        <v>1</v>
      </c>
      <c r="Q66">
        <v>1</v>
      </c>
      <c r="R66">
        <v>65</v>
      </c>
    </row>
    <row r="67" spans="1:18" x14ac:dyDescent="0.2">
      <c r="A67" s="1">
        <v>40763.125</v>
      </c>
      <c r="B67" s="17">
        <f>YEAR(Таблица1[[#This Row],[datetime]])</f>
        <v>2011</v>
      </c>
      <c r="C67" s="17">
        <f>MONTH(Таблица1[[#This Row],[datetime]])</f>
        <v>8</v>
      </c>
      <c r="D67" s="17">
        <f>DAY(Таблица1[[#This Row],[datetime]])</f>
        <v>8</v>
      </c>
      <c r="E67" s="17">
        <f>WEEKDAY(Таблица1[[#This Row],[datetime]])</f>
        <v>2</v>
      </c>
      <c r="F67" s="17">
        <f>HOUR(Таблица1[[#This Row],[datetime]])</f>
        <v>3</v>
      </c>
      <c r="G67">
        <v>3</v>
      </c>
      <c r="H67">
        <v>0</v>
      </c>
      <c r="I67">
        <v>1</v>
      </c>
      <c r="J67">
        <v>1</v>
      </c>
      <c r="K67">
        <v>27.06</v>
      </c>
      <c r="L67">
        <v>29.545000000000002</v>
      </c>
      <c r="M67">
        <v>89</v>
      </c>
      <c r="N67">
        <v>0</v>
      </c>
      <c r="O67">
        <v>1</v>
      </c>
      <c r="P67">
        <v>0</v>
      </c>
      <c r="Q67">
        <v>1</v>
      </c>
      <c r="R67">
        <v>66</v>
      </c>
    </row>
    <row r="68" spans="1:18" x14ac:dyDescent="0.2">
      <c r="A68" s="1">
        <v>40792.125</v>
      </c>
      <c r="B68" s="17">
        <f>YEAR(Таблица1[[#This Row],[datetime]])</f>
        <v>2011</v>
      </c>
      <c r="C68" s="17">
        <f>MONTH(Таблица1[[#This Row],[datetime]])</f>
        <v>9</v>
      </c>
      <c r="D68" s="17">
        <f>DAY(Таблица1[[#This Row],[datetime]])</f>
        <v>6</v>
      </c>
      <c r="E68" s="17">
        <f>WEEKDAY(Таблица1[[#This Row],[datetime]])</f>
        <v>3</v>
      </c>
      <c r="F68" s="17">
        <f>HOUR(Таблица1[[#This Row],[datetime]])</f>
        <v>3</v>
      </c>
      <c r="G68">
        <v>3</v>
      </c>
      <c r="H68">
        <v>0</v>
      </c>
      <c r="I68">
        <v>1</v>
      </c>
      <c r="J68">
        <v>3</v>
      </c>
      <c r="K68">
        <v>22.14</v>
      </c>
      <c r="L68">
        <v>25.76</v>
      </c>
      <c r="M68">
        <v>94</v>
      </c>
      <c r="N68">
        <v>19.999500000000001</v>
      </c>
      <c r="O68">
        <v>1</v>
      </c>
      <c r="P68">
        <v>0</v>
      </c>
      <c r="Q68">
        <v>1</v>
      </c>
      <c r="R68">
        <v>67</v>
      </c>
    </row>
    <row r="69" spans="1:18" x14ac:dyDescent="0.2">
      <c r="A69" s="1">
        <v>40804.166666666664</v>
      </c>
      <c r="B69" s="17">
        <f>YEAR(Таблица1[[#This Row],[datetime]])</f>
        <v>2011</v>
      </c>
      <c r="C69" s="17">
        <f>MONTH(Таблица1[[#This Row],[datetime]])</f>
        <v>9</v>
      </c>
      <c r="D69" s="17">
        <f>DAY(Таблица1[[#This Row],[datetime]])</f>
        <v>18</v>
      </c>
      <c r="E69" s="17">
        <f>WEEKDAY(Таблица1[[#This Row],[datetime]])</f>
        <v>1</v>
      </c>
      <c r="F69" s="17">
        <f>HOUR(Таблица1[[#This Row],[datetime]])</f>
        <v>4</v>
      </c>
      <c r="G69">
        <v>3</v>
      </c>
      <c r="H69">
        <v>0</v>
      </c>
      <c r="I69">
        <v>0</v>
      </c>
      <c r="J69">
        <v>1</v>
      </c>
      <c r="K69">
        <v>18.04</v>
      </c>
      <c r="L69">
        <v>21.97</v>
      </c>
      <c r="M69">
        <v>77</v>
      </c>
      <c r="N69">
        <v>15.001300000000001</v>
      </c>
      <c r="O69">
        <v>1</v>
      </c>
      <c r="P69">
        <v>0</v>
      </c>
      <c r="Q69">
        <v>1</v>
      </c>
      <c r="R69">
        <v>68</v>
      </c>
    </row>
    <row r="70" spans="1:18" x14ac:dyDescent="0.2">
      <c r="A70" s="1">
        <v>40834.125</v>
      </c>
      <c r="B70" s="17">
        <f>YEAR(Таблица1[[#This Row],[datetime]])</f>
        <v>2011</v>
      </c>
      <c r="C70" s="17">
        <f>MONTH(Таблица1[[#This Row],[datetime]])</f>
        <v>10</v>
      </c>
      <c r="D70" s="17">
        <f>DAY(Таблица1[[#This Row],[datetime]])</f>
        <v>18</v>
      </c>
      <c r="E70" s="17">
        <f>WEEKDAY(Таблица1[[#This Row],[datetime]])</f>
        <v>3</v>
      </c>
      <c r="F70" s="17">
        <f>HOUR(Таблица1[[#This Row],[datetime]])</f>
        <v>3</v>
      </c>
      <c r="G70">
        <v>4</v>
      </c>
      <c r="H70">
        <v>0</v>
      </c>
      <c r="I70">
        <v>1</v>
      </c>
      <c r="J70">
        <v>1</v>
      </c>
      <c r="K70">
        <v>18.04</v>
      </c>
      <c r="L70">
        <v>21.97</v>
      </c>
      <c r="M70">
        <v>94</v>
      </c>
      <c r="N70">
        <v>6.0031999999999996</v>
      </c>
      <c r="O70">
        <v>0</v>
      </c>
      <c r="P70">
        <v>1</v>
      </c>
      <c r="Q70">
        <v>1</v>
      </c>
      <c r="R70">
        <v>69</v>
      </c>
    </row>
    <row r="71" spans="1:18" x14ac:dyDescent="0.2">
      <c r="A71" s="1">
        <v>40855.083333333336</v>
      </c>
      <c r="B71" s="17">
        <f>YEAR(Таблица1[[#This Row],[datetime]])</f>
        <v>2011</v>
      </c>
      <c r="C71" s="17">
        <f>MONTH(Таблица1[[#This Row],[datetime]])</f>
        <v>11</v>
      </c>
      <c r="D71" s="17">
        <f>DAY(Таблица1[[#This Row],[datetime]])</f>
        <v>8</v>
      </c>
      <c r="E71" s="17">
        <f>WEEKDAY(Таблица1[[#This Row],[datetime]])</f>
        <v>3</v>
      </c>
      <c r="F71" s="17">
        <f>HOUR(Таблица1[[#This Row],[datetime]])</f>
        <v>2</v>
      </c>
      <c r="G71">
        <v>4</v>
      </c>
      <c r="H71">
        <v>0</v>
      </c>
      <c r="I71">
        <v>1</v>
      </c>
      <c r="J71">
        <v>1</v>
      </c>
      <c r="K71">
        <v>13.12</v>
      </c>
      <c r="L71">
        <v>17.425000000000001</v>
      </c>
      <c r="M71">
        <v>87</v>
      </c>
      <c r="N71">
        <v>0</v>
      </c>
      <c r="O71">
        <v>0</v>
      </c>
      <c r="P71">
        <v>1</v>
      </c>
      <c r="Q71">
        <v>1</v>
      </c>
      <c r="R71">
        <v>70</v>
      </c>
    </row>
    <row r="72" spans="1:18" x14ac:dyDescent="0.2">
      <c r="A72" s="1">
        <v>40878.166666666664</v>
      </c>
      <c r="B72" s="17">
        <f>YEAR(Таблица1[[#This Row],[datetime]])</f>
        <v>2011</v>
      </c>
      <c r="C72" s="17">
        <f>MONTH(Таблица1[[#This Row],[datetime]])</f>
        <v>12</v>
      </c>
      <c r="D72" s="17">
        <f>DAY(Таблица1[[#This Row],[datetime]])</f>
        <v>1</v>
      </c>
      <c r="E72" s="17">
        <f>WEEKDAY(Таблица1[[#This Row],[datetime]])</f>
        <v>5</v>
      </c>
      <c r="F72" s="17">
        <f>HOUR(Таблица1[[#This Row],[datetime]])</f>
        <v>4</v>
      </c>
      <c r="G72">
        <v>4</v>
      </c>
      <c r="H72">
        <v>0</v>
      </c>
      <c r="I72">
        <v>1</v>
      </c>
      <c r="J72">
        <v>1</v>
      </c>
      <c r="K72">
        <v>10.66</v>
      </c>
      <c r="L72">
        <v>12.12</v>
      </c>
      <c r="M72">
        <v>56</v>
      </c>
      <c r="N72">
        <v>19.001200000000001</v>
      </c>
      <c r="O72">
        <v>0</v>
      </c>
      <c r="P72">
        <v>1</v>
      </c>
      <c r="Q72">
        <v>1</v>
      </c>
      <c r="R72">
        <v>71</v>
      </c>
    </row>
    <row r="73" spans="1:18" x14ac:dyDescent="0.2">
      <c r="A73" s="1">
        <v>40879.125</v>
      </c>
      <c r="B73" s="17">
        <f>YEAR(Таблица1[[#This Row],[datetime]])</f>
        <v>2011</v>
      </c>
      <c r="C73" s="17">
        <f>MONTH(Таблица1[[#This Row],[datetime]])</f>
        <v>12</v>
      </c>
      <c r="D73" s="17">
        <f>DAY(Таблица1[[#This Row],[datetime]])</f>
        <v>2</v>
      </c>
      <c r="E73" s="17">
        <f>WEEKDAY(Таблица1[[#This Row],[datetime]])</f>
        <v>6</v>
      </c>
      <c r="F73" s="17">
        <f>HOUR(Таблица1[[#This Row],[datetime]])</f>
        <v>3</v>
      </c>
      <c r="G73">
        <v>4</v>
      </c>
      <c r="H73">
        <v>0</v>
      </c>
      <c r="I73">
        <v>1</v>
      </c>
      <c r="J73">
        <v>1</v>
      </c>
      <c r="K73">
        <v>9.02</v>
      </c>
      <c r="L73">
        <v>13.635</v>
      </c>
      <c r="M73">
        <v>80</v>
      </c>
      <c r="N73">
        <v>0</v>
      </c>
      <c r="O73">
        <v>0</v>
      </c>
      <c r="P73">
        <v>1</v>
      </c>
      <c r="Q73">
        <v>1</v>
      </c>
      <c r="R73">
        <v>72</v>
      </c>
    </row>
    <row r="74" spans="1:18" x14ac:dyDescent="0.2">
      <c r="A74" s="1">
        <v>40884.166666666664</v>
      </c>
      <c r="B74" s="17">
        <f>YEAR(Таблица1[[#This Row],[datetime]])</f>
        <v>2011</v>
      </c>
      <c r="C74" s="17">
        <f>MONTH(Таблица1[[#This Row],[datetime]])</f>
        <v>12</v>
      </c>
      <c r="D74" s="17">
        <f>DAY(Таблица1[[#This Row],[datetime]])</f>
        <v>7</v>
      </c>
      <c r="E74" s="17">
        <f>WEEKDAY(Таблица1[[#This Row],[datetime]])</f>
        <v>4</v>
      </c>
      <c r="F74" s="17">
        <f>HOUR(Таблица1[[#This Row],[datetime]])</f>
        <v>4</v>
      </c>
      <c r="G74">
        <v>4</v>
      </c>
      <c r="H74">
        <v>0</v>
      </c>
      <c r="I74">
        <v>1</v>
      </c>
      <c r="J74">
        <v>3</v>
      </c>
      <c r="K74">
        <v>18.86</v>
      </c>
      <c r="L74">
        <v>22.725000000000001</v>
      </c>
      <c r="M74">
        <v>100</v>
      </c>
      <c r="N74">
        <v>11.0014</v>
      </c>
      <c r="O74">
        <v>0</v>
      </c>
      <c r="P74">
        <v>1</v>
      </c>
      <c r="Q74">
        <v>1</v>
      </c>
      <c r="R74">
        <v>73</v>
      </c>
    </row>
    <row r="75" spans="1:18" x14ac:dyDescent="0.2">
      <c r="A75" s="1">
        <v>40885.125</v>
      </c>
      <c r="B75" s="17">
        <f>YEAR(Таблица1[[#This Row],[datetime]])</f>
        <v>2011</v>
      </c>
      <c r="C75" s="17">
        <f>MONTH(Таблица1[[#This Row],[datetime]])</f>
        <v>12</v>
      </c>
      <c r="D75" s="17">
        <f>DAY(Таблица1[[#This Row],[datetime]])</f>
        <v>8</v>
      </c>
      <c r="E75" s="17">
        <f>WEEKDAY(Таблица1[[#This Row],[datetime]])</f>
        <v>5</v>
      </c>
      <c r="F75" s="17">
        <f>HOUR(Таблица1[[#This Row],[datetime]])</f>
        <v>3</v>
      </c>
      <c r="G75">
        <v>4</v>
      </c>
      <c r="H75">
        <v>0</v>
      </c>
      <c r="I75">
        <v>1</v>
      </c>
      <c r="J75">
        <v>1</v>
      </c>
      <c r="K75">
        <v>10.66</v>
      </c>
      <c r="L75">
        <v>11.365</v>
      </c>
      <c r="M75">
        <v>60</v>
      </c>
      <c r="N75">
        <v>19.999500000000001</v>
      </c>
      <c r="O75">
        <v>0</v>
      </c>
      <c r="P75">
        <v>1</v>
      </c>
      <c r="Q75">
        <v>1</v>
      </c>
      <c r="R75">
        <v>74</v>
      </c>
    </row>
    <row r="76" spans="1:18" x14ac:dyDescent="0.2">
      <c r="A76" s="1">
        <v>40895.166666666664</v>
      </c>
      <c r="B76" s="17">
        <f>YEAR(Таблица1[[#This Row],[datetime]])</f>
        <v>2011</v>
      </c>
      <c r="C76" s="17">
        <f>MONTH(Таблица1[[#This Row],[datetime]])</f>
        <v>12</v>
      </c>
      <c r="D76" s="17">
        <f>DAY(Таблица1[[#This Row],[datetime]])</f>
        <v>18</v>
      </c>
      <c r="E76" s="17">
        <f>WEEKDAY(Таблица1[[#This Row],[datetime]])</f>
        <v>1</v>
      </c>
      <c r="F76" s="17">
        <f>HOUR(Таблица1[[#This Row],[datetime]])</f>
        <v>4</v>
      </c>
      <c r="G76">
        <v>4</v>
      </c>
      <c r="H76">
        <v>0</v>
      </c>
      <c r="I76">
        <v>0</v>
      </c>
      <c r="J76">
        <v>1</v>
      </c>
      <c r="K76">
        <v>9.02</v>
      </c>
      <c r="L76">
        <v>10.605</v>
      </c>
      <c r="M76">
        <v>55</v>
      </c>
      <c r="N76">
        <v>15.001300000000001</v>
      </c>
      <c r="O76">
        <v>0</v>
      </c>
      <c r="P76">
        <v>1</v>
      </c>
      <c r="Q76">
        <v>1</v>
      </c>
      <c r="R76">
        <v>75</v>
      </c>
    </row>
    <row r="77" spans="1:18" x14ac:dyDescent="0.2">
      <c r="A77" s="1">
        <v>40912.083333333336</v>
      </c>
      <c r="B77" s="17">
        <f>YEAR(Таблица1[[#This Row],[datetime]])</f>
        <v>2012</v>
      </c>
      <c r="C77" s="17">
        <f>MONTH(Таблица1[[#This Row],[datetime]])</f>
        <v>1</v>
      </c>
      <c r="D77" s="17">
        <f>DAY(Таблица1[[#This Row],[datetime]])</f>
        <v>4</v>
      </c>
      <c r="E77" s="17">
        <f>WEEKDAY(Таблица1[[#This Row],[datetime]])</f>
        <v>4</v>
      </c>
      <c r="F77" s="17">
        <f>HOUR(Таблица1[[#This Row],[datetime]])</f>
        <v>2</v>
      </c>
      <c r="G77">
        <v>1</v>
      </c>
      <c r="H77">
        <v>0</v>
      </c>
      <c r="I77">
        <v>1</v>
      </c>
      <c r="J77">
        <v>1</v>
      </c>
      <c r="K77">
        <v>0.82</v>
      </c>
      <c r="L77">
        <v>0.76</v>
      </c>
      <c r="M77">
        <v>34</v>
      </c>
      <c r="N77">
        <v>19.001200000000001</v>
      </c>
      <c r="O77">
        <v>0</v>
      </c>
      <c r="P77">
        <v>1</v>
      </c>
      <c r="Q77">
        <v>1</v>
      </c>
      <c r="R77">
        <v>76</v>
      </c>
    </row>
    <row r="78" spans="1:18" x14ac:dyDescent="0.2">
      <c r="A78" s="1">
        <v>40912.125</v>
      </c>
      <c r="B78" s="17">
        <f>YEAR(Таблица1[[#This Row],[datetime]])</f>
        <v>2012</v>
      </c>
      <c r="C78" s="17">
        <f>MONTH(Таблица1[[#This Row],[datetime]])</f>
        <v>1</v>
      </c>
      <c r="D78" s="17">
        <f>DAY(Таблица1[[#This Row],[datetime]])</f>
        <v>4</v>
      </c>
      <c r="E78" s="17">
        <f>WEEKDAY(Таблица1[[#This Row],[datetime]])</f>
        <v>4</v>
      </c>
      <c r="F78" s="17">
        <f>HOUR(Таблица1[[#This Row],[datetime]])</f>
        <v>3</v>
      </c>
      <c r="G78">
        <v>1</v>
      </c>
      <c r="H78">
        <v>0</v>
      </c>
      <c r="I78">
        <v>1</v>
      </c>
      <c r="J78">
        <v>1</v>
      </c>
      <c r="K78">
        <v>0.82</v>
      </c>
      <c r="L78">
        <v>0.76</v>
      </c>
      <c r="M78">
        <v>34</v>
      </c>
      <c r="N78">
        <v>19.001200000000001</v>
      </c>
      <c r="O78">
        <v>0</v>
      </c>
      <c r="P78">
        <v>1</v>
      </c>
      <c r="Q78">
        <v>1</v>
      </c>
      <c r="R78">
        <v>77</v>
      </c>
    </row>
    <row r="79" spans="1:18" x14ac:dyDescent="0.2">
      <c r="A79" s="1">
        <v>40926.166666666664</v>
      </c>
      <c r="B79" s="17">
        <f>YEAR(Таблица1[[#This Row],[datetime]])</f>
        <v>2012</v>
      </c>
      <c r="C79" s="17">
        <f>MONTH(Таблица1[[#This Row],[datetime]])</f>
        <v>1</v>
      </c>
      <c r="D79" s="17">
        <f>DAY(Таблица1[[#This Row],[datetime]])</f>
        <v>18</v>
      </c>
      <c r="E79" s="17">
        <f>WEEKDAY(Таблица1[[#This Row],[datetime]])</f>
        <v>4</v>
      </c>
      <c r="F79" s="17">
        <f>HOUR(Таблица1[[#This Row],[datetime]])</f>
        <v>4</v>
      </c>
      <c r="G79">
        <v>1</v>
      </c>
      <c r="H79">
        <v>0</v>
      </c>
      <c r="I79">
        <v>1</v>
      </c>
      <c r="J79">
        <v>1</v>
      </c>
      <c r="K79">
        <v>13.94</v>
      </c>
      <c r="L79">
        <v>14.395</v>
      </c>
      <c r="M79">
        <v>46</v>
      </c>
      <c r="N79">
        <v>35.000799999999998</v>
      </c>
      <c r="O79">
        <v>0</v>
      </c>
      <c r="P79">
        <v>1</v>
      </c>
      <c r="Q79">
        <v>1</v>
      </c>
      <c r="R79">
        <v>78</v>
      </c>
    </row>
    <row r="80" spans="1:18" x14ac:dyDescent="0.2">
      <c r="A80" s="1">
        <v>40927.166666666664</v>
      </c>
      <c r="B80" s="17">
        <f>YEAR(Таблица1[[#This Row],[datetime]])</f>
        <v>2012</v>
      </c>
      <c r="C80" s="17">
        <f>MONTH(Таблица1[[#This Row],[datetime]])</f>
        <v>1</v>
      </c>
      <c r="D80" s="17">
        <f>DAY(Таблица1[[#This Row],[datetime]])</f>
        <v>19</v>
      </c>
      <c r="E80" s="17">
        <f>WEEKDAY(Таблица1[[#This Row],[datetime]])</f>
        <v>5</v>
      </c>
      <c r="F80" s="17">
        <f>HOUR(Таблица1[[#This Row],[datetime]])</f>
        <v>4</v>
      </c>
      <c r="G80">
        <v>1</v>
      </c>
      <c r="H80">
        <v>0</v>
      </c>
      <c r="I80">
        <v>1</v>
      </c>
      <c r="J80">
        <v>1</v>
      </c>
      <c r="K80">
        <v>4.92</v>
      </c>
      <c r="L80">
        <v>7.5750000000000002</v>
      </c>
      <c r="M80">
        <v>54</v>
      </c>
      <c r="N80">
        <v>7.0015000000000001</v>
      </c>
      <c r="O80">
        <v>0</v>
      </c>
      <c r="P80">
        <v>1</v>
      </c>
      <c r="Q80">
        <v>1</v>
      </c>
      <c r="R80">
        <v>79</v>
      </c>
    </row>
    <row r="81" spans="1:18" x14ac:dyDescent="0.2">
      <c r="A81" s="1">
        <v>40940.166666666664</v>
      </c>
      <c r="B81" s="17">
        <f>YEAR(Таблица1[[#This Row],[datetime]])</f>
        <v>2012</v>
      </c>
      <c r="C81" s="17">
        <f>MONTH(Таблица1[[#This Row],[datetime]])</f>
        <v>2</v>
      </c>
      <c r="D81" s="17">
        <f>DAY(Таблица1[[#This Row],[datetime]])</f>
        <v>1</v>
      </c>
      <c r="E81" s="17">
        <f>WEEKDAY(Таблица1[[#This Row],[datetime]])</f>
        <v>4</v>
      </c>
      <c r="F81" s="17">
        <f>HOUR(Таблица1[[#This Row],[datetime]])</f>
        <v>4</v>
      </c>
      <c r="G81">
        <v>1</v>
      </c>
      <c r="H81">
        <v>0</v>
      </c>
      <c r="I81">
        <v>1</v>
      </c>
      <c r="J81">
        <v>1</v>
      </c>
      <c r="K81">
        <v>16.399999999999999</v>
      </c>
      <c r="L81">
        <v>20.454999999999998</v>
      </c>
      <c r="M81">
        <v>50</v>
      </c>
      <c r="N81">
        <v>11.0014</v>
      </c>
      <c r="O81">
        <v>0</v>
      </c>
      <c r="P81">
        <v>1</v>
      </c>
      <c r="Q81">
        <v>1</v>
      </c>
      <c r="R81">
        <v>80</v>
      </c>
    </row>
    <row r="82" spans="1:18" x14ac:dyDescent="0.2">
      <c r="A82" s="1">
        <v>40941.166666666664</v>
      </c>
      <c r="B82" s="17">
        <f>YEAR(Таблица1[[#This Row],[datetime]])</f>
        <v>2012</v>
      </c>
      <c r="C82" s="17">
        <f>MONTH(Таблица1[[#This Row],[datetime]])</f>
        <v>2</v>
      </c>
      <c r="D82" s="17">
        <f>DAY(Таблица1[[#This Row],[datetime]])</f>
        <v>2</v>
      </c>
      <c r="E82" s="17">
        <f>WEEKDAY(Таблица1[[#This Row],[datetime]])</f>
        <v>5</v>
      </c>
      <c r="F82" s="17">
        <f>HOUR(Таблица1[[#This Row],[datetime]])</f>
        <v>4</v>
      </c>
      <c r="G82">
        <v>1</v>
      </c>
      <c r="H82">
        <v>0</v>
      </c>
      <c r="I82">
        <v>1</v>
      </c>
      <c r="J82">
        <v>3</v>
      </c>
      <c r="K82">
        <v>16.399999999999999</v>
      </c>
      <c r="L82">
        <v>20.454999999999998</v>
      </c>
      <c r="M82">
        <v>82</v>
      </c>
      <c r="N82">
        <v>6.0031999999999996</v>
      </c>
      <c r="O82">
        <v>0</v>
      </c>
      <c r="P82">
        <v>1</v>
      </c>
      <c r="Q82">
        <v>1</v>
      </c>
      <c r="R82">
        <v>81</v>
      </c>
    </row>
    <row r="83" spans="1:18" x14ac:dyDescent="0.2">
      <c r="A83" s="1">
        <v>40947.083333333336</v>
      </c>
      <c r="B83" s="17">
        <f>YEAR(Таблица1[[#This Row],[datetime]])</f>
        <v>2012</v>
      </c>
      <c r="C83" s="17">
        <f>MONTH(Таблица1[[#This Row],[datetime]])</f>
        <v>2</v>
      </c>
      <c r="D83" s="17">
        <f>DAY(Таблица1[[#This Row],[datetime]])</f>
        <v>8</v>
      </c>
      <c r="E83" s="17">
        <f>WEEKDAY(Таблица1[[#This Row],[datetime]])</f>
        <v>4</v>
      </c>
      <c r="F83" s="17">
        <f>HOUR(Таблица1[[#This Row],[datetime]])</f>
        <v>2</v>
      </c>
      <c r="G83">
        <v>1</v>
      </c>
      <c r="H83">
        <v>0</v>
      </c>
      <c r="I83">
        <v>1</v>
      </c>
      <c r="J83">
        <v>1</v>
      </c>
      <c r="K83">
        <v>10.66</v>
      </c>
      <c r="L83">
        <v>15.15</v>
      </c>
      <c r="M83">
        <v>65</v>
      </c>
      <c r="N83">
        <v>0</v>
      </c>
      <c r="O83">
        <v>0</v>
      </c>
      <c r="P83">
        <v>1</v>
      </c>
      <c r="Q83">
        <v>1</v>
      </c>
      <c r="R83">
        <v>82</v>
      </c>
    </row>
    <row r="84" spans="1:18" x14ac:dyDescent="0.2">
      <c r="A84" s="1">
        <v>40947.125</v>
      </c>
      <c r="B84" s="17">
        <f>YEAR(Таблица1[[#This Row],[datetime]])</f>
        <v>2012</v>
      </c>
      <c r="C84" s="17">
        <f>MONTH(Таблица1[[#This Row],[datetime]])</f>
        <v>2</v>
      </c>
      <c r="D84" s="17">
        <f>DAY(Таблица1[[#This Row],[datetime]])</f>
        <v>8</v>
      </c>
      <c r="E84" s="17">
        <f>WEEKDAY(Таблица1[[#This Row],[datetime]])</f>
        <v>4</v>
      </c>
      <c r="F84" s="17">
        <f>HOUR(Таблица1[[#This Row],[datetime]])</f>
        <v>3</v>
      </c>
      <c r="G84">
        <v>1</v>
      </c>
      <c r="H84">
        <v>0</v>
      </c>
      <c r="I84">
        <v>1</v>
      </c>
      <c r="J84">
        <v>1</v>
      </c>
      <c r="K84">
        <v>10.66</v>
      </c>
      <c r="L84">
        <v>15.15</v>
      </c>
      <c r="M84">
        <v>65</v>
      </c>
      <c r="N84">
        <v>0</v>
      </c>
      <c r="O84">
        <v>0</v>
      </c>
      <c r="P84">
        <v>1</v>
      </c>
      <c r="Q84">
        <v>1</v>
      </c>
      <c r="R84">
        <v>83</v>
      </c>
    </row>
    <row r="85" spans="1:18" x14ac:dyDescent="0.2">
      <c r="A85" s="1">
        <v>40947.166666666664</v>
      </c>
      <c r="B85" s="17">
        <f>YEAR(Таблица1[[#This Row],[datetime]])</f>
        <v>2012</v>
      </c>
      <c r="C85" s="17">
        <f>MONTH(Таблица1[[#This Row],[datetime]])</f>
        <v>2</v>
      </c>
      <c r="D85" s="17">
        <f>DAY(Таблица1[[#This Row],[datetime]])</f>
        <v>8</v>
      </c>
      <c r="E85" s="17">
        <f>WEEKDAY(Таблица1[[#This Row],[datetime]])</f>
        <v>4</v>
      </c>
      <c r="F85" s="17">
        <f>HOUR(Таблица1[[#This Row],[datetime]])</f>
        <v>4</v>
      </c>
      <c r="G85">
        <v>1</v>
      </c>
      <c r="H85">
        <v>0</v>
      </c>
      <c r="I85">
        <v>1</v>
      </c>
      <c r="J85">
        <v>1</v>
      </c>
      <c r="K85">
        <v>9.84</v>
      </c>
      <c r="L85">
        <v>12.88</v>
      </c>
      <c r="M85">
        <v>70</v>
      </c>
      <c r="N85">
        <v>6.0031999999999996</v>
      </c>
      <c r="O85">
        <v>0</v>
      </c>
      <c r="P85">
        <v>1</v>
      </c>
      <c r="Q85">
        <v>1</v>
      </c>
      <c r="R85">
        <v>84</v>
      </c>
    </row>
    <row r="86" spans="1:18" x14ac:dyDescent="0.2">
      <c r="A86" s="1">
        <v>40948.166666666664</v>
      </c>
      <c r="B86" s="17">
        <f>YEAR(Таблица1[[#This Row],[datetime]])</f>
        <v>2012</v>
      </c>
      <c r="C86" s="17">
        <f>MONTH(Таблица1[[#This Row],[datetime]])</f>
        <v>2</v>
      </c>
      <c r="D86" s="17">
        <f>DAY(Таблица1[[#This Row],[datetime]])</f>
        <v>9</v>
      </c>
      <c r="E86" s="17">
        <f>WEEKDAY(Таблица1[[#This Row],[datetime]])</f>
        <v>5</v>
      </c>
      <c r="F86" s="17">
        <f>HOUR(Таблица1[[#This Row],[datetime]])</f>
        <v>4</v>
      </c>
      <c r="G86">
        <v>1</v>
      </c>
      <c r="H86">
        <v>0</v>
      </c>
      <c r="I86">
        <v>1</v>
      </c>
      <c r="J86">
        <v>2</v>
      </c>
      <c r="K86">
        <v>9.02</v>
      </c>
      <c r="L86">
        <v>9.85</v>
      </c>
      <c r="M86">
        <v>75</v>
      </c>
      <c r="N86">
        <v>30.002600000000001</v>
      </c>
      <c r="O86">
        <v>0</v>
      </c>
      <c r="P86">
        <v>1</v>
      </c>
      <c r="Q86">
        <v>1</v>
      </c>
      <c r="R86">
        <v>85</v>
      </c>
    </row>
    <row r="87" spans="1:18" x14ac:dyDescent="0.2">
      <c r="A87" s="1">
        <v>40951.166666666664</v>
      </c>
      <c r="B87" s="17">
        <f>YEAR(Таблица1[[#This Row],[datetime]])</f>
        <v>2012</v>
      </c>
      <c r="C87" s="17">
        <f>MONTH(Таблица1[[#This Row],[datetime]])</f>
        <v>2</v>
      </c>
      <c r="D87" s="17">
        <f>DAY(Таблица1[[#This Row],[datetime]])</f>
        <v>12</v>
      </c>
      <c r="E87" s="17">
        <f>WEEKDAY(Таблица1[[#This Row],[datetime]])</f>
        <v>1</v>
      </c>
      <c r="F87" s="17">
        <f>HOUR(Таблица1[[#This Row],[datetime]])</f>
        <v>4</v>
      </c>
      <c r="G87">
        <v>1</v>
      </c>
      <c r="H87">
        <v>0</v>
      </c>
      <c r="I87">
        <v>0</v>
      </c>
      <c r="J87">
        <v>2</v>
      </c>
      <c r="K87">
        <v>4.0999999999999996</v>
      </c>
      <c r="L87">
        <v>2.2749999999999999</v>
      </c>
      <c r="M87">
        <v>46</v>
      </c>
      <c r="N87">
        <v>47.998800000000003</v>
      </c>
      <c r="O87">
        <v>0</v>
      </c>
      <c r="P87">
        <v>1</v>
      </c>
      <c r="Q87">
        <v>1</v>
      </c>
      <c r="R87">
        <v>86</v>
      </c>
    </row>
    <row r="88" spans="1:18" x14ac:dyDescent="0.2">
      <c r="A88" s="1">
        <v>40952.125</v>
      </c>
      <c r="B88" s="17">
        <f>YEAR(Таблица1[[#This Row],[datetime]])</f>
        <v>2012</v>
      </c>
      <c r="C88" s="17">
        <f>MONTH(Таблица1[[#This Row],[datetime]])</f>
        <v>2</v>
      </c>
      <c r="D88" s="17">
        <f>DAY(Таблица1[[#This Row],[datetime]])</f>
        <v>13</v>
      </c>
      <c r="E88" s="17">
        <f>WEEKDAY(Таблица1[[#This Row],[datetime]])</f>
        <v>2</v>
      </c>
      <c r="F88" s="17">
        <f>HOUR(Таблица1[[#This Row],[datetime]])</f>
        <v>3</v>
      </c>
      <c r="G88">
        <v>1</v>
      </c>
      <c r="H88">
        <v>0</v>
      </c>
      <c r="I88">
        <v>1</v>
      </c>
      <c r="J88">
        <v>1</v>
      </c>
      <c r="K88">
        <v>4.92</v>
      </c>
      <c r="L88">
        <v>7.5750000000000002</v>
      </c>
      <c r="M88">
        <v>54</v>
      </c>
      <c r="N88">
        <v>7.0015000000000001</v>
      </c>
      <c r="O88">
        <v>0</v>
      </c>
      <c r="P88">
        <v>1</v>
      </c>
      <c r="Q88">
        <v>1</v>
      </c>
      <c r="R88">
        <v>87</v>
      </c>
    </row>
    <row r="89" spans="1:18" x14ac:dyDescent="0.2">
      <c r="A89" s="1">
        <v>40954.166666666664</v>
      </c>
      <c r="B89" s="17">
        <f>YEAR(Таблица1[[#This Row],[datetime]])</f>
        <v>2012</v>
      </c>
      <c r="C89" s="17">
        <f>MONTH(Таблица1[[#This Row],[datetime]])</f>
        <v>2</v>
      </c>
      <c r="D89" s="17">
        <f>DAY(Таблица1[[#This Row],[datetime]])</f>
        <v>15</v>
      </c>
      <c r="E89" s="17">
        <f>WEEKDAY(Таблица1[[#This Row],[datetime]])</f>
        <v>4</v>
      </c>
      <c r="F89" s="17">
        <f>HOUR(Таблица1[[#This Row],[datetime]])</f>
        <v>4</v>
      </c>
      <c r="G89">
        <v>1</v>
      </c>
      <c r="H89">
        <v>0</v>
      </c>
      <c r="I89">
        <v>1</v>
      </c>
      <c r="J89">
        <v>1</v>
      </c>
      <c r="K89">
        <v>11.48</v>
      </c>
      <c r="L89">
        <v>14.395</v>
      </c>
      <c r="M89">
        <v>70</v>
      </c>
      <c r="N89">
        <v>7.0015000000000001</v>
      </c>
      <c r="O89">
        <v>0</v>
      </c>
      <c r="P89">
        <v>1</v>
      </c>
      <c r="Q89">
        <v>1</v>
      </c>
      <c r="R89">
        <v>88</v>
      </c>
    </row>
    <row r="90" spans="1:18" x14ac:dyDescent="0.2">
      <c r="A90" s="1">
        <v>40955.125</v>
      </c>
      <c r="B90" s="17">
        <f>YEAR(Таблица1[[#This Row],[datetime]])</f>
        <v>2012</v>
      </c>
      <c r="C90" s="17">
        <f>MONTH(Таблица1[[#This Row],[datetime]])</f>
        <v>2</v>
      </c>
      <c r="D90" s="17">
        <f>DAY(Таблица1[[#This Row],[datetime]])</f>
        <v>16</v>
      </c>
      <c r="E90" s="17">
        <f>WEEKDAY(Таблица1[[#This Row],[datetime]])</f>
        <v>5</v>
      </c>
      <c r="F90" s="17">
        <f>HOUR(Таблица1[[#This Row],[datetime]])</f>
        <v>3</v>
      </c>
      <c r="G90">
        <v>1</v>
      </c>
      <c r="H90">
        <v>0</v>
      </c>
      <c r="I90">
        <v>1</v>
      </c>
      <c r="J90">
        <v>2</v>
      </c>
      <c r="K90">
        <v>12.3</v>
      </c>
      <c r="L90">
        <v>16.664999999999999</v>
      </c>
      <c r="M90">
        <v>61</v>
      </c>
      <c r="N90">
        <v>0</v>
      </c>
      <c r="O90">
        <v>0</v>
      </c>
      <c r="P90">
        <v>1</v>
      </c>
      <c r="Q90">
        <v>1</v>
      </c>
      <c r="R90">
        <v>89</v>
      </c>
    </row>
    <row r="91" spans="1:18" x14ac:dyDescent="0.2">
      <c r="A91" s="1">
        <v>40956.125</v>
      </c>
      <c r="B91" s="17">
        <f>YEAR(Таблица1[[#This Row],[datetime]])</f>
        <v>2012</v>
      </c>
      <c r="C91" s="17">
        <f>MONTH(Таблица1[[#This Row],[datetime]])</f>
        <v>2</v>
      </c>
      <c r="D91" s="17">
        <f>DAY(Таблица1[[#This Row],[datetime]])</f>
        <v>17</v>
      </c>
      <c r="E91" s="17">
        <f>WEEKDAY(Таблица1[[#This Row],[datetime]])</f>
        <v>6</v>
      </c>
      <c r="F91" s="17">
        <f>HOUR(Таблица1[[#This Row],[datetime]])</f>
        <v>3</v>
      </c>
      <c r="G91">
        <v>1</v>
      </c>
      <c r="H91">
        <v>0</v>
      </c>
      <c r="I91">
        <v>1</v>
      </c>
      <c r="J91">
        <v>2</v>
      </c>
      <c r="K91">
        <v>11.48</v>
      </c>
      <c r="L91">
        <v>14.395</v>
      </c>
      <c r="M91">
        <v>93</v>
      </c>
      <c r="N91">
        <v>7.0015000000000001</v>
      </c>
      <c r="O91">
        <v>0</v>
      </c>
      <c r="P91">
        <v>1</v>
      </c>
      <c r="Q91">
        <v>1</v>
      </c>
      <c r="R91">
        <v>90</v>
      </c>
    </row>
    <row r="92" spans="1:18" x14ac:dyDescent="0.2">
      <c r="A92" s="1">
        <v>40956.166666666664</v>
      </c>
      <c r="B92" s="17">
        <f>YEAR(Таблица1[[#This Row],[datetime]])</f>
        <v>2012</v>
      </c>
      <c r="C92" s="17">
        <f>MONTH(Таблица1[[#This Row],[datetime]])</f>
        <v>2</v>
      </c>
      <c r="D92" s="17">
        <f>DAY(Таблица1[[#This Row],[datetime]])</f>
        <v>17</v>
      </c>
      <c r="E92" s="17">
        <f>WEEKDAY(Таблица1[[#This Row],[datetime]])</f>
        <v>6</v>
      </c>
      <c r="F92" s="17">
        <f>HOUR(Таблица1[[#This Row],[datetime]])</f>
        <v>4</v>
      </c>
      <c r="G92">
        <v>1</v>
      </c>
      <c r="H92">
        <v>0</v>
      </c>
      <c r="I92">
        <v>1</v>
      </c>
      <c r="J92">
        <v>2</v>
      </c>
      <c r="K92">
        <v>11.48</v>
      </c>
      <c r="L92">
        <v>13.635</v>
      </c>
      <c r="M92">
        <v>93</v>
      </c>
      <c r="N92">
        <v>12.997999999999999</v>
      </c>
      <c r="O92">
        <v>0</v>
      </c>
      <c r="P92">
        <v>1</v>
      </c>
      <c r="Q92">
        <v>1</v>
      </c>
      <c r="R92">
        <v>91</v>
      </c>
    </row>
    <row r="93" spans="1:18" x14ac:dyDescent="0.2">
      <c r="A93" s="1">
        <v>40957.208333333336</v>
      </c>
      <c r="B93" s="17">
        <f>YEAR(Таблица1[[#This Row],[datetime]])</f>
        <v>2012</v>
      </c>
      <c r="C93" s="17">
        <f>MONTH(Таблица1[[#This Row],[datetime]])</f>
        <v>2</v>
      </c>
      <c r="D93" s="17">
        <f>DAY(Таблица1[[#This Row],[datetime]])</f>
        <v>18</v>
      </c>
      <c r="E93" s="17">
        <f>WEEKDAY(Таблица1[[#This Row],[datetime]])</f>
        <v>7</v>
      </c>
      <c r="F93" s="17">
        <f>HOUR(Таблица1[[#This Row],[datetime]])</f>
        <v>5</v>
      </c>
      <c r="G93">
        <v>1</v>
      </c>
      <c r="H93">
        <v>0</v>
      </c>
      <c r="I93">
        <v>0</v>
      </c>
      <c r="J93">
        <v>1</v>
      </c>
      <c r="K93">
        <v>9.84</v>
      </c>
      <c r="L93">
        <v>12.88</v>
      </c>
      <c r="M93">
        <v>70</v>
      </c>
      <c r="N93">
        <v>6.0031999999999996</v>
      </c>
      <c r="O93">
        <v>0</v>
      </c>
      <c r="P93">
        <v>1</v>
      </c>
      <c r="Q93">
        <v>1</v>
      </c>
      <c r="R93">
        <v>92</v>
      </c>
    </row>
    <row r="94" spans="1:18" x14ac:dyDescent="0.2">
      <c r="A94" s="1">
        <v>40973.125</v>
      </c>
      <c r="B94" s="17">
        <f>YEAR(Таблица1[[#This Row],[datetime]])</f>
        <v>2012</v>
      </c>
      <c r="C94" s="17">
        <f>MONTH(Таблица1[[#This Row],[datetime]])</f>
        <v>3</v>
      </c>
      <c r="D94" s="17">
        <f>DAY(Таблица1[[#This Row],[datetime]])</f>
        <v>5</v>
      </c>
      <c r="E94" s="17">
        <f>WEEKDAY(Таблица1[[#This Row],[datetime]])</f>
        <v>2</v>
      </c>
      <c r="F94" s="17">
        <f>HOUR(Таблица1[[#This Row],[datetime]])</f>
        <v>3</v>
      </c>
      <c r="G94">
        <v>1</v>
      </c>
      <c r="H94">
        <v>0</v>
      </c>
      <c r="I94">
        <v>1</v>
      </c>
      <c r="J94">
        <v>1</v>
      </c>
      <c r="K94">
        <v>9.02</v>
      </c>
      <c r="L94">
        <v>11.365</v>
      </c>
      <c r="M94">
        <v>51</v>
      </c>
      <c r="N94">
        <v>11.0014</v>
      </c>
      <c r="O94">
        <v>0</v>
      </c>
      <c r="P94">
        <v>1</v>
      </c>
      <c r="Q94">
        <v>1</v>
      </c>
      <c r="R94">
        <v>93</v>
      </c>
    </row>
    <row r="95" spans="1:18" x14ac:dyDescent="0.2">
      <c r="A95" s="1">
        <v>40973.166666666664</v>
      </c>
      <c r="B95" s="17">
        <f>YEAR(Таблица1[[#This Row],[datetime]])</f>
        <v>2012</v>
      </c>
      <c r="C95" s="17">
        <f>MONTH(Таблица1[[#This Row],[datetime]])</f>
        <v>3</v>
      </c>
      <c r="D95" s="17">
        <f>DAY(Таблица1[[#This Row],[datetime]])</f>
        <v>5</v>
      </c>
      <c r="E95" s="17">
        <f>WEEKDAY(Таблица1[[#This Row],[datetime]])</f>
        <v>2</v>
      </c>
      <c r="F95" s="17">
        <f>HOUR(Таблица1[[#This Row],[datetime]])</f>
        <v>4</v>
      </c>
      <c r="G95">
        <v>1</v>
      </c>
      <c r="H95">
        <v>0</v>
      </c>
      <c r="I95">
        <v>1</v>
      </c>
      <c r="J95">
        <v>1</v>
      </c>
      <c r="K95">
        <v>8.1999999999999993</v>
      </c>
      <c r="L95">
        <v>11.365</v>
      </c>
      <c r="M95">
        <v>55</v>
      </c>
      <c r="N95">
        <v>6.0031999999999996</v>
      </c>
      <c r="O95">
        <v>0</v>
      </c>
      <c r="P95">
        <v>1</v>
      </c>
      <c r="Q95">
        <v>1</v>
      </c>
      <c r="R95">
        <v>94</v>
      </c>
    </row>
    <row r="96" spans="1:18" x14ac:dyDescent="0.2">
      <c r="A96" s="1">
        <v>40974.125</v>
      </c>
      <c r="B96" s="17">
        <f>YEAR(Таблица1[[#This Row],[datetime]])</f>
        <v>2012</v>
      </c>
      <c r="C96" s="17">
        <f>MONTH(Таблица1[[#This Row],[datetime]])</f>
        <v>3</v>
      </c>
      <c r="D96" s="17">
        <f>DAY(Таблица1[[#This Row],[datetime]])</f>
        <v>6</v>
      </c>
      <c r="E96" s="17">
        <f>WEEKDAY(Таблица1[[#This Row],[datetime]])</f>
        <v>3</v>
      </c>
      <c r="F96" s="17">
        <f>HOUR(Таблица1[[#This Row],[datetime]])</f>
        <v>3</v>
      </c>
      <c r="G96">
        <v>1</v>
      </c>
      <c r="H96">
        <v>0</v>
      </c>
      <c r="I96">
        <v>1</v>
      </c>
      <c r="J96">
        <v>1</v>
      </c>
      <c r="K96">
        <v>7.38</v>
      </c>
      <c r="L96">
        <v>8.3350000000000009</v>
      </c>
      <c r="M96">
        <v>51</v>
      </c>
      <c r="N96">
        <v>19.001200000000001</v>
      </c>
      <c r="O96">
        <v>0</v>
      </c>
      <c r="P96">
        <v>1</v>
      </c>
      <c r="Q96">
        <v>1</v>
      </c>
      <c r="R96">
        <v>95</v>
      </c>
    </row>
    <row r="97" spans="1:18" x14ac:dyDescent="0.2">
      <c r="A97" s="1">
        <v>40977.166666666664</v>
      </c>
      <c r="B97" s="17">
        <f>YEAR(Таблица1[[#This Row],[datetime]])</f>
        <v>2012</v>
      </c>
      <c r="C97" s="17">
        <f>MONTH(Таблица1[[#This Row],[datetime]])</f>
        <v>3</v>
      </c>
      <c r="D97" s="17">
        <f>DAY(Таблица1[[#This Row],[datetime]])</f>
        <v>9</v>
      </c>
      <c r="E97" s="17">
        <f>WEEKDAY(Таблица1[[#This Row],[datetime]])</f>
        <v>6</v>
      </c>
      <c r="F97" s="17">
        <f>HOUR(Таблица1[[#This Row],[datetime]])</f>
        <v>4</v>
      </c>
      <c r="G97">
        <v>1</v>
      </c>
      <c r="H97">
        <v>0</v>
      </c>
      <c r="I97">
        <v>1</v>
      </c>
      <c r="J97">
        <v>3</v>
      </c>
      <c r="K97">
        <v>16.399999999999999</v>
      </c>
      <c r="L97">
        <v>20.454999999999998</v>
      </c>
      <c r="M97">
        <v>66</v>
      </c>
      <c r="N97">
        <v>19.001200000000001</v>
      </c>
      <c r="O97">
        <v>0</v>
      </c>
      <c r="P97">
        <v>1</v>
      </c>
      <c r="Q97">
        <v>1</v>
      </c>
      <c r="R97">
        <v>96</v>
      </c>
    </row>
    <row r="98" spans="1:18" x14ac:dyDescent="0.2">
      <c r="A98" s="1">
        <v>40981.083333333336</v>
      </c>
      <c r="B98" s="17">
        <f>YEAR(Таблица1[[#This Row],[datetime]])</f>
        <v>2012</v>
      </c>
      <c r="C98" s="17">
        <f>MONTH(Таблица1[[#This Row],[datetime]])</f>
        <v>3</v>
      </c>
      <c r="D98" s="17">
        <f>DAY(Таблица1[[#This Row],[datetime]])</f>
        <v>13</v>
      </c>
      <c r="E98" s="17">
        <f>WEEKDAY(Таблица1[[#This Row],[datetime]])</f>
        <v>3</v>
      </c>
      <c r="F98" s="17">
        <f>HOUR(Таблица1[[#This Row],[datetime]])</f>
        <v>2</v>
      </c>
      <c r="G98">
        <v>1</v>
      </c>
      <c r="H98">
        <v>0</v>
      </c>
      <c r="I98">
        <v>1</v>
      </c>
      <c r="J98">
        <v>3</v>
      </c>
      <c r="K98">
        <v>21.32</v>
      </c>
      <c r="L98">
        <v>25</v>
      </c>
      <c r="M98">
        <v>72</v>
      </c>
      <c r="N98">
        <v>19.999500000000001</v>
      </c>
      <c r="O98">
        <v>0</v>
      </c>
      <c r="P98">
        <v>1</v>
      </c>
      <c r="Q98">
        <v>1</v>
      </c>
      <c r="R98">
        <v>97</v>
      </c>
    </row>
    <row r="99" spans="1:18" x14ac:dyDescent="0.2">
      <c r="A99" s="1">
        <v>40981.166666666664</v>
      </c>
      <c r="B99" s="17">
        <f>YEAR(Таблица1[[#This Row],[datetime]])</f>
        <v>2012</v>
      </c>
      <c r="C99" s="17">
        <f>MONTH(Таблица1[[#This Row],[datetime]])</f>
        <v>3</v>
      </c>
      <c r="D99" s="17">
        <f>DAY(Таблица1[[#This Row],[datetime]])</f>
        <v>13</v>
      </c>
      <c r="E99" s="17">
        <f>WEEKDAY(Таблица1[[#This Row],[datetime]])</f>
        <v>3</v>
      </c>
      <c r="F99" s="17">
        <f>HOUR(Таблица1[[#This Row],[datetime]])</f>
        <v>4</v>
      </c>
      <c r="G99">
        <v>1</v>
      </c>
      <c r="H99">
        <v>0</v>
      </c>
      <c r="I99">
        <v>1</v>
      </c>
      <c r="J99">
        <v>2</v>
      </c>
      <c r="K99">
        <v>18.86</v>
      </c>
      <c r="L99">
        <v>22.725000000000001</v>
      </c>
      <c r="M99">
        <v>82</v>
      </c>
      <c r="N99">
        <v>12.997999999999999</v>
      </c>
      <c r="O99">
        <v>0</v>
      </c>
      <c r="P99">
        <v>1</v>
      </c>
      <c r="Q99">
        <v>1</v>
      </c>
      <c r="R99">
        <v>98</v>
      </c>
    </row>
    <row r="100" spans="1:18" x14ac:dyDescent="0.2">
      <c r="A100" s="1">
        <v>41002.166666666664</v>
      </c>
      <c r="B100" s="17">
        <f>YEAR(Таблица1[[#This Row],[datetime]])</f>
        <v>2012</v>
      </c>
      <c r="C100" s="17">
        <f>MONTH(Таблица1[[#This Row],[datetime]])</f>
        <v>4</v>
      </c>
      <c r="D100" s="17">
        <f>DAY(Таблица1[[#This Row],[datetime]])</f>
        <v>3</v>
      </c>
      <c r="E100" s="17">
        <f>WEEKDAY(Таблица1[[#This Row],[datetime]])</f>
        <v>3</v>
      </c>
      <c r="F100" s="17">
        <f>HOUR(Таблица1[[#This Row],[datetime]])</f>
        <v>4</v>
      </c>
      <c r="G100">
        <v>2</v>
      </c>
      <c r="H100">
        <v>0</v>
      </c>
      <c r="I100">
        <v>1</v>
      </c>
      <c r="J100">
        <v>1</v>
      </c>
      <c r="K100">
        <v>13.12</v>
      </c>
      <c r="L100">
        <v>16.664999999999999</v>
      </c>
      <c r="M100">
        <v>66</v>
      </c>
      <c r="N100">
        <v>6.0031999999999996</v>
      </c>
      <c r="O100">
        <v>0</v>
      </c>
      <c r="P100">
        <v>1</v>
      </c>
      <c r="Q100">
        <v>1</v>
      </c>
      <c r="R100">
        <v>99</v>
      </c>
    </row>
    <row r="101" spans="1:18" x14ac:dyDescent="0.2">
      <c r="A101" s="1">
        <v>41003.166666666664</v>
      </c>
      <c r="B101" s="17">
        <f>YEAR(Таблица1[[#This Row],[datetime]])</f>
        <v>2012</v>
      </c>
      <c r="C101" s="17">
        <f>MONTH(Таблица1[[#This Row],[datetime]])</f>
        <v>4</v>
      </c>
      <c r="D101" s="17">
        <f>DAY(Таблица1[[#This Row],[datetime]])</f>
        <v>4</v>
      </c>
      <c r="E101" s="17">
        <f>WEEKDAY(Таблица1[[#This Row],[datetime]])</f>
        <v>4</v>
      </c>
      <c r="F101" s="17">
        <f>HOUR(Таблица1[[#This Row],[datetime]])</f>
        <v>4</v>
      </c>
      <c r="G101">
        <v>2</v>
      </c>
      <c r="H101">
        <v>0</v>
      </c>
      <c r="I101">
        <v>1</v>
      </c>
      <c r="J101">
        <v>1</v>
      </c>
      <c r="K101">
        <v>17.22</v>
      </c>
      <c r="L101">
        <v>21.21</v>
      </c>
      <c r="M101">
        <v>67</v>
      </c>
      <c r="N101">
        <v>6.0031999999999996</v>
      </c>
      <c r="O101">
        <v>0</v>
      </c>
      <c r="P101">
        <v>1</v>
      </c>
      <c r="Q101">
        <v>1</v>
      </c>
      <c r="R101">
        <v>100</v>
      </c>
    </row>
    <row r="102" spans="1:18" x14ac:dyDescent="0.2">
      <c r="A102" s="1">
        <v>41004.166666666664</v>
      </c>
      <c r="B102" s="17">
        <f>YEAR(Таблица1[[#This Row],[datetime]])</f>
        <v>2012</v>
      </c>
      <c r="C102" s="17">
        <f>MONTH(Таблица1[[#This Row],[datetime]])</f>
        <v>4</v>
      </c>
      <c r="D102" s="17">
        <f>DAY(Таблица1[[#This Row],[datetime]])</f>
        <v>5</v>
      </c>
      <c r="E102" s="17">
        <f>WEEKDAY(Таблица1[[#This Row],[datetime]])</f>
        <v>5</v>
      </c>
      <c r="F102" s="17">
        <f>HOUR(Таблица1[[#This Row],[datetime]])</f>
        <v>4</v>
      </c>
      <c r="G102">
        <v>2</v>
      </c>
      <c r="H102">
        <v>0</v>
      </c>
      <c r="I102">
        <v>1</v>
      </c>
      <c r="J102">
        <v>1</v>
      </c>
      <c r="K102">
        <v>15.58</v>
      </c>
      <c r="L102">
        <v>19.695</v>
      </c>
      <c r="M102">
        <v>43</v>
      </c>
      <c r="N102">
        <v>19.001200000000001</v>
      </c>
      <c r="O102">
        <v>0</v>
      </c>
      <c r="P102">
        <v>1</v>
      </c>
      <c r="Q102">
        <v>1</v>
      </c>
      <c r="R102">
        <v>101</v>
      </c>
    </row>
    <row r="103" spans="1:18" x14ac:dyDescent="0.2">
      <c r="A103" s="1">
        <v>41011.166666666664</v>
      </c>
      <c r="B103" s="17">
        <f>YEAR(Таблица1[[#This Row],[datetime]])</f>
        <v>2012</v>
      </c>
      <c r="C103" s="17">
        <f>MONTH(Таблица1[[#This Row],[datetime]])</f>
        <v>4</v>
      </c>
      <c r="D103" s="17">
        <f>DAY(Таблица1[[#This Row],[datetime]])</f>
        <v>12</v>
      </c>
      <c r="E103" s="17">
        <f>WEEKDAY(Таблица1[[#This Row],[datetime]])</f>
        <v>5</v>
      </c>
      <c r="F103" s="17">
        <f>HOUR(Таблица1[[#This Row],[datetime]])</f>
        <v>4</v>
      </c>
      <c r="G103">
        <v>2</v>
      </c>
      <c r="H103">
        <v>0</v>
      </c>
      <c r="I103">
        <v>1</v>
      </c>
      <c r="J103">
        <v>1</v>
      </c>
      <c r="K103">
        <v>12.3</v>
      </c>
      <c r="L103">
        <v>14.395</v>
      </c>
      <c r="M103">
        <v>61</v>
      </c>
      <c r="N103">
        <v>15.001300000000001</v>
      </c>
      <c r="O103">
        <v>0</v>
      </c>
      <c r="P103">
        <v>1</v>
      </c>
      <c r="Q103">
        <v>1</v>
      </c>
      <c r="R103">
        <v>102</v>
      </c>
    </row>
    <row r="104" spans="1:18" x14ac:dyDescent="0.2">
      <c r="A104" s="1">
        <v>41038.083333333336</v>
      </c>
      <c r="B104" s="17">
        <f>YEAR(Таблица1[[#This Row],[datetime]])</f>
        <v>2012</v>
      </c>
      <c r="C104" s="17">
        <f>MONTH(Таблица1[[#This Row],[datetime]])</f>
        <v>5</v>
      </c>
      <c r="D104" s="17">
        <f>DAY(Таблица1[[#This Row],[datetime]])</f>
        <v>9</v>
      </c>
      <c r="E104" s="17">
        <f>WEEKDAY(Таблица1[[#This Row],[datetime]])</f>
        <v>4</v>
      </c>
      <c r="F104" s="17">
        <f>HOUR(Таблица1[[#This Row],[datetime]])</f>
        <v>2</v>
      </c>
      <c r="G104">
        <v>2</v>
      </c>
      <c r="H104">
        <v>0</v>
      </c>
      <c r="I104">
        <v>1</v>
      </c>
      <c r="J104">
        <v>3</v>
      </c>
      <c r="K104">
        <v>22.96</v>
      </c>
      <c r="L104">
        <v>26.515000000000001</v>
      </c>
      <c r="M104">
        <v>88</v>
      </c>
      <c r="N104">
        <v>30.002600000000001</v>
      </c>
      <c r="O104">
        <v>0</v>
      </c>
      <c r="P104">
        <v>1</v>
      </c>
      <c r="Q104">
        <v>1</v>
      </c>
      <c r="R104">
        <v>103</v>
      </c>
    </row>
    <row r="105" spans="1:18" x14ac:dyDescent="0.2">
      <c r="A105" s="1">
        <v>41227.083333333336</v>
      </c>
      <c r="B105" s="17">
        <f>YEAR(Таблица1[[#This Row],[datetime]])</f>
        <v>2012</v>
      </c>
      <c r="C105" s="17">
        <f>MONTH(Таблица1[[#This Row],[datetime]])</f>
        <v>11</v>
      </c>
      <c r="D105" s="17">
        <f>DAY(Таблица1[[#This Row],[datetime]])</f>
        <v>14</v>
      </c>
      <c r="E105" s="17">
        <f>WEEKDAY(Таблица1[[#This Row],[datetime]])</f>
        <v>4</v>
      </c>
      <c r="F105" s="17">
        <f>HOUR(Таблица1[[#This Row],[datetime]])</f>
        <v>2</v>
      </c>
      <c r="G105">
        <v>4</v>
      </c>
      <c r="H105">
        <v>0</v>
      </c>
      <c r="I105">
        <v>1</v>
      </c>
      <c r="J105">
        <v>1</v>
      </c>
      <c r="K105">
        <v>9.84</v>
      </c>
      <c r="L105">
        <v>10.605</v>
      </c>
      <c r="M105">
        <v>60</v>
      </c>
      <c r="N105">
        <v>19.999500000000001</v>
      </c>
      <c r="O105">
        <v>0</v>
      </c>
      <c r="P105">
        <v>1</v>
      </c>
      <c r="Q105">
        <v>1</v>
      </c>
      <c r="R105">
        <v>104</v>
      </c>
    </row>
    <row r="106" spans="1:18" x14ac:dyDescent="0.2">
      <c r="A106" s="1">
        <v>41254.083333333336</v>
      </c>
      <c r="B106" s="17">
        <f>YEAR(Таблица1[[#This Row],[datetime]])</f>
        <v>2012</v>
      </c>
      <c r="C106" s="17">
        <f>MONTH(Таблица1[[#This Row],[datetime]])</f>
        <v>12</v>
      </c>
      <c r="D106" s="17">
        <f>DAY(Таблица1[[#This Row],[datetime]])</f>
        <v>11</v>
      </c>
      <c r="E106" s="17">
        <f>WEEKDAY(Таблица1[[#This Row],[datetime]])</f>
        <v>3</v>
      </c>
      <c r="F106" s="17">
        <f>HOUR(Таблица1[[#This Row],[datetime]])</f>
        <v>2</v>
      </c>
      <c r="G106">
        <v>4</v>
      </c>
      <c r="H106">
        <v>0</v>
      </c>
      <c r="I106">
        <v>1</v>
      </c>
      <c r="J106">
        <v>2</v>
      </c>
      <c r="K106">
        <v>16.399999999999999</v>
      </c>
      <c r="L106">
        <v>20.454999999999998</v>
      </c>
      <c r="M106">
        <v>66</v>
      </c>
      <c r="N106">
        <v>22.002800000000001</v>
      </c>
      <c r="O106">
        <v>0</v>
      </c>
      <c r="P106">
        <v>1</v>
      </c>
      <c r="Q106">
        <v>1</v>
      </c>
      <c r="R106">
        <v>105</v>
      </c>
    </row>
    <row r="107" spans="1:18" x14ac:dyDescent="0.2">
      <c r="A107" s="1">
        <v>40544.25</v>
      </c>
      <c r="B107" s="17">
        <f>YEAR(Таблица1[[#This Row],[datetime]])</f>
        <v>2011</v>
      </c>
      <c r="C107" s="17">
        <f>MONTH(Таблица1[[#This Row],[datetime]])</f>
        <v>1</v>
      </c>
      <c r="D107" s="17">
        <f>DAY(Таблица1[[#This Row],[datetime]])</f>
        <v>1</v>
      </c>
      <c r="E107" s="17">
        <f>WEEKDAY(Таблица1[[#This Row],[datetime]])</f>
        <v>7</v>
      </c>
      <c r="F107" s="17">
        <f>HOUR(Таблица1[[#This Row],[datetime]])</f>
        <v>6</v>
      </c>
      <c r="G107">
        <v>1</v>
      </c>
      <c r="H107">
        <v>0</v>
      </c>
      <c r="I107">
        <v>0</v>
      </c>
      <c r="J107">
        <v>1</v>
      </c>
      <c r="K107">
        <v>9.02</v>
      </c>
      <c r="L107">
        <v>13.635</v>
      </c>
      <c r="M107">
        <v>80</v>
      </c>
      <c r="N107">
        <v>0</v>
      </c>
      <c r="O107">
        <v>2</v>
      </c>
      <c r="P107">
        <v>0</v>
      </c>
      <c r="Q107">
        <v>2</v>
      </c>
      <c r="R107">
        <v>106</v>
      </c>
    </row>
    <row r="108" spans="1:18" x14ac:dyDescent="0.2">
      <c r="A108" s="1">
        <v>40545.25</v>
      </c>
      <c r="B108" s="17">
        <f>YEAR(Таблица1[[#This Row],[datetime]])</f>
        <v>2011</v>
      </c>
      <c r="C108" s="17">
        <f>MONTH(Таблица1[[#This Row],[datetime]])</f>
        <v>1</v>
      </c>
      <c r="D108" s="17">
        <f>DAY(Таблица1[[#This Row],[datetime]])</f>
        <v>2</v>
      </c>
      <c r="E108" s="17">
        <f>WEEKDAY(Таблица1[[#This Row],[datetime]])</f>
        <v>1</v>
      </c>
      <c r="F108" s="17">
        <f>HOUR(Таблица1[[#This Row],[datetime]])</f>
        <v>6</v>
      </c>
      <c r="G108">
        <v>1</v>
      </c>
      <c r="H108">
        <v>0</v>
      </c>
      <c r="I108">
        <v>0</v>
      </c>
      <c r="J108">
        <v>3</v>
      </c>
      <c r="K108">
        <v>17.22</v>
      </c>
      <c r="L108">
        <v>21.21</v>
      </c>
      <c r="M108">
        <v>77</v>
      </c>
      <c r="N108">
        <v>19.999500000000001</v>
      </c>
      <c r="O108">
        <v>0</v>
      </c>
      <c r="P108">
        <v>2</v>
      </c>
      <c r="Q108">
        <v>2</v>
      </c>
      <c r="R108">
        <v>107</v>
      </c>
    </row>
    <row r="109" spans="1:18" x14ac:dyDescent="0.2">
      <c r="A109" s="1">
        <v>40546.041666666664</v>
      </c>
      <c r="B109" s="17">
        <f>YEAR(Таблица1[[#This Row],[datetime]])</f>
        <v>2011</v>
      </c>
      <c r="C109" s="17">
        <f>MONTH(Таблица1[[#This Row],[datetime]])</f>
        <v>1</v>
      </c>
      <c r="D109" s="17">
        <f>DAY(Таблица1[[#This Row],[datetime]])</f>
        <v>3</v>
      </c>
      <c r="E109" s="17">
        <f>WEEKDAY(Таблица1[[#This Row],[datetime]])</f>
        <v>2</v>
      </c>
      <c r="F109" s="17">
        <f>HOUR(Таблица1[[#This Row],[datetime]])</f>
        <v>1</v>
      </c>
      <c r="G109">
        <v>1</v>
      </c>
      <c r="H109">
        <v>0</v>
      </c>
      <c r="I109">
        <v>1</v>
      </c>
      <c r="J109">
        <v>1</v>
      </c>
      <c r="K109">
        <v>8.1999999999999993</v>
      </c>
      <c r="L109">
        <v>8.3350000000000009</v>
      </c>
      <c r="M109">
        <v>44</v>
      </c>
      <c r="N109">
        <v>27.999300000000002</v>
      </c>
      <c r="O109">
        <v>0</v>
      </c>
      <c r="P109">
        <v>2</v>
      </c>
      <c r="Q109">
        <v>2</v>
      </c>
      <c r="R109">
        <v>108</v>
      </c>
    </row>
    <row r="110" spans="1:18" x14ac:dyDescent="0.2">
      <c r="A110" s="1">
        <v>40547.041666666664</v>
      </c>
      <c r="B110" s="17">
        <f>YEAR(Таблица1[[#This Row],[datetime]])</f>
        <v>2011</v>
      </c>
      <c r="C110" s="17">
        <f>MONTH(Таблица1[[#This Row],[datetime]])</f>
        <v>1</v>
      </c>
      <c r="D110" s="17">
        <f>DAY(Таблица1[[#This Row],[datetime]])</f>
        <v>4</v>
      </c>
      <c r="E110" s="17">
        <f>WEEKDAY(Таблица1[[#This Row],[datetime]])</f>
        <v>3</v>
      </c>
      <c r="F110" s="17">
        <f>HOUR(Таблица1[[#This Row],[datetime]])</f>
        <v>1</v>
      </c>
      <c r="G110">
        <v>1</v>
      </c>
      <c r="H110">
        <v>0</v>
      </c>
      <c r="I110">
        <v>1</v>
      </c>
      <c r="J110">
        <v>1</v>
      </c>
      <c r="K110">
        <v>6.56</v>
      </c>
      <c r="L110">
        <v>9.09</v>
      </c>
      <c r="M110">
        <v>59</v>
      </c>
      <c r="N110">
        <v>7.0015000000000001</v>
      </c>
      <c r="O110">
        <v>0</v>
      </c>
      <c r="P110">
        <v>2</v>
      </c>
      <c r="Q110">
        <v>2</v>
      </c>
      <c r="R110">
        <v>109</v>
      </c>
    </row>
    <row r="111" spans="1:18" x14ac:dyDescent="0.2">
      <c r="A111" s="1">
        <v>40547.166666666664</v>
      </c>
      <c r="B111" s="17">
        <f>YEAR(Таблица1[[#This Row],[datetime]])</f>
        <v>2011</v>
      </c>
      <c r="C111" s="17">
        <f>MONTH(Таблица1[[#This Row],[datetime]])</f>
        <v>1</v>
      </c>
      <c r="D111" s="17">
        <f>DAY(Таблица1[[#This Row],[datetime]])</f>
        <v>4</v>
      </c>
      <c r="E111" s="17">
        <f>WEEKDAY(Таблица1[[#This Row],[datetime]])</f>
        <v>3</v>
      </c>
      <c r="F111" s="17">
        <f>HOUR(Таблица1[[#This Row],[datetime]])</f>
        <v>4</v>
      </c>
      <c r="G111">
        <v>1</v>
      </c>
      <c r="H111">
        <v>0</v>
      </c>
      <c r="I111">
        <v>1</v>
      </c>
      <c r="J111">
        <v>1</v>
      </c>
      <c r="K111">
        <v>5.74</v>
      </c>
      <c r="L111">
        <v>9.09</v>
      </c>
      <c r="M111">
        <v>63</v>
      </c>
      <c r="N111">
        <v>6.0031999999999996</v>
      </c>
      <c r="O111">
        <v>0</v>
      </c>
      <c r="P111">
        <v>2</v>
      </c>
      <c r="Q111">
        <v>2</v>
      </c>
      <c r="R111">
        <v>110</v>
      </c>
    </row>
    <row r="112" spans="1:18" x14ac:dyDescent="0.2">
      <c r="A112" s="1">
        <v>40548.083333333336</v>
      </c>
      <c r="B112" s="17">
        <f>YEAR(Таблица1[[#This Row],[datetime]])</f>
        <v>2011</v>
      </c>
      <c r="C112" s="17">
        <f>MONTH(Таблица1[[#This Row],[datetime]])</f>
        <v>1</v>
      </c>
      <c r="D112" s="17">
        <f>DAY(Таблица1[[#This Row],[datetime]])</f>
        <v>5</v>
      </c>
      <c r="E112" s="17">
        <f>WEEKDAY(Таблица1[[#This Row],[datetime]])</f>
        <v>4</v>
      </c>
      <c r="F112" s="17">
        <f>HOUR(Таблица1[[#This Row],[datetime]])</f>
        <v>2</v>
      </c>
      <c r="G112">
        <v>1</v>
      </c>
      <c r="H112">
        <v>0</v>
      </c>
      <c r="I112">
        <v>1</v>
      </c>
      <c r="J112">
        <v>1</v>
      </c>
      <c r="K112">
        <v>6.56</v>
      </c>
      <c r="L112">
        <v>9.85</v>
      </c>
      <c r="M112">
        <v>74</v>
      </c>
      <c r="N112">
        <v>6.0031999999999996</v>
      </c>
      <c r="O112">
        <v>0</v>
      </c>
      <c r="P112">
        <v>2</v>
      </c>
      <c r="Q112">
        <v>2</v>
      </c>
      <c r="R112">
        <v>111</v>
      </c>
    </row>
    <row r="113" spans="1:18" x14ac:dyDescent="0.2">
      <c r="A113" s="1">
        <v>40548.166666666664</v>
      </c>
      <c r="B113" s="17">
        <f>YEAR(Таблица1[[#This Row],[datetime]])</f>
        <v>2011</v>
      </c>
      <c r="C113" s="17">
        <f>MONTH(Таблица1[[#This Row],[datetime]])</f>
        <v>1</v>
      </c>
      <c r="D113" s="17">
        <f>DAY(Таблица1[[#This Row],[datetime]])</f>
        <v>5</v>
      </c>
      <c r="E113" s="17">
        <f>WEEKDAY(Таблица1[[#This Row],[datetime]])</f>
        <v>4</v>
      </c>
      <c r="F113" s="17">
        <f>HOUR(Таблица1[[#This Row],[datetime]])</f>
        <v>4</v>
      </c>
      <c r="G113">
        <v>1</v>
      </c>
      <c r="H113">
        <v>0</v>
      </c>
      <c r="I113">
        <v>1</v>
      </c>
      <c r="J113">
        <v>1</v>
      </c>
      <c r="K113">
        <v>9.84</v>
      </c>
      <c r="L113">
        <v>11.365</v>
      </c>
      <c r="M113">
        <v>48</v>
      </c>
      <c r="N113">
        <v>15.001300000000001</v>
      </c>
      <c r="O113">
        <v>0</v>
      </c>
      <c r="P113">
        <v>2</v>
      </c>
      <c r="Q113">
        <v>2</v>
      </c>
      <c r="R113">
        <v>112</v>
      </c>
    </row>
    <row r="114" spans="1:18" x14ac:dyDescent="0.2">
      <c r="A114" s="1">
        <v>40549.083333333336</v>
      </c>
      <c r="B114" s="17">
        <f>YEAR(Таблица1[[#This Row],[datetime]])</f>
        <v>2011</v>
      </c>
      <c r="C114" s="17">
        <f>MONTH(Таблица1[[#This Row],[datetime]])</f>
        <v>1</v>
      </c>
      <c r="D114" s="17">
        <f>DAY(Таблица1[[#This Row],[datetime]])</f>
        <v>6</v>
      </c>
      <c r="E114" s="17">
        <f>WEEKDAY(Таблица1[[#This Row],[datetime]])</f>
        <v>5</v>
      </c>
      <c r="F114" s="17">
        <f>HOUR(Таблица1[[#This Row],[datetime]])</f>
        <v>2</v>
      </c>
      <c r="G114">
        <v>1</v>
      </c>
      <c r="H114">
        <v>0</v>
      </c>
      <c r="I114">
        <v>1</v>
      </c>
      <c r="J114">
        <v>1</v>
      </c>
      <c r="K114">
        <v>6.56</v>
      </c>
      <c r="L114">
        <v>11.365</v>
      </c>
      <c r="M114">
        <v>64</v>
      </c>
      <c r="N114">
        <v>0</v>
      </c>
      <c r="O114">
        <v>0</v>
      </c>
      <c r="P114">
        <v>2</v>
      </c>
      <c r="Q114">
        <v>2</v>
      </c>
      <c r="R114">
        <v>113</v>
      </c>
    </row>
    <row r="115" spans="1:18" x14ac:dyDescent="0.2">
      <c r="A115" s="1">
        <v>40551.25</v>
      </c>
      <c r="B115" s="17">
        <f>YEAR(Таблица1[[#This Row],[datetime]])</f>
        <v>2011</v>
      </c>
      <c r="C115" s="17">
        <f>MONTH(Таблица1[[#This Row],[datetime]])</f>
        <v>1</v>
      </c>
      <c r="D115" s="17">
        <f>DAY(Таблица1[[#This Row],[datetime]])</f>
        <v>8</v>
      </c>
      <c r="E115" s="17">
        <f>WEEKDAY(Таблица1[[#This Row],[datetime]])</f>
        <v>7</v>
      </c>
      <c r="F115" s="17">
        <f>HOUR(Таблица1[[#This Row],[datetime]])</f>
        <v>6</v>
      </c>
      <c r="G115">
        <v>1</v>
      </c>
      <c r="H115">
        <v>0</v>
      </c>
      <c r="I115">
        <v>0</v>
      </c>
      <c r="J115">
        <v>2</v>
      </c>
      <c r="K115">
        <v>6.56</v>
      </c>
      <c r="L115">
        <v>8.3350000000000009</v>
      </c>
      <c r="M115">
        <v>74</v>
      </c>
      <c r="N115">
        <v>11.0014</v>
      </c>
      <c r="O115">
        <v>0</v>
      </c>
      <c r="P115">
        <v>2</v>
      </c>
      <c r="Q115">
        <v>2</v>
      </c>
      <c r="R115">
        <v>114</v>
      </c>
    </row>
    <row r="116" spans="1:18" x14ac:dyDescent="0.2">
      <c r="A116" s="1">
        <v>40556.041666666664</v>
      </c>
      <c r="B116" s="17">
        <f>YEAR(Таблица1[[#This Row],[datetime]])</f>
        <v>2011</v>
      </c>
      <c r="C116" s="17">
        <f>MONTH(Таблица1[[#This Row],[datetime]])</f>
        <v>1</v>
      </c>
      <c r="D116" s="17">
        <f>DAY(Таблица1[[#This Row],[datetime]])</f>
        <v>13</v>
      </c>
      <c r="E116" s="17">
        <f>WEEKDAY(Таблица1[[#This Row],[datetime]])</f>
        <v>5</v>
      </c>
      <c r="F116" s="17">
        <f>HOUR(Таблица1[[#This Row],[datetime]])</f>
        <v>1</v>
      </c>
      <c r="G116">
        <v>1</v>
      </c>
      <c r="H116">
        <v>0</v>
      </c>
      <c r="I116">
        <v>1</v>
      </c>
      <c r="J116">
        <v>1</v>
      </c>
      <c r="K116">
        <v>5.74</v>
      </c>
      <c r="L116">
        <v>6.06</v>
      </c>
      <c r="M116">
        <v>50</v>
      </c>
      <c r="N116">
        <v>19.001200000000001</v>
      </c>
      <c r="O116">
        <v>0</v>
      </c>
      <c r="P116">
        <v>2</v>
      </c>
      <c r="Q116">
        <v>2</v>
      </c>
      <c r="R116">
        <v>115</v>
      </c>
    </row>
    <row r="117" spans="1:18" x14ac:dyDescent="0.2">
      <c r="A117" s="1">
        <v>40556.083333333336</v>
      </c>
      <c r="B117" s="17">
        <f>YEAR(Таблица1[[#This Row],[datetime]])</f>
        <v>2011</v>
      </c>
      <c r="C117" s="17">
        <f>MONTH(Таблица1[[#This Row],[datetime]])</f>
        <v>1</v>
      </c>
      <c r="D117" s="17">
        <f>DAY(Таблица1[[#This Row],[datetime]])</f>
        <v>13</v>
      </c>
      <c r="E117" s="17">
        <f>WEEKDAY(Таблица1[[#This Row],[datetime]])</f>
        <v>5</v>
      </c>
      <c r="F117" s="17">
        <f>HOUR(Таблица1[[#This Row],[datetime]])</f>
        <v>2</v>
      </c>
      <c r="G117">
        <v>1</v>
      </c>
      <c r="H117">
        <v>0</v>
      </c>
      <c r="I117">
        <v>1</v>
      </c>
      <c r="J117">
        <v>1</v>
      </c>
      <c r="K117">
        <v>5.74</v>
      </c>
      <c r="L117">
        <v>6.06</v>
      </c>
      <c r="M117">
        <v>50</v>
      </c>
      <c r="N117">
        <v>23.999400000000001</v>
      </c>
      <c r="O117">
        <v>0</v>
      </c>
      <c r="P117">
        <v>2</v>
      </c>
      <c r="Q117">
        <v>2</v>
      </c>
      <c r="R117">
        <v>116</v>
      </c>
    </row>
    <row r="118" spans="1:18" x14ac:dyDescent="0.2">
      <c r="A118" s="1">
        <v>40559.208333333336</v>
      </c>
      <c r="B118" s="17">
        <f>YEAR(Таблица1[[#This Row],[datetime]])</f>
        <v>2011</v>
      </c>
      <c r="C118" s="17">
        <f>MONTH(Таблица1[[#This Row],[datetime]])</f>
        <v>1</v>
      </c>
      <c r="D118" s="17">
        <f>DAY(Таблица1[[#This Row],[datetime]])</f>
        <v>16</v>
      </c>
      <c r="E118" s="17">
        <f>WEEKDAY(Таблица1[[#This Row],[datetime]])</f>
        <v>1</v>
      </c>
      <c r="F118" s="17">
        <f>HOUR(Таблица1[[#This Row],[datetime]])</f>
        <v>5</v>
      </c>
      <c r="G118">
        <v>1</v>
      </c>
      <c r="H118">
        <v>0</v>
      </c>
      <c r="I118">
        <v>0</v>
      </c>
      <c r="J118">
        <v>2</v>
      </c>
      <c r="K118">
        <v>10.66</v>
      </c>
      <c r="L118">
        <v>12.88</v>
      </c>
      <c r="M118">
        <v>56</v>
      </c>
      <c r="N118">
        <v>11.0014</v>
      </c>
      <c r="O118">
        <v>1</v>
      </c>
      <c r="P118">
        <v>1</v>
      </c>
      <c r="Q118">
        <v>2</v>
      </c>
      <c r="R118">
        <v>117</v>
      </c>
    </row>
    <row r="119" spans="1:18" x14ac:dyDescent="0.2">
      <c r="A119" s="1">
        <v>40560.125</v>
      </c>
      <c r="B119" s="17">
        <f>YEAR(Таблица1[[#This Row],[datetime]])</f>
        <v>2011</v>
      </c>
      <c r="C119" s="17">
        <f>MONTH(Таблица1[[#This Row],[datetime]])</f>
        <v>1</v>
      </c>
      <c r="D119" s="17">
        <f>DAY(Таблица1[[#This Row],[datetime]])</f>
        <v>17</v>
      </c>
      <c r="E119" s="17">
        <f>WEEKDAY(Таблица1[[#This Row],[datetime]])</f>
        <v>2</v>
      </c>
      <c r="F119" s="17">
        <f>HOUR(Таблица1[[#This Row],[datetime]])</f>
        <v>3</v>
      </c>
      <c r="G119">
        <v>1</v>
      </c>
      <c r="H119">
        <v>1</v>
      </c>
      <c r="I119">
        <v>0</v>
      </c>
      <c r="J119">
        <v>2</v>
      </c>
      <c r="K119">
        <v>7.38</v>
      </c>
      <c r="L119">
        <v>9.09</v>
      </c>
      <c r="M119">
        <v>43</v>
      </c>
      <c r="N119">
        <v>12.997999999999999</v>
      </c>
      <c r="O119">
        <v>0</v>
      </c>
      <c r="P119">
        <v>2</v>
      </c>
      <c r="Q119">
        <v>2</v>
      </c>
      <c r="R119">
        <v>118</v>
      </c>
    </row>
    <row r="120" spans="1:18" x14ac:dyDescent="0.2">
      <c r="A120" s="1">
        <v>40562.166666666664</v>
      </c>
      <c r="B120" s="17">
        <f>YEAR(Таблица1[[#This Row],[datetime]])</f>
        <v>2011</v>
      </c>
      <c r="C120" s="17">
        <f>MONTH(Таблица1[[#This Row],[datetime]])</f>
        <v>1</v>
      </c>
      <c r="D120" s="17">
        <f>DAY(Таблица1[[#This Row],[datetime]])</f>
        <v>19</v>
      </c>
      <c r="E120" s="17">
        <f>WEEKDAY(Таблица1[[#This Row],[datetime]])</f>
        <v>4</v>
      </c>
      <c r="F120" s="17">
        <f>HOUR(Таблица1[[#This Row],[datetime]])</f>
        <v>4</v>
      </c>
      <c r="G120">
        <v>1</v>
      </c>
      <c r="H120">
        <v>0</v>
      </c>
      <c r="I120">
        <v>1</v>
      </c>
      <c r="J120">
        <v>3</v>
      </c>
      <c r="K120">
        <v>9.02</v>
      </c>
      <c r="L120">
        <v>11.365</v>
      </c>
      <c r="M120">
        <v>93</v>
      </c>
      <c r="N120">
        <v>8.9981000000000009</v>
      </c>
      <c r="O120">
        <v>1</v>
      </c>
      <c r="P120">
        <v>1</v>
      </c>
      <c r="Q120">
        <v>2</v>
      </c>
      <c r="R120">
        <v>119</v>
      </c>
    </row>
    <row r="121" spans="1:18" x14ac:dyDescent="0.2">
      <c r="A121" s="1">
        <v>40575.083333333336</v>
      </c>
      <c r="B121" s="17">
        <f>YEAR(Таблица1[[#This Row],[datetime]])</f>
        <v>2011</v>
      </c>
      <c r="C121" s="17">
        <f>MONTH(Таблица1[[#This Row],[datetime]])</f>
        <v>2</v>
      </c>
      <c r="D121" s="17">
        <f>DAY(Таблица1[[#This Row],[datetime]])</f>
        <v>1</v>
      </c>
      <c r="E121" s="17">
        <f>WEEKDAY(Таблица1[[#This Row],[datetime]])</f>
        <v>3</v>
      </c>
      <c r="F121" s="17">
        <f>HOUR(Таблица1[[#This Row],[datetime]])</f>
        <v>2</v>
      </c>
      <c r="G121">
        <v>1</v>
      </c>
      <c r="H121">
        <v>0</v>
      </c>
      <c r="I121">
        <v>1</v>
      </c>
      <c r="J121">
        <v>2</v>
      </c>
      <c r="K121">
        <v>6.56</v>
      </c>
      <c r="L121">
        <v>11.365</v>
      </c>
      <c r="M121">
        <v>69</v>
      </c>
      <c r="N121">
        <v>0</v>
      </c>
      <c r="O121">
        <v>0</v>
      </c>
      <c r="P121">
        <v>2</v>
      </c>
      <c r="Q121">
        <v>2</v>
      </c>
      <c r="R121">
        <v>120</v>
      </c>
    </row>
    <row r="122" spans="1:18" x14ac:dyDescent="0.2">
      <c r="A122" s="1">
        <v>40575.125</v>
      </c>
      <c r="B122" s="17">
        <f>YEAR(Таблица1[[#This Row],[datetime]])</f>
        <v>2011</v>
      </c>
      <c r="C122" s="17">
        <f>MONTH(Таблица1[[#This Row],[datetime]])</f>
        <v>2</v>
      </c>
      <c r="D122" s="17">
        <f>DAY(Таблица1[[#This Row],[datetime]])</f>
        <v>1</v>
      </c>
      <c r="E122" s="17">
        <f>WEEKDAY(Таблица1[[#This Row],[datetime]])</f>
        <v>3</v>
      </c>
      <c r="F122" s="17">
        <f>HOUR(Таблица1[[#This Row],[datetime]])</f>
        <v>3</v>
      </c>
      <c r="G122">
        <v>1</v>
      </c>
      <c r="H122">
        <v>0</v>
      </c>
      <c r="I122">
        <v>1</v>
      </c>
      <c r="J122">
        <v>2</v>
      </c>
      <c r="K122">
        <v>6.56</v>
      </c>
      <c r="L122">
        <v>11.365</v>
      </c>
      <c r="M122">
        <v>69</v>
      </c>
      <c r="N122">
        <v>0</v>
      </c>
      <c r="O122">
        <v>0</v>
      </c>
      <c r="P122">
        <v>2</v>
      </c>
      <c r="Q122">
        <v>2</v>
      </c>
      <c r="R122">
        <v>121</v>
      </c>
    </row>
    <row r="123" spans="1:18" x14ac:dyDescent="0.2">
      <c r="A123" s="1">
        <v>40576</v>
      </c>
      <c r="B123" s="17">
        <f>YEAR(Таблица1[[#This Row],[datetime]])</f>
        <v>2011</v>
      </c>
      <c r="C123" s="17">
        <f>MONTH(Таблица1[[#This Row],[datetime]])</f>
        <v>2</v>
      </c>
      <c r="D123" s="17">
        <f>DAY(Таблица1[[#This Row],[datetime]])</f>
        <v>2</v>
      </c>
      <c r="E123" s="17">
        <f>WEEKDAY(Таблица1[[#This Row],[datetime]])</f>
        <v>4</v>
      </c>
      <c r="F123" s="17">
        <f>HOUR(Таблица1[[#This Row],[datetime]])</f>
        <v>0</v>
      </c>
      <c r="G123">
        <v>1</v>
      </c>
      <c r="H123">
        <v>0</v>
      </c>
      <c r="I123">
        <v>1</v>
      </c>
      <c r="J123">
        <v>3</v>
      </c>
      <c r="K123">
        <v>9.02</v>
      </c>
      <c r="L123">
        <v>12.12</v>
      </c>
      <c r="M123">
        <v>93</v>
      </c>
      <c r="N123">
        <v>7.0015000000000001</v>
      </c>
      <c r="O123">
        <v>0</v>
      </c>
      <c r="P123">
        <v>2</v>
      </c>
      <c r="Q123">
        <v>2</v>
      </c>
      <c r="R123">
        <v>122</v>
      </c>
    </row>
    <row r="124" spans="1:18" x14ac:dyDescent="0.2">
      <c r="A124" s="1">
        <v>40577.083333333336</v>
      </c>
      <c r="B124" s="17">
        <f>YEAR(Таблица1[[#This Row],[datetime]])</f>
        <v>2011</v>
      </c>
      <c r="C124" s="17">
        <f>MONTH(Таблица1[[#This Row],[datetime]])</f>
        <v>2</v>
      </c>
      <c r="D124" s="17">
        <f>DAY(Таблица1[[#This Row],[datetime]])</f>
        <v>3</v>
      </c>
      <c r="E124" s="17">
        <f>WEEKDAY(Таблица1[[#This Row],[datetime]])</f>
        <v>5</v>
      </c>
      <c r="F124" s="17">
        <f>HOUR(Таблица1[[#This Row],[datetime]])</f>
        <v>2</v>
      </c>
      <c r="G124">
        <v>1</v>
      </c>
      <c r="H124">
        <v>0</v>
      </c>
      <c r="I124">
        <v>1</v>
      </c>
      <c r="J124">
        <v>1</v>
      </c>
      <c r="K124">
        <v>7.38</v>
      </c>
      <c r="L124">
        <v>8.3350000000000009</v>
      </c>
      <c r="M124">
        <v>43</v>
      </c>
      <c r="N124">
        <v>16.997900000000001</v>
      </c>
      <c r="O124">
        <v>0</v>
      </c>
      <c r="P124">
        <v>2</v>
      </c>
      <c r="Q124">
        <v>2</v>
      </c>
      <c r="R124">
        <v>123</v>
      </c>
    </row>
    <row r="125" spans="1:18" x14ac:dyDescent="0.2">
      <c r="A125" s="1">
        <v>40577.208333333336</v>
      </c>
      <c r="B125" s="17">
        <f>YEAR(Таблица1[[#This Row],[datetime]])</f>
        <v>2011</v>
      </c>
      <c r="C125" s="17">
        <f>MONTH(Таблица1[[#This Row],[datetime]])</f>
        <v>2</v>
      </c>
      <c r="D125" s="17">
        <f>DAY(Таблица1[[#This Row],[datetime]])</f>
        <v>3</v>
      </c>
      <c r="E125" s="17">
        <f>WEEKDAY(Таблица1[[#This Row],[datetime]])</f>
        <v>5</v>
      </c>
      <c r="F125" s="17">
        <f>HOUR(Таблица1[[#This Row],[datetime]])</f>
        <v>5</v>
      </c>
      <c r="G125">
        <v>1</v>
      </c>
      <c r="H125">
        <v>0</v>
      </c>
      <c r="I125">
        <v>1</v>
      </c>
      <c r="J125">
        <v>1</v>
      </c>
      <c r="K125">
        <v>6.56</v>
      </c>
      <c r="L125">
        <v>6.82</v>
      </c>
      <c r="M125">
        <v>50</v>
      </c>
      <c r="N125">
        <v>19.999500000000001</v>
      </c>
      <c r="O125">
        <v>0</v>
      </c>
      <c r="P125">
        <v>2</v>
      </c>
      <c r="Q125">
        <v>2</v>
      </c>
      <c r="R125">
        <v>124</v>
      </c>
    </row>
    <row r="126" spans="1:18" x14ac:dyDescent="0.2">
      <c r="A126" s="1">
        <v>40580.166666666664</v>
      </c>
      <c r="B126" s="17">
        <f>YEAR(Таблица1[[#This Row],[datetime]])</f>
        <v>2011</v>
      </c>
      <c r="C126" s="17">
        <f>MONTH(Таблица1[[#This Row],[datetime]])</f>
        <v>2</v>
      </c>
      <c r="D126" s="17">
        <f>DAY(Таблица1[[#This Row],[datetime]])</f>
        <v>6</v>
      </c>
      <c r="E126" s="17">
        <f>WEEKDAY(Таблица1[[#This Row],[datetime]])</f>
        <v>1</v>
      </c>
      <c r="F126" s="17">
        <f>HOUR(Таблица1[[#This Row],[datetime]])</f>
        <v>4</v>
      </c>
      <c r="G126">
        <v>1</v>
      </c>
      <c r="H126">
        <v>0</v>
      </c>
      <c r="I126">
        <v>0</v>
      </c>
      <c r="J126">
        <v>1</v>
      </c>
      <c r="K126">
        <v>10.66</v>
      </c>
      <c r="L126">
        <v>11.365</v>
      </c>
      <c r="M126">
        <v>60</v>
      </c>
      <c r="N126">
        <v>23.999400000000001</v>
      </c>
      <c r="O126">
        <v>0</v>
      </c>
      <c r="P126">
        <v>2</v>
      </c>
      <c r="Q126">
        <v>2</v>
      </c>
      <c r="R126">
        <v>125</v>
      </c>
    </row>
    <row r="127" spans="1:18" x14ac:dyDescent="0.2">
      <c r="A127" s="1">
        <v>40581.166666666664</v>
      </c>
      <c r="B127" s="17">
        <f>YEAR(Таблица1[[#This Row],[datetime]])</f>
        <v>2011</v>
      </c>
      <c r="C127" s="17">
        <f>MONTH(Таблица1[[#This Row],[datetime]])</f>
        <v>2</v>
      </c>
      <c r="D127" s="17">
        <f>DAY(Таблица1[[#This Row],[datetime]])</f>
        <v>7</v>
      </c>
      <c r="E127" s="17">
        <f>WEEKDAY(Таблица1[[#This Row],[datetime]])</f>
        <v>2</v>
      </c>
      <c r="F127" s="17">
        <f>HOUR(Таблица1[[#This Row],[datetime]])</f>
        <v>4</v>
      </c>
      <c r="G127">
        <v>1</v>
      </c>
      <c r="H127">
        <v>0</v>
      </c>
      <c r="I127">
        <v>1</v>
      </c>
      <c r="J127">
        <v>1</v>
      </c>
      <c r="K127">
        <v>8.1999999999999993</v>
      </c>
      <c r="L127">
        <v>12.88</v>
      </c>
      <c r="M127">
        <v>86</v>
      </c>
      <c r="N127">
        <v>0</v>
      </c>
      <c r="O127">
        <v>1</v>
      </c>
      <c r="P127">
        <v>1</v>
      </c>
      <c r="Q127">
        <v>2</v>
      </c>
      <c r="R127">
        <v>126</v>
      </c>
    </row>
    <row r="128" spans="1:18" x14ac:dyDescent="0.2">
      <c r="A128" s="1">
        <v>40582.083333333336</v>
      </c>
      <c r="B128" s="17">
        <f>YEAR(Таблица1[[#This Row],[datetime]])</f>
        <v>2011</v>
      </c>
      <c r="C128" s="17">
        <f>MONTH(Таблица1[[#This Row],[datetime]])</f>
        <v>2</v>
      </c>
      <c r="D128" s="17">
        <f>DAY(Таблица1[[#This Row],[datetime]])</f>
        <v>8</v>
      </c>
      <c r="E128" s="17">
        <f>WEEKDAY(Таблица1[[#This Row],[datetime]])</f>
        <v>3</v>
      </c>
      <c r="F128" s="17">
        <f>HOUR(Таблица1[[#This Row],[datetime]])</f>
        <v>2</v>
      </c>
      <c r="G128">
        <v>1</v>
      </c>
      <c r="H128">
        <v>0</v>
      </c>
      <c r="I128">
        <v>1</v>
      </c>
      <c r="J128">
        <v>2</v>
      </c>
      <c r="K128">
        <v>10.66</v>
      </c>
      <c r="L128">
        <v>13.635</v>
      </c>
      <c r="M128">
        <v>93</v>
      </c>
      <c r="N128">
        <v>7.0015000000000001</v>
      </c>
      <c r="O128">
        <v>1</v>
      </c>
      <c r="P128">
        <v>1</v>
      </c>
      <c r="Q128">
        <v>2</v>
      </c>
      <c r="R128">
        <v>127</v>
      </c>
    </row>
    <row r="129" spans="1:18" x14ac:dyDescent="0.2">
      <c r="A129" s="1">
        <v>40582.208333333336</v>
      </c>
      <c r="B129" s="17">
        <f>YEAR(Таблица1[[#This Row],[datetime]])</f>
        <v>2011</v>
      </c>
      <c r="C129" s="17">
        <f>MONTH(Таблица1[[#This Row],[datetime]])</f>
        <v>2</v>
      </c>
      <c r="D129" s="17">
        <f>DAY(Таблица1[[#This Row],[datetime]])</f>
        <v>8</v>
      </c>
      <c r="E129" s="17">
        <f>WEEKDAY(Таблица1[[#This Row],[datetime]])</f>
        <v>3</v>
      </c>
      <c r="F129" s="17">
        <f>HOUR(Таблица1[[#This Row],[datetime]])</f>
        <v>5</v>
      </c>
      <c r="G129">
        <v>1</v>
      </c>
      <c r="H129">
        <v>0</v>
      </c>
      <c r="I129">
        <v>1</v>
      </c>
      <c r="J129">
        <v>1</v>
      </c>
      <c r="K129">
        <v>10.66</v>
      </c>
      <c r="L129">
        <v>11.365</v>
      </c>
      <c r="M129">
        <v>81</v>
      </c>
      <c r="N129">
        <v>22.002800000000001</v>
      </c>
      <c r="O129">
        <v>0</v>
      </c>
      <c r="P129">
        <v>2</v>
      </c>
      <c r="Q129">
        <v>2</v>
      </c>
      <c r="R129">
        <v>128</v>
      </c>
    </row>
    <row r="130" spans="1:18" x14ac:dyDescent="0.2">
      <c r="A130" s="1">
        <v>40583.125</v>
      </c>
      <c r="B130" s="17">
        <f>YEAR(Таблица1[[#This Row],[datetime]])</f>
        <v>2011</v>
      </c>
      <c r="C130" s="17">
        <f>MONTH(Таблица1[[#This Row],[datetime]])</f>
        <v>2</v>
      </c>
      <c r="D130" s="17">
        <f>DAY(Таблица1[[#This Row],[datetime]])</f>
        <v>9</v>
      </c>
      <c r="E130" s="17">
        <f>WEEKDAY(Таблица1[[#This Row],[datetime]])</f>
        <v>4</v>
      </c>
      <c r="F130" s="17">
        <f>HOUR(Таблица1[[#This Row],[datetime]])</f>
        <v>3</v>
      </c>
      <c r="G130">
        <v>1</v>
      </c>
      <c r="H130">
        <v>0</v>
      </c>
      <c r="I130">
        <v>1</v>
      </c>
      <c r="J130">
        <v>1</v>
      </c>
      <c r="K130">
        <v>2.46</v>
      </c>
      <c r="L130">
        <v>3.79</v>
      </c>
      <c r="M130">
        <v>45</v>
      </c>
      <c r="N130">
        <v>8.9981000000000009</v>
      </c>
      <c r="O130">
        <v>0</v>
      </c>
      <c r="P130">
        <v>2</v>
      </c>
      <c r="Q130">
        <v>2</v>
      </c>
      <c r="R130">
        <v>129</v>
      </c>
    </row>
    <row r="131" spans="1:18" x14ac:dyDescent="0.2">
      <c r="A131" s="1">
        <v>40586.25</v>
      </c>
      <c r="B131" s="17">
        <f>YEAR(Таблица1[[#This Row],[datetime]])</f>
        <v>2011</v>
      </c>
      <c r="C131" s="17">
        <f>MONTH(Таблица1[[#This Row],[datetime]])</f>
        <v>2</v>
      </c>
      <c r="D131" s="17">
        <f>DAY(Таблица1[[#This Row],[datetime]])</f>
        <v>12</v>
      </c>
      <c r="E131" s="17">
        <f>WEEKDAY(Таблица1[[#This Row],[datetime]])</f>
        <v>7</v>
      </c>
      <c r="F131" s="17">
        <f>HOUR(Таблица1[[#This Row],[datetime]])</f>
        <v>6</v>
      </c>
      <c r="G131">
        <v>1</v>
      </c>
      <c r="H131">
        <v>0</v>
      </c>
      <c r="I131">
        <v>0</v>
      </c>
      <c r="J131">
        <v>1</v>
      </c>
      <c r="K131">
        <v>4.92</v>
      </c>
      <c r="L131">
        <v>6.82</v>
      </c>
      <c r="M131">
        <v>93</v>
      </c>
      <c r="N131">
        <v>12.997999999999999</v>
      </c>
      <c r="O131">
        <v>1</v>
      </c>
      <c r="P131">
        <v>1</v>
      </c>
      <c r="Q131">
        <v>2</v>
      </c>
      <c r="R131">
        <v>130</v>
      </c>
    </row>
    <row r="132" spans="1:18" x14ac:dyDescent="0.2">
      <c r="A132" s="1">
        <v>40587.166666666664</v>
      </c>
      <c r="B132" s="17">
        <f>YEAR(Таблица1[[#This Row],[datetime]])</f>
        <v>2011</v>
      </c>
      <c r="C132" s="17">
        <f>MONTH(Таблица1[[#This Row],[datetime]])</f>
        <v>2</v>
      </c>
      <c r="D132" s="17">
        <f>DAY(Таблица1[[#This Row],[datetime]])</f>
        <v>13</v>
      </c>
      <c r="E132" s="17">
        <f>WEEKDAY(Таблица1[[#This Row],[datetime]])</f>
        <v>1</v>
      </c>
      <c r="F132" s="17">
        <f>HOUR(Таблица1[[#This Row],[datetime]])</f>
        <v>4</v>
      </c>
      <c r="G132">
        <v>1</v>
      </c>
      <c r="H132">
        <v>0</v>
      </c>
      <c r="I132">
        <v>0</v>
      </c>
      <c r="J132">
        <v>2</v>
      </c>
      <c r="K132">
        <v>8.1999999999999993</v>
      </c>
      <c r="L132">
        <v>10.605</v>
      </c>
      <c r="M132">
        <v>69</v>
      </c>
      <c r="N132">
        <v>11.0014</v>
      </c>
      <c r="O132">
        <v>0</v>
      </c>
      <c r="P132">
        <v>2</v>
      </c>
      <c r="Q132">
        <v>2</v>
      </c>
      <c r="R132">
        <v>131</v>
      </c>
    </row>
    <row r="133" spans="1:18" x14ac:dyDescent="0.2">
      <c r="A133" s="1">
        <v>40588.083333333336</v>
      </c>
      <c r="B133" s="17">
        <f>YEAR(Таблица1[[#This Row],[datetime]])</f>
        <v>2011</v>
      </c>
      <c r="C133" s="17">
        <f>MONTH(Таблица1[[#This Row],[datetime]])</f>
        <v>2</v>
      </c>
      <c r="D133" s="17">
        <f>DAY(Таблица1[[#This Row],[datetime]])</f>
        <v>14</v>
      </c>
      <c r="E133" s="17">
        <f>WEEKDAY(Таблица1[[#This Row],[datetime]])</f>
        <v>2</v>
      </c>
      <c r="F133" s="17">
        <f>HOUR(Таблица1[[#This Row],[datetime]])</f>
        <v>2</v>
      </c>
      <c r="G133">
        <v>1</v>
      </c>
      <c r="H133">
        <v>0</v>
      </c>
      <c r="I133">
        <v>1</v>
      </c>
      <c r="J133">
        <v>1</v>
      </c>
      <c r="K133">
        <v>14.76</v>
      </c>
      <c r="L133">
        <v>16.664999999999999</v>
      </c>
      <c r="M133">
        <v>40</v>
      </c>
      <c r="N133">
        <v>19.999500000000001</v>
      </c>
      <c r="O133">
        <v>0</v>
      </c>
      <c r="P133">
        <v>2</v>
      </c>
      <c r="Q133">
        <v>2</v>
      </c>
      <c r="R133">
        <v>132</v>
      </c>
    </row>
    <row r="134" spans="1:18" x14ac:dyDescent="0.2">
      <c r="A134" s="1">
        <v>40588.125</v>
      </c>
      <c r="B134" s="17">
        <f>YEAR(Таблица1[[#This Row],[datetime]])</f>
        <v>2011</v>
      </c>
      <c r="C134" s="17">
        <f>MONTH(Таблица1[[#This Row],[datetime]])</f>
        <v>2</v>
      </c>
      <c r="D134" s="17">
        <f>DAY(Таблица1[[#This Row],[datetime]])</f>
        <v>14</v>
      </c>
      <c r="E134" s="17">
        <f>WEEKDAY(Таблица1[[#This Row],[datetime]])</f>
        <v>2</v>
      </c>
      <c r="F134" s="17">
        <f>HOUR(Таблица1[[#This Row],[datetime]])</f>
        <v>3</v>
      </c>
      <c r="G134">
        <v>1</v>
      </c>
      <c r="H134">
        <v>0</v>
      </c>
      <c r="I134">
        <v>1</v>
      </c>
      <c r="J134">
        <v>1</v>
      </c>
      <c r="K134">
        <v>13.94</v>
      </c>
      <c r="L134">
        <v>15.91</v>
      </c>
      <c r="M134">
        <v>46</v>
      </c>
      <c r="N134">
        <v>15.001300000000001</v>
      </c>
      <c r="O134">
        <v>1</v>
      </c>
      <c r="P134">
        <v>1</v>
      </c>
      <c r="Q134">
        <v>2</v>
      </c>
      <c r="R134">
        <v>133</v>
      </c>
    </row>
    <row r="135" spans="1:18" x14ac:dyDescent="0.2">
      <c r="A135" s="1">
        <v>40588.166666666664</v>
      </c>
      <c r="B135" s="17">
        <f>YEAR(Таблица1[[#This Row],[datetime]])</f>
        <v>2011</v>
      </c>
      <c r="C135" s="17">
        <f>MONTH(Таблица1[[#This Row],[datetime]])</f>
        <v>2</v>
      </c>
      <c r="D135" s="17">
        <f>DAY(Таблица1[[#This Row],[datetime]])</f>
        <v>14</v>
      </c>
      <c r="E135" s="17">
        <f>WEEKDAY(Таблица1[[#This Row],[datetime]])</f>
        <v>2</v>
      </c>
      <c r="F135" s="17">
        <f>HOUR(Таблица1[[#This Row],[datetime]])</f>
        <v>4</v>
      </c>
      <c r="G135">
        <v>1</v>
      </c>
      <c r="H135">
        <v>0</v>
      </c>
      <c r="I135">
        <v>1</v>
      </c>
      <c r="J135">
        <v>1</v>
      </c>
      <c r="K135">
        <v>13.12</v>
      </c>
      <c r="L135">
        <v>15.15</v>
      </c>
      <c r="M135">
        <v>53</v>
      </c>
      <c r="N135">
        <v>19.001200000000001</v>
      </c>
      <c r="O135">
        <v>0</v>
      </c>
      <c r="P135">
        <v>2</v>
      </c>
      <c r="Q135">
        <v>2</v>
      </c>
      <c r="R135">
        <v>134</v>
      </c>
    </row>
    <row r="136" spans="1:18" x14ac:dyDescent="0.2">
      <c r="A136" s="1">
        <v>40603.125</v>
      </c>
      <c r="B136" s="17">
        <f>YEAR(Таблица1[[#This Row],[datetime]])</f>
        <v>2011</v>
      </c>
      <c r="C136" s="17">
        <f>MONTH(Таблица1[[#This Row],[datetime]])</f>
        <v>3</v>
      </c>
      <c r="D136" s="17">
        <f>DAY(Таблица1[[#This Row],[datetime]])</f>
        <v>1</v>
      </c>
      <c r="E136" s="17">
        <f>WEEKDAY(Таблица1[[#This Row],[datetime]])</f>
        <v>3</v>
      </c>
      <c r="F136" s="17">
        <f>HOUR(Таблица1[[#This Row],[datetime]])</f>
        <v>3</v>
      </c>
      <c r="G136">
        <v>1</v>
      </c>
      <c r="H136">
        <v>0</v>
      </c>
      <c r="I136">
        <v>1</v>
      </c>
      <c r="J136">
        <v>1</v>
      </c>
      <c r="K136">
        <v>9.02</v>
      </c>
      <c r="L136">
        <v>10.605</v>
      </c>
      <c r="M136">
        <v>69</v>
      </c>
      <c r="N136">
        <v>19.001200000000001</v>
      </c>
      <c r="O136">
        <v>0</v>
      </c>
      <c r="P136">
        <v>2</v>
      </c>
      <c r="Q136">
        <v>2</v>
      </c>
      <c r="R136">
        <v>135</v>
      </c>
    </row>
    <row r="137" spans="1:18" x14ac:dyDescent="0.2">
      <c r="A137" s="1">
        <v>40603.208333333336</v>
      </c>
      <c r="B137" s="17">
        <f>YEAR(Таблица1[[#This Row],[datetime]])</f>
        <v>2011</v>
      </c>
      <c r="C137" s="17">
        <f>MONTH(Таблица1[[#This Row],[datetime]])</f>
        <v>3</v>
      </c>
      <c r="D137" s="17">
        <f>DAY(Таблица1[[#This Row],[datetime]])</f>
        <v>1</v>
      </c>
      <c r="E137" s="17">
        <f>WEEKDAY(Таблица1[[#This Row],[datetime]])</f>
        <v>3</v>
      </c>
      <c r="F137" s="17">
        <f>HOUR(Таблица1[[#This Row],[datetime]])</f>
        <v>5</v>
      </c>
      <c r="G137">
        <v>1</v>
      </c>
      <c r="H137">
        <v>0</v>
      </c>
      <c r="I137">
        <v>1</v>
      </c>
      <c r="J137">
        <v>1</v>
      </c>
      <c r="K137">
        <v>8.1999999999999993</v>
      </c>
      <c r="L137">
        <v>9.09</v>
      </c>
      <c r="M137">
        <v>64</v>
      </c>
      <c r="N137">
        <v>19.001200000000001</v>
      </c>
      <c r="O137">
        <v>1</v>
      </c>
      <c r="P137">
        <v>1</v>
      </c>
      <c r="Q137">
        <v>2</v>
      </c>
      <c r="R137">
        <v>136</v>
      </c>
    </row>
    <row r="138" spans="1:18" x14ac:dyDescent="0.2">
      <c r="A138" s="1">
        <v>40604.083333333336</v>
      </c>
      <c r="B138" s="17">
        <f>YEAR(Таблица1[[#This Row],[datetime]])</f>
        <v>2011</v>
      </c>
      <c r="C138" s="17">
        <f>MONTH(Таблица1[[#This Row],[datetime]])</f>
        <v>3</v>
      </c>
      <c r="D138" s="17">
        <f>DAY(Таблица1[[#This Row],[datetime]])</f>
        <v>2</v>
      </c>
      <c r="E138" s="17">
        <f>WEEKDAY(Таблица1[[#This Row],[datetime]])</f>
        <v>4</v>
      </c>
      <c r="F138" s="17">
        <f>HOUR(Таблица1[[#This Row],[datetime]])</f>
        <v>2</v>
      </c>
      <c r="G138">
        <v>1</v>
      </c>
      <c r="H138">
        <v>0</v>
      </c>
      <c r="I138">
        <v>1</v>
      </c>
      <c r="J138">
        <v>1</v>
      </c>
      <c r="K138">
        <v>9.02</v>
      </c>
      <c r="L138">
        <v>11.365</v>
      </c>
      <c r="M138">
        <v>69</v>
      </c>
      <c r="N138">
        <v>12.997999999999999</v>
      </c>
      <c r="O138">
        <v>0</v>
      </c>
      <c r="P138">
        <v>2</v>
      </c>
      <c r="Q138">
        <v>2</v>
      </c>
      <c r="R138">
        <v>137</v>
      </c>
    </row>
    <row r="139" spans="1:18" x14ac:dyDescent="0.2">
      <c r="A139" s="1">
        <v>40606.083333333336</v>
      </c>
      <c r="B139" s="17">
        <f>YEAR(Таблица1[[#This Row],[datetime]])</f>
        <v>2011</v>
      </c>
      <c r="C139" s="17">
        <f>MONTH(Таблица1[[#This Row],[datetime]])</f>
        <v>3</v>
      </c>
      <c r="D139" s="17">
        <f>DAY(Таблица1[[#This Row],[datetime]])</f>
        <v>4</v>
      </c>
      <c r="E139" s="17">
        <f>WEEKDAY(Таблица1[[#This Row],[datetime]])</f>
        <v>6</v>
      </c>
      <c r="F139" s="17">
        <f>HOUR(Таблица1[[#This Row],[datetime]])</f>
        <v>2</v>
      </c>
      <c r="G139">
        <v>1</v>
      </c>
      <c r="H139">
        <v>0</v>
      </c>
      <c r="I139">
        <v>1</v>
      </c>
      <c r="J139">
        <v>2</v>
      </c>
      <c r="K139">
        <v>7.38</v>
      </c>
      <c r="L139">
        <v>9.09</v>
      </c>
      <c r="M139">
        <v>64</v>
      </c>
      <c r="N139">
        <v>12.997999999999999</v>
      </c>
      <c r="O139">
        <v>0</v>
      </c>
      <c r="P139">
        <v>2</v>
      </c>
      <c r="Q139">
        <v>2</v>
      </c>
      <c r="R139">
        <v>138</v>
      </c>
    </row>
    <row r="140" spans="1:18" x14ac:dyDescent="0.2">
      <c r="A140" s="1">
        <v>40607.125</v>
      </c>
      <c r="B140" s="17">
        <f>YEAR(Таблица1[[#This Row],[datetime]])</f>
        <v>2011</v>
      </c>
      <c r="C140" s="17">
        <f>MONTH(Таблица1[[#This Row],[datetime]])</f>
        <v>3</v>
      </c>
      <c r="D140" s="17">
        <f>DAY(Таблица1[[#This Row],[datetime]])</f>
        <v>5</v>
      </c>
      <c r="E140" s="17">
        <f>WEEKDAY(Таблица1[[#This Row],[datetime]])</f>
        <v>7</v>
      </c>
      <c r="F140" s="17">
        <f>HOUR(Таблица1[[#This Row],[datetime]])</f>
        <v>3</v>
      </c>
      <c r="G140">
        <v>1</v>
      </c>
      <c r="H140">
        <v>0</v>
      </c>
      <c r="I140">
        <v>0</v>
      </c>
      <c r="J140">
        <v>2</v>
      </c>
      <c r="K140">
        <v>12.3</v>
      </c>
      <c r="L140">
        <v>14.395</v>
      </c>
      <c r="M140">
        <v>87</v>
      </c>
      <c r="N140">
        <v>12.997999999999999</v>
      </c>
      <c r="O140">
        <v>0</v>
      </c>
      <c r="P140">
        <v>2</v>
      </c>
      <c r="Q140">
        <v>2</v>
      </c>
      <c r="R140">
        <v>139</v>
      </c>
    </row>
    <row r="141" spans="1:18" x14ac:dyDescent="0.2">
      <c r="A141" s="1">
        <v>40608.25</v>
      </c>
      <c r="B141" s="17">
        <f>YEAR(Таблица1[[#This Row],[datetime]])</f>
        <v>2011</v>
      </c>
      <c r="C141" s="17">
        <f>MONTH(Таблица1[[#This Row],[datetime]])</f>
        <v>3</v>
      </c>
      <c r="D141" s="17">
        <f>DAY(Таблица1[[#This Row],[datetime]])</f>
        <v>6</v>
      </c>
      <c r="E141" s="17">
        <f>WEEKDAY(Таблица1[[#This Row],[datetime]])</f>
        <v>1</v>
      </c>
      <c r="F141" s="17">
        <f>HOUR(Таблица1[[#This Row],[datetime]])</f>
        <v>6</v>
      </c>
      <c r="G141">
        <v>1</v>
      </c>
      <c r="H141">
        <v>0</v>
      </c>
      <c r="I141">
        <v>0</v>
      </c>
      <c r="J141">
        <v>2</v>
      </c>
      <c r="K141">
        <v>17.22</v>
      </c>
      <c r="L141">
        <v>21.21</v>
      </c>
      <c r="M141">
        <v>94</v>
      </c>
      <c r="N141">
        <v>23.999400000000001</v>
      </c>
      <c r="O141">
        <v>1</v>
      </c>
      <c r="P141">
        <v>1</v>
      </c>
      <c r="Q141">
        <v>2</v>
      </c>
      <c r="R141">
        <v>140</v>
      </c>
    </row>
    <row r="142" spans="1:18" x14ac:dyDescent="0.2">
      <c r="A142" s="1">
        <v>40609.041666666664</v>
      </c>
      <c r="B142" s="17">
        <f>YEAR(Таблица1[[#This Row],[datetime]])</f>
        <v>2011</v>
      </c>
      <c r="C142" s="17">
        <f>MONTH(Таблица1[[#This Row],[datetime]])</f>
        <v>3</v>
      </c>
      <c r="D142" s="17">
        <f>DAY(Таблица1[[#This Row],[datetime]])</f>
        <v>7</v>
      </c>
      <c r="E142" s="17">
        <f>WEEKDAY(Таблица1[[#This Row],[datetime]])</f>
        <v>2</v>
      </c>
      <c r="F142" s="17">
        <f>HOUR(Таблица1[[#This Row],[datetime]])</f>
        <v>1</v>
      </c>
      <c r="G142">
        <v>1</v>
      </c>
      <c r="H142">
        <v>0</v>
      </c>
      <c r="I142">
        <v>1</v>
      </c>
      <c r="J142">
        <v>3</v>
      </c>
      <c r="K142">
        <v>8.1999999999999993</v>
      </c>
      <c r="L142">
        <v>9.09</v>
      </c>
      <c r="M142">
        <v>100</v>
      </c>
      <c r="N142">
        <v>22.002800000000001</v>
      </c>
      <c r="O142">
        <v>0</v>
      </c>
      <c r="P142">
        <v>2</v>
      </c>
      <c r="Q142">
        <v>2</v>
      </c>
      <c r="R142">
        <v>141</v>
      </c>
    </row>
    <row r="143" spans="1:18" x14ac:dyDescent="0.2">
      <c r="A143" s="1">
        <v>40610.166666666664</v>
      </c>
      <c r="B143" s="17">
        <f>YEAR(Таблица1[[#This Row],[datetime]])</f>
        <v>2011</v>
      </c>
      <c r="C143" s="17">
        <f>MONTH(Таблица1[[#This Row],[datetime]])</f>
        <v>3</v>
      </c>
      <c r="D143" s="17">
        <f>DAY(Таблица1[[#This Row],[datetime]])</f>
        <v>8</v>
      </c>
      <c r="E143" s="17">
        <f>WEEKDAY(Таблица1[[#This Row],[datetime]])</f>
        <v>3</v>
      </c>
      <c r="F143" s="17">
        <f>HOUR(Таблица1[[#This Row],[datetime]])</f>
        <v>4</v>
      </c>
      <c r="G143">
        <v>1</v>
      </c>
      <c r="H143">
        <v>0</v>
      </c>
      <c r="I143">
        <v>1</v>
      </c>
      <c r="J143">
        <v>1</v>
      </c>
      <c r="K143">
        <v>9.02</v>
      </c>
      <c r="L143">
        <v>13.635</v>
      </c>
      <c r="M143">
        <v>64</v>
      </c>
      <c r="N143">
        <v>0</v>
      </c>
      <c r="O143">
        <v>0</v>
      </c>
      <c r="P143">
        <v>2</v>
      </c>
      <c r="Q143">
        <v>2</v>
      </c>
      <c r="R143">
        <v>142</v>
      </c>
    </row>
    <row r="144" spans="1:18" x14ac:dyDescent="0.2">
      <c r="A144" s="1">
        <v>40611.083333333336</v>
      </c>
      <c r="B144" s="17">
        <f>YEAR(Таблица1[[#This Row],[datetime]])</f>
        <v>2011</v>
      </c>
      <c r="C144" s="17">
        <f>MONTH(Таблица1[[#This Row],[datetime]])</f>
        <v>3</v>
      </c>
      <c r="D144" s="17">
        <f>DAY(Таблица1[[#This Row],[datetime]])</f>
        <v>9</v>
      </c>
      <c r="E144" s="17">
        <f>WEEKDAY(Таблица1[[#This Row],[datetime]])</f>
        <v>4</v>
      </c>
      <c r="F144" s="17">
        <f>HOUR(Таблица1[[#This Row],[datetime]])</f>
        <v>2</v>
      </c>
      <c r="G144">
        <v>1</v>
      </c>
      <c r="H144">
        <v>0</v>
      </c>
      <c r="I144">
        <v>1</v>
      </c>
      <c r="J144">
        <v>1</v>
      </c>
      <c r="K144">
        <v>10.66</v>
      </c>
      <c r="L144">
        <v>13.635</v>
      </c>
      <c r="M144">
        <v>52</v>
      </c>
      <c r="N144">
        <v>8.9981000000000009</v>
      </c>
      <c r="O144">
        <v>1</v>
      </c>
      <c r="P144">
        <v>1</v>
      </c>
      <c r="Q144">
        <v>2</v>
      </c>
      <c r="R144">
        <v>143</v>
      </c>
    </row>
    <row r="145" spans="1:18" x14ac:dyDescent="0.2">
      <c r="A145" s="1">
        <v>40611.166666666664</v>
      </c>
      <c r="B145" s="17">
        <f>YEAR(Таблица1[[#This Row],[datetime]])</f>
        <v>2011</v>
      </c>
      <c r="C145" s="17">
        <f>MONTH(Таблица1[[#This Row],[datetime]])</f>
        <v>3</v>
      </c>
      <c r="D145" s="17">
        <f>DAY(Таблица1[[#This Row],[datetime]])</f>
        <v>9</v>
      </c>
      <c r="E145" s="17">
        <f>WEEKDAY(Таблица1[[#This Row],[datetime]])</f>
        <v>4</v>
      </c>
      <c r="F145" s="17">
        <f>HOUR(Таблица1[[#This Row],[datetime]])</f>
        <v>4</v>
      </c>
      <c r="G145">
        <v>1</v>
      </c>
      <c r="H145">
        <v>0</v>
      </c>
      <c r="I145">
        <v>1</v>
      </c>
      <c r="J145">
        <v>1</v>
      </c>
      <c r="K145">
        <v>9.84</v>
      </c>
      <c r="L145">
        <v>12.88</v>
      </c>
      <c r="M145">
        <v>75</v>
      </c>
      <c r="N145">
        <v>7.0015000000000001</v>
      </c>
      <c r="O145">
        <v>0</v>
      </c>
      <c r="P145">
        <v>2</v>
      </c>
      <c r="Q145">
        <v>2</v>
      </c>
      <c r="R145">
        <v>144</v>
      </c>
    </row>
    <row r="146" spans="1:18" x14ac:dyDescent="0.2">
      <c r="A146" s="1">
        <v>40612.041666666664</v>
      </c>
      <c r="B146" s="17">
        <f>YEAR(Таблица1[[#This Row],[datetime]])</f>
        <v>2011</v>
      </c>
      <c r="C146" s="17">
        <f>MONTH(Таблица1[[#This Row],[datetime]])</f>
        <v>3</v>
      </c>
      <c r="D146" s="17">
        <f>DAY(Таблица1[[#This Row],[datetime]])</f>
        <v>10</v>
      </c>
      <c r="E146" s="17">
        <f>WEEKDAY(Таблица1[[#This Row],[datetime]])</f>
        <v>5</v>
      </c>
      <c r="F146" s="17">
        <f>HOUR(Таблица1[[#This Row],[datetime]])</f>
        <v>1</v>
      </c>
      <c r="G146">
        <v>1</v>
      </c>
      <c r="H146">
        <v>0</v>
      </c>
      <c r="I146">
        <v>1</v>
      </c>
      <c r="J146">
        <v>3</v>
      </c>
      <c r="K146">
        <v>13.94</v>
      </c>
      <c r="L146">
        <v>15.91</v>
      </c>
      <c r="M146">
        <v>0</v>
      </c>
      <c r="N146">
        <v>16.997900000000001</v>
      </c>
      <c r="O146">
        <v>0</v>
      </c>
      <c r="P146">
        <v>2</v>
      </c>
      <c r="Q146">
        <v>2</v>
      </c>
      <c r="R146">
        <v>145</v>
      </c>
    </row>
    <row r="147" spans="1:18" x14ac:dyDescent="0.2">
      <c r="A147" s="1">
        <v>40613.125</v>
      </c>
      <c r="B147" s="17">
        <f>YEAR(Таблица1[[#This Row],[datetime]])</f>
        <v>2011</v>
      </c>
      <c r="C147" s="17">
        <f>MONTH(Таблица1[[#This Row],[datetime]])</f>
        <v>3</v>
      </c>
      <c r="D147" s="17">
        <f>DAY(Таблица1[[#This Row],[datetime]])</f>
        <v>11</v>
      </c>
      <c r="E147" s="17">
        <f>WEEKDAY(Таблица1[[#This Row],[datetime]])</f>
        <v>6</v>
      </c>
      <c r="F147" s="17">
        <f>HOUR(Таблица1[[#This Row],[datetime]])</f>
        <v>3</v>
      </c>
      <c r="G147">
        <v>1</v>
      </c>
      <c r="H147">
        <v>0</v>
      </c>
      <c r="I147">
        <v>1</v>
      </c>
      <c r="J147">
        <v>2</v>
      </c>
      <c r="K147">
        <v>13.12</v>
      </c>
      <c r="L147">
        <v>16.664999999999999</v>
      </c>
      <c r="M147">
        <v>93</v>
      </c>
      <c r="N147">
        <v>6.0031999999999996</v>
      </c>
      <c r="O147">
        <v>0</v>
      </c>
      <c r="P147">
        <v>2</v>
      </c>
      <c r="Q147">
        <v>2</v>
      </c>
      <c r="R147">
        <v>146</v>
      </c>
    </row>
    <row r="148" spans="1:18" x14ac:dyDescent="0.2">
      <c r="A148" s="1">
        <v>40614.208333333336</v>
      </c>
      <c r="B148" s="17">
        <f>YEAR(Таблица1[[#This Row],[datetime]])</f>
        <v>2011</v>
      </c>
      <c r="C148" s="17">
        <f>MONTH(Таблица1[[#This Row],[datetime]])</f>
        <v>3</v>
      </c>
      <c r="D148" s="17">
        <f>DAY(Таблица1[[#This Row],[datetime]])</f>
        <v>12</v>
      </c>
      <c r="E148" s="17">
        <f>WEEKDAY(Таблица1[[#This Row],[datetime]])</f>
        <v>7</v>
      </c>
      <c r="F148" s="17">
        <f>HOUR(Таблица1[[#This Row],[datetime]])</f>
        <v>5</v>
      </c>
      <c r="G148">
        <v>1</v>
      </c>
      <c r="H148">
        <v>0</v>
      </c>
      <c r="I148">
        <v>0</v>
      </c>
      <c r="J148">
        <v>1</v>
      </c>
      <c r="K148">
        <v>9.02</v>
      </c>
      <c r="L148">
        <v>11.365</v>
      </c>
      <c r="M148">
        <v>69</v>
      </c>
      <c r="N148">
        <v>12.997999999999999</v>
      </c>
      <c r="O148">
        <v>0</v>
      </c>
      <c r="P148">
        <v>2</v>
      </c>
      <c r="Q148">
        <v>2</v>
      </c>
      <c r="R148">
        <v>147</v>
      </c>
    </row>
    <row r="149" spans="1:18" x14ac:dyDescent="0.2">
      <c r="A149" s="1">
        <v>40615.25</v>
      </c>
      <c r="B149" s="17">
        <f>YEAR(Таблица1[[#This Row],[datetime]])</f>
        <v>2011</v>
      </c>
      <c r="C149" s="17">
        <f>MONTH(Таблица1[[#This Row],[datetime]])</f>
        <v>3</v>
      </c>
      <c r="D149" s="17">
        <f>DAY(Таблица1[[#This Row],[datetime]])</f>
        <v>13</v>
      </c>
      <c r="E149" s="17">
        <f>WEEKDAY(Таблица1[[#This Row],[datetime]])</f>
        <v>1</v>
      </c>
      <c r="F149" s="17">
        <f>HOUR(Таблица1[[#This Row],[datetime]])</f>
        <v>6</v>
      </c>
      <c r="G149">
        <v>1</v>
      </c>
      <c r="H149">
        <v>0</v>
      </c>
      <c r="I149">
        <v>0</v>
      </c>
      <c r="J149">
        <v>1</v>
      </c>
      <c r="K149">
        <v>13.94</v>
      </c>
      <c r="L149">
        <v>18.18</v>
      </c>
      <c r="M149">
        <v>66</v>
      </c>
      <c r="N149">
        <v>0</v>
      </c>
      <c r="O149">
        <v>0</v>
      </c>
      <c r="P149">
        <v>2</v>
      </c>
      <c r="Q149">
        <v>2</v>
      </c>
      <c r="R149">
        <v>148</v>
      </c>
    </row>
    <row r="150" spans="1:18" x14ac:dyDescent="0.2">
      <c r="A150" s="1">
        <v>40617.166666666664</v>
      </c>
      <c r="B150" s="17">
        <f>YEAR(Таблица1[[#This Row],[datetime]])</f>
        <v>2011</v>
      </c>
      <c r="C150" s="17">
        <f>MONTH(Таблица1[[#This Row],[datetime]])</f>
        <v>3</v>
      </c>
      <c r="D150" s="17">
        <f>DAY(Таблица1[[#This Row],[datetime]])</f>
        <v>15</v>
      </c>
      <c r="E150" s="17">
        <f>WEEKDAY(Таблица1[[#This Row],[datetime]])</f>
        <v>3</v>
      </c>
      <c r="F150" s="17">
        <f>HOUR(Таблица1[[#This Row],[datetime]])</f>
        <v>4</v>
      </c>
      <c r="G150">
        <v>1</v>
      </c>
      <c r="H150">
        <v>0</v>
      </c>
      <c r="I150">
        <v>1</v>
      </c>
      <c r="J150">
        <v>1</v>
      </c>
      <c r="K150">
        <v>9.84</v>
      </c>
      <c r="L150">
        <v>12.88</v>
      </c>
      <c r="M150">
        <v>75</v>
      </c>
      <c r="N150">
        <v>6.0031999999999996</v>
      </c>
      <c r="O150">
        <v>1</v>
      </c>
      <c r="P150">
        <v>1</v>
      </c>
      <c r="Q150">
        <v>2</v>
      </c>
      <c r="R150">
        <v>149</v>
      </c>
    </row>
    <row r="151" spans="1:18" x14ac:dyDescent="0.2">
      <c r="A151" s="1">
        <v>40619.125</v>
      </c>
      <c r="B151" s="17">
        <f>YEAR(Таблица1[[#This Row],[datetime]])</f>
        <v>2011</v>
      </c>
      <c r="C151" s="17">
        <f>MONTH(Таблица1[[#This Row],[datetime]])</f>
        <v>3</v>
      </c>
      <c r="D151" s="17">
        <f>DAY(Таблица1[[#This Row],[datetime]])</f>
        <v>17</v>
      </c>
      <c r="E151" s="17">
        <f>WEEKDAY(Таблица1[[#This Row],[datetime]])</f>
        <v>5</v>
      </c>
      <c r="F151" s="17">
        <f>HOUR(Таблица1[[#This Row],[datetime]])</f>
        <v>3</v>
      </c>
      <c r="G151">
        <v>1</v>
      </c>
      <c r="H151">
        <v>0</v>
      </c>
      <c r="I151">
        <v>1</v>
      </c>
      <c r="J151">
        <v>1</v>
      </c>
      <c r="K151">
        <v>13.94</v>
      </c>
      <c r="L151">
        <v>16.664999999999999</v>
      </c>
      <c r="M151">
        <v>66</v>
      </c>
      <c r="N151">
        <v>11.0014</v>
      </c>
      <c r="O151">
        <v>1</v>
      </c>
      <c r="P151">
        <v>1</v>
      </c>
      <c r="Q151">
        <v>2</v>
      </c>
      <c r="R151">
        <v>150</v>
      </c>
    </row>
    <row r="152" spans="1:18" x14ac:dyDescent="0.2">
      <c r="A152" s="1">
        <v>40621.208333333336</v>
      </c>
      <c r="B152" s="17">
        <f>YEAR(Таблица1[[#This Row],[datetime]])</f>
        <v>2011</v>
      </c>
      <c r="C152" s="17">
        <f>MONTH(Таблица1[[#This Row],[datetime]])</f>
        <v>3</v>
      </c>
      <c r="D152" s="17">
        <f>DAY(Таблица1[[#This Row],[datetime]])</f>
        <v>19</v>
      </c>
      <c r="E152" s="17">
        <f>WEEKDAY(Таблица1[[#This Row],[datetime]])</f>
        <v>7</v>
      </c>
      <c r="F152" s="17">
        <f>HOUR(Таблица1[[#This Row],[datetime]])</f>
        <v>5</v>
      </c>
      <c r="G152">
        <v>1</v>
      </c>
      <c r="H152">
        <v>0</v>
      </c>
      <c r="I152">
        <v>0</v>
      </c>
      <c r="J152">
        <v>1</v>
      </c>
      <c r="K152">
        <v>21.32</v>
      </c>
      <c r="L152">
        <v>25</v>
      </c>
      <c r="M152">
        <v>34</v>
      </c>
      <c r="N152">
        <v>27.999300000000002</v>
      </c>
      <c r="O152">
        <v>0</v>
      </c>
      <c r="P152">
        <v>2</v>
      </c>
      <c r="Q152">
        <v>2</v>
      </c>
      <c r="R152">
        <v>151</v>
      </c>
    </row>
    <row r="153" spans="1:18" x14ac:dyDescent="0.2">
      <c r="A153" s="1">
        <v>40637.083333333336</v>
      </c>
      <c r="B153" s="17">
        <f>YEAR(Таблица1[[#This Row],[datetime]])</f>
        <v>2011</v>
      </c>
      <c r="C153" s="17">
        <f>MONTH(Таблица1[[#This Row],[datetime]])</f>
        <v>4</v>
      </c>
      <c r="D153" s="17">
        <f>DAY(Таблица1[[#This Row],[datetime]])</f>
        <v>4</v>
      </c>
      <c r="E153" s="17">
        <f>WEEKDAY(Таблица1[[#This Row],[datetime]])</f>
        <v>2</v>
      </c>
      <c r="F153" s="17">
        <f>HOUR(Таблица1[[#This Row],[datetime]])</f>
        <v>2</v>
      </c>
      <c r="G153">
        <v>2</v>
      </c>
      <c r="H153">
        <v>0</v>
      </c>
      <c r="I153">
        <v>1</v>
      </c>
      <c r="J153">
        <v>1</v>
      </c>
      <c r="K153">
        <v>15.58</v>
      </c>
      <c r="L153">
        <v>19.695</v>
      </c>
      <c r="M153">
        <v>66</v>
      </c>
      <c r="N153">
        <v>16.997900000000001</v>
      </c>
      <c r="O153">
        <v>1</v>
      </c>
      <c r="P153">
        <v>1</v>
      </c>
      <c r="Q153">
        <v>2</v>
      </c>
      <c r="R153">
        <v>152</v>
      </c>
    </row>
    <row r="154" spans="1:18" x14ac:dyDescent="0.2">
      <c r="A154" s="1">
        <v>40637.166666666664</v>
      </c>
      <c r="B154" s="17">
        <f>YEAR(Таблица1[[#This Row],[datetime]])</f>
        <v>2011</v>
      </c>
      <c r="C154" s="17">
        <f>MONTH(Таблица1[[#This Row],[datetime]])</f>
        <v>4</v>
      </c>
      <c r="D154" s="17">
        <f>DAY(Таблица1[[#This Row],[datetime]])</f>
        <v>4</v>
      </c>
      <c r="E154" s="17">
        <f>WEEKDAY(Таблица1[[#This Row],[datetime]])</f>
        <v>2</v>
      </c>
      <c r="F154" s="17">
        <f>HOUR(Таблица1[[#This Row],[datetime]])</f>
        <v>4</v>
      </c>
      <c r="G154">
        <v>2</v>
      </c>
      <c r="H154">
        <v>0</v>
      </c>
      <c r="I154">
        <v>1</v>
      </c>
      <c r="J154">
        <v>1</v>
      </c>
      <c r="K154">
        <v>15.58</v>
      </c>
      <c r="L154">
        <v>19.695</v>
      </c>
      <c r="M154">
        <v>71</v>
      </c>
      <c r="N154">
        <v>19.999500000000001</v>
      </c>
      <c r="O154">
        <v>1</v>
      </c>
      <c r="P154">
        <v>1</v>
      </c>
      <c r="Q154">
        <v>2</v>
      </c>
      <c r="R154">
        <v>153</v>
      </c>
    </row>
    <row r="155" spans="1:18" x14ac:dyDescent="0.2">
      <c r="A155" s="1">
        <v>40638.166666666664</v>
      </c>
      <c r="B155" s="17">
        <f>YEAR(Таблица1[[#This Row],[datetime]])</f>
        <v>2011</v>
      </c>
      <c r="C155" s="17">
        <f>MONTH(Таблица1[[#This Row],[datetime]])</f>
        <v>4</v>
      </c>
      <c r="D155" s="17">
        <f>DAY(Таблица1[[#This Row],[datetime]])</f>
        <v>5</v>
      </c>
      <c r="E155" s="17">
        <f>WEEKDAY(Таблица1[[#This Row],[datetime]])</f>
        <v>3</v>
      </c>
      <c r="F155" s="17">
        <f>HOUR(Таблица1[[#This Row],[datetime]])</f>
        <v>4</v>
      </c>
      <c r="G155">
        <v>2</v>
      </c>
      <c r="H155">
        <v>0</v>
      </c>
      <c r="I155">
        <v>1</v>
      </c>
      <c r="J155">
        <v>3</v>
      </c>
      <c r="K155">
        <v>20.5</v>
      </c>
      <c r="L155">
        <v>24.24</v>
      </c>
      <c r="M155">
        <v>88</v>
      </c>
      <c r="N155">
        <v>32.997500000000002</v>
      </c>
      <c r="O155">
        <v>0</v>
      </c>
      <c r="P155">
        <v>2</v>
      </c>
      <c r="Q155">
        <v>2</v>
      </c>
      <c r="R155">
        <v>154</v>
      </c>
    </row>
    <row r="156" spans="1:18" x14ac:dyDescent="0.2">
      <c r="A156" s="1">
        <v>40639.041666666664</v>
      </c>
      <c r="B156" s="17">
        <f>YEAR(Таблица1[[#This Row],[datetime]])</f>
        <v>2011</v>
      </c>
      <c r="C156" s="17">
        <f>MONTH(Таблица1[[#This Row],[datetime]])</f>
        <v>4</v>
      </c>
      <c r="D156" s="17">
        <f>DAY(Таблица1[[#This Row],[datetime]])</f>
        <v>6</v>
      </c>
      <c r="E156" s="17">
        <f>WEEKDAY(Таблица1[[#This Row],[datetime]])</f>
        <v>4</v>
      </c>
      <c r="F156" s="17">
        <f>HOUR(Таблица1[[#This Row],[datetime]])</f>
        <v>1</v>
      </c>
      <c r="G156">
        <v>2</v>
      </c>
      <c r="H156">
        <v>0</v>
      </c>
      <c r="I156">
        <v>1</v>
      </c>
      <c r="J156">
        <v>1</v>
      </c>
      <c r="K156">
        <v>10.66</v>
      </c>
      <c r="L156">
        <v>13.635</v>
      </c>
      <c r="M156">
        <v>60</v>
      </c>
      <c r="N156">
        <v>8.9981000000000009</v>
      </c>
      <c r="O156">
        <v>0</v>
      </c>
      <c r="P156">
        <v>2</v>
      </c>
      <c r="Q156">
        <v>2</v>
      </c>
      <c r="R156">
        <v>155</v>
      </c>
    </row>
    <row r="157" spans="1:18" x14ac:dyDescent="0.2">
      <c r="A157" s="1">
        <v>40646.083333333336</v>
      </c>
      <c r="B157" s="17">
        <f>YEAR(Таблица1[[#This Row],[datetime]])</f>
        <v>2011</v>
      </c>
      <c r="C157" s="17">
        <f>MONTH(Таблица1[[#This Row],[datetime]])</f>
        <v>4</v>
      </c>
      <c r="D157" s="17">
        <f>DAY(Таблица1[[#This Row],[datetime]])</f>
        <v>13</v>
      </c>
      <c r="E157" s="17">
        <f>WEEKDAY(Таблица1[[#This Row],[datetime]])</f>
        <v>4</v>
      </c>
      <c r="F157" s="17">
        <f>HOUR(Таблица1[[#This Row],[datetime]])</f>
        <v>2</v>
      </c>
      <c r="G157">
        <v>2</v>
      </c>
      <c r="H157">
        <v>0</v>
      </c>
      <c r="I157">
        <v>1</v>
      </c>
      <c r="J157">
        <v>3</v>
      </c>
      <c r="K157">
        <v>16.399999999999999</v>
      </c>
      <c r="L157">
        <v>20.454999999999998</v>
      </c>
      <c r="M157">
        <v>100</v>
      </c>
      <c r="N157">
        <v>19.999500000000001</v>
      </c>
      <c r="O157">
        <v>0</v>
      </c>
      <c r="P157">
        <v>2</v>
      </c>
      <c r="Q157">
        <v>2</v>
      </c>
      <c r="R157">
        <v>156</v>
      </c>
    </row>
    <row r="158" spans="1:18" x14ac:dyDescent="0.2">
      <c r="A158" s="1">
        <v>40646.125</v>
      </c>
      <c r="B158" s="17">
        <f>YEAR(Таблица1[[#This Row],[datetime]])</f>
        <v>2011</v>
      </c>
      <c r="C158" s="17">
        <f>MONTH(Таблица1[[#This Row],[datetime]])</f>
        <v>4</v>
      </c>
      <c r="D158" s="17">
        <f>DAY(Таблица1[[#This Row],[datetime]])</f>
        <v>13</v>
      </c>
      <c r="E158" s="17">
        <f>WEEKDAY(Таблица1[[#This Row],[datetime]])</f>
        <v>4</v>
      </c>
      <c r="F158" s="17">
        <f>HOUR(Таблица1[[#This Row],[datetime]])</f>
        <v>3</v>
      </c>
      <c r="G158">
        <v>2</v>
      </c>
      <c r="H158">
        <v>0</v>
      </c>
      <c r="I158">
        <v>1</v>
      </c>
      <c r="J158">
        <v>3</v>
      </c>
      <c r="K158">
        <v>16.399999999999999</v>
      </c>
      <c r="L158">
        <v>20.454999999999998</v>
      </c>
      <c r="M158">
        <v>94</v>
      </c>
      <c r="N158">
        <v>22.002800000000001</v>
      </c>
      <c r="O158">
        <v>0</v>
      </c>
      <c r="P158">
        <v>2</v>
      </c>
      <c r="Q158">
        <v>2</v>
      </c>
      <c r="R158">
        <v>157</v>
      </c>
    </row>
    <row r="159" spans="1:18" x14ac:dyDescent="0.2">
      <c r="A159" s="1">
        <v>40647.125</v>
      </c>
      <c r="B159" s="17">
        <f>YEAR(Таблица1[[#This Row],[datetime]])</f>
        <v>2011</v>
      </c>
      <c r="C159" s="17">
        <f>MONTH(Таблица1[[#This Row],[datetime]])</f>
        <v>4</v>
      </c>
      <c r="D159" s="17">
        <f>DAY(Таблица1[[#This Row],[datetime]])</f>
        <v>14</v>
      </c>
      <c r="E159" s="17">
        <f>WEEKDAY(Таблица1[[#This Row],[datetime]])</f>
        <v>5</v>
      </c>
      <c r="F159" s="17">
        <f>HOUR(Таблица1[[#This Row],[datetime]])</f>
        <v>3</v>
      </c>
      <c r="G159">
        <v>2</v>
      </c>
      <c r="H159">
        <v>0</v>
      </c>
      <c r="I159">
        <v>1</v>
      </c>
      <c r="J159">
        <v>1</v>
      </c>
      <c r="K159">
        <v>13.94</v>
      </c>
      <c r="L159">
        <v>16.664999999999999</v>
      </c>
      <c r="M159">
        <v>81</v>
      </c>
      <c r="N159">
        <v>8.9981000000000009</v>
      </c>
      <c r="O159">
        <v>0</v>
      </c>
      <c r="P159">
        <v>2</v>
      </c>
      <c r="Q159">
        <v>2</v>
      </c>
      <c r="R159">
        <v>158</v>
      </c>
    </row>
    <row r="160" spans="1:18" x14ac:dyDescent="0.2">
      <c r="A160" s="1">
        <v>40666.125</v>
      </c>
      <c r="B160" s="17">
        <f>YEAR(Таблица1[[#This Row],[datetime]])</f>
        <v>2011</v>
      </c>
      <c r="C160" s="17">
        <f>MONTH(Таблица1[[#This Row],[datetime]])</f>
        <v>5</v>
      </c>
      <c r="D160" s="17">
        <f>DAY(Таблица1[[#This Row],[datetime]])</f>
        <v>3</v>
      </c>
      <c r="E160" s="17">
        <f>WEEKDAY(Таблица1[[#This Row],[datetime]])</f>
        <v>3</v>
      </c>
      <c r="F160" s="17">
        <f>HOUR(Таблица1[[#This Row],[datetime]])</f>
        <v>3</v>
      </c>
      <c r="G160">
        <v>2</v>
      </c>
      <c r="H160">
        <v>0</v>
      </c>
      <c r="I160">
        <v>1</v>
      </c>
      <c r="J160">
        <v>1</v>
      </c>
      <c r="K160">
        <v>22.14</v>
      </c>
      <c r="L160">
        <v>25.76</v>
      </c>
      <c r="M160">
        <v>83</v>
      </c>
      <c r="N160">
        <v>19.001200000000001</v>
      </c>
      <c r="O160">
        <v>0</v>
      </c>
      <c r="P160">
        <v>2</v>
      </c>
      <c r="Q160">
        <v>2</v>
      </c>
      <c r="R160">
        <v>159</v>
      </c>
    </row>
    <row r="161" spans="1:18" x14ac:dyDescent="0.2">
      <c r="A161" s="1">
        <v>40673.166666666664</v>
      </c>
      <c r="B161" s="17">
        <f>YEAR(Таблица1[[#This Row],[datetime]])</f>
        <v>2011</v>
      </c>
      <c r="C161" s="17">
        <f>MONTH(Таблица1[[#This Row],[datetime]])</f>
        <v>5</v>
      </c>
      <c r="D161" s="17">
        <f>DAY(Таблица1[[#This Row],[datetime]])</f>
        <v>10</v>
      </c>
      <c r="E161" s="17">
        <f>WEEKDAY(Таблица1[[#This Row],[datetime]])</f>
        <v>3</v>
      </c>
      <c r="F161" s="17">
        <f>HOUR(Таблица1[[#This Row],[datetime]])</f>
        <v>4</v>
      </c>
      <c r="G161">
        <v>2</v>
      </c>
      <c r="H161">
        <v>0</v>
      </c>
      <c r="I161">
        <v>1</v>
      </c>
      <c r="J161">
        <v>1</v>
      </c>
      <c r="K161">
        <v>17.22</v>
      </c>
      <c r="L161">
        <v>21.21</v>
      </c>
      <c r="M161">
        <v>62</v>
      </c>
      <c r="N161">
        <v>16.997900000000001</v>
      </c>
      <c r="O161">
        <v>0</v>
      </c>
      <c r="P161">
        <v>2</v>
      </c>
      <c r="Q161">
        <v>2</v>
      </c>
      <c r="R161">
        <v>160</v>
      </c>
    </row>
    <row r="162" spans="1:18" x14ac:dyDescent="0.2">
      <c r="A162" s="1">
        <v>40674.166666666664</v>
      </c>
      <c r="B162" s="17">
        <f>YEAR(Таблица1[[#This Row],[datetime]])</f>
        <v>2011</v>
      </c>
      <c r="C162" s="17">
        <f>MONTH(Таблица1[[#This Row],[datetime]])</f>
        <v>5</v>
      </c>
      <c r="D162" s="17">
        <f>DAY(Таблица1[[#This Row],[datetime]])</f>
        <v>11</v>
      </c>
      <c r="E162" s="17">
        <f>WEEKDAY(Таблица1[[#This Row],[datetime]])</f>
        <v>4</v>
      </c>
      <c r="F162" s="17">
        <f>HOUR(Таблица1[[#This Row],[datetime]])</f>
        <v>4</v>
      </c>
      <c r="G162">
        <v>2</v>
      </c>
      <c r="H162">
        <v>0</v>
      </c>
      <c r="I162">
        <v>1</v>
      </c>
      <c r="J162">
        <v>2</v>
      </c>
      <c r="K162">
        <v>19.68</v>
      </c>
      <c r="L162">
        <v>23.484999999999999</v>
      </c>
      <c r="M162">
        <v>88</v>
      </c>
      <c r="N162">
        <v>8.9981000000000009</v>
      </c>
      <c r="O162">
        <v>0</v>
      </c>
      <c r="P162">
        <v>2</v>
      </c>
      <c r="Q162">
        <v>2</v>
      </c>
      <c r="R162">
        <v>161</v>
      </c>
    </row>
    <row r="163" spans="1:18" x14ac:dyDescent="0.2">
      <c r="A163" s="1">
        <v>40701.125</v>
      </c>
      <c r="B163" s="17">
        <f>YEAR(Таблица1[[#This Row],[datetime]])</f>
        <v>2011</v>
      </c>
      <c r="C163" s="17">
        <f>MONTH(Таблица1[[#This Row],[datetime]])</f>
        <v>6</v>
      </c>
      <c r="D163" s="17">
        <f>DAY(Таблица1[[#This Row],[datetime]])</f>
        <v>7</v>
      </c>
      <c r="E163" s="17">
        <f>WEEKDAY(Таблица1[[#This Row],[datetime]])</f>
        <v>3</v>
      </c>
      <c r="F163" s="17">
        <f>HOUR(Таблица1[[#This Row],[datetime]])</f>
        <v>3</v>
      </c>
      <c r="G163">
        <v>2</v>
      </c>
      <c r="H163">
        <v>0</v>
      </c>
      <c r="I163">
        <v>1</v>
      </c>
      <c r="J163">
        <v>1</v>
      </c>
      <c r="K163">
        <v>24.6</v>
      </c>
      <c r="L163">
        <v>29.545000000000002</v>
      </c>
      <c r="M163">
        <v>73</v>
      </c>
      <c r="N163">
        <v>6.0031999999999996</v>
      </c>
      <c r="O163">
        <v>1</v>
      </c>
      <c r="P163">
        <v>1</v>
      </c>
      <c r="Q163">
        <v>2</v>
      </c>
      <c r="R163">
        <v>162</v>
      </c>
    </row>
    <row r="164" spans="1:18" x14ac:dyDescent="0.2">
      <c r="A164" s="1">
        <v>40703.125</v>
      </c>
      <c r="B164" s="17">
        <f>YEAR(Таблица1[[#This Row],[datetime]])</f>
        <v>2011</v>
      </c>
      <c r="C164" s="17">
        <f>MONTH(Таблица1[[#This Row],[datetime]])</f>
        <v>6</v>
      </c>
      <c r="D164" s="17">
        <f>DAY(Таблица1[[#This Row],[datetime]])</f>
        <v>9</v>
      </c>
      <c r="E164" s="17">
        <f>WEEKDAY(Таблица1[[#This Row],[datetime]])</f>
        <v>5</v>
      </c>
      <c r="F164" s="17">
        <f>HOUR(Таблица1[[#This Row],[datetime]])</f>
        <v>3</v>
      </c>
      <c r="G164">
        <v>2</v>
      </c>
      <c r="H164">
        <v>0</v>
      </c>
      <c r="I164">
        <v>1</v>
      </c>
      <c r="J164">
        <v>2</v>
      </c>
      <c r="K164">
        <v>29.52</v>
      </c>
      <c r="L164">
        <v>35.604999999999997</v>
      </c>
      <c r="M164">
        <v>84</v>
      </c>
      <c r="N164">
        <v>7.0015000000000001</v>
      </c>
      <c r="O164">
        <v>0</v>
      </c>
      <c r="P164">
        <v>2</v>
      </c>
      <c r="Q164">
        <v>2</v>
      </c>
      <c r="R164">
        <v>163</v>
      </c>
    </row>
    <row r="165" spans="1:18" x14ac:dyDescent="0.2">
      <c r="A165" s="1">
        <v>40708.125</v>
      </c>
      <c r="B165" s="17">
        <f>YEAR(Таблица1[[#This Row],[datetime]])</f>
        <v>2011</v>
      </c>
      <c r="C165" s="17">
        <f>MONTH(Таблица1[[#This Row],[datetime]])</f>
        <v>6</v>
      </c>
      <c r="D165" s="17">
        <f>DAY(Таблица1[[#This Row],[datetime]])</f>
        <v>14</v>
      </c>
      <c r="E165" s="17">
        <f>WEEKDAY(Таблица1[[#This Row],[datetime]])</f>
        <v>3</v>
      </c>
      <c r="F165" s="17">
        <f>HOUR(Таблица1[[#This Row],[datetime]])</f>
        <v>3</v>
      </c>
      <c r="G165">
        <v>2</v>
      </c>
      <c r="H165">
        <v>0</v>
      </c>
      <c r="I165">
        <v>1</v>
      </c>
      <c r="J165">
        <v>1</v>
      </c>
      <c r="K165">
        <v>23.78</v>
      </c>
      <c r="L165">
        <v>27.274999999999999</v>
      </c>
      <c r="M165">
        <v>53</v>
      </c>
      <c r="N165">
        <v>22.002800000000001</v>
      </c>
      <c r="O165">
        <v>1</v>
      </c>
      <c r="P165">
        <v>1</v>
      </c>
      <c r="Q165">
        <v>2</v>
      </c>
      <c r="R165">
        <v>164</v>
      </c>
    </row>
    <row r="166" spans="1:18" x14ac:dyDescent="0.2">
      <c r="A166" s="1">
        <v>40792.083333333336</v>
      </c>
      <c r="B166" s="17">
        <f>YEAR(Таблица1[[#This Row],[datetime]])</f>
        <v>2011</v>
      </c>
      <c r="C166" s="17">
        <f>MONTH(Таблица1[[#This Row],[datetime]])</f>
        <v>9</v>
      </c>
      <c r="D166" s="17">
        <f>DAY(Таблица1[[#This Row],[datetime]])</f>
        <v>6</v>
      </c>
      <c r="E166" s="17">
        <f>WEEKDAY(Таблица1[[#This Row],[datetime]])</f>
        <v>3</v>
      </c>
      <c r="F166" s="17">
        <f>HOUR(Таблица1[[#This Row],[datetime]])</f>
        <v>2</v>
      </c>
      <c r="G166">
        <v>3</v>
      </c>
      <c r="H166">
        <v>0</v>
      </c>
      <c r="I166">
        <v>1</v>
      </c>
      <c r="J166">
        <v>3</v>
      </c>
      <c r="K166">
        <v>22.14</v>
      </c>
      <c r="L166">
        <v>25.76</v>
      </c>
      <c r="M166">
        <v>94</v>
      </c>
      <c r="N166">
        <v>16.997900000000001</v>
      </c>
      <c r="O166">
        <v>0</v>
      </c>
      <c r="P166">
        <v>2</v>
      </c>
      <c r="Q166">
        <v>2</v>
      </c>
      <c r="R166">
        <v>165</v>
      </c>
    </row>
    <row r="167" spans="1:18" x14ac:dyDescent="0.2">
      <c r="A167" s="1">
        <v>40793.125</v>
      </c>
      <c r="B167" s="17">
        <f>YEAR(Таблица1[[#This Row],[datetime]])</f>
        <v>2011</v>
      </c>
      <c r="C167" s="17">
        <f>MONTH(Таблица1[[#This Row],[datetime]])</f>
        <v>9</v>
      </c>
      <c r="D167" s="17">
        <f>DAY(Таблица1[[#This Row],[datetime]])</f>
        <v>7</v>
      </c>
      <c r="E167" s="17">
        <f>WEEKDAY(Таблица1[[#This Row],[datetime]])</f>
        <v>4</v>
      </c>
      <c r="F167" s="17">
        <f>HOUR(Таблица1[[#This Row],[datetime]])</f>
        <v>3</v>
      </c>
      <c r="G167">
        <v>3</v>
      </c>
      <c r="H167">
        <v>0</v>
      </c>
      <c r="I167">
        <v>1</v>
      </c>
      <c r="J167">
        <v>3</v>
      </c>
      <c r="K167">
        <v>22.96</v>
      </c>
      <c r="L167">
        <v>26.515000000000001</v>
      </c>
      <c r="M167">
        <v>94</v>
      </c>
      <c r="N167">
        <v>8.9981000000000009</v>
      </c>
      <c r="O167">
        <v>1</v>
      </c>
      <c r="P167">
        <v>1</v>
      </c>
      <c r="Q167">
        <v>2</v>
      </c>
      <c r="R167">
        <v>166</v>
      </c>
    </row>
    <row r="168" spans="1:18" x14ac:dyDescent="0.2">
      <c r="A168" s="1">
        <v>40794.125</v>
      </c>
      <c r="B168" s="17">
        <f>YEAR(Таблица1[[#This Row],[datetime]])</f>
        <v>2011</v>
      </c>
      <c r="C168" s="17">
        <f>MONTH(Таблица1[[#This Row],[datetime]])</f>
        <v>9</v>
      </c>
      <c r="D168" s="17">
        <f>DAY(Таблица1[[#This Row],[datetime]])</f>
        <v>8</v>
      </c>
      <c r="E168" s="17">
        <f>WEEKDAY(Таблица1[[#This Row],[datetime]])</f>
        <v>5</v>
      </c>
      <c r="F168" s="17">
        <f>HOUR(Таблица1[[#This Row],[datetime]])</f>
        <v>3</v>
      </c>
      <c r="G168">
        <v>3</v>
      </c>
      <c r="H168">
        <v>0</v>
      </c>
      <c r="I168">
        <v>1</v>
      </c>
      <c r="J168">
        <v>3</v>
      </c>
      <c r="K168">
        <v>25.42</v>
      </c>
      <c r="L168">
        <v>27.274999999999999</v>
      </c>
      <c r="M168">
        <v>94</v>
      </c>
      <c r="N168">
        <v>0</v>
      </c>
      <c r="O168">
        <v>0</v>
      </c>
      <c r="P168">
        <v>2</v>
      </c>
      <c r="Q168">
        <v>2</v>
      </c>
      <c r="R168">
        <v>167</v>
      </c>
    </row>
    <row r="169" spans="1:18" x14ac:dyDescent="0.2">
      <c r="A169" s="1">
        <v>40795.125</v>
      </c>
      <c r="B169" s="17">
        <f>YEAR(Таблица1[[#This Row],[datetime]])</f>
        <v>2011</v>
      </c>
      <c r="C169" s="17">
        <f>MONTH(Таблица1[[#This Row],[datetime]])</f>
        <v>9</v>
      </c>
      <c r="D169" s="17">
        <f>DAY(Таблица1[[#This Row],[datetime]])</f>
        <v>9</v>
      </c>
      <c r="E169" s="17">
        <f>WEEKDAY(Таблица1[[#This Row],[datetime]])</f>
        <v>6</v>
      </c>
      <c r="F169" s="17">
        <f>HOUR(Таблица1[[#This Row],[datetime]])</f>
        <v>3</v>
      </c>
      <c r="G169">
        <v>3</v>
      </c>
      <c r="H169">
        <v>0</v>
      </c>
      <c r="I169">
        <v>1</v>
      </c>
      <c r="J169">
        <v>2</v>
      </c>
      <c r="K169">
        <v>25.42</v>
      </c>
      <c r="L169">
        <v>27.274999999999999</v>
      </c>
      <c r="M169">
        <v>94</v>
      </c>
      <c r="N169">
        <v>16.997900000000001</v>
      </c>
      <c r="O169">
        <v>1</v>
      </c>
      <c r="P169">
        <v>1</v>
      </c>
      <c r="Q169">
        <v>2</v>
      </c>
      <c r="R169">
        <v>168</v>
      </c>
    </row>
    <row r="170" spans="1:18" x14ac:dyDescent="0.2">
      <c r="A170" s="1">
        <v>40798.083333333336</v>
      </c>
      <c r="B170" s="17">
        <f>YEAR(Таблица1[[#This Row],[datetime]])</f>
        <v>2011</v>
      </c>
      <c r="C170" s="17">
        <f>MONTH(Таблица1[[#This Row],[datetime]])</f>
        <v>9</v>
      </c>
      <c r="D170" s="17">
        <f>DAY(Таблица1[[#This Row],[datetime]])</f>
        <v>12</v>
      </c>
      <c r="E170" s="17">
        <f>WEEKDAY(Таблица1[[#This Row],[datetime]])</f>
        <v>2</v>
      </c>
      <c r="F170" s="17">
        <f>HOUR(Таблица1[[#This Row],[datetime]])</f>
        <v>2</v>
      </c>
      <c r="G170">
        <v>3</v>
      </c>
      <c r="H170">
        <v>0</v>
      </c>
      <c r="I170">
        <v>1</v>
      </c>
      <c r="J170">
        <v>1</v>
      </c>
      <c r="K170">
        <v>22.96</v>
      </c>
      <c r="L170">
        <v>26.515000000000001</v>
      </c>
      <c r="M170">
        <v>88</v>
      </c>
      <c r="N170">
        <v>0</v>
      </c>
      <c r="O170">
        <v>2</v>
      </c>
      <c r="P170">
        <v>0</v>
      </c>
      <c r="Q170">
        <v>2</v>
      </c>
      <c r="R170">
        <v>169</v>
      </c>
    </row>
    <row r="171" spans="1:18" x14ac:dyDescent="0.2">
      <c r="A171" s="1">
        <v>40799.083333333336</v>
      </c>
      <c r="B171" s="17">
        <f>YEAR(Таблица1[[#This Row],[datetime]])</f>
        <v>2011</v>
      </c>
      <c r="C171" s="17">
        <f>MONTH(Таблица1[[#This Row],[datetime]])</f>
        <v>9</v>
      </c>
      <c r="D171" s="17">
        <f>DAY(Таблица1[[#This Row],[datetime]])</f>
        <v>13</v>
      </c>
      <c r="E171" s="17">
        <f>WEEKDAY(Таблица1[[#This Row],[datetime]])</f>
        <v>3</v>
      </c>
      <c r="F171" s="17">
        <f>HOUR(Таблица1[[#This Row],[datetime]])</f>
        <v>2</v>
      </c>
      <c r="G171">
        <v>3</v>
      </c>
      <c r="H171">
        <v>0</v>
      </c>
      <c r="I171">
        <v>1</v>
      </c>
      <c r="J171">
        <v>1</v>
      </c>
      <c r="K171">
        <v>24.6</v>
      </c>
      <c r="L171">
        <v>28.79</v>
      </c>
      <c r="M171">
        <v>78</v>
      </c>
      <c r="N171">
        <v>0</v>
      </c>
      <c r="O171">
        <v>2</v>
      </c>
      <c r="P171">
        <v>0</v>
      </c>
      <c r="Q171">
        <v>2</v>
      </c>
      <c r="R171">
        <v>170</v>
      </c>
    </row>
    <row r="172" spans="1:18" x14ac:dyDescent="0.2">
      <c r="A172" s="1">
        <v>40828.083333333336</v>
      </c>
      <c r="B172" s="17">
        <f>YEAR(Таблица1[[#This Row],[datetime]])</f>
        <v>2011</v>
      </c>
      <c r="C172" s="17">
        <f>MONTH(Таблица1[[#This Row],[datetime]])</f>
        <v>10</v>
      </c>
      <c r="D172" s="17">
        <f>DAY(Таблица1[[#This Row],[datetime]])</f>
        <v>12</v>
      </c>
      <c r="E172" s="17">
        <f>WEEKDAY(Таблица1[[#This Row],[datetime]])</f>
        <v>4</v>
      </c>
      <c r="F172" s="17">
        <f>HOUR(Таблица1[[#This Row],[datetime]])</f>
        <v>2</v>
      </c>
      <c r="G172">
        <v>4</v>
      </c>
      <c r="H172">
        <v>0</v>
      </c>
      <c r="I172">
        <v>1</v>
      </c>
      <c r="J172">
        <v>2</v>
      </c>
      <c r="K172">
        <v>22.96</v>
      </c>
      <c r="L172">
        <v>26.515000000000001</v>
      </c>
      <c r="M172">
        <v>83</v>
      </c>
      <c r="N172">
        <v>19.001200000000001</v>
      </c>
      <c r="O172">
        <v>0</v>
      </c>
      <c r="P172">
        <v>2</v>
      </c>
      <c r="Q172">
        <v>2</v>
      </c>
      <c r="R172">
        <v>171</v>
      </c>
    </row>
    <row r="173" spans="1:18" x14ac:dyDescent="0.2">
      <c r="A173" s="1">
        <v>40828.125</v>
      </c>
      <c r="B173" s="17">
        <f>YEAR(Таблица1[[#This Row],[datetime]])</f>
        <v>2011</v>
      </c>
      <c r="C173" s="17">
        <f>MONTH(Таблица1[[#This Row],[datetime]])</f>
        <v>10</v>
      </c>
      <c r="D173" s="17">
        <f>DAY(Таблица1[[#This Row],[datetime]])</f>
        <v>12</v>
      </c>
      <c r="E173" s="17">
        <f>WEEKDAY(Таблица1[[#This Row],[datetime]])</f>
        <v>4</v>
      </c>
      <c r="F173" s="17">
        <f>HOUR(Таблица1[[#This Row],[datetime]])</f>
        <v>3</v>
      </c>
      <c r="G173">
        <v>4</v>
      </c>
      <c r="H173">
        <v>0</v>
      </c>
      <c r="I173">
        <v>1</v>
      </c>
      <c r="J173">
        <v>3</v>
      </c>
      <c r="K173">
        <v>22.14</v>
      </c>
      <c r="L173">
        <v>25.76</v>
      </c>
      <c r="M173">
        <v>94</v>
      </c>
      <c r="N173">
        <v>19.999500000000001</v>
      </c>
      <c r="O173">
        <v>0</v>
      </c>
      <c r="P173">
        <v>2</v>
      </c>
      <c r="Q173">
        <v>2</v>
      </c>
      <c r="R173">
        <v>172</v>
      </c>
    </row>
    <row r="174" spans="1:18" x14ac:dyDescent="0.2">
      <c r="A174" s="1">
        <v>40833.125</v>
      </c>
      <c r="B174" s="17">
        <f>YEAR(Таблица1[[#This Row],[datetime]])</f>
        <v>2011</v>
      </c>
      <c r="C174" s="17">
        <f>MONTH(Таблица1[[#This Row],[datetime]])</f>
        <v>10</v>
      </c>
      <c r="D174" s="17">
        <f>DAY(Таблица1[[#This Row],[datetime]])</f>
        <v>17</v>
      </c>
      <c r="E174" s="17">
        <f>WEEKDAY(Таблица1[[#This Row],[datetime]])</f>
        <v>2</v>
      </c>
      <c r="F174" s="17">
        <f>HOUR(Таблица1[[#This Row],[datetime]])</f>
        <v>3</v>
      </c>
      <c r="G174">
        <v>4</v>
      </c>
      <c r="H174">
        <v>0</v>
      </c>
      <c r="I174">
        <v>1</v>
      </c>
      <c r="J174">
        <v>1</v>
      </c>
      <c r="K174">
        <v>22.96</v>
      </c>
      <c r="L174">
        <v>26.515000000000001</v>
      </c>
      <c r="M174">
        <v>49</v>
      </c>
      <c r="N174">
        <v>12.997999999999999</v>
      </c>
      <c r="O174">
        <v>0</v>
      </c>
      <c r="P174">
        <v>2</v>
      </c>
      <c r="Q174">
        <v>2</v>
      </c>
      <c r="R174">
        <v>173</v>
      </c>
    </row>
    <row r="175" spans="1:18" x14ac:dyDescent="0.2">
      <c r="A175" s="1">
        <v>40849.083333333336</v>
      </c>
      <c r="B175" s="17">
        <f>YEAR(Таблица1[[#This Row],[datetime]])</f>
        <v>2011</v>
      </c>
      <c r="C175" s="17">
        <f>MONTH(Таблица1[[#This Row],[datetime]])</f>
        <v>11</v>
      </c>
      <c r="D175" s="17">
        <f>DAY(Таблица1[[#This Row],[datetime]])</f>
        <v>2</v>
      </c>
      <c r="E175" s="17">
        <f>WEEKDAY(Таблица1[[#This Row],[datetime]])</f>
        <v>4</v>
      </c>
      <c r="F175" s="17">
        <f>HOUR(Таблица1[[#This Row],[datetime]])</f>
        <v>2</v>
      </c>
      <c r="G175">
        <v>4</v>
      </c>
      <c r="H175">
        <v>0</v>
      </c>
      <c r="I175">
        <v>1</v>
      </c>
      <c r="J175">
        <v>1</v>
      </c>
      <c r="K175">
        <v>12.3</v>
      </c>
      <c r="L175">
        <v>16.664999999999999</v>
      </c>
      <c r="M175">
        <v>87</v>
      </c>
      <c r="N175">
        <v>0</v>
      </c>
      <c r="O175">
        <v>0</v>
      </c>
      <c r="P175">
        <v>2</v>
      </c>
      <c r="Q175">
        <v>2</v>
      </c>
      <c r="R175">
        <v>174</v>
      </c>
    </row>
    <row r="176" spans="1:18" x14ac:dyDescent="0.2">
      <c r="A176" s="1">
        <v>40849.125</v>
      </c>
      <c r="B176" s="17">
        <f>YEAR(Таблица1[[#This Row],[datetime]])</f>
        <v>2011</v>
      </c>
      <c r="C176" s="17">
        <f>MONTH(Таблица1[[#This Row],[datetime]])</f>
        <v>11</v>
      </c>
      <c r="D176" s="17">
        <f>DAY(Таблица1[[#This Row],[datetime]])</f>
        <v>2</v>
      </c>
      <c r="E176" s="17">
        <f>WEEKDAY(Таблица1[[#This Row],[datetime]])</f>
        <v>4</v>
      </c>
      <c r="F176" s="17">
        <f>HOUR(Таблица1[[#This Row],[datetime]])</f>
        <v>3</v>
      </c>
      <c r="G176">
        <v>4</v>
      </c>
      <c r="H176">
        <v>0</v>
      </c>
      <c r="I176">
        <v>1</v>
      </c>
      <c r="J176">
        <v>1</v>
      </c>
      <c r="K176">
        <v>12.3</v>
      </c>
      <c r="L176">
        <v>16.664999999999999</v>
      </c>
      <c r="M176">
        <v>75</v>
      </c>
      <c r="N176">
        <v>0</v>
      </c>
      <c r="O176">
        <v>0</v>
      </c>
      <c r="P176">
        <v>2</v>
      </c>
      <c r="Q176">
        <v>2</v>
      </c>
      <c r="R176">
        <v>175</v>
      </c>
    </row>
    <row r="177" spans="1:18" x14ac:dyDescent="0.2">
      <c r="A177" s="1">
        <v>40852.208333333336</v>
      </c>
      <c r="B177" s="17">
        <f>YEAR(Таблица1[[#This Row],[datetime]])</f>
        <v>2011</v>
      </c>
      <c r="C177" s="17">
        <f>MONTH(Таблица1[[#This Row],[datetime]])</f>
        <v>11</v>
      </c>
      <c r="D177" s="17">
        <f>DAY(Таблица1[[#This Row],[datetime]])</f>
        <v>5</v>
      </c>
      <c r="E177" s="17">
        <f>WEEKDAY(Таблица1[[#This Row],[datetime]])</f>
        <v>7</v>
      </c>
      <c r="F177" s="17">
        <f>HOUR(Таблица1[[#This Row],[datetime]])</f>
        <v>5</v>
      </c>
      <c r="G177">
        <v>4</v>
      </c>
      <c r="H177">
        <v>0</v>
      </c>
      <c r="I177">
        <v>0</v>
      </c>
      <c r="J177">
        <v>1</v>
      </c>
      <c r="K177">
        <v>10.66</v>
      </c>
      <c r="L177">
        <v>11.365</v>
      </c>
      <c r="M177">
        <v>60</v>
      </c>
      <c r="N177">
        <v>22.002800000000001</v>
      </c>
      <c r="O177">
        <v>0</v>
      </c>
      <c r="P177">
        <v>2</v>
      </c>
      <c r="Q177">
        <v>2</v>
      </c>
      <c r="R177">
        <v>176</v>
      </c>
    </row>
    <row r="178" spans="1:18" x14ac:dyDescent="0.2">
      <c r="A178" s="1">
        <v>40854.083333333336</v>
      </c>
      <c r="B178" s="17">
        <f>YEAR(Таблица1[[#This Row],[datetime]])</f>
        <v>2011</v>
      </c>
      <c r="C178" s="17">
        <f>MONTH(Таблица1[[#This Row],[datetime]])</f>
        <v>11</v>
      </c>
      <c r="D178" s="17">
        <f>DAY(Таблица1[[#This Row],[datetime]])</f>
        <v>7</v>
      </c>
      <c r="E178" s="17">
        <f>WEEKDAY(Таблица1[[#This Row],[datetime]])</f>
        <v>2</v>
      </c>
      <c r="F178" s="17">
        <f>HOUR(Таблица1[[#This Row],[datetime]])</f>
        <v>2</v>
      </c>
      <c r="G178">
        <v>4</v>
      </c>
      <c r="H178">
        <v>0</v>
      </c>
      <c r="I178">
        <v>1</v>
      </c>
      <c r="J178">
        <v>1</v>
      </c>
      <c r="K178">
        <v>13.12</v>
      </c>
      <c r="L178">
        <v>17.425000000000001</v>
      </c>
      <c r="M178">
        <v>93</v>
      </c>
      <c r="N178">
        <v>0</v>
      </c>
      <c r="O178">
        <v>0</v>
      </c>
      <c r="P178">
        <v>2</v>
      </c>
      <c r="Q178">
        <v>2</v>
      </c>
      <c r="R178">
        <v>177</v>
      </c>
    </row>
    <row r="179" spans="1:18" x14ac:dyDescent="0.2">
      <c r="A179" s="1">
        <v>40865.125</v>
      </c>
      <c r="B179" s="17">
        <f>YEAR(Таблица1[[#This Row],[datetime]])</f>
        <v>2011</v>
      </c>
      <c r="C179" s="17">
        <f>MONTH(Таблица1[[#This Row],[datetime]])</f>
        <v>11</v>
      </c>
      <c r="D179" s="17">
        <f>DAY(Таблица1[[#This Row],[datetime]])</f>
        <v>18</v>
      </c>
      <c r="E179" s="17">
        <f>WEEKDAY(Таблица1[[#This Row],[datetime]])</f>
        <v>6</v>
      </c>
      <c r="F179" s="17">
        <f>HOUR(Таблица1[[#This Row],[datetime]])</f>
        <v>3</v>
      </c>
      <c r="G179">
        <v>4</v>
      </c>
      <c r="H179">
        <v>0</v>
      </c>
      <c r="I179">
        <v>1</v>
      </c>
      <c r="J179">
        <v>1</v>
      </c>
      <c r="K179">
        <v>9.84</v>
      </c>
      <c r="L179">
        <v>10.605</v>
      </c>
      <c r="M179">
        <v>41</v>
      </c>
      <c r="N179">
        <v>19.001200000000001</v>
      </c>
      <c r="O179">
        <v>0</v>
      </c>
      <c r="P179">
        <v>2</v>
      </c>
      <c r="Q179">
        <v>2</v>
      </c>
      <c r="R179">
        <v>178</v>
      </c>
    </row>
    <row r="180" spans="1:18" x14ac:dyDescent="0.2">
      <c r="A180" s="1">
        <v>40866.208333333336</v>
      </c>
      <c r="B180" s="17">
        <f>YEAR(Таблица1[[#This Row],[datetime]])</f>
        <v>2011</v>
      </c>
      <c r="C180" s="17">
        <f>MONTH(Таблица1[[#This Row],[datetime]])</f>
        <v>11</v>
      </c>
      <c r="D180" s="17">
        <f>DAY(Таблица1[[#This Row],[datetime]])</f>
        <v>19</v>
      </c>
      <c r="E180" s="17">
        <f>WEEKDAY(Таблица1[[#This Row],[datetime]])</f>
        <v>7</v>
      </c>
      <c r="F180" s="17">
        <f>HOUR(Таблица1[[#This Row],[datetime]])</f>
        <v>5</v>
      </c>
      <c r="G180">
        <v>4</v>
      </c>
      <c r="H180">
        <v>0</v>
      </c>
      <c r="I180">
        <v>0</v>
      </c>
      <c r="J180">
        <v>1</v>
      </c>
      <c r="K180">
        <v>9.84</v>
      </c>
      <c r="L180">
        <v>11.365</v>
      </c>
      <c r="M180">
        <v>56</v>
      </c>
      <c r="N180">
        <v>16.997900000000001</v>
      </c>
      <c r="O180">
        <v>0</v>
      </c>
      <c r="P180">
        <v>2</v>
      </c>
      <c r="Q180">
        <v>2</v>
      </c>
      <c r="R180">
        <v>179</v>
      </c>
    </row>
    <row r="181" spans="1:18" x14ac:dyDescent="0.2">
      <c r="A181" s="1">
        <v>40882.125</v>
      </c>
      <c r="B181" s="17">
        <f>YEAR(Таблица1[[#This Row],[datetime]])</f>
        <v>2011</v>
      </c>
      <c r="C181" s="17">
        <f>MONTH(Таблица1[[#This Row],[datetime]])</f>
        <v>12</v>
      </c>
      <c r="D181" s="17">
        <f>DAY(Таблица1[[#This Row],[datetime]])</f>
        <v>5</v>
      </c>
      <c r="E181" s="17">
        <f>WEEKDAY(Таблица1[[#This Row],[datetime]])</f>
        <v>2</v>
      </c>
      <c r="F181" s="17">
        <f>HOUR(Таблица1[[#This Row],[datetime]])</f>
        <v>3</v>
      </c>
      <c r="G181">
        <v>4</v>
      </c>
      <c r="H181">
        <v>0</v>
      </c>
      <c r="I181">
        <v>1</v>
      </c>
      <c r="J181">
        <v>1</v>
      </c>
      <c r="K181">
        <v>13.12</v>
      </c>
      <c r="L181">
        <v>17.425000000000001</v>
      </c>
      <c r="M181">
        <v>87</v>
      </c>
      <c r="N181">
        <v>0</v>
      </c>
      <c r="O181">
        <v>0</v>
      </c>
      <c r="P181">
        <v>2</v>
      </c>
      <c r="Q181">
        <v>2</v>
      </c>
      <c r="R181">
        <v>180</v>
      </c>
    </row>
    <row r="182" spans="1:18" x14ac:dyDescent="0.2">
      <c r="A182" s="1">
        <v>40885.166666666664</v>
      </c>
      <c r="B182" s="17">
        <f>YEAR(Таблица1[[#This Row],[datetime]])</f>
        <v>2011</v>
      </c>
      <c r="C182" s="17">
        <f>MONTH(Таблица1[[#This Row],[datetime]])</f>
        <v>12</v>
      </c>
      <c r="D182" s="17">
        <f>DAY(Таблица1[[#This Row],[datetime]])</f>
        <v>8</v>
      </c>
      <c r="E182" s="17">
        <f>WEEKDAY(Таблица1[[#This Row],[datetime]])</f>
        <v>5</v>
      </c>
      <c r="F182" s="17">
        <f>HOUR(Таблица1[[#This Row],[datetime]])</f>
        <v>4</v>
      </c>
      <c r="G182">
        <v>4</v>
      </c>
      <c r="H182">
        <v>0</v>
      </c>
      <c r="I182">
        <v>1</v>
      </c>
      <c r="J182">
        <v>2</v>
      </c>
      <c r="K182">
        <v>9.84</v>
      </c>
      <c r="L182">
        <v>9.85</v>
      </c>
      <c r="M182">
        <v>60</v>
      </c>
      <c r="N182">
        <v>31.000900000000001</v>
      </c>
      <c r="O182">
        <v>0</v>
      </c>
      <c r="P182">
        <v>2</v>
      </c>
      <c r="Q182">
        <v>2</v>
      </c>
      <c r="R182">
        <v>181</v>
      </c>
    </row>
    <row r="183" spans="1:18" x14ac:dyDescent="0.2">
      <c r="A183" s="1">
        <v>40886.166666666664</v>
      </c>
      <c r="B183" s="17">
        <f>YEAR(Таблица1[[#This Row],[datetime]])</f>
        <v>2011</v>
      </c>
      <c r="C183" s="17">
        <f>MONTH(Таблица1[[#This Row],[datetime]])</f>
        <v>12</v>
      </c>
      <c r="D183" s="17">
        <f>DAY(Таблица1[[#This Row],[datetime]])</f>
        <v>9</v>
      </c>
      <c r="E183" s="17">
        <f>WEEKDAY(Таблица1[[#This Row],[datetime]])</f>
        <v>6</v>
      </c>
      <c r="F183" s="17">
        <f>HOUR(Таблица1[[#This Row],[datetime]])</f>
        <v>4</v>
      </c>
      <c r="G183">
        <v>4</v>
      </c>
      <c r="H183">
        <v>0</v>
      </c>
      <c r="I183">
        <v>1</v>
      </c>
      <c r="J183">
        <v>1</v>
      </c>
      <c r="K183">
        <v>9.02</v>
      </c>
      <c r="L183">
        <v>13.635</v>
      </c>
      <c r="M183">
        <v>80</v>
      </c>
      <c r="N183">
        <v>0</v>
      </c>
      <c r="O183">
        <v>1</v>
      </c>
      <c r="P183">
        <v>1</v>
      </c>
      <c r="Q183">
        <v>2</v>
      </c>
      <c r="R183">
        <v>182</v>
      </c>
    </row>
    <row r="184" spans="1:18" x14ac:dyDescent="0.2">
      <c r="A184" s="1">
        <v>40889.125</v>
      </c>
      <c r="B184" s="17">
        <f>YEAR(Таблица1[[#This Row],[datetime]])</f>
        <v>2011</v>
      </c>
      <c r="C184" s="17">
        <f>MONTH(Таблица1[[#This Row],[datetime]])</f>
        <v>12</v>
      </c>
      <c r="D184" s="17">
        <f>DAY(Таблица1[[#This Row],[datetime]])</f>
        <v>12</v>
      </c>
      <c r="E184" s="17">
        <f>WEEKDAY(Таблица1[[#This Row],[datetime]])</f>
        <v>2</v>
      </c>
      <c r="F184" s="17">
        <f>HOUR(Таблица1[[#This Row],[datetime]])</f>
        <v>3</v>
      </c>
      <c r="G184">
        <v>4</v>
      </c>
      <c r="H184">
        <v>0</v>
      </c>
      <c r="I184">
        <v>1</v>
      </c>
      <c r="J184">
        <v>1</v>
      </c>
      <c r="K184">
        <v>7.38</v>
      </c>
      <c r="L184">
        <v>12.12</v>
      </c>
      <c r="M184">
        <v>74</v>
      </c>
      <c r="N184">
        <v>0</v>
      </c>
      <c r="O184">
        <v>0</v>
      </c>
      <c r="P184">
        <v>2</v>
      </c>
      <c r="Q184">
        <v>2</v>
      </c>
      <c r="R184">
        <v>183</v>
      </c>
    </row>
    <row r="185" spans="1:18" x14ac:dyDescent="0.2">
      <c r="A185" s="1">
        <v>40890.083333333336</v>
      </c>
      <c r="B185" s="17">
        <f>YEAR(Таблица1[[#This Row],[datetime]])</f>
        <v>2011</v>
      </c>
      <c r="C185" s="17">
        <f>MONTH(Таблица1[[#This Row],[datetime]])</f>
        <v>12</v>
      </c>
      <c r="D185" s="17">
        <f>DAY(Таблица1[[#This Row],[datetime]])</f>
        <v>13</v>
      </c>
      <c r="E185" s="17">
        <f>WEEKDAY(Таблица1[[#This Row],[datetime]])</f>
        <v>3</v>
      </c>
      <c r="F185" s="17">
        <f>HOUR(Таблица1[[#This Row],[datetime]])</f>
        <v>2</v>
      </c>
      <c r="G185">
        <v>4</v>
      </c>
      <c r="H185">
        <v>0</v>
      </c>
      <c r="I185">
        <v>1</v>
      </c>
      <c r="J185">
        <v>1</v>
      </c>
      <c r="K185">
        <v>8.1999999999999993</v>
      </c>
      <c r="L185">
        <v>12.88</v>
      </c>
      <c r="M185">
        <v>80</v>
      </c>
      <c r="N185">
        <v>0</v>
      </c>
      <c r="O185">
        <v>1</v>
      </c>
      <c r="P185">
        <v>1</v>
      </c>
      <c r="Q185">
        <v>2</v>
      </c>
      <c r="R185">
        <v>184</v>
      </c>
    </row>
    <row r="186" spans="1:18" x14ac:dyDescent="0.2">
      <c r="A186" s="1">
        <v>40891.083333333336</v>
      </c>
      <c r="B186" s="17">
        <f>YEAR(Таблица1[[#This Row],[datetime]])</f>
        <v>2011</v>
      </c>
      <c r="C186" s="17">
        <f>MONTH(Таблица1[[#This Row],[datetime]])</f>
        <v>12</v>
      </c>
      <c r="D186" s="17">
        <f>DAY(Таблица1[[#This Row],[datetime]])</f>
        <v>14</v>
      </c>
      <c r="E186" s="17">
        <f>WEEKDAY(Таблица1[[#This Row],[datetime]])</f>
        <v>4</v>
      </c>
      <c r="F186" s="17">
        <f>HOUR(Таблица1[[#This Row],[datetime]])</f>
        <v>2</v>
      </c>
      <c r="G186">
        <v>4</v>
      </c>
      <c r="H186">
        <v>0</v>
      </c>
      <c r="I186">
        <v>1</v>
      </c>
      <c r="J186">
        <v>1</v>
      </c>
      <c r="K186">
        <v>10.66</v>
      </c>
      <c r="L186">
        <v>15.15</v>
      </c>
      <c r="M186">
        <v>75</v>
      </c>
      <c r="N186">
        <v>0</v>
      </c>
      <c r="O186">
        <v>0</v>
      </c>
      <c r="P186">
        <v>2</v>
      </c>
      <c r="Q186">
        <v>2</v>
      </c>
      <c r="R186">
        <v>185</v>
      </c>
    </row>
    <row r="187" spans="1:18" x14ac:dyDescent="0.2">
      <c r="A187" s="1">
        <v>40909.25</v>
      </c>
      <c r="B187" s="17">
        <f>YEAR(Таблица1[[#This Row],[datetime]])</f>
        <v>2012</v>
      </c>
      <c r="C187" s="17">
        <f>MONTH(Таблица1[[#This Row],[datetime]])</f>
        <v>1</v>
      </c>
      <c r="D187" s="17">
        <f>DAY(Таблица1[[#This Row],[datetime]])</f>
        <v>1</v>
      </c>
      <c r="E187" s="17">
        <f>WEEKDAY(Таблица1[[#This Row],[datetime]])</f>
        <v>1</v>
      </c>
      <c r="F187" s="17">
        <f>HOUR(Таблица1[[#This Row],[datetime]])</f>
        <v>6</v>
      </c>
      <c r="G187">
        <v>1</v>
      </c>
      <c r="H187">
        <v>0</v>
      </c>
      <c r="I187">
        <v>0</v>
      </c>
      <c r="J187">
        <v>1</v>
      </c>
      <c r="K187">
        <v>10.66</v>
      </c>
      <c r="L187">
        <v>13.635</v>
      </c>
      <c r="M187">
        <v>93</v>
      </c>
      <c r="N187">
        <v>8.9981000000000009</v>
      </c>
      <c r="O187">
        <v>1</v>
      </c>
      <c r="P187">
        <v>1</v>
      </c>
      <c r="Q187">
        <v>2</v>
      </c>
      <c r="R187">
        <v>186</v>
      </c>
    </row>
    <row r="188" spans="1:18" x14ac:dyDescent="0.2">
      <c r="A188" s="1">
        <v>40911.125</v>
      </c>
      <c r="B188" s="17">
        <f>YEAR(Таблица1[[#This Row],[datetime]])</f>
        <v>2012</v>
      </c>
      <c r="C188" s="17">
        <f>MONTH(Таблица1[[#This Row],[datetime]])</f>
        <v>1</v>
      </c>
      <c r="D188" s="17">
        <f>DAY(Таблица1[[#This Row],[datetime]])</f>
        <v>3</v>
      </c>
      <c r="E188" s="17">
        <f>WEEKDAY(Таблица1[[#This Row],[datetime]])</f>
        <v>3</v>
      </c>
      <c r="F188" s="17">
        <f>HOUR(Таблица1[[#This Row],[datetime]])</f>
        <v>3</v>
      </c>
      <c r="G188">
        <v>1</v>
      </c>
      <c r="H188">
        <v>0</v>
      </c>
      <c r="I188">
        <v>1</v>
      </c>
      <c r="J188">
        <v>1</v>
      </c>
      <c r="K188">
        <v>6.56</v>
      </c>
      <c r="L188">
        <v>6.82</v>
      </c>
      <c r="M188">
        <v>55</v>
      </c>
      <c r="N188">
        <v>19.001200000000001</v>
      </c>
      <c r="O188">
        <v>0</v>
      </c>
      <c r="P188">
        <v>2</v>
      </c>
      <c r="Q188">
        <v>2</v>
      </c>
      <c r="R188">
        <v>187</v>
      </c>
    </row>
    <row r="189" spans="1:18" x14ac:dyDescent="0.2">
      <c r="A189" s="1">
        <v>40912.166666666664</v>
      </c>
      <c r="B189" s="17">
        <f>YEAR(Таблица1[[#This Row],[datetime]])</f>
        <v>2012</v>
      </c>
      <c r="C189" s="17">
        <f>MONTH(Таблица1[[#This Row],[datetime]])</f>
        <v>1</v>
      </c>
      <c r="D189" s="17">
        <f>DAY(Таблица1[[#This Row],[datetime]])</f>
        <v>4</v>
      </c>
      <c r="E189" s="17">
        <f>WEEKDAY(Таблица1[[#This Row],[datetime]])</f>
        <v>4</v>
      </c>
      <c r="F189" s="17">
        <f>HOUR(Таблица1[[#This Row],[datetime]])</f>
        <v>4</v>
      </c>
      <c r="G189">
        <v>1</v>
      </c>
      <c r="H189">
        <v>0</v>
      </c>
      <c r="I189">
        <v>1</v>
      </c>
      <c r="J189">
        <v>1</v>
      </c>
      <c r="K189">
        <v>0.82</v>
      </c>
      <c r="L189">
        <v>2.2749999999999999</v>
      </c>
      <c r="M189">
        <v>41</v>
      </c>
      <c r="N189">
        <v>12.997999999999999</v>
      </c>
      <c r="O189">
        <v>0</v>
      </c>
      <c r="P189">
        <v>2</v>
      </c>
      <c r="Q189">
        <v>2</v>
      </c>
      <c r="R189">
        <v>188</v>
      </c>
    </row>
    <row r="190" spans="1:18" x14ac:dyDescent="0.2">
      <c r="A190" s="1">
        <v>40916.208333333336</v>
      </c>
      <c r="B190" s="17">
        <f>YEAR(Таблица1[[#This Row],[datetime]])</f>
        <v>2012</v>
      </c>
      <c r="C190" s="17">
        <f>MONTH(Таблица1[[#This Row],[datetime]])</f>
        <v>1</v>
      </c>
      <c r="D190" s="17">
        <f>DAY(Таблица1[[#This Row],[datetime]])</f>
        <v>8</v>
      </c>
      <c r="E190" s="17">
        <f>WEEKDAY(Таблица1[[#This Row],[datetime]])</f>
        <v>1</v>
      </c>
      <c r="F190" s="17">
        <f>HOUR(Таблица1[[#This Row],[datetime]])</f>
        <v>5</v>
      </c>
      <c r="G190">
        <v>1</v>
      </c>
      <c r="H190">
        <v>0</v>
      </c>
      <c r="I190">
        <v>0</v>
      </c>
      <c r="J190">
        <v>2</v>
      </c>
      <c r="K190">
        <v>13.12</v>
      </c>
      <c r="L190">
        <v>16.664999999999999</v>
      </c>
      <c r="M190">
        <v>49</v>
      </c>
      <c r="N190">
        <v>7.0015000000000001</v>
      </c>
      <c r="O190">
        <v>0</v>
      </c>
      <c r="P190">
        <v>2</v>
      </c>
      <c r="Q190">
        <v>2</v>
      </c>
      <c r="R190">
        <v>189</v>
      </c>
    </row>
    <row r="191" spans="1:18" x14ac:dyDescent="0.2">
      <c r="A191" s="1">
        <v>40916.25</v>
      </c>
      <c r="B191" s="17">
        <f>YEAR(Таблица1[[#This Row],[datetime]])</f>
        <v>2012</v>
      </c>
      <c r="C191" s="17">
        <f>MONTH(Таблица1[[#This Row],[datetime]])</f>
        <v>1</v>
      </c>
      <c r="D191" s="17">
        <f>DAY(Таблица1[[#This Row],[datetime]])</f>
        <v>8</v>
      </c>
      <c r="E191" s="17">
        <f>WEEKDAY(Таблица1[[#This Row],[datetime]])</f>
        <v>1</v>
      </c>
      <c r="F191" s="17">
        <f>HOUR(Таблица1[[#This Row],[datetime]])</f>
        <v>6</v>
      </c>
      <c r="G191">
        <v>1</v>
      </c>
      <c r="H191">
        <v>0</v>
      </c>
      <c r="I191">
        <v>0</v>
      </c>
      <c r="J191">
        <v>2</v>
      </c>
      <c r="K191">
        <v>12.3</v>
      </c>
      <c r="L191">
        <v>16.664999999999999</v>
      </c>
      <c r="M191">
        <v>52</v>
      </c>
      <c r="N191">
        <v>0</v>
      </c>
      <c r="O191">
        <v>0</v>
      </c>
      <c r="P191">
        <v>2</v>
      </c>
      <c r="Q191">
        <v>2</v>
      </c>
      <c r="R191">
        <v>190</v>
      </c>
    </row>
    <row r="192" spans="1:18" x14ac:dyDescent="0.2">
      <c r="A192" s="1">
        <v>40919.166666666664</v>
      </c>
      <c r="B192" s="17">
        <f>YEAR(Таблица1[[#This Row],[datetime]])</f>
        <v>2012</v>
      </c>
      <c r="C192" s="17">
        <f>MONTH(Таблица1[[#This Row],[datetime]])</f>
        <v>1</v>
      </c>
      <c r="D192" s="17">
        <f>DAY(Таблица1[[#This Row],[datetime]])</f>
        <v>11</v>
      </c>
      <c r="E192" s="17">
        <f>WEEKDAY(Таблица1[[#This Row],[datetime]])</f>
        <v>4</v>
      </c>
      <c r="F192" s="17">
        <f>HOUR(Таблица1[[#This Row],[datetime]])</f>
        <v>4</v>
      </c>
      <c r="G192">
        <v>1</v>
      </c>
      <c r="H192">
        <v>0</v>
      </c>
      <c r="I192">
        <v>1</v>
      </c>
      <c r="J192">
        <v>1</v>
      </c>
      <c r="K192">
        <v>8.1999999999999993</v>
      </c>
      <c r="L192">
        <v>10.605</v>
      </c>
      <c r="M192">
        <v>80</v>
      </c>
      <c r="N192">
        <v>8.9981000000000009</v>
      </c>
      <c r="O192">
        <v>0</v>
      </c>
      <c r="P192">
        <v>2</v>
      </c>
      <c r="Q192">
        <v>2</v>
      </c>
      <c r="R192">
        <v>191</v>
      </c>
    </row>
    <row r="193" spans="1:18" x14ac:dyDescent="0.2">
      <c r="A193" s="1">
        <v>40920.083333333336</v>
      </c>
      <c r="B193" s="17">
        <f>YEAR(Таблица1[[#This Row],[datetime]])</f>
        <v>2012</v>
      </c>
      <c r="C193" s="17">
        <f>MONTH(Таблица1[[#This Row],[datetime]])</f>
        <v>1</v>
      </c>
      <c r="D193" s="17">
        <f>DAY(Таблица1[[#This Row],[datetime]])</f>
        <v>12</v>
      </c>
      <c r="E193" s="17">
        <f>WEEKDAY(Таблица1[[#This Row],[datetime]])</f>
        <v>5</v>
      </c>
      <c r="F193" s="17">
        <f>HOUR(Таблица1[[#This Row],[datetime]])</f>
        <v>2</v>
      </c>
      <c r="G193">
        <v>1</v>
      </c>
      <c r="H193">
        <v>0</v>
      </c>
      <c r="I193">
        <v>1</v>
      </c>
      <c r="J193">
        <v>3</v>
      </c>
      <c r="K193">
        <v>14.76</v>
      </c>
      <c r="L193">
        <v>17.425000000000001</v>
      </c>
      <c r="M193">
        <v>93</v>
      </c>
      <c r="N193">
        <v>16.997900000000001</v>
      </c>
      <c r="O193">
        <v>1</v>
      </c>
      <c r="P193">
        <v>1</v>
      </c>
      <c r="Q193">
        <v>2</v>
      </c>
      <c r="R193">
        <v>192</v>
      </c>
    </row>
    <row r="194" spans="1:18" x14ac:dyDescent="0.2">
      <c r="A194" s="1">
        <v>40920.166666666664</v>
      </c>
      <c r="B194" s="17">
        <f>YEAR(Таблица1[[#This Row],[datetime]])</f>
        <v>2012</v>
      </c>
      <c r="C194" s="17">
        <f>MONTH(Таблица1[[#This Row],[datetime]])</f>
        <v>1</v>
      </c>
      <c r="D194" s="17">
        <f>DAY(Таблица1[[#This Row],[datetime]])</f>
        <v>12</v>
      </c>
      <c r="E194" s="17">
        <f>WEEKDAY(Таблица1[[#This Row],[datetime]])</f>
        <v>5</v>
      </c>
      <c r="F194" s="17">
        <f>HOUR(Таблица1[[#This Row],[datetime]])</f>
        <v>4</v>
      </c>
      <c r="G194">
        <v>1</v>
      </c>
      <c r="H194">
        <v>0</v>
      </c>
      <c r="I194">
        <v>1</v>
      </c>
      <c r="J194">
        <v>3</v>
      </c>
      <c r="K194">
        <v>14.76</v>
      </c>
      <c r="L194">
        <v>17.425000000000001</v>
      </c>
      <c r="M194">
        <v>93</v>
      </c>
      <c r="N194">
        <v>12.997999999999999</v>
      </c>
      <c r="O194">
        <v>0</v>
      </c>
      <c r="P194">
        <v>2</v>
      </c>
      <c r="Q194">
        <v>2</v>
      </c>
      <c r="R194">
        <v>193</v>
      </c>
    </row>
    <row r="195" spans="1:18" x14ac:dyDescent="0.2">
      <c r="A195" s="1">
        <v>40925.041666666664</v>
      </c>
      <c r="B195" s="17">
        <f>YEAR(Таблица1[[#This Row],[datetime]])</f>
        <v>2012</v>
      </c>
      <c r="C195" s="17">
        <f>MONTH(Таблица1[[#This Row],[datetime]])</f>
        <v>1</v>
      </c>
      <c r="D195" s="17">
        <f>DAY(Таблица1[[#This Row],[datetime]])</f>
        <v>17</v>
      </c>
      <c r="E195" s="17">
        <f>WEEKDAY(Таблица1[[#This Row],[datetime]])</f>
        <v>3</v>
      </c>
      <c r="F195" s="17">
        <f>HOUR(Таблица1[[#This Row],[datetime]])</f>
        <v>1</v>
      </c>
      <c r="G195">
        <v>1</v>
      </c>
      <c r="H195">
        <v>0</v>
      </c>
      <c r="I195">
        <v>1</v>
      </c>
      <c r="J195">
        <v>2</v>
      </c>
      <c r="K195">
        <v>11.48</v>
      </c>
      <c r="L195">
        <v>12.88</v>
      </c>
      <c r="M195">
        <v>65</v>
      </c>
      <c r="N195">
        <v>23.999400000000001</v>
      </c>
      <c r="O195">
        <v>0</v>
      </c>
      <c r="P195">
        <v>2</v>
      </c>
      <c r="Q195">
        <v>2</v>
      </c>
      <c r="R195">
        <v>194</v>
      </c>
    </row>
    <row r="196" spans="1:18" x14ac:dyDescent="0.2">
      <c r="A196" s="1">
        <v>40925.166666666664</v>
      </c>
      <c r="B196" s="17">
        <f>YEAR(Таблица1[[#This Row],[datetime]])</f>
        <v>2012</v>
      </c>
      <c r="C196" s="17">
        <f>MONTH(Таблица1[[#This Row],[datetime]])</f>
        <v>1</v>
      </c>
      <c r="D196" s="17">
        <f>DAY(Таблица1[[#This Row],[datetime]])</f>
        <v>17</v>
      </c>
      <c r="E196" s="17">
        <f>WEEKDAY(Таблица1[[#This Row],[datetime]])</f>
        <v>3</v>
      </c>
      <c r="F196" s="17">
        <f>HOUR(Таблица1[[#This Row],[datetime]])</f>
        <v>4</v>
      </c>
      <c r="G196">
        <v>1</v>
      </c>
      <c r="H196">
        <v>0</v>
      </c>
      <c r="I196">
        <v>1</v>
      </c>
      <c r="J196">
        <v>3</v>
      </c>
      <c r="K196">
        <v>13.12</v>
      </c>
      <c r="L196">
        <v>15.15</v>
      </c>
      <c r="M196">
        <v>66</v>
      </c>
      <c r="N196">
        <v>22.002800000000001</v>
      </c>
      <c r="O196">
        <v>0</v>
      </c>
      <c r="P196">
        <v>2</v>
      </c>
      <c r="Q196">
        <v>2</v>
      </c>
      <c r="R196">
        <v>195</v>
      </c>
    </row>
    <row r="197" spans="1:18" x14ac:dyDescent="0.2">
      <c r="A197" s="1">
        <v>40926.083333333336</v>
      </c>
      <c r="B197" s="17">
        <f>YEAR(Таблица1[[#This Row],[datetime]])</f>
        <v>2012</v>
      </c>
      <c r="C197" s="17">
        <f>MONTH(Таблица1[[#This Row],[datetime]])</f>
        <v>1</v>
      </c>
      <c r="D197" s="17">
        <f>DAY(Таблица1[[#This Row],[datetime]])</f>
        <v>18</v>
      </c>
      <c r="E197" s="17">
        <f>WEEKDAY(Таблица1[[#This Row],[datetime]])</f>
        <v>4</v>
      </c>
      <c r="F197" s="17">
        <f>HOUR(Таблица1[[#This Row],[datetime]])</f>
        <v>2</v>
      </c>
      <c r="G197">
        <v>1</v>
      </c>
      <c r="H197">
        <v>0</v>
      </c>
      <c r="I197">
        <v>1</v>
      </c>
      <c r="J197">
        <v>2</v>
      </c>
      <c r="K197">
        <v>18.04</v>
      </c>
      <c r="L197">
        <v>21.97</v>
      </c>
      <c r="M197">
        <v>51</v>
      </c>
      <c r="N197">
        <v>32.997500000000002</v>
      </c>
      <c r="O197">
        <v>1</v>
      </c>
      <c r="P197">
        <v>1</v>
      </c>
      <c r="Q197">
        <v>2</v>
      </c>
      <c r="R197">
        <v>196</v>
      </c>
    </row>
    <row r="198" spans="1:18" x14ac:dyDescent="0.2">
      <c r="A198" s="1">
        <v>40941.125</v>
      </c>
      <c r="B198" s="17">
        <f>YEAR(Таблица1[[#This Row],[datetime]])</f>
        <v>2012</v>
      </c>
      <c r="C198" s="17">
        <f>MONTH(Таблица1[[#This Row],[datetime]])</f>
        <v>2</v>
      </c>
      <c r="D198" s="17">
        <f>DAY(Таблица1[[#This Row],[datetime]])</f>
        <v>2</v>
      </c>
      <c r="E198" s="17">
        <f>WEEKDAY(Таблица1[[#This Row],[datetime]])</f>
        <v>5</v>
      </c>
      <c r="F198" s="17">
        <f>HOUR(Таблица1[[#This Row],[datetime]])</f>
        <v>3</v>
      </c>
      <c r="G198">
        <v>1</v>
      </c>
      <c r="H198">
        <v>0</v>
      </c>
      <c r="I198">
        <v>1</v>
      </c>
      <c r="J198">
        <v>2</v>
      </c>
      <c r="K198">
        <v>17.22</v>
      </c>
      <c r="L198">
        <v>21.21</v>
      </c>
      <c r="M198">
        <v>67</v>
      </c>
      <c r="N198">
        <v>8.9981000000000009</v>
      </c>
      <c r="O198">
        <v>0</v>
      </c>
      <c r="P198">
        <v>2</v>
      </c>
      <c r="Q198">
        <v>2</v>
      </c>
      <c r="R198">
        <v>197</v>
      </c>
    </row>
    <row r="199" spans="1:18" x14ac:dyDescent="0.2">
      <c r="A199" s="1">
        <v>40942.166666666664</v>
      </c>
      <c r="B199" s="17">
        <f>YEAR(Таблица1[[#This Row],[datetime]])</f>
        <v>2012</v>
      </c>
      <c r="C199" s="17">
        <f>MONTH(Таблица1[[#This Row],[datetime]])</f>
        <v>2</v>
      </c>
      <c r="D199" s="17">
        <f>DAY(Таблица1[[#This Row],[datetime]])</f>
        <v>3</v>
      </c>
      <c r="E199" s="17">
        <f>WEEKDAY(Таблица1[[#This Row],[datetime]])</f>
        <v>6</v>
      </c>
      <c r="F199" s="17">
        <f>HOUR(Таблица1[[#This Row],[datetime]])</f>
        <v>4</v>
      </c>
      <c r="G199">
        <v>1</v>
      </c>
      <c r="H199">
        <v>0</v>
      </c>
      <c r="I199">
        <v>1</v>
      </c>
      <c r="J199">
        <v>1</v>
      </c>
      <c r="K199">
        <v>10.66</v>
      </c>
      <c r="L199">
        <v>12.88</v>
      </c>
      <c r="M199">
        <v>60</v>
      </c>
      <c r="N199">
        <v>15.001300000000001</v>
      </c>
      <c r="O199">
        <v>0</v>
      </c>
      <c r="P199">
        <v>2</v>
      </c>
      <c r="Q199">
        <v>2</v>
      </c>
      <c r="R199">
        <v>198</v>
      </c>
    </row>
    <row r="200" spans="1:18" x14ac:dyDescent="0.2">
      <c r="A200" s="1">
        <v>40945.166666666664</v>
      </c>
      <c r="B200" s="17">
        <f>YEAR(Таблица1[[#This Row],[datetime]])</f>
        <v>2012</v>
      </c>
      <c r="C200" s="17">
        <f>MONTH(Таблица1[[#This Row],[datetime]])</f>
        <v>2</v>
      </c>
      <c r="D200" s="17">
        <f>DAY(Таблица1[[#This Row],[datetime]])</f>
        <v>6</v>
      </c>
      <c r="E200" s="17">
        <f>WEEKDAY(Таблица1[[#This Row],[datetime]])</f>
        <v>2</v>
      </c>
      <c r="F200" s="17">
        <f>HOUR(Таблица1[[#This Row],[datetime]])</f>
        <v>4</v>
      </c>
      <c r="G200">
        <v>1</v>
      </c>
      <c r="H200">
        <v>0</v>
      </c>
      <c r="I200">
        <v>1</v>
      </c>
      <c r="J200">
        <v>1</v>
      </c>
      <c r="K200">
        <v>7.38</v>
      </c>
      <c r="L200">
        <v>10.605</v>
      </c>
      <c r="M200">
        <v>80</v>
      </c>
      <c r="N200">
        <v>7.0015000000000001</v>
      </c>
      <c r="O200">
        <v>0</v>
      </c>
      <c r="P200">
        <v>2</v>
      </c>
      <c r="Q200">
        <v>2</v>
      </c>
      <c r="R200">
        <v>199</v>
      </c>
    </row>
    <row r="201" spans="1:18" x14ac:dyDescent="0.2">
      <c r="A201" s="1">
        <v>40946.125</v>
      </c>
      <c r="B201" s="17">
        <f>YEAR(Таблица1[[#This Row],[datetime]])</f>
        <v>2012</v>
      </c>
      <c r="C201" s="17">
        <f>MONTH(Таблица1[[#This Row],[datetime]])</f>
        <v>2</v>
      </c>
      <c r="D201" s="17">
        <f>DAY(Таблица1[[#This Row],[datetime]])</f>
        <v>7</v>
      </c>
      <c r="E201" s="17">
        <f>WEEKDAY(Таблица1[[#This Row],[datetime]])</f>
        <v>3</v>
      </c>
      <c r="F201" s="17">
        <f>HOUR(Таблица1[[#This Row],[datetime]])</f>
        <v>3</v>
      </c>
      <c r="G201">
        <v>1</v>
      </c>
      <c r="H201">
        <v>0</v>
      </c>
      <c r="I201">
        <v>1</v>
      </c>
      <c r="J201">
        <v>2</v>
      </c>
      <c r="K201">
        <v>12.3</v>
      </c>
      <c r="L201">
        <v>16.664999999999999</v>
      </c>
      <c r="M201">
        <v>70</v>
      </c>
      <c r="N201">
        <v>0</v>
      </c>
      <c r="O201">
        <v>1</v>
      </c>
      <c r="P201">
        <v>1</v>
      </c>
      <c r="Q201">
        <v>2</v>
      </c>
      <c r="R201">
        <v>200</v>
      </c>
    </row>
    <row r="202" spans="1:18" x14ac:dyDescent="0.2">
      <c r="A202" s="1">
        <v>40948.083333333336</v>
      </c>
      <c r="B202" s="17">
        <f>YEAR(Таблица1[[#This Row],[datetime]])</f>
        <v>2012</v>
      </c>
      <c r="C202" s="17">
        <f>MONTH(Таблица1[[#This Row],[datetime]])</f>
        <v>2</v>
      </c>
      <c r="D202" s="17">
        <f>DAY(Таблица1[[#This Row],[datetime]])</f>
        <v>9</v>
      </c>
      <c r="E202" s="17">
        <f>WEEKDAY(Таблица1[[#This Row],[datetime]])</f>
        <v>5</v>
      </c>
      <c r="F202" s="17">
        <f>HOUR(Таблица1[[#This Row],[datetime]])</f>
        <v>2</v>
      </c>
      <c r="G202">
        <v>1</v>
      </c>
      <c r="H202">
        <v>0</v>
      </c>
      <c r="I202">
        <v>1</v>
      </c>
      <c r="J202">
        <v>1</v>
      </c>
      <c r="K202">
        <v>9.02</v>
      </c>
      <c r="L202">
        <v>11.365</v>
      </c>
      <c r="M202">
        <v>80</v>
      </c>
      <c r="N202">
        <v>8.9981000000000009</v>
      </c>
      <c r="O202">
        <v>0</v>
      </c>
      <c r="P202">
        <v>2</v>
      </c>
      <c r="Q202">
        <v>2</v>
      </c>
      <c r="R202">
        <v>201</v>
      </c>
    </row>
    <row r="203" spans="1:18" x14ac:dyDescent="0.2">
      <c r="A203" s="1">
        <v>40949.166666666664</v>
      </c>
      <c r="B203" s="17">
        <f>YEAR(Таблица1[[#This Row],[datetime]])</f>
        <v>2012</v>
      </c>
      <c r="C203" s="17">
        <f>MONTH(Таблица1[[#This Row],[datetime]])</f>
        <v>2</v>
      </c>
      <c r="D203" s="17">
        <f>DAY(Таблица1[[#This Row],[datetime]])</f>
        <v>10</v>
      </c>
      <c r="E203" s="17">
        <f>WEEKDAY(Таблица1[[#This Row],[datetime]])</f>
        <v>6</v>
      </c>
      <c r="F203" s="17">
        <f>HOUR(Таблица1[[#This Row],[datetime]])</f>
        <v>4</v>
      </c>
      <c r="G203">
        <v>1</v>
      </c>
      <c r="H203">
        <v>0</v>
      </c>
      <c r="I203">
        <v>1</v>
      </c>
      <c r="J203">
        <v>1</v>
      </c>
      <c r="K203">
        <v>10.66</v>
      </c>
      <c r="L203">
        <v>14.395</v>
      </c>
      <c r="M203">
        <v>56</v>
      </c>
      <c r="N203">
        <v>6.0031999999999996</v>
      </c>
      <c r="O203">
        <v>0</v>
      </c>
      <c r="P203">
        <v>2</v>
      </c>
      <c r="Q203">
        <v>2</v>
      </c>
      <c r="R203">
        <v>202</v>
      </c>
    </row>
    <row r="204" spans="1:18" x14ac:dyDescent="0.2">
      <c r="A204" s="1">
        <v>40950.208333333336</v>
      </c>
      <c r="B204" s="17">
        <f>YEAR(Таблица1[[#This Row],[datetime]])</f>
        <v>2012</v>
      </c>
      <c r="C204" s="17">
        <f>MONTH(Таблица1[[#This Row],[datetime]])</f>
        <v>2</v>
      </c>
      <c r="D204" s="17">
        <f>DAY(Таблица1[[#This Row],[datetime]])</f>
        <v>11</v>
      </c>
      <c r="E204" s="17">
        <f>WEEKDAY(Таблица1[[#This Row],[datetime]])</f>
        <v>7</v>
      </c>
      <c r="F204" s="17">
        <f>HOUR(Таблица1[[#This Row],[datetime]])</f>
        <v>5</v>
      </c>
      <c r="G204">
        <v>1</v>
      </c>
      <c r="H204">
        <v>0</v>
      </c>
      <c r="I204">
        <v>0</v>
      </c>
      <c r="J204">
        <v>3</v>
      </c>
      <c r="K204">
        <v>9.02</v>
      </c>
      <c r="L204">
        <v>11.365</v>
      </c>
      <c r="M204">
        <v>93</v>
      </c>
      <c r="N204">
        <v>11.0014</v>
      </c>
      <c r="O204">
        <v>0</v>
      </c>
      <c r="P204">
        <v>2</v>
      </c>
      <c r="Q204">
        <v>2</v>
      </c>
      <c r="R204">
        <v>203</v>
      </c>
    </row>
    <row r="205" spans="1:18" x14ac:dyDescent="0.2">
      <c r="A205" s="1">
        <v>40951.25</v>
      </c>
      <c r="B205" s="17">
        <f>YEAR(Таблица1[[#This Row],[datetime]])</f>
        <v>2012</v>
      </c>
      <c r="C205" s="17">
        <f>MONTH(Таблица1[[#This Row],[datetime]])</f>
        <v>2</v>
      </c>
      <c r="D205" s="17">
        <f>DAY(Таблица1[[#This Row],[datetime]])</f>
        <v>12</v>
      </c>
      <c r="E205" s="17">
        <f>WEEKDAY(Таблица1[[#This Row],[datetime]])</f>
        <v>1</v>
      </c>
      <c r="F205" s="17">
        <f>HOUR(Таблица1[[#This Row],[datetime]])</f>
        <v>6</v>
      </c>
      <c r="G205">
        <v>1</v>
      </c>
      <c r="H205">
        <v>0</v>
      </c>
      <c r="I205">
        <v>0</v>
      </c>
      <c r="J205">
        <v>1</v>
      </c>
      <c r="K205">
        <v>4.0999999999999996</v>
      </c>
      <c r="L205">
        <v>3.79</v>
      </c>
      <c r="M205">
        <v>49</v>
      </c>
      <c r="N205">
        <v>26.002700000000001</v>
      </c>
      <c r="O205">
        <v>0</v>
      </c>
      <c r="P205">
        <v>2</v>
      </c>
      <c r="Q205">
        <v>2</v>
      </c>
      <c r="R205">
        <v>204</v>
      </c>
    </row>
    <row r="206" spans="1:18" x14ac:dyDescent="0.2">
      <c r="A206" s="1">
        <v>40952.166666666664</v>
      </c>
      <c r="B206" s="17">
        <f>YEAR(Таблица1[[#This Row],[datetime]])</f>
        <v>2012</v>
      </c>
      <c r="C206" s="17">
        <f>MONTH(Таблица1[[#This Row],[datetime]])</f>
        <v>2</v>
      </c>
      <c r="D206" s="17">
        <f>DAY(Таблица1[[#This Row],[datetime]])</f>
        <v>13</v>
      </c>
      <c r="E206" s="17">
        <f>WEEKDAY(Таблица1[[#This Row],[datetime]])</f>
        <v>2</v>
      </c>
      <c r="F206" s="17">
        <f>HOUR(Таблица1[[#This Row],[datetime]])</f>
        <v>4</v>
      </c>
      <c r="G206">
        <v>1</v>
      </c>
      <c r="H206">
        <v>0</v>
      </c>
      <c r="I206">
        <v>1</v>
      </c>
      <c r="J206">
        <v>1</v>
      </c>
      <c r="K206">
        <v>4.92</v>
      </c>
      <c r="L206">
        <v>8.3350000000000009</v>
      </c>
      <c r="M206">
        <v>54</v>
      </c>
      <c r="N206">
        <v>6.0031999999999996</v>
      </c>
      <c r="O206">
        <v>0</v>
      </c>
      <c r="P206">
        <v>2</v>
      </c>
      <c r="Q206">
        <v>2</v>
      </c>
      <c r="R206">
        <v>205</v>
      </c>
    </row>
    <row r="207" spans="1:18" x14ac:dyDescent="0.2">
      <c r="A207" s="1">
        <v>40953.166666666664</v>
      </c>
      <c r="B207" s="17">
        <f>YEAR(Таблица1[[#This Row],[datetime]])</f>
        <v>2012</v>
      </c>
      <c r="C207" s="17">
        <f>MONTH(Таблица1[[#This Row],[datetime]])</f>
        <v>2</v>
      </c>
      <c r="D207" s="17">
        <f>DAY(Таблица1[[#This Row],[datetime]])</f>
        <v>14</v>
      </c>
      <c r="E207" s="17">
        <f>WEEKDAY(Таблица1[[#This Row],[datetime]])</f>
        <v>3</v>
      </c>
      <c r="F207" s="17">
        <f>HOUR(Таблица1[[#This Row],[datetime]])</f>
        <v>4</v>
      </c>
      <c r="G207">
        <v>1</v>
      </c>
      <c r="H207">
        <v>0</v>
      </c>
      <c r="I207">
        <v>1</v>
      </c>
      <c r="J207">
        <v>2</v>
      </c>
      <c r="K207">
        <v>10.66</v>
      </c>
      <c r="L207">
        <v>13.635</v>
      </c>
      <c r="M207">
        <v>65</v>
      </c>
      <c r="N207">
        <v>7.0015000000000001</v>
      </c>
      <c r="O207">
        <v>0</v>
      </c>
      <c r="P207">
        <v>2</v>
      </c>
      <c r="Q207">
        <v>2</v>
      </c>
      <c r="R207">
        <v>206</v>
      </c>
    </row>
    <row r="208" spans="1:18" x14ac:dyDescent="0.2">
      <c r="A208" s="1">
        <v>40958.208333333336</v>
      </c>
      <c r="B208" s="17">
        <f>YEAR(Таблица1[[#This Row],[datetime]])</f>
        <v>2012</v>
      </c>
      <c r="C208" s="17">
        <f>MONTH(Таблица1[[#This Row],[datetime]])</f>
        <v>2</v>
      </c>
      <c r="D208" s="17">
        <f>DAY(Таблица1[[#This Row],[datetime]])</f>
        <v>19</v>
      </c>
      <c r="E208" s="17">
        <f>WEEKDAY(Таблица1[[#This Row],[datetime]])</f>
        <v>1</v>
      </c>
      <c r="F208" s="17">
        <f>HOUR(Таблица1[[#This Row],[datetime]])</f>
        <v>5</v>
      </c>
      <c r="G208">
        <v>1</v>
      </c>
      <c r="H208">
        <v>0</v>
      </c>
      <c r="I208">
        <v>0</v>
      </c>
      <c r="J208">
        <v>2</v>
      </c>
      <c r="K208">
        <v>10.66</v>
      </c>
      <c r="L208">
        <v>11.365</v>
      </c>
      <c r="M208">
        <v>48</v>
      </c>
      <c r="N208">
        <v>19.999500000000001</v>
      </c>
      <c r="O208">
        <v>1</v>
      </c>
      <c r="P208">
        <v>1</v>
      </c>
      <c r="Q208">
        <v>2</v>
      </c>
      <c r="R208">
        <v>207</v>
      </c>
    </row>
    <row r="209" spans="1:18" x14ac:dyDescent="0.2">
      <c r="A209" s="1">
        <v>40970.166666666664</v>
      </c>
      <c r="B209" s="17">
        <f>YEAR(Таблица1[[#This Row],[datetime]])</f>
        <v>2012</v>
      </c>
      <c r="C209" s="17">
        <f>MONTH(Таблица1[[#This Row],[datetime]])</f>
        <v>3</v>
      </c>
      <c r="D209" s="17">
        <f>DAY(Таблица1[[#This Row],[datetime]])</f>
        <v>2</v>
      </c>
      <c r="E209" s="17">
        <f>WEEKDAY(Таблица1[[#This Row],[datetime]])</f>
        <v>6</v>
      </c>
      <c r="F209" s="17">
        <f>HOUR(Таблица1[[#This Row],[datetime]])</f>
        <v>4</v>
      </c>
      <c r="G209">
        <v>1</v>
      </c>
      <c r="H209">
        <v>0</v>
      </c>
      <c r="I209">
        <v>1</v>
      </c>
      <c r="J209">
        <v>1</v>
      </c>
      <c r="K209">
        <v>13.12</v>
      </c>
      <c r="L209">
        <v>17.425000000000001</v>
      </c>
      <c r="M209">
        <v>61</v>
      </c>
      <c r="N209">
        <v>0</v>
      </c>
      <c r="O209">
        <v>0</v>
      </c>
      <c r="P209">
        <v>2</v>
      </c>
      <c r="Q209">
        <v>2</v>
      </c>
      <c r="R209">
        <v>208</v>
      </c>
    </row>
    <row r="210" spans="1:18" x14ac:dyDescent="0.2">
      <c r="A210" s="1">
        <v>40971.166666666664</v>
      </c>
      <c r="B210" s="17">
        <f>YEAR(Таблица1[[#This Row],[datetime]])</f>
        <v>2012</v>
      </c>
      <c r="C210" s="17">
        <f>MONTH(Таблица1[[#This Row],[datetime]])</f>
        <v>3</v>
      </c>
      <c r="D210" s="17">
        <f>DAY(Таблица1[[#This Row],[datetime]])</f>
        <v>3</v>
      </c>
      <c r="E210" s="17">
        <f>WEEKDAY(Таблица1[[#This Row],[datetime]])</f>
        <v>7</v>
      </c>
      <c r="F210" s="17">
        <f>HOUR(Таблица1[[#This Row],[datetime]])</f>
        <v>4</v>
      </c>
      <c r="G210">
        <v>1</v>
      </c>
      <c r="H210">
        <v>0</v>
      </c>
      <c r="I210">
        <v>0</v>
      </c>
      <c r="J210">
        <v>2</v>
      </c>
      <c r="K210">
        <v>14.76</v>
      </c>
      <c r="L210">
        <v>17.425000000000001</v>
      </c>
      <c r="M210">
        <v>93</v>
      </c>
      <c r="N210">
        <v>12.997999999999999</v>
      </c>
      <c r="O210">
        <v>0</v>
      </c>
      <c r="P210">
        <v>2</v>
      </c>
      <c r="Q210">
        <v>2</v>
      </c>
      <c r="R210">
        <v>209</v>
      </c>
    </row>
    <row r="211" spans="1:18" x14ac:dyDescent="0.2">
      <c r="A211" s="1">
        <v>40971.208333333336</v>
      </c>
      <c r="B211" s="17">
        <f>YEAR(Таблица1[[#This Row],[datetime]])</f>
        <v>2012</v>
      </c>
      <c r="C211" s="17">
        <f>MONTH(Таблица1[[#This Row],[datetime]])</f>
        <v>3</v>
      </c>
      <c r="D211" s="17">
        <f>DAY(Таблица1[[#This Row],[datetime]])</f>
        <v>3</v>
      </c>
      <c r="E211" s="17">
        <f>WEEKDAY(Таблица1[[#This Row],[datetime]])</f>
        <v>7</v>
      </c>
      <c r="F211" s="17">
        <f>HOUR(Таблица1[[#This Row],[datetime]])</f>
        <v>5</v>
      </c>
      <c r="G211">
        <v>1</v>
      </c>
      <c r="H211">
        <v>0</v>
      </c>
      <c r="I211">
        <v>0</v>
      </c>
      <c r="J211">
        <v>2</v>
      </c>
      <c r="K211">
        <v>14.76</v>
      </c>
      <c r="L211">
        <v>18.18</v>
      </c>
      <c r="M211">
        <v>93</v>
      </c>
      <c r="N211">
        <v>6.0031999999999996</v>
      </c>
      <c r="O211">
        <v>1</v>
      </c>
      <c r="P211">
        <v>1</v>
      </c>
      <c r="Q211">
        <v>2</v>
      </c>
      <c r="R211">
        <v>210</v>
      </c>
    </row>
    <row r="212" spans="1:18" x14ac:dyDescent="0.2">
      <c r="A212" s="1">
        <v>40976.166666666664</v>
      </c>
      <c r="B212" s="17">
        <f>YEAR(Таблица1[[#This Row],[datetime]])</f>
        <v>2012</v>
      </c>
      <c r="C212" s="17">
        <f>MONTH(Таблица1[[#This Row],[datetime]])</f>
        <v>3</v>
      </c>
      <c r="D212" s="17">
        <f>DAY(Таблица1[[#This Row],[datetime]])</f>
        <v>8</v>
      </c>
      <c r="E212" s="17">
        <f>WEEKDAY(Таблица1[[#This Row],[datetime]])</f>
        <v>5</v>
      </c>
      <c r="F212" s="17">
        <f>HOUR(Таблица1[[#This Row],[datetime]])</f>
        <v>4</v>
      </c>
      <c r="G212">
        <v>1</v>
      </c>
      <c r="H212">
        <v>0</v>
      </c>
      <c r="I212">
        <v>1</v>
      </c>
      <c r="J212">
        <v>1</v>
      </c>
      <c r="K212">
        <v>18.04</v>
      </c>
      <c r="L212">
        <v>21.97</v>
      </c>
      <c r="M212">
        <v>72</v>
      </c>
      <c r="N212">
        <v>19.001200000000001</v>
      </c>
      <c r="O212">
        <v>0</v>
      </c>
      <c r="P212">
        <v>2</v>
      </c>
      <c r="Q212">
        <v>2</v>
      </c>
      <c r="R212">
        <v>211</v>
      </c>
    </row>
    <row r="213" spans="1:18" x14ac:dyDescent="0.2">
      <c r="A213" s="1">
        <v>40980.125</v>
      </c>
      <c r="B213" s="17">
        <f>YEAR(Таблица1[[#This Row],[datetime]])</f>
        <v>2012</v>
      </c>
      <c r="C213" s="17">
        <f>MONTH(Таблица1[[#This Row],[datetime]])</f>
        <v>3</v>
      </c>
      <c r="D213" s="17">
        <f>DAY(Таблица1[[#This Row],[datetime]])</f>
        <v>12</v>
      </c>
      <c r="E213" s="17">
        <f>WEEKDAY(Таблица1[[#This Row],[datetime]])</f>
        <v>2</v>
      </c>
      <c r="F213" s="17">
        <f>HOUR(Таблица1[[#This Row],[datetime]])</f>
        <v>3</v>
      </c>
      <c r="G213">
        <v>1</v>
      </c>
      <c r="H213">
        <v>0</v>
      </c>
      <c r="I213">
        <v>1</v>
      </c>
      <c r="J213">
        <v>1</v>
      </c>
      <c r="K213">
        <v>14.76</v>
      </c>
      <c r="L213">
        <v>17.425000000000001</v>
      </c>
      <c r="M213">
        <v>50</v>
      </c>
      <c r="N213">
        <v>8.9981000000000009</v>
      </c>
      <c r="O213">
        <v>0</v>
      </c>
      <c r="P213">
        <v>2</v>
      </c>
      <c r="Q213">
        <v>2</v>
      </c>
      <c r="R213">
        <v>212</v>
      </c>
    </row>
    <row r="214" spans="1:18" x14ac:dyDescent="0.2">
      <c r="A214" s="1">
        <v>40981.125</v>
      </c>
      <c r="B214" s="17">
        <f>YEAR(Таблица1[[#This Row],[datetime]])</f>
        <v>2012</v>
      </c>
      <c r="C214" s="17">
        <f>MONTH(Таблица1[[#This Row],[datetime]])</f>
        <v>3</v>
      </c>
      <c r="D214" s="17">
        <f>DAY(Таблица1[[#This Row],[datetime]])</f>
        <v>13</v>
      </c>
      <c r="E214" s="17">
        <f>WEEKDAY(Таблица1[[#This Row],[datetime]])</f>
        <v>3</v>
      </c>
      <c r="F214" s="17">
        <f>HOUR(Таблица1[[#This Row],[datetime]])</f>
        <v>3</v>
      </c>
      <c r="G214">
        <v>1</v>
      </c>
      <c r="H214">
        <v>0</v>
      </c>
      <c r="I214">
        <v>1</v>
      </c>
      <c r="J214">
        <v>3</v>
      </c>
      <c r="K214">
        <v>21.32</v>
      </c>
      <c r="L214">
        <v>25</v>
      </c>
      <c r="M214">
        <v>72</v>
      </c>
      <c r="N214">
        <v>19.999500000000001</v>
      </c>
      <c r="O214">
        <v>0</v>
      </c>
      <c r="P214">
        <v>2</v>
      </c>
      <c r="Q214">
        <v>2</v>
      </c>
      <c r="R214">
        <v>213</v>
      </c>
    </row>
    <row r="215" spans="1:18" x14ac:dyDescent="0.2">
      <c r="A215" s="1">
        <v>40982.083333333336</v>
      </c>
      <c r="B215" s="17">
        <f>YEAR(Таблица1[[#This Row],[datetime]])</f>
        <v>2012</v>
      </c>
      <c r="C215" s="17">
        <f>MONTH(Таблица1[[#This Row],[datetime]])</f>
        <v>3</v>
      </c>
      <c r="D215" s="17">
        <f>DAY(Таблица1[[#This Row],[datetime]])</f>
        <v>14</v>
      </c>
      <c r="E215" s="17">
        <f>WEEKDAY(Таблица1[[#This Row],[datetime]])</f>
        <v>4</v>
      </c>
      <c r="F215" s="17">
        <f>HOUR(Таблица1[[#This Row],[datetime]])</f>
        <v>2</v>
      </c>
      <c r="G215">
        <v>1</v>
      </c>
      <c r="H215">
        <v>0</v>
      </c>
      <c r="I215">
        <v>1</v>
      </c>
      <c r="J215">
        <v>1</v>
      </c>
      <c r="K215">
        <v>20.5</v>
      </c>
      <c r="L215">
        <v>24.24</v>
      </c>
      <c r="M215">
        <v>68</v>
      </c>
      <c r="N215">
        <v>12.997999999999999</v>
      </c>
      <c r="O215">
        <v>0</v>
      </c>
      <c r="P215">
        <v>2</v>
      </c>
      <c r="Q215">
        <v>2</v>
      </c>
      <c r="R215">
        <v>214</v>
      </c>
    </row>
    <row r="216" spans="1:18" x14ac:dyDescent="0.2">
      <c r="A216" s="1">
        <v>40985.166666666664</v>
      </c>
      <c r="B216" s="17">
        <f>YEAR(Таблица1[[#This Row],[datetime]])</f>
        <v>2012</v>
      </c>
      <c r="C216" s="17">
        <f>MONTH(Таблица1[[#This Row],[datetime]])</f>
        <v>3</v>
      </c>
      <c r="D216" s="17">
        <f>DAY(Таблица1[[#This Row],[datetime]])</f>
        <v>17</v>
      </c>
      <c r="E216" s="17">
        <f>WEEKDAY(Таблица1[[#This Row],[datetime]])</f>
        <v>7</v>
      </c>
      <c r="F216" s="17">
        <f>HOUR(Таблица1[[#This Row],[datetime]])</f>
        <v>4</v>
      </c>
      <c r="G216">
        <v>1</v>
      </c>
      <c r="H216">
        <v>0</v>
      </c>
      <c r="I216">
        <v>0</v>
      </c>
      <c r="J216">
        <v>2</v>
      </c>
      <c r="K216">
        <v>17.22</v>
      </c>
      <c r="L216">
        <v>21.21</v>
      </c>
      <c r="M216">
        <v>94</v>
      </c>
      <c r="N216">
        <v>0</v>
      </c>
      <c r="O216">
        <v>0</v>
      </c>
      <c r="P216">
        <v>2</v>
      </c>
      <c r="Q216">
        <v>2</v>
      </c>
      <c r="R216">
        <v>215</v>
      </c>
    </row>
    <row r="217" spans="1:18" x14ac:dyDescent="0.2">
      <c r="A217" s="1">
        <v>40987.125</v>
      </c>
      <c r="B217" s="17">
        <f>YEAR(Таблица1[[#This Row],[datetime]])</f>
        <v>2012</v>
      </c>
      <c r="C217" s="17">
        <f>MONTH(Таблица1[[#This Row],[datetime]])</f>
        <v>3</v>
      </c>
      <c r="D217" s="17">
        <f>DAY(Таблица1[[#This Row],[datetime]])</f>
        <v>19</v>
      </c>
      <c r="E217" s="17">
        <f>WEEKDAY(Таблица1[[#This Row],[datetime]])</f>
        <v>2</v>
      </c>
      <c r="F217" s="17">
        <f>HOUR(Таблица1[[#This Row],[datetime]])</f>
        <v>3</v>
      </c>
      <c r="G217">
        <v>1</v>
      </c>
      <c r="H217">
        <v>0</v>
      </c>
      <c r="I217">
        <v>1</v>
      </c>
      <c r="J217">
        <v>1</v>
      </c>
      <c r="K217">
        <v>18.86</v>
      </c>
      <c r="L217">
        <v>22.725000000000001</v>
      </c>
      <c r="M217">
        <v>88</v>
      </c>
      <c r="N217">
        <v>6.0031999999999996</v>
      </c>
      <c r="O217">
        <v>0</v>
      </c>
      <c r="P217">
        <v>2</v>
      </c>
      <c r="Q217">
        <v>2</v>
      </c>
      <c r="R217">
        <v>216</v>
      </c>
    </row>
    <row r="218" spans="1:18" x14ac:dyDescent="0.2">
      <c r="A218" s="1">
        <v>41006.208333333336</v>
      </c>
      <c r="B218" s="17">
        <f>YEAR(Таблица1[[#This Row],[datetime]])</f>
        <v>2012</v>
      </c>
      <c r="C218" s="17">
        <f>MONTH(Таблица1[[#This Row],[datetime]])</f>
        <v>4</v>
      </c>
      <c r="D218" s="17">
        <f>DAY(Таблица1[[#This Row],[datetime]])</f>
        <v>7</v>
      </c>
      <c r="E218" s="17">
        <f>WEEKDAY(Таблица1[[#This Row],[datetime]])</f>
        <v>7</v>
      </c>
      <c r="F218" s="17">
        <f>HOUR(Таблица1[[#This Row],[datetime]])</f>
        <v>5</v>
      </c>
      <c r="G218">
        <v>2</v>
      </c>
      <c r="H218">
        <v>0</v>
      </c>
      <c r="I218">
        <v>0</v>
      </c>
      <c r="J218">
        <v>1</v>
      </c>
      <c r="K218">
        <v>13.12</v>
      </c>
      <c r="L218">
        <v>15.91</v>
      </c>
      <c r="M218">
        <v>33</v>
      </c>
      <c r="N218">
        <v>11.0014</v>
      </c>
      <c r="O218">
        <v>0</v>
      </c>
      <c r="P218">
        <v>2</v>
      </c>
      <c r="Q218">
        <v>2</v>
      </c>
      <c r="R218">
        <v>217</v>
      </c>
    </row>
    <row r="219" spans="1:18" x14ac:dyDescent="0.2">
      <c r="A219" s="1">
        <v>41009.083333333336</v>
      </c>
      <c r="B219" s="17">
        <f>YEAR(Таблица1[[#This Row],[datetime]])</f>
        <v>2012</v>
      </c>
      <c r="C219" s="17">
        <f>MONTH(Таблица1[[#This Row],[datetime]])</f>
        <v>4</v>
      </c>
      <c r="D219" s="17">
        <f>DAY(Таблица1[[#This Row],[datetime]])</f>
        <v>10</v>
      </c>
      <c r="E219" s="17">
        <f>WEEKDAY(Таблица1[[#This Row],[datetime]])</f>
        <v>3</v>
      </c>
      <c r="F219" s="17">
        <f>HOUR(Таблица1[[#This Row],[datetime]])</f>
        <v>2</v>
      </c>
      <c r="G219">
        <v>2</v>
      </c>
      <c r="H219">
        <v>0</v>
      </c>
      <c r="I219">
        <v>1</v>
      </c>
      <c r="J219">
        <v>1</v>
      </c>
      <c r="K219">
        <v>14.76</v>
      </c>
      <c r="L219">
        <v>17.425000000000001</v>
      </c>
      <c r="M219">
        <v>71</v>
      </c>
      <c r="N219">
        <v>8.9981000000000009</v>
      </c>
      <c r="O219">
        <v>0</v>
      </c>
      <c r="P219">
        <v>2</v>
      </c>
      <c r="Q219">
        <v>2</v>
      </c>
      <c r="R219">
        <v>218</v>
      </c>
    </row>
    <row r="220" spans="1:18" x14ac:dyDescent="0.2">
      <c r="A220" s="1">
        <v>41009.125</v>
      </c>
      <c r="B220" s="17">
        <f>YEAR(Таблица1[[#This Row],[datetime]])</f>
        <v>2012</v>
      </c>
      <c r="C220" s="17">
        <f>MONTH(Таблица1[[#This Row],[datetime]])</f>
        <v>4</v>
      </c>
      <c r="D220" s="17">
        <f>DAY(Таблица1[[#This Row],[datetime]])</f>
        <v>10</v>
      </c>
      <c r="E220" s="17">
        <f>WEEKDAY(Таблица1[[#This Row],[datetime]])</f>
        <v>3</v>
      </c>
      <c r="F220" s="17">
        <f>HOUR(Таблица1[[#This Row],[datetime]])</f>
        <v>3</v>
      </c>
      <c r="G220">
        <v>2</v>
      </c>
      <c r="H220">
        <v>0</v>
      </c>
      <c r="I220">
        <v>1</v>
      </c>
      <c r="J220">
        <v>1</v>
      </c>
      <c r="K220">
        <v>14.76</v>
      </c>
      <c r="L220">
        <v>17.425000000000001</v>
      </c>
      <c r="M220">
        <v>71</v>
      </c>
      <c r="N220">
        <v>8.9981000000000009</v>
      </c>
      <c r="O220">
        <v>0</v>
      </c>
      <c r="P220">
        <v>2</v>
      </c>
      <c r="Q220">
        <v>2</v>
      </c>
      <c r="R220">
        <v>219</v>
      </c>
    </row>
    <row r="221" spans="1:18" x14ac:dyDescent="0.2">
      <c r="A221" s="1">
        <v>41009.166666666664</v>
      </c>
      <c r="B221" s="17">
        <f>YEAR(Таблица1[[#This Row],[datetime]])</f>
        <v>2012</v>
      </c>
      <c r="C221" s="17">
        <f>MONTH(Таблица1[[#This Row],[datetime]])</f>
        <v>4</v>
      </c>
      <c r="D221" s="17">
        <f>DAY(Таблица1[[#This Row],[datetime]])</f>
        <v>10</v>
      </c>
      <c r="E221" s="17">
        <f>WEEKDAY(Таблица1[[#This Row],[datetime]])</f>
        <v>3</v>
      </c>
      <c r="F221" s="17">
        <f>HOUR(Таблица1[[#This Row],[datetime]])</f>
        <v>4</v>
      </c>
      <c r="G221">
        <v>2</v>
      </c>
      <c r="H221">
        <v>0</v>
      </c>
      <c r="I221">
        <v>1</v>
      </c>
      <c r="J221">
        <v>1</v>
      </c>
      <c r="K221">
        <v>13.94</v>
      </c>
      <c r="L221">
        <v>16.664999999999999</v>
      </c>
      <c r="M221">
        <v>71</v>
      </c>
      <c r="N221">
        <v>8.9981000000000009</v>
      </c>
      <c r="O221">
        <v>0</v>
      </c>
      <c r="P221">
        <v>2</v>
      </c>
      <c r="Q221">
        <v>2</v>
      </c>
      <c r="R221">
        <v>220</v>
      </c>
    </row>
    <row r="222" spans="1:18" x14ac:dyDescent="0.2">
      <c r="A222" s="1">
        <v>41010.083333333336</v>
      </c>
      <c r="B222" s="17">
        <f>YEAR(Таблица1[[#This Row],[datetime]])</f>
        <v>2012</v>
      </c>
      <c r="C222" s="17">
        <f>MONTH(Таблица1[[#This Row],[datetime]])</f>
        <v>4</v>
      </c>
      <c r="D222" s="17">
        <f>DAY(Таблица1[[#This Row],[datetime]])</f>
        <v>11</v>
      </c>
      <c r="E222" s="17">
        <f>WEEKDAY(Таблица1[[#This Row],[datetime]])</f>
        <v>4</v>
      </c>
      <c r="F222" s="17">
        <f>HOUR(Таблица1[[#This Row],[datetime]])</f>
        <v>2</v>
      </c>
      <c r="G222">
        <v>2</v>
      </c>
      <c r="H222">
        <v>0</v>
      </c>
      <c r="I222">
        <v>1</v>
      </c>
      <c r="J222">
        <v>1</v>
      </c>
      <c r="K222">
        <v>13.12</v>
      </c>
      <c r="L222">
        <v>15.15</v>
      </c>
      <c r="M222">
        <v>45</v>
      </c>
      <c r="N222">
        <v>19.001200000000001</v>
      </c>
      <c r="O222">
        <v>0</v>
      </c>
      <c r="P222">
        <v>2</v>
      </c>
      <c r="Q222">
        <v>2</v>
      </c>
      <c r="R222">
        <v>221</v>
      </c>
    </row>
    <row r="223" spans="1:18" x14ac:dyDescent="0.2">
      <c r="A223" s="1">
        <v>41010.125</v>
      </c>
      <c r="B223" s="17">
        <f>YEAR(Таблица1[[#This Row],[datetime]])</f>
        <v>2012</v>
      </c>
      <c r="C223" s="17">
        <f>MONTH(Таблица1[[#This Row],[datetime]])</f>
        <v>4</v>
      </c>
      <c r="D223" s="17">
        <f>DAY(Таблица1[[#This Row],[datetime]])</f>
        <v>11</v>
      </c>
      <c r="E223" s="17">
        <f>WEEKDAY(Таблица1[[#This Row],[datetime]])</f>
        <v>4</v>
      </c>
      <c r="F223" s="17">
        <f>HOUR(Таблица1[[#This Row],[datetime]])</f>
        <v>3</v>
      </c>
      <c r="G223">
        <v>2</v>
      </c>
      <c r="H223">
        <v>0</v>
      </c>
      <c r="I223">
        <v>1</v>
      </c>
      <c r="J223">
        <v>1</v>
      </c>
      <c r="K223">
        <v>12.3</v>
      </c>
      <c r="L223">
        <v>14.395</v>
      </c>
      <c r="M223">
        <v>49</v>
      </c>
      <c r="N223">
        <v>15.001300000000001</v>
      </c>
      <c r="O223">
        <v>0</v>
      </c>
      <c r="P223">
        <v>2</v>
      </c>
      <c r="Q223">
        <v>2</v>
      </c>
      <c r="R223">
        <v>222</v>
      </c>
    </row>
    <row r="224" spans="1:18" x14ac:dyDescent="0.2">
      <c r="A224" s="1">
        <v>41032.166666666664</v>
      </c>
      <c r="B224" s="17">
        <f>YEAR(Таблица1[[#This Row],[datetime]])</f>
        <v>2012</v>
      </c>
      <c r="C224" s="17">
        <f>MONTH(Таблица1[[#This Row],[datetime]])</f>
        <v>5</v>
      </c>
      <c r="D224" s="17">
        <f>DAY(Таблица1[[#This Row],[datetime]])</f>
        <v>3</v>
      </c>
      <c r="E224" s="17">
        <f>WEEKDAY(Таблица1[[#This Row],[datetime]])</f>
        <v>5</v>
      </c>
      <c r="F224" s="17">
        <f>HOUR(Таблица1[[#This Row],[datetime]])</f>
        <v>4</v>
      </c>
      <c r="G224">
        <v>2</v>
      </c>
      <c r="H224">
        <v>0</v>
      </c>
      <c r="I224">
        <v>1</v>
      </c>
      <c r="J224">
        <v>2</v>
      </c>
      <c r="K224">
        <v>18.86</v>
      </c>
      <c r="L224">
        <v>22.725000000000001</v>
      </c>
      <c r="M224">
        <v>88</v>
      </c>
      <c r="N224">
        <v>16.997900000000001</v>
      </c>
      <c r="O224">
        <v>0</v>
      </c>
      <c r="P224">
        <v>2</v>
      </c>
      <c r="Q224">
        <v>2</v>
      </c>
      <c r="R224">
        <v>223</v>
      </c>
    </row>
    <row r="225" spans="1:18" x14ac:dyDescent="0.2">
      <c r="A225" s="1">
        <v>41036.166666666664</v>
      </c>
      <c r="B225" s="17">
        <f>YEAR(Таблица1[[#This Row],[datetime]])</f>
        <v>2012</v>
      </c>
      <c r="C225" s="17">
        <f>MONTH(Таблица1[[#This Row],[datetime]])</f>
        <v>5</v>
      </c>
      <c r="D225" s="17">
        <f>DAY(Таблица1[[#This Row],[datetime]])</f>
        <v>7</v>
      </c>
      <c r="E225" s="17">
        <f>WEEKDAY(Таблица1[[#This Row],[datetime]])</f>
        <v>2</v>
      </c>
      <c r="F225" s="17">
        <f>HOUR(Таблица1[[#This Row],[datetime]])</f>
        <v>4</v>
      </c>
      <c r="G225">
        <v>2</v>
      </c>
      <c r="H225">
        <v>0</v>
      </c>
      <c r="I225">
        <v>1</v>
      </c>
      <c r="J225">
        <v>2</v>
      </c>
      <c r="K225">
        <v>18.86</v>
      </c>
      <c r="L225">
        <v>22.725000000000001</v>
      </c>
      <c r="M225">
        <v>88</v>
      </c>
      <c r="N225">
        <v>8.9981000000000009</v>
      </c>
      <c r="O225">
        <v>0</v>
      </c>
      <c r="P225">
        <v>2</v>
      </c>
      <c r="Q225">
        <v>2</v>
      </c>
      <c r="R225">
        <v>224</v>
      </c>
    </row>
    <row r="226" spans="1:18" x14ac:dyDescent="0.2">
      <c r="A226" s="1">
        <v>41038.125</v>
      </c>
      <c r="B226" s="17">
        <f>YEAR(Таблица1[[#This Row],[datetime]])</f>
        <v>2012</v>
      </c>
      <c r="C226" s="17">
        <f>MONTH(Таблица1[[#This Row],[datetime]])</f>
        <v>5</v>
      </c>
      <c r="D226" s="17">
        <f>DAY(Таблица1[[#This Row],[datetime]])</f>
        <v>9</v>
      </c>
      <c r="E226" s="17">
        <f>WEEKDAY(Таблица1[[#This Row],[datetime]])</f>
        <v>4</v>
      </c>
      <c r="F226" s="17">
        <f>HOUR(Таблица1[[#This Row],[datetime]])</f>
        <v>3</v>
      </c>
      <c r="G226">
        <v>2</v>
      </c>
      <c r="H226">
        <v>0</v>
      </c>
      <c r="I226">
        <v>1</v>
      </c>
      <c r="J226">
        <v>3</v>
      </c>
      <c r="K226">
        <v>22.96</v>
      </c>
      <c r="L226">
        <v>26.515000000000001</v>
      </c>
      <c r="M226">
        <v>88</v>
      </c>
      <c r="N226">
        <v>11.0014</v>
      </c>
      <c r="O226">
        <v>0</v>
      </c>
      <c r="P226">
        <v>2</v>
      </c>
      <c r="Q226">
        <v>2</v>
      </c>
      <c r="R226">
        <v>225</v>
      </c>
    </row>
    <row r="227" spans="1:18" x14ac:dyDescent="0.2">
      <c r="A227" s="1">
        <v>41039.166666666664</v>
      </c>
      <c r="B227" s="17">
        <f>YEAR(Таблица1[[#This Row],[datetime]])</f>
        <v>2012</v>
      </c>
      <c r="C227" s="17">
        <f>MONTH(Таблица1[[#This Row],[datetime]])</f>
        <v>5</v>
      </c>
      <c r="D227" s="17">
        <f>DAY(Таблица1[[#This Row],[datetime]])</f>
        <v>10</v>
      </c>
      <c r="E227" s="17">
        <f>WEEKDAY(Таблица1[[#This Row],[datetime]])</f>
        <v>5</v>
      </c>
      <c r="F227" s="17">
        <f>HOUR(Таблица1[[#This Row],[datetime]])</f>
        <v>4</v>
      </c>
      <c r="G227">
        <v>2</v>
      </c>
      <c r="H227">
        <v>0</v>
      </c>
      <c r="I227">
        <v>1</v>
      </c>
      <c r="J227">
        <v>1</v>
      </c>
      <c r="K227">
        <v>18.86</v>
      </c>
      <c r="L227">
        <v>22.725000000000001</v>
      </c>
      <c r="M227">
        <v>77</v>
      </c>
      <c r="N227">
        <v>12.997999999999999</v>
      </c>
      <c r="O227">
        <v>0</v>
      </c>
      <c r="P227">
        <v>2</v>
      </c>
      <c r="Q227">
        <v>2</v>
      </c>
      <c r="R227">
        <v>226</v>
      </c>
    </row>
    <row r="228" spans="1:18" x14ac:dyDescent="0.2">
      <c r="A228" s="1">
        <v>41043.083333333336</v>
      </c>
      <c r="B228" s="17">
        <f>YEAR(Таблица1[[#This Row],[datetime]])</f>
        <v>2012</v>
      </c>
      <c r="C228" s="17">
        <f>MONTH(Таблица1[[#This Row],[datetime]])</f>
        <v>5</v>
      </c>
      <c r="D228" s="17">
        <f>DAY(Таблица1[[#This Row],[datetime]])</f>
        <v>14</v>
      </c>
      <c r="E228" s="17">
        <f>WEEKDAY(Таблица1[[#This Row],[datetime]])</f>
        <v>2</v>
      </c>
      <c r="F228" s="17">
        <f>HOUR(Таблица1[[#This Row],[datetime]])</f>
        <v>2</v>
      </c>
      <c r="G228">
        <v>2</v>
      </c>
      <c r="H228">
        <v>0</v>
      </c>
      <c r="I228">
        <v>1</v>
      </c>
      <c r="J228">
        <v>1</v>
      </c>
      <c r="K228">
        <v>24.6</v>
      </c>
      <c r="L228">
        <v>30.305</v>
      </c>
      <c r="M228">
        <v>60</v>
      </c>
      <c r="N228">
        <v>19.999500000000001</v>
      </c>
      <c r="O228">
        <v>1</v>
      </c>
      <c r="P228">
        <v>1</v>
      </c>
      <c r="Q228">
        <v>2</v>
      </c>
      <c r="R228">
        <v>227</v>
      </c>
    </row>
    <row r="229" spans="1:18" x14ac:dyDescent="0.2">
      <c r="A229" s="1">
        <v>41043.125</v>
      </c>
      <c r="B229" s="17">
        <f>YEAR(Таблица1[[#This Row],[datetime]])</f>
        <v>2012</v>
      </c>
      <c r="C229" s="17">
        <f>MONTH(Таблица1[[#This Row],[datetime]])</f>
        <v>5</v>
      </c>
      <c r="D229" s="17">
        <f>DAY(Таблица1[[#This Row],[datetime]])</f>
        <v>14</v>
      </c>
      <c r="E229" s="17">
        <f>WEEKDAY(Таблица1[[#This Row],[datetime]])</f>
        <v>2</v>
      </c>
      <c r="F229" s="17">
        <f>HOUR(Таблица1[[#This Row],[datetime]])</f>
        <v>3</v>
      </c>
      <c r="G229">
        <v>2</v>
      </c>
      <c r="H229">
        <v>0</v>
      </c>
      <c r="I229">
        <v>1</v>
      </c>
      <c r="J229">
        <v>2</v>
      </c>
      <c r="K229">
        <v>23.78</v>
      </c>
      <c r="L229">
        <v>27.274999999999999</v>
      </c>
      <c r="M229">
        <v>68</v>
      </c>
      <c r="N229">
        <v>22.002800000000001</v>
      </c>
      <c r="O229">
        <v>0</v>
      </c>
      <c r="P229">
        <v>2</v>
      </c>
      <c r="Q229">
        <v>2</v>
      </c>
      <c r="R229">
        <v>228</v>
      </c>
    </row>
    <row r="230" spans="1:18" x14ac:dyDescent="0.2">
      <c r="A230" s="1">
        <v>41093.125</v>
      </c>
      <c r="B230" s="17">
        <f>YEAR(Таблица1[[#This Row],[datetime]])</f>
        <v>2012</v>
      </c>
      <c r="C230" s="17">
        <f>MONTH(Таблица1[[#This Row],[datetime]])</f>
        <v>7</v>
      </c>
      <c r="D230" s="17">
        <f>DAY(Таблица1[[#This Row],[datetime]])</f>
        <v>3</v>
      </c>
      <c r="E230" s="17">
        <f>WEEKDAY(Таблица1[[#This Row],[datetime]])</f>
        <v>3</v>
      </c>
      <c r="F230" s="17">
        <f>HOUR(Таблица1[[#This Row],[datetime]])</f>
        <v>3</v>
      </c>
      <c r="G230">
        <v>3</v>
      </c>
      <c r="H230">
        <v>0</v>
      </c>
      <c r="I230">
        <v>1</v>
      </c>
      <c r="J230">
        <v>1</v>
      </c>
      <c r="K230">
        <v>28.7</v>
      </c>
      <c r="L230">
        <v>32.575000000000003</v>
      </c>
      <c r="M230">
        <v>65</v>
      </c>
      <c r="N230">
        <v>8.9981000000000009</v>
      </c>
      <c r="O230">
        <v>0</v>
      </c>
      <c r="P230">
        <v>2</v>
      </c>
      <c r="Q230">
        <v>2</v>
      </c>
      <c r="R230">
        <v>229</v>
      </c>
    </row>
    <row r="231" spans="1:18" x14ac:dyDescent="0.2">
      <c r="A231" s="1">
        <v>41099.166666666664</v>
      </c>
      <c r="B231" s="17">
        <f>YEAR(Таблица1[[#This Row],[datetime]])</f>
        <v>2012</v>
      </c>
      <c r="C231" s="17">
        <f>MONTH(Таблица1[[#This Row],[datetime]])</f>
        <v>7</v>
      </c>
      <c r="D231" s="17">
        <f>DAY(Таблица1[[#This Row],[datetime]])</f>
        <v>9</v>
      </c>
      <c r="E231" s="17">
        <f>WEEKDAY(Таблица1[[#This Row],[datetime]])</f>
        <v>2</v>
      </c>
      <c r="F231" s="17">
        <f>HOUR(Таблица1[[#This Row],[datetime]])</f>
        <v>4</v>
      </c>
      <c r="G231">
        <v>3</v>
      </c>
      <c r="H231">
        <v>0</v>
      </c>
      <c r="I231">
        <v>1</v>
      </c>
      <c r="J231">
        <v>3</v>
      </c>
      <c r="K231">
        <v>27.06</v>
      </c>
      <c r="L231">
        <v>29.545000000000002</v>
      </c>
      <c r="M231">
        <v>89</v>
      </c>
      <c r="N231">
        <v>26.002700000000001</v>
      </c>
      <c r="O231">
        <v>1</v>
      </c>
      <c r="P231">
        <v>1</v>
      </c>
      <c r="Q231">
        <v>2</v>
      </c>
      <c r="R231">
        <v>230</v>
      </c>
    </row>
    <row r="232" spans="1:18" x14ac:dyDescent="0.2">
      <c r="A232" s="1">
        <v>41184.083333333336</v>
      </c>
      <c r="B232" s="17">
        <f>YEAR(Таблица1[[#This Row],[datetime]])</f>
        <v>2012</v>
      </c>
      <c r="C232" s="17">
        <f>MONTH(Таблица1[[#This Row],[datetime]])</f>
        <v>10</v>
      </c>
      <c r="D232" s="17">
        <f>DAY(Таблица1[[#This Row],[datetime]])</f>
        <v>2</v>
      </c>
      <c r="E232" s="17">
        <f>WEEKDAY(Таблица1[[#This Row],[datetime]])</f>
        <v>3</v>
      </c>
      <c r="F232" s="17">
        <f>HOUR(Таблица1[[#This Row],[datetime]])</f>
        <v>2</v>
      </c>
      <c r="G232">
        <v>4</v>
      </c>
      <c r="H232">
        <v>0</v>
      </c>
      <c r="I232">
        <v>1</v>
      </c>
      <c r="J232">
        <v>2</v>
      </c>
      <c r="K232">
        <v>22.14</v>
      </c>
      <c r="L232">
        <v>25.76</v>
      </c>
      <c r="M232">
        <v>77</v>
      </c>
      <c r="N232">
        <v>7.0015000000000001</v>
      </c>
      <c r="O232">
        <v>0</v>
      </c>
      <c r="P232">
        <v>2</v>
      </c>
      <c r="Q232">
        <v>2</v>
      </c>
      <c r="R232">
        <v>231</v>
      </c>
    </row>
    <row r="233" spans="1:18" x14ac:dyDescent="0.2">
      <c r="A233" s="1">
        <v>41198.125</v>
      </c>
      <c r="B233" s="17">
        <f>YEAR(Таблица1[[#This Row],[datetime]])</f>
        <v>2012</v>
      </c>
      <c r="C233" s="17">
        <f>MONTH(Таблица1[[#This Row],[datetime]])</f>
        <v>10</v>
      </c>
      <c r="D233" s="17">
        <f>DAY(Таблица1[[#This Row],[datetime]])</f>
        <v>16</v>
      </c>
      <c r="E233" s="17">
        <f>WEEKDAY(Таблица1[[#This Row],[datetime]])</f>
        <v>3</v>
      </c>
      <c r="F233" s="17">
        <f>HOUR(Таблица1[[#This Row],[datetime]])</f>
        <v>3</v>
      </c>
      <c r="G233">
        <v>4</v>
      </c>
      <c r="H233">
        <v>0</v>
      </c>
      <c r="I233">
        <v>1</v>
      </c>
      <c r="J233">
        <v>1</v>
      </c>
      <c r="K233">
        <v>17.22</v>
      </c>
      <c r="L233">
        <v>21.21</v>
      </c>
      <c r="M233">
        <v>67</v>
      </c>
      <c r="N233">
        <v>7.0015000000000001</v>
      </c>
      <c r="O233">
        <v>0</v>
      </c>
      <c r="P233">
        <v>2</v>
      </c>
      <c r="Q233">
        <v>2</v>
      </c>
      <c r="R233">
        <v>232</v>
      </c>
    </row>
    <row r="234" spans="1:18" x14ac:dyDescent="0.2">
      <c r="A234" s="1">
        <v>41219.083333333336</v>
      </c>
      <c r="B234" s="17">
        <f>YEAR(Таблица1[[#This Row],[datetime]])</f>
        <v>2012</v>
      </c>
      <c r="C234" s="17">
        <f>MONTH(Таблица1[[#This Row],[datetime]])</f>
        <v>11</v>
      </c>
      <c r="D234" s="17">
        <f>DAY(Таблица1[[#This Row],[datetime]])</f>
        <v>6</v>
      </c>
      <c r="E234" s="17">
        <f>WEEKDAY(Таблица1[[#This Row],[datetime]])</f>
        <v>3</v>
      </c>
      <c r="F234" s="17">
        <f>HOUR(Таблица1[[#This Row],[datetime]])</f>
        <v>2</v>
      </c>
      <c r="G234">
        <v>4</v>
      </c>
      <c r="H234">
        <v>0</v>
      </c>
      <c r="I234">
        <v>1</v>
      </c>
      <c r="J234">
        <v>1</v>
      </c>
      <c r="K234">
        <v>9.84</v>
      </c>
      <c r="L234">
        <v>12.88</v>
      </c>
      <c r="M234">
        <v>65</v>
      </c>
      <c r="N234">
        <v>6.0031999999999996</v>
      </c>
      <c r="O234">
        <v>0</v>
      </c>
      <c r="P234">
        <v>2</v>
      </c>
      <c r="Q234">
        <v>2</v>
      </c>
      <c r="R234">
        <v>233</v>
      </c>
    </row>
    <row r="235" spans="1:18" x14ac:dyDescent="0.2">
      <c r="A235" s="1">
        <v>41228.125</v>
      </c>
      <c r="B235" s="17">
        <f>YEAR(Таблица1[[#This Row],[datetime]])</f>
        <v>2012</v>
      </c>
      <c r="C235" s="17">
        <f>MONTH(Таблица1[[#This Row],[datetime]])</f>
        <v>11</v>
      </c>
      <c r="D235" s="17">
        <f>DAY(Таблица1[[#This Row],[datetime]])</f>
        <v>15</v>
      </c>
      <c r="E235" s="17">
        <f>WEEKDAY(Таблица1[[#This Row],[datetime]])</f>
        <v>5</v>
      </c>
      <c r="F235" s="17">
        <f>HOUR(Таблица1[[#This Row],[datetime]])</f>
        <v>3</v>
      </c>
      <c r="G235">
        <v>4</v>
      </c>
      <c r="H235">
        <v>0</v>
      </c>
      <c r="I235">
        <v>1</v>
      </c>
      <c r="J235">
        <v>2</v>
      </c>
      <c r="K235">
        <v>10.66</v>
      </c>
      <c r="L235">
        <v>14.395</v>
      </c>
      <c r="M235">
        <v>70</v>
      </c>
      <c r="N235">
        <v>6.0031999999999996</v>
      </c>
      <c r="O235">
        <v>0</v>
      </c>
      <c r="P235">
        <v>2</v>
      </c>
      <c r="Q235">
        <v>2</v>
      </c>
      <c r="R235">
        <v>234</v>
      </c>
    </row>
    <row r="236" spans="1:18" x14ac:dyDescent="0.2">
      <c r="A236" s="1">
        <v>41232.125</v>
      </c>
      <c r="B236" s="17">
        <f>YEAR(Таблица1[[#This Row],[datetime]])</f>
        <v>2012</v>
      </c>
      <c r="C236" s="17">
        <f>MONTH(Таблица1[[#This Row],[datetime]])</f>
        <v>11</v>
      </c>
      <c r="D236" s="17">
        <f>DAY(Таблица1[[#This Row],[datetime]])</f>
        <v>19</v>
      </c>
      <c r="E236" s="17">
        <f>WEEKDAY(Таблица1[[#This Row],[datetime]])</f>
        <v>2</v>
      </c>
      <c r="F236" s="17">
        <f>HOUR(Таблица1[[#This Row],[datetime]])</f>
        <v>3</v>
      </c>
      <c r="G236">
        <v>4</v>
      </c>
      <c r="H236">
        <v>0</v>
      </c>
      <c r="I236">
        <v>1</v>
      </c>
      <c r="J236">
        <v>2</v>
      </c>
      <c r="K236">
        <v>14.76</v>
      </c>
      <c r="L236">
        <v>17.425000000000001</v>
      </c>
      <c r="M236">
        <v>66</v>
      </c>
      <c r="N236">
        <v>15.001300000000001</v>
      </c>
      <c r="O236">
        <v>0</v>
      </c>
      <c r="P236">
        <v>2</v>
      </c>
      <c r="Q236">
        <v>2</v>
      </c>
      <c r="R236">
        <v>235</v>
      </c>
    </row>
    <row r="237" spans="1:18" x14ac:dyDescent="0.2">
      <c r="A237" s="1">
        <v>41249.125</v>
      </c>
      <c r="B237" s="17">
        <f>YEAR(Таблица1[[#This Row],[datetime]])</f>
        <v>2012</v>
      </c>
      <c r="C237" s="17">
        <f>MONTH(Таблица1[[#This Row],[datetime]])</f>
        <v>12</v>
      </c>
      <c r="D237" s="17">
        <f>DAY(Таблица1[[#This Row],[datetime]])</f>
        <v>6</v>
      </c>
      <c r="E237" s="17">
        <f>WEEKDAY(Таблица1[[#This Row],[datetime]])</f>
        <v>5</v>
      </c>
      <c r="F237" s="17">
        <f>HOUR(Таблица1[[#This Row],[datetime]])</f>
        <v>3</v>
      </c>
      <c r="G237">
        <v>4</v>
      </c>
      <c r="H237">
        <v>0</v>
      </c>
      <c r="I237">
        <v>1</v>
      </c>
      <c r="J237">
        <v>1</v>
      </c>
      <c r="K237">
        <v>9.02</v>
      </c>
      <c r="L237">
        <v>11.365</v>
      </c>
      <c r="M237">
        <v>55</v>
      </c>
      <c r="N237">
        <v>12.997999999999999</v>
      </c>
      <c r="O237">
        <v>0</v>
      </c>
      <c r="P237">
        <v>2</v>
      </c>
      <c r="Q237">
        <v>2</v>
      </c>
      <c r="R237">
        <v>236</v>
      </c>
    </row>
    <row r="238" spans="1:18" x14ac:dyDescent="0.2">
      <c r="A238" s="1">
        <v>41256.125</v>
      </c>
      <c r="B238" s="17">
        <f>YEAR(Таблица1[[#This Row],[datetime]])</f>
        <v>2012</v>
      </c>
      <c r="C238" s="17">
        <f>MONTH(Таблица1[[#This Row],[datetime]])</f>
        <v>12</v>
      </c>
      <c r="D238" s="17">
        <f>DAY(Таблица1[[#This Row],[datetime]])</f>
        <v>13</v>
      </c>
      <c r="E238" s="17">
        <f>WEEKDAY(Таблица1[[#This Row],[datetime]])</f>
        <v>5</v>
      </c>
      <c r="F238" s="17">
        <f>HOUR(Таблица1[[#This Row],[datetime]])</f>
        <v>3</v>
      </c>
      <c r="G238">
        <v>4</v>
      </c>
      <c r="H238">
        <v>0</v>
      </c>
      <c r="I238">
        <v>1</v>
      </c>
      <c r="J238">
        <v>2</v>
      </c>
      <c r="K238">
        <v>10.66</v>
      </c>
      <c r="L238">
        <v>12.12</v>
      </c>
      <c r="M238">
        <v>56</v>
      </c>
      <c r="N238">
        <v>19.001200000000001</v>
      </c>
      <c r="O238">
        <v>0</v>
      </c>
      <c r="P238">
        <v>2</v>
      </c>
      <c r="Q238">
        <v>2</v>
      </c>
      <c r="R238">
        <v>237</v>
      </c>
    </row>
    <row r="239" spans="1:18" x14ac:dyDescent="0.2">
      <c r="A239" s="1">
        <v>40544.291666666664</v>
      </c>
      <c r="B239" s="17">
        <f>YEAR(Таблица1[[#This Row],[datetime]])</f>
        <v>2011</v>
      </c>
      <c r="C239" s="17">
        <f>MONTH(Таблица1[[#This Row],[datetime]])</f>
        <v>1</v>
      </c>
      <c r="D239" s="17">
        <f>DAY(Таблица1[[#This Row],[datetime]])</f>
        <v>1</v>
      </c>
      <c r="E239" s="17">
        <f>WEEKDAY(Таблица1[[#This Row],[datetime]])</f>
        <v>7</v>
      </c>
      <c r="F239" s="17">
        <f>HOUR(Таблица1[[#This Row],[datetime]])</f>
        <v>7</v>
      </c>
      <c r="G239">
        <v>1</v>
      </c>
      <c r="H239">
        <v>0</v>
      </c>
      <c r="I239">
        <v>0</v>
      </c>
      <c r="J239">
        <v>1</v>
      </c>
      <c r="K239">
        <v>8.1999999999999993</v>
      </c>
      <c r="L239">
        <v>12.88</v>
      </c>
      <c r="M239">
        <v>86</v>
      </c>
      <c r="N239">
        <v>0</v>
      </c>
      <c r="O239">
        <v>1</v>
      </c>
      <c r="P239">
        <v>2</v>
      </c>
      <c r="Q239">
        <v>3</v>
      </c>
      <c r="R239">
        <v>238</v>
      </c>
    </row>
    <row r="240" spans="1:18" x14ac:dyDescent="0.2">
      <c r="A240" s="1">
        <v>40545.166666666664</v>
      </c>
      <c r="B240" s="17">
        <f>YEAR(Таблица1[[#This Row],[datetime]])</f>
        <v>2011</v>
      </c>
      <c r="C240" s="17">
        <f>MONTH(Таблица1[[#This Row],[datetime]])</f>
        <v>1</v>
      </c>
      <c r="D240" s="17">
        <f>DAY(Таблица1[[#This Row],[datetime]])</f>
        <v>2</v>
      </c>
      <c r="E240" s="17">
        <f>WEEKDAY(Таблица1[[#This Row],[datetime]])</f>
        <v>1</v>
      </c>
      <c r="F240" s="17">
        <f>HOUR(Таблица1[[#This Row],[datetime]])</f>
        <v>4</v>
      </c>
      <c r="G240">
        <v>1</v>
      </c>
      <c r="H240">
        <v>0</v>
      </c>
      <c r="I240">
        <v>0</v>
      </c>
      <c r="J240">
        <v>2</v>
      </c>
      <c r="K240">
        <v>18.86</v>
      </c>
      <c r="L240">
        <v>22.725000000000001</v>
      </c>
      <c r="M240">
        <v>94</v>
      </c>
      <c r="N240">
        <v>12.997999999999999</v>
      </c>
      <c r="O240">
        <v>2</v>
      </c>
      <c r="P240">
        <v>1</v>
      </c>
      <c r="Q240">
        <v>3</v>
      </c>
      <c r="R240">
        <v>239</v>
      </c>
    </row>
    <row r="241" spans="1:18" x14ac:dyDescent="0.2">
      <c r="A241" s="1">
        <v>40546.208333333336</v>
      </c>
      <c r="B241" s="17">
        <f>YEAR(Таблица1[[#This Row],[datetime]])</f>
        <v>2011</v>
      </c>
      <c r="C241" s="17">
        <f>MONTH(Таблица1[[#This Row],[datetime]])</f>
        <v>1</v>
      </c>
      <c r="D241" s="17">
        <f>DAY(Таблица1[[#This Row],[datetime]])</f>
        <v>3</v>
      </c>
      <c r="E241" s="17">
        <f>WEEKDAY(Таблица1[[#This Row],[datetime]])</f>
        <v>2</v>
      </c>
      <c r="F241" s="17">
        <f>HOUR(Таблица1[[#This Row],[datetime]])</f>
        <v>5</v>
      </c>
      <c r="G241">
        <v>1</v>
      </c>
      <c r="H241">
        <v>0</v>
      </c>
      <c r="I241">
        <v>1</v>
      </c>
      <c r="J241">
        <v>1</v>
      </c>
      <c r="K241">
        <v>6.56</v>
      </c>
      <c r="L241">
        <v>6.82</v>
      </c>
      <c r="M241">
        <v>47</v>
      </c>
      <c r="N241">
        <v>19.001200000000001</v>
      </c>
      <c r="O241">
        <v>0</v>
      </c>
      <c r="P241">
        <v>3</v>
      </c>
      <c r="Q241">
        <v>3</v>
      </c>
      <c r="R241">
        <v>240</v>
      </c>
    </row>
    <row r="242" spans="1:18" x14ac:dyDescent="0.2">
      <c r="A242" s="1">
        <v>40548.208333333336</v>
      </c>
      <c r="B242" s="17">
        <f>YEAR(Таблица1[[#This Row],[datetime]])</f>
        <v>2011</v>
      </c>
      <c r="C242" s="17">
        <f>MONTH(Таблица1[[#This Row],[datetime]])</f>
        <v>1</v>
      </c>
      <c r="D242" s="17">
        <f>DAY(Таблица1[[#This Row],[datetime]])</f>
        <v>5</v>
      </c>
      <c r="E242" s="17">
        <f>WEEKDAY(Таблица1[[#This Row],[datetime]])</f>
        <v>4</v>
      </c>
      <c r="F242" s="17">
        <f>HOUR(Таблица1[[#This Row],[datetime]])</f>
        <v>5</v>
      </c>
      <c r="G242">
        <v>1</v>
      </c>
      <c r="H242">
        <v>0</v>
      </c>
      <c r="I242">
        <v>1</v>
      </c>
      <c r="J242">
        <v>1</v>
      </c>
      <c r="K242">
        <v>9.02</v>
      </c>
      <c r="L242">
        <v>11.365</v>
      </c>
      <c r="M242">
        <v>47</v>
      </c>
      <c r="N242">
        <v>11.0014</v>
      </c>
      <c r="O242">
        <v>0</v>
      </c>
      <c r="P242">
        <v>3</v>
      </c>
      <c r="Q242">
        <v>3</v>
      </c>
      <c r="R242">
        <v>241</v>
      </c>
    </row>
    <row r="243" spans="1:18" x14ac:dyDescent="0.2">
      <c r="A243" s="1">
        <v>40553.083333333336</v>
      </c>
      <c r="B243" s="17">
        <f>YEAR(Таблица1[[#This Row],[datetime]])</f>
        <v>2011</v>
      </c>
      <c r="C243" s="17">
        <f>MONTH(Таблица1[[#This Row],[datetime]])</f>
        <v>1</v>
      </c>
      <c r="D243" s="17">
        <f>DAY(Таблица1[[#This Row],[datetime]])</f>
        <v>10</v>
      </c>
      <c r="E243" s="17">
        <f>WEEKDAY(Таблица1[[#This Row],[datetime]])</f>
        <v>2</v>
      </c>
      <c r="F243" s="17">
        <f>HOUR(Таблица1[[#This Row],[datetime]])</f>
        <v>2</v>
      </c>
      <c r="G243">
        <v>1</v>
      </c>
      <c r="H243">
        <v>0</v>
      </c>
      <c r="I243">
        <v>1</v>
      </c>
      <c r="J243">
        <v>1</v>
      </c>
      <c r="K243">
        <v>4.92</v>
      </c>
      <c r="L243">
        <v>6.06</v>
      </c>
      <c r="M243">
        <v>50</v>
      </c>
      <c r="N243">
        <v>15.001300000000001</v>
      </c>
      <c r="O243">
        <v>0</v>
      </c>
      <c r="P243">
        <v>3</v>
      </c>
      <c r="Q243">
        <v>3</v>
      </c>
      <c r="R243">
        <v>242</v>
      </c>
    </row>
    <row r="244" spans="1:18" x14ac:dyDescent="0.2">
      <c r="A244" s="1">
        <v>40553.166666666664</v>
      </c>
      <c r="B244" s="17">
        <f>YEAR(Таблица1[[#This Row],[datetime]])</f>
        <v>2011</v>
      </c>
      <c r="C244" s="17">
        <f>MONTH(Таблица1[[#This Row],[datetime]])</f>
        <v>1</v>
      </c>
      <c r="D244" s="17">
        <f>DAY(Таблица1[[#This Row],[datetime]])</f>
        <v>10</v>
      </c>
      <c r="E244" s="17">
        <f>WEEKDAY(Таблица1[[#This Row],[datetime]])</f>
        <v>2</v>
      </c>
      <c r="F244" s="17">
        <f>HOUR(Таблица1[[#This Row],[datetime]])</f>
        <v>4</v>
      </c>
      <c r="G244">
        <v>1</v>
      </c>
      <c r="H244">
        <v>0</v>
      </c>
      <c r="I244">
        <v>1</v>
      </c>
      <c r="J244">
        <v>1</v>
      </c>
      <c r="K244">
        <v>4.0999999999999996</v>
      </c>
      <c r="L244">
        <v>6.06</v>
      </c>
      <c r="M244">
        <v>54</v>
      </c>
      <c r="N244">
        <v>8.9981000000000009</v>
      </c>
      <c r="O244">
        <v>1</v>
      </c>
      <c r="P244">
        <v>2</v>
      </c>
      <c r="Q244">
        <v>3</v>
      </c>
      <c r="R244">
        <v>243</v>
      </c>
    </row>
    <row r="245" spans="1:18" x14ac:dyDescent="0.2">
      <c r="A245" s="1">
        <v>40553.208333333336</v>
      </c>
      <c r="B245" s="17">
        <f>YEAR(Таблица1[[#This Row],[datetime]])</f>
        <v>2011</v>
      </c>
      <c r="C245" s="17">
        <f>MONTH(Таблица1[[#This Row],[datetime]])</f>
        <v>1</v>
      </c>
      <c r="D245" s="17">
        <f>DAY(Таблица1[[#This Row],[datetime]])</f>
        <v>10</v>
      </c>
      <c r="E245" s="17">
        <f>WEEKDAY(Таблица1[[#This Row],[datetime]])</f>
        <v>2</v>
      </c>
      <c r="F245" s="17">
        <f>HOUR(Таблица1[[#This Row],[datetime]])</f>
        <v>5</v>
      </c>
      <c r="G245">
        <v>1</v>
      </c>
      <c r="H245">
        <v>0</v>
      </c>
      <c r="I245">
        <v>1</v>
      </c>
      <c r="J245">
        <v>1</v>
      </c>
      <c r="K245">
        <v>4.0999999999999996</v>
      </c>
      <c r="L245">
        <v>5.3049999999999997</v>
      </c>
      <c r="M245">
        <v>54</v>
      </c>
      <c r="N245">
        <v>16.997900000000001</v>
      </c>
      <c r="O245">
        <v>0</v>
      </c>
      <c r="P245">
        <v>3</v>
      </c>
      <c r="Q245">
        <v>3</v>
      </c>
      <c r="R245">
        <v>244</v>
      </c>
    </row>
    <row r="246" spans="1:18" x14ac:dyDescent="0.2">
      <c r="A246" s="1">
        <v>40554.041666666664</v>
      </c>
      <c r="B246" s="17">
        <f>YEAR(Таблица1[[#This Row],[datetime]])</f>
        <v>2011</v>
      </c>
      <c r="C246" s="17">
        <f>MONTH(Таблица1[[#This Row],[datetime]])</f>
        <v>1</v>
      </c>
      <c r="D246" s="17">
        <f>DAY(Таблица1[[#This Row],[datetime]])</f>
        <v>11</v>
      </c>
      <c r="E246" s="17">
        <f>WEEKDAY(Таблица1[[#This Row],[datetime]])</f>
        <v>3</v>
      </c>
      <c r="F246" s="17">
        <f>HOUR(Таблица1[[#This Row],[datetime]])</f>
        <v>1</v>
      </c>
      <c r="G246">
        <v>1</v>
      </c>
      <c r="H246">
        <v>0</v>
      </c>
      <c r="I246">
        <v>1</v>
      </c>
      <c r="J246">
        <v>1</v>
      </c>
      <c r="K246">
        <v>5.74</v>
      </c>
      <c r="L246">
        <v>7.5750000000000002</v>
      </c>
      <c r="M246">
        <v>59</v>
      </c>
      <c r="N246">
        <v>11.0014</v>
      </c>
      <c r="O246">
        <v>0</v>
      </c>
      <c r="P246">
        <v>3</v>
      </c>
      <c r="Q246">
        <v>3</v>
      </c>
      <c r="R246">
        <v>245</v>
      </c>
    </row>
    <row r="247" spans="1:18" x14ac:dyDescent="0.2">
      <c r="A247" s="1">
        <v>40554.083333333336</v>
      </c>
      <c r="B247" s="17">
        <f>YEAR(Таблица1[[#This Row],[datetime]])</f>
        <v>2011</v>
      </c>
      <c r="C247" s="17">
        <f>MONTH(Таблица1[[#This Row],[datetime]])</f>
        <v>1</v>
      </c>
      <c r="D247" s="17">
        <f>DAY(Таблица1[[#This Row],[datetime]])</f>
        <v>11</v>
      </c>
      <c r="E247" s="17">
        <f>WEEKDAY(Таблица1[[#This Row],[datetime]])</f>
        <v>3</v>
      </c>
      <c r="F247" s="17">
        <f>HOUR(Таблица1[[#This Row],[datetime]])</f>
        <v>2</v>
      </c>
      <c r="G247">
        <v>1</v>
      </c>
      <c r="H247">
        <v>0</v>
      </c>
      <c r="I247">
        <v>1</v>
      </c>
      <c r="J247">
        <v>2</v>
      </c>
      <c r="K247">
        <v>6.56</v>
      </c>
      <c r="L247">
        <v>7.5750000000000002</v>
      </c>
      <c r="M247">
        <v>55</v>
      </c>
      <c r="N247">
        <v>12.997999999999999</v>
      </c>
      <c r="O247">
        <v>0</v>
      </c>
      <c r="P247">
        <v>3</v>
      </c>
      <c r="Q247">
        <v>3</v>
      </c>
      <c r="R247">
        <v>246</v>
      </c>
    </row>
    <row r="248" spans="1:18" x14ac:dyDescent="0.2">
      <c r="A248" s="1">
        <v>40556.125</v>
      </c>
      <c r="B248" s="17">
        <f>YEAR(Таблица1[[#This Row],[datetime]])</f>
        <v>2011</v>
      </c>
      <c r="C248" s="17">
        <f>MONTH(Таблица1[[#This Row],[datetime]])</f>
        <v>1</v>
      </c>
      <c r="D248" s="17">
        <f>DAY(Таблица1[[#This Row],[datetime]])</f>
        <v>13</v>
      </c>
      <c r="E248" s="17">
        <f>WEEKDAY(Таблица1[[#This Row],[datetime]])</f>
        <v>5</v>
      </c>
      <c r="F248" s="17">
        <f>HOUR(Таблица1[[#This Row],[datetime]])</f>
        <v>3</v>
      </c>
      <c r="G248">
        <v>1</v>
      </c>
      <c r="H248">
        <v>0</v>
      </c>
      <c r="I248">
        <v>1</v>
      </c>
      <c r="J248">
        <v>1</v>
      </c>
      <c r="K248">
        <v>5.74</v>
      </c>
      <c r="L248">
        <v>6.06</v>
      </c>
      <c r="M248">
        <v>50</v>
      </c>
      <c r="N248">
        <v>22.002800000000001</v>
      </c>
      <c r="O248">
        <v>0</v>
      </c>
      <c r="P248">
        <v>3</v>
      </c>
      <c r="Q248">
        <v>3</v>
      </c>
      <c r="R248">
        <v>247</v>
      </c>
    </row>
    <row r="249" spans="1:18" x14ac:dyDescent="0.2">
      <c r="A249" s="1">
        <v>40556.208333333336</v>
      </c>
      <c r="B249" s="17">
        <f>YEAR(Таблица1[[#This Row],[datetime]])</f>
        <v>2011</v>
      </c>
      <c r="C249" s="17">
        <f>MONTH(Таблица1[[#This Row],[datetime]])</f>
        <v>1</v>
      </c>
      <c r="D249" s="17">
        <f>DAY(Таблица1[[#This Row],[datetime]])</f>
        <v>13</v>
      </c>
      <c r="E249" s="17">
        <f>WEEKDAY(Таблица1[[#This Row],[datetime]])</f>
        <v>5</v>
      </c>
      <c r="F249" s="17">
        <f>HOUR(Таблица1[[#This Row],[datetime]])</f>
        <v>5</v>
      </c>
      <c r="G249">
        <v>1</v>
      </c>
      <c r="H249">
        <v>0</v>
      </c>
      <c r="I249">
        <v>1</v>
      </c>
      <c r="J249">
        <v>1</v>
      </c>
      <c r="K249">
        <v>5.74</v>
      </c>
      <c r="L249">
        <v>6.06</v>
      </c>
      <c r="M249">
        <v>50</v>
      </c>
      <c r="N249">
        <v>19.999500000000001</v>
      </c>
      <c r="O249">
        <v>0</v>
      </c>
      <c r="P249">
        <v>3</v>
      </c>
      <c r="Q249">
        <v>3</v>
      </c>
      <c r="R249">
        <v>248</v>
      </c>
    </row>
    <row r="250" spans="1:18" x14ac:dyDescent="0.2">
      <c r="A250" s="1">
        <v>40558.25</v>
      </c>
      <c r="B250" s="17">
        <f>YEAR(Таблица1[[#This Row],[datetime]])</f>
        <v>2011</v>
      </c>
      <c r="C250" s="17">
        <f>MONTH(Таблица1[[#This Row],[datetime]])</f>
        <v>1</v>
      </c>
      <c r="D250" s="17">
        <f>DAY(Таблица1[[#This Row],[datetime]])</f>
        <v>15</v>
      </c>
      <c r="E250" s="17">
        <f>WEEKDAY(Таблица1[[#This Row],[datetime]])</f>
        <v>7</v>
      </c>
      <c r="F250" s="17">
        <f>HOUR(Таблица1[[#This Row],[datetime]])</f>
        <v>6</v>
      </c>
      <c r="G250">
        <v>1</v>
      </c>
      <c r="H250">
        <v>0</v>
      </c>
      <c r="I250">
        <v>0</v>
      </c>
      <c r="J250">
        <v>1</v>
      </c>
      <c r="K250">
        <v>5.74</v>
      </c>
      <c r="L250">
        <v>8.3350000000000009</v>
      </c>
      <c r="M250">
        <v>63</v>
      </c>
      <c r="N250">
        <v>7.0015000000000001</v>
      </c>
      <c r="O250">
        <v>1</v>
      </c>
      <c r="P250">
        <v>2</v>
      </c>
      <c r="Q250">
        <v>3</v>
      </c>
      <c r="R250">
        <v>249</v>
      </c>
    </row>
    <row r="251" spans="1:18" x14ac:dyDescent="0.2">
      <c r="A251" s="1">
        <v>40559.291666666664</v>
      </c>
      <c r="B251" s="17">
        <f>YEAR(Таблица1[[#This Row],[datetime]])</f>
        <v>2011</v>
      </c>
      <c r="C251" s="17">
        <f>MONTH(Таблица1[[#This Row],[datetime]])</f>
        <v>1</v>
      </c>
      <c r="D251" s="17">
        <f>DAY(Таблица1[[#This Row],[datetime]])</f>
        <v>16</v>
      </c>
      <c r="E251" s="17">
        <f>WEEKDAY(Таблица1[[#This Row],[datetime]])</f>
        <v>1</v>
      </c>
      <c r="F251" s="17">
        <f>HOUR(Таблица1[[#This Row],[datetime]])</f>
        <v>7</v>
      </c>
      <c r="G251">
        <v>1</v>
      </c>
      <c r="H251">
        <v>0</v>
      </c>
      <c r="I251">
        <v>0</v>
      </c>
      <c r="J251">
        <v>2</v>
      </c>
      <c r="K251">
        <v>9.84</v>
      </c>
      <c r="L251">
        <v>10.605</v>
      </c>
      <c r="M251">
        <v>56</v>
      </c>
      <c r="N251">
        <v>19.999500000000001</v>
      </c>
      <c r="O251">
        <v>0</v>
      </c>
      <c r="P251">
        <v>3</v>
      </c>
      <c r="Q251">
        <v>3</v>
      </c>
      <c r="R251">
        <v>250</v>
      </c>
    </row>
    <row r="252" spans="1:18" x14ac:dyDescent="0.2">
      <c r="A252" s="1">
        <v>40560.166666666664</v>
      </c>
      <c r="B252" s="17">
        <f>YEAR(Таблица1[[#This Row],[datetime]])</f>
        <v>2011</v>
      </c>
      <c r="C252" s="17">
        <f>MONTH(Таблица1[[#This Row],[datetime]])</f>
        <v>1</v>
      </c>
      <c r="D252" s="17">
        <f>DAY(Таблица1[[#This Row],[datetime]])</f>
        <v>17</v>
      </c>
      <c r="E252" s="17">
        <f>WEEKDAY(Таблица1[[#This Row],[datetime]])</f>
        <v>2</v>
      </c>
      <c r="F252" s="17">
        <f>HOUR(Таблица1[[#This Row],[datetime]])</f>
        <v>4</v>
      </c>
      <c r="G252">
        <v>1</v>
      </c>
      <c r="H252">
        <v>1</v>
      </c>
      <c r="I252">
        <v>0</v>
      </c>
      <c r="J252">
        <v>2</v>
      </c>
      <c r="K252">
        <v>7.38</v>
      </c>
      <c r="L252">
        <v>9.85</v>
      </c>
      <c r="M252">
        <v>43</v>
      </c>
      <c r="N252">
        <v>8.9981000000000009</v>
      </c>
      <c r="O252">
        <v>1</v>
      </c>
      <c r="P252">
        <v>2</v>
      </c>
      <c r="Q252">
        <v>3</v>
      </c>
      <c r="R252">
        <v>251</v>
      </c>
    </row>
    <row r="253" spans="1:18" x14ac:dyDescent="0.2">
      <c r="A253" s="1">
        <v>40561.5</v>
      </c>
      <c r="B253" s="17">
        <f>YEAR(Таблица1[[#This Row],[datetime]])</f>
        <v>2011</v>
      </c>
      <c r="C253" s="17">
        <f>MONTH(Таблица1[[#This Row],[datetime]])</f>
        <v>1</v>
      </c>
      <c r="D253" s="17">
        <f>DAY(Таблица1[[#This Row],[datetime]])</f>
        <v>18</v>
      </c>
      <c r="E253" s="17">
        <f>WEEKDAY(Таблица1[[#This Row],[datetime]])</f>
        <v>3</v>
      </c>
      <c r="F253" s="17">
        <f>HOUR(Таблица1[[#This Row],[datetime]])</f>
        <v>12</v>
      </c>
      <c r="G253">
        <v>1</v>
      </c>
      <c r="H253">
        <v>0</v>
      </c>
      <c r="I253">
        <v>1</v>
      </c>
      <c r="J253">
        <v>2</v>
      </c>
      <c r="K253">
        <v>8.1999999999999993</v>
      </c>
      <c r="L253">
        <v>9.09</v>
      </c>
      <c r="M253">
        <v>86</v>
      </c>
      <c r="N253">
        <v>22.002800000000001</v>
      </c>
      <c r="O253">
        <v>0</v>
      </c>
      <c r="P253">
        <v>3</v>
      </c>
      <c r="Q253">
        <v>3</v>
      </c>
      <c r="R253">
        <v>252</v>
      </c>
    </row>
    <row r="254" spans="1:18" x14ac:dyDescent="0.2">
      <c r="A254" s="1">
        <v>40562</v>
      </c>
      <c r="B254" s="17">
        <f>YEAR(Таблица1[[#This Row],[datetime]])</f>
        <v>2011</v>
      </c>
      <c r="C254" s="17">
        <f>MONTH(Таблица1[[#This Row],[datetime]])</f>
        <v>1</v>
      </c>
      <c r="D254" s="17">
        <f>DAY(Таблица1[[#This Row],[datetime]])</f>
        <v>19</v>
      </c>
      <c r="E254" s="17">
        <f>WEEKDAY(Таблица1[[#This Row],[datetime]])</f>
        <v>4</v>
      </c>
      <c r="F254" s="17">
        <f>HOUR(Таблица1[[#This Row],[datetime]])</f>
        <v>0</v>
      </c>
      <c r="G254">
        <v>1</v>
      </c>
      <c r="H254">
        <v>0</v>
      </c>
      <c r="I254">
        <v>1</v>
      </c>
      <c r="J254">
        <v>2</v>
      </c>
      <c r="K254">
        <v>9.02</v>
      </c>
      <c r="L254">
        <v>13.635</v>
      </c>
      <c r="M254">
        <v>93</v>
      </c>
      <c r="N254">
        <v>0</v>
      </c>
      <c r="O254">
        <v>0</v>
      </c>
      <c r="P254">
        <v>3</v>
      </c>
      <c r="Q254">
        <v>3</v>
      </c>
      <c r="R254">
        <v>253</v>
      </c>
    </row>
    <row r="255" spans="1:18" x14ac:dyDescent="0.2">
      <c r="A255" s="1">
        <v>40562.083333333336</v>
      </c>
      <c r="B255" s="17">
        <f>YEAR(Таблица1[[#This Row],[datetime]])</f>
        <v>2011</v>
      </c>
      <c r="C255" s="17">
        <f>MONTH(Таблица1[[#This Row],[datetime]])</f>
        <v>1</v>
      </c>
      <c r="D255" s="17">
        <f>DAY(Таблица1[[#This Row],[datetime]])</f>
        <v>19</v>
      </c>
      <c r="E255" s="17">
        <f>WEEKDAY(Таблица1[[#This Row],[datetime]])</f>
        <v>4</v>
      </c>
      <c r="F255" s="17">
        <f>HOUR(Таблица1[[#This Row],[datetime]])</f>
        <v>2</v>
      </c>
      <c r="G255">
        <v>1</v>
      </c>
      <c r="H255">
        <v>0</v>
      </c>
      <c r="I255">
        <v>1</v>
      </c>
      <c r="J255">
        <v>3</v>
      </c>
      <c r="K255">
        <v>9.02</v>
      </c>
      <c r="L255">
        <v>11.365</v>
      </c>
      <c r="M255">
        <v>93</v>
      </c>
      <c r="N255">
        <v>8.9981000000000009</v>
      </c>
      <c r="O255">
        <v>0</v>
      </c>
      <c r="P255">
        <v>3</v>
      </c>
      <c r="Q255">
        <v>3</v>
      </c>
      <c r="R255">
        <v>254</v>
      </c>
    </row>
    <row r="256" spans="1:18" x14ac:dyDescent="0.2">
      <c r="A256" s="1">
        <v>40575.041666666664</v>
      </c>
      <c r="B256" s="17">
        <f>YEAR(Таблица1[[#This Row],[datetime]])</f>
        <v>2011</v>
      </c>
      <c r="C256" s="17">
        <f>MONTH(Таблица1[[#This Row],[datetime]])</f>
        <v>2</v>
      </c>
      <c r="D256" s="17">
        <f>DAY(Таблица1[[#This Row],[datetime]])</f>
        <v>1</v>
      </c>
      <c r="E256" s="17">
        <f>WEEKDAY(Таблица1[[#This Row],[datetime]])</f>
        <v>3</v>
      </c>
      <c r="F256" s="17">
        <f>HOUR(Таблица1[[#This Row],[datetime]])</f>
        <v>1</v>
      </c>
      <c r="G256">
        <v>1</v>
      </c>
      <c r="H256">
        <v>0</v>
      </c>
      <c r="I256">
        <v>1</v>
      </c>
      <c r="J256">
        <v>2</v>
      </c>
      <c r="K256">
        <v>6.56</v>
      </c>
      <c r="L256">
        <v>9.09</v>
      </c>
      <c r="M256">
        <v>69</v>
      </c>
      <c r="N256">
        <v>7.0015000000000001</v>
      </c>
      <c r="O256">
        <v>0</v>
      </c>
      <c r="P256">
        <v>3</v>
      </c>
      <c r="Q256">
        <v>3</v>
      </c>
      <c r="R256">
        <v>255</v>
      </c>
    </row>
    <row r="257" spans="1:18" x14ac:dyDescent="0.2">
      <c r="A257" s="1">
        <v>40575.208333333336</v>
      </c>
      <c r="B257" s="17">
        <f>YEAR(Таблица1[[#This Row],[datetime]])</f>
        <v>2011</v>
      </c>
      <c r="C257" s="17">
        <f>MONTH(Таблица1[[#This Row],[datetime]])</f>
        <v>2</v>
      </c>
      <c r="D257" s="17">
        <f>DAY(Таблица1[[#This Row],[datetime]])</f>
        <v>1</v>
      </c>
      <c r="E257" s="17">
        <f>WEEKDAY(Таблица1[[#This Row],[datetime]])</f>
        <v>3</v>
      </c>
      <c r="F257" s="17">
        <f>HOUR(Таблица1[[#This Row],[datetime]])</f>
        <v>5</v>
      </c>
      <c r="G257">
        <v>1</v>
      </c>
      <c r="H257">
        <v>0</v>
      </c>
      <c r="I257">
        <v>1</v>
      </c>
      <c r="J257">
        <v>3</v>
      </c>
      <c r="K257">
        <v>5.74</v>
      </c>
      <c r="L257">
        <v>10.605</v>
      </c>
      <c r="M257">
        <v>93</v>
      </c>
      <c r="N257">
        <v>0</v>
      </c>
      <c r="O257">
        <v>0</v>
      </c>
      <c r="P257">
        <v>3</v>
      </c>
      <c r="Q257">
        <v>3</v>
      </c>
      <c r="R257">
        <v>256</v>
      </c>
    </row>
    <row r="258" spans="1:18" x14ac:dyDescent="0.2">
      <c r="A258" s="1">
        <v>40576.041666666664</v>
      </c>
      <c r="B258" s="17">
        <f>YEAR(Таблица1[[#This Row],[datetime]])</f>
        <v>2011</v>
      </c>
      <c r="C258" s="17">
        <f>MONTH(Таблица1[[#This Row],[datetime]])</f>
        <v>2</v>
      </c>
      <c r="D258" s="17">
        <f>DAY(Таблица1[[#This Row],[datetime]])</f>
        <v>2</v>
      </c>
      <c r="E258" s="17">
        <f>WEEKDAY(Таблица1[[#This Row],[datetime]])</f>
        <v>4</v>
      </c>
      <c r="F258" s="17">
        <f>HOUR(Таблица1[[#This Row],[datetime]])</f>
        <v>1</v>
      </c>
      <c r="G258">
        <v>1</v>
      </c>
      <c r="H258">
        <v>0</v>
      </c>
      <c r="I258">
        <v>1</v>
      </c>
      <c r="J258">
        <v>3</v>
      </c>
      <c r="K258">
        <v>9.02</v>
      </c>
      <c r="L258">
        <v>11.365</v>
      </c>
      <c r="M258">
        <v>93</v>
      </c>
      <c r="N258">
        <v>12.997999999999999</v>
      </c>
      <c r="O258">
        <v>0</v>
      </c>
      <c r="P258">
        <v>3</v>
      </c>
      <c r="Q258">
        <v>3</v>
      </c>
      <c r="R258">
        <v>257</v>
      </c>
    </row>
    <row r="259" spans="1:18" x14ac:dyDescent="0.2">
      <c r="A259" s="1">
        <v>40576.208333333336</v>
      </c>
      <c r="B259" s="17">
        <f>YEAR(Таблица1[[#This Row],[datetime]])</f>
        <v>2011</v>
      </c>
      <c r="C259" s="17">
        <f>MONTH(Таблица1[[#This Row],[datetime]])</f>
        <v>2</v>
      </c>
      <c r="D259" s="17">
        <f>DAY(Таблица1[[#This Row],[datetime]])</f>
        <v>2</v>
      </c>
      <c r="E259" s="17">
        <f>WEEKDAY(Таблица1[[#This Row],[datetime]])</f>
        <v>4</v>
      </c>
      <c r="F259" s="17">
        <f>HOUR(Таблица1[[#This Row],[datetime]])</f>
        <v>5</v>
      </c>
      <c r="G259">
        <v>1</v>
      </c>
      <c r="H259">
        <v>0</v>
      </c>
      <c r="I259">
        <v>1</v>
      </c>
      <c r="J259">
        <v>3</v>
      </c>
      <c r="K259">
        <v>9.02</v>
      </c>
      <c r="L259">
        <v>12.12</v>
      </c>
      <c r="M259">
        <v>93</v>
      </c>
      <c r="N259">
        <v>7.0015000000000001</v>
      </c>
      <c r="O259">
        <v>0</v>
      </c>
      <c r="P259">
        <v>3</v>
      </c>
      <c r="Q259">
        <v>3</v>
      </c>
      <c r="R259">
        <v>258</v>
      </c>
    </row>
    <row r="260" spans="1:18" x14ac:dyDescent="0.2">
      <c r="A260" s="1">
        <v>40581.083333333336</v>
      </c>
      <c r="B260" s="17">
        <f>YEAR(Таблица1[[#This Row],[datetime]])</f>
        <v>2011</v>
      </c>
      <c r="C260" s="17">
        <f>MONTH(Таблица1[[#This Row],[datetime]])</f>
        <v>2</v>
      </c>
      <c r="D260" s="17">
        <f>DAY(Таблица1[[#This Row],[datetime]])</f>
        <v>7</v>
      </c>
      <c r="E260" s="17">
        <f>WEEKDAY(Таблица1[[#This Row],[datetime]])</f>
        <v>2</v>
      </c>
      <c r="F260" s="17">
        <f>HOUR(Таблица1[[#This Row],[datetime]])</f>
        <v>2</v>
      </c>
      <c r="G260">
        <v>1</v>
      </c>
      <c r="H260">
        <v>0</v>
      </c>
      <c r="I260">
        <v>1</v>
      </c>
      <c r="J260">
        <v>1</v>
      </c>
      <c r="K260">
        <v>8.1999999999999993</v>
      </c>
      <c r="L260">
        <v>12.88</v>
      </c>
      <c r="M260">
        <v>80</v>
      </c>
      <c r="N260">
        <v>0</v>
      </c>
      <c r="O260">
        <v>0</v>
      </c>
      <c r="P260">
        <v>3</v>
      </c>
      <c r="Q260">
        <v>3</v>
      </c>
      <c r="R260">
        <v>259</v>
      </c>
    </row>
    <row r="261" spans="1:18" x14ac:dyDescent="0.2">
      <c r="A261" s="1">
        <v>40582.166666666664</v>
      </c>
      <c r="B261" s="17">
        <f>YEAR(Таблица1[[#This Row],[datetime]])</f>
        <v>2011</v>
      </c>
      <c r="C261" s="17">
        <f>MONTH(Таблица1[[#This Row],[datetime]])</f>
        <v>2</v>
      </c>
      <c r="D261" s="17">
        <f>DAY(Таблица1[[#This Row],[datetime]])</f>
        <v>8</v>
      </c>
      <c r="E261" s="17">
        <f>WEEKDAY(Таблица1[[#This Row],[datetime]])</f>
        <v>3</v>
      </c>
      <c r="F261" s="17">
        <f>HOUR(Таблица1[[#This Row],[datetime]])</f>
        <v>4</v>
      </c>
      <c r="G261">
        <v>1</v>
      </c>
      <c r="H261">
        <v>0</v>
      </c>
      <c r="I261">
        <v>1</v>
      </c>
      <c r="J261">
        <v>1</v>
      </c>
      <c r="K261">
        <v>10.66</v>
      </c>
      <c r="L261">
        <v>12.88</v>
      </c>
      <c r="M261">
        <v>93</v>
      </c>
      <c r="N261">
        <v>11.0014</v>
      </c>
      <c r="O261">
        <v>0</v>
      </c>
      <c r="P261">
        <v>3</v>
      </c>
      <c r="Q261">
        <v>3</v>
      </c>
      <c r="R261">
        <v>260</v>
      </c>
    </row>
    <row r="262" spans="1:18" x14ac:dyDescent="0.2">
      <c r="A262" s="1">
        <v>40583.083333333336</v>
      </c>
      <c r="B262" s="17">
        <f>YEAR(Таблица1[[#This Row],[datetime]])</f>
        <v>2011</v>
      </c>
      <c r="C262" s="17">
        <f>MONTH(Таблица1[[#This Row],[datetime]])</f>
        <v>2</v>
      </c>
      <c r="D262" s="17">
        <f>DAY(Таблица1[[#This Row],[datetime]])</f>
        <v>9</v>
      </c>
      <c r="E262" s="17">
        <f>WEEKDAY(Таблица1[[#This Row],[datetime]])</f>
        <v>4</v>
      </c>
      <c r="F262" s="17">
        <f>HOUR(Таблица1[[#This Row],[datetime]])</f>
        <v>2</v>
      </c>
      <c r="G262">
        <v>1</v>
      </c>
      <c r="H262">
        <v>0</v>
      </c>
      <c r="I262">
        <v>1</v>
      </c>
      <c r="J262">
        <v>1</v>
      </c>
      <c r="K262">
        <v>3.28</v>
      </c>
      <c r="L262">
        <v>3.79</v>
      </c>
      <c r="M262">
        <v>38</v>
      </c>
      <c r="N262">
        <v>19.001200000000001</v>
      </c>
      <c r="O262">
        <v>1</v>
      </c>
      <c r="P262">
        <v>2</v>
      </c>
      <c r="Q262">
        <v>3</v>
      </c>
      <c r="R262">
        <v>261</v>
      </c>
    </row>
    <row r="263" spans="1:18" x14ac:dyDescent="0.2">
      <c r="A263" s="1">
        <v>40584.083333333336</v>
      </c>
      <c r="B263" s="17">
        <f>YEAR(Таблица1[[#This Row],[datetime]])</f>
        <v>2011</v>
      </c>
      <c r="C263" s="17">
        <f>MONTH(Таблица1[[#This Row],[datetime]])</f>
        <v>2</v>
      </c>
      <c r="D263" s="17">
        <f>DAY(Таблица1[[#This Row],[datetime]])</f>
        <v>10</v>
      </c>
      <c r="E263" s="17">
        <f>WEEKDAY(Таблица1[[#This Row],[datetime]])</f>
        <v>5</v>
      </c>
      <c r="F263" s="17">
        <f>HOUR(Таблица1[[#This Row],[datetime]])</f>
        <v>2</v>
      </c>
      <c r="G263">
        <v>1</v>
      </c>
      <c r="H263">
        <v>0</v>
      </c>
      <c r="I263">
        <v>1</v>
      </c>
      <c r="J263">
        <v>3</v>
      </c>
      <c r="K263">
        <v>5.74</v>
      </c>
      <c r="L263">
        <v>7.5750000000000002</v>
      </c>
      <c r="M263">
        <v>80</v>
      </c>
      <c r="N263">
        <v>8.9981000000000009</v>
      </c>
      <c r="O263">
        <v>0</v>
      </c>
      <c r="P263">
        <v>3</v>
      </c>
      <c r="Q263">
        <v>3</v>
      </c>
      <c r="R263">
        <v>262</v>
      </c>
    </row>
    <row r="264" spans="1:18" x14ac:dyDescent="0.2">
      <c r="A264" s="1">
        <v>40585.083333333336</v>
      </c>
      <c r="B264" s="17">
        <f>YEAR(Таблица1[[#This Row],[datetime]])</f>
        <v>2011</v>
      </c>
      <c r="C264" s="17">
        <f>MONTH(Таблица1[[#This Row],[datetime]])</f>
        <v>2</v>
      </c>
      <c r="D264" s="17">
        <f>DAY(Таблица1[[#This Row],[datetime]])</f>
        <v>11</v>
      </c>
      <c r="E264" s="17">
        <f>WEEKDAY(Таблица1[[#This Row],[datetime]])</f>
        <v>6</v>
      </c>
      <c r="F264" s="17">
        <f>HOUR(Таблица1[[#This Row],[datetime]])</f>
        <v>2</v>
      </c>
      <c r="G264">
        <v>1</v>
      </c>
      <c r="H264">
        <v>0</v>
      </c>
      <c r="I264">
        <v>1</v>
      </c>
      <c r="J264">
        <v>1</v>
      </c>
      <c r="K264">
        <v>4.0999999999999996</v>
      </c>
      <c r="L264">
        <v>6.82</v>
      </c>
      <c r="M264">
        <v>54</v>
      </c>
      <c r="N264">
        <v>6.0031999999999996</v>
      </c>
      <c r="O264">
        <v>0</v>
      </c>
      <c r="P264">
        <v>3</v>
      </c>
      <c r="Q264">
        <v>3</v>
      </c>
      <c r="R264">
        <v>263</v>
      </c>
    </row>
    <row r="265" spans="1:18" x14ac:dyDescent="0.2">
      <c r="A265" s="1">
        <v>40587.291666666664</v>
      </c>
      <c r="B265" s="17">
        <f>YEAR(Таблица1[[#This Row],[datetime]])</f>
        <v>2011</v>
      </c>
      <c r="C265" s="17">
        <f>MONTH(Таблица1[[#This Row],[datetime]])</f>
        <v>2</v>
      </c>
      <c r="D265" s="17">
        <f>DAY(Таблица1[[#This Row],[datetime]])</f>
        <v>13</v>
      </c>
      <c r="E265" s="17">
        <f>WEEKDAY(Таблица1[[#This Row],[datetime]])</f>
        <v>1</v>
      </c>
      <c r="F265" s="17">
        <f>HOUR(Таблица1[[#This Row],[datetime]])</f>
        <v>7</v>
      </c>
      <c r="G265">
        <v>1</v>
      </c>
      <c r="H265">
        <v>0</v>
      </c>
      <c r="I265">
        <v>0</v>
      </c>
      <c r="J265">
        <v>2</v>
      </c>
      <c r="K265">
        <v>9.02</v>
      </c>
      <c r="L265">
        <v>13.635</v>
      </c>
      <c r="M265">
        <v>55</v>
      </c>
      <c r="N265">
        <v>0</v>
      </c>
      <c r="O265">
        <v>0</v>
      </c>
      <c r="P265">
        <v>3</v>
      </c>
      <c r="Q265">
        <v>3</v>
      </c>
      <c r="R265">
        <v>264</v>
      </c>
    </row>
    <row r="266" spans="1:18" x14ac:dyDescent="0.2">
      <c r="A266" s="1">
        <v>40588.208333333336</v>
      </c>
      <c r="B266" s="17">
        <f>YEAR(Таблица1[[#This Row],[datetime]])</f>
        <v>2011</v>
      </c>
      <c r="C266" s="17">
        <f>MONTH(Таблица1[[#This Row],[datetime]])</f>
        <v>2</v>
      </c>
      <c r="D266" s="17">
        <f>DAY(Таблица1[[#This Row],[datetime]])</f>
        <v>14</v>
      </c>
      <c r="E266" s="17">
        <f>WEEKDAY(Таблица1[[#This Row],[datetime]])</f>
        <v>2</v>
      </c>
      <c r="F266" s="17">
        <f>HOUR(Таблица1[[#This Row],[datetime]])</f>
        <v>5</v>
      </c>
      <c r="G266">
        <v>1</v>
      </c>
      <c r="H266">
        <v>0</v>
      </c>
      <c r="I266">
        <v>1</v>
      </c>
      <c r="J266">
        <v>1</v>
      </c>
      <c r="K266">
        <v>13.12</v>
      </c>
      <c r="L266">
        <v>15.15</v>
      </c>
      <c r="M266">
        <v>53</v>
      </c>
      <c r="N266">
        <v>19.001200000000001</v>
      </c>
      <c r="O266">
        <v>0</v>
      </c>
      <c r="P266">
        <v>3</v>
      </c>
      <c r="Q266">
        <v>3</v>
      </c>
      <c r="R266">
        <v>265</v>
      </c>
    </row>
    <row r="267" spans="1:18" x14ac:dyDescent="0.2">
      <c r="A267" s="1">
        <v>40589.083333333336</v>
      </c>
      <c r="B267" s="17">
        <f>YEAR(Таблица1[[#This Row],[datetime]])</f>
        <v>2011</v>
      </c>
      <c r="C267" s="17">
        <f>MONTH(Таблица1[[#This Row],[datetime]])</f>
        <v>2</v>
      </c>
      <c r="D267" s="17">
        <f>DAY(Таблица1[[#This Row],[datetime]])</f>
        <v>15</v>
      </c>
      <c r="E267" s="17">
        <f>WEEKDAY(Таблица1[[#This Row],[datetime]])</f>
        <v>3</v>
      </c>
      <c r="F267" s="17">
        <f>HOUR(Таблица1[[#This Row],[datetime]])</f>
        <v>2</v>
      </c>
      <c r="G267">
        <v>1</v>
      </c>
      <c r="H267">
        <v>0</v>
      </c>
      <c r="I267">
        <v>1</v>
      </c>
      <c r="J267">
        <v>1</v>
      </c>
      <c r="K267">
        <v>11.48</v>
      </c>
      <c r="L267">
        <v>11.365</v>
      </c>
      <c r="M267">
        <v>41</v>
      </c>
      <c r="N267">
        <v>46.002200000000002</v>
      </c>
      <c r="O267">
        <v>1</v>
      </c>
      <c r="P267">
        <v>2</v>
      </c>
      <c r="Q267">
        <v>3</v>
      </c>
      <c r="R267">
        <v>266</v>
      </c>
    </row>
    <row r="268" spans="1:18" x14ac:dyDescent="0.2">
      <c r="A268" s="1">
        <v>40593.166666666664</v>
      </c>
      <c r="B268" s="17">
        <f>YEAR(Таблица1[[#This Row],[datetime]])</f>
        <v>2011</v>
      </c>
      <c r="C268" s="17">
        <f>MONTH(Таблица1[[#This Row],[datetime]])</f>
        <v>2</v>
      </c>
      <c r="D268" s="17">
        <f>DAY(Таблица1[[#This Row],[datetime]])</f>
        <v>19</v>
      </c>
      <c r="E268" s="17">
        <f>WEEKDAY(Таблица1[[#This Row],[datetime]])</f>
        <v>7</v>
      </c>
      <c r="F268" s="17">
        <f>HOUR(Таблица1[[#This Row],[datetime]])</f>
        <v>4</v>
      </c>
      <c r="G268">
        <v>1</v>
      </c>
      <c r="H268">
        <v>0</v>
      </c>
      <c r="I268">
        <v>0</v>
      </c>
      <c r="J268">
        <v>1</v>
      </c>
      <c r="K268">
        <v>16.399999999999999</v>
      </c>
      <c r="L268">
        <v>20.454999999999998</v>
      </c>
      <c r="M268">
        <v>15</v>
      </c>
      <c r="N268">
        <v>22.002800000000001</v>
      </c>
      <c r="O268">
        <v>0</v>
      </c>
      <c r="P268">
        <v>3</v>
      </c>
      <c r="Q268">
        <v>3</v>
      </c>
      <c r="R268">
        <v>267</v>
      </c>
    </row>
    <row r="269" spans="1:18" x14ac:dyDescent="0.2">
      <c r="A269" s="1">
        <v>40593.208333333336</v>
      </c>
      <c r="B269" s="17">
        <f>YEAR(Таблица1[[#This Row],[datetime]])</f>
        <v>2011</v>
      </c>
      <c r="C269" s="17">
        <f>MONTH(Таблица1[[#This Row],[datetime]])</f>
        <v>2</v>
      </c>
      <c r="D269" s="17">
        <f>DAY(Таблица1[[#This Row],[datetime]])</f>
        <v>19</v>
      </c>
      <c r="E269" s="17">
        <f>WEEKDAY(Таблица1[[#This Row],[datetime]])</f>
        <v>7</v>
      </c>
      <c r="F269" s="17">
        <f>HOUR(Таблица1[[#This Row],[datetime]])</f>
        <v>5</v>
      </c>
      <c r="G269">
        <v>1</v>
      </c>
      <c r="H269">
        <v>0</v>
      </c>
      <c r="I269">
        <v>0</v>
      </c>
      <c r="J269">
        <v>1</v>
      </c>
      <c r="K269">
        <v>16.399999999999999</v>
      </c>
      <c r="L269">
        <v>20.454999999999998</v>
      </c>
      <c r="M269">
        <v>15</v>
      </c>
      <c r="N269">
        <v>22.002800000000001</v>
      </c>
      <c r="O269">
        <v>0</v>
      </c>
      <c r="P269">
        <v>3</v>
      </c>
      <c r="Q269">
        <v>3</v>
      </c>
      <c r="R269">
        <v>268</v>
      </c>
    </row>
    <row r="270" spans="1:18" x14ac:dyDescent="0.2">
      <c r="A270" s="1">
        <v>40603.041666666664</v>
      </c>
      <c r="B270" s="17">
        <f>YEAR(Таблица1[[#This Row],[datetime]])</f>
        <v>2011</v>
      </c>
      <c r="C270" s="17">
        <f>MONTH(Таблица1[[#This Row],[datetime]])</f>
        <v>3</v>
      </c>
      <c r="D270" s="17">
        <f>DAY(Таблица1[[#This Row],[datetime]])</f>
        <v>1</v>
      </c>
      <c r="E270" s="17">
        <f>WEEKDAY(Таблица1[[#This Row],[datetime]])</f>
        <v>3</v>
      </c>
      <c r="F270" s="17">
        <f>HOUR(Таблица1[[#This Row],[datetime]])</f>
        <v>1</v>
      </c>
      <c r="G270">
        <v>1</v>
      </c>
      <c r="H270">
        <v>0</v>
      </c>
      <c r="I270">
        <v>1</v>
      </c>
      <c r="J270">
        <v>1</v>
      </c>
      <c r="K270">
        <v>10.66</v>
      </c>
      <c r="L270">
        <v>11.365</v>
      </c>
      <c r="M270">
        <v>70</v>
      </c>
      <c r="N270">
        <v>23.999400000000001</v>
      </c>
      <c r="O270">
        <v>0</v>
      </c>
      <c r="P270">
        <v>3</v>
      </c>
      <c r="Q270">
        <v>3</v>
      </c>
      <c r="R270">
        <v>269</v>
      </c>
    </row>
    <row r="271" spans="1:18" x14ac:dyDescent="0.2">
      <c r="A271" s="1">
        <v>40605.083333333336</v>
      </c>
      <c r="B271" s="17">
        <f>YEAR(Таблица1[[#This Row],[datetime]])</f>
        <v>2011</v>
      </c>
      <c r="C271" s="17">
        <f>MONTH(Таблица1[[#This Row],[datetime]])</f>
        <v>3</v>
      </c>
      <c r="D271" s="17">
        <f>DAY(Таблица1[[#This Row],[datetime]])</f>
        <v>3</v>
      </c>
      <c r="E271" s="17">
        <f>WEEKDAY(Таблица1[[#This Row],[datetime]])</f>
        <v>5</v>
      </c>
      <c r="F271" s="17">
        <f>HOUR(Таблица1[[#This Row],[datetime]])</f>
        <v>2</v>
      </c>
      <c r="G271">
        <v>1</v>
      </c>
      <c r="H271">
        <v>0</v>
      </c>
      <c r="I271">
        <v>1</v>
      </c>
      <c r="J271">
        <v>1</v>
      </c>
      <c r="K271">
        <v>8.1999999999999993</v>
      </c>
      <c r="L271">
        <v>8.3350000000000009</v>
      </c>
      <c r="M271">
        <v>27</v>
      </c>
      <c r="N271">
        <v>31.000900000000001</v>
      </c>
      <c r="O271">
        <v>1</v>
      </c>
      <c r="P271">
        <v>2</v>
      </c>
      <c r="Q271">
        <v>3</v>
      </c>
      <c r="R271">
        <v>270</v>
      </c>
    </row>
    <row r="272" spans="1:18" x14ac:dyDescent="0.2">
      <c r="A272" s="1">
        <v>40607.208333333336</v>
      </c>
      <c r="B272" s="17">
        <f>YEAR(Таблица1[[#This Row],[datetime]])</f>
        <v>2011</v>
      </c>
      <c r="C272" s="17">
        <f>MONTH(Таблица1[[#This Row],[datetime]])</f>
        <v>3</v>
      </c>
      <c r="D272" s="17">
        <f>DAY(Таблица1[[#This Row],[datetime]])</f>
        <v>5</v>
      </c>
      <c r="E272" s="17">
        <f>WEEKDAY(Таблица1[[#This Row],[datetime]])</f>
        <v>7</v>
      </c>
      <c r="F272" s="17">
        <f>HOUR(Таблица1[[#This Row],[datetime]])</f>
        <v>5</v>
      </c>
      <c r="G272">
        <v>1</v>
      </c>
      <c r="H272">
        <v>0</v>
      </c>
      <c r="I272">
        <v>0</v>
      </c>
      <c r="J272">
        <v>2</v>
      </c>
      <c r="K272">
        <v>12.3</v>
      </c>
      <c r="L272">
        <v>15.15</v>
      </c>
      <c r="M272">
        <v>100</v>
      </c>
      <c r="N272">
        <v>8.9981000000000009</v>
      </c>
      <c r="O272">
        <v>0</v>
      </c>
      <c r="P272">
        <v>3</v>
      </c>
      <c r="Q272">
        <v>3</v>
      </c>
      <c r="R272">
        <v>271</v>
      </c>
    </row>
    <row r="273" spans="1:18" x14ac:dyDescent="0.2">
      <c r="A273" s="1">
        <v>40608.166666666664</v>
      </c>
      <c r="B273" s="17">
        <f>YEAR(Таблица1[[#This Row],[datetime]])</f>
        <v>2011</v>
      </c>
      <c r="C273" s="17">
        <f>MONTH(Таблица1[[#This Row],[datetime]])</f>
        <v>3</v>
      </c>
      <c r="D273" s="17">
        <f>DAY(Таблица1[[#This Row],[datetime]])</f>
        <v>6</v>
      </c>
      <c r="E273" s="17">
        <f>WEEKDAY(Таблица1[[#This Row],[datetime]])</f>
        <v>1</v>
      </c>
      <c r="F273" s="17">
        <f>HOUR(Таблица1[[#This Row],[datetime]])</f>
        <v>4</v>
      </c>
      <c r="G273">
        <v>1</v>
      </c>
      <c r="H273">
        <v>0</v>
      </c>
      <c r="I273">
        <v>0</v>
      </c>
      <c r="J273">
        <v>2</v>
      </c>
      <c r="K273">
        <v>17.22</v>
      </c>
      <c r="L273">
        <v>21.21</v>
      </c>
      <c r="M273">
        <v>88</v>
      </c>
      <c r="N273">
        <v>23.999400000000001</v>
      </c>
      <c r="O273">
        <v>0</v>
      </c>
      <c r="P273">
        <v>3</v>
      </c>
      <c r="Q273">
        <v>3</v>
      </c>
      <c r="R273">
        <v>272</v>
      </c>
    </row>
    <row r="274" spans="1:18" x14ac:dyDescent="0.2">
      <c r="A274" s="1">
        <v>40611.125</v>
      </c>
      <c r="B274" s="17">
        <f>YEAR(Таблица1[[#This Row],[datetime]])</f>
        <v>2011</v>
      </c>
      <c r="C274" s="17">
        <f>MONTH(Таблица1[[#This Row],[datetime]])</f>
        <v>3</v>
      </c>
      <c r="D274" s="17">
        <f>DAY(Таблица1[[#This Row],[datetime]])</f>
        <v>9</v>
      </c>
      <c r="E274" s="17">
        <f>WEEKDAY(Таблица1[[#This Row],[datetime]])</f>
        <v>4</v>
      </c>
      <c r="F274" s="17">
        <f>HOUR(Таблица1[[#This Row],[datetime]])</f>
        <v>3</v>
      </c>
      <c r="G274">
        <v>1</v>
      </c>
      <c r="H274">
        <v>0</v>
      </c>
      <c r="I274">
        <v>1</v>
      </c>
      <c r="J274">
        <v>1</v>
      </c>
      <c r="K274">
        <v>9.84</v>
      </c>
      <c r="L274">
        <v>12.88</v>
      </c>
      <c r="M274">
        <v>70</v>
      </c>
      <c r="N274">
        <v>6.0031999999999996</v>
      </c>
      <c r="O274">
        <v>1</v>
      </c>
      <c r="P274">
        <v>2</v>
      </c>
      <c r="Q274">
        <v>3</v>
      </c>
      <c r="R274">
        <v>273</v>
      </c>
    </row>
    <row r="275" spans="1:18" x14ac:dyDescent="0.2">
      <c r="A275" s="1">
        <v>40612</v>
      </c>
      <c r="B275" s="17">
        <f>YEAR(Таблица1[[#This Row],[datetime]])</f>
        <v>2011</v>
      </c>
      <c r="C275" s="17">
        <f>MONTH(Таблица1[[#This Row],[datetime]])</f>
        <v>3</v>
      </c>
      <c r="D275" s="17">
        <f>DAY(Таблица1[[#This Row],[datetime]])</f>
        <v>10</v>
      </c>
      <c r="E275" s="17">
        <f>WEEKDAY(Таблица1[[#This Row],[datetime]])</f>
        <v>5</v>
      </c>
      <c r="F275" s="17">
        <f>HOUR(Таблица1[[#This Row],[datetime]])</f>
        <v>0</v>
      </c>
      <c r="G275">
        <v>1</v>
      </c>
      <c r="H275">
        <v>0</v>
      </c>
      <c r="I275">
        <v>1</v>
      </c>
      <c r="J275">
        <v>3</v>
      </c>
      <c r="K275">
        <v>13.94</v>
      </c>
      <c r="L275">
        <v>15.91</v>
      </c>
      <c r="M275">
        <v>0</v>
      </c>
      <c r="N275">
        <v>16.997900000000001</v>
      </c>
      <c r="O275">
        <v>3</v>
      </c>
      <c r="P275">
        <v>0</v>
      </c>
      <c r="Q275">
        <v>3</v>
      </c>
      <c r="R275">
        <v>274</v>
      </c>
    </row>
    <row r="276" spans="1:18" x14ac:dyDescent="0.2">
      <c r="A276" s="1">
        <v>40612.208333333336</v>
      </c>
      <c r="B276" s="17">
        <f>YEAR(Таблица1[[#This Row],[datetime]])</f>
        <v>2011</v>
      </c>
      <c r="C276" s="17">
        <f>MONTH(Таблица1[[#This Row],[datetime]])</f>
        <v>3</v>
      </c>
      <c r="D276" s="17">
        <f>DAY(Таблица1[[#This Row],[datetime]])</f>
        <v>10</v>
      </c>
      <c r="E276" s="17">
        <f>WEEKDAY(Таблица1[[#This Row],[datetime]])</f>
        <v>5</v>
      </c>
      <c r="F276" s="17">
        <f>HOUR(Таблица1[[#This Row],[datetime]])</f>
        <v>5</v>
      </c>
      <c r="G276">
        <v>1</v>
      </c>
      <c r="H276">
        <v>0</v>
      </c>
      <c r="I276">
        <v>1</v>
      </c>
      <c r="J276">
        <v>3</v>
      </c>
      <c r="K276">
        <v>14.76</v>
      </c>
      <c r="L276">
        <v>17.425000000000001</v>
      </c>
      <c r="M276">
        <v>0</v>
      </c>
      <c r="N276">
        <v>12.997999999999999</v>
      </c>
      <c r="O276">
        <v>1</v>
      </c>
      <c r="P276">
        <v>2</v>
      </c>
      <c r="Q276">
        <v>3</v>
      </c>
      <c r="R276">
        <v>275</v>
      </c>
    </row>
    <row r="277" spans="1:18" x14ac:dyDescent="0.2">
      <c r="A277" s="1">
        <v>40615.208333333336</v>
      </c>
      <c r="B277" s="17">
        <f>YEAR(Таблица1[[#This Row],[datetime]])</f>
        <v>2011</v>
      </c>
      <c r="C277" s="17">
        <f>MONTH(Таблица1[[#This Row],[datetime]])</f>
        <v>3</v>
      </c>
      <c r="D277" s="17">
        <f>DAY(Таблица1[[#This Row],[datetime]])</f>
        <v>13</v>
      </c>
      <c r="E277" s="17">
        <f>WEEKDAY(Таблица1[[#This Row],[datetime]])</f>
        <v>1</v>
      </c>
      <c r="F277" s="17">
        <f>HOUR(Таблица1[[#This Row],[datetime]])</f>
        <v>5</v>
      </c>
      <c r="G277">
        <v>1</v>
      </c>
      <c r="H277">
        <v>0</v>
      </c>
      <c r="I277">
        <v>0</v>
      </c>
      <c r="J277">
        <v>1</v>
      </c>
      <c r="K277">
        <v>14.76</v>
      </c>
      <c r="L277">
        <v>17.425000000000001</v>
      </c>
      <c r="M277">
        <v>62</v>
      </c>
      <c r="N277">
        <v>8.9981000000000009</v>
      </c>
      <c r="O277">
        <v>0</v>
      </c>
      <c r="P277">
        <v>3</v>
      </c>
      <c r="Q277">
        <v>3</v>
      </c>
      <c r="R277">
        <v>276</v>
      </c>
    </row>
    <row r="278" spans="1:18" x14ac:dyDescent="0.2">
      <c r="A278" s="1">
        <v>40616.125</v>
      </c>
      <c r="B278" s="17">
        <f>YEAR(Таблица1[[#This Row],[datetime]])</f>
        <v>2011</v>
      </c>
      <c r="C278" s="17">
        <f>MONTH(Таблица1[[#This Row],[datetime]])</f>
        <v>3</v>
      </c>
      <c r="D278" s="17">
        <f>DAY(Таблица1[[#This Row],[datetime]])</f>
        <v>14</v>
      </c>
      <c r="E278" s="17">
        <f>WEEKDAY(Таблица1[[#This Row],[datetime]])</f>
        <v>2</v>
      </c>
      <c r="F278" s="17">
        <f>HOUR(Таблица1[[#This Row],[datetime]])</f>
        <v>3</v>
      </c>
      <c r="G278">
        <v>1</v>
      </c>
      <c r="H278">
        <v>0</v>
      </c>
      <c r="I278">
        <v>1</v>
      </c>
      <c r="J278">
        <v>1</v>
      </c>
      <c r="K278">
        <v>10.66</v>
      </c>
      <c r="L278">
        <v>13.635</v>
      </c>
      <c r="M278">
        <v>65</v>
      </c>
      <c r="N278">
        <v>8.9981000000000009</v>
      </c>
      <c r="O278">
        <v>0</v>
      </c>
      <c r="P278">
        <v>3</v>
      </c>
      <c r="Q278">
        <v>3</v>
      </c>
      <c r="R278">
        <v>277</v>
      </c>
    </row>
    <row r="279" spans="1:18" x14ac:dyDescent="0.2">
      <c r="A279" s="1">
        <v>40617.083333333336</v>
      </c>
      <c r="B279" s="17">
        <f>YEAR(Таблица1[[#This Row],[datetime]])</f>
        <v>2011</v>
      </c>
      <c r="C279" s="17">
        <f>MONTH(Таблица1[[#This Row],[datetime]])</f>
        <v>3</v>
      </c>
      <c r="D279" s="17">
        <f>DAY(Таблица1[[#This Row],[datetime]])</f>
        <v>15</v>
      </c>
      <c r="E279" s="17">
        <f>WEEKDAY(Таблица1[[#This Row],[datetime]])</f>
        <v>3</v>
      </c>
      <c r="F279" s="17">
        <f>HOUR(Таблица1[[#This Row],[datetime]])</f>
        <v>2</v>
      </c>
      <c r="G279">
        <v>1</v>
      </c>
      <c r="H279">
        <v>0</v>
      </c>
      <c r="I279">
        <v>1</v>
      </c>
      <c r="J279">
        <v>1</v>
      </c>
      <c r="K279">
        <v>12.3</v>
      </c>
      <c r="L279">
        <v>15.15</v>
      </c>
      <c r="M279">
        <v>62</v>
      </c>
      <c r="N279">
        <v>6.0031999999999996</v>
      </c>
      <c r="O279">
        <v>1</v>
      </c>
      <c r="P279">
        <v>2</v>
      </c>
      <c r="Q279">
        <v>3</v>
      </c>
      <c r="R279">
        <v>278</v>
      </c>
    </row>
    <row r="280" spans="1:18" x14ac:dyDescent="0.2">
      <c r="A280" s="1">
        <v>40618.041666666664</v>
      </c>
      <c r="B280" s="17">
        <f>YEAR(Таблица1[[#This Row],[datetime]])</f>
        <v>2011</v>
      </c>
      <c r="C280" s="17">
        <f>MONTH(Таблица1[[#This Row],[datetime]])</f>
        <v>3</v>
      </c>
      <c r="D280" s="17">
        <f>DAY(Таблица1[[#This Row],[datetime]])</f>
        <v>16</v>
      </c>
      <c r="E280" s="17">
        <f>WEEKDAY(Таблица1[[#This Row],[datetime]])</f>
        <v>4</v>
      </c>
      <c r="F280" s="17">
        <f>HOUR(Таблица1[[#This Row],[datetime]])</f>
        <v>1</v>
      </c>
      <c r="G280">
        <v>1</v>
      </c>
      <c r="H280">
        <v>0</v>
      </c>
      <c r="I280">
        <v>1</v>
      </c>
      <c r="J280">
        <v>3</v>
      </c>
      <c r="K280">
        <v>12.3</v>
      </c>
      <c r="L280">
        <v>13.635</v>
      </c>
      <c r="M280">
        <v>100</v>
      </c>
      <c r="N280">
        <v>19.999500000000001</v>
      </c>
      <c r="O280">
        <v>1</v>
      </c>
      <c r="P280">
        <v>2</v>
      </c>
      <c r="Q280">
        <v>3</v>
      </c>
      <c r="R280">
        <v>279</v>
      </c>
    </row>
    <row r="281" spans="1:18" x14ac:dyDescent="0.2">
      <c r="A281" s="1">
        <v>40618.125</v>
      </c>
      <c r="B281" s="17">
        <f>YEAR(Таблица1[[#This Row],[datetime]])</f>
        <v>2011</v>
      </c>
      <c r="C281" s="17">
        <f>MONTH(Таблица1[[#This Row],[datetime]])</f>
        <v>3</v>
      </c>
      <c r="D281" s="17">
        <f>DAY(Таблица1[[#This Row],[datetime]])</f>
        <v>16</v>
      </c>
      <c r="E281" s="17">
        <f>WEEKDAY(Таблица1[[#This Row],[datetime]])</f>
        <v>4</v>
      </c>
      <c r="F281" s="17">
        <f>HOUR(Таблица1[[#This Row],[datetime]])</f>
        <v>3</v>
      </c>
      <c r="G281">
        <v>1</v>
      </c>
      <c r="H281">
        <v>0</v>
      </c>
      <c r="I281">
        <v>1</v>
      </c>
      <c r="J281">
        <v>2</v>
      </c>
      <c r="K281">
        <v>11.48</v>
      </c>
      <c r="L281">
        <v>13.635</v>
      </c>
      <c r="M281">
        <v>100</v>
      </c>
      <c r="N281">
        <v>15.001300000000001</v>
      </c>
      <c r="O281">
        <v>1</v>
      </c>
      <c r="P281">
        <v>2</v>
      </c>
      <c r="Q281">
        <v>3</v>
      </c>
      <c r="R281">
        <v>280</v>
      </c>
    </row>
    <row r="282" spans="1:18" x14ac:dyDescent="0.2">
      <c r="A282" s="1">
        <v>40618.208333333336</v>
      </c>
      <c r="B282" s="17">
        <f>YEAR(Таблица1[[#This Row],[datetime]])</f>
        <v>2011</v>
      </c>
      <c r="C282" s="17">
        <f>MONTH(Таблица1[[#This Row],[datetime]])</f>
        <v>3</v>
      </c>
      <c r="D282" s="17">
        <f>DAY(Таблица1[[#This Row],[datetime]])</f>
        <v>16</v>
      </c>
      <c r="E282" s="17">
        <f>WEEKDAY(Таблица1[[#This Row],[datetime]])</f>
        <v>4</v>
      </c>
      <c r="F282" s="17">
        <f>HOUR(Таблица1[[#This Row],[datetime]])</f>
        <v>5</v>
      </c>
      <c r="G282">
        <v>1</v>
      </c>
      <c r="H282">
        <v>0</v>
      </c>
      <c r="I282">
        <v>1</v>
      </c>
      <c r="J282">
        <v>2</v>
      </c>
      <c r="K282">
        <v>12.3</v>
      </c>
      <c r="L282">
        <v>15.91</v>
      </c>
      <c r="M282">
        <v>93</v>
      </c>
      <c r="N282">
        <v>7.0015000000000001</v>
      </c>
      <c r="O282">
        <v>0</v>
      </c>
      <c r="P282">
        <v>3</v>
      </c>
      <c r="Q282">
        <v>3</v>
      </c>
      <c r="R282">
        <v>281</v>
      </c>
    </row>
    <row r="283" spans="1:18" x14ac:dyDescent="0.2">
      <c r="A283" s="1">
        <v>40619.166666666664</v>
      </c>
      <c r="B283" s="17">
        <f>YEAR(Таблица1[[#This Row],[datetime]])</f>
        <v>2011</v>
      </c>
      <c r="C283" s="17">
        <f>MONTH(Таблица1[[#This Row],[datetime]])</f>
        <v>3</v>
      </c>
      <c r="D283" s="17">
        <f>DAY(Таблица1[[#This Row],[datetime]])</f>
        <v>17</v>
      </c>
      <c r="E283" s="17">
        <f>WEEKDAY(Таблица1[[#This Row],[datetime]])</f>
        <v>5</v>
      </c>
      <c r="F283" s="17">
        <f>HOUR(Таблица1[[#This Row],[datetime]])</f>
        <v>4</v>
      </c>
      <c r="G283">
        <v>1</v>
      </c>
      <c r="H283">
        <v>0</v>
      </c>
      <c r="I283">
        <v>1</v>
      </c>
      <c r="J283">
        <v>1</v>
      </c>
      <c r="K283">
        <v>13.94</v>
      </c>
      <c r="L283">
        <v>16.664999999999999</v>
      </c>
      <c r="M283">
        <v>71</v>
      </c>
      <c r="N283">
        <v>12.997999999999999</v>
      </c>
      <c r="O283">
        <v>0</v>
      </c>
      <c r="P283">
        <v>3</v>
      </c>
      <c r="Q283">
        <v>3</v>
      </c>
      <c r="R283">
        <v>282</v>
      </c>
    </row>
    <row r="284" spans="1:18" x14ac:dyDescent="0.2">
      <c r="A284" s="1">
        <v>40621.166666666664</v>
      </c>
      <c r="B284" s="17">
        <f>YEAR(Таблица1[[#This Row],[datetime]])</f>
        <v>2011</v>
      </c>
      <c r="C284" s="17">
        <f>MONTH(Таблица1[[#This Row],[datetime]])</f>
        <v>3</v>
      </c>
      <c r="D284" s="17">
        <f>DAY(Таблица1[[#This Row],[datetime]])</f>
        <v>19</v>
      </c>
      <c r="E284" s="17">
        <f>WEEKDAY(Таблица1[[#This Row],[datetime]])</f>
        <v>7</v>
      </c>
      <c r="F284" s="17">
        <f>HOUR(Таблица1[[#This Row],[datetime]])</f>
        <v>4</v>
      </c>
      <c r="G284">
        <v>1</v>
      </c>
      <c r="H284">
        <v>0</v>
      </c>
      <c r="I284">
        <v>0</v>
      </c>
      <c r="J284">
        <v>1</v>
      </c>
      <c r="K284">
        <v>21.32</v>
      </c>
      <c r="L284">
        <v>25</v>
      </c>
      <c r="M284">
        <v>34</v>
      </c>
      <c r="N284">
        <v>27.999300000000002</v>
      </c>
      <c r="O284">
        <v>1</v>
      </c>
      <c r="P284">
        <v>2</v>
      </c>
      <c r="Q284">
        <v>3</v>
      </c>
      <c r="R284">
        <v>283</v>
      </c>
    </row>
    <row r="285" spans="1:18" x14ac:dyDescent="0.2">
      <c r="A285" s="1">
        <v>40634.166666666664</v>
      </c>
      <c r="B285" s="17">
        <f>YEAR(Таблица1[[#This Row],[datetime]])</f>
        <v>2011</v>
      </c>
      <c r="C285" s="17">
        <f>MONTH(Таблица1[[#This Row],[datetime]])</f>
        <v>4</v>
      </c>
      <c r="D285" s="17">
        <f>DAY(Таблица1[[#This Row],[datetime]])</f>
        <v>1</v>
      </c>
      <c r="E285" s="17">
        <f>WEEKDAY(Таблица1[[#This Row],[datetime]])</f>
        <v>6</v>
      </c>
      <c r="F285" s="17">
        <f>HOUR(Таблица1[[#This Row],[datetime]])</f>
        <v>4</v>
      </c>
      <c r="G285">
        <v>2</v>
      </c>
      <c r="H285">
        <v>0</v>
      </c>
      <c r="I285">
        <v>1</v>
      </c>
      <c r="J285">
        <v>2</v>
      </c>
      <c r="K285">
        <v>9.84</v>
      </c>
      <c r="L285">
        <v>11.365</v>
      </c>
      <c r="M285">
        <v>93</v>
      </c>
      <c r="N285">
        <v>16.997900000000001</v>
      </c>
      <c r="O285">
        <v>0</v>
      </c>
      <c r="P285">
        <v>3</v>
      </c>
      <c r="Q285">
        <v>3</v>
      </c>
      <c r="R285">
        <v>284</v>
      </c>
    </row>
    <row r="286" spans="1:18" x14ac:dyDescent="0.2">
      <c r="A286" s="1">
        <v>40636.166666666664</v>
      </c>
      <c r="B286" s="17">
        <f>YEAR(Таблица1[[#This Row],[datetime]])</f>
        <v>2011</v>
      </c>
      <c r="C286" s="17">
        <f>MONTH(Таблица1[[#This Row],[datetime]])</f>
        <v>4</v>
      </c>
      <c r="D286" s="17">
        <f>DAY(Таблица1[[#This Row],[datetime]])</f>
        <v>3</v>
      </c>
      <c r="E286" s="17">
        <f>WEEKDAY(Таблица1[[#This Row],[datetime]])</f>
        <v>1</v>
      </c>
      <c r="F286" s="17">
        <f>HOUR(Таблица1[[#This Row],[datetime]])</f>
        <v>4</v>
      </c>
      <c r="G286">
        <v>2</v>
      </c>
      <c r="H286">
        <v>0</v>
      </c>
      <c r="I286">
        <v>0</v>
      </c>
      <c r="J286">
        <v>1</v>
      </c>
      <c r="K286">
        <v>11.48</v>
      </c>
      <c r="L286">
        <v>15.15</v>
      </c>
      <c r="M286">
        <v>70</v>
      </c>
      <c r="N286">
        <v>6.0031999999999996</v>
      </c>
      <c r="O286">
        <v>3</v>
      </c>
      <c r="P286">
        <v>0</v>
      </c>
      <c r="Q286">
        <v>3</v>
      </c>
      <c r="R286">
        <v>285</v>
      </c>
    </row>
    <row r="287" spans="1:18" x14ac:dyDescent="0.2">
      <c r="A287" s="1">
        <v>40640.125</v>
      </c>
      <c r="B287" s="17">
        <f>YEAR(Таблица1[[#This Row],[datetime]])</f>
        <v>2011</v>
      </c>
      <c r="C287" s="17">
        <f>MONTH(Таблица1[[#This Row],[datetime]])</f>
        <v>4</v>
      </c>
      <c r="D287" s="17">
        <f>DAY(Таблица1[[#This Row],[datetime]])</f>
        <v>7</v>
      </c>
      <c r="E287" s="17">
        <f>WEEKDAY(Таблица1[[#This Row],[datetime]])</f>
        <v>5</v>
      </c>
      <c r="F287" s="17">
        <f>HOUR(Таблица1[[#This Row],[datetime]])</f>
        <v>3</v>
      </c>
      <c r="G287">
        <v>2</v>
      </c>
      <c r="H287">
        <v>0</v>
      </c>
      <c r="I287">
        <v>1</v>
      </c>
      <c r="J287">
        <v>1</v>
      </c>
      <c r="K287">
        <v>14.76</v>
      </c>
      <c r="L287">
        <v>17.425000000000001</v>
      </c>
      <c r="M287">
        <v>66</v>
      </c>
      <c r="N287">
        <v>12.997999999999999</v>
      </c>
      <c r="O287">
        <v>0</v>
      </c>
      <c r="P287">
        <v>3</v>
      </c>
      <c r="Q287">
        <v>3</v>
      </c>
      <c r="R287">
        <v>286</v>
      </c>
    </row>
    <row r="288" spans="1:18" x14ac:dyDescent="0.2">
      <c r="A288" s="1">
        <v>40642.166666666664</v>
      </c>
      <c r="B288" s="17">
        <f>YEAR(Таблица1[[#This Row],[datetime]])</f>
        <v>2011</v>
      </c>
      <c r="C288" s="17">
        <f>MONTH(Таблица1[[#This Row],[datetime]])</f>
        <v>4</v>
      </c>
      <c r="D288" s="17">
        <f>DAY(Таблица1[[#This Row],[datetime]])</f>
        <v>9</v>
      </c>
      <c r="E288" s="17">
        <f>WEEKDAY(Таблица1[[#This Row],[datetime]])</f>
        <v>7</v>
      </c>
      <c r="F288" s="17">
        <f>HOUR(Таблица1[[#This Row],[datetime]])</f>
        <v>4</v>
      </c>
      <c r="G288">
        <v>2</v>
      </c>
      <c r="H288">
        <v>0</v>
      </c>
      <c r="I288">
        <v>0</v>
      </c>
      <c r="J288">
        <v>3</v>
      </c>
      <c r="K288">
        <v>12.3</v>
      </c>
      <c r="L288">
        <v>13.635</v>
      </c>
      <c r="M288">
        <v>100</v>
      </c>
      <c r="N288">
        <v>16.997900000000001</v>
      </c>
      <c r="O288">
        <v>0</v>
      </c>
      <c r="P288">
        <v>3</v>
      </c>
      <c r="Q288">
        <v>3</v>
      </c>
      <c r="R288">
        <v>287</v>
      </c>
    </row>
    <row r="289" spans="1:18" x14ac:dyDescent="0.2">
      <c r="A289" s="1">
        <v>40646.166666666664</v>
      </c>
      <c r="B289" s="17">
        <f>YEAR(Таблица1[[#This Row],[datetime]])</f>
        <v>2011</v>
      </c>
      <c r="C289" s="17">
        <f>MONTH(Таблица1[[#This Row],[datetime]])</f>
        <v>4</v>
      </c>
      <c r="D289" s="17">
        <f>DAY(Таблица1[[#This Row],[datetime]])</f>
        <v>13</v>
      </c>
      <c r="E289" s="17">
        <f>WEEKDAY(Таблица1[[#This Row],[datetime]])</f>
        <v>4</v>
      </c>
      <c r="F289" s="17">
        <f>HOUR(Таблица1[[#This Row],[datetime]])</f>
        <v>4</v>
      </c>
      <c r="G289">
        <v>2</v>
      </c>
      <c r="H289">
        <v>0</v>
      </c>
      <c r="I289">
        <v>1</v>
      </c>
      <c r="J289">
        <v>3</v>
      </c>
      <c r="K289">
        <v>16.399999999999999</v>
      </c>
      <c r="L289">
        <v>20.454999999999998</v>
      </c>
      <c r="M289">
        <v>94</v>
      </c>
      <c r="N289">
        <v>22.002800000000001</v>
      </c>
      <c r="O289">
        <v>1</v>
      </c>
      <c r="P289">
        <v>2</v>
      </c>
      <c r="Q289">
        <v>3</v>
      </c>
      <c r="R289">
        <v>288</v>
      </c>
    </row>
    <row r="290" spans="1:18" x14ac:dyDescent="0.2">
      <c r="A290" s="1">
        <v>40647.083333333336</v>
      </c>
      <c r="B290" s="17">
        <f>YEAR(Таблица1[[#This Row],[datetime]])</f>
        <v>2011</v>
      </c>
      <c r="C290" s="17">
        <f>MONTH(Таблица1[[#This Row],[datetime]])</f>
        <v>4</v>
      </c>
      <c r="D290" s="17">
        <f>DAY(Таблица1[[#This Row],[datetime]])</f>
        <v>14</v>
      </c>
      <c r="E290" s="17">
        <f>WEEKDAY(Таблица1[[#This Row],[datetime]])</f>
        <v>5</v>
      </c>
      <c r="F290" s="17">
        <f>HOUR(Таблица1[[#This Row],[datetime]])</f>
        <v>2</v>
      </c>
      <c r="G290">
        <v>2</v>
      </c>
      <c r="H290">
        <v>0</v>
      </c>
      <c r="I290">
        <v>1</v>
      </c>
      <c r="J290">
        <v>1</v>
      </c>
      <c r="K290">
        <v>14.76</v>
      </c>
      <c r="L290">
        <v>17.425000000000001</v>
      </c>
      <c r="M290">
        <v>76</v>
      </c>
      <c r="N290">
        <v>8.9981000000000009</v>
      </c>
      <c r="O290">
        <v>0</v>
      </c>
      <c r="P290">
        <v>3</v>
      </c>
      <c r="Q290">
        <v>3</v>
      </c>
      <c r="R290">
        <v>289</v>
      </c>
    </row>
    <row r="291" spans="1:18" x14ac:dyDescent="0.2">
      <c r="A291" s="1">
        <v>40648.125</v>
      </c>
      <c r="B291" s="17">
        <f>YEAR(Таблица1[[#This Row],[datetime]])</f>
        <v>2011</v>
      </c>
      <c r="C291" s="17">
        <f>MONTH(Таблица1[[#This Row],[datetime]])</f>
        <v>4</v>
      </c>
      <c r="D291" s="17">
        <f>DAY(Таблица1[[#This Row],[datetime]])</f>
        <v>15</v>
      </c>
      <c r="E291" s="17">
        <f>WEEKDAY(Таблица1[[#This Row],[datetime]])</f>
        <v>6</v>
      </c>
      <c r="F291" s="17">
        <f>HOUR(Таблица1[[#This Row],[datetime]])</f>
        <v>3</v>
      </c>
      <c r="G291">
        <v>2</v>
      </c>
      <c r="H291">
        <v>1</v>
      </c>
      <c r="I291">
        <v>0</v>
      </c>
      <c r="J291">
        <v>1</v>
      </c>
      <c r="K291">
        <v>16.399999999999999</v>
      </c>
      <c r="L291">
        <v>20.454999999999998</v>
      </c>
      <c r="M291">
        <v>76</v>
      </c>
      <c r="N291">
        <v>0</v>
      </c>
      <c r="O291">
        <v>0</v>
      </c>
      <c r="P291">
        <v>3</v>
      </c>
      <c r="Q291">
        <v>3</v>
      </c>
      <c r="R291">
        <v>290</v>
      </c>
    </row>
    <row r="292" spans="1:18" x14ac:dyDescent="0.2">
      <c r="A292" s="1">
        <v>40648.166666666664</v>
      </c>
      <c r="B292" s="17">
        <f>YEAR(Таблица1[[#This Row],[datetime]])</f>
        <v>2011</v>
      </c>
      <c r="C292" s="17">
        <f>MONTH(Таблица1[[#This Row],[datetime]])</f>
        <v>4</v>
      </c>
      <c r="D292" s="17">
        <f>DAY(Таблица1[[#This Row],[datetime]])</f>
        <v>15</v>
      </c>
      <c r="E292" s="17">
        <f>WEEKDAY(Таблица1[[#This Row],[datetime]])</f>
        <v>6</v>
      </c>
      <c r="F292" s="17">
        <f>HOUR(Таблица1[[#This Row],[datetime]])</f>
        <v>4</v>
      </c>
      <c r="G292">
        <v>2</v>
      </c>
      <c r="H292">
        <v>1</v>
      </c>
      <c r="I292">
        <v>0</v>
      </c>
      <c r="J292">
        <v>1</v>
      </c>
      <c r="K292">
        <v>15.58</v>
      </c>
      <c r="L292">
        <v>19.695</v>
      </c>
      <c r="M292">
        <v>82</v>
      </c>
      <c r="N292">
        <v>6.0031999999999996</v>
      </c>
      <c r="O292">
        <v>0</v>
      </c>
      <c r="P292">
        <v>3</v>
      </c>
      <c r="Q292">
        <v>3</v>
      </c>
      <c r="R292">
        <v>291</v>
      </c>
    </row>
    <row r="293" spans="1:18" x14ac:dyDescent="0.2">
      <c r="A293" s="1">
        <v>40650.208333333336</v>
      </c>
      <c r="B293" s="17">
        <f>YEAR(Таблица1[[#This Row],[datetime]])</f>
        <v>2011</v>
      </c>
      <c r="C293" s="17">
        <f>MONTH(Таблица1[[#This Row],[datetime]])</f>
        <v>4</v>
      </c>
      <c r="D293" s="17">
        <f>DAY(Таблица1[[#This Row],[datetime]])</f>
        <v>17</v>
      </c>
      <c r="E293" s="17">
        <f>WEEKDAY(Таблица1[[#This Row],[datetime]])</f>
        <v>1</v>
      </c>
      <c r="F293" s="17">
        <f>HOUR(Таблица1[[#This Row],[datetime]])</f>
        <v>5</v>
      </c>
      <c r="G293">
        <v>2</v>
      </c>
      <c r="H293">
        <v>0</v>
      </c>
      <c r="I293">
        <v>0</v>
      </c>
      <c r="J293">
        <v>1</v>
      </c>
      <c r="K293">
        <v>14.76</v>
      </c>
      <c r="L293">
        <v>17.425000000000001</v>
      </c>
      <c r="M293">
        <v>71</v>
      </c>
      <c r="N293">
        <v>11.0014</v>
      </c>
      <c r="O293">
        <v>2</v>
      </c>
      <c r="P293">
        <v>1</v>
      </c>
      <c r="Q293">
        <v>3</v>
      </c>
      <c r="R293">
        <v>292</v>
      </c>
    </row>
    <row r="294" spans="1:18" x14ac:dyDescent="0.2">
      <c r="A294" s="1">
        <v>40652.125</v>
      </c>
      <c r="B294" s="17">
        <f>YEAR(Таблица1[[#This Row],[datetime]])</f>
        <v>2011</v>
      </c>
      <c r="C294" s="17">
        <f>MONTH(Таблица1[[#This Row],[datetime]])</f>
        <v>4</v>
      </c>
      <c r="D294" s="17">
        <f>DAY(Таблица1[[#This Row],[datetime]])</f>
        <v>19</v>
      </c>
      <c r="E294" s="17">
        <f>WEEKDAY(Таблица1[[#This Row],[datetime]])</f>
        <v>3</v>
      </c>
      <c r="F294" s="17">
        <f>HOUR(Таблица1[[#This Row],[datetime]])</f>
        <v>3</v>
      </c>
      <c r="G294">
        <v>2</v>
      </c>
      <c r="H294">
        <v>0</v>
      </c>
      <c r="I294">
        <v>1</v>
      </c>
      <c r="J294">
        <v>1</v>
      </c>
      <c r="K294">
        <v>19.68</v>
      </c>
      <c r="L294">
        <v>23.484999999999999</v>
      </c>
      <c r="M294">
        <v>63</v>
      </c>
      <c r="N294">
        <v>15.001300000000001</v>
      </c>
      <c r="O294">
        <v>0</v>
      </c>
      <c r="P294">
        <v>3</v>
      </c>
      <c r="Q294">
        <v>3</v>
      </c>
      <c r="R294">
        <v>293</v>
      </c>
    </row>
    <row r="295" spans="1:18" x14ac:dyDescent="0.2">
      <c r="A295" s="1">
        <v>40667.166666666664</v>
      </c>
      <c r="B295" s="17">
        <f>YEAR(Таблица1[[#This Row],[datetime]])</f>
        <v>2011</v>
      </c>
      <c r="C295" s="17">
        <f>MONTH(Таблица1[[#This Row],[datetime]])</f>
        <v>5</v>
      </c>
      <c r="D295" s="17">
        <f>DAY(Таблица1[[#This Row],[datetime]])</f>
        <v>4</v>
      </c>
      <c r="E295" s="17">
        <f>WEEKDAY(Таблица1[[#This Row],[datetime]])</f>
        <v>4</v>
      </c>
      <c r="F295" s="17">
        <f>HOUR(Таблица1[[#This Row],[datetime]])</f>
        <v>4</v>
      </c>
      <c r="G295">
        <v>2</v>
      </c>
      <c r="H295">
        <v>0</v>
      </c>
      <c r="I295">
        <v>1</v>
      </c>
      <c r="J295">
        <v>3</v>
      </c>
      <c r="K295">
        <v>15.58</v>
      </c>
      <c r="L295">
        <v>19.695</v>
      </c>
      <c r="M295">
        <v>94</v>
      </c>
      <c r="N295">
        <v>22.002800000000001</v>
      </c>
      <c r="O295">
        <v>1</v>
      </c>
      <c r="P295">
        <v>2</v>
      </c>
      <c r="Q295">
        <v>3</v>
      </c>
      <c r="R295">
        <v>294</v>
      </c>
    </row>
    <row r="296" spans="1:18" x14ac:dyDescent="0.2">
      <c r="A296" s="1">
        <v>40674.125</v>
      </c>
      <c r="B296" s="17">
        <f>YEAR(Таблица1[[#This Row],[datetime]])</f>
        <v>2011</v>
      </c>
      <c r="C296" s="17">
        <f>MONTH(Таблица1[[#This Row],[datetime]])</f>
        <v>5</v>
      </c>
      <c r="D296" s="17">
        <f>DAY(Таблица1[[#This Row],[datetime]])</f>
        <v>11</v>
      </c>
      <c r="E296" s="17">
        <f>WEEKDAY(Таблица1[[#This Row],[datetime]])</f>
        <v>4</v>
      </c>
      <c r="F296" s="17">
        <f>HOUR(Таблица1[[#This Row],[datetime]])</f>
        <v>3</v>
      </c>
      <c r="G296">
        <v>2</v>
      </c>
      <c r="H296">
        <v>0</v>
      </c>
      <c r="I296">
        <v>1</v>
      </c>
      <c r="J296">
        <v>1</v>
      </c>
      <c r="K296">
        <v>20.5</v>
      </c>
      <c r="L296">
        <v>24.24</v>
      </c>
      <c r="M296">
        <v>63</v>
      </c>
      <c r="N296">
        <v>15.001300000000001</v>
      </c>
      <c r="O296">
        <v>0</v>
      </c>
      <c r="P296">
        <v>3</v>
      </c>
      <c r="Q296">
        <v>3</v>
      </c>
      <c r="R296">
        <v>295</v>
      </c>
    </row>
    <row r="297" spans="1:18" x14ac:dyDescent="0.2">
      <c r="A297" s="1">
        <v>40681.166666666664</v>
      </c>
      <c r="B297" s="17">
        <f>YEAR(Таблица1[[#This Row],[datetime]])</f>
        <v>2011</v>
      </c>
      <c r="C297" s="17">
        <f>MONTH(Таблица1[[#This Row],[datetime]])</f>
        <v>5</v>
      </c>
      <c r="D297" s="17">
        <f>DAY(Таблица1[[#This Row],[datetime]])</f>
        <v>18</v>
      </c>
      <c r="E297" s="17">
        <f>WEEKDAY(Таблица1[[#This Row],[datetime]])</f>
        <v>4</v>
      </c>
      <c r="F297" s="17">
        <f>HOUR(Таблица1[[#This Row],[datetime]])</f>
        <v>4</v>
      </c>
      <c r="G297">
        <v>2</v>
      </c>
      <c r="H297">
        <v>0</v>
      </c>
      <c r="I297">
        <v>1</v>
      </c>
      <c r="J297">
        <v>3</v>
      </c>
      <c r="K297">
        <v>21.32</v>
      </c>
      <c r="L297">
        <v>25</v>
      </c>
      <c r="M297">
        <v>94</v>
      </c>
      <c r="N297">
        <v>19.999500000000001</v>
      </c>
      <c r="O297">
        <v>1</v>
      </c>
      <c r="P297">
        <v>2</v>
      </c>
      <c r="Q297">
        <v>3</v>
      </c>
      <c r="R297">
        <v>296</v>
      </c>
    </row>
    <row r="298" spans="1:18" x14ac:dyDescent="0.2">
      <c r="A298" s="1">
        <v>40695.083333333336</v>
      </c>
      <c r="B298" s="17">
        <f>YEAR(Таблица1[[#This Row],[datetime]])</f>
        <v>2011</v>
      </c>
      <c r="C298" s="17">
        <f>MONTH(Таблица1[[#This Row],[datetime]])</f>
        <v>6</v>
      </c>
      <c r="D298" s="17">
        <f>DAY(Таблица1[[#This Row],[datetime]])</f>
        <v>1</v>
      </c>
      <c r="E298" s="17">
        <f>WEEKDAY(Таблица1[[#This Row],[datetime]])</f>
        <v>4</v>
      </c>
      <c r="F298" s="17">
        <f>HOUR(Таблица1[[#This Row],[datetime]])</f>
        <v>2</v>
      </c>
      <c r="G298">
        <v>2</v>
      </c>
      <c r="H298">
        <v>0</v>
      </c>
      <c r="I298">
        <v>1</v>
      </c>
      <c r="J298">
        <v>1</v>
      </c>
      <c r="K298">
        <v>28.7</v>
      </c>
      <c r="L298">
        <v>33.335000000000001</v>
      </c>
      <c r="M298">
        <v>79</v>
      </c>
      <c r="N298">
        <v>11.0014</v>
      </c>
      <c r="O298">
        <v>0</v>
      </c>
      <c r="P298">
        <v>3</v>
      </c>
      <c r="Q298">
        <v>3</v>
      </c>
      <c r="R298">
        <v>297</v>
      </c>
    </row>
    <row r="299" spans="1:18" x14ac:dyDescent="0.2">
      <c r="A299" s="1">
        <v>40696.166666666664</v>
      </c>
      <c r="B299" s="17">
        <f>YEAR(Таблица1[[#This Row],[datetime]])</f>
        <v>2011</v>
      </c>
      <c r="C299" s="17">
        <f>MONTH(Таблица1[[#This Row],[datetime]])</f>
        <v>6</v>
      </c>
      <c r="D299" s="17">
        <f>DAY(Таблица1[[#This Row],[datetime]])</f>
        <v>2</v>
      </c>
      <c r="E299" s="17">
        <f>WEEKDAY(Таблица1[[#This Row],[datetime]])</f>
        <v>5</v>
      </c>
      <c r="F299" s="17">
        <f>HOUR(Таблица1[[#This Row],[datetime]])</f>
        <v>4</v>
      </c>
      <c r="G299">
        <v>2</v>
      </c>
      <c r="H299">
        <v>0</v>
      </c>
      <c r="I299">
        <v>1</v>
      </c>
      <c r="J299">
        <v>1</v>
      </c>
      <c r="K299">
        <v>27.06</v>
      </c>
      <c r="L299">
        <v>31.06</v>
      </c>
      <c r="M299">
        <v>41</v>
      </c>
      <c r="N299">
        <v>12.997999999999999</v>
      </c>
      <c r="O299">
        <v>0</v>
      </c>
      <c r="P299">
        <v>3</v>
      </c>
      <c r="Q299">
        <v>3</v>
      </c>
      <c r="R299">
        <v>298</v>
      </c>
    </row>
    <row r="300" spans="1:18" x14ac:dyDescent="0.2">
      <c r="A300" s="1">
        <v>40702.125</v>
      </c>
      <c r="B300" s="17">
        <f>YEAR(Таблица1[[#This Row],[datetime]])</f>
        <v>2011</v>
      </c>
      <c r="C300" s="17">
        <f>MONTH(Таблица1[[#This Row],[datetime]])</f>
        <v>6</v>
      </c>
      <c r="D300" s="17">
        <f>DAY(Таблица1[[#This Row],[datetime]])</f>
        <v>8</v>
      </c>
      <c r="E300" s="17">
        <f>WEEKDAY(Таблица1[[#This Row],[datetime]])</f>
        <v>4</v>
      </c>
      <c r="F300" s="17">
        <f>HOUR(Таблица1[[#This Row],[datetime]])</f>
        <v>3</v>
      </c>
      <c r="G300">
        <v>2</v>
      </c>
      <c r="H300">
        <v>0</v>
      </c>
      <c r="I300">
        <v>1</v>
      </c>
      <c r="J300">
        <v>1</v>
      </c>
      <c r="K300">
        <v>26.24</v>
      </c>
      <c r="L300">
        <v>28.79</v>
      </c>
      <c r="M300">
        <v>89</v>
      </c>
      <c r="N300">
        <v>6.0031999999999996</v>
      </c>
      <c r="O300">
        <v>2</v>
      </c>
      <c r="P300">
        <v>1</v>
      </c>
      <c r="Q300">
        <v>3</v>
      </c>
      <c r="R300">
        <v>299</v>
      </c>
    </row>
    <row r="301" spans="1:18" x14ac:dyDescent="0.2">
      <c r="A301" s="1">
        <v>40708.166666666664</v>
      </c>
      <c r="B301" s="17">
        <f>YEAR(Таблица1[[#This Row],[datetime]])</f>
        <v>2011</v>
      </c>
      <c r="C301" s="17">
        <f>MONTH(Таблица1[[#This Row],[datetime]])</f>
        <v>6</v>
      </c>
      <c r="D301" s="17">
        <f>DAY(Таблица1[[#This Row],[datetime]])</f>
        <v>14</v>
      </c>
      <c r="E301" s="17">
        <f>WEEKDAY(Таблица1[[#This Row],[datetime]])</f>
        <v>3</v>
      </c>
      <c r="F301" s="17">
        <f>HOUR(Таблица1[[#This Row],[datetime]])</f>
        <v>4</v>
      </c>
      <c r="G301">
        <v>2</v>
      </c>
      <c r="H301">
        <v>0</v>
      </c>
      <c r="I301">
        <v>1</v>
      </c>
      <c r="J301">
        <v>1</v>
      </c>
      <c r="K301">
        <v>22.14</v>
      </c>
      <c r="L301">
        <v>25.76</v>
      </c>
      <c r="M301">
        <v>60</v>
      </c>
      <c r="N301">
        <v>16.997900000000001</v>
      </c>
      <c r="O301">
        <v>0</v>
      </c>
      <c r="P301">
        <v>3</v>
      </c>
      <c r="Q301">
        <v>3</v>
      </c>
      <c r="R301">
        <v>300</v>
      </c>
    </row>
    <row r="302" spans="1:18" x14ac:dyDescent="0.2">
      <c r="A302" s="1">
        <v>40727.25</v>
      </c>
      <c r="B302" s="17">
        <f>YEAR(Таблица1[[#This Row],[datetime]])</f>
        <v>2011</v>
      </c>
      <c r="C302" s="17">
        <f>MONTH(Таблица1[[#This Row],[datetime]])</f>
        <v>7</v>
      </c>
      <c r="D302" s="17">
        <f>DAY(Таблица1[[#This Row],[datetime]])</f>
        <v>3</v>
      </c>
      <c r="E302" s="17">
        <f>WEEKDAY(Таблица1[[#This Row],[datetime]])</f>
        <v>1</v>
      </c>
      <c r="F302" s="17">
        <f>HOUR(Таблица1[[#This Row],[datetime]])</f>
        <v>6</v>
      </c>
      <c r="G302">
        <v>3</v>
      </c>
      <c r="H302">
        <v>0</v>
      </c>
      <c r="I302">
        <v>0</v>
      </c>
      <c r="J302">
        <v>2</v>
      </c>
      <c r="K302">
        <v>25.42</v>
      </c>
      <c r="L302">
        <v>27.274999999999999</v>
      </c>
      <c r="M302">
        <v>94</v>
      </c>
      <c r="N302">
        <v>6.0031999999999996</v>
      </c>
      <c r="O302">
        <v>0</v>
      </c>
      <c r="P302">
        <v>3</v>
      </c>
      <c r="Q302">
        <v>3</v>
      </c>
      <c r="R302">
        <v>301</v>
      </c>
    </row>
    <row r="303" spans="1:18" x14ac:dyDescent="0.2">
      <c r="A303" s="1">
        <v>40743.125</v>
      </c>
      <c r="B303" s="17">
        <f>YEAR(Таблица1[[#This Row],[datetime]])</f>
        <v>2011</v>
      </c>
      <c r="C303" s="17">
        <f>MONTH(Таблица1[[#This Row],[datetime]])</f>
        <v>7</v>
      </c>
      <c r="D303" s="17">
        <f>DAY(Таблица1[[#This Row],[datetime]])</f>
        <v>19</v>
      </c>
      <c r="E303" s="17">
        <f>WEEKDAY(Таблица1[[#This Row],[datetime]])</f>
        <v>3</v>
      </c>
      <c r="F303" s="17">
        <f>HOUR(Таблица1[[#This Row],[datetime]])</f>
        <v>3</v>
      </c>
      <c r="G303">
        <v>3</v>
      </c>
      <c r="H303">
        <v>0</v>
      </c>
      <c r="I303">
        <v>1</v>
      </c>
      <c r="J303">
        <v>1</v>
      </c>
      <c r="K303">
        <v>29.52</v>
      </c>
      <c r="L303">
        <v>34.090000000000003</v>
      </c>
      <c r="M303">
        <v>70</v>
      </c>
      <c r="N303">
        <v>11.0014</v>
      </c>
      <c r="O303">
        <v>2</v>
      </c>
      <c r="P303">
        <v>1</v>
      </c>
      <c r="Q303">
        <v>3</v>
      </c>
      <c r="R303">
        <v>302</v>
      </c>
    </row>
    <row r="304" spans="1:18" x14ac:dyDescent="0.2">
      <c r="A304" s="1">
        <v>40759.125</v>
      </c>
      <c r="B304" s="17">
        <f>YEAR(Таблица1[[#This Row],[datetime]])</f>
        <v>2011</v>
      </c>
      <c r="C304" s="17">
        <f>MONTH(Таблица1[[#This Row],[datetime]])</f>
        <v>8</v>
      </c>
      <c r="D304" s="17">
        <f>DAY(Таблица1[[#This Row],[datetime]])</f>
        <v>4</v>
      </c>
      <c r="E304" s="17">
        <f>WEEKDAY(Таблица1[[#This Row],[datetime]])</f>
        <v>5</v>
      </c>
      <c r="F304" s="17">
        <f>HOUR(Таблица1[[#This Row],[datetime]])</f>
        <v>3</v>
      </c>
      <c r="G304">
        <v>3</v>
      </c>
      <c r="H304">
        <v>0</v>
      </c>
      <c r="I304">
        <v>1</v>
      </c>
      <c r="J304">
        <v>3</v>
      </c>
      <c r="K304">
        <v>27.06</v>
      </c>
      <c r="L304">
        <v>29.545000000000002</v>
      </c>
      <c r="M304">
        <v>94</v>
      </c>
      <c r="N304">
        <v>6.0031999999999996</v>
      </c>
      <c r="O304">
        <v>0</v>
      </c>
      <c r="P304">
        <v>3</v>
      </c>
      <c r="Q304">
        <v>3</v>
      </c>
      <c r="R304">
        <v>303</v>
      </c>
    </row>
    <row r="305" spans="1:18" x14ac:dyDescent="0.2">
      <c r="A305" s="1">
        <v>40764.125</v>
      </c>
      <c r="B305" s="17">
        <f>YEAR(Таблица1[[#This Row],[datetime]])</f>
        <v>2011</v>
      </c>
      <c r="C305" s="17">
        <f>MONTH(Таблица1[[#This Row],[datetime]])</f>
        <v>8</v>
      </c>
      <c r="D305" s="17">
        <f>DAY(Таблица1[[#This Row],[datetime]])</f>
        <v>9</v>
      </c>
      <c r="E305" s="17">
        <f>WEEKDAY(Таблица1[[#This Row],[datetime]])</f>
        <v>3</v>
      </c>
      <c r="F305" s="17">
        <f>HOUR(Таблица1[[#This Row],[datetime]])</f>
        <v>3</v>
      </c>
      <c r="G305">
        <v>3</v>
      </c>
      <c r="H305">
        <v>0</v>
      </c>
      <c r="I305">
        <v>1</v>
      </c>
      <c r="J305">
        <v>1</v>
      </c>
      <c r="K305">
        <v>29.52</v>
      </c>
      <c r="L305">
        <v>34.090000000000003</v>
      </c>
      <c r="M305">
        <v>62</v>
      </c>
      <c r="N305">
        <v>0</v>
      </c>
      <c r="O305">
        <v>0</v>
      </c>
      <c r="P305">
        <v>3</v>
      </c>
      <c r="Q305">
        <v>3</v>
      </c>
      <c r="R305">
        <v>304</v>
      </c>
    </row>
    <row r="306" spans="1:18" x14ac:dyDescent="0.2">
      <c r="A306" s="1">
        <v>40769.166666666664</v>
      </c>
      <c r="B306" s="17">
        <f>YEAR(Таблица1[[#This Row],[datetime]])</f>
        <v>2011</v>
      </c>
      <c r="C306" s="17">
        <f>MONTH(Таблица1[[#This Row],[datetime]])</f>
        <v>8</v>
      </c>
      <c r="D306" s="17">
        <f>DAY(Таблица1[[#This Row],[datetime]])</f>
        <v>14</v>
      </c>
      <c r="E306" s="17">
        <f>WEEKDAY(Таблица1[[#This Row],[datetime]])</f>
        <v>1</v>
      </c>
      <c r="F306" s="17">
        <f>HOUR(Таблица1[[#This Row],[datetime]])</f>
        <v>4</v>
      </c>
      <c r="G306">
        <v>3</v>
      </c>
      <c r="H306">
        <v>0</v>
      </c>
      <c r="I306">
        <v>0</v>
      </c>
      <c r="J306">
        <v>3</v>
      </c>
      <c r="K306">
        <v>26.24</v>
      </c>
      <c r="L306">
        <v>28.03</v>
      </c>
      <c r="M306">
        <v>94</v>
      </c>
      <c r="N306">
        <v>12.997999999999999</v>
      </c>
      <c r="O306">
        <v>1</v>
      </c>
      <c r="P306">
        <v>2</v>
      </c>
      <c r="Q306">
        <v>3</v>
      </c>
      <c r="R306">
        <v>305</v>
      </c>
    </row>
    <row r="307" spans="1:18" x14ac:dyDescent="0.2">
      <c r="A307" s="1">
        <v>40770.083333333336</v>
      </c>
      <c r="B307" s="17">
        <f>YEAR(Таблица1[[#This Row],[datetime]])</f>
        <v>2011</v>
      </c>
      <c r="C307" s="17">
        <f>MONTH(Таблица1[[#This Row],[datetime]])</f>
        <v>8</v>
      </c>
      <c r="D307" s="17">
        <f>DAY(Таблица1[[#This Row],[datetime]])</f>
        <v>15</v>
      </c>
      <c r="E307" s="17">
        <f>WEEKDAY(Таблица1[[#This Row],[datetime]])</f>
        <v>2</v>
      </c>
      <c r="F307" s="17">
        <f>HOUR(Таблица1[[#This Row],[datetime]])</f>
        <v>2</v>
      </c>
      <c r="G307">
        <v>3</v>
      </c>
      <c r="H307">
        <v>0</v>
      </c>
      <c r="I307">
        <v>1</v>
      </c>
      <c r="J307">
        <v>2</v>
      </c>
      <c r="K307">
        <v>24.6</v>
      </c>
      <c r="L307">
        <v>28.03</v>
      </c>
      <c r="M307">
        <v>83</v>
      </c>
      <c r="N307">
        <v>0</v>
      </c>
      <c r="O307">
        <v>0</v>
      </c>
      <c r="P307">
        <v>3</v>
      </c>
      <c r="Q307">
        <v>3</v>
      </c>
      <c r="R307">
        <v>306</v>
      </c>
    </row>
    <row r="308" spans="1:18" x14ac:dyDescent="0.2">
      <c r="A308" s="1">
        <v>40774.125</v>
      </c>
      <c r="B308" s="17">
        <f>YEAR(Таблица1[[#This Row],[datetime]])</f>
        <v>2011</v>
      </c>
      <c r="C308" s="17">
        <f>MONTH(Таблица1[[#This Row],[datetime]])</f>
        <v>8</v>
      </c>
      <c r="D308" s="17">
        <f>DAY(Таблица1[[#This Row],[datetime]])</f>
        <v>19</v>
      </c>
      <c r="E308" s="17">
        <f>WEEKDAY(Таблица1[[#This Row],[datetime]])</f>
        <v>6</v>
      </c>
      <c r="F308" s="17">
        <f>HOUR(Таблица1[[#This Row],[datetime]])</f>
        <v>3</v>
      </c>
      <c r="G308">
        <v>3</v>
      </c>
      <c r="H308">
        <v>0</v>
      </c>
      <c r="I308">
        <v>1</v>
      </c>
      <c r="J308">
        <v>1</v>
      </c>
      <c r="K308">
        <v>26.24</v>
      </c>
      <c r="L308">
        <v>29.545000000000002</v>
      </c>
      <c r="M308">
        <v>78</v>
      </c>
      <c r="N308">
        <v>0</v>
      </c>
      <c r="O308">
        <v>2</v>
      </c>
      <c r="P308">
        <v>1</v>
      </c>
      <c r="Q308">
        <v>3</v>
      </c>
      <c r="R308">
        <v>307</v>
      </c>
    </row>
    <row r="309" spans="1:18" x14ac:dyDescent="0.2">
      <c r="A309" s="1">
        <v>40790.25</v>
      </c>
      <c r="B309" s="17">
        <f>YEAR(Таблица1[[#This Row],[datetime]])</f>
        <v>2011</v>
      </c>
      <c r="C309" s="17">
        <f>MONTH(Таблица1[[#This Row],[datetime]])</f>
        <v>9</v>
      </c>
      <c r="D309" s="17">
        <f>DAY(Таблица1[[#This Row],[datetime]])</f>
        <v>4</v>
      </c>
      <c r="E309" s="17">
        <f>WEEKDAY(Таблица1[[#This Row],[datetime]])</f>
        <v>1</v>
      </c>
      <c r="F309" s="17">
        <f>HOUR(Таблица1[[#This Row],[datetime]])</f>
        <v>6</v>
      </c>
      <c r="G309">
        <v>3</v>
      </c>
      <c r="H309">
        <v>0</v>
      </c>
      <c r="I309">
        <v>0</v>
      </c>
      <c r="J309">
        <v>1</v>
      </c>
      <c r="K309">
        <v>26.24</v>
      </c>
      <c r="L309">
        <v>28.79</v>
      </c>
      <c r="M309">
        <v>84</v>
      </c>
      <c r="N309">
        <v>15.001300000000001</v>
      </c>
      <c r="O309">
        <v>0</v>
      </c>
      <c r="P309">
        <v>3</v>
      </c>
      <c r="Q309">
        <v>3</v>
      </c>
      <c r="R309">
        <v>308</v>
      </c>
    </row>
    <row r="310" spans="1:18" x14ac:dyDescent="0.2">
      <c r="A310" s="1">
        <v>40794.166666666664</v>
      </c>
      <c r="B310" s="17">
        <f>YEAR(Таблица1[[#This Row],[datetime]])</f>
        <v>2011</v>
      </c>
      <c r="C310" s="17">
        <f>MONTH(Таблица1[[#This Row],[datetime]])</f>
        <v>9</v>
      </c>
      <c r="D310" s="17">
        <f>DAY(Таблица1[[#This Row],[datetime]])</f>
        <v>8</v>
      </c>
      <c r="E310" s="17">
        <f>WEEKDAY(Таблица1[[#This Row],[datetime]])</f>
        <v>5</v>
      </c>
      <c r="F310" s="17">
        <f>HOUR(Таблица1[[#This Row],[datetime]])</f>
        <v>4</v>
      </c>
      <c r="G310">
        <v>3</v>
      </c>
      <c r="H310">
        <v>0</v>
      </c>
      <c r="I310">
        <v>1</v>
      </c>
      <c r="J310">
        <v>2</v>
      </c>
      <c r="K310">
        <v>25.42</v>
      </c>
      <c r="L310">
        <v>27.274999999999999</v>
      </c>
      <c r="M310">
        <v>94</v>
      </c>
      <c r="N310">
        <v>6.0031999999999996</v>
      </c>
      <c r="O310">
        <v>0</v>
      </c>
      <c r="P310">
        <v>3</v>
      </c>
      <c r="Q310">
        <v>3</v>
      </c>
      <c r="R310">
        <v>309</v>
      </c>
    </row>
    <row r="311" spans="1:18" x14ac:dyDescent="0.2">
      <c r="A311" s="1">
        <v>40795.166666666664</v>
      </c>
      <c r="B311" s="17">
        <f>YEAR(Таблица1[[#This Row],[datetime]])</f>
        <v>2011</v>
      </c>
      <c r="C311" s="17">
        <f>MONTH(Таблица1[[#This Row],[datetime]])</f>
        <v>9</v>
      </c>
      <c r="D311" s="17">
        <f>DAY(Таблица1[[#This Row],[datetime]])</f>
        <v>9</v>
      </c>
      <c r="E311" s="17">
        <f>WEEKDAY(Таблица1[[#This Row],[datetime]])</f>
        <v>6</v>
      </c>
      <c r="F311" s="17">
        <f>HOUR(Таблица1[[#This Row],[datetime]])</f>
        <v>4</v>
      </c>
      <c r="G311">
        <v>3</v>
      </c>
      <c r="H311">
        <v>0</v>
      </c>
      <c r="I311">
        <v>1</v>
      </c>
      <c r="J311">
        <v>3</v>
      </c>
      <c r="K311">
        <v>25.42</v>
      </c>
      <c r="L311">
        <v>27.274999999999999</v>
      </c>
      <c r="M311">
        <v>94</v>
      </c>
      <c r="N311">
        <v>11.0014</v>
      </c>
      <c r="O311">
        <v>0</v>
      </c>
      <c r="P311">
        <v>3</v>
      </c>
      <c r="Q311">
        <v>3</v>
      </c>
      <c r="R311">
        <v>310</v>
      </c>
    </row>
    <row r="312" spans="1:18" x14ac:dyDescent="0.2">
      <c r="A312" s="1">
        <v>40820.083333333336</v>
      </c>
      <c r="B312" s="17">
        <f>YEAR(Таблица1[[#This Row],[datetime]])</f>
        <v>2011</v>
      </c>
      <c r="C312" s="17">
        <f>MONTH(Таблица1[[#This Row],[datetime]])</f>
        <v>10</v>
      </c>
      <c r="D312" s="17">
        <f>DAY(Таблица1[[#This Row],[datetime]])</f>
        <v>4</v>
      </c>
      <c r="E312" s="17">
        <f>WEEKDAY(Таблица1[[#This Row],[datetime]])</f>
        <v>3</v>
      </c>
      <c r="F312" s="17">
        <f>HOUR(Таблица1[[#This Row],[datetime]])</f>
        <v>2</v>
      </c>
      <c r="G312">
        <v>4</v>
      </c>
      <c r="H312">
        <v>0</v>
      </c>
      <c r="I312">
        <v>1</v>
      </c>
      <c r="J312">
        <v>2</v>
      </c>
      <c r="K312">
        <v>16.399999999999999</v>
      </c>
      <c r="L312">
        <v>20.454999999999998</v>
      </c>
      <c r="M312">
        <v>87</v>
      </c>
      <c r="N312">
        <v>0</v>
      </c>
      <c r="O312">
        <v>1</v>
      </c>
      <c r="P312">
        <v>2</v>
      </c>
      <c r="Q312">
        <v>3</v>
      </c>
      <c r="R312">
        <v>311</v>
      </c>
    </row>
    <row r="313" spans="1:18" x14ac:dyDescent="0.2">
      <c r="A313" s="1">
        <v>40821.083333333336</v>
      </c>
      <c r="B313" s="17">
        <f>YEAR(Таблица1[[#This Row],[datetime]])</f>
        <v>2011</v>
      </c>
      <c r="C313" s="17">
        <f>MONTH(Таблица1[[#This Row],[datetime]])</f>
        <v>10</v>
      </c>
      <c r="D313" s="17">
        <f>DAY(Таблица1[[#This Row],[datetime]])</f>
        <v>5</v>
      </c>
      <c r="E313" s="17">
        <f>WEEKDAY(Таблица1[[#This Row],[datetime]])</f>
        <v>4</v>
      </c>
      <c r="F313" s="17">
        <f>HOUR(Таблица1[[#This Row],[datetime]])</f>
        <v>2</v>
      </c>
      <c r="G313">
        <v>4</v>
      </c>
      <c r="H313">
        <v>0</v>
      </c>
      <c r="I313">
        <v>1</v>
      </c>
      <c r="J313">
        <v>1</v>
      </c>
      <c r="K313">
        <v>18.86</v>
      </c>
      <c r="L313">
        <v>22.725000000000001</v>
      </c>
      <c r="M313">
        <v>82</v>
      </c>
      <c r="N313">
        <v>11.0014</v>
      </c>
      <c r="O313">
        <v>1</v>
      </c>
      <c r="P313">
        <v>2</v>
      </c>
      <c r="Q313">
        <v>3</v>
      </c>
      <c r="R313">
        <v>312</v>
      </c>
    </row>
    <row r="314" spans="1:18" x14ac:dyDescent="0.2">
      <c r="A314" s="1">
        <v>40827.125</v>
      </c>
      <c r="B314" s="17">
        <f>YEAR(Таблица1[[#This Row],[datetime]])</f>
        <v>2011</v>
      </c>
      <c r="C314" s="17">
        <f>MONTH(Таблица1[[#This Row],[datetime]])</f>
        <v>10</v>
      </c>
      <c r="D314" s="17">
        <f>DAY(Таблица1[[#This Row],[datetime]])</f>
        <v>11</v>
      </c>
      <c r="E314" s="17">
        <f>WEEKDAY(Таблица1[[#This Row],[datetime]])</f>
        <v>3</v>
      </c>
      <c r="F314" s="17">
        <f>HOUR(Таблица1[[#This Row],[datetime]])</f>
        <v>3</v>
      </c>
      <c r="G314">
        <v>4</v>
      </c>
      <c r="H314">
        <v>0</v>
      </c>
      <c r="I314">
        <v>1</v>
      </c>
      <c r="J314">
        <v>2</v>
      </c>
      <c r="K314">
        <v>21.32</v>
      </c>
      <c r="L314">
        <v>25</v>
      </c>
      <c r="M314">
        <v>88</v>
      </c>
      <c r="N314">
        <v>7.0015000000000001</v>
      </c>
      <c r="O314">
        <v>2</v>
      </c>
      <c r="P314">
        <v>1</v>
      </c>
      <c r="Q314">
        <v>3</v>
      </c>
      <c r="R314">
        <v>313</v>
      </c>
    </row>
    <row r="315" spans="1:18" x14ac:dyDescent="0.2">
      <c r="A315" s="1">
        <v>40835.166666666664</v>
      </c>
      <c r="B315" s="17">
        <f>YEAR(Таблица1[[#This Row],[datetime]])</f>
        <v>2011</v>
      </c>
      <c r="C315" s="17">
        <f>MONTH(Таблица1[[#This Row],[datetime]])</f>
        <v>10</v>
      </c>
      <c r="D315" s="17">
        <f>DAY(Таблица1[[#This Row],[datetime]])</f>
        <v>19</v>
      </c>
      <c r="E315" s="17">
        <f>WEEKDAY(Таблица1[[#This Row],[datetime]])</f>
        <v>4</v>
      </c>
      <c r="F315" s="17">
        <f>HOUR(Таблица1[[#This Row],[datetime]])</f>
        <v>4</v>
      </c>
      <c r="G315">
        <v>4</v>
      </c>
      <c r="H315">
        <v>0</v>
      </c>
      <c r="I315">
        <v>1</v>
      </c>
      <c r="J315">
        <v>3</v>
      </c>
      <c r="K315">
        <v>20.5</v>
      </c>
      <c r="L315">
        <v>24.24</v>
      </c>
      <c r="M315">
        <v>94</v>
      </c>
      <c r="N315">
        <v>12.997999999999999</v>
      </c>
      <c r="O315">
        <v>0</v>
      </c>
      <c r="P315">
        <v>3</v>
      </c>
      <c r="Q315">
        <v>3</v>
      </c>
      <c r="R315">
        <v>314</v>
      </c>
    </row>
    <row r="316" spans="1:18" x14ac:dyDescent="0.2">
      <c r="A316" s="1">
        <v>40835.208333333336</v>
      </c>
      <c r="B316" s="17">
        <f>YEAR(Таблица1[[#This Row],[datetime]])</f>
        <v>2011</v>
      </c>
      <c r="C316" s="17">
        <f>MONTH(Таблица1[[#This Row],[datetime]])</f>
        <v>10</v>
      </c>
      <c r="D316" s="17">
        <f>DAY(Таблица1[[#This Row],[datetime]])</f>
        <v>19</v>
      </c>
      <c r="E316" s="17">
        <f>WEEKDAY(Таблица1[[#This Row],[datetime]])</f>
        <v>4</v>
      </c>
      <c r="F316" s="17">
        <f>HOUR(Таблица1[[#This Row],[datetime]])</f>
        <v>5</v>
      </c>
      <c r="G316">
        <v>4</v>
      </c>
      <c r="H316">
        <v>0</v>
      </c>
      <c r="I316">
        <v>1</v>
      </c>
      <c r="J316">
        <v>3</v>
      </c>
      <c r="K316">
        <v>20.5</v>
      </c>
      <c r="L316">
        <v>24.24</v>
      </c>
      <c r="M316">
        <v>100</v>
      </c>
      <c r="N316">
        <v>7.0015000000000001</v>
      </c>
      <c r="O316">
        <v>0</v>
      </c>
      <c r="P316">
        <v>3</v>
      </c>
      <c r="Q316">
        <v>3</v>
      </c>
      <c r="R316">
        <v>315</v>
      </c>
    </row>
    <row r="317" spans="1:18" x14ac:dyDescent="0.2">
      <c r="A317" s="1">
        <v>40854.125</v>
      </c>
      <c r="B317" s="17">
        <f>YEAR(Таблица1[[#This Row],[datetime]])</f>
        <v>2011</v>
      </c>
      <c r="C317" s="17">
        <f>MONTH(Таблица1[[#This Row],[datetime]])</f>
        <v>11</v>
      </c>
      <c r="D317" s="17">
        <f>DAY(Таблица1[[#This Row],[datetime]])</f>
        <v>7</v>
      </c>
      <c r="E317" s="17">
        <f>WEEKDAY(Таблица1[[#This Row],[datetime]])</f>
        <v>2</v>
      </c>
      <c r="F317" s="17">
        <f>HOUR(Таблица1[[#This Row],[datetime]])</f>
        <v>3</v>
      </c>
      <c r="G317">
        <v>4</v>
      </c>
      <c r="H317">
        <v>0</v>
      </c>
      <c r="I317">
        <v>1</v>
      </c>
      <c r="J317">
        <v>1</v>
      </c>
      <c r="K317">
        <v>13.12</v>
      </c>
      <c r="L317">
        <v>17.425000000000001</v>
      </c>
      <c r="M317">
        <v>93</v>
      </c>
      <c r="N317">
        <v>0</v>
      </c>
      <c r="O317">
        <v>0</v>
      </c>
      <c r="P317">
        <v>3</v>
      </c>
      <c r="Q317">
        <v>3</v>
      </c>
      <c r="R317">
        <v>316</v>
      </c>
    </row>
    <row r="318" spans="1:18" x14ac:dyDescent="0.2">
      <c r="A318" s="1">
        <v>40855.125</v>
      </c>
      <c r="B318" s="17">
        <f>YEAR(Таблица1[[#This Row],[datetime]])</f>
        <v>2011</v>
      </c>
      <c r="C318" s="17">
        <f>MONTH(Таблица1[[#This Row],[datetime]])</f>
        <v>11</v>
      </c>
      <c r="D318" s="17">
        <f>DAY(Таблица1[[#This Row],[datetime]])</f>
        <v>8</v>
      </c>
      <c r="E318" s="17">
        <f>WEEKDAY(Таблица1[[#This Row],[datetime]])</f>
        <v>3</v>
      </c>
      <c r="F318" s="17">
        <f>HOUR(Таблица1[[#This Row],[datetime]])</f>
        <v>3</v>
      </c>
      <c r="G318">
        <v>4</v>
      </c>
      <c r="H318">
        <v>0</v>
      </c>
      <c r="I318">
        <v>1</v>
      </c>
      <c r="J318">
        <v>1</v>
      </c>
      <c r="K318">
        <v>13.12</v>
      </c>
      <c r="L318">
        <v>17.425000000000001</v>
      </c>
      <c r="M318">
        <v>87</v>
      </c>
      <c r="N318">
        <v>0</v>
      </c>
      <c r="O318">
        <v>0</v>
      </c>
      <c r="P318">
        <v>3</v>
      </c>
      <c r="Q318">
        <v>3</v>
      </c>
      <c r="R318">
        <v>317</v>
      </c>
    </row>
    <row r="319" spans="1:18" x14ac:dyDescent="0.2">
      <c r="A319" s="1">
        <v>40857.166666666664</v>
      </c>
      <c r="B319" s="17">
        <f>YEAR(Таблица1[[#This Row],[datetime]])</f>
        <v>2011</v>
      </c>
      <c r="C319" s="17">
        <f>MONTH(Таблица1[[#This Row],[datetime]])</f>
        <v>11</v>
      </c>
      <c r="D319" s="17">
        <f>DAY(Таблица1[[#This Row],[datetime]])</f>
        <v>10</v>
      </c>
      <c r="E319" s="17">
        <f>WEEKDAY(Таблица1[[#This Row],[datetime]])</f>
        <v>5</v>
      </c>
      <c r="F319" s="17">
        <f>HOUR(Таблица1[[#This Row],[datetime]])</f>
        <v>4</v>
      </c>
      <c r="G319">
        <v>4</v>
      </c>
      <c r="H319">
        <v>0</v>
      </c>
      <c r="I319">
        <v>1</v>
      </c>
      <c r="J319">
        <v>1</v>
      </c>
      <c r="K319">
        <v>15.58</v>
      </c>
      <c r="L319">
        <v>19.695</v>
      </c>
      <c r="M319">
        <v>94</v>
      </c>
      <c r="N319">
        <v>6.0031999999999996</v>
      </c>
      <c r="O319">
        <v>1</v>
      </c>
      <c r="P319">
        <v>2</v>
      </c>
      <c r="Q319">
        <v>3</v>
      </c>
      <c r="R319">
        <v>318</v>
      </c>
    </row>
    <row r="320" spans="1:18" x14ac:dyDescent="0.2">
      <c r="A320" s="1">
        <v>40864.125</v>
      </c>
      <c r="B320" s="17">
        <f>YEAR(Таблица1[[#This Row],[datetime]])</f>
        <v>2011</v>
      </c>
      <c r="C320" s="17">
        <f>MONTH(Таблица1[[#This Row],[datetime]])</f>
        <v>11</v>
      </c>
      <c r="D320" s="17">
        <f>DAY(Таблица1[[#This Row],[datetime]])</f>
        <v>17</v>
      </c>
      <c r="E320" s="17">
        <f>WEEKDAY(Таблица1[[#This Row],[datetime]])</f>
        <v>5</v>
      </c>
      <c r="F320" s="17">
        <f>HOUR(Таблица1[[#This Row],[datetime]])</f>
        <v>3</v>
      </c>
      <c r="G320">
        <v>4</v>
      </c>
      <c r="H320">
        <v>0</v>
      </c>
      <c r="I320">
        <v>1</v>
      </c>
      <c r="J320">
        <v>2</v>
      </c>
      <c r="K320">
        <v>17.22</v>
      </c>
      <c r="L320">
        <v>21.21</v>
      </c>
      <c r="M320">
        <v>77</v>
      </c>
      <c r="N320">
        <v>22.002800000000001</v>
      </c>
      <c r="O320">
        <v>0</v>
      </c>
      <c r="P320">
        <v>3</v>
      </c>
      <c r="Q320">
        <v>3</v>
      </c>
      <c r="R320">
        <v>319</v>
      </c>
    </row>
    <row r="321" spans="1:18" x14ac:dyDescent="0.2">
      <c r="A321" s="1">
        <v>40879.166666666664</v>
      </c>
      <c r="B321" s="17">
        <f>YEAR(Таблица1[[#This Row],[datetime]])</f>
        <v>2011</v>
      </c>
      <c r="C321" s="17">
        <f>MONTH(Таблица1[[#This Row],[datetime]])</f>
        <v>12</v>
      </c>
      <c r="D321" s="17">
        <f>DAY(Таблица1[[#This Row],[datetime]])</f>
        <v>2</v>
      </c>
      <c r="E321" s="17">
        <f>WEEKDAY(Таблица1[[#This Row],[datetime]])</f>
        <v>6</v>
      </c>
      <c r="F321" s="17">
        <f>HOUR(Таблица1[[#This Row],[datetime]])</f>
        <v>4</v>
      </c>
      <c r="G321">
        <v>4</v>
      </c>
      <c r="H321">
        <v>0</v>
      </c>
      <c r="I321">
        <v>1</v>
      </c>
      <c r="J321">
        <v>1</v>
      </c>
      <c r="K321">
        <v>9.02</v>
      </c>
      <c r="L321">
        <v>13.635</v>
      </c>
      <c r="M321">
        <v>80</v>
      </c>
      <c r="N321">
        <v>0</v>
      </c>
      <c r="O321">
        <v>0</v>
      </c>
      <c r="P321">
        <v>3</v>
      </c>
      <c r="Q321">
        <v>3</v>
      </c>
      <c r="R321">
        <v>320</v>
      </c>
    </row>
    <row r="322" spans="1:18" x14ac:dyDescent="0.2">
      <c r="A322" s="1">
        <v>40883.083333333336</v>
      </c>
      <c r="B322" s="17">
        <f>YEAR(Таблица1[[#This Row],[datetime]])</f>
        <v>2011</v>
      </c>
      <c r="C322" s="17">
        <f>MONTH(Таблица1[[#This Row],[datetime]])</f>
        <v>12</v>
      </c>
      <c r="D322" s="17">
        <f>DAY(Таблица1[[#This Row],[datetime]])</f>
        <v>6</v>
      </c>
      <c r="E322" s="17">
        <f>WEEKDAY(Таблица1[[#This Row],[datetime]])</f>
        <v>3</v>
      </c>
      <c r="F322" s="17">
        <f>HOUR(Таблица1[[#This Row],[datetime]])</f>
        <v>2</v>
      </c>
      <c r="G322">
        <v>4</v>
      </c>
      <c r="H322">
        <v>0</v>
      </c>
      <c r="I322">
        <v>1</v>
      </c>
      <c r="J322">
        <v>2</v>
      </c>
      <c r="K322">
        <v>18.86</v>
      </c>
      <c r="L322">
        <v>22.725000000000001</v>
      </c>
      <c r="M322">
        <v>87</v>
      </c>
      <c r="N322">
        <v>12.997999999999999</v>
      </c>
      <c r="O322">
        <v>0</v>
      </c>
      <c r="P322">
        <v>3</v>
      </c>
      <c r="Q322">
        <v>3</v>
      </c>
      <c r="R322">
        <v>321</v>
      </c>
    </row>
    <row r="323" spans="1:18" x14ac:dyDescent="0.2">
      <c r="A323" s="1">
        <v>40883.125</v>
      </c>
      <c r="B323" s="17">
        <f>YEAR(Таблица1[[#This Row],[datetime]])</f>
        <v>2011</v>
      </c>
      <c r="C323" s="17">
        <f>MONTH(Таблица1[[#This Row],[datetime]])</f>
        <v>12</v>
      </c>
      <c r="D323" s="17">
        <f>DAY(Таблица1[[#This Row],[datetime]])</f>
        <v>6</v>
      </c>
      <c r="E323" s="17">
        <f>WEEKDAY(Таблица1[[#This Row],[datetime]])</f>
        <v>3</v>
      </c>
      <c r="F323" s="17">
        <f>HOUR(Таблица1[[#This Row],[datetime]])</f>
        <v>3</v>
      </c>
      <c r="G323">
        <v>4</v>
      </c>
      <c r="H323">
        <v>0</v>
      </c>
      <c r="I323">
        <v>1</v>
      </c>
      <c r="J323">
        <v>2</v>
      </c>
      <c r="K323">
        <v>18.86</v>
      </c>
      <c r="L323">
        <v>22.725000000000001</v>
      </c>
      <c r="M323">
        <v>87</v>
      </c>
      <c r="N323">
        <v>12.997999999999999</v>
      </c>
      <c r="O323">
        <v>0</v>
      </c>
      <c r="P323">
        <v>3</v>
      </c>
      <c r="Q323">
        <v>3</v>
      </c>
      <c r="R323">
        <v>322</v>
      </c>
    </row>
    <row r="324" spans="1:18" x14ac:dyDescent="0.2">
      <c r="A324" s="1">
        <v>40884.125</v>
      </c>
      <c r="B324" s="17">
        <f>YEAR(Таблица1[[#This Row],[datetime]])</f>
        <v>2011</v>
      </c>
      <c r="C324" s="17">
        <f>MONTH(Таблица1[[#This Row],[datetime]])</f>
        <v>12</v>
      </c>
      <c r="D324" s="17">
        <f>DAY(Таблица1[[#This Row],[datetime]])</f>
        <v>7</v>
      </c>
      <c r="E324" s="17">
        <f>WEEKDAY(Таблица1[[#This Row],[datetime]])</f>
        <v>4</v>
      </c>
      <c r="F324" s="17">
        <f>HOUR(Таблица1[[#This Row],[datetime]])</f>
        <v>3</v>
      </c>
      <c r="G324">
        <v>4</v>
      </c>
      <c r="H324">
        <v>0</v>
      </c>
      <c r="I324">
        <v>1</v>
      </c>
      <c r="J324">
        <v>3</v>
      </c>
      <c r="K324">
        <v>18.86</v>
      </c>
      <c r="L324">
        <v>22.725000000000001</v>
      </c>
      <c r="M324">
        <v>100</v>
      </c>
      <c r="N324">
        <v>15.001300000000001</v>
      </c>
      <c r="O324">
        <v>0</v>
      </c>
      <c r="P324">
        <v>3</v>
      </c>
      <c r="Q324">
        <v>3</v>
      </c>
      <c r="R324">
        <v>323</v>
      </c>
    </row>
    <row r="325" spans="1:18" x14ac:dyDescent="0.2">
      <c r="A325" s="1">
        <v>40884.208333333336</v>
      </c>
      <c r="B325" s="17">
        <f>YEAR(Таблица1[[#This Row],[datetime]])</f>
        <v>2011</v>
      </c>
      <c r="C325" s="17">
        <f>MONTH(Таблица1[[#This Row],[datetime]])</f>
        <v>12</v>
      </c>
      <c r="D325" s="17">
        <f>DAY(Таблица1[[#This Row],[datetime]])</f>
        <v>7</v>
      </c>
      <c r="E325" s="17">
        <f>WEEKDAY(Таблица1[[#This Row],[datetime]])</f>
        <v>4</v>
      </c>
      <c r="F325" s="17">
        <f>HOUR(Таблица1[[#This Row],[datetime]])</f>
        <v>5</v>
      </c>
      <c r="G325">
        <v>4</v>
      </c>
      <c r="H325">
        <v>0</v>
      </c>
      <c r="I325">
        <v>1</v>
      </c>
      <c r="J325">
        <v>3</v>
      </c>
      <c r="K325">
        <v>18.86</v>
      </c>
      <c r="L325">
        <v>22.725000000000001</v>
      </c>
      <c r="M325">
        <v>100</v>
      </c>
      <c r="N325">
        <v>11.0014</v>
      </c>
      <c r="O325">
        <v>0</v>
      </c>
      <c r="P325">
        <v>3</v>
      </c>
      <c r="Q325">
        <v>3</v>
      </c>
      <c r="R325">
        <v>324</v>
      </c>
    </row>
    <row r="326" spans="1:18" x14ac:dyDescent="0.2">
      <c r="A326" s="1">
        <v>40887.166666666664</v>
      </c>
      <c r="B326" s="17">
        <f>YEAR(Таблица1[[#This Row],[datetime]])</f>
        <v>2011</v>
      </c>
      <c r="C326" s="17">
        <f>MONTH(Таблица1[[#This Row],[datetime]])</f>
        <v>12</v>
      </c>
      <c r="D326" s="17">
        <f>DAY(Таблица1[[#This Row],[datetime]])</f>
        <v>10</v>
      </c>
      <c r="E326" s="17">
        <f>WEEKDAY(Таблица1[[#This Row],[datetime]])</f>
        <v>7</v>
      </c>
      <c r="F326" s="17">
        <f>HOUR(Таблица1[[#This Row],[datetime]])</f>
        <v>4</v>
      </c>
      <c r="G326">
        <v>4</v>
      </c>
      <c r="H326">
        <v>0</v>
      </c>
      <c r="I326">
        <v>0</v>
      </c>
      <c r="J326">
        <v>2</v>
      </c>
      <c r="K326">
        <v>10.66</v>
      </c>
      <c r="L326">
        <v>13.635</v>
      </c>
      <c r="M326">
        <v>65</v>
      </c>
      <c r="N326">
        <v>7.0015000000000001</v>
      </c>
      <c r="O326">
        <v>0</v>
      </c>
      <c r="P326">
        <v>3</v>
      </c>
      <c r="Q326">
        <v>3</v>
      </c>
      <c r="R326">
        <v>325</v>
      </c>
    </row>
    <row r="327" spans="1:18" x14ac:dyDescent="0.2">
      <c r="A327" s="1">
        <v>40889.166666666664</v>
      </c>
      <c r="B327" s="17">
        <f>YEAR(Таблица1[[#This Row],[datetime]])</f>
        <v>2011</v>
      </c>
      <c r="C327" s="17">
        <f>MONTH(Таблица1[[#This Row],[datetime]])</f>
        <v>12</v>
      </c>
      <c r="D327" s="17">
        <f>DAY(Таблица1[[#This Row],[datetime]])</f>
        <v>12</v>
      </c>
      <c r="E327" s="17">
        <f>WEEKDAY(Таблица1[[#This Row],[datetime]])</f>
        <v>2</v>
      </c>
      <c r="F327" s="17">
        <f>HOUR(Таблица1[[#This Row],[datetime]])</f>
        <v>4</v>
      </c>
      <c r="G327">
        <v>4</v>
      </c>
      <c r="H327">
        <v>0</v>
      </c>
      <c r="I327">
        <v>1</v>
      </c>
      <c r="J327">
        <v>1</v>
      </c>
      <c r="K327">
        <v>7.38</v>
      </c>
      <c r="L327">
        <v>12.12</v>
      </c>
      <c r="M327">
        <v>74</v>
      </c>
      <c r="N327">
        <v>0</v>
      </c>
      <c r="O327">
        <v>0</v>
      </c>
      <c r="P327">
        <v>3</v>
      </c>
      <c r="Q327">
        <v>3</v>
      </c>
      <c r="R327">
        <v>326</v>
      </c>
    </row>
    <row r="328" spans="1:18" x14ac:dyDescent="0.2">
      <c r="A328" s="1">
        <v>40890.125</v>
      </c>
      <c r="B328" s="17">
        <f>YEAR(Таблица1[[#This Row],[datetime]])</f>
        <v>2011</v>
      </c>
      <c r="C328" s="17">
        <f>MONTH(Таблица1[[#This Row],[datetime]])</f>
        <v>12</v>
      </c>
      <c r="D328" s="17">
        <f>DAY(Таблица1[[#This Row],[datetime]])</f>
        <v>13</v>
      </c>
      <c r="E328" s="17">
        <f>WEEKDAY(Таблица1[[#This Row],[datetime]])</f>
        <v>3</v>
      </c>
      <c r="F328" s="17">
        <f>HOUR(Таблица1[[#This Row],[datetime]])</f>
        <v>3</v>
      </c>
      <c r="G328">
        <v>4</v>
      </c>
      <c r="H328">
        <v>0</v>
      </c>
      <c r="I328">
        <v>1</v>
      </c>
      <c r="J328">
        <v>1</v>
      </c>
      <c r="K328">
        <v>7.38</v>
      </c>
      <c r="L328">
        <v>12.12</v>
      </c>
      <c r="M328">
        <v>80</v>
      </c>
      <c r="N328">
        <v>0</v>
      </c>
      <c r="O328">
        <v>0</v>
      </c>
      <c r="P328">
        <v>3</v>
      </c>
      <c r="Q328">
        <v>3</v>
      </c>
      <c r="R328">
        <v>327</v>
      </c>
    </row>
    <row r="329" spans="1:18" x14ac:dyDescent="0.2">
      <c r="A329" s="1">
        <v>40891.125</v>
      </c>
      <c r="B329" s="17">
        <f>YEAR(Таблица1[[#This Row],[datetime]])</f>
        <v>2011</v>
      </c>
      <c r="C329" s="17">
        <f>MONTH(Таблица1[[#This Row],[datetime]])</f>
        <v>12</v>
      </c>
      <c r="D329" s="17">
        <f>DAY(Таблица1[[#This Row],[datetime]])</f>
        <v>14</v>
      </c>
      <c r="E329" s="17">
        <f>WEEKDAY(Таблица1[[#This Row],[datetime]])</f>
        <v>4</v>
      </c>
      <c r="F329" s="17">
        <f>HOUR(Таблица1[[#This Row],[datetime]])</f>
        <v>3</v>
      </c>
      <c r="G329">
        <v>4</v>
      </c>
      <c r="H329">
        <v>0</v>
      </c>
      <c r="I329">
        <v>1</v>
      </c>
      <c r="J329">
        <v>1</v>
      </c>
      <c r="K329">
        <v>11.48</v>
      </c>
      <c r="L329">
        <v>15.91</v>
      </c>
      <c r="M329">
        <v>65</v>
      </c>
      <c r="N329">
        <v>0</v>
      </c>
      <c r="O329">
        <v>0</v>
      </c>
      <c r="P329">
        <v>3</v>
      </c>
      <c r="Q329">
        <v>3</v>
      </c>
      <c r="R329">
        <v>328</v>
      </c>
    </row>
    <row r="330" spans="1:18" x14ac:dyDescent="0.2">
      <c r="A330" s="1">
        <v>40892.125</v>
      </c>
      <c r="B330" s="17">
        <f>YEAR(Таблица1[[#This Row],[datetime]])</f>
        <v>2011</v>
      </c>
      <c r="C330" s="17">
        <f>MONTH(Таблица1[[#This Row],[datetime]])</f>
        <v>12</v>
      </c>
      <c r="D330" s="17">
        <f>DAY(Таблица1[[#This Row],[datetime]])</f>
        <v>15</v>
      </c>
      <c r="E330" s="17">
        <f>WEEKDAY(Таблица1[[#This Row],[datetime]])</f>
        <v>5</v>
      </c>
      <c r="F330" s="17">
        <f>HOUR(Таблица1[[#This Row],[datetime]])</f>
        <v>3</v>
      </c>
      <c r="G330">
        <v>4</v>
      </c>
      <c r="H330">
        <v>0</v>
      </c>
      <c r="I330">
        <v>1</v>
      </c>
      <c r="J330">
        <v>2</v>
      </c>
      <c r="K330">
        <v>13.12</v>
      </c>
      <c r="L330">
        <v>16.664999999999999</v>
      </c>
      <c r="M330">
        <v>70</v>
      </c>
      <c r="N330">
        <v>8.9981000000000009</v>
      </c>
      <c r="O330">
        <v>1</v>
      </c>
      <c r="P330">
        <v>2</v>
      </c>
      <c r="Q330">
        <v>3</v>
      </c>
      <c r="R330">
        <v>329</v>
      </c>
    </row>
    <row r="331" spans="1:18" x14ac:dyDescent="0.2">
      <c r="A331" s="1">
        <v>40895.25</v>
      </c>
      <c r="B331" s="17">
        <f>YEAR(Таблица1[[#This Row],[datetime]])</f>
        <v>2011</v>
      </c>
      <c r="C331" s="17">
        <f>MONTH(Таблица1[[#This Row],[datetime]])</f>
        <v>12</v>
      </c>
      <c r="D331" s="17">
        <f>DAY(Таблица1[[#This Row],[datetime]])</f>
        <v>18</v>
      </c>
      <c r="E331" s="17">
        <f>WEEKDAY(Таблица1[[#This Row],[datetime]])</f>
        <v>1</v>
      </c>
      <c r="F331" s="17">
        <f>HOUR(Таблица1[[#This Row],[datetime]])</f>
        <v>6</v>
      </c>
      <c r="G331">
        <v>4</v>
      </c>
      <c r="H331">
        <v>0</v>
      </c>
      <c r="I331">
        <v>0</v>
      </c>
      <c r="J331">
        <v>1</v>
      </c>
      <c r="K331">
        <v>8.1999999999999993</v>
      </c>
      <c r="L331">
        <v>10.605</v>
      </c>
      <c r="M331">
        <v>59</v>
      </c>
      <c r="N331">
        <v>8.9981000000000009</v>
      </c>
      <c r="O331">
        <v>0</v>
      </c>
      <c r="P331">
        <v>3</v>
      </c>
      <c r="Q331">
        <v>3</v>
      </c>
      <c r="R331">
        <v>330</v>
      </c>
    </row>
    <row r="332" spans="1:18" x14ac:dyDescent="0.2">
      <c r="A332" s="1">
        <v>40896.083333333336</v>
      </c>
      <c r="B332" s="17">
        <f>YEAR(Таблица1[[#This Row],[datetime]])</f>
        <v>2011</v>
      </c>
      <c r="C332" s="17">
        <f>MONTH(Таблица1[[#This Row],[datetime]])</f>
        <v>12</v>
      </c>
      <c r="D332" s="17">
        <f>DAY(Таблица1[[#This Row],[datetime]])</f>
        <v>19</v>
      </c>
      <c r="E332" s="17">
        <f>WEEKDAY(Таблица1[[#This Row],[datetime]])</f>
        <v>2</v>
      </c>
      <c r="F332" s="17">
        <f>HOUR(Таблица1[[#This Row],[datetime]])</f>
        <v>2</v>
      </c>
      <c r="G332">
        <v>4</v>
      </c>
      <c r="H332">
        <v>0</v>
      </c>
      <c r="I332">
        <v>1</v>
      </c>
      <c r="J332">
        <v>1</v>
      </c>
      <c r="K332">
        <v>7.38</v>
      </c>
      <c r="L332">
        <v>10.605</v>
      </c>
      <c r="M332">
        <v>80</v>
      </c>
      <c r="N332">
        <v>6.0031999999999996</v>
      </c>
      <c r="O332">
        <v>0</v>
      </c>
      <c r="P332">
        <v>3</v>
      </c>
      <c r="Q332">
        <v>3</v>
      </c>
      <c r="R332">
        <v>331</v>
      </c>
    </row>
    <row r="333" spans="1:18" x14ac:dyDescent="0.2">
      <c r="A333" s="1">
        <v>40896.125</v>
      </c>
      <c r="B333" s="17">
        <f>YEAR(Таблица1[[#This Row],[datetime]])</f>
        <v>2011</v>
      </c>
      <c r="C333" s="17">
        <f>MONTH(Таблица1[[#This Row],[datetime]])</f>
        <v>12</v>
      </c>
      <c r="D333" s="17">
        <f>DAY(Таблица1[[#This Row],[datetime]])</f>
        <v>19</v>
      </c>
      <c r="E333" s="17">
        <f>WEEKDAY(Таблица1[[#This Row],[datetime]])</f>
        <v>2</v>
      </c>
      <c r="F333" s="17">
        <f>HOUR(Таблица1[[#This Row],[datetime]])</f>
        <v>3</v>
      </c>
      <c r="G333">
        <v>4</v>
      </c>
      <c r="H333">
        <v>0</v>
      </c>
      <c r="I333">
        <v>1</v>
      </c>
      <c r="J333">
        <v>1</v>
      </c>
      <c r="K333">
        <v>6.56</v>
      </c>
      <c r="L333">
        <v>9.85</v>
      </c>
      <c r="M333">
        <v>86</v>
      </c>
      <c r="N333">
        <v>6.0031999999999996</v>
      </c>
      <c r="O333">
        <v>0</v>
      </c>
      <c r="P333">
        <v>3</v>
      </c>
      <c r="Q333">
        <v>3</v>
      </c>
      <c r="R333">
        <v>332</v>
      </c>
    </row>
    <row r="334" spans="1:18" x14ac:dyDescent="0.2">
      <c r="A334" s="1">
        <v>40911.083333333336</v>
      </c>
      <c r="B334" s="17">
        <f>YEAR(Таблица1[[#This Row],[datetime]])</f>
        <v>2012</v>
      </c>
      <c r="C334" s="17">
        <f>MONTH(Таблица1[[#This Row],[datetime]])</f>
        <v>1</v>
      </c>
      <c r="D334" s="17">
        <f>DAY(Таблица1[[#This Row],[datetime]])</f>
        <v>3</v>
      </c>
      <c r="E334" s="17">
        <f>WEEKDAY(Таблица1[[#This Row],[datetime]])</f>
        <v>3</v>
      </c>
      <c r="F334" s="17">
        <f>HOUR(Таблица1[[#This Row],[datetime]])</f>
        <v>2</v>
      </c>
      <c r="G334">
        <v>1</v>
      </c>
      <c r="H334">
        <v>0</v>
      </c>
      <c r="I334">
        <v>1</v>
      </c>
      <c r="J334">
        <v>1</v>
      </c>
      <c r="K334">
        <v>7.38</v>
      </c>
      <c r="L334">
        <v>8.3350000000000009</v>
      </c>
      <c r="M334">
        <v>51</v>
      </c>
      <c r="N334">
        <v>16.997900000000001</v>
      </c>
      <c r="O334">
        <v>0</v>
      </c>
      <c r="P334">
        <v>3</v>
      </c>
      <c r="Q334">
        <v>3</v>
      </c>
      <c r="R334">
        <v>333</v>
      </c>
    </row>
    <row r="335" spans="1:18" x14ac:dyDescent="0.2">
      <c r="A335" s="1">
        <v>40912.041666666664</v>
      </c>
      <c r="B335" s="17">
        <f>YEAR(Таблица1[[#This Row],[datetime]])</f>
        <v>2012</v>
      </c>
      <c r="C335" s="17">
        <f>MONTH(Таблица1[[#This Row],[datetime]])</f>
        <v>1</v>
      </c>
      <c r="D335" s="17">
        <f>DAY(Таблица1[[#This Row],[datetime]])</f>
        <v>4</v>
      </c>
      <c r="E335" s="17">
        <f>WEEKDAY(Таблица1[[#This Row],[datetime]])</f>
        <v>4</v>
      </c>
      <c r="F335" s="17">
        <f>HOUR(Таблица1[[#This Row],[datetime]])</f>
        <v>1</v>
      </c>
      <c r="G335">
        <v>1</v>
      </c>
      <c r="H335">
        <v>0</v>
      </c>
      <c r="I335">
        <v>1</v>
      </c>
      <c r="J335">
        <v>1</v>
      </c>
      <c r="K335">
        <v>1.64</v>
      </c>
      <c r="L335">
        <v>1.5149999999999999</v>
      </c>
      <c r="M335">
        <v>38</v>
      </c>
      <c r="N335">
        <v>19.999500000000001</v>
      </c>
      <c r="O335">
        <v>0</v>
      </c>
      <c r="P335">
        <v>3</v>
      </c>
      <c r="Q335">
        <v>3</v>
      </c>
      <c r="R335">
        <v>334</v>
      </c>
    </row>
    <row r="336" spans="1:18" x14ac:dyDescent="0.2">
      <c r="A336" s="1">
        <v>40914.166666666664</v>
      </c>
      <c r="B336" s="17">
        <f>YEAR(Таблица1[[#This Row],[datetime]])</f>
        <v>2012</v>
      </c>
      <c r="C336" s="17">
        <f>MONTH(Таблица1[[#This Row],[datetime]])</f>
        <v>1</v>
      </c>
      <c r="D336" s="17">
        <f>DAY(Таблица1[[#This Row],[datetime]])</f>
        <v>6</v>
      </c>
      <c r="E336" s="17">
        <f>WEEKDAY(Таблица1[[#This Row],[datetime]])</f>
        <v>6</v>
      </c>
      <c r="F336" s="17">
        <f>HOUR(Таблица1[[#This Row],[datetime]])</f>
        <v>4</v>
      </c>
      <c r="G336">
        <v>1</v>
      </c>
      <c r="H336">
        <v>0</v>
      </c>
      <c r="I336">
        <v>1</v>
      </c>
      <c r="J336">
        <v>1</v>
      </c>
      <c r="K336">
        <v>9.02</v>
      </c>
      <c r="L336">
        <v>11.365</v>
      </c>
      <c r="M336">
        <v>69</v>
      </c>
      <c r="N336">
        <v>8.9981000000000009</v>
      </c>
      <c r="O336">
        <v>0</v>
      </c>
      <c r="P336">
        <v>3</v>
      </c>
      <c r="Q336">
        <v>3</v>
      </c>
      <c r="R336">
        <v>335</v>
      </c>
    </row>
    <row r="337" spans="1:18" x14ac:dyDescent="0.2">
      <c r="A337" s="1">
        <v>40917.125</v>
      </c>
      <c r="B337" s="17">
        <f>YEAR(Таблица1[[#This Row],[datetime]])</f>
        <v>2012</v>
      </c>
      <c r="C337" s="17">
        <f>MONTH(Таблица1[[#This Row],[datetime]])</f>
        <v>1</v>
      </c>
      <c r="D337" s="17">
        <f>DAY(Таблица1[[#This Row],[datetime]])</f>
        <v>9</v>
      </c>
      <c r="E337" s="17">
        <f>WEEKDAY(Таблица1[[#This Row],[datetime]])</f>
        <v>2</v>
      </c>
      <c r="F337" s="17">
        <f>HOUR(Таблица1[[#This Row],[datetime]])</f>
        <v>3</v>
      </c>
      <c r="G337">
        <v>1</v>
      </c>
      <c r="H337">
        <v>0</v>
      </c>
      <c r="I337">
        <v>1</v>
      </c>
      <c r="J337">
        <v>1</v>
      </c>
      <c r="K337">
        <v>9.84</v>
      </c>
      <c r="L337">
        <v>12.12</v>
      </c>
      <c r="M337">
        <v>52</v>
      </c>
      <c r="N337">
        <v>11.0014</v>
      </c>
      <c r="O337">
        <v>0</v>
      </c>
      <c r="P337">
        <v>3</v>
      </c>
      <c r="Q337">
        <v>3</v>
      </c>
      <c r="R337">
        <v>336</v>
      </c>
    </row>
    <row r="338" spans="1:18" x14ac:dyDescent="0.2">
      <c r="A338" s="1">
        <v>40920</v>
      </c>
      <c r="B338" s="17">
        <f>YEAR(Таблица1[[#This Row],[datetime]])</f>
        <v>2012</v>
      </c>
      <c r="C338" s="17">
        <f>MONTH(Таблица1[[#This Row],[datetime]])</f>
        <v>1</v>
      </c>
      <c r="D338" s="17">
        <f>DAY(Таблица1[[#This Row],[datetime]])</f>
        <v>12</v>
      </c>
      <c r="E338" s="17">
        <f>WEEKDAY(Таблица1[[#This Row],[datetime]])</f>
        <v>5</v>
      </c>
      <c r="F338" s="17">
        <f>HOUR(Таблица1[[#This Row],[datetime]])</f>
        <v>0</v>
      </c>
      <c r="G338">
        <v>1</v>
      </c>
      <c r="H338">
        <v>0</v>
      </c>
      <c r="I338">
        <v>1</v>
      </c>
      <c r="J338">
        <v>3</v>
      </c>
      <c r="K338">
        <v>13.94</v>
      </c>
      <c r="L338">
        <v>16.664999999999999</v>
      </c>
      <c r="M338">
        <v>93</v>
      </c>
      <c r="N338">
        <v>12.997999999999999</v>
      </c>
      <c r="O338">
        <v>0</v>
      </c>
      <c r="P338">
        <v>3</v>
      </c>
      <c r="Q338">
        <v>3</v>
      </c>
      <c r="R338">
        <v>337</v>
      </c>
    </row>
    <row r="339" spans="1:18" x14ac:dyDescent="0.2">
      <c r="A339" s="1">
        <v>40920.041666666664</v>
      </c>
      <c r="B339" s="17">
        <f>YEAR(Таблица1[[#This Row],[datetime]])</f>
        <v>2012</v>
      </c>
      <c r="C339" s="17">
        <f>MONTH(Таблица1[[#This Row],[datetime]])</f>
        <v>1</v>
      </c>
      <c r="D339" s="17">
        <f>DAY(Таблица1[[#This Row],[datetime]])</f>
        <v>12</v>
      </c>
      <c r="E339" s="17">
        <f>WEEKDAY(Таблица1[[#This Row],[datetime]])</f>
        <v>5</v>
      </c>
      <c r="F339" s="17">
        <f>HOUR(Таблица1[[#This Row],[datetime]])</f>
        <v>1</v>
      </c>
      <c r="G339">
        <v>1</v>
      </c>
      <c r="H339">
        <v>0</v>
      </c>
      <c r="I339">
        <v>1</v>
      </c>
      <c r="J339">
        <v>3</v>
      </c>
      <c r="K339">
        <v>14.76</v>
      </c>
      <c r="L339">
        <v>17.425000000000001</v>
      </c>
      <c r="M339">
        <v>93</v>
      </c>
      <c r="N339">
        <v>12.997999999999999</v>
      </c>
      <c r="O339">
        <v>0</v>
      </c>
      <c r="P339">
        <v>3</v>
      </c>
      <c r="Q339">
        <v>3</v>
      </c>
      <c r="R339">
        <v>338</v>
      </c>
    </row>
    <row r="340" spans="1:18" x14ac:dyDescent="0.2">
      <c r="A340" s="1">
        <v>40920.125</v>
      </c>
      <c r="B340" s="17">
        <f>YEAR(Таблица1[[#This Row],[datetime]])</f>
        <v>2012</v>
      </c>
      <c r="C340" s="17">
        <f>MONTH(Таблица1[[#This Row],[datetime]])</f>
        <v>1</v>
      </c>
      <c r="D340" s="17">
        <f>DAY(Таблица1[[#This Row],[datetime]])</f>
        <v>12</v>
      </c>
      <c r="E340" s="17">
        <f>WEEKDAY(Таблица1[[#This Row],[datetime]])</f>
        <v>5</v>
      </c>
      <c r="F340" s="17">
        <f>HOUR(Таблица1[[#This Row],[datetime]])</f>
        <v>3</v>
      </c>
      <c r="G340">
        <v>1</v>
      </c>
      <c r="H340">
        <v>0</v>
      </c>
      <c r="I340">
        <v>1</v>
      </c>
      <c r="J340">
        <v>3</v>
      </c>
      <c r="K340">
        <v>14.76</v>
      </c>
      <c r="L340">
        <v>17.425000000000001</v>
      </c>
      <c r="M340">
        <v>93</v>
      </c>
      <c r="N340">
        <v>16.997900000000001</v>
      </c>
      <c r="O340">
        <v>0</v>
      </c>
      <c r="P340">
        <v>3</v>
      </c>
      <c r="Q340">
        <v>3</v>
      </c>
      <c r="R340">
        <v>339</v>
      </c>
    </row>
    <row r="341" spans="1:18" x14ac:dyDescent="0.2">
      <c r="A341" s="1">
        <v>40921.166666666664</v>
      </c>
      <c r="B341" s="17">
        <f>YEAR(Таблица1[[#This Row],[datetime]])</f>
        <v>2012</v>
      </c>
      <c r="C341" s="17">
        <f>MONTH(Таблица1[[#This Row],[datetime]])</f>
        <v>1</v>
      </c>
      <c r="D341" s="17">
        <f>DAY(Таблица1[[#This Row],[datetime]])</f>
        <v>13</v>
      </c>
      <c r="E341" s="17">
        <f>WEEKDAY(Таблица1[[#This Row],[datetime]])</f>
        <v>6</v>
      </c>
      <c r="F341" s="17">
        <f>HOUR(Таблица1[[#This Row],[datetime]])</f>
        <v>4</v>
      </c>
      <c r="G341">
        <v>1</v>
      </c>
      <c r="H341">
        <v>0</v>
      </c>
      <c r="I341">
        <v>1</v>
      </c>
      <c r="J341">
        <v>3</v>
      </c>
      <c r="K341">
        <v>13.12</v>
      </c>
      <c r="L341">
        <v>14.395</v>
      </c>
      <c r="M341">
        <v>70</v>
      </c>
      <c r="N341">
        <v>32.997500000000002</v>
      </c>
      <c r="O341">
        <v>1</v>
      </c>
      <c r="P341">
        <v>2</v>
      </c>
      <c r="Q341">
        <v>3</v>
      </c>
      <c r="R341">
        <v>340</v>
      </c>
    </row>
    <row r="342" spans="1:18" x14ac:dyDescent="0.2">
      <c r="A342" s="1">
        <v>40922.166666666664</v>
      </c>
      <c r="B342" s="17">
        <f>YEAR(Таблица1[[#This Row],[datetime]])</f>
        <v>2012</v>
      </c>
      <c r="C342" s="17">
        <f>MONTH(Таблица1[[#This Row],[datetime]])</f>
        <v>1</v>
      </c>
      <c r="D342" s="17">
        <f>DAY(Таблица1[[#This Row],[datetime]])</f>
        <v>14</v>
      </c>
      <c r="E342" s="17">
        <f>WEEKDAY(Таблица1[[#This Row],[datetime]])</f>
        <v>7</v>
      </c>
      <c r="F342" s="17">
        <f>HOUR(Таблица1[[#This Row],[datetime]])</f>
        <v>4</v>
      </c>
      <c r="G342">
        <v>1</v>
      </c>
      <c r="H342">
        <v>0</v>
      </c>
      <c r="I342">
        <v>0</v>
      </c>
      <c r="J342">
        <v>1</v>
      </c>
      <c r="K342">
        <v>5.74</v>
      </c>
      <c r="L342">
        <v>7.5750000000000002</v>
      </c>
      <c r="M342">
        <v>50</v>
      </c>
      <c r="N342">
        <v>8.9981000000000009</v>
      </c>
      <c r="O342">
        <v>0</v>
      </c>
      <c r="P342">
        <v>3</v>
      </c>
      <c r="Q342">
        <v>3</v>
      </c>
      <c r="R342">
        <v>341</v>
      </c>
    </row>
    <row r="343" spans="1:18" x14ac:dyDescent="0.2">
      <c r="A343" s="1">
        <v>40924.125</v>
      </c>
      <c r="B343" s="17">
        <f>YEAR(Таблица1[[#This Row],[datetime]])</f>
        <v>2012</v>
      </c>
      <c r="C343" s="17">
        <f>MONTH(Таблица1[[#This Row],[datetime]])</f>
        <v>1</v>
      </c>
      <c r="D343" s="17">
        <f>DAY(Таблица1[[#This Row],[datetime]])</f>
        <v>16</v>
      </c>
      <c r="E343" s="17">
        <f>WEEKDAY(Таблица1[[#This Row],[datetime]])</f>
        <v>2</v>
      </c>
      <c r="F343" s="17">
        <f>HOUR(Таблица1[[#This Row],[datetime]])</f>
        <v>3</v>
      </c>
      <c r="G343">
        <v>1</v>
      </c>
      <c r="H343">
        <v>1</v>
      </c>
      <c r="I343">
        <v>0</v>
      </c>
      <c r="J343">
        <v>1</v>
      </c>
      <c r="K343">
        <v>4.92</v>
      </c>
      <c r="L343">
        <v>9.85</v>
      </c>
      <c r="M343">
        <v>50</v>
      </c>
      <c r="N343">
        <v>0</v>
      </c>
      <c r="O343">
        <v>0</v>
      </c>
      <c r="P343">
        <v>3</v>
      </c>
      <c r="Q343">
        <v>3</v>
      </c>
      <c r="R343">
        <v>342</v>
      </c>
    </row>
    <row r="344" spans="1:18" x14ac:dyDescent="0.2">
      <c r="A344" s="1">
        <v>40927.083333333336</v>
      </c>
      <c r="B344" s="17">
        <f>YEAR(Таблица1[[#This Row],[datetime]])</f>
        <v>2012</v>
      </c>
      <c r="C344" s="17">
        <f>MONTH(Таблица1[[#This Row],[datetime]])</f>
        <v>1</v>
      </c>
      <c r="D344" s="17">
        <f>DAY(Таблица1[[#This Row],[datetime]])</f>
        <v>19</v>
      </c>
      <c r="E344" s="17">
        <f>WEEKDAY(Таблица1[[#This Row],[datetime]])</f>
        <v>5</v>
      </c>
      <c r="F344" s="17">
        <f>HOUR(Таблица1[[#This Row],[datetime]])</f>
        <v>2</v>
      </c>
      <c r="G344">
        <v>1</v>
      </c>
      <c r="H344">
        <v>0</v>
      </c>
      <c r="I344">
        <v>1</v>
      </c>
      <c r="J344">
        <v>1</v>
      </c>
      <c r="K344">
        <v>5.74</v>
      </c>
      <c r="L344">
        <v>7.5750000000000002</v>
      </c>
      <c r="M344">
        <v>50</v>
      </c>
      <c r="N344">
        <v>8.9981000000000009</v>
      </c>
      <c r="O344">
        <v>0</v>
      </c>
      <c r="P344">
        <v>3</v>
      </c>
      <c r="Q344">
        <v>3</v>
      </c>
      <c r="R344">
        <v>343</v>
      </c>
    </row>
    <row r="345" spans="1:18" x14ac:dyDescent="0.2">
      <c r="A345" s="1">
        <v>40940.125</v>
      </c>
      <c r="B345" s="17">
        <f>YEAR(Таблица1[[#This Row],[datetime]])</f>
        <v>2012</v>
      </c>
      <c r="C345" s="17">
        <f>MONTH(Таблица1[[#This Row],[datetime]])</f>
        <v>2</v>
      </c>
      <c r="D345" s="17">
        <f>DAY(Таблица1[[#This Row],[datetime]])</f>
        <v>1</v>
      </c>
      <c r="E345" s="17">
        <f>WEEKDAY(Таблица1[[#This Row],[datetime]])</f>
        <v>4</v>
      </c>
      <c r="F345" s="17">
        <f>HOUR(Таблица1[[#This Row],[datetime]])</f>
        <v>3</v>
      </c>
      <c r="G345">
        <v>1</v>
      </c>
      <c r="H345">
        <v>0</v>
      </c>
      <c r="I345">
        <v>1</v>
      </c>
      <c r="J345">
        <v>1</v>
      </c>
      <c r="K345">
        <v>18.04</v>
      </c>
      <c r="L345">
        <v>21.97</v>
      </c>
      <c r="M345">
        <v>44</v>
      </c>
      <c r="N345">
        <v>12.997999999999999</v>
      </c>
      <c r="O345">
        <v>0</v>
      </c>
      <c r="P345">
        <v>3</v>
      </c>
      <c r="Q345">
        <v>3</v>
      </c>
      <c r="R345">
        <v>344</v>
      </c>
    </row>
    <row r="346" spans="1:18" x14ac:dyDescent="0.2">
      <c r="A346" s="1">
        <v>40945.083333333336</v>
      </c>
      <c r="B346" s="17">
        <f>YEAR(Таблица1[[#This Row],[datetime]])</f>
        <v>2012</v>
      </c>
      <c r="C346" s="17">
        <f>MONTH(Таблица1[[#This Row],[datetime]])</f>
        <v>2</v>
      </c>
      <c r="D346" s="17">
        <f>DAY(Таблица1[[#This Row],[datetime]])</f>
        <v>6</v>
      </c>
      <c r="E346" s="17">
        <f>WEEKDAY(Таблица1[[#This Row],[datetime]])</f>
        <v>2</v>
      </c>
      <c r="F346" s="17">
        <f>HOUR(Таблица1[[#This Row],[datetime]])</f>
        <v>2</v>
      </c>
      <c r="G346">
        <v>1</v>
      </c>
      <c r="H346">
        <v>0</v>
      </c>
      <c r="I346">
        <v>1</v>
      </c>
      <c r="J346">
        <v>1</v>
      </c>
      <c r="K346">
        <v>9.02</v>
      </c>
      <c r="L346">
        <v>13.635</v>
      </c>
      <c r="M346">
        <v>75</v>
      </c>
      <c r="N346">
        <v>0</v>
      </c>
      <c r="O346">
        <v>0</v>
      </c>
      <c r="P346">
        <v>3</v>
      </c>
      <c r="Q346">
        <v>3</v>
      </c>
      <c r="R346">
        <v>345</v>
      </c>
    </row>
    <row r="347" spans="1:18" x14ac:dyDescent="0.2">
      <c r="A347" s="1">
        <v>40946.166666666664</v>
      </c>
      <c r="B347" s="17">
        <f>YEAR(Таблица1[[#This Row],[datetime]])</f>
        <v>2012</v>
      </c>
      <c r="C347" s="17">
        <f>MONTH(Таблица1[[#This Row],[datetime]])</f>
        <v>2</v>
      </c>
      <c r="D347" s="17">
        <f>DAY(Таблица1[[#This Row],[datetime]])</f>
        <v>7</v>
      </c>
      <c r="E347" s="17">
        <f>WEEKDAY(Таблица1[[#This Row],[datetime]])</f>
        <v>3</v>
      </c>
      <c r="F347" s="17">
        <f>HOUR(Таблица1[[#This Row],[datetime]])</f>
        <v>4</v>
      </c>
      <c r="G347">
        <v>1</v>
      </c>
      <c r="H347">
        <v>0</v>
      </c>
      <c r="I347">
        <v>1</v>
      </c>
      <c r="J347">
        <v>2</v>
      </c>
      <c r="K347">
        <v>12.3</v>
      </c>
      <c r="L347">
        <v>16.664999999999999</v>
      </c>
      <c r="M347">
        <v>70</v>
      </c>
      <c r="N347">
        <v>0</v>
      </c>
      <c r="O347">
        <v>0</v>
      </c>
      <c r="P347">
        <v>3</v>
      </c>
      <c r="Q347">
        <v>3</v>
      </c>
      <c r="R347">
        <v>346</v>
      </c>
    </row>
    <row r="348" spans="1:18" x14ac:dyDescent="0.2">
      <c r="A348" s="1">
        <v>40951.208333333336</v>
      </c>
      <c r="B348" s="17">
        <f>YEAR(Таблица1[[#This Row],[datetime]])</f>
        <v>2012</v>
      </c>
      <c r="C348" s="17">
        <f>MONTH(Таблица1[[#This Row],[datetime]])</f>
        <v>2</v>
      </c>
      <c r="D348" s="17">
        <f>DAY(Таблица1[[#This Row],[datetime]])</f>
        <v>12</v>
      </c>
      <c r="E348" s="17">
        <f>WEEKDAY(Таблица1[[#This Row],[datetime]])</f>
        <v>1</v>
      </c>
      <c r="F348" s="17">
        <f>HOUR(Таблица1[[#This Row],[datetime]])</f>
        <v>5</v>
      </c>
      <c r="G348">
        <v>1</v>
      </c>
      <c r="H348">
        <v>0</v>
      </c>
      <c r="I348">
        <v>0</v>
      </c>
      <c r="J348">
        <v>1</v>
      </c>
      <c r="K348">
        <v>4.0999999999999996</v>
      </c>
      <c r="L348">
        <v>3.79</v>
      </c>
      <c r="M348">
        <v>49</v>
      </c>
      <c r="N348">
        <v>26.002700000000001</v>
      </c>
      <c r="O348">
        <v>0</v>
      </c>
      <c r="P348">
        <v>3</v>
      </c>
      <c r="Q348">
        <v>3</v>
      </c>
      <c r="R348">
        <v>347</v>
      </c>
    </row>
    <row r="349" spans="1:18" x14ac:dyDescent="0.2">
      <c r="A349" s="1">
        <v>40953.083333333336</v>
      </c>
      <c r="B349" s="17">
        <f>YEAR(Таблица1[[#This Row],[datetime]])</f>
        <v>2012</v>
      </c>
      <c r="C349" s="17">
        <f>MONTH(Таблица1[[#This Row],[datetime]])</f>
        <v>2</v>
      </c>
      <c r="D349" s="17">
        <f>DAY(Таблица1[[#This Row],[datetime]])</f>
        <v>14</v>
      </c>
      <c r="E349" s="17">
        <f>WEEKDAY(Таблица1[[#This Row],[datetime]])</f>
        <v>3</v>
      </c>
      <c r="F349" s="17">
        <f>HOUR(Таблица1[[#This Row],[datetime]])</f>
        <v>2</v>
      </c>
      <c r="G349">
        <v>1</v>
      </c>
      <c r="H349">
        <v>0</v>
      </c>
      <c r="I349">
        <v>1</v>
      </c>
      <c r="J349">
        <v>2</v>
      </c>
      <c r="K349">
        <v>11.48</v>
      </c>
      <c r="L349">
        <v>15.91</v>
      </c>
      <c r="M349">
        <v>41</v>
      </c>
      <c r="N349">
        <v>0</v>
      </c>
      <c r="O349">
        <v>0</v>
      </c>
      <c r="P349">
        <v>3</v>
      </c>
      <c r="Q349">
        <v>3</v>
      </c>
      <c r="R349">
        <v>348</v>
      </c>
    </row>
    <row r="350" spans="1:18" x14ac:dyDescent="0.2">
      <c r="A350" s="1">
        <v>40953.125</v>
      </c>
      <c r="B350" s="17">
        <f>YEAR(Таблица1[[#This Row],[datetime]])</f>
        <v>2012</v>
      </c>
      <c r="C350" s="17">
        <f>MONTH(Таблица1[[#This Row],[datetime]])</f>
        <v>2</v>
      </c>
      <c r="D350" s="17">
        <f>DAY(Таблица1[[#This Row],[datetime]])</f>
        <v>14</v>
      </c>
      <c r="E350" s="17">
        <f>WEEKDAY(Таблица1[[#This Row],[datetime]])</f>
        <v>3</v>
      </c>
      <c r="F350" s="17">
        <f>HOUR(Таблица1[[#This Row],[datetime]])</f>
        <v>3</v>
      </c>
      <c r="G350">
        <v>1</v>
      </c>
      <c r="H350">
        <v>0</v>
      </c>
      <c r="I350">
        <v>1</v>
      </c>
      <c r="J350">
        <v>2</v>
      </c>
      <c r="K350">
        <v>10.66</v>
      </c>
      <c r="L350">
        <v>15.15</v>
      </c>
      <c r="M350">
        <v>52</v>
      </c>
      <c r="N350">
        <v>0</v>
      </c>
      <c r="O350">
        <v>0</v>
      </c>
      <c r="P350">
        <v>3</v>
      </c>
      <c r="Q350">
        <v>3</v>
      </c>
      <c r="R350">
        <v>349</v>
      </c>
    </row>
    <row r="351" spans="1:18" x14ac:dyDescent="0.2">
      <c r="A351" s="1">
        <v>40954.125</v>
      </c>
      <c r="B351" s="17">
        <f>YEAR(Таблица1[[#This Row],[datetime]])</f>
        <v>2012</v>
      </c>
      <c r="C351" s="17">
        <f>MONTH(Таблица1[[#This Row],[datetime]])</f>
        <v>2</v>
      </c>
      <c r="D351" s="17">
        <f>DAY(Таблица1[[#This Row],[datetime]])</f>
        <v>15</v>
      </c>
      <c r="E351" s="17">
        <f>WEEKDAY(Таблица1[[#This Row],[datetime]])</f>
        <v>4</v>
      </c>
      <c r="F351" s="17">
        <f>HOUR(Таблица1[[#This Row],[datetime]])</f>
        <v>3</v>
      </c>
      <c r="G351">
        <v>1</v>
      </c>
      <c r="H351">
        <v>0</v>
      </c>
      <c r="I351">
        <v>1</v>
      </c>
      <c r="J351">
        <v>1</v>
      </c>
      <c r="K351">
        <v>11.48</v>
      </c>
      <c r="L351">
        <v>15.91</v>
      </c>
      <c r="M351">
        <v>75</v>
      </c>
      <c r="N351">
        <v>0</v>
      </c>
      <c r="O351">
        <v>0</v>
      </c>
      <c r="P351">
        <v>3</v>
      </c>
      <c r="Q351">
        <v>3</v>
      </c>
      <c r="R351">
        <v>350</v>
      </c>
    </row>
    <row r="352" spans="1:18" x14ac:dyDescent="0.2">
      <c r="A352" s="1">
        <v>40955.166666666664</v>
      </c>
      <c r="B352" s="17">
        <f>YEAR(Таблица1[[#This Row],[datetime]])</f>
        <v>2012</v>
      </c>
      <c r="C352" s="17">
        <f>MONTH(Таблица1[[#This Row],[datetime]])</f>
        <v>2</v>
      </c>
      <c r="D352" s="17">
        <f>DAY(Таблица1[[#This Row],[datetime]])</f>
        <v>16</v>
      </c>
      <c r="E352" s="17">
        <f>WEEKDAY(Таблица1[[#This Row],[datetime]])</f>
        <v>5</v>
      </c>
      <c r="F352" s="17">
        <f>HOUR(Таблица1[[#This Row],[datetime]])</f>
        <v>4</v>
      </c>
      <c r="G352">
        <v>1</v>
      </c>
      <c r="H352">
        <v>0</v>
      </c>
      <c r="I352">
        <v>1</v>
      </c>
      <c r="J352">
        <v>3</v>
      </c>
      <c r="K352">
        <v>12.3</v>
      </c>
      <c r="L352">
        <v>15.91</v>
      </c>
      <c r="M352">
        <v>70</v>
      </c>
      <c r="N352">
        <v>6.0031999999999996</v>
      </c>
      <c r="O352">
        <v>0</v>
      </c>
      <c r="P352">
        <v>3</v>
      </c>
      <c r="Q352">
        <v>3</v>
      </c>
      <c r="R352">
        <v>351</v>
      </c>
    </row>
    <row r="353" spans="1:18" x14ac:dyDescent="0.2">
      <c r="A353" s="1">
        <v>40958.166666666664</v>
      </c>
      <c r="B353" s="17">
        <f>YEAR(Таблица1[[#This Row],[datetime]])</f>
        <v>2012</v>
      </c>
      <c r="C353" s="17">
        <f>MONTH(Таблица1[[#This Row],[datetime]])</f>
        <v>2</v>
      </c>
      <c r="D353" s="17">
        <f>DAY(Таблица1[[#This Row],[datetime]])</f>
        <v>19</v>
      </c>
      <c r="E353" s="17">
        <f>WEEKDAY(Таблица1[[#This Row],[datetime]])</f>
        <v>1</v>
      </c>
      <c r="F353" s="17">
        <f>HOUR(Таблица1[[#This Row],[datetime]])</f>
        <v>4</v>
      </c>
      <c r="G353">
        <v>1</v>
      </c>
      <c r="H353">
        <v>0</v>
      </c>
      <c r="I353">
        <v>0</v>
      </c>
      <c r="J353">
        <v>2</v>
      </c>
      <c r="K353">
        <v>11.48</v>
      </c>
      <c r="L353">
        <v>12.88</v>
      </c>
      <c r="M353">
        <v>41</v>
      </c>
      <c r="N353">
        <v>26.002700000000001</v>
      </c>
      <c r="O353">
        <v>0</v>
      </c>
      <c r="P353">
        <v>3</v>
      </c>
      <c r="Q353">
        <v>3</v>
      </c>
      <c r="R353">
        <v>352</v>
      </c>
    </row>
    <row r="354" spans="1:18" x14ac:dyDescent="0.2">
      <c r="A354" s="1">
        <v>40969.125</v>
      </c>
      <c r="B354" s="17">
        <f>YEAR(Таблица1[[#This Row],[datetime]])</f>
        <v>2012</v>
      </c>
      <c r="C354" s="17">
        <f>MONTH(Таблица1[[#This Row],[datetime]])</f>
        <v>3</v>
      </c>
      <c r="D354" s="17">
        <f>DAY(Таблица1[[#This Row],[datetime]])</f>
        <v>1</v>
      </c>
      <c r="E354" s="17">
        <f>WEEKDAY(Таблица1[[#This Row],[datetime]])</f>
        <v>5</v>
      </c>
      <c r="F354" s="17">
        <f>HOUR(Таблица1[[#This Row],[datetime]])</f>
        <v>3</v>
      </c>
      <c r="G354">
        <v>1</v>
      </c>
      <c r="H354">
        <v>0</v>
      </c>
      <c r="I354">
        <v>1</v>
      </c>
      <c r="J354">
        <v>1</v>
      </c>
      <c r="K354">
        <v>18.86</v>
      </c>
      <c r="L354">
        <v>22.725000000000001</v>
      </c>
      <c r="M354">
        <v>94</v>
      </c>
      <c r="N354">
        <v>15.001300000000001</v>
      </c>
      <c r="O354">
        <v>0</v>
      </c>
      <c r="P354">
        <v>3</v>
      </c>
      <c r="Q354">
        <v>3</v>
      </c>
      <c r="R354">
        <v>353</v>
      </c>
    </row>
    <row r="355" spans="1:18" x14ac:dyDescent="0.2">
      <c r="A355" s="1">
        <v>40970.125</v>
      </c>
      <c r="B355" s="17">
        <f>YEAR(Таблица1[[#This Row],[datetime]])</f>
        <v>2012</v>
      </c>
      <c r="C355" s="17">
        <f>MONTH(Таблица1[[#This Row],[datetime]])</f>
        <v>3</v>
      </c>
      <c r="D355" s="17">
        <f>DAY(Таблица1[[#This Row],[datetime]])</f>
        <v>2</v>
      </c>
      <c r="E355" s="17">
        <f>WEEKDAY(Таблица1[[#This Row],[datetime]])</f>
        <v>6</v>
      </c>
      <c r="F355" s="17">
        <f>HOUR(Таблица1[[#This Row],[datetime]])</f>
        <v>3</v>
      </c>
      <c r="G355">
        <v>1</v>
      </c>
      <c r="H355">
        <v>0</v>
      </c>
      <c r="I355">
        <v>1</v>
      </c>
      <c r="J355">
        <v>1</v>
      </c>
      <c r="K355">
        <v>13.12</v>
      </c>
      <c r="L355">
        <v>15.91</v>
      </c>
      <c r="M355">
        <v>57</v>
      </c>
      <c r="N355">
        <v>12.997999999999999</v>
      </c>
      <c r="O355">
        <v>0</v>
      </c>
      <c r="P355">
        <v>3</v>
      </c>
      <c r="Q355">
        <v>3</v>
      </c>
      <c r="R355">
        <v>354</v>
      </c>
    </row>
    <row r="356" spans="1:18" x14ac:dyDescent="0.2">
      <c r="A356" s="1">
        <v>40974.166666666664</v>
      </c>
      <c r="B356" s="17">
        <f>YEAR(Таблица1[[#This Row],[datetime]])</f>
        <v>2012</v>
      </c>
      <c r="C356" s="17">
        <f>MONTH(Таблица1[[#This Row],[datetime]])</f>
        <v>3</v>
      </c>
      <c r="D356" s="17">
        <f>DAY(Таблица1[[#This Row],[datetime]])</f>
        <v>6</v>
      </c>
      <c r="E356" s="17">
        <f>WEEKDAY(Таблица1[[#This Row],[datetime]])</f>
        <v>3</v>
      </c>
      <c r="F356" s="17">
        <f>HOUR(Таблица1[[#This Row],[datetime]])</f>
        <v>4</v>
      </c>
      <c r="G356">
        <v>1</v>
      </c>
      <c r="H356">
        <v>0</v>
      </c>
      <c r="I356">
        <v>1</v>
      </c>
      <c r="J356">
        <v>1</v>
      </c>
      <c r="K356">
        <v>7.38</v>
      </c>
      <c r="L356">
        <v>8.3350000000000009</v>
      </c>
      <c r="M356">
        <v>51</v>
      </c>
      <c r="N356">
        <v>19.999500000000001</v>
      </c>
      <c r="O356">
        <v>0</v>
      </c>
      <c r="P356">
        <v>3</v>
      </c>
      <c r="Q356">
        <v>3</v>
      </c>
      <c r="R356">
        <v>355</v>
      </c>
    </row>
    <row r="357" spans="1:18" x14ac:dyDescent="0.2">
      <c r="A357" s="1">
        <v>40975.125</v>
      </c>
      <c r="B357" s="17">
        <f>YEAR(Таблица1[[#This Row],[datetime]])</f>
        <v>2012</v>
      </c>
      <c r="C357" s="17">
        <f>MONTH(Таблица1[[#This Row],[datetime]])</f>
        <v>3</v>
      </c>
      <c r="D357" s="17">
        <f>DAY(Таблица1[[#This Row],[datetime]])</f>
        <v>7</v>
      </c>
      <c r="E357" s="17">
        <f>WEEKDAY(Таблица1[[#This Row],[datetime]])</f>
        <v>4</v>
      </c>
      <c r="F357" s="17">
        <f>HOUR(Таблица1[[#This Row],[datetime]])</f>
        <v>3</v>
      </c>
      <c r="G357">
        <v>1</v>
      </c>
      <c r="H357">
        <v>0</v>
      </c>
      <c r="I357">
        <v>1</v>
      </c>
      <c r="J357">
        <v>1</v>
      </c>
      <c r="K357">
        <v>12.3</v>
      </c>
      <c r="L357">
        <v>13.635</v>
      </c>
      <c r="M357">
        <v>56</v>
      </c>
      <c r="N357">
        <v>23.999400000000001</v>
      </c>
      <c r="O357">
        <v>1</v>
      </c>
      <c r="P357">
        <v>2</v>
      </c>
      <c r="Q357">
        <v>3</v>
      </c>
      <c r="R357">
        <v>356</v>
      </c>
    </row>
    <row r="358" spans="1:18" x14ac:dyDescent="0.2">
      <c r="A358" s="1">
        <v>40975.166666666664</v>
      </c>
      <c r="B358" s="17">
        <f>YEAR(Таблица1[[#This Row],[datetime]])</f>
        <v>2012</v>
      </c>
      <c r="C358" s="17">
        <f>MONTH(Таблица1[[#This Row],[datetime]])</f>
        <v>3</v>
      </c>
      <c r="D358" s="17">
        <f>DAY(Таблица1[[#This Row],[datetime]])</f>
        <v>7</v>
      </c>
      <c r="E358" s="17">
        <f>WEEKDAY(Таблица1[[#This Row],[datetime]])</f>
        <v>4</v>
      </c>
      <c r="F358" s="17">
        <f>HOUR(Таблица1[[#This Row],[datetime]])</f>
        <v>4</v>
      </c>
      <c r="G358">
        <v>1</v>
      </c>
      <c r="H358">
        <v>0</v>
      </c>
      <c r="I358">
        <v>1</v>
      </c>
      <c r="J358">
        <v>1</v>
      </c>
      <c r="K358">
        <v>11.48</v>
      </c>
      <c r="L358">
        <v>12.88</v>
      </c>
      <c r="M358">
        <v>61</v>
      </c>
      <c r="N358">
        <v>22.002800000000001</v>
      </c>
      <c r="O358">
        <v>0</v>
      </c>
      <c r="P358">
        <v>3</v>
      </c>
      <c r="Q358">
        <v>3</v>
      </c>
      <c r="R358">
        <v>357</v>
      </c>
    </row>
    <row r="359" spans="1:18" x14ac:dyDescent="0.2">
      <c r="A359" s="1">
        <v>40976.125</v>
      </c>
      <c r="B359" s="17">
        <f>YEAR(Таблица1[[#This Row],[datetime]])</f>
        <v>2012</v>
      </c>
      <c r="C359" s="17">
        <f>MONTH(Таблица1[[#This Row],[datetime]])</f>
        <v>3</v>
      </c>
      <c r="D359" s="17">
        <f>DAY(Таблица1[[#This Row],[datetime]])</f>
        <v>8</v>
      </c>
      <c r="E359" s="17">
        <f>WEEKDAY(Таблица1[[#This Row],[datetime]])</f>
        <v>5</v>
      </c>
      <c r="F359" s="17">
        <f>HOUR(Таблица1[[#This Row],[datetime]])</f>
        <v>3</v>
      </c>
      <c r="G359">
        <v>1</v>
      </c>
      <c r="H359">
        <v>0</v>
      </c>
      <c r="I359">
        <v>1</v>
      </c>
      <c r="J359">
        <v>1</v>
      </c>
      <c r="K359">
        <v>18.86</v>
      </c>
      <c r="L359">
        <v>22.725000000000001</v>
      </c>
      <c r="M359">
        <v>63</v>
      </c>
      <c r="N359">
        <v>26.002700000000001</v>
      </c>
      <c r="O359">
        <v>0</v>
      </c>
      <c r="P359">
        <v>3</v>
      </c>
      <c r="Q359">
        <v>3</v>
      </c>
      <c r="R359">
        <v>358</v>
      </c>
    </row>
    <row r="360" spans="1:18" x14ac:dyDescent="0.2">
      <c r="A360" s="1">
        <v>40980.166666666664</v>
      </c>
      <c r="B360" s="17">
        <f>YEAR(Таблица1[[#This Row],[datetime]])</f>
        <v>2012</v>
      </c>
      <c r="C360" s="17">
        <f>MONTH(Таблица1[[#This Row],[datetime]])</f>
        <v>3</v>
      </c>
      <c r="D360" s="17">
        <f>DAY(Таблица1[[#This Row],[datetime]])</f>
        <v>12</v>
      </c>
      <c r="E360" s="17">
        <f>WEEKDAY(Таблица1[[#This Row],[datetime]])</f>
        <v>2</v>
      </c>
      <c r="F360" s="17">
        <f>HOUR(Таблица1[[#This Row],[datetime]])</f>
        <v>4</v>
      </c>
      <c r="G360">
        <v>1</v>
      </c>
      <c r="H360">
        <v>0</v>
      </c>
      <c r="I360">
        <v>1</v>
      </c>
      <c r="J360">
        <v>1</v>
      </c>
      <c r="K360">
        <v>13.94</v>
      </c>
      <c r="L360">
        <v>16.664999999999999</v>
      </c>
      <c r="M360">
        <v>61</v>
      </c>
      <c r="N360">
        <v>12.997999999999999</v>
      </c>
      <c r="O360">
        <v>0</v>
      </c>
      <c r="P360">
        <v>3</v>
      </c>
      <c r="Q360">
        <v>3</v>
      </c>
      <c r="R360">
        <v>359</v>
      </c>
    </row>
    <row r="361" spans="1:18" x14ac:dyDescent="0.2">
      <c r="A361" s="1">
        <v>40984.125</v>
      </c>
      <c r="B361" s="17">
        <f>YEAR(Таблица1[[#This Row],[datetime]])</f>
        <v>2012</v>
      </c>
      <c r="C361" s="17">
        <f>MONTH(Таблица1[[#This Row],[datetime]])</f>
        <v>3</v>
      </c>
      <c r="D361" s="17">
        <f>DAY(Таблица1[[#This Row],[datetime]])</f>
        <v>16</v>
      </c>
      <c r="E361" s="17">
        <f>WEEKDAY(Таблица1[[#This Row],[datetime]])</f>
        <v>6</v>
      </c>
      <c r="F361" s="17">
        <f>HOUR(Таблица1[[#This Row],[datetime]])</f>
        <v>3</v>
      </c>
      <c r="G361">
        <v>1</v>
      </c>
      <c r="H361">
        <v>0</v>
      </c>
      <c r="I361">
        <v>1</v>
      </c>
      <c r="J361">
        <v>2</v>
      </c>
      <c r="K361">
        <v>16.399999999999999</v>
      </c>
      <c r="L361">
        <v>20.454999999999998</v>
      </c>
      <c r="M361">
        <v>87</v>
      </c>
      <c r="N361">
        <v>19.001200000000001</v>
      </c>
      <c r="O361">
        <v>0</v>
      </c>
      <c r="P361">
        <v>3</v>
      </c>
      <c r="Q361">
        <v>3</v>
      </c>
      <c r="R361">
        <v>360</v>
      </c>
    </row>
    <row r="362" spans="1:18" x14ac:dyDescent="0.2">
      <c r="A362" s="1">
        <v>40984.166666666664</v>
      </c>
      <c r="B362" s="17">
        <f>YEAR(Таблица1[[#This Row],[datetime]])</f>
        <v>2012</v>
      </c>
      <c r="C362" s="17">
        <f>MONTH(Таблица1[[#This Row],[datetime]])</f>
        <v>3</v>
      </c>
      <c r="D362" s="17">
        <f>DAY(Таблица1[[#This Row],[datetime]])</f>
        <v>16</v>
      </c>
      <c r="E362" s="17">
        <f>WEEKDAY(Таблица1[[#This Row],[datetime]])</f>
        <v>6</v>
      </c>
      <c r="F362" s="17">
        <f>HOUR(Таблица1[[#This Row],[datetime]])</f>
        <v>4</v>
      </c>
      <c r="G362">
        <v>1</v>
      </c>
      <c r="H362">
        <v>0</v>
      </c>
      <c r="I362">
        <v>1</v>
      </c>
      <c r="J362">
        <v>2</v>
      </c>
      <c r="K362">
        <v>16.399999999999999</v>
      </c>
      <c r="L362">
        <v>20.454999999999998</v>
      </c>
      <c r="M362">
        <v>87</v>
      </c>
      <c r="N362">
        <v>16.997900000000001</v>
      </c>
      <c r="O362">
        <v>0</v>
      </c>
      <c r="P362">
        <v>3</v>
      </c>
      <c r="Q362">
        <v>3</v>
      </c>
      <c r="R362">
        <v>361</v>
      </c>
    </row>
    <row r="363" spans="1:18" x14ac:dyDescent="0.2">
      <c r="A363" s="1">
        <v>40987.166666666664</v>
      </c>
      <c r="B363" s="17">
        <f>YEAR(Таблица1[[#This Row],[datetime]])</f>
        <v>2012</v>
      </c>
      <c r="C363" s="17">
        <f>MONTH(Таблица1[[#This Row],[datetime]])</f>
        <v>3</v>
      </c>
      <c r="D363" s="17">
        <f>DAY(Таблица1[[#This Row],[datetime]])</f>
        <v>19</v>
      </c>
      <c r="E363" s="17">
        <f>WEEKDAY(Таблица1[[#This Row],[datetime]])</f>
        <v>2</v>
      </c>
      <c r="F363" s="17">
        <f>HOUR(Таблица1[[#This Row],[datetime]])</f>
        <v>4</v>
      </c>
      <c r="G363">
        <v>1</v>
      </c>
      <c r="H363">
        <v>0</v>
      </c>
      <c r="I363">
        <v>1</v>
      </c>
      <c r="J363">
        <v>1</v>
      </c>
      <c r="K363">
        <v>18.04</v>
      </c>
      <c r="L363">
        <v>21.97</v>
      </c>
      <c r="M363">
        <v>94</v>
      </c>
      <c r="N363">
        <v>0</v>
      </c>
      <c r="O363">
        <v>0</v>
      </c>
      <c r="P363">
        <v>3</v>
      </c>
      <c r="Q363">
        <v>3</v>
      </c>
      <c r="R363">
        <v>362</v>
      </c>
    </row>
    <row r="364" spans="1:18" x14ac:dyDescent="0.2">
      <c r="A364" s="1">
        <v>41002.125</v>
      </c>
      <c r="B364" s="17">
        <f>YEAR(Таблица1[[#This Row],[datetime]])</f>
        <v>2012</v>
      </c>
      <c r="C364" s="17">
        <f>MONTH(Таблица1[[#This Row],[datetime]])</f>
        <v>4</v>
      </c>
      <c r="D364" s="17">
        <f>DAY(Таблица1[[#This Row],[datetime]])</f>
        <v>3</v>
      </c>
      <c r="E364" s="17">
        <f>WEEKDAY(Таблица1[[#This Row],[datetime]])</f>
        <v>3</v>
      </c>
      <c r="F364" s="17">
        <f>HOUR(Таблица1[[#This Row],[datetime]])</f>
        <v>3</v>
      </c>
      <c r="G364">
        <v>2</v>
      </c>
      <c r="H364">
        <v>0</v>
      </c>
      <c r="I364">
        <v>1</v>
      </c>
      <c r="J364">
        <v>1</v>
      </c>
      <c r="K364">
        <v>15.58</v>
      </c>
      <c r="L364">
        <v>19.695</v>
      </c>
      <c r="M364">
        <v>46</v>
      </c>
      <c r="N364">
        <v>0</v>
      </c>
      <c r="O364">
        <v>0</v>
      </c>
      <c r="P364">
        <v>3</v>
      </c>
      <c r="Q364">
        <v>3</v>
      </c>
      <c r="R364">
        <v>363</v>
      </c>
    </row>
    <row r="365" spans="1:18" x14ac:dyDescent="0.2">
      <c r="A365" s="1">
        <v>41003.125</v>
      </c>
      <c r="B365" s="17">
        <f>YEAR(Таблица1[[#This Row],[datetime]])</f>
        <v>2012</v>
      </c>
      <c r="C365" s="17">
        <f>MONTH(Таблица1[[#This Row],[datetime]])</f>
        <v>4</v>
      </c>
      <c r="D365" s="17">
        <f>DAY(Таблица1[[#This Row],[datetime]])</f>
        <v>4</v>
      </c>
      <c r="E365" s="17">
        <f>WEEKDAY(Таблица1[[#This Row],[datetime]])</f>
        <v>4</v>
      </c>
      <c r="F365" s="17">
        <f>HOUR(Таблица1[[#This Row],[datetime]])</f>
        <v>3</v>
      </c>
      <c r="G365">
        <v>2</v>
      </c>
      <c r="H365">
        <v>0</v>
      </c>
      <c r="I365">
        <v>1</v>
      </c>
      <c r="J365">
        <v>1</v>
      </c>
      <c r="K365">
        <v>18.04</v>
      </c>
      <c r="L365">
        <v>21.97</v>
      </c>
      <c r="M365">
        <v>58</v>
      </c>
      <c r="N365">
        <v>6.0031999999999996</v>
      </c>
      <c r="O365">
        <v>0</v>
      </c>
      <c r="P365">
        <v>3</v>
      </c>
      <c r="Q365">
        <v>3</v>
      </c>
      <c r="R365">
        <v>364</v>
      </c>
    </row>
    <row r="366" spans="1:18" x14ac:dyDescent="0.2">
      <c r="A366" s="1">
        <v>41008.125</v>
      </c>
      <c r="B366" s="17">
        <f>YEAR(Таблица1[[#This Row],[datetime]])</f>
        <v>2012</v>
      </c>
      <c r="C366" s="17">
        <f>MONTH(Таблица1[[#This Row],[datetime]])</f>
        <v>4</v>
      </c>
      <c r="D366" s="17">
        <f>DAY(Таблица1[[#This Row],[datetime]])</f>
        <v>9</v>
      </c>
      <c r="E366" s="17">
        <f>WEEKDAY(Таблица1[[#This Row],[datetime]])</f>
        <v>2</v>
      </c>
      <c r="F366" s="17">
        <f>HOUR(Таблица1[[#This Row],[datetime]])</f>
        <v>3</v>
      </c>
      <c r="G366">
        <v>2</v>
      </c>
      <c r="H366">
        <v>0</v>
      </c>
      <c r="I366">
        <v>1</v>
      </c>
      <c r="J366">
        <v>1</v>
      </c>
      <c r="K366">
        <v>18.04</v>
      </c>
      <c r="L366">
        <v>21.97</v>
      </c>
      <c r="M366">
        <v>30</v>
      </c>
      <c r="N366">
        <v>11.0014</v>
      </c>
      <c r="O366">
        <v>0</v>
      </c>
      <c r="P366">
        <v>3</v>
      </c>
      <c r="Q366">
        <v>3</v>
      </c>
      <c r="R366">
        <v>365</v>
      </c>
    </row>
    <row r="367" spans="1:18" x14ac:dyDescent="0.2">
      <c r="A367" s="1">
        <v>41030.125</v>
      </c>
      <c r="B367" s="17">
        <f>YEAR(Таблица1[[#This Row],[datetime]])</f>
        <v>2012</v>
      </c>
      <c r="C367" s="17">
        <f>MONTH(Таблица1[[#This Row],[datetime]])</f>
        <v>5</v>
      </c>
      <c r="D367" s="17">
        <f>DAY(Таблица1[[#This Row],[datetime]])</f>
        <v>1</v>
      </c>
      <c r="E367" s="17">
        <f>WEEKDAY(Таблица1[[#This Row],[datetime]])</f>
        <v>3</v>
      </c>
      <c r="F367" s="17">
        <f>HOUR(Таблица1[[#This Row],[datetime]])</f>
        <v>3</v>
      </c>
      <c r="G367">
        <v>2</v>
      </c>
      <c r="H367">
        <v>0</v>
      </c>
      <c r="I367">
        <v>1</v>
      </c>
      <c r="J367">
        <v>2</v>
      </c>
      <c r="K367">
        <v>20.5</v>
      </c>
      <c r="L367">
        <v>24.24</v>
      </c>
      <c r="M367">
        <v>77</v>
      </c>
      <c r="N367">
        <v>0</v>
      </c>
      <c r="O367">
        <v>1</v>
      </c>
      <c r="P367">
        <v>2</v>
      </c>
      <c r="Q367">
        <v>3</v>
      </c>
      <c r="R367">
        <v>366</v>
      </c>
    </row>
    <row r="368" spans="1:18" x14ac:dyDescent="0.2">
      <c r="A368" s="1">
        <v>41039.083333333336</v>
      </c>
      <c r="B368" s="17">
        <f>YEAR(Таблица1[[#This Row],[datetime]])</f>
        <v>2012</v>
      </c>
      <c r="C368" s="17">
        <f>MONTH(Таблица1[[#This Row],[datetime]])</f>
        <v>5</v>
      </c>
      <c r="D368" s="17">
        <f>DAY(Таблица1[[#This Row],[datetime]])</f>
        <v>10</v>
      </c>
      <c r="E368" s="17">
        <f>WEEKDAY(Таблица1[[#This Row],[datetime]])</f>
        <v>5</v>
      </c>
      <c r="F368" s="17">
        <f>HOUR(Таблица1[[#This Row],[datetime]])</f>
        <v>2</v>
      </c>
      <c r="G368">
        <v>2</v>
      </c>
      <c r="H368">
        <v>0</v>
      </c>
      <c r="I368">
        <v>1</v>
      </c>
      <c r="J368">
        <v>2</v>
      </c>
      <c r="K368">
        <v>19.68</v>
      </c>
      <c r="L368">
        <v>23.484999999999999</v>
      </c>
      <c r="M368">
        <v>88</v>
      </c>
      <c r="N368">
        <v>7.0015000000000001</v>
      </c>
      <c r="O368">
        <v>0</v>
      </c>
      <c r="P368">
        <v>3</v>
      </c>
      <c r="Q368">
        <v>3</v>
      </c>
      <c r="R368">
        <v>367</v>
      </c>
    </row>
    <row r="369" spans="1:18" x14ac:dyDescent="0.2">
      <c r="A369" s="1">
        <v>41039.125</v>
      </c>
      <c r="B369" s="17">
        <f>YEAR(Таблица1[[#This Row],[datetime]])</f>
        <v>2012</v>
      </c>
      <c r="C369" s="17">
        <f>MONTH(Таблица1[[#This Row],[datetime]])</f>
        <v>5</v>
      </c>
      <c r="D369" s="17">
        <f>DAY(Таблица1[[#This Row],[datetime]])</f>
        <v>10</v>
      </c>
      <c r="E369" s="17">
        <f>WEEKDAY(Таблица1[[#This Row],[datetime]])</f>
        <v>5</v>
      </c>
      <c r="F369" s="17">
        <f>HOUR(Таблица1[[#This Row],[datetime]])</f>
        <v>3</v>
      </c>
      <c r="G369">
        <v>2</v>
      </c>
      <c r="H369">
        <v>0</v>
      </c>
      <c r="I369">
        <v>1</v>
      </c>
      <c r="J369">
        <v>1</v>
      </c>
      <c r="K369">
        <v>18.86</v>
      </c>
      <c r="L369">
        <v>22.725000000000001</v>
      </c>
      <c r="M369">
        <v>88</v>
      </c>
      <c r="N369">
        <v>15.001300000000001</v>
      </c>
      <c r="O369">
        <v>0</v>
      </c>
      <c r="P369">
        <v>3</v>
      </c>
      <c r="Q369">
        <v>3</v>
      </c>
      <c r="R369">
        <v>368</v>
      </c>
    </row>
    <row r="370" spans="1:18" x14ac:dyDescent="0.2">
      <c r="A370" s="1">
        <v>41046.125</v>
      </c>
      <c r="B370" s="17">
        <f>YEAR(Таблица1[[#This Row],[datetime]])</f>
        <v>2012</v>
      </c>
      <c r="C370" s="17">
        <f>MONTH(Таблица1[[#This Row],[datetime]])</f>
        <v>5</v>
      </c>
      <c r="D370" s="17">
        <f>DAY(Таблица1[[#This Row],[datetime]])</f>
        <v>17</v>
      </c>
      <c r="E370" s="17">
        <f>WEEKDAY(Таблица1[[#This Row],[datetime]])</f>
        <v>5</v>
      </c>
      <c r="F370" s="17">
        <f>HOUR(Таблица1[[#This Row],[datetime]])</f>
        <v>3</v>
      </c>
      <c r="G370">
        <v>2</v>
      </c>
      <c r="H370">
        <v>0</v>
      </c>
      <c r="I370">
        <v>1</v>
      </c>
      <c r="J370">
        <v>1</v>
      </c>
      <c r="K370">
        <v>24.6</v>
      </c>
      <c r="L370">
        <v>29.545000000000002</v>
      </c>
      <c r="M370">
        <v>73</v>
      </c>
      <c r="N370">
        <v>16.997900000000001</v>
      </c>
      <c r="O370">
        <v>0</v>
      </c>
      <c r="P370">
        <v>3</v>
      </c>
      <c r="Q370">
        <v>3</v>
      </c>
      <c r="R370">
        <v>369</v>
      </c>
    </row>
    <row r="371" spans="1:18" x14ac:dyDescent="0.2">
      <c r="A371" s="1">
        <v>41100.125</v>
      </c>
      <c r="B371" s="17">
        <f>YEAR(Таблица1[[#This Row],[datetime]])</f>
        <v>2012</v>
      </c>
      <c r="C371" s="17">
        <f>MONTH(Таблица1[[#This Row],[datetime]])</f>
        <v>7</v>
      </c>
      <c r="D371" s="17">
        <f>DAY(Таблица1[[#This Row],[datetime]])</f>
        <v>10</v>
      </c>
      <c r="E371" s="17">
        <f>WEEKDAY(Таблица1[[#This Row],[datetime]])</f>
        <v>3</v>
      </c>
      <c r="F371" s="17">
        <f>HOUR(Таблица1[[#This Row],[datetime]])</f>
        <v>3</v>
      </c>
      <c r="G371">
        <v>3</v>
      </c>
      <c r="H371">
        <v>0</v>
      </c>
      <c r="I371">
        <v>1</v>
      </c>
      <c r="J371">
        <v>1</v>
      </c>
      <c r="K371">
        <v>27.88</v>
      </c>
      <c r="L371">
        <v>31.82</v>
      </c>
      <c r="M371">
        <v>79</v>
      </c>
      <c r="N371">
        <v>0</v>
      </c>
      <c r="O371">
        <v>0</v>
      </c>
      <c r="P371">
        <v>3</v>
      </c>
      <c r="Q371">
        <v>3</v>
      </c>
      <c r="R371">
        <v>370</v>
      </c>
    </row>
    <row r="372" spans="1:18" x14ac:dyDescent="0.2">
      <c r="A372" s="1">
        <v>41107.125</v>
      </c>
      <c r="B372" s="17">
        <f>YEAR(Таблица1[[#This Row],[datetime]])</f>
        <v>2012</v>
      </c>
      <c r="C372" s="17">
        <f>MONTH(Таблица1[[#This Row],[datetime]])</f>
        <v>7</v>
      </c>
      <c r="D372" s="17">
        <f>DAY(Таблица1[[#This Row],[datetime]])</f>
        <v>17</v>
      </c>
      <c r="E372" s="17">
        <f>WEEKDAY(Таблица1[[#This Row],[datetime]])</f>
        <v>3</v>
      </c>
      <c r="F372" s="17">
        <f>HOUR(Таблица1[[#This Row],[datetime]])</f>
        <v>3</v>
      </c>
      <c r="G372">
        <v>3</v>
      </c>
      <c r="H372">
        <v>0</v>
      </c>
      <c r="I372">
        <v>1</v>
      </c>
      <c r="J372">
        <v>1</v>
      </c>
      <c r="K372">
        <v>29.52</v>
      </c>
      <c r="L372">
        <v>34.090000000000003</v>
      </c>
      <c r="M372">
        <v>66</v>
      </c>
      <c r="N372">
        <v>0</v>
      </c>
      <c r="O372">
        <v>0</v>
      </c>
      <c r="P372">
        <v>3</v>
      </c>
      <c r="Q372">
        <v>3</v>
      </c>
      <c r="R372">
        <v>371</v>
      </c>
    </row>
    <row r="373" spans="1:18" x14ac:dyDescent="0.2">
      <c r="A373" s="1">
        <v>41135.125</v>
      </c>
      <c r="B373" s="17">
        <f>YEAR(Таблица1[[#This Row],[datetime]])</f>
        <v>2012</v>
      </c>
      <c r="C373" s="17">
        <f>MONTH(Таблица1[[#This Row],[datetime]])</f>
        <v>8</v>
      </c>
      <c r="D373" s="17">
        <f>DAY(Таблица1[[#This Row],[datetime]])</f>
        <v>14</v>
      </c>
      <c r="E373" s="17">
        <f>WEEKDAY(Таблица1[[#This Row],[datetime]])</f>
        <v>3</v>
      </c>
      <c r="F373" s="17">
        <f>HOUR(Таблица1[[#This Row],[datetime]])</f>
        <v>3</v>
      </c>
      <c r="G373">
        <v>3</v>
      </c>
      <c r="H373">
        <v>0</v>
      </c>
      <c r="I373">
        <v>1</v>
      </c>
      <c r="J373">
        <v>2</v>
      </c>
      <c r="K373">
        <v>27.88</v>
      </c>
      <c r="L373">
        <v>31.82</v>
      </c>
      <c r="M373">
        <v>83</v>
      </c>
      <c r="N373">
        <v>12.997999999999999</v>
      </c>
      <c r="O373">
        <v>0</v>
      </c>
      <c r="P373">
        <v>3</v>
      </c>
      <c r="Q373">
        <v>3</v>
      </c>
      <c r="R373">
        <v>372</v>
      </c>
    </row>
    <row r="374" spans="1:18" x14ac:dyDescent="0.2">
      <c r="A374" s="1">
        <v>41171.083333333336</v>
      </c>
      <c r="B374" s="17">
        <f>YEAR(Таблица1[[#This Row],[datetime]])</f>
        <v>2012</v>
      </c>
      <c r="C374" s="17">
        <f>MONTH(Таблица1[[#This Row],[datetime]])</f>
        <v>9</v>
      </c>
      <c r="D374" s="17">
        <f>DAY(Таблица1[[#This Row],[datetime]])</f>
        <v>19</v>
      </c>
      <c r="E374" s="17">
        <f>WEEKDAY(Таблица1[[#This Row],[datetime]])</f>
        <v>4</v>
      </c>
      <c r="F374" s="17">
        <f>HOUR(Таблица1[[#This Row],[datetime]])</f>
        <v>2</v>
      </c>
      <c r="G374">
        <v>3</v>
      </c>
      <c r="H374">
        <v>0</v>
      </c>
      <c r="I374">
        <v>1</v>
      </c>
      <c r="J374">
        <v>2</v>
      </c>
      <c r="K374">
        <v>22.14</v>
      </c>
      <c r="L374">
        <v>25.76</v>
      </c>
      <c r="M374">
        <v>64</v>
      </c>
      <c r="N374">
        <v>22.002800000000001</v>
      </c>
      <c r="O374">
        <v>0</v>
      </c>
      <c r="P374">
        <v>3</v>
      </c>
      <c r="Q374">
        <v>3</v>
      </c>
      <c r="R374">
        <v>373</v>
      </c>
    </row>
    <row r="375" spans="1:18" x14ac:dyDescent="0.2">
      <c r="A375" s="1">
        <v>41191.125</v>
      </c>
      <c r="B375" s="17">
        <f>YEAR(Таблица1[[#This Row],[datetime]])</f>
        <v>2012</v>
      </c>
      <c r="C375" s="17">
        <f>MONTH(Таблица1[[#This Row],[datetime]])</f>
        <v>10</v>
      </c>
      <c r="D375" s="17">
        <f>DAY(Таблица1[[#This Row],[datetime]])</f>
        <v>9</v>
      </c>
      <c r="E375" s="17">
        <f>WEEKDAY(Таблица1[[#This Row],[datetime]])</f>
        <v>3</v>
      </c>
      <c r="F375" s="17">
        <f>HOUR(Таблица1[[#This Row],[datetime]])</f>
        <v>3</v>
      </c>
      <c r="G375">
        <v>4</v>
      </c>
      <c r="H375">
        <v>0</v>
      </c>
      <c r="I375">
        <v>1</v>
      </c>
      <c r="J375">
        <v>3</v>
      </c>
      <c r="K375">
        <v>14.76</v>
      </c>
      <c r="L375">
        <v>16.664999999999999</v>
      </c>
      <c r="M375">
        <v>87</v>
      </c>
      <c r="N375">
        <v>19.001200000000001</v>
      </c>
      <c r="O375">
        <v>0</v>
      </c>
      <c r="P375">
        <v>3</v>
      </c>
      <c r="Q375">
        <v>3</v>
      </c>
      <c r="R375">
        <v>374</v>
      </c>
    </row>
    <row r="376" spans="1:18" x14ac:dyDescent="0.2">
      <c r="A376" s="1">
        <v>41193.125</v>
      </c>
      <c r="B376" s="17">
        <f>YEAR(Таблица1[[#This Row],[datetime]])</f>
        <v>2012</v>
      </c>
      <c r="C376" s="17">
        <f>MONTH(Таблица1[[#This Row],[datetime]])</f>
        <v>10</v>
      </c>
      <c r="D376" s="17">
        <f>DAY(Таблица1[[#This Row],[datetime]])</f>
        <v>11</v>
      </c>
      <c r="E376" s="17">
        <f>WEEKDAY(Таблица1[[#This Row],[datetime]])</f>
        <v>5</v>
      </c>
      <c r="F376" s="17">
        <f>HOUR(Таблица1[[#This Row],[datetime]])</f>
        <v>3</v>
      </c>
      <c r="G376">
        <v>4</v>
      </c>
      <c r="H376">
        <v>0</v>
      </c>
      <c r="I376">
        <v>1</v>
      </c>
      <c r="J376">
        <v>1</v>
      </c>
      <c r="K376">
        <v>17.22</v>
      </c>
      <c r="L376">
        <v>21.21</v>
      </c>
      <c r="M376">
        <v>47</v>
      </c>
      <c r="N376">
        <v>19.999500000000001</v>
      </c>
      <c r="O376">
        <v>0</v>
      </c>
      <c r="P376">
        <v>3</v>
      </c>
      <c r="Q376">
        <v>3</v>
      </c>
      <c r="R376">
        <v>375</v>
      </c>
    </row>
    <row r="377" spans="1:18" x14ac:dyDescent="0.2">
      <c r="A377" s="1">
        <v>41198.083333333336</v>
      </c>
      <c r="B377" s="17">
        <f>YEAR(Таблица1[[#This Row],[datetime]])</f>
        <v>2012</v>
      </c>
      <c r="C377" s="17">
        <f>MONTH(Таблица1[[#This Row],[datetime]])</f>
        <v>10</v>
      </c>
      <c r="D377" s="17">
        <f>DAY(Таблица1[[#This Row],[datetime]])</f>
        <v>16</v>
      </c>
      <c r="E377" s="17">
        <f>WEEKDAY(Таблица1[[#This Row],[datetime]])</f>
        <v>3</v>
      </c>
      <c r="F377" s="17">
        <f>HOUR(Таблица1[[#This Row],[datetime]])</f>
        <v>2</v>
      </c>
      <c r="G377">
        <v>4</v>
      </c>
      <c r="H377">
        <v>0</v>
      </c>
      <c r="I377">
        <v>1</v>
      </c>
      <c r="J377">
        <v>1</v>
      </c>
      <c r="K377">
        <v>18.04</v>
      </c>
      <c r="L377">
        <v>21.97</v>
      </c>
      <c r="M377">
        <v>67</v>
      </c>
      <c r="N377">
        <v>8.9981000000000009</v>
      </c>
      <c r="O377">
        <v>2</v>
      </c>
      <c r="P377">
        <v>1</v>
      </c>
      <c r="Q377">
        <v>3</v>
      </c>
      <c r="R377">
        <v>376</v>
      </c>
    </row>
    <row r="378" spans="1:18" x14ac:dyDescent="0.2">
      <c r="A378" s="1">
        <v>41215.125</v>
      </c>
      <c r="B378" s="17">
        <f>YEAR(Таблица1[[#This Row],[datetime]])</f>
        <v>2012</v>
      </c>
      <c r="C378" s="17">
        <f>MONTH(Таблица1[[#This Row],[datetime]])</f>
        <v>11</v>
      </c>
      <c r="D378" s="17">
        <f>DAY(Таблица1[[#This Row],[datetime]])</f>
        <v>2</v>
      </c>
      <c r="E378" s="17">
        <f>WEEKDAY(Таблица1[[#This Row],[datetime]])</f>
        <v>6</v>
      </c>
      <c r="F378" s="17">
        <f>HOUR(Таблица1[[#This Row],[datetime]])</f>
        <v>3</v>
      </c>
      <c r="G378">
        <v>4</v>
      </c>
      <c r="H378">
        <v>0</v>
      </c>
      <c r="I378">
        <v>1</v>
      </c>
      <c r="J378">
        <v>1</v>
      </c>
      <c r="K378">
        <v>12.3</v>
      </c>
      <c r="L378">
        <v>15.15</v>
      </c>
      <c r="M378">
        <v>70</v>
      </c>
      <c r="N378">
        <v>11.0014</v>
      </c>
      <c r="O378">
        <v>0</v>
      </c>
      <c r="P378">
        <v>3</v>
      </c>
      <c r="Q378">
        <v>3</v>
      </c>
      <c r="R378">
        <v>377</v>
      </c>
    </row>
    <row r="379" spans="1:18" x14ac:dyDescent="0.2">
      <c r="A379" s="1">
        <v>41254.125</v>
      </c>
      <c r="B379" s="17">
        <f>YEAR(Таблица1[[#This Row],[datetime]])</f>
        <v>2012</v>
      </c>
      <c r="C379" s="17">
        <f>MONTH(Таблица1[[#This Row],[datetime]])</f>
        <v>12</v>
      </c>
      <c r="D379" s="17">
        <f>DAY(Таблица1[[#This Row],[datetime]])</f>
        <v>11</v>
      </c>
      <c r="E379" s="17">
        <f>WEEKDAY(Таблица1[[#This Row],[datetime]])</f>
        <v>3</v>
      </c>
      <c r="F379" s="17">
        <f>HOUR(Таблица1[[#This Row],[datetime]])</f>
        <v>3</v>
      </c>
      <c r="G379">
        <v>4</v>
      </c>
      <c r="H379">
        <v>0</v>
      </c>
      <c r="I379">
        <v>1</v>
      </c>
      <c r="J379">
        <v>3</v>
      </c>
      <c r="K379">
        <v>14.76</v>
      </c>
      <c r="L379">
        <v>16.664999999999999</v>
      </c>
      <c r="M379">
        <v>76</v>
      </c>
      <c r="N379">
        <v>19.001200000000001</v>
      </c>
      <c r="O379">
        <v>0</v>
      </c>
      <c r="P379">
        <v>3</v>
      </c>
      <c r="Q379">
        <v>3</v>
      </c>
      <c r="R379">
        <v>378</v>
      </c>
    </row>
    <row r="380" spans="1:18" x14ac:dyDescent="0.2">
      <c r="A380" s="1">
        <v>41258.208333333336</v>
      </c>
      <c r="B380" s="17">
        <f>YEAR(Таблица1[[#This Row],[datetime]])</f>
        <v>2012</v>
      </c>
      <c r="C380" s="17">
        <f>MONTH(Таблица1[[#This Row],[datetime]])</f>
        <v>12</v>
      </c>
      <c r="D380" s="17">
        <f>DAY(Таблица1[[#This Row],[datetime]])</f>
        <v>15</v>
      </c>
      <c r="E380" s="17">
        <f>WEEKDAY(Таблица1[[#This Row],[datetime]])</f>
        <v>7</v>
      </c>
      <c r="F380" s="17">
        <f>HOUR(Таблица1[[#This Row],[datetime]])</f>
        <v>5</v>
      </c>
      <c r="G380">
        <v>4</v>
      </c>
      <c r="H380">
        <v>0</v>
      </c>
      <c r="I380">
        <v>0</v>
      </c>
      <c r="J380">
        <v>2</v>
      </c>
      <c r="K380">
        <v>10.66</v>
      </c>
      <c r="L380">
        <v>15.15</v>
      </c>
      <c r="M380">
        <v>75</v>
      </c>
      <c r="N380">
        <v>0</v>
      </c>
      <c r="O380">
        <v>0</v>
      </c>
      <c r="P380">
        <v>3</v>
      </c>
      <c r="Q380">
        <v>3</v>
      </c>
      <c r="R380">
        <v>379</v>
      </c>
    </row>
    <row r="381" spans="1:18" x14ac:dyDescent="0.2">
      <c r="A381" s="1">
        <v>41260.125</v>
      </c>
      <c r="B381" s="17">
        <f>YEAR(Таблица1[[#This Row],[datetime]])</f>
        <v>2012</v>
      </c>
      <c r="C381" s="17">
        <f>MONTH(Таблица1[[#This Row],[datetime]])</f>
        <v>12</v>
      </c>
      <c r="D381" s="17">
        <f>DAY(Таблица1[[#This Row],[datetime]])</f>
        <v>17</v>
      </c>
      <c r="E381" s="17">
        <f>WEEKDAY(Таблица1[[#This Row],[datetime]])</f>
        <v>2</v>
      </c>
      <c r="F381" s="17">
        <f>HOUR(Таблица1[[#This Row],[datetime]])</f>
        <v>3</v>
      </c>
      <c r="G381">
        <v>4</v>
      </c>
      <c r="H381">
        <v>0</v>
      </c>
      <c r="I381">
        <v>1</v>
      </c>
      <c r="J381">
        <v>2</v>
      </c>
      <c r="K381">
        <v>14.76</v>
      </c>
      <c r="L381">
        <v>18.940000000000001</v>
      </c>
      <c r="M381">
        <v>93</v>
      </c>
      <c r="N381">
        <v>0</v>
      </c>
      <c r="O381">
        <v>0</v>
      </c>
      <c r="P381">
        <v>3</v>
      </c>
      <c r="Q381">
        <v>3</v>
      </c>
      <c r="R381">
        <v>380</v>
      </c>
    </row>
    <row r="382" spans="1:18" x14ac:dyDescent="0.2">
      <c r="A382" s="1">
        <v>41262.083333333336</v>
      </c>
      <c r="B382" s="17">
        <f>YEAR(Таблица1[[#This Row],[datetime]])</f>
        <v>2012</v>
      </c>
      <c r="C382" s="17">
        <f>MONTH(Таблица1[[#This Row],[datetime]])</f>
        <v>12</v>
      </c>
      <c r="D382" s="17">
        <f>DAY(Таблица1[[#This Row],[datetime]])</f>
        <v>19</v>
      </c>
      <c r="E382" s="17">
        <f>WEEKDAY(Таблица1[[#This Row],[datetime]])</f>
        <v>4</v>
      </c>
      <c r="F382" s="17">
        <f>HOUR(Таблица1[[#This Row],[datetime]])</f>
        <v>2</v>
      </c>
      <c r="G382">
        <v>4</v>
      </c>
      <c r="H382">
        <v>0</v>
      </c>
      <c r="I382">
        <v>1</v>
      </c>
      <c r="J382">
        <v>1</v>
      </c>
      <c r="K382">
        <v>11.48</v>
      </c>
      <c r="L382">
        <v>15.15</v>
      </c>
      <c r="M382">
        <v>65</v>
      </c>
      <c r="N382">
        <v>6.0031999999999996</v>
      </c>
      <c r="O382">
        <v>1</v>
      </c>
      <c r="P382">
        <v>2</v>
      </c>
      <c r="Q382">
        <v>3</v>
      </c>
      <c r="R382">
        <v>381</v>
      </c>
    </row>
    <row r="383" spans="1:18" x14ac:dyDescent="0.2">
      <c r="A383" s="1">
        <v>40547.208333333336</v>
      </c>
      <c r="B383" s="17">
        <f>YEAR(Таблица1[[#This Row],[datetime]])</f>
        <v>2011</v>
      </c>
      <c r="C383" s="17">
        <f>MONTH(Таблица1[[#This Row],[datetime]])</f>
        <v>1</v>
      </c>
      <c r="D383" s="17">
        <f>DAY(Таблица1[[#This Row],[datetime]])</f>
        <v>4</v>
      </c>
      <c r="E383" s="17">
        <f>WEEKDAY(Таблица1[[#This Row],[datetime]])</f>
        <v>3</v>
      </c>
      <c r="F383" s="17">
        <f>HOUR(Таблица1[[#This Row],[datetime]])</f>
        <v>5</v>
      </c>
      <c r="G383">
        <v>1</v>
      </c>
      <c r="H383">
        <v>0</v>
      </c>
      <c r="I383">
        <v>1</v>
      </c>
      <c r="J383">
        <v>1</v>
      </c>
      <c r="K383">
        <v>4.92</v>
      </c>
      <c r="L383">
        <v>7.5750000000000002</v>
      </c>
      <c r="M383">
        <v>68</v>
      </c>
      <c r="N383">
        <v>7.0015000000000001</v>
      </c>
      <c r="O383">
        <v>0</v>
      </c>
      <c r="P383">
        <v>4</v>
      </c>
      <c r="Q383">
        <v>4</v>
      </c>
      <c r="R383">
        <v>382</v>
      </c>
    </row>
    <row r="384" spans="1:18" x14ac:dyDescent="0.2">
      <c r="A384" s="1">
        <v>40549.041666666664</v>
      </c>
      <c r="B384" s="17">
        <f>YEAR(Таблица1[[#This Row],[datetime]])</f>
        <v>2011</v>
      </c>
      <c r="C384" s="17">
        <f>MONTH(Таблица1[[#This Row],[datetime]])</f>
        <v>1</v>
      </c>
      <c r="D384" s="17">
        <f>DAY(Таблица1[[#This Row],[datetime]])</f>
        <v>6</v>
      </c>
      <c r="E384" s="17">
        <f>WEEKDAY(Таблица1[[#This Row],[datetime]])</f>
        <v>5</v>
      </c>
      <c r="F384" s="17">
        <f>HOUR(Таблица1[[#This Row],[datetime]])</f>
        <v>1</v>
      </c>
      <c r="G384">
        <v>1</v>
      </c>
      <c r="H384">
        <v>0</v>
      </c>
      <c r="I384">
        <v>1</v>
      </c>
      <c r="J384">
        <v>1</v>
      </c>
      <c r="K384">
        <v>6.56</v>
      </c>
      <c r="L384">
        <v>11.365</v>
      </c>
      <c r="M384">
        <v>64</v>
      </c>
      <c r="N384">
        <v>0</v>
      </c>
      <c r="O384">
        <v>0</v>
      </c>
      <c r="P384">
        <v>4</v>
      </c>
      <c r="Q384">
        <v>4</v>
      </c>
      <c r="R384">
        <v>383</v>
      </c>
    </row>
    <row r="385" spans="1:18" x14ac:dyDescent="0.2">
      <c r="A385" s="1">
        <v>40549.208333333336</v>
      </c>
      <c r="B385" s="17">
        <f>YEAR(Таблица1[[#This Row],[datetime]])</f>
        <v>2011</v>
      </c>
      <c r="C385" s="17">
        <f>MONTH(Таблица1[[#This Row],[datetime]])</f>
        <v>1</v>
      </c>
      <c r="D385" s="17">
        <f>DAY(Таблица1[[#This Row],[datetime]])</f>
        <v>6</v>
      </c>
      <c r="E385" s="17">
        <f>WEEKDAY(Таблица1[[#This Row],[datetime]])</f>
        <v>5</v>
      </c>
      <c r="F385" s="17">
        <f>HOUR(Таблица1[[#This Row],[datetime]])</f>
        <v>5</v>
      </c>
      <c r="G385">
        <v>1</v>
      </c>
      <c r="H385">
        <v>0</v>
      </c>
      <c r="I385">
        <v>1</v>
      </c>
      <c r="J385">
        <v>2</v>
      </c>
      <c r="K385">
        <v>5.74</v>
      </c>
      <c r="L385">
        <v>9.09</v>
      </c>
      <c r="M385">
        <v>69</v>
      </c>
      <c r="N385">
        <v>6.0031999999999996</v>
      </c>
      <c r="O385">
        <v>0</v>
      </c>
      <c r="P385">
        <v>4</v>
      </c>
      <c r="Q385">
        <v>4</v>
      </c>
      <c r="R385">
        <v>384</v>
      </c>
    </row>
    <row r="386" spans="1:18" x14ac:dyDescent="0.2">
      <c r="A386" s="1">
        <v>40552.125</v>
      </c>
      <c r="B386" s="17">
        <f>YEAR(Таблица1[[#This Row],[datetime]])</f>
        <v>2011</v>
      </c>
      <c r="C386" s="17">
        <f>MONTH(Таблица1[[#This Row],[datetime]])</f>
        <v>1</v>
      </c>
      <c r="D386" s="17">
        <f>DAY(Таблица1[[#This Row],[datetime]])</f>
        <v>9</v>
      </c>
      <c r="E386" s="17">
        <f>WEEKDAY(Таблица1[[#This Row],[datetime]])</f>
        <v>1</v>
      </c>
      <c r="F386" s="17">
        <f>HOUR(Таблица1[[#This Row],[datetime]])</f>
        <v>3</v>
      </c>
      <c r="G386">
        <v>1</v>
      </c>
      <c r="H386">
        <v>0</v>
      </c>
      <c r="I386">
        <v>0</v>
      </c>
      <c r="J386">
        <v>1</v>
      </c>
      <c r="K386">
        <v>4.0999999999999996</v>
      </c>
      <c r="L386">
        <v>3.79</v>
      </c>
      <c r="M386">
        <v>46</v>
      </c>
      <c r="N386">
        <v>27.999300000000002</v>
      </c>
      <c r="O386">
        <v>0</v>
      </c>
      <c r="P386">
        <v>4</v>
      </c>
      <c r="Q386">
        <v>4</v>
      </c>
      <c r="R386">
        <v>385</v>
      </c>
    </row>
    <row r="387" spans="1:18" x14ac:dyDescent="0.2">
      <c r="A387" s="1">
        <v>40556.166666666664</v>
      </c>
      <c r="B387" s="17">
        <f>YEAR(Таблица1[[#This Row],[datetime]])</f>
        <v>2011</v>
      </c>
      <c r="C387" s="17">
        <f>MONTH(Таблица1[[#This Row],[datetime]])</f>
        <v>1</v>
      </c>
      <c r="D387" s="17">
        <f>DAY(Таблица1[[#This Row],[datetime]])</f>
        <v>13</v>
      </c>
      <c r="E387" s="17">
        <f>WEEKDAY(Таблица1[[#This Row],[datetime]])</f>
        <v>5</v>
      </c>
      <c r="F387" s="17">
        <f>HOUR(Таблица1[[#This Row],[datetime]])</f>
        <v>4</v>
      </c>
      <c r="G387">
        <v>1</v>
      </c>
      <c r="H387">
        <v>0</v>
      </c>
      <c r="I387">
        <v>1</v>
      </c>
      <c r="J387">
        <v>1</v>
      </c>
      <c r="K387">
        <v>5.74</v>
      </c>
      <c r="L387">
        <v>6.06</v>
      </c>
      <c r="M387">
        <v>50</v>
      </c>
      <c r="N387">
        <v>16.997900000000001</v>
      </c>
      <c r="O387">
        <v>0</v>
      </c>
      <c r="P387">
        <v>4</v>
      </c>
      <c r="Q387">
        <v>4</v>
      </c>
      <c r="R387">
        <v>386</v>
      </c>
    </row>
    <row r="388" spans="1:18" x14ac:dyDescent="0.2">
      <c r="A388" s="1">
        <v>40560.958333333336</v>
      </c>
      <c r="B388" s="17">
        <f>YEAR(Таблица1[[#This Row],[datetime]])</f>
        <v>2011</v>
      </c>
      <c r="C388" s="17">
        <f>MONTH(Таблица1[[#This Row],[datetime]])</f>
        <v>1</v>
      </c>
      <c r="D388" s="17">
        <f>DAY(Таблица1[[#This Row],[datetime]])</f>
        <v>17</v>
      </c>
      <c r="E388" s="17">
        <f>WEEKDAY(Таблица1[[#This Row],[datetime]])</f>
        <v>2</v>
      </c>
      <c r="F388" s="17">
        <f>HOUR(Таблица1[[#This Row],[datetime]])</f>
        <v>23</v>
      </c>
      <c r="G388">
        <v>1</v>
      </c>
      <c r="H388">
        <v>1</v>
      </c>
      <c r="I388">
        <v>0</v>
      </c>
      <c r="J388">
        <v>3</v>
      </c>
      <c r="K388">
        <v>6.56</v>
      </c>
      <c r="L388">
        <v>6.82</v>
      </c>
      <c r="M388">
        <v>86</v>
      </c>
      <c r="N388">
        <v>19.001200000000001</v>
      </c>
      <c r="O388">
        <v>1</v>
      </c>
      <c r="P388">
        <v>3</v>
      </c>
      <c r="Q388">
        <v>4</v>
      </c>
      <c r="R388">
        <v>387</v>
      </c>
    </row>
    <row r="389" spans="1:18" x14ac:dyDescent="0.2">
      <c r="A389" s="1">
        <v>40576.083333333336</v>
      </c>
      <c r="B389" s="17">
        <f>YEAR(Таблица1[[#This Row],[datetime]])</f>
        <v>2011</v>
      </c>
      <c r="C389" s="17">
        <f>MONTH(Таблица1[[#This Row],[datetime]])</f>
        <v>2</v>
      </c>
      <c r="D389" s="17">
        <f>DAY(Таблица1[[#This Row],[datetime]])</f>
        <v>2</v>
      </c>
      <c r="E389" s="17">
        <f>WEEKDAY(Таблица1[[#This Row],[datetime]])</f>
        <v>4</v>
      </c>
      <c r="F389" s="17">
        <f>HOUR(Таблица1[[#This Row],[datetime]])</f>
        <v>2</v>
      </c>
      <c r="G389">
        <v>1</v>
      </c>
      <c r="H389">
        <v>0</v>
      </c>
      <c r="I389">
        <v>1</v>
      </c>
      <c r="J389">
        <v>3</v>
      </c>
      <c r="K389">
        <v>9.02</v>
      </c>
      <c r="L389">
        <v>11.365</v>
      </c>
      <c r="M389">
        <v>93</v>
      </c>
      <c r="N389">
        <v>8.9981000000000009</v>
      </c>
      <c r="O389">
        <v>4</v>
      </c>
      <c r="P389">
        <v>0</v>
      </c>
      <c r="Q389">
        <v>4</v>
      </c>
      <c r="R389">
        <v>388</v>
      </c>
    </row>
    <row r="390" spans="1:18" x14ac:dyDescent="0.2">
      <c r="A390" s="1">
        <v>40579.25</v>
      </c>
      <c r="B390" s="17">
        <f>YEAR(Таблица1[[#This Row],[datetime]])</f>
        <v>2011</v>
      </c>
      <c r="C390" s="17">
        <f>MONTH(Таблица1[[#This Row],[datetime]])</f>
        <v>2</v>
      </c>
      <c r="D390" s="17">
        <f>DAY(Таблица1[[#This Row],[datetime]])</f>
        <v>5</v>
      </c>
      <c r="E390" s="17">
        <f>WEEKDAY(Таблица1[[#This Row],[datetime]])</f>
        <v>7</v>
      </c>
      <c r="F390" s="17">
        <f>HOUR(Таблица1[[#This Row],[datetime]])</f>
        <v>6</v>
      </c>
      <c r="G390">
        <v>1</v>
      </c>
      <c r="H390">
        <v>0</v>
      </c>
      <c r="I390">
        <v>0</v>
      </c>
      <c r="J390">
        <v>3</v>
      </c>
      <c r="K390">
        <v>8.1999999999999993</v>
      </c>
      <c r="L390">
        <v>12.88</v>
      </c>
      <c r="M390">
        <v>100</v>
      </c>
      <c r="N390">
        <v>0</v>
      </c>
      <c r="O390">
        <v>0</v>
      </c>
      <c r="P390">
        <v>4</v>
      </c>
      <c r="Q390">
        <v>4</v>
      </c>
      <c r="R390">
        <v>389</v>
      </c>
    </row>
    <row r="391" spans="1:18" x14ac:dyDescent="0.2">
      <c r="A391" s="1">
        <v>40579.291666666664</v>
      </c>
      <c r="B391" s="17">
        <f>YEAR(Таблица1[[#This Row],[datetime]])</f>
        <v>2011</v>
      </c>
      <c r="C391" s="17">
        <f>MONTH(Таблица1[[#This Row],[datetime]])</f>
        <v>2</v>
      </c>
      <c r="D391" s="17">
        <f>DAY(Таблица1[[#This Row],[datetime]])</f>
        <v>5</v>
      </c>
      <c r="E391" s="17">
        <f>WEEKDAY(Таблица1[[#This Row],[datetime]])</f>
        <v>7</v>
      </c>
      <c r="F391" s="17">
        <f>HOUR(Таблица1[[#This Row],[datetime]])</f>
        <v>7</v>
      </c>
      <c r="G391">
        <v>1</v>
      </c>
      <c r="H391">
        <v>0</v>
      </c>
      <c r="I391">
        <v>0</v>
      </c>
      <c r="J391">
        <v>3</v>
      </c>
      <c r="K391">
        <v>9.02</v>
      </c>
      <c r="L391">
        <v>12.88</v>
      </c>
      <c r="M391">
        <v>93</v>
      </c>
      <c r="N391">
        <v>6.0031999999999996</v>
      </c>
      <c r="O391">
        <v>0</v>
      </c>
      <c r="P391">
        <v>4</v>
      </c>
      <c r="Q391">
        <v>4</v>
      </c>
      <c r="R391">
        <v>390</v>
      </c>
    </row>
    <row r="392" spans="1:18" x14ac:dyDescent="0.2">
      <c r="A392" s="1">
        <v>40582.041666666664</v>
      </c>
      <c r="B392" s="17">
        <f>YEAR(Таблица1[[#This Row],[datetime]])</f>
        <v>2011</v>
      </c>
      <c r="C392" s="17">
        <f>MONTH(Таблица1[[#This Row],[datetime]])</f>
        <v>2</v>
      </c>
      <c r="D392" s="17">
        <f>DAY(Таблица1[[#This Row],[datetime]])</f>
        <v>8</v>
      </c>
      <c r="E392" s="17">
        <f>WEEKDAY(Таблица1[[#This Row],[datetime]])</f>
        <v>3</v>
      </c>
      <c r="F392" s="17">
        <f>HOUR(Таблица1[[#This Row],[datetime]])</f>
        <v>1</v>
      </c>
      <c r="G392">
        <v>1</v>
      </c>
      <c r="H392">
        <v>0</v>
      </c>
      <c r="I392">
        <v>1</v>
      </c>
      <c r="J392">
        <v>2</v>
      </c>
      <c r="K392">
        <v>11.48</v>
      </c>
      <c r="L392">
        <v>15.91</v>
      </c>
      <c r="M392">
        <v>87</v>
      </c>
      <c r="N392">
        <v>0</v>
      </c>
      <c r="O392">
        <v>0</v>
      </c>
      <c r="P392">
        <v>4</v>
      </c>
      <c r="Q392">
        <v>4</v>
      </c>
      <c r="R392">
        <v>391</v>
      </c>
    </row>
    <row r="393" spans="1:18" x14ac:dyDescent="0.2">
      <c r="A393" s="1">
        <v>40585.208333333336</v>
      </c>
      <c r="B393" s="17">
        <f>YEAR(Таблица1[[#This Row],[datetime]])</f>
        <v>2011</v>
      </c>
      <c r="C393" s="17">
        <f>MONTH(Таблица1[[#This Row],[datetime]])</f>
        <v>2</v>
      </c>
      <c r="D393" s="17">
        <f>DAY(Таблица1[[#This Row],[datetime]])</f>
        <v>11</v>
      </c>
      <c r="E393" s="17">
        <f>WEEKDAY(Таблица1[[#This Row],[datetime]])</f>
        <v>6</v>
      </c>
      <c r="F393" s="17">
        <f>HOUR(Таблица1[[#This Row],[datetime]])</f>
        <v>5</v>
      </c>
      <c r="G393">
        <v>1</v>
      </c>
      <c r="H393">
        <v>0</v>
      </c>
      <c r="I393">
        <v>1</v>
      </c>
      <c r="J393">
        <v>1</v>
      </c>
      <c r="K393">
        <v>3.28</v>
      </c>
      <c r="L393">
        <v>6.06</v>
      </c>
      <c r="M393">
        <v>63</v>
      </c>
      <c r="N393">
        <v>6.0031999999999996</v>
      </c>
      <c r="O393">
        <v>0</v>
      </c>
      <c r="P393">
        <v>4</v>
      </c>
      <c r="Q393">
        <v>4</v>
      </c>
      <c r="R393">
        <v>392</v>
      </c>
    </row>
    <row r="394" spans="1:18" x14ac:dyDescent="0.2">
      <c r="A394" s="1">
        <v>40586.166666666664</v>
      </c>
      <c r="B394" s="17">
        <f>YEAR(Таблица1[[#This Row],[datetime]])</f>
        <v>2011</v>
      </c>
      <c r="C394" s="17">
        <f>MONTH(Таблица1[[#This Row],[datetime]])</f>
        <v>2</v>
      </c>
      <c r="D394" s="17">
        <f>DAY(Таблица1[[#This Row],[datetime]])</f>
        <v>12</v>
      </c>
      <c r="E394" s="17">
        <f>WEEKDAY(Таблица1[[#This Row],[datetime]])</f>
        <v>7</v>
      </c>
      <c r="F394" s="17">
        <f>HOUR(Таблица1[[#This Row],[datetime]])</f>
        <v>4</v>
      </c>
      <c r="G394">
        <v>1</v>
      </c>
      <c r="H394">
        <v>0</v>
      </c>
      <c r="I394">
        <v>0</v>
      </c>
      <c r="J394">
        <v>1</v>
      </c>
      <c r="K394">
        <v>4.92</v>
      </c>
      <c r="L394">
        <v>8.3350000000000009</v>
      </c>
      <c r="M394">
        <v>74</v>
      </c>
      <c r="N394">
        <v>6.0031999999999996</v>
      </c>
      <c r="O394">
        <v>0</v>
      </c>
      <c r="P394">
        <v>4</v>
      </c>
      <c r="Q394">
        <v>4</v>
      </c>
      <c r="R394">
        <v>393</v>
      </c>
    </row>
    <row r="395" spans="1:18" x14ac:dyDescent="0.2">
      <c r="A395" s="1">
        <v>40589.208333333336</v>
      </c>
      <c r="B395" s="17">
        <f>YEAR(Таблица1[[#This Row],[datetime]])</f>
        <v>2011</v>
      </c>
      <c r="C395" s="17">
        <f>MONTH(Таблица1[[#This Row],[datetime]])</f>
        <v>2</v>
      </c>
      <c r="D395" s="17">
        <f>DAY(Таблица1[[#This Row],[datetime]])</f>
        <v>15</v>
      </c>
      <c r="E395" s="17">
        <f>WEEKDAY(Таблица1[[#This Row],[datetime]])</f>
        <v>3</v>
      </c>
      <c r="F395" s="17">
        <f>HOUR(Таблица1[[#This Row],[datetime]])</f>
        <v>5</v>
      </c>
      <c r="G395">
        <v>1</v>
      </c>
      <c r="H395">
        <v>0</v>
      </c>
      <c r="I395">
        <v>1</v>
      </c>
      <c r="J395">
        <v>1</v>
      </c>
      <c r="K395">
        <v>9.02</v>
      </c>
      <c r="L395">
        <v>9.09</v>
      </c>
      <c r="M395">
        <v>32</v>
      </c>
      <c r="N395">
        <v>31.000900000000001</v>
      </c>
      <c r="O395">
        <v>0</v>
      </c>
      <c r="P395">
        <v>4</v>
      </c>
      <c r="Q395">
        <v>4</v>
      </c>
      <c r="R395">
        <v>394</v>
      </c>
    </row>
    <row r="396" spans="1:18" x14ac:dyDescent="0.2">
      <c r="A396" s="1">
        <v>40591.125</v>
      </c>
      <c r="B396" s="17">
        <f>YEAR(Таблица1[[#This Row],[datetime]])</f>
        <v>2011</v>
      </c>
      <c r="C396" s="17">
        <f>MONTH(Таблица1[[#This Row],[datetime]])</f>
        <v>2</v>
      </c>
      <c r="D396" s="17">
        <f>DAY(Таблица1[[#This Row],[datetime]])</f>
        <v>17</v>
      </c>
      <c r="E396" s="17">
        <f>WEEKDAY(Таблица1[[#This Row],[datetime]])</f>
        <v>5</v>
      </c>
      <c r="F396" s="17">
        <f>HOUR(Таблица1[[#This Row],[datetime]])</f>
        <v>3</v>
      </c>
      <c r="G396">
        <v>1</v>
      </c>
      <c r="H396">
        <v>0</v>
      </c>
      <c r="I396">
        <v>1</v>
      </c>
      <c r="J396">
        <v>1</v>
      </c>
      <c r="K396">
        <v>13.94</v>
      </c>
      <c r="L396">
        <v>16.664999999999999</v>
      </c>
      <c r="M396">
        <v>53</v>
      </c>
      <c r="N396">
        <v>12.997999999999999</v>
      </c>
      <c r="O396">
        <v>3</v>
      </c>
      <c r="P396">
        <v>1</v>
      </c>
      <c r="Q396">
        <v>4</v>
      </c>
      <c r="R396">
        <v>395</v>
      </c>
    </row>
    <row r="397" spans="1:18" x14ac:dyDescent="0.2">
      <c r="A397" s="1">
        <v>40591.166666666664</v>
      </c>
      <c r="B397" s="17">
        <f>YEAR(Таблица1[[#This Row],[datetime]])</f>
        <v>2011</v>
      </c>
      <c r="C397" s="17">
        <f>MONTH(Таблица1[[#This Row],[datetime]])</f>
        <v>2</v>
      </c>
      <c r="D397" s="17">
        <f>DAY(Таблица1[[#This Row],[datetime]])</f>
        <v>17</v>
      </c>
      <c r="E397" s="17">
        <f>WEEKDAY(Таблица1[[#This Row],[datetime]])</f>
        <v>5</v>
      </c>
      <c r="F397" s="17">
        <f>HOUR(Таблица1[[#This Row],[datetime]])</f>
        <v>4</v>
      </c>
      <c r="G397">
        <v>1</v>
      </c>
      <c r="H397">
        <v>0</v>
      </c>
      <c r="I397">
        <v>1</v>
      </c>
      <c r="J397">
        <v>1</v>
      </c>
      <c r="K397">
        <v>13.12</v>
      </c>
      <c r="L397">
        <v>15.91</v>
      </c>
      <c r="M397">
        <v>57</v>
      </c>
      <c r="N397">
        <v>12.997999999999999</v>
      </c>
      <c r="O397">
        <v>3</v>
      </c>
      <c r="P397">
        <v>1</v>
      </c>
      <c r="Q397">
        <v>4</v>
      </c>
      <c r="R397">
        <v>396</v>
      </c>
    </row>
    <row r="398" spans="1:18" x14ac:dyDescent="0.2">
      <c r="A398" s="1">
        <v>40603.083333333336</v>
      </c>
      <c r="B398" s="17">
        <f>YEAR(Таблица1[[#This Row],[datetime]])</f>
        <v>2011</v>
      </c>
      <c r="C398" s="17">
        <f>MONTH(Таблица1[[#This Row],[datetime]])</f>
        <v>3</v>
      </c>
      <c r="D398" s="17">
        <f>DAY(Таблица1[[#This Row],[datetime]])</f>
        <v>1</v>
      </c>
      <c r="E398" s="17">
        <f>WEEKDAY(Таблица1[[#This Row],[datetime]])</f>
        <v>3</v>
      </c>
      <c r="F398" s="17">
        <f>HOUR(Таблица1[[#This Row],[datetime]])</f>
        <v>2</v>
      </c>
      <c r="G398">
        <v>1</v>
      </c>
      <c r="H398">
        <v>0</v>
      </c>
      <c r="I398">
        <v>1</v>
      </c>
      <c r="J398">
        <v>1</v>
      </c>
      <c r="K398">
        <v>9.84</v>
      </c>
      <c r="L398">
        <v>10.605</v>
      </c>
      <c r="M398">
        <v>65</v>
      </c>
      <c r="N398">
        <v>26.002700000000001</v>
      </c>
      <c r="O398">
        <v>0</v>
      </c>
      <c r="P398">
        <v>4</v>
      </c>
      <c r="Q398">
        <v>4</v>
      </c>
      <c r="R398">
        <v>397</v>
      </c>
    </row>
    <row r="399" spans="1:18" x14ac:dyDescent="0.2">
      <c r="A399" s="1">
        <v>40604.041666666664</v>
      </c>
      <c r="B399" s="17">
        <f>YEAR(Таблица1[[#This Row],[datetime]])</f>
        <v>2011</v>
      </c>
      <c r="C399" s="17">
        <f>MONTH(Таблица1[[#This Row],[datetime]])</f>
        <v>3</v>
      </c>
      <c r="D399" s="17">
        <f>DAY(Таблица1[[#This Row],[datetime]])</f>
        <v>2</v>
      </c>
      <c r="E399" s="17">
        <f>WEEKDAY(Таблица1[[#This Row],[datetime]])</f>
        <v>4</v>
      </c>
      <c r="F399" s="17">
        <f>HOUR(Таблица1[[#This Row],[datetime]])</f>
        <v>1</v>
      </c>
      <c r="G399">
        <v>1</v>
      </c>
      <c r="H399">
        <v>0</v>
      </c>
      <c r="I399">
        <v>1</v>
      </c>
      <c r="J399">
        <v>1</v>
      </c>
      <c r="K399">
        <v>9.02</v>
      </c>
      <c r="L399">
        <v>11.365</v>
      </c>
      <c r="M399">
        <v>69</v>
      </c>
      <c r="N399">
        <v>12.997999999999999</v>
      </c>
      <c r="O399">
        <v>0</v>
      </c>
      <c r="P399">
        <v>4</v>
      </c>
      <c r="Q399">
        <v>4</v>
      </c>
      <c r="R399">
        <v>398</v>
      </c>
    </row>
    <row r="400" spans="1:18" x14ac:dyDescent="0.2">
      <c r="A400" s="1">
        <v>40604.125</v>
      </c>
      <c r="B400" s="17">
        <f>YEAR(Таблица1[[#This Row],[datetime]])</f>
        <v>2011</v>
      </c>
      <c r="C400" s="17">
        <f>MONTH(Таблица1[[#This Row],[datetime]])</f>
        <v>3</v>
      </c>
      <c r="D400" s="17">
        <f>DAY(Таблица1[[#This Row],[datetime]])</f>
        <v>2</v>
      </c>
      <c r="E400" s="17">
        <f>WEEKDAY(Таблица1[[#This Row],[datetime]])</f>
        <v>4</v>
      </c>
      <c r="F400" s="17">
        <f>HOUR(Таблица1[[#This Row],[datetime]])</f>
        <v>3</v>
      </c>
      <c r="G400">
        <v>1</v>
      </c>
      <c r="H400">
        <v>0</v>
      </c>
      <c r="I400">
        <v>1</v>
      </c>
      <c r="J400">
        <v>1</v>
      </c>
      <c r="K400">
        <v>9.02</v>
      </c>
      <c r="L400">
        <v>10.605</v>
      </c>
      <c r="M400">
        <v>69</v>
      </c>
      <c r="N400">
        <v>19.001200000000001</v>
      </c>
      <c r="O400">
        <v>3</v>
      </c>
      <c r="P400">
        <v>1</v>
      </c>
      <c r="Q400">
        <v>4</v>
      </c>
      <c r="R400">
        <v>399</v>
      </c>
    </row>
    <row r="401" spans="1:18" x14ac:dyDescent="0.2">
      <c r="A401" s="1">
        <v>40606.041666666664</v>
      </c>
      <c r="B401" s="17">
        <f>YEAR(Таблица1[[#This Row],[datetime]])</f>
        <v>2011</v>
      </c>
      <c r="C401" s="17">
        <f>MONTH(Таблица1[[#This Row],[datetime]])</f>
        <v>3</v>
      </c>
      <c r="D401" s="17">
        <f>DAY(Таблица1[[#This Row],[datetime]])</f>
        <v>4</v>
      </c>
      <c r="E401" s="17">
        <f>WEEKDAY(Таблица1[[#This Row],[datetime]])</f>
        <v>6</v>
      </c>
      <c r="F401" s="17">
        <f>HOUR(Таблица1[[#This Row],[datetime]])</f>
        <v>1</v>
      </c>
      <c r="G401">
        <v>1</v>
      </c>
      <c r="H401">
        <v>0</v>
      </c>
      <c r="I401">
        <v>1</v>
      </c>
      <c r="J401">
        <v>2</v>
      </c>
      <c r="K401">
        <v>7.38</v>
      </c>
      <c r="L401">
        <v>9.09</v>
      </c>
      <c r="M401">
        <v>64</v>
      </c>
      <c r="N401">
        <v>12.997999999999999</v>
      </c>
      <c r="O401">
        <v>0</v>
      </c>
      <c r="P401">
        <v>4</v>
      </c>
      <c r="Q401">
        <v>4</v>
      </c>
      <c r="R401">
        <v>400</v>
      </c>
    </row>
    <row r="402" spans="1:18" x14ac:dyDescent="0.2">
      <c r="A402" s="1">
        <v>40607.25</v>
      </c>
      <c r="B402" s="17">
        <f>YEAR(Таблица1[[#This Row],[datetime]])</f>
        <v>2011</v>
      </c>
      <c r="C402" s="17">
        <f>MONTH(Таблица1[[#This Row],[datetime]])</f>
        <v>3</v>
      </c>
      <c r="D402" s="17">
        <f>DAY(Таблица1[[#This Row],[datetime]])</f>
        <v>5</v>
      </c>
      <c r="E402" s="17">
        <f>WEEKDAY(Таблица1[[#This Row],[datetime]])</f>
        <v>7</v>
      </c>
      <c r="F402" s="17">
        <f>HOUR(Таблица1[[#This Row],[datetime]])</f>
        <v>6</v>
      </c>
      <c r="G402">
        <v>1</v>
      </c>
      <c r="H402">
        <v>0</v>
      </c>
      <c r="I402">
        <v>0</v>
      </c>
      <c r="J402">
        <v>2</v>
      </c>
      <c r="K402">
        <v>12.3</v>
      </c>
      <c r="L402">
        <v>14.395</v>
      </c>
      <c r="M402">
        <v>100</v>
      </c>
      <c r="N402">
        <v>15.001300000000001</v>
      </c>
      <c r="O402">
        <v>1</v>
      </c>
      <c r="P402">
        <v>3</v>
      </c>
      <c r="Q402">
        <v>4</v>
      </c>
      <c r="R402">
        <v>401</v>
      </c>
    </row>
    <row r="403" spans="1:18" x14ac:dyDescent="0.2">
      <c r="A403" s="1">
        <v>40609</v>
      </c>
      <c r="B403" s="17">
        <f>YEAR(Таблица1[[#This Row],[datetime]])</f>
        <v>2011</v>
      </c>
      <c r="C403" s="17">
        <f>MONTH(Таблица1[[#This Row],[datetime]])</f>
        <v>3</v>
      </c>
      <c r="D403" s="17">
        <f>DAY(Таблица1[[#This Row],[datetime]])</f>
        <v>7</v>
      </c>
      <c r="E403" s="17">
        <f>WEEKDAY(Таблица1[[#This Row],[datetime]])</f>
        <v>2</v>
      </c>
      <c r="F403" s="17">
        <f>HOUR(Таблица1[[#This Row],[datetime]])</f>
        <v>0</v>
      </c>
      <c r="G403">
        <v>1</v>
      </c>
      <c r="H403">
        <v>0</v>
      </c>
      <c r="I403">
        <v>1</v>
      </c>
      <c r="J403">
        <v>3</v>
      </c>
      <c r="K403">
        <v>8.1999999999999993</v>
      </c>
      <c r="L403">
        <v>9.09</v>
      </c>
      <c r="M403">
        <v>100</v>
      </c>
      <c r="N403">
        <v>22.002800000000001</v>
      </c>
      <c r="O403">
        <v>0</v>
      </c>
      <c r="P403">
        <v>4</v>
      </c>
      <c r="Q403">
        <v>4</v>
      </c>
      <c r="R403">
        <v>402</v>
      </c>
    </row>
    <row r="404" spans="1:18" x14ac:dyDescent="0.2">
      <c r="A404" s="1">
        <v>40610.041666666664</v>
      </c>
      <c r="B404" s="17">
        <f>YEAR(Таблица1[[#This Row],[datetime]])</f>
        <v>2011</v>
      </c>
      <c r="C404" s="17">
        <f>MONTH(Таблица1[[#This Row],[datetime]])</f>
        <v>3</v>
      </c>
      <c r="D404" s="17">
        <f>DAY(Таблица1[[#This Row],[datetime]])</f>
        <v>8</v>
      </c>
      <c r="E404" s="17">
        <f>WEEKDAY(Таблица1[[#This Row],[datetime]])</f>
        <v>3</v>
      </c>
      <c r="F404" s="17">
        <f>HOUR(Таблица1[[#This Row],[datetime]])</f>
        <v>1</v>
      </c>
      <c r="G404">
        <v>1</v>
      </c>
      <c r="H404">
        <v>0</v>
      </c>
      <c r="I404">
        <v>1</v>
      </c>
      <c r="J404">
        <v>1</v>
      </c>
      <c r="K404">
        <v>9.84</v>
      </c>
      <c r="L404">
        <v>12.12</v>
      </c>
      <c r="M404">
        <v>52</v>
      </c>
      <c r="N404">
        <v>8.9981000000000009</v>
      </c>
      <c r="O404">
        <v>0</v>
      </c>
      <c r="P404">
        <v>4</v>
      </c>
      <c r="Q404">
        <v>4</v>
      </c>
      <c r="R404">
        <v>403</v>
      </c>
    </row>
    <row r="405" spans="1:18" x14ac:dyDescent="0.2">
      <c r="A405" s="1">
        <v>40611.041666666664</v>
      </c>
      <c r="B405" s="17">
        <f>YEAR(Таблица1[[#This Row],[datetime]])</f>
        <v>2011</v>
      </c>
      <c r="C405" s="17">
        <f>MONTH(Таблица1[[#This Row],[datetime]])</f>
        <v>3</v>
      </c>
      <c r="D405" s="17">
        <f>DAY(Таблица1[[#This Row],[datetime]])</f>
        <v>9</v>
      </c>
      <c r="E405" s="17">
        <f>WEEKDAY(Таблица1[[#This Row],[datetime]])</f>
        <v>4</v>
      </c>
      <c r="F405" s="17">
        <f>HOUR(Таблица1[[#This Row],[datetime]])</f>
        <v>1</v>
      </c>
      <c r="G405">
        <v>1</v>
      </c>
      <c r="H405">
        <v>0</v>
      </c>
      <c r="I405">
        <v>1</v>
      </c>
      <c r="J405">
        <v>1</v>
      </c>
      <c r="K405">
        <v>10.66</v>
      </c>
      <c r="L405">
        <v>13.635</v>
      </c>
      <c r="M405">
        <v>52</v>
      </c>
      <c r="N405">
        <v>8.9981000000000009</v>
      </c>
      <c r="O405">
        <v>0</v>
      </c>
      <c r="P405">
        <v>4</v>
      </c>
      <c r="Q405">
        <v>4</v>
      </c>
      <c r="R405">
        <v>404</v>
      </c>
    </row>
    <row r="406" spans="1:18" x14ac:dyDescent="0.2">
      <c r="A406" s="1">
        <v>40614.25</v>
      </c>
      <c r="B406" s="17">
        <f>YEAR(Таблица1[[#This Row],[datetime]])</f>
        <v>2011</v>
      </c>
      <c r="C406" s="17">
        <f>MONTH(Таблица1[[#This Row],[datetime]])</f>
        <v>3</v>
      </c>
      <c r="D406" s="17">
        <f>DAY(Таблица1[[#This Row],[datetime]])</f>
        <v>12</v>
      </c>
      <c r="E406" s="17">
        <f>WEEKDAY(Таблица1[[#This Row],[datetime]])</f>
        <v>7</v>
      </c>
      <c r="F406" s="17">
        <f>HOUR(Таблица1[[#This Row],[datetime]])</f>
        <v>6</v>
      </c>
      <c r="G406">
        <v>1</v>
      </c>
      <c r="H406">
        <v>0</v>
      </c>
      <c r="I406">
        <v>0</v>
      </c>
      <c r="J406">
        <v>1</v>
      </c>
      <c r="K406">
        <v>9.02</v>
      </c>
      <c r="L406">
        <v>10.605</v>
      </c>
      <c r="M406">
        <v>75</v>
      </c>
      <c r="N406">
        <v>16.997900000000001</v>
      </c>
      <c r="O406">
        <v>2</v>
      </c>
      <c r="P406">
        <v>2</v>
      </c>
      <c r="Q406">
        <v>4</v>
      </c>
      <c r="R406">
        <v>405</v>
      </c>
    </row>
    <row r="407" spans="1:18" x14ac:dyDescent="0.2">
      <c r="A407" s="1">
        <v>40634.041666666664</v>
      </c>
      <c r="B407" s="17">
        <f>YEAR(Таблица1[[#This Row],[datetime]])</f>
        <v>2011</v>
      </c>
      <c r="C407" s="17">
        <f>MONTH(Таблица1[[#This Row],[datetime]])</f>
        <v>4</v>
      </c>
      <c r="D407" s="17">
        <f>DAY(Таблица1[[#This Row],[datetime]])</f>
        <v>1</v>
      </c>
      <c r="E407" s="17">
        <f>WEEKDAY(Таблица1[[#This Row],[datetime]])</f>
        <v>6</v>
      </c>
      <c r="F407" s="17">
        <f>HOUR(Таблица1[[#This Row],[datetime]])</f>
        <v>1</v>
      </c>
      <c r="G407">
        <v>2</v>
      </c>
      <c r="H407">
        <v>0</v>
      </c>
      <c r="I407">
        <v>1</v>
      </c>
      <c r="J407">
        <v>3</v>
      </c>
      <c r="K407">
        <v>10.66</v>
      </c>
      <c r="L407">
        <v>12.88</v>
      </c>
      <c r="M407">
        <v>100</v>
      </c>
      <c r="N407">
        <v>11.0014</v>
      </c>
      <c r="O407">
        <v>0</v>
      </c>
      <c r="P407">
        <v>4</v>
      </c>
      <c r="Q407">
        <v>4</v>
      </c>
      <c r="R407">
        <v>406</v>
      </c>
    </row>
    <row r="408" spans="1:18" x14ac:dyDescent="0.2">
      <c r="A408" s="1">
        <v>40634.125</v>
      </c>
      <c r="B408" s="17">
        <f>YEAR(Таблица1[[#This Row],[datetime]])</f>
        <v>2011</v>
      </c>
      <c r="C408" s="17">
        <f>MONTH(Таблица1[[#This Row],[datetime]])</f>
        <v>4</v>
      </c>
      <c r="D408" s="17">
        <f>DAY(Таблица1[[#This Row],[datetime]])</f>
        <v>1</v>
      </c>
      <c r="E408" s="17">
        <f>WEEKDAY(Таблица1[[#This Row],[datetime]])</f>
        <v>6</v>
      </c>
      <c r="F408" s="17">
        <f>HOUR(Таблица1[[#This Row],[datetime]])</f>
        <v>3</v>
      </c>
      <c r="G408">
        <v>2</v>
      </c>
      <c r="H408">
        <v>0</v>
      </c>
      <c r="I408">
        <v>1</v>
      </c>
      <c r="J408">
        <v>2</v>
      </c>
      <c r="K408">
        <v>9.84</v>
      </c>
      <c r="L408">
        <v>11.365</v>
      </c>
      <c r="M408">
        <v>93</v>
      </c>
      <c r="N408">
        <v>16.997900000000001</v>
      </c>
      <c r="O408">
        <v>0</v>
      </c>
      <c r="P408">
        <v>4</v>
      </c>
      <c r="Q408">
        <v>4</v>
      </c>
      <c r="R408">
        <v>407</v>
      </c>
    </row>
    <row r="409" spans="1:18" x14ac:dyDescent="0.2">
      <c r="A409" s="1">
        <v>40638.125</v>
      </c>
      <c r="B409" s="17">
        <f>YEAR(Таблица1[[#This Row],[datetime]])</f>
        <v>2011</v>
      </c>
      <c r="C409" s="17">
        <f>MONTH(Таблица1[[#This Row],[datetime]])</f>
        <v>4</v>
      </c>
      <c r="D409" s="17">
        <f>DAY(Таблица1[[#This Row],[datetime]])</f>
        <v>5</v>
      </c>
      <c r="E409" s="17">
        <f>WEEKDAY(Таблица1[[#This Row],[datetime]])</f>
        <v>3</v>
      </c>
      <c r="F409" s="17">
        <f>HOUR(Таблица1[[#This Row],[datetime]])</f>
        <v>3</v>
      </c>
      <c r="G409">
        <v>2</v>
      </c>
      <c r="H409">
        <v>0</v>
      </c>
      <c r="I409">
        <v>1</v>
      </c>
      <c r="J409">
        <v>2</v>
      </c>
      <c r="K409">
        <v>22.14</v>
      </c>
      <c r="L409">
        <v>25.76</v>
      </c>
      <c r="M409">
        <v>73</v>
      </c>
      <c r="N409">
        <v>22.002800000000001</v>
      </c>
      <c r="O409">
        <v>1</v>
      </c>
      <c r="P409">
        <v>3</v>
      </c>
      <c r="Q409">
        <v>4</v>
      </c>
      <c r="R409">
        <v>408</v>
      </c>
    </row>
    <row r="410" spans="1:18" x14ac:dyDescent="0.2">
      <c r="A410" s="1">
        <v>40639.125</v>
      </c>
      <c r="B410" s="17">
        <f>YEAR(Таблица1[[#This Row],[datetime]])</f>
        <v>2011</v>
      </c>
      <c r="C410" s="17">
        <f>MONTH(Таблица1[[#This Row],[datetime]])</f>
        <v>4</v>
      </c>
      <c r="D410" s="17">
        <f>DAY(Таблица1[[#This Row],[datetime]])</f>
        <v>6</v>
      </c>
      <c r="E410" s="17">
        <f>WEEKDAY(Таблица1[[#This Row],[datetime]])</f>
        <v>4</v>
      </c>
      <c r="F410" s="17">
        <f>HOUR(Таблица1[[#This Row],[datetime]])</f>
        <v>3</v>
      </c>
      <c r="G410">
        <v>2</v>
      </c>
      <c r="H410">
        <v>0</v>
      </c>
      <c r="I410">
        <v>1</v>
      </c>
      <c r="J410">
        <v>1</v>
      </c>
      <c r="K410">
        <v>10.66</v>
      </c>
      <c r="L410">
        <v>13.635</v>
      </c>
      <c r="M410">
        <v>60</v>
      </c>
      <c r="N410">
        <v>8.9981000000000009</v>
      </c>
      <c r="O410">
        <v>0</v>
      </c>
      <c r="P410">
        <v>4</v>
      </c>
      <c r="Q410">
        <v>4</v>
      </c>
      <c r="R410">
        <v>409</v>
      </c>
    </row>
    <row r="411" spans="1:18" x14ac:dyDescent="0.2">
      <c r="A411" s="1">
        <v>40643.208333333336</v>
      </c>
      <c r="B411" s="17">
        <f>YEAR(Таблица1[[#This Row],[datetime]])</f>
        <v>2011</v>
      </c>
      <c r="C411" s="17">
        <f>MONTH(Таблица1[[#This Row],[datetime]])</f>
        <v>4</v>
      </c>
      <c r="D411" s="17">
        <f>DAY(Таблица1[[#This Row],[datetime]])</f>
        <v>10</v>
      </c>
      <c r="E411" s="17">
        <f>WEEKDAY(Таблица1[[#This Row],[datetime]])</f>
        <v>1</v>
      </c>
      <c r="F411" s="17">
        <f>HOUR(Таблица1[[#This Row],[datetime]])</f>
        <v>5</v>
      </c>
      <c r="G411">
        <v>2</v>
      </c>
      <c r="H411">
        <v>0</v>
      </c>
      <c r="I411">
        <v>0</v>
      </c>
      <c r="J411">
        <v>2</v>
      </c>
      <c r="K411">
        <v>14.76</v>
      </c>
      <c r="L411">
        <v>18.18</v>
      </c>
      <c r="M411">
        <v>93</v>
      </c>
      <c r="N411">
        <v>6.0031999999999996</v>
      </c>
      <c r="O411">
        <v>0</v>
      </c>
      <c r="P411">
        <v>4</v>
      </c>
      <c r="Q411">
        <v>4</v>
      </c>
      <c r="R411">
        <v>410</v>
      </c>
    </row>
    <row r="412" spans="1:18" x14ac:dyDescent="0.2">
      <c r="A412" s="1">
        <v>40643.25</v>
      </c>
      <c r="B412" s="17">
        <f>YEAR(Таблица1[[#This Row],[datetime]])</f>
        <v>2011</v>
      </c>
      <c r="C412" s="17">
        <f>MONTH(Таблица1[[#This Row],[datetime]])</f>
        <v>4</v>
      </c>
      <c r="D412" s="17">
        <f>DAY(Таблица1[[#This Row],[datetime]])</f>
        <v>10</v>
      </c>
      <c r="E412" s="17">
        <f>WEEKDAY(Таблица1[[#This Row],[datetime]])</f>
        <v>1</v>
      </c>
      <c r="F412" s="17">
        <f>HOUR(Таблица1[[#This Row],[datetime]])</f>
        <v>6</v>
      </c>
      <c r="G412">
        <v>2</v>
      </c>
      <c r="H412">
        <v>0</v>
      </c>
      <c r="I412">
        <v>0</v>
      </c>
      <c r="J412">
        <v>2</v>
      </c>
      <c r="K412">
        <v>14.76</v>
      </c>
      <c r="L412">
        <v>18.18</v>
      </c>
      <c r="M412">
        <v>93</v>
      </c>
      <c r="N412">
        <v>6.0031999999999996</v>
      </c>
      <c r="O412">
        <v>0</v>
      </c>
      <c r="P412">
        <v>4</v>
      </c>
      <c r="Q412">
        <v>4</v>
      </c>
      <c r="R412">
        <v>411</v>
      </c>
    </row>
    <row r="413" spans="1:18" x14ac:dyDescent="0.2">
      <c r="A413" s="1">
        <v>40644.041666666664</v>
      </c>
      <c r="B413" s="17">
        <f>YEAR(Таблица1[[#This Row],[datetime]])</f>
        <v>2011</v>
      </c>
      <c r="C413" s="17">
        <f>MONTH(Таблица1[[#This Row],[datetime]])</f>
        <v>4</v>
      </c>
      <c r="D413" s="17">
        <f>DAY(Таблица1[[#This Row],[datetime]])</f>
        <v>11</v>
      </c>
      <c r="E413" s="17">
        <f>WEEKDAY(Таблица1[[#This Row],[datetime]])</f>
        <v>2</v>
      </c>
      <c r="F413" s="17">
        <f>HOUR(Таблица1[[#This Row],[datetime]])</f>
        <v>1</v>
      </c>
      <c r="G413">
        <v>2</v>
      </c>
      <c r="H413">
        <v>0</v>
      </c>
      <c r="I413">
        <v>1</v>
      </c>
      <c r="J413">
        <v>1</v>
      </c>
      <c r="K413">
        <v>18.86</v>
      </c>
      <c r="L413">
        <v>22.725000000000001</v>
      </c>
      <c r="M413">
        <v>94</v>
      </c>
      <c r="N413">
        <v>19.001200000000001</v>
      </c>
      <c r="O413">
        <v>1</v>
      </c>
      <c r="P413">
        <v>3</v>
      </c>
      <c r="Q413">
        <v>4</v>
      </c>
      <c r="R413">
        <v>412</v>
      </c>
    </row>
    <row r="414" spans="1:18" x14ac:dyDescent="0.2">
      <c r="A414" s="1">
        <v>40649.208333333336</v>
      </c>
      <c r="B414" s="17">
        <f>YEAR(Таблица1[[#This Row],[datetime]])</f>
        <v>2011</v>
      </c>
      <c r="C414" s="17">
        <f>MONTH(Таблица1[[#This Row],[datetime]])</f>
        <v>4</v>
      </c>
      <c r="D414" s="17">
        <f>DAY(Таблица1[[#This Row],[datetime]])</f>
        <v>16</v>
      </c>
      <c r="E414" s="17">
        <f>WEEKDAY(Таблица1[[#This Row],[datetime]])</f>
        <v>7</v>
      </c>
      <c r="F414" s="17">
        <f>HOUR(Таблица1[[#This Row],[datetime]])</f>
        <v>5</v>
      </c>
      <c r="G414">
        <v>2</v>
      </c>
      <c r="H414">
        <v>0</v>
      </c>
      <c r="I414">
        <v>0</v>
      </c>
      <c r="J414">
        <v>2</v>
      </c>
      <c r="K414">
        <v>15.58</v>
      </c>
      <c r="L414">
        <v>19.695</v>
      </c>
      <c r="M414">
        <v>87</v>
      </c>
      <c r="N414">
        <v>19.001200000000001</v>
      </c>
      <c r="O414">
        <v>1</v>
      </c>
      <c r="P414">
        <v>3</v>
      </c>
      <c r="Q414">
        <v>4</v>
      </c>
      <c r="R414">
        <v>413</v>
      </c>
    </row>
    <row r="415" spans="1:18" x14ac:dyDescent="0.2">
      <c r="A415" s="1">
        <v>40666.166666666664</v>
      </c>
      <c r="B415" s="17">
        <f>YEAR(Таблица1[[#This Row],[datetime]])</f>
        <v>2011</v>
      </c>
      <c r="C415" s="17">
        <f>MONTH(Таблица1[[#This Row],[datetime]])</f>
        <v>5</v>
      </c>
      <c r="D415" s="17">
        <f>DAY(Таблица1[[#This Row],[datetime]])</f>
        <v>3</v>
      </c>
      <c r="E415" s="17">
        <f>WEEKDAY(Таблица1[[#This Row],[datetime]])</f>
        <v>3</v>
      </c>
      <c r="F415" s="17">
        <f>HOUR(Таблица1[[#This Row],[datetime]])</f>
        <v>4</v>
      </c>
      <c r="G415">
        <v>2</v>
      </c>
      <c r="H415">
        <v>0</v>
      </c>
      <c r="I415">
        <v>1</v>
      </c>
      <c r="J415">
        <v>1</v>
      </c>
      <c r="K415">
        <v>21.32</v>
      </c>
      <c r="L415">
        <v>25</v>
      </c>
      <c r="M415">
        <v>88</v>
      </c>
      <c r="N415">
        <v>15.001300000000001</v>
      </c>
      <c r="O415">
        <v>3</v>
      </c>
      <c r="P415">
        <v>1</v>
      </c>
      <c r="Q415">
        <v>4</v>
      </c>
      <c r="R415">
        <v>414</v>
      </c>
    </row>
    <row r="416" spans="1:18" x14ac:dyDescent="0.2">
      <c r="A416" s="1">
        <v>40667.083333333336</v>
      </c>
      <c r="B416" s="17">
        <f>YEAR(Таблица1[[#This Row],[datetime]])</f>
        <v>2011</v>
      </c>
      <c r="C416" s="17">
        <f>MONTH(Таблица1[[#This Row],[datetime]])</f>
        <v>5</v>
      </c>
      <c r="D416" s="17">
        <f>DAY(Таблица1[[#This Row],[datetime]])</f>
        <v>4</v>
      </c>
      <c r="E416" s="17">
        <f>WEEKDAY(Таблица1[[#This Row],[datetime]])</f>
        <v>4</v>
      </c>
      <c r="F416" s="17">
        <f>HOUR(Таблица1[[#This Row],[datetime]])</f>
        <v>2</v>
      </c>
      <c r="G416">
        <v>2</v>
      </c>
      <c r="H416">
        <v>0</v>
      </c>
      <c r="I416">
        <v>1</v>
      </c>
      <c r="J416">
        <v>3</v>
      </c>
      <c r="K416">
        <v>20.5</v>
      </c>
      <c r="L416">
        <v>24.24</v>
      </c>
      <c r="M416">
        <v>82</v>
      </c>
      <c r="N416">
        <v>19.001200000000001</v>
      </c>
      <c r="O416">
        <v>0</v>
      </c>
      <c r="P416">
        <v>4</v>
      </c>
      <c r="Q416">
        <v>4</v>
      </c>
      <c r="R416">
        <v>415</v>
      </c>
    </row>
    <row r="417" spans="1:18" x14ac:dyDescent="0.2">
      <c r="A417" s="1">
        <v>40668.125</v>
      </c>
      <c r="B417" s="17">
        <f>YEAR(Таблица1[[#This Row],[datetime]])</f>
        <v>2011</v>
      </c>
      <c r="C417" s="17">
        <f>MONTH(Таблица1[[#This Row],[datetime]])</f>
        <v>5</v>
      </c>
      <c r="D417" s="17">
        <f>DAY(Таблица1[[#This Row],[datetime]])</f>
        <v>5</v>
      </c>
      <c r="E417" s="17">
        <f>WEEKDAY(Таблица1[[#This Row],[datetime]])</f>
        <v>5</v>
      </c>
      <c r="F417" s="17">
        <f>HOUR(Таблица1[[#This Row],[datetime]])</f>
        <v>3</v>
      </c>
      <c r="G417">
        <v>2</v>
      </c>
      <c r="H417">
        <v>0</v>
      </c>
      <c r="I417">
        <v>1</v>
      </c>
      <c r="J417">
        <v>1</v>
      </c>
      <c r="K417">
        <v>13.94</v>
      </c>
      <c r="L417">
        <v>15.91</v>
      </c>
      <c r="M417">
        <v>66</v>
      </c>
      <c r="N417">
        <v>16.997900000000001</v>
      </c>
      <c r="O417">
        <v>0</v>
      </c>
      <c r="P417">
        <v>4</v>
      </c>
      <c r="Q417">
        <v>4</v>
      </c>
      <c r="R417">
        <v>416</v>
      </c>
    </row>
    <row r="418" spans="1:18" x14ac:dyDescent="0.2">
      <c r="A418" s="1">
        <v>40672.166666666664</v>
      </c>
      <c r="B418" s="17">
        <f>YEAR(Таблица1[[#This Row],[datetime]])</f>
        <v>2011</v>
      </c>
      <c r="C418" s="17">
        <f>MONTH(Таблица1[[#This Row],[datetime]])</f>
        <v>5</v>
      </c>
      <c r="D418" s="17">
        <f>DAY(Таблица1[[#This Row],[datetime]])</f>
        <v>9</v>
      </c>
      <c r="E418" s="17">
        <f>WEEKDAY(Таблица1[[#This Row],[datetime]])</f>
        <v>2</v>
      </c>
      <c r="F418" s="17">
        <f>HOUR(Таблица1[[#This Row],[datetime]])</f>
        <v>4</v>
      </c>
      <c r="G418">
        <v>2</v>
      </c>
      <c r="H418">
        <v>0</v>
      </c>
      <c r="I418">
        <v>1</v>
      </c>
      <c r="J418">
        <v>1</v>
      </c>
      <c r="K418">
        <v>17.22</v>
      </c>
      <c r="L418">
        <v>21.21</v>
      </c>
      <c r="M418">
        <v>82</v>
      </c>
      <c r="N418">
        <v>11.0014</v>
      </c>
      <c r="O418">
        <v>0</v>
      </c>
      <c r="P418">
        <v>4</v>
      </c>
      <c r="Q418">
        <v>4</v>
      </c>
      <c r="R418">
        <v>417</v>
      </c>
    </row>
    <row r="419" spans="1:18" x14ac:dyDescent="0.2">
      <c r="A419" s="1">
        <v>40673.125</v>
      </c>
      <c r="B419" s="17">
        <f>YEAR(Таблица1[[#This Row],[datetime]])</f>
        <v>2011</v>
      </c>
      <c r="C419" s="17">
        <f>MONTH(Таблица1[[#This Row],[datetime]])</f>
        <v>5</v>
      </c>
      <c r="D419" s="17">
        <f>DAY(Таблица1[[#This Row],[datetime]])</f>
        <v>10</v>
      </c>
      <c r="E419" s="17">
        <f>WEEKDAY(Таблица1[[#This Row],[datetime]])</f>
        <v>3</v>
      </c>
      <c r="F419" s="17">
        <f>HOUR(Таблица1[[#This Row],[datetime]])</f>
        <v>3</v>
      </c>
      <c r="G419">
        <v>2</v>
      </c>
      <c r="H419">
        <v>0</v>
      </c>
      <c r="I419">
        <v>1</v>
      </c>
      <c r="J419">
        <v>1</v>
      </c>
      <c r="K419">
        <v>18.04</v>
      </c>
      <c r="L419">
        <v>21.97</v>
      </c>
      <c r="M419">
        <v>54</v>
      </c>
      <c r="N419">
        <v>12.997999999999999</v>
      </c>
      <c r="O419">
        <v>1</v>
      </c>
      <c r="P419">
        <v>3</v>
      </c>
      <c r="Q419">
        <v>4</v>
      </c>
      <c r="R419">
        <v>418</v>
      </c>
    </row>
    <row r="420" spans="1:18" x14ac:dyDescent="0.2">
      <c r="A420" s="1">
        <v>40676.125</v>
      </c>
      <c r="B420" s="17">
        <f>YEAR(Таблица1[[#This Row],[datetime]])</f>
        <v>2011</v>
      </c>
      <c r="C420" s="17">
        <f>MONTH(Таблица1[[#This Row],[datetime]])</f>
        <v>5</v>
      </c>
      <c r="D420" s="17">
        <f>DAY(Таблица1[[#This Row],[datetime]])</f>
        <v>13</v>
      </c>
      <c r="E420" s="17">
        <f>WEEKDAY(Таблица1[[#This Row],[datetime]])</f>
        <v>6</v>
      </c>
      <c r="F420" s="17">
        <f>HOUR(Таблица1[[#This Row],[datetime]])</f>
        <v>3</v>
      </c>
      <c r="G420">
        <v>2</v>
      </c>
      <c r="H420">
        <v>0</v>
      </c>
      <c r="I420">
        <v>1</v>
      </c>
      <c r="J420">
        <v>2</v>
      </c>
      <c r="K420">
        <v>20.5</v>
      </c>
      <c r="L420">
        <v>24.24</v>
      </c>
      <c r="M420">
        <v>88</v>
      </c>
      <c r="N420">
        <v>8.9981000000000009</v>
      </c>
      <c r="O420">
        <v>2</v>
      </c>
      <c r="P420">
        <v>2</v>
      </c>
      <c r="Q420">
        <v>4</v>
      </c>
      <c r="R420">
        <v>419</v>
      </c>
    </row>
    <row r="421" spans="1:18" x14ac:dyDescent="0.2">
      <c r="A421" s="1">
        <v>40679.125</v>
      </c>
      <c r="B421" s="17">
        <f>YEAR(Таблица1[[#This Row],[datetime]])</f>
        <v>2011</v>
      </c>
      <c r="C421" s="17">
        <f>MONTH(Таблица1[[#This Row],[datetime]])</f>
        <v>5</v>
      </c>
      <c r="D421" s="17">
        <f>DAY(Таблица1[[#This Row],[datetime]])</f>
        <v>16</v>
      </c>
      <c r="E421" s="17">
        <f>WEEKDAY(Таблица1[[#This Row],[datetime]])</f>
        <v>2</v>
      </c>
      <c r="F421" s="17">
        <f>HOUR(Таблица1[[#This Row],[datetime]])</f>
        <v>3</v>
      </c>
      <c r="G421">
        <v>2</v>
      </c>
      <c r="H421">
        <v>0</v>
      </c>
      <c r="I421">
        <v>1</v>
      </c>
      <c r="J421">
        <v>1</v>
      </c>
      <c r="K421">
        <v>20.5</v>
      </c>
      <c r="L421">
        <v>24.24</v>
      </c>
      <c r="M421">
        <v>94</v>
      </c>
      <c r="N421">
        <v>11.0014</v>
      </c>
      <c r="O421">
        <v>1</v>
      </c>
      <c r="P421">
        <v>3</v>
      </c>
      <c r="Q421">
        <v>4</v>
      </c>
      <c r="R421">
        <v>420</v>
      </c>
    </row>
    <row r="422" spans="1:18" x14ac:dyDescent="0.2">
      <c r="A422" s="1">
        <v>40680.125</v>
      </c>
      <c r="B422" s="17">
        <f>YEAR(Таблица1[[#This Row],[datetime]])</f>
        <v>2011</v>
      </c>
      <c r="C422" s="17">
        <f>MONTH(Таблица1[[#This Row],[datetime]])</f>
        <v>5</v>
      </c>
      <c r="D422" s="17">
        <f>DAY(Таблица1[[#This Row],[datetime]])</f>
        <v>17</v>
      </c>
      <c r="E422" s="17">
        <f>WEEKDAY(Таблица1[[#This Row],[datetime]])</f>
        <v>3</v>
      </c>
      <c r="F422" s="17">
        <f>HOUR(Таблица1[[#This Row],[datetime]])</f>
        <v>3</v>
      </c>
      <c r="G422">
        <v>2</v>
      </c>
      <c r="H422">
        <v>0</v>
      </c>
      <c r="I422">
        <v>1</v>
      </c>
      <c r="J422">
        <v>3</v>
      </c>
      <c r="K422">
        <v>22.14</v>
      </c>
      <c r="L422">
        <v>25.76</v>
      </c>
      <c r="M422">
        <v>94</v>
      </c>
      <c r="N422">
        <v>16.997900000000001</v>
      </c>
      <c r="O422">
        <v>1</v>
      </c>
      <c r="P422">
        <v>3</v>
      </c>
      <c r="Q422">
        <v>4</v>
      </c>
      <c r="R422">
        <v>421</v>
      </c>
    </row>
    <row r="423" spans="1:18" x14ac:dyDescent="0.2">
      <c r="A423" s="1">
        <v>40680.166666666664</v>
      </c>
      <c r="B423" s="17">
        <f>YEAR(Таблица1[[#This Row],[datetime]])</f>
        <v>2011</v>
      </c>
      <c r="C423" s="17">
        <f>MONTH(Таблица1[[#This Row],[datetime]])</f>
        <v>5</v>
      </c>
      <c r="D423" s="17">
        <f>DAY(Таблица1[[#This Row],[datetime]])</f>
        <v>17</v>
      </c>
      <c r="E423" s="17">
        <f>WEEKDAY(Таблица1[[#This Row],[datetime]])</f>
        <v>3</v>
      </c>
      <c r="F423" s="17">
        <f>HOUR(Таблица1[[#This Row],[datetime]])</f>
        <v>4</v>
      </c>
      <c r="G423">
        <v>2</v>
      </c>
      <c r="H423">
        <v>0</v>
      </c>
      <c r="I423">
        <v>1</v>
      </c>
      <c r="J423">
        <v>3</v>
      </c>
      <c r="K423">
        <v>22.14</v>
      </c>
      <c r="L423">
        <v>25.76</v>
      </c>
      <c r="M423">
        <v>94</v>
      </c>
      <c r="N423">
        <v>16.997900000000001</v>
      </c>
      <c r="O423">
        <v>2</v>
      </c>
      <c r="P423">
        <v>2</v>
      </c>
      <c r="Q423">
        <v>4</v>
      </c>
      <c r="R423">
        <v>422</v>
      </c>
    </row>
    <row r="424" spans="1:18" x14ac:dyDescent="0.2">
      <c r="A424" s="1">
        <v>40682.125</v>
      </c>
      <c r="B424" s="17">
        <f>YEAR(Таблица1[[#This Row],[datetime]])</f>
        <v>2011</v>
      </c>
      <c r="C424" s="17">
        <f>MONTH(Таблица1[[#This Row],[datetime]])</f>
        <v>5</v>
      </c>
      <c r="D424" s="17">
        <f>DAY(Таблица1[[#This Row],[datetime]])</f>
        <v>19</v>
      </c>
      <c r="E424" s="17">
        <f>WEEKDAY(Таблица1[[#This Row],[datetime]])</f>
        <v>5</v>
      </c>
      <c r="F424" s="17">
        <f>HOUR(Таблица1[[#This Row],[datetime]])</f>
        <v>3</v>
      </c>
      <c r="G424">
        <v>2</v>
      </c>
      <c r="H424">
        <v>0</v>
      </c>
      <c r="I424">
        <v>1</v>
      </c>
      <c r="J424">
        <v>1</v>
      </c>
      <c r="K424">
        <v>19.68</v>
      </c>
      <c r="L424">
        <v>23.484999999999999</v>
      </c>
      <c r="M424">
        <v>100</v>
      </c>
      <c r="N424">
        <v>0</v>
      </c>
      <c r="O424">
        <v>1</v>
      </c>
      <c r="P424">
        <v>3</v>
      </c>
      <c r="Q424">
        <v>4</v>
      </c>
      <c r="R424">
        <v>423</v>
      </c>
    </row>
    <row r="425" spans="1:18" x14ac:dyDescent="0.2">
      <c r="A425" s="1">
        <v>40695.166666666664</v>
      </c>
      <c r="B425" s="17">
        <f>YEAR(Таблица1[[#This Row],[datetime]])</f>
        <v>2011</v>
      </c>
      <c r="C425" s="17">
        <f>MONTH(Таблица1[[#This Row],[datetime]])</f>
        <v>6</v>
      </c>
      <c r="D425" s="17">
        <f>DAY(Таблица1[[#This Row],[datetime]])</f>
        <v>1</v>
      </c>
      <c r="E425" s="17">
        <f>WEEKDAY(Таблица1[[#This Row],[datetime]])</f>
        <v>4</v>
      </c>
      <c r="F425" s="17">
        <f>HOUR(Таблица1[[#This Row],[datetime]])</f>
        <v>4</v>
      </c>
      <c r="G425">
        <v>2</v>
      </c>
      <c r="H425">
        <v>0</v>
      </c>
      <c r="I425">
        <v>1</v>
      </c>
      <c r="J425">
        <v>2</v>
      </c>
      <c r="K425">
        <v>27.88</v>
      </c>
      <c r="L425">
        <v>31.82</v>
      </c>
      <c r="M425">
        <v>89</v>
      </c>
      <c r="N425">
        <v>15.001300000000001</v>
      </c>
      <c r="O425">
        <v>0</v>
      </c>
      <c r="P425">
        <v>4</v>
      </c>
      <c r="Q425">
        <v>4</v>
      </c>
      <c r="R425">
        <v>424</v>
      </c>
    </row>
    <row r="426" spans="1:18" x14ac:dyDescent="0.2">
      <c r="A426" s="1">
        <v>40696.125</v>
      </c>
      <c r="B426" s="17">
        <f>YEAR(Таблица1[[#This Row],[datetime]])</f>
        <v>2011</v>
      </c>
      <c r="C426" s="17">
        <f>MONTH(Таблица1[[#This Row],[datetime]])</f>
        <v>6</v>
      </c>
      <c r="D426" s="17">
        <f>DAY(Таблица1[[#This Row],[datetime]])</f>
        <v>2</v>
      </c>
      <c r="E426" s="17">
        <f>WEEKDAY(Таблица1[[#This Row],[datetime]])</f>
        <v>5</v>
      </c>
      <c r="F426" s="17">
        <f>HOUR(Таблица1[[#This Row],[datetime]])</f>
        <v>3</v>
      </c>
      <c r="G426">
        <v>2</v>
      </c>
      <c r="H426">
        <v>0</v>
      </c>
      <c r="I426">
        <v>1</v>
      </c>
      <c r="J426">
        <v>1</v>
      </c>
      <c r="K426">
        <v>27.06</v>
      </c>
      <c r="L426">
        <v>31.06</v>
      </c>
      <c r="M426">
        <v>44</v>
      </c>
      <c r="N426">
        <v>7.0015000000000001</v>
      </c>
      <c r="O426">
        <v>0</v>
      </c>
      <c r="P426">
        <v>4</v>
      </c>
      <c r="Q426">
        <v>4</v>
      </c>
      <c r="R426">
        <v>425</v>
      </c>
    </row>
    <row r="427" spans="1:18" x14ac:dyDescent="0.2">
      <c r="A427" s="1">
        <v>40701.041666666664</v>
      </c>
      <c r="B427" s="17">
        <f>YEAR(Таблица1[[#This Row],[datetime]])</f>
        <v>2011</v>
      </c>
      <c r="C427" s="17">
        <f>MONTH(Таблица1[[#This Row],[datetime]])</f>
        <v>6</v>
      </c>
      <c r="D427" s="17">
        <f>DAY(Таблица1[[#This Row],[datetime]])</f>
        <v>7</v>
      </c>
      <c r="E427" s="17">
        <f>WEEKDAY(Таблица1[[#This Row],[datetime]])</f>
        <v>3</v>
      </c>
      <c r="F427" s="17">
        <f>HOUR(Таблица1[[#This Row],[datetime]])</f>
        <v>1</v>
      </c>
      <c r="G427">
        <v>2</v>
      </c>
      <c r="H427">
        <v>0</v>
      </c>
      <c r="I427">
        <v>1</v>
      </c>
      <c r="J427">
        <v>1</v>
      </c>
      <c r="K427">
        <v>25.42</v>
      </c>
      <c r="L427">
        <v>30.305</v>
      </c>
      <c r="M427">
        <v>69</v>
      </c>
      <c r="N427">
        <v>8.9981000000000009</v>
      </c>
      <c r="O427">
        <v>2</v>
      </c>
      <c r="P427">
        <v>2</v>
      </c>
      <c r="Q427">
        <v>4</v>
      </c>
      <c r="R427">
        <v>426</v>
      </c>
    </row>
    <row r="428" spans="1:18" x14ac:dyDescent="0.2">
      <c r="A428" s="1">
        <v>40704.166666666664</v>
      </c>
      <c r="B428" s="17">
        <f>YEAR(Таблица1[[#This Row],[datetime]])</f>
        <v>2011</v>
      </c>
      <c r="C428" s="17">
        <f>MONTH(Таблица1[[#This Row],[datetime]])</f>
        <v>6</v>
      </c>
      <c r="D428" s="17">
        <f>DAY(Таблица1[[#This Row],[datetime]])</f>
        <v>10</v>
      </c>
      <c r="E428" s="17">
        <f>WEEKDAY(Таблица1[[#This Row],[datetime]])</f>
        <v>6</v>
      </c>
      <c r="F428" s="17">
        <f>HOUR(Таблица1[[#This Row],[datetime]])</f>
        <v>4</v>
      </c>
      <c r="G428">
        <v>2</v>
      </c>
      <c r="H428">
        <v>0</v>
      </c>
      <c r="I428">
        <v>1</v>
      </c>
      <c r="J428">
        <v>1</v>
      </c>
      <c r="K428">
        <v>27.06</v>
      </c>
      <c r="L428">
        <v>30.305</v>
      </c>
      <c r="M428">
        <v>78</v>
      </c>
      <c r="N428">
        <v>11.0014</v>
      </c>
      <c r="O428">
        <v>0</v>
      </c>
      <c r="P428">
        <v>4</v>
      </c>
      <c r="Q428">
        <v>4</v>
      </c>
      <c r="R428">
        <v>427</v>
      </c>
    </row>
    <row r="429" spans="1:18" x14ac:dyDescent="0.2">
      <c r="A429" s="1">
        <v>40707.166666666664</v>
      </c>
      <c r="B429" s="17">
        <f>YEAR(Таблица1[[#This Row],[datetime]])</f>
        <v>2011</v>
      </c>
      <c r="C429" s="17">
        <f>MONTH(Таблица1[[#This Row],[datetime]])</f>
        <v>6</v>
      </c>
      <c r="D429" s="17">
        <f>DAY(Таблица1[[#This Row],[datetime]])</f>
        <v>13</v>
      </c>
      <c r="E429" s="17">
        <f>WEEKDAY(Таблица1[[#This Row],[datetime]])</f>
        <v>2</v>
      </c>
      <c r="F429" s="17">
        <f>HOUR(Таблица1[[#This Row],[datetime]])</f>
        <v>4</v>
      </c>
      <c r="G429">
        <v>2</v>
      </c>
      <c r="H429">
        <v>0</v>
      </c>
      <c r="I429">
        <v>1</v>
      </c>
      <c r="J429">
        <v>1</v>
      </c>
      <c r="K429">
        <v>22.96</v>
      </c>
      <c r="L429">
        <v>26.515000000000001</v>
      </c>
      <c r="M429">
        <v>64</v>
      </c>
      <c r="N429">
        <v>19.999500000000001</v>
      </c>
      <c r="O429">
        <v>1</v>
      </c>
      <c r="P429">
        <v>3</v>
      </c>
      <c r="Q429">
        <v>4</v>
      </c>
      <c r="R429">
        <v>428</v>
      </c>
    </row>
    <row r="430" spans="1:18" x14ac:dyDescent="0.2">
      <c r="A430" s="1">
        <v>40709.166666666664</v>
      </c>
      <c r="B430" s="17">
        <f>YEAR(Таблица1[[#This Row],[datetime]])</f>
        <v>2011</v>
      </c>
      <c r="C430" s="17">
        <f>MONTH(Таблица1[[#This Row],[datetime]])</f>
        <v>6</v>
      </c>
      <c r="D430" s="17">
        <f>DAY(Таблица1[[#This Row],[datetime]])</f>
        <v>15</v>
      </c>
      <c r="E430" s="17">
        <f>WEEKDAY(Таблица1[[#This Row],[datetime]])</f>
        <v>4</v>
      </c>
      <c r="F430" s="17">
        <f>HOUR(Таблица1[[#This Row],[datetime]])</f>
        <v>4</v>
      </c>
      <c r="G430">
        <v>2</v>
      </c>
      <c r="H430">
        <v>0</v>
      </c>
      <c r="I430">
        <v>1</v>
      </c>
      <c r="J430">
        <v>1</v>
      </c>
      <c r="K430">
        <v>20.5</v>
      </c>
      <c r="L430">
        <v>24.24</v>
      </c>
      <c r="M430">
        <v>63</v>
      </c>
      <c r="N430">
        <v>19.001200000000001</v>
      </c>
      <c r="O430">
        <v>0</v>
      </c>
      <c r="P430">
        <v>4</v>
      </c>
      <c r="Q430">
        <v>4</v>
      </c>
      <c r="R430">
        <v>429</v>
      </c>
    </row>
    <row r="431" spans="1:18" x14ac:dyDescent="0.2">
      <c r="A431" s="1">
        <v>40710.125</v>
      </c>
      <c r="B431" s="17">
        <f>YEAR(Таблица1[[#This Row],[datetime]])</f>
        <v>2011</v>
      </c>
      <c r="C431" s="17">
        <f>MONTH(Таблица1[[#This Row],[datetime]])</f>
        <v>6</v>
      </c>
      <c r="D431" s="17">
        <f>DAY(Таблица1[[#This Row],[datetime]])</f>
        <v>16</v>
      </c>
      <c r="E431" s="17">
        <f>WEEKDAY(Таблица1[[#This Row],[datetime]])</f>
        <v>5</v>
      </c>
      <c r="F431" s="17">
        <f>HOUR(Таблица1[[#This Row],[datetime]])</f>
        <v>3</v>
      </c>
      <c r="G431">
        <v>2</v>
      </c>
      <c r="H431">
        <v>0</v>
      </c>
      <c r="I431">
        <v>1</v>
      </c>
      <c r="J431">
        <v>2</v>
      </c>
      <c r="K431">
        <v>22.96</v>
      </c>
      <c r="L431">
        <v>26.515000000000001</v>
      </c>
      <c r="M431">
        <v>73</v>
      </c>
      <c r="N431">
        <v>6.0031999999999996</v>
      </c>
      <c r="O431">
        <v>0</v>
      </c>
      <c r="P431">
        <v>4</v>
      </c>
      <c r="Q431">
        <v>4</v>
      </c>
      <c r="R431">
        <v>430</v>
      </c>
    </row>
    <row r="432" spans="1:18" x14ac:dyDescent="0.2">
      <c r="A432" s="1">
        <v>40728.208333333336</v>
      </c>
      <c r="B432" s="17">
        <f>YEAR(Таблица1[[#This Row],[datetime]])</f>
        <v>2011</v>
      </c>
      <c r="C432" s="17">
        <f>MONTH(Таблица1[[#This Row],[datetime]])</f>
        <v>7</v>
      </c>
      <c r="D432" s="17">
        <f>DAY(Таблица1[[#This Row],[datetime]])</f>
        <v>4</v>
      </c>
      <c r="E432" s="17">
        <f>WEEKDAY(Таблица1[[#This Row],[datetime]])</f>
        <v>2</v>
      </c>
      <c r="F432" s="17">
        <f>HOUR(Таблица1[[#This Row],[datetime]])</f>
        <v>5</v>
      </c>
      <c r="G432">
        <v>3</v>
      </c>
      <c r="H432">
        <v>1</v>
      </c>
      <c r="I432">
        <v>0</v>
      </c>
      <c r="J432">
        <v>2</v>
      </c>
      <c r="K432">
        <v>26.24</v>
      </c>
      <c r="L432">
        <v>28.79</v>
      </c>
      <c r="M432">
        <v>83</v>
      </c>
      <c r="N432">
        <v>8.9981000000000009</v>
      </c>
      <c r="O432">
        <v>1</v>
      </c>
      <c r="P432">
        <v>3</v>
      </c>
      <c r="Q432">
        <v>4</v>
      </c>
      <c r="R432">
        <v>431</v>
      </c>
    </row>
    <row r="433" spans="1:18" x14ac:dyDescent="0.2">
      <c r="A433" s="1">
        <v>40731.125</v>
      </c>
      <c r="B433" s="17">
        <f>YEAR(Таблица1[[#This Row],[datetime]])</f>
        <v>2011</v>
      </c>
      <c r="C433" s="17">
        <f>MONTH(Таблица1[[#This Row],[datetime]])</f>
        <v>7</v>
      </c>
      <c r="D433" s="17">
        <f>DAY(Таблица1[[#This Row],[datetime]])</f>
        <v>7</v>
      </c>
      <c r="E433" s="17">
        <f>WEEKDAY(Таблица1[[#This Row],[datetime]])</f>
        <v>5</v>
      </c>
      <c r="F433" s="17">
        <f>HOUR(Таблица1[[#This Row],[datetime]])</f>
        <v>3</v>
      </c>
      <c r="G433">
        <v>3</v>
      </c>
      <c r="H433">
        <v>0</v>
      </c>
      <c r="I433">
        <v>1</v>
      </c>
      <c r="J433">
        <v>1</v>
      </c>
      <c r="K433">
        <v>26.24</v>
      </c>
      <c r="L433">
        <v>28.03</v>
      </c>
      <c r="M433">
        <v>94</v>
      </c>
      <c r="N433">
        <v>7.0015000000000001</v>
      </c>
      <c r="O433">
        <v>2</v>
      </c>
      <c r="P433">
        <v>2</v>
      </c>
      <c r="Q433">
        <v>4</v>
      </c>
      <c r="R433">
        <v>432</v>
      </c>
    </row>
    <row r="434" spans="1:18" x14ac:dyDescent="0.2">
      <c r="A434" s="1">
        <v>40731.166666666664</v>
      </c>
      <c r="B434" s="17">
        <f>YEAR(Таблица1[[#This Row],[datetime]])</f>
        <v>2011</v>
      </c>
      <c r="C434" s="17">
        <f>MONTH(Таблица1[[#This Row],[datetime]])</f>
        <v>7</v>
      </c>
      <c r="D434" s="17">
        <f>DAY(Таблица1[[#This Row],[datetime]])</f>
        <v>7</v>
      </c>
      <c r="E434" s="17">
        <f>WEEKDAY(Таблица1[[#This Row],[datetime]])</f>
        <v>5</v>
      </c>
      <c r="F434" s="17">
        <f>HOUR(Таблица1[[#This Row],[datetime]])</f>
        <v>4</v>
      </c>
      <c r="G434">
        <v>3</v>
      </c>
      <c r="H434">
        <v>0</v>
      </c>
      <c r="I434">
        <v>1</v>
      </c>
      <c r="J434">
        <v>1</v>
      </c>
      <c r="K434">
        <v>26.24</v>
      </c>
      <c r="L434">
        <v>28.79</v>
      </c>
      <c r="M434">
        <v>89</v>
      </c>
      <c r="N434">
        <v>7.0015000000000001</v>
      </c>
      <c r="O434">
        <v>0</v>
      </c>
      <c r="P434">
        <v>4</v>
      </c>
      <c r="Q434">
        <v>4</v>
      </c>
      <c r="R434">
        <v>433</v>
      </c>
    </row>
    <row r="435" spans="1:18" x14ac:dyDescent="0.2">
      <c r="A435" s="1">
        <v>40735.166666666664</v>
      </c>
      <c r="B435" s="17">
        <f>YEAR(Таблица1[[#This Row],[datetime]])</f>
        <v>2011</v>
      </c>
      <c r="C435" s="17">
        <f>MONTH(Таблица1[[#This Row],[datetime]])</f>
        <v>7</v>
      </c>
      <c r="D435" s="17">
        <f>DAY(Таблица1[[#This Row],[datetime]])</f>
        <v>11</v>
      </c>
      <c r="E435" s="17">
        <f>WEEKDAY(Таблица1[[#This Row],[datetime]])</f>
        <v>2</v>
      </c>
      <c r="F435" s="17">
        <f>HOUR(Таблица1[[#This Row],[datetime]])</f>
        <v>4</v>
      </c>
      <c r="G435">
        <v>3</v>
      </c>
      <c r="H435">
        <v>0</v>
      </c>
      <c r="I435">
        <v>1</v>
      </c>
      <c r="J435">
        <v>1</v>
      </c>
      <c r="K435">
        <v>27.06</v>
      </c>
      <c r="L435">
        <v>31.06</v>
      </c>
      <c r="M435">
        <v>74</v>
      </c>
      <c r="N435">
        <v>15.001300000000001</v>
      </c>
      <c r="O435">
        <v>0</v>
      </c>
      <c r="P435">
        <v>4</v>
      </c>
      <c r="Q435">
        <v>4</v>
      </c>
      <c r="R435">
        <v>434</v>
      </c>
    </row>
    <row r="436" spans="1:18" x14ac:dyDescent="0.2">
      <c r="A436" s="1">
        <v>40737.125</v>
      </c>
      <c r="B436" s="17">
        <f>YEAR(Таблица1[[#This Row],[datetime]])</f>
        <v>2011</v>
      </c>
      <c r="C436" s="17">
        <f>MONTH(Таблица1[[#This Row],[datetime]])</f>
        <v>7</v>
      </c>
      <c r="D436" s="17">
        <f>DAY(Таблица1[[#This Row],[datetime]])</f>
        <v>13</v>
      </c>
      <c r="E436" s="17">
        <f>WEEKDAY(Таблица1[[#This Row],[datetime]])</f>
        <v>4</v>
      </c>
      <c r="F436" s="17">
        <f>HOUR(Таблица1[[#This Row],[datetime]])</f>
        <v>3</v>
      </c>
      <c r="G436">
        <v>3</v>
      </c>
      <c r="H436">
        <v>0</v>
      </c>
      <c r="I436">
        <v>1</v>
      </c>
      <c r="J436">
        <v>1</v>
      </c>
      <c r="K436">
        <v>30.34</v>
      </c>
      <c r="L436">
        <v>34.090000000000003</v>
      </c>
      <c r="M436">
        <v>58</v>
      </c>
      <c r="N436">
        <v>12.997999999999999</v>
      </c>
      <c r="O436">
        <v>0</v>
      </c>
      <c r="P436">
        <v>4</v>
      </c>
      <c r="Q436">
        <v>4</v>
      </c>
      <c r="R436">
        <v>435</v>
      </c>
    </row>
    <row r="437" spans="1:18" x14ac:dyDescent="0.2">
      <c r="A437" s="1">
        <v>40742.166666666664</v>
      </c>
      <c r="B437" s="17">
        <f>YEAR(Таблица1[[#This Row],[datetime]])</f>
        <v>2011</v>
      </c>
      <c r="C437" s="17">
        <f>MONTH(Таблица1[[#This Row],[datetime]])</f>
        <v>7</v>
      </c>
      <c r="D437" s="17">
        <f>DAY(Таблица1[[#This Row],[datetime]])</f>
        <v>18</v>
      </c>
      <c r="E437" s="17">
        <f>WEEKDAY(Таблица1[[#This Row],[datetime]])</f>
        <v>2</v>
      </c>
      <c r="F437" s="17">
        <f>HOUR(Таблица1[[#This Row],[datetime]])</f>
        <v>4</v>
      </c>
      <c r="G437">
        <v>3</v>
      </c>
      <c r="H437">
        <v>0</v>
      </c>
      <c r="I437">
        <v>1</v>
      </c>
      <c r="J437">
        <v>1</v>
      </c>
      <c r="K437">
        <v>26.24</v>
      </c>
      <c r="L437">
        <v>29.545000000000002</v>
      </c>
      <c r="M437">
        <v>78</v>
      </c>
      <c r="N437">
        <v>11.0014</v>
      </c>
      <c r="O437">
        <v>1</v>
      </c>
      <c r="P437">
        <v>3</v>
      </c>
      <c r="Q437">
        <v>4</v>
      </c>
      <c r="R437">
        <v>436</v>
      </c>
    </row>
    <row r="438" spans="1:18" x14ac:dyDescent="0.2">
      <c r="A438" s="1">
        <v>40756.125</v>
      </c>
      <c r="B438" s="17">
        <f>YEAR(Таблица1[[#This Row],[datetime]])</f>
        <v>2011</v>
      </c>
      <c r="C438" s="17">
        <f>MONTH(Таблица1[[#This Row],[datetime]])</f>
        <v>8</v>
      </c>
      <c r="D438" s="17">
        <f>DAY(Таблица1[[#This Row],[datetime]])</f>
        <v>1</v>
      </c>
      <c r="E438" s="17">
        <f>WEEKDAY(Таблица1[[#This Row],[datetime]])</f>
        <v>2</v>
      </c>
      <c r="F438" s="17">
        <f>HOUR(Таблица1[[#This Row],[datetime]])</f>
        <v>3</v>
      </c>
      <c r="G438">
        <v>3</v>
      </c>
      <c r="H438">
        <v>0</v>
      </c>
      <c r="I438">
        <v>1</v>
      </c>
      <c r="J438">
        <v>1</v>
      </c>
      <c r="K438">
        <v>28.7</v>
      </c>
      <c r="L438">
        <v>33.335000000000001</v>
      </c>
      <c r="M438">
        <v>79</v>
      </c>
      <c r="N438">
        <v>11.0014</v>
      </c>
      <c r="O438">
        <v>0</v>
      </c>
      <c r="P438">
        <v>4</v>
      </c>
      <c r="Q438">
        <v>4</v>
      </c>
      <c r="R438">
        <v>437</v>
      </c>
    </row>
    <row r="439" spans="1:18" x14ac:dyDescent="0.2">
      <c r="A439" s="1">
        <v>40756.166666666664</v>
      </c>
      <c r="B439" s="17">
        <f>YEAR(Таблица1[[#This Row],[datetime]])</f>
        <v>2011</v>
      </c>
      <c r="C439" s="17">
        <f>MONTH(Таблица1[[#This Row],[datetime]])</f>
        <v>8</v>
      </c>
      <c r="D439" s="17">
        <f>DAY(Таблица1[[#This Row],[datetime]])</f>
        <v>1</v>
      </c>
      <c r="E439" s="17">
        <f>WEEKDAY(Таблица1[[#This Row],[datetime]])</f>
        <v>2</v>
      </c>
      <c r="F439" s="17">
        <f>HOUR(Таблица1[[#This Row],[datetime]])</f>
        <v>4</v>
      </c>
      <c r="G439">
        <v>3</v>
      </c>
      <c r="H439">
        <v>0</v>
      </c>
      <c r="I439">
        <v>1</v>
      </c>
      <c r="J439">
        <v>1</v>
      </c>
      <c r="K439">
        <v>27.06</v>
      </c>
      <c r="L439">
        <v>30.305</v>
      </c>
      <c r="M439">
        <v>83</v>
      </c>
      <c r="N439">
        <v>8.9981000000000009</v>
      </c>
      <c r="O439">
        <v>2</v>
      </c>
      <c r="P439">
        <v>2</v>
      </c>
      <c r="Q439">
        <v>4</v>
      </c>
      <c r="R439">
        <v>438</v>
      </c>
    </row>
    <row r="440" spans="1:18" x14ac:dyDescent="0.2">
      <c r="A440" s="1">
        <v>40758.125</v>
      </c>
      <c r="B440" s="17">
        <f>YEAR(Таблица1[[#This Row],[datetime]])</f>
        <v>2011</v>
      </c>
      <c r="C440" s="17">
        <f>MONTH(Таблица1[[#This Row],[datetime]])</f>
        <v>8</v>
      </c>
      <c r="D440" s="17">
        <f>DAY(Таблица1[[#This Row],[datetime]])</f>
        <v>3</v>
      </c>
      <c r="E440" s="17">
        <f>WEEKDAY(Таблица1[[#This Row],[datetime]])</f>
        <v>4</v>
      </c>
      <c r="F440" s="17">
        <f>HOUR(Таблица1[[#This Row],[datetime]])</f>
        <v>3</v>
      </c>
      <c r="G440">
        <v>3</v>
      </c>
      <c r="H440">
        <v>0</v>
      </c>
      <c r="I440">
        <v>1</v>
      </c>
      <c r="J440">
        <v>2</v>
      </c>
      <c r="K440">
        <v>31.16</v>
      </c>
      <c r="L440">
        <v>34.85</v>
      </c>
      <c r="M440">
        <v>55</v>
      </c>
      <c r="N440">
        <v>6.0031999999999996</v>
      </c>
      <c r="O440">
        <v>0</v>
      </c>
      <c r="P440">
        <v>4</v>
      </c>
      <c r="Q440">
        <v>4</v>
      </c>
      <c r="R440">
        <v>439</v>
      </c>
    </row>
    <row r="441" spans="1:18" x14ac:dyDescent="0.2">
      <c r="A441" s="1">
        <v>40765.125</v>
      </c>
      <c r="B441" s="17">
        <f>YEAR(Таблица1[[#This Row],[datetime]])</f>
        <v>2011</v>
      </c>
      <c r="C441" s="17">
        <f>MONTH(Таблица1[[#This Row],[datetime]])</f>
        <v>8</v>
      </c>
      <c r="D441" s="17">
        <f>DAY(Таблица1[[#This Row],[datetime]])</f>
        <v>10</v>
      </c>
      <c r="E441" s="17">
        <f>WEEKDAY(Таблица1[[#This Row],[datetime]])</f>
        <v>4</v>
      </c>
      <c r="F441" s="17">
        <f>HOUR(Таблица1[[#This Row],[datetime]])</f>
        <v>3</v>
      </c>
      <c r="G441">
        <v>3</v>
      </c>
      <c r="H441">
        <v>0</v>
      </c>
      <c r="I441">
        <v>1</v>
      </c>
      <c r="J441">
        <v>1</v>
      </c>
      <c r="K441">
        <v>28.7</v>
      </c>
      <c r="L441">
        <v>32.575000000000003</v>
      </c>
      <c r="M441">
        <v>58</v>
      </c>
      <c r="N441">
        <v>11.0014</v>
      </c>
      <c r="O441">
        <v>1</v>
      </c>
      <c r="P441">
        <v>3</v>
      </c>
      <c r="Q441">
        <v>4</v>
      </c>
      <c r="R441">
        <v>440</v>
      </c>
    </row>
    <row r="442" spans="1:18" x14ac:dyDescent="0.2">
      <c r="A442" s="1">
        <v>40771.083333333336</v>
      </c>
      <c r="B442" s="17">
        <f>YEAR(Таблица1[[#This Row],[datetime]])</f>
        <v>2011</v>
      </c>
      <c r="C442" s="17">
        <f>MONTH(Таблица1[[#This Row],[datetime]])</f>
        <v>8</v>
      </c>
      <c r="D442" s="17">
        <f>DAY(Таблица1[[#This Row],[datetime]])</f>
        <v>16</v>
      </c>
      <c r="E442" s="17">
        <f>WEEKDAY(Таблица1[[#This Row],[datetime]])</f>
        <v>3</v>
      </c>
      <c r="F442" s="17">
        <f>HOUR(Таблица1[[#This Row],[datetime]])</f>
        <v>2</v>
      </c>
      <c r="G442">
        <v>3</v>
      </c>
      <c r="H442">
        <v>0</v>
      </c>
      <c r="I442">
        <v>1</v>
      </c>
      <c r="J442">
        <v>1</v>
      </c>
      <c r="K442">
        <v>25.42</v>
      </c>
      <c r="L442">
        <v>29.545000000000002</v>
      </c>
      <c r="M442">
        <v>73</v>
      </c>
      <c r="N442">
        <v>15.001300000000001</v>
      </c>
      <c r="O442">
        <v>1</v>
      </c>
      <c r="P442">
        <v>3</v>
      </c>
      <c r="Q442">
        <v>4</v>
      </c>
      <c r="R442">
        <v>441</v>
      </c>
    </row>
    <row r="443" spans="1:18" x14ac:dyDescent="0.2">
      <c r="A443" s="1">
        <v>40788.166666666664</v>
      </c>
      <c r="B443" s="17">
        <f>YEAR(Таблица1[[#This Row],[datetime]])</f>
        <v>2011</v>
      </c>
      <c r="C443" s="17">
        <f>MONTH(Таблица1[[#This Row],[datetime]])</f>
        <v>9</v>
      </c>
      <c r="D443" s="17">
        <f>DAY(Таблица1[[#This Row],[datetime]])</f>
        <v>2</v>
      </c>
      <c r="E443" s="17">
        <f>WEEKDAY(Таблица1[[#This Row],[datetime]])</f>
        <v>6</v>
      </c>
      <c r="F443" s="17">
        <f>HOUR(Таблица1[[#This Row],[datetime]])</f>
        <v>4</v>
      </c>
      <c r="G443">
        <v>3</v>
      </c>
      <c r="H443">
        <v>0</v>
      </c>
      <c r="I443">
        <v>1</v>
      </c>
      <c r="J443">
        <v>1</v>
      </c>
      <c r="K443">
        <v>24.6</v>
      </c>
      <c r="L443">
        <v>28.03</v>
      </c>
      <c r="M443">
        <v>83</v>
      </c>
      <c r="N443">
        <v>6.0031999999999996</v>
      </c>
      <c r="O443">
        <v>2</v>
      </c>
      <c r="P443">
        <v>2</v>
      </c>
      <c r="Q443">
        <v>4</v>
      </c>
      <c r="R443">
        <v>442</v>
      </c>
    </row>
    <row r="444" spans="1:18" x14ac:dyDescent="0.2">
      <c r="A444" s="1">
        <v>40790.166666666664</v>
      </c>
      <c r="B444" s="17">
        <f>YEAR(Таблица1[[#This Row],[datetime]])</f>
        <v>2011</v>
      </c>
      <c r="C444" s="17">
        <f>MONTH(Таблица1[[#This Row],[datetime]])</f>
        <v>9</v>
      </c>
      <c r="D444" s="17">
        <f>DAY(Таблица1[[#This Row],[datetime]])</f>
        <v>4</v>
      </c>
      <c r="E444" s="17">
        <f>WEEKDAY(Таблица1[[#This Row],[datetime]])</f>
        <v>1</v>
      </c>
      <c r="F444" s="17">
        <f>HOUR(Таблица1[[#This Row],[datetime]])</f>
        <v>4</v>
      </c>
      <c r="G444">
        <v>3</v>
      </c>
      <c r="H444">
        <v>0</v>
      </c>
      <c r="I444">
        <v>0</v>
      </c>
      <c r="J444">
        <v>1</v>
      </c>
      <c r="K444">
        <v>26.24</v>
      </c>
      <c r="L444">
        <v>28.79</v>
      </c>
      <c r="M444">
        <v>83</v>
      </c>
      <c r="N444">
        <v>11.0014</v>
      </c>
      <c r="O444">
        <v>0</v>
      </c>
      <c r="P444">
        <v>4</v>
      </c>
      <c r="Q444">
        <v>4</v>
      </c>
      <c r="R444">
        <v>443</v>
      </c>
    </row>
    <row r="445" spans="1:18" x14ac:dyDescent="0.2">
      <c r="A445" s="1">
        <v>40792.166666666664</v>
      </c>
      <c r="B445" s="17">
        <f>YEAR(Таблица1[[#This Row],[datetime]])</f>
        <v>2011</v>
      </c>
      <c r="C445" s="17">
        <f>MONTH(Таблица1[[#This Row],[datetime]])</f>
        <v>9</v>
      </c>
      <c r="D445" s="17">
        <f>DAY(Таблица1[[#This Row],[datetime]])</f>
        <v>6</v>
      </c>
      <c r="E445" s="17">
        <f>WEEKDAY(Таблица1[[#This Row],[datetime]])</f>
        <v>3</v>
      </c>
      <c r="F445" s="17">
        <f>HOUR(Таблица1[[#This Row],[datetime]])</f>
        <v>4</v>
      </c>
      <c r="G445">
        <v>3</v>
      </c>
      <c r="H445">
        <v>0</v>
      </c>
      <c r="I445">
        <v>1</v>
      </c>
      <c r="J445">
        <v>2</v>
      </c>
      <c r="K445">
        <v>22.14</v>
      </c>
      <c r="L445">
        <v>25.76</v>
      </c>
      <c r="M445">
        <v>94</v>
      </c>
      <c r="N445">
        <v>19.999500000000001</v>
      </c>
      <c r="O445">
        <v>1</v>
      </c>
      <c r="P445">
        <v>3</v>
      </c>
      <c r="Q445">
        <v>4</v>
      </c>
      <c r="R445">
        <v>444</v>
      </c>
    </row>
    <row r="446" spans="1:18" x14ac:dyDescent="0.2">
      <c r="A446" s="1">
        <v>40793.166666666664</v>
      </c>
      <c r="B446" s="17">
        <f>YEAR(Таблица1[[#This Row],[datetime]])</f>
        <v>2011</v>
      </c>
      <c r="C446" s="17">
        <f>MONTH(Таблица1[[#This Row],[datetime]])</f>
        <v>9</v>
      </c>
      <c r="D446" s="17">
        <f>DAY(Таблица1[[#This Row],[datetime]])</f>
        <v>7</v>
      </c>
      <c r="E446" s="17">
        <f>WEEKDAY(Таблица1[[#This Row],[datetime]])</f>
        <v>4</v>
      </c>
      <c r="F446" s="17">
        <f>HOUR(Таблица1[[#This Row],[datetime]])</f>
        <v>4</v>
      </c>
      <c r="G446">
        <v>3</v>
      </c>
      <c r="H446">
        <v>0</v>
      </c>
      <c r="I446">
        <v>1</v>
      </c>
      <c r="J446">
        <v>3</v>
      </c>
      <c r="K446">
        <v>22.96</v>
      </c>
      <c r="L446">
        <v>26.515000000000001</v>
      </c>
      <c r="M446">
        <v>94</v>
      </c>
      <c r="N446">
        <v>11.0014</v>
      </c>
      <c r="O446">
        <v>0</v>
      </c>
      <c r="P446">
        <v>4</v>
      </c>
      <c r="Q446">
        <v>4</v>
      </c>
      <c r="R446">
        <v>445</v>
      </c>
    </row>
    <row r="447" spans="1:18" x14ac:dyDescent="0.2">
      <c r="A447" s="1">
        <v>40794.041666666664</v>
      </c>
      <c r="B447" s="17">
        <f>YEAR(Таблица1[[#This Row],[datetime]])</f>
        <v>2011</v>
      </c>
      <c r="C447" s="17">
        <f>MONTH(Таблица1[[#This Row],[datetime]])</f>
        <v>9</v>
      </c>
      <c r="D447" s="17">
        <f>DAY(Таблица1[[#This Row],[datetime]])</f>
        <v>8</v>
      </c>
      <c r="E447" s="17">
        <f>WEEKDAY(Таблица1[[#This Row],[datetime]])</f>
        <v>5</v>
      </c>
      <c r="F447" s="17">
        <f>HOUR(Таблица1[[#This Row],[datetime]])</f>
        <v>1</v>
      </c>
      <c r="G447">
        <v>3</v>
      </c>
      <c r="H447">
        <v>0</v>
      </c>
      <c r="I447">
        <v>1</v>
      </c>
      <c r="J447">
        <v>3</v>
      </c>
      <c r="K447">
        <v>25.42</v>
      </c>
      <c r="L447">
        <v>27.274999999999999</v>
      </c>
      <c r="M447">
        <v>94</v>
      </c>
      <c r="N447">
        <v>7.0015000000000001</v>
      </c>
      <c r="O447">
        <v>0</v>
      </c>
      <c r="P447">
        <v>4</v>
      </c>
      <c r="Q447">
        <v>4</v>
      </c>
      <c r="R447">
        <v>446</v>
      </c>
    </row>
    <row r="448" spans="1:18" x14ac:dyDescent="0.2">
      <c r="A448" s="1">
        <v>40798.166666666664</v>
      </c>
      <c r="B448" s="17">
        <f>YEAR(Таблица1[[#This Row],[datetime]])</f>
        <v>2011</v>
      </c>
      <c r="C448" s="17">
        <f>MONTH(Таблица1[[#This Row],[datetime]])</f>
        <v>9</v>
      </c>
      <c r="D448" s="17">
        <f>DAY(Таблица1[[#This Row],[datetime]])</f>
        <v>12</v>
      </c>
      <c r="E448" s="17">
        <f>WEEKDAY(Таблица1[[#This Row],[datetime]])</f>
        <v>2</v>
      </c>
      <c r="F448" s="17">
        <f>HOUR(Таблица1[[#This Row],[datetime]])</f>
        <v>4</v>
      </c>
      <c r="G448">
        <v>3</v>
      </c>
      <c r="H448">
        <v>0</v>
      </c>
      <c r="I448">
        <v>1</v>
      </c>
      <c r="J448">
        <v>1</v>
      </c>
      <c r="K448">
        <v>22.14</v>
      </c>
      <c r="L448">
        <v>25.76</v>
      </c>
      <c r="M448">
        <v>94</v>
      </c>
      <c r="N448">
        <v>7.0015000000000001</v>
      </c>
      <c r="O448">
        <v>0</v>
      </c>
      <c r="P448">
        <v>4</v>
      </c>
      <c r="Q448">
        <v>4</v>
      </c>
      <c r="R448">
        <v>447</v>
      </c>
    </row>
    <row r="449" spans="1:18" x14ac:dyDescent="0.2">
      <c r="A449" s="1">
        <v>40799.125</v>
      </c>
      <c r="B449" s="17">
        <f>YEAR(Таблица1[[#This Row],[datetime]])</f>
        <v>2011</v>
      </c>
      <c r="C449" s="17">
        <f>MONTH(Таблица1[[#This Row],[datetime]])</f>
        <v>9</v>
      </c>
      <c r="D449" s="17">
        <f>DAY(Таблица1[[#This Row],[datetime]])</f>
        <v>13</v>
      </c>
      <c r="E449" s="17">
        <f>WEEKDAY(Таблица1[[#This Row],[datetime]])</f>
        <v>3</v>
      </c>
      <c r="F449" s="17">
        <f>HOUR(Таблица1[[#This Row],[datetime]])</f>
        <v>3</v>
      </c>
      <c r="G449">
        <v>3</v>
      </c>
      <c r="H449">
        <v>0</v>
      </c>
      <c r="I449">
        <v>1</v>
      </c>
      <c r="J449">
        <v>1</v>
      </c>
      <c r="K449">
        <v>23.78</v>
      </c>
      <c r="L449">
        <v>27.274999999999999</v>
      </c>
      <c r="M449">
        <v>83</v>
      </c>
      <c r="N449">
        <v>0</v>
      </c>
      <c r="O449">
        <v>2</v>
      </c>
      <c r="P449">
        <v>2</v>
      </c>
      <c r="Q449">
        <v>4</v>
      </c>
      <c r="R449">
        <v>448</v>
      </c>
    </row>
    <row r="450" spans="1:18" x14ac:dyDescent="0.2">
      <c r="A450" s="1">
        <v>40802.166666666664</v>
      </c>
      <c r="B450" s="17">
        <f>YEAR(Таблица1[[#This Row],[datetime]])</f>
        <v>2011</v>
      </c>
      <c r="C450" s="17">
        <f>MONTH(Таблица1[[#This Row],[datetime]])</f>
        <v>9</v>
      </c>
      <c r="D450" s="17">
        <f>DAY(Таблица1[[#This Row],[datetime]])</f>
        <v>16</v>
      </c>
      <c r="E450" s="17">
        <f>WEEKDAY(Таблица1[[#This Row],[datetime]])</f>
        <v>6</v>
      </c>
      <c r="F450" s="17">
        <f>HOUR(Таблица1[[#This Row],[datetime]])</f>
        <v>4</v>
      </c>
      <c r="G450">
        <v>3</v>
      </c>
      <c r="H450">
        <v>0</v>
      </c>
      <c r="I450">
        <v>1</v>
      </c>
      <c r="J450">
        <v>1</v>
      </c>
      <c r="K450">
        <v>16.399999999999999</v>
      </c>
      <c r="L450">
        <v>20.454999999999998</v>
      </c>
      <c r="M450">
        <v>71</v>
      </c>
      <c r="N450">
        <v>19.001200000000001</v>
      </c>
      <c r="O450">
        <v>1</v>
      </c>
      <c r="P450">
        <v>3</v>
      </c>
      <c r="Q450">
        <v>4</v>
      </c>
      <c r="R450">
        <v>449</v>
      </c>
    </row>
    <row r="451" spans="1:18" x14ac:dyDescent="0.2">
      <c r="A451" s="1">
        <v>40819.083333333336</v>
      </c>
      <c r="B451" s="17">
        <f>YEAR(Таблица1[[#This Row],[datetime]])</f>
        <v>2011</v>
      </c>
      <c r="C451" s="17">
        <f>MONTH(Таблица1[[#This Row],[datetime]])</f>
        <v>10</v>
      </c>
      <c r="D451" s="17">
        <f>DAY(Таблица1[[#This Row],[datetime]])</f>
        <v>3</v>
      </c>
      <c r="E451" s="17">
        <f>WEEKDAY(Таблица1[[#This Row],[datetime]])</f>
        <v>2</v>
      </c>
      <c r="F451" s="17">
        <f>HOUR(Таблица1[[#This Row],[datetime]])</f>
        <v>2</v>
      </c>
      <c r="G451">
        <v>4</v>
      </c>
      <c r="H451">
        <v>0</v>
      </c>
      <c r="I451">
        <v>1</v>
      </c>
      <c r="J451">
        <v>1</v>
      </c>
      <c r="K451">
        <v>14.76</v>
      </c>
      <c r="L451">
        <v>18.18</v>
      </c>
      <c r="M451">
        <v>76</v>
      </c>
      <c r="N451">
        <v>7.0015000000000001</v>
      </c>
      <c r="O451">
        <v>0</v>
      </c>
      <c r="P451">
        <v>4</v>
      </c>
      <c r="Q451">
        <v>4</v>
      </c>
      <c r="R451">
        <v>450</v>
      </c>
    </row>
    <row r="452" spans="1:18" x14ac:dyDescent="0.2">
      <c r="A452" s="1">
        <v>40829.083333333336</v>
      </c>
      <c r="B452" s="17">
        <f>YEAR(Таблица1[[#This Row],[datetime]])</f>
        <v>2011</v>
      </c>
      <c r="C452" s="17">
        <f>MONTH(Таблица1[[#This Row],[datetime]])</f>
        <v>10</v>
      </c>
      <c r="D452" s="17">
        <f>DAY(Таблица1[[#This Row],[datetime]])</f>
        <v>13</v>
      </c>
      <c r="E452" s="17">
        <f>WEEKDAY(Таблица1[[#This Row],[datetime]])</f>
        <v>5</v>
      </c>
      <c r="F452" s="17">
        <f>HOUR(Таблица1[[#This Row],[datetime]])</f>
        <v>2</v>
      </c>
      <c r="G452">
        <v>4</v>
      </c>
      <c r="H452">
        <v>0</v>
      </c>
      <c r="I452">
        <v>1</v>
      </c>
      <c r="J452">
        <v>2</v>
      </c>
      <c r="K452">
        <v>22.14</v>
      </c>
      <c r="L452">
        <v>25.76</v>
      </c>
      <c r="M452">
        <v>94</v>
      </c>
      <c r="N452">
        <v>0</v>
      </c>
      <c r="O452">
        <v>0</v>
      </c>
      <c r="P452">
        <v>4</v>
      </c>
      <c r="Q452">
        <v>4</v>
      </c>
      <c r="R452">
        <v>451</v>
      </c>
    </row>
    <row r="453" spans="1:18" x14ac:dyDescent="0.2">
      <c r="A453" s="1">
        <v>40834.166666666664</v>
      </c>
      <c r="B453" s="17">
        <f>YEAR(Таблица1[[#This Row],[datetime]])</f>
        <v>2011</v>
      </c>
      <c r="C453" s="17">
        <f>MONTH(Таблица1[[#This Row],[datetime]])</f>
        <v>10</v>
      </c>
      <c r="D453" s="17">
        <f>DAY(Таблица1[[#This Row],[datetime]])</f>
        <v>18</v>
      </c>
      <c r="E453" s="17">
        <f>WEEKDAY(Таблица1[[#This Row],[datetime]])</f>
        <v>3</v>
      </c>
      <c r="F453" s="17">
        <f>HOUR(Таблица1[[#This Row],[datetime]])</f>
        <v>4</v>
      </c>
      <c r="G453">
        <v>4</v>
      </c>
      <c r="H453">
        <v>0</v>
      </c>
      <c r="I453">
        <v>1</v>
      </c>
      <c r="J453">
        <v>2</v>
      </c>
      <c r="K453">
        <v>18.04</v>
      </c>
      <c r="L453">
        <v>21.97</v>
      </c>
      <c r="M453">
        <v>94</v>
      </c>
      <c r="N453">
        <v>7.0015000000000001</v>
      </c>
      <c r="O453">
        <v>0</v>
      </c>
      <c r="P453">
        <v>4</v>
      </c>
      <c r="Q453">
        <v>4</v>
      </c>
      <c r="R453">
        <v>452</v>
      </c>
    </row>
    <row r="454" spans="1:18" x14ac:dyDescent="0.2">
      <c r="A454" s="1">
        <v>40848.083333333336</v>
      </c>
      <c r="B454" s="17">
        <f>YEAR(Таблица1[[#This Row],[datetime]])</f>
        <v>2011</v>
      </c>
      <c r="C454" s="17">
        <f>MONTH(Таблица1[[#This Row],[datetime]])</f>
        <v>11</v>
      </c>
      <c r="D454" s="17">
        <f>DAY(Таблица1[[#This Row],[datetime]])</f>
        <v>1</v>
      </c>
      <c r="E454" s="17">
        <f>WEEKDAY(Таблица1[[#This Row],[datetime]])</f>
        <v>3</v>
      </c>
      <c r="F454" s="17">
        <f>HOUR(Таблица1[[#This Row],[datetime]])</f>
        <v>2</v>
      </c>
      <c r="G454">
        <v>4</v>
      </c>
      <c r="H454">
        <v>0</v>
      </c>
      <c r="I454">
        <v>1</v>
      </c>
      <c r="J454">
        <v>2</v>
      </c>
      <c r="K454">
        <v>14.76</v>
      </c>
      <c r="L454">
        <v>17.425000000000001</v>
      </c>
      <c r="M454">
        <v>81</v>
      </c>
      <c r="N454">
        <v>11.0014</v>
      </c>
      <c r="O454">
        <v>1</v>
      </c>
      <c r="P454">
        <v>3</v>
      </c>
      <c r="Q454">
        <v>4</v>
      </c>
      <c r="R454">
        <v>453</v>
      </c>
    </row>
    <row r="455" spans="1:18" x14ac:dyDescent="0.2">
      <c r="A455" s="1">
        <v>40849.166666666664</v>
      </c>
      <c r="B455" s="17">
        <f>YEAR(Таблица1[[#This Row],[datetime]])</f>
        <v>2011</v>
      </c>
      <c r="C455" s="17">
        <f>MONTH(Таблица1[[#This Row],[datetime]])</f>
        <v>11</v>
      </c>
      <c r="D455" s="17">
        <f>DAY(Таблица1[[#This Row],[datetime]])</f>
        <v>2</v>
      </c>
      <c r="E455" s="17">
        <f>WEEKDAY(Таблица1[[#This Row],[datetime]])</f>
        <v>4</v>
      </c>
      <c r="F455" s="17">
        <f>HOUR(Таблица1[[#This Row],[datetime]])</f>
        <v>4</v>
      </c>
      <c r="G455">
        <v>4</v>
      </c>
      <c r="H455">
        <v>0</v>
      </c>
      <c r="I455">
        <v>1</v>
      </c>
      <c r="J455">
        <v>1</v>
      </c>
      <c r="K455">
        <v>12.3</v>
      </c>
      <c r="L455">
        <v>16.664999999999999</v>
      </c>
      <c r="M455">
        <v>87</v>
      </c>
      <c r="N455">
        <v>0</v>
      </c>
      <c r="O455">
        <v>0</v>
      </c>
      <c r="P455">
        <v>4</v>
      </c>
      <c r="Q455">
        <v>4</v>
      </c>
      <c r="R455">
        <v>454</v>
      </c>
    </row>
    <row r="456" spans="1:18" x14ac:dyDescent="0.2">
      <c r="A456" s="1">
        <v>40850.166666666664</v>
      </c>
      <c r="B456" s="17">
        <f>YEAR(Таблица1[[#This Row],[datetime]])</f>
        <v>2011</v>
      </c>
      <c r="C456" s="17">
        <f>MONTH(Таблица1[[#This Row],[datetime]])</f>
        <v>11</v>
      </c>
      <c r="D456" s="17">
        <f>DAY(Таблица1[[#This Row],[datetime]])</f>
        <v>3</v>
      </c>
      <c r="E456" s="17">
        <f>WEEKDAY(Таблица1[[#This Row],[datetime]])</f>
        <v>5</v>
      </c>
      <c r="F456" s="17">
        <f>HOUR(Таблица1[[#This Row],[datetime]])</f>
        <v>4</v>
      </c>
      <c r="G456">
        <v>4</v>
      </c>
      <c r="H456">
        <v>0</v>
      </c>
      <c r="I456">
        <v>1</v>
      </c>
      <c r="J456">
        <v>1</v>
      </c>
      <c r="K456">
        <v>13.12</v>
      </c>
      <c r="L456">
        <v>16.664999999999999</v>
      </c>
      <c r="M456">
        <v>81</v>
      </c>
      <c r="N456">
        <v>6.0031999999999996</v>
      </c>
      <c r="O456">
        <v>1</v>
      </c>
      <c r="P456">
        <v>3</v>
      </c>
      <c r="Q456">
        <v>4</v>
      </c>
      <c r="R456">
        <v>455</v>
      </c>
    </row>
    <row r="457" spans="1:18" x14ac:dyDescent="0.2">
      <c r="A457" s="1">
        <v>40855.166666666664</v>
      </c>
      <c r="B457" s="17">
        <f>YEAR(Таблица1[[#This Row],[datetime]])</f>
        <v>2011</v>
      </c>
      <c r="C457" s="17">
        <f>MONTH(Таблица1[[#This Row],[datetime]])</f>
        <v>11</v>
      </c>
      <c r="D457" s="17">
        <f>DAY(Таблица1[[#This Row],[datetime]])</f>
        <v>8</v>
      </c>
      <c r="E457" s="17">
        <f>WEEKDAY(Таблица1[[#This Row],[datetime]])</f>
        <v>3</v>
      </c>
      <c r="F457" s="17">
        <f>HOUR(Таблица1[[#This Row],[datetime]])</f>
        <v>4</v>
      </c>
      <c r="G457">
        <v>4</v>
      </c>
      <c r="H457">
        <v>0</v>
      </c>
      <c r="I457">
        <v>1</v>
      </c>
      <c r="J457">
        <v>1</v>
      </c>
      <c r="K457">
        <v>12.3</v>
      </c>
      <c r="L457">
        <v>16.664999999999999</v>
      </c>
      <c r="M457">
        <v>87</v>
      </c>
      <c r="N457">
        <v>0</v>
      </c>
      <c r="O457">
        <v>0</v>
      </c>
      <c r="P457">
        <v>4</v>
      </c>
      <c r="Q457">
        <v>4</v>
      </c>
      <c r="R457">
        <v>456</v>
      </c>
    </row>
    <row r="458" spans="1:18" x14ac:dyDescent="0.2">
      <c r="A458" s="1">
        <v>40856.125</v>
      </c>
      <c r="B458" s="17">
        <f>YEAR(Таблица1[[#This Row],[datetime]])</f>
        <v>2011</v>
      </c>
      <c r="C458" s="17">
        <f>MONTH(Таблица1[[#This Row],[datetime]])</f>
        <v>11</v>
      </c>
      <c r="D458" s="17">
        <f>DAY(Таблица1[[#This Row],[datetime]])</f>
        <v>9</v>
      </c>
      <c r="E458" s="17">
        <f>WEEKDAY(Таблица1[[#This Row],[datetime]])</f>
        <v>4</v>
      </c>
      <c r="F458" s="17">
        <f>HOUR(Таблица1[[#This Row],[datetime]])</f>
        <v>3</v>
      </c>
      <c r="G458">
        <v>4</v>
      </c>
      <c r="H458">
        <v>0</v>
      </c>
      <c r="I458">
        <v>1</v>
      </c>
      <c r="J458">
        <v>1</v>
      </c>
      <c r="K458">
        <v>13.12</v>
      </c>
      <c r="L458">
        <v>17.425000000000001</v>
      </c>
      <c r="M458">
        <v>93</v>
      </c>
      <c r="N458">
        <v>0</v>
      </c>
      <c r="O458">
        <v>0</v>
      </c>
      <c r="P458">
        <v>4</v>
      </c>
      <c r="Q458">
        <v>4</v>
      </c>
      <c r="R458">
        <v>457</v>
      </c>
    </row>
    <row r="459" spans="1:18" x14ac:dyDescent="0.2">
      <c r="A459" s="1">
        <v>40856.166666666664</v>
      </c>
      <c r="B459" s="17">
        <f>YEAR(Таблица1[[#This Row],[datetime]])</f>
        <v>2011</v>
      </c>
      <c r="C459" s="17">
        <f>MONTH(Таблица1[[#This Row],[datetime]])</f>
        <v>11</v>
      </c>
      <c r="D459" s="17">
        <f>DAY(Таблица1[[#This Row],[datetime]])</f>
        <v>9</v>
      </c>
      <c r="E459" s="17">
        <f>WEEKDAY(Таблица1[[#This Row],[datetime]])</f>
        <v>4</v>
      </c>
      <c r="F459" s="17">
        <f>HOUR(Таблица1[[#This Row],[datetime]])</f>
        <v>4</v>
      </c>
      <c r="G459">
        <v>4</v>
      </c>
      <c r="H459">
        <v>0</v>
      </c>
      <c r="I459">
        <v>1</v>
      </c>
      <c r="J459">
        <v>1</v>
      </c>
      <c r="K459">
        <v>13.12</v>
      </c>
      <c r="L459">
        <v>17.425000000000001</v>
      </c>
      <c r="M459">
        <v>87</v>
      </c>
      <c r="N459">
        <v>0</v>
      </c>
      <c r="O459">
        <v>0</v>
      </c>
      <c r="P459">
        <v>4</v>
      </c>
      <c r="Q459">
        <v>4</v>
      </c>
      <c r="R459">
        <v>458</v>
      </c>
    </row>
    <row r="460" spans="1:18" x14ac:dyDescent="0.2">
      <c r="A460" s="1">
        <v>40859.208333333336</v>
      </c>
      <c r="B460" s="17">
        <f>YEAR(Таблица1[[#This Row],[datetime]])</f>
        <v>2011</v>
      </c>
      <c r="C460" s="17">
        <f>MONTH(Таблица1[[#This Row],[datetime]])</f>
        <v>11</v>
      </c>
      <c r="D460" s="17">
        <f>DAY(Таблица1[[#This Row],[datetime]])</f>
        <v>12</v>
      </c>
      <c r="E460" s="17">
        <f>WEEKDAY(Таблица1[[#This Row],[datetime]])</f>
        <v>7</v>
      </c>
      <c r="F460" s="17">
        <f>HOUR(Таблица1[[#This Row],[datetime]])</f>
        <v>5</v>
      </c>
      <c r="G460">
        <v>4</v>
      </c>
      <c r="H460">
        <v>0</v>
      </c>
      <c r="I460">
        <v>0</v>
      </c>
      <c r="J460">
        <v>1</v>
      </c>
      <c r="K460">
        <v>9.02</v>
      </c>
      <c r="L460">
        <v>12.88</v>
      </c>
      <c r="M460">
        <v>75</v>
      </c>
      <c r="N460">
        <v>6.0031999999999996</v>
      </c>
      <c r="O460">
        <v>1</v>
      </c>
      <c r="P460">
        <v>3</v>
      </c>
      <c r="Q460">
        <v>4</v>
      </c>
      <c r="R460">
        <v>459</v>
      </c>
    </row>
    <row r="461" spans="1:18" x14ac:dyDescent="0.2">
      <c r="A461" s="1">
        <v>40862.125</v>
      </c>
      <c r="B461" s="17">
        <f>YEAR(Таблица1[[#This Row],[datetime]])</f>
        <v>2011</v>
      </c>
      <c r="C461" s="17">
        <f>MONTH(Таблица1[[#This Row],[datetime]])</f>
        <v>11</v>
      </c>
      <c r="D461" s="17">
        <f>DAY(Таблица1[[#This Row],[datetime]])</f>
        <v>15</v>
      </c>
      <c r="E461" s="17">
        <f>WEEKDAY(Таблица1[[#This Row],[datetime]])</f>
        <v>3</v>
      </c>
      <c r="F461" s="17">
        <f>HOUR(Таблица1[[#This Row],[datetime]])</f>
        <v>3</v>
      </c>
      <c r="G461">
        <v>4</v>
      </c>
      <c r="H461">
        <v>0</v>
      </c>
      <c r="I461">
        <v>1</v>
      </c>
      <c r="J461">
        <v>2</v>
      </c>
      <c r="K461">
        <v>22.14</v>
      </c>
      <c r="L461">
        <v>25.76</v>
      </c>
      <c r="M461">
        <v>68</v>
      </c>
      <c r="N461">
        <v>22.002800000000001</v>
      </c>
      <c r="O461">
        <v>0</v>
      </c>
      <c r="P461">
        <v>4</v>
      </c>
      <c r="Q461">
        <v>4</v>
      </c>
      <c r="R461">
        <v>460</v>
      </c>
    </row>
    <row r="462" spans="1:18" x14ac:dyDescent="0.2">
      <c r="A462" s="1">
        <v>40863.166666666664</v>
      </c>
      <c r="B462" s="17">
        <f>YEAR(Таблица1[[#This Row],[datetime]])</f>
        <v>2011</v>
      </c>
      <c r="C462" s="17">
        <f>MONTH(Таблица1[[#This Row],[datetime]])</f>
        <v>11</v>
      </c>
      <c r="D462" s="17">
        <f>DAY(Таблица1[[#This Row],[datetime]])</f>
        <v>16</v>
      </c>
      <c r="E462" s="17">
        <f>WEEKDAY(Таблица1[[#This Row],[datetime]])</f>
        <v>4</v>
      </c>
      <c r="F462" s="17">
        <f>HOUR(Таблица1[[#This Row],[datetime]])</f>
        <v>4</v>
      </c>
      <c r="G462">
        <v>4</v>
      </c>
      <c r="H462">
        <v>0</v>
      </c>
      <c r="I462">
        <v>1</v>
      </c>
      <c r="J462">
        <v>2</v>
      </c>
      <c r="K462">
        <v>18.04</v>
      </c>
      <c r="L462">
        <v>21.97</v>
      </c>
      <c r="M462">
        <v>100</v>
      </c>
      <c r="N462">
        <v>15.001300000000001</v>
      </c>
      <c r="O462">
        <v>1</v>
      </c>
      <c r="P462">
        <v>3</v>
      </c>
      <c r="Q462">
        <v>4</v>
      </c>
      <c r="R462">
        <v>461</v>
      </c>
    </row>
    <row r="463" spans="1:18" x14ac:dyDescent="0.2">
      <c r="A463" s="1">
        <v>40864.166666666664</v>
      </c>
      <c r="B463" s="17">
        <f>YEAR(Таблица1[[#This Row],[datetime]])</f>
        <v>2011</v>
      </c>
      <c r="C463" s="17">
        <f>MONTH(Таблица1[[#This Row],[datetime]])</f>
        <v>11</v>
      </c>
      <c r="D463" s="17">
        <f>DAY(Таблица1[[#This Row],[datetime]])</f>
        <v>17</v>
      </c>
      <c r="E463" s="17">
        <f>WEEKDAY(Таблица1[[#This Row],[datetime]])</f>
        <v>5</v>
      </c>
      <c r="F463" s="17">
        <f>HOUR(Таблица1[[#This Row],[datetime]])</f>
        <v>4</v>
      </c>
      <c r="G463">
        <v>4</v>
      </c>
      <c r="H463">
        <v>0</v>
      </c>
      <c r="I463">
        <v>1</v>
      </c>
      <c r="J463">
        <v>2</v>
      </c>
      <c r="K463">
        <v>16.399999999999999</v>
      </c>
      <c r="L463">
        <v>20.454999999999998</v>
      </c>
      <c r="M463">
        <v>62</v>
      </c>
      <c r="N463">
        <v>27.999300000000002</v>
      </c>
      <c r="O463">
        <v>1</v>
      </c>
      <c r="P463">
        <v>3</v>
      </c>
      <c r="Q463">
        <v>4</v>
      </c>
      <c r="R463">
        <v>462</v>
      </c>
    </row>
    <row r="464" spans="1:18" x14ac:dyDescent="0.2">
      <c r="A464" s="1">
        <v>40881.208333333336</v>
      </c>
      <c r="B464" s="17">
        <f>YEAR(Таблица1[[#This Row],[datetime]])</f>
        <v>2011</v>
      </c>
      <c r="C464" s="17">
        <f>MONTH(Таблица1[[#This Row],[datetime]])</f>
        <v>12</v>
      </c>
      <c r="D464" s="17">
        <f>DAY(Таблица1[[#This Row],[datetime]])</f>
        <v>4</v>
      </c>
      <c r="E464" s="17">
        <f>WEEKDAY(Таблица1[[#This Row],[datetime]])</f>
        <v>1</v>
      </c>
      <c r="F464" s="17">
        <f>HOUR(Таблица1[[#This Row],[datetime]])</f>
        <v>5</v>
      </c>
      <c r="G464">
        <v>4</v>
      </c>
      <c r="H464">
        <v>0</v>
      </c>
      <c r="I464">
        <v>0</v>
      </c>
      <c r="J464">
        <v>1</v>
      </c>
      <c r="K464">
        <v>10.66</v>
      </c>
      <c r="L464">
        <v>15.15</v>
      </c>
      <c r="M464">
        <v>81</v>
      </c>
      <c r="N464">
        <v>0</v>
      </c>
      <c r="O464">
        <v>2</v>
      </c>
      <c r="P464">
        <v>2</v>
      </c>
      <c r="Q464">
        <v>4</v>
      </c>
      <c r="R464">
        <v>463</v>
      </c>
    </row>
    <row r="465" spans="1:18" x14ac:dyDescent="0.2">
      <c r="A465" s="1">
        <v>40881.25</v>
      </c>
      <c r="B465" s="17">
        <f>YEAR(Таблица1[[#This Row],[datetime]])</f>
        <v>2011</v>
      </c>
      <c r="C465" s="17">
        <f>MONTH(Таблица1[[#This Row],[datetime]])</f>
        <v>12</v>
      </c>
      <c r="D465" s="17">
        <f>DAY(Таблица1[[#This Row],[datetime]])</f>
        <v>4</v>
      </c>
      <c r="E465" s="17">
        <f>WEEKDAY(Таблица1[[#This Row],[datetime]])</f>
        <v>1</v>
      </c>
      <c r="F465" s="17">
        <f>HOUR(Таблица1[[#This Row],[datetime]])</f>
        <v>6</v>
      </c>
      <c r="G465">
        <v>4</v>
      </c>
      <c r="H465">
        <v>0</v>
      </c>
      <c r="I465">
        <v>0</v>
      </c>
      <c r="J465">
        <v>1</v>
      </c>
      <c r="K465">
        <v>9.84</v>
      </c>
      <c r="L465">
        <v>14.395</v>
      </c>
      <c r="M465">
        <v>93</v>
      </c>
      <c r="N465">
        <v>0</v>
      </c>
      <c r="O465">
        <v>1</v>
      </c>
      <c r="P465">
        <v>3</v>
      </c>
      <c r="Q465">
        <v>4</v>
      </c>
      <c r="R465">
        <v>464</v>
      </c>
    </row>
    <row r="466" spans="1:18" x14ac:dyDescent="0.2">
      <c r="A466" s="1">
        <v>40885.083333333336</v>
      </c>
      <c r="B466" s="17">
        <f>YEAR(Таблица1[[#This Row],[datetime]])</f>
        <v>2011</v>
      </c>
      <c r="C466" s="17">
        <f>MONTH(Таблица1[[#This Row],[datetime]])</f>
        <v>12</v>
      </c>
      <c r="D466" s="17">
        <f>DAY(Таблица1[[#This Row],[datetime]])</f>
        <v>8</v>
      </c>
      <c r="E466" s="17">
        <f>WEEKDAY(Таблица1[[#This Row],[datetime]])</f>
        <v>5</v>
      </c>
      <c r="F466" s="17">
        <f>HOUR(Таблица1[[#This Row],[datetime]])</f>
        <v>2</v>
      </c>
      <c r="G466">
        <v>4</v>
      </c>
      <c r="H466">
        <v>0</v>
      </c>
      <c r="I466">
        <v>1</v>
      </c>
      <c r="J466">
        <v>1</v>
      </c>
      <c r="K466">
        <v>11.48</v>
      </c>
      <c r="L466">
        <v>13.635</v>
      </c>
      <c r="M466">
        <v>65</v>
      </c>
      <c r="N466">
        <v>15.001300000000001</v>
      </c>
      <c r="O466">
        <v>0</v>
      </c>
      <c r="P466">
        <v>4</v>
      </c>
      <c r="Q466">
        <v>4</v>
      </c>
      <c r="R466">
        <v>465</v>
      </c>
    </row>
    <row r="467" spans="1:18" x14ac:dyDescent="0.2">
      <c r="A467" s="1">
        <v>40889.083333333336</v>
      </c>
      <c r="B467" s="17">
        <f>YEAR(Таблица1[[#This Row],[datetime]])</f>
        <v>2011</v>
      </c>
      <c r="C467" s="17">
        <f>MONTH(Таблица1[[#This Row],[datetime]])</f>
        <v>12</v>
      </c>
      <c r="D467" s="17">
        <f>DAY(Таблица1[[#This Row],[datetime]])</f>
        <v>12</v>
      </c>
      <c r="E467" s="17">
        <f>WEEKDAY(Таблица1[[#This Row],[datetime]])</f>
        <v>2</v>
      </c>
      <c r="F467" s="17">
        <f>HOUR(Таблица1[[#This Row],[datetime]])</f>
        <v>2</v>
      </c>
      <c r="G467">
        <v>4</v>
      </c>
      <c r="H467">
        <v>0</v>
      </c>
      <c r="I467">
        <v>1</v>
      </c>
      <c r="J467">
        <v>1</v>
      </c>
      <c r="K467">
        <v>8.1999999999999993</v>
      </c>
      <c r="L467">
        <v>12.88</v>
      </c>
      <c r="M467">
        <v>69</v>
      </c>
      <c r="N467">
        <v>0</v>
      </c>
      <c r="O467">
        <v>0</v>
      </c>
      <c r="P467">
        <v>4</v>
      </c>
      <c r="Q467">
        <v>4</v>
      </c>
      <c r="R467">
        <v>466</v>
      </c>
    </row>
    <row r="468" spans="1:18" x14ac:dyDescent="0.2">
      <c r="A468" s="1">
        <v>40890.041666666664</v>
      </c>
      <c r="B468" s="17">
        <f>YEAR(Таблица1[[#This Row],[datetime]])</f>
        <v>2011</v>
      </c>
      <c r="C468" s="17">
        <f>MONTH(Таблица1[[#This Row],[datetime]])</f>
        <v>12</v>
      </c>
      <c r="D468" s="17">
        <f>DAY(Таблица1[[#This Row],[datetime]])</f>
        <v>13</v>
      </c>
      <c r="E468" s="17">
        <f>WEEKDAY(Таблица1[[#This Row],[datetime]])</f>
        <v>3</v>
      </c>
      <c r="F468" s="17">
        <f>HOUR(Таблица1[[#This Row],[datetime]])</f>
        <v>1</v>
      </c>
      <c r="G468">
        <v>4</v>
      </c>
      <c r="H468">
        <v>0</v>
      </c>
      <c r="I468">
        <v>1</v>
      </c>
      <c r="J468">
        <v>1</v>
      </c>
      <c r="K468">
        <v>8.1999999999999993</v>
      </c>
      <c r="L468">
        <v>12.88</v>
      </c>
      <c r="M468">
        <v>80</v>
      </c>
      <c r="N468">
        <v>0</v>
      </c>
      <c r="O468">
        <v>0</v>
      </c>
      <c r="P468">
        <v>4</v>
      </c>
      <c r="Q468">
        <v>4</v>
      </c>
      <c r="R468">
        <v>467</v>
      </c>
    </row>
    <row r="469" spans="1:18" x14ac:dyDescent="0.2">
      <c r="A469" s="1">
        <v>40890.166666666664</v>
      </c>
      <c r="B469" s="17">
        <f>YEAR(Таблица1[[#This Row],[datetime]])</f>
        <v>2011</v>
      </c>
      <c r="C469" s="17">
        <f>MONTH(Таблица1[[#This Row],[datetime]])</f>
        <v>12</v>
      </c>
      <c r="D469" s="17">
        <f>DAY(Таблица1[[#This Row],[datetime]])</f>
        <v>13</v>
      </c>
      <c r="E469" s="17">
        <f>WEEKDAY(Таблица1[[#This Row],[datetime]])</f>
        <v>3</v>
      </c>
      <c r="F469" s="17">
        <f>HOUR(Таблица1[[#This Row],[datetime]])</f>
        <v>4</v>
      </c>
      <c r="G469">
        <v>4</v>
      </c>
      <c r="H469">
        <v>0</v>
      </c>
      <c r="I469">
        <v>1</v>
      </c>
      <c r="J469">
        <v>1</v>
      </c>
      <c r="K469">
        <v>8.1999999999999993</v>
      </c>
      <c r="L469">
        <v>12.88</v>
      </c>
      <c r="M469">
        <v>80</v>
      </c>
      <c r="N469">
        <v>0</v>
      </c>
      <c r="O469">
        <v>0</v>
      </c>
      <c r="P469">
        <v>4</v>
      </c>
      <c r="Q469">
        <v>4</v>
      </c>
      <c r="R469">
        <v>468</v>
      </c>
    </row>
    <row r="470" spans="1:18" x14ac:dyDescent="0.2">
      <c r="A470" s="1">
        <v>40891.166666666664</v>
      </c>
      <c r="B470" s="17">
        <f>YEAR(Таблица1[[#This Row],[datetime]])</f>
        <v>2011</v>
      </c>
      <c r="C470" s="17">
        <f>MONTH(Таблица1[[#This Row],[datetime]])</f>
        <v>12</v>
      </c>
      <c r="D470" s="17">
        <f>DAY(Таблица1[[#This Row],[datetime]])</f>
        <v>14</v>
      </c>
      <c r="E470" s="17">
        <f>WEEKDAY(Таблица1[[#This Row],[datetime]])</f>
        <v>4</v>
      </c>
      <c r="F470" s="17">
        <f>HOUR(Таблица1[[#This Row],[datetime]])</f>
        <v>4</v>
      </c>
      <c r="G470">
        <v>4</v>
      </c>
      <c r="H470">
        <v>0</v>
      </c>
      <c r="I470">
        <v>1</v>
      </c>
      <c r="J470">
        <v>1</v>
      </c>
      <c r="K470">
        <v>10.66</v>
      </c>
      <c r="L470">
        <v>15.15</v>
      </c>
      <c r="M470">
        <v>75</v>
      </c>
      <c r="N470">
        <v>0</v>
      </c>
      <c r="O470">
        <v>0</v>
      </c>
      <c r="P470">
        <v>4</v>
      </c>
      <c r="Q470">
        <v>4</v>
      </c>
      <c r="R470">
        <v>469</v>
      </c>
    </row>
    <row r="471" spans="1:18" x14ac:dyDescent="0.2">
      <c r="A471" s="1">
        <v>40896.166666666664</v>
      </c>
      <c r="B471" s="17">
        <f>YEAR(Таблица1[[#This Row],[datetime]])</f>
        <v>2011</v>
      </c>
      <c r="C471" s="17">
        <f>MONTH(Таблица1[[#This Row],[datetime]])</f>
        <v>12</v>
      </c>
      <c r="D471" s="17">
        <f>DAY(Таблица1[[#This Row],[datetime]])</f>
        <v>19</v>
      </c>
      <c r="E471" s="17">
        <f>WEEKDAY(Таблица1[[#This Row],[datetime]])</f>
        <v>2</v>
      </c>
      <c r="F471" s="17">
        <f>HOUR(Таблица1[[#This Row],[datetime]])</f>
        <v>4</v>
      </c>
      <c r="G471">
        <v>4</v>
      </c>
      <c r="H471">
        <v>0</v>
      </c>
      <c r="I471">
        <v>1</v>
      </c>
      <c r="J471">
        <v>1</v>
      </c>
      <c r="K471">
        <v>6.56</v>
      </c>
      <c r="L471">
        <v>9.09</v>
      </c>
      <c r="M471">
        <v>86</v>
      </c>
      <c r="N471">
        <v>8.9981000000000009</v>
      </c>
      <c r="O471">
        <v>0</v>
      </c>
      <c r="P471">
        <v>4</v>
      </c>
      <c r="Q471">
        <v>4</v>
      </c>
      <c r="R471">
        <v>470</v>
      </c>
    </row>
    <row r="472" spans="1:18" x14ac:dyDescent="0.2">
      <c r="A472" s="1">
        <v>40910.166666666664</v>
      </c>
      <c r="B472" s="17">
        <f>YEAR(Таблица1[[#This Row],[datetime]])</f>
        <v>2012</v>
      </c>
      <c r="C472" s="17">
        <f>MONTH(Таблица1[[#This Row],[datetime]])</f>
        <v>1</v>
      </c>
      <c r="D472" s="17">
        <f>DAY(Таблица1[[#This Row],[datetime]])</f>
        <v>2</v>
      </c>
      <c r="E472" s="17">
        <f>WEEKDAY(Таблица1[[#This Row],[datetime]])</f>
        <v>2</v>
      </c>
      <c r="F472" s="17">
        <f>HOUR(Таблица1[[#This Row],[datetime]])</f>
        <v>4</v>
      </c>
      <c r="G472">
        <v>1</v>
      </c>
      <c r="H472">
        <v>1</v>
      </c>
      <c r="I472">
        <v>0</v>
      </c>
      <c r="J472">
        <v>1</v>
      </c>
      <c r="K472">
        <v>11.48</v>
      </c>
      <c r="L472">
        <v>12.88</v>
      </c>
      <c r="M472">
        <v>45</v>
      </c>
      <c r="N472">
        <v>22.002800000000001</v>
      </c>
      <c r="O472">
        <v>0</v>
      </c>
      <c r="P472">
        <v>4</v>
      </c>
      <c r="Q472">
        <v>4</v>
      </c>
      <c r="R472">
        <v>471</v>
      </c>
    </row>
    <row r="473" spans="1:18" x14ac:dyDescent="0.2">
      <c r="A473" s="1">
        <v>40910.208333333336</v>
      </c>
      <c r="B473" s="17">
        <f>YEAR(Таблица1[[#This Row],[datetime]])</f>
        <v>2012</v>
      </c>
      <c r="C473" s="17">
        <f>MONTH(Таблица1[[#This Row],[datetime]])</f>
        <v>1</v>
      </c>
      <c r="D473" s="17">
        <f>DAY(Таблица1[[#This Row],[datetime]])</f>
        <v>2</v>
      </c>
      <c r="E473" s="17">
        <f>WEEKDAY(Таблица1[[#This Row],[datetime]])</f>
        <v>2</v>
      </c>
      <c r="F473" s="17">
        <f>HOUR(Таблица1[[#This Row],[datetime]])</f>
        <v>5</v>
      </c>
      <c r="G473">
        <v>1</v>
      </c>
      <c r="H473">
        <v>1</v>
      </c>
      <c r="I473">
        <v>0</v>
      </c>
      <c r="J473">
        <v>1</v>
      </c>
      <c r="K473">
        <v>11.48</v>
      </c>
      <c r="L473">
        <v>12.88</v>
      </c>
      <c r="M473">
        <v>45</v>
      </c>
      <c r="N473">
        <v>22.002800000000001</v>
      </c>
      <c r="O473">
        <v>1</v>
      </c>
      <c r="P473">
        <v>3</v>
      </c>
      <c r="Q473">
        <v>4</v>
      </c>
      <c r="R473">
        <v>472</v>
      </c>
    </row>
    <row r="474" spans="1:18" x14ac:dyDescent="0.2">
      <c r="A474" s="1">
        <v>40913.083333333336</v>
      </c>
      <c r="B474" s="17">
        <f>YEAR(Таблица1[[#This Row],[datetime]])</f>
        <v>2012</v>
      </c>
      <c r="C474" s="17">
        <f>MONTH(Таблица1[[#This Row],[datetime]])</f>
        <v>1</v>
      </c>
      <c r="D474" s="17">
        <f>DAY(Таблица1[[#This Row],[datetime]])</f>
        <v>5</v>
      </c>
      <c r="E474" s="17">
        <f>WEEKDAY(Таблица1[[#This Row],[datetime]])</f>
        <v>5</v>
      </c>
      <c r="F474" s="17">
        <f>HOUR(Таблица1[[#This Row],[datetime]])</f>
        <v>2</v>
      </c>
      <c r="G474">
        <v>1</v>
      </c>
      <c r="H474">
        <v>0</v>
      </c>
      <c r="I474">
        <v>1</v>
      </c>
      <c r="J474">
        <v>1</v>
      </c>
      <c r="K474">
        <v>8.1999999999999993</v>
      </c>
      <c r="L474">
        <v>11.365</v>
      </c>
      <c r="M474">
        <v>51</v>
      </c>
      <c r="N474">
        <v>6.0031999999999996</v>
      </c>
      <c r="O474">
        <v>0</v>
      </c>
      <c r="P474">
        <v>4</v>
      </c>
      <c r="Q474">
        <v>4</v>
      </c>
      <c r="R474">
        <v>473</v>
      </c>
    </row>
    <row r="475" spans="1:18" x14ac:dyDescent="0.2">
      <c r="A475" s="1">
        <v>40913.125</v>
      </c>
      <c r="B475" s="17">
        <f>YEAR(Таблица1[[#This Row],[datetime]])</f>
        <v>2012</v>
      </c>
      <c r="C475" s="17">
        <f>MONTH(Таблица1[[#This Row],[datetime]])</f>
        <v>1</v>
      </c>
      <c r="D475" s="17">
        <f>DAY(Таблица1[[#This Row],[datetime]])</f>
        <v>5</v>
      </c>
      <c r="E475" s="17">
        <f>WEEKDAY(Таблица1[[#This Row],[datetime]])</f>
        <v>5</v>
      </c>
      <c r="F475" s="17">
        <f>HOUR(Таблица1[[#This Row],[datetime]])</f>
        <v>3</v>
      </c>
      <c r="G475">
        <v>1</v>
      </c>
      <c r="H475">
        <v>0</v>
      </c>
      <c r="I475">
        <v>1</v>
      </c>
      <c r="J475">
        <v>1</v>
      </c>
      <c r="K475">
        <v>8.1999999999999993</v>
      </c>
      <c r="L475">
        <v>12.88</v>
      </c>
      <c r="M475">
        <v>61</v>
      </c>
      <c r="N475">
        <v>0</v>
      </c>
      <c r="O475">
        <v>0</v>
      </c>
      <c r="P475">
        <v>4</v>
      </c>
      <c r="Q475">
        <v>4</v>
      </c>
      <c r="R475">
        <v>474</v>
      </c>
    </row>
    <row r="476" spans="1:18" x14ac:dyDescent="0.2">
      <c r="A476" s="1">
        <v>40914.125</v>
      </c>
      <c r="B476" s="17">
        <f>YEAR(Таблица1[[#This Row],[datetime]])</f>
        <v>2012</v>
      </c>
      <c r="C476" s="17">
        <f>MONTH(Таблица1[[#This Row],[datetime]])</f>
        <v>1</v>
      </c>
      <c r="D476" s="17">
        <f>DAY(Таблица1[[#This Row],[datetime]])</f>
        <v>6</v>
      </c>
      <c r="E476" s="17">
        <f>WEEKDAY(Таблица1[[#This Row],[datetime]])</f>
        <v>6</v>
      </c>
      <c r="F476" s="17">
        <f>HOUR(Таблица1[[#This Row],[datetime]])</f>
        <v>3</v>
      </c>
      <c r="G476">
        <v>1</v>
      </c>
      <c r="H476">
        <v>0</v>
      </c>
      <c r="I476">
        <v>1</v>
      </c>
      <c r="J476">
        <v>1</v>
      </c>
      <c r="K476">
        <v>9.02</v>
      </c>
      <c r="L476">
        <v>12.12</v>
      </c>
      <c r="M476">
        <v>69</v>
      </c>
      <c r="N476">
        <v>7.0015000000000001</v>
      </c>
      <c r="O476">
        <v>1</v>
      </c>
      <c r="P476">
        <v>3</v>
      </c>
      <c r="Q476">
        <v>4</v>
      </c>
      <c r="R476">
        <v>475</v>
      </c>
    </row>
    <row r="477" spans="1:18" x14ac:dyDescent="0.2">
      <c r="A477" s="1">
        <v>40917.166666666664</v>
      </c>
      <c r="B477" s="17">
        <f>YEAR(Таблица1[[#This Row],[datetime]])</f>
        <v>2012</v>
      </c>
      <c r="C477" s="17">
        <f>MONTH(Таблица1[[#This Row],[datetime]])</f>
        <v>1</v>
      </c>
      <c r="D477" s="17">
        <f>DAY(Таблица1[[#This Row],[datetime]])</f>
        <v>9</v>
      </c>
      <c r="E477" s="17">
        <f>WEEKDAY(Таблица1[[#This Row],[datetime]])</f>
        <v>2</v>
      </c>
      <c r="F477" s="17">
        <f>HOUR(Таблица1[[#This Row],[datetime]])</f>
        <v>4</v>
      </c>
      <c r="G477">
        <v>1</v>
      </c>
      <c r="H477">
        <v>0</v>
      </c>
      <c r="I477">
        <v>1</v>
      </c>
      <c r="J477">
        <v>1</v>
      </c>
      <c r="K477">
        <v>9.02</v>
      </c>
      <c r="L477">
        <v>12.12</v>
      </c>
      <c r="M477">
        <v>64</v>
      </c>
      <c r="N477">
        <v>7.0015000000000001</v>
      </c>
      <c r="O477">
        <v>0</v>
      </c>
      <c r="P477">
        <v>4</v>
      </c>
      <c r="Q477">
        <v>4</v>
      </c>
      <c r="R477">
        <v>476</v>
      </c>
    </row>
    <row r="478" spans="1:18" x14ac:dyDescent="0.2">
      <c r="A478" s="1">
        <v>40918.083333333336</v>
      </c>
      <c r="B478" s="17">
        <f>YEAR(Таблица1[[#This Row],[datetime]])</f>
        <v>2012</v>
      </c>
      <c r="C478" s="17">
        <f>MONTH(Таблица1[[#This Row],[datetime]])</f>
        <v>1</v>
      </c>
      <c r="D478" s="17">
        <f>DAY(Таблица1[[#This Row],[datetime]])</f>
        <v>10</v>
      </c>
      <c r="E478" s="17">
        <f>WEEKDAY(Таблица1[[#This Row],[datetime]])</f>
        <v>3</v>
      </c>
      <c r="F478" s="17">
        <f>HOUR(Таблица1[[#This Row],[datetime]])</f>
        <v>2</v>
      </c>
      <c r="G478">
        <v>1</v>
      </c>
      <c r="H478">
        <v>0</v>
      </c>
      <c r="I478">
        <v>1</v>
      </c>
      <c r="J478">
        <v>2</v>
      </c>
      <c r="K478">
        <v>9.02</v>
      </c>
      <c r="L478">
        <v>11.365</v>
      </c>
      <c r="M478">
        <v>87</v>
      </c>
      <c r="N478">
        <v>11.0014</v>
      </c>
      <c r="O478">
        <v>2</v>
      </c>
      <c r="P478">
        <v>2</v>
      </c>
      <c r="Q478">
        <v>4</v>
      </c>
      <c r="R478">
        <v>477</v>
      </c>
    </row>
    <row r="479" spans="1:18" x14ac:dyDescent="0.2">
      <c r="A479" s="1">
        <v>40918.166666666664</v>
      </c>
      <c r="B479" s="17">
        <f>YEAR(Таблица1[[#This Row],[datetime]])</f>
        <v>2012</v>
      </c>
      <c r="C479" s="17">
        <f>MONTH(Таблица1[[#This Row],[datetime]])</f>
        <v>1</v>
      </c>
      <c r="D479" s="17">
        <f>DAY(Таблица1[[#This Row],[datetime]])</f>
        <v>10</v>
      </c>
      <c r="E479" s="17">
        <f>WEEKDAY(Таблица1[[#This Row],[datetime]])</f>
        <v>3</v>
      </c>
      <c r="F479" s="17">
        <f>HOUR(Таблица1[[#This Row],[datetime]])</f>
        <v>4</v>
      </c>
      <c r="G479">
        <v>1</v>
      </c>
      <c r="H479">
        <v>0</v>
      </c>
      <c r="I479">
        <v>1</v>
      </c>
      <c r="J479">
        <v>2</v>
      </c>
      <c r="K479">
        <v>8.1999999999999993</v>
      </c>
      <c r="L479">
        <v>10.605</v>
      </c>
      <c r="M479">
        <v>86</v>
      </c>
      <c r="N479">
        <v>11.0014</v>
      </c>
      <c r="O479">
        <v>0</v>
      </c>
      <c r="P479">
        <v>4</v>
      </c>
      <c r="Q479">
        <v>4</v>
      </c>
      <c r="R479">
        <v>478</v>
      </c>
    </row>
    <row r="480" spans="1:18" x14ac:dyDescent="0.2">
      <c r="A480" s="1">
        <v>40919.125</v>
      </c>
      <c r="B480" s="17">
        <f>YEAR(Таблица1[[#This Row],[datetime]])</f>
        <v>2012</v>
      </c>
      <c r="C480" s="17">
        <f>MONTH(Таблица1[[#This Row],[datetime]])</f>
        <v>1</v>
      </c>
      <c r="D480" s="17">
        <f>DAY(Таблица1[[#This Row],[datetime]])</f>
        <v>11</v>
      </c>
      <c r="E480" s="17">
        <f>WEEKDAY(Таблица1[[#This Row],[datetime]])</f>
        <v>4</v>
      </c>
      <c r="F480" s="17">
        <f>HOUR(Таблица1[[#This Row],[datetime]])</f>
        <v>3</v>
      </c>
      <c r="G480">
        <v>1</v>
      </c>
      <c r="H480">
        <v>0</v>
      </c>
      <c r="I480">
        <v>1</v>
      </c>
      <c r="J480">
        <v>1</v>
      </c>
      <c r="K480">
        <v>9.02</v>
      </c>
      <c r="L480">
        <v>13.635</v>
      </c>
      <c r="M480">
        <v>80</v>
      </c>
      <c r="N480">
        <v>0</v>
      </c>
      <c r="O480">
        <v>0</v>
      </c>
      <c r="P480">
        <v>4</v>
      </c>
      <c r="Q480">
        <v>4</v>
      </c>
      <c r="R480">
        <v>479</v>
      </c>
    </row>
    <row r="481" spans="1:18" x14ac:dyDescent="0.2">
      <c r="A481" s="1">
        <v>40922.208333333336</v>
      </c>
      <c r="B481" s="17">
        <f>YEAR(Таблица1[[#This Row],[datetime]])</f>
        <v>2012</v>
      </c>
      <c r="C481" s="17">
        <f>MONTH(Таблица1[[#This Row],[datetime]])</f>
        <v>1</v>
      </c>
      <c r="D481" s="17">
        <f>DAY(Таблица1[[#This Row],[datetime]])</f>
        <v>14</v>
      </c>
      <c r="E481" s="17">
        <f>WEEKDAY(Таблица1[[#This Row],[datetime]])</f>
        <v>7</v>
      </c>
      <c r="F481" s="17">
        <f>HOUR(Таблица1[[#This Row],[datetime]])</f>
        <v>5</v>
      </c>
      <c r="G481">
        <v>1</v>
      </c>
      <c r="H481">
        <v>0</v>
      </c>
      <c r="I481">
        <v>0</v>
      </c>
      <c r="J481">
        <v>1</v>
      </c>
      <c r="K481">
        <v>5.74</v>
      </c>
      <c r="L481">
        <v>7.5750000000000002</v>
      </c>
      <c r="M481">
        <v>50</v>
      </c>
      <c r="N481">
        <v>8.9981000000000009</v>
      </c>
      <c r="O481">
        <v>0</v>
      </c>
      <c r="P481">
        <v>4</v>
      </c>
      <c r="Q481">
        <v>4</v>
      </c>
      <c r="R481">
        <v>480</v>
      </c>
    </row>
    <row r="482" spans="1:18" x14ac:dyDescent="0.2">
      <c r="A482" s="1">
        <v>40926.125</v>
      </c>
      <c r="B482" s="17">
        <f>YEAR(Таблица1[[#This Row],[datetime]])</f>
        <v>2012</v>
      </c>
      <c r="C482" s="17">
        <f>MONTH(Таблица1[[#This Row],[datetime]])</f>
        <v>1</v>
      </c>
      <c r="D482" s="17">
        <f>DAY(Таблица1[[#This Row],[datetime]])</f>
        <v>18</v>
      </c>
      <c r="E482" s="17">
        <f>WEEKDAY(Таблица1[[#This Row],[datetime]])</f>
        <v>4</v>
      </c>
      <c r="F482" s="17">
        <f>HOUR(Таблица1[[#This Row],[datetime]])</f>
        <v>3</v>
      </c>
      <c r="G482">
        <v>1</v>
      </c>
      <c r="H482">
        <v>0</v>
      </c>
      <c r="I482">
        <v>1</v>
      </c>
      <c r="J482">
        <v>2</v>
      </c>
      <c r="K482">
        <v>18.04</v>
      </c>
      <c r="L482">
        <v>21.97</v>
      </c>
      <c r="M482">
        <v>51</v>
      </c>
      <c r="N482">
        <v>32.997500000000002</v>
      </c>
      <c r="O482">
        <v>1</v>
      </c>
      <c r="P482">
        <v>3</v>
      </c>
      <c r="Q482">
        <v>4</v>
      </c>
      <c r="R482">
        <v>481</v>
      </c>
    </row>
    <row r="483" spans="1:18" x14ac:dyDescent="0.2">
      <c r="A483" s="1">
        <v>40927.125</v>
      </c>
      <c r="B483" s="17">
        <f>YEAR(Таблица1[[#This Row],[datetime]])</f>
        <v>2012</v>
      </c>
      <c r="C483" s="17">
        <f>MONTH(Таблица1[[#This Row],[datetime]])</f>
        <v>1</v>
      </c>
      <c r="D483" s="17">
        <f>DAY(Таблица1[[#This Row],[datetime]])</f>
        <v>19</v>
      </c>
      <c r="E483" s="17">
        <f>WEEKDAY(Таблица1[[#This Row],[datetime]])</f>
        <v>5</v>
      </c>
      <c r="F483" s="17">
        <f>HOUR(Таблица1[[#This Row],[datetime]])</f>
        <v>3</v>
      </c>
      <c r="G483">
        <v>1</v>
      </c>
      <c r="H483">
        <v>0</v>
      </c>
      <c r="I483">
        <v>1</v>
      </c>
      <c r="J483">
        <v>1</v>
      </c>
      <c r="K483">
        <v>4.92</v>
      </c>
      <c r="L483">
        <v>7.5750000000000002</v>
      </c>
      <c r="M483">
        <v>54</v>
      </c>
      <c r="N483">
        <v>7.0015000000000001</v>
      </c>
      <c r="O483">
        <v>0</v>
      </c>
      <c r="P483">
        <v>4</v>
      </c>
      <c r="Q483">
        <v>4</v>
      </c>
      <c r="R483">
        <v>482</v>
      </c>
    </row>
    <row r="484" spans="1:18" x14ac:dyDescent="0.2">
      <c r="A484" s="1">
        <v>40940.041666666664</v>
      </c>
      <c r="B484" s="17">
        <f>YEAR(Таблица1[[#This Row],[datetime]])</f>
        <v>2012</v>
      </c>
      <c r="C484" s="17">
        <f>MONTH(Таблица1[[#This Row],[datetime]])</f>
        <v>2</v>
      </c>
      <c r="D484" s="17">
        <f>DAY(Таблица1[[#This Row],[datetime]])</f>
        <v>1</v>
      </c>
      <c r="E484" s="17">
        <f>WEEKDAY(Таблица1[[#This Row],[datetime]])</f>
        <v>4</v>
      </c>
      <c r="F484" s="17">
        <f>HOUR(Таблица1[[#This Row],[datetime]])</f>
        <v>1</v>
      </c>
      <c r="G484">
        <v>1</v>
      </c>
      <c r="H484">
        <v>0</v>
      </c>
      <c r="I484">
        <v>1</v>
      </c>
      <c r="J484">
        <v>1</v>
      </c>
      <c r="K484">
        <v>18.04</v>
      </c>
      <c r="L484">
        <v>21.97</v>
      </c>
      <c r="M484">
        <v>41</v>
      </c>
      <c r="N484">
        <v>19.001200000000001</v>
      </c>
      <c r="O484">
        <v>0</v>
      </c>
      <c r="P484">
        <v>4</v>
      </c>
      <c r="Q484">
        <v>4</v>
      </c>
      <c r="R484">
        <v>483</v>
      </c>
    </row>
    <row r="485" spans="1:18" x14ac:dyDescent="0.2">
      <c r="A485" s="1">
        <v>40942.125</v>
      </c>
      <c r="B485" s="17">
        <f>YEAR(Таблица1[[#This Row],[datetime]])</f>
        <v>2012</v>
      </c>
      <c r="C485" s="17">
        <f>MONTH(Таблица1[[#This Row],[datetime]])</f>
        <v>2</v>
      </c>
      <c r="D485" s="17">
        <f>DAY(Таблица1[[#This Row],[datetime]])</f>
        <v>3</v>
      </c>
      <c r="E485" s="17">
        <f>WEEKDAY(Таблица1[[#This Row],[datetime]])</f>
        <v>6</v>
      </c>
      <c r="F485" s="17">
        <f>HOUR(Таблица1[[#This Row],[datetime]])</f>
        <v>3</v>
      </c>
      <c r="G485">
        <v>1</v>
      </c>
      <c r="H485">
        <v>0</v>
      </c>
      <c r="I485">
        <v>1</v>
      </c>
      <c r="J485">
        <v>1</v>
      </c>
      <c r="K485">
        <v>11.48</v>
      </c>
      <c r="L485">
        <v>12.88</v>
      </c>
      <c r="M485">
        <v>56</v>
      </c>
      <c r="N485">
        <v>19.999500000000001</v>
      </c>
      <c r="O485">
        <v>0</v>
      </c>
      <c r="P485">
        <v>4</v>
      </c>
      <c r="Q485">
        <v>4</v>
      </c>
      <c r="R485">
        <v>484</v>
      </c>
    </row>
    <row r="486" spans="1:18" x14ac:dyDescent="0.2">
      <c r="A486" s="1">
        <v>40943.208333333336</v>
      </c>
      <c r="B486" s="17">
        <f>YEAR(Таблица1[[#This Row],[datetime]])</f>
        <v>2012</v>
      </c>
      <c r="C486" s="17">
        <f>MONTH(Таблица1[[#This Row],[datetime]])</f>
        <v>2</v>
      </c>
      <c r="D486" s="17">
        <f>DAY(Таблица1[[#This Row],[datetime]])</f>
        <v>4</v>
      </c>
      <c r="E486" s="17">
        <f>WEEKDAY(Таблица1[[#This Row],[datetime]])</f>
        <v>7</v>
      </c>
      <c r="F486" s="17">
        <f>HOUR(Таблица1[[#This Row],[datetime]])</f>
        <v>5</v>
      </c>
      <c r="G486">
        <v>1</v>
      </c>
      <c r="H486">
        <v>0</v>
      </c>
      <c r="I486">
        <v>0</v>
      </c>
      <c r="J486">
        <v>1</v>
      </c>
      <c r="K486">
        <v>9.84</v>
      </c>
      <c r="L486">
        <v>12.88</v>
      </c>
      <c r="M486">
        <v>81</v>
      </c>
      <c r="N486">
        <v>6.0031999999999996</v>
      </c>
      <c r="O486">
        <v>1</v>
      </c>
      <c r="P486">
        <v>3</v>
      </c>
      <c r="Q486">
        <v>4</v>
      </c>
      <c r="R486">
        <v>485</v>
      </c>
    </row>
    <row r="487" spans="1:18" x14ac:dyDescent="0.2">
      <c r="A487" s="1">
        <v>40944.208333333336</v>
      </c>
      <c r="B487" s="17">
        <f>YEAR(Таблица1[[#This Row],[datetime]])</f>
        <v>2012</v>
      </c>
      <c r="C487" s="17">
        <f>MONTH(Таблица1[[#This Row],[datetime]])</f>
        <v>2</v>
      </c>
      <c r="D487" s="17">
        <f>DAY(Таблица1[[#This Row],[datetime]])</f>
        <v>5</v>
      </c>
      <c r="E487" s="17">
        <f>WEEKDAY(Таблица1[[#This Row],[datetime]])</f>
        <v>1</v>
      </c>
      <c r="F487" s="17">
        <f>HOUR(Таблица1[[#This Row],[datetime]])</f>
        <v>5</v>
      </c>
      <c r="G487">
        <v>1</v>
      </c>
      <c r="H487">
        <v>0</v>
      </c>
      <c r="I487">
        <v>0</v>
      </c>
      <c r="J487">
        <v>3</v>
      </c>
      <c r="K487">
        <v>10.66</v>
      </c>
      <c r="L487">
        <v>12.88</v>
      </c>
      <c r="M487">
        <v>81</v>
      </c>
      <c r="N487">
        <v>12.997999999999999</v>
      </c>
      <c r="O487">
        <v>0</v>
      </c>
      <c r="P487">
        <v>4</v>
      </c>
      <c r="Q487">
        <v>4</v>
      </c>
      <c r="R487">
        <v>486</v>
      </c>
    </row>
    <row r="488" spans="1:18" x14ac:dyDescent="0.2">
      <c r="A488" s="1">
        <v>40944.25</v>
      </c>
      <c r="B488" s="17">
        <f>YEAR(Таблица1[[#This Row],[datetime]])</f>
        <v>2012</v>
      </c>
      <c r="C488" s="17">
        <f>MONTH(Таблица1[[#This Row],[datetime]])</f>
        <v>2</v>
      </c>
      <c r="D488" s="17">
        <f>DAY(Таблица1[[#This Row],[datetime]])</f>
        <v>5</v>
      </c>
      <c r="E488" s="17">
        <f>WEEKDAY(Таблица1[[#This Row],[datetime]])</f>
        <v>1</v>
      </c>
      <c r="F488" s="17">
        <f>HOUR(Таблица1[[#This Row],[datetime]])</f>
        <v>6</v>
      </c>
      <c r="G488">
        <v>1</v>
      </c>
      <c r="H488">
        <v>0</v>
      </c>
      <c r="I488">
        <v>0</v>
      </c>
      <c r="J488">
        <v>2</v>
      </c>
      <c r="K488">
        <v>10.66</v>
      </c>
      <c r="L488">
        <v>12.12</v>
      </c>
      <c r="M488">
        <v>70</v>
      </c>
      <c r="N488">
        <v>16.997900000000001</v>
      </c>
      <c r="O488">
        <v>0</v>
      </c>
      <c r="P488">
        <v>4</v>
      </c>
      <c r="Q488">
        <v>4</v>
      </c>
      <c r="R488">
        <v>487</v>
      </c>
    </row>
    <row r="489" spans="1:18" x14ac:dyDescent="0.2">
      <c r="A489" s="1">
        <v>40946.083333333336</v>
      </c>
      <c r="B489" s="17">
        <f>YEAR(Таблица1[[#This Row],[datetime]])</f>
        <v>2012</v>
      </c>
      <c r="C489" s="17">
        <f>MONTH(Таблица1[[#This Row],[datetime]])</f>
        <v>2</v>
      </c>
      <c r="D489" s="17">
        <f>DAY(Таблица1[[#This Row],[datetime]])</f>
        <v>7</v>
      </c>
      <c r="E489" s="17">
        <f>WEEKDAY(Таблица1[[#This Row],[datetime]])</f>
        <v>3</v>
      </c>
      <c r="F489" s="17">
        <f>HOUR(Таблица1[[#This Row],[datetime]])</f>
        <v>2</v>
      </c>
      <c r="G489">
        <v>1</v>
      </c>
      <c r="H489">
        <v>0</v>
      </c>
      <c r="I489">
        <v>1</v>
      </c>
      <c r="J489">
        <v>1</v>
      </c>
      <c r="K489">
        <v>12.3</v>
      </c>
      <c r="L489">
        <v>16.664999999999999</v>
      </c>
      <c r="M489">
        <v>61</v>
      </c>
      <c r="N489">
        <v>0</v>
      </c>
      <c r="O489">
        <v>0</v>
      </c>
      <c r="P489">
        <v>4</v>
      </c>
      <c r="Q489">
        <v>4</v>
      </c>
      <c r="R489">
        <v>488</v>
      </c>
    </row>
    <row r="490" spans="1:18" x14ac:dyDescent="0.2">
      <c r="A490" s="1">
        <v>40948.125</v>
      </c>
      <c r="B490" s="17">
        <f>YEAR(Таблица1[[#This Row],[datetime]])</f>
        <v>2012</v>
      </c>
      <c r="C490" s="17">
        <f>MONTH(Таблица1[[#This Row],[datetime]])</f>
        <v>2</v>
      </c>
      <c r="D490" s="17">
        <f>DAY(Таблица1[[#This Row],[datetime]])</f>
        <v>9</v>
      </c>
      <c r="E490" s="17">
        <f>WEEKDAY(Таблица1[[#This Row],[datetime]])</f>
        <v>5</v>
      </c>
      <c r="F490" s="17">
        <f>HOUR(Таблица1[[#This Row],[datetime]])</f>
        <v>3</v>
      </c>
      <c r="G490">
        <v>1</v>
      </c>
      <c r="H490">
        <v>0</v>
      </c>
      <c r="I490">
        <v>1</v>
      </c>
      <c r="J490">
        <v>1</v>
      </c>
      <c r="K490">
        <v>9.02</v>
      </c>
      <c r="L490">
        <v>10.605</v>
      </c>
      <c r="M490">
        <v>80</v>
      </c>
      <c r="N490">
        <v>19.001200000000001</v>
      </c>
      <c r="O490">
        <v>0</v>
      </c>
      <c r="P490">
        <v>4</v>
      </c>
      <c r="Q490">
        <v>4</v>
      </c>
      <c r="R490">
        <v>489</v>
      </c>
    </row>
    <row r="491" spans="1:18" x14ac:dyDescent="0.2">
      <c r="A491" s="1">
        <v>40950.166666666664</v>
      </c>
      <c r="B491" s="17">
        <f>YEAR(Таблица1[[#This Row],[datetime]])</f>
        <v>2012</v>
      </c>
      <c r="C491" s="17">
        <f>MONTH(Таблица1[[#This Row],[datetime]])</f>
        <v>2</v>
      </c>
      <c r="D491" s="17">
        <f>DAY(Таблица1[[#This Row],[datetime]])</f>
        <v>11</v>
      </c>
      <c r="E491" s="17">
        <f>WEEKDAY(Таблица1[[#This Row],[datetime]])</f>
        <v>7</v>
      </c>
      <c r="F491" s="17">
        <f>HOUR(Таблица1[[#This Row],[datetime]])</f>
        <v>4</v>
      </c>
      <c r="G491">
        <v>1</v>
      </c>
      <c r="H491">
        <v>0</v>
      </c>
      <c r="I491">
        <v>0</v>
      </c>
      <c r="J491">
        <v>3</v>
      </c>
      <c r="K491">
        <v>9.84</v>
      </c>
      <c r="L491">
        <v>11.365</v>
      </c>
      <c r="M491">
        <v>87</v>
      </c>
      <c r="N491">
        <v>15.001300000000001</v>
      </c>
      <c r="O491">
        <v>0</v>
      </c>
      <c r="P491">
        <v>4</v>
      </c>
      <c r="Q491">
        <v>4</v>
      </c>
      <c r="R491">
        <v>490</v>
      </c>
    </row>
    <row r="492" spans="1:18" x14ac:dyDescent="0.2">
      <c r="A492" s="1">
        <v>40952.083333333336</v>
      </c>
      <c r="B492" s="17">
        <f>YEAR(Таблица1[[#This Row],[datetime]])</f>
        <v>2012</v>
      </c>
      <c r="C492" s="17">
        <f>MONTH(Таблица1[[#This Row],[datetime]])</f>
        <v>2</v>
      </c>
      <c r="D492" s="17">
        <f>DAY(Таблица1[[#This Row],[datetime]])</f>
        <v>13</v>
      </c>
      <c r="E492" s="17">
        <f>WEEKDAY(Таблица1[[#This Row],[datetime]])</f>
        <v>2</v>
      </c>
      <c r="F492" s="17">
        <f>HOUR(Таблица1[[#This Row],[datetime]])</f>
        <v>2</v>
      </c>
      <c r="G492">
        <v>1</v>
      </c>
      <c r="H492">
        <v>0</v>
      </c>
      <c r="I492">
        <v>1</v>
      </c>
      <c r="J492">
        <v>1</v>
      </c>
      <c r="K492">
        <v>5.74</v>
      </c>
      <c r="L492">
        <v>6.82</v>
      </c>
      <c r="M492">
        <v>46</v>
      </c>
      <c r="N492">
        <v>12.997999999999999</v>
      </c>
      <c r="O492">
        <v>0</v>
      </c>
      <c r="P492">
        <v>4</v>
      </c>
      <c r="Q492">
        <v>4</v>
      </c>
      <c r="R492">
        <v>491</v>
      </c>
    </row>
    <row r="493" spans="1:18" x14ac:dyDescent="0.2">
      <c r="A493" s="1">
        <v>40954.083333333336</v>
      </c>
      <c r="B493" s="17">
        <f>YEAR(Таблица1[[#This Row],[datetime]])</f>
        <v>2012</v>
      </c>
      <c r="C493" s="17">
        <f>MONTH(Таблица1[[#This Row],[datetime]])</f>
        <v>2</v>
      </c>
      <c r="D493" s="17">
        <f>DAY(Таблица1[[#This Row],[datetime]])</f>
        <v>15</v>
      </c>
      <c r="E493" s="17">
        <f>WEEKDAY(Таблица1[[#This Row],[datetime]])</f>
        <v>4</v>
      </c>
      <c r="F493" s="17">
        <f>HOUR(Таблица1[[#This Row],[datetime]])</f>
        <v>2</v>
      </c>
      <c r="G493">
        <v>1</v>
      </c>
      <c r="H493">
        <v>0</v>
      </c>
      <c r="I493">
        <v>1</v>
      </c>
      <c r="J493">
        <v>1</v>
      </c>
      <c r="K493">
        <v>12.3</v>
      </c>
      <c r="L493">
        <v>16.664999999999999</v>
      </c>
      <c r="M493">
        <v>61</v>
      </c>
      <c r="N493">
        <v>0</v>
      </c>
      <c r="O493">
        <v>0</v>
      </c>
      <c r="P493">
        <v>4</v>
      </c>
      <c r="Q493">
        <v>4</v>
      </c>
      <c r="R493">
        <v>492</v>
      </c>
    </row>
    <row r="494" spans="1:18" x14ac:dyDescent="0.2">
      <c r="A494" s="1">
        <v>40973.083333333336</v>
      </c>
      <c r="B494" s="17">
        <f>YEAR(Таблица1[[#This Row],[datetime]])</f>
        <v>2012</v>
      </c>
      <c r="C494" s="17">
        <f>MONTH(Таблица1[[#This Row],[datetime]])</f>
        <v>3</v>
      </c>
      <c r="D494" s="17">
        <f>DAY(Таблица1[[#This Row],[datetime]])</f>
        <v>5</v>
      </c>
      <c r="E494" s="17">
        <f>WEEKDAY(Таблица1[[#This Row],[datetime]])</f>
        <v>2</v>
      </c>
      <c r="F494" s="17">
        <f>HOUR(Таблица1[[#This Row],[datetime]])</f>
        <v>2</v>
      </c>
      <c r="G494">
        <v>1</v>
      </c>
      <c r="H494">
        <v>0</v>
      </c>
      <c r="I494">
        <v>1</v>
      </c>
      <c r="J494">
        <v>1</v>
      </c>
      <c r="K494">
        <v>9.84</v>
      </c>
      <c r="L494">
        <v>12.12</v>
      </c>
      <c r="M494">
        <v>48</v>
      </c>
      <c r="N494">
        <v>8.9981000000000009</v>
      </c>
      <c r="O494">
        <v>1</v>
      </c>
      <c r="P494">
        <v>3</v>
      </c>
      <c r="Q494">
        <v>4</v>
      </c>
      <c r="R494">
        <v>493</v>
      </c>
    </row>
    <row r="495" spans="1:18" x14ac:dyDescent="0.2">
      <c r="A495" s="1">
        <v>40974.083333333336</v>
      </c>
      <c r="B495" s="17">
        <f>YEAR(Таблица1[[#This Row],[datetime]])</f>
        <v>2012</v>
      </c>
      <c r="C495" s="17">
        <f>MONTH(Таблица1[[#This Row],[datetime]])</f>
        <v>3</v>
      </c>
      <c r="D495" s="17">
        <f>DAY(Таблица1[[#This Row],[datetime]])</f>
        <v>6</v>
      </c>
      <c r="E495" s="17">
        <f>WEEKDAY(Таблица1[[#This Row],[datetime]])</f>
        <v>3</v>
      </c>
      <c r="F495" s="17">
        <f>HOUR(Таблица1[[#This Row],[datetime]])</f>
        <v>2</v>
      </c>
      <c r="G495">
        <v>1</v>
      </c>
      <c r="H495">
        <v>0</v>
      </c>
      <c r="I495">
        <v>1</v>
      </c>
      <c r="J495">
        <v>1</v>
      </c>
      <c r="K495">
        <v>8.1999999999999993</v>
      </c>
      <c r="L495">
        <v>9.85</v>
      </c>
      <c r="M495">
        <v>44</v>
      </c>
      <c r="N495">
        <v>15.001300000000001</v>
      </c>
      <c r="O495">
        <v>0</v>
      </c>
      <c r="P495">
        <v>4</v>
      </c>
      <c r="Q495">
        <v>4</v>
      </c>
      <c r="R495">
        <v>494</v>
      </c>
    </row>
    <row r="496" spans="1:18" x14ac:dyDescent="0.2">
      <c r="A496" s="1">
        <v>40975.083333333336</v>
      </c>
      <c r="B496" s="17">
        <f>YEAR(Таблица1[[#This Row],[datetime]])</f>
        <v>2012</v>
      </c>
      <c r="C496" s="17">
        <f>MONTH(Таблица1[[#This Row],[datetime]])</f>
        <v>3</v>
      </c>
      <c r="D496" s="17">
        <f>DAY(Таблица1[[#This Row],[datetime]])</f>
        <v>7</v>
      </c>
      <c r="E496" s="17">
        <f>WEEKDAY(Таблица1[[#This Row],[datetime]])</f>
        <v>4</v>
      </c>
      <c r="F496" s="17">
        <f>HOUR(Таблица1[[#This Row],[datetime]])</f>
        <v>2</v>
      </c>
      <c r="G496">
        <v>1</v>
      </c>
      <c r="H496">
        <v>0</v>
      </c>
      <c r="I496">
        <v>1</v>
      </c>
      <c r="J496">
        <v>1</v>
      </c>
      <c r="K496">
        <v>12.3</v>
      </c>
      <c r="L496">
        <v>14.395</v>
      </c>
      <c r="M496">
        <v>56</v>
      </c>
      <c r="N496">
        <v>19.001200000000001</v>
      </c>
      <c r="O496">
        <v>0</v>
      </c>
      <c r="P496">
        <v>4</v>
      </c>
      <c r="Q496">
        <v>4</v>
      </c>
      <c r="R496">
        <v>495</v>
      </c>
    </row>
    <row r="497" spans="1:18" x14ac:dyDescent="0.2">
      <c r="A497" s="1">
        <v>40978.166666666664</v>
      </c>
      <c r="B497" s="17">
        <f>YEAR(Таблица1[[#This Row],[datetime]])</f>
        <v>2012</v>
      </c>
      <c r="C497" s="17">
        <f>MONTH(Таблица1[[#This Row],[datetime]])</f>
        <v>3</v>
      </c>
      <c r="D497" s="17">
        <f>DAY(Таблица1[[#This Row],[datetime]])</f>
        <v>10</v>
      </c>
      <c r="E497" s="17">
        <f>WEEKDAY(Таблица1[[#This Row],[datetime]])</f>
        <v>7</v>
      </c>
      <c r="F497" s="17">
        <f>HOUR(Таблица1[[#This Row],[datetime]])</f>
        <v>4</v>
      </c>
      <c r="G497">
        <v>1</v>
      </c>
      <c r="H497">
        <v>0</v>
      </c>
      <c r="I497">
        <v>0</v>
      </c>
      <c r="J497">
        <v>1</v>
      </c>
      <c r="K497">
        <v>9.84</v>
      </c>
      <c r="L497">
        <v>10.605</v>
      </c>
      <c r="M497">
        <v>41</v>
      </c>
      <c r="N497">
        <v>23.999400000000001</v>
      </c>
      <c r="O497">
        <v>1</v>
      </c>
      <c r="P497">
        <v>3</v>
      </c>
      <c r="Q497">
        <v>4</v>
      </c>
      <c r="R497">
        <v>496</v>
      </c>
    </row>
    <row r="498" spans="1:18" x14ac:dyDescent="0.2">
      <c r="A498" s="1">
        <v>40982.125</v>
      </c>
      <c r="B498" s="17">
        <f>YEAR(Таблица1[[#This Row],[datetime]])</f>
        <v>2012</v>
      </c>
      <c r="C498" s="17">
        <f>MONTH(Таблица1[[#This Row],[datetime]])</f>
        <v>3</v>
      </c>
      <c r="D498" s="17">
        <f>DAY(Таблица1[[#This Row],[datetime]])</f>
        <v>14</v>
      </c>
      <c r="E498" s="17">
        <f>WEEKDAY(Таблица1[[#This Row],[datetime]])</f>
        <v>4</v>
      </c>
      <c r="F498" s="17">
        <f>HOUR(Таблица1[[#This Row],[datetime]])</f>
        <v>3</v>
      </c>
      <c r="G498">
        <v>1</v>
      </c>
      <c r="H498">
        <v>0</v>
      </c>
      <c r="I498">
        <v>1</v>
      </c>
      <c r="J498">
        <v>1</v>
      </c>
      <c r="K498">
        <v>19.68</v>
      </c>
      <c r="L498">
        <v>23.484999999999999</v>
      </c>
      <c r="M498">
        <v>72</v>
      </c>
      <c r="N498">
        <v>12.997999999999999</v>
      </c>
      <c r="O498">
        <v>1</v>
      </c>
      <c r="P498">
        <v>3</v>
      </c>
      <c r="Q498">
        <v>4</v>
      </c>
      <c r="R498">
        <v>497</v>
      </c>
    </row>
    <row r="499" spans="1:18" x14ac:dyDescent="0.2">
      <c r="A499" s="1">
        <v>40984.083333333336</v>
      </c>
      <c r="B499" s="17">
        <f>YEAR(Таблица1[[#This Row],[datetime]])</f>
        <v>2012</v>
      </c>
      <c r="C499" s="17">
        <f>MONTH(Таблица1[[#This Row],[datetime]])</f>
        <v>3</v>
      </c>
      <c r="D499" s="17">
        <f>DAY(Таблица1[[#This Row],[datetime]])</f>
        <v>16</v>
      </c>
      <c r="E499" s="17">
        <f>WEEKDAY(Таблица1[[#This Row],[datetime]])</f>
        <v>6</v>
      </c>
      <c r="F499" s="17">
        <f>HOUR(Таблица1[[#This Row],[datetime]])</f>
        <v>2</v>
      </c>
      <c r="G499">
        <v>1</v>
      </c>
      <c r="H499">
        <v>0</v>
      </c>
      <c r="I499">
        <v>1</v>
      </c>
      <c r="J499">
        <v>2</v>
      </c>
      <c r="K499">
        <v>17.22</v>
      </c>
      <c r="L499">
        <v>21.21</v>
      </c>
      <c r="M499">
        <v>82</v>
      </c>
      <c r="N499">
        <v>12.997999999999999</v>
      </c>
      <c r="O499">
        <v>0</v>
      </c>
      <c r="P499">
        <v>4</v>
      </c>
      <c r="Q499">
        <v>4</v>
      </c>
      <c r="R499">
        <v>498</v>
      </c>
    </row>
    <row r="500" spans="1:18" x14ac:dyDescent="0.2">
      <c r="A500" s="1">
        <v>41001.166666666664</v>
      </c>
      <c r="B500" s="17">
        <f>YEAR(Таблица1[[#This Row],[datetime]])</f>
        <v>2012</v>
      </c>
      <c r="C500" s="17">
        <f>MONTH(Таблица1[[#This Row],[datetime]])</f>
        <v>4</v>
      </c>
      <c r="D500" s="17">
        <f>DAY(Таблица1[[#This Row],[datetime]])</f>
        <v>2</v>
      </c>
      <c r="E500" s="17">
        <f>WEEKDAY(Таблица1[[#This Row],[datetime]])</f>
        <v>2</v>
      </c>
      <c r="F500" s="17">
        <f>HOUR(Таблица1[[#This Row],[datetime]])</f>
        <v>4</v>
      </c>
      <c r="G500">
        <v>2</v>
      </c>
      <c r="H500">
        <v>0</v>
      </c>
      <c r="I500">
        <v>1</v>
      </c>
      <c r="J500">
        <v>1</v>
      </c>
      <c r="K500">
        <v>16.399999999999999</v>
      </c>
      <c r="L500">
        <v>20.454999999999998</v>
      </c>
      <c r="M500">
        <v>76</v>
      </c>
      <c r="N500">
        <v>32.997500000000002</v>
      </c>
      <c r="O500">
        <v>2</v>
      </c>
      <c r="P500">
        <v>2</v>
      </c>
      <c r="Q500">
        <v>4</v>
      </c>
      <c r="R500">
        <v>499</v>
      </c>
    </row>
    <row r="501" spans="1:18" x14ac:dyDescent="0.2">
      <c r="A501" s="1">
        <v>41011.083333333336</v>
      </c>
      <c r="B501" s="17">
        <f>YEAR(Таблица1[[#This Row],[datetime]])</f>
        <v>2012</v>
      </c>
      <c r="C501" s="17">
        <f>MONTH(Таблица1[[#This Row],[datetime]])</f>
        <v>4</v>
      </c>
      <c r="D501" s="17">
        <f>DAY(Таблица1[[#This Row],[datetime]])</f>
        <v>12</v>
      </c>
      <c r="E501" s="17">
        <f>WEEKDAY(Таблица1[[#This Row],[datetime]])</f>
        <v>5</v>
      </c>
      <c r="F501" s="17">
        <f>HOUR(Таблица1[[#This Row],[datetime]])</f>
        <v>2</v>
      </c>
      <c r="G501">
        <v>2</v>
      </c>
      <c r="H501">
        <v>0</v>
      </c>
      <c r="I501">
        <v>1</v>
      </c>
      <c r="J501">
        <v>1</v>
      </c>
      <c r="K501">
        <v>13.12</v>
      </c>
      <c r="L501">
        <v>15.15</v>
      </c>
      <c r="M501">
        <v>61</v>
      </c>
      <c r="N501">
        <v>19.001200000000001</v>
      </c>
      <c r="O501">
        <v>0</v>
      </c>
      <c r="P501">
        <v>4</v>
      </c>
      <c r="Q501">
        <v>4</v>
      </c>
      <c r="R501">
        <v>500</v>
      </c>
    </row>
    <row r="502" spans="1:18" x14ac:dyDescent="0.2">
      <c r="A502" s="1">
        <v>41016.083333333336</v>
      </c>
      <c r="B502" s="17">
        <f>YEAR(Таблица1[[#This Row],[datetime]])</f>
        <v>2012</v>
      </c>
      <c r="C502" s="17">
        <f>MONTH(Таблица1[[#This Row],[datetime]])</f>
        <v>4</v>
      </c>
      <c r="D502" s="17">
        <f>DAY(Таблица1[[#This Row],[datetime]])</f>
        <v>17</v>
      </c>
      <c r="E502" s="17">
        <f>WEEKDAY(Таблица1[[#This Row],[datetime]])</f>
        <v>3</v>
      </c>
      <c r="F502" s="17">
        <f>HOUR(Таблица1[[#This Row],[datetime]])</f>
        <v>2</v>
      </c>
      <c r="G502">
        <v>2</v>
      </c>
      <c r="H502">
        <v>0</v>
      </c>
      <c r="I502">
        <v>1</v>
      </c>
      <c r="J502">
        <v>1</v>
      </c>
      <c r="K502">
        <v>22.96</v>
      </c>
      <c r="L502">
        <v>26.515000000000001</v>
      </c>
      <c r="M502">
        <v>83</v>
      </c>
      <c r="N502">
        <v>7.0015000000000001</v>
      </c>
      <c r="O502">
        <v>1</v>
      </c>
      <c r="P502">
        <v>3</v>
      </c>
      <c r="Q502">
        <v>4</v>
      </c>
      <c r="R502">
        <v>501</v>
      </c>
    </row>
    <row r="503" spans="1:18" x14ac:dyDescent="0.2">
      <c r="A503" s="1">
        <v>41018.125</v>
      </c>
      <c r="B503" s="17">
        <f>YEAR(Таблица1[[#This Row],[datetime]])</f>
        <v>2012</v>
      </c>
      <c r="C503" s="17">
        <f>MONTH(Таблица1[[#This Row],[datetime]])</f>
        <v>4</v>
      </c>
      <c r="D503" s="17">
        <f>DAY(Таблица1[[#This Row],[datetime]])</f>
        <v>19</v>
      </c>
      <c r="E503" s="17">
        <f>WEEKDAY(Таблица1[[#This Row],[datetime]])</f>
        <v>5</v>
      </c>
      <c r="F503" s="17">
        <f>HOUR(Таблица1[[#This Row],[datetime]])</f>
        <v>3</v>
      </c>
      <c r="G503">
        <v>2</v>
      </c>
      <c r="H503">
        <v>0</v>
      </c>
      <c r="I503">
        <v>1</v>
      </c>
      <c r="J503">
        <v>2</v>
      </c>
      <c r="K503">
        <v>17.22</v>
      </c>
      <c r="L503">
        <v>21.21</v>
      </c>
      <c r="M503">
        <v>77</v>
      </c>
      <c r="N503">
        <v>0</v>
      </c>
      <c r="O503">
        <v>1</v>
      </c>
      <c r="P503">
        <v>3</v>
      </c>
      <c r="Q503">
        <v>4</v>
      </c>
      <c r="R503">
        <v>502</v>
      </c>
    </row>
    <row r="504" spans="1:18" x14ac:dyDescent="0.2">
      <c r="A504" s="1">
        <v>41018.166666666664</v>
      </c>
      <c r="B504" s="17">
        <f>YEAR(Таблица1[[#This Row],[datetime]])</f>
        <v>2012</v>
      </c>
      <c r="C504" s="17">
        <f>MONTH(Таблица1[[#This Row],[datetime]])</f>
        <v>4</v>
      </c>
      <c r="D504" s="17">
        <f>DAY(Таблица1[[#This Row],[datetime]])</f>
        <v>19</v>
      </c>
      <c r="E504" s="17">
        <f>WEEKDAY(Таблица1[[#This Row],[datetime]])</f>
        <v>5</v>
      </c>
      <c r="F504" s="17">
        <f>HOUR(Таблица1[[#This Row],[datetime]])</f>
        <v>4</v>
      </c>
      <c r="G504">
        <v>2</v>
      </c>
      <c r="H504">
        <v>0</v>
      </c>
      <c r="I504">
        <v>1</v>
      </c>
      <c r="J504">
        <v>2</v>
      </c>
      <c r="K504">
        <v>17.22</v>
      </c>
      <c r="L504">
        <v>21.21</v>
      </c>
      <c r="M504">
        <v>71</v>
      </c>
      <c r="N504">
        <v>0</v>
      </c>
      <c r="O504">
        <v>0</v>
      </c>
      <c r="P504">
        <v>4</v>
      </c>
      <c r="Q504">
        <v>4</v>
      </c>
      <c r="R504">
        <v>503</v>
      </c>
    </row>
    <row r="505" spans="1:18" x14ac:dyDescent="0.2">
      <c r="A505" s="1">
        <v>41031.166666666664</v>
      </c>
      <c r="B505" s="17">
        <f>YEAR(Таблица1[[#This Row],[datetime]])</f>
        <v>2012</v>
      </c>
      <c r="C505" s="17">
        <f>MONTH(Таблица1[[#This Row],[datetime]])</f>
        <v>5</v>
      </c>
      <c r="D505" s="17">
        <f>DAY(Таблица1[[#This Row],[datetime]])</f>
        <v>2</v>
      </c>
      <c r="E505" s="17">
        <f>WEEKDAY(Таблица1[[#This Row],[datetime]])</f>
        <v>4</v>
      </c>
      <c r="F505" s="17">
        <f>HOUR(Таблица1[[#This Row],[datetime]])</f>
        <v>4</v>
      </c>
      <c r="G505">
        <v>2</v>
      </c>
      <c r="H505">
        <v>0</v>
      </c>
      <c r="I505">
        <v>1</v>
      </c>
      <c r="J505">
        <v>1</v>
      </c>
      <c r="K505">
        <v>22.14</v>
      </c>
      <c r="L505">
        <v>25.76</v>
      </c>
      <c r="M505">
        <v>88</v>
      </c>
      <c r="N505">
        <v>0</v>
      </c>
      <c r="O505">
        <v>2</v>
      </c>
      <c r="P505">
        <v>2</v>
      </c>
      <c r="Q505">
        <v>4</v>
      </c>
      <c r="R505">
        <v>504</v>
      </c>
    </row>
    <row r="506" spans="1:18" x14ac:dyDescent="0.2">
      <c r="A506" s="1">
        <v>41033.166666666664</v>
      </c>
      <c r="B506" s="17">
        <f>YEAR(Таблица1[[#This Row],[datetime]])</f>
        <v>2012</v>
      </c>
      <c r="C506" s="17">
        <f>MONTH(Таблица1[[#This Row],[datetime]])</f>
        <v>5</v>
      </c>
      <c r="D506" s="17">
        <f>DAY(Таблица1[[#This Row],[datetime]])</f>
        <v>4</v>
      </c>
      <c r="E506" s="17">
        <f>WEEKDAY(Таблица1[[#This Row],[datetime]])</f>
        <v>6</v>
      </c>
      <c r="F506" s="17">
        <f>HOUR(Таблица1[[#This Row],[datetime]])</f>
        <v>4</v>
      </c>
      <c r="G506">
        <v>2</v>
      </c>
      <c r="H506">
        <v>0</v>
      </c>
      <c r="I506">
        <v>1</v>
      </c>
      <c r="J506">
        <v>1</v>
      </c>
      <c r="K506">
        <v>22.96</v>
      </c>
      <c r="L506">
        <v>26.515000000000001</v>
      </c>
      <c r="M506">
        <v>88</v>
      </c>
      <c r="N506">
        <v>12.997999999999999</v>
      </c>
      <c r="O506">
        <v>0</v>
      </c>
      <c r="P506">
        <v>4</v>
      </c>
      <c r="Q506">
        <v>4</v>
      </c>
      <c r="R506">
        <v>505</v>
      </c>
    </row>
    <row r="507" spans="1:18" x14ac:dyDescent="0.2">
      <c r="A507" s="1">
        <v>41044.083333333336</v>
      </c>
      <c r="B507" s="17">
        <f>YEAR(Таблица1[[#This Row],[datetime]])</f>
        <v>2012</v>
      </c>
      <c r="C507" s="17">
        <f>MONTH(Таблица1[[#This Row],[datetime]])</f>
        <v>5</v>
      </c>
      <c r="D507" s="17">
        <f>DAY(Таблица1[[#This Row],[datetime]])</f>
        <v>15</v>
      </c>
      <c r="E507" s="17">
        <f>WEEKDAY(Таблица1[[#This Row],[datetime]])</f>
        <v>3</v>
      </c>
      <c r="F507" s="17">
        <f>HOUR(Таблица1[[#This Row],[datetime]])</f>
        <v>2</v>
      </c>
      <c r="G507">
        <v>2</v>
      </c>
      <c r="H507">
        <v>0</v>
      </c>
      <c r="I507">
        <v>1</v>
      </c>
      <c r="J507">
        <v>2</v>
      </c>
      <c r="K507">
        <v>22.96</v>
      </c>
      <c r="L507">
        <v>26.515000000000001</v>
      </c>
      <c r="M507">
        <v>88</v>
      </c>
      <c r="N507">
        <v>8.9981000000000009</v>
      </c>
      <c r="O507">
        <v>1</v>
      </c>
      <c r="P507">
        <v>3</v>
      </c>
      <c r="Q507">
        <v>4</v>
      </c>
      <c r="R507">
        <v>506</v>
      </c>
    </row>
    <row r="508" spans="1:18" x14ac:dyDescent="0.2">
      <c r="A508" s="1">
        <v>41045.166666666664</v>
      </c>
      <c r="B508" s="17">
        <f>YEAR(Таблица1[[#This Row],[datetime]])</f>
        <v>2012</v>
      </c>
      <c r="C508" s="17">
        <f>MONTH(Таблица1[[#This Row],[datetime]])</f>
        <v>5</v>
      </c>
      <c r="D508" s="17">
        <f>DAY(Таблица1[[#This Row],[datetime]])</f>
        <v>16</v>
      </c>
      <c r="E508" s="17">
        <f>WEEKDAY(Таблица1[[#This Row],[datetime]])</f>
        <v>4</v>
      </c>
      <c r="F508" s="17">
        <f>HOUR(Таблица1[[#This Row],[datetime]])</f>
        <v>4</v>
      </c>
      <c r="G508">
        <v>2</v>
      </c>
      <c r="H508">
        <v>0</v>
      </c>
      <c r="I508">
        <v>1</v>
      </c>
      <c r="J508">
        <v>1</v>
      </c>
      <c r="K508">
        <v>22.14</v>
      </c>
      <c r="L508">
        <v>25.76</v>
      </c>
      <c r="M508">
        <v>94</v>
      </c>
      <c r="N508">
        <v>8.9981000000000009</v>
      </c>
      <c r="O508">
        <v>1</v>
      </c>
      <c r="P508">
        <v>3</v>
      </c>
      <c r="Q508">
        <v>4</v>
      </c>
      <c r="R508">
        <v>507</v>
      </c>
    </row>
    <row r="509" spans="1:18" x14ac:dyDescent="0.2">
      <c r="A509" s="1">
        <v>41061.125</v>
      </c>
      <c r="B509" s="17">
        <f>YEAR(Таблица1[[#This Row],[datetime]])</f>
        <v>2012</v>
      </c>
      <c r="C509" s="17">
        <f>MONTH(Таблица1[[#This Row],[datetime]])</f>
        <v>6</v>
      </c>
      <c r="D509" s="17">
        <f>DAY(Таблица1[[#This Row],[datetime]])</f>
        <v>1</v>
      </c>
      <c r="E509" s="17">
        <f>WEEKDAY(Таблица1[[#This Row],[datetime]])</f>
        <v>6</v>
      </c>
      <c r="F509" s="17">
        <f>HOUR(Таблица1[[#This Row],[datetime]])</f>
        <v>3</v>
      </c>
      <c r="G509">
        <v>2</v>
      </c>
      <c r="H509">
        <v>0</v>
      </c>
      <c r="I509">
        <v>1</v>
      </c>
      <c r="J509">
        <v>2</v>
      </c>
      <c r="K509">
        <v>25.42</v>
      </c>
      <c r="L509">
        <v>29.545000000000002</v>
      </c>
      <c r="M509">
        <v>73</v>
      </c>
      <c r="N509">
        <v>6.0031999999999996</v>
      </c>
      <c r="O509">
        <v>0</v>
      </c>
      <c r="P509">
        <v>4</v>
      </c>
      <c r="Q509">
        <v>4</v>
      </c>
      <c r="R509">
        <v>508</v>
      </c>
    </row>
    <row r="510" spans="1:18" x14ac:dyDescent="0.2">
      <c r="A510" s="1">
        <v>41072.166666666664</v>
      </c>
      <c r="B510" s="17">
        <f>YEAR(Таблица1[[#This Row],[datetime]])</f>
        <v>2012</v>
      </c>
      <c r="C510" s="17">
        <f>MONTH(Таблица1[[#This Row],[datetime]])</f>
        <v>6</v>
      </c>
      <c r="D510" s="17">
        <f>DAY(Таблица1[[#This Row],[datetime]])</f>
        <v>12</v>
      </c>
      <c r="E510" s="17">
        <f>WEEKDAY(Таблица1[[#This Row],[datetime]])</f>
        <v>3</v>
      </c>
      <c r="F510" s="17">
        <f>HOUR(Таблица1[[#This Row],[datetime]])</f>
        <v>4</v>
      </c>
      <c r="G510">
        <v>2</v>
      </c>
      <c r="H510">
        <v>0</v>
      </c>
      <c r="I510">
        <v>1</v>
      </c>
      <c r="J510">
        <v>3</v>
      </c>
      <c r="K510">
        <v>24.6</v>
      </c>
      <c r="L510">
        <v>27.274999999999999</v>
      </c>
      <c r="M510">
        <v>88</v>
      </c>
      <c r="N510">
        <v>11.0014</v>
      </c>
      <c r="O510">
        <v>0</v>
      </c>
      <c r="P510">
        <v>4</v>
      </c>
      <c r="Q510">
        <v>4</v>
      </c>
      <c r="R510">
        <v>509</v>
      </c>
    </row>
    <row r="511" spans="1:18" x14ac:dyDescent="0.2">
      <c r="A511" s="1">
        <v>41073.083333333336</v>
      </c>
      <c r="B511" s="17">
        <f>YEAR(Таблица1[[#This Row],[datetime]])</f>
        <v>2012</v>
      </c>
      <c r="C511" s="17">
        <f>MONTH(Таблица1[[#This Row],[datetime]])</f>
        <v>6</v>
      </c>
      <c r="D511" s="17">
        <f>DAY(Таблица1[[#This Row],[datetime]])</f>
        <v>13</v>
      </c>
      <c r="E511" s="17">
        <f>WEEKDAY(Таблица1[[#This Row],[datetime]])</f>
        <v>4</v>
      </c>
      <c r="F511" s="17">
        <f>HOUR(Таблица1[[#This Row],[datetime]])</f>
        <v>2</v>
      </c>
      <c r="G511">
        <v>2</v>
      </c>
      <c r="H511">
        <v>0</v>
      </c>
      <c r="I511">
        <v>1</v>
      </c>
      <c r="J511">
        <v>1</v>
      </c>
      <c r="K511">
        <v>25.42</v>
      </c>
      <c r="L511">
        <v>28.79</v>
      </c>
      <c r="M511">
        <v>83</v>
      </c>
      <c r="N511">
        <v>8.9981000000000009</v>
      </c>
      <c r="O511">
        <v>0</v>
      </c>
      <c r="P511">
        <v>4</v>
      </c>
      <c r="Q511">
        <v>4</v>
      </c>
      <c r="R511">
        <v>510</v>
      </c>
    </row>
    <row r="512" spans="1:18" x14ac:dyDescent="0.2">
      <c r="A512" s="1">
        <v>41078.125</v>
      </c>
      <c r="B512" s="17">
        <f>YEAR(Таблица1[[#This Row],[datetime]])</f>
        <v>2012</v>
      </c>
      <c r="C512" s="17">
        <f>MONTH(Таблица1[[#This Row],[datetime]])</f>
        <v>6</v>
      </c>
      <c r="D512" s="17">
        <f>DAY(Таблица1[[#This Row],[datetime]])</f>
        <v>18</v>
      </c>
      <c r="E512" s="17">
        <f>WEEKDAY(Таблица1[[#This Row],[datetime]])</f>
        <v>2</v>
      </c>
      <c r="F512" s="17">
        <f>HOUR(Таблица1[[#This Row],[datetime]])</f>
        <v>3</v>
      </c>
      <c r="G512">
        <v>2</v>
      </c>
      <c r="H512">
        <v>0</v>
      </c>
      <c r="I512">
        <v>1</v>
      </c>
      <c r="J512">
        <v>2</v>
      </c>
      <c r="K512">
        <v>21.32</v>
      </c>
      <c r="L512">
        <v>25</v>
      </c>
      <c r="M512">
        <v>83</v>
      </c>
      <c r="N512">
        <v>15.001300000000001</v>
      </c>
      <c r="O512">
        <v>1</v>
      </c>
      <c r="P512">
        <v>3</v>
      </c>
      <c r="Q512">
        <v>4</v>
      </c>
      <c r="R512">
        <v>511</v>
      </c>
    </row>
    <row r="513" spans="1:18" x14ac:dyDescent="0.2">
      <c r="A513" s="1">
        <v>41091.166666666664</v>
      </c>
      <c r="B513" s="17">
        <f>YEAR(Таблица1[[#This Row],[datetime]])</f>
        <v>2012</v>
      </c>
      <c r="C513" s="17">
        <f>MONTH(Таблица1[[#This Row],[datetime]])</f>
        <v>7</v>
      </c>
      <c r="D513" s="17">
        <f>DAY(Таблица1[[#This Row],[datetime]])</f>
        <v>1</v>
      </c>
      <c r="E513" s="17">
        <f>WEEKDAY(Таблица1[[#This Row],[datetime]])</f>
        <v>1</v>
      </c>
      <c r="F513" s="17">
        <f>HOUR(Таблица1[[#This Row],[datetime]])</f>
        <v>4</v>
      </c>
      <c r="G513">
        <v>3</v>
      </c>
      <c r="H513">
        <v>0</v>
      </c>
      <c r="I513">
        <v>0</v>
      </c>
      <c r="J513">
        <v>1</v>
      </c>
      <c r="K513">
        <v>28.7</v>
      </c>
      <c r="L513">
        <v>33.335000000000001</v>
      </c>
      <c r="M513">
        <v>79</v>
      </c>
      <c r="N513">
        <v>12.997999999999999</v>
      </c>
      <c r="O513">
        <v>0</v>
      </c>
      <c r="P513">
        <v>4</v>
      </c>
      <c r="Q513">
        <v>4</v>
      </c>
      <c r="R513">
        <v>512</v>
      </c>
    </row>
    <row r="514" spans="1:18" x14ac:dyDescent="0.2">
      <c r="A514" s="1">
        <v>41100.166666666664</v>
      </c>
      <c r="B514" s="17">
        <f>YEAR(Таблица1[[#This Row],[datetime]])</f>
        <v>2012</v>
      </c>
      <c r="C514" s="17">
        <f>MONTH(Таблица1[[#This Row],[datetime]])</f>
        <v>7</v>
      </c>
      <c r="D514" s="17">
        <f>DAY(Таблица1[[#This Row],[datetime]])</f>
        <v>10</v>
      </c>
      <c r="E514" s="17">
        <f>WEEKDAY(Таблица1[[#This Row],[datetime]])</f>
        <v>3</v>
      </c>
      <c r="F514" s="17">
        <f>HOUR(Таблица1[[#This Row],[datetime]])</f>
        <v>4</v>
      </c>
      <c r="G514">
        <v>3</v>
      </c>
      <c r="H514">
        <v>0</v>
      </c>
      <c r="I514">
        <v>1</v>
      </c>
      <c r="J514">
        <v>1</v>
      </c>
      <c r="K514">
        <v>27.88</v>
      </c>
      <c r="L514">
        <v>31.82</v>
      </c>
      <c r="M514">
        <v>79</v>
      </c>
      <c r="N514">
        <v>8.9981000000000009</v>
      </c>
      <c r="O514">
        <v>0</v>
      </c>
      <c r="P514">
        <v>4</v>
      </c>
      <c r="Q514">
        <v>4</v>
      </c>
      <c r="R514">
        <v>513</v>
      </c>
    </row>
    <row r="515" spans="1:18" x14ac:dyDescent="0.2">
      <c r="A515" s="1">
        <v>41108.125</v>
      </c>
      <c r="B515" s="17">
        <f>YEAR(Таблица1[[#This Row],[datetime]])</f>
        <v>2012</v>
      </c>
      <c r="C515" s="17">
        <f>MONTH(Таблица1[[#This Row],[datetime]])</f>
        <v>7</v>
      </c>
      <c r="D515" s="17">
        <f>DAY(Таблица1[[#This Row],[datetime]])</f>
        <v>18</v>
      </c>
      <c r="E515" s="17">
        <f>WEEKDAY(Таблица1[[#This Row],[datetime]])</f>
        <v>4</v>
      </c>
      <c r="F515" s="17">
        <f>HOUR(Таблица1[[#This Row],[datetime]])</f>
        <v>3</v>
      </c>
      <c r="G515">
        <v>3</v>
      </c>
      <c r="H515">
        <v>0</v>
      </c>
      <c r="I515">
        <v>1</v>
      </c>
      <c r="J515">
        <v>1</v>
      </c>
      <c r="K515">
        <v>30.34</v>
      </c>
      <c r="L515">
        <v>34.85</v>
      </c>
      <c r="M515">
        <v>66</v>
      </c>
      <c r="N515">
        <v>8.9981000000000009</v>
      </c>
      <c r="O515">
        <v>2</v>
      </c>
      <c r="P515">
        <v>2</v>
      </c>
      <c r="Q515">
        <v>4</v>
      </c>
      <c r="R515">
        <v>514</v>
      </c>
    </row>
    <row r="516" spans="1:18" x14ac:dyDescent="0.2">
      <c r="A516" s="1">
        <v>41122.166666666664</v>
      </c>
      <c r="B516" s="17">
        <f>YEAR(Таблица1[[#This Row],[datetime]])</f>
        <v>2012</v>
      </c>
      <c r="C516" s="17">
        <f>MONTH(Таблица1[[#This Row],[datetime]])</f>
        <v>8</v>
      </c>
      <c r="D516" s="17">
        <f>DAY(Таблица1[[#This Row],[datetime]])</f>
        <v>1</v>
      </c>
      <c r="E516" s="17">
        <f>WEEKDAY(Таблица1[[#This Row],[datetime]])</f>
        <v>4</v>
      </c>
      <c r="F516" s="17">
        <f>HOUR(Таблица1[[#This Row],[datetime]])</f>
        <v>4</v>
      </c>
      <c r="G516">
        <v>3</v>
      </c>
      <c r="H516">
        <v>0</v>
      </c>
      <c r="I516">
        <v>1</v>
      </c>
      <c r="J516">
        <v>2</v>
      </c>
      <c r="K516">
        <v>26.24</v>
      </c>
      <c r="L516">
        <v>29.545000000000002</v>
      </c>
      <c r="M516">
        <v>78</v>
      </c>
      <c r="N516">
        <v>8.9981000000000009</v>
      </c>
      <c r="O516">
        <v>1</v>
      </c>
      <c r="P516">
        <v>3</v>
      </c>
      <c r="Q516">
        <v>4</v>
      </c>
      <c r="R516">
        <v>515</v>
      </c>
    </row>
    <row r="517" spans="1:18" x14ac:dyDescent="0.2">
      <c r="A517" s="1">
        <v>41136.166666666664</v>
      </c>
      <c r="B517" s="17">
        <f>YEAR(Таблица1[[#This Row],[datetime]])</f>
        <v>2012</v>
      </c>
      <c r="C517" s="17">
        <f>MONTH(Таблица1[[#This Row],[datetime]])</f>
        <v>8</v>
      </c>
      <c r="D517" s="17">
        <f>DAY(Таблица1[[#This Row],[datetime]])</f>
        <v>15</v>
      </c>
      <c r="E517" s="17">
        <f>WEEKDAY(Таблица1[[#This Row],[datetime]])</f>
        <v>4</v>
      </c>
      <c r="F517" s="17">
        <f>HOUR(Таблица1[[#This Row],[datetime]])</f>
        <v>4</v>
      </c>
      <c r="G517">
        <v>3</v>
      </c>
      <c r="H517">
        <v>0</v>
      </c>
      <c r="I517">
        <v>1</v>
      </c>
      <c r="J517">
        <v>1</v>
      </c>
      <c r="K517">
        <v>26.24</v>
      </c>
      <c r="L517">
        <v>28.79</v>
      </c>
      <c r="M517">
        <v>83</v>
      </c>
      <c r="N517">
        <v>7.0015000000000001</v>
      </c>
      <c r="O517">
        <v>0</v>
      </c>
      <c r="P517">
        <v>4</v>
      </c>
      <c r="Q517">
        <v>4</v>
      </c>
      <c r="R517">
        <v>516</v>
      </c>
    </row>
    <row r="518" spans="1:18" x14ac:dyDescent="0.2">
      <c r="A518" s="1">
        <v>41137.125</v>
      </c>
      <c r="B518" s="17">
        <f>YEAR(Таблица1[[#This Row],[datetime]])</f>
        <v>2012</v>
      </c>
      <c r="C518" s="17">
        <f>MONTH(Таблица1[[#This Row],[datetime]])</f>
        <v>8</v>
      </c>
      <c r="D518" s="17">
        <f>DAY(Таблица1[[#This Row],[datetime]])</f>
        <v>16</v>
      </c>
      <c r="E518" s="17">
        <f>WEEKDAY(Таблица1[[#This Row],[datetime]])</f>
        <v>5</v>
      </c>
      <c r="F518" s="17">
        <f>HOUR(Таблица1[[#This Row],[datetime]])</f>
        <v>3</v>
      </c>
      <c r="G518">
        <v>3</v>
      </c>
      <c r="H518">
        <v>0</v>
      </c>
      <c r="I518">
        <v>1</v>
      </c>
      <c r="J518">
        <v>1</v>
      </c>
      <c r="K518">
        <v>25.42</v>
      </c>
      <c r="L518">
        <v>29.545000000000002</v>
      </c>
      <c r="M518">
        <v>73</v>
      </c>
      <c r="N518">
        <v>16.997900000000001</v>
      </c>
      <c r="O518">
        <v>0</v>
      </c>
      <c r="P518">
        <v>4</v>
      </c>
      <c r="Q518">
        <v>4</v>
      </c>
      <c r="R518">
        <v>517</v>
      </c>
    </row>
    <row r="519" spans="1:18" x14ac:dyDescent="0.2">
      <c r="A519" s="1">
        <v>41155.208333333336</v>
      </c>
      <c r="B519" s="17">
        <f>YEAR(Таблица1[[#This Row],[datetime]])</f>
        <v>2012</v>
      </c>
      <c r="C519" s="17">
        <f>MONTH(Таблица1[[#This Row],[datetime]])</f>
        <v>9</v>
      </c>
      <c r="D519" s="17">
        <f>DAY(Таблица1[[#This Row],[datetime]])</f>
        <v>3</v>
      </c>
      <c r="E519" s="17">
        <f>WEEKDAY(Таблица1[[#This Row],[datetime]])</f>
        <v>2</v>
      </c>
      <c r="F519" s="17">
        <f>HOUR(Таблица1[[#This Row],[datetime]])</f>
        <v>5</v>
      </c>
      <c r="G519">
        <v>3</v>
      </c>
      <c r="H519">
        <v>1</v>
      </c>
      <c r="I519">
        <v>0</v>
      </c>
      <c r="J519">
        <v>1</v>
      </c>
      <c r="K519">
        <v>27.06</v>
      </c>
      <c r="L519">
        <v>29.545000000000002</v>
      </c>
      <c r="M519">
        <v>89</v>
      </c>
      <c r="N519">
        <v>0</v>
      </c>
      <c r="O519">
        <v>1</v>
      </c>
      <c r="P519">
        <v>3</v>
      </c>
      <c r="Q519">
        <v>4</v>
      </c>
      <c r="R519">
        <v>518</v>
      </c>
    </row>
    <row r="520" spans="1:18" x14ac:dyDescent="0.2">
      <c r="A520" s="1">
        <v>41157.125</v>
      </c>
      <c r="B520" s="17">
        <f>YEAR(Таблица1[[#This Row],[datetime]])</f>
        <v>2012</v>
      </c>
      <c r="C520" s="17">
        <f>MONTH(Таблица1[[#This Row],[datetime]])</f>
        <v>9</v>
      </c>
      <c r="D520" s="17">
        <f>DAY(Таблица1[[#This Row],[datetime]])</f>
        <v>5</v>
      </c>
      <c r="E520" s="17">
        <f>WEEKDAY(Таблица1[[#This Row],[datetime]])</f>
        <v>4</v>
      </c>
      <c r="F520" s="17">
        <f>HOUR(Таблица1[[#This Row],[datetime]])</f>
        <v>3</v>
      </c>
      <c r="G520">
        <v>3</v>
      </c>
      <c r="H520">
        <v>0</v>
      </c>
      <c r="I520">
        <v>1</v>
      </c>
      <c r="J520">
        <v>1</v>
      </c>
      <c r="K520">
        <v>28.7</v>
      </c>
      <c r="L520">
        <v>33.335000000000001</v>
      </c>
      <c r="M520">
        <v>79</v>
      </c>
      <c r="N520">
        <v>19.001200000000001</v>
      </c>
      <c r="O520">
        <v>0</v>
      </c>
      <c r="P520">
        <v>4</v>
      </c>
      <c r="Q520">
        <v>4</v>
      </c>
      <c r="R520">
        <v>519</v>
      </c>
    </row>
    <row r="521" spans="1:18" x14ac:dyDescent="0.2">
      <c r="A521" s="1">
        <v>41170.083333333336</v>
      </c>
      <c r="B521" s="17">
        <f>YEAR(Таблица1[[#This Row],[datetime]])</f>
        <v>2012</v>
      </c>
      <c r="C521" s="17">
        <f>MONTH(Таблица1[[#This Row],[datetime]])</f>
        <v>9</v>
      </c>
      <c r="D521" s="17">
        <f>DAY(Таблица1[[#This Row],[datetime]])</f>
        <v>18</v>
      </c>
      <c r="E521" s="17">
        <f>WEEKDAY(Таблица1[[#This Row],[datetime]])</f>
        <v>3</v>
      </c>
      <c r="F521" s="17">
        <f>HOUR(Таблица1[[#This Row],[datetime]])</f>
        <v>2</v>
      </c>
      <c r="G521">
        <v>3</v>
      </c>
      <c r="H521">
        <v>0</v>
      </c>
      <c r="I521">
        <v>1</v>
      </c>
      <c r="J521">
        <v>3</v>
      </c>
      <c r="K521">
        <v>24.6</v>
      </c>
      <c r="L521">
        <v>25.76</v>
      </c>
      <c r="M521">
        <v>94</v>
      </c>
      <c r="N521">
        <v>12.997999999999999</v>
      </c>
      <c r="O521">
        <v>0</v>
      </c>
      <c r="P521">
        <v>4</v>
      </c>
      <c r="Q521">
        <v>4</v>
      </c>
      <c r="R521">
        <v>520</v>
      </c>
    </row>
    <row r="522" spans="1:18" x14ac:dyDescent="0.2">
      <c r="A522" s="1">
        <v>41197.125</v>
      </c>
      <c r="B522" s="17">
        <f>YEAR(Таблица1[[#This Row],[datetime]])</f>
        <v>2012</v>
      </c>
      <c r="C522" s="17">
        <f>MONTH(Таблица1[[#This Row],[datetime]])</f>
        <v>10</v>
      </c>
      <c r="D522" s="17">
        <f>DAY(Таблица1[[#This Row],[datetime]])</f>
        <v>15</v>
      </c>
      <c r="E522" s="17">
        <f>WEEKDAY(Таблица1[[#This Row],[datetime]])</f>
        <v>2</v>
      </c>
      <c r="F522" s="17">
        <f>HOUR(Таблица1[[#This Row],[datetime]])</f>
        <v>3</v>
      </c>
      <c r="G522">
        <v>4</v>
      </c>
      <c r="H522">
        <v>0</v>
      </c>
      <c r="I522">
        <v>1</v>
      </c>
      <c r="J522">
        <v>2</v>
      </c>
      <c r="K522">
        <v>22.96</v>
      </c>
      <c r="L522">
        <v>26.515000000000001</v>
      </c>
      <c r="M522">
        <v>73</v>
      </c>
      <c r="N522">
        <v>16.997900000000001</v>
      </c>
      <c r="O522">
        <v>2</v>
      </c>
      <c r="P522">
        <v>2</v>
      </c>
      <c r="Q522">
        <v>4</v>
      </c>
      <c r="R522">
        <v>521</v>
      </c>
    </row>
    <row r="523" spans="1:18" x14ac:dyDescent="0.2">
      <c r="A523" s="1">
        <v>41199.166666666664</v>
      </c>
      <c r="B523" s="17">
        <f>YEAR(Таблица1[[#This Row],[datetime]])</f>
        <v>2012</v>
      </c>
      <c r="C523" s="17">
        <f>MONTH(Таблица1[[#This Row],[datetime]])</f>
        <v>10</v>
      </c>
      <c r="D523" s="17">
        <f>DAY(Таблица1[[#This Row],[datetime]])</f>
        <v>17</v>
      </c>
      <c r="E523" s="17">
        <f>WEEKDAY(Таблица1[[#This Row],[datetime]])</f>
        <v>4</v>
      </c>
      <c r="F523" s="17">
        <f>HOUR(Таблица1[[#This Row],[datetime]])</f>
        <v>4</v>
      </c>
      <c r="G523">
        <v>4</v>
      </c>
      <c r="H523">
        <v>0</v>
      </c>
      <c r="I523">
        <v>1</v>
      </c>
      <c r="J523">
        <v>1</v>
      </c>
      <c r="K523">
        <v>14.76</v>
      </c>
      <c r="L523">
        <v>18.18</v>
      </c>
      <c r="M523">
        <v>81</v>
      </c>
      <c r="N523">
        <v>6.0031999999999996</v>
      </c>
      <c r="O523">
        <v>0</v>
      </c>
      <c r="P523">
        <v>4</v>
      </c>
      <c r="Q523">
        <v>4</v>
      </c>
      <c r="R523">
        <v>522</v>
      </c>
    </row>
    <row r="524" spans="1:18" x14ac:dyDescent="0.2">
      <c r="A524" s="1">
        <v>41218.125</v>
      </c>
      <c r="B524" s="17">
        <f>YEAR(Таблица1[[#This Row],[datetime]])</f>
        <v>2012</v>
      </c>
      <c r="C524" s="17">
        <f>MONTH(Таблица1[[#This Row],[datetime]])</f>
        <v>11</v>
      </c>
      <c r="D524" s="17">
        <f>DAY(Таблица1[[#This Row],[datetime]])</f>
        <v>5</v>
      </c>
      <c r="E524" s="17">
        <f>WEEKDAY(Таблица1[[#This Row],[datetime]])</f>
        <v>2</v>
      </c>
      <c r="F524" s="17">
        <f>HOUR(Таблица1[[#This Row],[datetime]])</f>
        <v>3</v>
      </c>
      <c r="G524">
        <v>4</v>
      </c>
      <c r="H524">
        <v>0</v>
      </c>
      <c r="I524">
        <v>1</v>
      </c>
      <c r="J524">
        <v>2</v>
      </c>
      <c r="K524">
        <v>12.3</v>
      </c>
      <c r="L524">
        <v>14.395</v>
      </c>
      <c r="M524">
        <v>56</v>
      </c>
      <c r="N524">
        <v>15.001300000000001</v>
      </c>
      <c r="O524">
        <v>1</v>
      </c>
      <c r="P524">
        <v>3</v>
      </c>
      <c r="Q524">
        <v>4</v>
      </c>
      <c r="R524">
        <v>523</v>
      </c>
    </row>
    <row r="525" spans="1:18" x14ac:dyDescent="0.2">
      <c r="A525" s="1">
        <v>41219.125</v>
      </c>
      <c r="B525" s="17">
        <f>YEAR(Таблица1[[#This Row],[datetime]])</f>
        <v>2012</v>
      </c>
      <c r="C525" s="17">
        <f>MONTH(Таблица1[[#This Row],[datetime]])</f>
        <v>11</v>
      </c>
      <c r="D525" s="17">
        <f>DAY(Таблица1[[#This Row],[datetime]])</f>
        <v>6</v>
      </c>
      <c r="E525" s="17">
        <f>WEEKDAY(Таблица1[[#This Row],[datetime]])</f>
        <v>3</v>
      </c>
      <c r="F525" s="17">
        <f>HOUR(Таблица1[[#This Row],[datetime]])</f>
        <v>3</v>
      </c>
      <c r="G525">
        <v>4</v>
      </c>
      <c r="H525">
        <v>0</v>
      </c>
      <c r="I525">
        <v>1</v>
      </c>
      <c r="J525">
        <v>1</v>
      </c>
      <c r="K525">
        <v>9.02</v>
      </c>
      <c r="L525">
        <v>12.12</v>
      </c>
      <c r="M525">
        <v>64</v>
      </c>
      <c r="N525">
        <v>7.0015000000000001</v>
      </c>
      <c r="O525">
        <v>0</v>
      </c>
      <c r="P525">
        <v>4</v>
      </c>
      <c r="Q525">
        <v>4</v>
      </c>
      <c r="R525">
        <v>524</v>
      </c>
    </row>
    <row r="526" spans="1:18" x14ac:dyDescent="0.2">
      <c r="A526" s="1">
        <v>41225.125</v>
      </c>
      <c r="B526" s="17">
        <f>YEAR(Таблица1[[#This Row],[datetime]])</f>
        <v>2012</v>
      </c>
      <c r="C526" s="17">
        <f>MONTH(Таблица1[[#This Row],[datetime]])</f>
        <v>11</v>
      </c>
      <c r="D526" s="17">
        <f>DAY(Таблица1[[#This Row],[datetime]])</f>
        <v>12</v>
      </c>
      <c r="E526" s="17">
        <f>WEEKDAY(Таблица1[[#This Row],[datetime]])</f>
        <v>2</v>
      </c>
      <c r="F526" s="17">
        <f>HOUR(Таблица1[[#This Row],[datetime]])</f>
        <v>3</v>
      </c>
      <c r="G526">
        <v>4</v>
      </c>
      <c r="H526">
        <v>1</v>
      </c>
      <c r="I526">
        <v>0</v>
      </c>
      <c r="J526">
        <v>1</v>
      </c>
      <c r="K526">
        <v>16.399999999999999</v>
      </c>
      <c r="L526">
        <v>20.454999999999998</v>
      </c>
      <c r="M526">
        <v>76</v>
      </c>
      <c r="N526">
        <v>8.9981000000000009</v>
      </c>
      <c r="O526">
        <v>1</v>
      </c>
      <c r="P526">
        <v>3</v>
      </c>
      <c r="Q526">
        <v>4</v>
      </c>
      <c r="R526">
        <v>525</v>
      </c>
    </row>
    <row r="527" spans="1:18" x14ac:dyDescent="0.2">
      <c r="A527" s="1">
        <v>41225.166666666664</v>
      </c>
      <c r="B527" s="17">
        <f>YEAR(Таблица1[[#This Row],[datetime]])</f>
        <v>2012</v>
      </c>
      <c r="C527" s="17">
        <f>MONTH(Таблица1[[#This Row],[datetime]])</f>
        <v>11</v>
      </c>
      <c r="D527" s="17">
        <f>DAY(Таблица1[[#This Row],[datetime]])</f>
        <v>12</v>
      </c>
      <c r="E527" s="17">
        <f>WEEKDAY(Таблица1[[#This Row],[datetime]])</f>
        <v>2</v>
      </c>
      <c r="F527" s="17">
        <f>HOUR(Таблица1[[#This Row],[datetime]])</f>
        <v>4</v>
      </c>
      <c r="G527">
        <v>4</v>
      </c>
      <c r="H527">
        <v>1</v>
      </c>
      <c r="I527">
        <v>0</v>
      </c>
      <c r="J527">
        <v>1</v>
      </c>
      <c r="K527">
        <v>16.399999999999999</v>
      </c>
      <c r="L527">
        <v>20.454999999999998</v>
      </c>
      <c r="M527">
        <v>76</v>
      </c>
      <c r="N527">
        <v>6.0031999999999996</v>
      </c>
      <c r="O527">
        <v>1</v>
      </c>
      <c r="P527">
        <v>3</v>
      </c>
      <c r="Q527">
        <v>4</v>
      </c>
      <c r="R527">
        <v>526</v>
      </c>
    </row>
    <row r="528" spans="1:18" x14ac:dyDescent="0.2">
      <c r="A528" s="1">
        <v>41247.125</v>
      </c>
      <c r="B528" s="17">
        <f>YEAR(Таблица1[[#This Row],[datetime]])</f>
        <v>2012</v>
      </c>
      <c r="C528" s="17">
        <f>MONTH(Таблица1[[#This Row],[datetime]])</f>
        <v>12</v>
      </c>
      <c r="D528" s="17">
        <f>DAY(Таблица1[[#This Row],[datetime]])</f>
        <v>4</v>
      </c>
      <c r="E528" s="17">
        <f>WEEKDAY(Таблица1[[#This Row],[datetime]])</f>
        <v>3</v>
      </c>
      <c r="F528" s="17">
        <f>HOUR(Таблица1[[#This Row],[datetime]])</f>
        <v>3</v>
      </c>
      <c r="G528">
        <v>4</v>
      </c>
      <c r="H528">
        <v>0</v>
      </c>
      <c r="I528">
        <v>1</v>
      </c>
      <c r="J528">
        <v>2</v>
      </c>
      <c r="K528">
        <v>16.399999999999999</v>
      </c>
      <c r="L528">
        <v>20.454999999999998</v>
      </c>
      <c r="M528">
        <v>87</v>
      </c>
      <c r="N528">
        <v>8.9981000000000009</v>
      </c>
      <c r="O528">
        <v>1</v>
      </c>
      <c r="P528">
        <v>3</v>
      </c>
      <c r="Q528">
        <v>4</v>
      </c>
      <c r="R528">
        <v>527</v>
      </c>
    </row>
    <row r="529" spans="1:18" x14ac:dyDescent="0.2">
      <c r="A529" s="1">
        <v>41253.041666666664</v>
      </c>
      <c r="B529" s="17">
        <f>YEAR(Таблица1[[#This Row],[datetime]])</f>
        <v>2012</v>
      </c>
      <c r="C529" s="17">
        <f>MONTH(Таблица1[[#This Row],[datetime]])</f>
        <v>12</v>
      </c>
      <c r="D529" s="17">
        <f>DAY(Таблица1[[#This Row],[datetime]])</f>
        <v>10</v>
      </c>
      <c r="E529" s="17">
        <f>WEEKDAY(Таблица1[[#This Row],[datetime]])</f>
        <v>2</v>
      </c>
      <c r="F529" s="17">
        <f>HOUR(Таблица1[[#This Row],[datetime]])</f>
        <v>1</v>
      </c>
      <c r="G529">
        <v>4</v>
      </c>
      <c r="H529">
        <v>0</v>
      </c>
      <c r="I529">
        <v>1</v>
      </c>
      <c r="J529">
        <v>2</v>
      </c>
      <c r="K529">
        <v>14.76</v>
      </c>
      <c r="L529">
        <v>18.940000000000001</v>
      </c>
      <c r="M529">
        <v>100</v>
      </c>
      <c r="N529">
        <v>0</v>
      </c>
      <c r="O529">
        <v>0</v>
      </c>
      <c r="P529">
        <v>4</v>
      </c>
      <c r="Q529">
        <v>4</v>
      </c>
      <c r="R529">
        <v>528</v>
      </c>
    </row>
    <row r="530" spans="1:18" x14ac:dyDescent="0.2">
      <c r="A530" s="1">
        <v>41253.125</v>
      </c>
      <c r="B530" s="17">
        <f>YEAR(Таблица1[[#This Row],[datetime]])</f>
        <v>2012</v>
      </c>
      <c r="C530" s="17">
        <f>MONTH(Таблица1[[#This Row],[datetime]])</f>
        <v>12</v>
      </c>
      <c r="D530" s="17">
        <f>DAY(Таблица1[[#This Row],[datetime]])</f>
        <v>10</v>
      </c>
      <c r="E530" s="17">
        <f>WEEKDAY(Таблица1[[#This Row],[datetime]])</f>
        <v>2</v>
      </c>
      <c r="F530" s="17">
        <f>HOUR(Таблица1[[#This Row],[datetime]])</f>
        <v>3</v>
      </c>
      <c r="G530">
        <v>4</v>
      </c>
      <c r="H530">
        <v>0</v>
      </c>
      <c r="I530">
        <v>1</v>
      </c>
      <c r="J530">
        <v>2</v>
      </c>
      <c r="K530">
        <v>15.58</v>
      </c>
      <c r="L530">
        <v>19.695</v>
      </c>
      <c r="M530">
        <v>94</v>
      </c>
      <c r="N530">
        <v>7.0015000000000001</v>
      </c>
      <c r="O530">
        <v>0</v>
      </c>
      <c r="P530">
        <v>4</v>
      </c>
      <c r="Q530">
        <v>4</v>
      </c>
      <c r="R530">
        <v>529</v>
      </c>
    </row>
    <row r="531" spans="1:18" x14ac:dyDescent="0.2">
      <c r="A531" s="1">
        <v>41255.166666666664</v>
      </c>
      <c r="B531" s="17">
        <f>YEAR(Таблица1[[#This Row],[datetime]])</f>
        <v>2012</v>
      </c>
      <c r="C531" s="17">
        <f>MONTH(Таблица1[[#This Row],[datetime]])</f>
        <v>12</v>
      </c>
      <c r="D531" s="17">
        <f>DAY(Таблица1[[#This Row],[datetime]])</f>
        <v>12</v>
      </c>
      <c r="E531" s="17">
        <f>WEEKDAY(Таблица1[[#This Row],[datetime]])</f>
        <v>4</v>
      </c>
      <c r="F531" s="17">
        <f>HOUR(Таблица1[[#This Row],[datetime]])</f>
        <v>4</v>
      </c>
      <c r="G531">
        <v>4</v>
      </c>
      <c r="H531">
        <v>0</v>
      </c>
      <c r="I531">
        <v>1</v>
      </c>
      <c r="J531">
        <v>1</v>
      </c>
      <c r="K531">
        <v>10.66</v>
      </c>
      <c r="L531">
        <v>15.15</v>
      </c>
      <c r="M531">
        <v>60</v>
      </c>
      <c r="N531">
        <v>0</v>
      </c>
      <c r="O531">
        <v>0</v>
      </c>
      <c r="P531">
        <v>4</v>
      </c>
      <c r="Q531">
        <v>4</v>
      </c>
      <c r="R531">
        <v>530</v>
      </c>
    </row>
    <row r="532" spans="1:18" x14ac:dyDescent="0.2">
      <c r="A532" s="1">
        <v>40546</v>
      </c>
      <c r="B532" s="17">
        <f>YEAR(Таблица1[[#This Row],[datetime]])</f>
        <v>2011</v>
      </c>
      <c r="C532" s="17">
        <f>MONTH(Таблица1[[#This Row],[datetime]])</f>
        <v>1</v>
      </c>
      <c r="D532" s="17">
        <f>DAY(Таблица1[[#This Row],[datetime]])</f>
        <v>3</v>
      </c>
      <c r="E532" s="17">
        <f>WEEKDAY(Таблица1[[#This Row],[datetime]])</f>
        <v>2</v>
      </c>
      <c r="F532" s="17">
        <f>HOUR(Таблица1[[#This Row],[datetime]])</f>
        <v>0</v>
      </c>
      <c r="G532">
        <v>1</v>
      </c>
      <c r="H532">
        <v>0</v>
      </c>
      <c r="I532">
        <v>1</v>
      </c>
      <c r="J532">
        <v>1</v>
      </c>
      <c r="K532">
        <v>9.02</v>
      </c>
      <c r="L532">
        <v>9.85</v>
      </c>
      <c r="M532">
        <v>44</v>
      </c>
      <c r="N532">
        <v>23.999400000000001</v>
      </c>
      <c r="O532">
        <v>0</v>
      </c>
      <c r="P532">
        <v>5</v>
      </c>
      <c r="Q532">
        <v>5</v>
      </c>
      <c r="R532">
        <v>531</v>
      </c>
    </row>
    <row r="533" spans="1:18" x14ac:dyDescent="0.2">
      <c r="A533" s="1">
        <v>40547</v>
      </c>
      <c r="B533" s="17">
        <f>YEAR(Таблица1[[#This Row],[datetime]])</f>
        <v>2011</v>
      </c>
      <c r="C533" s="17">
        <f>MONTH(Таблица1[[#This Row],[datetime]])</f>
        <v>1</v>
      </c>
      <c r="D533" s="17">
        <f>DAY(Таблица1[[#This Row],[datetime]])</f>
        <v>4</v>
      </c>
      <c r="E533" s="17">
        <f>WEEKDAY(Таблица1[[#This Row],[datetime]])</f>
        <v>3</v>
      </c>
      <c r="F533" s="17">
        <f>HOUR(Таблица1[[#This Row],[datetime]])</f>
        <v>0</v>
      </c>
      <c r="G533">
        <v>1</v>
      </c>
      <c r="H533">
        <v>0</v>
      </c>
      <c r="I533">
        <v>1</v>
      </c>
      <c r="J533">
        <v>1</v>
      </c>
      <c r="K533">
        <v>6.56</v>
      </c>
      <c r="L533">
        <v>9.09</v>
      </c>
      <c r="M533">
        <v>55</v>
      </c>
      <c r="N533">
        <v>7.0015000000000001</v>
      </c>
      <c r="O533">
        <v>0</v>
      </c>
      <c r="P533">
        <v>5</v>
      </c>
      <c r="Q533">
        <v>5</v>
      </c>
      <c r="R533">
        <v>532</v>
      </c>
    </row>
    <row r="534" spans="1:18" x14ac:dyDescent="0.2">
      <c r="A534" s="1">
        <v>40550.208333333336</v>
      </c>
      <c r="B534" s="17">
        <f>YEAR(Таблица1[[#This Row],[datetime]])</f>
        <v>2011</v>
      </c>
      <c r="C534" s="17">
        <f>MONTH(Таблица1[[#This Row],[datetime]])</f>
        <v>1</v>
      </c>
      <c r="D534" s="17">
        <f>DAY(Таблица1[[#This Row],[datetime]])</f>
        <v>7</v>
      </c>
      <c r="E534" s="17">
        <f>WEEKDAY(Таблица1[[#This Row],[datetime]])</f>
        <v>6</v>
      </c>
      <c r="F534" s="17">
        <f>HOUR(Таблица1[[#This Row],[datetime]])</f>
        <v>5</v>
      </c>
      <c r="G534">
        <v>1</v>
      </c>
      <c r="H534">
        <v>0</v>
      </c>
      <c r="I534">
        <v>1</v>
      </c>
      <c r="J534">
        <v>3</v>
      </c>
      <c r="K534">
        <v>9.02</v>
      </c>
      <c r="L534">
        <v>13.635</v>
      </c>
      <c r="M534">
        <v>55</v>
      </c>
      <c r="N534">
        <v>0</v>
      </c>
      <c r="O534">
        <v>0</v>
      </c>
      <c r="P534">
        <v>5</v>
      </c>
      <c r="Q534">
        <v>5</v>
      </c>
      <c r="R534">
        <v>533</v>
      </c>
    </row>
    <row r="535" spans="1:18" x14ac:dyDescent="0.2">
      <c r="A535" s="1">
        <v>40551.208333333336</v>
      </c>
      <c r="B535" s="17">
        <f>YEAR(Таблица1[[#This Row],[datetime]])</f>
        <v>2011</v>
      </c>
      <c r="C535" s="17">
        <f>MONTH(Таблица1[[#This Row],[datetime]])</f>
        <v>1</v>
      </c>
      <c r="D535" s="17">
        <f>DAY(Таблица1[[#This Row],[datetime]])</f>
        <v>8</v>
      </c>
      <c r="E535" s="17">
        <f>WEEKDAY(Таблица1[[#This Row],[datetime]])</f>
        <v>7</v>
      </c>
      <c r="F535" s="17">
        <f>HOUR(Таблица1[[#This Row],[datetime]])</f>
        <v>5</v>
      </c>
      <c r="G535">
        <v>1</v>
      </c>
      <c r="H535">
        <v>0</v>
      </c>
      <c r="I535">
        <v>0</v>
      </c>
      <c r="J535">
        <v>2</v>
      </c>
      <c r="K535">
        <v>6.56</v>
      </c>
      <c r="L535">
        <v>8.3350000000000009</v>
      </c>
      <c r="M535">
        <v>74</v>
      </c>
      <c r="N535">
        <v>11.0014</v>
      </c>
      <c r="O535">
        <v>0</v>
      </c>
      <c r="P535">
        <v>5</v>
      </c>
      <c r="Q535">
        <v>5</v>
      </c>
      <c r="R535">
        <v>534</v>
      </c>
    </row>
    <row r="536" spans="1:18" x14ac:dyDescent="0.2">
      <c r="A536" s="1">
        <v>40553</v>
      </c>
      <c r="B536" s="17">
        <f>YEAR(Таблица1[[#This Row],[datetime]])</f>
        <v>2011</v>
      </c>
      <c r="C536" s="17">
        <f>MONTH(Таблица1[[#This Row],[datetime]])</f>
        <v>1</v>
      </c>
      <c r="D536" s="17">
        <f>DAY(Таблица1[[#This Row],[datetime]])</f>
        <v>10</v>
      </c>
      <c r="E536" s="17">
        <f>WEEKDAY(Таблица1[[#This Row],[datetime]])</f>
        <v>2</v>
      </c>
      <c r="F536" s="17">
        <f>HOUR(Таблица1[[#This Row],[datetime]])</f>
        <v>0</v>
      </c>
      <c r="G536">
        <v>1</v>
      </c>
      <c r="H536">
        <v>0</v>
      </c>
      <c r="I536">
        <v>1</v>
      </c>
      <c r="J536">
        <v>1</v>
      </c>
      <c r="K536">
        <v>4.92</v>
      </c>
      <c r="L536">
        <v>6.06</v>
      </c>
      <c r="M536">
        <v>50</v>
      </c>
      <c r="N536">
        <v>19.001200000000001</v>
      </c>
      <c r="O536">
        <v>2</v>
      </c>
      <c r="P536">
        <v>3</v>
      </c>
      <c r="Q536">
        <v>5</v>
      </c>
      <c r="R536">
        <v>535</v>
      </c>
    </row>
    <row r="537" spans="1:18" x14ac:dyDescent="0.2">
      <c r="A537" s="1">
        <v>40555.208333333336</v>
      </c>
      <c r="B537" s="17">
        <f>YEAR(Таблица1[[#This Row],[datetime]])</f>
        <v>2011</v>
      </c>
      <c r="C537" s="17">
        <f>MONTH(Таблица1[[#This Row],[datetime]])</f>
        <v>1</v>
      </c>
      <c r="D537" s="17">
        <f>DAY(Таблица1[[#This Row],[datetime]])</f>
        <v>12</v>
      </c>
      <c r="E537" s="17">
        <f>WEEKDAY(Таблица1[[#This Row],[datetime]])</f>
        <v>4</v>
      </c>
      <c r="F537" s="17">
        <f>HOUR(Таблица1[[#This Row],[datetime]])</f>
        <v>5</v>
      </c>
      <c r="G537">
        <v>1</v>
      </c>
      <c r="H537">
        <v>0</v>
      </c>
      <c r="I537">
        <v>1</v>
      </c>
      <c r="J537">
        <v>1</v>
      </c>
      <c r="K537">
        <v>5.74</v>
      </c>
      <c r="L537">
        <v>7.5750000000000002</v>
      </c>
      <c r="M537">
        <v>86</v>
      </c>
      <c r="N537">
        <v>11.0014</v>
      </c>
      <c r="O537">
        <v>0</v>
      </c>
      <c r="P537">
        <v>5</v>
      </c>
      <c r="Q537">
        <v>5</v>
      </c>
      <c r="R537">
        <v>536</v>
      </c>
    </row>
    <row r="538" spans="1:18" x14ac:dyDescent="0.2">
      <c r="A538" s="1">
        <v>40557.041666666664</v>
      </c>
      <c r="B538" s="17">
        <f>YEAR(Таблица1[[#This Row],[datetime]])</f>
        <v>2011</v>
      </c>
      <c r="C538" s="17">
        <f>MONTH(Таблица1[[#This Row],[datetime]])</f>
        <v>1</v>
      </c>
      <c r="D538" s="17">
        <f>DAY(Таблица1[[#This Row],[datetime]])</f>
        <v>14</v>
      </c>
      <c r="E538" s="17">
        <f>WEEKDAY(Таблица1[[#This Row],[datetime]])</f>
        <v>6</v>
      </c>
      <c r="F538" s="17">
        <f>HOUR(Таблица1[[#This Row],[datetime]])</f>
        <v>1</v>
      </c>
      <c r="G538">
        <v>1</v>
      </c>
      <c r="H538">
        <v>0</v>
      </c>
      <c r="I538">
        <v>1</v>
      </c>
      <c r="J538">
        <v>1</v>
      </c>
      <c r="K538">
        <v>4.0999999999999996</v>
      </c>
      <c r="L538">
        <v>6.06</v>
      </c>
      <c r="M538">
        <v>54</v>
      </c>
      <c r="N538">
        <v>11.0014</v>
      </c>
      <c r="O538">
        <v>0</v>
      </c>
      <c r="P538">
        <v>5</v>
      </c>
      <c r="Q538">
        <v>5</v>
      </c>
      <c r="R538">
        <v>537</v>
      </c>
    </row>
    <row r="539" spans="1:18" x14ac:dyDescent="0.2">
      <c r="A539" s="1">
        <v>40558.166666666664</v>
      </c>
      <c r="B539" s="17">
        <f>YEAR(Таблица1[[#This Row],[datetime]])</f>
        <v>2011</v>
      </c>
      <c r="C539" s="17">
        <f>MONTH(Таблица1[[#This Row],[datetime]])</f>
        <v>1</v>
      </c>
      <c r="D539" s="17">
        <f>DAY(Таблица1[[#This Row],[datetime]])</f>
        <v>15</v>
      </c>
      <c r="E539" s="17">
        <f>WEEKDAY(Таблица1[[#This Row],[datetime]])</f>
        <v>7</v>
      </c>
      <c r="F539" s="17">
        <f>HOUR(Таблица1[[#This Row],[datetime]])</f>
        <v>4</v>
      </c>
      <c r="G539">
        <v>1</v>
      </c>
      <c r="H539">
        <v>0</v>
      </c>
      <c r="I539">
        <v>0</v>
      </c>
      <c r="J539">
        <v>2</v>
      </c>
      <c r="K539">
        <v>6.56</v>
      </c>
      <c r="L539">
        <v>11.365</v>
      </c>
      <c r="M539">
        <v>59</v>
      </c>
      <c r="N539">
        <v>0</v>
      </c>
      <c r="O539">
        <v>0</v>
      </c>
      <c r="P539">
        <v>5</v>
      </c>
      <c r="Q539">
        <v>5</v>
      </c>
      <c r="R539">
        <v>538</v>
      </c>
    </row>
    <row r="540" spans="1:18" x14ac:dyDescent="0.2">
      <c r="A540" s="1">
        <v>40560.25</v>
      </c>
      <c r="B540" s="17">
        <f>YEAR(Таблица1[[#This Row],[datetime]])</f>
        <v>2011</v>
      </c>
      <c r="C540" s="17">
        <f>MONTH(Таблица1[[#This Row],[datetime]])</f>
        <v>1</v>
      </c>
      <c r="D540" s="17">
        <f>DAY(Таблица1[[#This Row],[datetime]])</f>
        <v>17</v>
      </c>
      <c r="E540" s="17">
        <f>WEEKDAY(Таблица1[[#This Row],[datetime]])</f>
        <v>2</v>
      </c>
      <c r="F540" s="17">
        <f>HOUR(Таблица1[[#This Row],[datetime]])</f>
        <v>6</v>
      </c>
      <c r="G540">
        <v>1</v>
      </c>
      <c r="H540">
        <v>1</v>
      </c>
      <c r="I540">
        <v>0</v>
      </c>
      <c r="J540">
        <v>2</v>
      </c>
      <c r="K540">
        <v>7.38</v>
      </c>
      <c r="L540">
        <v>9.09</v>
      </c>
      <c r="M540">
        <v>43</v>
      </c>
      <c r="N540">
        <v>12.997999999999999</v>
      </c>
      <c r="O540">
        <v>0</v>
      </c>
      <c r="P540">
        <v>5</v>
      </c>
      <c r="Q540">
        <v>5</v>
      </c>
      <c r="R540">
        <v>539</v>
      </c>
    </row>
    <row r="541" spans="1:18" x14ac:dyDescent="0.2">
      <c r="A541" s="1">
        <v>40577.041666666664</v>
      </c>
      <c r="B541" s="17">
        <f>YEAR(Таблица1[[#This Row],[datetime]])</f>
        <v>2011</v>
      </c>
      <c r="C541" s="17">
        <f>MONTH(Таблица1[[#This Row],[datetime]])</f>
        <v>2</v>
      </c>
      <c r="D541" s="17">
        <f>DAY(Таблица1[[#This Row],[datetime]])</f>
        <v>3</v>
      </c>
      <c r="E541" s="17">
        <f>WEEKDAY(Таблица1[[#This Row],[datetime]])</f>
        <v>5</v>
      </c>
      <c r="F541" s="17">
        <f>HOUR(Таблица1[[#This Row],[datetime]])</f>
        <v>1</v>
      </c>
      <c r="G541">
        <v>1</v>
      </c>
      <c r="H541">
        <v>0</v>
      </c>
      <c r="I541">
        <v>1</v>
      </c>
      <c r="J541">
        <v>1</v>
      </c>
      <c r="K541">
        <v>8.1999999999999993</v>
      </c>
      <c r="L541">
        <v>7.5750000000000002</v>
      </c>
      <c r="M541">
        <v>44</v>
      </c>
      <c r="N541">
        <v>35.000799999999998</v>
      </c>
      <c r="O541">
        <v>0</v>
      </c>
      <c r="P541">
        <v>5</v>
      </c>
      <c r="Q541">
        <v>5</v>
      </c>
      <c r="R541">
        <v>540</v>
      </c>
    </row>
    <row r="542" spans="1:18" x14ac:dyDescent="0.2">
      <c r="A542" s="1">
        <v>40581.041666666664</v>
      </c>
      <c r="B542" s="17">
        <f>YEAR(Таблица1[[#This Row],[datetime]])</f>
        <v>2011</v>
      </c>
      <c r="C542" s="17">
        <f>MONTH(Таблица1[[#This Row],[datetime]])</f>
        <v>2</v>
      </c>
      <c r="D542" s="17">
        <f>DAY(Таблица1[[#This Row],[datetime]])</f>
        <v>7</v>
      </c>
      <c r="E542" s="17">
        <f>WEEKDAY(Таблица1[[#This Row],[datetime]])</f>
        <v>2</v>
      </c>
      <c r="F542" s="17">
        <f>HOUR(Таблица1[[#This Row],[datetime]])</f>
        <v>1</v>
      </c>
      <c r="G542">
        <v>1</v>
      </c>
      <c r="H542">
        <v>0</v>
      </c>
      <c r="I542">
        <v>1</v>
      </c>
      <c r="J542">
        <v>1</v>
      </c>
      <c r="K542">
        <v>9.02</v>
      </c>
      <c r="L542">
        <v>13.635</v>
      </c>
      <c r="M542">
        <v>75</v>
      </c>
      <c r="N542">
        <v>0</v>
      </c>
      <c r="O542">
        <v>1</v>
      </c>
      <c r="P542">
        <v>4</v>
      </c>
      <c r="Q542">
        <v>5</v>
      </c>
      <c r="R542">
        <v>541</v>
      </c>
    </row>
    <row r="543" spans="1:18" x14ac:dyDescent="0.2">
      <c r="A543" s="1">
        <v>40587.25</v>
      </c>
      <c r="B543" s="17">
        <f>YEAR(Таблица1[[#This Row],[datetime]])</f>
        <v>2011</v>
      </c>
      <c r="C543" s="17">
        <f>MONTH(Таблица1[[#This Row],[datetime]])</f>
        <v>2</v>
      </c>
      <c r="D543" s="17">
        <f>DAY(Таблица1[[#This Row],[datetime]])</f>
        <v>13</v>
      </c>
      <c r="E543" s="17">
        <f>WEEKDAY(Таблица1[[#This Row],[datetime]])</f>
        <v>1</v>
      </c>
      <c r="F543" s="17">
        <f>HOUR(Таблица1[[#This Row],[datetime]])</f>
        <v>6</v>
      </c>
      <c r="G543">
        <v>1</v>
      </c>
      <c r="H543">
        <v>0</v>
      </c>
      <c r="I543">
        <v>0</v>
      </c>
      <c r="J543">
        <v>2</v>
      </c>
      <c r="K543">
        <v>8.1999999999999993</v>
      </c>
      <c r="L543">
        <v>10.605</v>
      </c>
      <c r="M543">
        <v>69</v>
      </c>
      <c r="N543">
        <v>8.9981000000000009</v>
      </c>
      <c r="O543">
        <v>2</v>
      </c>
      <c r="P543">
        <v>3</v>
      </c>
      <c r="Q543">
        <v>5</v>
      </c>
      <c r="R543">
        <v>542</v>
      </c>
    </row>
    <row r="544" spans="1:18" x14ac:dyDescent="0.2">
      <c r="A544" s="1">
        <v>40589.041666666664</v>
      </c>
      <c r="B544" s="17">
        <f>YEAR(Таблица1[[#This Row],[datetime]])</f>
        <v>2011</v>
      </c>
      <c r="C544" s="17">
        <f>MONTH(Таблица1[[#This Row],[datetime]])</f>
        <v>2</v>
      </c>
      <c r="D544" s="17">
        <f>DAY(Таблица1[[#This Row],[datetime]])</f>
        <v>15</v>
      </c>
      <c r="E544" s="17">
        <f>WEEKDAY(Таблица1[[#This Row],[datetime]])</f>
        <v>3</v>
      </c>
      <c r="F544" s="17">
        <f>HOUR(Таблица1[[#This Row],[datetime]])</f>
        <v>1</v>
      </c>
      <c r="G544">
        <v>1</v>
      </c>
      <c r="H544">
        <v>0</v>
      </c>
      <c r="I544">
        <v>1</v>
      </c>
      <c r="J544">
        <v>1</v>
      </c>
      <c r="K544">
        <v>12.3</v>
      </c>
      <c r="L544">
        <v>12.12</v>
      </c>
      <c r="M544">
        <v>42</v>
      </c>
      <c r="N544">
        <v>51.998699999999999</v>
      </c>
      <c r="O544">
        <v>0</v>
      </c>
      <c r="P544">
        <v>5</v>
      </c>
      <c r="Q544">
        <v>5</v>
      </c>
      <c r="R544">
        <v>543</v>
      </c>
    </row>
    <row r="545" spans="1:18" x14ac:dyDescent="0.2">
      <c r="A545" s="1">
        <v>40590.208333333336</v>
      </c>
      <c r="B545" s="17">
        <f>YEAR(Таблица1[[#This Row],[datetime]])</f>
        <v>2011</v>
      </c>
      <c r="C545" s="17">
        <f>MONTH(Таблица1[[#This Row],[datetime]])</f>
        <v>2</v>
      </c>
      <c r="D545" s="17">
        <f>DAY(Таблица1[[#This Row],[datetime]])</f>
        <v>16</v>
      </c>
      <c r="E545" s="17">
        <f>WEEKDAY(Таблица1[[#This Row],[datetime]])</f>
        <v>4</v>
      </c>
      <c r="F545" s="17">
        <f>HOUR(Таблица1[[#This Row],[datetime]])</f>
        <v>5</v>
      </c>
      <c r="G545">
        <v>1</v>
      </c>
      <c r="H545">
        <v>0</v>
      </c>
      <c r="I545">
        <v>1</v>
      </c>
      <c r="J545">
        <v>1</v>
      </c>
      <c r="K545">
        <v>8.1999999999999993</v>
      </c>
      <c r="L545">
        <v>9.85</v>
      </c>
      <c r="M545">
        <v>47</v>
      </c>
      <c r="N545">
        <v>12.997999999999999</v>
      </c>
      <c r="O545">
        <v>0</v>
      </c>
      <c r="P545">
        <v>5</v>
      </c>
      <c r="Q545">
        <v>5</v>
      </c>
      <c r="R545">
        <v>544</v>
      </c>
    </row>
    <row r="546" spans="1:18" x14ac:dyDescent="0.2">
      <c r="A546" s="1">
        <v>40604.208333333336</v>
      </c>
      <c r="B546" s="17">
        <f>YEAR(Таблица1[[#This Row],[datetime]])</f>
        <v>2011</v>
      </c>
      <c r="C546" s="17">
        <f>MONTH(Таблица1[[#This Row],[datetime]])</f>
        <v>3</v>
      </c>
      <c r="D546" s="17">
        <f>DAY(Таблица1[[#This Row],[datetime]])</f>
        <v>2</v>
      </c>
      <c r="E546" s="17">
        <f>WEEKDAY(Таблица1[[#This Row],[datetime]])</f>
        <v>4</v>
      </c>
      <c r="F546" s="17">
        <f>HOUR(Таблица1[[#This Row],[datetime]])</f>
        <v>5</v>
      </c>
      <c r="G546">
        <v>1</v>
      </c>
      <c r="H546">
        <v>0</v>
      </c>
      <c r="I546">
        <v>1</v>
      </c>
      <c r="J546">
        <v>1</v>
      </c>
      <c r="K546">
        <v>9.02</v>
      </c>
      <c r="L546">
        <v>10.605</v>
      </c>
      <c r="M546">
        <v>69</v>
      </c>
      <c r="N546">
        <v>15.001300000000001</v>
      </c>
      <c r="O546">
        <v>0</v>
      </c>
      <c r="P546">
        <v>5</v>
      </c>
      <c r="Q546">
        <v>5</v>
      </c>
      <c r="R546">
        <v>545</v>
      </c>
    </row>
    <row r="547" spans="1:18" x14ac:dyDescent="0.2">
      <c r="A547" s="1">
        <v>40608.291666666664</v>
      </c>
      <c r="B547" s="17">
        <f>YEAR(Таблица1[[#This Row],[datetime]])</f>
        <v>2011</v>
      </c>
      <c r="C547" s="17">
        <f>MONTH(Таблица1[[#This Row],[datetime]])</f>
        <v>3</v>
      </c>
      <c r="D547" s="17">
        <f>DAY(Таблица1[[#This Row],[datetime]])</f>
        <v>6</v>
      </c>
      <c r="E547" s="17">
        <f>WEEKDAY(Таблица1[[#This Row],[datetime]])</f>
        <v>1</v>
      </c>
      <c r="F547" s="17">
        <f>HOUR(Таблица1[[#This Row],[datetime]])</f>
        <v>7</v>
      </c>
      <c r="G547">
        <v>1</v>
      </c>
      <c r="H547">
        <v>0</v>
      </c>
      <c r="I547">
        <v>0</v>
      </c>
      <c r="J547">
        <v>3</v>
      </c>
      <c r="K547">
        <v>17.22</v>
      </c>
      <c r="L547">
        <v>21.21</v>
      </c>
      <c r="M547">
        <v>100</v>
      </c>
      <c r="N547">
        <v>30.002600000000001</v>
      </c>
      <c r="O547">
        <v>0</v>
      </c>
      <c r="P547">
        <v>5</v>
      </c>
      <c r="Q547">
        <v>5</v>
      </c>
      <c r="R547">
        <v>546</v>
      </c>
    </row>
    <row r="548" spans="1:18" x14ac:dyDescent="0.2">
      <c r="A548" s="1">
        <v>40613.083333333336</v>
      </c>
      <c r="B548" s="17">
        <f>YEAR(Таблица1[[#This Row],[datetime]])</f>
        <v>2011</v>
      </c>
      <c r="C548" s="17">
        <f>MONTH(Таблица1[[#This Row],[datetime]])</f>
        <v>3</v>
      </c>
      <c r="D548" s="17">
        <f>DAY(Таблица1[[#This Row],[datetime]])</f>
        <v>11</v>
      </c>
      <c r="E548" s="17">
        <f>WEEKDAY(Таблица1[[#This Row],[datetime]])</f>
        <v>6</v>
      </c>
      <c r="F548" s="17">
        <f>HOUR(Таблица1[[#This Row],[datetime]])</f>
        <v>2</v>
      </c>
      <c r="G548">
        <v>1</v>
      </c>
      <c r="H548">
        <v>0</v>
      </c>
      <c r="I548">
        <v>1</v>
      </c>
      <c r="J548">
        <v>3</v>
      </c>
      <c r="K548">
        <v>13.94</v>
      </c>
      <c r="L548">
        <v>17.425000000000001</v>
      </c>
      <c r="M548">
        <v>100</v>
      </c>
      <c r="N548">
        <v>7.0015000000000001</v>
      </c>
      <c r="O548">
        <v>2</v>
      </c>
      <c r="P548">
        <v>3</v>
      </c>
      <c r="Q548">
        <v>5</v>
      </c>
      <c r="R548">
        <v>547</v>
      </c>
    </row>
    <row r="549" spans="1:18" x14ac:dyDescent="0.2">
      <c r="A549" s="1">
        <v>40620.125</v>
      </c>
      <c r="B549" s="17">
        <f>YEAR(Таблица1[[#This Row],[datetime]])</f>
        <v>2011</v>
      </c>
      <c r="C549" s="17">
        <f>MONTH(Таблица1[[#This Row],[datetime]])</f>
        <v>3</v>
      </c>
      <c r="D549" s="17">
        <f>DAY(Таблица1[[#This Row],[datetime]])</f>
        <v>18</v>
      </c>
      <c r="E549" s="17">
        <f>WEEKDAY(Таблица1[[#This Row],[datetime]])</f>
        <v>6</v>
      </c>
      <c r="F549" s="17">
        <f>HOUR(Таблица1[[#This Row],[datetime]])</f>
        <v>3</v>
      </c>
      <c r="G549">
        <v>1</v>
      </c>
      <c r="H549">
        <v>0</v>
      </c>
      <c r="I549">
        <v>1</v>
      </c>
      <c r="J549">
        <v>1</v>
      </c>
      <c r="K549">
        <v>14.76</v>
      </c>
      <c r="L549">
        <v>17.425000000000001</v>
      </c>
      <c r="M549">
        <v>71</v>
      </c>
      <c r="N549">
        <v>12.997999999999999</v>
      </c>
      <c r="O549">
        <v>1</v>
      </c>
      <c r="P549">
        <v>4</v>
      </c>
      <c r="Q549">
        <v>5</v>
      </c>
      <c r="R549">
        <v>548</v>
      </c>
    </row>
    <row r="550" spans="1:18" x14ac:dyDescent="0.2">
      <c r="A550" s="1">
        <v>40635.166666666664</v>
      </c>
      <c r="B550" s="17">
        <f>YEAR(Таблица1[[#This Row],[datetime]])</f>
        <v>2011</v>
      </c>
      <c r="C550" s="17">
        <f>MONTH(Таблица1[[#This Row],[datetime]])</f>
        <v>4</v>
      </c>
      <c r="D550" s="17">
        <f>DAY(Таблица1[[#This Row],[datetime]])</f>
        <v>2</v>
      </c>
      <c r="E550" s="17">
        <f>WEEKDAY(Таблица1[[#This Row],[datetime]])</f>
        <v>7</v>
      </c>
      <c r="F550" s="17">
        <f>HOUR(Таблица1[[#This Row],[datetime]])</f>
        <v>4</v>
      </c>
      <c r="G550">
        <v>2</v>
      </c>
      <c r="H550">
        <v>0</v>
      </c>
      <c r="I550">
        <v>0</v>
      </c>
      <c r="J550">
        <v>1</v>
      </c>
      <c r="K550">
        <v>9.84</v>
      </c>
      <c r="L550">
        <v>12.12</v>
      </c>
      <c r="M550">
        <v>70</v>
      </c>
      <c r="N550">
        <v>11.0014</v>
      </c>
      <c r="O550">
        <v>0</v>
      </c>
      <c r="P550">
        <v>5</v>
      </c>
      <c r="Q550">
        <v>5</v>
      </c>
      <c r="R550">
        <v>549</v>
      </c>
    </row>
    <row r="551" spans="1:18" x14ac:dyDescent="0.2">
      <c r="A551" s="1">
        <v>40635.208333333336</v>
      </c>
      <c r="B551" s="17">
        <f>YEAR(Таблица1[[#This Row],[datetime]])</f>
        <v>2011</v>
      </c>
      <c r="C551" s="17">
        <f>MONTH(Таблица1[[#This Row],[datetime]])</f>
        <v>4</v>
      </c>
      <c r="D551" s="17">
        <f>DAY(Таблица1[[#This Row],[datetime]])</f>
        <v>2</v>
      </c>
      <c r="E551" s="17">
        <f>WEEKDAY(Таблица1[[#This Row],[datetime]])</f>
        <v>7</v>
      </c>
      <c r="F551" s="17">
        <f>HOUR(Таблица1[[#This Row],[datetime]])</f>
        <v>5</v>
      </c>
      <c r="G551">
        <v>2</v>
      </c>
      <c r="H551">
        <v>0</v>
      </c>
      <c r="I551">
        <v>0</v>
      </c>
      <c r="J551">
        <v>2</v>
      </c>
      <c r="K551">
        <v>9.84</v>
      </c>
      <c r="L551">
        <v>12.12</v>
      </c>
      <c r="M551">
        <v>75</v>
      </c>
      <c r="N551">
        <v>11.0014</v>
      </c>
      <c r="O551">
        <v>1</v>
      </c>
      <c r="P551">
        <v>4</v>
      </c>
      <c r="Q551">
        <v>5</v>
      </c>
      <c r="R551">
        <v>550</v>
      </c>
    </row>
    <row r="552" spans="1:18" x14ac:dyDescent="0.2">
      <c r="A552" s="1">
        <v>40636.208333333336</v>
      </c>
      <c r="B552" s="17">
        <f>YEAR(Таблица1[[#This Row],[datetime]])</f>
        <v>2011</v>
      </c>
      <c r="C552" s="17">
        <f>MONTH(Таблица1[[#This Row],[datetime]])</f>
        <v>4</v>
      </c>
      <c r="D552" s="17">
        <f>DAY(Таблица1[[#This Row],[datetime]])</f>
        <v>3</v>
      </c>
      <c r="E552" s="17">
        <f>WEEKDAY(Таблица1[[#This Row],[datetime]])</f>
        <v>1</v>
      </c>
      <c r="F552" s="17">
        <f>HOUR(Таблица1[[#This Row],[datetime]])</f>
        <v>5</v>
      </c>
      <c r="G552">
        <v>2</v>
      </c>
      <c r="H552">
        <v>0</v>
      </c>
      <c r="I552">
        <v>0</v>
      </c>
      <c r="J552">
        <v>1</v>
      </c>
      <c r="K552">
        <v>11.48</v>
      </c>
      <c r="L552">
        <v>13.635</v>
      </c>
      <c r="M552">
        <v>65</v>
      </c>
      <c r="N552">
        <v>15.001300000000001</v>
      </c>
      <c r="O552">
        <v>1</v>
      </c>
      <c r="P552">
        <v>4</v>
      </c>
      <c r="Q552">
        <v>5</v>
      </c>
      <c r="R552">
        <v>551</v>
      </c>
    </row>
    <row r="553" spans="1:18" x14ac:dyDescent="0.2">
      <c r="A553" s="1">
        <v>40638.083333333336</v>
      </c>
      <c r="B553" s="17">
        <f>YEAR(Таблица1[[#This Row],[datetime]])</f>
        <v>2011</v>
      </c>
      <c r="C553" s="17">
        <f>MONTH(Таблица1[[#This Row],[datetime]])</f>
        <v>4</v>
      </c>
      <c r="D553" s="17">
        <f>DAY(Таблица1[[#This Row],[datetime]])</f>
        <v>5</v>
      </c>
      <c r="E553" s="17">
        <f>WEEKDAY(Таблица1[[#This Row],[datetime]])</f>
        <v>3</v>
      </c>
      <c r="F553" s="17">
        <f>HOUR(Таблица1[[#This Row],[datetime]])</f>
        <v>2</v>
      </c>
      <c r="G553">
        <v>2</v>
      </c>
      <c r="H553">
        <v>0</v>
      </c>
      <c r="I553">
        <v>1</v>
      </c>
      <c r="J553">
        <v>2</v>
      </c>
      <c r="K553">
        <v>22.14</v>
      </c>
      <c r="L553">
        <v>25.76</v>
      </c>
      <c r="M553">
        <v>73</v>
      </c>
      <c r="N553">
        <v>22.002800000000001</v>
      </c>
      <c r="O553">
        <v>0</v>
      </c>
      <c r="P553">
        <v>5</v>
      </c>
      <c r="Q553">
        <v>5</v>
      </c>
      <c r="R553">
        <v>552</v>
      </c>
    </row>
    <row r="554" spans="1:18" x14ac:dyDescent="0.2">
      <c r="A554" s="1">
        <v>40638.208333333336</v>
      </c>
      <c r="B554" s="17">
        <f>YEAR(Таблица1[[#This Row],[datetime]])</f>
        <v>2011</v>
      </c>
      <c r="C554" s="17">
        <f>MONTH(Таблица1[[#This Row],[datetime]])</f>
        <v>4</v>
      </c>
      <c r="D554" s="17">
        <f>DAY(Таблица1[[#This Row],[datetime]])</f>
        <v>5</v>
      </c>
      <c r="E554" s="17">
        <f>WEEKDAY(Таблица1[[#This Row],[datetime]])</f>
        <v>3</v>
      </c>
      <c r="F554" s="17">
        <f>HOUR(Таблица1[[#This Row],[datetime]])</f>
        <v>5</v>
      </c>
      <c r="G554">
        <v>2</v>
      </c>
      <c r="H554">
        <v>0</v>
      </c>
      <c r="I554">
        <v>1</v>
      </c>
      <c r="J554">
        <v>3</v>
      </c>
      <c r="K554">
        <v>18.86</v>
      </c>
      <c r="L554">
        <v>22.725000000000001</v>
      </c>
      <c r="M554">
        <v>94</v>
      </c>
      <c r="N554">
        <v>19.999500000000001</v>
      </c>
      <c r="O554">
        <v>0</v>
      </c>
      <c r="P554">
        <v>5</v>
      </c>
      <c r="Q554">
        <v>5</v>
      </c>
      <c r="R554">
        <v>553</v>
      </c>
    </row>
    <row r="555" spans="1:18" x14ac:dyDescent="0.2">
      <c r="A555" s="1">
        <v>40639.083333333336</v>
      </c>
      <c r="B555" s="17">
        <f>YEAR(Таблица1[[#This Row],[datetime]])</f>
        <v>2011</v>
      </c>
      <c r="C555" s="17">
        <f>MONTH(Таблица1[[#This Row],[datetime]])</f>
        <v>4</v>
      </c>
      <c r="D555" s="17">
        <f>DAY(Таблица1[[#This Row],[datetime]])</f>
        <v>6</v>
      </c>
      <c r="E555" s="17">
        <f>WEEKDAY(Таблица1[[#This Row],[datetime]])</f>
        <v>4</v>
      </c>
      <c r="F555" s="17">
        <f>HOUR(Таблица1[[#This Row],[datetime]])</f>
        <v>2</v>
      </c>
      <c r="G555">
        <v>2</v>
      </c>
      <c r="H555">
        <v>0</v>
      </c>
      <c r="I555">
        <v>1</v>
      </c>
      <c r="J555">
        <v>1</v>
      </c>
      <c r="K555">
        <v>9.84</v>
      </c>
      <c r="L555">
        <v>12.12</v>
      </c>
      <c r="M555">
        <v>70</v>
      </c>
      <c r="N555">
        <v>8.9981000000000009</v>
      </c>
      <c r="O555">
        <v>0</v>
      </c>
      <c r="P555">
        <v>5</v>
      </c>
      <c r="Q555">
        <v>5</v>
      </c>
      <c r="R555">
        <v>554</v>
      </c>
    </row>
    <row r="556" spans="1:18" x14ac:dyDescent="0.2">
      <c r="A556" s="1">
        <v>40642.208333333336</v>
      </c>
      <c r="B556" s="17">
        <f>YEAR(Таблица1[[#This Row],[datetime]])</f>
        <v>2011</v>
      </c>
      <c r="C556" s="17">
        <f>MONTH(Таблица1[[#This Row],[datetime]])</f>
        <v>4</v>
      </c>
      <c r="D556" s="17">
        <f>DAY(Таблица1[[#This Row],[datetime]])</f>
        <v>9</v>
      </c>
      <c r="E556" s="17">
        <f>WEEKDAY(Таблица1[[#This Row],[datetime]])</f>
        <v>7</v>
      </c>
      <c r="F556" s="17">
        <f>HOUR(Таблица1[[#This Row],[datetime]])</f>
        <v>5</v>
      </c>
      <c r="G556">
        <v>2</v>
      </c>
      <c r="H556">
        <v>0</v>
      </c>
      <c r="I556">
        <v>0</v>
      </c>
      <c r="J556">
        <v>2</v>
      </c>
      <c r="K556">
        <v>12.3</v>
      </c>
      <c r="L556">
        <v>14.395</v>
      </c>
      <c r="M556">
        <v>93</v>
      </c>
      <c r="N556">
        <v>15.001300000000001</v>
      </c>
      <c r="O556">
        <v>0</v>
      </c>
      <c r="P556">
        <v>5</v>
      </c>
      <c r="Q556">
        <v>5</v>
      </c>
      <c r="R556">
        <v>555</v>
      </c>
    </row>
    <row r="557" spans="1:18" x14ac:dyDescent="0.2">
      <c r="A557" s="1">
        <v>40643.166666666664</v>
      </c>
      <c r="B557" s="17">
        <f>YEAR(Таблица1[[#This Row],[datetime]])</f>
        <v>2011</v>
      </c>
      <c r="C557" s="17">
        <f>MONTH(Таблица1[[#This Row],[datetime]])</f>
        <v>4</v>
      </c>
      <c r="D557" s="17">
        <f>DAY(Таблица1[[#This Row],[datetime]])</f>
        <v>10</v>
      </c>
      <c r="E557" s="17">
        <f>WEEKDAY(Таблица1[[#This Row],[datetime]])</f>
        <v>1</v>
      </c>
      <c r="F557" s="17">
        <f>HOUR(Таблица1[[#This Row],[datetime]])</f>
        <v>4</v>
      </c>
      <c r="G557">
        <v>2</v>
      </c>
      <c r="H557">
        <v>0</v>
      </c>
      <c r="I557">
        <v>0</v>
      </c>
      <c r="J557">
        <v>2</v>
      </c>
      <c r="K557">
        <v>14.76</v>
      </c>
      <c r="L557">
        <v>18.18</v>
      </c>
      <c r="M557">
        <v>93</v>
      </c>
      <c r="N557">
        <v>7.0015000000000001</v>
      </c>
      <c r="O557">
        <v>3</v>
      </c>
      <c r="P557">
        <v>2</v>
      </c>
      <c r="Q557">
        <v>5</v>
      </c>
      <c r="R557">
        <v>556</v>
      </c>
    </row>
    <row r="558" spans="1:18" x14ac:dyDescent="0.2">
      <c r="A558" s="1">
        <v>40646.208333333336</v>
      </c>
      <c r="B558" s="17">
        <f>YEAR(Таблица1[[#This Row],[datetime]])</f>
        <v>2011</v>
      </c>
      <c r="C558" s="17">
        <f>MONTH(Таблица1[[#This Row],[datetime]])</f>
        <v>4</v>
      </c>
      <c r="D558" s="17">
        <f>DAY(Таблица1[[#This Row],[datetime]])</f>
        <v>13</v>
      </c>
      <c r="E558" s="17">
        <f>WEEKDAY(Таблица1[[#This Row],[datetime]])</f>
        <v>4</v>
      </c>
      <c r="F558" s="17">
        <f>HOUR(Таблица1[[#This Row],[datetime]])</f>
        <v>5</v>
      </c>
      <c r="G558">
        <v>2</v>
      </c>
      <c r="H558">
        <v>0</v>
      </c>
      <c r="I558">
        <v>1</v>
      </c>
      <c r="J558">
        <v>3</v>
      </c>
      <c r="K558">
        <v>15.58</v>
      </c>
      <c r="L558">
        <v>19.695</v>
      </c>
      <c r="M558">
        <v>94</v>
      </c>
      <c r="N558">
        <v>16.997900000000001</v>
      </c>
      <c r="O558">
        <v>1</v>
      </c>
      <c r="P558">
        <v>4</v>
      </c>
      <c r="Q558">
        <v>5</v>
      </c>
      <c r="R558">
        <v>557</v>
      </c>
    </row>
    <row r="559" spans="1:18" x14ac:dyDescent="0.2">
      <c r="A559" s="1">
        <v>40649.166666666664</v>
      </c>
      <c r="B559" s="17">
        <f>YEAR(Таблица1[[#This Row],[datetime]])</f>
        <v>2011</v>
      </c>
      <c r="C559" s="17">
        <f>MONTH(Таблица1[[#This Row],[datetime]])</f>
        <v>4</v>
      </c>
      <c r="D559" s="17">
        <f>DAY(Таблица1[[#This Row],[datetime]])</f>
        <v>16</v>
      </c>
      <c r="E559" s="17">
        <f>WEEKDAY(Таблица1[[#This Row],[datetime]])</f>
        <v>7</v>
      </c>
      <c r="F559" s="17">
        <f>HOUR(Таблица1[[#This Row],[datetime]])</f>
        <v>4</v>
      </c>
      <c r="G559">
        <v>2</v>
      </c>
      <c r="H559">
        <v>0</v>
      </c>
      <c r="I559">
        <v>0</v>
      </c>
      <c r="J559">
        <v>2</v>
      </c>
      <c r="K559">
        <v>14.76</v>
      </c>
      <c r="L559">
        <v>17.425000000000001</v>
      </c>
      <c r="M559">
        <v>87</v>
      </c>
      <c r="N559">
        <v>15.001300000000001</v>
      </c>
      <c r="O559">
        <v>1</v>
      </c>
      <c r="P559">
        <v>4</v>
      </c>
      <c r="Q559">
        <v>5</v>
      </c>
      <c r="R559">
        <v>558</v>
      </c>
    </row>
    <row r="560" spans="1:18" x14ac:dyDescent="0.2">
      <c r="A560" s="1">
        <v>40652.166666666664</v>
      </c>
      <c r="B560" s="17">
        <f>YEAR(Таблица1[[#This Row],[datetime]])</f>
        <v>2011</v>
      </c>
      <c r="C560" s="17">
        <f>MONTH(Таблица1[[#This Row],[datetime]])</f>
        <v>4</v>
      </c>
      <c r="D560" s="17">
        <f>DAY(Таблица1[[#This Row],[datetime]])</f>
        <v>19</v>
      </c>
      <c r="E560" s="17">
        <f>WEEKDAY(Таблица1[[#This Row],[datetime]])</f>
        <v>3</v>
      </c>
      <c r="F560" s="17">
        <f>HOUR(Таблица1[[#This Row],[datetime]])</f>
        <v>4</v>
      </c>
      <c r="G560">
        <v>2</v>
      </c>
      <c r="H560">
        <v>0</v>
      </c>
      <c r="I560">
        <v>1</v>
      </c>
      <c r="J560">
        <v>1</v>
      </c>
      <c r="K560">
        <v>18.86</v>
      </c>
      <c r="L560">
        <v>22.725000000000001</v>
      </c>
      <c r="M560">
        <v>67</v>
      </c>
      <c r="N560">
        <v>6.0031999999999996</v>
      </c>
      <c r="O560">
        <v>1</v>
      </c>
      <c r="P560">
        <v>4</v>
      </c>
      <c r="Q560">
        <v>5</v>
      </c>
      <c r="R560">
        <v>559</v>
      </c>
    </row>
    <row r="561" spans="1:18" x14ac:dyDescent="0.2">
      <c r="A561" s="1">
        <v>40666.083333333336</v>
      </c>
      <c r="B561" s="17">
        <f>YEAR(Таблица1[[#This Row],[datetime]])</f>
        <v>2011</v>
      </c>
      <c r="C561" s="17">
        <f>MONTH(Таблица1[[#This Row],[datetime]])</f>
        <v>5</v>
      </c>
      <c r="D561" s="17">
        <f>DAY(Таблица1[[#This Row],[datetime]])</f>
        <v>3</v>
      </c>
      <c r="E561" s="17">
        <f>WEEKDAY(Таблица1[[#This Row],[datetime]])</f>
        <v>3</v>
      </c>
      <c r="F561" s="17">
        <f>HOUR(Таблица1[[#This Row],[datetime]])</f>
        <v>2</v>
      </c>
      <c r="G561">
        <v>2</v>
      </c>
      <c r="H561">
        <v>0</v>
      </c>
      <c r="I561">
        <v>1</v>
      </c>
      <c r="J561">
        <v>2</v>
      </c>
      <c r="K561">
        <v>22.96</v>
      </c>
      <c r="L561">
        <v>26.515000000000001</v>
      </c>
      <c r="M561">
        <v>78</v>
      </c>
      <c r="N561">
        <v>16.997900000000001</v>
      </c>
      <c r="O561">
        <v>0</v>
      </c>
      <c r="P561">
        <v>5</v>
      </c>
      <c r="Q561">
        <v>5</v>
      </c>
      <c r="R561">
        <v>560</v>
      </c>
    </row>
    <row r="562" spans="1:18" x14ac:dyDescent="0.2">
      <c r="A562" s="1">
        <v>40668.083333333336</v>
      </c>
      <c r="B562" s="17">
        <f>YEAR(Таблица1[[#This Row],[datetime]])</f>
        <v>2011</v>
      </c>
      <c r="C562" s="17">
        <f>MONTH(Таблица1[[#This Row],[datetime]])</f>
        <v>5</v>
      </c>
      <c r="D562" s="17">
        <f>DAY(Таблица1[[#This Row],[datetime]])</f>
        <v>5</v>
      </c>
      <c r="E562" s="17">
        <f>WEEKDAY(Таблица1[[#This Row],[datetime]])</f>
        <v>5</v>
      </c>
      <c r="F562" s="17">
        <f>HOUR(Таблица1[[#This Row],[datetime]])</f>
        <v>2</v>
      </c>
      <c r="G562">
        <v>2</v>
      </c>
      <c r="H562">
        <v>0</v>
      </c>
      <c r="I562">
        <v>1</v>
      </c>
      <c r="J562">
        <v>1</v>
      </c>
      <c r="K562">
        <v>13.94</v>
      </c>
      <c r="L562">
        <v>15.91</v>
      </c>
      <c r="M562">
        <v>66</v>
      </c>
      <c r="N562">
        <v>15.001300000000001</v>
      </c>
      <c r="O562">
        <v>1</v>
      </c>
      <c r="P562">
        <v>4</v>
      </c>
      <c r="Q562">
        <v>5</v>
      </c>
      <c r="R562">
        <v>561</v>
      </c>
    </row>
    <row r="563" spans="1:18" x14ac:dyDescent="0.2">
      <c r="A563" s="1">
        <v>40670.166666666664</v>
      </c>
      <c r="B563" s="17">
        <f>YEAR(Таблица1[[#This Row],[datetime]])</f>
        <v>2011</v>
      </c>
      <c r="C563" s="17">
        <f>MONTH(Таблица1[[#This Row],[datetime]])</f>
        <v>5</v>
      </c>
      <c r="D563" s="17">
        <f>DAY(Таблица1[[#This Row],[datetime]])</f>
        <v>7</v>
      </c>
      <c r="E563" s="17">
        <f>WEEKDAY(Таблица1[[#This Row],[datetime]])</f>
        <v>7</v>
      </c>
      <c r="F563" s="17">
        <f>HOUR(Таблица1[[#This Row],[datetime]])</f>
        <v>4</v>
      </c>
      <c r="G563">
        <v>2</v>
      </c>
      <c r="H563">
        <v>0</v>
      </c>
      <c r="I563">
        <v>0</v>
      </c>
      <c r="J563">
        <v>1</v>
      </c>
      <c r="K563">
        <v>16.399999999999999</v>
      </c>
      <c r="L563">
        <v>20.454999999999998</v>
      </c>
      <c r="M563">
        <v>82</v>
      </c>
      <c r="N563">
        <v>7.0015000000000001</v>
      </c>
      <c r="O563">
        <v>1</v>
      </c>
      <c r="P563">
        <v>4</v>
      </c>
      <c r="Q563">
        <v>5</v>
      </c>
      <c r="R563">
        <v>562</v>
      </c>
    </row>
    <row r="564" spans="1:18" x14ac:dyDescent="0.2">
      <c r="A564" s="1">
        <v>40671.208333333336</v>
      </c>
      <c r="B564" s="17">
        <f>YEAR(Таблица1[[#This Row],[datetime]])</f>
        <v>2011</v>
      </c>
      <c r="C564" s="17">
        <f>MONTH(Таблица1[[#This Row],[datetime]])</f>
        <v>5</v>
      </c>
      <c r="D564" s="17">
        <f>DAY(Таблица1[[#This Row],[datetime]])</f>
        <v>8</v>
      </c>
      <c r="E564" s="17">
        <f>WEEKDAY(Таблица1[[#This Row],[datetime]])</f>
        <v>1</v>
      </c>
      <c r="F564" s="17">
        <f>HOUR(Таблица1[[#This Row],[datetime]])</f>
        <v>5</v>
      </c>
      <c r="G564">
        <v>2</v>
      </c>
      <c r="H564">
        <v>0</v>
      </c>
      <c r="I564">
        <v>0</v>
      </c>
      <c r="J564">
        <v>2</v>
      </c>
      <c r="K564">
        <v>18.04</v>
      </c>
      <c r="L564">
        <v>21.97</v>
      </c>
      <c r="M564">
        <v>77</v>
      </c>
      <c r="N564">
        <v>0</v>
      </c>
      <c r="O564">
        <v>0</v>
      </c>
      <c r="P564">
        <v>5</v>
      </c>
      <c r="Q564">
        <v>5</v>
      </c>
      <c r="R564">
        <v>563</v>
      </c>
    </row>
    <row r="565" spans="1:18" x14ac:dyDescent="0.2">
      <c r="A565" s="1">
        <v>40673.083333333336</v>
      </c>
      <c r="B565" s="17">
        <f>YEAR(Таблица1[[#This Row],[datetime]])</f>
        <v>2011</v>
      </c>
      <c r="C565" s="17">
        <f>MONTH(Таблица1[[#This Row],[datetime]])</f>
        <v>5</v>
      </c>
      <c r="D565" s="17">
        <f>DAY(Таблица1[[#This Row],[datetime]])</f>
        <v>10</v>
      </c>
      <c r="E565" s="17">
        <f>WEEKDAY(Таблица1[[#This Row],[datetime]])</f>
        <v>3</v>
      </c>
      <c r="F565" s="17">
        <f>HOUR(Таблица1[[#This Row],[datetime]])</f>
        <v>2</v>
      </c>
      <c r="G565">
        <v>2</v>
      </c>
      <c r="H565">
        <v>0</v>
      </c>
      <c r="I565">
        <v>1</v>
      </c>
      <c r="J565">
        <v>1</v>
      </c>
      <c r="K565">
        <v>18.04</v>
      </c>
      <c r="L565">
        <v>21.97</v>
      </c>
      <c r="M565">
        <v>58</v>
      </c>
      <c r="N565">
        <v>8.9981000000000009</v>
      </c>
      <c r="O565">
        <v>1</v>
      </c>
      <c r="P565">
        <v>4</v>
      </c>
      <c r="Q565">
        <v>5</v>
      </c>
      <c r="R565">
        <v>564</v>
      </c>
    </row>
    <row r="566" spans="1:18" x14ac:dyDescent="0.2">
      <c r="A566" s="1">
        <v>40675.125</v>
      </c>
      <c r="B566" s="17">
        <f>YEAR(Таблица1[[#This Row],[datetime]])</f>
        <v>2011</v>
      </c>
      <c r="C566" s="17">
        <f>MONTH(Таблица1[[#This Row],[datetime]])</f>
        <v>5</v>
      </c>
      <c r="D566" s="17">
        <f>DAY(Таблица1[[#This Row],[datetime]])</f>
        <v>12</v>
      </c>
      <c r="E566" s="17">
        <f>WEEKDAY(Таблица1[[#This Row],[datetime]])</f>
        <v>5</v>
      </c>
      <c r="F566" s="17">
        <f>HOUR(Таблица1[[#This Row],[datetime]])</f>
        <v>3</v>
      </c>
      <c r="G566">
        <v>2</v>
      </c>
      <c r="H566">
        <v>0</v>
      </c>
      <c r="I566">
        <v>1</v>
      </c>
      <c r="J566">
        <v>1</v>
      </c>
      <c r="K566">
        <v>18.04</v>
      </c>
      <c r="L566">
        <v>21.97</v>
      </c>
      <c r="M566">
        <v>88</v>
      </c>
      <c r="N566">
        <v>8.9981000000000009</v>
      </c>
      <c r="O566">
        <v>0</v>
      </c>
      <c r="P566">
        <v>5</v>
      </c>
      <c r="Q566">
        <v>5</v>
      </c>
      <c r="R566">
        <v>565</v>
      </c>
    </row>
    <row r="567" spans="1:18" x14ac:dyDescent="0.2">
      <c r="A567" s="1">
        <v>40676.166666666664</v>
      </c>
      <c r="B567" s="17">
        <f>YEAR(Таблица1[[#This Row],[datetime]])</f>
        <v>2011</v>
      </c>
      <c r="C567" s="17">
        <f>MONTH(Таблица1[[#This Row],[datetime]])</f>
        <v>5</v>
      </c>
      <c r="D567" s="17">
        <f>DAY(Таблица1[[#This Row],[datetime]])</f>
        <v>13</v>
      </c>
      <c r="E567" s="17">
        <f>WEEKDAY(Таблица1[[#This Row],[datetime]])</f>
        <v>6</v>
      </c>
      <c r="F567" s="17">
        <f>HOUR(Таблица1[[#This Row],[datetime]])</f>
        <v>4</v>
      </c>
      <c r="G567">
        <v>2</v>
      </c>
      <c r="H567">
        <v>0</v>
      </c>
      <c r="I567">
        <v>1</v>
      </c>
      <c r="J567">
        <v>3</v>
      </c>
      <c r="K567">
        <v>20.5</v>
      </c>
      <c r="L567">
        <v>24.24</v>
      </c>
      <c r="M567">
        <v>88</v>
      </c>
      <c r="N567">
        <v>11.0014</v>
      </c>
      <c r="O567">
        <v>2</v>
      </c>
      <c r="P567">
        <v>3</v>
      </c>
      <c r="Q567">
        <v>5</v>
      </c>
      <c r="R567">
        <v>566</v>
      </c>
    </row>
    <row r="568" spans="1:18" x14ac:dyDescent="0.2">
      <c r="A568" s="1">
        <v>40677.166666666664</v>
      </c>
      <c r="B568" s="17">
        <f>YEAR(Таблица1[[#This Row],[datetime]])</f>
        <v>2011</v>
      </c>
      <c r="C568" s="17">
        <f>MONTH(Таблица1[[#This Row],[datetime]])</f>
        <v>5</v>
      </c>
      <c r="D568" s="17">
        <f>DAY(Таблица1[[#This Row],[datetime]])</f>
        <v>14</v>
      </c>
      <c r="E568" s="17">
        <f>WEEKDAY(Таблица1[[#This Row],[datetime]])</f>
        <v>7</v>
      </c>
      <c r="F568" s="17">
        <f>HOUR(Таблица1[[#This Row],[datetime]])</f>
        <v>4</v>
      </c>
      <c r="G568">
        <v>2</v>
      </c>
      <c r="H568">
        <v>0</v>
      </c>
      <c r="I568">
        <v>0</v>
      </c>
      <c r="J568">
        <v>2</v>
      </c>
      <c r="K568">
        <v>20.5</v>
      </c>
      <c r="L568">
        <v>24.24</v>
      </c>
      <c r="M568">
        <v>82</v>
      </c>
      <c r="N568">
        <v>11.0014</v>
      </c>
      <c r="O568">
        <v>1</v>
      </c>
      <c r="P568">
        <v>4</v>
      </c>
      <c r="Q568">
        <v>5</v>
      </c>
      <c r="R568">
        <v>567</v>
      </c>
    </row>
    <row r="569" spans="1:18" x14ac:dyDescent="0.2">
      <c r="A569" s="1">
        <v>40682.166666666664</v>
      </c>
      <c r="B569" s="17">
        <f>YEAR(Таблица1[[#This Row],[datetime]])</f>
        <v>2011</v>
      </c>
      <c r="C569" s="17">
        <f>MONTH(Таблица1[[#This Row],[datetime]])</f>
        <v>5</v>
      </c>
      <c r="D569" s="17">
        <f>DAY(Таблица1[[#This Row],[datetime]])</f>
        <v>19</v>
      </c>
      <c r="E569" s="17">
        <f>WEEKDAY(Таблица1[[#This Row],[datetime]])</f>
        <v>5</v>
      </c>
      <c r="F569" s="17">
        <f>HOUR(Таблица1[[#This Row],[datetime]])</f>
        <v>4</v>
      </c>
      <c r="G569">
        <v>2</v>
      </c>
      <c r="H569">
        <v>0</v>
      </c>
      <c r="I569">
        <v>1</v>
      </c>
      <c r="J569">
        <v>1</v>
      </c>
      <c r="K569">
        <v>19.68</v>
      </c>
      <c r="L569">
        <v>23.484999999999999</v>
      </c>
      <c r="M569">
        <v>94</v>
      </c>
      <c r="N569">
        <v>0</v>
      </c>
      <c r="O569">
        <v>2</v>
      </c>
      <c r="P569">
        <v>3</v>
      </c>
      <c r="Q569">
        <v>5</v>
      </c>
      <c r="R569">
        <v>568</v>
      </c>
    </row>
    <row r="570" spans="1:18" x14ac:dyDescent="0.2">
      <c r="A570" s="1">
        <v>40697.125</v>
      </c>
      <c r="B570" s="17">
        <f>YEAR(Таблица1[[#This Row],[datetime]])</f>
        <v>2011</v>
      </c>
      <c r="C570" s="17">
        <f>MONTH(Таблица1[[#This Row],[datetime]])</f>
        <v>6</v>
      </c>
      <c r="D570" s="17">
        <f>DAY(Таблица1[[#This Row],[datetime]])</f>
        <v>3</v>
      </c>
      <c r="E570" s="17">
        <f>WEEKDAY(Таблица1[[#This Row],[datetime]])</f>
        <v>6</v>
      </c>
      <c r="F570" s="17">
        <f>HOUR(Таблица1[[#This Row],[datetime]])</f>
        <v>3</v>
      </c>
      <c r="G570">
        <v>2</v>
      </c>
      <c r="H570">
        <v>0</v>
      </c>
      <c r="I570">
        <v>1</v>
      </c>
      <c r="J570">
        <v>1</v>
      </c>
      <c r="K570">
        <v>22.14</v>
      </c>
      <c r="L570">
        <v>25.76</v>
      </c>
      <c r="M570">
        <v>49</v>
      </c>
      <c r="N570">
        <v>15.001300000000001</v>
      </c>
      <c r="O570">
        <v>0</v>
      </c>
      <c r="P570">
        <v>5</v>
      </c>
      <c r="Q570">
        <v>5</v>
      </c>
      <c r="R570">
        <v>569</v>
      </c>
    </row>
    <row r="571" spans="1:18" x14ac:dyDescent="0.2">
      <c r="A571" s="1">
        <v>40700.125</v>
      </c>
      <c r="B571" s="17">
        <f>YEAR(Таблица1[[#This Row],[datetime]])</f>
        <v>2011</v>
      </c>
      <c r="C571" s="17">
        <f>MONTH(Таблица1[[#This Row],[datetime]])</f>
        <v>6</v>
      </c>
      <c r="D571" s="17">
        <f>DAY(Таблица1[[#This Row],[datetime]])</f>
        <v>6</v>
      </c>
      <c r="E571" s="17">
        <f>WEEKDAY(Таблица1[[#This Row],[datetime]])</f>
        <v>2</v>
      </c>
      <c r="F571" s="17">
        <f>HOUR(Таблица1[[#This Row],[datetime]])</f>
        <v>3</v>
      </c>
      <c r="G571">
        <v>2</v>
      </c>
      <c r="H571">
        <v>0</v>
      </c>
      <c r="I571">
        <v>1</v>
      </c>
      <c r="J571">
        <v>1</v>
      </c>
      <c r="K571">
        <v>23.78</v>
      </c>
      <c r="L571">
        <v>27.274999999999999</v>
      </c>
      <c r="M571">
        <v>88</v>
      </c>
      <c r="N571">
        <v>0</v>
      </c>
      <c r="O571">
        <v>2</v>
      </c>
      <c r="P571">
        <v>3</v>
      </c>
      <c r="Q571">
        <v>5</v>
      </c>
      <c r="R571">
        <v>570</v>
      </c>
    </row>
    <row r="572" spans="1:18" x14ac:dyDescent="0.2">
      <c r="A572" s="1">
        <v>40701.083333333336</v>
      </c>
      <c r="B572" s="17">
        <f>YEAR(Таблица1[[#This Row],[datetime]])</f>
        <v>2011</v>
      </c>
      <c r="C572" s="17">
        <f>MONTH(Таблица1[[#This Row],[datetime]])</f>
        <v>6</v>
      </c>
      <c r="D572" s="17">
        <f>DAY(Таблица1[[#This Row],[datetime]])</f>
        <v>7</v>
      </c>
      <c r="E572" s="17">
        <f>WEEKDAY(Таблица1[[#This Row],[datetime]])</f>
        <v>3</v>
      </c>
      <c r="F572" s="17">
        <f>HOUR(Таблица1[[#This Row],[datetime]])</f>
        <v>2</v>
      </c>
      <c r="G572">
        <v>2</v>
      </c>
      <c r="H572">
        <v>0</v>
      </c>
      <c r="I572">
        <v>1</v>
      </c>
      <c r="J572">
        <v>1</v>
      </c>
      <c r="K572">
        <v>24.6</v>
      </c>
      <c r="L572">
        <v>29.545000000000002</v>
      </c>
      <c r="M572">
        <v>73</v>
      </c>
      <c r="N572">
        <v>6.0031999999999996</v>
      </c>
      <c r="O572">
        <v>3</v>
      </c>
      <c r="P572">
        <v>2</v>
      </c>
      <c r="Q572">
        <v>5</v>
      </c>
      <c r="R572">
        <v>571</v>
      </c>
    </row>
    <row r="573" spans="1:18" x14ac:dyDescent="0.2">
      <c r="A573" s="1">
        <v>40701.166666666664</v>
      </c>
      <c r="B573" s="17">
        <f>YEAR(Таблица1[[#This Row],[datetime]])</f>
        <v>2011</v>
      </c>
      <c r="C573" s="17">
        <f>MONTH(Таблица1[[#This Row],[datetime]])</f>
        <v>6</v>
      </c>
      <c r="D573" s="17">
        <f>DAY(Таблица1[[#This Row],[datetime]])</f>
        <v>7</v>
      </c>
      <c r="E573" s="17">
        <f>WEEKDAY(Таблица1[[#This Row],[datetime]])</f>
        <v>3</v>
      </c>
      <c r="F573" s="17">
        <f>HOUR(Таблица1[[#This Row],[datetime]])</f>
        <v>4</v>
      </c>
      <c r="G573">
        <v>2</v>
      </c>
      <c r="H573">
        <v>0</v>
      </c>
      <c r="I573">
        <v>1</v>
      </c>
      <c r="J573">
        <v>1</v>
      </c>
      <c r="K573">
        <v>23.78</v>
      </c>
      <c r="L573">
        <v>27.274999999999999</v>
      </c>
      <c r="M573">
        <v>83</v>
      </c>
      <c r="N573">
        <v>8.9981000000000009</v>
      </c>
      <c r="O573">
        <v>2</v>
      </c>
      <c r="P573">
        <v>3</v>
      </c>
      <c r="Q573">
        <v>5</v>
      </c>
      <c r="R573">
        <v>572</v>
      </c>
    </row>
    <row r="574" spans="1:18" x14ac:dyDescent="0.2">
      <c r="A574" s="1">
        <v>40710.083333333336</v>
      </c>
      <c r="B574" s="17">
        <f>YEAR(Таблица1[[#This Row],[datetime]])</f>
        <v>2011</v>
      </c>
      <c r="C574" s="17">
        <f>MONTH(Таблица1[[#This Row],[datetime]])</f>
        <v>6</v>
      </c>
      <c r="D574" s="17">
        <f>DAY(Таблица1[[#This Row],[datetime]])</f>
        <v>16</v>
      </c>
      <c r="E574" s="17">
        <f>WEEKDAY(Таблица1[[#This Row],[datetime]])</f>
        <v>5</v>
      </c>
      <c r="F574" s="17">
        <f>HOUR(Таблица1[[#This Row],[datetime]])</f>
        <v>2</v>
      </c>
      <c r="G574">
        <v>2</v>
      </c>
      <c r="H574">
        <v>0</v>
      </c>
      <c r="I574">
        <v>1</v>
      </c>
      <c r="J574">
        <v>1</v>
      </c>
      <c r="K574">
        <v>24.6</v>
      </c>
      <c r="L574">
        <v>31.06</v>
      </c>
      <c r="M574">
        <v>56</v>
      </c>
      <c r="N574">
        <v>6.0031999999999996</v>
      </c>
      <c r="O574">
        <v>1</v>
      </c>
      <c r="P574">
        <v>4</v>
      </c>
      <c r="Q574">
        <v>5</v>
      </c>
      <c r="R574">
        <v>573</v>
      </c>
    </row>
    <row r="575" spans="1:18" x14ac:dyDescent="0.2">
      <c r="A575" s="1">
        <v>40712.166666666664</v>
      </c>
      <c r="B575" s="17">
        <f>YEAR(Таблица1[[#This Row],[datetime]])</f>
        <v>2011</v>
      </c>
      <c r="C575" s="17">
        <f>MONTH(Таблица1[[#This Row],[datetime]])</f>
        <v>6</v>
      </c>
      <c r="D575" s="17">
        <f>DAY(Таблица1[[#This Row],[datetime]])</f>
        <v>18</v>
      </c>
      <c r="E575" s="17">
        <f>WEEKDAY(Таблица1[[#This Row],[datetime]])</f>
        <v>7</v>
      </c>
      <c r="F575" s="17">
        <f>HOUR(Таблица1[[#This Row],[datetime]])</f>
        <v>4</v>
      </c>
      <c r="G575">
        <v>2</v>
      </c>
      <c r="H575">
        <v>0</v>
      </c>
      <c r="I575">
        <v>0</v>
      </c>
      <c r="J575">
        <v>1</v>
      </c>
      <c r="K575">
        <v>24.6</v>
      </c>
      <c r="L575">
        <v>27.274999999999999</v>
      </c>
      <c r="M575">
        <v>88</v>
      </c>
      <c r="N575">
        <v>6.0031999999999996</v>
      </c>
      <c r="O575">
        <v>1</v>
      </c>
      <c r="P575">
        <v>4</v>
      </c>
      <c r="Q575">
        <v>5</v>
      </c>
      <c r="R575">
        <v>574</v>
      </c>
    </row>
    <row r="576" spans="1:18" x14ac:dyDescent="0.2">
      <c r="A576" s="1">
        <v>40727.166666666664</v>
      </c>
      <c r="B576" s="17">
        <f>YEAR(Таблица1[[#This Row],[datetime]])</f>
        <v>2011</v>
      </c>
      <c r="C576" s="17">
        <f>MONTH(Таблица1[[#This Row],[datetime]])</f>
        <v>7</v>
      </c>
      <c r="D576" s="17">
        <f>DAY(Таблица1[[#This Row],[datetime]])</f>
        <v>3</v>
      </c>
      <c r="E576" s="17">
        <f>WEEKDAY(Таблица1[[#This Row],[datetime]])</f>
        <v>1</v>
      </c>
      <c r="F576" s="17">
        <f>HOUR(Таблица1[[#This Row],[datetime]])</f>
        <v>4</v>
      </c>
      <c r="G576">
        <v>3</v>
      </c>
      <c r="H576">
        <v>0</v>
      </c>
      <c r="I576">
        <v>0</v>
      </c>
      <c r="J576">
        <v>3</v>
      </c>
      <c r="K576">
        <v>27.88</v>
      </c>
      <c r="L576">
        <v>31.82</v>
      </c>
      <c r="M576">
        <v>65</v>
      </c>
      <c r="N576">
        <v>6.0031999999999996</v>
      </c>
      <c r="O576">
        <v>3</v>
      </c>
      <c r="P576">
        <v>2</v>
      </c>
      <c r="Q576">
        <v>5</v>
      </c>
      <c r="R576">
        <v>575</v>
      </c>
    </row>
    <row r="577" spans="1:18" x14ac:dyDescent="0.2">
      <c r="A577" s="1">
        <v>40729.166666666664</v>
      </c>
      <c r="B577" s="17">
        <f>YEAR(Таблица1[[#This Row],[datetime]])</f>
        <v>2011</v>
      </c>
      <c r="C577" s="17">
        <f>MONTH(Таблица1[[#This Row],[datetime]])</f>
        <v>7</v>
      </c>
      <c r="D577" s="17">
        <f>DAY(Таблица1[[#This Row],[datetime]])</f>
        <v>5</v>
      </c>
      <c r="E577" s="17">
        <f>WEEKDAY(Таблица1[[#This Row],[datetime]])</f>
        <v>3</v>
      </c>
      <c r="F577" s="17">
        <f>HOUR(Таблица1[[#This Row],[datetime]])</f>
        <v>4</v>
      </c>
      <c r="G577">
        <v>3</v>
      </c>
      <c r="H577">
        <v>0</v>
      </c>
      <c r="I577">
        <v>1</v>
      </c>
      <c r="J577">
        <v>1</v>
      </c>
      <c r="K577">
        <v>27.06</v>
      </c>
      <c r="L577">
        <v>31.06</v>
      </c>
      <c r="M577">
        <v>69</v>
      </c>
      <c r="N577">
        <v>11.0014</v>
      </c>
      <c r="O577">
        <v>1</v>
      </c>
      <c r="P577">
        <v>4</v>
      </c>
      <c r="Q577">
        <v>5</v>
      </c>
      <c r="R577">
        <v>576</v>
      </c>
    </row>
    <row r="578" spans="1:18" x14ac:dyDescent="0.2">
      <c r="A578" s="1">
        <v>40730.083333333336</v>
      </c>
      <c r="B578" s="17">
        <f>YEAR(Таблица1[[#This Row],[datetime]])</f>
        <v>2011</v>
      </c>
      <c r="C578" s="17">
        <f>MONTH(Таблица1[[#This Row],[datetime]])</f>
        <v>7</v>
      </c>
      <c r="D578" s="17">
        <f>DAY(Таблица1[[#This Row],[datetime]])</f>
        <v>6</v>
      </c>
      <c r="E578" s="17">
        <f>WEEKDAY(Таблица1[[#This Row],[datetime]])</f>
        <v>4</v>
      </c>
      <c r="F578" s="17">
        <f>HOUR(Таблица1[[#This Row],[datetime]])</f>
        <v>2</v>
      </c>
      <c r="G578">
        <v>3</v>
      </c>
      <c r="H578">
        <v>0</v>
      </c>
      <c r="I578">
        <v>1</v>
      </c>
      <c r="J578">
        <v>1</v>
      </c>
      <c r="K578">
        <v>28.7</v>
      </c>
      <c r="L578">
        <v>33.335000000000001</v>
      </c>
      <c r="M578">
        <v>79</v>
      </c>
      <c r="N578">
        <v>6.0031999999999996</v>
      </c>
      <c r="O578">
        <v>1</v>
      </c>
      <c r="P578">
        <v>4</v>
      </c>
      <c r="Q578">
        <v>5</v>
      </c>
      <c r="R578">
        <v>577</v>
      </c>
    </row>
    <row r="579" spans="1:18" x14ac:dyDescent="0.2">
      <c r="A579" s="1">
        <v>40734.166666666664</v>
      </c>
      <c r="B579" s="17">
        <f>YEAR(Таблица1[[#This Row],[datetime]])</f>
        <v>2011</v>
      </c>
      <c r="C579" s="17">
        <f>MONTH(Таблица1[[#This Row],[datetime]])</f>
        <v>7</v>
      </c>
      <c r="D579" s="17">
        <f>DAY(Таблица1[[#This Row],[datetime]])</f>
        <v>10</v>
      </c>
      <c r="E579" s="17">
        <f>WEEKDAY(Таблица1[[#This Row],[datetime]])</f>
        <v>1</v>
      </c>
      <c r="F579" s="17">
        <f>HOUR(Таблица1[[#This Row],[datetime]])</f>
        <v>4</v>
      </c>
      <c r="G579">
        <v>3</v>
      </c>
      <c r="H579">
        <v>0</v>
      </c>
      <c r="I579">
        <v>0</v>
      </c>
      <c r="J579">
        <v>1</v>
      </c>
      <c r="K579">
        <v>27.06</v>
      </c>
      <c r="L579">
        <v>31.06</v>
      </c>
      <c r="M579">
        <v>69</v>
      </c>
      <c r="N579">
        <v>6.0031999999999996</v>
      </c>
      <c r="O579">
        <v>0</v>
      </c>
      <c r="P579">
        <v>5</v>
      </c>
      <c r="Q579">
        <v>5</v>
      </c>
      <c r="R579">
        <v>578</v>
      </c>
    </row>
    <row r="580" spans="1:18" x14ac:dyDescent="0.2">
      <c r="A580" s="1">
        <v>40737.083333333336</v>
      </c>
      <c r="B580" s="17">
        <f>YEAR(Таблица1[[#This Row],[datetime]])</f>
        <v>2011</v>
      </c>
      <c r="C580" s="17">
        <f>MONTH(Таблица1[[#This Row],[datetime]])</f>
        <v>7</v>
      </c>
      <c r="D580" s="17">
        <f>DAY(Таблица1[[#This Row],[datetime]])</f>
        <v>13</v>
      </c>
      <c r="E580" s="17">
        <f>WEEKDAY(Таблица1[[#This Row],[datetime]])</f>
        <v>4</v>
      </c>
      <c r="F580" s="17">
        <f>HOUR(Таблица1[[#This Row],[datetime]])</f>
        <v>2</v>
      </c>
      <c r="G580">
        <v>3</v>
      </c>
      <c r="H580">
        <v>0</v>
      </c>
      <c r="I580">
        <v>1</v>
      </c>
      <c r="J580">
        <v>1</v>
      </c>
      <c r="K580">
        <v>31.16</v>
      </c>
      <c r="L580">
        <v>34.85</v>
      </c>
      <c r="M580">
        <v>55</v>
      </c>
      <c r="N580">
        <v>0</v>
      </c>
      <c r="O580">
        <v>2</v>
      </c>
      <c r="P580">
        <v>3</v>
      </c>
      <c r="Q580">
        <v>5</v>
      </c>
      <c r="R580">
        <v>579</v>
      </c>
    </row>
    <row r="581" spans="1:18" x14ac:dyDescent="0.2">
      <c r="A581" s="1">
        <v>40737.166666666664</v>
      </c>
      <c r="B581" s="17">
        <f>YEAR(Таблица1[[#This Row],[datetime]])</f>
        <v>2011</v>
      </c>
      <c r="C581" s="17">
        <f>MONTH(Таблица1[[#This Row],[datetime]])</f>
        <v>7</v>
      </c>
      <c r="D581" s="17">
        <f>DAY(Таблица1[[#This Row],[datetime]])</f>
        <v>13</v>
      </c>
      <c r="E581" s="17">
        <f>WEEKDAY(Таблица1[[#This Row],[datetime]])</f>
        <v>4</v>
      </c>
      <c r="F581" s="17">
        <f>HOUR(Таблица1[[#This Row],[datetime]])</f>
        <v>4</v>
      </c>
      <c r="G581">
        <v>3</v>
      </c>
      <c r="H581">
        <v>0</v>
      </c>
      <c r="I581">
        <v>1</v>
      </c>
      <c r="J581">
        <v>1</v>
      </c>
      <c r="K581">
        <v>30.34</v>
      </c>
      <c r="L581">
        <v>34.090000000000003</v>
      </c>
      <c r="M581">
        <v>58</v>
      </c>
      <c r="N581">
        <v>16.997900000000001</v>
      </c>
      <c r="O581">
        <v>0</v>
      </c>
      <c r="P581">
        <v>5</v>
      </c>
      <c r="Q581">
        <v>5</v>
      </c>
      <c r="R581">
        <v>580</v>
      </c>
    </row>
    <row r="582" spans="1:18" x14ac:dyDescent="0.2">
      <c r="A582" s="1">
        <v>40743.166666666664</v>
      </c>
      <c r="B582" s="17">
        <f>YEAR(Таблица1[[#This Row],[datetime]])</f>
        <v>2011</v>
      </c>
      <c r="C582" s="17">
        <f>MONTH(Таблица1[[#This Row],[datetime]])</f>
        <v>7</v>
      </c>
      <c r="D582" s="17">
        <f>DAY(Таблица1[[#This Row],[datetime]])</f>
        <v>19</v>
      </c>
      <c r="E582" s="17">
        <f>WEEKDAY(Таблица1[[#This Row],[datetime]])</f>
        <v>3</v>
      </c>
      <c r="F582" s="17">
        <f>HOUR(Таблица1[[#This Row],[datetime]])</f>
        <v>4</v>
      </c>
      <c r="G582">
        <v>3</v>
      </c>
      <c r="H582">
        <v>0</v>
      </c>
      <c r="I582">
        <v>1</v>
      </c>
      <c r="J582">
        <v>1</v>
      </c>
      <c r="K582">
        <v>29.52</v>
      </c>
      <c r="L582">
        <v>34.090000000000003</v>
      </c>
      <c r="M582">
        <v>70</v>
      </c>
      <c r="N582">
        <v>8.9981000000000009</v>
      </c>
      <c r="O582">
        <v>1</v>
      </c>
      <c r="P582">
        <v>4</v>
      </c>
      <c r="Q582">
        <v>5</v>
      </c>
      <c r="R582">
        <v>581</v>
      </c>
    </row>
    <row r="583" spans="1:18" x14ac:dyDescent="0.2">
      <c r="A583" s="1">
        <v>40757.125</v>
      </c>
      <c r="B583" s="17">
        <f>YEAR(Таблица1[[#This Row],[datetime]])</f>
        <v>2011</v>
      </c>
      <c r="C583" s="17">
        <f>MONTH(Таблица1[[#This Row],[datetime]])</f>
        <v>8</v>
      </c>
      <c r="D583" s="17">
        <f>DAY(Таблица1[[#This Row],[datetime]])</f>
        <v>2</v>
      </c>
      <c r="E583" s="17">
        <f>WEEKDAY(Таблица1[[#This Row],[datetime]])</f>
        <v>3</v>
      </c>
      <c r="F583" s="17">
        <f>HOUR(Таблица1[[#This Row],[datetime]])</f>
        <v>3</v>
      </c>
      <c r="G583">
        <v>3</v>
      </c>
      <c r="H583">
        <v>0</v>
      </c>
      <c r="I583">
        <v>1</v>
      </c>
      <c r="J583">
        <v>1</v>
      </c>
      <c r="K583">
        <v>27.06</v>
      </c>
      <c r="L583">
        <v>31.06</v>
      </c>
      <c r="M583">
        <v>74</v>
      </c>
      <c r="N583">
        <v>12.997999999999999</v>
      </c>
      <c r="O583">
        <v>0</v>
      </c>
      <c r="P583">
        <v>5</v>
      </c>
      <c r="Q583">
        <v>5</v>
      </c>
      <c r="R583">
        <v>582</v>
      </c>
    </row>
    <row r="584" spans="1:18" x14ac:dyDescent="0.2">
      <c r="A584" s="1">
        <v>40762.208333333336</v>
      </c>
      <c r="B584" s="17">
        <f>YEAR(Таблица1[[#This Row],[datetime]])</f>
        <v>2011</v>
      </c>
      <c r="C584" s="17">
        <f>MONTH(Таблица1[[#This Row],[datetime]])</f>
        <v>8</v>
      </c>
      <c r="D584" s="17">
        <f>DAY(Таблица1[[#This Row],[datetime]])</f>
        <v>7</v>
      </c>
      <c r="E584" s="17">
        <f>WEEKDAY(Таблица1[[#This Row],[datetime]])</f>
        <v>1</v>
      </c>
      <c r="F584" s="17">
        <f>HOUR(Таблица1[[#This Row],[datetime]])</f>
        <v>5</v>
      </c>
      <c r="G584">
        <v>3</v>
      </c>
      <c r="H584">
        <v>0</v>
      </c>
      <c r="I584">
        <v>0</v>
      </c>
      <c r="J584">
        <v>1</v>
      </c>
      <c r="K584">
        <v>28.7</v>
      </c>
      <c r="L584">
        <v>33.335000000000001</v>
      </c>
      <c r="M584">
        <v>89</v>
      </c>
      <c r="N584">
        <v>12.997999999999999</v>
      </c>
      <c r="O584">
        <v>1</v>
      </c>
      <c r="P584">
        <v>4</v>
      </c>
      <c r="Q584">
        <v>5</v>
      </c>
      <c r="R584">
        <v>583</v>
      </c>
    </row>
    <row r="585" spans="1:18" x14ac:dyDescent="0.2">
      <c r="A585" s="1">
        <v>40765.166666666664</v>
      </c>
      <c r="B585" s="17">
        <f>YEAR(Таблица1[[#This Row],[datetime]])</f>
        <v>2011</v>
      </c>
      <c r="C585" s="17">
        <f>MONTH(Таблица1[[#This Row],[datetime]])</f>
        <v>8</v>
      </c>
      <c r="D585" s="17">
        <f>DAY(Таблица1[[#This Row],[datetime]])</f>
        <v>10</v>
      </c>
      <c r="E585" s="17">
        <f>WEEKDAY(Таблица1[[#This Row],[datetime]])</f>
        <v>4</v>
      </c>
      <c r="F585" s="17">
        <f>HOUR(Таблица1[[#This Row],[datetime]])</f>
        <v>4</v>
      </c>
      <c r="G585">
        <v>3</v>
      </c>
      <c r="H585">
        <v>0</v>
      </c>
      <c r="I585">
        <v>1</v>
      </c>
      <c r="J585">
        <v>1</v>
      </c>
      <c r="K585">
        <v>28.7</v>
      </c>
      <c r="L585">
        <v>32.575000000000003</v>
      </c>
      <c r="M585">
        <v>54</v>
      </c>
      <c r="N585">
        <v>8.9981000000000009</v>
      </c>
      <c r="O585">
        <v>1</v>
      </c>
      <c r="P585">
        <v>4</v>
      </c>
      <c r="Q585">
        <v>5</v>
      </c>
      <c r="R585">
        <v>584</v>
      </c>
    </row>
    <row r="586" spans="1:18" x14ac:dyDescent="0.2">
      <c r="A586" s="1">
        <v>40766.166666666664</v>
      </c>
      <c r="B586" s="17">
        <f>YEAR(Таблица1[[#This Row],[datetime]])</f>
        <v>2011</v>
      </c>
      <c r="C586" s="17">
        <f>MONTH(Таблица1[[#This Row],[datetime]])</f>
        <v>8</v>
      </c>
      <c r="D586" s="17">
        <f>DAY(Таблица1[[#This Row],[datetime]])</f>
        <v>11</v>
      </c>
      <c r="E586" s="17">
        <f>WEEKDAY(Таблица1[[#This Row],[datetime]])</f>
        <v>5</v>
      </c>
      <c r="F586" s="17">
        <f>HOUR(Таблица1[[#This Row],[datetime]])</f>
        <v>4</v>
      </c>
      <c r="G586">
        <v>3</v>
      </c>
      <c r="H586">
        <v>0</v>
      </c>
      <c r="I586">
        <v>1</v>
      </c>
      <c r="J586">
        <v>1</v>
      </c>
      <c r="K586">
        <v>26.24</v>
      </c>
      <c r="L586">
        <v>31.06</v>
      </c>
      <c r="M586">
        <v>57</v>
      </c>
      <c r="N586">
        <v>11.0014</v>
      </c>
      <c r="O586">
        <v>1</v>
      </c>
      <c r="P586">
        <v>4</v>
      </c>
      <c r="Q586">
        <v>5</v>
      </c>
      <c r="R586">
        <v>585</v>
      </c>
    </row>
    <row r="587" spans="1:18" x14ac:dyDescent="0.2">
      <c r="A587" s="1">
        <v>40767.166666666664</v>
      </c>
      <c r="B587" s="17">
        <f>YEAR(Таблица1[[#This Row],[datetime]])</f>
        <v>2011</v>
      </c>
      <c r="C587" s="17">
        <f>MONTH(Таблица1[[#This Row],[datetime]])</f>
        <v>8</v>
      </c>
      <c r="D587" s="17">
        <f>DAY(Таблица1[[#This Row],[datetime]])</f>
        <v>12</v>
      </c>
      <c r="E587" s="17">
        <f>WEEKDAY(Таблица1[[#This Row],[datetime]])</f>
        <v>6</v>
      </c>
      <c r="F587" s="17">
        <f>HOUR(Таблица1[[#This Row],[datetime]])</f>
        <v>4</v>
      </c>
      <c r="G587">
        <v>3</v>
      </c>
      <c r="H587">
        <v>0</v>
      </c>
      <c r="I587">
        <v>1</v>
      </c>
      <c r="J587">
        <v>1</v>
      </c>
      <c r="K587">
        <v>25.42</v>
      </c>
      <c r="L587">
        <v>31.06</v>
      </c>
      <c r="M587">
        <v>53</v>
      </c>
      <c r="N587">
        <v>8.9981000000000009</v>
      </c>
      <c r="O587">
        <v>0</v>
      </c>
      <c r="P587">
        <v>5</v>
      </c>
      <c r="Q587">
        <v>5</v>
      </c>
      <c r="R587">
        <v>586</v>
      </c>
    </row>
    <row r="588" spans="1:18" x14ac:dyDescent="0.2">
      <c r="A588" s="1">
        <v>40770.166666666664</v>
      </c>
      <c r="B588" s="17">
        <f>YEAR(Таблица1[[#This Row],[datetime]])</f>
        <v>2011</v>
      </c>
      <c r="C588" s="17">
        <f>MONTH(Таблица1[[#This Row],[datetime]])</f>
        <v>8</v>
      </c>
      <c r="D588" s="17">
        <f>DAY(Таблица1[[#This Row],[datetime]])</f>
        <v>15</v>
      </c>
      <c r="E588" s="17">
        <f>WEEKDAY(Таблица1[[#This Row],[datetime]])</f>
        <v>2</v>
      </c>
      <c r="F588" s="17">
        <f>HOUR(Таблица1[[#This Row],[datetime]])</f>
        <v>4</v>
      </c>
      <c r="G588">
        <v>3</v>
      </c>
      <c r="H588">
        <v>0</v>
      </c>
      <c r="I588">
        <v>1</v>
      </c>
      <c r="J588">
        <v>1</v>
      </c>
      <c r="K588">
        <v>24.6</v>
      </c>
      <c r="L588">
        <v>28.03</v>
      </c>
      <c r="M588">
        <v>83</v>
      </c>
      <c r="N588">
        <v>8.9981000000000009</v>
      </c>
      <c r="O588">
        <v>1</v>
      </c>
      <c r="P588">
        <v>4</v>
      </c>
      <c r="Q588">
        <v>5</v>
      </c>
      <c r="R588">
        <v>587</v>
      </c>
    </row>
    <row r="589" spans="1:18" x14ac:dyDescent="0.2">
      <c r="A589" s="1">
        <v>40771.166666666664</v>
      </c>
      <c r="B589" s="17">
        <f>YEAR(Таблица1[[#This Row],[datetime]])</f>
        <v>2011</v>
      </c>
      <c r="C589" s="17">
        <f>MONTH(Таблица1[[#This Row],[datetime]])</f>
        <v>8</v>
      </c>
      <c r="D589" s="17">
        <f>DAY(Таблица1[[#This Row],[datetime]])</f>
        <v>16</v>
      </c>
      <c r="E589" s="17">
        <f>WEEKDAY(Таблица1[[#This Row],[datetime]])</f>
        <v>3</v>
      </c>
      <c r="F589" s="17">
        <f>HOUR(Таблица1[[#This Row],[datetime]])</f>
        <v>4</v>
      </c>
      <c r="G589">
        <v>3</v>
      </c>
      <c r="H589">
        <v>0</v>
      </c>
      <c r="I589">
        <v>1</v>
      </c>
      <c r="J589">
        <v>1</v>
      </c>
      <c r="K589">
        <v>26.24</v>
      </c>
      <c r="L589">
        <v>30.305</v>
      </c>
      <c r="M589">
        <v>69</v>
      </c>
      <c r="N589">
        <v>19.999500000000001</v>
      </c>
      <c r="O589">
        <v>0</v>
      </c>
      <c r="P589">
        <v>5</v>
      </c>
      <c r="Q589">
        <v>5</v>
      </c>
      <c r="R589">
        <v>588</v>
      </c>
    </row>
    <row r="590" spans="1:18" x14ac:dyDescent="0.2">
      <c r="A590" s="1">
        <v>40772.125</v>
      </c>
      <c r="B590" s="17">
        <f>YEAR(Таблица1[[#This Row],[datetime]])</f>
        <v>2011</v>
      </c>
      <c r="C590" s="17">
        <f>MONTH(Таблица1[[#This Row],[datetime]])</f>
        <v>8</v>
      </c>
      <c r="D590" s="17">
        <f>DAY(Таблица1[[#This Row],[datetime]])</f>
        <v>17</v>
      </c>
      <c r="E590" s="17">
        <f>WEEKDAY(Таблица1[[#This Row],[datetime]])</f>
        <v>4</v>
      </c>
      <c r="F590" s="17">
        <f>HOUR(Таблица1[[#This Row],[datetime]])</f>
        <v>3</v>
      </c>
      <c r="G590">
        <v>3</v>
      </c>
      <c r="H590">
        <v>0</v>
      </c>
      <c r="I590">
        <v>1</v>
      </c>
      <c r="J590">
        <v>1</v>
      </c>
      <c r="K590">
        <v>26.24</v>
      </c>
      <c r="L590">
        <v>29.545000000000002</v>
      </c>
      <c r="M590">
        <v>78</v>
      </c>
      <c r="N590">
        <v>0</v>
      </c>
      <c r="O590">
        <v>1</v>
      </c>
      <c r="P590">
        <v>4</v>
      </c>
      <c r="Q590">
        <v>5</v>
      </c>
      <c r="R590">
        <v>589</v>
      </c>
    </row>
    <row r="591" spans="1:18" x14ac:dyDescent="0.2">
      <c r="A591" s="1">
        <v>40772.166666666664</v>
      </c>
      <c r="B591" s="17">
        <f>YEAR(Таблица1[[#This Row],[datetime]])</f>
        <v>2011</v>
      </c>
      <c r="C591" s="17">
        <f>MONTH(Таблица1[[#This Row],[datetime]])</f>
        <v>8</v>
      </c>
      <c r="D591" s="17">
        <f>DAY(Таблица1[[#This Row],[datetime]])</f>
        <v>17</v>
      </c>
      <c r="E591" s="17">
        <f>WEEKDAY(Таблица1[[#This Row],[datetime]])</f>
        <v>4</v>
      </c>
      <c r="F591" s="17">
        <f>HOUR(Таблица1[[#This Row],[datetime]])</f>
        <v>4</v>
      </c>
      <c r="G591">
        <v>3</v>
      </c>
      <c r="H591">
        <v>0</v>
      </c>
      <c r="I591">
        <v>1</v>
      </c>
      <c r="J591">
        <v>1</v>
      </c>
      <c r="K591">
        <v>26.24</v>
      </c>
      <c r="L591">
        <v>30.305</v>
      </c>
      <c r="M591">
        <v>73</v>
      </c>
      <c r="N591">
        <v>0</v>
      </c>
      <c r="O591">
        <v>0</v>
      </c>
      <c r="P591">
        <v>5</v>
      </c>
      <c r="Q591">
        <v>5</v>
      </c>
      <c r="R591">
        <v>590</v>
      </c>
    </row>
    <row r="592" spans="1:18" x14ac:dyDescent="0.2">
      <c r="A592" s="1">
        <v>40793.041666666664</v>
      </c>
      <c r="B592" s="17">
        <f>YEAR(Таблица1[[#This Row],[datetime]])</f>
        <v>2011</v>
      </c>
      <c r="C592" s="17">
        <f>MONTH(Таблица1[[#This Row],[datetime]])</f>
        <v>9</v>
      </c>
      <c r="D592" s="17">
        <f>DAY(Таблица1[[#This Row],[datetime]])</f>
        <v>7</v>
      </c>
      <c r="E592" s="17">
        <f>WEEKDAY(Таблица1[[#This Row],[datetime]])</f>
        <v>4</v>
      </c>
      <c r="F592" s="17">
        <f>HOUR(Таблица1[[#This Row],[datetime]])</f>
        <v>1</v>
      </c>
      <c r="G592">
        <v>3</v>
      </c>
      <c r="H592">
        <v>0</v>
      </c>
      <c r="I592">
        <v>1</v>
      </c>
      <c r="J592">
        <v>3</v>
      </c>
      <c r="K592">
        <v>22.14</v>
      </c>
      <c r="L592">
        <v>25.76</v>
      </c>
      <c r="M592">
        <v>94</v>
      </c>
      <c r="N592">
        <v>16.997900000000001</v>
      </c>
      <c r="O592">
        <v>2</v>
      </c>
      <c r="P592">
        <v>3</v>
      </c>
      <c r="Q592">
        <v>5</v>
      </c>
      <c r="R592">
        <v>591</v>
      </c>
    </row>
    <row r="593" spans="1:18" x14ac:dyDescent="0.2">
      <c r="A593" s="1">
        <v>40800.083333333336</v>
      </c>
      <c r="B593" s="17">
        <f>YEAR(Таблица1[[#This Row],[datetime]])</f>
        <v>2011</v>
      </c>
      <c r="C593" s="17">
        <f>MONTH(Таблица1[[#This Row],[datetime]])</f>
        <v>9</v>
      </c>
      <c r="D593" s="17">
        <f>DAY(Таблица1[[#This Row],[datetime]])</f>
        <v>14</v>
      </c>
      <c r="E593" s="17">
        <f>WEEKDAY(Таблица1[[#This Row],[datetime]])</f>
        <v>4</v>
      </c>
      <c r="F593" s="17">
        <f>HOUR(Таблица1[[#This Row],[datetime]])</f>
        <v>2</v>
      </c>
      <c r="G593">
        <v>3</v>
      </c>
      <c r="H593">
        <v>0</v>
      </c>
      <c r="I593">
        <v>1</v>
      </c>
      <c r="J593">
        <v>1</v>
      </c>
      <c r="K593">
        <v>24.6</v>
      </c>
      <c r="L593">
        <v>28.03</v>
      </c>
      <c r="M593">
        <v>83</v>
      </c>
      <c r="N593">
        <v>0</v>
      </c>
      <c r="O593">
        <v>1</v>
      </c>
      <c r="P593">
        <v>4</v>
      </c>
      <c r="Q593">
        <v>5</v>
      </c>
      <c r="R593">
        <v>592</v>
      </c>
    </row>
    <row r="594" spans="1:18" x14ac:dyDescent="0.2">
      <c r="A594" s="1">
        <v>40801.083333333336</v>
      </c>
      <c r="B594" s="17">
        <f>YEAR(Таблица1[[#This Row],[datetime]])</f>
        <v>2011</v>
      </c>
      <c r="C594" s="17">
        <f>MONTH(Таблица1[[#This Row],[datetime]])</f>
        <v>9</v>
      </c>
      <c r="D594" s="17">
        <f>DAY(Таблица1[[#This Row],[datetime]])</f>
        <v>15</v>
      </c>
      <c r="E594" s="17">
        <f>WEEKDAY(Таблица1[[#This Row],[datetime]])</f>
        <v>5</v>
      </c>
      <c r="F594" s="17">
        <f>HOUR(Таблица1[[#This Row],[datetime]])</f>
        <v>2</v>
      </c>
      <c r="G594">
        <v>3</v>
      </c>
      <c r="H594">
        <v>0</v>
      </c>
      <c r="I594">
        <v>1</v>
      </c>
      <c r="J594">
        <v>1</v>
      </c>
      <c r="K594">
        <v>25.42</v>
      </c>
      <c r="L594">
        <v>29.545000000000002</v>
      </c>
      <c r="M594">
        <v>73</v>
      </c>
      <c r="N594">
        <v>7.0015000000000001</v>
      </c>
      <c r="O594">
        <v>0</v>
      </c>
      <c r="P594">
        <v>5</v>
      </c>
      <c r="Q594">
        <v>5</v>
      </c>
      <c r="R594">
        <v>593</v>
      </c>
    </row>
    <row r="595" spans="1:18" x14ac:dyDescent="0.2">
      <c r="A595" s="1">
        <v>40803.166666666664</v>
      </c>
      <c r="B595" s="17">
        <f>YEAR(Таблица1[[#This Row],[datetime]])</f>
        <v>2011</v>
      </c>
      <c r="C595" s="17">
        <f>MONTH(Таблица1[[#This Row],[datetime]])</f>
        <v>9</v>
      </c>
      <c r="D595" s="17">
        <f>DAY(Таблица1[[#This Row],[datetime]])</f>
        <v>17</v>
      </c>
      <c r="E595" s="17">
        <f>WEEKDAY(Таблица1[[#This Row],[datetime]])</f>
        <v>7</v>
      </c>
      <c r="F595" s="17">
        <f>HOUR(Таблица1[[#This Row],[datetime]])</f>
        <v>4</v>
      </c>
      <c r="G595">
        <v>3</v>
      </c>
      <c r="H595">
        <v>0</v>
      </c>
      <c r="I595">
        <v>0</v>
      </c>
      <c r="J595">
        <v>1</v>
      </c>
      <c r="K595">
        <v>18.86</v>
      </c>
      <c r="L595">
        <v>22.725000000000001</v>
      </c>
      <c r="M595">
        <v>72</v>
      </c>
      <c r="N595">
        <v>8.9981000000000009</v>
      </c>
      <c r="O595">
        <v>1</v>
      </c>
      <c r="P595">
        <v>4</v>
      </c>
      <c r="Q595">
        <v>5</v>
      </c>
      <c r="R595">
        <v>594</v>
      </c>
    </row>
    <row r="596" spans="1:18" x14ac:dyDescent="0.2">
      <c r="A596" s="1">
        <v>40803.208333333336</v>
      </c>
      <c r="B596" s="17">
        <f>YEAR(Таблица1[[#This Row],[datetime]])</f>
        <v>2011</v>
      </c>
      <c r="C596" s="17">
        <f>MONTH(Таблица1[[#This Row],[datetime]])</f>
        <v>9</v>
      </c>
      <c r="D596" s="17">
        <f>DAY(Таблица1[[#This Row],[datetime]])</f>
        <v>17</v>
      </c>
      <c r="E596" s="17">
        <f>WEEKDAY(Таблица1[[#This Row],[datetime]])</f>
        <v>7</v>
      </c>
      <c r="F596" s="17">
        <f>HOUR(Таблица1[[#This Row],[datetime]])</f>
        <v>5</v>
      </c>
      <c r="G596">
        <v>3</v>
      </c>
      <c r="H596">
        <v>0</v>
      </c>
      <c r="I596">
        <v>0</v>
      </c>
      <c r="J596">
        <v>1</v>
      </c>
      <c r="K596">
        <v>18.86</v>
      </c>
      <c r="L596">
        <v>22.725000000000001</v>
      </c>
      <c r="M596">
        <v>72</v>
      </c>
      <c r="N596">
        <v>11.0014</v>
      </c>
      <c r="O596">
        <v>2</v>
      </c>
      <c r="P596">
        <v>3</v>
      </c>
      <c r="Q596">
        <v>5</v>
      </c>
      <c r="R596">
        <v>595</v>
      </c>
    </row>
    <row r="597" spans="1:18" x14ac:dyDescent="0.2">
      <c r="A597" s="1">
        <v>40805.125</v>
      </c>
      <c r="B597" s="17">
        <f>YEAR(Таблица1[[#This Row],[datetime]])</f>
        <v>2011</v>
      </c>
      <c r="C597" s="17">
        <f>MONTH(Таблица1[[#This Row],[datetime]])</f>
        <v>9</v>
      </c>
      <c r="D597" s="17">
        <f>DAY(Таблица1[[#This Row],[datetime]])</f>
        <v>19</v>
      </c>
      <c r="E597" s="17">
        <f>WEEKDAY(Таблица1[[#This Row],[datetime]])</f>
        <v>2</v>
      </c>
      <c r="F597" s="17">
        <f>HOUR(Таблица1[[#This Row],[datetime]])</f>
        <v>3</v>
      </c>
      <c r="G597">
        <v>3</v>
      </c>
      <c r="H597">
        <v>0</v>
      </c>
      <c r="I597">
        <v>1</v>
      </c>
      <c r="J597">
        <v>2</v>
      </c>
      <c r="K597">
        <v>20.5</v>
      </c>
      <c r="L597">
        <v>24.24</v>
      </c>
      <c r="M597">
        <v>77</v>
      </c>
      <c r="N597">
        <v>8.9981000000000009</v>
      </c>
      <c r="O597">
        <v>1</v>
      </c>
      <c r="P597">
        <v>4</v>
      </c>
      <c r="Q597">
        <v>5</v>
      </c>
      <c r="R597">
        <v>596</v>
      </c>
    </row>
    <row r="598" spans="1:18" x14ac:dyDescent="0.2">
      <c r="A598" s="1">
        <v>40817.208333333336</v>
      </c>
      <c r="B598" s="17">
        <f>YEAR(Таблица1[[#This Row],[datetime]])</f>
        <v>2011</v>
      </c>
      <c r="C598" s="17">
        <f>MONTH(Таблица1[[#This Row],[datetime]])</f>
        <v>10</v>
      </c>
      <c r="D598" s="17">
        <f>DAY(Таблица1[[#This Row],[datetime]])</f>
        <v>1</v>
      </c>
      <c r="E598" s="17">
        <f>WEEKDAY(Таблица1[[#This Row],[datetime]])</f>
        <v>7</v>
      </c>
      <c r="F598" s="17">
        <f>HOUR(Таблица1[[#This Row],[datetime]])</f>
        <v>5</v>
      </c>
      <c r="G598">
        <v>4</v>
      </c>
      <c r="H598">
        <v>0</v>
      </c>
      <c r="I598">
        <v>0</v>
      </c>
      <c r="J598">
        <v>2</v>
      </c>
      <c r="K598">
        <v>18.04</v>
      </c>
      <c r="L598">
        <v>21.97</v>
      </c>
      <c r="M598">
        <v>62</v>
      </c>
      <c r="N598">
        <v>19.999500000000001</v>
      </c>
      <c r="O598">
        <v>1</v>
      </c>
      <c r="P598">
        <v>4</v>
      </c>
      <c r="Q598">
        <v>5</v>
      </c>
      <c r="R598">
        <v>597</v>
      </c>
    </row>
    <row r="599" spans="1:18" x14ac:dyDescent="0.2">
      <c r="A599" s="1">
        <v>40821.166666666664</v>
      </c>
      <c r="B599" s="17">
        <f>YEAR(Таблица1[[#This Row],[datetime]])</f>
        <v>2011</v>
      </c>
      <c r="C599" s="17">
        <f>MONTH(Таблица1[[#This Row],[datetime]])</f>
        <v>10</v>
      </c>
      <c r="D599" s="17">
        <f>DAY(Таблица1[[#This Row],[datetime]])</f>
        <v>5</v>
      </c>
      <c r="E599" s="17">
        <f>WEEKDAY(Таблица1[[#This Row],[datetime]])</f>
        <v>4</v>
      </c>
      <c r="F599" s="17">
        <f>HOUR(Таблица1[[#This Row],[datetime]])</f>
        <v>4</v>
      </c>
      <c r="G599">
        <v>4</v>
      </c>
      <c r="H599">
        <v>0</v>
      </c>
      <c r="I599">
        <v>1</v>
      </c>
      <c r="J599">
        <v>1</v>
      </c>
      <c r="K599">
        <v>18.04</v>
      </c>
      <c r="L599">
        <v>21.97</v>
      </c>
      <c r="M599">
        <v>88</v>
      </c>
      <c r="N599">
        <v>0</v>
      </c>
      <c r="O599">
        <v>1</v>
      </c>
      <c r="P599">
        <v>4</v>
      </c>
      <c r="Q599">
        <v>5</v>
      </c>
      <c r="R599">
        <v>598</v>
      </c>
    </row>
    <row r="600" spans="1:18" x14ac:dyDescent="0.2">
      <c r="A600" s="1">
        <v>40822.125</v>
      </c>
      <c r="B600" s="17">
        <f>YEAR(Таблица1[[#This Row],[datetime]])</f>
        <v>2011</v>
      </c>
      <c r="C600" s="17">
        <f>MONTH(Таблица1[[#This Row],[datetime]])</f>
        <v>10</v>
      </c>
      <c r="D600" s="17">
        <f>DAY(Таблица1[[#This Row],[datetime]])</f>
        <v>6</v>
      </c>
      <c r="E600" s="17">
        <f>WEEKDAY(Таблица1[[#This Row],[datetime]])</f>
        <v>5</v>
      </c>
      <c r="F600" s="17">
        <f>HOUR(Таблица1[[#This Row],[datetime]])</f>
        <v>3</v>
      </c>
      <c r="G600">
        <v>4</v>
      </c>
      <c r="H600">
        <v>0</v>
      </c>
      <c r="I600">
        <v>1</v>
      </c>
      <c r="J600">
        <v>1</v>
      </c>
      <c r="K600">
        <v>18.04</v>
      </c>
      <c r="L600">
        <v>21.97</v>
      </c>
      <c r="M600">
        <v>67</v>
      </c>
      <c r="N600">
        <v>15.001300000000001</v>
      </c>
      <c r="O600">
        <v>1</v>
      </c>
      <c r="P600">
        <v>4</v>
      </c>
      <c r="Q600">
        <v>5</v>
      </c>
      <c r="R600">
        <v>599</v>
      </c>
    </row>
    <row r="601" spans="1:18" x14ac:dyDescent="0.2">
      <c r="A601" s="1">
        <v>40822.166666666664</v>
      </c>
      <c r="B601" s="17">
        <f>YEAR(Таблица1[[#This Row],[datetime]])</f>
        <v>2011</v>
      </c>
      <c r="C601" s="17">
        <f>MONTH(Таблица1[[#This Row],[datetime]])</f>
        <v>10</v>
      </c>
      <c r="D601" s="17">
        <f>DAY(Таблица1[[#This Row],[datetime]])</f>
        <v>6</v>
      </c>
      <c r="E601" s="17">
        <f>WEEKDAY(Таблица1[[#This Row],[datetime]])</f>
        <v>5</v>
      </c>
      <c r="F601" s="17">
        <f>HOUR(Таблица1[[#This Row],[datetime]])</f>
        <v>4</v>
      </c>
      <c r="G601">
        <v>4</v>
      </c>
      <c r="H601">
        <v>0</v>
      </c>
      <c r="I601">
        <v>1</v>
      </c>
      <c r="J601">
        <v>1</v>
      </c>
      <c r="K601">
        <v>18.04</v>
      </c>
      <c r="L601">
        <v>21.97</v>
      </c>
      <c r="M601">
        <v>62</v>
      </c>
      <c r="N601">
        <v>19.001200000000001</v>
      </c>
      <c r="O601">
        <v>0</v>
      </c>
      <c r="P601">
        <v>5</v>
      </c>
      <c r="Q601">
        <v>5</v>
      </c>
      <c r="R601">
        <v>600</v>
      </c>
    </row>
    <row r="602" spans="1:18" x14ac:dyDescent="0.2">
      <c r="A602" s="1">
        <v>40823.083333333336</v>
      </c>
      <c r="B602" s="17">
        <f>YEAR(Таблица1[[#This Row],[datetime]])</f>
        <v>2011</v>
      </c>
      <c r="C602" s="17">
        <f>MONTH(Таблица1[[#This Row],[datetime]])</f>
        <v>10</v>
      </c>
      <c r="D602" s="17">
        <f>DAY(Таблица1[[#This Row],[datetime]])</f>
        <v>7</v>
      </c>
      <c r="E602" s="17">
        <f>WEEKDAY(Таблица1[[#This Row],[datetime]])</f>
        <v>6</v>
      </c>
      <c r="F602" s="17">
        <f>HOUR(Таблица1[[#This Row],[datetime]])</f>
        <v>2</v>
      </c>
      <c r="G602">
        <v>4</v>
      </c>
      <c r="H602">
        <v>0</v>
      </c>
      <c r="I602">
        <v>1</v>
      </c>
      <c r="J602">
        <v>1</v>
      </c>
      <c r="K602">
        <v>17.22</v>
      </c>
      <c r="L602">
        <v>21.21</v>
      </c>
      <c r="M602">
        <v>88</v>
      </c>
      <c r="N602">
        <v>0</v>
      </c>
      <c r="O602">
        <v>0</v>
      </c>
      <c r="P602">
        <v>5</v>
      </c>
      <c r="Q602">
        <v>5</v>
      </c>
      <c r="R602">
        <v>601</v>
      </c>
    </row>
    <row r="603" spans="1:18" x14ac:dyDescent="0.2">
      <c r="A603" s="1">
        <v>40823.166666666664</v>
      </c>
      <c r="B603" s="17">
        <f>YEAR(Таблица1[[#This Row],[datetime]])</f>
        <v>2011</v>
      </c>
      <c r="C603" s="17">
        <f>MONTH(Таблица1[[#This Row],[datetime]])</f>
        <v>10</v>
      </c>
      <c r="D603" s="17">
        <f>DAY(Таблица1[[#This Row],[datetime]])</f>
        <v>7</v>
      </c>
      <c r="E603" s="17">
        <f>WEEKDAY(Таблица1[[#This Row],[datetime]])</f>
        <v>6</v>
      </c>
      <c r="F603" s="17">
        <f>HOUR(Таблица1[[#This Row],[datetime]])</f>
        <v>4</v>
      </c>
      <c r="G603">
        <v>4</v>
      </c>
      <c r="H603">
        <v>0</v>
      </c>
      <c r="I603">
        <v>1</v>
      </c>
      <c r="J603">
        <v>1</v>
      </c>
      <c r="K603">
        <v>16.399999999999999</v>
      </c>
      <c r="L603">
        <v>20.454999999999998</v>
      </c>
      <c r="M603">
        <v>87</v>
      </c>
      <c r="N603">
        <v>7.0015000000000001</v>
      </c>
      <c r="O603">
        <v>0</v>
      </c>
      <c r="P603">
        <v>5</v>
      </c>
      <c r="Q603">
        <v>5</v>
      </c>
      <c r="R603">
        <v>602</v>
      </c>
    </row>
    <row r="604" spans="1:18" x14ac:dyDescent="0.2">
      <c r="A604" s="1">
        <v>40827.083333333336</v>
      </c>
      <c r="B604" s="17">
        <f>YEAR(Таблица1[[#This Row],[datetime]])</f>
        <v>2011</v>
      </c>
      <c r="C604" s="17">
        <f>MONTH(Таблица1[[#This Row],[datetime]])</f>
        <v>10</v>
      </c>
      <c r="D604" s="17">
        <f>DAY(Таблица1[[#This Row],[datetime]])</f>
        <v>11</v>
      </c>
      <c r="E604" s="17">
        <f>WEEKDAY(Таблица1[[#This Row],[datetime]])</f>
        <v>3</v>
      </c>
      <c r="F604" s="17">
        <f>HOUR(Таблица1[[#This Row],[datetime]])</f>
        <v>2</v>
      </c>
      <c r="G604">
        <v>4</v>
      </c>
      <c r="H604">
        <v>0</v>
      </c>
      <c r="I604">
        <v>1</v>
      </c>
      <c r="J604">
        <v>2</v>
      </c>
      <c r="K604">
        <v>21.32</v>
      </c>
      <c r="L604">
        <v>25</v>
      </c>
      <c r="M604">
        <v>94</v>
      </c>
      <c r="N604">
        <v>8.9981000000000009</v>
      </c>
      <c r="O604">
        <v>1</v>
      </c>
      <c r="P604">
        <v>4</v>
      </c>
      <c r="Q604">
        <v>5</v>
      </c>
      <c r="R604">
        <v>603</v>
      </c>
    </row>
    <row r="605" spans="1:18" x14ac:dyDescent="0.2">
      <c r="A605" s="1">
        <v>40827.166666666664</v>
      </c>
      <c r="B605" s="17">
        <f>YEAR(Таблица1[[#This Row],[datetime]])</f>
        <v>2011</v>
      </c>
      <c r="C605" s="17">
        <f>MONTH(Таблица1[[#This Row],[datetime]])</f>
        <v>10</v>
      </c>
      <c r="D605" s="17">
        <f>DAY(Таблица1[[#This Row],[datetime]])</f>
        <v>11</v>
      </c>
      <c r="E605" s="17">
        <f>WEEKDAY(Таблица1[[#This Row],[datetime]])</f>
        <v>3</v>
      </c>
      <c r="F605" s="17">
        <f>HOUR(Таблица1[[#This Row],[datetime]])</f>
        <v>4</v>
      </c>
      <c r="G605">
        <v>4</v>
      </c>
      <c r="H605">
        <v>0</v>
      </c>
      <c r="I605">
        <v>1</v>
      </c>
      <c r="J605">
        <v>2</v>
      </c>
      <c r="K605">
        <v>21.32</v>
      </c>
      <c r="L605">
        <v>25</v>
      </c>
      <c r="M605">
        <v>88</v>
      </c>
      <c r="N605">
        <v>8.9981000000000009</v>
      </c>
      <c r="O605">
        <v>0</v>
      </c>
      <c r="P605">
        <v>5</v>
      </c>
      <c r="Q605">
        <v>5</v>
      </c>
      <c r="R605">
        <v>604</v>
      </c>
    </row>
    <row r="606" spans="1:18" x14ac:dyDescent="0.2">
      <c r="A606" s="1">
        <v>40833.166666666664</v>
      </c>
      <c r="B606" s="17">
        <f>YEAR(Таблица1[[#This Row],[datetime]])</f>
        <v>2011</v>
      </c>
      <c r="C606" s="17">
        <f>MONTH(Таблица1[[#This Row],[datetime]])</f>
        <v>10</v>
      </c>
      <c r="D606" s="17">
        <f>DAY(Таблица1[[#This Row],[datetime]])</f>
        <v>17</v>
      </c>
      <c r="E606" s="17">
        <f>WEEKDAY(Таблица1[[#This Row],[datetime]])</f>
        <v>2</v>
      </c>
      <c r="F606" s="17">
        <f>HOUR(Таблица1[[#This Row],[datetime]])</f>
        <v>4</v>
      </c>
      <c r="G606">
        <v>4</v>
      </c>
      <c r="H606">
        <v>0</v>
      </c>
      <c r="I606">
        <v>1</v>
      </c>
      <c r="J606">
        <v>1</v>
      </c>
      <c r="K606">
        <v>21.32</v>
      </c>
      <c r="L606">
        <v>25</v>
      </c>
      <c r="M606">
        <v>59</v>
      </c>
      <c r="N606">
        <v>11.0014</v>
      </c>
      <c r="O606">
        <v>2</v>
      </c>
      <c r="P606">
        <v>3</v>
      </c>
      <c r="Q606">
        <v>5</v>
      </c>
      <c r="R606">
        <v>605</v>
      </c>
    </row>
    <row r="607" spans="1:18" x14ac:dyDescent="0.2">
      <c r="A607" s="1">
        <v>40834.083333333336</v>
      </c>
      <c r="B607" s="17">
        <f>YEAR(Таблица1[[#This Row],[datetime]])</f>
        <v>2011</v>
      </c>
      <c r="C607" s="17">
        <f>MONTH(Таблица1[[#This Row],[datetime]])</f>
        <v>10</v>
      </c>
      <c r="D607" s="17">
        <f>DAY(Таблица1[[#This Row],[datetime]])</f>
        <v>18</v>
      </c>
      <c r="E607" s="17">
        <f>WEEKDAY(Таблица1[[#This Row],[datetime]])</f>
        <v>3</v>
      </c>
      <c r="F607" s="17">
        <f>HOUR(Таблица1[[#This Row],[datetime]])</f>
        <v>2</v>
      </c>
      <c r="G607">
        <v>4</v>
      </c>
      <c r="H607">
        <v>0</v>
      </c>
      <c r="I607">
        <v>1</v>
      </c>
      <c r="J607">
        <v>1</v>
      </c>
      <c r="K607">
        <v>18.04</v>
      </c>
      <c r="L607">
        <v>21.97</v>
      </c>
      <c r="M607">
        <v>94</v>
      </c>
      <c r="N607">
        <v>6.0031999999999996</v>
      </c>
      <c r="O607">
        <v>1</v>
      </c>
      <c r="P607">
        <v>4</v>
      </c>
      <c r="Q607">
        <v>5</v>
      </c>
      <c r="R607">
        <v>606</v>
      </c>
    </row>
    <row r="608" spans="1:18" x14ac:dyDescent="0.2">
      <c r="A608" s="1">
        <v>40850.125</v>
      </c>
      <c r="B608" s="17">
        <f>YEAR(Таблица1[[#This Row],[datetime]])</f>
        <v>2011</v>
      </c>
      <c r="C608" s="17">
        <f>MONTH(Таблица1[[#This Row],[datetime]])</f>
        <v>11</v>
      </c>
      <c r="D608" s="17">
        <f>DAY(Таблица1[[#This Row],[datetime]])</f>
        <v>3</v>
      </c>
      <c r="E608" s="17">
        <f>WEEKDAY(Таблица1[[#This Row],[datetime]])</f>
        <v>5</v>
      </c>
      <c r="F608" s="17">
        <f>HOUR(Таблица1[[#This Row],[datetime]])</f>
        <v>3</v>
      </c>
      <c r="G608">
        <v>4</v>
      </c>
      <c r="H608">
        <v>0</v>
      </c>
      <c r="I608">
        <v>1</v>
      </c>
      <c r="J608">
        <v>1</v>
      </c>
      <c r="K608">
        <v>13.94</v>
      </c>
      <c r="L608">
        <v>16.664999999999999</v>
      </c>
      <c r="M608">
        <v>81</v>
      </c>
      <c r="N608">
        <v>8.9981000000000009</v>
      </c>
      <c r="O608">
        <v>1</v>
      </c>
      <c r="P608">
        <v>4</v>
      </c>
      <c r="Q608">
        <v>5</v>
      </c>
      <c r="R608">
        <v>607</v>
      </c>
    </row>
    <row r="609" spans="1:18" x14ac:dyDescent="0.2">
      <c r="A609" s="1">
        <v>40853.208333333336</v>
      </c>
      <c r="B609" s="17">
        <f>YEAR(Таблица1[[#This Row],[datetime]])</f>
        <v>2011</v>
      </c>
      <c r="C609" s="17">
        <f>MONTH(Таблица1[[#This Row],[datetime]])</f>
        <v>11</v>
      </c>
      <c r="D609" s="17">
        <f>DAY(Таблица1[[#This Row],[datetime]])</f>
        <v>6</v>
      </c>
      <c r="E609" s="17">
        <f>WEEKDAY(Таблица1[[#This Row],[datetime]])</f>
        <v>1</v>
      </c>
      <c r="F609" s="17">
        <f>HOUR(Таблица1[[#This Row],[datetime]])</f>
        <v>5</v>
      </c>
      <c r="G609">
        <v>4</v>
      </c>
      <c r="H609">
        <v>0</v>
      </c>
      <c r="I609">
        <v>0</v>
      </c>
      <c r="J609">
        <v>1</v>
      </c>
      <c r="K609">
        <v>9.84</v>
      </c>
      <c r="L609">
        <v>12.12</v>
      </c>
      <c r="M609">
        <v>87</v>
      </c>
      <c r="N609">
        <v>8.9981000000000009</v>
      </c>
      <c r="O609">
        <v>0</v>
      </c>
      <c r="P609">
        <v>5</v>
      </c>
      <c r="Q609">
        <v>5</v>
      </c>
      <c r="R609">
        <v>608</v>
      </c>
    </row>
    <row r="610" spans="1:18" x14ac:dyDescent="0.2">
      <c r="A610" s="1">
        <v>40856.083333333336</v>
      </c>
      <c r="B610" s="17">
        <f>YEAR(Таблица1[[#This Row],[datetime]])</f>
        <v>2011</v>
      </c>
      <c r="C610" s="17">
        <f>MONTH(Таблица1[[#This Row],[datetime]])</f>
        <v>11</v>
      </c>
      <c r="D610" s="17">
        <f>DAY(Таблица1[[#This Row],[datetime]])</f>
        <v>9</v>
      </c>
      <c r="E610" s="17">
        <f>WEEKDAY(Таблица1[[#This Row],[datetime]])</f>
        <v>4</v>
      </c>
      <c r="F610" s="17">
        <f>HOUR(Таблица1[[#This Row],[datetime]])</f>
        <v>2</v>
      </c>
      <c r="G610">
        <v>4</v>
      </c>
      <c r="H610">
        <v>0</v>
      </c>
      <c r="I610">
        <v>1</v>
      </c>
      <c r="J610">
        <v>1</v>
      </c>
      <c r="K610">
        <v>13.12</v>
      </c>
      <c r="L610">
        <v>17.425000000000001</v>
      </c>
      <c r="M610">
        <v>93</v>
      </c>
      <c r="N610">
        <v>0</v>
      </c>
      <c r="O610">
        <v>0</v>
      </c>
      <c r="P610">
        <v>5</v>
      </c>
      <c r="Q610">
        <v>5</v>
      </c>
      <c r="R610">
        <v>609</v>
      </c>
    </row>
    <row r="611" spans="1:18" x14ac:dyDescent="0.2">
      <c r="A611" s="1">
        <v>40857.083333333336</v>
      </c>
      <c r="B611" s="17">
        <f>YEAR(Таблица1[[#This Row],[datetime]])</f>
        <v>2011</v>
      </c>
      <c r="C611" s="17">
        <f>MONTH(Таблица1[[#This Row],[datetime]])</f>
        <v>11</v>
      </c>
      <c r="D611" s="17">
        <f>DAY(Таблица1[[#This Row],[datetime]])</f>
        <v>10</v>
      </c>
      <c r="E611" s="17">
        <f>WEEKDAY(Таблица1[[#This Row],[datetime]])</f>
        <v>5</v>
      </c>
      <c r="F611" s="17">
        <f>HOUR(Таблица1[[#This Row],[datetime]])</f>
        <v>2</v>
      </c>
      <c r="G611">
        <v>4</v>
      </c>
      <c r="H611">
        <v>0</v>
      </c>
      <c r="I611">
        <v>1</v>
      </c>
      <c r="J611">
        <v>2</v>
      </c>
      <c r="K611">
        <v>15.58</v>
      </c>
      <c r="L611">
        <v>19.695</v>
      </c>
      <c r="M611">
        <v>94</v>
      </c>
      <c r="N611">
        <v>0</v>
      </c>
      <c r="O611">
        <v>0</v>
      </c>
      <c r="P611">
        <v>5</v>
      </c>
      <c r="Q611">
        <v>5</v>
      </c>
      <c r="R611">
        <v>610</v>
      </c>
    </row>
    <row r="612" spans="1:18" x14ac:dyDescent="0.2">
      <c r="A612" s="1">
        <v>40860.208333333336</v>
      </c>
      <c r="B612" s="17">
        <f>YEAR(Таблица1[[#This Row],[datetime]])</f>
        <v>2011</v>
      </c>
      <c r="C612" s="17">
        <f>MONTH(Таблица1[[#This Row],[datetime]])</f>
        <v>11</v>
      </c>
      <c r="D612" s="17">
        <f>DAY(Таблица1[[#This Row],[datetime]])</f>
        <v>13</v>
      </c>
      <c r="E612" s="17">
        <f>WEEKDAY(Таблица1[[#This Row],[datetime]])</f>
        <v>1</v>
      </c>
      <c r="F612" s="17">
        <f>HOUR(Таблица1[[#This Row],[datetime]])</f>
        <v>5</v>
      </c>
      <c r="G612">
        <v>4</v>
      </c>
      <c r="H612">
        <v>0</v>
      </c>
      <c r="I612">
        <v>0</v>
      </c>
      <c r="J612">
        <v>1</v>
      </c>
      <c r="K612">
        <v>13.94</v>
      </c>
      <c r="L612">
        <v>16.664999999999999</v>
      </c>
      <c r="M612">
        <v>61</v>
      </c>
      <c r="N612">
        <v>11.0014</v>
      </c>
      <c r="O612">
        <v>2</v>
      </c>
      <c r="P612">
        <v>3</v>
      </c>
      <c r="Q612">
        <v>5</v>
      </c>
      <c r="R612">
        <v>611</v>
      </c>
    </row>
    <row r="613" spans="1:18" x14ac:dyDescent="0.2">
      <c r="A613" s="1">
        <v>40861.166666666664</v>
      </c>
      <c r="B613" s="17">
        <f>YEAR(Таблица1[[#This Row],[datetime]])</f>
        <v>2011</v>
      </c>
      <c r="C613" s="17">
        <f>MONTH(Таблица1[[#This Row],[datetime]])</f>
        <v>11</v>
      </c>
      <c r="D613" s="17">
        <f>DAY(Таблица1[[#This Row],[datetime]])</f>
        <v>14</v>
      </c>
      <c r="E613" s="17">
        <f>WEEKDAY(Таблица1[[#This Row],[datetime]])</f>
        <v>2</v>
      </c>
      <c r="F613" s="17">
        <f>HOUR(Таблица1[[#This Row],[datetime]])</f>
        <v>4</v>
      </c>
      <c r="G613">
        <v>4</v>
      </c>
      <c r="H613">
        <v>0</v>
      </c>
      <c r="I613">
        <v>1</v>
      </c>
      <c r="J613">
        <v>1</v>
      </c>
      <c r="K613">
        <v>18.04</v>
      </c>
      <c r="L613">
        <v>21.97</v>
      </c>
      <c r="M613">
        <v>67</v>
      </c>
      <c r="N613">
        <v>15.001300000000001</v>
      </c>
      <c r="O613">
        <v>0</v>
      </c>
      <c r="P613">
        <v>5</v>
      </c>
      <c r="Q613">
        <v>5</v>
      </c>
      <c r="R613">
        <v>612</v>
      </c>
    </row>
    <row r="614" spans="1:18" x14ac:dyDescent="0.2">
      <c r="A614" s="1">
        <v>40863.041666666664</v>
      </c>
      <c r="B614" s="17">
        <f>YEAR(Таблица1[[#This Row],[datetime]])</f>
        <v>2011</v>
      </c>
      <c r="C614" s="17">
        <f>MONTH(Таблица1[[#This Row],[datetime]])</f>
        <v>11</v>
      </c>
      <c r="D614" s="17">
        <f>DAY(Таблица1[[#This Row],[datetime]])</f>
        <v>16</v>
      </c>
      <c r="E614" s="17">
        <f>WEEKDAY(Таблица1[[#This Row],[datetime]])</f>
        <v>4</v>
      </c>
      <c r="F614" s="17">
        <f>HOUR(Таблица1[[#This Row],[datetime]])</f>
        <v>1</v>
      </c>
      <c r="G614">
        <v>4</v>
      </c>
      <c r="H614">
        <v>0</v>
      </c>
      <c r="I614">
        <v>1</v>
      </c>
      <c r="J614">
        <v>3</v>
      </c>
      <c r="K614">
        <v>18.86</v>
      </c>
      <c r="L614">
        <v>22.725000000000001</v>
      </c>
      <c r="M614">
        <v>94</v>
      </c>
      <c r="N614">
        <v>6.0031999999999996</v>
      </c>
      <c r="O614">
        <v>0</v>
      </c>
      <c r="P614">
        <v>5</v>
      </c>
      <c r="Q614">
        <v>5</v>
      </c>
      <c r="R614">
        <v>613</v>
      </c>
    </row>
    <row r="615" spans="1:18" x14ac:dyDescent="0.2">
      <c r="A615" s="1">
        <v>40863.125</v>
      </c>
      <c r="B615" s="17">
        <f>YEAR(Таблица1[[#This Row],[datetime]])</f>
        <v>2011</v>
      </c>
      <c r="C615" s="17">
        <f>MONTH(Таблица1[[#This Row],[datetime]])</f>
        <v>11</v>
      </c>
      <c r="D615" s="17">
        <f>DAY(Таблица1[[#This Row],[datetime]])</f>
        <v>16</v>
      </c>
      <c r="E615" s="17">
        <f>WEEKDAY(Таблица1[[#This Row],[datetime]])</f>
        <v>4</v>
      </c>
      <c r="F615" s="17">
        <f>HOUR(Таблица1[[#This Row],[datetime]])</f>
        <v>3</v>
      </c>
      <c r="G615">
        <v>4</v>
      </c>
      <c r="H615">
        <v>0</v>
      </c>
      <c r="I615">
        <v>1</v>
      </c>
      <c r="J615">
        <v>2</v>
      </c>
      <c r="K615">
        <v>18.86</v>
      </c>
      <c r="L615">
        <v>22.725000000000001</v>
      </c>
      <c r="M615">
        <v>94</v>
      </c>
      <c r="N615">
        <v>7.0015000000000001</v>
      </c>
      <c r="O615">
        <v>2</v>
      </c>
      <c r="P615">
        <v>3</v>
      </c>
      <c r="Q615">
        <v>5</v>
      </c>
      <c r="R615">
        <v>614</v>
      </c>
    </row>
    <row r="616" spans="1:18" x14ac:dyDescent="0.2">
      <c r="A616" s="1">
        <v>40864.041666666664</v>
      </c>
      <c r="B616" s="17">
        <f>YEAR(Таблица1[[#This Row],[datetime]])</f>
        <v>2011</v>
      </c>
      <c r="C616" s="17">
        <f>MONTH(Таблица1[[#This Row],[datetime]])</f>
        <v>11</v>
      </c>
      <c r="D616" s="17">
        <f>DAY(Таблица1[[#This Row],[datetime]])</f>
        <v>17</v>
      </c>
      <c r="E616" s="17">
        <f>WEEKDAY(Таблица1[[#This Row],[datetime]])</f>
        <v>5</v>
      </c>
      <c r="F616" s="17">
        <f>HOUR(Таблица1[[#This Row],[datetime]])</f>
        <v>1</v>
      </c>
      <c r="G616">
        <v>4</v>
      </c>
      <c r="H616">
        <v>0</v>
      </c>
      <c r="I616">
        <v>1</v>
      </c>
      <c r="J616">
        <v>2</v>
      </c>
      <c r="K616">
        <v>17.22</v>
      </c>
      <c r="L616">
        <v>21.21</v>
      </c>
      <c r="M616">
        <v>82</v>
      </c>
      <c r="N616">
        <v>11.0014</v>
      </c>
      <c r="O616">
        <v>0</v>
      </c>
      <c r="P616">
        <v>5</v>
      </c>
      <c r="Q616">
        <v>5</v>
      </c>
      <c r="R616">
        <v>615</v>
      </c>
    </row>
    <row r="617" spans="1:18" x14ac:dyDescent="0.2">
      <c r="A617" s="1">
        <v>40864.083333333336</v>
      </c>
      <c r="B617" s="17">
        <f>YEAR(Таблица1[[#This Row],[datetime]])</f>
        <v>2011</v>
      </c>
      <c r="C617" s="17">
        <f>MONTH(Таблица1[[#This Row],[datetime]])</f>
        <v>11</v>
      </c>
      <c r="D617" s="17">
        <f>DAY(Таблица1[[#This Row],[datetime]])</f>
        <v>17</v>
      </c>
      <c r="E617" s="17">
        <f>WEEKDAY(Таблица1[[#This Row],[datetime]])</f>
        <v>5</v>
      </c>
      <c r="F617" s="17">
        <f>HOUR(Таблица1[[#This Row],[datetime]])</f>
        <v>2</v>
      </c>
      <c r="G617">
        <v>4</v>
      </c>
      <c r="H617">
        <v>0</v>
      </c>
      <c r="I617">
        <v>1</v>
      </c>
      <c r="J617">
        <v>2</v>
      </c>
      <c r="K617">
        <v>17.22</v>
      </c>
      <c r="L617">
        <v>21.21</v>
      </c>
      <c r="M617">
        <v>82</v>
      </c>
      <c r="N617">
        <v>15.001300000000001</v>
      </c>
      <c r="O617">
        <v>0</v>
      </c>
      <c r="P617">
        <v>5</v>
      </c>
      <c r="Q617">
        <v>5</v>
      </c>
      <c r="R617">
        <v>616</v>
      </c>
    </row>
    <row r="618" spans="1:18" x14ac:dyDescent="0.2">
      <c r="A618" s="1">
        <v>40865.166666666664</v>
      </c>
      <c r="B618" s="17">
        <f>YEAR(Таблица1[[#This Row],[datetime]])</f>
        <v>2011</v>
      </c>
      <c r="C618" s="17">
        <f>MONTH(Таблица1[[#This Row],[datetime]])</f>
        <v>11</v>
      </c>
      <c r="D618" s="17">
        <f>DAY(Таблица1[[#This Row],[datetime]])</f>
        <v>18</v>
      </c>
      <c r="E618" s="17">
        <f>WEEKDAY(Таблица1[[#This Row],[datetime]])</f>
        <v>6</v>
      </c>
      <c r="F618" s="17">
        <f>HOUR(Таблица1[[#This Row],[datetime]])</f>
        <v>4</v>
      </c>
      <c r="G618">
        <v>4</v>
      </c>
      <c r="H618">
        <v>0</v>
      </c>
      <c r="I618">
        <v>1</v>
      </c>
      <c r="J618">
        <v>1</v>
      </c>
      <c r="K618">
        <v>9.02</v>
      </c>
      <c r="L618">
        <v>11.365</v>
      </c>
      <c r="M618">
        <v>44</v>
      </c>
      <c r="N618">
        <v>11.0014</v>
      </c>
      <c r="O618">
        <v>0</v>
      </c>
      <c r="P618">
        <v>5</v>
      </c>
      <c r="Q618">
        <v>5</v>
      </c>
      <c r="R618">
        <v>617</v>
      </c>
    </row>
    <row r="619" spans="1:18" x14ac:dyDescent="0.2">
      <c r="A619" s="1">
        <v>40888.166666666664</v>
      </c>
      <c r="B619" s="17">
        <f>YEAR(Таблица1[[#This Row],[datetime]])</f>
        <v>2011</v>
      </c>
      <c r="C619" s="17">
        <f>MONTH(Таблица1[[#This Row],[datetime]])</f>
        <v>12</v>
      </c>
      <c r="D619" s="17">
        <f>DAY(Таблица1[[#This Row],[datetime]])</f>
        <v>11</v>
      </c>
      <c r="E619" s="17">
        <f>WEEKDAY(Таблица1[[#This Row],[datetime]])</f>
        <v>1</v>
      </c>
      <c r="F619" s="17">
        <f>HOUR(Таблица1[[#This Row],[datetime]])</f>
        <v>4</v>
      </c>
      <c r="G619">
        <v>4</v>
      </c>
      <c r="H619">
        <v>0</v>
      </c>
      <c r="I619">
        <v>0</v>
      </c>
      <c r="J619">
        <v>1</v>
      </c>
      <c r="K619">
        <v>6.56</v>
      </c>
      <c r="L619">
        <v>8.3350000000000009</v>
      </c>
      <c r="M619">
        <v>59</v>
      </c>
      <c r="N619">
        <v>11.0014</v>
      </c>
      <c r="O619">
        <v>0</v>
      </c>
      <c r="P619">
        <v>5</v>
      </c>
      <c r="Q619">
        <v>5</v>
      </c>
      <c r="R619">
        <v>618</v>
      </c>
    </row>
    <row r="620" spans="1:18" x14ac:dyDescent="0.2">
      <c r="A620" s="1">
        <v>40893.125</v>
      </c>
      <c r="B620" s="17">
        <f>YEAR(Таблица1[[#This Row],[datetime]])</f>
        <v>2011</v>
      </c>
      <c r="C620" s="17">
        <f>MONTH(Таблица1[[#This Row],[datetime]])</f>
        <v>12</v>
      </c>
      <c r="D620" s="17">
        <f>DAY(Таблица1[[#This Row],[datetime]])</f>
        <v>16</v>
      </c>
      <c r="E620" s="17">
        <f>WEEKDAY(Таблица1[[#This Row],[datetime]])</f>
        <v>6</v>
      </c>
      <c r="F620" s="17">
        <f>HOUR(Таблица1[[#This Row],[datetime]])</f>
        <v>3</v>
      </c>
      <c r="G620">
        <v>4</v>
      </c>
      <c r="H620">
        <v>0</v>
      </c>
      <c r="I620">
        <v>1</v>
      </c>
      <c r="J620">
        <v>1</v>
      </c>
      <c r="K620">
        <v>18.86</v>
      </c>
      <c r="L620">
        <v>22.725000000000001</v>
      </c>
      <c r="M620">
        <v>82</v>
      </c>
      <c r="N620">
        <v>8.9981000000000009</v>
      </c>
      <c r="O620">
        <v>2</v>
      </c>
      <c r="P620">
        <v>3</v>
      </c>
      <c r="Q620">
        <v>5</v>
      </c>
      <c r="R620">
        <v>619</v>
      </c>
    </row>
    <row r="621" spans="1:18" x14ac:dyDescent="0.2">
      <c r="A621" s="1">
        <v>40893.166666666664</v>
      </c>
      <c r="B621" s="17">
        <f>YEAR(Таблица1[[#This Row],[datetime]])</f>
        <v>2011</v>
      </c>
      <c r="C621" s="17">
        <f>MONTH(Таблица1[[#This Row],[datetime]])</f>
        <v>12</v>
      </c>
      <c r="D621" s="17">
        <f>DAY(Таблица1[[#This Row],[datetime]])</f>
        <v>16</v>
      </c>
      <c r="E621" s="17">
        <f>WEEKDAY(Таблица1[[#This Row],[datetime]])</f>
        <v>6</v>
      </c>
      <c r="F621" s="17">
        <f>HOUR(Таблица1[[#This Row],[datetime]])</f>
        <v>4</v>
      </c>
      <c r="G621">
        <v>4</v>
      </c>
      <c r="H621">
        <v>0</v>
      </c>
      <c r="I621">
        <v>1</v>
      </c>
      <c r="J621">
        <v>2</v>
      </c>
      <c r="K621">
        <v>20.5</v>
      </c>
      <c r="L621">
        <v>24.24</v>
      </c>
      <c r="M621">
        <v>59</v>
      </c>
      <c r="N621">
        <v>12.997999999999999</v>
      </c>
      <c r="O621">
        <v>1</v>
      </c>
      <c r="P621">
        <v>4</v>
      </c>
      <c r="Q621">
        <v>5</v>
      </c>
      <c r="R621">
        <v>620</v>
      </c>
    </row>
    <row r="622" spans="1:18" x14ac:dyDescent="0.2">
      <c r="A622" s="1">
        <v>40895.208333333336</v>
      </c>
      <c r="B622" s="17">
        <f>YEAR(Таблица1[[#This Row],[datetime]])</f>
        <v>2011</v>
      </c>
      <c r="C622" s="17">
        <f>MONTH(Таблица1[[#This Row],[datetime]])</f>
        <v>12</v>
      </c>
      <c r="D622" s="17">
        <f>DAY(Таблица1[[#This Row],[datetime]])</f>
        <v>18</v>
      </c>
      <c r="E622" s="17">
        <f>WEEKDAY(Таблица1[[#This Row],[datetime]])</f>
        <v>1</v>
      </c>
      <c r="F622" s="17">
        <f>HOUR(Таблица1[[#This Row],[datetime]])</f>
        <v>5</v>
      </c>
      <c r="G622">
        <v>4</v>
      </c>
      <c r="H622">
        <v>0</v>
      </c>
      <c r="I622">
        <v>0</v>
      </c>
      <c r="J622">
        <v>1</v>
      </c>
      <c r="K622">
        <v>8.1999999999999993</v>
      </c>
      <c r="L622">
        <v>11.365</v>
      </c>
      <c r="M622">
        <v>59</v>
      </c>
      <c r="N622">
        <v>7.0015000000000001</v>
      </c>
      <c r="O622">
        <v>1</v>
      </c>
      <c r="P622">
        <v>4</v>
      </c>
      <c r="Q622">
        <v>5</v>
      </c>
      <c r="R622">
        <v>621</v>
      </c>
    </row>
    <row r="623" spans="1:18" x14ac:dyDescent="0.2">
      <c r="A623" s="1">
        <v>40909.208333333336</v>
      </c>
      <c r="B623" s="17">
        <f>YEAR(Таблица1[[#This Row],[datetime]])</f>
        <v>2012</v>
      </c>
      <c r="C623" s="17">
        <f>MONTH(Таблица1[[#This Row],[datetime]])</f>
        <v>1</v>
      </c>
      <c r="D623" s="17">
        <f>DAY(Таблица1[[#This Row],[datetime]])</f>
        <v>1</v>
      </c>
      <c r="E623" s="17">
        <f>WEEKDAY(Таблица1[[#This Row],[datetime]])</f>
        <v>1</v>
      </c>
      <c r="F623" s="17">
        <f>HOUR(Таблица1[[#This Row],[datetime]])</f>
        <v>5</v>
      </c>
      <c r="G623">
        <v>1</v>
      </c>
      <c r="H623">
        <v>0</v>
      </c>
      <c r="I623">
        <v>0</v>
      </c>
      <c r="J623">
        <v>1</v>
      </c>
      <c r="K623">
        <v>11.48</v>
      </c>
      <c r="L623">
        <v>14.395</v>
      </c>
      <c r="M623">
        <v>81</v>
      </c>
      <c r="N623">
        <v>7.0015000000000001</v>
      </c>
      <c r="O623">
        <v>0</v>
      </c>
      <c r="P623">
        <v>5</v>
      </c>
      <c r="Q623">
        <v>5</v>
      </c>
      <c r="R623">
        <v>622</v>
      </c>
    </row>
    <row r="624" spans="1:18" x14ac:dyDescent="0.2">
      <c r="A624" s="1">
        <v>40911.166666666664</v>
      </c>
      <c r="B624" s="17">
        <f>YEAR(Таблица1[[#This Row],[datetime]])</f>
        <v>2012</v>
      </c>
      <c r="C624" s="17">
        <f>MONTH(Таблица1[[#This Row],[datetime]])</f>
        <v>1</v>
      </c>
      <c r="D624" s="17">
        <f>DAY(Таблица1[[#This Row],[datetime]])</f>
        <v>3</v>
      </c>
      <c r="E624" s="17">
        <f>WEEKDAY(Таблица1[[#This Row],[datetime]])</f>
        <v>3</v>
      </c>
      <c r="F624" s="17">
        <f>HOUR(Таблица1[[#This Row],[datetime]])</f>
        <v>4</v>
      </c>
      <c r="G624">
        <v>1</v>
      </c>
      <c r="H624">
        <v>0</v>
      </c>
      <c r="I624">
        <v>1</v>
      </c>
      <c r="J624">
        <v>1</v>
      </c>
      <c r="K624">
        <v>6.56</v>
      </c>
      <c r="L624">
        <v>7.5750000000000002</v>
      </c>
      <c r="M624">
        <v>55</v>
      </c>
      <c r="N624">
        <v>16.997900000000001</v>
      </c>
      <c r="O624">
        <v>0</v>
      </c>
      <c r="P624">
        <v>5</v>
      </c>
      <c r="Q624">
        <v>5</v>
      </c>
      <c r="R624">
        <v>623</v>
      </c>
    </row>
    <row r="625" spans="1:18" x14ac:dyDescent="0.2">
      <c r="A625" s="1">
        <v>40913.041666666664</v>
      </c>
      <c r="B625" s="17">
        <f>YEAR(Таблица1[[#This Row],[datetime]])</f>
        <v>2012</v>
      </c>
      <c r="C625" s="17">
        <f>MONTH(Таблица1[[#This Row],[datetime]])</f>
        <v>1</v>
      </c>
      <c r="D625" s="17">
        <f>DAY(Таблица1[[#This Row],[datetime]])</f>
        <v>5</v>
      </c>
      <c r="E625" s="17">
        <f>WEEKDAY(Таблица1[[#This Row],[datetime]])</f>
        <v>5</v>
      </c>
      <c r="F625" s="17">
        <f>HOUR(Таблица1[[#This Row],[datetime]])</f>
        <v>1</v>
      </c>
      <c r="G625">
        <v>1</v>
      </c>
      <c r="H625">
        <v>0</v>
      </c>
      <c r="I625">
        <v>1</v>
      </c>
      <c r="J625">
        <v>1</v>
      </c>
      <c r="K625">
        <v>8.1999999999999993</v>
      </c>
      <c r="L625">
        <v>11.365</v>
      </c>
      <c r="M625">
        <v>51</v>
      </c>
      <c r="N625">
        <v>6.0031999999999996</v>
      </c>
      <c r="O625">
        <v>0</v>
      </c>
      <c r="P625">
        <v>5</v>
      </c>
      <c r="Q625">
        <v>5</v>
      </c>
      <c r="R625">
        <v>624</v>
      </c>
    </row>
    <row r="626" spans="1:18" x14ac:dyDescent="0.2">
      <c r="A626" s="1">
        <v>40913.166666666664</v>
      </c>
      <c r="B626" s="17">
        <f>YEAR(Таблица1[[#This Row],[datetime]])</f>
        <v>2012</v>
      </c>
      <c r="C626" s="17">
        <f>MONTH(Таблица1[[#This Row],[datetime]])</f>
        <v>1</v>
      </c>
      <c r="D626" s="17">
        <f>DAY(Таблица1[[#This Row],[datetime]])</f>
        <v>5</v>
      </c>
      <c r="E626" s="17">
        <f>WEEKDAY(Таблица1[[#This Row],[datetime]])</f>
        <v>5</v>
      </c>
      <c r="F626" s="17">
        <f>HOUR(Таблица1[[#This Row],[datetime]])</f>
        <v>4</v>
      </c>
      <c r="G626">
        <v>1</v>
      </c>
      <c r="H626">
        <v>0</v>
      </c>
      <c r="I626">
        <v>1</v>
      </c>
      <c r="J626">
        <v>2</v>
      </c>
      <c r="K626">
        <v>8.1999999999999993</v>
      </c>
      <c r="L626">
        <v>11.365</v>
      </c>
      <c r="M626">
        <v>59</v>
      </c>
      <c r="N626">
        <v>6.0031999999999996</v>
      </c>
      <c r="O626">
        <v>0</v>
      </c>
      <c r="P626">
        <v>5</v>
      </c>
      <c r="Q626">
        <v>5</v>
      </c>
      <c r="R626">
        <v>625</v>
      </c>
    </row>
    <row r="627" spans="1:18" x14ac:dyDescent="0.2">
      <c r="A627" s="1">
        <v>40914.083333333336</v>
      </c>
      <c r="B627" s="17">
        <f>YEAR(Таблица1[[#This Row],[datetime]])</f>
        <v>2012</v>
      </c>
      <c r="C627" s="17">
        <f>MONTH(Таблица1[[#This Row],[datetime]])</f>
        <v>1</v>
      </c>
      <c r="D627" s="17">
        <f>DAY(Таблица1[[#This Row],[datetime]])</f>
        <v>6</v>
      </c>
      <c r="E627" s="17">
        <f>WEEKDAY(Таблица1[[#This Row],[datetime]])</f>
        <v>6</v>
      </c>
      <c r="F627" s="17">
        <f>HOUR(Таблица1[[#This Row],[datetime]])</f>
        <v>2</v>
      </c>
      <c r="G627">
        <v>1</v>
      </c>
      <c r="H627">
        <v>0</v>
      </c>
      <c r="I627">
        <v>1</v>
      </c>
      <c r="J627">
        <v>1</v>
      </c>
      <c r="K627">
        <v>9.02</v>
      </c>
      <c r="L627">
        <v>11.365</v>
      </c>
      <c r="M627">
        <v>69</v>
      </c>
      <c r="N627">
        <v>11.0014</v>
      </c>
      <c r="O627">
        <v>2</v>
      </c>
      <c r="P627">
        <v>3</v>
      </c>
      <c r="Q627">
        <v>5</v>
      </c>
      <c r="R627">
        <v>626</v>
      </c>
    </row>
    <row r="628" spans="1:18" x14ac:dyDescent="0.2">
      <c r="A628" s="1">
        <v>40917.041666666664</v>
      </c>
      <c r="B628" s="17">
        <f>YEAR(Таблица1[[#This Row],[datetime]])</f>
        <v>2012</v>
      </c>
      <c r="C628" s="17">
        <f>MONTH(Таблица1[[#This Row],[datetime]])</f>
        <v>1</v>
      </c>
      <c r="D628" s="17">
        <f>DAY(Таблица1[[#This Row],[datetime]])</f>
        <v>9</v>
      </c>
      <c r="E628" s="17">
        <f>WEEKDAY(Таблица1[[#This Row],[datetime]])</f>
        <v>2</v>
      </c>
      <c r="F628" s="17">
        <f>HOUR(Таблица1[[#This Row],[datetime]])</f>
        <v>1</v>
      </c>
      <c r="G628">
        <v>1</v>
      </c>
      <c r="H628">
        <v>0</v>
      </c>
      <c r="I628">
        <v>1</v>
      </c>
      <c r="J628">
        <v>1</v>
      </c>
      <c r="K628">
        <v>9.84</v>
      </c>
      <c r="L628">
        <v>12.12</v>
      </c>
      <c r="M628">
        <v>60</v>
      </c>
      <c r="N628">
        <v>8.9981000000000009</v>
      </c>
      <c r="O628">
        <v>1</v>
      </c>
      <c r="P628">
        <v>4</v>
      </c>
      <c r="Q628">
        <v>5</v>
      </c>
      <c r="R628">
        <v>627</v>
      </c>
    </row>
    <row r="629" spans="1:18" x14ac:dyDescent="0.2">
      <c r="A629" s="1">
        <v>40917.083333333336</v>
      </c>
      <c r="B629" s="17">
        <f>YEAR(Таблица1[[#This Row],[datetime]])</f>
        <v>2012</v>
      </c>
      <c r="C629" s="17">
        <f>MONTH(Таблица1[[#This Row],[datetime]])</f>
        <v>1</v>
      </c>
      <c r="D629" s="17">
        <f>DAY(Таблица1[[#This Row],[datetime]])</f>
        <v>9</v>
      </c>
      <c r="E629" s="17">
        <f>WEEKDAY(Таблица1[[#This Row],[datetime]])</f>
        <v>2</v>
      </c>
      <c r="F629" s="17">
        <f>HOUR(Таблица1[[#This Row],[datetime]])</f>
        <v>2</v>
      </c>
      <c r="G629">
        <v>1</v>
      </c>
      <c r="H629">
        <v>0</v>
      </c>
      <c r="I629">
        <v>1</v>
      </c>
      <c r="J629">
        <v>1</v>
      </c>
      <c r="K629">
        <v>9.84</v>
      </c>
      <c r="L629">
        <v>12.12</v>
      </c>
      <c r="M629">
        <v>56</v>
      </c>
      <c r="N629">
        <v>8.9981000000000009</v>
      </c>
      <c r="O629">
        <v>2</v>
      </c>
      <c r="P629">
        <v>3</v>
      </c>
      <c r="Q629">
        <v>5</v>
      </c>
      <c r="R629">
        <v>628</v>
      </c>
    </row>
    <row r="630" spans="1:18" x14ac:dyDescent="0.2">
      <c r="A630" s="1">
        <v>40918.041666666664</v>
      </c>
      <c r="B630" s="17">
        <f>YEAR(Таблица1[[#This Row],[datetime]])</f>
        <v>2012</v>
      </c>
      <c r="C630" s="17">
        <f>MONTH(Таблица1[[#This Row],[datetime]])</f>
        <v>1</v>
      </c>
      <c r="D630" s="17">
        <f>DAY(Таблица1[[#This Row],[datetime]])</f>
        <v>10</v>
      </c>
      <c r="E630" s="17">
        <f>WEEKDAY(Таблица1[[#This Row],[datetime]])</f>
        <v>3</v>
      </c>
      <c r="F630" s="17">
        <f>HOUR(Таблица1[[#This Row],[datetime]])</f>
        <v>1</v>
      </c>
      <c r="G630">
        <v>1</v>
      </c>
      <c r="H630">
        <v>0</v>
      </c>
      <c r="I630">
        <v>1</v>
      </c>
      <c r="J630">
        <v>2</v>
      </c>
      <c r="K630">
        <v>9.02</v>
      </c>
      <c r="L630">
        <v>12.12</v>
      </c>
      <c r="M630">
        <v>93</v>
      </c>
      <c r="N630">
        <v>7.0015000000000001</v>
      </c>
      <c r="O630">
        <v>2</v>
      </c>
      <c r="P630">
        <v>3</v>
      </c>
      <c r="Q630">
        <v>5</v>
      </c>
      <c r="R630">
        <v>629</v>
      </c>
    </row>
    <row r="631" spans="1:18" x14ac:dyDescent="0.2">
      <c r="A631" s="1">
        <v>40919.083333333336</v>
      </c>
      <c r="B631" s="17">
        <f>YEAR(Таблица1[[#This Row],[datetime]])</f>
        <v>2012</v>
      </c>
      <c r="C631" s="17">
        <f>MONTH(Таблица1[[#This Row],[datetime]])</f>
        <v>1</v>
      </c>
      <c r="D631" s="17">
        <f>DAY(Таблица1[[#This Row],[datetime]])</f>
        <v>11</v>
      </c>
      <c r="E631" s="17">
        <f>WEEKDAY(Таблица1[[#This Row],[datetime]])</f>
        <v>4</v>
      </c>
      <c r="F631" s="17">
        <f>HOUR(Таблица1[[#This Row],[datetime]])</f>
        <v>2</v>
      </c>
      <c r="G631">
        <v>1</v>
      </c>
      <c r="H631">
        <v>0</v>
      </c>
      <c r="I631">
        <v>1</v>
      </c>
      <c r="J631">
        <v>1</v>
      </c>
      <c r="K631">
        <v>8.1999999999999993</v>
      </c>
      <c r="L631">
        <v>10.605</v>
      </c>
      <c r="M631">
        <v>85</v>
      </c>
      <c r="N631">
        <v>11.0014</v>
      </c>
      <c r="O631">
        <v>0</v>
      </c>
      <c r="P631">
        <v>5</v>
      </c>
      <c r="Q631">
        <v>5</v>
      </c>
      <c r="R631">
        <v>630</v>
      </c>
    </row>
    <row r="632" spans="1:18" x14ac:dyDescent="0.2">
      <c r="A632" s="1">
        <v>40922.25</v>
      </c>
      <c r="B632" s="17">
        <f>YEAR(Таблица1[[#This Row],[datetime]])</f>
        <v>2012</v>
      </c>
      <c r="C632" s="17">
        <f>MONTH(Таблица1[[#This Row],[datetime]])</f>
        <v>1</v>
      </c>
      <c r="D632" s="17">
        <f>DAY(Таблица1[[#This Row],[datetime]])</f>
        <v>14</v>
      </c>
      <c r="E632" s="17">
        <f>WEEKDAY(Таблица1[[#This Row],[datetime]])</f>
        <v>7</v>
      </c>
      <c r="F632" s="17">
        <f>HOUR(Таблица1[[#This Row],[datetime]])</f>
        <v>6</v>
      </c>
      <c r="G632">
        <v>1</v>
      </c>
      <c r="H632">
        <v>0</v>
      </c>
      <c r="I632">
        <v>0</v>
      </c>
      <c r="J632">
        <v>1</v>
      </c>
      <c r="K632">
        <v>5.74</v>
      </c>
      <c r="L632">
        <v>7.5750000000000002</v>
      </c>
      <c r="M632">
        <v>50</v>
      </c>
      <c r="N632">
        <v>0</v>
      </c>
      <c r="O632">
        <v>0</v>
      </c>
      <c r="P632">
        <v>5</v>
      </c>
      <c r="Q632">
        <v>5</v>
      </c>
      <c r="R632">
        <v>631</v>
      </c>
    </row>
    <row r="633" spans="1:18" x14ac:dyDescent="0.2">
      <c r="A633" s="1">
        <v>40923.208333333336</v>
      </c>
      <c r="B633" s="17">
        <f>YEAR(Таблица1[[#This Row],[datetime]])</f>
        <v>2012</v>
      </c>
      <c r="C633" s="17">
        <f>MONTH(Таблица1[[#This Row],[datetime]])</f>
        <v>1</v>
      </c>
      <c r="D633" s="17">
        <f>DAY(Таблица1[[#This Row],[datetime]])</f>
        <v>15</v>
      </c>
      <c r="E633" s="17">
        <f>WEEKDAY(Таблица1[[#This Row],[datetime]])</f>
        <v>1</v>
      </c>
      <c r="F633" s="17">
        <f>HOUR(Таблица1[[#This Row],[datetime]])</f>
        <v>5</v>
      </c>
      <c r="G633">
        <v>1</v>
      </c>
      <c r="H633">
        <v>0</v>
      </c>
      <c r="I633">
        <v>0</v>
      </c>
      <c r="J633">
        <v>2</v>
      </c>
      <c r="K633">
        <v>6.56</v>
      </c>
      <c r="L633">
        <v>6.82</v>
      </c>
      <c r="M633">
        <v>47</v>
      </c>
      <c r="N633">
        <v>22.002800000000001</v>
      </c>
      <c r="O633">
        <v>0</v>
      </c>
      <c r="P633">
        <v>5</v>
      </c>
      <c r="Q633">
        <v>5</v>
      </c>
      <c r="R633">
        <v>632</v>
      </c>
    </row>
    <row r="634" spans="1:18" x14ac:dyDescent="0.2">
      <c r="A634" s="1">
        <v>40927.041666666664</v>
      </c>
      <c r="B634" s="17">
        <f>YEAR(Таблица1[[#This Row],[datetime]])</f>
        <v>2012</v>
      </c>
      <c r="C634" s="17">
        <f>MONTH(Таблица1[[#This Row],[datetime]])</f>
        <v>1</v>
      </c>
      <c r="D634" s="17">
        <f>DAY(Таблица1[[#This Row],[datetime]])</f>
        <v>19</v>
      </c>
      <c r="E634" s="17">
        <f>WEEKDAY(Таблица1[[#This Row],[datetime]])</f>
        <v>5</v>
      </c>
      <c r="F634" s="17">
        <f>HOUR(Таблица1[[#This Row],[datetime]])</f>
        <v>1</v>
      </c>
      <c r="G634">
        <v>1</v>
      </c>
      <c r="H634">
        <v>0</v>
      </c>
      <c r="I634">
        <v>1</v>
      </c>
      <c r="J634">
        <v>1</v>
      </c>
      <c r="K634">
        <v>5.74</v>
      </c>
      <c r="L634">
        <v>7.5750000000000002</v>
      </c>
      <c r="M634">
        <v>50</v>
      </c>
      <c r="N634">
        <v>11.0014</v>
      </c>
      <c r="O634">
        <v>0</v>
      </c>
      <c r="P634">
        <v>5</v>
      </c>
      <c r="Q634">
        <v>5</v>
      </c>
      <c r="R634">
        <v>633</v>
      </c>
    </row>
    <row r="635" spans="1:18" x14ac:dyDescent="0.2">
      <c r="A635" s="1">
        <v>40943.25</v>
      </c>
      <c r="B635" s="17">
        <f>YEAR(Таблица1[[#This Row],[datetime]])</f>
        <v>2012</v>
      </c>
      <c r="C635" s="17">
        <f>MONTH(Таблица1[[#This Row],[datetime]])</f>
        <v>2</v>
      </c>
      <c r="D635" s="17">
        <f>DAY(Таблица1[[#This Row],[datetime]])</f>
        <v>4</v>
      </c>
      <c r="E635" s="17">
        <f>WEEKDAY(Таблица1[[#This Row],[datetime]])</f>
        <v>7</v>
      </c>
      <c r="F635" s="17">
        <f>HOUR(Таблица1[[#This Row],[datetime]])</f>
        <v>6</v>
      </c>
      <c r="G635">
        <v>1</v>
      </c>
      <c r="H635">
        <v>0</v>
      </c>
      <c r="I635">
        <v>0</v>
      </c>
      <c r="J635">
        <v>1</v>
      </c>
      <c r="K635">
        <v>9.02</v>
      </c>
      <c r="L635">
        <v>11.365</v>
      </c>
      <c r="M635">
        <v>87</v>
      </c>
      <c r="N635">
        <v>8.9981000000000009</v>
      </c>
      <c r="O635">
        <v>1</v>
      </c>
      <c r="P635">
        <v>4</v>
      </c>
      <c r="Q635">
        <v>5</v>
      </c>
      <c r="R635">
        <v>634</v>
      </c>
    </row>
    <row r="636" spans="1:18" x14ac:dyDescent="0.2">
      <c r="A636" s="1">
        <v>40949.125</v>
      </c>
      <c r="B636" s="17">
        <f>YEAR(Таблица1[[#This Row],[datetime]])</f>
        <v>2012</v>
      </c>
      <c r="C636" s="17">
        <f>MONTH(Таблица1[[#This Row],[datetime]])</f>
        <v>2</v>
      </c>
      <c r="D636" s="17">
        <f>DAY(Таблица1[[#This Row],[datetime]])</f>
        <v>10</v>
      </c>
      <c r="E636" s="17">
        <f>WEEKDAY(Таблица1[[#This Row],[datetime]])</f>
        <v>6</v>
      </c>
      <c r="F636" s="17">
        <f>HOUR(Таблица1[[#This Row],[datetime]])</f>
        <v>3</v>
      </c>
      <c r="G636">
        <v>1</v>
      </c>
      <c r="H636">
        <v>0</v>
      </c>
      <c r="I636">
        <v>1</v>
      </c>
      <c r="J636">
        <v>1</v>
      </c>
      <c r="K636">
        <v>10.66</v>
      </c>
      <c r="L636">
        <v>14.395</v>
      </c>
      <c r="M636">
        <v>56</v>
      </c>
      <c r="N636">
        <v>6.0031999999999996</v>
      </c>
      <c r="O636">
        <v>0</v>
      </c>
      <c r="P636">
        <v>5</v>
      </c>
      <c r="Q636">
        <v>5</v>
      </c>
      <c r="R636">
        <v>635</v>
      </c>
    </row>
    <row r="637" spans="1:18" x14ac:dyDescent="0.2">
      <c r="A637" s="1">
        <v>40954.041666666664</v>
      </c>
      <c r="B637" s="17">
        <f>YEAR(Таблица1[[#This Row],[datetime]])</f>
        <v>2012</v>
      </c>
      <c r="C637" s="17">
        <f>MONTH(Таблица1[[#This Row],[datetime]])</f>
        <v>2</v>
      </c>
      <c r="D637" s="17">
        <f>DAY(Таблица1[[#This Row],[datetime]])</f>
        <v>15</v>
      </c>
      <c r="E637" s="17">
        <f>WEEKDAY(Таблица1[[#This Row],[datetime]])</f>
        <v>4</v>
      </c>
      <c r="F637" s="17">
        <f>HOUR(Таблица1[[#This Row],[datetime]])</f>
        <v>1</v>
      </c>
      <c r="G637">
        <v>1</v>
      </c>
      <c r="H637">
        <v>0</v>
      </c>
      <c r="I637">
        <v>1</v>
      </c>
      <c r="J637">
        <v>1</v>
      </c>
      <c r="K637">
        <v>13.94</v>
      </c>
      <c r="L637">
        <v>18.18</v>
      </c>
      <c r="M637">
        <v>53</v>
      </c>
      <c r="N637">
        <v>0</v>
      </c>
      <c r="O637">
        <v>0</v>
      </c>
      <c r="P637">
        <v>5</v>
      </c>
      <c r="Q637">
        <v>5</v>
      </c>
      <c r="R637">
        <v>636</v>
      </c>
    </row>
    <row r="638" spans="1:18" x14ac:dyDescent="0.2">
      <c r="A638" s="1">
        <v>40955.041666666664</v>
      </c>
      <c r="B638" s="17">
        <f>YEAR(Таблица1[[#This Row],[datetime]])</f>
        <v>2012</v>
      </c>
      <c r="C638" s="17">
        <f>MONTH(Таблица1[[#This Row],[datetime]])</f>
        <v>2</v>
      </c>
      <c r="D638" s="17">
        <f>DAY(Таблица1[[#This Row],[datetime]])</f>
        <v>16</v>
      </c>
      <c r="E638" s="17">
        <f>WEEKDAY(Таблица1[[#This Row],[datetime]])</f>
        <v>5</v>
      </c>
      <c r="F638" s="17">
        <f>HOUR(Таблица1[[#This Row],[datetime]])</f>
        <v>1</v>
      </c>
      <c r="G638">
        <v>1</v>
      </c>
      <c r="H638">
        <v>0</v>
      </c>
      <c r="I638">
        <v>1</v>
      </c>
      <c r="J638">
        <v>2</v>
      </c>
      <c r="K638">
        <v>12.3</v>
      </c>
      <c r="L638">
        <v>16.664999999999999</v>
      </c>
      <c r="M638">
        <v>70</v>
      </c>
      <c r="N638">
        <v>0</v>
      </c>
      <c r="O638">
        <v>0</v>
      </c>
      <c r="P638">
        <v>5</v>
      </c>
      <c r="Q638">
        <v>5</v>
      </c>
      <c r="R638">
        <v>637</v>
      </c>
    </row>
    <row r="639" spans="1:18" x14ac:dyDescent="0.2">
      <c r="A639" s="1">
        <v>40958.25</v>
      </c>
      <c r="B639" s="17">
        <f>YEAR(Таблица1[[#This Row],[datetime]])</f>
        <v>2012</v>
      </c>
      <c r="C639" s="17">
        <f>MONTH(Таблица1[[#This Row],[datetime]])</f>
        <v>2</v>
      </c>
      <c r="D639" s="17">
        <f>DAY(Таблица1[[#This Row],[datetime]])</f>
        <v>19</v>
      </c>
      <c r="E639" s="17">
        <f>WEEKDAY(Таблица1[[#This Row],[datetime]])</f>
        <v>1</v>
      </c>
      <c r="F639" s="17">
        <f>HOUR(Таблица1[[#This Row],[datetime]])</f>
        <v>6</v>
      </c>
      <c r="G639">
        <v>1</v>
      </c>
      <c r="H639">
        <v>0</v>
      </c>
      <c r="I639">
        <v>0</v>
      </c>
      <c r="J639">
        <v>1</v>
      </c>
      <c r="K639">
        <v>9.84</v>
      </c>
      <c r="L639">
        <v>10.605</v>
      </c>
      <c r="M639">
        <v>52</v>
      </c>
      <c r="N639">
        <v>22.002800000000001</v>
      </c>
      <c r="O639">
        <v>0</v>
      </c>
      <c r="P639">
        <v>5</v>
      </c>
      <c r="Q639">
        <v>5</v>
      </c>
      <c r="R639">
        <v>638</v>
      </c>
    </row>
    <row r="640" spans="1:18" x14ac:dyDescent="0.2">
      <c r="A640" s="1">
        <v>40969.166666666664</v>
      </c>
      <c r="B640" s="17">
        <f>YEAR(Таблица1[[#This Row],[datetime]])</f>
        <v>2012</v>
      </c>
      <c r="C640" s="17">
        <f>MONTH(Таблица1[[#This Row],[datetime]])</f>
        <v>3</v>
      </c>
      <c r="D640" s="17">
        <f>DAY(Таблица1[[#This Row],[datetime]])</f>
        <v>1</v>
      </c>
      <c r="E640" s="17">
        <f>WEEKDAY(Таблица1[[#This Row],[datetime]])</f>
        <v>5</v>
      </c>
      <c r="F640" s="17">
        <f>HOUR(Таблица1[[#This Row],[datetime]])</f>
        <v>4</v>
      </c>
      <c r="G640">
        <v>1</v>
      </c>
      <c r="H640">
        <v>0</v>
      </c>
      <c r="I640">
        <v>1</v>
      </c>
      <c r="J640">
        <v>1</v>
      </c>
      <c r="K640">
        <v>19.68</v>
      </c>
      <c r="L640">
        <v>23.484999999999999</v>
      </c>
      <c r="M640">
        <v>88</v>
      </c>
      <c r="N640">
        <v>12.997999999999999</v>
      </c>
      <c r="O640">
        <v>0</v>
      </c>
      <c r="P640">
        <v>5</v>
      </c>
      <c r="Q640">
        <v>5</v>
      </c>
      <c r="R640">
        <v>639</v>
      </c>
    </row>
    <row r="641" spans="1:18" x14ac:dyDescent="0.2">
      <c r="A641" s="1">
        <v>40972.208333333336</v>
      </c>
      <c r="B641" s="17">
        <f>YEAR(Таблица1[[#This Row],[datetime]])</f>
        <v>2012</v>
      </c>
      <c r="C641" s="17">
        <f>MONTH(Таблица1[[#This Row],[datetime]])</f>
        <v>3</v>
      </c>
      <c r="D641" s="17">
        <f>DAY(Таблица1[[#This Row],[datetime]])</f>
        <v>4</v>
      </c>
      <c r="E641" s="17">
        <f>WEEKDAY(Таблица1[[#This Row],[datetime]])</f>
        <v>1</v>
      </c>
      <c r="F641" s="17">
        <f>HOUR(Таблица1[[#This Row],[datetime]])</f>
        <v>5</v>
      </c>
      <c r="G641">
        <v>1</v>
      </c>
      <c r="H641">
        <v>0</v>
      </c>
      <c r="I641">
        <v>0</v>
      </c>
      <c r="J641">
        <v>2</v>
      </c>
      <c r="K641">
        <v>13.94</v>
      </c>
      <c r="L641">
        <v>15.91</v>
      </c>
      <c r="M641">
        <v>46</v>
      </c>
      <c r="N641">
        <v>15.001300000000001</v>
      </c>
      <c r="O641">
        <v>0</v>
      </c>
      <c r="P641">
        <v>5</v>
      </c>
      <c r="Q641">
        <v>5</v>
      </c>
      <c r="R641">
        <v>640</v>
      </c>
    </row>
    <row r="642" spans="1:18" x14ac:dyDescent="0.2">
      <c r="A642" s="1">
        <v>40972.25</v>
      </c>
      <c r="B642" s="17">
        <f>YEAR(Таблица1[[#This Row],[datetime]])</f>
        <v>2012</v>
      </c>
      <c r="C642" s="17">
        <f>MONTH(Таблица1[[#This Row],[datetime]])</f>
        <v>3</v>
      </c>
      <c r="D642" s="17">
        <f>DAY(Таблица1[[#This Row],[datetime]])</f>
        <v>4</v>
      </c>
      <c r="E642" s="17">
        <f>WEEKDAY(Таблица1[[#This Row],[datetime]])</f>
        <v>1</v>
      </c>
      <c r="F642" s="17">
        <f>HOUR(Таблица1[[#This Row],[datetime]])</f>
        <v>6</v>
      </c>
      <c r="G642">
        <v>1</v>
      </c>
      <c r="H642">
        <v>0</v>
      </c>
      <c r="I642">
        <v>0</v>
      </c>
      <c r="J642">
        <v>2</v>
      </c>
      <c r="K642">
        <v>12.3</v>
      </c>
      <c r="L642">
        <v>13.635</v>
      </c>
      <c r="M642">
        <v>52</v>
      </c>
      <c r="N642">
        <v>19.999500000000001</v>
      </c>
      <c r="O642">
        <v>0</v>
      </c>
      <c r="P642">
        <v>5</v>
      </c>
      <c r="Q642">
        <v>5</v>
      </c>
      <c r="R642">
        <v>641</v>
      </c>
    </row>
    <row r="643" spans="1:18" x14ac:dyDescent="0.2">
      <c r="A643" s="1">
        <v>40975.041666666664</v>
      </c>
      <c r="B643" s="17">
        <f>YEAR(Таблица1[[#This Row],[datetime]])</f>
        <v>2012</v>
      </c>
      <c r="C643" s="17">
        <f>MONTH(Таблица1[[#This Row],[datetime]])</f>
        <v>3</v>
      </c>
      <c r="D643" s="17">
        <f>DAY(Таблица1[[#This Row],[datetime]])</f>
        <v>7</v>
      </c>
      <c r="E643" s="17">
        <f>WEEKDAY(Таблица1[[#This Row],[datetime]])</f>
        <v>4</v>
      </c>
      <c r="F643" s="17">
        <f>HOUR(Таблица1[[#This Row],[datetime]])</f>
        <v>1</v>
      </c>
      <c r="G643">
        <v>1</v>
      </c>
      <c r="H643">
        <v>0</v>
      </c>
      <c r="I643">
        <v>1</v>
      </c>
      <c r="J643">
        <v>1</v>
      </c>
      <c r="K643">
        <v>12.3</v>
      </c>
      <c r="L643">
        <v>13.635</v>
      </c>
      <c r="M643">
        <v>61</v>
      </c>
      <c r="N643">
        <v>19.999500000000001</v>
      </c>
      <c r="O643">
        <v>1</v>
      </c>
      <c r="P643">
        <v>4</v>
      </c>
      <c r="Q643">
        <v>5</v>
      </c>
      <c r="R643">
        <v>642</v>
      </c>
    </row>
    <row r="644" spans="1:18" x14ac:dyDescent="0.2">
      <c r="A644" s="1">
        <v>40982.166666666664</v>
      </c>
      <c r="B644" s="17">
        <f>YEAR(Таблица1[[#This Row],[datetime]])</f>
        <v>2012</v>
      </c>
      <c r="C644" s="17">
        <f>MONTH(Таблица1[[#This Row],[datetime]])</f>
        <v>3</v>
      </c>
      <c r="D644" s="17">
        <f>DAY(Таблица1[[#This Row],[datetime]])</f>
        <v>14</v>
      </c>
      <c r="E644" s="17">
        <f>WEEKDAY(Таблица1[[#This Row],[datetime]])</f>
        <v>4</v>
      </c>
      <c r="F644" s="17">
        <f>HOUR(Таблица1[[#This Row],[datetime]])</f>
        <v>4</v>
      </c>
      <c r="G644">
        <v>1</v>
      </c>
      <c r="H644">
        <v>0</v>
      </c>
      <c r="I644">
        <v>1</v>
      </c>
      <c r="J644">
        <v>1</v>
      </c>
      <c r="K644">
        <v>19.68</v>
      </c>
      <c r="L644">
        <v>23.484999999999999</v>
      </c>
      <c r="M644">
        <v>67</v>
      </c>
      <c r="N644">
        <v>6.0031999999999996</v>
      </c>
      <c r="O644">
        <v>1</v>
      </c>
      <c r="P644">
        <v>4</v>
      </c>
      <c r="Q644">
        <v>5</v>
      </c>
      <c r="R644">
        <v>643</v>
      </c>
    </row>
    <row r="645" spans="1:18" x14ac:dyDescent="0.2">
      <c r="A645" s="1">
        <v>41001.041666666664</v>
      </c>
      <c r="B645" s="17">
        <f>YEAR(Таблица1[[#This Row],[datetime]])</f>
        <v>2012</v>
      </c>
      <c r="C645" s="17">
        <f>MONTH(Таблица1[[#This Row],[datetime]])</f>
        <v>4</v>
      </c>
      <c r="D645" s="17">
        <f>DAY(Таблица1[[#This Row],[datetime]])</f>
        <v>2</v>
      </c>
      <c r="E645" s="17">
        <f>WEEKDAY(Таблица1[[#This Row],[datetime]])</f>
        <v>2</v>
      </c>
      <c r="F645" s="17">
        <f>HOUR(Таблица1[[#This Row],[datetime]])</f>
        <v>1</v>
      </c>
      <c r="G645">
        <v>2</v>
      </c>
      <c r="H645">
        <v>0</v>
      </c>
      <c r="I645">
        <v>1</v>
      </c>
      <c r="J645">
        <v>3</v>
      </c>
      <c r="K645">
        <v>17.22</v>
      </c>
      <c r="L645">
        <v>21.21</v>
      </c>
      <c r="M645">
        <v>88</v>
      </c>
      <c r="N645">
        <v>6.0031999999999996</v>
      </c>
      <c r="O645">
        <v>0</v>
      </c>
      <c r="P645">
        <v>5</v>
      </c>
      <c r="Q645">
        <v>5</v>
      </c>
      <c r="R645">
        <v>644</v>
      </c>
    </row>
    <row r="646" spans="1:18" x14ac:dyDescent="0.2">
      <c r="A646" s="1">
        <v>41001.083333333336</v>
      </c>
      <c r="B646" s="17">
        <f>YEAR(Таблица1[[#This Row],[datetime]])</f>
        <v>2012</v>
      </c>
      <c r="C646" s="17">
        <f>MONTH(Таблица1[[#This Row],[datetime]])</f>
        <v>4</v>
      </c>
      <c r="D646" s="17">
        <f>DAY(Таблица1[[#This Row],[datetime]])</f>
        <v>2</v>
      </c>
      <c r="E646" s="17">
        <f>WEEKDAY(Таблица1[[#This Row],[datetime]])</f>
        <v>2</v>
      </c>
      <c r="F646" s="17">
        <f>HOUR(Таблица1[[#This Row],[datetime]])</f>
        <v>2</v>
      </c>
      <c r="G646">
        <v>2</v>
      </c>
      <c r="H646">
        <v>0</v>
      </c>
      <c r="I646">
        <v>1</v>
      </c>
      <c r="J646">
        <v>3</v>
      </c>
      <c r="K646">
        <v>18.04</v>
      </c>
      <c r="L646">
        <v>21.97</v>
      </c>
      <c r="M646">
        <v>94</v>
      </c>
      <c r="N646">
        <v>8.9981000000000009</v>
      </c>
      <c r="O646">
        <v>2</v>
      </c>
      <c r="P646">
        <v>3</v>
      </c>
      <c r="Q646">
        <v>5</v>
      </c>
      <c r="R646">
        <v>645</v>
      </c>
    </row>
    <row r="647" spans="1:18" x14ac:dyDescent="0.2">
      <c r="A647" s="1">
        <v>41002.083333333336</v>
      </c>
      <c r="B647" s="17">
        <f>YEAR(Таблица1[[#This Row],[datetime]])</f>
        <v>2012</v>
      </c>
      <c r="C647" s="17">
        <f>MONTH(Таблица1[[#This Row],[datetime]])</f>
        <v>4</v>
      </c>
      <c r="D647" s="17">
        <f>DAY(Таблица1[[#This Row],[datetime]])</f>
        <v>3</v>
      </c>
      <c r="E647" s="17">
        <f>WEEKDAY(Таблица1[[#This Row],[datetime]])</f>
        <v>3</v>
      </c>
      <c r="F647" s="17">
        <f>HOUR(Таблица1[[#This Row],[datetime]])</f>
        <v>2</v>
      </c>
      <c r="G647">
        <v>2</v>
      </c>
      <c r="H647">
        <v>0</v>
      </c>
      <c r="I647">
        <v>1</v>
      </c>
      <c r="J647">
        <v>1</v>
      </c>
      <c r="K647">
        <v>14.76</v>
      </c>
      <c r="L647">
        <v>17.425000000000001</v>
      </c>
      <c r="M647">
        <v>53</v>
      </c>
      <c r="N647">
        <v>11.0014</v>
      </c>
      <c r="O647">
        <v>0</v>
      </c>
      <c r="P647">
        <v>5</v>
      </c>
      <c r="Q647">
        <v>5</v>
      </c>
      <c r="R647">
        <v>646</v>
      </c>
    </row>
    <row r="648" spans="1:18" x14ac:dyDescent="0.2">
      <c r="A648" s="1">
        <v>41003.083333333336</v>
      </c>
      <c r="B648" s="17">
        <f>YEAR(Таблица1[[#This Row],[datetime]])</f>
        <v>2012</v>
      </c>
      <c r="C648" s="17">
        <f>MONTH(Таблица1[[#This Row],[datetime]])</f>
        <v>4</v>
      </c>
      <c r="D648" s="17">
        <f>DAY(Таблица1[[#This Row],[datetime]])</f>
        <v>4</v>
      </c>
      <c r="E648" s="17">
        <f>WEEKDAY(Таблица1[[#This Row],[datetime]])</f>
        <v>4</v>
      </c>
      <c r="F648" s="17">
        <f>HOUR(Таблица1[[#This Row],[datetime]])</f>
        <v>2</v>
      </c>
      <c r="G648">
        <v>2</v>
      </c>
      <c r="H648">
        <v>0</v>
      </c>
      <c r="I648">
        <v>1</v>
      </c>
      <c r="J648">
        <v>1</v>
      </c>
      <c r="K648">
        <v>18.86</v>
      </c>
      <c r="L648">
        <v>22.725000000000001</v>
      </c>
      <c r="M648">
        <v>51</v>
      </c>
      <c r="N648">
        <v>0</v>
      </c>
      <c r="O648">
        <v>0</v>
      </c>
      <c r="P648">
        <v>5</v>
      </c>
      <c r="Q648">
        <v>5</v>
      </c>
      <c r="R648">
        <v>647</v>
      </c>
    </row>
    <row r="649" spans="1:18" x14ac:dyDescent="0.2">
      <c r="A649" s="1">
        <v>41004.125</v>
      </c>
      <c r="B649" s="17">
        <f>YEAR(Таблица1[[#This Row],[datetime]])</f>
        <v>2012</v>
      </c>
      <c r="C649" s="17">
        <f>MONTH(Таблица1[[#This Row],[datetime]])</f>
        <v>4</v>
      </c>
      <c r="D649" s="17">
        <f>DAY(Таблица1[[#This Row],[datetime]])</f>
        <v>5</v>
      </c>
      <c r="E649" s="17">
        <f>WEEKDAY(Таблица1[[#This Row],[datetime]])</f>
        <v>5</v>
      </c>
      <c r="F649" s="17">
        <f>HOUR(Таблица1[[#This Row],[datetime]])</f>
        <v>3</v>
      </c>
      <c r="G649">
        <v>2</v>
      </c>
      <c r="H649">
        <v>0</v>
      </c>
      <c r="I649">
        <v>1</v>
      </c>
      <c r="J649">
        <v>1</v>
      </c>
      <c r="K649">
        <v>17.22</v>
      </c>
      <c r="L649">
        <v>21.21</v>
      </c>
      <c r="M649">
        <v>41</v>
      </c>
      <c r="N649">
        <v>19.999500000000001</v>
      </c>
      <c r="O649">
        <v>0</v>
      </c>
      <c r="P649">
        <v>5</v>
      </c>
      <c r="Q649">
        <v>5</v>
      </c>
      <c r="R649">
        <v>648</v>
      </c>
    </row>
    <row r="650" spans="1:18" x14ac:dyDescent="0.2">
      <c r="A650" s="1">
        <v>41005.166666666664</v>
      </c>
      <c r="B650" s="17">
        <f>YEAR(Таблица1[[#This Row],[datetime]])</f>
        <v>2012</v>
      </c>
      <c r="C650" s="17">
        <f>MONTH(Таблица1[[#This Row],[datetime]])</f>
        <v>4</v>
      </c>
      <c r="D650" s="17">
        <f>DAY(Таблица1[[#This Row],[datetime]])</f>
        <v>6</v>
      </c>
      <c r="E650" s="17">
        <f>WEEKDAY(Таблица1[[#This Row],[datetime]])</f>
        <v>6</v>
      </c>
      <c r="F650" s="17">
        <f>HOUR(Таблица1[[#This Row],[datetime]])</f>
        <v>4</v>
      </c>
      <c r="G650">
        <v>2</v>
      </c>
      <c r="H650">
        <v>0</v>
      </c>
      <c r="I650">
        <v>1</v>
      </c>
      <c r="J650">
        <v>1</v>
      </c>
      <c r="K650">
        <v>13.94</v>
      </c>
      <c r="L650">
        <v>15.91</v>
      </c>
      <c r="M650">
        <v>49</v>
      </c>
      <c r="N650">
        <v>16.997900000000001</v>
      </c>
      <c r="O650">
        <v>2</v>
      </c>
      <c r="P650">
        <v>3</v>
      </c>
      <c r="Q650">
        <v>5</v>
      </c>
      <c r="R650">
        <v>649</v>
      </c>
    </row>
    <row r="651" spans="1:18" x14ac:dyDescent="0.2">
      <c r="A651" s="1">
        <v>41008.166666666664</v>
      </c>
      <c r="B651" s="17">
        <f>YEAR(Таблица1[[#This Row],[datetime]])</f>
        <v>2012</v>
      </c>
      <c r="C651" s="17">
        <f>MONTH(Таблица1[[#This Row],[datetime]])</f>
        <v>4</v>
      </c>
      <c r="D651" s="17">
        <f>DAY(Таблица1[[#This Row],[datetime]])</f>
        <v>9</v>
      </c>
      <c r="E651" s="17">
        <f>WEEKDAY(Таблица1[[#This Row],[datetime]])</f>
        <v>2</v>
      </c>
      <c r="F651" s="17">
        <f>HOUR(Таблица1[[#This Row],[datetime]])</f>
        <v>4</v>
      </c>
      <c r="G651">
        <v>2</v>
      </c>
      <c r="H651">
        <v>0</v>
      </c>
      <c r="I651">
        <v>1</v>
      </c>
      <c r="J651">
        <v>1</v>
      </c>
      <c r="K651">
        <v>18.04</v>
      </c>
      <c r="L651">
        <v>21.97</v>
      </c>
      <c r="M651">
        <v>24</v>
      </c>
      <c r="N651">
        <v>12.997999999999999</v>
      </c>
      <c r="O651">
        <v>2</v>
      </c>
      <c r="P651">
        <v>3</v>
      </c>
      <c r="Q651">
        <v>5</v>
      </c>
      <c r="R651">
        <v>650</v>
      </c>
    </row>
    <row r="652" spans="1:18" x14ac:dyDescent="0.2">
      <c r="A652" s="1">
        <v>41011.125</v>
      </c>
      <c r="B652" s="17">
        <f>YEAR(Таблица1[[#This Row],[datetime]])</f>
        <v>2012</v>
      </c>
      <c r="C652" s="17">
        <f>MONTH(Таблица1[[#This Row],[datetime]])</f>
        <v>4</v>
      </c>
      <c r="D652" s="17">
        <f>DAY(Таблица1[[#This Row],[datetime]])</f>
        <v>12</v>
      </c>
      <c r="E652" s="17">
        <f>WEEKDAY(Таблица1[[#This Row],[datetime]])</f>
        <v>5</v>
      </c>
      <c r="F652" s="17">
        <f>HOUR(Таблица1[[#This Row],[datetime]])</f>
        <v>3</v>
      </c>
      <c r="G652">
        <v>2</v>
      </c>
      <c r="H652">
        <v>0</v>
      </c>
      <c r="I652">
        <v>1</v>
      </c>
      <c r="J652">
        <v>1</v>
      </c>
      <c r="K652">
        <v>13.12</v>
      </c>
      <c r="L652">
        <v>15.15</v>
      </c>
      <c r="M652">
        <v>61</v>
      </c>
      <c r="N652">
        <v>16.997900000000001</v>
      </c>
      <c r="O652">
        <v>2</v>
      </c>
      <c r="P652">
        <v>3</v>
      </c>
      <c r="Q652">
        <v>5</v>
      </c>
      <c r="R652">
        <v>651</v>
      </c>
    </row>
    <row r="653" spans="1:18" x14ac:dyDescent="0.2">
      <c r="A653" s="1">
        <v>41012.166666666664</v>
      </c>
      <c r="B653" s="17">
        <f>YEAR(Таблица1[[#This Row],[datetime]])</f>
        <v>2012</v>
      </c>
      <c r="C653" s="17">
        <f>MONTH(Таблица1[[#This Row],[datetime]])</f>
        <v>4</v>
      </c>
      <c r="D653" s="17">
        <f>DAY(Таблица1[[#This Row],[datetime]])</f>
        <v>13</v>
      </c>
      <c r="E653" s="17">
        <f>WEEKDAY(Таблица1[[#This Row],[datetime]])</f>
        <v>6</v>
      </c>
      <c r="F653" s="17">
        <f>HOUR(Таблица1[[#This Row],[datetime]])</f>
        <v>4</v>
      </c>
      <c r="G653">
        <v>2</v>
      </c>
      <c r="H653">
        <v>0</v>
      </c>
      <c r="I653">
        <v>1</v>
      </c>
      <c r="J653">
        <v>2</v>
      </c>
      <c r="K653">
        <v>13.94</v>
      </c>
      <c r="L653">
        <v>16.664999999999999</v>
      </c>
      <c r="M653">
        <v>53</v>
      </c>
      <c r="N653">
        <v>8.9981000000000009</v>
      </c>
      <c r="O653">
        <v>1</v>
      </c>
      <c r="P653">
        <v>4</v>
      </c>
      <c r="Q653">
        <v>5</v>
      </c>
      <c r="R653">
        <v>652</v>
      </c>
    </row>
    <row r="654" spans="1:18" x14ac:dyDescent="0.2">
      <c r="A654" s="1">
        <v>41036.125</v>
      </c>
      <c r="B654" s="17">
        <f>YEAR(Таблица1[[#This Row],[datetime]])</f>
        <v>2012</v>
      </c>
      <c r="C654" s="17">
        <f>MONTH(Таблица1[[#This Row],[datetime]])</f>
        <v>5</v>
      </c>
      <c r="D654" s="17">
        <f>DAY(Таблица1[[#This Row],[datetime]])</f>
        <v>7</v>
      </c>
      <c r="E654" s="17">
        <f>WEEKDAY(Таблица1[[#This Row],[datetime]])</f>
        <v>2</v>
      </c>
      <c r="F654" s="17">
        <f>HOUR(Таблица1[[#This Row],[datetime]])</f>
        <v>3</v>
      </c>
      <c r="G654">
        <v>2</v>
      </c>
      <c r="H654">
        <v>0</v>
      </c>
      <c r="I654">
        <v>1</v>
      </c>
      <c r="J654">
        <v>1</v>
      </c>
      <c r="K654">
        <v>20.5</v>
      </c>
      <c r="L654">
        <v>24.24</v>
      </c>
      <c r="M654">
        <v>77</v>
      </c>
      <c r="N654">
        <v>12.997999999999999</v>
      </c>
      <c r="O654">
        <v>2</v>
      </c>
      <c r="P654">
        <v>3</v>
      </c>
      <c r="Q654">
        <v>5</v>
      </c>
      <c r="R654">
        <v>653</v>
      </c>
    </row>
    <row r="655" spans="1:18" x14ac:dyDescent="0.2">
      <c r="A655" s="1">
        <v>41037.166666666664</v>
      </c>
      <c r="B655" s="17">
        <f>YEAR(Таблица1[[#This Row],[datetime]])</f>
        <v>2012</v>
      </c>
      <c r="C655" s="17">
        <f>MONTH(Таблица1[[#This Row],[datetime]])</f>
        <v>5</v>
      </c>
      <c r="D655" s="17">
        <f>DAY(Таблица1[[#This Row],[datetime]])</f>
        <v>8</v>
      </c>
      <c r="E655" s="17">
        <f>WEEKDAY(Таблица1[[#This Row],[datetime]])</f>
        <v>3</v>
      </c>
      <c r="F655" s="17">
        <f>HOUR(Таблица1[[#This Row],[datetime]])</f>
        <v>4</v>
      </c>
      <c r="G655">
        <v>2</v>
      </c>
      <c r="H655">
        <v>0</v>
      </c>
      <c r="I655">
        <v>1</v>
      </c>
      <c r="J655">
        <v>2</v>
      </c>
      <c r="K655">
        <v>21.32</v>
      </c>
      <c r="L655">
        <v>25</v>
      </c>
      <c r="M655">
        <v>68</v>
      </c>
      <c r="N655">
        <v>22.002800000000001</v>
      </c>
      <c r="O655">
        <v>0</v>
      </c>
      <c r="P655">
        <v>5</v>
      </c>
      <c r="Q655">
        <v>5</v>
      </c>
      <c r="R655">
        <v>654</v>
      </c>
    </row>
    <row r="656" spans="1:18" x14ac:dyDescent="0.2">
      <c r="A656" s="1">
        <v>41038.166666666664</v>
      </c>
      <c r="B656" s="17">
        <f>YEAR(Таблица1[[#This Row],[datetime]])</f>
        <v>2012</v>
      </c>
      <c r="C656" s="17">
        <f>MONTH(Таблица1[[#This Row],[datetime]])</f>
        <v>5</v>
      </c>
      <c r="D656" s="17">
        <f>DAY(Таблица1[[#This Row],[datetime]])</f>
        <v>9</v>
      </c>
      <c r="E656" s="17">
        <f>WEEKDAY(Таблица1[[#This Row],[datetime]])</f>
        <v>4</v>
      </c>
      <c r="F656" s="17">
        <f>HOUR(Таблица1[[#This Row],[datetime]])</f>
        <v>4</v>
      </c>
      <c r="G656">
        <v>2</v>
      </c>
      <c r="H656">
        <v>0</v>
      </c>
      <c r="I656">
        <v>1</v>
      </c>
      <c r="J656">
        <v>3</v>
      </c>
      <c r="K656">
        <v>22.96</v>
      </c>
      <c r="L656">
        <v>26.515000000000001</v>
      </c>
      <c r="M656">
        <v>88</v>
      </c>
      <c r="N656">
        <v>15.001300000000001</v>
      </c>
      <c r="O656">
        <v>0</v>
      </c>
      <c r="P656">
        <v>5</v>
      </c>
      <c r="Q656">
        <v>5</v>
      </c>
      <c r="R656">
        <v>655</v>
      </c>
    </row>
    <row r="657" spans="1:18" x14ac:dyDescent="0.2">
      <c r="A657" s="1">
        <v>41044.166666666664</v>
      </c>
      <c r="B657" s="17">
        <f>YEAR(Таблица1[[#This Row],[datetime]])</f>
        <v>2012</v>
      </c>
      <c r="C657" s="17">
        <f>MONTH(Таблица1[[#This Row],[datetime]])</f>
        <v>5</v>
      </c>
      <c r="D657" s="17">
        <f>DAY(Таблица1[[#This Row],[datetime]])</f>
        <v>15</v>
      </c>
      <c r="E657" s="17">
        <f>WEEKDAY(Таблица1[[#This Row],[datetime]])</f>
        <v>3</v>
      </c>
      <c r="F657" s="17">
        <f>HOUR(Таблица1[[#This Row],[datetime]])</f>
        <v>4</v>
      </c>
      <c r="G657">
        <v>2</v>
      </c>
      <c r="H657">
        <v>0</v>
      </c>
      <c r="I657">
        <v>1</v>
      </c>
      <c r="J657">
        <v>3</v>
      </c>
      <c r="K657">
        <v>22.96</v>
      </c>
      <c r="L657">
        <v>26.515000000000001</v>
      </c>
      <c r="M657">
        <v>94</v>
      </c>
      <c r="N657">
        <v>0</v>
      </c>
      <c r="O657">
        <v>1</v>
      </c>
      <c r="P657">
        <v>4</v>
      </c>
      <c r="Q657">
        <v>5</v>
      </c>
      <c r="R657">
        <v>656</v>
      </c>
    </row>
    <row r="658" spans="1:18" x14ac:dyDescent="0.2">
      <c r="A658" s="1">
        <v>41064.125</v>
      </c>
      <c r="B658" s="17">
        <f>YEAR(Таблица1[[#This Row],[datetime]])</f>
        <v>2012</v>
      </c>
      <c r="C658" s="17">
        <f>MONTH(Таблица1[[#This Row],[datetime]])</f>
        <v>6</v>
      </c>
      <c r="D658" s="17">
        <f>DAY(Таблица1[[#This Row],[datetime]])</f>
        <v>4</v>
      </c>
      <c r="E658" s="17">
        <f>WEEKDAY(Таблица1[[#This Row],[datetime]])</f>
        <v>2</v>
      </c>
      <c r="F658" s="17">
        <f>HOUR(Таблица1[[#This Row],[datetime]])</f>
        <v>3</v>
      </c>
      <c r="G658">
        <v>2</v>
      </c>
      <c r="H658">
        <v>0</v>
      </c>
      <c r="I658">
        <v>1</v>
      </c>
      <c r="J658">
        <v>2</v>
      </c>
      <c r="K658">
        <v>22.96</v>
      </c>
      <c r="L658">
        <v>26.515000000000001</v>
      </c>
      <c r="M658">
        <v>60</v>
      </c>
      <c r="N658">
        <v>11.0014</v>
      </c>
      <c r="O658">
        <v>0</v>
      </c>
      <c r="P658">
        <v>5</v>
      </c>
      <c r="Q658">
        <v>5</v>
      </c>
      <c r="R658">
        <v>657</v>
      </c>
    </row>
    <row r="659" spans="1:18" x14ac:dyDescent="0.2">
      <c r="A659" s="1">
        <v>41065.125</v>
      </c>
      <c r="B659" s="17">
        <f>YEAR(Таблица1[[#This Row],[datetime]])</f>
        <v>2012</v>
      </c>
      <c r="C659" s="17">
        <f>MONTH(Таблица1[[#This Row],[datetime]])</f>
        <v>6</v>
      </c>
      <c r="D659" s="17">
        <f>DAY(Таблица1[[#This Row],[datetime]])</f>
        <v>5</v>
      </c>
      <c r="E659" s="17">
        <f>WEEKDAY(Таблица1[[#This Row],[datetime]])</f>
        <v>3</v>
      </c>
      <c r="F659" s="17">
        <f>HOUR(Таблица1[[#This Row],[datetime]])</f>
        <v>3</v>
      </c>
      <c r="G659">
        <v>2</v>
      </c>
      <c r="H659">
        <v>0</v>
      </c>
      <c r="I659">
        <v>1</v>
      </c>
      <c r="J659">
        <v>3</v>
      </c>
      <c r="K659">
        <v>20.5</v>
      </c>
      <c r="L659">
        <v>24.24</v>
      </c>
      <c r="M659">
        <v>82</v>
      </c>
      <c r="N659">
        <v>12.997999999999999</v>
      </c>
      <c r="O659">
        <v>0</v>
      </c>
      <c r="P659">
        <v>5</v>
      </c>
      <c r="Q659">
        <v>5</v>
      </c>
      <c r="R659">
        <v>658</v>
      </c>
    </row>
    <row r="660" spans="1:18" x14ac:dyDescent="0.2">
      <c r="A660" s="1">
        <v>41065.166666666664</v>
      </c>
      <c r="B660" s="17">
        <f>YEAR(Таблица1[[#This Row],[datetime]])</f>
        <v>2012</v>
      </c>
      <c r="C660" s="17">
        <f>MONTH(Таблица1[[#This Row],[datetime]])</f>
        <v>6</v>
      </c>
      <c r="D660" s="17">
        <f>DAY(Таблица1[[#This Row],[datetime]])</f>
        <v>5</v>
      </c>
      <c r="E660" s="17">
        <f>WEEKDAY(Таблица1[[#This Row],[datetime]])</f>
        <v>3</v>
      </c>
      <c r="F660" s="17">
        <f>HOUR(Таблица1[[#This Row],[datetime]])</f>
        <v>4</v>
      </c>
      <c r="G660">
        <v>2</v>
      </c>
      <c r="H660">
        <v>0</v>
      </c>
      <c r="I660">
        <v>1</v>
      </c>
      <c r="J660">
        <v>3</v>
      </c>
      <c r="K660">
        <v>20.5</v>
      </c>
      <c r="L660">
        <v>24.24</v>
      </c>
      <c r="M660">
        <v>82</v>
      </c>
      <c r="N660">
        <v>12.997999999999999</v>
      </c>
      <c r="O660">
        <v>1</v>
      </c>
      <c r="P660">
        <v>4</v>
      </c>
      <c r="Q660">
        <v>5</v>
      </c>
      <c r="R660">
        <v>659</v>
      </c>
    </row>
    <row r="661" spans="1:18" x14ac:dyDescent="0.2">
      <c r="A661" s="1">
        <v>41067.125</v>
      </c>
      <c r="B661" s="17">
        <f>YEAR(Таблица1[[#This Row],[datetime]])</f>
        <v>2012</v>
      </c>
      <c r="C661" s="17">
        <f>MONTH(Таблица1[[#This Row],[datetime]])</f>
        <v>6</v>
      </c>
      <c r="D661" s="17">
        <f>DAY(Таблица1[[#This Row],[datetime]])</f>
        <v>7</v>
      </c>
      <c r="E661" s="17">
        <f>WEEKDAY(Таблица1[[#This Row],[datetime]])</f>
        <v>5</v>
      </c>
      <c r="F661" s="17">
        <f>HOUR(Таблица1[[#This Row],[datetime]])</f>
        <v>3</v>
      </c>
      <c r="G661">
        <v>2</v>
      </c>
      <c r="H661">
        <v>0</v>
      </c>
      <c r="I661">
        <v>1</v>
      </c>
      <c r="J661">
        <v>1</v>
      </c>
      <c r="K661">
        <v>20.5</v>
      </c>
      <c r="L661">
        <v>24.24</v>
      </c>
      <c r="M661">
        <v>77</v>
      </c>
      <c r="N661">
        <v>7.0015000000000001</v>
      </c>
      <c r="O661">
        <v>0</v>
      </c>
      <c r="P661">
        <v>5</v>
      </c>
      <c r="Q661">
        <v>5</v>
      </c>
      <c r="R661">
        <v>660</v>
      </c>
    </row>
    <row r="662" spans="1:18" x14ac:dyDescent="0.2">
      <c r="A662" s="1">
        <v>41074.125</v>
      </c>
      <c r="B662" s="17">
        <f>YEAR(Таблица1[[#This Row],[datetime]])</f>
        <v>2012</v>
      </c>
      <c r="C662" s="17">
        <f>MONTH(Таблица1[[#This Row],[datetime]])</f>
        <v>6</v>
      </c>
      <c r="D662" s="17">
        <f>DAY(Таблица1[[#This Row],[datetime]])</f>
        <v>14</v>
      </c>
      <c r="E662" s="17">
        <f>WEEKDAY(Таблица1[[#This Row],[datetime]])</f>
        <v>5</v>
      </c>
      <c r="F662" s="17">
        <f>HOUR(Таблица1[[#This Row],[datetime]])</f>
        <v>3</v>
      </c>
      <c r="G662">
        <v>2</v>
      </c>
      <c r="H662">
        <v>0</v>
      </c>
      <c r="I662">
        <v>1</v>
      </c>
      <c r="J662">
        <v>2</v>
      </c>
      <c r="K662">
        <v>25.42</v>
      </c>
      <c r="L662">
        <v>31.06</v>
      </c>
      <c r="M662">
        <v>53</v>
      </c>
      <c r="N662">
        <v>19.001200000000001</v>
      </c>
      <c r="O662">
        <v>1</v>
      </c>
      <c r="P662">
        <v>4</v>
      </c>
      <c r="Q662">
        <v>5</v>
      </c>
      <c r="R662">
        <v>661</v>
      </c>
    </row>
    <row r="663" spans="1:18" x14ac:dyDescent="0.2">
      <c r="A663" s="1">
        <v>41075.125</v>
      </c>
      <c r="B663" s="17">
        <f>YEAR(Таблица1[[#This Row],[datetime]])</f>
        <v>2012</v>
      </c>
      <c r="C663" s="17">
        <f>MONTH(Таблица1[[#This Row],[datetime]])</f>
        <v>6</v>
      </c>
      <c r="D663" s="17">
        <f>DAY(Таблица1[[#This Row],[datetime]])</f>
        <v>15</v>
      </c>
      <c r="E663" s="17">
        <f>WEEKDAY(Таблица1[[#This Row],[datetime]])</f>
        <v>6</v>
      </c>
      <c r="F663" s="17">
        <f>HOUR(Таблица1[[#This Row],[datetime]])</f>
        <v>3</v>
      </c>
      <c r="G663">
        <v>2</v>
      </c>
      <c r="H663">
        <v>0</v>
      </c>
      <c r="I663">
        <v>1</v>
      </c>
      <c r="J663">
        <v>1</v>
      </c>
      <c r="K663">
        <v>22.96</v>
      </c>
      <c r="L663">
        <v>26.515000000000001</v>
      </c>
      <c r="M663">
        <v>83</v>
      </c>
      <c r="N663">
        <v>11.0014</v>
      </c>
      <c r="O663">
        <v>2</v>
      </c>
      <c r="P663">
        <v>3</v>
      </c>
      <c r="Q663">
        <v>5</v>
      </c>
      <c r="R663">
        <v>662</v>
      </c>
    </row>
    <row r="664" spans="1:18" x14ac:dyDescent="0.2">
      <c r="A664" s="1">
        <v>41092.125</v>
      </c>
      <c r="B664" s="17">
        <f>YEAR(Таблица1[[#This Row],[datetime]])</f>
        <v>2012</v>
      </c>
      <c r="C664" s="17">
        <f>MONTH(Таблица1[[#This Row],[datetime]])</f>
        <v>7</v>
      </c>
      <c r="D664" s="17">
        <f>DAY(Таблица1[[#This Row],[datetime]])</f>
        <v>2</v>
      </c>
      <c r="E664" s="17">
        <f>WEEKDAY(Таблица1[[#This Row],[datetime]])</f>
        <v>2</v>
      </c>
      <c r="F664" s="17">
        <f>HOUR(Таблица1[[#This Row],[datetime]])</f>
        <v>3</v>
      </c>
      <c r="G664">
        <v>3</v>
      </c>
      <c r="H664">
        <v>0</v>
      </c>
      <c r="I664">
        <v>1</v>
      </c>
      <c r="J664">
        <v>2</v>
      </c>
      <c r="K664">
        <v>29.52</v>
      </c>
      <c r="L664">
        <v>33.335000000000001</v>
      </c>
      <c r="M664">
        <v>54</v>
      </c>
      <c r="N664">
        <v>27.999300000000002</v>
      </c>
      <c r="O664">
        <v>0</v>
      </c>
      <c r="P664">
        <v>5</v>
      </c>
      <c r="Q664">
        <v>5</v>
      </c>
      <c r="R664">
        <v>663</v>
      </c>
    </row>
    <row r="665" spans="1:18" x14ac:dyDescent="0.2">
      <c r="A665" s="1">
        <v>41099.083333333336</v>
      </c>
      <c r="B665" s="17">
        <f>YEAR(Таблица1[[#This Row],[datetime]])</f>
        <v>2012</v>
      </c>
      <c r="C665" s="17">
        <f>MONTH(Таблица1[[#This Row],[datetime]])</f>
        <v>7</v>
      </c>
      <c r="D665" s="17">
        <f>DAY(Таблица1[[#This Row],[datetime]])</f>
        <v>9</v>
      </c>
      <c r="E665" s="17">
        <f>WEEKDAY(Таблица1[[#This Row],[datetime]])</f>
        <v>2</v>
      </c>
      <c r="F665" s="17">
        <f>HOUR(Таблица1[[#This Row],[datetime]])</f>
        <v>2</v>
      </c>
      <c r="G665">
        <v>3</v>
      </c>
      <c r="H665">
        <v>0</v>
      </c>
      <c r="I665">
        <v>1</v>
      </c>
      <c r="J665">
        <v>3</v>
      </c>
      <c r="K665">
        <v>28.7</v>
      </c>
      <c r="L665">
        <v>33.335000000000001</v>
      </c>
      <c r="M665">
        <v>89</v>
      </c>
      <c r="N665">
        <v>12.997999999999999</v>
      </c>
      <c r="O665">
        <v>1</v>
      </c>
      <c r="P665">
        <v>4</v>
      </c>
      <c r="Q665">
        <v>5</v>
      </c>
      <c r="R665">
        <v>664</v>
      </c>
    </row>
    <row r="666" spans="1:18" x14ac:dyDescent="0.2">
      <c r="A666" s="1">
        <v>41099.125</v>
      </c>
      <c r="B666" s="17">
        <f>YEAR(Таблица1[[#This Row],[datetime]])</f>
        <v>2012</v>
      </c>
      <c r="C666" s="17">
        <f>MONTH(Таблица1[[#This Row],[datetime]])</f>
        <v>7</v>
      </c>
      <c r="D666" s="17">
        <f>DAY(Таблица1[[#This Row],[datetime]])</f>
        <v>9</v>
      </c>
      <c r="E666" s="17">
        <f>WEEKDAY(Таблица1[[#This Row],[datetime]])</f>
        <v>2</v>
      </c>
      <c r="F666" s="17">
        <f>HOUR(Таблица1[[#This Row],[datetime]])</f>
        <v>3</v>
      </c>
      <c r="G666">
        <v>3</v>
      </c>
      <c r="H666">
        <v>0</v>
      </c>
      <c r="I666">
        <v>1</v>
      </c>
      <c r="J666">
        <v>3</v>
      </c>
      <c r="K666">
        <v>28.7</v>
      </c>
      <c r="L666">
        <v>33.335000000000001</v>
      </c>
      <c r="M666">
        <v>89</v>
      </c>
      <c r="N666">
        <v>12.997999999999999</v>
      </c>
      <c r="O666">
        <v>0</v>
      </c>
      <c r="P666">
        <v>5</v>
      </c>
      <c r="Q666">
        <v>5</v>
      </c>
      <c r="R666">
        <v>665</v>
      </c>
    </row>
    <row r="667" spans="1:18" x14ac:dyDescent="0.2">
      <c r="A667" s="1">
        <v>41101.083333333336</v>
      </c>
      <c r="B667" s="17">
        <f>YEAR(Таблица1[[#This Row],[datetime]])</f>
        <v>2012</v>
      </c>
      <c r="C667" s="17">
        <f>MONTH(Таблица1[[#This Row],[datetime]])</f>
        <v>7</v>
      </c>
      <c r="D667" s="17">
        <f>DAY(Таблица1[[#This Row],[datetime]])</f>
        <v>11</v>
      </c>
      <c r="E667" s="17">
        <f>WEEKDAY(Таблица1[[#This Row],[datetime]])</f>
        <v>4</v>
      </c>
      <c r="F667" s="17">
        <f>HOUR(Таблица1[[#This Row],[datetime]])</f>
        <v>2</v>
      </c>
      <c r="G667">
        <v>3</v>
      </c>
      <c r="H667">
        <v>0</v>
      </c>
      <c r="I667">
        <v>1</v>
      </c>
      <c r="J667">
        <v>1</v>
      </c>
      <c r="K667">
        <v>26.24</v>
      </c>
      <c r="L667">
        <v>28.79</v>
      </c>
      <c r="M667">
        <v>89</v>
      </c>
      <c r="N667">
        <v>0</v>
      </c>
      <c r="O667">
        <v>0</v>
      </c>
      <c r="P667">
        <v>5</v>
      </c>
      <c r="Q667">
        <v>5</v>
      </c>
      <c r="R667">
        <v>666</v>
      </c>
    </row>
    <row r="668" spans="1:18" x14ac:dyDescent="0.2">
      <c r="A668" s="1">
        <v>41101.125</v>
      </c>
      <c r="B668" s="17">
        <f>YEAR(Таблица1[[#This Row],[datetime]])</f>
        <v>2012</v>
      </c>
      <c r="C668" s="17">
        <f>MONTH(Таблица1[[#This Row],[datetime]])</f>
        <v>7</v>
      </c>
      <c r="D668" s="17">
        <f>DAY(Таблица1[[#This Row],[datetime]])</f>
        <v>11</v>
      </c>
      <c r="E668" s="17">
        <f>WEEKDAY(Таблица1[[#This Row],[datetime]])</f>
        <v>4</v>
      </c>
      <c r="F668" s="17">
        <f>HOUR(Таблица1[[#This Row],[datetime]])</f>
        <v>3</v>
      </c>
      <c r="G668">
        <v>3</v>
      </c>
      <c r="H668">
        <v>0</v>
      </c>
      <c r="I668">
        <v>1</v>
      </c>
      <c r="J668">
        <v>1</v>
      </c>
      <c r="K668">
        <v>26.24</v>
      </c>
      <c r="L668">
        <v>28.79</v>
      </c>
      <c r="M668">
        <v>89</v>
      </c>
      <c r="N668">
        <v>8.9981000000000009</v>
      </c>
      <c r="O668">
        <v>0</v>
      </c>
      <c r="P668">
        <v>5</v>
      </c>
      <c r="Q668">
        <v>5</v>
      </c>
      <c r="R668">
        <v>667</v>
      </c>
    </row>
    <row r="669" spans="1:18" x14ac:dyDescent="0.2">
      <c r="A669" s="1">
        <v>41102.166666666664</v>
      </c>
      <c r="B669" s="17">
        <f>YEAR(Таблица1[[#This Row],[datetime]])</f>
        <v>2012</v>
      </c>
      <c r="C669" s="17">
        <f>MONTH(Таблица1[[#This Row],[datetime]])</f>
        <v>7</v>
      </c>
      <c r="D669" s="17">
        <f>DAY(Таблица1[[#This Row],[datetime]])</f>
        <v>12</v>
      </c>
      <c r="E669" s="17">
        <f>WEEKDAY(Таблица1[[#This Row],[datetime]])</f>
        <v>5</v>
      </c>
      <c r="F669" s="17">
        <f>HOUR(Таблица1[[#This Row],[datetime]])</f>
        <v>4</v>
      </c>
      <c r="G669">
        <v>3</v>
      </c>
      <c r="H669">
        <v>0</v>
      </c>
      <c r="I669">
        <v>1</v>
      </c>
      <c r="J669">
        <v>1</v>
      </c>
      <c r="K669">
        <v>26.24</v>
      </c>
      <c r="L669">
        <v>30.305</v>
      </c>
      <c r="M669">
        <v>73</v>
      </c>
      <c r="N669">
        <v>7.0015000000000001</v>
      </c>
      <c r="O669">
        <v>0</v>
      </c>
      <c r="P669">
        <v>5</v>
      </c>
      <c r="Q669">
        <v>5</v>
      </c>
      <c r="R669">
        <v>668</v>
      </c>
    </row>
    <row r="670" spans="1:18" x14ac:dyDescent="0.2">
      <c r="A670" s="1">
        <v>41104.208333333336</v>
      </c>
      <c r="B670" s="17">
        <f>YEAR(Таблица1[[#This Row],[datetime]])</f>
        <v>2012</v>
      </c>
      <c r="C670" s="17">
        <f>MONTH(Таблица1[[#This Row],[datetime]])</f>
        <v>7</v>
      </c>
      <c r="D670" s="17">
        <f>DAY(Таблица1[[#This Row],[datetime]])</f>
        <v>14</v>
      </c>
      <c r="E670" s="17">
        <f>WEEKDAY(Таблица1[[#This Row],[datetime]])</f>
        <v>7</v>
      </c>
      <c r="F670" s="17">
        <f>HOUR(Таблица1[[#This Row],[datetime]])</f>
        <v>5</v>
      </c>
      <c r="G670">
        <v>3</v>
      </c>
      <c r="H670">
        <v>0</v>
      </c>
      <c r="I670">
        <v>0</v>
      </c>
      <c r="J670">
        <v>2</v>
      </c>
      <c r="K670">
        <v>26.24</v>
      </c>
      <c r="L670">
        <v>30.305</v>
      </c>
      <c r="M670">
        <v>73</v>
      </c>
      <c r="N670">
        <v>7.0015000000000001</v>
      </c>
      <c r="O670">
        <v>0</v>
      </c>
      <c r="P670">
        <v>5</v>
      </c>
      <c r="Q670">
        <v>5</v>
      </c>
      <c r="R670">
        <v>669</v>
      </c>
    </row>
    <row r="671" spans="1:18" x14ac:dyDescent="0.2">
      <c r="A671" s="1">
        <v>41109.125</v>
      </c>
      <c r="B671" s="17">
        <f>YEAR(Таблица1[[#This Row],[datetime]])</f>
        <v>2012</v>
      </c>
      <c r="C671" s="17">
        <f>MONTH(Таблица1[[#This Row],[datetime]])</f>
        <v>7</v>
      </c>
      <c r="D671" s="17">
        <f>DAY(Таблица1[[#This Row],[datetime]])</f>
        <v>19</v>
      </c>
      <c r="E671" s="17">
        <f>WEEKDAY(Таблица1[[#This Row],[datetime]])</f>
        <v>5</v>
      </c>
      <c r="F671" s="17">
        <f>HOUR(Таблица1[[#This Row],[datetime]])</f>
        <v>3</v>
      </c>
      <c r="G671">
        <v>3</v>
      </c>
      <c r="H671">
        <v>0</v>
      </c>
      <c r="I671">
        <v>1</v>
      </c>
      <c r="J671">
        <v>1</v>
      </c>
      <c r="K671">
        <v>29.52</v>
      </c>
      <c r="L671">
        <v>34.090000000000003</v>
      </c>
      <c r="M671">
        <v>70</v>
      </c>
      <c r="N671">
        <v>7.0015000000000001</v>
      </c>
      <c r="O671">
        <v>1</v>
      </c>
      <c r="P671">
        <v>4</v>
      </c>
      <c r="Q671">
        <v>5</v>
      </c>
      <c r="R671">
        <v>670</v>
      </c>
    </row>
    <row r="672" spans="1:18" x14ac:dyDescent="0.2">
      <c r="A672" s="1">
        <v>41127.083333333336</v>
      </c>
      <c r="B672" s="17">
        <f>YEAR(Таблица1[[#This Row],[datetime]])</f>
        <v>2012</v>
      </c>
      <c r="C672" s="17">
        <f>MONTH(Таблица1[[#This Row],[datetime]])</f>
        <v>8</v>
      </c>
      <c r="D672" s="17">
        <f>DAY(Таблица1[[#This Row],[datetime]])</f>
        <v>6</v>
      </c>
      <c r="E672" s="17">
        <f>WEEKDAY(Таблица1[[#This Row],[datetime]])</f>
        <v>2</v>
      </c>
      <c r="F672" s="17">
        <f>HOUR(Таблица1[[#This Row],[datetime]])</f>
        <v>2</v>
      </c>
      <c r="G672">
        <v>3</v>
      </c>
      <c r="H672">
        <v>0</v>
      </c>
      <c r="I672">
        <v>1</v>
      </c>
      <c r="J672">
        <v>2</v>
      </c>
      <c r="K672">
        <v>29.52</v>
      </c>
      <c r="L672">
        <v>34.85</v>
      </c>
      <c r="M672">
        <v>79</v>
      </c>
      <c r="N672">
        <v>8.9981000000000009</v>
      </c>
      <c r="O672">
        <v>0</v>
      </c>
      <c r="P672">
        <v>5</v>
      </c>
      <c r="Q672">
        <v>5</v>
      </c>
      <c r="R672">
        <v>671</v>
      </c>
    </row>
    <row r="673" spans="1:18" x14ac:dyDescent="0.2">
      <c r="A673" s="1">
        <v>41127.125</v>
      </c>
      <c r="B673" s="17">
        <f>YEAR(Таблица1[[#This Row],[datetime]])</f>
        <v>2012</v>
      </c>
      <c r="C673" s="17">
        <f>MONTH(Таблица1[[#This Row],[datetime]])</f>
        <v>8</v>
      </c>
      <c r="D673" s="17">
        <f>DAY(Таблица1[[#This Row],[datetime]])</f>
        <v>6</v>
      </c>
      <c r="E673" s="17">
        <f>WEEKDAY(Таблица1[[#This Row],[datetime]])</f>
        <v>2</v>
      </c>
      <c r="F673" s="17">
        <f>HOUR(Таблица1[[#This Row],[datetime]])</f>
        <v>3</v>
      </c>
      <c r="G673">
        <v>3</v>
      </c>
      <c r="H673">
        <v>0</v>
      </c>
      <c r="I673">
        <v>1</v>
      </c>
      <c r="J673">
        <v>3</v>
      </c>
      <c r="K673">
        <v>29.52</v>
      </c>
      <c r="L673">
        <v>34.85</v>
      </c>
      <c r="M673">
        <v>79</v>
      </c>
      <c r="N673">
        <v>6.0031999999999996</v>
      </c>
      <c r="O673">
        <v>0</v>
      </c>
      <c r="P673">
        <v>5</v>
      </c>
      <c r="Q673">
        <v>5</v>
      </c>
      <c r="R673">
        <v>672</v>
      </c>
    </row>
    <row r="674" spans="1:18" x14ac:dyDescent="0.2">
      <c r="A674" s="1">
        <v>41135.166666666664</v>
      </c>
      <c r="B674" s="17">
        <f>YEAR(Таблица1[[#This Row],[datetime]])</f>
        <v>2012</v>
      </c>
      <c r="C674" s="17">
        <f>MONTH(Таблица1[[#This Row],[datetime]])</f>
        <v>8</v>
      </c>
      <c r="D674" s="17">
        <f>DAY(Таблица1[[#This Row],[datetime]])</f>
        <v>14</v>
      </c>
      <c r="E674" s="17">
        <f>WEEKDAY(Таблица1[[#This Row],[datetime]])</f>
        <v>3</v>
      </c>
      <c r="F674" s="17">
        <f>HOUR(Таблица1[[#This Row],[datetime]])</f>
        <v>4</v>
      </c>
      <c r="G674">
        <v>3</v>
      </c>
      <c r="H674">
        <v>0</v>
      </c>
      <c r="I674">
        <v>1</v>
      </c>
      <c r="J674">
        <v>2</v>
      </c>
      <c r="K674">
        <v>27.88</v>
      </c>
      <c r="L674">
        <v>31.82</v>
      </c>
      <c r="M674">
        <v>83</v>
      </c>
      <c r="N674">
        <v>12.997999999999999</v>
      </c>
      <c r="O674">
        <v>0</v>
      </c>
      <c r="P674">
        <v>5</v>
      </c>
      <c r="Q674">
        <v>5</v>
      </c>
      <c r="R674">
        <v>673</v>
      </c>
    </row>
    <row r="675" spans="1:18" x14ac:dyDescent="0.2">
      <c r="A675" s="1">
        <v>41137.166666666664</v>
      </c>
      <c r="B675" s="17">
        <f>YEAR(Таблица1[[#This Row],[datetime]])</f>
        <v>2012</v>
      </c>
      <c r="C675" s="17">
        <f>MONTH(Таблица1[[#This Row],[datetime]])</f>
        <v>8</v>
      </c>
      <c r="D675" s="17">
        <f>DAY(Таблица1[[#This Row],[datetime]])</f>
        <v>16</v>
      </c>
      <c r="E675" s="17">
        <f>WEEKDAY(Таблица1[[#This Row],[datetime]])</f>
        <v>5</v>
      </c>
      <c r="F675" s="17">
        <f>HOUR(Таблица1[[#This Row],[datetime]])</f>
        <v>4</v>
      </c>
      <c r="G675">
        <v>3</v>
      </c>
      <c r="H675">
        <v>0</v>
      </c>
      <c r="I675">
        <v>1</v>
      </c>
      <c r="J675">
        <v>1</v>
      </c>
      <c r="K675">
        <v>25.42</v>
      </c>
      <c r="L675">
        <v>29.545000000000002</v>
      </c>
      <c r="M675">
        <v>73</v>
      </c>
      <c r="N675">
        <v>15.001300000000001</v>
      </c>
      <c r="O675">
        <v>2</v>
      </c>
      <c r="P675">
        <v>3</v>
      </c>
      <c r="Q675">
        <v>5</v>
      </c>
      <c r="R675">
        <v>674</v>
      </c>
    </row>
    <row r="676" spans="1:18" x14ac:dyDescent="0.2">
      <c r="A676" s="1">
        <v>41156.083333333336</v>
      </c>
      <c r="B676" s="17">
        <f>YEAR(Таблица1[[#This Row],[datetime]])</f>
        <v>2012</v>
      </c>
      <c r="C676" s="17">
        <f>MONTH(Таблица1[[#This Row],[datetime]])</f>
        <v>9</v>
      </c>
      <c r="D676" s="17">
        <f>DAY(Таблица1[[#This Row],[datetime]])</f>
        <v>4</v>
      </c>
      <c r="E676" s="17">
        <f>WEEKDAY(Таблица1[[#This Row],[datetime]])</f>
        <v>3</v>
      </c>
      <c r="F676" s="17">
        <f>HOUR(Таблица1[[#This Row],[datetime]])</f>
        <v>2</v>
      </c>
      <c r="G676">
        <v>3</v>
      </c>
      <c r="H676">
        <v>0</v>
      </c>
      <c r="I676">
        <v>1</v>
      </c>
      <c r="J676">
        <v>1</v>
      </c>
      <c r="K676">
        <v>27.88</v>
      </c>
      <c r="L676">
        <v>31.82</v>
      </c>
      <c r="M676">
        <v>82</v>
      </c>
      <c r="N676">
        <v>8.9981000000000009</v>
      </c>
      <c r="O676">
        <v>1</v>
      </c>
      <c r="P676">
        <v>4</v>
      </c>
      <c r="Q676">
        <v>5</v>
      </c>
      <c r="R676">
        <v>675</v>
      </c>
    </row>
    <row r="677" spans="1:18" x14ac:dyDescent="0.2">
      <c r="A677" s="1">
        <v>41157.166666666664</v>
      </c>
      <c r="B677" s="17">
        <f>YEAR(Таблица1[[#This Row],[datetime]])</f>
        <v>2012</v>
      </c>
      <c r="C677" s="17">
        <f>MONTH(Таблица1[[#This Row],[datetime]])</f>
        <v>9</v>
      </c>
      <c r="D677" s="17">
        <f>DAY(Таблица1[[#This Row],[datetime]])</f>
        <v>5</v>
      </c>
      <c r="E677" s="17">
        <f>WEEKDAY(Таблица1[[#This Row],[datetime]])</f>
        <v>4</v>
      </c>
      <c r="F677" s="17">
        <f>HOUR(Таблица1[[#This Row],[datetime]])</f>
        <v>4</v>
      </c>
      <c r="G677">
        <v>3</v>
      </c>
      <c r="H677">
        <v>0</v>
      </c>
      <c r="I677">
        <v>1</v>
      </c>
      <c r="J677">
        <v>1</v>
      </c>
      <c r="K677">
        <v>28.7</v>
      </c>
      <c r="L677">
        <v>33.335000000000001</v>
      </c>
      <c r="M677">
        <v>79</v>
      </c>
      <c r="N677">
        <v>19.001200000000001</v>
      </c>
      <c r="O677">
        <v>2</v>
      </c>
      <c r="P677">
        <v>3</v>
      </c>
      <c r="Q677">
        <v>5</v>
      </c>
      <c r="R677">
        <v>676</v>
      </c>
    </row>
    <row r="678" spans="1:18" x14ac:dyDescent="0.2">
      <c r="A678" s="1">
        <v>41162.166666666664</v>
      </c>
      <c r="B678" s="17">
        <f>YEAR(Таблица1[[#This Row],[datetime]])</f>
        <v>2012</v>
      </c>
      <c r="C678" s="17">
        <f>MONTH(Таблица1[[#This Row],[datetime]])</f>
        <v>9</v>
      </c>
      <c r="D678" s="17">
        <f>DAY(Таблица1[[#This Row],[datetime]])</f>
        <v>10</v>
      </c>
      <c r="E678" s="17">
        <f>WEEKDAY(Таблица1[[#This Row],[datetime]])</f>
        <v>2</v>
      </c>
      <c r="F678" s="17">
        <f>HOUR(Таблица1[[#This Row],[datetime]])</f>
        <v>4</v>
      </c>
      <c r="G678">
        <v>3</v>
      </c>
      <c r="H678">
        <v>0</v>
      </c>
      <c r="I678">
        <v>1</v>
      </c>
      <c r="J678">
        <v>1</v>
      </c>
      <c r="K678">
        <v>21.32</v>
      </c>
      <c r="L678">
        <v>25</v>
      </c>
      <c r="M678">
        <v>68</v>
      </c>
      <c r="N678">
        <v>19.001200000000001</v>
      </c>
      <c r="O678">
        <v>1</v>
      </c>
      <c r="P678">
        <v>4</v>
      </c>
      <c r="Q678">
        <v>5</v>
      </c>
      <c r="R678">
        <v>677</v>
      </c>
    </row>
    <row r="679" spans="1:18" x14ac:dyDescent="0.2">
      <c r="A679" s="1">
        <v>41164.166666666664</v>
      </c>
      <c r="B679" s="17">
        <f>YEAR(Таблица1[[#This Row],[datetime]])</f>
        <v>2012</v>
      </c>
      <c r="C679" s="17">
        <f>MONTH(Таблица1[[#This Row],[datetime]])</f>
        <v>9</v>
      </c>
      <c r="D679" s="17">
        <f>DAY(Таблица1[[#This Row],[datetime]])</f>
        <v>12</v>
      </c>
      <c r="E679" s="17">
        <f>WEEKDAY(Таблица1[[#This Row],[datetime]])</f>
        <v>4</v>
      </c>
      <c r="F679" s="17">
        <f>HOUR(Таблица1[[#This Row],[datetime]])</f>
        <v>4</v>
      </c>
      <c r="G679">
        <v>3</v>
      </c>
      <c r="H679">
        <v>0</v>
      </c>
      <c r="I679">
        <v>1</v>
      </c>
      <c r="J679">
        <v>1</v>
      </c>
      <c r="K679">
        <v>20.5</v>
      </c>
      <c r="L679">
        <v>24.24</v>
      </c>
      <c r="M679">
        <v>72</v>
      </c>
      <c r="N679">
        <v>6.0031999999999996</v>
      </c>
      <c r="O679">
        <v>0</v>
      </c>
      <c r="P679">
        <v>5</v>
      </c>
      <c r="Q679">
        <v>5</v>
      </c>
      <c r="R679">
        <v>678</v>
      </c>
    </row>
    <row r="680" spans="1:18" x14ac:dyDescent="0.2">
      <c r="A680" s="1">
        <v>41170.041666666664</v>
      </c>
      <c r="B680" s="17">
        <f>YEAR(Таблица1[[#This Row],[datetime]])</f>
        <v>2012</v>
      </c>
      <c r="C680" s="17">
        <f>MONTH(Таблица1[[#This Row],[datetime]])</f>
        <v>9</v>
      </c>
      <c r="D680" s="17">
        <f>DAY(Таблица1[[#This Row],[datetime]])</f>
        <v>18</v>
      </c>
      <c r="E680" s="17">
        <f>WEEKDAY(Таблица1[[#This Row],[datetime]])</f>
        <v>3</v>
      </c>
      <c r="F680" s="17">
        <f>HOUR(Таблица1[[#This Row],[datetime]])</f>
        <v>1</v>
      </c>
      <c r="G680">
        <v>3</v>
      </c>
      <c r="H680">
        <v>0</v>
      </c>
      <c r="I680">
        <v>1</v>
      </c>
      <c r="J680">
        <v>3</v>
      </c>
      <c r="K680">
        <v>24.6</v>
      </c>
      <c r="L680">
        <v>25.76</v>
      </c>
      <c r="M680">
        <v>94</v>
      </c>
      <c r="N680">
        <v>12.997999999999999</v>
      </c>
      <c r="O680">
        <v>0</v>
      </c>
      <c r="P680">
        <v>5</v>
      </c>
      <c r="Q680">
        <v>5</v>
      </c>
      <c r="R680">
        <v>679</v>
      </c>
    </row>
    <row r="681" spans="1:18" x14ac:dyDescent="0.2">
      <c r="A681" s="1">
        <v>41171.125</v>
      </c>
      <c r="B681" s="17">
        <f>YEAR(Таблица1[[#This Row],[datetime]])</f>
        <v>2012</v>
      </c>
      <c r="C681" s="17">
        <f>MONTH(Таблица1[[#This Row],[datetime]])</f>
        <v>9</v>
      </c>
      <c r="D681" s="17">
        <f>DAY(Таблица1[[#This Row],[datetime]])</f>
        <v>19</v>
      </c>
      <c r="E681" s="17">
        <f>WEEKDAY(Таблица1[[#This Row],[datetime]])</f>
        <v>4</v>
      </c>
      <c r="F681" s="17">
        <f>HOUR(Таблица1[[#This Row],[datetime]])</f>
        <v>3</v>
      </c>
      <c r="G681">
        <v>3</v>
      </c>
      <c r="H681">
        <v>0</v>
      </c>
      <c r="I681">
        <v>1</v>
      </c>
      <c r="J681">
        <v>2</v>
      </c>
      <c r="K681">
        <v>21.32</v>
      </c>
      <c r="L681">
        <v>25</v>
      </c>
      <c r="M681">
        <v>63</v>
      </c>
      <c r="N681">
        <v>16.997900000000001</v>
      </c>
      <c r="O681">
        <v>1</v>
      </c>
      <c r="P681">
        <v>4</v>
      </c>
      <c r="Q681">
        <v>5</v>
      </c>
      <c r="R681">
        <v>680</v>
      </c>
    </row>
    <row r="682" spans="1:18" x14ac:dyDescent="0.2">
      <c r="A682" s="1">
        <v>41184.125</v>
      </c>
      <c r="B682" s="17">
        <f>YEAR(Таблица1[[#This Row],[datetime]])</f>
        <v>2012</v>
      </c>
      <c r="C682" s="17">
        <f>MONTH(Таблица1[[#This Row],[datetime]])</f>
        <v>10</v>
      </c>
      <c r="D682" s="17">
        <f>DAY(Таблица1[[#This Row],[datetime]])</f>
        <v>2</v>
      </c>
      <c r="E682" s="17">
        <f>WEEKDAY(Таблица1[[#This Row],[datetime]])</f>
        <v>3</v>
      </c>
      <c r="F682" s="17">
        <f>HOUR(Таблица1[[#This Row],[datetime]])</f>
        <v>3</v>
      </c>
      <c r="G682">
        <v>4</v>
      </c>
      <c r="H682">
        <v>0</v>
      </c>
      <c r="I682">
        <v>1</v>
      </c>
      <c r="J682">
        <v>2</v>
      </c>
      <c r="K682">
        <v>22.14</v>
      </c>
      <c r="L682">
        <v>25.76</v>
      </c>
      <c r="M682">
        <v>88</v>
      </c>
      <c r="N682">
        <v>12.997999999999999</v>
      </c>
      <c r="O682">
        <v>1</v>
      </c>
      <c r="P682">
        <v>4</v>
      </c>
      <c r="Q682">
        <v>5</v>
      </c>
      <c r="R682">
        <v>681</v>
      </c>
    </row>
    <row r="683" spans="1:18" x14ac:dyDescent="0.2">
      <c r="A683" s="1">
        <v>41200.125</v>
      </c>
      <c r="B683" s="17">
        <f>YEAR(Таблица1[[#This Row],[datetime]])</f>
        <v>2012</v>
      </c>
      <c r="C683" s="17">
        <f>MONTH(Таблица1[[#This Row],[datetime]])</f>
        <v>10</v>
      </c>
      <c r="D683" s="17">
        <f>DAY(Таблица1[[#This Row],[datetime]])</f>
        <v>18</v>
      </c>
      <c r="E683" s="17">
        <f>WEEKDAY(Таблица1[[#This Row],[datetime]])</f>
        <v>5</v>
      </c>
      <c r="F683" s="17">
        <f>HOUR(Таблица1[[#This Row],[datetime]])</f>
        <v>3</v>
      </c>
      <c r="G683">
        <v>4</v>
      </c>
      <c r="H683">
        <v>0</v>
      </c>
      <c r="I683">
        <v>1</v>
      </c>
      <c r="J683">
        <v>1</v>
      </c>
      <c r="K683">
        <v>18.04</v>
      </c>
      <c r="L683">
        <v>21.97</v>
      </c>
      <c r="M683">
        <v>88</v>
      </c>
      <c r="N683">
        <v>15.001300000000001</v>
      </c>
      <c r="O683">
        <v>0</v>
      </c>
      <c r="P683">
        <v>5</v>
      </c>
      <c r="Q683">
        <v>5</v>
      </c>
      <c r="R683">
        <v>682</v>
      </c>
    </row>
    <row r="684" spans="1:18" x14ac:dyDescent="0.2">
      <c r="A684" s="1">
        <v>41200.166666666664</v>
      </c>
      <c r="B684" s="17">
        <f>YEAR(Таблица1[[#This Row],[datetime]])</f>
        <v>2012</v>
      </c>
      <c r="C684" s="17">
        <f>MONTH(Таблица1[[#This Row],[datetime]])</f>
        <v>10</v>
      </c>
      <c r="D684" s="17">
        <f>DAY(Таблица1[[#This Row],[datetime]])</f>
        <v>18</v>
      </c>
      <c r="E684" s="17">
        <f>WEEKDAY(Таблица1[[#This Row],[datetime]])</f>
        <v>5</v>
      </c>
      <c r="F684" s="17">
        <f>HOUR(Таблица1[[#This Row],[datetime]])</f>
        <v>4</v>
      </c>
      <c r="G684">
        <v>4</v>
      </c>
      <c r="H684">
        <v>0</v>
      </c>
      <c r="I684">
        <v>1</v>
      </c>
      <c r="J684">
        <v>1</v>
      </c>
      <c r="K684">
        <v>18.04</v>
      </c>
      <c r="L684">
        <v>21.97</v>
      </c>
      <c r="M684">
        <v>88</v>
      </c>
      <c r="N684">
        <v>15.001300000000001</v>
      </c>
      <c r="O684">
        <v>0</v>
      </c>
      <c r="P684">
        <v>5</v>
      </c>
      <c r="Q684">
        <v>5</v>
      </c>
      <c r="R684">
        <v>683</v>
      </c>
    </row>
    <row r="685" spans="1:18" x14ac:dyDescent="0.2">
      <c r="A685" s="1">
        <v>41201.125</v>
      </c>
      <c r="B685" s="17">
        <f>YEAR(Таблица1[[#This Row],[datetime]])</f>
        <v>2012</v>
      </c>
      <c r="C685" s="17">
        <f>MONTH(Таблица1[[#This Row],[datetime]])</f>
        <v>10</v>
      </c>
      <c r="D685" s="17">
        <f>DAY(Таблица1[[#This Row],[datetime]])</f>
        <v>19</v>
      </c>
      <c r="E685" s="17">
        <f>WEEKDAY(Таблица1[[#This Row],[datetime]])</f>
        <v>6</v>
      </c>
      <c r="F685" s="17">
        <f>HOUR(Таблица1[[#This Row],[datetime]])</f>
        <v>3</v>
      </c>
      <c r="G685">
        <v>4</v>
      </c>
      <c r="H685">
        <v>0</v>
      </c>
      <c r="I685">
        <v>1</v>
      </c>
      <c r="J685">
        <v>2</v>
      </c>
      <c r="K685">
        <v>22.96</v>
      </c>
      <c r="L685">
        <v>26.515000000000001</v>
      </c>
      <c r="M685">
        <v>83</v>
      </c>
      <c r="N685">
        <v>0</v>
      </c>
      <c r="O685">
        <v>0</v>
      </c>
      <c r="P685">
        <v>5</v>
      </c>
      <c r="Q685">
        <v>5</v>
      </c>
      <c r="R685">
        <v>684</v>
      </c>
    </row>
    <row r="686" spans="1:18" x14ac:dyDescent="0.2">
      <c r="A686" s="1">
        <v>41217.208333333336</v>
      </c>
      <c r="B686" s="17">
        <f>YEAR(Таблица1[[#This Row],[datetime]])</f>
        <v>2012</v>
      </c>
      <c r="C686" s="17">
        <f>MONTH(Таблица1[[#This Row],[datetime]])</f>
        <v>11</v>
      </c>
      <c r="D686" s="17">
        <f>DAY(Таблица1[[#This Row],[datetime]])</f>
        <v>4</v>
      </c>
      <c r="E686" s="17">
        <f>WEEKDAY(Таблица1[[#This Row],[datetime]])</f>
        <v>1</v>
      </c>
      <c r="F686" s="17">
        <f>HOUR(Таблица1[[#This Row],[datetime]])</f>
        <v>5</v>
      </c>
      <c r="G686">
        <v>4</v>
      </c>
      <c r="H686">
        <v>0</v>
      </c>
      <c r="I686">
        <v>0</v>
      </c>
      <c r="J686">
        <v>1</v>
      </c>
      <c r="K686">
        <v>10.66</v>
      </c>
      <c r="L686">
        <v>13.635</v>
      </c>
      <c r="M686">
        <v>65</v>
      </c>
      <c r="N686">
        <v>7.0015000000000001</v>
      </c>
      <c r="O686">
        <v>0</v>
      </c>
      <c r="P686">
        <v>5</v>
      </c>
      <c r="Q686">
        <v>5</v>
      </c>
      <c r="R686">
        <v>685</v>
      </c>
    </row>
    <row r="687" spans="1:18" x14ac:dyDescent="0.2">
      <c r="A687" s="1">
        <v>41226.041666666664</v>
      </c>
      <c r="B687" s="17">
        <f>YEAR(Таблица1[[#This Row],[datetime]])</f>
        <v>2012</v>
      </c>
      <c r="C687" s="17">
        <f>MONTH(Таблица1[[#This Row],[datetime]])</f>
        <v>11</v>
      </c>
      <c r="D687" s="17">
        <f>DAY(Таблица1[[#This Row],[datetime]])</f>
        <v>13</v>
      </c>
      <c r="E687" s="17">
        <f>WEEKDAY(Таблица1[[#This Row],[datetime]])</f>
        <v>3</v>
      </c>
      <c r="F687" s="17">
        <f>HOUR(Таблица1[[#This Row],[datetime]])</f>
        <v>1</v>
      </c>
      <c r="G687">
        <v>4</v>
      </c>
      <c r="H687">
        <v>0</v>
      </c>
      <c r="I687">
        <v>1</v>
      </c>
      <c r="J687">
        <v>3</v>
      </c>
      <c r="K687">
        <v>18.04</v>
      </c>
      <c r="L687">
        <v>21.97</v>
      </c>
      <c r="M687">
        <v>88</v>
      </c>
      <c r="N687">
        <v>43.000599999999999</v>
      </c>
      <c r="O687">
        <v>0</v>
      </c>
      <c r="P687">
        <v>5</v>
      </c>
      <c r="Q687">
        <v>5</v>
      </c>
      <c r="R687">
        <v>686</v>
      </c>
    </row>
    <row r="688" spans="1:18" x14ac:dyDescent="0.2">
      <c r="A688" s="1">
        <v>41226.125</v>
      </c>
      <c r="B688" s="17">
        <f>YEAR(Таблица1[[#This Row],[datetime]])</f>
        <v>2012</v>
      </c>
      <c r="C688" s="17">
        <f>MONTH(Таблица1[[#This Row],[datetime]])</f>
        <v>11</v>
      </c>
      <c r="D688" s="17">
        <f>DAY(Таблица1[[#This Row],[datetime]])</f>
        <v>13</v>
      </c>
      <c r="E688" s="17">
        <f>WEEKDAY(Таблица1[[#This Row],[datetime]])</f>
        <v>3</v>
      </c>
      <c r="F688" s="17">
        <f>HOUR(Таблица1[[#This Row],[datetime]])</f>
        <v>3</v>
      </c>
      <c r="G688">
        <v>4</v>
      </c>
      <c r="H688">
        <v>0</v>
      </c>
      <c r="I688">
        <v>1</v>
      </c>
      <c r="J688">
        <v>3</v>
      </c>
      <c r="K688">
        <v>14.76</v>
      </c>
      <c r="L688">
        <v>16.664999999999999</v>
      </c>
      <c r="M688">
        <v>87</v>
      </c>
      <c r="N688">
        <v>23.999400000000001</v>
      </c>
      <c r="O688">
        <v>2</v>
      </c>
      <c r="P688">
        <v>3</v>
      </c>
      <c r="Q688">
        <v>5</v>
      </c>
      <c r="R688">
        <v>687</v>
      </c>
    </row>
    <row r="689" spans="1:18" x14ac:dyDescent="0.2">
      <c r="A689" s="1">
        <v>41227.125</v>
      </c>
      <c r="B689" s="17">
        <f>YEAR(Таблица1[[#This Row],[datetime]])</f>
        <v>2012</v>
      </c>
      <c r="C689" s="17">
        <f>MONTH(Таблица1[[#This Row],[datetime]])</f>
        <v>11</v>
      </c>
      <c r="D689" s="17">
        <f>DAY(Таблица1[[#This Row],[datetime]])</f>
        <v>14</v>
      </c>
      <c r="E689" s="17">
        <f>WEEKDAY(Таблица1[[#This Row],[datetime]])</f>
        <v>4</v>
      </c>
      <c r="F689" s="17">
        <f>HOUR(Таблица1[[#This Row],[datetime]])</f>
        <v>3</v>
      </c>
      <c r="G689">
        <v>4</v>
      </c>
      <c r="H689">
        <v>0</v>
      </c>
      <c r="I689">
        <v>1</v>
      </c>
      <c r="J689">
        <v>1</v>
      </c>
      <c r="K689">
        <v>9.84</v>
      </c>
      <c r="L689">
        <v>11.365</v>
      </c>
      <c r="M689">
        <v>65</v>
      </c>
      <c r="N689">
        <v>15.001300000000001</v>
      </c>
      <c r="O689">
        <v>0</v>
      </c>
      <c r="P689">
        <v>5</v>
      </c>
      <c r="Q689">
        <v>5</v>
      </c>
      <c r="R689">
        <v>688</v>
      </c>
    </row>
    <row r="690" spans="1:18" x14ac:dyDescent="0.2">
      <c r="A690" s="1">
        <v>41228.166666666664</v>
      </c>
      <c r="B690" s="17">
        <f>YEAR(Таблица1[[#This Row],[datetime]])</f>
        <v>2012</v>
      </c>
      <c r="C690" s="17">
        <f>MONTH(Таблица1[[#This Row],[datetime]])</f>
        <v>11</v>
      </c>
      <c r="D690" s="17">
        <f>DAY(Таблица1[[#This Row],[datetime]])</f>
        <v>15</v>
      </c>
      <c r="E690" s="17">
        <f>WEEKDAY(Таблица1[[#This Row],[datetime]])</f>
        <v>5</v>
      </c>
      <c r="F690" s="17">
        <f>HOUR(Таблица1[[#This Row],[datetime]])</f>
        <v>4</v>
      </c>
      <c r="G690">
        <v>4</v>
      </c>
      <c r="H690">
        <v>0</v>
      </c>
      <c r="I690">
        <v>1</v>
      </c>
      <c r="J690">
        <v>2</v>
      </c>
      <c r="K690">
        <v>11.48</v>
      </c>
      <c r="L690">
        <v>14.395</v>
      </c>
      <c r="M690">
        <v>65</v>
      </c>
      <c r="N690">
        <v>8.9981000000000009</v>
      </c>
      <c r="O690">
        <v>0</v>
      </c>
      <c r="P690">
        <v>5</v>
      </c>
      <c r="Q690">
        <v>5</v>
      </c>
      <c r="R690">
        <v>689</v>
      </c>
    </row>
    <row r="691" spans="1:18" x14ac:dyDescent="0.2">
      <c r="A691" s="1">
        <v>41229.166666666664</v>
      </c>
      <c r="B691" s="17">
        <f>YEAR(Таблица1[[#This Row],[datetime]])</f>
        <v>2012</v>
      </c>
      <c r="C691" s="17">
        <f>MONTH(Таблица1[[#This Row],[datetime]])</f>
        <v>11</v>
      </c>
      <c r="D691" s="17">
        <f>DAY(Таблица1[[#This Row],[datetime]])</f>
        <v>16</v>
      </c>
      <c r="E691" s="17">
        <f>WEEKDAY(Таблица1[[#This Row],[datetime]])</f>
        <v>6</v>
      </c>
      <c r="F691" s="17">
        <f>HOUR(Таблица1[[#This Row],[datetime]])</f>
        <v>4</v>
      </c>
      <c r="G691">
        <v>4</v>
      </c>
      <c r="H691">
        <v>0</v>
      </c>
      <c r="I691">
        <v>1</v>
      </c>
      <c r="J691">
        <v>2</v>
      </c>
      <c r="K691">
        <v>12.3</v>
      </c>
      <c r="L691">
        <v>15.91</v>
      </c>
      <c r="M691">
        <v>65</v>
      </c>
      <c r="N691">
        <v>7.0015000000000001</v>
      </c>
      <c r="O691">
        <v>0</v>
      </c>
      <c r="P691">
        <v>5</v>
      </c>
      <c r="Q691">
        <v>5</v>
      </c>
      <c r="R691">
        <v>690</v>
      </c>
    </row>
    <row r="692" spans="1:18" x14ac:dyDescent="0.2">
      <c r="A692" s="1">
        <v>41232.083333333336</v>
      </c>
      <c r="B692" s="17">
        <f>YEAR(Таблица1[[#This Row],[datetime]])</f>
        <v>2012</v>
      </c>
      <c r="C692" s="17">
        <f>MONTH(Таблица1[[#This Row],[datetime]])</f>
        <v>11</v>
      </c>
      <c r="D692" s="17">
        <f>DAY(Таблица1[[#This Row],[datetime]])</f>
        <v>19</v>
      </c>
      <c r="E692" s="17">
        <f>WEEKDAY(Таблица1[[#This Row],[datetime]])</f>
        <v>2</v>
      </c>
      <c r="F692" s="17">
        <f>HOUR(Таблица1[[#This Row],[datetime]])</f>
        <v>2</v>
      </c>
      <c r="G692">
        <v>4</v>
      </c>
      <c r="H692">
        <v>0</v>
      </c>
      <c r="I692">
        <v>1</v>
      </c>
      <c r="J692">
        <v>2</v>
      </c>
      <c r="K692">
        <v>14.76</v>
      </c>
      <c r="L692">
        <v>16.664999999999999</v>
      </c>
      <c r="M692">
        <v>66</v>
      </c>
      <c r="N692">
        <v>16.997900000000001</v>
      </c>
      <c r="O692">
        <v>0</v>
      </c>
      <c r="P692">
        <v>5</v>
      </c>
      <c r="Q692">
        <v>5</v>
      </c>
      <c r="R692">
        <v>691</v>
      </c>
    </row>
    <row r="693" spans="1:18" x14ac:dyDescent="0.2">
      <c r="A693" s="1">
        <v>41244.166666666664</v>
      </c>
      <c r="B693" s="17">
        <f>YEAR(Таблица1[[#This Row],[datetime]])</f>
        <v>2012</v>
      </c>
      <c r="C693" s="17">
        <f>MONTH(Таблица1[[#This Row],[datetime]])</f>
        <v>12</v>
      </c>
      <c r="D693" s="17">
        <f>DAY(Таблица1[[#This Row],[datetime]])</f>
        <v>1</v>
      </c>
      <c r="E693" s="17">
        <f>WEEKDAY(Таблица1[[#This Row],[datetime]])</f>
        <v>7</v>
      </c>
      <c r="F693" s="17">
        <f>HOUR(Таблица1[[#This Row],[datetime]])</f>
        <v>4</v>
      </c>
      <c r="G693">
        <v>4</v>
      </c>
      <c r="H693">
        <v>0</v>
      </c>
      <c r="I693">
        <v>0</v>
      </c>
      <c r="J693">
        <v>1</v>
      </c>
      <c r="K693">
        <v>10.66</v>
      </c>
      <c r="L693">
        <v>14.395</v>
      </c>
      <c r="M693">
        <v>81</v>
      </c>
      <c r="N693">
        <v>6.0031999999999996</v>
      </c>
      <c r="O693">
        <v>0</v>
      </c>
      <c r="P693">
        <v>5</v>
      </c>
      <c r="Q693">
        <v>5</v>
      </c>
      <c r="R693">
        <v>692</v>
      </c>
    </row>
    <row r="694" spans="1:18" x14ac:dyDescent="0.2">
      <c r="A694" s="1">
        <v>41246.166666666664</v>
      </c>
      <c r="B694" s="17">
        <f>YEAR(Таблица1[[#This Row],[datetime]])</f>
        <v>2012</v>
      </c>
      <c r="C694" s="17">
        <f>MONTH(Таблица1[[#This Row],[datetime]])</f>
        <v>12</v>
      </c>
      <c r="D694" s="17">
        <f>DAY(Таблица1[[#This Row],[datetime]])</f>
        <v>3</v>
      </c>
      <c r="E694" s="17">
        <f>WEEKDAY(Таблица1[[#This Row],[datetime]])</f>
        <v>2</v>
      </c>
      <c r="F694" s="17">
        <f>HOUR(Таблица1[[#This Row],[datetime]])</f>
        <v>4</v>
      </c>
      <c r="G694">
        <v>4</v>
      </c>
      <c r="H694">
        <v>0</v>
      </c>
      <c r="I694">
        <v>1</v>
      </c>
      <c r="J694">
        <v>1</v>
      </c>
      <c r="K694">
        <v>14.76</v>
      </c>
      <c r="L694">
        <v>18.940000000000001</v>
      </c>
      <c r="M694">
        <v>93</v>
      </c>
      <c r="N694">
        <v>0</v>
      </c>
      <c r="O694">
        <v>1</v>
      </c>
      <c r="P694">
        <v>4</v>
      </c>
      <c r="Q694">
        <v>5</v>
      </c>
      <c r="R694">
        <v>693</v>
      </c>
    </row>
    <row r="695" spans="1:18" x14ac:dyDescent="0.2">
      <c r="A695" s="1">
        <v>41250.125</v>
      </c>
      <c r="B695" s="17">
        <f>YEAR(Таблица1[[#This Row],[datetime]])</f>
        <v>2012</v>
      </c>
      <c r="C695" s="17">
        <f>MONTH(Таблица1[[#This Row],[datetime]])</f>
        <v>12</v>
      </c>
      <c r="D695" s="17">
        <f>DAY(Таблица1[[#This Row],[datetime]])</f>
        <v>7</v>
      </c>
      <c r="E695" s="17">
        <f>WEEKDAY(Таблица1[[#This Row],[datetime]])</f>
        <v>6</v>
      </c>
      <c r="F695" s="17">
        <f>HOUR(Таблица1[[#This Row],[datetime]])</f>
        <v>3</v>
      </c>
      <c r="G695">
        <v>4</v>
      </c>
      <c r="H695">
        <v>0</v>
      </c>
      <c r="I695">
        <v>1</v>
      </c>
      <c r="J695">
        <v>2</v>
      </c>
      <c r="K695">
        <v>10.66</v>
      </c>
      <c r="L695">
        <v>12.88</v>
      </c>
      <c r="M695">
        <v>81</v>
      </c>
      <c r="N695">
        <v>12.997999999999999</v>
      </c>
      <c r="O695">
        <v>0</v>
      </c>
      <c r="P695">
        <v>5</v>
      </c>
      <c r="Q695">
        <v>5</v>
      </c>
      <c r="R695">
        <v>694</v>
      </c>
    </row>
    <row r="696" spans="1:18" x14ac:dyDescent="0.2">
      <c r="A696" s="1">
        <v>41253.083333333336</v>
      </c>
      <c r="B696" s="17">
        <f>YEAR(Таблица1[[#This Row],[datetime]])</f>
        <v>2012</v>
      </c>
      <c r="C696" s="17">
        <f>MONTH(Таблица1[[#This Row],[datetime]])</f>
        <v>12</v>
      </c>
      <c r="D696" s="17">
        <f>DAY(Таблица1[[#This Row],[datetime]])</f>
        <v>10</v>
      </c>
      <c r="E696" s="17">
        <f>WEEKDAY(Таблица1[[#This Row],[datetime]])</f>
        <v>2</v>
      </c>
      <c r="F696" s="17">
        <f>HOUR(Таблица1[[#This Row],[datetime]])</f>
        <v>2</v>
      </c>
      <c r="G696">
        <v>4</v>
      </c>
      <c r="H696">
        <v>0</v>
      </c>
      <c r="I696">
        <v>1</v>
      </c>
      <c r="J696">
        <v>2</v>
      </c>
      <c r="K696">
        <v>15.58</v>
      </c>
      <c r="L696">
        <v>19.695</v>
      </c>
      <c r="M696">
        <v>94</v>
      </c>
      <c r="N696">
        <v>7.0015000000000001</v>
      </c>
      <c r="O696">
        <v>2</v>
      </c>
      <c r="P696">
        <v>3</v>
      </c>
      <c r="Q696">
        <v>5</v>
      </c>
      <c r="R696">
        <v>695</v>
      </c>
    </row>
    <row r="697" spans="1:18" x14ac:dyDescent="0.2">
      <c r="A697" s="1">
        <v>41260.083333333336</v>
      </c>
      <c r="B697" s="17">
        <f>YEAR(Таблица1[[#This Row],[datetime]])</f>
        <v>2012</v>
      </c>
      <c r="C697" s="17">
        <f>MONTH(Таблица1[[#This Row],[datetime]])</f>
        <v>12</v>
      </c>
      <c r="D697" s="17">
        <f>DAY(Таблица1[[#This Row],[datetime]])</f>
        <v>17</v>
      </c>
      <c r="E697" s="17">
        <f>WEEKDAY(Таблица1[[#This Row],[datetime]])</f>
        <v>2</v>
      </c>
      <c r="F697" s="17">
        <f>HOUR(Таблица1[[#This Row],[datetime]])</f>
        <v>2</v>
      </c>
      <c r="G697">
        <v>4</v>
      </c>
      <c r="H697">
        <v>0</v>
      </c>
      <c r="I697">
        <v>1</v>
      </c>
      <c r="J697">
        <v>2</v>
      </c>
      <c r="K697">
        <v>15.58</v>
      </c>
      <c r="L697">
        <v>19.695</v>
      </c>
      <c r="M697">
        <v>94</v>
      </c>
      <c r="N697">
        <v>0</v>
      </c>
      <c r="O697">
        <v>1</v>
      </c>
      <c r="P697">
        <v>4</v>
      </c>
      <c r="Q697">
        <v>5</v>
      </c>
      <c r="R697">
        <v>696</v>
      </c>
    </row>
    <row r="698" spans="1:18" x14ac:dyDescent="0.2">
      <c r="A698" s="1">
        <v>41260.166666666664</v>
      </c>
      <c r="B698" s="17">
        <f>YEAR(Таблица1[[#This Row],[datetime]])</f>
        <v>2012</v>
      </c>
      <c r="C698" s="17">
        <f>MONTH(Таблица1[[#This Row],[datetime]])</f>
        <v>12</v>
      </c>
      <c r="D698" s="17">
        <f>DAY(Таблица1[[#This Row],[datetime]])</f>
        <v>17</v>
      </c>
      <c r="E698" s="17">
        <f>WEEKDAY(Таблица1[[#This Row],[datetime]])</f>
        <v>2</v>
      </c>
      <c r="F698" s="17">
        <f>HOUR(Таблица1[[#This Row],[datetime]])</f>
        <v>4</v>
      </c>
      <c r="G698">
        <v>4</v>
      </c>
      <c r="H698">
        <v>0</v>
      </c>
      <c r="I698">
        <v>1</v>
      </c>
      <c r="J698">
        <v>3</v>
      </c>
      <c r="K698">
        <v>14.76</v>
      </c>
      <c r="L698">
        <v>18.940000000000001</v>
      </c>
      <c r="M698">
        <v>100</v>
      </c>
      <c r="N698">
        <v>0</v>
      </c>
      <c r="O698">
        <v>2</v>
      </c>
      <c r="P698">
        <v>3</v>
      </c>
      <c r="Q698">
        <v>5</v>
      </c>
      <c r="R698">
        <v>697</v>
      </c>
    </row>
    <row r="699" spans="1:18" x14ac:dyDescent="0.2">
      <c r="A699" s="1">
        <v>41261.125</v>
      </c>
      <c r="B699" s="17">
        <f>YEAR(Таблица1[[#This Row],[datetime]])</f>
        <v>2012</v>
      </c>
      <c r="C699" s="17">
        <f>MONTH(Таблица1[[#This Row],[datetime]])</f>
        <v>12</v>
      </c>
      <c r="D699" s="17">
        <f>DAY(Таблица1[[#This Row],[datetime]])</f>
        <v>18</v>
      </c>
      <c r="E699" s="17">
        <f>WEEKDAY(Таблица1[[#This Row],[datetime]])</f>
        <v>3</v>
      </c>
      <c r="F699" s="17">
        <f>HOUR(Таблица1[[#This Row],[datetime]])</f>
        <v>3</v>
      </c>
      <c r="G699">
        <v>4</v>
      </c>
      <c r="H699">
        <v>0</v>
      </c>
      <c r="I699">
        <v>1</v>
      </c>
      <c r="J699">
        <v>1</v>
      </c>
      <c r="K699">
        <v>17.22</v>
      </c>
      <c r="L699">
        <v>21.21</v>
      </c>
      <c r="M699">
        <v>88</v>
      </c>
      <c r="N699">
        <v>12.997999999999999</v>
      </c>
      <c r="O699">
        <v>0</v>
      </c>
      <c r="P699">
        <v>5</v>
      </c>
      <c r="Q699">
        <v>5</v>
      </c>
      <c r="R699">
        <v>698</v>
      </c>
    </row>
    <row r="700" spans="1:18" x14ac:dyDescent="0.2">
      <c r="A700" s="1">
        <v>41262.125</v>
      </c>
      <c r="B700" s="17">
        <f>YEAR(Таблица1[[#This Row],[datetime]])</f>
        <v>2012</v>
      </c>
      <c r="C700" s="17">
        <f>MONTH(Таблица1[[#This Row],[datetime]])</f>
        <v>12</v>
      </c>
      <c r="D700" s="17">
        <f>DAY(Таблица1[[#This Row],[datetime]])</f>
        <v>19</v>
      </c>
      <c r="E700" s="17">
        <f>WEEKDAY(Таблица1[[#This Row],[datetime]])</f>
        <v>4</v>
      </c>
      <c r="F700" s="17">
        <f>HOUR(Таблица1[[#This Row],[datetime]])</f>
        <v>3</v>
      </c>
      <c r="G700">
        <v>4</v>
      </c>
      <c r="H700">
        <v>0</v>
      </c>
      <c r="I700">
        <v>1</v>
      </c>
      <c r="J700">
        <v>1</v>
      </c>
      <c r="K700">
        <v>10.66</v>
      </c>
      <c r="L700">
        <v>13.635</v>
      </c>
      <c r="M700">
        <v>75</v>
      </c>
      <c r="N700">
        <v>8.9981000000000009</v>
      </c>
      <c r="O700">
        <v>0</v>
      </c>
      <c r="P700">
        <v>5</v>
      </c>
      <c r="Q700">
        <v>5</v>
      </c>
      <c r="R700">
        <v>699</v>
      </c>
    </row>
    <row r="701" spans="1:18" x14ac:dyDescent="0.2">
      <c r="A701" s="1">
        <v>40545.125</v>
      </c>
      <c r="B701" s="17">
        <f>YEAR(Таблица1[[#This Row],[datetime]])</f>
        <v>2011</v>
      </c>
      <c r="C701" s="17">
        <f>MONTH(Таблица1[[#This Row],[datetime]])</f>
        <v>1</v>
      </c>
      <c r="D701" s="17">
        <f>DAY(Таблица1[[#This Row],[datetime]])</f>
        <v>2</v>
      </c>
      <c r="E701" s="17">
        <f>WEEKDAY(Таблица1[[#This Row],[datetime]])</f>
        <v>1</v>
      </c>
      <c r="F701" s="17">
        <f>HOUR(Таблица1[[#This Row],[datetime]])</f>
        <v>3</v>
      </c>
      <c r="G701">
        <v>1</v>
      </c>
      <c r="H701">
        <v>0</v>
      </c>
      <c r="I701">
        <v>0</v>
      </c>
      <c r="J701">
        <v>2</v>
      </c>
      <c r="K701">
        <v>18.86</v>
      </c>
      <c r="L701">
        <v>22.725000000000001</v>
      </c>
      <c r="M701">
        <v>94</v>
      </c>
      <c r="N701">
        <v>12.997999999999999</v>
      </c>
      <c r="O701">
        <v>2</v>
      </c>
      <c r="P701">
        <v>4</v>
      </c>
      <c r="Q701">
        <v>6</v>
      </c>
      <c r="R701">
        <v>700</v>
      </c>
    </row>
    <row r="702" spans="1:18" x14ac:dyDescent="0.2">
      <c r="A702" s="1">
        <v>40548</v>
      </c>
      <c r="B702" s="17">
        <f>YEAR(Таблица1[[#This Row],[datetime]])</f>
        <v>2011</v>
      </c>
      <c r="C702" s="17">
        <f>MONTH(Таблица1[[#This Row],[datetime]])</f>
        <v>1</v>
      </c>
      <c r="D702" s="17">
        <f>DAY(Таблица1[[#This Row],[datetime]])</f>
        <v>5</v>
      </c>
      <c r="E702" s="17">
        <f>WEEKDAY(Таблица1[[#This Row],[datetime]])</f>
        <v>4</v>
      </c>
      <c r="F702" s="17">
        <f>HOUR(Таблица1[[#This Row],[datetime]])</f>
        <v>0</v>
      </c>
      <c r="G702">
        <v>1</v>
      </c>
      <c r="H702">
        <v>0</v>
      </c>
      <c r="I702">
        <v>1</v>
      </c>
      <c r="J702">
        <v>1</v>
      </c>
      <c r="K702">
        <v>8.1999999999999993</v>
      </c>
      <c r="L702">
        <v>12.88</v>
      </c>
      <c r="M702">
        <v>64</v>
      </c>
      <c r="N702">
        <v>0</v>
      </c>
      <c r="O702">
        <v>0</v>
      </c>
      <c r="P702">
        <v>6</v>
      </c>
      <c r="Q702">
        <v>6</v>
      </c>
      <c r="R702">
        <v>701</v>
      </c>
    </row>
    <row r="703" spans="1:18" x14ac:dyDescent="0.2">
      <c r="A703" s="1">
        <v>40548.041666666664</v>
      </c>
      <c r="B703" s="17">
        <f>YEAR(Таблица1[[#This Row],[datetime]])</f>
        <v>2011</v>
      </c>
      <c r="C703" s="17">
        <f>MONTH(Таблица1[[#This Row],[datetime]])</f>
        <v>1</v>
      </c>
      <c r="D703" s="17">
        <f>DAY(Таблица1[[#This Row],[datetime]])</f>
        <v>5</v>
      </c>
      <c r="E703" s="17">
        <f>WEEKDAY(Таблица1[[#This Row],[datetime]])</f>
        <v>4</v>
      </c>
      <c r="F703" s="17">
        <f>HOUR(Таблица1[[#This Row],[datetime]])</f>
        <v>1</v>
      </c>
      <c r="G703">
        <v>1</v>
      </c>
      <c r="H703">
        <v>0</v>
      </c>
      <c r="I703">
        <v>1</v>
      </c>
      <c r="J703">
        <v>1</v>
      </c>
      <c r="K703">
        <v>6.56</v>
      </c>
      <c r="L703">
        <v>9.85</v>
      </c>
      <c r="M703">
        <v>74</v>
      </c>
      <c r="N703">
        <v>6.0031999999999996</v>
      </c>
      <c r="O703">
        <v>0</v>
      </c>
      <c r="P703">
        <v>6</v>
      </c>
      <c r="Q703">
        <v>6</v>
      </c>
      <c r="R703">
        <v>702</v>
      </c>
    </row>
    <row r="704" spans="1:18" x14ac:dyDescent="0.2">
      <c r="A704" s="1">
        <v>40552.291666666664</v>
      </c>
      <c r="B704" s="17">
        <f>YEAR(Таблица1[[#This Row],[datetime]])</f>
        <v>2011</v>
      </c>
      <c r="C704" s="17">
        <f>MONTH(Таблица1[[#This Row],[datetime]])</f>
        <v>1</v>
      </c>
      <c r="D704" s="17">
        <f>DAY(Таблица1[[#This Row],[datetime]])</f>
        <v>9</v>
      </c>
      <c r="E704" s="17">
        <f>WEEKDAY(Таблица1[[#This Row],[datetime]])</f>
        <v>1</v>
      </c>
      <c r="F704" s="17">
        <f>HOUR(Таблица1[[#This Row],[datetime]])</f>
        <v>7</v>
      </c>
      <c r="G704">
        <v>1</v>
      </c>
      <c r="H704">
        <v>0</v>
      </c>
      <c r="I704">
        <v>0</v>
      </c>
      <c r="J704">
        <v>1</v>
      </c>
      <c r="K704">
        <v>3.28</v>
      </c>
      <c r="L704">
        <v>4.5449999999999999</v>
      </c>
      <c r="M704">
        <v>53</v>
      </c>
      <c r="N704">
        <v>12.997999999999999</v>
      </c>
      <c r="O704">
        <v>1</v>
      </c>
      <c r="P704">
        <v>5</v>
      </c>
      <c r="Q704">
        <v>6</v>
      </c>
      <c r="R704">
        <v>703</v>
      </c>
    </row>
    <row r="705" spans="1:18" x14ac:dyDescent="0.2">
      <c r="A705" s="1">
        <v>40552.958333333336</v>
      </c>
      <c r="B705" s="17">
        <f>YEAR(Таблица1[[#This Row],[datetime]])</f>
        <v>2011</v>
      </c>
      <c r="C705" s="17">
        <f>MONTH(Таблица1[[#This Row],[datetime]])</f>
        <v>1</v>
      </c>
      <c r="D705" s="17">
        <f>DAY(Таблица1[[#This Row],[datetime]])</f>
        <v>9</v>
      </c>
      <c r="E705" s="17">
        <f>WEEKDAY(Таблица1[[#This Row],[datetime]])</f>
        <v>1</v>
      </c>
      <c r="F705" s="17">
        <f>HOUR(Таблица1[[#This Row],[datetime]])</f>
        <v>23</v>
      </c>
      <c r="G705">
        <v>1</v>
      </c>
      <c r="H705">
        <v>0</v>
      </c>
      <c r="I705">
        <v>0</v>
      </c>
      <c r="J705">
        <v>1</v>
      </c>
      <c r="K705">
        <v>4.92</v>
      </c>
      <c r="L705">
        <v>6.82</v>
      </c>
      <c r="M705">
        <v>50</v>
      </c>
      <c r="N705">
        <v>12.997999999999999</v>
      </c>
      <c r="O705">
        <v>0</v>
      </c>
      <c r="P705">
        <v>6</v>
      </c>
      <c r="Q705">
        <v>6</v>
      </c>
      <c r="R705">
        <v>704</v>
      </c>
    </row>
    <row r="706" spans="1:18" x14ac:dyDescent="0.2">
      <c r="A706" s="1">
        <v>40554.208333333336</v>
      </c>
      <c r="B706" s="17">
        <f>YEAR(Таблица1[[#This Row],[datetime]])</f>
        <v>2011</v>
      </c>
      <c r="C706" s="17">
        <f>MONTH(Таблица1[[#This Row],[datetime]])</f>
        <v>1</v>
      </c>
      <c r="D706" s="17">
        <f>DAY(Таблица1[[#This Row],[datetime]])</f>
        <v>11</v>
      </c>
      <c r="E706" s="17">
        <f>WEEKDAY(Таблица1[[#This Row],[datetime]])</f>
        <v>3</v>
      </c>
      <c r="F706" s="17">
        <f>HOUR(Таблица1[[#This Row],[datetime]])</f>
        <v>5</v>
      </c>
      <c r="G706">
        <v>1</v>
      </c>
      <c r="H706">
        <v>0</v>
      </c>
      <c r="I706">
        <v>1</v>
      </c>
      <c r="J706">
        <v>2</v>
      </c>
      <c r="K706">
        <v>6.56</v>
      </c>
      <c r="L706">
        <v>9.09</v>
      </c>
      <c r="M706">
        <v>55</v>
      </c>
      <c r="N706">
        <v>8.9981000000000009</v>
      </c>
      <c r="O706">
        <v>0</v>
      </c>
      <c r="P706">
        <v>6</v>
      </c>
      <c r="Q706">
        <v>6</v>
      </c>
      <c r="R706">
        <v>705</v>
      </c>
    </row>
    <row r="707" spans="1:18" x14ac:dyDescent="0.2">
      <c r="A707" s="1">
        <v>40555.041666666664</v>
      </c>
      <c r="B707" s="17">
        <f>YEAR(Таблица1[[#This Row],[datetime]])</f>
        <v>2011</v>
      </c>
      <c r="C707" s="17">
        <f>MONTH(Таблица1[[#This Row],[datetime]])</f>
        <v>1</v>
      </c>
      <c r="D707" s="17">
        <f>DAY(Таблица1[[#This Row],[datetime]])</f>
        <v>12</v>
      </c>
      <c r="E707" s="17">
        <f>WEEKDAY(Таблица1[[#This Row],[datetime]])</f>
        <v>4</v>
      </c>
      <c r="F707" s="17">
        <f>HOUR(Таблица1[[#This Row],[datetime]])</f>
        <v>1</v>
      </c>
      <c r="G707">
        <v>1</v>
      </c>
      <c r="H707">
        <v>0</v>
      </c>
      <c r="I707">
        <v>1</v>
      </c>
      <c r="J707">
        <v>2</v>
      </c>
      <c r="K707">
        <v>6.56</v>
      </c>
      <c r="L707">
        <v>9.09</v>
      </c>
      <c r="M707">
        <v>86</v>
      </c>
      <c r="N707">
        <v>7.0015000000000001</v>
      </c>
      <c r="O707">
        <v>0</v>
      </c>
      <c r="P707">
        <v>6</v>
      </c>
      <c r="Q707">
        <v>6</v>
      </c>
      <c r="R707">
        <v>706</v>
      </c>
    </row>
    <row r="708" spans="1:18" x14ac:dyDescent="0.2">
      <c r="A708" s="1">
        <v>40584.208333333336</v>
      </c>
      <c r="B708" s="17">
        <f>YEAR(Таблица1[[#This Row],[datetime]])</f>
        <v>2011</v>
      </c>
      <c r="C708" s="17">
        <f>MONTH(Таблица1[[#This Row],[datetime]])</f>
        <v>2</v>
      </c>
      <c r="D708" s="17">
        <f>DAY(Таблица1[[#This Row],[datetime]])</f>
        <v>10</v>
      </c>
      <c r="E708" s="17">
        <f>WEEKDAY(Таблица1[[#This Row],[datetime]])</f>
        <v>5</v>
      </c>
      <c r="F708" s="17">
        <f>HOUR(Таблица1[[#This Row],[datetime]])</f>
        <v>5</v>
      </c>
      <c r="G708">
        <v>1</v>
      </c>
      <c r="H708">
        <v>0</v>
      </c>
      <c r="I708">
        <v>1</v>
      </c>
      <c r="J708">
        <v>2</v>
      </c>
      <c r="K708">
        <v>4.92</v>
      </c>
      <c r="L708">
        <v>6.06</v>
      </c>
      <c r="M708">
        <v>50</v>
      </c>
      <c r="N708">
        <v>15.001300000000001</v>
      </c>
      <c r="O708">
        <v>0</v>
      </c>
      <c r="P708">
        <v>6</v>
      </c>
      <c r="Q708">
        <v>6</v>
      </c>
      <c r="R708">
        <v>707</v>
      </c>
    </row>
    <row r="709" spans="1:18" x14ac:dyDescent="0.2">
      <c r="A709" s="1">
        <v>40591.041666666664</v>
      </c>
      <c r="B709" s="17">
        <f>YEAR(Таблица1[[#This Row],[datetime]])</f>
        <v>2011</v>
      </c>
      <c r="C709" s="17">
        <f>MONTH(Таблица1[[#This Row],[datetime]])</f>
        <v>2</v>
      </c>
      <c r="D709" s="17">
        <f>DAY(Таблица1[[#This Row],[datetime]])</f>
        <v>17</v>
      </c>
      <c r="E709" s="17">
        <f>WEEKDAY(Таблица1[[#This Row],[datetime]])</f>
        <v>5</v>
      </c>
      <c r="F709" s="17">
        <f>HOUR(Таблица1[[#This Row],[datetime]])</f>
        <v>1</v>
      </c>
      <c r="G709">
        <v>1</v>
      </c>
      <c r="H709">
        <v>0</v>
      </c>
      <c r="I709">
        <v>1</v>
      </c>
      <c r="J709">
        <v>1</v>
      </c>
      <c r="K709">
        <v>13.94</v>
      </c>
      <c r="L709">
        <v>15.91</v>
      </c>
      <c r="M709">
        <v>53</v>
      </c>
      <c r="N709">
        <v>15.001300000000001</v>
      </c>
      <c r="O709">
        <v>0</v>
      </c>
      <c r="P709">
        <v>6</v>
      </c>
      <c r="Q709">
        <v>6</v>
      </c>
      <c r="R709">
        <v>708</v>
      </c>
    </row>
    <row r="710" spans="1:18" x14ac:dyDescent="0.2">
      <c r="A710" s="1">
        <v>40591.083333333336</v>
      </c>
      <c r="B710" s="17">
        <f>YEAR(Таблица1[[#This Row],[datetime]])</f>
        <v>2011</v>
      </c>
      <c r="C710" s="17">
        <f>MONTH(Таблица1[[#This Row],[datetime]])</f>
        <v>2</v>
      </c>
      <c r="D710" s="17">
        <f>DAY(Таблица1[[#This Row],[datetime]])</f>
        <v>17</v>
      </c>
      <c r="E710" s="17">
        <f>WEEKDAY(Таблица1[[#This Row],[datetime]])</f>
        <v>5</v>
      </c>
      <c r="F710" s="17">
        <f>HOUR(Таблица1[[#This Row],[datetime]])</f>
        <v>2</v>
      </c>
      <c r="G710">
        <v>1</v>
      </c>
      <c r="H710">
        <v>0</v>
      </c>
      <c r="I710">
        <v>1</v>
      </c>
      <c r="J710">
        <v>2</v>
      </c>
      <c r="K710">
        <v>13.94</v>
      </c>
      <c r="L710">
        <v>15.91</v>
      </c>
      <c r="M710">
        <v>53</v>
      </c>
      <c r="N710">
        <v>15.001300000000001</v>
      </c>
      <c r="O710">
        <v>2</v>
      </c>
      <c r="P710">
        <v>4</v>
      </c>
      <c r="Q710">
        <v>6</v>
      </c>
      <c r="R710">
        <v>709</v>
      </c>
    </row>
    <row r="711" spans="1:18" x14ac:dyDescent="0.2">
      <c r="A711" s="1">
        <v>40593.25</v>
      </c>
      <c r="B711" s="17">
        <f>YEAR(Таблица1[[#This Row],[datetime]])</f>
        <v>2011</v>
      </c>
      <c r="C711" s="17">
        <f>MONTH(Таблица1[[#This Row],[datetime]])</f>
        <v>2</v>
      </c>
      <c r="D711" s="17">
        <f>DAY(Таблица1[[#This Row],[datetime]])</f>
        <v>19</v>
      </c>
      <c r="E711" s="17">
        <f>WEEKDAY(Таблица1[[#This Row],[datetime]])</f>
        <v>7</v>
      </c>
      <c r="F711" s="17">
        <f>HOUR(Таблица1[[#This Row],[datetime]])</f>
        <v>6</v>
      </c>
      <c r="G711">
        <v>1</v>
      </c>
      <c r="H711">
        <v>0</v>
      </c>
      <c r="I711">
        <v>0</v>
      </c>
      <c r="J711">
        <v>1</v>
      </c>
      <c r="K711">
        <v>16.399999999999999</v>
      </c>
      <c r="L711">
        <v>20.454999999999998</v>
      </c>
      <c r="M711">
        <v>17</v>
      </c>
      <c r="N711">
        <v>27.999300000000002</v>
      </c>
      <c r="O711">
        <v>3</v>
      </c>
      <c r="P711">
        <v>3</v>
      </c>
      <c r="Q711">
        <v>6</v>
      </c>
      <c r="R711">
        <v>710</v>
      </c>
    </row>
    <row r="712" spans="1:18" x14ac:dyDescent="0.2">
      <c r="A712" s="1">
        <v>40613</v>
      </c>
      <c r="B712" s="17">
        <f>YEAR(Таблица1[[#This Row],[datetime]])</f>
        <v>2011</v>
      </c>
      <c r="C712" s="17">
        <f>MONTH(Таблица1[[#This Row],[datetime]])</f>
        <v>3</v>
      </c>
      <c r="D712" s="17">
        <f>DAY(Таблица1[[#This Row],[datetime]])</f>
        <v>11</v>
      </c>
      <c r="E712" s="17">
        <f>WEEKDAY(Таблица1[[#This Row],[datetime]])</f>
        <v>6</v>
      </c>
      <c r="F712" s="17">
        <f>HOUR(Таблица1[[#This Row],[datetime]])</f>
        <v>0</v>
      </c>
      <c r="G712">
        <v>1</v>
      </c>
      <c r="H712">
        <v>0</v>
      </c>
      <c r="I712">
        <v>1</v>
      </c>
      <c r="J712">
        <v>2</v>
      </c>
      <c r="K712">
        <v>13.94</v>
      </c>
      <c r="L712">
        <v>17.425000000000001</v>
      </c>
      <c r="M712">
        <v>100</v>
      </c>
      <c r="N712">
        <v>6.0031999999999996</v>
      </c>
      <c r="O712">
        <v>0</v>
      </c>
      <c r="P712">
        <v>6</v>
      </c>
      <c r="Q712">
        <v>6</v>
      </c>
      <c r="R712">
        <v>711</v>
      </c>
    </row>
    <row r="713" spans="1:18" x14ac:dyDescent="0.2">
      <c r="A713" s="1">
        <v>40634</v>
      </c>
      <c r="B713" s="17">
        <f>YEAR(Таблица1[[#This Row],[datetime]])</f>
        <v>2011</v>
      </c>
      <c r="C713" s="17">
        <f>MONTH(Таблица1[[#This Row],[datetime]])</f>
        <v>4</v>
      </c>
      <c r="D713" s="17">
        <f>DAY(Таблица1[[#This Row],[datetime]])</f>
        <v>1</v>
      </c>
      <c r="E713" s="17">
        <f>WEEKDAY(Таблица1[[#This Row],[datetime]])</f>
        <v>6</v>
      </c>
      <c r="F713" s="17">
        <f>HOUR(Таблица1[[#This Row],[datetime]])</f>
        <v>0</v>
      </c>
      <c r="G713">
        <v>2</v>
      </c>
      <c r="H713">
        <v>0</v>
      </c>
      <c r="I713">
        <v>1</v>
      </c>
      <c r="J713">
        <v>3</v>
      </c>
      <c r="K713">
        <v>10.66</v>
      </c>
      <c r="L713">
        <v>12.88</v>
      </c>
      <c r="M713">
        <v>100</v>
      </c>
      <c r="N713">
        <v>11.0014</v>
      </c>
      <c r="O713">
        <v>0</v>
      </c>
      <c r="P713">
        <v>6</v>
      </c>
      <c r="Q713">
        <v>6</v>
      </c>
      <c r="R713">
        <v>712</v>
      </c>
    </row>
    <row r="714" spans="1:18" x14ac:dyDescent="0.2">
      <c r="A714" s="1">
        <v>40637</v>
      </c>
      <c r="B714" s="17">
        <f>YEAR(Таблица1[[#This Row],[datetime]])</f>
        <v>2011</v>
      </c>
      <c r="C714" s="17">
        <f>MONTH(Таблица1[[#This Row],[datetime]])</f>
        <v>4</v>
      </c>
      <c r="D714" s="17">
        <f>DAY(Таблица1[[#This Row],[datetime]])</f>
        <v>4</v>
      </c>
      <c r="E714" s="17">
        <f>WEEKDAY(Таблица1[[#This Row],[datetime]])</f>
        <v>2</v>
      </c>
      <c r="F714" s="17">
        <f>HOUR(Таблица1[[#This Row],[datetime]])</f>
        <v>0</v>
      </c>
      <c r="G714">
        <v>2</v>
      </c>
      <c r="H714">
        <v>0</v>
      </c>
      <c r="I714">
        <v>1</v>
      </c>
      <c r="J714">
        <v>1</v>
      </c>
      <c r="K714">
        <v>16.399999999999999</v>
      </c>
      <c r="L714">
        <v>20.454999999999998</v>
      </c>
      <c r="M714">
        <v>50</v>
      </c>
      <c r="N714">
        <v>15.001300000000001</v>
      </c>
      <c r="O714">
        <v>1</v>
      </c>
      <c r="P714">
        <v>5</v>
      </c>
      <c r="Q714">
        <v>6</v>
      </c>
      <c r="R714">
        <v>713</v>
      </c>
    </row>
    <row r="715" spans="1:18" x14ac:dyDescent="0.2">
      <c r="A715" s="1">
        <v>40640.208333333336</v>
      </c>
      <c r="B715" s="17">
        <f>YEAR(Таблица1[[#This Row],[datetime]])</f>
        <v>2011</v>
      </c>
      <c r="C715" s="17">
        <f>MONTH(Таблица1[[#This Row],[datetime]])</f>
        <v>4</v>
      </c>
      <c r="D715" s="17">
        <f>DAY(Таблица1[[#This Row],[datetime]])</f>
        <v>7</v>
      </c>
      <c r="E715" s="17">
        <f>WEEKDAY(Таблица1[[#This Row],[datetime]])</f>
        <v>5</v>
      </c>
      <c r="F715" s="17">
        <f>HOUR(Таблица1[[#This Row],[datetime]])</f>
        <v>5</v>
      </c>
      <c r="G715">
        <v>2</v>
      </c>
      <c r="H715">
        <v>0</v>
      </c>
      <c r="I715">
        <v>1</v>
      </c>
      <c r="J715">
        <v>1</v>
      </c>
      <c r="K715">
        <v>13.94</v>
      </c>
      <c r="L715">
        <v>15.91</v>
      </c>
      <c r="M715">
        <v>76</v>
      </c>
      <c r="N715">
        <v>15.001300000000001</v>
      </c>
      <c r="O715">
        <v>0</v>
      </c>
      <c r="P715">
        <v>6</v>
      </c>
      <c r="Q715">
        <v>6</v>
      </c>
      <c r="R715">
        <v>714</v>
      </c>
    </row>
    <row r="716" spans="1:18" x14ac:dyDescent="0.2">
      <c r="A716" s="1">
        <v>40645.166666666664</v>
      </c>
      <c r="B716" s="17">
        <f>YEAR(Таблица1[[#This Row],[datetime]])</f>
        <v>2011</v>
      </c>
      <c r="C716" s="17">
        <f>MONTH(Таблица1[[#This Row],[datetime]])</f>
        <v>4</v>
      </c>
      <c r="D716" s="17">
        <f>DAY(Таблица1[[#This Row],[datetime]])</f>
        <v>12</v>
      </c>
      <c r="E716" s="17">
        <f>WEEKDAY(Таблица1[[#This Row],[datetime]])</f>
        <v>3</v>
      </c>
      <c r="F716" s="17">
        <f>HOUR(Таблица1[[#This Row],[datetime]])</f>
        <v>4</v>
      </c>
      <c r="G716">
        <v>2</v>
      </c>
      <c r="H716">
        <v>0</v>
      </c>
      <c r="I716">
        <v>1</v>
      </c>
      <c r="J716">
        <v>2</v>
      </c>
      <c r="K716">
        <v>22.96</v>
      </c>
      <c r="L716">
        <v>26.515000000000001</v>
      </c>
      <c r="M716">
        <v>64</v>
      </c>
      <c r="N716">
        <v>8.9981000000000009</v>
      </c>
      <c r="O716">
        <v>4</v>
      </c>
      <c r="P716">
        <v>2</v>
      </c>
      <c r="Q716">
        <v>6</v>
      </c>
      <c r="R716">
        <v>715</v>
      </c>
    </row>
    <row r="717" spans="1:18" x14ac:dyDescent="0.2">
      <c r="A717" s="1">
        <v>40651.166666666664</v>
      </c>
      <c r="B717" s="17">
        <f>YEAR(Таблица1[[#This Row],[datetime]])</f>
        <v>2011</v>
      </c>
      <c r="C717" s="17">
        <f>MONTH(Таблица1[[#This Row],[datetime]])</f>
        <v>4</v>
      </c>
      <c r="D717" s="17">
        <f>DAY(Таблица1[[#This Row],[datetime]])</f>
        <v>18</v>
      </c>
      <c r="E717" s="17">
        <f>WEEKDAY(Таблица1[[#This Row],[datetime]])</f>
        <v>2</v>
      </c>
      <c r="F717" s="17">
        <f>HOUR(Таблица1[[#This Row],[datetime]])</f>
        <v>4</v>
      </c>
      <c r="G717">
        <v>2</v>
      </c>
      <c r="H717">
        <v>0</v>
      </c>
      <c r="I717">
        <v>1</v>
      </c>
      <c r="J717">
        <v>1</v>
      </c>
      <c r="K717">
        <v>16.399999999999999</v>
      </c>
      <c r="L717">
        <v>20.454999999999998</v>
      </c>
      <c r="M717">
        <v>87</v>
      </c>
      <c r="N717">
        <v>11.0014</v>
      </c>
      <c r="O717">
        <v>2</v>
      </c>
      <c r="P717">
        <v>4</v>
      </c>
      <c r="Q717">
        <v>6</v>
      </c>
      <c r="R717">
        <v>716</v>
      </c>
    </row>
    <row r="718" spans="1:18" x14ac:dyDescent="0.2">
      <c r="A718" s="1">
        <v>40671.25</v>
      </c>
      <c r="B718" s="17">
        <f>YEAR(Таблица1[[#This Row],[datetime]])</f>
        <v>2011</v>
      </c>
      <c r="C718" s="17">
        <f>MONTH(Таблица1[[#This Row],[datetime]])</f>
        <v>5</v>
      </c>
      <c r="D718" s="17">
        <f>DAY(Таблица1[[#This Row],[datetime]])</f>
        <v>8</v>
      </c>
      <c r="E718" s="17">
        <f>WEEKDAY(Таблица1[[#This Row],[datetime]])</f>
        <v>1</v>
      </c>
      <c r="F718" s="17">
        <f>HOUR(Таблица1[[#This Row],[datetime]])</f>
        <v>6</v>
      </c>
      <c r="G718">
        <v>2</v>
      </c>
      <c r="H718">
        <v>0</v>
      </c>
      <c r="I718">
        <v>0</v>
      </c>
      <c r="J718">
        <v>2</v>
      </c>
      <c r="K718">
        <v>18.04</v>
      </c>
      <c r="L718">
        <v>21.97</v>
      </c>
      <c r="M718">
        <v>82</v>
      </c>
      <c r="N718">
        <v>0</v>
      </c>
      <c r="O718">
        <v>2</v>
      </c>
      <c r="P718">
        <v>4</v>
      </c>
      <c r="Q718">
        <v>6</v>
      </c>
      <c r="R718">
        <v>717</v>
      </c>
    </row>
    <row r="719" spans="1:18" x14ac:dyDescent="0.2">
      <c r="A719" s="1">
        <v>40675.166666666664</v>
      </c>
      <c r="B719" s="17">
        <f>YEAR(Таблица1[[#This Row],[datetime]])</f>
        <v>2011</v>
      </c>
      <c r="C719" s="17">
        <f>MONTH(Таблица1[[#This Row],[datetime]])</f>
        <v>5</v>
      </c>
      <c r="D719" s="17">
        <f>DAY(Таблица1[[#This Row],[datetime]])</f>
        <v>12</v>
      </c>
      <c r="E719" s="17">
        <f>WEEKDAY(Таблица1[[#This Row],[datetime]])</f>
        <v>5</v>
      </c>
      <c r="F719" s="17">
        <f>HOUR(Таблица1[[#This Row],[datetime]])</f>
        <v>4</v>
      </c>
      <c r="G719">
        <v>2</v>
      </c>
      <c r="H719">
        <v>0</v>
      </c>
      <c r="I719">
        <v>1</v>
      </c>
      <c r="J719">
        <v>1</v>
      </c>
      <c r="K719">
        <v>17.22</v>
      </c>
      <c r="L719">
        <v>21.21</v>
      </c>
      <c r="M719">
        <v>94</v>
      </c>
      <c r="N719">
        <v>0</v>
      </c>
      <c r="O719">
        <v>1</v>
      </c>
      <c r="P719">
        <v>5</v>
      </c>
      <c r="Q719">
        <v>6</v>
      </c>
      <c r="R719">
        <v>718</v>
      </c>
    </row>
    <row r="720" spans="1:18" x14ac:dyDescent="0.2">
      <c r="A720" s="1">
        <v>40679.166666666664</v>
      </c>
      <c r="B720" s="17">
        <f>YEAR(Таблица1[[#This Row],[datetime]])</f>
        <v>2011</v>
      </c>
      <c r="C720" s="17">
        <f>MONTH(Таблица1[[#This Row],[datetime]])</f>
        <v>5</v>
      </c>
      <c r="D720" s="17">
        <f>DAY(Таблица1[[#This Row],[datetime]])</f>
        <v>16</v>
      </c>
      <c r="E720" s="17">
        <f>WEEKDAY(Таблица1[[#This Row],[datetime]])</f>
        <v>2</v>
      </c>
      <c r="F720" s="17">
        <f>HOUR(Таблица1[[#This Row],[datetime]])</f>
        <v>4</v>
      </c>
      <c r="G720">
        <v>2</v>
      </c>
      <c r="H720">
        <v>0</v>
      </c>
      <c r="I720">
        <v>1</v>
      </c>
      <c r="J720">
        <v>1</v>
      </c>
      <c r="K720">
        <v>20.5</v>
      </c>
      <c r="L720">
        <v>24.24</v>
      </c>
      <c r="M720">
        <v>100</v>
      </c>
      <c r="N720">
        <v>8.9981000000000009</v>
      </c>
      <c r="O720">
        <v>1</v>
      </c>
      <c r="P720">
        <v>5</v>
      </c>
      <c r="Q720">
        <v>6</v>
      </c>
      <c r="R720">
        <v>719</v>
      </c>
    </row>
    <row r="721" spans="1:18" x14ac:dyDescent="0.2">
      <c r="A721" s="1">
        <v>40681.083333333336</v>
      </c>
      <c r="B721" s="17">
        <f>YEAR(Таблица1[[#This Row],[datetime]])</f>
        <v>2011</v>
      </c>
      <c r="C721" s="17">
        <f>MONTH(Таблица1[[#This Row],[datetime]])</f>
        <v>5</v>
      </c>
      <c r="D721" s="17">
        <f>DAY(Таблица1[[#This Row],[datetime]])</f>
        <v>18</v>
      </c>
      <c r="E721" s="17">
        <f>WEEKDAY(Таблица1[[#This Row],[datetime]])</f>
        <v>4</v>
      </c>
      <c r="F721" s="17">
        <f>HOUR(Таблица1[[#This Row],[datetime]])</f>
        <v>2</v>
      </c>
      <c r="G721">
        <v>2</v>
      </c>
      <c r="H721">
        <v>0</v>
      </c>
      <c r="I721">
        <v>1</v>
      </c>
      <c r="J721">
        <v>3</v>
      </c>
      <c r="K721">
        <v>21.32</v>
      </c>
      <c r="L721">
        <v>25</v>
      </c>
      <c r="M721">
        <v>94</v>
      </c>
      <c r="N721">
        <v>15.001300000000001</v>
      </c>
      <c r="O721">
        <v>1</v>
      </c>
      <c r="P721">
        <v>5</v>
      </c>
      <c r="Q721">
        <v>6</v>
      </c>
      <c r="R721">
        <v>720</v>
      </c>
    </row>
    <row r="722" spans="1:18" x14ac:dyDescent="0.2">
      <c r="A722" s="1">
        <v>40682.041666666664</v>
      </c>
      <c r="B722" s="17">
        <f>YEAR(Таблица1[[#This Row],[datetime]])</f>
        <v>2011</v>
      </c>
      <c r="C722" s="17">
        <f>MONTH(Таблица1[[#This Row],[datetime]])</f>
        <v>5</v>
      </c>
      <c r="D722" s="17">
        <f>DAY(Таблица1[[#This Row],[datetime]])</f>
        <v>19</v>
      </c>
      <c r="E722" s="17">
        <f>WEEKDAY(Таблица1[[#This Row],[datetime]])</f>
        <v>5</v>
      </c>
      <c r="F722" s="17">
        <f>HOUR(Таблица1[[#This Row],[datetime]])</f>
        <v>1</v>
      </c>
      <c r="G722">
        <v>2</v>
      </c>
      <c r="H722">
        <v>0</v>
      </c>
      <c r="I722">
        <v>1</v>
      </c>
      <c r="J722">
        <v>1</v>
      </c>
      <c r="K722">
        <v>20.5</v>
      </c>
      <c r="L722">
        <v>24.24</v>
      </c>
      <c r="M722">
        <v>94</v>
      </c>
      <c r="N722">
        <v>0</v>
      </c>
      <c r="O722">
        <v>2</v>
      </c>
      <c r="P722">
        <v>4</v>
      </c>
      <c r="Q722">
        <v>6</v>
      </c>
      <c r="R722">
        <v>721</v>
      </c>
    </row>
    <row r="723" spans="1:18" x14ac:dyDescent="0.2">
      <c r="A723" s="1">
        <v>40695.125</v>
      </c>
      <c r="B723" s="17">
        <f>YEAR(Таблица1[[#This Row],[datetime]])</f>
        <v>2011</v>
      </c>
      <c r="C723" s="17">
        <f>MONTH(Таблица1[[#This Row],[datetime]])</f>
        <v>6</v>
      </c>
      <c r="D723" s="17">
        <f>DAY(Таблица1[[#This Row],[datetime]])</f>
        <v>1</v>
      </c>
      <c r="E723" s="17">
        <f>WEEKDAY(Таблица1[[#This Row],[datetime]])</f>
        <v>4</v>
      </c>
      <c r="F723" s="17">
        <f>HOUR(Таблица1[[#This Row],[datetime]])</f>
        <v>3</v>
      </c>
      <c r="G723">
        <v>2</v>
      </c>
      <c r="H723">
        <v>0</v>
      </c>
      <c r="I723">
        <v>1</v>
      </c>
      <c r="J723">
        <v>1</v>
      </c>
      <c r="K723">
        <v>27.88</v>
      </c>
      <c r="L723">
        <v>31.82</v>
      </c>
      <c r="M723">
        <v>89</v>
      </c>
      <c r="N723">
        <v>12.997999999999999</v>
      </c>
      <c r="O723">
        <v>0</v>
      </c>
      <c r="P723">
        <v>6</v>
      </c>
      <c r="Q723">
        <v>6</v>
      </c>
      <c r="R723">
        <v>722</v>
      </c>
    </row>
    <row r="724" spans="1:18" x14ac:dyDescent="0.2">
      <c r="A724" s="1">
        <v>40696.083333333336</v>
      </c>
      <c r="B724" s="17">
        <f>YEAR(Таблица1[[#This Row],[datetime]])</f>
        <v>2011</v>
      </c>
      <c r="C724" s="17">
        <f>MONTH(Таблица1[[#This Row],[datetime]])</f>
        <v>6</v>
      </c>
      <c r="D724" s="17">
        <f>DAY(Таблица1[[#This Row],[datetime]])</f>
        <v>2</v>
      </c>
      <c r="E724" s="17">
        <f>WEEKDAY(Таблица1[[#This Row],[datetime]])</f>
        <v>5</v>
      </c>
      <c r="F724" s="17">
        <f>HOUR(Таблица1[[#This Row],[datetime]])</f>
        <v>2</v>
      </c>
      <c r="G724">
        <v>2</v>
      </c>
      <c r="H724">
        <v>0</v>
      </c>
      <c r="I724">
        <v>1</v>
      </c>
      <c r="J724">
        <v>1</v>
      </c>
      <c r="K724">
        <v>28.7</v>
      </c>
      <c r="L724">
        <v>31.82</v>
      </c>
      <c r="M724">
        <v>39</v>
      </c>
      <c r="N724">
        <v>0</v>
      </c>
      <c r="O724">
        <v>0</v>
      </c>
      <c r="P724">
        <v>6</v>
      </c>
      <c r="Q724">
        <v>6</v>
      </c>
      <c r="R724">
        <v>723</v>
      </c>
    </row>
    <row r="725" spans="1:18" x14ac:dyDescent="0.2">
      <c r="A725" s="1">
        <v>40697.166666666664</v>
      </c>
      <c r="B725" s="17">
        <f>YEAR(Таблица1[[#This Row],[datetime]])</f>
        <v>2011</v>
      </c>
      <c r="C725" s="17">
        <f>MONTH(Таблица1[[#This Row],[datetime]])</f>
        <v>6</v>
      </c>
      <c r="D725" s="17">
        <f>DAY(Таблица1[[#This Row],[datetime]])</f>
        <v>3</v>
      </c>
      <c r="E725" s="17">
        <f>WEEKDAY(Таблица1[[#This Row],[datetime]])</f>
        <v>6</v>
      </c>
      <c r="F725" s="17">
        <f>HOUR(Таблица1[[#This Row],[datetime]])</f>
        <v>4</v>
      </c>
      <c r="G725">
        <v>2</v>
      </c>
      <c r="H725">
        <v>0</v>
      </c>
      <c r="I725">
        <v>1</v>
      </c>
      <c r="J725">
        <v>1</v>
      </c>
      <c r="K725">
        <v>21.32</v>
      </c>
      <c r="L725">
        <v>25</v>
      </c>
      <c r="M725">
        <v>48</v>
      </c>
      <c r="N725">
        <v>22.002800000000001</v>
      </c>
      <c r="O725">
        <v>1</v>
      </c>
      <c r="P725">
        <v>5</v>
      </c>
      <c r="Q725">
        <v>6</v>
      </c>
      <c r="R725">
        <v>724</v>
      </c>
    </row>
    <row r="726" spans="1:18" x14ac:dyDescent="0.2">
      <c r="A726" s="1">
        <v>40699.208333333336</v>
      </c>
      <c r="B726" s="17">
        <f>YEAR(Таблица1[[#This Row],[datetime]])</f>
        <v>2011</v>
      </c>
      <c r="C726" s="17">
        <f>MONTH(Таблица1[[#This Row],[datetime]])</f>
        <v>6</v>
      </c>
      <c r="D726" s="17">
        <f>DAY(Таблица1[[#This Row],[datetime]])</f>
        <v>5</v>
      </c>
      <c r="E726" s="17">
        <f>WEEKDAY(Таблица1[[#This Row],[datetime]])</f>
        <v>1</v>
      </c>
      <c r="F726" s="17">
        <f>HOUR(Таблица1[[#This Row],[datetime]])</f>
        <v>5</v>
      </c>
      <c r="G726">
        <v>2</v>
      </c>
      <c r="H726">
        <v>0</v>
      </c>
      <c r="I726">
        <v>0</v>
      </c>
      <c r="J726">
        <v>2</v>
      </c>
      <c r="K726">
        <v>25.42</v>
      </c>
      <c r="L726">
        <v>30.305</v>
      </c>
      <c r="M726">
        <v>61</v>
      </c>
      <c r="N726">
        <v>8.9981000000000009</v>
      </c>
      <c r="O726">
        <v>1</v>
      </c>
      <c r="P726">
        <v>5</v>
      </c>
      <c r="Q726">
        <v>6</v>
      </c>
      <c r="R726">
        <v>725</v>
      </c>
    </row>
    <row r="727" spans="1:18" x14ac:dyDescent="0.2">
      <c r="A727" s="1">
        <v>40702.166666666664</v>
      </c>
      <c r="B727" s="17">
        <f>YEAR(Таблица1[[#This Row],[datetime]])</f>
        <v>2011</v>
      </c>
      <c r="C727" s="17">
        <f>MONTH(Таблица1[[#This Row],[datetime]])</f>
        <v>6</v>
      </c>
      <c r="D727" s="17">
        <f>DAY(Таблица1[[#This Row],[datetime]])</f>
        <v>8</v>
      </c>
      <c r="E727" s="17">
        <f>WEEKDAY(Таблица1[[#This Row],[datetime]])</f>
        <v>4</v>
      </c>
      <c r="F727" s="17">
        <f>HOUR(Таблица1[[#This Row],[datetime]])</f>
        <v>4</v>
      </c>
      <c r="G727">
        <v>2</v>
      </c>
      <c r="H727">
        <v>0</v>
      </c>
      <c r="I727">
        <v>1</v>
      </c>
      <c r="J727">
        <v>1</v>
      </c>
      <c r="K727">
        <v>25.42</v>
      </c>
      <c r="L727">
        <v>28.79</v>
      </c>
      <c r="M727">
        <v>83</v>
      </c>
      <c r="N727">
        <v>0</v>
      </c>
      <c r="O727">
        <v>0</v>
      </c>
      <c r="P727">
        <v>6</v>
      </c>
      <c r="Q727">
        <v>6</v>
      </c>
      <c r="R727">
        <v>726</v>
      </c>
    </row>
    <row r="728" spans="1:18" x14ac:dyDescent="0.2">
      <c r="A728" s="1">
        <v>40703.083333333336</v>
      </c>
      <c r="B728" s="17">
        <f>YEAR(Таблица1[[#This Row],[datetime]])</f>
        <v>2011</v>
      </c>
      <c r="C728" s="17">
        <f>MONTH(Таблица1[[#This Row],[datetime]])</f>
        <v>6</v>
      </c>
      <c r="D728" s="17">
        <f>DAY(Таблица1[[#This Row],[datetime]])</f>
        <v>9</v>
      </c>
      <c r="E728" s="17">
        <f>WEEKDAY(Таблица1[[#This Row],[datetime]])</f>
        <v>5</v>
      </c>
      <c r="F728" s="17">
        <f>HOUR(Таблица1[[#This Row],[datetime]])</f>
        <v>2</v>
      </c>
      <c r="G728">
        <v>2</v>
      </c>
      <c r="H728">
        <v>0</v>
      </c>
      <c r="I728">
        <v>1</v>
      </c>
      <c r="J728">
        <v>2</v>
      </c>
      <c r="K728">
        <v>29.52</v>
      </c>
      <c r="L728">
        <v>35.604999999999997</v>
      </c>
      <c r="M728">
        <v>84</v>
      </c>
      <c r="N728">
        <v>11.0014</v>
      </c>
      <c r="O728">
        <v>0</v>
      </c>
      <c r="P728">
        <v>6</v>
      </c>
      <c r="Q728">
        <v>6</v>
      </c>
      <c r="R728">
        <v>727</v>
      </c>
    </row>
    <row r="729" spans="1:18" x14ac:dyDescent="0.2">
      <c r="A729" s="1">
        <v>40703.166666666664</v>
      </c>
      <c r="B729" s="17">
        <f>YEAR(Таблица1[[#This Row],[datetime]])</f>
        <v>2011</v>
      </c>
      <c r="C729" s="17">
        <f>MONTH(Таблица1[[#This Row],[datetime]])</f>
        <v>6</v>
      </c>
      <c r="D729" s="17">
        <f>DAY(Таблица1[[#This Row],[datetime]])</f>
        <v>9</v>
      </c>
      <c r="E729" s="17">
        <f>WEEKDAY(Таблица1[[#This Row],[datetime]])</f>
        <v>5</v>
      </c>
      <c r="F729" s="17">
        <f>HOUR(Таблица1[[#This Row],[datetime]])</f>
        <v>4</v>
      </c>
      <c r="G729">
        <v>2</v>
      </c>
      <c r="H729">
        <v>0</v>
      </c>
      <c r="I729">
        <v>1</v>
      </c>
      <c r="J729">
        <v>2</v>
      </c>
      <c r="K729">
        <v>29.52</v>
      </c>
      <c r="L729">
        <v>34.85</v>
      </c>
      <c r="M729">
        <v>79</v>
      </c>
      <c r="N729">
        <v>6.0031999999999996</v>
      </c>
      <c r="O729">
        <v>2</v>
      </c>
      <c r="P729">
        <v>4</v>
      </c>
      <c r="Q729">
        <v>6</v>
      </c>
      <c r="R729">
        <v>728</v>
      </c>
    </row>
    <row r="730" spans="1:18" x14ac:dyDescent="0.2">
      <c r="A730" s="1">
        <v>40704.125</v>
      </c>
      <c r="B730" s="17">
        <f>YEAR(Таблица1[[#This Row],[datetime]])</f>
        <v>2011</v>
      </c>
      <c r="C730" s="17">
        <f>MONTH(Таблица1[[#This Row],[datetime]])</f>
        <v>6</v>
      </c>
      <c r="D730" s="17">
        <f>DAY(Таблица1[[#This Row],[datetime]])</f>
        <v>10</v>
      </c>
      <c r="E730" s="17">
        <f>WEEKDAY(Таблица1[[#This Row],[datetime]])</f>
        <v>6</v>
      </c>
      <c r="F730" s="17">
        <f>HOUR(Таблица1[[#This Row],[datetime]])</f>
        <v>3</v>
      </c>
      <c r="G730">
        <v>2</v>
      </c>
      <c r="H730">
        <v>0</v>
      </c>
      <c r="I730">
        <v>1</v>
      </c>
      <c r="J730">
        <v>1</v>
      </c>
      <c r="K730">
        <v>27.88</v>
      </c>
      <c r="L730">
        <v>31.82</v>
      </c>
      <c r="M730">
        <v>69</v>
      </c>
      <c r="N730">
        <v>11.0014</v>
      </c>
      <c r="O730">
        <v>3</v>
      </c>
      <c r="P730">
        <v>3</v>
      </c>
      <c r="Q730">
        <v>6</v>
      </c>
      <c r="R730">
        <v>729</v>
      </c>
    </row>
    <row r="731" spans="1:18" x14ac:dyDescent="0.2">
      <c r="A731" s="1">
        <v>40710.166666666664</v>
      </c>
      <c r="B731" s="17">
        <f>YEAR(Таблица1[[#This Row],[datetime]])</f>
        <v>2011</v>
      </c>
      <c r="C731" s="17">
        <f>MONTH(Таблица1[[#This Row],[datetime]])</f>
        <v>6</v>
      </c>
      <c r="D731" s="17">
        <f>DAY(Таблица1[[#This Row],[datetime]])</f>
        <v>16</v>
      </c>
      <c r="E731" s="17">
        <f>WEEKDAY(Таблица1[[#This Row],[datetime]])</f>
        <v>5</v>
      </c>
      <c r="F731" s="17">
        <f>HOUR(Таблица1[[#This Row],[datetime]])</f>
        <v>4</v>
      </c>
      <c r="G731">
        <v>2</v>
      </c>
      <c r="H731">
        <v>0</v>
      </c>
      <c r="I731">
        <v>1</v>
      </c>
      <c r="J731">
        <v>2</v>
      </c>
      <c r="K731">
        <v>22.96</v>
      </c>
      <c r="L731">
        <v>26.515000000000001</v>
      </c>
      <c r="M731">
        <v>68</v>
      </c>
      <c r="N731">
        <v>7.0015000000000001</v>
      </c>
      <c r="O731">
        <v>0</v>
      </c>
      <c r="P731">
        <v>6</v>
      </c>
      <c r="Q731">
        <v>6</v>
      </c>
      <c r="R731">
        <v>730</v>
      </c>
    </row>
    <row r="732" spans="1:18" x14ac:dyDescent="0.2">
      <c r="A732" s="1">
        <v>40711.125</v>
      </c>
      <c r="B732" s="17">
        <f>YEAR(Таблица1[[#This Row],[datetime]])</f>
        <v>2011</v>
      </c>
      <c r="C732" s="17">
        <f>MONTH(Таблица1[[#This Row],[datetime]])</f>
        <v>6</v>
      </c>
      <c r="D732" s="17">
        <f>DAY(Таблица1[[#This Row],[datetime]])</f>
        <v>17</v>
      </c>
      <c r="E732" s="17">
        <f>WEEKDAY(Таблица1[[#This Row],[datetime]])</f>
        <v>6</v>
      </c>
      <c r="F732" s="17">
        <f>HOUR(Таблица1[[#This Row],[datetime]])</f>
        <v>3</v>
      </c>
      <c r="G732">
        <v>2</v>
      </c>
      <c r="H732">
        <v>0</v>
      </c>
      <c r="I732">
        <v>1</v>
      </c>
      <c r="J732">
        <v>1</v>
      </c>
      <c r="K732">
        <v>22.96</v>
      </c>
      <c r="L732">
        <v>26.515000000000001</v>
      </c>
      <c r="M732">
        <v>94</v>
      </c>
      <c r="N732">
        <v>7.0015000000000001</v>
      </c>
      <c r="O732">
        <v>1</v>
      </c>
      <c r="P732">
        <v>5</v>
      </c>
      <c r="Q732">
        <v>6</v>
      </c>
      <c r="R732">
        <v>731</v>
      </c>
    </row>
    <row r="733" spans="1:18" x14ac:dyDescent="0.2">
      <c r="A733" s="1">
        <v>40711.166666666664</v>
      </c>
      <c r="B733" s="17">
        <f>YEAR(Таблица1[[#This Row],[datetime]])</f>
        <v>2011</v>
      </c>
      <c r="C733" s="17">
        <f>MONTH(Таблица1[[#This Row],[datetime]])</f>
        <v>6</v>
      </c>
      <c r="D733" s="17">
        <f>DAY(Таблица1[[#This Row],[datetime]])</f>
        <v>17</v>
      </c>
      <c r="E733" s="17">
        <f>WEEKDAY(Таблица1[[#This Row],[datetime]])</f>
        <v>6</v>
      </c>
      <c r="F733" s="17">
        <f>HOUR(Таблица1[[#This Row],[datetime]])</f>
        <v>4</v>
      </c>
      <c r="G733">
        <v>2</v>
      </c>
      <c r="H733">
        <v>0</v>
      </c>
      <c r="I733">
        <v>1</v>
      </c>
      <c r="J733">
        <v>1</v>
      </c>
      <c r="K733">
        <v>22.14</v>
      </c>
      <c r="L733">
        <v>25.76</v>
      </c>
      <c r="M733">
        <v>94</v>
      </c>
      <c r="N733">
        <v>8.9981000000000009</v>
      </c>
      <c r="O733">
        <v>1</v>
      </c>
      <c r="P733">
        <v>5</v>
      </c>
      <c r="Q733">
        <v>6</v>
      </c>
      <c r="R733">
        <v>732</v>
      </c>
    </row>
    <row r="734" spans="1:18" x14ac:dyDescent="0.2">
      <c r="A734" s="1">
        <v>40725.166666666664</v>
      </c>
      <c r="B734" s="17">
        <f>YEAR(Таблица1[[#This Row],[datetime]])</f>
        <v>2011</v>
      </c>
      <c r="C734" s="17">
        <f>MONTH(Таблица1[[#This Row],[datetime]])</f>
        <v>7</v>
      </c>
      <c r="D734" s="17">
        <f>DAY(Таблица1[[#This Row],[datetime]])</f>
        <v>1</v>
      </c>
      <c r="E734" s="17">
        <f>WEEKDAY(Таблица1[[#This Row],[datetime]])</f>
        <v>6</v>
      </c>
      <c r="F734" s="17">
        <f>HOUR(Таблица1[[#This Row],[datetime]])</f>
        <v>4</v>
      </c>
      <c r="G734">
        <v>3</v>
      </c>
      <c r="H734">
        <v>0</v>
      </c>
      <c r="I734">
        <v>1</v>
      </c>
      <c r="J734">
        <v>1</v>
      </c>
      <c r="K734">
        <v>25.42</v>
      </c>
      <c r="L734">
        <v>31.06</v>
      </c>
      <c r="M734">
        <v>57</v>
      </c>
      <c r="N734">
        <v>0</v>
      </c>
      <c r="O734">
        <v>1</v>
      </c>
      <c r="P734">
        <v>5</v>
      </c>
      <c r="Q734">
        <v>6</v>
      </c>
      <c r="R734">
        <v>733</v>
      </c>
    </row>
    <row r="735" spans="1:18" x14ac:dyDescent="0.2">
      <c r="A735" s="1">
        <v>40730.125</v>
      </c>
      <c r="B735" s="17">
        <f>YEAR(Таблица1[[#This Row],[datetime]])</f>
        <v>2011</v>
      </c>
      <c r="C735" s="17">
        <f>MONTH(Таблица1[[#This Row],[datetime]])</f>
        <v>7</v>
      </c>
      <c r="D735" s="17">
        <f>DAY(Таблица1[[#This Row],[datetime]])</f>
        <v>6</v>
      </c>
      <c r="E735" s="17">
        <f>WEEKDAY(Таблица1[[#This Row],[datetime]])</f>
        <v>4</v>
      </c>
      <c r="F735" s="17">
        <f>HOUR(Таблица1[[#This Row],[datetime]])</f>
        <v>3</v>
      </c>
      <c r="G735">
        <v>3</v>
      </c>
      <c r="H735">
        <v>0</v>
      </c>
      <c r="I735">
        <v>1</v>
      </c>
      <c r="J735">
        <v>1</v>
      </c>
      <c r="K735">
        <v>28.7</v>
      </c>
      <c r="L735">
        <v>33.335000000000001</v>
      </c>
      <c r="M735">
        <v>79</v>
      </c>
      <c r="N735">
        <v>0</v>
      </c>
      <c r="O735">
        <v>0</v>
      </c>
      <c r="P735">
        <v>6</v>
      </c>
      <c r="Q735">
        <v>6</v>
      </c>
      <c r="R735">
        <v>734</v>
      </c>
    </row>
    <row r="736" spans="1:18" x14ac:dyDescent="0.2">
      <c r="A736" s="1">
        <v>40730.166666666664</v>
      </c>
      <c r="B736" s="17">
        <f>YEAR(Таблица1[[#This Row],[datetime]])</f>
        <v>2011</v>
      </c>
      <c r="C736" s="17">
        <f>MONTH(Таблица1[[#This Row],[datetime]])</f>
        <v>7</v>
      </c>
      <c r="D736" s="17">
        <f>DAY(Таблица1[[#This Row],[datetime]])</f>
        <v>6</v>
      </c>
      <c r="E736" s="17">
        <f>WEEKDAY(Таблица1[[#This Row],[datetime]])</f>
        <v>4</v>
      </c>
      <c r="F736" s="17">
        <f>HOUR(Таблица1[[#This Row],[datetime]])</f>
        <v>4</v>
      </c>
      <c r="G736">
        <v>3</v>
      </c>
      <c r="H736">
        <v>0</v>
      </c>
      <c r="I736">
        <v>1</v>
      </c>
      <c r="J736">
        <v>2</v>
      </c>
      <c r="K736">
        <v>27.88</v>
      </c>
      <c r="L736">
        <v>31.82</v>
      </c>
      <c r="M736">
        <v>83</v>
      </c>
      <c r="N736">
        <v>6.0031999999999996</v>
      </c>
      <c r="O736">
        <v>0</v>
      </c>
      <c r="P736">
        <v>6</v>
      </c>
      <c r="Q736">
        <v>6</v>
      </c>
      <c r="R736">
        <v>735</v>
      </c>
    </row>
    <row r="737" spans="1:18" x14ac:dyDescent="0.2">
      <c r="A737" s="1">
        <v>40732.125</v>
      </c>
      <c r="B737" s="17">
        <f>YEAR(Таблица1[[#This Row],[datetime]])</f>
        <v>2011</v>
      </c>
      <c r="C737" s="17">
        <f>MONTH(Таблица1[[#This Row],[datetime]])</f>
        <v>7</v>
      </c>
      <c r="D737" s="17">
        <f>DAY(Таблица1[[#This Row],[datetime]])</f>
        <v>8</v>
      </c>
      <c r="E737" s="17">
        <f>WEEKDAY(Таблица1[[#This Row],[datetime]])</f>
        <v>6</v>
      </c>
      <c r="F737" s="17">
        <f>HOUR(Таблица1[[#This Row],[datetime]])</f>
        <v>3</v>
      </c>
      <c r="G737">
        <v>3</v>
      </c>
      <c r="H737">
        <v>0</v>
      </c>
      <c r="I737">
        <v>1</v>
      </c>
      <c r="J737">
        <v>1</v>
      </c>
      <c r="K737">
        <v>27.88</v>
      </c>
      <c r="L737">
        <v>31.82</v>
      </c>
      <c r="M737">
        <v>79</v>
      </c>
      <c r="N737">
        <v>7.0015000000000001</v>
      </c>
      <c r="O737">
        <v>2</v>
      </c>
      <c r="P737">
        <v>4</v>
      </c>
      <c r="Q737">
        <v>6</v>
      </c>
      <c r="R737">
        <v>736</v>
      </c>
    </row>
    <row r="738" spans="1:18" x14ac:dyDescent="0.2">
      <c r="A738" s="1">
        <v>40733.166666666664</v>
      </c>
      <c r="B738" s="17">
        <f>YEAR(Таблица1[[#This Row],[datetime]])</f>
        <v>2011</v>
      </c>
      <c r="C738" s="17">
        <f>MONTH(Таблица1[[#This Row],[datetime]])</f>
        <v>7</v>
      </c>
      <c r="D738" s="17">
        <f>DAY(Таблица1[[#This Row],[datetime]])</f>
        <v>9</v>
      </c>
      <c r="E738" s="17">
        <f>WEEKDAY(Таблица1[[#This Row],[datetime]])</f>
        <v>7</v>
      </c>
      <c r="F738" s="17">
        <f>HOUR(Таблица1[[#This Row],[datetime]])</f>
        <v>4</v>
      </c>
      <c r="G738">
        <v>3</v>
      </c>
      <c r="H738">
        <v>0</v>
      </c>
      <c r="I738">
        <v>0</v>
      </c>
      <c r="J738">
        <v>1</v>
      </c>
      <c r="K738">
        <v>26.24</v>
      </c>
      <c r="L738">
        <v>28.79</v>
      </c>
      <c r="M738">
        <v>83</v>
      </c>
      <c r="N738">
        <v>15.001300000000001</v>
      </c>
      <c r="O738">
        <v>2</v>
      </c>
      <c r="P738">
        <v>4</v>
      </c>
      <c r="Q738">
        <v>6</v>
      </c>
      <c r="R738">
        <v>737</v>
      </c>
    </row>
    <row r="739" spans="1:18" x14ac:dyDescent="0.2">
      <c r="A739" s="1">
        <v>40736.166666666664</v>
      </c>
      <c r="B739" s="17">
        <f>YEAR(Таблица1[[#This Row],[datetime]])</f>
        <v>2011</v>
      </c>
      <c r="C739" s="17">
        <f>MONTH(Таблица1[[#This Row],[datetime]])</f>
        <v>7</v>
      </c>
      <c r="D739" s="17">
        <f>DAY(Таблица1[[#This Row],[datetime]])</f>
        <v>12</v>
      </c>
      <c r="E739" s="17">
        <f>WEEKDAY(Таблица1[[#This Row],[datetime]])</f>
        <v>3</v>
      </c>
      <c r="F739" s="17">
        <f>HOUR(Таблица1[[#This Row],[datetime]])</f>
        <v>4</v>
      </c>
      <c r="G739">
        <v>3</v>
      </c>
      <c r="H739">
        <v>0</v>
      </c>
      <c r="I739">
        <v>1</v>
      </c>
      <c r="J739">
        <v>1</v>
      </c>
      <c r="K739">
        <v>28.7</v>
      </c>
      <c r="L739">
        <v>33.335000000000001</v>
      </c>
      <c r="M739">
        <v>79</v>
      </c>
      <c r="N739">
        <v>11.0014</v>
      </c>
      <c r="O739">
        <v>0</v>
      </c>
      <c r="P739">
        <v>6</v>
      </c>
      <c r="Q739">
        <v>6</v>
      </c>
      <c r="R739">
        <v>738</v>
      </c>
    </row>
    <row r="740" spans="1:18" x14ac:dyDescent="0.2">
      <c r="A740" s="1">
        <v>40738.125</v>
      </c>
      <c r="B740" s="17">
        <f>YEAR(Таблица1[[#This Row],[datetime]])</f>
        <v>2011</v>
      </c>
      <c r="C740" s="17">
        <f>MONTH(Таблица1[[#This Row],[datetime]])</f>
        <v>7</v>
      </c>
      <c r="D740" s="17">
        <f>DAY(Таблица1[[#This Row],[datetime]])</f>
        <v>14</v>
      </c>
      <c r="E740" s="17">
        <f>WEEKDAY(Таблица1[[#This Row],[datetime]])</f>
        <v>5</v>
      </c>
      <c r="F740" s="17">
        <f>HOUR(Таблица1[[#This Row],[datetime]])</f>
        <v>3</v>
      </c>
      <c r="G740">
        <v>3</v>
      </c>
      <c r="H740">
        <v>0</v>
      </c>
      <c r="I740">
        <v>1</v>
      </c>
      <c r="J740">
        <v>1</v>
      </c>
      <c r="K740">
        <v>25.42</v>
      </c>
      <c r="L740">
        <v>31.06</v>
      </c>
      <c r="M740">
        <v>57</v>
      </c>
      <c r="N740">
        <v>19.999500000000001</v>
      </c>
      <c r="O740">
        <v>1</v>
      </c>
      <c r="P740">
        <v>5</v>
      </c>
      <c r="Q740">
        <v>6</v>
      </c>
      <c r="R740">
        <v>739</v>
      </c>
    </row>
    <row r="741" spans="1:18" x14ac:dyDescent="0.2">
      <c r="A741" s="1">
        <v>40738.166666666664</v>
      </c>
      <c r="B741" s="17">
        <f>YEAR(Таблица1[[#This Row],[datetime]])</f>
        <v>2011</v>
      </c>
      <c r="C741" s="17">
        <f>MONTH(Таблица1[[#This Row],[datetime]])</f>
        <v>7</v>
      </c>
      <c r="D741" s="17">
        <f>DAY(Таблица1[[#This Row],[datetime]])</f>
        <v>14</v>
      </c>
      <c r="E741" s="17">
        <f>WEEKDAY(Таблица1[[#This Row],[datetime]])</f>
        <v>5</v>
      </c>
      <c r="F741" s="17">
        <f>HOUR(Таблица1[[#This Row],[datetime]])</f>
        <v>4</v>
      </c>
      <c r="G741">
        <v>3</v>
      </c>
      <c r="H741">
        <v>0</v>
      </c>
      <c r="I741">
        <v>1</v>
      </c>
      <c r="J741">
        <v>1</v>
      </c>
      <c r="K741">
        <v>25.42</v>
      </c>
      <c r="L741">
        <v>31.06</v>
      </c>
      <c r="M741">
        <v>53</v>
      </c>
      <c r="N741">
        <v>16.997900000000001</v>
      </c>
      <c r="O741">
        <v>0</v>
      </c>
      <c r="P741">
        <v>6</v>
      </c>
      <c r="Q741">
        <v>6</v>
      </c>
      <c r="R741">
        <v>740</v>
      </c>
    </row>
    <row r="742" spans="1:18" x14ac:dyDescent="0.2">
      <c r="A742" s="1">
        <v>40760.125</v>
      </c>
      <c r="B742" s="17">
        <f>YEAR(Таблица1[[#This Row],[datetime]])</f>
        <v>2011</v>
      </c>
      <c r="C742" s="17">
        <f>MONTH(Таблица1[[#This Row],[datetime]])</f>
        <v>8</v>
      </c>
      <c r="D742" s="17">
        <f>DAY(Таблица1[[#This Row],[datetime]])</f>
        <v>5</v>
      </c>
      <c r="E742" s="17">
        <f>WEEKDAY(Таблица1[[#This Row],[datetime]])</f>
        <v>6</v>
      </c>
      <c r="F742" s="17">
        <f>HOUR(Таблица1[[#This Row],[datetime]])</f>
        <v>3</v>
      </c>
      <c r="G742">
        <v>3</v>
      </c>
      <c r="H742">
        <v>0</v>
      </c>
      <c r="I742">
        <v>1</v>
      </c>
      <c r="J742">
        <v>1</v>
      </c>
      <c r="K742">
        <v>26.24</v>
      </c>
      <c r="L742">
        <v>29.545000000000002</v>
      </c>
      <c r="M742">
        <v>78</v>
      </c>
      <c r="N742">
        <v>6.0031999999999996</v>
      </c>
      <c r="O742">
        <v>0</v>
      </c>
      <c r="P742">
        <v>6</v>
      </c>
      <c r="Q742">
        <v>6</v>
      </c>
      <c r="R742">
        <v>741</v>
      </c>
    </row>
    <row r="743" spans="1:18" x14ac:dyDescent="0.2">
      <c r="A743" s="1">
        <v>40761.208333333336</v>
      </c>
      <c r="B743" s="17">
        <f>YEAR(Таблица1[[#This Row],[datetime]])</f>
        <v>2011</v>
      </c>
      <c r="C743" s="17">
        <f>MONTH(Таблица1[[#This Row],[datetime]])</f>
        <v>8</v>
      </c>
      <c r="D743" s="17">
        <f>DAY(Таблица1[[#This Row],[datetime]])</f>
        <v>6</v>
      </c>
      <c r="E743" s="17">
        <f>WEEKDAY(Таблица1[[#This Row],[datetime]])</f>
        <v>7</v>
      </c>
      <c r="F743" s="17">
        <f>HOUR(Таблица1[[#This Row],[datetime]])</f>
        <v>5</v>
      </c>
      <c r="G743">
        <v>3</v>
      </c>
      <c r="H743">
        <v>0</v>
      </c>
      <c r="I743">
        <v>0</v>
      </c>
      <c r="J743">
        <v>1</v>
      </c>
      <c r="K743">
        <v>26.24</v>
      </c>
      <c r="L743">
        <v>28.79</v>
      </c>
      <c r="M743">
        <v>89</v>
      </c>
      <c r="N743">
        <v>6.0031999999999996</v>
      </c>
      <c r="O743">
        <v>2</v>
      </c>
      <c r="P743">
        <v>4</v>
      </c>
      <c r="Q743">
        <v>6</v>
      </c>
      <c r="R743">
        <v>742</v>
      </c>
    </row>
    <row r="744" spans="1:18" x14ac:dyDescent="0.2">
      <c r="A744" s="1">
        <v>40762.166666666664</v>
      </c>
      <c r="B744" s="17">
        <f>YEAR(Таблица1[[#This Row],[datetime]])</f>
        <v>2011</v>
      </c>
      <c r="C744" s="17">
        <f>MONTH(Таблица1[[#This Row],[datetime]])</f>
        <v>8</v>
      </c>
      <c r="D744" s="17">
        <f>DAY(Таблица1[[#This Row],[datetime]])</f>
        <v>7</v>
      </c>
      <c r="E744" s="17">
        <f>WEEKDAY(Таблица1[[#This Row],[datetime]])</f>
        <v>1</v>
      </c>
      <c r="F744" s="17">
        <f>HOUR(Таблица1[[#This Row],[datetime]])</f>
        <v>4</v>
      </c>
      <c r="G744">
        <v>3</v>
      </c>
      <c r="H744">
        <v>0</v>
      </c>
      <c r="I744">
        <v>0</v>
      </c>
      <c r="J744">
        <v>1</v>
      </c>
      <c r="K744">
        <v>28.7</v>
      </c>
      <c r="L744">
        <v>33.335000000000001</v>
      </c>
      <c r="M744">
        <v>84</v>
      </c>
      <c r="N744">
        <v>8.9981000000000009</v>
      </c>
      <c r="O744">
        <v>1</v>
      </c>
      <c r="P744">
        <v>5</v>
      </c>
      <c r="Q744">
        <v>6</v>
      </c>
      <c r="R744">
        <v>743</v>
      </c>
    </row>
    <row r="745" spans="1:18" x14ac:dyDescent="0.2">
      <c r="A745" s="1">
        <v>40769.25</v>
      </c>
      <c r="B745" s="17">
        <f>YEAR(Таблица1[[#This Row],[datetime]])</f>
        <v>2011</v>
      </c>
      <c r="C745" s="17">
        <f>MONTH(Таблица1[[#This Row],[datetime]])</f>
        <v>8</v>
      </c>
      <c r="D745" s="17">
        <f>DAY(Таблица1[[#This Row],[datetime]])</f>
        <v>14</v>
      </c>
      <c r="E745" s="17">
        <f>WEEKDAY(Таблица1[[#This Row],[datetime]])</f>
        <v>1</v>
      </c>
      <c r="F745" s="17">
        <f>HOUR(Таблица1[[#This Row],[datetime]])</f>
        <v>6</v>
      </c>
      <c r="G745">
        <v>3</v>
      </c>
      <c r="H745">
        <v>0</v>
      </c>
      <c r="I745">
        <v>0</v>
      </c>
      <c r="J745">
        <v>2</v>
      </c>
      <c r="K745">
        <v>26.24</v>
      </c>
      <c r="L745">
        <v>28.03</v>
      </c>
      <c r="M745">
        <v>94</v>
      </c>
      <c r="N745">
        <v>7.0015000000000001</v>
      </c>
      <c r="O745">
        <v>2</v>
      </c>
      <c r="P745">
        <v>4</v>
      </c>
      <c r="Q745">
        <v>6</v>
      </c>
      <c r="R745">
        <v>744</v>
      </c>
    </row>
    <row r="746" spans="1:18" x14ac:dyDescent="0.2">
      <c r="A746" s="1">
        <v>40771.125</v>
      </c>
      <c r="B746" s="17">
        <f>YEAR(Таблица1[[#This Row],[datetime]])</f>
        <v>2011</v>
      </c>
      <c r="C746" s="17">
        <f>MONTH(Таблица1[[#This Row],[datetime]])</f>
        <v>8</v>
      </c>
      <c r="D746" s="17">
        <f>DAY(Таблица1[[#This Row],[datetime]])</f>
        <v>16</v>
      </c>
      <c r="E746" s="17">
        <f>WEEKDAY(Таблица1[[#This Row],[datetime]])</f>
        <v>3</v>
      </c>
      <c r="F746" s="17">
        <f>HOUR(Таблица1[[#This Row],[datetime]])</f>
        <v>3</v>
      </c>
      <c r="G746">
        <v>3</v>
      </c>
      <c r="H746">
        <v>0</v>
      </c>
      <c r="I746">
        <v>1</v>
      </c>
      <c r="J746">
        <v>1</v>
      </c>
      <c r="K746">
        <v>25.42</v>
      </c>
      <c r="L746">
        <v>29.545000000000002</v>
      </c>
      <c r="M746">
        <v>73</v>
      </c>
      <c r="N746">
        <v>15.001300000000001</v>
      </c>
      <c r="O746">
        <v>1</v>
      </c>
      <c r="P746">
        <v>5</v>
      </c>
      <c r="Q746">
        <v>6</v>
      </c>
      <c r="R746">
        <v>745</v>
      </c>
    </row>
    <row r="747" spans="1:18" x14ac:dyDescent="0.2">
      <c r="A747" s="1">
        <v>40772.083333333336</v>
      </c>
      <c r="B747" s="17">
        <f>YEAR(Таблица1[[#This Row],[datetime]])</f>
        <v>2011</v>
      </c>
      <c r="C747" s="17">
        <f>MONTH(Таблица1[[#This Row],[datetime]])</f>
        <v>8</v>
      </c>
      <c r="D747" s="17">
        <f>DAY(Таблица1[[#This Row],[datetime]])</f>
        <v>17</v>
      </c>
      <c r="E747" s="17">
        <f>WEEKDAY(Таблица1[[#This Row],[datetime]])</f>
        <v>4</v>
      </c>
      <c r="F747" s="17">
        <f>HOUR(Таблица1[[#This Row],[datetime]])</f>
        <v>2</v>
      </c>
      <c r="G747">
        <v>3</v>
      </c>
      <c r="H747">
        <v>0</v>
      </c>
      <c r="I747">
        <v>1</v>
      </c>
      <c r="J747">
        <v>1</v>
      </c>
      <c r="K747">
        <v>27.06</v>
      </c>
      <c r="L747">
        <v>31.06</v>
      </c>
      <c r="M747">
        <v>69</v>
      </c>
      <c r="N747">
        <v>0</v>
      </c>
      <c r="O747">
        <v>0</v>
      </c>
      <c r="P747">
        <v>6</v>
      </c>
      <c r="Q747">
        <v>6</v>
      </c>
      <c r="R747">
        <v>746</v>
      </c>
    </row>
    <row r="748" spans="1:18" x14ac:dyDescent="0.2">
      <c r="A748" s="1">
        <v>40773.083333333336</v>
      </c>
      <c r="B748" s="17">
        <f>YEAR(Таблица1[[#This Row],[datetime]])</f>
        <v>2011</v>
      </c>
      <c r="C748" s="17">
        <f>MONTH(Таблица1[[#This Row],[datetime]])</f>
        <v>8</v>
      </c>
      <c r="D748" s="17">
        <f>DAY(Таблица1[[#This Row],[datetime]])</f>
        <v>18</v>
      </c>
      <c r="E748" s="17">
        <f>WEEKDAY(Таблица1[[#This Row],[datetime]])</f>
        <v>5</v>
      </c>
      <c r="F748" s="17">
        <f>HOUR(Таблица1[[#This Row],[datetime]])</f>
        <v>2</v>
      </c>
      <c r="G748">
        <v>3</v>
      </c>
      <c r="H748">
        <v>0</v>
      </c>
      <c r="I748">
        <v>1</v>
      </c>
      <c r="J748">
        <v>1</v>
      </c>
      <c r="K748">
        <v>27.06</v>
      </c>
      <c r="L748">
        <v>31.06</v>
      </c>
      <c r="M748">
        <v>65</v>
      </c>
      <c r="N748">
        <v>15.001300000000001</v>
      </c>
      <c r="O748">
        <v>2</v>
      </c>
      <c r="P748">
        <v>4</v>
      </c>
      <c r="Q748">
        <v>6</v>
      </c>
      <c r="R748">
        <v>747</v>
      </c>
    </row>
    <row r="749" spans="1:18" x14ac:dyDescent="0.2">
      <c r="A749" s="1">
        <v>40773.125</v>
      </c>
      <c r="B749" s="17">
        <f>YEAR(Таблица1[[#This Row],[datetime]])</f>
        <v>2011</v>
      </c>
      <c r="C749" s="17">
        <f>MONTH(Таблица1[[#This Row],[datetime]])</f>
        <v>8</v>
      </c>
      <c r="D749" s="17">
        <f>DAY(Таблица1[[#This Row],[datetime]])</f>
        <v>18</v>
      </c>
      <c r="E749" s="17">
        <f>WEEKDAY(Таблица1[[#This Row],[datetime]])</f>
        <v>5</v>
      </c>
      <c r="F749" s="17">
        <f>HOUR(Таблица1[[#This Row],[datetime]])</f>
        <v>3</v>
      </c>
      <c r="G749">
        <v>3</v>
      </c>
      <c r="H749">
        <v>0</v>
      </c>
      <c r="I749">
        <v>1</v>
      </c>
      <c r="J749">
        <v>1</v>
      </c>
      <c r="K749">
        <v>27.06</v>
      </c>
      <c r="L749">
        <v>31.06</v>
      </c>
      <c r="M749">
        <v>69</v>
      </c>
      <c r="N749">
        <v>19.001200000000001</v>
      </c>
      <c r="O749">
        <v>0</v>
      </c>
      <c r="P749">
        <v>6</v>
      </c>
      <c r="Q749">
        <v>6</v>
      </c>
      <c r="R749">
        <v>748</v>
      </c>
    </row>
    <row r="750" spans="1:18" x14ac:dyDescent="0.2">
      <c r="A750" s="1">
        <v>40790.208333333336</v>
      </c>
      <c r="B750" s="17">
        <f>YEAR(Таблица1[[#This Row],[datetime]])</f>
        <v>2011</v>
      </c>
      <c r="C750" s="17">
        <f>MONTH(Таблица1[[#This Row],[datetime]])</f>
        <v>9</v>
      </c>
      <c r="D750" s="17">
        <f>DAY(Таблица1[[#This Row],[datetime]])</f>
        <v>4</v>
      </c>
      <c r="E750" s="17">
        <f>WEEKDAY(Таблица1[[#This Row],[datetime]])</f>
        <v>1</v>
      </c>
      <c r="F750" s="17">
        <f>HOUR(Таблица1[[#This Row],[datetime]])</f>
        <v>5</v>
      </c>
      <c r="G750">
        <v>3</v>
      </c>
      <c r="H750">
        <v>0</v>
      </c>
      <c r="I750">
        <v>0</v>
      </c>
      <c r="J750">
        <v>1</v>
      </c>
      <c r="K750">
        <v>26.24</v>
      </c>
      <c r="L750">
        <v>28.79</v>
      </c>
      <c r="M750">
        <v>83</v>
      </c>
      <c r="N750">
        <v>8.9981000000000009</v>
      </c>
      <c r="O750">
        <v>1</v>
      </c>
      <c r="P750">
        <v>5</v>
      </c>
      <c r="Q750">
        <v>6</v>
      </c>
      <c r="R750">
        <v>749</v>
      </c>
    </row>
    <row r="751" spans="1:18" x14ac:dyDescent="0.2">
      <c r="A751" s="1">
        <v>40791.208333333336</v>
      </c>
      <c r="B751" s="17">
        <f>YEAR(Таблица1[[#This Row],[datetime]])</f>
        <v>2011</v>
      </c>
      <c r="C751" s="17">
        <f>MONTH(Таблица1[[#This Row],[datetime]])</f>
        <v>9</v>
      </c>
      <c r="D751" s="17">
        <f>DAY(Таблица1[[#This Row],[datetime]])</f>
        <v>5</v>
      </c>
      <c r="E751" s="17">
        <f>WEEKDAY(Таблица1[[#This Row],[datetime]])</f>
        <v>2</v>
      </c>
      <c r="F751" s="17">
        <f>HOUR(Таблица1[[#This Row],[datetime]])</f>
        <v>5</v>
      </c>
      <c r="G751">
        <v>3</v>
      </c>
      <c r="H751">
        <v>1</v>
      </c>
      <c r="I751">
        <v>0</v>
      </c>
      <c r="J751">
        <v>2</v>
      </c>
      <c r="K751">
        <v>27.06</v>
      </c>
      <c r="L751">
        <v>31.06</v>
      </c>
      <c r="M751">
        <v>74</v>
      </c>
      <c r="N751">
        <v>11.0014</v>
      </c>
      <c r="O751">
        <v>2</v>
      </c>
      <c r="P751">
        <v>4</v>
      </c>
      <c r="Q751">
        <v>6</v>
      </c>
      <c r="R751">
        <v>750</v>
      </c>
    </row>
    <row r="752" spans="1:18" x14ac:dyDescent="0.2">
      <c r="A752" s="1">
        <v>40793.083333333336</v>
      </c>
      <c r="B752" s="17">
        <f>YEAR(Таблица1[[#This Row],[datetime]])</f>
        <v>2011</v>
      </c>
      <c r="C752" s="17">
        <f>MONTH(Таблица1[[#This Row],[datetime]])</f>
        <v>9</v>
      </c>
      <c r="D752" s="17">
        <f>DAY(Таблица1[[#This Row],[datetime]])</f>
        <v>7</v>
      </c>
      <c r="E752" s="17">
        <f>WEEKDAY(Таблица1[[#This Row],[datetime]])</f>
        <v>4</v>
      </c>
      <c r="F752" s="17">
        <f>HOUR(Таблица1[[#This Row],[datetime]])</f>
        <v>2</v>
      </c>
      <c r="G752">
        <v>3</v>
      </c>
      <c r="H752">
        <v>0</v>
      </c>
      <c r="I752">
        <v>1</v>
      </c>
      <c r="J752">
        <v>2</v>
      </c>
      <c r="K752">
        <v>22.14</v>
      </c>
      <c r="L752">
        <v>25.76</v>
      </c>
      <c r="M752">
        <v>94</v>
      </c>
      <c r="N752">
        <v>15.001300000000001</v>
      </c>
      <c r="O752">
        <v>2</v>
      </c>
      <c r="P752">
        <v>4</v>
      </c>
      <c r="Q752">
        <v>6</v>
      </c>
      <c r="R752">
        <v>751</v>
      </c>
    </row>
    <row r="753" spans="1:18" x14ac:dyDescent="0.2">
      <c r="A753" s="1">
        <v>40796.25</v>
      </c>
      <c r="B753" s="17">
        <f>YEAR(Таблица1[[#This Row],[datetime]])</f>
        <v>2011</v>
      </c>
      <c r="C753" s="17">
        <f>MONTH(Таблица1[[#This Row],[datetime]])</f>
        <v>9</v>
      </c>
      <c r="D753" s="17">
        <f>DAY(Таблица1[[#This Row],[datetime]])</f>
        <v>10</v>
      </c>
      <c r="E753" s="17">
        <f>WEEKDAY(Таблица1[[#This Row],[datetime]])</f>
        <v>7</v>
      </c>
      <c r="F753" s="17">
        <f>HOUR(Таблица1[[#This Row],[datetime]])</f>
        <v>6</v>
      </c>
      <c r="G753">
        <v>3</v>
      </c>
      <c r="H753">
        <v>0</v>
      </c>
      <c r="I753">
        <v>0</v>
      </c>
      <c r="J753">
        <v>1</v>
      </c>
      <c r="K753">
        <v>23.78</v>
      </c>
      <c r="L753">
        <v>27.274999999999999</v>
      </c>
      <c r="M753">
        <v>94</v>
      </c>
      <c r="N753">
        <v>11.0014</v>
      </c>
      <c r="O753">
        <v>0</v>
      </c>
      <c r="P753">
        <v>6</v>
      </c>
      <c r="Q753">
        <v>6</v>
      </c>
      <c r="R753">
        <v>752</v>
      </c>
    </row>
    <row r="754" spans="1:18" x14ac:dyDescent="0.2">
      <c r="A754" s="1">
        <v>40802.125</v>
      </c>
      <c r="B754" s="17">
        <f>YEAR(Таблица1[[#This Row],[datetime]])</f>
        <v>2011</v>
      </c>
      <c r="C754" s="17">
        <f>MONTH(Таблица1[[#This Row],[datetime]])</f>
        <v>9</v>
      </c>
      <c r="D754" s="17">
        <f>DAY(Таблица1[[#This Row],[datetime]])</f>
        <v>16</v>
      </c>
      <c r="E754" s="17">
        <f>WEEKDAY(Таблица1[[#This Row],[datetime]])</f>
        <v>6</v>
      </c>
      <c r="F754" s="17">
        <f>HOUR(Таблица1[[#This Row],[datetime]])</f>
        <v>3</v>
      </c>
      <c r="G754">
        <v>3</v>
      </c>
      <c r="H754">
        <v>0</v>
      </c>
      <c r="I754">
        <v>1</v>
      </c>
      <c r="J754">
        <v>1</v>
      </c>
      <c r="K754">
        <v>16.399999999999999</v>
      </c>
      <c r="L754">
        <v>20.454999999999998</v>
      </c>
      <c r="M754">
        <v>71</v>
      </c>
      <c r="N754">
        <v>16.997900000000001</v>
      </c>
      <c r="O754">
        <v>2</v>
      </c>
      <c r="P754">
        <v>4</v>
      </c>
      <c r="Q754">
        <v>6</v>
      </c>
      <c r="R754">
        <v>753</v>
      </c>
    </row>
    <row r="755" spans="1:18" x14ac:dyDescent="0.2">
      <c r="A755" s="1">
        <v>40804.208333333336</v>
      </c>
      <c r="B755" s="17">
        <f>YEAR(Таблица1[[#This Row],[datetime]])</f>
        <v>2011</v>
      </c>
      <c r="C755" s="17">
        <f>MONTH(Таблица1[[#This Row],[datetime]])</f>
        <v>9</v>
      </c>
      <c r="D755" s="17">
        <f>DAY(Таблица1[[#This Row],[datetime]])</f>
        <v>18</v>
      </c>
      <c r="E755" s="17">
        <f>WEEKDAY(Таблица1[[#This Row],[datetime]])</f>
        <v>1</v>
      </c>
      <c r="F755" s="17">
        <f>HOUR(Таблица1[[#This Row],[datetime]])</f>
        <v>5</v>
      </c>
      <c r="G755">
        <v>3</v>
      </c>
      <c r="H755">
        <v>0</v>
      </c>
      <c r="I755">
        <v>0</v>
      </c>
      <c r="J755">
        <v>1</v>
      </c>
      <c r="K755">
        <v>18.04</v>
      </c>
      <c r="L755">
        <v>21.97</v>
      </c>
      <c r="M755">
        <v>77</v>
      </c>
      <c r="N755">
        <v>15.001300000000001</v>
      </c>
      <c r="O755">
        <v>1</v>
      </c>
      <c r="P755">
        <v>5</v>
      </c>
      <c r="Q755">
        <v>6</v>
      </c>
      <c r="R755">
        <v>754</v>
      </c>
    </row>
    <row r="756" spans="1:18" x14ac:dyDescent="0.2">
      <c r="A756" s="1">
        <v>40819.041666666664</v>
      </c>
      <c r="B756" s="17">
        <f>YEAR(Таблица1[[#This Row],[datetime]])</f>
        <v>2011</v>
      </c>
      <c r="C756" s="17">
        <f>MONTH(Таблица1[[#This Row],[datetime]])</f>
        <v>10</v>
      </c>
      <c r="D756" s="17">
        <f>DAY(Таблица1[[#This Row],[datetime]])</f>
        <v>3</v>
      </c>
      <c r="E756" s="17">
        <f>WEEKDAY(Таблица1[[#This Row],[datetime]])</f>
        <v>2</v>
      </c>
      <c r="F756" s="17">
        <f>HOUR(Таблица1[[#This Row],[datetime]])</f>
        <v>1</v>
      </c>
      <c r="G756">
        <v>4</v>
      </c>
      <c r="H756">
        <v>0</v>
      </c>
      <c r="I756">
        <v>1</v>
      </c>
      <c r="J756">
        <v>1</v>
      </c>
      <c r="K756">
        <v>14.76</v>
      </c>
      <c r="L756">
        <v>18.18</v>
      </c>
      <c r="M756">
        <v>81</v>
      </c>
      <c r="N756">
        <v>6.0031999999999996</v>
      </c>
      <c r="O756">
        <v>1</v>
      </c>
      <c r="P756">
        <v>5</v>
      </c>
      <c r="Q756">
        <v>6</v>
      </c>
      <c r="R756">
        <v>755</v>
      </c>
    </row>
    <row r="757" spans="1:18" x14ac:dyDescent="0.2">
      <c r="A757" s="1">
        <v>40820.125</v>
      </c>
      <c r="B757" s="17">
        <f>YEAR(Таблица1[[#This Row],[datetime]])</f>
        <v>2011</v>
      </c>
      <c r="C757" s="17">
        <f>MONTH(Таблица1[[#This Row],[datetime]])</f>
        <v>10</v>
      </c>
      <c r="D757" s="17">
        <f>DAY(Таблица1[[#This Row],[datetime]])</f>
        <v>4</v>
      </c>
      <c r="E757" s="17">
        <f>WEEKDAY(Таблица1[[#This Row],[datetime]])</f>
        <v>3</v>
      </c>
      <c r="F757" s="17">
        <f>HOUR(Таблица1[[#This Row],[datetime]])</f>
        <v>3</v>
      </c>
      <c r="G757">
        <v>4</v>
      </c>
      <c r="H757">
        <v>0</v>
      </c>
      <c r="I757">
        <v>1</v>
      </c>
      <c r="J757">
        <v>1</v>
      </c>
      <c r="K757">
        <v>16.399999999999999</v>
      </c>
      <c r="L757">
        <v>20.454999999999998</v>
      </c>
      <c r="M757">
        <v>82</v>
      </c>
      <c r="N757">
        <v>7.0015000000000001</v>
      </c>
      <c r="O757">
        <v>3</v>
      </c>
      <c r="P757">
        <v>3</v>
      </c>
      <c r="Q757">
        <v>6</v>
      </c>
      <c r="R757">
        <v>756</v>
      </c>
    </row>
    <row r="758" spans="1:18" x14ac:dyDescent="0.2">
      <c r="A758" s="1">
        <v>40821.125</v>
      </c>
      <c r="B758" s="17">
        <f>YEAR(Таблица1[[#This Row],[datetime]])</f>
        <v>2011</v>
      </c>
      <c r="C758" s="17">
        <f>MONTH(Таблица1[[#This Row],[datetime]])</f>
        <v>10</v>
      </c>
      <c r="D758" s="17">
        <f>DAY(Таблица1[[#This Row],[datetime]])</f>
        <v>5</v>
      </c>
      <c r="E758" s="17">
        <f>WEEKDAY(Таблица1[[#This Row],[datetime]])</f>
        <v>4</v>
      </c>
      <c r="F758" s="17">
        <f>HOUR(Таблица1[[#This Row],[datetime]])</f>
        <v>3</v>
      </c>
      <c r="G758">
        <v>4</v>
      </c>
      <c r="H758">
        <v>0</v>
      </c>
      <c r="I758">
        <v>1</v>
      </c>
      <c r="J758">
        <v>1</v>
      </c>
      <c r="K758">
        <v>18.86</v>
      </c>
      <c r="L758">
        <v>22.725000000000001</v>
      </c>
      <c r="M758">
        <v>82</v>
      </c>
      <c r="N758">
        <v>7.0015000000000001</v>
      </c>
      <c r="O758">
        <v>1</v>
      </c>
      <c r="P758">
        <v>5</v>
      </c>
      <c r="Q758">
        <v>6</v>
      </c>
      <c r="R758">
        <v>757</v>
      </c>
    </row>
    <row r="759" spans="1:18" x14ac:dyDescent="0.2">
      <c r="A759" s="1">
        <v>40826.166666666664</v>
      </c>
      <c r="B759" s="17">
        <f>YEAR(Таблица1[[#This Row],[datetime]])</f>
        <v>2011</v>
      </c>
      <c r="C759" s="17">
        <f>MONTH(Таблица1[[#This Row],[datetime]])</f>
        <v>10</v>
      </c>
      <c r="D759" s="17">
        <f>DAY(Таблица1[[#This Row],[datetime]])</f>
        <v>10</v>
      </c>
      <c r="E759" s="17">
        <f>WEEKDAY(Таблица1[[#This Row],[datetime]])</f>
        <v>2</v>
      </c>
      <c r="F759" s="17">
        <f>HOUR(Таблица1[[#This Row],[datetime]])</f>
        <v>4</v>
      </c>
      <c r="G759">
        <v>4</v>
      </c>
      <c r="H759">
        <v>1</v>
      </c>
      <c r="I759">
        <v>0</v>
      </c>
      <c r="J759">
        <v>1</v>
      </c>
      <c r="K759">
        <v>18.86</v>
      </c>
      <c r="L759">
        <v>22.725000000000001</v>
      </c>
      <c r="M759">
        <v>94</v>
      </c>
      <c r="N759">
        <v>0</v>
      </c>
      <c r="O759">
        <v>2</v>
      </c>
      <c r="P759">
        <v>4</v>
      </c>
      <c r="Q759">
        <v>6</v>
      </c>
      <c r="R759">
        <v>758</v>
      </c>
    </row>
    <row r="760" spans="1:18" x14ac:dyDescent="0.2">
      <c r="A760" s="1">
        <v>40829.125</v>
      </c>
      <c r="B760" s="17">
        <f>YEAR(Таблица1[[#This Row],[datetime]])</f>
        <v>2011</v>
      </c>
      <c r="C760" s="17">
        <f>MONTH(Таблица1[[#This Row],[datetime]])</f>
        <v>10</v>
      </c>
      <c r="D760" s="17">
        <f>DAY(Таблица1[[#This Row],[datetime]])</f>
        <v>13</v>
      </c>
      <c r="E760" s="17">
        <f>WEEKDAY(Таблица1[[#This Row],[datetime]])</f>
        <v>5</v>
      </c>
      <c r="F760" s="17">
        <f>HOUR(Таблица1[[#This Row],[datetime]])</f>
        <v>3</v>
      </c>
      <c r="G760">
        <v>4</v>
      </c>
      <c r="H760">
        <v>0</v>
      </c>
      <c r="I760">
        <v>1</v>
      </c>
      <c r="J760">
        <v>2</v>
      </c>
      <c r="K760">
        <v>22.14</v>
      </c>
      <c r="L760">
        <v>25.76</v>
      </c>
      <c r="M760">
        <v>100</v>
      </c>
      <c r="N760">
        <v>12.997999999999999</v>
      </c>
      <c r="O760">
        <v>2</v>
      </c>
      <c r="P760">
        <v>4</v>
      </c>
      <c r="Q760">
        <v>6</v>
      </c>
      <c r="R760">
        <v>759</v>
      </c>
    </row>
    <row r="761" spans="1:18" x14ac:dyDescent="0.2">
      <c r="A761" s="1">
        <v>40830.083333333336</v>
      </c>
      <c r="B761" s="17">
        <f>YEAR(Таблица1[[#This Row],[datetime]])</f>
        <v>2011</v>
      </c>
      <c r="C761" s="17">
        <f>MONTH(Таблица1[[#This Row],[datetime]])</f>
        <v>10</v>
      </c>
      <c r="D761" s="17">
        <f>DAY(Таблица1[[#This Row],[datetime]])</f>
        <v>14</v>
      </c>
      <c r="E761" s="17">
        <f>WEEKDAY(Таблица1[[#This Row],[datetime]])</f>
        <v>6</v>
      </c>
      <c r="F761" s="17">
        <f>HOUR(Таблица1[[#This Row],[datetime]])</f>
        <v>2</v>
      </c>
      <c r="G761">
        <v>4</v>
      </c>
      <c r="H761">
        <v>0</v>
      </c>
      <c r="I761">
        <v>1</v>
      </c>
      <c r="J761">
        <v>1</v>
      </c>
      <c r="K761">
        <v>22.96</v>
      </c>
      <c r="L761">
        <v>26.515000000000001</v>
      </c>
      <c r="M761">
        <v>94</v>
      </c>
      <c r="N761">
        <v>11.0014</v>
      </c>
      <c r="O761">
        <v>0</v>
      </c>
      <c r="P761">
        <v>6</v>
      </c>
      <c r="Q761">
        <v>6</v>
      </c>
      <c r="R761">
        <v>760</v>
      </c>
    </row>
    <row r="762" spans="1:18" x14ac:dyDescent="0.2">
      <c r="A762" s="1">
        <v>40831.166666666664</v>
      </c>
      <c r="B762" s="17">
        <f>YEAR(Таблица1[[#This Row],[datetime]])</f>
        <v>2011</v>
      </c>
      <c r="C762" s="17">
        <f>MONTH(Таблица1[[#This Row],[datetime]])</f>
        <v>10</v>
      </c>
      <c r="D762" s="17">
        <f>DAY(Таблица1[[#This Row],[datetime]])</f>
        <v>15</v>
      </c>
      <c r="E762" s="17">
        <f>WEEKDAY(Таблица1[[#This Row],[datetime]])</f>
        <v>7</v>
      </c>
      <c r="F762" s="17">
        <f>HOUR(Таблица1[[#This Row],[datetime]])</f>
        <v>4</v>
      </c>
      <c r="G762">
        <v>4</v>
      </c>
      <c r="H762">
        <v>0</v>
      </c>
      <c r="I762">
        <v>0</v>
      </c>
      <c r="J762">
        <v>1</v>
      </c>
      <c r="K762">
        <v>17.22</v>
      </c>
      <c r="L762">
        <v>21.21</v>
      </c>
      <c r="M762">
        <v>67</v>
      </c>
      <c r="N762">
        <v>8.9981000000000009</v>
      </c>
      <c r="O762">
        <v>0</v>
      </c>
      <c r="P762">
        <v>6</v>
      </c>
      <c r="Q762">
        <v>6</v>
      </c>
      <c r="R762">
        <v>761</v>
      </c>
    </row>
    <row r="763" spans="1:18" x14ac:dyDescent="0.2">
      <c r="A763" s="1">
        <v>40848.125</v>
      </c>
      <c r="B763" s="17">
        <f>YEAR(Таблица1[[#This Row],[datetime]])</f>
        <v>2011</v>
      </c>
      <c r="C763" s="17">
        <f>MONTH(Таблица1[[#This Row],[datetime]])</f>
        <v>11</v>
      </c>
      <c r="D763" s="17">
        <f>DAY(Таблица1[[#This Row],[datetime]])</f>
        <v>1</v>
      </c>
      <c r="E763" s="17">
        <f>WEEKDAY(Таблица1[[#This Row],[datetime]])</f>
        <v>3</v>
      </c>
      <c r="F763" s="17">
        <f>HOUR(Таблица1[[#This Row],[datetime]])</f>
        <v>3</v>
      </c>
      <c r="G763">
        <v>4</v>
      </c>
      <c r="H763">
        <v>0</v>
      </c>
      <c r="I763">
        <v>1</v>
      </c>
      <c r="J763">
        <v>2</v>
      </c>
      <c r="K763">
        <v>14.76</v>
      </c>
      <c r="L763">
        <v>17.425000000000001</v>
      </c>
      <c r="M763">
        <v>81</v>
      </c>
      <c r="N763">
        <v>8.9981000000000009</v>
      </c>
      <c r="O763">
        <v>1</v>
      </c>
      <c r="P763">
        <v>5</v>
      </c>
      <c r="Q763">
        <v>6</v>
      </c>
      <c r="R763">
        <v>762</v>
      </c>
    </row>
    <row r="764" spans="1:18" x14ac:dyDescent="0.2">
      <c r="A764" s="1">
        <v>40853.166666666664</v>
      </c>
      <c r="B764" s="17">
        <f>YEAR(Таблица1[[#This Row],[datetime]])</f>
        <v>2011</v>
      </c>
      <c r="C764" s="17">
        <f>MONTH(Таблица1[[#This Row],[datetime]])</f>
        <v>11</v>
      </c>
      <c r="D764" s="17">
        <f>DAY(Таблица1[[#This Row],[datetime]])</f>
        <v>6</v>
      </c>
      <c r="E764" s="17">
        <f>WEEKDAY(Таблица1[[#This Row],[datetime]])</f>
        <v>1</v>
      </c>
      <c r="F764" s="17">
        <f>HOUR(Таблица1[[#This Row],[datetime]])</f>
        <v>4</v>
      </c>
      <c r="G764">
        <v>4</v>
      </c>
      <c r="H764">
        <v>0</v>
      </c>
      <c r="I764">
        <v>0</v>
      </c>
      <c r="J764">
        <v>1</v>
      </c>
      <c r="K764">
        <v>9.84</v>
      </c>
      <c r="L764">
        <v>14.395</v>
      </c>
      <c r="M764">
        <v>87</v>
      </c>
      <c r="N764">
        <v>0</v>
      </c>
      <c r="O764">
        <v>0</v>
      </c>
      <c r="P764">
        <v>6</v>
      </c>
      <c r="Q764">
        <v>6</v>
      </c>
      <c r="R764">
        <v>763</v>
      </c>
    </row>
    <row r="765" spans="1:18" x14ac:dyDescent="0.2">
      <c r="A765" s="1">
        <v>40854.166666666664</v>
      </c>
      <c r="B765" s="17">
        <f>YEAR(Таблица1[[#This Row],[datetime]])</f>
        <v>2011</v>
      </c>
      <c r="C765" s="17">
        <f>MONTH(Таблица1[[#This Row],[datetime]])</f>
        <v>11</v>
      </c>
      <c r="D765" s="17">
        <f>DAY(Таблица1[[#This Row],[datetime]])</f>
        <v>7</v>
      </c>
      <c r="E765" s="17">
        <f>WEEKDAY(Таблица1[[#This Row],[datetime]])</f>
        <v>2</v>
      </c>
      <c r="F765" s="17">
        <f>HOUR(Таблица1[[#This Row],[datetime]])</f>
        <v>4</v>
      </c>
      <c r="G765">
        <v>4</v>
      </c>
      <c r="H765">
        <v>0</v>
      </c>
      <c r="I765">
        <v>1</v>
      </c>
      <c r="J765">
        <v>1</v>
      </c>
      <c r="K765">
        <v>13.12</v>
      </c>
      <c r="L765">
        <v>17.425000000000001</v>
      </c>
      <c r="M765">
        <v>93</v>
      </c>
      <c r="N765">
        <v>0</v>
      </c>
      <c r="O765">
        <v>2</v>
      </c>
      <c r="P765">
        <v>4</v>
      </c>
      <c r="Q765">
        <v>6</v>
      </c>
      <c r="R765">
        <v>764</v>
      </c>
    </row>
    <row r="766" spans="1:18" x14ac:dyDescent="0.2">
      <c r="A766" s="1">
        <v>40858.125</v>
      </c>
      <c r="B766" s="17">
        <f>YEAR(Таблица1[[#This Row],[datetime]])</f>
        <v>2011</v>
      </c>
      <c r="C766" s="17">
        <f>MONTH(Таблица1[[#This Row],[datetime]])</f>
        <v>11</v>
      </c>
      <c r="D766" s="17">
        <f>DAY(Таблица1[[#This Row],[datetime]])</f>
        <v>11</v>
      </c>
      <c r="E766" s="17">
        <f>WEEKDAY(Таблица1[[#This Row],[datetime]])</f>
        <v>6</v>
      </c>
      <c r="F766" s="17">
        <f>HOUR(Таблица1[[#This Row],[datetime]])</f>
        <v>3</v>
      </c>
      <c r="G766">
        <v>4</v>
      </c>
      <c r="H766">
        <v>1</v>
      </c>
      <c r="I766">
        <v>0</v>
      </c>
      <c r="J766">
        <v>1</v>
      </c>
      <c r="K766">
        <v>12.3</v>
      </c>
      <c r="L766">
        <v>14.395</v>
      </c>
      <c r="M766">
        <v>61</v>
      </c>
      <c r="N766">
        <v>12.997999999999999</v>
      </c>
      <c r="O766">
        <v>0</v>
      </c>
      <c r="P766">
        <v>6</v>
      </c>
      <c r="Q766">
        <v>6</v>
      </c>
      <c r="R766">
        <v>765</v>
      </c>
    </row>
    <row r="767" spans="1:18" x14ac:dyDescent="0.2">
      <c r="A767" s="1">
        <v>40860.166666666664</v>
      </c>
      <c r="B767" s="17">
        <f>YEAR(Таблица1[[#This Row],[datetime]])</f>
        <v>2011</v>
      </c>
      <c r="C767" s="17">
        <f>MONTH(Таблица1[[#This Row],[datetime]])</f>
        <v>11</v>
      </c>
      <c r="D767" s="17">
        <f>DAY(Таблица1[[#This Row],[datetime]])</f>
        <v>13</v>
      </c>
      <c r="E767" s="17">
        <f>WEEKDAY(Таблица1[[#This Row],[datetime]])</f>
        <v>1</v>
      </c>
      <c r="F767" s="17">
        <f>HOUR(Таблица1[[#This Row],[datetime]])</f>
        <v>4</v>
      </c>
      <c r="G767">
        <v>4</v>
      </c>
      <c r="H767">
        <v>0</v>
      </c>
      <c r="I767">
        <v>0</v>
      </c>
      <c r="J767">
        <v>2</v>
      </c>
      <c r="K767">
        <v>14.76</v>
      </c>
      <c r="L767">
        <v>17.425000000000001</v>
      </c>
      <c r="M767">
        <v>62</v>
      </c>
      <c r="N767">
        <v>8.9981000000000009</v>
      </c>
      <c r="O767">
        <v>1</v>
      </c>
      <c r="P767">
        <v>5</v>
      </c>
      <c r="Q767">
        <v>6</v>
      </c>
      <c r="R767">
        <v>766</v>
      </c>
    </row>
    <row r="768" spans="1:18" x14ac:dyDescent="0.2">
      <c r="A768" s="1">
        <v>40880.208333333336</v>
      </c>
      <c r="B768" s="17">
        <f>YEAR(Таблица1[[#This Row],[datetime]])</f>
        <v>2011</v>
      </c>
      <c r="C768" s="17">
        <f>MONTH(Таблица1[[#This Row],[datetime]])</f>
        <v>12</v>
      </c>
      <c r="D768" s="17">
        <f>DAY(Таблица1[[#This Row],[datetime]])</f>
        <v>3</v>
      </c>
      <c r="E768" s="17">
        <f>WEEKDAY(Таблица1[[#This Row],[datetime]])</f>
        <v>7</v>
      </c>
      <c r="F768" s="17">
        <f>HOUR(Таблица1[[#This Row],[datetime]])</f>
        <v>5</v>
      </c>
      <c r="G768">
        <v>4</v>
      </c>
      <c r="H768">
        <v>0</v>
      </c>
      <c r="I768">
        <v>0</v>
      </c>
      <c r="J768">
        <v>1</v>
      </c>
      <c r="K768">
        <v>9.84</v>
      </c>
      <c r="L768">
        <v>12.88</v>
      </c>
      <c r="M768">
        <v>70</v>
      </c>
      <c r="N768">
        <v>6.0031999999999996</v>
      </c>
      <c r="O768">
        <v>0</v>
      </c>
      <c r="P768">
        <v>6</v>
      </c>
      <c r="Q768">
        <v>6</v>
      </c>
      <c r="R768">
        <v>767</v>
      </c>
    </row>
    <row r="769" spans="1:18" x14ac:dyDescent="0.2">
      <c r="A769" s="1">
        <v>40884.083333333336</v>
      </c>
      <c r="B769" s="17">
        <f>YEAR(Таблица1[[#This Row],[datetime]])</f>
        <v>2011</v>
      </c>
      <c r="C769" s="17">
        <f>MONTH(Таблица1[[#This Row],[datetime]])</f>
        <v>12</v>
      </c>
      <c r="D769" s="17">
        <f>DAY(Таблица1[[#This Row],[datetime]])</f>
        <v>7</v>
      </c>
      <c r="E769" s="17">
        <f>WEEKDAY(Таблица1[[#This Row],[datetime]])</f>
        <v>4</v>
      </c>
      <c r="F769" s="17">
        <f>HOUR(Таблица1[[#This Row],[datetime]])</f>
        <v>2</v>
      </c>
      <c r="G769">
        <v>4</v>
      </c>
      <c r="H769">
        <v>0</v>
      </c>
      <c r="I769">
        <v>1</v>
      </c>
      <c r="J769">
        <v>3</v>
      </c>
      <c r="K769">
        <v>18.86</v>
      </c>
      <c r="L769">
        <v>22.725000000000001</v>
      </c>
      <c r="M769">
        <v>100</v>
      </c>
      <c r="N769">
        <v>15.001300000000001</v>
      </c>
      <c r="O769">
        <v>2</v>
      </c>
      <c r="P769">
        <v>4</v>
      </c>
      <c r="Q769">
        <v>6</v>
      </c>
      <c r="R769">
        <v>768</v>
      </c>
    </row>
    <row r="770" spans="1:18" x14ac:dyDescent="0.2">
      <c r="A770" s="1">
        <v>40884.875</v>
      </c>
      <c r="B770" s="17">
        <f>YEAR(Таблица1[[#This Row],[datetime]])</f>
        <v>2011</v>
      </c>
      <c r="C770" s="17">
        <f>MONTH(Таблица1[[#This Row],[datetime]])</f>
        <v>12</v>
      </c>
      <c r="D770" s="17">
        <f>DAY(Таблица1[[#This Row],[datetime]])</f>
        <v>7</v>
      </c>
      <c r="E770" s="17">
        <f>WEEKDAY(Таблица1[[#This Row],[datetime]])</f>
        <v>4</v>
      </c>
      <c r="F770" s="17">
        <f>HOUR(Таблица1[[#This Row],[datetime]])</f>
        <v>21</v>
      </c>
      <c r="G770">
        <v>4</v>
      </c>
      <c r="H770">
        <v>0</v>
      </c>
      <c r="I770">
        <v>1</v>
      </c>
      <c r="J770">
        <v>3</v>
      </c>
      <c r="K770">
        <v>12.3</v>
      </c>
      <c r="L770">
        <v>12.88</v>
      </c>
      <c r="M770">
        <v>87</v>
      </c>
      <c r="N770">
        <v>35.000799999999998</v>
      </c>
      <c r="O770">
        <v>0</v>
      </c>
      <c r="P770">
        <v>6</v>
      </c>
      <c r="Q770">
        <v>6</v>
      </c>
      <c r="R770">
        <v>769</v>
      </c>
    </row>
    <row r="771" spans="1:18" x14ac:dyDescent="0.2">
      <c r="A771" s="1">
        <v>40886.125</v>
      </c>
      <c r="B771" s="17">
        <f>YEAR(Таблица1[[#This Row],[datetime]])</f>
        <v>2011</v>
      </c>
      <c r="C771" s="17">
        <f>MONTH(Таблица1[[#This Row],[datetime]])</f>
        <v>12</v>
      </c>
      <c r="D771" s="17">
        <f>DAY(Таблица1[[#This Row],[datetime]])</f>
        <v>9</v>
      </c>
      <c r="E771" s="17">
        <f>WEEKDAY(Таблица1[[#This Row],[datetime]])</f>
        <v>6</v>
      </c>
      <c r="F771" s="17">
        <f>HOUR(Таблица1[[#This Row],[datetime]])</f>
        <v>3</v>
      </c>
      <c r="G771">
        <v>4</v>
      </c>
      <c r="H771">
        <v>0</v>
      </c>
      <c r="I771">
        <v>1</v>
      </c>
      <c r="J771">
        <v>1</v>
      </c>
      <c r="K771">
        <v>9.02</v>
      </c>
      <c r="L771">
        <v>13.635</v>
      </c>
      <c r="M771">
        <v>80</v>
      </c>
      <c r="N771">
        <v>0</v>
      </c>
      <c r="O771">
        <v>1</v>
      </c>
      <c r="P771">
        <v>5</v>
      </c>
      <c r="Q771">
        <v>6</v>
      </c>
      <c r="R771">
        <v>770</v>
      </c>
    </row>
    <row r="772" spans="1:18" x14ac:dyDescent="0.2">
      <c r="A772" s="1">
        <v>40887.208333333336</v>
      </c>
      <c r="B772" s="17">
        <f>YEAR(Таблица1[[#This Row],[datetime]])</f>
        <v>2011</v>
      </c>
      <c r="C772" s="17">
        <f>MONTH(Таблица1[[#This Row],[datetime]])</f>
        <v>12</v>
      </c>
      <c r="D772" s="17">
        <f>DAY(Таблица1[[#This Row],[datetime]])</f>
        <v>10</v>
      </c>
      <c r="E772" s="17">
        <f>WEEKDAY(Таблица1[[#This Row],[datetime]])</f>
        <v>7</v>
      </c>
      <c r="F772" s="17">
        <f>HOUR(Таблица1[[#This Row],[datetime]])</f>
        <v>5</v>
      </c>
      <c r="G772">
        <v>4</v>
      </c>
      <c r="H772">
        <v>0</v>
      </c>
      <c r="I772">
        <v>0</v>
      </c>
      <c r="J772">
        <v>1</v>
      </c>
      <c r="K772">
        <v>10.66</v>
      </c>
      <c r="L772">
        <v>12.88</v>
      </c>
      <c r="M772">
        <v>60</v>
      </c>
      <c r="N772">
        <v>11.0014</v>
      </c>
      <c r="O772">
        <v>0</v>
      </c>
      <c r="P772">
        <v>6</v>
      </c>
      <c r="Q772">
        <v>6</v>
      </c>
      <c r="R772">
        <v>771</v>
      </c>
    </row>
    <row r="773" spans="1:18" x14ac:dyDescent="0.2">
      <c r="A773" s="1">
        <v>40888.208333333336</v>
      </c>
      <c r="B773" s="17">
        <f>YEAR(Таблица1[[#This Row],[datetime]])</f>
        <v>2011</v>
      </c>
      <c r="C773" s="17">
        <f>MONTH(Таблица1[[#This Row],[datetime]])</f>
        <v>12</v>
      </c>
      <c r="D773" s="17">
        <f>DAY(Таблица1[[#This Row],[datetime]])</f>
        <v>11</v>
      </c>
      <c r="E773" s="17">
        <f>WEEKDAY(Таблица1[[#This Row],[datetime]])</f>
        <v>1</v>
      </c>
      <c r="F773" s="17">
        <f>HOUR(Таблица1[[#This Row],[datetime]])</f>
        <v>5</v>
      </c>
      <c r="G773">
        <v>4</v>
      </c>
      <c r="H773">
        <v>0</v>
      </c>
      <c r="I773">
        <v>0</v>
      </c>
      <c r="J773">
        <v>1</v>
      </c>
      <c r="K773">
        <v>7.38</v>
      </c>
      <c r="L773">
        <v>10.605</v>
      </c>
      <c r="M773">
        <v>59</v>
      </c>
      <c r="N773">
        <v>7.0015000000000001</v>
      </c>
      <c r="O773">
        <v>0</v>
      </c>
      <c r="P773">
        <v>6</v>
      </c>
      <c r="Q773">
        <v>6</v>
      </c>
      <c r="R773">
        <v>772</v>
      </c>
    </row>
    <row r="774" spans="1:18" x14ac:dyDescent="0.2">
      <c r="A774" s="1">
        <v>40892.166666666664</v>
      </c>
      <c r="B774" s="17">
        <f>YEAR(Таблица1[[#This Row],[datetime]])</f>
        <v>2011</v>
      </c>
      <c r="C774" s="17">
        <f>MONTH(Таблица1[[#This Row],[datetime]])</f>
        <v>12</v>
      </c>
      <c r="D774" s="17">
        <f>DAY(Таблица1[[#This Row],[datetime]])</f>
        <v>15</v>
      </c>
      <c r="E774" s="17">
        <f>WEEKDAY(Таблица1[[#This Row],[datetime]])</f>
        <v>5</v>
      </c>
      <c r="F774" s="17">
        <f>HOUR(Таблица1[[#This Row],[datetime]])</f>
        <v>4</v>
      </c>
      <c r="G774">
        <v>4</v>
      </c>
      <c r="H774">
        <v>0</v>
      </c>
      <c r="I774">
        <v>1</v>
      </c>
      <c r="J774">
        <v>2</v>
      </c>
      <c r="K774">
        <v>13.12</v>
      </c>
      <c r="L774">
        <v>15.15</v>
      </c>
      <c r="M774">
        <v>70</v>
      </c>
      <c r="N774">
        <v>15.001300000000001</v>
      </c>
      <c r="O774">
        <v>0</v>
      </c>
      <c r="P774">
        <v>6</v>
      </c>
      <c r="Q774">
        <v>6</v>
      </c>
      <c r="R774">
        <v>773</v>
      </c>
    </row>
    <row r="775" spans="1:18" x14ac:dyDescent="0.2">
      <c r="A775" s="1">
        <v>40911.041666666664</v>
      </c>
      <c r="B775" s="17">
        <f>YEAR(Таблица1[[#This Row],[datetime]])</f>
        <v>2012</v>
      </c>
      <c r="C775" s="17">
        <f>MONTH(Таблица1[[#This Row],[datetime]])</f>
        <v>1</v>
      </c>
      <c r="D775" s="17">
        <f>DAY(Таблица1[[#This Row],[datetime]])</f>
        <v>3</v>
      </c>
      <c r="E775" s="17">
        <f>WEEKDAY(Таблица1[[#This Row],[datetime]])</f>
        <v>3</v>
      </c>
      <c r="F775" s="17">
        <f>HOUR(Таблица1[[#This Row],[datetime]])</f>
        <v>1</v>
      </c>
      <c r="G775">
        <v>1</v>
      </c>
      <c r="H775">
        <v>0</v>
      </c>
      <c r="I775">
        <v>1</v>
      </c>
      <c r="J775">
        <v>1</v>
      </c>
      <c r="K775">
        <v>7.38</v>
      </c>
      <c r="L775">
        <v>9.09</v>
      </c>
      <c r="M775">
        <v>55</v>
      </c>
      <c r="N775">
        <v>15.001300000000001</v>
      </c>
      <c r="O775">
        <v>1</v>
      </c>
      <c r="P775">
        <v>5</v>
      </c>
      <c r="Q775">
        <v>6</v>
      </c>
      <c r="R775">
        <v>774</v>
      </c>
    </row>
    <row r="776" spans="1:18" x14ac:dyDescent="0.2">
      <c r="A776" s="1">
        <v>40916.166666666664</v>
      </c>
      <c r="B776" s="17">
        <f>YEAR(Таблица1[[#This Row],[datetime]])</f>
        <v>2012</v>
      </c>
      <c r="C776" s="17">
        <f>MONTH(Таблица1[[#This Row],[datetime]])</f>
        <v>1</v>
      </c>
      <c r="D776" s="17">
        <f>DAY(Таблица1[[#This Row],[datetime]])</f>
        <v>8</v>
      </c>
      <c r="E776" s="17">
        <f>WEEKDAY(Таблица1[[#This Row],[datetime]])</f>
        <v>1</v>
      </c>
      <c r="F776" s="17">
        <f>HOUR(Таблица1[[#This Row],[datetime]])</f>
        <v>4</v>
      </c>
      <c r="G776">
        <v>1</v>
      </c>
      <c r="H776">
        <v>0</v>
      </c>
      <c r="I776">
        <v>0</v>
      </c>
      <c r="J776">
        <v>1</v>
      </c>
      <c r="K776">
        <v>13.12</v>
      </c>
      <c r="L776">
        <v>15.15</v>
      </c>
      <c r="M776">
        <v>49</v>
      </c>
      <c r="N776">
        <v>16.997900000000001</v>
      </c>
      <c r="O776">
        <v>2</v>
      </c>
      <c r="P776">
        <v>4</v>
      </c>
      <c r="Q776">
        <v>6</v>
      </c>
      <c r="R776">
        <v>775</v>
      </c>
    </row>
    <row r="777" spans="1:18" x14ac:dyDescent="0.2">
      <c r="A777" s="1">
        <v>40923.166666666664</v>
      </c>
      <c r="B777" s="17">
        <f>YEAR(Таблица1[[#This Row],[datetime]])</f>
        <v>2012</v>
      </c>
      <c r="C777" s="17">
        <f>MONTH(Таблица1[[#This Row],[datetime]])</f>
        <v>1</v>
      </c>
      <c r="D777" s="17">
        <f>DAY(Таблица1[[#This Row],[datetime]])</f>
        <v>15</v>
      </c>
      <c r="E777" s="17">
        <f>WEEKDAY(Таблица1[[#This Row],[datetime]])</f>
        <v>1</v>
      </c>
      <c r="F777" s="17">
        <f>HOUR(Таблица1[[#This Row],[datetime]])</f>
        <v>4</v>
      </c>
      <c r="G777">
        <v>1</v>
      </c>
      <c r="H777">
        <v>0</v>
      </c>
      <c r="I777">
        <v>0</v>
      </c>
      <c r="J777">
        <v>2</v>
      </c>
      <c r="K777">
        <v>6.56</v>
      </c>
      <c r="L777">
        <v>6.82</v>
      </c>
      <c r="M777">
        <v>47</v>
      </c>
      <c r="N777">
        <v>26.002700000000001</v>
      </c>
      <c r="O777">
        <v>1</v>
      </c>
      <c r="P777">
        <v>5</v>
      </c>
      <c r="Q777">
        <v>6</v>
      </c>
      <c r="R777">
        <v>776</v>
      </c>
    </row>
    <row r="778" spans="1:18" x14ac:dyDescent="0.2">
      <c r="A778" s="1">
        <v>40924.208333333336</v>
      </c>
      <c r="B778" s="17">
        <f>YEAR(Таблица1[[#This Row],[datetime]])</f>
        <v>2012</v>
      </c>
      <c r="C778" s="17">
        <f>MONTH(Таблица1[[#This Row],[datetime]])</f>
        <v>1</v>
      </c>
      <c r="D778" s="17">
        <f>DAY(Таблица1[[#This Row],[datetime]])</f>
        <v>16</v>
      </c>
      <c r="E778" s="17">
        <f>WEEKDAY(Таблица1[[#This Row],[datetime]])</f>
        <v>2</v>
      </c>
      <c r="F778" s="17">
        <f>HOUR(Таблица1[[#This Row],[datetime]])</f>
        <v>5</v>
      </c>
      <c r="G778">
        <v>1</v>
      </c>
      <c r="H778">
        <v>1</v>
      </c>
      <c r="I778">
        <v>0</v>
      </c>
      <c r="J778">
        <v>1</v>
      </c>
      <c r="K778">
        <v>4.92</v>
      </c>
      <c r="L778">
        <v>8.3350000000000009</v>
      </c>
      <c r="M778">
        <v>54</v>
      </c>
      <c r="N778">
        <v>6.0031999999999996</v>
      </c>
      <c r="O778">
        <v>1</v>
      </c>
      <c r="P778">
        <v>5</v>
      </c>
      <c r="Q778">
        <v>6</v>
      </c>
      <c r="R778">
        <v>777</v>
      </c>
    </row>
    <row r="779" spans="1:18" x14ac:dyDescent="0.2">
      <c r="A779" s="1">
        <v>40942.083333333336</v>
      </c>
      <c r="B779" s="17">
        <f>YEAR(Таблица1[[#This Row],[datetime]])</f>
        <v>2012</v>
      </c>
      <c r="C779" s="17">
        <f>MONTH(Таблица1[[#This Row],[datetime]])</f>
        <v>2</v>
      </c>
      <c r="D779" s="17">
        <f>DAY(Таблица1[[#This Row],[datetime]])</f>
        <v>3</v>
      </c>
      <c r="E779" s="17">
        <f>WEEKDAY(Таблица1[[#This Row],[datetime]])</f>
        <v>6</v>
      </c>
      <c r="F779" s="17">
        <f>HOUR(Таблица1[[#This Row],[datetime]])</f>
        <v>2</v>
      </c>
      <c r="G779">
        <v>1</v>
      </c>
      <c r="H779">
        <v>0</v>
      </c>
      <c r="I779">
        <v>1</v>
      </c>
      <c r="J779">
        <v>1</v>
      </c>
      <c r="K779">
        <v>12.3</v>
      </c>
      <c r="L779">
        <v>14.395</v>
      </c>
      <c r="M779">
        <v>52</v>
      </c>
      <c r="N779">
        <v>15.001300000000001</v>
      </c>
      <c r="O779">
        <v>0</v>
      </c>
      <c r="P779">
        <v>6</v>
      </c>
      <c r="Q779">
        <v>6</v>
      </c>
      <c r="R779">
        <v>778</v>
      </c>
    </row>
    <row r="780" spans="1:18" x14ac:dyDescent="0.2">
      <c r="A780" s="1">
        <v>40943.166666666664</v>
      </c>
      <c r="B780" s="17">
        <f>YEAR(Таблица1[[#This Row],[datetime]])</f>
        <v>2012</v>
      </c>
      <c r="C780" s="17">
        <f>MONTH(Таблица1[[#This Row],[datetime]])</f>
        <v>2</v>
      </c>
      <c r="D780" s="17">
        <f>DAY(Таблица1[[#This Row],[datetime]])</f>
        <v>4</v>
      </c>
      <c r="E780" s="17">
        <f>WEEKDAY(Таблица1[[#This Row],[datetime]])</f>
        <v>7</v>
      </c>
      <c r="F780" s="17">
        <f>HOUR(Таблица1[[#This Row],[datetime]])</f>
        <v>4</v>
      </c>
      <c r="G780">
        <v>1</v>
      </c>
      <c r="H780">
        <v>0</v>
      </c>
      <c r="I780">
        <v>0</v>
      </c>
      <c r="J780">
        <v>1</v>
      </c>
      <c r="K780">
        <v>9.84</v>
      </c>
      <c r="L780">
        <v>12.88</v>
      </c>
      <c r="M780">
        <v>81</v>
      </c>
      <c r="N780">
        <v>6.0031999999999996</v>
      </c>
      <c r="O780">
        <v>1</v>
      </c>
      <c r="P780">
        <v>5</v>
      </c>
      <c r="Q780">
        <v>6</v>
      </c>
      <c r="R780">
        <v>779</v>
      </c>
    </row>
    <row r="781" spans="1:18" x14ac:dyDescent="0.2">
      <c r="A781" s="1">
        <v>40945.041666666664</v>
      </c>
      <c r="B781" s="17">
        <f>YEAR(Таблица1[[#This Row],[datetime]])</f>
        <v>2012</v>
      </c>
      <c r="C781" s="17">
        <f>MONTH(Таблица1[[#This Row],[datetime]])</f>
        <v>2</v>
      </c>
      <c r="D781" s="17">
        <f>DAY(Таблица1[[#This Row],[datetime]])</f>
        <v>6</v>
      </c>
      <c r="E781" s="17">
        <f>WEEKDAY(Таблица1[[#This Row],[datetime]])</f>
        <v>2</v>
      </c>
      <c r="F781" s="17">
        <f>HOUR(Таблица1[[#This Row],[datetime]])</f>
        <v>1</v>
      </c>
      <c r="G781">
        <v>1</v>
      </c>
      <c r="H781">
        <v>0</v>
      </c>
      <c r="I781">
        <v>1</v>
      </c>
      <c r="J781">
        <v>1</v>
      </c>
      <c r="K781">
        <v>9.02</v>
      </c>
      <c r="L781">
        <v>12.88</v>
      </c>
      <c r="M781">
        <v>75</v>
      </c>
      <c r="N781">
        <v>6.0031999999999996</v>
      </c>
      <c r="O781">
        <v>0</v>
      </c>
      <c r="P781">
        <v>6</v>
      </c>
      <c r="Q781">
        <v>6</v>
      </c>
      <c r="R781">
        <v>780</v>
      </c>
    </row>
    <row r="782" spans="1:18" x14ac:dyDescent="0.2">
      <c r="A782" s="1">
        <v>40952.041666666664</v>
      </c>
      <c r="B782" s="17">
        <f>YEAR(Таблица1[[#This Row],[datetime]])</f>
        <v>2012</v>
      </c>
      <c r="C782" s="17">
        <f>MONTH(Таблица1[[#This Row],[datetime]])</f>
        <v>2</v>
      </c>
      <c r="D782" s="17">
        <f>DAY(Таблица1[[#This Row],[datetime]])</f>
        <v>13</v>
      </c>
      <c r="E782" s="17">
        <f>WEEKDAY(Таблица1[[#This Row],[datetime]])</f>
        <v>2</v>
      </c>
      <c r="F782" s="17">
        <f>HOUR(Таблица1[[#This Row],[datetime]])</f>
        <v>1</v>
      </c>
      <c r="G782">
        <v>1</v>
      </c>
      <c r="H782">
        <v>0</v>
      </c>
      <c r="I782">
        <v>1</v>
      </c>
      <c r="J782">
        <v>1</v>
      </c>
      <c r="K782">
        <v>4.92</v>
      </c>
      <c r="L782">
        <v>6.06</v>
      </c>
      <c r="M782">
        <v>50</v>
      </c>
      <c r="N782">
        <v>15.001300000000001</v>
      </c>
      <c r="O782">
        <v>0</v>
      </c>
      <c r="P782">
        <v>6</v>
      </c>
      <c r="Q782">
        <v>6</v>
      </c>
      <c r="R782">
        <v>781</v>
      </c>
    </row>
    <row r="783" spans="1:18" x14ac:dyDescent="0.2">
      <c r="A783" s="1">
        <v>40953.041666666664</v>
      </c>
      <c r="B783" s="17">
        <f>YEAR(Таблица1[[#This Row],[datetime]])</f>
        <v>2012</v>
      </c>
      <c r="C783" s="17">
        <f>MONTH(Таблица1[[#This Row],[datetime]])</f>
        <v>2</v>
      </c>
      <c r="D783" s="17">
        <f>DAY(Таблица1[[#This Row],[datetime]])</f>
        <v>14</v>
      </c>
      <c r="E783" s="17">
        <f>WEEKDAY(Таблица1[[#This Row],[datetime]])</f>
        <v>3</v>
      </c>
      <c r="F783" s="17">
        <f>HOUR(Таблица1[[#This Row],[datetime]])</f>
        <v>1</v>
      </c>
      <c r="G783">
        <v>1</v>
      </c>
      <c r="H783">
        <v>0</v>
      </c>
      <c r="I783">
        <v>1</v>
      </c>
      <c r="J783">
        <v>2</v>
      </c>
      <c r="K783">
        <v>10.66</v>
      </c>
      <c r="L783">
        <v>15.15</v>
      </c>
      <c r="M783">
        <v>56</v>
      </c>
      <c r="N783">
        <v>0</v>
      </c>
      <c r="O783">
        <v>0</v>
      </c>
      <c r="P783">
        <v>6</v>
      </c>
      <c r="Q783">
        <v>6</v>
      </c>
      <c r="R783">
        <v>782</v>
      </c>
    </row>
    <row r="784" spans="1:18" x14ac:dyDescent="0.2">
      <c r="A784" s="1">
        <v>40969.083333333336</v>
      </c>
      <c r="B784" s="17">
        <f>YEAR(Таблица1[[#This Row],[datetime]])</f>
        <v>2012</v>
      </c>
      <c r="C784" s="17">
        <f>MONTH(Таблица1[[#This Row],[datetime]])</f>
        <v>3</v>
      </c>
      <c r="D784" s="17">
        <f>DAY(Таблица1[[#This Row],[datetime]])</f>
        <v>1</v>
      </c>
      <c r="E784" s="17">
        <f>WEEKDAY(Таблица1[[#This Row],[datetime]])</f>
        <v>5</v>
      </c>
      <c r="F784" s="17">
        <f>HOUR(Таблица1[[#This Row],[datetime]])</f>
        <v>2</v>
      </c>
      <c r="G784">
        <v>1</v>
      </c>
      <c r="H784">
        <v>0</v>
      </c>
      <c r="I784">
        <v>1</v>
      </c>
      <c r="J784">
        <v>2</v>
      </c>
      <c r="K784">
        <v>18.86</v>
      </c>
      <c r="L784">
        <v>22.725000000000001</v>
      </c>
      <c r="M784">
        <v>94</v>
      </c>
      <c r="N784">
        <v>19.001200000000001</v>
      </c>
      <c r="O784">
        <v>0</v>
      </c>
      <c r="P784">
        <v>6</v>
      </c>
      <c r="Q784">
        <v>6</v>
      </c>
      <c r="R784">
        <v>783</v>
      </c>
    </row>
    <row r="785" spans="1:18" x14ac:dyDescent="0.2">
      <c r="A785" s="1">
        <v>40970.083333333336</v>
      </c>
      <c r="B785" s="17">
        <f>YEAR(Таблица1[[#This Row],[datetime]])</f>
        <v>2012</v>
      </c>
      <c r="C785" s="17">
        <f>MONTH(Таблица1[[#This Row],[datetime]])</f>
        <v>3</v>
      </c>
      <c r="D785" s="17">
        <f>DAY(Таблица1[[#This Row],[datetime]])</f>
        <v>2</v>
      </c>
      <c r="E785" s="17">
        <f>WEEKDAY(Таблица1[[#This Row],[datetime]])</f>
        <v>6</v>
      </c>
      <c r="F785" s="17">
        <f>HOUR(Таблица1[[#This Row],[datetime]])</f>
        <v>2</v>
      </c>
      <c r="G785">
        <v>1</v>
      </c>
      <c r="H785">
        <v>0</v>
      </c>
      <c r="I785">
        <v>1</v>
      </c>
      <c r="J785">
        <v>1</v>
      </c>
      <c r="K785">
        <v>13.94</v>
      </c>
      <c r="L785">
        <v>15.91</v>
      </c>
      <c r="M785">
        <v>53</v>
      </c>
      <c r="N785">
        <v>19.001200000000001</v>
      </c>
      <c r="O785">
        <v>2</v>
      </c>
      <c r="P785">
        <v>4</v>
      </c>
      <c r="Q785">
        <v>6</v>
      </c>
      <c r="R785">
        <v>784</v>
      </c>
    </row>
    <row r="786" spans="1:18" x14ac:dyDescent="0.2">
      <c r="A786" s="1">
        <v>40973.041666666664</v>
      </c>
      <c r="B786" s="17">
        <f>YEAR(Таблица1[[#This Row],[datetime]])</f>
        <v>2012</v>
      </c>
      <c r="C786" s="17">
        <f>MONTH(Таблица1[[#This Row],[datetime]])</f>
        <v>3</v>
      </c>
      <c r="D786" s="17">
        <f>DAY(Таблица1[[#This Row],[datetime]])</f>
        <v>5</v>
      </c>
      <c r="E786" s="17">
        <f>WEEKDAY(Таблица1[[#This Row],[datetime]])</f>
        <v>2</v>
      </c>
      <c r="F786" s="17">
        <f>HOUR(Таблица1[[#This Row],[datetime]])</f>
        <v>1</v>
      </c>
      <c r="G786">
        <v>1</v>
      </c>
      <c r="H786">
        <v>0</v>
      </c>
      <c r="I786">
        <v>1</v>
      </c>
      <c r="J786">
        <v>1</v>
      </c>
      <c r="K786">
        <v>9.84</v>
      </c>
      <c r="L786">
        <v>12.12</v>
      </c>
      <c r="M786">
        <v>48</v>
      </c>
      <c r="N786">
        <v>8.9981000000000009</v>
      </c>
      <c r="O786">
        <v>3</v>
      </c>
      <c r="P786">
        <v>3</v>
      </c>
      <c r="Q786">
        <v>6</v>
      </c>
      <c r="R786">
        <v>785</v>
      </c>
    </row>
    <row r="787" spans="1:18" x14ac:dyDescent="0.2">
      <c r="A787" s="1">
        <v>40974.041666666664</v>
      </c>
      <c r="B787" s="17">
        <f>YEAR(Таблица1[[#This Row],[datetime]])</f>
        <v>2012</v>
      </c>
      <c r="C787" s="17">
        <f>MONTH(Таблица1[[#This Row],[datetime]])</f>
        <v>3</v>
      </c>
      <c r="D787" s="17">
        <f>DAY(Таблица1[[#This Row],[datetime]])</f>
        <v>6</v>
      </c>
      <c r="E787" s="17">
        <f>WEEKDAY(Таблица1[[#This Row],[datetime]])</f>
        <v>3</v>
      </c>
      <c r="F787" s="17">
        <f>HOUR(Таблица1[[#This Row],[datetime]])</f>
        <v>1</v>
      </c>
      <c r="G787">
        <v>1</v>
      </c>
      <c r="H787">
        <v>0</v>
      </c>
      <c r="I787">
        <v>1</v>
      </c>
      <c r="J787">
        <v>1</v>
      </c>
      <c r="K787">
        <v>8.1999999999999993</v>
      </c>
      <c r="L787">
        <v>9.85</v>
      </c>
      <c r="M787">
        <v>44</v>
      </c>
      <c r="N787">
        <v>16.997900000000001</v>
      </c>
      <c r="O787">
        <v>0</v>
      </c>
      <c r="P787">
        <v>6</v>
      </c>
      <c r="Q787">
        <v>6</v>
      </c>
      <c r="R787">
        <v>786</v>
      </c>
    </row>
    <row r="788" spans="1:18" x14ac:dyDescent="0.2">
      <c r="A788" s="1">
        <v>40986.208333333336</v>
      </c>
      <c r="B788" s="17">
        <f>YEAR(Таблица1[[#This Row],[datetime]])</f>
        <v>2012</v>
      </c>
      <c r="C788" s="17">
        <f>MONTH(Таблица1[[#This Row],[datetime]])</f>
        <v>3</v>
      </c>
      <c r="D788" s="17">
        <f>DAY(Таблица1[[#This Row],[datetime]])</f>
        <v>18</v>
      </c>
      <c r="E788" s="17">
        <f>WEEKDAY(Таблица1[[#This Row],[datetime]])</f>
        <v>1</v>
      </c>
      <c r="F788" s="17">
        <f>HOUR(Таблица1[[#This Row],[datetime]])</f>
        <v>5</v>
      </c>
      <c r="G788">
        <v>1</v>
      </c>
      <c r="H788">
        <v>0</v>
      </c>
      <c r="I788">
        <v>0</v>
      </c>
      <c r="J788">
        <v>2</v>
      </c>
      <c r="K788">
        <v>16.399999999999999</v>
      </c>
      <c r="L788">
        <v>20.454999999999998</v>
      </c>
      <c r="M788">
        <v>94</v>
      </c>
      <c r="N788">
        <v>7.0015000000000001</v>
      </c>
      <c r="O788">
        <v>0</v>
      </c>
      <c r="P788">
        <v>6</v>
      </c>
      <c r="Q788">
        <v>6</v>
      </c>
      <c r="R788">
        <v>787</v>
      </c>
    </row>
    <row r="789" spans="1:18" x14ac:dyDescent="0.2">
      <c r="A789" s="1">
        <v>41008.083333333336</v>
      </c>
      <c r="B789" s="17">
        <f>YEAR(Таблица1[[#This Row],[datetime]])</f>
        <v>2012</v>
      </c>
      <c r="C789" s="17">
        <f>MONTH(Таблица1[[#This Row],[datetime]])</f>
        <v>4</v>
      </c>
      <c r="D789" s="17">
        <f>DAY(Таблица1[[#This Row],[datetime]])</f>
        <v>9</v>
      </c>
      <c r="E789" s="17">
        <f>WEEKDAY(Таблица1[[#This Row],[datetime]])</f>
        <v>2</v>
      </c>
      <c r="F789" s="17">
        <f>HOUR(Таблица1[[#This Row],[datetime]])</f>
        <v>2</v>
      </c>
      <c r="G789">
        <v>2</v>
      </c>
      <c r="H789">
        <v>0</v>
      </c>
      <c r="I789">
        <v>1</v>
      </c>
      <c r="J789">
        <v>1</v>
      </c>
      <c r="K789">
        <v>18.86</v>
      </c>
      <c r="L789">
        <v>22.725000000000001</v>
      </c>
      <c r="M789">
        <v>31</v>
      </c>
      <c r="N789">
        <v>12.997999999999999</v>
      </c>
      <c r="O789">
        <v>2</v>
      </c>
      <c r="P789">
        <v>4</v>
      </c>
      <c r="Q789">
        <v>6</v>
      </c>
      <c r="R789">
        <v>788</v>
      </c>
    </row>
    <row r="790" spans="1:18" x14ac:dyDescent="0.2">
      <c r="A790" s="1">
        <v>41015.166666666664</v>
      </c>
      <c r="B790" s="17">
        <f>YEAR(Таблица1[[#This Row],[datetime]])</f>
        <v>2012</v>
      </c>
      <c r="C790" s="17">
        <f>MONTH(Таблица1[[#This Row],[datetime]])</f>
        <v>4</v>
      </c>
      <c r="D790" s="17">
        <f>DAY(Таблица1[[#This Row],[datetime]])</f>
        <v>16</v>
      </c>
      <c r="E790" s="17">
        <f>WEEKDAY(Таблица1[[#This Row],[datetime]])</f>
        <v>2</v>
      </c>
      <c r="F790" s="17">
        <f>HOUR(Таблица1[[#This Row],[datetime]])</f>
        <v>4</v>
      </c>
      <c r="G790">
        <v>2</v>
      </c>
      <c r="H790">
        <v>1</v>
      </c>
      <c r="I790">
        <v>0</v>
      </c>
      <c r="J790">
        <v>1</v>
      </c>
      <c r="K790">
        <v>22.14</v>
      </c>
      <c r="L790">
        <v>25.76</v>
      </c>
      <c r="M790">
        <v>77</v>
      </c>
      <c r="N790">
        <v>15.001300000000001</v>
      </c>
      <c r="O790">
        <v>0</v>
      </c>
      <c r="P790">
        <v>6</v>
      </c>
      <c r="Q790">
        <v>6</v>
      </c>
      <c r="R790">
        <v>789</v>
      </c>
    </row>
    <row r="791" spans="1:18" x14ac:dyDescent="0.2">
      <c r="A791" s="1">
        <v>41016.125</v>
      </c>
      <c r="B791" s="17">
        <f>YEAR(Таблица1[[#This Row],[datetime]])</f>
        <v>2012</v>
      </c>
      <c r="C791" s="17">
        <f>MONTH(Таблица1[[#This Row],[datetime]])</f>
        <v>4</v>
      </c>
      <c r="D791" s="17">
        <f>DAY(Таблица1[[#This Row],[datetime]])</f>
        <v>17</v>
      </c>
      <c r="E791" s="17">
        <f>WEEKDAY(Таблица1[[#This Row],[datetime]])</f>
        <v>3</v>
      </c>
      <c r="F791" s="17">
        <f>HOUR(Таблица1[[#This Row],[datetime]])</f>
        <v>3</v>
      </c>
      <c r="G791">
        <v>2</v>
      </c>
      <c r="H791">
        <v>0</v>
      </c>
      <c r="I791">
        <v>1</v>
      </c>
      <c r="J791">
        <v>1</v>
      </c>
      <c r="K791">
        <v>22.96</v>
      </c>
      <c r="L791">
        <v>26.515000000000001</v>
      </c>
      <c r="M791">
        <v>83</v>
      </c>
      <c r="N791">
        <v>6.0031999999999996</v>
      </c>
      <c r="O791">
        <v>0</v>
      </c>
      <c r="P791">
        <v>6</v>
      </c>
      <c r="Q791">
        <v>6</v>
      </c>
      <c r="R791">
        <v>790</v>
      </c>
    </row>
    <row r="792" spans="1:18" x14ac:dyDescent="0.2">
      <c r="A792" s="1">
        <v>41017.125</v>
      </c>
      <c r="B792" s="17">
        <f>YEAR(Таблица1[[#This Row],[datetime]])</f>
        <v>2012</v>
      </c>
      <c r="C792" s="17">
        <f>MONTH(Таблица1[[#This Row],[datetime]])</f>
        <v>4</v>
      </c>
      <c r="D792" s="17">
        <f>DAY(Таблица1[[#This Row],[datetime]])</f>
        <v>18</v>
      </c>
      <c r="E792" s="17">
        <f>WEEKDAY(Таблица1[[#This Row],[datetime]])</f>
        <v>4</v>
      </c>
      <c r="F792" s="17">
        <f>HOUR(Таблица1[[#This Row],[datetime]])</f>
        <v>3</v>
      </c>
      <c r="G792">
        <v>2</v>
      </c>
      <c r="H792">
        <v>0</v>
      </c>
      <c r="I792">
        <v>1</v>
      </c>
      <c r="J792">
        <v>2</v>
      </c>
      <c r="K792">
        <v>20.5</v>
      </c>
      <c r="L792">
        <v>24.24</v>
      </c>
      <c r="M792">
        <v>42</v>
      </c>
      <c r="N792">
        <v>15.001300000000001</v>
      </c>
      <c r="O792">
        <v>0</v>
      </c>
      <c r="P792">
        <v>6</v>
      </c>
      <c r="Q792">
        <v>6</v>
      </c>
      <c r="R792">
        <v>791</v>
      </c>
    </row>
    <row r="793" spans="1:18" x14ac:dyDescent="0.2">
      <c r="A793" s="1">
        <v>41018.083333333336</v>
      </c>
      <c r="B793" s="17">
        <f>YEAR(Таблица1[[#This Row],[datetime]])</f>
        <v>2012</v>
      </c>
      <c r="C793" s="17">
        <f>MONTH(Таблица1[[#This Row],[datetime]])</f>
        <v>4</v>
      </c>
      <c r="D793" s="17">
        <f>DAY(Таблица1[[#This Row],[datetime]])</f>
        <v>19</v>
      </c>
      <c r="E793" s="17">
        <f>WEEKDAY(Таблица1[[#This Row],[datetime]])</f>
        <v>5</v>
      </c>
      <c r="F793" s="17">
        <f>HOUR(Таблица1[[#This Row],[datetime]])</f>
        <v>2</v>
      </c>
      <c r="G793">
        <v>2</v>
      </c>
      <c r="H793">
        <v>0</v>
      </c>
      <c r="I793">
        <v>1</v>
      </c>
      <c r="J793">
        <v>2</v>
      </c>
      <c r="K793">
        <v>17.22</v>
      </c>
      <c r="L793">
        <v>21.21</v>
      </c>
      <c r="M793">
        <v>77</v>
      </c>
      <c r="N793">
        <v>0</v>
      </c>
      <c r="O793">
        <v>2</v>
      </c>
      <c r="P793">
        <v>4</v>
      </c>
      <c r="Q793">
        <v>6</v>
      </c>
      <c r="R793">
        <v>792</v>
      </c>
    </row>
    <row r="794" spans="1:18" x14ac:dyDescent="0.2">
      <c r="A794" s="1">
        <v>41031.125</v>
      </c>
      <c r="B794" s="17">
        <f>YEAR(Таблица1[[#This Row],[datetime]])</f>
        <v>2012</v>
      </c>
      <c r="C794" s="17">
        <f>MONTH(Таблица1[[#This Row],[datetime]])</f>
        <v>5</v>
      </c>
      <c r="D794" s="17">
        <f>DAY(Таблица1[[#This Row],[datetime]])</f>
        <v>2</v>
      </c>
      <c r="E794" s="17">
        <f>WEEKDAY(Таблица1[[#This Row],[datetime]])</f>
        <v>4</v>
      </c>
      <c r="F794" s="17">
        <f>HOUR(Таблица1[[#This Row],[datetime]])</f>
        <v>3</v>
      </c>
      <c r="G794">
        <v>2</v>
      </c>
      <c r="H794">
        <v>0</v>
      </c>
      <c r="I794">
        <v>1</v>
      </c>
      <c r="J794">
        <v>1</v>
      </c>
      <c r="K794">
        <v>22.96</v>
      </c>
      <c r="L794">
        <v>26.515000000000001</v>
      </c>
      <c r="M794">
        <v>83</v>
      </c>
      <c r="N794">
        <v>6.0031999999999996</v>
      </c>
      <c r="O794">
        <v>0</v>
      </c>
      <c r="P794">
        <v>6</v>
      </c>
      <c r="Q794">
        <v>6</v>
      </c>
      <c r="R794">
        <v>793</v>
      </c>
    </row>
    <row r="795" spans="1:18" x14ac:dyDescent="0.2">
      <c r="A795" s="1">
        <v>41032.125</v>
      </c>
      <c r="B795" s="17">
        <f>YEAR(Таблица1[[#This Row],[datetime]])</f>
        <v>2012</v>
      </c>
      <c r="C795" s="17">
        <f>MONTH(Таблица1[[#This Row],[datetime]])</f>
        <v>5</v>
      </c>
      <c r="D795" s="17">
        <f>DAY(Таблица1[[#This Row],[datetime]])</f>
        <v>3</v>
      </c>
      <c r="E795" s="17">
        <f>WEEKDAY(Таблица1[[#This Row],[datetime]])</f>
        <v>5</v>
      </c>
      <c r="F795" s="17">
        <f>HOUR(Таблица1[[#This Row],[datetime]])</f>
        <v>3</v>
      </c>
      <c r="G795">
        <v>2</v>
      </c>
      <c r="H795">
        <v>0</v>
      </c>
      <c r="I795">
        <v>1</v>
      </c>
      <c r="J795">
        <v>2</v>
      </c>
      <c r="K795">
        <v>18.86</v>
      </c>
      <c r="L795">
        <v>22.725000000000001</v>
      </c>
      <c r="M795">
        <v>88</v>
      </c>
      <c r="N795">
        <v>0</v>
      </c>
      <c r="O795">
        <v>2</v>
      </c>
      <c r="P795">
        <v>4</v>
      </c>
      <c r="Q795">
        <v>6</v>
      </c>
      <c r="R795">
        <v>794</v>
      </c>
    </row>
    <row r="796" spans="1:18" x14ac:dyDescent="0.2">
      <c r="A796" s="1">
        <v>41036.083333333336</v>
      </c>
      <c r="B796" s="17">
        <f>YEAR(Таблица1[[#This Row],[datetime]])</f>
        <v>2012</v>
      </c>
      <c r="C796" s="17">
        <f>MONTH(Таблица1[[#This Row],[datetime]])</f>
        <v>5</v>
      </c>
      <c r="D796" s="17">
        <f>DAY(Таблица1[[#This Row],[datetime]])</f>
        <v>7</v>
      </c>
      <c r="E796" s="17">
        <f>WEEKDAY(Таблица1[[#This Row],[datetime]])</f>
        <v>2</v>
      </c>
      <c r="F796" s="17">
        <f>HOUR(Таблица1[[#This Row],[datetime]])</f>
        <v>2</v>
      </c>
      <c r="G796">
        <v>2</v>
      </c>
      <c r="H796">
        <v>0</v>
      </c>
      <c r="I796">
        <v>1</v>
      </c>
      <c r="J796">
        <v>1</v>
      </c>
      <c r="K796">
        <v>20.5</v>
      </c>
      <c r="L796">
        <v>24.24</v>
      </c>
      <c r="M796">
        <v>77</v>
      </c>
      <c r="N796">
        <v>12.997999999999999</v>
      </c>
      <c r="O796">
        <v>1</v>
      </c>
      <c r="P796">
        <v>5</v>
      </c>
      <c r="Q796">
        <v>6</v>
      </c>
      <c r="R796">
        <v>795</v>
      </c>
    </row>
    <row r="797" spans="1:18" x14ac:dyDescent="0.2">
      <c r="A797" s="1">
        <v>41037.125</v>
      </c>
      <c r="B797" s="17">
        <f>YEAR(Таблица1[[#This Row],[datetime]])</f>
        <v>2012</v>
      </c>
      <c r="C797" s="17">
        <f>MONTH(Таблица1[[#This Row],[datetime]])</f>
        <v>5</v>
      </c>
      <c r="D797" s="17">
        <f>DAY(Таблица1[[#This Row],[datetime]])</f>
        <v>8</v>
      </c>
      <c r="E797" s="17">
        <f>WEEKDAY(Таблица1[[#This Row],[datetime]])</f>
        <v>3</v>
      </c>
      <c r="F797" s="17">
        <f>HOUR(Таблица1[[#This Row],[datetime]])</f>
        <v>3</v>
      </c>
      <c r="G797">
        <v>2</v>
      </c>
      <c r="H797">
        <v>0</v>
      </c>
      <c r="I797">
        <v>1</v>
      </c>
      <c r="J797">
        <v>2</v>
      </c>
      <c r="K797">
        <v>21.32</v>
      </c>
      <c r="L797">
        <v>25</v>
      </c>
      <c r="M797">
        <v>68</v>
      </c>
      <c r="N797">
        <v>19.001200000000001</v>
      </c>
      <c r="O797">
        <v>2</v>
      </c>
      <c r="P797">
        <v>4</v>
      </c>
      <c r="Q797">
        <v>6</v>
      </c>
      <c r="R797">
        <v>796</v>
      </c>
    </row>
    <row r="798" spans="1:18" x14ac:dyDescent="0.2">
      <c r="A798" s="1">
        <v>41043.166666666664</v>
      </c>
      <c r="B798" s="17">
        <f>YEAR(Таблица1[[#This Row],[datetime]])</f>
        <v>2012</v>
      </c>
      <c r="C798" s="17">
        <f>MONTH(Таблица1[[#This Row],[datetime]])</f>
        <v>5</v>
      </c>
      <c r="D798" s="17">
        <f>DAY(Таблица1[[#This Row],[datetime]])</f>
        <v>14</v>
      </c>
      <c r="E798" s="17">
        <f>WEEKDAY(Таблица1[[#This Row],[datetime]])</f>
        <v>2</v>
      </c>
      <c r="F798" s="17">
        <f>HOUR(Таблица1[[#This Row],[datetime]])</f>
        <v>4</v>
      </c>
      <c r="G798">
        <v>2</v>
      </c>
      <c r="H798">
        <v>0</v>
      </c>
      <c r="I798">
        <v>1</v>
      </c>
      <c r="J798">
        <v>2</v>
      </c>
      <c r="K798">
        <v>22.14</v>
      </c>
      <c r="L798">
        <v>25.76</v>
      </c>
      <c r="M798">
        <v>77</v>
      </c>
      <c r="N798">
        <v>15.001300000000001</v>
      </c>
      <c r="O798">
        <v>3</v>
      </c>
      <c r="P798">
        <v>3</v>
      </c>
      <c r="Q798">
        <v>6</v>
      </c>
      <c r="R798">
        <v>797</v>
      </c>
    </row>
    <row r="799" spans="1:18" x14ac:dyDescent="0.2">
      <c r="A799" s="1">
        <v>41044.125</v>
      </c>
      <c r="B799" s="17">
        <f>YEAR(Таблица1[[#This Row],[datetime]])</f>
        <v>2012</v>
      </c>
      <c r="C799" s="17">
        <f>MONTH(Таблица1[[#This Row],[datetime]])</f>
        <v>5</v>
      </c>
      <c r="D799" s="17">
        <f>DAY(Таблица1[[#This Row],[datetime]])</f>
        <v>15</v>
      </c>
      <c r="E799" s="17">
        <f>WEEKDAY(Таблица1[[#This Row],[datetime]])</f>
        <v>3</v>
      </c>
      <c r="F799" s="17">
        <f>HOUR(Таблица1[[#This Row],[datetime]])</f>
        <v>3</v>
      </c>
      <c r="G799">
        <v>2</v>
      </c>
      <c r="H799">
        <v>0</v>
      </c>
      <c r="I799">
        <v>1</v>
      </c>
      <c r="J799">
        <v>3</v>
      </c>
      <c r="K799">
        <v>23.78</v>
      </c>
      <c r="L799">
        <v>27.274999999999999</v>
      </c>
      <c r="M799">
        <v>83</v>
      </c>
      <c r="N799">
        <v>8.9981000000000009</v>
      </c>
      <c r="O799">
        <v>1</v>
      </c>
      <c r="P799">
        <v>5</v>
      </c>
      <c r="Q799">
        <v>6</v>
      </c>
      <c r="R799">
        <v>798</v>
      </c>
    </row>
    <row r="800" spans="1:18" x14ac:dyDescent="0.2">
      <c r="A800" s="1">
        <v>41045.125</v>
      </c>
      <c r="B800" s="17">
        <f>YEAR(Таблица1[[#This Row],[datetime]])</f>
        <v>2012</v>
      </c>
      <c r="C800" s="17">
        <f>MONTH(Таблица1[[#This Row],[datetime]])</f>
        <v>5</v>
      </c>
      <c r="D800" s="17">
        <f>DAY(Таблица1[[#This Row],[datetime]])</f>
        <v>16</v>
      </c>
      <c r="E800" s="17">
        <f>WEEKDAY(Таблица1[[#This Row],[datetime]])</f>
        <v>4</v>
      </c>
      <c r="F800" s="17">
        <f>HOUR(Таблица1[[#This Row],[datetime]])</f>
        <v>3</v>
      </c>
      <c r="G800">
        <v>2</v>
      </c>
      <c r="H800">
        <v>0</v>
      </c>
      <c r="I800">
        <v>1</v>
      </c>
      <c r="J800">
        <v>1</v>
      </c>
      <c r="K800">
        <v>22.96</v>
      </c>
      <c r="L800">
        <v>26.515000000000001</v>
      </c>
      <c r="M800">
        <v>88</v>
      </c>
      <c r="N800">
        <v>7.0015000000000001</v>
      </c>
      <c r="O800">
        <v>1</v>
      </c>
      <c r="P800">
        <v>5</v>
      </c>
      <c r="Q800">
        <v>6</v>
      </c>
      <c r="R800">
        <v>799</v>
      </c>
    </row>
    <row r="801" spans="1:18" x14ac:dyDescent="0.2">
      <c r="A801" s="1">
        <v>41061.166666666664</v>
      </c>
      <c r="B801" s="17">
        <f>YEAR(Таблица1[[#This Row],[datetime]])</f>
        <v>2012</v>
      </c>
      <c r="C801" s="17">
        <f>MONTH(Таблица1[[#This Row],[datetime]])</f>
        <v>6</v>
      </c>
      <c r="D801" s="17">
        <f>DAY(Таблица1[[#This Row],[datetime]])</f>
        <v>1</v>
      </c>
      <c r="E801" s="17">
        <f>WEEKDAY(Таблица1[[#This Row],[datetime]])</f>
        <v>6</v>
      </c>
      <c r="F801" s="17">
        <f>HOUR(Таблица1[[#This Row],[datetime]])</f>
        <v>4</v>
      </c>
      <c r="G801">
        <v>2</v>
      </c>
      <c r="H801">
        <v>0</v>
      </c>
      <c r="I801">
        <v>1</v>
      </c>
      <c r="J801">
        <v>2</v>
      </c>
      <c r="K801">
        <v>25.42</v>
      </c>
      <c r="L801">
        <v>29.545000000000002</v>
      </c>
      <c r="M801">
        <v>73</v>
      </c>
      <c r="N801">
        <v>6.0031999999999996</v>
      </c>
      <c r="O801">
        <v>1</v>
      </c>
      <c r="P801">
        <v>5</v>
      </c>
      <c r="Q801">
        <v>6</v>
      </c>
      <c r="R801">
        <v>800</v>
      </c>
    </row>
    <row r="802" spans="1:18" x14ac:dyDescent="0.2">
      <c r="A802" s="1">
        <v>41067.166666666664</v>
      </c>
      <c r="B802" s="17">
        <f>YEAR(Таблица1[[#This Row],[datetime]])</f>
        <v>2012</v>
      </c>
      <c r="C802" s="17">
        <f>MONTH(Таблица1[[#This Row],[datetime]])</f>
        <v>6</v>
      </c>
      <c r="D802" s="17">
        <f>DAY(Таблица1[[#This Row],[datetime]])</f>
        <v>7</v>
      </c>
      <c r="E802" s="17">
        <f>WEEKDAY(Таблица1[[#This Row],[datetime]])</f>
        <v>5</v>
      </c>
      <c r="F802" s="17">
        <f>HOUR(Таблица1[[#This Row],[datetime]])</f>
        <v>4</v>
      </c>
      <c r="G802">
        <v>2</v>
      </c>
      <c r="H802">
        <v>0</v>
      </c>
      <c r="I802">
        <v>1</v>
      </c>
      <c r="J802">
        <v>1</v>
      </c>
      <c r="K802">
        <v>18.86</v>
      </c>
      <c r="L802">
        <v>22.725000000000001</v>
      </c>
      <c r="M802">
        <v>88</v>
      </c>
      <c r="N802">
        <v>7.0015000000000001</v>
      </c>
      <c r="O802">
        <v>0</v>
      </c>
      <c r="P802">
        <v>6</v>
      </c>
      <c r="Q802">
        <v>6</v>
      </c>
      <c r="R802">
        <v>801</v>
      </c>
    </row>
    <row r="803" spans="1:18" x14ac:dyDescent="0.2">
      <c r="A803" s="1">
        <v>41071.125</v>
      </c>
      <c r="B803" s="17">
        <f>YEAR(Таблица1[[#This Row],[datetime]])</f>
        <v>2012</v>
      </c>
      <c r="C803" s="17">
        <f>MONTH(Таблица1[[#This Row],[datetime]])</f>
        <v>6</v>
      </c>
      <c r="D803" s="17">
        <f>DAY(Таблица1[[#This Row],[datetime]])</f>
        <v>11</v>
      </c>
      <c r="E803" s="17">
        <f>WEEKDAY(Таблица1[[#This Row],[datetime]])</f>
        <v>2</v>
      </c>
      <c r="F803" s="17">
        <f>HOUR(Таблица1[[#This Row],[datetime]])</f>
        <v>3</v>
      </c>
      <c r="G803">
        <v>2</v>
      </c>
      <c r="H803">
        <v>0</v>
      </c>
      <c r="I803">
        <v>1</v>
      </c>
      <c r="J803">
        <v>1</v>
      </c>
      <c r="K803">
        <v>26.24</v>
      </c>
      <c r="L803">
        <v>29.545000000000002</v>
      </c>
      <c r="M803">
        <v>78</v>
      </c>
      <c r="N803">
        <v>7.0015000000000001</v>
      </c>
      <c r="O803">
        <v>2</v>
      </c>
      <c r="P803">
        <v>4</v>
      </c>
      <c r="Q803">
        <v>6</v>
      </c>
      <c r="R803">
        <v>802</v>
      </c>
    </row>
    <row r="804" spans="1:18" x14ac:dyDescent="0.2">
      <c r="A804" s="1">
        <v>41072.083333333336</v>
      </c>
      <c r="B804" s="17">
        <f>YEAR(Таблица1[[#This Row],[datetime]])</f>
        <v>2012</v>
      </c>
      <c r="C804" s="17">
        <f>MONTH(Таблица1[[#This Row],[datetime]])</f>
        <v>6</v>
      </c>
      <c r="D804" s="17">
        <f>DAY(Таблица1[[#This Row],[datetime]])</f>
        <v>12</v>
      </c>
      <c r="E804" s="17">
        <f>WEEKDAY(Таблица1[[#This Row],[datetime]])</f>
        <v>3</v>
      </c>
      <c r="F804" s="17">
        <f>HOUR(Таблица1[[#This Row],[datetime]])</f>
        <v>2</v>
      </c>
      <c r="G804">
        <v>2</v>
      </c>
      <c r="H804">
        <v>0</v>
      </c>
      <c r="I804">
        <v>1</v>
      </c>
      <c r="J804">
        <v>2</v>
      </c>
      <c r="K804">
        <v>27.88</v>
      </c>
      <c r="L804">
        <v>31.82</v>
      </c>
      <c r="M804">
        <v>65</v>
      </c>
      <c r="N804">
        <v>12.997999999999999</v>
      </c>
      <c r="O804">
        <v>0</v>
      </c>
      <c r="P804">
        <v>6</v>
      </c>
      <c r="Q804">
        <v>6</v>
      </c>
      <c r="R804">
        <v>803</v>
      </c>
    </row>
    <row r="805" spans="1:18" x14ac:dyDescent="0.2">
      <c r="A805" s="1">
        <v>41074.166666666664</v>
      </c>
      <c r="B805" s="17">
        <f>YEAR(Таблица1[[#This Row],[datetime]])</f>
        <v>2012</v>
      </c>
      <c r="C805" s="17">
        <f>MONTH(Таблица1[[#This Row],[datetime]])</f>
        <v>6</v>
      </c>
      <c r="D805" s="17">
        <f>DAY(Таблица1[[#This Row],[datetime]])</f>
        <v>14</v>
      </c>
      <c r="E805" s="17">
        <f>WEEKDAY(Таблица1[[#This Row],[datetime]])</f>
        <v>5</v>
      </c>
      <c r="F805" s="17">
        <f>HOUR(Таблица1[[#This Row],[datetime]])</f>
        <v>4</v>
      </c>
      <c r="G805">
        <v>2</v>
      </c>
      <c r="H805">
        <v>0</v>
      </c>
      <c r="I805">
        <v>1</v>
      </c>
      <c r="J805">
        <v>2</v>
      </c>
      <c r="K805">
        <v>24.6</v>
      </c>
      <c r="L805">
        <v>31.06</v>
      </c>
      <c r="M805">
        <v>56</v>
      </c>
      <c r="N805">
        <v>16.997900000000001</v>
      </c>
      <c r="O805">
        <v>0</v>
      </c>
      <c r="P805">
        <v>6</v>
      </c>
      <c r="Q805">
        <v>6</v>
      </c>
      <c r="R805">
        <v>804</v>
      </c>
    </row>
    <row r="806" spans="1:18" x14ac:dyDescent="0.2">
      <c r="A806" s="1">
        <v>41093.166666666664</v>
      </c>
      <c r="B806" s="17">
        <f>YEAR(Таблица1[[#This Row],[datetime]])</f>
        <v>2012</v>
      </c>
      <c r="C806" s="17">
        <f>MONTH(Таблица1[[#This Row],[datetime]])</f>
        <v>7</v>
      </c>
      <c r="D806" s="17">
        <f>DAY(Таблица1[[#This Row],[datetime]])</f>
        <v>3</v>
      </c>
      <c r="E806" s="17">
        <f>WEEKDAY(Таблица1[[#This Row],[datetime]])</f>
        <v>3</v>
      </c>
      <c r="F806" s="17">
        <f>HOUR(Таблица1[[#This Row],[datetime]])</f>
        <v>4</v>
      </c>
      <c r="G806">
        <v>3</v>
      </c>
      <c r="H806">
        <v>0</v>
      </c>
      <c r="I806">
        <v>1</v>
      </c>
      <c r="J806">
        <v>1</v>
      </c>
      <c r="K806">
        <v>27.88</v>
      </c>
      <c r="L806">
        <v>31.82</v>
      </c>
      <c r="M806">
        <v>65</v>
      </c>
      <c r="N806">
        <v>7.0015000000000001</v>
      </c>
      <c r="O806">
        <v>0</v>
      </c>
      <c r="P806">
        <v>6</v>
      </c>
      <c r="Q806">
        <v>6</v>
      </c>
      <c r="R806">
        <v>805</v>
      </c>
    </row>
    <row r="807" spans="1:18" x14ac:dyDescent="0.2">
      <c r="A807" s="1">
        <v>41096.166666666664</v>
      </c>
      <c r="B807" s="17">
        <f>YEAR(Таблица1[[#This Row],[datetime]])</f>
        <v>2012</v>
      </c>
      <c r="C807" s="17">
        <f>MONTH(Таблица1[[#This Row],[datetime]])</f>
        <v>7</v>
      </c>
      <c r="D807" s="17">
        <f>DAY(Таблица1[[#This Row],[datetime]])</f>
        <v>6</v>
      </c>
      <c r="E807" s="17">
        <f>WEEKDAY(Таблица1[[#This Row],[datetime]])</f>
        <v>6</v>
      </c>
      <c r="F807" s="17">
        <f>HOUR(Таблица1[[#This Row],[datetime]])</f>
        <v>4</v>
      </c>
      <c r="G807">
        <v>3</v>
      </c>
      <c r="H807">
        <v>0</v>
      </c>
      <c r="I807">
        <v>1</v>
      </c>
      <c r="J807">
        <v>1</v>
      </c>
      <c r="K807">
        <v>30.34</v>
      </c>
      <c r="L807">
        <v>34.85</v>
      </c>
      <c r="M807">
        <v>66</v>
      </c>
      <c r="N807">
        <v>15.001300000000001</v>
      </c>
      <c r="O807">
        <v>2</v>
      </c>
      <c r="P807">
        <v>4</v>
      </c>
      <c r="Q807">
        <v>6</v>
      </c>
      <c r="R807">
        <v>806</v>
      </c>
    </row>
    <row r="808" spans="1:18" x14ac:dyDescent="0.2">
      <c r="A808" s="1">
        <v>41098.208333333336</v>
      </c>
      <c r="B808" s="17">
        <f>YEAR(Таблица1[[#This Row],[datetime]])</f>
        <v>2012</v>
      </c>
      <c r="C808" s="17">
        <f>MONTH(Таблица1[[#This Row],[datetime]])</f>
        <v>7</v>
      </c>
      <c r="D808" s="17">
        <f>DAY(Таблица1[[#This Row],[datetime]])</f>
        <v>8</v>
      </c>
      <c r="E808" s="17">
        <f>WEEKDAY(Таблица1[[#This Row],[datetime]])</f>
        <v>1</v>
      </c>
      <c r="F808" s="17">
        <f>HOUR(Таблица1[[#This Row],[datetime]])</f>
        <v>5</v>
      </c>
      <c r="G808">
        <v>3</v>
      </c>
      <c r="H808">
        <v>0</v>
      </c>
      <c r="I808">
        <v>0</v>
      </c>
      <c r="J808">
        <v>1</v>
      </c>
      <c r="K808">
        <v>31.98</v>
      </c>
      <c r="L808">
        <v>37.119999999999997</v>
      </c>
      <c r="M808">
        <v>62</v>
      </c>
      <c r="N808">
        <v>0</v>
      </c>
      <c r="O808">
        <v>1</v>
      </c>
      <c r="P808">
        <v>5</v>
      </c>
      <c r="Q808">
        <v>6</v>
      </c>
      <c r="R808">
        <v>807</v>
      </c>
    </row>
    <row r="809" spans="1:18" x14ac:dyDescent="0.2">
      <c r="A809" s="1">
        <v>41106.125</v>
      </c>
      <c r="B809" s="17">
        <f>YEAR(Таблица1[[#This Row],[datetime]])</f>
        <v>2012</v>
      </c>
      <c r="C809" s="17">
        <f>MONTH(Таблица1[[#This Row],[datetime]])</f>
        <v>7</v>
      </c>
      <c r="D809" s="17">
        <f>DAY(Таблица1[[#This Row],[datetime]])</f>
        <v>16</v>
      </c>
      <c r="E809" s="17">
        <f>WEEKDAY(Таблица1[[#This Row],[datetime]])</f>
        <v>2</v>
      </c>
      <c r="F809" s="17">
        <f>HOUR(Таблица1[[#This Row],[datetime]])</f>
        <v>3</v>
      </c>
      <c r="G809">
        <v>3</v>
      </c>
      <c r="H809">
        <v>0</v>
      </c>
      <c r="I809">
        <v>1</v>
      </c>
      <c r="J809">
        <v>1</v>
      </c>
      <c r="K809">
        <v>27.88</v>
      </c>
      <c r="L809">
        <v>31.82</v>
      </c>
      <c r="M809">
        <v>79</v>
      </c>
      <c r="N809">
        <v>6.0031999999999996</v>
      </c>
      <c r="O809">
        <v>2</v>
      </c>
      <c r="P809">
        <v>4</v>
      </c>
      <c r="Q809">
        <v>6</v>
      </c>
      <c r="R809">
        <v>808</v>
      </c>
    </row>
    <row r="810" spans="1:18" x14ac:dyDescent="0.2">
      <c r="A810" s="1">
        <v>41108.166666666664</v>
      </c>
      <c r="B810" s="17">
        <f>YEAR(Таблица1[[#This Row],[datetime]])</f>
        <v>2012</v>
      </c>
      <c r="C810" s="17">
        <f>MONTH(Таблица1[[#This Row],[datetime]])</f>
        <v>7</v>
      </c>
      <c r="D810" s="17">
        <f>DAY(Таблица1[[#This Row],[datetime]])</f>
        <v>18</v>
      </c>
      <c r="E810" s="17">
        <f>WEEKDAY(Таблица1[[#This Row],[datetime]])</f>
        <v>4</v>
      </c>
      <c r="F810" s="17">
        <f>HOUR(Таблица1[[#This Row],[datetime]])</f>
        <v>4</v>
      </c>
      <c r="G810">
        <v>3</v>
      </c>
      <c r="H810">
        <v>0</v>
      </c>
      <c r="I810">
        <v>1</v>
      </c>
      <c r="J810">
        <v>1</v>
      </c>
      <c r="K810">
        <v>29.52</v>
      </c>
      <c r="L810">
        <v>34.090000000000003</v>
      </c>
      <c r="M810">
        <v>70</v>
      </c>
      <c r="N810">
        <v>8.9981000000000009</v>
      </c>
      <c r="O810">
        <v>0</v>
      </c>
      <c r="P810">
        <v>6</v>
      </c>
      <c r="Q810">
        <v>6</v>
      </c>
      <c r="R810">
        <v>809</v>
      </c>
    </row>
    <row r="811" spans="1:18" x14ac:dyDescent="0.2">
      <c r="A811" s="1">
        <v>41123.125</v>
      </c>
      <c r="B811" s="17">
        <f>YEAR(Таблица1[[#This Row],[datetime]])</f>
        <v>2012</v>
      </c>
      <c r="C811" s="17">
        <f>MONTH(Таблица1[[#This Row],[datetime]])</f>
        <v>8</v>
      </c>
      <c r="D811" s="17">
        <f>DAY(Таблица1[[#This Row],[datetime]])</f>
        <v>2</v>
      </c>
      <c r="E811" s="17">
        <f>WEEKDAY(Таблица1[[#This Row],[datetime]])</f>
        <v>5</v>
      </c>
      <c r="F811" s="17">
        <f>HOUR(Таблица1[[#This Row],[datetime]])</f>
        <v>3</v>
      </c>
      <c r="G811">
        <v>3</v>
      </c>
      <c r="H811">
        <v>0</v>
      </c>
      <c r="I811">
        <v>1</v>
      </c>
      <c r="J811">
        <v>1</v>
      </c>
      <c r="K811">
        <v>27.06</v>
      </c>
      <c r="L811">
        <v>30.305</v>
      </c>
      <c r="M811">
        <v>83</v>
      </c>
      <c r="N811">
        <v>0</v>
      </c>
      <c r="O811">
        <v>0</v>
      </c>
      <c r="P811">
        <v>6</v>
      </c>
      <c r="Q811">
        <v>6</v>
      </c>
      <c r="R811">
        <v>810</v>
      </c>
    </row>
    <row r="812" spans="1:18" x14ac:dyDescent="0.2">
      <c r="A812" s="1">
        <v>41124.125</v>
      </c>
      <c r="B812" s="17">
        <f>YEAR(Таблица1[[#This Row],[datetime]])</f>
        <v>2012</v>
      </c>
      <c r="C812" s="17">
        <f>MONTH(Таблица1[[#This Row],[datetime]])</f>
        <v>8</v>
      </c>
      <c r="D812" s="17">
        <f>DAY(Таблица1[[#This Row],[datetime]])</f>
        <v>3</v>
      </c>
      <c r="E812" s="17">
        <f>WEEKDAY(Таблица1[[#This Row],[datetime]])</f>
        <v>6</v>
      </c>
      <c r="F812" s="17">
        <f>HOUR(Таблица1[[#This Row],[datetime]])</f>
        <v>3</v>
      </c>
      <c r="G812">
        <v>3</v>
      </c>
      <c r="H812">
        <v>0</v>
      </c>
      <c r="I812">
        <v>1</v>
      </c>
      <c r="J812">
        <v>1</v>
      </c>
      <c r="K812">
        <v>27.88</v>
      </c>
      <c r="L812">
        <v>31.82</v>
      </c>
      <c r="M812">
        <v>79</v>
      </c>
      <c r="N812">
        <v>15.001300000000001</v>
      </c>
      <c r="O812">
        <v>1</v>
      </c>
      <c r="P812">
        <v>5</v>
      </c>
      <c r="Q812">
        <v>6</v>
      </c>
      <c r="R812">
        <v>811</v>
      </c>
    </row>
    <row r="813" spans="1:18" x14ac:dyDescent="0.2">
      <c r="A813" s="1">
        <v>41128.125</v>
      </c>
      <c r="B813" s="17">
        <f>YEAR(Таблица1[[#This Row],[datetime]])</f>
        <v>2012</v>
      </c>
      <c r="C813" s="17">
        <f>MONTH(Таблица1[[#This Row],[datetime]])</f>
        <v>8</v>
      </c>
      <c r="D813" s="17">
        <f>DAY(Таблица1[[#This Row],[datetime]])</f>
        <v>7</v>
      </c>
      <c r="E813" s="17">
        <f>WEEKDAY(Таблица1[[#This Row],[datetime]])</f>
        <v>3</v>
      </c>
      <c r="F813" s="17">
        <f>HOUR(Таблица1[[#This Row],[datetime]])</f>
        <v>3</v>
      </c>
      <c r="G813">
        <v>3</v>
      </c>
      <c r="H813">
        <v>0</v>
      </c>
      <c r="I813">
        <v>1</v>
      </c>
      <c r="J813">
        <v>1</v>
      </c>
      <c r="K813">
        <v>28.7</v>
      </c>
      <c r="L813">
        <v>33.335000000000001</v>
      </c>
      <c r="M813">
        <v>84</v>
      </c>
      <c r="N813">
        <v>0</v>
      </c>
      <c r="O813">
        <v>0</v>
      </c>
      <c r="P813">
        <v>6</v>
      </c>
      <c r="Q813">
        <v>6</v>
      </c>
      <c r="R813">
        <v>812</v>
      </c>
    </row>
    <row r="814" spans="1:18" x14ac:dyDescent="0.2">
      <c r="A814" s="1">
        <v>41129.083333333336</v>
      </c>
      <c r="B814" s="17">
        <f>YEAR(Таблица1[[#This Row],[datetime]])</f>
        <v>2012</v>
      </c>
      <c r="C814" s="17">
        <f>MONTH(Таблица1[[#This Row],[datetime]])</f>
        <v>8</v>
      </c>
      <c r="D814" s="17">
        <f>DAY(Таблица1[[#This Row],[datetime]])</f>
        <v>8</v>
      </c>
      <c r="E814" s="17">
        <f>WEEKDAY(Таблица1[[#This Row],[datetime]])</f>
        <v>4</v>
      </c>
      <c r="F814" s="17">
        <f>HOUR(Таблица1[[#This Row],[datetime]])</f>
        <v>2</v>
      </c>
      <c r="G814">
        <v>3</v>
      </c>
      <c r="H814">
        <v>0</v>
      </c>
      <c r="I814">
        <v>1</v>
      </c>
      <c r="J814">
        <v>1</v>
      </c>
      <c r="K814">
        <v>28.7</v>
      </c>
      <c r="L814">
        <v>33.335000000000001</v>
      </c>
      <c r="M814">
        <v>84</v>
      </c>
      <c r="N814">
        <v>0</v>
      </c>
      <c r="O814">
        <v>1</v>
      </c>
      <c r="P814">
        <v>5</v>
      </c>
      <c r="Q814">
        <v>6</v>
      </c>
      <c r="R814">
        <v>813</v>
      </c>
    </row>
    <row r="815" spans="1:18" x14ac:dyDescent="0.2">
      <c r="A815" s="1">
        <v>41130.125</v>
      </c>
      <c r="B815" s="17">
        <f>YEAR(Таблица1[[#This Row],[datetime]])</f>
        <v>2012</v>
      </c>
      <c r="C815" s="17">
        <f>MONTH(Таблица1[[#This Row],[datetime]])</f>
        <v>8</v>
      </c>
      <c r="D815" s="17">
        <f>DAY(Таблица1[[#This Row],[datetime]])</f>
        <v>9</v>
      </c>
      <c r="E815" s="17">
        <f>WEEKDAY(Таблица1[[#This Row],[datetime]])</f>
        <v>5</v>
      </c>
      <c r="F815" s="17">
        <f>HOUR(Таблица1[[#This Row],[datetime]])</f>
        <v>3</v>
      </c>
      <c r="G815">
        <v>3</v>
      </c>
      <c r="H815">
        <v>0</v>
      </c>
      <c r="I815">
        <v>1</v>
      </c>
      <c r="J815">
        <v>1</v>
      </c>
      <c r="K815">
        <v>27.88</v>
      </c>
      <c r="L815">
        <v>31.82</v>
      </c>
      <c r="M815">
        <v>83</v>
      </c>
      <c r="N815">
        <v>6.0031999999999996</v>
      </c>
      <c r="O815">
        <v>1</v>
      </c>
      <c r="P815">
        <v>5</v>
      </c>
      <c r="Q815">
        <v>6</v>
      </c>
      <c r="R815">
        <v>814</v>
      </c>
    </row>
    <row r="816" spans="1:18" x14ac:dyDescent="0.2">
      <c r="A816" s="1">
        <v>41134.125</v>
      </c>
      <c r="B816" s="17">
        <f>YEAR(Таблица1[[#This Row],[datetime]])</f>
        <v>2012</v>
      </c>
      <c r="C816" s="17">
        <f>MONTH(Таблица1[[#This Row],[datetime]])</f>
        <v>8</v>
      </c>
      <c r="D816" s="17">
        <f>DAY(Таблица1[[#This Row],[datetime]])</f>
        <v>13</v>
      </c>
      <c r="E816" s="17">
        <f>WEEKDAY(Таблица1[[#This Row],[datetime]])</f>
        <v>2</v>
      </c>
      <c r="F816" s="17">
        <f>HOUR(Таблица1[[#This Row],[datetime]])</f>
        <v>3</v>
      </c>
      <c r="G816">
        <v>3</v>
      </c>
      <c r="H816">
        <v>0</v>
      </c>
      <c r="I816">
        <v>1</v>
      </c>
      <c r="J816">
        <v>1</v>
      </c>
      <c r="K816">
        <v>26.24</v>
      </c>
      <c r="L816">
        <v>30.305</v>
      </c>
      <c r="M816">
        <v>69</v>
      </c>
      <c r="N816">
        <v>0</v>
      </c>
      <c r="O816">
        <v>1</v>
      </c>
      <c r="P816">
        <v>5</v>
      </c>
      <c r="Q816">
        <v>6</v>
      </c>
      <c r="R816">
        <v>815</v>
      </c>
    </row>
    <row r="817" spans="1:18" x14ac:dyDescent="0.2">
      <c r="A817" s="1">
        <v>41138.125</v>
      </c>
      <c r="B817" s="17">
        <f>YEAR(Таблица1[[#This Row],[datetime]])</f>
        <v>2012</v>
      </c>
      <c r="C817" s="17">
        <f>MONTH(Таблица1[[#This Row],[datetime]])</f>
        <v>8</v>
      </c>
      <c r="D817" s="17">
        <f>DAY(Таблица1[[#This Row],[datetime]])</f>
        <v>17</v>
      </c>
      <c r="E817" s="17">
        <f>WEEKDAY(Таблица1[[#This Row],[datetime]])</f>
        <v>6</v>
      </c>
      <c r="F817" s="17">
        <f>HOUR(Таблица1[[#This Row],[datetime]])</f>
        <v>3</v>
      </c>
      <c r="G817">
        <v>3</v>
      </c>
      <c r="H817">
        <v>0</v>
      </c>
      <c r="I817">
        <v>1</v>
      </c>
      <c r="J817">
        <v>1</v>
      </c>
      <c r="K817">
        <v>26.24</v>
      </c>
      <c r="L817">
        <v>12.12</v>
      </c>
      <c r="M817">
        <v>65</v>
      </c>
      <c r="N817">
        <v>7.0015000000000001</v>
      </c>
      <c r="O817">
        <v>0</v>
      </c>
      <c r="P817">
        <v>6</v>
      </c>
      <c r="Q817">
        <v>6</v>
      </c>
      <c r="R817">
        <v>816</v>
      </c>
    </row>
    <row r="818" spans="1:18" x14ac:dyDescent="0.2">
      <c r="A818" s="1">
        <v>41163.083333333336</v>
      </c>
      <c r="B818" s="17">
        <f>YEAR(Таблица1[[#This Row],[datetime]])</f>
        <v>2012</v>
      </c>
      <c r="C818" s="17">
        <f>MONTH(Таблица1[[#This Row],[datetime]])</f>
        <v>9</v>
      </c>
      <c r="D818" s="17">
        <f>DAY(Таблица1[[#This Row],[datetime]])</f>
        <v>11</v>
      </c>
      <c r="E818" s="17">
        <f>WEEKDAY(Таблица1[[#This Row],[datetime]])</f>
        <v>3</v>
      </c>
      <c r="F818" s="17">
        <f>HOUR(Таблица1[[#This Row],[datetime]])</f>
        <v>2</v>
      </c>
      <c r="G818">
        <v>3</v>
      </c>
      <c r="H818">
        <v>0</v>
      </c>
      <c r="I818">
        <v>1</v>
      </c>
      <c r="J818">
        <v>1</v>
      </c>
      <c r="K818">
        <v>19.68</v>
      </c>
      <c r="L818">
        <v>23.484999999999999</v>
      </c>
      <c r="M818">
        <v>77</v>
      </c>
      <c r="N818">
        <v>11.0014</v>
      </c>
      <c r="O818">
        <v>1</v>
      </c>
      <c r="P818">
        <v>5</v>
      </c>
      <c r="Q818">
        <v>6</v>
      </c>
      <c r="R818">
        <v>817</v>
      </c>
    </row>
    <row r="819" spans="1:18" x14ac:dyDescent="0.2">
      <c r="A819" s="1">
        <v>41165.166666666664</v>
      </c>
      <c r="B819" s="17">
        <f>YEAR(Таблица1[[#This Row],[datetime]])</f>
        <v>2012</v>
      </c>
      <c r="C819" s="17">
        <f>MONTH(Таблица1[[#This Row],[datetime]])</f>
        <v>9</v>
      </c>
      <c r="D819" s="17">
        <f>DAY(Таблица1[[#This Row],[datetime]])</f>
        <v>13</v>
      </c>
      <c r="E819" s="17">
        <f>WEEKDAY(Таблица1[[#This Row],[datetime]])</f>
        <v>5</v>
      </c>
      <c r="F819" s="17">
        <f>HOUR(Таблица1[[#This Row],[datetime]])</f>
        <v>4</v>
      </c>
      <c r="G819">
        <v>3</v>
      </c>
      <c r="H819">
        <v>0</v>
      </c>
      <c r="I819">
        <v>1</v>
      </c>
      <c r="J819">
        <v>1</v>
      </c>
      <c r="K819">
        <v>21.32</v>
      </c>
      <c r="L819">
        <v>25</v>
      </c>
      <c r="M819">
        <v>83</v>
      </c>
      <c r="N819">
        <v>0</v>
      </c>
      <c r="O819">
        <v>0</v>
      </c>
      <c r="P819">
        <v>6</v>
      </c>
      <c r="Q819">
        <v>6</v>
      </c>
      <c r="R819">
        <v>818</v>
      </c>
    </row>
    <row r="820" spans="1:18" x14ac:dyDescent="0.2">
      <c r="A820" s="1">
        <v>41167.166666666664</v>
      </c>
      <c r="B820" s="17">
        <f>YEAR(Таблица1[[#This Row],[datetime]])</f>
        <v>2012</v>
      </c>
      <c r="C820" s="17">
        <f>MONTH(Таблица1[[#This Row],[datetime]])</f>
        <v>9</v>
      </c>
      <c r="D820" s="17">
        <f>DAY(Таблица1[[#This Row],[datetime]])</f>
        <v>15</v>
      </c>
      <c r="E820" s="17">
        <f>WEEKDAY(Таблица1[[#This Row],[datetime]])</f>
        <v>7</v>
      </c>
      <c r="F820" s="17">
        <f>HOUR(Таблица1[[#This Row],[datetime]])</f>
        <v>4</v>
      </c>
      <c r="G820">
        <v>3</v>
      </c>
      <c r="H820">
        <v>0</v>
      </c>
      <c r="I820">
        <v>0</v>
      </c>
      <c r="J820">
        <v>2</v>
      </c>
      <c r="K820">
        <v>24.6</v>
      </c>
      <c r="L820">
        <v>29.545000000000002</v>
      </c>
      <c r="M820">
        <v>69</v>
      </c>
      <c r="N820">
        <v>23.999400000000001</v>
      </c>
      <c r="O820">
        <v>3</v>
      </c>
      <c r="P820">
        <v>3</v>
      </c>
      <c r="Q820">
        <v>6</v>
      </c>
      <c r="R820">
        <v>819</v>
      </c>
    </row>
    <row r="821" spans="1:18" x14ac:dyDescent="0.2">
      <c r="A821" s="1">
        <v>41170.125</v>
      </c>
      <c r="B821" s="17">
        <f>YEAR(Таблица1[[#This Row],[datetime]])</f>
        <v>2012</v>
      </c>
      <c r="C821" s="17">
        <f>MONTH(Таблица1[[#This Row],[datetime]])</f>
        <v>9</v>
      </c>
      <c r="D821" s="17">
        <f>DAY(Таблица1[[#This Row],[datetime]])</f>
        <v>18</v>
      </c>
      <c r="E821" s="17">
        <f>WEEKDAY(Таблица1[[#This Row],[datetime]])</f>
        <v>3</v>
      </c>
      <c r="F821" s="17">
        <f>HOUR(Таблица1[[#This Row],[datetime]])</f>
        <v>3</v>
      </c>
      <c r="G821">
        <v>3</v>
      </c>
      <c r="H821">
        <v>0</v>
      </c>
      <c r="I821">
        <v>1</v>
      </c>
      <c r="J821">
        <v>2</v>
      </c>
      <c r="K821">
        <v>25.42</v>
      </c>
      <c r="L821">
        <v>27.274999999999999</v>
      </c>
      <c r="M821">
        <v>94</v>
      </c>
      <c r="N821">
        <v>19.001200000000001</v>
      </c>
      <c r="O821">
        <v>0</v>
      </c>
      <c r="P821">
        <v>6</v>
      </c>
      <c r="Q821">
        <v>6</v>
      </c>
      <c r="R821">
        <v>820</v>
      </c>
    </row>
    <row r="822" spans="1:18" x14ac:dyDescent="0.2">
      <c r="A822" s="1">
        <v>41192.125</v>
      </c>
      <c r="B822" s="17">
        <f>YEAR(Таблица1[[#This Row],[datetime]])</f>
        <v>2012</v>
      </c>
      <c r="C822" s="17">
        <f>MONTH(Таблица1[[#This Row],[datetime]])</f>
        <v>10</v>
      </c>
      <c r="D822" s="17">
        <f>DAY(Таблица1[[#This Row],[datetime]])</f>
        <v>10</v>
      </c>
      <c r="E822" s="17">
        <f>WEEKDAY(Таблица1[[#This Row],[datetime]])</f>
        <v>4</v>
      </c>
      <c r="F822" s="17">
        <f>HOUR(Таблица1[[#This Row],[datetime]])</f>
        <v>3</v>
      </c>
      <c r="G822">
        <v>4</v>
      </c>
      <c r="H822">
        <v>0</v>
      </c>
      <c r="I822">
        <v>1</v>
      </c>
      <c r="J822">
        <v>2</v>
      </c>
      <c r="K822">
        <v>18.86</v>
      </c>
      <c r="L822">
        <v>22.725000000000001</v>
      </c>
      <c r="M822">
        <v>88</v>
      </c>
      <c r="N822">
        <v>0</v>
      </c>
      <c r="O822">
        <v>0</v>
      </c>
      <c r="P822">
        <v>6</v>
      </c>
      <c r="Q822">
        <v>6</v>
      </c>
      <c r="R822">
        <v>821</v>
      </c>
    </row>
    <row r="823" spans="1:18" x14ac:dyDescent="0.2">
      <c r="A823" s="1">
        <v>41192.166666666664</v>
      </c>
      <c r="B823" s="17">
        <f>YEAR(Таблица1[[#This Row],[datetime]])</f>
        <v>2012</v>
      </c>
      <c r="C823" s="17">
        <f>MONTH(Таблица1[[#This Row],[datetime]])</f>
        <v>10</v>
      </c>
      <c r="D823" s="17">
        <f>DAY(Таблица1[[#This Row],[datetime]])</f>
        <v>10</v>
      </c>
      <c r="E823" s="17">
        <f>WEEKDAY(Таблица1[[#This Row],[datetime]])</f>
        <v>4</v>
      </c>
      <c r="F823" s="17">
        <f>HOUR(Таблица1[[#This Row],[datetime]])</f>
        <v>4</v>
      </c>
      <c r="G823">
        <v>4</v>
      </c>
      <c r="H823">
        <v>0</v>
      </c>
      <c r="I823">
        <v>1</v>
      </c>
      <c r="J823">
        <v>2</v>
      </c>
      <c r="K823">
        <v>18.86</v>
      </c>
      <c r="L823">
        <v>22.725000000000001</v>
      </c>
      <c r="M823">
        <v>88</v>
      </c>
      <c r="N823">
        <v>7.0015000000000001</v>
      </c>
      <c r="O823">
        <v>0</v>
      </c>
      <c r="P823">
        <v>6</v>
      </c>
      <c r="Q823">
        <v>6</v>
      </c>
      <c r="R823">
        <v>822</v>
      </c>
    </row>
    <row r="824" spans="1:18" x14ac:dyDescent="0.2">
      <c r="A824" s="1">
        <v>41194.125</v>
      </c>
      <c r="B824" s="17">
        <f>YEAR(Таблица1[[#This Row],[datetime]])</f>
        <v>2012</v>
      </c>
      <c r="C824" s="17">
        <f>MONTH(Таблица1[[#This Row],[datetime]])</f>
        <v>10</v>
      </c>
      <c r="D824" s="17">
        <f>DAY(Таблица1[[#This Row],[datetime]])</f>
        <v>12</v>
      </c>
      <c r="E824" s="17">
        <f>WEEKDAY(Таблица1[[#This Row],[datetime]])</f>
        <v>6</v>
      </c>
      <c r="F824" s="17">
        <f>HOUR(Таблица1[[#This Row],[datetime]])</f>
        <v>3</v>
      </c>
      <c r="G824">
        <v>4</v>
      </c>
      <c r="H824">
        <v>0</v>
      </c>
      <c r="I824">
        <v>1</v>
      </c>
      <c r="J824">
        <v>1</v>
      </c>
      <c r="K824">
        <v>14.76</v>
      </c>
      <c r="L824">
        <v>18.18</v>
      </c>
      <c r="M824">
        <v>76</v>
      </c>
      <c r="N824">
        <v>6.0031999999999996</v>
      </c>
      <c r="O824">
        <v>0</v>
      </c>
      <c r="P824">
        <v>6</v>
      </c>
      <c r="Q824">
        <v>6</v>
      </c>
      <c r="R824">
        <v>823</v>
      </c>
    </row>
    <row r="825" spans="1:18" x14ac:dyDescent="0.2">
      <c r="A825" s="1">
        <v>41197.083333333336</v>
      </c>
      <c r="B825" s="17">
        <f>YEAR(Таблица1[[#This Row],[datetime]])</f>
        <v>2012</v>
      </c>
      <c r="C825" s="17">
        <f>MONTH(Таблица1[[#This Row],[datetime]])</f>
        <v>10</v>
      </c>
      <c r="D825" s="17">
        <f>DAY(Таблица1[[#This Row],[datetime]])</f>
        <v>15</v>
      </c>
      <c r="E825" s="17">
        <f>WEEKDAY(Таблица1[[#This Row],[datetime]])</f>
        <v>2</v>
      </c>
      <c r="F825" s="17">
        <f>HOUR(Таблица1[[#This Row],[datetime]])</f>
        <v>2</v>
      </c>
      <c r="G825">
        <v>4</v>
      </c>
      <c r="H825">
        <v>0</v>
      </c>
      <c r="I825">
        <v>1</v>
      </c>
      <c r="J825">
        <v>2</v>
      </c>
      <c r="K825">
        <v>23.78</v>
      </c>
      <c r="L825">
        <v>27.274999999999999</v>
      </c>
      <c r="M825">
        <v>64</v>
      </c>
      <c r="N825">
        <v>23.999400000000001</v>
      </c>
      <c r="O825">
        <v>1</v>
      </c>
      <c r="P825">
        <v>5</v>
      </c>
      <c r="Q825">
        <v>6</v>
      </c>
      <c r="R825">
        <v>824</v>
      </c>
    </row>
    <row r="826" spans="1:18" x14ac:dyDescent="0.2">
      <c r="A826" s="1">
        <v>41201.166666666664</v>
      </c>
      <c r="B826" s="17">
        <f>YEAR(Таблица1[[#This Row],[datetime]])</f>
        <v>2012</v>
      </c>
      <c r="C826" s="17">
        <f>MONTH(Таблица1[[#This Row],[datetime]])</f>
        <v>10</v>
      </c>
      <c r="D826" s="17">
        <f>DAY(Таблица1[[#This Row],[datetime]])</f>
        <v>19</v>
      </c>
      <c r="E826" s="17">
        <f>WEEKDAY(Таблица1[[#This Row],[datetime]])</f>
        <v>6</v>
      </c>
      <c r="F826" s="17">
        <f>HOUR(Таблица1[[#This Row],[datetime]])</f>
        <v>4</v>
      </c>
      <c r="G826">
        <v>4</v>
      </c>
      <c r="H826">
        <v>0</v>
      </c>
      <c r="I826">
        <v>1</v>
      </c>
      <c r="J826">
        <v>2</v>
      </c>
      <c r="K826">
        <v>22.96</v>
      </c>
      <c r="L826">
        <v>26.515000000000001</v>
      </c>
      <c r="M826">
        <v>83</v>
      </c>
      <c r="N826">
        <v>0</v>
      </c>
      <c r="O826">
        <v>1</v>
      </c>
      <c r="P826">
        <v>5</v>
      </c>
      <c r="Q826">
        <v>6</v>
      </c>
      <c r="R826">
        <v>825</v>
      </c>
    </row>
    <row r="827" spans="1:18" x14ac:dyDescent="0.2">
      <c r="A827" s="1">
        <v>41218.083333333336</v>
      </c>
      <c r="B827" s="17">
        <f>YEAR(Таблица1[[#This Row],[datetime]])</f>
        <v>2012</v>
      </c>
      <c r="C827" s="17">
        <f>MONTH(Таблица1[[#This Row],[datetime]])</f>
        <v>11</v>
      </c>
      <c r="D827" s="17">
        <f>DAY(Таблица1[[#This Row],[datetime]])</f>
        <v>5</v>
      </c>
      <c r="E827" s="17">
        <f>WEEKDAY(Таблица1[[#This Row],[datetime]])</f>
        <v>2</v>
      </c>
      <c r="F827" s="17">
        <f>HOUR(Таблица1[[#This Row],[datetime]])</f>
        <v>2</v>
      </c>
      <c r="G827">
        <v>4</v>
      </c>
      <c r="H827">
        <v>0</v>
      </c>
      <c r="I827">
        <v>1</v>
      </c>
      <c r="J827">
        <v>2</v>
      </c>
      <c r="K827">
        <v>12.3</v>
      </c>
      <c r="L827">
        <v>15.15</v>
      </c>
      <c r="M827">
        <v>56</v>
      </c>
      <c r="N827">
        <v>11.0014</v>
      </c>
      <c r="O827">
        <v>2</v>
      </c>
      <c r="P827">
        <v>4</v>
      </c>
      <c r="Q827">
        <v>6</v>
      </c>
      <c r="R827">
        <v>826</v>
      </c>
    </row>
    <row r="828" spans="1:18" x14ac:dyDescent="0.2">
      <c r="A828" s="1">
        <v>41221.083333333336</v>
      </c>
      <c r="B828" s="17">
        <f>YEAR(Таблица1[[#This Row],[datetime]])</f>
        <v>2012</v>
      </c>
      <c r="C828" s="17">
        <f>MONTH(Таблица1[[#This Row],[datetime]])</f>
        <v>11</v>
      </c>
      <c r="D828" s="17">
        <f>DAY(Таблица1[[#This Row],[datetime]])</f>
        <v>8</v>
      </c>
      <c r="E828" s="17">
        <f>WEEKDAY(Таблица1[[#This Row],[datetime]])</f>
        <v>5</v>
      </c>
      <c r="F828" s="17">
        <f>HOUR(Таблица1[[#This Row],[datetime]])</f>
        <v>2</v>
      </c>
      <c r="G828">
        <v>4</v>
      </c>
      <c r="H828">
        <v>0</v>
      </c>
      <c r="I828">
        <v>1</v>
      </c>
      <c r="J828">
        <v>2</v>
      </c>
      <c r="K828">
        <v>12.3</v>
      </c>
      <c r="L828">
        <v>14.395</v>
      </c>
      <c r="M828">
        <v>49</v>
      </c>
      <c r="N828">
        <v>15.001300000000001</v>
      </c>
      <c r="O828">
        <v>1</v>
      </c>
      <c r="P828">
        <v>5</v>
      </c>
      <c r="Q828">
        <v>6</v>
      </c>
      <c r="R828">
        <v>827</v>
      </c>
    </row>
    <row r="829" spans="1:18" x14ac:dyDescent="0.2">
      <c r="A829" s="1">
        <v>41223.166666666664</v>
      </c>
      <c r="B829" s="17">
        <f>YEAR(Таблица1[[#This Row],[datetime]])</f>
        <v>2012</v>
      </c>
      <c r="C829" s="17">
        <f>MONTH(Таблица1[[#This Row],[datetime]])</f>
        <v>11</v>
      </c>
      <c r="D829" s="17">
        <f>DAY(Таблица1[[#This Row],[datetime]])</f>
        <v>10</v>
      </c>
      <c r="E829" s="17">
        <f>WEEKDAY(Таблица1[[#This Row],[datetime]])</f>
        <v>7</v>
      </c>
      <c r="F829" s="17">
        <f>HOUR(Таблица1[[#This Row],[datetime]])</f>
        <v>4</v>
      </c>
      <c r="G829">
        <v>4</v>
      </c>
      <c r="H829">
        <v>0</v>
      </c>
      <c r="I829">
        <v>0</v>
      </c>
      <c r="J829">
        <v>1</v>
      </c>
      <c r="K829">
        <v>10.66</v>
      </c>
      <c r="L829">
        <v>13.635</v>
      </c>
      <c r="M829">
        <v>87</v>
      </c>
      <c r="N829">
        <v>7.0015000000000001</v>
      </c>
      <c r="O829">
        <v>2</v>
      </c>
      <c r="P829">
        <v>4</v>
      </c>
      <c r="Q829">
        <v>6</v>
      </c>
      <c r="R829">
        <v>828</v>
      </c>
    </row>
    <row r="830" spans="1:18" x14ac:dyDescent="0.2">
      <c r="A830" s="1">
        <v>41227.166666666664</v>
      </c>
      <c r="B830" s="17">
        <f>YEAR(Таблица1[[#This Row],[datetime]])</f>
        <v>2012</v>
      </c>
      <c r="C830" s="17">
        <f>MONTH(Таблица1[[#This Row],[datetime]])</f>
        <v>11</v>
      </c>
      <c r="D830" s="17">
        <f>DAY(Таблица1[[#This Row],[datetime]])</f>
        <v>14</v>
      </c>
      <c r="E830" s="17">
        <f>WEEKDAY(Таблица1[[#This Row],[datetime]])</f>
        <v>4</v>
      </c>
      <c r="F830" s="17">
        <f>HOUR(Таблица1[[#This Row],[datetime]])</f>
        <v>4</v>
      </c>
      <c r="G830">
        <v>4</v>
      </c>
      <c r="H830">
        <v>0</v>
      </c>
      <c r="I830">
        <v>1</v>
      </c>
      <c r="J830">
        <v>1</v>
      </c>
      <c r="K830">
        <v>9.02</v>
      </c>
      <c r="L830">
        <v>11.365</v>
      </c>
      <c r="M830">
        <v>69</v>
      </c>
      <c r="N830">
        <v>12.997999999999999</v>
      </c>
      <c r="O830">
        <v>0</v>
      </c>
      <c r="P830">
        <v>6</v>
      </c>
      <c r="Q830">
        <v>6</v>
      </c>
      <c r="R830">
        <v>829</v>
      </c>
    </row>
    <row r="831" spans="1:18" x14ac:dyDescent="0.2">
      <c r="A831" s="1">
        <v>41229.125</v>
      </c>
      <c r="B831" s="17">
        <f>YEAR(Таблица1[[#This Row],[datetime]])</f>
        <v>2012</v>
      </c>
      <c r="C831" s="17">
        <f>MONTH(Таблица1[[#This Row],[datetime]])</f>
        <v>11</v>
      </c>
      <c r="D831" s="17">
        <f>DAY(Таблица1[[#This Row],[datetime]])</f>
        <v>16</v>
      </c>
      <c r="E831" s="17">
        <f>WEEKDAY(Таблица1[[#This Row],[datetime]])</f>
        <v>6</v>
      </c>
      <c r="F831" s="17">
        <f>HOUR(Таблица1[[#This Row],[datetime]])</f>
        <v>3</v>
      </c>
      <c r="G831">
        <v>4</v>
      </c>
      <c r="H831">
        <v>0</v>
      </c>
      <c r="I831">
        <v>1</v>
      </c>
      <c r="J831">
        <v>2</v>
      </c>
      <c r="K831">
        <v>12.3</v>
      </c>
      <c r="L831">
        <v>15.15</v>
      </c>
      <c r="M831">
        <v>65</v>
      </c>
      <c r="N831">
        <v>8.9981000000000009</v>
      </c>
      <c r="O831">
        <v>0</v>
      </c>
      <c r="P831">
        <v>6</v>
      </c>
      <c r="Q831">
        <v>6</v>
      </c>
      <c r="R831">
        <v>830</v>
      </c>
    </row>
    <row r="832" spans="1:18" x14ac:dyDescent="0.2">
      <c r="A832" s="1">
        <v>41251.208333333336</v>
      </c>
      <c r="B832" s="17">
        <f>YEAR(Таблица1[[#This Row],[datetime]])</f>
        <v>2012</v>
      </c>
      <c r="C832" s="17">
        <f>MONTH(Таблица1[[#This Row],[datetime]])</f>
        <v>12</v>
      </c>
      <c r="D832" s="17">
        <f>DAY(Таблица1[[#This Row],[datetime]])</f>
        <v>8</v>
      </c>
      <c r="E832" s="17">
        <f>WEEKDAY(Таблица1[[#This Row],[datetime]])</f>
        <v>7</v>
      </c>
      <c r="F832" s="17">
        <f>HOUR(Таблица1[[#This Row],[datetime]])</f>
        <v>5</v>
      </c>
      <c r="G832">
        <v>4</v>
      </c>
      <c r="H832">
        <v>0</v>
      </c>
      <c r="I832">
        <v>0</v>
      </c>
      <c r="J832">
        <v>2</v>
      </c>
      <c r="K832">
        <v>14.76</v>
      </c>
      <c r="L832">
        <v>18.18</v>
      </c>
      <c r="M832">
        <v>93</v>
      </c>
      <c r="N832">
        <v>7.0015000000000001</v>
      </c>
      <c r="O832">
        <v>2</v>
      </c>
      <c r="P832">
        <v>4</v>
      </c>
      <c r="Q832">
        <v>6</v>
      </c>
      <c r="R832">
        <v>831</v>
      </c>
    </row>
    <row r="833" spans="1:18" x14ac:dyDescent="0.2">
      <c r="A833" s="1">
        <v>41252.25</v>
      </c>
      <c r="B833" s="17">
        <f>YEAR(Таблица1[[#This Row],[datetime]])</f>
        <v>2012</v>
      </c>
      <c r="C833" s="17">
        <f>MONTH(Таблица1[[#This Row],[datetime]])</f>
        <v>12</v>
      </c>
      <c r="D833" s="17">
        <f>DAY(Таблица1[[#This Row],[datetime]])</f>
        <v>9</v>
      </c>
      <c r="E833" s="17">
        <f>WEEKDAY(Таблица1[[#This Row],[datetime]])</f>
        <v>1</v>
      </c>
      <c r="F833" s="17">
        <f>HOUR(Таблица1[[#This Row],[datetime]])</f>
        <v>6</v>
      </c>
      <c r="G833">
        <v>4</v>
      </c>
      <c r="H833">
        <v>0</v>
      </c>
      <c r="I833">
        <v>0</v>
      </c>
      <c r="J833">
        <v>3</v>
      </c>
      <c r="K833">
        <v>16.399999999999999</v>
      </c>
      <c r="L833">
        <v>20.454999999999998</v>
      </c>
      <c r="M833">
        <v>94</v>
      </c>
      <c r="N833">
        <v>7.0015000000000001</v>
      </c>
      <c r="O833">
        <v>0</v>
      </c>
      <c r="P833">
        <v>6</v>
      </c>
      <c r="Q833">
        <v>6</v>
      </c>
      <c r="R833">
        <v>832</v>
      </c>
    </row>
    <row r="834" spans="1:18" x14ac:dyDescent="0.2">
      <c r="A834" s="1">
        <v>41258.166666666664</v>
      </c>
      <c r="B834" s="17">
        <f>YEAR(Таблица1[[#This Row],[datetime]])</f>
        <v>2012</v>
      </c>
      <c r="C834" s="17">
        <f>MONTH(Таблица1[[#This Row],[datetime]])</f>
        <v>12</v>
      </c>
      <c r="D834" s="17">
        <f>DAY(Таблица1[[#This Row],[datetime]])</f>
        <v>15</v>
      </c>
      <c r="E834" s="17">
        <f>WEEKDAY(Таблица1[[#This Row],[datetime]])</f>
        <v>7</v>
      </c>
      <c r="F834" s="17">
        <f>HOUR(Таблица1[[#This Row],[datetime]])</f>
        <v>4</v>
      </c>
      <c r="G834">
        <v>4</v>
      </c>
      <c r="H834">
        <v>0</v>
      </c>
      <c r="I834">
        <v>0</v>
      </c>
      <c r="J834">
        <v>2</v>
      </c>
      <c r="K834">
        <v>9.84</v>
      </c>
      <c r="L834">
        <v>12.88</v>
      </c>
      <c r="M834">
        <v>87</v>
      </c>
      <c r="N834">
        <v>7.0015000000000001</v>
      </c>
      <c r="O834">
        <v>1</v>
      </c>
      <c r="P834">
        <v>5</v>
      </c>
      <c r="Q834">
        <v>6</v>
      </c>
      <c r="R834">
        <v>833</v>
      </c>
    </row>
    <row r="835" spans="1:18" x14ac:dyDescent="0.2">
      <c r="A835" s="1">
        <v>41259.25</v>
      </c>
      <c r="B835" s="17">
        <f>YEAR(Таблица1[[#This Row],[datetime]])</f>
        <v>2012</v>
      </c>
      <c r="C835" s="17">
        <f>MONTH(Таблица1[[#This Row],[datetime]])</f>
        <v>12</v>
      </c>
      <c r="D835" s="17">
        <f>DAY(Таблица1[[#This Row],[datetime]])</f>
        <v>16</v>
      </c>
      <c r="E835" s="17">
        <f>WEEKDAY(Таблица1[[#This Row],[datetime]])</f>
        <v>1</v>
      </c>
      <c r="F835" s="17">
        <f>HOUR(Таблица1[[#This Row],[datetime]])</f>
        <v>6</v>
      </c>
      <c r="G835">
        <v>4</v>
      </c>
      <c r="H835">
        <v>0</v>
      </c>
      <c r="I835">
        <v>0</v>
      </c>
      <c r="J835">
        <v>2</v>
      </c>
      <c r="K835">
        <v>13.94</v>
      </c>
      <c r="L835">
        <v>18.18</v>
      </c>
      <c r="M835">
        <v>87</v>
      </c>
      <c r="N835">
        <v>0</v>
      </c>
      <c r="O835">
        <v>0</v>
      </c>
      <c r="P835">
        <v>6</v>
      </c>
      <c r="Q835">
        <v>6</v>
      </c>
      <c r="R835">
        <v>834</v>
      </c>
    </row>
    <row r="836" spans="1:18" x14ac:dyDescent="0.2">
      <c r="A836" s="1">
        <v>40550.041666666664</v>
      </c>
      <c r="B836" s="17">
        <f>YEAR(Таблица1[[#This Row],[datetime]])</f>
        <v>2011</v>
      </c>
      <c r="C836" s="17">
        <f>MONTH(Таблица1[[#This Row],[datetime]])</f>
        <v>1</v>
      </c>
      <c r="D836" s="17">
        <f>DAY(Таблица1[[#This Row],[datetime]])</f>
        <v>7</v>
      </c>
      <c r="E836" s="17">
        <f>WEEKDAY(Таблица1[[#This Row],[datetime]])</f>
        <v>6</v>
      </c>
      <c r="F836" s="17">
        <f>HOUR(Таблица1[[#This Row],[datetime]])</f>
        <v>1</v>
      </c>
      <c r="G836">
        <v>1</v>
      </c>
      <c r="H836">
        <v>0</v>
      </c>
      <c r="I836">
        <v>1</v>
      </c>
      <c r="J836">
        <v>2</v>
      </c>
      <c r="K836">
        <v>8.1999999999999993</v>
      </c>
      <c r="L836">
        <v>9.85</v>
      </c>
      <c r="M836">
        <v>69</v>
      </c>
      <c r="N836">
        <v>15.001300000000001</v>
      </c>
      <c r="O836">
        <v>2</v>
      </c>
      <c r="P836">
        <v>5</v>
      </c>
      <c r="Q836">
        <v>7</v>
      </c>
      <c r="R836">
        <v>835</v>
      </c>
    </row>
    <row r="837" spans="1:18" x14ac:dyDescent="0.2">
      <c r="A837" s="1">
        <v>40551.125</v>
      </c>
      <c r="B837" s="17">
        <f>YEAR(Таблица1[[#This Row],[datetime]])</f>
        <v>2011</v>
      </c>
      <c r="C837" s="17">
        <f>MONTH(Таблица1[[#This Row],[datetime]])</f>
        <v>1</v>
      </c>
      <c r="D837" s="17">
        <f>DAY(Таблица1[[#This Row],[datetime]])</f>
        <v>8</v>
      </c>
      <c r="E837" s="17">
        <f>WEEKDAY(Таблица1[[#This Row],[datetime]])</f>
        <v>7</v>
      </c>
      <c r="F837" s="17">
        <f>HOUR(Таблица1[[#This Row],[datetime]])</f>
        <v>3</v>
      </c>
      <c r="G837">
        <v>1</v>
      </c>
      <c r="H837">
        <v>0</v>
      </c>
      <c r="I837">
        <v>0</v>
      </c>
      <c r="J837">
        <v>3</v>
      </c>
      <c r="K837">
        <v>7.38</v>
      </c>
      <c r="L837">
        <v>9.85</v>
      </c>
      <c r="M837">
        <v>55</v>
      </c>
      <c r="N837">
        <v>11.0014</v>
      </c>
      <c r="O837">
        <v>0</v>
      </c>
      <c r="P837">
        <v>7</v>
      </c>
      <c r="Q837">
        <v>7</v>
      </c>
      <c r="R837">
        <v>836</v>
      </c>
    </row>
    <row r="838" spans="1:18" x14ac:dyDescent="0.2">
      <c r="A838" s="1">
        <v>40555</v>
      </c>
      <c r="B838" s="17">
        <f>YEAR(Таблица1[[#This Row],[datetime]])</f>
        <v>2011</v>
      </c>
      <c r="C838" s="17">
        <f>MONTH(Таблица1[[#This Row],[datetime]])</f>
        <v>1</v>
      </c>
      <c r="D838" s="17">
        <f>DAY(Таблица1[[#This Row],[datetime]])</f>
        <v>12</v>
      </c>
      <c r="E838" s="17">
        <f>WEEKDAY(Таблица1[[#This Row],[datetime]])</f>
        <v>4</v>
      </c>
      <c r="F838" s="17">
        <f>HOUR(Таблица1[[#This Row],[datetime]])</f>
        <v>0</v>
      </c>
      <c r="G838">
        <v>1</v>
      </c>
      <c r="H838">
        <v>0</v>
      </c>
      <c r="I838">
        <v>1</v>
      </c>
      <c r="J838">
        <v>2</v>
      </c>
      <c r="K838">
        <v>6.56</v>
      </c>
      <c r="L838">
        <v>9.85</v>
      </c>
      <c r="M838">
        <v>86</v>
      </c>
      <c r="N838">
        <v>6.0031999999999996</v>
      </c>
      <c r="O838">
        <v>0</v>
      </c>
      <c r="P838">
        <v>7</v>
      </c>
      <c r="Q838">
        <v>7</v>
      </c>
      <c r="R838">
        <v>837</v>
      </c>
    </row>
    <row r="839" spans="1:18" x14ac:dyDescent="0.2">
      <c r="A839" s="1">
        <v>40556</v>
      </c>
      <c r="B839" s="17">
        <f>YEAR(Таблица1[[#This Row],[datetime]])</f>
        <v>2011</v>
      </c>
      <c r="C839" s="17">
        <f>MONTH(Таблица1[[#This Row],[datetime]])</f>
        <v>1</v>
      </c>
      <c r="D839" s="17">
        <f>DAY(Таблица1[[#This Row],[datetime]])</f>
        <v>13</v>
      </c>
      <c r="E839" s="17">
        <f>WEEKDAY(Таблица1[[#This Row],[datetime]])</f>
        <v>5</v>
      </c>
      <c r="F839" s="17">
        <f>HOUR(Таблица1[[#This Row],[datetime]])</f>
        <v>0</v>
      </c>
      <c r="G839">
        <v>1</v>
      </c>
      <c r="H839">
        <v>0</v>
      </c>
      <c r="I839">
        <v>1</v>
      </c>
      <c r="J839">
        <v>1</v>
      </c>
      <c r="K839">
        <v>5.74</v>
      </c>
      <c r="L839">
        <v>6.06</v>
      </c>
      <c r="M839">
        <v>59</v>
      </c>
      <c r="N839">
        <v>19.001200000000001</v>
      </c>
      <c r="O839">
        <v>1</v>
      </c>
      <c r="P839">
        <v>6</v>
      </c>
      <c r="Q839">
        <v>7</v>
      </c>
      <c r="R839">
        <v>838</v>
      </c>
    </row>
    <row r="840" spans="1:18" x14ac:dyDescent="0.2">
      <c r="A840" s="1">
        <v>40562.041666666664</v>
      </c>
      <c r="B840" s="17">
        <f>YEAR(Таблица1[[#This Row],[datetime]])</f>
        <v>2011</v>
      </c>
      <c r="C840" s="17">
        <f>MONTH(Таблица1[[#This Row],[datetime]])</f>
        <v>1</v>
      </c>
      <c r="D840" s="17">
        <f>DAY(Таблица1[[#This Row],[datetime]])</f>
        <v>19</v>
      </c>
      <c r="E840" s="17">
        <f>WEEKDAY(Таблица1[[#This Row],[datetime]])</f>
        <v>4</v>
      </c>
      <c r="F840" s="17">
        <f>HOUR(Таблица1[[#This Row],[datetime]])</f>
        <v>1</v>
      </c>
      <c r="G840">
        <v>1</v>
      </c>
      <c r="H840">
        <v>0</v>
      </c>
      <c r="I840">
        <v>1</v>
      </c>
      <c r="J840">
        <v>3</v>
      </c>
      <c r="K840">
        <v>9.02</v>
      </c>
      <c r="L840">
        <v>11.365</v>
      </c>
      <c r="M840">
        <v>93</v>
      </c>
      <c r="N840">
        <v>8.9981000000000009</v>
      </c>
      <c r="O840">
        <v>1</v>
      </c>
      <c r="P840">
        <v>6</v>
      </c>
      <c r="Q840">
        <v>7</v>
      </c>
      <c r="R840">
        <v>839</v>
      </c>
    </row>
    <row r="841" spans="1:18" x14ac:dyDescent="0.2">
      <c r="A841" s="1">
        <v>40562.208333333336</v>
      </c>
      <c r="B841" s="17">
        <f>YEAR(Таблица1[[#This Row],[datetime]])</f>
        <v>2011</v>
      </c>
      <c r="C841" s="17">
        <f>MONTH(Таблица1[[#This Row],[datetime]])</f>
        <v>1</v>
      </c>
      <c r="D841" s="17">
        <f>DAY(Таблица1[[#This Row],[datetime]])</f>
        <v>19</v>
      </c>
      <c r="E841" s="17">
        <f>WEEKDAY(Таблица1[[#This Row],[datetime]])</f>
        <v>4</v>
      </c>
      <c r="F841" s="17">
        <f>HOUR(Таблица1[[#This Row],[datetime]])</f>
        <v>5</v>
      </c>
      <c r="G841">
        <v>1</v>
      </c>
      <c r="H841">
        <v>0</v>
      </c>
      <c r="I841">
        <v>1</v>
      </c>
      <c r="J841">
        <v>2</v>
      </c>
      <c r="K841">
        <v>9.02</v>
      </c>
      <c r="L841">
        <v>12.88</v>
      </c>
      <c r="M841">
        <v>93</v>
      </c>
      <c r="N841">
        <v>6.0031999999999996</v>
      </c>
      <c r="O841">
        <v>0</v>
      </c>
      <c r="P841">
        <v>7</v>
      </c>
      <c r="Q841">
        <v>7</v>
      </c>
      <c r="R841">
        <v>840</v>
      </c>
    </row>
    <row r="842" spans="1:18" x14ac:dyDescent="0.2">
      <c r="A842" s="1">
        <v>40578.041666666664</v>
      </c>
      <c r="B842" s="17">
        <f>YEAR(Таблица1[[#This Row],[datetime]])</f>
        <v>2011</v>
      </c>
      <c r="C842" s="17">
        <f>MONTH(Таблица1[[#This Row],[datetime]])</f>
        <v>2</v>
      </c>
      <c r="D842" s="17">
        <f>DAY(Таблица1[[#This Row],[datetime]])</f>
        <v>4</v>
      </c>
      <c r="E842" s="17">
        <f>WEEKDAY(Таблица1[[#This Row],[datetime]])</f>
        <v>6</v>
      </c>
      <c r="F842" s="17">
        <f>HOUR(Таблица1[[#This Row],[datetime]])</f>
        <v>1</v>
      </c>
      <c r="G842">
        <v>1</v>
      </c>
      <c r="H842">
        <v>0</v>
      </c>
      <c r="I842">
        <v>1</v>
      </c>
      <c r="J842">
        <v>2</v>
      </c>
      <c r="K842">
        <v>6.56</v>
      </c>
      <c r="L842">
        <v>11.365</v>
      </c>
      <c r="M842">
        <v>59</v>
      </c>
      <c r="N842">
        <v>0</v>
      </c>
      <c r="O842">
        <v>0</v>
      </c>
      <c r="P842">
        <v>7</v>
      </c>
      <c r="Q842">
        <v>7</v>
      </c>
      <c r="R842">
        <v>841</v>
      </c>
    </row>
    <row r="843" spans="1:18" x14ac:dyDescent="0.2">
      <c r="A843" s="1">
        <v>40578.208333333336</v>
      </c>
      <c r="B843" s="17">
        <f>YEAR(Таблица1[[#This Row],[datetime]])</f>
        <v>2011</v>
      </c>
      <c r="C843" s="17">
        <f>MONTH(Таблица1[[#This Row],[datetime]])</f>
        <v>2</v>
      </c>
      <c r="D843" s="17">
        <f>DAY(Таблица1[[#This Row],[datetime]])</f>
        <v>4</v>
      </c>
      <c r="E843" s="17">
        <f>WEEKDAY(Таблица1[[#This Row],[datetime]])</f>
        <v>6</v>
      </c>
      <c r="F843" s="17">
        <f>HOUR(Таблица1[[#This Row],[datetime]])</f>
        <v>5</v>
      </c>
      <c r="G843">
        <v>1</v>
      </c>
      <c r="H843">
        <v>0</v>
      </c>
      <c r="I843">
        <v>1</v>
      </c>
      <c r="J843">
        <v>2</v>
      </c>
      <c r="K843">
        <v>5.74</v>
      </c>
      <c r="L843">
        <v>7.5750000000000002</v>
      </c>
      <c r="M843">
        <v>63</v>
      </c>
      <c r="N843">
        <v>8.9981000000000009</v>
      </c>
      <c r="O843">
        <v>0</v>
      </c>
      <c r="P843">
        <v>7</v>
      </c>
      <c r="Q843">
        <v>7</v>
      </c>
      <c r="R843">
        <v>842</v>
      </c>
    </row>
    <row r="844" spans="1:18" x14ac:dyDescent="0.2">
      <c r="A844" s="1">
        <v>40583.041666666664</v>
      </c>
      <c r="B844" s="17">
        <f>YEAR(Таблица1[[#This Row],[datetime]])</f>
        <v>2011</v>
      </c>
      <c r="C844" s="17">
        <f>MONTH(Таблица1[[#This Row],[datetime]])</f>
        <v>2</v>
      </c>
      <c r="D844" s="17">
        <f>DAY(Таблица1[[#This Row],[datetime]])</f>
        <v>9</v>
      </c>
      <c r="E844" s="17">
        <f>WEEKDAY(Таблица1[[#This Row],[datetime]])</f>
        <v>4</v>
      </c>
      <c r="F844" s="17">
        <f>HOUR(Таблица1[[#This Row],[datetime]])</f>
        <v>1</v>
      </c>
      <c r="G844">
        <v>1</v>
      </c>
      <c r="H844">
        <v>0</v>
      </c>
      <c r="I844">
        <v>1</v>
      </c>
      <c r="J844">
        <v>1</v>
      </c>
      <c r="K844">
        <v>4.0999999999999996</v>
      </c>
      <c r="L844">
        <v>5.3049999999999997</v>
      </c>
      <c r="M844">
        <v>36</v>
      </c>
      <c r="N844">
        <v>15.001300000000001</v>
      </c>
      <c r="O844">
        <v>0</v>
      </c>
      <c r="P844">
        <v>7</v>
      </c>
      <c r="Q844">
        <v>7</v>
      </c>
      <c r="R844">
        <v>843</v>
      </c>
    </row>
    <row r="845" spans="1:18" x14ac:dyDescent="0.2">
      <c r="A845" s="1">
        <v>40583.208333333336</v>
      </c>
      <c r="B845" s="17">
        <f>YEAR(Таблица1[[#This Row],[datetime]])</f>
        <v>2011</v>
      </c>
      <c r="C845" s="17">
        <f>MONTH(Таблица1[[#This Row],[datetime]])</f>
        <v>2</v>
      </c>
      <c r="D845" s="17">
        <f>DAY(Таблица1[[#This Row],[datetime]])</f>
        <v>9</v>
      </c>
      <c r="E845" s="17">
        <f>WEEKDAY(Таблица1[[#This Row],[datetime]])</f>
        <v>4</v>
      </c>
      <c r="F845" s="17">
        <f>HOUR(Таблица1[[#This Row],[datetime]])</f>
        <v>5</v>
      </c>
      <c r="G845">
        <v>1</v>
      </c>
      <c r="H845">
        <v>0</v>
      </c>
      <c r="I845">
        <v>1</v>
      </c>
      <c r="J845">
        <v>1</v>
      </c>
      <c r="K845">
        <v>2.46</v>
      </c>
      <c r="L845">
        <v>5.3049999999999997</v>
      </c>
      <c r="M845">
        <v>45</v>
      </c>
      <c r="N845">
        <v>7.0015000000000001</v>
      </c>
      <c r="O845">
        <v>0</v>
      </c>
      <c r="P845">
        <v>7</v>
      </c>
      <c r="Q845">
        <v>7</v>
      </c>
      <c r="R845">
        <v>844</v>
      </c>
    </row>
    <row r="846" spans="1:18" x14ac:dyDescent="0.2">
      <c r="A846" s="1">
        <v>40584.041666666664</v>
      </c>
      <c r="B846" s="17">
        <f>YEAR(Таблица1[[#This Row],[datetime]])</f>
        <v>2011</v>
      </c>
      <c r="C846" s="17">
        <f>MONTH(Таблица1[[#This Row],[datetime]])</f>
        <v>2</v>
      </c>
      <c r="D846" s="17">
        <f>DAY(Таблица1[[#This Row],[datetime]])</f>
        <v>10</v>
      </c>
      <c r="E846" s="17">
        <f>WEEKDAY(Таблица1[[#This Row],[datetime]])</f>
        <v>5</v>
      </c>
      <c r="F846" s="17">
        <f>HOUR(Таблица1[[#This Row],[datetime]])</f>
        <v>1</v>
      </c>
      <c r="G846">
        <v>1</v>
      </c>
      <c r="H846">
        <v>0</v>
      </c>
      <c r="I846">
        <v>1</v>
      </c>
      <c r="J846">
        <v>3</v>
      </c>
      <c r="K846">
        <v>5.74</v>
      </c>
      <c r="L846">
        <v>7.5750000000000002</v>
      </c>
      <c r="M846">
        <v>80</v>
      </c>
      <c r="N846">
        <v>8.9981000000000009</v>
      </c>
      <c r="O846">
        <v>0</v>
      </c>
      <c r="P846">
        <v>7</v>
      </c>
      <c r="Q846">
        <v>7</v>
      </c>
      <c r="R846">
        <v>845</v>
      </c>
    </row>
    <row r="847" spans="1:18" x14ac:dyDescent="0.2">
      <c r="A847" s="1">
        <v>40585.041666666664</v>
      </c>
      <c r="B847" s="17">
        <f>YEAR(Таблица1[[#This Row],[datetime]])</f>
        <v>2011</v>
      </c>
      <c r="C847" s="17">
        <f>MONTH(Таблица1[[#This Row],[datetime]])</f>
        <v>2</v>
      </c>
      <c r="D847" s="17">
        <f>DAY(Таблица1[[#This Row],[datetime]])</f>
        <v>11</v>
      </c>
      <c r="E847" s="17">
        <f>WEEKDAY(Таблица1[[#This Row],[datetime]])</f>
        <v>6</v>
      </c>
      <c r="F847" s="17">
        <f>HOUR(Таблица1[[#This Row],[datetime]])</f>
        <v>1</v>
      </c>
      <c r="G847">
        <v>1</v>
      </c>
      <c r="H847">
        <v>0</v>
      </c>
      <c r="I847">
        <v>1</v>
      </c>
      <c r="J847">
        <v>1</v>
      </c>
      <c r="K847">
        <v>4.0999999999999996</v>
      </c>
      <c r="L847">
        <v>6.82</v>
      </c>
      <c r="M847">
        <v>54</v>
      </c>
      <c r="N847">
        <v>6.0031999999999996</v>
      </c>
      <c r="O847">
        <v>1</v>
      </c>
      <c r="P847">
        <v>6</v>
      </c>
      <c r="Q847">
        <v>7</v>
      </c>
      <c r="R847">
        <v>846</v>
      </c>
    </row>
    <row r="848" spans="1:18" x14ac:dyDescent="0.2">
      <c r="A848" s="1">
        <v>40588.041666666664</v>
      </c>
      <c r="B848" s="17">
        <f>YEAR(Таблица1[[#This Row],[datetime]])</f>
        <v>2011</v>
      </c>
      <c r="C848" s="17">
        <f>MONTH(Таблица1[[#This Row],[datetime]])</f>
        <v>2</v>
      </c>
      <c r="D848" s="17">
        <f>DAY(Таблица1[[#This Row],[datetime]])</f>
        <v>14</v>
      </c>
      <c r="E848" s="17">
        <f>WEEKDAY(Таблица1[[#This Row],[datetime]])</f>
        <v>2</v>
      </c>
      <c r="F848" s="17">
        <f>HOUR(Таблица1[[#This Row],[datetime]])</f>
        <v>1</v>
      </c>
      <c r="G848">
        <v>1</v>
      </c>
      <c r="H848">
        <v>0</v>
      </c>
      <c r="I848">
        <v>1</v>
      </c>
      <c r="J848">
        <v>1</v>
      </c>
      <c r="K848">
        <v>15.58</v>
      </c>
      <c r="L848">
        <v>19.695</v>
      </c>
      <c r="M848">
        <v>37</v>
      </c>
      <c r="N848">
        <v>23.999400000000001</v>
      </c>
      <c r="O848">
        <v>1</v>
      </c>
      <c r="P848">
        <v>6</v>
      </c>
      <c r="Q848">
        <v>7</v>
      </c>
      <c r="R848">
        <v>847</v>
      </c>
    </row>
    <row r="849" spans="1:18" x14ac:dyDescent="0.2">
      <c r="A849" s="1">
        <v>40592.083333333336</v>
      </c>
      <c r="B849" s="17">
        <f>YEAR(Таблица1[[#This Row],[datetime]])</f>
        <v>2011</v>
      </c>
      <c r="C849" s="17">
        <f>MONTH(Таблица1[[#This Row],[datetime]])</f>
        <v>2</v>
      </c>
      <c r="D849" s="17">
        <f>DAY(Таблица1[[#This Row],[datetime]])</f>
        <v>18</v>
      </c>
      <c r="E849" s="17">
        <f>WEEKDAY(Таблица1[[#This Row],[datetime]])</f>
        <v>6</v>
      </c>
      <c r="F849" s="17">
        <f>HOUR(Таблица1[[#This Row],[datetime]])</f>
        <v>2</v>
      </c>
      <c r="G849">
        <v>1</v>
      </c>
      <c r="H849">
        <v>0</v>
      </c>
      <c r="I849">
        <v>1</v>
      </c>
      <c r="J849">
        <v>1</v>
      </c>
      <c r="K849">
        <v>18.04</v>
      </c>
      <c r="L849">
        <v>21.97</v>
      </c>
      <c r="M849">
        <v>72</v>
      </c>
      <c r="N849">
        <v>19.001200000000001</v>
      </c>
      <c r="O849">
        <v>2</v>
      </c>
      <c r="P849">
        <v>5</v>
      </c>
      <c r="Q849">
        <v>7</v>
      </c>
      <c r="R849">
        <v>848</v>
      </c>
    </row>
    <row r="850" spans="1:18" x14ac:dyDescent="0.2">
      <c r="A850" s="1">
        <v>40592.208333333336</v>
      </c>
      <c r="B850" s="17">
        <f>YEAR(Таблица1[[#This Row],[datetime]])</f>
        <v>2011</v>
      </c>
      <c r="C850" s="17">
        <f>MONTH(Таблица1[[#This Row],[datetime]])</f>
        <v>2</v>
      </c>
      <c r="D850" s="17">
        <f>DAY(Таблица1[[#This Row],[datetime]])</f>
        <v>18</v>
      </c>
      <c r="E850" s="17">
        <f>WEEKDAY(Таблица1[[#This Row],[datetime]])</f>
        <v>6</v>
      </c>
      <c r="F850" s="17">
        <f>HOUR(Таблица1[[#This Row],[datetime]])</f>
        <v>5</v>
      </c>
      <c r="G850">
        <v>1</v>
      </c>
      <c r="H850">
        <v>0</v>
      </c>
      <c r="I850">
        <v>1</v>
      </c>
      <c r="J850">
        <v>2</v>
      </c>
      <c r="K850">
        <v>18.86</v>
      </c>
      <c r="L850">
        <v>22.725000000000001</v>
      </c>
      <c r="M850">
        <v>67</v>
      </c>
      <c r="N850">
        <v>7.0015000000000001</v>
      </c>
      <c r="O850">
        <v>1</v>
      </c>
      <c r="P850">
        <v>6</v>
      </c>
      <c r="Q850">
        <v>7</v>
      </c>
      <c r="R850">
        <v>849</v>
      </c>
    </row>
    <row r="851" spans="1:18" x14ac:dyDescent="0.2">
      <c r="A851" s="1">
        <v>40593.125</v>
      </c>
      <c r="B851" s="17">
        <f>YEAR(Таблица1[[#This Row],[datetime]])</f>
        <v>2011</v>
      </c>
      <c r="C851" s="17">
        <f>MONTH(Таблица1[[#This Row],[datetime]])</f>
        <v>2</v>
      </c>
      <c r="D851" s="17">
        <f>DAY(Таблица1[[#This Row],[datetime]])</f>
        <v>19</v>
      </c>
      <c r="E851" s="17">
        <f>WEEKDAY(Таблица1[[#This Row],[datetime]])</f>
        <v>7</v>
      </c>
      <c r="F851" s="17">
        <f>HOUR(Таблица1[[#This Row],[datetime]])</f>
        <v>3</v>
      </c>
      <c r="G851">
        <v>1</v>
      </c>
      <c r="H851">
        <v>0</v>
      </c>
      <c r="I851">
        <v>0</v>
      </c>
      <c r="J851">
        <v>1</v>
      </c>
      <c r="K851">
        <v>17.22</v>
      </c>
      <c r="L851">
        <v>21.21</v>
      </c>
      <c r="M851">
        <v>14</v>
      </c>
      <c r="N851">
        <v>19.999500000000001</v>
      </c>
      <c r="O851">
        <v>0</v>
      </c>
      <c r="P851">
        <v>7</v>
      </c>
      <c r="Q851">
        <v>7</v>
      </c>
      <c r="R851">
        <v>850</v>
      </c>
    </row>
    <row r="852" spans="1:18" x14ac:dyDescent="0.2">
      <c r="A852" s="1">
        <v>40603</v>
      </c>
      <c r="B852" s="17">
        <f>YEAR(Таблица1[[#This Row],[datetime]])</f>
        <v>2011</v>
      </c>
      <c r="C852" s="17">
        <f>MONTH(Таблица1[[#This Row],[datetime]])</f>
        <v>3</v>
      </c>
      <c r="D852" s="17">
        <f>DAY(Таблица1[[#This Row],[datetime]])</f>
        <v>1</v>
      </c>
      <c r="E852" s="17">
        <f>WEEKDAY(Таблица1[[#This Row],[datetime]])</f>
        <v>3</v>
      </c>
      <c r="F852" s="17">
        <f>HOUR(Таблица1[[#This Row],[datetime]])</f>
        <v>0</v>
      </c>
      <c r="G852">
        <v>1</v>
      </c>
      <c r="H852">
        <v>0</v>
      </c>
      <c r="I852">
        <v>1</v>
      </c>
      <c r="J852">
        <v>1</v>
      </c>
      <c r="K852">
        <v>12.3</v>
      </c>
      <c r="L852">
        <v>13.635</v>
      </c>
      <c r="M852">
        <v>70</v>
      </c>
      <c r="N852">
        <v>31.000900000000001</v>
      </c>
      <c r="O852">
        <v>0</v>
      </c>
      <c r="P852">
        <v>7</v>
      </c>
      <c r="Q852">
        <v>7</v>
      </c>
      <c r="R852">
        <v>851</v>
      </c>
    </row>
    <row r="853" spans="1:18" x14ac:dyDescent="0.2">
      <c r="A853" s="1">
        <v>40606.208333333336</v>
      </c>
      <c r="B853" s="17">
        <f>YEAR(Таблица1[[#This Row],[datetime]])</f>
        <v>2011</v>
      </c>
      <c r="C853" s="17">
        <f>MONTH(Таблица1[[#This Row],[datetime]])</f>
        <v>3</v>
      </c>
      <c r="D853" s="17">
        <f>DAY(Таблица1[[#This Row],[datetime]])</f>
        <v>4</v>
      </c>
      <c r="E853" s="17">
        <f>WEEKDAY(Таблица1[[#This Row],[datetime]])</f>
        <v>6</v>
      </c>
      <c r="F853" s="17">
        <f>HOUR(Таблица1[[#This Row],[datetime]])</f>
        <v>5</v>
      </c>
      <c r="G853">
        <v>1</v>
      </c>
      <c r="H853">
        <v>0</v>
      </c>
      <c r="I853">
        <v>1</v>
      </c>
      <c r="J853">
        <v>2</v>
      </c>
      <c r="K853">
        <v>6.56</v>
      </c>
      <c r="L853">
        <v>9.09</v>
      </c>
      <c r="M853">
        <v>74</v>
      </c>
      <c r="N853">
        <v>8.9981000000000009</v>
      </c>
      <c r="O853">
        <v>0</v>
      </c>
      <c r="P853">
        <v>7</v>
      </c>
      <c r="Q853">
        <v>7</v>
      </c>
      <c r="R853">
        <v>852</v>
      </c>
    </row>
    <row r="854" spans="1:18" x14ac:dyDescent="0.2">
      <c r="A854" s="1">
        <v>40608.625</v>
      </c>
      <c r="B854" s="17">
        <f>YEAR(Таблица1[[#This Row],[datetime]])</f>
        <v>2011</v>
      </c>
      <c r="C854" s="17">
        <f>MONTH(Таблица1[[#This Row],[datetime]])</f>
        <v>3</v>
      </c>
      <c r="D854" s="17">
        <f>DAY(Таблица1[[#This Row],[datetime]])</f>
        <v>6</v>
      </c>
      <c r="E854" s="17">
        <f>WEEKDAY(Таблица1[[#This Row],[datetime]])</f>
        <v>1</v>
      </c>
      <c r="F854" s="17">
        <f>HOUR(Таблица1[[#This Row],[datetime]])</f>
        <v>15</v>
      </c>
      <c r="G854">
        <v>1</v>
      </c>
      <c r="H854">
        <v>0</v>
      </c>
      <c r="I854">
        <v>0</v>
      </c>
      <c r="J854">
        <v>3</v>
      </c>
      <c r="K854">
        <v>18.04</v>
      </c>
      <c r="L854">
        <v>21.97</v>
      </c>
      <c r="M854">
        <v>100</v>
      </c>
      <c r="N854">
        <v>15.001300000000001</v>
      </c>
      <c r="O854">
        <v>3</v>
      </c>
      <c r="P854">
        <v>4</v>
      </c>
      <c r="Q854">
        <v>7</v>
      </c>
      <c r="R854">
        <v>853</v>
      </c>
    </row>
    <row r="855" spans="1:18" x14ac:dyDescent="0.2">
      <c r="A855" s="1">
        <v>40608.875</v>
      </c>
      <c r="B855" s="17">
        <f>YEAR(Таблица1[[#This Row],[datetime]])</f>
        <v>2011</v>
      </c>
      <c r="C855" s="17">
        <f>MONTH(Таблица1[[#This Row],[datetime]])</f>
        <v>3</v>
      </c>
      <c r="D855" s="17">
        <f>DAY(Таблица1[[#This Row],[datetime]])</f>
        <v>6</v>
      </c>
      <c r="E855" s="17">
        <f>WEEKDAY(Таблица1[[#This Row],[datetime]])</f>
        <v>1</v>
      </c>
      <c r="F855" s="17">
        <f>HOUR(Таблица1[[#This Row],[datetime]])</f>
        <v>21</v>
      </c>
      <c r="G855">
        <v>1</v>
      </c>
      <c r="H855">
        <v>0</v>
      </c>
      <c r="I855">
        <v>0</v>
      </c>
      <c r="J855">
        <v>3</v>
      </c>
      <c r="K855">
        <v>9.84</v>
      </c>
      <c r="L855">
        <v>9.09</v>
      </c>
      <c r="M855">
        <v>93</v>
      </c>
      <c r="N855">
        <v>40.997300000000003</v>
      </c>
      <c r="O855">
        <v>1</v>
      </c>
      <c r="P855">
        <v>6</v>
      </c>
      <c r="Q855">
        <v>7</v>
      </c>
      <c r="R855">
        <v>854</v>
      </c>
    </row>
    <row r="856" spans="1:18" x14ac:dyDescent="0.2">
      <c r="A856" s="1">
        <v>40610.125</v>
      </c>
      <c r="B856" s="17">
        <f>YEAR(Таблица1[[#This Row],[datetime]])</f>
        <v>2011</v>
      </c>
      <c r="C856" s="17">
        <f>MONTH(Таблица1[[#This Row],[datetime]])</f>
        <v>3</v>
      </c>
      <c r="D856" s="17">
        <f>DAY(Таблица1[[#This Row],[datetime]])</f>
        <v>8</v>
      </c>
      <c r="E856" s="17">
        <f>WEEKDAY(Таблица1[[#This Row],[datetime]])</f>
        <v>3</v>
      </c>
      <c r="F856" s="17">
        <f>HOUR(Таблица1[[#This Row],[datetime]])</f>
        <v>3</v>
      </c>
      <c r="G856">
        <v>1</v>
      </c>
      <c r="H856">
        <v>0</v>
      </c>
      <c r="I856">
        <v>1</v>
      </c>
      <c r="J856">
        <v>1</v>
      </c>
      <c r="K856">
        <v>9.84</v>
      </c>
      <c r="L856">
        <v>12.88</v>
      </c>
      <c r="M856">
        <v>52</v>
      </c>
      <c r="N856">
        <v>6.0031999999999996</v>
      </c>
      <c r="O856">
        <v>5</v>
      </c>
      <c r="P856">
        <v>2</v>
      </c>
      <c r="Q856">
        <v>7</v>
      </c>
      <c r="R856">
        <v>855</v>
      </c>
    </row>
    <row r="857" spans="1:18" x14ac:dyDescent="0.2">
      <c r="A857" s="1">
        <v>40613.208333333336</v>
      </c>
      <c r="B857" s="17">
        <f>YEAR(Таблица1[[#This Row],[datetime]])</f>
        <v>2011</v>
      </c>
      <c r="C857" s="17">
        <f>MONTH(Таблица1[[#This Row],[datetime]])</f>
        <v>3</v>
      </c>
      <c r="D857" s="17">
        <f>DAY(Таблица1[[#This Row],[datetime]])</f>
        <v>11</v>
      </c>
      <c r="E857" s="17">
        <f>WEEKDAY(Таблица1[[#This Row],[datetime]])</f>
        <v>6</v>
      </c>
      <c r="F857" s="17">
        <f>HOUR(Таблица1[[#This Row],[datetime]])</f>
        <v>5</v>
      </c>
      <c r="G857">
        <v>1</v>
      </c>
      <c r="H857">
        <v>0</v>
      </c>
      <c r="I857">
        <v>1</v>
      </c>
      <c r="J857">
        <v>1</v>
      </c>
      <c r="K857">
        <v>12.3</v>
      </c>
      <c r="L857">
        <v>14.395</v>
      </c>
      <c r="M857">
        <v>81</v>
      </c>
      <c r="N857">
        <v>15.001300000000001</v>
      </c>
      <c r="O857">
        <v>1</v>
      </c>
      <c r="P857">
        <v>6</v>
      </c>
      <c r="Q857">
        <v>7</v>
      </c>
      <c r="R857">
        <v>856</v>
      </c>
    </row>
    <row r="858" spans="1:18" x14ac:dyDescent="0.2">
      <c r="A858" s="1">
        <v>40614.125</v>
      </c>
      <c r="B858" s="17">
        <f>YEAR(Таблица1[[#This Row],[datetime]])</f>
        <v>2011</v>
      </c>
      <c r="C858" s="17">
        <f>MONTH(Таблица1[[#This Row],[datetime]])</f>
        <v>3</v>
      </c>
      <c r="D858" s="17">
        <f>DAY(Таблица1[[#This Row],[datetime]])</f>
        <v>12</v>
      </c>
      <c r="E858" s="17">
        <f>WEEKDAY(Таблица1[[#This Row],[datetime]])</f>
        <v>7</v>
      </c>
      <c r="F858" s="17">
        <f>HOUR(Таблица1[[#This Row],[datetime]])</f>
        <v>3</v>
      </c>
      <c r="G858">
        <v>1</v>
      </c>
      <c r="H858">
        <v>0</v>
      </c>
      <c r="I858">
        <v>0</v>
      </c>
      <c r="J858">
        <v>1</v>
      </c>
      <c r="K858">
        <v>9.84</v>
      </c>
      <c r="L858">
        <v>11.365</v>
      </c>
      <c r="M858">
        <v>65</v>
      </c>
      <c r="N858">
        <v>16.997900000000001</v>
      </c>
      <c r="O858">
        <v>1</v>
      </c>
      <c r="P858">
        <v>6</v>
      </c>
      <c r="Q858">
        <v>7</v>
      </c>
      <c r="R858">
        <v>857</v>
      </c>
    </row>
    <row r="859" spans="1:18" x14ac:dyDescent="0.2">
      <c r="A859" s="1">
        <v>40634.083333333336</v>
      </c>
      <c r="B859" s="17">
        <f>YEAR(Таблица1[[#This Row],[datetime]])</f>
        <v>2011</v>
      </c>
      <c r="C859" s="17">
        <f>MONTH(Таблица1[[#This Row],[datetime]])</f>
        <v>4</v>
      </c>
      <c r="D859" s="17">
        <f>DAY(Таблица1[[#This Row],[datetime]])</f>
        <v>1</v>
      </c>
      <c r="E859" s="17">
        <f>WEEKDAY(Таблица1[[#This Row],[datetime]])</f>
        <v>6</v>
      </c>
      <c r="F859" s="17">
        <f>HOUR(Таблица1[[#This Row],[datetime]])</f>
        <v>2</v>
      </c>
      <c r="G859">
        <v>2</v>
      </c>
      <c r="H859">
        <v>0</v>
      </c>
      <c r="I859">
        <v>1</v>
      </c>
      <c r="J859">
        <v>3</v>
      </c>
      <c r="K859">
        <v>10.66</v>
      </c>
      <c r="L859">
        <v>12.88</v>
      </c>
      <c r="M859">
        <v>93</v>
      </c>
      <c r="N859">
        <v>12.997999999999999</v>
      </c>
      <c r="O859">
        <v>0</v>
      </c>
      <c r="P859">
        <v>7</v>
      </c>
      <c r="Q859">
        <v>7</v>
      </c>
      <c r="R859">
        <v>858</v>
      </c>
    </row>
    <row r="860" spans="1:18" x14ac:dyDescent="0.2">
      <c r="A860" s="1">
        <v>40637.208333333336</v>
      </c>
      <c r="B860" s="17">
        <f>YEAR(Таблица1[[#This Row],[datetime]])</f>
        <v>2011</v>
      </c>
      <c r="C860" s="17">
        <f>MONTH(Таблица1[[#This Row],[datetime]])</f>
        <v>4</v>
      </c>
      <c r="D860" s="17">
        <f>DAY(Таблица1[[#This Row],[datetime]])</f>
        <v>4</v>
      </c>
      <c r="E860" s="17">
        <f>WEEKDAY(Таблица1[[#This Row],[datetime]])</f>
        <v>2</v>
      </c>
      <c r="F860" s="17">
        <f>HOUR(Таблица1[[#This Row],[datetime]])</f>
        <v>5</v>
      </c>
      <c r="G860">
        <v>2</v>
      </c>
      <c r="H860">
        <v>0</v>
      </c>
      <c r="I860">
        <v>1</v>
      </c>
      <c r="J860">
        <v>1</v>
      </c>
      <c r="K860">
        <v>16.399999999999999</v>
      </c>
      <c r="L860">
        <v>20.454999999999998</v>
      </c>
      <c r="M860">
        <v>62</v>
      </c>
      <c r="N860">
        <v>16.997900000000001</v>
      </c>
      <c r="O860">
        <v>0</v>
      </c>
      <c r="P860">
        <v>7</v>
      </c>
      <c r="Q860">
        <v>7</v>
      </c>
      <c r="R860">
        <v>859</v>
      </c>
    </row>
    <row r="861" spans="1:18" x14ac:dyDescent="0.2">
      <c r="A861" s="1">
        <v>40640.083333333336</v>
      </c>
      <c r="B861" s="17">
        <f>YEAR(Таблица1[[#This Row],[datetime]])</f>
        <v>2011</v>
      </c>
      <c r="C861" s="17">
        <f>MONTH(Таблица1[[#This Row],[datetime]])</f>
        <v>4</v>
      </c>
      <c r="D861" s="17">
        <f>DAY(Таблица1[[#This Row],[datetime]])</f>
        <v>7</v>
      </c>
      <c r="E861" s="17">
        <f>WEEKDAY(Таблица1[[#This Row],[datetime]])</f>
        <v>5</v>
      </c>
      <c r="F861" s="17">
        <f>HOUR(Таблица1[[#This Row],[datetime]])</f>
        <v>2</v>
      </c>
      <c r="G861">
        <v>2</v>
      </c>
      <c r="H861">
        <v>0</v>
      </c>
      <c r="I861">
        <v>1</v>
      </c>
      <c r="J861">
        <v>1</v>
      </c>
      <c r="K861">
        <v>17.22</v>
      </c>
      <c r="L861">
        <v>21.21</v>
      </c>
      <c r="M861">
        <v>54</v>
      </c>
      <c r="N861">
        <v>0</v>
      </c>
      <c r="O861">
        <v>0</v>
      </c>
      <c r="P861">
        <v>7</v>
      </c>
      <c r="Q861">
        <v>7</v>
      </c>
      <c r="R861">
        <v>860</v>
      </c>
    </row>
    <row r="862" spans="1:18" x14ac:dyDescent="0.2">
      <c r="A862" s="1">
        <v>40650.166666666664</v>
      </c>
      <c r="B862" s="17">
        <f>YEAR(Таблица1[[#This Row],[datetime]])</f>
        <v>2011</v>
      </c>
      <c r="C862" s="17">
        <f>MONTH(Таблица1[[#This Row],[datetime]])</f>
        <v>4</v>
      </c>
      <c r="D862" s="17">
        <f>DAY(Таблица1[[#This Row],[datetime]])</f>
        <v>17</v>
      </c>
      <c r="E862" s="17">
        <f>WEEKDAY(Таблица1[[#This Row],[datetime]])</f>
        <v>1</v>
      </c>
      <c r="F862" s="17">
        <f>HOUR(Таблица1[[#This Row],[datetime]])</f>
        <v>4</v>
      </c>
      <c r="G862">
        <v>2</v>
      </c>
      <c r="H862">
        <v>0</v>
      </c>
      <c r="I862">
        <v>0</v>
      </c>
      <c r="J862">
        <v>1</v>
      </c>
      <c r="K862">
        <v>14.76</v>
      </c>
      <c r="L862">
        <v>18.18</v>
      </c>
      <c r="M862">
        <v>76</v>
      </c>
      <c r="N862">
        <v>7.0015000000000001</v>
      </c>
      <c r="O862">
        <v>2</v>
      </c>
      <c r="P862">
        <v>5</v>
      </c>
      <c r="Q862">
        <v>7</v>
      </c>
      <c r="R862">
        <v>861</v>
      </c>
    </row>
    <row r="863" spans="1:18" x14ac:dyDescent="0.2">
      <c r="A863" s="1">
        <v>40651.125</v>
      </c>
      <c r="B863" s="17">
        <f>YEAR(Таблица1[[#This Row],[datetime]])</f>
        <v>2011</v>
      </c>
      <c r="C863" s="17">
        <f>MONTH(Таблица1[[#This Row],[datetime]])</f>
        <v>4</v>
      </c>
      <c r="D863" s="17">
        <f>DAY(Таблица1[[#This Row],[datetime]])</f>
        <v>18</v>
      </c>
      <c r="E863" s="17">
        <f>WEEKDAY(Таблица1[[#This Row],[datetime]])</f>
        <v>2</v>
      </c>
      <c r="F863" s="17">
        <f>HOUR(Таблица1[[#This Row],[datetime]])</f>
        <v>3</v>
      </c>
      <c r="G863">
        <v>2</v>
      </c>
      <c r="H863">
        <v>0</v>
      </c>
      <c r="I863">
        <v>1</v>
      </c>
      <c r="J863">
        <v>1</v>
      </c>
      <c r="K863">
        <v>17.22</v>
      </c>
      <c r="L863">
        <v>21.21</v>
      </c>
      <c r="M863">
        <v>62</v>
      </c>
      <c r="N863">
        <v>7.0015000000000001</v>
      </c>
      <c r="O863">
        <v>6</v>
      </c>
      <c r="P863">
        <v>1</v>
      </c>
      <c r="Q863">
        <v>7</v>
      </c>
      <c r="R863">
        <v>862</v>
      </c>
    </row>
    <row r="864" spans="1:18" x14ac:dyDescent="0.2">
      <c r="A864" s="1">
        <v>40652.041666666664</v>
      </c>
      <c r="B864" s="17">
        <f>YEAR(Таблица1[[#This Row],[datetime]])</f>
        <v>2011</v>
      </c>
      <c r="C864" s="17">
        <f>MONTH(Таблица1[[#This Row],[datetime]])</f>
        <v>4</v>
      </c>
      <c r="D864" s="17">
        <f>DAY(Таблица1[[#This Row],[datetime]])</f>
        <v>19</v>
      </c>
      <c r="E864" s="17">
        <f>WEEKDAY(Таблица1[[#This Row],[datetime]])</f>
        <v>3</v>
      </c>
      <c r="F864" s="17">
        <f>HOUR(Таблица1[[#This Row],[datetime]])</f>
        <v>1</v>
      </c>
      <c r="G864">
        <v>2</v>
      </c>
      <c r="H864">
        <v>0</v>
      </c>
      <c r="I864">
        <v>1</v>
      </c>
      <c r="J864">
        <v>1</v>
      </c>
      <c r="K864">
        <v>18.86</v>
      </c>
      <c r="L864">
        <v>22.725000000000001</v>
      </c>
      <c r="M864">
        <v>63</v>
      </c>
      <c r="N864">
        <v>15.001300000000001</v>
      </c>
      <c r="O864">
        <v>5</v>
      </c>
      <c r="P864">
        <v>2</v>
      </c>
      <c r="Q864">
        <v>7</v>
      </c>
      <c r="R864">
        <v>863</v>
      </c>
    </row>
    <row r="865" spans="1:18" x14ac:dyDescent="0.2">
      <c r="A865" s="1">
        <v>40667.041666666664</v>
      </c>
      <c r="B865" s="17">
        <f>YEAR(Таблица1[[#This Row],[datetime]])</f>
        <v>2011</v>
      </c>
      <c r="C865" s="17">
        <f>MONTH(Таблица1[[#This Row],[datetime]])</f>
        <v>5</v>
      </c>
      <c r="D865" s="17">
        <f>DAY(Таблица1[[#This Row],[datetime]])</f>
        <v>4</v>
      </c>
      <c r="E865" s="17">
        <f>WEEKDAY(Таблица1[[#This Row],[datetime]])</f>
        <v>4</v>
      </c>
      <c r="F865" s="17">
        <f>HOUR(Таблица1[[#This Row],[datetime]])</f>
        <v>1</v>
      </c>
      <c r="G865">
        <v>2</v>
      </c>
      <c r="H865">
        <v>0</v>
      </c>
      <c r="I865">
        <v>1</v>
      </c>
      <c r="J865">
        <v>3</v>
      </c>
      <c r="K865">
        <v>20.5</v>
      </c>
      <c r="L865">
        <v>24.24</v>
      </c>
      <c r="M865">
        <v>82</v>
      </c>
      <c r="N865">
        <v>19.001200000000001</v>
      </c>
      <c r="O865">
        <v>1</v>
      </c>
      <c r="P865">
        <v>6</v>
      </c>
      <c r="Q865">
        <v>7</v>
      </c>
      <c r="R865">
        <v>864</v>
      </c>
    </row>
    <row r="866" spans="1:18" x14ac:dyDescent="0.2">
      <c r="A866" s="1">
        <v>40668.166666666664</v>
      </c>
      <c r="B866" s="17">
        <f>YEAR(Таблица1[[#This Row],[datetime]])</f>
        <v>2011</v>
      </c>
      <c r="C866" s="17">
        <f>MONTH(Таблица1[[#This Row],[datetime]])</f>
        <v>5</v>
      </c>
      <c r="D866" s="17">
        <f>DAY(Таблица1[[#This Row],[datetime]])</f>
        <v>5</v>
      </c>
      <c r="E866" s="17">
        <f>WEEKDAY(Таблица1[[#This Row],[datetime]])</f>
        <v>5</v>
      </c>
      <c r="F866" s="17">
        <f>HOUR(Таблица1[[#This Row],[datetime]])</f>
        <v>4</v>
      </c>
      <c r="G866">
        <v>2</v>
      </c>
      <c r="H866">
        <v>0</v>
      </c>
      <c r="I866">
        <v>1</v>
      </c>
      <c r="J866">
        <v>1</v>
      </c>
      <c r="K866">
        <v>13.94</v>
      </c>
      <c r="L866">
        <v>15.91</v>
      </c>
      <c r="M866">
        <v>66</v>
      </c>
      <c r="N866">
        <v>16.997900000000001</v>
      </c>
      <c r="O866">
        <v>4</v>
      </c>
      <c r="P866">
        <v>3</v>
      </c>
      <c r="Q866">
        <v>7</v>
      </c>
      <c r="R866">
        <v>865</v>
      </c>
    </row>
    <row r="867" spans="1:18" x14ac:dyDescent="0.2">
      <c r="A867" s="1">
        <v>40670.208333333336</v>
      </c>
      <c r="B867" s="17">
        <f>YEAR(Таблица1[[#This Row],[datetime]])</f>
        <v>2011</v>
      </c>
      <c r="C867" s="17">
        <f>MONTH(Таблица1[[#This Row],[datetime]])</f>
        <v>5</v>
      </c>
      <c r="D867" s="17">
        <f>DAY(Таблица1[[#This Row],[datetime]])</f>
        <v>7</v>
      </c>
      <c r="E867" s="17">
        <f>WEEKDAY(Таблица1[[#This Row],[datetime]])</f>
        <v>7</v>
      </c>
      <c r="F867" s="17">
        <f>HOUR(Таблица1[[#This Row],[datetime]])</f>
        <v>5</v>
      </c>
      <c r="G867">
        <v>2</v>
      </c>
      <c r="H867">
        <v>0</v>
      </c>
      <c r="I867">
        <v>0</v>
      </c>
      <c r="J867">
        <v>1</v>
      </c>
      <c r="K867">
        <v>18.86</v>
      </c>
      <c r="L867">
        <v>22.725000000000001</v>
      </c>
      <c r="M867">
        <v>59</v>
      </c>
      <c r="N867">
        <v>8.9981000000000009</v>
      </c>
      <c r="O867">
        <v>4</v>
      </c>
      <c r="P867">
        <v>3</v>
      </c>
      <c r="Q867">
        <v>7</v>
      </c>
      <c r="R867">
        <v>866</v>
      </c>
    </row>
    <row r="868" spans="1:18" x14ac:dyDescent="0.2">
      <c r="A868" s="1">
        <v>40672.125</v>
      </c>
      <c r="B868" s="17">
        <f>YEAR(Таблица1[[#This Row],[datetime]])</f>
        <v>2011</v>
      </c>
      <c r="C868" s="17">
        <f>MONTH(Таблица1[[#This Row],[datetime]])</f>
        <v>5</v>
      </c>
      <c r="D868" s="17">
        <f>DAY(Таблица1[[#This Row],[datetime]])</f>
        <v>9</v>
      </c>
      <c r="E868" s="17">
        <f>WEEKDAY(Таблица1[[#This Row],[datetime]])</f>
        <v>2</v>
      </c>
      <c r="F868" s="17">
        <f>HOUR(Таблица1[[#This Row],[datetime]])</f>
        <v>3</v>
      </c>
      <c r="G868">
        <v>2</v>
      </c>
      <c r="H868">
        <v>0</v>
      </c>
      <c r="I868">
        <v>1</v>
      </c>
      <c r="J868">
        <v>1</v>
      </c>
      <c r="K868">
        <v>18.86</v>
      </c>
      <c r="L868">
        <v>22.725000000000001</v>
      </c>
      <c r="M868">
        <v>82</v>
      </c>
      <c r="N868">
        <v>6.0031999999999996</v>
      </c>
      <c r="O868">
        <v>0</v>
      </c>
      <c r="P868">
        <v>7</v>
      </c>
      <c r="Q868">
        <v>7</v>
      </c>
      <c r="R868">
        <v>867</v>
      </c>
    </row>
    <row r="869" spans="1:18" x14ac:dyDescent="0.2">
      <c r="A869" s="1">
        <v>40702.083333333336</v>
      </c>
      <c r="B869" s="17">
        <f>YEAR(Таблица1[[#This Row],[datetime]])</f>
        <v>2011</v>
      </c>
      <c r="C869" s="17">
        <f>MONTH(Таблица1[[#This Row],[datetime]])</f>
        <v>6</v>
      </c>
      <c r="D869" s="17">
        <f>DAY(Таблица1[[#This Row],[datetime]])</f>
        <v>8</v>
      </c>
      <c r="E869" s="17">
        <f>WEEKDAY(Таблица1[[#This Row],[datetime]])</f>
        <v>4</v>
      </c>
      <c r="F869" s="17">
        <f>HOUR(Таблица1[[#This Row],[datetime]])</f>
        <v>2</v>
      </c>
      <c r="G869">
        <v>2</v>
      </c>
      <c r="H869">
        <v>0</v>
      </c>
      <c r="I869">
        <v>1</v>
      </c>
      <c r="J869">
        <v>1</v>
      </c>
      <c r="K869">
        <v>26.24</v>
      </c>
      <c r="L869">
        <v>28.79</v>
      </c>
      <c r="M869">
        <v>89</v>
      </c>
      <c r="N869">
        <v>6.0031999999999996</v>
      </c>
      <c r="O869">
        <v>0</v>
      </c>
      <c r="P869">
        <v>7</v>
      </c>
      <c r="Q869">
        <v>7</v>
      </c>
      <c r="R869">
        <v>868</v>
      </c>
    </row>
    <row r="870" spans="1:18" x14ac:dyDescent="0.2">
      <c r="A870" s="1">
        <v>40707.125</v>
      </c>
      <c r="B870" s="17">
        <f>YEAR(Таблица1[[#This Row],[datetime]])</f>
        <v>2011</v>
      </c>
      <c r="C870" s="17">
        <f>MONTH(Таблица1[[#This Row],[datetime]])</f>
        <v>6</v>
      </c>
      <c r="D870" s="17">
        <f>DAY(Таблица1[[#This Row],[datetime]])</f>
        <v>13</v>
      </c>
      <c r="E870" s="17">
        <f>WEEKDAY(Таблица1[[#This Row],[datetime]])</f>
        <v>2</v>
      </c>
      <c r="F870" s="17">
        <f>HOUR(Таблица1[[#This Row],[datetime]])</f>
        <v>3</v>
      </c>
      <c r="G870">
        <v>2</v>
      </c>
      <c r="H870">
        <v>0</v>
      </c>
      <c r="I870">
        <v>1</v>
      </c>
      <c r="J870">
        <v>1</v>
      </c>
      <c r="K870">
        <v>24.6</v>
      </c>
      <c r="L870">
        <v>30.305</v>
      </c>
      <c r="M870">
        <v>60</v>
      </c>
      <c r="N870">
        <v>32.997500000000002</v>
      </c>
      <c r="O870">
        <v>1</v>
      </c>
      <c r="P870">
        <v>6</v>
      </c>
      <c r="Q870">
        <v>7</v>
      </c>
      <c r="R870">
        <v>869</v>
      </c>
    </row>
    <row r="871" spans="1:18" x14ac:dyDescent="0.2">
      <c r="A871" s="1">
        <v>40712.208333333336</v>
      </c>
      <c r="B871" s="17">
        <f>YEAR(Таблица1[[#This Row],[datetime]])</f>
        <v>2011</v>
      </c>
      <c r="C871" s="17">
        <f>MONTH(Таблица1[[#This Row],[datetime]])</f>
        <v>6</v>
      </c>
      <c r="D871" s="17">
        <f>DAY(Таблица1[[#This Row],[datetime]])</f>
        <v>18</v>
      </c>
      <c r="E871" s="17">
        <f>WEEKDAY(Таблица1[[#This Row],[datetime]])</f>
        <v>7</v>
      </c>
      <c r="F871" s="17">
        <f>HOUR(Таблица1[[#This Row],[datetime]])</f>
        <v>5</v>
      </c>
      <c r="G871">
        <v>2</v>
      </c>
      <c r="H871">
        <v>0</v>
      </c>
      <c r="I871">
        <v>0</v>
      </c>
      <c r="J871">
        <v>1</v>
      </c>
      <c r="K871">
        <v>25.42</v>
      </c>
      <c r="L871">
        <v>28.79</v>
      </c>
      <c r="M871">
        <v>83</v>
      </c>
      <c r="N871">
        <v>0</v>
      </c>
      <c r="O871">
        <v>1</v>
      </c>
      <c r="P871">
        <v>6</v>
      </c>
      <c r="Q871">
        <v>7</v>
      </c>
      <c r="R871">
        <v>870</v>
      </c>
    </row>
    <row r="872" spans="1:18" x14ac:dyDescent="0.2">
      <c r="A872" s="1">
        <v>40739.125</v>
      </c>
      <c r="B872" s="17">
        <f>YEAR(Таблица1[[#This Row],[datetime]])</f>
        <v>2011</v>
      </c>
      <c r="C872" s="17">
        <f>MONTH(Таблица1[[#This Row],[datetime]])</f>
        <v>7</v>
      </c>
      <c r="D872" s="17">
        <f>DAY(Таблица1[[#This Row],[datetime]])</f>
        <v>15</v>
      </c>
      <c r="E872" s="17">
        <f>WEEKDAY(Таблица1[[#This Row],[datetime]])</f>
        <v>6</v>
      </c>
      <c r="F872" s="17">
        <f>HOUR(Таблица1[[#This Row],[datetime]])</f>
        <v>3</v>
      </c>
      <c r="G872">
        <v>3</v>
      </c>
      <c r="H872">
        <v>0</v>
      </c>
      <c r="I872">
        <v>1</v>
      </c>
      <c r="J872">
        <v>1</v>
      </c>
      <c r="K872">
        <v>24.6</v>
      </c>
      <c r="L872">
        <v>29.545000000000002</v>
      </c>
      <c r="M872">
        <v>73</v>
      </c>
      <c r="N872">
        <v>12.997999999999999</v>
      </c>
      <c r="O872">
        <v>1</v>
      </c>
      <c r="P872">
        <v>6</v>
      </c>
      <c r="Q872">
        <v>7</v>
      </c>
      <c r="R872">
        <v>871</v>
      </c>
    </row>
    <row r="873" spans="1:18" x14ac:dyDescent="0.2">
      <c r="A873" s="1">
        <v>40742.125</v>
      </c>
      <c r="B873" s="17">
        <f>YEAR(Таблица1[[#This Row],[datetime]])</f>
        <v>2011</v>
      </c>
      <c r="C873" s="17">
        <f>MONTH(Таблица1[[#This Row],[datetime]])</f>
        <v>7</v>
      </c>
      <c r="D873" s="17">
        <f>DAY(Таблица1[[#This Row],[datetime]])</f>
        <v>18</v>
      </c>
      <c r="E873" s="17">
        <f>WEEKDAY(Таблица1[[#This Row],[datetime]])</f>
        <v>2</v>
      </c>
      <c r="F873" s="17">
        <f>HOUR(Таблица1[[#This Row],[datetime]])</f>
        <v>3</v>
      </c>
      <c r="G873">
        <v>3</v>
      </c>
      <c r="H873">
        <v>0</v>
      </c>
      <c r="I873">
        <v>1</v>
      </c>
      <c r="J873">
        <v>1</v>
      </c>
      <c r="K873">
        <v>27.06</v>
      </c>
      <c r="L873">
        <v>30.305</v>
      </c>
      <c r="M873">
        <v>78</v>
      </c>
      <c r="N873">
        <v>12.997999999999999</v>
      </c>
      <c r="O873">
        <v>3</v>
      </c>
      <c r="P873">
        <v>4</v>
      </c>
      <c r="Q873">
        <v>7</v>
      </c>
      <c r="R873">
        <v>872</v>
      </c>
    </row>
    <row r="874" spans="1:18" x14ac:dyDescent="0.2">
      <c r="A874" s="1">
        <v>40758.166666666664</v>
      </c>
      <c r="B874" s="17">
        <f>YEAR(Таблица1[[#This Row],[datetime]])</f>
        <v>2011</v>
      </c>
      <c r="C874" s="17">
        <f>MONTH(Таблица1[[#This Row],[datetime]])</f>
        <v>8</v>
      </c>
      <c r="D874" s="17">
        <f>DAY(Таблица1[[#This Row],[datetime]])</f>
        <v>3</v>
      </c>
      <c r="E874" s="17">
        <f>WEEKDAY(Таблица1[[#This Row],[datetime]])</f>
        <v>4</v>
      </c>
      <c r="F874" s="17">
        <f>HOUR(Таблица1[[#This Row],[datetime]])</f>
        <v>4</v>
      </c>
      <c r="G874">
        <v>3</v>
      </c>
      <c r="H874">
        <v>0</v>
      </c>
      <c r="I874">
        <v>1</v>
      </c>
      <c r="J874">
        <v>2</v>
      </c>
      <c r="K874">
        <v>31.16</v>
      </c>
      <c r="L874">
        <v>34.85</v>
      </c>
      <c r="M874">
        <v>52</v>
      </c>
      <c r="N874">
        <v>11.0014</v>
      </c>
      <c r="O874">
        <v>0</v>
      </c>
      <c r="P874">
        <v>7</v>
      </c>
      <c r="Q874">
        <v>7</v>
      </c>
      <c r="R874">
        <v>873</v>
      </c>
    </row>
    <row r="875" spans="1:18" x14ac:dyDescent="0.2">
      <c r="A875" s="1">
        <v>40759.083333333336</v>
      </c>
      <c r="B875" s="17">
        <f>YEAR(Таблица1[[#This Row],[datetime]])</f>
        <v>2011</v>
      </c>
      <c r="C875" s="17">
        <f>MONTH(Таблица1[[#This Row],[datetime]])</f>
        <v>8</v>
      </c>
      <c r="D875" s="17">
        <f>DAY(Таблица1[[#This Row],[datetime]])</f>
        <v>4</v>
      </c>
      <c r="E875" s="17">
        <f>WEEKDAY(Таблица1[[#This Row],[datetime]])</f>
        <v>5</v>
      </c>
      <c r="F875" s="17">
        <f>HOUR(Таблица1[[#This Row],[datetime]])</f>
        <v>2</v>
      </c>
      <c r="G875">
        <v>3</v>
      </c>
      <c r="H875">
        <v>0</v>
      </c>
      <c r="I875">
        <v>1</v>
      </c>
      <c r="J875">
        <v>2</v>
      </c>
      <c r="K875">
        <v>27.06</v>
      </c>
      <c r="L875">
        <v>29.545000000000002</v>
      </c>
      <c r="M875">
        <v>94</v>
      </c>
      <c r="N875">
        <v>6.0031999999999996</v>
      </c>
      <c r="O875">
        <v>2</v>
      </c>
      <c r="P875">
        <v>5</v>
      </c>
      <c r="Q875">
        <v>7</v>
      </c>
      <c r="R875">
        <v>874</v>
      </c>
    </row>
    <row r="876" spans="1:18" x14ac:dyDescent="0.2">
      <c r="A876" s="1">
        <v>40759.166666666664</v>
      </c>
      <c r="B876" s="17">
        <f>YEAR(Таблица1[[#This Row],[datetime]])</f>
        <v>2011</v>
      </c>
      <c r="C876" s="17">
        <f>MONTH(Таблица1[[#This Row],[datetime]])</f>
        <v>8</v>
      </c>
      <c r="D876" s="17">
        <f>DAY(Таблица1[[#This Row],[datetime]])</f>
        <v>4</v>
      </c>
      <c r="E876" s="17">
        <f>WEEKDAY(Таблица1[[#This Row],[datetime]])</f>
        <v>5</v>
      </c>
      <c r="F876" s="17">
        <f>HOUR(Таблица1[[#This Row],[datetime]])</f>
        <v>4</v>
      </c>
      <c r="G876">
        <v>3</v>
      </c>
      <c r="H876">
        <v>0</v>
      </c>
      <c r="I876">
        <v>1</v>
      </c>
      <c r="J876">
        <v>2</v>
      </c>
      <c r="K876">
        <v>27.88</v>
      </c>
      <c r="L876">
        <v>31.82</v>
      </c>
      <c r="M876">
        <v>89</v>
      </c>
      <c r="N876">
        <v>0</v>
      </c>
      <c r="O876">
        <v>0</v>
      </c>
      <c r="P876">
        <v>7</v>
      </c>
      <c r="Q876">
        <v>7</v>
      </c>
      <c r="R876">
        <v>875</v>
      </c>
    </row>
    <row r="877" spans="1:18" x14ac:dyDescent="0.2">
      <c r="A877" s="1">
        <v>40760.166666666664</v>
      </c>
      <c r="B877" s="17">
        <f>YEAR(Таблица1[[#This Row],[datetime]])</f>
        <v>2011</v>
      </c>
      <c r="C877" s="17">
        <f>MONTH(Таблица1[[#This Row],[datetime]])</f>
        <v>8</v>
      </c>
      <c r="D877" s="17">
        <f>DAY(Таблица1[[#This Row],[datetime]])</f>
        <v>5</v>
      </c>
      <c r="E877" s="17">
        <f>WEEKDAY(Таблица1[[#This Row],[datetime]])</f>
        <v>6</v>
      </c>
      <c r="F877" s="17">
        <f>HOUR(Таблица1[[#This Row],[datetime]])</f>
        <v>4</v>
      </c>
      <c r="G877">
        <v>3</v>
      </c>
      <c r="H877">
        <v>0</v>
      </c>
      <c r="I877">
        <v>1</v>
      </c>
      <c r="J877">
        <v>1</v>
      </c>
      <c r="K877">
        <v>26.24</v>
      </c>
      <c r="L877">
        <v>29.545000000000002</v>
      </c>
      <c r="M877">
        <v>78</v>
      </c>
      <c r="N877">
        <v>8.9981000000000009</v>
      </c>
      <c r="O877">
        <v>1</v>
      </c>
      <c r="P877">
        <v>6</v>
      </c>
      <c r="Q877">
        <v>7</v>
      </c>
      <c r="R877">
        <v>876</v>
      </c>
    </row>
    <row r="878" spans="1:18" x14ac:dyDescent="0.2">
      <c r="A878" s="1">
        <v>40763.083333333336</v>
      </c>
      <c r="B878" s="17">
        <f>YEAR(Таблица1[[#This Row],[datetime]])</f>
        <v>2011</v>
      </c>
      <c r="C878" s="17">
        <f>MONTH(Таблица1[[#This Row],[datetime]])</f>
        <v>8</v>
      </c>
      <c r="D878" s="17">
        <f>DAY(Таблица1[[#This Row],[datetime]])</f>
        <v>8</v>
      </c>
      <c r="E878" s="17">
        <f>WEEKDAY(Таблица1[[#This Row],[datetime]])</f>
        <v>2</v>
      </c>
      <c r="F878" s="17">
        <f>HOUR(Таблица1[[#This Row],[datetime]])</f>
        <v>2</v>
      </c>
      <c r="G878">
        <v>3</v>
      </c>
      <c r="H878">
        <v>0</v>
      </c>
      <c r="I878">
        <v>1</v>
      </c>
      <c r="J878">
        <v>1</v>
      </c>
      <c r="K878">
        <v>27.06</v>
      </c>
      <c r="L878">
        <v>29.545000000000002</v>
      </c>
      <c r="M878">
        <v>89</v>
      </c>
      <c r="N878">
        <v>0</v>
      </c>
      <c r="O878">
        <v>4</v>
      </c>
      <c r="P878">
        <v>3</v>
      </c>
      <c r="Q878">
        <v>7</v>
      </c>
      <c r="R878">
        <v>877</v>
      </c>
    </row>
    <row r="879" spans="1:18" x14ac:dyDescent="0.2">
      <c r="A879" s="1">
        <v>40764.166666666664</v>
      </c>
      <c r="B879" s="17">
        <f>YEAR(Таблица1[[#This Row],[datetime]])</f>
        <v>2011</v>
      </c>
      <c r="C879" s="17">
        <f>MONTH(Таблица1[[#This Row],[datetime]])</f>
        <v>8</v>
      </c>
      <c r="D879" s="17">
        <f>DAY(Таблица1[[#This Row],[datetime]])</f>
        <v>9</v>
      </c>
      <c r="E879" s="17">
        <f>WEEKDAY(Таблица1[[#This Row],[datetime]])</f>
        <v>3</v>
      </c>
      <c r="F879" s="17">
        <f>HOUR(Таблица1[[#This Row],[datetime]])</f>
        <v>4</v>
      </c>
      <c r="G879">
        <v>3</v>
      </c>
      <c r="H879">
        <v>0</v>
      </c>
      <c r="I879">
        <v>1</v>
      </c>
      <c r="J879">
        <v>1</v>
      </c>
      <c r="K879">
        <v>28.7</v>
      </c>
      <c r="L879">
        <v>33.335000000000001</v>
      </c>
      <c r="M879">
        <v>74</v>
      </c>
      <c r="N879">
        <v>0</v>
      </c>
      <c r="O879">
        <v>1</v>
      </c>
      <c r="P879">
        <v>6</v>
      </c>
      <c r="Q879">
        <v>7</v>
      </c>
      <c r="R879">
        <v>878</v>
      </c>
    </row>
    <row r="880" spans="1:18" x14ac:dyDescent="0.2">
      <c r="A880" s="1">
        <v>40770.125</v>
      </c>
      <c r="B880" s="17">
        <f>YEAR(Таблица1[[#This Row],[datetime]])</f>
        <v>2011</v>
      </c>
      <c r="C880" s="17">
        <f>MONTH(Таблица1[[#This Row],[datetime]])</f>
        <v>8</v>
      </c>
      <c r="D880" s="17">
        <f>DAY(Таблица1[[#This Row],[datetime]])</f>
        <v>15</v>
      </c>
      <c r="E880" s="17">
        <f>WEEKDAY(Таблица1[[#This Row],[datetime]])</f>
        <v>2</v>
      </c>
      <c r="F880" s="17">
        <f>HOUR(Таблица1[[#This Row],[datetime]])</f>
        <v>3</v>
      </c>
      <c r="G880">
        <v>3</v>
      </c>
      <c r="H880">
        <v>0</v>
      </c>
      <c r="I880">
        <v>1</v>
      </c>
      <c r="J880">
        <v>1</v>
      </c>
      <c r="K880">
        <v>24.6</v>
      </c>
      <c r="L880">
        <v>28.03</v>
      </c>
      <c r="M880">
        <v>83</v>
      </c>
      <c r="N880">
        <v>12.997999999999999</v>
      </c>
      <c r="O880">
        <v>1</v>
      </c>
      <c r="P880">
        <v>6</v>
      </c>
      <c r="Q880">
        <v>7</v>
      </c>
      <c r="R880">
        <v>879</v>
      </c>
    </row>
    <row r="881" spans="1:18" x14ac:dyDescent="0.2">
      <c r="A881" s="1">
        <v>40787.166666666664</v>
      </c>
      <c r="B881" s="17">
        <f>YEAR(Таблица1[[#This Row],[datetime]])</f>
        <v>2011</v>
      </c>
      <c r="C881" s="17">
        <f>MONTH(Таблица1[[#This Row],[datetime]])</f>
        <v>9</v>
      </c>
      <c r="D881" s="17">
        <f>DAY(Таблица1[[#This Row],[datetime]])</f>
        <v>1</v>
      </c>
      <c r="E881" s="17">
        <f>WEEKDAY(Таблица1[[#This Row],[datetime]])</f>
        <v>5</v>
      </c>
      <c r="F881" s="17">
        <f>HOUR(Таблица1[[#This Row],[datetime]])</f>
        <v>4</v>
      </c>
      <c r="G881">
        <v>3</v>
      </c>
      <c r="H881">
        <v>0</v>
      </c>
      <c r="I881">
        <v>1</v>
      </c>
      <c r="J881">
        <v>1</v>
      </c>
      <c r="K881">
        <v>22.96</v>
      </c>
      <c r="L881">
        <v>26.515000000000001</v>
      </c>
      <c r="M881">
        <v>83</v>
      </c>
      <c r="N881">
        <v>6.0031999999999996</v>
      </c>
      <c r="O881">
        <v>0</v>
      </c>
      <c r="P881">
        <v>7</v>
      </c>
      <c r="Q881">
        <v>7</v>
      </c>
      <c r="R881">
        <v>880</v>
      </c>
    </row>
    <row r="882" spans="1:18" x14ac:dyDescent="0.2">
      <c r="A882" s="1">
        <v>40789.166666666664</v>
      </c>
      <c r="B882" s="17">
        <f>YEAR(Таблица1[[#This Row],[datetime]])</f>
        <v>2011</v>
      </c>
      <c r="C882" s="17">
        <f>MONTH(Таблица1[[#This Row],[datetime]])</f>
        <v>9</v>
      </c>
      <c r="D882" s="17">
        <f>DAY(Таблица1[[#This Row],[datetime]])</f>
        <v>3</v>
      </c>
      <c r="E882" s="17">
        <f>WEEKDAY(Таблица1[[#This Row],[datetime]])</f>
        <v>7</v>
      </c>
      <c r="F882" s="17">
        <f>HOUR(Таблица1[[#This Row],[datetime]])</f>
        <v>4</v>
      </c>
      <c r="G882">
        <v>3</v>
      </c>
      <c r="H882">
        <v>0</v>
      </c>
      <c r="I882">
        <v>0</v>
      </c>
      <c r="J882">
        <v>1</v>
      </c>
      <c r="K882">
        <v>25.42</v>
      </c>
      <c r="L882">
        <v>29.545000000000002</v>
      </c>
      <c r="M882">
        <v>73</v>
      </c>
      <c r="N882">
        <v>11.0014</v>
      </c>
      <c r="O882">
        <v>3</v>
      </c>
      <c r="P882">
        <v>4</v>
      </c>
      <c r="Q882">
        <v>7</v>
      </c>
      <c r="R882">
        <v>881</v>
      </c>
    </row>
    <row r="883" spans="1:18" x14ac:dyDescent="0.2">
      <c r="A883" s="1">
        <v>40796.166666666664</v>
      </c>
      <c r="B883" s="17">
        <f>YEAR(Таблица1[[#This Row],[datetime]])</f>
        <v>2011</v>
      </c>
      <c r="C883" s="17">
        <f>MONTH(Таблица1[[#This Row],[datetime]])</f>
        <v>9</v>
      </c>
      <c r="D883" s="17">
        <f>DAY(Таблица1[[#This Row],[datetime]])</f>
        <v>10</v>
      </c>
      <c r="E883" s="17">
        <f>WEEKDAY(Таблица1[[#This Row],[datetime]])</f>
        <v>7</v>
      </c>
      <c r="F883" s="17">
        <f>HOUR(Таблица1[[#This Row],[datetime]])</f>
        <v>4</v>
      </c>
      <c r="G883">
        <v>3</v>
      </c>
      <c r="H883">
        <v>0</v>
      </c>
      <c r="I883">
        <v>0</v>
      </c>
      <c r="J883">
        <v>1</v>
      </c>
      <c r="K883">
        <v>23.78</v>
      </c>
      <c r="L883">
        <v>27.274999999999999</v>
      </c>
      <c r="M883">
        <v>94</v>
      </c>
      <c r="N883">
        <v>6.0031999999999996</v>
      </c>
      <c r="O883">
        <v>3</v>
      </c>
      <c r="P883">
        <v>4</v>
      </c>
      <c r="Q883">
        <v>7</v>
      </c>
      <c r="R883">
        <v>882</v>
      </c>
    </row>
    <row r="884" spans="1:18" x14ac:dyDescent="0.2">
      <c r="A884" s="1">
        <v>40801.166666666664</v>
      </c>
      <c r="B884" s="17">
        <f>YEAR(Таблица1[[#This Row],[datetime]])</f>
        <v>2011</v>
      </c>
      <c r="C884" s="17">
        <f>MONTH(Таблица1[[#This Row],[datetime]])</f>
        <v>9</v>
      </c>
      <c r="D884" s="17">
        <f>DAY(Таблица1[[#This Row],[datetime]])</f>
        <v>15</v>
      </c>
      <c r="E884" s="17">
        <f>WEEKDAY(Таблица1[[#This Row],[datetime]])</f>
        <v>5</v>
      </c>
      <c r="F884" s="17">
        <f>HOUR(Таблица1[[#This Row],[datetime]])</f>
        <v>4</v>
      </c>
      <c r="G884">
        <v>3</v>
      </c>
      <c r="H884">
        <v>0</v>
      </c>
      <c r="I884">
        <v>1</v>
      </c>
      <c r="J884">
        <v>1</v>
      </c>
      <c r="K884">
        <v>24.6</v>
      </c>
      <c r="L884">
        <v>28.79</v>
      </c>
      <c r="M884">
        <v>78</v>
      </c>
      <c r="N884">
        <v>7.0015000000000001</v>
      </c>
      <c r="O884">
        <v>2</v>
      </c>
      <c r="P884">
        <v>5</v>
      </c>
      <c r="Q884">
        <v>7</v>
      </c>
      <c r="R884">
        <v>883</v>
      </c>
    </row>
    <row r="885" spans="1:18" x14ac:dyDescent="0.2">
      <c r="A885" s="1">
        <v>40818.166666666664</v>
      </c>
      <c r="B885" s="17">
        <f>YEAR(Таблица1[[#This Row],[datetime]])</f>
        <v>2011</v>
      </c>
      <c r="C885" s="17">
        <f>MONTH(Таблица1[[#This Row],[datetime]])</f>
        <v>10</v>
      </c>
      <c r="D885" s="17">
        <f>DAY(Таблица1[[#This Row],[datetime]])</f>
        <v>2</v>
      </c>
      <c r="E885" s="17">
        <f>WEEKDAY(Таблица1[[#This Row],[datetime]])</f>
        <v>1</v>
      </c>
      <c r="F885" s="17">
        <f>HOUR(Таблица1[[#This Row],[datetime]])</f>
        <v>4</v>
      </c>
      <c r="G885">
        <v>4</v>
      </c>
      <c r="H885">
        <v>0</v>
      </c>
      <c r="I885">
        <v>0</v>
      </c>
      <c r="J885">
        <v>2</v>
      </c>
      <c r="K885">
        <v>13.94</v>
      </c>
      <c r="L885">
        <v>15.91</v>
      </c>
      <c r="M885">
        <v>87</v>
      </c>
      <c r="N885">
        <v>16.997900000000001</v>
      </c>
      <c r="O885">
        <v>4</v>
      </c>
      <c r="P885">
        <v>3</v>
      </c>
      <c r="Q885">
        <v>7</v>
      </c>
      <c r="R885">
        <v>884</v>
      </c>
    </row>
    <row r="886" spans="1:18" x14ac:dyDescent="0.2">
      <c r="A886" s="1">
        <v>40818.208333333336</v>
      </c>
      <c r="B886" s="17">
        <f>YEAR(Таблица1[[#This Row],[datetime]])</f>
        <v>2011</v>
      </c>
      <c r="C886" s="17">
        <f>MONTH(Таблица1[[#This Row],[datetime]])</f>
        <v>10</v>
      </c>
      <c r="D886" s="17">
        <f>DAY(Таблица1[[#This Row],[datetime]])</f>
        <v>2</v>
      </c>
      <c r="E886" s="17">
        <f>WEEKDAY(Таблица1[[#This Row],[datetime]])</f>
        <v>1</v>
      </c>
      <c r="F886" s="17">
        <f>HOUR(Таблица1[[#This Row],[datetime]])</f>
        <v>5</v>
      </c>
      <c r="G886">
        <v>4</v>
      </c>
      <c r="H886">
        <v>0</v>
      </c>
      <c r="I886">
        <v>0</v>
      </c>
      <c r="J886">
        <v>1</v>
      </c>
      <c r="K886">
        <v>13.12</v>
      </c>
      <c r="L886">
        <v>15.15</v>
      </c>
      <c r="M886">
        <v>87</v>
      </c>
      <c r="N886">
        <v>19.001200000000001</v>
      </c>
      <c r="O886">
        <v>0</v>
      </c>
      <c r="P886">
        <v>7</v>
      </c>
      <c r="Q886">
        <v>7</v>
      </c>
      <c r="R886">
        <v>885</v>
      </c>
    </row>
    <row r="887" spans="1:18" x14ac:dyDescent="0.2">
      <c r="A887" s="1">
        <v>40819.125</v>
      </c>
      <c r="B887" s="17">
        <f>YEAR(Таблица1[[#This Row],[datetime]])</f>
        <v>2011</v>
      </c>
      <c r="C887" s="17">
        <f>MONTH(Таблица1[[#This Row],[datetime]])</f>
        <v>10</v>
      </c>
      <c r="D887" s="17">
        <f>DAY(Таблица1[[#This Row],[datetime]])</f>
        <v>3</v>
      </c>
      <c r="E887" s="17">
        <f>WEEKDAY(Таблица1[[#This Row],[datetime]])</f>
        <v>2</v>
      </c>
      <c r="F887" s="17">
        <f>HOUR(Таблица1[[#This Row],[datetime]])</f>
        <v>3</v>
      </c>
      <c r="G887">
        <v>4</v>
      </c>
      <c r="H887">
        <v>0</v>
      </c>
      <c r="I887">
        <v>1</v>
      </c>
      <c r="J887">
        <v>1</v>
      </c>
      <c r="K887">
        <v>14.76</v>
      </c>
      <c r="L887">
        <v>18.940000000000001</v>
      </c>
      <c r="M887">
        <v>81</v>
      </c>
      <c r="N887">
        <v>0</v>
      </c>
      <c r="O887">
        <v>1</v>
      </c>
      <c r="P887">
        <v>6</v>
      </c>
      <c r="Q887">
        <v>7</v>
      </c>
      <c r="R887">
        <v>886</v>
      </c>
    </row>
    <row r="888" spans="1:18" x14ac:dyDescent="0.2">
      <c r="A888" s="1">
        <v>40820.166666666664</v>
      </c>
      <c r="B888" s="17">
        <f>YEAR(Таблица1[[#This Row],[datetime]])</f>
        <v>2011</v>
      </c>
      <c r="C888" s="17">
        <f>MONTH(Таблица1[[#This Row],[datetime]])</f>
        <v>10</v>
      </c>
      <c r="D888" s="17">
        <f>DAY(Таблица1[[#This Row],[datetime]])</f>
        <v>4</v>
      </c>
      <c r="E888" s="17">
        <f>WEEKDAY(Таблица1[[#This Row],[datetime]])</f>
        <v>3</v>
      </c>
      <c r="F888" s="17">
        <f>HOUR(Таблица1[[#This Row],[datetime]])</f>
        <v>4</v>
      </c>
      <c r="G888">
        <v>4</v>
      </c>
      <c r="H888">
        <v>0</v>
      </c>
      <c r="I888">
        <v>1</v>
      </c>
      <c r="J888">
        <v>1</v>
      </c>
      <c r="K888">
        <v>16.399999999999999</v>
      </c>
      <c r="L888">
        <v>20.454999999999998</v>
      </c>
      <c r="M888">
        <v>82</v>
      </c>
      <c r="N888">
        <v>6.0031999999999996</v>
      </c>
      <c r="O888">
        <v>3</v>
      </c>
      <c r="P888">
        <v>4</v>
      </c>
      <c r="Q888">
        <v>7</v>
      </c>
      <c r="R888">
        <v>887</v>
      </c>
    </row>
    <row r="889" spans="1:18" x14ac:dyDescent="0.2">
      <c r="A889" s="1">
        <v>40828.166666666664</v>
      </c>
      <c r="B889" s="17">
        <f>YEAR(Таблица1[[#This Row],[datetime]])</f>
        <v>2011</v>
      </c>
      <c r="C889" s="17">
        <f>MONTH(Таблица1[[#This Row],[datetime]])</f>
        <v>10</v>
      </c>
      <c r="D889" s="17">
        <f>DAY(Таблица1[[#This Row],[datetime]])</f>
        <v>12</v>
      </c>
      <c r="E889" s="17">
        <f>WEEKDAY(Таблица1[[#This Row],[datetime]])</f>
        <v>4</v>
      </c>
      <c r="F889" s="17">
        <f>HOUR(Таблица1[[#This Row],[datetime]])</f>
        <v>4</v>
      </c>
      <c r="G889">
        <v>4</v>
      </c>
      <c r="H889">
        <v>0</v>
      </c>
      <c r="I889">
        <v>1</v>
      </c>
      <c r="J889">
        <v>3</v>
      </c>
      <c r="K889">
        <v>22.14</v>
      </c>
      <c r="L889">
        <v>25.76</v>
      </c>
      <c r="M889">
        <v>94</v>
      </c>
      <c r="N889">
        <v>26.002700000000001</v>
      </c>
      <c r="O889">
        <v>1</v>
      </c>
      <c r="P889">
        <v>6</v>
      </c>
      <c r="Q889">
        <v>7</v>
      </c>
      <c r="R889">
        <v>888</v>
      </c>
    </row>
    <row r="890" spans="1:18" x14ac:dyDescent="0.2">
      <c r="A890" s="1">
        <v>40829.166666666664</v>
      </c>
      <c r="B890" s="17">
        <f>YEAR(Таблица1[[#This Row],[datetime]])</f>
        <v>2011</v>
      </c>
      <c r="C890" s="17">
        <f>MONTH(Таблица1[[#This Row],[datetime]])</f>
        <v>10</v>
      </c>
      <c r="D890" s="17">
        <f>DAY(Таблица1[[#This Row],[datetime]])</f>
        <v>13</v>
      </c>
      <c r="E890" s="17">
        <f>WEEKDAY(Таблица1[[#This Row],[datetime]])</f>
        <v>5</v>
      </c>
      <c r="F890" s="17">
        <f>HOUR(Таблица1[[#This Row],[datetime]])</f>
        <v>4</v>
      </c>
      <c r="G890">
        <v>4</v>
      </c>
      <c r="H890">
        <v>0</v>
      </c>
      <c r="I890">
        <v>1</v>
      </c>
      <c r="J890">
        <v>2</v>
      </c>
      <c r="K890">
        <v>22.14</v>
      </c>
      <c r="L890">
        <v>25.76</v>
      </c>
      <c r="M890">
        <v>100</v>
      </c>
      <c r="N890">
        <v>7.0015000000000001</v>
      </c>
      <c r="O890">
        <v>2</v>
      </c>
      <c r="P890">
        <v>5</v>
      </c>
      <c r="Q890">
        <v>7</v>
      </c>
      <c r="R890">
        <v>889</v>
      </c>
    </row>
    <row r="891" spans="1:18" x14ac:dyDescent="0.2">
      <c r="A891" s="1">
        <v>40830.125</v>
      </c>
      <c r="B891" s="17">
        <f>YEAR(Таблица1[[#This Row],[datetime]])</f>
        <v>2011</v>
      </c>
      <c r="C891" s="17">
        <f>MONTH(Таблица1[[#This Row],[datetime]])</f>
        <v>10</v>
      </c>
      <c r="D891" s="17">
        <f>DAY(Таблица1[[#This Row],[datetime]])</f>
        <v>14</v>
      </c>
      <c r="E891" s="17">
        <f>WEEKDAY(Таблица1[[#This Row],[datetime]])</f>
        <v>6</v>
      </c>
      <c r="F891" s="17">
        <f>HOUR(Таблица1[[#This Row],[datetime]])</f>
        <v>3</v>
      </c>
      <c r="G891">
        <v>4</v>
      </c>
      <c r="H891">
        <v>0</v>
      </c>
      <c r="I891">
        <v>1</v>
      </c>
      <c r="J891">
        <v>1</v>
      </c>
      <c r="K891">
        <v>22.96</v>
      </c>
      <c r="L891">
        <v>26.515000000000001</v>
      </c>
      <c r="M891">
        <v>94</v>
      </c>
      <c r="N891">
        <v>8.9981000000000009</v>
      </c>
      <c r="O891">
        <v>1</v>
      </c>
      <c r="P891">
        <v>6</v>
      </c>
      <c r="Q891">
        <v>7</v>
      </c>
      <c r="R891">
        <v>890</v>
      </c>
    </row>
    <row r="892" spans="1:18" x14ac:dyDescent="0.2">
      <c r="A892" s="1">
        <v>40831.208333333336</v>
      </c>
      <c r="B892" s="17">
        <f>YEAR(Таблица1[[#This Row],[datetime]])</f>
        <v>2011</v>
      </c>
      <c r="C892" s="17">
        <f>MONTH(Таблица1[[#This Row],[datetime]])</f>
        <v>10</v>
      </c>
      <c r="D892" s="17">
        <f>DAY(Таблица1[[#This Row],[datetime]])</f>
        <v>15</v>
      </c>
      <c r="E892" s="17">
        <f>WEEKDAY(Таблица1[[#This Row],[datetime]])</f>
        <v>7</v>
      </c>
      <c r="F892" s="17">
        <f>HOUR(Таблица1[[#This Row],[datetime]])</f>
        <v>5</v>
      </c>
      <c r="G892">
        <v>4</v>
      </c>
      <c r="H892">
        <v>0</v>
      </c>
      <c r="I892">
        <v>0</v>
      </c>
      <c r="J892">
        <v>1</v>
      </c>
      <c r="K892">
        <v>17.22</v>
      </c>
      <c r="L892">
        <v>21.21</v>
      </c>
      <c r="M892">
        <v>71</v>
      </c>
      <c r="N892">
        <v>11.0014</v>
      </c>
      <c r="O892">
        <v>1</v>
      </c>
      <c r="P892">
        <v>6</v>
      </c>
      <c r="Q892">
        <v>7</v>
      </c>
      <c r="R892">
        <v>891</v>
      </c>
    </row>
    <row r="893" spans="1:18" x14ac:dyDescent="0.2">
      <c r="A893" s="1">
        <v>40832.208333333336</v>
      </c>
      <c r="B893" s="17">
        <f>YEAR(Таблица1[[#This Row],[datetime]])</f>
        <v>2011</v>
      </c>
      <c r="C893" s="17">
        <f>MONTH(Таблица1[[#This Row],[datetime]])</f>
        <v>10</v>
      </c>
      <c r="D893" s="17">
        <f>DAY(Таблица1[[#This Row],[datetime]])</f>
        <v>16</v>
      </c>
      <c r="E893" s="17">
        <f>WEEKDAY(Таблица1[[#This Row],[datetime]])</f>
        <v>1</v>
      </c>
      <c r="F893" s="17">
        <f>HOUR(Таблица1[[#This Row],[datetime]])</f>
        <v>5</v>
      </c>
      <c r="G893">
        <v>4</v>
      </c>
      <c r="H893">
        <v>0</v>
      </c>
      <c r="I893">
        <v>0</v>
      </c>
      <c r="J893">
        <v>1</v>
      </c>
      <c r="K893">
        <v>17.22</v>
      </c>
      <c r="L893">
        <v>21.21</v>
      </c>
      <c r="M893">
        <v>54</v>
      </c>
      <c r="N893">
        <v>11.0014</v>
      </c>
      <c r="O893">
        <v>1</v>
      </c>
      <c r="P893">
        <v>6</v>
      </c>
      <c r="Q893">
        <v>7</v>
      </c>
      <c r="R893">
        <v>892</v>
      </c>
    </row>
    <row r="894" spans="1:18" x14ac:dyDescent="0.2">
      <c r="A894" s="1">
        <v>40833.083333333336</v>
      </c>
      <c r="B894" s="17">
        <f>YEAR(Таблица1[[#This Row],[datetime]])</f>
        <v>2011</v>
      </c>
      <c r="C894" s="17">
        <f>MONTH(Таблица1[[#This Row],[datetime]])</f>
        <v>10</v>
      </c>
      <c r="D894" s="17">
        <f>DAY(Таблица1[[#This Row],[datetime]])</f>
        <v>17</v>
      </c>
      <c r="E894" s="17">
        <f>WEEKDAY(Таблица1[[#This Row],[datetime]])</f>
        <v>2</v>
      </c>
      <c r="F894" s="17">
        <f>HOUR(Таблица1[[#This Row],[datetime]])</f>
        <v>2</v>
      </c>
      <c r="G894">
        <v>4</v>
      </c>
      <c r="H894">
        <v>0</v>
      </c>
      <c r="I894">
        <v>1</v>
      </c>
      <c r="J894">
        <v>1</v>
      </c>
      <c r="K894">
        <v>22.96</v>
      </c>
      <c r="L894">
        <v>26.515000000000001</v>
      </c>
      <c r="M894">
        <v>54</v>
      </c>
      <c r="N894">
        <v>26.002700000000001</v>
      </c>
      <c r="O894">
        <v>4</v>
      </c>
      <c r="P894">
        <v>3</v>
      </c>
      <c r="Q894">
        <v>7</v>
      </c>
      <c r="R894">
        <v>893</v>
      </c>
    </row>
    <row r="895" spans="1:18" x14ac:dyDescent="0.2">
      <c r="A895" s="1">
        <v>40835.083333333336</v>
      </c>
      <c r="B895" s="17">
        <f>YEAR(Таблица1[[#This Row],[datetime]])</f>
        <v>2011</v>
      </c>
      <c r="C895" s="17">
        <f>MONTH(Таблица1[[#This Row],[datetime]])</f>
        <v>10</v>
      </c>
      <c r="D895" s="17">
        <f>DAY(Таблица1[[#This Row],[datetime]])</f>
        <v>19</v>
      </c>
      <c r="E895" s="17">
        <f>WEEKDAY(Таблица1[[#This Row],[datetime]])</f>
        <v>4</v>
      </c>
      <c r="F895" s="17">
        <f>HOUR(Таблица1[[#This Row],[datetime]])</f>
        <v>2</v>
      </c>
      <c r="G895">
        <v>4</v>
      </c>
      <c r="H895">
        <v>0</v>
      </c>
      <c r="I895">
        <v>1</v>
      </c>
      <c r="J895">
        <v>2</v>
      </c>
      <c r="K895">
        <v>21.32</v>
      </c>
      <c r="L895">
        <v>25</v>
      </c>
      <c r="M895">
        <v>77</v>
      </c>
      <c r="N895">
        <v>12.997999999999999</v>
      </c>
      <c r="O895">
        <v>1</v>
      </c>
      <c r="P895">
        <v>6</v>
      </c>
      <c r="Q895">
        <v>7</v>
      </c>
      <c r="R895">
        <v>894</v>
      </c>
    </row>
    <row r="896" spans="1:18" x14ac:dyDescent="0.2">
      <c r="A896" s="1">
        <v>40850.083333333336</v>
      </c>
      <c r="B896" s="17">
        <f>YEAR(Таблица1[[#This Row],[datetime]])</f>
        <v>2011</v>
      </c>
      <c r="C896" s="17">
        <f>MONTH(Таблица1[[#This Row],[datetime]])</f>
        <v>11</v>
      </c>
      <c r="D896" s="17">
        <f>DAY(Таблица1[[#This Row],[datetime]])</f>
        <v>3</v>
      </c>
      <c r="E896" s="17">
        <f>WEEKDAY(Таблица1[[#This Row],[datetime]])</f>
        <v>5</v>
      </c>
      <c r="F896" s="17">
        <f>HOUR(Таблица1[[#This Row],[datetime]])</f>
        <v>2</v>
      </c>
      <c r="G896">
        <v>4</v>
      </c>
      <c r="H896">
        <v>0</v>
      </c>
      <c r="I896">
        <v>1</v>
      </c>
      <c r="J896">
        <v>1</v>
      </c>
      <c r="K896">
        <v>13.94</v>
      </c>
      <c r="L896">
        <v>16.664999999999999</v>
      </c>
      <c r="M896">
        <v>76</v>
      </c>
      <c r="N896">
        <v>8.9981000000000009</v>
      </c>
      <c r="O896">
        <v>2</v>
      </c>
      <c r="P896">
        <v>5</v>
      </c>
      <c r="Q896">
        <v>7</v>
      </c>
      <c r="R896">
        <v>895</v>
      </c>
    </row>
    <row r="897" spans="1:18" x14ac:dyDescent="0.2">
      <c r="A897" s="1">
        <v>40851.166666666664</v>
      </c>
      <c r="B897" s="17">
        <f>YEAR(Таблица1[[#This Row],[datetime]])</f>
        <v>2011</v>
      </c>
      <c r="C897" s="17">
        <f>MONTH(Таблица1[[#This Row],[datetime]])</f>
        <v>11</v>
      </c>
      <c r="D897" s="17">
        <f>DAY(Таблица1[[#This Row],[datetime]])</f>
        <v>4</v>
      </c>
      <c r="E897" s="17">
        <f>WEEKDAY(Таблица1[[#This Row],[datetime]])</f>
        <v>6</v>
      </c>
      <c r="F897" s="17">
        <f>HOUR(Таблица1[[#This Row],[datetime]])</f>
        <v>4</v>
      </c>
      <c r="G897">
        <v>4</v>
      </c>
      <c r="H897">
        <v>0</v>
      </c>
      <c r="I897">
        <v>1</v>
      </c>
      <c r="J897">
        <v>2</v>
      </c>
      <c r="K897">
        <v>15.58</v>
      </c>
      <c r="L897">
        <v>19.695</v>
      </c>
      <c r="M897">
        <v>87</v>
      </c>
      <c r="N897">
        <v>6.0031999999999996</v>
      </c>
      <c r="O897">
        <v>1</v>
      </c>
      <c r="P897">
        <v>6</v>
      </c>
      <c r="Q897">
        <v>7</v>
      </c>
      <c r="R897">
        <v>896</v>
      </c>
    </row>
    <row r="898" spans="1:18" x14ac:dyDescent="0.2">
      <c r="A898" s="1">
        <v>40859.166666666664</v>
      </c>
      <c r="B898" s="17">
        <f>YEAR(Таблица1[[#This Row],[datetime]])</f>
        <v>2011</v>
      </c>
      <c r="C898" s="17">
        <f>MONTH(Таблица1[[#This Row],[datetime]])</f>
        <v>11</v>
      </c>
      <c r="D898" s="17">
        <f>DAY(Таблица1[[#This Row],[datetime]])</f>
        <v>12</v>
      </c>
      <c r="E898" s="17">
        <f>WEEKDAY(Таблица1[[#This Row],[datetime]])</f>
        <v>7</v>
      </c>
      <c r="F898" s="17">
        <f>HOUR(Таблица1[[#This Row],[datetime]])</f>
        <v>4</v>
      </c>
      <c r="G898">
        <v>4</v>
      </c>
      <c r="H898">
        <v>0</v>
      </c>
      <c r="I898">
        <v>0</v>
      </c>
      <c r="J898">
        <v>1</v>
      </c>
      <c r="K898">
        <v>8.1999999999999993</v>
      </c>
      <c r="L898">
        <v>10.605</v>
      </c>
      <c r="M898">
        <v>80</v>
      </c>
      <c r="N898">
        <v>8.9981000000000009</v>
      </c>
      <c r="O898">
        <v>0</v>
      </c>
      <c r="P898">
        <v>7</v>
      </c>
      <c r="Q898">
        <v>7</v>
      </c>
      <c r="R898">
        <v>897</v>
      </c>
    </row>
    <row r="899" spans="1:18" x14ac:dyDescent="0.2">
      <c r="A899" s="1">
        <v>40859.25</v>
      </c>
      <c r="B899" s="17">
        <f>YEAR(Таблица1[[#This Row],[datetime]])</f>
        <v>2011</v>
      </c>
      <c r="C899" s="17">
        <f>MONTH(Таблица1[[#This Row],[datetime]])</f>
        <v>11</v>
      </c>
      <c r="D899" s="17">
        <f>DAY(Таблица1[[#This Row],[datetime]])</f>
        <v>12</v>
      </c>
      <c r="E899" s="17">
        <f>WEEKDAY(Таблица1[[#This Row],[datetime]])</f>
        <v>7</v>
      </c>
      <c r="F899" s="17">
        <f>HOUR(Таблица1[[#This Row],[datetime]])</f>
        <v>6</v>
      </c>
      <c r="G899">
        <v>4</v>
      </c>
      <c r="H899">
        <v>0</v>
      </c>
      <c r="I899">
        <v>0</v>
      </c>
      <c r="J899">
        <v>1</v>
      </c>
      <c r="K899">
        <v>9.02</v>
      </c>
      <c r="L899">
        <v>11.365</v>
      </c>
      <c r="M899">
        <v>75</v>
      </c>
      <c r="N899">
        <v>11.0014</v>
      </c>
      <c r="O899">
        <v>0</v>
      </c>
      <c r="P899">
        <v>7</v>
      </c>
      <c r="Q899">
        <v>7</v>
      </c>
      <c r="R899">
        <v>898</v>
      </c>
    </row>
    <row r="900" spans="1:18" x14ac:dyDescent="0.2">
      <c r="A900" s="1">
        <v>40861.125</v>
      </c>
      <c r="B900" s="17">
        <f>YEAR(Таблица1[[#This Row],[datetime]])</f>
        <v>2011</v>
      </c>
      <c r="C900" s="17">
        <f>MONTH(Таблица1[[#This Row],[datetime]])</f>
        <v>11</v>
      </c>
      <c r="D900" s="17">
        <f>DAY(Таблица1[[#This Row],[datetime]])</f>
        <v>14</v>
      </c>
      <c r="E900" s="17">
        <f>WEEKDAY(Таблица1[[#This Row],[datetime]])</f>
        <v>2</v>
      </c>
      <c r="F900" s="17">
        <f>HOUR(Таблица1[[#This Row],[datetime]])</f>
        <v>3</v>
      </c>
      <c r="G900">
        <v>4</v>
      </c>
      <c r="H900">
        <v>0</v>
      </c>
      <c r="I900">
        <v>1</v>
      </c>
      <c r="J900">
        <v>1</v>
      </c>
      <c r="K900">
        <v>18.04</v>
      </c>
      <c r="L900">
        <v>21.97</v>
      </c>
      <c r="M900">
        <v>67</v>
      </c>
      <c r="N900">
        <v>19.001200000000001</v>
      </c>
      <c r="O900">
        <v>4</v>
      </c>
      <c r="P900">
        <v>3</v>
      </c>
      <c r="Q900">
        <v>7</v>
      </c>
      <c r="R900">
        <v>899</v>
      </c>
    </row>
    <row r="901" spans="1:18" x14ac:dyDescent="0.2">
      <c r="A901" s="1">
        <v>40862.166666666664</v>
      </c>
      <c r="B901" s="17">
        <f>YEAR(Таблица1[[#This Row],[datetime]])</f>
        <v>2011</v>
      </c>
      <c r="C901" s="17">
        <f>MONTH(Таблица1[[#This Row],[datetime]])</f>
        <v>11</v>
      </c>
      <c r="D901" s="17">
        <f>DAY(Таблица1[[#This Row],[datetime]])</f>
        <v>15</v>
      </c>
      <c r="E901" s="17">
        <f>WEEKDAY(Таблица1[[#This Row],[datetime]])</f>
        <v>3</v>
      </c>
      <c r="F901" s="17">
        <f>HOUR(Таблица1[[#This Row],[datetime]])</f>
        <v>4</v>
      </c>
      <c r="G901">
        <v>4</v>
      </c>
      <c r="H901">
        <v>0</v>
      </c>
      <c r="I901">
        <v>1</v>
      </c>
      <c r="J901">
        <v>1</v>
      </c>
      <c r="K901">
        <v>22.96</v>
      </c>
      <c r="L901">
        <v>26.515000000000001</v>
      </c>
      <c r="M901">
        <v>64</v>
      </c>
      <c r="N901">
        <v>19.999500000000001</v>
      </c>
      <c r="O901">
        <v>1</v>
      </c>
      <c r="P901">
        <v>6</v>
      </c>
      <c r="Q901">
        <v>7</v>
      </c>
      <c r="R901">
        <v>900</v>
      </c>
    </row>
    <row r="902" spans="1:18" x14ac:dyDescent="0.2">
      <c r="A902" s="1">
        <v>40878.125</v>
      </c>
      <c r="B902" s="17">
        <f>YEAR(Таблица1[[#This Row],[datetime]])</f>
        <v>2011</v>
      </c>
      <c r="C902" s="17">
        <f>MONTH(Таблица1[[#This Row],[datetime]])</f>
        <v>12</v>
      </c>
      <c r="D902" s="17">
        <f>DAY(Таблица1[[#This Row],[datetime]])</f>
        <v>1</v>
      </c>
      <c r="E902" s="17">
        <f>WEEKDAY(Таблица1[[#This Row],[datetime]])</f>
        <v>5</v>
      </c>
      <c r="F902" s="17">
        <f>HOUR(Таблица1[[#This Row],[datetime]])</f>
        <v>3</v>
      </c>
      <c r="G902">
        <v>4</v>
      </c>
      <c r="H902">
        <v>0</v>
      </c>
      <c r="I902">
        <v>1</v>
      </c>
      <c r="J902">
        <v>1</v>
      </c>
      <c r="K902">
        <v>10.66</v>
      </c>
      <c r="L902">
        <v>12.12</v>
      </c>
      <c r="M902">
        <v>56</v>
      </c>
      <c r="N902">
        <v>16.997900000000001</v>
      </c>
      <c r="O902">
        <v>1</v>
      </c>
      <c r="P902">
        <v>6</v>
      </c>
      <c r="Q902">
        <v>7</v>
      </c>
      <c r="R902">
        <v>901</v>
      </c>
    </row>
    <row r="903" spans="1:18" x14ac:dyDescent="0.2">
      <c r="A903" s="1">
        <v>40882.166666666664</v>
      </c>
      <c r="B903" s="17">
        <f>YEAR(Таблица1[[#This Row],[datetime]])</f>
        <v>2011</v>
      </c>
      <c r="C903" s="17">
        <f>MONTH(Таблица1[[#This Row],[datetime]])</f>
        <v>12</v>
      </c>
      <c r="D903" s="17">
        <f>DAY(Таблица1[[#This Row],[datetime]])</f>
        <v>5</v>
      </c>
      <c r="E903" s="17">
        <f>WEEKDAY(Таблица1[[#This Row],[datetime]])</f>
        <v>2</v>
      </c>
      <c r="F903" s="17">
        <f>HOUR(Таблица1[[#This Row],[datetime]])</f>
        <v>4</v>
      </c>
      <c r="G903">
        <v>4</v>
      </c>
      <c r="H903">
        <v>0</v>
      </c>
      <c r="I903">
        <v>1</v>
      </c>
      <c r="J903">
        <v>1</v>
      </c>
      <c r="K903">
        <v>12.3</v>
      </c>
      <c r="L903">
        <v>15.91</v>
      </c>
      <c r="M903">
        <v>87</v>
      </c>
      <c r="N903">
        <v>7.0015000000000001</v>
      </c>
      <c r="O903">
        <v>0</v>
      </c>
      <c r="P903">
        <v>7</v>
      </c>
      <c r="Q903">
        <v>7</v>
      </c>
      <c r="R903">
        <v>902</v>
      </c>
    </row>
    <row r="904" spans="1:18" x14ac:dyDescent="0.2">
      <c r="A904" s="1">
        <v>40883.166666666664</v>
      </c>
      <c r="B904" s="17">
        <f>YEAR(Таблица1[[#This Row],[datetime]])</f>
        <v>2011</v>
      </c>
      <c r="C904" s="17">
        <f>MONTH(Таблица1[[#This Row],[datetime]])</f>
        <v>12</v>
      </c>
      <c r="D904" s="17">
        <f>DAY(Таблица1[[#This Row],[datetime]])</f>
        <v>6</v>
      </c>
      <c r="E904" s="17">
        <f>WEEKDAY(Таблица1[[#This Row],[datetime]])</f>
        <v>3</v>
      </c>
      <c r="F904" s="17">
        <f>HOUR(Таблица1[[#This Row],[datetime]])</f>
        <v>4</v>
      </c>
      <c r="G904">
        <v>4</v>
      </c>
      <c r="H904">
        <v>0</v>
      </c>
      <c r="I904">
        <v>1</v>
      </c>
      <c r="J904">
        <v>3</v>
      </c>
      <c r="K904">
        <v>18.86</v>
      </c>
      <c r="L904">
        <v>22.725000000000001</v>
      </c>
      <c r="M904">
        <v>88</v>
      </c>
      <c r="N904">
        <v>15.001300000000001</v>
      </c>
      <c r="O904">
        <v>0</v>
      </c>
      <c r="P904">
        <v>7</v>
      </c>
      <c r="Q904">
        <v>7</v>
      </c>
      <c r="R904">
        <v>903</v>
      </c>
    </row>
    <row r="905" spans="1:18" x14ac:dyDescent="0.2">
      <c r="A905" s="1">
        <v>40885.041666666664</v>
      </c>
      <c r="B905" s="17">
        <f>YEAR(Таблица1[[#This Row],[datetime]])</f>
        <v>2011</v>
      </c>
      <c r="C905" s="17">
        <f>MONTH(Таблица1[[#This Row],[datetime]])</f>
        <v>12</v>
      </c>
      <c r="D905" s="17">
        <f>DAY(Таблица1[[#This Row],[datetime]])</f>
        <v>8</v>
      </c>
      <c r="E905" s="17">
        <f>WEEKDAY(Таблица1[[#This Row],[datetime]])</f>
        <v>5</v>
      </c>
      <c r="F905" s="17">
        <f>HOUR(Таблица1[[#This Row],[datetime]])</f>
        <v>1</v>
      </c>
      <c r="G905">
        <v>4</v>
      </c>
      <c r="H905">
        <v>0</v>
      </c>
      <c r="I905">
        <v>1</v>
      </c>
      <c r="J905">
        <v>1</v>
      </c>
      <c r="K905">
        <v>10.66</v>
      </c>
      <c r="L905">
        <v>11.365</v>
      </c>
      <c r="M905">
        <v>81</v>
      </c>
      <c r="N905">
        <v>23.999400000000001</v>
      </c>
      <c r="O905">
        <v>1</v>
      </c>
      <c r="P905">
        <v>6</v>
      </c>
      <c r="Q905">
        <v>7</v>
      </c>
      <c r="R905">
        <v>904</v>
      </c>
    </row>
    <row r="906" spans="1:18" x14ac:dyDescent="0.2">
      <c r="A906" s="1">
        <v>40892.083333333336</v>
      </c>
      <c r="B906" s="17">
        <f>YEAR(Таблица1[[#This Row],[datetime]])</f>
        <v>2011</v>
      </c>
      <c r="C906" s="17">
        <f>MONTH(Таблица1[[#This Row],[datetime]])</f>
        <v>12</v>
      </c>
      <c r="D906" s="17">
        <f>DAY(Таблица1[[#This Row],[datetime]])</f>
        <v>15</v>
      </c>
      <c r="E906" s="17">
        <f>WEEKDAY(Таблица1[[#This Row],[datetime]])</f>
        <v>5</v>
      </c>
      <c r="F906" s="17">
        <f>HOUR(Таблица1[[#This Row],[datetime]])</f>
        <v>2</v>
      </c>
      <c r="G906">
        <v>4</v>
      </c>
      <c r="H906">
        <v>0</v>
      </c>
      <c r="I906">
        <v>1</v>
      </c>
      <c r="J906">
        <v>2</v>
      </c>
      <c r="K906">
        <v>13.12</v>
      </c>
      <c r="L906">
        <v>16.664999999999999</v>
      </c>
      <c r="M906">
        <v>70</v>
      </c>
      <c r="N906">
        <v>8.9981000000000009</v>
      </c>
      <c r="O906">
        <v>2</v>
      </c>
      <c r="P906">
        <v>5</v>
      </c>
      <c r="Q906">
        <v>7</v>
      </c>
      <c r="R906">
        <v>905</v>
      </c>
    </row>
    <row r="907" spans="1:18" x14ac:dyDescent="0.2">
      <c r="A907" s="1">
        <v>40909.291666666664</v>
      </c>
      <c r="B907" s="17">
        <f>YEAR(Таблица1[[#This Row],[datetime]])</f>
        <v>2012</v>
      </c>
      <c r="C907" s="17">
        <f>MONTH(Таблица1[[#This Row],[datetime]])</f>
        <v>1</v>
      </c>
      <c r="D907" s="17">
        <f>DAY(Таблица1[[#This Row],[datetime]])</f>
        <v>1</v>
      </c>
      <c r="E907" s="17">
        <f>WEEKDAY(Таблица1[[#This Row],[datetime]])</f>
        <v>1</v>
      </c>
      <c r="F907" s="17">
        <f>HOUR(Таблица1[[#This Row],[datetime]])</f>
        <v>7</v>
      </c>
      <c r="G907">
        <v>1</v>
      </c>
      <c r="H907">
        <v>0</v>
      </c>
      <c r="I907">
        <v>0</v>
      </c>
      <c r="J907">
        <v>1</v>
      </c>
      <c r="K907">
        <v>10.66</v>
      </c>
      <c r="L907">
        <v>12.88</v>
      </c>
      <c r="M907">
        <v>93</v>
      </c>
      <c r="N907">
        <v>11.0014</v>
      </c>
      <c r="O907">
        <v>1</v>
      </c>
      <c r="P907">
        <v>6</v>
      </c>
      <c r="Q907">
        <v>7</v>
      </c>
      <c r="R907">
        <v>906</v>
      </c>
    </row>
    <row r="908" spans="1:18" x14ac:dyDescent="0.2">
      <c r="A908" s="1">
        <v>40910.083333333336</v>
      </c>
      <c r="B908" s="17">
        <f>YEAR(Таблица1[[#This Row],[datetime]])</f>
        <v>2012</v>
      </c>
      <c r="C908" s="17">
        <f>MONTH(Таблица1[[#This Row],[datetime]])</f>
        <v>1</v>
      </c>
      <c r="D908" s="17">
        <f>DAY(Таблица1[[#This Row],[datetime]])</f>
        <v>2</v>
      </c>
      <c r="E908" s="17">
        <f>WEEKDAY(Таблица1[[#This Row],[datetime]])</f>
        <v>2</v>
      </c>
      <c r="F908" s="17">
        <f>HOUR(Таблица1[[#This Row],[datetime]])</f>
        <v>2</v>
      </c>
      <c r="G908">
        <v>1</v>
      </c>
      <c r="H908">
        <v>1</v>
      </c>
      <c r="I908">
        <v>0</v>
      </c>
      <c r="J908">
        <v>1</v>
      </c>
      <c r="K908">
        <v>14.76</v>
      </c>
      <c r="L908">
        <v>15.91</v>
      </c>
      <c r="M908">
        <v>34</v>
      </c>
      <c r="N908">
        <v>30.002600000000001</v>
      </c>
      <c r="O908">
        <v>1</v>
      </c>
      <c r="P908">
        <v>6</v>
      </c>
      <c r="Q908">
        <v>7</v>
      </c>
      <c r="R908">
        <v>907</v>
      </c>
    </row>
    <row r="909" spans="1:18" x14ac:dyDescent="0.2">
      <c r="A909" s="1">
        <v>40915.25</v>
      </c>
      <c r="B909" s="17">
        <f>YEAR(Таблица1[[#This Row],[datetime]])</f>
        <v>2012</v>
      </c>
      <c r="C909" s="17">
        <f>MONTH(Таблица1[[#This Row],[datetime]])</f>
        <v>1</v>
      </c>
      <c r="D909" s="17">
        <f>DAY(Таблица1[[#This Row],[datetime]])</f>
        <v>7</v>
      </c>
      <c r="E909" s="17">
        <f>WEEKDAY(Таблица1[[#This Row],[datetime]])</f>
        <v>7</v>
      </c>
      <c r="F909" s="17">
        <f>HOUR(Таблица1[[#This Row],[datetime]])</f>
        <v>6</v>
      </c>
      <c r="G909">
        <v>1</v>
      </c>
      <c r="H909">
        <v>0</v>
      </c>
      <c r="I909">
        <v>0</v>
      </c>
      <c r="J909">
        <v>1</v>
      </c>
      <c r="K909">
        <v>10.66</v>
      </c>
      <c r="L909">
        <v>13.635</v>
      </c>
      <c r="M909">
        <v>75</v>
      </c>
      <c r="N909">
        <v>7.0015000000000001</v>
      </c>
      <c r="O909">
        <v>0</v>
      </c>
      <c r="P909">
        <v>7</v>
      </c>
      <c r="Q909">
        <v>7</v>
      </c>
      <c r="R909">
        <v>908</v>
      </c>
    </row>
    <row r="910" spans="1:18" x14ac:dyDescent="0.2">
      <c r="A910" s="1">
        <v>40919.041666666664</v>
      </c>
      <c r="B910" s="17">
        <f>YEAR(Таблица1[[#This Row],[datetime]])</f>
        <v>2012</v>
      </c>
      <c r="C910" s="17">
        <f>MONTH(Таблица1[[#This Row],[datetime]])</f>
        <v>1</v>
      </c>
      <c r="D910" s="17">
        <f>DAY(Таблица1[[#This Row],[datetime]])</f>
        <v>11</v>
      </c>
      <c r="E910" s="17">
        <f>WEEKDAY(Таблица1[[#This Row],[datetime]])</f>
        <v>4</v>
      </c>
      <c r="F910" s="17">
        <f>HOUR(Таблица1[[#This Row],[datetime]])</f>
        <v>1</v>
      </c>
      <c r="G910">
        <v>1</v>
      </c>
      <c r="H910">
        <v>0</v>
      </c>
      <c r="I910">
        <v>1</v>
      </c>
      <c r="J910">
        <v>1</v>
      </c>
      <c r="K910">
        <v>9.84</v>
      </c>
      <c r="L910">
        <v>12.88</v>
      </c>
      <c r="M910">
        <v>87</v>
      </c>
      <c r="N910">
        <v>6.0031999999999996</v>
      </c>
      <c r="O910">
        <v>1</v>
      </c>
      <c r="P910">
        <v>6</v>
      </c>
      <c r="Q910">
        <v>7</v>
      </c>
      <c r="R910">
        <v>909</v>
      </c>
    </row>
    <row r="911" spans="1:18" x14ac:dyDescent="0.2">
      <c r="A911" s="1">
        <v>40921.125</v>
      </c>
      <c r="B911" s="17">
        <f>YEAR(Таблица1[[#This Row],[datetime]])</f>
        <v>2012</v>
      </c>
      <c r="C911" s="17">
        <f>MONTH(Таблица1[[#This Row],[datetime]])</f>
        <v>1</v>
      </c>
      <c r="D911" s="17">
        <f>DAY(Таблица1[[#This Row],[datetime]])</f>
        <v>13</v>
      </c>
      <c r="E911" s="17">
        <f>WEEKDAY(Таблица1[[#This Row],[datetime]])</f>
        <v>6</v>
      </c>
      <c r="F911" s="17">
        <f>HOUR(Таблица1[[#This Row],[datetime]])</f>
        <v>3</v>
      </c>
      <c r="G911">
        <v>1</v>
      </c>
      <c r="H911">
        <v>0</v>
      </c>
      <c r="I911">
        <v>1</v>
      </c>
      <c r="J911">
        <v>1</v>
      </c>
      <c r="K911">
        <v>14.76</v>
      </c>
      <c r="L911">
        <v>16.664999999999999</v>
      </c>
      <c r="M911">
        <v>87</v>
      </c>
      <c r="N911">
        <v>16.997900000000001</v>
      </c>
      <c r="O911">
        <v>3</v>
      </c>
      <c r="P911">
        <v>4</v>
      </c>
      <c r="Q911">
        <v>7</v>
      </c>
      <c r="R911">
        <v>910</v>
      </c>
    </row>
    <row r="912" spans="1:18" x14ac:dyDescent="0.2">
      <c r="A912" s="1">
        <v>40940.083333333336</v>
      </c>
      <c r="B912" s="17">
        <f>YEAR(Таблица1[[#This Row],[datetime]])</f>
        <v>2012</v>
      </c>
      <c r="C912" s="17">
        <f>MONTH(Таблица1[[#This Row],[datetime]])</f>
        <v>2</v>
      </c>
      <c r="D912" s="17">
        <f>DAY(Таблица1[[#This Row],[datetime]])</f>
        <v>1</v>
      </c>
      <c r="E912" s="17">
        <f>WEEKDAY(Таблица1[[#This Row],[datetime]])</f>
        <v>4</v>
      </c>
      <c r="F912" s="17">
        <f>HOUR(Таблица1[[#This Row],[datetime]])</f>
        <v>2</v>
      </c>
      <c r="G912">
        <v>1</v>
      </c>
      <c r="H912">
        <v>0</v>
      </c>
      <c r="I912">
        <v>1</v>
      </c>
      <c r="J912">
        <v>1</v>
      </c>
      <c r="K912">
        <v>18.04</v>
      </c>
      <c r="L912">
        <v>21.97</v>
      </c>
      <c r="M912">
        <v>44</v>
      </c>
      <c r="N912">
        <v>19.001200000000001</v>
      </c>
      <c r="O912">
        <v>1</v>
      </c>
      <c r="P912">
        <v>6</v>
      </c>
      <c r="Q912">
        <v>7</v>
      </c>
      <c r="R912">
        <v>911</v>
      </c>
    </row>
    <row r="913" spans="1:18" x14ac:dyDescent="0.2">
      <c r="A913" s="1">
        <v>40955.083333333336</v>
      </c>
      <c r="B913" s="17">
        <f>YEAR(Таблица1[[#This Row],[datetime]])</f>
        <v>2012</v>
      </c>
      <c r="C913" s="17">
        <f>MONTH(Таблица1[[#This Row],[datetime]])</f>
        <v>2</v>
      </c>
      <c r="D913" s="17">
        <f>DAY(Таблица1[[#This Row],[datetime]])</f>
        <v>16</v>
      </c>
      <c r="E913" s="17">
        <f>WEEKDAY(Таблица1[[#This Row],[datetime]])</f>
        <v>5</v>
      </c>
      <c r="F913" s="17">
        <f>HOUR(Таблица1[[#This Row],[datetime]])</f>
        <v>2</v>
      </c>
      <c r="G913">
        <v>1</v>
      </c>
      <c r="H913">
        <v>0</v>
      </c>
      <c r="I913">
        <v>1</v>
      </c>
      <c r="J913">
        <v>2</v>
      </c>
      <c r="K913">
        <v>12.3</v>
      </c>
      <c r="L913">
        <v>15.91</v>
      </c>
      <c r="M913">
        <v>70</v>
      </c>
      <c r="N913">
        <v>6.0031999999999996</v>
      </c>
      <c r="O913">
        <v>1</v>
      </c>
      <c r="P913">
        <v>6</v>
      </c>
      <c r="Q913">
        <v>7</v>
      </c>
      <c r="R913">
        <v>912</v>
      </c>
    </row>
    <row r="914" spans="1:18" x14ac:dyDescent="0.2">
      <c r="A914" s="1">
        <v>40957.166666666664</v>
      </c>
      <c r="B914" s="17">
        <f>YEAR(Таблица1[[#This Row],[datetime]])</f>
        <v>2012</v>
      </c>
      <c r="C914" s="17">
        <f>MONTH(Таблица1[[#This Row],[datetime]])</f>
        <v>2</v>
      </c>
      <c r="D914" s="17">
        <f>DAY(Таблица1[[#This Row],[datetime]])</f>
        <v>18</v>
      </c>
      <c r="E914" s="17">
        <f>WEEKDAY(Таблица1[[#This Row],[datetime]])</f>
        <v>7</v>
      </c>
      <c r="F914" s="17">
        <f>HOUR(Таблица1[[#This Row],[datetime]])</f>
        <v>4</v>
      </c>
      <c r="G914">
        <v>1</v>
      </c>
      <c r="H914">
        <v>0</v>
      </c>
      <c r="I914">
        <v>0</v>
      </c>
      <c r="J914">
        <v>1</v>
      </c>
      <c r="K914">
        <v>10.66</v>
      </c>
      <c r="L914">
        <v>15.15</v>
      </c>
      <c r="M914">
        <v>70</v>
      </c>
      <c r="N914">
        <v>0</v>
      </c>
      <c r="O914">
        <v>3</v>
      </c>
      <c r="P914">
        <v>4</v>
      </c>
      <c r="Q914">
        <v>7</v>
      </c>
      <c r="R914">
        <v>913</v>
      </c>
    </row>
    <row r="915" spans="1:18" x14ac:dyDescent="0.2">
      <c r="A915" s="1">
        <v>40971.25</v>
      </c>
      <c r="B915" s="17">
        <f>YEAR(Таблица1[[#This Row],[datetime]])</f>
        <v>2012</v>
      </c>
      <c r="C915" s="17">
        <f>MONTH(Таблица1[[#This Row],[datetime]])</f>
        <v>3</v>
      </c>
      <c r="D915" s="17">
        <f>DAY(Таблица1[[#This Row],[datetime]])</f>
        <v>3</v>
      </c>
      <c r="E915" s="17">
        <f>WEEKDAY(Таблица1[[#This Row],[datetime]])</f>
        <v>7</v>
      </c>
      <c r="F915" s="17">
        <f>HOUR(Таблица1[[#This Row],[datetime]])</f>
        <v>6</v>
      </c>
      <c r="G915">
        <v>1</v>
      </c>
      <c r="H915">
        <v>0</v>
      </c>
      <c r="I915">
        <v>0</v>
      </c>
      <c r="J915">
        <v>2</v>
      </c>
      <c r="K915">
        <v>14.76</v>
      </c>
      <c r="L915">
        <v>18.18</v>
      </c>
      <c r="M915">
        <v>93</v>
      </c>
      <c r="N915">
        <v>6.0031999999999996</v>
      </c>
      <c r="O915">
        <v>1</v>
      </c>
      <c r="P915">
        <v>6</v>
      </c>
      <c r="Q915">
        <v>7</v>
      </c>
      <c r="R915">
        <v>914</v>
      </c>
    </row>
    <row r="916" spans="1:18" x14ac:dyDescent="0.2">
      <c r="A916" s="1">
        <v>40977.125</v>
      </c>
      <c r="B916" s="17">
        <f>YEAR(Таблица1[[#This Row],[datetime]])</f>
        <v>2012</v>
      </c>
      <c r="C916" s="17">
        <f>MONTH(Таблица1[[#This Row],[datetime]])</f>
        <v>3</v>
      </c>
      <c r="D916" s="17">
        <f>DAY(Таблица1[[#This Row],[datetime]])</f>
        <v>9</v>
      </c>
      <c r="E916" s="17">
        <f>WEEKDAY(Таблица1[[#This Row],[datetime]])</f>
        <v>6</v>
      </c>
      <c r="F916" s="17">
        <f>HOUR(Таблица1[[#This Row],[datetime]])</f>
        <v>3</v>
      </c>
      <c r="G916">
        <v>1</v>
      </c>
      <c r="H916">
        <v>0</v>
      </c>
      <c r="I916">
        <v>1</v>
      </c>
      <c r="J916">
        <v>1</v>
      </c>
      <c r="K916">
        <v>18.86</v>
      </c>
      <c r="L916">
        <v>22.725000000000001</v>
      </c>
      <c r="M916">
        <v>77</v>
      </c>
      <c r="N916">
        <v>35.000799999999998</v>
      </c>
      <c r="O916">
        <v>0</v>
      </c>
      <c r="P916">
        <v>7</v>
      </c>
      <c r="Q916">
        <v>7</v>
      </c>
      <c r="R916">
        <v>915</v>
      </c>
    </row>
    <row r="917" spans="1:18" x14ac:dyDescent="0.2">
      <c r="A917" s="1">
        <v>40979.208333333336</v>
      </c>
      <c r="B917" s="17">
        <f>YEAR(Таблица1[[#This Row],[datetime]])</f>
        <v>2012</v>
      </c>
      <c r="C917" s="17">
        <f>MONTH(Таблица1[[#This Row],[datetime]])</f>
        <v>3</v>
      </c>
      <c r="D917" s="17">
        <f>DAY(Таблица1[[#This Row],[datetime]])</f>
        <v>11</v>
      </c>
      <c r="E917" s="17">
        <f>WEEKDAY(Таблица1[[#This Row],[datetime]])</f>
        <v>1</v>
      </c>
      <c r="F917" s="17">
        <f>HOUR(Таблица1[[#This Row],[datetime]])</f>
        <v>5</v>
      </c>
      <c r="G917">
        <v>1</v>
      </c>
      <c r="H917">
        <v>0</v>
      </c>
      <c r="I917">
        <v>0</v>
      </c>
      <c r="J917">
        <v>1</v>
      </c>
      <c r="K917">
        <v>9.84</v>
      </c>
      <c r="L917">
        <v>12.12</v>
      </c>
      <c r="M917">
        <v>60</v>
      </c>
      <c r="N917">
        <v>11.0014</v>
      </c>
      <c r="O917">
        <v>2</v>
      </c>
      <c r="P917">
        <v>5</v>
      </c>
      <c r="Q917">
        <v>7</v>
      </c>
      <c r="R917">
        <v>916</v>
      </c>
    </row>
    <row r="918" spans="1:18" x14ac:dyDescent="0.2">
      <c r="A918" s="1">
        <v>40983.125</v>
      </c>
      <c r="B918" s="17">
        <f>YEAR(Таблица1[[#This Row],[datetime]])</f>
        <v>2012</v>
      </c>
      <c r="C918" s="17">
        <f>MONTH(Таблица1[[#This Row],[datetime]])</f>
        <v>3</v>
      </c>
      <c r="D918" s="17">
        <f>DAY(Таблица1[[#This Row],[datetime]])</f>
        <v>15</v>
      </c>
      <c r="E918" s="17">
        <f>WEEKDAY(Таблица1[[#This Row],[datetime]])</f>
        <v>5</v>
      </c>
      <c r="F918" s="17">
        <f>HOUR(Таблица1[[#This Row],[datetime]])</f>
        <v>3</v>
      </c>
      <c r="G918">
        <v>1</v>
      </c>
      <c r="H918">
        <v>0</v>
      </c>
      <c r="I918">
        <v>1</v>
      </c>
      <c r="J918">
        <v>1</v>
      </c>
      <c r="K918">
        <v>20.5</v>
      </c>
      <c r="L918">
        <v>24.24</v>
      </c>
      <c r="M918">
        <v>63</v>
      </c>
      <c r="N918">
        <v>0</v>
      </c>
      <c r="O918">
        <v>0</v>
      </c>
      <c r="P918">
        <v>7</v>
      </c>
      <c r="Q918">
        <v>7</v>
      </c>
      <c r="R918">
        <v>917</v>
      </c>
    </row>
    <row r="919" spans="1:18" x14ac:dyDescent="0.2">
      <c r="A919" s="1">
        <v>41006.166666666664</v>
      </c>
      <c r="B919" s="17">
        <f>YEAR(Таблица1[[#This Row],[datetime]])</f>
        <v>2012</v>
      </c>
      <c r="C919" s="17">
        <f>MONTH(Таблица1[[#This Row],[datetime]])</f>
        <v>4</v>
      </c>
      <c r="D919" s="17">
        <f>DAY(Таблица1[[#This Row],[datetime]])</f>
        <v>7</v>
      </c>
      <c r="E919" s="17">
        <f>WEEKDAY(Таблица1[[#This Row],[datetime]])</f>
        <v>7</v>
      </c>
      <c r="F919" s="17">
        <f>HOUR(Таблица1[[#This Row],[datetime]])</f>
        <v>4</v>
      </c>
      <c r="G919">
        <v>2</v>
      </c>
      <c r="H919">
        <v>0</v>
      </c>
      <c r="I919">
        <v>0</v>
      </c>
      <c r="J919">
        <v>1</v>
      </c>
      <c r="K919">
        <v>13.12</v>
      </c>
      <c r="L919">
        <v>15.91</v>
      </c>
      <c r="M919">
        <v>36</v>
      </c>
      <c r="N919">
        <v>11.0014</v>
      </c>
      <c r="O919">
        <v>3</v>
      </c>
      <c r="P919">
        <v>4</v>
      </c>
      <c r="Q919">
        <v>7</v>
      </c>
      <c r="R919">
        <v>918</v>
      </c>
    </row>
    <row r="920" spans="1:18" x14ac:dyDescent="0.2">
      <c r="A920" s="1">
        <v>41007.166666666664</v>
      </c>
      <c r="B920" s="17">
        <f>YEAR(Таблица1[[#This Row],[datetime]])</f>
        <v>2012</v>
      </c>
      <c r="C920" s="17">
        <f>MONTH(Таблица1[[#This Row],[datetime]])</f>
        <v>4</v>
      </c>
      <c r="D920" s="17">
        <f>DAY(Таблица1[[#This Row],[datetime]])</f>
        <v>8</v>
      </c>
      <c r="E920" s="17">
        <f>WEEKDAY(Таблица1[[#This Row],[datetime]])</f>
        <v>1</v>
      </c>
      <c r="F920" s="17">
        <f>HOUR(Таблица1[[#This Row],[datetime]])</f>
        <v>4</v>
      </c>
      <c r="G920">
        <v>2</v>
      </c>
      <c r="H920">
        <v>0</v>
      </c>
      <c r="I920">
        <v>0</v>
      </c>
      <c r="J920">
        <v>1</v>
      </c>
      <c r="K920">
        <v>16.399999999999999</v>
      </c>
      <c r="L920">
        <v>20.454999999999998</v>
      </c>
      <c r="M920">
        <v>40</v>
      </c>
      <c r="N920">
        <v>0</v>
      </c>
      <c r="O920">
        <v>0</v>
      </c>
      <c r="P920">
        <v>7</v>
      </c>
      <c r="Q920">
        <v>7</v>
      </c>
      <c r="R920">
        <v>919</v>
      </c>
    </row>
    <row r="921" spans="1:18" x14ac:dyDescent="0.2">
      <c r="A921" s="1">
        <v>41013.208333333336</v>
      </c>
      <c r="B921" s="17">
        <f>YEAR(Таблица1[[#This Row],[datetime]])</f>
        <v>2012</v>
      </c>
      <c r="C921" s="17">
        <f>MONTH(Таблица1[[#This Row],[datetime]])</f>
        <v>4</v>
      </c>
      <c r="D921" s="17">
        <f>DAY(Таблица1[[#This Row],[datetime]])</f>
        <v>14</v>
      </c>
      <c r="E921" s="17">
        <f>WEEKDAY(Таблица1[[#This Row],[datetime]])</f>
        <v>7</v>
      </c>
      <c r="F921" s="17">
        <f>HOUR(Таблица1[[#This Row],[datetime]])</f>
        <v>5</v>
      </c>
      <c r="G921">
        <v>2</v>
      </c>
      <c r="H921">
        <v>0</v>
      </c>
      <c r="I921">
        <v>0</v>
      </c>
      <c r="J921">
        <v>1</v>
      </c>
      <c r="K921">
        <v>14.76</v>
      </c>
      <c r="L921">
        <v>18.18</v>
      </c>
      <c r="M921">
        <v>66</v>
      </c>
      <c r="N921">
        <v>7.0015000000000001</v>
      </c>
      <c r="O921">
        <v>2</v>
      </c>
      <c r="P921">
        <v>5</v>
      </c>
      <c r="Q921">
        <v>7</v>
      </c>
      <c r="R921">
        <v>920</v>
      </c>
    </row>
    <row r="922" spans="1:18" x14ac:dyDescent="0.2">
      <c r="A922" s="1">
        <v>41017.166666666664</v>
      </c>
      <c r="B922" s="17">
        <f>YEAR(Таблица1[[#This Row],[datetime]])</f>
        <v>2012</v>
      </c>
      <c r="C922" s="17">
        <f>MONTH(Таблица1[[#This Row],[datetime]])</f>
        <v>4</v>
      </c>
      <c r="D922" s="17">
        <f>DAY(Таблица1[[#This Row],[datetime]])</f>
        <v>18</v>
      </c>
      <c r="E922" s="17">
        <f>WEEKDAY(Таблица1[[#This Row],[datetime]])</f>
        <v>4</v>
      </c>
      <c r="F922" s="17">
        <f>HOUR(Таблица1[[#This Row],[datetime]])</f>
        <v>4</v>
      </c>
      <c r="G922">
        <v>2</v>
      </c>
      <c r="H922">
        <v>0</v>
      </c>
      <c r="I922">
        <v>1</v>
      </c>
      <c r="J922">
        <v>2</v>
      </c>
      <c r="K922">
        <v>20.5</v>
      </c>
      <c r="L922">
        <v>24.24</v>
      </c>
      <c r="M922">
        <v>42</v>
      </c>
      <c r="N922">
        <v>19.001200000000001</v>
      </c>
      <c r="O922">
        <v>0</v>
      </c>
      <c r="P922">
        <v>7</v>
      </c>
      <c r="Q922">
        <v>7</v>
      </c>
      <c r="R922">
        <v>921</v>
      </c>
    </row>
    <row r="923" spans="1:18" x14ac:dyDescent="0.2">
      <c r="A923" s="1">
        <v>41071.166666666664</v>
      </c>
      <c r="B923" s="17">
        <f>YEAR(Таблица1[[#This Row],[datetime]])</f>
        <v>2012</v>
      </c>
      <c r="C923" s="17">
        <f>MONTH(Таблица1[[#This Row],[datetime]])</f>
        <v>6</v>
      </c>
      <c r="D923" s="17">
        <f>DAY(Таблица1[[#This Row],[datetime]])</f>
        <v>11</v>
      </c>
      <c r="E923" s="17">
        <f>WEEKDAY(Таблица1[[#This Row],[datetime]])</f>
        <v>2</v>
      </c>
      <c r="F923" s="17">
        <f>HOUR(Таблица1[[#This Row],[datetime]])</f>
        <v>4</v>
      </c>
      <c r="G923">
        <v>2</v>
      </c>
      <c r="H923">
        <v>0</v>
      </c>
      <c r="I923">
        <v>1</v>
      </c>
      <c r="J923">
        <v>1</v>
      </c>
      <c r="K923">
        <v>26.24</v>
      </c>
      <c r="L923">
        <v>29.545000000000002</v>
      </c>
      <c r="M923">
        <v>78</v>
      </c>
      <c r="N923">
        <v>8.9981000000000009</v>
      </c>
      <c r="O923">
        <v>0</v>
      </c>
      <c r="P923">
        <v>7</v>
      </c>
      <c r="Q923">
        <v>7</v>
      </c>
      <c r="R923">
        <v>922</v>
      </c>
    </row>
    <row r="924" spans="1:18" x14ac:dyDescent="0.2">
      <c r="A924" s="1">
        <v>41095.125</v>
      </c>
      <c r="B924" s="17">
        <f>YEAR(Таблица1[[#This Row],[datetime]])</f>
        <v>2012</v>
      </c>
      <c r="C924" s="17">
        <f>MONTH(Таблица1[[#This Row],[datetime]])</f>
        <v>7</v>
      </c>
      <c r="D924" s="17">
        <f>DAY(Таблица1[[#This Row],[datetime]])</f>
        <v>5</v>
      </c>
      <c r="E924" s="17">
        <f>WEEKDAY(Таблица1[[#This Row],[datetime]])</f>
        <v>5</v>
      </c>
      <c r="F924" s="17">
        <f>HOUR(Таблица1[[#This Row],[datetime]])</f>
        <v>3</v>
      </c>
      <c r="G924">
        <v>3</v>
      </c>
      <c r="H924">
        <v>0</v>
      </c>
      <c r="I924">
        <v>1</v>
      </c>
      <c r="J924">
        <v>1</v>
      </c>
      <c r="K924">
        <v>29.52</v>
      </c>
      <c r="L924">
        <v>33.335000000000001</v>
      </c>
      <c r="M924">
        <v>54</v>
      </c>
      <c r="N924">
        <v>12.997999999999999</v>
      </c>
      <c r="O924">
        <v>2</v>
      </c>
      <c r="P924">
        <v>5</v>
      </c>
      <c r="Q924">
        <v>7</v>
      </c>
      <c r="R924">
        <v>923</v>
      </c>
    </row>
    <row r="925" spans="1:18" x14ac:dyDescent="0.2">
      <c r="A925" s="1">
        <v>41095.166666666664</v>
      </c>
      <c r="B925" s="17">
        <f>YEAR(Таблица1[[#This Row],[datetime]])</f>
        <v>2012</v>
      </c>
      <c r="C925" s="17">
        <f>MONTH(Таблица1[[#This Row],[datetime]])</f>
        <v>7</v>
      </c>
      <c r="D925" s="17">
        <f>DAY(Таблица1[[#This Row],[datetime]])</f>
        <v>5</v>
      </c>
      <c r="E925" s="17">
        <f>WEEKDAY(Таблица1[[#This Row],[datetime]])</f>
        <v>5</v>
      </c>
      <c r="F925" s="17">
        <f>HOUR(Таблица1[[#This Row],[datetime]])</f>
        <v>4</v>
      </c>
      <c r="G925">
        <v>3</v>
      </c>
      <c r="H925">
        <v>0</v>
      </c>
      <c r="I925">
        <v>1</v>
      </c>
      <c r="J925">
        <v>1</v>
      </c>
      <c r="K925">
        <v>29.52</v>
      </c>
      <c r="L925">
        <v>33.335000000000001</v>
      </c>
      <c r="M925">
        <v>58</v>
      </c>
      <c r="N925">
        <v>0</v>
      </c>
      <c r="O925">
        <v>0</v>
      </c>
      <c r="P925">
        <v>7</v>
      </c>
      <c r="Q925">
        <v>7</v>
      </c>
      <c r="R925">
        <v>924</v>
      </c>
    </row>
    <row r="926" spans="1:18" x14ac:dyDescent="0.2">
      <c r="A926" s="1">
        <v>41096.125</v>
      </c>
      <c r="B926" s="17">
        <f>YEAR(Таблица1[[#This Row],[datetime]])</f>
        <v>2012</v>
      </c>
      <c r="C926" s="17">
        <f>MONTH(Таблица1[[#This Row],[datetime]])</f>
        <v>7</v>
      </c>
      <c r="D926" s="17">
        <f>DAY(Таблица1[[#This Row],[datetime]])</f>
        <v>6</v>
      </c>
      <c r="E926" s="17">
        <f>WEEKDAY(Таблица1[[#This Row],[datetime]])</f>
        <v>6</v>
      </c>
      <c r="F926" s="17">
        <f>HOUR(Таблица1[[#This Row],[datetime]])</f>
        <v>3</v>
      </c>
      <c r="G926">
        <v>3</v>
      </c>
      <c r="H926">
        <v>0</v>
      </c>
      <c r="I926">
        <v>1</v>
      </c>
      <c r="J926">
        <v>2</v>
      </c>
      <c r="K926">
        <v>30.34</v>
      </c>
      <c r="L926">
        <v>34.85</v>
      </c>
      <c r="M926">
        <v>70</v>
      </c>
      <c r="N926">
        <v>12.997999999999999</v>
      </c>
      <c r="O926">
        <v>1</v>
      </c>
      <c r="P926">
        <v>6</v>
      </c>
      <c r="Q926">
        <v>7</v>
      </c>
      <c r="R926">
        <v>925</v>
      </c>
    </row>
    <row r="927" spans="1:18" x14ac:dyDescent="0.2">
      <c r="A927" s="1">
        <v>41101.166666666664</v>
      </c>
      <c r="B927" s="17">
        <f>YEAR(Таблица1[[#This Row],[datetime]])</f>
        <v>2012</v>
      </c>
      <c r="C927" s="17">
        <f>MONTH(Таблица1[[#This Row],[datetime]])</f>
        <v>7</v>
      </c>
      <c r="D927" s="17">
        <f>DAY(Таблица1[[#This Row],[datetime]])</f>
        <v>11</v>
      </c>
      <c r="E927" s="17">
        <f>WEEKDAY(Таблица1[[#This Row],[datetime]])</f>
        <v>4</v>
      </c>
      <c r="F927" s="17">
        <f>HOUR(Таблица1[[#This Row],[datetime]])</f>
        <v>4</v>
      </c>
      <c r="G927">
        <v>3</v>
      </c>
      <c r="H927">
        <v>0</v>
      </c>
      <c r="I927">
        <v>1</v>
      </c>
      <c r="J927">
        <v>1</v>
      </c>
      <c r="K927">
        <v>26.24</v>
      </c>
      <c r="L927">
        <v>28.79</v>
      </c>
      <c r="M927">
        <v>89</v>
      </c>
      <c r="N927">
        <v>8.9981000000000009</v>
      </c>
      <c r="O927">
        <v>1</v>
      </c>
      <c r="P927">
        <v>6</v>
      </c>
      <c r="Q927">
        <v>7</v>
      </c>
      <c r="R927">
        <v>926</v>
      </c>
    </row>
    <row r="928" spans="1:18" x14ac:dyDescent="0.2">
      <c r="A928" s="1">
        <v>41107.083333333336</v>
      </c>
      <c r="B928" s="17">
        <f>YEAR(Таблица1[[#This Row],[datetime]])</f>
        <v>2012</v>
      </c>
      <c r="C928" s="17">
        <f>MONTH(Таблица1[[#This Row],[datetime]])</f>
        <v>7</v>
      </c>
      <c r="D928" s="17">
        <f>DAY(Таблица1[[#This Row],[datetime]])</f>
        <v>17</v>
      </c>
      <c r="E928" s="17">
        <f>WEEKDAY(Таблица1[[#This Row],[datetime]])</f>
        <v>3</v>
      </c>
      <c r="F928" s="17">
        <f>HOUR(Таблица1[[#This Row],[datetime]])</f>
        <v>2</v>
      </c>
      <c r="G928">
        <v>3</v>
      </c>
      <c r="H928">
        <v>0</v>
      </c>
      <c r="I928">
        <v>1</v>
      </c>
      <c r="J928">
        <v>1</v>
      </c>
      <c r="K928">
        <v>29.52</v>
      </c>
      <c r="L928">
        <v>34.090000000000003</v>
      </c>
      <c r="M928">
        <v>70</v>
      </c>
      <c r="N928">
        <v>6.0031999999999996</v>
      </c>
      <c r="O928">
        <v>1</v>
      </c>
      <c r="P928">
        <v>6</v>
      </c>
      <c r="Q928">
        <v>7</v>
      </c>
      <c r="R928">
        <v>927</v>
      </c>
    </row>
    <row r="929" spans="1:18" x14ac:dyDescent="0.2">
      <c r="A929" s="1">
        <v>41107.166666666664</v>
      </c>
      <c r="B929" s="17">
        <f>YEAR(Таблица1[[#This Row],[datetime]])</f>
        <v>2012</v>
      </c>
      <c r="C929" s="17">
        <f>MONTH(Таблица1[[#This Row],[datetime]])</f>
        <v>7</v>
      </c>
      <c r="D929" s="17">
        <f>DAY(Таблица1[[#This Row],[datetime]])</f>
        <v>17</v>
      </c>
      <c r="E929" s="17">
        <f>WEEKDAY(Таблица1[[#This Row],[datetime]])</f>
        <v>3</v>
      </c>
      <c r="F929" s="17">
        <f>HOUR(Таблица1[[#This Row],[datetime]])</f>
        <v>4</v>
      </c>
      <c r="G929">
        <v>3</v>
      </c>
      <c r="H929">
        <v>0</v>
      </c>
      <c r="I929">
        <v>1</v>
      </c>
      <c r="J929">
        <v>1</v>
      </c>
      <c r="K929">
        <v>29.52</v>
      </c>
      <c r="L929">
        <v>34.090000000000003</v>
      </c>
      <c r="M929">
        <v>62</v>
      </c>
      <c r="N929">
        <v>0</v>
      </c>
      <c r="O929">
        <v>0</v>
      </c>
      <c r="P929">
        <v>7</v>
      </c>
      <c r="Q929">
        <v>7</v>
      </c>
      <c r="R929">
        <v>928</v>
      </c>
    </row>
    <row r="930" spans="1:18" x14ac:dyDescent="0.2">
      <c r="A930" s="1">
        <v>41109.083333333336</v>
      </c>
      <c r="B930" s="17">
        <f>YEAR(Таблица1[[#This Row],[datetime]])</f>
        <v>2012</v>
      </c>
      <c r="C930" s="17">
        <f>MONTH(Таблица1[[#This Row],[datetime]])</f>
        <v>7</v>
      </c>
      <c r="D930" s="17">
        <f>DAY(Таблица1[[#This Row],[datetime]])</f>
        <v>19</v>
      </c>
      <c r="E930" s="17">
        <f>WEEKDAY(Таблица1[[#This Row],[datetime]])</f>
        <v>5</v>
      </c>
      <c r="F930" s="17">
        <f>HOUR(Таблица1[[#This Row],[datetime]])</f>
        <v>2</v>
      </c>
      <c r="G930">
        <v>3</v>
      </c>
      <c r="H930">
        <v>0</v>
      </c>
      <c r="I930">
        <v>1</v>
      </c>
      <c r="J930">
        <v>1</v>
      </c>
      <c r="K930">
        <v>29.52</v>
      </c>
      <c r="L930">
        <v>34.090000000000003</v>
      </c>
      <c r="M930">
        <v>70</v>
      </c>
      <c r="N930">
        <v>12.997999999999999</v>
      </c>
      <c r="O930">
        <v>0</v>
      </c>
      <c r="P930">
        <v>7</v>
      </c>
      <c r="Q930">
        <v>7</v>
      </c>
      <c r="R930">
        <v>929</v>
      </c>
    </row>
    <row r="931" spans="1:18" x14ac:dyDescent="0.2">
      <c r="A931" s="1">
        <v>41122.125</v>
      </c>
      <c r="B931" s="17">
        <f>YEAR(Таблица1[[#This Row],[datetime]])</f>
        <v>2012</v>
      </c>
      <c r="C931" s="17">
        <f>MONTH(Таблица1[[#This Row],[datetime]])</f>
        <v>8</v>
      </c>
      <c r="D931" s="17">
        <f>DAY(Таблица1[[#This Row],[datetime]])</f>
        <v>1</v>
      </c>
      <c r="E931" s="17">
        <f>WEEKDAY(Таблица1[[#This Row],[datetime]])</f>
        <v>4</v>
      </c>
      <c r="F931" s="17">
        <f>HOUR(Таблица1[[#This Row],[datetime]])</f>
        <v>3</v>
      </c>
      <c r="G931">
        <v>3</v>
      </c>
      <c r="H931">
        <v>0</v>
      </c>
      <c r="I931">
        <v>1</v>
      </c>
      <c r="J931">
        <v>1</v>
      </c>
      <c r="K931">
        <v>26.24</v>
      </c>
      <c r="L931">
        <v>28.79</v>
      </c>
      <c r="M931">
        <v>83</v>
      </c>
      <c r="N931">
        <v>7.0015000000000001</v>
      </c>
      <c r="O931">
        <v>0</v>
      </c>
      <c r="P931">
        <v>7</v>
      </c>
      <c r="Q931">
        <v>7</v>
      </c>
      <c r="R931">
        <v>930</v>
      </c>
    </row>
    <row r="932" spans="1:18" x14ac:dyDescent="0.2">
      <c r="A932" s="1">
        <v>41129.125</v>
      </c>
      <c r="B932" s="17">
        <f>YEAR(Таблица1[[#This Row],[datetime]])</f>
        <v>2012</v>
      </c>
      <c r="C932" s="17">
        <f>MONTH(Таблица1[[#This Row],[datetime]])</f>
        <v>8</v>
      </c>
      <c r="D932" s="17">
        <f>DAY(Таблица1[[#This Row],[datetime]])</f>
        <v>8</v>
      </c>
      <c r="E932" s="17">
        <f>WEEKDAY(Таблица1[[#This Row],[datetime]])</f>
        <v>4</v>
      </c>
      <c r="F932" s="17">
        <f>HOUR(Таблица1[[#This Row],[datetime]])</f>
        <v>3</v>
      </c>
      <c r="G932">
        <v>3</v>
      </c>
      <c r="H932">
        <v>0</v>
      </c>
      <c r="I932">
        <v>1</v>
      </c>
      <c r="J932">
        <v>1</v>
      </c>
      <c r="K932">
        <v>28.7</v>
      </c>
      <c r="L932">
        <v>33.335000000000001</v>
      </c>
      <c r="M932">
        <v>84</v>
      </c>
      <c r="N932">
        <v>0</v>
      </c>
      <c r="O932">
        <v>1</v>
      </c>
      <c r="P932">
        <v>6</v>
      </c>
      <c r="Q932">
        <v>7</v>
      </c>
      <c r="R932">
        <v>931</v>
      </c>
    </row>
    <row r="933" spans="1:18" x14ac:dyDescent="0.2">
      <c r="A933" s="1">
        <v>41129.166666666664</v>
      </c>
      <c r="B933" s="17">
        <f>YEAR(Таблица1[[#This Row],[datetime]])</f>
        <v>2012</v>
      </c>
      <c r="C933" s="17">
        <f>MONTH(Таблица1[[#This Row],[datetime]])</f>
        <v>8</v>
      </c>
      <c r="D933" s="17">
        <f>DAY(Таблица1[[#This Row],[datetime]])</f>
        <v>8</v>
      </c>
      <c r="E933" s="17">
        <f>WEEKDAY(Таблица1[[#This Row],[datetime]])</f>
        <v>4</v>
      </c>
      <c r="F933" s="17">
        <f>HOUR(Таблица1[[#This Row],[datetime]])</f>
        <v>4</v>
      </c>
      <c r="G933">
        <v>3</v>
      </c>
      <c r="H933">
        <v>0</v>
      </c>
      <c r="I933">
        <v>1</v>
      </c>
      <c r="J933">
        <v>1</v>
      </c>
      <c r="K933">
        <v>28.7</v>
      </c>
      <c r="L933">
        <v>33.335000000000001</v>
      </c>
      <c r="M933">
        <v>84</v>
      </c>
      <c r="N933">
        <v>0</v>
      </c>
      <c r="O933">
        <v>1</v>
      </c>
      <c r="P933">
        <v>6</v>
      </c>
      <c r="Q933">
        <v>7</v>
      </c>
      <c r="R933">
        <v>932</v>
      </c>
    </row>
    <row r="934" spans="1:18" x14ac:dyDescent="0.2">
      <c r="A934" s="1">
        <v>41131.166666666664</v>
      </c>
      <c r="B934" s="17">
        <f>YEAR(Таблица1[[#This Row],[datetime]])</f>
        <v>2012</v>
      </c>
      <c r="C934" s="17">
        <f>MONTH(Таблица1[[#This Row],[datetime]])</f>
        <v>8</v>
      </c>
      <c r="D934" s="17">
        <f>DAY(Таблица1[[#This Row],[datetime]])</f>
        <v>10</v>
      </c>
      <c r="E934" s="17">
        <f>WEEKDAY(Таблица1[[#This Row],[datetime]])</f>
        <v>6</v>
      </c>
      <c r="F934" s="17">
        <f>HOUR(Таблица1[[#This Row],[datetime]])</f>
        <v>4</v>
      </c>
      <c r="G934">
        <v>3</v>
      </c>
      <c r="H934">
        <v>0</v>
      </c>
      <c r="I934">
        <v>1</v>
      </c>
      <c r="J934">
        <v>3</v>
      </c>
      <c r="K934">
        <v>28.7</v>
      </c>
      <c r="L934">
        <v>33.335000000000001</v>
      </c>
      <c r="M934">
        <v>84</v>
      </c>
      <c r="N934">
        <v>19.001200000000001</v>
      </c>
      <c r="O934">
        <v>0</v>
      </c>
      <c r="P934">
        <v>7</v>
      </c>
      <c r="Q934">
        <v>7</v>
      </c>
      <c r="R934">
        <v>933</v>
      </c>
    </row>
    <row r="935" spans="1:18" x14ac:dyDescent="0.2">
      <c r="A935" s="1">
        <v>41164.125</v>
      </c>
      <c r="B935" s="17">
        <f>YEAR(Таблица1[[#This Row],[datetime]])</f>
        <v>2012</v>
      </c>
      <c r="C935" s="17">
        <f>MONTH(Таблица1[[#This Row],[datetime]])</f>
        <v>9</v>
      </c>
      <c r="D935" s="17">
        <f>DAY(Таблица1[[#This Row],[datetime]])</f>
        <v>12</v>
      </c>
      <c r="E935" s="17">
        <f>WEEKDAY(Таблица1[[#This Row],[datetime]])</f>
        <v>4</v>
      </c>
      <c r="F935" s="17">
        <f>HOUR(Таблица1[[#This Row],[datetime]])</f>
        <v>3</v>
      </c>
      <c r="G935">
        <v>3</v>
      </c>
      <c r="H935">
        <v>0</v>
      </c>
      <c r="I935">
        <v>1</v>
      </c>
      <c r="J935">
        <v>1</v>
      </c>
      <c r="K935">
        <v>20.5</v>
      </c>
      <c r="L935">
        <v>24.24</v>
      </c>
      <c r="M935">
        <v>77</v>
      </c>
      <c r="N935">
        <v>6.0031999999999996</v>
      </c>
      <c r="O935">
        <v>0</v>
      </c>
      <c r="P935">
        <v>7</v>
      </c>
      <c r="Q935">
        <v>7</v>
      </c>
      <c r="R935">
        <v>934</v>
      </c>
    </row>
    <row r="936" spans="1:18" x14ac:dyDescent="0.2">
      <c r="A936" s="1">
        <v>41169.125</v>
      </c>
      <c r="B936" s="17">
        <f>YEAR(Таблица1[[#This Row],[datetime]])</f>
        <v>2012</v>
      </c>
      <c r="C936" s="17">
        <f>MONTH(Таблица1[[#This Row],[datetime]])</f>
        <v>9</v>
      </c>
      <c r="D936" s="17">
        <f>DAY(Таблица1[[#This Row],[datetime]])</f>
        <v>17</v>
      </c>
      <c r="E936" s="17">
        <f>WEEKDAY(Таблица1[[#This Row],[datetime]])</f>
        <v>2</v>
      </c>
      <c r="F936" s="17">
        <f>HOUR(Таблица1[[#This Row],[datetime]])</f>
        <v>3</v>
      </c>
      <c r="G936">
        <v>3</v>
      </c>
      <c r="H936">
        <v>0</v>
      </c>
      <c r="I936">
        <v>1</v>
      </c>
      <c r="J936">
        <v>1</v>
      </c>
      <c r="K936">
        <v>20.5</v>
      </c>
      <c r="L936">
        <v>24.24</v>
      </c>
      <c r="M936">
        <v>77</v>
      </c>
      <c r="N936">
        <v>6.0031999999999996</v>
      </c>
      <c r="O936">
        <v>0</v>
      </c>
      <c r="P936">
        <v>7</v>
      </c>
      <c r="Q936">
        <v>7</v>
      </c>
      <c r="R936">
        <v>935</v>
      </c>
    </row>
    <row r="937" spans="1:18" x14ac:dyDescent="0.2">
      <c r="A937" s="1">
        <v>41170.166666666664</v>
      </c>
      <c r="B937" s="17">
        <f>YEAR(Таблица1[[#This Row],[datetime]])</f>
        <v>2012</v>
      </c>
      <c r="C937" s="17">
        <f>MONTH(Таблица1[[#This Row],[datetime]])</f>
        <v>9</v>
      </c>
      <c r="D937" s="17">
        <f>DAY(Таблица1[[#This Row],[datetime]])</f>
        <v>18</v>
      </c>
      <c r="E937" s="17">
        <f>WEEKDAY(Таблица1[[#This Row],[datetime]])</f>
        <v>3</v>
      </c>
      <c r="F937" s="17">
        <f>HOUR(Таблица1[[#This Row],[datetime]])</f>
        <v>4</v>
      </c>
      <c r="G937">
        <v>3</v>
      </c>
      <c r="H937">
        <v>0</v>
      </c>
      <c r="I937">
        <v>1</v>
      </c>
      <c r="J937">
        <v>2</v>
      </c>
      <c r="K937">
        <v>25.42</v>
      </c>
      <c r="L937">
        <v>27.274999999999999</v>
      </c>
      <c r="M937">
        <v>94</v>
      </c>
      <c r="N937">
        <v>23.999400000000001</v>
      </c>
      <c r="O937">
        <v>2</v>
      </c>
      <c r="P937">
        <v>5</v>
      </c>
      <c r="Q937">
        <v>7</v>
      </c>
      <c r="R937">
        <v>936</v>
      </c>
    </row>
    <row r="938" spans="1:18" x14ac:dyDescent="0.2">
      <c r="A938" s="1">
        <v>41183.125</v>
      </c>
      <c r="B938" s="17">
        <f>YEAR(Таблица1[[#This Row],[datetime]])</f>
        <v>2012</v>
      </c>
      <c r="C938" s="17">
        <f>MONTH(Таблица1[[#This Row],[datetime]])</f>
        <v>10</v>
      </c>
      <c r="D938" s="17">
        <f>DAY(Таблица1[[#This Row],[datetime]])</f>
        <v>1</v>
      </c>
      <c r="E938" s="17">
        <f>WEEKDAY(Таблица1[[#This Row],[datetime]])</f>
        <v>2</v>
      </c>
      <c r="F938" s="17">
        <f>HOUR(Таблица1[[#This Row],[datetime]])</f>
        <v>3</v>
      </c>
      <c r="G938">
        <v>4</v>
      </c>
      <c r="H938">
        <v>0</v>
      </c>
      <c r="I938">
        <v>1</v>
      </c>
      <c r="J938">
        <v>1</v>
      </c>
      <c r="K938">
        <v>18.04</v>
      </c>
      <c r="L938">
        <v>21.97</v>
      </c>
      <c r="M938">
        <v>77</v>
      </c>
      <c r="N938">
        <v>0</v>
      </c>
      <c r="O938">
        <v>1</v>
      </c>
      <c r="P938">
        <v>6</v>
      </c>
      <c r="Q938">
        <v>7</v>
      </c>
      <c r="R938">
        <v>937</v>
      </c>
    </row>
    <row r="939" spans="1:18" x14ac:dyDescent="0.2">
      <c r="A939" s="1">
        <v>41185.125</v>
      </c>
      <c r="B939" s="17">
        <f>YEAR(Таблица1[[#This Row],[datetime]])</f>
        <v>2012</v>
      </c>
      <c r="C939" s="17">
        <f>MONTH(Таблица1[[#This Row],[datetime]])</f>
        <v>10</v>
      </c>
      <c r="D939" s="17">
        <f>DAY(Таблица1[[#This Row],[datetime]])</f>
        <v>3</v>
      </c>
      <c r="E939" s="17">
        <f>WEEKDAY(Таблица1[[#This Row],[datetime]])</f>
        <v>4</v>
      </c>
      <c r="F939" s="17">
        <f>HOUR(Таблица1[[#This Row],[datetime]])</f>
        <v>3</v>
      </c>
      <c r="G939">
        <v>4</v>
      </c>
      <c r="H939">
        <v>0</v>
      </c>
      <c r="I939">
        <v>1</v>
      </c>
      <c r="J939">
        <v>2</v>
      </c>
      <c r="K939">
        <v>24.6</v>
      </c>
      <c r="L939">
        <v>25.76</v>
      </c>
      <c r="M939">
        <v>94</v>
      </c>
      <c r="N939">
        <v>0</v>
      </c>
      <c r="O939">
        <v>0</v>
      </c>
      <c r="P939">
        <v>7</v>
      </c>
      <c r="Q939">
        <v>7</v>
      </c>
      <c r="R939">
        <v>938</v>
      </c>
    </row>
    <row r="940" spans="1:18" x14ac:dyDescent="0.2">
      <c r="A940" s="1">
        <v>41190.166666666664</v>
      </c>
      <c r="B940" s="17">
        <f>YEAR(Таблица1[[#This Row],[datetime]])</f>
        <v>2012</v>
      </c>
      <c r="C940" s="17">
        <f>MONTH(Таблица1[[#This Row],[datetime]])</f>
        <v>10</v>
      </c>
      <c r="D940" s="17">
        <f>DAY(Таблица1[[#This Row],[datetime]])</f>
        <v>8</v>
      </c>
      <c r="E940" s="17">
        <f>WEEKDAY(Таблица1[[#This Row],[datetime]])</f>
        <v>2</v>
      </c>
      <c r="F940" s="17">
        <f>HOUR(Таблица1[[#This Row],[datetime]])</f>
        <v>4</v>
      </c>
      <c r="G940">
        <v>4</v>
      </c>
      <c r="H940">
        <v>1</v>
      </c>
      <c r="I940">
        <v>0</v>
      </c>
      <c r="J940">
        <v>1</v>
      </c>
      <c r="K940">
        <v>13.12</v>
      </c>
      <c r="L940">
        <v>16.664999999999999</v>
      </c>
      <c r="M940">
        <v>87</v>
      </c>
      <c r="N940">
        <v>8.9981000000000009</v>
      </c>
      <c r="O940">
        <v>1</v>
      </c>
      <c r="P940">
        <v>6</v>
      </c>
      <c r="Q940">
        <v>7</v>
      </c>
      <c r="R940">
        <v>939</v>
      </c>
    </row>
    <row r="941" spans="1:18" x14ac:dyDescent="0.2">
      <c r="A941" s="1">
        <v>41191.083333333336</v>
      </c>
      <c r="B941" s="17">
        <f>YEAR(Таблица1[[#This Row],[datetime]])</f>
        <v>2012</v>
      </c>
      <c r="C941" s="17">
        <f>MONTH(Таблица1[[#This Row],[datetime]])</f>
        <v>10</v>
      </c>
      <c r="D941" s="17">
        <f>DAY(Таблица1[[#This Row],[datetime]])</f>
        <v>9</v>
      </c>
      <c r="E941" s="17">
        <f>WEEKDAY(Таблица1[[#This Row],[datetime]])</f>
        <v>3</v>
      </c>
      <c r="F941" s="17">
        <f>HOUR(Таблица1[[#This Row],[datetime]])</f>
        <v>2</v>
      </c>
      <c r="G941">
        <v>4</v>
      </c>
      <c r="H941">
        <v>0</v>
      </c>
      <c r="I941">
        <v>1</v>
      </c>
      <c r="J941">
        <v>3</v>
      </c>
      <c r="K941">
        <v>14.76</v>
      </c>
      <c r="L941">
        <v>16.664999999999999</v>
      </c>
      <c r="M941">
        <v>87</v>
      </c>
      <c r="N941">
        <v>16.997900000000001</v>
      </c>
      <c r="O941">
        <v>2</v>
      </c>
      <c r="P941">
        <v>5</v>
      </c>
      <c r="Q941">
        <v>7</v>
      </c>
      <c r="R941">
        <v>940</v>
      </c>
    </row>
    <row r="942" spans="1:18" x14ac:dyDescent="0.2">
      <c r="A942" s="1">
        <v>41191.166666666664</v>
      </c>
      <c r="B942" s="17">
        <f>YEAR(Таблица1[[#This Row],[datetime]])</f>
        <v>2012</v>
      </c>
      <c r="C942" s="17">
        <f>MONTH(Таблица1[[#This Row],[datetime]])</f>
        <v>10</v>
      </c>
      <c r="D942" s="17">
        <f>DAY(Таблица1[[#This Row],[datetime]])</f>
        <v>9</v>
      </c>
      <c r="E942" s="17">
        <f>WEEKDAY(Таблица1[[#This Row],[datetime]])</f>
        <v>3</v>
      </c>
      <c r="F942" s="17">
        <f>HOUR(Таблица1[[#This Row],[datetime]])</f>
        <v>4</v>
      </c>
      <c r="G942">
        <v>4</v>
      </c>
      <c r="H942">
        <v>0</v>
      </c>
      <c r="I942">
        <v>1</v>
      </c>
      <c r="J942">
        <v>3</v>
      </c>
      <c r="K942">
        <v>14.76</v>
      </c>
      <c r="L942">
        <v>17.425000000000001</v>
      </c>
      <c r="M942">
        <v>87</v>
      </c>
      <c r="N942">
        <v>11.0014</v>
      </c>
      <c r="O942">
        <v>1</v>
      </c>
      <c r="P942">
        <v>6</v>
      </c>
      <c r="Q942">
        <v>7</v>
      </c>
      <c r="R942">
        <v>941</v>
      </c>
    </row>
    <row r="943" spans="1:18" x14ac:dyDescent="0.2">
      <c r="A943" s="1">
        <v>41198.166666666664</v>
      </c>
      <c r="B943" s="17">
        <f>YEAR(Таблица1[[#This Row],[datetime]])</f>
        <v>2012</v>
      </c>
      <c r="C943" s="17">
        <f>MONTH(Таблица1[[#This Row],[datetime]])</f>
        <v>10</v>
      </c>
      <c r="D943" s="17">
        <f>DAY(Таблица1[[#This Row],[datetime]])</f>
        <v>16</v>
      </c>
      <c r="E943" s="17">
        <f>WEEKDAY(Таблица1[[#This Row],[datetime]])</f>
        <v>3</v>
      </c>
      <c r="F943" s="17">
        <f>HOUR(Таблица1[[#This Row],[datetime]])</f>
        <v>4</v>
      </c>
      <c r="G943">
        <v>4</v>
      </c>
      <c r="H943">
        <v>0</v>
      </c>
      <c r="I943">
        <v>1</v>
      </c>
      <c r="J943">
        <v>1</v>
      </c>
      <c r="K943">
        <v>17.22</v>
      </c>
      <c r="L943">
        <v>21.21</v>
      </c>
      <c r="M943">
        <v>67</v>
      </c>
      <c r="N943">
        <v>11.0014</v>
      </c>
      <c r="O943">
        <v>0</v>
      </c>
      <c r="P943">
        <v>7</v>
      </c>
      <c r="Q943">
        <v>7</v>
      </c>
      <c r="R943">
        <v>942</v>
      </c>
    </row>
    <row r="944" spans="1:18" x14ac:dyDescent="0.2">
      <c r="A944" s="1">
        <v>41199.125</v>
      </c>
      <c r="B944" s="17">
        <f>YEAR(Таблица1[[#This Row],[datetime]])</f>
        <v>2012</v>
      </c>
      <c r="C944" s="17">
        <f>MONTH(Таблица1[[#This Row],[datetime]])</f>
        <v>10</v>
      </c>
      <c r="D944" s="17">
        <f>DAY(Таблица1[[#This Row],[datetime]])</f>
        <v>17</v>
      </c>
      <c r="E944" s="17">
        <f>WEEKDAY(Таблица1[[#This Row],[datetime]])</f>
        <v>4</v>
      </c>
      <c r="F944" s="17">
        <f>HOUR(Таблица1[[#This Row],[datetime]])</f>
        <v>3</v>
      </c>
      <c r="G944">
        <v>4</v>
      </c>
      <c r="H944">
        <v>0</v>
      </c>
      <c r="I944">
        <v>1</v>
      </c>
      <c r="J944">
        <v>1</v>
      </c>
      <c r="K944">
        <v>14.76</v>
      </c>
      <c r="L944">
        <v>18.940000000000001</v>
      </c>
      <c r="M944">
        <v>87</v>
      </c>
      <c r="N944">
        <v>0</v>
      </c>
      <c r="O944">
        <v>0</v>
      </c>
      <c r="P944">
        <v>7</v>
      </c>
      <c r="Q944">
        <v>7</v>
      </c>
      <c r="R944">
        <v>943</v>
      </c>
    </row>
    <row r="945" spans="1:18" x14ac:dyDescent="0.2">
      <c r="A945" s="1">
        <v>41215.166666666664</v>
      </c>
      <c r="B945" s="17">
        <f>YEAR(Таблица1[[#This Row],[datetime]])</f>
        <v>2012</v>
      </c>
      <c r="C945" s="17">
        <f>MONTH(Таблица1[[#This Row],[datetime]])</f>
        <v>11</v>
      </c>
      <c r="D945" s="17">
        <f>DAY(Таблица1[[#This Row],[datetime]])</f>
        <v>2</v>
      </c>
      <c r="E945" s="17">
        <f>WEEKDAY(Таблица1[[#This Row],[datetime]])</f>
        <v>6</v>
      </c>
      <c r="F945" s="17">
        <f>HOUR(Таблица1[[#This Row],[datetime]])</f>
        <v>4</v>
      </c>
      <c r="G945">
        <v>4</v>
      </c>
      <c r="H945">
        <v>0</v>
      </c>
      <c r="I945">
        <v>1</v>
      </c>
      <c r="J945">
        <v>1</v>
      </c>
      <c r="K945">
        <v>12.3</v>
      </c>
      <c r="L945">
        <v>15.91</v>
      </c>
      <c r="M945">
        <v>70</v>
      </c>
      <c r="N945">
        <v>7.0015000000000001</v>
      </c>
      <c r="O945">
        <v>1</v>
      </c>
      <c r="P945">
        <v>6</v>
      </c>
      <c r="Q945">
        <v>7</v>
      </c>
      <c r="R945">
        <v>944</v>
      </c>
    </row>
    <row r="946" spans="1:18" x14ac:dyDescent="0.2">
      <c r="A946" s="1">
        <v>41219.166666666664</v>
      </c>
      <c r="B946" s="17">
        <f>YEAR(Таблица1[[#This Row],[datetime]])</f>
        <v>2012</v>
      </c>
      <c r="C946" s="17">
        <f>MONTH(Таблица1[[#This Row],[datetime]])</f>
        <v>11</v>
      </c>
      <c r="D946" s="17">
        <f>DAY(Таблица1[[#This Row],[datetime]])</f>
        <v>6</v>
      </c>
      <c r="E946" s="17">
        <f>WEEKDAY(Таблица1[[#This Row],[datetime]])</f>
        <v>3</v>
      </c>
      <c r="F946" s="17">
        <f>HOUR(Таблица1[[#This Row],[datetime]])</f>
        <v>4</v>
      </c>
      <c r="G946">
        <v>4</v>
      </c>
      <c r="H946">
        <v>0</v>
      </c>
      <c r="I946">
        <v>1</v>
      </c>
      <c r="J946">
        <v>1</v>
      </c>
      <c r="K946">
        <v>9.02</v>
      </c>
      <c r="L946">
        <v>12.88</v>
      </c>
      <c r="M946">
        <v>69</v>
      </c>
      <c r="N946">
        <v>6.0031999999999996</v>
      </c>
      <c r="O946">
        <v>0</v>
      </c>
      <c r="P946">
        <v>7</v>
      </c>
      <c r="Q946">
        <v>7</v>
      </c>
      <c r="R946">
        <v>945</v>
      </c>
    </row>
    <row r="947" spans="1:18" x14ac:dyDescent="0.2">
      <c r="A947" s="1">
        <v>41228.083333333336</v>
      </c>
      <c r="B947" s="17">
        <f>YEAR(Таблица1[[#This Row],[datetime]])</f>
        <v>2012</v>
      </c>
      <c r="C947" s="17">
        <f>MONTH(Таблица1[[#This Row],[datetime]])</f>
        <v>11</v>
      </c>
      <c r="D947" s="17">
        <f>DAY(Таблица1[[#This Row],[datetime]])</f>
        <v>15</v>
      </c>
      <c r="E947" s="17">
        <f>WEEKDAY(Таблица1[[#This Row],[datetime]])</f>
        <v>5</v>
      </c>
      <c r="F947" s="17">
        <f>HOUR(Таблица1[[#This Row],[datetime]])</f>
        <v>2</v>
      </c>
      <c r="G947">
        <v>4</v>
      </c>
      <c r="H947">
        <v>0</v>
      </c>
      <c r="I947">
        <v>1</v>
      </c>
      <c r="J947">
        <v>2</v>
      </c>
      <c r="K947">
        <v>10.66</v>
      </c>
      <c r="L947">
        <v>12.88</v>
      </c>
      <c r="M947">
        <v>70</v>
      </c>
      <c r="N947">
        <v>11.0014</v>
      </c>
      <c r="O947">
        <v>0</v>
      </c>
      <c r="P947">
        <v>7</v>
      </c>
      <c r="Q947">
        <v>7</v>
      </c>
      <c r="R947">
        <v>946</v>
      </c>
    </row>
    <row r="948" spans="1:18" x14ac:dyDescent="0.2">
      <c r="A948" s="1">
        <v>41230.166666666664</v>
      </c>
      <c r="B948" s="17">
        <f>YEAR(Таблица1[[#This Row],[datetime]])</f>
        <v>2012</v>
      </c>
      <c r="C948" s="17">
        <f>MONTH(Таблица1[[#This Row],[datetime]])</f>
        <v>11</v>
      </c>
      <c r="D948" s="17">
        <f>DAY(Таблица1[[#This Row],[datetime]])</f>
        <v>17</v>
      </c>
      <c r="E948" s="17">
        <f>WEEKDAY(Таблица1[[#This Row],[datetime]])</f>
        <v>7</v>
      </c>
      <c r="F948" s="17">
        <f>HOUR(Таблица1[[#This Row],[datetime]])</f>
        <v>4</v>
      </c>
      <c r="G948">
        <v>4</v>
      </c>
      <c r="H948">
        <v>0</v>
      </c>
      <c r="I948">
        <v>0</v>
      </c>
      <c r="J948">
        <v>1</v>
      </c>
      <c r="K948">
        <v>9.84</v>
      </c>
      <c r="L948">
        <v>11.365</v>
      </c>
      <c r="M948">
        <v>70</v>
      </c>
      <c r="N948">
        <v>12.997999999999999</v>
      </c>
      <c r="O948">
        <v>1</v>
      </c>
      <c r="P948">
        <v>6</v>
      </c>
      <c r="Q948">
        <v>7</v>
      </c>
      <c r="R948">
        <v>947</v>
      </c>
    </row>
    <row r="949" spans="1:18" x14ac:dyDescent="0.2">
      <c r="A949" s="1">
        <v>41245.166666666664</v>
      </c>
      <c r="B949" s="17">
        <f>YEAR(Таблица1[[#This Row],[datetime]])</f>
        <v>2012</v>
      </c>
      <c r="C949" s="17">
        <f>MONTH(Таблица1[[#This Row],[datetime]])</f>
        <v>12</v>
      </c>
      <c r="D949" s="17">
        <f>DAY(Таблица1[[#This Row],[datetime]])</f>
        <v>2</v>
      </c>
      <c r="E949" s="17">
        <f>WEEKDAY(Таблица1[[#This Row],[datetime]])</f>
        <v>1</v>
      </c>
      <c r="F949" s="17">
        <f>HOUR(Таблица1[[#This Row],[datetime]])</f>
        <v>4</v>
      </c>
      <c r="G949">
        <v>4</v>
      </c>
      <c r="H949">
        <v>0</v>
      </c>
      <c r="I949">
        <v>0</v>
      </c>
      <c r="J949">
        <v>2</v>
      </c>
      <c r="K949">
        <v>10.66</v>
      </c>
      <c r="L949">
        <v>15.15</v>
      </c>
      <c r="M949">
        <v>93</v>
      </c>
      <c r="N949">
        <v>0</v>
      </c>
      <c r="O949">
        <v>1</v>
      </c>
      <c r="P949">
        <v>6</v>
      </c>
      <c r="Q949">
        <v>7</v>
      </c>
      <c r="R949">
        <v>948</v>
      </c>
    </row>
    <row r="950" spans="1:18" x14ac:dyDescent="0.2">
      <c r="A950" s="1">
        <v>41247.166666666664</v>
      </c>
      <c r="B950" s="17">
        <f>YEAR(Таблица1[[#This Row],[datetime]])</f>
        <v>2012</v>
      </c>
      <c r="C950" s="17">
        <f>MONTH(Таблица1[[#This Row],[datetime]])</f>
        <v>12</v>
      </c>
      <c r="D950" s="17">
        <f>DAY(Таблица1[[#This Row],[datetime]])</f>
        <v>4</v>
      </c>
      <c r="E950" s="17">
        <f>WEEKDAY(Таблица1[[#This Row],[datetime]])</f>
        <v>3</v>
      </c>
      <c r="F950" s="17">
        <f>HOUR(Таблица1[[#This Row],[datetime]])</f>
        <v>4</v>
      </c>
      <c r="G950">
        <v>4</v>
      </c>
      <c r="H950">
        <v>0</v>
      </c>
      <c r="I950">
        <v>1</v>
      </c>
      <c r="J950">
        <v>2</v>
      </c>
      <c r="K950">
        <v>16.399999999999999</v>
      </c>
      <c r="L950">
        <v>20.454999999999998</v>
      </c>
      <c r="M950">
        <v>87</v>
      </c>
      <c r="N950">
        <v>8.9981000000000009</v>
      </c>
      <c r="O950">
        <v>0</v>
      </c>
      <c r="P950">
        <v>7</v>
      </c>
      <c r="Q950">
        <v>7</v>
      </c>
      <c r="R950">
        <v>949</v>
      </c>
    </row>
    <row r="951" spans="1:18" x14ac:dyDescent="0.2">
      <c r="A951" s="1">
        <v>41248.125</v>
      </c>
      <c r="B951" s="17">
        <f>YEAR(Таблица1[[#This Row],[datetime]])</f>
        <v>2012</v>
      </c>
      <c r="C951" s="17">
        <f>MONTH(Таблица1[[#This Row],[datetime]])</f>
        <v>12</v>
      </c>
      <c r="D951" s="17">
        <f>DAY(Таблица1[[#This Row],[datetime]])</f>
        <v>5</v>
      </c>
      <c r="E951" s="17">
        <f>WEEKDAY(Таблица1[[#This Row],[datetime]])</f>
        <v>4</v>
      </c>
      <c r="F951" s="17">
        <f>HOUR(Таблица1[[#This Row],[datetime]])</f>
        <v>3</v>
      </c>
      <c r="G951">
        <v>4</v>
      </c>
      <c r="H951">
        <v>0</v>
      </c>
      <c r="I951">
        <v>1</v>
      </c>
      <c r="J951">
        <v>1</v>
      </c>
      <c r="K951">
        <v>19.68</v>
      </c>
      <c r="L951">
        <v>23.484999999999999</v>
      </c>
      <c r="M951">
        <v>67</v>
      </c>
      <c r="N951">
        <v>8.9981000000000009</v>
      </c>
      <c r="O951">
        <v>0</v>
      </c>
      <c r="P951">
        <v>7</v>
      </c>
      <c r="Q951">
        <v>7</v>
      </c>
      <c r="R951">
        <v>950</v>
      </c>
    </row>
    <row r="952" spans="1:18" x14ac:dyDescent="0.2">
      <c r="A952" s="1">
        <v>41261.083333333336</v>
      </c>
      <c r="B952" s="17">
        <f>YEAR(Таблица1[[#This Row],[datetime]])</f>
        <v>2012</v>
      </c>
      <c r="C952" s="17">
        <f>MONTH(Таблица1[[#This Row],[datetime]])</f>
        <v>12</v>
      </c>
      <c r="D952" s="17">
        <f>DAY(Таблица1[[#This Row],[datetime]])</f>
        <v>18</v>
      </c>
      <c r="E952" s="17">
        <f>WEEKDAY(Таблица1[[#This Row],[datetime]])</f>
        <v>3</v>
      </c>
      <c r="F952" s="17">
        <f>HOUR(Таблица1[[#This Row],[datetime]])</f>
        <v>2</v>
      </c>
      <c r="G952">
        <v>4</v>
      </c>
      <c r="H952">
        <v>0</v>
      </c>
      <c r="I952">
        <v>1</v>
      </c>
      <c r="J952">
        <v>2</v>
      </c>
      <c r="K952">
        <v>18.04</v>
      </c>
      <c r="L952">
        <v>21.97</v>
      </c>
      <c r="M952">
        <v>88</v>
      </c>
      <c r="N952">
        <v>15.001300000000001</v>
      </c>
      <c r="O952">
        <v>2</v>
      </c>
      <c r="P952">
        <v>5</v>
      </c>
      <c r="Q952">
        <v>7</v>
      </c>
      <c r="R952">
        <v>951</v>
      </c>
    </row>
    <row r="953" spans="1:18" x14ac:dyDescent="0.2">
      <c r="A953" s="1">
        <v>41262.166666666664</v>
      </c>
      <c r="B953" s="17">
        <f>YEAR(Таблица1[[#This Row],[datetime]])</f>
        <v>2012</v>
      </c>
      <c r="C953" s="17">
        <f>MONTH(Таблица1[[#This Row],[datetime]])</f>
        <v>12</v>
      </c>
      <c r="D953" s="17">
        <f>DAY(Таблица1[[#This Row],[datetime]])</f>
        <v>19</v>
      </c>
      <c r="E953" s="17">
        <f>WEEKDAY(Таблица1[[#This Row],[datetime]])</f>
        <v>4</v>
      </c>
      <c r="F953" s="17">
        <f>HOUR(Таблица1[[#This Row],[datetime]])</f>
        <v>4</v>
      </c>
      <c r="G953">
        <v>4</v>
      </c>
      <c r="H953">
        <v>0</v>
      </c>
      <c r="I953">
        <v>1</v>
      </c>
      <c r="J953">
        <v>1</v>
      </c>
      <c r="K953">
        <v>9.84</v>
      </c>
      <c r="L953">
        <v>12.12</v>
      </c>
      <c r="M953">
        <v>75</v>
      </c>
      <c r="N953">
        <v>8.9981000000000009</v>
      </c>
      <c r="O953">
        <v>1</v>
      </c>
      <c r="P953">
        <v>6</v>
      </c>
      <c r="Q953">
        <v>7</v>
      </c>
      <c r="R953">
        <v>952</v>
      </c>
    </row>
    <row r="954" spans="1:18" x14ac:dyDescent="0.2">
      <c r="A954" s="1">
        <v>40544.333333333336</v>
      </c>
      <c r="B954" s="17">
        <f>YEAR(Таблица1[[#This Row],[datetime]])</f>
        <v>2011</v>
      </c>
      <c r="C954" s="17">
        <f>MONTH(Таблица1[[#This Row],[datetime]])</f>
        <v>1</v>
      </c>
      <c r="D954" s="17">
        <f>DAY(Таблица1[[#This Row],[datetime]])</f>
        <v>1</v>
      </c>
      <c r="E954" s="17">
        <f>WEEKDAY(Таблица1[[#This Row],[datetime]])</f>
        <v>7</v>
      </c>
      <c r="F954" s="17">
        <f>HOUR(Таблица1[[#This Row],[datetime]])</f>
        <v>8</v>
      </c>
      <c r="G954">
        <v>1</v>
      </c>
      <c r="H954">
        <v>0</v>
      </c>
      <c r="I954">
        <v>0</v>
      </c>
      <c r="J954">
        <v>1</v>
      </c>
      <c r="K954">
        <v>9.84</v>
      </c>
      <c r="L954">
        <v>14.395</v>
      </c>
      <c r="M954">
        <v>75</v>
      </c>
      <c r="N954">
        <v>0</v>
      </c>
      <c r="O954">
        <v>1</v>
      </c>
      <c r="P954">
        <v>7</v>
      </c>
      <c r="Q954">
        <v>8</v>
      </c>
      <c r="R954">
        <v>953</v>
      </c>
    </row>
    <row r="955" spans="1:18" x14ac:dyDescent="0.2">
      <c r="A955" s="1">
        <v>40545.333333333336</v>
      </c>
      <c r="B955" s="17">
        <f>YEAR(Таблица1[[#This Row],[datetime]])</f>
        <v>2011</v>
      </c>
      <c r="C955" s="17">
        <f>MONTH(Таблица1[[#This Row],[datetime]])</f>
        <v>1</v>
      </c>
      <c r="D955" s="17">
        <f>DAY(Таблица1[[#This Row],[datetime]])</f>
        <v>2</v>
      </c>
      <c r="E955" s="17">
        <f>WEEKDAY(Таблица1[[#This Row],[datetime]])</f>
        <v>1</v>
      </c>
      <c r="F955" s="17">
        <f>HOUR(Таблица1[[#This Row],[datetime]])</f>
        <v>8</v>
      </c>
      <c r="G955">
        <v>1</v>
      </c>
      <c r="H955">
        <v>0</v>
      </c>
      <c r="I955">
        <v>0</v>
      </c>
      <c r="J955">
        <v>3</v>
      </c>
      <c r="K955">
        <v>16.399999999999999</v>
      </c>
      <c r="L955">
        <v>20.454999999999998</v>
      </c>
      <c r="M955">
        <v>71</v>
      </c>
      <c r="N955">
        <v>15.001300000000001</v>
      </c>
      <c r="O955">
        <v>0</v>
      </c>
      <c r="P955">
        <v>8</v>
      </c>
      <c r="Q955">
        <v>8</v>
      </c>
      <c r="R955">
        <v>954</v>
      </c>
    </row>
    <row r="956" spans="1:18" x14ac:dyDescent="0.2">
      <c r="A956" s="1">
        <v>40545.958333333336</v>
      </c>
      <c r="B956" s="17">
        <f>YEAR(Таблица1[[#This Row],[datetime]])</f>
        <v>2011</v>
      </c>
      <c r="C956" s="17">
        <f>MONTH(Таблица1[[#This Row],[datetime]])</f>
        <v>1</v>
      </c>
      <c r="D956" s="17">
        <f>DAY(Таблица1[[#This Row],[datetime]])</f>
        <v>2</v>
      </c>
      <c r="E956" s="17">
        <f>WEEKDAY(Таблица1[[#This Row],[datetime]])</f>
        <v>1</v>
      </c>
      <c r="F956" s="17">
        <f>HOUR(Таблица1[[#This Row],[datetime]])</f>
        <v>23</v>
      </c>
      <c r="G956">
        <v>1</v>
      </c>
      <c r="H956">
        <v>0</v>
      </c>
      <c r="I956">
        <v>0</v>
      </c>
      <c r="J956">
        <v>1</v>
      </c>
      <c r="K956">
        <v>9.02</v>
      </c>
      <c r="L956">
        <v>11.365</v>
      </c>
      <c r="M956">
        <v>47</v>
      </c>
      <c r="N956">
        <v>11.0014</v>
      </c>
      <c r="O956">
        <v>0</v>
      </c>
      <c r="P956">
        <v>8</v>
      </c>
      <c r="Q956">
        <v>8</v>
      </c>
      <c r="R956">
        <v>955</v>
      </c>
    </row>
    <row r="957" spans="1:18" x14ac:dyDescent="0.2">
      <c r="A957" s="1">
        <v>40557.208333333336</v>
      </c>
      <c r="B957" s="17">
        <f>YEAR(Таблица1[[#This Row],[datetime]])</f>
        <v>2011</v>
      </c>
      <c r="C957" s="17">
        <f>MONTH(Таблица1[[#This Row],[datetime]])</f>
        <v>1</v>
      </c>
      <c r="D957" s="17">
        <f>DAY(Таблица1[[#This Row],[datetime]])</f>
        <v>14</v>
      </c>
      <c r="E957" s="17">
        <f>WEEKDAY(Таблица1[[#This Row],[datetime]])</f>
        <v>6</v>
      </c>
      <c r="F957" s="17">
        <f>HOUR(Таблица1[[#This Row],[datetime]])</f>
        <v>5</v>
      </c>
      <c r="G957">
        <v>1</v>
      </c>
      <c r="H957">
        <v>0</v>
      </c>
      <c r="I957">
        <v>1</v>
      </c>
      <c r="J957">
        <v>1</v>
      </c>
      <c r="K957">
        <v>4.0999999999999996</v>
      </c>
      <c r="L957">
        <v>6.82</v>
      </c>
      <c r="M957">
        <v>54</v>
      </c>
      <c r="N957">
        <v>6.0031999999999996</v>
      </c>
      <c r="O957">
        <v>0</v>
      </c>
      <c r="P957">
        <v>8</v>
      </c>
      <c r="Q957">
        <v>8</v>
      </c>
      <c r="R957">
        <v>956</v>
      </c>
    </row>
    <row r="958" spans="1:18" x14ac:dyDescent="0.2">
      <c r="A958" s="1">
        <v>40558.125</v>
      </c>
      <c r="B958" s="17">
        <f>YEAR(Таблица1[[#This Row],[datetime]])</f>
        <v>2011</v>
      </c>
      <c r="C958" s="17">
        <f>MONTH(Таблица1[[#This Row],[datetime]])</f>
        <v>1</v>
      </c>
      <c r="D958" s="17">
        <f>DAY(Таблица1[[#This Row],[datetime]])</f>
        <v>15</v>
      </c>
      <c r="E958" s="17">
        <f>WEEKDAY(Таблица1[[#This Row],[datetime]])</f>
        <v>7</v>
      </c>
      <c r="F958" s="17">
        <f>HOUR(Таблица1[[#This Row],[datetime]])</f>
        <v>3</v>
      </c>
      <c r="G958">
        <v>1</v>
      </c>
      <c r="H958">
        <v>0</v>
      </c>
      <c r="I958">
        <v>0</v>
      </c>
      <c r="J958">
        <v>2</v>
      </c>
      <c r="K958">
        <v>6.56</v>
      </c>
      <c r="L958">
        <v>11.365</v>
      </c>
      <c r="M958">
        <v>59</v>
      </c>
      <c r="N958">
        <v>0</v>
      </c>
      <c r="O958">
        <v>1</v>
      </c>
      <c r="P958">
        <v>7</v>
      </c>
      <c r="Q958">
        <v>8</v>
      </c>
      <c r="R958">
        <v>957</v>
      </c>
    </row>
    <row r="959" spans="1:18" x14ac:dyDescent="0.2">
      <c r="A959" s="1">
        <v>40560.083333333336</v>
      </c>
      <c r="B959" s="17">
        <f>YEAR(Таблица1[[#This Row],[datetime]])</f>
        <v>2011</v>
      </c>
      <c r="C959" s="17">
        <f>MONTH(Таблица1[[#This Row],[datetime]])</f>
        <v>1</v>
      </c>
      <c r="D959" s="17">
        <f>DAY(Таблица1[[#This Row],[datetime]])</f>
        <v>17</v>
      </c>
      <c r="E959" s="17">
        <f>WEEKDAY(Таблица1[[#This Row],[datetime]])</f>
        <v>2</v>
      </c>
      <c r="F959" s="17">
        <f>HOUR(Таблица1[[#This Row],[datetime]])</f>
        <v>2</v>
      </c>
      <c r="G959">
        <v>1</v>
      </c>
      <c r="H959">
        <v>1</v>
      </c>
      <c r="I959">
        <v>0</v>
      </c>
      <c r="J959">
        <v>2</v>
      </c>
      <c r="K959">
        <v>7.38</v>
      </c>
      <c r="L959">
        <v>8.3350000000000009</v>
      </c>
      <c r="M959">
        <v>43</v>
      </c>
      <c r="N959">
        <v>16.997900000000001</v>
      </c>
      <c r="O959">
        <v>0</v>
      </c>
      <c r="P959">
        <v>8</v>
      </c>
      <c r="Q959">
        <v>8</v>
      </c>
      <c r="R959">
        <v>958</v>
      </c>
    </row>
    <row r="960" spans="1:18" x14ac:dyDescent="0.2">
      <c r="A960" s="1">
        <v>40575</v>
      </c>
      <c r="B960" s="17">
        <f>YEAR(Таблица1[[#This Row],[datetime]])</f>
        <v>2011</v>
      </c>
      <c r="C960" s="17">
        <f>MONTH(Таблица1[[#This Row],[datetime]])</f>
        <v>2</v>
      </c>
      <c r="D960" s="17">
        <f>DAY(Таблица1[[#This Row],[datetime]])</f>
        <v>1</v>
      </c>
      <c r="E960" s="17">
        <f>WEEKDAY(Таблица1[[#This Row],[datetime]])</f>
        <v>3</v>
      </c>
      <c r="F960" s="17">
        <f>HOUR(Таблица1[[#This Row],[datetime]])</f>
        <v>0</v>
      </c>
      <c r="G960">
        <v>1</v>
      </c>
      <c r="H960">
        <v>0</v>
      </c>
      <c r="I960">
        <v>1</v>
      </c>
      <c r="J960">
        <v>2</v>
      </c>
      <c r="K960">
        <v>6.56</v>
      </c>
      <c r="L960">
        <v>9.09</v>
      </c>
      <c r="M960">
        <v>64</v>
      </c>
      <c r="N960">
        <v>7.0015000000000001</v>
      </c>
      <c r="O960">
        <v>2</v>
      </c>
      <c r="P960">
        <v>6</v>
      </c>
      <c r="Q960">
        <v>8</v>
      </c>
      <c r="R960">
        <v>959</v>
      </c>
    </row>
    <row r="961" spans="1:18" x14ac:dyDescent="0.2">
      <c r="A961" s="1">
        <v>40579.166666666664</v>
      </c>
      <c r="B961" s="17">
        <f>YEAR(Таблица1[[#This Row],[datetime]])</f>
        <v>2011</v>
      </c>
      <c r="C961" s="17">
        <f>MONTH(Таблица1[[#This Row],[datetime]])</f>
        <v>2</v>
      </c>
      <c r="D961" s="17">
        <f>DAY(Таблица1[[#This Row],[datetime]])</f>
        <v>5</v>
      </c>
      <c r="E961" s="17">
        <f>WEEKDAY(Таблица1[[#This Row],[datetime]])</f>
        <v>7</v>
      </c>
      <c r="F961" s="17">
        <f>HOUR(Таблица1[[#This Row],[datetime]])</f>
        <v>4</v>
      </c>
      <c r="G961">
        <v>1</v>
      </c>
      <c r="H961">
        <v>0</v>
      </c>
      <c r="I961">
        <v>0</v>
      </c>
      <c r="J961">
        <v>3</v>
      </c>
      <c r="K961">
        <v>9.02</v>
      </c>
      <c r="L961">
        <v>11.365</v>
      </c>
      <c r="M961">
        <v>93</v>
      </c>
      <c r="N961">
        <v>8.9981000000000009</v>
      </c>
      <c r="O961">
        <v>0</v>
      </c>
      <c r="P961">
        <v>8</v>
      </c>
      <c r="Q961">
        <v>8</v>
      </c>
      <c r="R961">
        <v>960</v>
      </c>
    </row>
    <row r="962" spans="1:18" x14ac:dyDescent="0.2">
      <c r="A962" s="1">
        <v>40580.291666666664</v>
      </c>
      <c r="B962" s="17">
        <f>YEAR(Таблица1[[#This Row],[datetime]])</f>
        <v>2011</v>
      </c>
      <c r="C962" s="17">
        <f>MONTH(Таблица1[[#This Row],[datetime]])</f>
        <v>2</v>
      </c>
      <c r="D962" s="17">
        <f>DAY(Таблица1[[#This Row],[datetime]])</f>
        <v>6</v>
      </c>
      <c r="E962" s="17">
        <f>WEEKDAY(Таблица1[[#This Row],[datetime]])</f>
        <v>1</v>
      </c>
      <c r="F962" s="17">
        <f>HOUR(Таблица1[[#This Row],[datetime]])</f>
        <v>7</v>
      </c>
      <c r="G962">
        <v>1</v>
      </c>
      <c r="H962">
        <v>0</v>
      </c>
      <c r="I962">
        <v>0</v>
      </c>
      <c r="J962">
        <v>1</v>
      </c>
      <c r="K962">
        <v>9.84</v>
      </c>
      <c r="L962">
        <v>12.12</v>
      </c>
      <c r="M962">
        <v>65</v>
      </c>
      <c r="N962">
        <v>11.0014</v>
      </c>
      <c r="O962">
        <v>0</v>
      </c>
      <c r="P962">
        <v>8</v>
      </c>
      <c r="Q962">
        <v>8</v>
      </c>
      <c r="R962">
        <v>961</v>
      </c>
    </row>
    <row r="963" spans="1:18" x14ac:dyDescent="0.2">
      <c r="A963" s="1">
        <v>40592.041666666664</v>
      </c>
      <c r="B963" s="17">
        <f>YEAR(Таблица1[[#This Row],[datetime]])</f>
        <v>2011</v>
      </c>
      <c r="C963" s="17">
        <f>MONTH(Таблица1[[#This Row],[datetime]])</f>
        <v>2</v>
      </c>
      <c r="D963" s="17">
        <f>DAY(Таблица1[[#This Row],[datetime]])</f>
        <v>18</v>
      </c>
      <c r="E963" s="17">
        <f>WEEKDAY(Таблица1[[#This Row],[datetime]])</f>
        <v>6</v>
      </c>
      <c r="F963" s="17">
        <f>HOUR(Таблица1[[#This Row],[datetime]])</f>
        <v>1</v>
      </c>
      <c r="G963">
        <v>1</v>
      </c>
      <c r="H963">
        <v>0</v>
      </c>
      <c r="I963">
        <v>1</v>
      </c>
      <c r="J963">
        <v>1</v>
      </c>
      <c r="K963">
        <v>18.04</v>
      </c>
      <c r="L963">
        <v>21.97</v>
      </c>
      <c r="M963">
        <v>72</v>
      </c>
      <c r="N963">
        <v>15.001300000000001</v>
      </c>
      <c r="O963">
        <v>1</v>
      </c>
      <c r="P963">
        <v>7</v>
      </c>
      <c r="Q963">
        <v>8</v>
      </c>
      <c r="R963">
        <v>962</v>
      </c>
    </row>
    <row r="964" spans="1:18" x14ac:dyDescent="0.2">
      <c r="A964" s="1">
        <v>40592.125</v>
      </c>
      <c r="B964" s="17">
        <f>YEAR(Таблица1[[#This Row],[datetime]])</f>
        <v>2011</v>
      </c>
      <c r="C964" s="17">
        <f>MONTH(Таблица1[[#This Row],[datetime]])</f>
        <v>2</v>
      </c>
      <c r="D964" s="17">
        <f>DAY(Таблица1[[#This Row],[datetime]])</f>
        <v>18</v>
      </c>
      <c r="E964" s="17">
        <f>WEEKDAY(Таблица1[[#This Row],[datetime]])</f>
        <v>6</v>
      </c>
      <c r="F964" s="17">
        <f>HOUR(Таблица1[[#This Row],[datetime]])</f>
        <v>3</v>
      </c>
      <c r="G964">
        <v>1</v>
      </c>
      <c r="H964">
        <v>0</v>
      </c>
      <c r="I964">
        <v>1</v>
      </c>
      <c r="J964">
        <v>1</v>
      </c>
      <c r="K964">
        <v>18.86</v>
      </c>
      <c r="L964">
        <v>22.725000000000001</v>
      </c>
      <c r="M964">
        <v>67</v>
      </c>
      <c r="N964">
        <v>16.997900000000001</v>
      </c>
      <c r="O964">
        <v>2</v>
      </c>
      <c r="P964">
        <v>6</v>
      </c>
      <c r="Q964">
        <v>8</v>
      </c>
      <c r="R964">
        <v>963</v>
      </c>
    </row>
    <row r="965" spans="1:18" x14ac:dyDescent="0.2">
      <c r="A965" s="1">
        <v>40604</v>
      </c>
      <c r="B965" s="17">
        <f>YEAR(Таблица1[[#This Row],[datetime]])</f>
        <v>2011</v>
      </c>
      <c r="C965" s="17">
        <f>MONTH(Таблица1[[#This Row],[datetime]])</f>
        <v>3</v>
      </c>
      <c r="D965" s="17">
        <f>DAY(Таблица1[[#This Row],[datetime]])</f>
        <v>2</v>
      </c>
      <c r="E965" s="17">
        <f>WEEKDAY(Таблица1[[#This Row],[datetime]])</f>
        <v>4</v>
      </c>
      <c r="F965" s="17">
        <f>HOUR(Таблица1[[#This Row],[datetime]])</f>
        <v>0</v>
      </c>
      <c r="G965">
        <v>1</v>
      </c>
      <c r="H965">
        <v>0</v>
      </c>
      <c r="I965">
        <v>1</v>
      </c>
      <c r="J965">
        <v>1</v>
      </c>
      <c r="K965">
        <v>9.02</v>
      </c>
      <c r="L965">
        <v>11.365</v>
      </c>
      <c r="M965">
        <v>69</v>
      </c>
      <c r="N965">
        <v>11.0014</v>
      </c>
      <c r="O965">
        <v>3</v>
      </c>
      <c r="P965">
        <v>5</v>
      </c>
      <c r="Q965">
        <v>8</v>
      </c>
      <c r="R965">
        <v>964</v>
      </c>
    </row>
    <row r="966" spans="1:18" x14ac:dyDescent="0.2">
      <c r="A966" s="1">
        <v>40605.208333333336</v>
      </c>
      <c r="B966" s="17">
        <f>YEAR(Таблица1[[#This Row],[datetime]])</f>
        <v>2011</v>
      </c>
      <c r="C966" s="17">
        <f>MONTH(Таблица1[[#This Row],[datetime]])</f>
        <v>3</v>
      </c>
      <c r="D966" s="17">
        <f>DAY(Таблица1[[#This Row],[datetime]])</f>
        <v>3</v>
      </c>
      <c r="E966" s="17">
        <f>WEEKDAY(Таблица1[[#This Row],[datetime]])</f>
        <v>5</v>
      </c>
      <c r="F966" s="17">
        <f>HOUR(Таблица1[[#This Row],[datetime]])</f>
        <v>5</v>
      </c>
      <c r="G966">
        <v>1</v>
      </c>
      <c r="H966">
        <v>0</v>
      </c>
      <c r="I966">
        <v>1</v>
      </c>
      <c r="J966">
        <v>1</v>
      </c>
      <c r="K966">
        <v>5.74</v>
      </c>
      <c r="L966">
        <v>6.06</v>
      </c>
      <c r="M966">
        <v>33</v>
      </c>
      <c r="N966">
        <v>19.999500000000001</v>
      </c>
      <c r="O966">
        <v>1</v>
      </c>
      <c r="P966">
        <v>7</v>
      </c>
      <c r="Q966">
        <v>8</v>
      </c>
      <c r="R966">
        <v>965</v>
      </c>
    </row>
    <row r="967" spans="1:18" x14ac:dyDescent="0.2">
      <c r="A967" s="1">
        <v>40611.208333333336</v>
      </c>
      <c r="B967" s="17">
        <f>YEAR(Таблица1[[#This Row],[datetime]])</f>
        <v>2011</v>
      </c>
      <c r="C967" s="17">
        <f>MONTH(Таблица1[[#This Row],[datetime]])</f>
        <v>3</v>
      </c>
      <c r="D967" s="17">
        <f>DAY(Таблица1[[#This Row],[datetime]])</f>
        <v>9</v>
      </c>
      <c r="E967" s="17">
        <f>WEEKDAY(Таблица1[[#This Row],[datetime]])</f>
        <v>4</v>
      </c>
      <c r="F967" s="17">
        <f>HOUR(Таблица1[[#This Row],[datetime]])</f>
        <v>5</v>
      </c>
      <c r="G967">
        <v>1</v>
      </c>
      <c r="H967">
        <v>0</v>
      </c>
      <c r="I967">
        <v>1</v>
      </c>
      <c r="J967">
        <v>2</v>
      </c>
      <c r="K967">
        <v>9.84</v>
      </c>
      <c r="L967">
        <v>12.12</v>
      </c>
      <c r="M967">
        <v>81</v>
      </c>
      <c r="N967">
        <v>8.9981000000000009</v>
      </c>
      <c r="O967">
        <v>1</v>
      </c>
      <c r="P967">
        <v>7</v>
      </c>
      <c r="Q967">
        <v>8</v>
      </c>
      <c r="R967">
        <v>966</v>
      </c>
    </row>
    <row r="968" spans="1:18" x14ac:dyDescent="0.2">
      <c r="A968" s="1">
        <v>40613.041666666664</v>
      </c>
      <c r="B968" s="17">
        <f>YEAR(Таблица1[[#This Row],[datetime]])</f>
        <v>2011</v>
      </c>
      <c r="C968" s="17">
        <f>MONTH(Таблица1[[#This Row],[datetime]])</f>
        <v>3</v>
      </c>
      <c r="D968" s="17">
        <f>DAY(Таблица1[[#This Row],[datetime]])</f>
        <v>11</v>
      </c>
      <c r="E968" s="17">
        <f>WEEKDAY(Таблица1[[#This Row],[datetime]])</f>
        <v>6</v>
      </c>
      <c r="F968" s="17">
        <f>HOUR(Таблица1[[#This Row],[datetime]])</f>
        <v>1</v>
      </c>
      <c r="G968">
        <v>1</v>
      </c>
      <c r="H968">
        <v>0</v>
      </c>
      <c r="I968">
        <v>1</v>
      </c>
      <c r="J968">
        <v>3</v>
      </c>
      <c r="K968">
        <v>13.94</v>
      </c>
      <c r="L968">
        <v>17.425000000000001</v>
      </c>
      <c r="M968">
        <v>100</v>
      </c>
      <c r="N968">
        <v>7.0015000000000001</v>
      </c>
      <c r="O968">
        <v>0</v>
      </c>
      <c r="P968">
        <v>8</v>
      </c>
      <c r="Q968">
        <v>8</v>
      </c>
      <c r="R968">
        <v>967</v>
      </c>
    </row>
    <row r="969" spans="1:18" x14ac:dyDescent="0.2">
      <c r="A969" s="1">
        <v>40616.208333333336</v>
      </c>
      <c r="B969" s="17">
        <f>YEAR(Таблица1[[#This Row],[datetime]])</f>
        <v>2011</v>
      </c>
      <c r="C969" s="17">
        <f>MONTH(Таблица1[[#This Row],[datetime]])</f>
        <v>3</v>
      </c>
      <c r="D969" s="17">
        <f>DAY(Таблица1[[#This Row],[datetime]])</f>
        <v>14</v>
      </c>
      <c r="E969" s="17">
        <f>WEEKDAY(Таблица1[[#This Row],[datetime]])</f>
        <v>2</v>
      </c>
      <c r="F969" s="17">
        <f>HOUR(Таблица1[[#This Row],[datetime]])</f>
        <v>5</v>
      </c>
      <c r="G969">
        <v>1</v>
      </c>
      <c r="H969">
        <v>0</v>
      </c>
      <c r="I969">
        <v>1</v>
      </c>
      <c r="J969">
        <v>1</v>
      </c>
      <c r="K969">
        <v>9.84</v>
      </c>
      <c r="L969">
        <v>12.12</v>
      </c>
      <c r="M969">
        <v>70</v>
      </c>
      <c r="N969">
        <v>8.9981000000000009</v>
      </c>
      <c r="O969">
        <v>0</v>
      </c>
      <c r="P969">
        <v>8</v>
      </c>
      <c r="Q969">
        <v>8</v>
      </c>
      <c r="R969">
        <v>968</v>
      </c>
    </row>
    <row r="970" spans="1:18" x14ac:dyDescent="0.2">
      <c r="A970" s="1">
        <v>40618</v>
      </c>
      <c r="B970" s="17">
        <f>YEAR(Таблица1[[#This Row],[datetime]])</f>
        <v>2011</v>
      </c>
      <c r="C970" s="17">
        <f>MONTH(Таблица1[[#This Row],[datetime]])</f>
        <v>3</v>
      </c>
      <c r="D970" s="17">
        <f>DAY(Таблица1[[#This Row],[datetime]])</f>
        <v>16</v>
      </c>
      <c r="E970" s="17">
        <f>WEEKDAY(Таблица1[[#This Row],[datetime]])</f>
        <v>4</v>
      </c>
      <c r="F970" s="17">
        <f>HOUR(Таблица1[[#This Row],[datetime]])</f>
        <v>0</v>
      </c>
      <c r="G970">
        <v>1</v>
      </c>
      <c r="H970">
        <v>0</v>
      </c>
      <c r="I970">
        <v>1</v>
      </c>
      <c r="J970">
        <v>3</v>
      </c>
      <c r="K970">
        <v>12.3</v>
      </c>
      <c r="L970">
        <v>14.395</v>
      </c>
      <c r="M970">
        <v>93</v>
      </c>
      <c r="N970">
        <v>16.997900000000001</v>
      </c>
      <c r="O970">
        <v>0</v>
      </c>
      <c r="P970">
        <v>8</v>
      </c>
      <c r="Q970">
        <v>8</v>
      </c>
      <c r="R970">
        <v>969</v>
      </c>
    </row>
    <row r="971" spans="1:18" x14ac:dyDescent="0.2">
      <c r="A971" s="1">
        <v>40619.083333333336</v>
      </c>
      <c r="B971" s="17">
        <f>YEAR(Таблица1[[#This Row],[datetime]])</f>
        <v>2011</v>
      </c>
      <c r="C971" s="17">
        <f>MONTH(Таблица1[[#This Row],[datetime]])</f>
        <v>3</v>
      </c>
      <c r="D971" s="17">
        <f>DAY(Таблица1[[#This Row],[datetime]])</f>
        <v>17</v>
      </c>
      <c r="E971" s="17">
        <f>WEEKDAY(Таблица1[[#This Row],[datetime]])</f>
        <v>5</v>
      </c>
      <c r="F971" s="17">
        <f>HOUR(Таблица1[[#This Row],[datetime]])</f>
        <v>2</v>
      </c>
      <c r="G971">
        <v>1</v>
      </c>
      <c r="H971">
        <v>0</v>
      </c>
      <c r="I971">
        <v>1</v>
      </c>
      <c r="J971">
        <v>1</v>
      </c>
      <c r="K971">
        <v>13.94</v>
      </c>
      <c r="L971">
        <v>15.15</v>
      </c>
      <c r="M971">
        <v>71</v>
      </c>
      <c r="N971">
        <v>19.999500000000001</v>
      </c>
      <c r="O971">
        <v>3</v>
      </c>
      <c r="P971">
        <v>5</v>
      </c>
      <c r="Q971">
        <v>8</v>
      </c>
      <c r="R971">
        <v>970</v>
      </c>
    </row>
    <row r="972" spans="1:18" x14ac:dyDescent="0.2">
      <c r="A972" s="1">
        <v>40621.125</v>
      </c>
      <c r="B972" s="17">
        <f>YEAR(Таблица1[[#This Row],[datetime]])</f>
        <v>2011</v>
      </c>
      <c r="C972" s="17">
        <f>MONTH(Таблица1[[#This Row],[datetime]])</f>
        <v>3</v>
      </c>
      <c r="D972" s="17">
        <f>DAY(Таблица1[[#This Row],[datetime]])</f>
        <v>19</v>
      </c>
      <c r="E972" s="17">
        <f>WEEKDAY(Таблица1[[#This Row],[datetime]])</f>
        <v>7</v>
      </c>
      <c r="F972" s="17">
        <f>HOUR(Таблица1[[#This Row],[datetime]])</f>
        <v>3</v>
      </c>
      <c r="G972">
        <v>1</v>
      </c>
      <c r="H972">
        <v>0</v>
      </c>
      <c r="I972">
        <v>0</v>
      </c>
      <c r="J972">
        <v>2</v>
      </c>
      <c r="K972">
        <v>22.14</v>
      </c>
      <c r="L972">
        <v>25.76</v>
      </c>
      <c r="M972">
        <v>39</v>
      </c>
      <c r="N972">
        <v>22.002800000000001</v>
      </c>
      <c r="O972">
        <v>1</v>
      </c>
      <c r="P972">
        <v>7</v>
      </c>
      <c r="Q972">
        <v>8</v>
      </c>
      <c r="R972">
        <v>971</v>
      </c>
    </row>
    <row r="973" spans="1:18" x14ac:dyDescent="0.2">
      <c r="A973" s="1">
        <v>40650.25</v>
      </c>
      <c r="B973" s="17">
        <f>YEAR(Таблица1[[#This Row],[datetime]])</f>
        <v>2011</v>
      </c>
      <c r="C973" s="17">
        <f>MONTH(Таблица1[[#This Row],[datetime]])</f>
        <v>4</v>
      </c>
      <c r="D973" s="17">
        <f>DAY(Таблица1[[#This Row],[datetime]])</f>
        <v>17</v>
      </c>
      <c r="E973" s="17">
        <f>WEEKDAY(Таблица1[[#This Row],[datetime]])</f>
        <v>1</v>
      </c>
      <c r="F973" s="17">
        <f>HOUR(Таблица1[[#This Row],[datetime]])</f>
        <v>6</v>
      </c>
      <c r="G973">
        <v>2</v>
      </c>
      <c r="H973">
        <v>0</v>
      </c>
      <c r="I973">
        <v>0</v>
      </c>
      <c r="J973">
        <v>1</v>
      </c>
      <c r="K973">
        <v>14.76</v>
      </c>
      <c r="L973">
        <v>15.91</v>
      </c>
      <c r="M973">
        <v>66</v>
      </c>
      <c r="N973">
        <v>30.002600000000001</v>
      </c>
      <c r="O973">
        <v>3</v>
      </c>
      <c r="P973">
        <v>5</v>
      </c>
      <c r="Q973">
        <v>8</v>
      </c>
      <c r="R973">
        <v>972</v>
      </c>
    </row>
    <row r="974" spans="1:18" x14ac:dyDescent="0.2">
      <c r="A974" s="1">
        <v>40672.083333333336</v>
      </c>
      <c r="B974" s="17">
        <f>YEAR(Таблица1[[#This Row],[datetime]])</f>
        <v>2011</v>
      </c>
      <c r="C974" s="17">
        <f>MONTH(Таблица1[[#This Row],[datetime]])</f>
        <v>5</v>
      </c>
      <c r="D974" s="17">
        <f>DAY(Таблица1[[#This Row],[datetime]])</f>
        <v>9</v>
      </c>
      <c r="E974" s="17">
        <f>WEEKDAY(Таблица1[[#This Row],[datetime]])</f>
        <v>2</v>
      </c>
      <c r="F974" s="17">
        <f>HOUR(Таблица1[[#This Row],[datetime]])</f>
        <v>2</v>
      </c>
      <c r="G974">
        <v>2</v>
      </c>
      <c r="H974">
        <v>0</v>
      </c>
      <c r="I974">
        <v>1</v>
      </c>
      <c r="J974">
        <v>1</v>
      </c>
      <c r="K974">
        <v>18.04</v>
      </c>
      <c r="L974">
        <v>21.97</v>
      </c>
      <c r="M974">
        <v>94</v>
      </c>
      <c r="N974">
        <v>0</v>
      </c>
      <c r="O974">
        <v>6</v>
      </c>
      <c r="P974">
        <v>2</v>
      </c>
      <c r="Q974">
        <v>8</v>
      </c>
      <c r="R974">
        <v>973</v>
      </c>
    </row>
    <row r="975" spans="1:18" x14ac:dyDescent="0.2">
      <c r="A975" s="1">
        <v>40680.083333333336</v>
      </c>
      <c r="B975" s="17">
        <f>YEAR(Таблица1[[#This Row],[datetime]])</f>
        <v>2011</v>
      </c>
      <c r="C975" s="17">
        <f>MONTH(Таблица1[[#This Row],[datetime]])</f>
        <v>5</v>
      </c>
      <c r="D975" s="17">
        <f>DAY(Таблица1[[#This Row],[datetime]])</f>
        <v>17</v>
      </c>
      <c r="E975" s="17">
        <f>WEEKDAY(Таблица1[[#This Row],[datetime]])</f>
        <v>3</v>
      </c>
      <c r="F975" s="17">
        <f>HOUR(Таблица1[[#This Row],[datetime]])</f>
        <v>2</v>
      </c>
      <c r="G975">
        <v>2</v>
      </c>
      <c r="H975">
        <v>0</v>
      </c>
      <c r="I975">
        <v>1</v>
      </c>
      <c r="J975">
        <v>3</v>
      </c>
      <c r="K975">
        <v>22.96</v>
      </c>
      <c r="L975">
        <v>26.515000000000001</v>
      </c>
      <c r="M975">
        <v>88</v>
      </c>
      <c r="N975">
        <v>0</v>
      </c>
      <c r="O975">
        <v>4</v>
      </c>
      <c r="P975">
        <v>4</v>
      </c>
      <c r="Q975">
        <v>8</v>
      </c>
      <c r="R975">
        <v>974</v>
      </c>
    </row>
    <row r="976" spans="1:18" x14ac:dyDescent="0.2">
      <c r="A976" s="1">
        <v>40698.208333333336</v>
      </c>
      <c r="B976" s="17">
        <f>YEAR(Таблица1[[#This Row],[datetime]])</f>
        <v>2011</v>
      </c>
      <c r="C976" s="17">
        <f>MONTH(Таблица1[[#This Row],[datetime]])</f>
        <v>6</v>
      </c>
      <c r="D976" s="17">
        <f>DAY(Таблица1[[#This Row],[datetime]])</f>
        <v>4</v>
      </c>
      <c r="E976" s="17">
        <f>WEEKDAY(Таблица1[[#This Row],[datetime]])</f>
        <v>7</v>
      </c>
      <c r="F976" s="17">
        <f>HOUR(Таблица1[[#This Row],[datetime]])</f>
        <v>5</v>
      </c>
      <c r="G976">
        <v>2</v>
      </c>
      <c r="H976">
        <v>0</v>
      </c>
      <c r="I976">
        <v>0</v>
      </c>
      <c r="J976">
        <v>1</v>
      </c>
      <c r="K976">
        <v>20.5</v>
      </c>
      <c r="L976">
        <v>24.24</v>
      </c>
      <c r="M976">
        <v>64</v>
      </c>
      <c r="N976">
        <v>0</v>
      </c>
      <c r="O976">
        <v>3</v>
      </c>
      <c r="P976">
        <v>5</v>
      </c>
      <c r="Q976">
        <v>8</v>
      </c>
      <c r="R976">
        <v>975</v>
      </c>
    </row>
    <row r="977" spans="1:18" x14ac:dyDescent="0.2">
      <c r="A977" s="1">
        <v>40700.083333333336</v>
      </c>
      <c r="B977" s="17">
        <f>YEAR(Таблица1[[#This Row],[datetime]])</f>
        <v>2011</v>
      </c>
      <c r="C977" s="17">
        <f>MONTH(Таблица1[[#This Row],[datetime]])</f>
        <v>6</v>
      </c>
      <c r="D977" s="17">
        <f>DAY(Таблица1[[#This Row],[datetime]])</f>
        <v>6</v>
      </c>
      <c r="E977" s="17">
        <f>WEEKDAY(Таблица1[[#This Row],[datetime]])</f>
        <v>2</v>
      </c>
      <c r="F977" s="17">
        <f>HOUR(Таблица1[[#This Row],[datetime]])</f>
        <v>2</v>
      </c>
      <c r="G977">
        <v>2</v>
      </c>
      <c r="H977">
        <v>0</v>
      </c>
      <c r="I977">
        <v>1</v>
      </c>
      <c r="J977">
        <v>1</v>
      </c>
      <c r="K977">
        <v>23.78</v>
      </c>
      <c r="L977">
        <v>27.274999999999999</v>
      </c>
      <c r="M977">
        <v>88</v>
      </c>
      <c r="N977">
        <v>7.0015000000000001</v>
      </c>
      <c r="O977">
        <v>4</v>
      </c>
      <c r="P977">
        <v>4</v>
      </c>
      <c r="Q977">
        <v>8</v>
      </c>
      <c r="R977">
        <v>976</v>
      </c>
    </row>
    <row r="978" spans="1:18" x14ac:dyDescent="0.2">
      <c r="A978" s="1">
        <v>40700.166666666664</v>
      </c>
      <c r="B978" s="17">
        <f>YEAR(Таблица1[[#This Row],[datetime]])</f>
        <v>2011</v>
      </c>
      <c r="C978" s="17">
        <f>MONTH(Таблица1[[#This Row],[datetime]])</f>
        <v>6</v>
      </c>
      <c r="D978" s="17">
        <f>DAY(Таблица1[[#This Row],[datetime]])</f>
        <v>6</v>
      </c>
      <c r="E978" s="17">
        <f>WEEKDAY(Таблица1[[#This Row],[datetime]])</f>
        <v>2</v>
      </c>
      <c r="F978" s="17">
        <f>HOUR(Таблица1[[#This Row],[datetime]])</f>
        <v>4</v>
      </c>
      <c r="G978">
        <v>2</v>
      </c>
      <c r="H978">
        <v>0</v>
      </c>
      <c r="I978">
        <v>1</v>
      </c>
      <c r="J978">
        <v>1</v>
      </c>
      <c r="K978">
        <v>22.96</v>
      </c>
      <c r="L978">
        <v>26.515000000000001</v>
      </c>
      <c r="M978">
        <v>94</v>
      </c>
      <c r="N978">
        <v>7.0015000000000001</v>
      </c>
      <c r="O978">
        <v>4</v>
      </c>
      <c r="P978">
        <v>4</v>
      </c>
      <c r="Q978">
        <v>8</v>
      </c>
      <c r="R978">
        <v>977</v>
      </c>
    </row>
    <row r="979" spans="1:18" x14ac:dyDescent="0.2">
      <c r="A979" s="1">
        <v>40729.125</v>
      </c>
      <c r="B979" s="17">
        <f>YEAR(Таблица1[[#This Row],[datetime]])</f>
        <v>2011</v>
      </c>
      <c r="C979" s="17">
        <f>MONTH(Таблица1[[#This Row],[datetime]])</f>
        <v>7</v>
      </c>
      <c r="D979" s="17">
        <f>DAY(Таблица1[[#This Row],[datetime]])</f>
        <v>5</v>
      </c>
      <c r="E979" s="17">
        <f>WEEKDAY(Таблица1[[#This Row],[datetime]])</f>
        <v>3</v>
      </c>
      <c r="F979" s="17">
        <f>HOUR(Таблица1[[#This Row],[datetime]])</f>
        <v>3</v>
      </c>
      <c r="G979">
        <v>3</v>
      </c>
      <c r="H979">
        <v>0</v>
      </c>
      <c r="I979">
        <v>1</v>
      </c>
      <c r="J979">
        <v>1</v>
      </c>
      <c r="K979">
        <v>27.06</v>
      </c>
      <c r="L979">
        <v>31.06</v>
      </c>
      <c r="M979">
        <v>74</v>
      </c>
      <c r="N979">
        <v>15.001300000000001</v>
      </c>
      <c r="O979">
        <v>1</v>
      </c>
      <c r="P979">
        <v>7</v>
      </c>
      <c r="Q979">
        <v>8</v>
      </c>
      <c r="R979">
        <v>978</v>
      </c>
    </row>
    <row r="980" spans="1:18" x14ac:dyDescent="0.2">
      <c r="A980" s="1">
        <v>40731.083333333336</v>
      </c>
      <c r="B980" s="17">
        <f>YEAR(Таблица1[[#This Row],[datetime]])</f>
        <v>2011</v>
      </c>
      <c r="C980" s="17">
        <f>MONTH(Таблица1[[#This Row],[datetime]])</f>
        <v>7</v>
      </c>
      <c r="D980" s="17">
        <f>DAY(Таблица1[[#This Row],[datetime]])</f>
        <v>7</v>
      </c>
      <c r="E980" s="17">
        <f>WEEKDAY(Таблица1[[#This Row],[datetime]])</f>
        <v>5</v>
      </c>
      <c r="F980" s="17">
        <f>HOUR(Таблица1[[#This Row],[datetime]])</f>
        <v>2</v>
      </c>
      <c r="G980">
        <v>3</v>
      </c>
      <c r="H980">
        <v>0</v>
      </c>
      <c r="I980">
        <v>1</v>
      </c>
      <c r="J980">
        <v>1</v>
      </c>
      <c r="K980">
        <v>27.06</v>
      </c>
      <c r="L980">
        <v>29.545000000000002</v>
      </c>
      <c r="M980">
        <v>89</v>
      </c>
      <c r="N980">
        <v>12.997999999999999</v>
      </c>
      <c r="O980">
        <v>1</v>
      </c>
      <c r="P980">
        <v>7</v>
      </c>
      <c r="Q980">
        <v>8</v>
      </c>
      <c r="R980">
        <v>979</v>
      </c>
    </row>
    <row r="981" spans="1:18" x14ac:dyDescent="0.2">
      <c r="A981" s="1">
        <v>40736.125</v>
      </c>
      <c r="B981" s="17">
        <f>YEAR(Таблица1[[#This Row],[datetime]])</f>
        <v>2011</v>
      </c>
      <c r="C981" s="17">
        <f>MONTH(Таблица1[[#This Row],[datetime]])</f>
        <v>7</v>
      </c>
      <c r="D981" s="17">
        <f>DAY(Таблица1[[#This Row],[datetime]])</f>
        <v>12</v>
      </c>
      <c r="E981" s="17">
        <f>WEEKDAY(Таблица1[[#This Row],[datetime]])</f>
        <v>3</v>
      </c>
      <c r="F981" s="17">
        <f>HOUR(Таблица1[[#This Row],[datetime]])</f>
        <v>3</v>
      </c>
      <c r="G981">
        <v>3</v>
      </c>
      <c r="H981">
        <v>0</v>
      </c>
      <c r="I981">
        <v>1</v>
      </c>
      <c r="J981">
        <v>2</v>
      </c>
      <c r="K981">
        <v>28.7</v>
      </c>
      <c r="L981">
        <v>33.335000000000001</v>
      </c>
      <c r="M981">
        <v>79</v>
      </c>
      <c r="N981">
        <v>0</v>
      </c>
      <c r="O981">
        <v>2</v>
      </c>
      <c r="P981">
        <v>6</v>
      </c>
      <c r="Q981">
        <v>8</v>
      </c>
      <c r="R981">
        <v>980</v>
      </c>
    </row>
    <row r="982" spans="1:18" x14ac:dyDescent="0.2">
      <c r="A982" s="1">
        <v>40757.083333333336</v>
      </c>
      <c r="B982" s="17">
        <f>YEAR(Таблица1[[#This Row],[datetime]])</f>
        <v>2011</v>
      </c>
      <c r="C982" s="17">
        <f>MONTH(Таблица1[[#This Row],[datetime]])</f>
        <v>8</v>
      </c>
      <c r="D982" s="17">
        <f>DAY(Таблица1[[#This Row],[datetime]])</f>
        <v>2</v>
      </c>
      <c r="E982" s="17">
        <f>WEEKDAY(Таблица1[[#This Row],[datetime]])</f>
        <v>3</v>
      </c>
      <c r="F982" s="17">
        <f>HOUR(Таблица1[[#This Row],[datetime]])</f>
        <v>2</v>
      </c>
      <c r="G982">
        <v>3</v>
      </c>
      <c r="H982">
        <v>0</v>
      </c>
      <c r="I982">
        <v>1</v>
      </c>
      <c r="J982">
        <v>1</v>
      </c>
      <c r="K982">
        <v>27.88</v>
      </c>
      <c r="L982">
        <v>31.82</v>
      </c>
      <c r="M982">
        <v>69</v>
      </c>
      <c r="N982">
        <v>0</v>
      </c>
      <c r="O982">
        <v>2</v>
      </c>
      <c r="P982">
        <v>6</v>
      </c>
      <c r="Q982">
        <v>8</v>
      </c>
      <c r="R982">
        <v>981</v>
      </c>
    </row>
    <row r="983" spans="1:18" x14ac:dyDescent="0.2">
      <c r="A983" s="1">
        <v>40774.083333333336</v>
      </c>
      <c r="B983" s="17">
        <f>YEAR(Таблица1[[#This Row],[datetime]])</f>
        <v>2011</v>
      </c>
      <c r="C983" s="17">
        <f>MONTH(Таблица1[[#This Row],[datetime]])</f>
        <v>8</v>
      </c>
      <c r="D983" s="17">
        <f>DAY(Таблица1[[#This Row],[datetime]])</f>
        <v>19</v>
      </c>
      <c r="E983" s="17">
        <f>WEEKDAY(Таблица1[[#This Row],[datetime]])</f>
        <v>6</v>
      </c>
      <c r="F983" s="17">
        <f>HOUR(Таблица1[[#This Row],[datetime]])</f>
        <v>2</v>
      </c>
      <c r="G983">
        <v>3</v>
      </c>
      <c r="H983">
        <v>0</v>
      </c>
      <c r="I983">
        <v>1</v>
      </c>
      <c r="J983">
        <v>3</v>
      </c>
      <c r="K983">
        <v>26.24</v>
      </c>
      <c r="L983">
        <v>28.79</v>
      </c>
      <c r="M983">
        <v>83</v>
      </c>
      <c r="N983">
        <v>0</v>
      </c>
      <c r="O983">
        <v>0</v>
      </c>
      <c r="P983">
        <v>8</v>
      </c>
      <c r="Q983">
        <v>8</v>
      </c>
      <c r="R983">
        <v>982</v>
      </c>
    </row>
    <row r="984" spans="1:18" x14ac:dyDescent="0.2">
      <c r="A984" s="1">
        <v>40774.166666666664</v>
      </c>
      <c r="B984" s="17">
        <f>YEAR(Таблица1[[#This Row],[datetime]])</f>
        <v>2011</v>
      </c>
      <c r="C984" s="17">
        <f>MONTH(Таблица1[[#This Row],[datetime]])</f>
        <v>8</v>
      </c>
      <c r="D984" s="17">
        <f>DAY(Таблица1[[#This Row],[datetime]])</f>
        <v>19</v>
      </c>
      <c r="E984" s="17">
        <f>WEEKDAY(Таблица1[[#This Row],[datetime]])</f>
        <v>6</v>
      </c>
      <c r="F984" s="17">
        <f>HOUR(Таблица1[[#This Row],[datetime]])</f>
        <v>4</v>
      </c>
      <c r="G984">
        <v>3</v>
      </c>
      <c r="H984">
        <v>0</v>
      </c>
      <c r="I984">
        <v>1</v>
      </c>
      <c r="J984">
        <v>1</v>
      </c>
      <c r="K984">
        <v>26.24</v>
      </c>
      <c r="L984">
        <v>28.79</v>
      </c>
      <c r="M984">
        <v>83</v>
      </c>
      <c r="N984">
        <v>0</v>
      </c>
      <c r="O984">
        <v>1</v>
      </c>
      <c r="P984">
        <v>7</v>
      </c>
      <c r="Q984">
        <v>8</v>
      </c>
      <c r="R984">
        <v>983</v>
      </c>
    </row>
    <row r="985" spans="1:18" x14ac:dyDescent="0.2">
      <c r="A985" s="1">
        <v>40788.125</v>
      </c>
      <c r="B985" s="17">
        <f>YEAR(Таблица1[[#This Row],[datetime]])</f>
        <v>2011</v>
      </c>
      <c r="C985" s="17">
        <f>MONTH(Таблица1[[#This Row],[datetime]])</f>
        <v>9</v>
      </c>
      <c r="D985" s="17">
        <f>DAY(Таблица1[[#This Row],[datetime]])</f>
        <v>2</v>
      </c>
      <c r="E985" s="17">
        <f>WEEKDAY(Таблица1[[#This Row],[datetime]])</f>
        <v>6</v>
      </c>
      <c r="F985" s="17">
        <f>HOUR(Таблица1[[#This Row],[datetime]])</f>
        <v>3</v>
      </c>
      <c r="G985">
        <v>3</v>
      </c>
      <c r="H985">
        <v>0</v>
      </c>
      <c r="I985">
        <v>1</v>
      </c>
      <c r="J985">
        <v>2</v>
      </c>
      <c r="K985">
        <v>24.6</v>
      </c>
      <c r="L985">
        <v>28.03</v>
      </c>
      <c r="M985">
        <v>83</v>
      </c>
      <c r="N985">
        <v>11.0014</v>
      </c>
      <c r="O985">
        <v>4</v>
      </c>
      <c r="P985">
        <v>4</v>
      </c>
      <c r="Q985">
        <v>8</v>
      </c>
      <c r="R985">
        <v>984</v>
      </c>
    </row>
    <row r="986" spans="1:18" x14ac:dyDescent="0.2">
      <c r="A986" s="1">
        <v>40791.166666666664</v>
      </c>
      <c r="B986" s="17">
        <f>YEAR(Таблица1[[#This Row],[datetime]])</f>
        <v>2011</v>
      </c>
      <c r="C986" s="17">
        <f>MONTH(Таблица1[[#This Row],[datetime]])</f>
        <v>9</v>
      </c>
      <c r="D986" s="17">
        <f>DAY(Таблица1[[#This Row],[datetime]])</f>
        <v>5</v>
      </c>
      <c r="E986" s="17">
        <f>WEEKDAY(Таблица1[[#This Row],[datetime]])</f>
        <v>2</v>
      </c>
      <c r="F986" s="17">
        <f>HOUR(Таблица1[[#This Row],[datetime]])</f>
        <v>4</v>
      </c>
      <c r="G986">
        <v>3</v>
      </c>
      <c r="H986">
        <v>1</v>
      </c>
      <c r="I986">
        <v>0</v>
      </c>
      <c r="J986">
        <v>2</v>
      </c>
      <c r="K986">
        <v>27.88</v>
      </c>
      <c r="L986">
        <v>31.82</v>
      </c>
      <c r="M986">
        <v>69</v>
      </c>
      <c r="N986">
        <v>19.001200000000001</v>
      </c>
      <c r="O986">
        <v>3</v>
      </c>
      <c r="P986">
        <v>5</v>
      </c>
      <c r="Q986">
        <v>8</v>
      </c>
      <c r="R986">
        <v>985</v>
      </c>
    </row>
    <row r="987" spans="1:18" x14ac:dyDescent="0.2">
      <c r="A987" s="1">
        <v>40792</v>
      </c>
      <c r="B987" s="17">
        <f>YEAR(Таблица1[[#This Row],[datetime]])</f>
        <v>2011</v>
      </c>
      <c r="C987" s="17">
        <f>MONTH(Таблица1[[#This Row],[datetime]])</f>
        <v>9</v>
      </c>
      <c r="D987" s="17">
        <f>DAY(Таблица1[[#This Row],[datetime]])</f>
        <v>6</v>
      </c>
      <c r="E987" s="17">
        <f>WEEKDAY(Таблица1[[#This Row],[datetime]])</f>
        <v>3</v>
      </c>
      <c r="F987" s="17">
        <f>HOUR(Таблица1[[#This Row],[datetime]])</f>
        <v>0</v>
      </c>
      <c r="G987">
        <v>3</v>
      </c>
      <c r="H987">
        <v>0</v>
      </c>
      <c r="I987">
        <v>1</v>
      </c>
      <c r="J987">
        <v>3</v>
      </c>
      <c r="K987">
        <v>22.14</v>
      </c>
      <c r="L987">
        <v>25.76</v>
      </c>
      <c r="M987">
        <v>94</v>
      </c>
      <c r="N987">
        <v>23.999400000000001</v>
      </c>
      <c r="O987">
        <v>1</v>
      </c>
      <c r="P987">
        <v>7</v>
      </c>
      <c r="Q987">
        <v>8</v>
      </c>
      <c r="R987">
        <v>986</v>
      </c>
    </row>
    <row r="988" spans="1:18" x14ac:dyDescent="0.2">
      <c r="A988" s="1">
        <v>40795.041666666664</v>
      </c>
      <c r="B988" s="17">
        <f>YEAR(Таблица1[[#This Row],[datetime]])</f>
        <v>2011</v>
      </c>
      <c r="C988" s="17">
        <f>MONTH(Таблица1[[#This Row],[datetime]])</f>
        <v>9</v>
      </c>
      <c r="D988" s="17">
        <f>DAY(Таблица1[[#This Row],[datetime]])</f>
        <v>9</v>
      </c>
      <c r="E988" s="17">
        <f>WEEKDAY(Таблица1[[#This Row],[datetime]])</f>
        <v>6</v>
      </c>
      <c r="F988" s="17">
        <f>HOUR(Таблица1[[#This Row],[datetime]])</f>
        <v>1</v>
      </c>
      <c r="G988">
        <v>3</v>
      </c>
      <c r="H988">
        <v>0</v>
      </c>
      <c r="I988">
        <v>1</v>
      </c>
      <c r="J988">
        <v>2</v>
      </c>
      <c r="K988">
        <v>25.42</v>
      </c>
      <c r="L988">
        <v>25.76</v>
      </c>
      <c r="M988">
        <v>100</v>
      </c>
      <c r="N988">
        <v>11.0014</v>
      </c>
      <c r="O988">
        <v>0</v>
      </c>
      <c r="P988">
        <v>8</v>
      </c>
      <c r="Q988">
        <v>8</v>
      </c>
      <c r="R988">
        <v>987</v>
      </c>
    </row>
    <row r="989" spans="1:18" x14ac:dyDescent="0.2">
      <c r="A989" s="1">
        <v>40795.083333333336</v>
      </c>
      <c r="B989" s="17">
        <f>YEAR(Таблица1[[#This Row],[datetime]])</f>
        <v>2011</v>
      </c>
      <c r="C989" s="17">
        <f>MONTH(Таблица1[[#This Row],[datetime]])</f>
        <v>9</v>
      </c>
      <c r="D989" s="17">
        <f>DAY(Таблица1[[#This Row],[datetime]])</f>
        <v>9</v>
      </c>
      <c r="E989" s="17">
        <f>WEEKDAY(Таблица1[[#This Row],[datetime]])</f>
        <v>6</v>
      </c>
      <c r="F989" s="17">
        <f>HOUR(Таблица1[[#This Row],[datetime]])</f>
        <v>2</v>
      </c>
      <c r="G989">
        <v>3</v>
      </c>
      <c r="H989">
        <v>0</v>
      </c>
      <c r="I989">
        <v>1</v>
      </c>
      <c r="J989">
        <v>2</v>
      </c>
      <c r="K989">
        <v>25.42</v>
      </c>
      <c r="L989">
        <v>25.76</v>
      </c>
      <c r="M989">
        <v>100</v>
      </c>
      <c r="N989">
        <v>16.997900000000001</v>
      </c>
      <c r="O989">
        <v>1</v>
      </c>
      <c r="P989">
        <v>7</v>
      </c>
      <c r="Q989">
        <v>8</v>
      </c>
      <c r="R989">
        <v>988</v>
      </c>
    </row>
    <row r="990" spans="1:18" x14ac:dyDescent="0.2">
      <c r="A990" s="1">
        <v>40796.208333333336</v>
      </c>
      <c r="B990" s="17">
        <f>YEAR(Таблица1[[#This Row],[datetime]])</f>
        <v>2011</v>
      </c>
      <c r="C990" s="17">
        <f>MONTH(Таблица1[[#This Row],[datetime]])</f>
        <v>9</v>
      </c>
      <c r="D990" s="17">
        <f>DAY(Таблица1[[#This Row],[datetime]])</f>
        <v>10</v>
      </c>
      <c r="E990" s="17">
        <f>WEEKDAY(Таблица1[[#This Row],[datetime]])</f>
        <v>7</v>
      </c>
      <c r="F990" s="17">
        <f>HOUR(Таблица1[[#This Row],[datetime]])</f>
        <v>5</v>
      </c>
      <c r="G990">
        <v>3</v>
      </c>
      <c r="H990">
        <v>0</v>
      </c>
      <c r="I990">
        <v>0</v>
      </c>
      <c r="J990">
        <v>1</v>
      </c>
      <c r="K990">
        <v>23.78</v>
      </c>
      <c r="L990">
        <v>27.274999999999999</v>
      </c>
      <c r="M990">
        <v>94</v>
      </c>
      <c r="N990">
        <v>8.9981000000000009</v>
      </c>
      <c r="O990">
        <v>2</v>
      </c>
      <c r="P990">
        <v>6</v>
      </c>
      <c r="Q990">
        <v>8</v>
      </c>
      <c r="R990">
        <v>989</v>
      </c>
    </row>
    <row r="991" spans="1:18" x14ac:dyDescent="0.2">
      <c r="A991" s="1">
        <v>40799.166666666664</v>
      </c>
      <c r="B991" s="17">
        <f>YEAR(Таблица1[[#This Row],[datetime]])</f>
        <v>2011</v>
      </c>
      <c r="C991" s="17">
        <f>MONTH(Таблица1[[#This Row],[datetime]])</f>
        <v>9</v>
      </c>
      <c r="D991" s="17">
        <f>DAY(Таблица1[[#This Row],[datetime]])</f>
        <v>13</v>
      </c>
      <c r="E991" s="17">
        <f>WEEKDAY(Таблица1[[#This Row],[datetime]])</f>
        <v>3</v>
      </c>
      <c r="F991" s="17">
        <f>HOUR(Таблица1[[#This Row],[datetime]])</f>
        <v>4</v>
      </c>
      <c r="G991">
        <v>3</v>
      </c>
      <c r="H991">
        <v>0</v>
      </c>
      <c r="I991">
        <v>1</v>
      </c>
      <c r="J991">
        <v>1</v>
      </c>
      <c r="K991">
        <v>22.96</v>
      </c>
      <c r="L991">
        <v>26.515000000000001</v>
      </c>
      <c r="M991">
        <v>88</v>
      </c>
      <c r="N991">
        <v>0</v>
      </c>
      <c r="O991">
        <v>2</v>
      </c>
      <c r="P991">
        <v>6</v>
      </c>
      <c r="Q991">
        <v>8</v>
      </c>
      <c r="R991">
        <v>990</v>
      </c>
    </row>
    <row r="992" spans="1:18" x14ac:dyDescent="0.2">
      <c r="A992" s="1">
        <v>40800.041666666664</v>
      </c>
      <c r="B992" s="17">
        <f>YEAR(Таблица1[[#This Row],[datetime]])</f>
        <v>2011</v>
      </c>
      <c r="C992" s="17">
        <f>MONTH(Таблица1[[#This Row],[datetime]])</f>
        <v>9</v>
      </c>
      <c r="D992" s="17">
        <f>DAY(Таблица1[[#This Row],[datetime]])</f>
        <v>14</v>
      </c>
      <c r="E992" s="17">
        <f>WEEKDAY(Таблица1[[#This Row],[datetime]])</f>
        <v>4</v>
      </c>
      <c r="F992" s="17">
        <f>HOUR(Таблица1[[#This Row],[datetime]])</f>
        <v>1</v>
      </c>
      <c r="G992">
        <v>3</v>
      </c>
      <c r="H992">
        <v>0</v>
      </c>
      <c r="I992">
        <v>1</v>
      </c>
      <c r="J992">
        <v>1</v>
      </c>
      <c r="K992">
        <v>25.42</v>
      </c>
      <c r="L992">
        <v>29.545000000000002</v>
      </c>
      <c r="M992">
        <v>78</v>
      </c>
      <c r="N992">
        <v>6.0031999999999996</v>
      </c>
      <c r="O992">
        <v>1</v>
      </c>
      <c r="P992">
        <v>7</v>
      </c>
      <c r="Q992">
        <v>8</v>
      </c>
      <c r="R992">
        <v>991</v>
      </c>
    </row>
    <row r="993" spans="1:18" x14ac:dyDescent="0.2">
      <c r="A993" s="1">
        <v>40800.125</v>
      </c>
      <c r="B993" s="17">
        <f>YEAR(Таблица1[[#This Row],[datetime]])</f>
        <v>2011</v>
      </c>
      <c r="C993" s="17">
        <f>MONTH(Таблица1[[#This Row],[datetime]])</f>
        <v>9</v>
      </c>
      <c r="D993" s="17">
        <f>DAY(Таблица1[[#This Row],[datetime]])</f>
        <v>14</v>
      </c>
      <c r="E993" s="17">
        <f>WEEKDAY(Таблица1[[#This Row],[datetime]])</f>
        <v>4</v>
      </c>
      <c r="F993" s="17">
        <f>HOUR(Таблица1[[#This Row],[datetime]])</f>
        <v>3</v>
      </c>
      <c r="G993">
        <v>3</v>
      </c>
      <c r="H993">
        <v>0</v>
      </c>
      <c r="I993">
        <v>1</v>
      </c>
      <c r="J993">
        <v>1</v>
      </c>
      <c r="K993">
        <v>24.6</v>
      </c>
      <c r="L993">
        <v>27.274999999999999</v>
      </c>
      <c r="M993">
        <v>88</v>
      </c>
      <c r="N993">
        <v>8.9981000000000009</v>
      </c>
      <c r="O993">
        <v>1</v>
      </c>
      <c r="P993">
        <v>7</v>
      </c>
      <c r="Q993">
        <v>8</v>
      </c>
      <c r="R993">
        <v>992</v>
      </c>
    </row>
    <row r="994" spans="1:18" x14ac:dyDescent="0.2">
      <c r="A994" s="1">
        <v>40801.125</v>
      </c>
      <c r="B994" s="17">
        <f>YEAR(Таблица1[[#This Row],[datetime]])</f>
        <v>2011</v>
      </c>
      <c r="C994" s="17">
        <f>MONTH(Таблица1[[#This Row],[datetime]])</f>
        <v>9</v>
      </c>
      <c r="D994" s="17">
        <f>DAY(Таблица1[[#This Row],[datetime]])</f>
        <v>15</v>
      </c>
      <c r="E994" s="17">
        <f>WEEKDAY(Таблица1[[#This Row],[datetime]])</f>
        <v>5</v>
      </c>
      <c r="F994" s="17">
        <f>HOUR(Таблица1[[#This Row],[datetime]])</f>
        <v>3</v>
      </c>
      <c r="G994">
        <v>3</v>
      </c>
      <c r="H994">
        <v>0</v>
      </c>
      <c r="I994">
        <v>1</v>
      </c>
      <c r="J994">
        <v>1</v>
      </c>
      <c r="K994">
        <v>25.42</v>
      </c>
      <c r="L994">
        <v>29.545000000000002</v>
      </c>
      <c r="M994">
        <v>73</v>
      </c>
      <c r="N994">
        <v>6.0031999999999996</v>
      </c>
      <c r="O994">
        <v>3</v>
      </c>
      <c r="P994">
        <v>5</v>
      </c>
      <c r="Q994">
        <v>8</v>
      </c>
      <c r="R994">
        <v>993</v>
      </c>
    </row>
    <row r="995" spans="1:18" x14ac:dyDescent="0.2">
      <c r="A995" s="1">
        <v>40805.166666666664</v>
      </c>
      <c r="B995" s="17">
        <f>YEAR(Таблица1[[#This Row],[datetime]])</f>
        <v>2011</v>
      </c>
      <c r="C995" s="17">
        <f>MONTH(Таблица1[[#This Row],[datetime]])</f>
        <v>9</v>
      </c>
      <c r="D995" s="17">
        <f>DAY(Таблица1[[#This Row],[datetime]])</f>
        <v>19</v>
      </c>
      <c r="E995" s="17">
        <f>WEEKDAY(Таблица1[[#This Row],[datetime]])</f>
        <v>2</v>
      </c>
      <c r="F995" s="17">
        <f>HOUR(Таблица1[[#This Row],[datetime]])</f>
        <v>4</v>
      </c>
      <c r="G995">
        <v>3</v>
      </c>
      <c r="H995">
        <v>0</v>
      </c>
      <c r="I995">
        <v>1</v>
      </c>
      <c r="J995">
        <v>2</v>
      </c>
      <c r="K995">
        <v>20.5</v>
      </c>
      <c r="L995">
        <v>24.24</v>
      </c>
      <c r="M995">
        <v>77</v>
      </c>
      <c r="N995">
        <v>11.0014</v>
      </c>
      <c r="O995">
        <v>2</v>
      </c>
      <c r="P995">
        <v>6</v>
      </c>
      <c r="Q995">
        <v>8</v>
      </c>
      <c r="R995">
        <v>994</v>
      </c>
    </row>
    <row r="996" spans="1:18" x14ac:dyDescent="0.2">
      <c r="A996" s="1">
        <v>40817.166666666664</v>
      </c>
      <c r="B996" s="17">
        <f>YEAR(Таблица1[[#This Row],[datetime]])</f>
        <v>2011</v>
      </c>
      <c r="C996" s="17">
        <f>MONTH(Таблица1[[#This Row],[datetime]])</f>
        <v>10</v>
      </c>
      <c r="D996" s="17">
        <f>DAY(Таблица1[[#This Row],[datetime]])</f>
        <v>1</v>
      </c>
      <c r="E996" s="17">
        <f>WEEKDAY(Таблица1[[#This Row],[datetime]])</f>
        <v>7</v>
      </c>
      <c r="F996" s="17">
        <f>HOUR(Таблица1[[#This Row],[datetime]])</f>
        <v>4</v>
      </c>
      <c r="G996">
        <v>4</v>
      </c>
      <c r="H996">
        <v>0</v>
      </c>
      <c r="I996">
        <v>0</v>
      </c>
      <c r="J996">
        <v>1</v>
      </c>
      <c r="K996">
        <v>18.04</v>
      </c>
      <c r="L996">
        <v>21.97</v>
      </c>
      <c r="M996">
        <v>58</v>
      </c>
      <c r="N996">
        <v>27.999300000000002</v>
      </c>
      <c r="O996">
        <v>2</v>
      </c>
      <c r="P996">
        <v>6</v>
      </c>
      <c r="Q996">
        <v>8</v>
      </c>
      <c r="R996">
        <v>995</v>
      </c>
    </row>
    <row r="997" spans="1:18" x14ac:dyDescent="0.2">
      <c r="A997" s="1">
        <v>40819.166666666664</v>
      </c>
      <c r="B997" s="17">
        <f>YEAR(Таблица1[[#This Row],[datetime]])</f>
        <v>2011</v>
      </c>
      <c r="C997" s="17">
        <f>MONTH(Таблица1[[#This Row],[datetime]])</f>
        <v>10</v>
      </c>
      <c r="D997" s="17">
        <f>DAY(Таблица1[[#This Row],[datetime]])</f>
        <v>3</v>
      </c>
      <c r="E997" s="17">
        <f>WEEKDAY(Таблица1[[#This Row],[datetime]])</f>
        <v>2</v>
      </c>
      <c r="F997" s="17">
        <f>HOUR(Таблица1[[#This Row],[datetime]])</f>
        <v>4</v>
      </c>
      <c r="G997">
        <v>4</v>
      </c>
      <c r="H997">
        <v>0</v>
      </c>
      <c r="I997">
        <v>1</v>
      </c>
      <c r="J997">
        <v>1</v>
      </c>
      <c r="K997">
        <v>13.94</v>
      </c>
      <c r="L997">
        <v>17.425000000000001</v>
      </c>
      <c r="M997">
        <v>87</v>
      </c>
      <c r="N997">
        <v>7.0015000000000001</v>
      </c>
      <c r="O997">
        <v>2</v>
      </c>
      <c r="P997">
        <v>6</v>
      </c>
      <c r="Q997">
        <v>8</v>
      </c>
      <c r="R997">
        <v>996</v>
      </c>
    </row>
    <row r="998" spans="1:18" x14ac:dyDescent="0.2">
      <c r="A998" s="1">
        <v>40824.208333333336</v>
      </c>
      <c r="B998" s="17">
        <f>YEAR(Таблица1[[#This Row],[datetime]])</f>
        <v>2011</v>
      </c>
      <c r="C998" s="17">
        <f>MONTH(Таблица1[[#This Row],[datetime]])</f>
        <v>10</v>
      </c>
      <c r="D998" s="17">
        <f>DAY(Таблица1[[#This Row],[datetime]])</f>
        <v>8</v>
      </c>
      <c r="E998" s="17">
        <f>WEEKDAY(Таблица1[[#This Row],[datetime]])</f>
        <v>7</v>
      </c>
      <c r="F998" s="17">
        <f>HOUR(Таблица1[[#This Row],[datetime]])</f>
        <v>5</v>
      </c>
      <c r="G998">
        <v>4</v>
      </c>
      <c r="H998">
        <v>0</v>
      </c>
      <c r="I998">
        <v>0</v>
      </c>
      <c r="J998">
        <v>1</v>
      </c>
      <c r="K998">
        <v>17.22</v>
      </c>
      <c r="L998">
        <v>21.21</v>
      </c>
      <c r="M998">
        <v>88</v>
      </c>
      <c r="N998">
        <v>7.0015000000000001</v>
      </c>
      <c r="O998">
        <v>1</v>
      </c>
      <c r="P998">
        <v>7</v>
      </c>
      <c r="Q998">
        <v>8</v>
      </c>
      <c r="R998">
        <v>997</v>
      </c>
    </row>
    <row r="999" spans="1:18" x14ac:dyDescent="0.2">
      <c r="A999" s="1">
        <v>40830.166666666664</v>
      </c>
      <c r="B999" s="17">
        <f>YEAR(Таблица1[[#This Row],[datetime]])</f>
        <v>2011</v>
      </c>
      <c r="C999" s="17">
        <f>MONTH(Таблица1[[#This Row],[datetime]])</f>
        <v>10</v>
      </c>
      <c r="D999" s="17">
        <f>DAY(Таблица1[[#This Row],[datetime]])</f>
        <v>14</v>
      </c>
      <c r="E999" s="17">
        <f>WEEKDAY(Таблица1[[#This Row],[datetime]])</f>
        <v>6</v>
      </c>
      <c r="F999" s="17">
        <f>HOUR(Таблица1[[#This Row],[datetime]])</f>
        <v>4</v>
      </c>
      <c r="G999">
        <v>4</v>
      </c>
      <c r="H999">
        <v>0</v>
      </c>
      <c r="I999">
        <v>1</v>
      </c>
      <c r="J999">
        <v>1</v>
      </c>
      <c r="K999">
        <v>22.96</v>
      </c>
      <c r="L999">
        <v>26.515000000000001</v>
      </c>
      <c r="M999">
        <v>94</v>
      </c>
      <c r="N999">
        <v>12.997999999999999</v>
      </c>
      <c r="O999">
        <v>0</v>
      </c>
      <c r="P999">
        <v>8</v>
      </c>
      <c r="Q999">
        <v>8</v>
      </c>
      <c r="R999">
        <v>998</v>
      </c>
    </row>
    <row r="1000" spans="1:18" x14ac:dyDescent="0.2">
      <c r="A1000" s="1">
        <v>40848.166666666664</v>
      </c>
      <c r="B1000" s="17">
        <f>YEAR(Таблица1[[#This Row],[datetime]])</f>
        <v>2011</v>
      </c>
      <c r="C1000" s="17">
        <f>MONTH(Таблица1[[#This Row],[datetime]])</f>
        <v>11</v>
      </c>
      <c r="D1000" s="17">
        <f>DAY(Таблица1[[#This Row],[datetime]])</f>
        <v>1</v>
      </c>
      <c r="E1000" s="17">
        <f>WEEKDAY(Таблица1[[#This Row],[datetime]])</f>
        <v>3</v>
      </c>
      <c r="F1000" s="17">
        <f>HOUR(Таблица1[[#This Row],[datetime]])</f>
        <v>4</v>
      </c>
      <c r="G1000">
        <v>4</v>
      </c>
      <c r="H1000">
        <v>0</v>
      </c>
      <c r="I1000">
        <v>1</v>
      </c>
      <c r="J1000">
        <v>1</v>
      </c>
      <c r="K1000">
        <v>13.94</v>
      </c>
      <c r="L1000">
        <v>15.91</v>
      </c>
      <c r="M1000">
        <v>81</v>
      </c>
      <c r="N1000">
        <v>15.001300000000001</v>
      </c>
      <c r="O1000">
        <v>1</v>
      </c>
      <c r="P1000">
        <v>7</v>
      </c>
      <c r="Q1000">
        <v>8</v>
      </c>
      <c r="R1000">
        <v>999</v>
      </c>
    </row>
    <row r="1001" spans="1:18" x14ac:dyDescent="0.2">
      <c r="A1001" s="1">
        <v>40851.125</v>
      </c>
      <c r="B1001" s="17">
        <f>YEAR(Таблица1[[#This Row],[datetime]])</f>
        <v>2011</v>
      </c>
      <c r="C1001" s="17">
        <f>MONTH(Таблица1[[#This Row],[datetime]])</f>
        <v>11</v>
      </c>
      <c r="D1001" s="17">
        <f>DAY(Таблица1[[#This Row],[datetime]])</f>
        <v>4</v>
      </c>
      <c r="E1001" s="17">
        <f>WEEKDAY(Таблица1[[#This Row],[datetime]])</f>
        <v>6</v>
      </c>
      <c r="F1001" s="17">
        <f>HOUR(Таблица1[[#This Row],[datetime]])</f>
        <v>3</v>
      </c>
      <c r="G1001">
        <v>4</v>
      </c>
      <c r="H1001">
        <v>0</v>
      </c>
      <c r="I1001">
        <v>1</v>
      </c>
      <c r="J1001">
        <v>2</v>
      </c>
      <c r="K1001">
        <v>15.58</v>
      </c>
      <c r="L1001">
        <v>19.695</v>
      </c>
      <c r="M1001">
        <v>87</v>
      </c>
      <c r="N1001">
        <v>11.0014</v>
      </c>
      <c r="O1001">
        <v>1</v>
      </c>
      <c r="P1001">
        <v>7</v>
      </c>
      <c r="Q1001">
        <v>8</v>
      </c>
      <c r="R1001">
        <v>1000</v>
      </c>
    </row>
    <row r="1002" spans="1:18" x14ac:dyDescent="0.2">
      <c r="A1002" s="1">
        <v>40852.125</v>
      </c>
      <c r="B1002" s="17">
        <f>YEAR(Таблица1[[#This Row],[datetime]])</f>
        <v>2011</v>
      </c>
      <c r="C1002" s="17">
        <f>MONTH(Таблица1[[#This Row],[datetime]])</f>
        <v>11</v>
      </c>
      <c r="D1002" s="17">
        <f>DAY(Таблица1[[#This Row],[datetime]])</f>
        <v>5</v>
      </c>
      <c r="E1002" s="17">
        <f>WEEKDAY(Таблица1[[#This Row],[datetime]])</f>
        <v>7</v>
      </c>
      <c r="F1002" s="17">
        <f>HOUR(Таблица1[[#This Row],[datetime]])</f>
        <v>3</v>
      </c>
      <c r="G1002">
        <v>4</v>
      </c>
      <c r="H1002">
        <v>0</v>
      </c>
      <c r="I1002">
        <v>0</v>
      </c>
      <c r="J1002">
        <v>1</v>
      </c>
      <c r="K1002">
        <v>12.3</v>
      </c>
      <c r="L1002">
        <v>13.635</v>
      </c>
      <c r="M1002">
        <v>52</v>
      </c>
      <c r="N1002">
        <v>19.999500000000001</v>
      </c>
      <c r="O1002">
        <v>0</v>
      </c>
      <c r="P1002">
        <v>8</v>
      </c>
      <c r="Q1002">
        <v>8</v>
      </c>
      <c r="R1002">
        <v>1001</v>
      </c>
    </row>
    <row r="1003" spans="1:18" x14ac:dyDescent="0.2">
      <c r="A1003" s="1">
        <v>40852.166666666664</v>
      </c>
      <c r="B1003" s="17">
        <f>YEAR(Таблица1[[#This Row],[datetime]])</f>
        <v>2011</v>
      </c>
      <c r="C1003" s="17">
        <f>MONTH(Таблица1[[#This Row],[datetime]])</f>
        <v>11</v>
      </c>
      <c r="D1003" s="17">
        <f>DAY(Таблица1[[#This Row],[datetime]])</f>
        <v>5</v>
      </c>
      <c r="E1003" s="17">
        <f>WEEKDAY(Таблица1[[#This Row],[datetime]])</f>
        <v>7</v>
      </c>
      <c r="F1003" s="17">
        <f>HOUR(Таблица1[[#This Row],[datetime]])</f>
        <v>4</v>
      </c>
      <c r="G1003">
        <v>4</v>
      </c>
      <c r="H1003">
        <v>0</v>
      </c>
      <c r="I1003">
        <v>0</v>
      </c>
      <c r="J1003">
        <v>1</v>
      </c>
      <c r="K1003">
        <v>11.48</v>
      </c>
      <c r="L1003">
        <v>12.88</v>
      </c>
      <c r="M1003">
        <v>56</v>
      </c>
      <c r="N1003">
        <v>22.002800000000001</v>
      </c>
      <c r="O1003">
        <v>3</v>
      </c>
      <c r="P1003">
        <v>5</v>
      </c>
      <c r="Q1003">
        <v>8</v>
      </c>
      <c r="R1003">
        <v>1002</v>
      </c>
    </row>
    <row r="1004" spans="1:18" x14ac:dyDescent="0.2">
      <c r="A1004" s="1">
        <v>40854.041666666664</v>
      </c>
      <c r="B1004" s="17">
        <f>YEAR(Таблица1[[#This Row],[datetime]])</f>
        <v>2011</v>
      </c>
      <c r="C1004" s="17">
        <f>MONTH(Таблица1[[#This Row],[datetime]])</f>
        <v>11</v>
      </c>
      <c r="D1004" s="17">
        <f>DAY(Таблица1[[#This Row],[datetime]])</f>
        <v>7</v>
      </c>
      <c r="E1004" s="17">
        <f>WEEKDAY(Таблица1[[#This Row],[datetime]])</f>
        <v>2</v>
      </c>
      <c r="F1004" s="17">
        <f>HOUR(Таблица1[[#This Row],[datetime]])</f>
        <v>1</v>
      </c>
      <c r="G1004">
        <v>4</v>
      </c>
      <c r="H1004">
        <v>0</v>
      </c>
      <c r="I1004">
        <v>1</v>
      </c>
      <c r="J1004">
        <v>1</v>
      </c>
      <c r="K1004">
        <v>13.94</v>
      </c>
      <c r="L1004">
        <v>18.18</v>
      </c>
      <c r="M1004">
        <v>87</v>
      </c>
      <c r="N1004">
        <v>0</v>
      </c>
      <c r="O1004">
        <v>2</v>
      </c>
      <c r="P1004">
        <v>6</v>
      </c>
      <c r="Q1004">
        <v>8</v>
      </c>
      <c r="R1004">
        <v>1003</v>
      </c>
    </row>
    <row r="1005" spans="1:18" x14ac:dyDescent="0.2">
      <c r="A1005" s="1">
        <v>40858.166666666664</v>
      </c>
      <c r="B1005" s="17">
        <f>YEAR(Таблица1[[#This Row],[datetime]])</f>
        <v>2011</v>
      </c>
      <c r="C1005" s="17">
        <f>MONTH(Таблица1[[#This Row],[datetime]])</f>
        <v>11</v>
      </c>
      <c r="D1005" s="17">
        <f>DAY(Таблица1[[#This Row],[datetime]])</f>
        <v>11</v>
      </c>
      <c r="E1005" s="17">
        <f>WEEKDAY(Таблица1[[#This Row],[datetime]])</f>
        <v>6</v>
      </c>
      <c r="F1005" s="17">
        <f>HOUR(Таблица1[[#This Row],[datetime]])</f>
        <v>4</v>
      </c>
      <c r="G1005">
        <v>4</v>
      </c>
      <c r="H1005">
        <v>1</v>
      </c>
      <c r="I1005">
        <v>0</v>
      </c>
      <c r="J1005">
        <v>1</v>
      </c>
      <c r="K1005">
        <v>12.3</v>
      </c>
      <c r="L1005">
        <v>14.395</v>
      </c>
      <c r="M1005">
        <v>61</v>
      </c>
      <c r="N1005">
        <v>12.997999999999999</v>
      </c>
      <c r="O1005">
        <v>0</v>
      </c>
      <c r="P1005">
        <v>8</v>
      </c>
      <c r="Q1005">
        <v>8</v>
      </c>
      <c r="R1005">
        <v>1004</v>
      </c>
    </row>
    <row r="1006" spans="1:18" x14ac:dyDescent="0.2">
      <c r="A1006" s="1">
        <v>40866.166666666664</v>
      </c>
      <c r="B1006" s="17">
        <f>YEAR(Таблица1[[#This Row],[datetime]])</f>
        <v>2011</v>
      </c>
      <c r="C1006" s="17">
        <f>MONTH(Таблица1[[#This Row],[datetime]])</f>
        <v>11</v>
      </c>
      <c r="D1006" s="17">
        <f>DAY(Таблица1[[#This Row],[datetime]])</f>
        <v>19</v>
      </c>
      <c r="E1006" s="17">
        <f>WEEKDAY(Таблица1[[#This Row],[datetime]])</f>
        <v>7</v>
      </c>
      <c r="F1006" s="17">
        <f>HOUR(Таблица1[[#This Row],[datetime]])</f>
        <v>4</v>
      </c>
      <c r="G1006">
        <v>4</v>
      </c>
      <c r="H1006">
        <v>0</v>
      </c>
      <c r="I1006">
        <v>0</v>
      </c>
      <c r="J1006">
        <v>1</v>
      </c>
      <c r="K1006">
        <v>10.66</v>
      </c>
      <c r="L1006">
        <v>11.365</v>
      </c>
      <c r="M1006">
        <v>48</v>
      </c>
      <c r="N1006">
        <v>22.002800000000001</v>
      </c>
      <c r="O1006">
        <v>4</v>
      </c>
      <c r="P1006">
        <v>4</v>
      </c>
      <c r="Q1006">
        <v>8</v>
      </c>
      <c r="R1006">
        <v>1005</v>
      </c>
    </row>
    <row r="1007" spans="1:18" x14ac:dyDescent="0.2">
      <c r="A1007" s="1">
        <v>40880.166666666664</v>
      </c>
      <c r="B1007" s="17">
        <f>YEAR(Таблица1[[#This Row],[datetime]])</f>
        <v>2011</v>
      </c>
      <c r="C1007" s="17">
        <f>MONTH(Таблица1[[#This Row],[datetime]])</f>
        <v>12</v>
      </c>
      <c r="D1007" s="17">
        <f>DAY(Таблица1[[#This Row],[datetime]])</f>
        <v>3</v>
      </c>
      <c r="E1007" s="17">
        <f>WEEKDAY(Таблица1[[#This Row],[datetime]])</f>
        <v>7</v>
      </c>
      <c r="F1007" s="17">
        <f>HOUR(Таблица1[[#This Row],[datetime]])</f>
        <v>4</v>
      </c>
      <c r="G1007">
        <v>4</v>
      </c>
      <c r="H1007">
        <v>0</v>
      </c>
      <c r="I1007">
        <v>0</v>
      </c>
      <c r="J1007">
        <v>1</v>
      </c>
      <c r="K1007">
        <v>9.02</v>
      </c>
      <c r="L1007">
        <v>11.365</v>
      </c>
      <c r="M1007">
        <v>75</v>
      </c>
      <c r="N1007">
        <v>8.9981000000000009</v>
      </c>
      <c r="O1007">
        <v>1</v>
      </c>
      <c r="P1007">
        <v>7</v>
      </c>
      <c r="Q1007">
        <v>8</v>
      </c>
      <c r="R1007">
        <v>1006</v>
      </c>
    </row>
    <row r="1008" spans="1:18" x14ac:dyDescent="0.2">
      <c r="A1008" s="1">
        <v>40882.083333333336</v>
      </c>
      <c r="B1008" s="17">
        <f>YEAR(Таблица1[[#This Row],[datetime]])</f>
        <v>2011</v>
      </c>
      <c r="C1008" s="17">
        <f>MONTH(Таблица1[[#This Row],[datetime]])</f>
        <v>12</v>
      </c>
      <c r="D1008" s="17">
        <f>DAY(Таблица1[[#This Row],[datetime]])</f>
        <v>5</v>
      </c>
      <c r="E1008" s="17">
        <f>WEEKDAY(Таблица1[[#This Row],[datetime]])</f>
        <v>2</v>
      </c>
      <c r="F1008" s="17">
        <f>HOUR(Таблица1[[#This Row],[datetime]])</f>
        <v>2</v>
      </c>
      <c r="G1008">
        <v>4</v>
      </c>
      <c r="H1008">
        <v>0</v>
      </c>
      <c r="I1008">
        <v>1</v>
      </c>
      <c r="J1008">
        <v>1</v>
      </c>
      <c r="K1008">
        <v>13.12</v>
      </c>
      <c r="L1008">
        <v>17.425000000000001</v>
      </c>
      <c r="M1008">
        <v>87</v>
      </c>
      <c r="N1008">
        <v>0</v>
      </c>
      <c r="O1008">
        <v>0</v>
      </c>
      <c r="P1008">
        <v>8</v>
      </c>
      <c r="Q1008">
        <v>8</v>
      </c>
      <c r="R1008">
        <v>1007</v>
      </c>
    </row>
    <row r="1009" spans="1:18" x14ac:dyDescent="0.2">
      <c r="A1009" s="1">
        <v>40891.041666666664</v>
      </c>
      <c r="B1009" s="17">
        <f>YEAR(Таблица1[[#This Row],[datetime]])</f>
        <v>2011</v>
      </c>
      <c r="C1009" s="17">
        <f>MONTH(Таблица1[[#This Row],[datetime]])</f>
        <v>12</v>
      </c>
      <c r="D1009" s="17">
        <f>DAY(Таблица1[[#This Row],[datetime]])</f>
        <v>14</v>
      </c>
      <c r="E1009" s="17">
        <f>WEEKDAY(Таблица1[[#This Row],[datetime]])</f>
        <v>4</v>
      </c>
      <c r="F1009" s="17">
        <f>HOUR(Таблица1[[#This Row],[datetime]])</f>
        <v>1</v>
      </c>
      <c r="G1009">
        <v>4</v>
      </c>
      <c r="H1009">
        <v>0</v>
      </c>
      <c r="I1009">
        <v>1</v>
      </c>
      <c r="J1009">
        <v>1</v>
      </c>
      <c r="K1009">
        <v>10.66</v>
      </c>
      <c r="L1009">
        <v>15.15</v>
      </c>
      <c r="M1009">
        <v>75</v>
      </c>
      <c r="N1009">
        <v>0</v>
      </c>
      <c r="O1009">
        <v>0</v>
      </c>
      <c r="P1009">
        <v>8</v>
      </c>
      <c r="Q1009">
        <v>8</v>
      </c>
      <c r="R1009">
        <v>1008</v>
      </c>
    </row>
    <row r="1010" spans="1:18" x14ac:dyDescent="0.2">
      <c r="A1010" s="1">
        <v>40909.166666666664</v>
      </c>
      <c r="B1010" s="17">
        <f>YEAR(Таблица1[[#This Row],[datetime]])</f>
        <v>2012</v>
      </c>
      <c r="C1010" s="17">
        <f>MONTH(Таблица1[[#This Row],[datetime]])</f>
        <v>1</v>
      </c>
      <c r="D1010" s="17">
        <f>DAY(Таблица1[[#This Row],[datetime]])</f>
        <v>1</v>
      </c>
      <c r="E1010" s="17">
        <f>WEEKDAY(Таблица1[[#This Row],[datetime]])</f>
        <v>1</v>
      </c>
      <c r="F1010" s="17">
        <f>HOUR(Таблица1[[#This Row],[datetime]])</f>
        <v>4</v>
      </c>
      <c r="G1010">
        <v>1</v>
      </c>
      <c r="H1010">
        <v>0</v>
      </c>
      <c r="I1010">
        <v>0</v>
      </c>
      <c r="J1010">
        <v>1</v>
      </c>
      <c r="K1010">
        <v>11.48</v>
      </c>
      <c r="L1010">
        <v>15.15</v>
      </c>
      <c r="M1010">
        <v>81</v>
      </c>
      <c r="N1010">
        <v>6.0031999999999996</v>
      </c>
      <c r="O1010">
        <v>0</v>
      </c>
      <c r="P1010">
        <v>8</v>
      </c>
      <c r="Q1010">
        <v>8</v>
      </c>
      <c r="R1010">
        <v>1009</v>
      </c>
    </row>
    <row r="1011" spans="1:18" x14ac:dyDescent="0.2">
      <c r="A1011" s="1">
        <v>40914.041666666664</v>
      </c>
      <c r="B1011" s="17">
        <f>YEAR(Таблица1[[#This Row],[datetime]])</f>
        <v>2012</v>
      </c>
      <c r="C1011" s="17">
        <f>MONTH(Таблица1[[#This Row],[datetime]])</f>
        <v>1</v>
      </c>
      <c r="D1011" s="17">
        <f>DAY(Таблица1[[#This Row],[datetime]])</f>
        <v>6</v>
      </c>
      <c r="E1011" s="17">
        <f>WEEKDAY(Таблица1[[#This Row],[datetime]])</f>
        <v>6</v>
      </c>
      <c r="F1011" s="17">
        <f>HOUR(Таблица1[[#This Row],[datetime]])</f>
        <v>1</v>
      </c>
      <c r="G1011">
        <v>1</v>
      </c>
      <c r="H1011">
        <v>0</v>
      </c>
      <c r="I1011">
        <v>1</v>
      </c>
      <c r="J1011">
        <v>1</v>
      </c>
      <c r="K1011">
        <v>9.02</v>
      </c>
      <c r="L1011">
        <v>13.635</v>
      </c>
      <c r="M1011">
        <v>75</v>
      </c>
      <c r="N1011">
        <v>0</v>
      </c>
      <c r="O1011">
        <v>2</v>
      </c>
      <c r="P1011">
        <v>6</v>
      </c>
      <c r="Q1011">
        <v>8</v>
      </c>
      <c r="R1011">
        <v>1010</v>
      </c>
    </row>
    <row r="1012" spans="1:18" x14ac:dyDescent="0.2">
      <c r="A1012" s="1">
        <v>40923.25</v>
      </c>
      <c r="B1012" s="17">
        <f>YEAR(Таблица1[[#This Row],[datetime]])</f>
        <v>2012</v>
      </c>
      <c r="C1012" s="17">
        <f>MONTH(Таблица1[[#This Row],[datetime]])</f>
        <v>1</v>
      </c>
      <c r="D1012" s="17">
        <f>DAY(Таблица1[[#This Row],[datetime]])</f>
        <v>15</v>
      </c>
      <c r="E1012" s="17">
        <f>WEEKDAY(Таблица1[[#This Row],[datetime]])</f>
        <v>1</v>
      </c>
      <c r="F1012" s="17">
        <f>HOUR(Таблица1[[#This Row],[datetime]])</f>
        <v>6</v>
      </c>
      <c r="G1012">
        <v>1</v>
      </c>
      <c r="H1012">
        <v>0</v>
      </c>
      <c r="I1012">
        <v>0</v>
      </c>
      <c r="J1012">
        <v>2</v>
      </c>
      <c r="K1012">
        <v>5.74</v>
      </c>
      <c r="L1012">
        <v>6.06</v>
      </c>
      <c r="M1012">
        <v>50</v>
      </c>
      <c r="N1012">
        <v>19.001200000000001</v>
      </c>
      <c r="O1012">
        <v>1</v>
      </c>
      <c r="P1012">
        <v>7</v>
      </c>
      <c r="Q1012">
        <v>8</v>
      </c>
      <c r="R1012">
        <v>1011</v>
      </c>
    </row>
    <row r="1013" spans="1:18" x14ac:dyDescent="0.2">
      <c r="A1013" s="1">
        <v>40924.166666666664</v>
      </c>
      <c r="B1013" s="17">
        <f>YEAR(Таблица1[[#This Row],[datetime]])</f>
        <v>2012</v>
      </c>
      <c r="C1013" s="17">
        <f>MONTH(Таблица1[[#This Row],[datetime]])</f>
        <v>1</v>
      </c>
      <c r="D1013" s="17">
        <f>DAY(Таблица1[[#This Row],[datetime]])</f>
        <v>16</v>
      </c>
      <c r="E1013" s="17">
        <f>WEEKDAY(Таблица1[[#This Row],[datetime]])</f>
        <v>2</v>
      </c>
      <c r="F1013" s="17">
        <f>HOUR(Таблица1[[#This Row],[datetime]])</f>
        <v>4</v>
      </c>
      <c r="G1013">
        <v>1</v>
      </c>
      <c r="H1013">
        <v>1</v>
      </c>
      <c r="I1013">
        <v>0</v>
      </c>
      <c r="J1013">
        <v>1</v>
      </c>
      <c r="K1013">
        <v>4.92</v>
      </c>
      <c r="L1013">
        <v>7.5750000000000002</v>
      </c>
      <c r="M1013">
        <v>58</v>
      </c>
      <c r="N1013">
        <v>7.0015000000000001</v>
      </c>
      <c r="O1013">
        <v>2</v>
      </c>
      <c r="P1013">
        <v>6</v>
      </c>
      <c r="Q1013">
        <v>8</v>
      </c>
      <c r="R1013">
        <v>1012</v>
      </c>
    </row>
    <row r="1014" spans="1:18" x14ac:dyDescent="0.2">
      <c r="A1014" s="1">
        <v>40974</v>
      </c>
      <c r="B1014" s="17">
        <f>YEAR(Таблица1[[#This Row],[datetime]])</f>
        <v>2012</v>
      </c>
      <c r="C1014" s="17">
        <f>MONTH(Таблица1[[#This Row],[datetime]])</f>
        <v>3</v>
      </c>
      <c r="D1014" s="17">
        <f>DAY(Таблица1[[#This Row],[datetime]])</f>
        <v>6</v>
      </c>
      <c r="E1014" s="17">
        <f>WEEKDAY(Таблица1[[#This Row],[datetime]])</f>
        <v>3</v>
      </c>
      <c r="F1014" s="17">
        <f>HOUR(Таблица1[[#This Row],[datetime]])</f>
        <v>0</v>
      </c>
      <c r="G1014">
        <v>1</v>
      </c>
      <c r="H1014">
        <v>0</v>
      </c>
      <c r="I1014">
        <v>1</v>
      </c>
      <c r="J1014">
        <v>1</v>
      </c>
      <c r="K1014">
        <v>9.02</v>
      </c>
      <c r="L1014">
        <v>10.605</v>
      </c>
      <c r="M1014">
        <v>37</v>
      </c>
      <c r="N1014">
        <v>19.999500000000001</v>
      </c>
      <c r="O1014">
        <v>0</v>
      </c>
      <c r="P1014">
        <v>8</v>
      </c>
      <c r="Q1014">
        <v>8</v>
      </c>
      <c r="R1014">
        <v>1013</v>
      </c>
    </row>
    <row r="1015" spans="1:18" x14ac:dyDescent="0.2">
      <c r="A1015" s="1">
        <v>40985.208333333336</v>
      </c>
      <c r="B1015" s="17">
        <f>YEAR(Таблица1[[#This Row],[datetime]])</f>
        <v>2012</v>
      </c>
      <c r="C1015" s="17">
        <f>MONTH(Таблица1[[#This Row],[datetime]])</f>
        <v>3</v>
      </c>
      <c r="D1015" s="17">
        <f>DAY(Таблица1[[#This Row],[datetime]])</f>
        <v>17</v>
      </c>
      <c r="E1015" s="17">
        <f>WEEKDAY(Таблица1[[#This Row],[datetime]])</f>
        <v>7</v>
      </c>
      <c r="F1015" s="17">
        <f>HOUR(Таблица1[[#This Row],[datetime]])</f>
        <v>5</v>
      </c>
      <c r="G1015">
        <v>1</v>
      </c>
      <c r="H1015">
        <v>0</v>
      </c>
      <c r="I1015">
        <v>0</v>
      </c>
      <c r="J1015">
        <v>2</v>
      </c>
      <c r="K1015">
        <v>17.22</v>
      </c>
      <c r="L1015">
        <v>21.21</v>
      </c>
      <c r="M1015">
        <v>94</v>
      </c>
      <c r="N1015">
        <v>6.0031999999999996</v>
      </c>
      <c r="O1015">
        <v>5</v>
      </c>
      <c r="P1015">
        <v>3</v>
      </c>
      <c r="Q1015">
        <v>8</v>
      </c>
      <c r="R1015">
        <v>1014</v>
      </c>
    </row>
    <row r="1016" spans="1:18" x14ac:dyDescent="0.2">
      <c r="A1016" s="1">
        <v>40987.083333333336</v>
      </c>
      <c r="B1016" s="17">
        <f>YEAR(Таблица1[[#This Row],[datetime]])</f>
        <v>2012</v>
      </c>
      <c r="C1016" s="17">
        <f>MONTH(Таблица1[[#This Row],[datetime]])</f>
        <v>3</v>
      </c>
      <c r="D1016" s="17">
        <f>DAY(Таблица1[[#This Row],[datetime]])</f>
        <v>19</v>
      </c>
      <c r="E1016" s="17">
        <f>WEEKDAY(Таблица1[[#This Row],[datetime]])</f>
        <v>2</v>
      </c>
      <c r="F1016" s="17">
        <f>HOUR(Таблица1[[#This Row],[datetime]])</f>
        <v>2</v>
      </c>
      <c r="G1016">
        <v>1</v>
      </c>
      <c r="H1016">
        <v>0</v>
      </c>
      <c r="I1016">
        <v>1</v>
      </c>
      <c r="J1016">
        <v>1</v>
      </c>
      <c r="K1016">
        <v>18.86</v>
      </c>
      <c r="L1016">
        <v>22.725000000000001</v>
      </c>
      <c r="M1016">
        <v>88</v>
      </c>
      <c r="N1016">
        <v>11.0014</v>
      </c>
      <c r="O1016">
        <v>1</v>
      </c>
      <c r="P1016">
        <v>7</v>
      </c>
      <c r="Q1016">
        <v>8</v>
      </c>
      <c r="R1016">
        <v>1015</v>
      </c>
    </row>
    <row r="1017" spans="1:18" x14ac:dyDescent="0.2">
      <c r="A1017" s="1">
        <v>41005.125</v>
      </c>
      <c r="B1017" s="17">
        <f>YEAR(Таблица1[[#This Row],[datetime]])</f>
        <v>2012</v>
      </c>
      <c r="C1017" s="17">
        <f>MONTH(Таблица1[[#This Row],[datetime]])</f>
        <v>4</v>
      </c>
      <c r="D1017" s="17">
        <f>DAY(Таблица1[[#This Row],[datetime]])</f>
        <v>6</v>
      </c>
      <c r="E1017" s="17">
        <f>WEEKDAY(Таблица1[[#This Row],[datetime]])</f>
        <v>6</v>
      </c>
      <c r="F1017" s="17">
        <f>HOUR(Таблица1[[#This Row],[datetime]])</f>
        <v>3</v>
      </c>
      <c r="G1017">
        <v>2</v>
      </c>
      <c r="H1017">
        <v>0</v>
      </c>
      <c r="I1017">
        <v>1</v>
      </c>
      <c r="J1017">
        <v>1</v>
      </c>
      <c r="K1017">
        <v>13.94</v>
      </c>
      <c r="L1017">
        <v>15.15</v>
      </c>
      <c r="M1017">
        <v>53</v>
      </c>
      <c r="N1017">
        <v>22.002800000000001</v>
      </c>
      <c r="O1017">
        <v>3</v>
      </c>
      <c r="P1017">
        <v>5</v>
      </c>
      <c r="Q1017">
        <v>8</v>
      </c>
      <c r="R1017">
        <v>1016</v>
      </c>
    </row>
    <row r="1018" spans="1:18" x14ac:dyDescent="0.2">
      <c r="A1018" s="1">
        <v>41015.125</v>
      </c>
      <c r="B1018" s="17">
        <f>YEAR(Таблица1[[#This Row],[datetime]])</f>
        <v>2012</v>
      </c>
      <c r="C1018" s="17">
        <f>MONTH(Таблица1[[#This Row],[datetime]])</f>
        <v>4</v>
      </c>
      <c r="D1018" s="17">
        <f>DAY(Таблица1[[#This Row],[datetime]])</f>
        <v>16</v>
      </c>
      <c r="E1018" s="17">
        <f>WEEKDAY(Таблица1[[#This Row],[datetime]])</f>
        <v>2</v>
      </c>
      <c r="F1018" s="17">
        <f>HOUR(Таблица1[[#This Row],[datetime]])</f>
        <v>3</v>
      </c>
      <c r="G1018">
        <v>2</v>
      </c>
      <c r="H1018">
        <v>1</v>
      </c>
      <c r="I1018">
        <v>0</v>
      </c>
      <c r="J1018">
        <v>1</v>
      </c>
      <c r="K1018">
        <v>23.78</v>
      </c>
      <c r="L1018">
        <v>27.274999999999999</v>
      </c>
      <c r="M1018">
        <v>68</v>
      </c>
      <c r="N1018">
        <v>12.997999999999999</v>
      </c>
      <c r="O1018">
        <v>3</v>
      </c>
      <c r="P1018">
        <v>5</v>
      </c>
      <c r="Q1018">
        <v>8</v>
      </c>
      <c r="R1018">
        <v>1017</v>
      </c>
    </row>
    <row r="1019" spans="1:18" x14ac:dyDescent="0.2">
      <c r="A1019" s="1">
        <v>41030.083333333336</v>
      </c>
      <c r="B1019" s="17">
        <f>YEAR(Таблица1[[#This Row],[datetime]])</f>
        <v>2012</v>
      </c>
      <c r="C1019" s="17">
        <f>MONTH(Таблица1[[#This Row],[datetime]])</f>
        <v>5</v>
      </c>
      <c r="D1019" s="17">
        <f>DAY(Таблица1[[#This Row],[datetime]])</f>
        <v>1</v>
      </c>
      <c r="E1019" s="17">
        <f>WEEKDAY(Таблица1[[#This Row],[datetime]])</f>
        <v>3</v>
      </c>
      <c r="F1019" s="17">
        <f>HOUR(Таблица1[[#This Row],[datetime]])</f>
        <v>2</v>
      </c>
      <c r="G1019">
        <v>2</v>
      </c>
      <c r="H1019">
        <v>0</v>
      </c>
      <c r="I1019">
        <v>1</v>
      </c>
      <c r="J1019">
        <v>2</v>
      </c>
      <c r="K1019">
        <v>20.5</v>
      </c>
      <c r="L1019">
        <v>24.24</v>
      </c>
      <c r="M1019">
        <v>72</v>
      </c>
      <c r="N1019">
        <v>6.0031999999999996</v>
      </c>
      <c r="O1019">
        <v>1</v>
      </c>
      <c r="P1019">
        <v>7</v>
      </c>
      <c r="Q1019">
        <v>8</v>
      </c>
      <c r="R1019">
        <v>1018</v>
      </c>
    </row>
    <row r="1020" spans="1:18" x14ac:dyDescent="0.2">
      <c r="A1020" s="1">
        <v>41030.166666666664</v>
      </c>
      <c r="B1020" s="17">
        <f>YEAR(Таблица1[[#This Row],[datetime]])</f>
        <v>2012</v>
      </c>
      <c r="C1020" s="17">
        <f>MONTH(Таблица1[[#This Row],[datetime]])</f>
        <v>5</v>
      </c>
      <c r="D1020" s="17">
        <f>DAY(Таблица1[[#This Row],[datetime]])</f>
        <v>1</v>
      </c>
      <c r="E1020" s="17">
        <f>WEEKDAY(Таблица1[[#This Row],[datetime]])</f>
        <v>3</v>
      </c>
      <c r="F1020" s="17">
        <f>HOUR(Таблица1[[#This Row],[datetime]])</f>
        <v>4</v>
      </c>
      <c r="G1020">
        <v>2</v>
      </c>
      <c r="H1020">
        <v>0</v>
      </c>
      <c r="I1020">
        <v>1</v>
      </c>
      <c r="J1020">
        <v>2</v>
      </c>
      <c r="K1020">
        <v>21.32</v>
      </c>
      <c r="L1020">
        <v>25</v>
      </c>
      <c r="M1020">
        <v>72</v>
      </c>
      <c r="N1020">
        <v>6.0031999999999996</v>
      </c>
      <c r="O1020">
        <v>1</v>
      </c>
      <c r="P1020">
        <v>7</v>
      </c>
      <c r="Q1020">
        <v>8</v>
      </c>
      <c r="R1020">
        <v>1019</v>
      </c>
    </row>
    <row r="1021" spans="1:18" x14ac:dyDescent="0.2">
      <c r="A1021" s="1">
        <v>41044.208333333336</v>
      </c>
      <c r="B1021" s="17">
        <f>YEAR(Таблица1[[#This Row],[datetime]])</f>
        <v>2012</v>
      </c>
      <c r="C1021" s="17">
        <f>MONTH(Таблица1[[#This Row],[datetime]])</f>
        <v>5</v>
      </c>
      <c r="D1021" s="17">
        <f>DAY(Таблица1[[#This Row],[datetime]])</f>
        <v>15</v>
      </c>
      <c r="E1021" s="17">
        <f>WEEKDAY(Таблица1[[#This Row],[datetime]])</f>
        <v>3</v>
      </c>
      <c r="F1021" s="17">
        <f>HOUR(Таблица1[[#This Row],[datetime]])</f>
        <v>5</v>
      </c>
      <c r="G1021">
        <v>2</v>
      </c>
      <c r="H1021">
        <v>0</v>
      </c>
      <c r="I1021">
        <v>1</v>
      </c>
      <c r="J1021">
        <v>3</v>
      </c>
      <c r="K1021">
        <v>22.96</v>
      </c>
      <c r="L1021">
        <v>26.515000000000001</v>
      </c>
      <c r="M1021">
        <v>94</v>
      </c>
      <c r="N1021">
        <v>15.001300000000001</v>
      </c>
      <c r="O1021">
        <v>0</v>
      </c>
      <c r="P1021">
        <v>8</v>
      </c>
      <c r="Q1021">
        <v>8</v>
      </c>
      <c r="R1021">
        <v>1020</v>
      </c>
    </row>
    <row r="1022" spans="1:18" x14ac:dyDescent="0.2">
      <c r="A1022" s="1">
        <v>41064.166666666664</v>
      </c>
      <c r="B1022" s="17">
        <f>YEAR(Таблица1[[#This Row],[datetime]])</f>
        <v>2012</v>
      </c>
      <c r="C1022" s="17">
        <f>MONTH(Таблица1[[#This Row],[datetime]])</f>
        <v>6</v>
      </c>
      <c r="D1022" s="17">
        <f>DAY(Таблица1[[#This Row],[datetime]])</f>
        <v>4</v>
      </c>
      <c r="E1022" s="17">
        <f>WEEKDAY(Таблица1[[#This Row],[datetime]])</f>
        <v>2</v>
      </c>
      <c r="F1022" s="17">
        <f>HOUR(Таблица1[[#This Row],[datetime]])</f>
        <v>4</v>
      </c>
      <c r="G1022">
        <v>2</v>
      </c>
      <c r="H1022">
        <v>0</v>
      </c>
      <c r="I1022">
        <v>1</v>
      </c>
      <c r="J1022">
        <v>1</v>
      </c>
      <c r="K1022">
        <v>22.14</v>
      </c>
      <c r="L1022">
        <v>25.76</v>
      </c>
      <c r="M1022">
        <v>64</v>
      </c>
      <c r="N1022">
        <v>6.0031999999999996</v>
      </c>
      <c r="O1022">
        <v>2</v>
      </c>
      <c r="P1022">
        <v>6</v>
      </c>
      <c r="Q1022">
        <v>8</v>
      </c>
      <c r="R1022">
        <v>1021</v>
      </c>
    </row>
    <row r="1023" spans="1:18" x14ac:dyDescent="0.2">
      <c r="A1023" s="1">
        <v>41065.083333333336</v>
      </c>
      <c r="B1023" s="17">
        <f>YEAR(Таблица1[[#This Row],[datetime]])</f>
        <v>2012</v>
      </c>
      <c r="C1023" s="17">
        <f>MONTH(Таблица1[[#This Row],[datetime]])</f>
        <v>6</v>
      </c>
      <c r="D1023" s="17">
        <f>DAY(Таблица1[[#This Row],[datetime]])</f>
        <v>5</v>
      </c>
      <c r="E1023" s="17">
        <f>WEEKDAY(Таблица1[[#This Row],[datetime]])</f>
        <v>3</v>
      </c>
      <c r="F1023" s="17">
        <f>HOUR(Таблица1[[#This Row],[datetime]])</f>
        <v>2</v>
      </c>
      <c r="G1023">
        <v>2</v>
      </c>
      <c r="H1023">
        <v>0</v>
      </c>
      <c r="I1023">
        <v>1</v>
      </c>
      <c r="J1023">
        <v>3</v>
      </c>
      <c r="K1023">
        <v>21.32</v>
      </c>
      <c r="L1023">
        <v>25</v>
      </c>
      <c r="M1023">
        <v>72</v>
      </c>
      <c r="N1023">
        <v>19.999500000000001</v>
      </c>
      <c r="O1023">
        <v>0</v>
      </c>
      <c r="P1023">
        <v>8</v>
      </c>
      <c r="Q1023">
        <v>8</v>
      </c>
      <c r="R1023">
        <v>1022</v>
      </c>
    </row>
    <row r="1024" spans="1:18" x14ac:dyDescent="0.2">
      <c r="A1024" s="1">
        <v>41066.125</v>
      </c>
      <c r="B1024" s="17">
        <f>YEAR(Таблица1[[#This Row],[datetime]])</f>
        <v>2012</v>
      </c>
      <c r="C1024" s="17">
        <f>MONTH(Таблица1[[#This Row],[datetime]])</f>
        <v>6</v>
      </c>
      <c r="D1024" s="17">
        <f>DAY(Таблица1[[#This Row],[datetime]])</f>
        <v>6</v>
      </c>
      <c r="E1024" s="17">
        <f>WEEKDAY(Таблица1[[#This Row],[datetime]])</f>
        <v>4</v>
      </c>
      <c r="F1024" s="17">
        <f>HOUR(Таблица1[[#This Row],[datetime]])</f>
        <v>3</v>
      </c>
      <c r="G1024">
        <v>2</v>
      </c>
      <c r="H1024">
        <v>0</v>
      </c>
      <c r="I1024">
        <v>1</v>
      </c>
      <c r="J1024">
        <v>1</v>
      </c>
      <c r="K1024">
        <v>18.86</v>
      </c>
      <c r="L1024">
        <v>22.725000000000001</v>
      </c>
      <c r="M1024">
        <v>82</v>
      </c>
      <c r="N1024">
        <v>0</v>
      </c>
      <c r="O1024">
        <v>0</v>
      </c>
      <c r="P1024">
        <v>8</v>
      </c>
      <c r="Q1024">
        <v>8</v>
      </c>
      <c r="R1024">
        <v>1023</v>
      </c>
    </row>
    <row r="1025" spans="1:18" x14ac:dyDescent="0.2">
      <c r="A1025" s="1">
        <v>41068.125</v>
      </c>
      <c r="B1025" s="17">
        <f>YEAR(Таблица1[[#This Row],[datetime]])</f>
        <v>2012</v>
      </c>
      <c r="C1025" s="17">
        <f>MONTH(Таблица1[[#This Row],[datetime]])</f>
        <v>6</v>
      </c>
      <c r="D1025" s="17">
        <f>DAY(Таблица1[[#This Row],[datetime]])</f>
        <v>8</v>
      </c>
      <c r="E1025" s="17">
        <f>WEEKDAY(Таблица1[[#This Row],[datetime]])</f>
        <v>6</v>
      </c>
      <c r="F1025" s="17">
        <f>HOUR(Таблица1[[#This Row],[datetime]])</f>
        <v>3</v>
      </c>
      <c r="G1025">
        <v>2</v>
      </c>
      <c r="H1025">
        <v>0</v>
      </c>
      <c r="I1025">
        <v>1</v>
      </c>
      <c r="J1025">
        <v>1</v>
      </c>
      <c r="K1025">
        <v>22.14</v>
      </c>
      <c r="L1025">
        <v>25.76</v>
      </c>
      <c r="M1025">
        <v>60</v>
      </c>
      <c r="N1025">
        <v>6.0031999999999996</v>
      </c>
      <c r="O1025">
        <v>0</v>
      </c>
      <c r="P1025">
        <v>8</v>
      </c>
      <c r="Q1025">
        <v>8</v>
      </c>
      <c r="R1025">
        <v>1024</v>
      </c>
    </row>
    <row r="1026" spans="1:18" x14ac:dyDescent="0.2">
      <c r="A1026" s="1">
        <v>41069.166666666664</v>
      </c>
      <c r="B1026" s="17">
        <f>YEAR(Таблица1[[#This Row],[datetime]])</f>
        <v>2012</v>
      </c>
      <c r="C1026" s="17">
        <f>MONTH(Таблица1[[#This Row],[datetime]])</f>
        <v>6</v>
      </c>
      <c r="D1026" s="17">
        <f>DAY(Таблица1[[#This Row],[datetime]])</f>
        <v>9</v>
      </c>
      <c r="E1026" s="17">
        <f>WEEKDAY(Таблица1[[#This Row],[datetime]])</f>
        <v>7</v>
      </c>
      <c r="F1026" s="17">
        <f>HOUR(Таблица1[[#This Row],[datetime]])</f>
        <v>4</v>
      </c>
      <c r="G1026">
        <v>2</v>
      </c>
      <c r="H1026">
        <v>0</v>
      </c>
      <c r="I1026">
        <v>0</v>
      </c>
      <c r="J1026">
        <v>1</v>
      </c>
      <c r="K1026">
        <v>25.42</v>
      </c>
      <c r="L1026">
        <v>31.06</v>
      </c>
      <c r="M1026">
        <v>57</v>
      </c>
      <c r="N1026">
        <v>0</v>
      </c>
      <c r="O1026">
        <v>2</v>
      </c>
      <c r="P1026">
        <v>6</v>
      </c>
      <c r="Q1026">
        <v>8</v>
      </c>
      <c r="R1026">
        <v>1025</v>
      </c>
    </row>
    <row r="1027" spans="1:18" x14ac:dyDescent="0.2">
      <c r="A1027" s="1">
        <v>41073.125</v>
      </c>
      <c r="B1027" s="17">
        <f>YEAR(Таблица1[[#This Row],[datetime]])</f>
        <v>2012</v>
      </c>
      <c r="C1027" s="17">
        <f>MONTH(Таблица1[[#This Row],[datetime]])</f>
        <v>6</v>
      </c>
      <c r="D1027" s="17">
        <f>DAY(Таблица1[[#This Row],[datetime]])</f>
        <v>13</v>
      </c>
      <c r="E1027" s="17">
        <f>WEEKDAY(Таблица1[[#This Row],[datetime]])</f>
        <v>4</v>
      </c>
      <c r="F1027" s="17">
        <f>HOUR(Таблица1[[#This Row],[datetime]])</f>
        <v>3</v>
      </c>
      <c r="G1027">
        <v>2</v>
      </c>
      <c r="H1027">
        <v>0</v>
      </c>
      <c r="I1027">
        <v>1</v>
      </c>
      <c r="J1027">
        <v>1</v>
      </c>
      <c r="K1027">
        <v>25.42</v>
      </c>
      <c r="L1027">
        <v>28.79</v>
      </c>
      <c r="M1027">
        <v>83</v>
      </c>
      <c r="N1027">
        <v>12.997999999999999</v>
      </c>
      <c r="O1027">
        <v>1</v>
      </c>
      <c r="P1027">
        <v>7</v>
      </c>
      <c r="Q1027">
        <v>8</v>
      </c>
      <c r="R1027">
        <v>1026</v>
      </c>
    </row>
    <row r="1028" spans="1:18" x14ac:dyDescent="0.2">
      <c r="A1028" s="1">
        <v>41076.166666666664</v>
      </c>
      <c r="B1028" s="17">
        <f>YEAR(Таблица1[[#This Row],[datetime]])</f>
        <v>2012</v>
      </c>
      <c r="C1028" s="17">
        <f>MONTH(Таблица1[[#This Row],[datetime]])</f>
        <v>6</v>
      </c>
      <c r="D1028" s="17">
        <f>DAY(Таблица1[[#This Row],[datetime]])</f>
        <v>16</v>
      </c>
      <c r="E1028" s="17">
        <f>WEEKDAY(Таблица1[[#This Row],[datetime]])</f>
        <v>7</v>
      </c>
      <c r="F1028" s="17">
        <f>HOUR(Таблица1[[#This Row],[datetime]])</f>
        <v>4</v>
      </c>
      <c r="G1028">
        <v>2</v>
      </c>
      <c r="H1028">
        <v>0</v>
      </c>
      <c r="I1028">
        <v>0</v>
      </c>
      <c r="J1028">
        <v>1</v>
      </c>
      <c r="K1028">
        <v>22.14</v>
      </c>
      <c r="L1028">
        <v>25.76</v>
      </c>
      <c r="M1028">
        <v>68</v>
      </c>
      <c r="N1028">
        <v>8.9981000000000009</v>
      </c>
      <c r="O1028">
        <v>3</v>
      </c>
      <c r="P1028">
        <v>5</v>
      </c>
      <c r="Q1028">
        <v>8</v>
      </c>
      <c r="R1028">
        <v>1027</v>
      </c>
    </row>
    <row r="1029" spans="1:18" x14ac:dyDescent="0.2">
      <c r="A1029" s="1">
        <v>41079.125</v>
      </c>
      <c r="B1029" s="17">
        <f>YEAR(Таблица1[[#This Row],[datetime]])</f>
        <v>2012</v>
      </c>
      <c r="C1029" s="17">
        <f>MONTH(Таблица1[[#This Row],[datetime]])</f>
        <v>6</v>
      </c>
      <c r="D1029" s="17">
        <f>DAY(Таблица1[[#This Row],[datetime]])</f>
        <v>19</v>
      </c>
      <c r="E1029" s="17">
        <f>WEEKDAY(Таблица1[[#This Row],[datetime]])</f>
        <v>3</v>
      </c>
      <c r="F1029" s="17">
        <f>HOUR(Таблица1[[#This Row],[datetime]])</f>
        <v>3</v>
      </c>
      <c r="G1029">
        <v>2</v>
      </c>
      <c r="H1029">
        <v>0</v>
      </c>
      <c r="I1029">
        <v>1</v>
      </c>
      <c r="J1029">
        <v>2</v>
      </c>
      <c r="K1029">
        <v>24.6</v>
      </c>
      <c r="L1029">
        <v>28.79</v>
      </c>
      <c r="M1029">
        <v>78</v>
      </c>
      <c r="N1029">
        <v>7.0015000000000001</v>
      </c>
      <c r="O1029">
        <v>1</v>
      </c>
      <c r="P1029">
        <v>7</v>
      </c>
      <c r="Q1029">
        <v>8</v>
      </c>
      <c r="R1029">
        <v>1028</v>
      </c>
    </row>
    <row r="1030" spans="1:18" x14ac:dyDescent="0.2">
      <c r="A1030" s="1">
        <v>41108.083333333336</v>
      </c>
      <c r="B1030" s="17">
        <f>YEAR(Таблица1[[#This Row],[datetime]])</f>
        <v>2012</v>
      </c>
      <c r="C1030" s="17">
        <f>MONTH(Таблица1[[#This Row],[datetime]])</f>
        <v>7</v>
      </c>
      <c r="D1030" s="17">
        <f>DAY(Таблица1[[#This Row],[datetime]])</f>
        <v>18</v>
      </c>
      <c r="E1030" s="17">
        <f>WEEKDAY(Таблица1[[#This Row],[datetime]])</f>
        <v>4</v>
      </c>
      <c r="F1030" s="17">
        <f>HOUR(Таблица1[[#This Row],[datetime]])</f>
        <v>2</v>
      </c>
      <c r="G1030">
        <v>3</v>
      </c>
      <c r="H1030">
        <v>0</v>
      </c>
      <c r="I1030">
        <v>1</v>
      </c>
      <c r="J1030">
        <v>1</v>
      </c>
      <c r="K1030">
        <v>30.34</v>
      </c>
      <c r="L1030">
        <v>34.85</v>
      </c>
      <c r="M1030">
        <v>66</v>
      </c>
      <c r="N1030">
        <v>8.9981000000000009</v>
      </c>
      <c r="O1030">
        <v>3</v>
      </c>
      <c r="P1030">
        <v>5</v>
      </c>
      <c r="Q1030">
        <v>8</v>
      </c>
      <c r="R1030">
        <v>1029</v>
      </c>
    </row>
    <row r="1031" spans="1:18" x14ac:dyDescent="0.2">
      <c r="A1031" s="1">
        <v>41109.166666666664</v>
      </c>
      <c r="B1031" s="17">
        <f>YEAR(Таблица1[[#This Row],[datetime]])</f>
        <v>2012</v>
      </c>
      <c r="C1031" s="17">
        <f>MONTH(Таблица1[[#This Row],[datetime]])</f>
        <v>7</v>
      </c>
      <c r="D1031" s="17">
        <f>DAY(Таблица1[[#This Row],[datetime]])</f>
        <v>19</v>
      </c>
      <c r="E1031" s="17">
        <f>WEEKDAY(Таблица1[[#This Row],[datetime]])</f>
        <v>5</v>
      </c>
      <c r="F1031" s="17">
        <f>HOUR(Таблица1[[#This Row],[datetime]])</f>
        <v>4</v>
      </c>
      <c r="G1031">
        <v>3</v>
      </c>
      <c r="H1031">
        <v>0</v>
      </c>
      <c r="I1031">
        <v>1</v>
      </c>
      <c r="J1031">
        <v>1</v>
      </c>
      <c r="K1031">
        <v>29.52</v>
      </c>
      <c r="L1031">
        <v>34.090000000000003</v>
      </c>
      <c r="M1031">
        <v>70</v>
      </c>
      <c r="N1031">
        <v>7.0015000000000001</v>
      </c>
      <c r="O1031">
        <v>0</v>
      </c>
      <c r="P1031">
        <v>8</v>
      </c>
      <c r="Q1031">
        <v>8</v>
      </c>
      <c r="R1031">
        <v>1030</v>
      </c>
    </row>
    <row r="1032" spans="1:18" x14ac:dyDescent="0.2">
      <c r="A1032" s="1">
        <v>41136.083333333336</v>
      </c>
      <c r="B1032" s="17">
        <f>YEAR(Таблица1[[#This Row],[datetime]])</f>
        <v>2012</v>
      </c>
      <c r="C1032" s="17">
        <f>MONTH(Таблица1[[#This Row],[datetime]])</f>
        <v>8</v>
      </c>
      <c r="D1032" s="17">
        <f>DAY(Таблица1[[#This Row],[datetime]])</f>
        <v>15</v>
      </c>
      <c r="E1032" s="17">
        <f>WEEKDAY(Таблица1[[#This Row],[datetime]])</f>
        <v>4</v>
      </c>
      <c r="F1032" s="17">
        <f>HOUR(Таблица1[[#This Row],[datetime]])</f>
        <v>2</v>
      </c>
      <c r="G1032">
        <v>3</v>
      </c>
      <c r="H1032">
        <v>0</v>
      </c>
      <c r="I1032">
        <v>1</v>
      </c>
      <c r="J1032">
        <v>1</v>
      </c>
      <c r="K1032">
        <v>27.88</v>
      </c>
      <c r="L1032">
        <v>31.82</v>
      </c>
      <c r="M1032">
        <v>65</v>
      </c>
      <c r="N1032">
        <v>0</v>
      </c>
      <c r="O1032">
        <v>1</v>
      </c>
      <c r="P1032">
        <v>7</v>
      </c>
      <c r="Q1032">
        <v>8</v>
      </c>
      <c r="R1032">
        <v>1031</v>
      </c>
    </row>
    <row r="1033" spans="1:18" x14ac:dyDescent="0.2">
      <c r="A1033" s="1">
        <v>41156.166666666664</v>
      </c>
      <c r="B1033" s="17">
        <f>YEAR(Таблица1[[#This Row],[datetime]])</f>
        <v>2012</v>
      </c>
      <c r="C1033" s="17">
        <f>MONTH(Таблица1[[#This Row],[datetime]])</f>
        <v>9</v>
      </c>
      <c r="D1033" s="17">
        <f>DAY(Таблица1[[#This Row],[datetime]])</f>
        <v>4</v>
      </c>
      <c r="E1033" s="17">
        <f>WEEKDAY(Таблица1[[#This Row],[datetime]])</f>
        <v>3</v>
      </c>
      <c r="F1033" s="17">
        <f>HOUR(Таблица1[[#This Row],[datetime]])</f>
        <v>4</v>
      </c>
      <c r="G1033">
        <v>3</v>
      </c>
      <c r="H1033">
        <v>0</v>
      </c>
      <c r="I1033">
        <v>1</v>
      </c>
      <c r="J1033">
        <v>2</v>
      </c>
      <c r="K1033">
        <v>27.06</v>
      </c>
      <c r="L1033">
        <v>29.545000000000002</v>
      </c>
      <c r="M1033">
        <v>89</v>
      </c>
      <c r="N1033">
        <v>0</v>
      </c>
      <c r="O1033">
        <v>0</v>
      </c>
      <c r="P1033">
        <v>8</v>
      </c>
      <c r="Q1033">
        <v>8</v>
      </c>
      <c r="R1033">
        <v>1032</v>
      </c>
    </row>
    <row r="1034" spans="1:18" x14ac:dyDescent="0.2">
      <c r="A1034" s="1">
        <v>41158.083333333336</v>
      </c>
      <c r="B1034" s="17">
        <f>YEAR(Таблица1[[#This Row],[datetime]])</f>
        <v>2012</v>
      </c>
      <c r="C1034" s="17">
        <f>MONTH(Таблица1[[#This Row],[datetime]])</f>
        <v>9</v>
      </c>
      <c r="D1034" s="17">
        <f>DAY(Таблица1[[#This Row],[datetime]])</f>
        <v>6</v>
      </c>
      <c r="E1034" s="17">
        <f>WEEKDAY(Таблица1[[#This Row],[datetime]])</f>
        <v>5</v>
      </c>
      <c r="F1034" s="17">
        <f>HOUR(Таблица1[[#This Row],[datetime]])</f>
        <v>2</v>
      </c>
      <c r="G1034">
        <v>3</v>
      </c>
      <c r="H1034">
        <v>0</v>
      </c>
      <c r="I1034">
        <v>1</v>
      </c>
      <c r="J1034">
        <v>1</v>
      </c>
      <c r="K1034">
        <v>29.52</v>
      </c>
      <c r="L1034">
        <v>34.85</v>
      </c>
      <c r="M1034">
        <v>79</v>
      </c>
      <c r="N1034">
        <v>0</v>
      </c>
      <c r="O1034">
        <v>1</v>
      </c>
      <c r="P1034">
        <v>7</v>
      </c>
      <c r="Q1034">
        <v>8</v>
      </c>
      <c r="R1034">
        <v>1033</v>
      </c>
    </row>
    <row r="1035" spans="1:18" x14ac:dyDescent="0.2">
      <c r="A1035" s="1">
        <v>41158.166666666664</v>
      </c>
      <c r="B1035" s="17">
        <f>YEAR(Таблица1[[#This Row],[datetime]])</f>
        <v>2012</v>
      </c>
      <c r="C1035" s="17">
        <f>MONTH(Таблица1[[#This Row],[datetime]])</f>
        <v>9</v>
      </c>
      <c r="D1035" s="17">
        <f>DAY(Таблица1[[#This Row],[datetime]])</f>
        <v>6</v>
      </c>
      <c r="E1035" s="17">
        <f>WEEKDAY(Таблица1[[#This Row],[datetime]])</f>
        <v>5</v>
      </c>
      <c r="F1035" s="17">
        <f>HOUR(Таблица1[[#This Row],[datetime]])</f>
        <v>4</v>
      </c>
      <c r="G1035">
        <v>3</v>
      </c>
      <c r="H1035">
        <v>0</v>
      </c>
      <c r="I1035">
        <v>1</v>
      </c>
      <c r="J1035">
        <v>2</v>
      </c>
      <c r="K1035">
        <v>28.7</v>
      </c>
      <c r="L1035">
        <v>33.335000000000001</v>
      </c>
      <c r="M1035">
        <v>84</v>
      </c>
      <c r="N1035">
        <v>6.0031999999999996</v>
      </c>
      <c r="O1035">
        <v>0</v>
      </c>
      <c r="P1035">
        <v>8</v>
      </c>
      <c r="Q1035">
        <v>8</v>
      </c>
      <c r="R1035">
        <v>1034</v>
      </c>
    </row>
    <row r="1036" spans="1:18" x14ac:dyDescent="0.2">
      <c r="A1036" s="1">
        <v>41159.166666666664</v>
      </c>
      <c r="B1036" s="17">
        <f>YEAR(Таблица1[[#This Row],[datetime]])</f>
        <v>2012</v>
      </c>
      <c r="C1036" s="17">
        <f>MONTH(Таблица1[[#This Row],[datetime]])</f>
        <v>9</v>
      </c>
      <c r="D1036" s="17">
        <f>DAY(Таблица1[[#This Row],[datetime]])</f>
        <v>7</v>
      </c>
      <c r="E1036" s="17">
        <f>WEEKDAY(Таблица1[[#This Row],[datetime]])</f>
        <v>6</v>
      </c>
      <c r="F1036" s="17">
        <f>HOUR(Таблица1[[#This Row],[datetime]])</f>
        <v>4</v>
      </c>
      <c r="G1036">
        <v>3</v>
      </c>
      <c r="H1036">
        <v>0</v>
      </c>
      <c r="I1036">
        <v>1</v>
      </c>
      <c r="J1036">
        <v>1</v>
      </c>
      <c r="K1036">
        <v>25.42</v>
      </c>
      <c r="L1036">
        <v>28.03</v>
      </c>
      <c r="M1036">
        <v>88</v>
      </c>
      <c r="N1036">
        <v>0</v>
      </c>
      <c r="O1036">
        <v>1</v>
      </c>
      <c r="P1036">
        <v>7</v>
      </c>
      <c r="Q1036">
        <v>8</v>
      </c>
      <c r="R1036">
        <v>1035</v>
      </c>
    </row>
    <row r="1037" spans="1:18" x14ac:dyDescent="0.2">
      <c r="A1037" s="1">
        <v>41163.125</v>
      </c>
      <c r="B1037" s="17">
        <f>YEAR(Таблица1[[#This Row],[datetime]])</f>
        <v>2012</v>
      </c>
      <c r="C1037" s="17">
        <f>MONTH(Таблица1[[#This Row],[datetime]])</f>
        <v>9</v>
      </c>
      <c r="D1037" s="17">
        <f>DAY(Таблица1[[#This Row],[datetime]])</f>
        <v>11</v>
      </c>
      <c r="E1037" s="17">
        <f>WEEKDAY(Таблица1[[#This Row],[datetime]])</f>
        <v>3</v>
      </c>
      <c r="F1037" s="17">
        <f>HOUR(Таблица1[[#This Row],[datetime]])</f>
        <v>3</v>
      </c>
      <c r="G1037">
        <v>3</v>
      </c>
      <c r="H1037">
        <v>0</v>
      </c>
      <c r="I1037">
        <v>1</v>
      </c>
      <c r="J1037">
        <v>1</v>
      </c>
      <c r="K1037">
        <v>19.68</v>
      </c>
      <c r="L1037">
        <v>23.484999999999999</v>
      </c>
      <c r="M1037">
        <v>67</v>
      </c>
      <c r="N1037">
        <v>8.9981000000000009</v>
      </c>
      <c r="O1037">
        <v>1</v>
      </c>
      <c r="P1037">
        <v>7</v>
      </c>
      <c r="Q1037">
        <v>8</v>
      </c>
      <c r="R1037">
        <v>1036</v>
      </c>
    </row>
    <row r="1038" spans="1:18" x14ac:dyDescent="0.2">
      <c r="A1038" s="1">
        <v>41168.166666666664</v>
      </c>
      <c r="B1038" s="17">
        <f>YEAR(Таблица1[[#This Row],[datetime]])</f>
        <v>2012</v>
      </c>
      <c r="C1038" s="17">
        <f>MONTH(Таблица1[[#This Row],[datetime]])</f>
        <v>9</v>
      </c>
      <c r="D1038" s="17">
        <f>DAY(Таблица1[[#This Row],[datetime]])</f>
        <v>16</v>
      </c>
      <c r="E1038" s="17">
        <f>WEEKDAY(Таблица1[[#This Row],[datetime]])</f>
        <v>1</v>
      </c>
      <c r="F1038" s="17">
        <f>HOUR(Таблица1[[#This Row],[datetime]])</f>
        <v>4</v>
      </c>
      <c r="G1038">
        <v>3</v>
      </c>
      <c r="H1038">
        <v>0</v>
      </c>
      <c r="I1038">
        <v>0</v>
      </c>
      <c r="J1038">
        <v>1</v>
      </c>
      <c r="K1038">
        <v>20.5</v>
      </c>
      <c r="L1038">
        <v>24.24</v>
      </c>
      <c r="M1038">
        <v>72</v>
      </c>
      <c r="N1038">
        <v>0</v>
      </c>
      <c r="O1038">
        <v>2</v>
      </c>
      <c r="P1038">
        <v>6</v>
      </c>
      <c r="Q1038">
        <v>8</v>
      </c>
      <c r="R1038">
        <v>1037</v>
      </c>
    </row>
    <row r="1039" spans="1:18" x14ac:dyDescent="0.2">
      <c r="A1039" s="1">
        <v>41192.041666666664</v>
      </c>
      <c r="B1039" s="17">
        <f>YEAR(Таблица1[[#This Row],[datetime]])</f>
        <v>2012</v>
      </c>
      <c r="C1039" s="17">
        <f>MONTH(Таблица1[[#This Row],[datetime]])</f>
        <v>10</v>
      </c>
      <c r="D1039" s="17">
        <f>DAY(Таблица1[[#This Row],[datetime]])</f>
        <v>10</v>
      </c>
      <c r="E1039" s="17">
        <f>WEEKDAY(Таблица1[[#This Row],[datetime]])</f>
        <v>4</v>
      </c>
      <c r="F1039" s="17">
        <f>HOUR(Таблица1[[#This Row],[datetime]])</f>
        <v>1</v>
      </c>
      <c r="G1039">
        <v>4</v>
      </c>
      <c r="H1039">
        <v>0</v>
      </c>
      <c r="I1039">
        <v>1</v>
      </c>
      <c r="J1039">
        <v>2</v>
      </c>
      <c r="K1039">
        <v>18.86</v>
      </c>
      <c r="L1039">
        <v>22.725000000000001</v>
      </c>
      <c r="M1039">
        <v>88</v>
      </c>
      <c r="N1039">
        <v>0</v>
      </c>
      <c r="O1039">
        <v>2</v>
      </c>
      <c r="P1039">
        <v>6</v>
      </c>
      <c r="Q1039">
        <v>8</v>
      </c>
      <c r="R1039">
        <v>1038</v>
      </c>
    </row>
    <row r="1040" spans="1:18" x14ac:dyDescent="0.2">
      <c r="A1040" s="1">
        <v>41192.083333333336</v>
      </c>
      <c r="B1040" s="17">
        <f>YEAR(Таблица1[[#This Row],[datetime]])</f>
        <v>2012</v>
      </c>
      <c r="C1040" s="17">
        <f>MONTH(Таблица1[[#This Row],[datetime]])</f>
        <v>10</v>
      </c>
      <c r="D1040" s="17">
        <f>DAY(Таблица1[[#This Row],[datetime]])</f>
        <v>10</v>
      </c>
      <c r="E1040" s="17">
        <f>WEEKDAY(Таблица1[[#This Row],[datetime]])</f>
        <v>4</v>
      </c>
      <c r="F1040" s="17">
        <f>HOUR(Таблица1[[#This Row],[datetime]])</f>
        <v>2</v>
      </c>
      <c r="G1040">
        <v>4</v>
      </c>
      <c r="H1040">
        <v>0</v>
      </c>
      <c r="I1040">
        <v>1</v>
      </c>
      <c r="J1040">
        <v>2</v>
      </c>
      <c r="K1040">
        <v>18.86</v>
      </c>
      <c r="L1040">
        <v>22.725000000000001</v>
      </c>
      <c r="M1040">
        <v>88</v>
      </c>
      <c r="N1040">
        <v>0</v>
      </c>
      <c r="O1040">
        <v>2</v>
      </c>
      <c r="P1040">
        <v>6</v>
      </c>
      <c r="Q1040">
        <v>8</v>
      </c>
      <c r="R1040">
        <v>1039</v>
      </c>
    </row>
    <row r="1041" spans="1:18" x14ac:dyDescent="0.2">
      <c r="A1041" s="1">
        <v>41194.166666666664</v>
      </c>
      <c r="B1041" s="17">
        <f>YEAR(Таблица1[[#This Row],[datetime]])</f>
        <v>2012</v>
      </c>
      <c r="C1041" s="17">
        <f>MONTH(Таблица1[[#This Row],[datetime]])</f>
        <v>10</v>
      </c>
      <c r="D1041" s="17">
        <f>DAY(Таблица1[[#This Row],[datetime]])</f>
        <v>12</v>
      </c>
      <c r="E1041" s="17">
        <f>WEEKDAY(Таблица1[[#This Row],[datetime]])</f>
        <v>6</v>
      </c>
      <c r="F1041" s="17">
        <f>HOUR(Таблица1[[#This Row],[datetime]])</f>
        <v>4</v>
      </c>
      <c r="G1041">
        <v>4</v>
      </c>
      <c r="H1041">
        <v>0</v>
      </c>
      <c r="I1041">
        <v>1</v>
      </c>
      <c r="J1041">
        <v>1</v>
      </c>
      <c r="K1041">
        <v>14.76</v>
      </c>
      <c r="L1041">
        <v>18.18</v>
      </c>
      <c r="M1041">
        <v>76</v>
      </c>
      <c r="N1041">
        <v>7.0015000000000001</v>
      </c>
      <c r="O1041">
        <v>0</v>
      </c>
      <c r="P1041">
        <v>8</v>
      </c>
      <c r="Q1041">
        <v>8</v>
      </c>
      <c r="R1041">
        <v>1040</v>
      </c>
    </row>
    <row r="1042" spans="1:18" x14ac:dyDescent="0.2">
      <c r="A1042" s="1">
        <v>41218.041666666664</v>
      </c>
      <c r="B1042" s="17">
        <f>YEAR(Таблица1[[#This Row],[datetime]])</f>
        <v>2012</v>
      </c>
      <c r="C1042" s="17">
        <f>MONTH(Таблица1[[#This Row],[datetime]])</f>
        <v>11</v>
      </c>
      <c r="D1042" s="17">
        <f>DAY(Таблица1[[#This Row],[datetime]])</f>
        <v>5</v>
      </c>
      <c r="E1042" s="17">
        <f>WEEKDAY(Таблица1[[#This Row],[datetime]])</f>
        <v>2</v>
      </c>
      <c r="F1042" s="17">
        <f>HOUR(Таблица1[[#This Row],[datetime]])</f>
        <v>1</v>
      </c>
      <c r="G1042">
        <v>4</v>
      </c>
      <c r="H1042">
        <v>0</v>
      </c>
      <c r="I1042">
        <v>1</v>
      </c>
      <c r="J1042">
        <v>2</v>
      </c>
      <c r="K1042">
        <v>12.3</v>
      </c>
      <c r="L1042">
        <v>15.15</v>
      </c>
      <c r="M1042">
        <v>56</v>
      </c>
      <c r="N1042">
        <v>11.0014</v>
      </c>
      <c r="O1042">
        <v>0</v>
      </c>
      <c r="P1042">
        <v>8</v>
      </c>
      <c r="Q1042">
        <v>8</v>
      </c>
      <c r="R1042">
        <v>1041</v>
      </c>
    </row>
    <row r="1043" spans="1:18" x14ac:dyDescent="0.2">
      <c r="A1043" s="1">
        <v>41219.041666666664</v>
      </c>
      <c r="B1043" s="17">
        <f>YEAR(Таблица1[[#This Row],[datetime]])</f>
        <v>2012</v>
      </c>
      <c r="C1043" s="17">
        <f>MONTH(Таблица1[[#This Row],[datetime]])</f>
        <v>11</v>
      </c>
      <c r="D1043" s="17">
        <f>DAY(Таблица1[[#This Row],[datetime]])</f>
        <v>6</v>
      </c>
      <c r="E1043" s="17">
        <f>WEEKDAY(Таблица1[[#This Row],[datetime]])</f>
        <v>3</v>
      </c>
      <c r="F1043" s="17">
        <f>HOUR(Таблица1[[#This Row],[datetime]])</f>
        <v>1</v>
      </c>
      <c r="G1043">
        <v>4</v>
      </c>
      <c r="H1043">
        <v>0</v>
      </c>
      <c r="I1043">
        <v>1</v>
      </c>
      <c r="J1043">
        <v>1</v>
      </c>
      <c r="K1043">
        <v>9.84</v>
      </c>
      <c r="L1043">
        <v>12.12</v>
      </c>
      <c r="M1043">
        <v>60</v>
      </c>
      <c r="N1043">
        <v>11.0014</v>
      </c>
      <c r="O1043">
        <v>0</v>
      </c>
      <c r="P1043">
        <v>8</v>
      </c>
      <c r="Q1043">
        <v>8</v>
      </c>
      <c r="R1043">
        <v>1042</v>
      </c>
    </row>
    <row r="1044" spans="1:18" x14ac:dyDescent="0.2">
      <c r="A1044" s="1">
        <v>41245.208333333336</v>
      </c>
      <c r="B1044" s="17">
        <f>YEAR(Таблица1[[#This Row],[datetime]])</f>
        <v>2012</v>
      </c>
      <c r="C1044" s="17">
        <f>MONTH(Таблица1[[#This Row],[datetime]])</f>
        <v>12</v>
      </c>
      <c r="D1044" s="17">
        <f>DAY(Таблица1[[#This Row],[datetime]])</f>
        <v>2</v>
      </c>
      <c r="E1044" s="17">
        <f>WEEKDAY(Таблица1[[#This Row],[datetime]])</f>
        <v>1</v>
      </c>
      <c r="F1044" s="17">
        <f>HOUR(Таблица1[[#This Row],[datetime]])</f>
        <v>5</v>
      </c>
      <c r="G1044">
        <v>4</v>
      </c>
      <c r="H1044">
        <v>0</v>
      </c>
      <c r="I1044">
        <v>0</v>
      </c>
      <c r="J1044">
        <v>2</v>
      </c>
      <c r="K1044">
        <v>10.66</v>
      </c>
      <c r="L1044">
        <v>15.15</v>
      </c>
      <c r="M1044">
        <v>93</v>
      </c>
      <c r="N1044">
        <v>0</v>
      </c>
      <c r="O1044">
        <v>1</v>
      </c>
      <c r="P1044">
        <v>7</v>
      </c>
      <c r="Q1044">
        <v>8</v>
      </c>
      <c r="R1044">
        <v>1043</v>
      </c>
    </row>
    <row r="1045" spans="1:18" x14ac:dyDescent="0.2">
      <c r="A1045" s="1">
        <v>41246.125</v>
      </c>
      <c r="B1045" s="17">
        <f>YEAR(Таблица1[[#This Row],[datetime]])</f>
        <v>2012</v>
      </c>
      <c r="C1045" s="17">
        <f>MONTH(Таблица1[[#This Row],[datetime]])</f>
        <v>12</v>
      </c>
      <c r="D1045" s="17">
        <f>DAY(Таблица1[[#This Row],[datetime]])</f>
        <v>3</v>
      </c>
      <c r="E1045" s="17">
        <f>WEEKDAY(Таблица1[[#This Row],[datetime]])</f>
        <v>2</v>
      </c>
      <c r="F1045" s="17">
        <f>HOUR(Таблица1[[#This Row],[datetime]])</f>
        <v>3</v>
      </c>
      <c r="G1045">
        <v>4</v>
      </c>
      <c r="H1045">
        <v>0</v>
      </c>
      <c r="I1045">
        <v>1</v>
      </c>
      <c r="J1045">
        <v>1</v>
      </c>
      <c r="K1045">
        <v>15.58</v>
      </c>
      <c r="L1045">
        <v>19.695</v>
      </c>
      <c r="M1045">
        <v>87</v>
      </c>
      <c r="N1045">
        <v>0</v>
      </c>
      <c r="O1045">
        <v>2</v>
      </c>
      <c r="P1045">
        <v>6</v>
      </c>
      <c r="Q1045">
        <v>8</v>
      </c>
      <c r="R1045">
        <v>1044</v>
      </c>
    </row>
    <row r="1046" spans="1:18" x14ac:dyDescent="0.2">
      <c r="A1046" s="1">
        <v>41247.083333333336</v>
      </c>
      <c r="B1046" s="17">
        <f>YEAR(Таблица1[[#This Row],[datetime]])</f>
        <v>2012</v>
      </c>
      <c r="C1046" s="17">
        <f>MONTH(Таблица1[[#This Row],[datetime]])</f>
        <v>12</v>
      </c>
      <c r="D1046" s="17">
        <f>DAY(Таблица1[[#This Row],[datetime]])</f>
        <v>4</v>
      </c>
      <c r="E1046" s="17">
        <f>WEEKDAY(Таблица1[[#This Row],[datetime]])</f>
        <v>3</v>
      </c>
      <c r="F1046" s="17">
        <f>HOUR(Таблица1[[#This Row],[datetime]])</f>
        <v>2</v>
      </c>
      <c r="G1046">
        <v>4</v>
      </c>
      <c r="H1046">
        <v>0</v>
      </c>
      <c r="I1046">
        <v>1</v>
      </c>
      <c r="J1046">
        <v>1</v>
      </c>
      <c r="K1046">
        <v>17.22</v>
      </c>
      <c r="L1046">
        <v>21.21</v>
      </c>
      <c r="M1046">
        <v>88</v>
      </c>
      <c r="N1046">
        <v>6.0031999999999996</v>
      </c>
      <c r="O1046">
        <v>3</v>
      </c>
      <c r="P1046">
        <v>5</v>
      </c>
      <c r="Q1046">
        <v>8</v>
      </c>
      <c r="R1046">
        <v>1045</v>
      </c>
    </row>
    <row r="1047" spans="1:18" x14ac:dyDescent="0.2">
      <c r="A1047" s="1">
        <v>41252.208333333336</v>
      </c>
      <c r="B1047" s="17">
        <f>YEAR(Таблица1[[#This Row],[datetime]])</f>
        <v>2012</v>
      </c>
      <c r="C1047" s="17">
        <f>MONTH(Таблица1[[#This Row],[datetime]])</f>
        <v>12</v>
      </c>
      <c r="D1047" s="17">
        <f>DAY(Таблица1[[#This Row],[datetime]])</f>
        <v>9</v>
      </c>
      <c r="E1047" s="17">
        <f>WEEKDAY(Таблица1[[#This Row],[datetime]])</f>
        <v>1</v>
      </c>
      <c r="F1047" s="17">
        <f>HOUR(Таблица1[[#This Row],[datetime]])</f>
        <v>5</v>
      </c>
      <c r="G1047">
        <v>4</v>
      </c>
      <c r="H1047">
        <v>0</v>
      </c>
      <c r="I1047">
        <v>0</v>
      </c>
      <c r="J1047">
        <v>2</v>
      </c>
      <c r="K1047">
        <v>16.399999999999999</v>
      </c>
      <c r="L1047">
        <v>20.454999999999998</v>
      </c>
      <c r="M1047">
        <v>87</v>
      </c>
      <c r="N1047">
        <v>7.0015000000000001</v>
      </c>
      <c r="O1047">
        <v>0</v>
      </c>
      <c r="P1047">
        <v>8</v>
      </c>
      <c r="Q1047">
        <v>8</v>
      </c>
      <c r="R1047">
        <v>1046</v>
      </c>
    </row>
    <row r="1048" spans="1:18" x14ac:dyDescent="0.2">
      <c r="A1048" s="1">
        <v>41254.041666666664</v>
      </c>
      <c r="B1048" s="17">
        <f>YEAR(Таблица1[[#This Row],[datetime]])</f>
        <v>2012</v>
      </c>
      <c r="C1048" s="17">
        <f>MONTH(Таблица1[[#This Row],[datetime]])</f>
        <v>12</v>
      </c>
      <c r="D1048" s="17">
        <f>DAY(Таблица1[[#This Row],[datetime]])</f>
        <v>11</v>
      </c>
      <c r="E1048" s="17">
        <f>WEEKDAY(Таблица1[[#This Row],[datetime]])</f>
        <v>3</v>
      </c>
      <c r="F1048" s="17">
        <f>HOUR(Таблица1[[#This Row],[datetime]])</f>
        <v>1</v>
      </c>
      <c r="G1048">
        <v>4</v>
      </c>
      <c r="H1048">
        <v>0</v>
      </c>
      <c r="I1048">
        <v>1</v>
      </c>
      <c r="J1048">
        <v>1</v>
      </c>
      <c r="K1048">
        <v>17.22</v>
      </c>
      <c r="L1048">
        <v>21.21</v>
      </c>
      <c r="M1048">
        <v>71</v>
      </c>
      <c r="N1048">
        <v>30.002600000000001</v>
      </c>
      <c r="O1048">
        <v>1</v>
      </c>
      <c r="P1048">
        <v>7</v>
      </c>
      <c r="Q1048">
        <v>8</v>
      </c>
      <c r="R1048">
        <v>1047</v>
      </c>
    </row>
    <row r="1049" spans="1:18" x14ac:dyDescent="0.2">
      <c r="A1049" s="1">
        <v>41254.166666666664</v>
      </c>
      <c r="B1049" s="17">
        <f>YEAR(Таблица1[[#This Row],[datetime]])</f>
        <v>2012</v>
      </c>
      <c r="C1049" s="17">
        <f>MONTH(Таблица1[[#This Row],[datetime]])</f>
        <v>12</v>
      </c>
      <c r="D1049" s="17">
        <f>DAY(Таблица1[[#This Row],[datetime]])</f>
        <v>11</v>
      </c>
      <c r="E1049" s="17">
        <f>WEEKDAY(Таблица1[[#This Row],[datetime]])</f>
        <v>3</v>
      </c>
      <c r="F1049" s="17">
        <f>HOUR(Таблица1[[#This Row],[datetime]])</f>
        <v>4</v>
      </c>
      <c r="G1049">
        <v>4</v>
      </c>
      <c r="H1049">
        <v>0</v>
      </c>
      <c r="I1049">
        <v>1</v>
      </c>
      <c r="J1049">
        <v>2</v>
      </c>
      <c r="K1049">
        <v>13.94</v>
      </c>
      <c r="L1049">
        <v>15.91</v>
      </c>
      <c r="M1049">
        <v>76</v>
      </c>
      <c r="N1049">
        <v>19.001200000000001</v>
      </c>
      <c r="O1049">
        <v>0</v>
      </c>
      <c r="P1049">
        <v>8</v>
      </c>
      <c r="Q1049">
        <v>8</v>
      </c>
      <c r="R1049">
        <v>1048</v>
      </c>
    </row>
    <row r="1050" spans="1:18" x14ac:dyDescent="0.2">
      <c r="A1050" s="1">
        <v>41256.083333333336</v>
      </c>
      <c r="B1050" s="17">
        <f>YEAR(Таблица1[[#This Row],[datetime]])</f>
        <v>2012</v>
      </c>
      <c r="C1050" s="17">
        <f>MONTH(Таблица1[[#This Row],[datetime]])</f>
        <v>12</v>
      </c>
      <c r="D1050" s="17">
        <f>DAY(Таблица1[[#This Row],[datetime]])</f>
        <v>13</v>
      </c>
      <c r="E1050" s="17">
        <f>WEEKDAY(Таблица1[[#This Row],[datetime]])</f>
        <v>5</v>
      </c>
      <c r="F1050" s="17">
        <f>HOUR(Таблица1[[#This Row],[datetime]])</f>
        <v>2</v>
      </c>
      <c r="G1050">
        <v>4</v>
      </c>
      <c r="H1050">
        <v>0</v>
      </c>
      <c r="I1050">
        <v>1</v>
      </c>
      <c r="J1050">
        <v>2</v>
      </c>
      <c r="K1050">
        <v>10.66</v>
      </c>
      <c r="L1050">
        <v>12.12</v>
      </c>
      <c r="M1050">
        <v>56</v>
      </c>
      <c r="N1050">
        <v>16.997900000000001</v>
      </c>
      <c r="O1050">
        <v>3</v>
      </c>
      <c r="P1050">
        <v>5</v>
      </c>
      <c r="Q1050">
        <v>8</v>
      </c>
      <c r="R1050">
        <v>1049</v>
      </c>
    </row>
    <row r="1051" spans="1:18" x14ac:dyDescent="0.2">
      <c r="A1051" s="1">
        <v>41256.166666666664</v>
      </c>
      <c r="B1051" s="17">
        <f>YEAR(Таблица1[[#This Row],[datetime]])</f>
        <v>2012</v>
      </c>
      <c r="C1051" s="17">
        <f>MONTH(Таблица1[[#This Row],[datetime]])</f>
        <v>12</v>
      </c>
      <c r="D1051" s="17">
        <f>DAY(Таблица1[[#This Row],[datetime]])</f>
        <v>13</v>
      </c>
      <c r="E1051" s="17">
        <f>WEEKDAY(Таблица1[[#This Row],[datetime]])</f>
        <v>5</v>
      </c>
      <c r="F1051" s="17">
        <f>HOUR(Таблица1[[#This Row],[datetime]])</f>
        <v>4</v>
      </c>
      <c r="G1051">
        <v>4</v>
      </c>
      <c r="H1051">
        <v>0</v>
      </c>
      <c r="I1051">
        <v>1</v>
      </c>
      <c r="J1051">
        <v>2</v>
      </c>
      <c r="K1051">
        <v>10.66</v>
      </c>
      <c r="L1051">
        <v>12.88</v>
      </c>
      <c r="M1051">
        <v>56</v>
      </c>
      <c r="N1051">
        <v>12.997999999999999</v>
      </c>
      <c r="O1051">
        <v>0</v>
      </c>
      <c r="P1051">
        <v>8</v>
      </c>
      <c r="Q1051">
        <v>8</v>
      </c>
      <c r="R1051">
        <v>1050</v>
      </c>
    </row>
    <row r="1052" spans="1:18" x14ac:dyDescent="0.2">
      <c r="A1052" s="1">
        <v>41261.166666666664</v>
      </c>
      <c r="B1052" s="17">
        <f>YEAR(Таблица1[[#This Row],[datetime]])</f>
        <v>2012</v>
      </c>
      <c r="C1052" s="17">
        <f>MONTH(Таблица1[[#This Row],[datetime]])</f>
        <v>12</v>
      </c>
      <c r="D1052" s="17">
        <f>DAY(Таблица1[[#This Row],[datetime]])</f>
        <v>18</v>
      </c>
      <c r="E1052" s="17">
        <f>WEEKDAY(Таблица1[[#This Row],[datetime]])</f>
        <v>3</v>
      </c>
      <c r="F1052" s="17">
        <f>HOUR(Таблица1[[#This Row],[datetime]])</f>
        <v>4</v>
      </c>
      <c r="G1052">
        <v>4</v>
      </c>
      <c r="H1052">
        <v>0</v>
      </c>
      <c r="I1052">
        <v>1</v>
      </c>
      <c r="J1052">
        <v>1</v>
      </c>
      <c r="K1052">
        <v>17.22</v>
      </c>
      <c r="L1052">
        <v>21.21</v>
      </c>
      <c r="M1052">
        <v>82</v>
      </c>
      <c r="N1052">
        <v>11.0014</v>
      </c>
      <c r="O1052">
        <v>3</v>
      </c>
      <c r="P1052">
        <v>5</v>
      </c>
      <c r="Q1052">
        <v>8</v>
      </c>
      <c r="R1052">
        <v>1051</v>
      </c>
    </row>
    <row r="1053" spans="1:18" x14ac:dyDescent="0.2">
      <c r="A1053" s="1">
        <v>40545.083333333336</v>
      </c>
      <c r="B1053" s="17">
        <f>YEAR(Таблица1[[#This Row],[datetime]])</f>
        <v>2011</v>
      </c>
      <c r="C1053" s="17">
        <f>MONTH(Таблица1[[#This Row],[datetime]])</f>
        <v>1</v>
      </c>
      <c r="D1053" s="17">
        <f>DAY(Таблица1[[#This Row],[datetime]])</f>
        <v>2</v>
      </c>
      <c r="E1053" s="17">
        <f>WEEKDAY(Таблица1[[#This Row],[datetime]])</f>
        <v>1</v>
      </c>
      <c r="F1053" s="17">
        <f>HOUR(Таблица1[[#This Row],[datetime]])</f>
        <v>2</v>
      </c>
      <c r="G1053">
        <v>1</v>
      </c>
      <c r="H1053">
        <v>0</v>
      </c>
      <c r="I1053">
        <v>0</v>
      </c>
      <c r="J1053">
        <v>2</v>
      </c>
      <c r="K1053">
        <v>17.22</v>
      </c>
      <c r="L1053">
        <v>21.21</v>
      </c>
      <c r="M1053">
        <v>100</v>
      </c>
      <c r="N1053">
        <v>19.001200000000001</v>
      </c>
      <c r="O1053">
        <v>1</v>
      </c>
      <c r="P1053">
        <v>8</v>
      </c>
      <c r="Q1053">
        <v>9</v>
      </c>
      <c r="R1053">
        <v>1052</v>
      </c>
    </row>
    <row r="1054" spans="1:18" x14ac:dyDescent="0.2">
      <c r="A1054" s="1">
        <v>40545.916666666664</v>
      </c>
      <c r="B1054" s="17">
        <f>YEAR(Таблица1[[#This Row],[datetime]])</f>
        <v>2011</v>
      </c>
      <c r="C1054" s="17">
        <f>MONTH(Таблица1[[#This Row],[datetime]])</f>
        <v>1</v>
      </c>
      <c r="D1054" s="17">
        <f>DAY(Таблица1[[#This Row],[datetime]])</f>
        <v>2</v>
      </c>
      <c r="E1054" s="17">
        <f>WEEKDAY(Таблица1[[#This Row],[datetime]])</f>
        <v>1</v>
      </c>
      <c r="F1054" s="17">
        <f>HOUR(Таблица1[[#This Row],[datetime]])</f>
        <v>22</v>
      </c>
      <c r="G1054">
        <v>1</v>
      </c>
      <c r="H1054">
        <v>0</v>
      </c>
      <c r="I1054">
        <v>0</v>
      </c>
      <c r="J1054">
        <v>1</v>
      </c>
      <c r="K1054">
        <v>9.84</v>
      </c>
      <c r="L1054">
        <v>10.605</v>
      </c>
      <c r="M1054">
        <v>44</v>
      </c>
      <c r="N1054">
        <v>19.999500000000001</v>
      </c>
      <c r="O1054">
        <v>0</v>
      </c>
      <c r="P1054">
        <v>9</v>
      </c>
      <c r="Q1054">
        <v>9</v>
      </c>
      <c r="R1054">
        <v>1053</v>
      </c>
    </row>
    <row r="1055" spans="1:18" x14ac:dyDescent="0.2">
      <c r="A1055" s="1">
        <v>40551.291666666664</v>
      </c>
      <c r="B1055" s="17">
        <f>YEAR(Таблица1[[#This Row],[datetime]])</f>
        <v>2011</v>
      </c>
      <c r="C1055" s="17">
        <f>MONTH(Таблица1[[#This Row],[datetime]])</f>
        <v>1</v>
      </c>
      <c r="D1055" s="17">
        <f>DAY(Таблица1[[#This Row],[datetime]])</f>
        <v>8</v>
      </c>
      <c r="E1055" s="17">
        <f>WEEKDAY(Таблица1[[#This Row],[datetime]])</f>
        <v>7</v>
      </c>
      <c r="F1055" s="17">
        <f>HOUR(Таблица1[[#This Row],[datetime]])</f>
        <v>7</v>
      </c>
      <c r="G1055">
        <v>1</v>
      </c>
      <c r="H1055">
        <v>0</v>
      </c>
      <c r="I1055">
        <v>0</v>
      </c>
      <c r="J1055">
        <v>2</v>
      </c>
      <c r="K1055">
        <v>6.56</v>
      </c>
      <c r="L1055">
        <v>9.09</v>
      </c>
      <c r="M1055">
        <v>74</v>
      </c>
      <c r="N1055">
        <v>7.0015000000000001</v>
      </c>
      <c r="O1055">
        <v>1</v>
      </c>
      <c r="P1055">
        <v>8</v>
      </c>
      <c r="Q1055">
        <v>9</v>
      </c>
      <c r="R1055">
        <v>1054</v>
      </c>
    </row>
    <row r="1056" spans="1:18" x14ac:dyDescent="0.2">
      <c r="A1056" s="1">
        <v>40579.208333333336</v>
      </c>
      <c r="B1056" s="17">
        <f>YEAR(Таблица1[[#This Row],[datetime]])</f>
        <v>2011</v>
      </c>
      <c r="C1056" s="17">
        <f>MONTH(Таблица1[[#This Row],[datetime]])</f>
        <v>2</v>
      </c>
      <c r="D1056" s="17">
        <f>DAY(Таблица1[[#This Row],[datetime]])</f>
        <v>5</v>
      </c>
      <c r="E1056" s="17">
        <f>WEEKDAY(Таблица1[[#This Row],[datetime]])</f>
        <v>7</v>
      </c>
      <c r="F1056" s="17">
        <f>HOUR(Таблица1[[#This Row],[datetime]])</f>
        <v>5</v>
      </c>
      <c r="G1056">
        <v>1</v>
      </c>
      <c r="H1056">
        <v>0</v>
      </c>
      <c r="I1056">
        <v>0</v>
      </c>
      <c r="J1056">
        <v>3</v>
      </c>
      <c r="K1056">
        <v>8.1999999999999993</v>
      </c>
      <c r="L1056">
        <v>11.365</v>
      </c>
      <c r="M1056">
        <v>100</v>
      </c>
      <c r="N1056">
        <v>6.0031999999999996</v>
      </c>
      <c r="O1056">
        <v>0</v>
      </c>
      <c r="P1056">
        <v>9</v>
      </c>
      <c r="Q1056">
        <v>9</v>
      </c>
      <c r="R1056">
        <v>1055</v>
      </c>
    </row>
    <row r="1057" spans="1:18" x14ac:dyDescent="0.2">
      <c r="A1057" s="1">
        <v>40590.041666666664</v>
      </c>
      <c r="B1057" s="17">
        <f>YEAR(Таблица1[[#This Row],[datetime]])</f>
        <v>2011</v>
      </c>
      <c r="C1057" s="17">
        <f>MONTH(Таблица1[[#This Row],[datetime]])</f>
        <v>2</v>
      </c>
      <c r="D1057" s="17">
        <f>DAY(Таблица1[[#This Row],[datetime]])</f>
        <v>16</v>
      </c>
      <c r="E1057" s="17">
        <f>WEEKDAY(Таблица1[[#This Row],[datetime]])</f>
        <v>4</v>
      </c>
      <c r="F1057" s="17">
        <f>HOUR(Таблица1[[#This Row],[datetime]])</f>
        <v>1</v>
      </c>
      <c r="G1057">
        <v>1</v>
      </c>
      <c r="H1057">
        <v>0</v>
      </c>
      <c r="I1057">
        <v>1</v>
      </c>
      <c r="J1057">
        <v>1</v>
      </c>
      <c r="K1057">
        <v>8.1999999999999993</v>
      </c>
      <c r="L1057">
        <v>11.365</v>
      </c>
      <c r="M1057">
        <v>44</v>
      </c>
      <c r="N1057">
        <v>6.0031999999999996</v>
      </c>
      <c r="O1057">
        <v>0</v>
      </c>
      <c r="P1057">
        <v>9</v>
      </c>
      <c r="Q1057">
        <v>9</v>
      </c>
      <c r="R1057">
        <v>1056</v>
      </c>
    </row>
    <row r="1058" spans="1:18" x14ac:dyDescent="0.2">
      <c r="A1058" s="1">
        <v>40608.333333333336</v>
      </c>
      <c r="B1058" s="17">
        <f>YEAR(Таблица1[[#This Row],[datetime]])</f>
        <v>2011</v>
      </c>
      <c r="C1058" s="17">
        <f>MONTH(Таблица1[[#This Row],[datetime]])</f>
        <v>3</v>
      </c>
      <c r="D1058" s="17">
        <f>DAY(Таблица1[[#This Row],[datetime]])</f>
        <v>6</v>
      </c>
      <c r="E1058" s="17">
        <f>WEEKDAY(Таблица1[[#This Row],[datetime]])</f>
        <v>1</v>
      </c>
      <c r="F1058" s="17">
        <f>HOUR(Таблица1[[#This Row],[datetime]])</f>
        <v>8</v>
      </c>
      <c r="G1058">
        <v>1</v>
      </c>
      <c r="H1058">
        <v>0</v>
      </c>
      <c r="I1058">
        <v>0</v>
      </c>
      <c r="J1058">
        <v>2</v>
      </c>
      <c r="K1058">
        <v>16.399999999999999</v>
      </c>
      <c r="L1058">
        <v>20.454999999999998</v>
      </c>
      <c r="M1058">
        <v>100</v>
      </c>
      <c r="N1058">
        <v>19.999500000000001</v>
      </c>
      <c r="O1058">
        <v>1</v>
      </c>
      <c r="P1058">
        <v>8</v>
      </c>
      <c r="Q1058">
        <v>9</v>
      </c>
      <c r="R1058">
        <v>1057</v>
      </c>
    </row>
    <row r="1059" spans="1:18" x14ac:dyDescent="0.2">
      <c r="A1059" s="1">
        <v>40608.958333333336</v>
      </c>
      <c r="B1059" s="17">
        <f>YEAR(Таблица1[[#This Row],[datetime]])</f>
        <v>2011</v>
      </c>
      <c r="C1059" s="17">
        <f>MONTH(Таблица1[[#This Row],[datetime]])</f>
        <v>3</v>
      </c>
      <c r="D1059" s="17">
        <f>DAY(Таблица1[[#This Row],[datetime]])</f>
        <v>6</v>
      </c>
      <c r="E1059" s="17">
        <f>WEEKDAY(Таблица1[[#This Row],[datetime]])</f>
        <v>1</v>
      </c>
      <c r="F1059" s="17">
        <f>HOUR(Таблица1[[#This Row],[datetime]])</f>
        <v>23</v>
      </c>
      <c r="G1059">
        <v>1</v>
      </c>
      <c r="H1059">
        <v>0</v>
      </c>
      <c r="I1059">
        <v>0</v>
      </c>
      <c r="J1059">
        <v>2</v>
      </c>
      <c r="K1059">
        <v>9.02</v>
      </c>
      <c r="L1059">
        <v>9.85</v>
      </c>
      <c r="M1059">
        <v>100</v>
      </c>
      <c r="N1059">
        <v>27.999300000000002</v>
      </c>
      <c r="O1059">
        <v>0</v>
      </c>
      <c r="P1059">
        <v>9</v>
      </c>
      <c r="Q1059">
        <v>9</v>
      </c>
      <c r="R1059">
        <v>1058</v>
      </c>
    </row>
    <row r="1060" spans="1:18" x14ac:dyDescent="0.2">
      <c r="A1060" s="1">
        <v>40611</v>
      </c>
      <c r="B1060" s="17">
        <f>YEAR(Таблица1[[#This Row],[datetime]])</f>
        <v>2011</v>
      </c>
      <c r="C1060" s="17">
        <f>MONTH(Таблица1[[#This Row],[datetime]])</f>
        <v>3</v>
      </c>
      <c r="D1060" s="17">
        <f>DAY(Таблица1[[#This Row],[datetime]])</f>
        <v>9</v>
      </c>
      <c r="E1060" s="17">
        <f>WEEKDAY(Таблица1[[#This Row],[datetime]])</f>
        <v>4</v>
      </c>
      <c r="F1060" s="17">
        <f>HOUR(Таблица1[[#This Row],[datetime]])</f>
        <v>0</v>
      </c>
      <c r="G1060">
        <v>1</v>
      </c>
      <c r="H1060">
        <v>0</v>
      </c>
      <c r="I1060">
        <v>1</v>
      </c>
      <c r="J1060">
        <v>1</v>
      </c>
      <c r="K1060">
        <v>10.66</v>
      </c>
      <c r="L1060">
        <v>14.395</v>
      </c>
      <c r="M1060">
        <v>65</v>
      </c>
      <c r="N1060">
        <v>6.0031999999999996</v>
      </c>
      <c r="O1060">
        <v>0</v>
      </c>
      <c r="P1060">
        <v>9</v>
      </c>
      <c r="Q1060">
        <v>9</v>
      </c>
      <c r="R1060">
        <v>1059</v>
      </c>
    </row>
    <row r="1061" spans="1:18" x14ac:dyDescent="0.2">
      <c r="A1061" s="1">
        <v>40635.125</v>
      </c>
      <c r="B1061" s="17">
        <f>YEAR(Таблица1[[#This Row],[datetime]])</f>
        <v>2011</v>
      </c>
      <c r="C1061" s="17">
        <f>MONTH(Таблица1[[#This Row],[datetime]])</f>
        <v>4</v>
      </c>
      <c r="D1061" s="17">
        <f>DAY(Таблица1[[#This Row],[datetime]])</f>
        <v>2</v>
      </c>
      <c r="E1061" s="17">
        <f>WEEKDAY(Таблица1[[#This Row],[datetime]])</f>
        <v>7</v>
      </c>
      <c r="F1061" s="17">
        <f>HOUR(Таблица1[[#This Row],[datetime]])</f>
        <v>3</v>
      </c>
      <c r="G1061">
        <v>2</v>
      </c>
      <c r="H1061">
        <v>0</v>
      </c>
      <c r="I1061">
        <v>0</v>
      </c>
      <c r="J1061">
        <v>1</v>
      </c>
      <c r="K1061">
        <v>9.84</v>
      </c>
      <c r="L1061">
        <v>12.12</v>
      </c>
      <c r="M1061">
        <v>70</v>
      </c>
      <c r="N1061">
        <v>11.0014</v>
      </c>
      <c r="O1061">
        <v>1</v>
      </c>
      <c r="P1061">
        <v>8</v>
      </c>
      <c r="Q1061">
        <v>9</v>
      </c>
      <c r="R1061">
        <v>1060</v>
      </c>
    </row>
    <row r="1062" spans="1:18" x14ac:dyDescent="0.2">
      <c r="A1062" s="1">
        <v>40641.041666666664</v>
      </c>
      <c r="B1062" s="17">
        <f>YEAR(Таблица1[[#This Row],[datetime]])</f>
        <v>2011</v>
      </c>
      <c r="C1062" s="17">
        <f>MONTH(Таблица1[[#This Row],[datetime]])</f>
        <v>4</v>
      </c>
      <c r="D1062" s="17">
        <f>DAY(Таблица1[[#This Row],[datetime]])</f>
        <v>8</v>
      </c>
      <c r="E1062" s="17">
        <f>WEEKDAY(Таблица1[[#This Row],[datetime]])</f>
        <v>6</v>
      </c>
      <c r="F1062" s="17">
        <f>HOUR(Таблица1[[#This Row],[datetime]])</f>
        <v>1</v>
      </c>
      <c r="G1062">
        <v>2</v>
      </c>
      <c r="H1062">
        <v>0</v>
      </c>
      <c r="I1062">
        <v>1</v>
      </c>
      <c r="J1062">
        <v>2</v>
      </c>
      <c r="K1062">
        <v>13.94</v>
      </c>
      <c r="L1062">
        <v>16.664999999999999</v>
      </c>
      <c r="M1062">
        <v>76</v>
      </c>
      <c r="N1062">
        <v>8.9981000000000009</v>
      </c>
      <c r="O1062">
        <v>3</v>
      </c>
      <c r="P1062">
        <v>6</v>
      </c>
      <c r="Q1062">
        <v>9</v>
      </c>
      <c r="R1062">
        <v>1061</v>
      </c>
    </row>
    <row r="1063" spans="1:18" x14ac:dyDescent="0.2">
      <c r="A1063" s="1">
        <v>40641.208333333336</v>
      </c>
      <c r="B1063" s="17">
        <f>YEAR(Таблица1[[#This Row],[datetime]])</f>
        <v>2011</v>
      </c>
      <c r="C1063" s="17">
        <f>MONTH(Таблица1[[#This Row],[datetime]])</f>
        <v>4</v>
      </c>
      <c r="D1063" s="17">
        <f>DAY(Таблица1[[#This Row],[datetime]])</f>
        <v>8</v>
      </c>
      <c r="E1063" s="17">
        <f>WEEKDAY(Таблица1[[#This Row],[datetime]])</f>
        <v>6</v>
      </c>
      <c r="F1063" s="17">
        <f>HOUR(Таблица1[[#This Row],[datetime]])</f>
        <v>5</v>
      </c>
      <c r="G1063">
        <v>2</v>
      </c>
      <c r="H1063">
        <v>0</v>
      </c>
      <c r="I1063">
        <v>1</v>
      </c>
      <c r="J1063">
        <v>2</v>
      </c>
      <c r="K1063">
        <v>13.12</v>
      </c>
      <c r="L1063">
        <v>15.91</v>
      </c>
      <c r="M1063">
        <v>87</v>
      </c>
      <c r="N1063">
        <v>12.997999999999999</v>
      </c>
      <c r="O1063">
        <v>1</v>
      </c>
      <c r="P1063">
        <v>8</v>
      </c>
      <c r="Q1063">
        <v>9</v>
      </c>
      <c r="R1063">
        <v>1062</v>
      </c>
    </row>
    <row r="1064" spans="1:18" x14ac:dyDescent="0.2">
      <c r="A1064" s="1">
        <v>40644.083333333336</v>
      </c>
      <c r="B1064" s="17">
        <f>YEAR(Таблица1[[#This Row],[datetime]])</f>
        <v>2011</v>
      </c>
      <c r="C1064" s="17">
        <f>MONTH(Таблица1[[#This Row],[datetime]])</f>
        <v>4</v>
      </c>
      <c r="D1064" s="17">
        <f>DAY(Таблица1[[#This Row],[datetime]])</f>
        <v>11</v>
      </c>
      <c r="E1064" s="17">
        <f>WEEKDAY(Таблица1[[#This Row],[datetime]])</f>
        <v>2</v>
      </c>
      <c r="F1064" s="17">
        <f>HOUR(Таблица1[[#This Row],[datetime]])</f>
        <v>2</v>
      </c>
      <c r="G1064">
        <v>2</v>
      </c>
      <c r="H1064">
        <v>0</v>
      </c>
      <c r="I1064">
        <v>1</v>
      </c>
      <c r="J1064">
        <v>1</v>
      </c>
      <c r="K1064">
        <v>18.86</v>
      </c>
      <c r="L1064">
        <v>22.725000000000001</v>
      </c>
      <c r="M1064">
        <v>94</v>
      </c>
      <c r="N1064">
        <v>19.001200000000001</v>
      </c>
      <c r="O1064">
        <v>7</v>
      </c>
      <c r="P1064">
        <v>2</v>
      </c>
      <c r="Q1064">
        <v>9</v>
      </c>
      <c r="R1064">
        <v>1063</v>
      </c>
    </row>
    <row r="1065" spans="1:18" x14ac:dyDescent="0.2">
      <c r="A1065" s="1">
        <v>40647.166666666664</v>
      </c>
      <c r="B1065" s="17">
        <f>YEAR(Таблица1[[#This Row],[datetime]])</f>
        <v>2011</v>
      </c>
      <c r="C1065" s="17">
        <f>MONTH(Таблица1[[#This Row],[datetime]])</f>
        <v>4</v>
      </c>
      <c r="D1065" s="17">
        <f>DAY(Таблица1[[#This Row],[datetime]])</f>
        <v>14</v>
      </c>
      <c r="E1065" s="17">
        <f>WEEKDAY(Таблица1[[#This Row],[datetime]])</f>
        <v>5</v>
      </c>
      <c r="F1065" s="17">
        <f>HOUR(Таблица1[[#This Row],[datetime]])</f>
        <v>4</v>
      </c>
      <c r="G1065">
        <v>2</v>
      </c>
      <c r="H1065">
        <v>0</v>
      </c>
      <c r="I1065">
        <v>1</v>
      </c>
      <c r="J1065">
        <v>1</v>
      </c>
      <c r="K1065">
        <v>13.94</v>
      </c>
      <c r="L1065">
        <v>18.18</v>
      </c>
      <c r="M1065">
        <v>76</v>
      </c>
      <c r="N1065">
        <v>0</v>
      </c>
      <c r="O1065">
        <v>1</v>
      </c>
      <c r="P1065">
        <v>8</v>
      </c>
      <c r="Q1065">
        <v>9</v>
      </c>
      <c r="R1065">
        <v>1064</v>
      </c>
    </row>
    <row r="1066" spans="1:18" x14ac:dyDescent="0.2">
      <c r="A1066" s="1">
        <v>40667.208333333336</v>
      </c>
      <c r="B1066" s="17">
        <f>YEAR(Таблица1[[#This Row],[datetime]])</f>
        <v>2011</v>
      </c>
      <c r="C1066" s="17">
        <f>MONTH(Таблица1[[#This Row],[datetime]])</f>
        <v>5</v>
      </c>
      <c r="D1066" s="17">
        <f>DAY(Таблица1[[#This Row],[datetime]])</f>
        <v>4</v>
      </c>
      <c r="E1066" s="17">
        <f>WEEKDAY(Таблица1[[#This Row],[datetime]])</f>
        <v>4</v>
      </c>
      <c r="F1066" s="17">
        <f>HOUR(Таблица1[[#This Row],[datetime]])</f>
        <v>5</v>
      </c>
      <c r="G1066">
        <v>2</v>
      </c>
      <c r="H1066">
        <v>0</v>
      </c>
      <c r="I1066">
        <v>1</v>
      </c>
      <c r="J1066">
        <v>3</v>
      </c>
      <c r="K1066">
        <v>14.76</v>
      </c>
      <c r="L1066">
        <v>16.664999999999999</v>
      </c>
      <c r="M1066">
        <v>87</v>
      </c>
      <c r="N1066">
        <v>22.002800000000001</v>
      </c>
      <c r="O1066">
        <v>1</v>
      </c>
      <c r="P1066">
        <v>8</v>
      </c>
      <c r="Q1066">
        <v>9</v>
      </c>
      <c r="R1066">
        <v>1065</v>
      </c>
    </row>
    <row r="1067" spans="1:18" x14ac:dyDescent="0.2">
      <c r="A1067" s="1">
        <v>40669.125</v>
      </c>
      <c r="B1067" s="17">
        <f>YEAR(Таблица1[[#This Row],[datetime]])</f>
        <v>2011</v>
      </c>
      <c r="C1067" s="17">
        <f>MONTH(Таблица1[[#This Row],[datetime]])</f>
        <v>5</v>
      </c>
      <c r="D1067" s="17">
        <f>DAY(Таблица1[[#This Row],[datetime]])</f>
        <v>6</v>
      </c>
      <c r="E1067" s="17">
        <f>WEEKDAY(Таблица1[[#This Row],[datetime]])</f>
        <v>6</v>
      </c>
      <c r="F1067" s="17">
        <f>HOUR(Таблица1[[#This Row],[datetime]])</f>
        <v>3</v>
      </c>
      <c r="G1067">
        <v>2</v>
      </c>
      <c r="H1067">
        <v>0</v>
      </c>
      <c r="I1067">
        <v>1</v>
      </c>
      <c r="J1067">
        <v>1</v>
      </c>
      <c r="K1067">
        <v>14.76</v>
      </c>
      <c r="L1067">
        <v>18.18</v>
      </c>
      <c r="M1067">
        <v>71</v>
      </c>
      <c r="N1067">
        <v>7.0015000000000001</v>
      </c>
      <c r="O1067">
        <v>3</v>
      </c>
      <c r="P1067">
        <v>6</v>
      </c>
      <c r="Q1067">
        <v>9</v>
      </c>
      <c r="R1067">
        <v>1066</v>
      </c>
    </row>
    <row r="1068" spans="1:18" x14ac:dyDescent="0.2">
      <c r="A1068" s="1">
        <v>40681.125</v>
      </c>
      <c r="B1068" s="17">
        <f>YEAR(Таблица1[[#This Row],[datetime]])</f>
        <v>2011</v>
      </c>
      <c r="C1068" s="17">
        <f>MONTH(Таблица1[[#This Row],[datetime]])</f>
        <v>5</v>
      </c>
      <c r="D1068" s="17">
        <f>DAY(Таблица1[[#This Row],[datetime]])</f>
        <v>18</v>
      </c>
      <c r="E1068" s="17">
        <f>WEEKDAY(Таблица1[[#This Row],[datetime]])</f>
        <v>4</v>
      </c>
      <c r="F1068" s="17">
        <f>HOUR(Таблица1[[#This Row],[datetime]])</f>
        <v>3</v>
      </c>
      <c r="G1068">
        <v>2</v>
      </c>
      <c r="H1068">
        <v>0</v>
      </c>
      <c r="I1068">
        <v>1</v>
      </c>
      <c r="J1068">
        <v>3</v>
      </c>
      <c r="K1068">
        <v>21.32</v>
      </c>
      <c r="L1068">
        <v>25</v>
      </c>
      <c r="M1068">
        <v>94</v>
      </c>
      <c r="N1068">
        <v>19.999500000000001</v>
      </c>
      <c r="O1068">
        <v>6</v>
      </c>
      <c r="P1068">
        <v>3</v>
      </c>
      <c r="Q1068">
        <v>9</v>
      </c>
      <c r="R1068">
        <v>1067</v>
      </c>
    </row>
    <row r="1069" spans="1:18" x14ac:dyDescent="0.2">
      <c r="A1069" s="1">
        <v>40681.208333333336</v>
      </c>
      <c r="B1069" s="17">
        <f>YEAR(Таблица1[[#This Row],[datetime]])</f>
        <v>2011</v>
      </c>
      <c r="C1069" s="17">
        <f>MONTH(Таблица1[[#This Row],[datetime]])</f>
        <v>5</v>
      </c>
      <c r="D1069" s="17">
        <f>DAY(Таблица1[[#This Row],[datetime]])</f>
        <v>18</v>
      </c>
      <c r="E1069" s="17">
        <f>WEEKDAY(Таблица1[[#This Row],[datetime]])</f>
        <v>4</v>
      </c>
      <c r="F1069" s="17">
        <f>HOUR(Таблица1[[#This Row],[datetime]])</f>
        <v>5</v>
      </c>
      <c r="G1069">
        <v>2</v>
      </c>
      <c r="H1069">
        <v>0</v>
      </c>
      <c r="I1069">
        <v>1</v>
      </c>
      <c r="J1069">
        <v>1</v>
      </c>
      <c r="K1069">
        <v>21.32</v>
      </c>
      <c r="L1069">
        <v>25</v>
      </c>
      <c r="M1069">
        <v>100</v>
      </c>
      <c r="N1069">
        <v>15.001300000000001</v>
      </c>
      <c r="O1069">
        <v>0</v>
      </c>
      <c r="P1069">
        <v>9</v>
      </c>
      <c r="Q1069">
        <v>9</v>
      </c>
      <c r="R1069">
        <v>1068</v>
      </c>
    </row>
    <row r="1070" spans="1:18" x14ac:dyDescent="0.2">
      <c r="A1070" s="1">
        <v>40709.083333333336</v>
      </c>
      <c r="B1070" s="17">
        <f>YEAR(Таблица1[[#This Row],[datetime]])</f>
        <v>2011</v>
      </c>
      <c r="C1070" s="17">
        <f>MONTH(Таблица1[[#This Row],[datetime]])</f>
        <v>6</v>
      </c>
      <c r="D1070" s="17">
        <f>DAY(Таблица1[[#This Row],[datetime]])</f>
        <v>15</v>
      </c>
      <c r="E1070" s="17">
        <f>WEEKDAY(Таблица1[[#This Row],[datetime]])</f>
        <v>4</v>
      </c>
      <c r="F1070" s="17">
        <f>HOUR(Таблица1[[#This Row],[datetime]])</f>
        <v>2</v>
      </c>
      <c r="G1070">
        <v>2</v>
      </c>
      <c r="H1070">
        <v>0</v>
      </c>
      <c r="I1070">
        <v>1</v>
      </c>
      <c r="J1070">
        <v>1</v>
      </c>
      <c r="K1070">
        <v>21.32</v>
      </c>
      <c r="L1070">
        <v>25</v>
      </c>
      <c r="M1070">
        <v>63</v>
      </c>
      <c r="N1070">
        <v>15.001300000000001</v>
      </c>
      <c r="O1070">
        <v>0</v>
      </c>
      <c r="P1070">
        <v>9</v>
      </c>
      <c r="Q1070">
        <v>9</v>
      </c>
      <c r="R1070">
        <v>1069</v>
      </c>
    </row>
    <row r="1071" spans="1:18" x14ac:dyDescent="0.2">
      <c r="A1071" s="1">
        <v>40736.083333333336</v>
      </c>
      <c r="B1071" s="17">
        <f>YEAR(Таблица1[[#This Row],[datetime]])</f>
        <v>2011</v>
      </c>
      <c r="C1071" s="17">
        <f>MONTH(Таблица1[[#This Row],[datetime]])</f>
        <v>7</v>
      </c>
      <c r="D1071" s="17">
        <f>DAY(Таблица1[[#This Row],[datetime]])</f>
        <v>12</v>
      </c>
      <c r="E1071" s="17">
        <f>WEEKDAY(Таблица1[[#This Row],[datetime]])</f>
        <v>3</v>
      </c>
      <c r="F1071" s="17">
        <f>HOUR(Таблица1[[#This Row],[datetime]])</f>
        <v>2</v>
      </c>
      <c r="G1071">
        <v>3</v>
      </c>
      <c r="H1071">
        <v>0</v>
      </c>
      <c r="I1071">
        <v>1</v>
      </c>
      <c r="J1071">
        <v>1</v>
      </c>
      <c r="K1071">
        <v>28.7</v>
      </c>
      <c r="L1071">
        <v>33.335000000000001</v>
      </c>
      <c r="M1071">
        <v>79</v>
      </c>
      <c r="N1071">
        <v>7.0015000000000001</v>
      </c>
      <c r="O1071">
        <v>2</v>
      </c>
      <c r="P1071">
        <v>7</v>
      </c>
      <c r="Q1071">
        <v>9</v>
      </c>
      <c r="R1071">
        <v>1070</v>
      </c>
    </row>
    <row r="1072" spans="1:18" x14ac:dyDescent="0.2">
      <c r="A1072" s="1">
        <v>40766.125</v>
      </c>
      <c r="B1072" s="17">
        <f>YEAR(Таблица1[[#This Row],[datetime]])</f>
        <v>2011</v>
      </c>
      <c r="C1072" s="17">
        <f>MONTH(Таблица1[[#This Row],[datetime]])</f>
        <v>8</v>
      </c>
      <c r="D1072" s="17">
        <f>DAY(Таблица1[[#This Row],[datetime]])</f>
        <v>11</v>
      </c>
      <c r="E1072" s="17">
        <f>WEEKDAY(Таблица1[[#This Row],[datetime]])</f>
        <v>5</v>
      </c>
      <c r="F1072" s="17">
        <f>HOUR(Таблица1[[#This Row],[datetime]])</f>
        <v>3</v>
      </c>
      <c r="G1072">
        <v>3</v>
      </c>
      <c r="H1072">
        <v>0</v>
      </c>
      <c r="I1072">
        <v>1</v>
      </c>
      <c r="J1072">
        <v>1</v>
      </c>
      <c r="K1072">
        <v>26.24</v>
      </c>
      <c r="L1072">
        <v>31.06</v>
      </c>
      <c r="M1072">
        <v>57</v>
      </c>
      <c r="N1072">
        <v>8.9981000000000009</v>
      </c>
      <c r="O1072">
        <v>2</v>
      </c>
      <c r="P1072">
        <v>7</v>
      </c>
      <c r="Q1072">
        <v>9</v>
      </c>
      <c r="R1072">
        <v>1071</v>
      </c>
    </row>
    <row r="1073" spans="1:18" x14ac:dyDescent="0.2">
      <c r="A1073" s="1">
        <v>40767.125</v>
      </c>
      <c r="B1073" s="17">
        <f>YEAR(Таблица1[[#This Row],[datetime]])</f>
        <v>2011</v>
      </c>
      <c r="C1073" s="17">
        <f>MONTH(Таблица1[[#This Row],[datetime]])</f>
        <v>8</v>
      </c>
      <c r="D1073" s="17">
        <f>DAY(Таблица1[[#This Row],[datetime]])</f>
        <v>12</v>
      </c>
      <c r="E1073" s="17">
        <f>WEEKDAY(Таблица1[[#This Row],[datetime]])</f>
        <v>6</v>
      </c>
      <c r="F1073" s="17">
        <f>HOUR(Таблица1[[#This Row],[datetime]])</f>
        <v>3</v>
      </c>
      <c r="G1073">
        <v>3</v>
      </c>
      <c r="H1073">
        <v>0</v>
      </c>
      <c r="I1073">
        <v>1</v>
      </c>
      <c r="J1073">
        <v>1</v>
      </c>
      <c r="K1073">
        <v>25.42</v>
      </c>
      <c r="L1073">
        <v>31.06</v>
      </c>
      <c r="M1073">
        <v>53</v>
      </c>
      <c r="N1073">
        <v>11.0014</v>
      </c>
      <c r="O1073">
        <v>0</v>
      </c>
      <c r="P1073">
        <v>9</v>
      </c>
      <c r="Q1073">
        <v>9</v>
      </c>
      <c r="R1073">
        <v>1072</v>
      </c>
    </row>
    <row r="1074" spans="1:18" x14ac:dyDescent="0.2">
      <c r="A1074" s="1">
        <v>40773.166666666664</v>
      </c>
      <c r="B1074" s="17">
        <f>YEAR(Таблица1[[#This Row],[datetime]])</f>
        <v>2011</v>
      </c>
      <c r="C1074" s="17">
        <f>MONTH(Таблица1[[#This Row],[datetime]])</f>
        <v>8</v>
      </c>
      <c r="D1074" s="17">
        <f>DAY(Таблица1[[#This Row],[datetime]])</f>
        <v>18</v>
      </c>
      <c r="E1074" s="17">
        <f>WEEKDAY(Таблица1[[#This Row],[datetime]])</f>
        <v>5</v>
      </c>
      <c r="F1074" s="17">
        <f>HOUR(Таблица1[[#This Row],[datetime]])</f>
        <v>4</v>
      </c>
      <c r="G1074">
        <v>3</v>
      </c>
      <c r="H1074">
        <v>0</v>
      </c>
      <c r="I1074">
        <v>1</v>
      </c>
      <c r="J1074">
        <v>1</v>
      </c>
      <c r="K1074">
        <v>26.24</v>
      </c>
      <c r="L1074">
        <v>30.305</v>
      </c>
      <c r="M1074">
        <v>73</v>
      </c>
      <c r="N1074">
        <v>15.001300000000001</v>
      </c>
      <c r="O1074">
        <v>0</v>
      </c>
      <c r="P1074">
        <v>9</v>
      </c>
      <c r="Q1074">
        <v>9</v>
      </c>
      <c r="R1074">
        <v>1073</v>
      </c>
    </row>
    <row r="1075" spans="1:18" x14ac:dyDescent="0.2">
      <c r="A1075" s="1">
        <v>40797.166666666664</v>
      </c>
      <c r="B1075" s="17">
        <f>YEAR(Таблица1[[#This Row],[datetime]])</f>
        <v>2011</v>
      </c>
      <c r="C1075" s="17">
        <f>MONTH(Таблица1[[#This Row],[datetime]])</f>
        <v>9</v>
      </c>
      <c r="D1075" s="17">
        <f>DAY(Таблица1[[#This Row],[datetime]])</f>
        <v>11</v>
      </c>
      <c r="E1075" s="17">
        <f>WEEKDAY(Таблица1[[#This Row],[datetime]])</f>
        <v>1</v>
      </c>
      <c r="F1075" s="17">
        <f>HOUR(Таблица1[[#This Row],[datetime]])</f>
        <v>4</v>
      </c>
      <c r="G1075">
        <v>3</v>
      </c>
      <c r="H1075">
        <v>0</v>
      </c>
      <c r="I1075">
        <v>0</v>
      </c>
      <c r="J1075">
        <v>1</v>
      </c>
      <c r="K1075">
        <v>24.6</v>
      </c>
      <c r="L1075">
        <v>28.03</v>
      </c>
      <c r="M1075">
        <v>83</v>
      </c>
      <c r="N1075">
        <v>8.9981000000000009</v>
      </c>
      <c r="O1075">
        <v>3</v>
      </c>
      <c r="P1075">
        <v>6</v>
      </c>
      <c r="Q1075">
        <v>9</v>
      </c>
      <c r="R1075">
        <v>1074</v>
      </c>
    </row>
    <row r="1076" spans="1:18" x14ac:dyDescent="0.2">
      <c r="A1076" s="1">
        <v>40800.166666666664</v>
      </c>
      <c r="B1076" s="17">
        <f>YEAR(Таблица1[[#This Row],[datetime]])</f>
        <v>2011</v>
      </c>
      <c r="C1076" s="17">
        <f>MONTH(Таблица1[[#This Row],[datetime]])</f>
        <v>9</v>
      </c>
      <c r="D1076" s="17">
        <f>DAY(Таблица1[[#This Row],[datetime]])</f>
        <v>14</v>
      </c>
      <c r="E1076" s="17">
        <f>WEEKDAY(Таблица1[[#This Row],[datetime]])</f>
        <v>4</v>
      </c>
      <c r="F1076" s="17">
        <f>HOUR(Таблица1[[#This Row],[datetime]])</f>
        <v>4</v>
      </c>
      <c r="G1076">
        <v>3</v>
      </c>
      <c r="H1076">
        <v>0</v>
      </c>
      <c r="I1076">
        <v>1</v>
      </c>
      <c r="J1076">
        <v>1</v>
      </c>
      <c r="K1076">
        <v>24.6</v>
      </c>
      <c r="L1076">
        <v>28.03</v>
      </c>
      <c r="M1076">
        <v>83</v>
      </c>
      <c r="N1076">
        <v>6.0031999999999996</v>
      </c>
      <c r="O1076">
        <v>1</v>
      </c>
      <c r="P1076">
        <v>8</v>
      </c>
      <c r="Q1076">
        <v>9</v>
      </c>
      <c r="R1076">
        <v>1075</v>
      </c>
    </row>
    <row r="1077" spans="1:18" x14ac:dyDescent="0.2">
      <c r="A1077" s="1">
        <v>40818.125</v>
      </c>
      <c r="B1077" s="17">
        <f>YEAR(Таблица1[[#This Row],[datetime]])</f>
        <v>2011</v>
      </c>
      <c r="C1077" s="17">
        <f>MONTH(Таблица1[[#This Row],[datetime]])</f>
        <v>10</v>
      </c>
      <c r="D1077" s="17">
        <f>DAY(Таблица1[[#This Row],[datetime]])</f>
        <v>2</v>
      </c>
      <c r="E1077" s="17">
        <f>WEEKDAY(Таблица1[[#This Row],[datetime]])</f>
        <v>1</v>
      </c>
      <c r="F1077" s="17">
        <f>HOUR(Таблица1[[#This Row],[datetime]])</f>
        <v>3</v>
      </c>
      <c r="G1077">
        <v>4</v>
      </c>
      <c r="H1077">
        <v>0</v>
      </c>
      <c r="I1077">
        <v>0</v>
      </c>
      <c r="J1077">
        <v>3</v>
      </c>
      <c r="K1077">
        <v>13.94</v>
      </c>
      <c r="L1077">
        <v>15.91</v>
      </c>
      <c r="M1077">
        <v>87</v>
      </c>
      <c r="N1077">
        <v>19.001200000000001</v>
      </c>
      <c r="O1077">
        <v>4</v>
      </c>
      <c r="P1077">
        <v>5</v>
      </c>
      <c r="Q1077">
        <v>9</v>
      </c>
      <c r="R1077">
        <v>1076</v>
      </c>
    </row>
    <row r="1078" spans="1:18" x14ac:dyDescent="0.2">
      <c r="A1078" s="1">
        <v>40820.041666666664</v>
      </c>
      <c r="B1078" s="17">
        <f>YEAR(Таблица1[[#This Row],[datetime]])</f>
        <v>2011</v>
      </c>
      <c r="C1078" s="17">
        <f>MONTH(Таблица1[[#This Row],[datetime]])</f>
        <v>10</v>
      </c>
      <c r="D1078" s="17">
        <f>DAY(Таблица1[[#This Row],[datetime]])</f>
        <v>4</v>
      </c>
      <c r="E1078" s="17">
        <f>WEEKDAY(Таблица1[[#This Row],[datetime]])</f>
        <v>3</v>
      </c>
      <c r="F1078" s="17">
        <f>HOUR(Таблица1[[#This Row],[datetime]])</f>
        <v>1</v>
      </c>
      <c r="G1078">
        <v>4</v>
      </c>
      <c r="H1078">
        <v>0</v>
      </c>
      <c r="I1078">
        <v>1</v>
      </c>
      <c r="J1078">
        <v>2</v>
      </c>
      <c r="K1078">
        <v>16.399999999999999</v>
      </c>
      <c r="L1078">
        <v>20.454999999999998</v>
      </c>
      <c r="M1078">
        <v>87</v>
      </c>
      <c r="N1078">
        <v>7.0015000000000001</v>
      </c>
      <c r="O1078">
        <v>1</v>
      </c>
      <c r="P1078">
        <v>8</v>
      </c>
      <c r="Q1078">
        <v>9</v>
      </c>
      <c r="R1078">
        <v>1077</v>
      </c>
    </row>
    <row r="1079" spans="1:18" x14ac:dyDescent="0.2">
      <c r="A1079" s="1">
        <v>40853.125</v>
      </c>
      <c r="B1079" s="17">
        <f>YEAR(Таблица1[[#This Row],[datetime]])</f>
        <v>2011</v>
      </c>
      <c r="C1079" s="17">
        <f>MONTH(Таблица1[[#This Row],[datetime]])</f>
        <v>11</v>
      </c>
      <c r="D1079" s="17">
        <f>DAY(Таблица1[[#This Row],[datetime]])</f>
        <v>6</v>
      </c>
      <c r="E1079" s="17">
        <f>WEEKDAY(Таблица1[[#This Row],[datetime]])</f>
        <v>1</v>
      </c>
      <c r="F1079" s="17">
        <f>HOUR(Таблица1[[#This Row],[datetime]])</f>
        <v>3</v>
      </c>
      <c r="G1079">
        <v>4</v>
      </c>
      <c r="H1079">
        <v>0</v>
      </c>
      <c r="I1079">
        <v>0</v>
      </c>
      <c r="J1079">
        <v>1</v>
      </c>
      <c r="K1079">
        <v>9.84</v>
      </c>
      <c r="L1079">
        <v>14.395</v>
      </c>
      <c r="M1079">
        <v>87</v>
      </c>
      <c r="N1079">
        <v>0</v>
      </c>
      <c r="O1079">
        <v>5</v>
      </c>
      <c r="P1079">
        <v>4</v>
      </c>
      <c r="Q1079">
        <v>9</v>
      </c>
      <c r="R1079">
        <v>1078</v>
      </c>
    </row>
    <row r="1080" spans="1:18" x14ac:dyDescent="0.2">
      <c r="A1080" s="1">
        <v>40878.083333333336</v>
      </c>
      <c r="B1080" s="17">
        <f>YEAR(Таблица1[[#This Row],[datetime]])</f>
        <v>2011</v>
      </c>
      <c r="C1080" s="17">
        <f>MONTH(Таблица1[[#This Row],[datetime]])</f>
        <v>12</v>
      </c>
      <c r="D1080" s="17">
        <f>DAY(Таблица1[[#This Row],[datetime]])</f>
        <v>1</v>
      </c>
      <c r="E1080" s="17">
        <f>WEEKDAY(Таблица1[[#This Row],[datetime]])</f>
        <v>5</v>
      </c>
      <c r="F1080" s="17">
        <f>HOUR(Таблица1[[#This Row],[datetime]])</f>
        <v>2</v>
      </c>
      <c r="G1080">
        <v>4</v>
      </c>
      <c r="H1080">
        <v>0</v>
      </c>
      <c r="I1080">
        <v>1</v>
      </c>
      <c r="J1080">
        <v>1</v>
      </c>
      <c r="K1080">
        <v>10.66</v>
      </c>
      <c r="L1080">
        <v>11.365</v>
      </c>
      <c r="M1080">
        <v>56</v>
      </c>
      <c r="N1080">
        <v>19.999500000000001</v>
      </c>
      <c r="O1080">
        <v>1</v>
      </c>
      <c r="P1080">
        <v>8</v>
      </c>
      <c r="Q1080">
        <v>9</v>
      </c>
      <c r="R1080">
        <v>1079</v>
      </c>
    </row>
    <row r="1081" spans="1:18" x14ac:dyDescent="0.2">
      <c r="A1081" s="1">
        <v>40880.125</v>
      </c>
      <c r="B1081" s="17">
        <f>YEAR(Таблица1[[#This Row],[datetime]])</f>
        <v>2011</v>
      </c>
      <c r="C1081" s="17">
        <f>MONTH(Таблица1[[#This Row],[datetime]])</f>
        <v>12</v>
      </c>
      <c r="D1081" s="17">
        <f>DAY(Таблица1[[#This Row],[datetime]])</f>
        <v>3</v>
      </c>
      <c r="E1081" s="17">
        <f>WEEKDAY(Таблица1[[#This Row],[datetime]])</f>
        <v>7</v>
      </c>
      <c r="F1081" s="17">
        <f>HOUR(Таблица1[[#This Row],[datetime]])</f>
        <v>3</v>
      </c>
      <c r="G1081">
        <v>4</v>
      </c>
      <c r="H1081">
        <v>0</v>
      </c>
      <c r="I1081">
        <v>0</v>
      </c>
      <c r="J1081">
        <v>1</v>
      </c>
      <c r="K1081">
        <v>9.84</v>
      </c>
      <c r="L1081">
        <v>12.12</v>
      </c>
      <c r="M1081">
        <v>70</v>
      </c>
      <c r="N1081">
        <v>8.9981000000000009</v>
      </c>
      <c r="O1081">
        <v>4</v>
      </c>
      <c r="P1081">
        <v>5</v>
      </c>
      <c r="Q1081">
        <v>9</v>
      </c>
      <c r="R1081">
        <v>1080</v>
      </c>
    </row>
    <row r="1082" spans="1:18" x14ac:dyDescent="0.2">
      <c r="A1082" s="1">
        <v>40889.041666666664</v>
      </c>
      <c r="B1082" s="17">
        <f>YEAR(Таблица1[[#This Row],[datetime]])</f>
        <v>2011</v>
      </c>
      <c r="C1082" s="17">
        <f>MONTH(Таблица1[[#This Row],[datetime]])</f>
        <v>12</v>
      </c>
      <c r="D1082" s="17">
        <f>DAY(Таблица1[[#This Row],[datetime]])</f>
        <v>12</v>
      </c>
      <c r="E1082" s="17">
        <f>WEEKDAY(Таблица1[[#This Row],[datetime]])</f>
        <v>2</v>
      </c>
      <c r="F1082" s="17">
        <f>HOUR(Таблица1[[#This Row],[datetime]])</f>
        <v>1</v>
      </c>
      <c r="G1082">
        <v>4</v>
      </c>
      <c r="H1082">
        <v>0</v>
      </c>
      <c r="I1082">
        <v>1</v>
      </c>
      <c r="J1082">
        <v>1</v>
      </c>
      <c r="K1082">
        <v>8.1999999999999993</v>
      </c>
      <c r="L1082">
        <v>12.88</v>
      </c>
      <c r="M1082">
        <v>69</v>
      </c>
      <c r="N1082">
        <v>0</v>
      </c>
      <c r="O1082">
        <v>0</v>
      </c>
      <c r="P1082">
        <v>9</v>
      </c>
      <c r="Q1082">
        <v>9</v>
      </c>
      <c r="R1082">
        <v>1081</v>
      </c>
    </row>
    <row r="1083" spans="1:18" x14ac:dyDescent="0.2">
      <c r="A1083" s="1">
        <v>40894.166666666664</v>
      </c>
      <c r="B1083" s="17">
        <f>YEAR(Таблица1[[#This Row],[datetime]])</f>
        <v>2011</v>
      </c>
      <c r="C1083" s="17">
        <f>MONTH(Таблица1[[#This Row],[datetime]])</f>
        <v>12</v>
      </c>
      <c r="D1083" s="17">
        <f>DAY(Таблица1[[#This Row],[datetime]])</f>
        <v>17</v>
      </c>
      <c r="E1083" s="17">
        <f>WEEKDAY(Таблица1[[#This Row],[datetime]])</f>
        <v>7</v>
      </c>
      <c r="F1083" s="17">
        <f>HOUR(Таблица1[[#This Row],[datetime]])</f>
        <v>4</v>
      </c>
      <c r="G1083">
        <v>4</v>
      </c>
      <c r="H1083">
        <v>0</v>
      </c>
      <c r="I1083">
        <v>0</v>
      </c>
      <c r="J1083">
        <v>1</v>
      </c>
      <c r="K1083">
        <v>9.84</v>
      </c>
      <c r="L1083">
        <v>12.12</v>
      </c>
      <c r="M1083">
        <v>65</v>
      </c>
      <c r="N1083">
        <v>11.0014</v>
      </c>
      <c r="O1083">
        <v>0</v>
      </c>
      <c r="P1083">
        <v>9</v>
      </c>
      <c r="Q1083">
        <v>9</v>
      </c>
      <c r="R1083">
        <v>1082</v>
      </c>
    </row>
    <row r="1084" spans="1:18" x14ac:dyDescent="0.2">
      <c r="A1084" s="1">
        <v>40894.208333333336</v>
      </c>
      <c r="B1084" s="17">
        <f>YEAR(Таблица1[[#This Row],[datetime]])</f>
        <v>2011</v>
      </c>
      <c r="C1084" s="17">
        <f>MONTH(Таблица1[[#This Row],[datetime]])</f>
        <v>12</v>
      </c>
      <c r="D1084" s="17">
        <f>DAY(Таблица1[[#This Row],[datetime]])</f>
        <v>17</v>
      </c>
      <c r="E1084" s="17">
        <f>WEEKDAY(Таблица1[[#This Row],[datetime]])</f>
        <v>7</v>
      </c>
      <c r="F1084" s="17">
        <f>HOUR(Таблица1[[#This Row],[datetime]])</f>
        <v>5</v>
      </c>
      <c r="G1084">
        <v>4</v>
      </c>
      <c r="H1084">
        <v>0</v>
      </c>
      <c r="I1084">
        <v>0</v>
      </c>
      <c r="J1084">
        <v>2</v>
      </c>
      <c r="K1084">
        <v>10.66</v>
      </c>
      <c r="L1084">
        <v>12.88</v>
      </c>
      <c r="M1084">
        <v>60</v>
      </c>
      <c r="N1084">
        <v>12.997999999999999</v>
      </c>
      <c r="O1084">
        <v>2</v>
      </c>
      <c r="P1084">
        <v>7</v>
      </c>
      <c r="Q1084">
        <v>9</v>
      </c>
      <c r="R1084">
        <v>1083</v>
      </c>
    </row>
    <row r="1085" spans="1:18" x14ac:dyDescent="0.2">
      <c r="A1085" s="1">
        <v>40912</v>
      </c>
      <c r="B1085" s="17">
        <f>YEAR(Таблица1[[#This Row],[datetime]])</f>
        <v>2012</v>
      </c>
      <c r="C1085" s="17">
        <f>MONTH(Таблица1[[#This Row],[datetime]])</f>
        <v>1</v>
      </c>
      <c r="D1085" s="17">
        <f>DAY(Таблица1[[#This Row],[datetime]])</f>
        <v>4</v>
      </c>
      <c r="E1085" s="17">
        <f>WEEKDAY(Таблица1[[#This Row],[datetime]])</f>
        <v>4</v>
      </c>
      <c r="F1085" s="17">
        <f>HOUR(Таблица1[[#This Row],[datetime]])</f>
        <v>0</v>
      </c>
      <c r="G1085">
        <v>1</v>
      </c>
      <c r="H1085">
        <v>0</v>
      </c>
      <c r="I1085">
        <v>1</v>
      </c>
      <c r="J1085">
        <v>1</v>
      </c>
      <c r="K1085">
        <v>3.28</v>
      </c>
      <c r="L1085">
        <v>3.03</v>
      </c>
      <c r="M1085">
        <v>42</v>
      </c>
      <c r="N1085">
        <v>22.002800000000001</v>
      </c>
      <c r="O1085">
        <v>0</v>
      </c>
      <c r="P1085">
        <v>9</v>
      </c>
      <c r="Q1085">
        <v>9</v>
      </c>
      <c r="R1085">
        <v>1084</v>
      </c>
    </row>
    <row r="1086" spans="1:18" x14ac:dyDescent="0.2">
      <c r="A1086" s="1">
        <v>40915.208333333336</v>
      </c>
      <c r="B1086" s="17">
        <f>YEAR(Таблица1[[#This Row],[datetime]])</f>
        <v>2012</v>
      </c>
      <c r="C1086" s="17">
        <f>MONTH(Таблица1[[#This Row],[datetime]])</f>
        <v>1</v>
      </c>
      <c r="D1086" s="17">
        <f>DAY(Таблица1[[#This Row],[datetime]])</f>
        <v>7</v>
      </c>
      <c r="E1086" s="17">
        <f>WEEKDAY(Таблица1[[#This Row],[datetime]])</f>
        <v>7</v>
      </c>
      <c r="F1086" s="17">
        <f>HOUR(Таблица1[[#This Row],[datetime]])</f>
        <v>5</v>
      </c>
      <c r="G1086">
        <v>1</v>
      </c>
      <c r="H1086">
        <v>0</v>
      </c>
      <c r="I1086">
        <v>0</v>
      </c>
      <c r="J1086">
        <v>1</v>
      </c>
      <c r="K1086">
        <v>10.66</v>
      </c>
      <c r="L1086">
        <v>13.635</v>
      </c>
      <c r="M1086">
        <v>75</v>
      </c>
      <c r="N1086">
        <v>7.0015000000000001</v>
      </c>
      <c r="O1086">
        <v>2</v>
      </c>
      <c r="P1086">
        <v>7</v>
      </c>
      <c r="Q1086">
        <v>9</v>
      </c>
      <c r="R1086">
        <v>1085</v>
      </c>
    </row>
    <row r="1087" spans="1:18" x14ac:dyDescent="0.2">
      <c r="A1087" s="1">
        <v>40919.958333333336</v>
      </c>
      <c r="B1087" s="17">
        <f>YEAR(Таблица1[[#This Row],[datetime]])</f>
        <v>2012</v>
      </c>
      <c r="C1087" s="17">
        <f>MONTH(Таблица1[[#This Row],[datetime]])</f>
        <v>1</v>
      </c>
      <c r="D1087" s="17">
        <f>DAY(Таблица1[[#This Row],[datetime]])</f>
        <v>11</v>
      </c>
      <c r="E1087" s="17">
        <f>WEEKDAY(Таблица1[[#This Row],[datetime]])</f>
        <v>4</v>
      </c>
      <c r="F1087" s="17">
        <f>HOUR(Таблица1[[#This Row],[datetime]])</f>
        <v>23</v>
      </c>
      <c r="G1087">
        <v>1</v>
      </c>
      <c r="H1087">
        <v>0</v>
      </c>
      <c r="I1087">
        <v>1</v>
      </c>
      <c r="J1087">
        <v>3</v>
      </c>
      <c r="K1087">
        <v>13.94</v>
      </c>
      <c r="L1087">
        <v>15.91</v>
      </c>
      <c r="M1087">
        <v>87</v>
      </c>
      <c r="N1087">
        <v>15.001300000000001</v>
      </c>
      <c r="O1087">
        <v>0</v>
      </c>
      <c r="P1087">
        <v>9</v>
      </c>
      <c r="Q1087">
        <v>9</v>
      </c>
      <c r="R1087">
        <v>1086</v>
      </c>
    </row>
    <row r="1088" spans="1:18" x14ac:dyDescent="0.2">
      <c r="A1088" s="1">
        <v>40941.083333333336</v>
      </c>
      <c r="B1088" s="17">
        <f>YEAR(Таблица1[[#This Row],[datetime]])</f>
        <v>2012</v>
      </c>
      <c r="C1088" s="17">
        <f>MONTH(Таблица1[[#This Row],[datetime]])</f>
        <v>2</v>
      </c>
      <c r="D1088" s="17">
        <f>DAY(Таблица1[[#This Row],[datetime]])</f>
        <v>2</v>
      </c>
      <c r="E1088" s="17">
        <f>WEEKDAY(Таблица1[[#This Row],[datetime]])</f>
        <v>5</v>
      </c>
      <c r="F1088" s="17">
        <f>HOUR(Таблица1[[#This Row],[datetime]])</f>
        <v>2</v>
      </c>
      <c r="G1088">
        <v>1</v>
      </c>
      <c r="H1088">
        <v>0</v>
      </c>
      <c r="I1088">
        <v>1</v>
      </c>
      <c r="J1088">
        <v>2</v>
      </c>
      <c r="K1088">
        <v>17.22</v>
      </c>
      <c r="L1088">
        <v>21.21</v>
      </c>
      <c r="M1088">
        <v>67</v>
      </c>
      <c r="N1088">
        <v>8.9981000000000009</v>
      </c>
      <c r="O1088">
        <v>2</v>
      </c>
      <c r="P1088">
        <v>7</v>
      </c>
      <c r="Q1088">
        <v>9</v>
      </c>
      <c r="R1088">
        <v>1087</v>
      </c>
    </row>
    <row r="1089" spans="1:18" x14ac:dyDescent="0.2">
      <c r="A1089" s="1">
        <v>40944.166666666664</v>
      </c>
      <c r="B1089" s="17">
        <f>YEAR(Таблица1[[#This Row],[datetime]])</f>
        <v>2012</v>
      </c>
      <c r="C1089" s="17">
        <f>MONTH(Таблица1[[#This Row],[datetime]])</f>
        <v>2</v>
      </c>
      <c r="D1089" s="17">
        <f>DAY(Таблица1[[#This Row],[datetime]])</f>
        <v>5</v>
      </c>
      <c r="E1089" s="17">
        <f>WEEKDAY(Таблица1[[#This Row],[datetime]])</f>
        <v>1</v>
      </c>
      <c r="F1089" s="17">
        <f>HOUR(Таблица1[[#This Row],[datetime]])</f>
        <v>4</v>
      </c>
      <c r="G1089">
        <v>1</v>
      </c>
      <c r="H1089">
        <v>0</v>
      </c>
      <c r="I1089">
        <v>0</v>
      </c>
      <c r="J1089">
        <v>2</v>
      </c>
      <c r="K1089">
        <v>9.84</v>
      </c>
      <c r="L1089">
        <v>12.12</v>
      </c>
      <c r="M1089">
        <v>87</v>
      </c>
      <c r="N1089">
        <v>8.9981000000000009</v>
      </c>
      <c r="O1089">
        <v>0</v>
      </c>
      <c r="P1089">
        <v>9</v>
      </c>
      <c r="Q1089">
        <v>9</v>
      </c>
      <c r="R1089">
        <v>1088</v>
      </c>
    </row>
    <row r="1090" spans="1:18" x14ac:dyDescent="0.2">
      <c r="A1090" s="1">
        <v>40950.125</v>
      </c>
      <c r="B1090" s="17">
        <f>YEAR(Таблица1[[#This Row],[datetime]])</f>
        <v>2012</v>
      </c>
      <c r="C1090" s="17">
        <f>MONTH(Таблица1[[#This Row],[datetime]])</f>
        <v>2</v>
      </c>
      <c r="D1090" s="17">
        <f>DAY(Таблица1[[#This Row],[datetime]])</f>
        <v>11</v>
      </c>
      <c r="E1090" s="17">
        <f>WEEKDAY(Таблица1[[#This Row],[datetime]])</f>
        <v>7</v>
      </c>
      <c r="F1090" s="17">
        <f>HOUR(Таблица1[[#This Row],[datetime]])</f>
        <v>3</v>
      </c>
      <c r="G1090">
        <v>1</v>
      </c>
      <c r="H1090">
        <v>0</v>
      </c>
      <c r="I1090">
        <v>0</v>
      </c>
      <c r="J1090">
        <v>3</v>
      </c>
      <c r="K1090">
        <v>9.84</v>
      </c>
      <c r="L1090">
        <v>11.365</v>
      </c>
      <c r="M1090">
        <v>87</v>
      </c>
      <c r="N1090">
        <v>15.001300000000001</v>
      </c>
      <c r="O1090">
        <v>0</v>
      </c>
      <c r="P1090">
        <v>9</v>
      </c>
      <c r="Q1090">
        <v>9</v>
      </c>
      <c r="R1090">
        <v>1089</v>
      </c>
    </row>
    <row r="1091" spans="1:18" x14ac:dyDescent="0.2">
      <c r="A1091" s="1">
        <v>40950.25</v>
      </c>
      <c r="B1091" s="17">
        <f>YEAR(Таблица1[[#This Row],[datetime]])</f>
        <v>2012</v>
      </c>
      <c r="C1091" s="17">
        <f>MONTH(Таблица1[[#This Row],[datetime]])</f>
        <v>2</v>
      </c>
      <c r="D1091" s="17">
        <f>DAY(Таблица1[[#This Row],[datetime]])</f>
        <v>11</v>
      </c>
      <c r="E1091" s="17">
        <f>WEEKDAY(Таблица1[[#This Row],[datetime]])</f>
        <v>7</v>
      </c>
      <c r="F1091" s="17">
        <f>HOUR(Таблица1[[#This Row],[datetime]])</f>
        <v>6</v>
      </c>
      <c r="G1091">
        <v>1</v>
      </c>
      <c r="H1091">
        <v>0</v>
      </c>
      <c r="I1091">
        <v>0</v>
      </c>
      <c r="J1091">
        <v>3</v>
      </c>
      <c r="K1091">
        <v>9.02</v>
      </c>
      <c r="L1091">
        <v>11.365</v>
      </c>
      <c r="M1091">
        <v>93</v>
      </c>
      <c r="N1091">
        <v>8.9981000000000009</v>
      </c>
      <c r="O1091">
        <v>1</v>
      </c>
      <c r="P1091">
        <v>8</v>
      </c>
      <c r="Q1091">
        <v>9</v>
      </c>
      <c r="R1091">
        <v>1090</v>
      </c>
    </row>
    <row r="1092" spans="1:18" x14ac:dyDescent="0.2">
      <c r="A1092" s="1">
        <v>40952</v>
      </c>
      <c r="B1092" s="17">
        <f>YEAR(Таблица1[[#This Row],[datetime]])</f>
        <v>2012</v>
      </c>
      <c r="C1092" s="17">
        <f>MONTH(Таблица1[[#This Row],[datetime]])</f>
        <v>2</v>
      </c>
      <c r="D1092" s="17">
        <f>DAY(Таблица1[[#This Row],[datetime]])</f>
        <v>13</v>
      </c>
      <c r="E1092" s="17">
        <f>WEEKDAY(Таблица1[[#This Row],[datetime]])</f>
        <v>2</v>
      </c>
      <c r="F1092" s="17">
        <f>HOUR(Таблица1[[#This Row],[datetime]])</f>
        <v>0</v>
      </c>
      <c r="G1092">
        <v>1</v>
      </c>
      <c r="H1092">
        <v>0</v>
      </c>
      <c r="I1092">
        <v>1</v>
      </c>
      <c r="J1092">
        <v>1</v>
      </c>
      <c r="K1092">
        <v>5.74</v>
      </c>
      <c r="L1092">
        <v>6.82</v>
      </c>
      <c r="M1092">
        <v>46</v>
      </c>
      <c r="N1092">
        <v>15.001300000000001</v>
      </c>
      <c r="O1092">
        <v>0</v>
      </c>
      <c r="P1092">
        <v>9</v>
      </c>
      <c r="Q1092">
        <v>9</v>
      </c>
      <c r="R1092">
        <v>1091</v>
      </c>
    </row>
    <row r="1093" spans="1:18" x14ac:dyDescent="0.2">
      <c r="A1093" s="1">
        <v>40957.25</v>
      </c>
      <c r="B1093" s="17">
        <f>YEAR(Таблица1[[#This Row],[datetime]])</f>
        <v>2012</v>
      </c>
      <c r="C1093" s="17">
        <f>MONTH(Таблица1[[#This Row],[datetime]])</f>
        <v>2</v>
      </c>
      <c r="D1093" s="17">
        <f>DAY(Таблица1[[#This Row],[datetime]])</f>
        <v>18</v>
      </c>
      <c r="E1093" s="17">
        <f>WEEKDAY(Таблица1[[#This Row],[datetime]])</f>
        <v>7</v>
      </c>
      <c r="F1093" s="17">
        <f>HOUR(Таблица1[[#This Row],[datetime]])</f>
        <v>6</v>
      </c>
      <c r="G1093">
        <v>1</v>
      </c>
      <c r="H1093">
        <v>0</v>
      </c>
      <c r="I1093">
        <v>0</v>
      </c>
      <c r="J1093">
        <v>1</v>
      </c>
      <c r="K1093">
        <v>9.84</v>
      </c>
      <c r="L1093">
        <v>14.395</v>
      </c>
      <c r="M1093">
        <v>70</v>
      </c>
      <c r="N1093">
        <v>0</v>
      </c>
      <c r="O1093">
        <v>1</v>
      </c>
      <c r="P1093">
        <v>8</v>
      </c>
      <c r="Q1093">
        <v>9</v>
      </c>
      <c r="R1093">
        <v>1092</v>
      </c>
    </row>
    <row r="1094" spans="1:18" x14ac:dyDescent="0.2">
      <c r="A1094" s="1">
        <v>40980.083333333336</v>
      </c>
      <c r="B1094" s="17">
        <f>YEAR(Таблица1[[#This Row],[datetime]])</f>
        <v>2012</v>
      </c>
      <c r="C1094" s="17">
        <f>MONTH(Таблица1[[#This Row],[datetime]])</f>
        <v>3</v>
      </c>
      <c r="D1094" s="17">
        <f>DAY(Таблица1[[#This Row],[datetime]])</f>
        <v>12</v>
      </c>
      <c r="E1094" s="17">
        <f>WEEKDAY(Таблица1[[#This Row],[datetime]])</f>
        <v>2</v>
      </c>
      <c r="F1094" s="17">
        <f>HOUR(Таблица1[[#This Row],[datetime]])</f>
        <v>2</v>
      </c>
      <c r="G1094">
        <v>1</v>
      </c>
      <c r="H1094">
        <v>0</v>
      </c>
      <c r="I1094">
        <v>1</v>
      </c>
      <c r="J1094">
        <v>1</v>
      </c>
      <c r="K1094">
        <v>15.58</v>
      </c>
      <c r="L1094">
        <v>19.695</v>
      </c>
      <c r="M1094">
        <v>54</v>
      </c>
      <c r="N1094">
        <v>7.0015000000000001</v>
      </c>
      <c r="O1094">
        <v>4</v>
      </c>
      <c r="P1094">
        <v>5</v>
      </c>
      <c r="Q1094">
        <v>9</v>
      </c>
      <c r="R1094">
        <v>1093</v>
      </c>
    </row>
    <row r="1095" spans="1:18" x14ac:dyDescent="0.2">
      <c r="A1095" s="1">
        <v>41009.041666666664</v>
      </c>
      <c r="B1095" s="17">
        <f>YEAR(Таблица1[[#This Row],[datetime]])</f>
        <v>2012</v>
      </c>
      <c r="C1095" s="17">
        <f>MONTH(Таблица1[[#This Row],[datetime]])</f>
        <v>4</v>
      </c>
      <c r="D1095" s="17">
        <f>DAY(Таблица1[[#This Row],[datetime]])</f>
        <v>10</v>
      </c>
      <c r="E1095" s="17">
        <f>WEEKDAY(Таблица1[[#This Row],[datetime]])</f>
        <v>3</v>
      </c>
      <c r="F1095" s="17">
        <f>HOUR(Таблица1[[#This Row],[datetime]])</f>
        <v>1</v>
      </c>
      <c r="G1095">
        <v>2</v>
      </c>
      <c r="H1095">
        <v>0</v>
      </c>
      <c r="I1095">
        <v>1</v>
      </c>
      <c r="J1095">
        <v>1</v>
      </c>
      <c r="K1095">
        <v>17.22</v>
      </c>
      <c r="L1095">
        <v>21.21</v>
      </c>
      <c r="M1095">
        <v>50</v>
      </c>
      <c r="N1095">
        <v>15.001300000000001</v>
      </c>
      <c r="O1095">
        <v>0</v>
      </c>
      <c r="P1095">
        <v>9</v>
      </c>
      <c r="Q1095">
        <v>9</v>
      </c>
      <c r="R1095">
        <v>1094</v>
      </c>
    </row>
    <row r="1096" spans="1:18" x14ac:dyDescent="0.2">
      <c r="A1096" s="1">
        <v>41011.041666666664</v>
      </c>
      <c r="B1096" s="17">
        <f>YEAR(Таблица1[[#This Row],[datetime]])</f>
        <v>2012</v>
      </c>
      <c r="C1096" s="17">
        <f>MONTH(Таблица1[[#This Row],[datetime]])</f>
        <v>4</v>
      </c>
      <c r="D1096" s="17">
        <f>DAY(Таблица1[[#This Row],[datetime]])</f>
        <v>12</v>
      </c>
      <c r="E1096" s="17">
        <f>WEEKDAY(Таблица1[[#This Row],[datetime]])</f>
        <v>5</v>
      </c>
      <c r="F1096" s="17">
        <f>HOUR(Таблица1[[#This Row],[datetime]])</f>
        <v>1</v>
      </c>
      <c r="G1096">
        <v>2</v>
      </c>
      <c r="H1096">
        <v>0</v>
      </c>
      <c r="I1096">
        <v>1</v>
      </c>
      <c r="J1096">
        <v>1</v>
      </c>
      <c r="K1096">
        <v>13.12</v>
      </c>
      <c r="L1096">
        <v>15.15</v>
      </c>
      <c r="M1096">
        <v>66</v>
      </c>
      <c r="N1096">
        <v>15.001300000000001</v>
      </c>
      <c r="O1096">
        <v>2</v>
      </c>
      <c r="P1096">
        <v>7</v>
      </c>
      <c r="Q1096">
        <v>9</v>
      </c>
      <c r="R1096">
        <v>1095</v>
      </c>
    </row>
    <row r="1097" spans="1:18" x14ac:dyDescent="0.2">
      <c r="A1097" s="1">
        <v>41016.166666666664</v>
      </c>
      <c r="B1097" s="17">
        <f>YEAR(Таблица1[[#This Row],[datetime]])</f>
        <v>2012</v>
      </c>
      <c r="C1097" s="17">
        <f>MONTH(Таблица1[[#This Row],[datetime]])</f>
        <v>4</v>
      </c>
      <c r="D1097" s="17">
        <f>DAY(Таблица1[[#This Row],[datetime]])</f>
        <v>17</v>
      </c>
      <c r="E1097" s="17">
        <f>WEEKDAY(Таблица1[[#This Row],[datetime]])</f>
        <v>3</v>
      </c>
      <c r="F1097" s="17">
        <f>HOUR(Таблица1[[#This Row],[datetime]])</f>
        <v>4</v>
      </c>
      <c r="G1097">
        <v>2</v>
      </c>
      <c r="H1097">
        <v>0</v>
      </c>
      <c r="I1097">
        <v>1</v>
      </c>
      <c r="J1097">
        <v>1</v>
      </c>
      <c r="K1097">
        <v>27.06</v>
      </c>
      <c r="L1097">
        <v>31.06</v>
      </c>
      <c r="M1097">
        <v>44</v>
      </c>
      <c r="N1097">
        <v>15.001300000000001</v>
      </c>
      <c r="O1097">
        <v>3</v>
      </c>
      <c r="P1097">
        <v>6</v>
      </c>
      <c r="Q1097">
        <v>9</v>
      </c>
      <c r="R1097">
        <v>1096</v>
      </c>
    </row>
    <row r="1098" spans="1:18" x14ac:dyDescent="0.2">
      <c r="A1098" s="1">
        <v>41017.083333333336</v>
      </c>
      <c r="B1098" s="17">
        <f>YEAR(Таблица1[[#This Row],[datetime]])</f>
        <v>2012</v>
      </c>
      <c r="C1098" s="17">
        <f>MONTH(Таблица1[[#This Row],[datetime]])</f>
        <v>4</v>
      </c>
      <c r="D1098" s="17">
        <f>DAY(Таблица1[[#This Row],[datetime]])</f>
        <v>18</v>
      </c>
      <c r="E1098" s="17">
        <f>WEEKDAY(Таблица1[[#This Row],[datetime]])</f>
        <v>4</v>
      </c>
      <c r="F1098" s="17">
        <f>HOUR(Таблица1[[#This Row],[datetime]])</f>
        <v>2</v>
      </c>
      <c r="G1098">
        <v>2</v>
      </c>
      <c r="H1098">
        <v>0</v>
      </c>
      <c r="I1098">
        <v>1</v>
      </c>
      <c r="J1098">
        <v>2</v>
      </c>
      <c r="K1098">
        <v>20.5</v>
      </c>
      <c r="L1098">
        <v>24.24</v>
      </c>
      <c r="M1098">
        <v>42</v>
      </c>
      <c r="N1098">
        <v>12.997999999999999</v>
      </c>
      <c r="O1098">
        <v>1</v>
      </c>
      <c r="P1098">
        <v>8</v>
      </c>
      <c r="Q1098">
        <v>9</v>
      </c>
      <c r="R1098">
        <v>1097</v>
      </c>
    </row>
    <row r="1099" spans="1:18" x14ac:dyDescent="0.2">
      <c r="A1099" s="1">
        <v>41034.166666666664</v>
      </c>
      <c r="B1099" s="17">
        <f>YEAR(Таблица1[[#This Row],[datetime]])</f>
        <v>2012</v>
      </c>
      <c r="C1099" s="17">
        <f>MONTH(Таблица1[[#This Row],[datetime]])</f>
        <v>5</v>
      </c>
      <c r="D1099" s="17">
        <f>DAY(Таблица1[[#This Row],[datetime]])</f>
        <v>5</v>
      </c>
      <c r="E1099" s="17">
        <f>WEEKDAY(Таблица1[[#This Row],[datetime]])</f>
        <v>7</v>
      </c>
      <c r="F1099" s="17">
        <f>HOUR(Таблица1[[#This Row],[datetime]])</f>
        <v>4</v>
      </c>
      <c r="G1099">
        <v>2</v>
      </c>
      <c r="H1099">
        <v>0</v>
      </c>
      <c r="I1099">
        <v>0</v>
      </c>
      <c r="J1099">
        <v>1</v>
      </c>
      <c r="K1099">
        <v>22.96</v>
      </c>
      <c r="L1099">
        <v>26.515000000000001</v>
      </c>
      <c r="M1099">
        <v>88</v>
      </c>
      <c r="N1099">
        <v>7.0015000000000001</v>
      </c>
      <c r="O1099">
        <v>0</v>
      </c>
      <c r="P1099">
        <v>9</v>
      </c>
      <c r="Q1099">
        <v>9</v>
      </c>
      <c r="R1099">
        <v>1098</v>
      </c>
    </row>
    <row r="1100" spans="1:18" x14ac:dyDescent="0.2">
      <c r="A1100" s="1">
        <v>41036.041666666664</v>
      </c>
      <c r="B1100" s="17">
        <f>YEAR(Таблица1[[#This Row],[datetime]])</f>
        <v>2012</v>
      </c>
      <c r="C1100" s="17">
        <f>MONTH(Таблица1[[#This Row],[datetime]])</f>
        <v>5</v>
      </c>
      <c r="D1100" s="17">
        <f>DAY(Таблица1[[#This Row],[datetime]])</f>
        <v>7</v>
      </c>
      <c r="E1100" s="17">
        <f>WEEKDAY(Таблица1[[#This Row],[datetime]])</f>
        <v>2</v>
      </c>
      <c r="F1100" s="17">
        <f>HOUR(Таблица1[[#This Row],[datetime]])</f>
        <v>1</v>
      </c>
      <c r="G1100">
        <v>2</v>
      </c>
      <c r="H1100">
        <v>0</v>
      </c>
      <c r="I1100">
        <v>1</v>
      </c>
      <c r="J1100">
        <v>2</v>
      </c>
      <c r="K1100">
        <v>21.32</v>
      </c>
      <c r="L1100">
        <v>25</v>
      </c>
      <c r="M1100">
        <v>77</v>
      </c>
      <c r="N1100">
        <v>12.997999999999999</v>
      </c>
      <c r="O1100">
        <v>1</v>
      </c>
      <c r="P1100">
        <v>8</v>
      </c>
      <c r="Q1100">
        <v>9</v>
      </c>
      <c r="R1100">
        <v>1099</v>
      </c>
    </row>
    <row r="1101" spans="1:18" x14ac:dyDescent="0.2">
      <c r="A1101" s="1">
        <v>41037.041666666664</v>
      </c>
      <c r="B1101" s="17">
        <f>YEAR(Таблица1[[#This Row],[datetime]])</f>
        <v>2012</v>
      </c>
      <c r="C1101" s="17">
        <f>MONTH(Таблица1[[#This Row],[datetime]])</f>
        <v>5</v>
      </c>
      <c r="D1101" s="17">
        <f>DAY(Таблица1[[#This Row],[datetime]])</f>
        <v>8</v>
      </c>
      <c r="E1101" s="17">
        <f>WEEKDAY(Таблица1[[#This Row],[datetime]])</f>
        <v>3</v>
      </c>
      <c r="F1101" s="17">
        <f>HOUR(Таблица1[[#This Row],[datetime]])</f>
        <v>1</v>
      </c>
      <c r="G1101">
        <v>2</v>
      </c>
      <c r="H1101">
        <v>0</v>
      </c>
      <c r="I1101">
        <v>1</v>
      </c>
      <c r="J1101">
        <v>2</v>
      </c>
      <c r="K1101">
        <v>21.32</v>
      </c>
      <c r="L1101">
        <v>25</v>
      </c>
      <c r="M1101">
        <v>59</v>
      </c>
      <c r="N1101">
        <v>15.001300000000001</v>
      </c>
      <c r="O1101">
        <v>6</v>
      </c>
      <c r="P1101">
        <v>3</v>
      </c>
      <c r="Q1101">
        <v>9</v>
      </c>
      <c r="R1101">
        <v>1100</v>
      </c>
    </row>
    <row r="1102" spans="1:18" x14ac:dyDescent="0.2">
      <c r="A1102" s="1">
        <v>41040.166666666664</v>
      </c>
      <c r="B1102" s="17">
        <f>YEAR(Таблица1[[#This Row],[datetime]])</f>
        <v>2012</v>
      </c>
      <c r="C1102" s="17">
        <f>MONTH(Таблица1[[#This Row],[datetime]])</f>
        <v>5</v>
      </c>
      <c r="D1102" s="17">
        <f>DAY(Таблица1[[#This Row],[datetime]])</f>
        <v>11</v>
      </c>
      <c r="E1102" s="17">
        <f>WEEKDAY(Таблица1[[#This Row],[datetime]])</f>
        <v>6</v>
      </c>
      <c r="F1102" s="17">
        <f>HOUR(Таблица1[[#This Row],[datetime]])</f>
        <v>4</v>
      </c>
      <c r="G1102">
        <v>2</v>
      </c>
      <c r="H1102">
        <v>0</v>
      </c>
      <c r="I1102">
        <v>1</v>
      </c>
      <c r="J1102">
        <v>1</v>
      </c>
      <c r="K1102">
        <v>17.22</v>
      </c>
      <c r="L1102">
        <v>21.21</v>
      </c>
      <c r="M1102">
        <v>50</v>
      </c>
      <c r="N1102">
        <v>12.997999999999999</v>
      </c>
      <c r="O1102">
        <v>3</v>
      </c>
      <c r="P1102">
        <v>6</v>
      </c>
      <c r="Q1102">
        <v>9</v>
      </c>
      <c r="R1102">
        <v>1101</v>
      </c>
    </row>
    <row r="1103" spans="1:18" x14ac:dyDescent="0.2">
      <c r="A1103" s="1">
        <v>41041.166666666664</v>
      </c>
      <c r="B1103" s="17">
        <f>YEAR(Таблица1[[#This Row],[datetime]])</f>
        <v>2012</v>
      </c>
      <c r="C1103" s="17">
        <f>MONTH(Таблица1[[#This Row],[datetime]])</f>
        <v>5</v>
      </c>
      <c r="D1103" s="17">
        <f>DAY(Таблица1[[#This Row],[datetime]])</f>
        <v>12</v>
      </c>
      <c r="E1103" s="17">
        <f>WEEKDAY(Таблица1[[#This Row],[datetime]])</f>
        <v>7</v>
      </c>
      <c r="F1103" s="17">
        <f>HOUR(Таблица1[[#This Row],[datetime]])</f>
        <v>4</v>
      </c>
      <c r="G1103">
        <v>2</v>
      </c>
      <c r="H1103">
        <v>0</v>
      </c>
      <c r="I1103">
        <v>0</v>
      </c>
      <c r="J1103">
        <v>1</v>
      </c>
      <c r="K1103">
        <v>18.04</v>
      </c>
      <c r="L1103">
        <v>21.97</v>
      </c>
      <c r="M1103">
        <v>67</v>
      </c>
      <c r="N1103">
        <v>7.0015000000000001</v>
      </c>
      <c r="O1103">
        <v>3</v>
      </c>
      <c r="P1103">
        <v>6</v>
      </c>
      <c r="Q1103">
        <v>9</v>
      </c>
      <c r="R1103">
        <v>1102</v>
      </c>
    </row>
    <row r="1104" spans="1:18" x14ac:dyDescent="0.2">
      <c r="A1104" s="1">
        <v>41042.166666666664</v>
      </c>
      <c r="B1104" s="17">
        <f>YEAR(Таблица1[[#This Row],[datetime]])</f>
        <v>2012</v>
      </c>
      <c r="C1104" s="17">
        <f>MONTH(Таблица1[[#This Row],[datetime]])</f>
        <v>5</v>
      </c>
      <c r="D1104" s="17">
        <f>DAY(Таблица1[[#This Row],[datetime]])</f>
        <v>13</v>
      </c>
      <c r="E1104" s="17">
        <f>WEEKDAY(Таблица1[[#This Row],[datetime]])</f>
        <v>1</v>
      </c>
      <c r="F1104" s="17">
        <f>HOUR(Таблица1[[#This Row],[datetime]])</f>
        <v>4</v>
      </c>
      <c r="G1104">
        <v>2</v>
      </c>
      <c r="H1104">
        <v>0</v>
      </c>
      <c r="I1104">
        <v>0</v>
      </c>
      <c r="J1104">
        <v>2</v>
      </c>
      <c r="K1104">
        <v>22.14</v>
      </c>
      <c r="L1104">
        <v>25.76</v>
      </c>
      <c r="M1104">
        <v>68</v>
      </c>
      <c r="N1104">
        <v>12.997999999999999</v>
      </c>
      <c r="O1104">
        <v>2</v>
      </c>
      <c r="P1104">
        <v>7</v>
      </c>
      <c r="Q1104">
        <v>9</v>
      </c>
      <c r="R1104">
        <v>1103</v>
      </c>
    </row>
    <row r="1105" spans="1:18" x14ac:dyDescent="0.2">
      <c r="A1105" s="1">
        <v>41074.083333333336</v>
      </c>
      <c r="B1105" s="17">
        <f>YEAR(Таблица1[[#This Row],[datetime]])</f>
        <v>2012</v>
      </c>
      <c r="C1105" s="17">
        <f>MONTH(Таблица1[[#This Row],[datetime]])</f>
        <v>6</v>
      </c>
      <c r="D1105" s="17">
        <f>DAY(Таблица1[[#This Row],[datetime]])</f>
        <v>14</v>
      </c>
      <c r="E1105" s="17">
        <f>WEEKDAY(Таблица1[[#This Row],[datetime]])</f>
        <v>5</v>
      </c>
      <c r="F1105" s="17">
        <f>HOUR(Таблица1[[#This Row],[datetime]])</f>
        <v>2</v>
      </c>
      <c r="G1105">
        <v>2</v>
      </c>
      <c r="H1105">
        <v>0</v>
      </c>
      <c r="I1105">
        <v>1</v>
      </c>
      <c r="J1105">
        <v>2</v>
      </c>
      <c r="K1105">
        <v>25.42</v>
      </c>
      <c r="L1105">
        <v>31.06</v>
      </c>
      <c r="M1105">
        <v>53</v>
      </c>
      <c r="N1105">
        <v>16.997900000000001</v>
      </c>
      <c r="O1105">
        <v>1</v>
      </c>
      <c r="P1105">
        <v>8</v>
      </c>
      <c r="Q1105">
        <v>9</v>
      </c>
      <c r="R1105">
        <v>1104</v>
      </c>
    </row>
    <row r="1106" spans="1:18" x14ac:dyDescent="0.2">
      <c r="A1106" s="1">
        <v>41078.083333333336</v>
      </c>
      <c r="B1106" s="17">
        <f>YEAR(Таблица1[[#This Row],[datetime]])</f>
        <v>2012</v>
      </c>
      <c r="C1106" s="17">
        <f>MONTH(Таблица1[[#This Row],[datetime]])</f>
        <v>6</v>
      </c>
      <c r="D1106" s="17">
        <f>DAY(Таблица1[[#This Row],[datetime]])</f>
        <v>18</v>
      </c>
      <c r="E1106" s="17">
        <f>WEEKDAY(Таблица1[[#This Row],[datetime]])</f>
        <v>2</v>
      </c>
      <c r="F1106" s="17">
        <f>HOUR(Таблица1[[#This Row],[datetime]])</f>
        <v>2</v>
      </c>
      <c r="G1106">
        <v>2</v>
      </c>
      <c r="H1106">
        <v>0</v>
      </c>
      <c r="I1106">
        <v>1</v>
      </c>
      <c r="J1106">
        <v>1</v>
      </c>
      <c r="K1106">
        <v>22.14</v>
      </c>
      <c r="L1106">
        <v>25.76</v>
      </c>
      <c r="M1106">
        <v>77</v>
      </c>
      <c r="N1106">
        <v>15.001300000000001</v>
      </c>
      <c r="O1106">
        <v>3</v>
      </c>
      <c r="P1106">
        <v>6</v>
      </c>
      <c r="Q1106">
        <v>9</v>
      </c>
      <c r="R1106">
        <v>1105</v>
      </c>
    </row>
    <row r="1107" spans="1:18" x14ac:dyDescent="0.2">
      <c r="A1107" s="1">
        <v>41078.166666666664</v>
      </c>
      <c r="B1107" s="17">
        <f>YEAR(Таблица1[[#This Row],[datetime]])</f>
        <v>2012</v>
      </c>
      <c r="C1107" s="17">
        <f>MONTH(Таблица1[[#This Row],[datetime]])</f>
        <v>6</v>
      </c>
      <c r="D1107" s="17">
        <f>DAY(Таблица1[[#This Row],[datetime]])</f>
        <v>18</v>
      </c>
      <c r="E1107" s="17">
        <f>WEEKDAY(Таблица1[[#This Row],[datetime]])</f>
        <v>2</v>
      </c>
      <c r="F1107" s="17">
        <f>HOUR(Таблица1[[#This Row],[datetime]])</f>
        <v>4</v>
      </c>
      <c r="G1107">
        <v>2</v>
      </c>
      <c r="H1107">
        <v>0</v>
      </c>
      <c r="I1107">
        <v>1</v>
      </c>
      <c r="J1107">
        <v>2</v>
      </c>
      <c r="K1107">
        <v>22.14</v>
      </c>
      <c r="L1107">
        <v>25.76</v>
      </c>
      <c r="M1107">
        <v>77</v>
      </c>
      <c r="N1107">
        <v>12.997999999999999</v>
      </c>
      <c r="O1107">
        <v>0</v>
      </c>
      <c r="P1107">
        <v>9</v>
      </c>
      <c r="Q1107">
        <v>9</v>
      </c>
      <c r="R1107">
        <v>1106</v>
      </c>
    </row>
    <row r="1108" spans="1:18" x14ac:dyDescent="0.2">
      <c r="A1108" s="1">
        <v>41102.083333333336</v>
      </c>
      <c r="B1108" s="17">
        <f>YEAR(Таблица1[[#This Row],[datetime]])</f>
        <v>2012</v>
      </c>
      <c r="C1108" s="17">
        <f>MONTH(Таблица1[[#This Row],[datetime]])</f>
        <v>7</v>
      </c>
      <c r="D1108" s="17">
        <f>DAY(Таблица1[[#This Row],[datetime]])</f>
        <v>12</v>
      </c>
      <c r="E1108" s="17">
        <f>WEEKDAY(Таблица1[[#This Row],[datetime]])</f>
        <v>5</v>
      </c>
      <c r="F1108" s="17">
        <f>HOUR(Таблица1[[#This Row],[datetime]])</f>
        <v>2</v>
      </c>
      <c r="G1108">
        <v>3</v>
      </c>
      <c r="H1108">
        <v>0</v>
      </c>
      <c r="I1108">
        <v>1</v>
      </c>
      <c r="J1108">
        <v>2</v>
      </c>
      <c r="K1108">
        <v>27.06</v>
      </c>
      <c r="L1108">
        <v>31.06</v>
      </c>
      <c r="M1108">
        <v>65</v>
      </c>
      <c r="N1108">
        <v>6.0031999999999996</v>
      </c>
      <c r="O1108">
        <v>0</v>
      </c>
      <c r="P1108">
        <v>9</v>
      </c>
      <c r="Q1108">
        <v>9</v>
      </c>
      <c r="R1108">
        <v>1107</v>
      </c>
    </row>
    <row r="1109" spans="1:18" x14ac:dyDescent="0.2">
      <c r="A1109" s="1">
        <v>41103.125</v>
      </c>
      <c r="B1109" s="17">
        <f>YEAR(Таблица1[[#This Row],[datetime]])</f>
        <v>2012</v>
      </c>
      <c r="C1109" s="17">
        <f>MONTH(Таблица1[[#This Row],[datetime]])</f>
        <v>7</v>
      </c>
      <c r="D1109" s="17">
        <f>DAY(Таблица1[[#This Row],[datetime]])</f>
        <v>13</v>
      </c>
      <c r="E1109" s="17">
        <f>WEEKDAY(Таблица1[[#This Row],[datetime]])</f>
        <v>6</v>
      </c>
      <c r="F1109" s="17">
        <f>HOUR(Таблица1[[#This Row],[datetime]])</f>
        <v>3</v>
      </c>
      <c r="G1109">
        <v>3</v>
      </c>
      <c r="H1109">
        <v>0</v>
      </c>
      <c r="I1109">
        <v>1</v>
      </c>
      <c r="J1109">
        <v>2</v>
      </c>
      <c r="K1109">
        <v>27.88</v>
      </c>
      <c r="L1109">
        <v>31.82</v>
      </c>
      <c r="M1109">
        <v>61</v>
      </c>
      <c r="N1109">
        <v>0</v>
      </c>
      <c r="O1109">
        <v>2</v>
      </c>
      <c r="P1109">
        <v>7</v>
      </c>
      <c r="Q1109">
        <v>9</v>
      </c>
      <c r="R1109">
        <v>1108</v>
      </c>
    </row>
    <row r="1110" spans="1:18" x14ac:dyDescent="0.2">
      <c r="A1110" s="1">
        <v>41104.166666666664</v>
      </c>
      <c r="B1110" s="17">
        <f>YEAR(Таблица1[[#This Row],[datetime]])</f>
        <v>2012</v>
      </c>
      <c r="C1110" s="17">
        <f>MONTH(Таблица1[[#This Row],[datetime]])</f>
        <v>7</v>
      </c>
      <c r="D1110" s="17">
        <f>DAY(Таблица1[[#This Row],[datetime]])</f>
        <v>14</v>
      </c>
      <c r="E1110" s="17">
        <f>WEEKDAY(Таблица1[[#This Row],[datetime]])</f>
        <v>7</v>
      </c>
      <c r="F1110" s="17">
        <f>HOUR(Таблица1[[#This Row],[datetime]])</f>
        <v>4</v>
      </c>
      <c r="G1110">
        <v>3</v>
      </c>
      <c r="H1110">
        <v>0</v>
      </c>
      <c r="I1110">
        <v>0</v>
      </c>
      <c r="J1110">
        <v>3</v>
      </c>
      <c r="K1110">
        <v>27.06</v>
      </c>
      <c r="L1110">
        <v>31.06</v>
      </c>
      <c r="M1110">
        <v>61</v>
      </c>
      <c r="N1110">
        <v>7.0015000000000001</v>
      </c>
      <c r="O1110">
        <v>3</v>
      </c>
      <c r="P1110">
        <v>6</v>
      </c>
      <c r="Q1110">
        <v>9</v>
      </c>
      <c r="R1110">
        <v>1109</v>
      </c>
    </row>
    <row r="1111" spans="1:18" x14ac:dyDescent="0.2">
      <c r="A1111" s="1">
        <v>41105.208333333336</v>
      </c>
      <c r="B1111" s="17">
        <f>YEAR(Таблица1[[#This Row],[datetime]])</f>
        <v>2012</v>
      </c>
      <c r="C1111" s="17">
        <f>MONTH(Таблица1[[#This Row],[datetime]])</f>
        <v>7</v>
      </c>
      <c r="D1111" s="17">
        <f>DAY(Таблица1[[#This Row],[datetime]])</f>
        <v>15</v>
      </c>
      <c r="E1111" s="17">
        <f>WEEKDAY(Таблица1[[#This Row],[datetime]])</f>
        <v>1</v>
      </c>
      <c r="F1111" s="17">
        <f>HOUR(Таблица1[[#This Row],[datetime]])</f>
        <v>5</v>
      </c>
      <c r="G1111">
        <v>3</v>
      </c>
      <c r="H1111">
        <v>0</v>
      </c>
      <c r="I1111">
        <v>0</v>
      </c>
      <c r="J1111">
        <v>1</v>
      </c>
      <c r="K1111">
        <v>27.88</v>
      </c>
      <c r="L1111">
        <v>31.82</v>
      </c>
      <c r="M1111">
        <v>89</v>
      </c>
      <c r="N1111">
        <v>8.9981000000000009</v>
      </c>
      <c r="O1111">
        <v>2</v>
      </c>
      <c r="P1111">
        <v>7</v>
      </c>
      <c r="Q1111">
        <v>9</v>
      </c>
      <c r="R1111">
        <v>1110</v>
      </c>
    </row>
    <row r="1112" spans="1:18" x14ac:dyDescent="0.2">
      <c r="A1112" s="1">
        <v>41123.166666666664</v>
      </c>
      <c r="B1112" s="17">
        <f>YEAR(Таблица1[[#This Row],[datetime]])</f>
        <v>2012</v>
      </c>
      <c r="C1112" s="17">
        <f>MONTH(Таблица1[[#This Row],[datetime]])</f>
        <v>8</v>
      </c>
      <c r="D1112" s="17">
        <f>DAY(Таблица1[[#This Row],[datetime]])</f>
        <v>2</v>
      </c>
      <c r="E1112" s="17">
        <f>WEEKDAY(Таблица1[[#This Row],[datetime]])</f>
        <v>5</v>
      </c>
      <c r="F1112" s="17">
        <f>HOUR(Таблица1[[#This Row],[datetime]])</f>
        <v>4</v>
      </c>
      <c r="G1112">
        <v>3</v>
      </c>
      <c r="H1112">
        <v>0</v>
      </c>
      <c r="I1112">
        <v>1</v>
      </c>
      <c r="J1112">
        <v>1</v>
      </c>
      <c r="K1112">
        <v>27.06</v>
      </c>
      <c r="L1112">
        <v>30.305</v>
      </c>
      <c r="M1112">
        <v>83</v>
      </c>
      <c r="N1112">
        <v>0</v>
      </c>
      <c r="O1112">
        <v>0</v>
      </c>
      <c r="P1112">
        <v>9</v>
      </c>
      <c r="Q1112">
        <v>9</v>
      </c>
      <c r="R1112">
        <v>1111</v>
      </c>
    </row>
    <row r="1113" spans="1:18" x14ac:dyDescent="0.2">
      <c r="A1113" s="1">
        <v>41128.166666666664</v>
      </c>
      <c r="B1113" s="17">
        <f>YEAR(Таблица1[[#This Row],[datetime]])</f>
        <v>2012</v>
      </c>
      <c r="C1113" s="17">
        <f>MONTH(Таблица1[[#This Row],[datetime]])</f>
        <v>8</v>
      </c>
      <c r="D1113" s="17">
        <f>DAY(Таблица1[[#This Row],[datetime]])</f>
        <v>7</v>
      </c>
      <c r="E1113" s="17">
        <f>WEEKDAY(Таблица1[[#This Row],[datetime]])</f>
        <v>3</v>
      </c>
      <c r="F1113" s="17">
        <f>HOUR(Таблица1[[#This Row],[datetime]])</f>
        <v>4</v>
      </c>
      <c r="G1113">
        <v>3</v>
      </c>
      <c r="H1113">
        <v>0</v>
      </c>
      <c r="I1113">
        <v>1</v>
      </c>
      <c r="J1113">
        <v>1</v>
      </c>
      <c r="K1113">
        <v>27.88</v>
      </c>
      <c r="L1113">
        <v>31.82</v>
      </c>
      <c r="M1113">
        <v>83</v>
      </c>
      <c r="N1113">
        <v>8.9981000000000009</v>
      </c>
      <c r="O1113">
        <v>2</v>
      </c>
      <c r="P1113">
        <v>7</v>
      </c>
      <c r="Q1113">
        <v>9</v>
      </c>
      <c r="R1113">
        <v>1112</v>
      </c>
    </row>
    <row r="1114" spans="1:18" x14ac:dyDescent="0.2">
      <c r="A1114" s="1">
        <v>41131.125</v>
      </c>
      <c r="B1114" s="17">
        <f>YEAR(Таблица1[[#This Row],[datetime]])</f>
        <v>2012</v>
      </c>
      <c r="C1114" s="17">
        <f>MONTH(Таблица1[[#This Row],[datetime]])</f>
        <v>8</v>
      </c>
      <c r="D1114" s="17">
        <f>DAY(Таблица1[[#This Row],[datetime]])</f>
        <v>10</v>
      </c>
      <c r="E1114" s="17">
        <f>WEEKDAY(Таблица1[[#This Row],[datetime]])</f>
        <v>6</v>
      </c>
      <c r="F1114" s="17">
        <f>HOUR(Таблица1[[#This Row],[datetime]])</f>
        <v>3</v>
      </c>
      <c r="G1114">
        <v>3</v>
      </c>
      <c r="H1114">
        <v>0</v>
      </c>
      <c r="I1114">
        <v>1</v>
      </c>
      <c r="J1114">
        <v>2</v>
      </c>
      <c r="K1114">
        <v>29.52</v>
      </c>
      <c r="L1114">
        <v>34.85</v>
      </c>
      <c r="M1114">
        <v>79</v>
      </c>
      <c r="N1114">
        <v>12.997999999999999</v>
      </c>
      <c r="O1114">
        <v>3</v>
      </c>
      <c r="P1114">
        <v>6</v>
      </c>
      <c r="Q1114">
        <v>9</v>
      </c>
      <c r="R1114">
        <v>1113</v>
      </c>
    </row>
    <row r="1115" spans="1:18" x14ac:dyDescent="0.2">
      <c r="A1115" s="1">
        <v>41134.083333333336</v>
      </c>
      <c r="B1115" s="17">
        <f>YEAR(Таблица1[[#This Row],[datetime]])</f>
        <v>2012</v>
      </c>
      <c r="C1115" s="17">
        <f>MONTH(Таблица1[[#This Row],[datetime]])</f>
        <v>8</v>
      </c>
      <c r="D1115" s="17">
        <f>DAY(Таблица1[[#This Row],[datetime]])</f>
        <v>13</v>
      </c>
      <c r="E1115" s="17">
        <f>WEEKDAY(Таблица1[[#This Row],[datetime]])</f>
        <v>2</v>
      </c>
      <c r="F1115" s="17">
        <f>HOUR(Таблица1[[#This Row],[datetime]])</f>
        <v>2</v>
      </c>
      <c r="G1115">
        <v>3</v>
      </c>
      <c r="H1115">
        <v>0</v>
      </c>
      <c r="I1115">
        <v>1</v>
      </c>
      <c r="J1115">
        <v>1</v>
      </c>
      <c r="K1115">
        <v>26.24</v>
      </c>
      <c r="L1115">
        <v>30.305</v>
      </c>
      <c r="M1115">
        <v>69</v>
      </c>
      <c r="N1115">
        <v>7.0015000000000001</v>
      </c>
      <c r="O1115">
        <v>1</v>
      </c>
      <c r="P1115">
        <v>8</v>
      </c>
      <c r="Q1115">
        <v>9</v>
      </c>
      <c r="R1115">
        <v>1114</v>
      </c>
    </row>
    <row r="1116" spans="1:18" x14ac:dyDescent="0.2">
      <c r="A1116" s="1">
        <v>41138.166666666664</v>
      </c>
      <c r="B1116" s="17">
        <f>YEAR(Таблица1[[#This Row],[datetime]])</f>
        <v>2012</v>
      </c>
      <c r="C1116" s="17">
        <f>MONTH(Таблица1[[#This Row],[datetime]])</f>
        <v>8</v>
      </c>
      <c r="D1116" s="17">
        <f>DAY(Таблица1[[#This Row],[datetime]])</f>
        <v>17</v>
      </c>
      <c r="E1116" s="17">
        <f>WEEKDAY(Таблица1[[#This Row],[datetime]])</f>
        <v>6</v>
      </c>
      <c r="F1116" s="17">
        <f>HOUR(Таблица1[[#This Row],[datetime]])</f>
        <v>4</v>
      </c>
      <c r="G1116">
        <v>3</v>
      </c>
      <c r="H1116">
        <v>0</v>
      </c>
      <c r="I1116">
        <v>1</v>
      </c>
      <c r="J1116">
        <v>1</v>
      </c>
      <c r="K1116">
        <v>26.24</v>
      </c>
      <c r="L1116">
        <v>12.12</v>
      </c>
      <c r="M1116">
        <v>73</v>
      </c>
      <c r="N1116">
        <v>11.0014</v>
      </c>
      <c r="O1116">
        <v>0</v>
      </c>
      <c r="P1116">
        <v>9</v>
      </c>
      <c r="Q1116">
        <v>9</v>
      </c>
      <c r="R1116">
        <v>1115</v>
      </c>
    </row>
    <row r="1117" spans="1:18" x14ac:dyDescent="0.2">
      <c r="A1117" s="1">
        <v>41139.208333333336</v>
      </c>
      <c r="B1117" s="17">
        <f>YEAR(Таблица1[[#This Row],[datetime]])</f>
        <v>2012</v>
      </c>
      <c r="C1117" s="17">
        <f>MONTH(Таблица1[[#This Row],[datetime]])</f>
        <v>8</v>
      </c>
      <c r="D1117" s="17">
        <f>DAY(Таблица1[[#This Row],[datetime]])</f>
        <v>18</v>
      </c>
      <c r="E1117" s="17">
        <f>WEEKDAY(Таблица1[[#This Row],[datetime]])</f>
        <v>7</v>
      </c>
      <c r="F1117" s="17">
        <f>HOUR(Таблица1[[#This Row],[datetime]])</f>
        <v>5</v>
      </c>
      <c r="G1117">
        <v>3</v>
      </c>
      <c r="H1117">
        <v>0</v>
      </c>
      <c r="I1117">
        <v>0</v>
      </c>
      <c r="J1117">
        <v>1</v>
      </c>
      <c r="K1117">
        <v>24.6</v>
      </c>
      <c r="L1117">
        <v>28.79</v>
      </c>
      <c r="M1117">
        <v>78</v>
      </c>
      <c r="N1117">
        <v>16.997900000000001</v>
      </c>
      <c r="O1117">
        <v>2</v>
      </c>
      <c r="P1117">
        <v>7</v>
      </c>
      <c r="Q1117">
        <v>9</v>
      </c>
      <c r="R1117">
        <v>1116</v>
      </c>
    </row>
    <row r="1118" spans="1:18" x14ac:dyDescent="0.2">
      <c r="A1118" s="1">
        <v>41157.083333333336</v>
      </c>
      <c r="B1118" s="17">
        <f>YEAR(Таблица1[[#This Row],[datetime]])</f>
        <v>2012</v>
      </c>
      <c r="C1118" s="17">
        <f>MONTH(Таблица1[[#This Row],[datetime]])</f>
        <v>9</v>
      </c>
      <c r="D1118" s="17">
        <f>DAY(Таблица1[[#This Row],[datetime]])</f>
        <v>5</v>
      </c>
      <c r="E1118" s="17">
        <f>WEEKDAY(Таблица1[[#This Row],[datetime]])</f>
        <v>4</v>
      </c>
      <c r="F1118" s="17">
        <f>HOUR(Таблица1[[#This Row],[datetime]])</f>
        <v>2</v>
      </c>
      <c r="G1118">
        <v>3</v>
      </c>
      <c r="H1118">
        <v>0</v>
      </c>
      <c r="I1118">
        <v>1</v>
      </c>
      <c r="J1118">
        <v>1</v>
      </c>
      <c r="K1118">
        <v>28.7</v>
      </c>
      <c r="L1118">
        <v>33.335000000000001</v>
      </c>
      <c r="M1118">
        <v>84</v>
      </c>
      <c r="N1118">
        <v>12.997999999999999</v>
      </c>
      <c r="O1118">
        <v>0</v>
      </c>
      <c r="P1118">
        <v>9</v>
      </c>
      <c r="Q1118">
        <v>9</v>
      </c>
      <c r="R1118">
        <v>1117</v>
      </c>
    </row>
    <row r="1119" spans="1:18" x14ac:dyDescent="0.2">
      <c r="A1119" s="1">
        <v>41158.125</v>
      </c>
      <c r="B1119" s="17">
        <f>YEAR(Таблица1[[#This Row],[datetime]])</f>
        <v>2012</v>
      </c>
      <c r="C1119" s="17">
        <f>MONTH(Таблица1[[#This Row],[datetime]])</f>
        <v>9</v>
      </c>
      <c r="D1119" s="17">
        <f>DAY(Таблица1[[#This Row],[datetime]])</f>
        <v>6</v>
      </c>
      <c r="E1119" s="17">
        <f>WEEKDAY(Таблица1[[#This Row],[datetime]])</f>
        <v>5</v>
      </c>
      <c r="F1119" s="17">
        <f>HOUR(Таблица1[[#This Row],[datetime]])</f>
        <v>3</v>
      </c>
      <c r="G1119">
        <v>3</v>
      </c>
      <c r="H1119">
        <v>0</v>
      </c>
      <c r="I1119">
        <v>1</v>
      </c>
      <c r="J1119">
        <v>1</v>
      </c>
      <c r="K1119">
        <v>28.7</v>
      </c>
      <c r="L1119">
        <v>33.335000000000001</v>
      </c>
      <c r="M1119">
        <v>84</v>
      </c>
      <c r="N1119">
        <v>7.0015000000000001</v>
      </c>
      <c r="O1119">
        <v>0</v>
      </c>
      <c r="P1119">
        <v>9</v>
      </c>
      <c r="Q1119">
        <v>9</v>
      </c>
      <c r="R1119">
        <v>1118</v>
      </c>
    </row>
    <row r="1120" spans="1:18" x14ac:dyDescent="0.2">
      <c r="A1120" s="1">
        <v>41159.125</v>
      </c>
      <c r="B1120" s="17">
        <f>YEAR(Таблица1[[#This Row],[datetime]])</f>
        <v>2012</v>
      </c>
      <c r="C1120" s="17">
        <f>MONTH(Таблица1[[#This Row],[datetime]])</f>
        <v>9</v>
      </c>
      <c r="D1120" s="17">
        <f>DAY(Таблица1[[#This Row],[datetime]])</f>
        <v>7</v>
      </c>
      <c r="E1120" s="17">
        <f>WEEKDAY(Таблица1[[#This Row],[datetime]])</f>
        <v>6</v>
      </c>
      <c r="F1120" s="17">
        <f>HOUR(Таблица1[[#This Row],[datetime]])</f>
        <v>3</v>
      </c>
      <c r="G1120">
        <v>3</v>
      </c>
      <c r="H1120">
        <v>0</v>
      </c>
      <c r="I1120">
        <v>1</v>
      </c>
      <c r="J1120">
        <v>1</v>
      </c>
      <c r="K1120">
        <v>25.42</v>
      </c>
      <c r="L1120">
        <v>28.79</v>
      </c>
      <c r="M1120">
        <v>83</v>
      </c>
      <c r="N1120">
        <v>6.0031999999999996</v>
      </c>
      <c r="O1120">
        <v>0</v>
      </c>
      <c r="P1120">
        <v>9</v>
      </c>
      <c r="Q1120">
        <v>9</v>
      </c>
      <c r="R1120">
        <v>1119</v>
      </c>
    </row>
    <row r="1121" spans="1:18" x14ac:dyDescent="0.2">
      <c r="A1121" s="1">
        <v>41163.166666666664</v>
      </c>
      <c r="B1121" s="17">
        <f>YEAR(Таблица1[[#This Row],[datetime]])</f>
        <v>2012</v>
      </c>
      <c r="C1121" s="17">
        <f>MONTH(Таблица1[[#This Row],[datetime]])</f>
        <v>9</v>
      </c>
      <c r="D1121" s="17">
        <f>DAY(Таблица1[[#This Row],[datetime]])</f>
        <v>11</v>
      </c>
      <c r="E1121" s="17">
        <f>WEEKDAY(Таблица1[[#This Row],[datetime]])</f>
        <v>3</v>
      </c>
      <c r="F1121" s="17">
        <f>HOUR(Таблица1[[#This Row],[datetime]])</f>
        <v>4</v>
      </c>
      <c r="G1121">
        <v>3</v>
      </c>
      <c r="H1121">
        <v>0</v>
      </c>
      <c r="I1121">
        <v>1</v>
      </c>
      <c r="J1121">
        <v>1</v>
      </c>
      <c r="K1121">
        <v>19.68</v>
      </c>
      <c r="L1121">
        <v>23.484999999999999</v>
      </c>
      <c r="M1121">
        <v>72</v>
      </c>
      <c r="N1121">
        <v>7.0015000000000001</v>
      </c>
      <c r="O1121">
        <v>1</v>
      </c>
      <c r="P1121">
        <v>8</v>
      </c>
      <c r="Q1121">
        <v>9</v>
      </c>
      <c r="R1121">
        <v>1120</v>
      </c>
    </row>
    <row r="1122" spans="1:18" x14ac:dyDescent="0.2">
      <c r="A1122" s="1">
        <v>41165.083333333336</v>
      </c>
      <c r="B1122" s="17">
        <f>YEAR(Таблица1[[#This Row],[datetime]])</f>
        <v>2012</v>
      </c>
      <c r="C1122" s="17">
        <f>MONTH(Таблица1[[#This Row],[datetime]])</f>
        <v>9</v>
      </c>
      <c r="D1122" s="17">
        <f>DAY(Таблица1[[#This Row],[datetime]])</f>
        <v>13</v>
      </c>
      <c r="E1122" s="17">
        <f>WEEKDAY(Таблица1[[#This Row],[datetime]])</f>
        <v>5</v>
      </c>
      <c r="F1122" s="17">
        <f>HOUR(Таблица1[[#This Row],[datetime]])</f>
        <v>2</v>
      </c>
      <c r="G1122">
        <v>3</v>
      </c>
      <c r="H1122">
        <v>0</v>
      </c>
      <c r="I1122">
        <v>1</v>
      </c>
      <c r="J1122">
        <v>1</v>
      </c>
      <c r="K1122">
        <v>22.14</v>
      </c>
      <c r="L1122">
        <v>25.76</v>
      </c>
      <c r="M1122">
        <v>77</v>
      </c>
      <c r="N1122">
        <v>0</v>
      </c>
      <c r="O1122">
        <v>0</v>
      </c>
      <c r="P1122">
        <v>9</v>
      </c>
      <c r="Q1122">
        <v>9</v>
      </c>
      <c r="R1122">
        <v>1121</v>
      </c>
    </row>
    <row r="1123" spans="1:18" x14ac:dyDescent="0.2">
      <c r="A1123" s="1">
        <v>41185.083333333336</v>
      </c>
      <c r="B1123" s="17">
        <f>YEAR(Таблица1[[#This Row],[datetime]])</f>
        <v>2012</v>
      </c>
      <c r="C1123" s="17">
        <f>MONTH(Таблица1[[#This Row],[datetime]])</f>
        <v>10</v>
      </c>
      <c r="D1123" s="17">
        <f>DAY(Таблица1[[#This Row],[datetime]])</f>
        <v>3</v>
      </c>
      <c r="E1123" s="17">
        <f>WEEKDAY(Таблица1[[#This Row],[datetime]])</f>
        <v>4</v>
      </c>
      <c r="F1123" s="17">
        <f>HOUR(Таблица1[[#This Row],[datetime]])</f>
        <v>2</v>
      </c>
      <c r="G1123">
        <v>4</v>
      </c>
      <c r="H1123">
        <v>0</v>
      </c>
      <c r="I1123">
        <v>1</v>
      </c>
      <c r="J1123">
        <v>2</v>
      </c>
      <c r="K1123">
        <v>25.42</v>
      </c>
      <c r="L1123">
        <v>27.274999999999999</v>
      </c>
      <c r="M1123">
        <v>94</v>
      </c>
      <c r="N1123">
        <v>0</v>
      </c>
      <c r="O1123">
        <v>2</v>
      </c>
      <c r="P1123">
        <v>7</v>
      </c>
      <c r="Q1123">
        <v>9</v>
      </c>
      <c r="R1123">
        <v>1122</v>
      </c>
    </row>
    <row r="1124" spans="1:18" x14ac:dyDescent="0.2">
      <c r="A1124" s="1">
        <v>41216.208333333336</v>
      </c>
      <c r="B1124" s="17">
        <f>YEAR(Таблица1[[#This Row],[datetime]])</f>
        <v>2012</v>
      </c>
      <c r="C1124" s="17">
        <f>MONTH(Таблица1[[#This Row],[datetime]])</f>
        <v>11</v>
      </c>
      <c r="D1124" s="17">
        <f>DAY(Таблица1[[#This Row],[datetime]])</f>
        <v>3</v>
      </c>
      <c r="E1124" s="17">
        <f>WEEKDAY(Таблица1[[#This Row],[datetime]])</f>
        <v>7</v>
      </c>
      <c r="F1124" s="17">
        <f>HOUR(Таблица1[[#This Row],[datetime]])</f>
        <v>5</v>
      </c>
      <c r="G1124">
        <v>4</v>
      </c>
      <c r="H1124">
        <v>0</v>
      </c>
      <c r="I1124">
        <v>0</v>
      </c>
      <c r="J1124">
        <v>2</v>
      </c>
      <c r="K1124">
        <v>13.12</v>
      </c>
      <c r="L1124">
        <v>15.15</v>
      </c>
      <c r="M1124">
        <v>49</v>
      </c>
      <c r="N1124">
        <v>16.997900000000001</v>
      </c>
      <c r="O1124">
        <v>1</v>
      </c>
      <c r="P1124">
        <v>8</v>
      </c>
      <c r="Q1124">
        <v>9</v>
      </c>
      <c r="R1124">
        <v>1123</v>
      </c>
    </row>
    <row r="1125" spans="1:18" x14ac:dyDescent="0.2">
      <c r="A1125" s="1">
        <v>41217.166666666664</v>
      </c>
      <c r="B1125" s="17">
        <f>YEAR(Таблица1[[#This Row],[datetime]])</f>
        <v>2012</v>
      </c>
      <c r="C1125" s="17">
        <f>MONTH(Таблица1[[#This Row],[datetime]])</f>
        <v>11</v>
      </c>
      <c r="D1125" s="17">
        <f>DAY(Таблица1[[#This Row],[datetime]])</f>
        <v>4</v>
      </c>
      <c r="E1125" s="17">
        <f>WEEKDAY(Таблица1[[#This Row],[datetime]])</f>
        <v>1</v>
      </c>
      <c r="F1125" s="17">
        <f>HOUR(Таблица1[[#This Row],[datetime]])</f>
        <v>4</v>
      </c>
      <c r="G1125">
        <v>4</v>
      </c>
      <c r="H1125">
        <v>0</v>
      </c>
      <c r="I1125">
        <v>0</v>
      </c>
      <c r="J1125">
        <v>1</v>
      </c>
      <c r="K1125">
        <v>10.66</v>
      </c>
      <c r="L1125">
        <v>13.635</v>
      </c>
      <c r="M1125">
        <v>65</v>
      </c>
      <c r="N1125">
        <v>8.9981000000000009</v>
      </c>
      <c r="O1125">
        <v>2</v>
      </c>
      <c r="P1125">
        <v>7</v>
      </c>
      <c r="Q1125">
        <v>9</v>
      </c>
      <c r="R1125">
        <v>1124</v>
      </c>
    </row>
    <row r="1126" spans="1:18" x14ac:dyDescent="0.2">
      <c r="A1126" s="1">
        <v>41220.166666666664</v>
      </c>
      <c r="B1126" s="17">
        <f>YEAR(Таблица1[[#This Row],[datetime]])</f>
        <v>2012</v>
      </c>
      <c r="C1126" s="17">
        <f>MONTH(Таблица1[[#This Row],[datetime]])</f>
        <v>11</v>
      </c>
      <c r="D1126" s="17">
        <f>DAY(Таблица1[[#This Row],[datetime]])</f>
        <v>7</v>
      </c>
      <c r="E1126" s="17">
        <f>WEEKDAY(Таблица1[[#This Row],[datetime]])</f>
        <v>4</v>
      </c>
      <c r="F1126" s="17">
        <f>HOUR(Таблица1[[#This Row],[datetime]])</f>
        <v>4</v>
      </c>
      <c r="G1126">
        <v>4</v>
      </c>
      <c r="H1126">
        <v>0</v>
      </c>
      <c r="I1126">
        <v>1</v>
      </c>
      <c r="J1126">
        <v>2</v>
      </c>
      <c r="K1126">
        <v>11.48</v>
      </c>
      <c r="L1126">
        <v>12.88</v>
      </c>
      <c r="M1126">
        <v>52</v>
      </c>
      <c r="N1126">
        <v>19.999500000000001</v>
      </c>
      <c r="O1126">
        <v>0</v>
      </c>
      <c r="P1126">
        <v>9</v>
      </c>
      <c r="Q1126">
        <v>9</v>
      </c>
      <c r="R1126">
        <v>1125</v>
      </c>
    </row>
    <row r="1127" spans="1:18" x14ac:dyDescent="0.2">
      <c r="A1127" s="1">
        <v>41222.125</v>
      </c>
      <c r="B1127" s="17">
        <f>YEAR(Таблица1[[#This Row],[datetime]])</f>
        <v>2012</v>
      </c>
      <c r="C1127" s="17">
        <f>MONTH(Таблица1[[#This Row],[datetime]])</f>
        <v>11</v>
      </c>
      <c r="D1127" s="17">
        <f>DAY(Таблица1[[#This Row],[datetime]])</f>
        <v>9</v>
      </c>
      <c r="E1127" s="17">
        <f>WEEKDAY(Таблица1[[#This Row],[datetime]])</f>
        <v>6</v>
      </c>
      <c r="F1127" s="17">
        <f>HOUR(Таблица1[[#This Row],[datetime]])</f>
        <v>3</v>
      </c>
      <c r="G1127">
        <v>4</v>
      </c>
      <c r="H1127">
        <v>0</v>
      </c>
      <c r="I1127">
        <v>1</v>
      </c>
      <c r="J1127">
        <v>1</v>
      </c>
      <c r="K1127">
        <v>13.12</v>
      </c>
      <c r="L1127">
        <v>14.395</v>
      </c>
      <c r="M1127">
        <v>53</v>
      </c>
      <c r="N1127">
        <v>27.999300000000002</v>
      </c>
      <c r="O1127">
        <v>3</v>
      </c>
      <c r="P1127">
        <v>6</v>
      </c>
      <c r="Q1127">
        <v>9</v>
      </c>
      <c r="R1127">
        <v>1126</v>
      </c>
    </row>
    <row r="1128" spans="1:18" x14ac:dyDescent="0.2">
      <c r="A1128" s="1">
        <v>41226.166666666664</v>
      </c>
      <c r="B1128" s="17">
        <f>YEAR(Таблица1[[#This Row],[datetime]])</f>
        <v>2012</v>
      </c>
      <c r="C1128" s="17">
        <f>MONTH(Таблица1[[#This Row],[datetime]])</f>
        <v>11</v>
      </c>
      <c r="D1128" s="17">
        <f>DAY(Таблица1[[#This Row],[datetime]])</f>
        <v>13</v>
      </c>
      <c r="E1128" s="17">
        <f>WEEKDAY(Таблица1[[#This Row],[datetime]])</f>
        <v>3</v>
      </c>
      <c r="F1128" s="17">
        <f>HOUR(Таблица1[[#This Row],[datetime]])</f>
        <v>4</v>
      </c>
      <c r="G1128">
        <v>4</v>
      </c>
      <c r="H1128">
        <v>0</v>
      </c>
      <c r="I1128">
        <v>1</v>
      </c>
      <c r="J1128">
        <v>2</v>
      </c>
      <c r="K1128">
        <v>14.76</v>
      </c>
      <c r="L1128">
        <v>16.664999999999999</v>
      </c>
      <c r="M1128">
        <v>81</v>
      </c>
      <c r="N1128">
        <v>26.002700000000001</v>
      </c>
      <c r="O1128">
        <v>0</v>
      </c>
      <c r="P1128">
        <v>9</v>
      </c>
      <c r="Q1128">
        <v>9</v>
      </c>
      <c r="R1128">
        <v>1127</v>
      </c>
    </row>
    <row r="1129" spans="1:18" x14ac:dyDescent="0.2">
      <c r="A1129" s="1">
        <v>41229.083333333336</v>
      </c>
      <c r="B1129" s="17">
        <f>YEAR(Таблица1[[#This Row],[datetime]])</f>
        <v>2012</v>
      </c>
      <c r="C1129" s="17">
        <f>MONTH(Таблица1[[#This Row],[datetime]])</f>
        <v>11</v>
      </c>
      <c r="D1129" s="17">
        <f>DAY(Таблица1[[#This Row],[datetime]])</f>
        <v>16</v>
      </c>
      <c r="E1129" s="17">
        <f>WEEKDAY(Таблица1[[#This Row],[datetime]])</f>
        <v>6</v>
      </c>
      <c r="F1129" s="17">
        <f>HOUR(Таблица1[[#This Row],[datetime]])</f>
        <v>2</v>
      </c>
      <c r="G1129">
        <v>4</v>
      </c>
      <c r="H1129">
        <v>0</v>
      </c>
      <c r="I1129">
        <v>1</v>
      </c>
      <c r="J1129">
        <v>2</v>
      </c>
      <c r="K1129">
        <v>12.3</v>
      </c>
      <c r="L1129">
        <v>15.15</v>
      </c>
      <c r="M1129">
        <v>70</v>
      </c>
      <c r="N1129">
        <v>11.0014</v>
      </c>
      <c r="O1129">
        <v>0</v>
      </c>
      <c r="P1129">
        <v>9</v>
      </c>
      <c r="Q1129">
        <v>9</v>
      </c>
      <c r="R1129">
        <v>1128</v>
      </c>
    </row>
    <row r="1130" spans="1:18" x14ac:dyDescent="0.2">
      <c r="A1130" s="1">
        <v>41248.083333333336</v>
      </c>
      <c r="B1130" s="17">
        <f>YEAR(Таблица1[[#This Row],[datetime]])</f>
        <v>2012</v>
      </c>
      <c r="C1130" s="17">
        <f>MONTH(Таблица1[[#This Row],[datetime]])</f>
        <v>12</v>
      </c>
      <c r="D1130" s="17">
        <f>DAY(Таблица1[[#This Row],[datetime]])</f>
        <v>5</v>
      </c>
      <c r="E1130" s="17">
        <f>WEEKDAY(Таблица1[[#This Row],[datetime]])</f>
        <v>4</v>
      </c>
      <c r="F1130" s="17">
        <f>HOUR(Таблица1[[#This Row],[datetime]])</f>
        <v>2</v>
      </c>
      <c r="G1130">
        <v>4</v>
      </c>
      <c r="H1130">
        <v>0</v>
      </c>
      <c r="I1130">
        <v>1</v>
      </c>
      <c r="J1130">
        <v>1</v>
      </c>
      <c r="K1130">
        <v>18.86</v>
      </c>
      <c r="L1130">
        <v>22.725000000000001</v>
      </c>
      <c r="M1130">
        <v>67</v>
      </c>
      <c r="N1130">
        <v>11.0014</v>
      </c>
      <c r="O1130">
        <v>2</v>
      </c>
      <c r="P1130">
        <v>7</v>
      </c>
      <c r="Q1130">
        <v>9</v>
      </c>
      <c r="R1130">
        <v>1129</v>
      </c>
    </row>
    <row r="1131" spans="1:18" x14ac:dyDescent="0.2">
      <c r="A1131" s="1">
        <v>41249.083333333336</v>
      </c>
      <c r="B1131" s="17">
        <f>YEAR(Таблица1[[#This Row],[datetime]])</f>
        <v>2012</v>
      </c>
      <c r="C1131" s="17">
        <f>MONTH(Таблица1[[#This Row],[datetime]])</f>
        <v>12</v>
      </c>
      <c r="D1131" s="17">
        <f>DAY(Таблица1[[#This Row],[datetime]])</f>
        <v>6</v>
      </c>
      <c r="E1131" s="17">
        <f>WEEKDAY(Таблица1[[#This Row],[datetime]])</f>
        <v>5</v>
      </c>
      <c r="F1131" s="17">
        <f>HOUR(Таблица1[[#This Row],[datetime]])</f>
        <v>2</v>
      </c>
      <c r="G1131">
        <v>4</v>
      </c>
      <c r="H1131">
        <v>0</v>
      </c>
      <c r="I1131">
        <v>1</v>
      </c>
      <c r="J1131">
        <v>1</v>
      </c>
      <c r="K1131">
        <v>9.84</v>
      </c>
      <c r="L1131">
        <v>10.605</v>
      </c>
      <c r="M1131">
        <v>52</v>
      </c>
      <c r="N1131">
        <v>19.001200000000001</v>
      </c>
      <c r="O1131">
        <v>0</v>
      </c>
      <c r="P1131">
        <v>9</v>
      </c>
      <c r="Q1131">
        <v>9</v>
      </c>
      <c r="R1131">
        <v>1130</v>
      </c>
    </row>
    <row r="1132" spans="1:18" x14ac:dyDescent="0.2">
      <c r="A1132" s="1">
        <v>41249.166666666664</v>
      </c>
      <c r="B1132" s="17">
        <f>YEAR(Таблица1[[#This Row],[datetime]])</f>
        <v>2012</v>
      </c>
      <c r="C1132" s="17">
        <f>MONTH(Таблица1[[#This Row],[datetime]])</f>
        <v>12</v>
      </c>
      <c r="D1132" s="17">
        <f>DAY(Таблица1[[#This Row],[datetime]])</f>
        <v>6</v>
      </c>
      <c r="E1132" s="17">
        <f>WEEKDAY(Таблица1[[#This Row],[datetime]])</f>
        <v>5</v>
      </c>
      <c r="F1132" s="17">
        <f>HOUR(Таблица1[[#This Row],[datetime]])</f>
        <v>4</v>
      </c>
      <c r="G1132">
        <v>4</v>
      </c>
      <c r="H1132">
        <v>0</v>
      </c>
      <c r="I1132">
        <v>1</v>
      </c>
      <c r="J1132">
        <v>1</v>
      </c>
      <c r="K1132">
        <v>9.02</v>
      </c>
      <c r="L1132">
        <v>10.605</v>
      </c>
      <c r="M1132">
        <v>55</v>
      </c>
      <c r="N1132">
        <v>19.999500000000001</v>
      </c>
      <c r="O1132">
        <v>1</v>
      </c>
      <c r="P1132">
        <v>8</v>
      </c>
      <c r="Q1132">
        <v>9</v>
      </c>
      <c r="R1132">
        <v>1131</v>
      </c>
    </row>
    <row r="1133" spans="1:18" x14ac:dyDescent="0.2">
      <c r="A1133" s="1">
        <v>41255.083333333336</v>
      </c>
      <c r="B1133" s="17">
        <f>YEAR(Таблица1[[#This Row],[datetime]])</f>
        <v>2012</v>
      </c>
      <c r="C1133" s="17">
        <f>MONTH(Таблица1[[#This Row],[datetime]])</f>
        <v>12</v>
      </c>
      <c r="D1133" s="17">
        <f>DAY(Таблица1[[#This Row],[datetime]])</f>
        <v>12</v>
      </c>
      <c r="E1133" s="17">
        <f>WEEKDAY(Таблица1[[#This Row],[datetime]])</f>
        <v>4</v>
      </c>
      <c r="F1133" s="17">
        <f>HOUR(Таблица1[[#This Row],[datetime]])</f>
        <v>2</v>
      </c>
      <c r="G1133">
        <v>4</v>
      </c>
      <c r="H1133">
        <v>0</v>
      </c>
      <c r="I1133">
        <v>1</v>
      </c>
      <c r="J1133">
        <v>1</v>
      </c>
      <c r="K1133">
        <v>11.48</v>
      </c>
      <c r="L1133">
        <v>13.635</v>
      </c>
      <c r="M1133">
        <v>56</v>
      </c>
      <c r="N1133">
        <v>11.0014</v>
      </c>
      <c r="O1133">
        <v>5</v>
      </c>
      <c r="P1133">
        <v>4</v>
      </c>
      <c r="Q1133">
        <v>9</v>
      </c>
      <c r="R1133">
        <v>1132</v>
      </c>
    </row>
    <row r="1134" spans="1:18" x14ac:dyDescent="0.2">
      <c r="A1134" s="1">
        <v>41257.083333333336</v>
      </c>
      <c r="B1134" s="17">
        <f>YEAR(Таблица1[[#This Row],[datetime]])</f>
        <v>2012</v>
      </c>
      <c r="C1134" s="17">
        <f>MONTH(Таблица1[[#This Row],[datetime]])</f>
        <v>12</v>
      </c>
      <c r="D1134" s="17">
        <f>DAY(Таблица1[[#This Row],[datetime]])</f>
        <v>14</v>
      </c>
      <c r="E1134" s="17">
        <f>WEEKDAY(Таблица1[[#This Row],[datetime]])</f>
        <v>6</v>
      </c>
      <c r="F1134" s="17">
        <f>HOUR(Таблица1[[#This Row],[datetime]])</f>
        <v>2</v>
      </c>
      <c r="G1134">
        <v>4</v>
      </c>
      <c r="H1134">
        <v>0</v>
      </c>
      <c r="I1134">
        <v>1</v>
      </c>
      <c r="J1134">
        <v>1</v>
      </c>
      <c r="K1134">
        <v>9.02</v>
      </c>
      <c r="L1134">
        <v>13.635</v>
      </c>
      <c r="M1134">
        <v>69</v>
      </c>
      <c r="N1134">
        <v>0</v>
      </c>
      <c r="O1134">
        <v>3</v>
      </c>
      <c r="P1134">
        <v>6</v>
      </c>
      <c r="Q1134">
        <v>9</v>
      </c>
      <c r="R1134">
        <v>1133</v>
      </c>
    </row>
    <row r="1135" spans="1:18" x14ac:dyDescent="0.2">
      <c r="A1135" s="1">
        <v>41259.208333333336</v>
      </c>
      <c r="B1135" s="17">
        <f>YEAR(Таблица1[[#This Row],[datetime]])</f>
        <v>2012</v>
      </c>
      <c r="C1135" s="17">
        <f>MONTH(Таблица1[[#This Row],[datetime]])</f>
        <v>12</v>
      </c>
      <c r="D1135" s="17">
        <f>DAY(Таблица1[[#This Row],[datetime]])</f>
        <v>16</v>
      </c>
      <c r="E1135" s="17">
        <f>WEEKDAY(Таблица1[[#This Row],[datetime]])</f>
        <v>1</v>
      </c>
      <c r="F1135" s="17">
        <f>HOUR(Таблица1[[#This Row],[datetime]])</f>
        <v>5</v>
      </c>
      <c r="G1135">
        <v>4</v>
      </c>
      <c r="H1135">
        <v>0</v>
      </c>
      <c r="I1135">
        <v>0</v>
      </c>
      <c r="J1135">
        <v>2</v>
      </c>
      <c r="K1135">
        <v>13.94</v>
      </c>
      <c r="L1135">
        <v>18.18</v>
      </c>
      <c r="M1135">
        <v>87</v>
      </c>
      <c r="N1135">
        <v>0</v>
      </c>
      <c r="O1135">
        <v>0</v>
      </c>
      <c r="P1135">
        <v>9</v>
      </c>
      <c r="Q1135">
        <v>9</v>
      </c>
      <c r="R1135">
        <v>1134</v>
      </c>
    </row>
    <row r="1136" spans="1:18" x14ac:dyDescent="0.2">
      <c r="A1136" s="1">
        <v>40552.333333333336</v>
      </c>
      <c r="B1136" s="17">
        <f>YEAR(Таблица1[[#This Row],[datetime]])</f>
        <v>2011</v>
      </c>
      <c r="C1136" s="17">
        <f>MONTH(Таблица1[[#This Row],[datetime]])</f>
        <v>1</v>
      </c>
      <c r="D1136" s="17">
        <f>DAY(Таблица1[[#This Row],[datetime]])</f>
        <v>9</v>
      </c>
      <c r="E1136" s="17">
        <f>WEEKDAY(Таблица1[[#This Row],[datetime]])</f>
        <v>1</v>
      </c>
      <c r="F1136" s="17">
        <f>HOUR(Таблица1[[#This Row],[datetime]])</f>
        <v>8</v>
      </c>
      <c r="G1136">
        <v>1</v>
      </c>
      <c r="H1136">
        <v>0</v>
      </c>
      <c r="I1136">
        <v>0</v>
      </c>
      <c r="J1136">
        <v>1</v>
      </c>
      <c r="K1136">
        <v>4.0999999999999996</v>
      </c>
      <c r="L1136">
        <v>4.5449999999999999</v>
      </c>
      <c r="M1136">
        <v>49</v>
      </c>
      <c r="N1136">
        <v>19.001200000000001</v>
      </c>
      <c r="O1136">
        <v>0</v>
      </c>
      <c r="P1136">
        <v>10</v>
      </c>
      <c r="Q1136">
        <v>10</v>
      </c>
      <c r="R1136">
        <v>1135</v>
      </c>
    </row>
    <row r="1137" spans="1:18" x14ac:dyDescent="0.2">
      <c r="A1137" s="1">
        <v>40558.291666666664</v>
      </c>
      <c r="B1137" s="17">
        <f>YEAR(Таблица1[[#This Row],[datetime]])</f>
        <v>2011</v>
      </c>
      <c r="C1137" s="17">
        <f>MONTH(Таблица1[[#This Row],[datetime]])</f>
        <v>1</v>
      </c>
      <c r="D1137" s="17">
        <f>DAY(Таблица1[[#This Row],[datetime]])</f>
        <v>15</v>
      </c>
      <c r="E1137" s="17">
        <f>WEEKDAY(Таблица1[[#This Row],[datetime]])</f>
        <v>7</v>
      </c>
      <c r="F1137" s="17">
        <f>HOUR(Таблица1[[#This Row],[datetime]])</f>
        <v>7</v>
      </c>
      <c r="G1137">
        <v>1</v>
      </c>
      <c r="H1137">
        <v>0</v>
      </c>
      <c r="I1137">
        <v>0</v>
      </c>
      <c r="J1137">
        <v>1</v>
      </c>
      <c r="K1137">
        <v>5.74</v>
      </c>
      <c r="L1137">
        <v>10.605</v>
      </c>
      <c r="M1137">
        <v>63</v>
      </c>
      <c r="N1137">
        <v>0</v>
      </c>
      <c r="O1137">
        <v>1</v>
      </c>
      <c r="P1137">
        <v>9</v>
      </c>
      <c r="Q1137">
        <v>10</v>
      </c>
      <c r="R1137">
        <v>1136</v>
      </c>
    </row>
    <row r="1138" spans="1:18" x14ac:dyDescent="0.2">
      <c r="A1138" s="1">
        <v>40579.333333333336</v>
      </c>
      <c r="B1138" s="17">
        <f>YEAR(Таблица1[[#This Row],[datetime]])</f>
        <v>2011</v>
      </c>
      <c r="C1138" s="17">
        <f>MONTH(Таблица1[[#This Row],[datetime]])</f>
        <v>2</v>
      </c>
      <c r="D1138" s="17">
        <f>DAY(Таблица1[[#This Row],[datetime]])</f>
        <v>5</v>
      </c>
      <c r="E1138" s="17">
        <f>WEEKDAY(Таблица1[[#This Row],[datetime]])</f>
        <v>7</v>
      </c>
      <c r="F1138" s="17">
        <f>HOUR(Таблица1[[#This Row],[datetime]])</f>
        <v>8</v>
      </c>
      <c r="G1138">
        <v>1</v>
      </c>
      <c r="H1138">
        <v>0</v>
      </c>
      <c r="I1138">
        <v>0</v>
      </c>
      <c r="J1138">
        <v>3</v>
      </c>
      <c r="K1138">
        <v>8.1999999999999993</v>
      </c>
      <c r="L1138">
        <v>11.365</v>
      </c>
      <c r="M1138">
        <v>100</v>
      </c>
      <c r="N1138">
        <v>6.0031999999999996</v>
      </c>
      <c r="O1138">
        <v>0</v>
      </c>
      <c r="P1138">
        <v>10</v>
      </c>
      <c r="Q1138">
        <v>10</v>
      </c>
      <c r="R1138">
        <v>1137</v>
      </c>
    </row>
    <row r="1139" spans="1:18" x14ac:dyDescent="0.2">
      <c r="A1139" s="1">
        <v>40581.208333333336</v>
      </c>
      <c r="B1139" s="17">
        <f>YEAR(Таблица1[[#This Row],[datetime]])</f>
        <v>2011</v>
      </c>
      <c r="C1139" s="17">
        <f>MONTH(Таблица1[[#This Row],[datetime]])</f>
        <v>2</v>
      </c>
      <c r="D1139" s="17">
        <f>DAY(Таблица1[[#This Row],[datetime]])</f>
        <v>7</v>
      </c>
      <c r="E1139" s="17">
        <f>WEEKDAY(Таблица1[[#This Row],[datetime]])</f>
        <v>2</v>
      </c>
      <c r="F1139" s="17">
        <f>HOUR(Таблица1[[#This Row],[datetime]])</f>
        <v>5</v>
      </c>
      <c r="G1139">
        <v>1</v>
      </c>
      <c r="H1139">
        <v>0</v>
      </c>
      <c r="I1139">
        <v>1</v>
      </c>
      <c r="J1139">
        <v>1</v>
      </c>
      <c r="K1139">
        <v>8.1999999999999993</v>
      </c>
      <c r="L1139">
        <v>12.88</v>
      </c>
      <c r="M1139">
        <v>86</v>
      </c>
      <c r="N1139">
        <v>0</v>
      </c>
      <c r="O1139">
        <v>1</v>
      </c>
      <c r="P1139">
        <v>9</v>
      </c>
      <c r="Q1139">
        <v>10</v>
      </c>
      <c r="R1139">
        <v>1138</v>
      </c>
    </row>
    <row r="1140" spans="1:18" x14ac:dyDescent="0.2">
      <c r="A1140" s="1">
        <v>40582</v>
      </c>
      <c r="B1140" s="17">
        <f>YEAR(Таблица1[[#This Row],[datetime]])</f>
        <v>2011</v>
      </c>
      <c r="C1140" s="17">
        <f>MONTH(Таблица1[[#This Row],[datetime]])</f>
        <v>2</v>
      </c>
      <c r="D1140" s="17">
        <f>DAY(Таблица1[[#This Row],[datetime]])</f>
        <v>8</v>
      </c>
      <c r="E1140" s="17">
        <f>WEEKDAY(Таблица1[[#This Row],[datetime]])</f>
        <v>3</v>
      </c>
      <c r="F1140" s="17">
        <f>HOUR(Таблица1[[#This Row],[datetime]])</f>
        <v>0</v>
      </c>
      <c r="G1140">
        <v>1</v>
      </c>
      <c r="H1140">
        <v>0</v>
      </c>
      <c r="I1140">
        <v>1</v>
      </c>
      <c r="J1140">
        <v>2</v>
      </c>
      <c r="K1140">
        <v>11.48</v>
      </c>
      <c r="L1140">
        <v>15.91</v>
      </c>
      <c r="M1140">
        <v>87</v>
      </c>
      <c r="N1140">
        <v>0</v>
      </c>
      <c r="O1140">
        <v>4</v>
      </c>
      <c r="P1140">
        <v>6</v>
      </c>
      <c r="Q1140">
        <v>10</v>
      </c>
      <c r="R1140">
        <v>1139</v>
      </c>
    </row>
    <row r="1141" spans="1:18" x14ac:dyDescent="0.2">
      <c r="A1141" s="1">
        <v>40586.125</v>
      </c>
      <c r="B1141" s="17">
        <f>YEAR(Таблица1[[#This Row],[datetime]])</f>
        <v>2011</v>
      </c>
      <c r="C1141" s="17">
        <f>MONTH(Таблица1[[#This Row],[datetime]])</f>
        <v>2</v>
      </c>
      <c r="D1141" s="17">
        <f>DAY(Таблица1[[#This Row],[datetime]])</f>
        <v>12</v>
      </c>
      <c r="E1141" s="17">
        <f>WEEKDAY(Таблица1[[#This Row],[datetime]])</f>
        <v>7</v>
      </c>
      <c r="F1141" s="17">
        <f>HOUR(Таблица1[[#This Row],[datetime]])</f>
        <v>3</v>
      </c>
      <c r="G1141">
        <v>1</v>
      </c>
      <c r="H1141">
        <v>0</v>
      </c>
      <c r="I1141">
        <v>0</v>
      </c>
      <c r="J1141">
        <v>1</v>
      </c>
      <c r="K1141">
        <v>4.92</v>
      </c>
      <c r="L1141">
        <v>9.85</v>
      </c>
      <c r="M1141">
        <v>80</v>
      </c>
      <c r="N1141">
        <v>0</v>
      </c>
      <c r="O1141">
        <v>3</v>
      </c>
      <c r="P1141">
        <v>7</v>
      </c>
      <c r="Q1141">
        <v>10</v>
      </c>
      <c r="R1141">
        <v>1140</v>
      </c>
    </row>
    <row r="1142" spans="1:18" x14ac:dyDescent="0.2">
      <c r="A1142" s="1">
        <v>40608.916666666664</v>
      </c>
      <c r="B1142" s="17">
        <f>YEAR(Таблица1[[#This Row],[datetime]])</f>
        <v>2011</v>
      </c>
      <c r="C1142" s="17">
        <f>MONTH(Таблица1[[#This Row],[datetime]])</f>
        <v>3</v>
      </c>
      <c r="D1142" s="17">
        <f>DAY(Таблица1[[#This Row],[datetime]])</f>
        <v>6</v>
      </c>
      <c r="E1142" s="17">
        <f>WEEKDAY(Таблица1[[#This Row],[datetime]])</f>
        <v>1</v>
      </c>
      <c r="F1142" s="17">
        <f>HOUR(Таблица1[[#This Row],[datetime]])</f>
        <v>22</v>
      </c>
      <c r="G1142">
        <v>1</v>
      </c>
      <c r="H1142">
        <v>0</v>
      </c>
      <c r="I1142">
        <v>0</v>
      </c>
      <c r="J1142">
        <v>2</v>
      </c>
      <c r="K1142">
        <v>9.02</v>
      </c>
      <c r="L1142">
        <v>9.85</v>
      </c>
      <c r="M1142">
        <v>100</v>
      </c>
      <c r="N1142">
        <v>26.002700000000001</v>
      </c>
      <c r="O1142">
        <v>0</v>
      </c>
      <c r="P1142">
        <v>10</v>
      </c>
      <c r="Q1142">
        <v>10</v>
      </c>
      <c r="R1142">
        <v>1141</v>
      </c>
    </row>
    <row r="1143" spans="1:18" x14ac:dyDescent="0.2">
      <c r="A1143" s="1">
        <v>40610</v>
      </c>
      <c r="B1143" s="17">
        <f>YEAR(Таблица1[[#This Row],[datetime]])</f>
        <v>2011</v>
      </c>
      <c r="C1143" s="17">
        <f>MONTH(Таблица1[[#This Row],[datetime]])</f>
        <v>3</v>
      </c>
      <c r="D1143" s="17">
        <f>DAY(Таблица1[[#This Row],[datetime]])</f>
        <v>8</v>
      </c>
      <c r="E1143" s="17">
        <f>WEEKDAY(Таблица1[[#This Row],[datetime]])</f>
        <v>3</v>
      </c>
      <c r="F1143" s="17">
        <f>HOUR(Таблица1[[#This Row],[datetime]])</f>
        <v>0</v>
      </c>
      <c r="G1143">
        <v>1</v>
      </c>
      <c r="H1143">
        <v>0</v>
      </c>
      <c r="I1143">
        <v>1</v>
      </c>
      <c r="J1143">
        <v>1</v>
      </c>
      <c r="K1143">
        <v>10.66</v>
      </c>
      <c r="L1143">
        <v>14.395</v>
      </c>
      <c r="M1143">
        <v>48</v>
      </c>
      <c r="N1143">
        <v>6.0031999999999996</v>
      </c>
      <c r="O1143">
        <v>1</v>
      </c>
      <c r="P1143">
        <v>9</v>
      </c>
      <c r="Q1143">
        <v>10</v>
      </c>
      <c r="R1143">
        <v>1142</v>
      </c>
    </row>
    <row r="1144" spans="1:18" x14ac:dyDescent="0.2">
      <c r="A1144" s="1">
        <v>40610.208333333336</v>
      </c>
      <c r="B1144" s="17">
        <f>YEAR(Таблица1[[#This Row],[datetime]])</f>
        <v>2011</v>
      </c>
      <c r="C1144" s="17">
        <f>MONTH(Таблица1[[#This Row],[datetime]])</f>
        <v>3</v>
      </c>
      <c r="D1144" s="17">
        <f>DAY(Таблица1[[#This Row],[datetime]])</f>
        <v>8</v>
      </c>
      <c r="E1144" s="17">
        <f>WEEKDAY(Таблица1[[#This Row],[datetime]])</f>
        <v>3</v>
      </c>
      <c r="F1144" s="17">
        <f>HOUR(Таблица1[[#This Row],[datetime]])</f>
        <v>5</v>
      </c>
      <c r="G1144">
        <v>1</v>
      </c>
      <c r="H1144">
        <v>0</v>
      </c>
      <c r="I1144">
        <v>1</v>
      </c>
      <c r="J1144">
        <v>1</v>
      </c>
      <c r="K1144">
        <v>8.1999999999999993</v>
      </c>
      <c r="L1144">
        <v>11.365</v>
      </c>
      <c r="M1144">
        <v>69</v>
      </c>
      <c r="N1144">
        <v>7.0015000000000001</v>
      </c>
      <c r="O1144">
        <v>2</v>
      </c>
      <c r="P1144">
        <v>8</v>
      </c>
      <c r="Q1144">
        <v>10</v>
      </c>
      <c r="R1144">
        <v>1143</v>
      </c>
    </row>
    <row r="1145" spans="1:18" x14ac:dyDescent="0.2">
      <c r="A1145" s="1">
        <v>40615.291666666664</v>
      </c>
      <c r="B1145" s="17">
        <f>YEAR(Таблица1[[#This Row],[datetime]])</f>
        <v>2011</v>
      </c>
      <c r="C1145" s="17">
        <f>MONTH(Таблица1[[#This Row],[datetime]])</f>
        <v>3</v>
      </c>
      <c r="D1145" s="17">
        <f>DAY(Таблица1[[#This Row],[datetime]])</f>
        <v>13</v>
      </c>
      <c r="E1145" s="17">
        <f>WEEKDAY(Таблица1[[#This Row],[datetime]])</f>
        <v>1</v>
      </c>
      <c r="F1145" s="17">
        <f>HOUR(Таблица1[[#This Row],[datetime]])</f>
        <v>7</v>
      </c>
      <c r="G1145">
        <v>1</v>
      </c>
      <c r="H1145">
        <v>0</v>
      </c>
      <c r="I1145">
        <v>0</v>
      </c>
      <c r="J1145">
        <v>1</v>
      </c>
      <c r="K1145">
        <v>14.76</v>
      </c>
      <c r="L1145">
        <v>17.425000000000001</v>
      </c>
      <c r="M1145">
        <v>62</v>
      </c>
      <c r="N1145">
        <v>12.997999999999999</v>
      </c>
      <c r="O1145">
        <v>2</v>
      </c>
      <c r="P1145">
        <v>8</v>
      </c>
      <c r="Q1145">
        <v>10</v>
      </c>
      <c r="R1145">
        <v>1144</v>
      </c>
    </row>
    <row r="1146" spans="1:18" x14ac:dyDescent="0.2">
      <c r="A1146" s="1">
        <v>40617.041666666664</v>
      </c>
      <c r="B1146" s="17">
        <f>YEAR(Таблица1[[#This Row],[datetime]])</f>
        <v>2011</v>
      </c>
      <c r="C1146" s="17">
        <f>MONTH(Таблица1[[#This Row],[datetime]])</f>
        <v>3</v>
      </c>
      <c r="D1146" s="17">
        <f>DAY(Таблица1[[#This Row],[datetime]])</f>
        <v>15</v>
      </c>
      <c r="E1146" s="17">
        <f>WEEKDAY(Таблица1[[#This Row],[datetime]])</f>
        <v>3</v>
      </c>
      <c r="F1146" s="17">
        <f>HOUR(Таблица1[[#This Row],[datetime]])</f>
        <v>1</v>
      </c>
      <c r="G1146">
        <v>1</v>
      </c>
      <c r="H1146">
        <v>0</v>
      </c>
      <c r="I1146">
        <v>1</v>
      </c>
      <c r="J1146">
        <v>1</v>
      </c>
      <c r="K1146">
        <v>12.3</v>
      </c>
      <c r="L1146">
        <v>15.15</v>
      </c>
      <c r="M1146">
        <v>62</v>
      </c>
      <c r="N1146">
        <v>6.0031999999999996</v>
      </c>
      <c r="O1146">
        <v>4</v>
      </c>
      <c r="P1146">
        <v>6</v>
      </c>
      <c r="Q1146">
        <v>10</v>
      </c>
      <c r="R1146">
        <v>1145</v>
      </c>
    </row>
    <row r="1147" spans="1:18" x14ac:dyDescent="0.2">
      <c r="A1147" s="1">
        <v>40620.208333333336</v>
      </c>
      <c r="B1147" s="17">
        <f>YEAR(Таблица1[[#This Row],[datetime]])</f>
        <v>2011</v>
      </c>
      <c r="C1147" s="17">
        <f>MONTH(Таблица1[[#This Row],[datetime]])</f>
        <v>3</v>
      </c>
      <c r="D1147" s="17">
        <f>DAY(Таблица1[[#This Row],[datetime]])</f>
        <v>18</v>
      </c>
      <c r="E1147" s="17">
        <f>WEEKDAY(Таблица1[[#This Row],[datetime]])</f>
        <v>6</v>
      </c>
      <c r="F1147" s="17">
        <f>HOUR(Таблица1[[#This Row],[datetime]])</f>
        <v>5</v>
      </c>
      <c r="G1147">
        <v>1</v>
      </c>
      <c r="H1147">
        <v>0</v>
      </c>
      <c r="I1147">
        <v>1</v>
      </c>
      <c r="J1147">
        <v>1</v>
      </c>
      <c r="K1147">
        <v>15.58</v>
      </c>
      <c r="L1147">
        <v>19.695</v>
      </c>
      <c r="M1147">
        <v>66</v>
      </c>
      <c r="N1147">
        <v>11.0014</v>
      </c>
      <c r="O1147">
        <v>2</v>
      </c>
      <c r="P1147">
        <v>8</v>
      </c>
      <c r="Q1147">
        <v>10</v>
      </c>
      <c r="R1147">
        <v>1146</v>
      </c>
    </row>
    <row r="1148" spans="1:18" x14ac:dyDescent="0.2">
      <c r="A1148" s="1">
        <v>40621.25</v>
      </c>
      <c r="B1148" s="17">
        <f>YEAR(Таблица1[[#This Row],[datetime]])</f>
        <v>2011</v>
      </c>
      <c r="C1148" s="17">
        <f>MONTH(Таблица1[[#This Row],[datetime]])</f>
        <v>3</v>
      </c>
      <c r="D1148" s="17">
        <f>DAY(Таблица1[[#This Row],[datetime]])</f>
        <v>19</v>
      </c>
      <c r="E1148" s="17">
        <f>WEEKDAY(Таблица1[[#This Row],[datetime]])</f>
        <v>7</v>
      </c>
      <c r="F1148" s="17">
        <f>HOUR(Таблица1[[#This Row],[datetime]])</f>
        <v>6</v>
      </c>
      <c r="G1148">
        <v>1</v>
      </c>
      <c r="H1148">
        <v>0</v>
      </c>
      <c r="I1148">
        <v>0</v>
      </c>
      <c r="J1148">
        <v>1</v>
      </c>
      <c r="K1148">
        <v>18.04</v>
      </c>
      <c r="L1148">
        <v>21.97</v>
      </c>
      <c r="M1148">
        <v>44</v>
      </c>
      <c r="N1148">
        <v>27.999300000000002</v>
      </c>
      <c r="O1148">
        <v>0</v>
      </c>
      <c r="P1148">
        <v>10</v>
      </c>
      <c r="Q1148">
        <v>10</v>
      </c>
      <c r="R1148">
        <v>1147</v>
      </c>
    </row>
    <row r="1149" spans="1:18" x14ac:dyDescent="0.2">
      <c r="A1149" s="1">
        <v>40643.291666666664</v>
      </c>
      <c r="B1149" s="17">
        <f>YEAR(Таблица1[[#This Row],[datetime]])</f>
        <v>2011</v>
      </c>
      <c r="C1149" s="17">
        <f>MONTH(Таблица1[[#This Row],[datetime]])</f>
        <v>4</v>
      </c>
      <c r="D1149" s="17">
        <f>DAY(Таблица1[[#This Row],[datetime]])</f>
        <v>10</v>
      </c>
      <c r="E1149" s="17">
        <f>WEEKDAY(Таблица1[[#This Row],[datetime]])</f>
        <v>1</v>
      </c>
      <c r="F1149" s="17">
        <f>HOUR(Таблица1[[#This Row],[datetime]])</f>
        <v>7</v>
      </c>
      <c r="G1149">
        <v>2</v>
      </c>
      <c r="H1149">
        <v>0</v>
      </c>
      <c r="I1149">
        <v>0</v>
      </c>
      <c r="J1149">
        <v>2</v>
      </c>
      <c r="K1149">
        <v>14.76</v>
      </c>
      <c r="L1149">
        <v>18.18</v>
      </c>
      <c r="M1149">
        <v>100</v>
      </c>
      <c r="N1149">
        <v>6.0031999999999996</v>
      </c>
      <c r="O1149">
        <v>3</v>
      </c>
      <c r="P1149">
        <v>7</v>
      </c>
      <c r="Q1149">
        <v>10</v>
      </c>
      <c r="R1149">
        <v>1148</v>
      </c>
    </row>
    <row r="1150" spans="1:18" x14ac:dyDescent="0.2">
      <c r="A1150" s="1">
        <v>40647.041666666664</v>
      </c>
      <c r="B1150" s="17">
        <f>YEAR(Таблица1[[#This Row],[datetime]])</f>
        <v>2011</v>
      </c>
      <c r="C1150" s="17">
        <f>MONTH(Таблица1[[#This Row],[datetime]])</f>
        <v>4</v>
      </c>
      <c r="D1150" s="17">
        <f>DAY(Таблица1[[#This Row],[datetime]])</f>
        <v>14</v>
      </c>
      <c r="E1150" s="17">
        <f>WEEKDAY(Таблица1[[#This Row],[datetime]])</f>
        <v>5</v>
      </c>
      <c r="F1150" s="17">
        <f>HOUR(Таблица1[[#This Row],[datetime]])</f>
        <v>1</v>
      </c>
      <c r="G1150">
        <v>2</v>
      </c>
      <c r="H1150">
        <v>0</v>
      </c>
      <c r="I1150">
        <v>1</v>
      </c>
      <c r="J1150">
        <v>1</v>
      </c>
      <c r="K1150">
        <v>15.58</v>
      </c>
      <c r="L1150">
        <v>19.695</v>
      </c>
      <c r="M1150">
        <v>76</v>
      </c>
      <c r="N1150">
        <v>15.001300000000001</v>
      </c>
      <c r="O1150">
        <v>1</v>
      </c>
      <c r="P1150">
        <v>9</v>
      </c>
      <c r="Q1150">
        <v>10</v>
      </c>
      <c r="R1150">
        <v>1149</v>
      </c>
    </row>
    <row r="1151" spans="1:18" x14ac:dyDescent="0.2">
      <c r="A1151" s="1">
        <v>40649.25</v>
      </c>
      <c r="B1151" s="17">
        <f>YEAR(Таблица1[[#This Row],[datetime]])</f>
        <v>2011</v>
      </c>
      <c r="C1151" s="17">
        <f>MONTH(Таблица1[[#This Row],[datetime]])</f>
        <v>4</v>
      </c>
      <c r="D1151" s="17">
        <f>DAY(Таблица1[[#This Row],[datetime]])</f>
        <v>16</v>
      </c>
      <c r="E1151" s="17">
        <f>WEEKDAY(Таблица1[[#This Row],[datetime]])</f>
        <v>7</v>
      </c>
      <c r="F1151" s="17">
        <f>HOUR(Таблица1[[#This Row],[datetime]])</f>
        <v>6</v>
      </c>
      <c r="G1151">
        <v>2</v>
      </c>
      <c r="H1151">
        <v>0</v>
      </c>
      <c r="I1151">
        <v>0</v>
      </c>
      <c r="J1151">
        <v>3</v>
      </c>
      <c r="K1151">
        <v>16.399999999999999</v>
      </c>
      <c r="L1151">
        <v>20.454999999999998</v>
      </c>
      <c r="M1151">
        <v>82</v>
      </c>
      <c r="N1151">
        <v>22.002800000000001</v>
      </c>
      <c r="O1151">
        <v>1</v>
      </c>
      <c r="P1151">
        <v>9</v>
      </c>
      <c r="Q1151">
        <v>10</v>
      </c>
      <c r="R1151">
        <v>1150</v>
      </c>
    </row>
    <row r="1152" spans="1:18" x14ac:dyDescent="0.2">
      <c r="A1152" s="1">
        <v>40664.208333333336</v>
      </c>
      <c r="B1152" s="17">
        <f>YEAR(Таблица1[[#This Row],[datetime]])</f>
        <v>2011</v>
      </c>
      <c r="C1152" s="17">
        <f>MONTH(Таблица1[[#This Row],[datetime]])</f>
        <v>5</v>
      </c>
      <c r="D1152" s="17">
        <f>DAY(Таблица1[[#This Row],[datetime]])</f>
        <v>1</v>
      </c>
      <c r="E1152" s="17">
        <f>WEEKDAY(Таблица1[[#This Row],[datetime]])</f>
        <v>1</v>
      </c>
      <c r="F1152" s="17">
        <f>HOUR(Таблица1[[#This Row],[datetime]])</f>
        <v>5</v>
      </c>
      <c r="G1152">
        <v>2</v>
      </c>
      <c r="H1152">
        <v>0</v>
      </c>
      <c r="I1152">
        <v>0</v>
      </c>
      <c r="J1152">
        <v>1</v>
      </c>
      <c r="K1152">
        <v>16.399999999999999</v>
      </c>
      <c r="L1152">
        <v>20.454999999999998</v>
      </c>
      <c r="M1152">
        <v>82</v>
      </c>
      <c r="N1152">
        <v>6.0031999999999996</v>
      </c>
      <c r="O1152">
        <v>0</v>
      </c>
      <c r="P1152">
        <v>10</v>
      </c>
      <c r="Q1152">
        <v>10</v>
      </c>
      <c r="R1152">
        <v>1151</v>
      </c>
    </row>
    <row r="1153" spans="1:18" x14ac:dyDescent="0.2">
      <c r="A1153" s="1">
        <v>40668.041666666664</v>
      </c>
      <c r="B1153" s="17">
        <f>YEAR(Таблица1[[#This Row],[datetime]])</f>
        <v>2011</v>
      </c>
      <c r="C1153" s="17">
        <f>MONTH(Таблица1[[#This Row],[datetime]])</f>
        <v>5</v>
      </c>
      <c r="D1153" s="17">
        <f>DAY(Таблица1[[#This Row],[datetime]])</f>
        <v>5</v>
      </c>
      <c r="E1153" s="17">
        <f>WEEKDAY(Таблица1[[#This Row],[datetime]])</f>
        <v>5</v>
      </c>
      <c r="F1153" s="17">
        <f>HOUR(Таблица1[[#This Row],[datetime]])</f>
        <v>1</v>
      </c>
      <c r="G1153">
        <v>2</v>
      </c>
      <c r="H1153">
        <v>0</v>
      </c>
      <c r="I1153">
        <v>1</v>
      </c>
      <c r="J1153">
        <v>1</v>
      </c>
      <c r="K1153">
        <v>13.94</v>
      </c>
      <c r="L1153">
        <v>16.664999999999999</v>
      </c>
      <c r="M1153">
        <v>71</v>
      </c>
      <c r="N1153">
        <v>12.997999999999999</v>
      </c>
      <c r="O1153">
        <v>4</v>
      </c>
      <c r="P1153">
        <v>6</v>
      </c>
      <c r="Q1153">
        <v>10</v>
      </c>
      <c r="R1153">
        <v>1152</v>
      </c>
    </row>
    <row r="1154" spans="1:18" x14ac:dyDescent="0.2">
      <c r="A1154" s="1">
        <v>40671.166666666664</v>
      </c>
      <c r="B1154" s="17">
        <f>YEAR(Таблица1[[#This Row],[datetime]])</f>
        <v>2011</v>
      </c>
      <c r="C1154" s="17">
        <f>MONTH(Таблица1[[#This Row],[datetime]])</f>
        <v>5</v>
      </c>
      <c r="D1154" s="17">
        <f>DAY(Таблица1[[#This Row],[datetime]])</f>
        <v>8</v>
      </c>
      <c r="E1154" s="17">
        <f>WEEKDAY(Таблица1[[#This Row],[datetime]])</f>
        <v>1</v>
      </c>
      <c r="F1154" s="17">
        <f>HOUR(Таблица1[[#This Row],[datetime]])</f>
        <v>4</v>
      </c>
      <c r="G1154">
        <v>2</v>
      </c>
      <c r="H1154">
        <v>0</v>
      </c>
      <c r="I1154">
        <v>0</v>
      </c>
      <c r="J1154">
        <v>1</v>
      </c>
      <c r="K1154">
        <v>17.22</v>
      </c>
      <c r="L1154">
        <v>21.21</v>
      </c>
      <c r="M1154">
        <v>82</v>
      </c>
      <c r="N1154">
        <v>0</v>
      </c>
      <c r="O1154">
        <v>2</v>
      </c>
      <c r="P1154">
        <v>8</v>
      </c>
      <c r="Q1154">
        <v>10</v>
      </c>
      <c r="R1154">
        <v>1153</v>
      </c>
    </row>
    <row r="1155" spans="1:18" x14ac:dyDescent="0.2">
      <c r="A1155" s="1">
        <v>40674.083333333336</v>
      </c>
      <c r="B1155" s="17">
        <f>YEAR(Таблица1[[#This Row],[datetime]])</f>
        <v>2011</v>
      </c>
      <c r="C1155" s="17">
        <f>MONTH(Таблица1[[#This Row],[datetime]])</f>
        <v>5</v>
      </c>
      <c r="D1155" s="17">
        <f>DAY(Таблица1[[#This Row],[datetime]])</f>
        <v>11</v>
      </c>
      <c r="E1155" s="17">
        <f>WEEKDAY(Таблица1[[#This Row],[datetime]])</f>
        <v>4</v>
      </c>
      <c r="F1155" s="17">
        <f>HOUR(Таблица1[[#This Row],[datetime]])</f>
        <v>2</v>
      </c>
      <c r="G1155">
        <v>2</v>
      </c>
      <c r="H1155">
        <v>0</v>
      </c>
      <c r="I1155">
        <v>1</v>
      </c>
      <c r="J1155">
        <v>1</v>
      </c>
      <c r="K1155">
        <v>21.32</v>
      </c>
      <c r="L1155">
        <v>25</v>
      </c>
      <c r="M1155">
        <v>59</v>
      </c>
      <c r="N1155">
        <v>0</v>
      </c>
      <c r="O1155">
        <v>6</v>
      </c>
      <c r="P1155">
        <v>4</v>
      </c>
      <c r="Q1155">
        <v>10</v>
      </c>
      <c r="R1155">
        <v>1154</v>
      </c>
    </row>
    <row r="1156" spans="1:18" x14ac:dyDescent="0.2">
      <c r="A1156" s="1">
        <v>40706.208333333336</v>
      </c>
      <c r="B1156" s="17">
        <f>YEAR(Таблица1[[#This Row],[datetime]])</f>
        <v>2011</v>
      </c>
      <c r="C1156" s="17">
        <f>MONTH(Таблица1[[#This Row],[datetime]])</f>
        <v>6</v>
      </c>
      <c r="D1156" s="17">
        <f>DAY(Таблица1[[#This Row],[datetime]])</f>
        <v>12</v>
      </c>
      <c r="E1156" s="17">
        <f>WEEKDAY(Таблица1[[#This Row],[datetime]])</f>
        <v>1</v>
      </c>
      <c r="F1156" s="17">
        <f>HOUR(Таблица1[[#This Row],[datetime]])</f>
        <v>5</v>
      </c>
      <c r="G1156">
        <v>2</v>
      </c>
      <c r="H1156">
        <v>0</v>
      </c>
      <c r="I1156">
        <v>0</v>
      </c>
      <c r="J1156">
        <v>1</v>
      </c>
      <c r="K1156">
        <v>25.42</v>
      </c>
      <c r="L1156">
        <v>28.03</v>
      </c>
      <c r="M1156">
        <v>88</v>
      </c>
      <c r="N1156">
        <v>15.001300000000001</v>
      </c>
      <c r="O1156">
        <v>5</v>
      </c>
      <c r="P1156">
        <v>5</v>
      </c>
      <c r="Q1156">
        <v>10</v>
      </c>
      <c r="R1156">
        <v>1155</v>
      </c>
    </row>
    <row r="1157" spans="1:18" x14ac:dyDescent="0.2">
      <c r="A1157" s="1">
        <v>40707.083333333336</v>
      </c>
      <c r="B1157" s="17">
        <f>YEAR(Таблица1[[#This Row],[datetime]])</f>
        <v>2011</v>
      </c>
      <c r="C1157" s="17">
        <f>MONTH(Таблица1[[#This Row],[datetime]])</f>
        <v>6</v>
      </c>
      <c r="D1157" s="17">
        <f>DAY(Таблица1[[#This Row],[datetime]])</f>
        <v>13</v>
      </c>
      <c r="E1157" s="17">
        <f>WEEKDAY(Таблица1[[#This Row],[datetime]])</f>
        <v>2</v>
      </c>
      <c r="F1157" s="17">
        <f>HOUR(Таблица1[[#This Row],[datetime]])</f>
        <v>2</v>
      </c>
      <c r="G1157">
        <v>2</v>
      </c>
      <c r="H1157">
        <v>0</v>
      </c>
      <c r="I1157">
        <v>1</v>
      </c>
      <c r="J1157">
        <v>1</v>
      </c>
      <c r="K1157">
        <v>25.42</v>
      </c>
      <c r="L1157">
        <v>29.545000000000002</v>
      </c>
      <c r="M1157">
        <v>73</v>
      </c>
      <c r="N1157">
        <v>19.001200000000001</v>
      </c>
      <c r="O1157">
        <v>2</v>
      </c>
      <c r="P1157">
        <v>8</v>
      </c>
      <c r="Q1157">
        <v>10</v>
      </c>
      <c r="R1157">
        <v>1156</v>
      </c>
    </row>
    <row r="1158" spans="1:18" x14ac:dyDescent="0.2">
      <c r="A1158" s="1">
        <v>40708.083333333336</v>
      </c>
      <c r="B1158" s="17">
        <f>YEAR(Таблица1[[#This Row],[datetime]])</f>
        <v>2011</v>
      </c>
      <c r="C1158" s="17">
        <f>MONTH(Таблица1[[#This Row],[datetime]])</f>
        <v>6</v>
      </c>
      <c r="D1158" s="17">
        <f>DAY(Таблица1[[#This Row],[datetime]])</f>
        <v>14</v>
      </c>
      <c r="E1158" s="17">
        <f>WEEKDAY(Таблица1[[#This Row],[datetime]])</f>
        <v>3</v>
      </c>
      <c r="F1158" s="17">
        <f>HOUR(Таблица1[[#This Row],[datetime]])</f>
        <v>2</v>
      </c>
      <c r="G1158">
        <v>2</v>
      </c>
      <c r="H1158">
        <v>0</v>
      </c>
      <c r="I1158">
        <v>1</v>
      </c>
      <c r="J1158">
        <v>1</v>
      </c>
      <c r="K1158">
        <v>24.6</v>
      </c>
      <c r="L1158">
        <v>31.06</v>
      </c>
      <c r="M1158">
        <v>49</v>
      </c>
      <c r="N1158">
        <v>19.001200000000001</v>
      </c>
      <c r="O1158">
        <v>2</v>
      </c>
      <c r="P1158">
        <v>8</v>
      </c>
      <c r="Q1158">
        <v>10</v>
      </c>
      <c r="R1158">
        <v>1157</v>
      </c>
    </row>
    <row r="1159" spans="1:18" x14ac:dyDescent="0.2">
      <c r="A1159" s="1">
        <v>40735.041666666664</v>
      </c>
      <c r="B1159" s="17">
        <f>YEAR(Таблица1[[#This Row],[datetime]])</f>
        <v>2011</v>
      </c>
      <c r="C1159" s="17">
        <f>MONTH(Таблица1[[#This Row],[datetime]])</f>
        <v>7</v>
      </c>
      <c r="D1159" s="17">
        <f>DAY(Таблица1[[#This Row],[datetime]])</f>
        <v>11</v>
      </c>
      <c r="E1159" s="17">
        <f>WEEKDAY(Таблица1[[#This Row],[datetime]])</f>
        <v>2</v>
      </c>
      <c r="F1159" s="17">
        <f>HOUR(Таблица1[[#This Row],[datetime]])</f>
        <v>1</v>
      </c>
      <c r="G1159">
        <v>3</v>
      </c>
      <c r="H1159">
        <v>0</v>
      </c>
      <c r="I1159">
        <v>1</v>
      </c>
      <c r="J1159">
        <v>1</v>
      </c>
      <c r="K1159">
        <v>28.7</v>
      </c>
      <c r="L1159">
        <v>32.575000000000003</v>
      </c>
      <c r="M1159">
        <v>61</v>
      </c>
      <c r="N1159">
        <v>19.001200000000001</v>
      </c>
      <c r="O1159">
        <v>5</v>
      </c>
      <c r="P1159">
        <v>5</v>
      </c>
      <c r="Q1159">
        <v>10</v>
      </c>
      <c r="R1159">
        <v>1158</v>
      </c>
    </row>
    <row r="1160" spans="1:18" x14ac:dyDescent="0.2">
      <c r="A1160" s="1">
        <v>40735.125</v>
      </c>
      <c r="B1160" s="17">
        <f>YEAR(Таблица1[[#This Row],[datetime]])</f>
        <v>2011</v>
      </c>
      <c r="C1160" s="17">
        <f>MONTH(Таблица1[[#This Row],[datetime]])</f>
        <v>7</v>
      </c>
      <c r="D1160" s="17">
        <f>DAY(Таблица1[[#This Row],[datetime]])</f>
        <v>11</v>
      </c>
      <c r="E1160" s="17">
        <f>WEEKDAY(Таблица1[[#This Row],[datetime]])</f>
        <v>2</v>
      </c>
      <c r="F1160" s="17">
        <f>HOUR(Таблица1[[#This Row],[datetime]])</f>
        <v>3</v>
      </c>
      <c r="G1160">
        <v>3</v>
      </c>
      <c r="H1160">
        <v>0</v>
      </c>
      <c r="I1160">
        <v>1</v>
      </c>
      <c r="J1160">
        <v>1</v>
      </c>
      <c r="K1160">
        <v>27.88</v>
      </c>
      <c r="L1160">
        <v>31.82</v>
      </c>
      <c r="M1160">
        <v>65</v>
      </c>
      <c r="N1160">
        <v>11.0014</v>
      </c>
      <c r="O1160">
        <v>2</v>
      </c>
      <c r="P1160">
        <v>8</v>
      </c>
      <c r="Q1160">
        <v>10</v>
      </c>
      <c r="R1160">
        <v>1159</v>
      </c>
    </row>
    <row r="1161" spans="1:18" x14ac:dyDescent="0.2">
      <c r="A1161" s="1">
        <v>40738.083333333336</v>
      </c>
      <c r="B1161" s="17">
        <f>YEAR(Таблица1[[#This Row],[datetime]])</f>
        <v>2011</v>
      </c>
      <c r="C1161" s="17">
        <f>MONTH(Таблица1[[#This Row],[datetime]])</f>
        <v>7</v>
      </c>
      <c r="D1161" s="17">
        <f>DAY(Таблица1[[#This Row],[datetime]])</f>
        <v>14</v>
      </c>
      <c r="E1161" s="17">
        <f>WEEKDAY(Таблица1[[#This Row],[datetime]])</f>
        <v>5</v>
      </c>
      <c r="F1161" s="17">
        <f>HOUR(Таблица1[[#This Row],[datetime]])</f>
        <v>2</v>
      </c>
      <c r="G1161">
        <v>3</v>
      </c>
      <c r="H1161">
        <v>0</v>
      </c>
      <c r="I1161">
        <v>1</v>
      </c>
      <c r="J1161">
        <v>1</v>
      </c>
      <c r="K1161">
        <v>26.24</v>
      </c>
      <c r="L1161">
        <v>31.06</v>
      </c>
      <c r="M1161">
        <v>57</v>
      </c>
      <c r="N1161">
        <v>19.999500000000001</v>
      </c>
      <c r="O1161">
        <v>3</v>
      </c>
      <c r="P1161">
        <v>7</v>
      </c>
      <c r="Q1161">
        <v>10</v>
      </c>
      <c r="R1161">
        <v>1160</v>
      </c>
    </row>
    <row r="1162" spans="1:18" x14ac:dyDescent="0.2">
      <c r="A1162" s="1">
        <v>40739.166666666664</v>
      </c>
      <c r="B1162" s="17">
        <f>YEAR(Таблица1[[#This Row],[datetime]])</f>
        <v>2011</v>
      </c>
      <c r="C1162" s="17">
        <f>MONTH(Таблица1[[#This Row],[datetime]])</f>
        <v>7</v>
      </c>
      <c r="D1162" s="17">
        <f>DAY(Таблица1[[#This Row],[datetime]])</f>
        <v>15</v>
      </c>
      <c r="E1162" s="17">
        <f>WEEKDAY(Таблица1[[#This Row],[datetime]])</f>
        <v>6</v>
      </c>
      <c r="F1162" s="17">
        <f>HOUR(Таблица1[[#This Row],[datetime]])</f>
        <v>4</v>
      </c>
      <c r="G1162">
        <v>3</v>
      </c>
      <c r="H1162">
        <v>0</v>
      </c>
      <c r="I1162">
        <v>1</v>
      </c>
      <c r="J1162">
        <v>1</v>
      </c>
      <c r="K1162">
        <v>24.6</v>
      </c>
      <c r="L1162">
        <v>29.545000000000002</v>
      </c>
      <c r="M1162">
        <v>73</v>
      </c>
      <c r="N1162">
        <v>11.0014</v>
      </c>
      <c r="O1162">
        <v>2</v>
      </c>
      <c r="P1162">
        <v>8</v>
      </c>
      <c r="Q1162">
        <v>10</v>
      </c>
      <c r="R1162">
        <v>1161</v>
      </c>
    </row>
    <row r="1163" spans="1:18" x14ac:dyDescent="0.2">
      <c r="A1163" s="1">
        <v>40740.208333333336</v>
      </c>
      <c r="B1163" s="17">
        <f>YEAR(Таблица1[[#This Row],[datetime]])</f>
        <v>2011</v>
      </c>
      <c r="C1163" s="17">
        <f>MONTH(Таблица1[[#This Row],[datetime]])</f>
        <v>7</v>
      </c>
      <c r="D1163" s="17">
        <f>DAY(Таблица1[[#This Row],[datetime]])</f>
        <v>16</v>
      </c>
      <c r="E1163" s="17">
        <f>WEEKDAY(Таблица1[[#This Row],[datetime]])</f>
        <v>7</v>
      </c>
      <c r="F1163" s="17">
        <f>HOUR(Таблица1[[#This Row],[datetime]])</f>
        <v>5</v>
      </c>
      <c r="G1163">
        <v>3</v>
      </c>
      <c r="H1163">
        <v>0</v>
      </c>
      <c r="I1163">
        <v>0</v>
      </c>
      <c r="J1163">
        <v>1</v>
      </c>
      <c r="K1163">
        <v>23.78</v>
      </c>
      <c r="L1163">
        <v>27.274999999999999</v>
      </c>
      <c r="M1163">
        <v>78</v>
      </c>
      <c r="N1163">
        <v>6.0031999999999996</v>
      </c>
      <c r="O1163">
        <v>4</v>
      </c>
      <c r="P1163">
        <v>6</v>
      </c>
      <c r="Q1163">
        <v>10</v>
      </c>
      <c r="R1163">
        <v>1162</v>
      </c>
    </row>
    <row r="1164" spans="1:18" x14ac:dyDescent="0.2">
      <c r="A1164" s="1">
        <v>40741.166666666664</v>
      </c>
      <c r="B1164" s="17">
        <f>YEAR(Таблица1[[#This Row],[datetime]])</f>
        <v>2011</v>
      </c>
      <c r="C1164" s="17">
        <f>MONTH(Таблица1[[#This Row],[datetime]])</f>
        <v>7</v>
      </c>
      <c r="D1164" s="17">
        <f>DAY(Таблица1[[#This Row],[datetime]])</f>
        <v>17</v>
      </c>
      <c r="E1164" s="17">
        <f>WEEKDAY(Таблица1[[#This Row],[datetime]])</f>
        <v>1</v>
      </c>
      <c r="F1164" s="17">
        <f>HOUR(Таблица1[[#This Row],[datetime]])</f>
        <v>4</v>
      </c>
      <c r="G1164">
        <v>3</v>
      </c>
      <c r="H1164">
        <v>0</v>
      </c>
      <c r="I1164">
        <v>0</v>
      </c>
      <c r="J1164">
        <v>1</v>
      </c>
      <c r="K1164">
        <v>25.42</v>
      </c>
      <c r="L1164">
        <v>29.545000000000002</v>
      </c>
      <c r="M1164">
        <v>73</v>
      </c>
      <c r="N1164">
        <v>11.0014</v>
      </c>
      <c r="O1164">
        <v>4</v>
      </c>
      <c r="P1164">
        <v>6</v>
      </c>
      <c r="Q1164">
        <v>10</v>
      </c>
      <c r="R1164">
        <v>1163</v>
      </c>
    </row>
    <row r="1165" spans="1:18" x14ac:dyDescent="0.2">
      <c r="A1165" s="1">
        <v>40742.083333333336</v>
      </c>
      <c r="B1165" s="17">
        <f>YEAR(Таблица1[[#This Row],[datetime]])</f>
        <v>2011</v>
      </c>
      <c r="C1165" s="17">
        <f>MONTH(Таблица1[[#This Row],[datetime]])</f>
        <v>7</v>
      </c>
      <c r="D1165" s="17">
        <f>DAY(Таблица1[[#This Row],[datetime]])</f>
        <v>18</v>
      </c>
      <c r="E1165" s="17">
        <f>WEEKDAY(Таблица1[[#This Row],[datetime]])</f>
        <v>2</v>
      </c>
      <c r="F1165" s="17">
        <f>HOUR(Таблица1[[#This Row],[datetime]])</f>
        <v>2</v>
      </c>
      <c r="G1165">
        <v>3</v>
      </c>
      <c r="H1165">
        <v>0</v>
      </c>
      <c r="I1165">
        <v>1</v>
      </c>
      <c r="J1165">
        <v>1</v>
      </c>
      <c r="K1165">
        <v>27.06</v>
      </c>
      <c r="L1165">
        <v>30.305</v>
      </c>
      <c r="M1165">
        <v>83</v>
      </c>
      <c r="N1165">
        <v>15.001300000000001</v>
      </c>
      <c r="O1165">
        <v>2</v>
      </c>
      <c r="P1165">
        <v>8</v>
      </c>
      <c r="Q1165">
        <v>10</v>
      </c>
      <c r="R1165">
        <v>1164</v>
      </c>
    </row>
    <row r="1166" spans="1:18" x14ac:dyDescent="0.2">
      <c r="A1166" s="1">
        <v>40757.166666666664</v>
      </c>
      <c r="B1166" s="17">
        <f>YEAR(Таблица1[[#This Row],[datetime]])</f>
        <v>2011</v>
      </c>
      <c r="C1166" s="17">
        <f>MONTH(Таблица1[[#This Row],[datetime]])</f>
        <v>8</v>
      </c>
      <c r="D1166" s="17">
        <f>DAY(Таблица1[[#This Row],[datetime]])</f>
        <v>2</v>
      </c>
      <c r="E1166" s="17">
        <f>WEEKDAY(Таблица1[[#This Row],[datetime]])</f>
        <v>3</v>
      </c>
      <c r="F1166" s="17">
        <f>HOUR(Таблица1[[#This Row],[datetime]])</f>
        <v>4</v>
      </c>
      <c r="G1166">
        <v>3</v>
      </c>
      <c r="H1166">
        <v>0</v>
      </c>
      <c r="I1166">
        <v>1</v>
      </c>
      <c r="J1166">
        <v>1</v>
      </c>
      <c r="K1166">
        <v>27.06</v>
      </c>
      <c r="L1166">
        <v>31.06</v>
      </c>
      <c r="M1166">
        <v>74</v>
      </c>
      <c r="N1166">
        <v>7.0015000000000001</v>
      </c>
      <c r="O1166">
        <v>0</v>
      </c>
      <c r="P1166">
        <v>10</v>
      </c>
      <c r="Q1166">
        <v>10</v>
      </c>
      <c r="R1166">
        <v>1165</v>
      </c>
    </row>
    <row r="1167" spans="1:18" x14ac:dyDescent="0.2">
      <c r="A1167" s="1">
        <v>40761.166666666664</v>
      </c>
      <c r="B1167" s="17">
        <f>YEAR(Таблица1[[#This Row],[datetime]])</f>
        <v>2011</v>
      </c>
      <c r="C1167" s="17">
        <f>MONTH(Таблица1[[#This Row],[datetime]])</f>
        <v>8</v>
      </c>
      <c r="D1167" s="17">
        <f>DAY(Таблица1[[#This Row],[datetime]])</f>
        <v>6</v>
      </c>
      <c r="E1167" s="17">
        <f>WEEKDAY(Таблица1[[#This Row],[datetime]])</f>
        <v>7</v>
      </c>
      <c r="F1167" s="17">
        <f>HOUR(Таблица1[[#This Row],[datetime]])</f>
        <v>4</v>
      </c>
      <c r="G1167">
        <v>3</v>
      </c>
      <c r="H1167">
        <v>0</v>
      </c>
      <c r="I1167">
        <v>0</v>
      </c>
      <c r="J1167">
        <v>2</v>
      </c>
      <c r="K1167">
        <v>27.06</v>
      </c>
      <c r="L1167">
        <v>30.305</v>
      </c>
      <c r="M1167">
        <v>83</v>
      </c>
      <c r="N1167">
        <v>11.0014</v>
      </c>
      <c r="O1167">
        <v>5</v>
      </c>
      <c r="P1167">
        <v>5</v>
      </c>
      <c r="Q1167">
        <v>10</v>
      </c>
      <c r="R1167">
        <v>1166</v>
      </c>
    </row>
    <row r="1168" spans="1:18" x14ac:dyDescent="0.2">
      <c r="A1168" s="1">
        <v>40763.166666666664</v>
      </c>
      <c r="B1168" s="17">
        <f>YEAR(Таблица1[[#This Row],[datetime]])</f>
        <v>2011</v>
      </c>
      <c r="C1168" s="17">
        <f>MONTH(Таблица1[[#This Row],[datetime]])</f>
        <v>8</v>
      </c>
      <c r="D1168" s="17">
        <f>DAY(Таблица1[[#This Row],[datetime]])</f>
        <v>8</v>
      </c>
      <c r="E1168" s="17">
        <f>WEEKDAY(Таблица1[[#This Row],[datetime]])</f>
        <v>2</v>
      </c>
      <c r="F1168" s="17">
        <f>HOUR(Таблица1[[#This Row],[datetime]])</f>
        <v>4</v>
      </c>
      <c r="G1168">
        <v>3</v>
      </c>
      <c r="H1168">
        <v>0</v>
      </c>
      <c r="I1168">
        <v>1</v>
      </c>
      <c r="J1168">
        <v>1</v>
      </c>
      <c r="K1168">
        <v>27.06</v>
      </c>
      <c r="L1168">
        <v>29.545000000000002</v>
      </c>
      <c r="M1168">
        <v>89</v>
      </c>
      <c r="N1168">
        <v>7.0015000000000001</v>
      </c>
      <c r="O1168">
        <v>2</v>
      </c>
      <c r="P1168">
        <v>8</v>
      </c>
      <c r="Q1168">
        <v>10</v>
      </c>
      <c r="R1168">
        <v>1167</v>
      </c>
    </row>
    <row r="1169" spans="1:18" x14ac:dyDescent="0.2">
      <c r="A1169" s="1">
        <v>40768.166666666664</v>
      </c>
      <c r="B1169" s="17">
        <f>YEAR(Таблица1[[#This Row],[datetime]])</f>
        <v>2011</v>
      </c>
      <c r="C1169" s="17">
        <f>MONTH(Таблица1[[#This Row],[datetime]])</f>
        <v>8</v>
      </c>
      <c r="D1169" s="17">
        <f>DAY(Таблица1[[#This Row],[datetime]])</f>
        <v>13</v>
      </c>
      <c r="E1169" s="17">
        <f>WEEKDAY(Таблица1[[#This Row],[datetime]])</f>
        <v>7</v>
      </c>
      <c r="F1169" s="17">
        <f>HOUR(Таблица1[[#This Row],[datetime]])</f>
        <v>4</v>
      </c>
      <c r="G1169">
        <v>3</v>
      </c>
      <c r="H1169">
        <v>0</v>
      </c>
      <c r="I1169">
        <v>0</v>
      </c>
      <c r="J1169">
        <v>2</v>
      </c>
      <c r="K1169">
        <v>26.24</v>
      </c>
      <c r="L1169">
        <v>30.305</v>
      </c>
      <c r="M1169">
        <v>73</v>
      </c>
      <c r="N1169">
        <v>8.9981000000000009</v>
      </c>
      <c r="O1169">
        <v>5</v>
      </c>
      <c r="P1169">
        <v>5</v>
      </c>
      <c r="Q1169">
        <v>10</v>
      </c>
      <c r="R1169">
        <v>1168</v>
      </c>
    </row>
    <row r="1170" spans="1:18" x14ac:dyDescent="0.2">
      <c r="A1170" s="1">
        <v>40769.208333333336</v>
      </c>
      <c r="B1170" s="17">
        <f>YEAR(Таблица1[[#This Row],[datetime]])</f>
        <v>2011</v>
      </c>
      <c r="C1170" s="17">
        <f>MONTH(Таблица1[[#This Row],[datetime]])</f>
        <v>8</v>
      </c>
      <c r="D1170" s="17">
        <f>DAY(Таблица1[[#This Row],[datetime]])</f>
        <v>14</v>
      </c>
      <c r="E1170" s="17">
        <f>WEEKDAY(Таблица1[[#This Row],[datetime]])</f>
        <v>1</v>
      </c>
      <c r="F1170" s="17">
        <f>HOUR(Таблица1[[#This Row],[datetime]])</f>
        <v>5</v>
      </c>
      <c r="G1170">
        <v>3</v>
      </c>
      <c r="H1170">
        <v>0</v>
      </c>
      <c r="I1170">
        <v>0</v>
      </c>
      <c r="J1170">
        <v>2</v>
      </c>
      <c r="K1170">
        <v>26.24</v>
      </c>
      <c r="L1170">
        <v>28.03</v>
      </c>
      <c r="M1170">
        <v>94</v>
      </c>
      <c r="N1170">
        <v>11.0014</v>
      </c>
      <c r="O1170">
        <v>1</v>
      </c>
      <c r="P1170">
        <v>9</v>
      </c>
      <c r="Q1170">
        <v>10</v>
      </c>
      <c r="R1170">
        <v>1169</v>
      </c>
    </row>
    <row r="1171" spans="1:18" x14ac:dyDescent="0.2">
      <c r="A1171" s="1">
        <v>40770.041666666664</v>
      </c>
      <c r="B1171" s="17">
        <f>YEAR(Таблица1[[#This Row],[datetime]])</f>
        <v>2011</v>
      </c>
      <c r="C1171" s="17">
        <f>MONTH(Таблица1[[#This Row],[datetime]])</f>
        <v>8</v>
      </c>
      <c r="D1171" s="17">
        <f>DAY(Таблица1[[#This Row],[datetime]])</f>
        <v>15</v>
      </c>
      <c r="E1171" s="17">
        <f>WEEKDAY(Таблица1[[#This Row],[datetime]])</f>
        <v>2</v>
      </c>
      <c r="F1171" s="17">
        <f>HOUR(Таблица1[[#This Row],[datetime]])</f>
        <v>1</v>
      </c>
      <c r="G1171">
        <v>3</v>
      </c>
      <c r="H1171">
        <v>0</v>
      </c>
      <c r="I1171">
        <v>1</v>
      </c>
      <c r="J1171">
        <v>2</v>
      </c>
      <c r="K1171">
        <v>24.6</v>
      </c>
      <c r="L1171">
        <v>27.274999999999999</v>
      </c>
      <c r="M1171">
        <v>88</v>
      </c>
      <c r="N1171">
        <v>8.9981000000000009</v>
      </c>
      <c r="O1171">
        <v>1</v>
      </c>
      <c r="P1171">
        <v>9</v>
      </c>
      <c r="Q1171">
        <v>10</v>
      </c>
      <c r="R1171">
        <v>1170</v>
      </c>
    </row>
    <row r="1172" spans="1:18" x14ac:dyDescent="0.2">
      <c r="A1172" s="1">
        <v>40793.458333333336</v>
      </c>
      <c r="B1172" s="17">
        <f>YEAR(Таблица1[[#This Row],[datetime]])</f>
        <v>2011</v>
      </c>
      <c r="C1172" s="17">
        <f>MONTH(Таблица1[[#This Row],[datetime]])</f>
        <v>9</v>
      </c>
      <c r="D1172" s="17">
        <f>DAY(Таблица1[[#This Row],[datetime]])</f>
        <v>7</v>
      </c>
      <c r="E1172" s="17">
        <f>WEEKDAY(Таблица1[[#This Row],[datetime]])</f>
        <v>4</v>
      </c>
      <c r="F1172" s="17">
        <f>HOUR(Таблица1[[#This Row],[datetime]])</f>
        <v>11</v>
      </c>
      <c r="G1172">
        <v>3</v>
      </c>
      <c r="H1172">
        <v>0</v>
      </c>
      <c r="I1172">
        <v>1</v>
      </c>
      <c r="J1172">
        <v>3</v>
      </c>
      <c r="K1172">
        <v>24.6</v>
      </c>
      <c r="L1172">
        <v>25.76</v>
      </c>
      <c r="M1172">
        <v>94</v>
      </c>
      <c r="N1172">
        <v>0</v>
      </c>
      <c r="O1172">
        <v>1</v>
      </c>
      <c r="P1172">
        <v>9</v>
      </c>
      <c r="Q1172">
        <v>10</v>
      </c>
      <c r="R1172">
        <v>1171</v>
      </c>
    </row>
    <row r="1173" spans="1:18" x14ac:dyDescent="0.2">
      <c r="A1173" s="1">
        <v>40799.041666666664</v>
      </c>
      <c r="B1173" s="17">
        <f>YEAR(Таблица1[[#This Row],[datetime]])</f>
        <v>2011</v>
      </c>
      <c r="C1173" s="17">
        <f>MONTH(Таблица1[[#This Row],[datetime]])</f>
        <v>9</v>
      </c>
      <c r="D1173" s="17">
        <f>DAY(Таблица1[[#This Row],[datetime]])</f>
        <v>13</v>
      </c>
      <c r="E1173" s="17">
        <f>WEEKDAY(Таблица1[[#This Row],[datetime]])</f>
        <v>3</v>
      </c>
      <c r="F1173" s="17">
        <f>HOUR(Таблица1[[#This Row],[datetime]])</f>
        <v>1</v>
      </c>
      <c r="G1173">
        <v>3</v>
      </c>
      <c r="H1173">
        <v>0</v>
      </c>
      <c r="I1173">
        <v>1</v>
      </c>
      <c r="J1173">
        <v>1</v>
      </c>
      <c r="K1173">
        <v>23.78</v>
      </c>
      <c r="L1173">
        <v>27.274999999999999</v>
      </c>
      <c r="M1173">
        <v>83</v>
      </c>
      <c r="N1173">
        <v>7.0015000000000001</v>
      </c>
      <c r="O1173">
        <v>4</v>
      </c>
      <c r="P1173">
        <v>6</v>
      </c>
      <c r="Q1173">
        <v>10</v>
      </c>
      <c r="R1173">
        <v>1172</v>
      </c>
    </row>
    <row r="1174" spans="1:18" x14ac:dyDescent="0.2">
      <c r="A1174" s="1">
        <v>40802.083333333336</v>
      </c>
      <c r="B1174" s="17">
        <f>YEAR(Таблица1[[#This Row],[datetime]])</f>
        <v>2011</v>
      </c>
      <c r="C1174" s="17">
        <f>MONTH(Таблица1[[#This Row],[datetime]])</f>
        <v>9</v>
      </c>
      <c r="D1174" s="17">
        <f>DAY(Таблица1[[#This Row],[datetime]])</f>
        <v>16</v>
      </c>
      <c r="E1174" s="17">
        <f>WEEKDAY(Таблица1[[#This Row],[datetime]])</f>
        <v>6</v>
      </c>
      <c r="F1174" s="17">
        <f>HOUR(Таблица1[[#This Row],[datetime]])</f>
        <v>2</v>
      </c>
      <c r="G1174">
        <v>3</v>
      </c>
      <c r="H1174">
        <v>0</v>
      </c>
      <c r="I1174">
        <v>1</v>
      </c>
      <c r="J1174">
        <v>1</v>
      </c>
      <c r="K1174">
        <v>16.399999999999999</v>
      </c>
      <c r="L1174">
        <v>20.454999999999998</v>
      </c>
      <c r="M1174">
        <v>71</v>
      </c>
      <c r="N1174">
        <v>19.001200000000001</v>
      </c>
      <c r="O1174">
        <v>3</v>
      </c>
      <c r="P1174">
        <v>7</v>
      </c>
      <c r="Q1174">
        <v>10</v>
      </c>
      <c r="R1174">
        <v>1173</v>
      </c>
    </row>
    <row r="1175" spans="1:18" x14ac:dyDescent="0.2">
      <c r="A1175" s="1">
        <v>40805.041666666664</v>
      </c>
      <c r="B1175" s="17">
        <f>YEAR(Таблица1[[#This Row],[datetime]])</f>
        <v>2011</v>
      </c>
      <c r="C1175" s="17">
        <f>MONTH(Таблица1[[#This Row],[datetime]])</f>
        <v>9</v>
      </c>
      <c r="D1175" s="17">
        <f>DAY(Таблица1[[#This Row],[datetime]])</f>
        <v>19</v>
      </c>
      <c r="E1175" s="17">
        <f>WEEKDAY(Таблица1[[#This Row],[datetime]])</f>
        <v>2</v>
      </c>
      <c r="F1175" s="17">
        <f>HOUR(Таблица1[[#This Row],[datetime]])</f>
        <v>1</v>
      </c>
      <c r="G1175">
        <v>3</v>
      </c>
      <c r="H1175">
        <v>0</v>
      </c>
      <c r="I1175">
        <v>1</v>
      </c>
      <c r="J1175">
        <v>2</v>
      </c>
      <c r="K1175">
        <v>21.32</v>
      </c>
      <c r="L1175">
        <v>25</v>
      </c>
      <c r="M1175">
        <v>72</v>
      </c>
      <c r="N1175">
        <v>7.0015000000000001</v>
      </c>
      <c r="O1175">
        <v>3</v>
      </c>
      <c r="P1175">
        <v>7</v>
      </c>
      <c r="Q1175">
        <v>10</v>
      </c>
      <c r="R1175">
        <v>1174</v>
      </c>
    </row>
    <row r="1176" spans="1:18" x14ac:dyDescent="0.2">
      <c r="A1176" s="1">
        <v>40822.083333333336</v>
      </c>
      <c r="B1176" s="17">
        <f>YEAR(Таблица1[[#This Row],[datetime]])</f>
        <v>2011</v>
      </c>
      <c r="C1176" s="17">
        <f>MONTH(Таблица1[[#This Row],[datetime]])</f>
        <v>10</v>
      </c>
      <c r="D1176" s="17">
        <f>DAY(Таблица1[[#This Row],[datetime]])</f>
        <v>6</v>
      </c>
      <c r="E1176" s="17">
        <f>WEEKDAY(Таблица1[[#This Row],[datetime]])</f>
        <v>5</v>
      </c>
      <c r="F1176" s="17">
        <f>HOUR(Таблица1[[#This Row],[datetime]])</f>
        <v>2</v>
      </c>
      <c r="G1176">
        <v>4</v>
      </c>
      <c r="H1176">
        <v>0</v>
      </c>
      <c r="I1176">
        <v>1</v>
      </c>
      <c r="J1176">
        <v>1</v>
      </c>
      <c r="K1176">
        <v>18.86</v>
      </c>
      <c r="L1176">
        <v>22.725000000000001</v>
      </c>
      <c r="M1176">
        <v>67</v>
      </c>
      <c r="N1176">
        <v>12.997999999999999</v>
      </c>
      <c r="O1176">
        <v>2</v>
      </c>
      <c r="P1176">
        <v>8</v>
      </c>
      <c r="Q1176">
        <v>10</v>
      </c>
      <c r="R1176">
        <v>1175</v>
      </c>
    </row>
    <row r="1177" spans="1:18" x14ac:dyDescent="0.2">
      <c r="A1177" s="1">
        <v>40823.125</v>
      </c>
      <c r="B1177" s="17">
        <f>YEAR(Таблица1[[#This Row],[datetime]])</f>
        <v>2011</v>
      </c>
      <c r="C1177" s="17">
        <f>MONTH(Таблица1[[#This Row],[datetime]])</f>
        <v>10</v>
      </c>
      <c r="D1177" s="17">
        <f>DAY(Таблица1[[#This Row],[datetime]])</f>
        <v>7</v>
      </c>
      <c r="E1177" s="17">
        <f>WEEKDAY(Таблица1[[#This Row],[datetime]])</f>
        <v>6</v>
      </c>
      <c r="F1177" s="17">
        <f>HOUR(Таблица1[[#This Row],[datetime]])</f>
        <v>3</v>
      </c>
      <c r="G1177">
        <v>4</v>
      </c>
      <c r="H1177">
        <v>0</v>
      </c>
      <c r="I1177">
        <v>1</v>
      </c>
      <c r="J1177">
        <v>1</v>
      </c>
      <c r="K1177">
        <v>16.399999999999999</v>
      </c>
      <c r="L1177">
        <v>20.454999999999998</v>
      </c>
      <c r="M1177">
        <v>87</v>
      </c>
      <c r="N1177">
        <v>0</v>
      </c>
      <c r="O1177">
        <v>1</v>
      </c>
      <c r="P1177">
        <v>9</v>
      </c>
      <c r="Q1177">
        <v>10</v>
      </c>
      <c r="R1177">
        <v>1176</v>
      </c>
    </row>
    <row r="1178" spans="1:18" x14ac:dyDescent="0.2">
      <c r="A1178" s="1">
        <v>40824.166666666664</v>
      </c>
      <c r="B1178" s="17">
        <f>YEAR(Таблица1[[#This Row],[datetime]])</f>
        <v>2011</v>
      </c>
      <c r="C1178" s="17">
        <f>MONTH(Таблица1[[#This Row],[datetime]])</f>
        <v>10</v>
      </c>
      <c r="D1178" s="17">
        <f>DAY(Таблица1[[#This Row],[datetime]])</f>
        <v>8</v>
      </c>
      <c r="E1178" s="17">
        <f>WEEKDAY(Таблица1[[#This Row],[datetime]])</f>
        <v>7</v>
      </c>
      <c r="F1178" s="17">
        <f>HOUR(Таблица1[[#This Row],[datetime]])</f>
        <v>4</v>
      </c>
      <c r="G1178">
        <v>4</v>
      </c>
      <c r="H1178">
        <v>0</v>
      </c>
      <c r="I1178">
        <v>0</v>
      </c>
      <c r="J1178">
        <v>1</v>
      </c>
      <c r="K1178">
        <v>17.22</v>
      </c>
      <c r="L1178">
        <v>21.21</v>
      </c>
      <c r="M1178">
        <v>94</v>
      </c>
      <c r="N1178">
        <v>8.9981000000000009</v>
      </c>
      <c r="O1178">
        <v>3</v>
      </c>
      <c r="P1178">
        <v>7</v>
      </c>
      <c r="Q1178">
        <v>10</v>
      </c>
      <c r="R1178">
        <v>1177</v>
      </c>
    </row>
    <row r="1179" spans="1:18" x14ac:dyDescent="0.2">
      <c r="A1179" s="1">
        <v>40828.041666666664</v>
      </c>
      <c r="B1179" s="17">
        <f>YEAR(Таблица1[[#This Row],[datetime]])</f>
        <v>2011</v>
      </c>
      <c r="C1179" s="17">
        <f>MONTH(Таблица1[[#This Row],[datetime]])</f>
        <v>10</v>
      </c>
      <c r="D1179" s="17">
        <f>DAY(Таблица1[[#This Row],[datetime]])</f>
        <v>12</v>
      </c>
      <c r="E1179" s="17">
        <f>WEEKDAY(Таблица1[[#This Row],[datetime]])</f>
        <v>4</v>
      </c>
      <c r="F1179" s="17">
        <f>HOUR(Таблица1[[#This Row],[datetime]])</f>
        <v>1</v>
      </c>
      <c r="G1179">
        <v>4</v>
      </c>
      <c r="H1179">
        <v>0</v>
      </c>
      <c r="I1179">
        <v>1</v>
      </c>
      <c r="J1179">
        <v>3</v>
      </c>
      <c r="K1179">
        <v>22.96</v>
      </c>
      <c r="L1179">
        <v>26.515000000000001</v>
      </c>
      <c r="M1179">
        <v>83</v>
      </c>
      <c r="N1179">
        <v>8.9981000000000009</v>
      </c>
      <c r="O1179">
        <v>2</v>
      </c>
      <c r="P1179">
        <v>8</v>
      </c>
      <c r="Q1179">
        <v>10</v>
      </c>
      <c r="R1179">
        <v>1178</v>
      </c>
    </row>
    <row r="1180" spans="1:18" x14ac:dyDescent="0.2">
      <c r="A1180" s="1">
        <v>40832.25</v>
      </c>
      <c r="B1180" s="17">
        <f>YEAR(Таблица1[[#This Row],[datetime]])</f>
        <v>2011</v>
      </c>
      <c r="C1180" s="17">
        <f>MONTH(Таблица1[[#This Row],[datetime]])</f>
        <v>10</v>
      </c>
      <c r="D1180" s="17">
        <f>DAY(Таблица1[[#This Row],[datetime]])</f>
        <v>16</v>
      </c>
      <c r="E1180" s="17">
        <f>WEEKDAY(Таблица1[[#This Row],[datetime]])</f>
        <v>1</v>
      </c>
      <c r="F1180" s="17">
        <f>HOUR(Таблица1[[#This Row],[datetime]])</f>
        <v>6</v>
      </c>
      <c r="G1180">
        <v>4</v>
      </c>
      <c r="H1180">
        <v>0</v>
      </c>
      <c r="I1180">
        <v>0</v>
      </c>
      <c r="J1180">
        <v>1</v>
      </c>
      <c r="K1180">
        <v>15.58</v>
      </c>
      <c r="L1180">
        <v>19.695</v>
      </c>
      <c r="M1180">
        <v>66</v>
      </c>
      <c r="N1180">
        <v>11.0014</v>
      </c>
      <c r="O1180">
        <v>3</v>
      </c>
      <c r="P1180">
        <v>7</v>
      </c>
      <c r="Q1180">
        <v>10</v>
      </c>
      <c r="R1180">
        <v>1179</v>
      </c>
    </row>
    <row r="1181" spans="1:18" x14ac:dyDescent="0.2">
      <c r="A1181" s="1">
        <v>40849.041666666664</v>
      </c>
      <c r="B1181" s="17">
        <f>YEAR(Таблица1[[#This Row],[datetime]])</f>
        <v>2011</v>
      </c>
      <c r="C1181" s="17">
        <f>MONTH(Таблица1[[#This Row],[datetime]])</f>
        <v>11</v>
      </c>
      <c r="D1181" s="17">
        <f>DAY(Таблица1[[#This Row],[datetime]])</f>
        <v>2</v>
      </c>
      <c r="E1181" s="17">
        <f>WEEKDAY(Таблица1[[#This Row],[datetime]])</f>
        <v>4</v>
      </c>
      <c r="F1181" s="17">
        <f>HOUR(Таблица1[[#This Row],[datetime]])</f>
        <v>1</v>
      </c>
      <c r="G1181">
        <v>4</v>
      </c>
      <c r="H1181">
        <v>0</v>
      </c>
      <c r="I1181">
        <v>1</v>
      </c>
      <c r="J1181">
        <v>1</v>
      </c>
      <c r="K1181">
        <v>12.3</v>
      </c>
      <c r="L1181">
        <v>16.664999999999999</v>
      </c>
      <c r="M1181">
        <v>87</v>
      </c>
      <c r="N1181">
        <v>0</v>
      </c>
      <c r="O1181">
        <v>2</v>
      </c>
      <c r="P1181">
        <v>8</v>
      </c>
      <c r="Q1181">
        <v>10</v>
      </c>
      <c r="R1181">
        <v>1180</v>
      </c>
    </row>
    <row r="1182" spans="1:18" x14ac:dyDescent="0.2">
      <c r="A1182" s="1">
        <v>40851.083333333336</v>
      </c>
      <c r="B1182" s="17">
        <f>YEAR(Таблица1[[#This Row],[datetime]])</f>
        <v>2011</v>
      </c>
      <c r="C1182" s="17">
        <f>MONTH(Таблица1[[#This Row],[datetime]])</f>
        <v>11</v>
      </c>
      <c r="D1182" s="17">
        <f>DAY(Таблица1[[#This Row],[datetime]])</f>
        <v>4</v>
      </c>
      <c r="E1182" s="17">
        <f>WEEKDAY(Таблица1[[#This Row],[datetime]])</f>
        <v>6</v>
      </c>
      <c r="F1182" s="17">
        <f>HOUR(Таблица1[[#This Row],[datetime]])</f>
        <v>2</v>
      </c>
      <c r="G1182">
        <v>4</v>
      </c>
      <c r="H1182">
        <v>0</v>
      </c>
      <c r="I1182">
        <v>1</v>
      </c>
      <c r="J1182">
        <v>2</v>
      </c>
      <c r="K1182">
        <v>16.399999999999999</v>
      </c>
      <c r="L1182">
        <v>20.454999999999998</v>
      </c>
      <c r="M1182">
        <v>76</v>
      </c>
      <c r="N1182">
        <v>0</v>
      </c>
      <c r="O1182">
        <v>2</v>
      </c>
      <c r="P1182">
        <v>8</v>
      </c>
      <c r="Q1182">
        <v>10</v>
      </c>
      <c r="R1182">
        <v>1181</v>
      </c>
    </row>
    <row r="1183" spans="1:18" x14ac:dyDescent="0.2">
      <c r="A1183" s="1">
        <v>40856.041666666664</v>
      </c>
      <c r="B1183" s="17">
        <f>YEAR(Таблица1[[#This Row],[datetime]])</f>
        <v>2011</v>
      </c>
      <c r="C1183" s="17">
        <f>MONTH(Таблица1[[#This Row],[datetime]])</f>
        <v>11</v>
      </c>
      <c r="D1183" s="17">
        <f>DAY(Таблица1[[#This Row],[datetime]])</f>
        <v>9</v>
      </c>
      <c r="E1183" s="17">
        <f>WEEKDAY(Таблица1[[#This Row],[datetime]])</f>
        <v>4</v>
      </c>
      <c r="F1183" s="17">
        <f>HOUR(Таблица1[[#This Row],[datetime]])</f>
        <v>1</v>
      </c>
      <c r="G1183">
        <v>4</v>
      </c>
      <c r="H1183">
        <v>0</v>
      </c>
      <c r="I1183">
        <v>1</v>
      </c>
      <c r="J1183">
        <v>1</v>
      </c>
      <c r="K1183">
        <v>13.94</v>
      </c>
      <c r="L1183">
        <v>18.18</v>
      </c>
      <c r="M1183">
        <v>87</v>
      </c>
      <c r="N1183">
        <v>0</v>
      </c>
      <c r="O1183">
        <v>0</v>
      </c>
      <c r="P1183">
        <v>10</v>
      </c>
      <c r="Q1183">
        <v>10</v>
      </c>
      <c r="R1183">
        <v>1182</v>
      </c>
    </row>
    <row r="1184" spans="1:18" x14ac:dyDescent="0.2">
      <c r="A1184" s="1">
        <v>40862.041666666664</v>
      </c>
      <c r="B1184" s="17">
        <f>YEAR(Таблица1[[#This Row],[datetime]])</f>
        <v>2011</v>
      </c>
      <c r="C1184" s="17">
        <f>MONTH(Таблица1[[#This Row],[datetime]])</f>
        <v>11</v>
      </c>
      <c r="D1184" s="17">
        <f>DAY(Таблица1[[#This Row],[datetime]])</f>
        <v>15</v>
      </c>
      <c r="E1184" s="17">
        <f>WEEKDAY(Таблица1[[#This Row],[datetime]])</f>
        <v>3</v>
      </c>
      <c r="F1184" s="17">
        <f>HOUR(Таблица1[[#This Row],[datetime]])</f>
        <v>1</v>
      </c>
      <c r="G1184">
        <v>4</v>
      </c>
      <c r="H1184">
        <v>0</v>
      </c>
      <c r="I1184">
        <v>1</v>
      </c>
      <c r="J1184">
        <v>1</v>
      </c>
      <c r="K1184">
        <v>22.96</v>
      </c>
      <c r="L1184">
        <v>26.515000000000001</v>
      </c>
      <c r="M1184">
        <v>60</v>
      </c>
      <c r="N1184">
        <v>19.999500000000001</v>
      </c>
      <c r="O1184">
        <v>5</v>
      </c>
      <c r="P1184">
        <v>5</v>
      </c>
      <c r="Q1184">
        <v>10</v>
      </c>
      <c r="R1184">
        <v>1183</v>
      </c>
    </row>
    <row r="1185" spans="1:18" x14ac:dyDescent="0.2">
      <c r="A1185" s="1">
        <v>40863.083333333336</v>
      </c>
      <c r="B1185" s="17">
        <f>YEAR(Таблица1[[#This Row],[datetime]])</f>
        <v>2011</v>
      </c>
      <c r="C1185" s="17">
        <f>MONTH(Таблица1[[#This Row],[datetime]])</f>
        <v>11</v>
      </c>
      <c r="D1185" s="17">
        <f>DAY(Таблица1[[#This Row],[datetime]])</f>
        <v>16</v>
      </c>
      <c r="E1185" s="17">
        <f>WEEKDAY(Таблица1[[#This Row],[datetime]])</f>
        <v>4</v>
      </c>
      <c r="F1185" s="17">
        <f>HOUR(Таблица1[[#This Row],[datetime]])</f>
        <v>2</v>
      </c>
      <c r="G1185">
        <v>4</v>
      </c>
      <c r="H1185">
        <v>0</v>
      </c>
      <c r="I1185">
        <v>1</v>
      </c>
      <c r="J1185">
        <v>2</v>
      </c>
      <c r="K1185">
        <v>18.86</v>
      </c>
      <c r="L1185">
        <v>22.725000000000001</v>
      </c>
      <c r="M1185">
        <v>94</v>
      </c>
      <c r="N1185">
        <v>7.0015000000000001</v>
      </c>
      <c r="O1185">
        <v>4</v>
      </c>
      <c r="P1185">
        <v>6</v>
      </c>
      <c r="Q1185">
        <v>10</v>
      </c>
      <c r="R1185">
        <v>1184</v>
      </c>
    </row>
    <row r="1186" spans="1:18" x14ac:dyDescent="0.2">
      <c r="A1186" s="1">
        <v>40865.041666666664</v>
      </c>
      <c r="B1186" s="17">
        <f>YEAR(Таблица1[[#This Row],[datetime]])</f>
        <v>2011</v>
      </c>
      <c r="C1186" s="17">
        <f>MONTH(Таблица1[[#This Row],[datetime]])</f>
        <v>11</v>
      </c>
      <c r="D1186" s="17">
        <f>DAY(Таблица1[[#This Row],[datetime]])</f>
        <v>18</v>
      </c>
      <c r="E1186" s="17">
        <f>WEEKDAY(Таблица1[[#This Row],[datetime]])</f>
        <v>6</v>
      </c>
      <c r="F1186" s="17">
        <f>HOUR(Таблица1[[#This Row],[datetime]])</f>
        <v>1</v>
      </c>
      <c r="G1186">
        <v>4</v>
      </c>
      <c r="H1186">
        <v>0</v>
      </c>
      <c r="I1186">
        <v>1</v>
      </c>
      <c r="J1186">
        <v>1</v>
      </c>
      <c r="K1186">
        <v>10.66</v>
      </c>
      <c r="L1186">
        <v>11.365</v>
      </c>
      <c r="M1186">
        <v>44</v>
      </c>
      <c r="N1186">
        <v>22.002800000000001</v>
      </c>
      <c r="O1186">
        <v>0</v>
      </c>
      <c r="P1186">
        <v>10</v>
      </c>
      <c r="Q1186">
        <v>10</v>
      </c>
      <c r="R1186">
        <v>1185</v>
      </c>
    </row>
    <row r="1187" spans="1:18" x14ac:dyDescent="0.2">
      <c r="A1187" s="1">
        <v>40865.083333333336</v>
      </c>
      <c r="B1187" s="17">
        <f>YEAR(Таблица1[[#This Row],[datetime]])</f>
        <v>2011</v>
      </c>
      <c r="C1187" s="17">
        <f>MONTH(Таблица1[[#This Row],[datetime]])</f>
        <v>11</v>
      </c>
      <c r="D1187" s="17">
        <f>DAY(Таблица1[[#This Row],[datetime]])</f>
        <v>18</v>
      </c>
      <c r="E1187" s="17">
        <f>WEEKDAY(Таблица1[[#This Row],[datetime]])</f>
        <v>6</v>
      </c>
      <c r="F1187" s="17">
        <f>HOUR(Таблица1[[#This Row],[datetime]])</f>
        <v>2</v>
      </c>
      <c r="G1187">
        <v>4</v>
      </c>
      <c r="H1187">
        <v>0</v>
      </c>
      <c r="I1187">
        <v>1</v>
      </c>
      <c r="J1187">
        <v>1</v>
      </c>
      <c r="K1187">
        <v>9.84</v>
      </c>
      <c r="L1187">
        <v>11.365</v>
      </c>
      <c r="M1187">
        <v>44</v>
      </c>
      <c r="N1187">
        <v>15.001300000000001</v>
      </c>
      <c r="O1187">
        <v>2</v>
      </c>
      <c r="P1187">
        <v>8</v>
      </c>
      <c r="Q1187">
        <v>10</v>
      </c>
      <c r="R1187">
        <v>1186</v>
      </c>
    </row>
    <row r="1188" spans="1:18" x14ac:dyDescent="0.2">
      <c r="A1188" s="1">
        <v>40878.041666666664</v>
      </c>
      <c r="B1188" s="17">
        <f>YEAR(Таблица1[[#This Row],[datetime]])</f>
        <v>2011</v>
      </c>
      <c r="C1188" s="17">
        <f>MONTH(Таблица1[[#This Row],[datetime]])</f>
        <v>12</v>
      </c>
      <c r="D1188" s="17">
        <f>DAY(Таблица1[[#This Row],[datetime]])</f>
        <v>1</v>
      </c>
      <c r="E1188" s="17">
        <f>WEEKDAY(Таблица1[[#This Row],[datetime]])</f>
        <v>5</v>
      </c>
      <c r="F1188" s="17">
        <f>HOUR(Таблица1[[#This Row],[datetime]])</f>
        <v>1</v>
      </c>
      <c r="G1188">
        <v>4</v>
      </c>
      <c r="H1188">
        <v>0</v>
      </c>
      <c r="I1188">
        <v>1</v>
      </c>
      <c r="J1188">
        <v>1</v>
      </c>
      <c r="K1188">
        <v>10.66</v>
      </c>
      <c r="L1188">
        <v>12.12</v>
      </c>
      <c r="M1188">
        <v>60</v>
      </c>
      <c r="N1188">
        <v>19.001200000000001</v>
      </c>
      <c r="O1188">
        <v>1</v>
      </c>
      <c r="P1188">
        <v>9</v>
      </c>
      <c r="Q1188">
        <v>10</v>
      </c>
      <c r="R1188">
        <v>1187</v>
      </c>
    </row>
    <row r="1189" spans="1:18" x14ac:dyDescent="0.2">
      <c r="A1189" s="1">
        <v>40879.083333333336</v>
      </c>
      <c r="B1189" s="17">
        <f>YEAR(Таблица1[[#This Row],[datetime]])</f>
        <v>2011</v>
      </c>
      <c r="C1189" s="17">
        <f>MONTH(Таблица1[[#This Row],[datetime]])</f>
        <v>12</v>
      </c>
      <c r="D1189" s="17">
        <f>DAY(Таблица1[[#This Row],[datetime]])</f>
        <v>2</v>
      </c>
      <c r="E1189" s="17">
        <f>WEEKDAY(Таблица1[[#This Row],[datetime]])</f>
        <v>6</v>
      </c>
      <c r="F1189" s="17">
        <f>HOUR(Таблица1[[#This Row],[datetime]])</f>
        <v>2</v>
      </c>
      <c r="G1189">
        <v>4</v>
      </c>
      <c r="H1189">
        <v>0</v>
      </c>
      <c r="I1189">
        <v>1</v>
      </c>
      <c r="J1189">
        <v>1</v>
      </c>
      <c r="K1189">
        <v>9.84</v>
      </c>
      <c r="L1189">
        <v>14.395</v>
      </c>
      <c r="M1189">
        <v>75</v>
      </c>
      <c r="N1189">
        <v>0</v>
      </c>
      <c r="O1189">
        <v>0</v>
      </c>
      <c r="P1189">
        <v>10</v>
      </c>
      <c r="Q1189">
        <v>10</v>
      </c>
      <c r="R1189">
        <v>1188</v>
      </c>
    </row>
    <row r="1190" spans="1:18" x14ac:dyDescent="0.2">
      <c r="A1190" s="1">
        <v>40888.25</v>
      </c>
      <c r="B1190" s="17">
        <f>YEAR(Таблица1[[#This Row],[datetime]])</f>
        <v>2011</v>
      </c>
      <c r="C1190" s="17">
        <f>MONTH(Таблица1[[#This Row],[datetime]])</f>
        <v>12</v>
      </c>
      <c r="D1190" s="17">
        <f>DAY(Таблица1[[#This Row],[datetime]])</f>
        <v>11</v>
      </c>
      <c r="E1190" s="17">
        <f>WEEKDAY(Таблица1[[#This Row],[datetime]])</f>
        <v>1</v>
      </c>
      <c r="F1190" s="17">
        <f>HOUR(Таблица1[[#This Row],[datetime]])</f>
        <v>6</v>
      </c>
      <c r="G1190">
        <v>4</v>
      </c>
      <c r="H1190">
        <v>0</v>
      </c>
      <c r="I1190">
        <v>0</v>
      </c>
      <c r="J1190">
        <v>1</v>
      </c>
      <c r="K1190">
        <v>6.56</v>
      </c>
      <c r="L1190">
        <v>11.365</v>
      </c>
      <c r="M1190">
        <v>59</v>
      </c>
      <c r="N1190">
        <v>0</v>
      </c>
      <c r="O1190">
        <v>0</v>
      </c>
      <c r="P1190">
        <v>10</v>
      </c>
      <c r="Q1190">
        <v>10</v>
      </c>
      <c r="R1190">
        <v>1189</v>
      </c>
    </row>
    <row r="1191" spans="1:18" x14ac:dyDescent="0.2">
      <c r="A1191" s="1">
        <v>40915.166666666664</v>
      </c>
      <c r="B1191" s="17">
        <f>YEAR(Таблица1[[#This Row],[datetime]])</f>
        <v>2012</v>
      </c>
      <c r="C1191" s="17">
        <f>MONTH(Таблица1[[#This Row],[datetime]])</f>
        <v>1</v>
      </c>
      <c r="D1191" s="17">
        <f>DAY(Таблица1[[#This Row],[datetime]])</f>
        <v>7</v>
      </c>
      <c r="E1191" s="17">
        <f>WEEKDAY(Таблица1[[#This Row],[datetime]])</f>
        <v>7</v>
      </c>
      <c r="F1191" s="17">
        <f>HOUR(Таблица1[[#This Row],[datetime]])</f>
        <v>4</v>
      </c>
      <c r="G1191">
        <v>1</v>
      </c>
      <c r="H1191">
        <v>0</v>
      </c>
      <c r="I1191">
        <v>0</v>
      </c>
      <c r="J1191">
        <v>1</v>
      </c>
      <c r="K1191">
        <v>13.12</v>
      </c>
      <c r="L1191">
        <v>16.664999999999999</v>
      </c>
      <c r="M1191">
        <v>57</v>
      </c>
      <c r="N1191">
        <v>6.0031999999999996</v>
      </c>
      <c r="O1191">
        <v>1</v>
      </c>
      <c r="P1191">
        <v>9</v>
      </c>
      <c r="Q1191">
        <v>10</v>
      </c>
      <c r="R1191">
        <v>1190</v>
      </c>
    </row>
    <row r="1192" spans="1:18" x14ac:dyDescent="0.2">
      <c r="A1192" s="1">
        <v>40926.041666666664</v>
      </c>
      <c r="B1192" s="17">
        <f>YEAR(Таблица1[[#This Row],[datetime]])</f>
        <v>2012</v>
      </c>
      <c r="C1192" s="17">
        <f>MONTH(Таблица1[[#This Row],[datetime]])</f>
        <v>1</v>
      </c>
      <c r="D1192" s="17">
        <f>DAY(Таблица1[[#This Row],[datetime]])</f>
        <v>18</v>
      </c>
      <c r="E1192" s="17">
        <f>WEEKDAY(Таблица1[[#This Row],[datetime]])</f>
        <v>4</v>
      </c>
      <c r="F1192" s="17">
        <f>HOUR(Таблица1[[#This Row],[datetime]])</f>
        <v>1</v>
      </c>
      <c r="G1192">
        <v>1</v>
      </c>
      <c r="H1192">
        <v>0</v>
      </c>
      <c r="I1192">
        <v>1</v>
      </c>
      <c r="J1192">
        <v>2</v>
      </c>
      <c r="K1192">
        <v>18.86</v>
      </c>
      <c r="L1192">
        <v>22.725000000000001</v>
      </c>
      <c r="M1192">
        <v>77</v>
      </c>
      <c r="N1192">
        <v>22.002800000000001</v>
      </c>
      <c r="O1192">
        <v>0</v>
      </c>
      <c r="P1192">
        <v>10</v>
      </c>
      <c r="Q1192">
        <v>10</v>
      </c>
      <c r="R1192">
        <v>1191</v>
      </c>
    </row>
    <row r="1193" spans="1:18" x14ac:dyDescent="0.2">
      <c r="A1193" s="1">
        <v>40947.041666666664</v>
      </c>
      <c r="B1193" s="17">
        <f>YEAR(Таблица1[[#This Row],[datetime]])</f>
        <v>2012</v>
      </c>
      <c r="C1193" s="17">
        <f>MONTH(Таблица1[[#This Row],[datetime]])</f>
        <v>2</v>
      </c>
      <c r="D1193" s="17">
        <f>DAY(Таблица1[[#This Row],[datetime]])</f>
        <v>8</v>
      </c>
      <c r="E1193" s="17">
        <f>WEEKDAY(Таблица1[[#This Row],[datetime]])</f>
        <v>4</v>
      </c>
      <c r="F1193" s="17">
        <f>HOUR(Таблица1[[#This Row],[datetime]])</f>
        <v>1</v>
      </c>
      <c r="G1193">
        <v>1</v>
      </c>
      <c r="H1193">
        <v>0</v>
      </c>
      <c r="I1193">
        <v>1</v>
      </c>
      <c r="J1193">
        <v>1</v>
      </c>
      <c r="K1193">
        <v>11.48</v>
      </c>
      <c r="L1193">
        <v>13.635</v>
      </c>
      <c r="M1193">
        <v>61</v>
      </c>
      <c r="N1193">
        <v>11.0014</v>
      </c>
      <c r="O1193">
        <v>1</v>
      </c>
      <c r="P1193">
        <v>9</v>
      </c>
      <c r="Q1193">
        <v>10</v>
      </c>
      <c r="R1193">
        <v>1192</v>
      </c>
    </row>
    <row r="1194" spans="1:18" x14ac:dyDescent="0.2">
      <c r="A1194" s="1">
        <v>40978.208333333336</v>
      </c>
      <c r="B1194" s="17">
        <f>YEAR(Таблица1[[#This Row],[datetime]])</f>
        <v>2012</v>
      </c>
      <c r="C1194" s="17">
        <f>MONTH(Таблица1[[#This Row],[datetime]])</f>
        <v>3</v>
      </c>
      <c r="D1194" s="17">
        <f>DAY(Таблица1[[#This Row],[datetime]])</f>
        <v>10</v>
      </c>
      <c r="E1194" s="17">
        <f>WEEKDAY(Таблица1[[#This Row],[datetime]])</f>
        <v>7</v>
      </c>
      <c r="F1194" s="17">
        <f>HOUR(Таблица1[[#This Row],[datetime]])</f>
        <v>5</v>
      </c>
      <c r="G1194">
        <v>1</v>
      </c>
      <c r="H1194">
        <v>0</v>
      </c>
      <c r="I1194">
        <v>0</v>
      </c>
      <c r="J1194">
        <v>1</v>
      </c>
      <c r="K1194">
        <v>9.02</v>
      </c>
      <c r="L1194">
        <v>10.605</v>
      </c>
      <c r="M1194">
        <v>42</v>
      </c>
      <c r="N1194">
        <v>19.001200000000001</v>
      </c>
      <c r="O1194">
        <v>3</v>
      </c>
      <c r="P1194">
        <v>7</v>
      </c>
      <c r="Q1194">
        <v>10</v>
      </c>
      <c r="R1194">
        <v>1193</v>
      </c>
    </row>
    <row r="1195" spans="1:18" x14ac:dyDescent="0.2">
      <c r="A1195" s="1">
        <v>40979.25</v>
      </c>
      <c r="B1195" s="17">
        <f>YEAR(Таблица1[[#This Row],[datetime]])</f>
        <v>2012</v>
      </c>
      <c r="C1195" s="17">
        <f>MONTH(Таблица1[[#This Row],[datetime]])</f>
        <v>3</v>
      </c>
      <c r="D1195" s="17">
        <f>DAY(Таблица1[[#This Row],[datetime]])</f>
        <v>11</v>
      </c>
      <c r="E1195" s="17">
        <f>WEEKDAY(Таблица1[[#This Row],[datetime]])</f>
        <v>1</v>
      </c>
      <c r="F1195" s="17">
        <f>HOUR(Таблица1[[#This Row],[datetime]])</f>
        <v>6</v>
      </c>
      <c r="G1195">
        <v>1</v>
      </c>
      <c r="H1195">
        <v>0</v>
      </c>
      <c r="I1195">
        <v>0</v>
      </c>
      <c r="J1195">
        <v>1</v>
      </c>
      <c r="K1195">
        <v>9.84</v>
      </c>
      <c r="L1195">
        <v>12.12</v>
      </c>
      <c r="M1195">
        <v>70</v>
      </c>
      <c r="N1195">
        <v>11.0014</v>
      </c>
      <c r="O1195">
        <v>2</v>
      </c>
      <c r="P1195">
        <v>8</v>
      </c>
      <c r="Q1195">
        <v>10</v>
      </c>
      <c r="R1195">
        <v>1194</v>
      </c>
    </row>
    <row r="1196" spans="1:18" x14ac:dyDescent="0.2">
      <c r="A1196" s="1">
        <v>40980.041666666664</v>
      </c>
      <c r="B1196" s="17">
        <f>YEAR(Таблица1[[#This Row],[datetime]])</f>
        <v>2012</v>
      </c>
      <c r="C1196" s="17">
        <f>MONTH(Таблица1[[#This Row],[datetime]])</f>
        <v>3</v>
      </c>
      <c r="D1196" s="17">
        <f>DAY(Таблица1[[#This Row],[datetime]])</f>
        <v>12</v>
      </c>
      <c r="E1196" s="17">
        <f>WEEKDAY(Таблица1[[#This Row],[datetime]])</f>
        <v>2</v>
      </c>
      <c r="F1196" s="17">
        <f>HOUR(Таблица1[[#This Row],[datetime]])</f>
        <v>1</v>
      </c>
      <c r="G1196">
        <v>1</v>
      </c>
      <c r="H1196">
        <v>0</v>
      </c>
      <c r="I1196">
        <v>1</v>
      </c>
      <c r="J1196">
        <v>1</v>
      </c>
      <c r="K1196">
        <v>15.58</v>
      </c>
      <c r="L1196">
        <v>19.695</v>
      </c>
      <c r="M1196">
        <v>50</v>
      </c>
      <c r="N1196">
        <v>8.9981000000000009</v>
      </c>
      <c r="O1196">
        <v>1</v>
      </c>
      <c r="P1196">
        <v>9</v>
      </c>
      <c r="Q1196">
        <v>10</v>
      </c>
      <c r="R1196">
        <v>1195</v>
      </c>
    </row>
    <row r="1197" spans="1:18" x14ac:dyDescent="0.2">
      <c r="A1197" s="1">
        <v>41014.208333333336</v>
      </c>
      <c r="B1197" s="17">
        <f>YEAR(Таблица1[[#This Row],[datetime]])</f>
        <v>2012</v>
      </c>
      <c r="C1197" s="17">
        <f>MONTH(Таблица1[[#This Row],[datetime]])</f>
        <v>4</v>
      </c>
      <c r="D1197" s="17">
        <f>DAY(Таблица1[[#This Row],[datetime]])</f>
        <v>15</v>
      </c>
      <c r="E1197" s="17">
        <f>WEEKDAY(Таблица1[[#This Row],[datetime]])</f>
        <v>1</v>
      </c>
      <c r="F1197" s="17">
        <f>HOUR(Таблица1[[#This Row],[datetime]])</f>
        <v>5</v>
      </c>
      <c r="G1197">
        <v>2</v>
      </c>
      <c r="H1197">
        <v>0</v>
      </c>
      <c r="I1197">
        <v>0</v>
      </c>
      <c r="J1197">
        <v>1</v>
      </c>
      <c r="K1197">
        <v>20.5</v>
      </c>
      <c r="L1197">
        <v>24.24</v>
      </c>
      <c r="M1197">
        <v>68</v>
      </c>
      <c r="N1197">
        <v>11.0014</v>
      </c>
      <c r="O1197">
        <v>4</v>
      </c>
      <c r="P1197">
        <v>6</v>
      </c>
      <c r="Q1197">
        <v>10</v>
      </c>
      <c r="R1197">
        <v>1196</v>
      </c>
    </row>
    <row r="1198" spans="1:18" x14ac:dyDescent="0.2">
      <c r="A1198" s="1">
        <v>41066.166666666664</v>
      </c>
      <c r="B1198" s="17">
        <f>YEAR(Таблица1[[#This Row],[datetime]])</f>
        <v>2012</v>
      </c>
      <c r="C1198" s="17">
        <f>MONTH(Таблица1[[#This Row],[datetime]])</f>
        <v>6</v>
      </c>
      <c r="D1198" s="17">
        <f>DAY(Таблица1[[#This Row],[datetime]])</f>
        <v>6</v>
      </c>
      <c r="E1198" s="17">
        <f>WEEKDAY(Таблица1[[#This Row],[datetime]])</f>
        <v>4</v>
      </c>
      <c r="F1198" s="17">
        <f>HOUR(Таблица1[[#This Row],[datetime]])</f>
        <v>4</v>
      </c>
      <c r="G1198">
        <v>2</v>
      </c>
      <c r="H1198">
        <v>0</v>
      </c>
      <c r="I1198">
        <v>1</v>
      </c>
      <c r="J1198">
        <v>1</v>
      </c>
      <c r="K1198">
        <v>18.86</v>
      </c>
      <c r="L1198">
        <v>22.725000000000001</v>
      </c>
      <c r="M1198">
        <v>82</v>
      </c>
      <c r="N1198">
        <v>7.0015000000000001</v>
      </c>
      <c r="O1198">
        <v>3</v>
      </c>
      <c r="P1198">
        <v>7</v>
      </c>
      <c r="Q1198">
        <v>10</v>
      </c>
      <c r="R1198">
        <v>1197</v>
      </c>
    </row>
    <row r="1199" spans="1:18" x14ac:dyDescent="0.2">
      <c r="A1199" s="1">
        <v>41068.166666666664</v>
      </c>
      <c r="B1199" s="17">
        <f>YEAR(Таблица1[[#This Row],[datetime]])</f>
        <v>2012</v>
      </c>
      <c r="C1199" s="17">
        <f>MONTH(Таблица1[[#This Row],[datetime]])</f>
        <v>6</v>
      </c>
      <c r="D1199" s="17">
        <f>DAY(Таблица1[[#This Row],[datetime]])</f>
        <v>8</v>
      </c>
      <c r="E1199" s="17">
        <f>WEEKDAY(Таблица1[[#This Row],[datetime]])</f>
        <v>6</v>
      </c>
      <c r="F1199" s="17">
        <f>HOUR(Таблица1[[#This Row],[datetime]])</f>
        <v>4</v>
      </c>
      <c r="G1199">
        <v>2</v>
      </c>
      <c r="H1199">
        <v>0</v>
      </c>
      <c r="I1199">
        <v>1</v>
      </c>
      <c r="J1199">
        <v>1</v>
      </c>
      <c r="K1199">
        <v>21.32</v>
      </c>
      <c r="L1199">
        <v>25</v>
      </c>
      <c r="M1199">
        <v>63</v>
      </c>
      <c r="N1199">
        <v>0</v>
      </c>
      <c r="O1199">
        <v>1</v>
      </c>
      <c r="P1199">
        <v>9</v>
      </c>
      <c r="Q1199">
        <v>10</v>
      </c>
      <c r="R1199">
        <v>1198</v>
      </c>
    </row>
    <row r="1200" spans="1:18" x14ac:dyDescent="0.2">
      <c r="A1200" s="1">
        <v>41070.166666666664</v>
      </c>
      <c r="B1200" s="17">
        <f>YEAR(Таблица1[[#This Row],[datetime]])</f>
        <v>2012</v>
      </c>
      <c r="C1200" s="17">
        <f>MONTH(Таблица1[[#This Row],[datetime]])</f>
        <v>6</v>
      </c>
      <c r="D1200" s="17">
        <f>DAY(Таблица1[[#This Row],[datetime]])</f>
        <v>10</v>
      </c>
      <c r="E1200" s="17">
        <f>WEEKDAY(Таблица1[[#This Row],[datetime]])</f>
        <v>1</v>
      </c>
      <c r="F1200" s="17">
        <f>HOUR(Таблица1[[#This Row],[datetime]])</f>
        <v>4</v>
      </c>
      <c r="G1200">
        <v>2</v>
      </c>
      <c r="H1200">
        <v>0</v>
      </c>
      <c r="I1200">
        <v>0</v>
      </c>
      <c r="J1200">
        <v>1</v>
      </c>
      <c r="K1200">
        <v>25.42</v>
      </c>
      <c r="L1200">
        <v>29.545000000000002</v>
      </c>
      <c r="M1200">
        <v>78</v>
      </c>
      <c r="N1200">
        <v>6.0031999999999996</v>
      </c>
      <c r="O1200">
        <v>1</v>
      </c>
      <c r="P1200">
        <v>9</v>
      </c>
      <c r="Q1200">
        <v>10</v>
      </c>
      <c r="R1200">
        <v>1199</v>
      </c>
    </row>
    <row r="1201" spans="1:18" x14ac:dyDescent="0.2">
      <c r="A1201" s="1">
        <v>41073.166666666664</v>
      </c>
      <c r="B1201" s="17">
        <f>YEAR(Таблица1[[#This Row],[datetime]])</f>
        <v>2012</v>
      </c>
      <c r="C1201" s="17">
        <f>MONTH(Таблица1[[#This Row],[datetime]])</f>
        <v>6</v>
      </c>
      <c r="D1201" s="17">
        <f>DAY(Таблица1[[#This Row],[datetime]])</f>
        <v>13</v>
      </c>
      <c r="E1201" s="17">
        <f>WEEKDAY(Таблица1[[#This Row],[datetime]])</f>
        <v>4</v>
      </c>
      <c r="F1201" s="17">
        <f>HOUR(Таблица1[[#This Row],[datetime]])</f>
        <v>4</v>
      </c>
      <c r="G1201">
        <v>2</v>
      </c>
      <c r="H1201">
        <v>0</v>
      </c>
      <c r="I1201">
        <v>1</v>
      </c>
      <c r="J1201">
        <v>1</v>
      </c>
      <c r="K1201">
        <v>24.6</v>
      </c>
      <c r="L1201">
        <v>28.03</v>
      </c>
      <c r="M1201">
        <v>83</v>
      </c>
      <c r="N1201">
        <v>8.9981000000000009</v>
      </c>
      <c r="O1201">
        <v>1</v>
      </c>
      <c r="P1201">
        <v>9</v>
      </c>
      <c r="Q1201">
        <v>10</v>
      </c>
      <c r="R1201">
        <v>1200</v>
      </c>
    </row>
    <row r="1202" spans="1:18" x14ac:dyDescent="0.2">
      <c r="A1202" s="1">
        <v>41079.166666666664</v>
      </c>
      <c r="B1202" s="17">
        <f>YEAR(Таблица1[[#This Row],[datetime]])</f>
        <v>2012</v>
      </c>
      <c r="C1202" s="17">
        <f>MONTH(Таблица1[[#This Row],[datetime]])</f>
        <v>6</v>
      </c>
      <c r="D1202" s="17">
        <f>DAY(Таблица1[[#This Row],[datetime]])</f>
        <v>19</v>
      </c>
      <c r="E1202" s="17">
        <f>WEEKDAY(Таблица1[[#This Row],[datetime]])</f>
        <v>3</v>
      </c>
      <c r="F1202" s="17">
        <f>HOUR(Таблица1[[#This Row],[datetime]])</f>
        <v>4</v>
      </c>
      <c r="G1202">
        <v>2</v>
      </c>
      <c r="H1202">
        <v>0</v>
      </c>
      <c r="I1202">
        <v>1</v>
      </c>
      <c r="J1202">
        <v>2</v>
      </c>
      <c r="K1202">
        <v>24.6</v>
      </c>
      <c r="L1202">
        <v>28.79</v>
      </c>
      <c r="M1202">
        <v>78</v>
      </c>
      <c r="N1202">
        <v>8.9981000000000009</v>
      </c>
      <c r="O1202">
        <v>1</v>
      </c>
      <c r="P1202">
        <v>9</v>
      </c>
      <c r="Q1202">
        <v>10</v>
      </c>
      <c r="R1202">
        <v>1201</v>
      </c>
    </row>
    <row r="1203" spans="1:18" x14ac:dyDescent="0.2">
      <c r="A1203" s="1">
        <v>41091.208333333336</v>
      </c>
      <c r="B1203" s="17">
        <f>YEAR(Таблица1[[#This Row],[datetime]])</f>
        <v>2012</v>
      </c>
      <c r="C1203" s="17">
        <f>MONTH(Таблица1[[#This Row],[datetime]])</f>
        <v>7</v>
      </c>
      <c r="D1203" s="17">
        <f>DAY(Таблица1[[#This Row],[datetime]])</f>
        <v>1</v>
      </c>
      <c r="E1203" s="17">
        <f>WEEKDAY(Таблица1[[#This Row],[datetime]])</f>
        <v>1</v>
      </c>
      <c r="F1203" s="17">
        <f>HOUR(Таблица1[[#This Row],[datetime]])</f>
        <v>5</v>
      </c>
      <c r="G1203">
        <v>3</v>
      </c>
      <c r="H1203">
        <v>0</v>
      </c>
      <c r="I1203">
        <v>0</v>
      </c>
      <c r="J1203">
        <v>1</v>
      </c>
      <c r="K1203">
        <v>27.88</v>
      </c>
      <c r="L1203">
        <v>31.82</v>
      </c>
      <c r="M1203">
        <v>79</v>
      </c>
      <c r="N1203">
        <v>7.0015000000000001</v>
      </c>
      <c r="O1203">
        <v>3</v>
      </c>
      <c r="P1203">
        <v>7</v>
      </c>
      <c r="Q1203">
        <v>10</v>
      </c>
      <c r="R1203">
        <v>1202</v>
      </c>
    </row>
    <row r="1204" spans="1:18" x14ac:dyDescent="0.2">
      <c r="A1204" s="1">
        <v>41093.083333333336</v>
      </c>
      <c r="B1204" s="17">
        <f>YEAR(Таблица1[[#This Row],[datetime]])</f>
        <v>2012</v>
      </c>
      <c r="C1204" s="17">
        <f>MONTH(Таблица1[[#This Row],[datetime]])</f>
        <v>7</v>
      </c>
      <c r="D1204" s="17">
        <f>DAY(Таблица1[[#This Row],[datetime]])</f>
        <v>3</v>
      </c>
      <c r="E1204" s="17">
        <f>WEEKDAY(Таблица1[[#This Row],[datetime]])</f>
        <v>3</v>
      </c>
      <c r="F1204" s="17">
        <f>HOUR(Таблица1[[#This Row],[datetime]])</f>
        <v>2</v>
      </c>
      <c r="G1204">
        <v>3</v>
      </c>
      <c r="H1204">
        <v>0</v>
      </c>
      <c r="I1204">
        <v>1</v>
      </c>
      <c r="J1204">
        <v>1</v>
      </c>
      <c r="K1204">
        <v>29.52</v>
      </c>
      <c r="L1204">
        <v>33.335000000000001</v>
      </c>
      <c r="M1204">
        <v>58</v>
      </c>
      <c r="N1204">
        <v>0</v>
      </c>
      <c r="O1204">
        <v>2</v>
      </c>
      <c r="P1204">
        <v>8</v>
      </c>
      <c r="Q1204">
        <v>10</v>
      </c>
      <c r="R1204">
        <v>1203</v>
      </c>
    </row>
    <row r="1205" spans="1:18" x14ac:dyDescent="0.2">
      <c r="A1205" s="1">
        <v>41102.125</v>
      </c>
      <c r="B1205" s="17">
        <f>YEAR(Таблица1[[#This Row],[datetime]])</f>
        <v>2012</v>
      </c>
      <c r="C1205" s="17">
        <f>MONTH(Таблица1[[#This Row],[datetime]])</f>
        <v>7</v>
      </c>
      <c r="D1205" s="17">
        <f>DAY(Таблица1[[#This Row],[datetime]])</f>
        <v>12</v>
      </c>
      <c r="E1205" s="17">
        <f>WEEKDAY(Таблица1[[#This Row],[datetime]])</f>
        <v>5</v>
      </c>
      <c r="F1205" s="17">
        <f>HOUR(Таблица1[[#This Row],[datetime]])</f>
        <v>3</v>
      </c>
      <c r="G1205">
        <v>3</v>
      </c>
      <c r="H1205">
        <v>0</v>
      </c>
      <c r="I1205">
        <v>1</v>
      </c>
      <c r="J1205">
        <v>1</v>
      </c>
      <c r="K1205">
        <v>26.24</v>
      </c>
      <c r="L1205">
        <v>30.305</v>
      </c>
      <c r="M1205">
        <v>69</v>
      </c>
      <c r="N1205">
        <v>7.0015000000000001</v>
      </c>
      <c r="O1205">
        <v>0</v>
      </c>
      <c r="P1205">
        <v>10</v>
      </c>
      <c r="Q1205">
        <v>10</v>
      </c>
      <c r="R1205">
        <v>1204</v>
      </c>
    </row>
    <row r="1206" spans="1:18" x14ac:dyDescent="0.2">
      <c r="A1206" s="1">
        <v>41130.166666666664</v>
      </c>
      <c r="B1206" s="17">
        <f>YEAR(Таблица1[[#This Row],[datetime]])</f>
        <v>2012</v>
      </c>
      <c r="C1206" s="17">
        <f>MONTH(Таблица1[[#This Row],[datetime]])</f>
        <v>8</v>
      </c>
      <c r="D1206" s="17">
        <f>DAY(Таблица1[[#This Row],[datetime]])</f>
        <v>9</v>
      </c>
      <c r="E1206" s="17">
        <f>WEEKDAY(Таблица1[[#This Row],[datetime]])</f>
        <v>5</v>
      </c>
      <c r="F1206" s="17">
        <f>HOUR(Таблица1[[#This Row],[datetime]])</f>
        <v>4</v>
      </c>
      <c r="G1206">
        <v>3</v>
      </c>
      <c r="H1206">
        <v>0</v>
      </c>
      <c r="I1206">
        <v>1</v>
      </c>
      <c r="J1206">
        <v>2</v>
      </c>
      <c r="K1206">
        <v>27.88</v>
      </c>
      <c r="L1206">
        <v>31.82</v>
      </c>
      <c r="M1206">
        <v>89</v>
      </c>
      <c r="N1206">
        <v>8.9981000000000009</v>
      </c>
      <c r="O1206">
        <v>0</v>
      </c>
      <c r="P1206">
        <v>10</v>
      </c>
      <c r="Q1206">
        <v>10</v>
      </c>
      <c r="R1206">
        <v>1205</v>
      </c>
    </row>
    <row r="1207" spans="1:18" x14ac:dyDescent="0.2">
      <c r="A1207" s="1">
        <v>41132.166666666664</v>
      </c>
      <c r="B1207" s="17">
        <f>YEAR(Таблица1[[#This Row],[datetime]])</f>
        <v>2012</v>
      </c>
      <c r="C1207" s="17">
        <f>MONTH(Таблица1[[#This Row],[datetime]])</f>
        <v>8</v>
      </c>
      <c r="D1207" s="17">
        <f>DAY(Таблица1[[#This Row],[datetime]])</f>
        <v>11</v>
      </c>
      <c r="E1207" s="17">
        <f>WEEKDAY(Таблица1[[#This Row],[datetime]])</f>
        <v>7</v>
      </c>
      <c r="F1207" s="17">
        <f>HOUR(Таблица1[[#This Row],[datetime]])</f>
        <v>4</v>
      </c>
      <c r="G1207">
        <v>3</v>
      </c>
      <c r="H1207">
        <v>0</v>
      </c>
      <c r="I1207">
        <v>0</v>
      </c>
      <c r="J1207">
        <v>1</v>
      </c>
      <c r="K1207">
        <v>25.42</v>
      </c>
      <c r="L1207">
        <v>28.79</v>
      </c>
      <c r="M1207">
        <v>83</v>
      </c>
      <c r="N1207">
        <v>7.0015000000000001</v>
      </c>
      <c r="O1207">
        <v>3</v>
      </c>
      <c r="P1207">
        <v>7</v>
      </c>
      <c r="Q1207">
        <v>10</v>
      </c>
      <c r="R1207">
        <v>1206</v>
      </c>
    </row>
    <row r="1208" spans="1:18" x14ac:dyDescent="0.2">
      <c r="A1208" s="1">
        <v>41133.166666666664</v>
      </c>
      <c r="B1208" s="17">
        <f>YEAR(Таблица1[[#This Row],[datetime]])</f>
        <v>2012</v>
      </c>
      <c r="C1208" s="17">
        <f>MONTH(Таблица1[[#This Row],[datetime]])</f>
        <v>8</v>
      </c>
      <c r="D1208" s="17">
        <f>DAY(Таблица1[[#This Row],[datetime]])</f>
        <v>12</v>
      </c>
      <c r="E1208" s="17">
        <f>WEEKDAY(Таблица1[[#This Row],[datetime]])</f>
        <v>1</v>
      </c>
      <c r="F1208" s="17">
        <f>HOUR(Таблица1[[#This Row],[datetime]])</f>
        <v>4</v>
      </c>
      <c r="G1208">
        <v>3</v>
      </c>
      <c r="H1208">
        <v>0</v>
      </c>
      <c r="I1208">
        <v>0</v>
      </c>
      <c r="J1208">
        <v>1</v>
      </c>
      <c r="K1208">
        <v>26.24</v>
      </c>
      <c r="L1208">
        <v>30.305</v>
      </c>
      <c r="M1208">
        <v>69</v>
      </c>
      <c r="N1208">
        <v>6.0031999999999996</v>
      </c>
      <c r="O1208">
        <v>2</v>
      </c>
      <c r="P1208">
        <v>8</v>
      </c>
      <c r="Q1208">
        <v>10</v>
      </c>
      <c r="R1208">
        <v>1207</v>
      </c>
    </row>
    <row r="1209" spans="1:18" x14ac:dyDescent="0.2">
      <c r="A1209" s="1">
        <v>41133.208333333336</v>
      </c>
      <c r="B1209" s="17">
        <f>YEAR(Таблица1[[#This Row],[datetime]])</f>
        <v>2012</v>
      </c>
      <c r="C1209" s="17">
        <f>MONTH(Таблица1[[#This Row],[datetime]])</f>
        <v>8</v>
      </c>
      <c r="D1209" s="17">
        <f>DAY(Таблица1[[#This Row],[datetime]])</f>
        <v>12</v>
      </c>
      <c r="E1209" s="17">
        <f>WEEKDAY(Таблица1[[#This Row],[datetime]])</f>
        <v>1</v>
      </c>
      <c r="F1209" s="17">
        <f>HOUR(Таблица1[[#This Row],[datetime]])</f>
        <v>5</v>
      </c>
      <c r="G1209">
        <v>3</v>
      </c>
      <c r="H1209">
        <v>0</v>
      </c>
      <c r="I1209">
        <v>0</v>
      </c>
      <c r="J1209">
        <v>1</v>
      </c>
      <c r="K1209">
        <v>26.24</v>
      </c>
      <c r="L1209">
        <v>31.06</v>
      </c>
      <c r="M1209">
        <v>61</v>
      </c>
      <c r="N1209">
        <v>12.997999999999999</v>
      </c>
      <c r="O1209">
        <v>1</v>
      </c>
      <c r="P1209">
        <v>9</v>
      </c>
      <c r="Q1209">
        <v>10</v>
      </c>
      <c r="R1209">
        <v>1208</v>
      </c>
    </row>
    <row r="1210" spans="1:18" x14ac:dyDescent="0.2">
      <c r="A1210" s="1">
        <v>41156.125</v>
      </c>
      <c r="B1210" s="17">
        <f>YEAR(Таблица1[[#This Row],[datetime]])</f>
        <v>2012</v>
      </c>
      <c r="C1210" s="17">
        <f>MONTH(Таблица1[[#This Row],[datetime]])</f>
        <v>9</v>
      </c>
      <c r="D1210" s="17">
        <f>DAY(Таблица1[[#This Row],[datetime]])</f>
        <v>4</v>
      </c>
      <c r="E1210" s="17">
        <f>WEEKDAY(Таблица1[[#This Row],[datetime]])</f>
        <v>3</v>
      </c>
      <c r="F1210" s="17">
        <f>HOUR(Таблица1[[#This Row],[datetime]])</f>
        <v>3</v>
      </c>
      <c r="G1210">
        <v>3</v>
      </c>
      <c r="H1210">
        <v>0</v>
      </c>
      <c r="I1210">
        <v>1</v>
      </c>
      <c r="J1210">
        <v>2</v>
      </c>
      <c r="K1210">
        <v>27.06</v>
      </c>
      <c r="L1210">
        <v>29.545000000000002</v>
      </c>
      <c r="M1210">
        <v>89</v>
      </c>
      <c r="N1210">
        <v>6.0031999999999996</v>
      </c>
      <c r="O1210">
        <v>1</v>
      </c>
      <c r="P1210">
        <v>9</v>
      </c>
      <c r="Q1210">
        <v>10</v>
      </c>
      <c r="R1210">
        <v>1209</v>
      </c>
    </row>
    <row r="1211" spans="1:18" x14ac:dyDescent="0.2">
      <c r="A1211" s="1">
        <v>41163.041666666664</v>
      </c>
      <c r="B1211" s="17">
        <f>YEAR(Таблица1[[#This Row],[datetime]])</f>
        <v>2012</v>
      </c>
      <c r="C1211" s="17">
        <f>MONTH(Таблица1[[#This Row],[datetime]])</f>
        <v>9</v>
      </c>
      <c r="D1211" s="17">
        <f>DAY(Таблица1[[#This Row],[datetime]])</f>
        <v>11</v>
      </c>
      <c r="E1211" s="17">
        <f>WEEKDAY(Таблица1[[#This Row],[datetime]])</f>
        <v>3</v>
      </c>
      <c r="F1211" s="17">
        <f>HOUR(Таблица1[[#This Row],[datetime]])</f>
        <v>1</v>
      </c>
      <c r="G1211">
        <v>3</v>
      </c>
      <c r="H1211">
        <v>0</v>
      </c>
      <c r="I1211">
        <v>1</v>
      </c>
      <c r="J1211">
        <v>1</v>
      </c>
      <c r="K1211">
        <v>20.5</v>
      </c>
      <c r="L1211">
        <v>24.24</v>
      </c>
      <c r="M1211">
        <v>63</v>
      </c>
      <c r="N1211">
        <v>0</v>
      </c>
      <c r="O1211">
        <v>0</v>
      </c>
      <c r="P1211">
        <v>10</v>
      </c>
      <c r="Q1211">
        <v>10</v>
      </c>
      <c r="R1211">
        <v>1210</v>
      </c>
    </row>
    <row r="1212" spans="1:18" x14ac:dyDescent="0.2">
      <c r="A1212" s="1">
        <v>41171.166666666664</v>
      </c>
      <c r="B1212" s="17">
        <f>YEAR(Таблица1[[#This Row],[datetime]])</f>
        <v>2012</v>
      </c>
      <c r="C1212" s="17">
        <f>MONTH(Таблица1[[#This Row],[datetime]])</f>
        <v>9</v>
      </c>
      <c r="D1212" s="17">
        <f>DAY(Таблица1[[#This Row],[datetime]])</f>
        <v>19</v>
      </c>
      <c r="E1212" s="17">
        <f>WEEKDAY(Таблица1[[#This Row],[datetime]])</f>
        <v>4</v>
      </c>
      <c r="F1212" s="17">
        <f>HOUR(Таблица1[[#This Row],[datetime]])</f>
        <v>4</v>
      </c>
      <c r="G1212">
        <v>3</v>
      </c>
      <c r="H1212">
        <v>0</v>
      </c>
      <c r="I1212">
        <v>1</v>
      </c>
      <c r="J1212">
        <v>2</v>
      </c>
      <c r="K1212">
        <v>21.32</v>
      </c>
      <c r="L1212">
        <v>25</v>
      </c>
      <c r="M1212">
        <v>68</v>
      </c>
      <c r="N1212">
        <v>23.999400000000001</v>
      </c>
      <c r="O1212">
        <v>0</v>
      </c>
      <c r="P1212">
        <v>10</v>
      </c>
      <c r="Q1212">
        <v>10</v>
      </c>
      <c r="R1212">
        <v>1211</v>
      </c>
    </row>
    <row r="1213" spans="1:18" x14ac:dyDescent="0.2">
      <c r="A1213" s="1">
        <v>41183.166666666664</v>
      </c>
      <c r="B1213" s="17">
        <f>YEAR(Таблица1[[#This Row],[datetime]])</f>
        <v>2012</v>
      </c>
      <c r="C1213" s="17">
        <f>MONTH(Таблица1[[#This Row],[datetime]])</f>
        <v>10</v>
      </c>
      <c r="D1213" s="17">
        <f>DAY(Таблица1[[#This Row],[datetime]])</f>
        <v>1</v>
      </c>
      <c r="E1213" s="17">
        <f>WEEKDAY(Таблица1[[#This Row],[datetime]])</f>
        <v>2</v>
      </c>
      <c r="F1213" s="17">
        <f>HOUR(Таблица1[[#This Row],[datetime]])</f>
        <v>4</v>
      </c>
      <c r="G1213">
        <v>4</v>
      </c>
      <c r="H1213">
        <v>0</v>
      </c>
      <c r="I1213">
        <v>1</v>
      </c>
      <c r="J1213">
        <v>1</v>
      </c>
      <c r="K1213">
        <v>17.22</v>
      </c>
      <c r="L1213">
        <v>21.21</v>
      </c>
      <c r="M1213">
        <v>82</v>
      </c>
      <c r="N1213">
        <v>7.0015000000000001</v>
      </c>
      <c r="O1213">
        <v>0</v>
      </c>
      <c r="P1213">
        <v>10</v>
      </c>
      <c r="Q1213">
        <v>10</v>
      </c>
      <c r="R1213">
        <v>1212</v>
      </c>
    </row>
    <row r="1214" spans="1:18" x14ac:dyDescent="0.2">
      <c r="A1214" s="1">
        <v>41184.166666666664</v>
      </c>
      <c r="B1214" s="17">
        <f>YEAR(Таблица1[[#This Row],[datetime]])</f>
        <v>2012</v>
      </c>
      <c r="C1214" s="17">
        <f>MONTH(Таблица1[[#This Row],[datetime]])</f>
        <v>10</v>
      </c>
      <c r="D1214" s="17">
        <f>DAY(Таблица1[[#This Row],[datetime]])</f>
        <v>2</v>
      </c>
      <c r="E1214" s="17">
        <f>WEEKDAY(Таблица1[[#This Row],[datetime]])</f>
        <v>3</v>
      </c>
      <c r="F1214" s="17">
        <f>HOUR(Таблица1[[#This Row],[datetime]])</f>
        <v>4</v>
      </c>
      <c r="G1214">
        <v>4</v>
      </c>
      <c r="H1214">
        <v>0</v>
      </c>
      <c r="I1214">
        <v>1</v>
      </c>
      <c r="J1214">
        <v>2</v>
      </c>
      <c r="K1214">
        <v>22.96</v>
      </c>
      <c r="L1214">
        <v>26.515000000000001</v>
      </c>
      <c r="M1214">
        <v>83</v>
      </c>
      <c r="N1214">
        <v>6.0031999999999996</v>
      </c>
      <c r="O1214">
        <v>2</v>
      </c>
      <c r="P1214">
        <v>8</v>
      </c>
      <c r="Q1214">
        <v>10</v>
      </c>
      <c r="R1214">
        <v>1213</v>
      </c>
    </row>
    <row r="1215" spans="1:18" x14ac:dyDescent="0.2">
      <c r="A1215" s="1">
        <v>41186.166666666664</v>
      </c>
      <c r="B1215" s="17">
        <f>YEAR(Таблица1[[#This Row],[datetime]])</f>
        <v>2012</v>
      </c>
      <c r="C1215" s="17">
        <f>MONTH(Таблица1[[#This Row],[datetime]])</f>
        <v>10</v>
      </c>
      <c r="D1215" s="17">
        <f>DAY(Таблица1[[#This Row],[datetime]])</f>
        <v>4</v>
      </c>
      <c r="E1215" s="17">
        <f>WEEKDAY(Таблица1[[#This Row],[datetime]])</f>
        <v>5</v>
      </c>
      <c r="F1215" s="17">
        <f>HOUR(Таблица1[[#This Row],[datetime]])</f>
        <v>4</v>
      </c>
      <c r="G1215">
        <v>4</v>
      </c>
      <c r="H1215">
        <v>0</v>
      </c>
      <c r="I1215">
        <v>1</v>
      </c>
      <c r="J1215">
        <v>2</v>
      </c>
      <c r="K1215">
        <v>26.24</v>
      </c>
      <c r="L1215">
        <v>28.79</v>
      </c>
      <c r="M1215">
        <v>89</v>
      </c>
      <c r="N1215">
        <v>0</v>
      </c>
      <c r="O1215">
        <v>0</v>
      </c>
      <c r="P1215">
        <v>10</v>
      </c>
      <c r="Q1215">
        <v>10</v>
      </c>
      <c r="R1215">
        <v>1214</v>
      </c>
    </row>
    <row r="1216" spans="1:18" x14ac:dyDescent="0.2">
      <c r="A1216" s="1">
        <v>41188.208333333336</v>
      </c>
      <c r="B1216" s="17">
        <f>YEAR(Таблица1[[#This Row],[datetime]])</f>
        <v>2012</v>
      </c>
      <c r="C1216" s="17">
        <f>MONTH(Таблица1[[#This Row],[datetime]])</f>
        <v>10</v>
      </c>
      <c r="D1216" s="17">
        <f>DAY(Таблица1[[#This Row],[datetime]])</f>
        <v>6</v>
      </c>
      <c r="E1216" s="17">
        <f>WEEKDAY(Таблица1[[#This Row],[datetime]])</f>
        <v>7</v>
      </c>
      <c r="F1216" s="17">
        <f>HOUR(Таблица1[[#This Row],[datetime]])</f>
        <v>5</v>
      </c>
      <c r="G1216">
        <v>4</v>
      </c>
      <c r="H1216">
        <v>0</v>
      </c>
      <c r="I1216">
        <v>0</v>
      </c>
      <c r="J1216">
        <v>1</v>
      </c>
      <c r="K1216">
        <v>22.14</v>
      </c>
      <c r="L1216">
        <v>25.76</v>
      </c>
      <c r="M1216">
        <v>83</v>
      </c>
      <c r="N1216">
        <v>12.997999999999999</v>
      </c>
      <c r="O1216">
        <v>2</v>
      </c>
      <c r="P1216">
        <v>8</v>
      </c>
      <c r="Q1216">
        <v>10</v>
      </c>
      <c r="R1216">
        <v>1215</v>
      </c>
    </row>
    <row r="1217" spans="1:18" x14ac:dyDescent="0.2">
      <c r="A1217" s="1">
        <v>41189.208333333336</v>
      </c>
      <c r="B1217" s="17">
        <f>YEAR(Таблица1[[#This Row],[datetime]])</f>
        <v>2012</v>
      </c>
      <c r="C1217" s="17">
        <f>MONTH(Таблица1[[#This Row],[datetime]])</f>
        <v>10</v>
      </c>
      <c r="D1217" s="17">
        <f>DAY(Таблица1[[#This Row],[datetime]])</f>
        <v>7</v>
      </c>
      <c r="E1217" s="17">
        <f>WEEKDAY(Таблица1[[#This Row],[datetime]])</f>
        <v>1</v>
      </c>
      <c r="F1217" s="17">
        <f>HOUR(Таблица1[[#This Row],[datetime]])</f>
        <v>5</v>
      </c>
      <c r="G1217">
        <v>4</v>
      </c>
      <c r="H1217">
        <v>0</v>
      </c>
      <c r="I1217">
        <v>0</v>
      </c>
      <c r="J1217">
        <v>2</v>
      </c>
      <c r="K1217">
        <v>18.04</v>
      </c>
      <c r="L1217">
        <v>21.97</v>
      </c>
      <c r="M1217">
        <v>54</v>
      </c>
      <c r="N1217">
        <v>8.9981000000000009</v>
      </c>
      <c r="O1217">
        <v>2</v>
      </c>
      <c r="P1217">
        <v>8</v>
      </c>
      <c r="Q1217">
        <v>10</v>
      </c>
      <c r="R1217">
        <v>1216</v>
      </c>
    </row>
    <row r="1218" spans="1:18" x14ac:dyDescent="0.2">
      <c r="A1218" s="1">
        <v>41190.125</v>
      </c>
      <c r="B1218" s="17">
        <f>YEAR(Таблица1[[#This Row],[datetime]])</f>
        <v>2012</v>
      </c>
      <c r="C1218" s="17">
        <f>MONTH(Таблица1[[#This Row],[datetime]])</f>
        <v>10</v>
      </c>
      <c r="D1218" s="17">
        <f>DAY(Таблица1[[#This Row],[datetime]])</f>
        <v>8</v>
      </c>
      <c r="E1218" s="17">
        <f>WEEKDAY(Таблица1[[#This Row],[datetime]])</f>
        <v>2</v>
      </c>
      <c r="F1218" s="17">
        <f>HOUR(Таблица1[[#This Row],[datetime]])</f>
        <v>3</v>
      </c>
      <c r="G1218">
        <v>4</v>
      </c>
      <c r="H1218">
        <v>1</v>
      </c>
      <c r="I1218">
        <v>0</v>
      </c>
      <c r="J1218">
        <v>1</v>
      </c>
      <c r="K1218">
        <v>13.94</v>
      </c>
      <c r="L1218">
        <v>17.425000000000001</v>
      </c>
      <c r="M1218">
        <v>81</v>
      </c>
      <c r="N1218">
        <v>7.0015000000000001</v>
      </c>
      <c r="O1218">
        <v>2</v>
      </c>
      <c r="P1218">
        <v>8</v>
      </c>
      <c r="Q1218">
        <v>10</v>
      </c>
      <c r="R1218">
        <v>1217</v>
      </c>
    </row>
    <row r="1219" spans="1:18" x14ac:dyDescent="0.2">
      <c r="A1219" s="1">
        <v>41193.166666666664</v>
      </c>
      <c r="B1219" s="17">
        <f>YEAR(Таблица1[[#This Row],[datetime]])</f>
        <v>2012</v>
      </c>
      <c r="C1219" s="17">
        <f>MONTH(Таблица1[[#This Row],[datetime]])</f>
        <v>10</v>
      </c>
      <c r="D1219" s="17">
        <f>DAY(Таблица1[[#This Row],[datetime]])</f>
        <v>11</v>
      </c>
      <c r="E1219" s="17">
        <f>WEEKDAY(Таблица1[[#This Row],[datetime]])</f>
        <v>5</v>
      </c>
      <c r="F1219" s="17">
        <f>HOUR(Таблица1[[#This Row],[datetime]])</f>
        <v>4</v>
      </c>
      <c r="G1219">
        <v>4</v>
      </c>
      <c r="H1219">
        <v>0</v>
      </c>
      <c r="I1219">
        <v>1</v>
      </c>
      <c r="J1219">
        <v>1</v>
      </c>
      <c r="K1219">
        <v>16.399999999999999</v>
      </c>
      <c r="L1219">
        <v>20.454999999999998</v>
      </c>
      <c r="M1219">
        <v>50</v>
      </c>
      <c r="N1219">
        <v>16.997900000000001</v>
      </c>
      <c r="O1219">
        <v>0</v>
      </c>
      <c r="P1219">
        <v>10</v>
      </c>
      <c r="Q1219">
        <v>10</v>
      </c>
      <c r="R1219">
        <v>1218</v>
      </c>
    </row>
    <row r="1220" spans="1:18" x14ac:dyDescent="0.2">
      <c r="A1220" s="1">
        <v>41197.166666666664</v>
      </c>
      <c r="B1220" s="17">
        <f>YEAR(Таблица1[[#This Row],[datetime]])</f>
        <v>2012</v>
      </c>
      <c r="C1220" s="17">
        <f>MONTH(Таблица1[[#This Row],[datetime]])</f>
        <v>10</v>
      </c>
      <c r="D1220" s="17">
        <f>DAY(Таблица1[[#This Row],[datetime]])</f>
        <v>15</v>
      </c>
      <c r="E1220" s="17">
        <f>WEEKDAY(Таблица1[[#This Row],[datetime]])</f>
        <v>2</v>
      </c>
      <c r="F1220" s="17">
        <f>HOUR(Таблица1[[#This Row],[datetime]])</f>
        <v>4</v>
      </c>
      <c r="G1220">
        <v>4</v>
      </c>
      <c r="H1220">
        <v>0</v>
      </c>
      <c r="I1220">
        <v>1</v>
      </c>
      <c r="J1220">
        <v>2</v>
      </c>
      <c r="K1220">
        <v>22.96</v>
      </c>
      <c r="L1220">
        <v>26.515000000000001</v>
      </c>
      <c r="M1220">
        <v>68</v>
      </c>
      <c r="N1220">
        <v>15.001300000000001</v>
      </c>
      <c r="O1220">
        <v>1</v>
      </c>
      <c r="P1220">
        <v>9</v>
      </c>
      <c r="Q1220">
        <v>10</v>
      </c>
      <c r="R1220">
        <v>1219</v>
      </c>
    </row>
    <row r="1221" spans="1:18" x14ac:dyDescent="0.2">
      <c r="A1221" s="1">
        <v>41201.083333333336</v>
      </c>
      <c r="B1221" s="17">
        <f>YEAR(Таблица1[[#This Row],[datetime]])</f>
        <v>2012</v>
      </c>
      <c r="C1221" s="17">
        <f>MONTH(Таблица1[[#This Row],[datetime]])</f>
        <v>10</v>
      </c>
      <c r="D1221" s="17">
        <f>DAY(Таблица1[[#This Row],[datetime]])</f>
        <v>19</v>
      </c>
      <c r="E1221" s="17">
        <f>WEEKDAY(Таблица1[[#This Row],[datetime]])</f>
        <v>6</v>
      </c>
      <c r="F1221" s="17">
        <f>HOUR(Таблица1[[#This Row],[datetime]])</f>
        <v>2</v>
      </c>
      <c r="G1221">
        <v>4</v>
      </c>
      <c r="H1221">
        <v>0</v>
      </c>
      <c r="I1221">
        <v>1</v>
      </c>
      <c r="J1221">
        <v>2</v>
      </c>
      <c r="K1221">
        <v>22.14</v>
      </c>
      <c r="L1221">
        <v>25.76</v>
      </c>
      <c r="M1221">
        <v>88</v>
      </c>
      <c r="N1221">
        <v>0</v>
      </c>
      <c r="O1221">
        <v>1</v>
      </c>
      <c r="P1221">
        <v>9</v>
      </c>
      <c r="Q1221">
        <v>10</v>
      </c>
      <c r="R1221">
        <v>1220</v>
      </c>
    </row>
    <row r="1222" spans="1:18" x14ac:dyDescent="0.2">
      <c r="A1222" s="1">
        <v>41214.166666666664</v>
      </c>
      <c r="B1222" s="17">
        <f>YEAR(Таблица1[[#This Row],[datetime]])</f>
        <v>2012</v>
      </c>
      <c r="C1222" s="17">
        <f>MONTH(Таблица1[[#This Row],[datetime]])</f>
        <v>11</v>
      </c>
      <c r="D1222" s="17">
        <f>DAY(Таблица1[[#This Row],[datetime]])</f>
        <v>1</v>
      </c>
      <c r="E1222" s="17">
        <f>WEEKDAY(Таблица1[[#This Row],[datetime]])</f>
        <v>5</v>
      </c>
      <c r="F1222" s="17">
        <f>HOUR(Таблица1[[#This Row],[datetime]])</f>
        <v>4</v>
      </c>
      <c r="G1222">
        <v>4</v>
      </c>
      <c r="H1222">
        <v>0</v>
      </c>
      <c r="I1222">
        <v>1</v>
      </c>
      <c r="J1222">
        <v>2</v>
      </c>
      <c r="K1222">
        <v>13.94</v>
      </c>
      <c r="L1222">
        <v>17.425000000000001</v>
      </c>
      <c r="M1222">
        <v>66</v>
      </c>
      <c r="N1222">
        <v>7.0015000000000001</v>
      </c>
      <c r="O1222">
        <v>2</v>
      </c>
      <c r="P1222">
        <v>8</v>
      </c>
      <c r="Q1222">
        <v>10</v>
      </c>
      <c r="R1222">
        <v>1221</v>
      </c>
    </row>
    <row r="1223" spans="1:18" x14ac:dyDescent="0.2">
      <c r="A1223" s="1">
        <v>41215.083333333336</v>
      </c>
      <c r="B1223" s="17">
        <f>YEAR(Таблица1[[#This Row],[datetime]])</f>
        <v>2012</v>
      </c>
      <c r="C1223" s="17">
        <f>MONTH(Таблица1[[#This Row],[datetime]])</f>
        <v>11</v>
      </c>
      <c r="D1223" s="17">
        <f>DAY(Таблица1[[#This Row],[datetime]])</f>
        <v>2</v>
      </c>
      <c r="E1223" s="17">
        <f>WEEKDAY(Таблица1[[#This Row],[datetime]])</f>
        <v>6</v>
      </c>
      <c r="F1223" s="17">
        <f>HOUR(Таблица1[[#This Row],[datetime]])</f>
        <v>2</v>
      </c>
      <c r="G1223">
        <v>4</v>
      </c>
      <c r="H1223">
        <v>0</v>
      </c>
      <c r="I1223">
        <v>1</v>
      </c>
      <c r="J1223">
        <v>1</v>
      </c>
      <c r="K1223">
        <v>13.12</v>
      </c>
      <c r="L1223">
        <v>15.91</v>
      </c>
      <c r="M1223">
        <v>66</v>
      </c>
      <c r="N1223">
        <v>11.0014</v>
      </c>
      <c r="O1223">
        <v>3</v>
      </c>
      <c r="P1223">
        <v>7</v>
      </c>
      <c r="Q1223">
        <v>10</v>
      </c>
      <c r="R1223">
        <v>1222</v>
      </c>
    </row>
    <row r="1224" spans="1:18" x14ac:dyDescent="0.2">
      <c r="A1224" s="1">
        <v>41221.166666666664</v>
      </c>
      <c r="B1224" s="17">
        <f>YEAR(Таблица1[[#This Row],[datetime]])</f>
        <v>2012</v>
      </c>
      <c r="C1224" s="17">
        <f>MONTH(Таблица1[[#This Row],[datetime]])</f>
        <v>11</v>
      </c>
      <c r="D1224" s="17">
        <f>DAY(Таблица1[[#This Row],[datetime]])</f>
        <v>8</v>
      </c>
      <c r="E1224" s="17">
        <f>WEEKDAY(Таблица1[[#This Row],[datetime]])</f>
        <v>5</v>
      </c>
      <c r="F1224" s="17">
        <f>HOUR(Таблица1[[#This Row],[datetime]])</f>
        <v>4</v>
      </c>
      <c r="G1224">
        <v>4</v>
      </c>
      <c r="H1224">
        <v>0</v>
      </c>
      <c r="I1224">
        <v>1</v>
      </c>
      <c r="J1224">
        <v>2</v>
      </c>
      <c r="K1224">
        <v>12.3</v>
      </c>
      <c r="L1224">
        <v>14.395</v>
      </c>
      <c r="M1224">
        <v>45</v>
      </c>
      <c r="N1224">
        <v>19.001200000000001</v>
      </c>
      <c r="O1224">
        <v>1</v>
      </c>
      <c r="P1224">
        <v>9</v>
      </c>
      <c r="Q1224">
        <v>10</v>
      </c>
      <c r="R1224">
        <v>1223</v>
      </c>
    </row>
    <row r="1225" spans="1:18" x14ac:dyDescent="0.2">
      <c r="A1225" s="1">
        <v>41223.208333333336</v>
      </c>
      <c r="B1225" s="17">
        <f>YEAR(Таблица1[[#This Row],[datetime]])</f>
        <v>2012</v>
      </c>
      <c r="C1225" s="17">
        <f>MONTH(Таблица1[[#This Row],[datetime]])</f>
        <v>11</v>
      </c>
      <c r="D1225" s="17">
        <f>DAY(Таблица1[[#This Row],[datetime]])</f>
        <v>10</v>
      </c>
      <c r="E1225" s="17">
        <f>WEEKDAY(Таблица1[[#This Row],[datetime]])</f>
        <v>7</v>
      </c>
      <c r="F1225" s="17">
        <f>HOUR(Таблица1[[#This Row],[datetime]])</f>
        <v>5</v>
      </c>
      <c r="G1225">
        <v>4</v>
      </c>
      <c r="H1225">
        <v>0</v>
      </c>
      <c r="I1225">
        <v>0</v>
      </c>
      <c r="J1225">
        <v>1</v>
      </c>
      <c r="K1225">
        <v>11.48</v>
      </c>
      <c r="L1225">
        <v>15.91</v>
      </c>
      <c r="M1225">
        <v>87</v>
      </c>
      <c r="N1225">
        <v>0</v>
      </c>
      <c r="O1225">
        <v>1</v>
      </c>
      <c r="P1225">
        <v>9</v>
      </c>
      <c r="Q1225">
        <v>10</v>
      </c>
      <c r="R1225">
        <v>1224</v>
      </c>
    </row>
    <row r="1226" spans="1:18" x14ac:dyDescent="0.2">
      <c r="A1226" s="1">
        <v>41246.083333333336</v>
      </c>
      <c r="B1226" s="17">
        <f>YEAR(Таблица1[[#This Row],[datetime]])</f>
        <v>2012</v>
      </c>
      <c r="C1226" s="17">
        <f>MONTH(Таблица1[[#This Row],[datetime]])</f>
        <v>12</v>
      </c>
      <c r="D1226" s="17">
        <f>DAY(Таблица1[[#This Row],[datetime]])</f>
        <v>3</v>
      </c>
      <c r="E1226" s="17">
        <f>WEEKDAY(Таблица1[[#This Row],[datetime]])</f>
        <v>2</v>
      </c>
      <c r="F1226" s="17">
        <f>HOUR(Таблица1[[#This Row],[datetime]])</f>
        <v>2</v>
      </c>
      <c r="G1226">
        <v>4</v>
      </c>
      <c r="H1226">
        <v>0</v>
      </c>
      <c r="I1226">
        <v>1</v>
      </c>
      <c r="J1226">
        <v>1</v>
      </c>
      <c r="K1226">
        <v>17.22</v>
      </c>
      <c r="L1226">
        <v>21.21</v>
      </c>
      <c r="M1226">
        <v>77</v>
      </c>
      <c r="N1226">
        <v>11.0014</v>
      </c>
      <c r="O1226">
        <v>1</v>
      </c>
      <c r="P1226">
        <v>9</v>
      </c>
      <c r="Q1226">
        <v>10</v>
      </c>
      <c r="R1226">
        <v>1225</v>
      </c>
    </row>
    <row r="1227" spans="1:18" x14ac:dyDescent="0.2">
      <c r="A1227" s="1">
        <v>41248.166666666664</v>
      </c>
      <c r="B1227" s="17">
        <f>YEAR(Таблица1[[#This Row],[datetime]])</f>
        <v>2012</v>
      </c>
      <c r="C1227" s="17">
        <f>MONTH(Таблица1[[#This Row],[datetime]])</f>
        <v>12</v>
      </c>
      <c r="D1227" s="17">
        <f>DAY(Таблица1[[#This Row],[datetime]])</f>
        <v>5</v>
      </c>
      <c r="E1227" s="17">
        <f>WEEKDAY(Таблица1[[#This Row],[datetime]])</f>
        <v>4</v>
      </c>
      <c r="F1227" s="17">
        <f>HOUR(Таблица1[[#This Row],[datetime]])</f>
        <v>4</v>
      </c>
      <c r="G1227">
        <v>4</v>
      </c>
      <c r="H1227">
        <v>0</v>
      </c>
      <c r="I1227">
        <v>1</v>
      </c>
      <c r="J1227">
        <v>1</v>
      </c>
      <c r="K1227">
        <v>20.5</v>
      </c>
      <c r="L1227">
        <v>24.24</v>
      </c>
      <c r="M1227">
        <v>63</v>
      </c>
      <c r="N1227">
        <v>30.002600000000001</v>
      </c>
      <c r="O1227">
        <v>1</v>
      </c>
      <c r="P1227">
        <v>9</v>
      </c>
      <c r="Q1227">
        <v>10</v>
      </c>
      <c r="R1227">
        <v>1226</v>
      </c>
    </row>
    <row r="1228" spans="1:18" x14ac:dyDescent="0.2">
      <c r="A1228" s="1">
        <v>41250.166666666664</v>
      </c>
      <c r="B1228" s="17">
        <f>YEAR(Таблица1[[#This Row],[datetime]])</f>
        <v>2012</v>
      </c>
      <c r="C1228" s="17">
        <f>MONTH(Таблица1[[#This Row],[datetime]])</f>
        <v>12</v>
      </c>
      <c r="D1228" s="17">
        <f>DAY(Таблица1[[#This Row],[datetime]])</f>
        <v>7</v>
      </c>
      <c r="E1228" s="17">
        <f>WEEKDAY(Таблица1[[#This Row],[datetime]])</f>
        <v>6</v>
      </c>
      <c r="F1228" s="17">
        <f>HOUR(Таблица1[[#This Row],[datetime]])</f>
        <v>4</v>
      </c>
      <c r="G1228">
        <v>4</v>
      </c>
      <c r="H1228">
        <v>0</v>
      </c>
      <c r="I1228">
        <v>1</v>
      </c>
      <c r="J1228">
        <v>1</v>
      </c>
      <c r="K1228">
        <v>10.66</v>
      </c>
      <c r="L1228">
        <v>13.635</v>
      </c>
      <c r="M1228">
        <v>75</v>
      </c>
      <c r="N1228">
        <v>7.0015000000000001</v>
      </c>
      <c r="O1228">
        <v>0</v>
      </c>
      <c r="P1228">
        <v>10</v>
      </c>
      <c r="Q1228">
        <v>10</v>
      </c>
      <c r="R1228">
        <v>1227</v>
      </c>
    </row>
    <row r="1229" spans="1:18" x14ac:dyDescent="0.2">
      <c r="A1229" s="1">
        <v>41255.125</v>
      </c>
      <c r="B1229" s="17">
        <f>YEAR(Таблица1[[#This Row],[datetime]])</f>
        <v>2012</v>
      </c>
      <c r="C1229" s="17">
        <f>MONTH(Таблица1[[#This Row],[datetime]])</f>
        <v>12</v>
      </c>
      <c r="D1229" s="17">
        <f>DAY(Таблица1[[#This Row],[datetime]])</f>
        <v>12</v>
      </c>
      <c r="E1229" s="17">
        <f>WEEKDAY(Таблица1[[#This Row],[datetime]])</f>
        <v>4</v>
      </c>
      <c r="F1229" s="17">
        <f>HOUR(Таблица1[[#This Row],[datetime]])</f>
        <v>3</v>
      </c>
      <c r="G1229">
        <v>4</v>
      </c>
      <c r="H1229">
        <v>0</v>
      </c>
      <c r="I1229">
        <v>1</v>
      </c>
      <c r="J1229">
        <v>1</v>
      </c>
      <c r="K1229">
        <v>10.66</v>
      </c>
      <c r="L1229">
        <v>13.635</v>
      </c>
      <c r="M1229">
        <v>60</v>
      </c>
      <c r="N1229">
        <v>8.9981000000000009</v>
      </c>
      <c r="O1229">
        <v>3</v>
      </c>
      <c r="P1229">
        <v>7</v>
      </c>
      <c r="Q1229">
        <v>10</v>
      </c>
      <c r="R1229">
        <v>1228</v>
      </c>
    </row>
    <row r="1230" spans="1:18" x14ac:dyDescent="0.2">
      <c r="A1230" s="1">
        <v>41257.166666666664</v>
      </c>
      <c r="B1230" s="17">
        <f>YEAR(Таблица1[[#This Row],[datetime]])</f>
        <v>2012</v>
      </c>
      <c r="C1230" s="17">
        <f>MONTH(Таблица1[[#This Row],[datetime]])</f>
        <v>12</v>
      </c>
      <c r="D1230" s="17">
        <f>DAY(Таблица1[[#This Row],[datetime]])</f>
        <v>14</v>
      </c>
      <c r="E1230" s="17">
        <f>WEEKDAY(Таблица1[[#This Row],[datetime]])</f>
        <v>6</v>
      </c>
      <c r="F1230" s="17">
        <f>HOUR(Таблица1[[#This Row],[datetime]])</f>
        <v>4</v>
      </c>
      <c r="G1230">
        <v>4</v>
      </c>
      <c r="H1230">
        <v>0</v>
      </c>
      <c r="I1230">
        <v>1</v>
      </c>
      <c r="J1230">
        <v>1</v>
      </c>
      <c r="K1230">
        <v>8.1999999999999993</v>
      </c>
      <c r="L1230">
        <v>11.365</v>
      </c>
      <c r="M1230">
        <v>75</v>
      </c>
      <c r="N1230">
        <v>6.0031999999999996</v>
      </c>
      <c r="O1230">
        <v>1</v>
      </c>
      <c r="P1230">
        <v>9</v>
      </c>
      <c r="Q1230">
        <v>10</v>
      </c>
      <c r="R1230">
        <v>1229</v>
      </c>
    </row>
    <row r="1231" spans="1:18" x14ac:dyDescent="0.2">
      <c r="A1231" s="1">
        <v>40547.958333333336</v>
      </c>
      <c r="B1231" s="17">
        <f>YEAR(Таблица1[[#This Row],[datetime]])</f>
        <v>2011</v>
      </c>
      <c r="C1231" s="17">
        <f>MONTH(Таблица1[[#This Row],[datetime]])</f>
        <v>1</v>
      </c>
      <c r="D1231" s="17">
        <f>DAY(Таблица1[[#This Row],[datetime]])</f>
        <v>4</v>
      </c>
      <c r="E1231" s="17">
        <f>WEEKDAY(Таблица1[[#This Row],[datetime]])</f>
        <v>3</v>
      </c>
      <c r="F1231" s="17">
        <f>HOUR(Таблица1[[#This Row],[datetime]])</f>
        <v>23</v>
      </c>
      <c r="G1231">
        <v>1</v>
      </c>
      <c r="H1231">
        <v>0</v>
      </c>
      <c r="I1231">
        <v>1</v>
      </c>
      <c r="J1231">
        <v>1</v>
      </c>
      <c r="K1231">
        <v>8.1999999999999993</v>
      </c>
      <c r="L1231">
        <v>11.365</v>
      </c>
      <c r="M1231">
        <v>69</v>
      </c>
      <c r="N1231">
        <v>6.0031999999999996</v>
      </c>
      <c r="O1231">
        <v>2</v>
      </c>
      <c r="P1231">
        <v>9</v>
      </c>
      <c r="Q1231">
        <v>11</v>
      </c>
      <c r="R1231">
        <v>1230</v>
      </c>
    </row>
    <row r="1232" spans="1:18" x14ac:dyDescent="0.2">
      <c r="A1232" s="1">
        <v>40549</v>
      </c>
      <c r="B1232" s="17">
        <f>YEAR(Таблица1[[#This Row],[datetime]])</f>
        <v>2011</v>
      </c>
      <c r="C1232" s="17">
        <f>MONTH(Таблица1[[#This Row],[datetime]])</f>
        <v>1</v>
      </c>
      <c r="D1232" s="17">
        <f>DAY(Таблица1[[#This Row],[datetime]])</f>
        <v>6</v>
      </c>
      <c r="E1232" s="17">
        <f>WEEKDAY(Таблица1[[#This Row],[datetime]])</f>
        <v>5</v>
      </c>
      <c r="F1232" s="17">
        <f>HOUR(Таблица1[[#This Row],[datetime]])</f>
        <v>0</v>
      </c>
      <c r="G1232">
        <v>1</v>
      </c>
      <c r="H1232">
        <v>0</v>
      </c>
      <c r="I1232">
        <v>1</v>
      </c>
      <c r="J1232">
        <v>1</v>
      </c>
      <c r="K1232">
        <v>7.38</v>
      </c>
      <c r="L1232">
        <v>12.12</v>
      </c>
      <c r="M1232">
        <v>55</v>
      </c>
      <c r="N1232">
        <v>0</v>
      </c>
      <c r="O1232">
        <v>0</v>
      </c>
      <c r="P1232">
        <v>11</v>
      </c>
      <c r="Q1232">
        <v>11</v>
      </c>
      <c r="R1232">
        <v>1231</v>
      </c>
    </row>
    <row r="1233" spans="1:18" x14ac:dyDescent="0.2">
      <c r="A1233" s="1">
        <v>40552.083333333336</v>
      </c>
      <c r="B1233" s="17">
        <f>YEAR(Таблица1[[#This Row],[datetime]])</f>
        <v>2011</v>
      </c>
      <c r="C1233" s="17">
        <f>MONTH(Таблица1[[#This Row],[datetime]])</f>
        <v>1</v>
      </c>
      <c r="D1233" s="17">
        <f>DAY(Таблица1[[#This Row],[datetime]])</f>
        <v>9</v>
      </c>
      <c r="E1233" s="17">
        <f>WEEKDAY(Таблица1[[#This Row],[datetime]])</f>
        <v>1</v>
      </c>
      <c r="F1233" s="17">
        <f>HOUR(Таблица1[[#This Row],[datetime]])</f>
        <v>2</v>
      </c>
      <c r="G1233">
        <v>1</v>
      </c>
      <c r="H1233">
        <v>0</v>
      </c>
      <c r="I1233">
        <v>0</v>
      </c>
      <c r="J1233">
        <v>1</v>
      </c>
      <c r="K1233">
        <v>4.0999999999999996</v>
      </c>
      <c r="L1233">
        <v>3.03</v>
      </c>
      <c r="M1233">
        <v>46</v>
      </c>
      <c r="N1233">
        <v>31.000900000000001</v>
      </c>
      <c r="O1233">
        <v>0</v>
      </c>
      <c r="P1233">
        <v>11</v>
      </c>
      <c r="Q1233">
        <v>11</v>
      </c>
      <c r="R1233">
        <v>1232</v>
      </c>
    </row>
    <row r="1234" spans="1:18" x14ac:dyDescent="0.2">
      <c r="A1234" s="1">
        <v>40579.125</v>
      </c>
      <c r="B1234" s="17">
        <f>YEAR(Таблица1[[#This Row],[datetime]])</f>
        <v>2011</v>
      </c>
      <c r="C1234" s="17">
        <f>MONTH(Таблица1[[#This Row],[datetime]])</f>
        <v>2</v>
      </c>
      <c r="D1234" s="17">
        <f>DAY(Таблица1[[#This Row],[datetime]])</f>
        <v>5</v>
      </c>
      <c r="E1234" s="17">
        <f>WEEKDAY(Таблица1[[#This Row],[datetime]])</f>
        <v>7</v>
      </c>
      <c r="F1234" s="17">
        <f>HOUR(Таблица1[[#This Row],[datetime]])</f>
        <v>3</v>
      </c>
      <c r="G1234">
        <v>1</v>
      </c>
      <c r="H1234">
        <v>0</v>
      </c>
      <c r="I1234">
        <v>0</v>
      </c>
      <c r="J1234">
        <v>2</v>
      </c>
      <c r="K1234">
        <v>9.84</v>
      </c>
      <c r="L1234">
        <v>12.12</v>
      </c>
      <c r="M1234">
        <v>75</v>
      </c>
      <c r="N1234">
        <v>11.0014</v>
      </c>
      <c r="O1234">
        <v>1</v>
      </c>
      <c r="P1234">
        <v>10</v>
      </c>
      <c r="Q1234">
        <v>11</v>
      </c>
      <c r="R1234">
        <v>1233</v>
      </c>
    </row>
    <row r="1235" spans="1:18" x14ac:dyDescent="0.2">
      <c r="A1235" s="1">
        <v>40586.291666666664</v>
      </c>
      <c r="B1235" s="17">
        <f>YEAR(Таблица1[[#This Row],[datetime]])</f>
        <v>2011</v>
      </c>
      <c r="C1235" s="17">
        <f>MONTH(Таблица1[[#This Row],[datetime]])</f>
        <v>2</v>
      </c>
      <c r="D1235" s="17">
        <f>DAY(Таблица1[[#This Row],[datetime]])</f>
        <v>12</v>
      </c>
      <c r="E1235" s="17">
        <f>WEEKDAY(Таблица1[[#This Row],[datetime]])</f>
        <v>7</v>
      </c>
      <c r="F1235" s="17">
        <f>HOUR(Таблица1[[#This Row],[datetime]])</f>
        <v>7</v>
      </c>
      <c r="G1235">
        <v>1</v>
      </c>
      <c r="H1235">
        <v>0</v>
      </c>
      <c r="I1235">
        <v>0</v>
      </c>
      <c r="J1235">
        <v>1</v>
      </c>
      <c r="K1235">
        <v>4.92</v>
      </c>
      <c r="L1235">
        <v>7.5750000000000002</v>
      </c>
      <c r="M1235">
        <v>80</v>
      </c>
      <c r="N1235">
        <v>7.0015000000000001</v>
      </c>
      <c r="O1235">
        <v>2</v>
      </c>
      <c r="P1235">
        <v>9</v>
      </c>
      <c r="Q1235">
        <v>11</v>
      </c>
      <c r="R1235">
        <v>1234</v>
      </c>
    </row>
    <row r="1236" spans="1:18" x14ac:dyDescent="0.2">
      <c r="A1236" s="1">
        <v>40588</v>
      </c>
      <c r="B1236" s="17">
        <f>YEAR(Таблица1[[#This Row],[datetime]])</f>
        <v>2011</v>
      </c>
      <c r="C1236" s="17">
        <f>MONTH(Таблица1[[#This Row],[datetime]])</f>
        <v>2</v>
      </c>
      <c r="D1236" s="17">
        <f>DAY(Таблица1[[#This Row],[datetime]])</f>
        <v>14</v>
      </c>
      <c r="E1236" s="17">
        <f>WEEKDAY(Таблица1[[#This Row],[datetime]])</f>
        <v>2</v>
      </c>
      <c r="F1236" s="17">
        <f>HOUR(Таблица1[[#This Row],[datetime]])</f>
        <v>0</v>
      </c>
      <c r="G1236">
        <v>1</v>
      </c>
      <c r="H1236">
        <v>0</v>
      </c>
      <c r="I1236">
        <v>1</v>
      </c>
      <c r="J1236">
        <v>1</v>
      </c>
      <c r="K1236">
        <v>15.58</v>
      </c>
      <c r="L1236">
        <v>19.695</v>
      </c>
      <c r="M1236">
        <v>37</v>
      </c>
      <c r="N1236">
        <v>23.999400000000001</v>
      </c>
      <c r="O1236">
        <v>3</v>
      </c>
      <c r="P1236">
        <v>8</v>
      </c>
      <c r="Q1236">
        <v>11</v>
      </c>
      <c r="R1236">
        <v>1235</v>
      </c>
    </row>
    <row r="1237" spans="1:18" x14ac:dyDescent="0.2">
      <c r="A1237" s="1">
        <v>40608.125</v>
      </c>
      <c r="B1237" s="17">
        <f>YEAR(Таблица1[[#This Row],[datetime]])</f>
        <v>2011</v>
      </c>
      <c r="C1237" s="17">
        <f>MONTH(Таблица1[[#This Row],[datetime]])</f>
        <v>3</v>
      </c>
      <c r="D1237" s="17">
        <f>DAY(Таблица1[[#This Row],[datetime]])</f>
        <v>6</v>
      </c>
      <c r="E1237" s="17">
        <f>WEEKDAY(Таблица1[[#This Row],[datetime]])</f>
        <v>1</v>
      </c>
      <c r="F1237" s="17">
        <f>HOUR(Таблица1[[#This Row],[datetime]])</f>
        <v>3</v>
      </c>
      <c r="G1237">
        <v>1</v>
      </c>
      <c r="H1237">
        <v>0</v>
      </c>
      <c r="I1237">
        <v>0</v>
      </c>
      <c r="J1237">
        <v>2</v>
      </c>
      <c r="K1237">
        <v>17.22</v>
      </c>
      <c r="L1237">
        <v>21.21</v>
      </c>
      <c r="M1237">
        <v>82</v>
      </c>
      <c r="N1237">
        <v>19.999500000000001</v>
      </c>
      <c r="O1237">
        <v>2</v>
      </c>
      <c r="P1237">
        <v>9</v>
      </c>
      <c r="Q1237">
        <v>11</v>
      </c>
      <c r="R1237">
        <v>1236</v>
      </c>
    </row>
    <row r="1238" spans="1:18" x14ac:dyDescent="0.2">
      <c r="A1238" s="1">
        <v>40608.666666666664</v>
      </c>
      <c r="B1238" s="17">
        <f>YEAR(Таблица1[[#This Row],[datetime]])</f>
        <v>2011</v>
      </c>
      <c r="C1238" s="17">
        <f>MONTH(Таблица1[[#This Row],[datetime]])</f>
        <v>3</v>
      </c>
      <c r="D1238" s="17">
        <f>DAY(Таблица1[[#This Row],[datetime]])</f>
        <v>6</v>
      </c>
      <c r="E1238" s="17">
        <f>WEEKDAY(Таблица1[[#This Row],[datetime]])</f>
        <v>1</v>
      </c>
      <c r="F1238" s="17">
        <f>HOUR(Таблица1[[#This Row],[datetime]])</f>
        <v>16</v>
      </c>
      <c r="G1238">
        <v>1</v>
      </c>
      <c r="H1238">
        <v>0</v>
      </c>
      <c r="I1238">
        <v>0</v>
      </c>
      <c r="J1238">
        <v>3</v>
      </c>
      <c r="K1238">
        <v>14.76</v>
      </c>
      <c r="L1238">
        <v>16.664999999999999</v>
      </c>
      <c r="M1238">
        <v>100</v>
      </c>
      <c r="N1238">
        <v>19.001200000000001</v>
      </c>
      <c r="O1238">
        <v>3</v>
      </c>
      <c r="P1238">
        <v>8</v>
      </c>
      <c r="Q1238">
        <v>11</v>
      </c>
      <c r="R1238">
        <v>1237</v>
      </c>
    </row>
    <row r="1239" spans="1:18" x14ac:dyDescent="0.2">
      <c r="A1239" s="1">
        <v>40608.791666666664</v>
      </c>
      <c r="B1239" s="17">
        <f>YEAR(Таблица1[[#This Row],[datetime]])</f>
        <v>2011</v>
      </c>
      <c r="C1239" s="17">
        <f>MONTH(Таблица1[[#This Row],[datetime]])</f>
        <v>3</v>
      </c>
      <c r="D1239" s="17">
        <f>DAY(Таблица1[[#This Row],[datetime]])</f>
        <v>6</v>
      </c>
      <c r="E1239" s="17">
        <f>WEEKDAY(Таблица1[[#This Row],[datetime]])</f>
        <v>1</v>
      </c>
      <c r="F1239" s="17">
        <f>HOUR(Таблица1[[#This Row],[datetime]])</f>
        <v>19</v>
      </c>
      <c r="G1239">
        <v>1</v>
      </c>
      <c r="H1239">
        <v>0</v>
      </c>
      <c r="I1239">
        <v>0</v>
      </c>
      <c r="J1239">
        <v>3</v>
      </c>
      <c r="K1239">
        <v>12.3</v>
      </c>
      <c r="L1239">
        <v>12.88</v>
      </c>
      <c r="M1239">
        <v>100</v>
      </c>
      <c r="N1239">
        <v>32.997500000000002</v>
      </c>
      <c r="O1239">
        <v>0</v>
      </c>
      <c r="P1239">
        <v>11</v>
      </c>
      <c r="Q1239">
        <v>11</v>
      </c>
      <c r="R1239">
        <v>1238</v>
      </c>
    </row>
    <row r="1240" spans="1:18" x14ac:dyDescent="0.2">
      <c r="A1240" s="1">
        <v>40608.833333333336</v>
      </c>
      <c r="B1240" s="17">
        <f>YEAR(Таблица1[[#This Row],[datetime]])</f>
        <v>2011</v>
      </c>
      <c r="C1240" s="17">
        <f>MONTH(Таблица1[[#This Row],[datetime]])</f>
        <v>3</v>
      </c>
      <c r="D1240" s="17">
        <f>DAY(Таблица1[[#This Row],[datetime]])</f>
        <v>6</v>
      </c>
      <c r="E1240" s="17">
        <f>WEEKDAY(Таблица1[[#This Row],[datetime]])</f>
        <v>1</v>
      </c>
      <c r="F1240" s="17">
        <f>HOUR(Таблица1[[#This Row],[datetime]])</f>
        <v>20</v>
      </c>
      <c r="G1240">
        <v>1</v>
      </c>
      <c r="H1240">
        <v>0</v>
      </c>
      <c r="I1240">
        <v>0</v>
      </c>
      <c r="J1240">
        <v>3</v>
      </c>
      <c r="K1240">
        <v>11.48</v>
      </c>
      <c r="L1240">
        <v>12.12</v>
      </c>
      <c r="M1240">
        <v>100</v>
      </c>
      <c r="N1240">
        <v>27.999300000000002</v>
      </c>
      <c r="O1240">
        <v>3</v>
      </c>
      <c r="P1240">
        <v>8</v>
      </c>
      <c r="Q1240">
        <v>11</v>
      </c>
      <c r="R1240">
        <v>1239</v>
      </c>
    </row>
    <row r="1241" spans="1:18" x14ac:dyDescent="0.2">
      <c r="A1241" s="1">
        <v>40612.458333333336</v>
      </c>
      <c r="B1241" s="17">
        <f>YEAR(Таблица1[[#This Row],[datetime]])</f>
        <v>2011</v>
      </c>
      <c r="C1241" s="17">
        <f>MONTH(Таблица1[[#This Row],[datetime]])</f>
        <v>3</v>
      </c>
      <c r="D1241" s="17">
        <f>DAY(Таблица1[[#This Row],[datetime]])</f>
        <v>10</v>
      </c>
      <c r="E1241" s="17">
        <f>WEEKDAY(Таблица1[[#This Row],[datetime]])</f>
        <v>5</v>
      </c>
      <c r="F1241" s="17">
        <f>HOUR(Таблица1[[#This Row],[datetime]])</f>
        <v>11</v>
      </c>
      <c r="G1241">
        <v>1</v>
      </c>
      <c r="H1241">
        <v>0</v>
      </c>
      <c r="I1241">
        <v>1</v>
      </c>
      <c r="J1241">
        <v>3</v>
      </c>
      <c r="K1241">
        <v>16.399999999999999</v>
      </c>
      <c r="L1241">
        <v>20.454999999999998</v>
      </c>
      <c r="M1241">
        <v>0</v>
      </c>
      <c r="N1241">
        <v>16.997900000000001</v>
      </c>
      <c r="O1241">
        <v>6</v>
      </c>
      <c r="P1241">
        <v>5</v>
      </c>
      <c r="Q1241">
        <v>11</v>
      </c>
      <c r="R1241">
        <v>1240</v>
      </c>
    </row>
    <row r="1242" spans="1:18" x14ac:dyDescent="0.2">
      <c r="A1242" s="1">
        <v>40616</v>
      </c>
      <c r="B1242" s="17">
        <f>YEAR(Таблица1[[#This Row],[datetime]])</f>
        <v>2011</v>
      </c>
      <c r="C1242" s="17">
        <f>MONTH(Таблица1[[#This Row],[datetime]])</f>
        <v>3</v>
      </c>
      <c r="D1242" s="17">
        <f>DAY(Таблица1[[#This Row],[datetime]])</f>
        <v>14</v>
      </c>
      <c r="E1242" s="17">
        <f>WEEKDAY(Таблица1[[#This Row],[datetime]])</f>
        <v>2</v>
      </c>
      <c r="F1242" s="17">
        <f>HOUR(Таблица1[[#This Row],[datetime]])</f>
        <v>0</v>
      </c>
      <c r="G1242">
        <v>1</v>
      </c>
      <c r="H1242">
        <v>0</v>
      </c>
      <c r="I1242">
        <v>1</v>
      </c>
      <c r="J1242">
        <v>1</v>
      </c>
      <c r="K1242">
        <v>10.66</v>
      </c>
      <c r="L1242">
        <v>13.635</v>
      </c>
      <c r="M1242">
        <v>65</v>
      </c>
      <c r="N1242">
        <v>7.0015000000000001</v>
      </c>
      <c r="O1242">
        <v>4</v>
      </c>
      <c r="P1242">
        <v>7</v>
      </c>
      <c r="Q1242">
        <v>11</v>
      </c>
      <c r="R1242">
        <v>1241</v>
      </c>
    </row>
    <row r="1243" spans="1:18" x14ac:dyDescent="0.2">
      <c r="A1243" s="1">
        <v>40617.208333333336</v>
      </c>
      <c r="B1243" s="17">
        <f>YEAR(Таблица1[[#This Row],[datetime]])</f>
        <v>2011</v>
      </c>
      <c r="C1243" s="17">
        <f>MONTH(Таблица1[[#This Row],[datetime]])</f>
        <v>3</v>
      </c>
      <c r="D1243" s="17">
        <f>DAY(Таблица1[[#This Row],[datetime]])</f>
        <v>15</v>
      </c>
      <c r="E1243" s="17">
        <f>WEEKDAY(Таблица1[[#This Row],[datetime]])</f>
        <v>3</v>
      </c>
      <c r="F1243" s="17">
        <f>HOUR(Таблица1[[#This Row],[datetime]])</f>
        <v>5</v>
      </c>
      <c r="G1243">
        <v>1</v>
      </c>
      <c r="H1243">
        <v>0</v>
      </c>
      <c r="I1243">
        <v>1</v>
      </c>
      <c r="J1243">
        <v>1</v>
      </c>
      <c r="K1243">
        <v>9.84</v>
      </c>
      <c r="L1243">
        <v>11.365</v>
      </c>
      <c r="M1243">
        <v>75</v>
      </c>
      <c r="N1243">
        <v>12.997999999999999</v>
      </c>
      <c r="O1243">
        <v>0</v>
      </c>
      <c r="P1243">
        <v>11</v>
      </c>
      <c r="Q1243">
        <v>11</v>
      </c>
      <c r="R1243">
        <v>1242</v>
      </c>
    </row>
    <row r="1244" spans="1:18" x14ac:dyDescent="0.2">
      <c r="A1244" s="1">
        <v>40636.125</v>
      </c>
      <c r="B1244" s="17">
        <f>YEAR(Таблица1[[#This Row],[datetime]])</f>
        <v>2011</v>
      </c>
      <c r="C1244" s="17">
        <f>MONTH(Таблица1[[#This Row],[datetime]])</f>
        <v>4</v>
      </c>
      <c r="D1244" s="17">
        <f>DAY(Таблица1[[#This Row],[datetime]])</f>
        <v>3</v>
      </c>
      <c r="E1244" s="17">
        <f>WEEKDAY(Таблица1[[#This Row],[datetime]])</f>
        <v>1</v>
      </c>
      <c r="F1244" s="17">
        <f>HOUR(Таблица1[[#This Row],[datetime]])</f>
        <v>3</v>
      </c>
      <c r="G1244">
        <v>2</v>
      </c>
      <c r="H1244">
        <v>0</v>
      </c>
      <c r="I1244">
        <v>0</v>
      </c>
      <c r="J1244">
        <v>1</v>
      </c>
      <c r="K1244">
        <v>12.3</v>
      </c>
      <c r="L1244">
        <v>16.664999999999999</v>
      </c>
      <c r="M1244">
        <v>61</v>
      </c>
      <c r="N1244">
        <v>0</v>
      </c>
      <c r="O1244">
        <v>3</v>
      </c>
      <c r="P1244">
        <v>8</v>
      </c>
      <c r="Q1244">
        <v>11</v>
      </c>
      <c r="R1244">
        <v>1243</v>
      </c>
    </row>
    <row r="1245" spans="1:18" x14ac:dyDescent="0.2">
      <c r="A1245" s="1">
        <v>40637.041666666664</v>
      </c>
      <c r="B1245" s="17">
        <f>YEAR(Таблица1[[#This Row],[datetime]])</f>
        <v>2011</v>
      </c>
      <c r="C1245" s="17">
        <f>MONTH(Таблица1[[#This Row],[datetime]])</f>
        <v>4</v>
      </c>
      <c r="D1245" s="17">
        <f>DAY(Таблица1[[#This Row],[datetime]])</f>
        <v>4</v>
      </c>
      <c r="E1245" s="17">
        <f>WEEKDAY(Таблица1[[#This Row],[datetime]])</f>
        <v>2</v>
      </c>
      <c r="F1245" s="17">
        <f>HOUR(Таблица1[[#This Row],[datetime]])</f>
        <v>1</v>
      </c>
      <c r="G1245">
        <v>2</v>
      </c>
      <c r="H1245">
        <v>0</v>
      </c>
      <c r="I1245">
        <v>1</v>
      </c>
      <c r="J1245">
        <v>1</v>
      </c>
      <c r="K1245">
        <v>16.399999999999999</v>
      </c>
      <c r="L1245">
        <v>20.454999999999998</v>
      </c>
      <c r="M1245">
        <v>56</v>
      </c>
      <c r="N1245">
        <v>23.999400000000001</v>
      </c>
      <c r="O1245">
        <v>7</v>
      </c>
      <c r="P1245">
        <v>4</v>
      </c>
      <c r="Q1245">
        <v>11</v>
      </c>
      <c r="R1245">
        <v>1244</v>
      </c>
    </row>
    <row r="1246" spans="1:18" x14ac:dyDescent="0.2">
      <c r="A1246" s="1">
        <v>40676.083333333336</v>
      </c>
      <c r="B1246" s="17">
        <f>YEAR(Таблица1[[#This Row],[datetime]])</f>
        <v>2011</v>
      </c>
      <c r="C1246" s="17">
        <f>MONTH(Таблица1[[#This Row],[datetime]])</f>
        <v>5</v>
      </c>
      <c r="D1246" s="17">
        <f>DAY(Таблица1[[#This Row],[datetime]])</f>
        <v>13</v>
      </c>
      <c r="E1246" s="17">
        <f>WEEKDAY(Таблица1[[#This Row],[datetime]])</f>
        <v>6</v>
      </c>
      <c r="F1246" s="17">
        <f>HOUR(Таблица1[[#This Row],[datetime]])</f>
        <v>2</v>
      </c>
      <c r="G1246">
        <v>2</v>
      </c>
      <c r="H1246">
        <v>0</v>
      </c>
      <c r="I1246">
        <v>1</v>
      </c>
      <c r="J1246">
        <v>2</v>
      </c>
      <c r="K1246">
        <v>20.5</v>
      </c>
      <c r="L1246">
        <v>24.24</v>
      </c>
      <c r="M1246">
        <v>88</v>
      </c>
      <c r="N1246">
        <v>8.9981000000000009</v>
      </c>
      <c r="O1246">
        <v>3</v>
      </c>
      <c r="P1246">
        <v>8</v>
      </c>
      <c r="Q1246">
        <v>11</v>
      </c>
      <c r="R1246">
        <v>1245</v>
      </c>
    </row>
    <row r="1247" spans="1:18" x14ac:dyDescent="0.2">
      <c r="A1247" s="1">
        <v>40677.25</v>
      </c>
      <c r="B1247" s="17">
        <f>YEAR(Таблица1[[#This Row],[datetime]])</f>
        <v>2011</v>
      </c>
      <c r="C1247" s="17">
        <f>MONTH(Таблица1[[#This Row],[datetime]])</f>
        <v>5</v>
      </c>
      <c r="D1247" s="17">
        <f>DAY(Таблица1[[#This Row],[datetime]])</f>
        <v>14</v>
      </c>
      <c r="E1247" s="17">
        <f>WEEKDAY(Таблица1[[#This Row],[datetime]])</f>
        <v>7</v>
      </c>
      <c r="F1247" s="17">
        <f>HOUR(Таблица1[[#This Row],[datetime]])</f>
        <v>6</v>
      </c>
      <c r="G1247">
        <v>2</v>
      </c>
      <c r="H1247">
        <v>0</v>
      </c>
      <c r="I1247">
        <v>0</v>
      </c>
      <c r="J1247">
        <v>2</v>
      </c>
      <c r="K1247">
        <v>20.5</v>
      </c>
      <c r="L1247">
        <v>24.24</v>
      </c>
      <c r="M1247">
        <v>88</v>
      </c>
      <c r="N1247">
        <v>7.0015000000000001</v>
      </c>
      <c r="O1247">
        <v>2</v>
      </c>
      <c r="P1247">
        <v>9</v>
      </c>
      <c r="Q1247">
        <v>11</v>
      </c>
      <c r="R1247">
        <v>1246</v>
      </c>
    </row>
    <row r="1248" spans="1:18" x14ac:dyDescent="0.2">
      <c r="A1248" s="1">
        <v>40725.125</v>
      </c>
      <c r="B1248" s="17">
        <f>YEAR(Таблица1[[#This Row],[datetime]])</f>
        <v>2011</v>
      </c>
      <c r="C1248" s="17">
        <f>MONTH(Таблица1[[#This Row],[datetime]])</f>
        <v>7</v>
      </c>
      <c r="D1248" s="17">
        <f>DAY(Таблица1[[#This Row],[datetime]])</f>
        <v>1</v>
      </c>
      <c r="E1248" s="17">
        <f>WEEKDAY(Таблица1[[#This Row],[datetime]])</f>
        <v>6</v>
      </c>
      <c r="F1248" s="17">
        <f>HOUR(Таблица1[[#This Row],[datetime]])</f>
        <v>3</v>
      </c>
      <c r="G1248">
        <v>3</v>
      </c>
      <c r="H1248">
        <v>0</v>
      </c>
      <c r="I1248">
        <v>1</v>
      </c>
      <c r="J1248">
        <v>1</v>
      </c>
      <c r="K1248">
        <v>26.24</v>
      </c>
      <c r="L1248">
        <v>31.06</v>
      </c>
      <c r="M1248">
        <v>53</v>
      </c>
      <c r="N1248">
        <v>0</v>
      </c>
      <c r="O1248">
        <v>5</v>
      </c>
      <c r="P1248">
        <v>6</v>
      </c>
      <c r="Q1248">
        <v>11</v>
      </c>
      <c r="R1248">
        <v>1247</v>
      </c>
    </row>
    <row r="1249" spans="1:18" x14ac:dyDescent="0.2">
      <c r="A1249" s="1">
        <v>40726.166666666664</v>
      </c>
      <c r="B1249" s="17">
        <f>YEAR(Таблица1[[#This Row],[datetime]])</f>
        <v>2011</v>
      </c>
      <c r="C1249" s="17">
        <f>MONTH(Таблица1[[#This Row],[datetime]])</f>
        <v>7</v>
      </c>
      <c r="D1249" s="17">
        <f>DAY(Таблица1[[#This Row],[datetime]])</f>
        <v>2</v>
      </c>
      <c r="E1249" s="17">
        <f>WEEKDAY(Таблица1[[#This Row],[datetime]])</f>
        <v>7</v>
      </c>
      <c r="F1249" s="17">
        <f>HOUR(Таблица1[[#This Row],[datetime]])</f>
        <v>4</v>
      </c>
      <c r="G1249">
        <v>3</v>
      </c>
      <c r="H1249">
        <v>0</v>
      </c>
      <c r="I1249">
        <v>0</v>
      </c>
      <c r="J1249">
        <v>1</v>
      </c>
      <c r="K1249">
        <v>25.42</v>
      </c>
      <c r="L1249">
        <v>30.305</v>
      </c>
      <c r="M1249">
        <v>61</v>
      </c>
      <c r="N1249">
        <v>0</v>
      </c>
      <c r="O1249">
        <v>3</v>
      </c>
      <c r="P1249">
        <v>8</v>
      </c>
      <c r="Q1249">
        <v>11</v>
      </c>
      <c r="R1249">
        <v>1248</v>
      </c>
    </row>
    <row r="1250" spans="1:18" x14ac:dyDescent="0.2">
      <c r="A1250" s="1">
        <v>40732.166666666664</v>
      </c>
      <c r="B1250" s="17">
        <f>YEAR(Таблица1[[#This Row],[datetime]])</f>
        <v>2011</v>
      </c>
      <c r="C1250" s="17">
        <f>MONTH(Таблица1[[#This Row],[datetime]])</f>
        <v>7</v>
      </c>
      <c r="D1250" s="17">
        <f>DAY(Таблица1[[#This Row],[datetime]])</f>
        <v>8</v>
      </c>
      <c r="E1250" s="17">
        <f>WEEKDAY(Таблица1[[#This Row],[datetime]])</f>
        <v>6</v>
      </c>
      <c r="F1250" s="17">
        <f>HOUR(Таблица1[[#This Row],[datetime]])</f>
        <v>4</v>
      </c>
      <c r="G1250">
        <v>3</v>
      </c>
      <c r="H1250">
        <v>0</v>
      </c>
      <c r="I1250">
        <v>1</v>
      </c>
      <c r="J1250">
        <v>1</v>
      </c>
      <c r="K1250">
        <v>28.7</v>
      </c>
      <c r="L1250">
        <v>33.335000000000001</v>
      </c>
      <c r="M1250">
        <v>79</v>
      </c>
      <c r="N1250">
        <v>16.997900000000001</v>
      </c>
      <c r="O1250">
        <v>7</v>
      </c>
      <c r="P1250">
        <v>4</v>
      </c>
      <c r="Q1250">
        <v>11</v>
      </c>
      <c r="R1250">
        <v>1249</v>
      </c>
    </row>
    <row r="1251" spans="1:18" x14ac:dyDescent="0.2">
      <c r="A1251" s="1">
        <v>40756.083333333336</v>
      </c>
      <c r="B1251" s="17">
        <f>YEAR(Таблица1[[#This Row],[datetime]])</f>
        <v>2011</v>
      </c>
      <c r="C1251" s="17">
        <f>MONTH(Таблица1[[#This Row],[datetime]])</f>
        <v>8</v>
      </c>
      <c r="D1251" s="17">
        <f>DAY(Таблица1[[#This Row],[datetime]])</f>
        <v>1</v>
      </c>
      <c r="E1251" s="17">
        <f>WEEKDAY(Таблица1[[#This Row],[datetime]])</f>
        <v>2</v>
      </c>
      <c r="F1251" s="17">
        <f>HOUR(Таблица1[[#This Row],[datetime]])</f>
        <v>2</v>
      </c>
      <c r="G1251">
        <v>3</v>
      </c>
      <c r="H1251">
        <v>0</v>
      </c>
      <c r="I1251">
        <v>1</v>
      </c>
      <c r="J1251">
        <v>1</v>
      </c>
      <c r="K1251">
        <v>28.7</v>
      </c>
      <c r="L1251">
        <v>33.335000000000001</v>
      </c>
      <c r="M1251">
        <v>74</v>
      </c>
      <c r="N1251">
        <v>7.0015000000000001</v>
      </c>
      <c r="O1251">
        <v>4</v>
      </c>
      <c r="P1251">
        <v>7</v>
      </c>
      <c r="Q1251">
        <v>11</v>
      </c>
      <c r="R1251">
        <v>1250</v>
      </c>
    </row>
    <row r="1252" spans="1:18" x14ac:dyDescent="0.2">
      <c r="A1252" s="1">
        <v>40758.083333333336</v>
      </c>
      <c r="B1252" s="17">
        <f>YEAR(Таблица1[[#This Row],[datetime]])</f>
        <v>2011</v>
      </c>
      <c r="C1252" s="17">
        <f>MONTH(Таблица1[[#This Row],[datetime]])</f>
        <v>8</v>
      </c>
      <c r="D1252" s="17">
        <f>DAY(Таблица1[[#This Row],[datetime]])</f>
        <v>3</v>
      </c>
      <c r="E1252" s="17">
        <f>WEEKDAY(Таблица1[[#This Row],[datetime]])</f>
        <v>4</v>
      </c>
      <c r="F1252" s="17">
        <f>HOUR(Таблица1[[#This Row],[datetime]])</f>
        <v>2</v>
      </c>
      <c r="G1252">
        <v>3</v>
      </c>
      <c r="H1252">
        <v>0</v>
      </c>
      <c r="I1252">
        <v>1</v>
      </c>
      <c r="J1252">
        <v>2</v>
      </c>
      <c r="K1252">
        <v>31.98</v>
      </c>
      <c r="L1252">
        <v>35.604999999999997</v>
      </c>
      <c r="M1252">
        <v>49</v>
      </c>
      <c r="N1252">
        <v>11.0014</v>
      </c>
      <c r="O1252">
        <v>2</v>
      </c>
      <c r="P1252">
        <v>9</v>
      </c>
      <c r="Q1252">
        <v>11</v>
      </c>
      <c r="R1252">
        <v>1251</v>
      </c>
    </row>
    <row r="1253" spans="1:18" x14ac:dyDescent="0.2">
      <c r="A1253" s="1">
        <v>40765.083333333336</v>
      </c>
      <c r="B1253" s="17">
        <f>YEAR(Таблица1[[#This Row],[datetime]])</f>
        <v>2011</v>
      </c>
      <c r="C1253" s="17">
        <f>MONTH(Таблица1[[#This Row],[datetime]])</f>
        <v>8</v>
      </c>
      <c r="D1253" s="17">
        <f>DAY(Таблица1[[#This Row],[datetime]])</f>
        <v>10</v>
      </c>
      <c r="E1253" s="17">
        <f>WEEKDAY(Таблица1[[#This Row],[datetime]])</f>
        <v>4</v>
      </c>
      <c r="F1253" s="17">
        <f>HOUR(Таблица1[[#This Row],[datetime]])</f>
        <v>2</v>
      </c>
      <c r="G1253">
        <v>3</v>
      </c>
      <c r="H1253">
        <v>0</v>
      </c>
      <c r="I1253">
        <v>1</v>
      </c>
      <c r="J1253">
        <v>1</v>
      </c>
      <c r="K1253">
        <v>29.52</v>
      </c>
      <c r="L1253">
        <v>33.335000000000001</v>
      </c>
      <c r="M1253">
        <v>54</v>
      </c>
      <c r="N1253">
        <v>11.0014</v>
      </c>
      <c r="O1253">
        <v>1</v>
      </c>
      <c r="P1253">
        <v>10</v>
      </c>
      <c r="Q1253">
        <v>11</v>
      </c>
      <c r="R1253">
        <v>1252</v>
      </c>
    </row>
    <row r="1254" spans="1:18" x14ac:dyDescent="0.2">
      <c r="A1254" s="1">
        <v>40766.083333333336</v>
      </c>
      <c r="B1254" s="17">
        <f>YEAR(Таблица1[[#This Row],[datetime]])</f>
        <v>2011</v>
      </c>
      <c r="C1254" s="17">
        <f>MONTH(Таблица1[[#This Row],[datetime]])</f>
        <v>8</v>
      </c>
      <c r="D1254" s="17">
        <f>DAY(Таблица1[[#This Row],[datetime]])</f>
        <v>11</v>
      </c>
      <c r="E1254" s="17">
        <f>WEEKDAY(Таблица1[[#This Row],[datetime]])</f>
        <v>5</v>
      </c>
      <c r="F1254" s="17">
        <f>HOUR(Таблица1[[#This Row],[datetime]])</f>
        <v>2</v>
      </c>
      <c r="G1254">
        <v>3</v>
      </c>
      <c r="H1254">
        <v>0</v>
      </c>
      <c r="I1254">
        <v>1</v>
      </c>
      <c r="J1254">
        <v>1</v>
      </c>
      <c r="K1254">
        <v>27.06</v>
      </c>
      <c r="L1254">
        <v>31.06</v>
      </c>
      <c r="M1254">
        <v>54</v>
      </c>
      <c r="N1254">
        <v>8.9981000000000009</v>
      </c>
      <c r="O1254">
        <v>3</v>
      </c>
      <c r="P1254">
        <v>8</v>
      </c>
      <c r="Q1254">
        <v>11</v>
      </c>
      <c r="R1254">
        <v>1253</v>
      </c>
    </row>
    <row r="1255" spans="1:18" x14ac:dyDescent="0.2">
      <c r="A1255" s="1">
        <v>40791.25</v>
      </c>
      <c r="B1255" s="17">
        <f>YEAR(Таблица1[[#This Row],[datetime]])</f>
        <v>2011</v>
      </c>
      <c r="C1255" s="17">
        <f>MONTH(Таблица1[[#This Row],[datetime]])</f>
        <v>9</v>
      </c>
      <c r="D1255" s="17">
        <f>DAY(Таблица1[[#This Row],[datetime]])</f>
        <v>5</v>
      </c>
      <c r="E1255" s="17">
        <f>WEEKDAY(Таблица1[[#This Row],[datetime]])</f>
        <v>2</v>
      </c>
      <c r="F1255" s="17">
        <f>HOUR(Таблица1[[#This Row],[datetime]])</f>
        <v>6</v>
      </c>
      <c r="G1255">
        <v>3</v>
      </c>
      <c r="H1255">
        <v>1</v>
      </c>
      <c r="I1255">
        <v>0</v>
      </c>
      <c r="J1255">
        <v>2</v>
      </c>
      <c r="K1255">
        <v>27.06</v>
      </c>
      <c r="L1255">
        <v>31.06</v>
      </c>
      <c r="M1255">
        <v>74</v>
      </c>
      <c r="N1255">
        <v>8.9981000000000009</v>
      </c>
      <c r="O1255">
        <v>6</v>
      </c>
      <c r="P1255">
        <v>5</v>
      </c>
      <c r="Q1255">
        <v>11</v>
      </c>
      <c r="R1255">
        <v>1254</v>
      </c>
    </row>
    <row r="1256" spans="1:18" x14ac:dyDescent="0.2">
      <c r="A1256" s="1">
        <v>40793.541666666664</v>
      </c>
      <c r="B1256" s="17">
        <f>YEAR(Таблица1[[#This Row],[datetime]])</f>
        <v>2011</v>
      </c>
      <c r="C1256" s="17">
        <f>MONTH(Таблица1[[#This Row],[datetime]])</f>
        <v>9</v>
      </c>
      <c r="D1256" s="17">
        <f>DAY(Таблица1[[#This Row],[datetime]])</f>
        <v>7</v>
      </c>
      <c r="E1256" s="17">
        <f>WEEKDAY(Таблица1[[#This Row],[datetime]])</f>
        <v>4</v>
      </c>
      <c r="F1256" s="17">
        <f>HOUR(Таблица1[[#This Row],[datetime]])</f>
        <v>13</v>
      </c>
      <c r="G1256">
        <v>3</v>
      </c>
      <c r="H1256">
        <v>0</v>
      </c>
      <c r="I1256">
        <v>1</v>
      </c>
      <c r="J1256">
        <v>3</v>
      </c>
      <c r="K1256">
        <v>24.6</v>
      </c>
      <c r="L1256">
        <v>27.274999999999999</v>
      </c>
      <c r="M1256">
        <v>88</v>
      </c>
      <c r="N1256">
        <v>0</v>
      </c>
      <c r="O1256">
        <v>2</v>
      </c>
      <c r="P1256">
        <v>9</v>
      </c>
      <c r="Q1256">
        <v>11</v>
      </c>
      <c r="R1256">
        <v>1255</v>
      </c>
    </row>
    <row r="1257" spans="1:18" x14ac:dyDescent="0.2">
      <c r="A1257" s="1">
        <v>40821.041666666664</v>
      </c>
      <c r="B1257" s="17">
        <f>YEAR(Таблица1[[#This Row],[datetime]])</f>
        <v>2011</v>
      </c>
      <c r="C1257" s="17">
        <f>MONTH(Таблица1[[#This Row],[datetime]])</f>
        <v>10</v>
      </c>
      <c r="D1257" s="17">
        <f>DAY(Таблица1[[#This Row],[datetime]])</f>
        <v>5</v>
      </c>
      <c r="E1257" s="17">
        <f>WEEKDAY(Таблица1[[#This Row],[datetime]])</f>
        <v>4</v>
      </c>
      <c r="F1257" s="17">
        <f>HOUR(Таблица1[[#This Row],[datetime]])</f>
        <v>1</v>
      </c>
      <c r="G1257">
        <v>4</v>
      </c>
      <c r="H1257">
        <v>0</v>
      </c>
      <c r="I1257">
        <v>1</v>
      </c>
      <c r="J1257">
        <v>1</v>
      </c>
      <c r="K1257">
        <v>19.68</v>
      </c>
      <c r="L1257">
        <v>23.484999999999999</v>
      </c>
      <c r="M1257">
        <v>77</v>
      </c>
      <c r="N1257">
        <v>11.0014</v>
      </c>
      <c r="O1257">
        <v>4</v>
      </c>
      <c r="P1257">
        <v>7</v>
      </c>
      <c r="Q1257">
        <v>11</v>
      </c>
      <c r="R1257">
        <v>1256</v>
      </c>
    </row>
    <row r="1258" spans="1:18" x14ac:dyDescent="0.2">
      <c r="A1258" s="1">
        <v>40826.125</v>
      </c>
      <c r="B1258" s="17">
        <f>YEAR(Таблица1[[#This Row],[datetime]])</f>
        <v>2011</v>
      </c>
      <c r="C1258" s="17">
        <f>MONTH(Таблица1[[#This Row],[datetime]])</f>
        <v>10</v>
      </c>
      <c r="D1258" s="17">
        <f>DAY(Таблица1[[#This Row],[datetime]])</f>
        <v>10</v>
      </c>
      <c r="E1258" s="17">
        <f>WEEKDAY(Таблица1[[#This Row],[datetime]])</f>
        <v>2</v>
      </c>
      <c r="F1258" s="17">
        <f>HOUR(Таблица1[[#This Row],[datetime]])</f>
        <v>3</v>
      </c>
      <c r="G1258">
        <v>4</v>
      </c>
      <c r="H1258">
        <v>1</v>
      </c>
      <c r="I1258">
        <v>0</v>
      </c>
      <c r="J1258">
        <v>1</v>
      </c>
      <c r="K1258">
        <v>18.86</v>
      </c>
      <c r="L1258">
        <v>22.725000000000001</v>
      </c>
      <c r="M1258">
        <v>88</v>
      </c>
      <c r="N1258">
        <v>0</v>
      </c>
      <c r="O1258">
        <v>2</v>
      </c>
      <c r="P1258">
        <v>9</v>
      </c>
      <c r="Q1258">
        <v>11</v>
      </c>
      <c r="R1258">
        <v>1257</v>
      </c>
    </row>
    <row r="1259" spans="1:18" x14ac:dyDescent="0.2">
      <c r="A1259" s="1">
        <v>40827.041666666664</v>
      </c>
      <c r="B1259" s="17">
        <f>YEAR(Таблица1[[#This Row],[datetime]])</f>
        <v>2011</v>
      </c>
      <c r="C1259" s="17">
        <f>MONTH(Таблица1[[#This Row],[datetime]])</f>
        <v>10</v>
      </c>
      <c r="D1259" s="17">
        <f>DAY(Таблица1[[#This Row],[datetime]])</f>
        <v>11</v>
      </c>
      <c r="E1259" s="17">
        <f>WEEKDAY(Таблица1[[#This Row],[datetime]])</f>
        <v>3</v>
      </c>
      <c r="F1259" s="17">
        <f>HOUR(Таблица1[[#This Row],[datetime]])</f>
        <v>1</v>
      </c>
      <c r="G1259">
        <v>4</v>
      </c>
      <c r="H1259">
        <v>0</v>
      </c>
      <c r="I1259">
        <v>1</v>
      </c>
      <c r="J1259">
        <v>2</v>
      </c>
      <c r="K1259">
        <v>21.32</v>
      </c>
      <c r="L1259">
        <v>25</v>
      </c>
      <c r="M1259">
        <v>94</v>
      </c>
      <c r="N1259">
        <v>6.0031999999999996</v>
      </c>
      <c r="O1259">
        <v>2</v>
      </c>
      <c r="P1259">
        <v>9</v>
      </c>
      <c r="Q1259">
        <v>11</v>
      </c>
      <c r="R1259">
        <v>1258</v>
      </c>
    </row>
    <row r="1260" spans="1:18" x14ac:dyDescent="0.2">
      <c r="A1260" s="1">
        <v>40834.041666666664</v>
      </c>
      <c r="B1260" s="17">
        <f>YEAR(Таблица1[[#This Row],[datetime]])</f>
        <v>2011</v>
      </c>
      <c r="C1260" s="17">
        <f>MONTH(Таблица1[[#This Row],[datetime]])</f>
        <v>10</v>
      </c>
      <c r="D1260" s="17">
        <f>DAY(Таблица1[[#This Row],[datetime]])</f>
        <v>18</v>
      </c>
      <c r="E1260" s="17">
        <f>WEEKDAY(Таблица1[[#This Row],[datetime]])</f>
        <v>3</v>
      </c>
      <c r="F1260" s="17">
        <f>HOUR(Таблица1[[#This Row],[datetime]])</f>
        <v>1</v>
      </c>
      <c r="G1260">
        <v>4</v>
      </c>
      <c r="H1260">
        <v>0</v>
      </c>
      <c r="I1260">
        <v>1</v>
      </c>
      <c r="J1260">
        <v>2</v>
      </c>
      <c r="K1260">
        <v>18.86</v>
      </c>
      <c r="L1260">
        <v>22.725000000000001</v>
      </c>
      <c r="M1260">
        <v>88</v>
      </c>
      <c r="N1260">
        <v>0</v>
      </c>
      <c r="O1260">
        <v>4</v>
      </c>
      <c r="P1260">
        <v>7</v>
      </c>
      <c r="Q1260">
        <v>11</v>
      </c>
      <c r="R1260">
        <v>1259</v>
      </c>
    </row>
    <row r="1261" spans="1:18" x14ac:dyDescent="0.2">
      <c r="A1261" s="1">
        <v>40848.041666666664</v>
      </c>
      <c r="B1261" s="17">
        <f>YEAR(Таблица1[[#This Row],[datetime]])</f>
        <v>2011</v>
      </c>
      <c r="C1261" s="17">
        <f>MONTH(Таблица1[[#This Row],[datetime]])</f>
        <v>11</v>
      </c>
      <c r="D1261" s="17">
        <f>DAY(Таблица1[[#This Row],[datetime]])</f>
        <v>1</v>
      </c>
      <c r="E1261" s="17">
        <f>WEEKDAY(Таблица1[[#This Row],[datetime]])</f>
        <v>3</v>
      </c>
      <c r="F1261" s="17">
        <f>HOUR(Таблица1[[#This Row],[datetime]])</f>
        <v>1</v>
      </c>
      <c r="G1261">
        <v>4</v>
      </c>
      <c r="H1261">
        <v>0</v>
      </c>
      <c r="I1261">
        <v>1</v>
      </c>
      <c r="J1261">
        <v>1</v>
      </c>
      <c r="K1261">
        <v>14.76</v>
      </c>
      <c r="L1261">
        <v>17.425000000000001</v>
      </c>
      <c r="M1261">
        <v>81</v>
      </c>
      <c r="N1261">
        <v>8.9981000000000009</v>
      </c>
      <c r="O1261">
        <v>3</v>
      </c>
      <c r="P1261">
        <v>8</v>
      </c>
      <c r="Q1261">
        <v>11</v>
      </c>
      <c r="R1261">
        <v>1260</v>
      </c>
    </row>
    <row r="1262" spans="1:18" x14ac:dyDescent="0.2">
      <c r="A1262" s="1">
        <v>40855.041666666664</v>
      </c>
      <c r="B1262" s="17">
        <f>YEAR(Таблица1[[#This Row],[datetime]])</f>
        <v>2011</v>
      </c>
      <c r="C1262" s="17">
        <f>MONTH(Таблица1[[#This Row],[datetime]])</f>
        <v>11</v>
      </c>
      <c r="D1262" s="17">
        <f>DAY(Таблица1[[#This Row],[datetime]])</f>
        <v>8</v>
      </c>
      <c r="E1262" s="17">
        <f>WEEKDAY(Таблица1[[#This Row],[datetime]])</f>
        <v>3</v>
      </c>
      <c r="F1262" s="17">
        <f>HOUR(Таблица1[[#This Row],[datetime]])</f>
        <v>1</v>
      </c>
      <c r="G1262">
        <v>4</v>
      </c>
      <c r="H1262">
        <v>0</v>
      </c>
      <c r="I1262">
        <v>1</v>
      </c>
      <c r="J1262">
        <v>1</v>
      </c>
      <c r="K1262">
        <v>13.12</v>
      </c>
      <c r="L1262">
        <v>16.664999999999999</v>
      </c>
      <c r="M1262">
        <v>93</v>
      </c>
      <c r="N1262">
        <v>7.0015000000000001</v>
      </c>
      <c r="O1262">
        <v>3</v>
      </c>
      <c r="P1262">
        <v>8</v>
      </c>
      <c r="Q1262">
        <v>11</v>
      </c>
      <c r="R1262">
        <v>1261</v>
      </c>
    </row>
    <row r="1263" spans="1:18" x14ac:dyDescent="0.2">
      <c r="A1263" s="1">
        <v>40857.041666666664</v>
      </c>
      <c r="B1263" s="17">
        <f>YEAR(Таблица1[[#This Row],[datetime]])</f>
        <v>2011</v>
      </c>
      <c r="C1263" s="17">
        <f>MONTH(Таблица1[[#This Row],[datetime]])</f>
        <v>11</v>
      </c>
      <c r="D1263" s="17">
        <f>DAY(Таблица1[[#This Row],[datetime]])</f>
        <v>10</v>
      </c>
      <c r="E1263" s="17">
        <f>WEEKDAY(Таблица1[[#This Row],[datetime]])</f>
        <v>5</v>
      </c>
      <c r="F1263" s="17">
        <f>HOUR(Таблица1[[#This Row],[datetime]])</f>
        <v>1</v>
      </c>
      <c r="G1263">
        <v>4</v>
      </c>
      <c r="H1263">
        <v>0</v>
      </c>
      <c r="I1263">
        <v>1</v>
      </c>
      <c r="J1263">
        <v>2</v>
      </c>
      <c r="K1263">
        <v>16.399999999999999</v>
      </c>
      <c r="L1263">
        <v>20.454999999999998</v>
      </c>
      <c r="M1263">
        <v>87</v>
      </c>
      <c r="N1263">
        <v>0</v>
      </c>
      <c r="O1263">
        <v>1</v>
      </c>
      <c r="P1263">
        <v>10</v>
      </c>
      <c r="Q1263">
        <v>11</v>
      </c>
      <c r="R1263">
        <v>1262</v>
      </c>
    </row>
    <row r="1264" spans="1:18" x14ac:dyDescent="0.2">
      <c r="A1264" s="1">
        <v>40857.125</v>
      </c>
      <c r="B1264" s="17">
        <f>YEAR(Таблица1[[#This Row],[datetime]])</f>
        <v>2011</v>
      </c>
      <c r="C1264" s="17">
        <f>MONTH(Таблица1[[#This Row],[datetime]])</f>
        <v>11</v>
      </c>
      <c r="D1264" s="17">
        <f>DAY(Таблица1[[#This Row],[datetime]])</f>
        <v>10</v>
      </c>
      <c r="E1264" s="17">
        <f>WEEKDAY(Таблица1[[#This Row],[datetime]])</f>
        <v>5</v>
      </c>
      <c r="F1264" s="17">
        <f>HOUR(Таблица1[[#This Row],[datetime]])</f>
        <v>3</v>
      </c>
      <c r="G1264">
        <v>4</v>
      </c>
      <c r="H1264">
        <v>0</v>
      </c>
      <c r="I1264">
        <v>1</v>
      </c>
      <c r="J1264">
        <v>1</v>
      </c>
      <c r="K1264">
        <v>15.58</v>
      </c>
      <c r="L1264">
        <v>19.695</v>
      </c>
      <c r="M1264">
        <v>94</v>
      </c>
      <c r="N1264">
        <v>6.0031999999999996</v>
      </c>
      <c r="O1264">
        <v>0</v>
      </c>
      <c r="P1264">
        <v>11</v>
      </c>
      <c r="Q1264">
        <v>11</v>
      </c>
      <c r="R1264">
        <v>1263</v>
      </c>
    </row>
    <row r="1265" spans="1:18" x14ac:dyDescent="0.2">
      <c r="A1265" s="1">
        <v>40858.083333333336</v>
      </c>
      <c r="B1265" s="17">
        <f>YEAR(Таблица1[[#This Row],[datetime]])</f>
        <v>2011</v>
      </c>
      <c r="C1265" s="17">
        <f>MONTH(Таблица1[[#This Row],[datetime]])</f>
        <v>11</v>
      </c>
      <c r="D1265" s="17">
        <f>DAY(Таблица1[[#This Row],[datetime]])</f>
        <v>11</v>
      </c>
      <c r="E1265" s="17">
        <f>WEEKDAY(Таблица1[[#This Row],[datetime]])</f>
        <v>6</v>
      </c>
      <c r="F1265" s="17">
        <f>HOUR(Таблица1[[#This Row],[datetime]])</f>
        <v>2</v>
      </c>
      <c r="G1265">
        <v>4</v>
      </c>
      <c r="H1265">
        <v>1</v>
      </c>
      <c r="I1265">
        <v>0</v>
      </c>
      <c r="J1265">
        <v>1</v>
      </c>
      <c r="K1265">
        <v>13.12</v>
      </c>
      <c r="L1265">
        <v>14.395</v>
      </c>
      <c r="M1265">
        <v>57</v>
      </c>
      <c r="N1265">
        <v>19.001200000000001</v>
      </c>
      <c r="O1265">
        <v>1</v>
      </c>
      <c r="P1265">
        <v>10</v>
      </c>
      <c r="Q1265">
        <v>11</v>
      </c>
      <c r="R1265">
        <v>1264</v>
      </c>
    </row>
    <row r="1266" spans="1:18" x14ac:dyDescent="0.2">
      <c r="A1266" s="1">
        <v>40861.041666666664</v>
      </c>
      <c r="B1266" s="17">
        <f>YEAR(Таблица1[[#This Row],[datetime]])</f>
        <v>2011</v>
      </c>
      <c r="C1266" s="17">
        <f>MONTH(Таблица1[[#This Row],[datetime]])</f>
        <v>11</v>
      </c>
      <c r="D1266" s="17">
        <f>DAY(Таблица1[[#This Row],[datetime]])</f>
        <v>14</v>
      </c>
      <c r="E1266" s="17">
        <f>WEEKDAY(Таблица1[[#This Row],[datetime]])</f>
        <v>2</v>
      </c>
      <c r="F1266" s="17">
        <f>HOUR(Таблица1[[#This Row],[datetime]])</f>
        <v>1</v>
      </c>
      <c r="G1266">
        <v>4</v>
      </c>
      <c r="H1266">
        <v>0</v>
      </c>
      <c r="I1266">
        <v>1</v>
      </c>
      <c r="J1266">
        <v>1</v>
      </c>
      <c r="K1266">
        <v>18.86</v>
      </c>
      <c r="L1266">
        <v>22.725000000000001</v>
      </c>
      <c r="M1266">
        <v>63</v>
      </c>
      <c r="N1266">
        <v>19.999500000000001</v>
      </c>
      <c r="O1266">
        <v>5</v>
      </c>
      <c r="P1266">
        <v>6</v>
      </c>
      <c r="Q1266">
        <v>11</v>
      </c>
      <c r="R1266">
        <v>1265</v>
      </c>
    </row>
    <row r="1267" spans="1:18" x14ac:dyDescent="0.2">
      <c r="A1267" s="1">
        <v>40880.25</v>
      </c>
      <c r="B1267" s="17">
        <f>YEAR(Таблица1[[#This Row],[datetime]])</f>
        <v>2011</v>
      </c>
      <c r="C1267" s="17">
        <f>MONTH(Таблица1[[#This Row],[datetime]])</f>
        <v>12</v>
      </c>
      <c r="D1267" s="17">
        <f>DAY(Таблица1[[#This Row],[datetime]])</f>
        <v>3</v>
      </c>
      <c r="E1267" s="17">
        <f>WEEKDAY(Таблица1[[#This Row],[datetime]])</f>
        <v>7</v>
      </c>
      <c r="F1267" s="17">
        <f>HOUR(Таблица1[[#This Row],[datetime]])</f>
        <v>6</v>
      </c>
      <c r="G1267">
        <v>4</v>
      </c>
      <c r="H1267">
        <v>0</v>
      </c>
      <c r="I1267">
        <v>0</v>
      </c>
      <c r="J1267">
        <v>1</v>
      </c>
      <c r="K1267">
        <v>9.84</v>
      </c>
      <c r="L1267">
        <v>12.88</v>
      </c>
      <c r="M1267">
        <v>65</v>
      </c>
      <c r="N1267">
        <v>7.0015000000000001</v>
      </c>
      <c r="O1267">
        <v>1</v>
      </c>
      <c r="P1267">
        <v>10</v>
      </c>
      <c r="Q1267">
        <v>11</v>
      </c>
      <c r="R1267">
        <v>1266</v>
      </c>
    </row>
    <row r="1268" spans="1:18" x14ac:dyDescent="0.2">
      <c r="A1268" s="1">
        <v>40881.166666666664</v>
      </c>
      <c r="B1268" s="17">
        <f>YEAR(Таблица1[[#This Row],[datetime]])</f>
        <v>2011</v>
      </c>
      <c r="C1268" s="17">
        <f>MONTH(Таблица1[[#This Row],[datetime]])</f>
        <v>12</v>
      </c>
      <c r="D1268" s="17">
        <f>DAY(Таблица1[[#This Row],[datetime]])</f>
        <v>4</v>
      </c>
      <c r="E1268" s="17">
        <f>WEEKDAY(Таблица1[[#This Row],[datetime]])</f>
        <v>1</v>
      </c>
      <c r="F1268" s="17">
        <f>HOUR(Таблица1[[#This Row],[datetime]])</f>
        <v>4</v>
      </c>
      <c r="G1268">
        <v>4</v>
      </c>
      <c r="H1268">
        <v>0</v>
      </c>
      <c r="I1268">
        <v>0</v>
      </c>
      <c r="J1268">
        <v>1</v>
      </c>
      <c r="K1268">
        <v>10.66</v>
      </c>
      <c r="L1268">
        <v>15.15</v>
      </c>
      <c r="M1268">
        <v>87</v>
      </c>
      <c r="N1268">
        <v>0</v>
      </c>
      <c r="O1268">
        <v>2</v>
      </c>
      <c r="P1268">
        <v>9</v>
      </c>
      <c r="Q1268">
        <v>11</v>
      </c>
      <c r="R1268">
        <v>1267</v>
      </c>
    </row>
    <row r="1269" spans="1:18" x14ac:dyDescent="0.2">
      <c r="A1269" s="1">
        <v>40887.25</v>
      </c>
      <c r="B1269" s="17">
        <f>YEAR(Таблица1[[#This Row],[datetime]])</f>
        <v>2011</v>
      </c>
      <c r="C1269" s="17">
        <f>MONTH(Таблица1[[#This Row],[datetime]])</f>
        <v>12</v>
      </c>
      <c r="D1269" s="17">
        <f>DAY(Таблица1[[#This Row],[datetime]])</f>
        <v>10</v>
      </c>
      <c r="E1269" s="17">
        <f>WEEKDAY(Таблица1[[#This Row],[datetime]])</f>
        <v>7</v>
      </c>
      <c r="F1269" s="17">
        <f>HOUR(Таблица1[[#This Row],[datetime]])</f>
        <v>6</v>
      </c>
      <c r="G1269">
        <v>4</v>
      </c>
      <c r="H1269">
        <v>0</v>
      </c>
      <c r="I1269">
        <v>0</v>
      </c>
      <c r="J1269">
        <v>1</v>
      </c>
      <c r="K1269">
        <v>9.84</v>
      </c>
      <c r="L1269">
        <v>12.88</v>
      </c>
      <c r="M1269">
        <v>65</v>
      </c>
      <c r="N1269">
        <v>7.0015000000000001</v>
      </c>
      <c r="O1269">
        <v>1</v>
      </c>
      <c r="P1269">
        <v>10</v>
      </c>
      <c r="Q1269">
        <v>11</v>
      </c>
      <c r="R1269">
        <v>1268</v>
      </c>
    </row>
    <row r="1270" spans="1:18" x14ac:dyDescent="0.2">
      <c r="A1270" s="1">
        <v>40887.291666666664</v>
      </c>
      <c r="B1270" s="17">
        <f>YEAR(Таблица1[[#This Row],[datetime]])</f>
        <v>2011</v>
      </c>
      <c r="C1270" s="17">
        <f>MONTH(Таблица1[[#This Row],[datetime]])</f>
        <v>12</v>
      </c>
      <c r="D1270" s="17">
        <f>DAY(Таблица1[[#This Row],[datetime]])</f>
        <v>10</v>
      </c>
      <c r="E1270" s="17">
        <f>WEEKDAY(Таблица1[[#This Row],[datetime]])</f>
        <v>7</v>
      </c>
      <c r="F1270" s="17">
        <f>HOUR(Таблица1[[#This Row],[datetime]])</f>
        <v>7</v>
      </c>
      <c r="G1270">
        <v>4</v>
      </c>
      <c r="H1270">
        <v>0</v>
      </c>
      <c r="I1270">
        <v>0</v>
      </c>
      <c r="J1270">
        <v>1</v>
      </c>
      <c r="K1270">
        <v>9.84</v>
      </c>
      <c r="L1270">
        <v>11.365</v>
      </c>
      <c r="M1270">
        <v>65</v>
      </c>
      <c r="N1270">
        <v>12.997999999999999</v>
      </c>
      <c r="O1270">
        <v>0</v>
      </c>
      <c r="P1270">
        <v>11</v>
      </c>
      <c r="Q1270">
        <v>11</v>
      </c>
      <c r="R1270">
        <v>1269</v>
      </c>
    </row>
    <row r="1271" spans="1:18" x14ac:dyDescent="0.2">
      <c r="A1271" s="1">
        <v>40896.041666666664</v>
      </c>
      <c r="B1271" s="17">
        <f>YEAR(Таблица1[[#This Row],[datetime]])</f>
        <v>2011</v>
      </c>
      <c r="C1271" s="17">
        <f>MONTH(Таблица1[[#This Row],[datetime]])</f>
        <v>12</v>
      </c>
      <c r="D1271" s="17">
        <f>DAY(Таблица1[[#This Row],[datetime]])</f>
        <v>19</v>
      </c>
      <c r="E1271" s="17">
        <f>WEEKDAY(Таблица1[[#This Row],[datetime]])</f>
        <v>2</v>
      </c>
      <c r="F1271" s="17">
        <f>HOUR(Таблица1[[#This Row],[datetime]])</f>
        <v>1</v>
      </c>
      <c r="G1271">
        <v>4</v>
      </c>
      <c r="H1271">
        <v>0</v>
      </c>
      <c r="I1271">
        <v>1</v>
      </c>
      <c r="J1271">
        <v>1</v>
      </c>
      <c r="K1271">
        <v>7.38</v>
      </c>
      <c r="L1271">
        <v>10.605</v>
      </c>
      <c r="M1271">
        <v>80</v>
      </c>
      <c r="N1271">
        <v>6.0031999999999996</v>
      </c>
      <c r="O1271">
        <v>3</v>
      </c>
      <c r="P1271">
        <v>8</v>
      </c>
      <c r="Q1271">
        <v>11</v>
      </c>
      <c r="R1271">
        <v>1270</v>
      </c>
    </row>
    <row r="1272" spans="1:18" x14ac:dyDescent="0.2">
      <c r="A1272" s="1">
        <v>40969</v>
      </c>
      <c r="B1272" s="17">
        <f>YEAR(Таблица1[[#This Row],[datetime]])</f>
        <v>2012</v>
      </c>
      <c r="C1272" s="17">
        <f>MONTH(Таблица1[[#This Row],[datetime]])</f>
        <v>3</v>
      </c>
      <c r="D1272" s="17">
        <f>DAY(Таблица1[[#This Row],[datetime]])</f>
        <v>1</v>
      </c>
      <c r="E1272" s="17">
        <f>WEEKDAY(Таблица1[[#This Row],[datetime]])</f>
        <v>5</v>
      </c>
      <c r="F1272" s="17">
        <f>HOUR(Таблица1[[#This Row],[datetime]])</f>
        <v>0</v>
      </c>
      <c r="G1272">
        <v>1</v>
      </c>
      <c r="H1272">
        <v>0</v>
      </c>
      <c r="I1272">
        <v>1</v>
      </c>
      <c r="J1272">
        <v>2</v>
      </c>
      <c r="K1272">
        <v>17.22</v>
      </c>
      <c r="L1272">
        <v>21.21</v>
      </c>
      <c r="M1272">
        <v>94</v>
      </c>
      <c r="N1272">
        <v>0</v>
      </c>
      <c r="O1272">
        <v>1</v>
      </c>
      <c r="P1272">
        <v>10</v>
      </c>
      <c r="Q1272">
        <v>11</v>
      </c>
      <c r="R1272">
        <v>1271</v>
      </c>
    </row>
    <row r="1273" spans="1:18" x14ac:dyDescent="0.2">
      <c r="A1273" s="1">
        <v>40976.083333333336</v>
      </c>
      <c r="B1273" s="17">
        <f>YEAR(Таблица1[[#This Row],[datetime]])</f>
        <v>2012</v>
      </c>
      <c r="C1273" s="17">
        <f>MONTH(Таблица1[[#This Row],[datetime]])</f>
        <v>3</v>
      </c>
      <c r="D1273" s="17">
        <f>DAY(Таблица1[[#This Row],[datetime]])</f>
        <v>8</v>
      </c>
      <c r="E1273" s="17">
        <f>WEEKDAY(Таблица1[[#This Row],[datetime]])</f>
        <v>5</v>
      </c>
      <c r="F1273" s="17">
        <f>HOUR(Таблица1[[#This Row],[datetime]])</f>
        <v>2</v>
      </c>
      <c r="G1273">
        <v>1</v>
      </c>
      <c r="H1273">
        <v>0</v>
      </c>
      <c r="I1273">
        <v>1</v>
      </c>
      <c r="J1273">
        <v>1</v>
      </c>
      <c r="K1273">
        <v>18.86</v>
      </c>
      <c r="L1273">
        <v>22.725000000000001</v>
      </c>
      <c r="M1273">
        <v>63</v>
      </c>
      <c r="N1273">
        <v>26.002700000000001</v>
      </c>
      <c r="O1273">
        <v>6</v>
      </c>
      <c r="P1273">
        <v>5</v>
      </c>
      <c r="Q1273">
        <v>11</v>
      </c>
      <c r="R1273">
        <v>1272</v>
      </c>
    </row>
    <row r="1274" spans="1:18" x14ac:dyDescent="0.2">
      <c r="A1274" s="1">
        <v>40977.083333333336</v>
      </c>
      <c r="B1274" s="17">
        <f>YEAR(Таблица1[[#This Row],[datetime]])</f>
        <v>2012</v>
      </c>
      <c r="C1274" s="17">
        <f>MONTH(Таблица1[[#This Row],[datetime]])</f>
        <v>3</v>
      </c>
      <c r="D1274" s="17">
        <f>DAY(Таблица1[[#This Row],[datetime]])</f>
        <v>9</v>
      </c>
      <c r="E1274" s="17">
        <f>WEEKDAY(Таблица1[[#This Row],[datetime]])</f>
        <v>6</v>
      </c>
      <c r="F1274" s="17">
        <f>HOUR(Таблица1[[#This Row],[datetime]])</f>
        <v>2</v>
      </c>
      <c r="G1274">
        <v>1</v>
      </c>
      <c r="H1274">
        <v>0</v>
      </c>
      <c r="I1274">
        <v>1</v>
      </c>
      <c r="J1274">
        <v>3</v>
      </c>
      <c r="K1274">
        <v>19.68</v>
      </c>
      <c r="L1274">
        <v>23.484999999999999</v>
      </c>
      <c r="M1274">
        <v>77</v>
      </c>
      <c r="N1274">
        <v>27.999300000000002</v>
      </c>
      <c r="O1274">
        <v>2</v>
      </c>
      <c r="P1274">
        <v>9</v>
      </c>
      <c r="Q1274">
        <v>11</v>
      </c>
      <c r="R1274">
        <v>1273</v>
      </c>
    </row>
    <row r="1275" spans="1:18" x14ac:dyDescent="0.2">
      <c r="A1275" s="1">
        <v>40986.25</v>
      </c>
      <c r="B1275" s="17">
        <f>YEAR(Таблица1[[#This Row],[datetime]])</f>
        <v>2012</v>
      </c>
      <c r="C1275" s="17">
        <f>MONTH(Таблица1[[#This Row],[datetime]])</f>
        <v>3</v>
      </c>
      <c r="D1275" s="17">
        <f>DAY(Таблица1[[#This Row],[datetime]])</f>
        <v>18</v>
      </c>
      <c r="E1275" s="17">
        <f>WEEKDAY(Таблица1[[#This Row],[datetime]])</f>
        <v>1</v>
      </c>
      <c r="F1275" s="17">
        <f>HOUR(Таблица1[[#This Row],[datetime]])</f>
        <v>6</v>
      </c>
      <c r="G1275">
        <v>1</v>
      </c>
      <c r="H1275">
        <v>0</v>
      </c>
      <c r="I1275">
        <v>0</v>
      </c>
      <c r="J1275">
        <v>2</v>
      </c>
      <c r="K1275">
        <v>16.399999999999999</v>
      </c>
      <c r="L1275">
        <v>20.454999999999998</v>
      </c>
      <c r="M1275">
        <v>94</v>
      </c>
      <c r="N1275">
        <v>7.0015000000000001</v>
      </c>
      <c r="O1275">
        <v>2</v>
      </c>
      <c r="P1275">
        <v>9</v>
      </c>
      <c r="Q1275">
        <v>11</v>
      </c>
      <c r="R1275">
        <v>1274</v>
      </c>
    </row>
    <row r="1276" spans="1:18" x14ac:dyDescent="0.2">
      <c r="A1276" s="1">
        <v>41002.041666666664</v>
      </c>
      <c r="B1276" s="17">
        <f>YEAR(Таблица1[[#This Row],[datetime]])</f>
        <v>2012</v>
      </c>
      <c r="C1276" s="17">
        <f>MONTH(Таблица1[[#This Row],[datetime]])</f>
        <v>4</v>
      </c>
      <c r="D1276" s="17">
        <f>DAY(Таблица1[[#This Row],[datetime]])</f>
        <v>3</v>
      </c>
      <c r="E1276" s="17">
        <f>WEEKDAY(Таблица1[[#This Row],[datetime]])</f>
        <v>3</v>
      </c>
      <c r="F1276" s="17">
        <f>HOUR(Таблица1[[#This Row],[datetime]])</f>
        <v>1</v>
      </c>
      <c r="G1276">
        <v>2</v>
      </c>
      <c r="H1276">
        <v>0</v>
      </c>
      <c r="I1276">
        <v>1</v>
      </c>
      <c r="J1276">
        <v>1</v>
      </c>
      <c r="K1276">
        <v>15.58</v>
      </c>
      <c r="L1276">
        <v>19.695</v>
      </c>
      <c r="M1276">
        <v>46</v>
      </c>
      <c r="N1276">
        <v>15.001300000000001</v>
      </c>
      <c r="O1276">
        <v>0</v>
      </c>
      <c r="P1276">
        <v>11</v>
      </c>
      <c r="Q1276">
        <v>11</v>
      </c>
      <c r="R1276">
        <v>1275</v>
      </c>
    </row>
    <row r="1277" spans="1:18" x14ac:dyDescent="0.2">
      <c r="A1277" s="1">
        <v>41003.041666666664</v>
      </c>
      <c r="B1277" s="17">
        <f>YEAR(Таблица1[[#This Row],[datetime]])</f>
        <v>2012</v>
      </c>
      <c r="C1277" s="17">
        <f>MONTH(Таблица1[[#This Row],[datetime]])</f>
        <v>4</v>
      </c>
      <c r="D1277" s="17">
        <f>DAY(Таблица1[[#This Row],[datetime]])</f>
        <v>4</v>
      </c>
      <c r="E1277" s="17">
        <f>WEEKDAY(Таблица1[[#This Row],[datetime]])</f>
        <v>4</v>
      </c>
      <c r="F1277" s="17">
        <f>HOUR(Таблица1[[#This Row],[datetime]])</f>
        <v>1</v>
      </c>
      <c r="G1277">
        <v>2</v>
      </c>
      <c r="H1277">
        <v>0</v>
      </c>
      <c r="I1277">
        <v>1</v>
      </c>
      <c r="J1277">
        <v>1</v>
      </c>
      <c r="K1277">
        <v>18.86</v>
      </c>
      <c r="L1277">
        <v>22.725000000000001</v>
      </c>
      <c r="M1277">
        <v>59</v>
      </c>
      <c r="N1277">
        <v>0</v>
      </c>
      <c r="O1277">
        <v>0</v>
      </c>
      <c r="P1277">
        <v>11</v>
      </c>
      <c r="Q1277">
        <v>11</v>
      </c>
      <c r="R1277">
        <v>1276</v>
      </c>
    </row>
    <row r="1278" spans="1:18" x14ac:dyDescent="0.2">
      <c r="A1278" s="1">
        <v>41005.083333333336</v>
      </c>
      <c r="B1278" s="17">
        <f>YEAR(Таблица1[[#This Row],[datetime]])</f>
        <v>2012</v>
      </c>
      <c r="C1278" s="17">
        <f>MONTH(Таблица1[[#This Row],[datetime]])</f>
        <v>4</v>
      </c>
      <c r="D1278" s="17">
        <f>DAY(Таблица1[[#This Row],[datetime]])</f>
        <v>6</v>
      </c>
      <c r="E1278" s="17">
        <f>WEEKDAY(Таблица1[[#This Row],[datetime]])</f>
        <v>6</v>
      </c>
      <c r="F1278" s="17">
        <f>HOUR(Таблица1[[#This Row],[datetime]])</f>
        <v>2</v>
      </c>
      <c r="G1278">
        <v>2</v>
      </c>
      <c r="H1278">
        <v>0</v>
      </c>
      <c r="I1278">
        <v>1</v>
      </c>
      <c r="J1278">
        <v>1</v>
      </c>
      <c r="K1278">
        <v>14.76</v>
      </c>
      <c r="L1278">
        <v>16.664999999999999</v>
      </c>
      <c r="M1278">
        <v>50</v>
      </c>
      <c r="N1278">
        <v>26.002700000000001</v>
      </c>
      <c r="O1278">
        <v>6</v>
      </c>
      <c r="P1278">
        <v>5</v>
      </c>
      <c r="Q1278">
        <v>11</v>
      </c>
      <c r="R1278">
        <v>1277</v>
      </c>
    </row>
    <row r="1279" spans="1:18" x14ac:dyDescent="0.2">
      <c r="A1279" s="1">
        <v>41012.083333333336</v>
      </c>
      <c r="B1279" s="17">
        <f>YEAR(Таблица1[[#This Row],[datetime]])</f>
        <v>2012</v>
      </c>
      <c r="C1279" s="17">
        <f>MONTH(Таблица1[[#This Row],[datetime]])</f>
        <v>4</v>
      </c>
      <c r="D1279" s="17">
        <f>DAY(Таблица1[[#This Row],[datetime]])</f>
        <v>13</v>
      </c>
      <c r="E1279" s="17">
        <f>WEEKDAY(Таблица1[[#This Row],[datetime]])</f>
        <v>6</v>
      </c>
      <c r="F1279" s="17">
        <f>HOUR(Таблица1[[#This Row],[datetime]])</f>
        <v>2</v>
      </c>
      <c r="G1279">
        <v>2</v>
      </c>
      <c r="H1279">
        <v>0</v>
      </c>
      <c r="I1279">
        <v>1</v>
      </c>
      <c r="J1279">
        <v>1</v>
      </c>
      <c r="K1279">
        <v>13.94</v>
      </c>
      <c r="L1279">
        <v>16.664999999999999</v>
      </c>
      <c r="M1279">
        <v>49</v>
      </c>
      <c r="N1279">
        <v>12.997999999999999</v>
      </c>
      <c r="O1279">
        <v>6</v>
      </c>
      <c r="P1279">
        <v>5</v>
      </c>
      <c r="Q1279">
        <v>11</v>
      </c>
      <c r="R1279">
        <v>1278</v>
      </c>
    </row>
    <row r="1280" spans="1:18" x14ac:dyDescent="0.2">
      <c r="A1280" s="1">
        <v>41012.125</v>
      </c>
      <c r="B1280" s="17">
        <f>YEAR(Таблица1[[#This Row],[datetime]])</f>
        <v>2012</v>
      </c>
      <c r="C1280" s="17">
        <f>MONTH(Таблица1[[#This Row],[datetime]])</f>
        <v>4</v>
      </c>
      <c r="D1280" s="17">
        <f>DAY(Таблица1[[#This Row],[datetime]])</f>
        <v>13</v>
      </c>
      <c r="E1280" s="17">
        <f>WEEKDAY(Таблица1[[#This Row],[datetime]])</f>
        <v>6</v>
      </c>
      <c r="F1280" s="17">
        <f>HOUR(Таблица1[[#This Row],[datetime]])</f>
        <v>3</v>
      </c>
      <c r="G1280">
        <v>2</v>
      </c>
      <c r="H1280">
        <v>0</v>
      </c>
      <c r="I1280">
        <v>1</v>
      </c>
      <c r="J1280">
        <v>1</v>
      </c>
      <c r="K1280">
        <v>13.94</v>
      </c>
      <c r="L1280">
        <v>16.664999999999999</v>
      </c>
      <c r="M1280">
        <v>61</v>
      </c>
      <c r="N1280">
        <v>11.0014</v>
      </c>
      <c r="O1280">
        <v>3</v>
      </c>
      <c r="P1280">
        <v>8</v>
      </c>
      <c r="Q1280">
        <v>11</v>
      </c>
      <c r="R1280">
        <v>1279</v>
      </c>
    </row>
    <row r="1281" spans="1:18" x14ac:dyDescent="0.2">
      <c r="A1281" s="1">
        <v>41016.041666666664</v>
      </c>
      <c r="B1281" s="17">
        <f>YEAR(Таблица1[[#This Row],[datetime]])</f>
        <v>2012</v>
      </c>
      <c r="C1281" s="17">
        <f>MONTH(Таблица1[[#This Row],[datetime]])</f>
        <v>4</v>
      </c>
      <c r="D1281" s="17">
        <f>DAY(Таблица1[[#This Row],[datetime]])</f>
        <v>17</v>
      </c>
      <c r="E1281" s="17">
        <f>WEEKDAY(Таблица1[[#This Row],[datetime]])</f>
        <v>3</v>
      </c>
      <c r="F1281" s="17">
        <f>HOUR(Таблица1[[#This Row],[datetime]])</f>
        <v>1</v>
      </c>
      <c r="G1281">
        <v>2</v>
      </c>
      <c r="H1281">
        <v>0</v>
      </c>
      <c r="I1281">
        <v>1</v>
      </c>
      <c r="J1281">
        <v>1</v>
      </c>
      <c r="K1281">
        <v>26.24</v>
      </c>
      <c r="L1281">
        <v>31.06</v>
      </c>
      <c r="M1281">
        <v>57</v>
      </c>
      <c r="N1281">
        <v>11.0014</v>
      </c>
      <c r="O1281">
        <v>6</v>
      </c>
      <c r="P1281">
        <v>5</v>
      </c>
      <c r="Q1281">
        <v>11</v>
      </c>
      <c r="R1281">
        <v>1280</v>
      </c>
    </row>
    <row r="1282" spans="1:18" x14ac:dyDescent="0.2">
      <c r="A1282" s="1">
        <v>41033.083333333336</v>
      </c>
      <c r="B1282" s="17">
        <f>YEAR(Таблица1[[#This Row],[datetime]])</f>
        <v>2012</v>
      </c>
      <c r="C1282" s="17">
        <f>MONTH(Таблица1[[#This Row],[datetime]])</f>
        <v>5</v>
      </c>
      <c r="D1282" s="17">
        <f>DAY(Таблица1[[#This Row],[datetime]])</f>
        <v>4</v>
      </c>
      <c r="E1282" s="17">
        <f>WEEKDAY(Таблица1[[#This Row],[datetime]])</f>
        <v>6</v>
      </c>
      <c r="F1282" s="17">
        <f>HOUR(Таблица1[[#This Row],[datetime]])</f>
        <v>2</v>
      </c>
      <c r="G1282">
        <v>2</v>
      </c>
      <c r="H1282">
        <v>0</v>
      </c>
      <c r="I1282">
        <v>1</v>
      </c>
      <c r="J1282">
        <v>1</v>
      </c>
      <c r="K1282">
        <v>23.78</v>
      </c>
      <c r="L1282">
        <v>27.274999999999999</v>
      </c>
      <c r="M1282">
        <v>83</v>
      </c>
      <c r="N1282">
        <v>8.9981000000000009</v>
      </c>
      <c r="O1282">
        <v>0</v>
      </c>
      <c r="P1282">
        <v>11</v>
      </c>
      <c r="Q1282">
        <v>11</v>
      </c>
      <c r="R1282">
        <v>1281</v>
      </c>
    </row>
    <row r="1283" spans="1:18" x14ac:dyDescent="0.2">
      <c r="A1283" s="1">
        <v>41035.208333333336</v>
      </c>
      <c r="B1283" s="17">
        <f>YEAR(Таблица1[[#This Row],[datetime]])</f>
        <v>2012</v>
      </c>
      <c r="C1283" s="17">
        <f>MONTH(Таблица1[[#This Row],[datetime]])</f>
        <v>5</v>
      </c>
      <c r="D1283" s="17">
        <f>DAY(Таблица1[[#This Row],[datetime]])</f>
        <v>6</v>
      </c>
      <c r="E1283" s="17">
        <f>WEEKDAY(Таблица1[[#This Row],[datetime]])</f>
        <v>1</v>
      </c>
      <c r="F1283" s="17">
        <f>HOUR(Таблица1[[#This Row],[datetime]])</f>
        <v>5</v>
      </c>
      <c r="G1283">
        <v>2</v>
      </c>
      <c r="H1283">
        <v>0</v>
      </c>
      <c r="I1283">
        <v>0</v>
      </c>
      <c r="J1283">
        <v>3</v>
      </c>
      <c r="K1283">
        <v>21.32</v>
      </c>
      <c r="L1283">
        <v>25</v>
      </c>
      <c r="M1283">
        <v>83</v>
      </c>
      <c r="N1283">
        <v>11.0014</v>
      </c>
      <c r="O1283">
        <v>1</v>
      </c>
      <c r="P1283">
        <v>10</v>
      </c>
      <c r="Q1283">
        <v>11</v>
      </c>
      <c r="R1283">
        <v>1282</v>
      </c>
    </row>
    <row r="1284" spans="1:18" x14ac:dyDescent="0.2">
      <c r="A1284" s="1">
        <v>41039.041666666664</v>
      </c>
      <c r="B1284" s="17">
        <f>YEAR(Таблица1[[#This Row],[datetime]])</f>
        <v>2012</v>
      </c>
      <c r="C1284" s="17">
        <f>MONTH(Таблица1[[#This Row],[datetime]])</f>
        <v>5</v>
      </c>
      <c r="D1284" s="17">
        <f>DAY(Таблица1[[#This Row],[datetime]])</f>
        <v>10</v>
      </c>
      <c r="E1284" s="17">
        <f>WEEKDAY(Таблица1[[#This Row],[datetime]])</f>
        <v>5</v>
      </c>
      <c r="F1284" s="17">
        <f>HOUR(Таблица1[[#This Row],[datetime]])</f>
        <v>1</v>
      </c>
      <c r="G1284">
        <v>2</v>
      </c>
      <c r="H1284">
        <v>0</v>
      </c>
      <c r="I1284">
        <v>1</v>
      </c>
      <c r="J1284">
        <v>2</v>
      </c>
      <c r="K1284">
        <v>19.68</v>
      </c>
      <c r="L1284">
        <v>23.484999999999999</v>
      </c>
      <c r="M1284">
        <v>88</v>
      </c>
      <c r="N1284">
        <v>8.9981000000000009</v>
      </c>
      <c r="O1284">
        <v>2</v>
      </c>
      <c r="P1284">
        <v>9</v>
      </c>
      <c r="Q1284">
        <v>11</v>
      </c>
      <c r="R1284">
        <v>1283</v>
      </c>
    </row>
    <row r="1285" spans="1:18" x14ac:dyDescent="0.2">
      <c r="A1285" s="1">
        <v>41043.041666666664</v>
      </c>
      <c r="B1285" s="17">
        <f>YEAR(Таблица1[[#This Row],[datetime]])</f>
        <v>2012</v>
      </c>
      <c r="C1285" s="17">
        <f>MONTH(Таблица1[[#This Row],[datetime]])</f>
        <v>5</v>
      </c>
      <c r="D1285" s="17">
        <f>DAY(Таблица1[[#This Row],[datetime]])</f>
        <v>14</v>
      </c>
      <c r="E1285" s="17">
        <f>WEEKDAY(Таблица1[[#This Row],[datetime]])</f>
        <v>2</v>
      </c>
      <c r="F1285" s="17">
        <f>HOUR(Таблица1[[#This Row],[datetime]])</f>
        <v>1</v>
      </c>
      <c r="G1285">
        <v>2</v>
      </c>
      <c r="H1285">
        <v>0</v>
      </c>
      <c r="I1285">
        <v>1</v>
      </c>
      <c r="J1285">
        <v>2</v>
      </c>
      <c r="K1285">
        <v>24.6</v>
      </c>
      <c r="L1285">
        <v>30.305</v>
      </c>
      <c r="M1285">
        <v>60</v>
      </c>
      <c r="N1285">
        <v>19.001200000000001</v>
      </c>
      <c r="O1285">
        <v>5</v>
      </c>
      <c r="P1285">
        <v>6</v>
      </c>
      <c r="Q1285">
        <v>11</v>
      </c>
      <c r="R1285">
        <v>1284</v>
      </c>
    </row>
    <row r="1286" spans="1:18" x14ac:dyDescent="0.2">
      <c r="A1286" s="1">
        <v>41047.166666666664</v>
      </c>
      <c r="B1286" s="17">
        <f>YEAR(Таблица1[[#This Row],[datetime]])</f>
        <v>2012</v>
      </c>
      <c r="C1286" s="17">
        <f>MONTH(Таблица1[[#This Row],[datetime]])</f>
        <v>5</v>
      </c>
      <c r="D1286" s="17">
        <f>DAY(Таблица1[[#This Row],[datetime]])</f>
        <v>18</v>
      </c>
      <c r="E1286" s="17">
        <f>WEEKDAY(Таблица1[[#This Row],[datetime]])</f>
        <v>6</v>
      </c>
      <c r="F1286" s="17">
        <f>HOUR(Таблица1[[#This Row],[datetime]])</f>
        <v>4</v>
      </c>
      <c r="G1286">
        <v>2</v>
      </c>
      <c r="H1286">
        <v>0</v>
      </c>
      <c r="I1286">
        <v>1</v>
      </c>
      <c r="J1286">
        <v>1</v>
      </c>
      <c r="K1286">
        <v>18.86</v>
      </c>
      <c r="L1286">
        <v>22.725000000000001</v>
      </c>
      <c r="M1286">
        <v>77</v>
      </c>
      <c r="N1286">
        <v>11.0014</v>
      </c>
      <c r="O1286">
        <v>0</v>
      </c>
      <c r="P1286">
        <v>11</v>
      </c>
      <c r="Q1286">
        <v>11</v>
      </c>
      <c r="R1286">
        <v>1285</v>
      </c>
    </row>
    <row r="1287" spans="1:18" x14ac:dyDescent="0.2">
      <c r="A1287" s="1">
        <v>41064.083333333336</v>
      </c>
      <c r="B1287" s="17">
        <f>YEAR(Таблица1[[#This Row],[datetime]])</f>
        <v>2012</v>
      </c>
      <c r="C1287" s="17">
        <f>MONTH(Таблица1[[#This Row],[datetime]])</f>
        <v>6</v>
      </c>
      <c r="D1287" s="17">
        <f>DAY(Таблица1[[#This Row],[datetime]])</f>
        <v>4</v>
      </c>
      <c r="E1287" s="17">
        <f>WEEKDAY(Таблица1[[#This Row],[datetime]])</f>
        <v>2</v>
      </c>
      <c r="F1287" s="17">
        <f>HOUR(Таблица1[[#This Row],[datetime]])</f>
        <v>2</v>
      </c>
      <c r="G1287">
        <v>2</v>
      </c>
      <c r="H1287">
        <v>0</v>
      </c>
      <c r="I1287">
        <v>1</v>
      </c>
      <c r="J1287">
        <v>1</v>
      </c>
      <c r="K1287">
        <v>22.96</v>
      </c>
      <c r="L1287">
        <v>26.515000000000001</v>
      </c>
      <c r="M1287">
        <v>60</v>
      </c>
      <c r="N1287">
        <v>15.001300000000001</v>
      </c>
      <c r="O1287">
        <v>1</v>
      </c>
      <c r="P1287">
        <v>10</v>
      </c>
      <c r="Q1287">
        <v>11</v>
      </c>
      <c r="R1287">
        <v>1286</v>
      </c>
    </row>
    <row r="1288" spans="1:18" x14ac:dyDescent="0.2">
      <c r="A1288" s="1">
        <v>41066.083333333336</v>
      </c>
      <c r="B1288" s="17">
        <f>YEAR(Таблица1[[#This Row],[datetime]])</f>
        <v>2012</v>
      </c>
      <c r="C1288" s="17">
        <f>MONTH(Таблица1[[#This Row],[datetime]])</f>
        <v>6</v>
      </c>
      <c r="D1288" s="17">
        <f>DAY(Таблица1[[#This Row],[datetime]])</f>
        <v>6</v>
      </c>
      <c r="E1288" s="17">
        <f>WEEKDAY(Таблица1[[#This Row],[datetime]])</f>
        <v>4</v>
      </c>
      <c r="F1288" s="17">
        <f>HOUR(Таблица1[[#This Row],[datetime]])</f>
        <v>2</v>
      </c>
      <c r="G1288">
        <v>2</v>
      </c>
      <c r="H1288">
        <v>0</v>
      </c>
      <c r="I1288">
        <v>1</v>
      </c>
      <c r="J1288">
        <v>1</v>
      </c>
      <c r="K1288">
        <v>20.5</v>
      </c>
      <c r="L1288">
        <v>24.24</v>
      </c>
      <c r="M1288">
        <v>68</v>
      </c>
      <c r="N1288">
        <v>0</v>
      </c>
      <c r="O1288">
        <v>4</v>
      </c>
      <c r="P1288">
        <v>7</v>
      </c>
      <c r="Q1288">
        <v>11</v>
      </c>
      <c r="R1288">
        <v>1287</v>
      </c>
    </row>
    <row r="1289" spans="1:18" x14ac:dyDescent="0.2">
      <c r="A1289" s="1">
        <v>41103.166666666664</v>
      </c>
      <c r="B1289" s="17">
        <f>YEAR(Таблица1[[#This Row],[datetime]])</f>
        <v>2012</v>
      </c>
      <c r="C1289" s="17">
        <f>MONTH(Таблица1[[#This Row],[datetime]])</f>
        <v>7</v>
      </c>
      <c r="D1289" s="17">
        <f>DAY(Таблица1[[#This Row],[datetime]])</f>
        <v>13</v>
      </c>
      <c r="E1289" s="17">
        <f>WEEKDAY(Таблица1[[#This Row],[datetime]])</f>
        <v>6</v>
      </c>
      <c r="F1289" s="17">
        <f>HOUR(Таблица1[[#This Row],[datetime]])</f>
        <v>4</v>
      </c>
      <c r="G1289">
        <v>3</v>
      </c>
      <c r="H1289">
        <v>0</v>
      </c>
      <c r="I1289">
        <v>1</v>
      </c>
      <c r="J1289">
        <v>2</v>
      </c>
      <c r="K1289">
        <v>27.06</v>
      </c>
      <c r="L1289">
        <v>31.06</v>
      </c>
      <c r="M1289">
        <v>61</v>
      </c>
      <c r="N1289">
        <v>0</v>
      </c>
      <c r="O1289">
        <v>0</v>
      </c>
      <c r="P1289">
        <v>11</v>
      </c>
      <c r="Q1289">
        <v>11</v>
      </c>
      <c r="R1289">
        <v>1288</v>
      </c>
    </row>
    <row r="1290" spans="1:18" x14ac:dyDescent="0.2">
      <c r="A1290" s="1">
        <v>41106.041666666664</v>
      </c>
      <c r="B1290" s="17">
        <f>YEAR(Таблица1[[#This Row],[datetime]])</f>
        <v>2012</v>
      </c>
      <c r="C1290" s="17">
        <f>MONTH(Таблица1[[#This Row],[datetime]])</f>
        <v>7</v>
      </c>
      <c r="D1290" s="17">
        <f>DAY(Таблица1[[#This Row],[datetime]])</f>
        <v>16</v>
      </c>
      <c r="E1290" s="17">
        <f>WEEKDAY(Таблица1[[#This Row],[datetime]])</f>
        <v>2</v>
      </c>
      <c r="F1290" s="17">
        <f>HOUR(Таблица1[[#This Row],[datetime]])</f>
        <v>1</v>
      </c>
      <c r="G1290">
        <v>3</v>
      </c>
      <c r="H1290">
        <v>0</v>
      </c>
      <c r="I1290">
        <v>1</v>
      </c>
      <c r="J1290">
        <v>2</v>
      </c>
      <c r="K1290">
        <v>28.7</v>
      </c>
      <c r="L1290">
        <v>33.335000000000001</v>
      </c>
      <c r="M1290">
        <v>74</v>
      </c>
      <c r="N1290">
        <v>12.997999999999999</v>
      </c>
      <c r="O1290">
        <v>1</v>
      </c>
      <c r="P1290">
        <v>10</v>
      </c>
      <c r="Q1290">
        <v>11</v>
      </c>
      <c r="R1290">
        <v>1289</v>
      </c>
    </row>
    <row r="1291" spans="1:18" x14ac:dyDescent="0.2">
      <c r="A1291" s="1">
        <v>41123.083333333336</v>
      </c>
      <c r="B1291" s="17">
        <f>YEAR(Таблица1[[#This Row],[datetime]])</f>
        <v>2012</v>
      </c>
      <c r="C1291" s="17">
        <f>MONTH(Таблица1[[#This Row],[datetime]])</f>
        <v>8</v>
      </c>
      <c r="D1291" s="17">
        <f>DAY(Таблица1[[#This Row],[datetime]])</f>
        <v>2</v>
      </c>
      <c r="E1291" s="17">
        <f>WEEKDAY(Таблица1[[#This Row],[datetime]])</f>
        <v>5</v>
      </c>
      <c r="F1291" s="17">
        <f>HOUR(Таблица1[[#This Row],[datetime]])</f>
        <v>2</v>
      </c>
      <c r="G1291">
        <v>3</v>
      </c>
      <c r="H1291">
        <v>0</v>
      </c>
      <c r="I1291">
        <v>1</v>
      </c>
      <c r="J1291">
        <v>1</v>
      </c>
      <c r="K1291">
        <v>27.06</v>
      </c>
      <c r="L1291">
        <v>30.305</v>
      </c>
      <c r="M1291">
        <v>83</v>
      </c>
      <c r="N1291">
        <v>6.0031999999999996</v>
      </c>
      <c r="O1291">
        <v>3</v>
      </c>
      <c r="P1291">
        <v>8</v>
      </c>
      <c r="Q1291">
        <v>11</v>
      </c>
      <c r="R1291">
        <v>1290</v>
      </c>
    </row>
    <row r="1292" spans="1:18" x14ac:dyDescent="0.2">
      <c r="A1292" s="1">
        <v>41127.041666666664</v>
      </c>
      <c r="B1292" s="17">
        <f>YEAR(Таблица1[[#This Row],[datetime]])</f>
        <v>2012</v>
      </c>
      <c r="C1292" s="17">
        <f>MONTH(Таблица1[[#This Row],[datetime]])</f>
        <v>8</v>
      </c>
      <c r="D1292" s="17">
        <f>DAY(Таблица1[[#This Row],[datetime]])</f>
        <v>6</v>
      </c>
      <c r="E1292" s="17">
        <f>WEEKDAY(Таблица1[[#This Row],[datetime]])</f>
        <v>2</v>
      </c>
      <c r="F1292" s="17">
        <f>HOUR(Таблица1[[#This Row],[datetime]])</f>
        <v>1</v>
      </c>
      <c r="G1292">
        <v>3</v>
      </c>
      <c r="H1292">
        <v>0</v>
      </c>
      <c r="I1292">
        <v>1</v>
      </c>
      <c r="J1292">
        <v>1</v>
      </c>
      <c r="K1292">
        <v>29.52</v>
      </c>
      <c r="L1292">
        <v>34.85</v>
      </c>
      <c r="M1292">
        <v>79</v>
      </c>
      <c r="N1292">
        <v>6.0031999999999996</v>
      </c>
      <c r="O1292">
        <v>1</v>
      </c>
      <c r="P1292">
        <v>10</v>
      </c>
      <c r="Q1292">
        <v>11</v>
      </c>
      <c r="R1292">
        <v>1291</v>
      </c>
    </row>
    <row r="1293" spans="1:18" x14ac:dyDescent="0.2">
      <c r="A1293" s="1">
        <v>41127.166666666664</v>
      </c>
      <c r="B1293" s="17">
        <f>YEAR(Таблица1[[#This Row],[datetime]])</f>
        <v>2012</v>
      </c>
      <c r="C1293" s="17">
        <f>MONTH(Таблица1[[#This Row],[datetime]])</f>
        <v>8</v>
      </c>
      <c r="D1293" s="17">
        <f>DAY(Таблица1[[#This Row],[datetime]])</f>
        <v>6</v>
      </c>
      <c r="E1293" s="17">
        <f>WEEKDAY(Таблица1[[#This Row],[datetime]])</f>
        <v>2</v>
      </c>
      <c r="F1293" s="17">
        <f>HOUR(Таблица1[[#This Row],[datetime]])</f>
        <v>4</v>
      </c>
      <c r="G1293">
        <v>3</v>
      </c>
      <c r="H1293">
        <v>0</v>
      </c>
      <c r="I1293">
        <v>1</v>
      </c>
      <c r="J1293">
        <v>2</v>
      </c>
      <c r="K1293">
        <v>29.52</v>
      </c>
      <c r="L1293">
        <v>34.85</v>
      </c>
      <c r="M1293">
        <v>74</v>
      </c>
      <c r="N1293">
        <v>8.9981000000000009</v>
      </c>
      <c r="O1293">
        <v>3</v>
      </c>
      <c r="P1293">
        <v>8</v>
      </c>
      <c r="Q1293">
        <v>11</v>
      </c>
      <c r="R1293">
        <v>1292</v>
      </c>
    </row>
    <row r="1294" spans="1:18" x14ac:dyDescent="0.2">
      <c r="A1294" s="1">
        <v>41132.208333333336</v>
      </c>
      <c r="B1294" s="17">
        <f>YEAR(Таблица1[[#This Row],[datetime]])</f>
        <v>2012</v>
      </c>
      <c r="C1294" s="17">
        <f>MONTH(Таблица1[[#This Row],[datetime]])</f>
        <v>8</v>
      </c>
      <c r="D1294" s="17">
        <f>DAY(Таблица1[[#This Row],[datetime]])</f>
        <v>11</v>
      </c>
      <c r="E1294" s="17">
        <f>WEEKDAY(Таблица1[[#This Row],[datetime]])</f>
        <v>7</v>
      </c>
      <c r="F1294" s="17">
        <f>HOUR(Таблица1[[#This Row],[datetime]])</f>
        <v>5</v>
      </c>
      <c r="G1294">
        <v>3</v>
      </c>
      <c r="H1294">
        <v>0</v>
      </c>
      <c r="I1294">
        <v>0</v>
      </c>
      <c r="J1294">
        <v>1</v>
      </c>
      <c r="K1294">
        <v>25.42</v>
      </c>
      <c r="L1294">
        <v>28.03</v>
      </c>
      <c r="M1294">
        <v>88</v>
      </c>
      <c r="N1294">
        <v>7.0015000000000001</v>
      </c>
      <c r="O1294">
        <v>2</v>
      </c>
      <c r="P1294">
        <v>9</v>
      </c>
      <c r="Q1294">
        <v>11</v>
      </c>
      <c r="R1294">
        <v>1293</v>
      </c>
    </row>
    <row r="1295" spans="1:18" x14ac:dyDescent="0.2">
      <c r="A1295" s="1">
        <v>41134.166666666664</v>
      </c>
      <c r="B1295" s="17">
        <f>YEAR(Таблица1[[#This Row],[datetime]])</f>
        <v>2012</v>
      </c>
      <c r="C1295" s="17">
        <f>MONTH(Таблица1[[#This Row],[datetime]])</f>
        <v>8</v>
      </c>
      <c r="D1295" s="17">
        <f>DAY(Таблица1[[#This Row],[datetime]])</f>
        <v>13</v>
      </c>
      <c r="E1295" s="17">
        <f>WEEKDAY(Таблица1[[#This Row],[datetime]])</f>
        <v>2</v>
      </c>
      <c r="F1295" s="17">
        <f>HOUR(Таблица1[[#This Row],[datetime]])</f>
        <v>4</v>
      </c>
      <c r="G1295">
        <v>3</v>
      </c>
      <c r="H1295">
        <v>0</v>
      </c>
      <c r="I1295">
        <v>1</v>
      </c>
      <c r="J1295">
        <v>1</v>
      </c>
      <c r="K1295">
        <v>26.24</v>
      </c>
      <c r="L1295">
        <v>30.305</v>
      </c>
      <c r="M1295">
        <v>69</v>
      </c>
      <c r="N1295">
        <v>7.0015000000000001</v>
      </c>
      <c r="O1295">
        <v>0</v>
      </c>
      <c r="P1295">
        <v>11</v>
      </c>
      <c r="Q1295">
        <v>11</v>
      </c>
      <c r="R1295">
        <v>1294</v>
      </c>
    </row>
    <row r="1296" spans="1:18" x14ac:dyDescent="0.2">
      <c r="A1296" s="1">
        <v>41135.083333333336</v>
      </c>
      <c r="B1296" s="17">
        <f>YEAR(Таблица1[[#This Row],[datetime]])</f>
        <v>2012</v>
      </c>
      <c r="C1296" s="17">
        <f>MONTH(Таблица1[[#This Row],[datetime]])</f>
        <v>8</v>
      </c>
      <c r="D1296" s="17">
        <f>DAY(Таблица1[[#This Row],[datetime]])</f>
        <v>14</v>
      </c>
      <c r="E1296" s="17">
        <f>WEEKDAY(Таблица1[[#This Row],[datetime]])</f>
        <v>3</v>
      </c>
      <c r="F1296" s="17">
        <f>HOUR(Таблица1[[#This Row],[datetime]])</f>
        <v>2</v>
      </c>
      <c r="G1296">
        <v>3</v>
      </c>
      <c r="H1296">
        <v>0</v>
      </c>
      <c r="I1296">
        <v>1</v>
      </c>
      <c r="J1296">
        <v>2</v>
      </c>
      <c r="K1296">
        <v>27.88</v>
      </c>
      <c r="L1296">
        <v>31.82</v>
      </c>
      <c r="M1296">
        <v>83</v>
      </c>
      <c r="N1296">
        <v>12.997999999999999</v>
      </c>
      <c r="O1296">
        <v>2</v>
      </c>
      <c r="P1296">
        <v>9</v>
      </c>
      <c r="Q1296">
        <v>11</v>
      </c>
      <c r="R1296">
        <v>1295</v>
      </c>
    </row>
    <row r="1297" spans="1:18" x14ac:dyDescent="0.2">
      <c r="A1297" s="1">
        <v>41136.125</v>
      </c>
      <c r="B1297" s="17">
        <f>YEAR(Таблица1[[#This Row],[datetime]])</f>
        <v>2012</v>
      </c>
      <c r="C1297" s="17">
        <f>MONTH(Таблица1[[#This Row],[datetime]])</f>
        <v>8</v>
      </c>
      <c r="D1297" s="17">
        <f>DAY(Таблица1[[#This Row],[datetime]])</f>
        <v>15</v>
      </c>
      <c r="E1297" s="17">
        <f>WEEKDAY(Таблица1[[#This Row],[datetime]])</f>
        <v>4</v>
      </c>
      <c r="F1297" s="17">
        <f>HOUR(Таблица1[[#This Row],[datetime]])</f>
        <v>3</v>
      </c>
      <c r="G1297">
        <v>3</v>
      </c>
      <c r="H1297">
        <v>0</v>
      </c>
      <c r="I1297">
        <v>1</v>
      </c>
      <c r="J1297">
        <v>1</v>
      </c>
      <c r="K1297">
        <v>27.06</v>
      </c>
      <c r="L1297">
        <v>31.06</v>
      </c>
      <c r="M1297">
        <v>74</v>
      </c>
      <c r="N1297">
        <v>7.0015000000000001</v>
      </c>
      <c r="O1297">
        <v>1</v>
      </c>
      <c r="P1297">
        <v>10</v>
      </c>
      <c r="Q1297">
        <v>11</v>
      </c>
      <c r="R1297">
        <v>1296</v>
      </c>
    </row>
    <row r="1298" spans="1:18" x14ac:dyDescent="0.2">
      <c r="A1298" s="1">
        <v>41140.208333333336</v>
      </c>
      <c r="B1298" s="17">
        <f>YEAR(Таблица1[[#This Row],[datetime]])</f>
        <v>2012</v>
      </c>
      <c r="C1298" s="17">
        <f>MONTH(Таблица1[[#This Row],[datetime]])</f>
        <v>8</v>
      </c>
      <c r="D1298" s="17">
        <f>DAY(Таблица1[[#This Row],[datetime]])</f>
        <v>19</v>
      </c>
      <c r="E1298" s="17">
        <f>WEEKDAY(Таблица1[[#This Row],[datetime]])</f>
        <v>1</v>
      </c>
      <c r="F1298" s="17">
        <f>HOUR(Таблица1[[#This Row],[datetime]])</f>
        <v>5</v>
      </c>
      <c r="G1298">
        <v>3</v>
      </c>
      <c r="H1298">
        <v>0</v>
      </c>
      <c r="I1298">
        <v>0</v>
      </c>
      <c r="J1298">
        <v>2</v>
      </c>
      <c r="K1298">
        <v>24.6</v>
      </c>
      <c r="L1298">
        <v>29.545000000000002</v>
      </c>
      <c r="M1298">
        <v>73</v>
      </c>
      <c r="N1298">
        <v>8.9981000000000009</v>
      </c>
      <c r="O1298">
        <v>3</v>
      </c>
      <c r="P1298">
        <v>8</v>
      </c>
      <c r="Q1298">
        <v>11</v>
      </c>
      <c r="R1298">
        <v>1297</v>
      </c>
    </row>
    <row r="1299" spans="1:18" x14ac:dyDescent="0.2">
      <c r="A1299" s="1">
        <v>41155.166666666664</v>
      </c>
      <c r="B1299" s="17">
        <f>YEAR(Таблица1[[#This Row],[datetime]])</f>
        <v>2012</v>
      </c>
      <c r="C1299" s="17">
        <f>MONTH(Таблица1[[#This Row],[datetime]])</f>
        <v>9</v>
      </c>
      <c r="D1299" s="17">
        <f>DAY(Таблица1[[#This Row],[datetime]])</f>
        <v>3</v>
      </c>
      <c r="E1299" s="17">
        <f>WEEKDAY(Таблица1[[#This Row],[datetime]])</f>
        <v>2</v>
      </c>
      <c r="F1299" s="17">
        <f>HOUR(Таблица1[[#This Row],[datetime]])</f>
        <v>4</v>
      </c>
      <c r="G1299">
        <v>3</v>
      </c>
      <c r="H1299">
        <v>1</v>
      </c>
      <c r="I1299">
        <v>0</v>
      </c>
      <c r="J1299">
        <v>1</v>
      </c>
      <c r="K1299">
        <v>27.06</v>
      </c>
      <c r="L1299">
        <v>29.545000000000002</v>
      </c>
      <c r="M1299">
        <v>89</v>
      </c>
      <c r="N1299">
        <v>6.0031999999999996</v>
      </c>
      <c r="O1299">
        <v>6</v>
      </c>
      <c r="P1299">
        <v>5</v>
      </c>
      <c r="Q1299">
        <v>11</v>
      </c>
      <c r="R1299">
        <v>1298</v>
      </c>
    </row>
    <row r="1300" spans="1:18" x14ac:dyDescent="0.2">
      <c r="A1300" s="1">
        <v>41159.083333333336</v>
      </c>
      <c r="B1300" s="17">
        <f>YEAR(Таблица1[[#This Row],[datetime]])</f>
        <v>2012</v>
      </c>
      <c r="C1300" s="17">
        <f>MONTH(Таблица1[[#This Row],[datetime]])</f>
        <v>9</v>
      </c>
      <c r="D1300" s="17">
        <f>DAY(Таблица1[[#This Row],[datetime]])</f>
        <v>7</v>
      </c>
      <c r="E1300" s="17">
        <f>WEEKDAY(Таблица1[[#This Row],[datetime]])</f>
        <v>6</v>
      </c>
      <c r="F1300" s="17">
        <f>HOUR(Таблица1[[#This Row],[datetime]])</f>
        <v>2</v>
      </c>
      <c r="G1300">
        <v>3</v>
      </c>
      <c r="H1300">
        <v>0</v>
      </c>
      <c r="I1300">
        <v>1</v>
      </c>
      <c r="J1300">
        <v>1</v>
      </c>
      <c r="K1300">
        <v>25.42</v>
      </c>
      <c r="L1300">
        <v>28.79</v>
      </c>
      <c r="M1300">
        <v>83</v>
      </c>
      <c r="N1300">
        <v>6.0031999999999996</v>
      </c>
      <c r="O1300">
        <v>1</v>
      </c>
      <c r="P1300">
        <v>10</v>
      </c>
      <c r="Q1300">
        <v>11</v>
      </c>
      <c r="R1300">
        <v>1299</v>
      </c>
    </row>
    <row r="1301" spans="1:18" x14ac:dyDescent="0.2">
      <c r="A1301" s="1">
        <v>41160.166666666664</v>
      </c>
      <c r="B1301" s="17">
        <f>YEAR(Таблица1[[#This Row],[datetime]])</f>
        <v>2012</v>
      </c>
      <c r="C1301" s="17">
        <f>MONTH(Таблица1[[#This Row],[datetime]])</f>
        <v>9</v>
      </c>
      <c r="D1301" s="17">
        <f>DAY(Таблица1[[#This Row],[datetime]])</f>
        <v>8</v>
      </c>
      <c r="E1301" s="17">
        <f>WEEKDAY(Таблица1[[#This Row],[datetime]])</f>
        <v>7</v>
      </c>
      <c r="F1301" s="17">
        <f>HOUR(Таблица1[[#This Row],[datetime]])</f>
        <v>4</v>
      </c>
      <c r="G1301">
        <v>3</v>
      </c>
      <c r="H1301">
        <v>0</v>
      </c>
      <c r="I1301">
        <v>0</v>
      </c>
      <c r="J1301">
        <v>2</v>
      </c>
      <c r="K1301">
        <v>27.06</v>
      </c>
      <c r="L1301">
        <v>29.545000000000002</v>
      </c>
      <c r="M1301">
        <v>94</v>
      </c>
      <c r="N1301">
        <v>15.001300000000001</v>
      </c>
      <c r="O1301">
        <v>3</v>
      </c>
      <c r="P1301">
        <v>8</v>
      </c>
      <c r="Q1301">
        <v>11</v>
      </c>
      <c r="R1301">
        <v>1300</v>
      </c>
    </row>
    <row r="1302" spans="1:18" x14ac:dyDescent="0.2">
      <c r="A1302" s="1">
        <v>41164.083333333336</v>
      </c>
      <c r="B1302" s="17">
        <f>YEAR(Таблица1[[#This Row],[datetime]])</f>
        <v>2012</v>
      </c>
      <c r="C1302" s="17">
        <f>MONTH(Таблица1[[#This Row],[datetime]])</f>
        <v>9</v>
      </c>
      <c r="D1302" s="17">
        <f>DAY(Таблица1[[#This Row],[datetime]])</f>
        <v>12</v>
      </c>
      <c r="E1302" s="17">
        <f>WEEKDAY(Таблица1[[#This Row],[datetime]])</f>
        <v>4</v>
      </c>
      <c r="F1302" s="17">
        <f>HOUR(Таблица1[[#This Row],[datetime]])</f>
        <v>2</v>
      </c>
      <c r="G1302">
        <v>3</v>
      </c>
      <c r="H1302">
        <v>0</v>
      </c>
      <c r="I1302">
        <v>1</v>
      </c>
      <c r="J1302">
        <v>1</v>
      </c>
      <c r="K1302">
        <v>21.32</v>
      </c>
      <c r="L1302">
        <v>25</v>
      </c>
      <c r="M1302">
        <v>72</v>
      </c>
      <c r="N1302">
        <v>6.0031999999999996</v>
      </c>
      <c r="O1302">
        <v>2</v>
      </c>
      <c r="P1302">
        <v>9</v>
      </c>
      <c r="Q1302">
        <v>11</v>
      </c>
      <c r="R1302">
        <v>1301</v>
      </c>
    </row>
    <row r="1303" spans="1:18" x14ac:dyDescent="0.2">
      <c r="A1303" s="1">
        <v>41165.125</v>
      </c>
      <c r="B1303" s="17">
        <f>YEAR(Таблица1[[#This Row],[datetime]])</f>
        <v>2012</v>
      </c>
      <c r="C1303" s="17">
        <f>MONTH(Таблица1[[#This Row],[datetime]])</f>
        <v>9</v>
      </c>
      <c r="D1303" s="17">
        <f>DAY(Таблица1[[#This Row],[datetime]])</f>
        <v>13</v>
      </c>
      <c r="E1303" s="17">
        <f>WEEKDAY(Таблица1[[#This Row],[datetime]])</f>
        <v>5</v>
      </c>
      <c r="F1303" s="17">
        <f>HOUR(Таблица1[[#This Row],[datetime]])</f>
        <v>3</v>
      </c>
      <c r="G1303">
        <v>3</v>
      </c>
      <c r="H1303">
        <v>0</v>
      </c>
      <c r="I1303">
        <v>1</v>
      </c>
      <c r="J1303">
        <v>1</v>
      </c>
      <c r="K1303">
        <v>21.32</v>
      </c>
      <c r="L1303">
        <v>25</v>
      </c>
      <c r="M1303">
        <v>83</v>
      </c>
      <c r="N1303">
        <v>0</v>
      </c>
      <c r="O1303">
        <v>2</v>
      </c>
      <c r="P1303">
        <v>9</v>
      </c>
      <c r="Q1303">
        <v>11</v>
      </c>
      <c r="R1303">
        <v>1302</v>
      </c>
    </row>
    <row r="1304" spans="1:18" x14ac:dyDescent="0.2">
      <c r="A1304" s="1">
        <v>41169.166666666664</v>
      </c>
      <c r="B1304" s="17">
        <f>YEAR(Таблица1[[#This Row],[datetime]])</f>
        <v>2012</v>
      </c>
      <c r="C1304" s="17">
        <f>MONTH(Таблица1[[#This Row],[datetime]])</f>
        <v>9</v>
      </c>
      <c r="D1304" s="17">
        <f>DAY(Таблица1[[#This Row],[datetime]])</f>
        <v>17</v>
      </c>
      <c r="E1304" s="17">
        <f>WEEKDAY(Таблица1[[#This Row],[datetime]])</f>
        <v>2</v>
      </c>
      <c r="F1304" s="17">
        <f>HOUR(Таблица1[[#This Row],[datetime]])</f>
        <v>4</v>
      </c>
      <c r="G1304">
        <v>3</v>
      </c>
      <c r="H1304">
        <v>0</v>
      </c>
      <c r="I1304">
        <v>1</v>
      </c>
      <c r="J1304">
        <v>1</v>
      </c>
      <c r="K1304">
        <v>20.5</v>
      </c>
      <c r="L1304">
        <v>24.24</v>
      </c>
      <c r="M1304">
        <v>77</v>
      </c>
      <c r="N1304">
        <v>0</v>
      </c>
      <c r="O1304">
        <v>2</v>
      </c>
      <c r="P1304">
        <v>9</v>
      </c>
      <c r="Q1304">
        <v>11</v>
      </c>
      <c r="R1304">
        <v>1303</v>
      </c>
    </row>
    <row r="1305" spans="1:18" x14ac:dyDescent="0.2">
      <c r="A1305" s="1">
        <v>41184.041666666664</v>
      </c>
      <c r="B1305" s="17">
        <f>YEAR(Таблица1[[#This Row],[datetime]])</f>
        <v>2012</v>
      </c>
      <c r="C1305" s="17">
        <f>MONTH(Таблица1[[#This Row],[datetime]])</f>
        <v>10</v>
      </c>
      <c r="D1305" s="17">
        <f>DAY(Таблица1[[#This Row],[datetime]])</f>
        <v>2</v>
      </c>
      <c r="E1305" s="17">
        <f>WEEKDAY(Таблица1[[#This Row],[datetime]])</f>
        <v>3</v>
      </c>
      <c r="F1305" s="17">
        <f>HOUR(Таблица1[[#This Row],[datetime]])</f>
        <v>1</v>
      </c>
      <c r="G1305">
        <v>4</v>
      </c>
      <c r="H1305">
        <v>0</v>
      </c>
      <c r="I1305">
        <v>1</v>
      </c>
      <c r="J1305">
        <v>2</v>
      </c>
      <c r="K1305">
        <v>22.14</v>
      </c>
      <c r="L1305">
        <v>25.76</v>
      </c>
      <c r="M1305">
        <v>77</v>
      </c>
      <c r="N1305">
        <v>7.0015000000000001</v>
      </c>
      <c r="O1305">
        <v>0</v>
      </c>
      <c r="P1305">
        <v>11</v>
      </c>
      <c r="Q1305">
        <v>11</v>
      </c>
      <c r="R1305">
        <v>1304</v>
      </c>
    </row>
    <row r="1306" spans="1:18" x14ac:dyDescent="0.2">
      <c r="A1306" s="1">
        <v>41185.166666666664</v>
      </c>
      <c r="B1306" s="17">
        <f>YEAR(Таблица1[[#This Row],[datetime]])</f>
        <v>2012</v>
      </c>
      <c r="C1306" s="17">
        <f>MONTH(Таблица1[[#This Row],[datetime]])</f>
        <v>10</v>
      </c>
      <c r="D1306" s="17">
        <f>DAY(Таблица1[[#This Row],[datetime]])</f>
        <v>3</v>
      </c>
      <c r="E1306" s="17">
        <f>WEEKDAY(Таблица1[[#This Row],[datetime]])</f>
        <v>4</v>
      </c>
      <c r="F1306" s="17">
        <f>HOUR(Таблица1[[#This Row],[datetime]])</f>
        <v>4</v>
      </c>
      <c r="G1306">
        <v>4</v>
      </c>
      <c r="H1306">
        <v>0</v>
      </c>
      <c r="I1306">
        <v>1</v>
      </c>
      <c r="J1306">
        <v>2</v>
      </c>
      <c r="K1306">
        <v>24.6</v>
      </c>
      <c r="L1306">
        <v>25</v>
      </c>
      <c r="M1306">
        <v>100</v>
      </c>
      <c r="N1306">
        <v>0</v>
      </c>
      <c r="O1306">
        <v>2</v>
      </c>
      <c r="P1306">
        <v>9</v>
      </c>
      <c r="Q1306">
        <v>11</v>
      </c>
      <c r="R1306">
        <v>1305</v>
      </c>
    </row>
    <row r="1307" spans="1:18" x14ac:dyDescent="0.2">
      <c r="A1307" s="1">
        <v>41186.125</v>
      </c>
      <c r="B1307" s="17">
        <f>YEAR(Таблица1[[#This Row],[datetime]])</f>
        <v>2012</v>
      </c>
      <c r="C1307" s="17">
        <f>MONTH(Таблица1[[#This Row],[datetime]])</f>
        <v>10</v>
      </c>
      <c r="D1307" s="17">
        <f>DAY(Таблица1[[#This Row],[datetime]])</f>
        <v>4</v>
      </c>
      <c r="E1307" s="17">
        <f>WEEKDAY(Таблица1[[#This Row],[datetime]])</f>
        <v>5</v>
      </c>
      <c r="F1307" s="17">
        <f>HOUR(Таблица1[[#This Row],[datetime]])</f>
        <v>3</v>
      </c>
      <c r="G1307">
        <v>4</v>
      </c>
      <c r="H1307">
        <v>0</v>
      </c>
      <c r="I1307">
        <v>1</v>
      </c>
      <c r="J1307">
        <v>2</v>
      </c>
      <c r="K1307">
        <v>25.42</v>
      </c>
      <c r="L1307">
        <v>28.03</v>
      </c>
      <c r="M1307">
        <v>88</v>
      </c>
      <c r="N1307">
        <v>0</v>
      </c>
      <c r="O1307">
        <v>5</v>
      </c>
      <c r="P1307">
        <v>6</v>
      </c>
      <c r="Q1307">
        <v>11</v>
      </c>
      <c r="R1307">
        <v>1306</v>
      </c>
    </row>
    <row r="1308" spans="1:18" x14ac:dyDescent="0.2">
      <c r="A1308" s="1">
        <v>41187.083333333336</v>
      </c>
      <c r="B1308" s="17">
        <f>YEAR(Таблица1[[#This Row],[datetime]])</f>
        <v>2012</v>
      </c>
      <c r="C1308" s="17">
        <f>MONTH(Таблица1[[#This Row],[datetime]])</f>
        <v>10</v>
      </c>
      <c r="D1308" s="17">
        <f>DAY(Таблица1[[#This Row],[datetime]])</f>
        <v>5</v>
      </c>
      <c r="E1308" s="17">
        <f>WEEKDAY(Таблица1[[#This Row],[datetime]])</f>
        <v>6</v>
      </c>
      <c r="F1308" s="17">
        <f>HOUR(Таблица1[[#This Row],[datetime]])</f>
        <v>2</v>
      </c>
      <c r="G1308">
        <v>4</v>
      </c>
      <c r="H1308">
        <v>0</v>
      </c>
      <c r="I1308">
        <v>1</v>
      </c>
      <c r="J1308">
        <v>1</v>
      </c>
      <c r="K1308">
        <v>22.14</v>
      </c>
      <c r="L1308">
        <v>25.76</v>
      </c>
      <c r="M1308">
        <v>73</v>
      </c>
      <c r="N1308">
        <v>6.0031999999999996</v>
      </c>
      <c r="O1308">
        <v>1</v>
      </c>
      <c r="P1308">
        <v>10</v>
      </c>
      <c r="Q1308">
        <v>11</v>
      </c>
      <c r="R1308">
        <v>1307</v>
      </c>
    </row>
    <row r="1309" spans="1:18" x14ac:dyDescent="0.2">
      <c r="A1309" s="1">
        <v>41187.166666666664</v>
      </c>
      <c r="B1309" s="17">
        <f>YEAR(Таблица1[[#This Row],[datetime]])</f>
        <v>2012</v>
      </c>
      <c r="C1309" s="17">
        <f>MONTH(Таблица1[[#This Row],[datetime]])</f>
        <v>10</v>
      </c>
      <c r="D1309" s="17">
        <f>DAY(Таблица1[[#This Row],[datetime]])</f>
        <v>5</v>
      </c>
      <c r="E1309" s="17">
        <f>WEEKDAY(Таблица1[[#This Row],[datetime]])</f>
        <v>6</v>
      </c>
      <c r="F1309" s="17">
        <f>HOUR(Таблица1[[#This Row],[datetime]])</f>
        <v>4</v>
      </c>
      <c r="G1309">
        <v>4</v>
      </c>
      <c r="H1309">
        <v>0</v>
      </c>
      <c r="I1309">
        <v>1</v>
      </c>
      <c r="J1309">
        <v>1</v>
      </c>
      <c r="K1309">
        <v>22.14</v>
      </c>
      <c r="L1309">
        <v>25.76</v>
      </c>
      <c r="M1309">
        <v>77</v>
      </c>
      <c r="N1309">
        <v>0</v>
      </c>
      <c r="O1309">
        <v>0</v>
      </c>
      <c r="P1309">
        <v>11</v>
      </c>
      <c r="Q1309">
        <v>11</v>
      </c>
      <c r="R1309">
        <v>1308</v>
      </c>
    </row>
    <row r="1310" spans="1:18" x14ac:dyDescent="0.2">
      <c r="A1310" s="1">
        <v>41188.166666666664</v>
      </c>
      <c r="B1310" s="17">
        <f>YEAR(Таблица1[[#This Row],[datetime]])</f>
        <v>2012</v>
      </c>
      <c r="C1310" s="17">
        <f>MONTH(Таблица1[[#This Row],[datetime]])</f>
        <v>10</v>
      </c>
      <c r="D1310" s="17">
        <f>DAY(Таблица1[[#This Row],[datetime]])</f>
        <v>6</v>
      </c>
      <c r="E1310" s="17">
        <f>WEEKDAY(Таблица1[[#This Row],[datetime]])</f>
        <v>7</v>
      </c>
      <c r="F1310" s="17">
        <f>HOUR(Таблица1[[#This Row],[datetime]])</f>
        <v>4</v>
      </c>
      <c r="G1310">
        <v>4</v>
      </c>
      <c r="H1310">
        <v>0</v>
      </c>
      <c r="I1310">
        <v>0</v>
      </c>
      <c r="J1310">
        <v>1</v>
      </c>
      <c r="K1310">
        <v>22.14</v>
      </c>
      <c r="L1310">
        <v>25.76</v>
      </c>
      <c r="M1310">
        <v>83</v>
      </c>
      <c r="N1310">
        <v>16.997900000000001</v>
      </c>
      <c r="O1310">
        <v>4</v>
      </c>
      <c r="P1310">
        <v>7</v>
      </c>
      <c r="Q1310">
        <v>11</v>
      </c>
      <c r="R1310">
        <v>1309</v>
      </c>
    </row>
    <row r="1311" spans="1:18" x14ac:dyDescent="0.2">
      <c r="A1311" s="1">
        <v>41189.166666666664</v>
      </c>
      <c r="B1311" s="17">
        <f>YEAR(Таблица1[[#This Row],[datetime]])</f>
        <v>2012</v>
      </c>
      <c r="C1311" s="17">
        <f>MONTH(Таблица1[[#This Row],[datetime]])</f>
        <v>10</v>
      </c>
      <c r="D1311" s="17">
        <f>DAY(Таблица1[[#This Row],[datetime]])</f>
        <v>7</v>
      </c>
      <c r="E1311" s="17">
        <f>WEEKDAY(Таблица1[[#This Row],[datetime]])</f>
        <v>1</v>
      </c>
      <c r="F1311" s="17">
        <f>HOUR(Таблица1[[#This Row],[datetime]])</f>
        <v>4</v>
      </c>
      <c r="G1311">
        <v>4</v>
      </c>
      <c r="H1311">
        <v>0</v>
      </c>
      <c r="I1311">
        <v>0</v>
      </c>
      <c r="J1311">
        <v>2</v>
      </c>
      <c r="K1311">
        <v>18.04</v>
      </c>
      <c r="L1311">
        <v>21.97</v>
      </c>
      <c r="M1311">
        <v>54</v>
      </c>
      <c r="N1311">
        <v>16.997900000000001</v>
      </c>
      <c r="O1311">
        <v>5</v>
      </c>
      <c r="P1311">
        <v>6</v>
      </c>
      <c r="Q1311">
        <v>11</v>
      </c>
      <c r="R1311">
        <v>1310</v>
      </c>
    </row>
    <row r="1312" spans="1:18" x14ac:dyDescent="0.2">
      <c r="A1312" s="1">
        <v>41193.041666666664</v>
      </c>
      <c r="B1312" s="17">
        <f>YEAR(Таблица1[[#This Row],[datetime]])</f>
        <v>2012</v>
      </c>
      <c r="C1312" s="17">
        <f>MONTH(Таблица1[[#This Row],[datetime]])</f>
        <v>10</v>
      </c>
      <c r="D1312" s="17">
        <f>DAY(Таблица1[[#This Row],[datetime]])</f>
        <v>11</v>
      </c>
      <c r="E1312" s="17">
        <f>WEEKDAY(Таблица1[[#This Row],[datetime]])</f>
        <v>5</v>
      </c>
      <c r="F1312" s="17">
        <f>HOUR(Таблица1[[#This Row],[datetime]])</f>
        <v>1</v>
      </c>
      <c r="G1312">
        <v>4</v>
      </c>
      <c r="H1312">
        <v>0</v>
      </c>
      <c r="I1312">
        <v>1</v>
      </c>
      <c r="J1312">
        <v>1</v>
      </c>
      <c r="K1312">
        <v>18.04</v>
      </c>
      <c r="L1312">
        <v>21.97</v>
      </c>
      <c r="M1312">
        <v>47</v>
      </c>
      <c r="N1312">
        <v>12.997999999999999</v>
      </c>
      <c r="O1312">
        <v>1</v>
      </c>
      <c r="P1312">
        <v>10</v>
      </c>
      <c r="Q1312">
        <v>11</v>
      </c>
      <c r="R1312">
        <v>1311</v>
      </c>
    </row>
    <row r="1313" spans="1:18" x14ac:dyDescent="0.2">
      <c r="A1313" s="1">
        <v>41193.083333333336</v>
      </c>
      <c r="B1313" s="17">
        <f>YEAR(Таблица1[[#This Row],[datetime]])</f>
        <v>2012</v>
      </c>
      <c r="C1313" s="17">
        <f>MONTH(Таблица1[[#This Row],[datetime]])</f>
        <v>10</v>
      </c>
      <c r="D1313" s="17">
        <f>DAY(Таблица1[[#This Row],[datetime]])</f>
        <v>11</v>
      </c>
      <c r="E1313" s="17">
        <f>WEEKDAY(Таблица1[[#This Row],[datetime]])</f>
        <v>5</v>
      </c>
      <c r="F1313" s="17">
        <f>HOUR(Таблица1[[#This Row],[datetime]])</f>
        <v>2</v>
      </c>
      <c r="G1313">
        <v>4</v>
      </c>
      <c r="H1313">
        <v>0</v>
      </c>
      <c r="I1313">
        <v>1</v>
      </c>
      <c r="J1313">
        <v>1</v>
      </c>
      <c r="K1313">
        <v>17.22</v>
      </c>
      <c r="L1313">
        <v>21.21</v>
      </c>
      <c r="M1313">
        <v>50</v>
      </c>
      <c r="N1313">
        <v>8.9981000000000009</v>
      </c>
      <c r="O1313">
        <v>4</v>
      </c>
      <c r="P1313">
        <v>7</v>
      </c>
      <c r="Q1313">
        <v>11</v>
      </c>
      <c r="R1313">
        <v>1312</v>
      </c>
    </row>
    <row r="1314" spans="1:18" x14ac:dyDescent="0.2">
      <c r="A1314" s="1">
        <v>41195.166666666664</v>
      </c>
      <c r="B1314" s="17">
        <f>YEAR(Таблица1[[#This Row],[datetime]])</f>
        <v>2012</v>
      </c>
      <c r="C1314" s="17">
        <f>MONTH(Таблица1[[#This Row],[datetime]])</f>
        <v>10</v>
      </c>
      <c r="D1314" s="17">
        <f>DAY(Таблица1[[#This Row],[datetime]])</f>
        <v>13</v>
      </c>
      <c r="E1314" s="17">
        <f>WEEKDAY(Таблица1[[#This Row],[datetime]])</f>
        <v>7</v>
      </c>
      <c r="F1314" s="17">
        <f>HOUR(Таблица1[[#This Row],[datetime]])</f>
        <v>4</v>
      </c>
      <c r="G1314">
        <v>4</v>
      </c>
      <c r="H1314">
        <v>0</v>
      </c>
      <c r="I1314">
        <v>0</v>
      </c>
      <c r="J1314">
        <v>1</v>
      </c>
      <c r="K1314">
        <v>12.3</v>
      </c>
      <c r="L1314">
        <v>15.15</v>
      </c>
      <c r="M1314">
        <v>65</v>
      </c>
      <c r="N1314">
        <v>11.0014</v>
      </c>
      <c r="O1314">
        <v>2</v>
      </c>
      <c r="P1314">
        <v>9</v>
      </c>
      <c r="Q1314">
        <v>11</v>
      </c>
      <c r="R1314">
        <v>1313</v>
      </c>
    </row>
    <row r="1315" spans="1:18" x14ac:dyDescent="0.2">
      <c r="A1315" s="1">
        <v>41195.208333333336</v>
      </c>
      <c r="B1315" s="17">
        <f>YEAR(Таблица1[[#This Row],[datetime]])</f>
        <v>2012</v>
      </c>
      <c r="C1315" s="17">
        <f>MONTH(Таблица1[[#This Row],[datetime]])</f>
        <v>10</v>
      </c>
      <c r="D1315" s="17">
        <f>DAY(Таблица1[[#This Row],[datetime]])</f>
        <v>13</v>
      </c>
      <c r="E1315" s="17">
        <f>WEEKDAY(Таблица1[[#This Row],[datetime]])</f>
        <v>7</v>
      </c>
      <c r="F1315" s="17">
        <f>HOUR(Таблица1[[#This Row],[datetime]])</f>
        <v>5</v>
      </c>
      <c r="G1315">
        <v>4</v>
      </c>
      <c r="H1315">
        <v>0</v>
      </c>
      <c r="I1315">
        <v>0</v>
      </c>
      <c r="J1315">
        <v>1</v>
      </c>
      <c r="K1315">
        <v>12.3</v>
      </c>
      <c r="L1315">
        <v>14.395</v>
      </c>
      <c r="M1315">
        <v>61</v>
      </c>
      <c r="N1315">
        <v>12.997999999999999</v>
      </c>
      <c r="O1315">
        <v>0</v>
      </c>
      <c r="P1315">
        <v>11</v>
      </c>
      <c r="Q1315">
        <v>11</v>
      </c>
      <c r="R1315">
        <v>1314</v>
      </c>
    </row>
    <row r="1316" spans="1:18" x14ac:dyDescent="0.2">
      <c r="A1316" s="1">
        <v>41196.208333333336</v>
      </c>
      <c r="B1316" s="17">
        <f>YEAR(Таблица1[[#This Row],[datetime]])</f>
        <v>2012</v>
      </c>
      <c r="C1316" s="17">
        <f>MONTH(Таблица1[[#This Row],[datetime]])</f>
        <v>10</v>
      </c>
      <c r="D1316" s="17">
        <f>DAY(Таблица1[[#This Row],[datetime]])</f>
        <v>14</v>
      </c>
      <c r="E1316" s="17">
        <f>WEEKDAY(Таблица1[[#This Row],[datetime]])</f>
        <v>1</v>
      </c>
      <c r="F1316" s="17">
        <f>HOUR(Таблица1[[#This Row],[datetime]])</f>
        <v>5</v>
      </c>
      <c r="G1316">
        <v>4</v>
      </c>
      <c r="H1316">
        <v>0</v>
      </c>
      <c r="I1316">
        <v>0</v>
      </c>
      <c r="J1316">
        <v>1</v>
      </c>
      <c r="K1316">
        <v>16.399999999999999</v>
      </c>
      <c r="L1316">
        <v>20.454999999999998</v>
      </c>
      <c r="M1316">
        <v>82</v>
      </c>
      <c r="N1316">
        <v>12.997999999999999</v>
      </c>
      <c r="O1316">
        <v>5</v>
      </c>
      <c r="P1316">
        <v>6</v>
      </c>
      <c r="Q1316">
        <v>11</v>
      </c>
      <c r="R1316">
        <v>1315</v>
      </c>
    </row>
    <row r="1317" spans="1:18" x14ac:dyDescent="0.2">
      <c r="A1317" s="1">
        <v>41217.125</v>
      </c>
      <c r="B1317" s="17">
        <f>YEAR(Таблица1[[#This Row],[datetime]])</f>
        <v>2012</v>
      </c>
      <c r="C1317" s="17">
        <f>MONTH(Таблица1[[#This Row],[datetime]])</f>
        <v>11</v>
      </c>
      <c r="D1317" s="17">
        <f>DAY(Таблица1[[#This Row],[datetime]])</f>
        <v>4</v>
      </c>
      <c r="E1317" s="17">
        <f>WEEKDAY(Таблица1[[#This Row],[datetime]])</f>
        <v>1</v>
      </c>
      <c r="F1317" s="17">
        <f>HOUR(Таблица1[[#This Row],[datetime]])</f>
        <v>3</v>
      </c>
      <c r="G1317">
        <v>4</v>
      </c>
      <c r="H1317">
        <v>0</v>
      </c>
      <c r="I1317">
        <v>0</v>
      </c>
      <c r="J1317">
        <v>1</v>
      </c>
      <c r="K1317">
        <v>11.48</v>
      </c>
      <c r="L1317">
        <v>14.395</v>
      </c>
      <c r="M1317">
        <v>61</v>
      </c>
      <c r="N1317">
        <v>7.0015000000000001</v>
      </c>
      <c r="O1317">
        <v>1</v>
      </c>
      <c r="P1317">
        <v>10</v>
      </c>
      <c r="Q1317">
        <v>11</v>
      </c>
      <c r="R1317">
        <v>1316</v>
      </c>
    </row>
    <row r="1318" spans="1:18" x14ac:dyDescent="0.2">
      <c r="A1318" s="1">
        <v>41220.125</v>
      </c>
      <c r="B1318" s="17">
        <f>YEAR(Таблица1[[#This Row],[datetime]])</f>
        <v>2012</v>
      </c>
      <c r="C1318" s="17">
        <f>MONTH(Таблица1[[#This Row],[datetime]])</f>
        <v>11</v>
      </c>
      <c r="D1318" s="17">
        <f>DAY(Таблица1[[#This Row],[datetime]])</f>
        <v>7</v>
      </c>
      <c r="E1318" s="17">
        <f>WEEKDAY(Таблица1[[#This Row],[datetime]])</f>
        <v>4</v>
      </c>
      <c r="F1318" s="17">
        <f>HOUR(Таблица1[[#This Row],[datetime]])</f>
        <v>3</v>
      </c>
      <c r="G1318">
        <v>4</v>
      </c>
      <c r="H1318">
        <v>0</v>
      </c>
      <c r="I1318">
        <v>1</v>
      </c>
      <c r="J1318">
        <v>2</v>
      </c>
      <c r="K1318">
        <v>11.48</v>
      </c>
      <c r="L1318">
        <v>12.88</v>
      </c>
      <c r="M1318">
        <v>52</v>
      </c>
      <c r="N1318">
        <v>22.002800000000001</v>
      </c>
      <c r="O1318">
        <v>2</v>
      </c>
      <c r="P1318">
        <v>9</v>
      </c>
      <c r="Q1318">
        <v>11</v>
      </c>
      <c r="R1318">
        <v>1317</v>
      </c>
    </row>
    <row r="1319" spans="1:18" x14ac:dyDescent="0.2">
      <c r="A1319" s="1">
        <v>41224.166666666664</v>
      </c>
      <c r="B1319" s="17">
        <f>YEAR(Таблица1[[#This Row],[datetime]])</f>
        <v>2012</v>
      </c>
      <c r="C1319" s="17">
        <f>MONTH(Таблица1[[#This Row],[datetime]])</f>
        <v>11</v>
      </c>
      <c r="D1319" s="17">
        <f>DAY(Таблица1[[#This Row],[datetime]])</f>
        <v>11</v>
      </c>
      <c r="E1319" s="17">
        <f>WEEKDAY(Таблица1[[#This Row],[datetime]])</f>
        <v>1</v>
      </c>
      <c r="F1319" s="17">
        <f>HOUR(Таблица1[[#This Row],[datetime]])</f>
        <v>4</v>
      </c>
      <c r="G1319">
        <v>4</v>
      </c>
      <c r="H1319">
        <v>0</v>
      </c>
      <c r="I1319">
        <v>0</v>
      </c>
      <c r="J1319">
        <v>1</v>
      </c>
      <c r="K1319">
        <v>13.12</v>
      </c>
      <c r="L1319">
        <v>16.664999999999999</v>
      </c>
      <c r="M1319">
        <v>81</v>
      </c>
      <c r="N1319">
        <v>7.0015000000000001</v>
      </c>
      <c r="O1319">
        <v>5</v>
      </c>
      <c r="P1319">
        <v>6</v>
      </c>
      <c r="Q1319">
        <v>11</v>
      </c>
      <c r="R1319">
        <v>1318</v>
      </c>
    </row>
    <row r="1320" spans="1:18" x14ac:dyDescent="0.2">
      <c r="A1320" s="1">
        <v>41226.083333333336</v>
      </c>
      <c r="B1320" s="17">
        <f>YEAR(Таблица1[[#This Row],[datetime]])</f>
        <v>2012</v>
      </c>
      <c r="C1320" s="17">
        <f>MONTH(Таблица1[[#This Row],[datetime]])</f>
        <v>11</v>
      </c>
      <c r="D1320" s="17">
        <f>DAY(Таблица1[[#This Row],[datetime]])</f>
        <v>13</v>
      </c>
      <c r="E1320" s="17">
        <f>WEEKDAY(Таблица1[[#This Row],[datetime]])</f>
        <v>3</v>
      </c>
      <c r="F1320" s="17">
        <f>HOUR(Таблица1[[#This Row],[datetime]])</f>
        <v>2</v>
      </c>
      <c r="G1320">
        <v>4</v>
      </c>
      <c r="H1320">
        <v>0</v>
      </c>
      <c r="I1320">
        <v>1</v>
      </c>
      <c r="J1320">
        <v>3</v>
      </c>
      <c r="K1320">
        <v>14.76</v>
      </c>
      <c r="L1320">
        <v>15.91</v>
      </c>
      <c r="M1320">
        <v>87</v>
      </c>
      <c r="N1320">
        <v>30.002600000000001</v>
      </c>
      <c r="O1320">
        <v>7</v>
      </c>
      <c r="P1320">
        <v>4</v>
      </c>
      <c r="Q1320">
        <v>11</v>
      </c>
      <c r="R1320">
        <v>1319</v>
      </c>
    </row>
    <row r="1321" spans="1:18" x14ac:dyDescent="0.2">
      <c r="A1321" s="1">
        <v>41230.208333333336</v>
      </c>
      <c r="B1321" s="17">
        <f>YEAR(Таблица1[[#This Row],[datetime]])</f>
        <v>2012</v>
      </c>
      <c r="C1321" s="17">
        <f>MONTH(Таблица1[[#This Row],[datetime]])</f>
        <v>11</v>
      </c>
      <c r="D1321" s="17">
        <f>DAY(Таблица1[[#This Row],[datetime]])</f>
        <v>17</v>
      </c>
      <c r="E1321" s="17">
        <f>WEEKDAY(Таблица1[[#This Row],[datetime]])</f>
        <v>7</v>
      </c>
      <c r="F1321" s="17">
        <f>HOUR(Таблица1[[#This Row],[datetime]])</f>
        <v>5</v>
      </c>
      <c r="G1321">
        <v>4</v>
      </c>
      <c r="H1321">
        <v>0</v>
      </c>
      <c r="I1321">
        <v>0</v>
      </c>
      <c r="J1321">
        <v>1</v>
      </c>
      <c r="K1321">
        <v>9.84</v>
      </c>
      <c r="L1321">
        <v>12.12</v>
      </c>
      <c r="M1321">
        <v>70</v>
      </c>
      <c r="N1321">
        <v>11.0014</v>
      </c>
      <c r="O1321">
        <v>1</v>
      </c>
      <c r="P1321">
        <v>10</v>
      </c>
      <c r="Q1321">
        <v>11</v>
      </c>
      <c r="R1321">
        <v>1320</v>
      </c>
    </row>
    <row r="1322" spans="1:18" x14ac:dyDescent="0.2">
      <c r="A1322" s="1">
        <v>41248.041666666664</v>
      </c>
      <c r="B1322" s="17">
        <f>YEAR(Таблица1[[#This Row],[datetime]])</f>
        <v>2012</v>
      </c>
      <c r="C1322" s="17">
        <f>MONTH(Таблица1[[#This Row],[datetime]])</f>
        <v>12</v>
      </c>
      <c r="D1322" s="17">
        <f>DAY(Таблица1[[#This Row],[datetime]])</f>
        <v>5</v>
      </c>
      <c r="E1322" s="17">
        <f>WEEKDAY(Таблица1[[#This Row],[datetime]])</f>
        <v>4</v>
      </c>
      <c r="F1322" s="17">
        <f>HOUR(Таблица1[[#This Row],[datetime]])</f>
        <v>1</v>
      </c>
      <c r="G1322">
        <v>4</v>
      </c>
      <c r="H1322">
        <v>0</v>
      </c>
      <c r="I1322">
        <v>1</v>
      </c>
      <c r="J1322">
        <v>1</v>
      </c>
      <c r="K1322">
        <v>21.32</v>
      </c>
      <c r="L1322">
        <v>25</v>
      </c>
      <c r="M1322">
        <v>55</v>
      </c>
      <c r="N1322">
        <v>22.002800000000001</v>
      </c>
      <c r="O1322">
        <v>0</v>
      </c>
      <c r="P1322">
        <v>11</v>
      </c>
      <c r="Q1322">
        <v>11</v>
      </c>
      <c r="R1322">
        <v>1321</v>
      </c>
    </row>
    <row r="1323" spans="1:18" x14ac:dyDescent="0.2">
      <c r="A1323" s="1">
        <v>41250.083333333336</v>
      </c>
      <c r="B1323" s="17">
        <f>YEAR(Таблица1[[#This Row],[datetime]])</f>
        <v>2012</v>
      </c>
      <c r="C1323" s="17">
        <f>MONTH(Таблица1[[#This Row],[datetime]])</f>
        <v>12</v>
      </c>
      <c r="D1323" s="17">
        <f>DAY(Таблица1[[#This Row],[datetime]])</f>
        <v>7</v>
      </c>
      <c r="E1323" s="17">
        <f>WEEKDAY(Таблица1[[#This Row],[datetime]])</f>
        <v>6</v>
      </c>
      <c r="F1323" s="17">
        <f>HOUR(Таблица1[[#This Row],[datetime]])</f>
        <v>2</v>
      </c>
      <c r="G1323">
        <v>4</v>
      </c>
      <c r="H1323">
        <v>0</v>
      </c>
      <c r="I1323">
        <v>1</v>
      </c>
      <c r="J1323">
        <v>2</v>
      </c>
      <c r="K1323">
        <v>10.66</v>
      </c>
      <c r="L1323">
        <v>13.635</v>
      </c>
      <c r="M1323">
        <v>70</v>
      </c>
      <c r="N1323">
        <v>8.9981000000000009</v>
      </c>
      <c r="O1323">
        <v>0</v>
      </c>
      <c r="P1323">
        <v>11</v>
      </c>
      <c r="Q1323">
        <v>11</v>
      </c>
      <c r="R1323">
        <v>1322</v>
      </c>
    </row>
    <row r="1324" spans="1:18" x14ac:dyDescent="0.2">
      <c r="A1324" s="1">
        <v>41258.25</v>
      </c>
      <c r="B1324" s="17">
        <f>YEAR(Таблица1[[#This Row],[datetime]])</f>
        <v>2012</v>
      </c>
      <c r="C1324" s="17">
        <f>MONTH(Таблица1[[#This Row],[datetime]])</f>
        <v>12</v>
      </c>
      <c r="D1324" s="17">
        <f>DAY(Таблица1[[#This Row],[datetime]])</f>
        <v>15</v>
      </c>
      <c r="E1324" s="17">
        <f>WEEKDAY(Таблица1[[#This Row],[datetime]])</f>
        <v>7</v>
      </c>
      <c r="F1324" s="17">
        <f>HOUR(Таблица1[[#This Row],[datetime]])</f>
        <v>6</v>
      </c>
      <c r="G1324">
        <v>4</v>
      </c>
      <c r="H1324">
        <v>0</v>
      </c>
      <c r="I1324">
        <v>0</v>
      </c>
      <c r="J1324">
        <v>2</v>
      </c>
      <c r="K1324">
        <v>9.84</v>
      </c>
      <c r="L1324">
        <v>14.395</v>
      </c>
      <c r="M1324">
        <v>75</v>
      </c>
      <c r="N1324">
        <v>0</v>
      </c>
      <c r="O1324">
        <v>0</v>
      </c>
      <c r="P1324">
        <v>11</v>
      </c>
      <c r="Q1324">
        <v>11</v>
      </c>
      <c r="R1324">
        <v>1323</v>
      </c>
    </row>
    <row r="1325" spans="1:18" x14ac:dyDescent="0.2">
      <c r="A1325" s="1">
        <v>41259.166666666664</v>
      </c>
      <c r="B1325" s="17">
        <f>YEAR(Таблица1[[#This Row],[datetime]])</f>
        <v>2012</v>
      </c>
      <c r="C1325" s="17">
        <f>MONTH(Таблица1[[#This Row],[datetime]])</f>
        <v>12</v>
      </c>
      <c r="D1325" s="17">
        <f>DAY(Таблица1[[#This Row],[datetime]])</f>
        <v>16</v>
      </c>
      <c r="E1325" s="17">
        <f>WEEKDAY(Таблица1[[#This Row],[datetime]])</f>
        <v>1</v>
      </c>
      <c r="F1325" s="17">
        <f>HOUR(Таблица1[[#This Row],[datetime]])</f>
        <v>4</v>
      </c>
      <c r="G1325">
        <v>4</v>
      </c>
      <c r="H1325">
        <v>0</v>
      </c>
      <c r="I1325">
        <v>0</v>
      </c>
      <c r="J1325">
        <v>2</v>
      </c>
      <c r="K1325">
        <v>13.94</v>
      </c>
      <c r="L1325">
        <v>18.18</v>
      </c>
      <c r="M1325">
        <v>87</v>
      </c>
      <c r="N1325">
        <v>0</v>
      </c>
      <c r="O1325">
        <v>1</v>
      </c>
      <c r="P1325">
        <v>10</v>
      </c>
      <c r="Q1325">
        <v>11</v>
      </c>
      <c r="R1325">
        <v>1324</v>
      </c>
    </row>
    <row r="1326" spans="1:18" x14ac:dyDescent="0.2">
      <c r="A1326" s="1">
        <v>40546.958333333336</v>
      </c>
      <c r="B1326" s="17">
        <f>YEAR(Таблица1[[#This Row],[datetime]])</f>
        <v>2011</v>
      </c>
      <c r="C1326" s="17">
        <f>MONTH(Таблица1[[#This Row],[datetime]])</f>
        <v>1</v>
      </c>
      <c r="D1326" s="17">
        <f>DAY(Таблица1[[#This Row],[datetime]])</f>
        <v>3</v>
      </c>
      <c r="E1326" s="17">
        <f>WEEKDAY(Таблица1[[#This Row],[datetime]])</f>
        <v>2</v>
      </c>
      <c r="F1326" s="17">
        <f>HOUR(Таблица1[[#This Row],[datetime]])</f>
        <v>23</v>
      </c>
      <c r="G1326">
        <v>1</v>
      </c>
      <c r="H1326">
        <v>0</v>
      </c>
      <c r="I1326">
        <v>1</v>
      </c>
      <c r="J1326">
        <v>1</v>
      </c>
      <c r="K1326">
        <v>7.38</v>
      </c>
      <c r="L1326">
        <v>10.605</v>
      </c>
      <c r="M1326">
        <v>55</v>
      </c>
      <c r="N1326">
        <v>7.0015000000000001</v>
      </c>
      <c r="O1326">
        <v>1</v>
      </c>
      <c r="P1326">
        <v>11</v>
      </c>
      <c r="Q1326">
        <v>12</v>
      </c>
      <c r="R1326">
        <v>1325</v>
      </c>
    </row>
    <row r="1327" spans="1:18" x14ac:dyDescent="0.2">
      <c r="A1327" s="1">
        <v>40552.041666666664</v>
      </c>
      <c r="B1327" s="17">
        <f>YEAR(Таблица1[[#This Row],[datetime]])</f>
        <v>2011</v>
      </c>
      <c r="C1327" s="17">
        <f>MONTH(Таблица1[[#This Row],[datetime]])</f>
        <v>1</v>
      </c>
      <c r="D1327" s="17">
        <f>DAY(Таблица1[[#This Row],[datetime]])</f>
        <v>9</v>
      </c>
      <c r="E1327" s="17">
        <f>WEEKDAY(Таблица1[[#This Row],[datetime]])</f>
        <v>1</v>
      </c>
      <c r="F1327" s="17">
        <f>HOUR(Таблица1[[#This Row],[datetime]])</f>
        <v>1</v>
      </c>
      <c r="G1327">
        <v>1</v>
      </c>
      <c r="H1327">
        <v>0</v>
      </c>
      <c r="I1327">
        <v>0</v>
      </c>
      <c r="J1327">
        <v>1</v>
      </c>
      <c r="K1327">
        <v>4.0999999999999996</v>
      </c>
      <c r="L1327">
        <v>3.03</v>
      </c>
      <c r="M1327">
        <v>42</v>
      </c>
      <c r="N1327">
        <v>31.000900000000001</v>
      </c>
      <c r="O1327">
        <v>0</v>
      </c>
      <c r="P1327">
        <v>12</v>
      </c>
      <c r="Q1327">
        <v>12</v>
      </c>
      <c r="R1327">
        <v>1326</v>
      </c>
    </row>
    <row r="1328" spans="1:18" x14ac:dyDescent="0.2">
      <c r="A1328" s="1">
        <v>40554</v>
      </c>
      <c r="B1328" s="17">
        <f>YEAR(Таблица1[[#This Row],[datetime]])</f>
        <v>2011</v>
      </c>
      <c r="C1328" s="17">
        <f>MONTH(Таблица1[[#This Row],[datetime]])</f>
        <v>1</v>
      </c>
      <c r="D1328" s="17">
        <f>DAY(Таблица1[[#This Row],[datetime]])</f>
        <v>11</v>
      </c>
      <c r="E1328" s="17">
        <f>WEEKDAY(Таблица1[[#This Row],[datetime]])</f>
        <v>3</v>
      </c>
      <c r="F1328" s="17">
        <f>HOUR(Таблица1[[#This Row],[datetime]])</f>
        <v>0</v>
      </c>
      <c r="G1328">
        <v>1</v>
      </c>
      <c r="H1328">
        <v>0</v>
      </c>
      <c r="I1328">
        <v>1</v>
      </c>
      <c r="J1328">
        <v>1</v>
      </c>
      <c r="K1328">
        <v>5.74</v>
      </c>
      <c r="L1328">
        <v>8.3350000000000009</v>
      </c>
      <c r="M1328">
        <v>59</v>
      </c>
      <c r="N1328">
        <v>7.0015000000000001</v>
      </c>
      <c r="O1328">
        <v>2</v>
      </c>
      <c r="P1328">
        <v>10</v>
      </c>
      <c r="Q1328">
        <v>12</v>
      </c>
      <c r="R1328">
        <v>1327</v>
      </c>
    </row>
    <row r="1329" spans="1:18" x14ac:dyDescent="0.2">
      <c r="A1329" s="1">
        <v>40558.083333333336</v>
      </c>
      <c r="B1329" s="17">
        <f>YEAR(Таблица1[[#This Row],[datetime]])</f>
        <v>2011</v>
      </c>
      <c r="C1329" s="17">
        <f>MONTH(Таблица1[[#This Row],[datetime]])</f>
        <v>1</v>
      </c>
      <c r="D1329" s="17">
        <f>DAY(Таблица1[[#This Row],[datetime]])</f>
        <v>15</v>
      </c>
      <c r="E1329" s="17">
        <f>WEEKDAY(Таблица1[[#This Row],[datetime]])</f>
        <v>7</v>
      </c>
      <c r="F1329" s="17">
        <f>HOUR(Таблица1[[#This Row],[datetime]])</f>
        <v>2</v>
      </c>
      <c r="G1329">
        <v>1</v>
      </c>
      <c r="H1329">
        <v>0</v>
      </c>
      <c r="I1329">
        <v>0</v>
      </c>
      <c r="J1329">
        <v>2</v>
      </c>
      <c r="K1329">
        <v>6.56</v>
      </c>
      <c r="L1329">
        <v>9.85</v>
      </c>
      <c r="M1329">
        <v>59</v>
      </c>
      <c r="N1329">
        <v>6.0031999999999996</v>
      </c>
      <c r="O1329">
        <v>0</v>
      </c>
      <c r="P1329">
        <v>12</v>
      </c>
      <c r="Q1329">
        <v>12</v>
      </c>
      <c r="R1329">
        <v>1328</v>
      </c>
    </row>
    <row r="1330" spans="1:18" x14ac:dyDescent="0.2">
      <c r="A1330" s="1">
        <v>40577</v>
      </c>
      <c r="B1330" s="17">
        <f>YEAR(Таблица1[[#This Row],[datetime]])</f>
        <v>2011</v>
      </c>
      <c r="C1330" s="17">
        <f>MONTH(Таблица1[[#This Row],[datetime]])</f>
        <v>2</v>
      </c>
      <c r="D1330" s="17">
        <f>DAY(Таблица1[[#This Row],[datetime]])</f>
        <v>3</v>
      </c>
      <c r="E1330" s="17">
        <f>WEEKDAY(Таблица1[[#This Row],[datetime]])</f>
        <v>5</v>
      </c>
      <c r="F1330" s="17">
        <f>HOUR(Таблица1[[#This Row],[datetime]])</f>
        <v>0</v>
      </c>
      <c r="G1330">
        <v>1</v>
      </c>
      <c r="H1330">
        <v>0</v>
      </c>
      <c r="I1330">
        <v>1</v>
      </c>
      <c r="J1330">
        <v>1</v>
      </c>
      <c r="K1330">
        <v>8.1999999999999993</v>
      </c>
      <c r="L1330">
        <v>8.3350000000000009</v>
      </c>
      <c r="M1330">
        <v>40</v>
      </c>
      <c r="N1330">
        <v>30.002600000000001</v>
      </c>
      <c r="O1330">
        <v>1</v>
      </c>
      <c r="P1330">
        <v>11</v>
      </c>
      <c r="Q1330">
        <v>12</v>
      </c>
      <c r="R1330">
        <v>1329</v>
      </c>
    </row>
    <row r="1331" spans="1:18" x14ac:dyDescent="0.2">
      <c r="A1331" s="1">
        <v>40582.958333333336</v>
      </c>
      <c r="B1331" s="17">
        <f>YEAR(Таблица1[[#This Row],[datetime]])</f>
        <v>2011</v>
      </c>
      <c r="C1331" s="17">
        <f>MONTH(Таблица1[[#This Row],[datetime]])</f>
        <v>2</v>
      </c>
      <c r="D1331" s="17">
        <f>DAY(Таблица1[[#This Row],[datetime]])</f>
        <v>8</v>
      </c>
      <c r="E1331" s="17">
        <f>WEEKDAY(Таблица1[[#This Row],[datetime]])</f>
        <v>3</v>
      </c>
      <c r="F1331" s="17">
        <f>HOUR(Таблица1[[#This Row],[datetime]])</f>
        <v>23</v>
      </c>
      <c r="G1331">
        <v>1</v>
      </c>
      <c r="H1331">
        <v>0</v>
      </c>
      <c r="I1331">
        <v>1</v>
      </c>
      <c r="J1331">
        <v>1</v>
      </c>
      <c r="K1331">
        <v>4.92</v>
      </c>
      <c r="L1331">
        <v>5.3049999999999997</v>
      </c>
      <c r="M1331">
        <v>33</v>
      </c>
      <c r="N1331">
        <v>22.002800000000001</v>
      </c>
      <c r="O1331">
        <v>3</v>
      </c>
      <c r="P1331">
        <v>9</v>
      </c>
      <c r="Q1331">
        <v>12</v>
      </c>
      <c r="R1331">
        <v>1330</v>
      </c>
    </row>
    <row r="1332" spans="1:18" x14ac:dyDescent="0.2">
      <c r="A1332" s="1">
        <v>40587.125</v>
      </c>
      <c r="B1332" s="17">
        <f>YEAR(Таблица1[[#This Row],[datetime]])</f>
        <v>2011</v>
      </c>
      <c r="C1332" s="17">
        <f>MONTH(Таблица1[[#This Row],[datetime]])</f>
        <v>2</v>
      </c>
      <c r="D1332" s="17">
        <f>DAY(Таблица1[[#This Row],[datetime]])</f>
        <v>13</v>
      </c>
      <c r="E1332" s="17">
        <f>WEEKDAY(Таблица1[[#This Row],[datetime]])</f>
        <v>1</v>
      </c>
      <c r="F1332" s="17">
        <f>HOUR(Таблица1[[#This Row],[datetime]])</f>
        <v>3</v>
      </c>
      <c r="G1332">
        <v>1</v>
      </c>
      <c r="H1332">
        <v>0</v>
      </c>
      <c r="I1332">
        <v>0</v>
      </c>
      <c r="J1332">
        <v>2</v>
      </c>
      <c r="K1332">
        <v>8.1999999999999993</v>
      </c>
      <c r="L1332">
        <v>11.365</v>
      </c>
      <c r="M1332">
        <v>69</v>
      </c>
      <c r="N1332">
        <v>7.0015000000000001</v>
      </c>
      <c r="O1332">
        <v>4</v>
      </c>
      <c r="P1332">
        <v>8</v>
      </c>
      <c r="Q1332">
        <v>12</v>
      </c>
      <c r="R1332">
        <v>1331</v>
      </c>
    </row>
    <row r="1333" spans="1:18" x14ac:dyDescent="0.2">
      <c r="A1333" s="1">
        <v>40587.333333333336</v>
      </c>
      <c r="B1333" s="17">
        <f>YEAR(Таблица1[[#This Row],[datetime]])</f>
        <v>2011</v>
      </c>
      <c r="C1333" s="17">
        <f>MONTH(Таблица1[[#This Row],[datetime]])</f>
        <v>2</v>
      </c>
      <c r="D1333" s="17">
        <f>DAY(Таблица1[[#This Row],[datetime]])</f>
        <v>13</v>
      </c>
      <c r="E1333" s="17">
        <f>WEEKDAY(Таблица1[[#This Row],[datetime]])</f>
        <v>1</v>
      </c>
      <c r="F1333" s="17">
        <f>HOUR(Таблица1[[#This Row],[datetime]])</f>
        <v>8</v>
      </c>
      <c r="G1333">
        <v>1</v>
      </c>
      <c r="H1333">
        <v>0</v>
      </c>
      <c r="I1333">
        <v>0</v>
      </c>
      <c r="J1333">
        <v>2</v>
      </c>
      <c r="K1333">
        <v>9.02</v>
      </c>
      <c r="L1333">
        <v>11.365</v>
      </c>
      <c r="M1333">
        <v>64</v>
      </c>
      <c r="N1333">
        <v>12.997999999999999</v>
      </c>
      <c r="O1333">
        <v>1</v>
      </c>
      <c r="P1333">
        <v>11</v>
      </c>
      <c r="Q1333">
        <v>12</v>
      </c>
      <c r="R1333">
        <v>1332</v>
      </c>
    </row>
    <row r="1334" spans="1:18" x14ac:dyDescent="0.2">
      <c r="A1334" s="1">
        <v>40591.208333333336</v>
      </c>
      <c r="B1334" s="17">
        <f>YEAR(Таблица1[[#This Row],[datetime]])</f>
        <v>2011</v>
      </c>
      <c r="C1334" s="17">
        <f>MONTH(Таблица1[[#This Row],[datetime]])</f>
        <v>2</v>
      </c>
      <c r="D1334" s="17">
        <f>DAY(Таблица1[[#This Row],[datetime]])</f>
        <v>17</v>
      </c>
      <c r="E1334" s="17">
        <f>WEEKDAY(Таблица1[[#This Row],[datetime]])</f>
        <v>5</v>
      </c>
      <c r="F1334" s="17">
        <f>HOUR(Таблица1[[#This Row],[datetime]])</f>
        <v>5</v>
      </c>
      <c r="G1334">
        <v>1</v>
      </c>
      <c r="H1334">
        <v>0</v>
      </c>
      <c r="I1334">
        <v>1</v>
      </c>
      <c r="J1334">
        <v>1</v>
      </c>
      <c r="K1334">
        <v>13.12</v>
      </c>
      <c r="L1334">
        <v>16.664999999999999</v>
      </c>
      <c r="M1334">
        <v>66</v>
      </c>
      <c r="N1334">
        <v>6.0031999999999996</v>
      </c>
      <c r="O1334">
        <v>1</v>
      </c>
      <c r="P1334">
        <v>11</v>
      </c>
      <c r="Q1334">
        <v>12</v>
      </c>
      <c r="R1334">
        <v>1333</v>
      </c>
    </row>
    <row r="1335" spans="1:18" x14ac:dyDescent="0.2">
      <c r="A1335" s="1">
        <v>40606</v>
      </c>
      <c r="B1335" s="17">
        <f>YEAR(Таблица1[[#This Row],[datetime]])</f>
        <v>2011</v>
      </c>
      <c r="C1335" s="17">
        <f>MONTH(Таблица1[[#This Row],[datetime]])</f>
        <v>3</v>
      </c>
      <c r="D1335" s="17">
        <f>DAY(Таблица1[[#This Row],[datetime]])</f>
        <v>4</v>
      </c>
      <c r="E1335" s="17">
        <f>WEEKDAY(Таблица1[[#This Row],[datetime]])</f>
        <v>6</v>
      </c>
      <c r="F1335" s="17">
        <f>HOUR(Таблица1[[#This Row],[datetime]])</f>
        <v>0</v>
      </c>
      <c r="G1335">
        <v>1</v>
      </c>
      <c r="H1335">
        <v>0</v>
      </c>
      <c r="I1335">
        <v>1</v>
      </c>
      <c r="J1335">
        <v>2</v>
      </c>
      <c r="K1335">
        <v>8.1999999999999993</v>
      </c>
      <c r="L1335">
        <v>9.85</v>
      </c>
      <c r="M1335">
        <v>55</v>
      </c>
      <c r="N1335">
        <v>12.997999999999999</v>
      </c>
      <c r="O1335">
        <v>0</v>
      </c>
      <c r="P1335">
        <v>12</v>
      </c>
      <c r="Q1335">
        <v>12</v>
      </c>
      <c r="R1335">
        <v>1334</v>
      </c>
    </row>
    <row r="1336" spans="1:18" x14ac:dyDescent="0.2">
      <c r="A1336" s="1">
        <v>40612.25</v>
      </c>
      <c r="B1336" s="17">
        <f>YEAR(Таблица1[[#This Row],[datetime]])</f>
        <v>2011</v>
      </c>
      <c r="C1336" s="17">
        <f>MONTH(Таблица1[[#This Row],[datetime]])</f>
        <v>3</v>
      </c>
      <c r="D1336" s="17">
        <f>DAY(Таблица1[[#This Row],[datetime]])</f>
        <v>10</v>
      </c>
      <c r="E1336" s="17">
        <f>WEEKDAY(Таблица1[[#This Row],[datetime]])</f>
        <v>5</v>
      </c>
      <c r="F1336" s="17">
        <f>HOUR(Таблица1[[#This Row],[datetime]])</f>
        <v>6</v>
      </c>
      <c r="G1336">
        <v>1</v>
      </c>
      <c r="H1336">
        <v>0</v>
      </c>
      <c r="I1336">
        <v>1</v>
      </c>
      <c r="J1336">
        <v>3</v>
      </c>
      <c r="K1336">
        <v>14.76</v>
      </c>
      <c r="L1336">
        <v>16.664999999999999</v>
      </c>
      <c r="M1336">
        <v>0</v>
      </c>
      <c r="N1336">
        <v>22.002800000000001</v>
      </c>
      <c r="O1336">
        <v>0</v>
      </c>
      <c r="P1336">
        <v>12</v>
      </c>
      <c r="Q1336">
        <v>12</v>
      </c>
      <c r="R1336">
        <v>1335</v>
      </c>
    </row>
    <row r="1337" spans="1:18" x14ac:dyDescent="0.2">
      <c r="A1337" s="1">
        <v>40612.541666666664</v>
      </c>
      <c r="B1337" s="17">
        <f>YEAR(Таблица1[[#This Row],[datetime]])</f>
        <v>2011</v>
      </c>
      <c r="C1337" s="17">
        <f>MONTH(Таблица1[[#This Row],[datetime]])</f>
        <v>3</v>
      </c>
      <c r="D1337" s="17">
        <f>DAY(Таблица1[[#This Row],[datetime]])</f>
        <v>10</v>
      </c>
      <c r="E1337" s="17">
        <f>WEEKDAY(Таблица1[[#This Row],[datetime]])</f>
        <v>5</v>
      </c>
      <c r="F1337" s="17">
        <f>HOUR(Таблица1[[#This Row],[datetime]])</f>
        <v>13</v>
      </c>
      <c r="G1337">
        <v>1</v>
      </c>
      <c r="H1337">
        <v>0</v>
      </c>
      <c r="I1337">
        <v>1</v>
      </c>
      <c r="J1337">
        <v>3</v>
      </c>
      <c r="K1337">
        <v>17.22</v>
      </c>
      <c r="L1337">
        <v>21.21</v>
      </c>
      <c r="M1337">
        <v>0</v>
      </c>
      <c r="N1337">
        <v>15.001300000000001</v>
      </c>
      <c r="O1337">
        <v>1</v>
      </c>
      <c r="P1337">
        <v>11</v>
      </c>
      <c r="Q1337">
        <v>12</v>
      </c>
      <c r="R1337">
        <v>1336</v>
      </c>
    </row>
    <row r="1338" spans="1:18" x14ac:dyDescent="0.2">
      <c r="A1338" s="1">
        <v>40612.583333333336</v>
      </c>
      <c r="B1338" s="17">
        <f>YEAR(Таблица1[[#This Row],[datetime]])</f>
        <v>2011</v>
      </c>
      <c r="C1338" s="17">
        <f>MONTH(Таблица1[[#This Row],[datetime]])</f>
        <v>3</v>
      </c>
      <c r="D1338" s="17">
        <f>DAY(Таблица1[[#This Row],[datetime]])</f>
        <v>10</v>
      </c>
      <c r="E1338" s="17">
        <f>WEEKDAY(Таблица1[[#This Row],[datetime]])</f>
        <v>5</v>
      </c>
      <c r="F1338" s="17">
        <f>HOUR(Таблица1[[#This Row],[datetime]])</f>
        <v>14</v>
      </c>
      <c r="G1338">
        <v>1</v>
      </c>
      <c r="H1338">
        <v>0</v>
      </c>
      <c r="I1338">
        <v>1</v>
      </c>
      <c r="J1338">
        <v>3</v>
      </c>
      <c r="K1338">
        <v>18.04</v>
      </c>
      <c r="L1338">
        <v>21.97</v>
      </c>
      <c r="M1338">
        <v>0</v>
      </c>
      <c r="N1338">
        <v>19.999500000000001</v>
      </c>
      <c r="O1338">
        <v>0</v>
      </c>
      <c r="P1338">
        <v>12</v>
      </c>
      <c r="Q1338">
        <v>12</v>
      </c>
      <c r="R1338">
        <v>1337</v>
      </c>
    </row>
    <row r="1339" spans="1:18" x14ac:dyDescent="0.2">
      <c r="A1339" s="1">
        <v>40619.041666666664</v>
      </c>
      <c r="B1339" s="17">
        <f>YEAR(Таблица1[[#This Row],[datetime]])</f>
        <v>2011</v>
      </c>
      <c r="C1339" s="17">
        <f>MONTH(Таблица1[[#This Row],[datetime]])</f>
        <v>3</v>
      </c>
      <c r="D1339" s="17">
        <f>DAY(Таблица1[[#This Row],[datetime]])</f>
        <v>17</v>
      </c>
      <c r="E1339" s="17">
        <f>WEEKDAY(Таблица1[[#This Row],[datetime]])</f>
        <v>5</v>
      </c>
      <c r="F1339" s="17">
        <f>HOUR(Таблица1[[#This Row],[datetime]])</f>
        <v>1</v>
      </c>
      <c r="G1339">
        <v>1</v>
      </c>
      <c r="H1339">
        <v>0</v>
      </c>
      <c r="I1339">
        <v>1</v>
      </c>
      <c r="J1339">
        <v>1</v>
      </c>
      <c r="K1339">
        <v>14.76</v>
      </c>
      <c r="L1339">
        <v>17.425000000000001</v>
      </c>
      <c r="M1339">
        <v>71</v>
      </c>
      <c r="N1339">
        <v>15.001300000000001</v>
      </c>
      <c r="O1339">
        <v>1</v>
      </c>
      <c r="P1339">
        <v>11</v>
      </c>
      <c r="Q1339">
        <v>12</v>
      </c>
      <c r="R1339">
        <v>1338</v>
      </c>
    </row>
    <row r="1340" spans="1:18" x14ac:dyDescent="0.2">
      <c r="A1340" s="1">
        <v>40634.208333333336</v>
      </c>
      <c r="B1340" s="17">
        <f>YEAR(Таблица1[[#This Row],[datetime]])</f>
        <v>2011</v>
      </c>
      <c r="C1340" s="17">
        <f>MONTH(Таблица1[[#This Row],[datetime]])</f>
        <v>4</v>
      </c>
      <c r="D1340" s="17">
        <f>DAY(Таблица1[[#This Row],[datetime]])</f>
        <v>1</v>
      </c>
      <c r="E1340" s="17">
        <f>WEEKDAY(Таблица1[[#This Row],[datetime]])</f>
        <v>6</v>
      </c>
      <c r="F1340" s="17">
        <f>HOUR(Таблица1[[#This Row],[datetime]])</f>
        <v>5</v>
      </c>
      <c r="G1340">
        <v>2</v>
      </c>
      <c r="H1340">
        <v>0</v>
      </c>
      <c r="I1340">
        <v>1</v>
      </c>
      <c r="J1340">
        <v>3</v>
      </c>
      <c r="K1340">
        <v>9.84</v>
      </c>
      <c r="L1340">
        <v>11.365</v>
      </c>
      <c r="M1340">
        <v>93</v>
      </c>
      <c r="N1340">
        <v>15.001300000000001</v>
      </c>
      <c r="O1340">
        <v>1</v>
      </c>
      <c r="P1340">
        <v>11</v>
      </c>
      <c r="Q1340">
        <v>12</v>
      </c>
      <c r="R1340">
        <v>1339</v>
      </c>
    </row>
    <row r="1341" spans="1:18" x14ac:dyDescent="0.2">
      <c r="A1341" s="1">
        <v>40635.25</v>
      </c>
      <c r="B1341" s="17">
        <f>YEAR(Таблица1[[#This Row],[datetime]])</f>
        <v>2011</v>
      </c>
      <c r="C1341" s="17">
        <f>MONTH(Таблица1[[#This Row],[datetime]])</f>
        <v>4</v>
      </c>
      <c r="D1341" s="17">
        <f>DAY(Таблица1[[#This Row],[datetime]])</f>
        <v>2</v>
      </c>
      <c r="E1341" s="17">
        <f>WEEKDAY(Таблица1[[#This Row],[datetime]])</f>
        <v>7</v>
      </c>
      <c r="F1341" s="17">
        <f>HOUR(Таблица1[[#This Row],[datetime]])</f>
        <v>6</v>
      </c>
      <c r="G1341">
        <v>2</v>
      </c>
      <c r="H1341">
        <v>0</v>
      </c>
      <c r="I1341">
        <v>0</v>
      </c>
      <c r="J1341">
        <v>1</v>
      </c>
      <c r="K1341">
        <v>10.66</v>
      </c>
      <c r="L1341">
        <v>13.635</v>
      </c>
      <c r="M1341">
        <v>70</v>
      </c>
      <c r="N1341">
        <v>7.0015000000000001</v>
      </c>
      <c r="O1341">
        <v>5</v>
      </c>
      <c r="P1341">
        <v>7</v>
      </c>
      <c r="Q1341">
        <v>12</v>
      </c>
      <c r="R1341">
        <v>1340</v>
      </c>
    </row>
    <row r="1342" spans="1:18" x14ac:dyDescent="0.2">
      <c r="A1342" s="1">
        <v>40681.041666666664</v>
      </c>
      <c r="B1342" s="17">
        <f>YEAR(Таблица1[[#This Row],[datetime]])</f>
        <v>2011</v>
      </c>
      <c r="C1342" s="17">
        <f>MONTH(Таблица1[[#This Row],[datetime]])</f>
        <v>5</v>
      </c>
      <c r="D1342" s="17">
        <f>DAY(Таблица1[[#This Row],[datetime]])</f>
        <v>18</v>
      </c>
      <c r="E1342" s="17">
        <f>WEEKDAY(Таблица1[[#This Row],[datetime]])</f>
        <v>4</v>
      </c>
      <c r="F1342" s="17">
        <f>HOUR(Таблица1[[#This Row],[datetime]])</f>
        <v>1</v>
      </c>
      <c r="G1342">
        <v>2</v>
      </c>
      <c r="H1342">
        <v>0</v>
      </c>
      <c r="I1342">
        <v>1</v>
      </c>
      <c r="J1342">
        <v>2</v>
      </c>
      <c r="K1342">
        <v>22.14</v>
      </c>
      <c r="L1342">
        <v>25.76</v>
      </c>
      <c r="M1342">
        <v>88</v>
      </c>
      <c r="N1342">
        <v>16.997900000000001</v>
      </c>
      <c r="O1342">
        <v>3</v>
      </c>
      <c r="P1342">
        <v>9</v>
      </c>
      <c r="Q1342">
        <v>12</v>
      </c>
      <c r="R1342">
        <v>1341</v>
      </c>
    </row>
    <row r="1343" spans="1:18" x14ac:dyDescent="0.2">
      <c r="A1343" s="1">
        <v>40697.083333333336</v>
      </c>
      <c r="B1343" s="17">
        <f>YEAR(Таблица1[[#This Row],[datetime]])</f>
        <v>2011</v>
      </c>
      <c r="C1343" s="17">
        <f>MONTH(Таблица1[[#This Row],[datetime]])</f>
        <v>6</v>
      </c>
      <c r="D1343" s="17">
        <f>DAY(Таблица1[[#This Row],[datetime]])</f>
        <v>3</v>
      </c>
      <c r="E1343" s="17">
        <f>WEEKDAY(Таблица1[[#This Row],[datetime]])</f>
        <v>6</v>
      </c>
      <c r="F1343" s="17">
        <f>HOUR(Таблица1[[#This Row],[datetime]])</f>
        <v>2</v>
      </c>
      <c r="G1343">
        <v>2</v>
      </c>
      <c r="H1343">
        <v>0</v>
      </c>
      <c r="I1343">
        <v>1</v>
      </c>
      <c r="J1343">
        <v>1</v>
      </c>
      <c r="K1343">
        <v>22.96</v>
      </c>
      <c r="L1343">
        <v>26.515000000000001</v>
      </c>
      <c r="M1343">
        <v>43</v>
      </c>
      <c r="N1343">
        <v>15.001300000000001</v>
      </c>
      <c r="O1343">
        <v>0</v>
      </c>
      <c r="P1343">
        <v>12</v>
      </c>
      <c r="Q1343">
        <v>12</v>
      </c>
      <c r="R1343">
        <v>1342</v>
      </c>
    </row>
    <row r="1344" spans="1:18" x14ac:dyDescent="0.2">
      <c r="A1344" s="1">
        <v>40699.166666666664</v>
      </c>
      <c r="B1344" s="17">
        <f>YEAR(Таблица1[[#This Row],[datetime]])</f>
        <v>2011</v>
      </c>
      <c r="C1344" s="17">
        <f>MONTH(Таблица1[[#This Row],[datetime]])</f>
        <v>6</v>
      </c>
      <c r="D1344" s="17">
        <f>DAY(Таблица1[[#This Row],[datetime]])</f>
        <v>5</v>
      </c>
      <c r="E1344" s="17">
        <f>WEEKDAY(Таблица1[[#This Row],[datetime]])</f>
        <v>1</v>
      </c>
      <c r="F1344" s="17">
        <f>HOUR(Таблица1[[#This Row],[datetime]])</f>
        <v>4</v>
      </c>
      <c r="G1344">
        <v>2</v>
      </c>
      <c r="H1344">
        <v>0</v>
      </c>
      <c r="I1344">
        <v>0</v>
      </c>
      <c r="J1344">
        <v>2</v>
      </c>
      <c r="K1344">
        <v>25.42</v>
      </c>
      <c r="L1344">
        <v>30.305</v>
      </c>
      <c r="M1344">
        <v>65</v>
      </c>
      <c r="N1344">
        <v>11.0014</v>
      </c>
      <c r="O1344">
        <v>4</v>
      </c>
      <c r="P1344">
        <v>8</v>
      </c>
      <c r="Q1344">
        <v>12</v>
      </c>
      <c r="R1344">
        <v>1343</v>
      </c>
    </row>
    <row r="1345" spans="1:18" x14ac:dyDescent="0.2">
      <c r="A1345" s="1">
        <v>40728.166666666664</v>
      </c>
      <c r="B1345" s="17">
        <f>YEAR(Таблица1[[#This Row],[datetime]])</f>
        <v>2011</v>
      </c>
      <c r="C1345" s="17">
        <f>MONTH(Таблица1[[#This Row],[datetime]])</f>
        <v>7</v>
      </c>
      <c r="D1345" s="17">
        <f>DAY(Таблица1[[#This Row],[datetime]])</f>
        <v>4</v>
      </c>
      <c r="E1345" s="17">
        <f>WEEKDAY(Таблица1[[#This Row],[datetime]])</f>
        <v>2</v>
      </c>
      <c r="F1345" s="17">
        <f>HOUR(Таблица1[[#This Row],[datetime]])</f>
        <v>4</v>
      </c>
      <c r="G1345">
        <v>3</v>
      </c>
      <c r="H1345">
        <v>1</v>
      </c>
      <c r="I1345">
        <v>0</v>
      </c>
      <c r="J1345">
        <v>2</v>
      </c>
      <c r="K1345">
        <v>27.06</v>
      </c>
      <c r="L1345">
        <v>30.305</v>
      </c>
      <c r="M1345">
        <v>78</v>
      </c>
      <c r="N1345">
        <v>6.0031999999999996</v>
      </c>
      <c r="O1345">
        <v>8</v>
      </c>
      <c r="P1345">
        <v>4</v>
      </c>
      <c r="Q1345">
        <v>12</v>
      </c>
      <c r="R1345">
        <v>1344</v>
      </c>
    </row>
    <row r="1346" spans="1:18" x14ac:dyDescent="0.2">
      <c r="A1346" s="1">
        <v>40735.083333333336</v>
      </c>
      <c r="B1346" s="17">
        <f>YEAR(Таблица1[[#This Row],[datetime]])</f>
        <v>2011</v>
      </c>
      <c r="C1346" s="17">
        <f>MONTH(Таблица1[[#This Row],[datetime]])</f>
        <v>7</v>
      </c>
      <c r="D1346" s="17">
        <f>DAY(Таблица1[[#This Row],[datetime]])</f>
        <v>11</v>
      </c>
      <c r="E1346" s="17">
        <f>WEEKDAY(Таблица1[[#This Row],[datetime]])</f>
        <v>2</v>
      </c>
      <c r="F1346" s="17">
        <f>HOUR(Таблица1[[#This Row],[datetime]])</f>
        <v>2</v>
      </c>
      <c r="G1346">
        <v>3</v>
      </c>
      <c r="H1346">
        <v>0</v>
      </c>
      <c r="I1346">
        <v>1</v>
      </c>
      <c r="J1346">
        <v>1</v>
      </c>
      <c r="K1346">
        <v>28.7</v>
      </c>
      <c r="L1346">
        <v>32.575000000000003</v>
      </c>
      <c r="M1346">
        <v>61</v>
      </c>
      <c r="N1346">
        <v>15.001300000000001</v>
      </c>
      <c r="O1346">
        <v>8</v>
      </c>
      <c r="P1346">
        <v>4</v>
      </c>
      <c r="Q1346">
        <v>12</v>
      </c>
      <c r="R1346">
        <v>1345</v>
      </c>
    </row>
    <row r="1347" spans="1:18" x14ac:dyDescent="0.2">
      <c r="A1347" s="1">
        <v>40737.041666666664</v>
      </c>
      <c r="B1347" s="17">
        <f>YEAR(Таблица1[[#This Row],[datetime]])</f>
        <v>2011</v>
      </c>
      <c r="C1347" s="17">
        <f>MONTH(Таблица1[[#This Row],[datetime]])</f>
        <v>7</v>
      </c>
      <c r="D1347" s="17">
        <f>DAY(Таблица1[[#This Row],[datetime]])</f>
        <v>13</v>
      </c>
      <c r="E1347" s="17">
        <f>WEEKDAY(Таблица1[[#This Row],[datetime]])</f>
        <v>4</v>
      </c>
      <c r="F1347" s="17">
        <f>HOUR(Таблица1[[#This Row],[datetime]])</f>
        <v>1</v>
      </c>
      <c r="G1347">
        <v>3</v>
      </c>
      <c r="H1347">
        <v>0</v>
      </c>
      <c r="I1347">
        <v>1</v>
      </c>
      <c r="J1347">
        <v>1</v>
      </c>
      <c r="K1347">
        <v>31.16</v>
      </c>
      <c r="L1347">
        <v>34.85</v>
      </c>
      <c r="M1347">
        <v>55</v>
      </c>
      <c r="N1347">
        <v>0</v>
      </c>
      <c r="O1347">
        <v>1</v>
      </c>
      <c r="P1347">
        <v>11</v>
      </c>
      <c r="Q1347">
        <v>12</v>
      </c>
      <c r="R1347">
        <v>1346</v>
      </c>
    </row>
    <row r="1348" spans="1:18" x14ac:dyDescent="0.2">
      <c r="A1348" s="1">
        <v>40741.208333333336</v>
      </c>
      <c r="B1348" s="17">
        <f>YEAR(Таблица1[[#This Row],[datetime]])</f>
        <v>2011</v>
      </c>
      <c r="C1348" s="17">
        <f>MONTH(Таблица1[[#This Row],[datetime]])</f>
        <v>7</v>
      </c>
      <c r="D1348" s="17">
        <f>DAY(Таблица1[[#This Row],[datetime]])</f>
        <v>17</v>
      </c>
      <c r="E1348" s="17">
        <f>WEEKDAY(Таблица1[[#This Row],[datetime]])</f>
        <v>1</v>
      </c>
      <c r="F1348" s="17">
        <f>HOUR(Таблица1[[#This Row],[datetime]])</f>
        <v>5</v>
      </c>
      <c r="G1348">
        <v>3</v>
      </c>
      <c r="H1348">
        <v>0</v>
      </c>
      <c r="I1348">
        <v>0</v>
      </c>
      <c r="J1348">
        <v>1</v>
      </c>
      <c r="K1348">
        <v>26.24</v>
      </c>
      <c r="L1348">
        <v>30.305</v>
      </c>
      <c r="M1348">
        <v>69</v>
      </c>
      <c r="N1348">
        <v>15.001300000000001</v>
      </c>
      <c r="O1348">
        <v>4</v>
      </c>
      <c r="P1348">
        <v>8</v>
      </c>
      <c r="Q1348">
        <v>12</v>
      </c>
      <c r="R1348">
        <v>1347</v>
      </c>
    </row>
    <row r="1349" spans="1:18" x14ac:dyDescent="0.2">
      <c r="A1349" s="1">
        <v>40757.041666666664</v>
      </c>
      <c r="B1349" s="17">
        <f>YEAR(Таблица1[[#This Row],[datetime]])</f>
        <v>2011</v>
      </c>
      <c r="C1349" s="17">
        <f>MONTH(Таблица1[[#This Row],[datetime]])</f>
        <v>8</v>
      </c>
      <c r="D1349" s="17">
        <f>DAY(Таблица1[[#This Row],[datetime]])</f>
        <v>2</v>
      </c>
      <c r="E1349" s="17">
        <f>WEEKDAY(Таблица1[[#This Row],[datetime]])</f>
        <v>3</v>
      </c>
      <c r="F1349" s="17">
        <f>HOUR(Таблица1[[#This Row],[datetime]])</f>
        <v>1</v>
      </c>
      <c r="G1349">
        <v>3</v>
      </c>
      <c r="H1349">
        <v>0</v>
      </c>
      <c r="I1349">
        <v>1</v>
      </c>
      <c r="J1349">
        <v>1</v>
      </c>
      <c r="K1349">
        <v>27.06</v>
      </c>
      <c r="L1349">
        <v>31.06</v>
      </c>
      <c r="M1349">
        <v>74</v>
      </c>
      <c r="N1349">
        <v>7.0015000000000001</v>
      </c>
      <c r="O1349">
        <v>4</v>
      </c>
      <c r="P1349">
        <v>8</v>
      </c>
      <c r="Q1349">
        <v>12</v>
      </c>
      <c r="R1349">
        <v>1348</v>
      </c>
    </row>
    <row r="1350" spans="1:18" x14ac:dyDescent="0.2">
      <c r="A1350" s="1">
        <v>40763.041666666664</v>
      </c>
      <c r="B1350" s="17">
        <f>YEAR(Таблица1[[#This Row],[datetime]])</f>
        <v>2011</v>
      </c>
      <c r="C1350" s="17">
        <f>MONTH(Таблица1[[#This Row],[datetime]])</f>
        <v>8</v>
      </c>
      <c r="D1350" s="17">
        <f>DAY(Таблица1[[#This Row],[datetime]])</f>
        <v>8</v>
      </c>
      <c r="E1350" s="17">
        <f>WEEKDAY(Таблица1[[#This Row],[datetime]])</f>
        <v>2</v>
      </c>
      <c r="F1350" s="17">
        <f>HOUR(Таблица1[[#This Row],[datetime]])</f>
        <v>1</v>
      </c>
      <c r="G1350">
        <v>3</v>
      </c>
      <c r="H1350">
        <v>0</v>
      </c>
      <c r="I1350">
        <v>1</v>
      </c>
      <c r="J1350">
        <v>1</v>
      </c>
      <c r="K1350">
        <v>27.88</v>
      </c>
      <c r="L1350">
        <v>31.82</v>
      </c>
      <c r="M1350">
        <v>83</v>
      </c>
      <c r="N1350">
        <v>8.9981000000000009</v>
      </c>
      <c r="O1350">
        <v>4</v>
      </c>
      <c r="P1350">
        <v>8</v>
      </c>
      <c r="Q1350">
        <v>12</v>
      </c>
      <c r="R1350">
        <v>1349</v>
      </c>
    </row>
    <row r="1351" spans="1:18" x14ac:dyDescent="0.2">
      <c r="A1351" s="1">
        <v>40764.083333333336</v>
      </c>
      <c r="B1351" s="17">
        <f>YEAR(Таблица1[[#This Row],[datetime]])</f>
        <v>2011</v>
      </c>
      <c r="C1351" s="17">
        <f>MONTH(Таблица1[[#This Row],[datetime]])</f>
        <v>8</v>
      </c>
      <c r="D1351" s="17">
        <f>DAY(Таблица1[[#This Row],[datetime]])</f>
        <v>9</v>
      </c>
      <c r="E1351" s="17">
        <f>WEEKDAY(Таблица1[[#This Row],[datetime]])</f>
        <v>3</v>
      </c>
      <c r="F1351" s="17">
        <f>HOUR(Таблица1[[#This Row],[datetime]])</f>
        <v>2</v>
      </c>
      <c r="G1351">
        <v>3</v>
      </c>
      <c r="H1351">
        <v>0</v>
      </c>
      <c r="I1351">
        <v>1</v>
      </c>
      <c r="J1351">
        <v>1</v>
      </c>
      <c r="K1351">
        <v>29.52</v>
      </c>
      <c r="L1351">
        <v>34.090000000000003</v>
      </c>
      <c r="M1351">
        <v>70</v>
      </c>
      <c r="N1351">
        <v>0</v>
      </c>
      <c r="O1351">
        <v>9</v>
      </c>
      <c r="P1351">
        <v>3</v>
      </c>
      <c r="Q1351">
        <v>12</v>
      </c>
      <c r="R1351">
        <v>1350</v>
      </c>
    </row>
    <row r="1352" spans="1:18" x14ac:dyDescent="0.2">
      <c r="A1352" s="1">
        <v>40789.208333333336</v>
      </c>
      <c r="B1352" s="17">
        <f>YEAR(Таблица1[[#This Row],[datetime]])</f>
        <v>2011</v>
      </c>
      <c r="C1352" s="17">
        <f>MONTH(Таблица1[[#This Row],[datetime]])</f>
        <v>9</v>
      </c>
      <c r="D1352" s="17">
        <f>DAY(Таблица1[[#This Row],[datetime]])</f>
        <v>3</v>
      </c>
      <c r="E1352" s="17">
        <f>WEEKDAY(Таблица1[[#This Row],[datetime]])</f>
        <v>7</v>
      </c>
      <c r="F1352" s="17">
        <f>HOUR(Таблица1[[#This Row],[datetime]])</f>
        <v>5</v>
      </c>
      <c r="G1352">
        <v>3</v>
      </c>
      <c r="H1352">
        <v>0</v>
      </c>
      <c r="I1352">
        <v>0</v>
      </c>
      <c r="J1352">
        <v>1</v>
      </c>
      <c r="K1352">
        <v>25.42</v>
      </c>
      <c r="L1352">
        <v>30.305</v>
      </c>
      <c r="M1352">
        <v>69</v>
      </c>
      <c r="N1352">
        <v>12.997999999999999</v>
      </c>
      <c r="O1352">
        <v>3</v>
      </c>
      <c r="P1352">
        <v>9</v>
      </c>
      <c r="Q1352">
        <v>12</v>
      </c>
      <c r="R1352">
        <v>1351</v>
      </c>
    </row>
    <row r="1353" spans="1:18" x14ac:dyDescent="0.2">
      <c r="A1353" s="1">
        <v>40798.041666666664</v>
      </c>
      <c r="B1353" s="17">
        <f>YEAR(Таблица1[[#This Row],[datetime]])</f>
        <v>2011</v>
      </c>
      <c r="C1353" s="17">
        <f>MONTH(Таблица1[[#This Row],[datetime]])</f>
        <v>9</v>
      </c>
      <c r="D1353" s="17">
        <f>DAY(Таблица1[[#This Row],[datetime]])</f>
        <v>12</v>
      </c>
      <c r="E1353" s="17">
        <f>WEEKDAY(Таблица1[[#This Row],[datetime]])</f>
        <v>2</v>
      </c>
      <c r="F1353" s="17">
        <f>HOUR(Таблица1[[#This Row],[datetime]])</f>
        <v>1</v>
      </c>
      <c r="G1353">
        <v>3</v>
      </c>
      <c r="H1353">
        <v>0</v>
      </c>
      <c r="I1353">
        <v>1</v>
      </c>
      <c r="J1353">
        <v>1</v>
      </c>
      <c r="K1353">
        <v>22.96</v>
      </c>
      <c r="L1353">
        <v>26.515000000000001</v>
      </c>
      <c r="M1353">
        <v>88</v>
      </c>
      <c r="N1353">
        <v>0</v>
      </c>
      <c r="O1353">
        <v>1</v>
      </c>
      <c r="P1353">
        <v>11</v>
      </c>
      <c r="Q1353">
        <v>12</v>
      </c>
      <c r="R1353">
        <v>1352</v>
      </c>
    </row>
    <row r="1354" spans="1:18" x14ac:dyDescent="0.2">
      <c r="A1354" s="1">
        <v>40804.25</v>
      </c>
      <c r="B1354" s="17">
        <f>YEAR(Таблица1[[#This Row],[datetime]])</f>
        <v>2011</v>
      </c>
      <c r="C1354" s="17">
        <f>MONTH(Таблица1[[#This Row],[datetime]])</f>
        <v>9</v>
      </c>
      <c r="D1354" s="17">
        <f>DAY(Таблица1[[#This Row],[datetime]])</f>
        <v>18</v>
      </c>
      <c r="E1354" s="17">
        <f>WEEKDAY(Таблица1[[#This Row],[datetime]])</f>
        <v>1</v>
      </c>
      <c r="F1354" s="17">
        <f>HOUR(Таблица1[[#This Row],[datetime]])</f>
        <v>6</v>
      </c>
      <c r="G1354">
        <v>3</v>
      </c>
      <c r="H1354">
        <v>0</v>
      </c>
      <c r="I1354">
        <v>0</v>
      </c>
      <c r="J1354">
        <v>1</v>
      </c>
      <c r="K1354">
        <v>18.04</v>
      </c>
      <c r="L1354">
        <v>21.97</v>
      </c>
      <c r="M1354">
        <v>77</v>
      </c>
      <c r="N1354">
        <v>16.997900000000001</v>
      </c>
      <c r="O1354">
        <v>2</v>
      </c>
      <c r="P1354">
        <v>10</v>
      </c>
      <c r="Q1354">
        <v>12</v>
      </c>
      <c r="R1354">
        <v>1353</v>
      </c>
    </row>
    <row r="1355" spans="1:18" x14ac:dyDescent="0.2">
      <c r="A1355" s="1">
        <v>40829.041666666664</v>
      </c>
      <c r="B1355" s="17">
        <f>YEAR(Таблица1[[#This Row],[datetime]])</f>
        <v>2011</v>
      </c>
      <c r="C1355" s="17">
        <f>MONTH(Таблица1[[#This Row],[datetime]])</f>
        <v>10</v>
      </c>
      <c r="D1355" s="17">
        <f>DAY(Таблица1[[#This Row],[datetime]])</f>
        <v>13</v>
      </c>
      <c r="E1355" s="17">
        <f>WEEKDAY(Таблица1[[#This Row],[datetime]])</f>
        <v>5</v>
      </c>
      <c r="F1355" s="17">
        <f>HOUR(Таблица1[[#This Row],[datetime]])</f>
        <v>1</v>
      </c>
      <c r="G1355">
        <v>4</v>
      </c>
      <c r="H1355">
        <v>0</v>
      </c>
      <c r="I1355">
        <v>1</v>
      </c>
      <c r="J1355">
        <v>2</v>
      </c>
      <c r="K1355">
        <v>22.14</v>
      </c>
      <c r="L1355">
        <v>25.76</v>
      </c>
      <c r="M1355">
        <v>94</v>
      </c>
      <c r="N1355">
        <v>0</v>
      </c>
      <c r="O1355">
        <v>3</v>
      </c>
      <c r="P1355">
        <v>9</v>
      </c>
      <c r="Q1355">
        <v>12</v>
      </c>
      <c r="R1355">
        <v>1354</v>
      </c>
    </row>
    <row r="1356" spans="1:18" x14ac:dyDescent="0.2">
      <c r="A1356" s="1">
        <v>40832.166666666664</v>
      </c>
      <c r="B1356" s="17">
        <f>YEAR(Таблица1[[#This Row],[datetime]])</f>
        <v>2011</v>
      </c>
      <c r="C1356" s="17">
        <f>MONTH(Таблица1[[#This Row],[datetime]])</f>
        <v>10</v>
      </c>
      <c r="D1356" s="17">
        <f>DAY(Таблица1[[#This Row],[datetime]])</f>
        <v>16</v>
      </c>
      <c r="E1356" s="17">
        <f>WEEKDAY(Таблица1[[#This Row],[datetime]])</f>
        <v>1</v>
      </c>
      <c r="F1356" s="17">
        <f>HOUR(Таблица1[[#This Row],[datetime]])</f>
        <v>4</v>
      </c>
      <c r="G1356">
        <v>4</v>
      </c>
      <c r="H1356">
        <v>0</v>
      </c>
      <c r="I1356">
        <v>0</v>
      </c>
      <c r="J1356">
        <v>1</v>
      </c>
      <c r="K1356">
        <v>17.22</v>
      </c>
      <c r="L1356">
        <v>21.21</v>
      </c>
      <c r="M1356">
        <v>54</v>
      </c>
      <c r="N1356">
        <v>12.997999999999999</v>
      </c>
      <c r="O1356">
        <v>5</v>
      </c>
      <c r="P1356">
        <v>7</v>
      </c>
      <c r="Q1356">
        <v>12</v>
      </c>
      <c r="R1356">
        <v>1355</v>
      </c>
    </row>
    <row r="1357" spans="1:18" x14ac:dyDescent="0.2">
      <c r="A1357" s="1">
        <v>40866.25</v>
      </c>
      <c r="B1357" s="17">
        <f>YEAR(Таблица1[[#This Row],[datetime]])</f>
        <v>2011</v>
      </c>
      <c r="C1357" s="17">
        <f>MONTH(Таблица1[[#This Row],[datetime]])</f>
        <v>11</v>
      </c>
      <c r="D1357" s="17">
        <f>DAY(Таблица1[[#This Row],[datetime]])</f>
        <v>19</v>
      </c>
      <c r="E1357" s="17">
        <f>WEEKDAY(Таблица1[[#This Row],[datetime]])</f>
        <v>7</v>
      </c>
      <c r="F1357" s="17">
        <f>HOUR(Таблица1[[#This Row],[datetime]])</f>
        <v>6</v>
      </c>
      <c r="G1357">
        <v>4</v>
      </c>
      <c r="H1357">
        <v>0</v>
      </c>
      <c r="I1357">
        <v>0</v>
      </c>
      <c r="J1357">
        <v>1</v>
      </c>
      <c r="K1357">
        <v>9.84</v>
      </c>
      <c r="L1357">
        <v>10.605</v>
      </c>
      <c r="M1357">
        <v>60</v>
      </c>
      <c r="N1357">
        <v>22.002800000000001</v>
      </c>
      <c r="O1357">
        <v>2</v>
      </c>
      <c r="P1357">
        <v>10</v>
      </c>
      <c r="Q1357">
        <v>12</v>
      </c>
      <c r="R1357">
        <v>1356</v>
      </c>
    </row>
    <row r="1358" spans="1:18" x14ac:dyDescent="0.2">
      <c r="A1358" s="1">
        <v>40882.041666666664</v>
      </c>
      <c r="B1358" s="17">
        <f>YEAR(Таблица1[[#This Row],[datetime]])</f>
        <v>2011</v>
      </c>
      <c r="C1358" s="17">
        <f>MONTH(Таблица1[[#This Row],[datetime]])</f>
        <v>12</v>
      </c>
      <c r="D1358" s="17">
        <f>DAY(Таблица1[[#This Row],[datetime]])</f>
        <v>5</v>
      </c>
      <c r="E1358" s="17">
        <f>WEEKDAY(Таблица1[[#This Row],[datetime]])</f>
        <v>2</v>
      </c>
      <c r="F1358" s="17">
        <f>HOUR(Таблица1[[#This Row],[datetime]])</f>
        <v>1</v>
      </c>
      <c r="G1358">
        <v>4</v>
      </c>
      <c r="H1358">
        <v>0</v>
      </c>
      <c r="I1358">
        <v>1</v>
      </c>
      <c r="J1358">
        <v>1</v>
      </c>
      <c r="K1358">
        <v>13.12</v>
      </c>
      <c r="L1358">
        <v>17.425000000000001</v>
      </c>
      <c r="M1358">
        <v>87</v>
      </c>
      <c r="N1358">
        <v>0</v>
      </c>
      <c r="O1358">
        <v>2</v>
      </c>
      <c r="P1358">
        <v>10</v>
      </c>
      <c r="Q1358">
        <v>12</v>
      </c>
      <c r="R1358">
        <v>1357</v>
      </c>
    </row>
    <row r="1359" spans="1:18" x14ac:dyDescent="0.2">
      <c r="A1359" s="1">
        <v>40885.208333333336</v>
      </c>
      <c r="B1359" s="17">
        <f>YEAR(Таблица1[[#This Row],[datetime]])</f>
        <v>2011</v>
      </c>
      <c r="C1359" s="17">
        <f>MONTH(Таблица1[[#This Row],[datetime]])</f>
        <v>12</v>
      </c>
      <c r="D1359" s="17">
        <f>DAY(Таблица1[[#This Row],[datetime]])</f>
        <v>8</v>
      </c>
      <c r="E1359" s="17">
        <f>WEEKDAY(Таблица1[[#This Row],[datetime]])</f>
        <v>5</v>
      </c>
      <c r="F1359" s="17">
        <f>HOUR(Таблица1[[#This Row],[datetime]])</f>
        <v>5</v>
      </c>
      <c r="G1359">
        <v>4</v>
      </c>
      <c r="H1359">
        <v>0</v>
      </c>
      <c r="I1359">
        <v>1</v>
      </c>
      <c r="J1359">
        <v>1</v>
      </c>
      <c r="K1359">
        <v>9.02</v>
      </c>
      <c r="L1359">
        <v>10.605</v>
      </c>
      <c r="M1359">
        <v>64</v>
      </c>
      <c r="N1359">
        <v>15.001300000000001</v>
      </c>
      <c r="O1359">
        <v>0</v>
      </c>
      <c r="P1359">
        <v>12</v>
      </c>
      <c r="Q1359">
        <v>12</v>
      </c>
      <c r="R1359">
        <v>1358</v>
      </c>
    </row>
    <row r="1360" spans="1:18" x14ac:dyDescent="0.2">
      <c r="A1360" s="1">
        <v>40886.083333333336</v>
      </c>
      <c r="B1360" s="17">
        <f>YEAR(Таблица1[[#This Row],[datetime]])</f>
        <v>2011</v>
      </c>
      <c r="C1360" s="17">
        <f>MONTH(Таблица1[[#This Row],[datetime]])</f>
        <v>12</v>
      </c>
      <c r="D1360" s="17">
        <f>DAY(Таблица1[[#This Row],[datetime]])</f>
        <v>9</v>
      </c>
      <c r="E1360" s="17">
        <f>WEEKDAY(Таблица1[[#This Row],[datetime]])</f>
        <v>6</v>
      </c>
      <c r="F1360" s="17">
        <f>HOUR(Таблица1[[#This Row],[datetime]])</f>
        <v>2</v>
      </c>
      <c r="G1360">
        <v>4</v>
      </c>
      <c r="H1360">
        <v>0</v>
      </c>
      <c r="I1360">
        <v>1</v>
      </c>
      <c r="J1360">
        <v>1</v>
      </c>
      <c r="K1360">
        <v>9.84</v>
      </c>
      <c r="L1360">
        <v>14.395</v>
      </c>
      <c r="M1360">
        <v>70</v>
      </c>
      <c r="N1360">
        <v>0</v>
      </c>
      <c r="O1360">
        <v>2</v>
      </c>
      <c r="P1360">
        <v>10</v>
      </c>
      <c r="Q1360">
        <v>12</v>
      </c>
      <c r="R1360">
        <v>1359</v>
      </c>
    </row>
    <row r="1361" spans="1:18" x14ac:dyDescent="0.2">
      <c r="A1361" s="1">
        <v>40895.291666666664</v>
      </c>
      <c r="B1361" s="17">
        <f>YEAR(Таблица1[[#This Row],[datetime]])</f>
        <v>2011</v>
      </c>
      <c r="C1361" s="17">
        <f>MONTH(Таблица1[[#This Row],[datetime]])</f>
        <v>12</v>
      </c>
      <c r="D1361" s="17">
        <f>DAY(Таблица1[[#This Row],[datetime]])</f>
        <v>18</v>
      </c>
      <c r="E1361" s="17">
        <f>WEEKDAY(Таблица1[[#This Row],[datetime]])</f>
        <v>1</v>
      </c>
      <c r="F1361" s="17">
        <f>HOUR(Таблица1[[#This Row],[datetime]])</f>
        <v>7</v>
      </c>
      <c r="G1361">
        <v>4</v>
      </c>
      <c r="H1361">
        <v>0</v>
      </c>
      <c r="I1361">
        <v>0</v>
      </c>
      <c r="J1361">
        <v>1</v>
      </c>
      <c r="K1361">
        <v>8.1999999999999993</v>
      </c>
      <c r="L1361">
        <v>10.605</v>
      </c>
      <c r="M1361">
        <v>59</v>
      </c>
      <c r="N1361">
        <v>11.0014</v>
      </c>
      <c r="O1361">
        <v>1</v>
      </c>
      <c r="P1361">
        <v>11</v>
      </c>
      <c r="Q1361">
        <v>12</v>
      </c>
      <c r="R1361">
        <v>1360</v>
      </c>
    </row>
    <row r="1362" spans="1:18" x14ac:dyDescent="0.2">
      <c r="A1362" s="1">
        <v>40910.041666666664</v>
      </c>
      <c r="B1362" s="17">
        <f>YEAR(Таблица1[[#This Row],[datetime]])</f>
        <v>2012</v>
      </c>
      <c r="C1362" s="17">
        <f>MONTH(Таблица1[[#This Row],[datetime]])</f>
        <v>1</v>
      </c>
      <c r="D1362" s="17">
        <f>DAY(Таблица1[[#This Row],[datetime]])</f>
        <v>2</v>
      </c>
      <c r="E1362" s="17">
        <f>WEEKDAY(Таблица1[[#This Row],[datetime]])</f>
        <v>2</v>
      </c>
      <c r="F1362" s="17">
        <f>HOUR(Таблица1[[#This Row],[datetime]])</f>
        <v>1</v>
      </c>
      <c r="G1362">
        <v>1</v>
      </c>
      <c r="H1362">
        <v>1</v>
      </c>
      <c r="I1362">
        <v>0</v>
      </c>
      <c r="J1362">
        <v>1</v>
      </c>
      <c r="K1362">
        <v>14.76</v>
      </c>
      <c r="L1362">
        <v>16.664999999999999</v>
      </c>
      <c r="M1362">
        <v>43</v>
      </c>
      <c r="N1362">
        <v>27.999300000000002</v>
      </c>
      <c r="O1362">
        <v>1</v>
      </c>
      <c r="P1362">
        <v>11</v>
      </c>
      <c r="Q1362">
        <v>12</v>
      </c>
      <c r="R1362">
        <v>1361</v>
      </c>
    </row>
    <row r="1363" spans="1:18" x14ac:dyDescent="0.2">
      <c r="A1363" s="1">
        <v>40911.208333333336</v>
      </c>
      <c r="B1363" s="17">
        <f>YEAR(Таблица1[[#This Row],[datetime]])</f>
        <v>2012</v>
      </c>
      <c r="C1363" s="17">
        <f>MONTH(Таблица1[[#This Row],[datetime]])</f>
        <v>1</v>
      </c>
      <c r="D1363" s="17">
        <f>DAY(Таблица1[[#This Row],[datetime]])</f>
        <v>3</v>
      </c>
      <c r="E1363" s="17">
        <f>WEEKDAY(Таблица1[[#This Row],[datetime]])</f>
        <v>3</v>
      </c>
      <c r="F1363" s="17">
        <f>HOUR(Таблица1[[#This Row],[datetime]])</f>
        <v>5</v>
      </c>
      <c r="G1363">
        <v>1</v>
      </c>
      <c r="H1363">
        <v>0</v>
      </c>
      <c r="I1363">
        <v>1</v>
      </c>
      <c r="J1363">
        <v>1</v>
      </c>
      <c r="K1363">
        <v>5.74</v>
      </c>
      <c r="L1363">
        <v>6.82</v>
      </c>
      <c r="M1363">
        <v>54</v>
      </c>
      <c r="N1363">
        <v>12.997999999999999</v>
      </c>
      <c r="O1363">
        <v>0</v>
      </c>
      <c r="P1363">
        <v>12</v>
      </c>
      <c r="Q1363">
        <v>12</v>
      </c>
      <c r="R1363">
        <v>1362</v>
      </c>
    </row>
    <row r="1364" spans="1:18" x14ac:dyDescent="0.2">
      <c r="A1364" s="1">
        <v>40921.041666666664</v>
      </c>
      <c r="B1364" s="17">
        <f>YEAR(Таблица1[[#This Row],[datetime]])</f>
        <v>2012</v>
      </c>
      <c r="C1364" s="17">
        <f>MONTH(Таблица1[[#This Row],[datetime]])</f>
        <v>1</v>
      </c>
      <c r="D1364" s="17">
        <f>DAY(Таблица1[[#This Row],[datetime]])</f>
        <v>13</v>
      </c>
      <c r="E1364" s="17">
        <f>WEEKDAY(Таблица1[[#This Row],[datetime]])</f>
        <v>6</v>
      </c>
      <c r="F1364" s="17">
        <f>HOUR(Таблица1[[#This Row],[datetime]])</f>
        <v>1</v>
      </c>
      <c r="G1364">
        <v>1</v>
      </c>
      <c r="H1364">
        <v>0</v>
      </c>
      <c r="I1364">
        <v>1</v>
      </c>
      <c r="J1364">
        <v>2</v>
      </c>
      <c r="K1364">
        <v>15.58</v>
      </c>
      <c r="L1364">
        <v>19.695</v>
      </c>
      <c r="M1364">
        <v>76</v>
      </c>
      <c r="N1364">
        <v>19.999500000000001</v>
      </c>
      <c r="O1364">
        <v>0</v>
      </c>
      <c r="P1364">
        <v>12</v>
      </c>
      <c r="Q1364">
        <v>12</v>
      </c>
      <c r="R1364">
        <v>1363</v>
      </c>
    </row>
    <row r="1365" spans="1:18" x14ac:dyDescent="0.2">
      <c r="A1365" s="1">
        <v>40925</v>
      </c>
      <c r="B1365" s="17">
        <f>YEAR(Таблица1[[#This Row],[datetime]])</f>
        <v>2012</v>
      </c>
      <c r="C1365" s="17">
        <f>MONTH(Таблица1[[#This Row],[datetime]])</f>
        <v>1</v>
      </c>
      <c r="D1365" s="17">
        <f>DAY(Таблица1[[#This Row],[datetime]])</f>
        <v>17</v>
      </c>
      <c r="E1365" s="17">
        <f>WEEKDAY(Таблица1[[#This Row],[datetime]])</f>
        <v>3</v>
      </c>
      <c r="F1365" s="17">
        <f>HOUR(Таблица1[[#This Row],[datetime]])</f>
        <v>0</v>
      </c>
      <c r="G1365">
        <v>1</v>
      </c>
      <c r="H1365">
        <v>0</v>
      </c>
      <c r="I1365">
        <v>1</v>
      </c>
      <c r="J1365">
        <v>2</v>
      </c>
      <c r="K1365">
        <v>10.66</v>
      </c>
      <c r="L1365">
        <v>11.365</v>
      </c>
      <c r="M1365">
        <v>70</v>
      </c>
      <c r="N1365">
        <v>22.002800000000001</v>
      </c>
      <c r="O1365">
        <v>0</v>
      </c>
      <c r="P1365">
        <v>12</v>
      </c>
      <c r="Q1365">
        <v>12</v>
      </c>
      <c r="R1365">
        <v>1364</v>
      </c>
    </row>
    <row r="1366" spans="1:18" x14ac:dyDescent="0.2">
      <c r="A1366" s="1">
        <v>40925.083333333336</v>
      </c>
      <c r="B1366" s="17">
        <f>YEAR(Таблица1[[#This Row],[datetime]])</f>
        <v>2012</v>
      </c>
      <c r="C1366" s="17">
        <f>MONTH(Таблица1[[#This Row],[datetime]])</f>
        <v>1</v>
      </c>
      <c r="D1366" s="17">
        <f>DAY(Таблица1[[#This Row],[datetime]])</f>
        <v>17</v>
      </c>
      <c r="E1366" s="17">
        <f>WEEKDAY(Таблица1[[#This Row],[datetime]])</f>
        <v>3</v>
      </c>
      <c r="F1366" s="17">
        <f>HOUR(Таблица1[[#This Row],[datetime]])</f>
        <v>2</v>
      </c>
      <c r="G1366">
        <v>1</v>
      </c>
      <c r="H1366">
        <v>0</v>
      </c>
      <c r="I1366">
        <v>1</v>
      </c>
      <c r="J1366">
        <v>3</v>
      </c>
      <c r="K1366">
        <v>11.48</v>
      </c>
      <c r="L1366">
        <v>13.635</v>
      </c>
      <c r="M1366">
        <v>75</v>
      </c>
      <c r="N1366">
        <v>16.997900000000001</v>
      </c>
      <c r="O1366">
        <v>0</v>
      </c>
      <c r="P1366">
        <v>12</v>
      </c>
      <c r="Q1366">
        <v>12</v>
      </c>
      <c r="R1366">
        <v>1365</v>
      </c>
    </row>
    <row r="1367" spans="1:18" x14ac:dyDescent="0.2">
      <c r="A1367" s="1">
        <v>40948.041666666664</v>
      </c>
      <c r="B1367" s="17">
        <f>YEAR(Таблица1[[#This Row],[datetime]])</f>
        <v>2012</v>
      </c>
      <c r="C1367" s="17">
        <f>MONTH(Таблица1[[#This Row],[datetime]])</f>
        <v>2</v>
      </c>
      <c r="D1367" s="17">
        <f>DAY(Таблица1[[#This Row],[datetime]])</f>
        <v>9</v>
      </c>
      <c r="E1367" s="17">
        <f>WEEKDAY(Таблица1[[#This Row],[datetime]])</f>
        <v>5</v>
      </c>
      <c r="F1367" s="17">
        <f>HOUR(Таблица1[[#This Row],[datetime]])</f>
        <v>1</v>
      </c>
      <c r="G1367">
        <v>1</v>
      </c>
      <c r="H1367">
        <v>0</v>
      </c>
      <c r="I1367">
        <v>1</v>
      </c>
      <c r="J1367">
        <v>2</v>
      </c>
      <c r="K1367">
        <v>9.84</v>
      </c>
      <c r="L1367">
        <v>12.12</v>
      </c>
      <c r="M1367">
        <v>87</v>
      </c>
      <c r="N1367">
        <v>8.9981000000000009</v>
      </c>
      <c r="O1367">
        <v>2</v>
      </c>
      <c r="P1367">
        <v>10</v>
      </c>
      <c r="Q1367">
        <v>12</v>
      </c>
      <c r="R1367">
        <v>1366</v>
      </c>
    </row>
    <row r="1368" spans="1:18" x14ac:dyDescent="0.2">
      <c r="A1368" s="1">
        <v>40956.083333333336</v>
      </c>
      <c r="B1368" s="17">
        <f>YEAR(Таблица1[[#This Row],[datetime]])</f>
        <v>2012</v>
      </c>
      <c r="C1368" s="17">
        <f>MONTH(Таблица1[[#This Row],[datetime]])</f>
        <v>2</v>
      </c>
      <c r="D1368" s="17">
        <f>DAY(Таблица1[[#This Row],[datetime]])</f>
        <v>17</v>
      </c>
      <c r="E1368" s="17">
        <f>WEEKDAY(Таблица1[[#This Row],[datetime]])</f>
        <v>6</v>
      </c>
      <c r="F1368" s="17">
        <f>HOUR(Таблица1[[#This Row],[datetime]])</f>
        <v>2</v>
      </c>
      <c r="G1368">
        <v>1</v>
      </c>
      <c r="H1368">
        <v>0</v>
      </c>
      <c r="I1368">
        <v>1</v>
      </c>
      <c r="J1368">
        <v>2</v>
      </c>
      <c r="K1368">
        <v>12.3</v>
      </c>
      <c r="L1368">
        <v>15.91</v>
      </c>
      <c r="M1368">
        <v>93</v>
      </c>
      <c r="N1368">
        <v>7.0015000000000001</v>
      </c>
      <c r="O1368">
        <v>1</v>
      </c>
      <c r="P1368">
        <v>11</v>
      </c>
      <c r="Q1368">
        <v>12</v>
      </c>
      <c r="R1368">
        <v>1367</v>
      </c>
    </row>
    <row r="1369" spans="1:18" x14ac:dyDescent="0.2">
      <c r="A1369" s="1">
        <v>40969.041666666664</v>
      </c>
      <c r="B1369" s="17">
        <f>YEAR(Таблица1[[#This Row],[datetime]])</f>
        <v>2012</v>
      </c>
      <c r="C1369" s="17">
        <f>MONTH(Таблица1[[#This Row],[datetime]])</f>
        <v>3</v>
      </c>
      <c r="D1369" s="17">
        <f>DAY(Таблица1[[#This Row],[datetime]])</f>
        <v>1</v>
      </c>
      <c r="E1369" s="17">
        <f>WEEKDAY(Таблица1[[#This Row],[datetime]])</f>
        <v>5</v>
      </c>
      <c r="F1369" s="17">
        <f>HOUR(Таблица1[[#This Row],[datetime]])</f>
        <v>1</v>
      </c>
      <c r="G1369">
        <v>1</v>
      </c>
      <c r="H1369">
        <v>0</v>
      </c>
      <c r="I1369">
        <v>1</v>
      </c>
      <c r="J1369">
        <v>3</v>
      </c>
      <c r="K1369">
        <v>18.86</v>
      </c>
      <c r="L1369">
        <v>22.725000000000001</v>
      </c>
      <c r="M1369">
        <v>94</v>
      </c>
      <c r="N1369">
        <v>7.0015000000000001</v>
      </c>
      <c r="O1369">
        <v>0</v>
      </c>
      <c r="P1369">
        <v>12</v>
      </c>
      <c r="Q1369">
        <v>12</v>
      </c>
      <c r="R1369">
        <v>1368</v>
      </c>
    </row>
    <row r="1370" spans="1:18" x14ac:dyDescent="0.2">
      <c r="A1370" s="1">
        <v>40978.25</v>
      </c>
      <c r="B1370" s="17">
        <f>YEAR(Таблица1[[#This Row],[datetime]])</f>
        <v>2012</v>
      </c>
      <c r="C1370" s="17">
        <f>MONTH(Таблица1[[#This Row],[datetime]])</f>
        <v>3</v>
      </c>
      <c r="D1370" s="17">
        <f>DAY(Таблица1[[#This Row],[datetime]])</f>
        <v>10</v>
      </c>
      <c r="E1370" s="17">
        <f>WEEKDAY(Таблица1[[#This Row],[datetime]])</f>
        <v>7</v>
      </c>
      <c r="F1370" s="17">
        <f>HOUR(Таблица1[[#This Row],[datetime]])</f>
        <v>6</v>
      </c>
      <c r="G1370">
        <v>1</v>
      </c>
      <c r="H1370">
        <v>0</v>
      </c>
      <c r="I1370">
        <v>0</v>
      </c>
      <c r="J1370">
        <v>1</v>
      </c>
      <c r="K1370">
        <v>9.02</v>
      </c>
      <c r="L1370">
        <v>10.605</v>
      </c>
      <c r="M1370">
        <v>44</v>
      </c>
      <c r="N1370">
        <v>19.001200000000001</v>
      </c>
      <c r="O1370">
        <v>1</v>
      </c>
      <c r="P1370">
        <v>11</v>
      </c>
      <c r="Q1370">
        <v>12</v>
      </c>
      <c r="R1370">
        <v>1369</v>
      </c>
    </row>
    <row r="1371" spans="1:18" x14ac:dyDescent="0.2">
      <c r="A1371" s="1">
        <v>41000.166666666664</v>
      </c>
      <c r="B1371" s="17">
        <f>YEAR(Таблица1[[#This Row],[datetime]])</f>
        <v>2012</v>
      </c>
      <c r="C1371" s="17">
        <f>MONTH(Таблица1[[#This Row],[datetime]])</f>
        <v>4</v>
      </c>
      <c r="D1371" s="17">
        <f>DAY(Таблица1[[#This Row],[datetime]])</f>
        <v>1</v>
      </c>
      <c r="E1371" s="17">
        <f>WEEKDAY(Таблица1[[#This Row],[datetime]])</f>
        <v>1</v>
      </c>
      <c r="F1371" s="17">
        <f>HOUR(Таблица1[[#This Row],[datetime]])</f>
        <v>4</v>
      </c>
      <c r="G1371">
        <v>2</v>
      </c>
      <c r="H1371">
        <v>0</v>
      </c>
      <c r="I1371">
        <v>0</v>
      </c>
      <c r="J1371">
        <v>2</v>
      </c>
      <c r="K1371">
        <v>13.94</v>
      </c>
      <c r="L1371">
        <v>17.425000000000001</v>
      </c>
      <c r="M1371">
        <v>81</v>
      </c>
      <c r="N1371">
        <v>6.0031999999999996</v>
      </c>
      <c r="O1371">
        <v>3</v>
      </c>
      <c r="P1371">
        <v>9</v>
      </c>
      <c r="Q1371">
        <v>12</v>
      </c>
      <c r="R1371">
        <v>1370</v>
      </c>
    </row>
    <row r="1372" spans="1:18" x14ac:dyDescent="0.2">
      <c r="A1372" s="1">
        <v>41007.208333333336</v>
      </c>
      <c r="B1372" s="17">
        <f>YEAR(Таблица1[[#This Row],[datetime]])</f>
        <v>2012</v>
      </c>
      <c r="C1372" s="17">
        <f>MONTH(Таблица1[[#This Row],[datetime]])</f>
        <v>4</v>
      </c>
      <c r="D1372" s="17">
        <f>DAY(Таблица1[[#This Row],[datetime]])</f>
        <v>8</v>
      </c>
      <c r="E1372" s="17">
        <f>WEEKDAY(Таблица1[[#This Row],[datetime]])</f>
        <v>1</v>
      </c>
      <c r="F1372" s="17">
        <f>HOUR(Таблица1[[#This Row],[datetime]])</f>
        <v>5</v>
      </c>
      <c r="G1372">
        <v>2</v>
      </c>
      <c r="H1372">
        <v>0</v>
      </c>
      <c r="I1372">
        <v>0</v>
      </c>
      <c r="J1372">
        <v>1</v>
      </c>
      <c r="K1372">
        <v>15.58</v>
      </c>
      <c r="L1372">
        <v>19.695</v>
      </c>
      <c r="M1372">
        <v>46</v>
      </c>
      <c r="N1372">
        <v>0</v>
      </c>
      <c r="O1372">
        <v>4</v>
      </c>
      <c r="P1372">
        <v>8</v>
      </c>
      <c r="Q1372">
        <v>12</v>
      </c>
      <c r="R1372">
        <v>1371</v>
      </c>
    </row>
    <row r="1373" spans="1:18" x14ac:dyDescent="0.2">
      <c r="A1373" s="1">
        <v>41010.041666666664</v>
      </c>
      <c r="B1373" s="17">
        <f>YEAR(Таблица1[[#This Row],[datetime]])</f>
        <v>2012</v>
      </c>
      <c r="C1373" s="17">
        <f>MONTH(Таблица1[[#This Row],[datetime]])</f>
        <v>4</v>
      </c>
      <c r="D1373" s="17">
        <f>DAY(Таблица1[[#This Row],[datetime]])</f>
        <v>11</v>
      </c>
      <c r="E1373" s="17">
        <f>WEEKDAY(Таблица1[[#This Row],[datetime]])</f>
        <v>4</v>
      </c>
      <c r="F1373" s="17">
        <f>HOUR(Таблица1[[#This Row],[datetime]])</f>
        <v>1</v>
      </c>
      <c r="G1373">
        <v>2</v>
      </c>
      <c r="H1373">
        <v>0</v>
      </c>
      <c r="I1373">
        <v>1</v>
      </c>
      <c r="J1373">
        <v>1</v>
      </c>
      <c r="K1373">
        <v>13.94</v>
      </c>
      <c r="L1373">
        <v>15.91</v>
      </c>
      <c r="M1373">
        <v>39</v>
      </c>
      <c r="N1373">
        <v>19.001200000000001</v>
      </c>
      <c r="O1373">
        <v>3</v>
      </c>
      <c r="P1373">
        <v>9</v>
      </c>
      <c r="Q1373">
        <v>12</v>
      </c>
      <c r="R1373">
        <v>1372</v>
      </c>
    </row>
    <row r="1374" spans="1:18" x14ac:dyDescent="0.2">
      <c r="A1374" s="1">
        <v>41014.166666666664</v>
      </c>
      <c r="B1374" s="17">
        <f>YEAR(Таблица1[[#This Row],[datetime]])</f>
        <v>2012</v>
      </c>
      <c r="C1374" s="17">
        <f>MONTH(Таблица1[[#This Row],[datetime]])</f>
        <v>4</v>
      </c>
      <c r="D1374" s="17">
        <f>DAY(Таблица1[[#This Row],[datetime]])</f>
        <v>15</v>
      </c>
      <c r="E1374" s="17">
        <f>WEEKDAY(Таблица1[[#This Row],[datetime]])</f>
        <v>1</v>
      </c>
      <c r="F1374" s="17">
        <f>HOUR(Таблица1[[#This Row],[datetime]])</f>
        <v>4</v>
      </c>
      <c r="G1374">
        <v>2</v>
      </c>
      <c r="H1374">
        <v>0</v>
      </c>
      <c r="I1374">
        <v>0</v>
      </c>
      <c r="J1374">
        <v>2</v>
      </c>
      <c r="K1374">
        <v>22.14</v>
      </c>
      <c r="L1374">
        <v>25.76</v>
      </c>
      <c r="M1374">
        <v>52</v>
      </c>
      <c r="N1374">
        <v>0</v>
      </c>
      <c r="O1374">
        <v>2</v>
      </c>
      <c r="P1374">
        <v>10</v>
      </c>
      <c r="Q1374">
        <v>12</v>
      </c>
      <c r="R1374">
        <v>1373</v>
      </c>
    </row>
    <row r="1375" spans="1:18" x14ac:dyDescent="0.2">
      <c r="A1375" s="1">
        <v>41042.208333333336</v>
      </c>
      <c r="B1375" s="17">
        <f>YEAR(Таблица1[[#This Row],[datetime]])</f>
        <v>2012</v>
      </c>
      <c r="C1375" s="17">
        <f>MONTH(Таблица1[[#This Row],[datetime]])</f>
        <v>5</v>
      </c>
      <c r="D1375" s="17">
        <f>DAY(Таблица1[[#This Row],[datetime]])</f>
        <v>13</v>
      </c>
      <c r="E1375" s="17">
        <f>WEEKDAY(Таблица1[[#This Row],[datetime]])</f>
        <v>1</v>
      </c>
      <c r="F1375" s="17">
        <f>HOUR(Таблица1[[#This Row],[datetime]])</f>
        <v>5</v>
      </c>
      <c r="G1375">
        <v>2</v>
      </c>
      <c r="H1375">
        <v>0</v>
      </c>
      <c r="I1375">
        <v>0</v>
      </c>
      <c r="J1375">
        <v>1</v>
      </c>
      <c r="K1375">
        <v>21.32</v>
      </c>
      <c r="L1375">
        <v>25</v>
      </c>
      <c r="M1375">
        <v>72</v>
      </c>
      <c r="N1375">
        <v>12.997999999999999</v>
      </c>
      <c r="O1375">
        <v>4</v>
      </c>
      <c r="P1375">
        <v>8</v>
      </c>
      <c r="Q1375">
        <v>12</v>
      </c>
      <c r="R1375">
        <v>1374</v>
      </c>
    </row>
    <row r="1376" spans="1:18" x14ac:dyDescent="0.2">
      <c r="A1376" s="1">
        <v>41048.208333333336</v>
      </c>
      <c r="B1376" s="17">
        <f>YEAR(Таблица1[[#This Row],[datetime]])</f>
        <v>2012</v>
      </c>
      <c r="C1376" s="17">
        <f>MONTH(Таблица1[[#This Row],[datetime]])</f>
        <v>5</v>
      </c>
      <c r="D1376" s="17">
        <f>DAY(Таблица1[[#This Row],[datetime]])</f>
        <v>19</v>
      </c>
      <c r="E1376" s="17">
        <f>WEEKDAY(Таблица1[[#This Row],[datetime]])</f>
        <v>7</v>
      </c>
      <c r="F1376" s="17">
        <f>HOUR(Таблица1[[#This Row],[datetime]])</f>
        <v>5</v>
      </c>
      <c r="G1376">
        <v>2</v>
      </c>
      <c r="H1376">
        <v>0</v>
      </c>
      <c r="I1376">
        <v>0</v>
      </c>
      <c r="J1376">
        <v>1</v>
      </c>
      <c r="K1376">
        <v>18.86</v>
      </c>
      <c r="L1376">
        <v>22.725000000000001</v>
      </c>
      <c r="M1376">
        <v>67</v>
      </c>
      <c r="N1376">
        <v>0</v>
      </c>
      <c r="O1376">
        <v>1</v>
      </c>
      <c r="P1376">
        <v>11</v>
      </c>
      <c r="Q1376">
        <v>12</v>
      </c>
      <c r="R1376">
        <v>1375</v>
      </c>
    </row>
    <row r="1377" spans="1:18" x14ac:dyDescent="0.2">
      <c r="A1377" s="1">
        <v>41062.208333333336</v>
      </c>
      <c r="B1377" s="17">
        <f>YEAR(Таблица1[[#This Row],[datetime]])</f>
        <v>2012</v>
      </c>
      <c r="C1377" s="17">
        <f>MONTH(Таблица1[[#This Row],[datetime]])</f>
        <v>6</v>
      </c>
      <c r="D1377" s="17">
        <f>DAY(Таблица1[[#This Row],[datetime]])</f>
        <v>2</v>
      </c>
      <c r="E1377" s="17">
        <f>WEEKDAY(Таблица1[[#This Row],[datetime]])</f>
        <v>7</v>
      </c>
      <c r="F1377" s="17">
        <f>HOUR(Таблица1[[#This Row],[datetime]])</f>
        <v>5</v>
      </c>
      <c r="G1377">
        <v>2</v>
      </c>
      <c r="H1377">
        <v>0</v>
      </c>
      <c r="I1377">
        <v>0</v>
      </c>
      <c r="J1377">
        <v>1</v>
      </c>
      <c r="K1377">
        <v>20.5</v>
      </c>
      <c r="L1377">
        <v>24.24</v>
      </c>
      <c r="M1377">
        <v>72</v>
      </c>
      <c r="N1377">
        <v>12.997999999999999</v>
      </c>
      <c r="O1377">
        <v>1</v>
      </c>
      <c r="P1377">
        <v>11</v>
      </c>
      <c r="Q1377">
        <v>12</v>
      </c>
      <c r="R1377">
        <v>1376</v>
      </c>
    </row>
    <row r="1378" spans="1:18" x14ac:dyDescent="0.2">
      <c r="A1378" s="1">
        <v>41063.208333333336</v>
      </c>
      <c r="B1378" s="17">
        <f>YEAR(Таблица1[[#This Row],[datetime]])</f>
        <v>2012</v>
      </c>
      <c r="C1378" s="17">
        <f>MONTH(Таблица1[[#This Row],[datetime]])</f>
        <v>6</v>
      </c>
      <c r="D1378" s="17">
        <f>DAY(Таблица1[[#This Row],[datetime]])</f>
        <v>3</v>
      </c>
      <c r="E1378" s="17">
        <f>WEEKDAY(Таблица1[[#This Row],[datetime]])</f>
        <v>1</v>
      </c>
      <c r="F1378" s="17">
        <f>HOUR(Таблица1[[#This Row],[datetime]])</f>
        <v>5</v>
      </c>
      <c r="G1378">
        <v>2</v>
      </c>
      <c r="H1378">
        <v>0</v>
      </c>
      <c r="I1378">
        <v>0</v>
      </c>
      <c r="J1378">
        <v>1</v>
      </c>
      <c r="K1378">
        <v>20.5</v>
      </c>
      <c r="L1378">
        <v>24.24</v>
      </c>
      <c r="M1378">
        <v>68</v>
      </c>
      <c r="N1378">
        <v>0</v>
      </c>
      <c r="O1378">
        <v>1</v>
      </c>
      <c r="P1378">
        <v>11</v>
      </c>
      <c r="Q1378">
        <v>12</v>
      </c>
      <c r="R1378">
        <v>1377</v>
      </c>
    </row>
    <row r="1379" spans="1:18" x14ac:dyDescent="0.2">
      <c r="A1379" s="1">
        <v>41067.083333333336</v>
      </c>
      <c r="B1379" s="17">
        <f>YEAR(Таблица1[[#This Row],[datetime]])</f>
        <v>2012</v>
      </c>
      <c r="C1379" s="17">
        <f>MONTH(Таблица1[[#This Row],[datetime]])</f>
        <v>6</v>
      </c>
      <c r="D1379" s="17">
        <f>DAY(Таблица1[[#This Row],[datetime]])</f>
        <v>7</v>
      </c>
      <c r="E1379" s="17">
        <f>WEEKDAY(Таблица1[[#This Row],[datetime]])</f>
        <v>5</v>
      </c>
      <c r="F1379" s="17">
        <f>HOUR(Таблица1[[#This Row],[datetime]])</f>
        <v>2</v>
      </c>
      <c r="G1379">
        <v>2</v>
      </c>
      <c r="H1379">
        <v>0</v>
      </c>
      <c r="I1379">
        <v>1</v>
      </c>
      <c r="J1379">
        <v>1</v>
      </c>
      <c r="K1379">
        <v>21.32</v>
      </c>
      <c r="L1379">
        <v>25</v>
      </c>
      <c r="M1379">
        <v>77</v>
      </c>
      <c r="N1379">
        <v>6.0031999999999996</v>
      </c>
      <c r="O1379">
        <v>0</v>
      </c>
      <c r="P1379">
        <v>12</v>
      </c>
      <c r="Q1379">
        <v>12</v>
      </c>
      <c r="R1379">
        <v>1378</v>
      </c>
    </row>
    <row r="1380" spans="1:18" x14ac:dyDescent="0.2">
      <c r="A1380" s="1">
        <v>41072.125</v>
      </c>
      <c r="B1380" s="17">
        <f>YEAR(Таблица1[[#This Row],[datetime]])</f>
        <v>2012</v>
      </c>
      <c r="C1380" s="17">
        <f>MONTH(Таблица1[[#This Row],[datetime]])</f>
        <v>6</v>
      </c>
      <c r="D1380" s="17">
        <f>DAY(Таблица1[[#This Row],[datetime]])</f>
        <v>12</v>
      </c>
      <c r="E1380" s="17">
        <f>WEEKDAY(Таблица1[[#This Row],[datetime]])</f>
        <v>3</v>
      </c>
      <c r="F1380" s="17">
        <f>HOUR(Таблица1[[#This Row],[datetime]])</f>
        <v>3</v>
      </c>
      <c r="G1380">
        <v>2</v>
      </c>
      <c r="H1380">
        <v>0</v>
      </c>
      <c r="I1380">
        <v>1</v>
      </c>
      <c r="J1380">
        <v>2</v>
      </c>
      <c r="K1380">
        <v>27.06</v>
      </c>
      <c r="L1380">
        <v>31.06</v>
      </c>
      <c r="M1380">
        <v>69</v>
      </c>
      <c r="N1380">
        <v>16.997900000000001</v>
      </c>
      <c r="O1380">
        <v>3</v>
      </c>
      <c r="P1380">
        <v>9</v>
      </c>
      <c r="Q1380">
        <v>12</v>
      </c>
      <c r="R1380">
        <v>1379</v>
      </c>
    </row>
    <row r="1381" spans="1:18" x14ac:dyDescent="0.2">
      <c r="A1381" s="1">
        <v>41092.166666666664</v>
      </c>
      <c r="B1381" s="17">
        <f>YEAR(Таблица1[[#This Row],[datetime]])</f>
        <v>2012</v>
      </c>
      <c r="C1381" s="17">
        <f>MONTH(Таблица1[[#This Row],[datetime]])</f>
        <v>7</v>
      </c>
      <c r="D1381" s="17">
        <f>DAY(Таблица1[[#This Row],[datetime]])</f>
        <v>2</v>
      </c>
      <c r="E1381" s="17">
        <f>WEEKDAY(Таблица1[[#This Row],[datetime]])</f>
        <v>2</v>
      </c>
      <c r="F1381" s="17">
        <f>HOUR(Таблица1[[#This Row],[datetime]])</f>
        <v>4</v>
      </c>
      <c r="G1381">
        <v>3</v>
      </c>
      <c r="H1381">
        <v>0</v>
      </c>
      <c r="I1381">
        <v>1</v>
      </c>
      <c r="J1381">
        <v>2</v>
      </c>
      <c r="K1381">
        <v>29.52</v>
      </c>
      <c r="L1381">
        <v>33.335000000000001</v>
      </c>
      <c r="M1381">
        <v>54</v>
      </c>
      <c r="N1381">
        <v>19.999500000000001</v>
      </c>
      <c r="O1381">
        <v>2</v>
      </c>
      <c r="P1381">
        <v>10</v>
      </c>
      <c r="Q1381">
        <v>12</v>
      </c>
      <c r="R1381">
        <v>1380</v>
      </c>
    </row>
    <row r="1382" spans="1:18" x14ac:dyDescent="0.2">
      <c r="A1382" s="1">
        <v>41106.166666666664</v>
      </c>
      <c r="B1382" s="17">
        <f>YEAR(Таблица1[[#This Row],[datetime]])</f>
        <v>2012</v>
      </c>
      <c r="C1382" s="17">
        <f>MONTH(Таблица1[[#This Row],[datetime]])</f>
        <v>7</v>
      </c>
      <c r="D1382" s="17">
        <f>DAY(Таблица1[[#This Row],[datetime]])</f>
        <v>16</v>
      </c>
      <c r="E1382" s="17">
        <f>WEEKDAY(Таблица1[[#This Row],[datetime]])</f>
        <v>2</v>
      </c>
      <c r="F1382" s="17">
        <f>HOUR(Таблица1[[#This Row],[datetime]])</f>
        <v>4</v>
      </c>
      <c r="G1382">
        <v>3</v>
      </c>
      <c r="H1382">
        <v>0</v>
      </c>
      <c r="I1382">
        <v>1</v>
      </c>
      <c r="J1382">
        <v>1</v>
      </c>
      <c r="K1382">
        <v>27.88</v>
      </c>
      <c r="L1382">
        <v>31.82</v>
      </c>
      <c r="M1382">
        <v>79</v>
      </c>
      <c r="N1382">
        <v>7.0015000000000001</v>
      </c>
      <c r="O1382">
        <v>1</v>
      </c>
      <c r="P1382">
        <v>11</v>
      </c>
      <c r="Q1382">
        <v>12</v>
      </c>
      <c r="R1382">
        <v>1381</v>
      </c>
    </row>
    <row r="1383" spans="1:18" x14ac:dyDescent="0.2">
      <c r="A1383" s="1">
        <v>41124.166666666664</v>
      </c>
      <c r="B1383" s="17">
        <f>YEAR(Таблица1[[#This Row],[datetime]])</f>
        <v>2012</v>
      </c>
      <c r="C1383" s="17">
        <f>MONTH(Таблица1[[#This Row],[datetime]])</f>
        <v>8</v>
      </c>
      <c r="D1383" s="17">
        <f>DAY(Таблица1[[#This Row],[datetime]])</f>
        <v>3</v>
      </c>
      <c r="E1383" s="17">
        <f>WEEKDAY(Таблица1[[#This Row],[datetime]])</f>
        <v>6</v>
      </c>
      <c r="F1383" s="17">
        <f>HOUR(Таблица1[[#This Row],[datetime]])</f>
        <v>4</v>
      </c>
      <c r="G1383">
        <v>3</v>
      </c>
      <c r="H1383">
        <v>0</v>
      </c>
      <c r="I1383">
        <v>1</v>
      </c>
      <c r="J1383">
        <v>1</v>
      </c>
      <c r="K1383">
        <v>27.06</v>
      </c>
      <c r="L1383">
        <v>30.305</v>
      </c>
      <c r="M1383">
        <v>83</v>
      </c>
      <c r="N1383">
        <v>16.997900000000001</v>
      </c>
      <c r="O1383">
        <v>1</v>
      </c>
      <c r="P1383">
        <v>11</v>
      </c>
      <c r="Q1383">
        <v>12</v>
      </c>
      <c r="R1383">
        <v>1382</v>
      </c>
    </row>
    <row r="1384" spans="1:18" x14ac:dyDescent="0.2">
      <c r="A1384" s="1">
        <v>41153.166666666664</v>
      </c>
      <c r="B1384" s="17">
        <f>YEAR(Таблица1[[#This Row],[datetime]])</f>
        <v>2012</v>
      </c>
      <c r="C1384" s="17">
        <f>MONTH(Таблица1[[#This Row],[datetime]])</f>
        <v>9</v>
      </c>
      <c r="D1384" s="17">
        <f>DAY(Таблица1[[#This Row],[datetime]])</f>
        <v>1</v>
      </c>
      <c r="E1384" s="17">
        <f>WEEKDAY(Таблица1[[#This Row],[datetime]])</f>
        <v>7</v>
      </c>
      <c r="F1384" s="17">
        <f>HOUR(Таблица1[[#This Row],[datetime]])</f>
        <v>4</v>
      </c>
      <c r="G1384">
        <v>3</v>
      </c>
      <c r="H1384">
        <v>0</v>
      </c>
      <c r="I1384">
        <v>0</v>
      </c>
      <c r="J1384">
        <v>1</v>
      </c>
      <c r="K1384">
        <v>28.7</v>
      </c>
      <c r="L1384">
        <v>32.575000000000003</v>
      </c>
      <c r="M1384">
        <v>70</v>
      </c>
      <c r="N1384">
        <v>0</v>
      </c>
      <c r="O1384">
        <v>3</v>
      </c>
      <c r="P1384">
        <v>9</v>
      </c>
      <c r="Q1384">
        <v>12</v>
      </c>
      <c r="R1384">
        <v>1383</v>
      </c>
    </row>
    <row r="1385" spans="1:18" x14ac:dyDescent="0.2">
      <c r="A1385" s="1">
        <v>41154.208333333336</v>
      </c>
      <c r="B1385" s="17">
        <f>YEAR(Таблица1[[#This Row],[datetime]])</f>
        <v>2012</v>
      </c>
      <c r="C1385" s="17">
        <f>MONTH(Таблица1[[#This Row],[datetime]])</f>
        <v>9</v>
      </c>
      <c r="D1385" s="17">
        <f>DAY(Таблица1[[#This Row],[datetime]])</f>
        <v>2</v>
      </c>
      <c r="E1385" s="17">
        <f>WEEKDAY(Таблица1[[#This Row],[datetime]])</f>
        <v>1</v>
      </c>
      <c r="F1385" s="17">
        <f>HOUR(Таблица1[[#This Row],[datetime]])</f>
        <v>5</v>
      </c>
      <c r="G1385">
        <v>3</v>
      </c>
      <c r="H1385">
        <v>0</v>
      </c>
      <c r="I1385">
        <v>0</v>
      </c>
      <c r="J1385">
        <v>1</v>
      </c>
      <c r="K1385">
        <v>27.06</v>
      </c>
      <c r="L1385">
        <v>29.545000000000002</v>
      </c>
      <c r="M1385">
        <v>89</v>
      </c>
      <c r="N1385">
        <v>0</v>
      </c>
      <c r="O1385">
        <v>2</v>
      </c>
      <c r="P1385">
        <v>10</v>
      </c>
      <c r="Q1385">
        <v>12</v>
      </c>
      <c r="R1385">
        <v>1384</v>
      </c>
    </row>
    <row r="1386" spans="1:18" x14ac:dyDescent="0.2">
      <c r="A1386" s="1">
        <v>41162.125</v>
      </c>
      <c r="B1386" s="17">
        <f>YEAR(Таблица1[[#This Row],[datetime]])</f>
        <v>2012</v>
      </c>
      <c r="C1386" s="17">
        <f>MONTH(Таблица1[[#This Row],[datetime]])</f>
        <v>9</v>
      </c>
      <c r="D1386" s="17">
        <f>DAY(Таблица1[[#This Row],[datetime]])</f>
        <v>10</v>
      </c>
      <c r="E1386" s="17">
        <f>WEEKDAY(Таблица1[[#This Row],[datetime]])</f>
        <v>2</v>
      </c>
      <c r="F1386" s="17">
        <f>HOUR(Таблица1[[#This Row],[datetime]])</f>
        <v>3</v>
      </c>
      <c r="G1386">
        <v>3</v>
      </c>
      <c r="H1386">
        <v>0</v>
      </c>
      <c r="I1386">
        <v>1</v>
      </c>
      <c r="J1386">
        <v>1</v>
      </c>
      <c r="K1386">
        <v>21.32</v>
      </c>
      <c r="L1386">
        <v>25</v>
      </c>
      <c r="M1386">
        <v>68</v>
      </c>
      <c r="N1386">
        <v>19.001200000000001</v>
      </c>
      <c r="O1386">
        <v>5</v>
      </c>
      <c r="P1386">
        <v>7</v>
      </c>
      <c r="Q1386">
        <v>12</v>
      </c>
      <c r="R1386">
        <v>1385</v>
      </c>
    </row>
    <row r="1387" spans="1:18" x14ac:dyDescent="0.2">
      <c r="A1387" s="1">
        <v>41166.166666666664</v>
      </c>
      <c r="B1387" s="17">
        <f>YEAR(Таблица1[[#This Row],[datetime]])</f>
        <v>2012</v>
      </c>
      <c r="C1387" s="17">
        <f>MONTH(Таблица1[[#This Row],[datetime]])</f>
        <v>9</v>
      </c>
      <c r="D1387" s="17">
        <f>DAY(Таблица1[[#This Row],[datetime]])</f>
        <v>14</v>
      </c>
      <c r="E1387" s="17">
        <f>WEEKDAY(Таблица1[[#This Row],[datetime]])</f>
        <v>6</v>
      </c>
      <c r="F1387" s="17">
        <f>HOUR(Таблица1[[#This Row],[datetime]])</f>
        <v>4</v>
      </c>
      <c r="G1387">
        <v>3</v>
      </c>
      <c r="H1387">
        <v>0</v>
      </c>
      <c r="I1387">
        <v>1</v>
      </c>
      <c r="J1387">
        <v>1</v>
      </c>
      <c r="K1387">
        <v>22.14</v>
      </c>
      <c r="L1387">
        <v>25.76</v>
      </c>
      <c r="M1387">
        <v>77</v>
      </c>
      <c r="N1387">
        <v>0</v>
      </c>
      <c r="O1387">
        <v>1</v>
      </c>
      <c r="P1387">
        <v>11</v>
      </c>
      <c r="Q1387">
        <v>12</v>
      </c>
      <c r="R1387">
        <v>1386</v>
      </c>
    </row>
    <row r="1388" spans="1:18" x14ac:dyDescent="0.2">
      <c r="A1388" s="1">
        <v>41171.041666666664</v>
      </c>
      <c r="B1388" s="17">
        <f>YEAR(Таблица1[[#This Row],[datetime]])</f>
        <v>2012</v>
      </c>
      <c r="C1388" s="17">
        <f>MONTH(Таблица1[[#This Row],[datetime]])</f>
        <v>9</v>
      </c>
      <c r="D1388" s="17">
        <f>DAY(Таблица1[[#This Row],[datetime]])</f>
        <v>19</v>
      </c>
      <c r="E1388" s="17">
        <f>WEEKDAY(Таблица1[[#This Row],[datetime]])</f>
        <v>4</v>
      </c>
      <c r="F1388" s="17">
        <f>HOUR(Таблица1[[#This Row],[datetime]])</f>
        <v>1</v>
      </c>
      <c r="G1388">
        <v>3</v>
      </c>
      <c r="H1388">
        <v>0</v>
      </c>
      <c r="I1388">
        <v>1</v>
      </c>
      <c r="J1388">
        <v>2</v>
      </c>
      <c r="K1388">
        <v>22.14</v>
      </c>
      <c r="L1388">
        <v>25.76</v>
      </c>
      <c r="M1388">
        <v>68</v>
      </c>
      <c r="N1388">
        <v>16.997900000000001</v>
      </c>
      <c r="O1388">
        <v>0</v>
      </c>
      <c r="P1388">
        <v>12</v>
      </c>
      <c r="Q1388">
        <v>12</v>
      </c>
      <c r="R1388">
        <v>1387</v>
      </c>
    </row>
    <row r="1389" spans="1:18" x14ac:dyDescent="0.2">
      <c r="A1389" s="1">
        <v>41183.083333333336</v>
      </c>
      <c r="B1389" s="17">
        <f>YEAR(Таблица1[[#This Row],[datetime]])</f>
        <v>2012</v>
      </c>
      <c r="C1389" s="17">
        <f>MONTH(Таблица1[[#This Row],[datetime]])</f>
        <v>10</v>
      </c>
      <c r="D1389" s="17">
        <f>DAY(Таблица1[[#This Row],[datetime]])</f>
        <v>1</v>
      </c>
      <c r="E1389" s="17">
        <f>WEEKDAY(Таблица1[[#This Row],[datetime]])</f>
        <v>2</v>
      </c>
      <c r="F1389" s="17">
        <f>HOUR(Таблица1[[#This Row],[datetime]])</f>
        <v>2</v>
      </c>
      <c r="G1389">
        <v>4</v>
      </c>
      <c r="H1389">
        <v>0</v>
      </c>
      <c r="I1389">
        <v>1</v>
      </c>
      <c r="J1389">
        <v>1</v>
      </c>
      <c r="K1389">
        <v>18.86</v>
      </c>
      <c r="L1389">
        <v>22.725000000000001</v>
      </c>
      <c r="M1389">
        <v>72</v>
      </c>
      <c r="N1389">
        <v>0</v>
      </c>
      <c r="O1389">
        <v>6</v>
      </c>
      <c r="P1389">
        <v>6</v>
      </c>
      <c r="Q1389">
        <v>12</v>
      </c>
      <c r="R1389">
        <v>1388</v>
      </c>
    </row>
    <row r="1390" spans="1:18" x14ac:dyDescent="0.2">
      <c r="A1390" s="1">
        <v>41196.166666666664</v>
      </c>
      <c r="B1390" s="17">
        <f>YEAR(Таблица1[[#This Row],[datetime]])</f>
        <v>2012</v>
      </c>
      <c r="C1390" s="17">
        <f>MONTH(Таблица1[[#This Row],[datetime]])</f>
        <v>10</v>
      </c>
      <c r="D1390" s="17">
        <f>DAY(Таблица1[[#This Row],[datetime]])</f>
        <v>14</v>
      </c>
      <c r="E1390" s="17">
        <f>WEEKDAY(Таблица1[[#This Row],[datetime]])</f>
        <v>1</v>
      </c>
      <c r="F1390" s="17">
        <f>HOUR(Таблица1[[#This Row],[datetime]])</f>
        <v>4</v>
      </c>
      <c r="G1390">
        <v>4</v>
      </c>
      <c r="H1390">
        <v>0</v>
      </c>
      <c r="I1390">
        <v>0</v>
      </c>
      <c r="J1390">
        <v>1</v>
      </c>
      <c r="K1390">
        <v>17.22</v>
      </c>
      <c r="L1390">
        <v>21.21</v>
      </c>
      <c r="M1390">
        <v>77</v>
      </c>
      <c r="N1390">
        <v>19.001200000000001</v>
      </c>
      <c r="O1390">
        <v>2</v>
      </c>
      <c r="P1390">
        <v>10</v>
      </c>
      <c r="Q1390">
        <v>12</v>
      </c>
      <c r="R1390">
        <v>1389</v>
      </c>
    </row>
    <row r="1391" spans="1:18" x14ac:dyDescent="0.2">
      <c r="A1391" s="1">
        <v>41221.041666666664</v>
      </c>
      <c r="B1391" s="17">
        <f>YEAR(Таблица1[[#This Row],[datetime]])</f>
        <v>2012</v>
      </c>
      <c r="C1391" s="17">
        <f>MONTH(Таблица1[[#This Row],[datetime]])</f>
        <v>11</v>
      </c>
      <c r="D1391" s="17">
        <f>DAY(Таблица1[[#This Row],[datetime]])</f>
        <v>8</v>
      </c>
      <c r="E1391" s="17">
        <f>WEEKDAY(Таблица1[[#This Row],[datetime]])</f>
        <v>5</v>
      </c>
      <c r="F1391" s="17">
        <f>HOUR(Таблица1[[#This Row],[datetime]])</f>
        <v>1</v>
      </c>
      <c r="G1391">
        <v>4</v>
      </c>
      <c r="H1391">
        <v>0</v>
      </c>
      <c r="I1391">
        <v>1</v>
      </c>
      <c r="J1391">
        <v>3</v>
      </c>
      <c r="K1391">
        <v>12.3</v>
      </c>
      <c r="L1391">
        <v>13.635</v>
      </c>
      <c r="M1391">
        <v>52</v>
      </c>
      <c r="N1391">
        <v>23.999400000000001</v>
      </c>
      <c r="O1391">
        <v>1</v>
      </c>
      <c r="P1391">
        <v>11</v>
      </c>
      <c r="Q1391">
        <v>12</v>
      </c>
      <c r="R1391">
        <v>1390</v>
      </c>
    </row>
    <row r="1392" spans="1:18" x14ac:dyDescent="0.2">
      <c r="A1392" s="1">
        <v>41222.083333333336</v>
      </c>
      <c r="B1392" s="17">
        <f>YEAR(Таблица1[[#This Row],[datetime]])</f>
        <v>2012</v>
      </c>
      <c r="C1392" s="17">
        <f>MONTH(Таблица1[[#This Row],[datetime]])</f>
        <v>11</v>
      </c>
      <c r="D1392" s="17">
        <f>DAY(Таблица1[[#This Row],[datetime]])</f>
        <v>9</v>
      </c>
      <c r="E1392" s="17">
        <f>WEEKDAY(Таблица1[[#This Row],[datetime]])</f>
        <v>6</v>
      </c>
      <c r="F1392" s="17">
        <f>HOUR(Таблица1[[#This Row],[datetime]])</f>
        <v>2</v>
      </c>
      <c r="G1392">
        <v>4</v>
      </c>
      <c r="H1392">
        <v>0</v>
      </c>
      <c r="I1392">
        <v>1</v>
      </c>
      <c r="J1392">
        <v>1</v>
      </c>
      <c r="K1392">
        <v>13.12</v>
      </c>
      <c r="L1392">
        <v>15.15</v>
      </c>
      <c r="M1392">
        <v>53</v>
      </c>
      <c r="N1392">
        <v>16.997900000000001</v>
      </c>
      <c r="O1392">
        <v>1</v>
      </c>
      <c r="P1392">
        <v>11</v>
      </c>
      <c r="Q1392">
        <v>12</v>
      </c>
      <c r="R1392">
        <v>1391</v>
      </c>
    </row>
    <row r="1393" spans="1:18" x14ac:dyDescent="0.2">
      <c r="A1393" s="1">
        <v>41224.208333333336</v>
      </c>
      <c r="B1393" s="17">
        <f>YEAR(Таблица1[[#This Row],[datetime]])</f>
        <v>2012</v>
      </c>
      <c r="C1393" s="17">
        <f>MONTH(Таблица1[[#This Row],[datetime]])</f>
        <v>11</v>
      </c>
      <c r="D1393" s="17">
        <f>DAY(Таблица1[[#This Row],[datetime]])</f>
        <v>11</v>
      </c>
      <c r="E1393" s="17">
        <f>WEEKDAY(Таблица1[[#This Row],[datetime]])</f>
        <v>1</v>
      </c>
      <c r="F1393" s="17">
        <f>HOUR(Таблица1[[#This Row],[datetime]])</f>
        <v>5</v>
      </c>
      <c r="G1393">
        <v>4</v>
      </c>
      <c r="H1393">
        <v>0</v>
      </c>
      <c r="I1393">
        <v>0</v>
      </c>
      <c r="J1393">
        <v>1</v>
      </c>
      <c r="K1393">
        <v>12.3</v>
      </c>
      <c r="L1393">
        <v>15.15</v>
      </c>
      <c r="M1393">
        <v>87</v>
      </c>
      <c r="N1393">
        <v>8.9981000000000009</v>
      </c>
      <c r="O1393">
        <v>0</v>
      </c>
      <c r="P1393">
        <v>12</v>
      </c>
      <c r="Q1393">
        <v>12</v>
      </c>
      <c r="R1393">
        <v>1392</v>
      </c>
    </row>
    <row r="1394" spans="1:18" x14ac:dyDescent="0.2">
      <c r="A1394" s="1">
        <v>41227.041666666664</v>
      </c>
      <c r="B1394" s="17">
        <f>YEAR(Таблица1[[#This Row],[datetime]])</f>
        <v>2012</v>
      </c>
      <c r="C1394" s="17">
        <f>MONTH(Таблица1[[#This Row],[datetime]])</f>
        <v>11</v>
      </c>
      <c r="D1394" s="17">
        <f>DAY(Таблица1[[#This Row],[datetime]])</f>
        <v>14</v>
      </c>
      <c r="E1394" s="17">
        <f>WEEKDAY(Таблица1[[#This Row],[datetime]])</f>
        <v>4</v>
      </c>
      <c r="F1394" s="17">
        <f>HOUR(Таблица1[[#This Row],[datetime]])</f>
        <v>1</v>
      </c>
      <c r="G1394">
        <v>4</v>
      </c>
      <c r="H1394">
        <v>0</v>
      </c>
      <c r="I1394">
        <v>1</v>
      </c>
      <c r="J1394">
        <v>1</v>
      </c>
      <c r="K1394">
        <v>9.84</v>
      </c>
      <c r="L1394">
        <v>10.605</v>
      </c>
      <c r="M1394">
        <v>60</v>
      </c>
      <c r="N1394">
        <v>19.999500000000001</v>
      </c>
      <c r="O1394">
        <v>2</v>
      </c>
      <c r="P1394">
        <v>10</v>
      </c>
      <c r="Q1394">
        <v>12</v>
      </c>
      <c r="R1394">
        <v>1393</v>
      </c>
    </row>
    <row r="1395" spans="1:18" x14ac:dyDescent="0.2">
      <c r="A1395" s="1">
        <v>41231.166666666664</v>
      </c>
      <c r="B1395" s="17">
        <f>YEAR(Таблица1[[#This Row],[datetime]])</f>
        <v>2012</v>
      </c>
      <c r="C1395" s="17">
        <f>MONTH(Таблица1[[#This Row],[datetime]])</f>
        <v>11</v>
      </c>
      <c r="D1395" s="17">
        <f>DAY(Таблица1[[#This Row],[datetime]])</f>
        <v>18</v>
      </c>
      <c r="E1395" s="17">
        <f>WEEKDAY(Таблица1[[#This Row],[datetime]])</f>
        <v>1</v>
      </c>
      <c r="F1395" s="17">
        <f>HOUR(Таблица1[[#This Row],[datetime]])</f>
        <v>4</v>
      </c>
      <c r="G1395">
        <v>4</v>
      </c>
      <c r="H1395">
        <v>0</v>
      </c>
      <c r="I1395">
        <v>0</v>
      </c>
      <c r="J1395">
        <v>2</v>
      </c>
      <c r="K1395">
        <v>12.3</v>
      </c>
      <c r="L1395">
        <v>14.395</v>
      </c>
      <c r="M1395">
        <v>81</v>
      </c>
      <c r="N1395">
        <v>12.997999999999999</v>
      </c>
      <c r="O1395">
        <v>4</v>
      </c>
      <c r="P1395">
        <v>8</v>
      </c>
      <c r="Q1395">
        <v>12</v>
      </c>
      <c r="R1395">
        <v>1394</v>
      </c>
    </row>
    <row r="1396" spans="1:18" x14ac:dyDescent="0.2">
      <c r="A1396" s="1">
        <v>41231.208333333336</v>
      </c>
      <c r="B1396" s="17">
        <f>YEAR(Таблица1[[#This Row],[datetime]])</f>
        <v>2012</v>
      </c>
      <c r="C1396" s="17">
        <f>MONTH(Таблица1[[#This Row],[datetime]])</f>
        <v>11</v>
      </c>
      <c r="D1396" s="17">
        <f>DAY(Таблица1[[#This Row],[datetime]])</f>
        <v>18</v>
      </c>
      <c r="E1396" s="17">
        <f>WEEKDAY(Таблица1[[#This Row],[datetime]])</f>
        <v>1</v>
      </c>
      <c r="F1396" s="17">
        <f>HOUR(Таблица1[[#This Row],[datetime]])</f>
        <v>5</v>
      </c>
      <c r="G1396">
        <v>4</v>
      </c>
      <c r="H1396">
        <v>0</v>
      </c>
      <c r="I1396">
        <v>0</v>
      </c>
      <c r="J1396">
        <v>1</v>
      </c>
      <c r="K1396">
        <v>11.48</v>
      </c>
      <c r="L1396">
        <v>14.395</v>
      </c>
      <c r="M1396">
        <v>81</v>
      </c>
      <c r="N1396">
        <v>8.9981000000000009</v>
      </c>
      <c r="O1396">
        <v>5</v>
      </c>
      <c r="P1396">
        <v>7</v>
      </c>
      <c r="Q1396">
        <v>12</v>
      </c>
      <c r="R1396">
        <v>1395</v>
      </c>
    </row>
    <row r="1397" spans="1:18" x14ac:dyDescent="0.2">
      <c r="A1397" s="1">
        <v>41232.166666666664</v>
      </c>
      <c r="B1397" s="17">
        <f>YEAR(Таблица1[[#This Row],[datetime]])</f>
        <v>2012</v>
      </c>
      <c r="C1397" s="17">
        <f>MONTH(Таблица1[[#This Row],[datetime]])</f>
        <v>11</v>
      </c>
      <c r="D1397" s="17">
        <f>DAY(Таблица1[[#This Row],[datetime]])</f>
        <v>19</v>
      </c>
      <c r="E1397" s="17">
        <f>WEEKDAY(Таблица1[[#This Row],[datetime]])</f>
        <v>2</v>
      </c>
      <c r="F1397" s="17">
        <f>HOUR(Таблица1[[#This Row],[datetime]])</f>
        <v>4</v>
      </c>
      <c r="G1397">
        <v>4</v>
      </c>
      <c r="H1397">
        <v>0</v>
      </c>
      <c r="I1397">
        <v>1</v>
      </c>
      <c r="J1397">
        <v>2</v>
      </c>
      <c r="K1397">
        <v>14.76</v>
      </c>
      <c r="L1397">
        <v>17.425000000000001</v>
      </c>
      <c r="M1397">
        <v>66</v>
      </c>
      <c r="N1397">
        <v>15.001300000000001</v>
      </c>
      <c r="O1397">
        <v>1</v>
      </c>
      <c r="P1397">
        <v>11</v>
      </c>
      <c r="Q1397">
        <v>12</v>
      </c>
      <c r="R1397">
        <v>1396</v>
      </c>
    </row>
    <row r="1398" spans="1:18" x14ac:dyDescent="0.2">
      <c r="A1398" s="1">
        <v>41251.166666666664</v>
      </c>
      <c r="B1398" s="17">
        <f>YEAR(Таблица1[[#This Row],[datetime]])</f>
        <v>2012</v>
      </c>
      <c r="C1398" s="17">
        <f>MONTH(Таблица1[[#This Row],[datetime]])</f>
        <v>12</v>
      </c>
      <c r="D1398" s="17">
        <f>DAY(Таблица1[[#This Row],[datetime]])</f>
        <v>8</v>
      </c>
      <c r="E1398" s="17">
        <f>WEEKDAY(Таблица1[[#This Row],[datetime]])</f>
        <v>7</v>
      </c>
      <c r="F1398" s="17">
        <f>HOUR(Таблица1[[#This Row],[datetime]])</f>
        <v>4</v>
      </c>
      <c r="G1398">
        <v>4</v>
      </c>
      <c r="H1398">
        <v>0</v>
      </c>
      <c r="I1398">
        <v>0</v>
      </c>
      <c r="J1398">
        <v>2</v>
      </c>
      <c r="K1398">
        <v>14.76</v>
      </c>
      <c r="L1398">
        <v>18.940000000000001</v>
      </c>
      <c r="M1398">
        <v>93</v>
      </c>
      <c r="N1398">
        <v>0</v>
      </c>
      <c r="O1398">
        <v>3</v>
      </c>
      <c r="P1398">
        <v>9</v>
      </c>
      <c r="Q1398">
        <v>12</v>
      </c>
      <c r="R1398">
        <v>1397</v>
      </c>
    </row>
    <row r="1399" spans="1:18" x14ac:dyDescent="0.2">
      <c r="A1399" s="1">
        <v>41252.166666666664</v>
      </c>
      <c r="B1399" s="17">
        <f>YEAR(Таблица1[[#This Row],[datetime]])</f>
        <v>2012</v>
      </c>
      <c r="C1399" s="17">
        <f>MONTH(Таблица1[[#This Row],[datetime]])</f>
        <v>12</v>
      </c>
      <c r="D1399" s="17">
        <f>DAY(Таблица1[[#This Row],[datetime]])</f>
        <v>9</v>
      </c>
      <c r="E1399" s="17">
        <f>WEEKDAY(Таблица1[[#This Row],[datetime]])</f>
        <v>1</v>
      </c>
      <c r="F1399" s="17">
        <f>HOUR(Таблица1[[#This Row],[datetime]])</f>
        <v>4</v>
      </c>
      <c r="G1399">
        <v>4</v>
      </c>
      <c r="H1399">
        <v>0</v>
      </c>
      <c r="I1399">
        <v>0</v>
      </c>
      <c r="J1399">
        <v>2</v>
      </c>
      <c r="K1399">
        <v>16.399999999999999</v>
      </c>
      <c r="L1399">
        <v>20.454999999999998</v>
      </c>
      <c r="M1399">
        <v>94</v>
      </c>
      <c r="N1399">
        <v>7.0015000000000001</v>
      </c>
      <c r="O1399">
        <v>1</v>
      </c>
      <c r="P1399">
        <v>11</v>
      </c>
      <c r="Q1399">
        <v>12</v>
      </c>
      <c r="R1399">
        <v>1398</v>
      </c>
    </row>
    <row r="1400" spans="1:18" x14ac:dyDescent="0.2">
      <c r="A1400" s="1">
        <v>41253.166666666664</v>
      </c>
      <c r="B1400" s="17">
        <f>YEAR(Таблица1[[#This Row],[datetime]])</f>
        <v>2012</v>
      </c>
      <c r="C1400" s="17">
        <f>MONTH(Таблица1[[#This Row],[datetime]])</f>
        <v>12</v>
      </c>
      <c r="D1400" s="17">
        <f>DAY(Таблица1[[#This Row],[datetime]])</f>
        <v>10</v>
      </c>
      <c r="E1400" s="17">
        <f>WEEKDAY(Таблица1[[#This Row],[datetime]])</f>
        <v>2</v>
      </c>
      <c r="F1400" s="17">
        <f>HOUR(Таблица1[[#This Row],[datetime]])</f>
        <v>4</v>
      </c>
      <c r="G1400">
        <v>4</v>
      </c>
      <c r="H1400">
        <v>0</v>
      </c>
      <c r="I1400">
        <v>1</v>
      </c>
      <c r="J1400">
        <v>2</v>
      </c>
      <c r="K1400">
        <v>15.58</v>
      </c>
      <c r="L1400">
        <v>19.695</v>
      </c>
      <c r="M1400">
        <v>94</v>
      </c>
      <c r="N1400">
        <v>7.0015000000000001</v>
      </c>
      <c r="O1400">
        <v>3</v>
      </c>
      <c r="P1400">
        <v>9</v>
      </c>
      <c r="Q1400">
        <v>12</v>
      </c>
      <c r="R1400">
        <v>1399</v>
      </c>
    </row>
    <row r="1401" spans="1:18" x14ac:dyDescent="0.2">
      <c r="A1401" s="1">
        <v>41257.125</v>
      </c>
      <c r="B1401" s="17">
        <f>YEAR(Таблица1[[#This Row],[datetime]])</f>
        <v>2012</v>
      </c>
      <c r="C1401" s="17">
        <f>MONTH(Таблица1[[#This Row],[datetime]])</f>
        <v>12</v>
      </c>
      <c r="D1401" s="17">
        <f>DAY(Таблица1[[#This Row],[datetime]])</f>
        <v>14</v>
      </c>
      <c r="E1401" s="17">
        <f>WEEKDAY(Таблица1[[#This Row],[datetime]])</f>
        <v>6</v>
      </c>
      <c r="F1401" s="17">
        <f>HOUR(Таблица1[[#This Row],[datetime]])</f>
        <v>3</v>
      </c>
      <c r="G1401">
        <v>4</v>
      </c>
      <c r="H1401">
        <v>0</v>
      </c>
      <c r="I1401">
        <v>1</v>
      </c>
      <c r="J1401">
        <v>1</v>
      </c>
      <c r="K1401">
        <v>8.1999999999999993</v>
      </c>
      <c r="L1401">
        <v>11.365</v>
      </c>
      <c r="M1401">
        <v>69</v>
      </c>
      <c r="N1401">
        <v>7.0015000000000001</v>
      </c>
      <c r="O1401">
        <v>0</v>
      </c>
      <c r="P1401">
        <v>12</v>
      </c>
      <c r="Q1401">
        <v>12</v>
      </c>
      <c r="R1401">
        <v>1400</v>
      </c>
    </row>
    <row r="1402" spans="1:18" x14ac:dyDescent="0.2">
      <c r="A1402" s="1">
        <v>40544.125</v>
      </c>
      <c r="B1402" s="17">
        <f>YEAR(Таблица1[[#This Row],[datetime]])</f>
        <v>2011</v>
      </c>
      <c r="C1402" s="17">
        <f>MONTH(Таблица1[[#This Row],[datetime]])</f>
        <v>1</v>
      </c>
      <c r="D1402" s="17">
        <f>DAY(Таблица1[[#This Row],[datetime]])</f>
        <v>1</v>
      </c>
      <c r="E1402" s="17">
        <f>WEEKDAY(Таблица1[[#This Row],[datetime]])</f>
        <v>7</v>
      </c>
      <c r="F1402" s="17">
        <f>HOUR(Таблица1[[#This Row],[datetime]])</f>
        <v>3</v>
      </c>
      <c r="G1402">
        <v>1</v>
      </c>
      <c r="H1402">
        <v>0</v>
      </c>
      <c r="I1402">
        <v>0</v>
      </c>
      <c r="J1402">
        <v>1</v>
      </c>
      <c r="K1402">
        <v>9.84</v>
      </c>
      <c r="L1402">
        <v>14.395</v>
      </c>
      <c r="M1402">
        <v>75</v>
      </c>
      <c r="N1402">
        <v>0</v>
      </c>
      <c r="O1402">
        <v>3</v>
      </c>
      <c r="P1402">
        <v>10</v>
      </c>
      <c r="Q1402">
        <v>13</v>
      </c>
      <c r="R1402">
        <v>1401</v>
      </c>
    </row>
    <row r="1403" spans="1:18" x14ac:dyDescent="0.2">
      <c r="A1403" s="1">
        <v>40560.291666666664</v>
      </c>
      <c r="B1403" s="17">
        <f>YEAR(Таблица1[[#This Row],[datetime]])</f>
        <v>2011</v>
      </c>
      <c r="C1403" s="17">
        <f>MONTH(Таблица1[[#This Row],[datetime]])</f>
        <v>1</v>
      </c>
      <c r="D1403" s="17">
        <f>DAY(Таблица1[[#This Row],[datetime]])</f>
        <v>17</v>
      </c>
      <c r="E1403" s="17">
        <f>WEEKDAY(Таблица1[[#This Row],[datetime]])</f>
        <v>2</v>
      </c>
      <c r="F1403" s="17">
        <f>HOUR(Таблица1[[#This Row],[datetime]])</f>
        <v>7</v>
      </c>
      <c r="G1403">
        <v>1</v>
      </c>
      <c r="H1403">
        <v>1</v>
      </c>
      <c r="I1403">
        <v>0</v>
      </c>
      <c r="J1403">
        <v>2</v>
      </c>
      <c r="K1403">
        <v>6.56</v>
      </c>
      <c r="L1403">
        <v>9.09</v>
      </c>
      <c r="M1403">
        <v>50</v>
      </c>
      <c r="N1403">
        <v>8.9981000000000009</v>
      </c>
      <c r="O1403">
        <v>4</v>
      </c>
      <c r="P1403">
        <v>9</v>
      </c>
      <c r="Q1403">
        <v>13</v>
      </c>
      <c r="R1403">
        <v>1402</v>
      </c>
    </row>
    <row r="1404" spans="1:18" x14ac:dyDescent="0.2">
      <c r="A1404" s="1">
        <v>40560.916666666664</v>
      </c>
      <c r="B1404" s="17">
        <f>YEAR(Таблица1[[#This Row],[datetime]])</f>
        <v>2011</v>
      </c>
      <c r="C1404" s="17">
        <f>MONTH(Таблица1[[#This Row],[datetime]])</f>
        <v>1</v>
      </c>
      <c r="D1404" s="17">
        <f>DAY(Таблица1[[#This Row],[datetime]])</f>
        <v>17</v>
      </c>
      <c r="E1404" s="17">
        <f>WEEKDAY(Таблица1[[#This Row],[datetime]])</f>
        <v>2</v>
      </c>
      <c r="F1404" s="17">
        <f>HOUR(Таблица1[[#This Row],[datetime]])</f>
        <v>22</v>
      </c>
      <c r="G1404">
        <v>1</v>
      </c>
      <c r="H1404">
        <v>1</v>
      </c>
      <c r="I1404">
        <v>0</v>
      </c>
      <c r="J1404">
        <v>3</v>
      </c>
      <c r="K1404">
        <v>5.74</v>
      </c>
      <c r="L1404">
        <v>6.06</v>
      </c>
      <c r="M1404">
        <v>93</v>
      </c>
      <c r="N1404">
        <v>16.997900000000001</v>
      </c>
      <c r="O1404">
        <v>0</v>
      </c>
      <c r="P1404">
        <v>13</v>
      </c>
      <c r="Q1404">
        <v>13</v>
      </c>
      <c r="R1404">
        <v>1403</v>
      </c>
    </row>
    <row r="1405" spans="1:18" x14ac:dyDescent="0.2">
      <c r="A1405" s="1">
        <v>40578</v>
      </c>
      <c r="B1405" s="17">
        <f>YEAR(Таблица1[[#This Row],[datetime]])</f>
        <v>2011</v>
      </c>
      <c r="C1405" s="17">
        <f>MONTH(Таблица1[[#This Row],[datetime]])</f>
        <v>2</v>
      </c>
      <c r="D1405" s="17">
        <f>DAY(Таблица1[[#This Row],[datetime]])</f>
        <v>4</v>
      </c>
      <c r="E1405" s="17">
        <f>WEEKDAY(Таблица1[[#This Row],[datetime]])</f>
        <v>6</v>
      </c>
      <c r="F1405" s="17">
        <f>HOUR(Таблица1[[#This Row],[datetime]])</f>
        <v>0</v>
      </c>
      <c r="G1405">
        <v>1</v>
      </c>
      <c r="H1405">
        <v>0</v>
      </c>
      <c r="I1405">
        <v>1</v>
      </c>
      <c r="J1405">
        <v>2</v>
      </c>
      <c r="K1405">
        <v>8.1999999999999993</v>
      </c>
      <c r="L1405">
        <v>12.88</v>
      </c>
      <c r="M1405">
        <v>44</v>
      </c>
      <c r="N1405">
        <v>0</v>
      </c>
      <c r="O1405">
        <v>3</v>
      </c>
      <c r="P1405">
        <v>10</v>
      </c>
      <c r="Q1405">
        <v>13</v>
      </c>
      <c r="R1405">
        <v>1404</v>
      </c>
    </row>
    <row r="1406" spans="1:18" x14ac:dyDescent="0.2">
      <c r="A1406" s="1">
        <v>40580.125</v>
      </c>
      <c r="B1406" s="17">
        <f>YEAR(Таблица1[[#This Row],[datetime]])</f>
        <v>2011</v>
      </c>
      <c r="C1406" s="17">
        <f>MONTH(Таблица1[[#This Row],[datetime]])</f>
        <v>2</v>
      </c>
      <c r="D1406" s="17">
        <f>DAY(Таблица1[[#This Row],[datetime]])</f>
        <v>6</v>
      </c>
      <c r="E1406" s="17">
        <f>WEEKDAY(Таблица1[[#This Row],[datetime]])</f>
        <v>1</v>
      </c>
      <c r="F1406" s="17">
        <f>HOUR(Таблица1[[#This Row],[datetime]])</f>
        <v>3</v>
      </c>
      <c r="G1406">
        <v>1</v>
      </c>
      <c r="H1406">
        <v>0</v>
      </c>
      <c r="I1406">
        <v>0</v>
      </c>
      <c r="J1406">
        <v>1</v>
      </c>
      <c r="K1406">
        <v>10.66</v>
      </c>
      <c r="L1406">
        <v>14.395</v>
      </c>
      <c r="M1406">
        <v>60</v>
      </c>
      <c r="N1406">
        <v>6.0031999999999996</v>
      </c>
      <c r="O1406">
        <v>3</v>
      </c>
      <c r="P1406">
        <v>10</v>
      </c>
      <c r="Q1406">
        <v>13</v>
      </c>
      <c r="R1406">
        <v>1405</v>
      </c>
    </row>
    <row r="1407" spans="1:18" x14ac:dyDescent="0.2">
      <c r="A1407" s="1">
        <v>40605</v>
      </c>
      <c r="B1407" s="17">
        <f>YEAR(Таблица1[[#This Row],[datetime]])</f>
        <v>2011</v>
      </c>
      <c r="C1407" s="17">
        <f>MONTH(Таблица1[[#This Row],[datetime]])</f>
        <v>3</v>
      </c>
      <c r="D1407" s="17">
        <f>DAY(Таблица1[[#This Row],[datetime]])</f>
        <v>3</v>
      </c>
      <c r="E1407" s="17">
        <f>WEEKDAY(Таблица1[[#This Row],[datetime]])</f>
        <v>5</v>
      </c>
      <c r="F1407" s="17">
        <f>HOUR(Таблица1[[#This Row],[datetime]])</f>
        <v>0</v>
      </c>
      <c r="G1407">
        <v>1</v>
      </c>
      <c r="H1407">
        <v>0</v>
      </c>
      <c r="I1407">
        <v>1</v>
      </c>
      <c r="J1407">
        <v>1</v>
      </c>
      <c r="K1407">
        <v>9.84</v>
      </c>
      <c r="L1407">
        <v>9.85</v>
      </c>
      <c r="M1407">
        <v>30</v>
      </c>
      <c r="N1407">
        <v>31.000900000000001</v>
      </c>
      <c r="O1407">
        <v>3</v>
      </c>
      <c r="P1407">
        <v>10</v>
      </c>
      <c r="Q1407">
        <v>13</v>
      </c>
      <c r="R1407">
        <v>1406</v>
      </c>
    </row>
    <row r="1408" spans="1:18" x14ac:dyDescent="0.2">
      <c r="A1408" s="1">
        <v>40615.166666666664</v>
      </c>
      <c r="B1408" s="17">
        <f>YEAR(Таблица1[[#This Row],[datetime]])</f>
        <v>2011</v>
      </c>
      <c r="C1408" s="17">
        <f>MONTH(Таблица1[[#This Row],[datetime]])</f>
        <v>3</v>
      </c>
      <c r="D1408" s="17">
        <f>DAY(Таблица1[[#This Row],[datetime]])</f>
        <v>13</v>
      </c>
      <c r="E1408" s="17">
        <f>WEEKDAY(Таблица1[[#This Row],[datetime]])</f>
        <v>1</v>
      </c>
      <c r="F1408" s="17">
        <f>HOUR(Таблица1[[#This Row],[datetime]])</f>
        <v>4</v>
      </c>
      <c r="G1408">
        <v>1</v>
      </c>
      <c r="H1408">
        <v>0</v>
      </c>
      <c r="I1408">
        <v>0</v>
      </c>
      <c r="J1408">
        <v>1</v>
      </c>
      <c r="K1408">
        <v>13.94</v>
      </c>
      <c r="L1408">
        <v>16.664999999999999</v>
      </c>
      <c r="M1408">
        <v>66</v>
      </c>
      <c r="N1408">
        <v>11.0014</v>
      </c>
      <c r="O1408">
        <v>4</v>
      </c>
      <c r="P1408">
        <v>9</v>
      </c>
      <c r="Q1408">
        <v>13</v>
      </c>
      <c r="R1408">
        <v>1407</v>
      </c>
    </row>
    <row r="1409" spans="1:18" x14ac:dyDescent="0.2">
      <c r="A1409" s="1">
        <v>40619.208333333336</v>
      </c>
      <c r="B1409" s="17">
        <f>YEAR(Таблица1[[#This Row],[datetime]])</f>
        <v>2011</v>
      </c>
      <c r="C1409" s="17">
        <f>MONTH(Таблица1[[#This Row],[datetime]])</f>
        <v>3</v>
      </c>
      <c r="D1409" s="17">
        <f>DAY(Таблица1[[#This Row],[datetime]])</f>
        <v>17</v>
      </c>
      <c r="E1409" s="17">
        <f>WEEKDAY(Таблица1[[#This Row],[datetime]])</f>
        <v>5</v>
      </c>
      <c r="F1409" s="17">
        <f>HOUR(Таблица1[[#This Row],[datetime]])</f>
        <v>5</v>
      </c>
      <c r="G1409">
        <v>1</v>
      </c>
      <c r="H1409">
        <v>0</v>
      </c>
      <c r="I1409">
        <v>1</v>
      </c>
      <c r="J1409">
        <v>1</v>
      </c>
      <c r="K1409">
        <v>13.12</v>
      </c>
      <c r="L1409">
        <v>16.664999999999999</v>
      </c>
      <c r="M1409">
        <v>76</v>
      </c>
      <c r="N1409">
        <v>7.0015000000000001</v>
      </c>
      <c r="O1409">
        <v>0</v>
      </c>
      <c r="P1409">
        <v>13</v>
      </c>
      <c r="Q1409">
        <v>13</v>
      </c>
      <c r="R1409">
        <v>1408</v>
      </c>
    </row>
    <row r="1410" spans="1:18" x14ac:dyDescent="0.2">
      <c r="A1410" s="1">
        <v>40621.291666666664</v>
      </c>
      <c r="B1410" s="17">
        <f>YEAR(Таблица1[[#This Row],[datetime]])</f>
        <v>2011</v>
      </c>
      <c r="C1410" s="17">
        <f>MONTH(Таблица1[[#This Row],[datetime]])</f>
        <v>3</v>
      </c>
      <c r="D1410" s="17">
        <f>DAY(Таблица1[[#This Row],[datetime]])</f>
        <v>19</v>
      </c>
      <c r="E1410" s="17">
        <f>WEEKDAY(Таблица1[[#This Row],[datetime]])</f>
        <v>7</v>
      </c>
      <c r="F1410" s="17">
        <f>HOUR(Таблица1[[#This Row],[datetime]])</f>
        <v>7</v>
      </c>
      <c r="G1410">
        <v>1</v>
      </c>
      <c r="H1410">
        <v>0</v>
      </c>
      <c r="I1410">
        <v>0</v>
      </c>
      <c r="J1410">
        <v>1</v>
      </c>
      <c r="K1410">
        <v>16.399999999999999</v>
      </c>
      <c r="L1410">
        <v>20.454999999999998</v>
      </c>
      <c r="M1410">
        <v>50</v>
      </c>
      <c r="N1410">
        <v>22.002800000000001</v>
      </c>
      <c r="O1410">
        <v>4</v>
      </c>
      <c r="P1410">
        <v>9</v>
      </c>
      <c r="Q1410">
        <v>13</v>
      </c>
      <c r="R1410">
        <v>1409</v>
      </c>
    </row>
    <row r="1411" spans="1:18" x14ac:dyDescent="0.2">
      <c r="A1411" s="1">
        <v>40639.208333333336</v>
      </c>
      <c r="B1411" s="17">
        <f>YEAR(Таблица1[[#This Row],[datetime]])</f>
        <v>2011</v>
      </c>
      <c r="C1411" s="17">
        <f>MONTH(Таблица1[[#This Row],[datetime]])</f>
        <v>4</v>
      </c>
      <c r="D1411" s="17">
        <f>DAY(Таблица1[[#This Row],[datetime]])</f>
        <v>6</v>
      </c>
      <c r="E1411" s="17">
        <f>WEEKDAY(Таблица1[[#This Row],[datetime]])</f>
        <v>4</v>
      </c>
      <c r="F1411" s="17">
        <f>HOUR(Таблица1[[#This Row],[datetime]])</f>
        <v>5</v>
      </c>
      <c r="G1411">
        <v>2</v>
      </c>
      <c r="H1411">
        <v>0</v>
      </c>
      <c r="I1411">
        <v>1</v>
      </c>
      <c r="J1411">
        <v>1</v>
      </c>
      <c r="K1411">
        <v>9.84</v>
      </c>
      <c r="L1411">
        <v>12.88</v>
      </c>
      <c r="M1411">
        <v>70</v>
      </c>
      <c r="N1411">
        <v>7.0015000000000001</v>
      </c>
      <c r="O1411">
        <v>1</v>
      </c>
      <c r="P1411">
        <v>12</v>
      </c>
      <c r="Q1411">
        <v>13</v>
      </c>
      <c r="R1411">
        <v>1410</v>
      </c>
    </row>
    <row r="1412" spans="1:18" x14ac:dyDescent="0.2">
      <c r="A1412" s="1">
        <v>40640.041666666664</v>
      </c>
      <c r="B1412" s="17">
        <f>YEAR(Таблица1[[#This Row],[datetime]])</f>
        <v>2011</v>
      </c>
      <c r="C1412" s="17">
        <f>MONTH(Таблица1[[#This Row],[datetime]])</f>
        <v>4</v>
      </c>
      <c r="D1412" s="17">
        <f>DAY(Таблица1[[#This Row],[datetime]])</f>
        <v>7</v>
      </c>
      <c r="E1412" s="17">
        <f>WEEKDAY(Таблица1[[#This Row],[datetime]])</f>
        <v>5</v>
      </c>
      <c r="F1412" s="17">
        <f>HOUR(Таблица1[[#This Row],[datetime]])</f>
        <v>1</v>
      </c>
      <c r="G1412">
        <v>2</v>
      </c>
      <c r="H1412">
        <v>0</v>
      </c>
      <c r="I1412">
        <v>1</v>
      </c>
      <c r="J1412">
        <v>1</v>
      </c>
      <c r="K1412">
        <v>17.22</v>
      </c>
      <c r="L1412">
        <v>21.21</v>
      </c>
      <c r="M1412">
        <v>47</v>
      </c>
      <c r="N1412">
        <v>8.9981000000000009</v>
      </c>
      <c r="O1412">
        <v>2</v>
      </c>
      <c r="P1412">
        <v>11</v>
      </c>
      <c r="Q1412">
        <v>13</v>
      </c>
      <c r="R1412">
        <v>1411</v>
      </c>
    </row>
    <row r="1413" spans="1:18" x14ac:dyDescent="0.2">
      <c r="A1413" s="1">
        <v>40641.083333333336</v>
      </c>
      <c r="B1413" s="17">
        <f>YEAR(Таблица1[[#This Row],[datetime]])</f>
        <v>2011</v>
      </c>
      <c r="C1413" s="17">
        <f>MONTH(Таблица1[[#This Row],[datetime]])</f>
        <v>4</v>
      </c>
      <c r="D1413" s="17">
        <f>DAY(Таблица1[[#This Row],[datetime]])</f>
        <v>8</v>
      </c>
      <c r="E1413" s="17">
        <f>WEEKDAY(Таблица1[[#This Row],[datetime]])</f>
        <v>6</v>
      </c>
      <c r="F1413" s="17">
        <f>HOUR(Таблица1[[#This Row],[datetime]])</f>
        <v>2</v>
      </c>
      <c r="G1413">
        <v>2</v>
      </c>
      <c r="H1413">
        <v>0</v>
      </c>
      <c r="I1413">
        <v>1</v>
      </c>
      <c r="J1413">
        <v>3</v>
      </c>
      <c r="K1413">
        <v>13.94</v>
      </c>
      <c r="L1413">
        <v>16.664999999999999</v>
      </c>
      <c r="M1413">
        <v>76</v>
      </c>
      <c r="N1413">
        <v>11.0014</v>
      </c>
      <c r="O1413">
        <v>3</v>
      </c>
      <c r="P1413">
        <v>10</v>
      </c>
      <c r="Q1413">
        <v>13</v>
      </c>
      <c r="R1413">
        <v>1412</v>
      </c>
    </row>
    <row r="1414" spans="1:18" x14ac:dyDescent="0.2">
      <c r="A1414" s="1">
        <v>40642.25</v>
      </c>
      <c r="B1414" s="17">
        <f>YEAR(Таблица1[[#This Row],[datetime]])</f>
        <v>2011</v>
      </c>
      <c r="C1414" s="17">
        <f>MONTH(Таблица1[[#This Row],[datetime]])</f>
        <v>4</v>
      </c>
      <c r="D1414" s="17">
        <f>DAY(Таблица1[[#This Row],[datetime]])</f>
        <v>9</v>
      </c>
      <c r="E1414" s="17">
        <f>WEEKDAY(Таблица1[[#This Row],[datetime]])</f>
        <v>7</v>
      </c>
      <c r="F1414" s="17">
        <f>HOUR(Таблица1[[#This Row],[datetime]])</f>
        <v>6</v>
      </c>
      <c r="G1414">
        <v>2</v>
      </c>
      <c r="H1414">
        <v>0</v>
      </c>
      <c r="I1414">
        <v>0</v>
      </c>
      <c r="J1414">
        <v>2</v>
      </c>
      <c r="K1414">
        <v>12.3</v>
      </c>
      <c r="L1414">
        <v>14.395</v>
      </c>
      <c r="M1414">
        <v>93</v>
      </c>
      <c r="N1414">
        <v>12.997999999999999</v>
      </c>
      <c r="O1414">
        <v>0</v>
      </c>
      <c r="P1414">
        <v>13</v>
      </c>
      <c r="Q1414">
        <v>13</v>
      </c>
      <c r="R1414">
        <v>1413</v>
      </c>
    </row>
    <row r="1415" spans="1:18" x14ac:dyDescent="0.2">
      <c r="A1415" s="1">
        <v>40644.208333333336</v>
      </c>
      <c r="B1415" s="17">
        <f>YEAR(Таблица1[[#This Row],[datetime]])</f>
        <v>2011</v>
      </c>
      <c r="C1415" s="17">
        <f>MONTH(Таблица1[[#This Row],[datetime]])</f>
        <v>4</v>
      </c>
      <c r="D1415" s="17">
        <f>DAY(Таблица1[[#This Row],[datetime]])</f>
        <v>11</v>
      </c>
      <c r="E1415" s="17">
        <f>WEEKDAY(Таблица1[[#This Row],[datetime]])</f>
        <v>2</v>
      </c>
      <c r="F1415" s="17">
        <f>HOUR(Таблица1[[#This Row],[datetime]])</f>
        <v>5</v>
      </c>
      <c r="G1415">
        <v>2</v>
      </c>
      <c r="H1415">
        <v>0</v>
      </c>
      <c r="I1415">
        <v>1</v>
      </c>
      <c r="J1415">
        <v>1</v>
      </c>
      <c r="K1415">
        <v>18.86</v>
      </c>
      <c r="L1415">
        <v>22.725000000000001</v>
      </c>
      <c r="M1415">
        <v>94</v>
      </c>
      <c r="N1415">
        <v>12.997999999999999</v>
      </c>
      <c r="O1415">
        <v>1</v>
      </c>
      <c r="P1415">
        <v>12</v>
      </c>
      <c r="Q1415">
        <v>13</v>
      </c>
      <c r="R1415">
        <v>1414</v>
      </c>
    </row>
    <row r="1416" spans="1:18" x14ac:dyDescent="0.2">
      <c r="A1416" s="1">
        <v>40645.041666666664</v>
      </c>
      <c r="B1416" s="17">
        <f>YEAR(Таблица1[[#This Row],[datetime]])</f>
        <v>2011</v>
      </c>
      <c r="C1416" s="17">
        <f>MONTH(Таблица1[[#This Row],[datetime]])</f>
        <v>4</v>
      </c>
      <c r="D1416" s="17">
        <f>DAY(Таблица1[[#This Row],[datetime]])</f>
        <v>12</v>
      </c>
      <c r="E1416" s="17">
        <f>WEEKDAY(Таблица1[[#This Row],[datetime]])</f>
        <v>3</v>
      </c>
      <c r="F1416" s="17">
        <f>HOUR(Таблица1[[#This Row],[datetime]])</f>
        <v>1</v>
      </c>
      <c r="G1416">
        <v>2</v>
      </c>
      <c r="H1416">
        <v>0</v>
      </c>
      <c r="I1416">
        <v>1</v>
      </c>
      <c r="J1416">
        <v>2</v>
      </c>
      <c r="K1416">
        <v>25.42</v>
      </c>
      <c r="L1416">
        <v>31.06</v>
      </c>
      <c r="M1416">
        <v>50</v>
      </c>
      <c r="N1416">
        <v>6.0031999999999996</v>
      </c>
      <c r="O1416">
        <v>6</v>
      </c>
      <c r="P1416">
        <v>7</v>
      </c>
      <c r="Q1416">
        <v>13</v>
      </c>
      <c r="R1416">
        <v>1415</v>
      </c>
    </row>
    <row r="1417" spans="1:18" x14ac:dyDescent="0.2">
      <c r="A1417" s="1">
        <v>40648.208333333336</v>
      </c>
      <c r="B1417" s="17">
        <f>YEAR(Таблица1[[#This Row],[datetime]])</f>
        <v>2011</v>
      </c>
      <c r="C1417" s="17">
        <f>MONTH(Таблица1[[#This Row],[datetime]])</f>
        <v>4</v>
      </c>
      <c r="D1417" s="17">
        <f>DAY(Таблица1[[#This Row],[datetime]])</f>
        <v>15</v>
      </c>
      <c r="E1417" s="17">
        <f>WEEKDAY(Таблица1[[#This Row],[datetime]])</f>
        <v>6</v>
      </c>
      <c r="F1417" s="17">
        <f>HOUR(Таблица1[[#This Row],[datetime]])</f>
        <v>5</v>
      </c>
      <c r="G1417">
        <v>2</v>
      </c>
      <c r="H1417">
        <v>1</v>
      </c>
      <c r="I1417">
        <v>0</v>
      </c>
      <c r="J1417">
        <v>1</v>
      </c>
      <c r="K1417">
        <v>14.76</v>
      </c>
      <c r="L1417">
        <v>18.18</v>
      </c>
      <c r="M1417">
        <v>81</v>
      </c>
      <c r="N1417">
        <v>7.0015000000000001</v>
      </c>
      <c r="O1417">
        <v>2</v>
      </c>
      <c r="P1417">
        <v>11</v>
      </c>
      <c r="Q1417">
        <v>13</v>
      </c>
      <c r="R1417">
        <v>1416</v>
      </c>
    </row>
    <row r="1418" spans="1:18" x14ac:dyDescent="0.2">
      <c r="A1418" s="1">
        <v>40652.083333333336</v>
      </c>
      <c r="B1418" s="17">
        <f>YEAR(Таблица1[[#This Row],[datetime]])</f>
        <v>2011</v>
      </c>
      <c r="C1418" s="17">
        <f>MONTH(Таблица1[[#This Row],[datetime]])</f>
        <v>4</v>
      </c>
      <c r="D1418" s="17">
        <f>DAY(Таблица1[[#This Row],[datetime]])</f>
        <v>19</v>
      </c>
      <c r="E1418" s="17">
        <f>WEEKDAY(Таблица1[[#This Row],[datetime]])</f>
        <v>3</v>
      </c>
      <c r="F1418" s="17">
        <f>HOUR(Таблица1[[#This Row],[datetime]])</f>
        <v>2</v>
      </c>
      <c r="G1418">
        <v>2</v>
      </c>
      <c r="H1418">
        <v>0</v>
      </c>
      <c r="I1418">
        <v>1</v>
      </c>
      <c r="J1418">
        <v>1</v>
      </c>
      <c r="K1418">
        <v>18.86</v>
      </c>
      <c r="L1418">
        <v>22.725000000000001</v>
      </c>
      <c r="M1418">
        <v>67</v>
      </c>
      <c r="N1418">
        <v>19.001200000000001</v>
      </c>
      <c r="O1418">
        <v>8</v>
      </c>
      <c r="P1418">
        <v>5</v>
      </c>
      <c r="Q1418">
        <v>13</v>
      </c>
      <c r="R1418">
        <v>1417</v>
      </c>
    </row>
    <row r="1419" spans="1:18" x14ac:dyDescent="0.2">
      <c r="A1419" s="1">
        <v>40664.25</v>
      </c>
      <c r="B1419" s="17">
        <f>YEAR(Таблица1[[#This Row],[datetime]])</f>
        <v>2011</v>
      </c>
      <c r="C1419" s="17">
        <f>MONTH(Таблица1[[#This Row],[datetime]])</f>
        <v>5</v>
      </c>
      <c r="D1419" s="17">
        <f>DAY(Таблица1[[#This Row],[datetime]])</f>
        <v>1</v>
      </c>
      <c r="E1419" s="17">
        <f>WEEKDAY(Таблица1[[#This Row],[datetime]])</f>
        <v>1</v>
      </c>
      <c r="F1419" s="17">
        <f>HOUR(Таблица1[[#This Row],[datetime]])</f>
        <v>6</v>
      </c>
      <c r="G1419">
        <v>2</v>
      </c>
      <c r="H1419">
        <v>0</v>
      </c>
      <c r="I1419">
        <v>0</v>
      </c>
      <c r="J1419">
        <v>2</v>
      </c>
      <c r="K1419">
        <v>16.399999999999999</v>
      </c>
      <c r="L1419">
        <v>20.454999999999998</v>
      </c>
      <c r="M1419">
        <v>82</v>
      </c>
      <c r="N1419">
        <v>6.0031999999999996</v>
      </c>
      <c r="O1419">
        <v>4</v>
      </c>
      <c r="P1419">
        <v>9</v>
      </c>
      <c r="Q1419">
        <v>13</v>
      </c>
      <c r="R1419">
        <v>1418</v>
      </c>
    </row>
    <row r="1420" spans="1:18" x14ac:dyDescent="0.2">
      <c r="A1420" s="1">
        <v>40670.25</v>
      </c>
      <c r="B1420" s="17">
        <f>YEAR(Таблица1[[#This Row],[datetime]])</f>
        <v>2011</v>
      </c>
      <c r="C1420" s="17">
        <f>MONTH(Таблица1[[#This Row],[datetime]])</f>
        <v>5</v>
      </c>
      <c r="D1420" s="17">
        <f>DAY(Таблица1[[#This Row],[datetime]])</f>
        <v>7</v>
      </c>
      <c r="E1420" s="17">
        <f>WEEKDAY(Таблица1[[#This Row],[datetime]])</f>
        <v>7</v>
      </c>
      <c r="F1420" s="17">
        <f>HOUR(Таблица1[[#This Row],[datetime]])</f>
        <v>6</v>
      </c>
      <c r="G1420">
        <v>2</v>
      </c>
      <c r="H1420">
        <v>0</v>
      </c>
      <c r="I1420">
        <v>0</v>
      </c>
      <c r="J1420">
        <v>1</v>
      </c>
      <c r="K1420">
        <v>17.22</v>
      </c>
      <c r="L1420">
        <v>21.21</v>
      </c>
      <c r="M1420">
        <v>77</v>
      </c>
      <c r="N1420">
        <v>6.0031999999999996</v>
      </c>
      <c r="O1420">
        <v>1</v>
      </c>
      <c r="P1420">
        <v>12</v>
      </c>
      <c r="Q1420">
        <v>13</v>
      </c>
      <c r="R1420">
        <v>1419</v>
      </c>
    </row>
    <row r="1421" spans="1:18" x14ac:dyDescent="0.2">
      <c r="A1421" s="1">
        <v>40678.166666666664</v>
      </c>
      <c r="B1421" s="17">
        <f>YEAR(Таблица1[[#This Row],[datetime]])</f>
        <v>2011</v>
      </c>
      <c r="C1421" s="17">
        <f>MONTH(Таблица1[[#This Row],[datetime]])</f>
        <v>5</v>
      </c>
      <c r="D1421" s="17">
        <f>DAY(Таблица1[[#This Row],[datetime]])</f>
        <v>15</v>
      </c>
      <c r="E1421" s="17">
        <f>WEEKDAY(Таблица1[[#This Row],[datetime]])</f>
        <v>1</v>
      </c>
      <c r="F1421" s="17">
        <f>HOUR(Таблица1[[#This Row],[datetime]])</f>
        <v>4</v>
      </c>
      <c r="G1421">
        <v>2</v>
      </c>
      <c r="H1421">
        <v>0</v>
      </c>
      <c r="I1421">
        <v>0</v>
      </c>
      <c r="J1421">
        <v>2</v>
      </c>
      <c r="K1421">
        <v>21.32</v>
      </c>
      <c r="L1421">
        <v>25</v>
      </c>
      <c r="M1421">
        <v>100</v>
      </c>
      <c r="N1421">
        <v>0</v>
      </c>
      <c r="O1421">
        <v>5</v>
      </c>
      <c r="P1421">
        <v>8</v>
      </c>
      <c r="Q1421">
        <v>13</v>
      </c>
      <c r="R1421">
        <v>1420</v>
      </c>
    </row>
    <row r="1422" spans="1:18" x14ac:dyDescent="0.2">
      <c r="A1422" s="1">
        <v>40679.083333333336</v>
      </c>
      <c r="B1422" s="17">
        <f>YEAR(Таблица1[[#This Row],[datetime]])</f>
        <v>2011</v>
      </c>
      <c r="C1422" s="17">
        <f>MONTH(Таблица1[[#This Row],[datetime]])</f>
        <v>5</v>
      </c>
      <c r="D1422" s="17">
        <f>DAY(Таблица1[[#This Row],[datetime]])</f>
        <v>16</v>
      </c>
      <c r="E1422" s="17">
        <f>WEEKDAY(Таблица1[[#This Row],[datetime]])</f>
        <v>2</v>
      </c>
      <c r="F1422" s="17">
        <f>HOUR(Таблица1[[#This Row],[datetime]])</f>
        <v>2</v>
      </c>
      <c r="G1422">
        <v>2</v>
      </c>
      <c r="H1422">
        <v>0</v>
      </c>
      <c r="I1422">
        <v>1</v>
      </c>
      <c r="J1422">
        <v>1</v>
      </c>
      <c r="K1422">
        <v>20.5</v>
      </c>
      <c r="L1422">
        <v>24.24</v>
      </c>
      <c r="M1422">
        <v>100</v>
      </c>
      <c r="N1422">
        <v>6.0031999999999996</v>
      </c>
      <c r="O1422">
        <v>4</v>
      </c>
      <c r="P1422">
        <v>9</v>
      </c>
      <c r="Q1422">
        <v>13</v>
      </c>
      <c r="R1422">
        <v>1421</v>
      </c>
    </row>
    <row r="1423" spans="1:18" x14ac:dyDescent="0.2">
      <c r="A1423" s="1">
        <v>40680.041666666664</v>
      </c>
      <c r="B1423" s="17">
        <f>YEAR(Таблица1[[#This Row],[datetime]])</f>
        <v>2011</v>
      </c>
      <c r="C1423" s="17">
        <f>MONTH(Таблица1[[#This Row],[datetime]])</f>
        <v>5</v>
      </c>
      <c r="D1423" s="17">
        <f>DAY(Таблица1[[#This Row],[datetime]])</f>
        <v>17</v>
      </c>
      <c r="E1423" s="17">
        <f>WEEKDAY(Таблица1[[#This Row],[datetime]])</f>
        <v>3</v>
      </c>
      <c r="F1423" s="17">
        <f>HOUR(Таблица1[[#This Row],[datetime]])</f>
        <v>1</v>
      </c>
      <c r="G1423">
        <v>2</v>
      </c>
      <c r="H1423">
        <v>0</v>
      </c>
      <c r="I1423">
        <v>1</v>
      </c>
      <c r="J1423">
        <v>3</v>
      </c>
      <c r="K1423">
        <v>22.96</v>
      </c>
      <c r="L1423">
        <v>26.515000000000001</v>
      </c>
      <c r="M1423">
        <v>88</v>
      </c>
      <c r="N1423">
        <v>0</v>
      </c>
      <c r="O1423">
        <v>7</v>
      </c>
      <c r="P1423">
        <v>6</v>
      </c>
      <c r="Q1423">
        <v>13</v>
      </c>
      <c r="R1423">
        <v>1422</v>
      </c>
    </row>
    <row r="1424" spans="1:18" x14ac:dyDescent="0.2">
      <c r="A1424" s="1">
        <v>40704.083333333336</v>
      </c>
      <c r="B1424" s="17">
        <f>YEAR(Таблица1[[#This Row],[datetime]])</f>
        <v>2011</v>
      </c>
      <c r="C1424" s="17">
        <f>MONTH(Таблица1[[#This Row],[datetime]])</f>
        <v>6</v>
      </c>
      <c r="D1424" s="17">
        <f>DAY(Таблица1[[#This Row],[datetime]])</f>
        <v>10</v>
      </c>
      <c r="E1424" s="17">
        <f>WEEKDAY(Таблица1[[#This Row],[datetime]])</f>
        <v>6</v>
      </c>
      <c r="F1424" s="17">
        <f>HOUR(Таблица1[[#This Row],[datetime]])</f>
        <v>2</v>
      </c>
      <c r="G1424">
        <v>2</v>
      </c>
      <c r="H1424">
        <v>0</v>
      </c>
      <c r="I1424">
        <v>1</v>
      </c>
      <c r="J1424">
        <v>1</v>
      </c>
      <c r="K1424">
        <v>27.88</v>
      </c>
      <c r="L1424">
        <v>31.82</v>
      </c>
      <c r="M1424">
        <v>69</v>
      </c>
      <c r="N1424">
        <v>11.0014</v>
      </c>
      <c r="O1424">
        <v>6</v>
      </c>
      <c r="P1424">
        <v>7</v>
      </c>
      <c r="Q1424">
        <v>13</v>
      </c>
      <c r="R1424">
        <v>1423</v>
      </c>
    </row>
    <row r="1425" spans="1:18" x14ac:dyDescent="0.2">
      <c r="A1425" s="1">
        <v>40705.166666666664</v>
      </c>
      <c r="B1425" s="17">
        <f>YEAR(Таблица1[[#This Row],[datetime]])</f>
        <v>2011</v>
      </c>
      <c r="C1425" s="17">
        <f>MONTH(Таблица1[[#This Row],[datetime]])</f>
        <v>6</v>
      </c>
      <c r="D1425" s="17">
        <f>DAY(Таблица1[[#This Row],[datetime]])</f>
        <v>11</v>
      </c>
      <c r="E1425" s="17">
        <f>WEEKDAY(Таблица1[[#This Row],[datetime]])</f>
        <v>7</v>
      </c>
      <c r="F1425" s="17">
        <f>HOUR(Таблица1[[#This Row],[datetime]])</f>
        <v>4</v>
      </c>
      <c r="G1425">
        <v>2</v>
      </c>
      <c r="H1425">
        <v>0</v>
      </c>
      <c r="I1425">
        <v>0</v>
      </c>
      <c r="J1425">
        <v>1</v>
      </c>
      <c r="K1425">
        <v>27.88</v>
      </c>
      <c r="L1425">
        <v>31.82</v>
      </c>
      <c r="M1425">
        <v>79</v>
      </c>
      <c r="N1425">
        <v>6.0031999999999996</v>
      </c>
      <c r="O1425">
        <v>4</v>
      </c>
      <c r="P1425">
        <v>9</v>
      </c>
      <c r="Q1425">
        <v>13</v>
      </c>
      <c r="R1425">
        <v>1424</v>
      </c>
    </row>
    <row r="1426" spans="1:18" x14ac:dyDescent="0.2">
      <c r="A1426" s="1">
        <v>40708.041666666664</v>
      </c>
      <c r="B1426" s="17">
        <f>YEAR(Таблица1[[#This Row],[datetime]])</f>
        <v>2011</v>
      </c>
      <c r="C1426" s="17">
        <f>MONTH(Таблица1[[#This Row],[datetime]])</f>
        <v>6</v>
      </c>
      <c r="D1426" s="17">
        <f>DAY(Таблица1[[#This Row],[datetime]])</f>
        <v>14</v>
      </c>
      <c r="E1426" s="17">
        <f>WEEKDAY(Таблица1[[#This Row],[datetime]])</f>
        <v>3</v>
      </c>
      <c r="F1426" s="17">
        <f>HOUR(Таблица1[[#This Row],[datetime]])</f>
        <v>1</v>
      </c>
      <c r="G1426">
        <v>2</v>
      </c>
      <c r="H1426">
        <v>0</v>
      </c>
      <c r="I1426">
        <v>1</v>
      </c>
      <c r="J1426">
        <v>1</v>
      </c>
      <c r="K1426">
        <v>24.6</v>
      </c>
      <c r="L1426">
        <v>31.06</v>
      </c>
      <c r="M1426">
        <v>49</v>
      </c>
      <c r="N1426">
        <v>16.997900000000001</v>
      </c>
      <c r="O1426">
        <v>3</v>
      </c>
      <c r="P1426">
        <v>10</v>
      </c>
      <c r="Q1426">
        <v>13</v>
      </c>
      <c r="R1426">
        <v>1425</v>
      </c>
    </row>
    <row r="1427" spans="1:18" x14ac:dyDescent="0.2">
      <c r="A1427" s="1">
        <v>40711.083333333336</v>
      </c>
      <c r="B1427" s="17">
        <f>YEAR(Таблица1[[#This Row],[datetime]])</f>
        <v>2011</v>
      </c>
      <c r="C1427" s="17">
        <f>MONTH(Таблица1[[#This Row],[datetime]])</f>
        <v>6</v>
      </c>
      <c r="D1427" s="17">
        <f>DAY(Таблица1[[#This Row],[datetime]])</f>
        <v>17</v>
      </c>
      <c r="E1427" s="17">
        <f>WEEKDAY(Таблица1[[#This Row],[datetime]])</f>
        <v>6</v>
      </c>
      <c r="F1427" s="17">
        <f>HOUR(Таблица1[[#This Row],[datetime]])</f>
        <v>2</v>
      </c>
      <c r="G1427">
        <v>2</v>
      </c>
      <c r="H1427">
        <v>0</v>
      </c>
      <c r="I1427">
        <v>1</v>
      </c>
      <c r="J1427">
        <v>1</v>
      </c>
      <c r="K1427">
        <v>22.96</v>
      </c>
      <c r="L1427">
        <v>26.515000000000001</v>
      </c>
      <c r="M1427">
        <v>94</v>
      </c>
      <c r="N1427">
        <v>7.0015000000000001</v>
      </c>
      <c r="O1427">
        <v>2</v>
      </c>
      <c r="P1427">
        <v>11</v>
      </c>
      <c r="Q1427">
        <v>13</v>
      </c>
      <c r="R1427">
        <v>1426</v>
      </c>
    </row>
    <row r="1428" spans="1:18" x14ac:dyDescent="0.2">
      <c r="A1428" s="1">
        <v>40711.208333333336</v>
      </c>
      <c r="B1428" s="17">
        <f>YEAR(Таблица1[[#This Row],[datetime]])</f>
        <v>2011</v>
      </c>
      <c r="C1428" s="17">
        <f>MONTH(Таблица1[[#This Row],[datetime]])</f>
        <v>6</v>
      </c>
      <c r="D1428" s="17">
        <f>DAY(Таблица1[[#This Row],[datetime]])</f>
        <v>17</v>
      </c>
      <c r="E1428" s="17">
        <f>WEEKDAY(Таблица1[[#This Row],[datetime]])</f>
        <v>6</v>
      </c>
      <c r="F1428" s="17">
        <f>HOUR(Таблица1[[#This Row],[datetime]])</f>
        <v>5</v>
      </c>
      <c r="G1428">
        <v>2</v>
      </c>
      <c r="H1428">
        <v>0</v>
      </c>
      <c r="I1428">
        <v>1</v>
      </c>
      <c r="J1428">
        <v>1</v>
      </c>
      <c r="K1428">
        <v>22.14</v>
      </c>
      <c r="L1428">
        <v>25.76</v>
      </c>
      <c r="M1428">
        <v>100</v>
      </c>
      <c r="N1428">
        <v>0</v>
      </c>
      <c r="O1428">
        <v>1</v>
      </c>
      <c r="P1428">
        <v>12</v>
      </c>
      <c r="Q1428">
        <v>13</v>
      </c>
      <c r="R1428">
        <v>1427</v>
      </c>
    </row>
    <row r="1429" spans="1:18" x14ac:dyDescent="0.2">
      <c r="A1429" s="1">
        <v>40725.083333333336</v>
      </c>
      <c r="B1429" s="17">
        <f>YEAR(Таблица1[[#This Row],[datetime]])</f>
        <v>2011</v>
      </c>
      <c r="C1429" s="17">
        <f>MONTH(Таблица1[[#This Row],[datetime]])</f>
        <v>7</v>
      </c>
      <c r="D1429" s="17">
        <f>DAY(Таблица1[[#This Row],[datetime]])</f>
        <v>1</v>
      </c>
      <c r="E1429" s="17">
        <f>WEEKDAY(Таблица1[[#This Row],[datetime]])</f>
        <v>6</v>
      </c>
      <c r="F1429" s="17">
        <f>HOUR(Таблица1[[#This Row],[datetime]])</f>
        <v>2</v>
      </c>
      <c r="G1429">
        <v>3</v>
      </c>
      <c r="H1429">
        <v>0</v>
      </c>
      <c r="I1429">
        <v>1</v>
      </c>
      <c r="J1429">
        <v>1</v>
      </c>
      <c r="K1429">
        <v>25.42</v>
      </c>
      <c r="L1429">
        <v>30.305</v>
      </c>
      <c r="M1429">
        <v>69</v>
      </c>
      <c r="N1429">
        <v>0</v>
      </c>
      <c r="O1429">
        <v>6</v>
      </c>
      <c r="P1429">
        <v>7</v>
      </c>
      <c r="Q1429">
        <v>13</v>
      </c>
      <c r="R1429">
        <v>1428</v>
      </c>
    </row>
    <row r="1430" spans="1:18" x14ac:dyDescent="0.2">
      <c r="A1430" s="1">
        <v>40729.083333333336</v>
      </c>
      <c r="B1430" s="17">
        <f>YEAR(Таблица1[[#This Row],[datetime]])</f>
        <v>2011</v>
      </c>
      <c r="C1430" s="17">
        <f>MONTH(Таблица1[[#This Row],[datetime]])</f>
        <v>7</v>
      </c>
      <c r="D1430" s="17">
        <f>DAY(Таблица1[[#This Row],[datetime]])</f>
        <v>5</v>
      </c>
      <c r="E1430" s="17">
        <f>WEEKDAY(Таблица1[[#This Row],[datetime]])</f>
        <v>3</v>
      </c>
      <c r="F1430" s="17">
        <f>HOUR(Таблица1[[#This Row],[datetime]])</f>
        <v>2</v>
      </c>
      <c r="G1430">
        <v>3</v>
      </c>
      <c r="H1430">
        <v>0</v>
      </c>
      <c r="I1430">
        <v>1</v>
      </c>
      <c r="J1430">
        <v>1</v>
      </c>
      <c r="K1430">
        <v>27.06</v>
      </c>
      <c r="L1430">
        <v>31.06</v>
      </c>
      <c r="M1430">
        <v>74</v>
      </c>
      <c r="N1430">
        <v>6.0031999999999996</v>
      </c>
      <c r="O1430">
        <v>8</v>
      </c>
      <c r="P1430">
        <v>5</v>
      </c>
      <c r="Q1430">
        <v>13</v>
      </c>
      <c r="R1430">
        <v>1429</v>
      </c>
    </row>
    <row r="1431" spans="1:18" x14ac:dyDescent="0.2">
      <c r="A1431" s="1">
        <v>40743.041666666664</v>
      </c>
      <c r="B1431" s="17">
        <f>YEAR(Таблица1[[#This Row],[datetime]])</f>
        <v>2011</v>
      </c>
      <c r="C1431" s="17">
        <f>MONTH(Таблица1[[#This Row],[datetime]])</f>
        <v>7</v>
      </c>
      <c r="D1431" s="17">
        <f>DAY(Таблица1[[#This Row],[datetime]])</f>
        <v>19</v>
      </c>
      <c r="E1431" s="17">
        <f>WEEKDAY(Таблица1[[#This Row],[datetime]])</f>
        <v>3</v>
      </c>
      <c r="F1431" s="17">
        <f>HOUR(Таблица1[[#This Row],[datetime]])</f>
        <v>1</v>
      </c>
      <c r="G1431">
        <v>3</v>
      </c>
      <c r="H1431">
        <v>0</v>
      </c>
      <c r="I1431">
        <v>1</v>
      </c>
      <c r="J1431">
        <v>2</v>
      </c>
      <c r="K1431">
        <v>30.34</v>
      </c>
      <c r="L1431">
        <v>34.85</v>
      </c>
      <c r="M1431">
        <v>66</v>
      </c>
      <c r="N1431">
        <v>8.9981000000000009</v>
      </c>
      <c r="O1431">
        <v>7</v>
      </c>
      <c r="P1431">
        <v>6</v>
      </c>
      <c r="Q1431">
        <v>13</v>
      </c>
      <c r="R1431">
        <v>1430</v>
      </c>
    </row>
    <row r="1432" spans="1:18" x14ac:dyDescent="0.2">
      <c r="A1432" s="1">
        <v>40743.083333333336</v>
      </c>
      <c r="B1432" s="17">
        <f>YEAR(Таблица1[[#This Row],[datetime]])</f>
        <v>2011</v>
      </c>
      <c r="C1432" s="17">
        <f>MONTH(Таблица1[[#This Row],[datetime]])</f>
        <v>7</v>
      </c>
      <c r="D1432" s="17">
        <f>DAY(Таблица1[[#This Row],[datetime]])</f>
        <v>19</v>
      </c>
      <c r="E1432" s="17">
        <f>WEEKDAY(Таблица1[[#This Row],[datetime]])</f>
        <v>3</v>
      </c>
      <c r="F1432" s="17">
        <f>HOUR(Таблица1[[#This Row],[datetime]])</f>
        <v>2</v>
      </c>
      <c r="G1432">
        <v>3</v>
      </c>
      <c r="H1432">
        <v>0</v>
      </c>
      <c r="I1432">
        <v>1</v>
      </c>
      <c r="J1432">
        <v>1</v>
      </c>
      <c r="K1432">
        <v>29.52</v>
      </c>
      <c r="L1432">
        <v>34.090000000000003</v>
      </c>
      <c r="M1432">
        <v>70</v>
      </c>
      <c r="N1432">
        <v>11.0014</v>
      </c>
      <c r="O1432">
        <v>9</v>
      </c>
      <c r="P1432">
        <v>4</v>
      </c>
      <c r="Q1432">
        <v>13</v>
      </c>
      <c r="R1432">
        <v>1431</v>
      </c>
    </row>
    <row r="1433" spans="1:18" x14ac:dyDescent="0.2">
      <c r="A1433" s="1">
        <v>40762.25</v>
      </c>
      <c r="B1433" s="17">
        <f>YEAR(Таблица1[[#This Row],[datetime]])</f>
        <v>2011</v>
      </c>
      <c r="C1433" s="17">
        <f>MONTH(Таблица1[[#This Row],[datetime]])</f>
        <v>8</v>
      </c>
      <c r="D1433" s="17">
        <f>DAY(Таблица1[[#This Row],[datetime]])</f>
        <v>7</v>
      </c>
      <c r="E1433" s="17">
        <f>WEEKDAY(Таблица1[[#This Row],[datetime]])</f>
        <v>1</v>
      </c>
      <c r="F1433" s="17">
        <f>HOUR(Таблица1[[#This Row],[datetime]])</f>
        <v>6</v>
      </c>
      <c r="G1433">
        <v>3</v>
      </c>
      <c r="H1433">
        <v>0</v>
      </c>
      <c r="I1433">
        <v>0</v>
      </c>
      <c r="J1433">
        <v>1</v>
      </c>
      <c r="K1433">
        <v>28.7</v>
      </c>
      <c r="L1433">
        <v>33.335000000000001</v>
      </c>
      <c r="M1433">
        <v>89</v>
      </c>
      <c r="N1433">
        <v>11.0014</v>
      </c>
      <c r="O1433">
        <v>3</v>
      </c>
      <c r="P1433">
        <v>10</v>
      </c>
      <c r="Q1433">
        <v>13</v>
      </c>
      <c r="R1433">
        <v>1432</v>
      </c>
    </row>
    <row r="1434" spans="1:18" x14ac:dyDescent="0.2">
      <c r="A1434" s="1">
        <v>40793</v>
      </c>
      <c r="B1434" s="17">
        <f>YEAR(Таблица1[[#This Row],[datetime]])</f>
        <v>2011</v>
      </c>
      <c r="C1434" s="17">
        <f>MONTH(Таблица1[[#This Row],[datetime]])</f>
        <v>9</v>
      </c>
      <c r="D1434" s="17">
        <f>DAY(Таблица1[[#This Row],[datetime]])</f>
        <v>7</v>
      </c>
      <c r="E1434" s="17">
        <f>WEEKDAY(Таблица1[[#This Row],[datetime]])</f>
        <v>4</v>
      </c>
      <c r="F1434" s="17">
        <f>HOUR(Таблица1[[#This Row],[datetime]])</f>
        <v>0</v>
      </c>
      <c r="G1434">
        <v>3</v>
      </c>
      <c r="H1434">
        <v>0</v>
      </c>
      <c r="I1434">
        <v>1</v>
      </c>
      <c r="J1434">
        <v>2</v>
      </c>
      <c r="K1434">
        <v>22.14</v>
      </c>
      <c r="L1434">
        <v>25.76</v>
      </c>
      <c r="M1434">
        <v>94</v>
      </c>
      <c r="N1434">
        <v>15.001300000000001</v>
      </c>
      <c r="O1434">
        <v>1</v>
      </c>
      <c r="P1434">
        <v>12</v>
      </c>
      <c r="Q1434">
        <v>13</v>
      </c>
      <c r="R1434">
        <v>1433</v>
      </c>
    </row>
    <row r="1435" spans="1:18" x14ac:dyDescent="0.2">
      <c r="A1435" s="1">
        <v>40805.083333333336</v>
      </c>
      <c r="B1435" s="17">
        <f>YEAR(Таблица1[[#This Row],[datetime]])</f>
        <v>2011</v>
      </c>
      <c r="C1435" s="17">
        <f>MONTH(Таблица1[[#This Row],[datetime]])</f>
        <v>9</v>
      </c>
      <c r="D1435" s="17">
        <f>DAY(Таблица1[[#This Row],[datetime]])</f>
        <v>19</v>
      </c>
      <c r="E1435" s="17">
        <f>WEEKDAY(Таблица1[[#This Row],[datetime]])</f>
        <v>2</v>
      </c>
      <c r="F1435" s="17">
        <f>HOUR(Таблица1[[#This Row],[datetime]])</f>
        <v>2</v>
      </c>
      <c r="G1435">
        <v>3</v>
      </c>
      <c r="H1435">
        <v>0</v>
      </c>
      <c r="I1435">
        <v>1</v>
      </c>
      <c r="J1435">
        <v>2</v>
      </c>
      <c r="K1435">
        <v>21.32</v>
      </c>
      <c r="L1435">
        <v>25</v>
      </c>
      <c r="M1435">
        <v>72</v>
      </c>
      <c r="N1435">
        <v>8.9981000000000009</v>
      </c>
      <c r="O1435">
        <v>6</v>
      </c>
      <c r="P1435">
        <v>7</v>
      </c>
      <c r="Q1435">
        <v>13</v>
      </c>
      <c r="R1435">
        <v>1434</v>
      </c>
    </row>
    <row r="1436" spans="1:18" x14ac:dyDescent="0.2">
      <c r="A1436" s="1">
        <v>40856</v>
      </c>
      <c r="B1436" s="17">
        <f>YEAR(Таблица1[[#This Row],[datetime]])</f>
        <v>2011</v>
      </c>
      <c r="C1436" s="17">
        <f>MONTH(Таблица1[[#This Row],[datetime]])</f>
        <v>11</v>
      </c>
      <c r="D1436" s="17">
        <f>DAY(Таблица1[[#This Row],[datetime]])</f>
        <v>9</v>
      </c>
      <c r="E1436" s="17">
        <f>WEEKDAY(Таблица1[[#This Row],[datetime]])</f>
        <v>4</v>
      </c>
      <c r="F1436" s="17">
        <f>HOUR(Таблица1[[#This Row],[datetime]])</f>
        <v>0</v>
      </c>
      <c r="G1436">
        <v>4</v>
      </c>
      <c r="H1436">
        <v>0</v>
      </c>
      <c r="I1436">
        <v>1</v>
      </c>
      <c r="J1436">
        <v>1</v>
      </c>
      <c r="K1436">
        <v>14.76</v>
      </c>
      <c r="L1436">
        <v>18.940000000000001</v>
      </c>
      <c r="M1436">
        <v>87</v>
      </c>
      <c r="N1436">
        <v>0</v>
      </c>
      <c r="O1436">
        <v>0</v>
      </c>
      <c r="P1436">
        <v>13</v>
      </c>
      <c r="Q1436">
        <v>13</v>
      </c>
      <c r="R1436">
        <v>1435</v>
      </c>
    </row>
    <row r="1437" spans="1:18" x14ac:dyDescent="0.2">
      <c r="A1437" s="1">
        <v>40858.208333333336</v>
      </c>
      <c r="B1437" s="17">
        <f>YEAR(Таблица1[[#This Row],[datetime]])</f>
        <v>2011</v>
      </c>
      <c r="C1437" s="17">
        <f>MONTH(Таблица1[[#This Row],[datetime]])</f>
        <v>11</v>
      </c>
      <c r="D1437" s="17">
        <f>DAY(Таблица1[[#This Row],[datetime]])</f>
        <v>11</v>
      </c>
      <c r="E1437" s="17">
        <f>WEEKDAY(Таблица1[[#This Row],[datetime]])</f>
        <v>6</v>
      </c>
      <c r="F1437" s="17">
        <f>HOUR(Таблица1[[#This Row],[datetime]])</f>
        <v>5</v>
      </c>
      <c r="G1437">
        <v>4</v>
      </c>
      <c r="H1437">
        <v>1</v>
      </c>
      <c r="I1437">
        <v>0</v>
      </c>
      <c r="J1437">
        <v>1</v>
      </c>
      <c r="K1437">
        <v>12.3</v>
      </c>
      <c r="L1437">
        <v>14.395</v>
      </c>
      <c r="M1437">
        <v>49</v>
      </c>
      <c r="N1437">
        <v>16.997900000000001</v>
      </c>
      <c r="O1437">
        <v>0</v>
      </c>
      <c r="P1437">
        <v>13</v>
      </c>
      <c r="Q1437">
        <v>13</v>
      </c>
      <c r="R1437">
        <v>1436</v>
      </c>
    </row>
    <row r="1438" spans="1:18" x14ac:dyDescent="0.2">
      <c r="A1438" s="1">
        <v>40863.208333333336</v>
      </c>
      <c r="B1438" s="17">
        <f>YEAR(Таблица1[[#This Row],[datetime]])</f>
        <v>2011</v>
      </c>
      <c r="C1438" s="17">
        <f>MONTH(Таблица1[[#This Row],[datetime]])</f>
        <v>11</v>
      </c>
      <c r="D1438" s="17">
        <f>DAY(Таблица1[[#This Row],[datetime]])</f>
        <v>16</v>
      </c>
      <c r="E1438" s="17">
        <f>WEEKDAY(Таблица1[[#This Row],[datetime]])</f>
        <v>4</v>
      </c>
      <c r="F1438" s="17">
        <f>HOUR(Таблица1[[#This Row],[datetime]])</f>
        <v>5</v>
      </c>
      <c r="G1438">
        <v>4</v>
      </c>
      <c r="H1438">
        <v>0</v>
      </c>
      <c r="I1438">
        <v>1</v>
      </c>
      <c r="J1438">
        <v>3</v>
      </c>
      <c r="K1438">
        <v>18.86</v>
      </c>
      <c r="L1438">
        <v>22.725000000000001</v>
      </c>
      <c r="M1438">
        <v>94</v>
      </c>
      <c r="N1438">
        <v>7.0015000000000001</v>
      </c>
      <c r="O1438">
        <v>0</v>
      </c>
      <c r="P1438">
        <v>13</v>
      </c>
      <c r="Q1438">
        <v>13</v>
      </c>
      <c r="R1438">
        <v>1437</v>
      </c>
    </row>
    <row r="1439" spans="1:18" x14ac:dyDescent="0.2">
      <c r="A1439" s="1">
        <v>40884.041666666664</v>
      </c>
      <c r="B1439" s="17">
        <f>YEAR(Таблица1[[#This Row],[datetime]])</f>
        <v>2011</v>
      </c>
      <c r="C1439" s="17">
        <f>MONTH(Таблица1[[#This Row],[datetime]])</f>
        <v>12</v>
      </c>
      <c r="D1439" s="17">
        <f>DAY(Таблица1[[#This Row],[datetime]])</f>
        <v>7</v>
      </c>
      <c r="E1439" s="17">
        <f>WEEKDAY(Таблица1[[#This Row],[datetime]])</f>
        <v>4</v>
      </c>
      <c r="F1439" s="17">
        <f>HOUR(Таблица1[[#This Row],[datetime]])</f>
        <v>1</v>
      </c>
      <c r="G1439">
        <v>4</v>
      </c>
      <c r="H1439">
        <v>0</v>
      </c>
      <c r="I1439">
        <v>1</v>
      </c>
      <c r="J1439">
        <v>2</v>
      </c>
      <c r="K1439">
        <v>18.86</v>
      </c>
      <c r="L1439">
        <v>22.725000000000001</v>
      </c>
      <c r="M1439">
        <v>100</v>
      </c>
      <c r="N1439">
        <v>16.997900000000001</v>
      </c>
      <c r="O1439">
        <v>4</v>
      </c>
      <c r="P1439">
        <v>9</v>
      </c>
      <c r="Q1439">
        <v>13</v>
      </c>
      <c r="R1439">
        <v>1438</v>
      </c>
    </row>
    <row r="1440" spans="1:18" x14ac:dyDescent="0.2">
      <c r="A1440" s="1">
        <v>40884.916666666664</v>
      </c>
      <c r="B1440" s="17">
        <f>YEAR(Таблица1[[#This Row],[datetime]])</f>
        <v>2011</v>
      </c>
      <c r="C1440" s="17">
        <f>MONTH(Таблица1[[#This Row],[datetime]])</f>
        <v>12</v>
      </c>
      <c r="D1440" s="17">
        <f>DAY(Таблица1[[#This Row],[datetime]])</f>
        <v>7</v>
      </c>
      <c r="E1440" s="17">
        <f>WEEKDAY(Таблица1[[#This Row],[datetime]])</f>
        <v>4</v>
      </c>
      <c r="F1440" s="17">
        <f>HOUR(Таблица1[[#This Row],[datetime]])</f>
        <v>22</v>
      </c>
      <c r="G1440">
        <v>4</v>
      </c>
      <c r="H1440">
        <v>0</v>
      </c>
      <c r="I1440">
        <v>1</v>
      </c>
      <c r="J1440">
        <v>3</v>
      </c>
      <c r="K1440">
        <v>9.84</v>
      </c>
      <c r="L1440">
        <v>9.85</v>
      </c>
      <c r="M1440">
        <v>93</v>
      </c>
      <c r="N1440">
        <v>30.002600000000001</v>
      </c>
      <c r="O1440">
        <v>0</v>
      </c>
      <c r="P1440">
        <v>13</v>
      </c>
      <c r="Q1440">
        <v>13</v>
      </c>
      <c r="R1440">
        <v>1439</v>
      </c>
    </row>
    <row r="1441" spans="1:18" x14ac:dyDescent="0.2">
      <c r="A1441" s="1">
        <v>40911</v>
      </c>
      <c r="B1441" s="17">
        <f>YEAR(Таблица1[[#This Row],[datetime]])</f>
        <v>2012</v>
      </c>
      <c r="C1441" s="17">
        <f>MONTH(Таблица1[[#This Row],[datetime]])</f>
        <v>1</v>
      </c>
      <c r="D1441" s="17">
        <f>DAY(Таблица1[[#This Row],[datetime]])</f>
        <v>3</v>
      </c>
      <c r="E1441" s="17">
        <f>WEEKDAY(Таблица1[[#This Row],[datetime]])</f>
        <v>3</v>
      </c>
      <c r="F1441" s="17">
        <f>HOUR(Таблица1[[#This Row],[datetime]])</f>
        <v>0</v>
      </c>
      <c r="G1441">
        <v>1</v>
      </c>
      <c r="H1441">
        <v>0</v>
      </c>
      <c r="I1441">
        <v>1</v>
      </c>
      <c r="J1441">
        <v>1</v>
      </c>
      <c r="K1441">
        <v>8.1999999999999993</v>
      </c>
      <c r="L1441">
        <v>9.85</v>
      </c>
      <c r="M1441">
        <v>51</v>
      </c>
      <c r="N1441">
        <v>16.997900000000001</v>
      </c>
      <c r="O1441">
        <v>0</v>
      </c>
      <c r="P1441">
        <v>13</v>
      </c>
      <c r="Q1441">
        <v>13</v>
      </c>
      <c r="R1441">
        <v>1440</v>
      </c>
    </row>
    <row r="1442" spans="1:18" x14ac:dyDescent="0.2">
      <c r="A1442" s="1">
        <v>40914.208333333336</v>
      </c>
      <c r="B1442" s="17">
        <f>YEAR(Таблица1[[#This Row],[datetime]])</f>
        <v>2012</v>
      </c>
      <c r="C1442" s="17">
        <f>MONTH(Таблица1[[#This Row],[datetime]])</f>
        <v>1</v>
      </c>
      <c r="D1442" s="17">
        <f>DAY(Таблица1[[#This Row],[datetime]])</f>
        <v>6</v>
      </c>
      <c r="E1442" s="17">
        <f>WEEKDAY(Таблица1[[#This Row],[datetime]])</f>
        <v>6</v>
      </c>
      <c r="F1442" s="17">
        <f>HOUR(Таблица1[[#This Row],[datetime]])</f>
        <v>5</v>
      </c>
      <c r="G1442">
        <v>1</v>
      </c>
      <c r="H1442">
        <v>0</v>
      </c>
      <c r="I1442">
        <v>1</v>
      </c>
      <c r="J1442">
        <v>2</v>
      </c>
      <c r="K1442">
        <v>8.1999999999999993</v>
      </c>
      <c r="L1442">
        <v>10.605</v>
      </c>
      <c r="M1442">
        <v>80</v>
      </c>
      <c r="N1442">
        <v>8.9981000000000009</v>
      </c>
      <c r="O1442">
        <v>0</v>
      </c>
      <c r="P1442">
        <v>13</v>
      </c>
      <c r="Q1442">
        <v>13</v>
      </c>
      <c r="R1442">
        <v>1441</v>
      </c>
    </row>
    <row r="1443" spans="1:18" x14ac:dyDescent="0.2">
      <c r="A1443" s="1">
        <v>40924.25</v>
      </c>
      <c r="B1443" s="17">
        <f>YEAR(Таблица1[[#This Row],[datetime]])</f>
        <v>2012</v>
      </c>
      <c r="C1443" s="17">
        <f>MONTH(Таблица1[[#This Row],[datetime]])</f>
        <v>1</v>
      </c>
      <c r="D1443" s="17">
        <f>DAY(Таблица1[[#This Row],[datetime]])</f>
        <v>16</v>
      </c>
      <c r="E1443" s="17">
        <f>WEEKDAY(Таблица1[[#This Row],[datetime]])</f>
        <v>2</v>
      </c>
      <c r="F1443" s="17">
        <f>HOUR(Таблица1[[#This Row],[datetime]])</f>
        <v>6</v>
      </c>
      <c r="G1443">
        <v>1</v>
      </c>
      <c r="H1443">
        <v>1</v>
      </c>
      <c r="I1443">
        <v>0</v>
      </c>
      <c r="J1443">
        <v>1</v>
      </c>
      <c r="K1443">
        <v>4.0999999999999996</v>
      </c>
      <c r="L1443">
        <v>6.82</v>
      </c>
      <c r="M1443">
        <v>54</v>
      </c>
      <c r="N1443">
        <v>6.0031999999999996</v>
      </c>
      <c r="O1443">
        <v>0</v>
      </c>
      <c r="P1443">
        <v>13</v>
      </c>
      <c r="Q1443">
        <v>13</v>
      </c>
      <c r="R1443">
        <v>1442</v>
      </c>
    </row>
    <row r="1444" spans="1:18" x14ac:dyDescent="0.2">
      <c r="A1444" s="1">
        <v>40925.208333333336</v>
      </c>
      <c r="B1444" s="17">
        <f>YEAR(Таблица1[[#This Row],[datetime]])</f>
        <v>2012</v>
      </c>
      <c r="C1444" s="17">
        <f>MONTH(Таблица1[[#This Row],[datetime]])</f>
        <v>1</v>
      </c>
      <c r="D1444" s="17">
        <f>DAY(Таблица1[[#This Row],[datetime]])</f>
        <v>17</v>
      </c>
      <c r="E1444" s="17">
        <f>WEEKDAY(Таблица1[[#This Row],[datetime]])</f>
        <v>3</v>
      </c>
      <c r="F1444" s="17">
        <f>HOUR(Таблица1[[#This Row],[datetime]])</f>
        <v>5</v>
      </c>
      <c r="G1444">
        <v>1</v>
      </c>
      <c r="H1444">
        <v>0</v>
      </c>
      <c r="I1444">
        <v>1</v>
      </c>
      <c r="J1444">
        <v>3</v>
      </c>
      <c r="K1444">
        <v>13.12</v>
      </c>
      <c r="L1444">
        <v>15.15</v>
      </c>
      <c r="M1444">
        <v>66</v>
      </c>
      <c r="N1444">
        <v>22.002800000000001</v>
      </c>
      <c r="O1444">
        <v>0</v>
      </c>
      <c r="P1444">
        <v>13</v>
      </c>
      <c r="Q1444">
        <v>13</v>
      </c>
      <c r="R1444">
        <v>1443</v>
      </c>
    </row>
    <row r="1445" spans="1:18" x14ac:dyDescent="0.2">
      <c r="A1445" s="1">
        <v>40949.041666666664</v>
      </c>
      <c r="B1445" s="17">
        <f>YEAR(Таблица1[[#This Row],[datetime]])</f>
        <v>2012</v>
      </c>
      <c r="C1445" s="17">
        <f>MONTH(Таблица1[[#This Row],[datetime]])</f>
        <v>2</v>
      </c>
      <c r="D1445" s="17">
        <f>DAY(Таблица1[[#This Row],[datetime]])</f>
        <v>10</v>
      </c>
      <c r="E1445" s="17">
        <f>WEEKDAY(Таблица1[[#This Row],[datetime]])</f>
        <v>6</v>
      </c>
      <c r="F1445" s="17">
        <f>HOUR(Таблица1[[#This Row],[datetime]])</f>
        <v>1</v>
      </c>
      <c r="G1445">
        <v>1</v>
      </c>
      <c r="H1445">
        <v>0</v>
      </c>
      <c r="I1445">
        <v>1</v>
      </c>
      <c r="J1445">
        <v>2</v>
      </c>
      <c r="K1445">
        <v>11.48</v>
      </c>
      <c r="L1445">
        <v>15.15</v>
      </c>
      <c r="M1445">
        <v>61</v>
      </c>
      <c r="N1445">
        <v>6.0031999999999996</v>
      </c>
      <c r="O1445">
        <v>2</v>
      </c>
      <c r="P1445">
        <v>11</v>
      </c>
      <c r="Q1445">
        <v>13</v>
      </c>
      <c r="R1445">
        <v>1444</v>
      </c>
    </row>
    <row r="1446" spans="1:18" x14ac:dyDescent="0.2">
      <c r="A1446" s="1">
        <v>41004.041666666664</v>
      </c>
      <c r="B1446" s="17">
        <f>YEAR(Таблица1[[#This Row],[datetime]])</f>
        <v>2012</v>
      </c>
      <c r="C1446" s="17">
        <f>MONTH(Таблица1[[#This Row],[datetime]])</f>
        <v>4</v>
      </c>
      <c r="D1446" s="17">
        <f>DAY(Таблица1[[#This Row],[datetime]])</f>
        <v>5</v>
      </c>
      <c r="E1446" s="17">
        <f>WEEKDAY(Таблица1[[#This Row],[datetime]])</f>
        <v>5</v>
      </c>
      <c r="F1446" s="17">
        <f>HOUR(Таблица1[[#This Row],[datetime]])</f>
        <v>1</v>
      </c>
      <c r="G1446">
        <v>2</v>
      </c>
      <c r="H1446">
        <v>0</v>
      </c>
      <c r="I1446">
        <v>1</v>
      </c>
      <c r="J1446">
        <v>1</v>
      </c>
      <c r="K1446">
        <v>19.68</v>
      </c>
      <c r="L1446">
        <v>23.484999999999999</v>
      </c>
      <c r="M1446">
        <v>27</v>
      </c>
      <c r="N1446">
        <v>22.002800000000001</v>
      </c>
      <c r="O1446">
        <v>4</v>
      </c>
      <c r="P1446">
        <v>9</v>
      </c>
      <c r="Q1446">
        <v>13</v>
      </c>
      <c r="R1446">
        <v>1445</v>
      </c>
    </row>
    <row r="1447" spans="1:18" x14ac:dyDescent="0.2">
      <c r="A1447" s="1">
        <v>41018.041666666664</v>
      </c>
      <c r="B1447" s="17">
        <f>YEAR(Таблица1[[#This Row],[datetime]])</f>
        <v>2012</v>
      </c>
      <c r="C1447" s="17">
        <f>MONTH(Таблица1[[#This Row],[datetime]])</f>
        <v>4</v>
      </c>
      <c r="D1447" s="17">
        <f>DAY(Таблица1[[#This Row],[datetime]])</f>
        <v>19</v>
      </c>
      <c r="E1447" s="17">
        <f>WEEKDAY(Таблица1[[#This Row],[datetime]])</f>
        <v>5</v>
      </c>
      <c r="F1447" s="17">
        <f>HOUR(Таблица1[[#This Row],[datetime]])</f>
        <v>1</v>
      </c>
      <c r="G1447">
        <v>2</v>
      </c>
      <c r="H1447">
        <v>0</v>
      </c>
      <c r="I1447">
        <v>1</v>
      </c>
      <c r="J1447">
        <v>3</v>
      </c>
      <c r="K1447">
        <v>17.22</v>
      </c>
      <c r="L1447">
        <v>21.21</v>
      </c>
      <c r="M1447">
        <v>77</v>
      </c>
      <c r="N1447">
        <v>7.0015000000000001</v>
      </c>
      <c r="O1447">
        <v>2</v>
      </c>
      <c r="P1447">
        <v>11</v>
      </c>
      <c r="Q1447">
        <v>13</v>
      </c>
      <c r="R1447">
        <v>1446</v>
      </c>
    </row>
    <row r="1448" spans="1:18" x14ac:dyDescent="0.2">
      <c r="A1448" s="1">
        <v>41040.125</v>
      </c>
      <c r="B1448" s="17">
        <f>YEAR(Таблица1[[#This Row],[datetime]])</f>
        <v>2012</v>
      </c>
      <c r="C1448" s="17">
        <f>MONTH(Таблица1[[#This Row],[datetime]])</f>
        <v>5</v>
      </c>
      <c r="D1448" s="17">
        <f>DAY(Таблица1[[#This Row],[datetime]])</f>
        <v>11</v>
      </c>
      <c r="E1448" s="17">
        <f>WEEKDAY(Таблица1[[#This Row],[datetime]])</f>
        <v>6</v>
      </c>
      <c r="F1448" s="17">
        <f>HOUR(Таблица1[[#This Row],[datetime]])</f>
        <v>3</v>
      </c>
      <c r="G1448">
        <v>2</v>
      </c>
      <c r="H1448">
        <v>0</v>
      </c>
      <c r="I1448">
        <v>1</v>
      </c>
      <c r="J1448">
        <v>1</v>
      </c>
      <c r="K1448">
        <v>18.86</v>
      </c>
      <c r="L1448">
        <v>22.725000000000001</v>
      </c>
      <c r="M1448">
        <v>41</v>
      </c>
      <c r="N1448">
        <v>19.001200000000001</v>
      </c>
      <c r="O1448">
        <v>5</v>
      </c>
      <c r="P1448">
        <v>8</v>
      </c>
      <c r="Q1448">
        <v>13</v>
      </c>
      <c r="R1448">
        <v>1447</v>
      </c>
    </row>
    <row r="1449" spans="1:18" x14ac:dyDescent="0.2">
      <c r="A1449" s="1">
        <v>41041.208333333336</v>
      </c>
      <c r="B1449" s="17">
        <f>YEAR(Таблица1[[#This Row],[datetime]])</f>
        <v>2012</v>
      </c>
      <c r="C1449" s="17">
        <f>MONTH(Таблица1[[#This Row],[datetime]])</f>
        <v>5</v>
      </c>
      <c r="D1449" s="17">
        <f>DAY(Таблица1[[#This Row],[datetime]])</f>
        <v>12</v>
      </c>
      <c r="E1449" s="17">
        <f>WEEKDAY(Таблица1[[#This Row],[datetime]])</f>
        <v>7</v>
      </c>
      <c r="F1449" s="17">
        <f>HOUR(Таблица1[[#This Row],[datetime]])</f>
        <v>5</v>
      </c>
      <c r="G1449">
        <v>2</v>
      </c>
      <c r="H1449">
        <v>0</v>
      </c>
      <c r="I1449">
        <v>0</v>
      </c>
      <c r="J1449">
        <v>1</v>
      </c>
      <c r="K1449">
        <v>17.22</v>
      </c>
      <c r="L1449">
        <v>21.21</v>
      </c>
      <c r="M1449">
        <v>67</v>
      </c>
      <c r="N1449">
        <v>8.9981000000000009</v>
      </c>
      <c r="O1449">
        <v>5</v>
      </c>
      <c r="P1449">
        <v>8</v>
      </c>
      <c r="Q1449">
        <v>13</v>
      </c>
      <c r="R1449">
        <v>1448</v>
      </c>
    </row>
    <row r="1450" spans="1:18" x14ac:dyDescent="0.2">
      <c r="A1450" s="1">
        <v>41062.166666666664</v>
      </c>
      <c r="B1450" s="17">
        <f>YEAR(Таблица1[[#This Row],[datetime]])</f>
        <v>2012</v>
      </c>
      <c r="C1450" s="17">
        <f>MONTH(Таблица1[[#This Row],[datetime]])</f>
        <v>6</v>
      </c>
      <c r="D1450" s="17">
        <f>DAY(Таблица1[[#This Row],[datetime]])</f>
        <v>2</v>
      </c>
      <c r="E1450" s="17">
        <f>WEEKDAY(Таблица1[[#This Row],[datetime]])</f>
        <v>7</v>
      </c>
      <c r="F1450" s="17">
        <f>HOUR(Таблица1[[#This Row],[datetime]])</f>
        <v>4</v>
      </c>
      <c r="G1450">
        <v>2</v>
      </c>
      <c r="H1450">
        <v>0</v>
      </c>
      <c r="I1450">
        <v>0</v>
      </c>
      <c r="J1450">
        <v>1</v>
      </c>
      <c r="K1450">
        <v>22.14</v>
      </c>
      <c r="L1450">
        <v>25.76</v>
      </c>
      <c r="M1450">
        <v>68</v>
      </c>
      <c r="N1450">
        <v>19.001200000000001</v>
      </c>
      <c r="O1450">
        <v>2</v>
      </c>
      <c r="P1450">
        <v>11</v>
      </c>
      <c r="Q1450">
        <v>13</v>
      </c>
      <c r="R1450">
        <v>1449</v>
      </c>
    </row>
    <row r="1451" spans="1:18" x14ac:dyDescent="0.2">
      <c r="A1451" s="1">
        <v>41063.166666666664</v>
      </c>
      <c r="B1451" s="17">
        <f>YEAR(Таблица1[[#This Row],[datetime]])</f>
        <v>2012</v>
      </c>
      <c r="C1451" s="17">
        <f>MONTH(Таблица1[[#This Row],[datetime]])</f>
        <v>6</v>
      </c>
      <c r="D1451" s="17">
        <f>DAY(Таблица1[[#This Row],[datetime]])</f>
        <v>3</v>
      </c>
      <c r="E1451" s="17">
        <f>WEEKDAY(Таблица1[[#This Row],[datetime]])</f>
        <v>1</v>
      </c>
      <c r="F1451" s="17">
        <f>HOUR(Таблица1[[#This Row],[datetime]])</f>
        <v>4</v>
      </c>
      <c r="G1451">
        <v>2</v>
      </c>
      <c r="H1451">
        <v>0</v>
      </c>
      <c r="I1451">
        <v>0</v>
      </c>
      <c r="J1451">
        <v>1</v>
      </c>
      <c r="K1451">
        <v>20.5</v>
      </c>
      <c r="L1451">
        <v>24.24</v>
      </c>
      <c r="M1451">
        <v>72</v>
      </c>
      <c r="N1451">
        <v>6.0031999999999996</v>
      </c>
      <c r="O1451">
        <v>1</v>
      </c>
      <c r="P1451">
        <v>12</v>
      </c>
      <c r="Q1451">
        <v>13</v>
      </c>
      <c r="R1451">
        <v>1450</v>
      </c>
    </row>
    <row r="1452" spans="1:18" x14ac:dyDescent="0.2">
      <c r="A1452" s="1">
        <v>41070.208333333336</v>
      </c>
      <c r="B1452" s="17">
        <f>YEAR(Таблица1[[#This Row],[datetime]])</f>
        <v>2012</v>
      </c>
      <c r="C1452" s="17">
        <f>MONTH(Таблица1[[#This Row],[datetime]])</f>
        <v>6</v>
      </c>
      <c r="D1452" s="17">
        <f>DAY(Таблица1[[#This Row],[datetime]])</f>
        <v>10</v>
      </c>
      <c r="E1452" s="17">
        <f>WEEKDAY(Таблица1[[#This Row],[datetime]])</f>
        <v>1</v>
      </c>
      <c r="F1452" s="17">
        <f>HOUR(Таблица1[[#This Row],[datetime]])</f>
        <v>5</v>
      </c>
      <c r="G1452">
        <v>2</v>
      </c>
      <c r="H1452">
        <v>0</v>
      </c>
      <c r="I1452">
        <v>0</v>
      </c>
      <c r="J1452">
        <v>1</v>
      </c>
      <c r="K1452">
        <v>25.42</v>
      </c>
      <c r="L1452">
        <v>30.305</v>
      </c>
      <c r="M1452">
        <v>69</v>
      </c>
      <c r="N1452">
        <v>6.0031999999999996</v>
      </c>
      <c r="O1452">
        <v>3</v>
      </c>
      <c r="P1452">
        <v>10</v>
      </c>
      <c r="Q1452">
        <v>13</v>
      </c>
      <c r="R1452">
        <v>1451</v>
      </c>
    </row>
    <row r="1453" spans="1:18" x14ac:dyDescent="0.2">
      <c r="A1453" s="1">
        <v>41098.166666666664</v>
      </c>
      <c r="B1453" s="17">
        <f>YEAR(Таблица1[[#This Row],[datetime]])</f>
        <v>2012</v>
      </c>
      <c r="C1453" s="17">
        <f>MONTH(Таблица1[[#This Row],[datetime]])</f>
        <v>7</v>
      </c>
      <c r="D1453" s="17">
        <f>DAY(Таблица1[[#This Row],[datetime]])</f>
        <v>8</v>
      </c>
      <c r="E1453" s="17">
        <f>WEEKDAY(Таблица1[[#This Row],[datetime]])</f>
        <v>1</v>
      </c>
      <c r="F1453" s="17">
        <f>HOUR(Таблица1[[#This Row],[datetime]])</f>
        <v>4</v>
      </c>
      <c r="G1453">
        <v>3</v>
      </c>
      <c r="H1453">
        <v>0</v>
      </c>
      <c r="I1453">
        <v>0</v>
      </c>
      <c r="J1453">
        <v>1</v>
      </c>
      <c r="K1453">
        <v>31.98</v>
      </c>
      <c r="L1453">
        <v>37.880000000000003</v>
      </c>
      <c r="M1453">
        <v>66</v>
      </c>
      <c r="N1453">
        <v>7.0015000000000001</v>
      </c>
      <c r="O1453">
        <v>2</v>
      </c>
      <c r="P1453">
        <v>11</v>
      </c>
      <c r="Q1453">
        <v>13</v>
      </c>
      <c r="R1453">
        <v>1452</v>
      </c>
    </row>
    <row r="1454" spans="1:18" x14ac:dyDescent="0.2">
      <c r="A1454" s="1">
        <v>41122.083333333336</v>
      </c>
      <c r="B1454" s="17">
        <f>YEAR(Таблица1[[#This Row],[datetime]])</f>
        <v>2012</v>
      </c>
      <c r="C1454" s="17">
        <f>MONTH(Таблица1[[#This Row],[datetime]])</f>
        <v>8</v>
      </c>
      <c r="D1454" s="17">
        <f>DAY(Таблица1[[#This Row],[datetime]])</f>
        <v>1</v>
      </c>
      <c r="E1454" s="17">
        <f>WEEKDAY(Таблица1[[#This Row],[datetime]])</f>
        <v>4</v>
      </c>
      <c r="F1454" s="17">
        <f>HOUR(Таблица1[[#This Row],[datetime]])</f>
        <v>2</v>
      </c>
      <c r="G1454">
        <v>3</v>
      </c>
      <c r="H1454">
        <v>0</v>
      </c>
      <c r="I1454">
        <v>1</v>
      </c>
      <c r="J1454">
        <v>1</v>
      </c>
      <c r="K1454">
        <v>26.24</v>
      </c>
      <c r="L1454">
        <v>28.79</v>
      </c>
      <c r="M1454">
        <v>83</v>
      </c>
      <c r="N1454">
        <v>7.0015000000000001</v>
      </c>
      <c r="O1454">
        <v>0</v>
      </c>
      <c r="P1454">
        <v>13</v>
      </c>
      <c r="Q1454">
        <v>13</v>
      </c>
      <c r="R1454">
        <v>1453</v>
      </c>
    </row>
    <row r="1455" spans="1:18" x14ac:dyDescent="0.2">
      <c r="A1455" s="1">
        <v>41125.166666666664</v>
      </c>
      <c r="B1455" s="17">
        <f>YEAR(Таблица1[[#This Row],[datetime]])</f>
        <v>2012</v>
      </c>
      <c r="C1455" s="17">
        <f>MONTH(Таблица1[[#This Row],[datetime]])</f>
        <v>8</v>
      </c>
      <c r="D1455" s="17">
        <f>DAY(Таблица1[[#This Row],[datetime]])</f>
        <v>4</v>
      </c>
      <c r="E1455" s="17">
        <f>WEEKDAY(Таблица1[[#This Row],[datetime]])</f>
        <v>7</v>
      </c>
      <c r="F1455" s="17">
        <f>HOUR(Таблица1[[#This Row],[datetime]])</f>
        <v>4</v>
      </c>
      <c r="G1455">
        <v>3</v>
      </c>
      <c r="H1455">
        <v>0</v>
      </c>
      <c r="I1455">
        <v>0</v>
      </c>
      <c r="J1455">
        <v>1</v>
      </c>
      <c r="K1455">
        <v>29.52</v>
      </c>
      <c r="L1455">
        <v>34.85</v>
      </c>
      <c r="M1455">
        <v>79</v>
      </c>
      <c r="N1455">
        <v>12.997999999999999</v>
      </c>
      <c r="O1455">
        <v>2</v>
      </c>
      <c r="P1455">
        <v>11</v>
      </c>
      <c r="Q1455">
        <v>13</v>
      </c>
      <c r="R1455">
        <v>1454</v>
      </c>
    </row>
    <row r="1456" spans="1:18" x14ac:dyDescent="0.2">
      <c r="A1456" s="1">
        <v>41128.083333333336</v>
      </c>
      <c r="B1456" s="17">
        <f>YEAR(Таблица1[[#This Row],[datetime]])</f>
        <v>2012</v>
      </c>
      <c r="C1456" s="17">
        <f>MONTH(Таблица1[[#This Row],[datetime]])</f>
        <v>8</v>
      </c>
      <c r="D1456" s="17">
        <f>DAY(Таблица1[[#This Row],[datetime]])</f>
        <v>7</v>
      </c>
      <c r="E1456" s="17">
        <f>WEEKDAY(Таблица1[[#This Row],[datetime]])</f>
        <v>3</v>
      </c>
      <c r="F1456" s="17">
        <f>HOUR(Таблица1[[#This Row],[datetime]])</f>
        <v>2</v>
      </c>
      <c r="G1456">
        <v>3</v>
      </c>
      <c r="H1456">
        <v>0</v>
      </c>
      <c r="I1456">
        <v>1</v>
      </c>
      <c r="J1456">
        <v>1</v>
      </c>
      <c r="K1456">
        <v>28.7</v>
      </c>
      <c r="L1456">
        <v>33.335000000000001</v>
      </c>
      <c r="M1456">
        <v>84</v>
      </c>
      <c r="N1456">
        <v>8.9981000000000009</v>
      </c>
      <c r="O1456">
        <v>6</v>
      </c>
      <c r="P1456">
        <v>7</v>
      </c>
      <c r="Q1456">
        <v>13</v>
      </c>
      <c r="R1456">
        <v>1455</v>
      </c>
    </row>
    <row r="1457" spans="1:18" x14ac:dyDescent="0.2">
      <c r="A1457" s="1">
        <v>41139.166666666664</v>
      </c>
      <c r="B1457" s="17">
        <f>YEAR(Таблица1[[#This Row],[datetime]])</f>
        <v>2012</v>
      </c>
      <c r="C1457" s="17">
        <f>MONTH(Таблица1[[#This Row],[datetime]])</f>
        <v>8</v>
      </c>
      <c r="D1457" s="17">
        <f>DAY(Таблица1[[#This Row],[datetime]])</f>
        <v>18</v>
      </c>
      <c r="E1457" s="17">
        <f>WEEKDAY(Таблица1[[#This Row],[datetime]])</f>
        <v>7</v>
      </c>
      <c r="F1457" s="17">
        <f>HOUR(Таблица1[[#This Row],[datetime]])</f>
        <v>4</v>
      </c>
      <c r="G1457">
        <v>3</v>
      </c>
      <c r="H1457">
        <v>0</v>
      </c>
      <c r="I1457">
        <v>0</v>
      </c>
      <c r="J1457">
        <v>1</v>
      </c>
      <c r="K1457">
        <v>25.42</v>
      </c>
      <c r="L1457">
        <v>29.545000000000002</v>
      </c>
      <c r="M1457">
        <v>73</v>
      </c>
      <c r="N1457">
        <v>15.001300000000001</v>
      </c>
      <c r="O1457">
        <v>5</v>
      </c>
      <c r="P1457">
        <v>8</v>
      </c>
      <c r="Q1457">
        <v>13</v>
      </c>
      <c r="R1457">
        <v>1456</v>
      </c>
    </row>
    <row r="1458" spans="1:18" x14ac:dyDescent="0.2">
      <c r="A1458" s="1">
        <v>41157.041666666664</v>
      </c>
      <c r="B1458" s="17">
        <f>YEAR(Таблица1[[#This Row],[datetime]])</f>
        <v>2012</v>
      </c>
      <c r="C1458" s="17">
        <f>MONTH(Таблица1[[#This Row],[datetime]])</f>
        <v>9</v>
      </c>
      <c r="D1458" s="17">
        <f>DAY(Таблица1[[#This Row],[datetime]])</f>
        <v>5</v>
      </c>
      <c r="E1458" s="17">
        <f>WEEKDAY(Таблица1[[#This Row],[datetime]])</f>
        <v>4</v>
      </c>
      <c r="F1458" s="17">
        <f>HOUR(Таблица1[[#This Row],[datetime]])</f>
        <v>1</v>
      </c>
      <c r="G1458">
        <v>3</v>
      </c>
      <c r="H1458">
        <v>0</v>
      </c>
      <c r="I1458">
        <v>1</v>
      </c>
      <c r="J1458">
        <v>1</v>
      </c>
      <c r="K1458">
        <v>28.7</v>
      </c>
      <c r="L1458">
        <v>33.335000000000001</v>
      </c>
      <c r="M1458">
        <v>84</v>
      </c>
      <c r="N1458">
        <v>12.997999999999999</v>
      </c>
      <c r="O1458">
        <v>2</v>
      </c>
      <c r="P1458">
        <v>11</v>
      </c>
      <c r="Q1458">
        <v>13</v>
      </c>
      <c r="R1458">
        <v>1457</v>
      </c>
    </row>
    <row r="1459" spans="1:18" x14ac:dyDescent="0.2">
      <c r="A1459" s="1">
        <v>41168.208333333336</v>
      </c>
      <c r="B1459" s="17">
        <f>YEAR(Таблица1[[#This Row],[datetime]])</f>
        <v>2012</v>
      </c>
      <c r="C1459" s="17">
        <f>MONTH(Таблица1[[#This Row],[datetime]])</f>
        <v>9</v>
      </c>
      <c r="D1459" s="17">
        <f>DAY(Таблица1[[#This Row],[datetime]])</f>
        <v>16</v>
      </c>
      <c r="E1459" s="17">
        <f>WEEKDAY(Таблица1[[#This Row],[datetime]])</f>
        <v>1</v>
      </c>
      <c r="F1459" s="17">
        <f>HOUR(Таблица1[[#This Row],[datetime]])</f>
        <v>5</v>
      </c>
      <c r="G1459">
        <v>3</v>
      </c>
      <c r="H1459">
        <v>0</v>
      </c>
      <c r="I1459">
        <v>0</v>
      </c>
      <c r="J1459">
        <v>1</v>
      </c>
      <c r="K1459">
        <v>20.5</v>
      </c>
      <c r="L1459">
        <v>24.24</v>
      </c>
      <c r="M1459">
        <v>72</v>
      </c>
      <c r="N1459">
        <v>0</v>
      </c>
      <c r="O1459">
        <v>3</v>
      </c>
      <c r="P1459">
        <v>10</v>
      </c>
      <c r="Q1459">
        <v>13</v>
      </c>
      <c r="R1459">
        <v>1458</v>
      </c>
    </row>
    <row r="1460" spans="1:18" x14ac:dyDescent="0.2">
      <c r="A1460" s="1">
        <v>41169.083333333336</v>
      </c>
      <c r="B1460" s="17">
        <f>YEAR(Таблица1[[#This Row],[datetime]])</f>
        <v>2012</v>
      </c>
      <c r="C1460" s="17">
        <f>MONTH(Таблица1[[#This Row],[datetime]])</f>
        <v>9</v>
      </c>
      <c r="D1460" s="17">
        <f>DAY(Таблица1[[#This Row],[datetime]])</f>
        <v>17</v>
      </c>
      <c r="E1460" s="17">
        <f>WEEKDAY(Таблица1[[#This Row],[datetime]])</f>
        <v>2</v>
      </c>
      <c r="F1460" s="17">
        <f>HOUR(Таблица1[[#This Row],[datetime]])</f>
        <v>2</v>
      </c>
      <c r="G1460">
        <v>3</v>
      </c>
      <c r="H1460">
        <v>0</v>
      </c>
      <c r="I1460">
        <v>1</v>
      </c>
      <c r="J1460">
        <v>1</v>
      </c>
      <c r="K1460">
        <v>21.32</v>
      </c>
      <c r="L1460">
        <v>25</v>
      </c>
      <c r="M1460">
        <v>72</v>
      </c>
      <c r="N1460">
        <v>0</v>
      </c>
      <c r="O1460">
        <v>5</v>
      </c>
      <c r="P1460">
        <v>8</v>
      </c>
      <c r="Q1460">
        <v>13</v>
      </c>
      <c r="R1460">
        <v>1459</v>
      </c>
    </row>
    <row r="1461" spans="1:18" x14ac:dyDescent="0.2">
      <c r="A1461" s="1">
        <v>41170</v>
      </c>
      <c r="B1461" s="17">
        <f>YEAR(Таблица1[[#This Row],[datetime]])</f>
        <v>2012</v>
      </c>
      <c r="C1461" s="17">
        <f>MONTH(Таблица1[[#This Row],[datetime]])</f>
        <v>9</v>
      </c>
      <c r="D1461" s="17">
        <f>DAY(Таблица1[[#This Row],[datetime]])</f>
        <v>18</v>
      </c>
      <c r="E1461" s="17">
        <f>WEEKDAY(Таблица1[[#This Row],[datetime]])</f>
        <v>3</v>
      </c>
      <c r="F1461" s="17">
        <f>HOUR(Таблица1[[#This Row],[datetime]])</f>
        <v>0</v>
      </c>
      <c r="G1461">
        <v>3</v>
      </c>
      <c r="H1461">
        <v>0</v>
      </c>
      <c r="I1461">
        <v>1</v>
      </c>
      <c r="J1461">
        <v>3</v>
      </c>
      <c r="K1461">
        <v>24.6</v>
      </c>
      <c r="L1461">
        <v>25.76</v>
      </c>
      <c r="M1461">
        <v>94</v>
      </c>
      <c r="N1461">
        <v>16.997900000000001</v>
      </c>
      <c r="O1461">
        <v>2</v>
      </c>
      <c r="P1461">
        <v>11</v>
      </c>
      <c r="Q1461">
        <v>13</v>
      </c>
      <c r="R1461">
        <v>1460</v>
      </c>
    </row>
    <row r="1462" spans="1:18" x14ac:dyDescent="0.2">
      <c r="A1462" s="1">
        <v>41186.083333333336</v>
      </c>
      <c r="B1462" s="17">
        <f>YEAR(Таблица1[[#This Row],[datetime]])</f>
        <v>2012</v>
      </c>
      <c r="C1462" s="17">
        <f>MONTH(Таблица1[[#This Row],[datetime]])</f>
        <v>10</v>
      </c>
      <c r="D1462" s="17">
        <f>DAY(Таблица1[[#This Row],[datetime]])</f>
        <v>4</v>
      </c>
      <c r="E1462" s="17">
        <f>WEEKDAY(Таблица1[[#This Row],[datetime]])</f>
        <v>5</v>
      </c>
      <c r="F1462" s="17">
        <f>HOUR(Таблица1[[#This Row],[datetime]])</f>
        <v>2</v>
      </c>
      <c r="G1462">
        <v>4</v>
      </c>
      <c r="H1462">
        <v>0</v>
      </c>
      <c r="I1462">
        <v>1</v>
      </c>
      <c r="J1462">
        <v>1</v>
      </c>
      <c r="K1462">
        <v>26.24</v>
      </c>
      <c r="L1462">
        <v>28.79</v>
      </c>
      <c r="M1462">
        <v>89</v>
      </c>
      <c r="N1462">
        <v>0</v>
      </c>
      <c r="O1462">
        <v>3</v>
      </c>
      <c r="P1462">
        <v>10</v>
      </c>
      <c r="Q1462">
        <v>13</v>
      </c>
      <c r="R1462">
        <v>1461</v>
      </c>
    </row>
    <row r="1463" spans="1:18" x14ac:dyDescent="0.2">
      <c r="A1463" s="1">
        <v>41191.041666666664</v>
      </c>
      <c r="B1463" s="17">
        <f>YEAR(Таблица1[[#This Row],[datetime]])</f>
        <v>2012</v>
      </c>
      <c r="C1463" s="17">
        <f>MONTH(Таблица1[[#This Row],[datetime]])</f>
        <v>10</v>
      </c>
      <c r="D1463" s="17">
        <f>DAY(Таблица1[[#This Row],[datetime]])</f>
        <v>9</v>
      </c>
      <c r="E1463" s="17">
        <f>WEEKDAY(Таблица1[[#This Row],[datetime]])</f>
        <v>3</v>
      </c>
      <c r="F1463" s="17">
        <f>HOUR(Таблица1[[#This Row],[datetime]])</f>
        <v>1</v>
      </c>
      <c r="G1463">
        <v>4</v>
      </c>
      <c r="H1463">
        <v>0</v>
      </c>
      <c r="I1463">
        <v>1</v>
      </c>
      <c r="J1463">
        <v>3</v>
      </c>
      <c r="K1463">
        <v>14.76</v>
      </c>
      <c r="L1463">
        <v>17.425000000000001</v>
      </c>
      <c r="M1463">
        <v>87</v>
      </c>
      <c r="N1463">
        <v>15.001300000000001</v>
      </c>
      <c r="O1463">
        <v>0</v>
      </c>
      <c r="P1463">
        <v>13</v>
      </c>
      <c r="Q1463">
        <v>13</v>
      </c>
      <c r="R1463">
        <v>1462</v>
      </c>
    </row>
    <row r="1464" spans="1:18" x14ac:dyDescent="0.2">
      <c r="A1464" s="1">
        <v>41198.041666666664</v>
      </c>
      <c r="B1464" s="17">
        <f>YEAR(Таблица1[[#This Row],[datetime]])</f>
        <v>2012</v>
      </c>
      <c r="C1464" s="17">
        <f>MONTH(Таблица1[[#This Row],[datetime]])</f>
        <v>10</v>
      </c>
      <c r="D1464" s="17">
        <f>DAY(Таблица1[[#This Row],[datetime]])</f>
        <v>16</v>
      </c>
      <c r="E1464" s="17">
        <f>WEEKDAY(Таблица1[[#This Row],[datetime]])</f>
        <v>3</v>
      </c>
      <c r="F1464" s="17">
        <f>HOUR(Таблица1[[#This Row],[datetime]])</f>
        <v>1</v>
      </c>
      <c r="G1464">
        <v>4</v>
      </c>
      <c r="H1464">
        <v>0</v>
      </c>
      <c r="I1464">
        <v>1</v>
      </c>
      <c r="J1464">
        <v>1</v>
      </c>
      <c r="K1464">
        <v>18.04</v>
      </c>
      <c r="L1464">
        <v>21.97</v>
      </c>
      <c r="M1464">
        <v>67</v>
      </c>
      <c r="N1464">
        <v>12.997999999999999</v>
      </c>
      <c r="O1464">
        <v>4</v>
      </c>
      <c r="P1464">
        <v>9</v>
      </c>
      <c r="Q1464">
        <v>13</v>
      </c>
      <c r="R1464">
        <v>1463</v>
      </c>
    </row>
    <row r="1465" spans="1:18" x14ac:dyDescent="0.2">
      <c r="A1465" s="1">
        <v>41244.208333333336</v>
      </c>
      <c r="B1465" s="17">
        <f>YEAR(Таблица1[[#This Row],[datetime]])</f>
        <v>2012</v>
      </c>
      <c r="C1465" s="17">
        <f>MONTH(Таблица1[[#This Row],[datetime]])</f>
        <v>12</v>
      </c>
      <c r="D1465" s="17">
        <f>DAY(Таблица1[[#This Row],[datetime]])</f>
        <v>1</v>
      </c>
      <c r="E1465" s="17">
        <f>WEEKDAY(Таблица1[[#This Row],[datetime]])</f>
        <v>7</v>
      </c>
      <c r="F1465" s="17">
        <f>HOUR(Таблица1[[#This Row],[datetime]])</f>
        <v>5</v>
      </c>
      <c r="G1465">
        <v>4</v>
      </c>
      <c r="H1465">
        <v>0</v>
      </c>
      <c r="I1465">
        <v>0</v>
      </c>
      <c r="J1465">
        <v>1</v>
      </c>
      <c r="K1465">
        <v>9.84</v>
      </c>
      <c r="L1465">
        <v>12.88</v>
      </c>
      <c r="M1465">
        <v>87</v>
      </c>
      <c r="N1465">
        <v>6.0031999999999996</v>
      </c>
      <c r="O1465">
        <v>1</v>
      </c>
      <c r="P1465">
        <v>12</v>
      </c>
      <c r="Q1465">
        <v>13</v>
      </c>
      <c r="R1465">
        <v>1464</v>
      </c>
    </row>
    <row r="1466" spans="1:18" x14ac:dyDescent="0.2">
      <c r="A1466" s="1">
        <v>41246.041666666664</v>
      </c>
      <c r="B1466" s="17">
        <f>YEAR(Таблица1[[#This Row],[datetime]])</f>
        <v>2012</v>
      </c>
      <c r="C1466" s="17">
        <f>MONTH(Таблица1[[#This Row],[datetime]])</f>
        <v>12</v>
      </c>
      <c r="D1466" s="17">
        <f>DAY(Таблица1[[#This Row],[datetime]])</f>
        <v>3</v>
      </c>
      <c r="E1466" s="17">
        <f>WEEKDAY(Таблица1[[#This Row],[datetime]])</f>
        <v>2</v>
      </c>
      <c r="F1466" s="17">
        <f>HOUR(Таблица1[[#This Row],[datetime]])</f>
        <v>1</v>
      </c>
      <c r="G1466">
        <v>4</v>
      </c>
      <c r="H1466">
        <v>0</v>
      </c>
      <c r="I1466">
        <v>1</v>
      </c>
      <c r="J1466">
        <v>1</v>
      </c>
      <c r="K1466">
        <v>16.399999999999999</v>
      </c>
      <c r="L1466">
        <v>20.454999999999998</v>
      </c>
      <c r="M1466">
        <v>82</v>
      </c>
      <c r="N1466">
        <v>8.9981000000000009</v>
      </c>
      <c r="O1466">
        <v>2</v>
      </c>
      <c r="P1466">
        <v>11</v>
      </c>
      <c r="Q1466">
        <v>13</v>
      </c>
      <c r="R1466">
        <v>1465</v>
      </c>
    </row>
    <row r="1467" spans="1:18" x14ac:dyDescent="0.2">
      <c r="A1467" s="1">
        <v>40544.375</v>
      </c>
      <c r="B1467" s="17">
        <f>YEAR(Таблица1[[#This Row],[datetime]])</f>
        <v>2011</v>
      </c>
      <c r="C1467" s="17">
        <f>MONTH(Таблица1[[#This Row],[datetime]])</f>
        <v>1</v>
      </c>
      <c r="D1467" s="17">
        <f>DAY(Таблица1[[#This Row],[datetime]])</f>
        <v>1</v>
      </c>
      <c r="E1467" s="17">
        <f>WEEKDAY(Таблица1[[#This Row],[datetime]])</f>
        <v>7</v>
      </c>
      <c r="F1467" s="17">
        <f>HOUR(Таблица1[[#This Row],[datetime]])</f>
        <v>9</v>
      </c>
      <c r="G1467">
        <v>1</v>
      </c>
      <c r="H1467">
        <v>0</v>
      </c>
      <c r="I1467">
        <v>0</v>
      </c>
      <c r="J1467">
        <v>1</v>
      </c>
      <c r="K1467">
        <v>13.12</v>
      </c>
      <c r="L1467">
        <v>17.425000000000001</v>
      </c>
      <c r="M1467">
        <v>76</v>
      </c>
      <c r="N1467">
        <v>0</v>
      </c>
      <c r="O1467">
        <v>8</v>
      </c>
      <c r="P1467">
        <v>6</v>
      </c>
      <c r="Q1467">
        <v>14</v>
      </c>
      <c r="R1467">
        <v>1466</v>
      </c>
    </row>
    <row r="1468" spans="1:18" x14ac:dyDescent="0.2">
      <c r="A1468" s="1">
        <v>40557</v>
      </c>
      <c r="B1468" s="17">
        <f>YEAR(Таблица1[[#This Row],[datetime]])</f>
        <v>2011</v>
      </c>
      <c r="C1468" s="17">
        <f>MONTH(Таблица1[[#This Row],[datetime]])</f>
        <v>1</v>
      </c>
      <c r="D1468" s="17">
        <f>DAY(Таблица1[[#This Row],[datetime]])</f>
        <v>14</v>
      </c>
      <c r="E1468" s="17">
        <f>WEEKDAY(Таблица1[[#This Row],[datetime]])</f>
        <v>6</v>
      </c>
      <c r="F1468" s="17">
        <f>HOUR(Таблица1[[#This Row],[datetime]])</f>
        <v>0</v>
      </c>
      <c r="G1468">
        <v>1</v>
      </c>
      <c r="H1468">
        <v>0</v>
      </c>
      <c r="I1468">
        <v>1</v>
      </c>
      <c r="J1468">
        <v>1</v>
      </c>
      <c r="K1468">
        <v>4.92</v>
      </c>
      <c r="L1468">
        <v>6.82</v>
      </c>
      <c r="M1468">
        <v>50</v>
      </c>
      <c r="N1468">
        <v>12.997999999999999</v>
      </c>
      <c r="O1468">
        <v>0</v>
      </c>
      <c r="P1468">
        <v>14</v>
      </c>
      <c r="Q1468">
        <v>14</v>
      </c>
      <c r="R1468">
        <v>1467</v>
      </c>
    </row>
    <row r="1469" spans="1:18" x14ac:dyDescent="0.2">
      <c r="A1469" s="1">
        <v>40585</v>
      </c>
      <c r="B1469" s="17">
        <f>YEAR(Таблица1[[#This Row],[datetime]])</f>
        <v>2011</v>
      </c>
      <c r="C1469" s="17">
        <f>MONTH(Таблица1[[#This Row],[datetime]])</f>
        <v>2</v>
      </c>
      <c r="D1469" s="17">
        <f>DAY(Таблица1[[#This Row],[datetime]])</f>
        <v>11</v>
      </c>
      <c r="E1469" s="17">
        <f>WEEKDAY(Таблица1[[#This Row],[datetime]])</f>
        <v>6</v>
      </c>
      <c r="F1469" s="17">
        <f>HOUR(Таблица1[[#This Row],[datetime]])</f>
        <v>0</v>
      </c>
      <c r="G1469">
        <v>1</v>
      </c>
      <c r="H1469">
        <v>0</v>
      </c>
      <c r="I1469">
        <v>1</v>
      </c>
      <c r="J1469">
        <v>1</v>
      </c>
      <c r="K1469">
        <v>4.0999999999999996</v>
      </c>
      <c r="L1469">
        <v>6.82</v>
      </c>
      <c r="M1469">
        <v>49</v>
      </c>
      <c r="N1469">
        <v>7.0015000000000001</v>
      </c>
      <c r="O1469">
        <v>2</v>
      </c>
      <c r="P1469">
        <v>12</v>
      </c>
      <c r="Q1469">
        <v>14</v>
      </c>
      <c r="R1469">
        <v>1468</v>
      </c>
    </row>
    <row r="1470" spans="1:18" x14ac:dyDescent="0.2">
      <c r="A1470" s="1">
        <v>40612.625</v>
      </c>
      <c r="B1470" s="17">
        <f>YEAR(Таблица1[[#This Row],[datetime]])</f>
        <v>2011</v>
      </c>
      <c r="C1470" s="17">
        <f>MONTH(Таблица1[[#This Row],[datetime]])</f>
        <v>3</v>
      </c>
      <c r="D1470" s="17">
        <f>DAY(Таблица1[[#This Row],[datetime]])</f>
        <v>10</v>
      </c>
      <c r="E1470" s="17">
        <f>WEEKDAY(Таблица1[[#This Row],[datetime]])</f>
        <v>5</v>
      </c>
      <c r="F1470" s="17">
        <f>HOUR(Таблица1[[#This Row],[datetime]])</f>
        <v>15</v>
      </c>
      <c r="G1470">
        <v>1</v>
      </c>
      <c r="H1470">
        <v>0</v>
      </c>
      <c r="I1470">
        <v>1</v>
      </c>
      <c r="J1470">
        <v>3</v>
      </c>
      <c r="K1470">
        <v>18.04</v>
      </c>
      <c r="L1470">
        <v>21.97</v>
      </c>
      <c r="M1470">
        <v>0</v>
      </c>
      <c r="N1470">
        <v>15.001300000000001</v>
      </c>
      <c r="O1470">
        <v>3</v>
      </c>
      <c r="P1470">
        <v>11</v>
      </c>
      <c r="Q1470">
        <v>14</v>
      </c>
      <c r="R1470">
        <v>1469</v>
      </c>
    </row>
    <row r="1471" spans="1:18" x14ac:dyDescent="0.2">
      <c r="A1471" s="1">
        <v>40614.083333333336</v>
      </c>
      <c r="B1471" s="17">
        <f>YEAR(Таблица1[[#This Row],[datetime]])</f>
        <v>2011</v>
      </c>
      <c r="C1471" s="17">
        <f>MONTH(Таблица1[[#This Row],[datetime]])</f>
        <v>3</v>
      </c>
      <c r="D1471" s="17">
        <f>DAY(Таблица1[[#This Row],[datetime]])</f>
        <v>12</v>
      </c>
      <c r="E1471" s="17">
        <f>WEEKDAY(Таблица1[[#This Row],[datetime]])</f>
        <v>7</v>
      </c>
      <c r="F1471" s="17">
        <f>HOUR(Таблица1[[#This Row],[datetime]])</f>
        <v>2</v>
      </c>
      <c r="G1471">
        <v>1</v>
      </c>
      <c r="H1471">
        <v>0</v>
      </c>
      <c r="I1471">
        <v>0</v>
      </c>
      <c r="J1471">
        <v>1</v>
      </c>
      <c r="K1471">
        <v>9.84</v>
      </c>
      <c r="L1471">
        <v>11.365</v>
      </c>
      <c r="M1471">
        <v>65</v>
      </c>
      <c r="N1471">
        <v>12.997999999999999</v>
      </c>
      <c r="O1471">
        <v>0</v>
      </c>
      <c r="P1471">
        <v>14</v>
      </c>
      <c r="Q1471">
        <v>14</v>
      </c>
      <c r="R1471">
        <v>1470</v>
      </c>
    </row>
    <row r="1472" spans="1:18" x14ac:dyDescent="0.2">
      <c r="A1472" s="1">
        <v>40617</v>
      </c>
      <c r="B1472" s="17">
        <f>YEAR(Таблица1[[#This Row],[datetime]])</f>
        <v>2011</v>
      </c>
      <c r="C1472" s="17">
        <f>MONTH(Таблица1[[#This Row],[datetime]])</f>
        <v>3</v>
      </c>
      <c r="D1472" s="17">
        <f>DAY(Таблица1[[#This Row],[datetime]])</f>
        <v>15</v>
      </c>
      <c r="E1472" s="17">
        <f>WEEKDAY(Таблица1[[#This Row],[datetime]])</f>
        <v>3</v>
      </c>
      <c r="F1472" s="17">
        <f>HOUR(Таблица1[[#This Row],[datetime]])</f>
        <v>0</v>
      </c>
      <c r="G1472">
        <v>1</v>
      </c>
      <c r="H1472">
        <v>0</v>
      </c>
      <c r="I1472">
        <v>1</v>
      </c>
      <c r="J1472">
        <v>1</v>
      </c>
      <c r="K1472">
        <v>13.12</v>
      </c>
      <c r="L1472">
        <v>17.425000000000001</v>
      </c>
      <c r="M1472">
        <v>53</v>
      </c>
      <c r="N1472">
        <v>0</v>
      </c>
      <c r="O1472">
        <v>7</v>
      </c>
      <c r="P1472">
        <v>7</v>
      </c>
      <c r="Q1472">
        <v>14</v>
      </c>
      <c r="R1472">
        <v>1471</v>
      </c>
    </row>
    <row r="1473" spans="1:18" x14ac:dyDescent="0.2">
      <c r="A1473" s="1">
        <v>40620.083333333336</v>
      </c>
      <c r="B1473" s="17">
        <f>YEAR(Таблица1[[#This Row],[datetime]])</f>
        <v>2011</v>
      </c>
      <c r="C1473" s="17">
        <f>MONTH(Таблица1[[#This Row],[datetime]])</f>
        <v>3</v>
      </c>
      <c r="D1473" s="17">
        <f>DAY(Таблица1[[#This Row],[datetime]])</f>
        <v>18</v>
      </c>
      <c r="E1473" s="17">
        <f>WEEKDAY(Таблица1[[#This Row],[datetime]])</f>
        <v>6</v>
      </c>
      <c r="F1473" s="17">
        <f>HOUR(Таблица1[[#This Row],[datetime]])</f>
        <v>2</v>
      </c>
      <c r="G1473">
        <v>1</v>
      </c>
      <c r="H1473">
        <v>0</v>
      </c>
      <c r="I1473">
        <v>1</v>
      </c>
      <c r="J1473">
        <v>1</v>
      </c>
      <c r="K1473">
        <v>16.399999999999999</v>
      </c>
      <c r="L1473">
        <v>20.454999999999998</v>
      </c>
      <c r="M1473">
        <v>62</v>
      </c>
      <c r="N1473">
        <v>12.997999999999999</v>
      </c>
      <c r="O1473">
        <v>5</v>
      </c>
      <c r="P1473">
        <v>9</v>
      </c>
      <c r="Q1473">
        <v>14</v>
      </c>
      <c r="R1473">
        <v>1472</v>
      </c>
    </row>
    <row r="1474" spans="1:18" x14ac:dyDescent="0.2">
      <c r="A1474" s="1">
        <v>40642.125</v>
      </c>
      <c r="B1474" s="17">
        <f>YEAR(Таблица1[[#This Row],[datetime]])</f>
        <v>2011</v>
      </c>
      <c r="C1474" s="17">
        <f>MONTH(Таблица1[[#This Row],[datetime]])</f>
        <v>4</v>
      </c>
      <c r="D1474" s="17">
        <f>DAY(Таблица1[[#This Row],[datetime]])</f>
        <v>9</v>
      </c>
      <c r="E1474" s="17">
        <f>WEEKDAY(Таблица1[[#This Row],[datetime]])</f>
        <v>7</v>
      </c>
      <c r="F1474" s="17">
        <f>HOUR(Таблица1[[#This Row],[datetime]])</f>
        <v>3</v>
      </c>
      <c r="G1474">
        <v>2</v>
      </c>
      <c r="H1474">
        <v>0</v>
      </c>
      <c r="I1474">
        <v>0</v>
      </c>
      <c r="J1474">
        <v>3</v>
      </c>
      <c r="K1474">
        <v>12.3</v>
      </c>
      <c r="L1474">
        <v>14.395</v>
      </c>
      <c r="M1474">
        <v>100</v>
      </c>
      <c r="N1474">
        <v>16.997900000000001</v>
      </c>
      <c r="O1474">
        <v>3</v>
      </c>
      <c r="P1474">
        <v>11</v>
      </c>
      <c r="Q1474">
        <v>14</v>
      </c>
      <c r="R1474">
        <v>1473</v>
      </c>
    </row>
    <row r="1475" spans="1:18" x14ac:dyDescent="0.2">
      <c r="A1475" s="1">
        <v>40645.083333333336</v>
      </c>
      <c r="B1475" s="17">
        <f>YEAR(Таблица1[[#This Row],[datetime]])</f>
        <v>2011</v>
      </c>
      <c r="C1475" s="17">
        <f>MONTH(Таблица1[[#This Row],[datetime]])</f>
        <v>4</v>
      </c>
      <c r="D1475" s="17">
        <f>DAY(Таблица1[[#This Row],[datetime]])</f>
        <v>12</v>
      </c>
      <c r="E1475" s="17">
        <f>WEEKDAY(Таблица1[[#This Row],[datetime]])</f>
        <v>3</v>
      </c>
      <c r="F1475" s="17">
        <f>HOUR(Таблица1[[#This Row],[datetime]])</f>
        <v>2</v>
      </c>
      <c r="G1475">
        <v>2</v>
      </c>
      <c r="H1475">
        <v>0</v>
      </c>
      <c r="I1475">
        <v>1</v>
      </c>
      <c r="J1475">
        <v>2</v>
      </c>
      <c r="K1475">
        <v>24.6</v>
      </c>
      <c r="L1475">
        <v>31.06</v>
      </c>
      <c r="M1475">
        <v>53</v>
      </c>
      <c r="N1475">
        <v>8.9981000000000009</v>
      </c>
      <c r="O1475">
        <v>7</v>
      </c>
      <c r="P1475">
        <v>7</v>
      </c>
      <c r="Q1475">
        <v>14</v>
      </c>
      <c r="R1475">
        <v>1474</v>
      </c>
    </row>
    <row r="1476" spans="1:18" x14ac:dyDescent="0.2">
      <c r="A1476" s="1">
        <v>40647.208333333336</v>
      </c>
      <c r="B1476" s="17">
        <f>YEAR(Таблица1[[#This Row],[datetime]])</f>
        <v>2011</v>
      </c>
      <c r="C1476" s="17">
        <f>MONTH(Таблица1[[#This Row],[datetime]])</f>
        <v>4</v>
      </c>
      <c r="D1476" s="17">
        <f>DAY(Таблица1[[#This Row],[datetime]])</f>
        <v>14</v>
      </c>
      <c r="E1476" s="17">
        <f>WEEKDAY(Таблица1[[#This Row],[datetime]])</f>
        <v>5</v>
      </c>
      <c r="F1476" s="17">
        <f>HOUR(Таблица1[[#This Row],[datetime]])</f>
        <v>5</v>
      </c>
      <c r="G1476">
        <v>2</v>
      </c>
      <c r="H1476">
        <v>0</v>
      </c>
      <c r="I1476">
        <v>1</v>
      </c>
      <c r="J1476">
        <v>1</v>
      </c>
      <c r="K1476">
        <v>13.94</v>
      </c>
      <c r="L1476">
        <v>17.425000000000001</v>
      </c>
      <c r="M1476">
        <v>76</v>
      </c>
      <c r="N1476">
        <v>6.0031999999999996</v>
      </c>
      <c r="O1476">
        <v>2</v>
      </c>
      <c r="P1476">
        <v>12</v>
      </c>
      <c r="Q1476">
        <v>14</v>
      </c>
      <c r="R1476">
        <v>1475</v>
      </c>
    </row>
    <row r="1477" spans="1:18" x14ac:dyDescent="0.2">
      <c r="A1477" s="1">
        <v>40649.125</v>
      </c>
      <c r="B1477" s="17">
        <f>YEAR(Таблица1[[#This Row],[datetime]])</f>
        <v>2011</v>
      </c>
      <c r="C1477" s="17">
        <f>MONTH(Таблица1[[#This Row],[datetime]])</f>
        <v>4</v>
      </c>
      <c r="D1477" s="17">
        <f>DAY(Таблица1[[#This Row],[datetime]])</f>
        <v>16</v>
      </c>
      <c r="E1477" s="17">
        <f>WEEKDAY(Таблица1[[#This Row],[datetime]])</f>
        <v>7</v>
      </c>
      <c r="F1477" s="17">
        <f>HOUR(Таблица1[[#This Row],[datetime]])</f>
        <v>3</v>
      </c>
      <c r="G1477">
        <v>2</v>
      </c>
      <c r="H1477">
        <v>0</v>
      </c>
      <c r="I1477">
        <v>0</v>
      </c>
      <c r="J1477">
        <v>2</v>
      </c>
      <c r="K1477">
        <v>14.76</v>
      </c>
      <c r="L1477">
        <v>17.425000000000001</v>
      </c>
      <c r="M1477">
        <v>87</v>
      </c>
      <c r="N1477">
        <v>11.0014</v>
      </c>
      <c r="O1477">
        <v>5</v>
      </c>
      <c r="P1477">
        <v>9</v>
      </c>
      <c r="Q1477">
        <v>14</v>
      </c>
      <c r="R1477">
        <v>1476</v>
      </c>
    </row>
    <row r="1478" spans="1:18" x14ac:dyDescent="0.2">
      <c r="A1478" s="1">
        <v>40649.875</v>
      </c>
      <c r="B1478" s="17">
        <f>YEAR(Таблица1[[#This Row],[datetime]])</f>
        <v>2011</v>
      </c>
      <c r="C1478" s="17">
        <f>MONTH(Таблица1[[#This Row],[datetime]])</f>
        <v>4</v>
      </c>
      <c r="D1478" s="17">
        <f>DAY(Таблица1[[#This Row],[datetime]])</f>
        <v>16</v>
      </c>
      <c r="E1478" s="17">
        <f>WEEKDAY(Таблица1[[#This Row],[datetime]])</f>
        <v>7</v>
      </c>
      <c r="F1478" s="17">
        <f>HOUR(Таблица1[[#This Row],[datetime]])</f>
        <v>21</v>
      </c>
      <c r="G1478">
        <v>2</v>
      </c>
      <c r="H1478">
        <v>0</v>
      </c>
      <c r="I1478">
        <v>0</v>
      </c>
      <c r="J1478">
        <v>2</v>
      </c>
      <c r="K1478">
        <v>18.04</v>
      </c>
      <c r="L1478">
        <v>21.97</v>
      </c>
      <c r="M1478">
        <v>94</v>
      </c>
      <c r="N1478">
        <v>0</v>
      </c>
      <c r="O1478">
        <v>1</v>
      </c>
      <c r="P1478">
        <v>13</v>
      </c>
      <c r="Q1478">
        <v>14</v>
      </c>
      <c r="R1478">
        <v>1477</v>
      </c>
    </row>
    <row r="1479" spans="1:18" x14ac:dyDescent="0.2">
      <c r="A1479" s="1">
        <v>40666.041666666664</v>
      </c>
      <c r="B1479" s="17">
        <f>YEAR(Таблица1[[#This Row],[datetime]])</f>
        <v>2011</v>
      </c>
      <c r="C1479" s="17">
        <f>MONTH(Таблица1[[#This Row],[datetime]])</f>
        <v>5</v>
      </c>
      <c r="D1479" s="17">
        <f>DAY(Таблица1[[#This Row],[datetime]])</f>
        <v>3</v>
      </c>
      <c r="E1479" s="17">
        <f>WEEKDAY(Таблица1[[#This Row],[datetime]])</f>
        <v>3</v>
      </c>
      <c r="F1479" s="17">
        <f>HOUR(Таблица1[[#This Row],[datetime]])</f>
        <v>1</v>
      </c>
      <c r="G1479">
        <v>2</v>
      </c>
      <c r="H1479">
        <v>0</v>
      </c>
      <c r="I1479">
        <v>1</v>
      </c>
      <c r="J1479">
        <v>2</v>
      </c>
      <c r="K1479">
        <v>22.96</v>
      </c>
      <c r="L1479">
        <v>26.515000000000001</v>
      </c>
      <c r="M1479">
        <v>78</v>
      </c>
      <c r="N1479">
        <v>16.997900000000001</v>
      </c>
      <c r="O1479">
        <v>0</v>
      </c>
      <c r="P1479">
        <v>14</v>
      </c>
      <c r="Q1479">
        <v>14</v>
      </c>
      <c r="R1479">
        <v>1478</v>
      </c>
    </row>
    <row r="1480" spans="1:18" x14ac:dyDescent="0.2">
      <c r="A1480" s="1">
        <v>40666.208333333336</v>
      </c>
      <c r="B1480" s="17">
        <f>YEAR(Таблица1[[#This Row],[datetime]])</f>
        <v>2011</v>
      </c>
      <c r="C1480" s="17">
        <f>MONTH(Таблица1[[#This Row],[datetime]])</f>
        <v>5</v>
      </c>
      <c r="D1480" s="17">
        <f>DAY(Таблица1[[#This Row],[datetime]])</f>
        <v>3</v>
      </c>
      <c r="E1480" s="17">
        <f>WEEKDAY(Таблица1[[#This Row],[datetime]])</f>
        <v>3</v>
      </c>
      <c r="F1480" s="17">
        <f>HOUR(Таблица1[[#This Row],[datetime]])</f>
        <v>5</v>
      </c>
      <c r="G1480">
        <v>2</v>
      </c>
      <c r="H1480">
        <v>0</v>
      </c>
      <c r="I1480">
        <v>1</v>
      </c>
      <c r="J1480">
        <v>1</v>
      </c>
      <c r="K1480">
        <v>21.32</v>
      </c>
      <c r="L1480">
        <v>25</v>
      </c>
      <c r="M1480">
        <v>88</v>
      </c>
      <c r="N1480">
        <v>8.9981000000000009</v>
      </c>
      <c r="O1480">
        <v>0</v>
      </c>
      <c r="P1480">
        <v>14</v>
      </c>
      <c r="Q1480">
        <v>14</v>
      </c>
      <c r="R1480">
        <v>1479</v>
      </c>
    </row>
    <row r="1481" spans="1:18" x14ac:dyDescent="0.2">
      <c r="A1481" s="1">
        <v>40677.208333333336</v>
      </c>
      <c r="B1481" s="17">
        <f>YEAR(Таблица1[[#This Row],[datetime]])</f>
        <v>2011</v>
      </c>
      <c r="C1481" s="17">
        <f>MONTH(Таблица1[[#This Row],[datetime]])</f>
        <v>5</v>
      </c>
      <c r="D1481" s="17">
        <f>DAY(Таблица1[[#This Row],[datetime]])</f>
        <v>14</v>
      </c>
      <c r="E1481" s="17">
        <f>WEEKDAY(Таблица1[[#This Row],[datetime]])</f>
        <v>7</v>
      </c>
      <c r="F1481" s="17">
        <f>HOUR(Таблица1[[#This Row],[datetime]])</f>
        <v>5</v>
      </c>
      <c r="G1481">
        <v>2</v>
      </c>
      <c r="H1481">
        <v>0</v>
      </c>
      <c r="I1481">
        <v>0</v>
      </c>
      <c r="J1481">
        <v>2</v>
      </c>
      <c r="K1481">
        <v>20.5</v>
      </c>
      <c r="L1481">
        <v>24.24</v>
      </c>
      <c r="M1481">
        <v>82</v>
      </c>
      <c r="N1481">
        <v>7.0015000000000001</v>
      </c>
      <c r="O1481">
        <v>7</v>
      </c>
      <c r="P1481">
        <v>7</v>
      </c>
      <c r="Q1481">
        <v>14</v>
      </c>
      <c r="R1481">
        <v>1480</v>
      </c>
    </row>
    <row r="1482" spans="1:18" x14ac:dyDescent="0.2">
      <c r="A1482" s="1">
        <v>40678.208333333336</v>
      </c>
      <c r="B1482" s="17">
        <f>YEAR(Таблица1[[#This Row],[datetime]])</f>
        <v>2011</v>
      </c>
      <c r="C1482" s="17">
        <f>MONTH(Таблица1[[#This Row],[datetime]])</f>
        <v>5</v>
      </c>
      <c r="D1482" s="17">
        <f>DAY(Таблица1[[#This Row],[datetime]])</f>
        <v>15</v>
      </c>
      <c r="E1482" s="17">
        <f>WEEKDAY(Таблица1[[#This Row],[datetime]])</f>
        <v>1</v>
      </c>
      <c r="F1482" s="17">
        <f>HOUR(Таблица1[[#This Row],[datetime]])</f>
        <v>5</v>
      </c>
      <c r="G1482">
        <v>2</v>
      </c>
      <c r="H1482">
        <v>0</v>
      </c>
      <c r="I1482">
        <v>0</v>
      </c>
      <c r="J1482">
        <v>3</v>
      </c>
      <c r="K1482">
        <v>21.32</v>
      </c>
      <c r="L1482">
        <v>25</v>
      </c>
      <c r="M1482">
        <v>100</v>
      </c>
      <c r="N1482">
        <v>7.0015000000000001</v>
      </c>
      <c r="O1482">
        <v>3</v>
      </c>
      <c r="P1482">
        <v>11</v>
      </c>
      <c r="Q1482">
        <v>14</v>
      </c>
      <c r="R1482">
        <v>1481</v>
      </c>
    </row>
    <row r="1483" spans="1:18" x14ac:dyDescent="0.2">
      <c r="A1483" s="1">
        <v>40679.041666666664</v>
      </c>
      <c r="B1483" s="17">
        <f>YEAR(Таблица1[[#This Row],[datetime]])</f>
        <v>2011</v>
      </c>
      <c r="C1483" s="17">
        <f>MONTH(Таблица1[[#This Row],[datetime]])</f>
        <v>5</v>
      </c>
      <c r="D1483" s="17">
        <f>DAY(Таблица1[[#This Row],[datetime]])</f>
        <v>16</v>
      </c>
      <c r="E1483" s="17">
        <f>WEEKDAY(Таблица1[[#This Row],[datetime]])</f>
        <v>2</v>
      </c>
      <c r="F1483" s="17">
        <f>HOUR(Таблица1[[#This Row],[datetime]])</f>
        <v>1</v>
      </c>
      <c r="G1483">
        <v>2</v>
      </c>
      <c r="H1483">
        <v>0</v>
      </c>
      <c r="I1483">
        <v>1</v>
      </c>
      <c r="J1483">
        <v>1</v>
      </c>
      <c r="K1483">
        <v>21.32</v>
      </c>
      <c r="L1483">
        <v>25</v>
      </c>
      <c r="M1483">
        <v>94</v>
      </c>
      <c r="N1483">
        <v>8.9981000000000009</v>
      </c>
      <c r="O1483">
        <v>6</v>
      </c>
      <c r="P1483">
        <v>8</v>
      </c>
      <c r="Q1483">
        <v>14</v>
      </c>
      <c r="R1483">
        <v>1482</v>
      </c>
    </row>
    <row r="1484" spans="1:18" x14ac:dyDescent="0.2">
      <c r="A1484" s="1">
        <v>40700.041666666664</v>
      </c>
      <c r="B1484" s="17">
        <f>YEAR(Таблица1[[#This Row],[datetime]])</f>
        <v>2011</v>
      </c>
      <c r="C1484" s="17">
        <f>MONTH(Таблица1[[#This Row],[datetime]])</f>
        <v>6</v>
      </c>
      <c r="D1484" s="17">
        <f>DAY(Таблица1[[#This Row],[datetime]])</f>
        <v>6</v>
      </c>
      <c r="E1484" s="17">
        <f>WEEKDAY(Таблица1[[#This Row],[datetime]])</f>
        <v>2</v>
      </c>
      <c r="F1484" s="17">
        <f>HOUR(Таблица1[[#This Row],[datetime]])</f>
        <v>1</v>
      </c>
      <c r="G1484">
        <v>2</v>
      </c>
      <c r="H1484">
        <v>0</v>
      </c>
      <c r="I1484">
        <v>1</v>
      </c>
      <c r="J1484">
        <v>1</v>
      </c>
      <c r="K1484">
        <v>24.6</v>
      </c>
      <c r="L1484">
        <v>28.03</v>
      </c>
      <c r="M1484">
        <v>83</v>
      </c>
      <c r="N1484">
        <v>8.9981000000000009</v>
      </c>
      <c r="O1484">
        <v>9</v>
      </c>
      <c r="P1484">
        <v>5</v>
      </c>
      <c r="Q1484">
        <v>14</v>
      </c>
      <c r="R1484">
        <v>1483</v>
      </c>
    </row>
    <row r="1485" spans="1:18" x14ac:dyDescent="0.2">
      <c r="A1485" s="1">
        <v>40706.166666666664</v>
      </c>
      <c r="B1485" s="17">
        <f>YEAR(Таблица1[[#This Row],[datetime]])</f>
        <v>2011</v>
      </c>
      <c r="C1485" s="17">
        <f>MONTH(Таблица1[[#This Row],[datetime]])</f>
        <v>6</v>
      </c>
      <c r="D1485" s="17">
        <f>DAY(Таблица1[[#This Row],[datetime]])</f>
        <v>12</v>
      </c>
      <c r="E1485" s="17">
        <f>WEEKDAY(Таблица1[[#This Row],[datetime]])</f>
        <v>1</v>
      </c>
      <c r="F1485" s="17">
        <f>HOUR(Таблица1[[#This Row],[datetime]])</f>
        <v>4</v>
      </c>
      <c r="G1485">
        <v>2</v>
      </c>
      <c r="H1485">
        <v>0</v>
      </c>
      <c r="I1485">
        <v>0</v>
      </c>
      <c r="J1485">
        <v>1</v>
      </c>
      <c r="K1485">
        <v>25.42</v>
      </c>
      <c r="L1485">
        <v>28.03</v>
      </c>
      <c r="M1485">
        <v>88</v>
      </c>
      <c r="N1485">
        <v>11.0014</v>
      </c>
      <c r="O1485">
        <v>8</v>
      </c>
      <c r="P1485">
        <v>6</v>
      </c>
      <c r="Q1485">
        <v>14</v>
      </c>
      <c r="R1485">
        <v>1484</v>
      </c>
    </row>
    <row r="1486" spans="1:18" x14ac:dyDescent="0.2">
      <c r="A1486" s="1">
        <v>40706.25</v>
      </c>
      <c r="B1486" s="17">
        <f>YEAR(Таблица1[[#This Row],[datetime]])</f>
        <v>2011</v>
      </c>
      <c r="C1486" s="17">
        <f>MONTH(Таблица1[[#This Row],[datetime]])</f>
        <v>6</v>
      </c>
      <c r="D1486" s="17">
        <f>DAY(Таблица1[[#This Row],[datetime]])</f>
        <v>12</v>
      </c>
      <c r="E1486" s="17">
        <f>WEEKDAY(Таблица1[[#This Row],[datetime]])</f>
        <v>1</v>
      </c>
      <c r="F1486" s="17">
        <f>HOUR(Таблица1[[#This Row],[datetime]])</f>
        <v>6</v>
      </c>
      <c r="G1486">
        <v>2</v>
      </c>
      <c r="H1486">
        <v>0</v>
      </c>
      <c r="I1486">
        <v>0</v>
      </c>
      <c r="J1486">
        <v>1</v>
      </c>
      <c r="K1486">
        <v>25.42</v>
      </c>
      <c r="L1486">
        <v>28.03</v>
      </c>
      <c r="M1486">
        <v>88</v>
      </c>
      <c r="N1486">
        <v>7.0015000000000001</v>
      </c>
      <c r="O1486">
        <v>5</v>
      </c>
      <c r="P1486">
        <v>9</v>
      </c>
      <c r="Q1486">
        <v>14</v>
      </c>
      <c r="R1486">
        <v>1485</v>
      </c>
    </row>
    <row r="1487" spans="1:18" x14ac:dyDescent="0.2">
      <c r="A1487" s="1">
        <v>40709.041666666664</v>
      </c>
      <c r="B1487" s="17">
        <f>YEAR(Таблица1[[#This Row],[datetime]])</f>
        <v>2011</v>
      </c>
      <c r="C1487" s="17">
        <f>MONTH(Таблица1[[#This Row],[datetime]])</f>
        <v>6</v>
      </c>
      <c r="D1487" s="17">
        <f>DAY(Таблица1[[#This Row],[datetime]])</f>
        <v>15</v>
      </c>
      <c r="E1487" s="17">
        <f>WEEKDAY(Таблица1[[#This Row],[datetime]])</f>
        <v>4</v>
      </c>
      <c r="F1487" s="17">
        <f>HOUR(Таблица1[[#This Row],[datetime]])</f>
        <v>1</v>
      </c>
      <c r="G1487">
        <v>2</v>
      </c>
      <c r="H1487">
        <v>0</v>
      </c>
      <c r="I1487">
        <v>1</v>
      </c>
      <c r="J1487">
        <v>1</v>
      </c>
      <c r="K1487">
        <v>22.14</v>
      </c>
      <c r="L1487">
        <v>25.76</v>
      </c>
      <c r="M1487">
        <v>64</v>
      </c>
      <c r="N1487">
        <v>19.001200000000001</v>
      </c>
      <c r="O1487">
        <v>0</v>
      </c>
      <c r="P1487">
        <v>14</v>
      </c>
      <c r="Q1487">
        <v>14</v>
      </c>
      <c r="R1487">
        <v>1486</v>
      </c>
    </row>
    <row r="1488" spans="1:18" x14ac:dyDescent="0.2">
      <c r="A1488" s="1">
        <v>40726.208333333336</v>
      </c>
      <c r="B1488" s="17">
        <f>YEAR(Таблица1[[#This Row],[datetime]])</f>
        <v>2011</v>
      </c>
      <c r="C1488" s="17">
        <f>MONTH(Таблица1[[#This Row],[datetime]])</f>
        <v>7</v>
      </c>
      <c r="D1488" s="17">
        <f>DAY(Таблица1[[#This Row],[datetime]])</f>
        <v>2</v>
      </c>
      <c r="E1488" s="17">
        <f>WEEKDAY(Таблица1[[#This Row],[datetime]])</f>
        <v>7</v>
      </c>
      <c r="F1488" s="17">
        <f>HOUR(Таблица1[[#This Row],[datetime]])</f>
        <v>5</v>
      </c>
      <c r="G1488">
        <v>3</v>
      </c>
      <c r="H1488">
        <v>0</v>
      </c>
      <c r="I1488">
        <v>0</v>
      </c>
      <c r="J1488">
        <v>1</v>
      </c>
      <c r="K1488">
        <v>23.78</v>
      </c>
      <c r="L1488">
        <v>27.274999999999999</v>
      </c>
      <c r="M1488">
        <v>73</v>
      </c>
      <c r="N1488">
        <v>7.0015000000000001</v>
      </c>
      <c r="O1488">
        <v>1</v>
      </c>
      <c r="P1488">
        <v>13</v>
      </c>
      <c r="Q1488">
        <v>14</v>
      </c>
      <c r="R1488">
        <v>1487</v>
      </c>
    </row>
    <row r="1489" spans="1:18" x14ac:dyDescent="0.2">
      <c r="A1489" s="1">
        <v>40736.041666666664</v>
      </c>
      <c r="B1489" s="17">
        <f>YEAR(Таблица1[[#This Row],[datetime]])</f>
        <v>2011</v>
      </c>
      <c r="C1489" s="17">
        <f>MONTH(Таблица1[[#This Row],[datetime]])</f>
        <v>7</v>
      </c>
      <c r="D1489" s="17">
        <f>DAY(Таблица1[[#This Row],[datetime]])</f>
        <v>12</v>
      </c>
      <c r="E1489" s="17">
        <f>WEEKDAY(Таблица1[[#This Row],[datetime]])</f>
        <v>3</v>
      </c>
      <c r="F1489" s="17">
        <f>HOUR(Таблица1[[#This Row],[datetime]])</f>
        <v>1</v>
      </c>
      <c r="G1489">
        <v>3</v>
      </c>
      <c r="H1489">
        <v>0</v>
      </c>
      <c r="I1489">
        <v>1</v>
      </c>
      <c r="J1489">
        <v>1</v>
      </c>
      <c r="K1489">
        <v>28.7</v>
      </c>
      <c r="L1489">
        <v>33.335000000000001</v>
      </c>
      <c r="M1489">
        <v>79</v>
      </c>
      <c r="N1489">
        <v>6.0031999999999996</v>
      </c>
      <c r="O1489">
        <v>6</v>
      </c>
      <c r="P1489">
        <v>8</v>
      </c>
      <c r="Q1489">
        <v>14</v>
      </c>
      <c r="R1489">
        <v>1488</v>
      </c>
    </row>
    <row r="1490" spans="1:18" x14ac:dyDescent="0.2">
      <c r="A1490" s="1">
        <v>40764.041666666664</v>
      </c>
      <c r="B1490" s="17">
        <f>YEAR(Таблица1[[#This Row],[datetime]])</f>
        <v>2011</v>
      </c>
      <c r="C1490" s="17">
        <f>MONTH(Таблица1[[#This Row],[datetime]])</f>
        <v>8</v>
      </c>
      <c r="D1490" s="17">
        <f>DAY(Таблица1[[#This Row],[datetime]])</f>
        <v>9</v>
      </c>
      <c r="E1490" s="17">
        <f>WEEKDAY(Таблица1[[#This Row],[datetime]])</f>
        <v>3</v>
      </c>
      <c r="F1490" s="17">
        <f>HOUR(Таблица1[[#This Row],[datetime]])</f>
        <v>1</v>
      </c>
      <c r="G1490">
        <v>3</v>
      </c>
      <c r="H1490">
        <v>0</v>
      </c>
      <c r="I1490">
        <v>1</v>
      </c>
      <c r="J1490">
        <v>1</v>
      </c>
      <c r="K1490">
        <v>29.52</v>
      </c>
      <c r="L1490">
        <v>34.090000000000003</v>
      </c>
      <c r="M1490">
        <v>66</v>
      </c>
      <c r="N1490">
        <v>0</v>
      </c>
      <c r="O1490">
        <v>5</v>
      </c>
      <c r="P1490">
        <v>9</v>
      </c>
      <c r="Q1490">
        <v>14</v>
      </c>
      <c r="R1490">
        <v>1489</v>
      </c>
    </row>
    <row r="1491" spans="1:18" x14ac:dyDescent="0.2">
      <c r="A1491" s="1">
        <v>40772.041666666664</v>
      </c>
      <c r="B1491" s="17">
        <f>YEAR(Таблица1[[#This Row],[datetime]])</f>
        <v>2011</v>
      </c>
      <c r="C1491" s="17">
        <f>MONTH(Таблица1[[#This Row],[datetime]])</f>
        <v>8</v>
      </c>
      <c r="D1491" s="17">
        <f>DAY(Таблица1[[#This Row],[datetime]])</f>
        <v>17</v>
      </c>
      <c r="E1491" s="17">
        <f>WEEKDAY(Таблица1[[#This Row],[datetime]])</f>
        <v>4</v>
      </c>
      <c r="F1491" s="17">
        <f>HOUR(Таблица1[[#This Row],[datetime]])</f>
        <v>1</v>
      </c>
      <c r="G1491">
        <v>3</v>
      </c>
      <c r="H1491">
        <v>0</v>
      </c>
      <c r="I1491">
        <v>1</v>
      </c>
      <c r="J1491">
        <v>1</v>
      </c>
      <c r="K1491">
        <v>26.24</v>
      </c>
      <c r="L1491">
        <v>30.305</v>
      </c>
      <c r="M1491">
        <v>73</v>
      </c>
      <c r="N1491">
        <v>11.0014</v>
      </c>
      <c r="O1491">
        <v>2</v>
      </c>
      <c r="P1491">
        <v>12</v>
      </c>
      <c r="Q1491">
        <v>14</v>
      </c>
      <c r="R1491">
        <v>1490</v>
      </c>
    </row>
    <row r="1492" spans="1:18" x14ac:dyDescent="0.2">
      <c r="A1492" s="1">
        <v>40787.125</v>
      </c>
      <c r="B1492" s="17">
        <f>YEAR(Таблица1[[#This Row],[datetime]])</f>
        <v>2011</v>
      </c>
      <c r="C1492" s="17">
        <f>MONTH(Таблица1[[#This Row],[datetime]])</f>
        <v>9</v>
      </c>
      <c r="D1492" s="17">
        <f>DAY(Таблица1[[#This Row],[datetime]])</f>
        <v>1</v>
      </c>
      <c r="E1492" s="17">
        <f>WEEKDAY(Таблица1[[#This Row],[datetime]])</f>
        <v>5</v>
      </c>
      <c r="F1492" s="17">
        <f>HOUR(Таблица1[[#This Row],[datetime]])</f>
        <v>3</v>
      </c>
      <c r="G1492">
        <v>3</v>
      </c>
      <c r="H1492">
        <v>0</v>
      </c>
      <c r="I1492">
        <v>1</v>
      </c>
      <c r="J1492">
        <v>1</v>
      </c>
      <c r="K1492">
        <v>23.78</v>
      </c>
      <c r="L1492">
        <v>27.274999999999999</v>
      </c>
      <c r="M1492">
        <v>78</v>
      </c>
      <c r="N1492">
        <v>6.0031999999999996</v>
      </c>
      <c r="O1492">
        <v>7</v>
      </c>
      <c r="P1492">
        <v>7</v>
      </c>
      <c r="Q1492">
        <v>14</v>
      </c>
      <c r="R1492">
        <v>1491</v>
      </c>
    </row>
    <row r="1493" spans="1:18" x14ac:dyDescent="0.2">
      <c r="A1493" s="1">
        <v>40794</v>
      </c>
      <c r="B1493" s="17">
        <f>YEAR(Таблица1[[#This Row],[datetime]])</f>
        <v>2011</v>
      </c>
      <c r="C1493" s="17">
        <f>MONTH(Таблица1[[#This Row],[datetime]])</f>
        <v>9</v>
      </c>
      <c r="D1493" s="17">
        <f>DAY(Таблица1[[#This Row],[datetime]])</f>
        <v>8</v>
      </c>
      <c r="E1493" s="17">
        <f>WEEKDAY(Таблица1[[#This Row],[datetime]])</f>
        <v>5</v>
      </c>
      <c r="F1493" s="17">
        <f>HOUR(Таблица1[[#This Row],[datetime]])</f>
        <v>0</v>
      </c>
      <c r="G1493">
        <v>3</v>
      </c>
      <c r="H1493">
        <v>0</v>
      </c>
      <c r="I1493">
        <v>1</v>
      </c>
      <c r="J1493">
        <v>3</v>
      </c>
      <c r="K1493">
        <v>24.6</v>
      </c>
      <c r="L1493">
        <v>25</v>
      </c>
      <c r="M1493">
        <v>100</v>
      </c>
      <c r="N1493">
        <v>12.997999999999999</v>
      </c>
      <c r="O1493">
        <v>3</v>
      </c>
      <c r="P1493">
        <v>11</v>
      </c>
      <c r="Q1493">
        <v>14</v>
      </c>
      <c r="R1493">
        <v>1492</v>
      </c>
    </row>
    <row r="1494" spans="1:18" x14ac:dyDescent="0.2">
      <c r="A1494" s="1">
        <v>40794.208333333336</v>
      </c>
      <c r="B1494" s="17">
        <f>YEAR(Таблица1[[#This Row],[datetime]])</f>
        <v>2011</v>
      </c>
      <c r="C1494" s="17">
        <f>MONTH(Таблица1[[#This Row],[datetime]])</f>
        <v>9</v>
      </c>
      <c r="D1494" s="17">
        <f>DAY(Таблица1[[#This Row],[datetime]])</f>
        <v>8</v>
      </c>
      <c r="E1494" s="17">
        <f>WEEKDAY(Таблица1[[#This Row],[datetime]])</f>
        <v>5</v>
      </c>
      <c r="F1494" s="17">
        <f>HOUR(Таблица1[[#This Row],[datetime]])</f>
        <v>5</v>
      </c>
      <c r="G1494">
        <v>3</v>
      </c>
      <c r="H1494">
        <v>0</v>
      </c>
      <c r="I1494">
        <v>1</v>
      </c>
      <c r="J1494">
        <v>3</v>
      </c>
      <c r="K1494">
        <v>25.42</v>
      </c>
      <c r="L1494">
        <v>27.274999999999999</v>
      </c>
      <c r="M1494">
        <v>94</v>
      </c>
      <c r="N1494">
        <v>6.0031999999999996</v>
      </c>
      <c r="O1494">
        <v>1</v>
      </c>
      <c r="P1494">
        <v>13</v>
      </c>
      <c r="Q1494">
        <v>14</v>
      </c>
      <c r="R1494">
        <v>1493</v>
      </c>
    </row>
    <row r="1495" spans="1:18" x14ac:dyDescent="0.2">
      <c r="A1495" s="1">
        <v>40795.208333333336</v>
      </c>
      <c r="B1495" s="17">
        <f>YEAR(Таблица1[[#This Row],[datetime]])</f>
        <v>2011</v>
      </c>
      <c r="C1495" s="17">
        <f>MONTH(Таблица1[[#This Row],[datetime]])</f>
        <v>9</v>
      </c>
      <c r="D1495" s="17">
        <f>DAY(Таблица1[[#This Row],[datetime]])</f>
        <v>9</v>
      </c>
      <c r="E1495" s="17">
        <f>WEEKDAY(Таблица1[[#This Row],[datetime]])</f>
        <v>6</v>
      </c>
      <c r="F1495" s="17">
        <f>HOUR(Таблица1[[#This Row],[datetime]])</f>
        <v>5</v>
      </c>
      <c r="G1495">
        <v>3</v>
      </c>
      <c r="H1495">
        <v>0</v>
      </c>
      <c r="I1495">
        <v>1</v>
      </c>
      <c r="J1495">
        <v>2</v>
      </c>
      <c r="K1495">
        <v>25.42</v>
      </c>
      <c r="L1495">
        <v>27.274999999999999</v>
      </c>
      <c r="M1495">
        <v>94</v>
      </c>
      <c r="N1495">
        <v>8.9981000000000009</v>
      </c>
      <c r="O1495">
        <v>0</v>
      </c>
      <c r="P1495">
        <v>14</v>
      </c>
      <c r="Q1495">
        <v>14</v>
      </c>
      <c r="R1495">
        <v>1494</v>
      </c>
    </row>
    <row r="1496" spans="1:18" x14ac:dyDescent="0.2">
      <c r="A1496" s="1">
        <v>40825.166666666664</v>
      </c>
      <c r="B1496" s="17">
        <f>YEAR(Таблица1[[#This Row],[datetime]])</f>
        <v>2011</v>
      </c>
      <c r="C1496" s="17">
        <f>MONTH(Таблица1[[#This Row],[datetime]])</f>
        <v>10</v>
      </c>
      <c r="D1496" s="17">
        <f>DAY(Таблица1[[#This Row],[datetime]])</f>
        <v>9</v>
      </c>
      <c r="E1496" s="17">
        <f>WEEKDAY(Таблица1[[#This Row],[datetime]])</f>
        <v>1</v>
      </c>
      <c r="F1496" s="17">
        <f>HOUR(Таблица1[[#This Row],[datetime]])</f>
        <v>4</v>
      </c>
      <c r="G1496">
        <v>4</v>
      </c>
      <c r="H1496">
        <v>0</v>
      </c>
      <c r="I1496">
        <v>0</v>
      </c>
      <c r="J1496">
        <v>1</v>
      </c>
      <c r="K1496">
        <v>18.04</v>
      </c>
      <c r="L1496">
        <v>21.97</v>
      </c>
      <c r="M1496">
        <v>88</v>
      </c>
      <c r="N1496">
        <v>0</v>
      </c>
      <c r="O1496">
        <v>7</v>
      </c>
      <c r="P1496">
        <v>7</v>
      </c>
      <c r="Q1496">
        <v>14</v>
      </c>
      <c r="R1496">
        <v>1495</v>
      </c>
    </row>
    <row r="1497" spans="1:18" x14ac:dyDescent="0.2">
      <c r="A1497" s="1">
        <v>40886.041666666664</v>
      </c>
      <c r="B1497" s="17">
        <f>YEAR(Таблица1[[#This Row],[datetime]])</f>
        <v>2011</v>
      </c>
      <c r="C1497" s="17">
        <f>MONTH(Таблица1[[#This Row],[datetime]])</f>
        <v>12</v>
      </c>
      <c r="D1497" s="17">
        <f>DAY(Таблица1[[#This Row],[datetime]])</f>
        <v>9</v>
      </c>
      <c r="E1497" s="17">
        <f>WEEKDAY(Таблица1[[#This Row],[datetime]])</f>
        <v>6</v>
      </c>
      <c r="F1497" s="17">
        <f>HOUR(Таблица1[[#This Row],[datetime]])</f>
        <v>1</v>
      </c>
      <c r="G1497">
        <v>4</v>
      </c>
      <c r="H1497">
        <v>0</v>
      </c>
      <c r="I1497">
        <v>1</v>
      </c>
      <c r="J1497">
        <v>1</v>
      </c>
      <c r="K1497">
        <v>9.84</v>
      </c>
      <c r="L1497">
        <v>14.395</v>
      </c>
      <c r="M1497">
        <v>65</v>
      </c>
      <c r="N1497">
        <v>0</v>
      </c>
      <c r="O1497">
        <v>2</v>
      </c>
      <c r="P1497">
        <v>12</v>
      </c>
      <c r="Q1497">
        <v>14</v>
      </c>
      <c r="R1497">
        <v>1496</v>
      </c>
    </row>
    <row r="1498" spans="1:18" x14ac:dyDescent="0.2">
      <c r="A1498" s="1">
        <v>40909.333333333336</v>
      </c>
      <c r="B1498" s="17">
        <f>YEAR(Таблица1[[#This Row],[datetime]])</f>
        <v>2012</v>
      </c>
      <c r="C1498" s="17">
        <f>MONTH(Таблица1[[#This Row],[datetime]])</f>
        <v>1</v>
      </c>
      <c r="D1498" s="17">
        <f>DAY(Таблица1[[#This Row],[datetime]])</f>
        <v>1</v>
      </c>
      <c r="E1498" s="17">
        <f>WEEKDAY(Таблица1[[#This Row],[datetime]])</f>
        <v>1</v>
      </c>
      <c r="F1498" s="17">
        <f>HOUR(Таблица1[[#This Row],[datetime]])</f>
        <v>8</v>
      </c>
      <c r="G1498">
        <v>1</v>
      </c>
      <c r="H1498">
        <v>0</v>
      </c>
      <c r="I1498">
        <v>0</v>
      </c>
      <c r="J1498">
        <v>1</v>
      </c>
      <c r="K1498">
        <v>10.66</v>
      </c>
      <c r="L1498">
        <v>13.635</v>
      </c>
      <c r="M1498">
        <v>87</v>
      </c>
      <c r="N1498">
        <v>7.0015000000000001</v>
      </c>
      <c r="O1498">
        <v>4</v>
      </c>
      <c r="P1498">
        <v>10</v>
      </c>
      <c r="Q1498">
        <v>14</v>
      </c>
      <c r="R1498">
        <v>1497</v>
      </c>
    </row>
    <row r="1499" spans="1:18" x14ac:dyDescent="0.2">
      <c r="A1499" s="1">
        <v>40910.25</v>
      </c>
      <c r="B1499" s="17">
        <f>YEAR(Таблица1[[#This Row],[datetime]])</f>
        <v>2012</v>
      </c>
      <c r="C1499" s="17">
        <f>MONTH(Таблица1[[#This Row],[datetime]])</f>
        <v>1</v>
      </c>
      <c r="D1499" s="17">
        <f>DAY(Таблица1[[#This Row],[datetime]])</f>
        <v>2</v>
      </c>
      <c r="E1499" s="17">
        <f>WEEKDAY(Таблица1[[#This Row],[datetime]])</f>
        <v>2</v>
      </c>
      <c r="F1499" s="17">
        <f>HOUR(Таблица1[[#This Row],[datetime]])</f>
        <v>6</v>
      </c>
      <c r="G1499">
        <v>1</v>
      </c>
      <c r="H1499">
        <v>1</v>
      </c>
      <c r="I1499">
        <v>0</v>
      </c>
      <c r="J1499">
        <v>1</v>
      </c>
      <c r="K1499">
        <v>10.66</v>
      </c>
      <c r="L1499">
        <v>11.365</v>
      </c>
      <c r="M1499">
        <v>41</v>
      </c>
      <c r="N1499">
        <v>26.002700000000001</v>
      </c>
      <c r="O1499">
        <v>0</v>
      </c>
      <c r="P1499">
        <v>14</v>
      </c>
      <c r="Q1499">
        <v>14</v>
      </c>
      <c r="R1499">
        <v>1498</v>
      </c>
    </row>
    <row r="1500" spans="1:18" x14ac:dyDescent="0.2">
      <c r="A1500" s="1">
        <v>40912.208333333336</v>
      </c>
      <c r="B1500" s="17">
        <f>YEAR(Таблица1[[#This Row],[datetime]])</f>
        <v>2012</v>
      </c>
      <c r="C1500" s="17">
        <f>MONTH(Таблица1[[#This Row],[datetime]])</f>
        <v>1</v>
      </c>
      <c r="D1500" s="17">
        <f>DAY(Таблица1[[#This Row],[datetime]])</f>
        <v>4</v>
      </c>
      <c r="E1500" s="17">
        <f>WEEKDAY(Таблица1[[#This Row],[datetime]])</f>
        <v>4</v>
      </c>
      <c r="F1500" s="17">
        <f>HOUR(Таблица1[[#This Row],[datetime]])</f>
        <v>5</v>
      </c>
      <c r="G1500">
        <v>1</v>
      </c>
      <c r="H1500">
        <v>0</v>
      </c>
      <c r="I1500">
        <v>1</v>
      </c>
      <c r="J1500">
        <v>1</v>
      </c>
      <c r="K1500">
        <v>0.82</v>
      </c>
      <c r="L1500">
        <v>2.2749999999999999</v>
      </c>
      <c r="M1500">
        <v>41</v>
      </c>
      <c r="N1500">
        <v>12.997999999999999</v>
      </c>
      <c r="O1500">
        <v>0</v>
      </c>
      <c r="P1500">
        <v>14</v>
      </c>
      <c r="Q1500">
        <v>14</v>
      </c>
      <c r="R1500">
        <v>1499</v>
      </c>
    </row>
    <row r="1501" spans="1:18" x14ac:dyDescent="0.2">
      <c r="A1501" s="1">
        <v>40913</v>
      </c>
      <c r="B1501" s="17">
        <f>YEAR(Таблица1[[#This Row],[datetime]])</f>
        <v>2012</v>
      </c>
      <c r="C1501" s="17">
        <f>MONTH(Таблица1[[#This Row],[datetime]])</f>
        <v>1</v>
      </c>
      <c r="D1501" s="17">
        <f>DAY(Таблица1[[#This Row],[datetime]])</f>
        <v>5</v>
      </c>
      <c r="E1501" s="17">
        <f>WEEKDAY(Таблица1[[#This Row],[datetime]])</f>
        <v>5</v>
      </c>
      <c r="F1501" s="17">
        <f>HOUR(Таблица1[[#This Row],[datetime]])</f>
        <v>0</v>
      </c>
      <c r="G1501">
        <v>1</v>
      </c>
      <c r="H1501">
        <v>0</v>
      </c>
      <c r="I1501">
        <v>1</v>
      </c>
      <c r="J1501">
        <v>2</v>
      </c>
      <c r="K1501">
        <v>9.02</v>
      </c>
      <c r="L1501">
        <v>11.365</v>
      </c>
      <c r="M1501">
        <v>47</v>
      </c>
      <c r="N1501">
        <v>12.997999999999999</v>
      </c>
      <c r="O1501">
        <v>1</v>
      </c>
      <c r="P1501">
        <v>13</v>
      </c>
      <c r="Q1501">
        <v>14</v>
      </c>
      <c r="R1501">
        <v>1500</v>
      </c>
    </row>
    <row r="1502" spans="1:18" x14ac:dyDescent="0.2">
      <c r="A1502" s="1">
        <v>40918</v>
      </c>
      <c r="B1502" s="17">
        <f>YEAR(Таблица1[[#This Row],[datetime]])</f>
        <v>2012</v>
      </c>
      <c r="C1502" s="17">
        <f>MONTH(Таблица1[[#This Row],[datetime]])</f>
        <v>1</v>
      </c>
      <c r="D1502" s="17">
        <f>DAY(Таблица1[[#This Row],[datetime]])</f>
        <v>10</v>
      </c>
      <c r="E1502" s="17">
        <f>WEEKDAY(Таблица1[[#This Row],[datetime]])</f>
        <v>3</v>
      </c>
      <c r="F1502" s="17">
        <f>HOUR(Таблица1[[#This Row],[datetime]])</f>
        <v>0</v>
      </c>
      <c r="G1502">
        <v>1</v>
      </c>
      <c r="H1502">
        <v>0</v>
      </c>
      <c r="I1502">
        <v>1</v>
      </c>
      <c r="J1502">
        <v>2</v>
      </c>
      <c r="K1502">
        <v>9.02</v>
      </c>
      <c r="L1502">
        <v>12.12</v>
      </c>
      <c r="M1502">
        <v>87</v>
      </c>
      <c r="N1502">
        <v>7.0015000000000001</v>
      </c>
      <c r="O1502">
        <v>0</v>
      </c>
      <c r="P1502">
        <v>14</v>
      </c>
      <c r="Q1502">
        <v>14</v>
      </c>
      <c r="R1502">
        <v>1501</v>
      </c>
    </row>
    <row r="1503" spans="1:18" x14ac:dyDescent="0.2">
      <c r="A1503" s="1">
        <v>40921.083333333336</v>
      </c>
      <c r="B1503" s="17">
        <f>YEAR(Таблица1[[#This Row],[datetime]])</f>
        <v>2012</v>
      </c>
      <c r="C1503" s="17">
        <f>MONTH(Таблица1[[#This Row],[datetime]])</f>
        <v>1</v>
      </c>
      <c r="D1503" s="17">
        <f>DAY(Таблица1[[#This Row],[datetime]])</f>
        <v>13</v>
      </c>
      <c r="E1503" s="17">
        <f>WEEKDAY(Таблица1[[#This Row],[datetime]])</f>
        <v>6</v>
      </c>
      <c r="F1503" s="17">
        <f>HOUR(Таблица1[[#This Row],[datetime]])</f>
        <v>2</v>
      </c>
      <c r="G1503">
        <v>1</v>
      </c>
      <c r="H1503">
        <v>0</v>
      </c>
      <c r="I1503">
        <v>1</v>
      </c>
      <c r="J1503">
        <v>1</v>
      </c>
      <c r="K1503">
        <v>16.399999999999999</v>
      </c>
      <c r="L1503">
        <v>20.454999999999998</v>
      </c>
      <c r="M1503">
        <v>76</v>
      </c>
      <c r="N1503">
        <v>23.999400000000001</v>
      </c>
      <c r="O1503">
        <v>1</v>
      </c>
      <c r="P1503">
        <v>13</v>
      </c>
      <c r="Q1503">
        <v>14</v>
      </c>
      <c r="R1503">
        <v>1502</v>
      </c>
    </row>
    <row r="1504" spans="1:18" x14ac:dyDescent="0.2">
      <c r="A1504" s="1">
        <v>40946.041666666664</v>
      </c>
      <c r="B1504" s="17">
        <f>YEAR(Таблица1[[#This Row],[datetime]])</f>
        <v>2012</v>
      </c>
      <c r="C1504" s="17">
        <f>MONTH(Таблица1[[#This Row],[datetime]])</f>
        <v>2</v>
      </c>
      <c r="D1504" s="17">
        <f>DAY(Таблица1[[#This Row],[datetime]])</f>
        <v>7</v>
      </c>
      <c r="E1504" s="17">
        <f>WEEKDAY(Таблица1[[#This Row],[datetime]])</f>
        <v>3</v>
      </c>
      <c r="F1504" s="17">
        <f>HOUR(Таблица1[[#This Row],[datetime]])</f>
        <v>1</v>
      </c>
      <c r="G1504">
        <v>1</v>
      </c>
      <c r="H1504">
        <v>0</v>
      </c>
      <c r="I1504">
        <v>1</v>
      </c>
      <c r="J1504">
        <v>1</v>
      </c>
      <c r="K1504">
        <v>11.48</v>
      </c>
      <c r="L1504">
        <v>14.395</v>
      </c>
      <c r="M1504">
        <v>61</v>
      </c>
      <c r="N1504">
        <v>8.9981000000000009</v>
      </c>
      <c r="O1504">
        <v>8</v>
      </c>
      <c r="P1504">
        <v>6</v>
      </c>
      <c r="Q1504">
        <v>14</v>
      </c>
      <c r="R1504">
        <v>1503</v>
      </c>
    </row>
    <row r="1505" spans="1:18" x14ac:dyDescent="0.2">
      <c r="A1505" s="1">
        <v>40951.125</v>
      </c>
      <c r="B1505" s="17">
        <f>YEAR(Таблица1[[#This Row],[datetime]])</f>
        <v>2012</v>
      </c>
      <c r="C1505" s="17">
        <f>MONTH(Таблица1[[#This Row],[datetime]])</f>
        <v>2</v>
      </c>
      <c r="D1505" s="17">
        <f>DAY(Таблица1[[#This Row],[datetime]])</f>
        <v>12</v>
      </c>
      <c r="E1505" s="17">
        <f>WEEKDAY(Таблица1[[#This Row],[datetime]])</f>
        <v>1</v>
      </c>
      <c r="F1505" s="17">
        <f>HOUR(Таблица1[[#This Row],[datetime]])</f>
        <v>3</v>
      </c>
      <c r="G1505">
        <v>1</v>
      </c>
      <c r="H1505">
        <v>0</v>
      </c>
      <c r="I1505">
        <v>0</v>
      </c>
      <c r="J1505">
        <v>2</v>
      </c>
      <c r="K1505">
        <v>4.0999999999999996</v>
      </c>
      <c r="L1505">
        <v>2.2749999999999999</v>
      </c>
      <c r="M1505">
        <v>46</v>
      </c>
      <c r="N1505">
        <v>46.002200000000002</v>
      </c>
      <c r="O1505">
        <v>0</v>
      </c>
      <c r="P1505">
        <v>14</v>
      </c>
      <c r="Q1505">
        <v>14</v>
      </c>
      <c r="R1505">
        <v>1504</v>
      </c>
    </row>
    <row r="1506" spans="1:18" x14ac:dyDescent="0.2">
      <c r="A1506" s="1">
        <v>40953</v>
      </c>
      <c r="B1506" s="17">
        <f>YEAR(Таблица1[[#This Row],[datetime]])</f>
        <v>2012</v>
      </c>
      <c r="C1506" s="17">
        <f>MONTH(Таблица1[[#This Row],[datetime]])</f>
        <v>2</v>
      </c>
      <c r="D1506" s="17">
        <f>DAY(Таблица1[[#This Row],[datetime]])</f>
        <v>14</v>
      </c>
      <c r="E1506" s="17">
        <f>WEEKDAY(Таблица1[[#This Row],[datetime]])</f>
        <v>3</v>
      </c>
      <c r="F1506" s="17">
        <f>HOUR(Таблица1[[#This Row],[datetime]])</f>
        <v>0</v>
      </c>
      <c r="G1506">
        <v>1</v>
      </c>
      <c r="H1506">
        <v>0</v>
      </c>
      <c r="I1506">
        <v>1</v>
      </c>
      <c r="J1506">
        <v>2</v>
      </c>
      <c r="K1506">
        <v>10.66</v>
      </c>
      <c r="L1506">
        <v>15.15</v>
      </c>
      <c r="M1506">
        <v>60</v>
      </c>
      <c r="N1506">
        <v>0</v>
      </c>
      <c r="O1506">
        <v>0</v>
      </c>
      <c r="P1506">
        <v>14</v>
      </c>
      <c r="Q1506">
        <v>14</v>
      </c>
      <c r="R1506">
        <v>1505</v>
      </c>
    </row>
    <row r="1507" spans="1:18" x14ac:dyDescent="0.2">
      <c r="A1507" s="1">
        <v>40958.291666666664</v>
      </c>
      <c r="B1507" s="17">
        <f>YEAR(Таблица1[[#This Row],[datetime]])</f>
        <v>2012</v>
      </c>
      <c r="C1507" s="17">
        <f>MONTH(Таблица1[[#This Row],[datetime]])</f>
        <v>2</v>
      </c>
      <c r="D1507" s="17">
        <f>DAY(Таблица1[[#This Row],[datetime]])</f>
        <v>19</v>
      </c>
      <c r="E1507" s="17">
        <f>WEEKDAY(Таблица1[[#This Row],[datetime]])</f>
        <v>1</v>
      </c>
      <c r="F1507" s="17">
        <f>HOUR(Таблица1[[#This Row],[datetime]])</f>
        <v>7</v>
      </c>
      <c r="G1507">
        <v>1</v>
      </c>
      <c r="H1507">
        <v>0</v>
      </c>
      <c r="I1507">
        <v>0</v>
      </c>
      <c r="J1507">
        <v>2</v>
      </c>
      <c r="K1507">
        <v>9.84</v>
      </c>
      <c r="L1507">
        <v>10.605</v>
      </c>
      <c r="M1507">
        <v>52</v>
      </c>
      <c r="N1507">
        <v>19.001200000000001</v>
      </c>
      <c r="O1507">
        <v>2</v>
      </c>
      <c r="P1507">
        <v>12</v>
      </c>
      <c r="Q1507">
        <v>14</v>
      </c>
      <c r="R1507">
        <v>1506</v>
      </c>
    </row>
    <row r="1508" spans="1:18" x14ac:dyDescent="0.2">
      <c r="A1508" s="1">
        <v>40972.166666666664</v>
      </c>
      <c r="B1508" s="17">
        <f>YEAR(Таблица1[[#This Row],[datetime]])</f>
        <v>2012</v>
      </c>
      <c r="C1508" s="17">
        <f>MONTH(Таблица1[[#This Row],[datetime]])</f>
        <v>3</v>
      </c>
      <c r="D1508" s="17">
        <f>DAY(Таблица1[[#This Row],[datetime]])</f>
        <v>4</v>
      </c>
      <c r="E1508" s="17">
        <f>WEEKDAY(Таблица1[[#This Row],[datetime]])</f>
        <v>1</v>
      </c>
      <c r="F1508" s="17">
        <f>HOUR(Таблица1[[#This Row],[datetime]])</f>
        <v>4</v>
      </c>
      <c r="G1508">
        <v>1</v>
      </c>
      <c r="H1508">
        <v>0</v>
      </c>
      <c r="I1508">
        <v>0</v>
      </c>
      <c r="J1508">
        <v>2</v>
      </c>
      <c r="K1508">
        <v>13.94</v>
      </c>
      <c r="L1508">
        <v>16.664999999999999</v>
      </c>
      <c r="M1508">
        <v>46</v>
      </c>
      <c r="N1508">
        <v>12.997999999999999</v>
      </c>
      <c r="O1508">
        <v>3</v>
      </c>
      <c r="P1508">
        <v>11</v>
      </c>
      <c r="Q1508">
        <v>14</v>
      </c>
      <c r="R1508">
        <v>1507</v>
      </c>
    </row>
    <row r="1509" spans="1:18" x14ac:dyDescent="0.2">
      <c r="A1509" s="1">
        <v>40983.166666666664</v>
      </c>
      <c r="B1509" s="17">
        <f>YEAR(Таблица1[[#This Row],[datetime]])</f>
        <v>2012</v>
      </c>
      <c r="C1509" s="17">
        <f>MONTH(Таблица1[[#This Row],[datetime]])</f>
        <v>3</v>
      </c>
      <c r="D1509" s="17">
        <f>DAY(Таблица1[[#This Row],[datetime]])</f>
        <v>15</v>
      </c>
      <c r="E1509" s="17">
        <f>WEEKDAY(Таблица1[[#This Row],[datetime]])</f>
        <v>5</v>
      </c>
      <c r="F1509" s="17">
        <f>HOUR(Таблица1[[#This Row],[datetime]])</f>
        <v>4</v>
      </c>
      <c r="G1509">
        <v>1</v>
      </c>
      <c r="H1509">
        <v>0</v>
      </c>
      <c r="I1509">
        <v>1</v>
      </c>
      <c r="J1509">
        <v>1</v>
      </c>
      <c r="K1509">
        <v>18.04</v>
      </c>
      <c r="L1509">
        <v>21.97</v>
      </c>
      <c r="M1509">
        <v>77</v>
      </c>
      <c r="N1509">
        <v>7.0015000000000001</v>
      </c>
      <c r="O1509">
        <v>11</v>
      </c>
      <c r="P1509">
        <v>3</v>
      </c>
      <c r="Q1509">
        <v>14</v>
      </c>
      <c r="R1509">
        <v>1508</v>
      </c>
    </row>
    <row r="1510" spans="1:18" x14ac:dyDescent="0.2">
      <c r="A1510" s="1">
        <v>40986.166666666664</v>
      </c>
      <c r="B1510" s="17">
        <f>YEAR(Таблица1[[#This Row],[datetime]])</f>
        <v>2012</v>
      </c>
      <c r="C1510" s="17">
        <f>MONTH(Таблица1[[#This Row],[datetime]])</f>
        <v>3</v>
      </c>
      <c r="D1510" s="17">
        <f>DAY(Таблица1[[#This Row],[datetime]])</f>
        <v>18</v>
      </c>
      <c r="E1510" s="17">
        <f>WEEKDAY(Таблица1[[#This Row],[datetime]])</f>
        <v>1</v>
      </c>
      <c r="F1510" s="17">
        <f>HOUR(Таблица1[[#This Row],[datetime]])</f>
        <v>4</v>
      </c>
      <c r="G1510">
        <v>1</v>
      </c>
      <c r="H1510">
        <v>0</v>
      </c>
      <c r="I1510">
        <v>0</v>
      </c>
      <c r="J1510">
        <v>2</v>
      </c>
      <c r="K1510">
        <v>17.22</v>
      </c>
      <c r="L1510">
        <v>21.21</v>
      </c>
      <c r="M1510">
        <v>94</v>
      </c>
      <c r="N1510">
        <v>11.0014</v>
      </c>
      <c r="O1510">
        <v>6</v>
      </c>
      <c r="P1510">
        <v>8</v>
      </c>
      <c r="Q1510">
        <v>14</v>
      </c>
      <c r="R1510">
        <v>1509</v>
      </c>
    </row>
    <row r="1511" spans="1:18" x14ac:dyDescent="0.2">
      <c r="A1511" s="1">
        <v>41013.166666666664</v>
      </c>
      <c r="B1511" s="17">
        <f>YEAR(Таблица1[[#This Row],[datetime]])</f>
        <v>2012</v>
      </c>
      <c r="C1511" s="17">
        <f>MONTH(Таблица1[[#This Row],[datetime]])</f>
        <v>4</v>
      </c>
      <c r="D1511" s="17">
        <f>DAY(Таблица1[[#This Row],[datetime]])</f>
        <v>14</v>
      </c>
      <c r="E1511" s="17">
        <f>WEEKDAY(Таблица1[[#This Row],[datetime]])</f>
        <v>7</v>
      </c>
      <c r="F1511" s="17">
        <f>HOUR(Таблица1[[#This Row],[datetime]])</f>
        <v>4</v>
      </c>
      <c r="G1511">
        <v>2</v>
      </c>
      <c r="H1511">
        <v>0</v>
      </c>
      <c r="I1511">
        <v>0</v>
      </c>
      <c r="J1511">
        <v>1</v>
      </c>
      <c r="K1511">
        <v>14.76</v>
      </c>
      <c r="L1511">
        <v>18.18</v>
      </c>
      <c r="M1511">
        <v>71</v>
      </c>
      <c r="N1511">
        <v>7.0015000000000001</v>
      </c>
      <c r="O1511">
        <v>5</v>
      </c>
      <c r="P1511">
        <v>9</v>
      </c>
      <c r="Q1511">
        <v>14</v>
      </c>
      <c r="R1511">
        <v>1510</v>
      </c>
    </row>
    <row r="1512" spans="1:18" x14ac:dyDescent="0.2">
      <c r="A1512" s="1">
        <v>41015.083333333336</v>
      </c>
      <c r="B1512" s="17">
        <f>YEAR(Таблица1[[#This Row],[datetime]])</f>
        <v>2012</v>
      </c>
      <c r="C1512" s="17">
        <f>MONTH(Таблица1[[#This Row],[datetime]])</f>
        <v>4</v>
      </c>
      <c r="D1512" s="17">
        <f>DAY(Таблица1[[#This Row],[datetime]])</f>
        <v>16</v>
      </c>
      <c r="E1512" s="17">
        <f>WEEKDAY(Таблица1[[#This Row],[datetime]])</f>
        <v>2</v>
      </c>
      <c r="F1512" s="17">
        <f>HOUR(Таблица1[[#This Row],[datetime]])</f>
        <v>2</v>
      </c>
      <c r="G1512">
        <v>2</v>
      </c>
      <c r="H1512">
        <v>1</v>
      </c>
      <c r="I1512">
        <v>0</v>
      </c>
      <c r="J1512">
        <v>1</v>
      </c>
      <c r="K1512">
        <v>24.6</v>
      </c>
      <c r="L1512">
        <v>30.305</v>
      </c>
      <c r="M1512">
        <v>64</v>
      </c>
      <c r="N1512">
        <v>16.997900000000001</v>
      </c>
      <c r="O1512">
        <v>5</v>
      </c>
      <c r="P1512">
        <v>9</v>
      </c>
      <c r="Q1512">
        <v>14</v>
      </c>
      <c r="R1512">
        <v>1511</v>
      </c>
    </row>
    <row r="1513" spans="1:18" x14ac:dyDescent="0.2">
      <c r="A1513" s="1">
        <v>41017.041666666664</v>
      </c>
      <c r="B1513" s="17">
        <f>YEAR(Таблица1[[#This Row],[datetime]])</f>
        <v>2012</v>
      </c>
      <c r="C1513" s="17">
        <f>MONTH(Таблица1[[#This Row],[datetime]])</f>
        <v>4</v>
      </c>
      <c r="D1513" s="17">
        <f>DAY(Таблица1[[#This Row],[datetime]])</f>
        <v>18</v>
      </c>
      <c r="E1513" s="17">
        <f>WEEKDAY(Таблица1[[#This Row],[datetime]])</f>
        <v>4</v>
      </c>
      <c r="F1513" s="17">
        <f>HOUR(Таблица1[[#This Row],[datetime]])</f>
        <v>1</v>
      </c>
      <c r="G1513">
        <v>2</v>
      </c>
      <c r="H1513">
        <v>0</v>
      </c>
      <c r="I1513">
        <v>1</v>
      </c>
      <c r="J1513">
        <v>1</v>
      </c>
      <c r="K1513">
        <v>21.32</v>
      </c>
      <c r="L1513">
        <v>25</v>
      </c>
      <c r="M1513">
        <v>34</v>
      </c>
      <c r="N1513">
        <v>12.997999999999999</v>
      </c>
      <c r="O1513">
        <v>1</v>
      </c>
      <c r="P1513">
        <v>13</v>
      </c>
      <c r="Q1513">
        <v>14</v>
      </c>
      <c r="R1513">
        <v>1512</v>
      </c>
    </row>
    <row r="1514" spans="1:18" x14ac:dyDescent="0.2">
      <c r="A1514" s="1">
        <v>41033.125</v>
      </c>
      <c r="B1514" s="17">
        <f>YEAR(Таблица1[[#This Row],[datetime]])</f>
        <v>2012</v>
      </c>
      <c r="C1514" s="17">
        <f>MONTH(Таблица1[[#This Row],[datetime]])</f>
        <v>5</v>
      </c>
      <c r="D1514" s="17">
        <f>DAY(Таблица1[[#This Row],[datetime]])</f>
        <v>4</v>
      </c>
      <c r="E1514" s="17">
        <f>WEEKDAY(Таблица1[[#This Row],[datetime]])</f>
        <v>6</v>
      </c>
      <c r="F1514" s="17">
        <f>HOUR(Таблица1[[#This Row],[datetime]])</f>
        <v>3</v>
      </c>
      <c r="G1514">
        <v>2</v>
      </c>
      <c r="H1514">
        <v>0</v>
      </c>
      <c r="I1514">
        <v>1</v>
      </c>
      <c r="J1514">
        <v>1</v>
      </c>
      <c r="K1514">
        <v>22.96</v>
      </c>
      <c r="L1514">
        <v>26.515000000000001</v>
      </c>
      <c r="M1514">
        <v>88</v>
      </c>
      <c r="N1514">
        <v>15.001300000000001</v>
      </c>
      <c r="O1514">
        <v>0</v>
      </c>
      <c r="P1514">
        <v>14</v>
      </c>
      <c r="Q1514">
        <v>14</v>
      </c>
      <c r="R1514">
        <v>1513</v>
      </c>
    </row>
    <row r="1515" spans="1:18" x14ac:dyDescent="0.2">
      <c r="A1515" s="1">
        <v>41038.041666666664</v>
      </c>
      <c r="B1515" s="17">
        <f>YEAR(Таблица1[[#This Row],[datetime]])</f>
        <v>2012</v>
      </c>
      <c r="C1515" s="17">
        <f>MONTH(Таблица1[[#This Row],[datetime]])</f>
        <v>5</v>
      </c>
      <c r="D1515" s="17">
        <f>DAY(Таблица1[[#This Row],[datetime]])</f>
        <v>9</v>
      </c>
      <c r="E1515" s="17">
        <f>WEEKDAY(Таблица1[[#This Row],[datetime]])</f>
        <v>4</v>
      </c>
      <c r="F1515" s="17">
        <f>HOUR(Таблица1[[#This Row],[datetime]])</f>
        <v>1</v>
      </c>
      <c r="G1515">
        <v>2</v>
      </c>
      <c r="H1515">
        <v>0</v>
      </c>
      <c r="I1515">
        <v>1</v>
      </c>
      <c r="J1515">
        <v>2</v>
      </c>
      <c r="K1515">
        <v>24.6</v>
      </c>
      <c r="L1515">
        <v>28.79</v>
      </c>
      <c r="M1515">
        <v>78</v>
      </c>
      <c r="N1515">
        <v>16.997900000000001</v>
      </c>
      <c r="O1515">
        <v>3</v>
      </c>
      <c r="P1515">
        <v>11</v>
      </c>
      <c r="Q1515">
        <v>14</v>
      </c>
      <c r="R1515">
        <v>1514</v>
      </c>
    </row>
    <row r="1516" spans="1:18" x14ac:dyDescent="0.2">
      <c r="A1516" s="1">
        <v>41047.125</v>
      </c>
      <c r="B1516" s="17">
        <f>YEAR(Таблица1[[#This Row],[datetime]])</f>
        <v>2012</v>
      </c>
      <c r="C1516" s="17">
        <f>MONTH(Таблица1[[#This Row],[datetime]])</f>
        <v>5</v>
      </c>
      <c r="D1516" s="17">
        <f>DAY(Таблица1[[#This Row],[datetime]])</f>
        <v>18</v>
      </c>
      <c r="E1516" s="17">
        <f>WEEKDAY(Таблица1[[#This Row],[datetime]])</f>
        <v>6</v>
      </c>
      <c r="F1516" s="17">
        <f>HOUR(Таблица1[[#This Row],[datetime]])</f>
        <v>3</v>
      </c>
      <c r="G1516">
        <v>2</v>
      </c>
      <c r="H1516">
        <v>0</v>
      </c>
      <c r="I1516">
        <v>1</v>
      </c>
      <c r="J1516">
        <v>1</v>
      </c>
      <c r="K1516">
        <v>18.86</v>
      </c>
      <c r="L1516">
        <v>22.725000000000001</v>
      </c>
      <c r="M1516">
        <v>72</v>
      </c>
      <c r="N1516">
        <v>6.0031999999999996</v>
      </c>
      <c r="O1516">
        <v>6</v>
      </c>
      <c r="P1516">
        <v>8</v>
      </c>
      <c r="Q1516">
        <v>14</v>
      </c>
      <c r="R1516">
        <v>1515</v>
      </c>
    </row>
    <row r="1517" spans="1:18" x14ac:dyDescent="0.2">
      <c r="A1517" s="1">
        <v>41048.166666666664</v>
      </c>
      <c r="B1517" s="17">
        <f>YEAR(Таблица1[[#This Row],[datetime]])</f>
        <v>2012</v>
      </c>
      <c r="C1517" s="17">
        <f>MONTH(Таблица1[[#This Row],[datetime]])</f>
        <v>5</v>
      </c>
      <c r="D1517" s="17">
        <f>DAY(Таблица1[[#This Row],[datetime]])</f>
        <v>19</v>
      </c>
      <c r="E1517" s="17">
        <f>WEEKDAY(Таблица1[[#This Row],[datetime]])</f>
        <v>7</v>
      </c>
      <c r="F1517" s="17">
        <f>HOUR(Таблица1[[#This Row],[datetime]])</f>
        <v>4</v>
      </c>
      <c r="G1517">
        <v>2</v>
      </c>
      <c r="H1517">
        <v>0</v>
      </c>
      <c r="I1517">
        <v>0</v>
      </c>
      <c r="J1517">
        <v>1</v>
      </c>
      <c r="K1517">
        <v>19.68</v>
      </c>
      <c r="L1517">
        <v>23.484999999999999</v>
      </c>
      <c r="M1517">
        <v>59</v>
      </c>
      <c r="N1517">
        <v>6.0031999999999996</v>
      </c>
      <c r="O1517">
        <v>6</v>
      </c>
      <c r="P1517">
        <v>8</v>
      </c>
      <c r="Q1517">
        <v>14</v>
      </c>
      <c r="R1517">
        <v>1516</v>
      </c>
    </row>
    <row r="1518" spans="1:18" x14ac:dyDescent="0.2">
      <c r="A1518" s="1">
        <v>41064.041666666664</v>
      </c>
      <c r="B1518" s="17">
        <f>YEAR(Таблица1[[#This Row],[datetime]])</f>
        <v>2012</v>
      </c>
      <c r="C1518" s="17">
        <f>MONTH(Таблица1[[#This Row],[datetime]])</f>
        <v>6</v>
      </c>
      <c r="D1518" s="17">
        <f>DAY(Таблица1[[#This Row],[datetime]])</f>
        <v>4</v>
      </c>
      <c r="E1518" s="17">
        <f>WEEKDAY(Таблица1[[#This Row],[datetime]])</f>
        <v>2</v>
      </c>
      <c r="F1518" s="17">
        <f>HOUR(Таблица1[[#This Row],[datetime]])</f>
        <v>1</v>
      </c>
      <c r="G1518">
        <v>2</v>
      </c>
      <c r="H1518">
        <v>0</v>
      </c>
      <c r="I1518">
        <v>1</v>
      </c>
      <c r="J1518">
        <v>3</v>
      </c>
      <c r="K1518">
        <v>22.96</v>
      </c>
      <c r="L1518">
        <v>26.515000000000001</v>
      </c>
      <c r="M1518">
        <v>60</v>
      </c>
      <c r="N1518">
        <v>11.0014</v>
      </c>
      <c r="O1518">
        <v>4</v>
      </c>
      <c r="P1518">
        <v>10</v>
      </c>
      <c r="Q1518">
        <v>14</v>
      </c>
      <c r="R1518">
        <v>1517</v>
      </c>
    </row>
    <row r="1519" spans="1:18" x14ac:dyDescent="0.2">
      <c r="A1519" s="1">
        <v>41075.166666666664</v>
      </c>
      <c r="B1519" s="17">
        <f>YEAR(Таблица1[[#This Row],[datetime]])</f>
        <v>2012</v>
      </c>
      <c r="C1519" s="17">
        <f>MONTH(Таблица1[[#This Row],[datetime]])</f>
        <v>6</v>
      </c>
      <c r="D1519" s="17">
        <f>DAY(Таблица1[[#This Row],[datetime]])</f>
        <v>15</v>
      </c>
      <c r="E1519" s="17">
        <f>WEEKDAY(Таблица1[[#This Row],[datetime]])</f>
        <v>6</v>
      </c>
      <c r="F1519" s="17">
        <f>HOUR(Таблица1[[#This Row],[datetime]])</f>
        <v>4</v>
      </c>
      <c r="G1519">
        <v>2</v>
      </c>
      <c r="H1519">
        <v>0</v>
      </c>
      <c r="I1519">
        <v>1</v>
      </c>
      <c r="J1519">
        <v>1</v>
      </c>
      <c r="K1519">
        <v>22.96</v>
      </c>
      <c r="L1519">
        <v>26.515000000000001</v>
      </c>
      <c r="M1519">
        <v>83</v>
      </c>
      <c r="N1519">
        <v>11.0014</v>
      </c>
      <c r="O1519">
        <v>1</v>
      </c>
      <c r="P1519">
        <v>13</v>
      </c>
      <c r="Q1519">
        <v>14</v>
      </c>
      <c r="R1519">
        <v>1518</v>
      </c>
    </row>
    <row r="1520" spans="1:18" x14ac:dyDescent="0.2">
      <c r="A1520" s="1">
        <v>41078.041666666664</v>
      </c>
      <c r="B1520" s="17">
        <f>YEAR(Таблица1[[#This Row],[datetime]])</f>
        <v>2012</v>
      </c>
      <c r="C1520" s="17">
        <f>MONTH(Таблица1[[#This Row],[datetime]])</f>
        <v>6</v>
      </c>
      <c r="D1520" s="17">
        <f>DAY(Таблица1[[#This Row],[datetime]])</f>
        <v>18</v>
      </c>
      <c r="E1520" s="17">
        <f>WEEKDAY(Таблица1[[#This Row],[datetime]])</f>
        <v>2</v>
      </c>
      <c r="F1520" s="17">
        <f>HOUR(Таблица1[[#This Row],[datetime]])</f>
        <v>1</v>
      </c>
      <c r="G1520">
        <v>2</v>
      </c>
      <c r="H1520">
        <v>0</v>
      </c>
      <c r="I1520">
        <v>1</v>
      </c>
      <c r="J1520">
        <v>1</v>
      </c>
      <c r="K1520">
        <v>22.14</v>
      </c>
      <c r="L1520">
        <v>25.76</v>
      </c>
      <c r="M1520">
        <v>77</v>
      </c>
      <c r="N1520">
        <v>15.001300000000001</v>
      </c>
      <c r="O1520">
        <v>9</v>
      </c>
      <c r="P1520">
        <v>5</v>
      </c>
      <c r="Q1520">
        <v>14</v>
      </c>
      <c r="R1520">
        <v>1519</v>
      </c>
    </row>
    <row r="1521" spans="1:18" x14ac:dyDescent="0.2">
      <c r="A1521" s="1">
        <v>41079.041666666664</v>
      </c>
      <c r="B1521" s="17">
        <f>YEAR(Таблица1[[#This Row],[datetime]])</f>
        <v>2012</v>
      </c>
      <c r="C1521" s="17">
        <f>MONTH(Таблица1[[#This Row],[datetime]])</f>
        <v>6</v>
      </c>
      <c r="D1521" s="17">
        <f>DAY(Таблица1[[#This Row],[datetime]])</f>
        <v>19</v>
      </c>
      <c r="E1521" s="17">
        <f>WEEKDAY(Таблица1[[#This Row],[datetime]])</f>
        <v>3</v>
      </c>
      <c r="F1521" s="17">
        <f>HOUR(Таблица1[[#This Row],[datetime]])</f>
        <v>1</v>
      </c>
      <c r="G1521">
        <v>2</v>
      </c>
      <c r="H1521">
        <v>0</v>
      </c>
      <c r="I1521">
        <v>1</v>
      </c>
      <c r="J1521">
        <v>2</v>
      </c>
      <c r="K1521">
        <v>24.6</v>
      </c>
      <c r="L1521">
        <v>28.79</v>
      </c>
      <c r="M1521">
        <v>78</v>
      </c>
      <c r="N1521">
        <v>11.0014</v>
      </c>
      <c r="O1521">
        <v>1</v>
      </c>
      <c r="P1521">
        <v>13</v>
      </c>
      <c r="Q1521">
        <v>14</v>
      </c>
      <c r="R1521">
        <v>1520</v>
      </c>
    </row>
    <row r="1522" spans="1:18" x14ac:dyDescent="0.2">
      <c r="A1522" s="1">
        <v>41093.041666666664</v>
      </c>
      <c r="B1522" s="17">
        <f>YEAR(Таблица1[[#This Row],[datetime]])</f>
        <v>2012</v>
      </c>
      <c r="C1522" s="17">
        <f>MONTH(Таблица1[[#This Row],[datetime]])</f>
        <v>7</v>
      </c>
      <c r="D1522" s="17">
        <f>DAY(Таблица1[[#This Row],[datetime]])</f>
        <v>3</v>
      </c>
      <c r="E1522" s="17">
        <f>WEEKDAY(Таблица1[[#This Row],[datetime]])</f>
        <v>3</v>
      </c>
      <c r="F1522" s="17">
        <f>HOUR(Таблица1[[#This Row],[datetime]])</f>
        <v>1</v>
      </c>
      <c r="G1522">
        <v>3</v>
      </c>
      <c r="H1522">
        <v>0</v>
      </c>
      <c r="I1522">
        <v>1</v>
      </c>
      <c r="J1522">
        <v>1</v>
      </c>
      <c r="K1522">
        <v>29.52</v>
      </c>
      <c r="L1522">
        <v>33.335000000000001</v>
      </c>
      <c r="M1522">
        <v>58</v>
      </c>
      <c r="N1522">
        <v>0</v>
      </c>
      <c r="O1522">
        <v>5</v>
      </c>
      <c r="P1522">
        <v>9</v>
      </c>
      <c r="Q1522">
        <v>14</v>
      </c>
      <c r="R1522">
        <v>1521</v>
      </c>
    </row>
    <row r="1523" spans="1:18" x14ac:dyDescent="0.2">
      <c r="A1523" s="1">
        <v>41097.208333333336</v>
      </c>
      <c r="B1523" s="17">
        <f>YEAR(Таблица1[[#This Row],[datetime]])</f>
        <v>2012</v>
      </c>
      <c r="C1523" s="17">
        <f>MONTH(Таблица1[[#This Row],[datetime]])</f>
        <v>7</v>
      </c>
      <c r="D1523" s="17">
        <f>DAY(Таблица1[[#This Row],[datetime]])</f>
        <v>7</v>
      </c>
      <c r="E1523" s="17">
        <f>WEEKDAY(Таблица1[[#This Row],[datetime]])</f>
        <v>7</v>
      </c>
      <c r="F1523" s="17">
        <f>HOUR(Таблица1[[#This Row],[datetime]])</f>
        <v>5</v>
      </c>
      <c r="G1523">
        <v>3</v>
      </c>
      <c r="H1523">
        <v>0</v>
      </c>
      <c r="I1523">
        <v>0</v>
      </c>
      <c r="J1523">
        <v>1</v>
      </c>
      <c r="K1523">
        <v>30.34</v>
      </c>
      <c r="L1523">
        <v>35.604999999999997</v>
      </c>
      <c r="M1523">
        <v>74</v>
      </c>
      <c r="N1523">
        <v>12.997999999999999</v>
      </c>
      <c r="O1523">
        <v>2</v>
      </c>
      <c r="P1523">
        <v>12</v>
      </c>
      <c r="Q1523">
        <v>14</v>
      </c>
      <c r="R1523">
        <v>1522</v>
      </c>
    </row>
    <row r="1524" spans="1:18" x14ac:dyDescent="0.2">
      <c r="A1524" s="1">
        <v>41101.041666666664</v>
      </c>
      <c r="B1524" s="17">
        <f>YEAR(Таблица1[[#This Row],[datetime]])</f>
        <v>2012</v>
      </c>
      <c r="C1524" s="17">
        <f>MONTH(Таблица1[[#This Row],[datetime]])</f>
        <v>7</v>
      </c>
      <c r="D1524" s="17">
        <f>DAY(Таблица1[[#This Row],[datetime]])</f>
        <v>11</v>
      </c>
      <c r="E1524" s="17">
        <f>WEEKDAY(Таблица1[[#This Row],[datetime]])</f>
        <v>4</v>
      </c>
      <c r="F1524" s="17">
        <f>HOUR(Таблица1[[#This Row],[datetime]])</f>
        <v>1</v>
      </c>
      <c r="G1524">
        <v>3</v>
      </c>
      <c r="H1524">
        <v>0</v>
      </c>
      <c r="I1524">
        <v>1</v>
      </c>
      <c r="J1524">
        <v>1</v>
      </c>
      <c r="K1524">
        <v>26.24</v>
      </c>
      <c r="L1524">
        <v>28.79</v>
      </c>
      <c r="M1524">
        <v>89</v>
      </c>
      <c r="N1524">
        <v>0</v>
      </c>
      <c r="O1524">
        <v>3</v>
      </c>
      <c r="P1524">
        <v>11</v>
      </c>
      <c r="Q1524">
        <v>14</v>
      </c>
      <c r="R1524">
        <v>1523</v>
      </c>
    </row>
    <row r="1525" spans="1:18" x14ac:dyDescent="0.2">
      <c r="A1525" s="1">
        <v>41124.083333333336</v>
      </c>
      <c r="B1525" s="17">
        <f>YEAR(Таблица1[[#This Row],[datetime]])</f>
        <v>2012</v>
      </c>
      <c r="C1525" s="17">
        <f>MONTH(Таблица1[[#This Row],[datetime]])</f>
        <v>8</v>
      </c>
      <c r="D1525" s="17">
        <f>DAY(Таблица1[[#This Row],[datetime]])</f>
        <v>3</v>
      </c>
      <c r="E1525" s="17">
        <f>WEEKDAY(Таблица1[[#This Row],[datetime]])</f>
        <v>6</v>
      </c>
      <c r="F1525" s="17">
        <f>HOUR(Таблица1[[#This Row],[datetime]])</f>
        <v>2</v>
      </c>
      <c r="G1525">
        <v>3</v>
      </c>
      <c r="H1525">
        <v>0</v>
      </c>
      <c r="I1525">
        <v>1</v>
      </c>
      <c r="J1525">
        <v>1</v>
      </c>
      <c r="K1525">
        <v>27.88</v>
      </c>
      <c r="L1525">
        <v>31.82</v>
      </c>
      <c r="M1525">
        <v>79</v>
      </c>
      <c r="N1525">
        <v>15.001300000000001</v>
      </c>
      <c r="O1525">
        <v>0</v>
      </c>
      <c r="P1525">
        <v>14</v>
      </c>
      <c r="Q1525">
        <v>14</v>
      </c>
      <c r="R1525">
        <v>1524</v>
      </c>
    </row>
    <row r="1526" spans="1:18" x14ac:dyDescent="0.2">
      <c r="A1526" s="1">
        <v>41126.166666666664</v>
      </c>
      <c r="B1526" s="17">
        <f>YEAR(Таблица1[[#This Row],[datetime]])</f>
        <v>2012</v>
      </c>
      <c r="C1526" s="17">
        <f>MONTH(Таблица1[[#This Row],[datetime]])</f>
        <v>8</v>
      </c>
      <c r="D1526" s="17">
        <f>DAY(Таблица1[[#This Row],[datetime]])</f>
        <v>5</v>
      </c>
      <c r="E1526" s="17">
        <f>WEEKDAY(Таблица1[[#This Row],[datetime]])</f>
        <v>1</v>
      </c>
      <c r="F1526" s="17">
        <f>HOUR(Таблица1[[#This Row],[datetime]])</f>
        <v>4</v>
      </c>
      <c r="G1526">
        <v>3</v>
      </c>
      <c r="H1526">
        <v>0</v>
      </c>
      <c r="I1526">
        <v>0</v>
      </c>
      <c r="J1526">
        <v>1</v>
      </c>
      <c r="K1526">
        <v>29.52</v>
      </c>
      <c r="L1526">
        <v>34.85</v>
      </c>
      <c r="M1526">
        <v>74</v>
      </c>
      <c r="N1526">
        <v>16.997900000000001</v>
      </c>
      <c r="O1526">
        <v>3</v>
      </c>
      <c r="P1526">
        <v>11</v>
      </c>
      <c r="Q1526">
        <v>14</v>
      </c>
      <c r="R1526">
        <v>1525</v>
      </c>
    </row>
    <row r="1527" spans="1:18" x14ac:dyDescent="0.2">
      <c r="A1527" s="1">
        <v>41130.083333333336</v>
      </c>
      <c r="B1527" s="17">
        <f>YEAR(Таблица1[[#This Row],[datetime]])</f>
        <v>2012</v>
      </c>
      <c r="C1527" s="17">
        <f>MONTH(Таблица1[[#This Row],[datetime]])</f>
        <v>8</v>
      </c>
      <c r="D1527" s="17">
        <f>DAY(Таблица1[[#This Row],[datetime]])</f>
        <v>9</v>
      </c>
      <c r="E1527" s="17">
        <f>WEEKDAY(Таблица1[[#This Row],[datetime]])</f>
        <v>5</v>
      </c>
      <c r="F1527" s="17">
        <f>HOUR(Таблица1[[#This Row],[datetime]])</f>
        <v>2</v>
      </c>
      <c r="G1527">
        <v>3</v>
      </c>
      <c r="H1527">
        <v>0</v>
      </c>
      <c r="I1527">
        <v>1</v>
      </c>
      <c r="J1527">
        <v>1</v>
      </c>
      <c r="K1527">
        <v>28.7</v>
      </c>
      <c r="L1527">
        <v>33.335000000000001</v>
      </c>
      <c r="M1527">
        <v>84</v>
      </c>
      <c r="N1527">
        <v>6.0031999999999996</v>
      </c>
      <c r="O1527">
        <v>2</v>
      </c>
      <c r="P1527">
        <v>12</v>
      </c>
      <c r="Q1527">
        <v>14</v>
      </c>
      <c r="R1527">
        <v>1526</v>
      </c>
    </row>
    <row r="1528" spans="1:18" x14ac:dyDescent="0.2">
      <c r="A1528" s="1">
        <v>41134.041666666664</v>
      </c>
      <c r="B1528" s="17">
        <f>YEAR(Таблица1[[#This Row],[datetime]])</f>
        <v>2012</v>
      </c>
      <c r="C1528" s="17">
        <f>MONTH(Таблица1[[#This Row],[datetime]])</f>
        <v>8</v>
      </c>
      <c r="D1528" s="17">
        <f>DAY(Таблица1[[#This Row],[datetime]])</f>
        <v>13</v>
      </c>
      <c r="E1528" s="17">
        <f>WEEKDAY(Таблица1[[#This Row],[datetime]])</f>
        <v>2</v>
      </c>
      <c r="F1528" s="17">
        <f>HOUR(Таблица1[[#This Row],[datetime]])</f>
        <v>1</v>
      </c>
      <c r="G1528">
        <v>3</v>
      </c>
      <c r="H1528">
        <v>0</v>
      </c>
      <c r="I1528">
        <v>1</v>
      </c>
      <c r="J1528">
        <v>1</v>
      </c>
      <c r="K1528">
        <v>27.06</v>
      </c>
      <c r="L1528">
        <v>31.06</v>
      </c>
      <c r="M1528">
        <v>65</v>
      </c>
      <c r="N1528">
        <v>6.0031999999999996</v>
      </c>
      <c r="O1528">
        <v>3</v>
      </c>
      <c r="P1528">
        <v>11</v>
      </c>
      <c r="Q1528">
        <v>14</v>
      </c>
      <c r="R1528">
        <v>1527</v>
      </c>
    </row>
    <row r="1529" spans="1:18" x14ac:dyDescent="0.2">
      <c r="A1529" s="1">
        <v>41166.125</v>
      </c>
      <c r="B1529" s="17">
        <f>YEAR(Таблица1[[#This Row],[datetime]])</f>
        <v>2012</v>
      </c>
      <c r="C1529" s="17">
        <f>MONTH(Таблица1[[#This Row],[datetime]])</f>
        <v>9</v>
      </c>
      <c r="D1529" s="17">
        <f>DAY(Таблица1[[#This Row],[datetime]])</f>
        <v>14</v>
      </c>
      <c r="E1529" s="17">
        <f>WEEKDAY(Таблица1[[#This Row],[datetime]])</f>
        <v>6</v>
      </c>
      <c r="F1529" s="17">
        <f>HOUR(Таблица1[[#This Row],[datetime]])</f>
        <v>3</v>
      </c>
      <c r="G1529">
        <v>3</v>
      </c>
      <c r="H1529">
        <v>0</v>
      </c>
      <c r="I1529">
        <v>1</v>
      </c>
      <c r="J1529">
        <v>1</v>
      </c>
      <c r="K1529">
        <v>22.14</v>
      </c>
      <c r="L1529">
        <v>25.76</v>
      </c>
      <c r="M1529">
        <v>77</v>
      </c>
      <c r="N1529">
        <v>0</v>
      </c>
      <c r="O1529">
        <v>5</v>
      </c>
      <c r="P1529">
        <v>9</v>
      </c>
      <c r="Q1529">
        <v>14</v>
      </c>
      <c r="R1529">
        <v>1528</v>
      </c>
    </row>
    <row r="1530" spans="1:18" x14ac:dyDescent="0.2">
      <c r="A1530" s="1">
        <v>41200.041666666664</v>
      </c>
      <c r="B1530" s="17">
        <f>YEAR(Таблица1[[#This Row],[datetime]])</f>
        <v>2012</v>
      </c>
      <c r="C1530" s="17">
        <f>MONTH(Таблица1[[#This Row],[datetime]])</f>
        <v>10</v>
      </c>
      <c r="D1530" s="17">
        <f>DAY(Таблица1[[#This Row],[datetime]])</f>
        <v>18</v>
      </c>
      <c r="E1530" s="17">
        <f>WEEKDAY(Таблица1[[#This Row],[datetime]])</f>
        <v>5</v>
      </c>
      <c r="F1530" s="17">
        <f>HOUR(Таблица1[[#This Row],[datetime]])</f>
        <v>1</v>
      </c>
      <c r="G1530">
        <v>4</v>
      </c>
      <c r="H1530">
        <v>0</v>
      </c>
      <c r="I1530">
        <v>1</v>
      </c>
      <c r="J1530">
        <v>1</v>
      </c>
      <c r="K1530">
        <v>18.86</v>
      </c>
      <c r="L1530">
        <v>22.725000000000001</v>
      </c>
      <c r="M1530">
        <v>82</v>
      </c>
      <c r="N1530">
        <v>15.001300000000001</v>
      </c>
      <c r="O1530">
        <v>0</v>
      </c>
      <c r="P1530">
        <v>14</v>
      </c>
      <c r="Q1530">
        <v>14</v>
      </c>
      <c r="R1530">
        <v>1529</v>
      </c>
    </row>
    <row r="1531" spans="1:18" x14ac:dyDescent="0.2">
      <c r="A1531" s="1">
        <v>41200.083333333336</v>
      </c>
      <c r="B1531" s="17">
        <f>YEAR(Таблица1[[#This Row],[datetime]])</f>
        <v>2012</v>
      </c>
      <c r="C1531" s="17">
        <f>MONTH(Таблица1[[#This Row],[datetime]])</f>
        <v>10</v>
      </c>
      <c r="D1531" s="17">
        <f>DAY(Таблица1[[#This Row],[datetime]])</f>
        <v>18</v>
      </c>
      <c r="E1531" s="17">
        <f>WEEKDAY(Таблица1[[#This Row],[datetime]])</f>
        <v>5</v>
      </c>
      <c r="F1531" s="17">
        <f>HOUR(Таблица1[[#This Row],[datetime]])</f>
        <v>2</v>
      </c>
      <c r="G1531">
        <v>4</v>
      </c>
      <c r="H1531">
        <v>0</v>
      </c>
      <c r="I1531">
        <v>1</v>
      </c>
      <c r="J1531">
        <v>1</v>
      </c>
      <c r="K1531">
        <v>18.86</v>
      </c>
      <c r="L1531">
        <v>22.725000000000001</v>
      </c>
      <c r="M1531">
        <v>82</v>
      </c>
      <c r="N1531">
        <v>12.997999999999999</v>
      </c>
      <c r="O1531">
        <v>1</v>
      </c>
      <c r="P1531">
        <v>13</v>
      </c>
      <c r="Q1531">
        <v>14</v>
      </c>
      <c r="R1531">
        <v>1530</v>
      </c>
    </row>
    <row r="1532" spans="1:18" x14ac:dyDescent="0.2">
      <c r="A1532" s="1">
        <v>41222.166666666664</v>
      </c>
      <c r="B1532" s="17">
        <f>YEAR(Таблица1[[#This Row],[datetime]])</f>
        <v>2012</v>
      </c>
      <c r="C1532" s="17">
        <f>MONTH(Таблица1[[#This Row],[datetime]])</f>
        <v>11</v>
      </c>
      <c r="D1532" s="17">
        <f>DAY(Таблица1[[#This Row],[datetime]])</f>
        <v>9</v>
      </c>
      <c r="E1532" s="17">
        <f>WEEKDAY(Таблица1[[#This Row],[datetime]])</f>
        <v>6</v>
      </c>
      <c r="F1532" s="17">
        <f>HOUR(Таблица1[[#This Row],[datetime]])</f>
        <v>4</v>
      </c>
      <c r="G1532">
        <v>4</v>
      </c>
      <c r="H1532">
        <v>0</v>
      </c>
      <c r="I1532">
        <v>1</v>
      </c>
      <c r="J1532">
        <v>1</v>
      </c>
      <c r="K1532">
        <v>13.12</v>
      </c>
      <c r="L1532">
        <v>14.395</v>
      </c>
      <c r="M1532">
        <v>53</v>
      </c>
      <c r="N1532">
        <v>23.999400000000001</v>
      </c>
      <c r="O1532">
        <v>0</v>
      </c>
      <c r="P1532">
        <v>14</v>
      </c>
      <c r="Q1532">
        <v>14</v>
      </c>
      <c r="R1532">
        <v>1531</v>
      </c>
    </row>
    <row r="1533" spans="1:18" x14ac:dyDescent="0.2">
      <c r="A1533" s="1">
        <v>40550.958333333336</v>
      </c>
      <c r="B1533" s="17">
        <f>YEAR(Таблица1[[#This Row],[datetime]])</f>
        <v>2011</v>
      </c>
      <c r="C1533" s="17">
        <f>MONTH(Таблица1[[#This Row],[datetime]])</f>
        <v>1</v>
      </c>
      <c r="D1533" s="17">
        <f>DAY(Таблица1[[#This Row],[datetime]])</f>
        <v>7</v>
      </c>
      <c r="E1533" s="17">
        <f>WEEKDAY(Таблица1[[#This Row],[datetime]])</f>
        <v>6</v>
      </c>
      <c r="F1533" s="17">
        <f>HOUR(Таблица1[[#This Row],[datetime]])</f>
        <v>23</v>
      </c>
      <c r="G1533">
        <v>1</v>
      </c>
      <c r="H1533">
        <v>0</v>
      </c>
      <c r="I1533">
        <v>1</v>
      </c>
      <c r="J1533">
        <v>2</v>
      </c>
      <c r="K1533">
        <v>7.38</v>
      </c>
      <c r="L1533">
        <v>9.85</v>
      </c>
      <c r="M1533">
        <v>51</v>
      </c>
      <c r="N1533">
        <v>11.0014</v>
      </c>
      <c r="O1533">
        <v>1</v>
      </c>
      <c r="P1533">
        <v>14</v>
      </c>
      <c r="Q1533">
        <v>15</v>
      </c>
      <c r="R1533">
        <v>1532</v>
      </c>
    </row>
    <row r="1534" spans="1:18" x14ac:dyDescent="0.2">
      <c r="A1534" s="1">
        <v>40551.333333333336</v>
      </c>
      <c r="B1534" s="17">
        <f>YEAR(Таблица1[[#This Row],[datetime]])</f>
        <v>2011</v>
      </c>
      <c r="C1534" s="17">
        <f>MONTH(Таблица1[[#This Row],[datetime]])</f>
        <v>1</v>
      </c>
      <c r="D1534" s="17">
        <f>DAY(Таблица1[[#This Row],[datetime]])</f>
        <v>8</v>
      </c>
      <c r="E1534" s="17">
        <f>WEEKDAY(Таблица1[[#This Row],[datetime]])</f>
        <v>7</v>
      </c>
      <c r="F1534" s="17">
        <f>HOUR(Таблица1[[#This Row],[datetime]])</f>
        <v>8</v>
      </c>
      <c r="G1534">
        <v>1</v>
      </c>
      <c r="H1534">
        <v>0</v>
      </c>
      <c r="I1534">
        <v>0</v>
      </c>
      <c r="J1534">
        <v>3</v>
      </c>
      <c r="K1534">
        <v>6.56</v>
      </c>
      <c r="L1534">
        <v>9.09</v>
      </c>
      <c r="M1534">
        <v>93</v>
      </c>
      <c r="N1534">
        <v>7.0015000000000001</v>
      </c>
      <c r="O1534">
        <v>0</v>
      </c>
      <c r="P1534">
        <v>15</v>
      </c>
      <c r="Q1534">
        <v>15</v>
      </c>
      <c r="R1534">
        <v>1533</v>
      </c>
    </row>
    <row r="1535" spans="1:18" x14ac:dyDescent="0.2">
      <c r="A1535" s="1">
        <v>40552.916666666664</v>
      </c>
      <c r="B1535" s="17">
        <f>YEAR(Таблица1[[#This Row],[datetime]])</f>
        <v>2011</v>
      </c>
      <c r="C1535" s="17">
        <f>MONTH(Таблица1[[#This Row],[datetime]])</f>
        <v>1</v>
      </c>
      <c r="D1535" s="17">
        <f>DAY(Таблица1[[#This Row],[datetime]])</f>
        <v>9</v>
      </c>
      <c r="E1535" s="17">
        <f>WEEKDAY(Таблица1[[#This Row],[datetime]])</f>
        <v>1</v>
      </c>
      <c r="F1535" s="17">
        <f>HOUR(Таблица1[[#This Row],[datetime]])</f>
        <v>22</v>
      </c>
      <c r="G1535">
        <v>1</v>
      </c>
      <c r="H1535">
        <v>0</v>
      </c>
      <c r="I1535">
        <v>0</v>
      </c>
      <c r="J1535">
        <v>1</v>
      </c>
      <c r="K1535">
        <v>5.74</v>
      </c>
      <c r="L1535">
        <v>6.06</v>
      </c>
      <c r="M1535">
        <v>46</v>
      </c>
      <c r="N1535">
        <v>19.999500000000001</v>
      </c>
      <c r="O1535">
        <v>5</v>
      </c>
      <c r="P1535">
        <v>10</v>
      </c>
      <c r="Q1535">
        <v>15</v>
      </c>
      <c r="R1535">
        <v>1534</v>
      </c>
    </row>
    <row r="1536" spans="1:18" x14ac:dyDescent="0.2">
      <c r="A1536" s="1">
        <v>40556.958333333336</v>
      </c>
      <c r="B1536" s="17">
        <f>YEAR(Таблица1[[#This Row],[datetime]])</f>
        <v>2011</v>
      </c>
      <c r="C1536" s="17">
        <f>MONTH(Таблица1[[#This Row],[datetime]])</f>
        <v>1</v>
      </c>
      <c r="D1536" s="17">
        <f>DAY(Таблица1[[#This Row],[datetime]])</f>
        <v>13</v>
      </c>
      <c r="E1536" s="17">
        <f>WEEKDAY(Таблица1[[#This Row],[datetime]])</f>
        <v>5</v>
      </c>
      <c r="F1536" s="17">
        <f>HOUR(Таблица1[[#This Row],[datetime]])</f>
        <v>23</v>
      </c>
      <c r="G1536">
        <v>1</v>
      </c>
      <c r="H1536">
        <v>0</v>
      </c>
      <c r="I1536">
        <v>1</v>
      </c>
      <c r="J1536">
        <v>1</v>
      </c>
      <c r="K1536">
        <v>4.92</v>
      </c>
      <c r="L1536">
        <v>6.82</v>
      </c>
      <c r="M1536">
        <v>50</v>
      </c>
      <c r="N1536">
        <v>12.997999999999999</v>
      </c>
      <c r="O1536">
        <v>1</v>
      </c>
      <c r="P1536">
        <v>14</v>
      </c>
      <c r="Q1536">
        <v>15</v>
      </c>
      <c r="R1536">
        <v>1535</v>
      </c>
    </row>
    <row r="1537" spans="1:18" x14ac:dyDescent="0.2">
      <c r="A1537" s="1">
        <v>40559.125</v>
      </c>
      <c r="B1537" s="17">
        <f>YEAR(Таблица1[[#This Row],[datetime]])</f>
        <v>2011</v>
      </c>
      <c r="C1537" s="17">
        <f>MONTH(Таблица1[[#This Row],[datetime]])</f>
        <v>1</v>
      </c>
      <c r="D1537" s="17">
        <f>DAY(Таблица1[[#This Row],[datetime]])</f>
        <v>16</v>
      </c>
      <c r="E1537" s="17">
        <f>WEEKDAY(Таблица1[[#This Row],[datetime]])</f>
        <v>1</v>
      </c>
      <c r="F1537" s="17">
        <f>HOUR(Таблица1[[#This Row],[datetime]])</f>
        <v>3</v>
      </c>
      <c r="G1537">
        <v>1</v>
      </c>
      <c r="H1537">
        <v>0</v>
      </c>
      <c r="I1537">
        <v>0</v>
      </c>
      <c r="J1537">
        <v>1</v>
      </c>
      <c r="K1537">
        <v>9.02</v>
      </c>
      <c r="L1537">
        <v>13.635</v>
      </c>
      <c r="M1537">
        <v>69</v>
      </c>
      <c r="N1537">
        <v>0</v>
      </c>
      <c r="O1537">
        <v>9</v>
      </c>
      <c r="P1537">
        <v>6</v>
      </c>
      <c r="Q1537">
        <v>15</v>
      </c>
      <c r="R1537">
        <v>1536</v>
      </c>
    </row>
    <row r="1538" spans="1:18" x14ac:dyDescent="0.2">
      <c r="A1538" s="1">
        <v>40581</v>
      </c>
      <c r="B1538" s="17">
        <f>YEAR(Таблица1[[#This Row],[datetime]])</f>
        <v>2011</v>
      </c>
      <c r="C1538" s="17">
        <f>MONTH(Таблица1[[#This Row],[datetime]])</f>
        <v>2</v>
      </c>
      <c r="D1538" s="17">
        <f>DAY(Таблица1[[#This Row],[datetime]])</f>
        <v>7</v>
      </c>
      <c r="E1538" s="17">
        <f>WEEKDAY(Таблица1[[#This Row],[datetime]])</f>
        <v>2</v>
      </c>
      <c r="F1538" s="17">
        <f>HOUR(Таблица1[[#This Row],[datetime]])</f>
        <v>0</v>
      </c>
      <c r="G1538">
        <v>1</v>
      </c>
      <c r="H1538">
        <v>0</v>
      </c>
      <c r="I1538">
        <v>1</v>
      </c>
      <c r="J1538">
        <v>1</v>
      </c>
      <c r="K1538">
        <v>9.84</v>
      </c>
      <c r="L1538">
        <v>14.395</v>
      </c>
      <c r="M1538">
        <v>65</v>
      </c>
      <c r="N1538">
        <v>0</v>
      </c>
      <c r="O1538">
        <v>1</v>
      </c>
      <c r="P1538">
        <v>14</v>
      </c>
      <c r="Q1538">
        <v>15</v>
      </c>
      <c r="R1538">
        <v>1537</v>
      </c>
    </row>
    <row r="1539" spans="1:18" x14ac:dyDescent="0.2">
      <c r="A1539" s="1">
        <v>40586.083333333336</v>
      </c>
      <c r="B1539" s="17">
        <f>YEAR(Таблица1[[#This Row],[datetime]])</f>
        <v>2011</v>
      </c>
      <c r="C1539" s="17">
        <f>MONTH(Таблица1[[#This Row],[datetime]])</f>
        <v>2</v>
      </c>
      <c r="D1539" s="17">
        <f>DAY(Таблица1[[#This Row],[datetime]])</f>
        <v>12</v>
      </c>
      <c r="E1539" s="17">
        <f>WEEKDAY(Таблица1[[#This Row],[datetime]])</f>
        <v>7</v>
      </c>
      <c r="F1539" s="17">
        <f>HOUR(Таблица1[[#This Row],[datetime]])</f>
        <v>2</v>
      </c>
      <c r="G1539">
        <v>1</v>
      </c>
      <c r="H1539">
        <v>0</v>
      </c>
      <c r="I1539">
        <v>0</v>
      </c>
      <c r="J1539">
        <v>1</v>
      </c>
      <c r="K1539">
        <v>5.74</v>
      </c>
      <c r="L1539">
        <v>10.605</v>
      </c>
      <c r="M1539">
        <v>80</v>
      </c>
      <c r="N1539">
        <v>0</v>
      </c>
      <c r="O1539">
        <v>2</v>
      </c>
      <c r="P1539">
        <v>13</v>
      </c>
      <c r="Q1539">
        <v>15</v>
      </c>
      <c r="R1539">
        <v>1538</v>
      </c>
    </row>
    <row r="1540" spans="1:18" x14ac:dyDescent="0.2">
      <c r="A1540" s="1">
        <v>40590</v>
      </c>
      <c r="B1540" s="17">
        <f>YEAR(Таблица1[[#This Row],[datetime]])</f>
        <v>2011</v>
      </c>
      <c r="C1540" s="17">
        <f>MONTH(Таблица1[[#This Row],[datetime]])</f>
        <v>2</v>
      </c>
      <c r="D1540" s="17">
        <f>DAY(Таблица1[[#This Row],[datetime]])</f>
        <v>16</v>
      </c>
      <c r="E1540" s="17">
        <f>WEEKDAY(Таблица1[[#This Row],[datetime]])</f>
        <v>4</v>
      </c>
      <c r="F1540" s="17">
        <f>HOUR(Таблица1[[#This Row],[datetime]])</f>
        <v>0</v>
      </c>
      <c r="G1540">
        <v>1</v>
      </c>
      <c r="H1540">
        <v>0</v>
      </c>
      <c r="I1540">
        <v>1</v>
      </c>
      <c r="J1540">
        <v>1</v>
      </c>
      <c r="K1540">
        <v>9.02</v>
      </c>
      <c r="L1540">
        <v>12.88</v>
      </c>
      <c r="M1540">
        <v>41</v>
      </c>
      <c r="N1540">
        <v>6.0031999999999996</v>
      </c>
      <c r="O1540">
        <v>0</v>
      </c>
      <c r="P1540">
        <v>15</v>
      </c>
      <c r="Q1540">
        <v>15</v>
      </c>
      <c r="R1540">
        <v>1539</v>
      </c>
    </row>
    <row r="1541" spans="1:18" x14ac:dyDescent="0.2">
      <c r="A1541" s="1">
        <v>40607.291666666664</v>
      </c>
      <c r="B1541" s="17">
        <f>YEAR(Таблица1[[#This Row],[datetime]])</f>
        <v>2011</v>
      </c>
      <c r="C1541" s="17">
        <f>MONTH(Таблица1[[#This Row],[datetime]])</f>
        <v>3</v>
      </c>
      <c r="D1541" s="17">
        <f>DAY(Таблица1[[#This Row],[datetime]])</f>
        <v>5</v>
      </c>
      <c r="E1541" s="17">
        <f>WEEKDAY(Таблица1[[#This Row],[datetime]])</f>
        <v>7</v>
      </c>
      <c r="F1541" s="17">
        <f>HOUR(Таблица1[[#This Row],[datetime]])</f>
        <v>7</v>
      </c>
      <c r="G1541">
        <v>1</v>
      </c>
      <c r="H1541">
        <v>0</v>
      </c>
      <c r="I1541">
        <v>0</v>
      </c>
      <c r="J1541">
        <v>2</v>
      </c>
      <c r="K1541">
        <v>12.3</v>
      </c>
      <c r="L1541">
        <v>13.635</v>
      </c>
      <c r="M1541">
        <v>100</v>
      </c>
      <c r="N1541">
        <v>19.999500000000001</v>
      </c>
      <c r="O1541">
        <v>5</v>
      </c>
      <c r="P1541">
        <v>10</v>
      </c>
      <c r="Q1541">
        <v>15</v>
      </c>
      <c r="R1541">
        <v>1540</v>
      </c>
    </row>
    <row r="1542" spans="1:18" x14ac:dyDescent="0.2">
      <c r="A1542" s="1">
        <v>40638.041666666664</v>
      </c>
      <c r="B1542" s="17">
        <f>YEAR(Таблица1[[#This Row],[datetime]])</f>
        <v>2011</v>
      </c>
      <c r="C1542" s="17">
        <f>MONTH(Таблица1[[#This Row],[datetime]])</f>
        <v>4</v>
      </c>
      <c r="D1542" s="17">
        <f>DAY(Таблица1[[#This Row],[datetime]])</f>
        <v>5</v>
      </c>
      <c r="E1542" s="17">
        <f>WEEKDAY(Таблица1[[#This Row],[datetime]])</f>
        <v>3</v>
      </c>
      <c r="F1542" s="17">
        <f>HOUR(Таблица1[[#This Row],[datetime]])</f>
        <v>1</v>
      </c>
      <c r="G1542">
        <v>2</v>
      </c>
      <c r="H1542">
        <v>0</v>
      </c>
      <c r="I1542">
        <v>1</v>
      </c>
      <c r="J1542">
        <v>3</v>
      </c>
      <c r="K1542">
        <v>25.42</v>
      </c>
      <c r="L1542">
        <v>31.06</v>
      </c>
      <c r="M1542">
        <v>57</v>
      </c>
      <c r="N1542">
        <v>27.999300000000002</v>
      </c>
      <c r="O1542">
        <v>10</v>
      </c>
      <c r="P1542">
        <v>5</v>
      </c>
      <c r="Q1542">
        <v>15</v>
      </c>
      <c r="R1542">
        <v>1541</v>
      </c>
    </row>
    <row r="1543" spans="1:18" x14ac:dyDescent="0.2">
      <c r="A1543" s="1">
        <v>40639</v>
      </c>
      <c r="B1543" s="17">
        <f>YEAR(Таблица1[[#This Row],[datetime]])</f>
        <v>2011</v>
      </c>
      <c r="C1543" s="17">
        <f>MONTH(Таблица1[[#This Row],[datetime]])</f>
        <v>4</v>
      </c>
      <c r="D1543" s="17">
        <f>DAY(Таблица1[[#This Row],[datetime]])</f>
        <v>6</v>
      </c>
      <c r="E1543" s="17">
        <f>WEEKDAY(Таблица1[[#This Row],[datetime]])</f>
        <v>4</v>
      </c>
      <c r="F1543" s="17">
        <f>HOUR(Таблица1[[#This Row],[datetime]])</f>
        <v>0</v>
      </c>
      <c r="G1543">
        <v>2</v>
      </c>
      <c r="H1543">
        <v>0</v>
      </c>
      <c r="I1543">
        <v>1</v>
      </c>
      <c r="J1543">
        <v>1</v>
      </c>
      <c r="K1543">
        <v>12.3</v>
      </c>
      <c r="L1543">
        <v>15.91</v>
      </c>
      <c r="M1543">
        <v>49</v>
      </c>
      <c r="N1543">
        <v>7.0015000000000001</v>
      </c>
      <c r="O1543">
        <v>0</v>
      </c>
      <c r="P1543">
        <v>15</v>
      </c>
      <c r="Q1543">
        <v>15</v>
      </c>
      <c r="R1543">
        <v>1542</v>
      </c>
    </row>
    <row r="1544" spans="1:18" x14ac:dyDescent="0.2">
      <c r="A1544" s="1">
        <v>40641.583333333336</v>
      </c>
      <c r="B1544" s="17">
        <f>YEAR(Таблица1[[#This Row],[datetime]])</f>
        <v>2011</v>
      </c>
      <c r="C1544" s="17">
        <f>MONTH(Таблица1[[#This Row],[datetime]])</f>
        <v>4</v>
      </c>
      <c r="D1544" s="17">
        <f>DAY(Таблица1[[#This Row],[datetime]])</f>
        <v>8</v>
      </c>
      <c r="E1544" s="17">
        <f>WEEKDAY(Таблица1[[#This Row],[datetime]])</f>
        <v>6</v>
      </c>
      <c r="F1544" s="17">
        <f>HOUR(Таблица1[[#This Row],[datetime]])</f>
        <v>14</v>
      </c>
      <c r="G1544">
        <v>2</v>
      </c>
      <c r="H1544">
        <v>0</v>
      </c>
      <c r="I1544">
        <v>1</v>
      </c>
      <c r="J1544">
        <v>3</v>
      </c>
      <c r="K1544">
        <v>13.94</v>
      </c>
      <c r="L1544">
        <v>15.91</v>
      </c>
      <c r="M1544">
        <v>87</v>
      </c>
      <c r="N1544">
        <v>15.001300000000001</v>
      </c>
      <c r="O1544">
        <v>2</v>
      </c>
      <c r="P1544">
        <v>13</v>
      </c>
      <c r="Q1544">
        <v>15</v>
      </c>
      <c r="R1544">
        <v>1543</v>
      </c>
    </row>
    <row r="1545" spans="1:18" x14ac:dyDescent="0.2">
      <c r="A1545" s="1">
        <v>40646</v>
      </c>
      <c r="B1545" s="17">
        <f>YEAR(Таблица1[[#This Row],[datetime]])</f>
        <v>2011</v>
      </c>
      <c r="C1545" s="17">
        <f>MONTH(Таблица1[[#This Row],[datetime]])</f>
        <v>4</v>
      </c>
      <c r="D1545" s="17">
        <f>DAY(Таблица1[[#This Row],[datetime]])</f>
        <v>13</v>
      </c>
      <c r="E1545" s="17">
        <f>WEEKDAY(Таблица1[[#This Row],[datetime]])</f>
        <v>4</v>
      </c>
      <c r="F1545" s="17">
        <f>HOUR(Таблица1[[#This Row],[datetime]])</f>
        <v>0</v>
      </c>
      <c r="G1545">
        <v>2</v>
      </c>
      <c r="H1545">
        <v>0</v>
      </c>
      <c r="I1545">
        <v>1</v>
      </c>
      <c r="J1545">
        <v>2</v>
      </c>
      <c r="K1545">
        <v>16.399999999999999</v>
      </c>
      <c r="L1545">
        <v>20.454999999999998</v>
      </c>
      <c r="M1545">
        <v>100</v>
      </c>
      <c r="N1545">
        <v>19.999500000000001</v>
      </c>
      <c r="O1545">
        <v>3</v>
      </c>
      <c r="P1545">
        <v>12</v>
      </c>
      <c r="Q1545">
        <v>15</v>
      </c>
      <c r="R1545">
        <v>1544</v>
      </c>
    </row>
    <row r="1546" spans="1:18" x14ac:dyDescent="0.2">
      <c r="A1546" s="1">
        <v>40648.041666666664</v>
      </c>
      <c r="B1546" s="17">
        <f>YEAR(Таблица1[[#This Row],[datetime]])</f>
        <v>2011</v>
      </c>
      <c r="C1546" s="17">
        <f>MONTH(Таблица1[[#This Row],[datetime]])</f>
        <v>4</v>
      </c>
      <c r="D1546" s="17">
        <f>DAY(Таблица1[[#This Row],[datetime]])</f>
        <v>15</v>
      </c>
      <c r="E1546" s="17">
        <f>WEEKDAY(Таблица1[[#This Row],[datetime]])</f>
        <v>6</v>
      </c>
      <c r="F1546" s="17">
        <f>HOUR(Таблица1[[#This Row],[datetime]])</f>
        <v>1</v>
      </c>
      <c r="G1546">
        <v>2</v>
      </c>
      <c r="H1546">
        <v>1</v>
      </c>
      <c r="I1546">
        <v>0</v>
      </c>
      <c r="J1546">
        <v>1</v>
      </c>
      <c r="K1546">
        <v>18.04</v>
      </c>
      <c r="L1546">
        <v>21.97</v>
      </c>
      <c r="M1546">
        <v>62</v>
      </c>
      <c r="N1546">
        <v>0</v>
      </c>
      <c r="O1546">
        <v>6</v>
      </c>
      <c r="P1546">
        <v>9</v>
      </c>
      <c r="Q1546">
        <v>15</v>
      </c>
      <c r="R1546">
        <v>1545</v>
      </c>
    </row>
    <row r="1547" spans="1:18" x14ac:dyDescent="0.2">
      <c r="A1547" s="1">
        <v>40649.708333333336</v>
      </c>
      <c r="B1547" s="17">
        <f>YEAR(Таблица1[[#This Row],[datetime]])</f>
        <v>2011</v>
      </c>
      <c r="C1547" s="17">
        <f>MONTH(Таблица1[[#This Row],[datetime]])</f>
        <v>4</v>
      </c>
      <c r="D1547" s="17">
        <f>DAY(Таблица1[[#This Row],[datetime]])</f>
        <v>16</v>
      </c>
      <c r="E1547" s="17">
        <f>WEEKDAY(Таблица1[[#This Row],[datetime]])</f>
        <v>7</v>
      </c>
      <c r="F1547" s="17">
        <f>HOUR(Таблица1[[#This Row],[datetime]])</f>
        <v>17</v>
      </c>
      <c r="G1547">
        <v>2</v>
      </c>
      <c r="H1547">
        <v>0</v>
      </c>
      <c r="I1547">
        <v>0</v>
      </c>
      <c r="J1547">
        <v>3</v>
      </c>
      <c r="K1547">
        <v>20.5</v>
      </c>
      <c r="L1547">
        <v>24.24</v>
      </c>
      <c r="M1547">
        <v>88</v>
      </c>
      <c r="N1547">
        <v>39.000700000000002</v>
      </c>
      <c r="O1547">
        <v>1</v>
      </c>
      <c r="P1547">
        <v>14</v>
      </c>
      <c r="Q1547">
        <v>15</v>
      </c>
      <c r="R1547">
        <v>1546</v>
      </c>
    </row>
    <row r="1548" spans="1:18" x14ac:dyDescent="0.2">
      <c r="A1548" s="1">
        <v>40673.041666666664</v>
      </c>
      <c r="B1548" s="17">
        <f>YEAR(Таблица1[[#This Row],[datetime]])</f>
        <v>2011</v>
      </c>
      <c r="C1548" s="17">
        <f>MONTH(Таблица1[[#This Row],[datetime]])</f>
        <v>5</v>
      </c>
      <c r="D1548" s="17">
        <f>DAY(Таблица1[[#This Row],[datetime]])</f>
        <v>10</v>
      </c>
      <c r="E1548" s="17">
        <f>WEEKDAY(Таблица1[[#This Row],[datetime]])</f>
        <v>3</v>
      </c>
      <c r="F1548" s="17">
        <f>HOUR(Таблица1[[#This Row],[datetime]])</f>
        <v>1</v>
      </c>
      <c r="G1548">
        <v>2</v>
      </c>
      <c r="H1548">
        <v>0</v>
      </c>
      <c r="I1548">
        <v>1</v>
      </c>
      <c r="J1548">
        <v>1</v>
      </c>
      <c r="K1548">
        <v>18.86</v>
      </c>
      <c r="L1548">
        <v>22.725000000000001</v>
      </c>
      <c r="M1548">
        <v>59</v>
      </c>
      <c r="N1548">
        <v>6.0031999999999996</v>
      </c>
      <c r="O1548">
        <v>3</v>
      </c>
      <c r="P1548">
        <v>12</v>
      </c>
      <c r="Q1548">
        <v>15</v>
      </c>
      <c r="R1548">
        <v>1547</v>
      </c>
    </row>
    <row r="1549" spans="1:18" x14ac:dyDescent="0.2">
      <c r="A1549" s="1">
        <v>40675.083333333336</v>
      </c>
      <c r="B1549" s="17">
        <f>YEAR(Таблица1[[#This Row],[datetime]])</f>
        <v>2011</v>
      </c>
      <c r="C1549" s="17">
        <f>MONTH(Таблица1[[#This Row],[datetime]])</f>
        <v>5</v>
      </c>
      <c r="D1549" s="17">
        <f>DAY(Таблица1[[#This Row],[datetime]])</f>
        <v>12</v>
      </c>
      <c r="E1549" s="17">
        <f>WEEKDAY(Таблица1[[#This Row],[datetime]])</f>
        <v>5</v>
      </c>
      <c r="F1549" s="17">
        <f>HOUR(Таблица1[[#This Row],[datetime]])</f>
        <v>2</v>
      </c>
      <c r="G1549">
        <v>2</v>
      </c>
      <c r="H1549">
        <v>0</v>
      </c>
      <c r="I1549">
        <v>1</v>
      </c>
      <c r="J1549">
        <v>1</v>
      </c>
      <c r="K1549">
        <v>18.04</v>
      </c>
      <c r="L1549">
        <v>21.97</v>
      </c>
      <c r="M1549">
        <v>94</v>
      </c>
      <c r="N1549">
        <v>12.997999999999999</v>
      </c>
      <c r="O1549">
        <v>1</v>
      </c>
      <c r="P1549">
        <v>14</v>
      </c>
      <c r="Q1549">
        <v>15</v>
      </c>
      <c r="R1549">
        <v>1548</v>
      </c>
    </row>
    <row r="1550" spans="1:18" x14ac:dyDescent="0.2">
      <c r="A1550" s="1">
        <v>40682.083333333336</v>
      </c>
      <c r="B1550" s="17">
        <f>YEAR(Таблица1[[#This Row],[datetime]])</f>
        <v>2011</v>
      </c>
      <c r="C1550" s="17">
        <f>MONTH(Таблица1[[#This Row],[datetime]])</f>
        <v>5</v>
      </c>
      <c r="D1550" s="17">
        <f>DAY(Таблица1[[#This Row],[datetime]])</f>
        <v>19</v>
      </c>
      <c r="E1550" s="17">
        <f>WEEKDAY(Таблица1[[#This Row],[datetime]])</f>
        <v>5</v>
      </c>
      <c r="F1550" s="17">
        <f>HOUR(Таблица1[[#This Row],[datetime]])</f>
        <v>2</v>
      </c>
      <c r="G1550">
        <v>2</v>
      </c>
      <c r="H1550">
        <v>0</v>
      </c>
      <c r="I1550">
        <v>1</v>
      </c>
      <c r="J1550">
        <v>1</v>
      </c>
      <c r="K1550">
        <v>20.5</v>
      </c>
      <c r="L1550">
        <v>24.24</v>
      </c>
      <c r="M1550">
        <v>94</v>
      </c>
      <c r="N1550">
        <v>0</v>
      </c>
      <c r="O1550">
        <v>3</v>
      </c>
      <c r="P1550">
        <v>12</v>
      </c>
      <c r="Q1550">
        <v>15</v>
      </c>
      <c r="R1550">
        <v>1549</v>
      </c>
    </row>
    <row r="1551" spans="1:18" x14ac:dyDescent="0.2">
      <c r="A1551" s="1">
        <v>40696.041666666664</v>
      </c>
      <c r="B1551" s="17">
        <f>YEAR(Таблица1[[#This Row],[datetime]])</f>
        <v>2011</v>
      </c>
      <c r="C1551" s="17">
        <f>MONTH(Таблица1[[#This Row],[datetime]])</f>
        <v>6</v>
      </c>
      <c r="D1551" s="17">
        <f>DAY(Таблица1[[#This Row],[datetime]])</f>
        <v>2</v>
      </c>
      <c r="E1551" s="17">
        <f>WEEKDAY(Таблица1[[#This Row],[datetime]])</f>
        <v>5</v>
      </c>
      <c r="F1551" s="17">
        <f>HOUR(Таблица1[[#This Row],[datetime]])</f>
        <v>1</v>
      </c>
      <c r="G1551">
        <v>2</v>
      </c>
      <c r="H1551">
        <v>0</v>
      </c>
      <c r="I1551">
        <v>1</v>
      </c>
      <c r="J1551">
        <v>1</v>
      </c>
      <c r="K1551">
        <v>29.52</v>
      </c>
      <c r="L1551">
        <v>32.575000000000003</v>
      </c>
      <c r="M1551">
        <v>38</v>
      </c>
      <c r="N1551">
        <v>7.0015000000000001</v>
      </c>
      <c r="O1551">
        <v>3</v>
      </c>
      <c r="P1551">
        <v>12</v>
      </c>
      <c r="Q1551">
        <v>15</v>
      </c>
      <c r="R1551">
        <v>1550</v>
      </c>
    </row>
    <row r="1552" spans="1:18" x14ac:dyDescent="0.2">
      <c r="A1552" s="1">
        <v>40698.166666666664</v>
      </c>
      <c r="B1552" s="17">
        <f>YEAR(Таблица1[[#This Row],[datetime]])</f>
        <v>2011</v>
      </c>
      <c r="C1552" s="17">
        <f>MONTH(Таблица1[[#This Row],[datetime]])</f>
        <v>6</v>
      </c>
      <c r="D1552" s="17">
        <f>DAY(Таблица1[[#This Row],[datetime]])</f>
        <v>4</v>
      </c>
      <c r="E1552" s="17">
        <f>WEEKDAY(Таблица1[[#This Row],[datetime]])</f>
        <v>7</v>
      </c>
      <c r="F1552" s="17">
        <f>HOUR(Таблица1[[#This Row],[datetime]])</f>
        <v>4</v>
      </c>
      <c r="G1552">
        <v>2</v>
      </c>
      <c r="H1552">
        <v>0</v>
      </c>
      <c r="I1552">
        <v>0</v>
      </c>
      <c r="J1552">
        <v>1</v>
      </c>
      <c r="K1552">
        <v>21.32</v>
      </c>
      <c r="L1552">
        <v>25</v>
      </c>
      <c r="M1552">
        <v>59</v>
      </c>
      <c r="N1552">
        <v>6.0031999999999996</v>
      </c>
      <c r="O1552">
        <v>4</v>
      </c>
      <c r="P1552">
        <v>11</v>
      </c>
      <c r="Q1552">
        <v>15</v>
      </c>
      <c r="R1552">
        <v>1551</v>
      </c>
    </row>
    <row r="1553" spans="1:18" x14ac:dyDescent="0.2">
      <c r="A1553" s="1">
        <v>40730.041666666664</v>
      </c>
      <c r="B1553" s="17">
        <f>YEAR(Таблица1[[#This Row],[datetime]])</f>
        <v>2011</v>
      </c>
      <c r="C1553" s="17">
        <f>MONTH(Таблица1[[#This Row],[datetime]])</f>
        <v>7</v>
      </c>
      <c r="D1553" s="17">
        <f>DAY(Таблица1[[#This Row],[datetime]])</f>
        <v>6</v>
      </c>
      <c r="E1553" s="17">
        <f>WEEKDAY(Таблица1[[#This Row],[datetime]])</f>
        <v>4</v>
      </c>
      <c r="F1553" s="17">
        <f>HOUR(Таблица1[[#This Row],[datetime]])</f>
        <v>1</v>
      </c>
      <c r="G1553">
        <v>3</v>
      </c>
      <c r="H1553">
        <v>0</v>
      </c>
      <c r="I1553">
        <v>1</v>
      </c>
      <c r="J1553">
        <v>1</v>
      </c>
      <c r="K1553">
        <v>28.7</v>
      </c>
      <c r="L1553">
        <v>33.335000000000001</v>
      </c>
      <c r="M1553">
        <v>74</v>
      </c>
      <c r="N1553">
        <v>8.9981000000000009</v>
      </c>
      <c r="O1553">
        <v>4</v>
      </c>
      <c r="P1553">
        <v>11</v>
      </c>
      <c r="Q1553">
        <v>15</v>
      </c>
      <c r="R1553">
        <v>1552</v>
      </c>
    </row>
    <row r="1554" spans="1:18" x14ac:dyDescent="0.2">
      <c r="A1554" s="1">
        <v>40733.208333333336</v>
      </c>
      <c r="B1554" s="17">
        <f>YEAR(Таблица1[[#This Row],[datetime]])</f>
        <v>2011</v>
      </c>
      <c r="C1554" s="17">
        <f>MONTH(Таблица1[[#This Row],[datetime]])</f>
        <v>7</v>
      </c>
      <c r="D1554" s="17">
        <f>DAY(Таблица1[[#This Row],[datetime]])</f>
        <v>9</v>
      </c>
      <c r="E1554" s="17">
        <f>WEEKDAY(Таблица1[[#This Row],[datetime]])</f>
        <v>7</v>
      </c>
      <c r="F1554" s="17">
        <f>HOUR(Таблица1[[#This Row],[datetime]])</f>
        <v>5</v>
      </c>
      <c r="G1554">
        <v>3</v>
      </c>
      <c r="H1554">
        <v>0</v>
      </c>
      <c r="I1554">
        <v>0</v>
      </c>
      <c r="J1554">
        <v>2</v>
      </c>
      <c r="K1554">
        <v>25.42</v>
      </c>
      <c r="L1554">
        <v>28.03</v>
      </c>
      <c r="M1554">
        <v>88</v>
      </c>
      <c r="N1554">
        <v>11.0014</v>
      </c>
      <c r="O1554">
        <v>4</v>
      </c>
      <c r="P1554">
        <v>11</v>
      </c>
      <c r="Q1554">
        <v>15</v>
      </c>
      <c r="R1554">
        <v>1553</v>
      </c>
    </row>
    <row r="1555" spans="1:18" x14ac:dyDescent="0.2">
      <c r="A1555" s="1">
        <v>40763.208333333336</v>
      </c>
      <c r="B1555" s="17">
        <f>YEAR(Таблица1[[#This Row],[datetime]])</f>
        <v>2011</v>
      </c>
      <c r="C1555" s="17">
        <f>MONTH(Таблица1[[#This Row],[datetime]])</f>
        <v>8</v>
      </c>
      <c r="D1555" s="17">
        <f>DAY(Таблица1[[#This Row],[datetime]])</f>
        <v>8</v>
      </c>
      <c r="E1555" s="17">
        <f>WEEKDAY(Таблица1[[#This Row],[datetime]])</f>
        <v>2</v>
      </c>
      <c r="F1555" s="17">
        <f>HOUR(Таблица1[[#This Row],[datetime]])</f>
        <v>5</v>
      </c>
      <c r="G1555">
        <v>3</v>
      </c>
      <c r="H1555">
        <v>0</v>
      </c>
      <c r="I1555">
        <v>1</v>
      </c>
      <c r="J1555">
        <v>1</v>
      </c>
      <c r="K1555">
        <v>28.7</v>
      </c>
      <c r="L1555">
        <v>33.335000000000001</v>
      </c>
      <c r="M1555">
        <v>79</v>
      </c>
      <c r="N1555">
        <v>6.0031999999999996</v>
      </c>
      <c r="O1555">
        <v>1</v>
      </c>
      <c r="P1555">
        <v>14</v>
      </c>
      <c r="Q1555">
        <v>15</v>
      </c>
      <c r="R1555">
        <v>1554</v>
      </c>
    </row>
    <row r="1556" spans="1:18" x14ac:dyDescent="0.2">
      <c r="A1556" s="1">
        <v>40767.083333333336</v>
      </c>
      <c r="B1556" s="17">
        <f>YEAR(Таблица1[[#This Row],[datetime]])</f>
        <v>2011</v>
      </c>
      <c r="C1556" s="17">
        <f>MONTH(Таблица1[[#This Row],[datetime]])</f>
        <v>8</v>
      </c>
      <c r="D1556" s="17">
        <f>DAY(Таблица1[[#This Row],[datetime]])</f>
        <v>12</v>
      </c>
      <c r="E1556" s="17">
        <f>WEEKDAY(Таблица1[[#This Row],[datetime]])</f>
        <v>6</v>
      </c>
      <c r="F1556" s="17">
        <f>HOUR(Таблица1[[#This Row],[datetime]])</f>
        <v>2</v>
      </c>
      <c r="G1556">
        <v>3</v>
      </c>
      <c r="H1556">
        <v>0</v>
      </c>
      <c r="I1556">
        <v>1</v>
      </c>
      <c r="J1556">
        <v>1</v>
      </c>
      <c r="K1556">
        <v>25.42</v>
      </c>
      <c r="L1556">
        <v>31.06</v>
      </c>
      <c r="M1556">
        <v>57</v>
      </c>
      <c r="N1556">
        <v>12.997999999999999</v>
      </c>
      <c r="O1556">
        <v>0</v>
      </c>
      <c r="P1556">
        <v>15</v>
      </c>
      <c r="Q1556">
        <v>15</v>
      </c>
      <c r="R1556">
        <v>1555</v>
      </c>
    </row>
    <row r="1557" spans="1:18" x14ac:dyDescent="0.2">
      <c r="A1557" s="1">
        <v>40818.25</v>
      </c>
      <c r="B1557" s="17">
        <f>YEAR(Таблица1[[#This Row],[datetime]])</f>
        <v>2011</v>
      </c>
      <c r="C1557" s="17">
        <f>MONTH(Таблица1[[#This Row],[datetime]])</f>
        <v>10</v>
      </c>
      <c r="D1557" s="17">
        <f>DAY(Таблица1[[#This Row],[datetime]])</f>
        <v>2</v>
      </c>
      <c r="E1557" s="17">
        <f>WEEKDAY(Таблица1[[#This Row],[datetime]])</f>
        <v>1</v>
      </c>
      <c r="F1557" s="17">
        <f>HOUR(Таблица1[[#This Row],[datetime]])</f>
        <v>6</v>
      </c>
      <c r="G1557">
        <v>4</v>
      </c>
      <c r="H1557">
        <v>0</v>
      </c>
      <c r="I1557">
        <v>0</v>
      </c>
      <c r="J1557">
        <v>1</v>
      </c>
      <c r="K1557">
        <v>13.12</v>
      </c>
      <c r="L1557">
        <v>15.91</v>
      </c>
      <c r="M1557">
        <v>81</v>
      </c>
      <c r="N1557">
        <v>11.0014</v>
      </c>
      <c r="O1557">
        <v>2</v>
      </c>
      <c r="P1557">
        <v>13</v>
      </c>
      <c r="Q1557">
        <v>15</v>
      </c>
      <c r="R1557">
        <v>1556</v>
      </c>
    </row>
    <row r="1558" spans="1:18" x14ac:dyDescent="0.2">
      <c r="A1558" s="1">
        <v>40825.208333333336</v>
      </c>
      <c r="B1558" s="17">
        <f>YEAR(Таблица1[[#This Row],[datetime]])</f>
        <v>2011</v>
      </c>
      <c r="C1558" s="17">
        <f>MONTH(Таблица1[[#This Row],[datetime]])</f>
        <v>10</v>
      </c>
      <c r="D1558" s="17">
        <f>DAY(Таблица1[[#This Row],[datetime]])</f>
        <v>9</v>
      </c>
      <c r="E1558" s="17">
        <f>WEEKDAY(Таблица1[[#This Row],[datetime]])</f>
        <v>1</v>
      </c>
      <c r="F1558" s="17">
        <f>HOUR(Таблица1[[#This Row],[datetime]])</f>
        <v>5</v>
      </c>
      <c r="G1558">
        <v>4</v>
      </c>
      <c r="H1558">
        <v>0</v>
      </c>
      <c r="I1558">
        <v>0</v>
      </c>
      <c r="J1558">
        <v>1</v>
      </c>
      <c r="K1558">
        <v>18.04</v>
      </c>
      <c r="L1558">
        <v>21.97</v>
      </c>
      <c r="M1558">
        <v>88</v>
      </c>
      <c r="N1558">
        <v>0</v>
      </c>
      <c r="O1558">
        <v>1</v>
      </c>
      <c r="P1558">
        <v>14</v>
      </c>
      <c r="Q1558">
        <v>15</v>
      </c>
      <c r="R1558">
        <v>1557</v>
      </c>
    </row>
    <row r="1559" spans="1:18" x14ac:dyDescent="0.2">
      <c r="A1559" s="1">
        <v>40829</v>
      </c>
      <c r="B1559" s="17">
        <f>YEAR(Таблица1[[#This Row],[datetime]])</f>
        <v>2011</v>
      </c>
      <c r="C1559" s="17">
        <f>MONTH(Таблица1[[#This Row],[datetime]])</f>
        <v>10</v>
      </c>
      <c r="D1559" s="17">
        <f>DAY(Таблица1[[#This Row],[datetime]])</f>
        <v>13</v>
      </c>
      <c r="E1559" s="17">
        <f>WEEKDAY(Таблица1[[#This Row],[datetime]])</f>
        <v>5</v>
      </c>
      <c r="F1559" s="17">
        <f>HOUR(Таблица1[[#This Row],[datetime]])</f>
        <v>0</v>
      </c>
      <c r="G1559">
        <v>4</v>
      </c>
      <c r="H1559">
        <v>0</v>
      </c>
      <c r="I1559">
        <v>1</v>
      </c>
      <c r="J1559">
        <v>2</v>
      </c>
      <c r="K1559">
        <v>22.14</v>
      </c>
      <c r="L1559">
        <v>25.76</v>
      </c>
      <c r="M1559">
        <v>94</v>
      </c>
      <c r="N1559">
        <v>8.9981000000000009</v>
      </c>
      <c r="O1559">
        <v>1</v>
      </c>
      <c r="P1559">
        <v>14</v>
      </c>
      <c r="Q1559">
        <v>15</v>
      </c>
      <c r="R1559">
        <v>1558</v>
      </c>
    </row>
    <row r="1560" spans="1:18" x14ac:dyDescent="0.2">
      <c r="A1560" s="1">
        <v>40850.041666666664</v>
      </c>
      <c r="B1560" s="17">
        <f>YEAR(Таблица1[[#This Row],[datetime]])</f>
        <v>2011</v>
      </c>
      <c r="C1560" s="17">
        <f>MONTH(Таблица1[[#This Row],[datetime]])</f>
        <v>11</v>
      </c>
      <c r="D1560" s="17">
        <f>DAY(Таблица1[[#This Row],[datetime]])</f>
        <v>3</v>
      </c>
      <c r="E1560" s="17">
        <f>WEEKDAY(Таблица1[[#This Row],[datetime]])</f>
        <v>5</v>
      </c>
      <c r="F1560" s="17">
        <f>HOUR(Таблица1[[#This Row],[datetime]])</f>
        <v>1</v>
      </c>
      <c r="G1560">
        <v>4</v>
      </c>
      <c r="H1560">
        <v>0</v>
      </c>
      <c r="I1560">
        <v>1</v>
      </c>
      <c r="J1560">
        <v>1</v>
      </c>
      <c r="K1560">
        <v>13.94</v>
      </c>
      <c r="L1560">
        <v>16.664999999999999</v>
      </c>
      <c r="M1560">
        <v>81</v>
      </c>
      <c r="N1560">
        <v>8.9981000000000009</v>
      </c>
      <c r="O1560">
        <v>3</v>
      </c>
      <c r="P1560">
        <v>12</v>
      </c>
      <c r="Q1560">
        <v>15</v>
      </c>
      <c r="R1560">
        <v>1559</v>
      </c>
    </row>
    <row r="1561" spans="1:18" x14ac:dyDescent="0.2">
      <c r="A1561" s="1">
        <v>40854</v>
      </c>
      <c r="B1561" s="17">
        <f>YEAR(Таблица1[[#This Row],[datetime]])</f>
        <v>2011</v>
      </c>
      <c r="C1561" s="17">
        <f>MONTH(Таблица1[[#This Row],[datetime]])</f>
        <v>11</v>
      </c>
      <c r="D1561" s="17">
        <f>DAY(Таблица1[[#This Row],[datetime]])</f>
        <v>7</v>
      </c>
      <c r="E1561" s="17">
        <f>WEEKDAY(Таблица1[[#This Row],[datetime]])</f>
        <v>2</v>
      </c>
      <c r="F1561" s="17">
        <f>HOUR(Таблица1[[#This Row],[datetime]])</f>
        <v>0</v>
      </c>
      <c r="G1561">
        <v>4</v>
      </c>
      <c r="H1561">
        <v>0</v>
      </c>
      <c r="I1561">
        <v>1</v>
      </c>
      <c r="J1561">
        <v>1</v>
      </c>
      <c r="K1561">
        <v>13.94</v>
      </c>
      <c r="L1561">
        <v>18.18</v>
      </c>
      <c r="M1561">
        <v>87</v>
      </c>
      <c r="N1561">
        <v>0</v>
      </c>
      <c r="O1561">
        <v>1</v>
      </c>
      <c r="P1561">
        <v>14</v>
      </c>
      <c r="Q1561">
        <v>15</v>
      </c>
      <c r="R1561">
        <v>1560</v>
      </c>
    </row>
    <row r="1562" spans="1:18" x14ac:dyDescent="0.2">
      <c r="A1562" s="1">
        <v>40862.083333333336</v>
      </c>
      <c r="B1562" s="17">
        <f>YEAR(Таблица1[[#This Row],[datetime]])</f>
        <v>2011</v>
      </c>
      <c r="C1562" s="17">
        <f>MONTH(Таблица1[[#This Row],[datetime]])</f>
        <v>11</v>
      </c>
      <c r="D1562" s="17">
        <f>DAY(Таблица1[[#This Row],[datetime]])</f>
        <v>15</v>
      </c>
      <c r="E1562" s="17">
        <f>WEEKDAY(Таблица1[[#This Row],[datetime]])</f>
        <v>3</v>
      </c>
      <c r="F1562" s="17">
        <f>HOUR(Таблица1[[#This Row],[datetime]])</f>
        <v>2</v>
      </c>
      <c r="G1562">
        <v>4</v>
      </c>
      <c r="H1562">
        <v>0</v>
      </c>
      <c r="I1562">
        <v>1</v>
      </c>
      <c r="J1562">
        <v>1</v>
      </c>
      <c r="K1562">
        <v>22.96</v>
      </c>
      <c r="L1562">
        <v>26.515000000000001</v>
      </c>
      <c r="M1562">
        <v>64</v>
      </c>
      <c r="N1562">
        <v>16.997900000000001</v>
      </c>
      <c r="O1562">
        <v>7</v>
      </c>
      <c r="P1562">
        <v>8</v>
      </c>
      <c r="Q1562">
        <v>15</v>
      </c>
      <c r="R1562">
        <v>1561</v>
      </c>
    </row>
    <row r="1563" spans="1:18" x14ac:dyDescent="0.2">
      <c r="A1563" s="1">
        <v>40866.125</v>
      </c>
      <c r="B1563" s="17">
        <f>YEAR(Таблица1[[#This Row],[datetime]])</f>
        <v>2011</v>
      </c>
      <c r="C1563" s="17">
        <f>MONTH(Таблица1[[#This Row],[datetime]])</f>
        <v>11</v>
      </c>
      <c r="D1563" s="17">
        <f>DAY(Таблица1[[#This Row],[datetime]])</f>
        <v>19</v>
      </c>
      <c r="E1563" s="17">
        <f>WEEKDAY(Таблица1[[#This Row],[datetime]])</f>
        <v>7</v>
      </c>
      <c r="F1563" s="17">
        <f>HOUR(Таблица1[[#This Row],[datetime]])</f>
        <v>3</v>
      </c>
      <c r="G1563">
        <v>4</v>
      </c>
      <c r="H1563">
        <v>0</v>
      </c>
      <c r="I1563">
        <v>0</v>
      </c>
      <c r="J1563">
        <v>1</v>
      </c>
      <c r="K1563">
        <v>10.66</v>
      </c>
      <c r="L1563">
        <v>12.12</v>
      </c>
      <c r="M1563">
        <v>48</v>
      </c>
      <c r="N1563">
        <v>16.997900000000001</v>
      </c>
      <c r="O1563">
        <v>4</v>
      </c>
      <c r="P1563">
        <v>11</v>
      </c>
      <c r="Q1563">
        <v>15</v>
      </c>
      <c r="R1563">
        <v>1562</v>
      </c>
    </row>
    <row r="1564" spans="1:18" x14ac:dyDescent="0.2">
      <c r="A1564" s="1">
        <v>40879.041666666664</v>
      </c>
      <c r="B1564" s="17">
        <f>YEAR(Таблица1[[#This Row],[datetime]])</f>
        <v>2011</v>
      </c>
      <c r="C1564" s="17">
        <f>MONTH(Таблица1[[#This Row],[datetime]])</f>
        <v>12</v>
      </c>
      <c r="D1564" s="17">
        <f>DAY(Таблица1[[#This Row],[datetime]])</f>
        <v>2</v>
      </c>
      <c r="E1564" s="17">
        <f>WEEKDAY(Таблица1[[#This Row],[datetime]])</f>
        <v>6</v>
      </c>
      <c r="F1564" s="17">
        <f>HOUR(Таблица1[[#This Row],[datetime]])</f>
        <v>1</v>
      </c>
      <c r="G1564">
        <v>4</v>
      </c>
      <c r="H1564">
        <v>0</v>
      </c>
      <c r="I1564">
        <v>1</v>
      </c>
      <c r="J1564">
        <v>1</v>
      </c>
      <c r="K1564">
        <v>9.84</v>
      </c>
      <c r="L1564">
        <v>14.395</v>
      </c>
      <c r="M1564">
        <v>75</v>
      </c>
      <c r="N1564">
        <v>0</v>
      </c>
      <c r="O1564">
        <v>1</v>
      </c>
      <c r="P1564">
        <v>14</v>
      </c>
      <c r="Q1564">
        <v>15</v>
      </c>
      <c r="R1564">
        <v>1563</v>
      </c>
    </row>
    <row r="1565" spans="1:18" x14ac:dyDescent="0.2">
      <c r="A1565" s="1">
        <v>40917</v>
      </c>
      <c r="B1565" s="17">
        <f>YEAR(Таблица1[[#This Row],[datetime]])</f>
        <v>2012</v>
      </c>
      <c r="C1565" s="17">
        <f>MONTH(Таблица1[[#This Row],[datetime]])</f>
        <v>1</v>
      </c>
      <c r="D1565" s="17">
        <f>DAY(Таблица1[[#This Row],[datetime]])</f>
        <v>9</v>
      </c>
      <c r="E1565" s="17">
        <f>WEEKDAY(Таблица1[[#This Row],[datetime]])</f>
        <v>2</v>
      </c>
      <c r="F1565" s="17">
        <f>HOUR(Таблица1[[#This Row],[datetime]])</f>
        <v>0</v>
      </c>
      <c r="G1565">
        <v>1</v>
      </c>
      <c r="H1565">
        <v>0</v>
      </c>
      <c r="I1565">
        <v>1</v>
      </c>
      <c r="J1565">
        <v>1</v>
      </c>
      <c r="K1565">
        <v>9.84</v>
      </c>
      <c r="L1565">
        <v>11.365</v>
      </c>
      <c r="M1565">
        <v>60</v>
      </c>
      <c r="N1565">
        <v>15.001300000000001</v>
      </c>
      <c r="O1565">
        <v>3</v>
      </c>
      <c r="P1565">
        <v>12</v>
      </c>
      <c r="Q1565">
        <v>15</v>
      </c>
      <c r="R1565">
        <v>1564</v>
      </c>
    </row>
    <row r="1566" spans="1:18" x14ac:dyDescent="0.2">
      <c r="A1566" s="1">
        <v>40946.208333333336</v>
      </c>
      <c r="B1566" s="17">
        <f>YEAR(Таблица1[[#This Row],[datetime]])</f>
        <v>2012</v>
      </c>
      <c r="C1566" s="17">
        <f>MONTH(Таблица1[[#This Row],[datetime]])</f>
        <v>2</v>
      </c>
      <c r="D1566" s="17">
        <f>DAY(Таблица1[[#This Row],[datetime]])</f>
        <v>7</v>
      </c>
      <c r="E1566" s="17">
        <f>WEEKDAY(Таблица1[[#This Row],[datetime]])</f>
        <v>3</v>
      </c>
      <c r="F1566" s="17">
        <f>HOUR(Таблица1[[#This Row],[datetime]])</f>
        <v>5</v>
      </c>
      <c r="G1566">
        <v>1</v>
      </c>
      <c r="H1566">
        <v>0</v>
      </c>
      <c r="I1566">
        <v>1</v>
      </c>
      <c r="J1566">
        <v>1</v>
      </c>
      <c r="K1566">
        <v>13.12</v>
      </c>
      <c r="L1566">
        <v>16.664999999999999</v>
      </c>
      <c r="M1566">
        <v>49</v>
      </c>
      <c r="N1566">
        <v>6.0031999999999996</v>
      </c>
      <c r="O1566">
        <v>0</v>
      </c>
      <c r="P1566">
        <v>15</v>
      </c>
      <c r="Q1566">
        <v>15</v>
      </c>
      <c r="R1566">
        <v>1565</v>
      </c>
    </row>
    <row r="1567" spans="1:18" x14ac:dyDescent="0.2">
      <c r="A1567" s="1">
        <v>40958.125</v>
      </c>
      <c r="B1567" s="17">
        <f>YEAR(Таблица1[[#This Row],[datetime]])</f>
        <v>2012</v>
      </c>
      <c r="C1567" s="17">
        <f>MONTH(Таблица1[[#This Row],[datetime]])</f>
        <v>2</v>
      </c>
      <c r="D1567" s="17">
        <f>DAY(Таблица1[[#This Row],[datetime]])</f>
        <v>19</v>
      </c>
      <c r="E1567" s="17">
        <f>WEEKDAY(Таблица1[[#This Row],[datetime]])</f>
        <v>1</v>
      </c>
      <c r="F1567" s="17">
        <f>HOUR(Таблица1[[#This Row],[datetime]])</f>
        <v>3</v>
      </c>
      <c r="G1567">
        <v>1</v>
      </c>
      <c r="H1567">
        <v>0</v>
      </c>
      <c r="I1567">
        <v>0</v>
      </c>
      <c r="J1567">
        <v>2</v>
      </c>
      <c r="K1567">
        <v>12.3</v>
      </c>
      <c r="L1567">
        <v>14.395</v>
      </c>
      <c r="M1567">
        <v>36</v>
      </c>
      <c r="N1567">
        <v>15.001300000000001</v>
      </c>
      <c r="O1567">
        <v>3</v>
      </c>
      <c r="P1567">
        <v>12</v>
      </c>
      <c r="Q1567">
        <v>15</v>
      </c>
      <c r="R1567">
        <v>1566</v>
      </c>
    </row>
    <row r="1568" spans="1:18" x14ac:dyDescent="0.2">
      <c r="A1568" s="1">
        <v>40975</v>
      </c>
      <c r="B1568" s="17">
        <f>YEAR(Таблица1[[#This Row],[datetime]])</f>
        <v>2012</v>
      </c>
      <c r="C1568" s="17">
        <f>MONTH(Таблица1[[#This Row],[datetime]])</f>
        <v>3</v>
      </c>
      <c r="D1568" s="17">
        <f>DAY(Таблица1[[#This Row],[datetime]])</f>
        <v>7</v>
      </c>
      <c r="E1568" s="17">
        <f>WEEKDAY(Таблица1[[#This Row],[datetime]])</f>
        <v>4</v>
      </c>
      <c r="F1568" s="17">
        <f>HOUR(Таблица1[[#This Row],[datetime]])</f>
        <v>0</v>
      </c>
      <c r="G1568">
        <v>1</v>
      </c>
      <c r="H1568">
        <v>0</v>
      </c>
      <c r="I1568">
        <v>1</v>
      </c>
      <c r="J1568">
        <v>1</v>
      </c>
      <c r="K1568">
        <v>11.48</v>
      </c>
      <c r="L1568">
        <v>12.88</v>
      </c>
      <c r="M1568">
        <v>65</v>
      </c>
      <c r="N1568">
        <v>19.001200000000001</v>
      </c>
      <c r="O1568">
        <v>3</v>
      </c>
      <c r="P1568">
        <v>12</v>
      </c>
      <c r="Q1568">
        <v>15</v>
      </c>
      <c r="R1568">
        <v>1567</v>
      </c>
    </row>
    <row r="1569" spans="1:18" x14ac:dyDescent="0.2">
      <c r="A1569" s="1">
        <v>40987.041666666664</v>
      </c>
      <c r="B1569" s="17">
        <f>YEAR(Таблица1[[#This Row],[datetime]])</f>
        <v>2012</v>
      </c>
      <c r="C1569" s="17">
        <f>MONTH(Таблица1[[#This Row],[datetime]])</f>
        <v>3</v>
      </c>
      <c r="D1569" s="17">
        <f>DAY(Таблица1[[#This Row],[datetime]])</f>
        <v>19</v>
      </c>
      <c r="E1569" s="17">
        <f>WEEKDAY(Таблица1[[#This Row],[datetime]])</f>
        <v>2</v>
      </c>
      <c r="F1569" s="17">
        <f>HOUR(Таблица1[[#This Row],[datetime]])</f>
        <v>1</v>
      </c>
      <c r="G1569">
        <v>1</v>
      </c>
      <c r="H1569">
        <v>0</v>
      </c>
      <c r="I1569">
        <v>1</v>
      </c>
      <c r="J1569">
        <v>1</v>
      </c>
      <c r="K1569">
        <v>18.86</v>
      </c>
      <c r="L1569">
        <v>22.725000000000001</v>
      </c>
      <c r="M1569">
        <v>88</v>
      </c>
      <c r="N1569">
        <v>7.0015000000000001</v>
      </c>
      <c r="O1569">
        <v>0</v>
      </c>
      <c r="P1569">
        <v>15</v>
      </c>
      <c r="Q1569">
        <v>15</v>
      </c>
      <c r="R1569">
        <v>1568</v>
      </c>
    </row>
    <row r="1570" spans="1:18" x14ac:dyDescent="0.2">
      <c r="A1570" s="1">
        <v>41031.041666666664</v>
      </c>
      <c r="B1570" s="17">
        <f>YEAR(Таблица1[[#This Row],[datetime]])</f>
        <v>2012</v>
      </c>
      <c r="C1570" s="17">
        <f>MONTH(Таблица1[[#This Row],[datetime]])</f>
        <v>5</v>
      </c>
      <c r="D1570" s="17">
        <f>DAY(Таблица1[[#This Row],[datetime]])</f>
        <v>2</v>
      </c>
      <c r="E1570" s="17">
        <f>WEEKDAY(Таблица1[[#This Row],[datetime]])</f>
        <v>4</v>
      </c>
      <c r="F1570" s="17">
        <f>HOUR(Таблица1[[#This Row],[datetime]])</f>
        <v>1</v>
      </c>
      <c r="G1570">
        <v>2</v>
      </c>
      <c r="H1570">
        <v>0</v>
      </c>
      <c r="I1570">
        <v>1</v>
      </c>
      <c r="J1570">
        <v>1</v>
      </c>
      <c r="K1570">
        <v>22.96</v>
      </c>
      <c r="L1570">
        <v>26.515000000000001</v>
      </c>
      <c r="M1570">
        <v>83</v>
      </c>
      <c r="N1570">
        <v>0</v>
      </c>
      <c r="O1570">
        <v>8</v>
      </c>
      <c r="P1570">
        <v>7</v>
      </c>
      <c r="Q1570">
        <v>15</v>
      </c>
      <c r="R1570">
        <v>1569</v>
      </c>
    </row>
    <row r="1571" spans="1:18" x14ac:dyDescent="0.2">
      <c r="A1571" s="1">
        <v>41075.083333333336</v>
      </c>
      <c r="B1571" s="17">
        <f>YEAR(Таблица1[[#This Row],[datetime]])</f>
        <v>2012</v>
      </c>
      <c r="C1571" s="17">
        <f>MONTH(Таблица1[[#This Row],[datetime]])</f>
        <v>6</v>
      </c>
      <c r="D1571" s="17">
        <f>DAY(Таблица1[[#This Row],[datetime]])</f>
        <v>15</v>
      </c>
      <c r="E1571" s="17">
        <f>WEEKDAY(Таблица1[[#This Row],[datetime]])</f>
        <v>6</v>
      </c>
      <c r="F1571" s="17">
        <f>HOUR(Таблица1[[#This Row],[datetime]])</f>
        <v>2</v>
      </c>
      <c r="G1571">
        <v>2</v>
      </c>
      <c r="H1571">
        <v>0</v>
      </c>
      <c r="I1571">
        <v>1</v>
      </c>
      <c r="J1571">
        <v>1</v>
      </c>
      <c r="K1571">
        <v>22.96</v>
      </c>
      <c r="L1571">
        <v>26.515000000000001</v>
      </c>
      <c r="M1571">
        <v>83</v>
      </c>
      <c r="N1571">
        <v>7.0015000000000001</v>
      </c>
      <c r="O1571">
        <v>0</v>
      </c>
      <c r="P1571">
        <v>15</v>
      </c>
      <c r="Q1571">
        <v>15</v>
      </c>
      <c r="R1571">
        <v>1570</v>
      </c>
    </row>
    <row r="1572" spans="1:18" x14ac:dyDescent="0.2">
      <c r="A1572" s="1">
        <v>41079.083333333336</v>
      </c>
      <c r="B1572" s="17">
        <f>YEAR(Таблица1[[#This Row],[datetime]])</f>
        <v>2012</v>
      </c>
      <c r="C1572" s="17">
        <f>MONTH(Таблица1[[#This Row],[datetime]])</f>
        <v>6</v>
      </c>
      <c r="D1572" s="17">
        <f>DAY(Таблица1[[#This Row],[datetime]])</f>
        <v>19</v>
      </c>
      <c r="E1572" s="17">
        <f>WEEKDAY(Таблица1[[#This Row],[datetime]])</f>
        <v>3</v>
      </c>
      <c r="F1572" s="17">
        <f>HOUR(Таблица1[[#This Row],[datetime]])</f>
        <v>2</v>
      </c>
      <c r="G1572">
        <v>2</v>
      </c>
      <c r="H1572">
        <v>0</v>
      </c>
      <c r="I1572">
        <v>1</v>
      </c>
      <c r="J1572">
        <v>2</v>
      </c>
      <c r="K1572">
        <v>24.6</v>
      </c>
      <c r="L1572">
        <v>28.79</v>
      </c>
      <c r="M1572">
        <v>78</v>
      </c>
      <c r="N1572">
        <v>8.9981000000000009</v>
      </c>
      <c r="O1572">
        <v>1</v>
      </c>
      <c r="P1572">
        <v>14</v>
      </c>
      <c r="Q1572">
        <v>15</v>
      </c>
      <c r="R1572">
        <v>1571</v>
      </c>
    </row>
    <row r="1573" spans="1:18" x14ac:dyDescent="0.2">
      <c r="A1573" s="1">
        <v>41092.083333333336</v>
      </c>
      <c r="B1573" s="17">
        <f>YEAR(Таблица1[[#This Row],[datetime]])</f>
        <v>2012</v>
      </c>
      <c r="C1573" s="17">
        <f>MONTH(Таблица1[[#This Row],[datetime]])</f>
        <v>7</v>
      </c>
      <c r="D1573" s="17">
        <f>DAY(Таблица1[[#This Row],[datetime]])</f>
        <v>2</v>
      </c>
      <c r="E1573" s="17">
        <f>WEEKDAY(Таблица1[[#This Row],[datetime]])</f>
        <v>2</v>
      </c>
      <c r="F1573" s="17">
        <f>HOUR(Таблица1[[#This Row],[datetime]])</f>
        <v>2</v>
      </c>
      <c r="G1573">
        <v>3</v>
      </c>
      <c r="H1573">
        <v>0</v>
      </c>
      <c r="I1573">
        <v>1</v>
      </c>
      <c r="J1573">
        <v>2</v>
      </c>
      <c r="K1573">
        <v>30.34</v>
      </c>
      <c r="L1573">
        <v>33.335000000000001</v>
      </c>
      <c r="M1573">
        <v>51</v>
      </c>
      <c r="N1573">
        <v>16.997900000000001</v>
      </c>
      <c r="O1573">
        <v>1</v>
      </c>
      <c r="P1573">
        <v>14</v>
      </c>
      <c r="Q1573">
        <v>15</v>
      </c>
      <c r="R1573">
        <v>1572</v>
      </c>
    </row>
    <row r="1574" spans="1:18" x14ac:dyDescent="0.2">
      <c r="A1574" s="1">
        <v>41100.041666666664</v>
      </c>
      <c r="B1574" s="17">
        <f>YEAR(Таблица1[[#This Row],[datetime]])</f>
        <v>2012</v>
      </c>
      <c r="C1574" s="17">
        <f>MONTH(Таблица1[[#This Row],[datetime]])</f>
        <v>7</v>
      </c>
      <c r="D1574" s="17">
        <f>DAY(Таблица1[[#This Row],[datetime]])</f>
        <v>10</v>
      </c>
      <c r="E1574" s="17">
        <f>WEEKDAY(Таблица1[[#This Row],[datetime]])</f>
        <v>3</v>
      </c>
      <c r="F1574" s="17">
        <f>HOUR(Таблица1[[#This Row],[datetime]])</f>
        <v>1</v>
      </c>
      <c r="G1574">
        <v>3</v>
      </c>
      <c r="H1574">
        <v>0</v>
      </c>
      <c r="I1574">
        <v>1</v>
      </c>
      <c r="J1574">
        <v>1</v>
      </c>
      <c r="K1574">
        <v>28.7</v>
      </c>
      <c r="L1574">
        <v>33.335000000000001</v>
      </c>
      <c r="M1574">
        <v>74</v>
      </c>
      <c r="N1574">
        <v>8.9981000000000009</v>
      </c>
      <c r="O1574">
        <v>0</v>
      </c>
      <c r="P1574">
        <v>15</v>
      </c>
      <c r="Q1574">
        <v>15</v>
      </c>
      <c r="R1574">
        <v>1573</v>
      </c>
    </row>
    <row r="1575" spans="1:18" x14ac:dyDescent="0.2">
      <c r="A1575" s="1">
        <v>41105.25</v>
      </c>
      <c r="B1575" s="17">
        <f>YEAR(Таблица1[[#This Row],[datetime]])</f>
        <v>2012</v>
      </c>
      <c r="C1575" s="17">
        <f>MONTH(Таблица1[[#This Row],[datetime]])</f>
        <v>7</v>
      </c>
      <c r="D1575" s="17">
        <f>DAY(Таблица1[[#This Row],[datetime]])</f>
        <v>15</v>
      </c>
      <c r="E1575" s="17">
        <f>WEEKDAY(Таблица1[[#This Row],[datetime]])</f>
        <v>1</v>
      </c>
      <c r="F1575" s="17">
        <f>HOUR(Таблица1[[#This Row],[datetime]])</f>
        <v>6</v>
      </c>
      <c r="G1575">
        <v>3</v>
      </c>
      <c r="H1575">
        <v>0</v>
      </c>
      <c r="I1575">
        <v>0</v>
      </c>
      <c r="J1575">
        <v>1</v>
      </c>
      <c r="K1575">
        <v>27.88</v>
      </c>
      <c r="L1575">
        <v>31.82</v>
      </c>
      <c r="M1575">
        <v>83</v>
      </c>
      <c r="N1575">
        <v>8.9981000000000009</v>
      </c>
      <c r="O1575">
        <v>6</v>
      </c>
      <c r="P1575">
        <v>9</v>
      </c>
      <c r="Q1575">
        <v>15</v>
      </c>
      <c r="R1575">
        <v>1574</v>
      </c>
    </row>
    <row r="1576" spans="1:18" x14ac:dyDescent="0.2">
      <c r="A1576" s="1">
        <v>41106.083333333336</v>
      </c>
      <c r="B1576" s="17">
        <f>YEAR(Таблица1[[#This Row],[datetime]])</f>
        <v>2012</v>
      </c>
      <c r="C1576" s="17">
        <f>MONTH(Таблица1[[#This Row],[datetime]])</f>
        <v>7</v>
      </c>
      <c r="D1576" s="17">
        <f>DAY(Таблица1[[#This Row],[datetime]])</f>
        <v>16</v>
      </c>
      <c r="E1576" s="17">
        <f>WEEKDAY(Таблица1[[#This Row],[datetime]])</f>
        <v>2</v>
      </c>
      <c r="F1576" s="17">
        <f>HOUR(Таблица1[[#This Row],[datetime]])</f>
        <v>2</v>
      </c>
      <c r="G1576">
        <v>3</v>
      </c>
      <c r="H1576">
        <v>0</v>
      </c>
      <c r="I1576">
        <v>1</v>
      </c>
      <c r="J1576">
        <v>1</v>
      </c>
      <c r="K1576">
        <v>28.7</v>
      </c>
      <c r="L1576">
        <v>33.335000000000001</v>
      </c>
      <c r="M1576">
        <v>74</v>
      </c>
      <c r="N1576">
        <v>7.0015000000000001</v>
      </c>
      <c r="O1576">
        <v>4</v>
      </c>
      <c r="P1576">
        <v>11</v>
      </c>
      <c r="Q1576">
        <v>15</v>
      </c>
      <c r="R1576">
        <v>1575</v>
      </c>
    </row>
    <row r="1577" spans="1:18" x14ac:dyDescent="0.2">
      <c r="A1577" s="1">
        <v>41137.083333333336</v>
      </c>
      <c r="B1577" s="17">
        <f>YEAR(Таблица1[[#This Row],[datetime]])</f>
        <v>2012</v>
      </c>
      <c r="C1577" s="17">
        <f>MONTH(Таблица1[[#This Row],[datetime]])</f>
        <v>8</v>
      </c>
      <c r="D1577" s="17">
        <f>DAY(Таблица1[[#This Row],[datetime]])</f>
        <v>16</v>
      </c>
      <c r="E1577" s="17">
        <f>WEEKDAY(Таблица1[[#This Row],[datetime]])</f>
        <v>5</v>
      </c>
      <c r="F1577" s="17">
        <f>HOUR(Таблица1[[#This Row],[datetime]])</f>
        <v>2</v>
      </c>
      <c r="G1577">
        <v>3</v>
      </c>
      <c r="H1577">
        <v>0</v>
      </c>
      <c r="I1577">
        <v>1</v>
      </c>
      <c r="J1577">
        <v>1</v>
      </c>
      <c r="K1577">
        <v>26.24</v>
      </c>
      <c r="L1577">
        <v>30.305</v>
      </c>
      <c r="M1577">
        <v>69</v>
      </c>
      <c r="N1577">
        <v>12.997999999999999</v>
      </c>
      <c r="O1577">
        <v>0</v>
      </c>
      <c r="P1577">
        <v>15</v>
      </c>
      <c r="Q1577">
        <v>15</v>
      </c>
      <c r="R1577">
        <v>1576</v>
      </c>
    </row>
    <row r="1578" spans="1:18" x14ac:dyDescent="0.2">
      <c r="A1578" s="1">
        <v>41154.25</v>
      </c>
      <c r="B1578" s="17">
        <f>YEAR(Таблица1[[#This Row],[datetime]])</f>
        <v>2012</v>
      </c>
      <c r="C1578" s="17">
        <f>MONTH(Таблица1[[#This Row],[datetime]])</f>
        <v>9</v>
      </c>
      <c r="D1578" s="17">
        <f>DAY(Таблица1[[#This Row],[datetime]])</f>
        <v>2</v>
      </c>
      <c r="E1578" s="17">
        <f>WEEKDAY(Таблица1[[#This Row],[datetime]])</f>
        <v>1</v>
      </c>
      <c r="F1578" s="17">
        <f>HOUR(Таблица1[[#This Row],[datetime]])</f>
        <v>6</v>
      </c>
      <c r="G1578">
        <v>3</v>
      </c>
      <c r="H1578">
        <v>0</v>
      </c>
      <c r="I1578">
        <v>0</v>
      </c>
      <c r="J1578">
        <v>2</v>
      </c>
      <c r="K1578">
        <v>27.06</v>
      </c>
      <c r="L1578">
        <v>29.545000000000002</v>
      </c>
      <c r="M1578">
        <v>89</v>
      </c>
      <c r="N1578">
        <v>0</v>
      </c>
      <c r="O1578">
        <v>2</v>
      </c>
      <c r="P1578">
        <v>13</v>
      </c>
      <c r="Q1578">
        <v>15</v>
      </c>
      <c r="R1578">
        <v>1577</v>
      </c>
    </row>
    <row r="1579" spans="1:18" x14ac:dyDescent="0.2">
      <c r="A1579" s="1">
        <v>41155.25</v>
      </c>
      <c r="B1579" s="17">
        <f>YEAR(Таблица1[[#This Row],[datetime]])</f>
        <v>2012</v>
      </c>
      <c r="C1579" s="17">
        <f>MONTH(Таблица1[[#This Row],[datetime]])</f>
        <v>9</v>
      </c>
      <c r="D1579" s="17">
        <f>DAY(Таблица1[[#This Row],[datetime]])</f>
        <v>3</v>
      </c>
      <c r="E1579" s="17">
        <f>WEEKDAY(Таблица1[[#This Row],[datetime]])</f>
        <v>2</v>
      </c>
      <c r="F1579" s="17">
        <f>HOUR(Таблица1[[#This Row],[datetime]])</f>
        <v>6</v>
      </c>
      <c r="G1579">
        <v>3</v>
      </c>
      <c r="H1579">
        <v>1</v>
      </c>
      <c r="I1579">
        <v>0</v>
      </c>
      <c r="J1579">
        <v>1</v>
      </c>
      <c r="K1579">
        <v>27.06</v>
      </c>
      <c r="L1579">
        <v>29.545000000000002</v>
      </c>
      <c r="M1579">
        <v>94</v>
      </c>
      <c r="N1579">
        <v>0</v>
      </c>
      <c r="O1579">
        <v>3</v>
      </c>
      <c r="P1579">
        <v>12</v>
      </c>
      <c r="Q1579">
        <v>15</v>
      </c>
      <c r="R1579">
        <v>1578</v>
      </c>
    </row>
    <row r="1580" spans="1:18" x14ac:dyDescent="0.2">
      <c r="A1580" s="1">
        <v>41160.208333333336</v>
      </c>
      <c r="B1580" s="17">
        <f>YEAR(Таблица1[[#This Row],[datetime]])</f>
        <v>2012</v>
      </c>
      <c r="C1580" s="17">
        <f>MONTH(Таблица1[[#This Row],[datetime]])</f>
        <v>9</v>
      </c>
      <c r="D1580" s="17">
        <f>DAY(Таблица1[[#This Row],[datetime]])</f>
        <v>8</v>
      </c>
      <c r="E1580" s="17">
        <f>WEEKDAY(Таблица1[[#This Row],[datetime]])</f>
        <v>7</v>
      </c>
      <c r="F1580" s="17">
        <f>HOUR(Таблица1[[#This Row],[datetime]])</f>
        <v>5</v>
      </c>
      <c r="G1580">
        <v>3</v>
      </c>
      <c r="H1580">
        <v>0</v>
      </c>
      <c r="I1580">
        <v>0</v>
      </c>
      <c r="J1580">
        <v>2</v>
      </c>
      <c r="K1580">
        <v>27.06</v>
      </c>
      <c r="L1580">
        <v>29.545000000000002</v>
      </c>
      <c r="M1580">
        <v>94</v>
      </c>
      <c r="N1580">
        <v>16.997900000000001</v>
      </c>
      <c r="O1580">
        <v>2</v>
      </c>
      <c r="P1580">
        <v>13</v>
      </c>
      <c r="Q1580">
        <v>15</v>
      </c>
      <c r="R1580">
        <v>1579</v>
      </c>
    </row>
    <row r="1581" spans="1:18" x14ac:dyDescent="0.2">
      <c r="A1581" s="1">
        <v>41190.083333333336</v>
      </c>
      <c r="B1581" s="17">
        <f>YEAR(Таблица1[[#This Row],[datetime]])</f>
        <v>2012</v>
      </c>
      <c r="C1581" s="17">
        <f>MONTH(Таблица1[[#This Row],[datetime]])</f>
        <v>10</v>
      </c>
      <c r="D1581" s="17">
        <f>DAY(Таблица1[[#This Row],[datetime]])</f>
        <v>8</v>
      </c>
      <c r="E1581" s="17">
        <f>WEEKDAY(Таблица1[[#This Row],[datetime]])</f>
        <v>2</v>
      </c>
      <c r="F1581" s="17">
        <f>HOUR(Таблица1[[#This Row],[datetime]])</f>
        <v>2</v>
      </c>
      <c r="G1581">
        <v>4</v>
      </c>
      <c r="H1581">
        <v>1</v>
      </c>
      <c r="I1581">
        <v>0</v>
      </c>
      <c r="J1581">
        <v>1</v>
      </c>
      <c r="K1581">
        <v>13.94</v>
      </c>
      <c r="L1581">
        <v>16.664999999999999</v>
      </c>
      <c r="M1581">
        <v>81</v>
      </c>
      <c r="N1581">
        <v>12.997999999999999</v>
      </c>
      <c r="O1581">
        <v>3</v>
      </c>
      <c r="P1581">
        <v>12</v>
      </c>
      <c r="Q1581">
        <v>15</v>
      </c>
      <c r="R1581">
        <v>1580</v>
      </c>
    </row>
    <row r="1582" spans="1:18" x14ac:dyDescent="0.2">
      <c r="A1582" s="1">
        <v>41195.125</v>
      </c>
      <c r="B1582" s="17">
        <f>YEAR(Таблица1[[#This Row],[datetime]])</f>
        <v>2012</v>
      </c>
      <c r="C1582" s="17">
        <f>MONTH(Таблица1[[#This Row],[datetime]])</f>
        <v>10</v>
      </c>
      <c r="D1582" s="17">
        <f>DAY(Таблица1[[#This Row],[datetime]])</f>
        <v>13</v>
      </c>
      <c r="E1582" s="17">
        <f>WEEKDAY(Таблица1[[#This Row],[datetime]])</f>
        <v>7</v>
      </c>
      <c r="F1582" s="17">
        <f>HOUR(Таблица1[[#This Row],[datetime]])</f>
        <v>3</v>
      </c>
      <c r="G1582">
        <v>4</v>
      </c>
      <c r="H1582">
        <v>0</v>
      </c>
      <c r="I1582">
        <v>0</v>
      </c>
      <c r="J1582">
        <v>1</v>
      </c>
      <c r="K1582">
        <v>13.12</v>
      </c>
      <c r="L1582">
        <v>15.15</v>
      </c>
      <c r="M1582">
        <v>66</v>
      </c>
      <c r="N1582">
        <v>15.001300000000001</v>
      </c>
      <c r="O1582">
        <v>2</v>
      </c>
      <c r="P1582">
        <v>13</v>
      </c>
      <c r="Q1582">
        <v>15</v>
      </c>
      <c r="R1582">
        <v>1581</v>
      </c>
    </row>
    <row r="1583" spans="1:18" x14ac:dyDescent="0.2">
      <c r="A1583" s="1">
        <v>41214.125</v>
      </c>
      <c r="B1583" s="17">
        <f>YEAR(Таблица1[[#This Row],[datetime]])</f>
        <v>2012</v>
      </c>
      <c r="C1583" s="17">
        <f>MONTH(Таблица1[[#This Row],[datetime]])</f>
        <v>11</v>
      </c>
      <c r="D1583" s="17">
        <f>DAY(Таблица1[[#This Row],[datetime]])</f>
        <v>1</v>
      </c>
      <c r="E1583" s="17">
        <f>WEEKDAY(Таблица1[[#This Row],[datetime]])</f>
        <v>5</v>
      </c>
      <c r="F1583" s="17">
        <f>HOUR(Таблица1[[#This Row],[datetime]])</f>
        <v>3</v>
      </c>
      <c r="G1583">
        <v>4</v>
      </c>
      <c r="H1583">
        <v>0</v>
      </c>
      <c r="I1583">
        <v>1</v>
      </c>
      <c r="J1583">
        <v>1</v>
      </c>
      <c r="K1583">
        <v>13.94</v>
      </c>
      <c r="L1583">
        <v>16.664999999999999</v>
      </c>
      <c r="M1583">
        <v>61</v>
      </c>
      <c r="N1583">
        <v>8.9981000000000009</v>
      </c>
      <c r="O1583">
        <v>5</v>
      </c>
      <c r="P1583">
        <v>10</v>
      </c>
      <c r="Q1583">
        <v>15</v>
      </c>
      <c r="R1583">
        <v>1582</v>
      </c>
    </row>
    <row r="1584" spans="1:18" x14ac:dyDescent="0.2">
      <c r="A1584" s="1">
        <v>41221</v>
      </c>
      <c r="B1584" s="17">
        <f>YEAR(Таблица1[[#This Row],[datetime]])</f>
        <v>2012</v>
      </c>
      <c r="C1584" s="17">
        <f>MONTH(Таблица1[[#This Row],[datetime]])</f>
        <v>11</v>
      </c>
      <c r="D1584" s="17">
        <f>DAY(Таблица1[[#This Row],[datetime]])</f>
        <v>8</v>
      </c>
      <c r="E1584" s="17">
        <f>WEEKDAY(Таблица1[[#This Row],[datetime]])</f>
        <v>5</v>
      </c>
      <c r="F1584" s="17">
        <f>HOUR(Таблица1[[#This Row],[datetime]])</f>
        <v>0</v>
      </c>
      <c r="G1584">
        <v>4</v>
      </c>
      <c r="H1584">
        <v>0</v>
      </c>
      <c r="I1584">
        <v>1</v>
      </c>
      <c r="J1584">
        <v>3</v>
      </c>
      <c r="K1584">
        <v>11.48</v>
      </c>
      <c r="L1584">
        <v>13.635</v>
      </c>
      <c r="M1584">
        <v>61</v>
      </c>
      <c r="N1584">
        <v>15.001300000000001</v>
      </c>
      <c r="O1584">
        <v>1</v>
      </c>
      <c r="P1584">
        <v>14</v>
      </c>
      <c r="Q1584">
        <v>15</v>
      </c>
      <c r="R1584">
        <v>1583</v>
      </c>
    </row>
    <row r="1585" spans="1:18" x14ac:dyDescent="0.2">
      <c r="A1585" s="1">
        <v>41231.25</v>
      </c>
      <c r="B1585" s="17">
        <f>YEAR(Таблица1[[#This Row],[datetime]])</f>
        <v>2012</v>
      </c>
      <c r="C1585" s="17">
        <f>MONTH(Таблица1[[#This Row],[datetime]])</f>
        <v>11</v>
      </c>
      <c r="D1585" s="17">
        <f>DAY(Таблица1[[#This Row],[datetime]])</f>
        <v>18</v>
      </c>
      <c r="E1585" s="17">
        <f>WEEKDAY(Таблица1[[#This Row],[datetime]])</f>
        <v>1</v>
      </c>
      <c r="F1585" s="17">
        <f>HOUR(Таблица1[[#This Row],[datetime]])</f>
        <v>6</v>
      </c>
      <c r="G1585">
        <v>4</v>
      </c>
      <c r="H1585">
        <v>0</v>
      </c>
      <c r="I1585">
        <v>0</v>
      </c>
      <c r="J1585">
        <v>1</v>
      </c>
      <c r="K1585">
        <v>11.48</v>
      </c>
      <c r="L1585">
        <v>13.635</v>
      </c>
      <c r="M1585">
        <v>81</v>
      </c>
      <c r="N1585">
        <v>11.0014</v>
      </c>
      <c r="O1585">
        <v>2</v>
      </c>
      <c r="P1585">
        <v>13</v>
      </c>
      <c r="Q1585">
        <v>15</v>
      </c>
      <c r="R1585">
        <v>1584</v>
      </c>
    </row>
    <row r="1586" spans="1:18" x14ac:dyDescent="0.2">
      <c r="A1586" s="1">
        <v>41244.125</v>
      </c>
      <c r="B1586" s="17">
        <f>YEAR(Таблица1[[#This Row],[datetime]])</f>
        <v>2012</v>
      </c>
      <c r="C1586" s="17">
        <f>MONTH(Таблица1[[#This Row],[datetime]])</f>
        <v>12</v>
      </c>
      <c r="D1586" s="17">
        <f>DAY(Таблица1[[#This Row],[datetime]])</f>
        <v>1</v>
      </c>
      <c r="E1586" s="17">
        <f>WEEKDAY(Таблица1[[#This Row],[datetime]])</f>
        <v>7</v>
      </c>
      <c r="F1586" s="17">
        <f>HOUR(Таблица1[[#This Row],[datetime]])</f>
        <v>3</v>
      </c>
      <c r="G1586">
        <v>4</v>
      </c>
      <c r="H1586">
        <v>0</v>
      </c>
      <c r="I1586">
        <v>0</v>
      </c>
      <c r="J1586">
        <v>2</v>
      </c>
      <c r="K1586">
        <v>10.66</v>
      </c>
      <c r="L1586">
        <v>13.635</v>
      </c>
      <c r="M1586">
        <v>81</v>
      </c>
      <c r="N1586">
        <v>8.9981000000000009</v>
      </c>
      <c r="O1586">
        <v>1</v>
      </c>
      <c r="P1586">
        <v>14</v>
      </c>
      <c r="Q1586">
        <v>15</v>
      </c>
      <c r="R1586">
        <v>1585</v>
      </c>
    </row>
    <row r="1587" spans="1:18" x14ac:dyDescent="0.2">
      <c r="A1587" s="1">
        <v>41260.041666666664</v>
      </c>
      <c r="B1587" s="17">
        <f>YEAR(Таблица1[[#This Row],[datetime]])</f>
        <v>2012</v>
      </c>
      <c r="C1587" s="17">
        <f>MONTH(Таблица1[[#This Row],[datetime]])</f>
        <v>12</v>
      </c>
      <c r="D1587" s="17">
        <f>DAY(Таблица1[[#This Row],[datetime]])</f>
        <v>17</v>
      </c>
      <c r="E1587" s="17">
        <f>WEEKDAY(Таблица1[[#This Row],[datetime]])</f>
        <v>2</v>
      </c>
      <c r="F1587" s="17">
        <f>HOUR(Таблица1[[#This Row],[datetime]])</f>
        <v>1</v>
      </c>
      <c r="G1587">
        <v>4</v>
      </c>
      <c r="H1587">
        <v>0</v>
      </c>
      <c r="I1587">
        <v>1</v>
      </c>
      <c r="J1587">
        <v>2</v>
      </c>
      <c r="K1587">
        <v>15.58</v>
      </c>
      <c r="L1587">
        <v>19.695</v>
      </c>
      <c r="M1587">
        <v>87</v>
      </c>
      <c r="N1587">
        <v>7.0015000000000001</v>
      </c>
      <c r="O1587">
        <v>1</v>
      </c>
      <c r="P1587">
        <v>14</v>
      </c>
      <c r="Q1587">
        <v>15</v>
      </c>
      <c r="R1587">
        <v>1586</v>
      </c>
    </row>
    <row r="1588" spans="1:18" x14ac:dyDescent="0.2">
      <c r="A1588" s="1">
        <v>41261.041666666664</v>
      </c>
      <c r="B1588" s="17">
        <f>YEAR(Таблица1[[#This Row],[datetime]])</f>
        <v>2012</v>
      </c>
      <c r="C1588" s="17">
        <f>MONTH(Таблица1[[#This Row],[datetime]])</f>
        <v>12</v>
      </c>
      <c r="D1588" s="17">
        <f>DAY(Таблица1[[#This Row],[datetime]])</f>
        <v>18</v>
      </c>
      <c r="E1588" s="17">
        <f>WEEKDAY(Таблица1[[#This Row],[datetime]])</f>
        <v>3</v>
      </c>
      <c r="F1588" s="17">
        <f>HOUR(Таблица1[[#This Row],[datetime]])</f>
        <v>1</v>
      </c>
      <c r="G1588">
        <v>4</v>
      </c>
      <c r="H1588">
        <v>0</v>
      </c>
      <c r="I1588">
        <v>1</v>
      </c>
      <c r="J1588">
        <v>2</v>
      </c>
      <c r="K1588">
        <v>18.04</v>
      </c>
      <c r="L1588">
        <v>21.97</v>
      </c>
      <c r="M1588">
        <v>94</v>
      </c>
      <c r="N1588">
        <v>8.9981000000000009</v>
      </c>
      <c r="O1588">
        <v>0</v>
      </c>
      <c r="P1588">
        <v>15</v>
      </c>
      <c r="Q1588">
        <v>15</v>
      </c>
      <c r="R1588">
        <v>1587</v>
      </c>
    </row>
    <row r="1589" spans="1:18" x14ac:dyDescent="0.2">
      <c r="A1589" s="1">
        <v>41262.041666666664</v>
      </c>
      <c r="B1589" s="17">
        <f>YEAR(Таблица1[[#This Row],[datetime]])</f>
        <v>2012</v>
      </c>
      <c r="C1589" s="17">
        <f>MONTH(Таблица1[[#This Row],[datetime]])</f>
        <v>12</v>
      </c>
      <c r="D1589" s="17">
        <f>DAY(Таблица1[[#This Row],[datetime]])</f>
        <v>19</v>
      </c>
      <c r="E1589" s="17">
        <f>WEEKDAY(Таблица1[[#This Row],[datetime]])</f>
        <v>4</v>
      </c>
      <c r="F1589" s="17">
        <f>HOUR(Таблица1[[#This Row],[datetime]])</f>
        <v>1</v>
      </c>
      <c r="G1589">
        <v>4</v>
      </c>
      <c r="H1589">
        <v>0</v>
      </c>
      <c r="I1589">
        <v>1</v>
      </c>
      <c r="J1589">
        <v>1</v>
      </c>
      <c r="K1589">
        <v>12.3</v>
      </c>
      <c r="L1589">
        <v>15.91</v>
      </c>
      <c r="M1589">
        <v>65</v>
      </c>
      <c r="N1589">
        <v>6.0031999999999996</v>
      </c>
      <c r="O1589">
        <v>1</v>
      </c>
      <c r="P1589">
        <v>14</v>
      </c>
      <c r="Q1589">
        <v>15</v>
      </c>
      <c r="R1589">
        <v>1588</v>
      </c>
    </row>
    <row r="1590" spans="1:18" x14ac:dyDescent="0.2">
      <c r="A1590" s="1">
        <v>40544</v>
      </c>
      <c r="B1590" s="17">
        <f>YEAR(Таблица1[[#This Row],[datetime]])</f>
        <v>2011</v>
      </c>
      <c r="C1590" s="17">
        <f>MONTH(Таблица1[[#This Row],[datetime]])</f>
        <v>1</v>
      </c>
      <c r="D1590" s="17">
        <f>DAY(Таблица1[[#This Row],[datetime]])</f>
        <v>1</v>
      </c>
      <c r="E1590" s="17">
        <f>WEEKDAY(Таблица1[[#This Row],[datetime]])</f>
        <v>7</v>
      </c>
      <c r="F1590" s="17">
        <f>HOUR(Таблица1[[#This Row],[datetime]])</f>
        <v>0</v>
      </c>
      <c r="G1590">
        <v>1</v>
      </c>
      <c r="H1590">
        <v>0</v>
      </c>
      <c r="I1590">
        <v>0</v>
      </c>
      <c r="J1590">
        <v>1</v>
      </c>
      <c r="K1590">
        <v>9.84</v>
      </c>
      <c r="L1590">
        <v>14.395</v>
      </c>
      <c r="M1590">
        <v>81</v>
      </c>
      <c r="N1590">
        <v>0</v>
      </c>
      <c r="O1590">
        <v>3</v>
      </c>
      <c r="P1590">
        <v>13</v>
      </c>
      <c r="Q1590">
        <v>16</v>
      </c>
      <c r="R1590">
        <v>1589</v>
      </c>
    </row>
    <row r="1591" spans="1:18" x14ac:dyDescent="0.2">
      <c r="A1591" s="1">
        <v>40551.041666666664</v>
      </c>
      <c r="B1591" s="17">
        <f>YEAR(Таблица1[[#This Row],[datetime]])</f>
        <v>2011</v>
      </c>
      <c r="C1591" s="17">
        <f>MONTH(Таблица1[[#This Row],[datetime]])</f>
        <v>1</v>
      </c>
      <c r="D1591" s="17">
        <f>DAY(Таблица1[[#This Row],[datetime]])</f>
        <v>8</v>
      </c>
      <c r="E1591" s="17">
        <f>WEEKDAY(Таблица1[[#This Row],[datetime]])</f>
        <v>7</v>
      </c>
      <c r="F1591" s="17">
        <f>HOUR(Таблица1[[#This Row],[datetime]])</f>
        <v>1</v>
      </c>
      <c r="G1591">
        <v>1</v>
      </c>
      <c r="H1591">
        <v>0</v>
      </c>
      <c r="I1591">
        <v>0</v>
      </c>
      <c r="J1591">
        <v>2</v>
      </c>
      <c r="K1591">
        <v>7.38</v>
      </c>
      <c r="L1591">
        <v>10.605</v>
      </c>
      <c r="M1591">
        <v>55</v>
      </c>
      <c r="N1591">
        <v>6.0031999999999996</v>
      </c>
      <c r="O1591">
        <v>1</v>
      </c>
      <c r="P1591">
        <v>15</v>
      </c>
      <c r="Q1591">
        <v>16</v>
      </c>
      <c r="R1591">
        <v>1590</v>
      </c>
    </row>
    <row r="1592" spans="1:18" x14ac:dyDescent="0.2">
      <c r="A1592" s="1">
        <v>40551.083333333336</v>
      </c>
      <c r="B1592" s="17">
        <f>YEAR(Таблица1[[#This Row],[datetime]])</f>
        <v>2011</v>
      </c>
      <c r="C1592" s="17">
        <f>MONTH(Таблица1[[#This Row],[datetime]])</f>
        <v>1</v>
      </c>
      <c r="D1592" s="17">
        <f>DAY(Таблица1[[#This Row],[datetime]])</f>
        <v>8</v>
      </c>
      <c r="E1592" s="17">
        <f>WEEKDAY(Таблица1[[#This Row],[datetime]])</f>
        <v>7</v>
      </c>
      <c r="F1592" s="17">
        <f>HOUR(Таблица1[[#This Row],[datetime]])</f>
        <v>2</v>
      </c>
      <c r="G1592">
        <v>1</v>
      </c>
      <c r="H1592">
        <v>0</v>
      </c>
      <c r="I1592">
        <v>0</v>
      </c>
      <c r="J1592">
        <v>2</v>
      </c>
      <c r="K1592">
        <v>7.38</v>
      </c>
      <c r="L1592">
        <v>12.12</v>
      </c>
      <c r="M1592">
        <v>55</v>
      </c>
      <c r="N1592">
        <v>0</v>
      </c>
      <c r="O1592">
        <v>3</v>
      </c>
      <c r="P1592">
        <v>13</v>
      </c>
      <c r="Q1592">
        <v>16</v>
      </c>
      <c r="R1592">
        <v>1591</v>
      </c>
    </row>
    <row r="1593" spans="1:18" x14ac:dyDescent="0.2">
      <c r="A1593" s="1">
        <v>40555.25</v>
      </c>
      <c r="B1593" s="17">
        <f>YEAR(Таблица1[[#This Row],[datetime]])</f>
        <v>2011</v>
      </c>
      <c r="C1593" s="17">
        <f>MONTH(Таблица1[[#This Row],[datetime]])</f>
        <v>1</v>
      </c>
      <c r="D1593" s="17">
        <f>DAY(Таблица1[[#This Row],[datetime]])</f>
        <v>12</v>
      </c>
      <c r="E1593" s="17">
        <f>WEEKDAY(Таблица1[[#This Row],[datetime]])</f>
        <v>4</v>
      </c>
      <c r="F1593" s="17">
        <f>HOUR(Таблица1[[#This Row],[datetime]])</f>
        <v>6</v>
      </c>
      <c r="G1593">
        <v>1</v>
      </c>
      <c r="H1593">
        <v>0</v>
      </c>
      <c r="I1593">
        <v>1</v>
      </c>
      <c r="J1593">
        <v>1</v>
      </c>
      <c r="K1593">
        <v>4.92</v>
      </c>
      <c r="L1593">
        <v>7.5750000000000002</v>
      </c>
      <c r="M1593">
        <v>93</v>
      </c>
      <c r="N1593">
        <v>8.9981000000000009</v>
      </c>
      <c r="O1593">
        <v>0</v>
      </c>
      <c r="P1593">
        <v>16</v>
      </c>
      <c r="Q1593">
        <v>16</v>
      </c>
      <c r="R1593">
        <v>1592</v>
      </c>
    </row>
    <row r="1594" spans="1:18" x14ac:dyDescent="0.2">
      <c r="A1594" s="1">
        <v>40559.083333333336</v>
      </c>
      <c r="B1594" s="17">
        <f>YEAR(Таблица1[[#This Row],[datetime]])</f>
        <v>2011</v>
      </c>
      <c r="C1594" s="17">
        <f>MONTH(Таблица1[[#This Row],[datetime]])</f>
        <v>1</v>
      </c>
      <c r="D1594" s="17">
        <f>DAY(Таблица1[[#This Row],[datetime]])</f>
        <v>16</v>
      </c>
      <c r="E1594" s="17">
        <f>WEEKDAY(Таблица1[[#This Row],[datetime]])</f>
        <v>1</v>
      </c>
      <c r="F1594" s="17">
        <f>HOUR(Таблица1[[#This Row],[datetime]])</f>
        <v>2</v>
      </c>
      <c r="G1594">
        <v>1</v>
      </c>
      <c r="H1594">
        <v>0</v>
      </c>
      <c r="I1594">
        <v>0</v>
      </c>
      <c r="J1594">
        <v>1</v>
      </c>
      <c r="K1594">
        <v>10.66</v>
      </c>
      <c r="L1594">
        <v>14.395</v>
      </c>
      <c r="M1594">
        <v>56</v>
      </c>
      <c r="N1594">
        <v>6.0031999999999996</v>
      </c>
      <c r="O1594">
        <v>3</v>
      </c>
      <c r="P1594">
        <v>13</v>
      </c>
      <c r="Q1594">
        <v>16</v>
      </c>
      <c r="R1594">
        <v>1593</v>
      </c>
    </row>
    <row r="1595" spans="1:18" x14ac:dyDescent="0.2">
      <c r="A1595" s="1">
        <v>40560.041666666664</v>
      </c>
      <c r="B1595" s="17">
        <f>YEAR(Таблица1[[#This Row],[datetime]])</f>
        <v>2011</v>
      </c>
      <c r="C1595" s="17">
        <f>MONTH(Таблица1[[#This Row],[datetime]])</f>
        <v>1</v>
      </c>
      <c r="D1595" s="17">
        <f>DAY(Таблица1[[#This Row],[datetime]])</f>
        <v>17</v>
      </c>
      <c r="E1595" s="17">
        <f>WEEKDAY(Таблица1[[#This Row],[datetime]])</f>
        <v>2</v>
      </c>
      <c r="F1595" s="17">
        <f>HOUR(Таблица1[[#This Row],[datetime]])</f>
        <v>1</v>
      </c>
      <c r="G1595">
        <v>1</v>
      </c>
      <c r="H1595">
        <v>1</v>
      </c>
      <c r="I1595">
        <v>0</v>
      </c>
      <c r="J1595">
        <v>2</v>
      </c>
      <c r="K1595">
        <v>8.1999999999999993</v>
      </c>
      <c r="L1595">
        <v>9.85</v>
      </c>
      <c r="M1595">
        <v>44</v>
      </c>
      <c r="N1595">
        <v>12.997999999999999</v>
      </c>
      <c r="O1595">
        <v>1</v>
      </c>
      <c r="P1595">
        <v>15</v>
      </c>
      <c r="Q1595">
        <v>16</v>
      </c>
      <c r="R1595">
        <v>1594</v>
      </c>
    </row>
    <row r="1596" spans="1:18" x14ac:dyDescent="0.2">
      <c r="A1596" s="1">
        <v>40575.958333333336</v>
      </c>
      <c r="B1596" s="17">
        <f>YEAR(Таблица1[[#This Row],[datetime]])</f>
        <v>2011</v>
      </c>
      <c r="C1596" s="17">
        <f>MONTH(Таблица1[[#This Row],[datetime]])</f>
        <v>2</v>
      </c>
      <c r="D1596" s="17">
        <f>DAY(Таблица1[[#This Row],[datetime]])</f>
        <v>1</v>
      </c>
      <c r="E1596" s="17">
        <f>WEEKDAY(Таблица1[[#This Row],[datetime]])</f>
        <v>3</v>
      </c>
      <c r="F1596" s="17">
        <f>HOUR(Таблица1[[#This Row],[datetime]])</f>
        <v>23</v>
      </c>
      <c r="G1596">
        <v>1</v>
      </c>
      <c r="H1596">
        <v>0</v>
      </c>
      <c r="I1596">
        <v>1</v>
      </c>
      <c r="J1596">
        <v>3</v>
      </c>
      <c r="K1596">
        <v>8.1999999999999993</v>
      </c>
      <c r="L1596">
        <v>9.85</v>
      </c>
      <c r="M1596">
        <v>93</v>
      </c>
      <c r="N1596">
        <v>12.997999999999999</v>
      </c>
      <c r="O1596">
        <v>1</v>
      </c>
      <c r="P1596">
        <v>15</v>
      </c>
      <c r="Q1596">
        <v>16</v>
      </c>
      <c r="R1596">
        <v>1595</v>
      </c>
    </row>
    <row r="1597" spans="1:18" x14ac:dyDescent="0.2">
      <c r="A1597" s="1">
        <v>40584</v>
      </c>
      <c r="B1597" s="17">
        <f>YEAR(Таблица1[[#This Row],[datetime]])</f>
        <v>2011</v>
      </c>
      <c r="C1597" s="17">
        <f>MONTH(Таблица1[[#This Row],[datetime]])</f>
        <v>2</v>
      </c>
      <c r="D1597" s="17">
        <f>DAY(Таблица1[[#This Row],[datetime]])</f>
        <v>10</v>
      </c>
      <c r="E1597" s="17">
        <f>WEEKDAY(Таблица1[[#This Row],[datetime]])</f>
        <v>5</v>
      </c>
      <c r="F1597" s="17">
        <f>HOUR(Таблица1[[#This Row],[datetime]])</f>
        <v>0</v>
      </c>
      <c r="G1597">
        <v>1</v>
      </c>
      <c r="H1597">
        <v>0</v>
      </c>
      <c r="I1597">
        <v>1</v>
      </c>
      <c r="J1597">
        <v>3</v>
      </c>
      <c r="K1597">
        <v>5.74</v>
      </c>
      <c r="L1597">
        <v>6.82</v>
      </c>
      <c r="M1597">
        <v>86</v>
      </c>
      <c r="N1597">
        <v>12.997999999999999</v>
      </c>
      <c r="O1597">
        <v>0</v>
      </c>
      <c r="P1597">
        <v>16</v>
      </c>
      <c r="Q1597">
        <v>16</v>
      </c>
      <c r="R1597">
        <v>1596</v>
      </c>
    </row>
    <row r="1598" spans="1:18" x14ac:dyDescent="0.2">
      <c r="A1598" s="1">
        <v>40620.041666666664</v>
      </c>
      <c r="B1598" s="17">
        <f>YEAR(Таблица1[[#This Row],[datetime]])</f>
        <v>2011</v>
      </c>
      <c r="C1598" s="17">
        <f>MONTH(Таблица1[[#This Row],[datetime]])</f>
        <v>3</v>
      </c>
      <c r="D1598" s="17">
        <f>DAY(Таблица1[[#This Row],[datetime]])</f>
        <v>18</v>
      </c>
      <c r="E1598" s="17">
        <f>WEEKDAY(Таблица1[[#This Row],[datetime]])</f>
        <v>6</v>
      </c>
      <c r="F1598" s="17">
        <f>HOUR(Таблица1[[#This Row],[datetime]])</f>
        <v>1</v>
      </c>
      <c r="G1598">
        <v>1</v>
      </c>
      <c r="H1598">
        <v>0</v>
      </c>
      <c r="I1598">
        <v>1</v>
      </c>
      <c r="J1598">
        <v>1</v>
      </c>
      <c r="K1598">
        <v>16.399999999999999</v>
      </c>
      <c r="L1598">
        <v>20.454999999999998</v>
      </c>
      <c r="M1598">
        <v>62</v>
      </c>
      <c r="N1598">
        <v>16.997900000000001</v>
      </c>
      <c r="O1598">
        <v>4</v>
      </c>
      <c r="P1598">
        <v>12</v>
      </c>
      <c r="Q1598">
        <v>16</v>
      </c>
      <c r="R1598">
        <v>1597</v>
      </c>
    </row>
    <row r="1599" spans="1:18" x14ac:dyDescent="0.2">
      <c r="A1599" s="1">
        <v>40643.125</v>
      </c>
      <c r="B1599" s="17">
        <f>YEAR(Таблица1[[#This Row],[datetime]])</f>
        <v>2011</v>
      </c>
      <c r="C1599" s="17">
        <f>MONTH(Таблица1[[#This Row],[datetime]])</f>
        <v>4</v>
      </c>
      <c r="D1599" s="17">
        <f>DAY(Таблица1[[#This Row],[datetime]])</f>
        <v>10</v>
      </c>
      <c r="E1599" s="17">
        <f>WEEKDAY(Таблица1[[#This Row],[datetime]])</f>
        <v>1</v>
      </c>
      <c r="F1599" s="17">
        <f>HOUR(Таблица1[[#This Row],[datetime]])</f>
        <v>3</v>
      </c>
      <c r="G1599">
        <v>2</v>
      </c>
      <c r="H1599">
        <v>0</v>
      </c>
      <c r="I1599">
        <v>0</v>
      </c>
      <c r="J1599">
        <v>2</v>
      </c>
      <c r="K1599">
        <v>15.58</v>
      </c>
      <c r="L1599">
        <v>19.695</v>
      </c>
      <c r="M1599">
        <v>87</v>
      </c>
      <c r="N1599">
        <v>8.9981000000000009</v>
      </c>
      <c r="O1599">
        <v>5</v>
      </c>
      <c r="P1599">
        <v>11</v>
      </c>
      <c r="Q1599">
        <v>16</v>
      </c>
      <c r="R1599">
        <v>1598</v>
      </c>
    </row>
    <row r="1600" spans="1:18" x14ac:dyDescent="0.2">
      <c r="A1600" s="1">
        <v>40645.208333333336</v>
      </c>
      <c r="B1600" s="17">
        <f>YEAR(Таблица1[[#This Row],[datetime]])</f>
        <v>2011</v>
      </c>
      <c r="C1600" s="17">
        <f>MONTH(Таблица1[[#This Row],[datetime]])</f>
        <v>4</v>
      </c>
      <c r="D1600" s="17">
        <f>DAY(Таблица1[[#This Row],[datetime]])</f>
        <v>12</v>
      </c>
      <c r="E1600" s="17">
        <f>WEEKDAY(Таблица1[[#This Row],[datetime]])</f>
        <v>3</v>
      </c>
      <c r="F1600" s="17">
        <f>HOUR(Таблица1[[#This Row],[datetime]])</f>
        <v>5</v>
      </c>
      <c r="G1600">
        <v>2</v>
      </c>
      <c r="H1600">
        <v>0</v>
      </c>
      <c r="I1600">
        <v>1</v>
      </c>
      <c r="J1600">
        <v>2</v>
      </c>
      <c r="K1600">
        <v>22.14</v>
      </c>
      <c r="L1600">
        <v>25.76</v>
      </c>
      <c r="M1600">
        <v>68</v>
      </c>
      <c r="N1600">
        <v>8.9981000000000009</v>
      </c>
      <c r="O1600">
        <v>1</v>
      </c>
      <c r="P1600">
        <v>15</v>
      </c>
      <c r="Q1600">
        <v>16</v>
      </c>
      <c r="R1600">
        <v>1599</v>
      </c>
    </row>
    <row r="1601" spans="1:18" x14ac:dyDescent="0.2">
      <c r="A1601" s="1">
        <v>40650.291666666664</v>
      </c>
      <c r="B1601" s="17">
        <f>YEAR(Таблица1[[#This Row],[datetime]])</f>
        <v>2011</v>
      </c>
      <c r="C1601" s="17">
        <f>MONTH(Таблица1[[#This Row],[datetime]])</f>
        <v>4</v>
      </c>
      <c r="D1601" s="17">
        <f>DAY(Таблица1[[#This Row],[datetime]])</f>
        <v>17</v>
      </c>
      <c r="E1601" s="17">
        <f>WEEKDAY(Таблица1[[#This Row],[datetime]])</f>
        <v>1</v>
      </c>
      <c r="F1601" s="17">
        <f>HOUR(Таблица1[[#This Row],[datetime]])</f>
        <v>7</v>
      </c>
      <c r="G1601">
        <v>2</v>
      </c>
      <c r="H1601">
        <v>0</v>
      </c>
      <c r="I1601">
        <v>0</v>
      </c>
      <c r="J1601">
        <v>1</v>
      </c>
      <c r="K1601">
        <v>14.76</v>
      </c>
      <c r="L1601">
        <v>16.664999999999999</v>
      </c>
      <c r="M1601">
        <v>50</v>
      </c>
      <c r="N1601">
        <v>23.999400000000001</v>
      </c>
      <c r="O1601">
        <v>2</v>
      </c>
      <c r="P1601">
        <v>14</v>
      </c>
      <c r="Q1601">
        <v>16</v>
      </c>
      <c r="R1601">
        <v>1600</v>
      </c>
    </row>
    <row r="1602" spans="1:18" x14ac:dyDescent="0.2">
      <c r="A1602" s="1">
        <v>40651.083333333336</v>
      </c>
      <c r="B1602" s="17">
        <f>YEAR(Таблица1[[#This Row],[datetime]])</f>
        <v>2011</v>
      </c>
      <c r="C1602" s="17">
        <f>MONTH(Таблица1[[#This Row],[datetime]])</f>
        <v>4</v>
      </c>
      <c r="D1602" s="17">
        <f>DAY(Таблица1[[#This Row],[datetime]])</f>
        <v>18</v>
      </c>
      <c r="E1602" s="17">
        <f>WEEKDAY(Таблица1[[#This Row],[datetime]])</f>
        <v>2</v>
      </c>
      <c r="F1602" s="17">
        <f>HOUR(Таблица1[[#This Row],[datetime]])</f>
        <v>2</v>
      </c>
      <c r="G1602">
        <v>2</v>
      </c>
      <c r="H1602">
        <v>0</v>
      </c>
      <c r="I1602">
        <v>1</v>
      </c>
      <c r="J1602">
        <v>1</v>
      </c>
      <c r="K1602">
        <v>17.22</v>
      </c>
      <c r="L1602">
        <v>21.21</v>
      </c>
      <c r="M1602">
        <v>67</v>
      </c>
      <c r="N1602">
        <v>7.0015000000000001</v>
      </c>
      <c r="O1602">
        <v>14</v>
      </c>
      <c r="P1602">
        <v>2</v>
      </c>
      <c r="Q1602">
        <v>16</v>
      </c>
      <c r="R1602">
        <v>1601</v>
      </c>
    </row>
    <row r="1603" spans="1:18" x14ac:dyDescent="0.2">
      <c r="A1603" s="1">
        <v>40651.208333333336</v>
      </c>
      <c r="B1603" s="17">
        <f>YEAR(Таблица1[[#This Row],[datetime]])</f>
        <v>2011</v>
      </c>
      <c r="C1603" s="17">
        <f>MONTH(Таблица1[[#This Row],[datetime]])</f>
        <v>4</v>
      </c>
      <c r="D1603" s="17">
        <f>DAY(Таблица1[[#This Row],[datetime]])</f>
        <v>18</v>
      </c>
      <c r="E1603" s="17">
        <f>WEEKDAY(Таблица1[[#This Row],[datetime]])</f>
        <v>2</v>
      </c>
      <c r="F1603" s="17">
        <f>HOUR(Таблица1[[#This Row],[datetime]])</f>
        <v>5</v>
      </c>
      <c r="G1603">
        <v>2</v>
      </c>
      <c r="H1603">
        <v>0</v>
      </c>
      <c r="I1603">
        <v>1</v>
      </c>
      <c r="J1603">
        <v>1</v>
      </c>
      <c r="K1603">
        <v>16.399999999999999</v>
      </c>
      <c r="L1603">
        <v>20.454999999999998</v>
      </c>
      <c r="M1603">
        <v>76</v>
      </c>
      <c r="N1603">
        <v>6.0031999999999996</v>
      </c>
      <c r="O1603">
        <v>0</v>
      </c>
      <c r="P1603">
        <v>16</v>
      </c>
      <c r="Q1603">
        <v>16</v>
      </c>
      <c r="R1603">
        <v>1602</v>
      </c>
    </row>
    <row r="1604" spans="1:18" x14ac:dyDescent="0.2">
      <c r="A1604" s="1">
        <v>40665.125</v>
      </c>
      <c r="B1604" s="17">
        <f>YEAR(Таблица1[[#This Row],[datetime]])</f>
        <v>2011</v>
      </c>
      <c r="C1604" s="17">
        <f>MONTH(Таблица1[[#This Row],[datetime]])</f>
        <v>5</v>
      </c>
      <c r="D1604" s="17">
        <f>DAY(Таблица1[[#This Row],[datetime]])</f>
        <v>2</v>
      </c>
      <c r="E1604" s="17">
        <f>WEEKDAY(Таблица1[[#This Row],[datetime]])</f>
        <v>2</v>
      </c>
      <c r="F1604" s="17">
        <f>HOUR(Таблица1[[#This Row],[datetime]])</f>
        <v>3</v>
      </c>
      <c r="G1604">
        <v>2</v>
      </c>
      <c r="H1604">
        <v>0</v>
      </c>
      <c r="I1604">
        <v>1</v>
      </c>
      <c r="J1604">
        <v>1</v>
      </c>
      <c r="K1604">
        <v>18.04</v>
      </c>
      <c r="L1604">
        <v>21.97</v>
      </c>
      <c r="M1604">
        <v>77</v>
      </c>
      <c r="N1604">
        <v>8.9981000000000009</v>
      </c>
      <c r="O1604">
        <v>9</v>
      </c>
      <c r="P1604">
        <v>7</v>
      </c>
      <c r="Q1604">
        <v>16</v>
      </c>
      <c r="R1604">
        <v>1603</v>
      </c>
    </row>
    <row r="1605" spans="1:18" x14ac:dyDescent="0.2">
      <c r="A1605" s="1">
        <v>40666</v>
      </c>
      <c r="B1605" s="17">
        <f>YEAR(Таблица1[[#This Row],[datetime]])</f>
        <v>2011</v>
      </c>
      <c r="C1605" s="17">
        <f>MONTH(Таблица1[[#This Row],[datetime]])</f>
        <v>5</v>
      </c>
      <c r="D1605" s="17">
        <f>DAY(Таблица1[[#This Row],[datetime]])</f>
        <v>3</v>
      </c>
      <c r="E1605" s="17">
        <f>WEEKDAY(Таблица1[[#This Row],[datetime]])</f>
        <v>3</v>
      </c>
      <c r="F1605" s="17">
        <f>HOUR(Таблица1[[#This Row],[datetime]])</f>
        <v>0</v>
      </c>
      <c r="G1605">
        <v>2</v>
      </c>
      <c r="H1605">
        <v>0</v>
      </c>
      <c r="I1605">
        <v>1</v>
      </c>
      <c r="J1605">
        <v>2</v>
      </c>
      <c r="K1605">
        <v>22.96</v>
      </c>
      <c r="L1605">
        <v>26.515000000000001</v>
      </c>
      <c r="M1605">
        <v>83</v>
      </c>
      <c r="N1605">
        <v>15.001300000000001</v>
      </c>
      <c r="O1605">
        <v>0</v>
      </c>
      <c r="P1605">
        <v>16</v>
      </c>
      <c r="Q1605">
        <v>16</v>
      </c>
      <c r="R1605">
        <v>1604</v>
      </c>
    </row>
    <row r="1606" spans="1:18" x14ac:dyDescent="0.2">
      <c r="A1606" s="1">
        <v>40669.083333333336</v>
      </c>
      <c r="B1606" s="17">
        <f>YEAR(Таблица1[[#This Row],[datetime]])</f>
        <v>2011</v>
      </c>
      <c r="C1606" s="17">
        <f>MONTH(Таблица1[[#This Row],[datetime]])</f>
        <v>5</v>
      </c>
      <c r="D1606" s="17">
        <f>DAY(Таблица1[[#This Row],[datetime]])</f>
        <v>6</v>
      </c>
      <c r="E1606" s="17">
        <f>WEEKDAY(Таблица1[[#This Row],[datetime]])</f>
        <v>6</v>
      </c>
      <c r="F1606" s="17">
        <f>HOUR(Таблица1[[#This Row],[datetime]])</f>
        <v>2</v>
      </c>
      <c r="G1606">
        <v>2</v>
      </c>
      <c r="H1606">
        <v>0</v>
      </c>
      <c r="I1606">
        <v>1</v>
      </c>
      <c r="J1606">
        <v>1</v>
      </c>
      <c r="K1606">
        <v>15.58</v>
      </c>
      <c r="L1606">
        <v>19.695</v>
      </c>
      <c r="M1606">
        <v>62</v>
      </c>
      <c r="N1606">
        <v>7.0015000000000001</v>
      </c>
      <c r="O1606">
        <v>1</v>
      </c>
      <c r="P1606">
        <v>15</v>
      </c>
      <c r="Q1606">
        <v>16</v>
      </c>
      <c r="R1606">
        <v>1605</v>
      </c>
    </row>
    <row r="1607" spans="1:18" x14ac:dyDescent="0.2">
      <c r="A1607" s="1">
        <v>40669.208333333336</v>
      </c>
      <c r="B1607" s="17">
        <f>YEAR(Таблица1[[#This Row],[datetime]])</f>
        <v>2011</v>
      </c>
      <c r="C1607" s="17">
        <f>MONTH(Таблица1[[#This Row],[datetime]])</f>
        <v>5</v>
      </c>
      <c r="D1607" s="17">
        <f>DAY(Таблица1[[#This Row],[datetime]])</f>
        <v>6</v>
      </c>
      <c r="E1607" s="17">
        <f>WEEKDAY(Таблица1[[#This Row],[datetime]])</f>
        <v>6</v>
      </c>
      <c r="F1607" s="17">
        <f>HOUR(Таблица1[[#This Row],[datetime]])</f>
        <v>5</v>
      </c>
      <c r="G1607">
        <v>2</v>
      </c>
      <c r="H1607">
        <v>0</v>
      </c>
      <c r="I1607">
        <v>1</v>
      </c>
      <c r="J1607">
        <v>1</v>
      </c>
      <c r="K1607">
        <v>13.94</v>
      </c>
      <c r="L1607">
        <v>17.425000000000001</v>
      </c>
      <c r="M1607">
        <v>81</v>
      </c>
      <c r="N1607">
        <v>7.0015000000000001</v>
      </c>
      <c r="O1607">
        <v>0</v>
      </c>
      <c r="P1607">
        <v>16</v>
      </c>
      <c r="Q1607">
        <v>16</v>
      </c>
      <c r="R1607">
        <v>1606</v>
      </c>
    </row>
    <row r="1608" spans="1:18" x14ac:dyDescent="0.2">
      <c r="A1608" s="1">
        <v>40703.041666666664</v>
      </c>
      <c r="B1608" s="17">
        <f>YEAR(Таблица1[[#This Row],[datetime]])</f>
        <v>2011</v>
      </c>
      <c r="C1608" s="17">
        <f>MONTH(Таблица1[[#This Row],[datetime]])</f>
        <v>6</v>
      </c>
      <c r="D1608" s="17">
        <f>DAY(Таблица1[[#This Row],[datetime]])</f>
        <v>9</v>
      </c>
      <c r="E1608" s="17">
        <f>WEEKDAY(Таблица1[[#This Row],[datetime]])</f>
        <v>5</v>
      </c>
      <c r="F1608" s="17">
        <f>HOUR(Таблица1[[#This Row],[datetime]])</f>
        <v>1</v>
      </c>
      <c r="G1608">
        <v>2</v>
      </c>
      <c r="H1608">
        <v>0</v>
      </c>
      <c r="I1608">
        <v>1</v>
      </c>
      <c r="J1608">
        <v>1</v>
      </c>
      <c r="K1608">
        <v>30.34</v>
      </c>
      <c r="L1608">
        <v>35.604999999999997</v>
      </c>
      <c r="M1608">
        <v>79</v>
      </c>
      <c r="N1608">
        <v>7.0015000000000001</v>
      </c>
      <c r="O1608">
        <v>3</v>
      </c>
      <c r="P1608">
        <v>13</v>
      </c>
      <c r="Q1608">
        <v>16</v>
      </c>
      <c r="R1608">
        <v>1607</v>
      </c>
    </row>
    <row r="1609" spans="1:18" x14ac:dyDescent="0.2">
      <c r="A1609" s="1">
        <v>40705.208333333336</v>
      </c>
      <c r="B1609" s="17">
        <f>YEAR(Таблица1[[#This Row],[datetime]])</f>
        <v>2011</v>
      </c>
      <c r="C1609" s="17">
        <f>MONTH(Таблица1[[#This Row],[datetime]])</f>
        <v>6</v>
      </c>
      <c r="D1609" s="17">
        <f>DAY(Таблица1[[#This Row],[datetime]])</f>
        <v>11</v>
      </c>
      <c r="E1609" s="17">
        <f>WEEKDAY(Таблица1[[#This Row],[datetime]])</f>
        <v>7</v>
      </c>
      <c r="F1609" s="17">
        <f>HOUR(Таблица1[[#This Row],[datetime]])</f>
        <v>5</v>
      </c>
      <c r="G1609">
        <v>2</v>
      </c>
      <c r="H1609">
        <v>0</v>
      </c>
      <c r="I1609">
        <v>0</v>
      </c>
      <c r="J1609">
        <v>1</v>
      </c>
      <c r="K1609">
        <v>27.88</v>
      </c>
      <c r="L1609">
        <v>31.82</v>
      </c>
      <c r="M1609">
        <v>74</v>
      </c>
      <c r="N1609">
        <v>8.9981000000000009</v>
      </c>
      <c r="O1609">
        <v>4</v>
      </c>
      <c r="P1609">
        <v>12</v>
      </c>
      <c r="Q1609">
        <v>16</v>
      </c>
      <c r="R1609">
        <v>1608</v>
      </c>
    </row>
    <row r="1610" spans="1:18" x14ac:dyDescent="0.2">
      <c r="A1610" s="1">
        <v>40707.041666666664</v>
      </c>
      <c r="B1610" s="17">
        <f>YEAR(Таблица1[[#This Row],[datetime]])</f>
        <v>2011</v>
      </c>
      <c r="C1610" s="17">
        <f>MONTH(Таблица1[[#This Row],[datetime]])</f>
        <v>6</v>
      </c>
      <c r="D1610" s="17">
        <f>DAY(Таблица1[[#This Row],[datetime]])</f>
        <v>13</v>
      </c>
      <c r="E1610" s="17">
        <f>WEEKDAY(Таблица1[[#This Row],[datetime]])</f>
        <v>2</v>
      </c>
      <c r="F1610" s="17">
        <f>HOUR(Таблица1[[#This Row],[datetime]])</f>
        <v>1</v>
      </c>
      <c r="G1610">
        <v>2</v>
      </c>
      <c r="H1610">
        <v>0</v>
      </c>
      <c r="I1610">
        <v>1</v>
      </c>
      <c r="J1610">
        <v>1</v>
      </c>
      <c r="K1610">
        <v>26.24</v>
      </c>
      <c r="L1610">
        <v>30.305</v>
      </c>
      <c r="M1610">
        <v>73</v>
      </c>
      <c r="N1610">
        <v>15.001300000000001</v>
      </c>
      <c r="O1610">
        <v>6</v>
      </c>
      <c r="P1610">
        <v>10</v>
      </c>
      <c r="Q1610">
        <v>16</v>
      </c>
      <c r="R1610">
        <v>1609</v>
      </c>
    </row>
    <row r="1611" spans="1:18" x14ac:dyDescent="0.2">
      <c r="A1611" s="1">
        <v>40710.958333333336</v>
      </c>
      <c r="B1611" s="17">
        <f>YEAR(Таблица1[[#This Row],[datetime]])</f>
        <v>2011</v>
      </c>
      <c r="C1611" s="17">
        <f>MONTH(Таблица1[[#This Row],[datetime]])</f>
        <v>6</v>
      </c>
      <c r="D1611" s="17">
        <f>DAY(Таблица1[[#This Row],[datetime]])</f>
        <v>16</v>
      </c>
      <c r="E1611" s="17">
        <f>WEEKDAY(Таблица1[[#This Row],[datetime]])</f>
        <v>5</v>
      </c>
      <c r="F1611" s="17">
        <f>HOUR(Таблица1[[#This Row],[datetime]])</f>
        <v>23</v>
      </c>
      <c r="G1611">
        <v>2</v>
      </c>
      <c r="H1611">
        <v>0</v>
      </c>
      <c r="I1611">
        <v>1</v>
      </c>
      <c r="J1611">
        <v>3</v>
      </c>
      <c r="K1611">
        <v>24.6</v>
      </c>
      <c r="L1611">
        <v>28.03</v>
      </c>
      <c r="M1611">
        <v>83</v>
      </c>
      <c r="N1611">
        <v>16.997900000000001</v>
      </c>
      <c r="O1611">
        <v>2</v>
      </c>
      <c r="P1611">
        <v>14</v>
      </c>
      <c r="Q1611">
        <v>16</v>
      </c>
      <c r="R1611">
        <v>1610</v>
      </c>
    </row>
    <row r="1612" spans="1:18" x14ac:dyDescent="0.2">
      <c r="A1612" s="1">
        <v>40728.25</v>
      </c>
      <c r="B1612" s="17">
        <f>YEAR(Таблица1[[#This Row],[datetime]])</f>
        <v>2011</v>
      </c>
      <c r="C1612" s="17">
        <f>MONTH(Таблица1[[#This Row],[datetime]])</f>
        <v>7</v>
      </c>
      <c r="D1612" s="17">
        <f>DAY(Таблица1[[#This Row],[datetime]])</f>
        <v>4</v>
      </c>
      <c r="E1612" s="17">
        <f>WEEKDAY(Таблица1[[#This Row],[datetime]])</f>
        <v>2</v>
      </c>
      <c r="F1612" s="17">
        <f>HOUR(Таблица1[[#This Row],[datetime]])</f>
        <v>6</v>
      </c>
      <c r="G1612">
        <v>3</v>
      </c>
      <c r="H1612">
        <v>1</v>
      </c>
      <c r="I1612">
        <v>0</v>
      </c>
      <c r="J1612">
        <v>1</v>
      </c>
      <c r="K1612">
        <v>26.24</v>
      </c>
      <c r="L1612">
        <v>28.79</v>
      </c>
      <c r="M1612">
        <v>89</v>
      </c>
      <c r="N1612">
        <v>11.0014</v>
      </c>
      <c r="O1612">
        <v>5</v>
      </c>
      <c r="P1612">
        <v>11</v>
      </c>
      <c r="Q1612">
        <v>16</v>
      </c>
      <c r="R1612">
        <v>1611</v>
      </c>
    </row>
    <row r="1613" spans="1:18" x14ac:dyDescent="0.2">
      <c r="A1613" s="1">
        <v>40731.041666666664</v>
      </c>
      <c r="B1613" s="17">
        <f>YEAR(Таблица1[[#This Row],[datetime]])</f>
        <v>2011</v>
      </c>
      <c r="C1613" s="17">
        <f>MONTH(Таблица1[[#This Row],[datetime]])</f>
        <v>7</v>
      </c>
      <c r="D1613" s="17">
        <f>DAY(Таблица1[[#This Row],[datetime]])</f>
        <v>7</v>
      </c>
      <c r="E1613" s="17">
        <f>WEEKDAY(Таблица1[[#This Row],[datetime]])</f>
        <v>5</v>
      </c>
      <c r="F1613" s="17">
        <f>HOUR(Таблица1[[#This Row],[datetime]])</f>
        <v>1</v>
      </c>
      <c r="G1613">
        <v>3</v>
      </c>
      <c r="H1613">
        <v>0</v>
      </c>
      <c r="I1613">
        <v>1</v>
      </c>
      <c r="J1613">
        <v>1</v>
      </c>
      <c r="K1613">
        <v>27.06</v>
      </c>
      <c r="L1613">
        <v>29.545000000000002</v>
      </c>
      <c r="M1613">
        <v>89</v>
      </c>
      <c r="N1613">
        <v>12.997999999999999</v>
      </c>
      <c r="O1613">
        <v>2</v>
      </c>
      <c r="P1613">
        <v>14</v>
      </c>
      <c r="Q1613">
        <v>16</v>
      </c>
      <c r="R1613">
        <v>1612</v>
      </c>
    </row>
    <row r="1614" spans="1:18" x14ac:dyDescent="0.2">
      <c r="A1614" s="1">
        <v>40740.166666666664</v>
      </c>
      <c r="B1614" s="17">
        <f>YEAR(Таблица1[[#This Row],[datetime]])</f>
        <v>2011</v>
      </c>
      <c r="C1614" s="17">
        <f>MONTH(Таблица1[[#This Row],[datetime]])</f>
        <v>7</v>
      </c>
      <c r="D1614" s="17">
        <f>DAY(Таблица1[[#This Row],[datetime]])</f>
        <v>16</v>
      </c>
      <c r="E1614" s="17">
        <f>WEEKDAY(Таблица1[[#This Row],[datetime]])</f>
        <v>7</v>
      </c>
      <c r="F1614" s="17">
        <f>HOUR(Таблица1[[#This Row],[datetime]])</f>
        <v>4</v>
      </c>
      <c r="G1614">
        <v>3</v>
      </c>
      <c r="H1614">
        <v>0</v>
      </c>
      <c r="I1614">
        <v>0</v>
      </c>
      <c r="J1614">
        <v>1</v>
      </c>
      <c r="K1614">
        <v>24.6</v>
      </c>
      <c r="L1614">
        <v>29.545000000000002</v>
      </c>
      <c r="M1614">
        <v>73</v>
      </c>
      <c r="N1614">
        <v>6.0031999999999996</v>
      </c>
      <c r="O1614">
        <v>9</v>
      </c>
      <c r="P1614">
        <v>7</v>
      </c>
      <c r="Q1614">
        <v>16</v>
      </c>
      <c r="R1614">
        <v>1613</v>
      </c>
    </row>
    <row r="1615" spans="1:18" x14ac:dyDescent="0.2">
      <c r="A1615" s="1">
        <v>40758.041666666664</v>
      </c>
      <c r="B1615" s="17">
        <f>YEAR(Таблица1[[#This Row],[datetime]])</f>
        <v>2011</v>
      </c>
      <c r="C1615" s="17">
        <f>MONTH(Таблица1[[#This Row],[datetime]])</f>
        <v>8</v>
      </c>
      <c r="D1615" s="17">
        <f>DAY(Таблица1[[#This Row],[datetime]])</f>
        <v>3</v>
      </c>
      <c r="E1615" s="17">
        <f>WEEKDAY(Таблица1[[#This Row],[datetime]])</f>
        <v>4</v>
      </c>
      <c r="F1615" s="17">
        <f>HOUR(Таблица1[[#This Row],[datetime]])</f>
        <v>1</v>
      </c>
      <c r="G1615">
        <v>3</v>
      </c>
      <c r="H1615">
        <v>0</v>
      </c>
      <c r="I1615">
        <v>1</v>
      </c>
      <c r="J1615">
        <v>2</v>
      </c>
      <c r="K1615">
        <v>31.98</v>
      </c>
      <c r="L1615">
        <v>35.604999999999997</v>
      </c>
      <c r="M1615">
        <v>52</v>
      </c>
      <c r="N1615">
        <v>11.0014</v>
      </c>
      <c r="O1615">
        <v>7</v>
      </c>
      <c r="P1615">
        <v>9</v>
      </c>
      <c r="Q1615">
        <v>16</v>
      </c>
      <c r="R1615">
        <v>1614</v>
      </c>
    </row>
    <row r="1616" spans="1:18" x14ac:dyDescent="0.2">
      <c r="A1616" s="1">
        <v>40760.208333333336</v>
      </c>
      <c r="B1616" s="17">
        <f>YEAR(Таблица1[[#This Row],[datetime]])</f>
        <v>2011</v>
      </c>
      <c r="C1616" s="17">
        <f>MONTH(Таблица1[[#This Row],[datetime]])</f>
        <v>8</v>
      </c>
      <c r="D1616" s="17">
        <f>DAY(Таблица1[[#This Row],[datetime]])</f>
        <v>5</v>
      </c>
      <c r="E1616" s="17">
        <f>WEEKDAY(Таблица1[[#This Row],[datetime]])</f>
        <v>6</v>
      </c>
      <c r="F1616" s="17">
        <f>HOUR(Таблица1[[#This Row],[datetime]])</f>
        <v>5</v>
      </c>
      <c r="G1616">
        <v>3</v>
      </c>
      <c r="H1616">
        <v>0</v>
      </c>
      <c r="I1616">
        <v>1</v>
      </c>
      <c r="J1616">
        <v>1</v>
      </c>
      <c r="K1616">
        <v>26.24</v>
      </c>
      <c r="L1616">
        <v>29.545000000000002</v>
      </c>
      <c r="M1616">
        <v>78</v>
      </c>
      <c r="N1616">
        <v>6.0031999999999996</v>
      </c>
      <c r="O1616">
        <v>0</v>
      </c>
      <c r="P1616">
        <v>16</v>
      </c>
      <c r="Q1616">
        <v>16</v>
      </c>
      <c r="R1616">
        <v>1615</v>
      </c>
    </row>
    <row r="1617" spans="1:18" x14ac:dyDescent="0.2">
      <c r="A1617" s="1">
        <v>40771.041666666664</v>
      </c>
      <c r="B1617" s="17">
        <f>YEAR(Таблица1[[#This Row],[datetime]])</f>
        <v>2011</v>
      </c>
      <c r="C1617" s="17">
        <f>MONTH(Таблица1[[#This Row],[datetime]])</f>
        <v>8</v>
      </c>
      <c r="D1617" s="17">
        <f>DAY(Таблица1[[#This Row],[datetime]])</f>
        <v>16</v>
      </c>
      <c r="E1617" s="17">
        <f>WEEKDAY(Таблица1[[#This Row],[datetime]])</f>
        <v>3</v>
      </c>
      <c r="F1617" s="17">
        <f>HOUR(Таблица1[[#This Row],[datetime]])</f>
        <v>1</v>
      </c>
      <c r="G1617">
        <v>3</v>
      </c>
      <c r="H1617">
        <v>0</v>
      </c>
      <c r="I1617">
        <v>1</v>
      </c>
      <c r="J1617">
        <v>1</v>
      </c>
      <c r="K1617">
        <v>26.24</v>
      </c>
      <c r="L1617">
        <v>30.305</v>
      </c>
      <c r="M1617">
        <v>69</v>
      </c>
      <c r="N1617">
        <v>11.0014</v>
      </c>
      <c r="O1617">
        <v>4</v>
      </c>
      <c r="P1617">
        <v>12</v>
      </c>
      <c r="Q1617">
        <v>16</v>
      </c>
      <c r="R1617">
        <v>1616</v>
      </c>
    </row>
    <row r="1618" spans="1:18" x14ac:dyDescent="0.2">
      <c r="A1618" s="1">
        <v>40791.125</v>
      </c>
      <c r="B1618" s="17">
        <f>YEAR(Таблица1[[#This Row],[datetime]])</f>
        <v>2011</v>
      </c>
      <c r="C1618" s="17">
        <f>MONTH(Таблица1[[#This Row],[datetime]])</f>
        <v>9</v>
      </c>
      <c r="D1618" s="17">
        <f>DAY(Таблица1[[#This Row],[datetime]])</f>
        <v>5</v>
      </c>
      <c r="E1618" s="17">
        <f>WEEKDAY(Таблица1[[#This Row],[datetime]])</f>
        <v>2</v>
      </c>
      <c r="F1618" s="17">
        <f>HOUR(Таблица1[[#This Row],[datetime]])</f>
        <v>3</v>
      </c>
      <c r="G1618">
        <v>3</v>
      </c>
      <c r="H1618">
        <v>1</v>
      </c>
      <c r="I1618">
        <v>0</v>
      </c>
      <c r="J1618">
        <v>2</v>
      </c>
      <c r="K1618">
        <v>27.88</v>
      </c>
      <c r="L1618">
        <v>31.82</v>
      </c>
      <c r="M1618">
        <v>74</v>
      </c>
      <c r="N1618">
        <v>19.999500000000001</v>
      </c>
      <c r="O1618">
        <v>4</v>
      </c>
      <c r="P1618">
        <v>12</v>
      </c>
      <c r="Q1618">
        <v>16</v>
      </c>
      <c r="R1618">
        <v>1617</v>
      </c>
    </row>
    <row r="1619" spans="1:18" x14ac:dyDescent="0.2">
      <c r="A1619" s="1">
        <v>40793.208333333336</v>
      </c>
      <c r="B1619" s="17">
        <f>YEAR(Таблица1[[#This Row],[datetime]])</f>
        <v>2011</v>
      </c>
      <c r="C1619" s="17">
        <f>MONTH(Таблица1[[#This Row],[datetime]])</f>
        <v>9</v>
      </c>
      <c r="D1619" s="17">
        <f>DAY(Таблица1[[#This Row],[datetime]])</f>
        <v>7</v>
      </c>
      <c r="E1619" s="17">
        <f>WEEKDAY(Таблица1[[#This Row],[datetime]])</f>
        <v>4</v>
      </c>
      <c r="F1619" s="17">
        <f>HOUR(Таблица1[[#This Row],[datetime]])</f>
        <v>5</v>
      </c>
      <c r="G1619">
        <v>3</v>
      </c>
      <c r="H1619">
        <v>0</v>
      </c>
      <c r="I1619">
        <v>1</v>
      </c>
      <c r="J1619">
        <v>2</v>
      </c>
      <c r="K1619">
        <v>22.96</v>
      </c>
      <c r="L1619">
        <v>26.515000000000001</v>
      </c>
      <c r="M1619">
        <v>100</v>
      </c>
      <c r="N1619">
        <v>8.9981000000000009</v>
      </c>
      <c r="O1619">
        <v>1</v>
      </c>
      <c r="P1619">
        <v>15</v>
      </c>
      <c r="Q1619">
        <v>16</v>
      </c>
      <c r="R1619">
        <v>1618</v>
      </c>
    </row>
    <row r="1620" spans="1:18" x14ac:dyDescent="0.2">
      <c r="A1620" s="1">
        <v>40795</v>
      </c>
      <c r="B1620" s="17">
        <f>YEAR(Таблица1[[#This Row],[datetime]])</f>
        <v>2011</v>
      </c>
      <c r="C1620" s="17">
        <f>MONTH(Таблица1[[#This Row],[datetime]])</f>
        <v>9</v>
      </c>
      <c r="D1620" s="17">
        <f>DAY(Таблица1[[#This Row],[datetime]])</f>
        <v>9</v>
      </c>
      <c r="E1620" s="17">
        <f>WEEKDAY(Таблица1[[#This Row],[datetime]])</f>
        <v>6</v>
      </c>
      <c r="F1620" s="17">
        <f>HOUR(Таблица1[[#This Row],[datetime]])</f>
        <v>0</v>
      </c>
      <c r="G1620">
        <v>3</v>
      </c>
      <c r="H1620">
        <v>0</v>
      </c>
      <c r="I1620">
        <v>1</v>
      </c>
      <c r="J1620">
        <v>3</v>
      </c>
      <c r="K1620">
        <v>26.24</v>
      </c>
      <c r="L1620">
        <v>28.03</v>
      </c>
      <c r="M1620">
        <v>94</v>
      </c>
      <c r="N1620">
        <v>12.997999999999999</v>
      </c>
      <c r="O1620">
        <v>1</v>
      </c>
      <c r="P1620">
        <v>15</v>
      </c>
      <c r="Q1620">
        <v>16</v>
      </c>
      <c r="R1620">
        <v>1619</v>
      </c>
    </row>
    <row r="1621" spans="1:18" x14ac:dyDescent="0.2">
      <c r="A1621" s="1">
        <v>40798</v>
      </c>
      <c r="B1621" s="17">
        <f>YEAR(Таблица1[[#This Row],[datetime]])</f>
        <v>2011</v>
      </c>
      <c r="C1621" s="17">
        <f>MONTH(Таблица1[[#This Row],[datetime]])</f>
        <v>9</v>
      </c>
      <c r="D1621" s="17">
        <f>DAY(Таблица1[[#This Row],[datetime]])</f>
        <v>12</v>
      </c>
      <c r="E1621" s="17">
        <f>WEEKDAY(Таблица1[[#This Row],[datetime]])</f>
        <v>2</v>
      </c>
      <c r="F1621" s="17">
        <f>HOUR(Таблица1[[#This Row],[datetime]])</f>
        <v>0</v>
      </c>
      <c r="G1621">
        <v>3</v>
      </c>
      <c r="H1621">
        <v>0</v>
      </c>
      <c r="I1621">
        <v>1</v>
      </c>
      <c r="J1621">
        <v>1</v>
      </c>
      <c r="K1621">
        <v>22.96</v>
      </c>
      <c r="L1621">
        <v>26.515000000000001</v>
      </c>
      <c r="M1621">
        <v>88</v>
      </c>
      <c r="N1621">
        <v>6.0031999999999996</v>
      </c>
      <c r="O1621">
        <v>5</v>
      </c>
      <c r="P1621">
        <v>11</v>
      </c>
      <c r="Q1621">
        <v>16</v>
      </c>
      <c r="R1621">
        <v>1620</v>
      </c>
    </row>
    <row r="1622" spans="1:18" x14ac:dyDescent="0.2">
      <c r="A1622" s="1">
        <v>40819</v>
      </c>
      <c r="B1622" s="17">
        <f>YEAR(Таблица1[[#This Row],[datetime]])</f>
        <v>2011</v>
      </c>
      <c r="C1622" s="17">
        <f>MONTH(Таблица1[[#This Row],[datetime]])</f>
        <v>10</v>
      </c>
      <c r="D1622" s="17">
        <f>DAY(Таблица1[[#This Row],[datetime]])</f>
        <v>3</v>
      </c>
      <c r="E1622" s="17">
        <f>WEEKDAY(Таблица1[[#This Row],[datetime]])</f>
        <v>2</v>
      </c>
      <c r="F1622" s="17">
        <f>HOUR(Таблица1[[#This Row],[datetime]])</f>
        <v>0</v>
      </c>
      <c r="G1622">
        <v>4</v>
      </c>
      <c r="H1622">
        <v>0</v>
      </c>
      <c r="I1622">
        <v>1</v>
      </c>
      <c r="J1622">
        <v>1</v>
      </c>
      <c r="K1622">
        <v>13.94</v>
      </c>
      <c r="L1622">
        <v>17.425000000000001</v>
      </c>
      <c r="M1622">
        <v>87</v>
      </c>
      <c r="N1622">
        <v>7.0015000000000001</v>
      </c>
      <c r="O1622">
        <v>3</v>
      </c>
      <c r="P1622">
        <v>13</v>
      </c>
      <c r="Q1622">
        <v>16</v>
      </c>
      <c r="R1622">
        <v>1621</v>
      </c>
    </row>
    <row r="1623" spans="1:18" x14ac:dyDescent="0.2">
      <c r="A1623" s="1">
        <v>40835.041666666664</v>
      </c>
      <c r="B1623" s="17">
        <f>YEAR(Таблица1[[#This Row],[datetime]])</f>
        <v>2011</v>
      </c>
      <c r="C1623" s="17">
        <f>MONTH(Таблица1[[#This Row],[datetime]])</f>
        <v>10</v>
      </c>
      <c r="D1623" s="17">
        <f>DAY(Таблица1[[#This Row],[datetime]])</f>
        <v>19</v>
      </c>
      <c r="E1623" s="17">
        <f>WEEKDAY(Таблица1[[#This Row],[datetime]])</f>
        <v>4</v>
      </c>
      <c r="F1623" s="17">
        <f>HOUR(Таблица1[[#This Row],[datetime]])</f>
        <v>1</v>
      </c>
      <c r="G1623">
        <v>4</v>
      </c>
      <c r="H1623">
        <v>0</v>
      </c>
      <c r="I1623">
        <v>1</v>
      </c>
      <c r="J1623">
        <v>2</v>
      </c>
      <c r="K1623">
        <v>21.32</v>
      </c>
      <c r="L1623">
        <v>25</v>
      </c>
      <c r="M1623">
        <v>77</v>
      </c>
      <c r="N1623">
        <v>12.997999999999999</v>
      </c>
      <c r="O1623">
        <v>7</v>
      </c>
      <c r="P1623">
        <v>9</v>
      </c>
      <c r="Q1623">
        <v>16</v>
      </c>
      <c r="R1623">
        <v>1622</v>
      </c>
    </row>
    <row r="1624" spans="1:18" x14ac:dyDescent="0.2">
      <c r="A1624" s="1">
        <v>40853.25</v>
      </c>
      <c r="B1624" s="17">
        <f>YEAR(Таблица1[[#This Row],[datetime]])</f>
        <v>2011</v>
      </c>
      <c r="C1624" s="17">
        <f>MONTH(Таблица1[[#This Row],[datetime]])</f>
        <v>11</v>
      </c>
      <c r="D1624" s="17">
        <f>DAY(Таблица1[[#This Row],[datetime]])</f>
        <v>6</v>
      </c>
      <c r="E1624" s="17">
        <f>WEEKDAY(Таблица1[[#This Row],[datetime]])</f>
        <v>1</v>
      </c>
      <c r="F1624" s="17">
        <f>HOUR(Таблица1[[#This Row],[datetime]])</f>
        <v>6</v>
      </c>
      <c r="G1624">
        <v>4</v>
      </c>
      <c r="H1624">
        <v>0</v>
      </c>
      <c r="I1624">
        <v>0</v>
      </c>
      <c r="J1624">
        <v>1</v>
      </c>
      <c r="K1624">
        <v>10.66</v>
      </c>
      <c r="L1624">
        <v>14.395</v>
      </c>
      <c r="M1624">
        <v>81</v>
      </c>
      <c r="N1624">
        <v>6.0031999999999996</v>
      </c>
      <c r="O1624">
        <v>5</v>
      </c>
      <c r="P1624">
        <v>11</v>
      </c>
      <c r="Q1624">
        <v>16</v>
      </c>
      <c r="R1624">
        <v>1623</v>
      </c>
    </row>
    <row r="1625" spans="1:18" x14ac:dyDescent="0.2">
      <c r="A1625" s="1">
        <v>40883.041666666664</v>
      </c>
      <c r="B1625" s="17">
        <f>YEAR(Таблица1[[#This Row],[datetime]])</f>
        <v>2011</v>
      </c>
      <c r="C1625" s="17">
        <f>MONTH(Таблица1[[#This Row],[datetime]])</f>
        <v>12</v>
      </c>
      <c r="D1625" s="17">
        <f>DAY(Таблица1[[#This Row],[datetime]])</f>
        <v>6</v>
      </c>
      <c r="E1625" s="17">
        <f>WEEKDAY(Таблица1[[#This Row],[datetime]])</f>
        <v>3</v>
      </c>
      <c r="F1625" s="17">
        <f>HOUR(Таблица1[[#This Row],[datetime]])</f>
        <v>1</v>
      </c>
      <c r="G1625">
        <v>4</v>
      </c>
      <c r="H1625">
        <v>0</v>
      </c>
      <c r="I1625">
        <v>1</v>
      </c>
      <c r="J1625">
        <v>2</v>
      </c>
      <c r="K1625">
        <v>18.86</v>
      </c>
      <c r="L1625">
        <v>22.725000000000001</v>
      </c>
      <c r="M1625">
        <v>88</v>
      </c>
      <c r="N1625">
        <v>19.999500000000001</v>
      </c>
      <c r="O1625">
        <v>2</v>
      </c>
      <c r="P1625">
        <v>14</v>
      </c>
      <c r="Q1625">
        <v>16</v>
      </c>
      <c r="R1625">
        <v>1624</v>
      </c>
    </row>
    <row r="1626" spans="1:18" x14ac:dyDescent="0.2">
      <c r="A1626" s="1">
        <v>40884.958333333336</v>
      </c>
      <c r="B1626" s="17">
        <f>YEAR(Таблица1[[#This Row],[datetime]])</f>
        <v>2011</v>
      </c>
      <c r="C1626" s="17">
        <f>MONTH(Таблица1[[#This Row],[datetime]])</f>
        <v>12</v>
      </c>
      <c r="D1626" s="17">
        <f>DAY(Таблица1[[#This Row],[datetime]])</f>
        <v>7</v>
      </c>
      <c r="E1626" s="17">
        <f>WEEKDAY(Таблица1[[#This Row],[datetime]])</f>
        <v>4</v>
      </c>
      <c r="F1626" s="17">
        <f>HOUR(Таблица1[[#This Row],[datetime]])</f>
        <v>23</v>
      </c>
      <c r="G1626">
        <v>4</v>
      </c>
      <c r="H1626">
        <v>0</v>
      </c>
      <c r="I1626">
        <v>1</v>
      </c>
      <c r="J1626">
        <v>1</v>
      </c>
      <c r="K1626">
        <v>9.84</v>
      </c>
      <c r="L1626">
        <v>10.605</v>
      </c>
      <c r="M1626">
        <v>93</v>
      </c>
      <c r="N1626">
        <v>26.002700000000001</v>
      </c>
      <c r="O1626">
        <v>0</v>
      </c>
      <c r="P1626">
        <v>16</v>
      </c>
      <c r="Q1626">
        <v>16</v>
      </c>
      <c r="R1626">
        <v>1625</v>
      </c>
    </row>
    <row r="1627" spans="1:18" x14ac:dyDescent="0.2">
      <c r="A1627" s="1">
        <v>40910.291666666664</v>
      </c>
      <c r="B1627" s="17">
        <f>YEAR(Таблица1[[#This Row],[datetime]])</f>
        <v>2012</v>
      </c>
      <c r="C1627" s="17">
        <f>MONTH(Таблица1[[#This Row],[datetime]])</f>
        <v>1</v>
      </c>
      <c r="D1627" s="17">
        <f>DAY(Таблица1[[#This Row],[datetime]])</f>
        <v>2</v>
      </c>
      <c r="E1627" s="17">
        <f>WEEKDAY(Таблица1[[#This Row],[datetime]])</f>
        <v>2</v>
      </c>
      <c r="F1627" s="17">
        <f>HOUR(Таблица1[[#This Row],[datetime]])</f>
        <v>7</v>
      </c>
      <c r="G1627">
        <v>1</v>
      </c>
      <c r="H1627">
        <v>1</v>
      </c>
      <c r="I1627">
        <v>0</v>
      </c>
      <c r="J1627">
        <v>1</v>
      </c>
      <c r="K1627">
        <v>9.84</v>
      </c>
      <c r="L1627">
        <v>10.605</v>
      </c>
      <c r="M1627">
        <v>32</v>
      </c>
      <c r="N1627">
        <v>26.002700000000001</v>
      </c>
      <c r="O1627">
        <v>0</v>
      </c>
      <c r="P1627">
        <v>16</v>
      </c>
      <c r="Q1627">
        <v>16</v>
      </c>
      <c r="R1627">
        <v>1626</v>
      </c>
    </row>
    <row r="1628" spans="1:18" x14ac:dyDescent="0.2">
      <c r="A1628" s="1">
        <v>40920.208333333336</v>
      </c>
      <c r="B1628" s="17">
        <f>YEAR(Таблица1[[#This Row],[datetime]])</f>
        <v>2012</v>
      </c>
      <c r="C1628" s="17">
        <f>MONTH(Таблица1[[#This Row],[datetime]])</f>
        <v>1</v>
      </c>
      <c r="D1628" s="17">
        <f>DAY(Таблица1[[#This Row],[datetime]])</f>
        <v>12</v>
      </c>
      <c r="E1628" s="17">
        <f>WEEKDAY(Таблица1[[#This Row],[datetime]])</f>
        <v>5</v>
      </c>
      <c r="F1628" s="17">
        <f>HOUR(Таблица1[[#This Row],[datetime]])</f>
        <v>5</v>
      </c>
      <c r="G1628">
        <v>1</v>
      </c>
      <c r="H1628">
        <v>0</v>
      </c>
      <c r="I1628">
        <v>1</v>
      </c>
      <c r="J1628">
        <v>3</v>
      </c>
      <c r="K1628">
        <v>13.94</v>
      </c>
      <c r="L1628">
        <v>17.425000000000001</v>
      </c>
      <c r="M1628">
        <v>93</v>
      </c>
      <c r="N1628">
        <v>6.0031999999999996</v>
      </c>
      <c r="O1628">
        <v>0</v>
      </c>
      <c r="P1628">
        <v>16</v>
      </c>
      <c r="Q1628">
        <v>16</v>
      </c>
      <c r="R1628">
        <v>1627</v>
      </c>
    </row>
    <row r="1629" spans="1:18" x14ac:dyDescent="0.2">
      <c r="A1629" s="1">
        <v>40927</v>
      </c>
      <c r="B1629" s="17">
        <f>YEAR(Таблица1[[#This Row],[datetime]])</f>
        <v>2012</v>
      </c>
      <c r="C1629" s="17">
        <f>MONTH(Таблица1[[#This Row],[datetime]])</f>
        <v>1</v>
      </c>
      <c r="D1629" s="17">
        <f>DAY(Таблица1[[#This Row],[datetime]])</f>
        <v>19</v>
      </c>
      <c r="E1629" s="17">
        <f>WEEKDAY(Таблица1[[#This Row],[datetime]])</f>
        <v>5</v>
      </c>
      <c r="F1629" s="17">
        <f>HOUR(Таблица1[[#This Row],[datetime]])</f>
        <v>0</v>
      </c>
      <c r="G1629">
        <v>1</v>
      </c>
      <c r="H1629">
        <v>0</v>
      </c>
      <c r="I1629">
        <v>1</v>
      </c>
      <c r="J1629">
        <v>1</v>
      </c>
      <c r="K1629">
        <v>5.74</v>
      </c>
      <c r="L1629">
        <v>6.82</v>
      </c>
      <c r="M1629">
        <v>50</v>
      </c>
      <c r="N1629">
        <v>12.997999999999999</v>
      </c>
      <c r="O1629">
        <v>0</v>
      </c>
      <c r="P1629">
        <v>16</v>
      </c>
      <c r="Q1629">
        <v>16</v>
      </c>
      <c r="R1629">
        <v>1628</v>
      </c>
    </row>
    <row r="1630" spans="1:18" x14ac:dyDescent="0.2">
      <c r="A1630" s="1">
        <v>40944.291666666664</v>
      </c>
      <c r="B1630" s="17">
        <f>YEAR(Таблица1[[#This Row],[datetime]])</f>
        <v>2012</v>
      </c>
      <c r="C1630" s="17">
        <f>MONTH(Таблица1[[#This Row],[datetime]])</f>
        <v>2</v>
      </c>
      <c r="D1630" s="17">
        <f>DAY(Таблица1[[#This Row],[datetime]])</f>
        <v>5</v>
      </c>
      <c r="E1630" s="17">
        <f>WEEKDAY(Таблица1[[#This Row],[datetime]])</f>
        <v>1</v>
      </c>
      <c r="F1630" s="17">
        <f>HOUR(Таблица1[[#This Row],[datetime]])</f>
        <v>7</v>
      </c>
      <c r="G1630">
        <v>1</v>
      </c>
      <c r="H1630">
        <v>0</v>
      </c>
      <c r="I1630">
        <v>0</v>
      </c>
      <c r="J1630">
        <v>2</v>
      </c>
      <c r="K1630">
        <v>9.84</v>
      </c>
      <c r="L1630">
        <v>12.12</v>
      </c>
      <c r="M1630">
        <v>75</v>
      </c>
      <c r="N1630">
        <v>11.0014</v>
      </c>
      <c r="O1630">
        <v>0</v>
      </c>
      <c r="P1630">
        <v>16</v>
      </c>
      <c r="Q1630">
        <v>16</v>
      </c>
      <c r="R1630">
        <v>1629</v>
      </c>
    </row>
    <row r="1631" spans="1:18" x14ac:dyDescent="0.2">
      <c r="A1631" s="1">
        <v>40949.083333333336</v>
      </c>
      <c r="B1631" s="17">
        <f>YEAR(Таблица1[[#This Row],[datetime]])</f>
        <v>2012</v>
      </c>
      <c r="C1631" s="17">
        <f>MONTH(Таблица1[[#This Row],[datetime]])</f>
        <v>2</v>
      </c>
      <c r="D1631" s="17">
        <f>DAY(Таблица1[[#This Row],[datetime]])</f>
        <v>10</v>
      </c>
      <c r="E1631" s="17">
        <f>WEEKDAY(Таблица1[[#This Row],[datetime]])</f>
        <v>6</v>
      </c>
      <c r="F1631" s="17">
        <f>HOUR(Таблица1[[#This Row],[datetime]])</f>
        <v>2</v>
      </c>
      <c r="G1631">
        <v>1</v>
      </c>
      <c r="H1631">
        <v>0</v>
      </c>
      <c r="I1631">
        <v>1</v>
      </c>
      <c r="J1631">
        <v>1</v>
      </c>
      <c r="K1631">
        <v>10.66</v>
      </c>
      <c r="L1631">
        <v>14.395</v>
      </c>
      <c r="M1631">
        <v>52</v>
      </c>
      <c r="N1631">
        <v>6.0031999999999996</v>
      </c>
      <c r="O1631">
        <v>7</v>
      </c>
      <c r="P1631">
        <v>9</v>
      </c>
      <c r="Q1631">
        <v>16</v>
      </c>
      <c r="R1631">
        <v>1630</v>
      </c>
    </row>
    <row r="1632" spans="1:18" x14ac:dyDescent="0.2">
      <c r="A1632" s="1">
        <v>40956.208333333336</v>
      </c>
      <c r="B1632" s="17">
        <f>YEAR(Таблица1[[#This Row],[datetime]])</f>
        <v>2012</v>
      </c>
      <c r="C1632" s="17">
        <f>MONTH(Таблица1[[#This Row],[datetime]])</f>
        <v>2</v>
      </c>
      <c r="D1632" s="17">
        <f>DAY(Таблица1[[#This Row],[datetime]])</f>
        <v>17</v>
      </c>
      <c r="E1632" s="17">
        <f>WEEKDAY(Таблица1[[#This Row],[datetime]])</f>
        <v>6</v>
      </c>
      <c r="F1632" s="17">
        <f>HOUR(Таблица1[[#This Row],[datetime]])</f>
        <v>5</v>
      </c>
      <c r="G1632">
        <v>1</v>
      </c>
      <c r="H1632">
        <v>0</v>
      </c>
      <c r="I1632">
        <v>1</v>
      </c>
      <c r="J1632">
        <v>2</v>
      </c>
      <c r="K1632">
        <v>11.48</v>
      </c>
      <c r="L1632">
        <v>13.635</v>
      </c>
      <c r="M1632">
        <v>93</v>
      </c>
      <c r="N1632">
        <v>11.0014</v>
      </c>
      <c r="O1632">
        <v>0</v>
      </c>
      <c r="P1632">
        <v>16</v>
      </c>
      <c r="Q1632">
        <v>16</v>
      </c>
      <c r="R1632">
        <v>1631</v>
      </c>
    </row>
    <row r="1633" spans="1:18" x14ac:dyDescent="0.2">
      <c r="A1633" s="1">
        <v>40971.291666666664</v>
      </c>
      <c r="B1633" s="17">
        <f>YEAR(Таблица1[[#This Row],[datetime]])</f>
        <v>2012</v>
      </c>
      <c r="C1633" s="17">
        <f>MONTH(Таблица1[[#This Row],[datetime]])</f>
        <v>3</v>
      </c>
      <c r="D1633" s="17">
        <f>DAY(Таблица1[[#This Row],[datetime]])</f>
        <v>3</v>
      </c>
      <c r="E1633" s="17">
        <f>WEEKDAY(Таблица1[[#This Row],[datetime]])</f>
        <v>7</v>
      </c>
      <c r="F1633" s="17">
        <f>HOUR(Таблица1[[#This Row],[datetime]])</f>
        <v>7</v>
      </c>
      <c r="G1633">
        <v>1</v>
      </c>
      <c r="H1633">
        <v>0</v>
      </c>
      <c r="I1633">
        <v>0</v>
      </c>
      <c r="J1633">
        <v>2</v>
      </c>
      <c r="K1633">
        <v>14.76</v>
      </c>
      <c r="L1633">
        <v>17.425000000000001</v>
      </c>
      <c r="M1633">
        <v>93</v>
      </c>
      <c r="N1633">
        <v>8.9981000000000009</v>
      </c>
      <c r="O1633">
        <v>2</v>
      </c>
      <c r="P1633">
        <v>14</v>
      </c>
      <c r="Q1633">
        <v>16</v>
      </c>
      <c r="R1633">
        <v>1632</v>
      </c>
    </row>
    <row r="1634" spans="1:18" x14ac:dyDescent="0.2">
      <c r="A1634" s="1">
        <v>40978.125</v>
      </c>
      <c r="B1634" s="17">
        <f>YEAR(Таблица1[[#This Row],[datetime]])</f>
        <v>2012</v>
      </c>
      <c r="C1634" s="17">
        <f>MONTH(Таблица1[[#This Row],[datetime]])</f>
        <v>3</v>
      </c>
      <c r="D1634" s="17">
        <f>DAY(Таблица1[[#This Row],[datetime]])</f>
        <v>10</v>
      </c>
      <c r="E1634" s="17">
        <f>WEEKDAY(Таблица1[[#This Row],[datetime]])</f>
        <v>7</v>
      </c>
      <c r="F1634" s="17">
        <f>HOUR(Таблица1[[#This Row],[datetime]])</f>
        <v>3</v>
      </c>
      <c r="G1634">
        <v>1</v>
      </c>
      <c r="H1634">
        <v>0</v>
      </c>
      <c r="I1634">
        <v>0</v>
      </c>
      <c r="J1634">
        <v>1</v>
      </c>
      <c r="K1634">
        <v>10.66</v>
      </c>
      <c r="L1634">
        <v>11.365</v>
      </c>
      <c r="M1634">
        <v>41</v>
      </c>
      <c r="N1634">
        <v>19.999500000000001</v>
      </c>
      <c r="O1634">
        <v>0</v>
      </c>
      <c r="P1634">
        <v>16</v>
      </c>
      <c r="Q1634">
        <v>16</v>
      </c>
      <c r="R1634">
        <v>1633</v>
      </c>
    </row>
    <row r="1635" spans="1:18" x14ac:dyDescent="0.2">
      <c r="A1635" s="1">
        <v>40980.208333333336</v>
      </c>
      <c r="B1635" s="17">
        <f>YEAR(Таблица1[[#This Row],[datetime]])</f>
        <v>2012</v>
      </c>
      <c r="C1635" s="17">
        <f>MONTH(Таблица1[[#This Row],[datetime]])</f>
        <v>3</v>
      </c>
      <c r="D1635" s="17">
        <f>DAY(Таблица1[[#This Row],[datetime]])</f>
        <v>12</v>
      </c>
      <c r="E1635" s="17">
        <f>WEEKDAY(Таблица1[[#This Row],[datetime]])</f>
        <v>2</v>
      </c>
      <c r="F1635" s="17">
        <f>HOUR(Таблица1[[#This Row],[datetime]])</f>
        <v>5</v>
      </c>
      <c r="G1635">
        <v>1</v>
      </c>
      <c r="H1635">
        <v>0</v>
      </c>
      <c r="I1635">
        <v>1</v>
      </c>
      <c r="J1635">
        <v>1</v>
      </c>
      <c r="K1635">
        <v>13.94</v>
      </c>
      <c r="L1635">
        <v>16.664999999999999</v>
      </c>
      <c r="M1635">
        <v>61</v>
      </c>
      <c r="N1635">
        <v>12.997999999999999</v>
      </c>
      <c r="O1635">
        <v>1</v>
      </c>
      <c r="P1635">
        <v>15</v>
      </c>
      <c r="Q1635">
        <v>16</v>
      </c>
      <c r="R1635">
        <v>1634</v>
      </c>
    </row>
    <row r="1636" spans="1:18" x14ac:dyDescent="0.2">
      <c r="A1636" s="1">
        <v>40981.041666666664</v>
      </c>
      <c r="B1636" s="17">
        <f>YEAR(Таблица1[[#This Row],[datetime]])</f>
        <v>2012</v>
      </c>
      <c r="C1636" s="17">
        <f>MONTH(Таблица1[[#This Row],[datetime]])</f>
        <v>3</v>
      </c>
      <c r="D1636" s="17">
        <f>DAY(Таблица1[[#This Row],[datetime]])</f>
        <v>13</v>
      </c>
      <c r="E1636" s="17">
        <f>WEEKDAY(Таблица1[[#This Row],[datetime]])</f>
        <v>3</v>
      </c>
      <c r="F1636" s="17">
        <f>HOUR(Таблица1[[#This Row],[datetime]])</f>
        <v>1</v>
      </c>
      <c r="G1636">
        <v>1</v>
      </c>
      <c r="H1636">
        <v>0</v>
      </c>
      <c r="I1636">
        <v>1</v>
      </c>
      <c r="J1636">
        <v>2</v>
      </c>
      <c r="K1636">
        <v>21.32</v>
      </c>
      <c r="L1636">
        <v>25</v>
      </c>
      <c r="M1636">
        <v>59</v>
      </c>
      <c r="N1636">
        <v>15.001300000000001</v>
      </c>
      <c r="O1636">
        <v>2</v>
      </c>
      <c r="P1636">
        <v>14</v>
      </c>
      <c r="Q1636">
        <v>16</v>
      </c>
      <c r="R1636">
        <v>1635</v>
      </c>
    </row>
    <row r="1637" spans="1:18" x14ac:dyDescent="0.2">
      <c r="A1637" s="1">
        <v>41008.041666666664</v>
      </c>
      <c r="B1637" s="17">
        <f>YEAR(Таблица1[[#This Row],[datetime]])</f>
        <v>2012</v>
      </c>
      <c r="C1637" s="17">
        <f>MONTH(Таблица1[[#This Row],[datetime]])</f>
        <v>4</v>
      </c>
      <c r="D1637" s="17">
        <f>DAY(Таблица1[[#This Row],[datetime]])</f>
        <v>9</v>
      </c>
      <c r="E1637" s="17">
        <f>WEEKDAY(Таблица1[[#This Row],[datetime]])</f>
        <v>2</v>
      </c>
      <c r="F1637" s="17">
        <f>HOUR(Таблица1[[#This Row],[datetime]])</f>
        <v>1</v>
      </c>
      <c r="G1637">
        <v>2</v>
      </c>
      <c r="H1637">
        <v>0</v>
      </c>
      <c r="I1637">
        <v>1</v>
      </c>
      <c r="J1637">
        <v>1</v>
      </c>
      <c r="K1637">
        <v>18.86</v>
      </c>
      <c r="L1637">
        <v>22.725000000000001</v>
      </c>
      <c r="M1637">
        <v>41</v>
      </c>
      <c r="N1637">
        <v>8.9981000000000009</v>
      </c>
      <c r="O1637">
        <v>4</v>
      </c>
      <c r="P1637">
        <v>12</v>
      </c>
      <c r="Q1637">
        <v>16</v>
      </c>
      <c r="R1637">
        <v>1636</v>
      </c>
    </row>
    <row r="1638" spans="1:18" x14ac:dyDescent="0.2">
      <c r="A1638" s="1">
        <v>41014.25</v>
      </c>
      <c r="B1638" s="17">
        <f>YEAR(Таблица1[[#This Row],[datetime]])</f>
        <v>2012</v>
      </c>
      <c r="C1638" s="17">
        <f>MONTH(Таблица1[[#This Row],[datetime]])</f>
        <v>4</v>
      </c>
      <c r="D1638" s="17">
        <f>DAY(Таблица1[[#This Row],[datetime]])</f>
        <v>15</v>
      </c>
      <c r="E1638" s="17">
        <f>WEEKDAY(Таблица1[[#This Row],[datetime]])</f>
        <v>1</v>
      </c>
      <c r="F1638" s="17">
        <f>HOUR(Таблица1[[#This Row],[datetime]])</f>
        <v>6</v>
      </c>
      <c r="G1638">
        <v>2</v>
      </c>
      <c r="H1638">
        <v>0</v>
      </c>
      <c r="I1638">
        <v>0</v>
      </c>
      <c r="J1638">
        <v>1</v>
      </c>
      <c r="K1638">
        <v>20.5</v>
      </c>
      <c r="L1638">
        <v>24.24</v>
      </c>
      <c r="M1638">
        <v>63</v>
      </c>
      <c r="N1638">
        <v>8.9981000000000009</v>
      </c>
      <c r="O1638">
        <v>5</v>
      </c>
      <c r="P1638">
        <v>11</v>
      </c>
      <c r="Q1638">
        <v>16</v>
      </c>
      <c r="R1638">
        <v>1637</v>
      </c>
    </row>
    <row r="1639" spans="1:18" x14ac:dyDescent="0.2">
      <c r="A1639" s="1">
        <v>41031.083333333336</v>
      </c>
      <c r="B1639" s="17">
        <f>YEAR(Таблица1[[#This Row],[datetime]])</f>
        <v>2012</v>
      </c>
      <c r="C1639" s="17">
        <f>MONTH(Таблица1[[#This Row],[datetime]])</f>
        <v>5</v>
      </c>
      <c r="D1639" s="17">
        <f>DAY(Таблица1[[#This Row],[datetime]])</f>
        <v>2</v>
      </c>
      <c r="E1639" s="17">
        <f>WEEKDAY(Таблица1[[#This Row],[datetime]])</f>
        <v>4</v>
      </c>
      <c r="F1639" s="17">
        <f>HOUR(Таблица1[[#This Row],[datetime]])</f>
        <v>2</v>
      </c>
      <c r="G1639">
        <v>2</v>
      </c>
      <c r="H1639">
        <v>0</v>
      </c>
      <c r="I1639">
        <v>1</v>
      </c>
      <c r="J1639">
        <v>1</v>
      </c>
      <c r="K1639">
        <v>22.96</v>
      </c>
      <c r="L1639">
        <v>26.515000000000001</v>
      </c>
      <c r="M1639">
        <v>83</v>
      </c>
      <c r="N1639">
        <v>0</v>
      </c>
      <c r="O1639">
        <v>7</v>
      </c>
      <c r="P1639">
        <v>9</v>
      </c>
      <c r="Q1639">
        <v>16</v>
      </c>
      <c r="R1639">
        <v>1638</v>
      </c>
    </row>
    <row r="1640" spans="1:18" x14ac:dyDescent="0.2">
      <c r="A1640" s="1">
        <v>41035.166666666664</v>
      </c>
      <c r="B1640" s="17">
        <f>YEAR(Таблица1[[#This Row],[datetime]])</f>
        <v>2012</v>
      </c>
      <c r="C1640" s="17">
        <f>MONTH(Таблица1[[#This Row],[datetime]])</f>
        <v>5</v>
      </c>
      <c r="D1640" s="17">
        <f>DAY(Таблица1[[#This Row],[datetime]])</f>
        <v>6</v>
      </c>
      <c r="E1640" s="17">
        <f>WEEKDAY(Таблица1[[#This Row],[datetime]])</f>
        <v>1</v>
      </c>
      <c r="F1640" s="17">
        <f>HOUR(Таблица1[[#This Row],[datetime]])</f>
        <v>4</v>
      </c>
      <c r="G1640">
        <v>2</v>
      </c>
      <c r="H1640">
        <v>0</v>
      </c>
      <c r="I1640">
        <v>0</v>
      </c>
      <c r="J1640">
        <v>3</v>
      </c>
      <c r="K1640">
        <v>21.32</v>
      </c>
      <c r="L1640">
        <v>25</v>
      </c>
      <c r="M1640">
        <v>83</v>
      </c>
      <c r="N1640">
        <v>11.0014</v>
      </c>
      <c r="O1640">
        <v>9</v>
      </c>
      <c r="P1640">
        <v>7</v>
      </c>
      <c r="Q1640">
        <v>16</v>
      </c>
      <c r="R1640">
        <v>1639</v>
      </c>
    </row>
    <row r="1641" spans="1:18" x14ac:dyDescent="0.2">
      <c r="A1641" s="1">
        <v>41037.083333333336</v>
      </c>
      <c r="B1641" s="17">
        <f>YEAR(Таблица1[[#This Row],[datetime]])</f>
        <v>2012</v>
      </c>
      <c r="C1641" s="17">
        <f>MONTH(Таблица1[[#This Row],[datetime]])</f>
        <v>5</v>
      </c>
      <c r="D1641" s="17">
        <f>DAY(Таблица1[[#This Row],[datetime]])</f>
        <v>8</v>
      </c>
      <c r="E1641" s="17">
        <f>WEEKDAY(Таблица1[[#This Row],[datetime]])</f>
        <v>3</v>
      </c>
      <c r="F1641" s="17">
        <f>HOUR(Таблица1[[#This Row],[datetime]])</f>
        <v>2</v>
      </c>
      <c r="G1641">
        <v>2</v>
      </c>
      <c r="H1641">
        <v>0</v>
      </c>
      <c r="I1641">
        <v>1</v>
      </c>
      <c r="J1641">
        <v>2</v>
      </c>
      <c r="K1641">
        <v>21.32</v>
      </c>
      <c r="L1641">
        <v>25</v>
      </c>
      <c r="M1641">
        <v>63</v>
      </c>
      <c r="N1641">
        <v>19.999500000000001</v>
      </c>
      <c r="O1641">
        <v>9</v>
      </c>
      <c r="P1641">
        <v>7</v>
      </c>
      <c r="Q1641">
        <v>16</v>
      </c>
      <c r="R1641">
        <v>1640</v>
      </c>
    </row>
    <row r="1642" spans="1:18" x14ac:dyDescent="0.2">
      <c r="A1642" s="1">
        <v>41046.083333333336</v>
      </c>
      <c r="B1642" s="17">
        <f>YEAR(Таблица1[[#This Row],[datetime]])</f>
        <v>2012</v>
      </c>
      <c r="C1642" s="17">
        <f>MONTH(Таблица1[[#This Row],[datetime]])</f>
        <v>5</v>
      </c>
      <c r="D1642" s="17">
        <f>DAY(Таблица1[[#This Row],[datetime]])</f>
        <v>17</v>
      </c>
      <c r="E1642" s="17">
        <f>WEEKDAY(Таблица1[[#This Row],[datetime]])</f>
        <v>5</v>
      </c>
      <c r="F1642" s="17">
        <f>HOUR(Таблица1[[#This Row],[datetime]])</f>
        <v>2</v>
      </c>
      <c r="G1642">
        <v>2</v>
      </c>
      <c r="H1642">
        <v>0</v>
      </c>
      <c r="I1642">
        <v>1</v>
      </c>
      <c r="J1642">
        <v>1</v>
      </c>
      <c r="K1642">
        <v>24.6</v>
      </c>
      <c r="L1642">
        <v>28.79</v>
      </c>
      <c r="M1642">
        <v>78</v>
      </c>
      <c r="N1642">
        <v>11.0014</v>
      </c>
      <c r="O1642">
        <v>8</v>
      </c>
      <c r="P1642">
        <v>8</v>
      </c>
      <c r="Q1642">
        <v>16</v>
      </c>
      <c r="R1642">
        <v>1641</v>
      </c>
    </row>
    <row r="1643" spans="1:18" x14ac:dyDescent="0.2">
      <c r="A1643" s="1">
        <v>41046.166666666664</v>
      </c>
      <c r="B1643" s="17">
        <f>YEAR(Таблица1[[#This Row],[datetime]])</f>
        <v>2012</v>
      </c>
      <c r="C1643" s="17">
        <f>MONTH(Таблица1[[#This Row],[datetime]])</f>
        <v>5</v>
      </c>
      <c r="D1643" s="17">
        <f>DAY(Таблица1[[#This Row],[datetime]])</f>
        <v>17</v>
      </c>
      <c r="E1643" s="17">
        <f>WEEKDAY(Таблица1[[#This Row],[datetime]])</f>
        <v>5</v>
      </c>
      <c r="F1643" s="17">
        <f>HOUR(Таблица1[[#This Row],[datetime]])</f>
        <v>4</v>
      </c>
      <c r="G1643">
        <v>2</v>
      </c>
      <c r="H1643">
        <v>0</v>
      </c>
      <c r="I1643">
        <v>1</v>
      </c>
      <c r="J1643">
        <v>1</v>
      </c>
      <c r="K1643">
        <v>24.6</v>
      </c>
      <c r="L1643">
        <v>30.305</v>
      </c>
      <c r="M1643">
        <v>64</v>
      </c>
      <c r="N1643">
        <v>22.002800000000001</v>
      </c>
      <c r="O1643">
        <v>3</v>
      </c>
      <c r="P1643">
        <v>13</v>
      </c>
      <c r="Q1643">
        <v>16</v>
      </c>
      <c r="R1643">
        <v>1642</v>
      </c>
    </row>
    <row r="1644" spans="1:18" x14ac:dyDescent="0.2">
      <c r="A1644" s="1">
        <v>41061.083333333336</v>
      </c>
      <c r="B1644" s="17">
        <f>YEAR(Таблица1[[#This Row],[datetime]])</f>
        <v>2012</v>
      </c>
      <c r="C1644" s="17">
        <f>MONTH(Таблица1[[#This Row],[datetime]])</f>
        <v>6</v>
      </c>
      <c r="D1644" s="17">
        <f>DAY(Таблица1[[#This Row],[datetime]])</f>
        <v>1</v>
      </c>
      <c r="E1644" s="17">
        <f>WEEKDAY(Таблица1[[#This Row],[datetime]])</f>
        <v>6</v>
      </c>
      <c r="F1644" s="17">
        <f>HOUR(Таблица1[[#This Row],[datetime]])</f>
        <v>2</v>
      </c>
      <c r="G1644">
        <v>2</v>
      </c>
      <c r="H1644">
        <v>0</v>
      </c>
      <c r="I1644">
        <v>1</v>
      </c>
      <c r="J1644">
        <v>1</v>
      </c>
      <c r="K1644">
        <v>26.24</v>
      </c>
      <c r="L1644">
        <v>31.06</v>
      </c>
      <c r="M1644">
        <v>57</v>
      </c>
      <c r="N1644">
        <v>15.001300000000001</v>
      </c>
      <c r="O1644">
        <v>3</v>
      </c>
      <c r="P1644">
        <v>13</v>
      </c>
      <c r="Q1644">
        <v>16</v>
      </c>
      <c r="R1644">
        <v>1643</v>
      </c>
    </row>
    <row r="1645" spans="1:18" x14ac:dyDescent="0.2">
      <c r="A1645" s="1">
        <v>41072.041666666664</v>
      </c>
      <c r="B1645" s="17">
        <f>YEAR(Таблица1[[#This Row],[datetime]])</f>
        <v>2012</v>
      </c>
      <c r="C1645" s="17">
        <f>MONTH(Таблица1[[#This Row],[datetime]])</f>
        <v>6</v>
      </c>
      <c r="D1645" s="17">
        <f>DAY(Таблица1[[#This Row],[datetime]])</f>
        <v>12</v>
      </c>
      <c r="E1645" s="17">
        <f>WEEKDAY(Таблица1[[#This Row],[datetime]])</f>
        <v>3</v>
      </c>
      <c r="F1645" s="17">
        <f>HOUR(Таблица1[[#This Row],[datetime]])</f>
        <v>1</v>
      </c>
      <c r="G1645">
        <v>2</v>
      </c>
      <c r="H1645">
        <v>0</v>
      </c>
      <c r="I1645">
        <v>1</v>
      </c>
      <c r="J1645">
        <v>2</v>
      </c>
      <c r="K1645">
        <v>27.88</v>
      </c>
      <c r="L1645">
        <v>31.82</v>
      </c>
      <c r="M1645">
        <v>65</v>
      </c>
      <c r="N1645">
        <v>11.0014</v>
      </c>
      <c r="O1645">
        <v>5</v>
      </c>
      <c r="P1645">
        <v>11</v>
      </c>
      <c r="Q1645">
        <v>16</v>
      </c>
      <c r="R1645">
        <v>1644</v>
      </c>
    </row>
    <row r="1646" spans="1:18" x14ac:dyDescent="0.2">
      <c r="A1646" s="1">
        <v>41094.166666666664</v>
      </c>
      <c r="B1646" s="17">
        <f>YEAR(Таблица1[[#This Row],[datetime]])</f>
        <v>2012</v>
      </c>
      <c r="C1646" s="17">
        <f>MONTH(Таблица1[[#This Row],[datetime]])</f>
        <v>7</v>
      </c>
      <c r="D1646" s="17">
        <f>DAY(Таблица1[[#This Row],[datetime]])</f>
        <v>4</v>
      </c>
      <c r="E1646" s="17">
        <f>WEEKDAY(Таблица1[[#This Row],[datetime]])</f>
        <v>4</v>
      </c>
      <c r="F1646" s="17">
        <f>HOUR(Таблица1[[#This Row],[datetime]])</f>
        <v>4</v>
      </c>
      <c r="G1646">
        <v>3</v>
      </c>
      <c r="H1646">
        <v>1</v>
      </c>
      <c r="I1646">
        <v>0</v>
      </c>
      <c r="J1646">
        <v>1</v>
      </c>
      <c r="K1646">
        <v>27.88</v>
      </c>
      <c r="L1646">
        <v>31.82</v>
      </c>
      <c r="M1646">
        <v>69</v>
      </c>
      <c r="N1646">
        <v>16.997900000000001</v>
      </c>
      <c r="O1646">
        <v>5</v>
      </c>
      <c r="P1646">
        <v>11</v>
      </c>
      <c r="Q1646">
        <v>16</v>
      </c>
      <c r="R1646">
        <v>1645</v>
      </c>
    </row>
    <row r="1647" spans="1:18" x14ac:dyDescent="0.2">
      <c r="A1647" s="1">
        <v>41097.166666666664</v>
      </c>
      <c r="B1647" s="17">
        <f>YEAR(Таблица1[[#This Row],[datetime]])</f>
        <v>2012</v>
      </c>
      <c r="C1647" s="17">
        <f>MONTH(Таблица1[[#This Row],[datetime]])</f>
        <v>7</v>
      </c>
      <c r="D1647" s="17">
        <f>DAY(Таблица1[[#This Row],[datetime]])</f>
        <v>7</v>
      </c>
      <c r="E1647" s="17">
        <f>WEEKDAY(Таблица1[[#This Row],[datetime]])</f>
        <v>7</v>
      </c>
      <c r="F1647" s="17">
        <f>HOUR(Таблица1[[#This Row],[datetime]])</f>
        <v>4</v>
      </c>
      <c r="G1647">
        <v>3</v>
      </c>
      <c r="H1647">
        <v>0</v>
      </c>
      <c r="I1647">
        <v>0</v>
      </c>
      <c r="J1647">
        <v>1</v>
      </c>
      <c r="K1647">
        <v>30.34</v>
      </c>
      <c r="L1647">
        <v>35.604999999999997</v>
      </c>
      <c r="M1647">
        <v>74</v>
      </c>
      <c r="N1647">
        <v>11.0014</v>
      </c>
      <c r="O1647">
        <v>3</v>
      </c>
      <c r="P1647">
        <v>13</v>
      </c>
      <c r="Q1647">
        <v>16</v>
      </c>
      <c r="R1647">
        <v>1646</v>
      </c>
    </row>
    <row r="1648" spans="1:18" x14ac:dyDescent="0.2">
      <c r="A1648" s="1">
        <v>41100.083333333336</v>
      </c>
      <c r="B1648" s="17">
        <f>YEAR(Таблица1[[#This Row],[datetime]])</f>
        <v>2012</v>
      </c>
      <c r="C1648" s="17">
        <f>MONTH(Таблица1[[#This Row],[datetime]])</f>
        <v>7</v>
      </c>
      <c r="D1648" s="17">
        <f>DAY(Таблица1[[#This Row],[datetime]])</f>
        <v>10</v>
      </c>
      <c r="E1648" s="17">
        <f>WEEKDAY(Таблица1[[#This Row],[datetime]])</f>
        <v>3</v>
      </c>
      <c r="F1648" s="17">
        <f>HOUR(Таблица1[[#This Row],[datetime]])</f>
        <v>2</v>
      </c>
      <c r="G1648">
        <v>3</v>
      </c>
      <c r="H1648">
        <v>0</v>
      </c>
      <c r="I1648">
        <v>1</v>
      </c>
      <c r="J1648">
        <v>1</v>
      </c>
      <c r="K1648">
        <v>28.7</v>
      </c>
      <c r="L1648">
        <v>33.335000000000001</v>
      </c>
      <c r="M1648">
        <v>74</v>
      </c>
      <c r="N1648">
        <v>8.9981000000000009</v>
      </c>
      <c r="O1648">
        <v>1</v>
      </c>
      <c r="P1648">
        <v>15</v>
      </c>
      <c r="Q1648">
        <v>16</v>
      </c>
      <c r="R1648">
        <v>1647</v>
      </c>
    </row>
    <row r="1649" spans="1:18" x14ac:dyDescent="0.2">
      <c r="A1649" s="1">
        <v>41108.041666666664</v>
      </c>
      <c r="B1649" s="17">
        <f>YEAR(Таблица1[[#This Row],[datetime]])</f>
        <v>2012</v>
      </c>
      <c r="C1649" s="17">
        <f>MONTH(Таблица1[[#This Row],[datetime]])</f>
        <v>7</v>
      </c>
      <c r="D1649" s="17">
        <f>DAY(Таблица1[[#This Row],[datetime]])</f>
        <v>18</v>
      </c>
      <c r="E1649" s="17">
        <f>WEEKDAY(Таблица1[[#This Row],[datetime]])</f>
        <v>4</v>
      </c>
      <c r="F1649" s="17">
        <f>HOUR(Таблица1[[#This Row],[datetime]])</f>
        <v>1</v>
      </c>
      <c r="G1649">
        <v>3</v>
      </c>
      <c r="H1649">
        <v>0</v>
      </c>
      <c r="I1649">
        <v>1</v>
      </c>
      <c r="J1649">
        <v>1</v>
      </c>
      <c r="K1649">
        <v>31.16</v>
      </c>
      <c r="L1649">
        <v>36.365000000000002</v>
      </c>
      <c r="M1649">
        <v>66</v>
      </c>
      <c r="N1649">
        <v>7.0015000000000001</v>
      </c>
      <c r="O1649">
        <v>2</v>
      </c>
      <c r="P1649">
        <v>14</v>
      </c>
      <c r="Q1649">
        <v>16</v>
      </c>
      <c r="R1649">
        <v>1648</v>
      </c>
    </row>
    <row r="1650" spans="1:18" x14ac:dyDescent="0.2">
      <c r="A1650" s="1">
        <v>41133.25</v>
      </c>
      <c r="B1650" s="17">
        <f>YEAR(Таблица1[[#This Row],[datetime]])</f>
        <v>2012</v>
      </c>
      <c r="C1650" s="17">
        <f>MONTH(Таблица1[[#This Row],[datetime]])</f>
        <v>8</v>
      </c>
      <c r="D1650" s="17">
        <f>DAY(Таблица1[[#This Row],[datetime]])</f>
        <v>12</v>
      </c>
      <c r="E1650" s="17">
        <f>WEEKDAY(Таблица1[[#This Row],[datetime]])</f>
        <v>1</v>
      </c>
      <c r="F1650" s="17">
        <f>HOUR(Таблица1[[#This Row],[datetime]])</f>
        <v>6</v>
      </c>
      <c r="G1650">
        <v>3</v>
      </c>
      <c r="H1650">
        <v>0</v>
      </c>
      <c r="I1650">
        <v>0</v>
      </c>
      <c r="J1650">
        <v>1</v>
      </c>
      <c r="K1650">
        <v>26.24</v>
      </c>
      <c r="L1650">
        <v>30.305</v>
      </c>
      <c r="M1650">
        <v>65</v>
      </c>
      <c r="N1650">
        <v>11.0014</v>
      </c>
      <c r="O1650">
        <v>2</v>
      </c>
      <c r="P1650">
        <v>14</v>
      </c>
      <c r="Q1650">
        <v>16</v>
      </c>
      <c r="R1650">
        <v>1649</v>
      </c>
    </row>
    <row r="1651" spans="1:18" x14ac:dyDescent="0.2">
      <c r="A1651" s="1">
        <v>41167.208333333336</v>
      </c>
      <c r="B1651" s="17">
        <f>YEAR(Таблица1[[#This Row],[datetime]])</f>
        <v>2012</v>
      </c>
      <c r="C1651" s="17">
        <f>MONTH(Таблица1[[#This Row],[datetime]])</f>
        <v>9</v>
      </c>
      <c r="D1651" s="17">
        <f>DAY(Таблица1[[#This Row],[datetime]])</f>
        <v>15</v>
      </c>
      <c r="E1651" s="17">
        <f>WEEKDAY(Таблица1[[#This Row],[datetime]])</f>
        <v>7</v>
      </c>
      <c r="F1651" s="17">
        <f>HOUR(Таблица1[[#This Row],[datetime]])</f>
        <v>5</v>
      </c>
      <c r="G1651">
        <v>3</v>
      </c>
      <c r="H1651">
        <v>0</v>
      </c>
      <c r="I1651">
        <v>0</v>
      </c>
      <c r="J1651">
        <v>1</v>
      </c>
      <c r="K1651">
        <v>23.78</v>
      </c>
      <c r="L1651">
        <v>27.274999999999999</v>
      </c>
      <c r="M1651">
        <v>60</v>
      </c>
      <c r="N1651">
        <v>35.000799999999998</v>
      </c>
      <c r="O1651">
        <v>1</v>
      </c>
      <c r="P1651">
        <v>15</v>
      </c>
      <c r="Q1651">
        <v>16</v>
      </c>
      <c r="R1651">
        <v>1650</v>
      </c>
    </row>
    <row r="1652" spans="1:18" x14ac:dyDescent="0.2">
      <c r="A1652" s="1">
        <v>41187.125</v>
      </c>
      <c r="B1652" s="17">
        <f>YEAR(Таблица1[[#This Row],[datetime]])</f>
        <v>2012</v>
      </c>
      <c r="C1652" s="17">
        <f>MONTH(Таблица1[[#This Row],[datetime]])</f>
        <v>10</v>
      </c>
      <c r="D1652" s="17">
        <f>DAY(Таблица1[[#This Row],[datetime]])</f>
        <v>5</v>
      </c>
      <c r="E1652" s="17">
        <f>WEEKDAY(Таблица1[[#This Row],[datetime]])</f>
        <v>6</v>
      </c>
      <c r="F1652" s="17">
        <f>HOUR(Таблица1[[#This Row],[datetime]])</f>
        <v>3</v>
      </c>
      <c r="G1652">
        <v>4</v>
      </c>
      <c r="H1652">
        <v>0</v>
      </c>
      <c r="I1652">
        <v>1</v>
      </c>
      <c r="J1652">
        <v>1</v>
      </c>
      <c r="K1652">
        <v>22.14</v>
      </c>
      <c r="L1652">
        <v>25.76</v>
      </c>
      <c r="M1652">
        <v>73</v>
      </c>
      <c r="N1652">
        <v>0</v>
      </c>
      <c r="O1652">
        <v>5</v>
      </c>
      <c r="P1652">
        <v>11</v>
      </c>
      <c r="Q1652">
        <v>16</v>
      </c>
      <c r="R1652">
        <v>1651</v>
      </c>
    </row>
    <row r="1653" spans="1:18" x14ac:dyDescent="0.2">
      <c r="A1653" s="1">
        <v>41194.083333333336</v>
      </c>
      <c r="B1653" s="17">
        <f>YEAR(Таблица1[[#This Row],[datetime]])</f>
        <v>2012</v>
      </c>
      <c r="C1653" s="17">
        <f>MONTH(Таблица1[[#This Row],[datetime]])</f>
        <v>10</v>
      </c>
      <c r="D1653" s="17">
        <f>DAY(Таблица1[[#This Row],[datetime]])</f>
        <v>12</v>
      </c>
      <c r="E1653" s="17">
        <f>WEEKDAY(Таблица1[[#This Row],[datetime]])</f>
        <v>6</v>
      </c>
      <c r="F1653" s="17">
        <f>HOUR(Таблица1[[#This Row],[datetime]])</f>
        <v>2</v>
      </c>
      <c r="G1653">
        <v>4</v>
      </c>
      <c r="H1653">
        <v>0</v>
      </c>
      <c r="I1653">
        <v>1</v>
      </c>
      <c r="J1653">
        <v>1</v>
      </c>
      <c r="K1653">
        <v>16.399999999999999</v>
      </c>
      <c r="L1653">
        <v>20.454999999999998</v>
      </c>
      <c r="M1653">
        <v>66</v>
      </c>
      <c r="N1653">
        <v>6.0031999999999996</v>
      </c>
      <c r="O1653">
        <v>0</v>
      </c>
      <c r="P1653">
        <v>16</v>
      </c>
      <c r="Q1653">
        <v>16</v>
      </c>
      <c r="R1653">
        <v>1652</v>
      </c>
    </row>
    <row r="1654" spans="1:18" x14ac:dyDescent="0.2">
      <c r="A1654" s="1">
        <v>41199.083333333336</v>
      </c>
      <c r="B1654" s="17">
        <f>YEAR(Таблица1[[#This Row],[datetime]])</f>
        <v>2012</v>
      </c>
      <c r="C1654" s="17">
        <f>MONTH(Таблица1[[#This Row],[datetime]])</f>
        <v>10</v>
      </c>
      <c r="D1654" s="17">
        <f>DAY(Таблица1[[#This Row],[datetime]])</f>
        <v>17</v>
      </c>
      <c r="E1654" s="17">
        <f>WEEKDAY(Таблица1[[#This Row],[datetime]])</f>
        <v>4</v>
      </c>
      <c r="F1654" s="17">
        <f>HOUR(Таблица1[[#This Row],[datetime]])</f>
        <v>2</v>
      </c>
      <c r="G1654">
        <v>4</v>
      </c>
      <c r="H1654">
        <v>0</v>
      </c>
      <c r="I1654">
        <v>1</v>
      </c>
      <c r="J1654">
        <v>1</v>
      </c>
      <c r="K1654">
        <v>15.58</v>
      </c>
      <c r="L1654">
        <v>19.695</v>
      </c>
      <c r="M1654">
        <v>76</v>
      </c>
      <c r="N1654">
        <v>0</v>
      </c>
      <c r="O1654">
        <v>4</v>
      </c>
      <c r="P1654">
        <v>12</v>
      </c>
      <c r="Q1654">
        <v>16</v>
      </c>
      <c r="R1654">
        <v>1653</v>
      </c>
    </row>
    <row r="1655" spans="1:18" x14ac:dyDescent="0.2">
      <c r="A1655" s="1">
        <v>41201.041666666664</v>
      </c>
      <c r="B1655" s="17">
        <f>YEAR(Таблица1[[#This Row],[datetime]])</f>
        <v>2012</v>
      </c>
      <c r="C1655" s="17">
        <f>MONTH(Таблица1[[#This Row],[datetime]])</f>
        <v>10</v>
      </c>
      <c r="D1655" s="17">
        <f>DAY(Таблица1[[#This Row],[datetime]])</f>
        <v>19</v>
      </c>
      <c r="E1655" s="17">
        <f>WEEKDAY(Таблица1[[#This Row],[datetime]])</f>
        <v>6</v>
      </c>
      <c r="F1655" s="17">
        <f>HOUR(Таблица1[[#This Row],[datetime]])</f>
        <v>1</v>
      </c>
      <c r="G1655">
        <v>4</v>
      </c>
      <c r="H1655">
        <v>0</v>
      </c>
      <c r="I1655">
        <v>1</v>
      </c>
      <c r="J1655">
        <v>3</v>
      </c>
      <c r="K1655">
        <v>22.14</v>
      </c>
      <c r="L1655">
        <v>25.76</v>
      </c>
      <c r="M1655">
        <v>88</v>
      </c>
      <c r="N1655">
        <v>0</v>
      </c>
      <c r="O1655">
        <v>4</v>
      </c>
      <c r="P1655">
        <v>12</v>
      </c>
      <c r="Q1655">
        <v>16</v>
      </c>
      <c r="R1655">
        <v>1654</v>
      </c>
    </row>
    <row r="1656" spans="1:18" x14ac:dyDescent="0.2">
      <c r="A1656" s="1">
        <v>41216.166666666664</v>
      </c>
      <c r="B1656" s="17">
        <f>YEAR(Таблица1[[#This Row],[datetime]])</f>
        <v>2012</v>
      </c>
      <c r="C1656" s="17">
        <f>MONTH(Таблица1[[#This Row],[datetime]])</f>
        <v>11</v>
      </c>
      <c r="D1656" s="17">
        <f>DAY(Таблица1[[#This Row],[datetime]])</f>
        <v>3</v>
      </c>
      <c r="E1656" s="17">
        <f>WEEKDAY(Таблица1[[#This Row],[datetime]])</f>
        <v>7</v>
      </c>
      <c r="F1656" s="17">
        <f>HOUR(Таблица1[[#This Row],[datetime]])</f>
        <v>4</v>
      </c>
      <c r="G1656">
        <v>4</v>
      </c>
      <c r="H1656">
        <v>0</v>
      </c>
      <c r="I1656">
        <v>0</v>
      </c>
      <c r="J1656">
        <v>2</v>
      </c>
      <c r="K1656">
        <v>13.12</v>
      </c>
      <c r="L1656">
        <v>15.15</v>
      </c>
      <c r="M1656">
        <v>49</v>
      </c>
      <c r="N1656">
        <v>19.999500000000001</v>
      </c>
      <c r="O1656">
        <v>8</v>
      </c>
      <c r="P1656">
        <v>8</v>
      </c>
      <c r="Q1656">
        <v>16</v>
      </c>
      <c r="R1656">
        <v>1655</v>
      </c>
    </row>
    <row r="1657" spans="1:18" x14ac:dyDescent="0.2">
      <c r="A1657" s="1">
        <v>41217.25</v>
      </c>
      <c r="B1657" s="17">
        <f>YEAR(Таблица1[[#This Row],[datetime]])</f>
        <v>2012</v>
      </c>
      <c r="C1657" s="17">
        <f>MONTH(Таблица1[[#This Row],[datetime]])</f>
        <v>11</v>
      </c>
      <c r="D1657" s="17">
        <f>DAY(Таблица1[[#This Row],[datetime]])</f>
        <v>4</v>
      </c>
      <c r="E1657" s="17">
        <f>WEEKDAY(Таблица1[[#This Row],[datetime]])</f>
        <v>1</v>
      </c>
      <c r="F1657" s="17">
        <f>HOUR(Таблица1[[#This Row],[datetime]])</f>
        <v>6</v>
      </c>
      <c r="G1657">
        <v>4</v>
      </c>
      <c r="H1657">
        <v>0</v>
      </c>
      <c r="I1657">
        <v>0</v>
      </c>
      <c r="J1657">
        <v>1</v>
      </c>
      <c r="K1657">
        <v>11.48</v>
      </c>
      <c r="L1657">
        <v>14.395</v>
      </c>
      <c r="M1657">
        <v>61</v>
      </c>
      <c r="N1657">
        <v>8.9981000000000009</v>
      </c>
      <c r="O1657">
        <v>2</v>
      </c>
      <c r="P1657">
        <v>14</v>
      </c>
      <c r="Q1657">
        <v>16</v>
      </c>
      <c r="R1657">
        <v>1656</v>
      </c>
    </row>
    <row r="1658" spans="1:18" x14ac:dyDescent="0.2">
      <c r="A1658" s="1">
        <v>41218.166666666664</v>
      </c>
      <c r="B1658" s="17">
        <f>YEAR(Таблица1[[#This Row],[datetime]])</f>
        <v>2012</v>
      </c>
      <c r="C1658" s="17">
        <f>MONTH(Таблица1[[#This Row],[datetime]])</f>
        <v>11</v>
      </c>
      <c r="D1658" s="17">
        <f>DAY(Таблица1[[#This Row],[datetime]])</f>
        <v>5</v>
      </c>
      <c r="E1658" s="17">
        <f>WEEKDAY(Таблица1[[#This Row],[datetime]])</f>
        <v>2</v>
      </c>
      <c r="F1658" s="17">
        <f>HOUR(Таблица1[[#This Row],[datetime]])</f>
        <v>4</v>
      </c>
      <c r="G1658">
        <v>4</v>
      </c>
      <c r="H1658">
        <v>0</v>
      </c>
      <c r="I1658">
        <v>1</v>
      </c>
      <c r="J1658">
        <v>2</v>
      </c>
      <c r="K1658">
        <v>12.3</v>
      </c>
      <c r="L1658">
        <v>14.395</v>
      </c>
      <c r="M1658">
        <v>52</v>
      </c>
      <c r="N1658">
        <v>16.997900000000001</v>
      </c>
      <c r="O1658">
        <v>5</v>
      </c>
      <c r="P1658">
        <v>11</v>
      </c>
      <c r="Q1658">
        <v>16</v>
      </c>
      <c r="R1658">
        <v>1657</v>
      </c>
    </row>
    <row r="1659" spans="1:18" x14ac:dyDescent="0.2">
      <c r="A1659" s="1">
        <v>41223.25</v>
      </c>
      <c r="B1659" s="17">
        <f>YEAR(Таблица1[[#This Row],[datetime]])</f>
        <v>2012</v>
      </c>
      <c r="C1659" s="17">
        <f>MONTH(Таблица1[[#This Row],[datetime]])</f>
        <v>11</v>
      </c>
      <c r="D1659" s="17">
        <f>DAY(Таблица1[[#This Row],[datetime]])</f>
        <v>10</v>
      </c>
      <c r="E1659" s="17">
        <f>WEEKDAY(Таблица1[[#This Row],[datetime]])</f>
        <v>7</v>
      </c>
      <c r="F1659" s="17">
        <f>HOUR(Таблица1[[#This Row],[datetime]])</f>
        <v>6</v>
      </c>
      <c r="G1659">
        <v>4</v>
      </c>
      <c r="H1659">
        <v>0</v>
      </c>
      <c r="I1659">
        <v>0</v>
      </c>
      <c r="J1659">
        <v>1</v>
      </c>
      <c r="K1659">
        <v>9.84</v>
      </c>
      <c r="L1659">
        <v>12.88</v>
      </c>
      <c r="M1659">
        <v>93</v>
      </c>
      <c r="N1659">
        <v>6.0031999999999996</v>
      </c>
      <c r="O1659">
        <v>5</v>
      </c>
      <c r="P1659">
        <v>11</v>
      </c>
      <c r="Q1659">
        <v>16</v>
      </c>
      <c r="R1659">
        <v>1658</v>
      </c>
    </row>
    <row r="1660" spans="1:18" x14ac:dyDescent="0.2">
      <c r="A1660" s="1">
        <v>41228.041666666664</v>
      </c>
      <c r="B1660" s="17">
        <f>YEAR(Таблица1[[#This Row],[datetime]])</f>
        <v>2012</v>
      </c>
      <c r="C1660" s="17">
        <f>MONTH(Таблица1[[#This Row],[datetime]])</f>
        <v>11</v>
      </c>
      <c r="D1660" s="17">
        <f>DAY(Таблица1[[#This Row],[datetime]])</f>
        <v>15</v>
      </c>
      <c r="E1660" s="17">
        <f>WEEKDAY(Таблица1[[#This Row],[datetime]])</f>
        <v>5</v>
      </c>
      <c r="F1660" s="17">
        <f>HOUR(Таблица1[[#This Row],[datetime]])</f>
        <v>1</v>
      </c>
      <c r="G1660">
        <v>4</v>
      </c>
      <c r="H1660">
        <v>0</v>
      </c>
      <c r="I1660">
        <v>1</v>
      </c>
      <c r="J1660">
        <v>2</v>
      </c>
      <c r="K1660">
        <v>10.66</v>
      </c>
      <c r="L1660">
        <v>13.635</v>
      </c>
      <c r="M1660">
        <v>65</v>
      </c>
      <c r="N1660">
        <v>7.0015000000000001</v>
      </c>
      <c r="O1660">
        <v>2</v>
      </c>
      <c r="P1660">
        <v>14</v>
      </c>
      <c r="Q1660">
        <v>16</v>
      </c>
      <c r="R1660">
        <v>1659</v>
      </c>
    </row>
    <row r="1661" spans="1:18" x14ac:dyDescent="0.2">
      <c r="A1661" s="1">
        <v>41245.25</v>
      </c>
      <c r="B1661" s="17">
        <f>YEAR(Таблица1[[#This Row],[datetime]])</f>
        <v>2012</v>
      </c>
      <c r="C1661" s="17">
        <f>MONTH(Таблица1[[#This Row],[datetime]])</f>
        <v>12</v>
      </c>
      <c r="D1661" s="17">
        <f>DAY(Таблица1[[#This Row],[datetime]])</f>
        <v>2</v>
      </c>
      <c r="E1661" s="17">
        <f>WEEKDAY(Таблица1[[#This Row],[datetime]])</f>
        <v>1</v>
      </c>
      <c r="F1661" s="17">
        <f>HOUR(Таблица1[[#This Row],[datetime]])</f>
        <v>6</v>
      </c>
      <c r="G1661">
        <v>4</v>
      </c>
      <c r="H1661">
        <v>0</v>
      </c>
      <c r="I1661">
        <v>0</v>
      </c>
      <c r="J1661">
        <v>2</v>
      </c>
      <c r="K1661">
        <v>9.84</v>
      </c>
      <c r="L1661">
        <v>12.12</v>
      </c>
      <c r="M1661">
        <v>93</v>
      </c>
      <c r="N1661">
        <v>8.9981000000000009</v>
      </c>
      <c r="O1661">
        <v>1</v>
      </c>
      <c r="P1661">
        <v>15</v>
      </c>
      <c r="Q1661">
        <v>16</v>
      </c>
      <c r="R1661">
        <v>1660</v>
      </c>
    </row>
    <row r="1662" spans="1:18" x14ac:dyDescent="0.2">
      <c r="A1662" s="1">
        <v>41249.041666666664</v>
      </c>
      <c r="B1662" s="17">
        <f>YEAR(Таблица1[[#This Row],[datetime]])</f>
        <v>2012</v>
      </c>
      <c r="C1662" s="17">
        <f>MONTH(Таблица1[[#This Row],[datetime]])</f>
        <v>12</v>
      </c>
      <c r="D1662" s="17">
        <f>DAY(Таблица1[[#This Row],[datetime]])</f>
        <v>6</v>
      </c>
      <c r="E1662" s="17">
        <f>WEEKDAY(Таблица1[[#This Row],[datetime]])</f>
        <v>5</v>
      </c>
      <c r="F1662" s="17">
        <f>HOUR(Таблица1[[#This Row],[datetime]])</f>
        <v>1</v>
      </c>
      <c r="G1662">
        <v>4</v>
      </c>
      <c r="H1662">
        <v>0</v>
      </c>
      <c r="I1662">
        <v>1</v>
      </c>
      <c r="J1662">
        <v>1</v>
      </c>
      <c r="K1662">
        <v>10.66</v>
      </c>
      <c r="L1662">
        <v>12.12</v>
      </c>
      <c r="M1662">
        <v>48</v>
      </c>
      <c r="N1662">
        <v>19.001200000000001</v>
      </c>
      <c r="O1662">
        <v>0</v>
      </c>
      <c r="P1662">
        <v>16</v>
      </c>
      <c r="Q1662">
        <v>16</v>
      </c>
      <c r="R1662">
        <v>1661</v>
      </c>
    </row>
    <row r="1663" spans="1:18" x14ac:dyDescent="0.2">
      <c r="A1663" s="1">
        <v>40545</v>
      </c>
      <c r="B1663" s="17">
        <f>YEAR(Таблица1[[#This Row],[datetime]])</f>
        <v>2011</v>
      </c>
      <c r="C1663" s="17">
        <f>MONTH(Таблица1[[#This Row],[datetime]])</f>
        <v>1</v>
      </c>
      <c r="D1663" s="17">
        <f>DAY(Таблица1[[#This Row],[datetime]])</f>
        <v>2</v>
      </c>
      <c r="E1663" s="17">
        <f>WEEKDAY(Таблица1[[#This Row],[datetime]])</f>
        <v>1</v>
      </c>
      <c r="F1663" s="17">
        <f>HOUR(Таблица1[[#This Row],[datetime]])</f>
        <v>0</v>
      </c>
      <c r="G1663">
        <v>1</v>
      </c>
      <c r="H1663">
        <v>0</v>
      </c>
      <c r="I1663">
        <v>0</v>
      </c>
      <c r="J1663">
        <v>2</v>
      </c>
      <c r="K1663">
        <v>18.86</v>
      </c>
      <c r="L1663">
        <v>22.725000000000001</v>
      </c>
      <c r="M1663">
        <v>88</v>
      </c>
      <c r="N1663">
        <v>19.999500000000001</v>
      </c>
      <c r="O1663">
        <v>4</v>
      </c>
      <c r="P1663">
        <v>13</v>
      </c>
      <c r="Q1663">
        <v>17</v>
      </c>
      <c r="R1663">
        <v>1662</v>
      </c>
    </row>
    <row r="1664" spans="1:18" x14ac:dyDescent="0.2">
      <c r="A1664" s="1">
        <v>40545.041666666664</v>
      </c>
      <c r="B1664" s="17">
        <f>YEAR(Таблица1[[#This Row],[datetime]])</f>
        <v>2011</v>
      </c>
      <c r="C1664" s="17">
        <f>MONTH(Таблица1[[#This Row],[datetime]])</f>
        <v>1</v>
      </c>
      <c r="D1664" s="17">
        <f>DAY(Таблица1[[#This Row],[datetime]])</f>
        <v>2</v>
      </c>
      <c r="E1664" s="17">
        <f>WEEKDAY(Таблица1[[#This Row],[datetime]])</f>
        <v>1</v>
      </c>
      <c r="F1664" s="17">
        <f>HOUR(Таблица1[[#This Row],[datetime]])</f>
        <v>1</v>
      </c>
      <c r="G1664">
        <v>1</v>
      </c>
      <c r="H1664">
        <v>0</v>
      </c>
      <c r="I1664">
        <v>0</v>
      </c>
      <c r="J1664">
        <v>2</v>
      </c>
      <c r="K1664">
        <v>18.04</v>
      </c>
      <c r="L1664">
        <v>21.97</v>
      </c>
      <c r="M1664">
        <v>94</v>
      </c>
      <c r="N1664">
        <v>16.997900000000001</v>
      </c>
      <c r="O1664">
        <v>1</v>
      </c>
      <c r="P1664">
        <v>16</v>
      </c>
      <c r="Q1664">
        <v>17</v>
      </c>
      <c r="R1664">
        <v>1663</v>
      </c>
    </row>
    <row r="1665" spans="1:18" x14ac:dyDescent="0.2">
      <c r="A1665" s="1">
        <v>40550</v>
      </c>
      <c r="B1665" s="17">
        <f>YEAR(Таблица1[[#This Row],[datetime]])</f>
        <v>2011</v>
      </c>
      <c r="C1665" s="17">
        <f>MONTH(Таблица1[[#This Row],[datetime]])</f>
        <v>1</v>
      </c>
      <c r="D1665" s="17">
        <f>DAY(Таблица1[[#This Row],[datetime]])</f>
        <v>7</v>
      </c>
      <c r="E1665" s="17">
        <f>WEEKDAY(Таблица1[[#This Row],[datetime]])</f>
        <v>6</v>
      </c>
      <c r="F1665" s="17">
        <f>HOUR(Таблица1[[#This Row],[datetime]])</f>
        <v>0</v>
      </c>
      <c r="G1665">
        <v>1</v>
      </c>
      <c r="H1665">
        <v>0</v>
      </c>
      <c r="I1665">
        <v>1</v>
      </c>
      <c r="J1665">
        <v>2</v>
      </c>
      <c r="K1665">
        <v>8.1999999999999993</v>
      </c>
      <c r="L1665">
        <v>9.85</v>
      </c>
      <c r="M1665">
        <v>64</v>
      </c>
      <c r="N1665">
        <v>12.997999999999999</v>
      </c>
      <c r="O1665">
        <v>4</v>
      </c>
      <c r="P1665">
        <v>13</v>
      </c>
      <c r="Q1665">
        <v>17</v>
      </c>
      <c r="R1665">
        <v>1664</v>
      </c>
    </row>
    <row r="1666" spans="1:18" x14ac:dyDescent="0.2">
      <c r="A1666" s="1">
        <v>40557.25</v>
      </c>
      <c r="B1666" s="17">
        <f>YEAR(Таблица1[[#This Row],[datetime]])</f>
        <v>2011</v>
      </c>
      <c r="C1666" s="17">
        <f>MONTH(Таблица1[[#This Row],[datetime]])</f>
        <v>1</v>
      </c>
      <c r="D1666" s="17">
        <f>DAY(Таблица1[[#This Row],[datetime]])</f>
        <v>14</v>
      </c>
      <c r="E1666" s="17">
        <f>WEEKDAY(Таблица1[[#This Row],[datetime]])</f>
        <v>6</v>
      </c>
      <c r="F1666" s="17">
        <f>HOUR(Таблица1[[#This Row],[datetime]])</f>
        <v>6</v>
      </c>
      <c r="G1666">
        <v>1</v>
      </c>
      <c r="H1666">
        <v>0</v>
      </c>
      <c r="I1666">
        <v>1</v>
      </c>
      <c r="J1666">
        <v>1</v>
      </c>
      <c r="K1666">
        <v>4.0999999999999996</v>
      </c>
      <c r="L1666">
        <v>9.09</v>
      </c>
      <c r="M1666">
        <v>54</v>
      </c>
      <c r="N1666">
        <v>0</v>
      </c>
      <c r="O1666">
        <v>0</v>
      </c>
      <c r="P1666">
        <v>17</v>
      </c>
      <c r="Q1666">
        <v>17</v>
      </c>
      <c r="R1666">
        <v>1665</v>
      </c>
    </row>
    <row r="1667" spans="1:18" x14ac:dyDescent="0.2">
      <c r="A1667" s="1">
        <v>40560</v>
      </c>
      <c r="B1667" s="17">
        <f>YEAR(Таблица1[[#This Row],[datetime]])</f>
        <v>2011</v>
      </c>
      <c r="C1667" s="17">
        <f>MONTH(Таблица1[[#This Row],[datetime]])</f>
        <v>1</v>
      </c>
      <c r="D1667" s="17">
        <f>DAY(Таблица1[[#This Row],[datetime]])</f>
        <v>17</v>
      </c>
      <c r="E1667" s="17">
        <f>WEEKDAY(Таблица1[[#This Row],[datetime]])</f>
        <v>2</v>
      </c>
      <c r="F1667" s="17">
        <f>HOUR(Таблица1[[#This Row],[datetime]])</f>
        <v>0</v>
      </c>
      <c r="G1667">
        <v>1</v>
      </c>
      <c r="H1667">
        <v>1</v>
      </c>
      <c r="I1667">
        <v>0</v>
      </c>
      <c r="J1667">
        <v>2</v>
      </c>
      <c r="K1667">
        <v>8.1999999999999993</v>
      </c>
      <c r="L1667">
        <v>9.85</v>
      </c>
      <c r="M1667">
        <v>47</v>
      </c>
      <c r="N1667">
        <v>15.001300000000001</v>
      </c>
      <c r="O1667">
        <v>1</v>
      </c>
      <c r="P1667">
        <v>16</v>
      </c>
      <c r="Q1667">
        <v>17</v>
      </c>
      <c r="R1667">
        <v>1666</v>
      </c>
    </row>
    <row r="1668" spans="1:18" x14ac:dyDescent="0.2">
      <c r="A1668" s="1">
        <v>40579.083333333336</v>
      </c>
      <c r="B1668" s="17">
        <f>YEAR(Таблица1[[#This Row],[datetime]])</f>
        <v>2011</v>
      </c>
      <c r="C1668" s="17">
        <f>MONTH(Таблица1[[#This Row],[datetime]])</f>
        <v>2</v>
      </c>
      <c r="D1668" s="17">
        <f>DAY(Таблица1[[#This Row],[datetime]])</f>
        <v>5</v>
      </c>
      <c r="E1668" s="17">
        <f>WEEKDAY(Таблица1[[#This Row],[datetime]])</f>
        <v>7</v>
      </c>
      <c r="F1668" s="17">
        <f>HOUR(Таблица1[[#This Row],[datetime]])</f>
        <v>2</v>
      </c>
      <c r="G1668">
        <v>1</v>
      </c>
      <c r="H1668">
        <v>0</v>
      </c>
      <c r="I1668">
        <v>0</v>
      </c>
      <c r="J1668">
        <v>2</v>
      </c>
      <c r="K1668">
        <v>9.84</v>
      </c>
      <c r="L1668">
        <v>12.12</v>
      </c>
      <c r="M1668">
        <v>75</v>
      </c>
      <c r="N1668">
        <v>11.0014</v>
      </c>
      <c r="O1668">
        <v>5</v>
      </c>
      <c r="P1668">
        <v>12</v>
      </c>
      <c r="Q1668">
        <v>17</v>
      </c>
      <c r="R1668">
        <v>1667</v>
      </c>
    </row>
    <row r="1669" spans="1:18" x14ac:dyDescent="0.2">
      <c r="A1669" s="1">
        <v>40583</v>
      </c>
      <c r="B1669" s="17">
        <f>YEAR(Таблица1[[#This Row],[datetime]])</f>
        <v>2011</v>
      </c>
      <c r="C1669" s="17">
        <f>MONTH(Таблица1[[#This Row],[datetime]])</f>
        <v>2</v>
      </c>
      <c r="D1669" s="17">
        <f>DAY(Таблица1[[#This Row],[datetime]])</f>
        <v>9</v>
      </c>
      <c r="E1669" s="17">
        <f>WEEKDAY(Таблица1[[#This Row],[datetime]])</f>
        <v>4</v>
      </c>
      <c r="F1669" s="17">
        <f>HOUR(Таблица1[[#This Row],[datetime]])</f>
        <v>0</v>
      </c>
      <c r="G1669">
        <v>1</v>
      </c>
      <c r="H1669">
        <v>0</v>
      </c>
      <c r="I1669">
        <v>1</v>
      </c>
      <c r="J1669">
        <v>1</v>
      </c>
      <c r="K1669">
        <v>4.0999999999999996</v>
      </c>
      <c r="L1669">
        <v>3.79</v>
      </c>
      <c r="M1669">
        <v>36</v>
      </c>
      <c r="N1669">
        <v>23.999400000000001</v>
      </c>
      <c r="O1669">
        <v>0</v>
      </c>
      <c r="P1669">
        <v>17</v>
      </c>
      <c r="Q1669">
        <v>17</v>
      </c>
      <c r="R1669">
        <v>1668</v>
      </c>
    </row>
    <row r="1670" spans="1:18" x14ac:dyDescent="0.2">
      <c r="A1670" s="1">
        <v>40591</v>
      </c>
      <c r="B1670" s="17">
        <f>YEAR(Таблица1[[#This Row],[datetime]])</f>
        <v>2011</v>
      </c>
      <c r="C1670" s="17">
        <f>MONTH(Таблица1[[#This Row],[datetime]])</f>
        <v>2</v>
      </c>
      <c r="D1670" s="17">
        <f>DAY(Таблица1[[#This Row],[datetime]])</f>
        <v>17</v>
      </c>
      <c r="E1670" s="17">
        <f>WEEKDAY(Таблица1[[#This Row],[datetime]])</f>
        <v>5</v>
      </c>
      <c r="F1670" s="17">
        <f>HOUR(Таблица1[[#This Row],[datetime]])</f>
        <v>0</v>
      </c>
      <c r="G1670">
        <v>1</v>
      </c>
      <c r="H1670">
        <v>0</v>
      </c>
      <c r="I1670">
        <v>1</v>
      </c>
      <c r="J1670">
        <v>1</v>
      </c>
      <c r="K1670">
        <v>13.94</v>
      </c>
      <c r="L1670">
        <v>16.664999999999999</v>
      </c>
      <c r="M1670">
        <v>53</v>
      </c>
      <c r="N1670">
        <v>12.997999999999999</v>
      </c>
      <c r="O1670">
        <v>1</v>
      </c>
      <c r="P1670">
        <v>16</v>
      </c>
      <c r="Q1670">
        <v>17</v>
      </c>
      <c r="R1670">
        <v>1669</v>
      </c>
    </row>
    <row r="1671" spans="1:18" x14ac:dyDescent="0.2">
      <c r="A1671" s="1">
        <v>40593.083333333336</v>
      </c>
      <c r="B1671" s="17">
        <f>YEAR(Таблица1[[#This Row],[datetime]])</f>
        <v>2011</v>
      </c>
      <c r="C1671" s="17">
        <f>MONTH(Таблица1[[#This Row],[datetime]])</f>
        <v>2</v>
      </c>
      <c r="D1671" s="17">
        <f>DAY(Таблица1[[#This Row],[datetime]])</f>
        <v>19</v>
      </c>
      <c r="E1671" s="17">
        <f>WEEKDAY(Таблица1[[#This Row],[datetime]])</f>
        <v>7</v>
      </c>
      <c r="F1671" s="17">
        <f>HOUR(Таблица1[[#This Row],[datetime]])</f>
        <v>2</v>
      </c>
      <c r="G1671">
        <v>1</v>
      </c>
      <c r="H1671">
        <v>0</v>
      </c>
      <c r="I1671">
        <v>0</v>
      </c>
      <c r="J1671">
        <v>1</v>
      </c>
      <c r="K1671">
        <v>18.04</v>
      </c>
      <c r="L1671">
        <v>21.97</v>
      </c>
      <c r="M1671">
        <v>13</v>
      </c>
      <c r="N1671">
        <v>26.002700000000001</v>
      </c>
      <c r="O1671">
        <v>3</v>
      </c>
      <c r="P1671">
        <v>14</v>
      </c>
      <c r="Q1671">
        <v>17</v>
      </c>
      <c r="R1671">
        <v>1670</v>
      </c>
    </row>
    <row r="1672" spans="1:18" x14ac:dyDescent="0.2">
      <c r="A1672" s="1">
        <v>40612.416666666664</v>
      </c>
      <c r="B1672" s="17">
        <f>YEAR(Таблица1[[#This Row],[datetime]])</f>
        <v>2011</v>
      </c>
      <c r="C1672" s="17">
        <f>MONTH(Таблица1[[#This Row],[datetime]])</f>
        <v>3</v>
      </c>
      <c r="D1672" s="17">
        <f>DAY(Таблица1[[#This Row],[datetime]])</f>
        <v>10</v>
      </c>
      <c r="E1672" s="17">
        <f>WEEKDAY(Таблица1[[#This Row],[datetime]])</f>
        <v>5</v>
      </c>
      <c r="F1672" s="17">
        <f>HOUR(Таблица1[[#This Row],[datetime]])</f>
        <v>10</v>
      </c>
      <c r="G1672">
        <v>1</v>
      </c>
      <c r="H1672">
        <v>0</v>
      </c>
      <c r="I1672">
        <v>1</v>
      </c>
      <c r="J1672">
        <v>3</v>
      </c>
      <c r="K1672">
        <v>16.399999999999999</v>
      </c>
      <c r="L1672">
        <v>20.454999999999998</v>
      </c>
      <c r="M1672">
        <v>0</v>
      </c>
      <c r="N1672">
        <v>11.0014</v>
      </c>
      <c r="O1672">
        <v>0</v>
      </c>
      <c r="P1672">
        <v>17</v>
      </c>
      <c r="Q1672">
        <v>17</v>
      </c>
      <c r="R1672">
        <v>1671</v>
      </c>
    </row>
    <row r="1673" spans="1:18" x14ac:dyDescent="0.2">
      <c r="A1673" s="1">
        <v>40642.083333333336</v>
      </c>
      <c r="B1673" s="17">
        <f>YEAR(Таблица1[[#This Row],[datetime]])</f>
        <v>2011</v>
      </c>
      <c r="C1673" s="17">
        <f>MONTH(Таблица1[[#This Row],[datetime]])</f>
        <v>4</v>
      </c>
      <c r="D1673" s="17">
        <f>DAY(Таблица1[[#This Row],[datetime]])</f>
        <v>9</v>
      </c>
      <c r="E1673" s="17">
        <f>WEEKDAY(Таблица1[[#This Row],[datetime]])</f>
        <v>7</v>
      </c>
      <c r="F1673" s="17">
        <f>HOUR(Таблица1[[#This Row],[datetime]])</f>
        <v>2</v>
      </c>
      <c r="G1673">
        <v>2</v>
      </c>
      <c r="H1673">
        <v>0</v>
      </c>
      <c r="I1673">
        <v>0</v>
      </c>
      <c r="J1673">
        <v>2</v>
      </c>
      <c r="K1673">
        <v>13.12</v>
      </c>
      <c r="L1673">
        <v>15.15</v>
      </c>
      <c r="M1673">
        <v>87</v>
      </c>
      <c r="N1673">
        <v>15.001300000000001</v>
      </c>
      <c r="O1673">
        <v>2</v>
      </c>
      <c r="P1673">
        <v>15</v>
      </c>
      <c r="Q1673">
        <v>17</v>
      </c>
      <c r="R1673">
        <v>1672</v>
      </c>
    </row>
    <row r="1674" spans="1:18" x14ac:dyDescent="0.2">
      <c r="A1674" s="1">
        <v>40664.166666666664</v>
      </c>
      <c r="B1674" s="17">
        <f>YEAR(Таблица1[[#This Row],[datetime]])</f>
        <v>2011</v>
      </c>
      <c r="C1674" s="17">
        <f>MONTH(Таблица1[[#This Row],[datetime]])</f>
        <v>5</v>
      </c>
      <c r="D1674" s="17">
        <f>DAY(Таблица1[[#This Row],[datetime]])</f>
        <v>1</v>
      </c>
      <c r="E1674" s="17">
        <f>WEEKDAY(Таблица1[[#This Row],[datetime]])</f>
        <v>1</v>
      </c>
      <c r="F1674" s="17">
        <f>HOUR(Таблица1[[#This Row],[datetime]])</f>
        <v>4</v>
      </c>
      <c r="G1674">
        <v>2</v>
      </c>
      <c r="H1674">
        <v>0</v>
      </c>
      <c r="I1674">
        <v>0</v>
      </c>
      <c r="J1674">
        <v>1</v>
      </c>
      <c r="K1674">
        <v>16.399999999999999</v>
      </c>
      <c r="L1674">
        <v>20.454999999999998</v>
      </c>
      <c r="M1674">
        <v>76</v>
      </c>
      <c r="N1674">
        <v>7.0015000000000001</v>
      </c>
      <c r="O1674">
        <v>6</v>
      </c>
      <c r="P1674">
        <v>11</v>
      </c>
      <c r="Q1674">
        <v>17</v>
      </c>
      <c r="R1674">
        <v>1673</v>
      </c>
    </row>
    <row r="1675" spans="1:18" x14ac:dyDescent="0.2">
      <c r="A1675" s="1">
        <v>40665.166666666664</v>
      </c>
      <c r="B1675" s="17">
        <f>YEAR(Таблица1[[#This Row],[datetime]])</f>
        <v>2011</v>
      </c>
      <c r="C1675" s="17">
        <f>MONTH(Таблица1[[#This Row],[datetime]])</f>
        <v>5</v>
      </c>
      <c r="D1675" s="17">
        <f>DAY(Таблица1[[#This Row],[datetime]])</f>
        <v>2</v>
      </c>
      <c r="E1675" s="17">
        <f>WEEKDAY(Таблица1[[#This Row],[datetime]])</f>
        <v>2</v>
      </c>
      <c r="F1675" s="17">
        <f>HOUR(Таблица1[[#This Row],[datetime]])</f>
        <v>4</v>
      </c>
      <c r="G1675">
        <v>2</v>
      </c>
      <c r="H1675">
        <v>0</v>
      </c>
      <c r="I1675">
        <v>1</v>
      </c>
      <c r="J1675">
        <v>1</v>
      </c>
      <c r="K1675">
        <v>18.04</v>
      </c>
      <c r="L1675">
        <v>21.97</v>
      </c>
      <c r="M1675">
        <v>77</v>
      </c>
      <c r="N1675">
        <v>11.0014</v>
      </c>
      <c r="O1675">
        <v>9</v>
      </c>
      <c r="P1675">
        <v>8</v>
      </c>
      <c r="Q1675">
        <v>17</v>
      </c>
      <c r="R1675">
        <v>1674</v>
      </c>
    </row>
    <row r="1676" spans="1:18" x14ac:dyDescent="0.2">
      <c r="A1676" s="1">
        <v>40675.041666666664</v>
      </c>
      <c r="B1676" s="17">
        <f>YEAR(Таблица1[[#This Row],[datetime]])</f>
        <v>2011</v>
      </c>
      <c r="C1676" s="17">
        <f>MONTH(Таблица1[[#This Row],[datetime]])</f>
        <v>5</v>
      </c>
      <c r="D1676" s="17">
        <f>DAY(Таблица1[[#This Row],[datetime]])</f>
        <v>12</v>
      </c>
      <c r="E1676" s="17">
        <f>WEEKDAY(Таблица1[[#This Row],[datetime]])</f>
        <v>5</v>
      </c>
      <c r="F1676" s="17">
        <f>HOUR(Таблица1[[#This Row],[datetime]])</f>
        <v>1</v>
      </c>
      <c r="G1676">
        <v>2</v>
      </c>
      <c r="H1676">
        <v>0</v>
      </c>
      <c r="I1676">
        <v>1</v>
      </c>
      <c r="J1676">
        <v>1</v>
      </c>
      <c r="K1676">
        <v>18.86</v>
      </c>
      <c r="L1676">
        <v>22.725000000000001</v>
      </c>
      <c r="M1676">
        <v>88</v>
      </c>
      <c r="N1676">
        <v>15.001300000000001</v>
      </c>
      <c r="O1676">
        <v>1</v>
      </c>
      <c r="P1676">
        <v>16</v>
      </c>
      <c r="Q1676">
        <v>17</v>
      </c>
      <c r="R1676">
        <v>1675</v>
      </c>
    </row>
    <row r="1677" spans="1:18" x14ac:dyDescent="0.2">
      <c r="A1677" s="1">
        <v>40678.25</v>
      </c>
      <c r="B1677" s="17">
        <f>YEAR(Таблица1[[#This Row],[datetime]])</f>
        <v>2011</v>
      </c>
      <c r="C1677" s="17">
        <f>MONTH(Таблица1[[#This Row],[datetime]])</f>
        <v>5</v>
      </c>
      <c r="D1677" s="17">
        <f>DAY(Таблица1[[#This Row],[datetime]])</f>
        <v>15</v>
      </c>
      <c r="E1677" s="17">
        <f>WEEKDAY(Таблица1[[#This Row],[datetime]])</f>
        <v>1</v>
      </c>
      <c r="F1677" s="17">
        <f>HOUR(Таблица1[[#This Row],[datetime]])</f>
        <v>6</v>
      </c>
      <c r="G1677">
        <v>2</v>
      </c>
      <c r="H1677">
        <v>0</v>
      </c>
      <c r="I1677">
        <v>0</v>
      </c>
      <c r="J1677">
        <v>2</v>
      </c>
      <c r="K1677">
        <v>21.32</v>
      </c>
      <c r="L1677">
        <v>25</v>
      </c>
      <c r="M1677">
        <v>100</v>
      </c>
      <c r="N1677">
        <v>8.9981000000000009</v>
      </c>
      <c r="O1677">
        <v>3</v>
      </c>
      <c r="P1677">
        <v>14</v>
      </c>
      <c r="Q1677">
        <v>17</v>
      </c>
      <c r="R1677">
        <v>1676</v>
      </c>
    </row>
    <row r="1678" spans="1:18" x14ac:dyDescent="0.2">
      <c r="A1678" s="1">
        <v>40695.041666666664</v>
      </c>
      <c r="B1678" s="17">
        <f>YEAR(Таблица1[[#This Row],[datetime]])</f>
        <v>2011</v>
      </c>
      <c r="C1678" s="17">
        <f>MONTH(Таблица1[[#This Row],[datetime]])</f>
        <v>6</v>
      </c>
      <c r="D1678" s="17">
        <f>DAY(Таблица1[[#This Row],[datetime]])</f>
        <v>1</v>
      </c>
      <c r="E1678" s="17">
        <f>WEEKDAY(Таблица1[[#This Row],[datetime]])</f>
        <v>4</v>
      </c>
      <c r="F1678" s="17">
        <f>HOUR(Таблица1[[#This Row],[datetime]])</f>
        <v>1</v>
      </c>
      <c r="G1678">
        <v>2</v>
      </c>
      <c r="H1678">
        <v>0</v>
      </c>
      <c r="I1678">
        <v>1</v>
      </c>
      <c r="J1678">
        <v>1</v>
      </c>
      <c r="K1678">
        <v>28.7</v>
      </c>
      <c r="L1678">
        <v>33.335000000000001</v>
      </c>
      <c r="M1678">
        <v>84</v>
      </c>
      <c r="N1678">
        <v>16.997900000000001</v>
      </c>
      <c r="O1678">
        <v>8</v>
      </c>
      <c r="P1678">
        <v>9</v>
      </c>
      <c r="Q1678">
        <v>17</v>
      </c>
      <c r="R1678">
        <v>1677</v>
      </c>
    </row>
    <row r="1679" spans="1:18" x14ac:dyDescent="0.2">
      <c r="A1679" s="1">
        <v>40710.041666666664</v>
      </c>
      <c r="B1679" s="17">
        <f>YEAR(Таблица1[[#This Row],[datetime]])</f>
        <v>2011</v>
      </c>
      <c r="C1679" s="17">
        <f>MONTH(Таблица1[[#This Row],[datetime]])</f>
        <v>6</v>
      </c>
      <c r="D1679" s="17">
        <f>DAY(Таблица1[[#This Row],[datetime]])</f>
        <v>16</v>
      </c>
      <c r="E1679" s="17">
        <f>WEEKDAY(Таблица1[[#This Row],[datetime]])</f>
        <v>5</v>
      </c>
      <c r="F1679" s="17">
        <f>HOUR(Таблица1[[#This Row],[datetime]])</f>
        <v>1</v>
      </c>
      <c r="G1679">
        <v>2</v>
      </c>
      <c r="H1679">
        <v>0</v>
      </c>
      <c r="I1679">
        <v>1</v>
      </c>
      <c r="J1679">
        <v>1</v>
      </c>
      <c r="K1679">
        <v>23.78</v>
      </c>
      <c r="L1679">
        <v>27.274999999999999</v>
      </c>
      <c r="M1679">
        <v>60</v>
      </c>
      <c r="N1679">
        <v>0</v>
      </c>
      <c r="O1679">
        <v>4</v>
      </c>
      <c r="P1679">
        <v>13</v>
      </c>
      <c r="Q1679">
        <v>17</v>
      </c>
      <c r="R1679">
        <v>1678</v>
      </c>
    </row>
    <row r="1680" spans="1:18" x14ac:dyDescent="0.2">
      <c r="A1680" s="1">
        <v>40713.166666666664</v>
      </c>
      <c r="B1680" s="17">
        <f>YEAR(Таблица1[[#This Row],[datetime]])</f>
        <v>2011</v>
      </c>
      <c r="C1680" s="17">
        <f>MONTH(Таблица1[[#This Row],[datetime]])</f>
        <v>6</v>
      </c>
      <c r="D1680" s="17">
        <f>DAY(Таблица1[[#This Row],[datetime]])</f>
        <v>19</v>
      </c>
      <c r="E1680" s="17">
        <f>WEEKDAY(Таблица1[[#This Row],[datetime]])</f>
        <v>1</v>
      </c>
      <c r="F1680" s="17">
        <f>HOUR(Таблица1[[#This Row],[datetime]])</f>
        <v>4</v>
      </c>
      <c r="G1680">
        <v>2</v>
      </c>
      <c r="H1680">
        <v>0</v>
      </c>
      <c r="I1680">
        <v>0</v>
      </c>
      <c r="J1680">
        <v>2</v>
      </c>
      <c r="K1680">
        <v>27.06</v>
      </c>
      <c r="L1680">
        <v>31.06</v>
      </c>
      <c r="M1680">
        <v>74</v>
      </c>
      <c r="N1680">
        <v>8.9981000000000009</v>
      </c>
      <c r="O1680">
        <v>7</v>
      </c>
      <c r="P1680">
        <v>10</v>
      </c>
      <c r="Q1680">
        <v>17</v>
      </c>
      <c r="R1680">
        <v>1679</v>
      </c>
    </row>
    <row r="1681" spans="1:18" x14ac:dyDescent="0.2">
      <c r="A1681" s="1">
        <v>40734.208333333336</v>
      </c>
      <c r="B1681" s="17">
        <f>YEAR(Таблица1[[#This Row],[datetime]])</f>
        <v>2011</v>
      </c>
      <c r="C1681" s="17">
        <f>MONTH(Таблица1[[#This Row],[datetime]])</f>
        <v>7</v>
      </c>
      <c r="D1681" s="17">
        <f>DAY(Таблица1[[#This Row],[datetime]])</f>
        <v>10</v>
      </c>
      <c r="E1681" s="17">
        <f>WEEKDAY(Таблица1[[#This Row],[datetime]])</f>
        <v>1</v>
      </c>
      <c r="F1681" s="17">
        <f>HOUR(Таблица1[[#This Row],[datetime]])</f>
        <v>5</v>
      </c>
      <c r="G1681">
        <v>3</v>
      </c>
      <c r="H1681">
        <v>0</v>
      </c>
      <c r="I1681">
        <v>0</v>
      </c>
      <c r="J1681">
        <v>1</v>
      </c>
      <c r="K1681">
        <v>27.06</v>
      </c>
      <c r="L1681">
        <v>31.06</v>
      </c>
      <c r="M1681">
        <v>74</v>
      </c>
      <c r="N1681">
        <v>0</v>
      </c>
      <c r="O1681">
        <v>7</v>
      </c>
      <c r="P1681">
        <v>10</v>
      </c>
      <c r="Q1681">
        <v>17</v>
      </c>
      <c r="R1681">
        <v>1680</v>
      </c>
    </row>
    <row r="1682" spans="1:18" x14ac:dyDescent="0.2">
      <c r="A1682" s="1">
        <v>40742.208333333336</v>
      </c>
      <c r="B1682" s="17">
        <f>YEAR(Таблица1[[#This Row],[datetime]])</f>
        <v>2011</v>
      </c>
      <c r="C1682" s="17">
        <f>MONTH(Таблица1[[#This Row],[datetime]])</f>
        <v>7</v>
      </c>
      <c r="D1682" s="17">
        <f>DAY(Таблица1[[#This Row],[datetime]])</f>
        <v>18</v>
      </c>
      <c r="E1682" s="17">
        <f>WEEKDAY(Таблица1[[#This Row],[datetime]])</f>
        <v>2</v>
      </c>
      <c r="F1682" s="17">
        <f>HOUR(Таблица1[[#This Row],[datetime]])</f>
        <v>5</v>
      </c>
      <c r="G1682">
        <v>3</v>
      </c>
      <c r="H1682">
        <v>0</v>
      </c>
      <c r="I1682">
        <v>1</v>
      </c>
      <c r="J1682">
        <v>1</v>
      </c>
      <c r="K1682">
        <v>26.24</v>
      </c>
      <c r="L1682">
        <v>29.545000000000002</v>
      </c>
      <c r="M1682">
        <v>78</v>
      </c>
      <c r="N1682">
        <v>7.0015000000000001</v>
      </c>
      <c r="O1682">
        <v>2</v>
      </c>
      <c r="P1682">
        <v>15</v>
      </c>
      <c r="Q1682">
        <v>17</v>
      </c>
      <c r="R1682">
        <v>1681</v>
      </c>
    </row>
    <row r="1683" spans="1:18" x14ac:dyDescent="0.2">
      <c r="A1683" s="1">
        <v>40756.041666666664</v>
      </c>
      <c r="B1683" s="17">
        <f>YEAR(Таблица1[[#This Row],[datetime]])</f>
        <v>2011</v>
      </c>
      <c r="C1683" s="17">
        <f>MONTH(Таблица1[[#This Row],[datetime]])</f>
        <v>8</v>
      </c>
      <c r="D1683" s="17">
        <f>DAY(Таблица1[[#This Row],[datetime]])</f>
        <v>1</v>
      </c>
      <c r="E1683" s="17">
        <f>WEEKDAY(Таблица1[[#This Row],[datetime]])</f>
        <v>2</v>
      </c>
      <c r="F1683" s="17">
        <f>HOUR(Таблица1[[#This Row],[datetime]])</f>
        <v>1</v>
      </c>
      <c r="G1683">
        <v>3</v>
      </c>
      <c r="H1683">
        <v>0</v>
      </c>
      <c r="I1683">
        <v>1</v>
      </c>
      <c r="J1683">
        <v>1</v>
      </c>
      <c r="K1683">
        <v>29.52</v>
      </c>
      <c r="L1683">
        <v>34.85</v>
      </c>
      <c r="M1683">
        <v>74</v>
      </c>
      <c r="N1683">
        <v>12.997999999999999</v>
      </c>
      <c r="O1683">
        <v>5</v>
      </c>
      <c r="P1683">
        <v>12</v>
      </c>
      <c r="Q1683">
        <v>17</v>
      </c>
      <c r="R1683">
        <v>1682</v>
      </c>
    </row>
    <row r="1684" spans="1:18" x14ac:dyDescent="0.2">
      <c r="A1684" s="1">
        <v>40759</v>
      </c>
      <c r="B1684" s="17">
        <f>YEAR(Таблица1[[#This Row],[datetime]])</f>
        <v>2011</v>
      </c>
      <c r="C1684" s="17">
        <f>MONTH(Таблица1[[#This Row],[datetime]])</f>
        <v>8</v>
      </c>
      <c r="D1684" s="17">
        <f>DAY(Таблица1[[#This Row],[datetime]])</f>
        <v>4</v>
      </c>
      <c r="E1684" s="17">
        <f>WEEKDAY(Таблица1[[#This Row],[datetime]])</f>
        <v>5</v>
      </c>
      <c r="F1684" s="17">
        <f>HOUR(Таблица1[[#This Row],[datetime]])</f>
        <v>0</v>
      </c>
      <c r="G1684">
        <v>3</v>
      </c>
      <c r="H1684">
        <v>0</v>
      </c>
      <c r="I1684">
        <v>1</v>
      </c>
      <c r="J1684">
        <v>2</v>
      </c>
      <c r="K1684">
        <v>27.88</v>
      </c>
      <c r="L1684">
        <v>31.82</v>
      </c>
      <c r="M1684">
        <v>89</v>
      </c>
      <c r="N1684">
        <v>6.0031999999999996</v>
      </c>
      <c r="O1684">
        <v>2</v>
      </c>
      <c r="P1684">
        <v>15</v>
      </c>
      <c r="Q1684">
        <v>17</v>
      </c>
      <c r="R1684">
        <v>1683</v>
      </c>
    </row>
    <row r="1685" spans="1:18" x14ac:dyDescent="0.2">
      <c r="A1685" s="1">
        <v>40759.041666666664</v>
      </c>
      <c r="B1685" s="17">
        <f>YEAR(Таблица1[[#This Row],[datetime]])</f>
        <v>2011</v>
      </c>
      <c r="C1685" s="17">
        <f>MONTH(Таблица1[[#This Row],[datetime]])</f>
        <v>8</v>
      </c>
      <c r="D1685" s="17">
        <f>DAY(Таблица1[[#This Row],[datetime]])</f>
        <v>4</v>
      </c>
      <c r="E1685" s="17">
        <f>WEEKDAY(Таблица1[[#This Row],[datetime]])</f>
        <v>5</v>
      </c>
      <c r="F1685" s="17">
        <f>HOUR(Таблица1[[#This Row],[datetime]])</f>
        <v>1</v>
      </c>
      <c r="G1685">
        <v>3</v>
      </c>
      <c r="H1685">
        <v>0</v>
      </c>
      <c r="I1685">
        <v>1</v>
      </c>
      <c r="J1685">
        <v>2</v>
      </c>
      <c r="K1685">
        <v>27.06</v>
      </c>
      <c r="L1685">
        <v>29.545000000000002</v>
      </c>
      <c r="M1685">
        <v>94</v>
      </c>
      <c r="N1685">
        <v>6.0031999999999996</v>
      </c>
      <c r="O1685">
        <v>3</v>
      </c>
      <c r="P1685">
        <v>14</v>
      </c>
      <c r="Q1685">
        <v>17</v>
      </c>
      <c r="R1685">
        <v>1684</v>
      </c>
    </row>
    <row r="1686" spans="1:18" x14ac:dyDescent="0.2">
      <c r="A1686" s="1">
        <v>40765.041666666664</v>
      </c>
      <c r="B1686" s="17">
        <f>YEAR(Таблица1[[#This Row],[datetime]])</f>
        <v>2011</v>
      </c>
      <c r="C1686" s="17">
        <f>MONTH(Таблица1[[#This Row],[datetime]])</f>
        <v>8</v>
      </c>
      <c r="D1686" s="17">
        <f>DAY(Таблица1[[#This Row],[datetime]])</f>
        <v>10</v>
      </c>
      <c r="E1686" s="17">
        <f>WEEKDAY(Таблица1[[#This Row],[datetime]])</f>
        <v>4</v>
      </c>
      <c r="F1686" s="17">
        <f>HOUR(Таблица1[[#This Row],[datetime]])</f>
        <v>1</v>
      </c>
      <c r="G1686">
        <v>3</v>
      </c>
      <c r="H1686">
        <v>0</v>
      </c>
      <c r="I1686">
        <v>1</v>
      </c>
      <c r="J1686">
        <v>1</v>
      </c>
      <c r="K1686">
        <v>29.52</v>
      </c>
      <c r="L1686">
        <v>33.335000000000001</v>
      </c>
      <c r="M1686">
        <v>54</v>
      </c>
      <c r="N1686">
        <v>12.997999999999999</v>
      </c>
      <c r="O1686">
        <v>7</v>
      </c>
      <c r="P1686">
        <v>10</v>
      </c>
      <c r="Q1686">
        <v>17</v>
      </c>
      <c r="R1686">
        <v>1685</v>
      </c>
    </row>
    <row r="1687" spans="1:18" x14ac:dyDescent="0.2">
      <c r="A1687" s="1">
        <v>40770.208333333336</v>
      </c>
      <c r="B1687" s="17">
        <f>YEAR(Таблица1[[#This Row],[datetime]])</f>
        <v>2011</v>
      </c>
      <c r="C1687" s="17">
        <f>MONTH(Таблица1[[#This Row],[datetime]])</f>
        <v>8</v>
      </c>
      <c r="D1687" s="17">
        <f>DAY(Таблица1[[#This Row],[datetime]])</f>
        <v>15</v>
      </c>
      <c r="E1687" s="17">
        <f>WEEKDAY(Таблица1[[#This Row],[datetime]])</f>
        <v>2</v>
      </c>
      <c r="F1687" s="17">
        <f>HOUR(Таблица1[[#This Row],[datetime]])</f>
        <v>5</v>
      </c>
      <c r="G1687">
        <v>3</v>
      </c>
      <c r="H1687">
        <v>0</v>
      </c>
      <c r="I1687">
        <v>1</v>
      </c>
      <c r="J1687">
        <v>2</v>
      </c>
      <c r="K1687">
        <v>24.6</v>
      </c>
      <c r="L1687">
        <v>27.274999999999999</v>
      </c>
      <c r="M1687">
        <v>88</v>
      </c>
      <c r="N1687">
        <v>12.997999999999999</v>
      </c>
      <c r="O1687">
        <v>3</v>
      </c>
      <c r="P1687">
        <v>14</v>
      </c>
      <c r="Q1687">
        <v>17</v>
      </c>
      <c r="R1687">
        <v>1686</v>
      </c>
    </row>
    <row r="1688" spans="1:18" x14ac:dyDescent="0.2">
      <c r="A1688" s="1">
        <v>40774.208333333336</v>
      </c>
      <c r="B1688" s="17">
        <f>YEAR(Таблица1[[#This Row],[datetime]])</f>
        <v>2011</v>
      </c>
      <c r="C1688" s="17">
        <f>MONTH(Таблица1[[#This Row],[datetime]])</f>
        <v>8</v>
      </c>
      <c r="D1688" s="17">
        <f>DAY(Таблица1[[#This Row],[datetime]])</f>
        <v>19</v>
      </c>
      <c r="E1688" s="17">
        <f>WEEKDAY(Таблица1[[#This Row],[datetime]])</f>
        <v>6</v>
      </c>
      <c r="F1688" s="17">
        <f>HOUR(Таблица1[[#This Row],[datetime]])</f>
        <v>5</v>
      </c>
      <c r="G1688">
        <v>3</v>
      </c>
      <c r="H1688">
        <v>0</v>
      </c>
      <c r="I1688">
        <v>1</v>
      </c>
      <c r="J1688">
        <v>1</v>
      </c>
      <c r="K1688">
        <v>26.24</v>
      </c>
      <c r="L1688">
        <v>28.79</v>
      </c>
      <c r="M1688">
        <v>83</v>
      </c>
      <c r="N1688">
        <v>0</v>
      </c>
      <c r="O1688">
        <v>1</v>
      </c>
      <c r="P1688">
        <v>16</v>
      </c>
      <c r="Q1688">
        <v>17</v>
      </c>
      <c r="R1688">
        <v>1687</v>
      </c>
    </row>
    <row r="1689" spans="1:18" x14ac:dyDescent="0.2">
      <c r="A1689" s="1">
        <v>40829.208333333336</v>
      </c>
      <c r="B1689" s="17">
        <f>YEAR(Таблица1[[#This Row],[datetime]])</f>
        <v>2011</v>
      </c>
      <c r="C1689" s="17">
        <f>MONTH(Таблица1[[#This Row],[datetime]])</f>
        <v>10</v>
      </c>
      <c r="D1689" s="17">
        <f>DAY(Таблица1[[#This Row],[datetime]])</f>
        <v>13</v>
      </c>
      <c r="E1689" s="17">
        <f>WEEKDAY(Таблица1[[#This Row],[datetime]])</f>
        <v>5</v>
      </c>
      <c r="F1689" s="17">
        <f>HOUR(Таблица1[[#This Row],[datetime]])</f>
        <v>5</v>
      </c>
      <c r="G1689">
        <v>4</v>
      </c>
      <c r="H1689">
        <v>0</v>
      </c>
      <c r="I1689">
        <v>1</v>
      </c>
      <c r="J1689">
        <v>2</v>
      </c>
      <c r="K1689">
        <v>22.14</v>
      </c>
      <c r="L1689">
        <v>25.76</v>
      </c>
      <c r="M1689">
        <v>100</v>
      </c>
      <c r="N1689">
        <v>7.0015000000000001</v>
      </c>
      <c r="O1689">
        <v>1</v>
      </c>
      <c r="P1689">
        <v>16</v>
      </c>
      <c r="Q1689">
        <v>17</v>
      </c>
      <c r="R1689">
        <v>1688</v>
      </c>
    </row>
    <row r="1690" spans="1:18" x14ac:dyDescent="0.2">
      <c r="A1690" s="1">
        <v>40830.208333333336</v>
      </c>
      <c r="B1690" s="17">
        <f>YEAR(Таблица1[[#This Row],[datetime]])</f>
        <v>2011</v>
      </c>
      <c r="C1690" s="17">
        <f>MONTH(Таблица1[[#This Row],[datetime]])</f>
        <v>10</v>
      </c>
      <c r="D1690" s="17">
        <f>DAY(Таблица1[[#This Row],[datetime]])</f>
        <v>14</v>
      </c>
      <c r="E1690" s="17">
        <f>WEEKDAY(Таблица1[[#This Row],[datetime]])</f>
        <v>6</v>
      </c>
      <c r="F1690" s="17">
        <f>HOUR(Таблица1[[#This Row],[datetime]])</f>
        <v>5</v>
      </c>
      <c r="G1690">
        <v>4</v>
      </c>
      <c r="H1690">
        <v>0</v>
      </c>
      <c r="I1690">
        <v>1</v>
      </c>
      <c r="J1690">
        <v>2</v>
      </c>
      <c r="K1690">
        <v>22.96</v>
      </c>
      <c r="L1690">
        <v>26.515000000000001</v>
      </c>
      <c r="M1690">
        <v>94</v>
      </c>
      <c r="N1690">
        <v>11.0014</v>
      </c>
      <c r="O1690">
        <v>0</v>
      </c>
      <c r="P1690">
        <v>17</v>
      </c>
      <c r="Q1690">
        <v>17</v>
      </c>
      <c r="R1690">
        <v>1689</v>
      </c>
    </row>
    <row r="1691" spans="1:18" x14ac:dyDescent="0.2">
      <c r="A1691" s="1">
        <v>40833.041666666664</v>
      </c>
      <c r="B1691" s="17">
        <f>YEAR(Таблица1[[#This Row],[datetime]])</f>
        <v>2011</v>
      </c>
      <c r="C1691" s="17">
        <f>MONTH(Таблица1[[#This Row],[datetime]])</f>
        <v>10</v>
      </c>
      <c r="D1691" s="17">
        <f>DAY(Таблица1[[#This Row],[datetime]])</f>
        <v>17</v>
      </c>
      <c r="E1691" s="17">
        <f>WEEKDAY(Таблица1[[#This Row],[datetime]])</f>
        <v>2</v>
      </c>
      <c r="F1691" s="17">
        <f>HOUR(Таблица1[[#This Row],[datetime]])</f>
        <v>1</v>
      </c>
      <c r="G1691">
        <v>4</v>
      </c>
      <c r="H1691">
        <v>0</v>
      </c>
      <c r="I1691">
        <v>1</v>
      </c>
      <c r="J1691">
        <v>1</v>
      </c>
      <c r="K1691">
        <v>22.96</v>
      </c>
      <c r="L1691">
        <v>26.515000000000001</v>
      </c>
      <c r="M1691">
        <v>54</v>
      </c>
      <c r="N1691">
        <v>26.002700000000001</v>
      </c>
      <c r="O1691">
        <v>2</v>
      </c>
      <c r="P1691">
        <v>15</v>
      </c>
      <c r="Q1691">
        <v>17</v>
      </c>
      <c r="R1691">
        <v>1690</v>
      </c>
    </row>
    <row r="1692" spans="1:18" x14ac:dyDescent="0.2">
      <c r="A1692" s="1">
        <v>40851.041666666664</v>
      </c>
      <c r="B1692" s="17">
        <f>YEAR(Таблица1[[#This Row],[datetime]])</f>
        <v>2011</v>
      </c>
      <c r="C1692" s="17">
        <f>MONTH(Таблица1[[#This Row],[datetime]])</f>
        <v>11</v>
      </c>
      <c r="D1692" s="17">
        <f>DAY(Таблица1[[#This Row],[datetime]])</f>
        <v>4</v>
      </c>
      <c r="E1692" s="17">
        <f>WEEKDAY(Таблица1[[#This Row],[datetime]])</f>
        <v>6</v>
      </c>
      <c r="F1692" s="17">
        <f>HOUR(Таблица1[[#This Row],[datetime]])</f>
        <v>1</v>
      </c>
      <c r="G1692">
        <v>4</v>
      </c>
      <c r="H1692">
        <v>0</v>
      </c>
      <c r="I1692">
        <v>1</v>
      </c>
      <c r="J1692">
        <v>2</v>
      </c>
      <c r="K1692">
        <v>16.399999999999999</v>
      </c>
      <c r="L1692">
        <v>20.454999999999998</v>
      </c>
      <c r="M1692">
        <v>82</v>
      </c>
      <c r="N1692">
        <v>0</v>
      </c>
      <c r="O1692">
        <v>1</v>
      </c>
      <c r="P1692">
        <v>16</v>
      </c>
      <c r="Q1692">
        <v>17</v>
      </c>
      <c r="R1692">
        <v>1691</v>
      </c>
    </row>
    <row r="1693" spans="1:18" x14ac:dyDescent="0.2">
      <c r="A1693" s="1">
        <v>40859.125</v>
      </c>
      <c r="B1693" s="17">
        <f>YEAR(Таблица1[[#This Row],[datetime]])</f>
        <v>2011</v>
      </c>
      <c r="C1693" s="17">
        <f>MONTH(Таблица1[[#This Row],[datetime]])</f>
        <v>11</v>
      </c>
      <c r="D1693" s="17">
        <f>DAY(Таблица1[[#This Row],[datetime]])</f>
        <v>12</v>
      </c>
      <c r="E1693" s="17">
        <f>WEEKDAY(Таблица1[[#This Row],[datetime]])</f>
        <v>7</v>
      </c>
      <c r="F1693" s="17">
        <f>HOUR(Таблица1[[#This Row],[datetime]])</f>
        <v>3</v>
      </c>
      <c r="G1693">
        <v>4</v>
      </c>
      <c r="H1693">
        <v>0</v>
      </c>
      <c r="I1693">
        <v>0</v>
      </c>
      <c r="J1693">
        <v>1</v>
      </c>
      <c r="K1693">
        <v>9.84</v>
      </c>
      <c r="L1693">
        <v>12.12</v>
      </c>
      <c r="M1693">
        <v>70</v>
      </c>
      <c r="N1693">
        <v>8.9981000000000009</v>
      </c>
      <c r="O1693">
        <v>4</v>
      </c>
      <c r="P1693">
        <v>13</v>
      </c>
      <c r="Q1693">
        <v>17</v>
      </c>
      <c r="R1693">
        <v>1692</v>
      </c>
    </row>
    <row r="1694" spans="1:18" x14ac:dyDescent="0.2">
      <c r="A1694" s="1">
        <v>40861.083333333336</v>
      </c>
      <c r="B1694" s="17">
        <f>YEAR(Таблица1[[#This Row],[datetime]])</f>
        <v>2011</v>
      </c>
      <c r="C1694" s="17">
        <f>MONTH(Таблица1[[#This Row],[datetime]])</f>
        <v>11</v>
      </c>
      <c r="D1694" s="17">
        <f>DAY(Таблица1[[#This Row],[datetime]])</f>
        <v>14</v>
      </c>
      <c r="E1694" s="17">
        <f>WEEKDAY(Таблица1[[#This Row],[datetime]])</f>
        <v>2</v>
      </c>
      <c r="F1694" s="17">
        <f>HOUR(Таблица1[[#This Row],[datetime]])</f>
        <v>2</v>
      </c>
      <c r="G1694">
        <v>4</v>
      </c>
      <c r="H1694">
        <v>0</v>
      </c>
      <c r="I1694">
        <v>1</v>
      </c>
      <c r="J1694">
        <v>1</v>
      </c>
      <c r="K1694">
        <v>18.86</v>
      </c>
      <c r="L1694">
        <v>22.725000000000001</v>
      </c>
      <c r="M1694">
        <v>63</v>
      </c>
      <c r="N1694">
        <v>23.999400000000001</v>
      </c>
      <c r="O1694">
        <v>7</v>
      </c>
      <c r="P1694">
        <v>10</v>
      </c>
      <c r="Q1694">
        <v>17</v>
      </c>
      <c r="R1694">
        <v>1693</v>
      </c>
    </row>
    <row r="1695" spans="1:18" x14ac:dyDescent="0.2">
      <c r="A1695" s="1">
        <v>40890</v>
      </c>
      <c r="B1695" s="17">
        <f>YEAR(Таблица1[[#This Row],[datetime]])</f>
        <v>2011</v>
      </c>
      <c r="C1695" s="17">
        <f>MONTH(Таблица1[[#This Row],[datetime]])</f>
        <v>12</v>
      </c>
      <c r="D1695" s="17">
        <f>DAY(Таблица1[[#This Row],[datetime]])</f>
        <v>13</v>
      </c>
      <c r="E1695" s="17">
        <f>WEEKDAY(Таблица1[[#This Row],[datetime]])</f>
        <v>3</v>
      </c>
      <c r="F1695" s="17">
        <f>HOUR(Таблица1[[#This Row],[datetime]])</f>
        <v>0</v>
      </c>
      <c r="G1695">
        <v>4</v>
      </c>
      <c r="H1695">
        <v>0</v>
      </c>
      <c r="I1695">
        <v>1</v>
      </c>
      <c r="J1695">
        <v>1</v>
      </c>
      <c r="K1695">
        <v>9.02</v>
      </c>
      <c r="L1695">
        <v>13.635</v>
      </c>
      <c r="M1695">
        <v>80</v>
      </c>
      <c r="N1695">
        <v>0</v>
      </c>
      <c r="O1695">
        <v>1</v>
      </c>
      <c r="P1695">
        <v>16</v>
      </c>
      <c r="Q1695">
        <v>17</v>
      </c>
      <c r="R1695">
        <v>1694</v>
      </c>
    </row>
    <row r="1696" spans="1:18" x14ac:dyDescent="0.2">
      <c r="A1696" s="1">
        <v>40894.25</v>
      </c>
      <c r="B1696" s="17">
        <f>YEAR(Таблица1[[#This Row],[datetime]])</f>
        <v>2011</v>
      </c>
      <c r="C1696" s="17">
        <f>MONTH(Таблица1[[#This Row],[datetime]])</f>
        <v>12</v>
      </c>
      <c r="D1696" s="17">
        <f>DAY(Таблица1[[#This Row],[datetime]])</f>
        <v>17</v>
      </c>
      <c r="E1696" s="17">
        <f>WEEKDAY(Таблица1[[#This Row],[datetime]])</f>
        <v>7</v>
      </c>
      <c r="F1696" s="17">
        <f>HOUR(Таблица1[[#This Row],[datetime]])</f>
        <v>6</v>
      </c>
      <c r="G1696">
        <v>4</v>
      </c>
      <c r="H1696">
        <v>0</v>
      </c>
      <c r="I1696">
        <v>0</v>
      </c>
      <c r="J1696">
        <v>2</v>
      </c>
      <c r="K1696">
        <v>10.66</v>
      </c>
      <c r="L1696">
        <v>12.12</v>
      </c>
      <c r="M1696">
        <v>56</v>
      </c>
      <c r="N1696">
        <v>19.001200000000001</v>
      </c>
      <c r="O1696">
        <v>0</v>
      </c>
      <c r="P1696">
        <v>17</v>
      </c>
      <c r="Q1696">
        <v>17</v>
      </c>
      <c r="R1696">
        <v>1695</v>
      </c>
    </row>
    <row r="1697" spans="1:18" x14ac:dyDescent="0.2">
      <c r="A1697" s="1">
        <v>40896</v>
      </c>
      <c r="B1697" s="17">
        <f>YEAR(Таблица1[[#This Row],[datetime]])</f>
        <v>2011</v>
      </c>
      <c r="C1697" s="17">
        <f>MONTH(Таблица1[[#This Row],[datetime]])</f>
        <v>12</v>
      </c>
      <c r="D1697" s="17">
        <f>DAY(Таблица1[[#This Row],[datetime]])</f>
        <v>19</v>
      </c>
      <c r="E1697" s="17">
        <f>WEEKDAY(Таблица1[[#This Row],[datetime]])</f>
        <v>2</v>
      </c>
      <c r="F1697" s="17">
        <f>HOUR(Таблица1[[#This Row],[datetime]])</f>
        <v>0</v>
      </c>
      <c r="G1697">
        <v>4</v>
      </c>
      <c r="H1697">
        <v>0</v>
      </c>
      <c r="I1697">
        <v>1</v>
      </c>
      <c r="J1697">
        <v>1</v>
      </c>
      <c r="K1697">
        <v>8.1999999999999993</v>
      </c>
      <c r="L1697">
        <v>11.365</v>
      </c>
      <c r="M1697">
        <v>75</v>
      </c>
      <c r="N1697">
        <v>6.0031999999999996</v>
      </c>
      <c r="O1697">
        <v>3</v>
      </c>
      <c r="P1697">
        <v>14</v>
      </c>
      <c r="Q1697">
        <v>17</v>
      </c>
      <c r="R1697">
        <v>1696</v>
      </c>
    </row>
    <row r="1698" spans="1:18" x14ac:dyDescent="0.2">
      <c r="A1698" s="1">
        <v>40923.291666666664</v>
      </c>
      <c r="B1698" s="17">
        <f>YEAR(Таблица1[[#This Row],[datetime]])</f>
        <v>2012</v>
      </c>
      <c r="C1698" s="17">
        <f>MONTH(Таблица1[[#This Row],[datetime]])</f>
        <v>1</v>
      </c>
      <c r="D1698" s="17">
        <f>DAY(Таблица1[[#This Row],[datetime]])</f>
        <v>15</v>
      </c>
      <c r="E1698" s="17">
        <f>WEEKDAY(Таблица1[[#This Row],[datetime]])</f>
        <v>1</v>
      </c>
      <c r="F1698" s="17">
        <f>HOUR(Таблица1[[#This Row],[datetime]])</f>
        <v>7</v>
      </c>
      <c r="G1698">
        <v>1</v>
      </c>
      <c r="H1698">
        <v>0</v>
      </c>
      <c r="I1698">
        <v>0</v>
      </c>
      <c r="J1698">
        <v>1</v>
      </c>
      <c r="K1698">
        <v>4.92</v>
      </c>
      <c r="L1698">
        <v>6.06</v>
      </c>
      <c r="M1698">
        <v>54</v>
      </c>
      <c r="N1698">
        <v>19.001200000000001</v>
      </c>
      <c r="O1698">
        <v>3</v>
      </c>
      <c r="P1698">
        <v>14</v>
      </c>
      <c r="Q1698">
        <v>17</v>
      </c>
      <c r="R1698">
        <v>1697</v>
      </c>
    </row>
    <row r="1699" spans="1:18" x14ac:dyDescent="0.2">
      <c r="A1699" s="1">
        <v>40924.083333333336</v>
      </c>
      <c r="B1699" s="17">
        <f>YEAR(Таблица1[[#This Row],[datetime]])</f>
        <v>2012</v>
      </c>
      <c r="C1699" s="17">
        <f>MONTH(Таблица1[[#This Row],[datetime]])</f>
        <v>1</v>
      </c>
      <c r="D1699" s="17">
        <f>DAY(Таблица1[[#This Row],[datetime]])</f>
        <v>16</v>
      </c>
      <c r="E1699" s="17">
        <f>WEEKDAY(Таблица1[[#This Row],[datetime]])</f>
        <v>2</v>
      </c>
      <c r="F1699" s="17">
        <f>HOUR(Таблица1[[#This Row],[datetime]])</f>
        <v>2</v>
      </c>
      <c r="G1699">
        <v>1</v>
      </c>
      <c r="H1699">
        <v>1</v>
      </c>
      <c r="I1699">
        <v>0</v>
      </c>
      <c r="J1699">
        <v>1</v>
      </c>
      <c r="K1699">
        <v>5.74</v>
      </c>
      <c r="L1699">
        <v>10.605</v>
      </c>
      <c r="M1699">
        <v>46</v>
      </c>
      <c r="N1699">
        <v>0</v>
      </c>
      <c r="O1699">
        <v>3</v>
      </c>
      <c r="P1699">
        <v>14</v>
      </c>
      <c r="Q1699">
        <v>17</v>
      </c>
      <c r="R1699">
        <v>1698</v>
      </c>
    </row>
    <row r="1700" spans="1:18" x14ac:dyDescent="0.2">
      <c r="A1700" s="1">
        <v>40926</v>
      </c>
      <c r="B1700" s="17">
        <f>YEAR(Таблица1[[#This Row],[datetime]])</f>
        <v>2012</v>
      </c>
      <c r="C1700" s="17">
        <f>MONTH(Таблица1[[#This Row],[datetime]])</f>
        <v>1</v>
      </c>
      <c r="D1700" s="17">
        <f>DAY(Таблица1[[#This Row],[datetime]])</f>
        <v>18</v>
      </c>
      <c r="E1700" s="17">
        <f>WEEKDAY(Таблица1[[#This Row],[datetime]])</f>
        <v>4</v>
      </c>
      <c r="F1700" s="17">
        <f>HOUR(Таблица1[[#This Row],[datetime]])</f>
        <v>0</v>
      </c>
      <c r="G1700">
        <v>1</v>
      </c>
      <c r="H1700">
        <v>0</v>
      </c>
      <c r="I1700">
        <v>1</v>
      </c>
      <c r="J1700">
        <v>2</v>
      </c>
      <c r="K1700">
        <v>18.86</v>
      </c>
      <c r="L1700">
        <v>22.725000000000001</v>
      </c>
      <c r="M1700">
        <v>77</v>
      </c>
      <c r="N1700">
        <v>22.002800000000001</v>
      </c>
      <c r="O1700">
        <v>3</v>
      </c>
      <c r="P1700">
        <v>14</v>
      </c>
      <c r="Q1700">
        <v>17</v>
      </c>
      <c r="R1700">
        <v>1699</v>
      </c>
    </row>
    <row r="1701" spans="1:18" x14ac:dyDescent="0.2">
      <c r="A1701" s="1">
        <v>40941.041666666664</v>
      </c>
      <c r="B1701" s="17">
        <f>YEAR(Таблица1[[#This Row],[datetime]])</f>
        <v>2012</v>
      </c>
      <c r="C1701" s="17">
        <f>MONTH(Таблица1[[#This Row],[datetime]])</f>
        <v>2</v>
      </c>
      <c r="D1701" s="17">
        <f>DAY(Таблица1[[#This Row],[datetime]])</f>
        <v>2</v>
      </c>
      <c r="E1701" s="17">
        <f>WEEKDAY(Таблица1[[#This Row],[datetime]])</f>
        <v>5</v>
      </c>
      <c r="F1701" s="17">
        <f>HOUR(Таблица1[[#This Row],[datetime]])</f>
        <v>1</v>
      </c>
      <c r="G1701">
        <v>1</v>
      </c>
      <c r="H1701">
        <v>0</v>
      </c>
      <c r="I1701">
        <v>1</v>
      </c>
      <c r="J1701">
        <v>2</v>
      </c>
      <c r="K1701">
        <v>18.86</v>
      </c>
      <c r="L1701">
        <v>22.725000000000001</v>
      </c>
      <c r="M1701">
        <v>55</v>
      </c>
      <c r="N1701">
        <v>0</v>
      </c>
      <c r="O1701">
        <v>3</v>
      </c>
      <c r="P1701">
        <v>14</v>
      </c>
      <c r="Q1701">
        <v>17</v>
      </c>
      <c r="R1701">
        <v>1700</v>
      </c>
    </row>
    <row r="1702" spans="1:18" x14ac:dyDescent="0.2">
      <c r="A1702" s="1">
        <v>40942.208333333336</v>
      </c>
      <c r="B1702" s="17">
        <f>YEAR(Таблица1[[#This Row],[datetime]])</f>
        <v>2012</v>
      </c>
      <c r="C1702" s="17">
        <f>MONTH(Таблица1[[#This Row],[datetime]])</f>
        <v>2</v>
      </c>
      <c r="D1702" s="17">
        <f>DAY(Таблица1[[#This Row],[datetime]])</f>
        <v>3</v>
      </c>
      <c r="E1702" s="17">
        <f>WEEKDAY(Таблица1[[#This Row],[datetime]])</f>
        <v>6</v>
      </c>
      <c r="F1702" s="17">
        <f>HOUR(Таблица1[[#This Row],[datetime]])</f>
        <v>5</v>
      </c>
      <c r="G1702">
        <v>1</v>
      </c>
      <c r="H1702">
        <v>0</v>
      </c>
      <c r="I1702">
        <v>1</v>
      </c>
      <c r="J1702">
        <v>1</v>
      </c>
      <c r="K1702">
        <v>10.66</v>
      </c>
      <c r="L1702">
        <v>12.88</v>
      </c>
      <c r="M1702">
        <v>60</v>
      </c>
      <c r="N1702">
        <v>15.001300000000001</v>
      </c>
      <c r="O1702">
        <v>0</v>
      </c>
      <c r="P1702">
        <v>17</v>
      </c>
      <c r="Q1702">
        <v>17</v>
      </c>
      <c r="R1702">
        <v>1701</v>
      </c>
    </row>
    <row r="1703" spans="1:18" x14ac:dyDescent="0.2">
      <c r="A1703" s="1">
        <v>40944.125</v>
      </c>
      <c r="B1703" s="17">
        <f>YEAR(Таблица1[[#This Row],[datetime]])</f>
        <v>2012</v>
      </c>
      <c r="C1703" s="17">
        <f>MONTH(Таблица1[[#This Row],[datetime]])</f>
        <v>2</v>
      </c>
      <c r="D1703" s="17">
        <f>DAY(Таблица1[[#This Row],[datetime]])</f>
        <v>5</v>
      </c>
      <c r="E1703" s="17">
        <f>WEEKDAY(Таблица1[[#This Row],[datetime]])</f>
        <v>1</v>
      </c>
      <c r="F1703" s="17">
        <f>HOUR(Таблица1[[#This Row],[datetime]])</f>
        <v>3</v>
      </c>
      <c r="G1703">
        <v>1</v>
      </c>
      <c r="H1703">
        <v>0</v>
      </c>
      <c r="I1703">
        <v>0</v>
      </c>
      <c r="J1703">
        <v>3</v>
      </c>
      <c r="K1703">
        <v>9.84</v>
      </c>
      <c r="L1703">
        <v>12.88</v>
      </c>
      <c r="M1703">
        <v>87</v>
      </c>
      <c r="N1703">
        <v>6.0031999999999996</v>
      </c>
      <c r="O1703">
        <v>4</v>
      </c>
      <c r="P1703">
        <v>13</v>
      </c>
      <c r="Q1703">
        <v>17</v>
      </c>
      <c r="R1703">
        <v>1702</v>
      </c>
    </row>
    <row r="1704" spans="1:18" x14ac:dyDescent="0.2">
      <c r="A1704" s="1">
        <v>40945.208333333336</v>
      </c>
      <c r="B1704" s="17">
        <f>YEAR(Таблица1[[#This Row],[datetime]])</f>
        <v>2012</v>
      </c>
      <c r="C1704" s="17">
        <f>MONTH(Таблица1[[#This Row],[datetime]])</f>
        <v>2</v>
      </c>
      <c r="D1704" s="17">
        <f>DAY(Таблица1[[#This Row],[datetime]])</f>
        <v>6</v>
      </c>
      <c r="E1704" s="17">
        <f>WEEKDAY(Таблица1[[#This Row],[datetime]])</f>
        <v>2</v>
      </c>
      <c r="F1704" s="17">
        <f>HOUR(Таблица1[[#This Row],[datetime]])</f>
        <v>5</v>
      </c>
      <c r="G1704">
        <v>1</v>
      </c>
      <c r="H1704">
        <v>0</v>
      </c>
      <c r="I1704">
        <v>1</v>
      </c>
      <c r="J1704">
        <v>1</v>
      </c>
      <c r="K1704">
        <v>7.38</v>
      </c>
      <c r="L1704">
        <v>10.605</v>
      </c>
      <c r="M1704">
        <v>80</v>
      </c>
      <c r="N1704">
        <v>7.0015000000000001</v>
      </c>
      <c r="O1704">
        <v>0</v>
      </c>
      <c r="P1704">
        <v>17</v>
      </c>
      <c r="Q1704">
        <v>17</v>
      </c>
      <c r="R1704">
        <v>1703</v>
      </c>
    </row>
    <row r="1705" spans="1:18" x14ac:dyDescent="0.2">
      <c r="A1705" s="1">
        <v>40949.208333333336</v>
      </c>
      <c r="B1705" s="17">
        <f>YEAR(Таблица1[[#This Row],[datetime]])</f>
        <v>2012</v>
      </c>
      <c r="C1705" s="17">
        <f>MONTH(Таблица1[[#This Row],[datetime]])</f>
        <v>2</v>
      </c>
      <c r="D1705" s="17">
        <f>DAY(Таблица1[[#This Row],[datetime]])</f>
        <v>10</v>
      </c>
      <c r="E1705" s="17">
        <f>WEEKDAY(Таблица1[[#This Row],[datetime]])</f>
        <v>6</v>
      </c>
      <c r="F1705" s="17">
        <f>HOUR(Таблица1[[#This Row],[datetime]])</f>
        <v>5</v>
      </c>
      <c r="G1705">
        <v>1</v>
      </c>
      <c r="H1705">
        <v>0</v>
      </c>
      <c r="I1705">
        <v>1</v>
      </c>
      <c r="J1705">
        <v>1</v>
      </c>
      <c r="K1705">
        <v>9.84</v>
      </c>
      <c r="L1705">
        <v>11.365</v>
      </c>
      <c r="M1705">
        <v>52</v>
      </c>
      <c r="N1705">
        <v>15.001300000000001</v>
      </c>
      <c r="O1705">
        <v>0</v>
      </c>
      <c r="P1705">
        <v>17</v>
      </c>
      <c r="Q1705">
        <v>17</v>
      </c>
      <c r="R1705">
        <v>1704</v>
      </c>
    </row>
    <row r="1706" spans="1:18" x14ac:dyDescent="0.2">
      <c r="A1706" s="1">
        <v>40952.208333333336</v>
      </c>
      <c r="B1706" s="17">
        <f>YEAR(Таблица1[[#This Row],[datetime]])</f>
        <v>2012</v>
      </c>
      <c r="C1706" s="17">
        <f>MONTH(Таблица1[[#This Row],[datetime]])</f>
        <v>2</v>
      </c>
      <c r="D1706" s="17">
        <f>DAY(Таблица1[[#This Row],[datetime]])</f>
        <v>13</v>
      </c>
      <c r="E1706" s="17">
        <f>WEEKDAY(Таблица1[[#This Row],[datetime]])</f>
        <v>2</v>
      </c>
      <c r="F1706" s="17">
        <f>HOUR(Таблица1[[#This Row],[datetime]])</f>
        <v>5</v>
      </c>
      <c r="G1706">
        <v>1</v>
      </c>
      <c r="H1706">
        <v>0</v>
      </c>
      <c r="I1706">
        <v>1</v>
      </c>
      <c r="J1706">
        <v>1</v>
      </c>
      <c r="K1706">
        <v>4.0999999999999996</v>
      </c>
      <c r="L1706">
        <v>6.06</v>
      </c>
      <c r="M1706">
        <v>58</v>
      </c>
      <c r="N1706">
        <v>8.9981000000000009</v>
      </c>
      <c r="O1706">
        <v>0</v>
      </c>
      <c r="P1706">
        <v>17</v>
      </c>
      <c r="Q1706">
        <v>17</v>
      </c>
      <c r="R1706">
        <v>1705</v>
      </c>
    </row>
    <row r="1707" spans="1:18" x14ac:dyDescent="0.2">
      <c r="A1707" s="1">
        <v>40973</v>
      </c>
      <c r="B1707" s="17">
        <f>YEAR(Таблица1[[#This Row],[datetime]])</f>
        <v>2012</v>
      </c>
      <c r="C1707" s="17">
        <f>MONTH(Таблица1[[#This Row],[datetime]])</f>
        <v>3</v>
      </c>
      <c r="D1707" s="17">
        <f>DAY(Таблица1[[#This Row],[datetime]])</f>
        <v>5</v>
      </c>
      <c r="E1707" s="17">
        <f>WEEKDAY(Таблица1[[#This Row],[datetime]])</f>
        <v>2</v>
      </c>
      <c r="F1707" s="17">
        <f>HOUR(Таблица1[[#This Row],[datetime]])</f>
        <v>0</v>
      </c>
      <c r="G1707">
        <v>1</v>
      </c>
      <c r="H1707">
        <v>0</v>
      </c>
      <c r="I1707">
        <v>1</v>
      </c>
      <c r="J1707">
        <v>1</v>
      </c>
      <c r="K1707">
        <v>9.84</v>
      </c>
      <c r="L1707">
        <v>11.365</v>
      </c>
      <c r="M1707">
        <v>44</v>
      </c>
      <c r="N1707">
        <v>12.997999999999999</v>
      </c>
      <c r="O1707">
        <v>2</v>
      </c>
      <c r="P1707">
        <v>15</v>
      </c>
      <c r="Q1707">
        <v>17</v>
      </c>
      <c r="R1707">
        <v>1706</v>
      </c>
    </row>
    <row r="1708" spans="1:18" x14ac:dyDescent="0.2">
      <c r="A1708" s="1">
        <v>40979.291666666664</v>
      </c>
      <c r="B1708" s="17">
        <f>YEAR(Таблица1[[#This Row],[datetime]])</f>
        <v>2012</v>
      </c>
      <c r="C1708" s="17">
        <f>MONTH(Таблица1[[#This Row],[datetime]])</f>
        <v>3</v>
      </c>
      <c r="D1708" s="17">
        <f>DAY(Таблица1[[#This Row],[datetime]])</f>
        <v>11</v>
      </c>
      <c r="E1708" s="17">
        <f>WEEKDAY(Таблица1[[#This Row],[datetime]])</f>
        <v>1</v>
      </c>
      <c r="F1708" s="17">
        <f>HOUR(Таблица1[[#This Row],[datetime]])</f>
        <v>7</v>
      </c>
      <c r="G1708">
        <v>1</v>
      </c>
      <c r="H1708">
        <v>0</v>
      </c>
      <c r="I1708">
        <v>0</v>
      </c>
      <c r="J1708">
        <v>1</v>
      </c>
      <c r="K1708">
        <v>9.02</v>
      </c>
      <c r="L1708">
        <v>11.365</v>
      </c>
      <c r="M1708">
        <v>69</v>
      </c>
      <c r="N1708">
        <v>8.9981000000000009</v>
      </c>
      <c r="O1708">
        <v>2</v>
      </c>
      <c r="P1708">
        <v>15</v>
      </c>
      <c r="Q1708">
        <v>17</v>
      </c>
      <c r="R1708">
        <v>1707</v>
      </c>
    </row>
    <row r="1709" spans="1:18" x14ac:dyDescent="0.2">
      <c r="A1709" s="1">
        <v>41001</v>
      </c>
      <c r="B1709" s="17">
        <f>YEAR(Таблица1[[#This Row],[datetime]])</f>
        <v>2012</v>
      </c>
      <c r="C1709" s="17">
        <f>MONTH(Таблица1[[#This Row],[datetime]])</f>
        <v>4</v>
      </c>
      <c r="D1709" s="17">
        <f>DAY(Таблица1[[#This Row],[datetime]])</f>
        <v>2</v>
      </c>
      <c r="E1709" s="17">
        <f>WEEKDAY(Таблица1[[#This Row],[datetime]])</f>
        <v>2</v>
      </c>
      <c r="F1709" s="17">
        <f>HOUR(Таблица1[[#This Row],[datetime]])</f>
        <v>0</v>
      </c>
      <c r="G1709">
        <v>2</v>
      </c>
      <c r="H1709">
        <v>0</v>
      </c>
      <c r="I1709">
        <v>1</v>
      </c>
      <c r="J1709">
        <v>3</v>
      </c>
      <c r="K1709">
        <v>18.04</v>
      </c>
      <c r="L1709">
        <v>21.97</v>
      </c>
      <c r="M1709">
        <v>82</v>
      </c>
      <c r="N1709">
        <v>7.0015000000000001</v>
      </c>
      <c r="O1709">
        <v>6</v>
      </c>
      <c r="P1709">
        <v>11</v>
      </c>
      <c r="Q1709">
        <v>17</v>
      </c>
      <c r="R1709">
        <v>1708</v>
      </c>
    </row>
    <row r="1710" spans="1:18" x14ac:dyDescent="0.2">
      <c r="A1710" s="1">
        <v>41030.208333333336</v>
      </c>
      <c r="B1710" s="17">
        <f>YEAR(Таблица1[[#This Row],[datetime]])</f>
        <v>2012</v>
      </c>
      <c r="C1710" s="17">
        <f>MONTH(Таблица1[[#This Row],[datetime]])</f>
        <v>5</v>
      </c>
      <c r="D1710" s="17">
        <f>DAY(Таблица1[[#This Row],[datetime]])</f>
        <v>1</v>
      </c>
      <c r="E1710" s="17">
        <f>WEEKDAY(Таблица1[[#This Row],[datetime]])</f>
        <v>3</v>
      </c>
      <c r="F1710" s="17">
        <f>HOUR(Таблица1[[#This Row],[datetime]])</f>
        <v>5</v>
      </c>
      <c r="G1710">
        <v>2</v>
      </c>
      <c r="H1710">
        <v>0</v>
      </c>
      <c r="I1710">
        <v>1</v>
      </c>
      <c r="J1710">
        <v>2</v>
      </c>
      <c r="K1710">
        <v>21.32</v>
      </c>
      <c r="L1710">
        <v>25</v>
      </c>
      <c r="M1710">
        <v>72</v>
      </c>
      <c r="N1710">
        <v>6.0031999999999996</v>
      </c>
      <c r="O1710">
        <v>0</v>
      </c>
      <c r="P1710">
        <v>17</v>
      </c>
      <c r="Q1710">
        <v>17</v>
      </c>
      <c r="R1710">
        <v>1709</v>
      </c>
    </row>
    <row r="1711" spans="1:18" x14ac:dyDescent="0.2">
      <c r="A1711" s="1">
        <v>41032.083333333336</v>
      </c>
      <c r="B1711" s="17">
        <f>YEAR(Таблица1[[#This Row],[datetime]])</f>
        <v>2012</v>
      </c>
      <c r="C1711" s="17">
        <f>MONTH(Таблица1[[#This Row],[datetime]])</f>
        <v>5</v>
      </c>
      <c r="D1711" s="17">
        <f>DAY(Таблица1[[#This Row],[datetime]])</f>
        <v>3</v>
      </c>
      <c r="E1711" s="17">
        <f>WEEKDAY(Таблица1[[#This Row],[datetime]])</f>
        <v>5</v>
      </c>
      <c r="F1711" s="17">
        <f>HOUR(Таблица1[[#This Row],[datetime]])</f>
        <v>2</v>
      </c>
      <c r="G1711">
        <v>2</v>
      </c>
      <c r="H1711">
        <v>0</v>
      </c>
      <c r="I1711">
        <v>1</v>
      </c>
      <c r="J1711">
        <v>2</v>
      </c>
      <c r="K1711">
        <v>18.86</v>
      </c>
      <c r="L1711">
        <v>22.725000000000001</v>
      </c>
      <c r="M1711">
        <v>88</v>
      </c>
      <c r="N1711">
        <v>8.9981000000000009</v>
      </c>
      <c r="O1711">
        <v>4</v>
      </c>
      <c r="P1711">
        <v>13</v>
      </c>
      <c r="Q1711">
        <v>17</v>
      </c>
      <c r="R1711">
        <v>1710</v>
      </c>
    </row>
    <row r="1712" spans="1:18" x14ac:dyDescent="0.2">
      <c r="A1712" s="1">
        <v>41035.25</v>
      </c>
      <c r="B1712" s="17">
        <f>YEAR(Таблица1[[#This Row],[datetime]])</f>
        <v>2012</v>
      </c>
      <c r="C1712" s="17">
        <f>MONTH(Таблица1[[#This Row],[datetime]])</f>
        <v>5</v>
      </c>
      <c r="D1712" s="17">
        <f>DAY(Таблица1[[#This Row],[datetime]])</f>
        <v>6</v>
      </c>
      <c r="E1712" s="17">
        <f>WEEKDAY(Таблица1[[#This Row],[datetime]])</f>
        <v>1</v>
      </c>
      <c r="F1712" s="17">
        <f>HOUR(Таблица1[[#This Row],[datetime]])</f>
        <v>6</v>
      </c>
      <c r="G1712">
        <v>2</v>
      </c>
      <c r="H1712">
        <v>0</v>
      </c>
      <c r="I1712">
        <v>0</v>
      </c>
      <c r="J1712">
        <v>3</v>
      </c>
      <c r="K1712">
        <v>21.32</v>
      </c>
      <c r="L1712">
        <v>25</v>
      </c>
      <c r="M1712">
        <v>83</v>
      </c>
      <c r="N1712">
        <v>15.001300000000001</v>
      </c>
      <c r="O1712">
        <v>3</v>
      </c>
      <c r="P1712">
        <v>14</v>
      </c>
      <c r="Q1712">
        <v>17</v>
      </c>
      <c r="R1712">
        <v>1711</v>
      </c>
    </row>
    <row r="1713" spans="1:18" x14ac:dyDescent="0.2">
      <c r="A1713" s="1">
        <v>41071.083333333336</v>
      </c>
      <c r="B1713" s="17">
        <f>YEAR(Таблица1[[#This Row],[datetime]])</f>
        <v>2012</v>
      </c>
      <c r="C1713" s="17">
        <f>MONTH(Таблица1[[#This Row],[datetime]])</f>
        <v>6</v>
      </c>
      <c r="D1713" s="17">
        <f>DAY(Таблица1[[#This Row],[datetime]])</f>
        <v>11</v>
      </c>
      <c r="E1713" s="17">
        <f>WEEKDAY(Таблица1[[#This Row],[datetime]])</f>
        <v>2</v>
      </c>
      <c r="F1713" s="17">
        <f>HOUR(Таблица1[[#This Row],[datetime]])</f>
        <v>2</v>
      </c>
      <c r="G1713">
        <v>2</v>
      </c>
      <c r="H1713">
        <v>0</v>
      </c>
      <c r="I1713">
        <v>1</v>
      </c>
      <c r="J1713">
        <v>1</v>
      </c>
      <c r="K1713">
        <v>27.06</v>
      </c>
      <c r="L1713">
        <v>31.06</v>
      </c>
      <c r="M1713">
        <v>74</v>
      </c>
      <c r="N1713">
        <v>7.0015000000000001</v>
      </c>
      <c r="O1713">
        <v>5</v>
      </c>
      <c r="P1713">
        <v>12</v>
      </c>
      <c r="Q1713">
        <v>17</v>
      </c>
      <c r="R1713">
        <v>1712</v>
      </c>
    </row>
    <row r="1714" spans="1:18" x14ac:dyDescent="0.2">
      <c r="A1714" s="1">
        <v>41077.208333333336</v>
      </c>
      <c r="B1714" s="17">
        <f>YEAR(Таблица1[[#This Row],[datetime]])</f>
        <v>2012</v>
      </c>
      <c r="C1714" s="17">
        <f>MONTH(Таблица1[[#This Row],[datetime]])</f>
        <v>6</v>
      </c>
      <c r="D1714" s="17">
        <f>DAY(Таблица1[[#This Row],[datetime]])</f>
        <v>17</v>
      </c>
      <c r="E1714" s="17">
        <f>WEEKDAY(Таблица1[[#This Row],[datetime]])</f>
        <v>1</v>
      </c>
      <c r="F1714" s="17">
        <f>HOUR(Таблица1[[#This Row],[datetime]])</f>
        <v>5</v>
      </c>
      <c r="G1714">
        <v>2</v>
      </c>
      <c r="H1714">
        <v>0</v>
      </c>
      <c r="I1714">
        <v>0</v>
      </c>
      <c r="J1714">
        <v>1</v>
      </c>
      <c r="K1714">
        <v>22.14</v>
      </c>
      <c r="L1714">
        <v>25.76</v>
      </c>
      <c r="M1714">
        <v>68</v>
      </c>
      <c r="N1714">
        <v>8.9981000000000009</v>
      </c>
      <c r="O1714">
        <v>4</v>
      </c>
      <c r="P1714">
        <v>13</v>
      </c>
      <c r="Q1714">
        <v>17</v>
      </c>
      <c r="R1714">
        <v>1713</v>
      </c>
    </row>
    <row r="1715" spans="1:18" x14ac:dyDescent="0.2">
      <c r="A1715" s="1">
        <v>41092.041666666664</v>
      </c>
      <c r="B1715" s="17">
        <f>YEAR(Таблица1[[#This Row],[datetime]])</f>
        <v>2012</v>
      </c>
      <c r="C1715" s="17">
        <f>MONTH(Таблица1[[#This Row],[datetime]])</f>
        <v>7</v>
      </c>
      <c r="D1715" s="17">
        <f>DAY(Таблица1[[#This Row],[datetime]])</f>
        <v>2</v>
      </c>
      <c r="E1715" s="17">
        <f>WEEKDAY(Таблица1[[#This Row],[datetime]])</f>
        <v>2</v>
      </c>
      <c r="F1715" s="17">
        <f>HOUR(Таблица1[[#This Row],[datetime]])</f>
        <v>1</v>
      </c>
      <c r="G1715">
        <v>3</v>
      </c>
      <c r="H1715">
        <v>0</v>
      </c>
      <c r="I1715">
        <v>1</v>
      </c>
      <c r="J1715">
        <v>2</v>
      </c>
      <c r="K1715">
        <v>31.16</v>
      </c>
      <c r="L1715">
        <v>35.604999999999997</v>
      </c>
      <c r="M1715">
        <v>58</v>
      </c>
      <c r="N1715">
        <v>12.997999999999999</v>
      </c>
      <c r="O1715">
        <v>3</v>
      </c>
      <c r="P1715">
        <v>14</v>
      </c>
      <c r="Q1715">
        <v>17</v>
      </c>
      <c r="R1715">
        <v>1714</v>
      </c>
    </row>
    <row r="1716" spans="1:18" x14ac:dyDescent="0.2">
      <c r="A1716" s="1">
        <v>41096.083333333336</v>
      </c>
      <c r="B1716" s="17">
        <f>YEAR(Таблица1[[#This Row],[datetime]])</f>
        <v>2012</v>
      </c>
      <c r="C1716" s="17">
        <f>MONTH(Таблица1[[#This Row],[datetime]])</f>
        <v>7</v>
      </c>
      <c r="D1716" s="17">
        <f>DAY(Таблица1[[#This Row],[datetime]])</f>
        <v>6</v>
      </c>
      <c r="E1716" s="17">
        <f>WEEKDAY(Таблица1[[#This Row],[datetime]])</f>
        <v>6</v>
      </c>
      <c r="F1716" s="17">
        <f>HOUR(Таблица1[[#This Row],[datetime]])</f>
        <v>2</v>
      </c>
      <c r="G1716">
        <v>3</v>
      </c>
      <c r="H1716">
        <v>0</v>
      </c>
      <c r="I1716">
        <v>1</v>
      </c>
      <c r="J1716">
        <v>1</v>
      </c>
      <c r="K1716">
        <v>31.16</v>
      </c>
      <c r="L1716">
        <v>35.604999999999997</v>
      </c>
      <c r="M1716">
        <v>62</v>
      </c>
      <c r="N1716">
        <v>8.9981000000000009</v>
      </c>
      <c r="O1716">
        <v>4</v>
      </c>
      <c r="P1716">
        <v>13</v>
      </c>
      <c r="Q1716">
        <v>17</v>
      </c>
      <c r="R1716">
        <v>1715</v>
      </c>
    </row>
    <row r="1717" spans="1:18" x14ac:dyDescent="0.2">
      <c r="A1717" s="1">
        <v>41103.083333333336</v>
      </c>
      <c r="B1717" s="17">
        <f>YEAR(Таблица1[[#This Row],[datetime]])</f>
        <v>2012</v>
      </c>
      <c r="C1717" s="17">
        <f>MONTH(Таблица1[[#This Row],[datetime]])</f>
        <v>7</v>
      </c>
      <c r="D1717" s="17">
        <f>DAY(Таблица1[[#This Row],[datetime]])</f>
        <v>13</v>
      </c>
      <c r="E1717" s="17">
        <f>WEEKDAY(Таблица1[[#This Row],[datetime]])</f>
        <v>6</v>
      </c>
      <c r="F1717" s="17">
        <f>HOUR(Таблица1[[#This Row],[datetime]])</f>
        <v>2</v>
      </c>
      <c r="G1717">
        <v>3</v>
      </c>
      <c r="H1717">
        <v>0</v>
      </c>
      <c r="I1717">
        <v>1</v>
      </c>
      <c r="J1717">
        <v>2</v>
      </c>
      <c r="K1717">
        <v>27.06</v>
      </c>
      <c r="L1717">
        <v>31.06</v>
      </c>
      <c r="M1717">
        <v>61</v>
      </c>
      <c r="N1717">
        <v>6.0031999999999996</v>
      </c>
      <c r="O1717">
        <v>2</v>
      </c>
      <c r="P1717">
        <v>15</v>
      </c>
      <c r="Q1717">
        <v>17</v>
      </c>
      <c r="R1717">
        <v>1716</v>
      </c>
    </row>
    <row r="1718" spans="1:18" x14ac:dyDescent="0.2">
      <c r="A1718" s="1">
        <v>41125.208333333336</v>
      </c>
      <c r="B1718" s="17">
        <f>YEAR(Таблица1[[#This Row],[datetime]])</f>
        <v>2012</v>
      </c>
      <c r="C1718" s="17">
        <f>MONTH(Таблица1[[#This Row],[datetime]])</f>
        <v>8</v>
      </c>
      <c r="D1718" s="17">
        <f>DAY(Таблица1[[#This Row],[datetime]])</f>
        <v>4</v>
      </c>
      <c r="E1718" s="17">
        <f>WEEKDAY(Таблица1[[#This Row],[datetime]])</f>
        <v>7</v>
      </c>
      <c r="F1718" s="17">
        <f>HOUR(Таблица1[[#This Row],[datetime]])</f>
        <v>5</v>
      </c>
      <c r="G1718">
        <v>3</v>
      </c>
      <c r="H1718">
        <v>0</v>
      </c>
      <c r="I1718">
        <v>0</v>
      </c>
      <c r="J1718">
        <v>1</v>
      </c>
      <c r="K1718">
        <v>28.7</v>
      </c>
      <c r="L1718">
        <v>33.335000000000001</v>
      </c>
      <c r="M1718">
        <v>84</v>
      </c>
      <c r="N1718">
        <v>15.001300000000001</v>
      </c>
      <c r="O1718">
        <v>1</v>
      </c>
      <c r="P1718">
        <v>16</v>
      </c>
      <c r="Q1718">
        <v>17</v>
      </c>
      <c r="R1718">
        <v>1717</v>
      </c>
    </row>
    <row r="1719" spans="1:18" x14ac:dyDescent="0.2">
      <c r="A1719" s="1">
        <v>41162.083333333336</v>
      </c>
      <c r="B1719" s="17">
        <f>YEAR(Таблица1[[#This Row],[datetime]])</f>
        <v>2012</v>
      </c>
      <c r="C1719" s="17">
        <f>MONTH(Таблица1[[#This Row],[datetime]])</f>
        <v>9</v>
      </c>
      <c r="D1719" s="17">
        <f>DAY(Таблица1[[#This Row],[datetime]])</f>
        <v>10</v>
      </c>
      <c r="E1719" s="17">
        <f>WEEKDAY(Таблица1[[#This Row],[datetime]])</f>
        <v>2</v>
      </c>
      <c r="F1719" s="17">
        <f>HOUR(Таблица1[[#This Row],[datetime]])</f>
        <v>2</v>
      </c>
      <c r="G1719">
        <v>3</v>
      </c>
      <c r="H1719">
        <v>0</v>
      </c>
      <c r="I1719">
        <v>1</v>
      </c>
      <c r="J1719">
        <v>1</v>
      </c>
      <c r="K1719">
        <v>22.14</v>
      </c>
      <c r="L1719">
        <v>25.76</v>
      </c>
      <c r="M1719">
        <v>60</v>
      </c>
      <c r="N1719">
        <v>23.999400000000001</v>
      </c>
      <c r="O1719">
        <v>11</v>
      </c>
      <c r="P1719">
        <v>6</v>
      </c>
      <c r="Q1719">
        <v>17</v>
      </c>
      <c r="R1719">
        <v>1718</v>
      </c>
    </row>
    <row r="1720" spans="1:18" x14ac:dyDescent="0.2">
      <c r="A1720" s="1">
        <v>41199.041666666664</v>
      </c>
      <c r="B1720" s="17">
        <f>YEAR(Таблица1[[#This Row],[datetime]])</f>
        <v>2012</v>
      </c>
      <c r="C1720" s="17">
        <f>MONTH(Таблица1[[#This Row],[datetime]])</f>
        <v>10</v>
      </c>
      <c r="D1720" s="17">
        <f>DAY(Таблица1[[#This Row],[datetime]])</f>
        <v>17</v>
      </c>
      <c r="E1720" s="17">
        <f>WEEKDAY(Таблица1[[#This Row],[datetime]])</f>
        <v>4</v>
      </c>
      <c r="F1720" s="17">
        <f>HOUR(Таблица1[[#This Row],[datetime]])</f>
        <v>1</v>
      </c>
      <c r="G1720">
        <v>4</v>
      </c>
      <c r="H1720">
        <v>0</v>
      </c>
      <c r="I1720">
        <v>1</v>
      </c>
      <c r="J1720">
        <v>1</v>
      </c>
      <c r="K1720">
        <v>15.58</v>
      </c>
      <c r="L1720">
        <v>19.695</v>
      </c>
      <c r="M1720">
        <v>76</v>
      </c>
      <c r="N1720">
        <v>0</v>
      </c>
      <c r="O1720">
        <v>3</v>
      </c>
      <c r="P1720">
        <v>14</v>
      </c>
      <c r="Q1720">
        <v>17</v>
      </c>
      <c r="R1720">
        <v>1719</v>
      </c>
    </row>
    <row r="1721" spans="1:18" x14ac:dyDescent="0.2">
      <c r="A1721" s="1">
        <v>40553.958333333336</v>
      </c>
      <c r="B1721" s="17">
        <f>YEAR(Таблица1[[#This Row],[datetime]])</f>
        <v>2011</v>
      </c>
      <c r="C1721" s="17">
        <f>MONTH(Таблица1[[#This Row],[datetime]])</f>
        <v>1</v>
      </c>
      <c r="D1721" s="17">
        <f>DAY(Таблица1[[#This Row],[datetime]])</f>
        <v>10</v>
      </c>
      <c r="E1721" s="17">
        <f>WEEKDAY(Таблица1[[#This Row],[datetime]])</f>
        <v>2</v>
      </c>
      <c r="F1721" s="17">
        <f>HOUR(Таблица1[[#This Row],[datetime]])</f>
        <v>23</v>
      </c>
      <c r="G1721">
        <v>1</v>
      </c>
      <c r="H1721">
        <v>0</v>
      </c>
      <c r="I1721">
        <v>1</v>
      </c>
      <c r="J1721">
        <v>1</v>
      </c>
      <c r="K1721">
        <v>5.74</v>
      </c>
      <c r="L1721">
        <v>7.5750000000000002</v>
      </c>
      <c r="M1721">
        <v>59</v>
      </c>
      <c r="N1721">
        <v>11.0014</v>
      </c>
      <c r="O1721">
        <v>0</v>
      </c>
      <c r="P1721">
        <v>18</v>
      </c>
      <c r="Q1721">
        <v>18</v>
      </c>
      <c r="R1721">
        <v>1720</v>
      </c>
    </row>
    <row r="1722" spans="1:18" x14ac:dyDescent="0.2">
      <c r="A1722" s="1">
        <v>40559.333333333336</v>
      </c>
      <c r="B1722" s="17">
        <f>YEAR(Таблица1[[#This Row],[datetime]])</f>
        <v>2011</v>
      </c>
      <c r="C1722" s="17">
        <f>MONTH(Таблица1[[#This Row],[datetime]])</f>
        <v>1</v>
      </c>
      <c r="D1722" s="17">
        <f>DAY(Таблица1[[#This Row],[datetime]])</f>
        <v>16</v>
      </c>
      <c r="E1722" s="17">
        <f>WEEKDAY(Таблица1[[#This Row],[datetime]])</f>
        <v>1</v>
      </c>
      <c r="F1722" s="17">
        <f>HOUR(Таблица1[[#This Row],[datetime]])</f>
        <v>8</v>
      </c>
      <c r="G1722">
        <v>1</v>
      </c>
      <c r="H1722">
        <v>0</v>
      </c>
      <c r="I1722">
        <v>0</v>
      </c>
      <c r="J1722">
        <v>1</v>
      </c>
      <c r="K1722">
        <v>9.02</v>
      </c>
      <c r="L1722">
        <v>10.605</v>
      </c>
      <c r="M1722">
        <v>55</v>
      </c>
      <c r="N1722">
        <v>19.001200000000001</v>
      </c>
      <c r="O1722">
        <v>0</v>
      </c>
      <c r="P1722">
        <v>18</v>
      </c>
      <c r="Q1722">
        <v>18</v>
      </c>
      <c r="R1722">
        <v>1721</v>
      </c>
    </row>
    <row r="1723" spans="1:18" x14ac:dyDescent="0.2">
      <c r="A1723" s="1">
        <v>40559.958333333336</v>
      </c>
      <c r="B1723" s="17">
        <f>YEAR(Таблица1[[#This Row],[datetime]])</f>
        <v>2011</v>
      </c>
      <c r="C1723" s="17">
        <f>MONTH(Таблица1[[#This Row],[datetime]])</f>
        <v>1</v>
      </c>
      <c r="D1723" s="17">
        <f>DAY(Таблица1[[#This Row],[datetime]])</f>
        <v>16</v>
      </c>
      <c r="E1723" s="17">
        <f>WEEKDAY(Таблица1[[#This Row],[datetime]])</f>
        <v>1</v>
      </c>
      <c r="F1723" s="17">
        <f>HOUR(Таблица1[[#This Row],[datetime]])</f>
        <v>23</v>
      </c>
      <c r="G1723">
        <v>1</v>
      </c>
      <c r="H1723">
        <v>0</v>
      </c>
      <c r="I1723">
        <v>0</v>
      </c>
      <c r="J1723">
        <v>2</v>
      </c>
      <c r="K1723">
        <v>8.1999999999999993</v>
      </c>
      <c r="L1723">
        <v>11.365</v>
      </c>
      <c r="M1723">
        <v>40</v>
      </c>
      <c r="N1723">
        <v>7.0015000000000001</v>
      </c>
      <c r="O1723">
        <v>0</v>
      </c>
      <c r="P1723">
        <v>18</v>
      </c>
      <c r="Q1723">
        <v>18</v>
      </c>
      <c r="R1723">
        <v>1722</v>
      </c>
    </row>
    <row r="1724" spans="1:18" x14ac:dyDescent="0.2">
      <c r="A1724" s="1">
        <v>40576.25</v>
      </c>
      <c r="B1724" s="17">
        <f>YEAR(Таблица1[[#This Row],[datetime]])</f>
        <v>2011</v>
      </c>
      <c r="C1724" s="17">
        <f>MONTH(Таблица1[[#This Row],[datetime]])</f>
        <v>2</v>
      </c>
      <c r="D1724" s="17">
        <f>DAY(Таблица1[[#This Row],[datetime]])</f>
        <v>2</v>
      </c>
      <c r="E1724" s="17">
        <f>WEEKDAY(Таблица1[[#This Row],[datetime]])</f>
        <v>4</v>
      </c>
      <c r="F1724" s="17">
        <f>HOUR(Таблица1[[#This Row],[datetime]])</f>
        <v>6</v>
      </c>
      <c r="G1724">
        <v>1</v>
      </c>
      <c r="H1724">
        <v>0</v>
      </c>
      <c r="I1724">
        <v>1</v>
      </c>
      <c r="J1724">
        <v>3</v>
      </c>
      <c r="K1724">
        <v>9.02</v>
      </c>
      <c r="L1724">
        <v>12.12</v>
      </c>
      <c r="M1724">
        <v>93</v>
      </c>
      <c r="N1724">
        <v>7.0015000000000001</v>
      </c>
      <c r="O1724">
        <v>1</v>
      </c>
      <c r="P1724">
        <v>17</v>
      </c>
      <c r="Q1724">
        <v>18</v>
      </c>
      <c r="R1724">
        <v>1723</v>
      </c>
    </row>
    <row r="1725" spans="1:18" x14ac:dyDescent="0.2">
      <c r="A1725" s="1">
        <v>40579.041666666664</v>
      </c>
      <c r="B1725" s="17">
        <f>YEAR(Таблица1[[#This Row],[datetime]])</f>
        <v>2011</v>
      </c>
      <c r="C1725" s="17">
        <f>MONTH(Таблица1[[#This Row],[datetime]])</f>
        <v>2</v>
      </c>
      <c r="D1725" s="17">
        <f>DAY(Таблица1[[#This Row],[datetime]])</f>
        <v>5</v>
      </c>
      <c r="E1725" s="17">
        <f>WEEKDAY(Таблица1[[#This Row],[datetime]])</f>
        <v>7</v>
      </c>
      <c r="F1725" s="17">
        <f>HOUR(Таблица1[[#This Row],[datetime]])</f>
        <v>1</v>
      </c>
      <c r="G1725">
        <v>1</v>
      </c>
      <c r="H1725">
        <v>0</v>
      </c>
      <c r="I1725">
        <v>0</v>
      </c>
      <c r="J1725">
        <v>2</v>
      </c>
      <c r="K1725">
        <v>9.84</v>
      </c>
      <c r="L1725">
        <v>12.12</v>
      </c>
      <c r="M1725">
        <v>65</v>
      </c>
      <c r="N1725">
        <v>11.0014</v>
      </c>
      <c r="O1725">
        <v>1</v>
      </c>
      <c r="P1725">
        <v>17</v>
      </c>
      <c r="Q1725">
        <v>18</v>
      </c>
      <c r="R1725">
        <v>1724</v>
      </c>
    </row>
    <row r="1726" spans="1:18" x14ac:dyDescent="0.2">
      <c r="A1726" s="1">
        <v>40611.958333333336</v>
      </c>
      <c r="B1726" s="17">
        <f>YEAR(Таблица1[[#This Row],[datetime]])</f>
        <v>2011</v>
      </c>
      <c r="C1726" s="17">
        <f>MONTH(Таблица1[[#This Row],[datetime]])</f>
        <v>3</v>
      </c>
      <c r="D1726" s="17">
        <f>DAY(Таблица1[[#This Row],[datetime]])</f>
        <v>9</v>
      </c>
      <c r="E1726" s="17">
        <f>WEEKDAY(Таблица1[[#This Row],[datetime]])</f>
        <v>4</v>
      </c>
      <c r="F1726" s="17">
        <f>HOUR(Таблица1[[#This Row],[datetime]])</f>
        <v>23</v>
      </c>
      <c r="G1726">
        <v>1</v>
      </c>
      <c r="H1726">
        <v>0</v>
      </c>
      <c r="I1726">
        <v>1</v>
      </c>
      <c r="J1726">
        <v>3</v>
      </c>
      <c r="K1726">
        <v>13.94</v>
      </c>
      <c r="L1726">
        <v>16.664999999999999</v>
      </c>
      <c r="M1726">
        <v>93</v>
      </c>
      <c r="N1726">
        <v>12.997999999999999</v>
      </c>
      <c r="O1726">
        <v>1</v>
      </c>
      <c r="P1726">
        <v>17</v>
      </c>
      <c r="Q1726">
        <v>18</v>
      </c>
      <c r="R1726">
        <v>1725</v>
      </c>
    </row>
    <row r="1727" spans="1:18" x14ac:dyDescent="0.2">
      <c r="A1727" s="1">
        <v>40614.041666666664</v>
      </c>
      <c r="B1727" s="17">
        <f>YEAR(Таблица1[[#This Row],[datetime]])</f>
        <v>2011</v>
      </c>
      <c r="C1727" s="17">
        <f>MONTH(Таблица1[[#This Row],[datetime]])</f>
        <v>3</v>
      </c>
      <c r="D1727" s="17">
        <f>DAY(Таблица1[[#This Row],[datetime]])</f>
        <v>12</v>
      </c>
      <c r="E1727" s="17">
        <f>WEEKDAY(Таблица1[[#This Row],[datetime]])</f>
        <v>7</v>
      </c>
      <c r="F1727" s="17">
        <f>HOUR(Таблица1[[#This Row],[datetime]])</f>
        <v>1</v>
      </c>
      <c r="G1727">
        <v>1</v>
      </c>
      <c r="H1727">
        <v>0</v>
      </c>
      <c r="I1727">
        <v>0</v>
      </c>
      <c r="J1727">
        <v>1</v>
      </c>
      <c r="K1727">
        <v>9.84</v>
      </c>
      <c r="L1727">
        <v>11.365</v>
      </c>
      <c r="M1727">
        <v>65</v>
      </c>
      <c r="N1727">
        <v>12.997999999999999</v>
      </c>
      <c r="O1727">
        <v>3</v>
      </c>
      <c r="P1727">
        <v>15</v>
      </c>
      <c r="Q1727">
        <v>18</v>
      </c>
      <c r="R1727">
        <v>1726</v>
      </c>
    </row>
    <row r="1728" spans="1:18" x14ac:dyDescent="0.2">
      <c r="A1728" s="1">
        <v>40617.958333333336</v>
      </c>
      <c r="B1728" s="17">
        <f>YEAR(Таблица1[[#This Row],[datetime]])</f>
        <v>2011</v>
      </c>
      <c r="C1728" s="17">
        <f>MONTH(Таблица1[[#This Row],[datetime]])</f>
        <v>3</v>
      </c>
      <c r="D1728" s="17">
        <f>DAY(Таблица1[[#This Row],[datetime]])</f>
        <v>15</v>
      </c>
      <c r="E1728" s="17">
        <f>WEEKDAY(Таблица1[[#This Row],[datetime]])</f>
        <v>3</v>
      </c>
      <c r="F1728" s="17">
        <f>HOUR(Таблица1[[#This Row],[datetime]])</f>
        <v>23</v>
      </c>
      <c r="G1728">
        <v>1</v>
      </c>
      <c r="H1728">
        <v>0</v>
      </c>
      <c r="I1728">
        <v>1</v>
      </c>
      <c r="J1728">
        <v>2</v>
      </c>
      <c r="K1728">
        <v>13.12</v>
      </c>
      <c r="L1728">
        <v>15.91</v>
      </c>
      <c r="M1728">
        <v>87</v>
      </c>
      <c r="N1728">
        <v>11.0014</v>
      </c>
      <c r="O1728">
        <v>1</v>
      </c>
      <c r="P1728">
        <v>17</v>
      </c>
      <c r="Q1728">
        <v>18</v>
      </c>
      <c r="R1728">
        <v>1727</v>
      </c>
    </row>
    <row r="1729" spans="1:18" x14ac:dyDescent="0.2">
      <c r="A1729" s="1">
        <v>40635.291666666664</v>
      </c>
      <c r="B1729" s="17">
        <f>YEAR(Таблица1[[#This Row],[datetime]])</f>
        <v>2011</v>
      </c>
      <c r="C1729" s="17">
        <f>MONTH(Таблица1[[#This Row],[datetime]])</f>
        <v>4</v>
      </c>
      <c r="D1729" s="17">
        <f>DAY(Таблица1[[#This Row],[datetime]])</f>
        <v>2</v>
      </c>
      <c r="E1729" s="17">
        <f>WEEKDAY(Таблица1[[#This Row],[datetime]])</f>
        <v>7</v>
      </c>
      <c r="F1729" s="17">
        <f>HOUR(Таблица1[[#This Row],[datetime]])</f>
        <v>7</v>
      </c>
      <c r="G1729">
        <v>2</v>
      </c>
      <c r="H1729">
        <v>0</v>
      </c>
      <c r="I1729">
        <v>0</v>
      </c>
      <c r="J1729">
        <v>2</v>
      </c>
      <c r="K1729">
        <v>10.66</v>
      </c>
      <c r="L1729">
        <v>13.635</v>
      </c>
      <c r="M1729">
        <v>70</v>
      </c>
      <c r="N1729">
        <v>7.0015000000000001</v>
      </c>
      <c r="O1729">
        <v>2</v>
      </c>
      <c r="P1729">
        <v>16</v>
      </c>
      <c r="Q1729">
        <v>18</v>
      </c>
      <c r="R1729">
        <v>1728</v>
      </c>
    </row>
    <row r="1730" spans="1:18" x14ac:dyDescent="0.2">
      <c r="A1730" s="1">
        <v>40648.083333333336</v>
      </c>
      <c r="B1730" s="17">
        <f>YEAR(Таблица1[[#This Row],[datetime]])</f>
        <v>2011</v>
      </c>
      <c r="C1730" s="17">
        <f>MONTH(Таблица1[[#This Row],[datetime]])</f>
        <v>4</v>
      </c>
      <c r="D1730" s="17">
        <f>DAY(Таблица1[[#This Row],[datetime]])</f>
        <v>15</v>
      </c>
      <c r="E1730" s="17">
        <f>WEEKDAY(Таблица1[[#This Row],[datetime]])</f>
        <v>6</v>
      </c>
      <c r="F1730" s="17">
        <f>HOUR(Таблица1[[#This Row],[datetime]])</f>
        <v>2</v>
      </c>
      <c r="G1730">
        <v>2</v>
      </c>
      <c r="H1730">
        <v>1</v>
      </c>
      <c r="I1730">
        <v>0</v>
      </c>
      <c r="J1730">
        <v>1</v>
      </c>
      <c r="K1730">
        <v>16.399999999999999</v>
      </c>
      <c r="L1730">
        <v>20.454999999999998</v>
      </c>
      <c r="M1730">
        <v>76</v>
      </c>
      <c r="N1730">
        <v>0</v>
      </c>
      <c r="O1730">
        <v>8</v>
      </c>
      <c r="P1730">
        <v>10</v>
      </c>
      <c r="Q1730">
        <v>18</v>
      </c>
      <c r="R1730">
        <v>1729</v>
      </c>
    </row>
    <row r="1731" spans="1:18" x14ac:dyDescent="0.2">
      <c r="A1731" s="1">
        <v>40652.208333333336</v>
      </c>
      <c r="B1731" s="17">
        <f>YEAR(Таблица1[[#This Row],[datetime]])</f>
        <v>2011</v>
      </c>
      <c r="C1731" s="17">
        <f>MONTH(Таблица1[[#This Row],[datetime]])</f>
        <v>4</v>
      </c>
      <c r="D1731" s="17">
        <f>DAY(Таблица1[[#This Row],[datetime]])</f>
        <v>19</v>
      </c>
      <c r="E1731" s="17">
        <f>WEEKDAY(Таблица1[[#This Row],[datetime]])</f>
        <v>3</v>
      </c>
      <c r="F1731" s="17">
        <f>HOUR(Таблица1[[#This Row],[datetime]])</f>
        <v>5</v>
      </c>
      <c r="G1731">
        <v>2</v>
      </c>
      <c r="H1731">
        <v>0</v>
      </c>
      <c r="I1731">
        <v>1</v>
      </c>
      <c r="J1731">
        <v>2</v>
      </c>
      <c r="K1731">
        <v>18.86</v>
      </c>
      <c r="L1731">
        <v>22.725000000000001</v>
      </c>
      <c r="M1731">
        <v>72</v>
      </c>
      <c r="N1731">
        <v>12.997999999999999</v>
      </c>
      <c r="O1731">
        <v>1</v>
      </c>
      <c r="P1731">
        <v>17</v>
      </c>
      <c r="Q1731">
        <v>18</v>
      </c>
      <c r="R1731">
        <v>1730</v>
      </c>
    </row>
    <row r="1732" spans="1:18" x14ac:dyDescent="0.2">
      <c r="A1732" s="1">
        <v>40670.125</v>
      </c>
      <c r="B1732" s="17">
        <f>YEAR(Таблица1[[#This Row],[datetime]])</f>
        <v>2011</v>
      </c>
      <c r="C1732" s="17">
        <f>MONTH(Таблица1[[#This Row],[datetime]])</f>
        <v>5</v>
      </c>
      <c r="D1732" s="17">
        <f>DAY(Таблица1[[#This Row],[datetime]])</f>
        <v>7</v>
      </c>
      <c r="E1732" s="17">
        <f>WEEKDAY(Таблица1[[#This Row],[datetime]])</f>
        <v>7</v>
      </c>
      <c r="F1732" s="17">
        <f>HOUR(Таблица1[[#This Row],[datetime]])</f>
        <v>3</v>
      </c>
      <c r="G1732">
        <v>2</v>
      </c>
      <c r="H1732">
        <v>0</v>
      </c>
      <c r="I1732">
        <v>0</v>
      </c>
      <c r="J1732">
        <v>1</v>
      </c>
      <c r="K1732">
        <v>17.22</v>
      </c>
      <c r="L1732">
        <v>21.21</v>
      </c>
      <c r="M1732">
        <v>77</v>
      </c>
      <c r="N1732">
        <v>6.0031999999999996</v>
      </c>
      <c r="O1732">
        <v>9</v>
      </c>
      <c r="P1732">
        <v>9</v>
      </c>
      <c r="Q1732">
        <v>18</v>
      </c>
      <c r="R1732">
        <v>1731</v>
      </c>
    </row>
    <row r="1733" spans="1:18" x14ac:dyDescent="0.2">
      <c r="A1733" s="1">
        <v>40673</v>
      </c>
      <c r="B1733" s="17">
        <f>YEAR(Таблица1[[#This Row],[datetime]])</f>
        <v>2011</v>
      </c>
      <c r="C1733" s="17">
        <f>MONTH(Таблица1[[#This Row],[datetime]])</f>
        <v>5</v>
      </c>
      <c r="D1733" s="17">
        <f>DAY(Таблица1[[#This Row],[datetime]])</f>
        <v>10</v>
      </c>
      <c r="E1733" s="17">
        <f>WEEKDAY(Таблица1[[#This Row],[datetime]])</f>
        <v>3</v>
      </c>
      <c r="F1733" s="17">
        <f>HOUR(Таблица1[[#This Row],[datetime]])</f>
        <v>0</v>
      </c>
      <c r="G1733">
        <v>2</v>
      </c>
      <c r="H1733">
        <v>0</v>
      </c>
      <c r="I1733">
        <v>1</v>
      </c>
      <c r="J1733">
        <v>1</v>
      </c>
      <c r="K1733">
        <v>19.68</v>
      </c>
      <c r="L1733">
        <v>23.484999999999999</v>
      </c>
      <c r="M1733">
        <v>63</v>
      </c>
      <c r="N1733">
        <v>0</v>
      </c>
      <c r="O1733">
        <v>6</v>
      </c>
      <c r="P1733">
        <v>12</v>
      </c>
      <c r="Q1733">
        <v>18</v>
      </c>
      <c r="R1733">
        <v>1732</v>
      </c>
    </row>
    <row r="1734" spans="1:18" x14ac:dyDescent="0.2">
      <c r="A1734" s="1">
        <v>40698.125</v>
      </c>
      <c r="B1734" s="17">
        <f>YEAR(Таблица1[[#This Row],[datetime]])</f>
        <v>2011</v>
      </c>
      <c r="C1734" s="17">
        <f>MONTH(Таблица1[[#This Row],[datetime]])</f>
        <v>6</v>
      </c>
      <c r="D1734" s="17">
        <f>DAY(Таблица1[[#This Row],[datetime]])</f>
        <v>4</v>
      </c>
      <c r="E1734" s="17">
        <f>WEEKDAY(Таблица1[[#This Row],[datetime]])</f>
        <v>7</v>
      </c>
      <c r="F1734" s="17">
        <f>HOUR(Таблица1[[#This Row],[datetime]])</f>
        <v>3</v>
      </c>
      <c r="G1734">
        <v>2</v>
      </c>
      <c r="H1734">
        <v>0</v>
      </c>
      <c r="I1734">
        <v>0</v>
      </c>
      <c r="J1734">
        <v>1</v>
      </c>
      <c r="K1734">
        <v>21.32</v>
      </c>
      <c r="L1734">
        <v>25</v>
      </c>
      <c r="M1734">
        <v>59</v>
      </c>
      <c r="N1734">
        <v>7.0015000000000001</v>
      </c>
      <c r="O1734">
        <v>8</v>
      </c>
      <c r="P1734">
        <v>10</v>
      </c>
      <c r="Q1734">
        <v>18</v>
      </c>
      <c r="R1734">
        <v>1733</v>
      </c>
    </row>
    <row r="1735" spans="1:18" x14ac:dyDescent="0.2">
      <c r="A1735" s="1">
        <v>40768.208333333336</v>
      </c>
      <c r="B1735" s="17">
        <f>YEAR(Таблица1[[#This Row],[datetime]])</f>
        <v>2011</v>
      </c>
      <c r="C1735" s="17">
        <f>MONTH(Таблица1[[#This Row],[datetime]])</f>
        <v>8</v>
      </c>
      <c r="D1735" s="17">
        <f>DAY(Таблица1[[#This Row],[datetime]])</f>
        <v>13</v>
      </c>
      <c r="E1735" s="17">
        <f>WEEKDAY(Таблица1[[#This Row],[datetime]])</f>
        <v>7</v>
      </c>
      <c r="F1735" s="17">
        <f>HOUR(Таблица1[[#This Row],[datetime]])</f>
        <v>5</v>
      </c>
      <c r="G1735">
        <v>3</v>
      </c>
      <c r="H1735">
        <v>0</v>
      </c>
      <c r="I1735">
        <v>0</v>
      </c>
      <c r="J1735">
        <v>1</v>
      </c>
      <c r="K1735">
        <v>26.24</v>
      </c>
      <c r="L1735">
        <v>30.305</v>
      </c>
      <c r="M1735">
        <v>73</v>
      </c>
      <c r="N1735">
        <v>7.0015000000000001</v>
      </c>
      <c r="O1735">
        <v>3</v>
      </c>
      <c r="P1735">
        <v>15</v>
      </c>
      <c r="Q1735">
        <v>18</v>
      </c>
      <c r="R1735">
        <v>1734</v>
      </c>
    </row>
    <row r="1736" spans="1:18" x14ac:dyDescent="0.2">
      <c r="A1736" s="1">
        <v>40848.208333333336</v>
      </c>
      <c r="B1736" s="17">
        <f>YEAR(Таблица1[[#This Row],[datetime]])</f>
        <v>2011</v>
      </c>
      <c r="C1736" s="17">
        <f>MONTH(Таблица1[[#This Row],[datetime]])</f>
        <v>11</v>
      </c>
      <c r="D1736" s="17">
        <f>DAY(Таблица1[[#This Row],[datetime]])</f>
        <v>1</v>
      </c>
      <c r="E1736" s="17">
        <f>WEEKDAY(Таблица1[[#This Row],[datetime]])</f>
        <v>3</v>
      </c>
      <c r="F1736" s="17">
        <f>HOUR(Таблица1[[#This Row],[datetime]])</f>
        <v>5</v>
      </c>
      <c r="G1736">
        <v>4</v>
      </c>
      <c r="H1736">
        <v>0</v>
      </c>
      <c r="I1736">
        <v>1</v>
      </c>
      <c r="J1736">
        <v>1</v>
      </c>
      <c r="K1736">
        <v>13.12</v>
      </c>
      <c r="L1736">
        <v>15.91</v>
      </c>
      <c r="M1736">
        <v>81</v>
      </c>
      <c r="N1736">
        <v>12.997999999999999</v>
      </c>
      <c r="O1736">
        <v>0</v>
      </c>
      <c r="P1736">
        <v>18</v>
      </c>
      <c r="Q1736">
        <v>18</v>
      </c>
      <c r="R1736">
        <v>1735</v>
      </c>
    </row>
    <row r="1737" spans="1:18" x14ac:dyDescent="0.2">
      <c r="A1737" s="1">
        <v>40855</v>
      </c>
      <c r="B1737" s="17">
        <f>YEAR(Таблица1[[#This Row],[datetime]])</f>
        <v>2011</v>
      </c>
      <c r="C1737" s="17">
        <f>MONTH(Таблица1[[#This Row],[datetime]])</f>
        <v>11</v>
      </c>
      <c r="D1737" s="17">
        <f>DAY(Таблица1[[#This Row],[datetime]])</f>
        <v>8</v>
      </c>
      <c r="E1737" s="17">
        <f>WEEKDAY(Таблица1[[#This Row],[datetime]])</f>
        <v>3</v>
      </c>
      <c r="F1737" s="17">
        <f>HOUR(Таблица1[[#This Row],[datetime]])</f>
        <v>0</v>
      </c>
      <c r="G1737">
        <v>4</v>
      </c>
      <c r="H1737">
        <v>0</v>
      </c>
      <c r="I1737">
        <v>1</v>
      </c>
      <c r="J1737">
        <v>1</v>
      </c>
      <c r="K1737">
        <v>13.94</v>
      </c>
      <c r="L1737">
        <v>17.425000000000001</v>
      </c>
      <c r="M1737">
        <v>87</v>
      </c>
      <c r="N1737">
        <v>6.0031999999999996</v>
      </c>
      <c r="O1737">
        <v>0</v>
      </c>
      <c r="P1737">
        <v>18</v>
      </c>
      <c r="Q1737">
        <v>18</v>
      </c>
      <c r="R1737">
        <v>1736</v>
      </c>
    </row>
    <row r="1738" spans="1:18" x14ac:dyDescent="0.2">
      <c r="A1738" s="1">
        <v>40855.208333333336</v>
      </c>
      <c r="B1738" s="17">
        <f>YEAR(Таблица1[[#This Row],[datetime]])</f>
        <v>2011</v>
      </c>
      <c r="C1738" s="17">
        <f>MONTH(Таблица1[[#This Row],[datetime]])</f>
        <v>11</v>
      </c>
      <c r="D1738" s="17">
        <f>DAY(Таблица1[[#This Row],[datetime]])</f>
        <v>8</v>
      </c>
      <c r="E1738" s="17">
        <f>WEEKDAY(Таблица1[[#This Row],[datetime]])</f>
        <v>3</v>
      </c>
      <c r="F1738" s="17">
        <f>HOUR(Таблица1[[#This Row],[datetime]])</f>
        <v>5</v>
      </c>
      <c r="G1738">
        <v>4</v>
      </c>
      <c r="H1738">
        <v>0</v>
      </c>
      <c r="I1738">
        <v>1</v>
      </c>
      <c r="J1738">
        <v>1</v>
      </c>
      <c r="K1738">
        <v>12.3</v>
      </c>
      <c r="L1738">
        <v>15.91</v>
      </c>
      <c r="M1738">
        <v>87</v>
      </c>
      <c r="N1738">
        <v>6.0031999999999996</v>
      </c>
      <c r="O1738">
        <v>1</v>
      </c>
      <c r="P1738">
        <v>17</v>
      </c>
      <c r="Q1738">
        <v>18</v>
      </c>
      <c r="R1738">
        <v>1737</v>
      </c>
    </row>
    <row r="1739" spans="1:18" x14ac:dyDescent="0.2">
      <c r="A1739" s="1">
        <v>40884.25</v>
      </c>
      <c r="B1739" s="17">
        <f>YEAR(Таблица1[[#This Row],[datetime]])</f>
        <v>2011</v>
      </c>
      <c r="C1739" s="17">
        <f>MONTH(Таблица1[[#This Row],[datetime]])</f>
        <v>12</v>
      </c>
      <c r="D1739" s="17">
        <f>DAY(Таблица1[[#This Row],[datetime]])</f>
        <v>7</v>
      </c>
      <c r="E1739" s="17">
        <f>WEEKDAY(Таблица1[[#This Row],[datetime]])</f>
        <v>4</v>
      </c>
      <c r="F1739" s="17">
        <f>HOUR(Таблица1[[#This Row],[datetime]])</f>
        <v>6</v>
      </c>
      <c r="G1739">
        <v>4</v>
      </c>
      <c r="H1739">
        <v>0</v>
      </c>
      <c r="I1739">
        <v>1</v>
      </c>
      <c r="J1739">
        <v>3</v>
      </c>
      <c r="K1739">
        <v>19.68</v>
      </c>
      <c r="L1739">
        <v>23.484999999999999</v>
      </c>
      <c r="M1739">
        <v>100</v>
      </c>
      <c r="N1739">
        <v>27.999300000000002</v>
      </c>
      <c r="O1739">
        <v>0</v>
      </c>
      <c r="P1739">
        <v>18</v>
      </c>
      <c r="Q1739">
        <v>18</v>
      </c>
      <c r="R1739">
        <v>1738</v>
      </c>
    </row>
    <row r="1740" spans="1:18" x14ac:dyDescent="0.2">
      <c r="A1740" s="1">
        <v>40895.125</v>
      </c>
      <c r="B1740" s="17">
        <f>YEAR(Таблица1[[#This Row],[datetime]])</f>
        <v>2011</v>
      </c>
      <c r="C1740" s="17">
        <f>MONTH(Таблица1[[#This Row],[datetime]])</f>
        <v>12</v>
      </c>
      <c r="D1740" s="17">
        <f>DAY(Таблица1[[#This Row],[datetime]])</f>
        <v>18</v>
      </c>
      <c r="E1740" s="17">
        <f>WEEKDAY(Таблица1[[#This Row],[datetime]])</f>
        <v>1</v>
      </c>
      <c r="F1740" s="17">
        <f>HOUR(Таблица1[[#This Row],[datetime]])</f>
        <v>3</v>
      </c>
      <c r="G1740">
        <v>4</v>
      </c>
      <c r="H1740">
        <v>0</v>
      </c>
      <c r="I1740">
        <v>0</v>
      </c>
      <c r="J1740">
        <v>1</v>
      </c>
      <c r="K1740">
        <v>9.02</v>
      </c>
      <c r="L1740">
        <v>10.605</v>
      </c>
      <c r="M1740">
        <v>55</v>
      </c>
      <c r="N1740">
        <v>15.001300000000001</v>
      </c>
      <c r="O1740">
        <v>2</v>
      </c>
      <c r="P1740">
        <v>16</v>
      </c>
      <c r="Q1740">
        <v>18</v>
      </c>
      <c r="R1740">
        <v>1739</v>
      </c>
    </row>
    <row r="1741" spans="1:18" x14ac:dyDescent="0.2">
      <c r="A1741" s="1">
        <v>40911.958333333336</v>
      </c>
      <c r="B1741" s="17">
        <f>YEAR(Таблица1[[#This Row],[datetime]])</f>
        <v>2012</v>
      </c>
      <c r="C1741" s="17">
        <f>MONTH(Таблица1[[#This Row],[datetime]])</f>
        <v>1</v>
      </c>
      <c r="D1741" s="17">
        <f>DAY(Таблица1[[#This Row],[datetime]])</f>
        <v>3</v>
      </c>
      <c r="E1741" s="17">
        <f>WEEKDAY(Таблица1[[#This Row],[datetime]])</f>
        <v>3</v>
      </c>
      <c r="F1741" s="17">
        <f>HOUR(Таблица1[[#This Row],[datetime]])</f>
        <v>23</v>
      </c>
      <c r="G1741">
        <v>1</v>
      </c>
      <c r="H1741">
        <v>0</v>
      </c>
      <c r="I1741">
        <v>1</v>
      </c>
      <c r="J1741">
        <v>1</v>
      </c>
      <c r="K1741">
        <v>4.0999999999999996</v>
      </c>
      <c r="L1741">
        <v>3.79</v>
      </c>
      <c r="M1741">
        <v>46</v>
      </c>
      <c r="N1741">
        <v>26.002700000000001</v>
      </c>
      <c r="O1741">
        <v>0</v>
      </c>
      <c r="P1741">
        <v>18</v>
      </c>
      <c r="Q1741">
        <v>18</v>
      </c>
      <c r="R1741">
        <v>1740</v>
      </c>
    </row>
    <row r="1742" spans="1:18" x14ac:dyDescent="0.2">
      <c r="A1742" s="1">
        <v>40940.208333333336</v>
      </c>
      <c r="B1742" s="17">
        <f>YEAR(Таблица1[[#This Row],[datetime]])</f>
        <v>2012</v>
      </c>
      <c r="C1742" s="17">
        <f>MONTH(Таблица1[[#This Row],[datetime]])</f>
        <v>2</v>
      </c>
      <c r="D1742" s="17">
        <f>DAY(Таблица1[[#This Row],[datetime]])</f>
        <v>1</v>
      </c>
      <c r="E1742" s="17">
        <f>WEEKDAY(Таблица1[[#This Row],[datetime]])</f>
        <v>4</v>
      </c>
      <c r="F1742" s="17">
        <f>HOUR(Таблица1[[#This Row],[datetime]])</f>
        <v>5</v>
      </c>
      <c r="G1742">
        <v>1</v>
      </c>
      <c r="H1742">
        <v>0</v>
      </c>
      <c r="I1742">
        <v>1</v>
      </c>
      <c r="J1742">
        <v>1</v>
      </c>
      <c r="K1742">
        <v>16.399999999999999</v>
      </c>
      <c r="L1742">
        <v>20.454999999999998</v>
      </c>
      <c r="M1742">
        <v>50</v>
      </c>
      <c r="N1742">
        <v>11.0014</v>
      </c>
      <c r="O1742">
        <v>0</v>
      </c>
      <c r="P1742">
        <v>18</v>
      </c>
      <c r="Q1742">
        <v>18</v>
      </c>
      <c r="R1742">
        <v>1741</v>
      </c>
    </row>
    <row r="1743" spans="1:18" x14ac:dyDescent="0.2">
      <c r="A1743" s="1">
        <v>40943.125</v>
      </c>
      <c r="B1743" s="17">
        <f>YEAR(Таблица1[[#This Row],[datetime]])</f>
        <v>2012</v>
      </c>
      <c r="C1743" s="17">
        <f>MONTH(Таблица1[[#This Row],[datetime]])</f>
        <v>2</v>
      </c>
      <c r="D1743" s="17">
        <f>DAY(Таблица1[[#This Row],[datetime]])</f>
        <v>4</v>
      </c>
      <c r="E1743" s="17">
        <f>WEEKDAY(Таблица1[[#This Row],[datetime]])</f>
        <v>7</v>
      </c>
      <c r="F1743" s="17">
        <f>HOUR(Таблица1[[#This Row],[datetime]])</f>
        <v>3</v>
      </c>
      <c r="G1743">
        <v>1</v>
      </c>
      <c r="H1743">
        <v>0</v>
      </c>
      <c r="I1743">
        <v>0</v>
      </c>
      <c r="J1743">
        <v>1</v>
      </c>
      <c r="K1743">
        <v>9.84</v>
      </c>
      <c r="L1743">
        <v>14.395</v>
      </c>
      <c r="M1743">
        <v>75</v>
      </c>
      <c r="N1743">
        <v>0</v>
      </c>
      <c r="O1743">
        <v>1</v>
      </c>
      <c r="P1743">
        <v>17</v>
      </c>
      <c r="Q1743">
        <v>18</v>
      </c>
      <c r="R1743">
        <v>1742</v>
      </c>
    </row>
    <row r="1744" spans="1:18" x14ac:dyDescent="0.2">
      <c r="A1744" s="1">
        <v>40948.208333333336</v>
      </c>
      <c r="B1744" s="17">
        <f>YEAR(Таблица1[[#This Row],[datetime]])</f>
        <v>2012</v>
      </c>
      <c r="C1744" s="17">
        <f>MONTH(Таблица1[[#This Row],[datetime]])</f>
        <v>2</v>
      </c>
      <c r="D1744" s="17">
        <f>DAY(Таблица1[[#This Row],[datetime]])</f>
        <v>9</v>
      </c>
      <c r="E1744" s="17">
        <f>WEEKDAY(Таблица1[[#This Row],[datetime]])</f>
        <v>5</v>
      </c>
      <c r="F1744" s="17">
        <f>HOUR(Таблица1[[#This Row],[datetime]])</f>
        <v>5</v>
      </c>
      <c r="G1744">
        <v>1</v>
      </c>
      <c r="H1744">
        <v>0</v>
      </c>
      <c r="I1744">
        <v>1</v>
      </c>
      <c r="J1744">
        <v>1</v>
      </c>
      <c r="K1744">
        <v>8.1999999999999993</v>
      </c>
      <c r="L1744">
        <v>9.09</v>
      </c>
      <c r="M1744">
        <v>75</v>
      </c>
      <c r="N1744">
        <v>19.001200000000001</v>
      </c>
      <c r="O1744">
        <v>0</v>
      </c>
      <c r="P1744">
        <v>18</v>
      </c>
      <c r="Q1744">
        <v>18</v>
      </c>
      <c r="R1744">
        <v>1743</v>
      </c>
    </row>
    <row r="1745" spans="1:18" x14ac:dyDescent="0.2">
      <c r="A1745" s="1">
        <v>40951.291666666664</v>
      </c>
      <c r="B1745" s="17">
        <f>YEAR(Таблица1[[#This Row],[datetime]])</f>
        <v>2012</v>
      </c>
      <c r="C1745" s="17">
        <f>MONTH(Таблица1[[#This Row],[datetime]])</f>
        <v>2</v>
      </c>
      <c r="D1745" s="17">
        <f>DAY(Таблица1[[#This Row],[datetime]])</f>
        <v>12</v>
      </c>
      <c r="E1745" s="17">
        <f>WEEKDAY(Таблица1[[#This Row],[datetime]])</f>
        <v>1</v>
      </c>
      <c r="F1745" s="17">
        <f>HOUR(Таблица1[[#This Row],[datetime]])</f>
        <v>7</v>
      </c>
      <c r="G1745">
        <v>1</v>
      </c>
      <c r="H1745">
        <v>0</v>
      </c>
      <c r="I1745">
        <v>0</v>
      </c>
      <c r="J1745">
        <v>1</v>
      </c>
      <c r="K1745">
        <v>3.28</v>
      </c>
      <c r="L1745">
        <v>4.5449999999999999</v>
      </c>
      <c r="M1745">
        <v>53</v>
      </c>
      <c r="N1745">
        <v>12.997999999999999</v>
      </c>
      <c r="O1745">
        <v>0</v>
      </c>
      <c r="P1745">
        <v>18</v>
      </c>
      <c r="Q1745">
        <v>18</v>
      </c>
      <c r="R1745">
        <v>1744</v>
      </c>
    </row>
    <row r="1746" spans="1:18" x14ac:dyDescent="0.2">
      <c r="A1746" s="1">
        <v>40956.041666666664</v>
      </c>
      <c r="B1746" s="17">
        <f>YEAR(Таблица1[[#This Row],[datetime]])</f>
        <v>2012</v>
      </c>
      <c r="C1746" s="17">
        <f>MONTH(Таблица1[[#This Row],[datetime]])</f>
        <v>2</v>
      </c>
      <c r="D1746" s="17">
        <f>DAY(Таблица1[[#This Row],[datetime]])</f>
        <v>17</v>
      </c>
      <c r="E1746" s="17">
        <f>WEEKDAY(Таблица1[[#This Row],[datetime]])</f>
        <v>6</v>
      </c>
      <c r="F1746" s="17">
        <f>HOUR(Таблица1[[#This Row],[datetime]])</f>
        <v>1</v>
      </c>
      <c r="G1746">
        <v>1</v>
      </c>
      <c r="H1746">
        <v>0</v>
      </c>
      <c r="I1746">
        <v>1</v>
      </c>
      <c r="J1746">
        <v>2</v>
      </c>
      <c r="K1746">
        <v>12.3</v>
      </c>
      <c r="L1746">
        <v>16.664999999999999</v>
      </c>
      <c r="M1746">
        <v>93</v>
      </c>
      <c r="N1746">
        <v>0</v>
      </c>
      <c r="O1746">
        <v>2</v>
      </c>
      <c r="P1746">
        <v>16</v>
      </c>
      <c r="Q1746">
        <v>18</v>
      </c>
      <c r="R1746">
        <v>1745</v>
      </c>
    </row>
    <row r="1747" spans="1:18" x14ac:dyDescent="0.2">
      <c r="A1747" s="1">
        <v>40957.125</v>
      </c>
      <c r="B1747" s="17">
        <f>YEAR(Таблица1[[#This Row],[datetime]])</f>
        <v>2012</v>
      </c>
      <c r="C1747" s="17">
        <f>MONTH(Таблица1[[#This Row],[datetime]])</f>
        <v>2</v>
      </c>
      <c r="D1747" s="17">
        <f>DAY(Таблица1[[#This Row],[datetime]])</f>
        <v>18</v>
      </c>
      <c r="E1747" s="17">
        <f>WEEKDAY(Таблица1[[#This Row],[datetime]])</f>
        <v>7</v>
      </c>
      <c r="F1747" s="17">
        <f>HOUR(Таблица1[[#This Row],[datetime]])</f>
        <v>3</v>
      </c>
      <c r="G1747">
        <v>1</v>
      </c>
      <c r="H1747">
        <v>0</v>
      </c>
      <c r="I1747">
        <v>0</v>
      </c>
      <c r="J1747">
        <v>1</v>
      </c>
      <c r="K1747">
        <v>11.48</v>
      </c>
      <c r="L1747">
        <v>14.395</v>
      </c>
      <c r="M1747">
        <v>65</v>
      </c>
      <c r="N1747">
        <v>7.0015000000000001</v>
      </c>
      <c r="O1747">
        <v>3</v>
      </c>
      <c r="P1747">
        <v>15</v>
      </c>
      <c r="Q1747">
        <v>18</v>
      </c>
      <c r="R1747">
        <v>1746</v>
      </c>
    </row>
    <row r="1748" spans="1:18" x14ac:dyDescent="0.2">
      <c r="A1748" s="1">
        <v>40969.208333333336</v>
      </c>
      <c r="B1748" s="17">
        <f>YEAR(Таблица1[[#This Row],[datetime]])</f>
        <v>2012</v>
      </c>
      <c r="C1748" s="17">
        <f>MONTH(Таблица1[[#This Row],[datetime]])</f>
        <v>3</v>
      </c>
      <c r="D1748" s="17">
        <f>DAY(Таблица1[[#This Row],[datetime]])</f>
        <v>1</v>
      </c>
      <c r="E1748" s="17">
        <f>WEEKDAY(Таблица1[[#This Row],[datetime]])</f>
        <v>5</v>
      </c>
      <c r="F1748" s="17">
        <f>HOUR(Таблица1[[#This Row],[datetime]])</f>
        <v>5</v>
      </c>
      <c r="G1748">
        <v>1</v>
      </c>
      <c r="H1748">
        <v>0</v>
      </c>
      <c r="I1748">
        <v>1</v>
      </c>
      <c r="J1748">
        <v>1</v>
      </c>
      <c r="K1748">
        <v>19.68</v>
      </c>
      <c r="L1748">
        <v>23.484999999999999</v>
      </c>
      <c r="M1748">
        <v>88</v>
      </c>
      <c r="N1748">
        <v>11.0014</v>
      </c>
      <c r="O1748">
        <v>0</v>
      </c>
      <c r="P1748">
        <v>18</v>
      </c>
      <c r="Q1748">
        <v>18</v>
      </c>
      <c r="R1748">
        <v>1747</v>
      </c>
    </row>
    <row r="1749" spans="1:18" x14ac:dyDescent="0.2">
      <c r="A1749" s="1">
        <v>40973.208333333336</v>
      </c>
      <c r="B1749" s="17">
        <f>YEAR(Таблица1[[#This Row],[datetime]])</f>
        <v>2012</v>
      </c>
      <c r="C1749" s="17">
        <f>MONTH(Таблица1[[#This Row],[datetime]])</f>
        <v>3</v>
      </c>
      <c r="D1749" s="17">
        <f>DAY(Таблица1[[#This Row],[datetime]])</f>
        <v>5</v>
      </c>
      <c r="E1749" s="17">
        <f>WEEKDAY(Таблица1[[#This Row],[datetime]])</f>
        <v>2</v>
      </c>
      <c r="F1749" s="17">
        <f>HOUR(Таблица1[[#This Row],[datetime]])</f>
        <v>5</v>
      </c>
      <c r="G1749">
        <v>1</v>
      </c>
      <c r="H1749">
        <v>0</v>
      </c>
      <c r="I1749">
        <v>1</v>
      </c>
      <c r="J1749">
        <v>1</v>
      </c>
      <c r="K1749">
        <v>8.1999999999999993</v>
      </c>
      <c r="L1749">
        <v>11.365</v>
      </c>
      <c r="M1749">
        <v>55</v>
      </c>
      <c r="N1749">
        <v>6.0031999999999996</v>
      </c>
      <c r="O1749">
        <v>1</v>
      </c>
      <c r="P1749">
        <v>17</v>
      </c>
      <c r="Q1749">
        <v>18</v>
      </c>
      <c r="R1749">
        <v>1748</v>
      </c>
    </row>
    <row r="1750" spans="1:18" x14ac:dyDescent="0.2">
      <c r="A1750" s="1">
        <v>40975.208333333336</v>
      </c>
      <c r="B1750" s="17">
        <f>YEAR(Таблица1[[#This Row],[datetime]])</f>
        <v>2012</v>
      </c>
      <c r="C1750" s="17">
        <f>MONTH(Таблица1[[#This Row],[datetime]])</f>
        <v>3</v>
      </c>
      <c r="D1750" s="17">
        <f>DAY(Таблица1[[#This Row],[datetime]])</f>
        <v>7</v>
      </c>
      <c r="E1750" s="17">
        <f>WEEKDAY(Таблица1[[#This Row],[datetime]])</f>
        <v>4</v>
      </c>
      <c r="F1750" s="17">
        <f>HOUR(Таблица1[[#This Row],[datetime]])</f>
        <v>5</v>
      </c>
      <c r="G1750">
        <v>1</v>
      </c>
      <c r="H1750">
        <v>0</v>
      </c>
      <c r="I1750">
        <v>1</v>
      </c>
      <c r="J1750">
        <v>1</v>
      </c>
      <c r="K1750">
        <v>11.48</v>
      </c>
      <c r="L1750">
        <v>12.88</v>
      </c>
      <c r="M1750">
        <v>56</v>
      </c>
      <c r="N1750">
        <v>19.999500000000001</v>
      </c>
      <c r="O1750">
        <v>0</v>
      </c>
      <c r="P1750">
        <v>18</v>
      </c>
      <c r="Q1750">
        <v>18</v>
      </c>
      <c r="R1750">
        <v>1749</v>
      </c>
    </row>
    <row r="1751" spans="1:18" x14ac:dyDescent="0.2">
      <c r="A1751" s="1">
        <v>40986.125</v>
      </c>
      <c r="B1751" s="17">
        <f>YEAR(Таблица1[[#This Row],[datetime]])</f>
        <v>2012</v>
      </c>
      <c r="C1751" s="17">
        <f>MONTH(Таблица1[[#This Row],[datetime]])</f>
        <v>3</v>
      </c>
      <c r="D1751" s="17">
        <f>DAY(Таблица1[[#This Row],[datetime]])</f>
        <v>18</v>
      </c>
      <c r="E1751" s="17">
        <f>WEEKDAY(Таблица1[[#This Row],[datetime]])</f>
        <v>1</v>
      </c>
      <c r="F1751" s="17">
        <f>HOUR(Таблица1[[#This Row],[datetime]])</f>
        <v>3</v>
      </c>
      <c r="G1751">
        <v>1</v>
      </c>
      <c r="H1751">
        <v>0</v>
      </c>
      <c r="I1751">
        <v>0</v>
      </c>
      <c r="J1751">
        <v>2</v>
      </c>
      <c r="K1751">
        <v>18.04</v>
      </c>
      <c r="L1751">
        <v>21.97</v>
      </c>
      <c r="M1751">
        <v>88</v>
      </c>
      <c r="N1751">
        <v>8.9981000000000009</v>
      </c>
      <c r="O1751">
        <v>3</v>
      </c>
      <c r="P1751">
        <v>15</v>
      </c>
      <c r="Q1751">
        <v>18</v>
      </c>
      <c r="R1751">
        <v>1750</v>
      </c>
    </row>
    <row r="1752" spans="1:18" x14ac:dyDescent="0.2">
      <c r="A1752" s="1">
        <v>41000.208333333336</v>
      </c>
      <c r="B1752" s="17">
        <f>YEAR(Таблица1[[#This Row],[datetime]])</f>
        <v>2012</v>
      </c>
      <c r="C1752" s="17">
        <f>MONTH(Таблица1[[#This Row],[datetime]])</f>
        <v>4</v>
      </c>
      <c r="D1752" s="17">
        <f>DAY(Таблица1[[#This Row],[datetime]])</f>
        <v>1</v>
      </c>
      <c r="E1752" s="17">
        <f>WEEKDAY(Таблица1[[#This Row],[datetime]])</f>
        <v>1</v>
      </c>
      <c r="F1752" s="17">
        <f>HOUR(Таблица1[[#This Row],[datetime]])</f>
        <v>5</v>
      </c>
      <c r="G1752">
        <v>2</v>
      </c>
      <c r="H1752">
        <v>0</v>
      </c>
      <c r="I1752">
        <v>0</v>
      </c>
      <c r="J1752">
        <v>2</v>
      </c>
      <c r="K1752">
        <v>13.94</v>
      </c>
      <c r="L1752">
        <v>17.425000000000001</v>
      </c>
      <c r="M1752">
        <v>81</v>
      </c>
      <c r="N1752">
        <v>6.0031999999999996</v>
      </c>
      <c r="O1752">
        <v>8</v>
      </c>
      <c r="P1752">
        <v>10</v>
      </c>
      <c r="Q1752">
        <v>18</v>
      </c>
      <c r="R1752">
        <v>1751</v>
      </c>
    </row>
    <row r="1753" spans="1:18" x14ac:dyDescent="0.2">
      <c r="A1753" s="1">
        <v>41004.083333333336</v>
      </c>
      <c r="B1753" s="17">
        <f>YEAR(Таблица1[[#This Row],[datetime]])</f>
        <v>2012</v>
      </c>
      <c r="C1753" s="17">
        <f>MONTH(Таблица1[[#This Row],[datetime]])</f>
        <v>4</v>
      </c>
      <c r="D1753" s="17">
        <f>DAY(Таблица1[[#This Row],[datetime]])</f>
        <v>5</v>
      </c>
      <c r="E1753" s="17">
        <f>WEEKDAY(Таблица1[[#This Row],[datetime]])</f>
        <v>5</v>
      </c>
      <c r="F1753" s="17">
        <f>HOUR(Таблица1[[#This Row],[datetime]])</f>
        <v>2</v>
      </c>
      <c r="G1753">
        <v>2</v>
      </c>
      <c r="H1753">
        <v>0</v>
      </c>
      <c r="I1753">
        <v>1</v>
      </c>
      <c r="J1753">
        <v>1</v>
      </c>
      <c r="K1753">
        <v>18.86</v>
      </c>
      <c r="L1753">
        <v>22.725000000000001</v>
      </c>
      <c r="M1753">
        <v>33</v>
      </c>
      <c r="N1753">
        <v>30.002600000000001</v>
      </c>
      <c r="O1753">
        <v>7</v>
      </c>
      <c r="P1753">
        <v>11</v>
      </c>
      <c r="Q1753">
        <v>18</v>
      </c>
      <c r="R1753">
        <v>1752</v>
      </c>
    </row>
    <row r="1754" spans="1:18" x14ac:dyDescent="0.2">
      <c r="A1754" s="1">
        <v>41077.166666666664</v>
      </c>
      <c r="B1754" s="17">
        <f>YEAR(Таблица1[[#This Row],[datetime]])</f>
        <v>2012</v>
      </c>
      <c r="C1754" s="17">
        <f>MONTH(Таблица1[[#This Row],[datetime]])</f>
        <v>6</v>
      </c>
      <c r="D1754" s="17">
        <f>DAY(Таблица1[[#This Row],[datetime]])</f>
        <v>17</v>
      </c>
      <c r="E1754" s="17">
        <f>WEEKDAY(Таблица1[[#This Row],[datetime]])</f>
        <v>1</v>
      </c>
      <c r="F1754" s="17">
        <f>HOUR(Таблица1[[#This Row],[datetime]])</f>
        <v>4</v>
      </c>
      <c r="G1754">
        <v>2</v>
      </c>
      <c r="H1754">
        <v>0</v>
      </c>
      <c r="I1754">
        <v>0</v>
      </c>
      <c r="J1754">
        <v>1</v>
      </c>
      <c r="K1754">
        <v>22.14</v>
      </c>
      <c r="L1754">
        <v>25.76</v>
      </c>
      <c r="M1754">
        <v>64</v>
      </c>
      <c r="N1754">
        <v>6.0031999999999996</v>
      </c>
      <c r="O1754">
        <v>2</v>
      </c>
      <c r="P1754">
        <v>16</v>
      </c>
      <c r="Q1754">
        <v>18</v>
      </c>
      <c r="R1754">
        <v>1753</v>
      </c>
    </row>
    <row r="1755" spans="1:18" x14ac:dyDescent="0.2">
      <c r="A1755" s="1">
        <v>41095.083333333336</v>
      </c>
      <c r="B1755" s="17">
        <f>YEAR(Таблица1[[#This Row],[datetime]])</f>
        <v>2012</v>
      </c>
      <c r="C1755" s="17">
        <f>MONTH(Таблица1[[#This Row],[datetime]])</f>
        <v>7</v>
      </c>
      <c r="D1755" s="17">
        <f>DAY(Таблица1[[#This Row],[datetime]])</f>
        <v>5</v>
      </c>
      <c r="E1755" s="17">
        <f>WEEKDAY(Таблица1[[#This Row],[datetime]])</f>
        <v>5</v>
      </c>
      <c r="F1755" s="17">
        <f>HOUR(Таблица1[[#This Row],[datetime]])</f>
        <v>2</v>
      </c>
      <c r="G1755">
        <v>3</v>
      </c>
      <c r="H1755">
        <v>0</v>
      </c>
      <c r="I1755">
        <v>1</v>
      </c>
      <c r="J1755">
        <v>1</v>
      </c>
      <c r="K1755">
        <v>30.34</v>
      </c>
      <c r="L1755">
        <v>33.335000000000001</v>
      </c>
      <c r="M1755">
        <v>51</v>
      </c>
      <c r="N1755">
        <v>0</v>
      </c>
      <c r="O1755">
        <v>4</v>
      </c>
      <c r="P1755">
        <v>14</v>
      </c>
      <c r="Q1755">
        <v>18</v>
      </c>
      <c r="R1755">
        <v>1754</v>
      </c>
    </row>
    <row r="1756" spans="1:18" x14ac:dyDescent="0.2">
      <c r="A1756" s="1">
        <v>41099.041666666664</v>
      </c>
      <c r="B1756" s="17">
        <f>YEAR(Таблица1[[#This Row],[datetime]])</f>
        <v>2012</v>
      </c>
      <c r="C1756" s="17">
        <f>MONTH(Таблица1[[#This Row],[datetime]])</f>
        <v>7</v>
      </c>
      <c r="D1756" s="17">
        <f>DAY(Таблица1[[#This Row],[datetime]])</f>
        <v>9</v>
      </c>
      <c r="E1756" s="17">
        <f>WEEKDAY(Таблица1[[#This Row],[datetime]])</f>
        <v>2</v>
      </c>
      <c r="F1756" s="17">
        <f>HOUR(Таблица1[[#This Row],[datetime]])</f>
        <v>1</v>
      </c>
      <c r="G1756">
        <v>3</v>
      </c>
      <c r="H1756">
        <v>0</v>
      </c>
      <c r="I1756">
        <v>1</v>
      </c>
      <c r="J1756">
        <v>3</v>
      </c>
      <c r="K1756">
        <v>28.7</v>
      </c>
      <c r="L1756">
        <v>33.335000000000001</v>
      </c>
      <c r="M1756">
        <v>89</v>
      </c>
      <c r="N1756">
        <v>7.0015000000000001</v>
      </c>
      <c r="O1756">
        <v>5</v>
      </c>
      <c r="P1756">
        <v>13</v>
      </c>
      <c r="Q1756">
        <v>18</v>
      </c>
      <c r="R1756">
        <v>1755</v>
      </c>
    </row>
    <row r="1757" spans="1:18" x14ac:dyDescent="0.2">
      <c r="A1757" s="1">
        <v>41128.041666666664</v>
      </c>
      <c r="B1757" s="17">
        <f>YEAR(Таблица1[[#This Row],[datetime]])</f>
        <v>2012</v>
      </c>
      <c r="C1757" s="17">
        <f>MONTH(Таблица1[[#This Row],[datetime]])</f>
        <v>8</v>
      </c>
      <c r="D1757" s="17">
        <f>DAY(Таблица1[[#This Row],[datetime]])</f>
        <v>7</v>
      </c>
      <c r="E1757" s="17">
        <f>WEEKDAY(Таблица1[[#This Row],[datetime]])</f>
        <v>3</v>
      </c>
      <c r="F1757" s="17">
        <f>HOUR(Таблица1[[#This Row],[datetime]])</f>
        <v>1</v>
      </c>
      <c r="G1757">
        <v>3</v>
      </c>
      <c r="H1757">
        <v>0</v>
      </c>
      <c r="I1757">
        <v>1</v>
      </c>
      <c r="J1757">
        <v>1</v>
      </c>
      <c r="K1757">
        <v>28.7</v>
      </c>
      <c r="L1757">
        <v>33.335000000000001</v>
      </c>
      <c r="M1757">
        <v>84</v>
      </c>
      <c r="N1757">
        <v>8.9981000000000009</v>
      </c>
      <c r="O1757">
        <v>2</v>
      </c>
      <c r="P1757">
        <v>16</v>
      </c>
      <c r="Q1757">
        <v>18</v>
      </c>
      <c r="R1757">
        <v>1756</v>
      </c>
    </row>
    <row r="1758" spans="1:18" x14ac:dyDescent="0.2">
      <c r="A1758" s="1">
        <v>41158.041666666664</v>
      </c>
      <c r="B1758" s="17">
        <f>YEAR(Таблица1[[#This Row],[datetime]])</f>
        <v>2012</v>
      </c>
      <c r="C1758" s="17">
        <f>MONTH(Таблица1[[#This Row],[datetime]])</f>
        <v>9</v>
      </c>
      <c r="D1758" s="17">
        <f>DAY(Таблица1[[#This Row],[datetime]])</f>
        <v>6</v>
      </c>
      <c r="E1758" s="17">
        <f>WEEKDAY(Таблица1[[#This Row],[datetime]])</f>
        <v>5</v>
      </c>
      <c r="F1758" s="17">
        <f>HOUR(Таблица1[[#This Row],[datetime]])</f>
        <v>1</v>
      </c>
      <c r="G1758">
        <v>3</v>
      </c>
      <c r="H1758">
        <v>0</v>
      </c>
      <c r="I1758">
        <v>1</v>
      </c>
      <c r="J1758">
        <v>2</v>
      </c>
      <c r="K1758">
        <v>28.7</v>
      </c>
      <c r="L1758">
        <v>33.335000000000001</v>
      </c>
      <c r="M1758">
        <v>84</v>
      </c>
      <c r="N1758">
        <v>0</v>
      </c>
      <c r="O1758">
        <v>2</v>
      </c>
      <c r="P1758">
        <v>16</v>
      </c>
      <c r="Q1758">
        <v>18</v>
      </c>
      <c r="R1758">
        <v>1757</v>
      </c>
    </row>
    <row r="1759" spans="1:18" x14ac:dyDescent="0.2">
      <c r="A1759" s="1">
        <v>41162.041666666664</v>
      </c>
      <c r="B1759" s="17">
        <f>YEAR(Таблица1[[#This Row],[datetime]])</f>
        <v>2012</v>
      </c>
      <c r="C1759" s="17">
        <f>MONTH(Таблица1[[#This Row],[datetime]])</f>
        <v>9</v>
      </c>
      <c r="D1759" s="17">
        <f>DAY(Таблица1[[#This Row],[datetime]])</f>
        <v>10</v>
      </c>
      <c r="E1759" s="17">
        <f>WEEKDAY(Таблица1[[#This Row],[datetime]])</f>
        <v>2</v>
      </c>
      <c r="F1759" s="17">
        <f>HOUR(Таблица1[[#This Row],[datetime]])</f>
        <v>1</v>
      </c>
      <c r="G1759">
        <v>3</v>
      </c>
      <c r="H1759">
        <v>0</v>
      </c>
      <c r="I1759">
        <v>1</v>
      </c>
      <c r="J1759">
        <v>1</v>
      </c>
      <c r="K1759">
        <v>22.14</v>
      </c>
      <c r="L1759">
        <v>25.76</v>
      </c>
      <c r="M1759">
        <v>60</v>
      </c>
      <c r="N1759">
        <v>12.997999999999999</v>
      </c>
      <c r="O1759">
        <v>7</v>
      </c>
      <c r="P1759">
        <v>11</v>
      </c>
      <c r="Q1759">
        <v>18</v>
      </c>
      <c r="R1759">
        <v>1758</v>
      </c>
    </row>
    <row r="1760" spans="1:18" x14ac:dyDescent="0.2">
      <c r="A1760" s="1">
        <v>41183.041666666664</v>
      </c>
      <c r="B1760" s="17">
        <f>YEAR(Таблица1[[#This Row],[datetime]])</f>
        <v>2012</v>
      </c>
      <c r="C1760" s="17">
        <f>MONTH(Таблица1[[#This Row],[datetime]])</f>
        <v>10</v>
      </c>
      <c r="D1760" s="17">
        <f>DAY(Таблица1[[#This Row],[datetime]])</f>
        <v>1</v>
      </c>
      <c r="E1760" s="17">
        <f>WEEKDAY(Таблица1[[#This Row],[datetime]])</f>
        <v>2</v>
      </c>
      <c r="F1760" s="17">
        <f>HOUR(Таблица1[[#This Row],[datetime]])</f>
        <v>1</v>
      </c>
      <c r="G1760">
        <v>4</v>
      </c>
      <c r="H1760">
        <v>0</v>
      </c>
      <c r="I1760">
        <v>1</v>
      </c>
      <c r="J1760">
        <v>1</v>
      </c>
      <c r="K1760">
        <v>18.04</v>
      </c>
      <c r="L1760">
        <v>21.97</v>
      </c>
      <c r="M1760">
        <v>77</v>
      </c>
      <c r="N1760">
        <v>6.0031999999999996</v>
      </c>
      <c r="O1760">
        <v>5</v>
      </c>
      <c r="P1760">
        <v>13</v>
      </c>
      <c r="Q1760">
        <v>18</v>
      </c>
      <c r="R1760">
        <v>1759</v>
      </c>
    </row>
    <row r="1761" spans="1:18" x14ac:dyDescent="0.2">
      <c r="A1761" s="1">
        <v>41226.208333333336</v>
      </c>
      <c r="B1761" s="17">
        <f>YEAR(Таблица1[[#This Row],[datetime]])</f>
        <v>2012</v>
      </c>
      <c r="C1761" s="17">
        <f>MONTH(Таблица1[[#This Row],[datetime]])</f>
        <v>11</v>
      </c>
      <c r="D1761" s="17">
        <f>DAY(Таблица1[[#This Row],[datetime]])</f>
        <v>13</v>
      </c>
      <c r="E1761" s="17">
        <f>WEEKDAY(Таблица1[[#This Row],[datetime]])</f>
        <v>3</v>
      </c>
      <c r="F1761" s="17">
        <f>HOUR(Таблица1[[#This Row],[datetime]])</f>
        <v>5</v>
      </c>
      <c r="G1761">
        <v>4</v>
      </c>
      <c r="H1761">
        <v>0</v>
      </c>
      <c r="I1761">
        <v>1</v>
      </c>
      <c r="J1761">
        <v>2</v>
      </c>
      <c r="K1761">
        <v>13.94</v>
      </c>
      <c r="L1761">
        <v>15.91</v>
      </c>
      <c r="M1761">
        <v>87</v>
      </c>
      <c r="N1761">
        <v>19.001200000000001</v>
      </c>
      <c r="O1761">
        <v>0</v>
      </c>
      <c r="P1761">
        <v>18</v>
      </c>
      <c r="Q1761">
        <v>18</v>
      </c>
      <c r="R1761">
        <v>1760</v>
      </c>
    </row>
    <row r="1762" spans="1:18" x14ac:dyDescent="0.2">
      <c r="A1762" s="1">
        <v>41261</v>
      </c>
      <c r="B1762" s="17">
        <f>YEAR(Таблица1[[#This Row],[datetime]])</f>
        <v>2012</v>
      </c>
      <c r="C1762" s="17">
        <f>MONTH(Таблица1[[#This Row],[datetime]])</f>
        <v>12</v>
      </c>
      <c r="D1762" s="17">
        <f>DAY(Таблица1[[#This Row],[datetime]])</f>
        <v>18</v>
      </c>
      <c r="E1762" s="17">
        <f>WEEKDAY(Таблица1[[#This Row],[datetime]])</f>
        <v>3</v>
      </c>
      <c r="F1762" s="17">
        <f>HOUR(Таблица1[[#This Row],[datetime]])</f>
        <v>0</v>
      </c>
      <c r="G1762">
        <v>4</v>
      </c>
      <c r="H1762">
        <v>0</v>
      </c>
      <c r="I1762">
        <v>1</v>
      </c>
      <c r="J1762">
        <v>2</v>
      </c>
      <c r="K1762">
        <v>18.04</v>
      </c>
      <c r="L1762">
        <v>21.97</v>
      </c>
      <c r="M1762">
        <v>94</v>
      </c>
      <c r="N1762">
        <v>8.9981000000000009</v>
      </c>
      <c r="O1762">
        <v>0</v>
      </c>
      <c r="P1762">
        <v>18</v>
      </c>
      <c r="Q1762">
        <v>18</v>
      </c>
      <c r="R1762">
        <v>1761</v>
      </c>
    </row>
    <row r="1763" spans="1:18" x14ac:dyDescent="0.2">
      <c r="A1763" s="1">
        <v>40548.958333333336</v>
      </c>
      <c r="B1763" s="17">
        <f>YEAR(Таблица1[[#This Row],[datetime]])</f>
        <v>2011</v>
      </c>
      <c r="C1763" s="17">
        <f>MONTH(Таблица1[[#This Row],[datetime]])</f>
        <v>1</v>
      </c>
      <c r="D1763" s="17">
        <f>DAY(Таблица1[[#This Row],[datetime]])</f>
        <v>5</v>
      </c>
      <c r="E1763" s="17">
        <f>WEEKDAY(Таблица1[[#This Row],[datetime]])</f>
        <v>4</v>
      </c>
      <c r="F1763" s="17">
        <f>HOUR(Таблица1[[#This Row],[datetime]])</f>
        <v>23</v>
      </c>
      <c r="G1763">
        <v>1</v>
      </c>
      <c r="H1763">
        <v>0</v>
      </c>
      <c r="I1763">
        <v>1</v>
      </c>
      <c r="J1763">
        <v>1</v>
      </c>
      <c r="K1763">
        <v>8.1999999999999993</v>
      </c>
      <c r="L1763">
        <v>12.88</v>
      </c>
      <c r="M1763">
        <v>47</v>
      </c>
      <c r="N1763">
        <v>0</v>
      </c>
      <c r="O1763">
        <v>1</v>
      </c>
      <c r="P1763">
        <v>18</v>
      </c>
      <c r="Q1763">
        <v>19</v>
      </c>
      <c r="R1763">
        <v>1762</v>
      </c>
    </row>
    <row r="1764" spans="1:18" x14ac:dyDescent="0.2">
      <c r="A1764" s="1">
        <v>40552.375</v>
      </c>
      <c r="B1764" s="17">
        <f>YEAR(Таблица1[[#This Row],[datetime]])</f>
        <v>2011</v>
      </c>
      <c r="C1764" s="17">
        <f>MONTH(Таблица1[[#This Row],[datetime]])</f>
        <v>1</v>
      </c>
      <c r="D1764" s="17">
        <f>DAY(Таблица1[[#This Row],[datetime]])</f>
        <v>9</v>
      </c>
      <c r="E1764" s="17">
        <f>WEEKDAY(Таблица1[[#This Row],[datetime]])</f>
        <v>1</v>
      </c>
      <c r="F1764" s="17">
        <f>HOUR(Таблица1[[#This Row],[datetime]])</f>
        <v>9</v>
      </c>
      <c r="G1764">
        <v>1</v>
      </c>
      <c r="H1764">
        <v>0</v>
      </c>
      <c r="I1764">
        <v>0</v>
      </c>
      <c r="J1764">
        <v>1</v>
      </c>
      <c r="K1764">
        <v>4.92</v>
      </c>
      <c r="L1764">
        <v>3.79</v>
      </c>
      <c r="M1764">
        <v>46</v>
      </c>
      <c r="N1764">
        <v>35.000799999999998</v>
      </c>
      <c r="O1764">
        <v>0</v>
      </c>
      <c r="P1764">
        <v>19</v>
      </c>
      <c r="Q1764">
        <v>19</v>
      </c>
      <c r="R1764">
        <v>1763</v>
      </c>
    </row>
    <row r="1765" spans="1:18" x14ac:dyDescent="0.2">
      <c r="A1765" s="1">
        <v>40554.958333333336</v>
      </c>
      <c r="B1765" s="17">
        <f>YEAR(Таблица1[[#This Row],[datetime]])</f>
        <v>2011</v>
      </c>
      <c r="C1765" s="17">
        <f>MONTH(Таблица1[[#This Row],[datetime]])</f>
        <v>1</v>
      </c>
      <c r="D1765" s="17">
        <f>DAY(Таблица1[[#This Row],[datetime]])</f>
        <v>11</v>
      </c>
      <c r="E1765" s="17">
        <f>WEEKDAY(Таблица1[[#This Row],[datetime]])</f>
        <v>3</v>
      </c>
      <c r="F1765" s="17">
        <f>HOUR(Таблица1[[#This Row],[datetime]])</f>
        <v>23</v>
      </c>
      <c r="G1765">
        <v>1</v>
      </c>
      <c r="H1765">
        <v>0</v>
      </c>
      <c r="I1765">
        <v>1</v>
      </c>
      <c r="J1765">
        <v>3</v>
      </c>
      <c r="K1765">
        <v>6.56</v>
      </c>
      <c r="L1765">
        <v>9.85</v>
      </c>
      <c r="M1765">
        <v>93</v>
      </c>
      <c r="N1765">
        <v>6.0031999999999996</v>
      </c>
      <c r="O1765">
        <v>1</v>
      </c>
      <c r="P1765">
        <v>18</v>
      </c>
      <c r="Q1765">
        <v>19</v>
      </c>
      <c r="R1765">
        <v>1764</v>
      </c>
    </row>
    <row r="1766" spans="1:18" x14ac:dyDescent="0.2">
      <c r="A1766" s="1">
        <v>40589</v>
      </c>
      <c r="B1766" s="17">
        <f>YEAR(Таблица1[[#This Row],[datetime]])</f>
        <v>2011</v>
      </c>
      <c r="C1766" s="17">
        <f>MONTH(Таблица1[[#This Row],[datetime]])</f>
        <v>2</v>
      </c>
      <c r="D1766" s="17">
        <f>DAY(Таблица1[[#This Row],[datetime]])</f>
        <v>15</v>
      </c>
      <c r="E1766" s="17">
        <f>WEEKDAY(Таблица1[[#This Row],[datetime]])</f>
        <v>3</v>
      </c>
      <c r="F1766" s="17">
        <f>HOUR(Таблица1[[#This Row],[datetime]])</f>
        <v>0</v>
      </c>
      <c r="G1766">
        <v>1</v>
      </c>
      <c r="H1766">
        <v>0</v>
      </c>
      <c r="I1766">
        <v>1</v>
      </c>
      <c r="J1766">
        <v>1</v>
      </c>
      <c r="K1766">
        <v>12.3</v>
      </c>
      <c r="L1766">
        <v>13.635</v>
      </c>
      <c r="M1766">
        <v>49</v>
      </c>
      <c r="N1766">
        <v>27.999300000000002</v>
      </c>
      <c r="O1766">
        <v>7</v>
      </c>
      <c r="P1766">
        <v>12</v>
      </c>
      <c r="Q1766">
        <v>19</v>
      </c>
      <c r="R1766">
        <v>1765</v>
      </c>
    </row>
    <row r="1767" spans="1:18" x14ac:dyDescent="0.2">
      <c r="A1767" s="1">
        <v>40607</v>
      </c>
      <c r="B1767" s="17">
        <f>YEAR(Таблица1[[#This Row],[datetime]])</f>
        <v>2011</v>
      </c>
      <c r="C1767" s="17">
        <f>MONTH(Таблица1[[#This Row],[datetime]])</f>
        <v>3</v>
      </c>
      <c r="D1767" s="17">
        <f>DAY(Таблица1[[#This Row],[datetime]])</f>
        <v>5</v>
      </c>
      <c r="E1767" s="17">
        <f>WEEKDAY(Таблица1[[#This Row],[datetime]])</f>
        <v>7</v>
      </c>
      <c r="F1767" s="17">
        <f>HOUR(Таблица1[[#This Row],[datetime]])</f>
        <v>0</v>
      </c>
      <c r="G1767">
        <v>1</v>
      </c>
      <c r="H1767">
        <v>0</v>
      </c>
      <c r="I1767">
        <v>0</v>
      </c>
      <c r="J1767">
        <v>2</v>
      </c>
      <c r="K1767">
        <v>11.48</v>
      </c>
      <c r="L1767">
        <v>14.395</v>
      </c>
      <c r="M1767">
        <v>81</v>
      </c>
      <c r="N1767">
        <v>7.0015000000000001</v>
      </c>
      <c r="O1767">
        <v>4</v>
      </c>
      <c r="P1767">
        <v>15</v>
      </c>
      <c r="Q1767">
        <v>19</v>
      </c>
      <c r="R1767">
        <v>1766</v>
      </c>
    </row>
    <row r="1768" spans="1:18" x14ac:dyDescent="0.2">
      <c r="A1768" s="1">
        <v>40616.958333333336</v>
      </c>
      <c r="B1768" s="17">
        <f>YEAR(Таблица1[[#This Row],[datetime]])</f>
        <v>2011</v>
      </c>
      <c r="C1768" s="17">
        <f>MONTH(Таблица1[[#This Row],[datetime]])</f>
        <v>3</v>
      </c>
      <c r="D1768" s="17">
        <f>DAY(Таблица1[[#This Row],[datetime]])</f>
        <v>14</v>
      </c>
      <c r="E1768" s="17">
        <f>WEEKDAY(Таблица1[[#This Row],[datetime]])</f>
        <v>2</v>
      </c>
      <c r="F1768" s="17">
        <f>HOUR(Таблица1[[#This Row],[datetime]])</f>
        <v>23</v>
      </c>
      <c r="G1768">
        <v>1</v>
      </c>
      <c r="H1768">
        <v>0</v>
      </c>
      <c r="I1768">
        <v>1</v>
      </c>
      <c r="J1768">
        <v>1</v>
      </c>
      <c r="K1768">
        <v>13.12</v>
      </c>
      <c r="L1768">
        <v>17.425000000000001</v>
      </c>
      <c r="M1768">
        <v>53</v>
      </c>
      <c r="N1768">
        <v>0</v>
      </c>
      <c r="O1768">
        <v>2</v>
      </c>
      <c r="P1768">
        <v>17</v>
      </c>
      <c r="Q1768">
        <v>19</v>
      </c>
      <c r="R1768">
        <v>1767</v>
      </c>
    </row>
    <row r="1769" spans="1:18" x14ac:dyDescent="0.2">
      <c r="A1769" s="1">
        <v>40638.458333333336</v>
      </c>
      <c r="B1769" s="17">
        <f>YEAR(Таблица1[[#This Row],[datetime]])</f>
        <v>2011</v>
      </c>
      <c r="C1769" s="17">
        <f>MONTH(Таблица1[[#This Row],[datetime]])</f>
        <v>4</v>
      </c>
      <c r="D1769" s="17">
        <f>DAY(Таблица1[[#This Row],[datetime]])</f>
        <v>5</v>
      </c>
      <c r="E1769" s="17">
        <f>WEEKDAY(Таблица1[[#This Row],[datetime]])</f>
        <v>3</v>
      </c>
      <c r="F1769" s="17">
        <f>HOUR(Таблица1[[#This Row],[datetime]])</f>
        <v>11</v>
      </c>
      <c r="G1769">
        <v>2</v>
      </c>
      <c r="H1769">
        <v>0</v>
      </c>
      <c r="I1769">
        <v>1</v>
      </c>
      <c r="J1769">
        <v>3</v>
      </c>
      <c r="K1769">
        <v>13.12</v>
      </c>
      <c r="L1769">
        <v>14.395</v>
      </c>
      <c r="M1769">
        <v>81</v>
      </c>
      <c r="N1769">
        <v>30.002600000000001</v>
      </c>
      <c r="O1769">
        <v>1</v>
      </c>
      <c r="P1769">
        <v>18</v>
      </c>
      <c r="Q1769">
        <v>19</v>
      </c>
      <c r="R1769">
        <v>1768</v>
      </c>
    </row>
    <row r="1770" spans="1:18" x14ac:dyDescent="0.2">
      <c r="A1770" s="1">
        <v>40651.041666666664</v>
      </c>
      <c r="B1770" s="17">
        <f>YEAR(Таблица1[[#This Row],[datetime]])</f>
        <v>2011</v>
      </c>
      <c r="C1770" s="17">
        <f>MONTH(Таблица1[[#This Row],[datetime]])</f>
        <v>4</v>
      </c>
      <c r="D1770" s="17">
        <f>DAY(Таблица1[[#This Row],[datetime]])</f>
        <v>18</v>
      </c>
      <c r="E1770" s="17">
        <f>WEEKDAY(Таблица1[[#This Row],[datetime]])</f>
        <v>2</v>
      </c>
      <c r="F1770" s="17">
        <f>HOUR(Таблица1[[#This Row],[datetime]])</f>
        <v>1</v>
      </c>
      <c r="G1770">
        <v>2</v>
      </c>
      <c r="H1770">
        <v>0</v>
      </c>
      <c r="I1770">
        <v>1</v>
      </c>
      <c r="J1770">
        <v>1</v>
      </c>
      <c r="K1770">
        <v>18.86</v>
      </c>
      <c r="L1770">
        <v>22.725000000000001</v>
      </c>
      <c r="M1770">
        <v>47</v>
      </c>
      <c r="N1770">
        <v>8.9981000000000009</v>
      </c>
      <c r="O1770">
        <v>11</v>
      </c>
      <c r="P1770">
        <v>8</v>
      </c>
      <c r="Q1770">
        <v>19</v>
      </c>
      <c r="R1770">
        <v>1769</v>
      </c>
    </row>
    <row r="1771" spans="1:18" x14ac:dyDescent="0.2">
      <c r="A1771" s="1">
        <v>40713.208333333336</v>
      </c>
      <c r="B1771" s="17">
        <f>YEAR(Таблица1[[#This Row],[datetime]])</f>
        <v>2011</v>
      </c>
      <c r="C1771" s="17">
        <f>MONTH(Таблица1[[#This Row],[datetime]])</f>
        <v>6</v>
      </c>
      <c r="D1771" s="17">
        <f>DAY(Таблица1[[#This Row],[datetime]])</f>
        <v>19</v>
      </c>
      <c r="E1771" s="17">
        <f>WEEKDAY(Таблица1[[#This Row],[datetime]])</f>
        <v>1</v>
      </c>
      <c r="F1771" s="17">
        <f>HOUR(Таблица1[[#This Row],[datetime]])</f>
        <v>5</v>
      </c>
      <c r="G1771">
        <v>2</v>
      </c>
      <c r="H1771">
        <v>0</v>
      </c>
      <c r="I1771">
        <v>0</v>
      </c>
      <c r="J1771">
        <v>2</v>
      </c>
      <c r="K1771">
        <v>27.06</v>
      </c>
      <c r="L1771">
        <v>30.305</v>
      </c>
      <c r="M1771">
        <v>78</v>
      </c>
      <c r="N1771">
        <v>0</v>
      </c>
      <c r="O1771">
        <v>7</v>
      </c>
      <c r="P1771">
        <v>12</v>
      </c>
      <c r="Q1771">
        <v>19</v>
      </c>
      <c r="R1771">
        <v>1770</v>
      </c>
    </row>
    <row r="1772" spans="1:18" x14ac:dyDescent="0.2">
      <c r="A1772" s="1">
        <v>40743.208333333336</v>
      </c>
      <c r="B1772" s="17">
        <f>YEAR(Таблица1[[#This Row],[datetime]])</f>
        <v>2011</v>
      </c>
      <c r="C1772" s="17">
        <f>MONTH(Таблица1[[#This Row],[datetime]])</f>
        <v>7</v>
      </c>
      <c r="D1772" s="17">
        <f>DAY(Таблица1[[#This Row],[datetime]])</f>
        <v>19</v>
      </c>
      <c r="E1772" s="17">
        <f>WEEKDAY(Таблица1[[#This Row],[datetime]])</f>
        <v>3</v>
      </c>
      <c r="F1772" s="17">
        <f>HOUR(Таблица1[[#This Row],[datetime]])</f>
        <v>5</v>
      </c>
      <c r="G1772">
        <v>3</v>
      </c>
      <c r="H1772">
        <v>0</v>
      </c>
      <c r="I1772">
        <v>1</v>
      </c>
      <c r="J1772">
        <v>2</v>
      </c>
      <c r="K1772">
        <v>28.7</v>
      </c>
      <c r="L1772">
        <v>33.335000000000001</v>
      </c>
      <c r="M1772">
        <v>74</v>
      </c>
      <c r="N1772">
        <v>7.0015000000000001</v>
      </c>
      <c r="O1772">
        <v>0</v>
      </c>
      <c r="P1772">
        <v>19</v>
      </c>
      <c r="Q1772">
        <v>19</v>
      </c>
      <c r="R1772">
        <v>1771</v>
      </c>
    </row>
    <row r="1773" spans="1:18" x14ac:dyDescent="0.2">
      <c r="A1773" s="1">
        <v>40760.041666666664</v>
      </c>
      <c r="B1773" s="17">
        <f>YEAR(Таблица1[[#This Row],[datetime]])</f>
        <v>2011</v>
      </c>
      <c r="C1773" s="17">
        <f>MONTH(Таблица1[[#This Row],[datetime]])</f>
        <v>8</v>
      </c>
      <c r="D1773" s="17">
        <f>DAY(Таблица1[[#This Row],[datetime]])</f>
        <v>5</v>
      </c>
      <c r="E1773" s="17">
        <f>WEEKDAY(Таблица1[[#This Row],[datetime]])</f>
        <v>6</v>
      </c>
      <c r="F1773" s="17">
        <f>HOUR(Таблица1[[#This Row],[datetime]])</f>
        <v>1</v>
      </c>
      <c r="G1773">
        <v>3</v>
      </c>
      <c r="H1773">
        <v>0</v>
      </c>
      <c r="I1773">
        <v>1</v>
      </c>
      <c r="J1773">
        <v>1</v>
      </c>
      <c r="K1773">
        <v>26.24</v>
      </c>
      <c r="L1773">
        <v>29.545000000000002</v>
      </c>
      <c r="M1773">
        <v>78</v>
      </c>
      <c r="N1773">
        <v>6.0031999999999996</v>
      </c>
      <c r="O1773">
        <v>3</v>
      </c>
      <c r="P1773">
        <v>16</v>
      </c>
      <c r="Q1773">
        <v>19</v>
      </c>
      <c r="R1773">
        <v>1772</v>
      </c>
    </row>
    <row r="1774" spans="1:18" x14ac:dyDescent="0.2">
      <c r="A1774" s="1">
        <v>40760.083333333336</v>
      </c>
      <c r="B1774" s="17">
        <f>YEAR(Таблица1[[#This Row],[datetime]])</f>
        <v>2011</v>
      </c>
      <c r="C1774" s="17">
        <f>MONTH(Таблица1[[#This Row],[datetime]])</f>
        <v>8</v>
      </c>
      <c r="D1774" s="17">
        <f>DAY(Таблица1[[#This Row],[datetime]])</f>
        <v>5</v>
      </c>
      <c r="E1774" s="17">
        <f>WEEKDAY(Таблица1[[#This Row],[datetime]])</f>
        <v>6</v>
      </c>
      <c r="F1774" s="17">
        <f>HOUR(Таблица1[[#This Row],[datetime]])</f>
        <v>2</v>
      </c>
      <c r="G1774">
        <v>3</v>
      </c>
      <c r="H1774">
        <v>0</v>
      </c>
      <c r="I1774">
        <v>1</v>
      </c>
      <c r="J1774">
        <v>1</v>
      </c>
      <c r="K1774">
        <v>27.06</v>
      </c>
      <c r="L1774">
        <v>31.06</v>
      </c>
      <c r="M1774">
        <v>69</v>
      </c>
      <c r="N1774">
        <v>0</v>
      </c>
      <c r="O1774">
        <v>5</v>
      </c>
      <c r="P1774">
        <v>14</v>
      </c>
      <c r="Q1774">
        <v>19</v>
      </c>
      <c r="R1774">
        <v>1773</v>
      </c>
    </row>
    <row r="1775" spans="1:18" x14ac:dyDescent="0.2">
      <c r="A1775" s="1">
        <v>40817.25</v>
      </c>
      <c r="B1775" s="17">
        <f>YEAR(Таблица1[[#This Row],[datetime]])</f>
        <v>2011</v>
      </c>
      <c r="C1775" s="17">
        <f>MONTH(Таблица1[[#This Row],[datetime]])</f>
        <v>10</v>
      </c>
      <c r="D1775" s="17">
        <f>DAY(Таблица1[[#This Row],[datetime]])</f>
        <v>1</v>
      </c>
      <c r="E1775" s="17">
        <f>WEEKDAY(Таблица1[[#This Row],[datetime]])</f>
        <v>7</v>
      </c>
      <c r="F1775" s="17">
        <f>HOUR(Таблица1[[#This Row],[datetime]])</f>
        <v>6</v>
      </c>
      <c r="G1775">
        <v>4</v>
      </c>
      <c r="H1775">
        <v>0</v>
      </c>
      <c r="I1775">
        <v>0</v>
      </c>
      <c r="J1775">
        <v>1</v>
      </c>
      <c r="K1775">
        <v>17.22</v>
      </c>
      <c r="L1775">
        <v>21.21</v>
      </c>
      <c r="M1775">
        <v>67</v>
      </c>
      <c r="N1775">
        <v>22.002800000000001</v>
      </c>
      <c r="O1775">
        <v>4</v>
      </c>
      <c r="P1775">
        <v>15</v>
      </c>
      <c r="Q1775">
        <v>19</v>
      </c>
      <c r="R1775">
        <v>1774</v>
      </c>
    </row>
    <row r="1776" spans="1:18" x14ac:dyDescent="0.2">
      <c r="A1776" s="1">
        <v>40826.083333333336</v>
      </c>
      <c r="B1776" s="17">
        <f>YEAR(Таблица1[[#This Row],[datetime]])</f>
        <v>2011</v>
      </c>
      <c r="C1776" s="17">
        <f>MONTH(Таблица1[[#This Row],[datetime]])</f>
        <v>10</v>
      </c>
      <c r="D1776" s="17">
        <f>DAY(Таблица1[[#This Row],[datetime]])</f>
        <v>10</v>
      </c>
      <c r="E1776" s="17">
        <f>WEEKDAY(Таблица1[[#This Row],[datetime]])</f>
        <v>2</v>
      </c>
      <c r="F1776" s="17">
        <f>HOUR(Таблица1[[#This Row],[datetime]])</f>
        <v>2</v>
      </c>
      <c r="G1776">
        <v>4</v>
      </c>
      <c r="H1776">
        <v>1</v>
      </c>
      <c r="I1776">
        <v>0</v>
      </c>
      <c r="J1776">
        <v>1</v>
      </c>
      <c r="K1776">
        <v>19.68</v>
      </c>
      <c r="L1776">
        <v>23.484999999999999</v>
      </c>
      <c r="M1776">
        <v>88</v>
      </c>
      <c r="N1776">
        <v>0</v>
      </c>
      <c r="O1776">
        <v>4</v>
      </c>
      <c r="P1776">
        <v>15</v>
      </c>
      <c r="Q1776">
        <v>19</v>
      </c>
      <c r="R1776">
        <v>1775</v>
      </c>
    </row>
    <row r="1777" spans="1:18" x14ac:dyDescent="0.2">
      <c r="A1777" s="1">
        <v>40849</v>
      </c>
      <c r="B1777" s="17">
        <f>YEAR(Таблица1[[#This Row],[datetime]])</f>
        <v>2011</v>
      </c>
      <c r="C1777" s="17">
        <f>MONTH(Таблица1[[#This Row],[datetime]])</f>
        <v>11</v>
      </c>
      <c r="D1777" s="17">
        <f>DAY(Таблица1[[#This Row],[datetime]])</f>
        <v>2</v>
      </c>
      <c r="E1777" s="17">
        <f>WEEKDAY(Таблица1[[#This Row],[datetime]])</f>
        <v>4</v>
      </c>
      <c r="F1777" s="17">
        <f>HOUR(Таблица1[[#This Row],[datetime]])</f>
        <v>0</v>
      </c>
      <c r="G1777">
        <v>4</v>
      </c>
      <c r="H1777">
        <v>0</v>
      </c>
      <c r="I1777">
        <v>1</v>
      </c>
      <c r="J1777">
        <v>1</v>
      </c>
      <c r="K1777">
        <v>13.12</v>
      </c>
      <c r="L1777">
        <v>17.425000000000001</v>
      </c>
      <c r="M1777">
        <v>87</v>
      </c>
      <c r="N1777">
        <v>0</v>
      </c>
      <c r="O1777">
        <v>0</v>
      </c>
      <c r="P1777">
        <v>19</v>
      </c>
      <c r="Q1777">
        <v>19</v>
      </c>
      <c r="R1777">
        <v>1776</v>
      </c>
    </row>
    <row r="1778" spans="1:18" x14ac:dyDescent="0.2">
      <c r="A1778" s="1">
        <v>40858.041666666664</v>
      </c>
      <c r="B1778" s="17">
        <f>YEAR(Таблица1[[#This Row],[datetime]])</f>
        <v>2011</v>
      </c>
      <c r="C1778" s="17">
        <f>MONTH(Таблица1[[#This Row],[datetime]])</f>
        <v>11</v>
      </c>
      <c r="D1778" s="17">
        <f>DAY(Таблица1[[#This Row],[datetime]])</f>
        <v>11</v>
      </c>
      <c r="E1778" s="17">
        <f>WEEKDAY(Таблица1[[#This Row],[datetime]])</f>
        <v>6</v>
      </c>
      <c r="F1778" s="17">
        <f>HOUR(Таблица1[[#This Row],[datetime]])</f>
        <v>1</v>
      </c>
      <c r="G1778">
        <v>4</v>
      </c>
      <c r="H1778">
        <v>1</v>
      </c>
      <c r="I1778">
        <v>0</v>
      </c>
      <c r="J1778">
        <v>1</v>
      </c>
      <c r="K1778">
        <v>13.12</v>
      </c>
      <c r="L1778">
        <v>15.15</v>
      </c>
      <c r="M1778">
        <v>57</v>
      </c>
      <c r="N1778">
        <v>22.002800000000001</v>
      </c>
      <c r="O1778">
        <v>3</v>
      </c>
      <c r="P1778">
        <v>16</v>
      </c>
      <c r="Q1778">
        <v>19</v>
      </c>
      <c r="R1778">
        <v>1777</v>
      </c>
    </row>
    <row r="1779" spans="1:18" x14ac:dyDescent="0.2">
      <c r="A1779" s="1">
        <v>40861.208333333336</v>
      </c>
      <c r="B1779" s="17">
        <f>YEAR(Таблица1[[#This Row],[datetime]])</f>
        <v>2011</v>
      </c>
      <c r="C1779" s="17">
        <f>MONTH(Таблица1[[#This Row],[datetime]])</f>
        <v>11</v>
      </c>
      <c r="D1779" s="17">
        <f>DAY(Таблица1[[#This Row],[datetime]])</f>
        <v>14</v>
      </c>
      <c r="E1779" s="17">
        <f>WEEKDAY(Таблица1[[#This Row],[datetime]])</f>
        <v>2</v>
      </c>
      <c r="F1779" s="17">
        <f>HOUR(Таблица1[[#This Row],[datetime]])</f>
        <v>5</v>
      </c>
      <c r="G1779">
        <v>4</v>
      </c>
      <c r="H1779">
        <v>0</v>
      </c>
      <c r="I1779">
        <v>1</v>
      </c>
      <c r="J1779">
        <v>2</v>
      </c>
      <c r="K1779">
        <v>18.04</v>
      </c>
      <c r="L1779">
        <v>21.97</v>
      </c>
      <c r="M1779">
        <v>67</v>
      </c>
      <c r="N1779">
        <v>16.997900000000001</v>
      </c>
      <c r="O1779">
        <v>0</v>
      </c>
      <c r="P1779">
        <v>19</v>
      </c>
      <c r="Q1779">
        <v>19</v>
      </c>
      <c r="R1779">
        <v>1778</v>
      </c>
    </row>
    <row r="1780" spans="1:18" x14ac:dyDescent="0.2">
      <c r="A1780" s="1">
        <v>40888.125</v>
      </c>
      <c r="B1780" s="17">
        <f>YEAR(Таблица1[[#This Row],[datetime]])</f>
        <v>2011</v>
      </c>
      <c r="C1780" s="17">
        <f>MONTH(Таблица1[[#This Row],[datetime]])</f>
        <v>12</v>
      </c>
      <c r="D1780" s="17">
        <f>DAY(Таблица1[[#This Row],[datetime]])</f>
        <v>11</v>
      </c>
      <c r="E1780" s="17">
        <f>WEEKDAY(Таблица1[[#This Row],[datetime]])</f>
        <v>1</v>
      </c>
      <c r="F1780" s="17">
        <f>HOUR(Таблица1[[#This Row],[datetime]])</f>
        <v>3</v>
      </c>
      <c r="G1780">
        <v>4</v>
      </c>
      <c r="H1780">
        <v>0</v>
      </c>
      <c r="I1780">
        <v>0</v>
      </c>
      <c r="J1780">
        <v>1</v>
      </c>
      <c r="K1780">
        <v>6.56</v>
      </c>
      <c r="L1780">
        <v>9.09</v>
      </c>
      <c r="M1780">
        <v>59</v>
      </c>
      <c r="N1780">
        <v>8.9981000000000009</v>
      </c>
      <c r="O1780">
        <v>2</v>
      </c>
      <c r="P1780">
        <v>17</v>
      </c>
      <c r="Q1780">
        <v>19</v>
      </c>
      <c r="R1780">
        <v>1779</v>
      </c>
    </row>
    <row r="1781" spans="1:18" x14ac:dyDescent="0.2">
      <c r="A1781" s="1">
        <v>40927.208333333336</v>
      </c>
      <c r="B1781" s="17">
        <f>YEAR(Таблица1[[#This Row],[datetime]])</f>
        <v>2012</v>
      </c>
      <c r="C1781" s="17">
        <f>MONTH(Таблица1[[#This Row],[datetime]])</f>
        <v>1</v>
      </c>
      <c r="D1781" s="17">
        <f>DAY(Таблица1[[#This Row],[datetime]])</f>
        <v>19</v>
      </c>
      <c r="E1781" s="17">
        <f>WEEKDAY(Таблица1[[#This Row],[datetime]])</f>
        <v>5</v>
      </c>
      <c r="F1781" s="17">
        <f>HOUR(Таблица1[[#This Row],[datetime]])</f>
        <v>5</v>
      </c>
      <c r="G1781">
        <v>1</v>
      </c>
      <c r="H1781">
        <v>0</v>
      </c>
      <c r="I1781">
        <v>1</v>
      </c>
      <c r="J1781">
        <v>1</v>
      </c>
      <c r="K1781">
        <v>4.92</v>
      </c>
      <c r="L1781">
        <v>6.06</v>
      </c>
      <c r="M1781">
        <v>55</v>
      </c>
      <c r="N1781">
        <v>16.997900000000001</v>
      </c>
      <c r="O1781">
        <v>0</v>
      </c>
      <c r="P1781">
        <v>19</v>
      </c>
      <c r="Q1781">
        <v>19</v>
      </c>
      <c r="R1781">
        <v>1780</v>
      </c>
    </row>
    <row r="1782" spans="1:18" x14ac:dyDescent="0.2">
      <c r="A1782" s="1">
        <v>40941.208333333336</v>
      </c>
      <c r="B1782" s="17">
        <f>YEAR(Таблица1[[#This Row],[datetime]])</f>
        <v>2012</v>
      </c>
      <c r="C1782" s="17">
        <f>MONTH(Таблица1[[#This Row],[datetime]])</f>
        <v>2</v>
      </c>
      <c r="D1782" s="17">
        <f>DAY(Таблица1[[#This Row],[datetime]])</f>
        <v>2</v>
      </c>
      <c r="E1782" s="17">
        <f>WEEKDAY(Таблица1[[#This Row],[datetime]])</f>
        <v>5</v>
      </c>
      <c r="F1782" s="17">
        <f>HOUR(Таблица1[[#This Row],[datetime]])</f>
        <v>5</v>
      </c>
      <c r="G1782">
        <v>1</v>
      </c>
      <c r="H1782">
        <v>0</v>
      </c>
      <c r="I1782">
        <v>1</v>
      </c>
      <c r="J1782">
        <v>3</v>
      </c>
      <c r="K1782">
        <v>16.399999999999999</v>
      </c>
      <c r="L1782">
        <v>20.454999999999998</v>
      </c>
      <c r="M1782">
        <v>82</v>
      </c>
      <c r="N1782">
        <v>0</v>
      </c>
      <c r="O1782">
        <v>0</v>
      </c>
      <c r="P1782">
        <v>19</v>
      </c>
      <c r="Q1782">
        <v>19</v>
      </c>
      <c r="R1782">
        <v>1781</v>
      </c>
    </row>
    <row r="1783" spans="1:18" x14ac:dyDescent="0.2">
      <c r="A1783" s="1">
        <v>40950.291666666664</v>
      </c>
      <c r="B1783" s="17">
        <f>YEAR(Таблица1[[#This Row],[datetime]])</f>
        <v>2012</v>
      </c>
      <c r="C1783" s="17">
        <f>MONTH(Таблица1[[#This Row],[datetime]])</f>
        <v>2</v>
      </c>
      <c r="D1783" s="17">
        <f>DAY(Таблица1[[#This Row],[datetime]])</f>
        <v>11</v>
      </c>
      <c r="E1783" s="17">
        <f>WEEKDAY(Таблица1[[#This Row],[datetime]])</f>
        <v>7</v>
      </c>
      <c r="F1783" s="17">
        <f>HOUR(Таблица1[[#This Row],[datetime]])</f>
        <v>7</v>
      </c>
      <c r="G1783">
        <v>1</v>
      </c>
      <c r="H1783">
        <v>0</v>
      </c>
      <c r="I1783">
        <v>0</v>
      </c>
      <c r="J1783">
        <v>3</v>
      </c>
      <c r="K1783">
        <v>9.02</v>
      </c>
      <c r="L1783">
        <v>11.365</v>
      </c>
      <c r="M1783">
        <v>93</v>
      </c>
      <c r="N1783">
        <v>8.9981000000000009</v>
      </c>
      <c r="O1783">
        <v>0</v>
      </c>
      <c r="P1783">
        <v>19</v>
      </c>
      <c r="Q1783">
        <v>19</v>
      </c>
      <c r="R1783">
        <v>1782</v>
      </c>
    </row>
    <row r="1784" spans="1:18" x14ac:dyDescent="0.2">
      <c r="A1784" s="1">
        <v>40983.083333333336</v>
      </c>
      <c r="B1784" s="17">
        <f>YEAR(Таблица1[[#This Row],[datetime]])</f>
        <v>2012</v>
      </c>
      <c r="C1784" s="17">
        <f>MONTH(Таблица1[[#This Row],[datetime]])</f>
        <v>3</v>
      </c>
      <c r="D1784" s="17">
        <f>DAY(Таблица1[[#This Row],[datetime]])</f>
        <v>15</v>
      </c>
      <c r="E1784" s="17">
        <f>WEEKDAY(Таблица1[[#This Row],[datetime]])</f>
        <v>5</v>
      </c>
      <c r="F1784" s="17">
        <f>HOUR(Таблица1[[#This Row],[datetime]])</f>
        <v>2</v>
      </c>
      <c r="G1784">
        <v>1</v>
      </c>
      <c r="H1784">
        <v>0</v>
      </c>
      <c r="I1784">
        <v>1</v>
      </c>
      <c r="J1784">
        <v>1</v>
      </c>
      <c r="K1784">
        <v>20.5</v>
      </c>
      <c r="L1784">
        <v>24.24</v>
      </c>
      <c r="M1784">
        <v>59</v>
      </c>
      <c r="N1784">
        <v>0</v>
      </c>
      <c r="O1784">
        <v>14</v>
      </c>
      <c r="P1784">
        <v>5</v>
      </c>
      <c r="Q1784">
        <v>19</v>
      </c>
      <c r="R1784">
        <v>1783</v>
      </c>
    </row>
    <row r="1785" spans="1:18" x14ac:dyDescent="0.2">
      <c r="A1785" s="1">
        <v>41006.25</v>
      </c>
      <c r="B1785" s="17">
        <f>YEAR(Таблица1[[#This Row],[datetime]])</f>
        <v>2012</v>
      </c>
      <c r="C1785" s="17">
        <f>MONTH(Таблица1[[#This Row],[datetime]])</f>
        <v>4</v>
      </c>
      <c r="D1785" s="17">
        <f>DAY(Таблица1[[#This Row],[datetime]])</f>
        <v>7</v>
      </c>
      <c r="E1785" s="17">
        <f>WEEKDAY(Таблица1[[#This Row],[datetime]])</f>
        <v>7</v>
      </c>
      <c r="F1785" s="17">
        <f>HOUR(Таблица1[[#This Row],[datetime]])</f>
        <v>6</v>
      </c>
      <c r="G1785">
        <v>2</v>
      </c>
      <c r="H1785">
        <v>0</v>
      </c>
      <c r="I1785">
        <v>0</v>
      </c>
      <c r="J1785">
        <v>1</v>
      </c>
      <c r="K1785">
        <v>13.12</v>
      </c>
      <c r="L1785">
        <v>15.91</v>
      </c>
      <c r="M1785">
        <v>36</v>
      </c>
      <c r="N1785">
        <v>12.997999999999999</v>
      </c>
      <c r="O1785">
        <v>1</v>
      </c>
      <c r="P1785">
        <v>18</v>
      </c>
      <c r="Q1785">
        <v>19</v>
      </c>
      <c r="R1785">
        <v>1784</v>
      </c>
    </row>
    <row r="1786" spans="1:18" x14ac:dyDescent="0.2">
      <c r="A1786" s="1">
        <v>41044.041666666664</v>
      </c>
      <c r="B1786" s="17">
        <f>YEAR(Таблица1[[#This Row],[datetime]])</f>
        <v>2012</v>
      </c>
      <c r="C1786" s="17">
        <f>MONTH(Таблица1[[#This Row],[datetime]])</f>
        <v>5</v>
      </c>
      <c r="D1786" s="17">
        <f>DAY(Таблица1[[#This Row],[datetime]])</f>
        <v>15</v>
      </c>
      <c r="E1786" s="17">
        <f>WEEKDAY(Таблица1[[#This Row],[datetime]])</f>
        <v>3</v>
      </c>
      <c r="F1786" s="17">
        <f>HOUR(Таблица1[[#This Row],[datetime]])</f>
        <v>1</v>
      </c>
      <c r="G1786">
        <v>2</v>
      </c>
      <c r="H1786">
        <v>0</v>
      </c>
      <c r="I1786">
        <v>1</v>
      </c>
      <c r="J1786">
        <v>3</v>
      </c>
      <c r="K1786">
        <v>22.96</v>
      </c>
      <c r="L1786">
        <v>26.515000000000001</v>
      </c>
      <c r="M1786">
        <v>88</v>
      </c>
      <c r="N1786">
        <v>8.9981000000000009</v>
      </c>
      <c r="O1786">
        <v>5</v>
      </c>
      <c r="P1786">
        <v>14</v>
      </c>
      <c r="Q1786">
        <v>19</v>
      </c>
      <c r="R1786">
        <v>1785</v>
      </c>
    </row>
    <row r="1787" spans="1:18" x14ac:dyDescent="0.2">
      <c r="A1787" s="1">
        <v>41045.083333333336</v>
      </c>
      <c r="B1787" s="17">
        <f>YEAR(Таблица1[[#This Row],[datetime]])</f>
        <v>2012</v>
      </c>
      <c r="C1787" s="17">
        <f>MONTH(Таблица1[[#This Row],[datetime]])</f>
        <v>5</v>
      </c>
      <c r="D1787" s="17">
        <f>DAY(Таблица1[[#This Row],[datetime]])</f>
        <v>16</v>
      </c>
      <c r="E1787" s="17">
        <f>WEEKDAY(Таблица1[[#This Row],[datetime]])</f>
        <v>4</v>
      </c>
      <c r="F1787" s="17">
        <f>HOUR(Таблица1[[#This Row],[datetime]])</f>
        <v>2</v>
      </c>
      <c r="G1787">
        <v>2</v>
      </c>
      <c r="H1787">
        <v>0</v>
      </c>
      <c r="I1787">
        <v>1</v>
      </c>
      <c r="J1787">
        <v>1</v>
      </c>
      <c r="K1787">
        <v>22.96</v>
      </c>
      <c r="L1787">
        <v>26.515000000000001</v>
      </c>
      <c r="M1787">
        <v>94</v>
      </c>
      <c r="N1787">
        <v>12.997999999999999</v>
      </c>
      <c r="O1787">
        <v>5</v>
      </c>
      <c r="P1787">
        <v>14</v>
      </c>
      <c r="Q1787">
        <v>19</v>
      </c>
      <c r="R1787">
        <v>1786</v>
      </c>
    </row>
    <row r="1788" spans="1:18" x14ac:dyDescent="0.2">
      <c r="A1788" s="1">
        <v>41068.083333333336</v>
      </c>
      <c r="B1788" s="17">
        <f>YEAR(Таблица1[[#This Row],[datetime]])</f>
        <v>2012</v>
      </c>
      <c r="C1788" s="17">
        <f>MONTH(Таблица1[[#This Row],[datetime]])</f>
        <v>6</v>
      </c>
      <c r="D1788" s="17">
        <f>DAY(Таблица1[[#This Row],[datetime]])</f>
        <v>8</v>
      </c>
      <c r="E1788" s="17">
        <f>WEEKDAY(Таблица1[[#This Row],[datetime]])</f>
        <v>6</v>
      </c>
      <c r="F1788" s="17">
        <f>HOUR(Таблица1[[#This Row],[datetime]])</f>
        <v>2</v>
      </c>
      <c r="G1788">
        <v>2</v>
      </c>
      <c r="H1788">
        <v>0</v>
      </c>
      <c r="I1788">
        <v>1</v>
      </c>
      <c r="J1788">
        <v>1</v>
      </c>
      <c r="K1788">
        <v>22.96</v>
      </c>
      <c r="L1788">
        <v>26.515000000000001</v>
      </c>
      <c r="M1788">
        <v>56</v>
      </c>
      <c r="N1788">
        <v>0</v>
      </c>
      <c r="O1788">
        <v>2</v>
      </c>
      <c r="P1788">
        <v>17</v>
      </c>
      <c r="Q1788">
        <v>19</v>
      </c>
      <c r="R1788">
        <v>1787</v>
      </c>
    </row>
    <row r="1789" spans="1:18" x14ac:dyDescent="0.2">
      <c r="A1789" s="1">
        <v>41069.208333333336</v>
      </c>
      <c r="B1789" s="17">
        <f>YEAR(Таблица1[[#This Row],[datetime]])</f>
        <v>2012</v>
      </c>
      <c r="C1789" s="17">
        <f>MONTH(Таблица1[[#This Row],[datetime]])</f>
        <v>6</v>
      </c>
      <c r="D1789" s="17">
        <f>DAY(Таблица1[[#This Row],[datetime]])</f>
        <v>9</v>
      </c>
      <c r="E1789" s="17">
        <f>WEEKDAY(Таблица1[[#This Row],[datetime]])</f>
        <v>7</v>
      </c>
      <c r="F1789" s="17">
        <f>HOUR(Таблица1[[#This Row],[datetime]])</f>
        <v>5</v>
      </c>
      <c r="G1789">
        <v>2</v>
      </c>
      <c r="H1789">
        <v>0</v>
      </c>
      <c r="I1789">
        <v>0</v>
      </c>
      <c r="J1789">
        <v>1</v>
      </c>
      <c r="K1789">
        <v>24.6</v>
      </c>
      <c r="L1789">
        <v>31.06</v>
      </c>
      <c r="M1789">
        <v>56</v>
      </c>
      <c r="N1789">
        <v>7.0015000000000001</v>
      </c>
      <c r="O1789">
        <v>4</v>
      </c>
      <c r="P1789">
        <v>15</v>
      </c>
      <c r="Q1789">
        <v>19</v>
      </c>
      <c r="R1789">
        <v>1788</v>
      </c>
    </row>
    <row r="1790" spans="1:18" x14ac:dyDescent="0.2">
      <c r="A1790" s="1">
        <v>41094.208333333336</v>
      </c>
      <c r="B1790" s="17">
        <f>YEAR(Таблица1[[#This Row],[datetime]])</f>
        <v>2012</v>
      </c>
      <c r="C1790" s="17">
        <f>MONTH(Таблица1[[#This Row],[datetime]])</f>
        <v>7</v>
      </c>
      <c r="D1790" s="17">
        <f>DAY(Таблица1[[#This Row],[datetime]])</f>
        <v>4</v>
      </c>
      <c r="E1790" s="17">
        <f>WEEKDAY(Таблица1[[#This Row],[datetime]])</f>
        <v>4</v>
      </c>
      <c r="F1790" s="17">
        <f>HOUR(Таблица1[[#This Row],[datetime]])</f>
        <v>5</v>
      </c>
      <c r="G1790">
        <v>3</v>
      </c>
      <c r="H1790">
        <v>1</v>
      </c>
      <c r="I1790">
        <v>0</v>
      </c>
      <c r="J1790">
        <v>1</v>
      </c>
      <c r="K1790">
        <v>27.06</v>
      </c>
      <c r="L1790">
        <v>31.06</v>
      </c>
      <c r="M1790">
        <v>69</v>
      </c>
      <c r="N1790">
        <v>0</v>
      </c>
      <c r="O1790">
        <v>5</v>
      </c>
      <c r="P1790">
        <v>14</v>
      </c>
      <c r="Q1790">
        <v>19</v>
      </c>
      <c r="R1790">
        <v>1789</v>
      </c>
    </row>
    <row r="1791" spans="1:18" x14ac:dyDescent="0.2">
      <c r="A1791" s="1">
        <v>41105.166666666664</v>
      </c>
      <c r="B1791" s="17">
        <f>YEAR(Таблица1[[#This Row],[datetime]])</f>
        <v>2012</v>
      </c>
      <c r="C1791" s="17">
        <f>MONTH(Таблица1[[#This Row],[datetime]])</f>
        <v>7</v>
      </c>
      <c r="D1791" s="17">
        <f>DAY(Таблица1[[#This Row],[datetime]])</f>
        <v>15</v>
      </c>
      <c r="E1791" s="17">
        <f>WEEKDAY(Таблица1[[#This Row],[datetime]])</f>
        <v>1</v>
      </c>
      <c r="F1791" s="17">
        <f>HOUR(Таблица1[[#This Row],[datetime]])</f>
        <v>4</v>
      </c>
      <c r="G1791">
        <v>3</v>
      </c>
      <c r="H1791">
        <v>0</v>
      </c>
      <c r="I1791">
        <v>0</v>
      </c>
      <c r="J1791">
        <v>2</v>
      </c>
      <c r="K1791">
        <v>27.88</v>
      </c>
      <c r="L1791">
        <v>31.82</v>
      </c>
      <c r="M1791">
        <v>89</v>
      </c>
      <c r="N1791">
        <v>7.0015000000000001</v>
      </c>
      <c r="O1791">
        <v>8</v>
      </c>
      <c r="P1791">
        <v>11</v>
      </c>
      <c r="Q1791">
        <v>19</v>
      </c>
      <c r="R1791">
        <v>1790</v>
      </c>
    </row>
    <row r="1792" spans="1:18" x14ac:dyDescent="0.2">
      <c r="A1792" s="1">
        <v>41126.208333333336</v>
      </c>
      <c r="B1792" s="17">
        <f>YEAR(Таблица1[[#This Row],[datetime]])</f>
        <v>2012</v>
      </c>
      <c r="C1792" s="17">
        <f>MONTH(Таблица1[[#This Row],[datetime]])</f>
        <v>8</v>
      </c>
      <c r="D1792" s="17">
        <f>DAY(Таблица1[[#This Row],[datetime]])</f>
        <v>5</v>
      </c>
      <c r="E1792" s="17">
        <f>WEEKDAY(Таблица1[[#This Row],[datetime]])</f>
        <v>1</v>
      </c>
      <c r="F1792" s="17">
        <f>HOUR(Таблица1[[#This Row],[datetime]])</f>
        <v>5</v>
      </c>
      <c r="G1792">
        <v>3</v>
      </c>
      <c r="H1792">
        <v>0</v>
      </c>
      <c r="I1792">
        <v>0</v>
      </c>
      <c r="J1792">
        <v>1</v>
      </c>
      <c r="K1792">
        <v>29.52</v>
      </c>
      <c r="L1792">
        <v>34.85</v>
      </c>
      <c r="M1792">
        <v>74</v>
      </c>
      <c r="N1792">
        <v>16.997900000000001</v>
      </c>
      <c r="O1792">
        <v>1</v>
      </c>
      <c r="P1792">
        <v>18</v>
      </c>
      <c r="Q1792">
        <v>19</v>
      </c>
      <c r="R1792">
        <v>1791</v>
      </c>
    </row>
    <row r="1793" spans="1:18" x14ac:dyDescent="0.2">
      <c r="A1793" s="1">
        <v>41126.25</v>
      </c>
      <c r="B1793" s="17">
        <f>YEAR(Таблица1[[#This Row],[datetime]])</f>
        <v>2012</v>
      </c>
      <c r="C1793" s="17">
        <f>MONTH(Таблица1[[#This Row],[datetime]])</f>
        <v>8</v>
      </c>
      <c r="D1793" s="17">
        <f>DAY(Таблица1[[#This Row],[datetime]])</f>
        <v>5</v>
      </c>
      <c r="E1793" s="17">
        <f>WEEKDAY(Таблица1[[#This Row],[datetime]])</f>
        <v>1</v>
      </c>
      <c r="F1793" s="17">
        <f>HOUR(Таблица1[[#This Row],[datetime]])</f>
        <v>6</v>
      </c>
      <c r="G1793">
        <v>3</v>
      </c>
      <c r="H1793">
        <v>0</v>
      </c>
      <c r="I1793">
        <v>0</v>
      </c>
      <c r="J1793">
        <v>1</v>
      </c>
      <c r="K1793">
        <v>29.52</v>
      </c>
      <c r="L1793">
        <v>34.85</v>
      </c>
      <c r="M1793">
        <v>79</v>
      </c>
      <c r="N1793">
        <v>16.997900000000001</v>
      </c>
      <c r="O1793">
        <v>7</v>
      </c>
      <c r="P1793">
        <v>12</v>
      </c>
      <c r="Q1793">
        <v>19</v>
      </c>
      <c r="R1793">
        <v>1792</v>
      </c>
    </row>
    <row r="1794" spans="1:18" x14ac:dyDescent="0.2">
      <c r="A1794" s="1">
        <v>41138.083333333336</v>
      </c>
      <c r="B1794" s="17">
        <f>YEAR(Таблица1[[#This Row],[datetime]])</f>
        <v>2012</v>
      </c>
      <c r="C1794" s="17">
        <f>MONTH(Таблица1[[#This Row],[datetime]])</f>
        <v>8</v>
      </c>
      <c r="D1794" s="17">
        <f>DAY(Таблица1[[#This Row],[datetime]])</f>
        <v>17</v>
      </c>
      <c r="E1794" s="17">
        <f>WEEKDAY(Таблица1[[#This Row],[datetime]])</f>
        <v>6</v>
      </c>
      <c r="F1794" s="17">
        <f>HOUR(Таблица1[[#This Row],[datetime]])</f>
        <v>2</v>
      </c>
      <c r="G1794">
        <v>3</v>
      </c>
      <c r="H1794">
        <v>0</v>
      </c>
      <c r="I1794">
        <v>1</v>
      </c>
      <c r="J1794">
        <v>1</v>
      </c>
      <c r="K1794">
        <v>27.06</v>
      </c>
      <c r="L1794">
        <v>12.12</v>
      </c>
      <c r="M1794">
        <v>61</v>
      </c>
      <c r="N1794">
        <v>8.9981000000000009</v>
      </c>
      <c r="O1794">
        <v>4</v>
      </c>
      <c r="P1794">
        <v>15</v>
      </c>
      <c r="Q1794">
        <v>19</v>
      </c>
      <c r="R1794">
        <v>1793</v>
      </c>
    </row>
    <row r="1795" spans="1:18" x14ac:dyDescent="0.2">
      <c r="A1795" s="1">
        <v>41185.041666666664</v>
      </c>
      <c r="B1795" s="17">
        <f>YEAR(Таблица1[[#This Row],[datetime]])</f>
        <v>2012</v>
      </c>
      <c r="C1795" s="17">
        <f>MONTH(Таблица1[[#This Row],[datetime]])</f>
        <v>10</v>
      </c>
      <c r="D1795" s="17">
        <f>DAY(Таблица1[[#This Row],[datetime]])</f>
        <v>3</v>
      </c>
      <c r="E1795" s="17">
        <f>WEEKDAY(Таблица1[[#This Row],[datetime]])</f>
        <v>4</v>
      </c>
      <c r="F1795" s="17">
        <f>HOUR(Таблица1[[#This Row],[datetime]])</f>
        <v>1</v>
      </c>
      <c r="G1795">
        <v>4</v>
      </c>
      <c r="H1795">
        <v>0</v>
      </c>
      <c r="I1795">
        <v>1</v>
      </c>
      <c r="J1795">
        <v>2</v>
      </c>
      <c r="K1795">
        <v>25.42</v>
      </c>
      <c r="L1795">
        <v>27.274999999999999</v>
      </c>
      <c r="M1795">
        <v>94</v>
      </c>
      <c r="N1795">
        <v>0</v>
      </c>
      <c r="O1795">
        <v>3</v>
      </c>
      <c r="P1795">
        <v>16</v>
      </c>
      <c r="Q1795">
        <v>19</v>
      </c>
      <c r="R1795">
        <v>1794</v>
      </c>
    </row>
    <row r="1796" spans="1:18" x14ac:dyDescent="0.2">
      <c r="A1796" s="1">
        <v>41190.208333333336</v>
      </c>
      <c r="B1796" s="17">
        <f>YEAR(Таблица1[[#This Row],[datetime]])</f>
        <v>2012</v>
      </c>
      <c r="C1796" s="17">
        <f>MONTH(Таблица1[[#This Row],[datetime]])</f>
        <v>10</v>
      </c>
      <c r="D1796" s="17">
        <f>DAY(Таблица1[[#This Row],[datetime]])</f>
        <v>8</v>
      </c>
      <c r="E1796" s="17">
        <f>WEEKDAY(Таблица1[[#This Row],[datetime]])</f>
        <v>2</v>
      </c>
      <c r="F1796" s="17">
        <f>HOUR(Таблица1[[#This Row],[datetime]])</f>
        <v>5</v>
      </c>
      <c r="G1796">
        <v>4</v>
      </c>
      <c r="H1796">
        <v>1</v>
      </c>
      <c r="I1796">
        <v>0</v>
      </c>
      <c r="J1796">
        <v>1</v>
      </c>
      <c r="K1796">
        <v>13.94</v>
      </c>
      <c r="L1796">
        <v>15.91</v>
      </c>
      <c r="M1796">
        <v>76</v>
      </c>
      <c r="N1796">
        <v>15.001300000000001</v>
      </c>
      <c r="O1796">
        <v>2</v>
      </c>
      <c r="P1796">
        <v>17</v>
      </c>
      <c r="Q1796">
        <v>19</v>
      </c>
      <c r="R1796">
        <v>1795</v>
      </c>
    </row>
    <row r="1797" spans="1:18" x14ac:dyDescent="0.2">
      <c r="A1797" s="1">
        <v>41191.208333333336</v>
      </c>
      <c r="B1797" s="17">
        <f>YEAR(Таблица1[[#This Row],[datetime]])</f>
        <v>2012</v>
      </c>
      <c r="C1797" s="17">
        <f>MONTH(Таблица1[[#This Row],[datetime]])</f>
        <v>10</v>
      </c>
      <c r="D1797" s="17">
        <f>DAY(Таблица1[[#This Row],[datetime]])</f>
        <v>9</v>
      </c>
      <c r="E1797" s="17">
        <f>WEEKDAY(Таблица1[[#This Row],[datetime]])</f>
        <v>3</v>
      </c>
      <c r="F1797" s="17">
        <f>HOUR(Таблица1[[#This Row],[datetime]])</f>
        <v>5</v>
      </c>
      <c r="G1797">
        <v>4</v>
      </c>
      <c r="H1797">
        <v>0</v>
      </c>
      <c r="I1797">
        <v>1</v>
      </c>
      <c r="J1797">
        <v>2</v>
      </c>
      <c r="K1797">
        <v>15.58</v>
      </c>
      <c r="L1797">
        <v>19.695</v>
      </c>
      <c r="M1797">
        <v>82</v>
      </c>
      <c r="N1797">
        <v>12.997999999999999</v>
      </c>
      <c r="O1797">
        <v>0</v>
      </c>
      <c r="P1797">
        <v>19</v>
      </c>
      <c r="Q1797">
        <v>19</v>
      </c>
      <c r="R1797">
        <v>1796</v>
      </c>
    </row>
    <row r="1798" spans="1:18" x14ac:dyDescent="0.2">
      <c r="A1798" s="1">
        <v>41219</v>
      </c>
      <c r="B1798" s="17">
        <f>YEAR(Таблица1[[#This Row],[datetime]])</f>
        <v>2012</v>
      </c>
      <c r="C1798" s="17">
        <f>MONTH(Таблица1[[#This Row],[datetime]])</f>
        <v>11</v>
      </c>
      <c r="D1798" s="17">
        <f>DAY(Таблица1[[#This Row],[datetime]])</f>
        <v>6</v>
      </c>
      <c r="E1798" s="17">
        <f>WEEKDAY(Таблица1[[#This Row],[datetime]])</f>
        <v>3</v>
      </c>
      <c r="F1798" s="17">
        <f>HOUR(Таблица1[[#This Row],[datetime]])</f>
        <v>0</v>
      </c>
      <c r="G1798">
        <v>4</v>
      </c>
      <c r="H1798">
        <v>0</v>
      </c>
      <c r="I1798">
        <v>1</v>
      </c>
      <c r="J1798">
        <v>1</v>
      </c>
      <c r="K1798">
        <v>9.84</v>
      </c>
      <c r="L1798">
        <v>12.88</v>
      </c>
      <c r="M1798">
        <v>60</v>
      </c>
      <c r="N1798">
        <v>7.0015000000000001</v>
      </c>
      <c r="O1798">
        <v>1</v>
      </c>
      <c r="P1798">
        <v>18</v>
      </c>
      <c r="Q1798">
        <v>19</v>
      </c>
      <c r="R1798">
        <v>1797</v>
      </c>
    </row>
    <row r="1799" spans="1:18" x14ac:dyDescent="0.2">
      <c r="A1799" s="1">
        <v>41224.25</v>
      </c>
      <c r="B1799" s="17">
        <f>YEAR(Таблица1[[#This Row],[datetime]])</f>
        <v>2012</v>
      </c>
      <c r="C1799" s="17">
        <f>MONTH(Таблица1[[#This Row],[datetime]])</f>
        <v>11</v>
      </c>
      <c r="D1799" s="17">
        <f>DAY(Таблица1[[#This Row],[datetime]])</f>
        <v>11</v>
      </c>
      <c r="E1799" s="17">
        <f>WEEKDAY(Таблица1[[#This Row],[datetime]])</f>
        <v>1</v>
      </c>
      <c r="F1799" s="17">
        <f>HOUR(Таблица1[[#This Row],[datetime]])</f>
        <v>6</v>
      </c>
      <c r="G1799">
        <v>4</v>
      </c>
      <c r="H1799">
        <v>0</v>
      </c>
      <c r="I1799">
        <v>0</v>
      </c>
      <c r="J1799">
        <v>1</v>
      </c>
      <c r="K1799">
        <v>12.3</v>
      </c>
      <c r="L1799">
        <v>15.91</v>
      </c>
      <c r="M1799">
        <v>87</v>
      </c>
      <c r="N1799">
        <v>6.0031999999999996</v>
      </c>
      <c r="O1799">
        <v>3</v>
      </c>
      <c r="P1799">
        <v>16</v>
      </c>
      <c r="Q1799">
        <v>19</v>
      </c>
      <c r="R1799">
        <v>1798</v>
      </c>
    </row>
    <row r="1800" spans="1:18" x14ac:dyDescent="0.2">
      <c r="A1800" s="1">
        <v>41232.041666666664</v>
      </c>
      <c r="B1800" s="17">
        <f>YEAR(Таблица1[[#This Row],[datetime]])</f>
        <v>2012</v>
      </c>
      <c r="C1800" s="17">
        <f>MONTH(Таблица1[[#This Row],[datetime]])</f>
        <v>11</v>
      </c>
      <c r="D1800" s="17">
        <f>DAY(Таблица1[[#This Row],[datetime]])</f>
        <v>19</v>
      </c>
      <c r="E1800" s="17">
        <f>WEEKDAY(Таблица1[[#This Row],[datetime]])</f>
        <v>2</v>
      </c>
      <c r="F1800" s="17">
        <f>HOUR(Таблица1[[#This Row],[datetime]])</f>
        <v>1</v>
      </c>
      <c r="G1800">
        <v>4</v>
      </c>
      <c r="H1800">
        <v>0</v>
      </c>
      <c r="I1800">
        <v>1</v>
      </c>
      <c r="J1800">
        <v>2</v>
      </c>
      <c r="K1800">
        <v>14.76</v>
      </c>
      <c r="L1800">
        <v>17.425000000000001</v>
      </c>
      <c r="M1800">
        <v>66</v>
      </c>
      <c r="N1800">
        <v>15.001300000000001</v>
      </c>
      <c r="O1800">
        <v>0</v>
      </c>
      <c r="P1800">
        <v>19</v>
      </c>
      <c r="Q1800">
        <v>19</v>
      </c>
      <c r="R1800">
        <v>1799</v>
      </c>
    </row>
    <row r="1801" spans="1:18" x14ac:dyDescent="0.2">
      <c r="A1801" s="1">
        <v>40545.375</v>
      </c>
      <c r="B1801" s="17">
        <f>YEAR(Таблица1[[#This Row],[datetime]])</f>
        <v>2011</v>
      </c>
      <c r="C1801" s="17">
        <f>MONTH(Таблица1[[#This Row],[datetime]])</f>
        <v>1</v>
      </c>
      <c r="D1801" s="17">
        <f>DAY(Таблица1[[#This Row],[datetime]])</f>
        <v>2</v>
      </c>
      <c r="E1801" s="17">
        <f>WEEKDAY(Таблица1[[#This Row],[datetime]])</f>
        <v>1</v>
      </c>
      <c r="F1801" s="17">
        <f>HOUR(Таблица1[[#This Row],[datetime]])</f>
        <v>9</v>
      </c>
      <c r="G1801">
        <v>1</v>
      </c>
      <c r="H1801">
        <v>0</v>
      </c>
      <c r="I1801">
        <v>0</v>
      </c>
      <c r="J1801">
        <v>2</v>
      </c>
      <c r="K1801">
        <v>15.58</v>
      </c>
      <c r="L1801">
        <v>19.695</v>
      </c>
      <c r="M1801">
        <v>76</v>
      </c>
      <c r="N1801">
        <v>15.001300000000001</v>
      </c>
      <c r="O1801">
        <v>1</v>
      </c>
      <c r="P1801">
        <v>19</v>
      </c>
      <c r="Q1801">
        <v>20</v>
      </c>
      <c r="R1801">
        <v>1800</v>
      </c>
    </row>
    <row r="1802" spans="1:18" x14ac:dyDescent="0.2">
      <c r="A1802" s="1">
        <v>40546.916666666664</v>
      </c>
      <c r="B1802" s="17">
        <f>YEAR(Таблица1[[#This Row],[datetime]])</f>
        <v>2011</v>
      </c>
      <c r="C1802" s="17">
        <f>MONTH(Таблица1[[#This Row],[datetime]])</f>
        <v>1</v>
      </c>
      <c r="D1802" s="17">
        <f>DAY(Таблица1[[#This Row],[datetime]])</f>
        <v>3</v>
      </c>
      <c r="E1802" s="17">
        <f>WEEKDAY(Таблица1[[#This Row],[datetime]])</f>
        <v>2</v>
      </c>
      <c r="F1802" s="17">
        <f>HOUR(Таблица1[[#This Row],[datetime]])</f>
        <v>22</v>
      </c>
      <c r="G1802">
        <v>1</v>
      </c>
      <c r="H1802">
        <v>0</v>
      </c>
      <c r="I1802">
        <v>1</v>
      </c>
      <c r="J1802">
        <v>1</v>
      </c>
      <c r="K1802">
        <v>5.74</v>
      </c>
      <c r="L1802">
        <v>7.5750000000000002</v>
      </c>
      <c r="M1802">
        <v>69</v>
      </c>
      <c r="N1802">
        <v>8.9981000000000009</v>
      </c>
      <c r="O1802">
        <v>0</v>
      </c>
      <c r="P1802">
        <v>20</v>
      </c>
      <c r="Q1802">
        <v>20</v>
      </c>
      <c r="R1802">
        <v>1801</v>
      </c>
    </row>
    <row r="1803" spans="1:18" x14ac:dyDescent="0.2">
      <c r="A1803" s="1">
        <v>40551.375</v>
      </c>
      <c r="B1803" s="17">
        <f>YEAR(Таблица1[[#This Row],[datetime]])</f>
        <v>2011</v>
      </c>
      <c r="C1803" s="17">
        <f>MONTH(Таблица1[[#This Row],[datetime]])</f>
        <v>1</v>
      </c>
      <c r="D1803" s="17">
        <f>DAY(Таблица1[[#This Row],[datetime]])</f>
        <v>8</v>
      </c>
      <c r="E1803" s="17">
        <f>WEEKDAY(Таблица1[[#This Row],[datetime]])</f>
        <v>7</v>
      </c>
      <c r="F1803" s="17">
        <f>HOUR(Таблица1[[#This Row],[datetime]])</f>
        <v>9</v>
      </c>
      <c r="G1803">
        <v>1</v>
      </c>
      <c r="H1803">
        <v>0</v>
      </c>
      <c r="I1803">
        <v>0</v>
      </c>
      <c r="J1803">
        <v>3</v>
      </c>
      <c r="K1803">
        <v>6.56</v>
      </c>
      <c r="L1803">
        <v>9.09</v>
      </c>
      <c r="M1803">
        <v>93</v>
      </c>
      <c r="N1803">
        <v>7.0015000000000001</v>
      </c>
      <c r="O1803">
        <v>0</v>
      </c>
      <c r="P1803">
        <v>20</v>
      </c>
      <c r="Q1803">
        <v>20</v>
      </c>
      <c r="R1803">
        <v>1802</v>
      </c>
    </row>
    <row r="1804" spans="1:18" x14ac:dyDescent="0.2">
      <c r="A1804" s="1">
        <v>40552.875</v>
      </c>
      <c r="B1804" s="17">
        <f>YEAR(Таблица1[[#This Row],[datetime]])</f>
        <v>2011</v>
      </c>
      <c r="C1804" s="17">
        <f>MONTH(Таблица1[[#This Row],[datetime]])</f>
        <v>1</v>
      </c>
      <c r="D1804" s="17">
        <f>DAY(Таблица1[[#This Row],[datetime]])</f>
        <v>9</v>
      </c>
      <c r="E1804" s="17">
        <f>WEEKDAY(Таблица1[[#This Row],[datetime]])</f>
        <v>1</v>
      </c>
      <c r="F1804" s="17">
        <f>HOUR(Таблица1[[#This Row],[datetime]])</f>
        <v>21</v>
      </c>
      <c r="G1804">
        <v>1</v>
      </c>
      <c r="H1804">
        <v>0</v>
      </c>
      <c r="I1804">
        <v>0</v>
      </c>
      <c r="J1804">
        <v>1</v>
      </c>
      <c r="K1804">
        <v>5.74</v>
      </c>
      <c r="L1804">
        <v>5.3049999999999997</v>
      </c>
      <c r="M1804">
        <v>46</v>
      </c>
      <c r="N1804">
        <v>27.999300000000002</v>
      </c>
      <c r="O1804">
        <v>1</v>
      </c>
      <c r="P1804">
        <v>19</v>
      </c>
      <c r="Q1804">
        <v>20</v>
      </c>
      <c r="R1804">
        <v>1803</v>
      </c>
    </row>
    <row r="1805" spans="1:18" x14ac:dyDescent="0.2">
      <c r="A1805" s="1">
        <v>40554.875</v>
      </c>
      <c r="B1805" s="17">
        <f>YEAR(Таблица1[[#This Row],[datetime]])</f>
        <v>2011</v>
      </c>
      <c r="C1805" s="17">
        <f>MONTH(Таблица1[[#This Row],[datetime]])</f>
        <v>1</v>
      </c>
      <c r="D1805" s="17">
        <f>DAY(Таблица1[[#This Row],[datetime]])</f>
        <v>11</v>
      </c>
      <c r="E1805" s="17">
        <f>WEEKDAY(Таблица1[[#This Row],[datetime]])</f>
        <v>3</v>
      </c>
      <c r="F1805" s="17">
        <f>HOUR(Таблица1[[#This Row],[datetime]])</f>
        <v>21</v>
      </c>
      <c r="G1805">
        <v>1</v>
      </c>
      <c r="H1805">
        <v>0</v>
      </c>
      <c r="I1805">
        <v>1</v>
      </c>
      <c r="J1805">
        <v>3</v>
      </c>
      <c r="K1805">
        <v>6.56</v>
      </c>
      <c r="L1805">
        <v>9.85</v>
      </c>
      <c r="M1805">
        <v>86</v>
      </c>
      <c r="N1805">
        <v>6.0031999999999996</v>
      </c>
      <c r="O1805">
        <v>0</v>
      </c>
      <c r="P1805">
        <v>20</v>
      </c>
      <c r="Q1805">
        <v>20</v>
      </c>
      <c r="R1805">
        <v>1804</v>
      </c>
    </row>
    <row r="1806" spans="1:18" x14ac:dyDescent="0.2">
      <c r="A1806" s="1">
        <v>40555.958333333336</v>
      </c>
      <c r="B1806" s="17">
        <f>YEAR(Таблица1[[#This Row],[datetime]])</f>
        <v>2011</v>
      </c>
      <c r="C1806" s="17">
        <f>MONTH(Таблица1[[#This Row],[datetime]])</f>
        <v>1</v>
      </c>
      <c r="D1806" s="17">
        <f>DAY(Таблица1[[#This Row],[datetime]])</f>
        <v>12</v>
      </c>
      <c r="E1806" s="17">
        <f>WEEKDAY(Таблица1[[#This Row],[datetime]])</f>
        <v>4</v>
      </c>
      <c r="F1806" s="17">
        <f>HOUR(Таблица1[[#This Row],[datetime]])</f>
        <v>23</v>
      </c>
      <c r="G1806">
        <v>1</v>
      </c>
      <c r="H1806">
        <v>0</v>
      </c>
      <c r="I1806">
        <v>1</v>
      </c>
      <c r="J1806">
        <v>1</v>
      </c>
      <c r="K1806">
        <v>5.74</v>
      </c>
      <c r="L1806">
        <v>5.3049999999999997</v>
      </c>
      <c r="M1806">
        <v>59</v>
      </c>
      <c r="N1806">
        <v>27.999300000000002</v>
      </c>
      <c r="O1806">
        <v>1</v>
      </c>
      <c r="P1806">
        <v>19</v>
      </c>
      <c r="Q1806">
        <v>20</v>
      </c>
      <c r="R1806">
        <v>1805</v>
      </c>
    </row>
    <row r="1807" spans="1:18" x14ac:dyDescent="0.2">
      <c r="A1807" s="1">
        <v>40558.041666666664</v>
      </c>
      <c r="B1807" s="17">
        <f>YEAR(Таблица1[[#This Row],[datetime]])</f>
        <v>2011</v>
      </c>
      <c r="C1807" s="17">
        <f>MONTH(Таблица1[[#This Row],[datetime]])</f>
        <v>1</v>
      </c>
      <c r="D1807" s="17">
        <f>DAY(Таблица1[[#This Row],[datetime]])</f>
        <v>15</v>
      </c>
      <c r="E1807" s="17">
        <f>WEEKDAY(Таблица1[[#This Row],[datetime]])</f>
        <v>7</v>
      </c>
      <c r="F1807" s="17">
        <f>HOUR(Таблица1[[#This Row],[datetime]])</f>
        <v>1</v>
      </c>
      <c r="G1807">
        <v>1</v>
      </c>
      <c r="H1807">
        <v>0</v>
      </c>
      <c r="I1807">
        <v>0</v>
      </c>
      <c r="J1807">
        <v>2</v>
      </c>
      <c r="K1807">
        <v>6.56</v>
      </c>
      <c r="L1807">
        <v>9.85</v>
      </c>
      <c r="M1807">
        <v>59</v>
      </c>
      <c r="N1807">
        <v>6.0031999999999996</v>
      </c>
      <c r="O1807">
        <v>2</v>
      </c>
      <c r="P1807">
        <v>18</v>
      </c>
      <c r="Q1807">
        <v>20</v>
      </c>
      <c r="R1807">
        <v>1806</v>
      </c>
    </row>
    <row r="1808" spans="1:18" x14ac:dyDescent="0.2">
      <c r="A1808" s="1">
        <v>40561.958333333336</v>
      </c>
      <c r="B1808" s="17">
        <f>YEAR(Таблица1[[#This Row],[datetime]])</f>
        <v>2011</v>
      </c>
      <c r="C1808" s="17">
        <f>MONTH(Таблица1[[#This Row],[datetime]])</f>
        <v>1</v>
      </c>
      <c r="D1808" s="17">
        <f>DAY(Таблица1[[#This Row],[datetime]])</f>
        <v>18</v>
      </c>
      <c r="E1808" s="17">
        <f>WEEKDAY(Таблица1[[#This Row],[datetime]])</f>
        <v>3</v>
      </c>
      <c r="F1808" s="17">
        <f>HOUR(Таблица1[[#This Row],[datetime]])</f>
        <v>23</v>
      </c>
      <c r="G1808">
        <v>1</v>
      </c>
      <c r="H1808">
        <v>0</v>
      </c>
      <c r="I1808">
        <v>1</v>
      </c>
      <c r="J1808">
        <v>2</v>
      </c>
      <c r="K1808">
        <v>9.02</v>
      </c>
      <c r="L1808">
        <v>13.635</v>
      </c>
      <c r="M1808">
        <v>93</v>
      </c>
      <c r="N1808">
        <v>0</v>
      </c>
      <c r="O1808">
        <v>1</v>
      </c>
      <c r="P1808">
        <v>19</v>
      </c>
      <c r="Q1808">
        <v>20</v>
      </c>
      <c r="R1808">
        <v>1807</v>
      </c>
    </row>
    <row r="1809" spans="1:18" x14ac:dyDescent="0.2">
      <c r="A1809" s="1">
        <v>40579.375</v>
      </c>
      <c r="B1809" s="17">
        <f>YEAR(Таблица1[[#This Row],[datetime]])</f>
        <v>2011</v>
      </c>
      <c r="C1809" s="17">
        <f>MONTH(Таблица1[[#This Row],[datetime]])</f>
        <v>2</v>
      </c>
      <c r="D1809" s="17">
        <f>DAY(Таблица1[[#This Row],[datetime]])</f>
        <v>5</v>
      </c>
      <c r="E1809" s="17">
        <f>WEEKDAY(Таблица1[[#This Row],[datetime]])</f>
        <v>7</v>
      </c>
      <c r="F1809" s="17">
        <f>HOUR(Таблица1[[#This Row],[datetime]])</f>
        <v>9</v>
      </c>
      <c r="G1809">
        <v>1</v>
      </c>
      <c r="H1809">
        <v>0</v>
      </c>
      <c r="I1809">
        <v>0</v>
      </c>
      <c r="J1809">
        <v>3</v>
      </c>
      <c r="K1809">
        <v>8.1999999999999993</v>
      </c>
      <c r="L1809">
        <v>11.365</v>
      </c>
      <c r="M1809">
        <v>100</v>
      </c>
      <c r="N1809">
        <v>6.0031999999999996</v>
      </c>
      <c r="O1809">
        <v>3</v>
      </c>
      <c r="P1809">
        <v>17</v>
      </c>
      <c r="Q1809">
        <v>20</v>
      </c>
      <c r="R1809">
        <v>1808</v>
      </c>
    </row>
    <row r="1810" spans="1:18" x14ac:dyDescent="0.2">
      <c r="A1810" s="1">
        <v>40580.083333333336</v>
      </c>
      <c r="B1810" s="17">
        <f>YEAR(Таблица1[[#This Row],[datetime]])</f>
        <v>2011</v>
      </c>
      <c r="C1810" s="17">
        <f>MONTH(Таблица1[[#This Row],[datetime]])</f>
        <v>2</v>
      </c>
      <c r="D1810" s="17">
        <f>DAY(Таблица1[[#This Row],[datetime]])</f>
        <v>6</v>
      </c>
      <c r="E1810" s="17">
        <f>WEEKDAY(Таблица1[[#This Row],[datetime]])</f>
        <v>1</v>
      </c>
      <c r="F1810" s="17">
        <f>HOUR(Таблица1[[#This Row],[datetime]])</f>
        <v>2</v>
      </c>
      <c r="G1810">
        <v>1</v>
      </c>
      <c r="H1810">
        <v>0</v>
      </c>
      <c r="I1810">
        <v>0</v>
      </c>
      <c r="J1810">
        <v>1</v>
      </c>
      <c r="K1810">
        <v>10.66</v>
      </c>
      <c r="L1810">
        <v>11.365</v>
      </c>
      <c r="M1810">
        <v>60</v>
      </c>
      <c r="N1810">
        <v>22.002800000000001</v>
      </c>
      <c r="O1810">
        <v>0</v>
      </c>
      <c r="P1810">
        <v>20</v>
      </c>
      <c r="Q1810">
        <v>20</v>
      </c>
      <c r="R1810">
        <v>1809</v>
      </c>
    </row>
    <row r="1811" spans="1:18" x14ac:dyDescent="0.2">
      <c r="A1811" s="1">
        <v>40587.083333333336</v>
      </c>
      <c r="B1811" s="17">
        <f>YEAR(Таблица1[[#This Row],[datetime]])</f>
        <v>2011</v>
      </c>
      <c r="C1811" s="17">
        <f>MONTH(Таблица1[[#This Row],[datetime]])</f>
        <v>2</v>
      </c>
      <c r="D1811" s="17">
        <f>DAY(Таблица1[[#This Row],[datetime]])</f>
        <v>13</v>
      </c>
      <c r="E1811" s="17">
        <f>WEEKDAY(Таблица1[[#This Row],[datetime]])</f>
        <v>1</v>
      </c>
      <c r="F1811" s="17">
        <f>HOUR(Таблица1[[#This Row],[datetime]])</f>
        <v>2</v>
      </c>
      <c r="G1811">
        <v>1</v>
      </c>
      <c r="H1811">
        <v>0</v>
      </c>
      <c r="I1811">
        <v>0</v>
      </c>
      <c r="J1811">
        <v>2</v>
      </c>
      <c r="K1811">
        <v>8.1999999999999993</v>
      </c>
      <c r="L1811">
        <v>11.365</v>
      </c>
      <c r="M1811">
        <v>75</v>
      </c>
      <c r="N1811">
        <v>6.0031999999999996</v>
      </c>
      <c r="O1811">
        <v>1</v>
      </c>
      <c r="P1811">
        <v>19</v>
      </c>
      <c r="Q1811">
        <v>20</v>
      </c>
      <c r="R1811">
        <v>1810</v>
      </c>
    </row>
    <row r="1812" spans="1:18" x14ac:dyDescent="0.2">
      <c r="A1812" s="1">
        <v>40588.958333333336</v>
      </c>
      <c r="B1812" s="17">
        <f>YEAR(Таблица1[[#This Row],[datetime]])</f>
        <v>2011</v>
      </c>
      <c r="C1812" s="17">
        <f>MONTH(Таблица1[[#This Row],[datetime]])</f>
        <v>2</v>
      </c>
      <c r="D1812" s="17">
        <f>DAY(Таблица1[[#This Row],[datetime]])</f>
        <v>14</v>
      </c>
      <c r="E1812" s="17">
        <f>WEEKDAY(Таблица1[[#This Row],[datetime]])</f>
        <v>2</v>
      </c>
      <c r="F1812" s="17">
        <f>HOUR(Таблица1[[#This Row],[datetime]])</f>
        <v>23</v>
      </c>
      <c r="G1812">
        <v>1</v>
      </c>
      <c r="H1812">
        <v>0</v>
      </c>
      <c r="I1812">
        <v>1</v>
      </c>
      <c r="J1812">
        <v>1</v>
      </c>
      <c r="K1812">
        <v>13.12</v>
      </c>
      <c r="L1812">
        <v>14.395</v>
      </c>
      <c r="M1812">
        <v>49</v>
      </c>
      <c r="N1812">
        <v>32.997500000000002</v>
      </c>
      <c r="O1812">
        <v>1</v>
      </c>
      <c r="P1812">
        <v>19</v>
      </c>
      <c r="Q1812">
        <v>20</v>
      </c>
      <c r="R1812">
        <v>1811</v>
      </c>
    </row>
    <row r="1813" spans="1:18" x14ac:dyDescent="0.2">
      <c r="A1813" s="1">
        <v>40589.958333333336</v>
      </c>
      <c r="B1813" s="17">
        <f>YEAR(Таблица1[[#This Row],[datetime]])</f>
        <v>2011</v>
      </c>
      <c r="C1813" s="17">
        <f>MONTH(Таблица1[[#This Row],[datetime]])</f>
        <v>2</v>
      </c>
      <c r="D1813" s="17">
        <f>DAY(Таблица1[[#This Row],[datetime]])</f>
        <v>15</v>
      </c>
      <c r="E1813" s="17">
        <f>WEEKDAY(Таблица1[[#This Row],[datetime]])</f>
        <v>3</v>
      </c>
      <c r="F1813" s="17">
        <f>HOUR(Таблица1[[#This Row],[datetime]])</f>
        <v>23</v>
      </c>
      <c r="G1813">
        <v>1</v>
      </c>
      <c r="H1813">
        <v>0</v>
      </c>
      <c r="I1813">
        <v>1</v>
      </c>
      <c r="J1813">
        <v>2</v>
      </c>
      <c r="K1813">
        <v>9.02</v>
      </c>
      <c r="L1813">
        <v>12.88</v>
      </c>
      <c r="M1813">
        <v>44</v>
      </c>
      <c r="N1813">
        <v>6.0031999999999996</v>
      </c>
      <c r="O1813">
        <v>0</v>
      </c>
      <c r="P1813">
        <v>20</v>
      </c>
      <c r="Q1813">
        <v>20</v>
      </c>
      <c r="R1813">
        <v>1812</v>
      </c>
    </row>
    <row r="1814" spans="1:18" x14ac:dyDescent="0.2">
      <c r="A1814" s="1">
        <v>40607.083333333336</v>
      </c>
      <c r="B1814" s="17">
        <f>YEAR(Таблица1[[#This Row],[datetime]])</f>
        <v>2011</v>
      </c>
      <c r="C1814" s="17">
        <f>MONTH(Таблица1[[#This Row],[datetime]])</f>
        <v>3</v>
      </c>
      <c r="D1814" s="17">
        <f>DAY(Таблица1[[#This Row],[datetime]])</f>
        <v>5</v>
      </c>
      <c r="E1814" s="17">
        <f>WEEKDAY(Таблица1[[#This Row],[datetime]])</f>
        <v>7</v>
      </c>
      <c r="F1814" s="17">
        <f>HOUR(Таблица1[[#This Row],[datetime]])</f>
        <v>2</v>
      </c>
      <c r="G1814">
        <v>1</v>
      </c>
      <c r="H1814">
        <v>0</v>
      </c>
      <c r="I1814">
        <v>0</v>
      </c>
      <c r="J1814">
        <v>2</v>
      </c>
      <c r="K1814">
        <v>12.3</v>
      </c>
      <c r="L1814">
        <v>14.395</v>
      </c>
      <c r="M1814">
        <v>87</v>
      </c>
      <c r="N1814">
        <v>12.997999999999999</v>
      </c>
      <c r="O1814">
        <v>5</v>
      </c>
      <c r="P1814">
        <v>15</v>
      </c>
      <c r="Q1814">
        <v>20</v>
      </c>
      <c r="R1814">
        <v>1813</v>
      </c>
    </row>
    <row r="1815" spans="1:18" x14ac:dyDescent="0.2">
      <c r="A1815" s="1">
        <v>40640</v>
      </c>
      <c r="B1815" s="17">
        <f>YEAR(Таблица1[[#This Row],[datetime]])</f>
        <v>2011</v>
      </c>
      <c r="C1815" s="17">
        <f>MONTH(Таблица1[[#This Row],[datetime]])</f>
        <v>4</v>
      </c>
      <c r="D1815" s="17">
        <f>DAY(Таблица1[[#This Row],[datetime]])</f>
        <v>7</v>
      </c>
      <c r="E1815" s="17">
        <f>WEEKDAY(Таблица1[[#This Row],[datetime]])</f>
        <v>5</v>
      </c>
      <c r="F1815" s="17">
        <f>HOUR(Таблица1[[#This Row],[datetime]])</f>
        <v>0</v>
      </c>
      <c r="G1815">
        <v>2</v>
      </c>
      <c r="H1815">
        <v>0</v>
      </c>
      <c r="I1815">
        <v>1</v>
      </c>
      <c r="J1815">
        <v>1</v>
      </c>
      <c r="K1815">
        <v>18.86</v>
      </c>
      <c r="L1815">
        <v>22.725000000000001</v>
      </c>
      <c r="M1815">
        <v>41</v>
      </c>
      <c r="N1815">
        <v>19.001200000000001</v>
      </c>
      <c r="O1815">
        <v>5</v>
      </c>
      <c r="P1815">
        <v>15</v>
      </c>
      <c r="Q1815">
        <v>20</v>
      </c>
      <c r="R1815">
        <v>1814</v>
      </c>
    </row>
    <row r="1816" spans="1:18" x14ac:dyDescent="0.2">
      <c r="A1816" s="1">
        <v>40642.041666666664</v>
      </c>
      <c r="B1816" s="17">
        <f>YEAR(Таблица1[[#This Row],[datetime]])</f>
        <v>2011</v>
      </c>
      <c r="C1816" s="17">
        <f>MONTH(Таблица1[[#This Row],[datetime]])</f>
        <v>4</v>
      </c>
      <c r="D1816" s="17">
        <f>DAY(Таблица1[[#This Row],[datetime]])</f>
        <v>9</v>
      </c>
      <c r="E1816" s="17">
        <f>WEEKDAY(Таблица1[[#This Row],[datetime]])</f>
        <v>7</v>
      </c>
      <c r="F1816" s="17">
        <f>HOUR(Таблица1[[#This Row],[datetime]])</f>
        <v>1</v>
      </c>
      <c r="G1816">
        <v>2</v>
      </c>
      <c r="H1816">
        <v>0</v>
      </c>
      <c r="I1816">
        <v>0</v>
      </c>
      <c r="J1816">
        <v>2</v>
      </c>
      <c r="K1816">
        <v>12.3</v>
      </c>
      <c r="L1816">
        <v>15.15</v>
      </c>
      <c r="M1816">
        <v>87</v>
      </c>
      <c r="N1816">
        <v>8.9981000000000009</v>
      </c>
      <c r="O1816">
        <v>3</v>
      </c>
      <c r="P1816">
        <v>17</v>
      </c>
      <c r="Q1816">
        <v>20</v>
      </c>
      <c r="R1816">
        <v>1815</v>
      </c>
    </row>
    <row r="1817" spans="1:18" x14ac:dyDescent="0.2">
      <c r="A1817" s="1">
        <v>40665.208333333336</v>
      </c>
      <c r="B1817" s="17">
        <f>YEAR(Таблица1[[#This Row],[datetime]])</f>
        <v>2011</v>
      </c>
      <c r="C1817" s="17">
        <f>MONTH(Таблица1[[#This Row],[datetime]])</f>
        <v>5</v>
      </c>
      <c r="D1817" s="17">
        <f>DAY(Таблица1[[#This Row],[datetime]])</f>
        <v>2</v>
      </c>
      <c r="E1817" s="17">
        <f>WEEKDAY(Таблица1[[#This Row],[datetime]])</f>
        <v>2</v>
      </c>
      <c r="F1817" s="17">
        <f>HOUR(Таблица1[[#This Row],[datetime]])</f>
        <v>5</v>
      </c>
      <c r="G1817">
        <v>2</v>
      </c>
      <c r="H1817">
        <v>0</v>
      </c>
      <c r="I1817">
        <v>1</v>
      </c>
      <c r="J1817">
        <v>2</v>
      </c>
      <c r="K1817">
        <v>18.04</v>
      </c>
      <c r="L1817">
        <v>21.97</v>
      </c>
      <c r="M1817">
        <v>77</v>
      </c>
      <c r="N1817">
        <v>8.9981000000000009</v>
      </c>
      <c r="O1817">
        <v>4</v>
      </c>
      <c r="P1817">
        <v>16</v>
      </c>
      <c r="Q1817">
        <v>20</v>
      </c>
      <c r="R1817">
        <v>1816</v>
      </c>
    </row>
    <row r="1818" spans="1:18" x14ac:dyDescent="0.2">
      <c r="A1818" s="1">
        <v>40674.041666666664</v>
      </c>
      <c r="B1818" s="17">
        <f>YEAR(Таблица1[[#This Row],[datetime]])</f>
        <v>2011</v>
      </c>
      <c r="C1818" s="17">
        <f>MONTH(Таблица1[[#This Row],[datetime]])</f>
        <v>5</v>
      </c>
      <c r="D1818" s="17">
        <f>DAY(Таблица1[[#This Row],[datetime]])</f>
        <v>11</v>
      </c>
      <c r="E1818" s="17">
        <f>WEEKDAY(Таблица1[[#This Row],[datetime]])</f>
        <v>4</v>
      </c>
      <c r="F1818" s="17">
        <f>HOUR(Таблица1[[#This Row],[datetime]])</f>
        <v>1</v>
      </c>
      <c r="G1818">
        <v>2</v>
      </c>
      <c r="H1818">
        <v>0</v>
      </c>
      <c r="I1818">
        <v>1</v>
      </c>
      <c r="J1818">
        <v>2</v>
      </c>
      <c r="K1818">
        <v>20.5</v>
      </c>
      <c r="L1818">
        <v>24.24</v>
      </c>
      <c r="M1818">
        <v>59</v>
      </c>
      <c r="N1818">
        <v>7.0015000000000001</v>
      </c>
      <c r="O1818">
        <v>4</v>
      </c>
      <c r="P1818">
        <v>16</v>
      </c>
      <c r="Q1818">
        <v>20</v>
      </c>
      <c r="R1818">
        <v>1817</v>
      </c>
    </row>
    <row r="1819" spans="1:18" x14ac:dyDescent="0.2">
      <c r="A1819" s="1">
        <v>40674.208333333336</v>
      </c>
      <c r="B1819" s="17">
        <f>YEAR(Таблица1[[#This Row],[datetime]])</f>
        <v>2011</v>
      </c>
      <c r="C1819" s="17">
        <f>MONTH(Таблица1[[#This Row],[datetime]])</f>
        <v>5</v>
      </c>
      <c r="D1819" s="17">
        <f>DAY(Таблица1[[#This Row],[datetime]])</f>
        <v>11</v>
      </c>
      <c r="E1819" s="17">
        <f>WEEKDAY(Таблица1[[#This Row],[datetime]])</f>
        <v>4</v>
      </c>
      <c r="F1819" s="17">
        <f>HOUR(Таблица1[[#This Row],[datetime]])</f>
        <v>5</v>
      </c>
      <c r="G1819">
        <v>2</v>
      </c>
      <c r="H1819">
        <v>0</v>
      </c>
      <c r="I1819">
        <v>1</v>
      </c>
      <c r="J1819">
        <v>1</v>
      </c>
      <c r="K1819">
        <v>18.86</v>
      </c>
      <c r="L1819">
        <v>22.725000000000001</v>
      </c>
      <c r="M1819">
        <v>88</v>
      </c>
      <c r="N1819">
        <v>8.9981000000000009</v>
      </c>
      <c r="O1819">
        <v>0</v>
      </c>
      <c r="P1819">
        <v>20</v>
      </c>
      <c r="Q1819">
        <v>20</v>
      </c>
      <c r="R1819">
        <v>1818</v>
      </c>
    </row>
    <row r="1820" spans="1:18" x14ac:dyDescent="0.2">
      <c r="A1820" s="1">
        <v>40676.041666666664</v>
      </c>
      <c r="B1820" s="17">
        <f>YEAR(Таблица1[[#This Row],[datetime]])</f>
        <v>2011</v>
      </c>
      <c r="C1820" s="17">
        <f>MONTH(Таблица1[[#This Row],[datetime]])</f>
        <v>5</v>
      </c>
      <c r="D1820" s="17">
        <f>DAY(Таблица1[[#This Row],[datetime]])</f>
        <v>13</v>
      </c>
      <c r="E1820" s="17">
        <f>WEEKDAY(Таблица1[[#This Row],[datetime]])</f>
        <v>6</v>
      </c>
      <c r="F1820" s="17">
        <f>HOUR(Таблица1[[#This Row],[datetime]])</f>
        <v>1</v>
      </c>
      <c r="G1820">
        <v>2</v>
      </c>
      <c r="H1820">
        <v>0</v>
      </c>
      <c r="I1820">
        <v>1</v>
      </c>
      <c r="J1820">
        <v>1</v>
      </c>
      <c r="K1820">
        <v>21.32</v>
      </c>
      <c r="L1820">
        <v>25</v>
      </c>
      <c r="M1820">
        <v>83</v>
      </c>
      <c r="N1820">
        <v>11.0014</v>
      </c>
      <c r="O1820">
        <v>5</v>
      </c>
      <c r="P1820">
        <v>15</v>
      </c>
      <c r="Q1820">
        <v>20</v>
      </c>
      <c r="R1820">
        <v>1819</v>
      </c>
    </row>
    <row r="1821" spans="1:18" x14ac:dyDescent="0.2">
      <c r="A1821" s="1">
        <v>40701</v>
      </c>
      <c r="B1821" s="17">
        <f>YEAR(Таблица1[[#This Row],[datetime]])</f>
        <v>2011</v>
      </c>
      <c r="C1821" s="17">
        <f>MONTH(Таблица1[[#This Row],[datetime]])</f>
        <v>6</v>
      </c>
      <c r="D1821" s="17">
        <f>DAY(Таблица1[[#This Row],[datetime]])</f>
        <v>7</v>
      </c>
      <c r="E1821" s="17">
        <f>WEEKDAY(Таблица1[[#This Row],[datetime]])</f>
        <v>3</v>
      </c>
      <c r="F1821" s="17">
        <f>HOUR(Таблица1[[#This Row],[datetime]])</f>
        <v>0</v>
      </c>
      <c r="G1821">
        <v>2</v>
      </c>
      <c r="H1821">
        <v>0</v>
      </c>
      <c r="I1821">
        <v>1</v>
      </c>
      <c r="J1821">
        <v>1</v>
      </c>
      <c r="K1821">
        <v>26.24</v>
      </c>
      <c r="L1821">
        <v>30.305</v>
      </c>
      <c r="M1821">
        <v>65</v>
      </c>
      <c r="N1821">
        <v>6.0031999999999996</v>
      </c>
      <c r="O1821">
        <v>5</v>
      </c>
      <c r="P1821">
        <v>15</v>
      </c>
      <c r="Q1821">
        <v>20</v>
      </c>
      <c r="R1821">
        <v>1820</v>
      </c>
    </row>
    <row r="1822" spans="1:18" x14ac:dyDescent="0.2">
      <c r="A1822" s="1">
        <v>40703.208333333336</v>
      </c>
      <c r="B1822" s="17">
        <f>YEAR(Таблица1[[#This Row],[datetime]])</f>
        <v>2011</v>
      </c>
      <c r="C1822" s="17">
        <f>MONTH(Таблица1[[#This Row],[datetime]])</f>
        <v>6</v>
      </c>
      <c r="D1822" s="17">
        <f>DAY(Таблица1[[#This Row],[datetime]])</f>
        <v>9</v>
      </c>
      <c r="E1822" s="17">
        <f>WEEKDAY(Таблица1[[#This Row],[datetime]])</f>
        <v>5</v>
      </c>
      <c r="F1822" s="17">
        <f>HOUR(Таблица1[[#This Row],[datetime]])</f>
        <v>5</v>
      </c>
      <c r="G1822">
        <v>2</v>
      </c>
      <c r="H1822">
        <v>0</v>
      </c>
      <c r="I1822">
        <v>1</v>
      </c>
      <c r="J1822">
        <v>2</v>
      </c>
      <c r="K1822">
        <v>28.7</v>
      </c>
      <c r="L1822">
        <v>33.335000000000001</v>
      </c>
      <c r="M1822">
        <v>84</v>
      </c>
      <c r="N1822">
        <v>0</v>
      </c>
      <c r="O1822">
        <v>1</v>
      </c>
      <c r="P1822">
        <v>19</v>
      </c>
      <c r="Q1822">
        <v>20</v>
      </c>
      <c r="R1822">
        <v>1821</v>
      </c>
    </row>
    <row r="1823" spans="1:18" x14ac:dyDescent="0.2">
      <c r="A1823" s="1">
        <v>40712.125</v>
      </c>
      <c r="B1823" s="17">
        <f>YEAR(Таблица1[[#This Row],[datetime]])</f>
        <v>2011</v>
      </c>
      <c r="C1823" s="17">
        <f>MONTH(Таблица1[[#This Row],[datetime]])</f>
        <v>6</v>
      </c>
      <c r="D1823" s="17">
        <f>DAY(Таблица1[[#This Row],[datetime]])</f>
        <v>18</v>
      </c>
      <c r="E1823" s="17">
        <f>WEEKDAY(Таблица1[[#This Row],[datetime]])</f>
        <v>7</v>
      </c>
      <c r="F1823" s="17">
        <f>HOUR(Таблица1[[#This Row],[datetime]])</f>
        <v>3</v>
      </c>
      <c r="G1823">
        <v>2</v>
      </c>
      <c r="H1823">
        <v>0</v>
      </c>
      <c r="I1823">
        <v>0</v>
      </c>
      <c r="J1823">
        <v>1</v>
      </c>
      <c r="K1823">
        <v>24.6</v>
      </c>
      <c r="L1823">
        <v>27.274999999999999</v>
      </c>
      <c r="M1823">
        <v>88</v>
      </c>
      <c r="N1823">
        <v>6.0031999999999996</v>
      </c>
      <c r="O1823">
        <v>4</v>
      </c>
      <c r="P1823">
        <v>16</v>
      </c>
      <c r="Q1823">
        <v>20</v>
      </c>
      <c r="R1823">
        <v>1822</v>
      </c>
    </row>
    <row r="1824" spans="1:18" x14ac:dyDescent="0.2">
      <c r="A1824" s="1">
        <v>40729.208333333336</v>
      </c>
      <c r="B1824" s="17">
        <f>YEAR(Таблица1[[#This Row],[datetime]])</f>
        <v>2011</v>
      </c>
      <c r="C1824" s="17">
        <f>MONTH(Таблица1[[#This Row],[datetime]])</f>
        <v>7</v>
      </c>
      <c r="D1824" s="17">
        <f>DAY(Таблица1[[#This Row],[datetime]])</f>
        <v>5</v>
      </c>
      <c r="E1824" s="17">
        <f>WEEKDAY(Таблица1[[#This Row],[datetime]])</f>
        <v>3</v>
      </c>
      <c r="F1824" s="17">
        <f>HOUR(Таблица1[[#This Row],[datetime]])</f>
        <v>5</v>
      </c>
      <c r="G1824">
        <v>3</v>
      </c>
      <c r="H1824">
        <v>0</v>
      </c>
      <c r="I1824">
        <v>1</v>
      </c>
      <c r="J1824">
        <v>1</v>
      </c>
      <c r="K1824">
        <v>27.06</v>
      </c>
      <c r="L1824">
        <v>31.06</v>
      </c>
      <c r="M1824">
        <v>69</v>
      </c>
      <c r="N1824">
        <v>0</v>
      </c>
      <c r="O1824">
        <v>1</v>
      </c>
      <c r="P1824">
        <v>19</v>
      </c>
      <c r="Q1824">
        <v>20</v>
      </c>
      <c r="R1824">
        <v>1823</v>
      </c>
    </row>
    <row r="1825" spans="1:18" x14ac:dyDescent="0.2">
      <c r="A1825" s="1">
        <v>40739.041666666664</v>
      </c>
      <c r="B1825" s="17">
        <f>YEAR(Таблица1[[#This Row],[datetime]])</f>
        <v>2011</v>
      </c>
      <c r="C1825" s="17">
        <f>MONTH(Таблица1[[#This Row],[datetime]])</f>
        <v>7</v>
      </c>
      <c r="D1825" s="17">
        <f>DAY(Таблица1[[#This Row],[datetime]])</f>
        <v>15</v>
      </c>
      <c r="E1825" s="17">
        <f>WEEKDAY(Таблица1[[#This Row],[datetime]])</f>
        <v>6</v>
      </c>
      <c r="F1825" s="17">
        <f>HOUR(Таблица1[[#This Row],[datetime]])</f>
        <v>1</v>
      </c>
      <c r="G1825">
        <v>3</v>
      </c>
      <c r="H1825">
        <v>0</v>
      </c>
      <c r="I1825">
        <v>1</v>
      </c>
      <c r="J1825">
        <v>1</v>
      </c>
      <c r="K1825">
        <v>25.42</v>
      </c>
      <c r="L1825">
        <v>29.545000000000002</v>
      </c>
      <c r="M1825">
        <v>73</v>
      </c>
      <c r="N1825">
        <v>12.997999999999999</v>
      </c>
      <c r="O1825">
        <v>7</v>
      </c>
      <c r="P1825">
        <v>13</v>
      </c>
      <c r="Q1825">
        <v>20</v>
      </c>
      <c r="R1825">
        <v>1824</v>
      </c>
    </row>
    <row r="1826" spans="1:18" x14ac:dyDescent="0.2">
      <c r="A1826" s="1">
        <v>40759.208333333336</v>
      </c>
      <c r="B1826" s="17">
        <f>YEAR(Таблица1[[#This Row],[datetime]])</f>
        <v>2011</v>
      </c>
      <c r="C1826" s="17">
        <f>MONTH(Таблица1[[#This Row],[datetime]])</f>
        <v>8</v>
      </c>
      <c r="D1826" s="17">
        <f>DAY(Таблица1[[#This Row],[datetime]])</f>
        <v>4</v>
      </c>
      <c r="E1826" s="17">
        <f>WEEKDAY(Таблица1[[#This Row],[datetime]])</f>
        <v>5</v>
      </c>
      <c r="F1826" s="17">
        <f>HOUR(Таблица1[[#This Row],[datetime]])</f>
        <v>5</v>
      </c>
      <c r="G1826">
        <v>3</v>
      </c>
      <c r="H1826">
        <v>0</v>
      </c>
      <c r="I1826">
        <v>1</v>
      </c>
      <c r="J1826">
        <v>2</v>
      </c>
      <c r="K1826">
        <v>27.88</v>
      </c>
      <c r="L1826">
        <v>31.82</v>
      </c>
      <c r="M1826">
        <v>89</v>
      </c>
      <c r="N1826">
        <v>0</v>
      </c>
      <c r="O1826">
        <v>3</v>
      </c>
      <c r="P1826">
        <v>17</v>
      </c>
      <c r="Q1826">
        <v>20</v>
      </c>
      <c r="R1826">
        <v>1825</v>
      </c>
    </row>
    <row r="1827" spans="1:18" x14ac:dyDescent="0.2">
      <c r="A1827" s="1">
        <v>40774.041666666664</v>
      </c>
      <c r="B1827" s="17">
        <f>YEAR(Таблица1[[#This Row],[datetime]])</f>
        <v>2011</v>
      </c>
      <c r="C1827" s="17">
        <f>MONTH(Таблица1[[#This Row],[datetime]])</f>
        <v>8</v>
      </c>
      <c r="D1827" s="17">
        <f>DAY(Таблица1[[#This Row],[datetime]])</f>
        <v>19</v>
      </c>
      <c r="E1827" s="17">
        <f>WEEKDAY(Таблица1[[#This Row],[datetime]])</f>
        <v>6</v>
      </c>
      <c r="F1827" s="17">
        <f>HOUR(Таблица1[[#This Row],[datetime]])</f>
        <v>1</v>
      </c>
      <c r="G1827">
        <v>3</v>
      </c>
      <c r="H1827">
        <v>0</v>
      </c>
      <c r="I1827">
        <v>1</v>
      </c>
      <c r="J1827">
        <v>3</v>
      </c>
      <c r="K1827">
        <v>26.24</v>
      </c>
      <c r="L1827">
        <v>28.79</v>
      </c>
      <c r="M1827">
        <v>89</v>
      </c>
      <c r="N1827">
        <v>0</v>
      </c>
      <c r="O1827">
        <v>1</v>
      </c>
      <c r="P1827">
        <v>19</v>
      </c>
      <c r="Q1827">
        <v>20</v>
      </c>
      <c r="R1827">
        <v>1826</v>
      </c>
    </row>
    <row r="1828" spans="1:18" x14ac:dyDescent="0.2">
      <c r="A1828" s="1">
        <v>40788.083333333336</v>
      </c>
      <c r="B1828" s="17">
        <f>YEAR(Таблица1[[#This Row],[datetime]])</f>
        <v>2011</v>
      </c>
      <c r="C1828" s="17">
        <f>MONTH(Таблица1[[#This Row],[datetime]])</f>
        <v>9</v>
      </c>
      <c r="D1828" s="17">
        <f>DAY(Таблица1[[#This Row],[datetime]])</f>
        <v>2</v>
      </c>
      <c r="E1828" s="17">
        <f>WEEKDAY(Таблица1[[#This Row],[datetime]])</f>
        <v>6</v>
      </c>
      <c r="F1828" s="17">
        <f>HOUR(Таблица1[[#This Row],[datetime]])</f>
        <v>2</v>
      </c>
      <c r="G1828">
        <v>3</v>
      </c>
      <c r="H1828">
        <v>0</v>
      </c>
      <c r="I1828">
        <v>1</v>
      </c>
      <c r="J1828">
        <v>3</v>
      </c>
      <c r="K1828">
        <v>25.42</v>
      </c>
      <c r="L1828">
        <v>29.545000000000002</v>
      </c>
      <c r="M1828">
        <v>73</v>
      </c>
      <c r="N1828">
        <v>7.0015000000000001</v>
      </c>
      <c r="O1828">
        <v>9</v>
      </c>
      <c r="P1828">
        <v>11</v>
      </c>
      <c r="Q1828">
        <v>20</v>
      </c>
      <c r="R1828">
        <v>1827</v>
      </c>
    </row>
    <row r="1829" spans="1:18" x14ac:dyDescent="0.2">
      <c r="A1829" s="1">
        <v>40788.208333333336</v>
      </c>
      <c r="B1829" s="17">
        <f>YEAR(Таблица1[[#This Row],[datetime]])</f>
        <v>2011</v>
      </c>
      <c r="C1829" s="17">
        <f>MONTH(Таблица1[[#This Row],[datetime]])</f>
        <v>9</v>
      </c>
      <c r="D1829" s="17">
        <f>DAY(Таблица1[[#This Row],[datetime]])</f>
        <v>2</v>
      </c>
      <c r="E1829" s="17">
        <f>WEEKDAY(Таблица1[[#This Row],[datetime]])</f>
        <v>6</v>
      </c>
      <c r="F1829" s="17">
        <f>HOUR(Таблица1[[#This Row],[datetime]])</f>
        <v>5</v>
      </c>
      <c r="G1829">
        <v>3</v>
      </c>
      <c r="H1829">
        <v>0</v>
      </c>
      <c r="I1829">
        <v>1</v>
      </c>
      <c r="J1829">
        <v>2</v>
      </c>
      <c r="K1829">
        <v>24.6</v>
      </c>
      <c r="L1829">
        <v>28.03</v>
      </c>
      <c r="M1829">
        <v>83</v>
      </c>
      <c r="N1829">
        <v>8.9981000000000009</v>
      </c>
      <c r="O1829">
        <v>0</v>
      </c>
      <c r="P1829">
        <v>20</v>
      </c>
      <c r="Q1829">
        <v>20</v>
      </c>
      <c r="R1829">
        <v>1828</v>
      </c>
    </row>
    <row r="1830" spans="1:18" x14ac:dyDescent="0.2">
      <c r="A1830" s="1">
        <v>40791.958333333336</v>
      </c>
      <c r="B1830" s="17">
        <f>YEAR(Таблица1[[#This Row],[datetime]])</f>
        <v>2011</v>
      </c>
      <c r="C1830" s="17">
        <f>MONTH(Таблица1[[#This Row],[datetime]])</f>
        <v>9</v>
      </c>
      <c r="D1830" s="17">
        <f>DAY(Таблица1[[#This Row],[datetime]])</f>
        <v>5</v>
      </c>
      <c r="E1830" s="17">
        <f>WEEKDAY(Таблица1[[#This Row],[datetime]])</f>
        <v>2</v>
      </c>
      <c r="F1830" s="17">
        <f>HOUR(Таблица1[[#This Row],[datetime]])</f>
        <v>23</v>
      </c>
      <c r="G1830">
        <v>3</v>
      </c>
      <c r="H1830">
        <v>1</v>
      </c>
      <c r="I1830">
        <v>0</v>
      </c>
      <c r="J1830">
        <v>3</v>
      </c>
      <c r="K1830">
        <v>22.96</v>
      </c>
      <c r="L1830">
        <v>26.515000000000001</v>
      </c>
      <c r="M1830">
        <v>88</v>
      </c>
      <c r="N1830">
        <v>26.002700000000001</v>
      </c>
      <c r="O1830">
        <v>3</v>
      </c>
      <c r="P1830">
        <v>17</v>
      </c>
      <c r="Q1830">
        <v>20</v>
      </c>
      <c r="R1830">
        <v>1829</v>
      </c>
    </row>
    <row r="1831" spans="1:18" x14ac:dyDescent="0.2">
      <c r="A1831" s="1">
        <v>40797.25</v>
      </c>
      <c r="B1831" s="17">
        <f>YEAR(Таблица1[[#This Row],[datetime]])</f>
        <v>2011</v>
      </c>
      <c r="C1831" s="17">
        <f>MONTH(Таблица1[[#This Row],[datetime]])</f>
        <v>9</v>
      </c>
      <c r="D1831" s="17">
        <f>DAY(Таблица1[[#This Row],[datetime]])</f>
        <v>11</v>
      </c>
      <c r="E1831" s="17">
        <f>WEEKDAY(Таблица1[[#This Row],[datetime]])</f>
        <v>1</v>
      </c>
      <c r="F1831" s="17">
        <f>HOUR(Таблица1[[#This Row],[datetime]])</f>
        <v>6</v>
      </c>
      <c r="G1831">
        <v>3</v>
      </c>
      <c r="H1831">
        <v>0</v>
      </c>
      <c r="I1831">
        <v>0</v>
      </c>
      <c r="J1831">
        <v>1</v>
      </c>
      <c r="K1831">
        <v>23.78</v>
      </c>
      <c r="L1831">
        <v>27.274999999999999</v>
      </c>
      <c r="M1831">
        <v>88</v>
      </c>
      <c r="N1831">
        <v>7.0015000000000001</v>
      </c>
      <c r="O1831">
        <v>4</v>
      </c>
      <c r="P1831">
        <v>16</v>
      </c>
      <c r="Q1831">
        <v>20</v>
      </c>
      <c r="R1831">
        <v>1830</v>
      </c>
    </row>
    <row r="1832" spans="1:18" x14ac:dyDescent="0.2">
      <c r="A1832" s="1">
        <v>40799.208333333336</v>
      </c>
      <c r="B1832" s="17">
        <f>YEAR(Таблица1[[#This Row],[datetime]])</f>
        <v>2011</v>
      </c>
      <c r="C1832" s="17">
        <f>MONTH(Таблица1[[#This Row],[datetime]])</f>
        <v>9</v>
      </c>
      <c r="D1832" s="17">
        <f>DAY(Таблица1[[#This Row],[datetime]])</f>
        <v>13</v>
      </c>
      <c r="E1832" s="17">
        <f>WEEKDAY(Таблица1[[#This Row],[datetime]])</f>
        <v>3</v>
      </c>
      <c r="F1832" s="17">
        <f>HOUR(Таблица1[[#This Row],[datetime]])</f>
        <v>5</v>
      </c>
      <c r="G1832">
        <v>3</v>
      </c>
      <c r="H1832">
        <v>0</v>
      </c>
      <c r="I1832">
        <v>1</v>
      </c>
      <c r="J1832">
        <v>1</v>
      </c>
      <c r="K1832">
        <v>22.96</v>
      </c>
      <c r="L1832">
        <v>26.515000000000001</v>
      </c>
      <c r="M1832">
        <v>88</v>
      </c>
      <c r="N1832">
        <v>0</v>
      </c>
      <c r="O1832">
        <v>1</v>
      </c>
      <c r="P1832">
        <v>19</v>
      </c>
      <c r="Q1832">
        <v>20</v>
      </c>
      <c r="R1832">
        <v>1831</v>
      </c>
    </row>
    <row r="1833" spans="1:18" x14ac:dyDescent="0.2">
      <c r="A1833" s="1">
        <v>40801.041666666664</v>
      </c>
      <c r="B1833" s="17">
        <f>YEAR(Таблица1[[#This Row],[datetime]])</f>
        <v>2011</v>
      </c>
      <c r="C1833" s="17">
        <f>MONTH(Таблица1[[#This Row],[datetime]])</f>
        <v>9</v>
      </c>
      <c r="D1833" s="17">
        <f>DAY(Таблица1[[#This Row],[datetime]])</f>
        <v>15</v>
      </c>
      <c r="E1833" s="17">
        <f>WEEKDAY(Таблица1[[#This Row],[datetime]])</f>
        <v>5</v>
      </c>
      <c r="F1833" s="17">
        <f>HOUR(Таблица1[[#This Row],[datetime]])</f>
        <v>1</v>
      </c>
      <c r="G1833">
        <v>3</v>
      </c>
      <c r="H1833">
        <v>0</v>
      </c>
      <c r="I1833">
        <v>1</v>
      </c>
      <c r="J1833">
        <v>1</v>
      </c>
      <c r="K1833">
        <v>26.24</v>
      </c>
      <c r="L1833">
        <v>30.305</v>
      </c>
      <c r="M1833">
        <v>69</v>
      </c>
      <c r="N1833">
        <v>11.0014</v>
      </c>
      <c r="O1833">
        <v>0</v>
      </c>
      <c r="P1833">
        <v>20</v>
      </c>
      <c r="Q1833">
        <v>20</v>
      </c>
      <c r="R1833">
        <v>1832</v>
      </c>
    </row>
    <row r="1834" spans="1:18" x14ac:dyDescent="0.2">
      <c r="A1834" s="1">
        <v>40824.125</v>
      </c>
      <c r="B1834" s="17">
        <f>YEAR(Таблица1[[#This Row],[datetime]])</f>
        <v>2011</v>
      </c>
      <c r="C1834" s="17">
        <f>MONTH(Таблица1[[#This Row],[datetime]])</f>
        <v>10</v>
      </c>
      <c r="D1834" s="17">
        <f>DAY(Таблица1[[#This Row],[datetime]])</f>
        <v>8</v>
      </c>
      <c r="E1834" s="17">
        <f>WEEKDAY(Таблица1[[#This Row],[datetime]])</f>
        <v>7</v>
      </c>
      <c r="F1834" s="17">
        <f>HOUR(Таблица1[[#This Row],[datetime]])</f>
        <v>3</v>
      </c>
      <c r="G1834">
        <v>4</v>
      </c>
      <c r="H1834">
        <v>0</v>
      </c>
      <c r="I1834">
        <v>0</v>
      </c>
      <c r="J1834">
        <v>1</v>
      </c>
      <c r="K1834">
        <v>18.04</v>
      </c>
      <c r="L1834">
        <v>21.97</v>
      </c>
      <c r="M1834">
        <v>88</v>
      </c>
      <c r="N1834">
        <v>0</v>
      </c>
      <c r="O1834">
        <v>4</v>
      </c>
      <c r="P1834">
        <v>16</v>
      </c>
      <c r="Q1834">
        <v>20</v>
      </c>
      <c r="R1834">
        <v>1833</v>
      </c>
    </row>
    <row r="1835" spans="1:18" x14ac:dyDescent="0.2">
      <c r="A1835" s="1">
        <v>40827.208333333336</v>
      </c>
      <c r="B1835" s="17">
        <f>YEAR(Таблица1[[#This Row],[datetime]])</f>
        <v>2011</v>
      </c>
      <c r="C1835" s="17">
        <f>MONTH(Таблица1[[#This Row],[datetime]])</f>
        <v>10</v>
      </c>
      <c r="D1835" s="17">
        <f>DAY(Таблица1[[#This Row],[datetime]])</f>
        <v>11</v>
      </c>
      <c r="E1835" s="17">
        <f>WEEKDAY(Таблица1[[#This Row],[datetime]])</f>
        <v>3</v>
      </c>
      <c r="F1835" s="17">
        <f>HOUR(Таблица1[[#This Row],[datetime]])</f>
        <v>5</v>
      </c>
      <c r="G1835">
        <v>4</v>
      </c>
      <c r="H1835">
        <v>0</v>
      </c>
      <c r="I1835">
        <v>1</v>
      </c>
      <c r="J1835">
        <v>2</v>
      </c>
      <c r="K1835">
        <v>21.32</v>
      </c>
      <c r="L1835">
        <v>25</v>
      </c>
      <c r="M1835">
        <v>88</v>
      </c>
      <c r="N1835">
        <v>0</v>
      </c>
      <c r="O1835">
        <v>0</v>
      </c>
      <c r="P1835">
        <v>20</v>
      </c>
      <c r="Q1835">
        <v>20</v>
      </c>
      <c r="R1835">
        <v>1834</v>
      </c>
    </row>
    <row r="1836" spans="1:18" x14ac:dyDescent="0.2">
      <c r="A1836" s="1">
        <v>40831.25</v>
      </c>
      <c r="B1836" s="17">
        <f>YEAR(Таблица1[[#This Row],[datetime]])</f>
        <v>2011</v>
      </c>
      <c r="C1836" s="17">
        <f>MONTH(Таблица1[[#This Row],[datetime]])</f>
        <v>10</v>
      </c>
      <c r="D1836" s="17">
        <f>DAY(Таблица1[[#This Row],[datetime]])</f>
        <v>15</v>
      </c>
      <c r="E1836" s="17">
        <f>WEEKDAY(Таблица1[[#This Row],[datetime]])</f>
        <v>7</v>
      </c>
      <c r="F1836" s="17">
        <f>HOUR(Таблица1[[#This Row],[datetime]])</f>
        <v>6</v>
      </c>
      <c r="G1836">
        <v>4</v>
      </c>
      <c r="H1836">
        <v>0</v>
      </c>
      <c r="I1836">
        <v>0</v>
      </c>
      <c r="J1836">
        <v>1</v>
      </c>
      <c r="K1836">
        <v>16.399999999999999</v>
      </c>
      <c r="L1836">
        <v>20.454999999999998</v>
      </c>
      <c r="M1836">
        <v>71</v>
      </c>
      <c r="N1836">
        <v>0</v>
      </c>
      <c r="O1836">
        <v>5</v>
      </c>
      <c r="P1836">
        <v>15</v>
      </c>
      <c r="Q1836">
        <v>20</v>
      </c>
      <c r="R1836">
        <v>1835</v>
      </c>
    </row>
    <row r="1837" spans="1:18" x14ac:dyDescent="0.2">
      <c r="A1837" s="1">
        <v>40878</v>
      </c>
      <c r="B1837" s="17">
        <f>YEAR(Таблица1[[#This Row],[datetime]])</f>
        <v>2011</v>
      </c>
      <c r="C1837" s="17">
        <f>MONTH(Таблица1[[#This Row],[datetime]])</f>
        <v>12</v>
      </c>
      <c r="D1837" s="17">
        <f>DAY(Таблица1[[#This Row],[datetime]])</f>
        <v>1</v>
      </c>
      <c r="E1837" s="17">
        <f>WEEKDAY(Таблица1[[#This Row],[datetime]])</f>
        <v>5</v>
      </c>
      <c r="F1837" s="17">
        <f>HOUR(Таблица1[[#This Row],[datetime]])</f>
        <v>0</v>
      </c>
      <c r="G1837">
        <v>4</v>
      </c>
      <c r="H1837">
        <v>0</v>
      </c>
      <c r="I1837">
        <v>1</v>
      </c>
      <c r="J1837">
        <v>1</v>
      </c>
      <c r="K1837">
        <v>11.48</v>
      </c>
      <c r="L1837">
        <v>12.88</v>
      </c>
      <c r="M1837">
        <v>52</v>
      </c>
      <c r="N1837">
        <v>22.002800000000001</v>
      </c>
      <c r="O1837">
        <v>1</v>
      </c>
      <c r="P1837">
        <v>19</v>
      </c>
      <c r="Q1837">
        <v>20</v>
      </c>
      <c r="R1837">
        <v>1836</v>
      </c>
    </row>
    <row r="1838" spans="1:18" x14ac:dyDescent="0.2">
      <c r="A1838" s="1">
        <v>40883.208333333336</v>
      </c>
      <c r="B1838" s="17">
        <f>YEAR(Таблица1[[#This Row],[datetime]])</f>
        <v>2011</v>
      </c>
      <c r="C1838" s="17">
        <f>MONTH(Таблица1[[#This Row],[datetime]])</f>
        <v>12</v>
      </c>
      <c r="D1838" s="17">
        <f>DAY(Таблица1[[#This Row],[datetime]])</f>
        <v>6</v>
      </c>
      <c r="E1838" s="17">
        <f>WEEKDAY(Таблица1[[#This Row],[datetime]])</f>
        <v>3</v>
      </c>
      <c r="F1838" s="17">
        <f>HOUR(Таблица1[[#This Row],[datetime]])</f>
        <v>5</v>
      </c>
      <c r="G1838">
        <v>4</v>
      </c>
      <c r="H1838">
        <v>0</v>
      </c>
      <c r="I1838">
        <v>1</v>
      </c>
      <c r="J1838">
        <v>3</v>
      </c>
      <c r="K1838">
        <v>18.86</v>
      </c>
      <c r="L1838">
        <v>22.725000000000001</v>
      </c>
      <c r="M1838">
        <v>88</v>
      </c>
      <c r="N1838">
        <v>15.001300000000001</v>
      </c>
      <c r="O1838">
        <v>0</v>
      </c>
      <c r="P1838">
        <v>20</v>
      </c>
      <c r="Q1838">
        <v>20</v>
      </c>
      <c r="R1838">
        <v>1837</v>
      </c>
    </row>
    <row r="1839" spans="1:18" x14ac:dyDescent="0.2">
      <c r="A1839" s="1">
        <v>40886.208333333336</v>
      </c>
      <c r="B1839" s="17">
        <f>YEAR(Таблица1[[#This Row],[datetime]])</f>
        <v>2011</v>
      </c>
      <c r="C1839" s="17">
        <f>MONTH(Таблица1[[#This Row],[datetime]])</f>
        <v>12</v>
      </c>
      <c r="D1839" s="17">
        <f>DAY(Таблица1[[#This Row],[datetime]])</f>
        <v>9</v>
      </c>
      <c r="E1839" s="17">
        <f>WEEKDAY(Таблица1[[#This Row],[datetime]])</f>
        <v>6</v>
      </c>
      <c r="F1839" s="17">
        <f>HOUR(Таблица1[[#This Row],[datetime]])</f>
        <v>5</v>
      </c>
      <c r="G1839">
        <v>4</v>
      </c>
      <c r="H1839">
        <v>0</v>
      </c>
      <c r="I1839">
        <v>1</v>
      </c>
      <c r="J1839">
        <v>1</v>
      </c>
      <c r="K1839">
        <v>9.02</v>
      </c>
      <c r="L1839">
        <v>13.635</v>
      </c>
      <c r="M1839">
        <v>80</v>
      </c>
      <c r="N1839">
        <v>0</v>
      </c>
      <c r="O1839">
        <v>0</v>
      </c>
      <c r="P1839">
        <v>20</v>
      </c>
      <c r="Q1839">
        <v>20</v>
      </c>
      <c r="R1839">
        <v>1838</v>
      </c>
    </row>
    <row r="1840" spans="1:18" x14ac:dyDescent="0.2">
      <c r="A1840" s="1">
        <v>40889</v>
      </c>
      <c r="B1840" s="17">
        <f>YEAR(Таблица1[[#This Row],[datetime]])</f>
        <v>2011</v>
      </c>
      <c r="C1840" s="17">
        <f>MONTH(Таблица1[[#This Row],[datetime]])</f>
        <v>12</v>
      </c>
      <c r="D1840" s="17">
        <f>DAY(Таблица1[[#This Row],[datetime]])</f>
        <v>12</v>
      </c>
      <c r="E1840" s="17">
        <f>WEEKDAY(Таблица1[[#This Row],[datetime]])</f>
        <v>2</v>
      </c>
      <c r="F1840" s="17">
        <f>HOUR(Таблица1[[#This Row],[datetime]])</f>
        <v>0</v>
      </c>
      <c r="G1840">
        <v>4</v>
      </c>
      <c r="H1840">
        <v>0</v>
      </c>
      <c r="I1840">
        <v>1</v>
      </c>
      <c r="J1840">
        <v>1</v>
      </c>
      <c r="K1840">
        <v>8.1999999999999993</v>
      </c>
      <c r="L1840">
        <v>11.365</v>
      </c>
      <c r="M1840">
        <v>69</v>
      </c>
      <c r="N1840">
        <v>6.0031999999999996</v>
      </c>
      <c r="O1840">
        <v>4</v>
      </c>
      <c r="P1840">
        <v>16</v>
      </c>
      <c r="Q1840">
        <v>20</v>
      </c>
      <c r="R1840">
        <v>1839</v>
      </c>
    </row>
    <row r="1841" spans="1:18" x14ac:dyDescent="0.2">
      <c r="A1841" s="1">
        <v>40890.208333333336</v>
      </c>
      <c r="B1841" s="17">
        <f>YEAR(Таблица1[[#This Row],[datetime]])</f>
        <v>2011</v>
      </c>
      <c r="C1841" s="17">
        <f>MONTH(Таблица1[[#This Row],[datetime]])</f>
        <v>12</v>
      </c>
      <c r="D1841" s="17">
        <f>DAY(Таблица1[[#This Row],[datetime]])</f>
        <v>13</v>
      </c>
      <c r="E1841" s="17">
        <f>WEEKDAY(Таблица1[[#This Row],[datetime]])</f>
        <v>3</v>
      </c>
      <c r="F1841" s="17">
        <f>HOUR(Таблица1[[#This Row],[datetime]])</f>
        <v>5</v>
      </c>
      <c r="G1841">
        <v>4</v>
      </c>
      <c r="H1841">
        <v>0</v>
      </c>
      <c r="I1841">
        <v>1</v>
      </c>
      <c r="J1841">
        <v>1</v>
      </c>
      <c r="K1841">
        <v>7.38</v>
      </c>
      <c r="L1841">
        <v>12.12</v>
      </c>
      <c r="M1841">
        <v>86</v>
      </c>
      <c r="N1841">
        <v>0</v>
      </c>
      <c r="O1841">
        <v>0</v>
      </c>
      <c r="P1841">
        <v>20</v>
      </c>
      <c r="Q1841">
        <v>20</v>
      </c>
      <c r="R1841">
        <v>1840</v>
      </c>
    </row>
    <row r="1842" spans="1:18" x14ac:dyDescent="0.2">
      <c r="A1842" s="1">
        <v>40892.041666666664</v>
      </c>
      <c r="B1842" s="17">
        <f>YEAR(Таблица1[[#This Row],[datetime]])</f>
        <v>2011</v>
      </c>
      <c r="C1842" s="17">
        <f>MONTH(Таблица1[[#This Row],[datetime]])</f>
        <v>12</v>
      </c>
      <c r="D1842" s="17">
        <f>DAY(Таблица1[[#This Row],[datetime]])</f>
        <v>15</v>
      </c>
      <c r="E1842" s="17">
        <f>WEEKDAY(Таблица1[[#This Row],[datetime]])</f>
        <v>5</v>
      </c>
      <c r="F1842" s="17">
        <f>HOUR(Таблица1[[#This Row],[datetime]])</f>
        <v>1</v>
      </c>
      <c r="G1842">
        <v>4</v>
      </c>
      <c r="H1842">
        <v>0</v>
      </c>
      <c r="I1842">
        <v>1</v>
      </c>
      <c r="J1842">
        <v>2</v>
      </c>
      <c r="K1842">
        <v>13.12</v>
      </c>
      <c r="L1842">
        <v>15.91</v>
      </c>
      <c r="M1842">
        <v>70</v>
      </c>
      <c r="N1842">
        <v>11.0014</v>
      </c>
      <c r="O1842">
        <v>5</v>
      </c>
      <c r="P1842">
        <v>15</v>
      </c>
      <c r="Q1842">
        <v>20</v>
      </c>
      <c r="R1842">
        <v>1841</v>
      </c>
    </row>
    <row r="1843" spans="1:18" x14ac:dyDescent="0.2">
      <c r="A1843" s="1">
        <v>40894.291666666664</v>
      </c>
      <c r="B1843" s="17">
        <f>YEAR(Таблица1[[#This Row],[datetime]])</f>
        <v>2011</v>
      </c>
      <c r="C1843" s="17">
        <f>MONTH(Таблица1[[#This Row],[datetime]])</f>
        <v>12</v>
      </c>
      <c r="D1843" s="17">
        <f>DAY(Таблица1[[#This Row],[datetime]])</f>
        <v>17</v>
      </c>
      <c r="E1843" s="17">
        <f>WEEKDAY(Таблица1[[#This Row],[datetime]])</f>
        <v>7</v>
      </c>
      <c r="F1843" s="17">
        <f>HOUR(Таблица1[[#This Row],[datetime]])</f>
        <v>7</v>
      </c>
      <c r="G1843">
        <v>4</v>
      </c>
      <c r="H1843">
        <v>0</v>
      </c>
      <c r="I1843">
        <v>0</v>
      </c>
      <c r="J1843">
        <v>2</v>
      </c>
      <c r="K1843">
        <v>10.66</v>
      </c>
      <c r="L1843">
        <v>12.88</v>
      </c>
      <c r="M1843">
        <v>56</v>
      </c>
      <c r="N1843">
        <v>15.001300000000001</v>
      </c>
      <c r="O1843">
        <v>0</v>
      </c>
      <c r="P1843">
        <v>20</v>
      </c>
      <c r="Q1843">
        <v>20</v>
      </c>
      <c r="R1843">
        <v>1842</v>
      </c>
    </row>
    <row r="1844" spans="1:18" x14ac:dyDescent="0.2">
      <c r="A1844" s="1">
        <v>40915.125</v>
      </c>
      <c r="B1844" s="17">
        <f>YEAR(Таблица1[[#This Row],[datetime]])</f>
        <v>2012</v>
      </c>
      <c r="C1844" s="17">
        <f>MONTH(Таблица1[[#This Row],[datetime]])</f>
        <v>1</v>
      </c>
      <c r="D1844" s="17">
        <f>DAY(Таблица1[[#This Row],[datetime]])</f>
        <v>7</v>
      </c>
      <c r="E1844" s="17">
        <f>WEEKDAY(Таблица1[[#This Row],[datetime]])</f>
        <v>7</v>
      </c>
      <c r="F1844" s="17">
        <f>HOUR(Таблица1[[#This Row],[datetime]])</f>
        <v>3</v>
      </c>
      <c r="G1844">
        <v>1</v>
      </c>
      <c r="H1844">
        <v>0</v>
      </c>
      <c r="I1844">
        <v>0</v>
      </c>
      <c r="J1844">
        <v>1</v>
      </c>
      <c r="K1844">
        <v>13.12</v>
      </c>
      <c r="L1844">
        <v>16.664999999999999</v>
      </c>
      <c r="M1844">
        <v>57</v>
      </c>
      <c r="N1844">
        <v>7.0015000000000001</v>
      </c>
      <c r="O1844">
        <v>1</v>
      </c>
      <c r="P1844">
        <v>19</v>
      </c>
      <c r="Q1844">
        <v>20</v>
      </c>
      <c r="R1844">
        <v>1843</v>
      </c>
    </row>
    <row r="1845" spans="1:18" x14ac:dyDescent="0.2">
      <c r="A1845" s="1">
        <v>40915.291666666664</v>
      </c>
      <c r="B1845" s="17">
        <f>YEAR(Таблица1[[#This Row],[datetime]])</f>
        <v>2012</v>
      </c>
      <c r="C1845" s="17">
        <f>MONTH(Таблица1[[#This Row],[datetime]])</f>
        <v>1</v>
      </c>
      <c r="D1845" s="17">
        <f>DAY(Таблица1[[#This Row],[datetime]])</f>
        <v>7</v>
      </c>
      <c r="E1845" s="17">
        <f>WEEKDAY(Таблица1[[#This Row],[datetime]])</f>
        <v>7</v>
      </c>
      <c r="F1845" s="17">
        <f>HOUR(Таблица1[[#This Row],[datetime]])</f>
        <v>7</v>
      </c>
      <c r="G1845">
        <v>1</v>
      </c>
      <c r="H1845">
        <v>0</v>
      </c>
      <c r="I1845">
        <v>0</v>
      </c>
      <c r="J1845">
        <v>1</v>
      </c>
      <c r="K1845">
        <v>9.02</v>
      </c>
      <c r="L1845">
        <v>11.365</v>
      </c>
      <c r="M1845">
        <v>87</v>
      </c>
      <c r="N1845">
        <v>12.997999999999999</v>
      </c>
      <c r="O1845">
        <v>0</v>
      </c>
      <c r="P1845">
        <v>20</v>
      </c>
      <c r="Q1845">
        <v>20</v>
      </c>
      <c r="R1845">
        <v>1844</v>
      </c>
    </row>
    <row r="1846" spans="1:18" x14ac:dyDescent="0.2">
      <c r="A1846" s="1">
        <v>40922.125</v>
      </c>
      <c r="B1846" s="17">
        <f>YEAR(Таблица1[[#This Row],[datetime]])</f>
        <v>2012</v>
      </c>
      <c r="C1846" s="17">
        <f>MONTH(Таблица1[[#This Row],[datetime]])</f>
        <v>1</v>
      </c>
      <c r="D1846" s="17">
        <f>DAY(Таблица1[[#This Row],[datetime]])</f>
        <v>14</v>
      </c>
      <c r="E1846" s="17">
        <f>WEEKDAY(Таблица1[[#This Row],[datetime]])</f>
        <v>7</v>
      </c>
      <c r="F1846" s="17">
        <f>HOUR(Таблица1[[#This Row],[datetime]])</f>
        <v>3</v>
      </c>
      <c r="G1846">
        <v>1</v>
      </c>
      <c r="H1846">
        <v>0</v>
      </c>
      <c r="I1846">
        <v>0</v>
      </c>
      <c r="J1846">
        <v>1</v>
      </c>
      <c r="K1846">
        <v>5.74</v>
      </c>
      <c r="L1846">
        <v>8.3350000000000009</v>
      </c>
      <c r="M1846">
        <v>54</v>
      </c>
      <c r="N1846">
        <v>7.0015000000000001</v>
      </c>
      <c r="O1846">
        <v>6</v>
      </c>
      <c r="P1846">
        <v>14</v>
      </c>
      <c r="Q1846">
        <v>20</v>
      </c>
      <c r="R1846">
        <v>1845</v>
      </c>
    </row>
    <row r="1847" spans="1:18" x14ac:dyDescent="0.2">
      <c r="A1847" s="1">
        <v>40924.041666666664</v>
      </c>
      <c r="B1847" s="17">
        <f>YEAR(Таблица1[[#This Row],[datetime]])</f>
        <v>2012</v>
      </c>
      <c r="C1847" s="17">
        <f>MONTH(Таблица1[[#This Row],[datetime]])</f>
        <v>1</v>
      </c>
      <c r="D1847" s="17">
        <f>DAY(Таблица1[[#This Row],[datetime]])</f>
        <v>16</v>
      </c>
      <c r="E1847" s="17">
        <f>WEEKDAY(Таблица1[[#This Row],[datetime]])</f>
        <v>2</v>
      </c>
      <c r="F1847" s="17">
        <f>HOUR(Таблица1[[#This Row],[datetime]])</f>
        <v>1</v>
      </c>
      <c r="G1847">
        <v>1</v>
      </c>
      <c r="H1847">
        <v>1</v>
      </c>
      <c r="I1847">
        <v>0</v>
      </c>
      <c r="J1847">
        <v>1</v>
      </c>
      <c r="K1847">
        <v>5.74</v>
      </c>
      <c r="L1847">
        <v>8.3350000000000009</v>
      </c>
      <c r="M1847">
        <v>43</v>
      </c>
      <c r="N1847">
        <v>7.0015000000000001</v>
      </c>
      <c r="O1847">
        <v>2</v>
      </c>
      <c r="P1847">
        <v>18</v>
      </c>
      <c r="Q1847">
        <v>20</v>
      </c>
      <c r="R1847">
        <v>1846</v>
      </c>
    </row>
    <row r="1848" spans="1:18" x14ac:dyDescent="0.2">
      <c r="A1848" s="1">
        <v>40947.208333333336</v>
      </c>
      <c r="B1848" s="17">
        <f>YEAR(Таблица1[[#This Row],[datetime]])</f>
        <v>2012</v>
      </c>
      <c r="C1848" s="17">
        <f>MONTH(Таблица1[[#This Row],[datetime]])</f>
        <v>2</v>
      </c>
      <c r="D1848" s="17">
        <f>DAY(Таблица1[[#This Row],[datetime]])</f>
        <v>8</v>
      </c>
      <c r="E1848" s="17">
        <f>WEEKDAY(Таблица1[[#This Row],[datetime]])</f>
        <v>4</v>
      </c>
      <c r="F1848" s="17">
        <f>HOUR(Таблица1[[#This Row],[datetime]])</f>
        <v>5</v>
      </c>
      <c r="G1848">
        <v>1</v>
      </c>
      <c r="H1848">
        <v>0</v>
      </c>
      <c r="I1848">
        <v>1</v>
      </c>
      <c r="J1848">
        <v>1</v>
      </c>
      <c r="K1848">
        <v>9.84</v>
      </c>
      <c r="L1848">
        <v>12.88</v>
      </c>
      <c r="M1848">
        <v>70</v>
      </c>
      <c r="N1848">
        <v>6.0031999999999996</v>
      </c>
      <c r="O1848">
        <v>0</v>
      </c>
      <c r="P1848">
        <v>20</v>
      </c>
      <c r="Q1848">
        <v>20</v>
      </c>
      <c r="R1848">
        <v>1847</v>
      </c>
    </row>
    <row r="1849" spans="1:18" x14ac:dyDescent="0.2">
      <c r="A1849" s="1">
        <v>40950.958333333336</v>
      </c>
      <c r="B1849" s="17">
        <f>YEAR(Таблица1[[#This Row],[datetime]])</f>
        <v>2012</v>
      </c>
      <c r="C1849" s="17">
        <f>MONTH(Таблица1[[#This Row],[datetime]])</f>
        <v>2</v>
      </c>
      <c r="D1849" s="17">
        <f>DAY(Таблица1[[#This Row],[datetime]])</f>
        <v>11</v>
      </c>
      <c r="E1849" s="17">
        <f>WEEKDAY(Таблица1[[#This Row],[datetime]])</f>
        <v>7</v>
      </c>
      <c r="F1849" s="17">
        <f>HOUR(Таблица1[[#This Row],[datetime]])</f>
        <v>23</v>
      </c>
      <c r="G1849">
        <v>1</v>
      </c>
      <c r="H1849">
        <v>0</v>
      </c>
      <c r="I1849">
        <v>0</v>
      </c>
      <c r="J1849">
        <v>3</v>
      </c>
      <c r="K1849">
        <v>4.92</v>
      </c>
      <c r="L1849">
        <v>3.79</v>
      </c>
      <c r="M1849">
        <v>50</v>
      </c>
      <c r="N1849">
        <v>32.997500000000002</v>
      </c>
      <c r="O1849">
        <v>0</v>
      </c>
      <c r="P1849">
        <v>20</v>
      </c>
      <c r="Q1849">
        <v>20</v>
      </c>
      <c r="R1849">
        <v>1848</v>
      </c>
    </row>
    <row r="1850" spans="1:18" x14ac:dyDescent="0.2">
      <c r="A1850" s="1">
        <v>40955.208333333336</v>
      </c>
      <c r="B1850" s="17">
        <f>YEAR(Таблица1[[#This Row],[datetime]])</f>
        <v>2012</v>
      </c>
      <c r="C1850" s="17">
        <f>MONTH(Таблица1[[#This Row],[datetime]])</f>
        <v>2</v>
      </c>
      <c r="D1850" s="17">
        <f>DAY(Таблица1[[#This Row],[datetime]])</f>
        <v>16</v>
      </c>
      <c r="E1850" s="17">
        <f>WEEKDAY(Таблица1[[#This Row],[datetime]])</f>
        <v>5</v>
      </c>
      <c r="F1850" s="17">
        <f>HOUR(Таблица1[[#This Row],[datetime]])</f>
        <v>5</v>
      </c>
      <c r="G1850">
        <v>1</v>
      </c>
      <c r="H1850">
        <v>0</v>
      </c>
      <c r="I1850">
        <v>1</v>
      </c>
      <c r="J1850">
        <v>2</v>
      </c>
      <c r="K1850">
        <v>12.3</v>
      </c>
      <c r="L1850">
        <v>16.664999999999999</v>
      </c>
      <c r="M1850">
        <v>70</v>
      </c>
      <c r="N1850">
        <v>0</v>
      </c>
      <c r="O1850">
        <v>0</v>
      </c>
      <c r="P1850">
        <v>20</v>
      </c>
      <c r="Q1850">
        <v>20</v>
      </c>
      <c r="R1850">
        <v>1849</v>
      </c>
    </row>
    <row r="1851" spans="1:18" x14ac:dyDescent="0.2">
      <c r="A1851" s="1">
        <v>40970.041666666664</v>
      </c>
      <c r="B1851" s="17">
        <f>YEAR(Таблица1[[#This Row],[datetime]])</f>
        <v>2012</v>
      </c>
      <c r="C1851" s="17">
        <f>MONTH(Таблица1[[#This Row],[datetime]])</f>
        <v>3</v>
      </c>
      <c r="D1851" s="17">
        <f>DAY(Таблица1[[#This Row],[datetime]])</f>
        <v>2</v>
      </c>
      <c r="E1851" s="17">
        <f>WEEKDAY(Таблица1[[#This Row],[datetime]])</f>
        <v>6</v>
      </c>
      <c r="F1851" s="17">
        <f>HOUR(Таблица1[[#This Row],[datetime]])</f>
        <v>1</v>
      </c>
      <c r="G1851">
        <v>1</v>
      </c>
      <c r="H1851">
        <v>0</v>
      </c>
      <c r="I1851">
        <v>1</v>
      </c>
      <c r="J1851">
        <v>1</v>
      </c>
      <c r="K1851">
        <v>13.94</v>
      </c>
      <c r="L1851">
        <v>15.91</v>
      </c>
      <c r="M1851">
        <v>49</v>
      </c>
      <c r="N1851">
        <v>15.001300000000001</v>
      </c>
      <c r="O1851">
        <v>2</v>
      </c>
      <c r="P1851">
        <v>18</v>
      </c>
      <c r="Q1851">
        <v>20</v>
      </c>
      <c r="R1851">
        <v>1850</v>
      </c>
    </row>
    <row r="1852" spans="1:18" x14ac:dyDescent="0.2">
      <c r="A1852" s="1">
        <v>41037.208333333336</v>
      </c>
      <c r="B1852" s="17">
        <f>YEAR(Таблица1[[#This Row],[datetime]])</f>
        <v>2012</v>
      </c>
      <c r="C1852" s="17">
        <f>MONTH(Таблица1[[#This Row],[datetime]])</f>
        <v>5</v>
      </c>
      <c r="D1852" s="17">
        <f>DAY(Таблица1[[#This Row],[datetime]])</f>
        <v>8</v>
      </c>
      <c r="E1852" s="17">
        <f>WEEKDAY(Таблица1[[#This Row],[datetime]])</f>
        <v>3</v>
      </c>
      <c r="F1852" s="17">
        <f>HOUR(Таблица1[[#This Row],[datetime]])</f>
        <v>5</v>
      </c>
      <c r="G1852">
        <v>2</v>
      </c>
      <c r="H1852">
        <v>0</v>
      </c>
      <c r="I1852">
        <v>1</v>
      </c>
      <c r="J1852">
        <v>2</v>
      </c>
      <c r="K1852">
        <v>21.32</v>
      </c>
      <c r="L1852">
        <v>25</v>
      </c>
      <c r="M1852">
        <v>72</v>
      </c>
      <c r="N1852">
        <v>19.001200000000001</v>
      </c>
      <c r="O1852">
        <v>0</v>
      </c>
      <c r="P1852">
        <v>20</v>
      </c>
      <c r="Q1852">
        <v>20</v>
      </c>
      <c r="R1852">
        <v>1851</v>
      </c>
    </row>
    <row r="1853" spans="1:18" x14ac:dyDescent="0.2">
      <c r="A1853" s="1">
        <v>41065.041666666664</v>
      </c>
      <c r="B1853" s="17">
        <f>YEAR(Таблица1[[#This Row],[datetime]])</f>
        <v>2012</v>
      </c>
      <c r="C1853" s="17">
        <f>MONTH(Таблица1[[#This Row],[datetime]])</f>
        <v>6</v>
      </c>
      <c r="D1853" s="17">
        <f>DAY(Таблица1[[#This Row],[datetime]])</f>
        <v>5</v>
      </c>
      <c r="E1853" s="17">
        <f>WEEKDAY(Таблица1[[#This Row],[datetime]])</f>
        <v>3</v>
      </c>
      <c r="F1853" s="17">
        <f>HOUR(Таблица1[[#This Row],[datetime]])</f>
        <v>1</v>
      </c>
      <c r="G1853">
        <v>2</v>
      </c>
      <c r="H1853">
        <v>0</v>
      </c>
      <c r="I1853">
        <v>1</v>
      </c>
      <c r="J1853">
        <v>2</v>
      </c>
      <c r="K1853">
        <v>21.32</v>
      </c>
      <c r="L1853">
        <v>25</v>
      </c>
      <c r="M1853">
        <v>77</v>
      </c>
      <c r="N1853">
        <v>22.002800000000001</v>
      </c>
      <c r="O1853">
        <v>2</v>
      </c>
      <c r="P1853">
        <v>18</v>
      </c>
      <c r="Q1853">
        <v>20</v>
      </c>
      <c r="R1853">
        <v>1852</v>
      </c>
    </row>
    <row r="1854" spans="1:18" x14ac:dyDescent="0.2">
      <c r="A1854" s="1">
        <v>41131.083333333336</v>
      </c>
      <c r="B1854" s="17">
        <f>YEAR(Таблица1[[#This Row],[datetime]])</f>
        <v>2012</v>
      </c>
      <c r="C1854" s="17">
        <f>MONTH(Таблица1[[#This Row],[datetime]])</f>
        <v>8</v>
      </c>
      <c r="D1854" s="17">
        <f>DAY(Таблица1[[#This Row],[datetime]])</f>
        <v>10</v>
      </c>
      <c r="E1854" s="17">
        <f>WEEKDAY(Таблица1[[#This Row],[datetime]])</f>
        <v>6</v>
      </c>
      <c r="F1854" s="17">
        <f>HOUR(Таблица1[[#This Row],[datetime]])</f>
        <v>2</v>
      </c>
      <c r="G1854">
        <v>3</v>
      </c>
      <c r="H1854">
        <v>0</v>
      </c>
      <c r="I1854">
        <v>1</v>
      </c>
      <c r="J1854">
        <v>1</v>
      </c>
      <c r="K1854">
        <v>28.7</v>
      </c>
      <c r="L1854">
        <v>33.335000000000001</v>
      </c>
      <c r="M1854">
        <v>74</v>
      </c>
      <c r="N1854">
        <v>11.0014</v>
      </c>
      <c r="O1854">
        <v>6</v>
      </c>
      <c r="P1854">
        <v>14</v>
      </c>
      <c r="Q1854">
        <v>20</v>
      </c>
      <c r="R1854">
        <v>1853</v>
      </c>
    </row>
    <row r="1855" spans="1:18" x14ac:dyDescent="0.2">
      <c r="A1855" s="1">
        <v>41140.25</v>
      </c>
      <c r="B1855" s="17">
        <f>YEAR(Таблица1[[#This Row],[datetime]])</f>
        <v>2012</v>
      </c>
      <c r="C1855" s="17">
        <f>MONTH(Таблица1[[#This Row],[datetime]])</f>
        <v>8</v>
      </c>
      <c r="D1855" s="17">
        <f>DAY(Таблица1[[#This Row],[datetime]])</f>
        <v>19</v>
      </c>
      <c r="E1855" s="17">
        <f>WEEKDAY(Таблица1[[#This Row],[datetime]])</f>
        <v>1</v>
      </c>
      <c r="F1855" s="17">
        <f>HOUR(Таблица1[[#This Row],[datetime]])</f>
        <v>6</v>
      </c>
      <c r="G1855">
        <v>3</v>
      </c>
      <c r="H1855">
        <v>0</v>
      </c>
      <c r="I1855">
        <v>0</v>
      </c>
      <c r="J1855">
        <v>2</v>
      </c>
      <c r="K1855">
        <v>25.42</v>
      </c>
      <c r="L1855">
        <v>30.305</v>
      </c>
      <c r="M1855">
        <v>69</v>
      </c>
      <c r="N1855">
        <v>7.0015000000000001</v>
      </c>
      <c r="O1855">
        <v>5</v>
      </c>
      <c r="P1855">
        <v>15</v>
      </c>
      <c r="Q1855">
        <v>20</v>
      </c>
      <c r="R1855">
        <v>1854</v>
      </c>
    </row>
    <row r="1856" spans="1:18" x14ac:dyDescent="0.2">
      <c r="A1856" s="1">
        <v>41214.083333333336</v>
      </c>
      <c r="B1856" s="17">
        <f>YEAR(Таблица1[[#This Row],[datetime]])</f>
        <v>2012</v>
      </c>
      <c r="C1856" s="17">
        <f>MONTH(Таблица1[[#This Row],[datetime]])</f>
        <v>11</v>
      </c>
      <c r="D1856" s="17">
        <f>DAY(Таблица1[[#This Row],[datetime]])</f>
        <v>1</v>
      </c>
      <c r="E1856" s="17">
        <f>WEEKDAY(Таблица1[[#This Row],[datetime]])</f>
        <v>5</v>
      </c>
      <c r="F1856" s="17">
        <f>HOUR(Таблица1[[#This Row],[datetime]])</f>
        <v>2</v>
      </c>
      <c r="G1856">
        <v>4</v>
      </c>
      <c r="H1856">
        <v>0</v>
      </c>
      <c r="I1856">
        <v>1</v>
      </c>
      <c r="J1856">
        <v>1</v>
      </c>
      <c r="K1856">
        <v>13.12</v>
      </c>
      <c r="L1856">
        <v>16.664999999999999</v>
      </c>
      <c r="M1856">
        <v>66</v>
      </c>
      <c r="N1856">
        <v>8.9981000000000009</v>
      </c>
      <c r="O1856">
        <v>10</v>
      </c>
      <c r="P1856">
        <v>10</v>
      </c>
      <c r="Q1856">
        <v>20</v>
      </c>
      <c r="R1856">
        <v>1855</v>
      </c>
    </row>
    <row r="1857" spans="1:18" x14ac:dyDescent="0.2">
      <c r="A1857" s="1">
        <v>41222.041666666664</v>
      </c>
      <c r="B1857" s="17">
        <f>YEAR(Таблица1[[#This Row],[datetime]])</f>
        <v>2012</v>
      </c>
      <c r="C1857" s="17">
        <f>MONTH(Таблица1[[#This Row],[datetime]])</f>
        <v>11</v>
      </c>
      <c r="D1857" s="17">
        <f>DAY(Таблица1[[#This Row],[datetime]])</f>
        <v>9</v>
      </c>
      <c r="E1857" s="17">
        <f>WEEKDAY(Таблица1[[#This Row],[datetime]])</f>
        <v>6</v>
      </c>
      <c r="F1857" s="17">
        <f>HOUR(Таблица1[[#This Row],[datetime]])</f>
        <v>1</v>
      </c>
      <c r="G1857">
        <v>4</v>
      </c>
      <c r="H1857">
        <v>0</v>
      </c>
      <c r="I1857">
        <v>1</v>
      </c>
      <c r="J1857">
        <v>1</v>
      </c>
      <c r="K1857">
        <v>13.12</v>
      </c>
      <c r="L1857">
        <v>15.15</v>
      </c>
      <c r="M1857">
        <v>53</v>
      </c>
      <c r="N1857">
        <v>19.001200000000001</v>
      </c>
      <c r="O1857">
        <v>3</v>
      </c>
      <c r="P1857">
        <v>17</v>
      </c>
      <c r="Q1857">
        <v>20</v>
      </c>
      <c r="R1857">
        <v>1856</v>
      </c>
    </row>
    <row r="1858" spans="1:18" x14ac:dyDescent="0.2">
      <c r="A1858" s="1">
        <v>41223.125</v>
      </c>
      <c r="B1858" s="17">
        <f>YEAR(Таблица1[[#This Row],[datetime]])</f>
        <v>2012</v>
      </c>
      <c r="C1858" s="17">
        <f>MONTH(Таблица1[[#This Row],[datetime]])</f>
        <v>11</v>
      </c>
      <c r="D1858" s="17">
        <f>DAY(Таблица1[[#This Row],[datetime]])</f>
        <v>10</v>
      </c>
      <c r="E1858" s="17">
        <f>WEEKDAY(Таблица1[[#This Row],[datetime]])</f>
        <v>7</v>
      </c>
      <c r="F1858" s="17">
        <f>HOUR(Таблица1[[#This Row],[datetime]])</f>
        <v>3</v>
      </c>
      <c r="G1858">
        <v>4</v>
      </c>
      <c r="H1858">
        <v>0</v>
      </c>
      <c r="I1858">
        <v>0</v>
      </c>
      <c r="J1858">
        <v>1</v>
      </c>
      <c r="K1858">
        <v>12.3</v>
      </c>
      <c r="L1858">
        <v>16.664999999999999</v>
      </c>
      <c r="M1858">
        <v>81</v>
      </c>
      <c r="N1858">
        <v>0</v>
      </c>
      <c r="O1858">
        <v>9</v>
      </c>
      <c r="P1858">
        <v>11</v>
      </c>
      <c r="Q1858">
        <v>20</v>
      </c>
      <c r="R1858">
        <v>1857</v>
      </c>
    </row>
    <row r="1859" spans="1:18" x14ac:dyDescent="0.2">
      <c r="A1859" s="1">
        <v>41225.083333333336</v>
      </c>
      <c r="B1859" s="17">
        <f>YEAR(Таблица1[[#This Row],[datetime]])</f>
        <v>2012</v>
      </c>
      <c r="C1859" s="17">
        <f>MONTH(Таблица1[[#This Row],[datetime]])</f>
        <v>11</v>
      </c>
      <c r="D1859" s="17">
        <f>DAY(Таблица1[[#This Row],[datetime]])</f>
        <v>12</v>
      </c>
      <c r="E1859" s="17">
        <f>WEEKDAY(Таблица1[[#This Row],[datetime]])</f>
        <v>2</v>
      </c>
      <c r="F1859" s="17">
        <f>HOUR(Таблица1[[#This Row],[datetime]])</f>
        <v>2</v>
      </c>
      <c r="G1859">
        <v>4</v>
      </c>
      <c r="H1859">
        <v>1</v>
      </c>
      <c r="I1859">
        <v>0</v>
      </c>
      <c r="J1859">
        <v>1</v>
      </c>
      <c r="K1859">
        <v>16.399999999999999</v>
      </c>
      <c r="L1859">
        <v>20.454999999999998</v>
      </c>
      <c r="M1859">
        <v>76</v>
      </c>
      <c r="N1859">
        <v>8.9981000000000009</v>
      </c>
      <c r="O1859">
        <v>6</v>
      </c>
      <c r="P1859">
        <v>14</v>
      </c>
      <c r="Q1859">
        <v>20</v>
      </c>
      <c r="R1859">
        <v>1858</v>
      </c>
    </row>
    <row r="1860" spans="1:18" x14ac:dyDescent="0.2">
      <c r="A1860" s="1">
        <v>41251.25</v>
      </c>
      <c r="B1860" s="17">
        <f>YEAR(Таблица1[[#This Row],[datetime]])</f>
        <v>2012</v>
      </c>
      <c r="C1860" s="17">
        <f>MONTH(Таблица1[[#This Row],[datetime]])</f>
        <v>12</v>
      </c>
      <c r="D1860" s="17">
        <f>DAY(Таблица1[[#This Row],[datetime]])</f>
        <v>8</v>
      </c>
      <c r="E1860" s="17">
        <f>WEEKDAY(Таблица1[[#This Row],[datetime]])</f>
        <v>7</v>
      </c>
      <c r="F1860" s="17">
        <f>HOUR(Таблица1[[#This Row],[datetime]])</f>
        <v>6</v>
      </c>
      <c r="G1860">
        <v>4</v>
      </c>
      <c r="H1860">
        <v>0</v>
      </c>
      <c r="I1860">
        <v>0</v>
      </c>
      <c r="J1860">
        <v>2</v>
      </c>
      <c r="K1860">
        <v>14.76</v>
      </c>
      <c r="L1860">
        <v>18.18</v>
      </c>
      <c r="M1860">
        <v>93</v>
      </c>
      <c r="N1860">
        <v>7.0015000000000001</v>
      </c>
      <c r="O1860">
        <v>1</v>
      </c>
      <c r="P1860">
        <v>19</v>
      </c>
      <c r="Q1860">
        <v>20</v>
      </c>
      <c r="R1860">
        <v>1859</v>
      </c>
    </row>
    <row r="1861" spans="1:18" x14ac:dyDescent="0.2">
      <c r="A1861" s="1">
        <v>41253</v>
      </c>
      <c r="B1861" s="17">
        <f>YEAR(Таблица1[[#This Row],[datetime]])</f>
        <v>2012</v>
      </c>
      <c r="C1861" s="17">
        <f>MONTH(Таблица1[[#This Row],[datetime]])</f>
        <v>12</v>
      </c>
      <c r="D1861" s="17">
        <f>DAY(Таблица1[[#This Row],[datetime]])</f>
        <v>10</v>
      </c>
      <c r="E1861" s="17">
        <f>WEEKDAY(Таблица1[[#This Row],[datetime]])</f>
        <v>2</v>
      </c>
      <c r="F1861" s="17">
        <f>HOUR(Таблица1[[#This Row],[datetime]])</f>
        <v>0</v>
      </c>
      <c r="G1861">
        <v>4</v>
      </c>
      <c r="H1861">
        <v>0</v>
      </c>
      <c r="I1861">
        <v>1</v>
      </c>
      <c r="J1861">
        <v>3</v>
      </c>
      <c r="K1861">
        <v>14.76</v>
      </c>
      <c r="L1861">
        <v>18.18</v>
      </c>
      <c r="M1861">
        <v>100</v>
      </c>
      <c r="N1861">
        <v>6.0031999999999996</v>
      </c>
      <c r="O1861">
        <v>0</v>
      </c>
      <c r="P1861">
        <v>20</v>
      </c>
      <c r="Q1861">
        <v>20</v>
      </c>
      <c r="R1861">
        <v>1860</v>
      </c>
    </row>
    <row r="1862" spans="1:18" x14ac:dyDescent="0.2">
      <c r="A1862" s="1">
        <v>40559.916666666664</v>
      </c>
      <c r="B1862" s="17">
        <f>YEAR(Таблица1[[#This Row],[datetime]])</f>
        <v>2011</v>
      </c>
      <c r="C1862" s="17">
        <f>MONTH(Таблица1[[#This Row],[datetime]])</f>
        <v>1</v>
      </c>
      <c r="D1862" s="17">
        <f>DAY(Таблица1[[#This Row],[datetime]])</f>
        <v>16</v>
      </c>
      <c r="E1862" s="17">
        <f>WEEKDAY(Таблица1[[#This Row],[datetime]])</f>
        <v>1</v>
      </c>
      <c r="F1862" s="17">
        <f>HOUR(Таблица1[[#This Row],[datetime]])</f>
        <v>22</v>
      </c>
      <c r="G1862">
        <v>1</v>
      </c>
      <c r="H1862">
        <v>0</v>
      </c>
      <c r="I1862">
        <v>0</v>
      </c>
      <c r="J1862">
        <v>2</v>
      </c>
      <c r="K1862">
        <v>8.1999999999999993</v>
      </c>
      <c r="L1862">
        <v>10.605</v>
      </c>
      <c r="M1862">
        <v>49</v>
      </c>
      <c r="N1862">
        <v>8.9981000000000009</v>
      </c>
      <c r="O1862">
        <v>2</v>
      </c>
      <c r="P1862">
        <v>19</v>
      </c>
      <c r="Q1862">
        <v>21</v>
      </c>
      <c r="R1862">
        <v>1861</v>
      </c>
    </row>
    <row r="1863" spans="1:18" x14ac:dyDescent="0.2">
      <c r="A1863" s="1">
        <v>40580.791666666664</v>
      </c>
      <c r="B1863" s="17">
        <f>YEAR(Таблица1[[#This Row],[datetime]])</f>
        <v>2011</v>
      </c>
      <c r="C1863" s="17">
        <f>MONTH(Таблица1[[#This Row],[datetime]])</f>
        <v>2</v>
      </c>
      <c r="D1863" s="17">
        <f>DAY(Таблица1[[#This Row],[datetime]])</f>
        <v>6</v>
      </c>
      <c r="E1863" s="17">
        <f>WEEKDAY(Таблица1[[#This Row],[datetime]])</f>
        <v>1</v>
      </c>
      <c r="F1863" s="17">
        <f>HOUR(Таблица1[[#This Row],[datetime]])</f>
        <v>19</v>
      </c>
      <c r="G1863">
        <v>1</v>
      </c>
      <c r="H1863">
        <v>0</v>
      </c>
      <c r="I1863">
        <v>0</v>
      </c>
      <c r="J1863">
        <v>1</v>
      </c>
      <c r="K1863">
        <v>11.48</v>
      </c>
      <c r="L1863">
        <v>14.395</v>
      </c>
      <c r="M1863">
        <v>61</v>
      </c>
      <c r="N1863">
        <v>8.9981000000000009</v>
      </c>
      <c r="O1863">
        <v>1</v>
      </c>
      <c r="P1863">
        <v>20</v>
      </c>
      <c r="Q1863">
        <v>21</v>
      </c>
      <c r="R1863">
        <v>1862</v>
      </c>
    </row>
    <row r="1864" spans="1:18" x14ac:dyDescent="0.2">
      <c r="A1864" s="1">
        <v>40611.916666666664</v>
      </c>
      <c r="B1864" s="17">
        <f>YEAR(Таблица1[[#This Row],[datetime]])</f>
        <v>2011</v>
      </c>
      <c r="C1864" s="17">
        <f>MONTH(Таблица1[[#This Row],[datetime]])</f>
        <v>3</v>
      </c>
      <c r="D1864" s="17">
        <f>DAY(Таблица1[[#This Row],[datetime]])</f>
        <v>9</v>
      </c>
      <c r="E1864" s="17">
        <f>WEEKDAY(Таблица1[[#This Row],[datetime]])</f>
        <v>4</v>
      </c>
      <c r="F1864" s="17">
        <f>HOUR(Таблица1[[#This Row],[datetime]])</f>
        <v>22</v>
      </c>
      <c r="G1864">
        <v>1</v>
      </c>
      <c r="H1864">
        <v>0</v>
      </c>
      <c r="I1864">
        <v>1</v>
      </c>
      <c r="J1864">
        <v>3</v>
      </c>
      <c r="K1864">
        <v>13.12</v>
      </c>
      <c r="L1864">
        <v>15.91</v>
      </c>
      <c r="M1864">
        <v>93</v>
      </c>
      <c r="N1864">
        <v>11.0014</v>
      </c>
      <c r="O1864">
        <v>4</v>
      </c>
      <c r="P1864">
        <v>17</v>
      </c>
      <c r="Q1864">
        <v>21</v>
      </c>
      <c r="R1864">
        <v>1863</v>
      </c>
    </row>
    <row r="1865" spans="1:18" x14ac:dyDescent="0.2">
      <c r="A1865" s="1">
        <v>40612.666666666664</v>
      </c>
      <c r="B1865" s="17">
        <f>YEAR(Таблица1[[#This Row],[datetime]])</f>
        <v>2011</v>
      </c>
      <c r="C1865" s="17">
        <f>MONTH(Таблица1[[#This Row],[datetime]])</f>
        <v>3</v>
      </c>
      <c r="D1865" s="17">
        <f>DAY(Таблица1[[#This Row],[datetime]])</f>
        <v>10</v>
      </c>
      <c r="E1865" s="17">
        <f>WEEKDAY(Таблица1[[#This Row],[datetime]])</f>
        <v>5</v>
      </c>
      <c r="F1865" s="17">
        <f>HOUR(Таблица1[[#This Row],[datetime]])</f>
        <v>16</v>
      </c>
      <c r="G1865">
        <v>1</v>
      </c>
      <c r="H1865">
        <v>0</v>
      </c>
      <c r="I1865">
        <v>1</v>
      </c>
      <c r="J1865">
        <v>3</v>
      </c>
      <c r="K1865">
        <v>17.22</v>
      </c>
      <c r="L1865">
        <v>21.21</v>
      </c>
      <c r="M1865">
        <v>0</v>
      </c>
      <c r="N1865">
        <v>16.997900000000001</v>
      </c>
      <c r="O1865">
        <v>1</v>
      </c>
      <c r="P1865">
        <v>20</v>
      </c>
      <c r="Q1865">
        <v>21</v>
      </c>
      <c r="R1865">
        <v>1864</v>
      </c>
    </row>
    <row r="1866" spans="1:18" x14ac:dyDescent="0.2">
      <c r="A1866" s="1">
        <v>40617.916666666664</v>
      </c>
      <c r="B1866" s="17">
        <f>YEAR(Таблица1[[#This Row],[datetime]])</f>
        <v>2011</v>
      </c>
      <c r="C1866" s="17">
        <f>MONTH(Таблица1[[#This Row],[datetime]])</f>
        <v>3</v>
      </c>
      <c r="D1866" s="17">
        <f>DAY(Таблица1[[#This Row],[datetime]])</f>
        <v>15</v>
      </c>
      <c r="E1866" s="17">
        <f>WEEKDAY(Таблица1[[#This Row],[datetime]])</f>
        <v>3</v>
      </c>
      <c r="F1866" s="17">
        <f>HOUR(Таблица1[[#This Row],[datetime]])</f>
        <v>22</v>
      </c>
      <c r="G1866">
        <v>1</v>
      </c>
      <c r="H1866">
        <v>0</v>
      </c>
      <c r="I1866">
        <v>1</v>
      </c>
      <c r="J1866">
        <v>2</v>
      </c>
      <c r="K1866">
        <v>13.12</v>
      </c>
      <c r="L1866">
        <v>15.91</v>
      </c>
      <c r="M1866">
        <v>87</v>
      </c>
      <c r="N1866">
        <v>11.0014</v>
      </c>
      <c r="O1866">
        <v>1</v>
      </c>
      <c r="P1866">
        <v>20</v>
      </c>
      <c r="Q1866">
        <v>21</v>
      </c>
      <c r="R1866">
        <v>1865</v>
      </c>
    </row>
    <row r="1867" spans="1:18" x14ac:dyDescent="0.2">
      <c r="A1867" s="1">
        <v>40635.083333333336</v>
      </c>
      <c r="B1867" s="17">
        <f>YEAR(Таблица1[[#This Row],[datetime]])</f>
        <v>2011</v>
      </c>
      <c r="C1867" s="17">
        <f>MONTH(Таблица1[[#This Row],[datetime]])</f>
        <v>4</v>
      </c>
      <c r="D1867" s="17">
        <f>DAY(Таблица1[[#This Row],[datetime]])</f>
        <v>2</v>
      </c>
      <c r="E1867" s="17">
        <f>WEEKDAY(Таблица1[[#This Row],[datetime]])</f>
        <v>7</v>
      </c>
      <c r="F1867" s="17">
        <f>HOUR(Таблица1[[#This Row],[datetime]])</f>
        <v>2</v>
      </c>
      <c r="G1867">
        <v>2</v>
      </c>
      <c r="H1867">
        <v>0</v>
      </c>
      <c r="I1867">
        <v>0</v>
      </c>
      <c r="J1867">
        <v>1</v>
      </c>
      <c r="K1867">
        <v>9.84</v>
      </c>
      <c r="L1867">
        <v>12.12</v>
      </c>
      <c r="M1867">
        <v>75</v>
      </c>
      <c r="N1867">
        <v>8.9981000000000009</v>
      </c>
      <c r="O1867">
        <v>1</v>
      </c>
      <c r="P1867">
        <v>20</v>
      </c>
      <c r="Q1867">
        <v>21</v>
      </c>
      <c r="R1867">
        <v>1866</v>
      </c>
    </row>
    <row r="1868" spans="1:18" x14ac:dyDescent="0.2">
      <c r="A1868" s="1">
        <v>40642.291666666664</v>
      </c>
      <c r="B1868" s="17">
        <f>YEAR(Таблица1[[#This Row],[datetime]])</f>
        <v>2011</v>
      </c>
      <c r="C1868" s="17">
        <f>MONTH(Таблица1[[#This Row],[datetime]])</f>
        <v>4</v>
      </c>
      <c r="D1868" s="17">
        <f>DAY(Таблица1[[#This Row],[datetime]])</f>
        <v>9</v>
      </c>
      <c r="E1868" s="17">
        <f>WEEKDAY(Таблица1[[#This Row],[datetime]])</f>
        <v>7</v>
      </c>
      <c r="F1868" s="17">
        <f>HOUR(Таблица1[[#This Row],[datetime]])</f>
        <v>7</v>
      </c>
      <c r="G1868">
        <v>2</v>
      </c>
      <c r="H1868">
        <v>0</v>
      </c>
      <c r="I1868">
        <v>0</v>
      </c>
      <c r="J1868">
        <v>2</v>
      </c>
      <c r="K1868">
        <v>12.3</v>
      </c>
      <c r="L1868">
        <v>15.15</v>
      </c>
      <c r="M1868">
        <v>93</v>
      </c>
      <c r="N1868">
        <v>11.0014</v>
      </c>
      <c r="O1868">
        <v>8</v>
      </c>
      <c r="P1868">
        <v>13</v>
      </c>
      <c r="Q1868">
        <v>21</v>
      </c>
      <c r="R1868">
        <v>1867</v>
      </c>
    </row>
    <row r="1869" spans="1:18" x14ac:dyDescent="0.2">
      <c r="A1869" s="1">
        <v>40647</v>
      </c>
      <c r="B1869" s="17">
        <f>YEAR(Таблица1[[#This Row],[datetime]])</f>
        <v>2011</v>
      </c>
      <c r="C1869" s="17">
        <f>MONTH(Таблица1[[#This Row],[datetime]])</f>
        <v>4</v>
      </c>
      <c r="D1869" s="17">
        <f>DAY(Таблица1[[#This Row],[datetime]])</f>
        <v>14</v>
      </c>
      <c r="E1869" s="17">
        <f>WEEKDAY(Таблица1[[#This Row],[datetime]])</f>
        <v>5</v>
      </c>
      <c r="F1869" s="17">
        <f>HOUR(Таблица1[[#This Row],[datetime]])</f>
        <v>0</v>
      </c>
      <c r="G1869">
        <v>2</v>
      </c>
      <c r="H1869">
        <v>0</v>
      </c>
      <c r="I1869">
        <v>1</v>
      </c>
      <c r="J1869">
        <v>1</v>
      </c>
      <c r="K1869">
        <v>15.58</v>
      </c>
      <c r="L1869">
        <v>19.695</v>
      </c>
      <c r="M1869">
        <v>76</v>
      </c>
      <c r="N1869">
        <v>8.9981000000000009</v>
      </c>
      <c r="O1869">
        <v>3</v>
      </c>
      <c r="P1869">
        <v>18</v>
      </c>
      <c r="Q1869">
        <v>21</v>
      </c>
      <c r="R1869">
        <v>1868</v>
      </c>
    </row>
    <row r="1870" spans="1:18" x14ac:dyDescent="0.2">
      <c r="A1870" s="1">
        <v>40649.291666666664</v>
      </c>
      <c r="B1870" s="17">
        <f>YEAR(Таблица1[[#This Row],[datetime]])</f>
        <v>2011</v>
      </c>
      <c r="C1870" s="17">
        <f>MONTH(Таблица1[[#This Row],[datetime]])</f>
        <v>4</v>
      </c>
      <c r="D1870" s="17">
        <f>DAY(Таблица1[[#This Row],[datetime]])</f>
        <v>16</v>
      </c>
      <c r="E1870" s="17">
        <f>WEEKDAY(Таблица1[[#This Row],[datetime]])</f>
        <v>7</v>
      </c>
      <c r="F1870" s="17">
        <f>HOUR(Таблица1[[#This Row],[datetime]])</f>
        <v>7</v>
      </c>
      <c r="G1870">
        <v>2</v>
      </c>
      <c r="H1870">
        <v>0</v>
      </c>
      <c r="I1870">
        <v>0</v>
      </c>
      <c r="J1870">
        <v>2</v>
      </c>
      <c r="K1870">
        <v>16.399999999999999</v>
      </c>
      <c r="L1870">
        <v>20.454999999999998</v>
      </c>
      <c r="M1870">
        <v>82</v>
      </c>
      <c r="N1870">
        <v>27.999300000000002</v>
      </c>
      <c r="O1870">
        <v>3</v>
      </c>
      <c r="P1870">
        <v>18</v>
      </c>
      <c r="Q1870">
        <v>21</v>
      </c>
      <c r="R1870">
        <v>1869</v>
      </c>
    </row>
    <row r="1871" spans="1:18" x14ac:dyDescent="0.2">
      <c r="A1871" s="1">
        <v>40667.25</v>
      </c>
      <c r="B1871" s="17">
        <f>YEAR(Таблица1[[#This Row],[datetime]])</f>
        <v>2011</v>
      </c>
      <c r="C1871" s="17">
        <f>MONTH(Таблица1[[#This Row],[datetime]])</f>
        <v>5</v>
      </c>
      <c r="D1871" s="17">
        <f>DAY(Таблица1[[#This Row],[datetime]])</f>
        <v>4</v>
      </c>
      <c r="E1871" s="17">
        <f>WEEKDAY(Таблица1[[#This Row],[datetime]])</f>
        <v>4</v>
      </c>
      <c r="F1871" s="17">
        <f>HOUR(Таблица1[[#This Row],[datetime]])</f>
        <v>6</v>
      </c>
      <c r="G1871">
        <v>2</v>
      </c>
      <c r="H1871">
        <v>0</v>
      </c>
      <c r="I1871">
        <v>1</v>
      </c>
      <c r="J1871">
        <v>3</v>
      </c>
      <c r="K1871">
        <v>13.94</v>
      </c>
      <c r="L1871">
        <v>15.15</v>
      </c>
      <c r="M1871">
        <v>93</v>
      </c>
      <c r="N1871">
        <v>26.002700000000001</v>
      </c>
      <c r="O1871">
        <v>0</v>
      </c>
      <c r="P1871">
        <v>21</v>
      </c>
      <c r="Q1871">
        <v>21</v>
      </c>
      <c r="R1871">
        <v>1870</v>
      </c>
    </row>
    <row r="1872" spans="1:18" x14ac:dyDescent="0.2">
      <c r="A1872" s="1">
        <v>40679.208333333336</v>
      </c>
      <c r="B1872" s="17">
        <f>YEAR(Таблица1[[#This Row],[datetime]])</f>
        <v>2011</v>
      </c>
      <c r="C1872" s="17">
        <f>MONTH(Таблица1[[#This Row],[datetime]])</f>
        <v>5</v>
      </c>
      <c r="D1872" s="17">
        <f>DAY(Таблица1[[#This Row],[datetime]])</f>
        <v>16</v>
      </c>
      <c r="E1872" s="17">
        <f>WEEKDAY(Таблица1[[#This Row],[datetime]])</f>
        <v>2</v>
      </c>
      <c r="F1872" s="17">
        <f>HOUR(Таблица1[[#This Row],[datetime]])</f>
        <v>5</v>
      </c>
      <c r="G1872">
        <v>2</v>
      </c>
      <c r="H1872">
        <v>0</v>
      </c>
      <c r="I1872">
        <v>1</v>
      </c>
      <c r="J1872">
        <v>1</v>
      </c>
      <c r="K1872">
        <v>20.5</v>
      </c>
      <c r="L1872">
        <v>24.24</v>
      </c>
      <c r="M1872">
        <v>93</v>
      </c>
      <c r="N1872">
        <v>12.997999999999999</v>
      </c>
      <c r="O1872">
        <v>1</v>
      </c>
      <c r="P1872">
        <v>20</v>
      </c>
      <c r="Q1872">
        <v>21</v>
      </c>
      <c r="R1872">
        <v>1871</v>
      </c>
    </row>
    <row r="1873" spans="1:18" x14ac:dyDescent="0.2">
      <c r="A1873" s="1">
        <v>40695.208333333336</v>
      </c>
      <c r="B1873" s="17">
        <f>YEAR(Таблица1[[#This Row],[datetime]])</f>
        <v>2011</v>
      </c>
      <c r="C1873" s="17">
        <f>MONTH(Таблица1[[#This Row],[datetime]])</f>
        <v>6</v>
      </c>
      <c r="D1873" s="17">
        <f>DAY(Таблица1[[#This Row],[datetime]])</f>
        <v>1</v>
      </c>
      <c r="E1873" s="17">
        <f>WEEKDAY(Таблица1[[#This Row],[datetime]])</f>
        <v>4</v>
      </c>
      <c r="F1873" s="17">
        <f>HOUR(Таблица1[[#This Row],[datetime]])</f>
        <v>5</v>
      </c>
      <c r="G1873">
        <v>2</v>
      </c>
      <c r="H1873">
        <v>0</v>
      </c>
      <c r="I1873">
        <v>1</v>
      </c>
      <c r="J1873">
        <v>2</v>
      </c>
      <c r="K1873">
        <v>27.06</v>
      </c>
      <c r="L1873">
        <v>29.545000000000002</v>
      </c>
      <c r="M1873">
        <v>89</v>
      </c>
      <c r="N1873">
        <v>6.0031999999999996</v>
      </c>
      <c r="O1873">
        <v>2</v>
      </c>
      <c r="P1873">
        <v>19</v>
      </c>
      <c r="Q1873">
        <v>21</v>
      </c>
      <c r="R1873">
        <v>1872</v>
      </c>
    </row>
    <row r="1874" spans="1:18" x14ac:dyDescent="0.2">
      <c r="A1874" s="1">
        <v>40699.25</v>
      </c>
      <c r="B1874" s="17">
        <f>YEAR(Таблица1[[#This Row],[datetime]])</f>
        <v>2011</v>
      </c>
      <c r="C1874" s="17">
        <f>MONTH(Таблица1[[#This Row],[datetime]])</f>
        <v>6</v>
      </c>
      <c r="D1874" s="17">
        <f>DAY(Таблица1[[#This Row],[datetime]])</f>
        <v>5</v>
      </c>
      <c r="E1874" s="17">
        <f>WEEKDAY(Таблица1[[#This Row],[datetime]])</f>
        <v>1</v>
      </c>
      <c r="F1874" s="17">
        <f>HOUR(Таблица1[[#This Row],[datetime]])</f>
        <v>6</v>
      </c>
      <c r="G1874">
        <v>2</v>
      </c>
      <c r="H1874">
        <v>0</v>
      </c>
      <c r="I1874">
        <v>0</v>
      </c>
      <c r="J1874">
        <v>2</v>
      </c>
      <c r="K1874">
        <v>25.42</v>
      </c>
      <c r="L1874">
        <v>30.305</v>
      </c>
      <c r="M1874">
        <v>61</v>
      </c>
      <c r="N1874">
        <v>7.0015000000000001</v>
      </c>
      <c r="O1874">
        <v>10</v>
      </c>
      <c r="P1874">
        <v>11</v>
      </c>
      <c r="Q1874">
        <v>21</v>
      </c>
      <c r="R1874">
        <v>1873</v>
      </c>
    </row>
    <row r="1875" spans="1:18" x14ac:dyDescent="0.2">
      <c r="A1875" s="1">
        <v>40702.208333333336</v>
      </c>
      <c r="B1875" s="17">
        <f>YEAR(Таблица1[[#This Row],[datetime]])</f>
        <v>2011</v>
      </c>
      <c r="C1875" s="17">
        <f>MONTH(Таблица1[[#This Row],[datetime]])</f>
        <v>6</v>
      </c>
      <c r="D1875" s="17">
        <f>DAY(Таблица1[[#This Row],[datetime]])</f>
        <v>8</v>
      </c>
      <c r="E1875" s="17">
        <f>WEEKDAY(Таблица1[[#This Row],[datetime]])</f>
        <v>4</v>
      </c>
      <c r="F1875" s="17">
        <f>HOUR(Таблица1[[#This Row],[datetime]])</f>
        <v>5</v>
      </c>
      <c r="G1875">
        <v>2</v>
      </c>
      <c r="H1875">
        <v>0</v>
      </c>
      <c r="I1875">
        <v>1</v>
      </c>
      <c r="J1875">
        <v>1</v>
      </c>
      <c r="K1875">
        <v>25.42</v>
      </c>
      <c r="L1875">
        <v>28.03</v>
      </c>
      <c r="M1875">
        <v>88</v>
      </c>
      <c r="N1875">
        <v>0</v>
      </c>
      <c r="O1875">
        <v>0</v>
      </c>
      <c r="P1875">
        <v>21</v>
      </c>
      <c r="Q1875">
        <v>21</v>
      </c>
      <c r="R1875">
        <v>1874</v>
      </c>
    </row>
    <row r="1876" spans="1:18" x14ac:dyDescent="0.2">
      <c r="A1876" s="1">
        <v>40709.208333333336</v>
      </c>
      <c r="B1876" s="17">
        <f>YEAR(Таблица1[[#This Row],[datetime]])</f>
        <v>2011</v>
      </c>
      <c r="C1876" s="17">
        <f>MONTH(Таблица1[[#This Row],[datetime]])</f>
        <v>6</v>
      </c>
      <c r="D1876" s="17">
        <f>DAY(Таблица1[[#This Row],[datetime]])</f>
        <v>15</v>
      </c>
      <c r="E1876" s="17">
        <f>WEEKDAY(Таблица1[[#This Row],[datetime]])</f>
        <v>4</v>
      </c>
      <c r="F1876" s="17">
        <f>HOUR(Таблица1[[#This Row],[datetime]])</f>
        <v>5</v>
      </c>
      <c r="G1876">
        <v>2</v>
      </c>
      <c r="H1876">
        <v>0</v>
      </c>
      <c r="I1876">
        <v>1</v>
      </c>
      <c r="J1876">
        <v>1</v>
      </c>
      <c r="K1876">
        <v>19.68</v>
      </c>
      <c r="L1876">
        <v>23.484999999999999</v>
      </c>
      <c r="M1876">
        <v>67</v>
      </c>
      <c r="N1876">
        <v>19.001200000000001</v>
      </c>
      <c r="O1876">
        <v>1</v>
      </c>
      <c r="P1876">
        <v>20</v>
      </c>
      <c r="Q1876">
        <v>21</v>
      </c>
      <c r="R1876">
        <v>1875</v>
      </c>
    </row>
    <row r="1877" spans="1:18" x14ac:dyDescent="0.2">
      <c r="A1877" s="1">
        <v>40741.25</v>
      </c>
      <c r="B1877" s="17">
        <f>YEAR(Таблица1[[#This Row],[datetime]])</f>
        <v>2011</v>
      </c>
      <c r="C1877" s="17">
        <f>MONTH(Таблица1[[#This Row],[datetime]])</f>
        <v>7</v>
      </c>
      <c r="D1877" s="17">
        <f>DAY(Таблица1[[#This Row],[datetime]])</f>
        <v>17</v>
      </c>
      <c r="E1877" s="17">
        <f>WEEKDAY(Таблица1[[#This Row],[datetime]])</f>
        <v>1</v>
      </c>
      <c r="F1877" s="17">
        <f>HOUR(Таблица1[[#This Row],[datetime]])</f>
        <v>6</v>
      </c>
      <c r="G1877">
        <v>3</v>
      </c>
      <c r="H1877">
        <v>0</v>
      </c>
      <c r="I1877">
        <v>0</v>
      </c>
      <c r="J1877">
        <v>1</v>
      </c>
      <c r="K1877">
        <v>25.42</v>
      </c>
      <c r="L1877">
        <v>29.545000000000002</v>
      </c>
      <c r="M1877">
        <v>73</v>
      </c>
      <c r="N1877">
        <v>11.0014</v>
      </c>
      <c r="O1877">
        <v>10</v>
      </c>
      <c r="P1877">
        <v>11</v>
      </c>
      <c r="Q1877">
        <v>21</v>
      </c>
      <c r="R1877">
        <v>1876</v>
      </c>
    </row>
    <row r="1878" spans="1:18" x14ac:dyDescent="0.2">
      <c r="A1878" s="1">
        <v>40757.208333333336</v>
      </c>
      <c r="B1878" s="17">
        <f>YEAR(Таблица1[[#This Row],[datetime]])</f>
        <v>2011</v>
      </c>
      <c r="C1878" s="17">
        <f>MONTH(Таблица1[[#This Row],[datetime]])</f>
        <v>8</v>
      </c>
      <c r="D1878" s="17">
        <f>DAY(Таблица1[[#This Row],[datetime]])</f>
        <v>2</v>
      </c>
      <c r="E1878" s="17">
        <f>WEEKDAY(Таблица1[[#This Row],[datetime]])</f>
        <v>3</v>
      </c>
      <c r="F1878" s="17">
        <f>HOUR(Таблица1[[#This Row],[datetime]])</f>
        <v>5</v>
      </c>
      <c r="G1878">
        <v>3</v>
      </c>
      <c r="H1878">
        <v>0</v>
      </c>
      <c r="I1878">
        <v>1</v>
      </c>
      <c r="J1878">
        <v>1</v>
      </c>
      <c r="K1878">
        <v>27.06</v>
      </c>
      <c r="L1878">
        <v>31.06</v>
      </c>
      <c r="M1878">
        <v>74</v>
      </c>
      <c r="N1878">
        <v>8.9981000000000009</v>
      </c>
      <c r="O1878">
        <v>4</v>
      </c>
      <c r="P1878">
        <v>17</v>
      </c>
      <c r="Q1878">
        <v>21</v>
      </c>
      <c r="R1878">
        <v>1877</v>
      </c>
    </row>
    <row r="1879" spans="1:18" x14ac:dyDescent="0.2">
      <c r="A1879" s="1">
        <v>40787.041666666664</v>
      </c>
      <c r="B1879" s="17">
        <f>YEAR(Таблица1[[#This Row],[datetime]])</f>
        <v>2011</v>
      </c>
      <c r="C1879" s="17">
        <f>MONTH(Таблица1[[#This Row],[datetime]])</f>
        <v>9</v>
      </c>
      <c r="D1879" s="17">
        <f>DAY(Таблица1[[#This Row],[datetime]])</f>
        <v>1</v>
      </c>
      <c r="E1879" s="17">
        <f>WEEKDAY(Таблица1[[#This Row],[datetime]])</f>
        <v>5</v>
      </c>
      <c r="F1879" s="17">
        <f>HOUR(Таблица1[[#This Row],[datetime]])</f>
        <v>1</v>
      </c>
      <c r="G1879">
        <v>3</v>
      </c>
      <c r="H1879">
        <v>0</v>
      </c>
      <c r="I1879">
        <v>1</v>
      </c>
      <c r="J1879">
        <v>1</v>
      </c>
      <c r="K1879">
        <v>24.6</v>
      </c>
      <c r="L1879">
        <v>29.545000000000002</v>
      </c>
      <c r="M1879">
        <v>73</v>
      </c>
      <c r="N1879">
        <v>6.0031999999999996</v>
      </c>
      <c r="O1879">
        <v>7</v>
      </c>
      <c r="P1879">
        <v>14</v>
      </c>
      <c r="Q1879">
        <v>21</v>
      </c>
      <c r="R1879">
        <v>1878</v>
      </c>
    </row>
    <row r="1880" spans="1:18" x14ac:dyDescent="0.2">
      <c r="A1880" s="1">
        <v>40792.208333333336</v>
      </c>
      <c r="B1880" s="17">
        <f>YEAR(Таблица1[[#This Row],[datetime]])</f>
        <v>2011</v>
      </c>
      <c r="C1880" s="17">
        <f>MONTH(Таблица1[[#This Row],[datetime]])</f>
        <v>9</v>
      </c>
      <c r="D1880" s="17">
        <f>DAY(Таблица1[[#This Row],[datetime]])</f>
        <v>6</v>
      </c>
      <c r="E1880" s="17">
        <f>WEEKDAY(Таблица1[[#This Row],[datetime]])</f>
        <v>3</v>
      </c>
      <c r="F1880" s="17">
        <f>HOUR(Таблица1[[#This Row],[datetime]])</f>
        <v>5</v>
      </c>
      <c r="G1880">
        <v>3</v>
      </c>
      <c r="H1880">
        <v>0</v>
      </c>
      <c r="I1880">
        <v>1</v>
      </c>
      <c r="J1880">
        <v>3</v>
      </c>
      <c r="K1880">
        <v>22.14</v>
      </c>
      <c r="L1880">
        <v>25.76</v>
      </c>
      <c r="M1880">
        <v>88</v>
      </c>
      <c r="N1880">
        <v>23.999400000000001</v>
      </c>
      <c r="O1880">
        <v>1</v>
      </c>
      <c r="P1880">
        <v>20</v>
      </c>
      <c r="Q1880">
        <v>21</v>
      </c>
      <c r="R1880">
        <v>1879</v>
      </c>
    </row>
    <row r="1881" spans="1:18" x14ac:dyDescent="0.2">
      <c r="A1881" s="1">
        <v>40819.208333333336</v>
      </c>
      <c r="B1881" s="17">
        <f>YEAR(Таблица1[[#This Row],[datetime]])</f>
        <v>2011</v>
      </c>
      <c r="C1881" s="17">
        <f>MONTH(Таблица1[[#This Row],[datetime]])</f>
        <v>10</v>
      </c>
      <c r="D1881" s="17">
        <f>DAY(Таблица1[[#This Row],[datetime]])</f>
        <v>3</v>
      </c>
      <c r="E1881" s="17">
        <f>WEEKDAY(Таблица1[[#This Row],[datetime]])</f>
        <v>2</v>
      </c>
      <c r="F1881" s="17">
        <f>HOUR(Таблица1[[#This Row],[datetime]])</f>
        <v>5</v>
      </c>
      <c r="G1881">
        <v>4</v>
      </c>
      <c r="H1881">
        <v>0</v>
      </c>
      <c r="I1881">
        <v>1</v>
      </c>
      <c r="J1881">
        <v>2</v>
      </c>
      <c r="K1881">
        <v>14.76</v>
      </c>
      <c r="L1881">
        <v>18.18</v>
      </c>
      <c r="M1881">
        <v>76</v>
      </c>
      <c r="N1881">
        <v>7.0015000000000001</v>
      </c>
      <c r="O1881">
        <v>4</v>
      </c>
      <c r="P1881">
        <v>17</v>
      </c>
      <c r="Q1881">
        <v>21</v>
      </c>
      <c r="R1881">
        <v>1880</v>
      </c>
    </row>
    <row r="1882" spans="1:18" x14ac:dyDescent="0.2">
      <c r="A1882" s="1">
        <v>40825.25</v>
      </c>
      <c r="B1882" s="17">
        <f>YEAR(Таблица1[[#This Row],[datetime]])</f>
        <v>2011</v>
      </c>
      <c r="C1882" s="17">
        <f>MONTH(Таблица1[[#This Row],[datetime]])</f>
        <v>10</v>
      </c>
      <c r="D1882" s="17">
        <f>DAY(Таблица1[[#This Row],[datetime]])</f>
        <v>9</v>
      </c>
      <c r="E1882" s="17">
        <f>WEEKDAY(Таблица1[[#This Row],[datetime]])</f>
        <v>1</v>
      </c>
      <c r="F1882" s="17">
        <f>HOUR(Таблица1[[#This Row],[datetime]])</f>
        <v>6</v>
      </c>
      <c r="G1882">
        <v>4</v>
      </c>
      <c r="H1882">
        <v>0</v>
      </c>
      <c r="I1882">
        <v>0</v>
      </c>
      <c r="J1882">
        <v>1</v>
      </c>
      <c r="K1882">
        <v>18.04</v>
      </c>
      <c r="L1882">
        <v>21.97</v>
      </c>
      <c r="M1882">
        <v>88</v>
      </c>
      <c r="N1882">
        <v>0</v>
      </c>
      <c r="O1882">
        <v>7</v>
      </c>
      <c r="P1882">
        <v>14</v>
      </c>
      <c r="Q1882">
        <v>21</v>
      </c>
      <c r="R1882">
        <v>1881</v>
      </c>
    </row>
    <row r="1883" spans="1:18" x14ac:dyDescent="0.2">
      <c r="A1883" s="1">
        <v>40826.208333333336</v>
      </c>
      <c r="B1883" s="17">
        <f>YEAR(Таблица1[[#This Row],[datetime]])</f>
        <v>2011</v>
      </c>
      <c r="C1883" s="17">
        <f>MONTH(Таблица1[[#This Row],[datetime]])</f>
        <v>10</v>
      </c>
      <c r="D1883" s="17">
        <f>DAY(Таблица1[[#This Row],[datetime]])</f>
        <v>10</v>
      </c>
      <c r="E1883" s="17">
        <f>WEEKDAY(Таблица1[[#This Row],[datetime]])</f>
        <v>2</v>
      </c>
      <c r="F1883" s="17">
        <f>HOUR(Таблица1[[#This Row],[datetime]])</f>
        <v>5</v>
      </c>
      <c r="G1883">
        <v>4</v>
      </c>
      <c r="H1883">
        <v>1</v>
      </c>
      <c r="I1883">
        <v>0</v>
      </c>
      <c r="J1883">
        <v>1</v>
      </c>
      <c r="K1883">
        <v>18.86</v>
      </c>
      <c r="L1883">
        <v>22.725000000000001</v>
      </c>
      <c r="M1883">
        <v>94</v>
      </c>
      <c r="N1883">
        <v>0</v>
      </c>
      <c r="O1883">
        <v>2</v>
      </c>
      <c r="P1883">
        <v>19</v>
      </c>
      <c r="Q1883">
        <v>21</v>
      </c>
      <c r="R1883">
        <v>1882</v>
      </c>
    </row>
    <row r="1884" spans="1:18" x14ac:dyDescent="0.2">
      <c r="A1884" s="1">
        <v>40834.208333333336</v>
      </c>
      <c r="B1884" s="17">
        <f>YEAR(Таблица1[[#This Row],[datetime]])</f>
        <v>2011</v>
      </c>
      <c r="C1884" s="17">
        <f>MONTH(Таблица1[[#This Row],[datetime]])</f>
        <v>10</v>
      </c>
      <c r="D1884" s="17">
        <f>DAY(Таблица1[[#This Row],[datetime]])</f>
        <v>18</v>
      </c>
      <c r="E1884" s="17">
        <f>WEEKDAY(Таблица1[[#This Row],[datetime]])</f>
        <v>3</v>
      </c>
      <c r="F1884" s="17">
        <f>HOUR(Таблица1[[#This Row],[datetime]])</f>
        <v>5</v>
      </c>
      <c r="G1884">
        <v>4</v>
      </c>
      <c r="H1884">
        <v>0</v>
      </c>
      <c r="I1884">
        <v>1</v>
      </c>
      <c r="J1884">
        <v>2</v>
      </c>
      <c r="K1884">
        <v>18.86</v>
      </c>
      <c r="L1884">
        <v>22.725000000000001</v>
      </c>
      <c r="M1884">
        <v>88</v>
      </c>
      <c r="N1884">
        <v>0</v>
      </c>
      <c r="O1884">
        <v>2</v>
      </c>
      <c r="P1884">
        <v>19</v>
      </c>
      <c r="Q1884">
        <v>21</v>
      </c>
      <c r="R1884">
        <v>1883</v>
      </c>
    </row>
    <row r="1885" spans="1:18" x14ac:dyDescent="0.2">
      <c r="A1885" s="1">
        <v>40848</v>
      </c>
      <c r="B1885" s="17">
        <f>YEAR(Таблица1[[#This Row],[datetime]])</f>
        <v>2011</v>
      </c>
      <c r="C1885" s="17">
        <f>MONTH(Таблица1[[#This Row],[datetime]])</f>
        <v>11</v>
      </c>
      <c r="D1885" s="17">
        <f>DAY(Таблица1[[#This Row],[datetime]])</f>
        <v>1</v>
      </c>
      <c r="E1885" s="17">
        <f>WEEKDAY(Таблица1[[#This Row],[datetime]])</f>
        <v>3</v>
      </c>
      <c r="F1885" s="17">
        <f>HOUR(Таблица1[[#This Row],[datetime]])</f>
        <v>0</v>
      </c>
      <c r="G1885">
        <v>4</v>
      </c>
      <c r="H1885">
        <v>0</v>
      </c>
      <c r="I1885">
        <v>1</v>
      </c>
      <c r="J1885">
        <v>2</v>
      </c>
      <c r="K1885">
        <v>14.76</v>
      </c>
      <c r="L1885">
        <v>17.425000000000001</v>
      </c>
      <c r="M1885">
        <v>87</v>
      </c>
      <c r="N1885">
        <v>11.0014</v>
      </c>
      <c r="O1885">
        <v>3</v>
      </c>
      <c r="P1885">
        <v>18</v>
      </c>
      <c r="Q1885">
        <v>21</v>
      </c>
      <c r="R1885">
        <v>1884</v>
      </c>
    </row>
    <row r="1886" spans="1:18" x14ac:dyDescent="0.2">
      <c r="A1886" s="1">
        <v>40885</v>
      </c>
      <c r="B1886" s="17">
        <f>YEAR(Таблица1[[#This Row],[datetime]])</f>
        <v>2011</v>
      </c>
      <c r="C1886" s="17">
        <f>MONTH(Таблица1[[#This Row],[datetime]])</f>
        <v>12</v>
      </c>
      <c r="D1886" s="17">
        <f>DAY(Таблица1[[#This Row],[datetime]])</f>
        <v>8</v>
      </c>
      <c r="E1886" s="17">
        <f>WEEKDAY(Таблица1[[#This Row],[datetime]])</f>
        <v>5</v>
      </c>
      <c r="F1886" s="17">
        <f>HOUR(Таблица1[[#This Row],[datetime]])</f>
        <v>0</v>
      </c>
      <c r="G1886">
        <v>4</v>
      </c>
      <c r="H1886">
        <v>0</v>
      </c>
      <c r="I1886">
        <v>1</v>
      </c>
      <c r="J1886">
        <v>2</v>
      </c>
      <c r="K1886">
        <v>10.66</v>
      </c>
      <c r="L1886">
        <v>11.365</v>
      </c>
      <c r="M1886">
        <v>87</v>
      </c>
      <c r="N1886">
        <v>19.999500000000001</v>
      </c>
      <c r="O1886">
        <v>0</v>
      </c>
      <c r="P1886">
        <v>21</v>
      </c>
      <c r="Q1886">
        <v>21</v>
      </c>
      <c r="R1886">
        <v>1885</v>
      </c>
    </row>
    <row r="1887" spans="1:18" x14ac:dyDescent="0.2">
      <c r="A1887" s="1">
        <v>40889.208333333336</v>
      </c>
      <c r="B1887" s="17">
        <f>YEAR(Таблица1[[#This Row],[datetime]])</f>
        <v>2011</v>
      </c>
      <c r="C1887" s="17">
        <f>MONTH(Таблица1[[#This Row],[datetime]])</f>
        <v>12</v>
      </c>
      <c r="D1887" s="17">
        <f>DAY(Таблица1[[#This Row],[datetime]])</f>
        <v>12</v>
      </c>
      <c r="E1887" s="17">
        <f>WEEKDAY(Таблица1[[#This Row],[datetime]])</f>
        <v>2</v>
      </c>
      <c r="F1887" s="17">
        <f>HOUR(Таблица1[[#This Row],[datetime]])</f>
        <v>5</v>
      </c>
      <c r="G1887">
        <v>4</v>
      </c>
      <c r="H1887">
        <v>0</v>
      </c>
      <c r="I1887">
        <v>1</v>
      </c>
      <c r="J1887">
        <v>1</v>
      </c>
      <c r="K1887">
        <v>6.56</v>
      </c>
      <c r="L1887">
        <v>11.365</v>
      </c>
      <c r="M1887">
        <v>80</v>
      </c>
      <c r="N1887">
        <v>0</v>
      </c>
      <c r="O1887">
        <v>0</v>
      </c>
      <c r="P1887">
        <v>21</v>
      </c>
      <c r="Q1887">
        <v>21</v>
      </c>
      <c r="R1887">
        <v>1886</v>
      </c>
    </row>
    <row r="1888" spans="1:18" x14ac:dyDescent="0.2">
      <c r="A1888" s="1">
        <v>40896.208333333336</v>
      </c>
      <c r="B1888" s="17">
        <f>YEAR(Таблица1[[#This Row],[datetime]])</f>
        <v>2011</v>
      </c>
      <c r="C1888" s="17">
        <f>MONTH(Таблица1[[#This Row],[datetime]])</f>
        <v>12</v>
      </c>
      <c r="D1888" s="17">
        <f>DAY(Таблица1[[#This Row],[datetime]])</f>
        <v>19</v>
      </c>
      <c r="E1888" s="17">
        <f>WEEKDAY(Таблица1[[#This Row],[datetime]])</f>
        <v>2</v>
      </c>
      <c r="F1888" s="17">
        <f>HOUR(Таблица1[[#This Row],[datetime]])</f>
        <v>5</v>
      </c>
      <c r="G1888">
        <v>4</v>
      </c>
      <c r="H1888">
        <v>0</v>
      </c>
      <c r="I1888">
        <v>1</v>
      </c>
      <c r="J1888">
        <v>1</v>
      </c>
      <c r="K1888">
        <v>5.74</v>
      </c>
      <c r="L1888">
        <v>8.3350000000000009</v>
      </c>
      <c r="M1888">
        <v>93</v>
      </c>
      <c r="N1888">
        <v>7.0015000000000001</v>
      </c>
      <c r="O1888">
        <v>0</v>
      </c>
      <c r="P1888">
        <v>21</v>
      </c>
      <c r="Q1888">
        <v>21</v>
      </c>
      <c r="R1888">
        <v>1887</v>
      </c>
    </row>
    <row r="1889" spans="1:18" x14ac:dyDescent="0.2">
      <c r="A1889" s="1">
        <v>40917.208333333336</v>
      </c>
      <c r="B1889" s="17">
        <f>YEAR(Таблица1[[#This Row],[datetime]])</f>
        <v>2012</v>
      </c>
      <c r="C1889" s="17">
        <f>MONTH(Таблица1[[#This Row],[datetime]])</f>
        <v>1</v>
      </c>
      <c r="D1889" s="17">
        <f>DAY(Таблица1[[#This Row],[datetime]])</f>
        <v>9</v>
      </c>
      <c r="E1889" s="17">
        <f>WEEKDAY(Таблица1[[#This Row],[datetime]])</f>
        <v>2</v>
      </c>
      <c r="F1889" s="17">
        <f>HOUR(Таблица1[[#This Row],[datetime]])</f>
        <v>5</v>
      </c>
      <c r="G1889">
        <v>1</v>
      </c>
      <c r="H1889">
        <v>0</v>
      </c>
      <c r="I1889">
        <v>1</v>
      </c>
      <c r="J1889">
        <v>2</v>
      </c>
      <c r="K1889">
        <v>8.1999999999999993</v>
      </c>
      <c r="L1889">
        <v>11.365</v>
      </c>
      <c r="M1889">
        <v>64</v>
      </c>
      <c r="N1889">
        <v>6.0031999999999996</v>
      </c>
      <c r="O1889">
        <v>0</v>
      </c>
      <c r="P1889">
        <v>21</v>
      </c>
      <c r="Q1889">
        <v>21</v>
      </c>
      <c r="R1889">
        <v>1888</v>
      </c>
    </row>
    <row r="1890" spans="1:18" x14ac:dyDescent="0.2">
      <c r="A1890" s="1">
        <v>40921.208333333336</v>
      </c>
      <c r="B1890" s="17">
        <f>YEAR(Таблица1[[#This Row],[datetime]])</f>
        <v>2012</v>
      </c>
      <c r="C1890" s="17">
        <f>MONTH(Таблица1[[#This Row],[datetime]])</f>
        <v>1</v>
      </c>
      <c r="D1890" s="17">
        <f>DAY(Таблица1[[#This Row],[datetime]])</f>
        <v>13</v>
      </c>
      <c r="E1890" s="17">
        <f>WEEKDAY(Таблица1[[#This Row],[datetime]])</f>
        <v>6</v>
      </c>
      <c r="F1890" s="17">
        <f>HOUR(Таблица1[[#This Row],[datetime]])</f>
        <v>5</v>
      </c>
      <c r="G1890">
        <v>1</v>
      </c>
      <c r="H1890">
        <v>0</v>
      </c>
      <c r="I1890">
        <v>1</v>
      </c>
      <c r="J1890">
        <v>2</v>
      </c>
      <c r="K1890">
        <v>12.3</v>
      </c>
      <c r="L1890">
        <v>12.12</v>
      </c>
      <c r="M1890">
        <v>70</v>
      </c>
      <c r="N1890">
        <v>36.997399999999999</v>
      </c>
      <c r="O1890">
        <v>0</v>
      </c>
      <c r="P1890">
        <v>21</v>
      </c>
      <c r="Q1890">
        <v>21</v>
      </c>
      <c r="R1890">
        <v>1889</v>
      </c>
    </row>
    <row r="1891" spans="1:18" x14ac:dyDescent="0.2">
      <c r="A1891" s="1">
        <v>40945</v>
      </c>
      <c r="B1891" s="17">
        <f>YEAR(Таблица1[[#This Row],[datetime]])</f>
        <v>2012</v>
      </c>
      <c r="C1891" s="17">
        <f>MONTH(Таблица1[[#This Row],[datetime]])</f>
        <v>2</v>
      </c>
      <c r="D1891" s="17">
        <f>DAY(Таблица1[[#This Row],[datetime]])</f>
        <v>6</v>
      </c>
      <c r="E1891" s="17">
        <f>WEEKDAY(Таблица1[[#This Row],[datetime]])</f>
        <v>2</v>
      </c>
      <c r="F1891" s="17">
        <f>HOUR(Таблица1[[#This Row],[datetime]])</f>
        <v>0</v>
      </c>
      <c r="G1891">
        <v>1</v>
      </c>
      <c r="H1891">
        <v>0</v>
      </c>
      <c r="I1891">
        <v>1</v>
      </c>
      <c r="J1891">
        <v>1</v>
      </c>
      <c r="K1891">
        <v>9.84</v>
      </c>
      <c r="L1891">
        <v>12.12</v>
      </c>
      <c r="M1891">
        <v>65</v>
      </c>
      <c r="N1891">
        <v>8.9981000000000009</v>
      </c>
      <c r="O1891">
        <v>7</v>
      </c>
      <c r="P1891">
        <v>14</v>
      </c>
      <c r="Q1891">
        <v>21</v>
      </c>
      <c r="R1891">
        <v>1890</v>
      </c>
    </row>
    <row r="1892" spans="1:18" x14ac:dyDescent="0.2">
      <c r="A1892" s="1">
        <v>40951</v>
      </c>
      <c r="B1892" s="17">
        <f>YEAR(Таблица1[[#This Row],[datetime]])</f>
        <v>2012</v>
      </c>
      <c r="C1892" s="17">
        <f>MONTH(Таблица1[[#This Row],[datetime]])</f>
        <v>2</v>
      </c>
      <c r="D1892" s="17">
        <f>DAY(Таблица1[[#This Row],[datetime]])</f>
        <v>12</v>
      </c>
      <c r="E1892" s="17">
        <f>WEEKDAY(Таблица1[[#This Row],[datetime]])</f>
        <v>1</v>
      </c>
      <c r="F1892" s="17">
        <f>HOUR(Таблица1[[#This Row],[datetime]])</f>
        <v>0</v>
      </c>
      <c r="G1892">
        <v>1</v>
      </c>
      <c r="H1892">
        <v>0</v>
      </c>
      <c r="I1892">
        <v>0</v>
      </c>
      <c r="J1892">
        <v>3</v>
      </c>
      <c r="K1892">
        <v>4.0999999999999996</v>
      </c>
      <c r="L1892">
        <v>3.79</v>
      </c>
      <c r="M1892">
        <v>68</v>
      </c>
      <c r="N1892">
        <v>26.002700000000001</v>
      </c>
      <c r="O1892">
        <v>0</v>
      </c>
      <c r="P1892">
        <v>21</v>
      </c>
      <c r="Q1892">
        <v>21</v>
      </c>
      <c r="R1892">
        <v>1891</v>
      </c>
    </row>
    <row r="1893" spans="1:18" x14ac:dyDescent="0.2">
      <c r="A1893" s="1">
        <v>40971.125</v>
      </c>
      <c r="B1893" s="17">
        <f>YEAR(Таблица1[[#This Row],[datetime]])</f>
        <v>2012</v>
      </c>
      <c r="C1893" s="17">
        <f>MONTH(Таблица1[[#This Row],[datetime]])</f>
        <v>3</v>
      </c>
      <c r="D1893" s="17">
        <f>DAY(Таблица1[[#This Row],[datetime]])</f>
        <v>3</v>
      </c>
      <c r="E1893" s="17">
        <f>WEEKDAY(Таблица1[[#This Row],[datetime]])</f>
        <v>7</v>
      </c>
      <c r="F1893" s="17">
        <f>HOUR(Таблица1[[#This Row],[datetime]])</f>
        <v>3</v>
      </c>
      <c r="G1893">
        <v>1</v>
      </c>
      <c r="H1893">
        <v>0</v>
      </c>
      <c r="I1893">
        <v>0</v>
      </c>
      <c r="J1893">
        <v>2</v>
      </c>
      <c r="K1893">
        <v>14.76</v>
      </c>
      <c r="L1893">
        <v>17.425000000000001</v>
      </c>
      <c r="M1893">
        <v>93</v>
      </c>
      <c r="N1893">
        <v>11.0014</v>
      </c>
      <c r="O1893">
        <v>1</v>
      </c>
      <c r="P1893">
        <v>20</v>
      </c>
      <c r="Q1893">
        <v>21</v>
      </c>
      <c r="R1893">
        <v>1892</v>
      </c>
    </row>
    <row r="1894" spans="1:18" x14ac:dyDescent="0.2">
      <c r="A1894" s="1">
        <v>40976.041666666664</v>
      </c>
      <c r="B1894" s="17">
        <f>YEAR(Таблица1[[#This Row],[datetime]])</f>
        <v>2012</v>
      </c>
      <c r="C1894" s="17">
        <f>MONTH(Таблица1[[#This Row],[datetime]])</f>
        <v>3</v>
      </c>
      <c r="D1894" s="17">
        <f>DAY(Таблица1[[#This Row],[datetime]])</f>
        <v>8</v>
      </c>
      <c r="E1894" s="17">
        <f>WEEKDAY(Таблица1[[#This Row],[datetime]])</f>
        <v>5</v>
      </c>
      <c r="F1894" s="17">
        <f>HOUR(Таблица1[[#This Row],[datetime]])</f>
        <v>1</v>
      </c>
      <c r="G1894">
        <v>1</v>
      </c>
      <c r="H1894">
        <v>0</v>
      </c>
      <c r="I1894">
        <v>1</v>
      </c>
      <c r="J1894">
        <v>1</v>
      </c>
      <c r="K1894">
        <v>18.86</v>
      </c>
      <c r="L1894">
        <v>22.725000000000001</v>
      </c>
      <c r="M1894">
        <v>63</v>
      </c>
      <c r="N1894">
        <v>22.002800000000001</v>
      </c>
      <c r="O1894">
        <v>4</v>
      </c>
      <c r="P1894">
        <v>17</v>
      </c>
      <c r="Q1894">
        <v>21</v>
      </c>
      <c r="R1894">
        <v>1893</v>
      </c>
    </row>
    <row r="1895" spans="1:18" x14ac:dyDescent="0.2">
      <c r="A1895" s="1">
        <v>41011.208333333336</v>
      </c>
      <c r="B1895" s="17">
        <f>YEAR(Таблица1[[#This Row],[datetime]])</f>
        <v>2012</v>
      </c>
      <c r="C1895" s="17">
        <f>MONTH(Таблица1[[#This Row],[datetime]])</f>
        <v>4</v>
      </c>
      <c r="D1895" s="17">
        <f>DAY(Таблица1[[#This Row],[datetime]])</f>
        <v>12</v>
      </c>
      <c r="E1895" s="17">
        <f>WEEKDAY(Таблица1[[#This Row],[datetime]])</f>
        <v>5</v>
      </c>
      <c r="F1895" s="17">
        <f>HOUR(Таблица1[[#This Row],[datetime]])</f>
        <v>5</v>
      </c>
      <c r="G1895">
        <v>2</v>
      </c>
      <c r="H1895">
        <v>0</v>
      </c>
      <c r="I1895">
        <v>1</v>
      </c>
      <c r="J1895">
        <v>1</v>
      </c>
      <c r="K1895">
        <v>12.3</v>
      </c>
      <c r="L1895">
        <v>14.395</v>
      </c>
      <c r="M1895">
        <v>61</v>
      </c>
      <c r="N1895">
        <v>15.001300000000001</v>
      </c>
      <c r="O1895">
        <v>0</v>
      </c>
      <c r="P1895">
        <v>21</v>
      </c>
      <c r="Q1895">
        <v>21</v>
      </c>
      <c r="R1895">
        <v>1894</v>
      </c>
    </row>
    <row r="1896" spans="1:18" x14ac:dyDescent="0.2">
      <c r="A1896" s="1">
        <v>41012.208333333336</v>
      </c>
      <c r="B1896" s="17">
        <f>YEAR(Таблица1[[#This Row],[datetime]])</f>
        <v>2012</v>
      </c>
      <c r="C1896" s="17">
        <f>MONTH(Таблица1[[#This Row],[datetime]])</f>
        <v>4</v>
      </c>
      <c r="D1896" s="17">
        <f>DAY(Таблица1[[#This Row],[datetime]])</f>
        <v>13</v>
      </c>
      <c r="E1896" s="17">
        <f>WEEKDAY(Таблица1[[#This Row],[datetime]])</f>
        <v>6</v>
      </c>
      <c r="F1896" s="17">
        <f>HOUR(Таблица1[[#This Row],[datetime]])</f>
        <v>5</v>
      </c>
      <c r="G1896">
        <v>2</v>
      </c>
      <c r="H1896">
        <v>0</v>
      </c>
      <c r="I1896">
        <v>1</v>
      </c>
      <c r="J1896">
        <v>2</v>
      </c>
      <c r="K1896">
        <v>13.94</v>
      </c>
      <c r="L1896">
        <v>16.664999999999999</v>
      </c>
      <c r="M1896">
        <v>53</v>
      </c>
      <c r="N1896">
        <v>11.0014</v>
      </c>
      <c r="O1896">
        <v>2</v>
      </c>
      <c r="P1896">
        <v>19</v>
      </c>
      <c r="Q1896">
        <v>21</v>
      </c>
      <c r="R1896">
        <v>1895</v>
      </c>
    </row>
    <row r="1897" spans="1:18" x14ac:dyDescent="0.2">
      <c r="A1897" s="1">
        <v>41013.25</v>
      </c>
      <c r="B1897" s="17">
        <f>YEAR(Таблица1[[#This Row],[datetime]])</f>
        <v>2012</v>
      </c>
      <c r="C1897" s="17">
        <f>MONTH(Таблица1[[#This Row],[datetime]])</f>
        <v>4</v>
      </c>
      <c r="D1897" s="17">
        <f>DAY(Таблица1[[#This Row],[datetime]])</f>
        <v>14</v>
      </c>
      <c r="E1897" s="17">
        <f>WEEKDAY(Таблица1[[#This Row],[datetime]])</f>
        <v>7</v>
      </c>
      <c r="F1897" s="17">
        <f>HOUR(Таблица1[[#This Row],[datetime]])</f>
        <v>6</v>
      </c>
      <c r="G1897">
        <v>2</v>
      </c>
      <c r="H1897">
        <v>0</v>
      </c>
      <c r="I1897">
        <v>0</v>
      </c>
      <c r="J1897">
        <v>1</v>
      </c>
      <c r="K1897">
        <v>13.94</v>
      </c>
      <c r="L1897">
        <v>16.664999999999999</v>
      </c>
      <c r="M1897">
        <v>76</v>
      </c>
      <c r="N1897">
        <v>11.0014</v>
      </c>
      <c r="O1897">
        <v>2</v>
      </c>
      <c r="P1897">
        <v>19</v>
      </c>
      <c r="Q1897">
        <v>21</v>
      </c>
      <c r="R1897">
        <v>1896</v>
      </c>
    </row>
    <row r="1898" spans="1:18" x14ac:dyDescent="0.2">
      <c r="A1898" s="1">
        <v>41030.041666666664</v>
      </c>
      <c r="B1898" s="17">
        <f>YEAR(Таблица1[[#This Row],[datetime]])</f>
        <v>2012</v>
      </c>
      <c r="C1898" s="17">
        <f>MONTH(Таблица1[[#This Row],[datetime]])</f>
        <v>5</v>
      </c>
      <c r="D1898" s="17">
        <f>DAY(Таблица1[[#This Row],[datetime]])</f>
        <v>1</v>
      </c>
      <c r="E1898" s="17">
        <f>WEEKDAY(Таблица1[[#This Row],[datetime]])</f>
        <v>3</v>
      </c>
      <c r="F1898" s="17">
        <f>HOUR(Таблица1[[#This Row],[datetime]])</f>
        <v>1</v>
      </c>
      <c r="G1898">
        <v>2</v>
      </c>
      <c r="H1898">
        <v>0</v>
      </c>
      <c r="I1898">
        <v>1</v>
      </c>
      <c r="J1898">
        <v>2</v>
      </c>
      <c r="K1898">
        <v>20.5</v>
      </c>
      <c r="L1898">
        <v>24.24</v>
      </c>
      <c r="M1898">
        <v>63</v>
      </c>
      <c r="N1898">
        <v>8.9981000000000009</v>
      </c>
      <c r="O1898">
        <v>0</v>
      </c>
      <c r="P1898">
        <v>21</v>
      </c>
      <c r="Q1898">
        <v>21</v>
      </c>
      <c r="R1898">
        <v>1897</v>
      </c>
    </row>
    <row r="1899" spans="1:18" x14ac:dyDescent="0.2">
      <c r="A1899" s="1">
        <v>41032.208333333336</v>
      </c>
      <c r="B1899" s="17">
        <f>YEAR(Таблица1[[#This Row],[datetime]])</f>
        <v>2012</v>
      </c>
      <c r="C1899" s="17">
        <f>MONTH(Таблица1[[#This Row],[datetime]])</f>
        <v>5</v>
      </c>
      <c r="D1899" s="17">
        <f>DAY(Таблица1[[#This Row],[datetime]])</f>
        <v>3</v>
      </c>
      <c r="E1899" s="17">
        <f>WEEKDAY(Таблица1[[#This Row],[datetime]])</f>
        <v>5</v>
      </c>
      <c r="F1899" s="17">
        <f>HOUR(Таблица1[[#This Row],[datetime]])</f>
        <v>5</v>
      </c>
      <c r="G1899">
        <v>2</v>
      </c>
      <c r="H1899">
        <v>0</v>
      </c>
      <c r="I1899">
        <v>1</v>
      </c>
      <c r="J1899">
        <v>2</v>
      </c>
      <c r="K1899">
        <v>18.86</v>
      </c>
      <c r="L1899">
        <v>22.725000000000001</v>
      </c>
      <c r="M1899">
        <v>88</v>
      </c>
      <c r="N1899">
        <v>16.997900000000001</v>
      </c>
      <c r="O1899">
        <v>1</v>
      </c>
      <c r="P1899">
        <v>20</v>
      </c>
      <c r="Q1899">
        <v>21</v>
      </c>
      <c r="R1899">
        <v>1898</v>
      </c>
    </row>
    <row r="1900" spans="1:18" x14ac:dyDescent="0.2">
      <c r="A1900" s="1">
        <v>41042.25</v>
      </c>
      <c r="B1900" s="17">
        <f>YEAR(Таблица1[[#This Row],[datetime]])</f>
        <v>2012</v>
      </c>
      <c r="C1900" s="17">
        <f>MONTH(Таблица1[[#This Row],[datetime]])</f>
        <v>5</v>
      </c>
      <c r="D1900" s="17">
        <f>DAY(Таблица1[[#This Row],[datetime]])</f>
        <v>13</v>
      </c>
      <c r="E1900" s="17">
        <f>WEEKDAY(Таблица1[[#This Row],[datetime]])</f>
        <v>1</v>
      </c>
      <c r="F1900" s="17">
        <f>HOUR(Таблица1[[#This Row],[datetime]])</f>
        <v>6</v>
      </c>
      <c r="G1900">
        <v>2</v>
      </c>
      <c r="H1900">
        <v>0</v>
      </c>
      <c r="I1900">
        <v>0</v>
      </c>
      <c r="J1900">
        <v>1</v>
      </c>
      <c r="K1900">
        <v>21.32</v>
      </c>
      <c r="L1900">
        <v>25</v>
      </c>
      <c r="M1900">
        <v>68</v>
      </c>
      <c r="N1900">
        <v>11.0014</v>
      </c>
      <c r="O1900">
        <v>6</v>
      </c>
      <c r="P1900">
        <v>15</v>
      </c>
      <c r="Q1900">
        <v>21</v>
      </c>
      <c r="R1900">
        <v>1899</v>
      </c>
    </row>
    <row r="1901" spans="1:18" x14ac:dyDescent="0.2">
      <c r="A1901" s="1">
        <v>41045.041666666664</v>
      </c>
      <c r="B1901" s="17">
        <f>YEAR(Таблица1[[#This Row],[datetime]])</f>
        <v>2012</v>
      </c>
      <c r="C1901" s="17">
        <f>MONTH(Таблица1[[#This Row],[datetime]])</f>
        <v>5</v>
      </c>
      <c r="D1901" s="17">
        <f>DAY(Таблица1[[#This Row],[datetime]])</f>
        <v>16</v>
      </c>
      <c r="E1901" s="17">
        <f>WEEKDAY(Таблица1[[#This Row],[datetime]])</f>
        <v>4</v>
      </c>
      <c r="F1901" s="17">
        <f>HOUR(Таблица1[[#This Row],[datetime]])</f>
        <v>1</v>
      </c>
      <c r="G1901">
        <v>2</v>
      </c>
      <c r="H1901">
        <v>0</v>
      </c>
      <c r="I1901">
        <v>1</v>
      </c>
      <c r="J1901">
        <v>2</v>
      </c>
      <c r="K1901">
        <v>23.78</v>
      </c>
      <c r="L1901">
        <v>27.274999999999999</v>
      </c>
      <c r="M1901">
        <v>88</v>
      </c>
      <c r="N1901">
        <v>8.9981000000000009</v>
      </c>
      <c r="O1901">
        <v>7</v>
      </c>
      <c r="P1901">
        <v>14</v>
      </c>
      <c r="Q1901">
        <v>21</v>
      </c>
      <c r="R1901">
        <v>1900</v>
      </c>
    </row>
    <row r="1902" spans="1:18" x14ac:dyDescent="0.2">
      <c r="A1902" s="1">
        <v>41047.083333333336</v>
      </c>
      <c r="B1902" s="17">
        <f>YEAR(Таблица1[[#This Row],[datetime]])</f>
        <v>2012</v>
      </c>
      <c r="C1902" s="17">
        <f>MONTH(Таблица1[[#This Row],[datetime]])</f>
        <v>5</v>
      </c>
      <c r="D1902" s="17">
        <f>DAY(Таблица1[[#This Row],[datetime]])</f>
        <v>18</v>
      </c>
      <c r="E1902" s="17">
        <f>WEEKDAY(Таблица1[[#This Row],[datetime]])</f>
        <v>6</v>
      </c>
      <c r="F1902" s="17">
        <f>HOUR(Таблица1[[#This Row],[datetime]])</f>
        <v>2</v>
      </c>
      <c r="G1902">
        <v>2</v>
      </c>
      <c r="H1902">
        <v>0</v>
      </c>
      <c r="I1902">
        <v>1</v>
      </c>
      <c r="J1902">
        <v>1</v>
      </c>
      <c r="K1902">
        <v>19.68</v>
      </c>
      <c r="L1902">
        <v>23.484999999999999</v>
      </c>
      <c r="M1902">
        <v>67</v>
      </c>
      <c r="N1902">
        <v>8.9981000000000009</v>
      </c>
      <c r="O1902">
        <v>12</v>
      </c>
      <c r="P1902">
        <v>9</v>
      </c>
      <c r="Q1902">
        <v>21</v>
      </c>
      <c r="R1902">
        <v>1901</v>
      </c>
    </row>
    <row r="1903" spans="1:18" x14ac:dyDescent="0.2">
      <c r="A1903" s="1">
        <v>41074.041666666664</v>
      </c>
      <c r="B1903" s="17">
        <f>YEAR(Таблица1[[#This Row],[datetime]])</f>
        <v>2012</v>
      </c>
      <c r="C1903" s="17">
        <f>MONTH(Таблица1[[#This Row],[datetime]])</f>
        <v>6</v>
      </c>
      <c r="D1903" s="17">
        <f>DAY(Таблица1[[#This Row],[datetime]])</f>
        <v>14</v>
      </c>
      <c r="E1903" s="17">
        <f>WEEKDAY(Таблица1[[#This Row],[datetime]])</f>
        <v>5</v>
      </c>
      <c r="F1903" s="17">
        <f>HOUR(Таблица1[[#This Row],[datetime]])</f>
        <v>1</v>
      </c>
      <c r="G1903">
        <v>2</v>
      </c>
      <c r="H1903">
        <v>0</v>
      </c>
      <c r="I1903">
        <v>1</v>
      </c>
      <c r="J1903">
        <v>1</v>
      </c>
      <c r="K1903">
        <v>24.6</v>
      </c>
      <c r="L1903">
        <v>31.06</v>
      </c>
      <c r="M1903">
        <v>56</v>
      </c>
      <c r="N1903">
        <v>15.001300000000001</v>
      </c>
      <c r="O1903">
        <v>4</v>
      </c>
      <c r="P1903">
        <v>17</v>
      </c>
      <c r="Q1903">
        <v>21</v>
      </c>
      <c r="R1903">
        <v>1902</v>
      </c>
    </row>
    <row r="1904" spans="1:18" x14ac:dyDescent="0.2">
      <c r="A1904" s="1">
        <v>41098.25</v>
      </c>
      <c r="B1904" s="17">
        <f>YEAR(Таблица1[[#This Row],[datetime]])</f>
        <v>2012</v>
      </c>
      <c r="C1904" s="17">
        <f>MONTH(Таблица1[[#This Row],[datetime]])</f>
        <v>7</v>
      </c>
      <c r="D1904" s="17">
        <f>DAY(Таблица1[[#This Row],[datetime]])</f>
        <v>8</v>
      </c>
      <c r="E1904" s="17">
        <f>WEEKDAY(Таблица1[[#This Row],[datetime]])</f>
        <v>1</v>
      </c>
      <c r="F1904" s="17">
        <f>HOUR(Таблица1[[#This Row],[datetime]])</f>
        <v>6</v>
      </c>
      <c r="G1904">
        <v>3</v>
      </c>
      <c r="H1904">
        <v>0</v>
      </c>
      <c r="I1904">
        <v>0</v>
      </c>
      <c r="J1904">
        <v>1</v>
      </c>
      <c r="K1904">
        <v>31.98</v>
      </c>
      <c r="L1904">
        <v>38.634999999999998</v>
      </c>
      <c r="M1904">
        <v>70</v>
      </c>
      <c r="N1904">
        <v>8.9981000000000009</v>
      </c>
      <c r="O1904">
        <v>5</v>
      </c>
      <c r="P1904">
        <v>16</v>
      </c>
      <c r="Q1904">
        <v>21</v>
      </c>
      <c r="R1904">
        <v>1903</v>
      </c>
    </row>
    <row r="1905" spans="1:18" x14ac:dyDescent="0.2">
      <c r="A1905" s="1">
        <v>41102.041666666664</v>
      </c>
      <c r="B1905" s="17">
        <f>YEAR(Таблица1[[#This Row],[datetime]])</f>
        <v>2012</v>
      </c>
      <c r="C1905" s="17">
        <f>MONTH(Таблица1[[#This Row],[datetime]])</f>
        <v>7</v>
      </c>
      <c r="D1905" s="17">
        <f>DAY(Таблица1[[#This Row],[datetime]])</f>
        <v>12</v>
      </c>
      <c r="E1905" s="17">
        <f>WEEKDAY(Таблица1[[#This Row],[datetime]])</f>
        <v>5</v>
      </c>
      <c r="F1905" s="17">
        <f>HOUR(Таблица1[[#This Row],[datetime]])</f>
        <v>1</v>
      </c>
      <c r="G1905">
        <v>3</v>
      </c>
      <c r="H1905">
        <v>0</v>
      </c>
      <c r="I1905">
        <v>1</v>
      </c>
      <c r="J1905">
        <v>2</v>
      </c>
      <c r="K1905">
        <v>27.06</v>
      </c>
      <c r="L1905">
        <v>31.06</v>
      </c>
      <c r="M1905">
        <v>61</v>
      </c>
      <c r="N1905">
        <v>0</v>
      </c>
      <c r="O1905">
        <v>0</v>
      </c>
      <c r="P1905">
        <v>21</v>
      </c>
      <c r="Q1905">
        <v>21</v>
      </c>
      <c r="R1905">
        <v>1904</v>
      </c>
    </row>
    <row r="1906" spans="1:18" x14ac:dyDescent="0.2">
      <c r="A1906" s="1">
        <v>41132.125</v>
      </c>
      <c r="B1906" s="17">
        <f>YEAR(Таблица1[[#This Row],[datetime]])</f>
        <v>2012</v>
      </c>
      <c r="C1906" s="17">
        <f>MONTH(Таблица1[[#This Row],[datetime]])</f>
        <v>8</v>
      </c>
      <c r="D1906" s="17">
        <f>DAY(Таблица1[[#This Row],[datetime]])</f>
        <v>11</v>
      </c>
      <c r="E1906" s="17">
        <f>WEEKDAY(Таблица1[[#This Row],[datetime]])</f>
        <v>7</v>
      </c>
      <c r="F1906" s="17">
        <f>HOUR(Таблица1[[#This Row],[datetime]])</f>
        <v>3</v>
      </c>
      <c r="G1906">
        <v>3</v>
      </c>
      <c r="H1906">
        <v>0</v>
      </c>
      <c r="I1906">
        <v>0</v>
      </c>
      <c r="J1906">
        <v>3</v>
      </c>
      <c r="K1906">
        <v>25.42</v>
      </c>
      <c r="L1906">
        <v>28.79</v>
      </c>
      <c r="M1906">
        <v>83</v>
      </c>
      <c r="N1906">
        <v>11.0014</v>
      </c>
      <c r="O1906">
        <v>2</v>
      </c>
      <c r="P1906">
        <v>19</v>
      </c>
      <c r="Q1906">
        <v>21</v>
      </c>
      <c r="R1906">
        <v>1905</v>
      </c>
    </row>
    <row r="1907" spans="1:18" x14ac:dyDescent="0.2">
      <c r="A1907" s="1">
        <v>41137.041666666664</v>
      </c>
      <c r="B1907" s="17">
        <f>YEAR(Таблица1[[#This Row],[datetime]])</f>
        <v>2012</v>
      </c>
      <c r="C1907" s="17">
        <f>MONTH(Таблица1[[#This Row],[datetime]])</f>
        <v>8</v>
      </c>
      <c r="D1907" s="17">
        <f>DAY(Таблица1[[#This Row],[datetime]])</f>
        <v>16</v>
      </c>
      <c r="E1907" s="17">
        <f>WEEKDAY(Таблица1[[#This Row],[datetime]])</f>
        <v>5</v>
      </c>
      <c r="F1907" s="17">
        <f>HOUR(Таблица1[[#This Row],[datetime]])</f>
        <v>1</v>
      </c>
      <c r="G1907">
        <v>3</v>
      </c>
      <c r="H1907">
        <v>0</v>
      </c>
      <c r="I1907">
        <v>1</v>
      </c>
      <c r="J1907">
        <v>1</v>
      </c>
      <c r="K1907">
        <v>26.24</v>
      </c>
      <c r="L1907">
        <v>30.305</v>
      </c>
      <c r="M1907">
        <v>73</v>
      </c>
      <c r="N1907">
        <v>0</v>
      </c>
      <c r="O1907">
        <v>3</v>
      </c>
      <c r="P1907">
        <v>18</v>
      </c>
      <c r="Q1907">
        <v>21</v>
      </c>
      <c r="R1907">
        <v>1906</v>
      </c>
    </row>
    <row r="1908" spans="1:18" x14ac:dyDescent="0.2">
      <c r="A1908" s="1">
        <v>41164.041666666664</v>
      </c>
      <c r="B1908" s="17">
        <f>YEAR(Таблица1[[#This Row],[datetime]])</f>
        <v>2012</v>
      </c>
      <c r="C1908" s="17">
        <f>MONTH(Таблица1[[#This Row],[datetime]])</f>
        <v>9</v>
      </c>
      <c r="D1908" s="17">
        <f>DAY(Таблица1[[#This Row],[datetime]])</f>
        <v>12</v>
      </c>
      <c r="E1908" s="17">
        <f>WEEKDAY(Таблица1[[#This Row],[datetime]])</f>
        <v>4</v>
      </c>
      <c r="F1908" s="17">
        <f>HOUR(Таблица1[[#This Row],[datetime]])</f>
        <v>1</v>
      </c>
      <c r="G1908">
        <v>3</v>
      </c>
      <c r="H1908">
        <v>0</v>
      </c>
      <c r="I1908">
        <v>1</v>
      </c>
      <c r="J1908">
        <v>1</v>
      </c>
      <c r="K1908">
        <v>21.32</v>
      </c>
      <c r="L1908">
        <v>25</v>
      </c>
      <c r="M1908">
        <v>72</v>
      </c>
      <c r="N1908">
        <v>7.0015000000000001</v>
      </c>
      <c r="O1908">
        <v>2</v>
      </c>
      <c r="P1908">
        <v>19</v>
      </c>
      <c r="Q1908">
        <v>21</v>
      </c>
      <c r="R1908">
        <v>1907</v>
      </c>
    </row>
    <row r="1909" spans="1:18" x14ac:dyDescent="0.2">
      <c r="A1909" s="1">
        <v>41169.041666666664</v>
      </c>
      <c r="B1909" s="17">
        <f>YEAR(Таблица1[[#This Row],[datetime]])</f>
        <v>2012</v>
      </c>
      <c r="C1909" s="17">
        <f>MONTH(Таблица1[[#This Row],[datetime]])</f>
        <v>9</v>
      </c>
      <c r="D1909" s="17">
        <f>DAY(Таблица1[[#This Row],[datetime]])</f>
        <v>17</v>
      </c>
      <c r="E1909" s="17">
        <f>WEEKDAY(Таблица1[[#This Row],[datetime]])</f>
        <v>2</v>
      </c>
      <c r="F1909" s="17">
        <f>HOUR(Таблица1[[#This Row],[datetime]])</f>
        <v>1</v>
      </c>
      <c r="G1909">
        <v>3</v>
      </c>
      <c r="H1909">
        <v>0</v>
      </c>
      <c r="I1909">
        <v>1</v>
      </c>
      <c r="J1909">
        <v>1</v>
      </c>
      <c r="K1909">
        <v>21.32</v>
      </c>
      <c r="L1909">
        <v>25</v>
      </c>
      <c r="M1909">
        <v>72</v>
      </c>
      <c r="N1909">
        <v>6.0031999999999996</v>
      </c>
      <c r="O1909">
        <v>9</v>
      </c>
      <c r="P1909">
        <v>12</v>
      </c>
      <c r="Q1909">
        <v>21</v>
      </c>
      <c r="R1909">
        <v>1908</v>
      </c>
    </row>
    <row r="1910" spans="1:18" x14ac:dyDescent="0.2">
      <c r="A1910" s="1">
        <v>41216.25</v>
      </c>
      <c r="B1910" s="17">
        <f>YEAR(Таблица1[[#This Row],[datetime]])</f>
        <v>2012</v>
      </c>
      <c r="C1910" s="17">
        <f>MONTH(Таблица1[[#This Row],[datetime]])</f>
        <v>11</v>
      </c>
      <c r="D1910" s="17">
        <f>DAY(Таблица1[[#This Row],[datetime]])</f>
        <v>3</v>
      </c>
      <c r="E1910" s="17">
        <f>WEEKDAY(Таблица1[[#This Row],[datetime]])</f>
        <v>7</v>
      </c>
      <c r="F1910" s="17">
        <f>HOUR(Таблица1[[#This Row],[datetime]])</f>
        <v>6</v>
      </c>
      <c r="G1910">
        <v>4</v>
      </c>
      <c r="H1910">
        <v>0</v>
      </c>
      <c r="I1910">
        <v>0</v>
      </c>
      <c r="J1910">
        <v>2</v>
      </c>
      <c r="K1910">
        <v>13.12</v>
      </c>
      <c r="L1910">
        <v>15.91</v>
      </c>
      <c r="M1910">
        <v>49</v>
      </c>
      <c r="N1910">
        <v>12.997999999999999</v>
      </c>
      <c r="O1910">
        <v>4</v>
      </c>
      <c r="P1910">
        <v>17</v>
      </c>
      <c r="Q1910">
        <v>21</v>
      </c>
      <c r="R1910">
        <v>1909</v>
      </c>
    </row>
    <row r="1911" spans="1:18" x14ac:dyDescent="0.2">
      <c r="A1911" s="1">
        <v>41229.041666666664</v>
      </c>
      <c r="B1911" s="17">
        <f>YEAR(Таблица1[[#This Row],[datetime]])</f>
        <v>2012</v>
      </c>
      <c r="C1911" s="17">
        <f>MONTH(Таблица1[[#This Row],[datetime]])</f>
        <v>11</v>
      </c>
      <c r="D1911" s="17">
        <f>DAY(Таблица1[[#This Row],[datetime]])</f>
        <v>16</v>
      </c>
      <c r="E1911" s="17">
        <f>WEEKDAY(Таблица1[[#This Row],[datetime]])</f>
        <v>6</v>
      </c>
      <c r="F1911" s="17">
        <f>HOUR(Таблица1[[#This Row],[datetime]])</f>
        <v>1</v>
      </c>
      <c r="G1911">
        <v>4</v>
      </c>
      <c r="H1911">
        <v>0</v>
      </c>
      <c r="I1911">
        <v>1</v>
      </c>
      <c r="J1911">
        <v>2</v>
      </c>
      <c r="K1911">
        <v>12.3</v>
      </c>
      <c r="L1911">
        <v>15.91</v>
      </c>
      <c r="M1911">
        <v>65</v>
      </c>
      <c r="N1911">
        <v>6.0031999999999996</v>
      </c>
      <c r="O1911">
        <v>5</v>
      </c>
      <c r="P1911">
        <v>16</v>
      </c>
      <c r="Q1911">
        <v>21</v>
      </c>
      <c r="R1911">
        <v>1910</v>
      </c>
    </row>
    <row r="1912" spans="1:18" x14ac:dyDescent="0.2">
      <c r="A1912" s="1">
        <v>41230.125</v>
      </c>
      <c r="B1912" s="17">
        <f>YEAR(Таблица1[[#This Row],[datetime]])</f>
        <v>2012</v>
      </c>
      <c r="C1912" s="17">
        <f>MONTH(Таблица1[[#This Row],[datetime]])</f>
        <v>11</v>
      </c>
      <c r="D1912" s="17">
        <f>DAY(Таблица1[[#This Row],[datetime]])</f>
        <v>17</v>
      </c>
      <c r="E1912" s="17">
        <f>WEEKDAY(Таблица1[[#This Row],[datetime]])</f>
        <v>7</v>
      </c>
      <c r="F1912" s="17">
        <f>HOUR(Таблица1[[#This Row],[datetime]])</f>
        <v>3</v>
      </c>
      <c r="G1912">
        <v>4</v>
      </c>
      <c r="H1912">
        <v>0</v>
      </c>
      <c r="I1912">
        <v>0</v>
      </c>
      <c r="J1912">
        <v>1</v>
      </c>
      <c r="K1912">
        <v>10.66</v>
      </c>
      <c r="L1912">
        <v>12.88</v>
      </c>
      <c r="M1912">
        <v>65</v>
      </c>
      <c r="N1912">
        <v>12.997999999999999</v>
      </c>
      <c r="O1912">
        <v>2</v>
      </c>
      <c r="P1912">
        <v>19</v>
      </c>
      <c r="Q1912">
        <v>21</v>
      </c>
      <c r="R1912">
        <v>1911</v>
      </c>
    </row>
    <row r="1913" spans="1:18" x14ac:dyDescent="0.2">
      <c r="A1913" s="1">
        <v>41230.25</v>
      </c>
      <c r="B1913" s="17">
        <f>YEAR(Таблица1[[#This Row],[datetime]])</f>
        <v>2012</v>
      </c>
      <c r="C1913" s="17">
        <f>MONTH(Таблица1[[#This Row],[datetime]])</f>
        <v>11</v>
      </c>
      <c r="D1913" s="17">
        <f>DAY(Таблица1[[#This Row],[datetime]])</f>
        <v>17</v>
      </c>
      <c r="E1913" s="17">
        <f>WEEKDAY(Таблица1[[#This Row],[datetime]])</f>
        <v>7</v>
      </c>
      <c r="F1913" s="17">
        <f>HOUR(Таблица1[[#This Row],[datetime]])</f>
        <v>6</v>
      </c>
      <c r="G1913">
        <v>4</v>
      </c>
      <c r="H1913">
        <v>0</v>
      </c>
      <c r="I1913">
        <v>0</v>
      </c>
      <c r="J1913">
        <v>1</v>
      </c>
      <c r="K1913">
        <v>9.84</v>
      </c>
      <c r="L1913">
        <v>11.365</v>
      </c>
      <c r="M1913">
        <v>70</v>
      </c>
      <c r="N1913">
        <v>15.001300000000001</v>
      </c>
      <c r="O1913">
        <v>0</v>
      </c>
      <c r="P1913">
        <v>21</v>
      </c>
      <c r="Q1913">
        <v>21</v>
      </c>
      <c r="R1913">
        <v>1912</v>
      </c>
    </row>
    <row r="1914" spans="1:18" x14ac:dyDescent="0.2">
      <c r="A1914" s="1">
        <v>41246</v>
      </c>
      <c r="B1914" s="17">
        <f>YEAR(Таблица1[[#This Row],[datetime]])</f>
        <v>2012</v>
      </c>
      <c r="C1914" s="17">
        <f>MONTH(Таблица1[[#This Row],[datetime]])</f>
        <v>12</v>
      </c>
      <c r="D1914" s="17">
        <f>DAY(Таблица1[[#This Row],[datetime]])</f>
        <v>3</v>
      </c>
      <c r="E1914" s="17">
        <f>WEEKDAY(Таблица1[[#This Row],[datetime]])</f>
        <v>2</v>
      </c>
      <c r="F1914" s="17">
        <f>HOUR(Таблица1[[#This Row],[datetime]])</f>
        <v>0</v>
      </c>
      <c r="G1914">
        <v>4</v>
      </c>
      <c r="H1914">
        <v>0</v>
      </c>
      <c r="I1914">
        <v>1</v>
      </c>
      <c r="J1914">
        <v>2</v>
      </c>
      <c r="K1914">
        <v>17.22</v>
      </c>
      <c r="L1914">
        <v>21.21</v>
      </c>
      <c r="M1914">
        <v>82</v>
      </c>
      <c r="N1914">
        <v>11.0014</v>
      </c>
      <c r="O1914">
        <v>3</v>
      </c>
      <c r="P1914">
        <v>18</v>
      </c>
      <c r="Q1914">
        <v>21</v>
      </c>
      <c r="R1914">
        <v>1913</v>
      </c>
    </row>
    <row r="1915" spans="1:18" x14ac:dyDescent="0.2">
      <c r="A1915" s="1">
        <v>41255.041666666664</v>
      </c>
      <c r="B1915" s="17">
        <f>YEAR(Таблица1[[#This Row],[datetime]])</f>
        <v>2012</v>
      </c>
      <c r="C1915" s="17">
        <f>MONTH(Таблица1[[#This Row],[datetime]])</f>
        <v>12</v>
      </c>
      <c r="D1915" s="17">
        <f>DAY(Таблица1[[#This Row],[datetime]])</f>
        <v>12</v>
      </c>
      <c r="E1915" s="17">
        <f>WEEKDAY(Таблица1[[#This Row],[datetime]])</f>
        <v>4</v>
      </c>
      <c r="F1915" s="17">
        <f>HOUR(Таблица1[[#This Row],[datetime]])</f>
        <v>1</v>
      </c>
      <c r="G1915">
        <v>4</v>
      </c>
      <c r="H1915">
        <v>0</v>
      </c>
      <c r="I1915">
        <v>1</v>
      </c>
      <c r="J1915">
        <v>1</v>
      </c>
      <c r="K1915">
        <v>11.48</v>
      </c>
      <c r="L1915">
        <v>13.635</v>
      </c>
      <c r="M1915">
        <v>61</v>
      </c>
      <c r="N1915">
        <v>15.001300000000001</v>
      </c>
      <c r="O1915">
        <v>3</v>
      </c>
      <c r="P1915">
        <v>18</v>
      </c>
      <c r="Q1915">
        <v>21</v>
      </c>
      <c r="R1915">
        <v>1914</v>
      </c>
    </row>
    <row r="1916" spans="1:18" x14ac:dyDescent="0.2">
      <c r="A1916" s="1">
        <v>40545.833333333336</v>
      </c>
      <c r="B1916" s="17">
        <f>YEAR(Таблица1[[#This Row],[datetime]])</f>
        <v>2011</v>
      </c>
      <c r="C1916" s="17">
        <f>MONTH(Таблица1[[#This Row],[datetime]])</f>
        <v>1</v>
      </c>
      <c r="D1916" s="17">
        <f>DAY(Таблица1[[#This Row],[datetime]])</f>
        <v>2</v>
      </c>
      <c r="E1916" s="17">
        <f>WEEKDAY(Таблица1[[#This Row],[datetime]])</f>
        <v>1</v>
      </c>
      <c r="F1916" s="17">
        <f>HOUR(Таблица1[[#This Row],[datetime]])</f>
        <v>20</v>
      </c>
      <c r="G1916">
        <v>1</v>
      </c>
      <c r="H1916">
        <v>0</v>
      </c>
      <c r="I1916">
        <v>0</v>
      </c>
      <c r="J1916">
        <v>1</v>
      </c>
      <c r="K1916">
        <v>12.3</v>
      </c>
      <c r="L1916">
        <v>13.635</v>
      </c>
      <c r="M1916">
        <v>39</v>
      </c>
      <c r="N1916">
        <v>23.999400000000001</v>
      </c>
      <c r="O1916">
        <v>5</v>
      </c>
      <c r="P1916">
        <v>17</v>
      </c>
      <c r="Q1916">
        <v>22</v>
      </c>
      <c r="R1916">
        <v>1915</v>
      </c>
    </row>
    <row r="1917" spans="1:18" x14ac:dyDescent="0.2">
      <c r="A1917" s="1">
        <v>40551.958333333336</v>
      </c>
      <c r="B1917" s="17">
        <f>YEAR(Таблица1[[#This Row],[datetime]])</f>
        <v>2011</v>
      </c>
      <c r="C1917" s="17">
        <f>MONTH(Таблица1[[#This Row],[datetime]])</f>
        <v>1</v>
      </c>
      <c r="D1917" s="17">
        <f>DAY(Таблица1[[#This Row],[datetime]])</f>
        <v>8</v>
      </c>
      <c r="E1917" s="17">
        <f>WEEKDAY(Таблица1[[#This Row],[datetime]])</f>
        <v>7</v>
      </c>
      <c r="F1917" s="17">
        <f>HOUR(Таблица1[[#This Row],[datetime]])</f>
        <v>23</v>
      </c>
      <c r="G1917">
        <v>1</v>
      </c>
      <c r="H1917">
        <v>0</v>
      </c>
      <c r="I1917">
        <v>0</v>
      </c>
      <c r="J1917">
        <v>1</v>
      </c>
      <c r="K1917">
        <v>4.0999999999999996</v>
      </c>
      <c r="L1917">
        <v>3.03</v>
      </c>
      <c r="M1917">
        <v>39</v>
      </c>
      <c r="N1917">
        <v>30.002600000000001</v>
      </c>
      <c r="O1917">
        <v>0</v>
      </c>
      <c r="P1917">
        <v>22</v>
      </c>
      <c r="Q1917">
        <v>22</v>
      </c>
      <c r="R1917">
        <v>1916</v>
      </c>
    </row>
    <row r="1918" spans="1:18" x14ac:dyDescent="0.2">
      <c r="A1918" s="1">
        <v>40561.541666666664</v>
      </c>
      <c r="B1918" s="17">
        <f>YEAR(Таблица1[[#This Row],[datetime]])</f>
        <v>2011</v>
      </c>
      <c r="C1918" s="17">
        <f>MONTH(Таблица1[[#This Row],[datetime]])</f>
        <v>1</v>
      </c>
      <c r="D1918" s="17">
        <f>DAY(Таблица1[[#This Row],[datetime]])</f>
        <v>18</v>
      </c>
      <c r="E1918" s="17">
        <f>WEEKDAY(Таблица1[[#This Row],[datetime]])</f>
        <v>3</v>
      </c>
      <c r="F1918" s="17">
        <f>HOUR(Таблица1[[#This Row],[datetime]])</f>
        <v>13</v>
      </c>
      <c r="G1918">
        <v>1</v>
      </c>
      <c r="H1918">
        <v>0</v>
      </c>
      <c r="I1918">
        <v>1</v>
      </c>
      <c r="J1918">
        <v>2</v>
      </c>
      <c r="K1918">
        <v>8.1999999999999993</v>
      </c>
      <c r="L1918">
        <v>9.85</v>
      </c>
      <c r="M1918">
        <v>86</v>
      </c>
      <c r="N1918">
        <v>15.001300000000001</v>
      </c>
      <c r="O1918">
        <v>0</v>
      </c>
      <c r="P1918">
        <v>22</v>
      </c>
      <c r="Q1918">
        <v>22</v>
      </c>
      <c r="R1918">
        <v>1917</v>
      </c>
    </row>
    <row r="1919" spans="1:18" x14ac:dyDescent="0.2">
      <c r="A1919" s="1">
        <v>40575.25</v>
      </c>
      <c r="B1919" s="17">
        <f>YEAR(Таблица1[[#This Row],[datetime]])</f>
        <v>2011</v>
      </c>
      <c r="C1919" s="17">
        <f>MONTH(Таблица1[[#This Row],[datetime]])</f>
        <v>2</v>
      </c>
      <c r="D1919" s="17">
        <f>DAY(Таблица1[[#This Row],[datetime]])</f>
        <v>1</v>
      </c>
      <c r="E1919" s="17">
        <f>WEEKDAY(Таблица1[[#This Row],[datetime]])</f>
        <v>3</v>
      </c>
      <c r="F1919" s="17">
        <f>HOUR(Таблица1[[#This Row],[datetime]])</f>
        <v>6</v>
      </c>
      <c r="G1919">
        <v>1</v>
      </c>
      <c r="H1919">
        <v>0</v>
      </c>
      <c r="I1919">
        <v>1</v>
      </c>
      <c r="J1919">
        <v>3</v>
      </c>
      <c r="K1919">
        <v>5.74</v>
      </c>
      <c r="L1919">
        <v>10.605</v>
      </c>
      <c r="M1919">
        <v>93</v>
      </c>
      <c r="N1919">
        <v>0</v>
      </c>
      <c r="O1919">
        <v>0</v>
      </c>
      <c r="P1919">
        <v>22</v>
      </c>
      <c r="Q1919">
        <v>22</v>
      </c>
      <c r="R1919">
        <v>1918</v>
      </c>
    </row>
    <row r="1920" spans="1:18" x14ac:dyDescent="0.2">
      <c r="A1920" s="1">
        <v>40593.291666666664</v>
      </c>
      <c r="B1920" s="17">
        <f>YEAR(Таблица1[[#This Row],[datetime]])</f>
        <v>2011</v>
      </c>
      <c r="C1920" s="17">
        <f>MONTH(Таблица1[[#This Row],[datetime]])</f>
        <v>2</v>
      </c>
      <c r="D1920" s="17">
        <f>DAY(Таблица1[[#This Row],[datetime]])</f>
        <v>19</v>
      </c>
      <c r="E1920" s="17">
        <f>WEEKDAY(Таблица1[[#This Row],[datetime]])</f>
        <v>7</v>
      </c>
      <c r="F1920" s="17">
        <f>HOUR(Таблица1[[#This Row],[datetime]])</f>
        <v>7</v>
      </c>
      <c r="G1920">
        <v>1</v>
      </c>
      <c r="H1920">
        <v>0</v>
      </c>
      <c r="I1920">
        <v>0</v>
      </c>
      <c r="J1920">
        <v>1</v>
      </c>
      <c r="K1920">
        <v>15.58</v>
      </c>
      <c r="L1920">
        <v>19.695</v>
      </c>
      <c r="M1920">
        <v>17</v>
      </c>
      <c r="N1920">
        <v>35.000799999999998</v>
      </c>
      <c r="O1920">
        <v>6</v>
      </c>
      <c r="P1920">
        <v>16</v>
      </c>
      <c r="Q1920">
        <v>22</v>
      </c>
      <c r="R1920">
        <v>1919</v>
      </c>
    </row>
    <row r="1921" spans="1:18" x14ac:dyDescent="0.2">
      <c r="A1921" s="1">
        <v>40604.958333333336</v>
      </c>
      <c r="B1921" s="17">
        <f>YEAR(Таблица1[[#This Row],[datetime]])</f>
        <v>2011</v>
      </c>
      <c r="C1921" s="17">
        <f>MONTH(Таблица1[[#This Row],[datetime]])</f>
        <v>3</v>
      </c>
      <c r="D1921" s="17">
        <f>DAY(Таблица1[[#This Row],[datetime]])</f>
        <v>2</v>
      </c>
      <c r="E1921" s="17">
        <f>WEEKDAY(Таблица1[[#This Row],[datetime]])</f>
        <v>4</v>
      </c>
      <c r="F1921" s="17">
        <f>HOUR(Таблица1[[#This Row],[datetime]])</f>
        <v>23</v>
      </c>
      <c r="G1921">
        <v>1</v>
      </c>
      <c r="H1921">
        <v>0</v>
      </c>
      <c r="I1921">
        <v>1</v>
      </c>
      <c r="J1921">
        <v>1</v>
      </c>
      <c r="K1921">
        <v>10.66</v>
      </c>
      <c r="L1921">
        <v>10.605</v>
      </c>
      <c r="M1921">
        <v>30</v>
      </c>
      <c r="N1921">
        <v>35.000799999999998</v>
      </c>
      <c r="O1921">
        <v>0</v>
      </c>
      <c r="P1921">
        <v>22</v>
      </c>
      <c r="Q1921">
        <v>22</v>
      </c>
      <c r="R1921">
        <v>1920</v>
      </c>
    </row>
    <row r="1922" spans="1:18" x14ac:dyDescent="0.2">
      <c r="A1922" s="1">
        <v>40608.375</v>
      </c>
      <c r="B1922" s="17">
        <f>YEAR(Таблица1[[#This Row],[datetime]])</f>
        <v>2011</v>
      </c>
      <c r="C1922" s="17">
        <f>MONTH(Таблица1[[#This Row],[datetime]])</f>
        <v>3</v>
      </c>
      <c r="D1922" s="17">
        <f>DAY(Таблица1[[#This Row],[datetime]])</f>
        <v>6</v>
      </c>
      <c r="E1922" s="17">
        <f>WEEKDAY(Таблица1[[#This Row],[datetime]])</f>
        <v>1</v>
      </c>
      <c r="F1922" s="17">
        <f>HOUR(Таблица1[[#This Row],[datetime]])</f>
        <v>9</v>
      </c>
      <c r="G1922">
        <v>1</v>
      </c>
      <c r="H1922">
        <v>0</v>
      </c>
      <c r="I1922">
        <v>0</v>
      </c>
      <c r="J1922">
        <v>2</v>
      </c>
      <c r="K1922">
        <v>17.22</v>
      </c>
      <c r="L1922">
        <v>21.21</v>
      </c>
      <c r="M1922">
        <v>100</v>
      </c>
      <c r="N1922">
        <v>19.001200000000001</v>
      </c>
      <c r="O1922">
        <v>4</v>
      </c>
      <c r="P1922">
        <v>18</v>
      </c>
      <c r="Q1922">
        <v>22</v>
      </c>
      <c r="R1922">
        <v>1921</v>
      </c>
    </row>
    <row r="1923" spans="1:18" x14ac:dyDescent="0.2">
      <c r="A1923" s="1">
        <v>40609.958333333336</v>
      </c>
      <c r="B1923" s="17">
        <f>YEAR(Таблица1[[#This Row],[datetime]])</f>
        <v>2011</v>
      </c>
      <c r="C1923" s="17">
        <f>MONTH(Таблица1[[#This Row],[datetime]])</f>
        <v>3</v>
      </c>
      <c r="D1923" s="17">
        <f>DAY(Таблица1[[#This Row],[datetime]])</f>
        <v>7</v>
      </c>
      <c r="E1923" s="17">
        <f>WEEKDAY(Таблица1[[#This Row],[datetime]])</f>
        <v>2</v>
      </c>
      <c r="F1923" s="17">
        <f>HOUR(Таблица1[[#This Row],[datetime]])</f>
        <v>23</v>
      </c>
      <c r="G1923">
        <v>1</v>
      </c>
      <c r="H1923">
        <v>0</v>
      </c>
      <c r="I1923">
        <v>1</v>
      </c>
      <c r="J1923">
        <v>1</v>
      </c>
      <c r="K1923">
        <v>11.48</v>
      </c>
      <c r="L1923">
        <v>15.91</v>
      </c>
      <c r="M1923">
        <v>48</v>
      </c>
      <c r="N1923">
        <v>0</v>
      </c>
      <c r="O1923">
        <v>0</v>
      </c>
      <c r="P1923">
        <v>22</v>
      </c>
      <c r="Q1923">
        <v>22</v>
      </c>
      <c r="R1923">
        <v>1922</v>
      </c>
    </row>
    <row r="1924" spans="1:18" x14ac:dyDescent="0.2">
      <c r="A1924" s="1">
        <v>40638</v>
      </c>
      <c r="B1924" s="17">
        <f>YEAR(Таблица1[[#This Row],[datetime]])</f>
        <v>2011</v>
      </c>
      <c r="C1924" s="17">
        <f>MONTH(Таблица1[[#This Row],[datetime]])</f>
        <v>4</v>
      </c>
      <c r="D1924" s="17">
        <f>DAY(Таблица1[[#This Row],[datetime]])</f>
        <v>5</v>
      </c>
      <c r="E1924" s="17">
        <f>WEEKDAY(Таблица1[[#This Row],[datetime]])</f>
        <v>3</v>
      </c>
      <c r="F1924" s="17">
        <f>HOUR(Таблица1[[#This Row],[datetime]])</f>
        <v>0</v>
      </c>
      <c r="G1924">
        <v>2</v>
      </c>
      <c r="H1924">
        <v>0</v>
      </c>
      <c r="I1924">
        <v>1</v>
      </c>
      <c r="J1924">
        <v>1</v>
      </c>
      <c r="K1924">
        <v>25.42</v>
      </c>
      <c r="L1924">
        <v>31.06</v>
      </c>
      <c r="M1924">
        <v>50</v>
      </c>
      <c r="N1924">
        <v>7.0015000000000001</v>
      </c>
      <c r="O1924">
        <v>10</v>
      </c>
      <c r="P1924">
        <v>12</v>
      </c>
      <c r="Q1924">
        <v>22</v>
      </c>
      <c r="R1924">
        <v>1923</v>
      </c>
    </row>
    <row r="1925" spans="1:18" x14ac:dyDescent="0.2">
      <c r="A1925" s="1">
        <v>40649.416666666664</v>
      </c>
      <c r="B1925" s="17">
        <f>YEAR(Таблица1[[#This Row],[datetime]])</f>
        <v>2011</v>
      </c>
      <c r="C1925" s="17">
        <f>MONTH(Таблица1[[#This Row],[datetime]])</f>
        <v>4</v>
      </c>
      <c r="D1925" s="17">
        <f>DAY(Таблица1[[#This Row],[datetime]])</f>
        <v>16</v>
      </c>
      <c r="E1925" s="17">
        <f>WEEKDAY(Таблица1[[#This Row],[datetime]])</f>
        <v>7</v>
      </c>
      <c r="F1925" s="17">
        <f>HOUR(Таблица1[[#This Row],[datetime]])</f>
        <v>10</v>
      </c>
      <c r="G1925">
        <v>2</v>
      </c>
      <c r="H1925">
        <v>0</v>
      </c>
      <c r="I1925">
        <v>0</v>
      </c>
      <c r="J1925">
        <v>3</v>
      </c>
      <c r="K1925">
        <v>17.22</v>
      </c>
      <c r="L1925">
        <v>21.21</v>
      </c>
      <c r="M1925">
        <v>94</v>
      </c>
      <c r="N1925">
        <v>26.002700000000001</v>
      </c>
      <c r="O1925">
        <v>1</v>
      </c>
      <c r="P1925">
        <v>21</v>
      </c>
      <c r="Q1925">
        <v>22</v>
      </c>
      <c r="R1925">
        <v>1924</v>
      </c>
    </row>
    <row r="1926" spans="1:18" x14ac:dyDescent="0.2">
      <c r="A1926" s="1">
        <v>40680.208333333336</v>
      </c>
      <c r="B1926" s="17">
        <f>YEAR(Таблица1[[#This Row],[datetime]])</f>
        <v>2011</v>
      </c>
      <c r="C1926" s="17">
        <f>MONTH(Таблица1[[#This Row],[datetime]])</f>
        <v>5</v>
      </c>
      <c r="D1926" s="17">
        <f>DAY(Таблица1[[#This Row],[datetime]])</f>
        <v>17</v>
      </c>
      <c r="E1926" s="17">
        <f>WEEKDAY(Таблица1[[#This Row],[datetime]])</f>
        <v>3</v>
      </c>
      <c r="F1926" s="17">
        <f>HOUR(Таблица1[[#This Row],[datetime]])</f>
        <v>5</v>
      </c>
      <c r="G1926">
        <v>2</v>
      </c>
      <c r="H1926">
        <v>0</v>
      </c>
      <c r="I1926">
        <v>1</v>
      </c>
      <c r="J1926">
        <v>3</v>
      </c>
      <c r="K1926">
        <v>21.32</v>
      </c>
      <c r="L1926">
        <v>25</v>
      </c>
      <c r="M1926">
        <v>94</v>
      </c>
      <c r="N1926">
        <v>16.997900000000001</v>
      </c>
      <c r="O1926">
        <v>0</v>
      </c>
      <c r="P1926">
        <v>22</v>
      </c>
      <c r="Q1926">
        <v>22</v>
      </c>
      <c r="R1926">
        <v>1925</v>
      </c>
    </row>
    <row r="1927" spans="1:18" x14ac:dyDescent="0.2">
      <c r="A1927" s="1">
        <v>40697.041666666664</v>
      </c>
      <c r="B1927" s="17">
        <f>YEAR(Таблица1[[#This Row],[datetime]])</f>
        <v>2011</v>
      </c>
      <c r="C1927" s="17">
        <f>MONTH(Таблица1[[#This Row],[datetime]])</f>
        <v>6</v>
      </c>
      <c r="D1927" s="17">
        <f>DAY(Таблица1[[#This Row],[datetime]])</f>
        <v>3</v>
      </c>
      <c r="E1927" s="17">
        <f>WEEKDAY(Таблица1[[#This Row],[datetime]])</f>
        <v>6</v>
      </c>
      <c r="F1927" s="17">
        <f>HOUR(Таблица1[[#This Row],[datetime]])</f>
        <v>1</v>
      </c>
      <c r="G1927">
        <v>2</v>
      </c>
      <c r="H1927">
        <v>0</v>
      </c>
      <c r="I1927">
        <v>1</v>
      </c>
      <c r="J1927">
        <v>1</v>
      </c>
      <c r="K1927">
        <v>24.6</v>
      </c>
      <c r="L1927">
        <v>31.06</v>
      </c>
      <c r="M1927">
        <v>38</v>
      </c>
      <c r="N1927">
        <v>23.999400000000001</v>
      </c>
      <c r="O1927">
        <v>7</v>
      </c>
      <c r="P1927">
        <v>15</v>
      </c>
      <c r="Q1927">
        <v>22</v>
      </c>
      <c r="R1927">
        <v>1926</v>
      </c>
    </row>
    <row r="1928" spans="1:18" x14ac:dyDescent="0.2">
      <c r="A1928" s="1">
        <v>40732.083333333336</v>
      </c>
      <c r="B1928" s="17">
        <f>YEAR(Таблица1[[#This Row],[datetime]])</f>
        <v>2011</v>
      </c>
      <c r="C1928" s="17">
        <f>MONTH(Таблица1[[#This Row],[datetime]])</f>
        <v>7</v>
      </c>
      <c r="D1928" s="17">
        <f>DAY(Таблица1[[#This Row],[datetime]])</f>
        <v>8</v>
      </c>
      <c r="E1928" s="17">
        <f>WEEKDAY(Таблица1[[#This Row],[datetime]])</f>
        <v>6</v>
      </c>
      <c r="F1928" s="17">
        <f>HOUR(Таблица1[[#This Row],[datetime]])</f>
        <v>2</v>
      </c>
      <c r="G1928">
        <v>3</v>
      </c>
      <c r="H1928">
        <v>0</v>
      </c>
      <c r="I1928">
        <v>1</v>
      </c>
      <c r="J1928">
        <v>2</v>
      </c>
      <c r="K1928">
        <v>28.7</v>
      </c>
      <c r="L1928">
        <v>33.335000000000001</v>
      </c>
      <c r="M1928">
        <v>74</v>
      </c>
      <c r="N1928">
        <v>11.0014</v>
      </c>
      <c r="O1928">
        <v>10</v>
      </c>
      <c r="P1928">
        <v>12</v>
      </c>
      <c r="Q1928">
        <v>22</v>
      </c>
      <c r="R1928">
        <v>1927</v>
      </c>
    </row>
    <row r="1929" spans="1:18" x14ac:dyDescent="0.2">
      <c r="A1929" s="1">
        <v>40736</v>
      </c>
      <c r="B1929" s="17">
        <f>YEAR(Таблица1[[#This Row],[datetime]])</f>
        <v>2011</v>
      </c>
      <c r="C1929" s="17">
        <f>MONTH(Таблица1[[#This Row],[datetime]])</f>
        <v>7</v>
      </c>
      <c r="D1929" s="17">
        <f>DAY(Таблица1[[#This Row],[datetime]])</f>
        <v>12</v>
      </c>
      <c r="E1929" s="17">
        <f>WEEKDAY(Таблица1[[#This Row],[datetime]])</f>
        <v>3</v>
      </c>
      <c r="F1929" s="17">
        <f>HOUR(Таблица1[[#This Row],[datetime]])</f>
        <v>0</v>
      </c>
      <c r="G1929">
        <v>3</v>
      </c>
      <c r="H1929">
        <v>0</v>
      </c>
      <c r="I1929">
        <v>1</v>
      </c>
      <c r="J1929">
        <v>1</v>
      </c>
      <c r="K1929">
        <v>28.7</v>
      </c>
      <c r="L1929">
        <v>33.335000000000001</v>
      </c>
      <c r="M1929">
        <v>79</v>
      </c>
      <c r="N1929">
        <v>8.9981000000000009</v>
      </c>
      <c r="O1929">
        <v>3</v>
      </c>
      <c r="P1929">
        <v>19</v>
      </c>
      <c r="Q1929">
        <v>22</v>
      </c>
      <c r="R1929">
        <v>1928</v>
      </c>
    </row>
    <row r="1930" spans="1:18" x14ac:dyDescent="0.2">
      <c r="A1930" s="1">
        <v>40768.25</v>
      </c>
      <c r="B1930" s="17">
        <f>YEAR(Таблица1[[#This Row],[datetime]])</f>
        <v>2011</v>
      </c>
      <c r="C1930" s="17">
        <f>MONTH(Таблица1[[#This Row],[datetime]])</f>
        <v>8</v>
      </c>
      <c r="D1930" s="17">
        <f>DAY(Таблица1[[#This Row],[datetime]])</f>
        <v>13</v>
      </c>
      <c r="E1930" s="17">
        <f>WEEKDAY(Таблица1[[#This Row],[datetime]])</f>
        <v>7</v>
      </c>
      <c r="F1930" s="17">
        <f>HOUR(Таблица1[[#This Row],[datetime]])</f>
        <v>6</v>
      </c>
      <c r="G1930">
        <v>3</v>
      </c>
      <c r="H1930">
        <v>0</v>
      </c>
      <c r="I1930">
        <v>0</v>
      </c>
      <c r="J1930">
        <v>1</v>
      </c>
      <c r="K1930">
        <v>26.24</v>
      </c>
      <c r="L1930">
        <v>30.305</v>
      </c>
      <c r="M1930">
        <v>73</v>
      </c>
      <c r="N1930">
        <v>6.0031999999999996</v>
      </c>
      <c r="O1930">
        <v>3</v>
      </c>
      <c r="P1930">
        <v>19</v>
      </c>
      <c r="Q1930">
        <v>22</v>
      </c>
      <c r="R1930">
        <v>1929</v>
      </c>
    </row>
    <row r="1931" spans="1:18" x14ac:dyDescent="0.2">
      <c r="A1931" s="1">
        <v>40793.5</v>
      </c>
      <c r="B1931" s="17">
        <f>YEAR(Таблица1[[#This Row],[datetime]])</f>
        <v>2011</v>
      </c>
      <c r="C1931" s="17">
        <f>MONTH(Таблица1[[#This Row],[datetime]])</f>
        <v>9</v>
      </c>
      <c r="D1931" s="17">
        <f>DAY(Таблица1[[#This Row],[datetime]])</f>
        <v>7</v>
      </c>
      <c r="E1931" s="17">
        <f>WEEKDAY(Таблица1[[#This Row],[datetime]])</f>
        <v>4</v>
      </c>
      <c r="F1931" s="17">
        <f>HOUR(Таблица1[[#This Row],[datetime]])</f>
        <v>12</v>
      </c>
      <c r="G1931">
        <v>3</v>
      </c>
      <c r="H1931">
        <v>0</v>
      </c>
      <c r="I1931">
        <v>1</v>
      </c>
      <c r="J1931">
        <v>3</v>
      </c>
      <c r="K1931">
        <v>22.96</v>
      </c>
      <c r="L1931">
        <v>26.515000000000001</v>
      </c>
      <c r="M1931">
        <v>94</v>
      </c>
      <c r="N1931">
        <v>0</v>
      </c>
      <c r="O1931">
        <v>1</v>
      </c>
      <c r="P1931">
        <v>21</v>
      </c>
      <c r="Q1931">
        <v>22</v>
      </c>
      <c r="R1931">
        <v>1930</v>
      </c>
    </row>
    <row r="1932" spans="1:18" x14ac:dyDescent="0.2">
      <c r="A1932" s="1">
        <v>40803.25</v>
      </c>
      <c r="B1932" s="17">
        <f>YEAR(Таблица1[[#This Row],[datetime]])</f>
        <v>2011</v>
      </c>
      <c r="C1932" s="17">
        <f>MONTH(Таблица1[[#This Row],[datetime]])</f>
        <v>9</v>
      </c>
      <c r="D1932" s="17">
        <f>DAY(Таблица1[[#This Row],[datetime]])</f>
        <v>17</v>
      </c>
      <c r="E1932" s="17">
        <f>WEEKDAY(Таблица1[[#This Row],[datetime]])</f>
        <v>7</v>
      </c>
      <c r="F1932" s="17">
        <f>HOUR(Таблица1[[#This Row],[datetime]])</f>
        <v>6</v>
      </c>
      <c r="G1932">
        <v>3</v>
      </c>
      <c r="H1932">
        <v>0</v>
      </c>
      <c r="I1932">
        <v>0</v>
      </c>
      <c r="J1932">
        <v>2</v>
      </c>
      <c r="K1932">
        <v>18.86</v>
      </c>
      <c r="L1932">
        <v>22.725000000000001</v>
      </c>
      <c r="M1932">
        <v>72</v>
      </c>
      <c r="N1932">
        <v>15.001300000000001</v>
      </c>
      <c r="O1932">
        <v>5</v>
      </c>
      <c r="P1932">
        <v>17</v>
      </c>
      <c r="Q1932">
        <v>22</v>
      </c>
      <c r="R1932">
        <v>1931</v>
      </c>
    </row>
    <row r="1933" spans="1:18" x14ac:dyDescent="0.2">
      <c r="A1933" s="1">
        <v>40822.041666666664</v>
      </c>
      <c r="B1933" s="17">
        <f>YEAR(Таблица1[[#This Row],[datetime]])</f>
        <v>2011</v>
      </c>
      <c r="C1933" s="17">
        <f>MONTH(Таблица1[[#This Row],[datetime]])</f>
        <v>10</v>
      </c>
      <c r="D1933" s="17">
        <f>DAY(Таблица1[[#This Row],[datetime]])</f>
        <v>6</v>
      </c>
      <c r="E1933" s="17">
        <f>WEEKDAY(Таблица1[[#This Row],[datetime]])</f>
        <v>5</v>
      </c>
      <c r="F1933" s="17">
        <f>HOUR(Таблица1[[#This Row],[datetime]])</f>
        <v>1</v>
      </c>
      <c r="G1933">
        <v>4</v>
      </c>
      <c r="H1933">
        <v>0</v>
      </c>
      <c r="I1933">
        <v>1</v>
      </c>
      <c r="J1933">
        <v>1</v>
      </c>
      <c r="K1933">
        <v>19.68</v>
      </c>
      <c r="L1933">
        <v>23.484999999999999</v>
      </c>
      <c r="M1933">
        <v>63</v>
      </c>
      <c r="N1933">
        <v>12.997999999999999</v>
      </c>
      <c r="O1933">
        <v>5</v>
      </c>
      <c r="P1933">
        <v>17</v>
      </c>
      <c r="Q1933">
        <v>22</v>
      </c>
      <c r="R1933">
        <v>1932</v>
      </c>
    </row>
    <row r="1934" spans="1:18" x14ac:dyDescent="0.2">
      <c r="A1934" s="1">
        <v>40824.25</v>
      </c>
      <c r="B1934" s="17">
        <f>YEAR(Таблица1[[#This Row],[datetime]])</f>
        <v>2011</v>
      </c>
      <c r="C1934" s="17">
        <f>MONTH(Таблица1[[#This Row],[datetime]])</f>
        <v>10</v>
      </c>
      <c r="D1934" s="17">
        <f>DAY(Таблица1[[#This Row],[datetime]])</f>
        <v>8</v>
      </c>
      <c r="E1934" s="17">
        <f>WEEKDAY(Таблица1[[#This Row],[datetime]])</f>
        <v>7</v>
      </c>
      <c r="F1934" s="17">
        <f>HOUR(Таблица1[[#This Row],[datetime]])</f>
        <v>6</v>
      </c>
      <c r="G1934">
        <v>4</v>
      </c>
      <c r="H1934">
        <v>0</v>
      </c>
      <c r="I1934">
        <v>0</v>
      </c>
      <c r="J1934">
        <v>1</v>
      </c>
      <c r="K1934">
        <v>17.22</v>
      </c>
      <c r="L1934">
        <v>21.21</v>
      </c>
      <c r="M1934">
        <v>94</v>
      </c>
      <c r="N1934">
        <v>0</v>
      </c>
      <c r="O1934">
        <v>6</v>
      </c>
      <c r="P1934">
        <v>16</v>
      </c>
      <c r="Q1934">
        <v>22</v>
      </c>
      <c r="R1934">
        <v>1933</v>
      </c>
    </row>
    <row r="1935" spans="1:18" x14ac:dyDescent="0.2">
      <c r="A1935" s="1">
        <v>40828.208333333336</v>
      </c>
      <c r="B1935" s="17">
        <f>YEAR(Таблица1[[#This Row],[datetime]])</f>
        <v>2011</v>
      </c>
      <c r="C1935" s="17">
        <f>MONTH(Таблица1[[#This Row],[datetime]])</f>
        <v>10</v>
      </c>
      <c r="D1935" s="17">
        <f>DAY(Таблица1[[#This Row],[datetime]])</f>
        <v>12</v>
      </c>
      <c r="E1935" s="17">
        <f>WEEKDAY(Таблица1[[#This Row],[datetime]])</f>
        <v>4</v>
      </c>
      <c r="F1935" s="17">
        <f>HOUR(Таблица1[[#This Row],[datetime]])</f>
        <v>5</v>
      </c>
      <c r="G1935">
        <v>4</v>
      </c>
      <c r="H1935">
        <v>0</v>
      </c>
      <c r="I1935">
        <v>1</v>
      </c>
      <c r="J1935">
        <v>2</v>
      </c>
      <c r="K1935">
        <v>22.14</v>
      </c>
      <c r="L1935">
        <v>25.76</v>
      </c>
      <c r="M1935">
        <v>88</v>
      </c>
      <c r="N1935">
        <v>22.002800000000001</v>
      </c>
      <c r="O1935">
        <v>0</v>
      </c>
      <c r="P1935">
        <v>22</v>
      </c>
      <c r="Q1935">
        <v>22</v>
      </c>
      <c r="R1935">
        <v>1934</v>
      </c>
    </row>
    <row r="1936" spans="1:18" x14ac:dyDescent="0.2">
      <c r="A1936" s="1">
        <v>40862</v>
      </c>
      <c r="B1936" s="17">
        <f>YEAR(Таблица1[[#This Row],[datetime]])</f>
        <v>2011</v>
      </c>
      <c r="C1936" s="17">
        <f>MONTH(Таблица1[[#This Row],[datetime]])</f>
        <v>11</v>
      </c>
      <c r="D1936" s="17">
        <f>DAY(Таблица1[[#This Row],[datetime]])</f>
        <v>15</v>
      </c>
      <c r="E1936" s="17">
        <f>WEEKDAY(Таблица1[[#This Row],[datetime]])</f>
        <v>3</v>
      </c>
      <c r="F1936" s="17">
        <f>HOUR(Таблица1[[#This Row],[datetime]])</f>
        <v>0</v>
      </c>
      <c r="G1936">
        <v>4</v>
      </c>
      <c r="H1936">
        <v>0</v>
      </c>
      <c r="I1936">
        <v>1</v>
      </c>
      <c r="J1936">
        <v>1</v>
      </c>
      <c r="K1936">
        <v>22.96</v>
      </c>
      <c r="L1936">
        <v>26.515000000000001</v>
      </c>
      <c r="M1936">
        <v>64</v>
      </c>
      <c r="N1936">
        <v>23.999400000000001</v>
      </c>
      <c r="O1936">
        <v>7</v>
      </c>
      <c r="P1936">
        <v>15</v>
      </c>
      <c r="Q1936">
        <v>22</v>
      </c>
      <c r="R1936">
        <v>1935</v>
      </c>
    </row>
    <row r="1937" spans="1:18" x14ac:dyDescent="0.2">
      <c r="A1937" s="1">
        <v>40864.208333333336</v>
      </c>
      <c r="B1937" s="17">
        <f>YEAR(Таблица1[[#This Row],[datetime]])</f>
        <v>2011</v>
      </c>
      <c r="C1937" s="17">
        <f>MONTH(Таблица1[[#This Row],[datetime]])</f>
        <v>11</v>
      </c>
      <c r="D1937" s="17">
        <f>DAY(Таблица1[[#This Row],[datetime]])</f>
        <v>17</v>
      </c>
      <c r="E1937" s="17">
        <f>WEEKDAY(Таблица1[[#This Row],[datetime]])</f>
        <v>5</v>
      </c>
      <c r="F1937" s="17">
        <f>HOUR(Таблица1[[#This Row],[datetime]])</f>
        <v>5</v>
      </c>
      <c r="G1937">
        <v>4</v>
      </c>
      <c r="H1937">
        <v>0</v>
      </c>
      <c r="I1937">
        <v>1</v>
      </c>
      <c r="J1937">
        <v>3</v>
      </c>
      <c r="K1937">
        <v>13.94</v>
      </c>
      <c r="L1937">
        <v>15.15</v>
      </c>
      <c r="M1937">
        <v>71</v>
      </c>
      <c r="N1937">
        <v>22.002800000000001</v>
      </c>
      <c r="O1937">
        <v>1</v>
      </c>
      <c r="P1937">
        <v>21</v>
      </c>
      <c r="Q1937">
        <v>22</v>
      </c>
      <c r="R1937">
        <v>1936</v>
      </c>
    </row>
    <row r="1938" spans="1:18" x14ac:dyDescent="0.2">
      <c r="A1938" s="1">
        <v>40865.208333333336</v>
      </c>
      <c r="B1938" s="17">
        <f>YEAR(Таблица1[[#This Row],[datetime]])</f>
        <v>2011</v>
      </c>
      <c r="C1938" s="17">
        <f>MONTH(Таблица1[[#This Row],[datetime]])</f>
        <v>11</v>
      </c>
      <c r="D1938" s="17">
        <f>DAY(Таблица1[[#This Row],[datetime]])</f>
        <v>18</v>
      </c>
      <c r="E1938" s="17">
        <f>WEEKDAY(Таблица1[[#This Row],[datetime]])</f>
        <v>6</v>
      </c>
      <c r="F1938" s="17">
        <f>HOUR(Таблица1[[#This Row],[datetime]])</f>
        <v>5</v>
      </c>
      <c r="G1938">
        <v>4</v>
      </c>
      <c r="H1938">
        <v>0</v>
      </c>
      <c r="I1938">
        <v>1</v>
      </c>
      <c r="J1938">
        <v>1</v>
      </c>
      <c r="K1938">
        <v>9.02</v>
      </c>
      <c r="L1938">
        <v>11.365</v>
      </c>
      <c r="M1938">
        <v>44</v>
      </c>
      <c r="N1938">
        <v>8.9981000000000009</v>
      </c>
      <c r="O1938">
        <v>0</v>
      </c>
      <c r="P1938">
        <v>22</v>
      </c>
      <c r="Q1938">
        <v>22</v>
      </c>
      <c r="R1938">
        <v>1937</v>
      </c>
    </row>
    <row r="1939" spans="1:18" x14ac:dyDescent="0.2">
      <c r="A1939" s="1">
        <v>40891</v>
      </c>
      <c r="B1939" s="17">
        <f>YEAR(Таблица1[[#This Row],[datetime]])</f>
        <v>2011</v>
      </c>
      <c r="C1939" s="17">
        <f>MONTH(Таблица1[[#This Row],[datetime]])</f>
        <v>12</v>
      </c>
      <c r="D1939" s="17">
        <f>DAY(Таблица1[[#This Row],[datetime]])</f>
        <v>14</v>
      </c>
      <c r="E1939" s="17">
        <f>WEEKDAY(Таблица1[[#This Row],[datetime]])</f>
        <v>4</v>
      </c>
      <c r="F1939" s="17">
        <f>HOUR(Таблица1[[#This Row],[datetime]])</f>
        <v>0</v>
      </c>
      <c r="G1939">
        <v>4</v>
      </c>
      <c r="H1939">
        <v>0</v>
      </c>
      <c r="I1939">
        <v>1</v>
      </c>
      <c r="J1939">
        <v>1</v>
      </c>
      <c r="K1939">
        <v>10.66</v>
      </c>
      <c r="L1939">
        <v>15.15</v>
      </c>
      <c r="M1939">
        <v>75</v>
      </c>
      <c r="N1939">
        <v>0</v>
      </c>
      <c r="O1939">
        <v>0</v>
      </c>
      <c r="P1939">
        <v>22</v>
      </c>
      <c r="Q1939">
        <v>22</v>
      </c>
      <c r="R1939">
        <v>1938</v>
      </c>
    </row>
    <row r="1940" spans="1:18" x14ac:dyDescent="0.2">
      <c r="A1940" s="1">
        <v>40919.208333333336</v>
      </c>
      <c r="B1940" s="17">
        <f>YEAR(Таблица1[[#This Row],[datetime]])</f>
        <v>2012</v>
      </c>
      <c r="C1940" s="17">
        <f>MONTH(Таблица1[[#This Row],[datetime]])</f>
        <v>1</v>
      </c>
      <c r="D1940" s="17">
        <f>DAY(Таблица1[[#This Row],[datetime]])</f>
        <v>11</v>
      </c>
      <c r="E1940" s="17">
        <f>WEEKDAY(Таблица1[[#This Row],[datetime]])</f>
        <v>4</v>
      </c>
      <c r="F1940" s="17">
        <f>HOUR(Таблица1[[#This Row],[datetime]])</f>
        <v>5</v>
      </c>
      <c r="G1940">
        <v>1</v>
      </c>
      <c r="H1940">
        <v>0</v>
      </c>
      <c r="I1940">
        <v>1</v>
      </c>
      <c r="J1940">
        <v>1</v>
      </c>
      <c r="K1940">
        <v>8.1999999999999993</v>
      </c>
      <c r="L1940">
        <v>10.605</v>
      </c>
      <c r="M1940">
        <v>80</v>
      </c>
      <c r="N1940">
        <v>8.9981000000000009</v>
      </c>
      <c r="O1940">
        <v>0</v>
      </c>
      <c r="P1940">
        <v>22</v>
      </c>
      <c r="Q1940">
        <v>22</v>
      </c>
      <c r="R1940">
        <v>1939</v>
      </c>
    </row>
    <row r="1941" spans="1:18" x14ac:dyDescent="0.2">
      <c r="A1941" s="1">
        <v>40942.041666666664</v>
      </c>
      <c r="B1941" s="17">
        <f>YEAR(Таблица1[[#This Row],[datetime]])</f>
        <v>2012</v>
      </c>
      <c r="C1941" s="17">
        <f>MONTH(Таблица1[[#This Row],[datetime]])</f>
        <v>2</v>
      </c>
      <c r="D1941" s="17">
        <f>DAY(Таблица1[[#This Row],[datetime]])</f>
        <v>3</v>
      </c>
      <c r="E1941" s="17">
        <f>WEEKDAY(Таблица1[[#This Row],[datetime]])</f>
        <v>6</v>
      </c>
      <c r="F1941" s="17">
        <f>HOUR(Таблица1[[#This Row],[datetime]])</f>
        <v>1</v>
      </c>
      <c r="G1941">
        <v>1</v>
      </c>
      <c r="H1941">
        <v>0</v>
      </c>
      <c r="I1941">
        <v>1</v>
      </c>
      <c r="J1941">
        <v>1</v>
      </c>
      <c r="K1941">
        <v>12.3</v>
      </c>
      <c r="L1941">
        <v>13.635</v>
      </c>
      <c r="M1941">
        <v>56</v>
      </c>
      <c r="N1941">
        <v>22.002800000000001</v>
      </c>
      <c r="O1941">
        <v>3</v>
      </c>
      <c r="P1941">
        <v>19</v>
      </c>
      <c r="Q1941">
        <v>22</v>
      </c>
      <c r="R1941">
        <v>1940</v>
      </c>
    </row>
    <row r="1942" spans="1:18" x14ac:dyDescent="0.2">
      <c r="A1942" s="1">
        <v>40953.208333333336</v>
      </c>
      <c r="B1942" s="17">
        <f>YEAR(Таблица1[[#This Row],[datetime]])</f>
        <v>2012</v>
      </c>
      <c r="C1942" s="17">
        <f>MONTH(Таблица1[[#This Row],[datetime]])</f>
        <v>2</v>
      </c>
      <c r="D1942" s="17">
        <f>DAY(Таблица1[[#This Row],[datetime]])</f>
        <v>14</v>
      </c>
      <c r="E1942" s="17">
        <f>WEEKDAY(Таблица1[[#This Row],[datetime]])</f>
        <v>3</v>
      </c>
      <c r="F1942" s="17">
        <f>HOUR(Таблица1[[#This Row],[datetime]])</f>
        <v>5</v>
      </c>
      <c r="G1942">
        <v>1</v>
      </c>
      <c r="H1942">
        <v>0</v>
      </c>
      <c r="I1942">
        <v>1</v>
      </c>
      <c r="J1942">
        <v>2</v>
      </c>
      <c r="K1942">
        <v>10.66</v>
      </c>
      <c r="L1942">
        <v>13.635</v>
      </c>
      <c r="M1942">
        <v>65</v>
      </c>
      <c r="N1942">
        <v>7.0015000000000001</v>
      </c>
      <c r="O1942">
        <v>2</v>
      </c>
      <c r="P1942">
        <v>20</v>
      </c>
      <c r="Q1942">
        <v>22</v>
      </c>
      <c r="R1942">
        <v>1941</v>
      </c>
    </row>
    <row r="1943" spans="1:18" x14ac:dyDescent="0.2">
      <c r="A1943" s="1">
        <v>40954</v>
      </c>
      <c r="B1943" s="17">
        <f>YEAR(Таблица1[[#This Row],[datetime]])</f>
        <v>2012</v>
      </c>
      <c r="C1943" s="17">
        <f>MONTH(Таблица1[[#This Row],[datetime]])</f>
        <v>2</v>
      </c>
      <c r="D1943" s="17">
        <f>DAY(Таблица1[[#This Row],[datetime]])</f>
        <v>15</v>
      </c>
      <c r="E1943" s="17">
        <f>WEEKDAY(Таблица1[[#This Row],[datetime]])</f>
        <v>4</v>
      </c>
      <c r="F1943" s="17">
        <f>HOUR(Таблица1[[#This Row],[datetime]])</f>
        <v>0</v>
      </c>
      <c r="G1943">
        <v>1</v>
      </c>
      <c r="H1943">
        <v>0</v>
      </c>
      <c r="I1943">
        <v>1</v>
      </c>
      <c r="J1943">
        <v>1</v>
      </c>
      <c r="K1943">
        <v>13.12</v>
      </c>
      <c r="L1943">
        <v>17.425000000000001</v>
      </c>
      <c r="M1943">
        <v>57</v>
      </c>
      <c r="N1943">
        <v>0</v>
      </c>
      <c r="O1943">
        <v>0</v>
      </c>
      <c r="P1943">
        <v>22</v>
      </c>
      <c r="Q1943">
        <v>22</v>
      </c>
      <c r="R1943">
        <v>1942</v>
      </c>
    </row>
    <row r="1944" spans="1:18" x14ac:dyDescent="0.2">
      <c r="A1944" s="1">
        <v>40971</v>
      </c>
      <c r="B1944" s="17">
        <f>YEAR(Таблица1[[#This Row],[datetime]])</f>
        <v>2012</v>
      </c>
      <c r="C1944" s="17">
        <f>MONTH(Таблица1[[#This Row],[datetime]])</f>
        <v>3</v>
      </c>
      <c r="D1944" s="17">
        <f>DAY(Таблица1[[#This Row],[datetime]])</f>
        <v>3</v>
      </c>
      <c r="E1944" s="17">
        <f>WEEKDAY(Таблица1[[#This Row],[datetime]])</f>
        <v>7</v>
      </c>
      <c r="F1944" s="17">
        <f>HOUR(Таблица1[[#This Row],[datetime]])</f>
        <v>0</v>
      </c>
      <c r="G1944">
        <v>1</v>
      </c>
      <c r="H1944">
        <v>0</v>
      </c>
      <c r="I1944">
        <v>0</v>
      </c>
      <c r="J1944">
        <v>3</v>
      </c>
      <c r="K1944">
        <v>14.76</v>
      </c>
      <c r="L1944">
        <v>18.18</v>
      </c>
      <c r="M1944">
        <v>93</v>
      </c>
      <c r="N1944">
        <v>6.0031999999999996</v>
      </c>
      <c r="O1944">
        <v>1</v>
      </c>
      <c r="P1944">
        <v>21</v>
      </c>
      <c r="Q1944">
        <v>22</v>
      </c>
      <c r="R1944">
        <v>1943</v>
      </c>
    </row>
    <row r="1945" spans="1:18" x14ac:dyDescent="0.2">
      <c r="A1945" s="1">
        <v>40979.166666666664</v>
      </c>
      <c r="B1945" s="17">
        <f>YEAR(Таблица1[[#This Row],[datetime]])</f>
        <v>2012</v>
      </c>
      <c r="C1945" s="17">
        <f>MONTH(Таблица1[[#This Row],[datetime]])</f>
        <v>3</v>
      </c>
      <c r="D1945" s="17">
        <f>DAY(Таблица1[[#This Row],[datetime]])</f>
        <v>11</v>
      </c>
      <c r="E1945" s="17">
        <f>WEEKDAY(Таблица1[[#This Row],[datetime]])</f>
        <v>1</v>
      </c>
      <c r="F1945" s="17">
        <f>HOUR(Таблица1[[#This Row],[datetime]])</f>
        <v>4</v>
      </c>
      <c r="G1945">
        <v>1</v>
      </c>
      <c r="H1945">
        <v>0</v>
      </c>
      <c r="I1945">
        <v>0</v>
      </c>
      <c r="J1945">
        <v>1</v>
      </c>
      <c r="K1945">
        <v>9.84</v>
      </c>
      <c r="L1945">
        <v>12.12</v>
      </c>
      <c r="M1945">
        <v>60</v>
      </c>
      <c r="N1945">
        <v>8.9981000000000009</v>
      </c>
      <c r="O1945">
        <v>7</v>
      </c>
      <c r="P1945">
        <v>15</v>
      </c>
      <c r="Q1945">
        <v>22</v>
      </c>
      <c r="R1945">
        <v>1944</v>
      </c>
    </row>
    <row r="1946" spans="1:18" x14ac:dyDescent="0.2">
      <c r="A1946" s="1">
        <v>41034.208333333336</v>
      </c>
      <c r="B1946" s="17">
        <f>YEAR(Таблица1[[#This Row],[datetime]])</f>
        <v>2012</v>
      </c>
      <c r="C1946" s="17">
        <f>MONTH(Таблица1[[#This Row],[datetime]])</f>
        <v>5</v>
      </c>
      <c r="D1946" s="17">
        <f>DAY(Таблица1[[#This Row],[datetime]])</f>
        <v>5</v>
      </c>
      <c r="E1946" s="17">
        <f>WEEKDAY(Таблица1[[#This Row],[datetime]])</f>
        <v>7</v>
      </c>
      <c r="F1946" s="17">
        <f>HOUR(Таблица1[[#This Row],[datetime]])</f>
        <v>5</v>
      </c>
      <c r="G1946">
        <v>2</v>
      </c>
      <c r="H1946">
        <v>0</v>
      </c>
      <c r="I1946">
        <v>0</v>
      </c>
      <c r="J1946">
        <v>1</v>
      </c>
      <c r="K1946">
        <v>22.96</v>
      </c>
      <c r="L1946">
        <v>26.515000000000001</v>
      </c>
      <c r="M1946">
        <v>88</v>
      </c>
      <c r="N1946">
        <v>6.0031999999999996</v>
      </c>
      <c r="O1946">
        <v>8</v>
      </c>
      <c r="P1946">
        <v>14</v>
      </c>
      <c r="Q1946">
        <v>22</v>
      </c>
      <c r="R1946">
        <v>1945</v>
      </c>
    </row>
    <row r="1947" spans="1:18" x14ac:dyDescent="0.2">
      <c r="A1947" s="1">
        <v>41063.25</v>
      </c>
      <c r="B1947" s="17">
        <f>YEAR(Таблица1[[#This Row],[datetime]])</f>
        <v>2012</v>
      </c>
      <c r="C1947" s="17">
        <f>MONTH(Таблица1[[#This Row],[datetime]])</f>
        <v>6</v>
      </c>
      <c r="D1947" s="17">
        <f>DAY(Таблица1[[#This Row],[datetime]])</f>
        <v>3</v>
      </c>
      <c r="E1947" s="17">
        <f>WEEKDAY(Таблица1[[#This Row],[datetime]])</f>
        <v>1</v>
      </c>
      <c r="F1947" s="17">
        <f>HOUR(Таблица1[[#This Row],[datetime]])</f>
        <v>6</v>
      </c>
      <c r="G1947">
        <v>2</v>
      </c>
      <c r="H1947">
        <v>0</v>
      </c>
      <c r="I1947">
        <v>0</v>
      </c>
      <c r="J1947">
        <v>1</v>
      </c>
      <c r="K1947">
        <v>18.86</v>
      </c>
      <c r="L1947">
        <v>22.725000000000001</v>
      </c>
      <c r="M1947">
        <v>82</v>
      </c>
      <c r="N1947">
        <v>7.0015000000000001</v>
      </c>
      <c r="O1947">
        <v>6</v>
      </c>
      <c r="P1947">
        <v>16</v>
      </c>
      <c r="Q1947">
        <v>22</v>
      </c>
      <c r="R1947">
        <v>1946</v>
      </c>
    </row>
    <row r="1948" spans="1:18" x14ac:dyDescent="0.2">
      <c r="A1948" s="1">
        <v>41067.041666666664</v>
      </c>
      <c r="B1948" s="17">
        <f>YEAR(Таблица1[[#This Row],[datetime]])</f>
        <v>2012</v>
      </c>
      <c r="C1948" s="17">
        <f>MONTH(Таблица1[[#This Row],[datetime]])</f>
        <v>6</v>
      </c>
      <c r="D1948" s="17">
        <f>DAY(Таблица1[[#This Row],[datetime]])</f>
        <v>7</v>
      </c>
      <c r="E1948" s="17">
        <f>WEEKDAY(Таблица1[[#This Row],[datetime]])</f>
        <v>5</v>
      </c>
      <c r="F1948" s="17">
        <f>HOUR(Таблица1[[#This Row],[datetime]])</f>
        <v>1</v>
      </c>
      <c r="G1948">
        <v>2</v>
      </c>
      <c r="H1948">
        <v>0</v>
      </c>
      <c r="I1948">
        <v>1</v>
      </c>
      <c r="J1948">
        <v>1</v>
      </c>
      <c r="K1948">
        <v>21.32</v>
      </c>
      <c r="L1948">
        <v>25</v>
      </c>
      <c r="M1948">
        <v>77</v>
      </c>
      <c r="N1948">
        <v>11.0014</v>
      </c>
      <c r="O1948">
        <v>5</v>
      </c>
      <c r="P1948">
        <v>17</v>
      </c>
      <c r="Q1948">
        <v>22</v>
      </c>
      <c r="R1948">
        <v>1947</v>
      </c>
    </row>
    <row r="1949" spans="1:18" x14ac:dyDescent="0.2">
      <c r="A1949" s="1">
        <v>41153.208333333336</v>
      </c>
      <c r="B1949" s="17">
        <f>YEAR(Таблица1[[#This Row],[datetime]])</f>
        <v>2012</v>
      </c>
      <c r="C1949" s="17">
        <f>MONTH(Таблица1[[#This Row],[datetime]])</f>
        <v>9</v>
      </c>
      <c r="D1949" s="17">
        <f>DAY(Таблица1[[#This Row],[datetime]])</f>
        <v>1</v>
      </c>
      <c r="E1949" s="17">
        <f>WEEKDAY(Таблица1[[#This Row],[datetime]])</f>
        <v>7</v>
      </c>
      <c r="F1949" s="17">
        <f>HOUR(Таблица1[[#This Row],[datetime]])</f>
        <v>5</v>
      </c>
      <c r="G1949">
        <v>3</v>
      </c>
      <c r="H1949">
        <v>0</v>
      </c>
      <c r="I1949">
        <v>0</v>
      </c>
      <c r="J1949">
        <v>1</v>
      </c>
      <c r="K1949">
        <v>27.88</v>
      </c>
      <c r="L1949">
        <v>31.82</v>
      </c>
      <c r="M1949">
        <v>79</v>
      </c>
      <c r="N1949">
        <v>0</v>
      </c>
      <c r="O1949">
        <v>2</v>
      </c>
      <c r="P1949">
        <v>20</v>
      </c>
      <c r="Q1949">
        <v>22</v>
      </c>
      <c r="R1949">
        <v>1948</v>
      </c>
    </row>
    <row r="1950" spans="1:18" x14ac:dyDescent="0.2">
      <c r="A1950" s="1">
        <v>41154.166666666664</v>
      </c>
      <c r="B1950" s="17">
        <f>YEAR(Таблица1[[#This Row],[datetime]])</f>
        <v>2012</v>
      </c>
      <c r="C1950" s="17">
        <f>MONTH(Таблица1[[#This Row],[datetime]])</f>
        <v>9</v>
      </c>
      <c r="D1950" s="17">
        <f>DAY(Таблица1[[#This Row],[datetime]])</f>
        <v>2</v>
      </c>
      <c r="E1950" s="17">
        <f>WEEKDAY(Таблица1[[#This Row],[datetime]])</f>
        <v>1</v>
      </c>
      <c r="F1950" s="17">
        <f>HOUR(Таблица1[[#This Row],[datetime]])</f>
        <v>4</v>
      </c>
      <c r="G1950">
        <v>3</v>
      </c>
      <c r="H1950">
        <v>0</v>
      </c>
      <c r="I1950">
        <v>0</v>
      </c>
      <c r="J1950">
        <v>1</v>
      </c>
      <c r="K1950">
        <v>27.06</v>
      </c>
      <c r="L1950">
        <v>29.545000000000002</v>
      </c>
      <c r="M1950">
        <v>89</v>
      </c>
      <c r="N1950">
        <v>0</v>
      </c>
      <c r="O1950">
        <v>7</v>
      </c>
      <c r="P1950">
        <v>15</v>
      </c>
      <c r="Q1950">
        <v>22</v>
      </c>
      <c r="R1950">
        <v>1949</v>
      </c>
    </row>
    <row r="1951" spans="1:18" x14ac:dyDescent="0.2">
      <c r="A1951" s="1">
        <v>41189.125</v>
      </c>
      <c r="B1951" s="17">
        <f>YEAR(Таблица1[[#This Row],[datetime]])</f>
        <v>2012</v>
      </c>
      <c r="C1951" s="17">
        <f>MONTH(Таблица1[[#This Row],[datetime]])</f>
        <v>10</v>
      </c>
      <c r="D1951" s="17">
        <f>DAY(Таблица1[[#This Row],[datetime]])</f>
        <v>7</v>
      </c>
      <c r="E1951" s="17">
        <f>WEEKDAY(Таблица1[[#This Row],[datetime]])</f>
        <v>1</v>
      </c>
      <c r="F1951" s="17">
        <f>HOUR(Таблица1[[#This Row],[datetime]])</f>
        <v>3</v>
      </c>
      <c r="G1951">
        <v>4</v>
      </c>
      <c r="H1951">
        <v>0</v>
      </c>
      <c r="I1951">
        <v>0</v>
      </c>
      <c r="J1951">
        <v>2</v>
      </c>
      <c r="K1951">
        <v>18.04</v>
      </c>
      <c r="L1951">
        <v>21.97</v>
      </c>
      <c r="M1951">
        <v>62</v>
      </c>
      <c r="N1951">
        <v>8.9981000000000009</v>
      </c>
      <c r="O1951">
        <v>5</v>
      </c>
      <c r="P1951">
        <v>17</v>
      </c>
      <c r="Q1951">
        <v>22</v>
      </c>
      <c r="R1951">
        <v>1950</v>
      </c>
    </row>
    <row r="1952" spans="1:18" x14ac:dyDescent="0.2">
      <c r="A1952" s="1">
        <v>40549.958333333336</v>
      </c>
      <c r="B1952" s="17">
        <f>YEAR(Таблица1[[#This Row],[datetime]])</f>
        <v>2011</v>
      </c>
      <c r="C1952" s="17">
        <f>MONTH(Таблица1[[#This Row],[datetime]])</f>
        <v>1</v>
      </c>
      <c r="D1952" s="17">
        <f>DAY(Таблица1[[#This Row],[datetime]])</f>
        <v>6</v>
      </c>
      <c r="E1952" s="17">
        <f>WEEKDAY(Таблица1[[#This Row],[datetime]])</f>
        <v>5</v>
      </c>
      <c r="F1952" s="17">
        <f>HOUR(Таблица1[[#This Row],[datetime]])</f>
        <v>23</v>
      </c>
      <c r="G1952">
        <v>1</v>
      </c>
      <c r="H1952">
        <v>0</v>
      </c>
      <c r="I1952">
        <v>1</v>
      </c>
      <c r="J1952">
        <v>2</v>
      </c>
      <c r="K1952">
        <v>8.1999999999999993</v>
      </c>
      <c r="L1952">
        <v>9.85</v>
      </c>
      <c r="M1952">
        <v>59</v>
      </c>
      <c r="N1952">
        <v>12.997999999999999</v>
      </c>
      <c r="O1952">
        <v>4</v>
      </c>
      <c r="P1952">
        <v>19</v>
      </c>
      <c r="Q1952">
        <v>23</v>
      </c>
      <c r="R1952">
        <v>1951</v>
      </c>
    </row>
    <row r="1953" spans="1:18" x14ac:dyDescent="0.2">
      <c r="A1953" s="1">
        <v>40558.333333333336</v>
      </c>
      <c r="B1953" s="17">
        <f>YEAR(Таблица1[[#This Row],[datetime]])</f>
        <v>2011</v>
      </c>
      <c r="C1953" s="17">
        <f>MONTH(Таблица1[[#This Row],[datetime]])</f>
        <v>1</v>
      </c>
      <c r="D1953" s="17">
        <f>DAY(Таблица1[[#This Row],[datetime]])</f>
        <v>15</v>
      </c>
      <c r="E1953" s="17">
        <f>WEEKDAY(Таблица1[[#This Row],[datetime]])</f>
        <v>7</v>
      </c>
      <c r="F1953" s="17">
        <f>HOUR(Таблица1[[#This Row],[datetime]])</f>
        <v>8</v>
      </c>
      <c r="G1953">
        <v>1</v>
      </c>
      <c r="H1953">
        <v>0</v>
      </c>
      <c r="I1953">
        <v>0</v>
      </c>
      <c r="J1953">
        <v>1</v>
      </c>
      <c r="K1953">
        <v>5.74</v>
      </c>
      <c r="L1953">
        <v>7.5750000000000002</v>
      </c>
      <c r="M1953">
        <v>63</v>
      </c>
      <c r="N1953">
        <v>8.9981000000000009</v>
      </c>
      <c r="O1953">
        <v>1</v>
      </c>
      <c r="P1953">
        <v>22</v>
      </c>
      <c r="Q1953">
        <v>23</v>
      </c>
      <c r="R1953">
        <v>1952</v>
      </c>
    </row>
    <row r="1954" spans="1:18" x14ac:dyDescent="0.2">
      <c r="A1954" s="1">
        <v>40559.041666666664</v>
      </c>
      <c r="B1954" s="17">
        <f>YEAR(Таблица1[[#This Row],[datetime]])</f>
        <v>2011</v>
      </c>
      <c r="C1954" s="17">
        <f>MONTH(Таблица1[[#This Row],[datetime]])</f>
        <v>1</v>
      </c>
      <c r="D1954" s="17">
        <f>DAY(Таблица1[[#This Row],[datetime]])</f>
        <v>16</v>
      </c>
      <c r="E1954" s="17">
        <f>WEEKDAY(Таблица1[[#This Row],[datetime]])</f>
        <v>1</v>
      </c>
      <c r="F1954" s="17">
        <f>HOUR(Таблица1[[#This Row],[datetime]])</f>
        <v>1</v>
      </c>
      <c r="G1954">
        <v>1</v>
      </c>
      <c r="H1954">
        <v>0</v>
      </c>
      <c r="I1954">
        <v>0</v>
      </c>
      <c r="J1954">
        <v>1</v>
      </c>
      <c r="K1954">
        <v>10.66</v>
      </c>
      <c r="L1954">
        <v>13.635</v>
      </c>
      <c r="M1954">
        <v>56</v>
      </c>
      <c r="N1954">
        <v>8.9981000000000009</v>
      </c>
      <c r="O1954">
        <v>4</v>
      </c>
      <c r="P1954">
        <v>19</v>
      </c>
      <c r="Q1954">
        <v>23</v>
      </c>
      <c r="R1954">
        <v>1953</v>
      </c>
    </row>
    <row r="1955" spans="1:18" x14ac:dyDescent="0.2">
      <c r="A1955" s="1">
        <v>40580.333333333336</v>
      </c>
      <c r="B1955" s="17">
        <f>YEAR(Таблица1[[#This Row],[datetime]])</f>
        <v>2011</v>
      </c>
      <c r="C1955" s="17">
        <f>MONTH(Таблица1[[#This Row],[datetime]])</f>
        <v>2</v>
      </c>
      <c r="D1955" s="17">
        <f>DAY(Таблица1[[#This Row],[datetime]])</f>
        <v>6</v>
      </c>
      <c r="E1955" s="17">
        <f>WEEKDAY(Таблица1[[#This Row],[datetime]])</f>
        <v>1</v>
      </c>
      <c r="F1955" s="17">
        <f>HOUR(Таблица1[[#This Row],[datetime]])</f>
        <v>8</v>
      </c>
      <c r="G1955">
        <v>1</v>
      </c>
      <c r="H1955">
        <v>0</v>
      </c>
      <c r="I1955">
        <v>0</v>
      </c>
      <c r="J1955">
        <v>1</v>
      </c>
      <c r="K1955">
        <v>9.84</v>
      </c>
      <c r="L1955">
        <v>12.88</v>
      </c>
      <c r="M1955">
        <v>65</v>
      </c>
      <c r="N1955">
        <v>7.0015000000000001</v>
      </c>
      <c r="O1955">
        <v>2</v>
      </c>
      <c r="P1955">
        <v>21</v>
      </c>
      <c r="Q1955">
        <v>23</v>
      </c>
      <c r="R1955">
        <v>1954</v>
      </c>
    </row>
    <row r="1956" spans="1:18" x14ac:dyDescent="0.2">
      <c r="A1956" s="1">
        <v>40605.958333333336</v>
      </c>
      <c r="B1956" s="17">
        <f>YEAR(Таблица1[[#This Row],[datetime]])</f>
        <v>2011</v>
      </c>
      <c r="C1956" s="17">
        <f>MONTH(Таблица1[[#This Row],[datetime]])</f>
        <v>3</v>
      </c>
      <c r="D1956" s="17">
        <f>DAY(Таблица1[[#This Row],[datetime]])</f>
        <v>3</v>
      </c>
      <c r="E1956" s="17">
        <f>WEEKDAY(Таблица1[[#This Row],[datetime]])</f>
        <v>5</v>
      </c>
      <c r="F1956" s="17">
        <f>HOUR(Таблица1[[#This Row],[datetime]])</f>
        <v>23</v>
      </c>
      <c r="G1956">
        <v>1</v>
      </c>
      <c r="H1956">
        <v>0</v>
      </c>
      <c r="I1956">
        <v>1</v>
      </c>
      <c r="J1956">
        <v>2</v>
      </c>
      <c r="K1956">
        <v>7.38</v>
      </c>
      <c r="L1956">
        <v>10.605</v>
      </c>
      <c r="M1956">
        <v>43</v>
      </c>
      <c r="N1956">
        <v>6.0031999999999996</v>
      </c>
      <c r="O1956">
        <v>0</v>
      </c>
      <c r="P1956">
        <v>23</v>
      </c>
      <c r="Q1956">
        <v>23</v>
      </c>
      <c r="R1956">
        <v>1955</v>
      </c>
    </row>
    <row r="1957" spans="1:18" x14ac:dyDescent="0.2">
      <c r="A1957" s="1">
        <v>40608.75</v>
      </c>
      <c r="B1957" s="17">
        <f>YEAR(Таблица1[[#This Row],[datetime]])</f>
        <v>2011</v>
      </c>
      <c r="C1957" s="17">
        <f>MONTH(Таблица1[[#This Row],[datetime]])</f>
        <v>3</v>
      </c>
      <c r="D1957" s="17">
        <f>DAY(Таблица1[[#This Row],[datetime]])</f>
        <v>6</v>
      </c>
      <c r="E1957" s="17">
        <f>WEEKDAY(Таблица1[[#This Row],[datetime]])</f>
        <v>1</v>
      </c>
      <c r="F1957" s="17">
        <f>HOUR(Таблица1[[#This Row],[datetime]])</f>
        <v>18</v>
      </c>
      <c r="G1957">
        <v>1</v>
      </c>
      <c r="H1957">
        <v>0</v>
      </c>
      <c r="I1957">
        <v>0</v>
      </c>
      <c r="J1957">
        <v>3</v>
      </c>
      <c r="K1957">
        <v>13.12</v>
      </c>
      <c r="L1957">
        <v>14.395</v>
      </c>
      <c r="M1957">
        <v>100</v>
      </c>
      <c r="N1957">
        <v>23.999400000000001</v>
      </c>
      <c r="O1957">
        <v>0</v>
      </c>
      <c r="P1957">
        <v>23</v>
      </c>
      <c r="Q1957">
        <v>23</v>
      </c>
      <c r="R1957">
        <v>1956</v>
      </c>
    </row>
    <row r="1958" spans="1:18" x14ac:dyDescent="0.2">
      <c r="A1958" s="1">
        <v>40614.291666666664</v>
      </c>
      <c r="B1958" s="17">
        <f>YEAR(Таблица1[[#This Row],[datetime]])</f>
        <v>2011</v>
      </c>
      <c r="C1958" s="17">
        <f>MONTH(Таблица1[[#This Row],[datetime]])</f>
        <v>3</v>
      </c>
      <c r="D1958" s="17">
        <f>DAY(Таблица1[[#This Row],[datetime]])</f>
        <v>12</v>
      </c>
      <c r="E1958" s="17">
        <f>WEEKDAY(Таблица1[[#This Row],[datetime]])</f>
        <v>7</v>
      </c>
      <c r="F1958" s="17">
        <f>HOUR(Таблица1[[#This Row],[datetime]])</f>
        <v>7</v>
      </c>
      <c r="G1958">
        <v>1</v>
      </c>
      <c r="H1958">
        <v>0</v>
      </c>
      <c r="I1958">
        <v>0</v>
      </c>
      <c r="J1958">
        <v>1</v>
      </c>
      <c r="K1958">
        <v>9.84</v>
      </c>
      <c r="L1958">
        <v>11.365</v>
      </c>
      <c r="M1958">
        <v>70</v>
      </c>
      <c r="N1958">
        <v>12.997999999999999</v>
      </c>
      <c r="O1958">
        <v>4</v>
      </c>
      <c r="P1958">
        <v>19</v>
      </c>
      <c r="Q1958">
        <v>23</v>
      </c>
      <c r="R1958">
        <v>1957</v>
      </c>
    </row>
    <row r="1959" spans="1:18" x14ac:dyDescent="0.2">
      <c r="A1959" s="1">
        <v>40615.125</v>
      </c>
      <c r="B1959" s="17">
        <f>YEAR(Таблица1[[#This Row],[datetime]])</f>
        <v>2011</v>
      </c>
      <c r="C1959" s="17">
        <f>MONTH(Таблица1[[#This Row],[datetime]])</f>
        <v>3</v>
      </c>
      <c r="D1959" s="17">
        <f>DAY(Таблица1[[#This Row],[datetime]])</f>
        <v>13</v>
      </c>
      <c r="E1959" s="17">
        <f>WEEKDAY(Таблица1[[#This Row],[datetime]])</f>
        <v>1</v>
      </c>
      <c r="F1959" s="17">
        <f>HOUR(Таблица1[[#This Row],[datetime]])</f>
        <v>3</v>
      </c>
      <c r="G1959">
        <v>1</v>
      </c>
      <c r="H1959">
        <v>0</v>
      </c>
      <c r="I1959">
        <v>0</v>
      </c>
      <c r="J1959">
        <v>1</v>
      </c>
      <c r="K1959">
        <v>13.94</v>
      </c>
      <c r="L1959">
        <v>16.664999999999999</v>
      </c>
      <c r="M1959">
        <v>76</v>
      </c>
      <c r="N1959">
        <v>8.9981000000000009</v>
      </c>
      <c r="O1959">
        <v>6</v>
      </c>
      <c r="P1959">
        <v>17</v>
      </c>
      <c r="Q1959">
        <v>23</v>
      </c>
      <c r="R1959">
        <v>1958</v>
      </c>
    </row>
    <row r="1960" spans="1:18" x14ac:dyDescent="0.2">
      <c r="A1960" s="1">
        <v>40619</v>
      </c>
      <c r="B1960" s="17">
        <f>YEAR(Таблица1[[#This Row],[datetime]])</f>
        <v>2011</v>
      </c>
      <c r="C1960" s="17">
        <f>MONTH(Таблица1[[#This Row],[datetime]])</f>
        <v>3</v>
      </c>
      <c r="D1960" s="17">
        <f>DAY(Таблица1[[#This Row],[datetime]])</f>
        <v>17</v>
      </c>
      <c r="E1960" s="17">
        <f>WEEKDAY(Таблица1[[#This Row],[datetime]])</f>
        <v>5</v>
      </c>
      <c r="F1960" s="17">
        <f>HOUR(Таблица1[[#This Row],[datetime]])</f>
        <v>0</v>
      </c>
      <c r="G1960">
        <v>1</v>
      </c>
      <c r="H1960">
        <v>0</v>
      </c>
      <c r="I1960">
        <v>1</v>
      </c>
      <c r="J1960">
        <v>1</v>
      </c>
      <c r="K1960">
        <v>15.58</v>
      </c>
      <c r="L1960">
        <v>19.695</v>
      </c>
      <c r="M1960">
        <v>66</v>
      </c>
      <c r="N1960">
        <v>16.997900000000001</v>
      </c>
      <c r="O1960">
        <v>4</v>
      </c>
      <c r="P1960">
        <v>19</v>
      </c>
      <c r="Q1960">
        <v>23</v>
      </c>
      <c r="R1960">
        <v>1959</v>
      </c>
    </row>
    <row r="1961" spans="1:18" x14ac:dyDescent="0.2">
      <c r="A1961" s="1">
        <v>40644</v>
      </c>
      <c r="B1961" s="17">
        <f>YEAR(Таблица1[[#This Row],[datetime]])</f>
        <v>2011</v>
      </c>
      <c r="C1961" s="17">
        <f>MONTH(Таблица1[[#This Row],[datetime]])</f>
        <v>4</v>
      </c>
      <c r="D1961" s="17">
        <f>DAY(Таблица1[[#This Row],[datetime]])</f>
        <v>11</v>
      </c>
      <c r="E1961" s="17">
        <f>WEEKDAY(Таблица1[[#This Row],[datetime]])</f>
        <v>2</v>
      </c>
      <c r="F1961" s="17">
        <f>HOUR(Таблица1[[#This Row],[datetime]])</f>
        <v>0</v>
      </c>
      <c r="G1961">
        <v>2</v>
      </c>
      <c r="H1961">
        <v>0</v>
      </c>
      <c r="I1961">
        <v>1</v>
      </c>
      <c r="J1961">
        <v>1</v>
      </c>
      <c r="K1961">
        <v>19.68</v>
      </c>
      <c r="L1961">
        <v>23.484999999999999</v>
      </c>
      <c r="M1961">
        <v>88</v>
      </c>
      <c r="N1961">
        <v>22.002800000000001</v>
      </c>
      <c r="O1961">
        <v>7</v>
      </c>
      <c r="P1961">
        <v>16</v>
      </c>
      <c r="Q1961">
        <v>23</v>
      </c>
      <c r="R1961">
        <v>1960</v>
      </c>
    </row>
    <row r="1962" spans="1:18" x14ac:dyDescent="0.2">
      <c r="A1962" s="1">
        <v>40664.125</v>
      </c>
      <c r="B1962" s="17">
        <f>YEAR(Таблица1[[#This Row],[datetime]])</f>
        <v>2011</v>
      </c>
      <c r="C1962" s="17">
        <f>MONTH(Таблица1[[#This Row],[datetime]])</f>
        <v>5</v>
      </c>
      <c r="D1962" s="17">
        <f>DAY(Таблица1[[#This Row],[datetime]])</f>
        <v>1</v>
      </c>
      <c r="E1962" s="17">
        <f>WEEKDAY(Таблица1[[#This Row],[datetime]])</f>
        <v>1</v>
      </c>
      <c r="F1962" s="17">
        <f>HOUR(Таблица1[[#This Row],[datetime]])</f>
        <v>3</v>
      </c>
      <c r="G1962">
        <v>2</v>
      </c>
      <c r="H1962">
        <v>0</v>
      </c>
      <c r="I1962">
        <v>0</v>
      </c>
      <c r="J1962">
        <v>1</v>
      </c>
      <c r="K1962">
        <v>16.399999999999999</v>
      </c>
      <c r="L1962">
        <v>20.454999999999998</v>
      </c>
      <c r="M1962">
        <v>82</v>
      </c>
      <c r="N1962">
        <v>7.0015000000000001</v>
      </c>
      <c r="O1962">
        <v>8</v>
      </c>
      <c r="P1962">
        <v>15</v>
      </c>
      <c r="Q1962">
        <v>23</v>
      </c>
      <c r="R1962">
        <v>1961</v>
      </c>
    </row>
    <row r="1963" spans="1:18" x14ac:dyDescent="0.2">
      <c r="A1963" s="1">
        <v>40671.291666666664</v>
      </c>
      <c r="B1963" s="17">
        <f>YEAR(Таблица1[[#This Row],[datetime]])</f>
        <v>2011</v>
      </c>
      <c r="C1963" s="17">
        <f>MONTH(Таблица1[[#This Row],[datetime]])</f>
        <v>5</v>
      </c>
      <c r="D1963" s="17">
        <f>DAY(Таблица1[[#This Row],[datetime]])</f>
        <v>8</v>
      </c>
      <c r="E1963" s="17">
        <f>WEEKDAY(Таблица1[[#This Row],[datetime]])</f>
        <v>1</v>
      </c>
      <c r="F1963" s="17">
        <f>HOUR(Таблица1[[#This Row],[datetime]])</f>
        <v>7</v>
      </c>
      <c r="G1963">
        <v>2</v>
      </c>
      <c r="H1963">
        <v>0</v>
      </c>
      <c r="I1963">
        <v>0</v>
      </c>
      <c r="J1963">
        <v>2</v>
      </c>
      <c r="K1963">
        <v>18.86</v>
      </c>
      <c r="L1963">
        <v>22.725000000000001</v>
      </c>
      <c r="M1963">
        <v>82</v>
      </c>
      <c r="N1963">
        <v>0</v>
      </c>
      <c r="O1963">
        <v>8</v>
      </c>
      <c r="P1963">
        <v>15</v>
      </c>
      <c r="Q1963">
        <v>23</v>
      </c>
      <c r="R1963">
        <v>1962</v>
      </c>
    </row>
    <row r="1964" spans="1:18" x14ac:dyDescent="0.2">
      <c r="A1964" s="1">
        <v>40672.208333333336</v>
      </c>
      <c r="B1964" s="17">
        <f>YEAR(Таблица1[[#This Row],[datetime]])</f>
        <v>2011</v>
      </c>
      <c r="C1964" s="17">
        <f>MONTH(Таблица1[[#This Row],[datetime]])</f>
        <v>5</v>
      </c>
      <c r="D1964" s="17">
        <f>DAY(Таблица1[[#This Row],[datetime]])</f>
        <v>9</v>
      </c>
      <c r="E1964" s="17">
        <f>WEEKDAY(Таблица1[[#This Row],[datetime]])</f>
        <v>2</v>
      </c>
      <c r="F1964" s="17">
        <f>HOUR(Таблица1[[#This Row],[datetime]])</f>
        <v>5</v>
      </c>
      <c r="G1964">
        <v>2</v>
      </c>
      <c r="H1964">
        <v>0</v>
      </c>
      <c r="I1964">
        <v>1</v>
      </c>
      <c r="J1964">
        <v>1</v>
      </c>
      <c r="K1964">
        <v>17.22</v>
      </c>
      <c r="L1964">
        <v>21.21</v>
      </c>
      <c r="M1964">
        <v>77</v>
      </c>
      <c r="N1964">
        <v>11.0014</v>
      </c>
      <c r="O1964">
        <v>0</v>
      </c>
      <c r="P1964">
        <v>23</v>
      </c>
      <c r="Q1964">
        <v>23</v>
      </c>
      <c r="R1964">
        <v>1963</v>
      </c>
    </row>
    <row r="1965" spans="1:18" x14ac:dyDescent="0.2">
      <c r="A1965" s="1">
        <v>40681</v>
      </c>
      <c r="B1965" s="17">
        <f>YEAR(Таблица1[[#This Row],[datetime]])</f>
        <v>2011</v>
      </c>
      <c r="C1965" s="17">
        <f>MONTH(Таблица1[[#This Row],[datetime]])</f>
        <v>5</v>
      </c>
      <c r="D1965" s="17">
        <f>DAY(Таблица1[[#This Row],[datetime]])</f>
        <v>18</v>
      </c>
      <c r="E1965" s="17">
        <f>WEEKDAY(Таблица1[[#This Row],[datetime]])</f>
        <v>4</v>
      </c>
      <c r="F1965" s="17">
        <f>HOUR(Таблица1[[#This Row],[datetime]])</f>
        <v>0</v>
      </c>
      <c r="G1965">
        <v>2</v>
      </c>
      <c r="H1965">
        <v>0</v>
      </c>
      <c r="I1965">
        <v>1</v>
      </c>
      <c r="J1965">
        <v>2</v>
      </c>
      <c r="K1965">
        <v>22.14</v>
      </c>
      <c r="L1965">
        <v>25.76</v>
      </c>
      <c r="M1965">
        <v>88</v>
      </c>
      <c r="N1965">
        <v>15.001300000000001</v>
      </c>
      <c r="O1965">
        <v>8</v>
      </c>
      <c r="P1965">
        <v>15</v>
      </c>
      <c r="Q1965">
        <v>23</v>
      </c>
      <c r="R1965">
        <v>1964</v>
      </c>
    </row>
    <row r="1966" spans="1:18" x14ac:dyDescent="0.2">
      <c r="A1966" s="1">
        <v>40681.458333333336</v>
      </c>
      <c r="B1966" s="17">
        <f>YEAR(Таблица1[[#This Row],[datetime]])</f>
        <v>2011</v>
      </c>
      <c r="C1966" s="17">
        <f>MONTH(Таблица1[[#This Row],[datetime]])</f>
        <v>5</v>
      </c>
      <c r="D1966" s="17">
        <f>DAY(Таблица1[[#This Row],[datetime]])</f>
        <v>18</v>
      </c>
      <c r="E1966" s="17">
        <f>WEEKDAY(Таблица1[[#This Row],[datetime]])</f>
        <v>4</v>
      </c>
      <c r="F1966" s="17">
        <f>HOUR(Таблица1[[#This Row],[datetime]])</f>
        <v>11</v>
      </c>
      <c r="G1966">
        <v>2</v>
      </c>
      <c r="H1966">
        <v>0</v>
      </c>
      <c r="I1966">
        <v>1</v>
      </c>
      <c r="J1966">
        <v>2</v>
      </c>
      <c r="K1966">
        <v>22.14</v>
      </c>
      <c r="L1966">
        <v>25.76</v>
      </c>
      <c r="M1966">
        <v>94</v>
      </c>
      <c r="N1966">
        <v>6.0031999999999996</v>
      </c>
      <c r="O1966">
        <v>6</v>
      </c>
      <c r="P1966">
        <v>17</v>
      </c>
      <c r="Q1966">
        <v>23</v>
      </c>
      <c r="R1966">
        <v>1965</v>
      </c>
    </row>
    <row r="1967" spans="1:18" x14ac:dyDescent="0.2">
      <c r="A1967" s="1">
        <v>40702.041666666664</v>
      </c>
      <c r="B1967" s="17">
        <f>YEAR(Таблица1[[#This Row],[datetime]])</f>
        <v>2011</v>
      </c>
      <c r="C1967" s="17">
        <f>MONTH(Таблица1[[#This Row],[datetime]])</f>
        <v>6</v>
      </c>
      <c r="D1967" s="17">
        <f>DAY(Таблица1[[#This Row],[datetime]])</f>
        <v>8</v>
      </c>
      <c r="E1967" s="17">
        <f>WEEKDAY(Таблица1[[#This Row],[datetime]])</f>
        <v>4</v>
      </c>
      <c r="F1967" s="17">
        <f>HOUR(Таблица1[[#This Row],[datetime]])</f>
        <v>1</v>
      </c>
      <c r="G1967">
        <v>2</v>
      </c>
      <c r="H1967">
        <v>0</v>
      </c>
      <c r="I1967">
        <v>1</v>
      </c>
      <c r="J1967">
        <v>1</v>
      </c>
      <c r="K1967">
        <v>27.06</v>
      </c>
      <c r="L1967">
        <v>30.305</v>
      </c>
      <c r="M1967">
        <v>78</v>
      </c>
      <c r="N1967">
        <v>0</v>
      </c>
      <c r="O1967">
        <v>3</v>
      </c>
      <c r="P1967">
        <v>20</v>
      </c>
      <c r="Q1967">
        <v>23</v>
      </c>
      <c r="R1967">
        <v>1966</v>
      </c>
    </row>
    <row r="1968" spans="1:18" x14ac:dyDescent="0.2">
      <c r="A1968" s="1">
        <v>40704.041666666664</v>
      </c>
      <c r="B1968" s="17">
        <f>YEAR(Таблица1[[#This Row],[datetime]])</f>
        <v>2011</v>
      </c>
      <c r="C1968" s="17">
        <f>MONTH(Таблица1[[#This Row],[datetime]])</f>
        <v>6</v>
      </c>
      <c r="D1968" s="17">
        <f>DAY(Таблица1[[#This Row],[datetime]])</f>
        <v>10</v>
      </c>
      <c r="E1968" s="17">
        <f>WEEKDAY(Таблица1[[#This Row],[datetime]])</f>
        <v>6</v>
      </c>
      <c r="F1968" s="17">
        <f>HOUR(Таблица1[[#This Row],[datetime]])</f>
        <v>1</v>
      </c>
      <c r="G1968">
        <v>2</v>
      </c>
      <c r="H1968">
        <v>0</v>
      </c>
      <c r="I1968">
        <v>1</v>
      </c>
      <c r="J1968">
        <v>3</v>
      </c>
      <c r="K1968">
        <v>28.7</v>
      </c>
      <c r="L1968">
        <v>32.575000000000003</v>
      </c>
      <c r="M1968">
        <v>65</v>
      </c>
      <c r="N1968">
        <v>15.001300000000001</v>
      </c>
      <c r="O1968">
        <v>5</v>
      </c>
      <c r="P1968">
        <v>18</v>
      </c>
      <c r="Q1968">
        <v>23</v>
      </c>
      <c r="R1968">
        <v>1967</v>
      </c>
    </row>
    <row r="1969" spans="1:18" x14ac:dyDescent="0.2">
      <c r="A1969" s="1">
        <v>40711.041666666664</v>
      </c>
      <c r="B1969" s="17">
        <f>YEAR(Таблица1[[#This Row],[datetime]])</f>
        <v>2011</v>
      </c>
      <c r="C1969" s="17">
        <f>MONTH(Таблица1[[#This Row],[datetime]])</f>
        <v>6</v>
      </c>
      <c r="D1969" s="17">
        <f>DAY(Таблица1[[#This Row],[datetime]])</f>
        <v>17</v>
      </c>
      <c r="E1969" s="17">
        <f>WEEKDAY(Таблица1[[#This Row],[datetime]])</f>
        <v>6</v>
      </c>
      <c r="F1969" s="17">
        <f>HOUR(Таблица1[[#This Row],[datetime]])</f>
        <v>1</v>
      </c>
      <c r="G1969">
        <v>2</v>
      </c>
      <c r="H1969">
        <v>0</v>
      </c>
      <c r="I1969">
        <v>1</v>
      </c>
      <c r="J1969">
        <v>1</v>
      </c>
      <c r="K1969">
        <v>22.96</v>
      </c>
      <c r="L1969">
        <v>26.515000000000001</v>
      </c>
      <c r="M1969">
        <v>94</v>
      </c>
      <c r="N1969">
        <v>8.9981000000000009</v>
      </c>
      <c r="O1969">
        <v>4</v>
      </c>
      <c r="P1969">
        <v>19</v>
      </c>
      <c r="Q1969">
        <v>23</v>
      </c>
      <c r="R1969">
        <v>1968</v>
      </c>
    </row>
    <row r="1970" spans="1:18" x14ac:dyDescent="0.2">
      <c r="A1970" s="1">
        <v>40739.208333333336</v>
      </c>
      <c r="B1970" s="17">
        <f>YEAR(Таблица1[[#This Row],[datetime]])</f>
        <v>2011</v>
      </c>
      <c r="C1970" s="17">
        <f>MONTH(Таблица1[[#This Row],[datetime]])</f>
        <v>7</v>
      </c>
      <c r="D1970" s="17">
        <f>DAY(Таблица1[[#This Row],[datetime]])</f>
        <v>15</v>
      </c>
      <c r="E1970" s="17">
        <f>WEEKDAY(Таблица1[[#This Row],[datetime]])</f>
        <v>6</v>
      </c>
      <c r="F1970" s="17">
        <f>HOUR(Таблица1[[#This Row],[datetime]])</f>
        <v>5</v>
      </c>
      <c r="G1970">
        <v>3</v>
      </c>
      <c r="H1970">
        <v>0</v>
      </c>
      <c r="I1970">
        <v>1</v>
      </c>
      <c r="J1970">
        <v>1</v>
      </c>
      <c r="K1970">
        <v>24.6</v>
      </c>
      <c r="L1970">
        <v>29.545000000000002</v>
      </c>
      <c r="M1970">
        <v>73</v>
      </c>
      <c r="N1970">
        <v>8.9981000000000009</v>
      </c>
      <c r="O1970">
        <v>7</v>
      </c>
      <c r="P1970">
        <v>16</v>
      </c>
      <c r="Q1970">
        <v>23</v>
      </c>
      <c r="R1970">
        <v>1969</v>
      </c>
    </row>
    <row r="1971" spans="1:18" x14ac:dyDescent="0.2">
      <c r="A1971" s="1">
        <v>40767.041666666664</v>
      </c>
      <c r="B1971" s="17">
        <f>YEAR(Таблица1[[#This Row],[datetime]])</f>
        <v>2011</v>
      </c>
      <c r="C1971" s="17">
        <f>MONTH(Таблица1[[#This Row],[datetime]])</f>
        <v>8</v>
      </c>
      <c r="D1971" s="17">
        <f>DAY(Таблица1[[#This Row],[datetime]])</f>
        <v>12</v>
      </c>
      <c r="E1971" s="17">
        <f>WEEKDAY(Таблица1[[#This Row],[datetime]])</f>
        <v>6</v>
      </c>
      <c r="F1971" s="17">
        <f>HOUR(Таблица1[[#This Row],[datetime]])</f>
        <v>1</v>
      </c>
      <c r="G1971">
        <v>3</v>
      </c>
      <c r="H1971">
        <v>0</v>
      </c>
      <c r="I1971">
        <v>1</v>
      </c>
      <c r="J1971">
        <v>1</v>
      </c>
      <c r="K1971">
        <v>26.24</v>
      </c>
      <c r="L1971">
        <v>31.06</v>
      </c>
      <c r="M1971">
        <v>53</v>
      </c>
      <c r="N1971">
        <v>8.9981000000000009</v>
      </c>
      <c r="O1971">
        <v>4</v>
      </c>
      <c r="P1971">
        <v>19</v>
      </c>
      <c r="Q1971">
        <v>23</v>
      </c>
      <c r="R1971">
        <v>1970</v>
      </c>
    </row>
    <row r="1972" spans="1:18" x14ac:dyDescent="0.2">
      <c r="A1972" s="1">
        <v>40787.208333333336</v>
      </c>
      <c r="B1972" s="17">
        <f>YEAR(Таблица1[[#This Row],[datetime]])</f>
        <v>2011</v>
      </c>
      <c r="C1972" s="17">
        <f>MONTH(Таблица1[[#This Row],[datetime]])</f>
        <v>9</v>
      </c>
      <c r="D1972" s="17">
        <f>DAY(Таблица1[[#This Row],[datetime]])</f>
        <v>1</v>
      </c>
      <c r="E1972" s="17">
        <f>WEEKDAY(Таблица1[[#This Row],[datetime]])</f>
        <v>5</v>
      </c>
      <c r="F1972" s="17">
        <f>HOUR(Таблица1[[#This Row],[datetime]])</f>
        <v>5</v>
      </c>
      <c r="G1972">
        <v>3</v>
      </c>
      <c r="H1972">
        <v>0</v>
      </c>
      <c r="I1972">
        <v>1</v>
      </c>
      <c r="J1972">
        <v>1</v>
      </c>
      <c r="K1972">
        <v>22.96</v>
      </c>
      <c r="L1972">
        <v>26.515000000000001</v>
      </c>
      <c r="M1972">
        <v>73</v>
      </c>
      <c r="N1972">
        <v>6.0031999999999996</v>
      </c>
      <c r="O1972">
        <v>1</v>
      </c>
      <c r="P1972">
        <v>22</v>
      </c>
      <c r="Q1972">
        <v>23</v>
      </c>
      <c r="R1972">
        <v>1971</v>
      </c>
    </row>
    <row r="1973" spans="1:18" x14ac:dyDescent="0.2">
      <c r="A1973" s="1">
        <v>40789.25</v>
      </c>
      <c r="B1973" s="17">
        <f>YEAR(Таблица1[[#This Row],[datetime]])</f>
        <v>2011</v>
      </c>
      <c r="C1973" s="17">
        <f>MONTH(Таблица1[[#This Row],[datetime]])</f>
        <v>9</v>
      </c>
      <c r="D1973" s="17">
        <f>DAY(Таблица1[[#This Row],[datetime]])</f>
        <v>3</v>
      </c>
      <c r="E1973" s="17">
        <f>WEEKDAY(Таблица1[[#This Row],[datetime]])</f>
        <v>7</v>
      </c>
      <c r="F1973" s="17">
        <f>HOUR(Таблица1[[#This Row],[datetime]])</f>
        <v>6</v>
      </c>
      <c r="G1973">
        <v>3</v>
      </c>
      <c r="H1973">
        <v>0</v>
      </c>
      <c r="I1973">
        <v>0</v>
      </c>
      <c r="J1973">
        <v>1</v>
      </c>
      <c r="K1973">
        <v>25.42</v>
      </c>
      <c r="L1973">
        <v>29.545000000000002</v>
      </c>
      <c r="M1973">
        <v>73</v>
      </c>
      <c r="N1973">
        <v>11.0014</v>
      </c>
      <c r="O1973">
        <v>4</v>
      </c>
      <c r="P1973">
        <v>19</v>
      </c>
      <c r="Q1973">
        <v>23</v>
      </c>
      <c r="R1973">
        <v>1972</v>
      </c>
    </row>
    <row r="1974" spans="1:18" x14ac:dyDescent="0.2">
      <c r="A1974" s="1">
        <v>40831.125</v>
      </c>
      <c r="B1974" s="17">
        <f>YEAR(Таблица1[[#This Row],[datetime]])</f>
        <v>2011</v>
      </c>
      <c r="C1974" s="17">
        <f>MONTH(Таблица1[[#This Row],[datetime]])</f>
        <v>10</v>
      </c>
      <c r="D1974" s="17">
        <f>DAY(Таблица1[[#This Row],[datetime]])</f>
        <v>15</v>
      </c>
      <c r="E1974" s="17">
        <f>WEEKDAY(Таблица1[[#This Row],[datetime]])</f>
        <v>7</v>
      </c>
      <c r="F1974" s="17">
        <f>HOUR(Таблица1[[#This Row],[datetime]])</f>
        <v>3</v>
      </c>
      <c r="G1974">
        <v>4</v>
      </c>
      <c r="H1974">
        <v>0</v>
      </c>
      <c r="I1974">
        <v>0</v>
      </c>
      <c r="J1974">
        <v>1</v>
      </c>
      <c r="K1974">
        <v>18.04</v>
      </c>
      <c r="L1974">
        <v>21.97</v>
      </c>
      <c r="M1974">
        <v>62</v>
      </c>
      <c r="N1974">
        <v>12.997999999999999</v>
      </c>
      <c r="O1974">
        <v>5</v>
      </c>
      <c r="P1974">
        <v>18</v>
      </c>
      <c r="Q1974">
        <v>23</v>
      </c>
      <c r="R1974">
        <v>1973</v>
      </c>
    </row>
    <row r="1975" spans="1:18" x14ac:dyDescent="0.2">
      <c r="A1975" s="1">
        <v>40851.208333333336</v>
      </c>
      <c r="B1975" s="17">
        <f>YEAR(Таблица1[[#This Row],[datetime]])</f>
        <v>2011</v>
      </c>
      <c r="C1975" s="17">
        <f>MONTH(Таблица1[[#This Row],[datetime]])</f>
        <v>11</v>
      </c>
      <c r="D1975" s="17">
        <f>DAY(Таблица1[[#This Row],[datetime]])</f>
        <v>4</v>
      </c>
      <c r="E1975" s="17">
        <f>WEEKDAY(Таблица1[[#This Row],[datetime]])</f>
        <v>6</v>
      </c>
      <c r="F1975" s="17">
        <f>HOUR(Таблица1[[#This Row],[datetime]])</f>
        <v>5</v>
      </c>
      <c r="G1975">
        <v>4</v>
      </c>
      <c r="H1975">
        <v>0</v>
      </c>
      <c r="I1975">
        <v>1</v>
      </c>
      <c r="J1975">
        <v>2</v>
      </c>
      <c r="K1975">
        <v>15.58</v>
      </c>
      <c r="L1975">
        <v>19.695</v>
      </c>
      <c r="M1975">
        <v>87</v>
      </c>
      <c r="N1975">
        <v>0</v>
      </c>
      <c r="O1975">
        <v>0</v>
      </c>
      <c r="P1975">
        <v>23</v>
      </c>
      <c r="Q1975">
        <v>23</v>
      </c>
      <c r="R1975">
        <v>1974</v>
      </c>
    </row>
    <row r="1976" spans="1:18" x14ac:dyDescent="0.2">
      <c r="A1976" s="1">
        <v>40852.25</v>
      </c>
      <c r="B1976" s="17">
        <f>YEAR(Таблица1[[#This Row],[datetime]])</f>
        <v>2011</v>
      </c>
      <c r="C1976" s="17">
        <f>MONTH(Таблица1[[#This Row],[datetime]])</f>
        <v>11</v>
      </c>
      <c r="D1976" s="17">
        <f>DAY(Таблица1[[#This Row],[datetime]])</f>
        <v>5</v>
      </c>
      <c r="E1976" s="17">
        <f>WEEKDAY(Таблица1[[#This Row],[datetime]])</f>
        <v>7</v>
      </c>
      <c r="F1976" s="17">
        <f>HOUR(Таблица1[[#This Row],[datetime]])</f>
        <v>6</v>
      </c>
      <c r="G1976">
        <v>4</v>
      </c>
      <c r="H1976">
        <v>0</v>
      </c>
      <c r="I1976">
        <v>0</v>
      </c>
      <c r="J1976">
        <v>1</v>
      </c>
      <c r="K1976">
        <v>10.66</v>
      </c>
      <c r="L1976">
        <v>12.12</v>
      </c>
      <c r="M1976">
        <v>60</v>
      </c>
      <c r="N1976">
        <v>16.997900000000001</v>
      </c>
      <c r="O1976">
        <v>3</v>
      </c>
      <c r="P1976">
        <v>20</v>
      </c>
      <c r="Q1976">
        <v>23</v>
      </c>
      <c r="R1976">
        <v>1975</v>
      </c>
    </row>
    <row r="1977" spans="1:18" x14ac:dyDescent="0.2">
      <c r="A1977" s="1">
        <v>40857.208333333336</v>
      </c>
      <c r="B1977" s="17">
        <f>YEAR(Таблица1[[#This Row],[datetime]])</f>
        <v>2011</v>
      </c>
      <c r="C1977" s="17">
        <f>MONTH(Таблица1[[#This Row],[datetime]])</f>
        <v>11</v>
      </c>
      <c r="D1977" s="17">
        <f>DAY(Таблица1[[#This Row],[datetime]])</f>
        <v>10</v>
      </c>
      <c r="E1977" s="17">
        <f>WEEKDAY(Таблица1[[#This Row],[datetime]])</f>
        <v>5</v>
      </c>
      <c r="F1977" s="17">
        <f>HOUR(Таблица1[[#This Row],[datetime]])</f>
        <v>5</v>
      </c>
      <c r="G1977">
        <v>4</v>
      </c>
      <c r="H1977">
        <v>0</v>
      </c>
      <c r="I1977">
        <v>1</v>
      </c>
      <c r="J1977">
        <v>2</v>
      </c>
      <c r="K1977">
        <v>14.76</v>
      </c>
      <c r="L1977">
        <v>17.425000000000001</v>
      </c>
      <c r="M1977">
        <v>100</v>
      </c>
      <c r="N1977">
        <v>8.9981000000000009</v>
      </c>
      <c r="O1977">
        <v>1</v>
      </c>
      <c r="P1977">
        <v>22</v>
      </c>
      <c r="Q1977">
        <v>23</v>
      </c>
      <c r="R1977">
        <v>1976</v>
      </c>
    </row>
    <row r="1978" spans="1:18" x14ac:dyDescent="0.2">
      <c r="A1978" s="1">
        <v>40860.25</v>
      </c>
      <c r="B1978" s="17">
        <f>YEAR(Таблица1[[#This Row],[datetime]])</f>
        <v>2011</v>
      </c>
      <c r="C1978" s="17">
        <f>MONTH(Таблица1[[#This Row],[datetime]])</f>
        <v>11</v>
      </c>
      <c r="D1978" s="17">
        <f>DAY(Таблица1[[#This Row],[datetime]])</f>
        <v>13</v>
      </c>
      <c r="E1978" s="17">
        <f>WEEKDAY(Таблица1[[#This Row],[datetime]])</f>
        <v>1</v>
      </c>
      <c r="F1978" s="17">
        <f>HOUR(Таблица1[[#This Row],[datetime]])</f>
        <v>6</v>
      </c>
      <c r="G1978">
        <v>4</v>
      </c>
      <c r="H1978">
        <v>0</v>
      </c>
      <c r="I1978">
        <v>0</v>
      </c>
      <c r="J1978">
        <v>1</v>
      </c>
      <c r="K1978">
        <v>13.94</v>
      </c>
      <c r="L1978">
        <v>16.664999999999999</v>
      </c>
      <c r="M1978">
        <v>66</v>
      </c>
      <c r="N1978">
        <v>8.9981000000000009</v>
      </c>
      <c r="O1978">
        <v>5</v>
      </c>
      <c r="P1978">
        <v>18</v>
      </c>
      <c r="Q1978">
        <v>23</v>
      </c>
      <c r="R1978">
        <v>1977</v>
      </c>
    </row>
    <row r="1979" spans="1:18" x14ac:dyDescent="0.2">
      <c r="A1979" s="1">
        <v>40879.208333333336</v>
      </c>
      <c r="B1979" s="17">
        <f>YEAR(Таблица1[[#This Row],[datetime]])</f>
        <v>2011</v>
      </c>
      <c r="C1979" s="17">
        <f>MONTH(Таблица1[[#This Row],[datetime]])</f>
        <v>12</v>
      </c>
      <c r="D1979" s="17">
        <f>DAY(Таблица1[[#This Row],[datetime]])</f>
        <v>2</v>
      </c>
      <c r="E1979" s="17">
        <f>WEEKDAY(Таблица1[[#This Row],[datetime]])</f>
        <v>6</v>
      </c>
      <c r="F1979" s="17">
        <f>HOUR(Таблица1[[#This Row],[datetime]])</f>
        <v>5</v>
      </c>
      <c r="G1979">
        <v>4</v>
      </c>
      <c r="H1979">
        <v>0</v>
      </c>
      <c r="I1979">
        <v>1</v>
      </c>
      <c r="J1979">
        <v>1</v>
      </c>
      <c r="K1979">
        <v>9.02</v>
      </c>
      <c r="L1979">
        <v>12.88</v>
      </c>
      <c r="M1979">
        <v>80</v>
      </c>
      <c r="N1979">
        <v>6.0031999999999996</v>
      </c>
      <c r="O1979">
        <v>0</v>
      </c>
      <c r="P1979">
        <v>23</v>
      </c>
      <c r="Q1979">
        <v>23</v>
      </c>
      <c r="R1979">
        <v>1978</v>
      </c>
    </row>
    <row r="1980" spans="1:18" x14ac:dyDescent="0.2">
      <c r="A1980" s="1">
        <v>40893.083333333336</v>
      </c>
      <c r="B1980" s="17">
        <f>YEAR(Таблица1[[#This Row],[datetime]])</f>
        <v>2011</v>
      </c>
      <c r="C1980" s="17">
        <f>MONTH(Таблица1[[#This Row],[datetime]])</f>
        <v>12</v>
      </c>
      <c r="D1980" s="17">
        <f>DAY(Таблица1[[#This Row],[datetime]])</f>
        <v>16</v>
      </c>
      <c r="E1980" s="17">
        <f>WEEKDAY(Таблица1[[#This Row],[datetime]])</f>
        <v>6</v>
      </c>
      <c r="F1980" s="17">
        <f>HOUR(Таблица1[[#This Row],[datetime]])</f>
        <v>2</v>
      </c>
      <c r="G1980">
        <v>4</v>
      </c>
      <c r="H1980">
        <v>0</v>
      </c>
      <c r="I1980">
        <v>1</v>
      </c>
      <c r="J1980">
        <v>1</v>
      </c>
      <c r="K1980">
        <v>19.68</v>
      </c>
      <c r="L1980">
        <v>23.484999999999999</v>
      </c>
      <c r="M1980">
        <v>77</v>
      </c>
      <c r="N1980">
        <v>7.0015000000000001</v>
      </c>
      <c r="O1980">
        <v>0</v>
      </c>
      <c r="P1980">
        <v>23</v>
      </c>
      <c r="Q1980">
        <v>23</v>
      </c>
      <c r="R1980">
        <v>1979</v>
      </c>
    </row>
    <row r="1981" spans="1:18" x14ac:dyDescent="0.2">
      <c r="A1981" s="1">
        <v>40918.208333333336</v>
      </c>
      <c r="B1981" s="17">
        <f>YEAR(Таблица1[[#This Row],[datetime]])</f>
        <v>2012</v>
      </c>
      <c r="C1981" s="17">
        <f>MONTH(Таблица1[[#This Row],[datetime]])</f>
        <v>1</v>
      </c>
      <c r="D1981" s="17">
        <f>DAY(Таблица1[[#This Row],[datetime]])</f>
        <v>10</v>
      </c>
      <c r="E1981" s="17">
        <f>WEEKDAY(Таблица1[[#This Row],[datetime]])</f>
        <v>3</v>
      </c>
      <c r="F1981" s="17">
        <f>HOUR(Таблица1[[#This Row],[datetime]])</f>
        <v>5</v>
      </c>
      <c r="G1981">
        <v>1</v>
      </c>
      <c r="H1981">
        <v>0</v>
      </c>
      <c r="I1981">
        <v>1</v>
      </c>
      <c r="J1981">
        <v>1</v>
      </c>
      <c r="K1981">
        <v>16.399999999999999</v>
      </c>
      <c r="L1981">
        <v>20.454999999999998</v>
      </c>
      <c r="M1981">
        <v>47</v>
      </c>
      <c r="N1981">
        <v>15.001300000000001</v>
      </c>
      <c r="O1981">
        <v>0</v>
      </c>
      <c r="P1981">
        <v>23</v>
      </c>
      <c r="Q1981">
        <v>23</v>
      </c>
      <c r="R1981">
        <v>1980</v>
      </c>
    </row>
    <row r="1982" spans="1:18" x14ac:dyDescent="0.2">
      <c r="A1982" s="1">
        <v>40946</v>
      </c>
      <c r="B1982" s="17">
        <f>YEAR(Таблица1[[#This Row],[datetime]])</f>
        <v>2012</v>
      </c>
      <c r="C1982" s="17">
        <f>MONTH(Таблица1[[#This Row],[datetime]])</f>
        <v>2</v>
      </c>
      <c r="D1982" s="17">
        <f>DAY(Таблица1[[#This Row],[datetime]])</f>
        <v>7</v>
      </c>
      <c r="E1982" s="17">
        <f>WEEKDAY(Таблица1[[#This Row],[datetime]])</f>
        <v>3</v>
      </c>
      <c r="F1982" s="17">
        <f>HOUR(Таблица1[[#This Row],[datetime]])</f>
        <v>0</v>
      </c>
      <c r="G1982">
        <v>1</v>
      </c>
      <c r="H1982">
        <v>0</v>
      </c>
      <c r="I1982">
        <v>1</v>
      </c>
      <c r="J1982">
        <v>1</v>
      </c>
      <c r="K1982">
        <v>12.3</v>
      </c>
      <c r="L1982">
        <v>14.395</v>
      </c>
      <c r="M1982">
        <v>70</v>
      </c>
      <c r="N1982">
        <v>12.997999999999999</v>
      </c>
      <c r="O1982">
        <v>1</v>
      </c>
      <c r="P1982">
        <v>22</v>
      </c>
      <c r="Q1982">
        <v>23</v>
      </c>
      <c r="R1982">
        <v>1981</v>
      </c>
    </row>
    <row r="1983" spans="1:18" x14ac:dyDescent="0.2">
      <c r="A1983" s="1">
        <v>40947</v>
      </c>
      <c r="B1983" s="17">
        <f>YEAR(Таблица1[[#This Row],[datetime]])</f>
        <v>2012</v>
      </c>
      <c r="C1983" s="17">
        <f>MONTH(Таблица1[[#This Row],[datetime]])</f>
        <v>2</v>
      </c>
      <c r="D1983" s="17">
        <f>DAY(Таблица1[[#This Row],[datetime]])</f>
        <v>8</v>
      </c>
      <c r="E1983" s="17">
        <f>WEEKDAY(Таблица1[[#This Row],[datetime]])</f>
        <v>4</v>
      </c>
      <c r="F1983" s="17">
        <f>HOUR(Таблица1[[#This Row],[datetime]])</f>
        <v>0</v>
      </c>
      <c r="G1983">
        <v>1</v>
      </c>
      <c r="H1983">
        <v>0</v>
      </c>
      <c r="I1983">
        <v>1</v>
      </c>
      <c r="J1983">
        <v>1</v>
      </c>
      <c r="K1983">
        <v>12.3</v>
      </c>
      <c r="L1983">
        <v>14.395</v>
      </c>
      <c r="M1983">
        <v>56</v>
      </c>
      <c r="N1983">
        <v>15.001300000000001</v>
      </c>
      <c r="O1983">
        <v>2</v>
      </c>
      <c r="P1983">
        <v>21</v>
      </c>
      <c r="Q1983">
        <v>23</v>
      </c>
      <c r="R1983">
        <v>1982</v>
      </c>
    </row>
    <row r="1984" spans="1:18" x14ac:dyDescent="0.2">
      <c r="A1984" s="1">
        <v>40951.958333333336</v>
      </c>
      <c r="B1984" s="17">
        <f>YEAR(Таблица1[[#This Row],[datetime]])</f>
        <v>2012</v>
      </c>
      <c r="C1984" s="17">
        <f>MONTH(Таблица1[[#This Row],[datetime]])</f>
        <v>2</v>
      </c>
      <c r="D1984" s="17">
        <f>DAY(Таблица1[[#This Row],[datetime]])</f>
        <v>12</v>
      </c>
      <c r="E1984" s="17">
        <f>WEEKDAY(Таблица1[[#This Row],[datetime]])</f>
        <v>1</v>
      </c>
      <c r="F1984" s="17">
        <f>HOUR(Таблица1[[#This Row],[datetime]])</f>
        <v>23</v>
      </c>
      <c r="G1984">
        <v>1</v>
      </c>
      <c r="H1984">
        <v>0</v>
      </c>
      <c r="I1984">
        <v>0</v>
      </c>
      <c r="J1984">
        <v>1</v>
      </c>
      <c r="K1984">
        <v>5.74</v>
      </c>
      <c r="L1984">
        <v>6.82</v>
      </c>
      <c r="M1984">
        <v>43</v>
      </c>
      <c r="N1984">
        <v>15.001300000000001</v>
      </c>
      <c r="O1984">
        <v>0</v>
      </c>
      <c r="P1984">
        <v>23</v>
      </c>
      <c r="Q1984">
        <v>23</v>
      </c>
      <c r="R1984">
        <v>1983</v>
      </c>
    </row>
    <row r="1985" spans="1:18" x14ac:dyDescent="0.2">
      <c r="A1985" s="1">
        <v>40955</v>
      </c>
      <c r="B1985" s="17">
        <f>YEAR(Таблица1[[#This Row],[datetime]])</f>
        <v>2012</v>
      </c>
      <c r="C1985" s="17">
        <f>MONTH(Таблица1[[#This Row],[datetime]])</f>
        <v>2</v>
      </c>
      <c r="D1985" s="17">
        <f>DAY(Таблица1[[#This Row],[datetime]])</f>
        <v>16</v>
      </c>
      <c r="E1985" s="17">
        <f>WEEKDAY(Таблица1[[#This Row],[datetime]])</f>
        <v>5</v>
      </c>
      <c r="F1985" s="17">
        <f>HOUR(Таблица1[[#This Row],[datetime]])</f>
        <v>0</v>
      </c>
      <c r="G1985">
        <v>1</v>
      </c>
      <c r="H1985">
        <v>0</v>
      </c>
      <c r="I1985">
        <v>1</v>
      </c>
      <c r="J1985">
        <v>2</v>
      </c>
      <c r="K1985">
        <v>12.3</v>
      </c>
      <c r="L1985">
        <v>15.15</v>
      </c>
      <c r="M1985">
        <v>70</v>
      </c>
      <c r="N1985">
        <v>8.9981000000000009</v>
      </c>
      <c r="O1985">
        <v>1</v>
      </c>
      <c r="P1985">
        <v>22</v>
      </c>
      <c r="Q1985">
        <v>23</v>
      </c>
      <c r="R1985">
        <v>1984</v>
      </c>
    </row>
    <row r="1986" spans="1:18" x14ac:dyDescent="0.2">
      <c r="A1986" s="1">
        <v>40970.958333333336</v>
      </c>
      <c r="B1986" s="17">
        <f>YEAR(Таблица1[[#This Row],[datetime]])</f>
        <v>2012</v>
      </c>
      <c r="C1986" s="17">
        <f>MONTH(Таблица1[[#This Row],[datetime]])</f>
        <v>3</v>
      </c>
      <c r="D1986" s="17">
        <f>DAY(Таблица1[[#This Row],[datetime]])</f>
        <v>2</v>
      </c>
      <c r="E1986" s="17">
        <f>WEEKDAY(Таблица1[[#This Row],[datetime]])</f>
        <v>6</v>
      </c>
      <c r="F1986" s="17">
        <f>HOUR(Таблица1[[#This Row],[datetime]])</f>
        <v>23</v>
      </c>
      <c r="G1986">
        <v>1</v>
      </c>
      <c r="H1986">
        <v>0</v>
      </c>
      <c r="I1986">
        <v>1</v>
      </c>
      <c r="J1986">
        <v>2</v>
      </c>
      <c r="K1986">
        <v>14.76</v>
      </c>
      <c r="L1986">
        <v>18.940000000000001</v>
      </c>
      <c r="M1986">
        <v>87</v>
      </c>
      <c r="N1986">
        <v>0</v>
      </c>
      <c r="O1986">
        <v>4</v>
      </c>
      <c r="P1986">
        <v>19</v>
      </c>
      <c r="Q1986">
        <v>23</v>
      </c>
      <c r="R1986">
        <v>1985</v>
      </c>
    </row>
    <row r="1987" spans="1:18" x14ac:dyDescent="0.2">
      <c r="A1987" s="1">
        <v>40972.291666666664</v>
      </c>
      <c r="B1987" s="17">
        <f>YEAR(Таблица1[[#This Row],[datetime]])</f>
        <v>2012</v>
      </c>
      <c r="C1987" s="17">
        <f>MONTH(Таблица1[[#This Row],[datetime]])</f>
        <v>3</v>
      </c>
      <c r="D1987" s="17">
        <f>DAY(Таблица1[[#This Row],[datetime]])</f>
        <v>4</v>
      </c>
      <c r="E1987" s="17">
        <f>WEEKDAY(Таблица1[[#This Row],[datetime]])</f>
        <v>1</v>
      </c>
      <c r="F1987" s="17">
        <f>HOUR(Таблица1[[#This Row],[datetime]])</f>
        <v>7</v>
      </c>
      <c r="G1987">
        <v>1</v>
      </c>
      <c r="H1987">
        <v>0</v>
      </c>
      <c r="I1987">
        <v>0</v>
      </c>
      <c r="J1987">
        <v>2</v>
      </c>
      <c r="K1987">
        <v>12.3</v>
      </c>
      <c r="L1987">
        <v>13.635</v>
      </c>
      <c r="M1987">
        <v>52</v>
      </c>
      <c r="N1987">
        <v>19.999500000000001</v>
      </c>
      <c r="O1987">
        <v>2</v>
      </c>
      <c r="P1987">
        <v>21</v>
      </c>
      <c r="Q1987">
        <v>23</v>
      </c>
      <c r="R1987">
        <v>1986</v>
      </c>
    </row>
    <row r="1988" spans="1:18" x14ac:dyDescent="0.2">
      <c r="A1988" s="1">
        <v>40983.041666666664</v>
      </c>
      <c r="B1988" s="17">
        <f>YEAR(Таблица1[[#This Row],[datetime]])</f>
        <v>2012</v>
      </c>
      <c r="C1988" s="17">
        <f>MONTH(Таблица1[[#This Row],[datetime]])</f>
        <v>3</v>
      </c>
      <c r="D1988" s="17">
        <f>DAY(Таблица1[[#This Row],[datetime]])</f>
        <v>15</v>
      </c>
      <c r="E1988" s="17">
        <f>WEEKDAY(Таблица1[[#This Row],[datetime]])</f>
        <v>5</v>
      </c>
      <c r="F1988" s="17">
        <f>HOUR(Таблица1[[#This Row],[datetime]])</f>
        <v>1</v>
      </c>
      <c r="G1988">
        <v>1</v>
      </c>
      <c r="H1988">
        <v>0</v>
      </c>
      <c r="I1988">
        <v>1</v>
      </c>
      <c r="J1988">
        <v>1</v>
      </c>
      <c r="K1988">
        <v>20.5</v>
      </c>
      <c r="L1988">
        <v>24.24</v>
      </c>
      <c r="M1988">
        <v>59</v>
      </c>
      <c r="N1988">
        <v>7.0015000000000001</v>
      </c>
      <c r="O1988">
        <v>15</v>
      </c>
      <c r="P1988">
        <v>8</v>
      </c>
      <c r="Q1988">
        <v>23</v>
      </c>
      <c r="R1988">
        <v>1987</v>
      </c>
    </row>
    <row r="1989" spans="1:18" x14ac:dyDescent="0.2">
      <c r="A1989" s="1">
        <v>40987</v>
      </c>
      <c r="B1989" s="17">
        <f>YEAR(Таблица1[[#This Row],[datetime]])</f>
        <v>2012</v>
      </c>
      <c r="C1989" s="17">
        <f>MONTH(Таблица1[[#This Row],[datetime]])</f>
        <v>3</v>
      </c>
      <c r="D1989" s="17">
        <f>DAY(Таблица1[[#This Row],[datetime]])</f>
        <v>19</v>
      </c>
      <c r="E1989" s="17">
        <f>WEEKDAY(Таблица1[[#This Row],[datetime]])</f>
        <v>2</v>
      </c>
      <c r="F1989" s="17">
        <f>HOUR(Таблица1[[#This Row],[datetime]])</f>
        <v>0</v>
      </c>
      <c r="G1989">
        <v>1</v>
      </c>
      <c r="H1989">
        <v>0</v>
      </c>
      <c r="I1989">
        <v>1</v>
      </c>
      <c r="J1989">
        <v>1</v>
      </c>
      <c r="K1989">
        <v>19.68</v>
      </c>
      <c r="L1989">
        <v>23.484999999999999</v>
      </c>
      <c r="M1989">
        <v>82</v>
      </c>
      <c r="N1989">
        <v>7.0015000000000001</v>
      </c>
      <c r="O1989">
        <v>4</v>
      </c>
      <c r="P1989">
        <v>19</v>
      </c>
      <c r="Q1989">
        <v>23</v>
      </c>
      <c r="R1989">
        <v>1988</v>
      </c>
    </row>
    <row r="1990" spans="1:18" x14ac:dyDescent="0.2">
      <c r="A1990" s="1">
        <v>41005.208333333336</v>
      </c>
      <c r="B1990" s="17">
        <f>YEAR(Таблица1[[#This Row],[datetime]])</f>
        <v>2012</v>
      </c>
      <c r="C1990" s="17">
        <f>MONTH(Таблица1[[#This Row],[datetime]])</f>
        <v>4</v>
      </c>
      <c r="D1990" s="17">
        <f>DAY(Таблица1[[#This Row],[datetime]])</f>
        <v>6</v>
      </c>
      <c r="E1990" s="17">
        <f>WEEKDAY(Таблица1[[#This Row],[datetime]])</f>
        <v>6</v>
      </c>
      <c r="F1990" s="17">
        <f>HOUR(Таблица1[[#This Row],[datetime]])</f>
        <v>5</v>
      </c>
      <c r="G1990">
        <v>2</v>
      </c>
      <c r="H1990">
        <v>0</v>
      </c>
      <c r="I1990">
        <v>1</v>
      </c>
      <c r="J1990">
        <v>1</v>
      </c>
      <c r="K1990">
        <v>13.12</v>
      </c>
      <c r="L1990">
        <v>15.15</v>
      </c>
      <c r="M1990">
        <v>53</v>
      </c>
      <c r="N1990">
        <v>22.002800000000001</v>
      </c>
      <c r="O1990">
        <v>0</v>
      </c>
      <c r="P1990">
        <v>23</v>
      </c>
      <c r="Q1990">
        <v>23</v>
      </c>
      <c r="R1990">
        <v>1989</v>
      </c>
    </row>
    <row r="1991" spans="1:18" x14ac:dyDescent="0.2">
      <c r="A1991" s="1">
        <v>41011</v>
      </c>
      <c r="B1991" s="17">
        <f>YEAR(Таблица1[[#This Row],[datetime]])</f>
        <v>2012</v>
      </c>
      <c r="C1991" s="17">
        <f>MONTH(Таблица1[[#This Row],[datetime]])</f>
        <v>4</v>
      </c>
      <c r="D1991" s="17">
        <f>DAY(Таблица1[[#This Row],[datetime]])</f>
        <v>12</v>
      </c>
      <c r="E1991" s="17">
        <f>WEEKDAY(Таблица1[[#This Row],[datetime]])</f>
        <v>5</v>
      </c>
      <c r="F1991" s="17">
        <f>HOUR(Таблица1[[#This Row],[datetime]])</f>
        <v>0</v>
      </c>
      <c r="G1991">
        <v>2</v>
      </c>
      <c r="H1991">
        <v>0</v>
      </c>
      <c r="I1991">
        <v>1</v>
      </c>
      <c r="J1991">
        <v>1</v>
      </c>
      <c r="K1991">
        <v>13.12</v>
      </c>
      <c r="L1991">
        <v>15.15</v>
      </c>
      <c r="M1991">
        <v>66</v>
      </c>
      <c r="N1991">
        <v>19.001200000000001</v>
      </c>
      <c r="O1991">
        <v>1</v>
      </c>
      <c r="P1991">
        <v>22</v>
      </c>
      <c r="Q1991">
        <v>23</v>
      </c>
      <c r="R1991">
        <v>1990</v>
      </c>
    </row>
    <row r="1992" spans="1:18" x14ac:dyDescent="0.2">
      <c r="A1992" s="1">
        <v>41036.208333333336</v>
      </c>
      <c r="B1992" s="17">
        <f>YEAR(Таблица1[[#This Row],[datetime]])</f>
        <v>2012</v>
      </c>
      <c r="C1992" s="17">
        <f>MONTH(Таблица1[[#This Row],[datetime]])</f>
        <v>5</v>
      </c>
      <c r="D1992" s="17">
        <f>DAY(Таблица1[[#This Row],[datetime]])</f>
        <v>7</v>
      </c>
      <c r="E1992" s="17">
        <f>WEEKDAY(Таблица1[[#This Row],[datetime]])</f>
        <v>2</v>
      </c>
      <c r="F1992" s="17">
        <f>HOUR(Таблица1[[#This Row],[datetime]])</f>
        <v>5</v>
      </c>
      <c r="G1992">
        <v>2</v>
      </c>
      <c r="H1992">
        <v>0</v>
      </c>
      <c r="I1992">
        <v>1</v>
      </c>
      <c r="J1992">
        <v>1</v>
      </c>
      <c r="K1992">
        <v>18.86</v>
      </c>
      <c r="L1992">
        <v>22.725000000000001</v>
      </c>
      <c r="M1992">
        <v>88</v>
      </c>
      <c r="N1992">
        <v>7.0015000000000001</v>
      </c>
      <c r="O1992">
        <v>2</v>
      </c>
      <c r="P1992">
        <v>21</v>
      </c>
      <c r="Q1992">
        <v>23</v>
      </c>
      <c r="R1992">
        <v>1991</v>
      </c>
    </row>
    <row r="1993" spans="1:18" x14ac:dyDescent="0.2">
      <c r="A1993" s="1">
        <v>41061.916666666664</v>
      </c>
      <c r="B1993" s="17">
        <f>YEAR(Таблица1[[#This Row],[datetime]])</f>
        <v>2012</v>
      </c>
      <c r="C1993" s="17">
        <f>MONTH(Таблица1[[#This Row],[datetime]])</f>
        <v>6</v>
      </c>
      <c r="D1993" s="17">
        <f>DAY(Таблица1[[#This Row],[datetime]])</f>
        <v>1</v>
      </c>
      <c r="E1993" s="17">
        <f>WEEKDAY(Таблица1[[#This Row],[datetime]])</f>
        <v>6</v>
      </c>
      <c r="F1993" s="17">
        <f>HOUR(Таблица1[[#This Row],[datetime]])</f>
        <v>22</v>
      </c>
      <c r="G1993">
        <v>2</v>
      </c>
      <c r="H1993">
        <v>0</v>
      </c>
      <c r="I1993">
        <v>1</v>
      </c>
      <c r="J1993">
        <v>3</v>
      </c>
      <c r="K1993">
        <v>24.6</v>
      </c>
      <c r="L1993">
        <v>27.274999999999999</v>
      </c>
      <c r="M1993">
        <v>88</v>
      </c>
      <c r="N1993">
        <v>8.9981000000000009</v>
      </c>
      <c r="O1993">
        <v>1</v>
      </c>
      <c r="P1993">
        <v>22</v>
      </c>
      <c r="Q1993">
        <v>23</v>
      </c>
      <c r="R1993">
        <v>1992</v>
      </c>
    </row>
    <row r="1994" spans="1:18" x14ac:dyDescent="0.2">
      <c r="A1994" s="1">
        <v>41076.208333333336</v>
      </c>
      <c r="B1994" s="17">
        <f>YEAR(Таблица1[[#This Row],[datetime]])</f>
        <v>2012</v>
      </c>
      <c r="C1994" s="17">
        <f>MONTH(Таблица1[[#This Row],[datetime]])</f>
        <v>6</v>
      </c>
      <c r="D1994" s="17">
        <f>DAY(Таблица1[[#This Row],[datetime]])</f>
        <v>16</v>
      </c>
      <c r="E1994" s="17">
        <f>WEEKDAY(Таблица1[[#This Row],[datetime]])</f>
        <v>7</v>
      </c>
      <c r="F1994" s="17">
        <f>HOUR(Таблица1[[#This Row],[datetime]])</f>
        <v>5</v>
      </c>
      <c r="G1994">
        <v>2</v>
      </c>
      <c r="H1994">
        <v>0</v>
      </c>
      <c r="I1994">
        <v>0</v>
      </c>
      <c r="J1994">
        <v>1</v>
      </c>
      <c r="K1994">
        <v>22.14</v>
      </c>
      <c r="L1994">
        <v>25.76</v>
      </c>
      <c r="M1994">
        <v>68</v>
      </c>
      <c r="N1994">
        <v>7.0015000000000001</v>
      </c>
      <c r="O1994">
        <v>2</v>
      </c>
      <c r="P1994">
        <v>21</v>
      </c>
      <c r="Q1994">
        <v>23</v>
      </c>
      <c r="R1994">
        <v>1993</v>
      </c>
    </row>
    <row r="1995" spans="1:18" x14ac:dyDescent="0.2">
      <c r="A1995" s="1">
        <v>41077.25</v>
      </c>
      <c r="B1995" s="17">
        <f>YEAR(Таблица1[[#This Row],[datetime]])</f>
        <v>2012</v>
      </c>
      <c r="C1995" s="17">
        <f>MONTH(Таблица1[[#This Row],[datetime]])</f>
        <v>6</v>
      </c>
      <c r="D1995" s="17">
        <f>DAY(Таблица1[[#This Row],[datetime]])</f>
        <v>17</v>
      </c>
      <c r="E1995" s="17">
        <f>WEEKDAY(Таблица1[[#This Row],[datetime]])</f>
        <v>1</v>
      </c>
      <c r="F1995" s="17">
        <f>HOUR(Таблица1[[#This Row],[datetime]])</f>
        <v>6</v>
      </c>
      <c r="G1995">
        <v>2</v>
      </c>
      <c r="H1995">
        <v>0</v>
      </c>
      <c r="I1995">
        <v>0</v>
      </c>
      <c r="J1995">
        <v>1</v>
      </c>
      <c r="K1995">
        <v>21.32</v>
      </c>
      <c r="L1995">
        <v>25</v>
      </c>
      <c r="M1995">
        <v>72</v>
      </c>
      <c r="N1995">
        <v>7.0015000000000001</v>
      </c>
      <c r="O1995">
        <v>7</v>
      </c>
      <c r="P1995">
        <v>16</v>
      </c>
      <c r="Q1995">
        <v>23</v>
      </c>
      <c r="R1995">
        <v>1994</v>
      </c>
    </row>
    <row r="1996" spans="1:18" x14ac:dyDescent="0.2">
      <c r="A1996" s="1">
        <v>41078.208333333336</v>
      </c>
      <c r="B1996" s="17">
        <f>YEAR(Таблица1[[#This Row],[datetime]])</f>
        <v>2012</v>
      </c>
      <c r="C1996" s="17">
        <f>MONTH(Таблица1[[#This Row],[datetime]])</f>
        <v>6</v>
      </c>
      <c r="D1996" s="17">
        <f>DAY(Таблица1[[#This Row],[datetime]])</f>
        <v>18</v>
      </c>
      <c r="E1996" s="17">
        <f>WEEKDAY(Таблица1[[#This Row],[datetime]])</f>
        <v>2</v>
      </c>
      <c r="F1996" s="17">
        <f>HOUR(Таблица1[[#This Row],[datetime]])</f>
        <v>5</v>
      </c>
      <c r="G1996">
        <v>2</v>
      </c>
      <c r="H1996">
        <v>0</v>
      </c>
      <c r="I1996">
        <v>1</v>
      </c>
      <c r="J1996">
        <v>3</v>
      </c>
      <c r="K1996">
        <v>21.32</v>
      </c>
      <c r="L1996">
        <v>25</v>
      </c>
      <c r="M1996">
        <v>83</v>
      </c>
      <c r="N1996">
        <v>8.9981000000000009</v>
      </c>
      <c r="O1996">
        <v>1</v>
      </c>
      <c r="P1996">
        <v>22</v>
      </c>
      <c r="Q1996">
        <v>23</v>
      </c>
      <c r="R1996">
        <v>1995</v>
      </c>
    </row>
    <row r="1997" spans="1:18" x14ac:dyDescent="0.2">
      <c r="A1997" s="1">
        <v>41129.041666666664</v>
      </c>
      <c r="B1997" s="17">
        <f>YEAR(Таблица1[[#This Row],[datetime]])</f>
        <v>2012</v>
      </c>
      <c r="C1997" s="17">
        <f>MONTH(Таблица1[[#This Row],[datetime]])</f>
        <v>8</v>
      </c>
      <c r="D1997" s="17">
        <f>DAY(Таблица1[[#This Row],[datetime]])</f>
        <v>8</v>
      </c>
      <c r="E1997" s="17">
        <f>WEEKDAY(Таблица1[[#This Row],[datetime]])</f>
        <v>4</v>
      </c>
      <c r="F1997" s="17">
        <f>HOUR(Таблица1[[#This Row],[datetime]])</f>
        <v>1</v>
      </c>
      <c r="G1997">
        <v>3</v>
      </c>
      <c r="H1997">
        <v>0</v>
      </c>
      <c r="I1997">
        <v>1</v>
      </c>
      <c r="J1997">
        <v>1</v>
      </c>
      <c r="K1997">
        <v>29.52</v>
      </c>
      <c r="L1997">
        <v>34.85</v>
      </c>
      <c r="M1997">
        <v>79</v>
      </c>
      <c r="N1997">
        <v>0</v>
      </c>
      <c r="O1997">
        <v>3</v>
      </c>
      <c r="P1997">
        <v>20</v>
      </c>
      <c r="Q1997">
        <v>23</v>
      </c>
      <c r="R1997">
        <v>1996</v>
      </c>
    </row>
    <row r="1998" spans="1:18" x14ac:dyDescent="0.2">
      <c r="A1998" s="1">
        <v>41132.25</v>
      </c>
      <c r="B1998" s="17">
        <f>YEAR(Таблица1[[#This Row],[datetime]])</f>
        <v>2012</v>
      </c>
      <c r="C1998" s="17">
        <f>MONTH(Таблица1[[#This Row],[datetime]])</f>
        <v>8</v>
      </c>
      <c r="D1998" s="17">
        <f>DAY(Таблица1[[#This Row],[datetime]])</f>
        <v>11</v>
      </c>
      <c r="E1998" s="17">
        <f>WEEKDAY(Таблица1[[#This Row],[datetime]])</f>
        <v>7</v>
      </c>
      <c r="F1998" s="17">
        <f>HOUR(Таблица1[[#This Row],[datetime]])</f>
        <v>6</v>
      </c>
      <c r="G1998">
        <v>3</v>
      </c>
      <c r="H1998">
        <v>0</v>
      </c>
      <c r="I1998">
        <v>0</v>
      </c>
      <c r="J1998">
        <v>2</v>
      </c>
      <c r="K1998">
        <v>25.42</v>
      </c>
      <c r="L1998">
        <v>28.03</v>
      </c>
      <c r="M1998">
        <v>88</v>
      </c>
      <c r="N1998">
        <v>7.0015000000000001</v>
      </c>
      <c r="O1998">
        <v>5</v>
      </c>
      <c r="P1998">
        <v>18</v>
      </c>
      <c r="Q1998">
        <v>23</v>
      </c>
      <c r="R1998">
        <v>1997</v>
      </c>
    </row>
    <row r="1999" spans="1:18" x14ac:dyDescent="0.2">
      <c r="A1999" s="1">
        <v>41189.25</v>
      </c>
      <c r="B1999" s="17">
        <f>YEAR(Таблица1[[#This Row],[datetime]])</f>
        <v>2012</v>
      </c>
      <c r="C1999" s="17">
        <f>MONTH(Таблица1[[#This Row],[datetime]])</f>
        <v>10</v>
      </c>
      <c r="D1999" s="17">
        <f>DAY(Таблица1[[#This Row],[datetime]])</f>
        <v>7</v>
      </c>
      <c r="E1999" s="17">
        <f>WEEKDAY(Таблица1[[#This Row],[datetime]])</f>
        <v>1</v>
      </c>
      <c r="F1999" s="17">
        <f>HOUR(Таблица1[[#This Row],[datetime]])</f>
        <v>6</v>
      </c>
      <c r="G1999">
        <v>4</v>
      </c>
      <c r="H1999">
        <v>0</v>
      </c>
      <c r="I1999">
        <v>0</v>
      </c>
      <c r="J1999">
        <v>2</v>
      </c>
      <c r="K1999">
        <v>18.04</v>
      </c>
      <c r="L1999">
        <v>21.97</v>
      </c>
      <c r="M1999">
        <v>54</v>
      </c>
      <c r="N1999">
        <v>12.997999999999999</v>
      </c>
      <c r="O1999">
        <v>4</v>
      </c>
      <c r="P1999">
        <v>19</v>
      </c>
      <c r="Q1999">
        <v>23</v>
      </c>
      <c r="R1999">
        <v>1998</v>
      </c>
    </row>
    <row r="2000" spans="1:18" x14ac:dyDescent="0.2">
      <c r="A2000" s="1">
        <v>41218</v>
      </c>
      <c r="B2000" s="17">
        <f>YEAR(Таблица1[[#This Row],[datetime]])</f>
        <v>2012</v>
      </c>
      <c r="C2000" s="17">
        <f>MONTH(Таблица1[[#This Row],[datetime]])</f>
        <v>11</v>
      </c>
      <c r="D2000" s="17">
        <f>DAY(Таблица1[[#This Row],[datetime]])</f>
        <v>5</v>
      </c>
      <c r="E2000" s="17">
        <f>WEEKDAY(Таблица1[[#This Row],[datetime]])</f>
        <v>2</v>
      </c>
      <c r="F2000" s="17">
        <f>HOUR(Таблица1[[#This Row],[datetime]])</f>
        <v>0</v>
      </c>
      <c r="G2000">
        <v>4</v>
      </c>
      <c r="H2000">
        <v>0</v>
      </c>
      <c r="I2000">
        <v>1</v>
      </c>
      <c r="J2000">
        <v>2</v>
      </c>
      <c r="K2000">
        <v>12.3</v>
      </c>
      <c r="L2000">
        <v>14.395</v>
      </c>
      <c r="M2000">
        <v>56</v>
      </c>
      <c r="N2000">
        <v>12.997999999999999</v>
      </c>
      <c r="O2000">
        <v>3</v>
      </c>
      <c r="P2000">
        <v>20</v>
      </c>
      <c r="Q2000">
        <v>23</v>
      </c>
      <c r="R2000">
        <v>1999</v>
      </c>
    </row>
    <row r="2001" spans="1:18" x14ac:dyDescent="0.2">
      <c r="A2001" s="1">
        <v>41226</v>
      </c>
      <c r="B2001" s="17">
        <f>YEAR(Таблица1[[#This Row],[datetime]])</f>
        <v>2012</v>
      </c>
      <c r="C2001" s="17">
        <f>MONTH(Таблица1[[#This Row],[datetime]])</f>
        <v>11</v>
      </c>
      <c r="D2001" s="17">
        <f>DAY(Таблица1[[#This Row],[datetime]])</f>
        <v>13</v>
      </c>
      <c r="E2001" s="17">
        <f>WEEKDAY(Таблица1[[#This Row],[datetime]])</f>
        <v>3</v>
      </c>
      <c r="F2001" s="17">
        <f>HOUR(Таблица1[[#This Row],[datetime]])</f>
        <v>0</v>
      </c>
      <c r="G2001">
        <v>4</v>
      </c>
      <c r="H2001">
        <v>0</v>
      </c>
      <c r="I2001">
        <v>1</v>
      </c>
      <c r="J2001">
        <v>2</v>
      </c>
      <c r="K2001">
        <v>21.32</v>
      </c>
      <c r="L2001">
        <v>25</v>
      </c>
      <c r="M2001">
        <v>83</v>
      </c>
      <c r="N2001">
        <v>19.001200000000001</v>
      </c>
      <c r="O2001">
        <v>5</v>
      </c>
      <c r="P2001">
        <v>18</v>
      </c>
      <c r="Q2001">
        <v>23</v>
      </c>
      <c r="R2001">
        <v>2000</v>
      </c>
    </row>
    <row r="2002" spans="1:18" x14ac:dyDescent="0.2">
      <c r="A2002" s="1">
        <v>41252.291666666664</v>
      </c>
      <c r="B2002" s="17">
        <f>YEAR(Таблица1[[#This Row],[datetime]])</f>
        <v>2012</v>
      </c>
      <c r="C2002" s="17">
        <f>MONTH(Таблица1[[#This Row],[datetime]])</f>
        <v>12</v>
      </c>
      <c r="D2002" s="17">
        <f>DAY(Таблица1[[#This Row],[datetime]])</f>
        <v>9</v>
      </c>
      <c r="E2002" s="17">
        <f>WEEKDAY(Таблица1[[#This Row],[datetime]])</f>
        <v>1</v>
      </c>
      <c r="F2002" s="17">
        <f>HOUR(Таблица1[[#This Row],[datetime]])</f>
        <v>7</v>
      </c>
      <c r="G2002">
        <v>4</v>
      </c>
      <c r="H2002">
        <v>0</v>
      </c>
      <c r="I2002">
        <v>0</v>
      </c>
      <c r="J2002">
        <v>3</v>
      </c>
      <c r="K2002">
        <v>16.399999999999999</v>
      </c>
      <c r="L2002">
        <v>20.454999999999998</v>
      </c>
      <c r="M2002">
        <v>87</v>
      </c>
      <c r="N2002">
        <v>15.001300000000001</v>
      </c>
      <c r="O2002">
        <v>1</v>
      </c>
      <c r="P2002">
        <v>22</v>
      </c>
      <c r="Q2002">
        <v>23</v>
      </c>
      <c r="R2002">
        <v>2001</v>
      </c>
    </row>
    <row r="2003" spans="1:18" x14ac:dyDescent="0.2">
      <c r="A2003" s="1">
        <v>41256.041666666664</v>
      </c>
      <c r="B2003" s="17">
        <f>YEAR(Таблица1[[#This Row],[datetime]])</f>
        <v>2012</v>
      </c>
      <c r="C2003" s="17">
        <f>MONTH(Таблица1[[#This Row],[datetime]])</f>
        <v>12</v>
      </c>
      <c r="D2003" s="17">
        <f>DAY(Таблица1[[#This Row],[datetime]])</f>
        <v>13</v>
      </c>
      <c r="E2003" s="17">
        <f>WEEKDAY(Таблица1[[#This Row],[datetime]])</f>
        <v>5</v>
      </c>
      <c r="F2003" s="17">
        <f>HOUR(Таблица1[[#This Row],[datetime]])</f>
        <v>1</v>
      </c>
      <c r="G2003">
        <v>4</v>
      </c>
      <c r="H2003">
        <v>0</v>
      </c>
      <c r="I2003">
        <v>1</v>
      </c>
      <c r="J2003">
        <v>2</v>
      </c>
      <c r="K2003">
        <v>11.48</v>
      </c>
      <c r="L2003">
        <v>12.88</v>
      </c>
      <c r="M2003">
        <v>52</v>
      </c>
      <c r="N2003">
        <v>19.001200000000001</v>
      </c>
      <c r="O2003">
        <v>4</v>
      </c>
      <c r="P2003">
        <v>19</v>
      </c>
      <c r="Q2003">
        <v>23</v>
      </c>
      <c r="R2003">
        <v>2002</v>
      </c>
    </row>
    <row r="2004" spans="1:18" x14ac:dyDescent="0.2">
      <c r="A2004" s="1">
        <v>41258.125</v>
      </c>
      <c r="B2004" s="17">
        <f>YEAR(Таблица1[[#This Row],[datetime]])</f>
        <v>2012</v>
      </c>
      <c r="C2004" s="17">
        <f>MONTH(Таблица1[[#This Row],[datetime]])</f>
        <v>12</v>
      </c>
      <c r="D2004" s="17">
        <f>DAY(Таблица1[[#This Row],[datetime]])</f>
        <v>15</v>
      </c>
      <c r="E2004" s="17">
        <f>WEEKDAY(Таблица1[[#This Row],[datetime]])</f>
        <v>7</v>
      </c>
      <c r="F2004" s="17">
        <f>HOUR(Таблица1[[#This Row],[datetime]])</f>
        <v>3</v>
      </c>
      <c r="G2004">
        <v>4</v>
      </c>
      <c r="H2004">
        <v>0</v>
      </c>
      <c r="I2004">
        <v>0</v>
      </c>
      <c r="J2004">
        <v>2</v>
      </c>
      <c r="K2004">
        <v>9.84</v>
      </c>
      <c r="L2004">
        <v>14.395</v>
      </c>
      <c r="M2004">
        <v>81</v>
      </c>
      <c r="N2004">
        <v>0</v>
      </c>
      <c r="O2004">
        <v>5</v>
      </c>
      <c r="P2004">
        <v>18</v>
      </c>
      <c r="Q2004">
        <v>23</v>
      </c>
      <c r="R2004">
        <v>2003</v>
      </c>
    </row>
    <row r="2005" spans="1:18" x14ac:dyDescent="0.2">
      <c r="A2005" s="1">
        <v>40553.916666666664</v>
      </c>
      <c r="B2005" s="17">
        <f>YEAR(Таблица1[[#This Row],[datetime]])</f>
        <v>2011</v>
      </c>
      <c r="C2005" s="17">
        <f>MONTH(Таблица1[[#This Row],[datetime]])</f>
        <v>1</v>
      </c>
      <c r="D2005" s="17">
        <f>DAY(Таблица1[[#This Row],[datetime]])</f>
        <v>10</v>
      </c>
      <c r="E2005" s="17">
        <f>WEEKDAY(Таблица1[[#This Row],[datetime]])</f>
        <v>2</v>
      </c>
      <c r="F2005" s="17">
        <f>HOUR(Таблица1[[#This Row],[datetime]])</f>
        <v>22</v>
      </c>
      <c r="G2005">
        <v>1</v>
      </c>
      <c r="H2005">
        <v>0</v>
      </c>
      <c r="I2005">
        <v>1</v>
      </c>
      <c r="J2005">
        <v>1</v>
      </c>
      <c r="K2005">
        <v>5.74</v>
      </c>
      <c r="L2005">
        <v>7.5750000000000002</v>
      </c>
      <c r="M2005">
        <v>59</v>
      </c>
      <c r="N2005">
        <v>11.0014</v>
      </c>
      <c r="O2005">
        <v>2</v>
      </c>
      <c r="P2005">
        <v>22</v>
      </c>
      <c r="Q2005">
        <v>24</v>
      </c>
      <c r="R2005">
        <v>2004</v>
      </c>
    </row>
    <row r="2006" spans="1:18" x14ac:dyDescent="0.2">
      <c r="A2006" s="1">
        <v>40585.25</v>
      </c>
      <c r="B2006" s="17">
        <f>YEAR(Таблица1[[#This Row],[datetime]])</f>
        <v>2011</v>
      </c>
      <c r="C2006" s="17">
        <f>MONTH(Таблица1[[#This Row],[datetime]])</f>
        <v>2</v>
      </c>
      <c r="D2006" s="17">
        <f>DAY(Таблица1[[#This Row],[datetime]])</f>
        <v>11</v>
      </c>
      <c r="E2006" s="17">
        <f>WEEKDAY(Таблица1[[#This Row],[datetime]])</f>
        <v>6</v>
      </c>
      <c r="F2006" s="17">
        <f>HOUR(Таблица1[[#This Row],[datetime]])</f>
        <v>6</v>
      </c>
      <c r="G2006">
        <v>1</v>
      </c>
      <c r="H2006">
        <v>0</v>
      </c>
      <c r="I2006">
        <v>1</v>
      </c>
      <c r="J2006">
        <v>1</v>
      </c>
      <c r="K2006">
        <v>4.0999999999999996</v>
      </c>
      <c r="L2006">
        <v>9.09</v>
      </c>
      <c r="M2006">
        <v>68</v>
      </c>
      <c r="N2006">
        <v>0</v>
      </c>
      <c r="O2006">
        <v>1</v>
      </c>
      <c r="P2006">
        <v>23</v>
      </c>
      <c r="Q2006">
        <v>24</v>
      </c>
      <c r="R2006">
        <v>2005</v>
      </c>
    </row>
    <row r="2007" spans="1:18" x14ac:dyDescent="0.2">
      <c r="A2007" s="1">
        <v>40586.041666666664</v>
      </c>
      <c r="B2007" s="17">
        <f>YEAR(Таблица1[[#This Row],[datetime]])</f>
        <v>2011</v>
      </c>
      <c r="C2007" s="17">
        <f>MONTH(Таблица1[[#This Row],[datetime]])</f>
        <v>2</v>
      </c>
      <c r="D2007" s="17">
        <f>DAY(Таблица1[[#This Row],[datetime]])</f>
        <v>12</v>
      </c>
      <c r="E2007" s="17">
        <f>WEEKDAY(Таблица1[[#This Row],[datetime]])</f>
        <v>7</v>
      </c>
      <c r="F2007" s="17">
        <f>HOUR(Таблица1[[#This Row],[datetime]])</f>
        <v>1</v>
      </c>
      <c r="G2007">
        <v>1</v>
      </c>
      <c r="H2007">
        <v>0</v>
      </c>
      <c r="I2007">
        <v>0</v>
      </c>
      <c r="J2007">
        <v>1</v>
      </c>
      <c r="K2007">
        <v>5.74</v>
      </c>
      <c r="L2007">
        <v>10.605</v>
      </c>
      <c r="M2007">
        <v>86</v>
      </c>
      <c r="N2007">
        <v>0</v>
      </c>
      <c r="O2007">
        <v>2</v>
      </c>
      <c r="P2007">
        <v>22</v>
      </c>
      <c r="Q2007">
        <v>24</v>
      </c>
      <c r="R2007">
        <v>2006</v>
      </c>
    </row>
    <row r="2008" spans="1:18" x14ac:dyDescent="0.2">
      <c r="A2008" s="1">
        <v>40587.041666666664</v>
      </c>
      <c r="B2008" s="17">
        <f>YEAR(Таблица1[[#This Row],[datetime]])</f>
        <v>2011</v>
      </c>
      <c r="C2008" s="17">
        <f>MONTH(Таблица1[[#This Row],[datetime]])</f>
        <v>2</v>
      </c>
      <c r="D2008" s="17">
        <f>DAY(Таблица1[[#This Row],[datetime]])</f>
        <v>13</v>
      </c>
      <c r="E2008" s="17">
        <f>WEEKDAY(Таблица1[[#This Row],[datetime]])</f>
        <v>1</v>
      </c>
      <c r="F2008" s="17">
        <f>HOUR(Таблица1[[#This Row],[datetime]])</f>
        <v>1</v>
      </c>
      <c r="G2008">
        <v>1</v>
      </c>
      <c r="H2008">
        <v>0</v>
      </c>
      <c r="I2008">
        <v>0</v>
      </c>
      <c r="J2008">
        <v>1</v>
      </c>
      <c r="K2008">
        <v>8.1999999999999993</v>
      </c>
      <c r="L2008">
        <v>11.365</v>
      </c>
      <c r="M2008">
        <v>59</v>
      </c>
      <c r="N2008">
        <v>6.0031999999999996</v>
      </c>
      <c r="O2008">
        <v>1</v>
      </c>
      <c r="P2008">
        <v>23</v>
      </c>
      <c r="Q2008">
        <v>24</v>
      </c>
      <c r="R2008">
        <v>2007</v>
      </c>
    </row>
    <row r="2009" spans="1:18" x14ac:dyDescent="0.2">
      <c r="A2009" s="1">
        <v>40612.375</v>
      </c>
      <c r="B2009" s="17">
        <f>YEAR(Таблица1[[#This Row],[datetime]])</f>
        <v>2011</v>
      </c>
      <c r="C2009" s="17">
        <f>MONTH(Таблица1[[#This Row],[datetime]])</f>
        <v>3</v>
      </c>
      <c r="D2009" s="17">
        <f>DAY(Таблица1[[#This Row],[datetime]])</f>
        <v>10</v>
      </c>
      <c r="E2009" s="17">
        <f>WEEKDAY(Таблица1[[#This Row],[datetime]])</f>
        <v>5</v>
      </c>
      <c r="F2009" s="17">
        <f>HOUR(Таблица1[[#This Row],[datetime]])</f>
        <v>9</v>
      </c>
      <c r="G2009">
        <v>1</v>
      </c>
      <c r="H2009">
        <v>0</v>
      </c>
      <c r="I2009">
        <v>1</v>
      </c>
      <c r="J2009">
        <v>3</v>
      </c>
      <c r="K2009">
        <v>16.399999999999999</v>
      </c>
      <c r="L2009">
        <v>20.454999999999998</v>
      </c>
      <c r="M2009">
        <v>0</v>
      </c>
      <c r="N2009">
        <v>15.001300000000001</v>
      </c>
      <c r="O2009">
        <v>1</v>
      </c>
      <c r="P2009">
        <v>23</v>
      </c>
      <c r="Q2009">
        <v>24</v>
      </c>
      <c r="R2009">
        <v>2008</v>
      </c>
    </row>
    <row r="2010" spans="1:18" x14ac:dyDescent="0.2">
      <c r="A2010" s="1">
        <v>40636.083333333336</v>
      </c>
      <c r="B2010" s="17">
        <f>YEAR(Таблица1[[#This Row],[datetime]])</f>
        <v>2011</v>
      </c>
      <c r="C2010" s="17">
        <f>MONTH(Таблица1[[#This Row],[datetime]])</f>
        <v>4</v>
      </c>
      <c r="D2010" s="17">
        <f>DAY(Таблица1[[#This Row],[datetime]])</f>
        <v>3</v>
      </c>
      <c r="E2010" s="17">
        <f>WEEKDAY(Таблица1[[#This Row],[datetime]])</f>
        <v>1</v>
      </c>
      <c r="F2010" s="17">
        <f>HOUR(Таблица1[[#This Row],[datetime]])</f>
        <v>2</v>
      </c>
      <c r="G2010">
        <v>2</v>
      </c>
      <c r="H2010">
        <v>0</v>
      </c>
      <c r="I2010">
        <v>0</v>
      </c>
      <c r="J2010">
        <v>1</v>
      </c>
      <c r="K2010">
        <v>10.66</v>
      </c>
      <c r="L2010">
        <v>13.635</v>
      </c>
      <c r="M2010">
        <v>70</v>
      </c>
      <c r="N2010">
        <v>8.9981000000000009</v>
      </c>
      <c r="O2010">
        <v>5</v>
      </c>
      <c r="P2010">
        <v>19</v>
      </c>
      <c r="Q2010">
        <v>24</v>
      </c>
      <c r="R2010">
        <v>2009</v>
      </c>
    </row>
    <row r="2011" spans="1:18" x14ac:dyDescent="0.2">
      <c r="A2011" s="1">
        <v>40645</v>
      </c>
      <c r="B2011" s="17">
        <f>YEAR(Таблица1[[#This Row],[datetime]])</f>
        <v>2011</v>
      </c>
      <c r="C2011" s="17">
        <f>MONTH(Таблица1[[#This Row],[datetime]])</f>
        <v>4</v>
      </c>
      <c r="D2011" s="17">
        <f>DAY(Таблица1[[#This Row],[datetime]])</f>
        <v>12</v>
      </c>
      <c r="E2011" s="17">
        <f>WEEKDAY(Таблица1[[#This Row],[datetime]])</f>
        <v>3</v>
      </c>
      <c r="F2011" s="17">
        <f>HOUR(Таблица1[[#This Row],[datetime]])</f>
        <v>0</v>
      </c>
      <c r="G2011">
        <v>2</v>
      </c>
      <c r="H2011">
        <v>0</v>
      </c>
      <c r="I2011">
        <v>1</v>
      </c>
      <c r="J2011">
        <v>2</v>
      </c>
      <c r="K2011">
        <v>25.42</v>
      </c>
      <c r="L2011">
        <v>31.06</v>
      </c>
      <c r="M2011">
        <v>50</v>
      </c>
      <c r="N2011">
        <v>7.0015000000000001</v>
      </c>
      <c r="O2011">
        <v>11</v>
      </c>
      <c r="P2011">
        <v>13</v>
      </c>
      <c r="Q2011">
        <v>24</v>
      </c>
      <c r="R2011">
        <v>2010</v>
      </c>
    </row>
    <row r="2012" spans="1:18" x14ac:dyDescent="0.2">
      <c r="A2012" s="1">
        <v>40649.083333333336</v>
      </c>
      <c r="B2012" s="17">
        <f>YEAR(Таблица1[[#This Row],[datetime]])</f>
        <v>2011</v>
      </c>
      <c r="C2012" s="17">
        <f>MONTH(Таблица1[[#This Row],[datetime]])</f>
        <v>4</v>
      </c>
      <c r="D2012" s="17">
        <f>DAY(Таблица1[[#This Row],[datetime]])</f>
        <v>16</v>
      </c>
      <c r="E2012" s="17">
        <f>WEEKDAY(Таблица1[[#This Row],[datetime]])</f>
        <v>7</v>
      </c>
      <c r="F2012" s="17">
        <f>HOUR(Таблица1[[#This Row],[datetime]])</f>
        <v>2</v>
      </c>
      <c r="G2012">
        <v>2</v>
      </c>
      <c r="H2012">
        <v>0</v>
      </c>
      <c r="I2012">
        <v>0</v>
      </c>
      <c r="J2012">
        <v>2</v>
      </c>
      <c r="K2012">
        <v>14.76</v>
      </c>
      <c r="L2012">
        <v>17.425000000000001</v>
      </c>
      <c r="M2012">
        <v>87</v>
      </c>
      <c r="N2012">
        <v>8.9981000000000009</v>
      </c>
      <c r="O2012">
        <v>5</v>
      </c>
      <c r="P2012">
        <v>19</v>
      </c>
      <c r="Q2012">
        <v>24</v>
      </c>
      <c r="R2012">
        <v>2011</v>
      </c>
    </row>
    <row r="2013" spans="1:18" x14ac:dyDescent="0.2">
      <c r="A2013" s="1">
        <v>40649.916666666664</v>
      </c>
      <c r="B2013" s="17">
        <f>YEAR(Таблица1[[#This Row],[datetime]])</f>
        <v>2011</v>
      </c>
      <c r="C2013" s="17">
        <f>MONTH(Таблица1[[#This Row],[datetime]])</f>
        <v>4</v>
      </c>
      <c r="D2013" s="17">
        <f>DAY(Таблица1[[#This Row],[datetime]])</f>
        <v>16</v>
      </c>
      <c r="E2013" s="17">
        <f>WEEKDAY(Таблица1[[#This Row],[datetime]])</f>
        <v>7</v>
      </c>
      <c r="F2013" s="17">
        <f>HOUR(Таблица1[[#This Row],[datetime]])</f>
        <v>22</v>
      </c>
      <c r="G2013">
        <v>2</v>
      </c>
      <c r="H2013">
        <v>0</v>
      </c>
      <c r="I2013">
        <v>0</v>
      </c>
      <c r="J2013">
        <v>3</v>
      </c>
      <c r="K2013">
        <v>17.22</v>
      </c>
      <c r="L2013">
        <v>21.21</v>
      </c>
      <c r="M2013">
        <v>100</v>
      </c>
      <c r="N2013">
        <v>0</v>
      </c>
      <c r="O2013">
        <v>2</v>
      </c>
      <c r="P2013">
        <v>22</v>
      </c>
      <c r="Q2013">
        <v>24</v>
      </c>
      <c r="R2013">
        <v>2012</v>
      </c>
    </row>
    <row r="2014" spans="1:18" x14ac:dyDescent="0.2">
      <c r="A2014" s="1">
        <v>40711</v>
      </c>
      <c r="B2014" s="17">
        <f>YEAR(Таблица1[[#This Row],[datetime]])</f>
        <v>2011</v>
      </c>
      <c r="C2014" s="17">
        <f>MONTH(Таблица1[[#This Row],[datetime]])</f>
        <v>6</v>
      </c>
      <c r="D2014" s="17">
        <f>DAY(Таблица1[[#This Row],[datetime]])</f>
        <v>17</v>
      </c>
      <c r="E2014" s="17">
        <f>WEEKDAY(Таблица1[[#This Row],[datetime]])</f>
        <v>6</v>
      </c>
      <c r="F2014" s="17">
        <f>HOUR(Таблица1[[#This Row],[datetime]])</f>
        <v>0</v>
      </c>
      <c r="G2014">
        <v>2</v>
      </c>
      <c r="H2014">
        <v>0</v>
      </c>
      <c r="I2014">
        <v>1</v>
      </c>
      <c r="J2014">
        <v>1</v>
      </c>
      <c r="K2014">
        <v>22.96</v>
      </c>
      <c r="L2014">
        <v>26.515000000000001</v>
      </c>
      <c r="M2014">
        <v>88</v>
      </c>
      <c r="N2014">
        <v>6.0031999999999996</v>
      </c>
      <c r="O2014">
        <v>3</v>
      </c>
      <c r="P2014">
        <v>21</v>
      </c>
      <c r="Q2014">
        <v>24</v>
      </c>
      <c r="R2014">
        <v>2013</v>
      </c>
    </row>
    <row r="2015" spans="1:18" x14ac:dyDescent="0.2">
      <c r="A2015" s="1">
        <v>40758.208333333336</v>
      </c>
      <c r="B2015" s="17">
        <f>YEAR(Таблица1[[#This Row],[datetime]])</f>
        <v>2011</v>
      </c>
      <c r="C2015" s="17">
        <f>MONTH(Таблица1[[#This Row],[datetime]])</f>
        <v>8</v>
      </c>
      <c r="D2015" s="17">
        <f>DAY(Таблица1[[#This Row],[datetime]])</f>
        <v>3</v>
      </c>
      <c r="E2015" s="17">
        <f>WEEKDAY(Таблица1[[#This Row],[datetime]])</f>
        <v>4</v>
      </c>
      <c r="F2015" s="17">
        <f>HOUR(Таблица1[[#This Row],[datetime]])</f>
        <v>5</v>
      </c>
      <c r="G2015">
        <v>3</v>
      </c>
      <c r="H2015">
        <v>0</v>
      </c>
      <c r="I2015">
        <v>1</v>
      </c>
      <c r="J2015">
        <v>2</v>
      </c>
      <c r="K2015">
        <v>31.16</v>
      </c>
      <c r="L2015">
        <v>34.85</v>
      </c>
      <c r="M2015">
        <v>55</v>
      </c>
      <c r="N2015">
        <v>6.0031999999999996</v>
      </c>
      <c r="O2015">
        <v>2</v>
      </c>
      <c r="P2015">
        <v>22</v>
      </c>
      <c r="Q2015">
        <v>24</v>
      </c>
      <c r="R2015">
        <v>2014</v>
      </c>
    </row>
    <row r="2016" spans="1:18" x14ac:dyDescent="0.2">
      <c r="A2016" s="1">
        <v>40769.291666666664</v>
      </c>
      <c r="B2016" s="17">
        <f>YEAR(Таблица1[[#This Row],[datetime]])</f>
        <v>2011</v>
      </c>
      <c r="C2016" s="17">
        <f>MONTH(Таблица1[[#This Row],[datetime]])</f>
        <v>8</v>
      </c>
      <c r="D2016" s="17">
        <f>DAY(Таблица1[[#This Row],[datetime]])</f>
        <v>14</v>
      </c>
      <c r="E2016" s="17">
        <f>WEEKDAY(Таблица1[[#This Row],[datetime]])</f>
        <v>1</v>
      </c>
      <c r="F2016" s="17">
        <f>HOUR(Таблица1[[#This Row],[datetime]])</f>
        <v>7</v>
      </c>
      <c r="G2016">
        <v>3</v>
      </c>
      <c r="H2016">
        <v>0</v>
      </c>
      <c r="I2016">
        <v>0</v>
      </c>
      <c r="J2016">
        <v>2</v>
      </c>
      <c r="K2016">
        <v>27.06</v>
      </c>
      <c r="L2016">
        <v>29.545000000000002</v>
      </c>
      <c r="M2016">
        <v>89</v>
      </c>
      <c r="N2016">
        <v>12.997999999999999</v>
      </c>
      <c r="O2016">
        <v>4</v>
      </c>
      <c r="P2016">
        <v>20</v>
      </c>
      <c r="Q2016">
        <v>24</v>
      </c>
      <c r="R2016">
        <v>2015</v>
      </c>
    </row>
    <row r="2017" spans="1:18" x14ac:dyDescent="0.2">
      <c r="A2017" s="1">
        <v>40772</v>
      </c>
      <c r="B2017" s="17">
        <f>YEAR(Таблица1[[#This Row],[datetime]])</f>
        <v>2011</v>
      </c>
      <c r="C2017" s="17">
        <f>MONTH(Таблица1[[#This Row],[datetime]])</f>
        <v>8</v>
      </c>
      <c r="D2017" s="17">
        <f>DAY(Таблица1[[#This Row],[datetime]])</f>
        <v>17</v>
      </c>
      <c r="E2017" s="17">
        <f>WEEKDAY(Таблица1[[#This Row],[datetime]])</f>
        <v>4</v>
      </c>
      <c r="F2017" s="17">
        <f>HOUR(Таблица1[[#This Row],[datetime]])</f>
        <v>0</v>
      </c>
      <c r="G2017">
        <v>3</v>
      </c>
      <c r="H2017">
        <v>0</v>
      </c>
      <c r="I2017">
        <v>1</v>
      </c>
      <c r="J2017">
        <v>1</v>
      </c>
      <c r="K2017">
        <v>27.06</v>
      </c>
      <c r="L2017">
        <v>31.06</v>
      </c>
      <c r="M2017">
        <v>69</v>
      </c>
      <c r="N2017">
        <v>6.0031999999999996</v>
      </c>
      <c r="O2017">
        <v>8</v>
      </c>
      <c r="P2017">
        <v>16</v>
      </c>
      <c r="Q2017">
        <v>24</v>
      </c>
      <c r="R2017">
        <v>2016</v>
      </c>
    </row>
    <row r="2018" spans="1:18" x14ac:dyDescent="0.2">
      <c r="A2018" s="1">
        <v>40773.041666666664</v>
      </c>
      <c r="B2018" s="17">
        <f>YEAR(Таблица1[[#This Row],[datetime]])</f>
        <v>2011</v>
      </c>
      <c r="C2018" s="17">
        <f>MONTH(Таблица1[[#This Row],[datetime]])</f>
        <v>8</v>
      </c>
      <c r="D2018" s="17">
        <f>DAY(Таблица1[[#This Row],[datetime]])</f>
        <v>18</v>
      </c>
      <c r="E2018" s="17">
        <f>WEEKDAY(Таблица1[[#This Row],[datetime]])</f>
        <v>5</v>
      </c>
      <c r="F2018" s="17">
        <f>HOUR(Таблица1[[#This Row],[datetime]])</f>
        <v>1</v>
      </c>
      <c r="G2018">
        <v>3</v>
      </c>
      <c r="H2018">
        <v>0</v>
      </c>
      <c r="I2018">
        <v>1</v>
      </c>
      <c r="J2018">
        <v>2</v>
      </c>
      <c r="K2018">
        <v>27.06</v>
      </c>
      <c r="L2018">
        <v>31.06</v>
      </c>
      <c r="M2018">
        <v>65</v>
      </c>
      <c r="N2018">
        <v>11.0014</v>
      </c>
      <c r="O2018">
        <v>13</v>
      </c>
      <c r="P2018">
        <v>11</v>
      </c>
      <c r="Q2018">
        <v>24</v>
      </c>
      <c r="R2018">
        <v>2017</v>
      </c>
    </row>
    <row r="2019" spans="1:18" x14ac:dyDescent="0.2">
      <c r="A2019" s="1">
        <v>40792.583333333336</v>
      </c>
      <c r="B2019" s="17">
        <f>YEAR(Таблица1[[#This Row],[datetime]])</f>
        <v>2011</v>
      </c>
      <c r="C2019" s="17">
        <f>MONTH(Таблица1[[#This Row],[datetime]])</f>
        <v>9</v>
      </c>
      <c r="D2019" s="17">
        <f>DAY(Таблица1[[#This Row],[datetime]])</f>
        <v>6</v>
      </c>
      <c r="E2019" s="17">
        <f>WEEKDAY(Таблица1[[#This Row],[datetime]])</f>
        <v>3</v>
      </c>
      <c r="F2019" s="17">
        <f>HOUR(Таблица1[[#This Row],[datetime]])</f>
        <v>14</v>
      </c>
      <c r="G2019">
        <v>3</v>
      </c>
      <c r="H2019">
        <v>0</v>
      </c>
      <c r="I2019">
        <v>1</v>
      </c>
      <c r="J2019">
        <v>3</v>
      </c>
      <c r="K2019">
        <v>22.14</v>
      </c>
      <c r="L2019">
        <v>25.76</v>
      </c>
      <c r="M2019">
        <v>88</v>
      </c>
      <c r="N2019">
        <v>19.001200000000001</v>
      </c>
      <c r="O2019">
        <v>3</v>
      </c>
      <c r="P2019">
        <v>21</v>
      </c>
      <c r="Q2019">
        <v>24</v>
      </c>
      <c r="R2019">
        <v>2018</v>
      </c>
    </row>
    <row r="2020" spans="1:18" x14ac:dyDescent="0.2">
      <c r="A2020" s="1">
        <v>40793.958333333336</v>
      </c>
      <c r="B2020" s="17">
        <f>YEAR(Таблица1[[#This Row],[datetime]])</f>
        <v>2011</v>
      </c>
      <c r="C2020" s="17">
        <f>MONTH(Таблица1[[#This Row],[datetime]])</f>
        <v>9</v>
      </c>
      <c r="D2020" s="17">
        <f>DAY(Таблица1[[#This Row],[datetime]])</f>
        <v>7</v>
      </c>
      <c r="E2020" s="17">
        <f>WEEKDAY(Таблица1[[#This Row],[datetime]])</f>
        <v>4</v>
      </c>
      <c r="F2020" s="17">
        <f>HOUR(Таблица1[[#This Row],[datetime]])</f>
        <v>23</v>
      </c>
      <c r="G2020">
        <v>3</v>
      </c>
      <c r="H2020">
        <v>0</v>
      </c>
      <c r="I2020">
        <v>1</v>
      </c>
      <c r="J2020">
        <v>3</v>
      </c>
      <c r="K2020">
        <v>25.42</v>
      </c>
      <c r="L2020">
        <v>27.274999999999999</v>
      </c>
      <c r="M2020">
        <v>94</v>
      </c>
      <c r="N2020">
        <v>12.997999999999999</v>
      </c>
      <c r="O2020">
        <v>3</v>
      </c>
      <c r="P2020">
        <v>21</v>
      </c>
      <c r="Q2020">
        <v>24</v>
      </c>
      <c r="R2020">
        <v>2019</v>
      </c>
    </row>
    <row r="2021" spans="1:18" x14ac:dyDescent="0.2">
      <c r="A2021" s="1">
        <v>40798.208333333336</v>
      </c>
      <c r="B2021" s="17">
        <f>YEAR(Таблица1[[#This Row],[datetime]])</f>
        <v>2011</v>
      </c>
      <c r="C2021" s="17">
        <f>MONTH(Таблица1[[#This Row],[datetime]])</f>
        <v>9</v>
      </c>
      <c r="D2021" s="17">
        <f>DAY(Таблица1[[#This Row],[datetime]])</f>
        <v>12</v>
      </c>
      <c r="E2021" s="17">
        <f>WEEKDAY(Таблица1[[#This Row],[datetime]])</f>
        <v>2</v>
      </c>
      <c r="F2021" s="17">
        <f>HOUR(Таблица1[[#This Row],[datetime]])</f>
        <v>5</v>
      </c>
      <c r="G2021">
        <v>3</v>
      </c>
      <c r="H2021">
        <v>0</v>
      </c>
      <c r="I2021">
        <v>1</v>
      </c>
      <c r="J2021">
        <v>1</v>
      </c>
      <c r="K2021">
        <v>22.96</v>
      </c>
      <c r="L2021">
        <v>26.515000000000001</v>
      </c>
      <c r="M2021">
        <v>83</v>
      </c>
      <c r="N2021">
        <v>0</v>
      </c>
      <c r="O2021">
        <v>1</v>
      </c>
      <c r="P2021">
        <v>23</v>
      </c>
      <c r="Q2021">
        <v>24</v>
      </c>
      <c r="R2021">
        <v>2020</v>
      </c>
    </row>
    <row r="2022" spans="1:18" x14ac:dyDescent="0.2">
      <c r="A2022" s="1">
        <v>40818.041666666664</v>
      </c>
      <c r="B2022" s="17">
        <f>YEAR(Таблица1[[#This Row],[datetime]])</f>
        <v>2011</v>
      </c>
      <c r="C2022" s="17">
        <f>MONTH(Таблица1[[#This Row],[datetime]])</f>
        <v>10</v>
      </c>
      <c r="D2022" s="17">
        <f>DAY(Таблица1[[#This Row],[datetime]])</f>
        <v>2</v>
      </c>
      <c r="E2022" s="17">
        <f>WEEKDAY(Таблица1[[#This Row],[datetime]])</f>
        <v>1</v>
      </c>
      <c r="F2022" s="17">
        <f>HOUR(Таблица1[[#This Row],[datetime]])</f>
        <v>1</v>
      </c>
      <c r="G2022">
        <v>4</v>
      </c>
      <c r="H2022">
        <v>0</v>
      </c>
      <c r="I2022">
        <v>0</v>
      </c>
      <c r="J2022">
        <v>3</v>
      </c>
      <c r="K2022">
        <v>13.94</v>
      </c>
      <c r="L2022">
        <v>15.91</v>
      </c>
      <c r="M2022">
        <v>87</v>
      </c>
      <c r="N2022">
        <v>16.997900000000001</v>
      </c>
      <c r="O2022">
        <v>1</v>
      </c>
      <c r="P2022">
        <v>23</v>
      </c>
      <c r="Q2022">
        <v>24</v>
      </c>
      <c r="R2022">
        <v>2021</v>
      </c>
    </row>
    <row r="2023" spans="1:18" x14ac:dyDescent="0.2">
      <c r="A2023" s="1">
        <v>40822.208333333336</v>
      </c>
      <c r="B2023" s="17">
        <f>YEAR(Таблица1[[#This Row],[datetime]])</f>
        <v>2011</v>
      </c>
      <c r="C2023" s="17">
        <f>MONTH(Таблица1[[#This Row],[datetime]])</f>
        <v>10</v>
      </c>
      <c r="D2023" s="17">
        <f>DAY(Таблица1[[#This Row],[datetime]])</f>
        <v>6</v>
      </c>
      <c r="E2023" s="17">
        <f>WEEKDAY(Таблица1[[#This Row],[datetime]])</f>
        <v>5</v>
      </c>
      <c r="F2023" s="17">
        <f>HOUR(Таблица1[[#This Row],[datetime]])</f>
        <v>5</v>
      </c>
      <c r="G2023">
        <v>4</v>
      </c>
      <c r="H2023">
        <v>0</v>
      </c>
      <c r="I2023">
        <v>1</v>
      </c>
      <c r="J2023">
        <v>1</v>
      </c>
      <c r="K2023">
        <v>17.22</v>
      </c>
      <c r="L2023">
        <v>21.21</v>
      </c>
      <c r="M2023">
        <v>62</v>
      </c>
      <c r="N2023">
        <v>12.997999999999999</v>
      </c>
      <c r="O2023">
        <v>0</v>
      </c>
      <c r="P2023">
        <v>24</v>
      </c>
      <c r="Q2023">
        <v>24</v>
      </c>
      <c r="R2023">
        <v>2022</v>
      </c>
    </row>
    <row r="2024" spans="1:18" x14ac:dyDescent="0.2">
      <c r="A2024" s="1">
        <v>40830.041666666664</v>
      </c>
      <c r="B2024" s="17">
        <f>YEAR(Таблица1[[#This Row],[datetime]])</f>
        <v>2011</v>
      </c>
      <c r="C2024" s="17">
        <f>MONTH(Таблица1[[#This Row],[datetime]])</f>
        <v>10</v>
      </c>
      <c r="D2024" s="17">
        <f>DAY(Таблица1[[#This Row],[datetime]])</f>
        <v>14</v>
      </c>
      <c r="E2024" s="17">
        <f>WEEKDAY(Таблица1[[#This Row],[datetime]])</f>
        <v>6</v>
      </c>
      <c r="F2024" s="17">
        <f>HOUR(Таблица1[[#This Row],[datetime]])</f>
        <v>1</v>
      </c>
      <c r="G2024">
        <v>4</v>
      </c>
      <c r="H2024">
        <v>0</v>
      </c>
      <c r="I2024">
        <v>1</v>
      </c>
      <c r="J2024">
        <v>1</v>
      </c>
      <c r="K2024">
        <v>23.78</v>
      </c>
      <c r="L2024">
        <v>27.274999999999999</v>
      </c>
      <c r="M2024">
        <v>94</v>
      </c>
      <c r="N2024">
        <v>8.9981000000000009</v>
      </c>
      <c r="O2024">
        <v>8</v>
      </c>
      <c r="P2024">
        <v>16</v>
      </c>
      <c r="Q2024">
        <v>24</v>
      </c>
      <c r="R2024">
        <v>2023</v>
      </c>
    </row>
    <row r="2025" spans="1:18" x14ac:dyDescent="0.2">
      <c r="A2025" s="1">
        <v>40857</v>
      </c>
      <c r="B2025" s="17">
        <f>YEAR(Таблица1[[#This Row],[datetime]])</f>
        <v>2011</v>
      </c>
      <c r="C2025" s="17">
        <f>MONTH(Таблица1[[#This Row],[datetime]])</f>
        <v>11</v>
      </c>
      <c r="D2025" s="17">
        <f>DAY(Таблица1[[#This Row],[datetime]])</f>
        <v>10</v>
      </c>
      <c r="E2025" s="17">
        <f>WEEKDAY(Таблица1[[#This Row],[datetime]])</f>
        <v>5</v>
      </c>
      <c r="F2025" s="17">
        <f>HOUR(Таблица1[[#This Row],[datetime]])</f>
        <v>0</v>
      </c>
      <c r="G2025">
        <v>4</v>
      </c>
      <c r="H2025">
        <v>0</v>
      </c>
      <c r="I2025">
        <v>1</v>
      </c>
      <c r="J2025">
        <v>1</v>
      </c>
      <c r="K2025">
        <v>16.399999999999999</v>
      </c>
      <c r="L2025">
        <v>20.454999999999998</v>
      </c>
      <c r="M2025">
        <v>87</v>
      </c>
      <c r="N2025">
        <v>0</v>
      </c>
      <c r="O2025">
        <v>0</v>
      </c>
      <c r="P2025">
        <v>24</v>
      </c>
      <c r="Q2025">
        <v>24</v>
      </c>
      <c r="R2025">
        <v>2024</v>
      </c>
    </row>
    <row r="2026" spans="1:18" x14ac:dyDescent="0.2">
      <c r="A2026" s="1">
        <v>40864</v>
      </c>
      <c r="B2026" s="17">
        <f>YEAR(Таблица1[[#This Row],[datetime]])</f>
        <v>2011</v>
      </c>
      <c r="C2026" s="17">
        <f>MONTH(Таблица1[[#This Row],[datetime]])</f>
        <v>11</v>
      </c>
      <c r="D2026" s="17">
        <f>DAY(Таблица1[[#This Row],[datetime]])</f>
        <v>17</v>
      </c>
      <c r="E2026" s="17">
        <f>WEEKDAY(Таблица1[[#This Row],[datetime]])</f>
        <v>5</v>
      </c>
      <c r="F2026" s="17">
        <f>HOUR(Таблица1[[#This Row],[datetime]])</f>
        <v>0</v>
      </c>
      <c r="G2026">
        <v>4</v>
      </c>
      <c r="H2026">
        <v>0</v>
      </c>
      <c r="I2026">
        <v>1</v>
      </c>
      <c r="J2026">
        <v>2</v>
      </c>
      <c r="K2026">
        <v>17.22</v>
      </c>
      <c r="L2026">
        <v>21.21</v>
      </c>
      <c r="M2026">
        <v>88</v>
      </c>
      <c r="N2026">
        <v>16.997900000000001</v>
      </c>
      <c r="O2026">
        <v>2</v>
      </c>
      <c r="P2026">
        <v>22</v>
      </c>
      <c r="Q2026">
        <v>24</v>
      </c>
      <c r="R2026">
        <v>2025</v>
      </c>
    </row>
    <row r="2027" spans="1:18" x14ac:dyDescent="0.2">
      <c r="A2027" s="1">
        <v>40878.208333333336</v>
      </c>
      <c r="B2027" s="17">
        <f>YEAR(Таблица1[[#This Row],[datetime]])</f>
        <v>2011</v>
      </c>
      <c r="C2027" s="17">
        <f>MONTH(Таблица1[[#This Row],[datetime]])</f>
        <v>12</v>
      </c>
      <c r="D2027" s="17">
        <f>DAY(Таблица1[[#This Row],[datetime]])</f>
        <v>1</v>
      </c>
      <c r="E2027" s="17">
        <f>WEEKDAY(Таблица1[[#This Row],[datetime]])</f>
        <v>5</v>
      </c>
      <c r="F2027" s="17">
        <f>HOUR(Таблица1[[#This Row],[datetime]])</f>
        <v>5</v>
      </c>
      <c r="G2027">
        <v>4</v>
      </c>
      <c r="H2027">
        <v>0</v>
      </c>
      <c r="I2027">
        <v>1</v>
      </c>
      <c r="J2027">
        <v>1</v>
      </c>
      <c r="K2027">
        <v>10.66</v>
      </c>
      <c r="L2027">
        <v>12.12</v>
      </c>
      <c r="M2027">
        <v>56</v>
      </c>
      <c r="N2027">
        <v>16.997900000000001</v>
      </c>
      <c r="O2027">
        <v>1</v>
      </c>
      <c r="P2027">
        <v>23</v>
      </c>
      <c r="Q2027">
        <v>24</v>
      </c>
      <c r="R2027">
        <v>2026</v>
      </c>
    </row>
    <row r="2028" spans="1:18" x14ac:dyDescent="0.2">
      <c r="A2028" s="1">
        <v>40882</v>
      </c>
      <c r="B2028" s="17">
        <f>YEAR(Таблица1[[#This Row],[datetime]])</f>
        <v>2011</v>
      </c>
      <c r="C2028" s="17">
        <f>MONTH(Таблица1[[#This Row],[datetime]])</f>
        <v>12</v>
      </c>
      <c r="D2028" s="17">
        <f>DAY(Таблица1[[#This Row],[datetime]])</f>
        <v>5</v>
      </c>
      <c r="E2028" s="17">
        <f>WEEKDAY(Таблица1[[#This Row],[datetime]])</f>
        <v>2</v>
      </c>
      <c r="F2028" s="17">
        <f>HOUR(Таблица1[[#This Row],[datetime]])</f>
        <v>0</v>
      </c>
      <c r="G2028">
        <v>4</v>
      </c>
      <c r="H2028">
        <v>0</v>
      </c>
      <c r="I2028">
        <v>1</v>
      </c>
      <c r="J2028">
        <v>1</v>
      </c>
      <c r="K2028">
        <v>13.12</v>
      </c>
      <c r="L2028">
        <v>16.664999999999999</v>
      </c>
      <c r="M2028">
        <v>87</v>
      </c>
      <c r="N2028">
        <v>6.0031999999999996</v>
      </c>
      <c r="O2028">
        <v>3</v>
      </c>
      <c r="P2028">
        <v>21</v>
      </c>
      <c r="Q2028">
        <v>24</v>
      </c>
      <c r="R2028">
        <v>2027</v>
      </c>
    </row>
    <row r="2029" spans="1:18" x14ac:dyDescent="0.2">
      <c r="A2029" s="1">
        <v>40892.208333333336</v>
      </c>
      <c r="B2029" s="17">
        <f>YEAR(Таблица1[[#This Row],[datetime]])</f>
        <v>2011</v>
      </c>
      <c r="C2029" s="17">
        <f>MONTH(Таблица1[[#This Row],[datetime]])</f>
        <v>12</v>
      </c>
      <c r="D2029" s="17">
        <f>DAY(Таблица1[[#This Row],[datetime]])</f>
        <v>15</v>
      </c>
      <c r="E2029" s="17">
        <f>WEEKDAY(Таблица1[[#This Row],[datetime]])</f>
        <v>5</v>
      </c>
      <c r="F2029" s="17">
        <f>HOUR(Таблица1[[#This Row],[datetime]])</f>
        <v>5</v>
      </c>
      <c r="G2029">
        <v>4</v>
      </c>
      <c r="H2029">
        <v>0</v>
      </c>
      <c r="I2029">
        <v>1</v>
      </c>
      <c r="J2029">
        <v>2</v>
      </c>
      <c r="K2029">
        <v>13.12</v>
      </c>
      <c r="L2029">
        <v>15.15</v>
      </c>
      <c r="M2029">
        <v>70</v>
      </c>
      <c r="N2029">
        <v>19.001200000000001</v>
      </c>
      <c r="O2029">
        <v>0</v>
      </c>
      <c r="P2029">
        <v>24</v>
      </c>
      <c r="Q2029">
        <v>24</v>
      </c>
      <c r="R2029">
        <v>2028</v>
      </c>
    </row>
    <row r="2030" spans="1:18" x14ac:dyDescent="0.2">
      <c r="A2030" s="1">
        <v>40916.291666666664</v>
      </c>
      <c r="B2030" s="17">
        <f>YEAR(Таблица1[[#This Row],[datetime]])</f>
        <v>2012</v>
      </c>
      <c r="C2030" s="17">
        <f>MONTH(Таблица1[[#This Row],[datetime]])</f>
        <v>1</v>
      </c>
      <c r="D2030" s="17">
        <f>DAY(Таблица1[[#This Row],[datetime]])</f>
        <v>8</v>
      </c>
      <c r="E2030" s="17">
        <f>WEEKDAY(Таблица1[[#This Row],[datetime]])</f>
        <v>1</v>
      </c>
      <c r="F2030" s="17">
        <f>HOUR(Таблица1[[#This Row],[datetime]])</f>
        <v>7</v>
      </c>
      <c r="G2030">
        <v>1</v>
      </c>
      <c r="H2030">
        <v>0</v>
      </c>
      <c r="I2030">
        <v>0</v>
      </c>
      <c r="J2030">
        <v>2</v>
      </c>
      <c r="K2030">
        <v>12.3</v>
      </c>
      <c r="L2030">
        <v>16.664999999999999</v>
      </c>
      <c r="M2030">
        <v>52</v>
      </c>
      <c r="N2030">
        <v>0</v>
      </c>
      <c r="O2030">
        <v>1</v>
      </c>
      <c r="P2030">
        <v>23</v>
      </c>
      <c r="Q2030">
        <v>24</v>
      </c>
      <c r="R2030">
        <v>2029</v>
      </c>
    </row>
    <row r="2031" spans="1:18" x14ac:dyDescent="0.2">
      <c r="A2031" s="1">
        <v>40922.291666666664</v>
      </c>
      <c r="B2031" s="17">
        <f>YEAR(Таблица1[[#This Row],[datetime]])</f>
        <v>2012</v>
      </c>
      <c r="C2031" s="17">
        <f>MONTH(Таблица1[[#This Row],[datetime]])</f>
        <v>1</v>
      </c>
      <c r="D2031" s="17">
        <f>DAY(Таблица1[[#This Row],[datetime]])</f>
        <v>14</v>
      </c>
      <c r="E2031" s="17">
        <f>WEEKDAY(Таблица1[[#This Row],[datetime]])</f>
        <v>7</v>
      </c>
      <c r="F2031" s="17">
        <f>HOUR(Таблица1[[#This Row],[datetime]])</f>
        <v>7</v>
      </c>
      <c r="G2031">
        <v>1</v>
      </c>
      <c r="H2031">
        <v>0</v>
      </c>
      <c r="I2031">
        <v>0</v>
      </c>
      <c r="J2031">
        <v>1</v>
      </c>
      <c r="K2031">
        <v>5.74</v>
      </c>
      <c r="L2031">
        <v>7.5750000000000002</v>
      </c>
      <c r="M2031">
        <v>50</v>
      </c>
      <c r="N2031">
        <v>8.9981000000000009</v>
      </c>
      <c r="O2031">
        <v>0</v>
      </c>
      <c r="P2031">
        <v>24</v>
      </c>
      <c r="Q2031">
        <v>24</v>
      </c>
      <c r="R2031">
        <v>2030</v>
      </c>
    </row>
    <row r="2032" spans="1:18" x14ac:dyDescent="0.2">
      <c r="A2032" s="1">
        <v>40951.041666666664</v>
      </c>
      <c r="B2032" s="17">
        <f>YEAR(Таблица1[[#This Row],[datetime]])</f>
        <v>2012</v>
      </c>
      <c r="C2032" s="17">
        <f>MONTH(Таблица1[[#This Row],[datetime]])</f>
        <v>2</v>
      </c>
      <c r="D2032" s="17">
        <f>DAY(Таблица1[[#This Row],[datetime]])</f>
        <v>12</v>
      </c>
      <c r="E2032" s="17">
        <f>WEEKDAY(Таблица1[[#This Row],[datetime]])</f>
        <v>1</v>
      </c>
      <c r="F2032" s="17">
        <f>HOUR(Таблица1[[#This Row],[datetime]])</f>
        <v>1</v>
      </c>
      <c r="G2032">
        <v>1</v>
      </c>
      <c r="H2032">
        <v>0</v>
      </c>
      <c r="I2032">
        <v>0</v>
      </c>
      <c r="J2032">
        <v>3</v>
      </c>
      <c r="K2032">
        <v>3.28</v>
      </c>
      <c r="L2032">
        <v>2.2749999999999999</v>
      </c>
      <c r="M2032">
        <v>79</v>
      </c>
      <c r="N2032">
        <v>31.000900000000001</v>
      </c>
      <c r="O2032">
        <v>0</v>
      </c>
      <c r="P2032">
        <v>24</v>
      </c>
      <c r="Q2032">
        <v>24</v>
      </c>
      <c r="R2032">
        <v>2031</v>
      </c>
    </row>
    <row r="2033" spans="1:18" x14ac:dyDescent="0.2">
      <c r="A2033" s="1">
        <v>40970.208333333336</v>
      </c>
      <c r="B2033" s="17">
        <f>YEAR(Таблица1[[#This Row],[datetime]])</f>
        <v>2012</v>
      </c>
      <c r="C2033" s="17">
        <f>MONTH(Таблица1[[#This Row],[datetime]])</f>
        <v>3</v>
      </c>
      <c r="D2033" s="17">
        <f>DAY(Таблица1[[#This Row],[datetime]])</f>
        <v>2</v>
      </c>
      <c r="E2033" s="17">
        <f>WEEKDAY(Таблица1[[#This Row],[datetime]])</f>
        <v>6</v>
      </c>
      <c r="F2033" s="17">
        <f>HOUR(Таблица1[[#This Row],[datetime]])</f>
        <v>5</v>
      </c>
      <c r="G2033">
        <v>1</v>
      </c>
      <c r="H2033">
        <v>0</v>
      </c>
      <c r="I2033">
        <v>1</v>
      </c>
      <c r="J2033">
        <v>1</v>
      </c>
      <c r="K2033">
        <v>12.3</v>
      </c>
      <c r="L2033">
        <v>16.664999999999999</v>
      </c>
      <c r="M2033">
        <v>70</v>
      </c>
      <c r="N2033">
        <v>0</v>
      </c>
      <c r="O2033">
        <v>0</v>
      </c>
      <c r="P2033">
        <v>24</v>
      </c>
      <c r="Q2033">
        <v>24</v>
      </c>
      <c r="R2033">
        <v>2032</v>
      </c>
    </row>
    <row r="2034" spans="1:18" x14ac:dyDescent="0.2">
      <c r="A2034" s="1">
        <v>40980</v>
      </c>
      <c r="B2034" s="17">
        <f>YEAR(Таблица1[[#This Row],[datetime]])</f>
        <v>2012</v>
      </c>
      <c r="C2034" s="17">
        <f>MONTH(Таблица1[[#This Row],[datetime]])</f>
        <v>3</v>
      </c>
      <c r="D2034" s="17">
        <f>DAY(Таблица1[[#This Row],[datetime]])</f>
        <v>12</v>
      </c>
      <c r="E2034" s="17">
        <f>WEEKDAY(Таблица1[[#This Row],[datetime]])</f>
        <v>2</v>
      </c>
      <c r="F2034" s="17">
        <f>HOUR(Таблица1[[#This Row],[datetime]])</f>
        <v>0</v>
      </c>
      <c r="G2034">
        <v>1</v>
      </c>
      <c r="H2034">
        <v>0</v>
      </c>
      <c r="I2034">
        <v>1</v>
      </c>
      <c r="J2034">
        <v>1</v>
      </c>
      <c r="K2034">
        <v>15.58</v>
      </c>
      <c r="L2034">
        <v>19.695</v>
      </c>
      <c r="M2034">
        <v>54</v>
      </c>
      <c r="N2034">
        <v>12.997999999999999</v>
      </c>
      <c r="O2034">
        <v>4</v>
      </c>
      <c r="P2034">
        <v>20</v>
      </c>
      <c r="Q2034">
        <v>24</v>
      </c>
      <c r="R2034">
        <v>2033</v>
      </c>
    </row>
    <row r="2035" spans="1:18" x14ac:dyDescent="0.2">
      <c r="A2035" s="1">
        <v>40981.208333333336</v>
      </c>
      <c r="B2035" s="17">
        <f>YEAR(Таблица1[[#This Row],[datetime]])</f>
        <v>2012</v>
      </c>
      <c r="C2035" s="17">
        <f>MONTH(Таблица1[[#This Row],[datetime]])</f>
        <v>3</v>
      </c>
      <c r="D2035" s="17">
        <f>DAY(Таблица1[[#This Row],[datetime]])</f>
        <v>13</v>
      </c>
      <c r="E2035" s="17">
        <f>WEEKDAY(Таблица1[[#This Row],[datetime]])</f>
        <v>3</v>
      </c>
      <c r="F2035" s="17">
        <f>HOUR(Таблица1[[#This Row],[datetime]])</f>
        <v>5</v>
      </c>
      <c r="G2035">
        <v>1</v>
      </c>
      <c r="H2035">
        <v>0</v>
      </c>
      <c r="I2035">
        <v>1</v>
      </c>
      <c r="J2035">
        <v>2</v>
      </c>
      <c r="K2035">
        <v>18.86</v>
      </c>
      <c r="L2035">
        <v>22.725000000000001</v>
      </c>
      <c r="M2035">
        <v>82</v>
      </c>
      <c r="N2035">
        <v>12.997999999999999</v>
      </c>
      <c r="O2035">
        <v>0</v>
      </c>
      <c r="P2035">
        <v>24</v>
      </c>
      <c r="Q2035">
        <v>24</v>
      </c>
      <c r="R2035">
        <v>2034</v>
      </c>
    </row>
    <row r="2036" spans="1:18" x14ac:dyDescent="0.2">
      <c r="A2036" s="1">
        <v>41001.208333333336</v>
      </c>
      <c r="B2036" s="17">
        <f>YEAR(Таблица1[[#This Row],[datetime]])</f>
        <v>2012</v>
      </c>
      <c r="C2036" s="17">
        <f>MONTH(Таблица1[[#This Row],[datetime]])</f>
        <v>4</v>
      </c>
      <c r="D2036" s="17">
        <f>DAY(Таблица1[[#This Row],[datetime]])</f>
        <v>2</v>
      </c>
      <c r="E2036" s="17">
        <f>WEEKDAY(Таблица1[[#This Row],[datetime]])</f>
        <v>2</v>
      </c>
      <c r="F2036" s="17">
        <f>HOUR(Таблица1[[#This Row],[datetime]])</f>
        <v>5</v>
      </c>
      <c r="G2036">
        <v>2</v>
      </c>
      <c r="H2036">
        <v>0</v>
      </c>
      <c r="I2036">
        <v>1</v>
      </c>
      <c r="J2036">
        <v>1</v>
      </c>
      <c r="K2036">
        <v>16.399999999999999</v>
      </c>
      <c r="L2036">
        <v>20.454999999999998</v>
      </c>
      <c r="M2036">
        <v>76</v>
      </c>
      <c r="N2036">
        <v>32.997500000000002</v>
      </c>
      <c r="O2036">
        <v>2</v>
      </c>
      <c r="P2036">
        <v>22</v>
      </c>
      <c r="Q2036">
        <v>24</v>
      </c>
      <c r="R2036">
        <v>2035</v>
      </c>
    </row>
    <row r="2037" spans="1:18" x14ac:dyDescent="0.2">
      <c r="A2037" s="1">
        <v>41009.208333333336</v>
      </c>
      <c r="B2037" s="17">
        <f>YEAR(Таблица1[[#This Row],[datetime]])</f>
        <v>2012</v>
      </c>
      <c r="C2037" s="17">
        <f>MONTH(Таблица1[[#This Row],[datetime]])</f>
        <v>4</v>
      </c>
      <c r="D2037" s="17">
        <f>DAY(Таблица1[[#This Row],[datetime]])</f>
        <v>10</v>
      </c>
      <c r="E2037" s="17">
        <f>WEEKDAY(Таблица1[[#This Row],[datetime]])</f>
        <v>3</v>
      </c>
      <c r="F2037" s="17">
        <f>HOUR(Таблица1[[#This Row],[datetime]])</f>
        <v>5</v>
      </c>
      <c r="G2037">
        <v>2</v>
      </c>
      <c r="H2037">
        <v>0</v>
      </c>
      <c r="I2037">
        <v>1</v>
      </c>
      <c r="J2037">
        <v>1</v>
      </c>
      <c r="K2037">
        <v>13.94</v>
      </c>
      <c r="L2037">
        <v>16.664999999999999</v>
      </c>
      <c r="M2037">
        <v>71</v>
      </c>
      <c r="N2037">
        <v>8.9981000000000009</v>
      </c>
      <c r="O2037">
        <v>0</v>
      </c>
      <c r="P2037">
        <v>24</v>
      </c>
      <c r="Q2037">
        <v>24</v>
      </c>
      <c r="R2037">
        <v>2036</v>
      </c>
    </row>
    <row r="2038" spans="1:18" x14ac:dyDescent="0.2">
      <c r="A2038" s="1">
        <v>41032.041666666664</v>
      </c>
      <c r="B2038" s="17">
        <f>YEAR(Таблица1[[#This Row],[datetime]])</f>
        <v>2012</v>
      </c>
      <c r="C2038" s="17">
        <f>MONTH(Таблица1[[#This Row],[datetime]])</f>
        <v>5</v>
      </c>
      <c r="D2038" s="17">
        <f>DAY(Таблица1[[#This Row],[datetime]])</f>
        <v>3</v>
      </c>
      <c r="E2038" s="17">
        <f>WEEKDAY(Таблица1[[#This Row],[datetime]])</f>
        <v>5</v>
      </c>
      <c r="F2038" s="17">
        <f>HOUR(Таблица1[[#This Row],[datetime]])</f>
        <v>1</v>
      </c>
      <c r="G2038">
        <v>2</v>
      </c>
      <c r="H2038">
        <v>0</v>
      </c>
      <c r="I2038">
        <v>1</v>
      </c>
      <c r="J2038">
        <v>2</v>
      </c>
      <c r="K2038">
        <v>18.86</v>
      </c>
      <c r="L2038">
        <v>22.725000000000001</v>
      </c>
      <c r="M2038">
        <v>88</v>
      </c>
      <c r="N2038">
        <v>7.0015000000000001</v>
      </c>
      <c r="O2038">
        <v>9</v>
      </c>
      <c r="P2038">
        <v>15</v>
      </c>
      <c r="Q2038">
        <v>24</v>
      </c>
      <c r="R2038">
        <v>2037</v>
      </c>
    </row>
    <row r="2039" spans="1:18" x14ac:dyDescent="0.2">
      <c r="A2039" s="1">
        <v>41033.208333333336</v>
      </c>
      <c r="B2039" s="17">
        <f>YEAR(Таблица1[[#This Row],[datetime]])</f>
        <v>2012</v>
      </c>
      <c r="C2039" s="17">
        <f>MONTH(Таблица1[[#This Row],[datetime]])</f>
        <v>5</v>
      </c>
      <c r="D2039" s="17">
        <f>DAY(Таблица1[[#This Row],[datetime]])</f>
        <v>4</v>
      </c>
      <c r="E2039" s="17">
        <f>WEEKDAY(Таблица1[[#This Row],[datetime]])</f>
        <v>6</v>
      </c>
      <c r="F2039" s="17">
        <f>HOUR(Таблица1[[#This Row],[datetime]])</f>
        <v>5</v>
      </c>
      <c r="G2039">
        <v>2</v>
      </c>
      <c r="H2039">
        <v>0</v>
      </c>
      <c r="I2039">
        <v>1</v>
      </c>
      <c r="J2039">
        <v>1</v>
      </c>
      <c r="K2039">
        <v>22.96</v>
      </c>
      <c r="L2039">
        <v>26.515000000000001</v>
      </c>
      <c r="M2039">
        <v>88</v>
      </c>
      <c r="N2039">
        <v>12.997999999999999</v>
      </c>
      <c r="O2039">
        <v>0</v>
      </c>
      <c r="P2039">
        <v>24</v>
      </c>
      <c r="Q2039">
        <v>24</v>
      </c>
      <c r="R2039">
        <v>2038</v>
      </c>
    </row>
    <row r="2040" spans="1:18" x14ac:dyDescent="0.2">
      <c r="A2040" s="1">
        <v>41039.208333333336</v>
      </c>
      <c r="B2040" s="17">
        <f>YEAR(Таблица1[[#This Row],[datetime]])</f>
        <v>2012</v>
      </c>
      <c r="C2040" s="17">
        <f>MONTH(Таблица1[[#This Row],[datetime]])</f>
        <v>5</v>
      </c>
      <c r="D2040" s="17">
        <f>DAY(Таблица1[[#This Row],[datetime]])</f>
        <v>10</v>
      </c>
      <c r="E2040" s="17">
        <f>WEEKDAY(Таблица1[[#This Row],[datetime]])</f>
        <v>5</v>
      </c>
      <c r="F2040" s="17">
        <f>HOUR(Таблица1[[#This Row],[datetime]])</f>
        <v>5</v>
      </c>
      <c r="G2040">
        <v>2</v>
      </c>
      <c r="H2040">
        <v>0</v>
      </c>
      <c r="I2040">
        <v>1</v>
      </c>
      <c r="J2040">
        <v>1</v>
      </c>
      <c r="K2040">
        <v>18.86</v>
      </c>
      <c r="L2040">
        <v>22.725000000000001</v>
      </c>
      <c r="M2040">
        <v>72</v>
      </c>
      <c r="N2040">
        <v>19.999500000000001</v>
      </c>
      <c r="O2040">
        <v>1</v>
      </c>
      <c r="P2040">
        <v>23</v>
      </c>
      <c r="Q2040">
        <v>24</v>
      </c>
      <c r="R2040">
        <v>2039</v>
      </c>
    </row>
    <row r="2041" spans="1:18" x14ac:dyDescent="0.2">
      <c r="A2041" s="1">
        <v>41044.25</v>
      </c>
      <c r="B2041" s="17">
        <f>YEAR(Таблица1[[#This Row],[datetime]])</f>
        <v>2012</v>
      </c>
      <c r="C2041" s="17">
        <f>MONTH(Таблица1[[#This Row],[datetime]])</f>
        <v>5</v>
      </c>
      <c r="D2041" s="17">
        <f>DAY(Таблица1[[#This Row],[datetime]])</f>
        <v>15</v>
      </c>
      <c r="E2041" s="17">
        <f>WEEKDAY(Таблица1[[#This Row],[datetime]])</f>
        <v>3</v>
      </c>
      <c r="F2041" s="17">
        <f>HOUR(Таблица1[[#This Row],[datetime]])</f>
        <v>6</v>
      </c>
      <c r="G2041">
        <v>2</v>
      </c>
      <c r="H2041">
        <v>0</v>
      </c>
      <c r="I2041">
        <v>1</v>
      </c>
      <c r="J2041">
        <v>3</v>
      </c>
      <c r="K2041">
        <v>22.96</v>
      </c>
      <c r="L2041">
        <v>26.515000000000001</v>
      </c>
      <c r="M2041">
        <v>94</v>
      </c>
      <c r="N2041">
        <v>15.001300000000001</v>
      </c>
      <c r="O2041">
        <v>2</v>
      </c>
      <c r="P2041">
        <v>22</v>
      </c>
      <c r="Q2041">
        <v>24</v>
      </c>
      <c r="R2041">
        <v>2040</v>
      </c>
    </row>
    <row r="2042" spans="1:18" x14ac:dyDescent="0.2">
      <c r="A2042" s="1">
        <v>41071.041666666664</v>
      </c>
      <c r="B2042" s="17">
        <f>YEAR(Таблица1[[#This Row],[datetime]])</f>
        <v>2012</v>
      </c>
      <c r="C2042" s="17">
        <f>MONTH(Таблица1[[#This Row],[datetime]])</f>
        <v>6</v>
      </c>
      <c r="D2042" s="17">
        <f>DAY(Таблица1[[#This Row],[datetime]])</f>
        <v>11</v>
      </c>
      <c r="E2042" s="17">
        <f>WEEKDAY(Таблица1[[#This Row],[datetime]])</f>
        <v>2</v>
      </c>
      <c r="F2042" s="17">
        <f>HOUR(Таблица1[[#This Row],[datetime]])</f>
        <v>1</v>
      </c>
      <c r="G2042">
        <v>2</v>
      </c>
      <c r="H2042">
        <v>0</v>
      </c>
      <c r="I2042">
        <v>1</v>
      </c>
      <c r="J2042">
        <v>1</v>
      </c>
      <c r="K2042">
        <v>27.06</v>
      </c>
      <c r="L2042">
        <v>31.06</v>
      </c>
      <c r="M2042">
        <v>74</v>
      </c>
      <c r="N2042">
        <v>11.0014</v>
      </c>
      <c r="O2042">
        <v>9</v>
      </c>
      <c r="P2042">
        <v>15</v>
      </c>
      <c r="Q2042">
        <v>24</v>
      </c>
      <c r="R2042">
        <v>2041</v>
      </c>
    </row>
    <row r="2043" spans="1:18" x14ac:dyDescent="0.2">
      <c r="A2043" s="1">
        <v>41156.041666666664</v>
      </c>
      <c r="B2043" s="17">
        <f>YEAR(Таблица1[[#This Row],[datetime]])</f>
        <v>2012</v>
      </c>
      <c r="C2043" s="17">
        <f>MONTH(Таблица1[[#This Row],[datetime]])</f>
        <v>9</v>
      </c>
      <c r="D2043" s="17">
        <f>DAY(Таблица1[[#This Row],[datetime]])</f>
        <v>4</v>
      </c>
      <c r="E2043" s="17">
        <f>WEEKDAY(Таблица1[[#This Row],[datetime]])</f>
        <v>3</v>
      </c>
      <c r="F2043" s="17">
        <f>HOUR(Таблица1[[#This Row],[datetime]])</f>
        <v>1</v>
      </c>
      <c r="G2043">
        <v>3</v>
      </c>
      <c r="H2043">
        <v>0</v>
      </c>
      <c r="I2043">
        <v>1</v>
      </c>
      <c r="J2043">
        <v>1</v>
      </c>
      <c r="K2043">
        <v>27.88</v>
      </c>
      <c r="L2043">
        <v>31.82</v>
      </c>
      <c r="M2043">
        <v>82</v>
      </c>
      <c r="N2043">
        <v>8.9981000000000009</v>
      </c>
      <c r="O2043">
        <v>15</v>
      </c>
      <c r="P2043">
        <v>9</v>
      </c>
      <c r="Q2043">
        <v>24</v>
      </c>
      <c r="R2043">
        <v>2042</v>
      </c>
    </row>
    <row r="2044" spans="1:18" x14ac:dyDescent="0.2">
      <c r="A2044" s="1">
        <v>41196.25</v>
      </c>
      <c r="B2044" s="17">
        <f>YEAR(Таблица1[[#This Row],[datetime]])</f>
        <v>2012</v>
      </c>
      <c r="C2044" s="17">
        <f>MONTH(Таблица1[[#This Row],[datetime]])</f>
        <v>10</v>
      </c>
      <c r="D2044" s="17">
        <f>DAY(Таблица1[[#This Row],[datetime]])</f>
        <v>14</v>
      </c>
      <c r="E2044" s="17">
        <f>WEEKDAY(Таблица1[[#This Row],[datetime]])</f>
        <v>1</v>
      </c>
      <c r="F2044" s="17">
        <f>HOUR(Таблица1[[#This Row],[datetime]])</f>
        <v>6</v>
      </c>
      <c r="G2044">
        <v>4</v>
      </c>
      <c r="H2044">
        <v>0</v>
      </c>
      <c r="I2044">
        <v>0</v>
      </c>
      <c r="J2044">
        <v>1</v>
      </c>
      <c r="K2044">
        <v>16.399999999999999</v>
      </c>
      <c r="L2044">
        <v>20.454999999999998</v>
      </c>
      <c r="M2044">
        <v>82</v>
      </c>
      <c r="N2044">
        <v>11.0014</v>
      </c>
      <c r="O2044">
        <v>4</v>
      </c>
      <c r="P2044">
        <v>20</v>
      </c>
      <c r="Q2044">
        <v>24</v>
      </c>
      <c r="R2044">
        <v>2043</v>
      </c>
    </row>
    <row r="2045" spans="1:18" x14ac:dyDescent="0.2">
      <c r="A2045" s="1">
        <v>41215.041666666664</v>
      </c>
      <c r="B2045" s="17">
        <f>YEAR(Таблица1[[#This Row],[datetime]])</f>
        <v>2012</v>
      </c>
      <c r="C2045" s="17">
        <f>MONTH(Таблица1[[#This Row],[datetime]])</f>
        <v>11</v>
      </c>
      <c r="D2045" s="17">
        <f>DAY(Таблица1[[#This Row],[datetime]])</f>
        <v>2</v>
      </c>
      <c r="E2045" s="17">
        <f>WEEKDAY(Таблица1[[#This Row],[datetime]])</f>
        <v>6</v>
      </c>
      <c r="F2045" s="17">
        <f>HOUR(Таблица1[[#This Row],[datetime]])</f>
        <v>1</v>
      </c>
      <c r="G2045">
        <v>4</v>
      </c>
      <c r="H2045">
        <v>0</v>
      </c>
      <c r="I2045">
        <v>1</v>
      </c>
      <c r="J2045">
        <v>1</v>
      </c>
      <c r="K2045">
        <v>13.12</v>
      </c>
      <c r="L2045">
        <v>15.91</v>
      </c>
      <c r="M2045">
        <v>66</v>
      </c>
      <c r="N2045">
        <v>11.0014</v>
      </c>
      <c r="O2045">
        <v>5</v>
      </c>
      <c r="P2045">
        <v>19</v>
      </c>
      <c r="Q2045">
        <v>24</v>
      </c>
      <c r="R2045">
        <v>2044</v>
      </c>
    </row>
    <row r="2046" spans="1:18" x14ac:dyDescent="0.2">
      <c r="A2046" s="1">
        <v>41225.208333333336</v>
      </c>
      <c r="B2046" s="17">
        <f>YEAR(Таблица1[[#This Row],[datetime]])</f>
        <v>2012</v>
      </c>
      <c r="C2046" s="17">
        <f>MONTH(Таблица1[[#This Row],[datetime]])</f>
        <v>11</v>
      </c>
      <c r="D2046" s="17">
        <f>DAY(Таблица1[[#This Row],[datetime]])</f>
        <v>12</v>
      </c>
      <c r="E2046" s="17">
        <f>WEEKDAY(Таблица1[[#This Row],[datetime]])</f>
        <v>2</v>
      </c>
      <c r="F2046" s="17">
        <f>HOUR(Таблица1[[#This Row],[datetime]])</f>
        <v>5</v>
      </c>
      <c r="G2046">
        <v>4</v>
      </c>
      <c r="H2046">
        <v>1</v>
      </c>
      <c r="I2046">
        <v>0</v>
      </c>
      <c r="J2046">
        <v>1</v>
      </c>
      <c r="K2046">
        <v>15.58</v>
      </c>
      <c r="L2046">
        <v>19.695</v>
      </c>
      <c r="M2046">
        <v>87</v>
      </c>
      <c r="N2046">
        <v>0</v>
      </c>
      <c r="O2046">
        <v>1</v>
      </c>
      <c r="P2046">
        <v>23</v>
      </c>
      <c r="Q2046">
        <v>24</v>
      </c>
      <c r="R2046">
        <v>2045</v>
      </c>
    </row>
    <row r="2047" spans="1:18" x14ac:dyDescent="0.2">
      <c r="A2047" s="1">
        <v>41227</v>
      </c>
      <c r="B2047" s="17">
        <f>YEAR(Таблица1[[#This Row],[datetime]])</f>
        <v>2012</v>
      </c>
      <c r="C2047" s="17">
        <f>MONTH(Таблица1[[#This Row],[datetime]])</f>
        <v>11</v>
      </c>
      <c r="D2047" s="17">
        <f>DAY(Таблица1[[#This Row],[datetime]])</f>
        <v>14</v>
      </c>
      <c r="E2047" s="17">
        <f>WEEKDAY(Таблица1[[#This Row],[datetime]])</f>
        <v>4</v>
      </c>
      <c r="F2047" s="17">
        <f>HOUR(Таблица1[[#This Row],[datetime]])</f>
        <v>0</v>
      </c>
      <c r="G2047">
        <v>4</v>
      </c>
      <c r="H2047">
        <v>0</v>
      </c>
      <c r="I2047">
        <v>1</v>
      </c>
      <c r="J2047">
        <v>1</v>
      </c>
      <c r="K2047">
        <v>10.66</v>
      </c>
      <c r="L2047">
        <v>12.12</v>
      </c>
      <c r="M2047">
        <v>56</v>
      </c>
      <c r="N2047">
        <v>19.001200000000001</v>
      </c>
      <c r="O2047">
        <v>4</v>
      </c>
      <c r="P2047">
        <v>20</v>
      </c>
      <c r="Q2047">
        <v>24</v>
      </c>
      <c r="R2047">
        <v>2046</v>
      </c>
    </row>
    <row r="2048" spans="1:18" x14ac:dyDescent="0.2">
      <c r="A2048" s="1">
        <v>41260.208333333336</v>
      </c>
      <c r="B2048" s="17">
        <f>YEAR(Таблица1[[#This Row],[datetime]])</f>
        <v>2012</v>
      </c>
      <c r="C2048" s="17">
        <f>MONTH(Таблица1[[#This Row],[datetime]])</f>
        <v>12</v>
      </c>
      <c r="D2048" s="17">
        <f>DAY(Таблица1[[#This Row],[datetime]])</f>
        <v>17</v>
      </c>
      <c r="E2048" s="17">
        <f>WEEKDAY(Таблица1[[#This Row],[datetime]])</f>
        <v>2</v>
      </c>
      <c r="F2048" s="17">
        <f>HOUR(Таблица1[[#This Row],[datetime]])</f>
        <v>5</v>
      </c>
      <c r="G2048">
        <v>4</v>
      </c>
      <c r="H2048">
        <v>0</v>
      </c>
      <c r="I2048">
        <v>1</v>
      </c>
      <c r="J2048">
        <v>2</v>
      </c>
      <c r="K2048">
        <v>15.58</v>
      </c>
      <c r="L2048">
        <v>19.695</v>
      </c>
      <c r="M2048">
        <v>87</v>
      </c>
      <c r="N2048">
        <v>0</v>
      </c>
      <c r="O2048">
        <v>0</v>
      </c>
      <c r="P2048">
        <v>24</v>
      </c>
      <c r="Q2048">
        <v>24</v>
      </c>
      <c r="R2048">
        <v>2047</v>
      </c>
    </row>
    <row r="2049" spans="1:18" x14ac:dyDescent="0.2">
      <c r="A2049" s="1">
        <v>40551</v>
      </c>
      <c r="B2049" s="17">
        <f>YEAR(Таблица1[[#This Row],[datetime]])</f>
        <v>2011</v>
      </c>
      <c r="C2049" s="17">
        <f>MONTH(Таблица1[[#This Row],[datetime]])</f>
        <v>1</v>
      </c>
      <c r="D2049" s="17">
        <f>DAY(Таблица1[[#This Row],[datetime]])</f>
        <v>8</v>
      </c>
      <c r="E2049" s="17">
        <f>WEEKDAY(Таблица1[[#This Row],[datetime]])</f>
        <v>7</v>
      </c>
      <c r="F2049" s="17">
        <f>HOUR(Таблица1[[#This Row],[datetime]])</f>
        <v>0</v>
      </c>
      <c r="G2049">
        <v>1</v>
      </c>
      <c r="H2049">
        <v>0</v>
      </c>
      <c r="I2049">
        <v>0</v>
      </c>
      <c r="J2049">
        <v>2</v>
      </c>
      <c r="K2049">
        <v>7.38</v>
      </c>
      <c r="L2049">
        <v>9.85</v>
      </c>
      <c r="M2049">
        <v>51</v>
      </c>
      <c r="N2049">
        <v>11.0014</v>
      </c>
      <c r="O2049">
        <v>1</v>
      </c>
      <c r="P2049">
        <v>24</v>
      </c>
      <c r="Q2049">
        <v>25</v>
      </c>
      <c r="R2049">
        <v>2048</v>
      </c>
    </row>
    <row r="2050" spans="1:18" x14ac:dyDescent="0.2">
      <c r="A2050" s="1">
        <v>40552</v>
      </c>
      <c r="B2050" s="17">
        <f>YEAR(Таблица1[[#This Row],[datetime]])</f>
        <v>2011</v>
      </c>
      <c r="C2050" s="17">
        <f>MONTH(Таблица1[[#This Row],[datetime]])</f>
        <v>1</v>
      </c>
      <c r="D2050" s="17">
        <f>DAY(Таблица1[[#This Row],[datetime]])</f>
        <v>9</v>
      </c>
      <c r="E2050" s="17">
        <f>WEEKDAY(Таблица1[[#This Row],[datetime]])</f>
        <v>1</v>
      </c>
      <c r="F2050" s="17">
        <f>HOUR(Таблица1[[#This Row],[datetime]])</f>
        <v>0</v>
      </c>
      <c r="G2050">
        <v>1</v>
      </c>
      <c r="H2050">
        <v>0</v>
      </c>
      <c r="I2050">
        <v>0</v>
      </c>
      <c r="J2050">
        <v>1</v>
      </c>
      <c r="K2050">
        <v>4.0999999999999996</v>
      </c>
      <c r="L2050">
        <v>3.79</v>
      </c>
      <c r="M2050">
        <v>42</v>
      </c>
      <c r="N2050">
        <v>26.002700000000001</v>
      </c>
      <c r="O2050">
        <v>1</v>
      </c>
      <c r="P2050">
        <v>24</v>
      </c>
      <c r="Q2050">
        <v>25</v>
      </c>
      <c r="R2050">
        <v>2049</v>
      </c>
    </row>
    <row r="2051" spans="1:18" x14ac:dyDescent="0.2">
      <c r="A2051" s="1">
        <v>40581.958333333336</v>
      </c>
      <c r="B2051" s="17">
        <f>YEAR(Таблица1[[#This Row],[datetime]])</f>
        <v>2011</v>
      </c>
      <c r="C2051" s="17">
        <f>MONTH(Таблица1[[#This Row],[datetime]])</f>
        <v>2</v>
      </c>
      <c r="D2051" s="17">
        <f>DAY(Таблица1[[#This Row],[datetime]])</f>
        <v>7</v>
      </c>
      <c r="E2051" s="17">
        <f>WEEKDAY(Таблица1[[#This Row],[datetime]])</f>
        <v>2</v>
      </c>
      <c r="F2051" s="17">
        <f>HOUR(Таблица1[[#This Row],[datetime]])</f>
        <v>23</v>
      </c>
      <c r="G2051">
        <v>1</v>
      </c>
      <c r="H2051">
        <v>0</v>
      </c>
      <c r="I2051">
        <v>1</v>
      </c>
      <c r="J2051">
        <v>2</v>
      </c>
      <c r="K2051">
        <v>12.3</v>
      </c>
      <c r="L2051">
        <v>16.664999999999999</v>
      </c>
      <c r="M2051">
        <v>81</v>
      </c>
      <c r="N2051">
        <v>0</v>
      </c>
      <c r="O2051">
        <v>6</v>
      </c>
      <c r="P2051">
        <v>19</v>
      </c>
      <c r="Q2051">
        <v>25</v>
      </c>
      <c r="R2051">
        <v>2050</v>
      </c>
    </row>
    <row r="2052" spans="1:18" x14ac:dyDescent="0.2">
      <c r="A2052" s="1">
        <v>40603.958333333336</v>
      </c>
      <c r="B2052" s="17">
        <f>YEAR(Таблица1[[#This Row],[datetime]])</f>
        <v>2011</v>
      </c>
      <c r="C2052" s="17">
        <f>MONTH(Таблица1[[#This Row],[datetime]])</f>
        <v>3</v>
      </c>
      <c r="D2052" s="17">
        <f>DAY(Таблица1[[#This Row],[datetime]])</f>
        <v>1</v>
      </c>
      <c r="E2052" s="17">
        <f>WEEKDAY(Таблица1[[#This Row],[datetime]])</f>
        <v>3</v>
      </c>
      <c r="F2052" s="17">
        <f>HOUR(Таблица1[[#This Row],[datetime]])</f>
        <v>23</v>
      </c>
      <c r="G2052">
        <v>1</v>
      </c>
      <c r="H2052">
        <v>0</v>
      </c>
      <c r="I2052">
        <v>1</v>
      </c>
      <c r="J2052">
        <v>1</v>
      </c>
      <c r="K2052">
        <v>9.84</v>
      </c>
      <c r="L2052">
        <v>11.365</v>
      </c>
      <c r="M2052">
        <v>65</v>
      </c>
      <c r="N2052">
        <v>15.001300000000001</v>
      </c>
      <c r="O2052">
        <v>2</v>
      </c>
      <c r="P2052">
        <v>23</v>
      </c>
      <c r="Q2052">
        <v>25</v>
      </c>
      <c r="R2052">
        <v>2051</v>
      </c>
    </row>
    <row r="2053" spans="1:18" x14ac:dyDescent="0.2">
      <c r="A2053" s="1">
        <v>40607.041666666664</v>
      </c>
      <c r="B2053" s="17">
        <f>YEAR(Таблица1[[#This Row],[datetime]])</f>
        <v>2011</v>
      </c>
      <c r="C2053" s="17">
        <f>MONTH(Таблица1[[#This Row],[datetime]])</f>
        <v>3</v>
      </c>
      <c r="D2053" s="17">
        <f>DAY(Таблица1[[#This Row],[datetime]])</f>
        <v>5</v>
      </c>
      <c r="E2053" s="17">
        <f>WEEKDAY(Таблица1[[#This Row],[datetime]])</f>
        <v>7</v>
      </c>
      <c r="F2053" s="17">
        <f>HOUR(Таблица1[[#This Row],[datetime]])</f>
        <v>1</v>
      </c>
      <c r="G2053">
        <v>1</v>
      </c>
      <c r="H2053">
        <v>0</v>
      </c>
      <c r="I2053">
        <v>0</v>
      </c>
      <c r="J2053">
        <v>2</v>
      </c>
      <c r="K2053">
        <v>12.3</v>
      </c>
      <c r="L2053">
        <v>15.91</v>
      </c>
      <c r="M2053">
        <v>81</v>
      </c>
      <c r="N2053">
        <v>7.0015000000000001</v>
      </c>
      <c r="O2053">
        <v>5</v>
      </c>
      <c r="P2053">
        <v>20</v>
      </c>
      <c r="Q2053">
        <v>25</v>
      </c>
      <c r="R2053">
        <v>2052</v>
      </c>
    </row>
    <row r="2054" spans="1:18" x14ac:dyDescent="0.2">
      <c r="A2054" s="1">
        <v>40608.708333333336</v>
      </c>
      <c r="B2054" s="17">
        <f>YEAR(Таблица1[[#This Row],[datetime]])</f>
        <v>2011</v>
      </c>
      <c r="C2054" s="17">
        <f>MONTH(Таблица1[[#This Row],[datetime]])</f>
        <v>3</v>
      </c>
      <c r="D2054" s="17">
        <f>DAY(Таблица1[[#This Row],[datetime]])</f>
        <v>6</v>
      </c>
      <c r="E2054" s="17">
        <f>WEEKDAY(Таблица1[[#This Row],[datetime]])</f>
        <v>1</v>
      </c>
      <c r="F2054" s="17">
        <f>HOUR(Таблица1[[#This Row],[datetime]])</f>
        <v>17</v>
      </c>
      <c r="G2054">
        <v>1</v>
      </c>
      <c r="H2054">
        <v>0</v>
      </c>
      <c r="I2054">
        <v>0</v>
      </c>
      <c r="J2054">
        <v>3</v>
      </c>
      <c r="K2054">
        <v>13.94</v>
      </c>
      <c r="L2054">
        <v>15.15</v>
      </c>
      <c r="M2054">
        <v>100</v>
      </c>
      <c r="N2054">
        <v>19.999500000000001</v>
      </c>
      <c r="O2054">
        <v>2</v>
      </c>
      <c r="P2054">
        <v>23</v>
      </c>
      <c r="Q2054">
        <v>25</v>
      </c>
      <c r="R2054">
        <v>2053</v>
      </c>
    </row>
    <row r="2055" spans="1:18" x14ac:dyDescent="0.2">
      <c r="A2055" s="1">
        <v>40621.083333333336</v>
      </c>
      <c r="B2055" s="17">
        <f>YEAR(Таблица1[[#This Row],[datetime]])</f>
        <v>2011</v>
      </c>
      <c r="C2055" s="17">
        <f>MONTH(Таблица1[[#This Row],[datetime]])</f>
        <v>3</v>
      </c>
      <c r="D2055" s="17">
        <f>DAY(Таблица1[[#This Row],[datetime]])</f>
        <v>19</v>
      </c>
      <c r="E2055" s="17">
        <f>WEEKDAY(Таблица1[[#This Row],[datetime]])</f>
        <v>7</v>
      </c>
      <c r="F2055" s="17">
        <f>HOUR(Таблица1[[#This Row],[datetime]])</f>
        <v>2</v>
      </c>
      <c r="G2055">
        <v>1</v>
      </c>
      <c r="H2055">
        <v>0</v>
      </c>
      <c r="I2055">
        <v>0</v>
      </c>
      <c r="J2055">
        <v>2</v>
      </c>
      <c r="K2055">
        <v>22.96</v>
      </c>
      <c r="L2055">
        <v>26.515000000000001</v>
      </c>
      <c r="M2055">
        <v>43</v>
      </c>
      <c r="N2055">
        <v>15.001300000000001</v>
      </c>
      <c r="O2055">
        <v>5</v>
      </c>
      <c r="P2055">
        <v>20</v>
      </c>
      <c r="Q2055">
        <v>25</v>
      </c>
      <c r="R2055">
        <v>2054</v>
      </c>
    </row>
    <row r="2056" spans="1:18" x14ac:dyDescent="0.2">
      <c r="A2056" s="1">
        <v>40641</v>
      </c>
      <c r="B2056" s="17">
        <f>YEAR(Таблица1[[#This Row],[datetime]])</f>
        <v>2011</v>
      </c>
      <c r="C2056" s="17">
        <f>MONTH(Таблица1[[#This Row],[datetime]])</f>
        <v>4</v>
      </c>
      <c r="D2056" s="17">
        <f>DAY(Таблица1[[#This Row],[datetime]])</f>
        <v>8</v>
      </c>
      <c r="E2056" s="17">
        <f>WEEKDAY(Таблица1[[#This Row],[datetime]])</f>
        <v>6</v>
      </c>
      <c r="F2056" s="17">
        <f>HOUR(Таблица1[[#This Row],[datetime]])</f>
        <v>0</v>
      </c>
      <c r="G2056">
        <v>2</v>
      </c>
      <c r="H2056">
        <v>0</v>
      </c>
      <c r="I2056">
        <v>1</v>
      </c>
      <c r="J2056">
        <v>2</v>
      </c>
      <c r="K2056">
        <v>14.76</v>
      </c>
      <c r="L2056">
        <v>17.425000000000001</v>
      </c>
      <c r="M2056">
        <v>76</v>
      </c>
      <c r="N2056">
        <v>15.001300000000001</v>
      </c>
      <c r="O2056">
        <v>4</v>
      </c>
      <c r="P2056">
        <v>21</v>
      </c>
      <c r="Q2056">
        <v>25</v>
      </c>
      <c r="R2056">
        <v>2055</v>
      </c>
    </row>
    <row r="2057" spans="1:18" x14ac:dyDescent="0.2">
      <c r="A2057" s="1">
        <v>40641.625</v>
      </c>
      <c r="B2057" s="17">
        <f>YEAR(Таблица1[[#This Row],[datetime]])</f>
        <v>2011</v>
      </c>
      <c r="C2057" s="17">
        <f>MONTH(Таблица1[[#This Row],[datetime]])</f>
        <v>4</v>
      </c>
      <c r="D2057" s="17">
        <f>DAY(Таблица1[[#This Row],[datetime]])</f>
        <v>8</v>
      </c>
      <c r="E2057" s="17">
        <f>WEEKDAY(Таблица1[[#This Row],[datetime]])</f>
        <v>6</v>
      </c>
      <c r="F2057" s="17">
        <f>HOUR(Таблица1[[#This Row],[datetime]])</f>
        <v>15</v>
      </c>
      <c r="G2057">
        <v>2</v>
      </c>
      <c r="H2057">
        <v>0</v>
      </c>
      <c r="I2057">
        <v>1</v>
      </c>
      <c r="J2057">
        <v>3</v>
      </c>
      <c r="K2057">
        <v>13.94</v>
      </c>
      <c r="L2057">
        <v>15.91</v>
      </c>
      <c r="M2057">
        <v>87</v>
      </c>
      <c r="N2057">
        <v>15.001300000000001</v>
      </c>
      <c r="O2057">
        <v>1</v>
      </c>
      <c r="P2057">
        <v>24</v>
      </c>
      <c r="Q2057">
        <v>25</v>
      </c>
      <c r="R2057">
        <v>2056</v>
      </c>
    </row>
    <row r="2058" spans="1:18" x14ac:dyDescent="0.2">
      <c r="A2058" s="1">
        <v>40650.125</v>
      </c>
      <c r="B2058" s="17">
        <f>YEAR(Таблица1[[#This Row],[datetime]])</f>
        <v>2011</v>
      </c>
      <c r="C2058" s="17">
        <f>MONTH(Таблица1[[#This Row],[datetime]])</f>
        <v>4</v>
      </c>
      <c r="D2058" s="17">
        <f>DAY(Таблица1[[#This Row],[datetime]])</f>
        <v>17</v>
      </c>
      <c r="E2058" s="17">
        <f>WEEKDAY(Таблица1[[#This Row],[datetime]])</f>
        <v>1</v>
      </c>
      <c r="F2058" s="17">
        <f>HOUR(Таблица1[[#This Row],[datetime]])</f>
        <v>3</v>
      </c>
      <c r="G2058">
        <v>2</v>
      </c>
      <c r="H2058">
        <v>0</v>
      </c>
      <c r="I2058">
        <v>0</v>
      </c>
      <c r="J2058">
        <v>1</v>
      </c>
      <c r="K2058">
        <v>16.399999999999999</v>
      </c>
      <c r="L2058">
        <v>20.454999999999998</v>
      </c>
      <c r="M2058">
        <v>66</v>
      </c>
      <c r="N2058">
        <v>8.9981000000000009</v>
      </c>
      <c r="O2058">
        <v>12</v>
      </c>
      <c r="P2058">
        <v>13</v>
      </c>
      <c r="Q2058">
        <v>25</v>
      </c>
      <c r="R2058">
        <v>2057</v>
      </c>
    </row>
    <row r="2059" spans="1:18" x14ac:dyDescent="0.2">
      <c r="A2059" s="1">
        <v>40652</v>
      </c>
      <c r="B2059" s="17">
        <f>YEAR(Таблица1[[#This Row],[datetime]])</f>
        <v>2011</v>
      </c>
      <c r="C2059" s="17">
        <f>MONTH(Таблица1[[#This Row],[datetime]])</f>
        <v>4</v>
      </c>
      <c r="D2059" s="17">
        <f>DAY(Таблица1[[#This Row],[datetime]])</f>
        <v>19</v>
      </c>
      <c r="E2059" s="17">
        <f>WEEKDAY(Таблица1[[#This Row],[datetime]])</f>
        <v>3</v>
      </c>
      <c r="F2059" s="17">
        <f>HOUR(Таблица1[[#This Row],[datetime]])</f>
        <v>0</v>
      </c>
      <c r="G2059">
        <v>2</v>
      </c>
      <c r="H2059">
        <v>0</v>
      </c>
      <c r="I2059">
        <v>1</v>
      </c>
      <c r="J2059">
        <v>1</v>
      </c>
      <c r="K2059">
        <v>20.5</v>
      </c>
      <c r="L2059">
        <v>24.24</v>
      </c>
      <c r="M2059">
        <v>55</v>
      </c>
      <c r="N2059">
        <v>15.001300000000001</v>
      </c>
      <c r="O2059">
        <v>2</v>
      </c>
      <c r="P2059">
        <v>23</v>
      </c>
      <c r="Q2059">
        <v>25</v>
      </c>
      <c r="R2059">
        <v>2058</v>
      </c>
    </row>
    <row r="2060" spans="1:18" x14ac:dyDescent="0.2">
      <c r="A2060" s="1">
        <v>40676.208333333336</v>
      </c>
      <c r="B2060" s="17">
        <f>YEAR(Таблица1[[#This Row],[datetime]])</f>
        <v>2011</v>
      </c>
      <c r="C2060" s="17">
        <f>MONTH(Таблица1[[#This Row],[datetime]])</f>
        <v>5</v>
      </c>
      <c r="D2060" s="17">
        <f>DAY(Таблица1[[#This Row],[datetime]])</f>
        <v>13</v>
      </c>
      <c r="E2060" s="17">
        <f>WEEKDAY(Таблица1[[#This Row],[datetime]])</f>
        <v>6</v>
      </c>
      <c r="F2060" s="17">
        <f>HOUR(Таблица1[[#This Row],[datetime]])</f>
        <v>5</v>
      </c>
      <c r="G2060">
        <v>2</v>
      </c>
      <c r="H2060">
        <v>0</v>
      </c>
      <c r="I2060">
        <v>1</v>
      </c>
      <c r="J2060">
        <v>2</v>
      </c>
      <c r="K2060">
        <v>20.5</v>
      </c>
      <c r="L2060">
        <v>24.24</v>
      </c>
      <c r="M2060">
        <v>88</v>
      </c>
      <c r="N2060">
        <v>12.997999999999999</v>
      </c>
      <c r="O2060">
        <v>1</v>
      </c>
      <c r="P2060">
        <v>24</v>
      </c>
      <c r="Q2060">
        <v>25</v>
      </c>
      <c r="R2060">
        <v>2059</v>
      </c>
    </row>
    <row r="2061" spans="1:18" x14ac:dyDescent="0.2">
      <c r="A2061" s="1">
        <v>40710.208333333336</v>
      </c>
      <c r="B2061" s="17">
        <f>YEAR(Таблица1[[#This Row],[datetime]])</f>
        <v>2011</v>
      </c>
      <c r="C2061" s="17">
        <f>MONTH(Таблица1[[#This Row],[datetime]])</f>
        <v>6</v>
      </c>
      <c r="D2061" s="17">
        <f>DAY(Таблица1[[#This Row],[datetime]])</f>
        <v>16</v>
      </c>
      <c r="E2061" s="17">
        <f>WEEKDAY(Таблица1[[#This Row],[datetime]])</f>
        <v>5</v>
      </c>
      <c r="F2061" s="17">
        <f>HOUR(Таблица1[[#This Row],[datetime]])</f>
        <v>5</v>
      </c>
      <c r="G2061">
        <v>2</v>
      </c>
      <c r="H2061">
        <v>0</v>
      </c>
      <c r="I2061">
        <v>1</v>
      </c>
      <c r="J2061">
        <v>1</v>
      </c>
      <c r="K2061">
        <v>24.6</v>
      </c>
      <c r="L2061">
        <v>30.305</v>
      </c>
      <c r="M2061">
        <v>64</v>
      </c>
      <c r="N2061">
        <v>12.997999999999999</v>
      </c>
      <c r="O2061">
        <v>7</v>
      </c>
      <c r="P2061">
        <v>18</v>
      </c>
      <c r="Q2061">
        <v>25</v>
      </c>
      <c r="R2061">
        <v>2060</v>
      </c>
    </row>
    <row r="2062" spans="1:18" x14ac:dyDescent="0.2">
      <c r="A2062" s="1">
        <v>40727.291666666664</v>
      </c>
      <c r="B2062" s="17">
        <f>YEAR(Таблица1[[#This Row],[datetime]])</f>
        <v>2011</v>
      </c>
      <c r="C2062" s="17">
        <f>MONTH(Таблица1[[#This Row],[datetime]])</f>
        <v>7</v>
      </c>
      <c r="D2062" s="17">
        <f>DAY(Таблица1[[#This Row],[datetime]])</f>
        <v>3</v>
      </c>
      <c r="E2062" s="17">
        <f>WEEKDAY(Таблица1[[#This Row],[datetime]])</f>
        <v>1</v>
      </c>
      <c r="F2062" s="17">
        <f>HOUR(Таблица1[[#This Row],[datetime]])</f>
        <v>7</v>
      </c>
      <c r="G2062">
        <v>3</v>
      </c>
      <c r="H2062">
        <v>0</v>
      </c>
      <c r="I2062">
        <v>0</v>
      </c>
      <c r="J2062">
        <v>2</v>
      </c>
      <c r="K2062">
        <v>26.24</v>
      </c>
      <c r="L2062">
        <v>28.79</v>
      </c>
      <c r="M2062">
        <v>89</v>
      </c>
      <c r="N2062">
        <v>12.997999999999999</v>
      </c>
      <c r="O2062">
        <v>3</v>
      </c>
      <c r="P2062">
        <v>22</v>
      </c>
      <c r="Q2062">
        <v>25</v>
      </c>
      <c r="R2062">
        <v>2061</v>
      </c>
    </row>
    <row r="2063" spans="1:18" x14ac:dyDescent="0.2">
      <c r="A2063" s="1">
        <v>40734.125</v>
      </c>
      <c r="B2063" s="17">
        <f>YEAR(Таблица1[[#This Row],[datetime]])</f>
        <v>2011</v>
      </c>
      <c r="C2063" s="17">
        <f>MONTH(Таблица1[[#This Row],[datetime]])</f>
        <v>7</v>
      </c>
      <c r="D2063" s="17">
        <f>DAY(Таблица1[[#This Row],[datetime]])</f>
        <v>10</v>
      </c>
      <c r="E2063" s="17">
        <f>WEEKDAY(Таблица1[[#This Row],[datetime]])</f>
        <v>1</v>
      </c>
      <c r="F2063" s="17">
        <f>HOUR(Таблица1[[#This Row],[datetime]])</f>
        <v>3</v>
      </c>
      <c r="G2063">
        <v>3</v>
      </c>
      <c r="H2063">
        <v>0</v>
      </c>
      <c r="I2063">
        <v>0</v>
      </c>
      <c r="J2063">
        <v>1</v>
      </c>
      <c r="K2063">
        <v>27.06</v>
      </c>
      <c r="L2063">
        <v>31.06</v>
      </c>
      <c r="M2063">
        <v>74</v>
      </c>
      <c r="N2063">
        <v>6.0031999999999996</v>
      </c>
      <c r="O2063">
        <v>6</v>
      </c>
      <c r="P2063">
        <v>19</v>
      </c>
      <c r="Q2063">
        <v>25</v>
      </c>
      <c r="R2063">
        <v>2062</v>
      </c>
    </row>
    <row r="2064" spans="1:18" x14ac:dyDescent="0.2">
      <c r="A2064" s="1">
        <v>40734.25</v>
      </c>
      <c r="B2064" s="17">
        <f>YEAR(Таблица1[[#This Row],[datetime]])</f>
        <v>2011</v>
      </c>
      <c r="C2064" s="17">
        <f>MONTH(Таблица1[[#This Row],[datetime]])</f>
        <v>7</v>
      </c>
      <c r="D2064" s="17">
        <f>DAY(Таблица1[[#This Row],[datetime]])</f>
        <v>10</v>
      </c>
      <c r="E2064" s="17">
        <f>WEEKDAY(Таблица1[[#This Row],[datetime]])</f>
        <v>1</v>
      </c>
      <c r="F2064" s="17">
        <f>HOUR(Таблица1[[#This Row],[datetime]])</f>
        <v>6</v>
      </c>
      <c r="G2064">
        <v>3</v>
      </c>
      <c r="H2064">
        <v>0</v>
      </c>
      <c r="I2064">
        <v>0</v>
      </c>
      <c r="J2064">
        <v>1</v>
      </c>
      <c r="K2064">
        <v>26.24</v>
      </c>
      <c r="L2064">
        <v>29.545000000000002</v>
      </c>
      <c r="M2064">
        <v>78</v>
      </c>
      <c r="N2064">
        <v>6.0031999999999996</v>
      </c>
      <c r="O2064">
        <v>8</v>
      </c>
      <c r="P2064">
        <v>17</v>
      </c>
      <c r="Q2064">
        <v>25</v>
      </c>
      <c r="R2064">
        <v>2063</v>
      </c>
    </row>
    <row r="2065" spans="1:18" x14ac:dyDescent="0.2">
      <c r="A2065" s="1">
        <v>40736.208333333336</v>
      </c>
      <c r="B2065" s="17">
        <f>YEAR(Таблица1[[#This Row],[datetime]])</f>
        <v>2011</v>
      </c>
      <c r="C2065" s="17">
        <f>MONTH(Таблица1[[#This Row],[datetime]])</f>
        <v>7</v>
      </c>
      <c r="D2065" s="17">
        <f>DAY(Таблица1[[#This Row],[datetime]])</f>
        <v>12</v>
      </c>
      <c r="E2065" s="17">
        <f>WEEKDAY(Таблица1[[#This Row],[datetime]])</f>
        <v>3</v>
      </c>
      <c r="F2065" s="17">
        <f>HOUR(Таблица1[[#This Row],[datetime]])</f>
        <v>5</v>
      </c>
      <c r="G2065">
        <v>3</v>
      </c>
      <c r="H2065">
        <v>0</v>
      </c>
      <c r="I2065">
        <v>1</v>
      </c>
      <c r="J2065">
        <v>1</v>
      </c>
      <c r="K2065">
        <v>28.7</v>
      </c>
      <c r="L2065">
        <v>33.335000000000001</v>
      </c>
      <c r="M2065">
        <v>79</v>
      </c>
      <c r="N2065">
        <v>6.0031999999999996</v>
      </c>
      <c r="O2065">
        <v>4</v>
      </c>
      <c r="P2065">
        <v>21</v>
      </c>
      <c r="Q2065">
        <v>25</v>
      </c>
      <c r="R2065">
        <v>2064</v>
      </c>
    </row>
    <row r="2066" spans="1:18" x14ac:dyDescent="0.2">
      <c r="A2066" s="1">
        <v>40738.041666666664</v>
      </c>
      <c r="B2066" s="17">
        <f>YEAR(Таблица1[[#This Row],[datetime]])</f>
        <v>2011</v>
      </c>
      <c r="C2066" s="17">
        <f>MONTH(Таблица1[[#This Row],[datetime]])</f>
        <v>7</v>
      </c>
      <c r="D2066" s="17">
        <f>DAY(Таблица1[[#This Row],[datetime]])</f>
        <v>14</v>
      </c>
      <c r="E2066" s="17">
        <f>WEEKDAY(Таблица1[[#This Row],[datetime]])</f>
        <v>5</v>
      </c>
      <c r="F2066" s="17">
        <f>HOUR(Таблица1[[#This Row],[datetime]])</f>
        <v>1</v>
      </c>
      <c r="G2066">
        <v>3</v>
      </c>
      <c r="H2066">
        <v>0</v>
      </c>
      <c r="I2066">
        <v>1</v>
      </c>
      <c r="J2066">
        <v>1</v>
      </c>
      <c r="K2066">
        <v>27.06</v>
      </c>
      <c r="L2066">
        <v>31.06</v>
      </c>
      <c r="M2066">
        <v>61</v>
      </c>
      <c r="N2066">
        <v>16.997900000000001</v>
      </c>
      <c r="O2066">
        <v>4</v>
      </c>
      <c r="P2066">
        <v>21</v>
      </c>
      <c r="Q2066">
        <v>25</v>
      </c>
      <c r="R2066">
        <v>2065</v>
      </c>
    </row>
    <row r="2067" spans="1:18" x14ac:dyDescent="0.2">
      <c r="A2067" s="1">
        <v>40742.041666666664</v>
      </c>
      <c r="B2067" s="17">
        <f>YEAR(Таблица1[[#This Row],[datetime]])</f>
        <v>2011</v>
      </c>
      <c r="C2067" s="17">
        <f>MONTH(Таблица1[[#This Row],[datetime]])</f>
        <v>7</v>
      </c>
      <c r="D2067" s="17">
        <f>DAY(Таблица1[[#This Row],[datetime]])</f>
        <v>18</v>
      </c>
      <c r="E2067" s="17">
        <f>WEEKDAY(Таблица1[[#This Row],[datetime]])</f>
        <v>2</v>
      </c>
      <c r="F2067" s="17">
        <f>HOUR(Таблица1[[#This Row],[datetime]])</f>
        <v>1</v>
      </c>
      <c r="G2067">
        <v>3</v>
      </c>
      <c r="H2067">
        <v>0</v>
      </c>
      <c r="I2067">
        <v>1</v>
      </c>
      <c r="J2067">
        <v>1</v>
      </c>
      <c r="K2067">
        <v>28.7</v>
      </c>
      <c r="L2067">
        <v>33.335000000000001</v>
      </c>
      <c r="M2067">
        <v>74</v>
      </c>
      <c r="N2067">
        <v>15.001300000000001</v>
      </c>
      <c r="O2067">
        <v>17</v>
      </c>
      <c r="P2067">
        <v>8</v>
      </c>
      <c r="Q2067">
        <v>25</v>
      </c>
      <c r="R2067">
        <v>2066</v>
      </c>
    </row>
    <row r="2068" spans="1:18" x14ac:dyDescent="0.2">
      <c r="A2068" s="1">
        <v>40766.208333333336</v>
      </c>
      <c r="B2068" s="17">
        <f>YEAR(Таблица1[[#This Row],[datetime]])</f>
        <v>2011</v>
      </c>
      <c r="C2068" s="17">
        <f>MONTH(Таблица1[[#This Row],[datetime]])</f>
        <v>8</v>
      </c>
      <c r="D2068" s="17">
        <f>DAY(Таблица1[[#This Row],[datetime]])</f>
        <v>11</v>
      </c>
      <c r="E2068" s="17">
        <f>WEEKDAY(Таблица1[[#This Row],[datetime]])</f>
        <v>5</v>
      </c>
      <c r="F2068" s="17">
        <f>HOUR(Таблица1[[#This Row],[datetime]])</f>
        <v>5</v>
      </c>
      <c r="G2068">
        <v>3</v>
      </c>
      <c r="H2068">
        <v>0</v>
      </c>
      <c r="I2068">
        <v>1</v>
      </c>
      <c r="J2068">
        <v>1</v>
      </c>
      <c r="K2068">
        <v>26.24</v>
      </c>
      <c r="L2068">
        <v>31.06</v>
      </c>
      <c r="M2068">
        <v>61</v>
      </c>
      <c r="N2068">
        <v>12.997999999999999</v>
      </c>
      <c r="O2068">
        <v>2</v>
      </c>
      <c r="P2068">
        <v>23</v>
      </c>
      <c r="Q2068">
        <v>25</v>
      </c>
      <c r="R2068">
        <v>2067</v>
      </c>
    </row>
    <row r="2069" spans="1:18" x14ac:dyDescent="0.2">
      <c r="A2069" s="1">
        <v>40770</v>
      </c>
      <c r="B2069" s="17">
        <f>YEAR(Таблица1[[#This Row],[datetime]])</f>
        <v>2011</v>
      </c>
      <c r="C2069" s="17">
        <f>MONTH(Таблица1[[#This Row],[datetime]])</f>
        <v>8</v>
      </c>
      <c r="D2069" s="17">
        <f>DAY(Таблица1[[#This Row],[datetime]])</f>
        <v>15</v>
      </c>
      <c r="E2069" s="17">
        <f>WEEKDAY(Таблица1[[#This Row],[datetime]])</f>
        <v>2</v>
      </c>
      <c r="F2069" s="17">
        <f>HOUR(Таблица1[[#This Row],[datetime]])</f>
        <v>0</v>
      </c>
      <c r="G2069">
        <v>3</v>
      </c>
      <c r="H2069">
        <v>0</v>
      </c>
      <c r="I2069">
        <v>1</v>
      </c>
      <c r="J2069">
        <v>3</v>
      </c>
      <c r="K2069">
        <v>24.6</v>
      </c>
      <c r="L2069">
        <v>27.274999999999999</v>
      </c>
      <c r="M2069">
        <v>88</v>
      </c>
      <c r="N2069">
        <v>6.0031999999999996</v>
      </c>
      <c r="O2069">
        <v>7</v>
      </c>
      <c r="P2069">
        <v>18</v>
      </c>
      <c r="Q2069">
        <v>25</v>
      </c>
      <c r="R2069">
        <v>2068</v>
      </c>
    </row>
    <row r="2070" spans="1:18" x14ac:dyDescent="0.2">
      <c r="A2070" s="1">
        <v>40787.083333333336</v>
      </c>
      <c r="B2070" s="17">
        <f>YEAR(Таблица1[[#This Row],[datetime]])</f>
        <v>2011</v>
      </c>
      <c r="C2070" s="17">
        <f>MONTH(Таблица1[[#This Row],[datetime]])</f>
        <v>9</v>
      </c>
      <c r="D2070" s="17">
        <f>DAY(Таблица1[[#This Row],[datetime]])</f>
        <v>1</v>
      </c>
      <c r="E2070" s="17">
        <f>WEEKDAY(Таблица1[[#This Row],[datetime]])</f>
        <v>5</v>
      </c>
      <c r="F2070" s="17">
        <f>HOUR(Таблица1[[#This Row],[datetime]])</f>
        <v>2</v>
      </c>
      <c r="G2070">
        <v>3</v>
      </c>
      <c r="H2070">
        <v>0</v>
      </c>
      <c r="I2070">
        <v>1</v>
      </c>
      <c r="J2070">
        <v>1</v>
      </c>
      <c r="K2070">
        <v>23.78</v>
      </c>
      <c r="L2070">
        <v>27.274999999999999</v>
      </c>
      <c r="M2070">
        <v>78</v>
      </c>
      <c r="N2070">
        <v>6.0031999999999996</v>
      </c>
      <c r="O2070">
        <v>14</v>
      </c>
      <c r="P2070">
        <v>11</v>
      </c>
      <c r="Q2070">
        <v>25</v>
      </c>
      <c r="R2070">
        <v>2069</v>
      </c>
    </row>
    <row r="2071" spans="1:18" x14ac:dyDescent="0.2">
      <c r="A2071" s="1">
        <v>40793.583333333336</v>
      </c>
      <c r="B2071" s="17">
        <f>YEAR(Таблица1[[#This Row],[datetime]])</f>
        <v>2011</v>
      </c>
      <c r="C2071" s="17">
        <f>MONTH(Таблица1[[#This Row],[datetime]])</f>
        <v>9</v>
      </c>
      <c r="D2071" s="17">
        <f>DAY(Таблица1[[#This Row],[datetime]])</f>
        <v>7</v>
      </c>
      <c r="E2071" s="17">
        <f>WEEKDAY(Таблица1[[#This Row],[datetime]])</f>
        <v>4</v>
      </c>
      <c r="F2071" s="17">
        <f>HOUR(Таблица1[[#This Row],[datetime]])</f>
        <v>14</v>
      </c>
      <c r="G2071">
        <v>3</v>
      </c>
      <c r="H2071">
        <v>0</v>
      </c>
      <c r="I2071">
        <v>1</v>
      </c>
      <c r="J2071">
        <v>3</v>
      </c>
      <c r="K2071">
        <v>24.6</v>
      </c>
      <c r="L2071">
        <v>25.76</v>
      </c>
      <c r="M2071">
        <v>93</v>
      </c>
      <c r="N2071">
        <v>0</v>
      </c>
      <c r="O2071">
        <v>1</v>
      </c>
      <c r="P2071">
        <v>24</v>
      </c>
      <c r="Q2071">
        <v>25</v>
      </c>
      <c r="R2071">
        <v>2070</v>
      </c>
    </row>
    <row r="2072" spans="1:18" x14ac:dyDescent="0.2">
      <c r="A2072" s="1">
        <v>40817.125</v>
      </c>
      <c r="B2072" s="17">
        <f>YEAR(Таблица1[[#This Row],[datetime]])</f>
        <v>2011</v>
      </c>
      <c r="C2072" s="17">
        <f>MONTH(Таблица1[[#This Row],[datetime]])</f>
        <v>10</v>
      </c>
      <c r="D2072" s="17">
        <f>DAY(Таблица1[[#This Row],[datetime]])</f>
        <v>1</v>
      </c>
      <c r="E2072" s="17">
        <f>WEEKDAY(Таблица1[[#This Row],[datetime]])</f>
        <v>7</v>
      </c>
      <c r="F2072" s="17">
        <f>HOUR(Таблица1[[#This Row],[datetime]])</f>
        <v>3</v>
      </c>
      <c r="G2072">
        <v>4</v>
      </c>
      <c r="H2072">
        <v>0</v>
      </c>
      <c r="I2072">
        <v>0</v>
      </c>
      <c r="J2072">
        <v>1</v>
      </c>
      <c r="K2072">
        <v>18.86</v>
      </c>
      <c r="L2072">
        <v>22.725000000000001</v>
      </c>
      <c r="M2072">
        <v>59</v>
      </c>
      <c r="N2072">
        <v>27.999300000000002</v>
      </c>
      <c r="O2072">
        <v>8</v>
      </c>
      <c r="P2072">
        <v>17</v>
      </c>
      <c r="Q2072">
        <v>25</v>
      </c>
      <c r="R2072">
        <v>2071</v>
      </c>
    </row>
    <row r="2073" spans="1:18" x14ac:dyDescent="0.2">
      <c r="A2073" s="1">
        <v>40818.958333333336</v>
      </c>
      <c r="B2073" s="17">
        <f>YEAR(Таблица1[[#This Row],[datetime]])</f>
        <v>2011</v>
      </c>
      <c r="C2073" s="17">
        <f>MONTH(Таблица1[[#This Row],[datetime]])</f>
        <v>10</v>
      </c>
      <c r="D2073" s="17">
        <f>DAY(Таблица1[[#This Row],[datetime]])</f>
        <v>2</v>
      </c>
      <c r="E2073" s="17">
        <f>WEEKDAY(Таблица1[[#This Row],[datetime]])</f>
        <v>1</v>
      </c>
      <c r="F2073" s="17">
        <f>HOUR(Таблица1[[#This Row],[datetime]])</f>
        <v>23</v>
      </c>
      <c r="G2073">
        <v>4</v>
      </c>
      <c r="H2073">
        <v>0</v>
      </c>
      <c r="I2073">
        <v>0</v>
      </c>
      <c r="J2073">
        <v>1</v>
      </c>
      <c r="K2073">
        <v>14.76</v>
      </c>
      <c r="L2073">
        <v>18.18</v>
      </c>
      <c r="M2073">
        <v>81</v>
      </c>
      <c r="N2073">
        <v>6.0031999999999996</v>
      </c>
      <c r="O2073">
        <v>6</v>
      </c>
      <c r="P2073">
        <v>19</v>
      </c>
      <c r="Q2073">
        <v>25</v>
      </c>
      <c r="R2073">
        <v>2072</v>
      </c>
    </row>
    <row r="2074" spans="1:18" x14ac:dyDescent="0.2">
      <c r="A2074" s="1">
        <v>40828</v>
      </c>
      <c r="B2074" s="17">
        <f>YEAR(Таблица1[[#This Row],[datetime]])</f>
        <v>2011</v>
      </c>
      <c r="C2074" s="17">
        <f>MONTH(Таблица1[[#This Row],[datetime]])</f>
        <v>10</v>
      </c>
      <c r="D2074" s="17">
        <f>DAY(Таблица1[[#This Row],[datetime]])</f>
        <v>12</v>
      </c>
      <c r="E2074" s="17">
        <f>WEEKDAY(Таблица1[[#This Row],[datetime]])</f>
        <v>4</v>
      </c>
      <c r="F2074" s="17">
        <f>HOUR(Таблица1[[#This Row],[datetime]])</f>
        <v>0</v>
      </c>
      <c r="G2074">
        <v>4</v>
      </c>
      <c r="H2074">
        <v>0</v>
      </c>
      <c r="I2074">
        <v>1</v>
      </c>
      <c r="J2074">
        <v>2</v>
      </c>
      <c r="K2074">
        <v>22.96</v>
      </c>
      <c r="L2074">
        <v>26.515000000000001</v>
      </c>
      <c r="M2074">
        <v>83</v>
      </c>
      <c r="N2074">
        <v>8.9981000000000009</v>
      </c>
      <c r="O2074">
        <v>2</v>
      </c>
      <c r="P2074">
        <v>23</v>
      </c>
      <c r="Q2074">
        <v>25</v>
      </c>
      <c r="R2074">
        <v>2073</v>
      </c>
    </row>
    <row r="2075" spans="1:18" x14ac:dyDescent="0.2">
      <c r="A2075" s="1">
        <v>40882.208333333336</v>
      </c>
      <c r="B2075" s="17">
        <f>YEAR(Таблица1[[#This Row],[datetime]])</f>
        <v>2011</v>
      </c>
      <c r="C2075" s="17">
        <f>MONTH(Таблица1[[#This Row],[datetime]])</f>
        <v>12</v>
      </c>
      <c r="D2075" s="17">
        <f>DAY(Таблица1[[#This Row],[datetime]])</f>
        <v>5</v>
      </c>
      <c r="E2075" s="17">
        <f>WEEKDAY(Таблица1[[#This Row],[datetime]])</f>
        <v>2</v>
      </c>
      <c r="F2075" s="17">
        <f>HOUR(Таблица1[[#This Row],[datetime]])</f>
        <v>5</v>
      </c>
      <c r="G2075">
        <v>4</v>
      </c>
      <c r="H2075">
        <v>0</v>
      </c>
      <c r="I2075">
        <v>1</v>
      </c>
      <c r="J2075">
        <v>1</v>
      </c>
      <c r="K2075">
        <v>12.3</v>
      </c>
      <c r="L2075">
        <v>15.91</v>
      </c>
      <c r="M2075">
        <v>87</v>
      </c>
      <c r="N2075">
        <v>7.0015000000000001</v>
      </c>
      <c r="O2075">
        <v>1</v>
      </c>
      <c r="P2075">
        <v>24</v>
      </c>
      <c r="Q2075">
        <v>25</v>
      </c>
      <c r="R2075">
        <v>2074</v>
      </c>
    </row>
    <row r="2076" spans="1:18" x14ac:dyDescent="0.2">
      <c r="A2076" s="1">
        <v>40884.583333333336</v>
      </c>
      <c r="B2076" s="17">
        <f>YEAR(Таблица1[[#This Row],[datetime]])</f>
        <v>2011</v>
      </c>
      <c r="C2076" s="17">
        <f>MONTH(Таблица1[[#This Row],[datetime]])</f>
        <v>12</v>
      </c>
      <c r="D2076" s="17">
        <f>DAY(Таблица1[[#This Row],[datetime]])</f>
        <v>7</v>
      </c>
      <c r="E2076" s="17">
        <f>WEEKDAY(Таблица1[[#This Row],[datetime]])</f>
        <v>4</v>
      </c>
      <c r="F2076" s="17">
        <f>HOUR(Таблица1[[#This Row],[datetime]])</f>
        <v>14</v>
      </c>
      <c r="G2076">
        <v>4</v>
      </c>
      <c r="H2076">
        <v>0</v>
      </c>
      <c r="I2076">
        <v>1</v>
      </c>
      <c r="J2076">
        <v>3</v>
      </c>
      <c r="K2076">
        <v>18.04</v>
      </c>
      <c r="L2076">
        <v>21.97</v>
      </c>
      <c r="M2076">
        <v>100</v>
      </c>
      <c r="N2076">
        <v>12.997999999999999</v>
      </c>
      <c r="O2076">
        <v>1</v>
      </c>
      <c r="P2076">
        <v>24</v>
      </c>
      <c r="Q2076">
        <v>25</v>
      </c>
      <c r="R2076">
        <v>2075</v>
      </c>
    </row>
    <row r="2077" spans="1:18" x14ac:dyDescent="0.2">
      <c r="A2077" s="1">
        <v>40887.125</v>
      </c>
      <c r="B2077" s="17">
        <f>YEAR(Таблица1[[#This Row],[datetime]])</f>
        <v>2011</v>
      </c>
      <c r="C2077" s="17">
        <f>MONTH(Таблица1[[#This Row],[datetime]])</f>
        <v>12</v>
      </c>
      <c r="D2077" s="17">
        <f>DAY(Таблица1[[#This Row],[datetime]])</f>
        <v>10</v>
      </c>
      <c r="E2077" s="17">
        <f>WEEKDAY(Таблица1[[#This Row],[datetime]])</f>
        <v>7</v>
      </c>
      <c r="F2077" s="17">
        <f>HOUR(Таблица1[[#This Row],[datetime]])</f>
        <v>3</v>
      </c>
      <c r="G2077">
        <v>4</v>
      </c>
      <c r="H2077">
        <v>0</v>
      </c>
      <c r="I2077">
        <v>0</v>
      </c>
      <c r="J2077">
        <v>2</v>
      </c>
      <c r="K2077">
        <v>11.48</v>
      </c>
      <c r="L2077">
        <v>15.15</v>
      </c>
      <c r="M2077">
        <v>61</v>
      </c>
      <c r="N2077">
        <v>6.0031999999999996</v>
      </c>
      <c r="O2077">
        <v>5</v>
      </c>
      <c r="P2077">
        <v>20</v>
      </c>
      <c r="Q2077">
        <v>25</v>
      </c>
      <c r="R2077">
        <v>2076</v>
      </c>
    </row>
    <row r="2078" spans="1:18" x14ac:dyDescent="0.2">
      <c r="A2078" s="1">
        <v>40914</v>
      </c>
      <c r="B2078" s="17">
        <f>YEAR(Таблица1[[#This Row],[datetime]])</f>
        <v>2012</v>
      </c>
      <c r="C2078" s="17">
        <f>MONTH(Таблица1[[#This Row],[datetime]])</f>
        <v>1</v>
      </c>
      <c r="D2078" s="17">
        <f>DAY(Таблица1[[#This Row],[datetime]])</f>
        <v>6</v>
      </c>
      <c r="E2078" s="17">
        <f>WEEKDAY(Таблица1[[#This Row],[datetime]])</f>
        <v>6</v>
      </c>
      <c r="F2078" s="17">
        <f>HOUR(Таблица1[[#This Row],[datetime]])</f>
        <v>0</v>
      </c>
      <c r="G2078">
        <v>1</v>
      </c>
      <c r="H2078">
        <v>0</v>
      </c>
      <c r="I2078">
        <v>1</v>
      </c>
      <c r="J2078">
        <v>1</v>
      </c>
      <c r="K2078">
        <v>9.02</v>
      </c>
      <c r="L2078">
        <v>12.88</v>
      </c>
      <c r="M2078">
        <v>75</v>
      </c>
      <c r="N2078">
        <v>6.0031999999999996</v>
      </c>
      <c r="O2078">
        <v>1</v>
      </c>
      <c r="P2078">
        <v>24</v>
      </c>
      <c r="Q2078">
        <v>25</v>
      </c>
      <c r="R2078">
        <v>2077</v>
      </c>
    </row>
    <row r="2079" spans="1:18" x14ac:dyDescent="0.2">
      <c r="A2079" s="1">
        <v>40923.125</v>
      </c>
      <c r="B2079" s="17">
        <f>YEAR(Таблица1[[#This Row],[datetime]])</f>
        <v>2012</v>
      </c>
      <c r="C2079" s="17">
        <f>MONTH(Таблица1[[#This Row],[datetime]])</f>
        <v>1</v>
      </c>
      <c r="D2079" s="17">
        <f>DAY(Таблица1[[#This Row],[datetime]])</f>
        <v>15</v>
      </c>
      <c r="E2079" s="17">
        <f>WEEKDAY(Таблица1[[#This Row],[datetime]])</f>
        <v>1</v>
      </c>
      <c r="F2079" s="17">
        <f>HOUR(Таблица1[[#This Row],[datetime]])</f>
        <v>3</v>
      </c>
      <c r="G2079">
        <v>1</v>
      </c>
      <c r="H2079">
        <v>0</v>
      </c>
      <c r="I2079">
        <v>0</v>
      </c>
      <c r="J2079">
        <v>2</v>
      </c>
      <c r="K2079">
        <v>6.56</v>
      </c>
      <c r="L2079">
        <v>6.82</v>
      </c>
      <c r="M2079">
        <v>48</v>
      </c>
      <c r="N2079">
        <v>26.002700000000001</v>
      </c>
      <c r="O2079">
        <v>1</v>
      </c>
      <c r="P2079">
        <v>24</v>
      </c>
      <c r="Q2079">
        <v>25</v>
      </c>
      <c r="R2079">
        <v>2078</v>
      </c>
    </row>
    <row r="2080" spans="1:18" x14ac:dyDescent="0.2">
      <c r="A2080" s="1">
        <v>40924</v>
      </c>
      <c r="B2080" s="17">
        <f>YEAR(Таблица1[[#This Row],[datetime]])</f>
        <v>2012</v>
      </c>
      <c r="C2080" s="17">
        <f>MONTH(Таблица1[[#This Row],[datetime]])</f>
        <v>1</v>
      </c>
      <c r="D2080" s="17">
        <f>DAY(Таблица1[[#This Row],[datetime]])</f>
        <v>16</v>
      </c>
      <c r="E2080" s="17">
        <f>WEEKDAY(Таблица1[[#This Row],[datetime]])</f>
        <v>2</v>
      </c>
      <c r="F2080" s="17">
        <f>HOUR(Таблица1[[#This Row],[datetime]])</f>
        <v>0</v>
      </c>
      <c r="G2080">
        <v>1</v>
      </c>
      <c r="H2080">
        <v>1</v>
      </c>
      <c r="I2080">
        <v>0</v>
      </c>
      <c r="J2080">
        <v>1</v>
      </c>
      <c r="K2080">
        <v>5.74</v>
      </c>
      <c r="L2080">
        <v>7.5750000000000002</v>
      </c>
      <c r="M2080">
        <v>46</v>
      </c>
      <c r="N2080">
        <v>8.9981000000000009</v>
      </c>
      <c r="O2080">
        <v>2</v>
      </c>
      <c r="P2080">
        <v>23</v>
      </c>
      <c r="Q2080">
        <v>25</v>
      </c>
      <c r="R2080">
        <v>2079</v>
      </c>
    </row>
    <row r="2081" spans="1:18" x14ac:dyDescent="0.2">
      <c r="A2081" s="1">
        <v>40954.208333333336</v>
      </c>
      <c r="B2081" s="17">
        <f>YEAR(Таблица1[[#This Row],[datetime]])</f>
        <v>2012</v>
      </c>
      <c r="C2081" s="17">
        <f>MONTH(Таблица1[[#This Row],[datetime]])</f>
        <v>2</v>
      </c>
      <c r="D2081" s="17">
        <f>DAY(Таблица1[[#This Row],[datetime]])</f>
        <v>15</v>
      </c>
      <c r="E2081" s="17">
        <f>WEEKDAY(Таблица1[[#This Row],[datetime]])</f>
        <v>4</v>
      </c>
      <c r="F2081" s="17">
        <f>HOUR(Таблица1[[#This Row],[datetime]])</f>
        <v>5</v>
      </c>
      <c r="G2081">
        <v>1</v>
      </c>
      <c r="H2081">
        <v>0</v>
      </c>
      <c r="I2081">
        <v>1</v>
      </c>
      <c r="J2081">
        <v>1</v>
      </c>
      <c r="K2081">
        <v>11.48</v>
      </c>
      <c r="L2081">
        <v>14.395</v>
      </c>
      <c r="M2081">
        <v>70</v>
      </c>
      <c r="N2081">
        <v>7.0015000000000001</v>
      </c>
      <c r="O2081">
        <v>0</v>
      </c>
      <c r="P2081">
        <v>25</v>
      </c>
      <c r="Q2081">
        <v>25</v>
      </c>
      <c r="R2081">
        <v>2080</v>
      </c>
    </row>
    <row r="2082" spans="1:18" x14ac:dyDescent="0.2">
      <c r="A2082" s="1">
        <v>40974.208333333336</v>
      </c>
      <c r="B2082" s="17">
        <f>YEAR(Таблица1[[#This Row],[datetime]])</f>
        <v>2012</v>
      </c>
      <c r="C2082" s="17">
        <f>MONTH(Таблица1[[#This Row],[datetime]])</f>
        <v>3</v>
      </c>
      <c r="D2082" s="17">
        <f>DAY(Таблица1[[#This Row],[datetime]])</f>
        <v>6</v>
      </c>
      <c r="E2082" s="17">
        <f>WEEKDAY(Таблица1[[#This Row],[datetime]])</f>
        <v>3</v>
      </c>
      <c r="F2082" s="17">
        <f>HOUR(Таблица1[[#This Row],[datetime]])</f>
        <v>5</v>
      </c>
      <c r="G2082">
        <v>1</v>
      </c>
      <c r="H2082">
        <v>0</v>
      </c>
      <c r="I2082">
        <v>1</v>
      </c>
      <c r="J2082">
        <v>1</v>
      </c>
      <c r="K2082">
        <v>7.38</v>
      </c>
      <c r="L2082">
        <v>9.09</v>
      </c>
      <c r="M2082">
        <v>51</v>
      </c>
      <c r="N2082">
        <v>15.001300000000001</v>
      </c>
      <c r="O2082">
        <v>0</v>
      </c>
      <c r="P2082">
        <v>25</v>
      </c>
      <c r="Q2082">
        <v>25</v>
      </c>
      <c r="R2082">
        <v>2081</v>
      </c>
    </row>
    <row r="2083" spans="1:18" x14ac:dyDescent="0.2">
      <c r="A2083" s="1">
        <v>41000.125</v>
      </c>
      <c r="B2083" s="17">
        <f>YEAR(Таблица1[[#This Row],[datetime]])</f>
        <v>2012</v>
      </c>
      <c r="C2083" s="17">
        <f>MONTH(Таблица1[[#This Row],[datetime]])</f>
        <v>4</v>
      </c>
      <c r="D2083" s="17">
        <f>DAY(Таблица1[[#This Row],[datetime]])</f>
        <v>1</v>
      </c>
      <c r="E2083" s="17">
        <f>WEEKDAY(Таблица1[[#This Row],[datetime]])</f>
        <v>1</v>
      </c>
      <c r="F2083" s="17">
        <f>HOUR(Таблица1[[#This Row],[datetime]])</f>
        <v>3</v>
      </c>
      <c r="G2083">
        <v>2</v>
      </c>
      <c r="H2083">
        <v>0</v>
      </c>
      <c r="I2083">
        <v>0</v>
      </c>
      <c r="J2083">
        <v>2</v>
      </c>
      <c r="K2083">
        <v>13.94</v>
      </c>
      <c r="L2083">
        <v>16.664999999999999</v>
      </c>
      <c r="M2083">
        <v>81</v>
      </c>
      <c r="N2083">
        <v>8.9981000000000009</v>
      </c>
      <c r="O2083">
        <v>4</v>
      </c>
      <c r="P2083">
        <v>21</v>
      </c>
      <c r="Q2083">
        <v>25</v>
      </c>
      <c r="R2083">
        <v>2082</v>
      </c>
    </row>
    <row r="2084" spans="1:18" x14ac:dyDescent="0.2">
      <c r="A2084" s="1">
        <v>41018</v>
      </c>
      <c r="B2084" s="17">
        <f>YEAR(Таблица1[[#This Row],[datetime]])</f>
        <v>2012</v>
      </c>
      <c r="C2084" s="17">
        <f>MONTH(Таблица1[[#This Row],[datetime]])</f>
        <v>4</v>
      </c>
      <c r="D2084" s="17">
        <f>DAY(Таблица1[[#This Row],[datetime]])</f>
        <v>19</v>
      </c>
      <c r="E2084" s="17">
        <f>WEEKDAY(Таблица1[[#This Row],[datetime]])</f>
        <v>5</v>
      </c>
      <c r="F2084" s="17">
        <f>HOUR(Таблица1[[#This Row],[datetime]])</f>
        <v>0</v>
      </c>
      <c r="G2084">
        <v>2</v>
      </c>
      <c r="H2084">
        <v>0</v>
      </c>
      <c r="I2084">
        <v>1</v>
      </c>
      <c r="J2084">
        <v>3</v>
      </c>
      <c r="K2084">
        <v>17.22</v>
      </c>
      <c r="L2084">
        <v>21.21</v>
      </c>
      <c r="M2084">
        <v>77</v>
      </c>
      <c r="N2084">
        <v>0</v>
      </c>
      <c r="O2084">
        <v>5</v>
      </c>
      <c r="P2084">
        <v>20</v>
      </c>
      <c r="Q2084">
        <v>25</v>
      </c>
      <c r="R2084">
        <v>2083</v>
      </c>
    </row>
    <row r="2085" spans="1:18" x14ac:dyDescent="0.2">
      <c r="A2085" s="1">
        <v>41107.041666666664</v>
      </c>
      <c r="B2085" s="17">
        <f>YEAR(Таблица1[[#This Row],[datetime]])</f>
        <v>2012</v>
      </c>
      <c r="C2085" s="17">
        <f>MONTH(Таблица1[[#This Row],[datetime]])</f>
        <v>7</v>
      </c>
      <c r="D2085" s="17">
        <f>DAY(Таблица1[[#This Row],[datetime]])</f>
        <v>17</v>
      </c>
      <c r="E2085" s="17">
        <f>WEEKDAY(Таблица1[[#This Row],[datetime]])</f>
        <v>3</v>
      </c>
      <c r="F2085" s="17">
        <f>HOUR(Таблица1[[#This Row],[datetime]])</f>
        <v>1</v>
      </c>
      <c r="G2085">
        <v>3</v>
      </c>
      <c r="H2085">
        <v>0</v>
      </c>
      <c r="I2085">
        <v>1</v>
      </c>
      <c r="J2085">
        <v>1</v>
      </c>
      <c r="K2085">
        <v>30.34</v>
      </c>
      <c r="L2085">
        <v>34.85</v>
      </c>
      <c r="M2085">
        <v>70</v>
      </c>
      <c r="N2085">
        <v>0</v>
      </c>
      <c r="O2085">
        <v>4</v>
      </c>
      <c r="P2085">
        <v>21</v>
      </c>
      <c r="Q2085">
        <v>25</v>
      </c>
      <c r="R2085">
        <v>2084</v>
      </c>
    </row>
    <row r="2086" spans="1:18" x14ac:dyDescent="0.2">
      <c r="A2086" s="1">
        <v>41109.041666666664</v>
      </c>
      <c r="B2086" s="17">
        <f>YEAR(Таблица1[[#This Row],[datetime]])</f>
        <v>2012</v>
      </c>
      <c r="C2086" s="17">
        <f>MONTH(Таблица1[[#This Row],[datetime]])</f>
        <v>7</v>
      </c>
      <c r="D2086" s="17">
        <f>DAY(Таблица1[[#This Row],[datetime]])</f>
        <v>19</v>
      </c>
      <c r="E2086" s="17">
        <f>WEEKDAY(Таблица1[[#This Row],[datetime]])</f>
        <v>5</v>
      </c>
      <c r="F2086" s="17">
        <f>HOUR(Таблица1[[#This Row],[datetime]])</f>
        <v>1</v>
      </c>
      <c r="G2086">
        <v>3</v>
      </c>
      <c r="H2086">
        <v>0</v>
      </c>
      <c r="I2086">
        <v>1</v>
      </c>
      <c r="J2086">
        <v>1</v>
      </c>
      <c r="K2086">
        <v>30.34</v>
      </c>
      <c r="L2086">
        <v>34.85</v>
      </c>
      <c r="M2086">
        <v>66</v>
      </c>
      <c r="N2086">
        <v>6.0031999999999996</v>
      </c>
      <c r="O2086">
        <v>6</v>
      </c>
      <c r="P2086">
        <v>19</v>
      </c>
      <c r="Q2086">
        <v>25</v>
      </c>
      <c r="R2086">
        <v>2085</v>
      </c>
    </row>
    <row r="2087" spans="1:18" x14ac:dyDescent="0.2">
      <c r="A2087" s="1">
        <v>41127.208333333336</v>
      </c>
      <c r="B2087" s="17">
        <f>YEAR(Таблица1[[#This Row],[datetime]])</f>
        <v>2012</v>
      </c>
      <c r="C2087" s="17">
        <f>MONTH(Таблица1[[#This Row],[datetime]])</f>
        <v>8</v>
      </c>
      <c r="D2087" s="17">
        <f>DAY(Таблица1[[#This Row],[datetime]])</f>
        <v>6</v>
      </c>
      <c r="E2087" s="17">
        <f>WEEKDAY(Таблица1[[#This Row],[datetime]])</f>
        <v>2</v>
      </c>
      <c r="F2087" s="17">
        <f>HOUR(Таблица1[[#This Row],[datetime]])</f>
        <v>5</v>
      </c>
      <c r="G2087">
        <v>3</v>
      </c>
      <c r="H2087">
        <v>0</v>
      </c>
      <c r="I2087">
        <v>1</v>
      </c>
      <c r="J2087">
        <v>1</v>
      </c>
      <c r="K2087">
        <v>28.7</v>
      </c>
      <c r="L2087">
        <v>33.335000000000001</v>
      </c>
      <c r="M2087">
        <v>79</v>
      </c>
      <c r="N2087">
        <v>12.997999999999999</v>
      </c>
      <c r="O2087">
        <v>2</v>
      </c>
      <c r="P2087">
        <v>23</v>
      </c>
      <c r="Q2087">
        <v>25</v>
      </c>
      <c r="R2087">
        <v>2086</v>
      </c>
    </row>
    <row r="2088" spans="1:18" x14ac:dyDescent="0.2">
      <c r="A2088" s="1">
        <v>41186.041666666664</v>
      </c>
      <c r="B2088" s="17">
        <f>YEAR(Таблица1[[#This Row],[datetime]])</f>
        <v>2012</v>
      </c>
      <c r="C2088" s="17">
        <f>MONTH(Таблица1[[#This Row],[datetime]])</f>
        <v>10</v>
      </c>
      <c r="D2088" s="17">
        <f>DAY(Таблица1[[#This Row],[datetime]])</f>
        <v>4</v>
      </c>
      <c r="E2088" s="17">
        <f>WEEKDAY(Таблица1[[#This Row],[datetime]])</f>
        <v>5</v>
      </c>
      <c r="F2088" s="17">
        <f>HOUR(Таблица1[[#This Row],[datetime]])</f>
        <v>1</v>
      </c>
      <c r="G2088">
        <v>4</v>
      </c>
      <c r="H2088">
        <v>0</v>
      </c>
      <c r="I2088">
        <v>1</v>
      </c>
      <c r="J2088">
        <v>2</v>
      </c>
      <c r="K2088">
        <v>25.42</v>
      </c>
      <c r="L2088">
        <v>27.274999999999999</v>
      </c>
      <c r="M2088">
        <v>94</v>
      </c>
      <c r="N2088">
        <v>0</v>
      </c>
      <c r="O2088">
        <v>2</v>
      </c>
      <c r="P2088">
        <v>23</v>
      </c>
      <c r="Q2088">
        <v>25</v>
      </c>
      <c r="R2088">
        <v>2087</v>
      </c>
    </row>
    <row r="2089" spans="1:18" x14ac:dyDescent="0.2">
      <c r="A2089" s="1">
        <v>41245.125</v>
      </c>
      <c r="B2089" s="17">
        <f>YEAR(Таблица1[[#This Row],[datetime]])</f>
        <v>2012</v>
      </c>
      <c r="C2089" s="17">
        <f>MONTH(Таблица1[[#This Row],[datetime]])</f>
        <v>12</v>
      </c>
      <c r="D2089" s="17">
        <f>DAY(Таблица1[[#This Row],[datetime]])</f>
        <v>2</v>
      </c>
      <c r="E2089" s="17">
        <f>WEEKDAY(Таблица1[[#This Row],[datetime]])</f>
        <v>1</v>
      </c>
      <c r="F2089" s="17">
        <f>HOUR(Таблица1[[#This Row],[datetime]])</f>
        <v>3</v>
      </c>
      <c r="G2089">
        <v>4</v>
      </c>
      <c r="H2089">
        <v>0</v>
      </c>
      <c r="I2089">
        <v>0</v>
      </c>
      <c r="J2089">
        <v>2</v>
      </c>
      <c r="K2089">
        <v>10.66</v>
      </c>
      <c r="L2089">
        <v>15.15</v>
      </c>
      <c r="M2089">
        <v>93</v>
      </c>
      <c r="N2089">
        <v>0</v>
      </c>
      <c r="O2089">
        <v>4</v>
      </c>
      <c r="P2089">
        <v>21</v>
      </c>
      <c r="Q2089">
        <v>25</v>
      </c>
      <c r="R2089">
        <v>2088</v>
      </c>
    </row>
    <row r="2090" spans="1:18" x14ac:dyDescent="0.2">
      <c r="A2090" s="1">
        <v>41247.041666666664</v>
      </c>
      <c r="B2090" s="17">
        <f>YEAR(Таблица1[[#This Row],[datetime]])</f>
        <v>2012</v>
      </c>
      <c r="C2090" s="17">
        <f>MONTH(Таблица1[[#This Row],[datetime]])</f>
        <v>12</v>
      </c>
      <c r="D2090" s="17">
        <f>DAY(Таблица1[[#This Row],[datetime]])</f>
        <v>4</v>
      </c>
      <c r="E2090" s="17">
        <f>WEEKDAY(Таблица1[[#This Row],[datetime]])</f>
        <v>3</v>
      </c>
      <c r="F2090" s="17">
        <f>HOUR(Таблица1[[#This Row],[datetime]])</f>
        <v>1</v>
      </c>
      <c r="G2090">
        <v>4</v>
      </c>
      <c r="H2090">
        <v>0</v>
      </c>
      <c r="I2090">
        <v>1</v>
      </c>
      <c r="J2090">
        <v>1</v>
      </c>
      <c r="K2090">
        <v>17.22</v>
      </c>
      <c r="L2090">
        <v>21.21</v>
      </c>
      <c r="M2090">
        <v>82</v>
      </c>
      <c r="N2090">
        <v>7.0015000000000001</v>
      </c>
      <c r="O2090">
        <v>3</v>
      </c>
      <c r="P2090">
        <v>22</v>
      </c>
      <c r="Q2090">
        <v>25</v>
      </c>
      <c r="R2090">
        <v>2089</v>
      </c>
    </row>
    <row r="2091" spans="1:18" x14ac:dyDescent="0.2">
      <c r="A2091" s="1">
        <v>40558.916666666664</v>
      </c>
      <c r="B2091" s="17">
        <f>YEAR(Таблица1[[#This Row],[datetime]])</f>
        <v>2011</v>
      </c>
      <c r="C2091" s="17">
        <f>MONTH(Таблица1[[#This Row],[datetime]])</f>
        <v>1</v>
      </c>
      <c r="D2091" s="17">
        <f>DAY(Таблица1[[#This Row],[datetime]])</f>
        <v>15</v>
      </c>
      <c r="E2091" s="17">
        <f>WEEKDAY(Таблица1[[#This Row],[datetime]])</f>
        <v>7</v>
      </c>
      <c r="F2091" s="17">
        <f>HOUR(Таблица1[[#This Row],[datetime]])</f>
        <v>22</v>
      </c>
      <c r="G2091">
        <v>1</v>
      </c>
      <c r="H2091">
        <v>0</v>
      </c>
      <c r="I2091">
        <v>0</v>
      </c>
      <c r="J2091">
        <v>2</v>
      </c>
      <c r="K2091">
        <v>12.3</v>
      </c>
      <c r="L2091">
        <v>15.91</v>
      </c>
      <c r="M2091">
        <v>42</v>
      </c>
      <c r="N2091">
        <v>7.0015000000000001</v>
      </c>
      <c r="O2091">
        <v>0</v>
      </c>
      <c r="P2091">
        <v>26</v>
      </c>
      <c r="Q2091">
        <v>26</v>
      </c>
      <c r="R2091">
        <v>2090</v>
      </c>
    </row>
    <row r="2092" spans="1:18" x14ac:dyDescent="0.2">
      <c r="A2092" s="1">
        <v>40580.833333333336</v>
      </c>
      <c r="B2092" s="17">
        <f>YEAR(Таблица1[[#This Row],[datetime]])</f>
        <v>2011</v>
      </c>
      <c r="C2092" s="17">
        <f>MONTH(Таблица1[[#This Row],[datetime]])</f>
        <v>2</v>
      </c>
      <c r="D2092" s="17">
        <f>DAY(Таблица1[[#This Row],[datetime]])</f>
        <v>6</v>
      </c>
      <c r="E2092" s="17">
        <f>WEEKDAY(Таблица1[[#This Row],[datetime]])</f>
        <v>1</v>
      </c>
      <c r="F2092" s="17">
        <f>HOUR(Таблица1[[#This Row],[datetime]])</f>
        <v>20</v>
      </c>
      <c r="G2092">
        <v>1</v>
      </c>
      <c r="H2092">
        <v>0</v>
      </c>
      <c r="I2092">
        <v>0</v>
      </c>
      <c r="J2092">
        <v>1</v>
      </c>
      <c r="K2092">
        <v>11.48</v>
      </c>
      <c r="L2092">
        <v>14.395</v>
      </c>
      <c r="M2092">
        <v>61</v>
      </c>
      <c r="N2092">
        <v>7.0015000000000001</v>
      </c>
      <c r="O2092">
        <v>5</v>
      </c>
      <c r="P2092">
        <v>21</v>
      </c>
      <c r="Q2092">
        <v>26</v>
      </c>
      <c r="R2092">
        <v>2091</v>
      </c>
    </row>
    <row r="2093" spans="1:18" x14ac:dyDescent="0.2">
      <c r="A2093" s="1">
        <v>40584.25</v>
      </c>
      <c r="B2093" s="17">
        <f>YEAR(Таблица1[[#This Row],[datetime]])</f>
        <v>2011</v>
      </c>
      <c r="C2093" s="17">
        <f>MONTH(Таблица1[[#This Row],[datetime]])</f>
        <v>2</v>
      </c>
      <c r="D2093" s="17">
        <f>DAY(Таблица1[[#This Row],[datetime]])</f>
        <v>10</v>
      </c>
      <c r="E2093" s="17">
        <f>WEEKDAY(Таблица1[[#This Row],[datetime]])</f>
        <v>5</v>
      </c>
      <c r="F2093" s="17">
        <f>HOUR(Таблица1[[#This Row],[datetime]])</f>
        <v>6</v>
      </c>
      <c r="G2093">
        <v>1</v>
      </c>
      <c r="H2093">
        <v>0</v>
      </c>
      <c r="I2093">
        <v>1</v>
      </c>
      <c r="J2093">
        <v>2</v>
      </c>
      <c r="K2093">
        <v>4.92</v>
      </c>
      <c r="L2093">
        <v>6.06</v>
      </c>
      <c r="M2093">
        <v>54</v>
      </c>
      <c r="N2093">
        <v>19.001200000000001</v>
      </c>
      <c r="O2093">
        <v>0</v>
      </c>
      <c r="P2093">
        <v>26</v>
      </c>
      <c r="Q2093">
        <v>26</v>
      </c>
      <c r="R2093">
        <v>2092</v>
      </c>
    </row>
    <row r="2094" spans="1:18" x14ac:dyDescent="0.2">
      <c r="A2094" s="1">
        <v>40588.25</v>
      </c>
      <c r="B2094" s="17">
        <f>YEAR(Таблица1[[#This Row],[datetime]])</f>
        <v>2011</v>
      </c>
      <c r="C2094" s="17">
        <f>MONTH(Таблица1[[#This Row],[datetime]])</f>
        <v>2</v>
      </c>
      <c r="D2094" s="17">
        <f>DAY(Таблица1[[#This Row],[datetime]])</f>
        <v>14</v>
      </c>
      <c r="E2094" s="17">
        <f>WEEKDAY(Таблица1[[#This Row],[datetime]])</f>
        <v>2</v>
      </c>
      <c r="F2094" s="17">
        <f>HOUR(Таблица1[[#This Row],[datetime]])</f>
        <v>6</v>
      </c>
      <c r="G2094">
        <v>1</v>
      </c>
      <c r="H2094">
        <v>0</v>
      </c>
      <c r="I2094">
        <v>1</v>
      </c>
      <c r="J2094">
        <v>1</v>
      </c>
      <c r="K2094">
        <v>13.94</v>
      </c>
      <c r="L2094">
        <v>15.15</v>
      </c>
      <c r="M2094">
        <v>46</v>
      </c>
      <c r="N2094">
        <v>19.999500000000001</v>
      </c>
      <c r="O2094">
        <v>1</v>
      </c>
      <c r="P2094">
        <v>25</v>
      </c>
      <c r="Q2094">
        <v>26</v>
      </c>
      <c r="R2094">
        <v>2093</v>
      </c>
    </row>
    <row r="2095" spans="1:18" x14ac:dyDescent="0.2">
      <c r="A2095" s="1">
        <v>40638.958333333336</v>
      </c>
      <c r="B2095" s="17">
        <f>YEAR(Таблица1[[#This Row],[datetime]])</f>
        <v>2011</v>
      </c>
      <c r="C2095" s="17">
        <f>MONTH(Таблица1[[#This Row],[datetime]])</f>
        <v>4</v>
      </c>
      <c r="D2095" s="17">
        <f>DAY(Таблица1[[#This Row],[datetime]])</f>
        <v>5</v>
      </c>
      <c r="E2095" s="17">
        <f>WEEKDAY(Таблица1[[#This Row],[datetime]])</f>
        <v>3</v>
      </c>
      <c r="F2095" s="17">
        <f>HOUR(Таблица1[[#This Row],[datetime]])</f>
        <v>23</v>
      </c>
      <c r="G2095">
        <v>2</v>
      </c>
      <c r="H2095">
        <v>0</v>
      </c>
      <c r="I2095">
        <v>1</v>
      </c>
      <c r="J2095">
        <v>1</v>
      </c>
      <c r="K2095">
        <v>12.3</v>
      </c>
      <c r="L2095">
        <v>14.395</v>
      </c>
      <c r="M2095">
        <v>49</v>
      </c>
      <c r="N2095">
        <v>19.001200000000001</v>
      </c>
      <c r="O2095">
        <v>3</v>
      </c>
      <c r="P2095">
        <v>23</v>
      </c>
      <c r="Q2095">
        <v>26</v>
      </c>
      <c r="R2095">
        <v>2094</v>
      </c>
    </row>
    <row r="2096" spans="1:18" x14ac:dyDescent="0.2">
      <c r="A2096" s="1">
        <v>40677.916666666664</v>
      </c>
      <c r="B2096" s="17">
        <f>YEAR(Таблица1[[#This Row],[datetime]])</f>
        <v>2011</v>
      </c>
      <c r="C2096" s="17">
        <f>MONTH(Таблица1[[#This Row],[datetime]])</f>
        <v>5</v>
      </c>
      <c r="D2096" s="17">
        <f>DAY(Таблица1[[#This Row],[datetime]])</f>
        <v>14</v>
      </c>
      <c r="E2096" s="17">
        <f>WEEKDAY(Таблица1[[#This Row],[datetime]])</f>
        <v>7</v>
      </c>
      <c r="F2096" s="17">
        <f>HOUR(Таблица1[[#This Row],[datetime]])</f>
        <v>22</v>
      </c>
      <c r="G2096">
        <v>2</v>
      </c>
      <c r="H2096">
        <v>0</v>
      </c>
      <c r="I2096">
        <v>0</v>
      </c>
      <c r="J2096">
        <v>3</v>
      </c>
      <c r="K2096">
        <v>22.14</v>
      </c>
      <c r="L2096">
        <v>25.76</v>
      </c>
      <c r="M2096">
        <v>94</v>
      </c>
      <c r="N2096">
        <v>11.0014</v>
      </c>
      <c r="O2096">
        <v>7</v>
      </c>
      <c r="P2096">
        <v>19</v>
      </c>
      <c r="Q2096">
        <v>26</v>
      </c>
      <c r="R2096">
        <v>2095</v>
      </c>
    </row>
    <row r="2097" spans="1:18" x14ac:dyDescent="0.2">
      <c r="A2097" s="1">
        <v>40682.208333333336</v>
      </c>
      <c r="B2097" s="17">
        <f>YEAR(Таблица1[[#This Row],[datetime]])</f>
        <v>2011</v>
      </c>
      <c r="C2097" s="17">
        <f>MONTH(Таблица1[[#This Row],[datetime]])</f>
        <v>5</v>
      </c>
      <c r="D2097" s="17">
        <f>DAY(Таблица1[[#This Row],[datetime]])</f>
        <v>19</v>
      </c>
      <c r="E2097" s="17">
        <f>WEEKDAY(Таблица1[[#This Row],[datetime]])</f>
        <v>5</v>
      </c>
      <c r="F2097" s="17">
        <f>HOUR(Таблица1[[#This Row],[datetime]])</f>
        <v>5</v>
      </c>
      <c r="G2097">
        <v>2</v>
      </c>
      <c r="H2097">
        <v>0</v>
      </c>
      <c r="I2097">
        <v>1</v>
      </c>
      <c r="J2097">
        <v>1</v>
      </c>
      <c r="K2097">
        <v>19.68</v>
      </c>
      <c r="L2097">
        <v>23.484999999999999</v>
      </c>
      <c r="M2097">
        <v>94</v>
      </c>
      <c r="N2097">
        <v>0</v>
      </c>
      <c r="O2097">
        <v>2</v>
      </c>
      <c r="P2097">
        <v>24</v>
      </c>
      <c r="Q2097">
        <v>26</v>
      </c>
      <c r="R2097">
        <v>2096</v>
      </c>
    </row>
    <row r="2098" spans="1:18" x14ac:dyDescent="0.2">
      <c r="A2098" s="1">
        <v>40708.208333333336</v>
      </c>
      <c r="B2098" s="17">
        <f>YEAR(Таблица1[[#This Row],[datetime]])</f>
        <v>2011</v>
      </c>
      <c r="C2098" s="17">
        <f>MONTH(Таблица1[[#This Row],[datetime]])</f>
        <v>6</v>
      </c>
      <c r="D2098" s="17">
        <f>DAY(Таблица1[[#This Row],[datetime]])</f>
        <v>14</v>
      </c>
      <c r="E2098" s="17">
        <f>WEEKDAY(Таблица1[[#This Row],[datetime]])</f>
        <v>3</v>
      </c>
      <c r="F2098" s="17">
        <f>HOUR(Таблица1[[#This Row],[datetime]])</f>
        <v>5</v>
      </c>
      <c r="G2098">
        <v>2</v>
      </c>
      <c r="H2098">
        <v>0</v>
      </c>
      <c r="I2098">
        <v>1</v>
      </c>
      <c r="J2098">
        <v>1</v>
      </c>
      <c r="K2098">
        <v>22.14</v>
      </c>
      <c r="L2098">
        <v>25.76</v>
      </c>
      <c r="M2098">
        <v>56</v>
      </c>
      <c r="N2098">
        <v>22.002800000000001</v>
      </c>
      <c r="O2098">
        <v>3</v>
      </c>
      <c r="P2098">
        <v>23</v>
      </c>
      <c r="Q2098">
        <v>26</v>
      </c>
      <c r="R2098">
        <v>2097</v>
      </c>
    </row>
    <row r="2099" spans="1:18" x14ac:dyDescent="0.2">
      <c r="A2099" s="1">
        <v>40726.125</v>
      </c>
      <c r="B2099" s="17">
        <f>YEAR(Таблица1[[#This Row],[datetime]])</f>
        <v>2011</v>
      </c>
      <c r="C2099" s="17">
        <f>MONTH(Таблица1[[#This Row],[datetime]])</f>
        <v>7</v>
      </c>
      <c r="D2099" s="17">
        <f>DAY(Таблица1[[#This Row],[datetime]])</f>
        <v>2</v>
      </c>
      <c r="E2099" s="17">
        <f>WEEKDAY(Таблица1[[#This Row],[datetime]])</f>
        <v>7</v>
      </c>
      <c r="F2099" s="17">
        <f>HOUR(Таблица1[[#This Row],[datetime]])</f>
        <v>3</v>
      </c>
      <c r="G2099">
        <v>3</v>
      </c>
      <c r="H2099">
        <v>0</v>
      </c>
      <c r="I2099">
        <v>0</v>
      </c>
      <c r="J2099">
        <v>1</v>
      </c>
      <c r="K2099">
        <v>26.24</v>
      </c>
      <c r="L2099">
        <v>31.06</v>
      </c>
      <c r="M2099">
        <v>53</v>
      </c>
      <c r="N2099">
        <v>0</v>
      </c>
      <c r="O2099">
        <v>5</v>
      </c>
      <c r="P2099">
        <v>21</v>
      </c>
      <c r="Q2099">
        <v>26</v>
      </c>
      <c r="R2099">
        <v>2098</v>
      </c>
    </row>
    <row r="2100" spans="1:18" x14ac:dyDescent="0.2">
      <c r="A2100" s="1">
        <v>40728.125</v>
      </c>
      <c r="B2100" s="17">
        <f>YEAR(Таблица1[[#This Row],[datetime]])</f>
        <v>2011</v>
      </c>
      <c r="C2100" s="17">
        <f>MONTH(Таблица1[[#This Row],[datetime]])</f>
        <v>7</v>
      </c>
      <c r="D2100" s="17">
        <f>DAY(Таблица1[[#This Row],[datetime]])</f>
        <v>4</v>
      </c>
      <c r="E2100" s="17">
        <f>WEEKDAY(Таблица1[[#This Row],[datetime]])</f>
        <v>2</v>
      </c>
      <c r="F2100" s="17">
        <f>HOUR(Таблица1[[#This Row],[datetime]])</f>
        <v>3</v>
      </c>
      <c r="G2100">
        <v>3</v>
      </c>
      <c r="H2100">
        <v>1</v>
      </c>
      <c r="I2100">
        <v>0</v>
      </c>
      <c r="J2100">
        <v>1</v>
      </c>
      <c r="K2100">
        <v>26.24</v>
      </c>
      <c r="L2100">
        <v>29.545000000000002</v>
      </c>
      <c r="M2100">
        <v>78</v>
      </c>
      <c r="N2100">
        <v>0</v>
      </c>
      <c r="O2100">
        <v>13</v>
      </c>
      <c r="P2100">
        <v>13</v>
      </c>
      <c r="Q2100">
        <v>26</v>
      </c>
      <c r="R2100">
        <v>2099</v>
      </c>
    </row>
    <row r="2101" spans="1:18" x14ac:dyDescent="0.2">
      <c r="A2101" s="1">
        <v>40735.208333333336</v>
      </c>
      <c r="B2101" s="17">
        <f>YEAR(Таблица1[[#This Row],[datetime]])</f>
        <v>2011</v>
      </c>
      <c r="C2101" s="17">
        <f>MONTH(Таблица1[[#This Row],[datetime]])</f>
        <v>7</v>
      </c>
      <c r="D2101" s="17">
        <f>DAY(Таблица1[[#This Row],[datetime]])</f>
        <v>11</v>
      </c>
      <c r="E2101" s="17">
        <f>WEEKDAY(Таблица1[[#This Row],[datetime]])</f>
        <v>2</v>
      </c>
      <c r="F2101" s="17">
        <f>HOUR(Таблица1[[#This Row],[datetime]])</f>
        <v>5</v>
      </c>
      <c r="G2101">
        <v>3</v>
      </c>
      <c r="H2101">
        <v>0</v>
      </c>
      <c r="I2101">
        <v>1</v>
      </c>
      <c r="J2101">
        <v>1</v>
      </c>
      <c r="K2101">
        <v>27.06</v>
      </c>
      <c r="L2101">
        <v>31.06</v>
      </c>
      <c r="M2101">
        <v>74</v>
      </c>
      <c r="N2101">
        <v>8.9981000000000009</v>
      </c>
      <c r="O2101">
        <v>5</v>
      </c>
      <c r="P2101">
        <v>21</v>
      </c>
      <c r="Q2101">
        <v>26</v>
      </c>
      <c r="R2101">
        <v>2100</v>
      </c>
    </row>
    <row r="2102" spans="1:18" x14ac:dyDescent="0.2">
      <c r="A2102" s="1">
        <v>40737.208333333336</v>
      </c>
      <c r="B2102" s="17">
        <f>YEAR(Таблица1[[#This Row],[datetime]])</f>
        <v>2011</v>
      </c>
      <c r="C2102" s="17">
        <f>MONTH(Таблица1[[#This Row],[datetime]])</f>
        <v>7</v>
      </c>
      <c r="D2102" s="17">
        <f>DAY(Таблица1[[#This Row],[datetime]])</f>
        <v>13</v>
      </c>
      <c r="E2102" s="17">
        <f>WEEKDAY(Таблица1[[#This Row],[datetime]])</f>
        <v>4</v>
      </c>
      <c r="F2102" s="17">
        <f>HOUR(Таблица1[[#This Row],[datetime]])</f>
        <v>5</v>
      </c>
      <c r="G2102">
        <v>3</v>
      </c>
      <c r="H2102">
        <v>0</v>
      </c>
      <c r="I2102">
        <v>1</v>
      </c>
      <c r="J2102">
        <v>1</v>
      </c>
      <c r="K2102">
        <v>30.34</v>
      </c>
      <c r="L2102">
        <v>34.090000000000003</v>
      </c>
      <c r="M2102">
        <v>58</v>
      </c>
      <c r="N2102">
        <v>12.997999999999999</v>
      </c>
      <c r="O2102">
        <v>4</v>
      </c>
      <c r="P2102">
        <v>22</v>
      </c>
      <c r="Q2102">
        <v>26</v>
      </c>
      <c r="R2102">
        <v>2101</v>
      </c>
    </row>
    <row r="2103" spans="1:18" x14ac:dyDescent="0.2">
      <c r="A2103" s="1">
        <v>40740.125</v>
      </c>
      <c r="B2103" s="17">
        <f>YEAR(Таблица1[[#This Row],[datetime]])</f>
        <v>2011</v>
      </c>
      <c r="C2103" s="17">
        <f>MONTH(Таблица1[[#This Row],[datetime]])</f>
        <v>7</v>
      </c>
      <c r="D2103" s="17">
        <f>DAY(Таблица1[[#This Row],[datetime]])</f>
        <v>16</v>
      </c>
      <c r="E2103" s="17">
        <f>WEEKDAY(Таблица1[[#This Row],[datetime]])</f>
        <v>7</v>
      </c>
      <c r="F2103" s="17">
        <f>HOUR(Таблица1[[#This Row],[datetime]])</f>
        <v>3</v>
      </c>
      <c r="G2103">
        <v>3</v>
      </c>
      <c r="H2103">
        <v>0</v>
      </c>
      <c r="I2103">
        <v>0</v>
      </c>
      <c r="J2103">
        <v>1</v>
      </c>
      <c r="K2103">
        <v>24.6</v>
      </c>
      <c r="L2103">
        <v>28.79</v>
      </c>
      <c r="M2103">
        <v>78</v>
      </c>
      <c r="N2103">
        <v>8.9981000000000009</v>
      </c>
      <c r="O2103">
        <v>6</v>
      </c>
      <c r="P2103">
        <v>20</v>
      </c>
      <c r="Q2103">
        <v>26</v>
      </c>
      <c r="R2103">
        <v>2102</v>
      </c>
    </row>
    <row r="2104" spans="1:18" x14ac:dyDescent="0.2">
      <c r="A2104" s="1">
        <v>40756.208333333336</v>
      </c>
      <c r="B2104" s="17">
        <f>YEAR(Таблица1[[#This Row],[datetime]])</f>
        <v>2011</v>
      </c>
      <c r="C2104" s="17">
        <f>MONTH(Таблица1[[#This Row],[datetime]])</f>
        <v>8</v>
      </c>
      <c r="D2104" s="17">
        <f>DAY(Таблица1[[#This Row],[datetime]])</f>
        <v>1</v>
      </c>
      <c r="E2104" s="17">
        <f>WEEKDAY(Таблица1[[#This Row],[datetime]])</f>
        <v>2</v>
      </c>
      <c r="F2104" s="17">
        <f>HOUR(Таблица1[[#This Row],[datetime]])</f>
        <v>5</v>
      </c>
      <c r="G2104">
        <v>3</v>
      </c>
      <c r="H2104">
        <v>0</v>
      </c>
      <c r="I2104">
        <v>1</v>
      </c>
      <c r="J2104">
        <v>1</v>
      </c>
      <c r="K2104">
        <v>27.06</v>
      </c>
      <c r="L2104">
        <v>30.305</v>
      </c>
      <c r="M2104">
        <v>83</v>
      </c>
      <c r="N2104">
        <v>7.0015000000000001</v>
      </c>
      <c r="O2104">
        <v>2</v>
      </c>
      <c r="P2104">
        <v>24</v>
      </c>
      <c r="Q2104">
        <v>26</v>
      </c>
      <c r="R2104">
        <v>2103</v>
      </c>
    </row>
    <row r="2105" spans="1:18" x14ac:dyDescent="0.2">
      <c r="A2105" s="1">
        <v>40766.041666666664</v>
      </c>
      <c r="B2105" s="17">
        <f>YEAR(Таблица1[[#This Row],[datetime]])</f>
        <v>2011</v>
      </c>
      <c r="C2105" s="17">
        <f>MONTH(Таблица1[[#This Row],[datetime]])</f>
        <v>8</v>
      </c>
      <c r="D2105" s="17">
        <f>DAY(Таблица1[[#This Row],[datetime]])</f>
        <v>11</v>
      </c>
      <c r="E2105" s="17">
        <f>WEEKDAY(Таблица1[[#This Row],[datetime]])</f>
        <v>5</v>
      </c>
      <c r="F2105" s="17">
        <f>HOUR(Таблица1[[#This Row],[datetime]])</f>
        <v>1</v>
      </c>
      <c r="G2105">
        <v>3</v>
      </c>
      <c r="H2105">
        <v>0</v>
      </c>
      <c r="I2105">
        <v>1</v>
      </c>
      <c r="J2105">
        <v>1</v>
      </c>
      <c r="K2105">
        <v>28.7</v>
      </c>
      <c r="L2105">
        <v>31.82</v>
      </c>
      <c r="M2105">
        <v>45</v>
      </c>
      <c r="N2105">
        <v>8.9981000000000009</v>
      </c>
      <c r="O2105">
        <v>9</v>
      </c>
      <c r="P2105">
        <v>17</v>
      </c>
      <c r="Q2105">
        <v>26</v>
      </c>
      <c r="R2105">
        <v>2104</v>
      </c>
    </row>
    <row r="2106" spans="1:18" x14ac:dyDescent="0.2">
      <c r="A2106" s="1">
        <v>40767.208333333336</v>
      </c>
      <c r="B2106" s="17">
        <f>YEAR(Таблица1[[#This Row],[datetime]])</f>
        <v>2011</v>
      </c>
      <c r="C2106" s="17">
        <f>MONTH(Таблица1[[#This Row],[datetime]])</f>
        <v>8</v>
      </c>
      <c r="D2106" s="17">
        <f>DAY(Таблица1[[#This Row],[datetime]])</f>
        <v>12</v>
      </c>
      <c r="E2106" s="17">
        <f>WEEKDAY(Таблица1[[#This Row],[datetime]])</f>
        <v>6</v>
      </c>
      <c r="F2106" s="17">
        <f>HOUR(Таблица1[[#This Row],[datetime]])</f>
        <v>5</v>
      </c>
      <c r="G2106">
        <v>3</v>
      </c>
      <c r="H2106">
        <v>0</v>
      </c>
      <c r="I2106">
        <v>1</v>
      </c>
      <c r="J2106">
        <v>1</v>
      </c>
      <c r="K2106">
        <v>24.6</v>
      </c>
      <c r="L2106">
        <v>31.06</v>
      </c>
      <c r="M2106">
        <v>56</v>
      </c>
      <c r="N2106">
        <v>8.9981000000000009</v>
      </c>
      <c r="O2106">
        <v>2</v>
      </c>
      <c r="P2106">
        <v>24</v>
      </c>
      <c r="Q2106">
        <v>26</v>
      </c>
      <c r="R2106">
        <v>2105</v>
      </c>
    </row>
    <row r="2107" spans="1:18" x14ac:dyDescent="0.2">
      <c r="A2107" s="1">
        <v>40794.958333333336</v>
      </c>
      <c r="B2107" s="17">
        <f>YEAR(Таблица1[[#This Row],[datetime]])</f>
        <v>2011</v>
      </c>
      <c r="C2107" s="17">
        <f>MONTH(Таблица1[[#This Row],[datetime]])</f>
        <v>9</v>
      </c>
      <c r="D2107" s="17">
        <f>DAY(Таблица1[[#This Row],[datetime]])</f>
        <v>8</v>
      </c>
      <c r="E2107" s="17">
        <f>WEEKDAY(Таблица1[[#This Row],[datetime]])</f>
        <v>5</v>
      </c>
      <c r="F2107" s="17">
        <f>HOUR(Таблица1[[#This Row],[datetime]])</f>
        <v>23</v>
      </c>
      <c r="G2107">
        <v>3</v>
      </c>
      <c r="H2107">
        <v>0</v>
      </c>
      <c r="I2107">
        <v>1</v>
      </c>
      <c r="J2107">
        <v>3</v>
      </c>
      <c r="K2107">
        <v>25.42</v>
      </c>
      <c r="L2107">
        <v>25.76</v>
      </c>
      <c r="M2107">
        <v>100</v>
      </c>
      <c r="N2107">
        <v>6.0031999999999996</v>
      </c>
      <c r="O2107">
        <v>0</v>
      </c>
      <c r="P2107">
        <v>26</v>
      </c>
      <c r="Q2107">
        <v>26</v>
      </c>
      <c r="R2107">
        <v>2106</v>
      </c>
    </row>
    <row r="2108" spans="1:18" x14ac:dyDescent="0.2">
      <c r="A2108" s="1">
        <v>40799</v>
      </c>
      <c r="B2108" s="17">
        <f>YEAR(Таблица1[[#This Row],[datetime]])</f>
        <v>2011</v>
      </c>
      <c r="C2108" s="17">
        <f>MONTH(Таблица1[[#This Row],[datetime]])</f>
        <v>9</v>
      </c>
      <c r="D2108" s="17">
        <f>DAY(Таблица1[[#This Row],[datetime]])</f>
        <v>13</v>
      </c>
      <c r="E2108" s="17">
        <f>WEEKDAY(Таблица1[[#This Row],[datetime]])</f>
        <v>3</v>
      </c>
      <c r="F2108" s="17">
        <f>HOUR(Таблица1[[#This Row],[datetime]])</f>
        <v>0</v>
      </c>
      <c r="G2108">
        <v>3</v>
      </c>
      <c r="H2108">
        <v>0</v>
      </c>
      <c r="I2108">
        <v>1</v>
      </c>
      <c r="J2108">
        <v>1</v>
      </c>
      <c r="K2108">
        <v>24.6</v>
      </c>
      <c r="L2108">
        <v>27.274999999999999</v>
      </c>
      <c r="M2108">
        <v>88</v>
      </c>
      <c r="N2108">
        <v>7.0015000000000001</v>
      </c>
      <c r="O2108">
        <v>7</v>
      </c>
      <c r="P2108">
        <v>19</v>
      </c>
      <c r="Q2108">
        <v>26</v>
      </c>
      <c r="R2108">
        <v>2107</v>
      </c>
    </row>
    <row r="2109" spans="1:18" x14ac:dyDescent="0.2">
      <c r="A2109" s="1">
        <v>40802.041666666664</v>
      </c>
      <c r="B2109" s="17">
        <f>YEAR(Таблица1[[#This Row],[datetime]])</f>
        <v>2011</v>
      </c>
      <c r="C2109" s="17">
        <f>MONTH(Таблица1[[#This Row],[datetime]])</f>
        <v>9</v>
      </c>
      <c r="D2109" s="17">
        <f>DAY(Таблица1[[#This Row],[datetime]])</f>
        <v>16</v>
      </c>
      <c r="E2109" s="17">
        <f>WEEKDAY(Таблица1[[#This Row],[datetime]])</f>
        <v>6</v>
      </c>
      <c r="F2109" s="17">
        <f>HOUR(Таблица1[[#This Row],[datetime]])</f>
        <v>1</v>
      </c>
      <c r="G2109">
        <v>3</v>
      </c>
      <c r="H2109">
        <v>0</v>
      </c>
      <c r="I2109">
        <v>1</v>
      </c>
      <c r="J2109">
        <v>1</v>
      </c>
      <c r="K2109">
        <v>17.22</v>
      </c>
      <c r="L2109">
        <v>21.21</v>
      </c>
      <c r="M2109">
        <v>67</v>
      </c>
      <c r="N2109">
        <v>12.997999999999999</v>
      </c>
      <c r="O2109">
        <v>7</v>
      </c>
      <c r="P2109">
        <v>19</v>
      </c>
      <c r="Q2109">
        <v>26</v>
      </c>
      <c r="R2109">
        <v>2108</v>
      </c>
    </row>
    <row r="2110" spans="1:18" x14ac:dyDescent="0.2">
      <c r="A2110" s="1">
        <v>40854.208333333336</v>
      </c>
      <c r="B2110" s="17">
        <f>YEAR(Таблица1[[#This Row],[datetime]])</f>
        <v>2011</v>
      </c>
      <c r="C2110" s="17">
        <f>MONTH(Таблица1[[#This Row],[datetime]])</f>
        <v>11</v>
      </c>
      <c r="D2110" s="17">
        <f>DAY(Таблица1[[#This Row],[datetime]])</f>
        <v>7</v>
      </c>
      <c r="E2110" s="17">
        <f>WEEKDAY(Таблица1[[#This Row],[datetime]])</f>
        <v>2</v>
      </c>
      <c r="F2110" s="17">
        <f>HOUR(Таблица1[[#This Row],[datetime]])</f>
        <v>5</v>
      </c>
      <c r="G2110">
        <v>4</v>
      </c>
      <c r="H2110">
        <v>0</v>
      </c>
      <c r="I2110">
        <v>1</v>
      </c>
      <c r="J2110">
        <v>1</v>
      </c>
      <c r="K2110">
        <v>12.3</v>
      </c>
      <c r="L2110">
        <v>16.664999999999999</v>
      </c>
      <c r="M2110">
        <v>93</v>
      </c>
      <c r="N2110">
        <v>0</v>
      </c>
      <c r="O2110">
        <v>1</v>
      </c>
      <c r="P2110">
        <v>25</v>
      </c>
      <c r="Q2110">
        <v>26</v>
      </c>
      <c r="R2110">
        <v>2109</v>
      </c>
    </row>
    <row r="2111" spans="1:18" x14ac:dyDescent="0.2">
      <c r="A2111" s="1">
        <v>40880.291666666664</v>
      </c>
      <c r="B2111" s="17">
        <f>YEAR(Таблица1[[#This Row],[datetime]])</f>
        <v>2011</v>
      </c>
      <c r="C2111" s="17">
        <f>MONTH(Таблица1[[#This Row],[datetime]])</f>
        <v>12</v>
      </c>
      <c r="D2111" s="17">
        <f>DAY(Таблица1[[#This Row],[datetime]])</f>
        <v>3</v>
      </c>
      <c r="E2111" s="17">
        <f>WEEKDAY(Таблица1[[#This Row],[datetime]])</f>
        <v>7</v>
      </c>
      <c r="F2111" s="17">
        <f>HOUR(Таблица1[[#This Row],[datetime]])</f>
        <v>7</v>
      </c>
      <c r="G2111">
        <v>4</v>
      </c>
      <c r="H2111">
        <v>0</v>
      </c>
      <c r="I2111">
        <v>0</v>
      </c>
      <c r="J2111">
        <v>1</v>
      </c>
      <c r="K2111">
        <v>9.02</v>
      </c>
      <c r="L2111">
        <v>12.88</v>
      </c>
      <c r="M2111">
        <v>75</v>
      </c>
      <c r="N2111">
        <v>6.0031999999999996</v>
      </c>
      <c r="O2111">
        <v>2</v>
      </c>
      <c r="P2111">
        <v>24</v>
      </c>
      <c r="Q2111">
        <v>26</v>
      </c>
      <c r="R2111">
        <v>2110</v>
      </c>
    </row>
    <row r="2112" spans="1:18" x14ac:dyDescent="0.2">
      <c r="A2112" s="1">
        <v>40881.291666666664</v>
      </c>
      <c r="B2112" s="17">
        <f>YEAR(Таблица1[[#This Row],[datetime]])</f>
        <v>2011</v>
      </c>
      <c r="C2112" s="17">
        <f>MONTH(Таблица1[[#This Row],[datetime]])</f>
        <v>12</v>
      </c>
      <c r="D2112" s="17">
        <f>DAY(Таблица1[[#This Row],[datetime]])</f>
        <v>4</v>
      </c>
      <c r="E2112" s="17">
        <f>WEEKDAY(Таблица1[[#This Row],[datetime]])</f>
        <v>1</v>
      </c>
      <c r="F2112" s="17">
        <f>HOUR(Таблица1[[#This Row],[datetime]])</f>
        <v>7</v>
      </c>
      <c r="G2112">
        <v>4</v>
      </c>
      <c r="H2112">
        <v>0</v>
      </c>
      <c r="I2112">
        <v>0</v>
      </c>
      <c r="J2112">
        <v>1</v>
      </c>
      <c r="K2112">
        <v>10.66</v>
      </c>
      <c r="L2112">
        <v>15.15</v>
      </c>
      <c r="M2112">
        <v>87</v>
      </c>
      <c r="N2112">
        <v>0</v>
      </c>
      <c r="O2112">
        <v>3</v>
      </c>
      <c r="P2112">
        <v>23</v>
      </c>
      <c r="Q2112">
        <v>26</v>
      </c>
      <c r="R2112">
        <v>2111</v>
      </c>
    </row>
    <row r="2113" spans="1:18" x14ac:dyDescent="0.2">
      <c r="A2113" s="1">
        <v>40884.833333333336</v>
      </c>
      <c r="B2113" s="17">
        <f>YEAR(Таблица1[[#This Row],[datetime]])</f>
        <v>2011</v>
      </c>
      <c r="C2113" s="17">
        <f>MONTH(Таблица1[[#This Row],[datetime]])</f>
        <v>12</v>
      </c>
      <c r="D2113" s="17">
        <f>DAY(Таблица1[[#This Row],[datetime]])</f>
        <v>7</v>
      </c>
      <c r="E2113" s="17">
        <f>WEEKDAY(Таблица1[[#This Row],[datetime]])</f>
        <v>4</v>
      </c>
      <c r="F2113" s="17">
        <f>HOUR(Таблица1[[#This Row],[datetime]])</f>
        <v>20</v>
      </c>
      <c r="G2113">
        <v>4</v>
      </c>
      <c r="H2113">
        <v>0</v>
      </c>
      <c r="I2113">
        <v>1</v>
      </c>
      <c r="J2113">
        <v>3</v>
      </c>
      <c r="K2113">
        <v>13.94</v>
      </c>
      <c r="L2113">
        <v>14.395</v>
      </c>
      <c r="M2113">
        <v>87</v>
      </c>
      <c r="N2113">
        <v>43.000599999999999</v>
      </c>
      <c r="O2113">
        <v>1</v>
      </c>
      <c r="P2113">
        <v>25</v>
      </c>
      <c r="Q2113">
        <v>26</v>
      </c>
      <c r="R2113">
        <v>2112</v>
      </c>
    </row>
    <row r="2114" spans="1:18" x14ac:dyDescent="0.2">
      <c r="A2114" s="1">
        <v>40891.208333333336</v>
      </c>
      <c r="B2114" s="17">
        <f>YEAR(Таблица1[[#This Row],[datetime]])</f>
        <v>2011</v>
      </c>
      <c r="C2114" s="17">
        <f>MONTH(Таблица1[[#This Row],[datetime]])</f>
        <v>12</v>
      </c>
      <c r="D2114" s="17">
        <f>DAY(Таблица1[[#This Row],[datetime]])</f>
        <v>14</v>
      </c>
      <c r="E2114" s="17">
        <f>WEEKDAY(Таблица1[[#This Row],[datetime]])</f>
        <v>4</v>
      </c>
      <c r="F2114" s="17">
        <f>HOUR(Таблица1[[#This Row],[datetime]])</f>
        <v>5</v>
      </c>
      <c r="G2114">
        <v>4</v>
      </c>
      <c r="H2114">
        <v>0</v>
      </c>
      <c r="I2114">
        <v>1</v>
      </c>
      <c r="J2114">
        <v>2</v>
      </c>
      <c r="K2114">
        <v>10.66</v>
      </c>
      <c r="L2114">
        <v>15.15</v>
      </c>
      <c r="M2114">
        <v>81</v>
      </c>
      <c r="N2114">
        <v>0</v>
      </c>
      <c r="O2114">
        <v>0</v>
      </c>
      <c r="P2114">
        <v>26</v>
      </c>
      <c r="Q2114">
        <v>26</v>
      </c>
      <c r="R2114">
        <v>2113</v>
      </c>
    </row>
    <row r="2115" spans="1:18" x14ac:dyDescent="0.2">
      <c r="A2115" s="1">
        <v>40893.208333333336</v>
      </c>
      <c r="B2115" s="17">
        <f>YEAR(Таблица1[[#This Row],[datetime]])</f>
        <v>2011</v>
      </c>
      <c r="C2115" s="17">
        <f>MONTH(Таблица1[[#This Row],[datetime]])</f>
        <v>12</v>
      </c>
      <c r="D2115" s="17">
        <f>DAY(Таблица1[[#This Row],[datetime]])</f>
        <v>16</v>
      </c>
      <c r="E2115" s="17">
        <f>WEEKDAY(Таблица1[[#This Row],[datetime]])</f>
        <v>6</v>
      </c>
      <c r="F2115" s="17">
        <f>HOUR(Таблица1[[#This Row],[datetime]])</f>
        <v>5</v>
      </c>
      <c r="G2115">
        <v>4</v>
      </c>
      <c r="H2115">
        <v>0</v>
      </c>
      <c r="I2115">
        <v>1</v>
      </c>
      <c r="J2115">
        <v>1</v>
      </c>
      <c r="K2115">
        <v>19.68</v>
      </c>
      <c r="L2115">
        <v>23.484999999999999</v>
      </c>
      <c r="M2115">
        <v>44</v>
      </c>
      <c r="N2115">
        <v>26.002700000000001</v>
      </c>
      <c r="O2115">
        <v>0</v>
      </c>
      <c r="P2115">
        <v>26</v>
      </c>
      <c r="Q2115">
        <v>26</v>
      </c>
      <c r="R2115">
        <v>2114</v>
      </c>
    </row>
    <row r="2116" spans="1:18" x14ac:dyDescent="0.2">
      <c r="A2116" s="1">
        <v>40894.125</v>
      </c>
      <c r="B2116" s="17">
        <f>YEAR(Таблица1[[#This Row],[datetime]])</f>
        <v>2011</v>
      </c>
      <c r="C2116" s="17">
        <f>MONTH(Таблица1[[#This Row],[datetime]])</f>
        <v>12</v>
      </c>
      <c r="D2116" s="17">
        <f>DAY(Таблица1[[#This Row],[datetime]])</f>
        <v>17</v>
      </c>
      <c r="E2116" s="17">
        <f>WEEKDAY(Таблица1[[#This Row],[datetime]])</f>
        <v>7</v>
      </c>
      <c r="F2116" s="17">
        <f>HOUR(Таблица1[[#This Row],[datetime]])</f>
        <v>3</v>
      </c>
      <c r="G2116">
        <v>4</v>
      </c>
      <c r="H2116">
        <v>0</v>
      </c>
      <c r="I2116">
        <v>0</v>
      </c>
      <c r="J2116">
        <v>1</v>
      </c>
      <c r="K2116">
        <v>10.66</v>
      </c>
      <c r="L2116">
        <v>12.88</v>
      </c>
      <c r="M2116">
        <v>60</v>
      </c>
      <c r="N2116">
        <v>12.997999999999999</v>
      </c>
      <c r="O2116">
        <v>4</v>
      </c>
      <c r="P2116">
        <v>22</v>
      </c>
      <c r="Q2116">
        <v>26</v>
      </c>
      <c r="R2116">
        <v>2115</v>
      </c>
    </row>
    <row r="2117" spans="1:18" x14ac:dyDescent="0.2">
      <c r="A2117" s="1">
        <v>40913.208333333336</v>
      </c>
      <c r="B2117" s="17">
        <f>YEAR(Таблица1[[#This Row],[datetime]])</f>
        <v>2012</v>
      </c>
      <c r="C2117" s="17">
        <f>MONTH(Таблица1[[#This Row],[datetime]])</f>
        <v>1</v>
      </c>
      <c r="D2117" s="17">
        <f>DAY(Таблица1[[#This Row],[datetime]])</f>
        <v>5</v>
      </c>
      <c r="E2117" s="17">
        <f>WEEKDAY(Таблица1[[#This Row],[datetime]])</f>
        <v>5</v>
      </c>
      <c r="F2117" s="17">
        <f>HOUR(Таблица1[[#This Row],[datetime]])</f>
        <v>5</v>
      </c>
      <c r="G2117">
        <v>1</v>
      </c>
      <c r="H2117">
        <v>0</v>
      </c>
      <c r="I2117">
        <v>1</v>
      </c>
      <c r="J2117">
        <v>2</v>
      </c>
      <c r="K2117">
        <v>8.1999999999999993</v>
      </c>
      <c r="L2117">
        <v>11.365</v>
      </c>
      <c r="M2117">
        <v>59</v>
      </c>
      <c r="N2117">
        <v>6.0031999999999996</v>
      </c>
      <c r="O2117">
        <v>0</v>
      </c>
      <c r="P2117">
        <v>26</v>
      </c>
      <c r="Q2117">
        <v>26</v>
      </c>
      <c r="R2117">
        <v>2116</v>
      </c>
    </row>
    <row r="2118" spans="1:18" x14ac:dyDescent="0.2">
      <c r="A2118" s="1">
        <v>40948</v>
      </c>
      <c r="B2118" s="17">
        <f>YEAR(Таблица1[[#This Row],[datetime]])</f>
        <v>2012</v>
      </c>
      <c r="C2118" s="17">
        <f>MONTH(Таблица1[[#This Row],[datetime]])</f>
        <v>2</v>
      </c>
      <c r="D2118" s="17">
        <f>DAY(Таблица1[[#This Row],[datetime]])</f>
        <v>9</v>
      </c>
      <c r="E2118" s="17">
        <f>WEEKDAY(Таблица1[[#This Row],[datetime]])</f>
        <v>5</v>
      </c>
      <c r="F2118" s="17">
        <f>HOUR(Таблица1[[#This Row],[datetime]])</f>
        <v>0</v>
      </c>
      <c r="G2118">
        <v>1</v>
      </c>
      <c r="H2118">
        <v>0</v>
      </c>
      <c r="I2118">
        <v>1</v>
      </c>
      <c r="J2118">
        <v>2</v>
      </c>
      <c r="K2118">
        <v>9.84</v>
      </c>
      <c r="L2118">
        <v>12.12</v>
      </c>
      <c r="M2118">
        <v>87</v>
      </c>
      <c r="N2118">
        <v>11.0014</v>
      </c>
      <c r="O2118">
        <v>3</v>
      </c>
      <c r="P2118">
        <v>23</v>
      </c>
      <c r="Q2118">
        <v>26</v>
      </c>
      <c r="R2118">
        <v>2117</v>
      </c>
    </row>
    <row r="2119" spans="1:18" x14ac:dyDescent="0.2">
      <c r="A2119" s="1">
        <v>40950.083333333336</v>
      </c>
      <c r="B2119" s="17">
        <f>YEAR(Таблица1[[#This Row],[datetime]])</f>
        <v>2012</v>
      </c>
      <c r="C2119" s="17">
        <f>MONTH(Таблица1[[#This Row],[datetime]])</f>
        <v>2</v>
      </c>
      <c r="D2119" s="17">
        <f>DAY(Таблица1[[#This Row],[datetime]])</f>
        <v>11</v>
      </c>
      <c r="E2119" s="17">
        <f>WEEKDAY(Таблица1[[#This Row],[datetime]])</f>
        <v>7</v>
      </c>
      <c r="F2119" s="17">
        <f>HOUR(Таблица1[[#This Row],[datetime]])</f>
        <v>2</v>
      </c>
      <c r="G2119">
        <v>1</v>
      </c>
      <c r="H2119">
        <v>0</v>
      </c>
      <c r="I2119">
        <v>0</v>
      </c>
      <c r="J2119">
        <v>3</v>
      </c>
      <c r="K2119">
        <v>10.66</v>
      </c>
      <c r="L2119">
        <v>12.88</v>
      </c>
      <c r="M2119">
        <v>81</v>
      </c>
      <c r="N2119">
        <v>12.997999999999999</v>
      </c>
      <c r="O2119">
        <v>2</v>
      </c>
      <c r="P2119">
        <v>24</v>
      </c>
      <c r="Q2119">
        <v>26</v>
      </c>
      <c r="R2119">
        <v>2118</v>
      </c>
    </row>
    <row r="2120" spans="1:18" x14ac:dyDescent="0.2">
      <c r="A2120" s="1">
        <v>40951.333333333336</v>
      </c>
      <c r="B2120" s="17">
        <f>YEAR(Таблица1[[#This Row],[datetime]])</f>
        <v>2012</v>
      </c>
      <c r="C2120" s="17">
        <f>MONTH(Таблица1[[#This Row],[datetime]])</f>
        <v>2</v>
      </c>
      <c r="D2120" s="17">
        <f>DAY(Таблица1[[#This Row],[datetime]])</f>
        <v>12</v>
      </c>
      <c r="E2120" s="17">
        <f>WEEKDAY(Таблица1[[#This Row],[datetime]])</f>
        <v>1</v>
      </c>
      <c r="F2120" s="17">
        <f>HOUR(Таблица1[[#This Row],[datetime]])</f>
        <v>8</v>
      </c>
      <c r="G2120">
        <v>1</v>
      </c>
      <c r="H2120">
        <v>0</v>
      </c>
      <c r="I2120">
        <v>0</v>
      </c>
      <c r="J2120">
        <v>1</v>
      </c>
      <c r="K2120">
        <v>3.28</v>
      </c>
      <c r="L2120">
        <v>3.79</v>
      </c>
      <c r="M2120">
        <v>53</v>
      </c>
      <c r="N2120">
        <v>16.997900000000001</v>
      </c>
      <c r="O2120">
        <v>0</v>
      </c>
      <c r="P2120">
        <v>26</v>
      </c>
      <c r="Q2120">
        <v>26</v>
      </c>
      <c r="R2120">
        <v>2119</v>
      </c>
    </row>
    <row r="2121" spans="1:18" x14ac:dyDescent="0.2">
      <c r="A2121" s="1">
        <v>40972.125</v>
      </c>
      <c r="B2121" s="17">
        <f>YEAR(Таблица1[[#This Row],[datetime]])</f>
        <v>2012</v>
      </c>
      <c r="C2121" s="17">
        <f>MONTH(Таблица1[[#This Row],[datetime]])</f>
        <v>3</v>
      </c>
      <c r="D2121" s="17">
        <f>DAY(Таблица1[[#This Row],[datetime]])</f>
        <v>4</v>
      </c>
      <c r="E2121" s="17">
        <f>WEEKDAY(Таблица1[[#This Row],[datetime]])</f>
        <v>1</v>
      </c>
      <c r="F2121" s="17">
        <f>HOUR(Таблица1[[#This Row],[datetime]])</f>
        <v>3</v>
      </c>
      <c r="G2121">
        <v>1</v>
      </c>
      <c r="H2121">
        <v>0</v>
      </c>
      <c r="I2121">
        <v>0</v>
      </c>
      <c r="J2121">
        <v>2</v>
      </c>
      <c r="K2121">
        <v>14.76</v>
      </c>
      <c r="L2121">
        <v>17.425000000000001</v>
      </c>
      <c r="M2121">
        <v>43</v>
      </c>
      <c r="N2121">
        <v>8.9981000000000009</v>
      </c>
      <c r="O2121">
        <v>5</v>
      </c>
      <c r="P2121">
        <v>21</v>
      </c>
      <c r="Q2121">
        <v>26</v>
      </c>
      <c r="R2121">
        <v>2120</v>
      </c>
    </row>
    <row r="2122" spans="1:18" x14ac:dyDescent="0.2">
      <c r="A2122" s="1">
        <v>40972.958333333336</v>
      </c>
      <c r="B2122" s="17">
        <f>YEAR(Таблица1[[#This Row],[datetime]])</f>
        <v>2012</v>
      </c>
      <c r="C2122" s="17">
        <f>MONTH(Таблица1[[#This Row],[datetime]])</f>
        <v>3</v>
      </c>
      <c r="D2122" s="17">
        <f>DAY(Таблица1[[#This Row],[datetime]])</f>
        <v>4</v>
      </c>
      <c r="E2122" s="17">
        <f>WEEKDAY(Таблица1[[#This Row],[datetime]])</f>
        <v>1</v>
      </c>
      <c r="F2122" s="17">
        <f>HOUR(Таблица1[[#This Row],[datetime]])</f>
        <v>23</v>
      </c>
      <c r="G2122">
        <v>1</v>
      </c>
      <c r="H2122">
        <v>0</v>
      </c>
      <c r="I2122">
        <v>0</v>
      </c>
      <c r="J2122">
        <v>1</v>
      </c>
      <c r="K2122">
        <v>10.66</v>
      </c>
      <c r="L2122">
        <v>12.88</v>
      </c>
      <c r="M2122">
        <v>41</v>
      </c>
      <c r="N2122">
        <v>12.997999999999999</v>
      </c>
      <c r="O2122">
        <v>2</v>
      </c>
      <c r="P2122">
        <v>24</v>
      </c>
      <c r="Q2122">
        <v>26</v>
      </c>
      <c r="R2122">
        <v>2121</v>
      </c>
    </row>
    <row r="2123" spans="1:18" x14ac:dyDescent="0.2">
      <c r="A2123" s="1">
        <v>40977.041666666664</v>
      </c>
      <c r="B2123" s="17">
        <f>YEAR(Таблица1[[#This Row],[datetime]])</f>
        <v>2012</v>
      </c>
      <c r="C2123" s="17">
        <f>MONTH(Таблица1[[#This Row],[datetime]])</f>
        <v>3</v>
      </c>
      <c r="D2123" s="17">
        <f>DAY(Таблица1[[#This Row],[datetime]])</f>
        <v>9</v>
      </c>
      <c r="E2123" s="17">
        <f>WEEKDAY(Таблица1[[#This Row],[datetime]])</f>
        <v>6</v>
      </c>
      <c r="F2123" s="17">
        <f>HOUR(Таблица1[[#This Row],[datetime]])</f>
        <v>1</v>
      </c>
      <c r="G2123">
        <v>1</v>
      </c>
      <c r="H2123">
        <v>0</v>
      </c>
      <c r="I2123">
        <v>1</v>
      </c>
      <c r="J2123">
        <v>3</v>
      </c>
      <c r="K2123">
        <v>22.96</v>
      </c>
      <c r="L2123">
        <v>26.515000000000001</v>
      </c>
      <c r="M2123">
        <v>52</v>
      </c>
      <c r="N2123">
        <v>32.997500000000002</v>
      </c>
      <c r="O2123">
        <v>4</v>
      </c>
      <c r="P2123">
        <v>22</v>
      </c>
      <c r="Q2123">
        <v>26</v>
      </c>
      <c r="R2123">
        <v>2122</v>
      </c>
    </row>
    <row r="2124" spans="1:18" x14ac:dyDescent="0.2">
      <c r="A2124" s="1">
        <v>40981</v>
      </c>
      <c r="B2124" s="17">
        <f>YEAR(Таблица1[[#This Row],[datetime]])</f>
        <v>2012</v>
      </c>
      <c r="C2124" s="17">
        <f>MONTH(Таблица1[[#This Row],[datetime]])</f>
        <v>3</v>
      </c>
      <c r="D2124" s="17">
        <f>DAY(Таблица1[[#This Row],[datetime]])</f>
        <v>13</v>
      </c>
      <c r="E2124" s="17">
        <f>WEEKDAY(Таблица1[[#This Row],[datetime]])</f>
        <v>3</v>
      </c>
      <c r="F2124" s="17">
        <f>HOUR(Таблица1[[#This Row],[datetime]])</f>
        <v>0</v>
      </c>
      <c r="G2124">
        <v>1</v>
      </c>
      <c r="H2124">
        <v>0</v>
      </c>
      <c r="I2124">
        <v>1</v>
      </c>
      <c r="J2124">
        <v>2</v>
      </c>
      <c r="K2124">
        <v>22.96</v>
      </c>
      <c r="L2124">
        <v>26.515000000000001</v>
      </c>
      <c r="M2124">
        <v>52</v>
      </c>
      <c r="N2124">
        <v>12.997999999999999</v>
      </c>
      <c r="O2124">
        <v>5</v>
      </c>
      <c r="P2124">
        <v>21</v>
      </c>
      <c r="Q2124">
        <v>26</v>
      </c>
      <c r="R2124">
        <v>2123</v>
      </c>
    </row>
    <row r="2125" spans="1:18" x14ac:dyDescent="0.2">
      <c r="A2125" s="1">
        <v>40983.208333333336</v>
      </c>
      <c r="B2125" s="17">
        <f>YEAR(Таблица1[[#This Row],[datetime]])</f>
        <v>2012</v>
      </c>
      <c r="C2125" s="17">
        <f>MONTH(Таблица1[[#This Row],[datetime]])</f>
        <v>3</v>
      </c>
      <c r="D2125" s="17">
        <f>DAY(Таблица1[[#This Row],[datetime]])</f>
        <v>15</v>
      </c>
      <c r="E2125" s="17">
        <f>WEEKDAY(Таблица1[[#This Row],[datetime]])</f>
        <v>5</v>
      </c>
      <c r="F2125" s="17">
        <f>HOUR(Таблица1[[#This Row],[datetime]])</f>
        <v>5</v>
      </c>
      <c r="G2125">
        <v>1</v>
      </c>
      <c r="H2125">
        <v>0</v>
      </c>
      <c r="I2125">
        <v>1</v>
      </c>
      <c r="J2125">
        <v>1</v>
      </c>
      <c r="K2125">
        <v>18.86</v>
      </c>
      <c r="L2125">
        <v>22.725000000000001</v>
      </c>
      <c r="M2125">
        <v>67</v>
      </c>
      <c r="N2125">
        <v>0</v>
      </c>
      <c r="O2125">
        <v>2</v>
      </c>
      <c r="P2125">
        <v>24</v>
      </c>
      <c r="Q2125">
        <v>26</v>
      </c>
      <c r="R2125">
        <v>2124</v>
      </c>
    </row>
    <row r="2126" spans="1:18" x14ac:dyDescent="0.2">
      <c r="A2126" s="1">
        <v>40984.041666666664</v>
      </c>
      <c r="B2126" s="17">
        <f>YEAR(Таблица1[[#This Row],[datetime]])</f>
        <v>2012</v>
      </c>
      <c r="C2126" s="17">
        <f>MONTH(Таблица1[[#This Row],[datetime]])</f>
        <v>3</v>
      </c>
      <c r="D2126" s="17">
        <f>DAY(Таблица1[[#This Row],[datetime]])</f>
        <v>16</v>
      </c>
      <c r="E2126" s="17">
        <f>WEEKDAY(Таблица1[[#This Row],[datetime]])</f>
        <v>6</v>
      </c>
      <c r="F2126" s="17">
        <f>HOUR(Таблица1[[#This Row],[datetime]])</f>
        <v>1</v>
      </c>
      <c r="G2126">
        <v>1</v>
      </c>
      <c r="H2126">
        <v>0</v>
      </c>
      <c r="I2126">
        <v>1</v>
      </c>
      <c r="J2126">
        <v>2</v>
      </c>
      <c r="K2126">
        <v>17.22</v>
      </c>
      <c r="L2126">
        <v>21.21</v>
      </c>
      <c r="M2126">
        <v>82</v>
      </c>
      <c r="N2126">
        <v>22.002800000000001</v>
      </c>
      <c r="O2126">
        <v>4</v>
      </c>
      <c r="P2126">
        <v>22</v>
      </c>
      <c r="Q2126">
        <v>26</v>
      </c>
      <c r="R2126">
        <v>2125</v>
      </c>
    </row>
    <row r="2127" spans="1:18" x14ac:dyDescent="0.2">
      <c r="A2127" s="1">
        <v>40985.125</v>
      </c>
      <c r="B2127" s="17">
        <f>YEAR(Таблица1[[#This Row],[datetime]])</f>
        <v>2012</v>
      </c>
      <c r="C2127" s="17">
        <f>MONTH(Таблица1[[#This Row],[datetime]])</f>
        <v>3</v>
      </c>
      <c r="D2127" s="17">
        <f>DAY(Таблица1[[#This Row],[datetime]])</f>
        <v>17</v>
      </c>
      <c r="E2127" s="17">
        <f>WEEKDAY(Таблица1[[#This Row],[datetime]])</f>
        <v>7</v>
      </c>
      <c r="F2127" s="17">
        <f>HOUR(Таблица1[[#This Row],[datetime]])</f>
        <v>3</v>
      </c>
      <c r="G2127">
        <v>1</v>
      </c>
      <c r="H2127">
        <v>0</v>
      </c>
      <c r="I2127">
        <v>0</v>
      </c>
      <c r="J2127">
        <v>2</v>
      </c>
      <c r="K2127">
        <v>18.04</v>
      </c>
      <c r="L2127">
        <v>21.97</v>
      </c>
      <c r="M2127">
        <v>88</v>
      </c>
      <c r="N2127">
        <v>0</v>
      </c>
      <c r="O2127">
        <v>2</v>
      </c>
      <c r="P2127">
        <v>24</v>
      </c>
      <c r="Q2127">
        <v>26</v>
      </c>
      <c r="R2127">
        <v>2126</v>
      </c>
    </row>
    <row r="2128" spans="1:18" x14ac:dyDescent="0.2">
      <c r="A2128" s="1">
        <v>41007.125</v>
      </c>
      <c r="B2128" s="17">
        <f>YEAR(Таблица1[[#This Row],[datetime]])</f>
        <v>2012</v>
      </c>
      <c r="C2128" s="17">
        <f>MONTH(Таблица1[[#This Row],[datetime]])</f>
        <v>4</v>
      </c>
      <c r="D2128" s="17">
        <f>DAY(Таблица1[[#This Row],[datetime]])</f>
        <v>8</v>
      </c>
      <c r="E2128" s="17">
        <f>WEEKDAY(Таблица1[[#This Row],[datetime]])</f>
        <v>1</v>
      </c>
      <c r="F2128" s="17">
        <f>HOUR(Таблица1[[#This Row],[datetime]])</f>
        <v>3</v>
      </c>
      <c r="G2128">
        <v>2</v>
      </c>
      <c r="H2128">
        <v>0</v>
      </c>
      <c r="I2128">
        <v>0</v>
      </c>
      <c r="J2128">
        <v>1</v>
      </c>
      <c r="K2128">
        <v>17.22</v>
      </c>
      <c r="L2128">
        <v>21.21</v>
      </c>
      <c r="M2128">
        <v>26</v>
      </c>
      <c r="N2128">
        <v>8.9981000000000009</v>
      </c>
      <c r="O2128">
        <v>8</v>
      </c>
      <c r="P2128">
        <v>18</v>
      </c>
      <c r="Q2128">
        <v>26</v>
      </c>
      <c r="R2128">
        <v>2127</v>
      </c>
    </row>
    <row r="2129" spans="1:18" x14ac:dyDescent="0.2">
      <c r="A2129" s="1">
        <v>41009</v>
      </c>
      <c r="B2129" s="17">
        <f>YEAR(Таблица1[[#This Row],[datetime]])</f>
        <v>2012</v>
      </c>
      <c r="C2129" s="17">
        <f>MONTH(Таблица1[[#This Row],[datetime]])</f>
        <v>4</v>
      </c>
      <c r="D2129" s="17">
        <f>DAY(Таблица1[[#This Row],[datetime]])</f>
        <v>10</v>
      </c>
      <c r="E2129" s="17">
        <f>WEEKDAY(Таблица1[[#This Row],[datetime]])</f>
        <v>3</v>
      </c>
      <c r="F2129" s="17">
        <f>HOUR(Таблица1[[#This Row],[datetime]])</f>
        <v>0</v>
      </c>
      <c r="G2129">
        <v>2</v>
      </c>
      <c r="H2129">
        <v>0</v>
      </c>
      <c r="I2129">
        <v>1</v>
      </c>
      <c r="J2129">
        <v>2</v>
      </c>
      <c r="K2129">
        <v>18.04</v>
      </c>
      <c r="L2129">
        <v>21.97</v>
      </c>
      <c r="M2129">
        <v>47</v>
      </c>
      <c r="N2129">
        <v>19.001200000000001</v>
      </c>
      <c r="O2129">
        <v>3</v>
      </c>
      <c r="P2129">
        <v>23</v>
      </c>
      <c r="Q2129">
        <v>26</v>
      </c>
      <c r="R2129">
        <v>2128</v>
      </c>
    </row>
    <row r="2130" spans="1:18" x14ac:dyDescent="0.2">
      <c r="A2130" s="1">
        <v>41030.25</v>
      </c>
      <c r="B2130" s="17">
        <f>YEAR(Таблица1[[#This Row],[datetime]])</f>
        <v>2012</v>
      </c>
      <c r="C2130" s="17">
        <f>MONTH(Таблица1[[#This Row],[datetime]])</f>
        <v>5</v>
      </c>
      <c r="D2130" s="17">
        <f>DAY(Таблица1[[#This Row],[datetime]])</f>
        <v>1</v>
      </c>
      <c r="E2130" s="17">
        <f>WEEKDAY(Таблица1[[#This Row],[datetime]])</f>
        <v>3</v>
      </c>
      <c r="F2130" s="17">
        <f>HOUR(Таблица1[[#This Row],[datetime]])</f>
        <v>6</v>
      </c>
      <c r="G2130">
        <v>2</v>
      </c>
      <c r="H2130">
        <v>0</v>
      </c>
      <c r="I2130">
        <v>1</v>
      </c>
      <c r="J2130">
        <v>3</v>
      </c>
      <c r="K2130">
        <v>21.32</v>
      </c>
      <c r="L2130">
        <v>25</v>
      </c>
      <c r="M2130">
        <v>77</v>
      </c>
      <c r="N2130">
        <v>7.0015000000000001</v>
      </c>
      <c r="O2130">
        <v>2</v>
      </c>
      <c r="P2130">
        <v>24</v>
      </c>
      <c r="Q2130">
        <v>26</v>
      </c>
      <c r="R2130">
        <v>2129</v>
      </c>
    </row>
    <row r="2131" spans="1:18" x14ac:dyDescent="0.2">
      <c r="A2131" s="1">
        <v>41040.208333333336</v>
      </c>
      <c r="B2131" s="17">
        <f>YEAR(Таблица1[[#This Row],[datetime]])</f>
        <v>2012</v>
      </c>
      <c r="C2131" s="17">
        <f>MONTH(Таблица1[[#This Row],[datetime]])</f>
        <v>5</v>
      </c>
      <c r="D2131" s="17">
        <f>DAY(Таблица1[[#This Row],[datetime]])</f>
        <v>11</v>
      </c>
      <c r="E2131" s="17">
        <f>WEEKDAY(Таблица1[[#This Row],[datetime]])</f>
        <v>6</v>
      </c>
      <c r="F2131" s="17">
        <f>HOUR(Таблица1[[#This Row],[datetime]])</f>
        <v>5</v>
      </c>
      <c r="G2131">
        <v>2</v>
      </c>
      <c r="H2131">
        <v>0</v>
      </c>
      <c r="I2131">
        <v>1</v>
      </c>
      <c r="J2131">
        <v>1</v>
      </c>
      <c r="K2131">
        <v>17.22</v>
      </c>
      <c r="L2131">
        <v>21.21</v>
      </c>
      <c r="M2131">
        <v>47</v>
      </c>
      <c r="N2131">
        <v>11.0014</v>
      </c>
      <c r="O2131">
        <v>3</v>
      </c>
      <c r="P2131">
        <v>23</v>
      </c>
      <c r="Q2131">
        <v>26</v>
      </c>
      <c r="R2131">
        <v>2130</v>
      </c>
    </row>
    <row r="2132" spans="1:18" x14ac:dyDescent="0.2">
      <c r="A2132" s="1">
        <v>41043.208333333336</v>
      </c>
      <c r="B2132" s="17">
        <f>YEAR(Таблица1[[#This Row],[datetime]])</f>
        <v>2012</v>
      </c>
      <c r="C2132" s="17">
        <f>MONTH(Таблица1[[#This Row],[datetime]])</f>
        <v>5</v>
      </c>
      <c r="D2132" s="17">
        <f>DAY(Таблица1[[#This Row],[datetime]])</f>
        <v>14</v>
      </c>
      <c r="E2132" s="17">
        <f>WEEKDAY(Таблица1[[#This Row],[datetime]])</f>
        <v>2</v>
      </c>
      <c r="F2132" s="17">
        <f>HOUR(Таблица1[[#This Row],[datetime]])</f>
        <v>5</v>
      </c>
      <c r="G2132">
        <v>2</v>
      </c>
      <c r="H2132">
        <v>0</v>
      </c>
      <c r="I2132">
        <v>1</v>
      </c>
      <c r="J2132">
        <v>2</v>
      </c>
      <c r="K2132">
        <v>22.14</v>
      </c>
      <c r="L2132">
        <v>25.76</v>
      </c>
      <c r="M2132">
        <v>77</v>
      </c>
      <c r="N2132">
        <v>11.0014</v>
      </c>
      <c r="O2132">
        <v>1</v>
      </c>
      <c r="P2132">
        <v>25</v>
      </c>
      <c r="Q2132">
        <v>26</v>
      </c>
      <c r="R2132">
        <v>2131</v>
      </c>
    </row>
    <row r="2133" spans="1:18" x14ac:dyDescent="0.2">
      <c r="A2133" s="1">
        <v>41062.125</v>
      </c>
      <c r="B2133" s="17">
        <f>YEAR(Таблица1[[#This Row],[datetime]])</f>
        <v>2012</v>
      </c>
      <c r="C2133" s="17">
        <f>MONTH(Таблица1[[#This Row],[datetime]])</f>
        <v>6</v>
      </c>
      <c r="D2133" s="17">
        <f>DAY(Таблица1[[#This Row],[datetime]])</f>
        <v>2</v>
      </c>
      <c r="E2133" s="17">
        <f>WEEKDAY(Таблица1[[#This Row],[datetime]])</f>
        <v>7</v>
      </c>
      <c r="F2133" s="17">
        <f>HOUR(Таблица1[[#This Row],[datetime]])</f>
        <v>3</v>
      </c>
      <c r="G2133">
        <v>2</v>
      </c>
      <c r="H2133">
        <v>0</v>
      </c>
      <c r="I2133">
        <v>0</v>
      </c>
      <c r="J2133">
        <v>1</v>
      </c>
      <c r="K2133">
        <v>22.96</v>
      </c>
      <c r="L2133">
        <v>26.515000000000001</v>
      </c>
      <c r="M2133">
        <v>73</v>
      </c>
      <c r="N2133">
        <v>16.997900000000001</v>
      </c>
      <c r="O2133">
        <v>8</v>
      </c>
      <c r="P2133">
        <v>18</v>
      </c>
      <c r="Q2133">
        <v>26</v>
      </c>
      <c r="R2133">
        <v>2132</v>
      </c>
    </row>
    <row r="2134" spans="1:18" x14ac:dyDescent="0.2">
      <c r="A2134" s="1">
        <v>41140.166666666664</v>
      </c>
      <c r="B2134" s="17">
        <f>YEAR(Таблица1[[#This Row],[datetime]])</f>
        <v>2012</v>
      </c>
      <c r="C2134" s="17">
        <f>MONTH(Таблица1[[#This Row],[datetime]])</f>
        <v>8</v>
      </c>
      <c r="D2134" s="17">
        <f>DAY(Таблица1[[#This Row],[datetime]])</f>
        <v>19</v>
      </c>
      <c r="E2134" s="17">
        <f>WEEKDAY(Таблица1[[#This Row],[datetime]])</f>
        <v>1</v>
      </c>
      <c r="F2134" s="17">
        <f>HOUR(Таблица1[[#This Row],[datetime]])</f>
        <v>4</v>
      </c>
      <c r="G2134">
        <v>3</v>
      </c>
      <c r="H2134">
        <v>0</v>
      </c>
      <c r="I2134">
        <v>0</v>
      </c>
      <c r="J2134">
        <v>2</v>
      </c>
      <c r="K2134">
        <v>25.42</v>
      </c>
      <c r="L2134">
        <v>30.305</v>
      </c>
      <c r="M2134">
        <v>65</v>
      </c>
      <c r="N2134">
        <v>11.0014</v>
      </c>
      <c r="O2134">
        <v>4</v>
      </c>
      <c r="P2134">
        <v>22</v>
      </c>
      <c r="Q2134">
        <v>26</v>
      </c>
      <c r="R2134">
        <v>2133</v>
      </c>
    </row>
    <row r="2135" spans="1:18" x14ac:dyDescent="0.2">
      <c r="A2135" s="1">
        <v>41171</v>
      </c>
      <c r="B2135" s="17">
        <f>YEAR(Таблица1[[#This Row],[datetime]])</f>
        <v>2012</v>
      </c>
      <c r="C2135" s="17">
        <f>MONTH(Таблица1[[#This Row],[datetime]])</f>
        <v>9</v>
      </c>
      <c r="D2135" s="17">
        <f>DAY(Таблица1[[#This Row],[datetime]])</f>
        <v>19</v>
      </c>
      <c r="E2135" s="17">
        <f>WEEKDAY(Таблица1[[#This Row],[datetime]])</f>
        <v>4</v>
      </c>
      <c r="F2135" s="17">
        <f>HOUR(Таблица1[[#This Row],[datetime]])</f>
        <v>0</v>
      </c>
      <c r="G2135">
        <v>3</v>
      </c>
      <c r="H2135">
        <v>0</v>
      </c>
      <c r="I2135">
        <v>1</v>
      </c>
      <c r="J2135">
        <v>2</v>
      </c>
      <c r="K2135">
        <v>22.96</v>
      </c>
      <c r="L2135">
        <v>26.515000000000001</v>
      </c>
      <c r="M2135">
        <v>68</v>
      </c>
      <c r="N2135">
        <v>19.001200000000001</v>
      </c>
      <c r="O2135">
        <v>3</v>
      </c>
      <c r="P2135">
        <v>23</v>
      </c>
      <c r="Q2135">
        <v>26</v>
      </c>
      <c r="R2135">
        <v>2134</v>
      </c>
    </row>
    <row r="2136" spans="1:18" x14ac:dyDescent="0.2">
      <c r="A2136" s="1">
        <v>41215.208333333336</v>
      </c>
      <c r="B2136" s="17">
        <f>YEAR(Таблица1[[#This Row],[datetime]])</f>
        <v>2012</v>
      </c>
      <c r="C2136" s="17">
        <f>MONTH(Таблица1[[#This Row],[datetime]])</f>
        <v>11</v>
      </c>
      <c r="D2136" s="17">
        <f>DAY(Таблица1[[#This Row],[datetime]])</f>
        <v>2</v>
      </c>
      <c r="E2136" s="17">
        <f>WEEKDAY(Таблица1[[#This Row],[datetime]])</f>
        <v>6</v>
      </c>
      <c r="F2136" s="17">
        <f>HOUR(Таблица1[[#This Row],[datetime]])</f>
        <v>5</v>
      </c>
      <c r="G2136">
        <v>4</v>
      </c>
      <c r="H2136">
        <v>0</v>
      </c>
      <c r="I2136">
        <v>1</v>
      </c>
      <c r="J2136">
        <v>2</v>
      </c>
      <c r="K2136">
        <v>13.12</v>
      </c>
      <c r="L2136">
        <v>15.91</v>
      </c>
      <c r="M2136">
        <v>66</v>
      </c>
      <c r="N2136">
        <v>11.0014</v>
      </c>
      <c r="O2136">
        <v>1</v>
      </c>
      <c r="P2136">
        <v>25</v>
      </c>
      <c r="Q2136">
        <v>26</v>
      </c>
      <c r="R2136">
        <v>2135</v>
      </c>
    </row>
    <row r="2137" spans="1:18" x14ac:dyDescent="0.2">
      <c r="A2137" s="1">
        <v>41250.208333333336</v>
      </c>
      <c r="B2137" s="17">
        <f>YEAR(Таблица1[[#This Row],[datetime]])</f>
        <v>2012</v>
      </c>
      <c r="C2137" s="17">
        <f>MONTH(Таблица1[[#This Row],[datetime]])</f>
        <v>12</v>
      </c>
      <c r="D2137" s="17">
        <f>DAY(Таблица1[[#This Row],[datetime]])</f>
        <v>7</v>
      </c>
      <c r="E2137" s="17">
        <f>WEEKDAY(Таблица1[[#This Row],[datetime]])</f>
        <v>6</v>
      </c>
      <c r="F2137" s="17">
        <f>HOUR(Таблица1[[#This Row],[datetime]])</f>
        <v>5</v>
      </c>
      <c r="G2137">
        <v>4</v>
      </c>
      <c r="H2137">
        <v>0</v>
      </c>
      <c r="I2137">
        <v>1</v>
      </c>
      <c r="J2137">
        <v>2</v>
      </c>
      <c r="K2137">
        <v>10.66</v>
      </c>
      <c r="L2137">
        <v>13.635</v>
      </c>
      <c r="M2137">
        <v>81</v>
      </c>
      <c r="N2137">
        <v>7.0015000000000001</v>
      </c>
      <c r="O2137">
        <v>1</v>
      </c>
      <c r="P2137">
        <v>25</v>
      </c>
      <c r="Q2137">
        <v>26</v>
      </c>
      <c r="R2137">
        <v>2136</v>
      </c>
    </row>
    <row r="2138" spans="1:18" x14ac:dyDescent="0.2">
      <c r="A2138" s="1">
        <v>41257.041666666664</v>
      </c>
      <c r="B2138" s="17">
        <f>YEAR(Таблица1[[#This Row],[datetime]])</f>
        <v>2012</v>
      </c>
      <c r="C2138" s="17">
        <f>MONTH(Таблица1[[#This Row],[datetime]])</f>
        <v>12</v>
      </c>
      <c r="D2138" s="17">
        <f>DAY(Таблица1[[#This Row],[datetime]])</f>
        <v>14</v>
      </c>
      <c r="E2138" s="17">
        <f>WEEKDAY(Таблица1[[#This Row],[datetime]])</f>
        <v>6</v>
      </c>
      <c r="F2138" s="17">
        <f>HOUR(Таблица1[[#This Row],[datetime]])</f>
        <v>1</v>
      </c>
      <c r="G2138">
        <v>4</v>
      </c>
      <c r="H2138">
        <v>0</v>
      </c>
      <c r="I2138">
        <v>1</v>
      </c>
      <c r="J2138">
        <v>1</v>
      </c>
      <c r="K2138">
        <v>9.02</v>
      </c>
      <c r="L2138">
        <v>12.88</v>
      </c>
      <c r="M2138">
        <v>69</v>
      </c>
      <c r="N2138">
        <v>6.0031999999999996</v>
      </c>
      <c r="O2138">
        <v>0</v>
      </c>
      <c r="P2138">
        <v>26</v>
      </c>
      <c r="Q2138">
        <v>26</v>
      </c>
      <c r="R2138">
        <v>2137</v>
      </c>
    </row>
    <row r="2139" spans="1:18" x14ac:dyDescent="0.2">
      <c r="A2139" s="1">
        <v>40554.25</v>
      </c>
      <c r="B2139" s="17">
        <f>YEAR(Таблица1[[#This Row],[datetime]])</f>
        <v>2011</v>
      </c>
      <c r="C2139" s="17">
        <f>MONTH(Таблица1[[#This Row],[datetime]])</f>
        <v>1</v>
      </c>
      <c r="D2139" s="17">
        <f>DAY(Таблица1[[#This Row],[datetime]])</f>
        <v>11</v>
      </c>
      <c r="E2139" s="17">
        <f>WEEKDAY(Таблица1[[#This Row],[datetime]])</f>
        <v>3</v>
      </c>
      <c r="F2139" s="17">
        <f>HOUR(Таблица1[[#This Row],[datetime]])</f>
        <v>6</v>
      </c>
      <c r="G2139">
        <v>1</v>
      </c>
      <c r="H2139">
        <v>0</v>
      </c>
      <c r="I2139">
        <v>1</v>
      </c>
      <c r="J2139">
        <v>2</v>
      </c>
      <c r="K2139">
        <v>6.56</v>
      </c>
      <c r="L2139">
        <v>9.09</v>
      </c>
      <c r="M2139">
        <v>55</v>
      </c>
      <c r="N2139">
        <v>8.9981000000000009</v>
      </c>
      <c r="O2139">
        <v>0</v>
      </c>
      <c r="P2139">
        <v>27</v>
      </c>
      <c r="Q2139">
        <v>27</v>
      </c>
      <c r="R2139">
        <v>2138</v>
      </c>
    </row>
    <row r="2140" spans="1:18" x14ac:dyDescent="0.2">
      <c r="A2140" s="1">
        <v>40557.958333333336</v>
      </c>
      <c r="B2140" s="17">
        <f>YEAR(Таблица1[[#This Row],[datetime]])</f>
        <v>2011</v>
      </c>
      <c r="C2140" s="17">
        <f>MONTH(Таблица1[[#This Row],[datetime]])</f>
        <v>1</v>
      </c>
      <c r="D2140" s="17">
        <f>DAY(Таблица1[[#This Row],[datetime]])</f>
        <v>14</v>
      </c>
      <c r="E2140" s="17">
        <f>WEEKDAY(Таблица1[[#This Row],[datetime]])</f>
        <v>6</v>
      </c>
      <c r="F2140" s="17">
        <f>HOUR(Таблица1[[#This Row],[datetime]])</f>
        <v>23</v>
      </c>
      <c r="G2140">
        <v>1</v>
      </c>
      <c r="H2140">
        <v>0</v>
      </c>
      <c r="I2140">
        <v>1</v>
      </c>
      <c r="J2140">
        <v>2</v>
      </c>
      <c r="K2140">
        <v>7.38</v>
      </c>
      <c r="L2140">
        <v>12.12</v>
      </c>
      <c r="M2140">
        <v>55</v>
      </c>
      <c r="N2140">
        <v>0</v>
      </c>
      <c r="O2140">
        <v>1</v>
      </c>
      <c r="P2140">
        <v>26</v>
      </c>
      <c r="Q2140">
        <v>27</v>
      </c>
      <c r="R2140">
        <v>2139</v>
      </c>
    </row>
    <row r="2141" spans="1:18" x14ac:dyDescent="0.2">
      <c r="A2141" s="1">
        <v>40560.875</v>
      </c>
      <c r="B2141" s="17">
        <f>YEAR(Таблица1[[#This Row],[datetime]])</f>
        <v>2011</v>
      </c>
      <c r="C2141" s="17">
        <f>MONTH(Таблица1[[#This Row],[datetime]])</f>
        <v>1</v>
      </c>
      <c r="D2141" s="17">
        <f>DAY(Таблица1[[#This Row],[datetime]])</f>
        <v>17</v>
      </c>
      <c r="E2141" s="17">
        <f>WEEKDAY(Таблица1[[#This Row],[datetime]])</f>
        <v>2</v>
      </c>
      <c r="F2141" s="17">
        <f>HOUR(Таблица1[[#This Row],[datetime]])</f>
        <v>21</v>
      </c>
      <c r="G2141">
        <v>1</v>
      </c>
      <c r="H2141">
        <v>1</v>
      </c>
      <c r="I2141">
        <v>0</v>
      </c>
      <c r="J2141">
        <v>3</v>
      </c>
      <c r="K2141">
        <v>6.56</v>
      </c>
      <c r="L2141">
        <v>7.5750000000000002</v>
      </c>
      <c r="M2141">
        <v>80</v>
      </c>
      <c r="N2141">
        <v>12.997999999999999</v>
      </c>
      <c r="O2141">
        <v>3</v>
      </c>
      <c r="P2141">
        <v>24</v>
      </c>
      <c r="Q2141">
        <v>27</v>
      </c>
      <c r="R2141">
        <v>2140</v>
      </c>
    </row>
    <row r="2142" spans="1:18" x14ac:dyDescent="0.2">
      <c r="A2142" s="1">
        <v>40580.875</v>
      </c>
      <c r="B2142" s="17">
        <f>YEAR(Таблица1[[#This Row],[datetime]])</f>
        <v>2011</v>
      </c>
      <c r="C2142" s="17">
        <f>MONTH(Таблица1[[#This Row],[datetime]])</f>
        <v>2</v>
      </c>
      <c r="D2142" s="17">
        <f>DAY(Таблица1[[#This Row],[datetime]])</f>
        <v>6</v>
      </c>
      <c r="E2142" s="17">
        <f>WEEKDAY(Таблица1[[#This Row],[datetime]])</f>
        <v>1</v>
      </c>
      <c r="F2142" s="17">
        <f>HOUR(Таблица1[[#This Row],[datetime]])</f>
        <v>21</v>
      </c>
      <c r="G2142">
        <v>1</v>
      </c>
      <c r="H2142">
        <v>0</v>
      </c>
      <c r="I2142">
        <v>0</v>
      </c>
      <c r="J2142">
        <v>1</v>
      </c>
      <c r="K2142">
        <v>10.66</v>
      </c>
      <c r="L2142">
        <v>15.15</v>
      </c>
      <c r="M2142">
        <v>60</v>
      </c>
      <c r="N2142">
        <v>0</v>
      </c>
      <c r="O2142">
        <v>5</v>
      </c>
      <c r="P2142">
        <v>22</v>
      </c>
      <c r="Q2142">
        <v>27</v>
      </c>
      <c r="R2142">
        <v>2141</v>
      </c>
    </row>
    <row r="2143" spans="1:18" x14ac:dyDescent="0.2">
      <c r="A2143" s="1">
        <v>40612.958333333336</v>
      </c>
      <c r="B2143" s="17">
        <f>YEAR(Таблица1[[#This Row],[datetime]])</f>
        <v>2011</v>
      </c>
      <c r="C2143" s="17">
        <f>MONTH(Таблица1[[#This Row],[datetime]])</f>
        <v>3</v>
      </c>
      <c r="D2143" s="17">
        <f>DAY(Таблица1[[#This Row],[datetime]])</f>
        <v>10</v>
      </c>
      <c r="E2143" s="17">
        <f>WEEKDAY(Таблица1[[#This Row],[datetime]])</f>
        <v>5</v>
      </c>
      <c r="F2143" s="17">
        <f>HOUR(Таблица1[[#This Row],[datetime]])</f>
        <v>23</v>
      </c>
      <c r="G2143">
        <v>1</v>
      </c>
      <c r="H2143">
        <v>0</v>
      </c>
      <c r="I2143">
        <v>1</v>
      </c>
      <c r="J2143">
        <v>3</v>
      </c>
      <c r="K2143">
        <v>13.94</v>
      </c>
      <c r="L2143">
        <v>17.425000000000001</v>
      </c>
      <c r="M2143">
        <v>0</v>
      </c>
      <c r="N2143">
        <v>6.0031999999999996</v>
      </c>
      <c r="O2143">
        <v>1</v>
      </c>
      <c r="P2143">
        <v>26</v>
      </c>
      <c r="Q2143">
        <v>27</v>
      </c>
      <c r="R2143">
        <v>2142</v>
      </c>
    </row>
    <row r="2144" spans="1:18" x14ac:dyDescent="0.2">
      <c r="A2144" s="1">
        <v>40618.958333333336</v>
      </c>
      <c r="B2144" s="17">
        <f>YEAR(Таблица1[[#This Row],[datetime]])</f>
        <v>2011</v>
      </c>
      <c r="C2144" s="17">
        <f>MONTH(Таблица1[[#This Row],[datetime]])</f>
        <v>3</v>
      </c>
      <c r="D2144" s="17">
        <f>DAY(Таблица1[[#This Row],[datetime]])</f>
        <v>16</v>
      </c>
      <c r="E2144" s="17">
        <f>WEEKDAY(Таблица1[[#This Row],[datetime]])</f>
        <v>4</v>
      </c>
      <c r="F2144" s="17">
        <f>HOUR(Таблица1[[#This Row],[datetime]])</f>
        <v>23</v>
      </c>
      <c r="G2144">
        <v>1</v>
      </c>
      <c r="H2144">
        <v>0</v>
      </c>
      <c r="I2144">
        <v>1</v>
      </c>
      <c r="J2144">
        <v>1</v>
      </c>
      <c r="K2144">
        <v>16.399999999999999</v>
      </c>
      <c r="L2144">
        <v>20.454999999999998</v>
      </c>
      <c r="M2144">
        <v>65</v>
      </c>
      <c r="N2144">
        <v>12.997999999999999</v>
      </c>
      <c r="O2144">
        <v>9</v>
      </c>
      <c r="P2144">
        <v>18</v>
      </c>
      <c r="Q2144">
        <v>27</v>
      </c>
      <c r="R2144">
        <v>2143</v>
      </c>
    </row>
    <row r="2145" spans="1:18" x14ac:dyDescent="0.2">
      <c r="A2145" s="1">
        <v>40648</v>
      </c>
      <c r="B2145" s="17">
        <f>YEAR(Таблица1[[#This Row],[datetime]])</f>
        <v>2011</v>
      </c>
      <c r="C2145" s="17">
        <f>MONTH(Таблица1[[#This Row],[datetime]])</f>
        <v>4</v>
      </c>
      <c r="D2145" s="17">
        <f>DAY(Таблица1[[#This Row],[datetime]])</f>
        <v>15</v>
      </c>
      <c r="E2145" s="17">
        <f>WEEKDAY(Таблица1[[#This Row],[datetime]])</f>
        <v>6</v>
      </c>
      <c r="F2145" s="17">
        <f>HOUR(Таблица1[[#This Row],[datetime]])</f>
        <v>0</v>
      </c>
      <c r="G2145">
        <v>2</v>
      </c>
      <c r="H2145">
        <v>1</v>
      </c>
      <c r="I2145">
        <v>0</v>
      </c>
      <c r="J2145">
        <v>1</v>
      </c>
      <c r="K2145">
        <v>18.04</v>
      </c>
      <c r="L2145">
        <v>21.97</v>
      </c>
      <c r="M2145">
        <v>67</v>
      </c>
      <c r="N2145">
        <v>0</v>
      </c>
      <c r="O2145">
        <v>6</v>
      </c>
      <c r="P2145">
        <v>21</v>
      </c>
      <c r="Q2145">
        <v>27</v>
      </c>
      <c r="R2145">
        <v>2144</v>
      </c>
    </row>
    <row r="2146" spans="1:18" x14ac:dyDescent="0.2">
      <c r="A2146" s="1">
        <v>40667</v>
      </c>
      <c r="B2146" s="17">
        <f>YEAR(Таблица1[[#This Row],[datetime]])</f>
        <v>2011</v>
      </c>
      <c r="C2146" s="17">
        <f>MONTH(Таблица1[[#This Row],[datetime]])</f>
        <v>5</v>
      </c>
      <c r="D2146" s="17">
        <f>DAY(Таблица1[[#This Row],[datetime]])</f>
        <v>4</v>
      </c>
      <c r="E2146" s="17">
        <f>WEEKDAY(Таблица1[[#This Row],[datetime]])</f>
        <v>4</v>
      </c>
      <c r="F2146" s="17">
        <f>HOUR(Таблица1[[#This Row],[datetime]])</f>
        <v>0</v>
      </c>
      <c r="G2146">
        <v>2</v>
      </c>
      <c r="H2146">
        <v>0</v>
      </c>
      <c r="I2146">
        <v>1</v>
      </c>
      <c r="J2146">
        <v>3</v>
      </c>
      <c r="K2146">
        <v>21.32</v>
      </c>
      <c r="L2146">
        <v>25</v>
      </c>
      <c r="M2146">
        <v>77</v>
      </c>
      <c r="N2146">
        <v>11.0014</v>
      </c>
      <c r="O2146">
        <v>5</v>
      </c>
      <c r="P2146">
        <v>22</v>
      </c>
      <c r="Q2146">
        <v>27</v>
      </c>
      <c r="R2146">
        <v>2145</v>
      </c>
    </row>
    <row r="2147" spans="1:18" x14ac:dyDescent="0.2">
      <c r="A2147" s="1">
        <v>40668</v>
      </c>
      <c r="B2147" s="17">
        <f>YEAR(Таблица1[[#This Row],[datetime]])</f>
        <v>2011</v>
      </c>
      <c r="C2147" s="17">
        <f>MONTH(Таблица1[[#This Row],[datetime]])</f>
        <v>5</v>
      </c>
      <c r="D2147" s="17">
        <f>DAY(Таблица1[[#This Row],[datetime]])</f>
        <v>5</v>
      </c>
      <c r="E2147" s="17">
        <f>WEEKDAY(Таблица1[[#This Row],[datetime]])</f>
        <v>5</v>
      </c>
      <c r="F2147" s="17">
        <f>HOUR(Таблица1[[#This Row],[datetime]])</f>
        <v>0</v>
      </c>
      <c r="G2147">
        <v>2</v>
      </c>
      <c r="H2147">
        <v>0</v>
      </c>
      <c r="I2147">
        <v>1</v>
      </c>
      <c r="J2147">
        <v>1</v>
      </c>
      <c r="K2147">
        <v>14.76</v>
      </c>
      <c r="L2147">
        <v>17.425000000000001</v>
      </c>
      <c r="M2147">
        <v>66</v>
      </c>
      <c r="N2147">
        <v>12.997999999999999</v>
      </c>
      <c r="O2147">
        <v>4</v>
      </c>
      <c r="P2147">
        <v>23</v>
      </c>
      <c r="Q2147">
        <v>27</v>
      </c>
      <c r="R2147">
        <v>2146</v>
      </c>
    </row>
    <row r="2148" spans="1:18" x14ac:dyDescent="0.2">
      <c r="A2148" s="1">
        <v>40699.291666666664</v>
      </c>
      <c r="B2148" s="17">
        <f>YEAR(Таблица1[[#This Row],[datetime]])</f>
        <v>2011</v>
      </c>
      <c r="C2148" s="17">
        <f>MONTH(Таблица1[[#This Row],[datetime]])</f>
        <v>6</v>
      </c>
      <c r="D2148" s="17">
        <f>DAY(Таблица1[[#This Row],[datetime]])</f>
        <v>5</v>
      </c>
      <c r="E2148" s="17">
        <f>WEEKDAY(Таблица1[[#This Row],[datetime]])</f>
        <v>1</v>
      </c>
      <c r="F2148" s="17">
        <f>HOUR(Таблица1[[#This Row],[datetime]])</f>
        <v>7</v>
      </c>
      <c r="G2148">
        <v>2</v>
      </c>
      <c r="H2148">
        <v>0</v>
      </c>
      <c r="I2148">
        <v>0</v>
      </c>
      <c r="J2148">
        <v>2</v>
      </c>
      <c r="K2148">
        <v>24.6</v>
      </c>
      <c r="L2148">
        <v>29.545000000000002</v>
      </c>
      <c r="M2148">
        <v>73</v>
      </c>
      <c r="N2148">
        <v>16.997900000000001</v>
      </c>
      <c r="O2148">
        <v>8</v>
      </c>
      <c r="P2148">
        <v>19</v>
      </c>
      <c r="Q2148">
        <v>27</v>
      </c>
      <c r="R2148">
        <v>2147</v>
      </c>
    </row>
    <row r="2149" spans="1:18" x14ac:dyDescent="0.2">
      <c r="A2149" s="1">
        <v>40712.25</v>
      </c>
      <c r="B2149" s="17">
        <f>YEAR(Таблица1[[#This Row],[datetime]])</f>
        <v>2011</v>
      </c>
      <c r="C2149" s="17">
        <f>MONTH(Таблица1[[#This Row],[datetime]])</f>
        <v>6</v>
      </c>
      <c r="D2149" s="17">
        <f>DAY(Таблица1[[#This Row],[datetime]])</f>
        <v>18</v>
      </c>
      <c r="E2149" s="17">
        <f>WEEKDAY(Таблица1[[#This Row],[datetime]])</f>
        <v>7</v>
      </c>
      <c r="F2149" s="17">
        <f>HOUR(Таблица1[[#This Row],[datetime]])</f>
        <v>6</v>
      </c>
      <c r="G2149">
        <v>2</v>
      </c>
      <c r="H2149">
        <v>0</v>
      </c>
      <c r="I2149">
        <v>0</v>
      </c>
      <c r="J2149">
        <v>1</v>
      </c>
      <c r="K2149">
        <v>25.42</v>
      </c>
      <c r="L2149">
        <v>28.79</v>
      </c>
      <c r="M2149">
        <v>83</v>
      </c>
      <c r="N2149">
        <v>7.0015000000000001</v>
      </c>
      <c r="O2149">
        <v>9</v>
      </c>
      <c r="P2149">
        <v>18</v>
      </c>
      <c r="Q2149">
        <v>27</v>
      </c>
      <c r="R2149">
        <v>2148</v>
      </c>
    </row>
    <row r="2150" spans="1:18" x14ac:dyDescent="0.2">
      <c r="A2150" s="1">
        <v>40732.208333333336</v>
      </c>
      <c r="B2150" s="17">
        <f>YEAR(Таблица1[[#This Row],[datetime]])</f>
        <v>2011</v>
      </c>
      <c r="C2150" s="17">
        <f>MONTH(Таблица1[[#This Row],[datetime]])</f>
        <v>7</v>
      </c>
      <c r="D2150" s="17">
        <f>DAY(Таблица1[[#This Row],[datetime]])</f>
        <v>8</v>
      </c>
      <c r="E2150" s="17">
        <f>WEEKDAY(Таблица1[[#This Row],[datetime]])</f>
        <v>6</v>
      </c>
      <c r="F2150" s="17">
        <f>HOUR(Таблица1[[#This Row],[datetime]])</f>
        <v>5</v>
      </c>
      <c r="G2150">
        <v>3</v>
      </c>
      <c r="H2150">
        <v>0</v>
      </c>
      <c r="I2150">
        <v>1</v>
      </c>
      <c r="J2150">
        <v>1</v>
      </c>
      <c r="K2150">
        <v>27.88</v>
      </c>
      <c r="L2150">
        <v>31.82</v>
      </c>
      <c r="M2150">
        <v>79</v>
      </c>
      <c r="N2150">
        <v>16.997900000000001</v>
      </c>
      <c r="O2150">
        <v>3</v>
      </c>
      <c r="P2150">
        <v>24</v>
      </c>
      <c r="Q2150">
        <v>27</v>
      </c>
      <c r="R2150">
        <v>2149</v>
      </c>
    </row>
    <row r="2151" spans="1:18" x14ac:dyDescent="0.2">
      <c r="A2151" s="1">
        <v>40761.25</v>
      </c>
      <c r="B2151" s="17">
        <f>YEAR(Таблица1[[#This Row],[datetime]])</f>
        <v>2011</v>
      </c>
      <c r="C2151" s="17">
        <f>MONTH(Таблица1[[#This Row],[datetime]])</f>
        <v>8</v>
      </c>
      <c r="D2151" s="17">
        <f>DAY(Таблица1[[#This Row],[datetime]])</f>
        <v>6</v>
      </c>
      <c r="E2151" s="17">
        <f>WEEKDAY(Таблица1[[#This Row],[datetime]])</f>
        <v>7</v>
      </c>
      <c r="F2151" s="17">
        <f>HOUR(Таблица1[[#This Row],[datetime]])</f>
        <v>6</v>
      </c>
      <c r="G2151">
        <v>3</v>
      </c>
      <c r="H2151">
        <v>0</v>
      </c>
      <c r="I2151">
        <v>0</v>
      </c>
      <c r="J2151">
        <v>1</v>
      </c>
      <c r="K2151">
        <v>26.24</v>
      </c>
      <c r="L2151">
        <v>28.79</v>
      </c>
      <c r="M2151">
        <v>89</v>
      </c>
      <c r="N2151">
        <v>7.0015000000000001</v>
      </c>
      <c r="O2151">
        <v>5</v>
      </c>
      <c r="P2151">
        <v>22</v>
      </c>
      <c r="Q2151">
        <v>27</v>
      </c>
      <c r="R2151">
        <v>2150</v>
      </c>
    </row>
    <row r="2152" spans="1:18" x14ac:dyDescent="0.2">
      <c r="A2152" s="1">
        <v>40768.125</v>
      </c>
      <c r="B2152" s="17">
        <f>YEAR(Таблица1[[#This Row],[datetime]])</f>
        <v>2011</v>
      </c>
      <c r="C2152" s="17">
        <f>MONTH(Таблица1[[#This Row],[datetime]])</f>
        <v>8</v>
      </c>
      <c r="D2152" s="17">
        <f>DAY(Таблица1[[#This Row],[datetime]])</f>
        <v>13</v>
      </c>
      <c r="E2152" s="17">
        <f>WEEKDAY(Таблица1[[#This Row],[datetime]])</f>
        <v>7</v>
      </c>
      <c r="F2152" s="17">
        <f>HOUR(Таблица1[[#This Row],[datetime]])</f>
        <v>3</v>
      </c>
      <c r="G2152">
        <v>3</v>
      </c>
      <c r="H2152">
        <v>0</v>
      </c>
      <c r="I2152">
        <v>0</v>
      </c>
      <c r="J2152">
        <v>1</v>
      </c>
      <c r="K2152">
        <v>27.06</v>
      </c>
      <c r="L2152">
        <v>31.06</v>
      </c>
      <c r="M2152">
        <v>65</v>
      </c>
      <c r="N2152">
        <v>8.9981000000000009</v>
      </c>
      <c r="O2152">
        <v>9</v>
      </c>
      <c r="P2152">
        <v>18</v>
      </c>
      <c r="Q2152">
        <v>27</v>
      </c>
      <c r="R2152">
        <v>2151</v>
      </c>
    </row>
    <row r="2153" spans="1:18" x14ac:dyDescent="0.2">
      <c r="A2153" s="1">
        <v>40769.125</v>
      </c>
      <c r="B2153" s="17">
        <f>YEAR(Таблица1[[#This Row],[datetime]])</f>
        <v>2011</v>
      </c>
      <c r="C2153" s="17">
        <f>MONTH(Таблица1[[#This Row],[datetime]])</f>
        <v>8</v>
      </c>
      <c r="D2153" s="17">
        <f>DAY(Таблица1[[#This Row],[datetime]])</f>
        <v>14</v>
      </c>
      <c r="E2153" s="17">
        <f>WEEKDAY(Таблица1[[#This Row],[datetime]])</f>
        <v>1</v>
      </c>
      <c r="F2153" s="17">
        <f>HOUR(Таблица1[[#This Row],[datetime]])</f>
        <v>3</v>
      </c>
      <c r="G2153">
        <v>3</v>
      </c>
      <c r="H2153">
        <v>0</v>
      </c>
      <c r="I2153">
        <v>0</v>
      </c>
      <c r="J2153">
        <v>2</v>
      </c>
      <c r="K2153">
        <v>26.24</v>
      </c>
      <c r="L2153">
        <v>28.03</v>
      </c>
      <c r="M2153">
        <v>94</v>
      </c>
      <c r="N2153">
        <v>16.997900000000001</v>
      </c>
      <c r="O2153">
        <v>5</v>
      </c>
      <c r="P2153">
        <v>22</v>
      </c>
      <c r="Q2153">
        <v>27</v>
      </c>
      <c r="R2153">
        <v>2152</v>
      </c>
    </row>
    <row r="2154" spans="1:18" x14ac:dyDescent="0.2">
      <c r="A2154" s="1">
        <v>40769.958333333336</v>
      </c>
      <c r="B2154" s="17">
        <f>YEAR(Таблица1[[#This Row],[datetime]])</f>
        <v>2011</v>
      </c>
      <c r="C2154" s="17">
        <f>MONTH(Таблица1[[#This Row],[datetime]])</f>
        <v>8</v>
      </c>
      <c r="D2154" s="17">
        <f>DAY(Таблица1[[#This Row],[datetime]])</f>
        <v>14</v>
      </c>
      <c r="E2154" s="17">
        <f>WEEKDAY(Таблица1[[#This Row],[datetime]])</f>
        <v>1</v>
      </c>
      <c r="F2154" s="17">
        <f>HOUR(Таблица1[[#This Row],[datetime]])</f>
        <v>23</v>
      </c>
      <c r="G2154">
        <v>3</v>
      </c>
      <c r="H2154">
        <v>0</v>
      </c>
      <c r="I2154">
        <v>0</v>
      </c>
      <c r="J2154">
        <v>3</v>
      </c>
      <c r="K2154">
        <v>24.6</v>
      </c>
      <c r="L2154">
        <v>28.03</v>
      </c>
      <c r="M2154">
        <v>83</v>
      </c>
      <c r="N2154">
        <v>0</v>
      </c>
      <c r="O2154">
        <v>5</v>
      </c>
      <c r="P2154">
        <v>22</v>
      </c>
      <c r="Q2154">
        <v>27</v>
      </c>
      <c r="R2154">
        <v>2153</v>
      </c>
    </row>
    <row r="2155" spans="1:18" x14ac:dyDescent="0.2">
      <c r="A2155" s="1">
        <v>40773.208333333336</v>
      </c>
      <c r="B2155" s="17">
        <f>YEAR(Таблица1[[#This Row],[datetime]])</f>
        <v>2011</v>
      </c>
      <c r="C2155" s="17">
        <f>MONTH(Таблица1[[#This Row],[datetime]])</f>
        <v>8</v>
      </c>
      <c r="D2155" s="17">
        <f>DAY(Таблица1[[#This Row],[datetime]])</f>
        <v>18</v>
      </c>
      <c r="E2155" s="17">
        <f>WEEKDAY(Таблица1[[#This Row],[datetime]])</f>
        <v>5</v>
      </c>
      <c r="F2155" s="17">
        <f>HOUR(Таблица1[[#This Row],[datetime]])</f>
        <v>5</v>
      </c>
      <c r="G2155">
        <v>3</v>
      </c>
      <c r="H2155">
        <v>0</v>
      </c>
      <c r="I2155">
        <v>1</v>
      </c>
      <c r="J2155">
        <v>1</v>
      </c>
      <c r="K2155">
        <v>26.24</v>
      </c>
      <c r="L2155">
        <v>29.545000000000002</v>
      </c>
      <c r="M2155">
        <v>78</v>
      </c>
      <c r="N2155">
        <v>19.001200000000001</v>
      </c>
      <c r="O2155">
        <v>0</v>
      </c>
      <c r="P2155">
        <v>27</v>
      </c>
      <c r="Q2155">
        <v>27</v>
      </c>
      <c r="R2155">
        <v>2154</v>
      </c>
    </row>
    <row r="2156" spans="1:18" x14ac:dyDescent="0.2">
      <c r="A2156" s="1">
        <v>40820</v>
      </c>
      <c r="B2156" s="17">
        <f>YEAR(Таблица1[[#This Row],[datetime]])</f>
        <v>2011</v>
      </c>
      <c r="C2156" s="17">
        <f>MONTH(Таблица1[[#This Row],[datetime]])</f>
        <v>10</v>
      </c>
      <c r="D2156" s="17">
        <f>DAY(Таблица1[[#This Row],[datetime]])</f>
        <v>4</v>
      </c>
      <c r="E2156" s="17">
        <f>WEEKDAY(Таблица1[[#This Row],[datetime]])</f>
        <v>3</v>
      </c>
      <c r="F2156" s="17">
        <f>HOUR(Таблица1[[#This Row],[datetime]])</f>
        <v>0</v>
      </c>
      <c r="G2156">
        <v>4</v>
      </c>
      <c r="H2156">
        <v>0</v>
      </c>
      <c r="I2156">
        <v>1</v>
      </c>
      <c r="J2156">
        <v>2</v>
      </c>
      <c r="K2156">
        <v>16.399999999999999</v>
      </c>
      <c r="L2156">
        <v>20.454999999999998</v>
      </c>
      <c r="M2156">
        <v>87</v>
      </c>
      <c r="N2156">
        <v>6.0031999999999996</v>
      </c>
      <c r="O2156">
        <v>5</v>
      </c>
      <c r="P2156">
        <v>22</v>
      </c>
      <c r="Q2156">
        <v>27</v>
      </c>
      <c r="R2156">
        <v>2155</v>
      </c>
    </row>
    <row r="2157" spans="1:18" x14ac:dyDescent="0.2">
      <c r="A2157" s="1">
        <v>40820.208333333336</v>
      </c>
      <c r="B2157" s="17">
        <f>YEAR(Таблица1[[#This Row],[datetime]])</f>
        <v>2011</v>
      </c>
      <c r="C2157" s="17">
        <f>MONTH(Таблица1[[#This Row],[datetime]])</f>
        <v>10</v>
      </c>
      <c r="D2157" s="17">
        <f>DAY(Таблица1[[#This Row],[datetime]])</f>
        <v>4</v>
      </c>
      <c r="E2157" s="17">
        <f>WEEKDAY(Таблица1[[#This Row],[datetime]])</f>
        <v>3</v>
      </c>
      <c r="F2157" s="17">
        <f>HOUR(Таблица1[[#This Row],[datetime]])</f>
        <v>5</v>
      </c>
      <c r="G2157">
        <v>4</v>
      </c>
      <c r="H2157">
        <v>0</v>
      </c>
      <c r="I2157">
        <v>1</v>
      </c>
      <c r="J2157">
        <v>1</v>
      </c>
      <c r="K2157">
        <v>16.399999999999999</v>
      </c>
      <c r="L2157">
        <v>20.454999999999998</v>
      </c>
      <c r="M2157">
        <v>82</v>
      </c>
      <c r="N2157">
        <v>8.9981000000000009</v>
      </c>
      <c r="O2157">
        <v>2</v>
      </c>
      <c r="P2157">
        <v>25</v>
      </c>
      <c r="Q2157">
        <v>27</v>
      </c>
      <c r="R2157">
        <v>2156</v>
      </c>
    </row>
    <row r="2158" spans="1:18" x14ac:dyDescent="0.2">
      <c r="A2158" s="1">
        <v>40823.208333333336</v>
      </c>
      <c r="B2158" s="17">
        <f>YEAR(Таблица1[[#This Row],[datetime]])</f>
        <v>2011</v>
      </c>
      <c r="C2158" s="17">
        <f>MONTH(Таблица1[[#This Row],[datetime]])</f>
        <v>10</v>
      </c>
      <c r="D2158" s="17">
        <f>DAY(Таблица1[[#This Row],[datetime]])</f>
        <v>7</v>
      </c>
      <c r="E2158" s="17">
        <f>WEEKDAY(Таблица1[[#This Row],[datetime]])</f>
        <v>6</v>
      </c>
      <c r="F2158" s="17">
        <f>HOUR(Таблица1[[#This Row],[datetime]])</f>
        <v>5</v>
      </c>
      <c r="G2158">
        <v>4</v>
      </c>
      <c r="H2158">
        <v>0</v>
      </c>
      <c r="I2158">
        <v>1</v>
      </c>
      <c r="J2158">
        <v>1</v>
      </c>
      <c r="K2158">
        <v>17.22</v>
      </c>
      <c r="L2158">
        <v>21.21</v>
      </c>
      <c r="M2158">
        <v>82</v>
      </c>
      <c r="N2158">
        <v>0</v>
      </c>
      <c r="O2158">
        <v>3</v>
      </c>
      <c r="P2158">
        <v>24</v>
      </c>
      <c r="Q2158">
        <v>27</v>
      </c>
      <c r="R2158">
        <v>2157</v>
      </c>
    </row>
    <row r="2159" spans="1:18" x14ac:dyDescent="0.2">
      <c r="A2159" s="1">
        <v>40849.208333333336</v>
      </c>
      <c r="B2159" s="17">
        <f>YEAR(Таблица1[[#This Row],[datetime]])</f>
        <v>2011</v>
      </c>
      <c r="C2159" s="17">
        <f>MONTH(Таблица1[[#This Row],[datetime]])</f>
        <v>11</v>
      </c>
      <c r="D2159" s="17">
        <f>DAY(Таблица1[[#This Row],[datetime]])</f>
        <v>2</v>
      </c>
      <c r="E2159" s="17">
        <f>WEEKDAY(Таблица1[[#This Row],[datetime]])</f>
        <v>4</v>
      </c>
      <c r="F2159" s="17">
        <f>HOUR(Таблица1[[#This Row],[datetime]])</f>
        <v>5</v>
      </c>
      <c r="G2159">
        <v>4</v>
      </c>
      <c r="H2159">
        <v>0</v>
      </c>
      <c r="I2159">
        <v>1</v>
      </c>
      <c r="J2159">
        <v>1</v>
      </c>
      <c r="K2159">
        <v>12.3</v>
      </c>
      <c r="L2159">
        <v>16.664999999999999</v>
      </c>
      <c r="M2159">
        <v>81</v>
      </c>
      <c r="N2159">
        <v>0</v>
      </c>
      <c r="O2159">
        <v>0</v>
      </c>
      <c r="P2159">
        <v>27</v>
      </c>
      <c r="Q2159">
        <v>27</v>
      </c>
      <c r="R2159">
        <v>2158</v>
      </c>
    </row>
    <row r="2160" spans="1:18" x14ac:dyDescent="0.2">
      <c r="A2160" s="1">
        <v>40859.291666666664</v>
      </c>
      <c r="B2160" s="17">
        <f>YEAR(Таблица1[[#This Row],[datetime]])</f>
        <v>2011</v>
      </c>
      <c r="C2160" s="17">
        <f>MONTH(Таблица1[[#This Row],[datetime]])</f>
        <v>11</v>
      </c>
      <c r="D2160" s="17">
        <f>DAY(Таблица1[[#This Row],[datetime]])</f>
        <v>12</v>
      </c>
      <c r="E2160" s="17">
        <f>WEEKDAY(Таблица1[[#This Row],[datetime]])</f>
        <v>7</v>
      </c>
      <c r="F2160" s="17">
        <f>HOUR(Таблица1[[#This Row],[datetime]])</f>
        <v>7</v>
      </c>
      <c r="G2160">
        <v>4</v>
      </c>
      <c r="H2160">
        <v>0</v>
      </c>
      <c r="I2160">
        <v>0</v>
      </c>
      <c r="J2160">
        <v>1</v>
      </c>
      <c r="K2160">
        <v>9.02</v>
      </c>
      <c r="L2160">
        <v>11.365</v>
      </c>
      <c r="M2160">
        <v>75</v>
      </c>
      <c r="N2160">
        <v>12.997999999999999</v>
      </c>
      <c r="O2160">
        <v>3</v>
      </c>
      <c r="P2160">
        <v>24</v>
      </c>
      <c r="Q2160">
        <v>27</v>
      </c>
      <c r="R2160">
        <v>2159</v>
      </c>
    </row>
    <row r="2161" spans="1:18" x14ac:dyDescent="0.2">
      <c r="A2161" s="1">
        <v>40951.083333333336</v>
      </c>
      <c r="B2161" s="17">
        <f>YEAR(Таблица1[[#This Row],[datetime]])</f>
        <v>2012</v>
      </c>
      <c r="C2161" s="17">
        <f>MONTH(Таблица1[[#This Row],[datetime]])</f>
        <v>2</v>
      </c>
      <c r="D2161" s="17">
        <f>DAY(Таблица1[[#This Row],[datetime]])</f>
        <v>12</v>
      </c>
      <c r="E2161" s="17">
        <f>WEEKDAY(Таблица1[[#This Row],[datetime]])</f>
        <v>1</v>
      </c>
      <c r="F2161" s="17">
        <f>HOUR(Таблица1[[#This Row],[datetime]])</f>
        <v>2</v>
      </c>
      <c r="G2161">
        <v>1</v>
      </c>
      <c r="H2161">
        <v>0</v>
      </c>
      <c r="I2161">
        <v>0</v>
      </c>
      <c r="J2161">
        <v>2</v>
      </c>
      <c r="K2161">
        <v>4.0999999999999996</v>
      </c>
      <c r="L2161">
        <v>3.03</v>
      </c>
      <c r="M2161">
        <v>58</v>
      </c>
      <c r="N2161">
        <v>39.000700000000002</v>
      </c>
      <c r="O2161">
        <v>1</v>
      </c>
      <c r="P2161">
        <v>26</v>
      </c>
      <c r="Q2161">
        <v>27</v>
      </c>
      <c r="R2161">
        <v>2160</v>
      </c>
    </row>
    <row r="2162" spans="1:18" x14ac:dyDescent="0.2">
      <c r="A2162" s="1">
        <v>40982.041666666664</v>
      </c>
      <c r="B2162" s="17">
        <f>YEAR(Таблица1[[#This Row],[datetime]])</f>
        <v>2012</v>
      </c>
      <c r="C2162" s="17">
        <f>MONTH(Таблица1[[#This Row],[datetime]])</f>
        <v>3</v>
      </c>
      <c r="D2162" s="17">
        <f>DAY(Таблица1[[#This Row],[datetime]])</f>
        <v>14</v>
      </c>
      <c r="E2162" s="17">
        <f>WEEKDAY(Таблица1[[#This Row],[datetime]])</f>
        <v>4</v>
      </c>
      <c r="F2162" s="17">
        <f>HOUR(Таблица1[[#This Row],[datetime]])</f>
        <v>1</v>
      </c>
      <c r="G2162">
        <v>1</v>
      </c>
      <c r="H2162">
        <v>0</v>
      </c>
      <c r="I2162">
        <v>1</v>
      </c>
      <c r="J2162">
        <v>1</v>
      </c>
      <c r="K2162">
        <v>21.32</v>
      </c>
      <c r="L2162">
        <v>25</v>
      </c>
      <c r="M2162">
        <v>63</v>
      </c>
      <c r="N2162">
        <v>6.0031999999999996</v>
      </c>
      <c r="O2162">
        <v>2</v>
      </c>
      <c r="P2162">
        <v>25</v>
      </c>
      <c r="Q2162">
        <v>27</v>
      </c>
      <c r="R2162">
        <v>2161</v>
      </c>
    </row>
    <row r="2163" spans="1:18" x14ac:dyDescent="0.2">
      <c r="A2163" s="1">
        <v>40982.208333333336</v>
      </c>
      <c r="B2163" s="17">
        <f>YEAR(Таблица1[[#This Row],[datetime]])</f>
        <v>2012</v>
      </c>
      <c r="C2163" s="17">
        <f>MONTH(Таблица1[[#This Row],[datetime]])</f>
        <v>3</v>
      </c>
      <c r="D2163" s="17">
        <f>DAY(Таблица1[[#This Row],[datetime]])</f>
        <v>14</v>
      </c>
      <c r="E2163" s="17">
        <f>WEEKDAY(Таблица1[[#This Row],[datetime]])</f>
        <v>4</v>
      </c>
      <c r="F2163" s="17">
        <f>HOUR(Таблица1[[#This Row],[datetime]])</f>
        <v>5</v>
      </c>
      <c r="G2163">
        <v>1</v>
      </c>
      <c r="H2163">
        <v>0</v>
      </c>
      <c r="I2163">
        <v>1</v>
      </c>
      <c r="J2163">
        <v>1</v>
      </c>
      <c r="K2163">
        <v>18.04</v>
      </c>
      <c r="L2163">
        <v>21.97</v>
      </c>
      <c r="M2163">
        <v>82</v>
      </c>
      <c r="N2163">
        <v>8.9981000000000009</v>
      </c>
      <c r="O2163">
        <v>2</v>
      </c>
      <c r="P2163">
        <v>25</v>
      </c>
      <c r="Q2163">
        <v>27</v>
      </c>
      <c r="R2163">
        <v>2162</v>
      </c>
    </row>
    <row r="2164" spans="1:18" x14ac:dyDescent="0.2">
      <c r="A2164" s="1">
        <v>41002.208333333336</v>
      </c>
      <c r="B2164" s="17">
        <f>YEAR(Таблица1[[#This Row],[datetime]])</f>
        <v>2012</v>
      </c>
      <c r="C2164" s="17">
        <f>MONTH(Таблица1[[#This Row],[datetime]])</f>
        <v>4</v>
      </c>
      <c r="D2164" s="17">
        <f>DAY(Таблица1[[#This Row],[datetime]])</f>
        <v>3</v>
      </c>
      <c r="E2164" s="17">
        <f>WEEKDAY(Таблица1[[#This Row],[datetime]])</f>
        <v>3</v>
      </c>
      <c r="F2164" s="17">
        <f>HOUR(Таблица1[[#This Row],[datetime]])</f>
        <v>5</v>
      </c>
      <c r="G2164">
        <v>2</v>
      </c>
      <c r="H2164">
        <v>0</v>
      </c>
      <c r="I2164">
        <v>1</v>
      </c>
      <c r="J2164">
        <v>1</v>
      </c>
      <c r="K2164">
        <v>13.12</v>
      </c>
      <c r="L2164">
        <v>16.664999999999999</v>
      </c>
      <c r="M2164">
        <v>66</v>
      </c>
      <c r="N2164">
        <v>6.0031999999999996</v>
      </c>
      <c r="O2164">
        <v>2</v>
      </c>
      <c r="P2164">
        <v>25</v>
      </c>
      <c r="Q2164">
        <v>27</v>
      </c>
      <c r="R2164">
        <v>2163</v>
      </c>
    </row>
    <row r="2165" spans="1:18" x14ac:dyDescent="0.2">
      <c r="A2165" s="1">
        <v>41003.208333333336</v>
      </c>
      <c r="B2165" s="17">
        <f>YEAR(Таблица1[[#This Row],[datetime]])</f>
        <v>2012</v>
      </c>
      <c r="C2165" s="17">
        <f>MONTH(Таблица1[[#This Row],[datetime]])</f>
        <v>4</v>
      </c>
      <c r="D2165" s="17">
        <f>DAY(Таблица1[[#This Row],[datetime]])</f>
        <v>4</v>
      </c>
      <c r="E2165" s="17">
        <f>WEEKDAY(Таблица1[[#This Row],[datetime]])</f>
        <v>4</v>
      </c>
      <c r="F2165" s="17">
        <f>HOUR(Таблица1[[#This Row],[datetime]])</f>
        <v>5</v>
      </c>
      <c r="G2165">
        <v>2</v>
      </c>
      <c r="H2165">
        <v>0</v>
      </c>
      <c r="I2165">
        <v>1</v>
      </c>
      <c r="J2165">
        <v>1</v>
      </c>
      <c r="K2165">
        <v>17.22</v>
      </c>
      <c r="L2165">
        <v>21.21</v>
      </c>
      <c r="M2165">
        <v>67</v>
      </c>
      <c r="N2165">
        <v>6.0031999999999996</v>
      </c>
      <c r="O2165">
        <v>0</v>
      </c>
      <c r="P2165">
        <v>27</v>
      </c>
      <c r="Q2165">
        <v>27</v>
      </c>
      <c r="R2165">
        <v>2164</v>
      </c>
    </row>
    <row r="2166" spans="1:18" x14ac:dyDescent="0.2">
      <c r="A2166" s="1">
        <v>41010.208333333336</v>
      </c>
      <c r="B2166" s="17">
        <f>YEAR(Таблица1[[#This Row],[datetime]])</f>
        <v>2012</v>
      </c>
      <c r="C2166" s="17">
        <f>MONTH(Таблица1[[#This Row],[datetime]])</f>
        <v>4</v>
      </c>
      <c r="D2166" s="17">
        <f>DAY(Таблица1[[#This Row],[datetime]])</f>
        <v>11</v>
      </c>
      <c r="E2166" s="17">
        <f>WEEKDAY(Таблица1[[#This Row],[datetime]])</f>
        <v>4</v>
      </c>
      <c r="F2166" s="17">
        <f>HOUR(Таблица1[[#This Row],[datetime]])</f>
        <v>5</v>
      </c>
      <c r="G2166">
        <v>2</v>
      </c>
      <c r="H2166">
        <v>0</v>
      </c>
      <c r="I2166">
        <v>1</v>
      </c>
      <c r="J2166">
        <v>1</v>
      </c>
      <c r="K2166">
        <v>11.48</v>
      </c>
      <c r="L2166">
        <v>13.635</v>
      </c>
      <c r="M2166">
        <v>56</v>
      </c>
      <c r="N2166">
        <v>12.997999999999999</v>
      </c>
      <c r="O2166">
        <v>1</v>
      </c>
      <c r="P2166">
        <v>26</v>
      </c>
      <c r="Q2166">
        <v>27</v>
      </c>
      <c r="R2166">
        <v>2165</v>
      </c>
    </row>
    <row r="2167" spans="1:18" x14ac:dyDescent="0.2">
      <c r="A2167" s="1">
        <v>41066.041666666664</v>
      </c>
      <c r="B2167" s="17">
        <f>YEAR(Таблица1[[#This Row],[datetime]])</f>
        <v>2012</v>
      </c>
      <c r="C2167" s="17">
        <f>MONTH(Таблица1[[#This Row],[datetime]])</f>
        <v>6</v>
      </c>
      <c r="D2167" s="17">
        <f>DAY(Таблица1[[#This Row],[datetime]])</f>
        <v>6</v>
      </c>
      <c r="E2167" s="17">
        <f>WEEKDAY(Таблица1[[#This Row],[datetime]])</f>
        <v>4</v>
      </c>
      <c r="F2167" s="17">
        <f>HOUR(Таблица1[[#This Row],[datetime]])</f>
        <v>1</v>
      </c>
      <c r="G2167">
        <v>2</v>
      </c>
      <c r="H2167">
        <v>0</v>
      </c>
      <c r="I2167">
        <v>1</v>
      </c>
      <c r="J2167">
        <v>1</v>
      </c>
      <c r="K2167">
        <v>21.32</v>
      </c>
      <c r="L2167">
        <v>25</v>
      </c>
      <c r="M2167">
        <v>68</v>
      </c>
      <c r="N2167">
        <v>0</v>
      </c>
      <c r="O2167">
        <v>6</v>
      </c>
      <c r="P2167">
        <v>21</v>
      </c>
      <c r="Q2167">
        <v>27</v>
      </c>
      <c r="R2167">
        <v>2166</v>
      </c>
    </row>
    <row r="2168" spans="1:18" x14ac:dyDescent="0.2">
      <c r="A2168" s="1">
        <v>41076.125</v>
      </c>
      <c r="B2168" s="17">
        <f>YEAR(Таблица1[[#This Row],[datetime]])</f>
        <v>2012</v>
      </c>
      <c r="C2168" s="17">
        <f>MONTH(Таблица1[[#This Row],[datetime]])</f>
        <v>6</v>
      </c>
      <c r="D2168" s="17">
        <f>DAY(Таблица1[[#This Row],[datetime]])</f>
        <v>16</v>
      </c>
      <c r="E2168" s="17">
        <f>WEEKDAY(Таблица1[[#This Row],[datetime]])</f>
        <v>7</v>
      </c>
      <c r="F2168" s="17">
        <f>HOUR(Таблица1[[#This Row],[datetime]])</f>
        <v>3</v>
      </c>
      <c r="G2168">
        <v>2</v>
      </c>
      <c r="H2168">
        <v>0</v>
      </c>
      <c r="I2168">
        <v>0</v>
      </c>
      <c r="J2168">
        <v>1</v>
      </c>
      <c r="K2168">
        <v>22.96</v>
      </c>
      <c r="L2168">
        <v>26.515000000000001</v>
      </c>
      <c r="M2168">
        <v>60</v>
      </c>
      <c r="N2168">
        <v>6.0031999999999996</v>
      </c>
      <c r="O2168">
        <v>8</v>
      </c>
      <c r="P2168">
        <v>19</v>
      </c>
      <c r="Q2168">
        <v>27</v>
      </c>
      <c r="R2168">
        <v>2167</v>
      </c>
    </row>
    <row r="2169" spans="1:18" x14ac:dyDescent="0.2">
      <c r="A2169" s="1">
        <v>41091.25</v>
      </c>
      <c r="B2169" s="17">
        <f>YEAR(Таблица1[[#This Row],[datetime]])</f>
        <v>2012</v>
      </c>
      <c r="C2169" s="17">
        <f>MONTH(Таблица1[[#This Row],[datetime]])</f>
        <v>7</v>
      </c>
      <c r="D2169" s="17">
        <f>DAY(Таблица1[[#This Row],[datetime]])</f>
        <v>1</v>
      </c>
      <c r="E2169" s="17">
        <f>WEEKDAY(Таблица1[[#This Row],[datetime]])</f>
        <v>1</v>
      </c>
      <c r="F2169" s="17">
        <f>HOUR(Таблица1[[#This Row],[datetime]])</f>
        <v>6</v>
      </c>
      <c r="G2169">
        <v>3</v>
      </c>
      <c r="H2169">
        <v>0</v>
      </c>
      <c r="I2169">
        <v>0</v>
      </c>
      <c r="J2169">
        <v>1</v>
      </c>
      <c r="K2169">
        <v>28.7</v>
      </c>
      <c r="L2169">
        <v>33.335000000000001</v>
      </c>
      <c r="M2169">
        <v>79</v>
      </c>
      <c r="N2169">
        <v>6.0031999999999996</v>
      </c>
      <c r="O2169">
        <v>8</v>
      </c>
      <c r="P2169">
        <v>19</v>
      </c>
      <c r="Q2169">
        <v>27</v>
      </c>
      <c r="R2169">
        <v>2168</v>
      </c>
    </row>
    <row r="2170" spans="1:18" x14ac:dyDescent="0.2">
      <c r="A2170" s="1">
        <v>41135.041666666664</v>
      </c>
      <c r="B2170" s="17">
        <f>YEAR(Таблица1[[#This Row],[datetime]])</f>
        <v>2012</v>
      </c>
      <c r="C2170" s="17">
        <f>MONTH(Таблица1[[#This Row],[datetime]])</f>
        <v>8</v>
      </c>
      <c r="D2170" s="17">
        <f>DAY(Таблица1[[#This Row],[datetime]])</f>
        <v>14</v>
      </c>
      <c r="E2170" s="17">
        <f>WEEKDAY(Таблица1[[#This Row],[datetime]])</f>
        <v>3</v>
      </c>
      <c r="F2170" s="17">
        <f>HOUR(Таблица1[[#This Row],[datetime]])</f>
        <v>1</v>
      </c>
      <c r="G2170">
        <v>3</v>
      </c>
      <c r="H2170">
        <v>0</v>
      </c>
      <c r="I2170">
        <v>1</v>
      </c>
      <c r="J2170">
        <v>1</v>
      </c>
      <c r="K2170">
        <v>27.88</v>
      </c>
      <c r="L2170">
        <v>31.82</v>
      </c>
      <c r="M2170">
        <v>79</v>
      </c>
      <c r="N2170">
        <v>16.997900000000001</v>
      </c>
      <c r="O2170">
        <v>8</v>
      </c>
      <c r="P2170">
        <v>19</v>
      </c>
      <c r="Q2170">
        <v>27</v>
      </c>
      <c r="R2170">
        <v>2169</v>
      </c>
    </row>
    <row r="2171" spans="1:18" x14ac:dyDescent="0.2">
      <c r="A2171" s="1">
        <v>41139.25</v>
      </c>
      <c r="B2171" s="17">
        <f>YEAR(Таблица1[[#This Row],[datetime]])</f>
        <v>2012</v>
      </c>
      <c r="C2171" s="17">
        <f>MONTH(Таблица1[[#This Row],[datetime]])</f>
        <v>8</v>
      </c>
      <c r="D2171" s="17">
        <f>DAY(Таблица1[[#This Row],[datetime]])</f>
        <v>18</v>
      </c>
      <c r="E2171" s="17">
        <f>WEEKDAY(Таблица1[[#This Row],[datetime]])</f>
        <v>7</v>
      </c>
      <c r="F2171" s="17">
        <f>HOUR(Таблица1[[#This Row],[datetime]])</f>
        <v>6</v>
      </c>
      <c r="G2171">
        <v>3</v>
      </c>
      <c r="H2171">
        <v>0</v>
      </c>
      <c r="I2171">
        <v>0</v>
      </c>
      <c r="J2171">
        <v>1</v>
      </c>
      <c r="K2171">
        <v>24.6</v>
      </c>
      <c r="L2171">
        <v>28.03</v>
      </c>
      <c r="M2171">
        <v>83</v>
      </c>
      <c r="N2171">
        <v>15.001300000000001</v>
      </c>
      <c r="O2171">
        <v>4</v>
      </c>
      <c r="P2171">
        <v>23</v>
      </c>
      <c r="Q2171">
        <v>27</v>
      </c>
      <c r="R2171">
        <v>2170</v>
      </c>
    </row>
    <row r="2172" spans="1:18" x14ac:dyDescent="0.2">
      <c r="A2172" s="1">
        <v>41220.208333333336</v>
      </c>
      <c r="B2172" s="17">
        <f>YEAR(Таблица1[[#This Row],[datetime]])</f>
        <v>2012</v>
      </c>
      <c r="C2172" s="17">
        <f>MONTH(Таблица1[[#This Row],[datetime]])</f>
        <v>11</v>
      </c>
      <c r="D2172" s="17">
        <f>DAY(Таблица1[[#This Row],[datetime]])</f>
        <v>7</v>
      </c>
      <c r="E2172" s="17">
        <f>WEEKDAY(Таблица1[[#This Row],[datetime]])</f>
        <v>4</v>
      </c>
      <c r="F2172" s="17">
        <f>HOUR(Таблица1[[#This Row],[datetime]])</f>
        <v>5</v>
      </c>
      <c r="G2172">
        <v>4</v>
      </c>
      <c r="H2172">
        <v>0</v>
      </c>
      <c r="I2172">
        <v>1</v>
      </c>
      <c r="J2172">
        <v>2</v>
      </c>
      <c r="K2172">
        <v>11.48</v>
      </c>
      <c r="L2172">
        <v>12.88</v>
      </c>
      <c r="M2172">
        <v>52</v>
      </c>
      <c r="N2172">
        <v>22.002800000000001</v>
      </c>
      <c r="O2172">
        <v>0</v>
      </c>
      <c r="P2172">
        <v>27</v>
      </c>
      <c r="Q2172">
        <v>27</v>
      </c>
      <c r="R2172">
        <v>2171</v>
      </c>
    </row>
    <row r="2173" spans="1:18" x14ac:dyDescent="0.2">
      <c r="A2173" s="1">
        <v>41222.208333333336</v>
      </c>
      <c r="B2173" s="17">
        <f>YEAR(Таблица1[[#This Row],[datetime]])</f>
        <v>2012</v>
      </c>
      <c r="C2173" s="17">
        <f>MONTH(Таблица1[[#This Row],[datetime]])</f>
        <v>11</v>
      </c>
      <c r="D2173" s="17">
        <f>DAY(Таблица1[[#This Row],[datetime]])</f>
        <v>9</v>
      </c>
      <c r="E2173" s="17">
        <f>WEEKDAY(Таблица1[[#This Row],[datetime]])</f>
        <v>6</v>
      </c>
      <c r="F2173" s="17">
        <f>HOUR(Таблица1[[#This Row],[datetime]])</f>
        <v>5</v>
      </c>
      <c r="G2173">
        <v>4</v>
      </c>
      <c r="H2173">
        <v>0</v>
      </c>
      <c r="I2173">
        <v>1</v>
      </c>
      <c r="J2173">
        <v>1</v>
      </c>
      <c r="K2173">
        <v>12.3</v>
      </c>
      <c r="L2173">
        <v>14.395</v>
      </c>
      <c r="M2173">
        <v>56</v>
      </c>
      <c r="N2173">
        <v>12.997999999999999</v>
      </c>
      <c r="O2173">
        <v>2</v>
      </c>
      <c r="P2173">
        <v>25</v>
      </c>
      <c r="Q2173">
        <v>27</v>
      </c>
      <c r="R2173">
        <v>2172</v>
      </c>
    </row>
    <row r="2174" spans="1:18" x14ac:dyDescent="0.2">
      <c r="A2174" s="1">
        <v>41232</v>
      </c>
      <c r="B2174" s="17">
        <f>YEAR(Таблица1[[#This Row],[datetime]])</f>
        <v>2012</v>
      </c>
      <c r="C2174" s="17">
        <f>MONTH(Таблица1[[#This Row],[datetime]])</f>
        <v>11</v>
      </c>
      <c r="D2174" s="17">
        <f>DAY(Таблица1[[#This Row],[datetime]])</f>
        <v>19</v>
      </c>
      <c r="E2174" s="17">
        <f>WEEKDAY(Таблица1[[#This Row],[datetime]])</f>
        <v>2</v>
      </c>
      <c r="F2174" s="17">
        <f>HOUR(Таблица1[[#This Row],[datetime]])</f>
        <v>0</v>
      </c>
      <c r="G2174">
        <v>4</v>
      </c>
      <c r="H2174">
        <v>0</v>
      </c>
      <c r="I2174">
        <v>1</v>
      </c>
      <c r="J2174">
        <v>1</v>
      </c>
      <c r="K2174">
        <v>14.76</v>
      </c>
      <c r="L2174">
        <v>17.425000000000001</v>
      </c>
      <c r="M2174">
        <v>66</v>
      </c>
      <c r="N2174">
        <v>15.001300000000001</v>
      </c>
      <c r="O2174">
        <v>5</v>
      </c>
      <c r="P2174">
        <v>22</v>
      </c>
      <c r="Q2174">
        <v>27</v>
      </c>
      <c r="R2174">
        <v>2173</v>
      </c>
    </row>
    <row r="2175" spans="1:18" x14ac:dyDescent="0.2">
      <c r="A2175" s="1">
        <v>41244.25</v>
      </c>
      <c r="B2175" s="17">
        <f>YEAR(Таблица1[[#This Row],[datetime]])</f>
        <v>2012</v>
      </c>
      <c r="C2175" s="17">
        <f>MONTH(Таблица1[[#This Row],[datetime]])</f>
        <v>12</v>
      </c>
      <c r="D2175" s="17">
        <f>DAY(Таблица1[[#This Row],[datetime]])</f>
        <v>1</v>
      </c>
      <c r="E2175" s="17">
        <f>WEEKDAY(Таблица1[[#This Row],[datetime]])</f>
        <v>7</v>
      </c>
      <c r="F2175" s="17">
        <f>HOUR(Таблица1[[#This Row],[datetime]])</f>
        <v>6</v>
      </c>
      <c r="G2175">
        <v>4</v>
      </c>
      <c r="H2175">
        <v>0</v>
      </c>
      <c r="I2175">
        <v>0</v>
      </c>
      <c r="J2175">
        <v>1</v>
      </c>
      <c r="K2175">
        <v>9.84</v>
      </c>
      <c r="L2175">
        <v>12.12</v>
      </c>
      <c r="M2175">
        <v>87</v>
      </c>
      <c r="N2175">
        <v>8.9981000000000009</v>
      </c>
      <c r="O2175">
        <v>7</v>
      </c>
      <c r="P2175">
        <v>20</v>
      </c>
      <c r="Q2175">
        <v>27</v>
      </c>
      <c r="R2175">
        <v>2174</v>
      </c>
    </row>
    <row r="2176" spans="1:18" x14ac:dyDescent="0.2">
      <c r="A2176" s="1">
        <v>41253.208333333336</v>
      </c>
      <c r="B2176" s="17">
        <f>YEAR(Таблица1[[#This Row],[datetime]])</f>
        <v>2012</v>
      </c>
      <c r="C2176" s="17">
        <f>MONTH(Таблица1[[#This Row],[datetime]])</f>
        <v>12</v>
      </c>
      <c r="D2176" s="17">
        <f>DAY(Таблица1[[#This Row],[datetime]])</f>
        <v>10</v>
      </c>
      <c r="E2176" s="17">
        <f>WEEKDAY(Таблица1[[#This Row],[datetime]])</f>
        <v>2</v>
      </c>
      <c r="F2176" s="17">
        <f>HOUR(Таблица1[[#This Row],[datetime]])</f>
        <v>5</v>
      </c>
      <c r="G2176">
        <v>4</v>
      </c>
      <c r="H2176">
        <v>0</v>
      </c>
      <c r="I2176">
        <v>1</v>
      </c>
      <c r="J2176">
        <v>2</v>
      </c>
      <c r="K2176">
        <v>15.58</v>
      </c>
      <c r="L2176">
        <v>19.695</v>
      </c>
      <c r="M2176">
        <v>94</v>
      </c>
      <c r="N2176">
        <v>7.0015000000000001</v>
      </c>
      <c r="O2176">
        <v>0</v>
      </c>
      <c r="P2176">
        <v>27</v>
      </c>
      <c r="Q2176">
        <v>27</v>
      </c>
      <c r="R2176">
        <v>2175</v>
      </c>
    </row>
    <row r="2177" spans="1:18" x14ac:dyDescent="0.2">
      <c r="A2177" s="1">
        <v>41259.291666666664</v>
      </c>
      <c r="B2177" s="17">
        <f>YEAR(Таблица1[[#This Row],[datetime]])</f>
        <v>2012</v>
      </c>
      <c r="C2177" s="17">
        <f>MONTH(Таблица1[[#This Row],[datetime]])</f>
        <v>12</v>
      </c>
      <c r="D2177" s="17">
        <f>DAY(Таблица1[[#This Row],[datetime]])</f>
        <v>16</v>
      </c>
      <c r="E2177" s="17">
        <f>WEEKDAY(Таблица1[[#This Row],[datetime]])</f>
        <v>1</v>
      </c>
      <c r="F2177" s="17">
        <f>HOUR(Таблица1[[#This Row],[datetime]])</f>
        <v>7</v>
      </c>
      <c r="G2177">
        <v>4</v>
      </c>
      <c r="H2177">
        <v>0</v>
      </c>
      <c r="I2177">
        <v>0</v>
      </c>
      <c r="J2177">
        <v>2</v>
      </c>
      <c r="K2177">
        <v>13.94</v>
      </c>
      <c r="L2177">
        <v>17.425000000000001</v>
      </c>
      <c r="M2177">
        <v>87</v>
      </c>
      <c r="N2177">
        <v>6.0031999999999996</v>
      </c>
      <c r="O2177">
        <v>5</v>
      </c>
      <c r="P2177">
        <v>22</v>
      </c>
      <c r="Q2177">
        <v>27</v>
      </c>
      <c r="R2177">
        <v>2176</v>
      </c>
    </row>
    <row r="2178" spans="1:18" x14ac:dyDescent="0.2">
      <c r="A2178" s="1">
        <v>40544.916666666664</v>
      </c>
      <c r="B2178" s="17">
        <f>YEAR(Таблица1[[#This Row],[datetime]])</f>
        <v>2011</v>
      </c>
      <c r="C2178" s="17">
        <f>MONTH(Таблица1[[#This Row],[datetime]])</f>
        <v>1</v>
      </c>
      <c r="D2178" s="17">
        <f>DAY(Таблица1[[#This Row],[datetime]])</f>
        <v>1</v>
      </c>
      <c r="E2178" s="17">
        <f>WEEKDAY(Таблица1[[#This Row],[datetime]])</f>
        <v>7</v>
      </c>
      <c r="F2178" s="17">
        <f>HOUR(Таблица1[[#This Row],[datetime]])</f>
        <v>22</v>
      </c>
      <c r="G2178">
        <v>1</v>
      </c>
      <c r="H2178">
        <v>0</v>
      </c>
      <c r="I2178">
        <v>0</v>
      </c>
      <c r="J2178">
        <v>2</v>
      </c>
      <c r="K2178">
        <v>16.399999999999999</v>
      </c>
      <c r="L2178">
        <v>20.454999999999998</v>
      </c>
      <c r="M2178">
        <v>94</v>
      </c>
      <c r="N2178">
        <v>15.001300000000001</v>
      </c>
      <c r="O2178">
        <v>11</v>
      </c>
      <c r="P2178">
        <v>17</v>
      </c>
      <c r="Q2178">
        <v>28</v>
      </c>
      <c r="R2178">
        <v>2177</v>
      </c>
    </row>
    <row r="2179" spans="1:18" x14ac:dyDescent="0.2">
      <c r="A2179" s="1">
        <v>40551.833333333336</v>
      </c>
      <c r="B2179" s="17">
        <f>YEAR(Таблица1[[#This Row],[datetime]])</f>
        <v>2011</v>
      </c>
      <c r="C2179" s="17">
        <f>MONTH(Таблица1[[#This Row],[datetime]])</f>
        <v>1</v>
      </c>
      <c r="D2179" s="17">
        <f>DAY(Таблица1[[#This Row],[datetime]])</f>
        <v>8</v>
      </c>
      <c r="E2179" s="17">
        <f>WEEKDAY(Таблица1[[#This Row],[datetime]])</f>
        <v>7</v>
      </c>
      <c r="F2179" s="17">
        <f>HOUR(Таблица1[[#This Row],[datetime]])</f>
        <v>20</v>
      </c>
      <c r="G2179">
        <v>1</v>
      </c>
      <c r="H2179">
        <v>0</v>
      </c>
      <c r="I2179">
        <v>0</v>
      </c>
      <c r="J2179">
        <v>1</v>
      </c>
      <c r="K2179">
        <v>4.92</v>
      </c>
      <c r="L2179">
        <v>6.06</v>
      </c>
      <c r="M2179">
        <v>36</v>
      </c>
      <c r="N2179">
        <v>16.997900000000001</v>
      </c>
      <c r="O2179">
        <v>0</v>
      </c>
      <c r="P2179">
        <v>28</v>
      </c>
      <c r="Q2179">
        <v>28</v>
      </c>
      <c r="R2179">
        <v>2178</v>
      </c>
    </row>
    <row r="2180" spans="1:18" x14ac:dyDescent="0.2">
      <c r="A2180" s="1">
        <v>40556.25</v>
      </c>
      <c r="B2180" s="17">
        <f>YEAR(Таблица1[[#This Row],[datetime]])</f>
        <v>2011</v>
      </c>
      <c r="C2180" s="17">
        <f>MONTH(Таблица1[[#This Row],[datetime]])</f>
        <v>1</v>
      </c>
      <c r="D2180" s="17">
        <f>DAY(Таблица1[[#This Row],[datetime]])</f>
        <v>13</v>
      </c>
      <c r="E2180" s="17">
        <f>WEEKDAY(Таблица1[[#This Row],[datetime]])</f>
        <v>5</v>
      </c>
      <c r="F2180" s="17">
        <f>HOUR(Таблица1[[#This Row],[datetime]])</f>
        <v>6</v>
      </c>
      <c r="G2180">
        <v>1</v>
      </c>
      <c r="H2180">
        <v>0</v>
      </c>
      <c r="I2180">
        <v>1</v>
      </c>
      <c r="J2180">
        <v>1</v>
      </c>
      <c r="K2180">
        <v>4.92</v>
      </c>
      <c r="L2180">
        <v>7.5750000000000002</v>
      </c>
      <c r="M2180">
        <v>54</v>
      </c>
      <c r="N2180">
        <v>8.9981000000000009</v>
      </c>
      <c r="O2180">
        <v>0</v>
      </c>
      <c r="P2180">
        <v>28</v>
      </c>
      <c r="Q2180">
        <v>28</v>
      </c>
      <c r="R2180">
        <v>2179</v>
      </c>
    </row>
    <row r="2181" spans="1:18" x14ac:dyDescent="0.2">
      <c r="A2181" s="1">
        <v>40558</v>
      </c>
      <c r="B2181" s="17">
        <f>YEAR(Таблица1[[#This Row],[datetime]])</f>
        <v>2011</v>
      </c>
      <c r="C2181" s="17">
        <f>MONTH(Таблица1[[#This Row],[datetime]])</f>
        <v>1</v>
      </c>
      <c r="D2181" s="17">
        <f>DAY(Таблица1[[#This Row],[datetime]])</f>
        <v>15</v>
      </c>
      <c r="E2181" s="17">
        <f>WEEKDAY(Таблица1[[#This Row],[datetime]])</f>
        <v>7</v>
      </c>
      <c r="F2181" s="17">
        <f>HOUR(Таблица1[[#This Row],[datetime]])</f>
        <v>0</v>
      </c>
      <c r="G2181">
        <v>1</v>
      </c>
      <c r="H2181">
        <v>0</v>
      </c>
      <c r="I2181">
        <v>0</v>
      </c>
      <c r="J2181">
        <v>1</v>
      </c>
      <c r="K2181">
        <v>7.38</v>
      </c>
      <c r="L2181">
        <v>12.12</v>
      </c>
      <c r="M2181">
        <v>55</v>
      </c>
      <c r="N2181">
        <v>0</v>
      </c>
      <c r="O2181">
        <v>3</v>
      </c>
      <c r="P2181">
        <v>25</v>
      </c>
      <c r="Q2181">
        <v>28</v>
      </c>
      <c r="R2181">
        <v>2180</v>
      </c>
    </row>
    <row r="2182" spans="1:18" x14ac:dyDescent="0.2">
      <c r="A2182" s="1">
        <v>40559.875</v>
      </c>
      <c r="B2182" s="17">
        <f>YEAR(Таблица1[[#This Row],[datetime]])</f>
        <v>2011</v>
      </c>
      <c r="C2182" s="17">
        <f>MONTH(Таблица1[[#This Row],[datetime]])</f>
        <v>1</v>
      </c>
      <c r="D2182" s="17">
        <f>DAY(Таблица1[[#This Row],[datetime]])</f>
        <v>16</v>
      </c>
      <c r="E2182" s="17">
        <f>WEEKDAY(Таблица1[[#This Row],[datetime]])</f>
        <v>1</v>
      </c>
      <c r="F2182" s="17">
        <f>HOUR(Таблица1[[#This Row],[datetime]])</f>
        <v>21</v>
      </c>
      <c r="G2182">
        <v>1</v>
      </c>
      <c r="H2182">
        <v>0</v>
      </c>
      <c r="I2182">
        <v>0</v>
      </c>
      <c r="J2182">
        <v>1</v>
      </c>
      <c r="K2182">
        <v>7.38</v>
      </c>
      <c r="L2182">
        <v>9.85</v>
      </c>
      <c r="M2182">
        <v>51</v>
      </c>
      <c r="N2182">
        <v>11.0014</v>
      </c>
      <c r="O2182">
        <v>6</v>
      </c>
      <c r="P2182">
        <v>22</v>
      </c>
      <c r="Q2182">
        <v>28</v>
      </c>
      <c r="R2182">
        <v>2181</v>
      </c>
    </row>
    <row r="2183" spans="1:18" x14ac:dyDescent="0.2">
      <c r="A2183" s="1">
        <v>40561.583333333336</v>
      </c>
      <c r="B2183" s="17">
        <f>YEAR(Таблица1[[#This Row],[datetime]])</f>
        <v>2011</v>
      </c>
      <c r="C2183" s="17">
        <f>MONTH(Таблица1[[#This Row],[datetime]])</f>
        <v>1</v>
      </c>
      <c r="D2183" s="17">
        <f>DAY(Таблица1[[#This Row],[datetime]])</f>
        <v>18</v>
      </c>
      <c r="E2183" s="17">
        <f>WEEKDAY(Таблица1[[#This Row],[datetime]])</f>
        <v>3</v>
      </c>
      <c r="F2183" s="17">
        <f>HOUR(Таблица1[[#This Row],[datetime]])</f>
        <v>14</v>
      </c>
      <c r="G2183">
        <v>1</v>
      </c>
      <c r="H2183">
        <v>0</v>
      </c>
      <c r="I2183">
        <v>1</v>
      </c>
      <c r="J2183">
        <v>2</v>
      </c>
      <c r="K2183">
        <v>9.02</v>
      </c>
      <c r="L2183">
        <v>11.365</v>
      </c>
      <c r="M2183">
        <v>80</v>
      </c>
      <c r="N2183">
        <v>11.0014</v>
      </c>
      <c r="O2183">
        <v>2</v>
      </c>
      <c r="P2183">
        <v>26</v>
      </c>
      <c r="Q2183">
        <v>28</v>
      </c>
      <c r="R2183">
        <v>2182</v>
      </c>
    </row>
    <row r="2184" spans="1:18" x14ac:dyDescent="0.2">
      <c r="A2184" s="1">
        <v>40562.958333333336</v>
      </c>
      <c r="B2184" s="17">
        <f>YEAR(Таблица1[[#This Row],[datetime]])</f>
        <v>2011</v>
      </c>
      <c r="C2184" s="17">
        <f>MONTH(Таблица1[[#This Row],[datetime]])</f>
        <v>1</v>
      </c>
      <c r="D2184" s="17">
        <f>DAY(Таблица1[[#This Row],[datetime]])</f>
        <v>19</v>
      </c>
      <c r="E2184" s="17">
        <f>WEEKDAY(Таблица1[[#This Row],[datetime]])</f>
        <v>4</v>
      </c>
      <c r="F2184" s="17">
        <f>HOUR(Таблица1[[#This Row],[datetime]])</f>
        <v>23</v>
      </c>
      <c r="G2184">
        <v>1</v>
      </c>
      <c r="H2184">
        <v>0</v>
      </c>
      <c r="I2184">
        <v>1</v>
      </c>
      <c r="J2184">
        <v>1</v>
      </c>
      <c r="K2184">
        <v>12.3</v>
      </c>
      <c r="L2184">
        <v>13.635</v>
      </c>
      <c r="M2184">
        <v>52</v>
      </c>
      <c r="N2184">
        <v>31.000900000000001</v>
      </c>
      <c r="O2184">
        <v>1</v>
      </c>
      <c r="P2184">
        <v>27</v>
      </c>
      <c r="Q2184">
        <v>28</v>
      </c>
      <c r="R2184">
        <v>2183</v>
      </c>
    </row>
    <row r="2185" spans="1:18" x14ac:dyDescent="0.2">
      <c r="A2185" s="1">
        <v>40578.25</v>
      </c>
      <c r="B2185" s="17">
        <f>YEAR(Таблица1[[#This Row],[datetime]])</f>
        <v>2011</v>
      </c>
      <c r="C2185" s="17">
        <f>MONTH(Таблица1[[#This Row],[datetime]])</f>
        <v>2</v>
      </c>
      <c r="D2185" s="17">
        <f>DAY(Таблица1[[#This Row],[datetime]])</f>
        <v>4</v>
      </c>
      <c r="E2185" s="17">
        <f>WEEKDAY(Таблица1[[#This Row],[datetime]])</f>
        <v>6</v>
      </c>
      <c r="F2185" s="17">
        <f>HOUR(Таблица1[[#This Row],[datetime]])</f>
        <v>6</v>
      </c>
      <c r="G2185">
        <v>1</v>
      </c>
      <c r="H2185">
        <v>0</v>
      </c>
      <c r="I2185">
        <v>1</v>
      </c>
      <c r="J2185">
        <v>2</v>
      </c>
      <c r="K2185">
        <v>6.56</v>
      </c>
      <c r="L2185">
        <v>11.365</v>
      </c>
      <c r="M2185">
        <v>55</v>
      </c>
      <c r="N2185">
        <v>0</v>
      </c>
      <c r="O2185">
        <v>2</v>
      </c>
      <c r="P2185">
        <v>26</v>
      </c>
      <c r="Q2185">
        <v>28</v>
      </c>
      <c r="R2185">
        <v>2184</v>
      </c>
    </row>
    <row r="2186" spans="1:18" x14ac:dyDescent="0.2">
      <c r="A2186" s="1">
        <v>40612.875</v>
      </c>
      <c r="B2186" s="17">
        <f>YEAR(Таблица1[[#This Row],[datetime]])</f>
        <v>2011</v>
      </c>
      <c r="C2186" s="17">
        <f>MONTH(Таблица1[[#This Row],[datetime]])</f>
        <v>3</v>
      </c>
      <c r="D2186" s="17">
        <f>DAY(Таблица1[[#This Row],[datetime]])</f>
        <v>10</v>
      </c>
      <c r="E2186" s="17">
        <f>WEEKDAY(Таблица1[[#This Row],[datetime]])</f>
        <v>5</v>
      </c>
      <c r="F2186" s="17">
        <f>HOUR(Таблица1[[#This Row],[datetime]])</f>
        <v>21</v>
      </c>
      <c r="G2186">
        <v>1</v>
      </c>
      <c r="H2186">
        <v>0</v>
      </c>
      <c r="I2186">
        <v>1</v>
      </c>
      <c r="J2186">
        <v>3</v>
      </c>
      <c r="K2186">
        <v>14.76</v>
      </c>
      <c r="L2186">
        <v>17.425000000000001</v>
      </c>
      <c r="M2186">
        <v>0</v>
      </c>
      <c r="N2186">
        <v>15.001300000000001</v>
      </c>
      <c r="O2186">
        <v>1</v>
      </c>
      <c r="P2186">
        <v>27</v>
      </c>
      <c r="Q2186">
        <v>28</v>
      </c>
      <c r="R2186">
        <v>2185</v>
      </c>
    </row>
    <row r="2187" spans="1:18" x14ac:dyDescent="0.2">
      <c r="A2187" s="1">
        <v>40615.958333333336</v>
      </c>
      <c r="B2187" s="17">
        <f>YEAR(Таблица1[[#This Row],[datetime]])</f>
        <v>2011</v>
      </c>
      <c r="C2187" s="17">
        <f>MONTH(Таблица1[[#This Row],[datetime]])</f>
        <v>3</v>
      </c>
      <c r="D2187" s="17">
        <f>DAY(Таблица1[[#This Row],[datetime]])</f>
        <v>13</v>
      </c>
      <c r="E2187" s="17">
        <f>WEEKDAY(Таблица1[[#This Row],[datetime]])</f>
        <v>1</v>
      </c>
      <c r="F2187" s="17">
        <f>HOUR(Таблица1[[#This Row],[datetime]])</f>
        <v>23</v>
      </c>
      <c r="G2187">
        <v>1</v>
      </c>
      <c r="H2187">
        <v>0</v>
      </c>
      <c r="I2187">
        <v>0</v>
      </c>
      <c r="J2187">
        <v>1</v>
      </c>
      <c r="K2187">
        <v>10.66</v>
      </c>
      <c r="L2187">
        <v>12.88</v>
      </c>
      <c r="M2187">
        <v>65</v>
      </c>
      <c r="N2187">
        <v>15.001300000000001</v>
      </c>
      <c r="O2187">
        <v>5</v>
      </c>
      <c r="P2187">
        <v>23</v>
      </c>
      <c r="Q2187">
        <v>28</v>
      </c>
      <c r="R2187">
        <v>2186</v>
      </c>
    </row>
    <row r="2188" spans="1:18" x14ac:dyDescent="0.2">
      <c r="A2188" s="1">
        <v>40616.25</v>
      </c>
      <c r="B2188" s="17">
        <f>YEAR(Таблица1[[#This Row],[datetime]])</f>
        <v>2011</v>
      </c>
      <c r="C2188" s="17">
        <f>MONTH(Таблица1[[#This Row],[datetime]])</f>
        <v>3</v>
      </c>
      <c r="D2188" s="17">
        <f>DAY(Таблица1[[#This Row],[datetime]])</f>
        <v>14</v>
      </c>
      <c r="E2188" s="17">
        <f>WEEKDAY(Таблица1[[#This Row],[datetime]])</f>
        <v>2</v>
      </c>
      <c r="F2188" s="17">
        <f>HOUR(Таблица1[[#This Row],[datetime]])</f>
        <v>6</v>
      </c>
      <c r="G2188">
        <v>1</v>
      </c>
      <c r="H2188">
        <v>0</v>
      </c>
      <c r="I2188">
        <v>1</v>
      </c>
      <c r="J2188">
        <v>1</v>
      </c>
      <c r="K2188">
        <v>10.66</v>
      </c>
      <c r="L2188">
        <v>13.635</v>
      </c>
      <c r="M2188">
        <v>65</v>
      </c>
      <c r="N2188">
        <v>8.9981000000000009</v>
      </c>
      <c r="O2188">
        <v>1</v>
      </c>
      <c r="P2188">
        <v>27</v>
      </c>
      <c r="Q2188">
        <v>28</v>
      </c>
      <c r="R2188">
        <v>2187</v>
      </c>
    </row>
    <row r="2189" spans="1:18" x14ac:dyDescent="0.2">
      <c r="A2189" s="1">
        <v>40634.25</v>
      </c>
      <c r="B2189" s="17">
        <f>YEAR(Таблица1[[#This Row],[datetime]])</f>
        <v>2011</v>
      </c>
      <c r="C2189" s="17">
        <f>MONTH(Таблица1[[#This Row],[datetime]])</f>
        <v>4</v>
      </c>
      <c r="D2189" s="17">
        <f>DAY(Таблица1[[#This Row],[datetime]])</f>
        <v>1</v>
      </c>
      <c r="E2189" s="17">
        <f>WEEKDAY(Таблица1[[#This Row],[datetime]])</f>
        <v>6</v>
      </c>
      <c r="F2189" s="17">
        <f>HOUR(Таблица1[[#This Row],[datetime]])</f>
        <v>6</v>
      </c>
      <c r="G2189">
        <v>2</v>
      </c>
      <c r="H2189">
        <v>0</v>
      </c>
      <c r="I2189">
        <v>1</v>
      </c>
      <c r="J2189">
        <v>3</v>
      </c>
      <c r="K2189">
        <v>9.84</v>
      </c>
      <c r="L2189">
        <v>11.365</v>
      </c>
      <c r="M2189">
        <v>93</v>
      </c>
      <c r="N2189">
        <v>15.001300000000001</v>
      </c>
      <c r="O2189">
        <v>2</v>
      </c>
      <c r="P2189">
        <v>26</v>
      </c>
      <c r="Q2189">
        <v>28</v>
      </c>
      <c r="R2189">
        <v>2188</v>
      </c>
    </row>
    <row r="2190" spans="1:18" x14ac:dyDescent="0.2">
      <c r="A2190" s="1">
        <v>40638.416666666664</v>
      </c>
      <c r="B2190" s="17">
        <f>YEAR(Таблица1[[#This Row],[datetime]])</f>
        <v>2011</v>
      </c>
      <c r="C2190" s="17">
        <f>MONTH(Таблица1[[#This Row],[datetime]])</f>
        <v>4</v>
      </c>
      <c r="D2190" s="17">
        <f>DAY(Таблица1[[#This Row],[datetime]])</f>
        <v>5</v>
      </c>
      <c r="E2190" s="17">
        <f>WEEKDAY(Таблица1[[#This Row],[datetime]])</f>
        <v>3</v>
      </c>
      <c r="F2190" s="17">
        <f>HOUR(Таблица1[[#This Row],[datetime]])</f>
        <v>10</v>
      </c>
      <c r="G2190">
        <v>2</v>
      </c>
      <c r="H2190">
        <v>0</v>
      </c>
      <c r="I2190">
        <v>1</v>
      </c>
      <c r="J2190">
        <v>3</v>
      </c>
      <c r="K2190">
        <v>13.94</v>
      </c>
      <c r="L2190">
        <v>15.15</v>
      </c>
      <c r="M2190">
        <v>81</v>
      </c>
      <c r="N2190">
        <v>26.002700000000001</v>
      </c>
      <c r="O2190">
        <v>3</v>
      </c>
      <c r="P2190">
        <v>25</v>
      </c>
      <c r="Q2190">
        <v>28</v>
      </c>
      <c r="R2190">
        <v>2189</v>
      </c>
    </row>
    <row r="2191" spans="1:18" x14ac:dyDescent="0.2">
      <c r="A2191" s="1">
        <v>40697.208333333336</v>
      </c>
      <c r="B2191" s="17">
        <f>YEAR(Таблица1[[#This Row],[datetime]])</f>
        <v>2011</v>
      </c>
      <c r="C2191" s="17">
        <f>MONTH(Таблица1[[#This Row],[datetime]])</f>
        <v>6</v>
      </c>
      <c r="D2191" s="17">
        <f>DAY(Таблица1[[#This Row],[datetime]])</f>
        <v>3</v>
      </c>
      <c r="E2191" s="17">
        <f>WEEKDAY(Таблица1[[#This Row],[datetime]])</f>
        <v>6</v>
      </c>
      <c r="F2191" s="17">
        <f>HOUR(Таблица1[[#This Row],[datetime]])</f>
        <v>5</v>
      </c>
      <c r="G2191">
        <v>2</v>
      </c>
      <c r="H2191">
        <v>0</v>
      </c>
      <c r="I2191">
        <v>1</v>
      </c>
      <c r="J2191">
        <v>1</v>
      </c>
      <c r="K2191">
        <v>21.32</v>
      </c>
      <c r="L2191">
        <v>25</v>
      </c>
      <c r="M2191">
        <v>48</v>
      </c>
      <c r="N2191">
        <v>23.999400000000001</v>
      </c>
      <c r="O2191">
        <v>4</v>
      </c>
      <c r="P2191">
        <v>24</v>
      </c>
      <c r="Q2191">
        <v>28</v>
      </c>
      <c r="R2191">
        <v>2190</v>
      </c>
    </row>
    <row r="2192" spans="1:18" x14ac:dyDescent="0.2">
      <c r="A2192" s="1">
        <v>40698.25</v>
      </c>
      <c r="B2192" s="17">
        <f>YEAR(Таблица1[[#This Row],[datetime]])</f>
        <v>2011</v>
      </c>
      <c r="C2192" s="17">
        <f>MONTH(Таблица1[[#This Row],[datetime]])</f>
        <v>6</v>
      </c>
      <c r="D2192" s="17">
        <f>DAY(Таблица1[[#This Row],[datetime]])</f>
        <v>4</v>
      </c>
      <c r="E2192" s="17">
        <f>WEEKDAY(Таблица1[[#This Row],[datetime]])</f>
        <v>7</v>
      </c>
      <c r="F2192" s="17">
        <f>HOUR(Таблица1[[#This Row],[datetime]])</f>
        <v>6</v>
      </c>
      <c r="G2192">
        <v>2</v>
      </c>
      <c r="H2192">
        <v>0</v>
      </c>
      <c r="I2192">
        <v>0</v>
      </c>
      <c r="J2192">
        <v>1</v>
      </c>
      <c r="K2192">
        <v>22.14</v>
      </c>
      <c r="L2192">
        <v>25.76</v>
      </c>
      <c r="M2192">
        <v>60</v>
      </c>
      <c r="N2192">
        <v>0</v>
      </c>
      <c r="O2192">
        <v>11</v>
      </c>
      <c r="P2192">
        <v>17</v>
      </c>
      <c r="Q2192">
        <v>28</v>
      </c>
      <c r="R2192">
        <v>2191</v>
      </c>
    </row>
    <row r="2193" spans="1:18" x14ac:dyDescent="0.2">
      <c r="A2193" s="1">
        <v>40704.208333333336</v>
      </c>
      <c r="B2193" s="17">
        <f>YEAR(Таблица1[[#This Row],[datetime]])</f>
        <v>2011</v>
      </c>
      <c r="C2193" s="17">
        <f>MONTH(Таблица1[[#This Row],[datetime]])</f>
        <v>6</v>
      </c>
      <c r="D2193" s="17">
        <f>DAY(Таблица1[[#This Row],[datetime]])</f>
        <v>10</v>
      </c>
      <c r="E2193" s="17">
        <f>WEEKDAY(Таблица1[[#This Row],[datetime]])</f>
        <v>6</v>
      </c>
      <c r="F2193" s="17">
        <f>HOUR(Таблица1[[#This Row],[datetime]])</f>
        <v>5</v>
      </c>
      <c r="G2193">
        <v>2</v>
      </c>
      <c r="H2193">
        <v>0</v>
      </c>
      <c r="I2193">
        <v>1</v>
      </c>
      <c r="J2193">
        <v>1</v>
      </c>
      <c r="K2193">
        <v>27.06</v>
      </c>
      <c r="L2193">
        <v>30.305</v>
      </c>
      <c r="M2193">
        <v>78</v>
      </c>
      <c r="N2193">
        <v>11.0014</v>
      </c>
      <c r="O2193">
        <v>0</v>
      </c>
      <c r="P2193">
        <v>28</v>
      </c>
      <c r="Q2193">
        <v>28</v>
      </c>
      <c r="R2193">
        <v>2192</v>
      </c>
    </row>
    <row r="2194" spans="1:18" x14ac:dyDescent="0.2">
      <c r="A2194" s="1">
        <v>40705.125</v>
      </c>
      <c r="B2194" s="17">
        <f>YEAR(Таблица1[[#This Row],[datetime]])</f>
        <v>2011</v>
      </c>
      <c r="C2194" s="17">
        <f>MONTH(Таблица1[[#This Row],[datetime]])</f>
        <v>6</v>
      </c>
      <c r="D2194" s="17">
        <f>DAY(Таблица1[[#This Row],[datetime]])</f>
        <v>11</v>
      </c>
      <c r="E2194" s="17">
        <f>WEEKDAY(Таблица1[[#This Row],[datetime]])</f>
        <v>7</v>
      </c>
      <c r="F2194" s="17">
        <f>HOUR(Таблица1[[#This Row],[datetime]])</f>
        <v>3</v>
      </c>
      <c r="G2194">
        <v>2</v>
      </c>
      <c r="H2194">
        <v>0</v>
      </c>
      <c r="I2194">
        <v>0</v>
      </c>
      <c r="J2194">
        <v>1</v>
      </c>
      <c r="K2194">
        <v>27.88</v>
      </c>
      <c r="L2194">
        <v>31.82</v>
      </c>
      <c r="M2194">
        <v>83</v>
      </c>
      <c r="N2194">
        <v>6.0031999999999996</v>
      </c>
      <c r="O2194">
        <v>10</v>
      </c>
      <c r="P2194">
        <v>18</v>
      </c>
      <c r="Q2194">
        <v>28</v>
      </c>
      <c r="R2194">
        <v>2193</v>
      </c>
    </row>
    <row r="2195" spans="1:18" x14ac:dyDescent="0.2">
      <c r="A2195" s="1">
        <v>40706.125</v>
      </c>
      <c r="B2195" s="17">
        <f>YEAR(Таблица1[[#This Row],[datetime]])</f>
        <v>2011</v>
      </c>
      <c r="C2195" s="17">
        <f>MONTH(Таблица1[[#This Row],[datetime]])</f>
        <v>6</v>
      </c>
      <c r="D2195" s="17">
        <f>DAY(Таблица1[[#This Row],[datetime]])</f>
        <v>12</v>
      </c>
      <c r="E2195" s="17">
        <f>WEEKDAY(Таблица1[[#This Row],[datetime]])</f>
        <v>1</v>
      </c>
      <c r="F2195" s="17">
        <f>HOUR(Таблица1[[#This Row],[datetime]])</f>
        <v>3</v>
      </c>
      <c r="G2195">
        <v>2</v>
      </c>
      <c r="H2195">
        <v>0</v>
      </c>
      <c r="I2195">
        <v>0</v>
      </c>
      <c r="J2195">
        <v>1</v>
      </c>
      <c r="K2195">
        <v>26.24</v>
      </c>
      <c r="L2195">
        <v>28.79</v>
      </c>
      <c r="M2195">
        <v>89</v>
      </c>
      <c r="N2195">
        <v>19.001200000000001</v>
      </c>
      <c r="O2195">
        <v>8</v>
      </c>
      <c r="P2195">
        <v>20</v>
      </c>
      <c r="Q2195">
        <v>28</v>
      </c>
      <c r="R2195">
        <v>2194</v>
      </c>
    </row>
    <row r="2196" spans="1:18" x14ac:dyDescent="0.2">
      <c r="A2196" s="1">
        <v>40707</v>
      </c>
      <c r="B2196" s="17">
        <f>YEAR(Таблица1[[#This Row],[datetime]])</f>
        <v>2011</v>
      </c>
      <c r="C2196" s="17">
        <f>MONTH(Таблица1[[#This Row],[datetime]])</f>
        <v>6</v>
      </c>
      <c r="D2196" s="17">
        <f>DAY(Таблица1[[#This Row],[datetime]])</f>
        <v>13</v>
      </c>
      <c r="E2196" s="17">
        <f>WEEKDAY(Таблица1[[#This Row],[datetime]])</f>
        <v>2</v>
      </c>
      <c r="F2196" s="17">
        <f>HOUR(Таблица1[[#This Row],[datetime]])</f>
        <v>0</v>
      </c>
      <c r="G2196">
        <v>2</v>
      </c>
      <c r="H2196">
        <v>0</v>
      </c>
      <c r="I2196">
        <v>1</v>
      </c>
      <c r="J2196">
        <v>1</v>
      </c>
      <c r="K2196">
        <v>26.24</v>
      </c>
      <c r="L2196">
        <v>29.545000000000002</v>
      </c>
      <c r="M2196">
        <v>78</v>
      </c>
      <c r="N2196">
        <v>8.9981000000000009</v>
      </c>
      <c r="O2196">
        <v>8</v>
      </c>
      <c r="P2196">
        <v>20</v>
      </c>
      <c r="Q2196">
        <v>28</v>
      </c>
      <c r="R2196">
        <v>2195</v>
      </c>
    </row>
    <row r="2197" spans="1:18" x14ac:dyDescent="0.2">
      <c r="A2197" s="1">
        <v>40738.208333333336</v>
      </c>
      <c r="B2197" s="17">
        <f>YEAR(Таблица1[[#This Row],[datetime]])</f>
        <v>2011</v>
      </c>
      <c r="C2197" s="17">
        <f>MONTH(Таблица1[[#This Row],[datetime]])</f>
        <v>7</v>
      </c>
      <c r="D2197" s="17">
        <f>DAY(Таблица1[[#This Row],[datetime]])</f>
        <v>14</v>
      </c>
      <c r="E2197" s="17">
        <f>WEEKDAY(Таблица1[[#This Row],[datetime]])</f>
        <v>5</v>
      </c>
      <c r="F2197" s="17">
        <f>HOUR(Таблица1[[#This Row],[datetime]])</f>
        <v>5</v>
      </c>
      <c r="G2197">
        <v>3</v>
      </c>
      <c r="H2197">
        <v>0</v>
      </c>
      <c r="I2197">
        <v>1</v>
      </c>
      <c r="J2197">
        <v>1</v>
      </c>
      <c r="K2197">
        <v>24.6</v>
      </c>
      <c r="L2197">
        <v>31.06</v>
      </c>
      <c r="M2197">
        <v>56</v>
      </c>
      <c r="N2197">
        <v>15.001300000000001</v>
      </c>
      <c r="O2197">
        <v>6</v>
      </c>
      <c r="P2197">
        <v>22</v>
      </c>
      <c r="Q2197">
        <v>28</v>
      </c>
      <c r="R2197">
        <v>2196</v>
      </c>
    </row>
    <row r="2198" spans="1:18" x14ac:dyDescent="0.2">
      <c r="A2198" s="1">
        <v>40772.208333333336</v>
      </c>
      <c r="B2198" s="17">
        <f>YEAR(Таблица1[[#This Row],[datetime]])</f>
        <v>2011</v>
      </c>
      <c r="C2198" s="17">
        <f>MONTH(Таблица1[[#This Row],[datetime]])</f>
        <v>8</v>
      </c>
      <c r="D2198" s="17">
        <f>DAY(Таблица1[[#This Row],[datetime]])</f>
        <v>17</v>
      </c>
      <c r="E2198" s="17">
        <f>WEEKDAY(Таблица1[[#This Row],[datetime]])</f>
        <v>4</v>
      </c>
      <c r="F2198" s="17">
        <f>HOUR(Таблица1[[#This Row],[datetime]])</f>
        <v>5</v>
      </c>
      <c r="G2198">
        <v>3</v>
      </c>
      <c r="H2198">
        <v>0</v>
      </c>
      <c r="I2198">
        <v>1</v>
      </c>
      <c r="J2198">
        <v>1</v>
      </c>
      <c r="K2198">
        <v>26.24</v>
      </c>
      <c r="L2198">
        <v>30.305</v>
      </c>
      <c r="M2198">
        <v>73</v>
      </c>
      <c r="N2198">
        <v>0</v>
      </c>
      <c r="O2198">
        <v>0</v>
      </c>
      <c r="P2198">
        <v>28</v>
      </c>
      <c r="Q2198">
        <v>28</v>
      </c>
      <c r="R2198">
        <v>2197</v>
      </c>
    </row>
    <row r="2199" spans="1:18" x14ac:dyDescent="0.2">
      <c r="A2199" s="1">
        <v>40803.125</v>
      </c>
      <c r="B2199" s="17">
        <f>YEAR(Таблица1[[#This Row],[datetime]])</f>
        <v>2011</v>
      </c>
      <c r="C2199" s="17">
        <f>MONTH(Таблица1[[#This Row],[datetime]])</f>
        <v>9</v>
      </c>
      <c r="D2199" s="17">
        <f>DAY(Таблица1[[#This Row],[datetime]])</f>
        <v>17</v>
      </c>
      <c r="E2199" s="17">
        <f>WEEKDAY(Таблица1[[#This Row],[datetime]])</f>
        <v>7</v>
      </c>
      <c r="F2199" s="17">
        <f>HOUR(Таблица1[[#This Row],[datetime]])</f>
        <v>3</v>
      </c>
      <c r="G2199">
        <v>3</v>
      </c>
      <c r="H2199">
        <v>0</v>
      </c>
      <c r="I2199">
        <v>0</v>
      </c>
      <c r="J2199">
        <v>1</v>
      </c>
      <c r="K2199">
        <v>18.86</v>
      </c>
      <c r="L2199">
        <v>22.725000000000001</v>
      </c>
      <c r="M2199">
        <v>72</v>
      </c>
      <c r="N2199">
        <v>8.9981000000000009</v>
      </c>
      <c r="O2199">
        <v>7</v>
      </c>
      <c r="P2199">
        <v>21</v>
      </c>
      <c r="Q2199">
        <v>28</v>
      </c>
      <c r="R2199">
        <v>2198</v>
      </c>
    </row>
    <row r="2200" spans="1:18" x14ac:dyDescent="0.2">
      <c r="A2200" s="1">
        <v>40805.208333333336</v>
      </c>
      <c r="B2200" s="17">
        <f>YEAR(Таблица1[[#This Row],[datetime]])</f>
        <v>2011</v>
      </c>
      <c r="C2200" s="17">
        <f>MONTH(Таблица1[[#This Row],[datetime]])</f>
        <v>9</v>
      </c>
      <c r="D2200" s="17">
        <f>DAY(Таблица1[[#This Row],[datetime]])</f>
        <v>19</v>
      </c>
      <c r="E2200" s="17">
        <f>WEEKDAY(Таблица1[[#This Row],[datetime]])</f>
        <v>2</v>
      </c>
      <c r="F2200" s="17">
        <f>HOUR(Таблица1[[#This Row],[datetime]])</f>
        <v>5</v>
      </c>
      <c r="G2200">
        <v>3</v>
      </c>
      <c r="H2200">
        <v>0</v>
      </c>
      <c r="I2200">
        <v>1</v>
      </c>
      <c r="J2200">
        <v>2</v>
      </c>
      <c r="K2200">
        <v>20.5</v>
      </c>
      <c r="L2200">
        <v>24.24</v>
      </c>
      <c r="M2200">
        <v>77</v>
      </c>
      <c r="N2200">
        <v>12.997999999999999</v>
      </c>
      <c r="O2200">
        <v>2</v>
      </c>
      <c r="P2200">
        <v>26</v>
      </c>
      <c r="Q2200">
        <v>28</v>
      </c>
      <c r="R2200">
        <v>2199</v>
      </c>
    </row>
    <row r="2201" spans="1:18" x14ac:dyDescent="0.2">
      <c r="A2201" s="1">
        <v>40823.041666666664</v>
      </c>
      <c r="B2201" s="17">
        <f>YEAR(Таблица1[[#This Row],[datetime]])</f>
        <v>2011</v>
      </c>
      <c r="C2201" s="17">
        <f>MONTH(Таблица1[[#This Row],[datetime]])</f>
        <v>10</v>
      </c>
      <c r="D2201" s="17">
        <f>DAY(Таблица1[[#This Row],[datetime]])</f>
        <v>7</v>
      </c>
      <c r="E2201" s="17">
        <f>WEEKDAY(Таблица1[[#This Row],[datetime]])</f>
        <v>6</v>
      </c>
      <c r="F2201" s="17">
        <f>HOUR(Таблица1[[#This Row],[datetime]])</f>
        <v>1</v>
      </c>
      <c r="G2201">
        <v>4</v>
      </c>
      <c r="H2201">
        <v>0</v>
      </c>
      <c r="I2201">
        <v>1</v>
      </c>
      <c r="J2201">
        <v>1</v>
      </c>
      <c r="K2201">
        <v>18.04</v>
      </c>
      <c r="L2201">
        <v>21.97</v>
      </c>
      <c r="M2201">
        <v>88</v>
      </c>
      <c r="N2201">
        <v>0</v>
      </c>
      <c r="O2201">
        <v>3</v>
      </c>
      <c r="P2201">
        <v>25</v>
      </c>
      <c r="Q2201">
        <v>28</v>
      </c>
      <c r="R2201">
        <v>2200</v>
      </c>
    </row>
    <row r="2202" spans="1:18" x14ac:dyDescent="0.2">
      <c r="A2202" s="1">
        <v>40850.208333333336</v>
      </c>
      <c r="B2202" s="17">
        <f>YEAR(Таблица1[[#This Row],[datetime]])</f>
        <v>2011</v>
      </c>
      <c r="C2202" s="17">
        <f>MONTH(Таблица1[[#This Row],[datetime]])</f>
        <v>11</v>
      </c>
      <c r="D2202" s="17">
        <f>DAY(Таблица1[[#This Row],[datetime]])</f>
        <v>3</v>
      </c>
      <c r="E2202" s="17">
        <f>WEEKDAY(Таблица1[[#This Row],[datetime]])</f>
        <v>5</v>
      </c>
      <c r="F2202" s="17">
        <f>HOUR(Таблица1[[#This Row],[datetime]])</f>
        <v>5</v>
      </c>
      <c r="G2202">
        <v>4</v>
      </c>
      <c r="H2202">
        <v>0</v>
      </c>
      <c r="I2202">
        <v>1</v>
      </c>
      <c r="J2202">
        <v>1</v>
      </c>
      <c r="K2202">
        <v>13.12</v>
      </c>
      <c r="L2202">
        <v>16.664999999999999</v>
      </c>
      <c r="M2202">
        <v>81</v>
      </c>
      <c r="N2202">
        <v>8.9981000000000009</v>
      </c>
      <c r="O2202">
        <v>1</v>
      </c>
      <c r="P2202">
        <v>27</v>
      </c>
      <c r="Q2202">
        <v>28</v>
      </c>
      <c r="R2202">
        <v>2201</v>
      </c>
    </row>
    <row r="2203" spans="1:18" x14ac:dyDescent="0.2">
      <c r="A2203" s="1">
        <v>40853.291666666664</v>
      </c>
      <c r="B2203" s="17">
        <f>YEAR(Таблица1[[#This Row],[datetime]])</f>
        <v>2011</v>
      </c>
      <c r="C2203" s="17">
        <f>MONTH(Таблица1[[#This Row],[datetime]])</f>
        <v>11</v>
      </c>
      <c r="D2203" s="17">
        <f>DAY(Таблица1[[#This Row],[datetime]])</f>
        <v>6</v>
      </c>
      <c r="E2203" s="17">
        <f>WEEKDAY(Таблица1[[#This Row],[datetime]])</f>
        <v>1</v>
      </c>
      <c r="F2203" s="17">
        <f>HOUR(Таблица1[[#This Row],[datetime]])</f>
        <v>7</v>
      </c>
      <c r="G2203">
        <v>4</v>
      </c>
      <c r="H2203">
        <v>0</v>
      </c>
      <c r="I2203">
        <v>0</v>
      </c>
      <c r="J2203">
        <v>1</v>
      </c>
      <c r="K2203">
        <v>10.66</v>
      </c>
      <c r="L2203">
        <v>13.635</v>
      </c>
      <c r="M2203">
        <v>87</v>
      </c>
      <c r="N2203">
        <v>7.0015000000000001</v>
      </c>
      <c r="O2203">
        <v>4</v>
      </c>
      <c r="P2203">
        <v>24</v>
      </c>
      <c r="Q2203">
        <v>28</v>
      </c>
      <c r="R2203">
        <v>2202</v>
      </c>
    </row>
    <row r="2204" spans="1:18" x14ac:dyDescent="0.2">
      <c r="A2204" s="1">
        <v>40856.208333333336</v>
      </c>
      <c r="B2204" s="17">
        <f>YEAR(Таблица1[[#This Row],[datetime]])</f>
        <v>2011</v>
      </c>
      <c r="C2204" s="17">
        <f>MONTH(Таблица1[[#This Row],[datetime]])</f>
        <v>11</v>
      </c>
      <c r="D2204" s="17">
        <f>DAY(Таблица1[[#This Row],[datetime]])</f>
        <v>9</v>
      </c>
      <c r="E2204" s="17">
        <f>WEEKDAY(Таблица1[[#This Row],[datetime]])</f>
        <v>4</v>
      </c>
      <c r="F2204" s="17">
        <f>HOUR(Таблица1[[#This Row],[datetime]])</f>
        <v>5</v>
      </c>
      <c r="G2204">
        <v>4</v>
      </c>
      <c r="H2204">
        <v>0</v>
      </c>
      <c r="I2204">
        <v>1</v>
      </c>
      <c r="J2204">
        <v>1</v>
      </c>
      <c r="K2204">
        <v>12.3</v>
      </c>
      <c r="L2204">
        <v>16.664999999999999</v>
      </c>
      <c r="M2204">
        <v>87</v>
      </c>
      <c r="N2204">
        <v>0</v>
      </c>
      <c r="O2204">
        <v>0</v>
      </c>
      <c r="P2204">
        <v>28</v>
      </c>
      <c r="Q2204">
        <v>28</v>
      </c>
      <c r="R2204">
        <v>2203</v>
      </c>
    </row>
    <row r="2205" spans="1:18" x14ac:dyDescent="0.2">
      <c r="A2205" s="1">
        <v>40860.125</v>
      </c>
      <c r="B2205" s="17">
        <f>YEAR(Таблица1[[#This Row],[datetime]])</f>
        <v>2011</v>
      </c>
      <c r="C2205" s="17">
        <f>MONTH(Таблица1[[#This Row],[datetime]])</f>
        <v>11</v>
      </c>
      <c r="D2205" s="17">
        <f>DAY(Таблица1[[#This Row],[datetime]])</f>
        <v>13</v>
      </c>
      <c r="E2205" s="17">
        <f>WEEKDAY(Таблица1[[#This Row],[datetime]])</f>
        <v>1</v>
      </c>
      <c r="F2205" s="17">
        <f>HOUR(Таблица1[[#This Row],[datetime]])</f>
        <v>3</v>
      </c>
      <c r="G2205">
        <v>4</v>
      </c>
      <c r="H2205">
        <v>0</v>
      </c>
      <c r="I2205">
        <v>0</v>
      </c>
      <c r="J2205">
        <v>2</v>
      </c>
      <c r="K2205">
        <v>14.76</v>
      </c>
      <c r="L2205">
        <v>17.425000000000001</v>
      </c>
      <c r="M2205">
        <v>62</v>
      </c>
      <c r="N2205">
        <v>8.9981000000000009</v>
      </c>
      <c r="O2205">
        <v>8</v>
      </c>
      <c r="P2205">
        <v>20</v>
      </c>
      <c r="Q2205">
        <v>28</v>
      </c>
      <c r="R2205">
        <v>2204</v>
      </c>
    </row>
    <row r="2206" spans="1:18" x14ac:dyDescent="0.2">
      <c r="A2206" s="1">
        <v>40862.208333333336</v>
      </c>
      <c r="B2206" s="17">
        <f>YEAR(Таблица1[[#This Row],[datetime]])</f>
        <v>2011</v>
      </c>
      <c r="C2206" s="17">
        <f>MONTH(Таблица1[[#This Row],[datetime]])</f>
        <v>11</v>
      </c>
      <c r="D2206" s="17">
        <f>DAY(Таблица1[[#This Row],[datetime]])</f>
        <v>15</v>
      </c>
      <c r="E2206" s="17">
        <f>WEEKDAY(Таблица1[[#This Row],[datetime]])</f>
        <v>3</v>
      </c>
      <c r="F2206" s="17">
        <f>HOUR(Таблица1[[#This Row],[datetime]])</f>
        <v>5</v>
      </c>
      <c r="G2206">
        <v>4</v>
      </c>
      <c r="H2206">
        <v>0</v>
      </c>
      <c r="I2206">
        <v>1</v>
      </c>
      <c r="J2206">
        <v>1</v>
      </c>
      <c r="K2206">
        <v>22.14</v>
      </c>
      <c r="L2206">
        <v>25.76</v>
      </c>
      <c r="M2206">
        <v>68</v>
      </c>
      <c r="N2206">
        <v>19.001200000000001</v>
      </c>
      <c r="O2206">
        <v>2</v>
      </c>
      <c r="P2206">
        <v>26</v>
      </c>
      <c r="Q2206">
        <v>28</v>
      </c>
      <c r="R2206">
        <v>2205</v>
      </c>
    </row>
    <row r="2207" spans="1:18" x14ac:dyDescent="0.2">
      <c r="A2207" s="1">
        <v>40883</v>
      </c>
      <c r="B2207" s="17">
        <f>YEAR(Таблица1[[#This Row],[datetime]])</f>
        <v>2011</v>
      </c>
      <c r="C2207" s="17">
        <f>MONTH(Таблица1[[#This Row],[datetime]])</f>
        <v>12</v>
      </c>
      <c r="D2207" s="17">
        <f>DAY(Таблица1[[#This Row],[datetime]])</f>
        <v>6</v>
      </c>
      <c r="E2207" s="17">
        <f>WEEKDAY(Таблица1[[#This Row],[datetime]])</f>
        <v>3</v>
      </c>
      <c r="F2207" s="17">
        <f>HOUR(Таблица1[[#This Row],[datetime]])</f>
        <v>0</v>
      </c>
      <c r="G2207">
        <v>4</v>
      </c>
      <c r="H2207">
        <v>0</v>
      </c>
      <c r="I2207">
        <v>1</v>
      </c>
      <c r="J2207">
        <v>2</v>
      </c>
      <c r="K2207">
        <v>20.5</v>
      </c>
      <c r="L2207">
        <v>24.24</v>
      </c>
      <c r="M2207">
        <v>77</v>
      </c>
      <c r="N2207">
        <v>19.999500000000001</v>
      </c>
      <c r="O2207">
        <v>3</v>
      </c>
      <c r="P2207">
        <v>25</v>
      </c>
      <c r="Q2207">
        <v>28</v>
      </c>
      <c r="R2207">
        <v>2206</v>
      </c>
    </row>
    <row r="2208" spans="1:18" x14ac:dyDescent="0.2">
      <c r="A2208" s="1">
        <v>40919</v>
      </c>
      <c r="B2208" s="17">
        <f>YEAR(Таблица1[[#This Row],[datetime]])</f>
        <v>2012</v>
      </c>
      <c r="C2208" s="17">
        <f>MONTH(Таблица1[[#This Row],[datetime]])</f>
        <v>1</v>
      </c>
      <c r="D2208" s="17">
        <f>DAY(Таблица1[[#This Row],[datetime]])</f>
        <v>11</v>
      </c>
      <c r="E2208" s="17">
        <f>WEEKDAY(Таблица1[[#This Row],[datetime]])</f>
        <v>4</v>
      </c>
      <c r="F2208" s="17">
        <f>HOUR(Таблица1[[#This Row],[datetime]])</f>
        <v>0</v>
      </c>
      <c r="G2208">
        <v>1</v>
      </c>
      <c r="H2208">
        <v>0</v>
      </c>
      <c r="I2208">
        <v>1</v>
      </c>
      <c r="J2208">
        <v>1</v>
      </c>
      <c r="K2208">
        <v>10.66</v>
      </c>
      <c r="L2208">
        <v>15.15</v>
      </c>
      <c r="M2208">
        <v>81</v>
      </c>
      <c r="N2208">
        <v>0</v>
      </c>
      <c r="O2208">
        <v>2</v>
      </c>
      <c r="P2208">
        <v>26</v>
      </c>
      <c r="Q2208">
        <v>28</v>
      </c>
      <c r="R2208">
        <v>2207</v>
      </c>
    </row>
    <row r="2209" spans="1:18" x14ac:dyDescent="0.2">
      <c r="A2209" s="1">
        <v>40924.958333333336</v>
      </c>
      <c r="B2209" s="17">
        <f>YEAR(Таблица1[[#This Row],[datetime]])</f>
        <v>2012</v>
      </c>
      <c r="C2209" s="17">
        <f>MONTH(Таблица1[[#This Row],[datetime]])</f>
        <v>1</v>
      </c>
      <c r="D2209" s="17">
        <f>DAY(Таблица1[[#This Row],[datetime]])</f>
        <v>16</v>
      </c>
      <c r="E2209" s="17">
        <f>WEEKDAY(Таблица1[[#This Row],[datetime]])</f>
        <v>2</v>
      </c>
      <c r="F2209" s="17">
        <f>HOUR(Таблица1[[#This Row],[datetime]])</f>
        <v>23</v>
      </c>
      <c r="G2209">
        <v>1</v>
      </c>
      <c r="H2209">
        <v>1</v>
      </c>
      <c r="I2209">
        <v>0</v>
      </c>
      <c r="J2209">
        <v>3</v>
      </c>
      <c r="K2209">
        <v>10.66</v>
      </c>
      <c r="L2209">
        <v>11.365</v>
      </c>
      <c r="M2209">
        <v>70</v>
      </c>
      <c r="N2209">
        <v>19.999500000000001</v>
      </c>
      <c r="O2209">
        <v>0</v>
      </c>
      <c r="P2209">
        <v>28</v>
      </c>
      <c r="Q2209">
        <v>28</v>
      </c>
      <c r="R2209">
        <v>2208</v>
      </c>
    </row>
    <row r="2210" spans="1:18" x14ac:dyDescent="0.2">
      <c r="A2210" s="1">
        <v>40943.291666666664</v>
      </c>
      <c r="B2210" s="17">
        <f>YEAR(Таблица1[[#This Row],[datetime]])</f>
        <v>2012</v>
      </c>
      <c r="C2210" s="17">
        <f>MONTH(Таблица1[[#This Row],[datetime]])</f>
        <v>2</v>
      </c>
      <c r="D2210" s="17">
        <f>DAY(Таблица1[[#This Row],[datetime]])</f>
        <v>4</v>
      </c>
      <c r="E2210" s="17">
        <f>WEEKDAY(Таблица1[[#This Row],[datetime]])</f>
        <v>7</v>
      </c>
      <c r="F2210" s="17">
        <f>HOUR(Таблица1[[#This Row],[datetime]])</f>
        <v>7</v>
      </c>
      <c r="G2210">
        <v>1</v>
      </c>
      <c r="H2210">
        <v>0</v>
      </c>
      <c r="I2210">
        <v>0</v>
      </c>
      <c r="J2210">
        <v>2</v>
      </c>
      <c r="K2210">
        <v>9.84</v>
      </c>
      <c r="L2210">
        <v>12.12</v>
      </c>
      <c r="M2210">
        <v>87</v>
      </c>
      <c r="N2210">
        <v>8.9981000000000009</v>
      </c>
      <c r="O2210">
        <v>1</v>
      </c>
      <c r="P2210">
        <v>27</v>
      </c>
      <c r="Q2210">
        <v>28</v>
      </c>
      <c r="R2210">
        <v>2209</v>
      </c>
    </row>
    <row r="2211" spans="1:18" x14ac:dyDescent="0.2">
      <c r="A2211" s="1">
        <v>40951.916666666664</v>
      </c>
      <c r="B2211" s="17">
        <f>YEAR(Таблица1[[#This Row],[datetime]])</f>
        <v>2012</v>
      </c>
      <c r="C2211" s="17">
        <f>MONTH(Таблица1[[#This Row],[datetime]])</f>
        <v>2</v>
      </c>
      <c r="D2211" s="17">
        <f>DAY(Таблица1[[#This Row],[datetime]])</f>
        <v>12</v>
      </c>
      <c r="E2211" s="17">
        <f>WEEKDAY(Таблица1[[#This Row],[datetime]])</f>
        <v>1</v>
      </c>
      <c r="F2211" s="17">
        <f>HOUR(Таблица1[[#This Row],[datetime]])</f>
        <v>22</v>
      </c>
      <c r="G2211">
        <v>1</v>
      </c>
      <c r="H2211">
        <v>0</v>
      </c>
      <c r="I2211">
        <v>0</v>
      </c>
      <c r="J2211">
        <v>1</v>
      </c>
      <c r="K2211">
        <v>5.74</v>
      </c>
      <c r="L2211">
        <v>7.5750000000000002</v>
      </c>
      <c r="M2211">
        <v>43</v>
      </c>
      <c r="N2211">
        <v>11.0014</v>
      </c>
      <c r="O2211">
        <v>0</v>
      </c>
      <c r="P2211">
        <v>28</v>
      </c>
      <c r="Q2211">
        <v>28</v>
      </c>
      <c r="R2211">
        <v>2210</v>
      </c>
    </row>
    <row r="2212" spans="1:18" x14ac:dyDescent="0.2">
      <c r="A2212" s="1">
        <v>41006.125</v>
      </c>
      <c r="B2212" s="17">
        <f>YEAR(Таблица1[[#This Row],[datetime]])</f>
        <v>2012</v>
      </c>
      <c r="C2212" s="17">
        <f>MONTH(Таблица1[[#This Row],[datetime]])</f>
        <v>4</v>
      </c>
      <c r="D2212" s="17">
        <f>DAY(Таблица1[[#This Row],[datetime]])</f>
        <v>7</v>
      </c>
      <c r="E2212" s="17">
        <f>WEEKDAY(Таблица1[[#This Row],[datetime]])</f>
        <v>7</v>
      </c>
      <c r="F2212" s="17">
        <f>HOUR(Таблица1[[#This Row],[datetime]])</f>
        <v>3</v>
      </c>
      <c r="G2212">
        <v>2</v>
      </c>
      <c r="H2212">
        <v>0</v>
      </c>
      <c r="I2212">
        <v>0</v>
      </c>
      <c r="J2212">
        <v>1</v>
      </c>
      <c r="K2212">
        <v>14.76</v>
      </c>
      <c r="L2212">
        <v>16.664999999999999</v>
      </c>
      <c r="M2212">
        <v>32</v>
      </c>
      <c r="N2212">
        <v>16.997900000000001</v>
      </c>
      <c r="O2212">
        <v>7</v>
      </c>
      <c r="P2212">
        <v>21</v>
      </c>
      <c r="Q2212">
        <v>28</v>
      </c>
      <c r="R2212">
        <v>2211</v>
      </c>
    </row>
    <row r="2213" spans="1:18" x14ac:dyDescent="0.2">
      <c r="A2213" s="1">
        <v>41007.25</v>
      </c>
      <c r="B2213" s="17">
        <f>YEAR(Таблица1[[#This Row],[datetime]])</f>
        <v>2012</v>
      </c>
      <c r="C2213" s="17">
        <f>MONTH(Таблица1[[#This Row],[datetime]])</f>
        <v>4</v>
      </c>
      <c r="D2213" s="17">
        <f>DAY(Таблица1[[#This Row],[datetime]])</f>
        <v>8</v>
      </c>
      <c r="E2213" s="17">
        <f>WEEKDAY(Таблица1[[#This Row],[datetime]])</f>
        <v>1</v>
      </c>
      <c r="F2213" s="17">
        <f>HOUR(Таблица1[[#This Row],[datetime]])</f>
        <v>6</v>
      </c>
      <c r="G2213">
        <v>2</v>
      </c>
      <c r="H2213">
        <v>0</v>
      </c>
      <c r="I2213">
        <v>0</v>
      </c>
      <c r="J2213">
        <v>1</v>
      </c>
      <c r="K2213">
        <v>14.76</v>
      </c>
      <c r="L2213">
        <v>18.940000000000001</v>
      </c>
      <c r="M2213">
        <v>37</v>
      </c>
      <c r="N2213">
        <v>0</v>
      </c>
      <c r="O2213">
        <v>7</v>
      </c>
      <c r="P2213">
        <v>21</v>
      </c>
      <c r="Q2213">
        <v>28</v>
      </c>
      <c r="R2213">
        <v>2212</v>
      </c>
    </row>
    <row r="2214" spans="1:18" x14ac:dyDescent="0.2">
      <c r="A2214" s="1">
        <v>41015.041666666664</v>
      </c>
      <c r="B2214" s="17">
        <f>YEAR(Таблица1[[#This Row],[datetime]])</f>
        <v>2012</v>
      </c>
      <c r="C2214" s="17">
        <f>MONTH(Таблица1[[#This Row],[datetime]])</f>
        <v>4</v>
      </c>
      <c r="D2214" s="17">
        <f>DAY(Таблица1[[#This Row],[datetime]])</f>
        <v>16</v>
      </c>
      <c r="E2214" s="17">
        <f>WEEKDAY(Таблица1[[#This Row],[datetime]])</f>
        <v>2</v>
      </c>
      <c r="F2214" s="17">
        <f>HOUR(Таблица1[[#This Row],[datetime]])</f>
        <v>1</v>
      </c>
      <c r="G2214">
        <v>2</v>
      </c>
      <c r="H2214">
        <v>1</v>
      </c>
      <c r="I2214">
        <v>0</v>
      </c>
      <c r="J2214">
        <v>1</v>
      </c>
      <c r="K2214">
        <v>25.42</v>
      </c>
      <c r="L2214">
        <v>30.305</v>
      </c>
      <c r="M2214">
        <v>61</v>
      </c>
      <c r="N2214">
        <v>23.999400000000001</v>
      </c>
      <c r="O2214">
        <v>7</v>
      </c>
      <c r="P2214">
        <v>21</v>
      </c>
      <c r="Q2214">
        <v>28</v>
      </c>
      <c r="R2214">
        <v>2213</v>
      </c>
    </row>
    <row r="2215" spans="1:18" x14ac:dyDescent="0.2">
      <c r="A2215" s="1">
        <v>41035.125</v>
      </c>
      <c r="B2215" s="17">
        <f>YEAR(Таблица1[[#This Row],[datetime]])</f>
        <v>2012</v>
      </c>
      <c r="C2215" s="17">
        <f>MONTH(Таблица1[[#This Row],[datetime]])</f>
        <v>5</v>
      </c>
      <c r="D2215" s="17">
        <f>DAY(Таблица1[[#This Row],[datetime]])</f>
        <v>6</v>
      </c>
      <c r="E2215" s="17">
        <f>WEEKDAY(Таблица1[[#This Row],[datetime]])</f>
        <v>1</v>
      </c>
      <c r="F2215" s="17">
        <f>HOUR(Таблица1[[#This Row],[datetime]])</f>
        <v>3</v>
      </c>
      <c r="G2215">
        <v>2</v>
      </c>
      <c r="H2215">
        <v>0</v>
      </c>
      <c r="I2215">
        <v>0</v>
      </c>
      <c r="J2215">
        <v>2</v>
      </c>
      <c r="K2215">
        <v>22.14</v>
      </c>
      <c r="L2215">
        <v>25.76</v>
      </c>
      <c r="M2215">
        <v>83</v>
      </c>
      <c r="N2215">
        <v>12.997999999999999</v>
      </c>
      <c r="O2215">
        <v>9</v>
      </c>
      <c r="P2215">
        <v>19</v>
      </c>
      <c r="Q2215">
        <v>28</v>
      </c>
      <c r="R2215">
        <v>2214</v>
      </c>
    </row>
    <row r="2216" spans="1:18" x14ac:dyDescent="0.2">
      <c r="A2216" s="1">
        <v>41038.208333333336</v>
      </c>
      <c r="B2216" s="17">
        <f>YEAR(Таблица1[[#This Row],[datetime]])</f>
        <v>2012</v>
      </c>
      <c r="C2216" s="17">
        <f>MONTH(Таблица1[[#This Row],[datetime]])</f>
        <v>5</v>
      </c>
      <c r="D2216" s="17">
        <f>DAY(Таблица1[[#This Row],[datetime]])</f>
        <v>9</v>
      </c>
      <c r="E2216" s="17">
        <f>WEEKDAY(Таблица1[[#This Row],[datetime]])</f>
        <v>4</v>
      </c>
      <c r="F2216" s="17">
        <f>HOUR(Таблица1[[#This Row],[datetime]])</f>
        <v>5</v>
      </c>
      <c r="G2216">
        <v>2</v>
      </c>
      <c r="H2216">
        <v>0</v>
      </c>
      <c r="I2216">
        <v>1</v>
      </c>
      <c r="J2216">
        <v>2</v>
      </c>
      <c r="K2216">
        <v>22.96</v>
      </c>
      <c r="L2216">
        <v>26.515000000000001</v>
      </c>
      <c r="M2216">
        <v>88</v>
      </c>
      <c r="N2216">
        <v>8.9981000000000009</v>
      </c>
      <c r="O2216">
        <v>1</v>
      </c>
      <c r="P2216">
        <v>27</v>
      </c>
      <c r="Q2216">
        <v>28</v>
      </c>
      <c r="R2216">
        <v>2215</v>
      </c>
    </row>
    <row r="2217" spans="1:18" x14ac:dyDescent="0.2">
      <c r="A2217" s="1">
        <v>41042.125</v>
      </c>
      <c r="B2217" s="17">
        <f>YEAR(Таблица1[[#This Row],[datetime]])</f>
        <v>2012</v>
      </c>
      <c r="C2217" s="17">
        <f>MONTH(Таблица1[[#This Row],[datetime]])</f>
        <v>5</v>
      </c>
      <c r="D2217" s="17">
        <f>DAY(Таблица1[[#This Row],[datetime]])</f>
        <v>13</v>
      </c>
      <c r="E2217" s="17">
        <f>WEEKDAY(Таблица1[[#This Row],[datetime]])</f>
        <v>1</v>
      </c>
      <c r="F2217" s="17">
        <f>HOUR(Таблица1[[#This Row],[datetime]])</f>
        <v>3</v>
      </c>
      <c r="G2217">
        <v>2</v>
      </c>
      <c r="H2217">
        <v>0</v>
      </c>
      <c r="I2217">
        <v>0</v>
      </c>
      <c r="J2217">
        <v>2</v>
      </c>
      <c r="K2217">
        <v>22.14</v>
      </c>
      <c r="L2217">
        <v>25.76</v>
      </c>
      <c r="M2217">
        <v>64</v>
      </c>
      <c r="N2217">
        <v>8.9981000000000009</v>
      </c>
      <c r="O2217">
        <v>2</v>
      </c>
      <c r="P2217">
        <v>26</v>
      </c>
      <c r="Q2217">
        <v>28</v>
      </c>
      <c r="R2217">
        <v>2216</v>
      </c>
    </row>
    <row r="2218" spans="1:18" x14ac:dyDescent="0.2">
      <c r="A2218" s="1">
        <v>41046.041666666664</v>
      </c>
      <c r="B2218" s="17">
        <f>YEAR(Таблица1[[#This Row],[datetime]])</f>
        <v>2012</v>
      </c>
      <c r="C2218" s="17">
        <f>MONTH(Таблица1[[#This Row],[datetime]])</f>
        <v>5</v>
      </c>
      <c r="D2218" s="17">
        <f>DAY(Таблица1[[#This Row],[datetime]])</f>
        <v>17</v>
      </c>
      <c r="E2218" s="17">
        <f>WEEKDAY(Таблица1[[#This Row],[datetime]])</f>
        <v>5</v>
      </c>
      <c r="F2218" s="17">
        <f>HOUR(Таблица1[[#This Row],[datetime]])</f>
        <v>1</v>
      </c>
      <c r="G2218">
        <v>2</v>
      </c>
      <c r="H2218">
        <v>0</v>
      </c>
      <c r="I2218">
        <v>1</v>
      </c>
      <c r="J2218">
        <v>1</v>
      </c>
      <c r="K2218">
        <v>24.6</v>
      </c>
      <c r="L2218">
        <v>28.03</v>
      </c>
      <c r="M2218">
        <v>83</v>
      </c>
      <c r="N2218">
        <v>11.0014</v>
      </c>
      <c r="O2218">
        <v>12</v>
      </c>
      <c r="P2218">
        <v>16</v>
      </c>
      <c r="Q2218">
        <v>28</v>
      </c>
      <c r="R2218">
        <v>2217</v>
      </c>
    </row>
    <row r="2219" spans="1:18" x14ac:dyDescent="0.2">
      <c r="A2219" s="1">
        <v>41072</v>
      </c>
      <c r="B2219" s="17">
        <f>YEAR(Таблица1[[#This Row],[datetime]])</f>
        <v>2012</v>
      </c>
      <c r="C2219" s="17">
        <f>MONTH(Таблица1[[#This Row],[datetime]])</f>
        <v>6</v>
      </c>
      <c r="D2219" s="17">
        <f>DAY(Таблица1[[#This Row],[datetime]])</f>
        <v>12</v>
      </c>
      <c r="E2219" s="17">
        <f>WEEKDAY(Таблица1[[#This Row],[datetime]])</f>
        <v>3</v>
      </c>
      <c r="F2219" s="17">
        <f>HOUR(Таблица1[[#This Row],[datetime]])</f>
        <v>0</v>
      </c>
      <c r="G2219">
        <v>2</v>
      </c>
      <c r="H2219">
        <v>0</v>
      </c>
      <c r="I2219">
        <v>1</v>
      </c>
      <c r="J2219">
        <v>2</v>
      </c>
      <c r="K2219">
        <v>28.7</v>
      </c>
      <c r="L2219">
        <v>32.575000000000003</v>
      </c>
      <c r="M2219">
        <v>58</v>
      </c>
      <c r="N2219">
        <v>15.001300000000001</v>
      </c>
      <c r="O2219">
        <v>2</v>
      </c>
      <c r="P2219">
        <v>26</v>
      </c>
      <c r="Q2219">
        <v>28</v>
      </c>
      <c r="R2219">
        <v>2218</v>
      </c>
    </row>
    <row r="2220" spans="1:18" x14ac:dyDescent="0.2">
      <c r="A2220" s="1">
        <v>41073.041666666664</v>
      </c>
      <c r="B2220" s="17">
        <f>YEAR(Таблица1[[#This Row],[datetime]])</f>
        <v>2012</v>
      </c>
      <c r="C2220" s="17">
        <f>MONTH(Таблица1[[#This Row],[datetime]])</f>
        <v>6</v>
      </c>
      <c r="D2220" s="17">
        <f>DAY(Таблица1[[#This Row],[datetime]])</f>
        <v>13</v>
      </c>
      <c r="E2220" s="17">
        <f>WEEKDAY(Таблица1[[#This Row],[datetime]])</f>
        <v>4</v>
      </c>
      <c r="F2220" s="17">
        <f>HOUR(Таблица1[[#This Row],[datetime]])</f>
        <v>1</v>
      </c>
      <c r="G2220">
        <v>2</v>
      </c>
      <c r="H2220">
        <v>0</v>
      </c>
      <c r="I2220">
        <v>1</v>
      </c>
      <c r="J2220">
        <v>1</v>
      </c>
      <c r="K2220">
        <v>26.24</v>
      </c>
      <c r="L2220">
        <v>29.545000000000002</v>
      </c>
      <c r="M2220">
        <v>78</v>
      </c>
      <c r="N2220">
        <v>0</v>
      </c>
      <c r="O2220">
        <v>7</v>
      </c>
      <c r="P2220">
        <v>21</v>
      </c>
      <c r="Q2220">
        <v>28</v>
      </c>
      <c r="R2220">
        <v>2219</v>
      </c>
    </row>
    <row r="2221" spans="1:18" x14ac:dyDescent="0.2">
      <c r="A2221" s="1">
        <v>41077.125</v>
      </c>
      <c r="B2221" s="17">
        <f>YEAR(Таблица1[[#This Row],[datetime]])</f>
        <v>2012</v>
      </c>
      <c r="C2221" s="17">
        <f>MONTH(Таблица1[[#This Row],[datetime]])</f>
        <v>6</v>
      </c>
      <c r="D2221" s="17">
        <f>DAY(Таблица1[[#This Row],[datetime]])</f>
        <v>17</v>
      </c>
      <c r="E2221" s="17">
        <f>WEEKDAY(Таблица1[[#This Row],[datetime]])</f>
        <v>1</v>
      </c>
      <c r="F2221" s="17">
        <f>HOUR(Таблица1[[#This Row],[datetime]])</f>
        <v>3</v>
      </c>
      <c r="G2221">
        <v>2</v>
      </c>
      <c r="H2221">
        <v>0</v>
      </c>
      <c r="I2221">
        <v>0</v>
      </c>
      <c r="J2221">
        <v>1</v>
      </c>
      <c r="K2221">
        <v>22.14</v>
      </c>
      <c r="L2221">
        <v>25.76</v>
      </c>
      <c r="M2221">
        <v>64</v>
      </c>
      <c r="N2221">
        <v>7.0015000000000001</v>
      </c>
      <c r="O2221">
        <v>6</v>
      </c>
      <c r="P2221">
        <v>22</v>
      </c>
      <c r="Q2221">
        <v>28</v>
      </c>
      <c r="R2221">
        <v>2220</v>
      </c>
    </row>
    <row r="2222" spans="1:18" x14ac:dyDescent="0.2">
      <c r="A2222" s="1">
        <v>41099.208333333336</v>
      </c>
      <c r="B2222" s="17">
        <f>YEAR(Таблица1[[#This Row],[datetime]])</f>
        <v>2012</v>
      </c>
      <c r="C2222" s="17">
        <f>MONTH(Таблица1[[#This Row],[datetime]])</f>
        <v>7</v>
      </c>
      <c r="D2222" s="17">
        <f>DAY(Таблица1[[#This Row],[datetime]])</f>
        <v>9</v>
      </c>
      <c r="E2222" s="17">
        <f>WEEKDAY(Таблица1[[#This Row],[datetime]])</f>
        <v>2</v>
      </c>
      <c r="F2222" s="17">
        <f>HOUR(Таблица1[[#This Row],[datetime]])</f>
        <v>5</v>
      </c>
      <c r="G2222">
        <v>3</v>
      </c>
      <c r="H2222">
        <v>0</v>
      </c>
      <c r="I2222">
        <v>1</v>
      </c>
      <c r="J2222">
        <v>2</v>
      </c>
      <c r="K2222">
        <v>27.06</v>
      </c>
      <c r="L2222">
        <v>30.305</v>
      </c>
      <c r="M2222">
        <v>83</v>
      </c>
      <c r="N2222">
        <v>15.001300000000001</v>
      </c>
      <c r="O2222">
        <v>1</v>
      </c>
      <c r="P2222">
        <v>27</v>
      </c>
      <c r="Q2222">
        <v>28</v>
      </c>
      <c r="R2222">
        <v>2221</v>
      </c>
    </row>
    <row r="2223" spans="1:18" x14ac:dyDescent="0.2">
      <c r="A2223" s="1">
        <v>41130.041666666664</v>
      </c>
      <c r="B2223" s="17">
        <f>YEAR(Таблица1[[#This Row],[datetime]])</f>
        <v>2012</v>
      </c>
      <c r="C2223" s="17">
        <f>MONTH(Таблица1[[#This Row],[datetime]])</f>
        <v>8</v>
      </c>
      <c r="D2223" s="17">
        <f>DAY(Таблица1[[#This Row],[datetime]])</f>
        <v>9</v>
      </c>
      <c r="E2223" s="17">
        <f>WEEKDAY(Таблица1[[#This Row],[datetime]])</f>
        <v>5</v>
      </c>
      <c r="F2223" s="17">
        <f>HOUR(Таблица1[[#This Row],[datetime]])</f>
        <v>1</v>
      </c>
      <c r="G2223">
        <v>3</v>
      </c>
      <c r="H2223">
        <v>0</v>
      </c>
      <c r="I2223">
        <v>1</v>
      </c>
      <c r="J2223">
        <v>1</v>
      </c>
      <c r="K2223">
        <v>28.7</v>
      </c>
      <c r="L2223">
        <v>33.335000000000001</v>
      </c>
      <c r="M2223">
        <v>79</v>
      </c>
      <c r="N2223">
        <v>8.9981000000000009</v>
      </c>
      <c r="O2223">
        <v>5</v>
      </c>
      <c r="P2223">
        <v>23</v>
      </c>
      <c r="Q2223">
        <v>28</v>
      </c>
      <c r="R2223">
        <v>2222</v>
      </c>
    </row>
    <row r="2224" spans="1:18" x14ac:dyDescent="0.2">
      <c r="A2224" s="1">
        <v>41155.125</v>
      </c>
      <c r="B2224" s="17">
        <f>YEAR(Таблица1[[#This Row],[datetime]])</f>
        <v>2012</v>
      </c>
      <c r="C2224" s="17">
        <f>MONTH(Таблица1[[#This Row],[datetime]])</f>
        <v>9</v>
      </c>
      <c r="D2224" s="17">
        <f>DAY(Таблица1[[#This Row],[datetime]])</f>
        <v>3</v>
      </c>
      <c r="E2224" s="17">
        <f>WEEKDAY(Таблица1[[#This Row],[datetime]])</f>
        <v>2</v>
      </c>
      <c r="F2224" s="17">
        <f>HOUR(Таблица1[[#This Row],[datetime]])</f>
        <v>3</v>
      </c>
      <c r="G2224">
        <v>3</v>
      </c>
      <c r="H2224">
        <v>1</v>
      </c>
      <c r="I2224">
        <v>0</v>
      </c>
      <c r="J2224">
        <v>1</v>
      </c>
      <c r="K2224">
        <v>27.06</v>
      </c>
      <c r="L2224">
        <v>29.545000000000002</v>
      </c>
      <c r="M2224">
        <v>89</v>
      </c>
      <c r="N2224">
        <v>8.9981000000000009</v>
      </c>
      <c r="O2224">
        <v>6</v>
      </c>
      <c r="P2224">
        <v>22</v>
      </c>
      <c r="Q2224">
        <v>28</v>
      </c>
      <c r="R2224">
        <v>2223</v>
      </c>
    </row>
    <row r="2225" spans="1:18" x14ac:dyDescent="0.2">
      <c r="A2225" s="1">
        <v>41161.166666666664</v>
      </c>
      <c r="B2225" s="17">
        <f>YEAR(Таблица1[[#This Row],[datetime]])</f>
        <v>2012</v>
      </c>
      <c r="C2225" s="17">
        <f>MONTH(Таблица1[[#This Row],[datetime]])</f>
        <v>9</v>
      </c>
      <c r="D2225" s="17">
        <f>DAY(Таблица1[[#This Row],[datetime]])</f>
        <v>9</v>
      </c>
      <c r="E2225" s="17">
        <f>WEEKDAY(Таблица1[[#This Row],[datetime]])</f>
        <v>1</v>
      </c>
      <c r="F2225" s="17">
        <f>HOUR(Таблица1[[#This Row],[datetime]])</f>
        <v>4</v>
      </c>
      <c r="G2225">
        <v>3</v>
      </c>
      <c r="H2225">
        <v>0</v>
      </c>
      <c r="I2225">
        <v>0</v>
      </c>
      <c r="J2225">
        <v>1</v>
      </c>
      <c r="K2225">
        <v>21.32</v>
      </c>
      <c r="L2225">
        <v>25</v>
      </c>
      <c r="M2225">
        <v>77</v>
      </c>
      <c r="N2225">
        <v>16.997900000000001</v>
      </c>
      <c r="O2225">
        <v>12</v>
      </c>
      <c r="P2225">
        <v>16</v>
      </c>
      <c r="Q2225">
        <v>28</v>
      </c>
      <c r="R2225">
        <v>2224</v>
      </c>
    </row>
    <row r="2226" spans="1:18" x14ac:dyDescent="0.2">
      <c r="A2226" s="1">
        <v>41165.041666666664</v>
      </c>
      <c r="B2226" s="17">
        <f>YEAR(Таблица1[[#This Row],[datetime]])</f>
        <v>2012</v>
      </c>
      <c r="C2226" s="17">
        <f>MONTH(Таблица1[[#This Row],[datetime]])</f>
        <v>9</v>
      </c>
      <c r="D2226" s="17">
        <f>DAY(Таблица1[[#This Row],[datetime]])</f>
        <v>13</v>
      </c>
      <c r="E2226" s="17">
        <f>WEEKDAY(Таблица1[[#This Row],[datetime]])</f>
        <v>5</v>
      </c>
      <c r="F2226" s="17">
        <f>HOUR(Таблица1[[#This Row],[datetime]])</f>
        <v>1</v>
      </c>
      <c r="G2226">
        <v>3</v>
      </c>
      <c r="H2226">
        <v>0</v>
      </c>
      <c r="I2226">
        <v>1</v>
      </c>
      <c r="J2226">
        <v>1</v>
      </c>
      <c r="K2226">
        <v>22.14</v>
      </c>
      <c r="L2226">
        <v>25.76</v>
      </c>
      <c r="M2226">
        <v>77</v>
      </c>
      <c r="N2226">
        <v>6.0031999999999996</v>
      </c>
      <c r="O2226">
        <v>6</v>
      </c>
      <c r="P2226">
        <v>22</v>
      </c>
      <c r="Q2226">
        <v>28</v>
      </c>
      <c r="R2226">
        <v>2225</v>
      </c>
    </row>
    <row r="2227" spans="1:18" x14ac:dyDescent="0.2">
      <c r="A2227" s="1">
        <v>41195.25</v>
      </c>
      <c r="B2227" s="17">
        <f>YEAR(Таблица1[[#This Row],[datetime]])</f>
        <v>2012</v>
      </c>
      <c r="C2227" s="17">
        <f>MONTH(Таблица1[[#This Row],[datetime]])</f>
        <v>10</v>
      </c>
      <c r="D2227" s="17">
        <f>DAY(Таблица1[[#This Row],[datetime]])</f>
        <v>13</v>
      </c>
      <c r="E2227" s="17">
        <f>WEEKDAY(Таблица1[[#This Row],[datetime]])</f>
        <v>7</v>
      </c>
      <c r="F2227" s="17">
        <f>HOUR(Таблица1[[#This Row],[datetime]])</f>
        <v>6</v>
      </c>
      <c r="G2227">
        <v>4</v>
      </c>
      <c r="H2227">
        <v>0</v>
      </c>
      <c r="I2227">
        <v>0</v>
      </c>
      <c r="J2227">
        <v>1</v>
      </c>
      <c r="K2227">
        <v>12.3</v>
      </c>
      <c r="L2227">
        <v>14.395</v>
      </c>
      <c r="M2227">
        <v>61</v>
      </c>
      <c r="N2227">
        <v>12.997999999999999</v>
      </c>
      <c r="O2227">
        <v>5</v>
      </c>
      <c r="P2227">
        <v>23</v>
      </c>
      <c r="Q2227">
        <v>28</v>
      </c>
      <c r="R2227">
        <v>2226</v>
      </c>
    </row>
    <row r="2228" spans="1:18" x14ac:dyDescent="0.2">
      <c r="A2228" s="1">
        <v>41196.125</v>
      </c>
      <c r="B2228" s="17">
        <f>YEAR(Таблица1[[#This Row],[datetime]])</f>
        <v>2012</v>
      </c>
      <c r="C2228" s="17">
        <f>MONTH(Таблица1[[#This Row],[datetime]])</f>
        <v>10</v>
      </c>
      <c r="D2228" s="17">
        <f>DAY(Таблица1[[#This Row],[datetime]])</f>
        <v>14</v>
      </c>
      <c r="E2228" s="17">
        <f>WEEKDAY(Таблица1[[#This Row],[datetime]])</f>
        <v>1</v>
      </c>
      <c r="F2228" s="17">
        <f>HOUR(Таблица1[[#This Row],[datetime]])</f>
        <v>3</v>
      </c>
      <c r="G2228">
        <v>4</v>
      </c>
      <c r="H2228">
        <v>0</v>
      </c>
      <c r="I2228">
        <v>0</v>
      </c>
      <c r="J2228">
        <v>1</v>
      </c>
      <c r="K2228">
        <v>17.22</v>
      </c>
      <c r="L2228">
        <v>21.21</v>
      </c>
      <c r="M2228">
        <v>77</v>
      </c>
      <c r="N2228">
        <v>19.999500000000001</v>
      </c>
      <c r="O2228">
        <v>3</v>
      </c>
      <c r="P2228">
        <v>25</v>
      </c>
      <c r="Q2228">
        <v>28</v>
      </c>
      <c r="R2228">
        <v>2227</v>
      </c>
    </row>
    <row r="2229" spans="1:18" x14ac:dyDescent="0.2">
      <c r="A2229" s="1">
        <v>41216.125</v>
      </c>
      <c r="B2229" s="17">
        <f>YEAR(Таблица1[[#This Row],[datetime]])</f>
        <v>2012</v>
      </c>
      <c r="C2229" s="17">
        <f>MONTH(Таблица1[[#This Row],[datetime]])</f>
        <v>11</v>
      </c>
      <c r="D2229" s="17">
        <f>DAY(Таблица1[[#This Row],[datetime]])</f>
        <v>3</v>
      </c>
      <c r="E2229" s="17">
        <f>WEEKDAY(Таблица1[[#This Row],[datetime]])</f>
        <v>7</v>
      </c>
      <c r="F2229" s="17">
        <f>HOUR(Таблица1[[#This Row],[datetime]])</f>
        <v>3</v>
      </c>
      <c r="G2229">
        <v>4</v>
      </c>
      <c r="H2229">
        <v>0</v>
      </c>
      <c r="I2229">
        <v>0</v>
      </c>
      <c r="J2229">
        <v>2</v>
      </c>
      <c r="K2229">
        <v>13.94</v>
      </c>
      <c r="L2229">
        <v>15.91</v>
      </c>
      <c r="M2229">
        <v>49</v>
      </c>
      <c r="N2229">
        <v>16.997900000000001</v>
      </c>
      <c r="O2229">
        <v>6</v>
      </c>
      <c r="P2229">
        <v>22</v>
      </c>
      <c r="Q2229">
        <v>28</v>
      </c>
      <c r="R2229">
        <v>2228</v>
      </c>
    </row>
    <row r="2230" spans="1:18" x14ac:dyDescent="0.2">
      <c r="A2230" s="1">
        <v>41250.041666666664</v>
      </c>
      <c r="B2230" s="17">
        <f>YEAR(Таблица1[[#This Row],[datetime]])</f>
        <v>2012</v>
      </c>
      <c r="C2230" s="17">
        <f>MONTH(Таблица1[[#This Row],[datetime]])</f>
        <v>12</v>
      </c>
      <c r="D2230" s="17">
        <f>DAY(Таблица1[[#This Row],[datetime]])</f>
        <v>7</v>
      </c>
      <c r="E2230" s="17">
        <f>WEEKDAY(Таблица1[[#This Row],[datetime]])</f>
        <v>6</v>
      </c>
      <c r="F2230" s="17">
        <f>HOUR(Таблица1[[#This Row],[datetime]])</f>
        <v>1</v>
      </c>
      <c r="G2230">
        <v>4</v>
      </c>
      <c r="H2230">
        <v>0</v>
      </c>
      <c r="I2230">
        <v>1</v>
      </c>
      <c r="J2230">
        <v>2</v>
      </c>
      <c r="K2230">
        <v>9.84</v>
      </c>
      <c r="L2230">
        <v>11.365</v>
      </c>
      <c r="M2230">
        <v>70</v>
      </c>
      <c r="N2230">
        <v>12.997999999999999</v>
      </c>
      <c r="O2230">
        <v>2</v>
      </c>
      <c r="P2230">
        <v>26</v>
      </c>
      <c r="Q2230">
        <v>28</v>
      </c>
      <c r="R2230">
        <v>2229</v>
      </c>
    </row>
    <row r="2231" spans="1:18" x14ac:dyDescent="0.2">
      <c r="A2231" s="1">
        <v>41260</v>
      </c>
      <c r="B2231" s="17">
        <f>YEAR(Таблица1[[#This Row],[datetime]])</f>
        <v>2012</v>
      </c>
      <c r="C2231" s="17">
        <f>MONTH(Таблица1[[#This Row],[datetime]])</f>
        <v>12</v>
      </c>
      <c r="D2231" s="17">
        <f>DAY(Таблица1[[#This Row],[datetime]])</f>
        <v>17</v>
      </c>
      <c r="E2231" s="17">
        <f>WEEKDAY(Таблица1[[#This Row],[datetime]])</f>
        <v>2</v>
      </c>
      <c r="F2231" s="17">
        <f>HOUR(Таблица1[[#This Row],[datetime]])</f>
        <v>0</v>
      </c>
      <c r="G2231">
        <v>4</v>
      </c>
      <c r="H2231">
        <v>0</v>
      </c>
      <c r="I2231">
        <v>1</v>
      </c>
      <c r="J2231">
        <v>2</v>
      </c>
      <c r="K2231">
        <v>15.58</v>
      </c>
      <c r="L2231">
        <v>19.695</v>
      </c>
      <c r="M2231">
        <v>87</v>
      </c>
      <c r="N2231">
        <v>0</v>
      </c>
      <c r="O2231">
        <v>2</v>
      </c>
      <c r="P2231">
        <v>26</v>
      </c>
      <c r="Q2231">
        <v>28</v>
      </c>
      <c r="R2231">
        <v>2230</v>
      </c>
    </row>
    <row r="2232" spans="1:18" x14ac:dyDescent="0.2">
      <c r="A2232" s="1">
        <v>40554.916666666664</v>
      </c>
      <c r="B2232" s="17">
        <f>YEAR(Таблица1[[#This Row],[datetime]])</f>
        <v>2011</v>
      </c>
      <c r="C2232" s="17">
        <f>MONTH(Таблица1[[#This Row],[datetime]])</f>
        <v>1</v>
      </c>
      <c r="D2232" s="17">
        <f>DAY(Таблица1[[#This Row],[datetime]])</f>
        <v>11</v>
      </c>
      <c r="E2232" s="17">
        <f>WEEKDAY(Таблица1[[#This Row],[datetime]])</f>
        <v>3</v>
      </c>
      <c r="F2232" s="17">
        <f>HOUR(Таблица1[[#This Row],[datetime]])</f>
        <v>22</v>
      </c>
      <c r="G2232">
        <v>1</v>
      </c>
      <c r="H2232">
        <v>0</v>
      </c>
      <c r="I2232">
        <v>1</v>
      </c>
      <c r="J2232">
        <v>3</v>
      </c>
      <c r="K2232">
        <v>6.56</v>
      </c>
      <c r="L2232">
        <v>9.09</v>
      </c>
      <c r="M2232">
        <v>93</v>
      </c>
      <c r="N2232">
        <v>7.0015000000000001</v>
      </c>
      <c r="O2232">
        <v>1</v>
      </c>
      <c r="P2232">
        <v>28</v>
      </c>
      <c r="Q2232">
        <v>29</v>
      </c>
      <c r="R2232">
        <v>2231</v>
      </c>
    </row>
    <row r="2233" spans="1:18" x14ac:dyDescent="0.2">
      <c r="A2233" s="1">
        <v>40582.916666666664</v>
      </c>
      <c r="B2233" s="17">
        <f>YEAR(Таблица1[[#This Row],[datetime]])</f>
        <v>2011</v>
      </c>
      <c r="C2233" s="17">
        <f>MONTH(Таблица1[[#This Row],[datetime]])</f>
        <v>2</v>
      </c>
      <c r="D2233" s="17">
        <f>DAY(Таблица1[[#This Row],[datetime]])</f>
        <v>8</v>
      </c>
      <c r="E2233" s="17">
        <f>WEEKDAY(Таблица1[[#This Row],[datetime]])</f>
        <v>3</v>
      </c>
      <c r="F2233" s="17">
        <f>HOUR(Таблица1[[#This Row],[datetime]])</f>
        <v>22</v>
      </c>
      <c r="G2233">
        <v>1</v>
      </c>
      <c r="H2233">
        <v>0</v>
      </c>
      <c r="I2233">
        <v>1</v>
      </c>
      <c r="J2233">
        <v>1</v>
      </c>
      <c r="K2233">
        <v>4.92</v>
      </c>
      <c r="L2233">
        <v>5.3049999999999997</v>
      </c>
      <c r="M2233">
        <v>33</v>
      </c>
      <c r="N2233">
        <v>23.999400000000001</v>
      </c>
      <c r="O2233">
        <v>0</v>
      </c>
      <c r="P2233">
        <v>29</v>
      </c>
      <c r="Q2233">
        <v>29</v>
      </c>
      <c r="R2233">
        <v>2232</v>
      </c>
    </row>
    <row r="2234" spans="1:18" x14ac:dyDescent="0.2">
      <c r="A2234" s="1">
        <v>40593</v>
      </c>
      <c r="B2234" s="17">
        <f>YEAR(Таблица1[[#This Row],[datetime]])</f>
        <v>2011</v>
      </c>
      <c r="C2234" s="17">
        <f>MONTH(Таблица1[[#This Row],[datetime]])</f>
        <v>2</v>
      </c>
      <c r="D2234" s="17">
        <f>DAY(Таблица1[[#This Row],[datetime]])</f>
        <v>19</v>
      </c>
      <c r="E2234" s="17">
        <f>WEEKDAY(Таблица1[[#This Row],[datetime]])</f>
        <v>7</v>
      </c>
      <c r="F2234" s="17">
        <f>HOUR(Таблица1[[#This Row],[datetime]])</f>
        <v>0</v>
      </c>
      <c r="G2234">
        <v>1</v>
      </c>
      <c r="H2234">
        <v>0</v>
      </c>
      <c r="I2234">
        <v>0</v>
      </c>
      <c r="J2234">
        <v>1</v>
      </c>
      <c r="K2234">
        <v>19.68</v>
      </c>
      <c r="L2234">
        <v>23.484999999999999</v>
      </c>
      <c r="M2234">
        <v>12</v>
      </c>
      <c r="N2234">
        <v>32.997500000000002</v>
      </c>
      <c r="O2234">
        <v>6</v>
      </c>
      <c r="P2234">
        <v>23</v>
      </c>
      <c r="Q2234">
        <v>29</v>
      </c>
      <c r="R2234">
        <v>2233</v>
      </c>
    </row>
    <row r="2235" spans="1:18" x14ac:dyDescent="0.2">
      <c r="A2235" s="1">
        <v>40593.958333333336</v>
      </c>
      <c r="B2235" s="17">
        <f>YEAR(Таблица1[[#This Row],[datetime]])</f>
        <v>2011</v>
      </c>
      <c r="C2235" s="17">
        <f>MONTH(Таблица1[[#This Row],[datetime]])</f>
        <v>2</v>
      </c>
      <c r="D2235" s="17">
        <f>DAY(Таблица1[[#This Row],[datetime]])</f>
        <v>19</v>
      </c>
      <c r="E2235" s="17">
        <f>WEEKDAY(Таблица1[[#This Row],[datetime]])</f>
        <v>7</v>
      </c>
      <c r="F2235" s="17">
        <f>HOUR(Таблица1[[#This Row],[datetime]])</f>
        <v>23</v>
      </c>
      <c r="G2235">
        <v>1</v>
      </c>
      <c r="H2235">
        <v>0</v>
      </c>
      <c r="I2235">
        <v>0</v>
      </c>
      <c r="J2235">
        <v>1</v>
      </c>
      <c r="K2235">
        <v>11.48</v>
      </c>
      <c r="L2235">
        <v>12.12</v>
      </c>
      <c r="M2235">
        <v>33</v>
      </c>
      <c r="N2235">
        <v>30.002600000000001</v>
      </c>
      <c r="O2235">
        <v>4</v>
      </c>
      <c r="P2235">
        <v>25</v>
      </c>
      <c r="Q2235">
        <v>29</v>
      </c>
      <c r="R2235">
        <v>2234</v>
      </c>
    </row>
    <row r="2236" spans="1:18" x14ac:dyDescent="0.2">
      <c r="A2236" s="1">
        <v>40606.25</v>
      </c>
      <c r="B2236" s="17">
        <f>YEAR(Таблица1[[#This Row],[datetime]])</f>
        <v>2011</v>
      </c>
      <c r="C2236" s="17">
        <f>MONTH(Таблица1[[#This Row],[datetime]])</f>
        <v>3</v>
      </c>
      <c r="D2236" s="17">
        <f>DAY(Таблица1[[#This Row],[datetime]])</f>
        <v>4</v>
      </c>
      <c r="E2236" s="17">
        <f>WEEKDAY(Таблица1[[#This Row],[datetime]])</f>
        <v>6</v>
      </c>
      <c r="F2236" s="17">
        <f>HOUR(Таблица1[[#This Row],[datetime]])</f>
        <v>6</v>
      </c>
      <c r="G2236">
        <v>1</v>
      </c>
      <c r="H2236">
        <v>0</v>
      </c>
      <c r="I2236">
        <v>1</v>
      </c>
      <c r="J2236">
        <v>2</v>
      </c>
      <c r="K2236">
        <v>6.56</v>
      </c>
      <c r="L2236">
        <v>9.85</v>
      </c>
      <c r="M2236">
        <v>74</v>
      </c>
      <c r="N2236">
        <v>6.0031999999999996</v>
      </c>
      <c r="O2236">
        <v>1</v>
      </c>
      <c r="P2236">
        <v>28</v>
      </c>
      <c r="Q2236">
        <v>29</v>
      </c>
      <c r="R2236">
        <v>2235</v>
      </c>
    </row>
    <row r="2237" spans="1:18" x14ac:dyDescent="0.2">
      <c r="A2237" s="1">
        <v>40620</v>
      </c>
      <c r="B2237" s="17">
        <f>YEAR(Таблица1[[#This Row],[datetime]])</f>
        <v>2011</v>
      </c>
      <c r="C2237" s="17">
        <f>MONTH(Таблица1[[#This Row],[datetime]])</f>
        <v>3</v>
      </c>
      <c r="D2237" s="17">
        <f>DAY(Таблица1[[#This Row],[datetime]])</f>
        <v>18</v>
      </c>
      <c r="E2237" s="17">
        <f>WEEKDAY(Таблица1[[#This Row],[datetime]])</f>
        <v>6</v>
      </c>
      <c r="F2237" s="17">
        <f>HOUR(Таблица1[[#This Row],[datetime]])</f>
        <v>0</v>
      </c>
      <c r="G2237">
        <v>1</v>
      </c>
      <c r="H2237">
        <v>0</v>
      </c>
      <c r="I2237">
        <v>1</v>
      </c>
      <c r="J2237">
        <v>1</v>
      </c>
      <c r="K2237">
        <v>17.22</v>
      </c>
      <c r="L2237">
        <v>21.21</v>
      </c>
      <c r="M2237">
        <v>58</v>
      </c>
      <c r="N2237">
        <v>19.001200000000001</v>
      </c>
      <c r="O2237">
        <v>5</v>
      </c>
      <c r="P2237">
        <v>24</v>
      </c>
      <c r="Q2237">
        <v>29</v>
      </c>
      <c r="R2237">
        <v>2236</v>
      </c>
    </row>
    <row r="2238" spans="1:18" x14ac:dyDescent="0.2">
      <c r="A2238" s="1">
        <v>40649.375</v>
      </c>
      <c r="B2238" s="17">
        <f>YEAR(Таблица1[[#This Row],[datetime]])</f>
        <v>2011</v>
      </c>
      <c r="C2238" s="17">
        <f>MONTH(Таблица1[[#This Row],[datetime]])</f>
        <v>4</v>
      </c>
      <c r="D2238" s="17">
        <f>DAY(Таблица1[[#This Row],[datetime]])</f>
        <v>16</v>
      </c>
      <c r="E2238" s="17">
        <f>WEEKDAY(Таблица1[[#This Row],[datetime]])</f>
        <v>7</v>
      </c>
      <c r="F2238" s="17">
        <f>HOUR(Таблица1[[#This Row],[datetime]])</f>
        <v>9</v>
      </c>
      <c r="G2238">
        <v>2</v>
      </c>
      <c r="H2238">
        <v>0</v>
      </c>
      <c r="I2238">
        <v>0</v>
      </c>
      <c r="J2238">
        <v>3</v>
      </c>
      <c r="K2238">
        <v>16.399999999999999</v>
      </c>
      <c r="L2238">
        <v>20.454999999999998</v>
      </c>
      <c r="M2238">
        <v>100</v>
      </c>
      <c r="N2238">
        <v>19.999500000000001</v>
      </c>
      <c r="O2238">
        <v>2</v>
      </c>
      <c r="P2238">
        <v>27</v>
      </c>
      <c r="Q2238">
        <v>29</v>
      </c>
      <c r="R2238">
        <v>2237</v>
      </c>
    </row>
    <row r="2239" spans="1:18" x14ac:dyDescent="0.2">
      <c r="A2239" s="1">
        <v>40650.083333333336</v>
      </c>
      <c r="B2239" s="17">
        <f>YEAR(Таблица1[[#This Row],[datetime]])</f>
        <v>2011</v>
      </c>
      <c r="C2239" s="17">
        <f>MONTH(Таблица1[[#This Row],[datetime]])</f>
        <v>4</v>
      </c>
      <c r="D2239" s="17">
        <f>DAY(Таблица1[[#This Row],[datetime]])</f>
        <v>17</v>
      </c>
      <c r="E2239" s="17">
        <f>WEEKDAY(Таблица1[[#This Row],[datetime]])</f>
        <v>1</v>
      </c>
      <c r="F2239" s="17">
        <f>HOUR(Таблица1[[#This Row],[datetime]])</f>
        <v>2</v>
      </c>
      <c r="G2239">
        <v>2</v>
      </c>
      <c r="H2239">
        <v>0</v>
      </c>
      <c r="I2239">
        <v>0</v>
      </c>
      <c r="J2239">
        <v>1</v>
      </c>
      <c r="K2239">
        <v>16.399999999999999</v>
      </c>
      <c r="L2239">
        <v>20.454999999999998</v>
      </c>
      <c r="M2239">
        <v>62</v>
      </c>
      <c r="N2239">
        <v>12.997999999999999</v>
      </c>
      <c r="O2239">
        <v>4</v>
      </c>
      <c r="P2239">
        <v>25</v>
      </c>
      <c r="Q2239">
        <v>29</v>
      </c>
      <c r="R2239">
        <v>2238</v>
      </c>
    </row>
    <row r="2240" spans="1:18" x14ac:dyDescent="0.2">
      <c r="A2240" s="1">
        <v>40673.208333333336</v>
      </c>
      <c r="B2240" s="17">
        <f>YEAR(Таблица1[[#This Row],[datetime]])</f>
        <v>2011</v>
      </c>
      <c r="C2240" s="17">
        <f>MONTH(Таблица1[[#This Row],[datetime]])</f>
        <v>5</v>
      </c>
      <c r="D2240" s="17">
        <f>DAY(Таблица1[[#This Row],[datetime]])</f>
        <v>10</v>
      </c>
      <c r="E2240" s="17">
        <f>WEEKDAY(Таблица1[[#This Row],[datetime]])</f>
        <v>3</v>
      </c>
      <c r="F2240" s="17">
        <f>HOUR(Таблица1[[#This Row],[datetime]])</f>
        <v>5</v>
      </c>
      <c r="G2240">
        <v>2</v>
      </c>
      <c r="H2240">
        <v>0</v>
      </c>
      <c r="I2240">
        <v>1</v>
      </c>
      <c r="J2240">
        <v>1</v>
      </c>
      <c r="K2240">
        <v>16.399999999999999</v>
      </c>
      <c r="L2240">
        <v>20.454999999999998</v>
      </c>
      <c r="M2240">
        <v>66</v>
      </c>
      <c r="N2240">
        <v>15.001300000000001</v>
      </c>
      <c r="O2240">
        <v>1</v>
      </c>
      <c r="P2240">
        <v>28</v>
      </c>
      <c r="Q2240">
        <v>29</v>
      </c>
      <c r="R2240">
        <v>2239</v>
      </c>
    </row>
    <row r="2241" spans="1:18" x14ac:dyDescent="0.2">
      <c r="A2241" s="1">
        <v>40675.208333333336</v>
      </c>
      <c r="B2241" s="17">
        <f>YEAR(Таблица1[[#This Row],[datetime]])</f>
        <v>2011</v>
      </c>
      <c r="C2241" s="17">
        <f>MONTH(Таблица1[[#This Row],[datetime]])</f>
        <v>5</v>
      </c>
      <c r="D2241" s="17">
        <f>DAY(Таблица1[[#This Row],[datetime]])</f>
        <v>12</v>
      </c>
      <c r="E2241" s="17">
        <f>WEEKDAY(Таблица1[[#This Row],[datetime]])</f>
        <v>5</v>
      </c>
      <c r="F2241" s="17">
        <f>HOUR(Таблица1[[#This Row],[datetime]])</f>
        <v>5</v>
      </c>
      <c r="G2241">
        <v>2</v>
      </c>
      <c r="H2241">
        <v>0</v>
      </c>
      <c r="I2241">
        <v>1</v>
      </c>
      <c r="J2241">
        <v>1</v>
      </c>
      <c r="K2241">
        <v>17.22</v>
      </c>
      <c r="L2241">
        <v>21.21</v>
      </c>
      <c r="M2241">
        <v>94</v>
      </c>
      <c r="N2241">
        <v>8.9981000000000009</v>
      </c>
      <c r="O2241">
        <v>2</v>
      </c>
      <c r="P2241">
        <v>27</v>
      </c>
      <c r="Q2241">
        <v>29</v>
      </c>
      <c r="R2241">
        <v>2240</v>
      </c>
    </row>
    <row r="2242" spans="1:18" x14ac:dyDescent="0.2">
      <c r="A2242" s="1">
        <v>40682</v>
      </c>
      <c r="B2242" s="17">
        <f>YEAR(Таблица1[[#This Row],[datetime]])</f>
        <v>2011</v>
      </c>
      <c r="C2242" s="17">
        <f>MONTH(Таблица1[[#This Row],[datetime]])</f>
        <v>5</v>
      </c>
      <c r="D2242" s="17">
        <f>DAY(Таблица1[[#This Row],[datetime]])</f>
        <v>19</v>
      </c>
      <c r="E2242" s="17">
        <f>WEEKDAY(Таблица1[[#This Row],[datetime]])</f>
        <v>5</v>
      </c>
      <c r="F2242" s="17">
        <f>HOUR(Таблица1[[#This Row],[datetime]])</f>
        <v>0</v>
      </c>
      <c r="G2242">
        <v>2</v>
      </c>
      <c r="H2242">
        <v>0</v>
      </c>
      <c r="I2242">
        <v>1</v>
      </c>
      <c r="J2242">
        <v>1</v>
      </c>
      <c r="K2242">
        <v>21.32</v>
      </c>
      <c r="L2242">
        <v>25</v>
      </c>
      <c r="M2242">
        <v>94</v>
      </c>
      <c r="N2242">
        <v>7.0015000000000001</v>
      </c>
      <c r="O2242">
        <v>6</v>
      </c>
      <c r="P2242">
        <v>23</v>
      </c>
      <c r="Q2242">
        <v>29</v>
      </c>
      <c r="R2242">
        <v>2241</v>
      </c>
    </row>
    <row r="2243" spans="1:18" x14ac:dyDescent="0.2">
      <c r="A2243" s="1">
        <v>40700</v>
      </c>
      <c r="B2243" s="17">
        <f>YEAR(Таблица1[[#This Row],[datetime]])</f>
        <v>2011</v>
      </c>
      <c r="C2243" s="17">
        <f>MONTH(Таблица1[[#This Row],[datetime]])</f>
        <v>6</v>
      </c>
      <c r="D2243" s="17">
        <f>DAY(Таблица1[[#This Row],[datetime]])</f>
        <v>6</v>
      </c>
      <c r="E2243" s="17">
        <f>WEEKDAY(Таблица1[[#This Row],[datetime]])</f>
        <v>2</v>
      </c>
      <c r="F2243" s="17">
        <f>HOUR(Таблица1[[#This Row],[datetime]])</f>
        <v>0</v>
      </c>
      <c r="G2243">
        <v>2</v>
      </c>
      <c r="H2243">
        <v>0</v>
      </c>
      <c r="I2243">
        <v>1</v>
      </c>
      <c r="J2243">
        <v>1</v>
      </c>
      <c r="K2243">
        <v>25.42</v>
      </c>
      <c r="L2243">
        <v>29.545000000000002</v>
      </c>
      <c r="M2243">
        <v>78</v>
      </c>
      <c r="N2243">
        <v>8.9981000000000009</v>
      </c>
      <c r="O2243">
        <v>11</v>
      </c>
      <c r="P2243">
        <v>18</v>
      </c>
      <c r="Q2243">
        <v>29</v>
      </c>
      <c r="R2243">
        <v>2242</v>
      </c>
    </row>
    <row r="2244" spans="1:18" x14ac:dyDescent="0.2">
      <c r="A2244" s="1">
        <v>40707.208333333336</v>
      </c>
      <c r="B2244" s="17">
        <f>YEAR(Таблица1[[#This Row],[datetime]])</f>
        <v>2011</v>
      </c>
      <c r="C2244" s="17">
        <f>MONTH(Таблица1[[#This Row],[datetime]])</f>
        <v>6</v>
      </c>
      <c r="D2244" s="17">
        <f>DAY(Таблица1[[#This Row],[datetime]])</f>
        <v>13</v>
      </c>
      <c r="E2244" s="17">
        <f>WEEKDAY(Таблица1[[#This Row],[datetime]])</f>
        <v>2</v>
      </c>
      <c r="F2244" s="17">
        <f>HOUR(Таблица1[[#This Row],[datetime]])</f>
        <v>5</v>
      </c>
      <c r="G2244">
        <v>2</v>
      </c>
      <c r="H2244">
        <v>0</v>
      </c>
      <c r="I2244">
        <v>1</v>
      </c>
      <c r="J2244">
        <v>1</v>
      </c>
      <c r="K2244">
        <v>22.14</v>
      </c>
      <c r="L2244">
        <v>25.76</v>
      </c>
      <c r="M2244">
        <v>64</v>
      </c>
      <c r="N2244">
        <v>26.002700000000001</v>
      </c>
      <c r="O2244">
        <v>2</v>
      </c>
      <c r="P2244">
        <v>27</v>
      </c>
      <c r="Q2244">
        <v>29</v>
      </c>
      <c r="R2244">
        <v>2243</v>
      </c>
    </row>
    <row r="2245" spans="1:18" x14ac:dyDescent="0.2">
      <c r="A2245" s="1">
        <v>40756</v>
      </c>
      <c r="B2245" s="17">
        <f>YEAR(Таблица1[[#This Row],[datetime]])</f>
        <v>2011</v>
      </c>
      <c r="C2245" s="17">
        <f>MONTH(Таблица1[[#This Row],[datetime]])</f>
        <v>8</v>
      </c>
      <c r="D2245" s="17">
        <f>DAY(Таблица1[[#This Row],[datetime]])</f>
        <v>1</v>
      </c>
      <c r="E2245" s="17">
        <f>WEEKDAY(Таблица1[[#This Row],[datetime]])</f>
        <v>2</v>
      </c>
      <c r="F2245" s="17">
        <f>HOUR(Таблица1[[#This Row],[datetime]])</f>
        <v>0</v>
      </c>
      <c r="G2245">
        <v>3</v>
      </c>
      <c r="H2245">
        <v>0</v>
      </c>
      <c r="I2245">
        <v>1</v>
      </c>
      <c r="J2245">
        <v>1</v>
      </c>
      <c r="K2245">
        <v>29.52</v>
      </c>
      <c r="L2245">
        <v>34.090000000000003</v>
      </c>
      <c r="M2245">
        <v>70</v>
      </c>
      <c r="N2245">
        <v>15.001300000000001</v>
      </c>
      <c r="O2245">
        <v>7</v>
      </c>
      <c r="P2245">
        <v>22</v>
      </c>
      <c r="Q2245">
        <v>29</v>
      </c>
      <c r="R2245">
        <v>2244</v>
      </c>
    </row>
    <row r="2246" spans="1:18" x14ac:dyDescent="0.2">
      <c r="A2246" s="1">
        <v>40757</v>
      </c>
      <c r="B2246" s="17">
        <f>YEAR(Таблица1[[#This Row],[datetime]])</f>
        <v>2011</v>
      </c>
      <c r="C2246" s="17">
        <f>MONTH(Таблица1[[#This Row],[datetime]])</f>
        <v>8</v>
      </c>
      <c r="D2246" s="17">
        <f>DAY(Таблица1[[#This Row],[datetime]])</f>
        <v>2</v>
      </c>
      <c r="E2246" s="17">
        <f>WEEKDAY(Таблица1[[#This Row],[datetime]])</f>
        <v>3</v>
      </c>
      <c r="F2246" s="17">
        <f>HOUR(Таблица1[[#This Row],[datetime]])</f>
        <v>0</v>
      </c>
      <c r="G2246">
        <v>3</v>
      </c>
      <c r="H2246">
        <v>0</v>
      </c>
      <c r="I2246">
        <v>1</v>
      </c>
      <c r="J2246">
        <v>1</v>
      </c>
      <c r="K2246">
        <v>27.06</v>
      </c>
      <c r="L2246">
        <v>31.06</v>
      </c>
      <c r="M2246">
        <v>74</v>
      </c>
      <c r="N2246">
        <v>0</v>
      </c>
      <c r="O2246">
        <v>11</v>
      </c>
      <c r="P2246">
        <v>18</v>
      </c>
      <c r="Q2246">
        <v>29</v>
      </c>
      <c r="R2246">
        <v>2245</v>
      </c>
    </row>
    <row r="2247" spans="1:18" x14ac:dyDescent="0.2">
      <c r="A2247" s="1">
        <v>40792.541666666664</v>
      </c>
      <c r="B2247" s="17">
        <f>YEAR(Таблица1[[#This Row],[datetime]])</f>
        <v>2011</v>
      </c>
      <c r="C2247" s="17">
        <f>MONTH(Таблица1[[#This Row],[datetime]])</f>
        <v>9</v>
      </c>
      <c r="D2247" s="17">
        <f>DAY(Таблица1[[#This Row],[datetime]])</f>
        <v>6</v>
      </c>
      <c r="E2247" s="17">
        <f>WEEKDAY(Таблица1[[#This Row],[datetime]])</f>
        <v>3</v>
      </c>
      <c r="F2247" s="17">
        <f>HOUR(Таблица1[[#This Row],[datetime]])</f>
        <v>13</v>
      </c>
      <c r="G2247">
        <v>3</v>
      </c>
      <c r="H2247">
        <v>0</v>
      </c>
      <c r="I2247">
        <v>1</v>
      </c>
      <c r="J2247">
        <v>3</v>
      </c>
      <c r="K2247">
        <v>22.14</v>
      </c>
      <c r="L2247">
        <v>25.76</v>
      </c>
      <c r="M2247">
        <v>88</v>
      </c>
      <c r="N2247">
        <v>19.999500000000001</v>
      </c>
      <c r="O2247">
        <v>5</v>
      </c>
      <c r="P2247">
        <v>24</v>
      </c>
      <c r="Q2247">
        <v>29</v>
      </c>
      <c r="R2247">
        <v>2246</v>
      </c>
    </row>
    <row r="2248" spans="1:18" x14ac:dyDescent="0.2">
      <c r="A2248" s="1">
        <v>40793.916666666664</v>
      </c>
      <c r="B2248" s="17">
        <f>YEAR(Таблица1[[#This Row],[datetime]])</f>
        <v>2011</v>
      </c>
      <c r="C2248" s="17">
        <f>MONTH(Таблица1[[#This Row],[datetime]])</f>
        <v>9</v>
      </c>
      <c r="D2248" s="17">
        <f>DAY(Таблица1[[#This Row],[datetime]])</f>
        <v>7</v>
      </c>
      <c r="E2248" s="17">
        <f>WEEKDAY(Таблица1[[#This Row],[datetime]])</f>
        <v>4</v>
      </c>
      <c r="F2248" s="17">
        <f>HOUR(Таблица1[[#This Row],[datetime]])</f>
        <v>22</v>
      </c>
      <c r="G2248">
        <v>3</v>
      </c>
      <c r="H2248">
        <v>0</v>
      </c>
      <c r="I2248">
        <v>1</v>
      </c>
      <c r="J2248">
        <v>3</v>
      </c>
      <c r="K2248">
        <v>25.42</v>
      </c>
      <c r="L2248">
        <v>27.274999999999999</v>
      </c>
      <c r="M2248">
        <v>94</v>
      </c>
      <c r="N2248">
        <v>11.0014</v>
      </c>
      <c r="O2248">
        <v>3</v>
      </c>
      <c r="P2248">
        <v>26</v>
      </c>
      <c r="Q2248">
        <v>29</v>
      </c>
      <c r="R2248">
        <v>2247</v>
      </c>
    </row>
    <row r="2249" spans="1:18" x14ac:dyDescent="0.2">
      <c r="A2249" s="1">
        <v>40795.416666666664</v>
      </c>
      <c r="B2249" s="17">
        <f>YEAR(Таблица1[[#This Row],[datetime]])</f>
        <v>2011</v>
      </c>
      <c r="C2249" s="17">
        <f>MONTH(Таблица1[[#This Row],[datetime]])</f>
        <v>9</v>
      </c>
      <c r="D2249" s="17">
        <f>DAY(Таблица1[[#This Row],[datetime]])</f>
        <v>9</v>
      </c>
      <c r="E2249" s="17">
        <f>WEEKDAY(Таблица1[[#This Row],[datetime]])</f>
        <v>6</v>
      </c>
      <c r="F2249" s="17">
        <f>HOUR(Таблица1[[#This Row],[datetime]])</f>
        <v>10</v>
      </c>
      <c r="G2249">
        <v>3</v>
      </c>
      <c r="H2249">
        <v>0</v>
      </c>
      <c r="I2249">
        <v>1</v>
      </c>
      <c r="J2249">
        <v>2</v>
      </c>
      <c r="K2249">
        <v>25.42</v>
      </c>
      <c r="L2249">
        <v>25.76</v>
      </c>
      <c r="M2249">
        <v>100</v>
      </c>
      <c r="N2249">
        <v>0</v>
      </c>
      <c r="O2249">
        <v>2</v>
      </c>
      <c r="P2249">
        <v>27</v>
      </c>
      <c r="Q2249">
        <v>29</v>
      </c>
      <c r="R2249">
        <v>2248</v>
      </c>
    </row>
    <row r="2250" spans="1:18" x14ac:dyDescent="0.2">
      <c r="A2250" s="1">
        <v>40818.291666666664</v>
      </c>
      <c r="B2250" s="17">
        <f>YEAR(Таблица1[[#This Row],[datetime]])</f>
        <v>2011</v>
      </c>
      <c r="C2250" s="17">
        <f>MONTH(Таблица1[[#This Row],[datetime]])</f>
        <v>10</v>
      </c>
      <c r="D2250" s="17">
        <f>DAY(Таблица1[[#This Row],[datetime]])</f>
        <v>2</v>
      </c>
      <c r="E2250" s="17">
        <f>WEEKDAY(Таблица1[[#This Row],[datetime]])</f>
        <v>1</v>
      </c>
      <c r="F2250" s="17">
        <f>HOUR(Таблица1[[#This Row],[datetime]])</f>
        <v>7</v>
      </c>
      <c r="G2250">
        <v>4</v>
      </c>
      <c r="H2250">
        <v>0</v>
      </c>
      <c r="I2250">
        <v>0</v>
      </c>
      <c r="J2250">
        <v>1</v>
      </c>
      <c r="K2250">
        <v>13.94</v>
      </c>
      <c r="L2250">
        <v>16.664999999999999</v>
      </c>
      <c r="M2250">
        <v>76</v>
      </c>
      <c r="N2250">
        <v>12.997999999999999</v>
      </c>
      <c r="O2250">
        <v>5</v>
      </c>
      <c r="P2250">
        <v>24</v>
      </c>
      <c r="Q2250">
        <v>29</v>
      </c>
      <c r="R2250">
        <v>2249</v>
      </c>
    </row>
    <row r="2251" spans="1:18" x14ac:dyDescent="0.2">
      <c r="A2251" s="1">
        <v>40833.208333333336</v>
      </c>
      <c r="B2251" s="17">
        <f>YEAR(Таблица1[[#This Row],[datetime]])</f>
        <v>2011</v>
      </c>
      <c r="C2251" s="17">
        <f>MONTH(Таблица1[[#This Row],[datetime]])</f>
        <v>10</v>
      </c>
      <c r="D2251" s="17">
        <f>DAY(Таблица1[[#This Row],[datetime]])</f>
        <v>17</v>
      </c>
      <c r="E2251" s="17">
        <f>WEEKDAY(Таблица1[[#This Row],[datetime]])</f>
        <v>2</v>
      </c>
      <c r="F2251" s="17">
        <f>HOUR(Таблица1[[#This Row],[datetime]])</f>
        <v>5</v>
      </c>
      <c r="G2251">
        <v>4</v>
      </c>
      <c r="H2251">
        <v>0</v>
      </c>
      <c r="I2251">
        <v>1</v>
      </c>
      <c r="J2251">
        <v>1</v>
      </c>
      <c r="K2251">
        <v>20.5</v>
      </c>
      <c r="L2251">
        <v>24.24</v>
      </c>
      <c r="M2251">
        <v>63</v>
      </c>
      <c r="N2251">
        <v>19.999500000000001</v>
      </c>
      <c r="O2251">
        <v>1</v>
      </c>
      <c r="P2251">
        <v>28</v>
      </c>
      <c r="Q2251">
        <v>29</v>
      </c>
      <c r="R2251">
        <v>2250</v>
      </c>
    </row>
    <row r="2252" spans="1:18" x14ac:dyDescent="0.2">
      <c r="A2252" s="1">
        <v>40853.083333333336</v>
      </c>
      <c r="B2252" s="17">
        <f>YEAR(Таблица1[[#This Row],[datetime]])</f>
        <v>2011</v>
      </c>
      <c r="C2252" s="17">
        <f>MONTH(Таблица1[[#This Row],[datetime]])</f>
        <v>11</v>
      </c>
      <c r="D2252" s="17">
        <f>DAY(Таблица1[[#This Row],[datetime]])</f>
        <v>6</v>
      </c>
      <c r="E2252" s="17">
        <f>WEEKDAY(Таблица1[[#This Row],[datetime]])</f>
        <v>1</v>
      </c>
      <c r="F2252" s="17">
        <f>HOUR(Таблица1[[#This Row],[datetime]])</f>
        <v>2</v>
      </c>
      <c r="G2252">
        <v>4</v>
      </c>
      <c r="H2252">
        <v>0</v>
      </c>
      <c r="I2252">
        <v>0</v>
      </c>
      <c r="J2252">
        <v>1</v>
      </c>
      <c r="K2252">
        <v>10.66</v>
      </c>
      <c r="L2252">
        <v>15.15</v>
      </c>
      <c r="M2252">
        <v>81</v>
      </c>
      <c r="N2252">
        <v>0</v>
      </c>
      <c r="O2252">
        <v>6</v>
      </c>
      <c r="P2252">
        <v>23</v>
      </c>
      <c r="Q2252">
        <v>29</v>
      </c>
      <c r="R2252">
        <v>2251</v>
      </c>
    </row>
    <row r="2253" spans="1:18" x14ac:dyDescent="0.2">
      <c r="A2253" s="1">
        <v>40909.958333333336</v>
      </c>
      <c r="B2253" s="17">
        <f>YEAR(Таблица1[[#This Row],[datetime]])</f>
        <v>2012</v>
      </c>
      <c r="C2253" s="17">
        <f>MONTH(Таблица1[[#This Row],[datetime]])</f>
        <v>1</v>
      </c>
      <c r="D2253" s="17">
        <f>DAY(Таблица1[[#This Row],[datetime]])</f>
        <v>1</v>
      </c>
      <c r="E2253" s="17">
        <f>WEEKDAY(Таблица1[[#This Row],[datetime]])</f>
        <v>1</v>
      </c>
      <c r="F2253" s="17">
        <f>HOUR(Таблица1[[#This Row],[datetime]])</f>
        <v>23</v>
      </c>
      <c r="G2253">
        <v>1</v>
      </c>
      <c r="H2253">
        <v>0</v>
      </c>
      <c r="I2253">
        <v>0</v>
      </c>
      <c r="J2253">
        <v>1</v>
      </c>
      <c r="K2253">
        <v>18.04</v>
      </c>
      <c r="L2253">
        <v>21.97</v>
      </c>
      <c r="M2253">
        <v>51</v>
      </c>
      <c r="N2253">
        <v>19.999500000000001</v>
      </c>
      <c r="O2253">
        <v>4</v>
      </c>
      <c r="P2253">
        <v>25</v>
      </c>
      <c r="Q2253">
        <v>29</v>
      </c>
      <c r="R2253">
        <v>2252</v>
      </c>
    </row>
    <row r="2254" spans="1:18" x14ac:dyDescent="0.2">
      <c r="A2254" s="1">
        <v>40919.875</v>
      </c>
      <c r="B2254" s="17">
        <f>YEAR(Таблица1[[#This Row],[datetime]])</f>
        <v>2012</v>
      </c>
      <c r="C2254" s="17">
        <f>MONTH(Таблица1[[#This Row],[datetime]])</f>
        <v>1</v>
      </c>
      <c r="D2254" s="17">
        <f>DAY(Таблица1[[#This Row],[datetime]])</f>
        <v>11</v>
      </c>
      <c r="E2254" s="17">
        <f>WEEKDAY(Таблица1[[#This Row],[datetime]])</f>
        <v>4</v>
      </c>
      <c r="F2254" s="17">
        <f>HOUR(Таблица1[[#This Row],[datetime]])</f>
        <v>21</v>
      </c>
      <c r="G2254">
        <v>1</v>
      </c>
      <c r="H2254">
        <v>0</v>
      </c>
      <c r="I2254">
        <v>1</v>
      </c>
      <c r="J2254">
        <v>3</v>
      </c>
      <c r="K2254">
        <v>13.94</v>
      </c>
      <c r="L2254">
        <v>15.91</v>
      </c>
      <c r="M2254">
        <v>87</v>
      </c>
      <c r="N2254">
        <v>15.001300000000001</v>
      </c>
      <c r="O2254">
        <v>0</v>
      </c>
      <c r="P2254">
        <v>29</v>
      </c>
      <c r="Q2254">
        <v>29</v>
      </c>
      <c r="R2254">
        <v>2253</v>
      </c>
    </row>
    <row r="2255" spans="1:18" x14ac:dyDescent="0.2">
      <c r="A2255" s="1">
        <v>40923.958333333336</v>
      </c>
      <c r="B2255" s="17">
        <f>YEAR(Таблица1[[#This Row],[datetime]])</f>
        <v>2012</v>
      </c>
      <c r="C2255" s="17">
        <f>MONTH(Таблица1[[#This Row],[datetime]])</f>
        <v>1</v>
      </c>
      <c r="D2255" s="17">
        <f>DAY(Таблица1[[#This Row],[datetime]])</f>
        <v>15</v>
      </c>
      <c r="E2255" s="17">
        <f>WEEKDAY(Таблица1[[#This Row],[datetime]])</f>
        <v>1</v>
      </c>
      <c r="F2255" s="17">
        <f>HOUR(Таблица1[[#This Row],[datetime]])</f>
        <v>23</v>
      </c>
      <c r="G2255">
        <v>1</v>
      </c>
      <c r="H2255">
        <v>0</v>
      </c>
      <c r="I2255">
        <v>0</v>
      </c>
      <c r="J2255">
        <v>1</v>
      </c>
      <c r="K2255">
        <v>6.56</v>
      </c>
      <c r="L2255">
        <v>9.85</v>
      </c>
      <c r="M2255">
        <v>43</v>
      </c>
      <c r="N2255">
        <v>6.0031999999999996</v>
      </c>
      <c r="O2255">
        <v>3</v>
      </c>
      <c r="P2255">
        <v>26</v>
      </c>
      <c r="Q2255">
        <v>29</v>
      </c>
      <c r="R2255">
        <v>2254</v>
      </c>
    </row>
    <row r="2256" spans="1:18" x14ac:dyDescent="0.2">
      <c r="A2256" s="1">
        <v>40926.208333333336</v>
      </c>
      <c r="B2256" s="17">
        <f>YEAR(Таблица1[[#This Row],[datetime]])</f>
        <v>2012</v>
      </c>
      <c r="C2256" s="17">
        <f>MONTH(Таблица1[[#This Row],[datetime]])</f>
        <v>1</v>
      </c>
      <c r="D2256" s="17">
        <f>DAY(Таблица1[[#This Row],[datetime]])</f>
        <v>18</v>
      </c>
      <c r="E2256" s="17">
        <f>WEEKDAY(Таблица1[[#This Row],[datetime]])</f>
        <v>4</v>
      </c>
      <c r="F2256" s="17">
        <f>HOUR(Таблица1[[#This Row],[datetime]])</f>
        <v>5</v>
      </c>
      <c r="G2256">
        <v>1</v>
      </c>
      <c r="H2256">
        <v>0</v>
      </c>
      <c r="I2256">
        <v>1</v>
      </c>
      <c r="J2256">
        <v>1</v>
      </c>
      <c r="K2256">
        <v>13.94</v>
      </c>
      <c r="L2256">
        <v>14.395</v>
      </c>
      <c r="M2256">
        <v>46</v>
      </c>
      <c r="N2256">
        <v>35.000799999999998</v>
      </c>
      <c r="O2256">
        <v>0</v>
      </c>
      <c r="P2256">
        <v>29</v>
      </c>
      <c r="Q2256">
        <v>29</v>
      </c>
      <c r="R2256">
        <v>2255</v>
      </c>
    </row>
    <row r="2257" spans="1:18" x14ac:dyDescent="0.2">
      <c r="A2257" s="1">
        <v>40976.208333333336</v>
      </c>
      <c r="B2257" s="17">
        <f>YEAR(Таблица1[[#This Row],[datetime]])</f>
        <v>2012</v>
      </c>
      <c r="C2257" s="17">
        <f>MONTH(Таблица1[[#This Row],[datetime]])</f>
        <v>3</v>
      </c>
      <c r="D2257" s="17">
        <f>DAY(Таблица1[[#This Row],[datetime]])</f>
        <v>8</v>
      </c>
      <c r="E2257" s="17">
        <f>WEEKDAY(Таблица1[[#This Row],[datetime]])</f>
        <v>5</v>
      </c>
      <c r="F2257" s="17">
        <f>HOUR(Таблица1[[#This Row],[datetime]])</f>
        <v>5</v>
      </c>
      <c r="G2257">
        <v>1</v>
      </c>
      <c r="H2257">
        <v>0</v>
      </c>
      <c r="I2257">
        <v>1</v>
      </c>
      <c r="J2257">
        <v>1</v>
      </c>
      <c r="K2257">
        <v>17.22</v>
      </c>
      <c r="L2257">
        <v>21.21</v>
      </c>
      <c r="M2257">
        <v>77</v>
      </c>
      <c r="N2257">
        <v>15.001300000000001</v>
      </c>
      <c r="O2257">
        <v>1</v>
      </c>
      <c r="P2257">
        <v>28</v>
      </c>
      <c r="Q2257">
        <v>29</v>
      </c>
      <c r="R2257">
        <v>2256</v>
      </c>
    </row>
    <row r="2258" spans="1:18" x14ac:dyDescent="0.2">
      <c r="A2258" s="1">
        <v>40977.208333333336</v>
      </c>
      <c r="B2258" s="17">
        <f>YEAR(Таблица1[[#This Row],[datetime]])</f>
        <v>2012</v>
      </c>
      <c r="C2258" s="17">
        <f>MONTH(Таблица1[[#This Row],[datetime]])</f>
        <v>3</v>
      </c>
      <c r="D2258" s="17">
        <f>DAY(Таблица1[[#This Row],[datetime]])</f>
        <v>9</v>
      </c>
      <c r="E2258" s="17">
        <f>WEEKDAY(Таблица1[[#This Row],[datetime]])</f>
        <v>6</v>
      </c>
      <c r="F2258" s="17">
        <f>HOUR(Таблица1[[#This Row],[datetime]])</f>
        <v>5</v>
      </c>
      <c r="G2258">
        <v>1</v>
      </c>
      <c r="H2258">
        <v>0</v>
      </c>
      <c r="I2258">
        <v>1</v>
      </c>
      <c r="J2258">
        <v>3</v>
      </c>
      <c r="K2258">
        <v>16.399999999999999</v>
      </c>
      <c r="L2258">
        <v>20.454999999999998</v>
      </c>
      <c r="M2258">
        <v>66</v>
      </c>
      <c r="N2258">
        <v>19.001200000000001</v>
      </c>
      <c r="O2258">
        <v>2</v>
      </c>
      <c r="P2258">
        <v>27</v>
      </c>
      <c r="Q2258">
        <v>29</v>
      </c>
      <c r="R2258">
        <v>2257</v>
      </c>
    </row>
    <row r="2259" spans="1:18" x14ac:dyDescent="0.2">
      <c r="A2259" s="1">
        <v>41004.208333333336</v>
      </c>
      <c r="B2259" s="17">
        <f>YEAR(Таблица1[[#This Row],[datetime]])</f>
        <v>2012</v>
      </c>
      <c r="C2259" s="17">
        <f>MONTH(Таблица1[[#This Row],[datetime]])</f>
        <v>4</v>
      </c>
      <c r="D2259" s="17">
        <f>DAY(Таблица1[[#This Row],[datetime]])</f>
        <v>5</v>
      </c>
      <c r="E2259" s="17">
        <f>WEEKDAY(Таблица1[[#This Row],[datetime]])</f>
        <v>5</v>
      </c>
      <c r="F2259" s="17">
        <f>HOUR(Таблица1[[#This Row],[datetime]])</f>
        <v>5</v>
      </c>
      <c r="G2259">
        <v>2</v>
      </c>
      <c r="H2259">
        <v>0</v>
      </c>
      <c r="I2259">
        <v>1</v>
      </c>
      <c r="J2259">
        <v>1</v>
      </c>
      <c r="K2259">
        <v>15.58</v>
      </c>
      <c r="L2259">
        <v>19.695</v>
      </c>
      <c r="M2259">
        <v>43</v>
      </c>
      <c r="N2259">
        <v>19.001200000000001</v>
      </c>
      <c r="O2259">
        <v>1</v>
      </c>
      <c r="P2259">
        <v>28</v>
      </c>
      <c r="Q2259">
        <v>29</v>
      </c>
      <c r="R2259">
        <v>2258</v>
      </c>
    </row>
    <row r="2260" spans="1:18" x14ac:dyDescent="0.2">
      <c r="A2260" s="1">
        <v>41068.041666666664</v>
      </c>
      <c r="B2260" s="17">
        <f>YEAR(Таблица1[[#This Row],[datetime]])</f>
        <v>2012</v>
      </c>
      <c r="C2260" s="17">
        <f>MONTH(Таблица1[[#This Row],[datetime]])</f>
        <v>6</v>
      </c>
      <c r="D2260" s="17">
        <f>DAY(Таблица1[[#This Row],[datetime]])</f>
        <v>8</v>
      </c>
      <c r="E2260" s="17">
        <f>WEEKDAY(Таблица1[[#This Row],[datetime]])</f>
        <v>6</v>
      </c>
      <c r="F2260" s="17">
        <f>HOUR(Таблица1[[#This Row],[datetime]])</f>
        <v>1</v>
      </c>
      <c r="G2260">
        <v>2</v>
      </c>
      <c r="H2260">
        <v>0</v>
      </c>
      <c r="I2260">
        <v>1</v>
      </c>
      <c r="J2260">
        <v>1</v>
      </c>
      <c r="K2260">
        <v>22.96</v>
      </c>
      <c r="L2260">
        <v>26.515000000000001</v>
      </c>
      <c r="M2260">
        <v>56</v>
      </c>
      <c r="N2260">
        <v>11.0014</v>
      </c>
      <c r="O2260">
        <v>4</v>
      </c>
      <c r="P2260">
        <v>25</v>
      </c>
      <c r="Q2260">
        <v>29</v>
      </c>
      <c r="R2260">
        <v>2259</v>
      </c>
    </row>
    <row r="2261" spans="1:18" x14ac:dyDescent="0.2">
      <c r="A2261" s="1">
        <v>41068.208333333336</v>
      </c>
      <c r="B2261" s="17">
        <f>YEAR(Таблица1[[#This Row],[datetime]])</f>
        <v>2012</v>
      </c>
      <c r="C2261" s="17">
        <f>MONTH(Таблица1[[#This Row],[datetime]])</f>
        <v>6</v>
      </c>
      <c r="D2261" s="17">
        <f>DAY(Таблица1[[#This Row],[datetime]])</f>
        <v>8</v>
      </c>
      <c r="E2261" s="17">
        <f>WEEKDAY(Таблица1[[#This Row],[datetime]])</f>
        <v>6</v>
      </c>
      <c r="F2261" s="17">
        <f>HOUR(Таблица1[[#This Row],[datetime]])</f>
        <v>5</v>
      </c>
      <c r="G2261">
        <v>2</v>
      </c>
      <c r="H2261">
        <v>0</v>
      </c>
      <c r="I2261">
        <v>1</v>
      </c>
      <c r="J2261">
        <v>1</v>
      </c>
      <c r="K2261">
        <v>20.5</v>
      </c>
      <c r="L2261">
        <v>24.24</v>
      </c>
      <c r="M2261">
        <v>72</v>
      </c>
      <c r="N2261">
        <v>7.0015000000000001</v>
      </c>
      <c r="O2261">
        <v>1</v>
      </c>
      <c r="P2261">
        <v>28</v>
      </c>
      <c r="Q2261">
        <v>29</v>
      </c>
      <c r="R2261">
        <v>2260</v>
      </c>
    </row>
    <row r="2262" spans="1:18" x14ac:dyDescent="0.2">
      <c r="A2262" s="1">
        <v>41070.125</v>
      </c>
      <c r="B2262" s="17">
        <f>YEAR(Таблица1[[#This Row],[datetime]])</f>
        <v>2012</v>
      </c>
      <c r="C2262" s="17">
        <f>MONTH(Таблица1[[#This Row],[datetime]])</f>
        <v>6</v>
      </c>
      <c r="D2262" s="17">
        <f>DAY(Таблица1[[#This Row],[datetime]])</f>
        <v>10</v>
      </c>
      <c r="E2262" s="17">
        <f>WEEKDAY(Таблица1[[#This Row],[datetime]])</f>
        <v>1</v>
      </c>
      <c r="F2262" s="17">
        <f>HOUR(Таблица1[[#This Row],[datetime]])</f>
        <v>3</v>
      </c>
      <c r="G2262">
        <v>2</v>
      </c>
      <c r="H2262">
        <v>0</v>
      </c>
      <c r="I2262">
        <v>0</v>
      </c>
      <c r="J2262">
        <v>1</v>
      </c>
      <c r="K2262">
        <v>26.24</v>
      </c>
      <c r="L2262">
        <v>30.305</v>
      </c>
      <c r="M2262">
        <v>73</v>
      </c>
      <c r="N2262">
        <v>7.0015000000000001</v>
      </c>
      <c r="O2262">
        <v>6</v>
      </c>
      <c r="P2262">
        <v>23</v>
      </c>
      <c r="Q2262">
        <v>29</v>
      </c>
      <c r="R2262">
        <v>2261</v>
      </c>
    </row>
    <row r="2263" spans="1:18" x14ac:dyDescent="0.2">
      <c r="A2263" s="1">
        <v>41072.208333333336</v>
      </c>
      <c r="B2263" s="17">
        <f>YEAR(Таблица1[[#This Row],[datetime]])</f>
        <v>2012</v>
      </c>
      <c r="C2263" s="17">
        <f>MONTH(Таблица1[[#This Row],[datetime]])</f>
        <v>6</v>
      </c>
      <c r="D2263" s="17">
        <f>DAY(Таблица1[[#This Row],[datetime]])</f>
        <v>12</v>
      </c>
      <c r="E2263" s="17">
        <f>WEEKDAY(Таблица1[[#This Row],[datetime]])</f>
        <v>3</v>
      </c>
      <c r="F2263" s="17">
        <f>HOUR(Таблица1[[#This Row],[datetime]])</f>
        <v>5</v>
      </c>
      <c r="G2263">
        <v>2</v>
      </c>
      <c r="H2263">
        <v>0</v>
      </c>
      <c r="I2263">
        <v>1</v>
      </c>
      <c r="J2263">
        <v>3</v>
      </c>
      <c r="K2263">
        <v>24.6</v>
      </c>
      <c r="L2263">
        <v>27.274999999999999</v>
      </c>
      <c r="M2263">
        <v>88</v>
      </c>
      <c r="N2263">
        <v>8.9981000000000009</v>
      </c>
      <c r="O2263">
        <v>1</v>
      </c>
      <c r="P2263">
        <v>28</v>
      </c>
      <c r="Q2263">
        <v>29</v>
      </c>
      <c r="R2263">
        <v>2262</v>
      </c>
    </row>
    <row r="2264" spans="1:18" x14ac:dyDescent="0.2">
      <c r="A2264" s="1">
        <v>41095.208333333336</v>
      </c>
      <c r="B2264" s="17">
        <f>YEAR(Таблица1[[#This Row],[datetime]])</f>
        <v>2012</v>
      </c>
      <c r="C2264" s="17">
        <f>MONTH(Таблица1[[#This Row],[datetime]])</f>
        <v>7</v>
      </c>
      <c r="D2264" s="17">
        <f>DAY(Таблица1[[#This Row],[datetime]])</f>
        <v>5</v>
      </c>
      <c r="E2264" s="17">
        <f>WEEKDAY(Таблица1[[#This Row],[datetime]])</f>
        <v>5</v>
      </c>
      <c r="F2264" s="17">
        <f>HOUR(Таблица1[[#This Row],[datetime]])</f>
        <v>5</v>
      </c>
      <c r="G2264">
        <v>3</v>
      </c>
      <c r="H2264">
        <v>0</v>
      </c>
      <c r="I2264">
        <v>1</v>
      </c>
      <c r="J2264">
        <v>1</v>
      </c>
      <c r="K2264">
        <v>29.52</v>
      </c>
      <c r="L2264">
        <v>34.090000000000003</v>
      </c>
      <c r="M2264">
        <v>62</v>
      </c>
      <c r="N2264">
        <v>0</v>
      </c>
      <c r="O2264">
        <v>1</v>
      </c>
      <c r="P2264">
        <v>28</v>
      </c>
      <c r="Q2264">
        <v>29</v>
      </c>
      <c r="R2264">
        <v>2263</v>
      </c>
    </row>
    <row r="2265" spans="1:18" x14ac:dyDescent="0.2">
      <c r="A2265" s="1">
        <v>41096.041666666664</v>
      </c>
      <c r="B2265" s="17">
        <f>YEAR(Таблица1[[#This Row],[datetime]])</f>
        <v>2012</v>
      </c>
      <c r="C2265" s="17">
        <f>MONTH(Таблица1[[#This Row],[datetime]])</f>
        <v>7</v>
      </c>
      <c r="D2265" s="17">
        <f>DAY(Таблица1[[#This Row],[datetime]])</f>
        <v>6</v>
      </c>
      <c r="E2265" s="17">
        <f>WEEKDAY(Таблица1[[#This Row],[datetime]])</f>
        <v>6</v>
      </c>
      <c r="F2265" s="17">
        <f>HOUR(Таблица1[[#This Row],[datetime]])</f>
        <v>1</v>
      </c>
      <c r="G2265">
        <v>3</v>
      </c>
      <c r="H2265">
        <v>0</v>
      </c>
      <c r="I2265">
        <v>1</v>
      </c>
      <c r="J2265">
        <v>1</v>
      </c>
      <c r="K2265">
        <v>31.98</v>
      </c>
      <c r="L2265">
        <v>36.365000000000002</v>
      </c>
      <c r="M2265">
        <v>55</v>
      </c>
      <c r="N2265">
        <v>15.001300000000001</v>
      </c>
      <c r="O2265">
        <v>7</v>
      </c>
      <c r="P2265">
        <v>22</v>
      </c>
      <c r="Q2265">
        <v>29</v>
      </c>
      <c r="R2265">
        <v>2264</v>
      </c>
    </row>
    <row r="2266" spans="1:18" x14ac:dyDescent="0.2">
      <c r="A2266" s="1">
        <v>41156</v>
      </c>
      <c r="B2266" s="17">
        <f>YEAR(Таблица1[[#This Row],[datetime]])</f>
        <v>2012</v>
      </c>
      <c r="C2266" s="17">
        <f>MONTH(Таблица1[[#This Row],[datetime]])</f>
        <v>9</v>
      </c>
      <c r="D2266" s="17">
        <f>DAY(Таблица1[[#This Row],[datetime]])</f>
        <v>4</v>
      </c>
      <c r="E2266" s="17">
        <f>WEEKDAY(Таблица1[[#This Row],[datetime]])</f>
        <v>3</v>
      </c>
      <c r="F2266" s="17">
        <f>HOUR(Таблица1[[#This Row],[datetime]])</f>
        <v>0</v>
      </c>
      <c r="G2266">
        <v>3</v>
      </c>
      <c r="H2266">
        <v>0</v>
      </c>
      <c r="I2266">
        <v>1</v>
      </c>
      <c r="J2266">
        <v>2</v>
      </c>
      <c r="K2266">
        <v>28.7</v>
      </c>
      <c r="L2266">
        <v>33.335000000000001</v>
      </c>
      <c r="M2266">
        <v>84</v>
      </c>
      <c r="N2266">
        <v>16.997900000000001</v>
      </c>
      <c r="O2266">
        <v>10</v>
      </c>
      <c r="P2266">
        <v>19</v>
      </c>
      <c r="Q2266">
        <v>29</v>
      </c>
      <c r="R2266">
        <v>2265</v>
      </c>
    </row>
    <row r="2267" spans="1:18" x14ac:dyDescent="0.2">
      <c r="A2267" s="1">
        <v>41159.041666666664</v>
      </c>
      <c r="B2267" s="17">
        <f>YEAR(Таблица1[[#This Row],[datetime]])</f>
        <v>2012</v>
      </c>
      <c r="C2267" s="17">
        <f>MONTH(Таблица1[[#This Row],[datetime]])</f>
        <v>9</v>
      </c>
      <c r="D2267" s="17">
        <f>DAY(Таблица1[[#This Row],[datetime]])</f>
        <v>7</v>
      </c>
      <c r="E2267" s="17">
        <f>WEEKDAY(Таблица1[[#This Row],[datetime]])</f>
        <v>6</v>
      </c>
      <c r="F2267" s="17">
        <f>HOUR(Таблица1[[#This Row],[datetime]])</f>
        <v>1</v>
      </c>
      <c r="G2267">
        <v>3</v>
      </c>
      <c r="H2267">
        <v>0</v>
      </c>
      <c r="I2267">
        <v>1</v>
      </c>
      <c r="J2267">
        <v>1</v>
      </c>
      <c r="K2267">
        <v>25.42</v>
      </c>
      <c r="L2267">
        <v>28.03</v>
      </c>
      <c r="M2267">
        <v>88</v>
      </c>
      <c r="N2267">
        <v>7.0015000000000001</v>
      </c>
      <c r="O2267">
        <v>10</v>
      </c>
      <c r="P2267">
        <v>19</v>
      </c>
      <c r="Q2267">
        <v>29</v>
      </c>
      <c r="R2267">
        <v>2266</v>
      </c>
    </row>
    <row r="2268" spans="1:18" x14ac:dyDescent="0.2">
      <c r="A2268" s="1">
        <v>41197.041666666664</v>
      </c>
      <c r="B2268" s="17">
        <f>YEAR(Таблица1[[#This Row],[datetime]])</f>
        <v>2012</v>
      </c>
      <c r="C2268" s="17">
        <f>MONTH(Таблица1[[#This Row],[datetime]])</f>
        <v>10</v>
      </c>
      <c r="D2268" s="17">
        <f>DAY(Таблица1[[#This Row],[datetime]])</f>
        <v>15</v>
      </c>
      <c r="E2268" s="17">
        <f>WEEKDAY(Таблица1[[#This Row],[datetime]])</f>
        <v>2</v>
      </c>
      <c r="F2268" s="17">
        <f>HOUR(Таблица1[[#This Row],[datetime]])</f>
        <v>1</v>
      </c>
      <c r="G2268">
        <v>4</v>
      </c>
      <c r="H2268">
        <v>0</v>
      </c>
      <c r="I2268">
        <v>1</v>
      </c>
      <c r="J2268">
        <v>2</v>
      </c>
      <c r="K2268">
        <v>23.78</v>
      </c>
      <c r="L2268">
        <v>27.274999999999999</v>
      </c>
      <c r="M2268">
        <v>64</v>
      </c>
      <c r="N2268">
        <v>26.002700000000001</v>
      </c>
      <c r="O2268">
        <v>5</v>
      </c>
      <c r="P2268">
        <v>24</v>
      </c>
      <c r="Q2268">
        <v>29</v>
      </c>
      <c r="R2268">
        <v>2267</v>
      </c>
    </row>
    <row r="2269" spans="1:18" x14ac:dyDescent="0.2">
      <c r="A2269" s="1">
        <v>41251.125</v>
      </c>
      <c r="B2269" s="17">
        <f>YEAR(Таблица1[[#This Row],[datetime]])</f>
        <v>2012</v>
      </c>
      <c r="C2269" s="17">
        <f>MONTH(Таблица1[[#This Row],[datetime]])</f>
        <v>12</v>
      </c>
      <c r="D2269" s="17">
        <f>DAY(Таблица1[[#This Row],[datetime]])</f>
        <v>8</v>
      </c>
      <c r="E2269" s="17">
        <f>WEEKDAY(Таблица1[[#This Row],[datetime]])</f>
        <v>7</v>
      </c>
      <c r="F2269" s="17">
        <f>HOUR(Таблица1[[#This Row],[datetime]])</f>
        <v>3</v>
      </c>
      <c r="G2269">
        <v>4</v>
      </c>
      <c r="H2269">
        <v>0</v>
      </c>
      <c r="I2269">
        <v>0</v>
      </c>
      <c r="J2269">
        <v>2</v>
      </c>
      <c r="K2269">
        <v>14.76</v>
      </c>
      <c r="L2269">
        <v>18.18</v>
      </c>
      <c r="M2269">
        <v>93</v>
      </c>
      <c r="N2269">
        <v>7.0015000000000001</v>
      </c>
      <c r="O2269">
        <v>6</v>
      </c>
      <c r="P2269">
        <v>23</v>
      </c>
      <c r="Q2269">
        <v>29</v>
      </c>
      <c r="R2269">
        <v>2268</v>
      </c>
    </row>
    <row r="2270" spans="1:18" x14ac:dyDescent="0.2">
      <c r="A2270" s="1">
        <v>40545.791666666664</v>
      </c>
      <c r="B2270" s="17">
        <f>YEAR(Таблица1[[#This Row],[datetime]])</f>
        <v>2011</v>
      </c>
      <c r="C2270" s="17">
        <f>MONTH(Таблица1[[#This Row],[datetime]])</f>
        <v>1</v>
      </c>
      <c r="D2270" s="17">
        <f>DAY(Таблица1[[#This Row],[datetime]])</f>
        <v>2</v>
      </c>
      <c r="E2270" s="17">
        <f>WEEKDAY(Таблица1[[#This Row],[datetime]])</f>
        <v>1</v>
      </c>
      <c r="F2270" s="17">
        <f>HOUR(Таблица1[[#This Row],[datetime]])</f>
        <v>19</v>
      </c>
      <c r="G2270">
        <v>1</v>
      </c>
      <c r="H2270">
        <v>0</v>
      </c>
      <c r="I2270">
        <v>0</v>
      </c>
      <c r="J2270">
        <v>1</v>
      </c>
      <c r="K2270">
        <v>13.12</v>
      </c>
      <c r="L2270">
        <v>14.395</v>
      </c>
      <c r="M2270">
        <v>42</v>
      </c>
      <c r="N2270">
        <v>30.002600000000001</v>
      </c>
      <c r="O2270">
        <v>1</v>
      </c>
      <c r="P2270">
        <v>29</v>
      </c>
      <c r="Q2270">
        <v>30</v>
      </c>
      <c r="R2270">
        <v>2269</v>
      </c>
    </row>
    <row r="2271" spans="1:18" x14ac:dyDescent="0.2">
      <c r="A2271" s="1">
        <v>40546.25</v>
      </c>
      <c r="B2271" s="17">
        <f>YEAR(Таблица1[[#This Row],[datetime]])</f>
        <v>2011</v>
      </c>
      <c r="C2271" s="17">
        <f>MONTH(Таблица1[[#This Row],[datetime]])</f>
        <v>1</v>
      </c>
      <c r="D2271" s="17">
        <f>DAY(Таблица1[[#This Row],[datetime]])</f>
        <v>3</v>
      </c>
      <c r="E2271" s="17">
        <f>WEEKDAY(Таблица1[[#This Row],[datetime]])</f>
        <v>2</v>
      </c>
      <c r="F2271" s="17">
        <f>HOUR(Таблица1[[#This Row],[datetime]])</f>
        <v>6</v>
      </c>
      <c r="G2271">
        <v>1</v>
      </c>
      <c r="H2271">
        <v>0</v>
      </c>
      <c r="I2271">
        <v>1</v>
      </c>
      <c r="J2271">
        <v>1</v>
      </c>
      <c r="K2271">
        <v>5.74</v>
      </c>
      <c r="L2271">
        <v>5.3049999999999997</v>
      </c>
      <c r="M2271">
        <v>50</v>
      </c>
      <c r="N2271">
        <v>26.002700000000001</v>
      </c>
      <c r="O2271">
        <v>0</v>
      </c>
      <c r="P2271">
        <v>30</v>
      </c>
      <c r="Q2271">
        <v>30</v>
      </c>
      <c r="R2271">
        <v>2270</v>
      </c>
    </row>
    <row r="2272" spans="1:18" x14ac:dyDescent="0.2">
      <c r="A2272" s="1">
        <v>40551.791666666664</v>
      </c>
      <c r="B2272" s="17">
        <f>YEAR(Таблица1[[#This Row],[datetime]])</f>
        <v>2011</v>
      </c>
      <c r="C2272" s="17">
        <f>MONTH(Таблица1[[#This Row],[datetime]])</f>
        <v>1</v>
      </c>
      <c r="D2272" s="17">
        <f>DAY(Таблица1[[#This Row],[datetime]])</f>
        <v>8</v>
      </c>
      <c r="E2272" s="17">
        <f>WEEKDAY(Таблица1[[#This Row],[datetime]])</f>
        <v>7</v>
      </c>
      <c r="F2272" s="17">
        <f>HOUR(Таблица1[[#This Row],[datetime]])</f>
        <v>19</v>
      </c>
      <c r="G2272">
        <v>1</v>
      </c>
      <c r="H2272">
        <v>0</v>
      </c>
      <c r="I2272">
        <v>0</v>
      </c>
      <c r="J2272">
        <v>1</v>
      </c>
      <c r="K2272">
        <v>5.74</v>
      </c>
      <c r="L2272">
        <v>6.06</v>
      </c>
      <c r="M2272">
        <v>36</v>
      </c>
      <c r="N2272">
        <v>16.997900000000001</v>
      </c>
      <c r="O2272">
        <v>4</v>
      </c>
      <c r="P2272">
        <v>26</v>
      </c>
      <c r="Q2272">
        <v>30</v>
      </c>
      <c r="R2272">
        <v>2271</v>
      </c>
    </row>
    <row r="2273" spans="1:18" x14ac:dyDescent="0.2">
      <c r="A2273" s="1">
        <v>40553.458333333336</v>
      </c>
      <c r="B2273" s="17">
        <f>YEAR(Таблица1[[#This Row],[datetime]])</f>
        <v>2011</v>
      </c>
      <c r="C2273" s="17">
        <f>MONTH(Таблица1[[#This Row],[datetime]])</f>
        <v>1</v>
      </c>
      <c r="D2273" s="17">
        <f>DAY(Таблица1[[#This Row],[datetime]])</f>
        <v>10</v>
      </c>
      <c r="E2273" s="17">
        <f>WEEKDAY(Таблица1[[#This Row],[datetime]])</f>
        <v>2</v>
      </c>
      <c r="F2273" s="17">
        <f>HOUR(Таблица1[[#This Row],[datetime]])</f>
        <v>11</v>
      </c>
      <c r="G2273">
        <v>1</v>
      </c>
      <c r="H2273">
        <v>0</v>
      </c>
      <c r="I2273">
        <v>1</v>
      </c>
      <c r="J2273">
        <v>2</v>
      </c>
      <c r="K2273">
        <v>6.56</v>
      </c>
      <c r="L2273">
        <v>6.82</v>
      </c>
      <c r="M2273">
        <v>47</v>
      </c>
      <c r="N2273">
        <v>19.001200000000001</v>
      </c>
      <c r="O2273">
        <v>2</v>
      </c>
      <c r="P2273">
        <v>28</v>
      </c>
      <c r="Q2273">
        <v>30</v>
      </c>
      <c r="R2273">
        <v>2272</v>
      </c>
    </row>
    <row r="2274" spans="1:18" x14ac:dyDescent="0.2">
      <c r="A2274" s="1">
        <v>40556.916666666664</v>
      </c>
      <c r="B2274" s="17">
        <f>YEAR(Таблица1[[#This Row],[datetime]])</f>
        <v>2011</v>
      </c>
      <c r="C2274" s="17">
        <f>MONTH(Таблица1[[#This Row],[datetime]])</f>
        <v>1</v>
      </c>
      <c r="D2274" s="17">
        <f>DAY(Таблица1[[#This Row],[datetime]])</f>
        <v>13</v>
      </c>
      <c r="E2274" s="17">
        <f>WEEKDAY(Таблица1[[#This Row],[datetime]])</f>
        <v>5</v>
      </c>
      <c r="F2274" s="17">
        <f>HOUR(Таблица1[[#This Row],[datetime]])</f>
        <v>22</v>
      </c>
      <c r="G2274">
        <v>1</v>
      </c>
      <c r="H2274">
        <v>0</v>
      </c>
      <c r="I2274">
        <v>1</v>
      </c>
      <c r="J2274">
        <v>1</v>
      </c>
      <c r="K2274">
        <v>5.74</v>
      </c>
      <c r="L2274">
        <v>6.06</v>
      </c>
      <c r="M2274">
        <v>46</v>
      </c>
      <c r="N2274">
        <v>22.002800000000001</v>
      </c>
      <c r="O2274">
        <v>0</v>
      </c>
      <c r="P2274">
        <v>30</v>
      </c>
      <c r="Q2274">
        <v>30</v>
      </c>
      <c r="R2274">
        <v>2273</v>
      </c>
    </row>
    <row r="2275" spans="1:18" x14ac:dyDescent="0.2">
      <c r="A2275" s="1">
        <v>40580.958333333336</v>
      </c>
      <c r="B2275" s="17">
        <f>YEAR(Таблица1[[#This Row],[datetime]])</f>
        <v>2011</v>
      </c>
      <c r="C2275" s="17">
        <f>MONTH(Таблица1[[#This Row],[datetime]])</f>
        <v>2</v>
      </c>
      <c r="D2275" s="17">
        <f>DAY(Таблица1[[#This Row],[datetime]])</f>
        <v>6</v>
      </c>
      <c r="E2275" s="17">
        <f>WEEKDAY(Таблица1[[#This Row],[datetime]])</f>
        <v>1</v>
      </c>
      <c r="F2275" s="17">
        <f>HOUR(Таблица1[[#This Row],[datetime]])</f>
        <v>23</v>
      </c>
      <c r="G2275">
        <v>1</v>
      </c>
      <c r="H2275">
        <v>0</v>
      </c>
      <c r="I2275">
        <v>0</v>
      </c>
      <c r="J2275">
        <v>1</v>
      </c>
      <c r="K2275">
        <v>9.84</v>
      </c>
      <c r="L2275">
        <v>14.395</v>
      </c>
      <c r="M2275">
        <v>65</v>
      </c>
      <c r="N2275">
        <v>0</v>
      </c>
      <c r="O2275">
        <v>4</v>
      </c>
      <c r="P2275">
        <v>26</v>
      </c>
      <c r="Q2275">
        <v>30</v>
      </c>
      <c r="R2275">
        <v>2274</v>
      </c>
    </row>
    <row r="2276" spans="1:18" x14ac:dyDescent="0.2">
      <c r="A2276" s="1">
        <v>40581.25</v>
      </c>
      <c r="B2276" s="17">
        <f>YEAR(Таблица1[[#This Row],[datetime]])</f>
        <v>2011</v>
      </c>
      <c r="C2276" s="17">
        <f>MONTH(Таблица1[[#This Row],[datetime]])</f>
        <v>2</v>
      </c>
      <c r="D2276" s="17">
        <f>DAY(Таблица1[[#This Row],[datetime]])</f>
        <v>7</v>
      </c>
      <c r="E2276" s="17">
        <f>WEEKDAY(Таблица1[[#This Row],[datetime]])</f>
        <v>2</v>
      </c>
      <c r="F2276" s="17">
        <f>HOUR(Таблица1[[#This Row],[datetime]])</f>
        <v>6</v>
      </c>
      <c r="G2276">
        <v>1</v>
      </c>
      <c r="H2276">
        <v>0</v>
      </c>
      <c r="I2276">
        <v>1</v>
      </c>
      <c r="J2276">
        <v>1</v>
      </c>
      <c r="K2276">
        <v>7.38</v>
      </c>
      <c r="L2276">
        <v>12.12</v>
      </c>
      <c r="M2276">
        <v>93</v>
      </c>
      <c r="N2276">
        <v>0</v>
      </c>
      <c r="O2276">
        <v>1</v>
      </c>
      <c r="P2276">
        <v>29</v>
      </c>
      <c r="Q2276">
        <v>30</v>
      </c>
      <c r="R2276">
        <v>2275</v>
      </c>
    </row>
    <row r="2277" spans="1:18" x14ac:dyDescent="0.2">
      <c r="A2277" s="1">
        <v>40586</v>
      </c>
      <c r="B2277" s="17">
        <f>YEAR(Таблица1[[#This Row],[datetime]])</f>
        <v>2011</v>
      </c>
      <c r="C2277" s="17">
        <f>MONTH(Таблица1[[#This Row],[datetime]])</f>
        <v>2</v>
      </c>
      <c r="D2277" s="17">
        <f>DAY(Таблица1[[#This Row],[datetime]])</f>
        <v>12</v>
      </c>
      <c r="E2277" s="17">
        <f>WEEKDAY(Таблица1[[#This Row],[datetime]])</f>
        <v>7</v>
      </c>
      <c r="F2277" s="17">
        <f>HOUR(Таблица1[[#This Row],[datetime]])</f>
        <v>0</v>
      </c>
      <c r="G2277">
        <v>1</v>
      </c>
      <c r="H2277">
        <v>0</v>
      </c>
      <c r="I2277">
        <v>0</v>
      </c>
      <c r="J2277">
        <v>1</v>
      </c>
      <c r="K2277">
        <v>6.56</v>
      </c>
      <c r="L2277">
        <v>9.85</v>
      </c>
      <c r="M2277">
        <v>69</v>
      </c>
      <c r="N2277">
        <v>6.0031999999999996</v>
      </c>
      <c r="O2277">
        <v>3</v>
      </c>
      <c r="P2277">
        <v>27</v>
      </c>
      <c r="Q2277">
        <v>30</v>
      </c>
      <c r="R2277">
        <v>2276</v>
      </c>
    </row>
    <row r="2278" spans="1:18" x14ac:dyDescent="0.2">
      <c r="A2278" s="1">
        <v>40586.333333333336</v>
      </c>
      <c r="B2278" s="17">
        <f>YEAR(Таблица1[[#This Row],[datetime]])</f>
        <v>2011</v>
      </c>
      <c r="C2278" s="17">
        <f>MONTH(Таблица1[[#This Row],[datetime]])</f>
        <v>2</v>
      </c>
      <c r="D2278" s="17">
        <f>DAY(Таблица1[[#This Row],[datetime]])</f>
        <v>12</v>
      </c>
      <c r="E2278" s="17">
        <f>WEEKDAY(Таблица1[[#This Row],[datetime]])</f>
        <v>7</v>
      </c>
      <c r="F2278" s="17">
        <f>HOUR(Таблица1[[#This Row],[datetime]])</f>
        <v>8</v>
      </c>
      <c r="G2278">
        <v>1</v>
      </c>
      <c r="H2278">
        <v>0</v>
      </c>
      <c r="I2278">
        <v>0</v>
      </c>
      <c r="J2278">
        <v>1</v>
      </c>
      <c r="K2278">
        <v>5.74</v>
      </c>
      <c r="L2278">
        <v>7.5750000000000002</v>
      </c>
      <c r="M2278">
        <v>86</v>
      </c>
      <c r="N2278">
        <v>8.9981000000000009</v>
      </c>
      <c r="O2278">
        <v>2</v>
      </c>
      <c r="P2278">
        <v>28</v>
      </c>
      <c r="Q2278">
        <v>30</v>
      </c>
      <c r="R2278">
        <v>2277</v>
      </c>
    </row>
    <row r="2279" spans="1:18" x14ac:dyDescent="0.2">
      <c r="A2279" s="1">
        <v>40587.958333333336</v>
      </c>
      <c r="B2279" s="17">
        <f>YEAR(Таблица1[[#This Row],[datetime]])</f>
        <v>2011</v>
      </c>
      <c r="C2279" s="17">
        <f>MONTH(Таблица1[[#This Row],[datetime]])</f>
        <v>2</v>
      </c>
      <c r="D2279" s="17">
        <f>DAY(Таблица1[[#This Row],[datetime]])</f>
        <v>13</v>
      </c>
      <c r="E2279" s="17">
        <f>WEEKDAY(Таблица1[[#This Row],[datetime]])</f>
        <v>1</v>
      </c>
      <c r="F2279" s="17">
        <f>HOUR(Таблица1[[#This Row],[datetime]])</f>
        <v>23</v>
      </c>
      <c r="G2279">
        <v>1</v>
      </c>
      <c r="H2279">
        <v>0</v>
      </c>
      <c r="I2279">
        <v>0</v>
      </c>
      <c r="J2279">
        <v>1</v>
      </c>
      <c r="K2279">
        <v>16.399999999999999</v>
      </c>
      <c r="L2279">
        <v>20.454999999999998</v>
      </c>
      <c r="M2279">
        <v>35</v>
      </c>
      <c r="N2279">
        <v>23.999400000000001</v>
      </c>
      <c r="O2279">
        <v>3</v>
      </c>
      <c r="P2279">
        <v>27</v>
      </c>
      <c r="Q2279">
        <v>30</v>
      </c>
      <c r="R2279">
        <v>2278</v>
      </c>
    </row>
    <row r="2280" spans="1:18" x14ac:dyDescent="0.2">
      <c r="A2280" s="1">
        <v>40589.25</v>
      </c>
      <c r="B2280" s="17">
        <f>YEAR(Таблица1[[#This Row],[datetime]])</f>
        <v>2011</v>
      </c>
      <c r="C2280" s="17">
        <f>MONTH(Таблица1[[#This Row],[datetime]])</f>
        <v>2</v>
      </c>
      <c r="D2280" s="17">
        <f>DAY(Таблица1[[#This Row],[datetime]])</f>
        <v>15</v>
      </c>
      <c r="E2280" s="17">
        <f>WEEKDAY(Таблица1[[#This Row],[datetime]])</f>
        <v>3</v>
      </c>
      <c r="F2280" s="17">
        <f>HOUR(Таблица1[[#This Row],[datetime]])</f>
        <v>6</v>
      </c>
      <c r="G2280">
        <v>1</v>
      </c>
      <c r="H2280">
        <v>0</v>
      </c>
      <c r="I2280">
        <v>1</v>
      </c>
      <c r="J2280">
        <v>1</v>
      </c>
      <c r="K2280">
        <v>8.1999999999999993</v>
      </c>
      <c r="L2280">
        <v>9.09</v>
      </c>
      <c r="M2280">
        <v>32</v>
      </c>
      <c r="N2280">
        <v>22.002800000000001</v>
      </c>
      <c r="O2280">
        <v>0</v>
      </c>
      <c r="P2280">
        <v>30</v>
      </c>
      <c r="Q2280">
        <v>30</v>
      </c>
      <c r="R2280">
        <v>2279</v>
      </c>
    </row>
    <row r="2281" spans="1:18" x14ac:dyDescent="0.2">
      <c r="A2281" s="1">
        <v>40668.208333333336</v>
      </c>
      <c r="B2281" s="17">
        <f>YEAR(Таблица1[[#This Row],[datetime]])</f>
        <v>2011</v>
      </c>
      <c r="C2281" s="17">
        <f>MONTH(Таблица1[[#This Row],[datetime]])</f>
        <v>5</v>
      </c>
      <c r="D2281" s="17">
        <f>DAY(Таблица1[[#This Row],[datetime]])</f>
        <v>5</v>
      </c>
      <c r="E2281" s="17">
        <f>WEEKDAY(Таблица1[[#This Row],[datetime]])</f>
        <v>5</v>
      </c>
      <c r="F2281" s="17">
        <f>HOUR(Таблица1[[#This Row],[datetime]])</f>
        <v>5</v>
      </c>
      <c r="G2281">
        <v>2</v>
      </c>
      <c r="H2281">
        <v>0</v>
      </c>
      <c r="I2281">
        <v>1</v>
      </c>
      <c r="J2281">
        <v>1</v>
      </c>
      <c r="K2281">
        <v>13.94</v>
      </c>
      <c r="L2281">
        <v>15.91</v>
      </c>
      <c r="M2281">
        <v>66</v>
      </c>
      <c r="N2281">
        <v>16.997900000000001</v>
      </c>
      <c r="O2281">
        <v>1</v>
      </c>
      <c r="P2281">
        <v>29</v>
      </c>
      <c r="Q2281">
        <v>30</v>
      </c>
      <c r="R2281">
        <v>2280</v>
      </c>
    </row>
    <row r="2282" spans="1:18" x14ac:dyDescent="0.2">
      <c r="A2282" s="1">
        <v>40713.125</v>
      </c>
      <c r="B2282" s="17">
        <f>YEAR(Таблица1[[#This Row],[datetime]])</f>
        <v>2011</v>
      </c>
      <c r="C2282" s="17">
        <f>MONTH(Таблица1[[#This Row],[datetime]])</f>
        <v>6</v>
      </c>
      <c r="D2282" s="17">
        <f>DAY(Таблица1[[#This Row],[datetime]])</f>
        <v>19</v>
      </c>
      <c r="E2282" s="17">
        <f>WEEKDAY(Таблица1[[#This Row],[datetime]])</f>
        <v>1</v>
      </c>
      <c r="F2282" s="17">
        <f>HOUR(Таблица1[[#This Row],[datetime]])</f>
        <v>3</v>
      </c>
      <c r="G2282">
        <v>2</v>
      </c>
      <c r="H2282">
        <v>0</v>
      </c>
      <c r="I2282">
        <v>0</v>
      </c>
      <c r="J2282">
        <v>2</v>
      </c>
      <c r="K2282">
        <v>27.06</v>
      </c>
      <c r="L2282">
        <v>30.305</v>
      </c>
      <c r="M2282">
        <v>78</v>
      </c>
      <c r="N2282">
        <v>8.9981000000000009</v>
      </c>
      <c r="O2282">
        <v>14</v>
      </c>
      <c r="P2282">
        <v>16</v>
      </c>
      <c r="Q2282">
        <v>30</v>
      </c>
      <c r="R2282">
        <v>2281</v>
      </c>
    </row>
    <row r="2283" spans="1:18" x14ac:dyDescent="0.2">
      <c r="A2283" s="1">
        <v>40725.208333333336</v>
      </c>
      <c r="B2283" s="17">
        <f>YEAR(Таблица1[[#This Row],[datetime]])</f>
        <v>2011</v>
      </c>
      <c r="C2283" s="17">
        <f>MONTH(Таблица1[[#This Row],[datetime]])</f>
        <v>7</v>
      </c>
      <c r="D2283" s="17">
        <f>DAY(Таблица1[[#This Row],[datetime]])</f>
        <v>1</v>
      </c>
      <c r="E2283" s="17">
        <f>WEEKDAY(Таблица1[[#This Row],[datetime]])</f>
        <v>6</v>
      </c>
      <c r="F2283" s="17">
        <f>HOUR(Таблица1[[#This Row],[datetime]])</f>
        <v>5</v>
      </c>
      <c r="G2283">
        <v>3</v>
      </c>
      <c r="H2283">
        <v>0</v>
      </c>
      <c r="I2283">
        <v>1</v>
      </c>
      <c r="J2283">
        <v>1</v>
      </c>
      <c r="K2283">
        <v>24.6</v>
      </c>
      <c r="L2283">
        <v>30.305</v>
      </c>
      <c r="M2283">
        <v>64</v>
      </c>
      <c r="N2283">
        <v>8.9981000000000009</v>
      </c>
      <c r="O2283">
        <v>3</v>
      </c>
      <c r="P2283">
        <v>27</v>
      </c>
      <c r="Q2283">
        <v>30</v>
      </c>
      <c r="R2283">
        <v>2282</v>
      </c>
    </row>
    <row r="2284" spans="1:18" x14ac:dyDescent="0.2">
      <c r="A2284" s="1">
        <v>40733.125</v>
      </c>
      <c r="B2284" s="17">
        <f>YEAR(Таблица1[[#This Row],[datetime]])</f>
        <v>2011</v>
      </c>
      <c r="C2284" s="17">
        <f>MONTH(Таблица1[[#This Row],[datetime]])</f>
        <v>7</v>
      </c>
      <c r="D2284" s="17">
        <f>DAY(Таблица1[[#This Row],[datetime]])</f>
        <v>9</v>
      </c>
      <c r="E2284" s="17">
        <f>WEEKDAY(Таблица1[[#This Row],[datetime]])</f>
        <v>7</v>
      </c>
      <c r="F2284" s="17">
        <f>HOUR(Таблица1[[#This Row],[datetime]])</f>
        <v>3</v>
      </c>
      <c r="G2284">
        <v>3</v>
      </c>
      <c r="H2284">
        <v>0</v>
      </c>
      <c r="I2284">
        <v>0</v>
      </c>
      <c r="J2284">
        <v>1</v>
      </c>
      <c r="K2284">
        <v>26.24</v>
      </c>
      <c r="L2284">
        <v>28.79</v>
      </c>
      <c r="M2284">
        <v>89</v>
      </c>
      <c r="N2284">
        <v>8.9981000000000009</v>
      </c>
      <c r="O2284">
        <v>7</v>
      </c>
      <c r="P2284">
        <v>23</v>
      </c>
      <c r="Q2284">
        <v>30</v>
      </c>
      <c r="R2284">
        <v>2283</v>
      </c>
    </row>
    <row r="2285" spans="1:18" x14ac:dyDescent="0.2">
      <c r="A2285" s="1">
        <v>40763</v>
      </c>
      <c r="B2285" s="17">
        <f>YEAR(Таблица1[[#This Row],[datetime]])</f>
        <v>2011</v>
      </c>
      <c r="C2285" s="17">
        <f>MONTH(Таблица1[[#This Row],[datetime]])</f>
        <v>8</v>
      </c>
      <c r="D2285" s="17">
        <f>DAY(Таблица1[[#This Row],[datetime]])</f>
        <v>8</v>
      </c>
      <c r="E2285" s="17">
        <f>WEEKDAY(Таблица1[[#This Row],[datetime]])</f>
        <v>2</v>
      </c>
      <c r="F2285" s="17">
        <f>HOUR(Таблица1[[#This Row],[datetime]])</f>
        <v>0</v>
      </c>
      <c r="G2285">
        <v>3</v>
      </c>
      <c r="H2285">
        <v>0</v>
      </c>
      <c r="I2285">
        <v>1</v>
      </c>
      <c r="J2285">
        <v>1</v>
      </c>
      <c r="K2285">
        <v>28.7</v>
      </c>
      <c r="L2285">
        <v>33.335000000000001</v>
      </c>
      <c r="M2285">
        <v>79</v>
      </c>
      <c r="N2285">
        <v>7.0015000000000001</v>
      </c>
      <c r="O2285">
        <v>13</v>
      </c>
      <c r="P2285">
        <v>17</v>
      </c>
      <c r="Q2285">
        <v>30</v>
      </c>
      <c r="R2285">
        <v>2284</v>
      </c>
    </row>
    <row r="2286" spans="1:18" x14ac:dyDescent="0.2">
      <c r="A2286" s="1">
        <v>40764.208333333336</v>
      </c>
      <c r="B2286" s="17">
        <f>YEAR(Таблица1[[#This Row],[datetime]])</f>
        <v>2011</v>
      </c>
      <c r="C2286" s="17">
        <f>MONTH(Таблица1[[#This Row],[datetime]])</f>
        <v>8</v>
      </c>
      <c r="D2286" s="17">
        <f>DAY(Таблица1[[#This Row],[datetime]])</f>
        <v>9</v>
      </c>
      <c r="E2286" s="17">
        <f>WEEKDAY(Таблица1[[#This Row],[datetime]])</f>
        <v>3</v>
      </c>
      <c r="F2286" s="17">
        <f>HOUR(Таблица1[[#This Row],[datetime]])</f>
        <v>5</v>
      </c>
      <c r="G2286">
        <v>3</v>
      </c>
      <c r="H2286">
        <v>0</v>
      </c>
      <c r="I2286">
        <v>1</v>
      </c>
      <c r="J2286">
        <v>1</v>
      </c>
      <c r="K2286">
        <v>28.7</v>
      </c>
      <c r="L2286">
        <v>32.575000000000003</v>
      </c>
      <c r="M2286">
        <v>65</v>
      </c>
      <c r="N2286">
        <v>6.0031999999999996</v>
      </c>
      <c r="O2286">
        <v>5</v>
      </c>
      <c r="P2286">
        <v>25</v>
      </c>
      <c r="Q2286">
        <v>30</v>
      </c>
      <c r="R2286">
        <v>2285</v>
      </c>
    </row>
    <row r="2287" spans="1:18" x14ac:dyDescent="0.2">
      <c r="A2287" s="1">
        <v>40771.208333333336</v>
      </c>
      <c r="B2287" s="17">
        <f>YEAR(Таблица1[[#This Row],[datetime]])</f>
        <v>2011</v>
      </c>
      <c r="C2287" s="17">
        <f>MONTH(Таблица1[[#This Row],[datetime]])</f>
        <v>8</v>
      </c>
      <c r="D2287" s="17">
        <f>DAY(Таблица1[[#This Row],[datetime]])</f>
        <v>16</v>
      </c>
      <c r="E2287" s="17">
        <f>WEEKDAY(Таблица1[[#This Row],[datetime]])</f>
        <v>3</v>
      </c>
      <c r="F2287" s="17">
        <f>HOUR(Таблица1[[#This Row],[datetime]])</f>
        <v>5</v>
      </c>
      <c r="G2287">
        <v>3</v>
      </c>
      <c r="H2287">
        <v>0</v>
      </c>
      <c r="I2287">
        <v>1</v>
      </c>
      <c r="J2287">
        <v>1</v>
      </c>
      <c r="K2287">
        <v>25.42</v>
      </c>
      <c r="L2287">
        <v>29.545000000000002</v>
      </c>
      <c r="M2287">
        <v>73</v>
      </c>
      <c r="N2287">
        <v>19.001200000000001</v>
      </c>
      <c r="O2287">
        <v>1</v>
      </c>
      <c r="P2287">
        <v>29</v>
      </c>
      <c r="Q2287">
        <v>30</v>
      </c>
      <c r="R2287">
        <v>2286</v>
      </c>
    </row>
    <row r="2288" spans="1:18" x14ac:dyDescent="0.2">
      <c r="A2288" s="1">
        <v>40790.291666666664</v>
      </c>
      <c r="B2288" s="17">
        <f>YEAR(Таблица1[[#This Row],[datetime]])</f>
        <v>2011</v>
      </c>
      <c r="C2288" s="17">
        <f>MONTH(Таблица1[[#This Row],[datetime]])</f>
        <v>9</v>
      </c>
      <c r="D2288" s="17">
        <f>DAY(Таблица1[[#This Row],[datetime]])</f>
        <v>4</v>
      </c>
      <c r="E2288" s="17">
        <f>WEEKDAY(Таблица1[[#This Row],[datetime]])</f>
        <v>1</v>
      </c>
      <c r="F2288" s="17">
        <f>HOUR(Таблица1[[#This Row],[datetime]])</f>
        <v>7</v>
      </c>
      <c r="G2288">
        <v>3</v>
      </c>
      <c r="H2288">
        <v>0</v>
      </c>
      <c r="I2288">
        <v>0</v>
      </c>
      <c r="J2288">
        <v>1</v>
      </c>
      <c r="K2288">
        <v>27.06</v>
      </c>
      <c r="L2288">
        <v>30.305</v>
      </c>
      <c r="M2288">
        <v>78</v>
      </c>
      <c r="N2288">
        <v>12.997999999999999</v>
      </c>
      <c r="O2288">
        <v>10</v>
      </c>
      <c r="P2288">
        <v>20</v>
      </c>
      <c r="Q2288">
        <v>30</v>
      </c>
      <c r="R2288">
        <v>2287</v>
      </c>
    </row>
    <row r="2289" spans="1:18" x14ac:dyDescent="0.2">
      <c r="A2289" s="1">
        <v>40818.083333333336</v>
      </c>
      <c r="B2289" s="17">
        <f>YEAR(Таблица1[[#This Row],[datetime]])</f>
        <v>2011</v>
      </c>
      <c r="C2289" s="17">
        <f>MONTH(Таблица1[[#This Row],[datetime]])</f>
        <v>10</v>
      </c>
      <c r="D2289" s="17">
        <f>DAY(Таблица1[[#This Row],[datetime]])</f>
        <v>2</v>
      </c>
      <c r="E2289" s="17">
        <f>WEEKDAY(Таблица1[[#This Row],[datetime]])</f>
        <v>1</v>
      </c>
      <c r="F2289" s="17">
        <f>HOUR(Таблица1[[#This Row],[datetime]])</f>
        <v>2</v>
      </c>
      <c r="G2289">
        <v>4</v>
      </c>
      <c r="H2289">
        <v>0</v>
      </c>
      <c r="I2289">
        <v>0</v>
      </c>
      <c r="J2289">
        <v>3</v>
      </c>
      <c r="K2289">
        <v>13.94</v>
      </c>
      <c r="L2289">
        <v>15.15</v>
      </c>
      <c r="M2289">
        <v>87</v>
      </c>
      <c r="N2289">
        <v>19.999500000000001</v>
      </c>
      <c r="O2289">
        <v>3</v>
      </c>
      <c r="P2289">
        <v>27</v>
      </c>
      <c r="Q2289">
        <v>30</v>
      </c>
      <c r="R2289">
        <v>2288</v>
      </c>
    </row>
    <row r="2290" spans="1:18" x14ac:dyDescent="0.2">
      <c r="A2290" s="1">
        <v>40825.125</v>
      </c>
      <c r="B2290" s="17">
        <f>YEAR(Таблица1[[#This Row],[datetime]])</f>
        <v>2011</v>
      </c>
      <c r="C2290" s="17">
        <f>MONTH(Таблица1[[#This Row],[datetime]])</f>
        <v>10</v>
      </c>
      <c r="D2290" s="17">
        <f>DAY(Таблица1[[#This Row],[datetime]])</f>
        <v>9</v>
      </c>
      <c r="E2290" s="17">
        <f>WEEKDAY(Таблица1[[#This Row],[datetime]])</f>
        <v>1</v>
      </c>
      <c r="F2290" s="17">
        <f>HOUR(Таблица1[[#This Row],[datetime]])</f>
        <v>3</v>
      </c>
      <c r="G2290">
        <v>4</v>
      </c>
      <c r="H2290">
        <v>0</v>
      </c>
      <c r="I2290">
        <v>0</v>
      </c>
      <c r="J2290">
        <v>1</v>
      </c>
      <c r="K2290">
        <v>18.04</v>
      </c>
      <c r="L2290">
        <v>21.97</v>
      </c>
      <c r="M2290">
        <v>88</v>
      </c>
      <c r="N2290">
        <v>0</v>
      </c>
      <c r="O2290">
        <v>10</v>
      </c>
      <c r="P2290">
        <v>20</v>
      </c>
      <c r="Q2290">
        <v>30</v>
      </c>
      <c r="R2290">
        <v>2289</v>
      </c>
    </row>
    <row r="2291" spans="1:18" x14ac:dyDescent="0.2">
      <c r="A2291" s="1">
        <v>40827</v>
      </c>
      <c r="B2291" s="17">
        <f>YEAR(Таблица1[[#This Row],[datetime]])</f>
        <v>2011</v>
      </c>
      <c r="C2291" s="17">
        <f>MONTH(Таблица1[[#This Row],[datetime]])</f>
        <v>10</v>
      </c>
      <c r="D2291" s="17">
        <f>DAY(Таблица1[[#This Row],[datetime]])</f>
        <v>11</v>
      </c>
      <c r="E2291" s="17">
        <f>WEEKDAY(Таблица1[[#This Row],[datetime]])</f>
        <v>3</v>
      </c>
      <c r="F2291" s="17">
        <f>HOUR(Таблица1[[#This Row],[datetime]])</f>
        <v>0</v>
      </c>
      <c r="G2291">
        <v>4</v>
      </c>
      <c r="H2291">
        <v>0</v>
      </c>
      <c r="I2291">
        <v>1</v>
      </c>
      <c r="J2291">
        <v>2</v>
      </c>
      <c r="K2291">
        <v>22.14</v>
      </c>
      <c r="L2291">
        <v>25.76</v>
      </c>
      <c r="M2291">
        <v>88</v>
      </c>
      <c r="N2291">
        <v>0</v>
      </c>
      <c r="O2291">
        <v>14</v>
      </c>
      <c r="P2291">
        <v>16</v>
      </c>
      <c r="Q2291">
        <v>30</v>
      </c>
      <c r="R2291">
        <v>2290</v>
      </c>
    </row>
    <row r="2292" spans="1:18" x14ac:dyDescent="0.2">
      <c r="A2292" s="1">
        <v>40861</v>
      </c>
      <c r="B2292" s="17">
        <f>YEAR(Таблица1[[#This Row],[datetime]])</f>
        <v>2011</v>
      </c>
      <c r="C2292" s="17">
        <f>MONTH(Таблица1[[#This Row],[datetime]])</f>
        <v>11</v>
      </c>
      <c r="D2292" s="17">
        <f>DAY(Таблица1[[#This Row],[datetime]])</f>
        <v>14</v>
      </c>
      <c r="E2292" s="17">
        <f>WEEKDAY(Таблица1[[#This Row],[datetime]])</f>
        <v>2</v>
      </c>
      <c r="F2292" s="17">
        <f>HOUR(Таблица1[[#This Row],[datetime]])</f>
        <v>0</v>
      </c>
      <c r="G2292">
        <v>4</v>
      </c>
      <c r="H2292">
        <v>0</v>
      </c>
      <c r="I2292">
        <v>1</v>
      </c>
      <c r="J2292">
        <v>1</v>
      </c>
      <c r="K2292">
        <v>18.86</v>
      </c>
      <c r="L2292">
        <v>22.725000000000001</v>
      </c>
      <c r="M2292">
        <v>59</v>
      </c>
      <c r="N2292">
        <v>19.001200000000001</v>
      </c>
      <c r="O2292">
        <v>8</v>
      </c>
      <c r="P2292">
        <v>22</v>
      </c>
      <c r="Q2292">
        <v>30</v>
      </c>
      <c r="R2292">
        <v>2291</v>
      </c>
    </row>
    <row r="2293" spans="1:18" x14ac:dyDescent="0.2">
      <c r="A2293" s="1">
        <v>40865</v>
      </c>
      <c r="B2293" s="17">
        <f>YEAR(Таблица1[[#This Row],[datetime]])</f>
        <v>2011</v>
      </c>
      <c r="C2293" s="17">
        <f>MONTH(Таблица1[[#This Row],[datetime]])</f>
        <v>11</v>
      </c>
      <c r="D2293" s="17">
        <f>DAY(Таблица1[[#This Row],[datetime]])</f>
        <v>18</v>
      </c>
      <c r="E2293" s="17">
        <f>WEEKDAY(Таблица1[[#This Row],[datetime]])</f>
        <v>6</v>
      </c>
      <c r="F2293" s="17">
        <f>HOUR(Таблица1[[#This Row],[datetime]])</f>
        <v>0</v>
      </c>
      <c r="G2293">
        <v>4</v>
      </c>
      <c r="H2293">
        <v>0</v>
      </c>
      <c r="I2293">
        <v>1</v>
      </c>
      <c r="J2293">
        <v>1</v>
      </c>
      <c r="K2293">
        <v>10.66</v>
      </c>
      <c r="L2293">
        <v>12.88</v>
      </c>
      <c r="M2293">
        <v>48</v>
      </c>
      <c r="N2293">
        <v>11.0014</v>
      </c>
      <c r="O2293">
        <v>2</v>
      </c>
      <c r="P2293">
        <v>28</v>
      </c>
      <c r="Q2293">
        <v>30</v>
      </c>
      <c r="R2293">
        <v>2292</v>
      </c>
    </row>
    <row r="2294" spans="1:18" x14ac:dyDescent="0.2">
      <c r="A2294" s="1">
        <v>40884.625</v>
      </c>
      <c r="B2294" s="17">
        <f>YEAR(Таблица1[[#This Row],[datetime]])</f>
        <v>2011</v>
      </c>
      <c r="C2294" s="17">
        <f>MONTH(Таблица1[[#This Row],[datetime]])</f>
        <v>12</v>
      </c>
      <c r="D2294" s="17">
        <f>DAY(Таблица1[[#This Row],[datetime]])</f>
        <v>7</v>
      </c>
      <c r="E2294" s="17">
        <f>WEEKDAY(Таблица1[[#This Row],[datetime]])</f>
        <v>4</v>
      </c>
      <c r="F2294" s="17">
        <f>HOUR(Таблица1[[#This Row],[datetime]])</f>
        <v>15</v>
      </c>
      <c r="G2294">
        <v>4</v>
      </c>
      <c r="H2294">
        <v>0</v>
      </c>
      <c r="I2294">
        <v>1</v>
      </c>
      <c r="J2294">
        <v>3</v>
      </c>
      <c r="K2294">
        <v>17.22</v>
      </c>
      <c r="L2294">
        <v>21.21</v>
      </c>
      <c r="M2294">
        <v>94</v>
      </c>
      <c r="N2294">
        <v>15.001300000000001</v>
      </c>
      <c r="O2294">
        <v>5</v>
      </c>
      <c r="P2294">
        <v>25</v>
      </c>
      <c r="Q2294">
        <v>30</v>
      </c>
      <c r="R2294">
        <v>2293</v>
      </c>
    </row>
    <row r="2295" spans="1:18" x14ac:dyDescent="0.2">
      <c r="A2295" s="1">
        <v>40916.958333333336</v>
      </c>
      <c r="B2295" s="17">
        <f>YEAR(Таблица1[[#This Row],[datetime]])</f>
        <v>2012</v>
      </c>
      <c r="C2295" s="17">
        <f>MONTH(Таблица1[[#This Row],[datetime]])</f>
        <v>1</v>
      </c>
      <c r="D2295" s="17">
        <f>DAY(Таблица1[[#This Row],[datetime]])</f>
        <v>8</v>
      </c>
      <c r="E2295" s="17">
        <f>WEEKDAY(Таблица1[[#This Row],[datetime]])</f>
        <v>1</v>
      </c>
      <c r="F2295" s="17">
        <f>HOUR(Таблица1[[#This Row],[datetime]])</f>
        <v>23</v>
      </c>
      <c r="G2295">
        <v>1</v>
      </c>
      <c r="H2295">
        <v>0</v>
      </c>
      <c r="I2295">
        <v>0</v>
      </c>
      <c r="J2295">
        <v>1</v>
      </c>
      <c r="K2295">
        <v>10.66</v>
      </c>
      <c r="L2295">
        <v>12.12</v>
      </c>
      <c r="M2295">
        <v>56</v>
      </c>
      <c r="N2295">
        <v>16.997900000000001</v>
      </c>
      <c r="O2295">
        <v>0</v>
      </c>
      <c r="P2295">
        <v>30</v>
      </c>
      <c r="Q2295">
        <v>30</v>
      </c>
      <c r="R2295">
        <v>2294</v>
      </c>
    </row>
    <row r="2296" spans="1:18" x14ac:dyDescent="0.2">
      <c r="A2296" s="1">
        <v>40985.25</v>
      </c>
      <c r="B2296" s="17">
        <f>YEAR(Таблица1[[#This Row],[datetime]])</f>
        <v>2012</v>
      </c>
      <c r="C2296" s="17">
        <f>MONTH(Таблица1[[#This Row],[datetime]])</f>
        <v>3</v>
      </c>
      <c r="D2296" s="17">
        <f>DAY(Таблица1[[#This Row],[datetime]])</f>
        <v>17</v>
      </c>
      <c r="E2296" s="17">
        <f>WEEKDAY(Таблица1[[#This Row],[datetime]])</f>
        <v>7</v>
      </c>
      <c r="F2296" s="17">
        <f>HOUR(Таблица1[[#This Row],[datetime]])</f>
        <v>6</v>
      </c>
      <c r="G2296">
        <v>1</v>
      </c>
      <c r="H2296">
        <v>0</v>
      </c>
      <c r="I2296">
        <v>0</v>
      </c>
      <c r="J2296">
        <v>2</v>
      </c>
      <c r="K2296">
        <v>17.22</v>
      </c>
      <c r="L2296">
        <v>21.21</v>
      </c>
      <c r="M2296">
        <v>94</v>
      </c>
      <c r="N2296">
        <v>12.997999999999999</v>
      </c>
      <c r="O2296">
        <v>1</v>
      </c>
      <c r="P2296">
        <v>29</v>
      </c>
      <c r="Q2296">
        <v>30</v>
      </c>
      <c r="R2296">
        <v>2295</v>
      </c>
    </row>
    <row r="2297" spans="1:18" x14ac:dyDescent="0.2">
      <c r="A2297" s="1">
        <v>41010</v>
      </c>
      <c r="B2297" s="17">
        <f>YEAR(Таблица1[[#This Row],[datetime]])</f>
        <v>2012</v>
      </c>
      <c r="C2297" s="17">
        <f>MONTH(Таблица1[[#This Row],[datetime]])</f>
        <v>4</v>
      </c>
      <c r="D2297" s="17">
        <f>DAY(Таблица1[[#This Row],[datetime]])</f>
        <v>11</v>
      </c>
      <c r="E2297" s="17">
        <f>WEEKDAY(Таблица1[[#This Row],[datetime]])</f>
        <v>4</v>
      </c>
      <c r="F2297" s="17">
        <f>HOUR(Таблица1[[#This Row],[datetime]])</f>
        <v>0</v>
      </c>
      <c r="G2297">
        <v>2</v>
      </c>
      <c r="H2297">
        <v>0</v>
      </c>
      <c r="I2297">
        <v>1</v>
      </c>
      <c r="J2297">
        <v>1</v>
      </c>
      <c r="K2297">
        <v>13.94</v>
      </c>
      <c r="L2297">
        <v>15.15</v>
      </c>
      <c r="M2297">
        <v>36</v>
      </c>
      <c r="N2297">
        <v>27.999300000000002</v>
      </c>
      <c r="O2297">
        <v>8</v>
      </c>
      <c r="P2297">
        <v>22</v>
      </c>
      <c r="Q2297">
        <v>30</v>
      </c>
      <c r="R2297">
        <v>2296</v>
      </c>
    </row>
    <row r="2298" spans="1:18" x14ac:dyDescent="0.2">
      <c r="A2298" s="1">
        <v>41012.041666666664</v>
      </c>
      <c r="B2298" s="17">
        <f>YEAR(Таблица1[[#This Row],[datetime]])</f>
        <v>2012</v>
      </c>
      <c r="C2298" s="17">
        <f>MONTH(Таблица1[[#This Row],[datetime]])</f>
        <v>4</v>
      </c>
      <c r="D2298" s="17">
        <f>DAY(Таблица1[[#This Row],[datetime]])</f>
        <v>13</v>
      </c>
      <c r="E2298" s="17">
        <f>WEEKDAY(Таблица1[[#This Row],[datetime]])</f>
        <v>6</v>
      </c>
      <c r="F2298" s="17">
        <f>HOUR(Таблица1[[#This Row],[datetime]])</f>
        <v>1</v>
      </c>
      <c r="G2298">
        <v>2</v>
      </c>
      <c r="H2298">
        <v>0</v>
      </c>
      <c r="I2298">
        <v>1</v>
      </c>
      <c r="J2298">
        <v>1</v>
      </c>
      <c r="K2298">
        <v>14.76</v>
      </c>
      <c r="L2298">
        <v>17.425000000000001</v>
      </c>
      <c r="M2298">
        <v>46</v>
      </c>
      <c r="N2298">
        <v>12.997999999999999</v>
      </c>
      <c r="O2298">
        <v>2</v>
      </c>
      <c r="P2298">
        <v>28</v>
      </c>
      <c r="Q2298">
        <v>30</v>
      </c>
      <c r="R2298">
        <v>2297</v>
      </c>
    </row>
    <row r="2299" spans="1:18" x14ac:dyDescent="0.2">
      <c r="A2299" s="1">
        <v>41016.208333333336</v>
      </c>
      <c r="B2299" s="17">
        <f>YEAR(Таблица1[[#This Row],[datetime]])</f>
        <v>2012</v>
      </c>
      <c r="C2299" s="17">
        <f>MONTH(Таблица1[[#This Row],[datetime]])</f>
        <v>4</v>
      </c>
      <c r="D2299" s="17">
        <f>DAY(Таблица1[[#This Row],[datetime]])</f>
        <v>17</v>
      </c>
      <c r="E2299" s="17">
        <f>WEEKDAY(Таблица1[[#This Row],[datetime]])</f>
        <v>3</v>
      </c>
      <c r="F2299" s="17">
        <f>HOUR(Таблица1[[#This Row],[datetime]])</f>
        <v>5</v>
      </c>
      <c r="G2299">
        <v>2</v>
      </c>
      <c r="H2299">
        <v>0</v>
      </c>
      <c r="I2299">
        <v>1</v>
      </c>
      <c r="J2299">
        <v>1</v>
      </c>
      <c r="K2299">
        <v>24.6</v>
      </c>
      <c r="L2299">
        <v>31.06</v>
      </c>
      <c r="M2299">
        <v>53</v>
      </c>
      <c r="N2299">
        <v>16.997900000000001</v>
      </c>
      <c r="O2299">
        <v>1</v>
      </c>
      <c r="P2299">
        <v>29</v>
      </c>
      <c r="Q2299">
        <v>30</v>
      </c>
      <c r="R2299">
        <v>2298</v>
      </c>
    </row>
    <row r="2300" spans="1:18" x14ac:dyDescent="0.2">
      <c r="A2300" s="1">
        <v>41018.208333333336</v>
      </c>
      <c r="B2300" s="17">
        <f>YEAR(Таблица1[[#This Row],[datetime]])</f>
        <v>2012</v>
      </c>
      <c r="C2300" s="17">
        <f>MONTH(Таблица1[[#This Row],[datetime]])</f>
        <v>4</v>
      </c>
      <c r="D2300" s="17">
        <f>DAY(Таблица1[[#This Row],[datetime]])</f>
        <v>19</v>
      </c>
      <c r="E2300" s="17">
        <f>WEEKDAY(Таблица1[[#This Row],[datetime]])</f>
        <v>5</v>
      </c>
      <c r="F2300" s="17">
        <f>HOUR(Таблица1[[#This Row],[datetime]])</f>
        <v>5</v>
      </c>
      <c r="G2300">
        <v>2</v>
      </c>
      <c r="H2300">
        <v>0</v>
      </c>
      <c r="I2300">
        <v>1</v>
      </c>
      <c r="J2300">
        <v>1</v>
      </c>
      <c r="K2300">
        <v>16.399999999999999</v>
      </c>
      <c r="L2300">
        <v>20.454999999999998</v>
      </c>
      <c r="M2300">
        <v>82</v>
      </c>
      <c r="N2300">
        <v>0</v>
      </c>
      <c r="O2300">
        <v>0</v>
      </c>
      <c r="P2300">
        <v>30</v>
      </c>
      <c r="Q2300">
        <v>30</v>
      </c>
      <c r="R2300">
        <v>2299</v>
      </c>
    </row>
    <row r="2301" spans="1:18" x14ac:dyDescent="0.2">
      <c r="A2301" s="1">
        <v>41070.25</v>
      </c>
      <c r="B2301" s="17">
        <f>YEAR(Таблица1[[#This Row],[datetime]])</f>
        <v>2012</v>
      </c>
      <c r="C2301" s="17">
        <f>MONTH(Таблица1[[#This Row],[datetime]])</f>
        <v>6</v>
      </c>
      <c r="D2301" s="17">
        <f>DAY(Таблица1[[#This Row],[datetime]])</f>
        <v>10</v>
      </c>
      <c r="E2301" s="17">
        <f>WEEKDAY(Таблица1[[#This Row],[datetime]])</f>
        <v>1</v>
      </c>
      <c r="F2301" s="17">
        <f>HOUR(Таблица1[[#This Row],[datetime]])</f>
        <v>6</v>
      </c>
      <c r="G2301">
        <v>2</v>
      </c>
      <c r="H2301">
        <v>0</v>
      </c>
      <c r="I2301">
        <v>0</v>
      </c>
      <c r="J2301">
        <v>1</v>
      </c>
      <c r="K2301">
        <v>25.42</v>
      </c>
      <c r="L2301">
        <v>29.545000000000002</v>
      </c>
      <c r="M2301">
        <v>73</v>
      </c>
      <c r="N2301">
        <v>0</v>
      </c>
      <c r="O2301">
        <v>3</v>
      </c>
      <c r="P2301">
        <v>27</v>
      </c>
      <c r="Q2301">
        <v>30</v>
      </c>
      <c r="R2301">
        <v>2300</v>
      </c>
    </row>
    <row r="2302" spans="1:18" x14ac:dyDescent="0.2">
      <c r="A2302" s="1">
        <v>41095.041666666664</v>
      </c>
      <c r="B2302" s="17">
        <f>YEAR(Таблица1[[#This Row],[datetime]])</f>
        <v>2012</v>
      </c>
      <c r="C2302" s="17">
        <f>MONTH(Таблица1[[#This Row],[datetime]])</f>
        <v>7</v>
      </c>
      <c r="D2302" s="17">
        <f>DAY(Таблица1[[#This Row],[datetime]])</f>
        <v>5</v>
      </c>
      <c r="E2302" s="17">
        <f>WEEKDAY(Таблица1[[#This Row],[datetime]])</f>
        <v>5</v>
      </c>
      <c r="F2302" s="17">
        <f>HOUR(Таблица1[[#This Row],[datetime]])</f>
        <v>1</v>
      </c>
      <c r="G2302">
        <v>3</v>
      </c>
      <c r="H2302">
        <v>0</v>
      </c>
      <c r="I2302">
        <v>1</v>
      </c>
      <c r="J2302">
        <v>1</v>
      </c>
      <c r="K2302">
        <v>30.34</v>
      </c>
      <c r="L2302">
        <v>33.335000000000001</v>
      </c>
      <c r="M2302">
        <v>51</v>
      </c>
      <c r="N2302">
        <v>19.001200000000001</v>
      </c>
      <c r="O2302">
        <v>6</v>
      </c>
      <c r="P2302">
        <v>24</v>
      </c>
      <c r="Q2302">
        <v>30</v>
      </c>
      <c r="R2302">
        <v>2301</v>
      </c>
    </row>
    <row r="2303" spans="1:18" x14ac:dyDescent="0.2">
      <c r="A2303" s="1">
        <v>41125.125</v>
      </c>
      <c r="B2303" s="17">
        <f>YEAR(Таблица1[[#This Row],[datetime]])</f>
        <v>2012</v>
      </c>
      <c r="C2303" s="17">
        <f>MONTH(Таблица1[[#This Row],[datetime]])</f>
        <v>8</v>
      </c>
      <c r="D2303" s="17">
        <f>DAY(Таблица1[[#This Row],[datetime]])</f>
        <v>4</v>
      </c>
      <c r="E2303" s="17">
        <f>WEEKDAY(Таблица1[[#This Row],[datetime]])</f>
        <v>7</v>
      </c>
      <c r="F2303" s="17">
        <f>HOUR(Таблица1[[#This Row],[datetime]])</f>
        <v>3</v>
      </c>
      <c r="G2303">
        <v>3</v>
      </c>
      <c r="H2303">
        <v>0</v>
      </c>
      <c r="I2303">
        <v>0</v>
      </c>
      <c r="J2303">
        <v>1</v>
      </c>
      <c r="K2303">
        <v>29.52</v>
      </c>
      <c r="L2303">
        <v>35.604999999999997</v>
      </c>
      <c r="M2303">
        <v>84</v>
      </c>
      <c r="N2303">
        <v>8.9981000000000009</v>
      </c>
      <c r="O2303">
        <v>11</v>
      </c>
      <c r="P2303">
        <v>19</v>
      </c>
      <c r="Q2303">
        <v>30</v>
      </c>
      <c r="R2303">
        <v>2302</v>
      </c>
    </row>
    <row r="2304" spans="1:18" x14ac:dyDescent="0.2">
      <c r="A2304" s="1">
        <v>41139.125</v>
      </c>
      <c r="B2304" s="17">
        <f>YEAR(Таблица1[[#This Row],[datetime]])</f>
        <v>2012</v>
      </c>
      <c r="C2304" s="17">
        <f>MONTH(Таблица1[[#This Row],[datetime]])</f>
        <v>8</v>
      </c>
      <c r="D2304" s="17">
        <f>DAY(Таблица1[[#This Row],[datetime]])</f>
        <v>18</v>
      </c>
      <c r="E2304" s="17">
        <f>WEEKDAY(Таблица1[[#This Row],[datetime]])</f>
        <v>7</v>
      </c>
      <c r="F2304" s="17">
        <f>HOUR(Таблица1[[#This Row],[datetime]])</f>
        <v>3</v>
      </c>
      <c r="G2304">
        <v>3</v>
      </c>
      <c r="H2304">
        <v>0</v>
      </c>
      <c r="I2304">
        <v>0</v>
      </c>
      <c r="J2304">
        <v>1</v>
      </c>
      <c r="K2304">
        <v>25.42</v>
      </c>
      <c r="L2304">
        <v>28.03</v>
      </c>
      <c r="M2304">
        <v>88</v>
      </c>
      <c r="N2304">
        <v>12.997999999999999</v>
      </c>
      <c r="O2304">
        <v>7</v>
      </c>
      <c r="P2304">
        <v>23</v>
      </c>
      <c r="Q2304">
        <v>30</v>
      </c>
      <c r="R2304">
        <v>2303</v>
      </c>
    </row>
    <row r="2305" spans="1:18" x14ac:dyDescent="0.2">
      <c r="A2305" s="1">
        <v>41166.083333333336</v>
      </c>
      <c r="B2305" s="17">
        <f>YEAR(Таблица1[[#This Row],[datetime]])</f>
        <v>2012</v>
      </c>
      <c r="C2305" s="17">
        <f>MONTH(Таблица1[[#This Row],[datetime]])</f>
        <v>9</v>
      </c>
      <c r="D2305" s="17">
        <f>DAY(Таблица1[[#This Row],[datetime]])</f>
        <v>14</v>
      </c>
      <c r="E2305" s="17">
        <f>WEEKDAY(Таблица1[[#This Row],[datetime]])</f>
        <v>6</v>
      </c>
      <c r="F2305" s="17">
        <f>HOUR(Таблица1[[#This Row],[datetime]])</f>
        <v>2</v>
      </c>
      <c r="G2305">
        <v>3</v>
      </c>
      <c r="H2305">
        <v>0</v>
      </c>
      <c r="I2305">
        <v>1</v>
      </c>
      <c r="J2305">
        <v>1</v>
      </c>
      <c r="K2305">
        <v>22.96</v>
      </c>
      <c r="L2305">
        <v>26.515000000000001</v>
      </c>
      <c r="M2305">
        <v>73</v>
      </c>
      <c r="N2305">
        <v>0</v>
      </c>
      <c r="O2305">
        <v>7</v>
      </c>
      <c r="P2305">
        <v>23</v>
      </c>
      <c r="Q2305">
        <v>30</v>
      </c>
      <c r="R2305">
        <v>2304</v>
      </c>
    </row>
    <row r="2306" spans="1:18" x14ac:dyDescent="0.2">
      <c r="A2306" s="1">
        <v>41188.25</v>
      </c>
      <c r="B2306" s="17">
        <f>YEAR(Таблица1[[#This Row],[datetime]])</f>
        <v>2012</v>
      </c>
      <c r="C2306" s="17">
        <f>MONTH(Таблица1[[#This Row],[datetime]])</f>
        <v>10</v>
      </c>
      <c r="D2306" s="17">
        <f>DAY(Таблица1[[#This Row],[datetime]])</f>
        <v>6</v>
      </c>
      <c r="E2306" s="17">
        <f>WEEKDAY(Таблица1[[#This Row],[datetime]])</f>
        <v>7</v>
      </c>
      <c r="F2306" s="17">
        <f>HOUR(Таблица1[[#This Row],[datetime]])</f>
        <v>6</v>
      </c>
      <c r="G2306">
        <v>4</v>
      </c>
      <c r="H2306">
        <v>0</v>
      </c>
      <c r="I2306">
        <v>0</v>
      </c>
      <c r="J2306">
        <v>1</v>
      </c>
      <c r="K2306">
        <v>22.14</v>
      </c>
      <c r="L2306">
        <v>25.76</v>
      </c>
      <c r="M2306">
        <v>88</v>
      </c>
      <c r="N2306">
        <v>16.997900000000001</v>
      </c>
      <c r="O2306">
        <v>2</v>
      </c>
      <c r="P2306">
        <v>28</v>
      </c>
      <c r="Q2306">
        <v>30</v>
      </c>
      <c r="R2306">
        <v>2305</v>
      </c>
    </row>
    <row r="2307" spans="1:18" x14ac:dyDescent="0.2">
      <c r="A2307" s="1">
        <v>41214.041666666664</v>
      </c>
      <c r="B2307" s="17">
        <f>YEAR(Таблица1[[#This Row],[datetime]])</f>
        <v>2012</v>
      </c>
      <c r="C2307" s="17">
        <f>MONTH(Таблица1[[#This Row],[datetime]])</f>
        <v>11</v>
      </c>
      <c r="D2307" s="17">
        <f>DAY(Таблица1[[#This Row],[datetime]])</f>
        <v>1</v>
      </c>
      <c r="E2307" s="17">
        <f>WEEKDAY(Таблица1[[#This Row],[datetime]])</f>
        <v>5</v>
      </c>
      <c r="F2307" s="17">
        <f>HOUR(Таблица1[[#This Row],[datetime]])</f>
        <v>1</v>
      </c>
      <c r="G2307">
        <v>4</v>
      </c>
      <c r="H2307">
        <v>0</v>
      </c>
      <c r="I2307">
        <v>1</v>
      </c>
      <c r="J2307">
        <v>1</v>
      </c>
      <c r="K2307">
        <v>12.3</v>
      </c>
      <c r="L2307">
        <v>15.91</v>
      </c>
      <c r="M2307">
        <v>75</v>
      </c>
      <c r="N2307">
        <v>7.0015000000000001</v>
      </c>
      <c r="O2307">
        <v>8</v>
      </c>
      <c r="P2307">
        <v>22</v>
      </c>
      <c r="Q2307">
        <v>30</v>
      </c>
      <c r="R2307">
        <v>2306</v>
      </c>
    </row>
    <row r="2308" spans="1:18" x14ac:dyDescent="0.2">
      <c r="A2308" s="1">
        <v>41225.041666666664</v>
      </c>
      <c r="B2308" s="17">
        <f>YEAR(Таблица1[[#This Row],[datetime]])</f>
        <v>2012</v>
      </c>
      <c r="C2308" s="17">
        <f>MONTH(Таблица1[[#This Row],[datetime]])</f>
        <v>11</v>
      </c>
      <c r="D2308" s="17">
        <f>DAY(Таблица1[[#This Row],[datetime]])</f>
        <v>12</v>
      </c>
      <c r="E2308" s="17">
        <f>WEEKDAY(Таблица1[[#This Row],[datetime]])</f>
        <v>2</v>
      </c>
      <c r="F2308" s="17">
        <f>HOUR(Таблица1[[#This Row],[datetime]])</f>
        <v>1</v>
      </c>
      <c r="G2308">
        <v>4</v>
      </c>
      <c r="H2308">
        <v>1</v>
      </c>
      <c r="I2308">
        <v>0</v>
      </c>
      <c r="J2308">
        <v>1</v>
      </c>
      <c r="K2308">
        <v>16.399999999999999</v>
      </c>
      <c r="L2308">
        <v>20.454999999999998</v>
      </c>
      <c r="M2308">
        <v>76</v>
      </c>
      <c r="N2308">
        <v>11.0014</v>
      </c>
      <c r="O2308">
        <v>4</v>
      </c>
      <c r="P2308">
        <v>26</v>
      </c>
      <c r="Q2308">
        <v>30</v>
      </c>
      <c r="R2308">
        <v>2307</v>
      </c>
    </row>
    <row r="2309" spans="1:18" x14ac:dyDescent="0.2">
      <c r="A2309" s="1">
        <v>40545.875</v>
      </c>
      <c r="B2309" s="17">
        <f>YEAR(Таблица1[[#This Row],[datetime]])</f>
        <v>2011</v>
      </c>
      <c r="C2309" s="17">
        <f>MONTH(Таблица1[[#This Row],[datetime]])</f>
        <v>1</v>
      </c>
      <c r="D2309" s="17">
        <f>DAY(Таблица1[[#This Row],[datetime]])</f>
        <v>2</v>
      </c>
      <c r="E2309" s="17">
        <f>WEEKDAY(Таблица1[[#This Row],[datetime]])</f>
        <v>1</v>
      </c>
      <c r="F2309" s="17">
        <f>HOUR(Таблица1[[#This Row],[datetime]])</f>
        <v>21</v>
      </c>
      <c r="G2309">
        <v>1</v>
      </c>
      <c r="H2309">
        <v>0</v>
      </c>
      <c r="I2309">
        <v>0</v>
      </c>
      <c r="J2309">
        <v>1</v>
      </c>
      <c r="K2309">
        <v>10.66</v>
      </c>
      <c r="L2309">
        <v>11.365</v>
      </c>
      <c r="M2309">
        <v>44</v>
      </c>
      <c r="N2309">
        <v>22.002800000000001</v>
      </c>
      <c r="O2309">
        <v>11</v>
      </c>
      <c r="P2309">
        <v>20</v>
      </c>
      <c r="Q2309">
        <v>31</v>
      </c>
      <c r="R2309">
        <v>2308</v>
      </c>
    </row>
    <row r="2310" spans="1:18" x14ac:dyDescent="0.2">
      <c r="A2310" s="1">
        <v>40553.25</v>
      </c>
      <c r="B2310" s="17">
        <f>YEAR(Таблица1[[#This Row],[datetime]])</f>
        <v>2011</v>
      </c>
      <c r="C2310" s="17">
        <f>MONTH(Таблица1[[#This Row],[datetime]])</f>
        <v>1</v>
      </c>
      <c r="D2310" s="17">
        <f>DAY(Таблица1[[#This Row],[datetime]])</f>
        <v>10</v>
      </c>
      <c r="E2310" s="17">
        <f>WEEKDAY(Таблица1[[#This Row],[datetime]])</f>
        <v>2</v>
      </c>
      <c r="F2310" s="17">
        <f>HOUR(Таблица1[[#This Row],[datetime]])</f>
        <v>6</v>
      </c>
      <c r="G2310">
        <v>1</v>
      </c>
      <c r="H2310">
        <v>0</v>
      </c>
      <c r="I2310">
        <v>1</v>
      </c>
      <c r="J2310">
        <v>1</v>
      </c>
      <c r="K2310">
        <v>4.92</v>
      </c>
      <c r="L2310">
        <v>6.06</v>
      </c>
      <c r="M2310">
        <v>50</v>
      </c>
      <c r="N2310">
        <v>19.001200000000001</v>
      </c>
      <c r="O2310">
        <v>0</v>
      </c>
      <c r="P2310">
        <v>31</v>
      </c>
      <c r="Q2310">
        <v>31</v>
      </c>
      <c r="R2310">
        <v>2309</v>
      </c>
    </row>
    <row r="2311" spans="1:18" x14ac:dyDescent="0.2">
      <c r="A2311" s="1">
        <v>40553.416666666664</v>
      </c>
      <c r="B2311" s="17">
        <f>YEAR(Таблица1[[#This Row],[datetime]])</f>
        <v>2011</v>
      </c>
      <c r="C2311" s="17">
        <f>MONTH(Таблица1[[#This Row],[datetime]])</f>
        <v>1</v>
      </c>
      <c r="D2311" s="17">
        <f>DAY(Таблица1[[#This Row],[datetime]])</f>
        <v>10</v>
      </c>
      <c r="E2311" s="17">
        <f>WEEKDAY(Таблица1[[#This Row],[datetime]])</f>
        <v>2</v>
      </c>
      <c r="F2311" s="17">
        <f>HOUR(Таблица1[[#This Row],[datetime]])</f>
        <v>10</v>
      </c>
      <c r="G2311">
        <v>1</v>
      </c>
      <c r="H2311">
        <v>0</v>
      </c>
      <c r="I2311">
        <v>1</v>
      </c>
      <c r="J2311">
        <v>2</v>
      </c>
      <c r="K2311">
        <v>5.74</v>
      </c>
      <c r="L2311">
        <v>6.06</v>
      </c>
      <c r="M2311">
        <v>50</v>
      </c>
      <c r="N2311">
        <v>19.999500000000001</v>
      </c>
      <c r="O2311">
        <v>0</v>
      </c>
      <c r="P2311">
        <v>31</v>
      </c>
      <c r="Q2311">
        <v>31</v>
      </c>
      <c r="R2311">
        <v>2310</v>
      </c>
    </row>
    <row r="2312" spans="1:18" x14ac:dyDescent="0.2">
      <c r="A2312" s="1">
        <v>40578.958333333336</v>
      </c>
      <c r="B2312" s="17">
        <f>YEAR(Таблица1[[#This Row],[datetime]])</f>
        <v>2011</v>
      </c>
      <c r="C2312" s="17">
        <f>MONTH(Таблица1[[#This Row],[datetime]])</f>
        <v>2</v>
      </c>
      <c r="D2312" s="17">
        <f>DAY(Таблица1[[#This Row],[datetime]])</f>
        <v>4</v>
      </c>
      <c r="E2312" s="17">
        <f>WEEKDAY(Таблица1[[#This Row],[datetime]])</f>
        <v>6</v>
      </c>
      <c r="F2312" s="17">
        <f>HOUR(Таблица1[[#This Row],[datetime]])</f>
        <v>23</v>
      </c>
      <c r="G2312">
        <v>1</v>
      </c>
      <c r="H2312">
        <v>0</v>
      </c>
      <c r="I2312">
        <v>1</v>
      </c>
      <c r="J2312">
        <v>2</v>
      </c>
      <c r="K2312">
        <v>9.84</v>
      </c>
      <c r="L2312">
        <v>12.12</v>
      </c>
      <c r="M2312">
        <v>70</v>
      </c>
      <c r="N2312">
        <v>8.9981000000000009</v>
      </c>
      <c r="O2312">
        <v>1</v>
      </c>
      <c r="P2312">
        <v>30</v>
      </c>
      <c r="Q2312">
        <v>31</v>
      </c>
      <c r="R2312">
        <v>2311</v>
      </c>
    </row>
    <row r="2313" spans="1:18" x14ac:dyDescent="0.2">
      <c r="A2313" s="1">
        <v>40593.041666666664</v>
      </c>
      <c r="B2313" s="17">
        <f>YEAR(Таблица1[[#This Row],[datetime]])</f>
        <v>2011</v>
      </c>
      <c r="C2313" s="17">
        <f>MONTH(Таблица1[[#This Row],[datetime]])</f>
        <v>2</v>
      </c>
      <c r="D2313" s="17">
        <f>DAY(Таблица1[[#This Row],[datetime]])</f>
        <v>19</v>
      </c>
      <c r="E2313" s="17">
        <f>WEEKDAY(Таблица1[[#This Row],[datetime]])</f>
        <v>7</v>
      </c>
      <c r="F2313" s="17">
        <f>HOUR(Таблица1[[#This Row],[datetime]])</f>
        <v>1</v>
      </c>
      <c r="G2313">
        <v>1</v>
      </c>
      <c r="H2313">
        <v>0</v>
      </c>
      <c r="I2313">
        <v>0</v>
      </c>
      <c r="J2313">
        <v>1</v>
      </c>
      <c r="K2313">
        <v>18.86</v>
      </c>
      <c r="L2313">
        <v>22.725000000000001</v>
      </c>
      <c r="M2313">
        <v>14</v>
      </c>
      <c r="N2313">
        <v>27.999300000000002</v>
      </c>
      <c r="O2313">
        <v>10</v>
      </c>
      <c r="P2313">
        <v>21</v>
      </c>
      <c r="Q2313">
        <v>31</v>
      </c>
      <c r="R2313">
        <v>2312</v>
      </c>
    </row>
    <row r="2314" spans="1:18" x14ac:dyDescent="0.2">
      <c r="A2314" s="1">
        <v>40608.416666666664</v>
      </c>
      <c r="B2314" s="17">
        <f>YEAR(Таблица1[[#This Row],[datetime]])</f>
        <v>2011</v>
      </c>
      <c r="C2314" s="17">
        <f>MONTH(Таблица1[[#This Row],[datetime]])</f>
        <v>3</v>
      </c>
      <c r="D2314" s="17">
        <f>DAY(Таблица1[[#This Row],[datetime]])</f>
        <v>6</v>
      </c>
      <c r="E2314" s="17">
        <f>WEEKDAY(Таблица1[[#This Row],[datetime]])</f>
        <v>1</v>
      </c>
      <c r="F2314" s="17">
        <f>HOUR(Таблица1[[#This Row],[datetime]])</f>
        <v>10</v>
      </c>
      <c r="G2314">
        <v>1</v>
      </c>
      <c r="H2314">
        <v>0</v>
      </c>
      <c r="I2314">
        <v>0</v>
      </c>
      <c r="J2314">
        <v>2</v>
      </c>
      <c r="K2314">
        <v>17.22</v>
      </c>
      <c r="L2314">
        <v>21.21</v>
      </c>
      <c r="M2314">
        <v>100</v>
      </c>
      <c r="N2314">
        <v>19.999500000000001</v>
      </c>
      <c r="O2314">
        <v>4</v>
      </c>
      <c r="P2314">
        <v>27</v>
      </c>
      <c r="Q2314">
        <v>31</v>
      </c>
      <c r="R2314">
        <v>2313</v>
      </c>
    </row>
    <row r="2315" spans="1:18" x14ac:dyDescent="0.2">
      <c r="A2315" s="1">
        <v>40618.25</v>
      </c>
      <c r="B2315" s="17">
        <f>YEAR(Таблица1[[#This Row],[datetime]])</f>
        <v>2011</v>
      </c>
      <c r="C2315" s="17">
        <f>MONTH(Таблица1[[#This Row],[datetime]])</f>
        <v>3</v>
      </c>
      <c r="D2315" s="17">
        <f>DAY(Таблица1[[#This Row],[datetime]])</f>
        <v>16</v>
      </c>
      <c r="E2315" s="17">
        <f>WEEKDAY(Таблица1[[#This Row],[datetime]])</f>
        <v>4</v>
      </c>
      <c r="F2315" s="17">
        <f>HOUR(Таблица1[[#This Row],[datetime]])</f>
        <v>6</v>
      </c>
      <c r="G2315">
        <v>1</v>
      </c>
      <c r="H2315">
        <v>0</v>
      </c>
      <c r="I2315">
        <v>1</v>
      </c>
      <c r="J2315">
        <v>2</v>
      </c>
      <c r="K2315">
        <v>12.3</v>
      </c>
      <c r="L2315">
        <v>15.91</v>
      </c>
      <c r="M2315">
        <v>93</v>
      </c>
      <c r="N2315">
        <v>7.0015000000000001</v>
      </c>
      <c r="O2315">
        <v>1</v>
      </c>
      <c r="P2315">
        <v>30</v>
      </c>
      <c r="Q2315">
        <v>31</v>
      </c>
      <c r="R2315">
        <v>2314</v>
      </c>
    </row>
    <row r="2316" spans="1:18" x14ac:dyDescent="0.2">
      <c r="A2316" s="1">
        <v>40636.958333333336</v>
      </c>
      <c r="B2316" s="17">
        <f>YEAR(Таблица1[[#This Row],[datetime]])</f>
        <v>2011</v>
      </c>
      <c r="C2316" s="17">
        <f>MONTH(Таблица1[[#This Row],[datetime]])</f>
        <v>4</v>
      </c>
      <c r="D2316" s="17">
        <f>DAY(Таблица1[[#This Row],[datetime]])</f>
        <v>3</v>
      </c>
      <c r="E2316" s="17">
        <f>WEEKDAY(Таблица1[[#This Row],[datetime]])</f>
        <v>1</v>
      </c>
      <c r="F2316" s="17">
        <f>HOUR(Таблица1[[#This Row],[datetime]])</f>
        <v>23</v>
      </c>
      <c r="G2316">
        <v>2</v>
      </c>
      <c r="H2316">
        <v>0</v>
      </c>
      <c r="I2316">
        <v>0</v>
      </c>
      <c r="J2316">
        <v>1</v>
      </c>
      <c r="K2316">
        <v>16.399999999999999</v>
      </c>
      <c r="L2316">
        <v>20.454999999999998</v>
      </c>
      <c r="M2316">
        <v>50</v>
      </c>
      <c r="N2316">
        <v>6.0031999999999996</v>
      </c>
      <c r="O2316">
        <v>9</v>
      </c>
      <c r="P2316">
        <v>22</v>
      </c>
      <c r="Q2316">
        <v>31</v>
      </c>
      <c r="R2316">
        <v>2315</v>
      </c>
    </row>
    <row r="2317" spans="1:18" x14ac:dyDescent="0.2">
      <c r="A2317" s="1">
        <v>40642</v>
      </c>
      <c r="B2317" s="17">
        <f>YEAR(Таблица1[[#This Row],[datetime]])</f>
        <v>2011</v>
      </c>
      <c r="C2317" s="17">
        <f>MONTH(Таблица1[[#This Row],[datetime]])</f>
        <v>4</v>
      </c>
      <c r="D2317" s="17">
        <f>DAY(Таблица1[[#This Row],[datetime]])</f>
        <v>9</v>
      </c>
      <c r="E2317" s="17">
        <f>WEEKDAY(Таблица1[[#This Row],[datetime]])</f>
        <v>7</v>
      </c>
      <c r="F2317" s="17">
        <f>HOUR(Таблица1[[#This Row],[datetime]])</f>
        <v>0</v>
      </c>
      <c r="G2317">
        <v>2</v>
      </c>
      <c r="H2317">
        <v>0</v>
      </c>
      <c r="I2317">
        <v>0</v>
      </c>
      <c r="J2317">
        <v>2</v>
      </c>
      <c r="K2317">
        <v>12.3</v>
      </c>
      <c r="L2317">
        <v>14.395</v>
      </c>
      <c r="M2317">
        <v>87</v>
      </c>
      <c r="N2317">
        <v>15.001300000000001</v>
      </c>
      <c r="O2317">
        <v>5</v>
      </c>
      <c r="P2317">
        <v>26</v>
      </c>
      <c r="Q2317">
        <v>31</v>
      </c>
      <c r="R2317">
        <v>2316</v>
      </c>
    </row>
    <row r="2318" spans="1:18" x14ac:dyDescent="0.2">
      <c r="A2318" s="1">
        <v>40649.458333333336</v>
      </c>
      <c r="B2318" s="17">
        <f>YEAR(Таблица1[[#This Row],[datetime]])</f>
        <v>2011</v>
      </c>
      <c r="C2318" s="17">
        <f>MONTH(Таблица1[[#This Row],[datetime]])</f>
        <v>4</v>
      </c>
      <c r="D2318" s="17">
        <f>DAY(Таблица1[[#This Row],[datetime]])</f>
        <v>16</v>
      </c>
      <c r="E2318" s="17">
        <f>WEEKDAY(Таблица1[[#This Row],[datetime]])</f>
        <v>7</v>
      </c>
      <c r="F2318" s="17">
        <f>HOUR(Таблица1[[#This Row],[datetime]])</f>
        <v>11</v>
      </c>
      <c r="G2318">
        <v>2</v>
      </c>
      <c r="H2318">
        <v>0</v>
      </c>
      <c r="I2318">
        <v>0</v>
      </c>
      <c r="J2318">
        <v>3</v>
      </c>
      <c r="K2318">
        <v>17.22</v>
      </c>
      <c r="L2318">
        <v>21.21</v>
      </c>
      <c r="M2318">
        <v>94</v>
      </c>
      <c r="N2318">
        <v>30.002600000000001</v>
      </c>
      <c r="O2318">
        <v>4</v>
      </c>
      <c r="P2318">
        <v>27</v>
      </c>
      <c r="Q2318">
        <v>31</v>
      </c>
      <c r="R2318">
        <v>2317</v>
      </c>
    </row>
    <row r="2319" spans="1:18" x14ac:dyDescent="0.2">
      <c r="A2319" s="1">
        <v>40650.041666666664</v>
      </c>
      <c r="B2319" s="17">
        <f>YEAR(Таблица1[[#This Row],[datetime]])</f>
        <v>2011</v>
      </c>
      <c r="C2319" s="17">
        <f>MONTH(Таблица1[[#This Row],[datetime]])</f>
        <v>4</v>
      </c>
      <c r="D2319" s="17">
        <f>DAY(Таблица1[[#This Row],[datetime]])</f>
        <v>17</v>
      </c>
      <c r="E2319" s="17">
        <f>WEEKDAY(Таблица1[[#This Row],[datetime]])</f>
        <v>1</v>
      </c>
      <c r="F2319" s="17">
        <f>HOUR(Таблица1[[#This Row],[datetime]])</f>
        <v>1</v>
      </c>
      <c r="G2319">
        <v>2</v>
      </c>
      <c r="H2319">
        <v>0</v>
      </c>
      <c r="I2319">
        <v>0</v>
      </c>
      <c r="J2319">
        <v>1</v>
      </c>
      <c r="K2319">
        <v>17.22</v>
      </c>
      <c r="L2319">
        <v>21.21</v>
      </c>
      <c r="M2319">
        <v>67</v>
      </c>
      <c r="N2319">
        <v>15.001300000000001</v>
      </c>
      <c r="O2319">
        <v>6</v>
      </c>
      <c r="P2319">
        <v>25</v>
      </c>
      <c r="Q2319">
        <v>31</v>
      </c>
      <c r="R2319">
        <v>2318</v>
      </c>
    </row>
    <row r="2320" spans="1:18" x14ac:dyDescent="0.2">
      <c r="A2320" s="1">
        <v>40667.416666666664</v>
      </c>
      <c r="B2320" s="17">
        <f>YEAR(Таблица1[[#This Row],[datetime]])</f>
        <v>2011</v>
      </c>
      <c r="C2320" s="17">
        <f>MONTH(Таблица1[[#This Row],[datetime]])</f>
        <v>5</v>
      </c>
      <c r="D2320" s="17">
        <f>DAY(Таблица1[[#This Row],[datetime]])</f>
        <v>4</v>
      </c>
      <c r="E2320" s="17">
        <f>WEEKDAY(Таблица1[[#This Row],[datetime]])</f>
        <v>4</v>
      </c>
      <c r="F2320" s="17">
        <f>HOUR(Таблица1[[#This Row],[datetime]])</f>
        <v>10</v>
      </c>
      <c r="G2320">
        <v>2</v>
      </c>
      <c r="H2320">
        <v>0</v>
      </c>
      <c r="I2320">
        <v>1</v>
      </c>
      <c r="J2320">
        <v>2</v>
      </c>
      <c r="K2320">
        <v>13.94</v>
      </c>
      <c r="L2320">
        <v>15.91</v>
      </c>
      <c r="M2320">
        <v>93</v>
      </c>
      <c r="N2320">
        <v>19.001200000000001</v>
      </c>
      <c r="O2320">
        <v>5</v>
      </c>
      <c r="P2320">
        <v>26</v>
      </c>
      <c r="Q2320">
        <v>31</v>
      </c>
      <c r="R2320">
        <v>2319</v>
      </c>
    </row>
    <row r="2321" spans="1:18" x14ac:dyDescent="0.2">
      <c r="A2321" s="1">
        <v>40671.125</v>
      </c>
      <c r="B2321" s="17">
        <f>YEAR(Таблица1[[#This Row],[datetime]])</f>
        <v>2011</v>
      </c>
      <c r="C2321" s="17">
        <f>MONTH(Таблица1[[#This Row],[datetime]])</f>
        <v>5</v>
      </c>
      <c r="D2321" s="17">
        <f>DAY(Таблица1[[#This Row],[datetime]])</f>
        <v>8</v>
      </c>
      <c r="E2321" s="17">
        <f>WEEKDAY(Таблица1[[#This Row],[datetime]])</f>
        <v>1</v>
      </c>
      <c r="F2321" s="17">
        <f>HOUR(Таблица1[[#This Row],[datetime]])</f>
        <v>3</v>
      </c>
      <c r="G2321">
        <v>2</v>
      </c>
      <c r="H2321">
        <v>0</v>
      </c>
      <c r="I2321">
        <v>0</v>
      </c>
      <c r="J2321">
        <v>1</v>
      </c>
      <c r="K2321">
        <v>18.86</v>
      </c>
      <c r="L2321">
        <v>22.725000000000001</v>
      </c>
      <c r="M2321">
        <v>72</v>
      </c>
      <c r="N2321">
        <v>6.0031999999999996</v>
      </c>
      <c r="O2321">
        <v>10</v>
      </c>
      <c r="P2321">
        <v>21</v>
      </c>
      <c r="Q2321">
        <v>31</v>
      </c>
      <c r="R2321">
        <v>2320</v>
      </c>
    </row>
    <row r="2322" spans="1:18" x14ac:dyDescent="0.2">
      <c r="A2322" s="1">
        <v>40680</v>
      </c>
      <c r="B2322" s="17">
        <f>YEAR(Таблица1[[#This Row],[datetime]])</f>
        <v>2011</v>
      </c>
      <c r="C2322" s="17">
        <f>MONTH(Таблица1[[#This Row],[datetime]])</f>
        <v>5</v>
      </c>
      <c r="D2322" s="17">
        <f>DAY(Таблица1[[#This Row],[datetime]])</f>
        <v>17</v>
      </c>
      <c r="E2322" s="17">
        <f>WEEKDAY(Таблица1[[#This Row],[datetime]])</f>
        <v>3</v>
      </c>
      <c r="F2322" s="17">
        <f>HOUR(Таблица1[[#This Row],[datetime]])</f>
        <v>0</v>
      </c>
      <c r="G2322">
        <v>2</v>
      </c>
      <c r="H2322">
        <v>0</v>
      </c>
      <c r="I2322">
        <v>1</v>
      </c>
      <c r="J2322">
        <v>2</v>
      </c>
      <c r="K2322">
        <v>22.96</v>
      </c>
      <c r="L2322">
        <v>26.515000000000001</v>
      </c>
      <c r="M2322">
        <v>88</v>
      </c>
      <c r="N2322">
        <v>0</v>
      </c>
      <c r="O2322">
        <v>13</v>
      </c>
      <c r="P2322">
        <v>18</v>
      </c>
      <c r="Q2322">
        <v>31</v>
      </c>
      <c r="R2322">
        <v>2321</v>
      </c>
    </row>
    <row r="2323" spans="1:18" x14ac:dyDescent="0.2">
      <c r="A2323" s="1">
        <v>40696.208333333336</v>
      </c>
      <c r="B2323" s="17">
        <f>YEAR(Таблица1[[#This Row],[datetime]])</f>
        <v>2011</v>
      </c>
      <c r="C2323" s="17">
        <f>MONTH(Таблица1[[#This Row],[datetime]])</f>
        <v>6</v>
      </c>
      <c r="D2323" s="17">
        <f>DAY(Таблица1[[#This Row],[datetime]])</f>
        <v>2</v>
      </c>
      <c r="E2323" s="17">
        <f>WEEKDAY(Таблица1[[#This Row],[datetime]])</f>
        <v>5</v>
      </c>
      <c r="F2323" s="17">
        <f>HOUR(Таблица1[[#This Row],[datetime]])</f>
        <v>5</v>
      </c>
      <c r="G2323">
        <v>2</v>
      </c>
      <c r="H2323">
        <v>0</v>
      </c>
      <c r="I2323">
        <v>1</v>
      </c>
      <c r="J2323">
        <v>1</v>
      </c>
      <c r="K2323">
        <v>27.06</v>
      </c>
      <c r="L2323">
        <v>31.06</v>
      </c>
      <c r="M2323">
        <v>39</v>
      </c>
      <c r="N2323">
        <v>15.001300000000001</v>
      </c>
      <c r="O2323">
        <v>3</v>
      </c>
      <c r="P2323">
        <v>28</v>
      </c>
      <c r="Q2323">
        <v>31</v>
      </c>
      <c r="R2323">
        <v>2322</v>
      </c>
    </row>
    <row r="2324" spans="1:18" x14ac:dyDescent="0.2">
      <c r="A2324" s="1">
        <v>40700.208333333336</v>
      </c>
      <c r="B2324" s="17">
        <f>YEAR(Таблица1[[#This Row],[datetime]])</f>
        <v>2011</v>
      </c>
      <c r="C2324" s="17">
        <f>MONTH(Таблица1[[#This Row],[datetime]])</f>
        <v>6</v>
      </c>
      <c r="D2324" s="17">
        <f>DAY(Таблица1[[#This Row],[datetime]])</f>
        <v>6</v>
      </c>
      <c r="E2324" s="17">
        <f>WEEKDAY(Таблица1[[#This Row],[datetime]])</f>
        <v>2</v>
      </c>
      <c r="F2324" s="17">
        <f>HOUR(Таблица1[[#This Row],[datetime]])</f>
        <v>5</v>
      </c>
      <c r="G2324">
        <v>2</v>
      </c>
      <c r="H2324">
        <v>0</v>
      </c>
      <c r="I2324">
        <v>1</v>
      </c>
      <c r="J2324">
        <v>1</v>
      </c>
      <c r="K2324">
        <v>22.96</v>
      </c>
      <c r="L2324">
        <v>26.515000000000001</v>
      </c>
      <c r="M2324">
        <v>88</v>
      </c>
      <c r="N2324">
        <v>6.0031999999999996</v>
      </c>
      <c r="O2324">
        <v>7</v>
      </c>
      <c r="P2324">
        <v>24</v>
      </c>
      <c r="Q2324">
        <v>31</v>
      </c>
      <c r="R2324">
        <v>2323</v>
      </c>
    </row>
    <row r="2325" spans="1:18" x14ac:dyDescent="0.2">
      <c r="A2325" s="1">
        <v>40708</v>
      </c>
      <c r="B2325" s="17">
        <f>YEAR(Таблица1[[#This Row],[datetime]])</f>
        <v>2011</v>
      </c>
      <c r="C2325" s="17">
        <f>MONTH(Таблица1[[#This Row],[datetime]])</f>
        <v>6</v>
      </c>
      <c r="D2325" s="17">
        <f>DAY(Таблица1[[#This Row],[datetime]])</f>
        <v>14</v>
      </c>
      <c r="E2325" s="17">
        <f>WEEKDAY(Таблица1[[#This Row],[datetime]])</f>
        <v>3</v>
      </c>
      <c r="F2325" s="17">
        <f>HOUR(Таблица1[[#This Row],[datetime]])</f>
        <v>0</v>
      </c>
      <c r="G2325">
        <v>2</v>
      </c>
      <c r="H2325">
        <v>0</v>
      </c>
      <c r="I2325">
        <v>1</v>
      </c>
      <c r="J2325">
        <v>1</v>
      </c>
      <c r="K2325">
        <v>24.6</v>
      </c>
      <c r="L2325">
        <v>31.06</v>
      </c>
      <c r="M2325">
        <v>49</v>
      </c>
      <c r="N2325">
        <v>12.997999999999999</v>
      </c>
      <c r="O2325">
        <v>13</v>
      </c>
      <c r="P2325">
        <v>18</v>
      </c>
      <c r="Q2325">
        <v>31</v>
      </c>
      <c r="R2325">
        <v>2324</v>
      </c>
    </row>
    <row r="2326" spans="1:18" x14ac:dyDescent="0.2">
      <c r="A2326" s="1">
        <v>40725.041666666664</v>
      </c>
      <c r="B2326" s="17">
        <f>YEAR(Таблица1[[#This Row],[datetime]])</f>
        <v>2011</v>
      </c>
      <c r="C2326" s="17">
        <f>MONTH(Таблица1[[#This Row],[datetime]])</f>
        <v>7</v>
      </c>
      <c r="D2326" s="17">
        <f>DAY(Таблица1[[#This Row],[datetime]])</f>
        <v>1</v>
      </c>
      <c r="E2326" s="17">
        <f>WEEKDAY(Таблица1[[#This Row],[datetime]])</f>
        <v>6</v>
      </c>
      <c r="F2326" s="17">
        <f>HOUR(Таблица1[[#This Row],[datetime]])</f>
        <v>1</v>
      </c>
      <c r="G2326">
        <v>3</v>
      </c>
      <c r="H2326">
        <v>0</v>
      </c>
      <c r="I2326">
        <v>1</v>
      </c>
      <c r="J2326">
        <v>1</v>
      </c>
      <c r="K2326">
        <v>27.06</v>
      </c>
      <c r="L2326">
        <v>31.06</v>
      </c>
      <c r="M2326">
        <v>50</v>
      </c>
      <c r="N2326">
        <v>0</v>
      </c>
      <c r="O2326">
        <v>15</v>
      </c>
      <c r="P2326">
        <v>16</v>
      </c>
      <c r="Q2326">
        <v>31</v>
      </c>
      <c r="R2326">
        <v>2325</v>
      </c>
    </row>
    <row r="2327" spans="1:18" x14ac:dyDescent="0.2">
      <c r="A2327" s="1">
        <v>40771</v>
      </c>
      <c r="B2327" s="17">
        <f>YEAR(Таблица1[[#This Row],[datetime]])</f>
        <v>2011</v>
      </c>
      <c r="C2327" s="17">
        <f>MONTH(Таблица1[[#This Row],[datetime]])</f>
        <v>8</v>
      </c>
      <c r="D2327" s="17">
        <f>DAY(Таблица1[[#This Row],[datetime]])</f>
        <v>16</v>
      </c>
      <c r="E2327" s="17">
        <f>WEEKDAY(Таблица1[[#This Row],[datetime]])</f>
        <v>3</v>
      </c>
      <c r="F2327" s="17">
        <f>HOUR(Таблица1[[#This Row],[datetime]])</f>
        <v>0</v>
      </c>
      <c r="G2327">
        <v>3</v>
      </c>
      <c r="H2327">
        <v>0</v>
      </c>
      <c r="I2327">
        <v>1</v>
      </c>
      <c r="J2327">
        <v>1</v>
      </c>
      <c r="K2327">
        <v>26.24</v>
      </c>
      <c r="L2327">
        <v>30.305</v>
      </c>
      <c r="M2327">
        <v>69</v>
      </c>
      <c r="N2327">
        <v>7.0015000000000001</v>
      </c>
      <c r="O2327">
        <v>8</v>
      </c>
      <c r="P2327">
        <v>23</v>
      </c>
      <c r="Q2327">
        <v>31</v>
      </c>
      <c r="R2327">
        <v>2326</v>
      </c>
    </row>
    <row r="2328" spans="1:18" x14ac:dyDescent="0.2">
      <c r="A2328" s="1">
        <v>40800.208333333336</v>
      </c>
      <c r="B2328" s="17">
        <f>YEAR(Таблица1[[#This Row],[datetime]])</f>
        <v>2011</v>
      </c>
      <c r="C2328" s="17">
        <f>MONTH(Таблица1[[#This Row],[datetime]])</f>
        <v>9</v>
      </c>
      <c r="D2328" s="17">
        <f>DAY(Таблица1[[#This Row],[datetime]])</f>
        <v>14</v>
      </c>
      <c r="E2328" s="17">
        <f>WEEKDAY(Таблица1[[#This Row],[datetime]])</f>
        <v>4</v>
      </c>
      <c r="F2328" s="17">
        <f>HOUR(Таблица1[[#This Row],[datetime]])</f>
        <v>5</v>
      </c>
      <c r="G2328">
        <v>3</v>
      </c>
      <c r="H2328">
        <v>0</v>
      </c>
      <c r="I2328">
        <v>1</v>
      </c>
      <c r="J2328">
        <v>1</v>
      </c>
      <c r="K2328">
        <v>23.78</v>
      </c>
      <c r="L2328">
        <v>27.274999999999999</v>
      </c>
      <c r="M2328">
        <v>88</v>
      </c>
      <c r="N2328">
        <v>7.0015000000000001</v>
      </c>
      <c r="O2328">
        <v>1</v>
      </c>
      <c r="P2328">
        <v>30</v>
      </c>
      <c r="Q2328">
        <v>31</v>
      </c>
      <c r="R2328">
        <v>2327</v>
      </c>
    </row>
    <row r="2329" spans="1:18" x14ac:dyDescent="0.2">
      <c r="A2329" s="1">
        <v>40801.208333333336</v>
      </c>
      <c r="B2329" s="17">
        <f>YEAR(Таблица1[[#This Row],[datetime]])</f>
        <v>2011</v>
      </c>
      <c r="C2329" s="17">
        <f>MONTH(Таблица1[[#This Row],[datetime]])</f>
        <v>9</v>
      </c>
      <c r="D2329" s="17">
        <f>DAY(Таблица1[[#This Row],[datetime]])</f>
        <v>15</v>
      </c>
      <c r="E2329" s="17">
        <f>WEEKDAY(Таблица1[[#This Row],[datetime]])</f>
        <v>5</v>
      </c>
      <c r="F2329" s="17">
        <f>HOUR(Таблица1[[#This Row],[datetime]])</f>
        <v>5</v>
      </c>
      <c r="G2329">
        <v>3</v>
      </c>
      <c r="H2329">
        <v>0</v>
      </c>
      <c r="I2329">
        <v>1</v>
      </c>
      <c r="J2329">
        <v>1</v>
      </c>
      <c r="K2329">
        <v>24.6</v>
      </c>
      <c r="L2329">
        <v>28.79</v>
      </c>
      <c r="M2329">
        <v>78</v>
      </c>
      <c r="N2329">
        <v>0</v>
      </c>
      <c r="O2329">
        <v>1</v>
      </c>
      <c r="P2329">
        <v>30</v>
      </c>
      <c r="Q2329">
        <v>31</v>
      </c>
      <c r="R2329">
        <v>2328</v>
      </c>
    </row>
    <row r="2330" spans="1:18" x14ac:dyDescent="0.2">
      <c r="A2330" s="1">
        <v>40834</v>
      </c>
      <c r="B2330" s="17">
        <f>YEAR(Таблица1[[#This Row],[datetime]])</f>
        <v>2011</v>
      </c>
      <c r="C2330" s="17">
        <f>MONTH(Таблица1[[#This Row],[datetime]])</f>
        <v>10</v>
      </c>
      <c r="D2330" s="17">
        <f>DAY(Таблица1[[#This Row],[datetime]])</f>
        <v>18</v>
      </c>
      <c r="E2330" s="17">
        <f>WEEKDAY(Таблица1[[#This Row],[datetime]])</f>
        <v>3</v>
      </c>
      <c r="F2330" s="17">
        <f>HOUR(Таблица1[[#This Row],[datetime]])</f>
        <v>0</v>
      </c>
      <c r="G2330">
        <v>4</v>
      </c>
      <c r="H2330">
        <v>0</v>
      </c>
      <c r="I2330">
        <v>1</v>
      </c>
      <c r="J2330">
        <v>1</v>
      </c>
      <c r="K2330">
        <v>19.68</v>
      </c>
      <c r="L2330">
        <v>23.484999999999999</v>
      </c>
      <c r="M2330">
        <v>82</v>
      </c>
      <c r="N2330">
        <v>0</v>
      </c>
      <c r="O2330">
        <v>8</v>
      </c>
      <c r="P2330">
        <v>23</v>
      </c>
      <c r="Q2330">
        <v>31</v>
      </c>
      <c r="R2330">
        <v>2329</v>
      </c>
    </row>
    <row r="2331" spans="1:18" x14ac:dyDescent="0.2">
      <c r="A2331" s="1">
        <v>40835.25</v>
      </c>
      <c r="B2331" s="17">
        <f>YEAR(Таблица1[[#This Row],[datetime]])</f>
        <v>2011</v>
      </c>
      <c r="C2331" s="17">
        <f>MONTH(Таблица1[[#This Row],[datetime]])</f>
        <v>10</v>
      </c>
      <c r="D2331" s="17">
        <f>DAY(Таблица1[[#This Row],[datetime]])</f>
        <v>19</v>
      </c>
      <c r="E2331" s="17">
        <f>WEEKDAY(Таблица1[[#This Row],[datetime]])</f>
        <v>4</v>
      </c>
      <c r="F2331" s="17">
        <f>HOUR(Таблица1[[#This Row],[datetime]])</f>
        <v>6</v>
      </c>
      <c r="G2331">
        <v>4</v>
      </c>
      <c r="H2331">
        <v>0</v>
      </c>
      <c r="I2331">
        <v>1</v>
      </c>
      <c r="J2331">
        <v>3</v>
      </c>
      <c r="K2331">
        <v>21.32</v>
      </c>
      <c r="L2331">
        <v>25</v>
      </c>
      <c r="M2331">
        <v>83</v>
      </c>
      <c r="N2331">
        <v>16.997900000000001</v>
      </c>
      <c r="O2331">
        <v>3</v>
      </c>
      <c r="P2331">
        <v>28</v>
      </c>
      <c r="Q2331">
        <v>31</v>
      </c>
      <c r="R2331">
        <v>2330</v>
      </c>
    </row>
    <row r="2332" spans="1:18" x14ac:dyDescent="0.2">
      <c r="A2332" s="1">
        <v>40850</v>
      </c>
      <c r="B2332" s="17">
        <f>YEAR(Таблица1[[#This Row],[datetime]])</f>
        <v>2011</v>
      </c>
      <c r="C2332" s="17">
        <f>MONTH(Таблица1[[#This Row],[datetime]])</f>
        <v>11</v>
      </c>
      <c r="D2332" s="17">
        <f>DAY(Таблица1[[#This Row],[datetime]])</f>
        <v>3</v>
      </c>
      <c r="E2332" s="17">
        <f>WEEKDAY(Таблица1[[#This Row],[datetime]])</f>
        <v>5</v>
      </c>
      <c r="F2332" s="17">
        <f>HOUR(Таблица1[[#This Row],[datetime]])</f>
        <v>0</v>
      </c>
      <c r="G2332">
        <v>4</v>
      </c>
      <c r="H2332">
        <v>0</v>
      </c>
      <c r="I2332">
        <v>1</v>
      </c>
      <c r="J2332">
        <v>1</v>
      </c>
      <c r="K2332">
        <v>14.76</v>
      </c>
      <c r="L2332">
        <v>18.18</v>
      </c>
      <c r="M2332">
        <v>76</v>
      </c>
      <c r="N2332">
        <v>6.0031999999999996</v>
      </c>
      <c r="O2332">
        <v>3</v>
      </c>
      <c r="P2332">
        <v>28</v>
      </c>
      <c r="Q2332">
        <v>31</v>
      </c>
      <c r="R2332">
        <v>2331</v>
      </c>
    </row>
    <row r="2333" spans="1:18" x14ac:dyDescent="0.2">
      <c r="A2333" s="1">
        <v>40852.083333333336</v>
      </c>
      <c r="B2333" s="17">
        <f>YEAR(Таблица1[[#This Row],[datetime]])</f>
        <v>2011</v>
      </c>
      <c r="C2333" s="17">
        <f>MONTH(Таблица1[[#This Row],[datetime]])</f>
        <v>11</v>
      </c>
      <c r="D2333" s="17">
        <f>DAY(Таблица1[[#This Row],[datetime]])</f>
        <v>5</v>
      </c>
      <c r="E2333" s="17">
        <f>WEEKDAY(Таблица1[[#This Row],[datetime]])</f>
        <v>7</v>
      </c>
      <c r="F2333" s="17">
        <f>HOUR(Таблица1[[#This Row],[datetime]])</f>
        <v>2</v>
      </c>
      <c r="G2333">
        <v>4</v>
      </c>
      <c r="H2333">
        <v>0</v>
      </c>
      <c r="I2333">
        <v>0</v>
      </c>
      <c r="J2333">
        <v>1</v>
      </c>
      <c r="K2333">
        <v>12.3</v>
      </c>
      <c r="L2333">
        <v>13.635</v>
      </c>
      <c r="M2333">
        <v>52</v>
      </c>
      <c r="N2333">
        <v>22.002800000000001</v>
      </c>
      <c r="O2333">
        <v>7</v>
      </c>
      <c r="P2333">
        <v>24</v>
      </c>
      <c r="Q2333">
        <v>31</v>
      </c>
      <c r="R2333">
        <v>2332</v>
      </c>
    </row>
    <row r="2334" spans="1:18" x14ac:dyDescent="0.2">
      <c r="A2334" s="1">
        <v>40863</v>
      </c>
      <c r="B2334" s="17">
        <f>YEAR(Таблица1[[#This Row],[datetime]])</f>
        <v>2011</v>
      </c>
      <c r="C2334" s="17">
        <f>MONTH(Таблица1[[#This Row],[datetime]])</f>
        <v>11</v>
      </c>
      <c r="D2334" s="17">
        <f>DAY(Таблица1[[#This Row],[datetime]])</f>
        <v>16</v>
      </c>
      <c r="E2334" s="17">
        <f>WEEKDAY(Таблица1[[#This Row],[datetime]])</f>
        <v>4</v>
      </c>
      <c r="F2334" s="17">
        <f>HOUR(Таблица1[[#This Row],[datetime]])</f>
        <v>0</v>
      </c>
      <c r="G2334">
        <v>4</v>
      </c>
      <c r="H2334">
        <v>0</v>
      </c>
      <c r="I2334">
        <v>1</v>
      </c>
      <c r="J2334">
        <v>2</v>
      </c>
      <c r="K2334">
        <v>18.86</v>
      </c>
      <c r="L2334">
        <v>22.725000000000001</v>
      </c>
      <c r="M2334">
        <v>94</v>
      </c>
      <c r="N2334">
        <v>0</v>
      </c>
      <c r="O2334">
        <v>5</v>
      </c>
      <c r="P2334">
        <v>26</v>
      </c>
      <c r="Q2334">
        <v>31</v>
      </c>
      <c r="R2334">
        <v>2333</v>
      </c>
    </row>
    <row r="2335" spans="1:18" x14ac:dyDescent="0.2">
      <c r="A2335" s="1">
        <v>40863.958333333336</v>
      </c>
      <c r="B2335" s="17">
        <f>YEAR(Таблица1[[#This Row],[datetime]])</f>
        <v>2011</v>
      </c>
      <c r="C2335" s="17">
        <f>MONTH(Таблица1[[#This Row],[datetime]])</f>
        <v>11</v>
      </c>
      <c r="D2335" s="17">
        <f>DAY(Таблица1[[#This Row],[datetime]])</f>
        <v>16</v>
      </c>
      <c r="E2335" s="17">
        <f>WEEKDAY(Таблица1[[#This Row],[datetime]])</f>
        <v>4</v>
      </c>
      <c r="F2335" s="17">
        <f>HOUR(Таблица1[[#This Row],[datetime]])</f>
        <v>23</v>
      </c>
      <c r="G2335">
        <v>4</v>
      </c>
      <c r="H2335">
        <v>0</v>
      </c>
      <c r="I2335">
        <v>1</v>
      </c>
      <c r="J2335">
        <v>3</v>
      </c>
      <c r="K2335">
        <v>17.22</v>
      </c>
      <c r="L2335">
        <v>21.21</v>
      </c>
      <c r="M2335">
        <v>88</v>
      </c>
      <c r="N2335">
        <v>8.9981000000000009</v>
      </c>
      <c r="O2335">
        <v>3</v>
      </c>
      <c r="P2335">
        <v>28</v>
      </c>
      <c r="Q2335">
        <v>31</v>
      </c>
      <c r="R2335">
        <v>2334</v>
      </c>
    </row>
    <row r="2336" spans="1:18" x14ac:dyDescent="0.2">
      <c r="A2336" s="1">
        <v>40884.666666666664</v>
      </c>
      <c r="B2336" s="17">
        <f>YEAR(Таблица1[[#This Row],[datetime]])</f>
        <v>2011</v>
      </c>
      <c r="C2336" s="17">
        <f>MONTH(Таблица1[[#This Row],[datetime]])</f>
        <v>12</v>
      </c>
      <c r="D2336" s="17">
        <f>DAY(Таблица1[[#This Row],[datetime]])</f>
        <v>7</v>
      </c>
      <c r="E2336" s="17">
        <f>WEEKDAY(Таблица1[[#This Row],[datetime]])</f>
        <v>4</v>
      </c>
      <c r="F2336" s="17">
        <f>HOUR(Таблица1[[#This Row],[datetime]])</f>
        <v>16</v>
      </c>
      <c r="G2336">
        <v>4</v>
      </c>
      <c r="H2336">
        <v>0</v>
      </c>
      <c r="I2336">
        <v>1</v>
      </c>
      <c r="J2336">
        <v>3</v>
      </c>
      <c r="K2336">
        <v>17.22</v>
      </c>
      <c r="L2336">
        <v>21.21</v>
      </c>
      <c r="M2336">
        <v>94</v>
      </c>
      <c r="N2336">
        <v>12.997999999999999</v>
      </c>
      <c r="O2336">
        <v>3</v>
      </c>
      <c r="P2336">
        <v>28</v>
      </c>
      <c r="Q2336">
        <v>31</v>
      </c>
      <c r="R2336">
        <v>2335</v>
      </c>
    </row>
    <row r="2337" spans="1:18" x14ac:dyDescent="0.2">
      <c r="A2337" s="1">
        <v>40888.291666666664</v>
      </c>
      <c r="B2337" s="17">
        <f>YEAR(Таблица1[[#This Row],[datetime]])</f>
        <v>2011</v>
      </c>
      <c r="C2337" s="17">
        <f>MONTH(Таблица1[[#This Row],[datetime]])</f>
        <v>12</v>
      </c>
      <c r="D2337" s="17">
        <f>DAY(Таблица1[[#This Row],[datetime]])</f>
        <v>11</v>
      </c>
      <c r="E2337" s="17">
        <f>WEEKDAY(Таблица1[[#This Row],[datetime]])</f>
        <v>1</v>
      </c>
      <c r="F2337" s="17">
        <f>HOUR(Таблица1[[#This Row],[datetime]])</f>
        <v>7</v>
      </c>
      <c r="G2337">
        <v>4</v>
      </c>
      <c r="H2337">
        <v>0</v>
      </c>
      <c r="I2337">
        <v>0</v>
      </c>
      <c r="J2337">
        <v>1</v>
      </c>
      <c r="K2337">
        <v>7.38</v>
      </c>
      <c r="L2337">
        <v>12.12</v>
      </c>
      <c r="M2337">
        <v>55</v>
      </c>
      <c r="N2337">
        <v>0</v>
      </c>
      <c r="O2337">
        <v>1</v>
      </c>
      <c r="P2337">
        <v>30</v>
      </c>
      <c r="Q2337">
        <v>31</v>
      </c>
      <c r="R2337">
        <v>2336</v>
      </c>
    </row>
    <row r="2338" spans="1:18" x14ac:dyDescent="0.2">
      <c r="A2338" s="1">
        <v>40893.041666666664</v>
      </c>
      <c r="B2338" s="17">
        <f>YEAR(Таблица1[[#This Row],[datetime]])</f>
        <v>2011</v>
      </c>
      <c r="C2338" s="17">
        <f>MONTH(Таблица1[[#This Row],[datetime]])</f>
        <v>12</v>
      </c>
      <c r="D2338" s="17">
        <f>DAY(Таблица1[[#This Row],[datetime]])</f>
        <v>16</v>
      </c>
      <c r="E2338" s="17">
        <f>WEEKDAY(Таблица1[[#This Row],[datetime]])</f>
        <v>6</v>
      </c>
      <c r="F2338" s="17">
        <f>HOUR(Таблица1[[#This Row],[datetime]])</f>
        <v>1</v>
      </c>
      <c r="G2338">
        <v>4</v>
      </c>
      <c r="H2338">
        <v>0</v>
      </c>
      <c r="I2338">
        <v>1</v>
      </c>
      <c r="J2338">
        <v>1</v>
      </c>
      <c r="K2338">
        <v>20.5</v>
      </c>
      <c r="L2338">
        <v>24.24</v>
      </c>
      <c r="M2338">
        <v>72</v>
      </c>
      <c r="N2338">
        <v>15.001300000000001</v>
      </c>
      <c r="O2338">
        <v>3</v>
      </c>
      <c r="P2338">
        <v>28</v>
      </c>
      <c r="Q2338">
        <v>31</v>
      </c>
      <c r="R2338">
        <v>2337</v>
      </c>
    </row>
    <row r="2339" spans="1:18" x14ac:dyDescent="0.2">
      <c r="A2339" s="1">
        <v>40940</v>
      </c>
      <c r="B2339" s="17">
        <f>YEAR(Таблица1[[#This Row],[datetime]])</f>
        <v>2012</v>
      </c>
      <c r="C2339" s="17">
        <f>MONTH(Таблица1[[#This Row],[datetime]])</f>
        <v>2</v>
      </c>
      <c r="D2339" s="17">
        <f>DAY(Таблица1[[#This Row],[datetime]])</f>
        <v>1</v>
      </c>
      <c r="E2339" s="17">
        <f>WEEKDAY(Таблица1[[#This Row],[datetime]])</f>
        <v>4</v>
      </c>
      <c r="F2339" s="17">
        <f>HOUR(Таблица1[[#This Row],[datetime]])</f>
        <v>0</v>
      </c>
      <c r="G2339">
        <v>1</v>
      </c>
      <c r="H2339">
        <v>0</v>
      </c>
      <c r="I2339">
        <v>1</v>
      </c>
      <c r="J2339">
        <v>1</v>
      </c>
      <c r="K2339">
        <v>18.04</v>
      </c>
      <c r="L2339">
        <v>21.97</v>
      </c>
      <c r="M2339">
        <v>38</v>
      </c>
      <c r="N2339">
        <v>19.001200000000001</v>
      </c>
      <c r="O2339">
        <v>0</v>
      </c>
      <c r="P2339">
        <v>31</v>
      </c>
      <c r="Q2339">
        <v>31</v>
      </c>
      <c r="R2339">
        <v>2338</v>
      </c>
    </row>
    <row r="2340" spans="1:18" x14ac:dyDescent="0.2">
      <c r="A2340" s="1">
        <v>40941</v>
      </c>
      <c r="B2340" s="17">
        <f>YEAR(Таблица1[[#This Row],[datetime]])</f>
        <v>2012</v>
      </c>
      <c r="C2340" s="17">
        <f>MONTH(Таблица1[[#This Row],[datetime]])</f>
        <v>2</v>
      </c>
      <c r="D2340" s="17">
        <f>DAY(Таблица1[[#This Row],[datetime]])</f>
        <v>2</v>
      </c>
      <c r="E2340" s="17">
        <f>WEEKDAY(Таблица1[[#This Row],[datetime]])</f>
        <v>5</v>
      </c>
      <c r="F2340" s="17">
        <f>HOUR(Таблица1[[#This Row],[datetime]])</f>
        <v>0</v>
      </c>
      <c r="G2340">
        <v>1</v>
      </c>
      <c r="H2340">
        <v>0</v>
      </c>
      <c r="I2340">
        <v>1</v>
      </c>
      <c r="J2340">
        <v>1</v>
      </c>
      <c r="K2340">
        <v>18.86</v>
      </c>
      <c r="L2340">
        <v>22.725000000000001</v>
      </c>
      <c r="M2340">
        <v>59</v>
      </c>
      <c r="N2340">
        <v>8.9981000000000009</v>
      </c>
      <c r="O2340">
        <v>7</v>
      </c>
      <c r="P2340">
        <v>24</v>
      </c>
      <c r="Q2340">
        <v>31</v>
      </c>
      <c r="R2340">
        <v>2339</v>
      </c>
    </row>
    <row r="2341" spans="1:18" x14ac:dyDescent="0.2">
      <c r="A2341" s="1">
        <v>40955.583333333336</v>
      </c>
      <c r="B2341" s="17">
        <f>YEAR(Таблица1[[#This Row],[datetime]])</f>
        <v>2012</v>
      </c>
      <c r="C2341" s="17">
        <f>MONTH(Таблица1[[#This Row],[datetime]])</f>
        <v>2</v>
      </c>
      <c r="D2341" s="17">
        <f>DAY(Таблица1[[#This Row],[datetime]])</f>
        <v>16</v>
      </c>
      <c r="E2341" s="17">
        <f>WEEKDAY(Таблица1[[#This Row],[datetime]])</f>
        <v>5</v>
      </c>
      <c r="F2341" s="17">
        <f>HOUR(Таблица1[[#This Row],[datetime]])</f>
        <v>14</v>
      </c>
      <c r="G2341">
        <v>1</v>
      </c>
      <c r="H2341">
        <v>0</v>
      </c>
      <c r="I2341">
        <v>1</v>
      </c>
      <c r="J2341">
        <v>3</v>
      </c>
      <c r="K2341">
        <v>13.12</v>
      </c>
      <c r="L2341">
        <v>15.91</v>
      </c>
      <c r="M2341">
        <v>81</v>
      </c>
      <c r="N2341">
        <v>12.997999999999999</v>
      </c>
      <c r="O2341">
        <v>1</v>
      </c>
      <c r="P2341">
        <v>30</v>
      </c>
      <c r="Q2341">
        <v>31</v>
      </c>
      <c r="R2341">
        <v>2340</v>
      </c>
    </row>
    <row r="2342" spans="1:18" x14ac:dyDescent="0.2">
      <c r="A2342" s="1">
        <v>40973.958333333336</v>
      </c>
      <c r="B2342" s="17">
        <f>YEAR(Таблица1[[#This Row],[datetime]])</f>
        <v>2012</v>
      </c>
      <c r="C2342" s="17">
        <f>MONTH(Таблица1[[#This Row],[datetime]])</f>
        <v>3</v>
      </c>
      <c r="D2342" s="17">
        <f>DAY(Таблица1[[#This Row],[datetime]])</f>
        <v>5</v>
      </c>
      <c r="E2342" s="17">
        <f>WEEKDAY(Таблица1[[#This Row],[datetime]])</f>
        <v>2</v>
      </c>
      <c r="F2342" s="17">
        <f>HOUR(Таблица1[[#This Row],[datetime]])</f>
        <v>23</v>
      </c>
      <c r="G2342">
        <v>1</v>
      </c>
      <c r="H2342">
        <v>0</v>
      </c>
      <c r="I2342">
        <v>1</v>
      </c>
      <c r="J2342">
        <v>1</v>
      </c>
      <c r="K2342">
        <v>9.02</v>
      </c>
      <c r="L2342">
        <v>9.09</v>
      </c>
      <c r="M2342">
        <v>37</v>
      </c>
      <c r="N2342">
        <v>39.000700000000002</v>
      </c>
      <c r="O2342">
        <v>2</v>
      </c>
      <c r="P2342">
        <v>29</v>
      </c>
      <c r="Q2342">
        <v>31</v>
      </c>
      <c r="R2342">
        <v>2341</v>
      </c>
    </row>
    <row r="2343" spans="1:18" x14ac:dyDescent="0.2">
      <c r="A2343" s="1">
        <v>40987.208333333336</v>
      </c>
      <c r="B2343" s="17">
        <f>YEAR(Таблица1[[#This Row],[datetime]])</f>
        <v>2012</v>
      </c>
      <c r="C2343" s="17">
        <f>MONTH(Таблица1[[#This Row],[datetime]])</f>
        <v>3</v>
      </c>
      <c r="D2343" s="17">
        <f>DAY(Таблица1[[#This Row],[datetime]])</f>
        <v>19</v>
      </c>
      <c r="E2343" s="17">
        <f>WEEKDAY(Таблица1[[#This Row],[datetime]])</f>
        <v>2</v>
      </c>
      <c r="F2343" s="17">
        <f>HOUR(Таблица1[[#This Row],[datetime]])</f>
        <v>5</v>
      </c>
      <c r="G2343">
        <v>1</v>
      </c>
      <c r="H2343">
        <v>0</v>
      </c>
      <c r="I2343">
        <v>1</v>
      </c>
      <c r="J2343">
        <v>1</v>
      </c>
      <c r="K2343">
        <v>18.04</v>
      </c>
      <c r="L2343">
        <v>21.97</v>
      </c>
      <c r="M2343">
        <v>94</v>
      </c>
      <c r="N2343">
        <v>0</v>
      </c>
      <c r="O2343">
        <v>0</v>
      </c>
      <c r="P2343">
        <v>31</v>
      </c>
      <c r="Q2343">
        <v>31</v>
      </c>
      <c r="R2343">
        <v>2342</v>
      </c>
    </row>
    <row r="2344" spans="1:18" x14ac:dyDescent="0.2">
      <c r="A2344" s="1">
        <v>41040.083333333336</v>
      </c>
      <c r="B2344" s="17">
        <f>YEAR(Таблица1[[#This Row],[datetime]])</f>
        <v>2012</v>
      </c>
      <c r="C2344" s="17">
        <f>MONTH(Таблица1[[#This Row],[datetime]])</f>
        <v>5</v>
      </c>
      <c r="D2344" s="17">
        <f>DAY(Таблица1[[#This Row],[datetime]])</f>
        <v>11</v>
      </c>
      <c r="E2344" s="17">
        <f>WEEKDAY(Таблица1[[#This Row],[datetime]])</f>
        <v>6</v>
      </c>
      <c r="F2344" s="17">
        <f>HOUR(Таблица1[[#This Row],[datetime]])</f>
        <v>2</v>
      </c>
      <c r="G2344">
        <v>2</v>
      </c>
      <c r="H2344">
        <v>0</v>
      </c>
      <c r="I2344">
        <v>1</v>
      </c>
      <c r="J2344">
        <v>1</v>
      </c>
      <c r="K2344">
        <v>18.86</v>
      </c>
      <c r="L2344">
        <v>22.725000000000001</v>
      </c>
      <c r="M2344">
        <v>44</v>
      </c>
      <c r="N2344">
        <v>11.0014</v>
      </c>
      <c r="O2344">
        <v>15</v>
      </c>
      <c r="P2344">
        <v>16</v>
      </c>
      <c r="Q2344">
        <v>31</v>
      </c>
      <c r="R2344">
        <v>2343</v>
      </c>
    </row>
    <row r="2345" spans="1:18" x14ac:dyDescent="0.2">
      <c r="A2345" s="1">
        <v>41097.125</v>
      </c>
      <c r="B2345" s="17">
        <f>YEAR(Таблица1[[#This Row],[datetime]])</f>
        <v>2012</v>
      </c>
      <c r="C2345" s="17">
        <f>MONTH(Таблица1[[#This Row],[datetime]])</f>
        <v>7</v>
      </c>
      <c r="D2345" s="17">
        <f>DAY(Таблица1[[#This Row],[datetime]])</f>
        <v>7</v>
      </c>
      <c r="E2345" s="17">
        <f>WEEKDAY(Таблица1[[#This Row],[datetime]])</f>
        <v>7</v>
      </c>
      <c r="F2345" s="17">
        <f>HOUR(Таблица1[[#This Row],[datetime]])</f>
        <v>3</v>
      </c>
      <c r="G2345">
        <v>3</v>
      </c>
      <c r="H2345">
        <v>0</v>
      </c>
      <c r="I2345">
        <v>0</v>
      </c>
      <c r="J2345">
        <v>1</v>
      </c>
      <c r="K2345">
        <v>30.34</v>
      </c>
      <c r="L2345">
        <v>35.604999999999997</v>
      </c>
      <c r="M2345">
        <v>74</v>
      </c>
      <c r="N2345">
        <v>8.9981000000000009</v>
      </c>
      <c r="O2345">
        <v>12</v>
      </c>
      <c r="P2345">
        <v>19</v>
      </c>
      <c r="Q2345">
        <v>31</v>
      </c>
      <c r="R2345">
        <v>2344</v>
      </c>
    </row>
    <row r="2346" spans="1:18" x14ac:dyDescent="0.2">
      <c r="A2346" s="1">
        <v>41097.25</v>
      </c>
      <c r="B2346" s="17">
        <f>YEAR(Таблица1[[#This Row],[datetime]])</f>
        <v>2012</v>
      </c>
      <c r="C2346" s="17">
        <f>MONTH(Таблица1[[#This Row],[datetime]])</f>
        <v>7</v>
      </c>
      <c r="D2346" s="17">
        <f>DAY(Таблица1[[#This Row],[datetime]])</f>
        <v>7</v>
      </c>
      <c r="E2346" s="17">
        <f>WEEKDAY(Таблица1[[#This Row],[datetime]])</f>
        <v>7</v>
      </c>
      <c r="F2346" s="17">
        <f>HOUR(Таблица1[[#This Row],[datetime]])</f>
        <v>6</v>
      </c>
      <c r="G2346">
        <v>3</v>
      </c>
      <c r="H2346">
        <v>0</v>
      </c>
      <c r="I2346">
        <v>0</v>
      </c>
      <c r="J2346">
        <v>1</v>
      </c>
      <c r="K2346">
        <v>30.34</v>
      </c>
      <c r="L2346">
        <v>35.604999999999997</v>
      </c>
      <c r="M2346">
        <v>74</v>
      </c>
      <c r="N2346">
        <v>7.0015000000000001</v>
      </c>
      <c r="O2346">
        <v>4</v>
      </c>
      <c r="P2346">
        <v>27</v>
      </c>
      <c r="Q2346">
        <v>31</v>
      </c>
      <c r="R2346">
        <v>2345</v>
      </c>
    </row>
    <row r="2347" spans="1:18" x14ac:dyDescent="0.2">
      <c r="A2347" s="1">
        <v>41184</v>
      </c>
      <c r="B2347" s="17">
        <f>YEAR(Таблица1[[#This Row],[datetime]])</f>
        <v>2012</v>
      </c>
      <c r="C2347" s="17">
        <f>MONTH(Таблица1[[#This Row],[datetime]])</f>
        <v>10</v>
      </c>
      <c r="D2347" s="17">
        <f>DAY(Таблица1[[#This Row],[datetime]])</f>
        <v>2</v>
      </c>
      <c r="E2347" s="17">
        <f>WEEKDAY(Таблица1[[#This Row],[datetime]])</f>
        <v>3</v>
      </c>
      <c r="F2347" s="17">
        <f>HOUR(Таблица1[[#This Row],[datetime]])</f>
        <v>0</v>
      </c>
      <c r="G2347">
        <v>4</v>
      </c>
      <c r="H2347">
        <v>0</v>
      </c>
      <c r="I2347">
        <v>1</v>
      </c>
      <c r="J2347">
        <v>2</v>
      </c>
      <c r="K2347">
        <v>22.96</v>
      </c>
      <c r="L2347">
        <v>26.515000000000001</v>
      </c>
      <c r="M2347">
        <v>73</v>
      </c>
      <c r="N2347">
        <v>0</v>
      </c>
      <c r="O2347">
        <v>1</v>
      </c>
      <c r="P2347">
        <v>30</v>
      </c>
      <c r="Q2347">
        <v>31</v>
      </c>
      <c r="R2347">
        <v>2346</v>
      </c>
    </row>
    <row r="2348" spans="1:18" x14ac:dyDescent="0.2">
      <c r="A2348" s="1">
        <v>41191</v>
      </c>
      <c r="B2348" s="17">
        <f>YEAR(Таблица1[[#This Row],[datetime]])</f>
        <v>2012</v>
      </c>
      <c r="C2348" s="17">
        <f>MONTH(Таблица1[[#This Row],[datetime]])</f>
        <v>10</v>
      </c>
      <c r="D2348" s="17">
        <f>DAY(Таблица1[[#This Row],[datetime]])</f>
        <v>9</v>
      </c>
      <c r="E2348" s="17">
        <f>WEEKDAY(Таблица1[[#This Row],[datetime]])</f>
        <v>3</v>
      </c>
      <c r="F2348" s="17">
        <f>HOUR(Таблица1[[#This Row],[datetime]])</f>
        <v>0</v>
      </c>
      <c r="G2348">
        <v>4</v>
      </c>
      <c r="H2348">
        <v>0</v>
      </c>
      <c r="I2348">
        <v>1</v>
      </c>
      <c r="J2348">
        <v>2</v>
      </c>
      <c r="K2348">
        <v>15.58</v>
      </c>
      <c r="L2348">
        <v>19.695</v>
      </c>
      <c r="M2348">
        <v>82</v>
      </c>
      <c r="N2348">
        <v>15.001300000000001</v>
      </c>
      <c r="O2348">
        <v>9</v>
      </c>
      <c r="P2348">
        <v>22</v>
      </c>
      <c r="Q2348">
        <v>31</v>
      </c>
      <c r="R2348">
        <v>2347</v>
      </c>
    </row>
    <row r="2349" spans="1:18" x14ac:dyDescent="0.2">
      <c r="A2349" s="1">
        <v>41245.291666666664</v>
      </c>
      <c r="B2349" s="17">
        <f>YEAR(Таблица1[[#This Row],[datetime]])</f>
        <v>2012</v>
      </c>
      <c r="C2349" s="17">
        <f>MONTH(Таблица1[[#This Row],[datetime]])</f>
        <v>12</v>
      </c>
      <c r="D2349" s="17">
        <f>DAY(Таблица1[[#This Row],[datetime]])</f>
        <v>2</v>
      </c>
      <c r="E2349" s="17">
        <f>WEEKDAY(Таблица1[[#This Row],[datetime]])</f>
        <v>1</v>
      </c>
      <c r="F2349" s="17">
        <f>HOUR(Таблица1[[#This Row],[datetime]])</f>
        <v>7</v>
      </c>
      <c r="G2349">
        <v>4</v>
      </c>
      <c r="H2349">
        <v>0</v>
      </c>
      <c r="I2349">
        <v>0</v>
      </c>
      <c r="J2349">
        <v>2</v>
      </c>
      <c r="K2349">
        <v>9.84</v>
      </c>
      <c r="L2349">
        <v>12.12</v>
      </c>
      <c r="M2349">
        <v>93</v>
      </c>
      <c r="N2349">
        <v>8.9981000000000009</v>
      </c>
      <c r="O2349">
        <v>5</v>
      </c>
      <c r="P2349">
        <v>26</v>
      </c>
      <c r="Q2349">
        <v>31</v>
      </c>
      <c r="R2349">
        <v>2348</v>
      </c>
    </row>
    <row r="2350" spans="1:18" x14ac:dyDescent="0.2">
      <c r="A2350" s="1">
        <v>41254</v>
      </c>
      <c r="B2350" s="17">
        <f>YEAR(Таблица1[[#This Row],[datetime]])</f>
        <v>2012</v>
      </c>
      <c r="C2350" s="17">
        <f>MONTH(Таблица1[[#This Row],[datetime]])</f>
        <v>12</v>
      </c>
      <c r="D2350" s="17">
        <f>DAY(Таблица1[[#This Row],[datetime]])</f>
        <v>11</v>
      </c>
      <c r="E2350" s="17">
        <f>WEEKDAY(Таблица1[[#This Row],[datetime]])</f>
        <v>3</v>
      </c>
      <c r="F2350" s="17">
        <f>HOUR(Таблица1[[#This Row],[datetime]])</f>
        <v>0</v>
      </c>
      <c r="G2350">
        <v>4</v>
      </c>
      <c r="H2350">
        <v>0</v>
      </c>
      <c r="I2350">
        <v>1</v>
      </c>
      <c r="J2350">
        <v>3</v>
      </c>
      <c r="K2350">
        <v>18.86</v>
      </c>
      <c r="L2350">
        <v>22.725000000000001</v>
      </c>
      <c r="M2350">
        <v>77</v>
      </c>
      <c r="N2350">
        <v>31.000900000000001</v>
      </c>
      <c r="O2350">
        <v>2</v>
      </c>
      <c r="P2350">
        <v>29</v>
      </c>
      <c r="Q2350">
        <v>31</v>
      </c>
      <c r="R2350">
        <v>2349</v>
      </c>
    </row>
    <row r="2351" spans="1:18" x14ac:dyDescent="0.2">
      <c r="A2351" s="1">
        <v>41262.208333333336</v>
      </c>
      <c r="B2351" s="17">
        <f>YEAR(Таблица1[[#This Row],[datetime]])</f>
        <v>2012</v>
      </c>
      <c r="C2351" s="17">
        <f>MONTH(Таблица1[[#This Row],[datetime]])</f>
        <v>12</v>
      </c>
      <c r="D2351" s="17">
        <f>DAY(Таблица1[[#This Row],[datetime]])</f>
        <v>19</v>
      </c>
      <c r="E2351" s="17">
        <f>WEEKDAY(Таблица1[[#This Row],[datetime]])</f>
        <v>4</v>
      </c>
      <c r="F2351" s="17">
        <f>HOUR(Таблица1[[#This Row],[datetime]])</f>
        <v>5</v>
      </c>
      <c r="G2351">
        <v>4</v>
      </c>
      <c r="H2351">
        <v>0</v>
      </c>
      <c r="I2351">
        <v>1</v>
      </c>
      <c r="J2351">
        <v>1</v>
      </c>
      <c r="K2351">
        <v>10.66</v>
      </c>
      <c r="L2351">
        <v>14.395</v>
      </c>
      <c r="M2351">
        <v>75</v>
      </c>
      <c r="N2351">
        <v>6.0031999999999996</v>
      </c>
      <c r="O2351">
        <v>2</v>
      </c>
      <c r="P2351">
        <v>29</v>
      </c>
      <c r="Q2351">
        <v>31</v>
      </c>
      <c r="R2351">
        <v>2350</v>
      </c>
    </row>
    <row r="2352" spans="1:18" x14ac:dyDescent="0.2">
      <c r="A2352" s="1">
        <v>40544.083333333336</v>
      </c>
      <c r="B2352" s="17">
        <f>YEAR(Таблица1[[#This Row],[datetime]])</f>
        <v>2011</v>
      </c>
      <c r="C2352" s="17">
        <f>MONTH(Таблица1[[#This Row],[datetime]])</f>
        <v>1</v>
      </c>
      <c r="D2352" s="17">
        <f>DAY(Таблица1[[#This Row],[datetime]])</f>
        <v>1</v>
      </c>
      <c r="E2352" s="17">
        <f>WEEKDAY(Таблица1[[#This Row],[datetime]])</f>
        <v>7</v>
      </c>
      <c r="F2352" s="17">
        <f>HOUR(Таблица1[[#This Row],[datetime]])</f>
        <v>2</v>
      </c>
      <c r="G2352">
        <v>1</v>
      </c>
      <c r="H2352">
        <v>0</v>
      </c>
      <c r="I2352">
        <v>0</v>
      </c>
      <c r="J2352">
        <v>1</v>
      </c>
      <c r="K2352">
        <v>9.02</v>
      </c>
      <c r="L2352">
        <v>13.635</v>
      </c>
      <c r="M2352">
        <v>80</v>
      </c>
      <c r="N2352">
        <v>0</v>
      </c>
      <c r="O2352">
        <v>5</v>
      </c>
      <c r="P2352">
        <v>27</v>
      </c>
      <c r="Q2352">
        <v>32</v>
      </c>
      <c r="R2352">
        <v>2351</v>
      </c>
    </row>
    <row r="2353" spans="1:18" x14ac:dyDescent="0.2">
      <c r="A2353" s="1">
        <v>40554.833333333336</v>
      </c>
      <c r="B2353" s="17">
        <f>YEAR(Таблица1[[#This Row],[datetime]])</f>
        <v>2011</v>
      </c>
      <c r="C2353" s="17">
        <f>MONTH(Таблица1[[#This Row],[datetime]])</f>
        <v>1</v>
      </c>
      <c r="D2353" s="17">
        <f>DAY(Таблица1[[#This Row],[datetime]])</f>
        <v>11</v>
      </c>
      <c r="E2353" s="17">
        <f>WEEKDAY(Таблица1[[#This Row],[datetime]])</f>
        <v>3</v>
      </c>
      <c r="F2353" s="17">
        <f>HOUR(Таблица1[[#This Row],[datetime]])</f>
        <v>20</v>
      </c>
      <c r="G2353">
        <v>1</v>
      </c>
      <c r="H2353">
        <v>0</v>
      </c>
      <c r="I2353">
        <v>1</v>
      </c>
      <c r="J2353">
        <v>3</v>
      </c>
      <c r="K2353">
        <v>6.56</v>
      </c>
      <c r="L2353">
        <v>7.5750000000000002</v>
      </c>
      <c r="M2353">
        <v>93</v>
      </c>
      <c r="N2353">
        <v>12.997999999999999</v>
      </c>
      <c r="O2353">
        <v>0</v>
      </c>
      <c r="P2353">
        <v>32</v>
      </c>
      <c r="Q2353">
        <v>32</v>
      </c>
      <c r="R2353">
        <v>2352</v>
      </c>
    </row>
    <row r="2354" spans="1:18" x14ac:dyDescent="0.2">
      <c r="A2354" s="1">
        <v>40559.375</v>
      </c>
      <c r="B2354" s="17">
        <f>YEAR(Таблица1[[#This Row],[datetime]])</f>
        <v>2011</v>
      </c>
      <c r="C2354" s="17">
        <f>MONTH(Таблица1[[#This Row],[datetime]])</f>
        <v>1</v>
      </c>
      <c r="D2354" s="17">
        <f>DAY(Таблица1[[#This Row],[datetime]])</f>
        <v>16</v>
      </c>
      <c r="E2354" s="17">
        <f>WEEKDAY(Таблица1[[#This Row],[datetime]])</f>
        <v>1</v>
      </c>
      <c r="F2354" s="17">
        <f>HOUR(Таблица1[[#This Row],[datetime]])</f>
        <v>9</v>
      </c>
      <c r="G2354">
        <v>1</v>
      </c>
      <c r="H2354">
        <v>0</v>
      </c>
      <c r="I2354">
        <v>0</v>
      </c>
      <c r="J2354">
        <v>1</v>
      </c>
      <c r="K2354">
        <v>9.02</v>
      </c>
      <c r="L2354">
        <v>10.605</v>
      </c>
      <c r="M2354">
        <v>51</v>
      </c>
      <c r="N2354">
        <v>16.997900000000001</v>
      </c>
      <c r="O2354">
        <v>3</v>
      </c>
      <c r="P2354">
        <v>29</v>
      </c>
      <c r="Q2354">
        <v>32</v>
      </c>
      <c r="R2354">
        <v>2353</v>
      </c>
    </row>
    <row r="2355" spans="1:18" x14ac:dyDescent="0.2">
      <c r="A2355" s="1">
        <v>40562.25</v>
      </c>
      <c r="B2355" s="17">
        <f>YEAR(Таблица1[[#This Row],[datetime]])</f>
        <v>2011</v>
      </c>
      <c r="C2355" s="17">
        <f>MONTH(Таблица1[[#This Row],[datetime]])</f>
        <v>1</v>
      </c>
      <c r="D2355" s="17">
        <f>DAY(Таблица1[[#This Row],[datetime]])</f>
        <v>19</v>
      </c>
      <c r="E2355" s="17">
        <f>WEEKDAY(Таблица1[[#This Row],[datetime]])</f>
        <v>4</v>
      </c>
      <c r="F2355" s="17">
        <f>HOUR(Таблица1[[#This Row],[datetime]])</f>
        <v>6</v>
      </c>
      <c r="G2355">
        <v>1</v>
      </c>
      <c r="H2355">
        <v>0</v>
      </c>
      <c r="I2355">
        <v>1</v>
      </c>
      <c r="J2355">
        <v>2</v>
      </c>
      <c r="K2355">
        <v>9.02</v>
      </c>
      <c r="L2355">
        <v>12.88</v>
      </c>
      <c r="M2355">
        <v>93</v>
      </c>
      <c r="N2355">
        <v>6.0031999999999996</v>
      </c>
      <c r="O2355">
        <v>0</v>
      </c>
      <c r="P2355">
        <v>32</v>
      </c>
      <c r="Q2355">
        <v>32</v>
      </c>
      <c r="R2355">
        <v>2354</v>
      </c>
    </row>
    <row r="2356" spans="1:18" x14ac:dyDescent="0.2">
      <c r="A2356" s="1">
        <v>40576.958333333336</v>
      </c>
      <c r="B2356" s="17">
        <f>YEAR(Таблица1[[#This Row],[datetime]])</f>
        <v>2011</v>
      </c>
      <c r="C2356" s="17">
        <f>MONTH(Таблица1[[#This Row],[datetime]])</f>
        <v>2</v>
      </c>
      <c r="D2356" s="17">
        <f>DAY(Таблица1[[#This Row],[datetime]])</f>
        <v>2</v>
      </c>
      <c r="E2356" s="17">
        <f>WEEKDAY(Таблица1[[#This Row],[datetime]])</f>
        <v>4</v>
      </c>
      <c r="F2356" s="17">
        <f>HOUR(Таблица1[[#This Row],[datetime]])</f>
        <v>23</v>
      </c>
      <c r="G2356">
        <v>1</v>
      </c>
      <c r="H2356">
        <v>0</v>
      </c>
      <c r="I2356">
        <v>1</v>
      </c>
      <c r="J2356">
        <v>1</v>
      </c>
      <c r="K2356">
        <v>8.1999999999999993</v>
      </c>
      <c r="L2356">
        <v>8.3350000000000009</v>
      </c>
      <c r="M2356">
        <v>44</v>
      </c>
      <c r="N2356">
        <v>30.002600000000001</v>
      </c>
      <c r="O2356">
        <v>3</v>
      </c>
      <c r="P2356">
        <v>29</v>
      </c>
      <c r="Q2356">
        <v>32</v>
      </c>
      <c r="R2356">
        <v>2355</v>
      </c>
    </row>
    <row r="2357" spans="1:18" x14ac:dyDescent="0.2">
      <c r="A2357" s="1">
        <v>40586.958333333336</v>
      </c>
      <c r="B2357" s="17">
        <f>YEAR(Таблица1[[#This Row],[datetime]])</f>
        <v>2011</v>
      </c>
      <c r="C2357" s="17">
        <f>MONTH(Таблица1[[#This Row],[datetime]])</f>
        <v>2</v>
      </c>
      <c r="D2357" s="17">
        <f>DAY(Таблица1[[#This Row],[datetime]])</f>
        <v>12</v>
      </c>
      <c r="E2357" s="17">
        <f>WEEKDAY(Таблица1[[#This Row],[datetime]])</f>
        <v>7</v>
      </c>
      <c r="F2357" s="17">
        <f>HOUR(Таблица1[[#This Row],[datetime]])</f>
        <v>23</v>
      </c>
      <c r="G2357">
        <v>1</v>
      </c>
      <c r="H2357">
        <v>0</v>
      </c>
      <c r="I2357">
        <v>0</v>
      </c>
      <c r="J2357">
        <v>1</v>
      </c>
      <c r="K2357">
        <v>9.02</v>
      </c>
      <c r="L2357">
        <v>11.365</v>
      </c>
      <c r="M2357">
        <v>51</v>
      </c>
      <c r="N2357">
        <v>8.9981000000000009</v>
      </c>
      <c r="O2357">
        <v>1</v>
      </c>
      <c r="P2357">
        <v>31</v>
      </c>
      <c r="Q2357">
        <v>32</v>
      </c>
      <c r="R2357">
        <v>2356</v>
      </c>
    </row>
    <row r="2358" spans="1:18" x14ac:dyDescent="0.2">
      <c r="A2358" s="1">
        <v>40592</v>
      </c>
      <c r="B2358" s="17">
        <f>YEAR(Таблица1[[#This Row],[datetime]])</f>
        <v>2011</v>
      </c>
      <c r="C2358" s="17">
        <f>MONTH(Таблица1[[#This Row],[datetime]])</f>
        <v>2</v>
      </c>
      <c r="D2358" s="17">
        <f>DAY(Таблица1[[#This Row],[datetime]])</f>
        <v>18</v>
      </c>
      <c r="E2358" s="17">
        <f>WEEKDAY(Таблица1[[#This Row],[datetime]])</f>
        <v>6</v>
      </c>
      <c r="F2358" s="17">
        <f>HOUR(Таблица1[[#This Row],[datetime]])</f>
        <v>0</v>
      </c>
      <c r="G2358">
        <v>1</v>
      </c>
      <c r="H2358">
        <v>0</v>
      </c>
      <c r="I2358">
        <v>1</v>
      </c>
      <c r="J2358">
        <v>1</v>
      </c>
      <c r="K2358">
        <v>18.04</v>
      </c>
      <c r="L2358">
        <v>21.97</v>
      </c>
      <c r="M2358">
        <v>72</v>
      </c>
      <c r="N2358">
        <v>19.001200000000001</v>
      </c>
      <c r="O2358">
        <v>12</v>
      </c>
      <c r="P2358">
        <v>20</v>
      </c>
      <c r="Q2358">
        <v>32</v>
      </c>
      <c r="R2358">
        <v>2357</v>
      </c>
    </row>
    <row r="2359" spans="1:18" x14ac:dyDescent="0.2">
      <c r="A2359" s="1">
        <v>40608.083333333336</v>
      </c>
      <c r="B2359" s="17">
        <f>YEAR(Таблица1[[#This Row],[datetime]])</f>
        <v>2011</v>
      </c>
      <c r="C2359" s="17">
        <f>MONTH(Таблица1[[#This Row],[datetime]])</f>
        <v>3</v>
      </c>
      <c r="D2359" s="17">
        <f>DAY(Таблица1[[#This Row],[datetime]])</f>
        <v>6</v>
      </c>
      <c r="E2359" s="17">
        <f>WEEKDAY(Таблица1[[#This Row],[datetime]])</f>
        <v>1</v>
      </c>
      <c r="F2359" s="17">
        <f>HOUR(Таблица1[[#This Row],[datetime]])</f>
        <v>2</v>
      </c>
      <c r="G2359">
        <v>1</v>
      </c>
      <c r="H2359">
        <v>0</v>
      </c>
      <c r="I2359">
        <v>0</v>
      </c>
      <c r="J2359">
        <v>2</v>
      </c>
      <c r="K2359">
        <v>16.399999999999999</v>
      </c>
      <c r="L2359">
        <v>20.454999999999998</v>
      </c>
      <c r="M2359">
        <v>82</v>
      </c>
      <c r="N2359">
        <v>19.001200000000001</v>
      </c>
      <c r="O2359">
        <v>5</v>
      </c>
      <c r="P2359">
        <v>27</v>
      </c>
      <c r="Q2359">
        <v>32</v>
      </c>
      <c r="R2359">
        <v>2358</v>
      </c>
    </row>
    <row r="2360" spans="1:18" x14ac:dyDescent="0.2">
      <c r="A2360" s="1">
        <v>40613.25</v>
      </c>
      <c r="B2360" s="17">
        <f>YEAR(Таблица1[[#This Row],[datetime]])</f>
        <v>2011</v>
      </c>
      <c r="C2360" s="17">
        <f>MONTH(Таблица1[[#This Row],[datetime]])</f>
        <v>3</v>
      </c>
      <c r="D2360" s="17">
        <f>DAY(Таблица1[[#This Row],[datetime]])</f>
        <v>11</v>
      </c>
      <c r="E2360" s="17">
        <f>WEEKDAY(Таблица1[[#This Row],[datetime]])</f>
        <v>6</v>
      </c>
      <c r="F2360" s="17">
        <f>HOUR(Таблица1[[#This Row],[datetime]])</f>
        <v>6</v>
      </c>
      <c r="G2360">
        <v>1</v>
      </c>
      <c r="H2360">
        <v>0</v>
      </c>
      <c r="I2360">
        <v>1</v>
      </c>
      <c r="J2360">
        <v>1</v>
      </c>
      <c r="K2360">
        <v>10.66</v>
      </c>
      <c r="L2360">
        <v>12.12</v>
      </c>
      <c r="M2360">
        <v>81</v>
      </c>
      <c r="N2360">
        <v>19.001200000000001</v>
      </c>
      <c r="O2360">
        <v>1</v>
      </c>
      <c r="P2360">
        <v>31</v>
      </c>
      <c r="Q2360">
        <v>32</v>
      </c>
      <c r="R2360">
        <v>2359</v>
      </c>
    </row>
    <row r="2361" spans="1:18" x14ac:dyDescent="0.2">
      <c r="A2361" s="1">
        <v>40635</v>
      </c>
      <c r="B2361" s="17">
        <f>YEAR(Таблица1[[#This Row],[datetime]])</f>
        <v>2011</v>
      </c>
      <c r="C2361" s="17">
        <f>MONTH(Таблица1[[#This Row],[datetime]])</f>
        <v>4</v>
      </c>
      <c r="D2361" s="17">
        <f>DAY(Таблица1[[#This Row],[datetime]])</f>
        <v>2</v>
      </c>
      <c r="E2361" s="17">
        <f>WEEKDAY(Таблица1[[#This Row],[datetime]])</f>
        <v>7</v>
      </c>
      <c r="F2361" s="17">
        <f>HOUR(Таблица1[[#This Row],[datetime]])</f>
        <v>0</v>
      </c>
      <c r="G2361">
        <v>2</v>
      </c>
      <c r="H2361">
        <v>0</v>
      </c>
      <c r="I2361">
        <v>0</v>
      </c>
      <c r="J2361">
        <v>2</v>
      </c>
      <c r="K2361">
        <v>12.3</v>
      </c>
      <c r="L2361">
        <v>16.664999999999999</v>
      </c>
      <c r="M2361">
        <v>61</v>
      </c>
      <c r="N2361">
        <v>0</v>
      </c>
      <c r="O2361">
        <v>3</v>
      </c>
      <c r="P2361">
        <v>29</v>
      </c>
      <c r="Q2361">
        <v>32</v>
      </c>
      <c r="R2361">
        <v>2360</v>
      </c>
    </row>
    <row r="2362" spans="1:18" x14ac:dyDescent="0.2">
      <c r="A2362" s="1">
        <v>40635.041666666664</v>
      </c>
      <c r="B2362" s="17">
        <f>YEAR(Таблица1[[#This Row],[datetime]])</f>
        <v>2011</v>
      </c>
      <c r="C2362" s="17">
        <f>MONTH(Таблица1[[#This Row],[datetime]])</f>
        <v>4</v>
      </c>
      <c r="D2362" s="17">
        <f>DAY(Таблица1[[#This Row],[datetime]])</f>
        <v>2</v>
      </c>
      <c r="E2362" s="17">
        <f>WEEKDAY(Таблица1[[#This Row],[datetime]])</f>
        <v>7</v>
      </c>
      <c r="F2362" s="17">
        <f>HOUR(Таблица1[[#This Row],[datetime]])</f>
        <v>1</v>
      </c>
      <c r="G2362">
        <v>2</v>
      </c>
      <c r="H2362">
        <v>0</v>
      </c>
      <c r="I2362">
        <v>0</v>
      </c>
      <c r="J2362">
        <v>1</v>
      </c>
      <c r="K2362">
        <v>10.66</v>
      </c>
      <c r="L2362">
        <v>13.635</v>
      </c>
      <c r="M2362">
        <v>65</v>
      </c>
      <c r="N2362">
        <v>8.9981000000000009</v>
      </c>
      <c r="O2362">
        <v>4</v>
      </c>
      <c r="P2362">
        <v>28</v>
      </c>
      <c r="Q2362">
        <v>32</v>
      </c>
      <c r="R2362">
        <v>2361</v>
      </c>
    </row>
    <row r="2363" spans="1:18" x14ac:dyDescent="0.2">
      <c r="A2363" s="1">
        <v>40643.958333333336</v>
      </c>
      <c r="B2363" s="17">
        <f>YEAR(Таблица1[[#This Row],[datetime]])</f>
        <v>2011</v>
      </c>
      <c r="C2363" s="17">
        <f>MONTH(Таблица1[[#This Row],[datetime]])</f>
        <v>4</v>
      </c>
      <c r="D2363" s="17">
        <f>DAY(Таблица1[[#This Row],[datetime]])</f>
        <v>10</v>
      </c>
      <c r="E2363" s="17">
        <f>WEEKDAY(Таблица1[[#This Row],[datetime]])</f>
        <v>1</v>
      </c>
      <c r="F2363" s="17">
        <f>HOUR(Таблица1[[#This Row],[datetime]])</f>
        <v>23</v>
      </c>
      <c r="G2363">
        <v>2</v>
      </c>
      <c r="H2363">
        <v>0</v>
      </c>
      <c r="I2363">
        <v>0</v>
      </c>
      <c r="J2363">
        <v>1</v>
      </c>
      <c r="K2363">
        <v>18.86</v>
      </c>
      <c r="L2363">
        <v>22.725000000000001</v>
      </c>
      <c r="M2363">
        <v>88</v>
      </c>
      <c r="N2363">
        <v>23.999400000000001</v>
      </c>
      <c r="O2363">
        <v>5</v>
      </c>
      <c r="P2363">
        <v>27</v>
      </c>
      <c r="Q2363">
        <v>32</v>
      </c>
      <c r="R2363">
        <v>2362</v>
      </c>
    </row>
    <row r="2364" spans="1:18" x14ac:dyDescent="0.2">
      <c r="A2364" s="1">
        <v>40649.5</v>
      </c>
      <c r="B2364" s="17">
        <f>YEAR(Таблица1[[#This Row],[datetime]])</f>
        <v>2011</v>
      </c>
      <c r="C2364" s="17">
        <f>MONTH(Таблица1[[#This Row],[datetime]])</f>
        <v>4</v>
      </c>
      <c r="D2364" s="17">
        <f>DAY(Таблица1[[#This Row],[datetime]])</f>
        <v>16</v>
      </c>
      <c r="E2364" s="17">
        <f>WEEKDAY(Таблица1[[#This Row],[datetime]])</f>
        <v>7</v>
      </c>
      <c r="F2364" s="17">
        <f>HOUR(Таблица1[[#This Row],[datetime]])</f>
        <v>12</v>
      </c>
      <c r="G2364">
        <v>2</v>
      </c>
      <c r="H2364">
        <v>0</v>
      </c>
      <c r="I2364">
        <v>0</v>
      </c>
      <c r="J2364">
        <v>2</v>
      </c>
      <c r="K2364">
        <v>18.86</v>
      </c>
      <c r="L2364">
        <v>22.725000000000001</v>
      </c>
      <c r="M2364">
        <v>88</v>
      </c>
      <c r="N2364">
        <v>39.000700000000002</v>
      </c>
      <c r="O2364">
        <v>6</v>
      </c>
      <c r="P2364">
        <v>26</v>
      </c>
      <c r="Q2364">
        <v>32</v>
      </c>
      <c r="R2364">
        <v>2363</v>
      </c>
    </row>
    <row r="2365" spans="1:18" x14ac:dyDescent="0.2">
      <c r="A2365" s="1">
        <v>40669.041666666664</v>
      </c>
      <c r="B2365" s="17">
        <f>YEAR(Таблица1[[#This Row],[datetime]])</f>
        <v>2011</v>
      </c>
      <c r="C2365" s="17">
        <f>MONTH(Таблица1[[#This Row],[datetime]])</f>
        <v>5</v>
      </c>
      <c r="D2365" s="17">
        <f>DAY(Таблица1[[#This Row],[datetime]])</f>
        <v>6</v>
      </c>
      <c r="E2365" s="17">
        <f>WEEKDAY(Таблица1[[#This Row],[datetime]])</f>
        <v>6</v>
      </c>
      <c r="F2365" s="17">
        <f>HOUR(Таблица1[[#This Row],[datetime]])</f>
        <v>1</v>
      </c>
      <c r="G2365">
        <v>2</v>
      </c>
      <c r="H2365">
        <v>0</v>
      </c>
      <c r="I2365">
        <v>1</v>
      </c>
      <c r="J2365">
        <v>1</v>
      </c>
      <c r="K2365">
        <v>16.399999999999999</v>
      </c>
      <c r="L2365">
        <v>20.454999999999998</v>
      </c>
      <c r="M2365">
        <v>62</v>
      </c>
      <c r="N2365">
        <v>11.0014</v>
      </c>
      <c r="O2365">
        <v>8</v>
      </c>
      <c r="P2365">
        <v>24</v>
      </c>
      <c r="Q2365">
        <v>32</v>
      </c>
      <c r="R2365">
        <v>2364</v>
      </c>
    </row>
    <row r="2366" spans="1:18" x14ac:dyDescent="0.2">
      <c r="A2366" s="1">
        <v>40677.291666666664</v>
      </c>
      <c r="B2366" s="17">
        <f>YEAR(Таблица1[[#This Row],[datetime]])</f>
        <v>2011</v>
      </c>
      <c r="C2366" s="17">
        <f>MONTH(Таблица1[[#This Row],[datetime]])</f>
        <v>5</v>
      </c>
      <c r="D2366" s="17">
        <f>DAY(Таблица1[[#This Row],[datetime]])</f>
        <v>14</v>
      </c>
      <c r="E2366" s="17">
        <f>WEEKDAY(Таблица1[[#This Row],[datetime]])</f>
        <v>7</v>
      </c>
      <c r="F2366" s="17">
        <f>HOUR(Таблица1[[#This Row],[datetime]])</f>
        <v>7</v>
      </c>
      <c r="G2366">
        <v>2</v>
      </c>
      <c r="H2366">
        <v>0</v>
      </c>
      <c r="I2366">
        <v>0</v>
      </c>
      <c r="J2366">
        <v>3</v>
      </c>
      <c r="K2366">
        <v>19.68</v>
      </c>
      <c r="L2366">
        <v>23.484999999999999</v>
      </c>
      <c r="M2366">
        <v>100</v>
      </c>
      <c r="N2366">
        <v>0</v>
      </c>
      <c r="O2366">
        <v>4</v>
      </c>
      <c r="P2366">
        <v>28</v>
      </c>
      <c r="Q2366">
        <v>32</v>
      </c>
      <c r="R2366">
        <v>2365</v>
      </c>
    </row>
    <row r="2367" spans="1:18" x14ac:dyDescent="0.2">
      <c r="A2367" s="1">
        <v>40678.125</v>
      </c>
      <c r="B2367" s="17">
        <f>YEAR(Таблица1[[#This Row],[datetime]])</f>
        <v>2011</v>
      </c>
      <c r="C2367" s="17">
        <f>MONTH(Таблица1[[#This Row],[datetime]])</f>
        <v>5</v>
      </c>
      <c r="D2367" s="17">
        <f>DAY(Таблица1[[#This Row],[datetime]])</f>
        <v>15</v>
      </c>
      <c r="E2367" s="17">
        <f>WEEKDAY(Таблица1[[#This Row],[datetime]])</f>
        <v>1</v>
      </c>
      <c r="F2367" s="17">
        <f>HOUR(Таблица1[[#This Row],[datetime]])</f>
        <v>3</v>
      </c>
      <c r="G2367">
        <v>2</v>
      </c>
      <c r="H2367">
        <v>0</v>
      </c>
      <c r="I2367">
        <v>0</v>
      </c>
      <c r="J2367">
        <v>2</v>
      </c>
      <c r="K2367">
        <v>21.32</v>
      </c>
      <c r="L2367">
        <v>25</v>
      </c>
      <c r="M2367">
        <v>100</v>
      </c>
      <c r="N2367">
        <v>0</v>
      </c>
      <c r="O2367">
        <v>11</v>
      </c>
      <c r="P2367">
        <v>21</v>
      </c>
      <c r="Q2367">
        <v>32</v>
      </c>
      <c r="R2367">
        <v>2366</v>
      </c>
    </row>
    <row r="2368" spans="1:18" x14ac:dyDescent="0.2">
      <c r="A2368" s="1">
        <v>40701.208333333336</v>
      </c>
      <c r="B2368" s="17">
        <f>YEAR(Таблица1[[#This Row],[datetime]])</f>
        <v>2011</v>
      </c>
      <c r="C2368" s="17">
        <f>MONTH(Таблица1[[#This Row],[datetime]])</f>
        <v>6</v>
      </c>
      <c r="D2368" s="17">
        <f>DAY(Таблица1[[#This Row],[datetime]])</f>
        <v>7</v>
      </c>
      <c r="E2368" s="17">
        <f>WEEKDAY(Таблица1[[#This Row],[datetime]])</f>
        <v>3</v>
      </c>
      <c r="F2368" s="17">
        <f>HOUR(Таблица1[[#This Row],[datetime]])</f>
        <v>5</v>
      </c>
      <c r="G2368">
        <v>2</v>
      </c>
      <c r="H2368">
        <v>0</v>
      </c>
      <c r="I2368">
        <v>1</v>
      </c>
      <c r="J2368">
        <v>1</v>
      </c>
      <c r="K2368">
        <v>23.78</v>
      </c>
      <c r="L2368">
        <v>27.274999999999999</v>
      </c>
      <c r="M2368">
        <v>88</v>
      </c>
      <c r="N2368">
        <v>11.0014</v>
      </c>
      <c r="O2368">
        <v>2</v>
      </c>
      <c r="P2368">
        <v>30</v>
      </c>
      <c r="Q2368">
        <v>32</v>
      </c>
      <c r="R2368">
        <v>2367</v>
      </c>
    </row>
    <row r="2369" spans="1:18" x14ac:dyDescent="0.2">
      <c r="A2369" s="1">
        <v>40726.25</v>
      </c>
      <c r="B2369" s="17">
        <f>YEAR(Таблица1[[#This Row],[datetime]])</f>
        <v>2011</v>
      </c>
      <c r="C2369" s="17">
        <f>MONTH(Таблица1[[#This Row],[datetime]])</f>
        <v>7</v>
      </c>
      <c r="D2369" s="17">
        <f>DAY(Таблица1[[#This Row],[datetime]])</f>
        <v>2</v>
      </c>
      <c r="E2369" s="17">
        <f>WEEKDAY(Таблица1[[#This Row],[datetime]])</f>
        <v>7</v>
      </c>
      <c r="F2369" s="17">
        <f>HOUR(Таблица1[[#This Row],[datetime]])</f>
        <v>6</v>
      </c>
      <c r="G2369">
        <v>3</v>
      </c>
      <c r="H2369">
        <v>0</v>
      </c>
      <c r="I2369">
        <v>0</v>
      </c>
      <c r="J2369">
        <v>1</v>
      </c>
      <c r="K2369">
        <v>25.42</v>
      </c>
      <c r="L2369">
        <v>30.305</v>
      </c>
      <c r="M2369">
        <v>69</v>
      </c>
      <c r="N2369">
        <v>7.0015000000000001</v>
      </c>
      <c r="O2369">
        <v>11</v>
      </c>
      <c r="P2369">
        <v>21</v>
      </c>
      <c r="Q2369">
        <v>32</v>
      </c>
      <c r="R2369">
        <v>2368</v>
      </c>
    </row>
    <row r="2370" spans="1:18" x14ac:dyDescent="0.2">
      <c r="A2370" s="1">
        <v>40731.208333333336</v>
      </c>
      <c r="B2370" s="17">
        <f>YEAR(Таблица1[[#This Row],[datetime]])</f>
        <v>2011</v>
      </c>
      <c r="C2370" s="17">
        <f>MONTH(Таблица1[[#This Row],[datetime]])</f>
        <v>7</v>
      </c>
      <c r="D2370" s="17">
        <f>DAY(Таблица1[[#This Row],[datetime]])</f>
        <v>7</v>
      </c>
      <c r="E2370" s="17">
        <f>WEEKDAY(Таблица1[[#This Row],[datetime]])</f>
        <v>5</v>
      </c>
      <c r="F2370" s="17">
        <f>HOUR(Таблица1[[#This Row],[datetime]])</f>
        <v>5</v>
      </c>
      <c r="G2370">
        <v>3</v>
      </c>
      <c r="H2370">
        <v>0</v>
      </c>
      <c r="I2370">
        <v>1</v>
      </c>
      <c r="J2370">
        <v>1</v>
      </c>
      <c r="K2370">
        <v>26.24</v>
      </c>
      <c r="L2370">
        <v>28.79</v>
      </c>
      <c r="M2370">
        <v>89</v>
      </c>
      <c r="N2370">
        <v>7.0015000000000001</v>
      </c>
      <c r="O2370">
        <v>2</v>
      </c>
      <c r="P2370">
        <v>30</v>
      </c>
      <c r="Q2370">
        <v>32</v>
      </c>
      <c r="R2370">
        <v>2369</v>
      </c>
    </row>
    <row r="2371" spans="1:18" x14ac:dyDescent="0.2">
      <c r="A2371" s="1">
        <v>40762.125</v>
      </c>
      <c r="B2371" s="17">
        <f>YEAR(Таблица1[[#This Row],[datetime]])</f>
        <v>2011</v>
      </c>
      <c r="C2371" s="17">
        <f>MONTH(Таблица1[[#This Row],[datetime]])</f>
        <v>8</v>
      </c>
      <c r="D2371" s="17">
        <f>DAY(Таблица1[[#This Row],[datetime]])</f>
        <v>7</v>
      </c>
      <c r="E2371" s="17">
        <f>WEEKDAY(Таблица1[[#This Row],[datetime]])</f>
        <v>1</v>
      </c>
      <c r="F2371" s="17">
        <f>HOUR(Таблица1[[#This Row],[datetime]])</f>
        <v>3</v>
      </c>
      <c r="G2371">
        <v>3</v>
      </c>
      <c r="H2371">
        <v>0</v>
      </c>
      <c r="I2371">
        <v>0</v>
      </c>
      <c r="J2371">
        <v>2</v>
      </c>
      <c r="K2371">
        <v>28.7</v>
      </c>
      <c r="L2371">
        <v>33.335000000000001</v>
      </c>
      <c r="M2371">
        <v>84</v>
      </c>
      <c r="N2371">
        <v>8.9981000000000009</v>
      </c>
      <c r="O2371">
        <v>9</v>
      </c>
      <c r="P2371">
        <v>23</v>
      </c>
      <c r="Q2371">
        <v>32</v>
      </c>
      <c r="R2371">
        <v>2370</v>
      </c>
    </row>
    <row r="2372" spans="1:18" x14ac:dyDescent="0.2">
      <c r="A2372" s="1">
        <v>40765.208333333336</v>
      </c>
      <c r="B2372" s="17">
        <f>YEAR(Таблица1[[#This Row],[datetime]])</f>
        <v>2011</v>
      </c>
      <c r="C2372" s="17">
        <f>MONTH(Таблица1[[#This Row],[datetime]])</f>
        <v>8</v>
      </c>
      <c r="D2372" s="17">
        <f>DAY(Таблица1[[#This Row],[datetime]])</f>
        <v>10</v>
      </c>
      <c r="E2372" s="17">
        <f>WEEKDAY(Таблица1[[#This Row],[datetime]])</f>
        <v>4</v>
      </c>
      <c r="F2372" s="17">
        <f>HOUR(Таблица1[[#This Row],[datetime]])</f>
        <v>5</v>
      </c>
      <c r="G2372">
        <v>3</v>
      </c>
      <c r="H2372">
        <v>0</v>
      </c>
      <c r="I2372">
        <v>1</v>
      </c>
      <c r="J2372">
        <v>1</v>
      </c>
      <c r="K2372">
        <v>27.88</v>
      </c>
      <c r="L2372">
        <v>31.82</v>
      </c>
      <c r="M2372">
        <v>61</v>
      </c>
      <c r="N2372">
        <v>6.0031999999999996</v>
      </c>
      <c r="O2372">
        <v>2</v>
      </c>
      <c r="P2372">
        <v>30</v>
      </c>
      <c r="Q2372">
        <v>32</v>
      </c>
      <c r="R2372">
        <v>2371</v>
      </c>
    </row>
    <row r="2373" spans="1:18" x14ac:dyDescent="0.2">
      <c r="A2373" s="1">
        <v>40788.041666666664</v>
      </c>
      <c r="B2373" s="17">
        <f>YEAR(Таблица1[[#This Row],[datetime]])</f>
        <v>2011</v>
      </c>
      <c r="C2373" s="17">
        <f>MONTH(Таблица1[[#This Row],[datetime]])</f>
        <v>9</v>
      </c>
      <c r="D2373" s="17">
        <f>DAY(Таблица1[[#This Row],[datetime]])</f>
        <v>2</v>
      </c>
      <c r="E2373" s="17">
        <f>WEEKDAY(Таблица1[[#This Row],[datetime]])</f>
        <v>6</v>
      </c>
      <c r="F2373" s="17">
        <f>HOUR(Таблица1[[#This Row],[datetime]])</f>
        <v>1</v>
      </c>
      <c r="G2373">
        <v>3</v>
      </c>
      <c r="H2373">
        <v>0</v>
      </c>
      <c r="I2373">
        <v>1</v>
      </c>
      <c r="J2373">
        <v>3</v>
      </c>
      <c r="K2373">
        <v>25.42</v>
      </c>
      <c r="L2373">
        <v>29.545000000000002</v>
      </c>
      <c r="M2373">
        <v>73</v>
      </c>
      <c r="N2373">
        <v>7.0015000000000001</v>
      </c>
      <c r="O2373">
        <v>4</v>
      </c>
      <c r="P2373">
        <v>28</v>
      </c>
      <c r="Q2373">
        <v>32</v>
      </c>
      <c r="R2373">
        <v>2372</v>
      </c>
    </row>
    <row r="2374" spans="1:18" x14ac:dyDescent="0.2">
      <c r="A2374" s="1">
        <v>40802.208333333336</v>
      </c>
      <c r="B2374" s="17">
        <f>YEAR(Таблица1[[#This Row],[datetime]])</f>
        <v>2011</v>
      </c>
      <c r="C2374" s="17">
        <f>MONTH(Таблица1[[#This Row],[datetime]])</f>
        <v>9</v>
      </c>
      <c r="D2374" s="17">
        <f>DAY(Таблица1[[#This Row],[datetime]])</f>
        <v>16</v>
      </c>
      <c r="E2374" s="17">
        <f>WEEKDAY(Таблица1[[#This Row],[datetime]])</f>
        <v>6</v>
      </c>
      <c r="F2374" s="17">
        <f>HOUR(Таблица1[[#This Row],[datetime]])</f>
        <v>5</v>
      </c>
      <c r="G2374">
        <v>3</v>
      </c>
      <c r="H2374">
        <v>0</v>
      </c>
      <c r="I2374">
        <v>1</v>
      </c>
      <c r="J2374">
        <v>1</v>
      </c>
      <c r="K2374">
        <v>15.58</v>
      </c>
      <c r="L2374">
        <v>19.695</v>
      </c>
      <c r="M2374">
        <v>76</v>
      </c>
      <c r="N2374">
        <v>12.997999999999999</v>
      </c>
      <c r="O2374">
        <v>2</v>
      </c>
      <c r="P2374">
        <v>30</v>
      </c>
      <c r="Q2374">
        <v>32</v>
      </c>
      <c r="R2374">
        <v>2373</v>
      </c>
    </row>
    <row r="2375" spans="1:18" x14ac:dyDescent="0.2">
      <c r="A2375" s="1">
        <v>40821.208333333336</v>
      </c>
      <c r="B2375" s="17">
        <f>YEAR(Таблица1[[#This Row],[datetime]])</f>
        <v>2011</v>
      </c>
      <c r="C2375" s="17">
        <f>MONTH(Таблица1[[#This Row],[datetime]])</f>
        <v>10</v>
      </c>
      <c r="D2375" s="17">
        <f>DAY(Таблица1[[#This Row],[datetime]])</f>
        <v>5</v>
      </c>
      <c r="E2375" s="17">
        <f>WEEKDAY(Таблица1[[#This Row],[datetime]])</f>
        <v>4</v>
      </c>
      <c r="F2375" s="17">
        <f>HOUR(Таблица1[[#This Row],[datetime]])</f>
        <v>5</v>
      </c>
      <c r="G2375">
        <v>4</v>
      </c>
      <c r="H2375">
        <v>0</v>
      </c>
      <c r="I2375">
        <v>1</v>
      </c>
      <c r="J2375">
        <v>1</v>
      </c>
      <c r="K2375">
        <v>18.04</v>
      </c>
      <c r="L2375">
        <v>21.97</v>
      </c>
      <c r="M2375">
        <v>82</v>
      </c>
      <c r="N2375">
        <v>8.9981000000000009</v>
      </c>
      <c r="O2375">
        <v>3</v>
      </c>
      <c r="P2375">
        <v>29</v>
      </c>
      <c r="Q2375">
        <v>32</v>
      </c>
      <c r="R2375">
        <v>2374</v>
      </c>
    </row>
    <row r="2376" spans="1:18" x14ac:dyDescent="0.2">
      <c r="A2376" s="1">
        <v>40883.458333333336</v>
      </c>
      <c r="B2376" s="17">
        <f>YEAR(Таблица1[[#This Row],[datetime]])</f>
        <v>2011</v>
      </c>
      <c r="C2376" s="17">
        <f>MONTH(Таблица1[[#This Row],[datetime]])</f>
        <v>12</v>
      </c>
      <c r="D2376" s="17">
        <f>DAY(Таблица1[[#This Row],[datetime]])</f>
        <v>6</v>
      </c>
      <c r="E2376" s="17">
        <f>WEEKDAY(Таблица1[[#This Row],[datetime]])</f>
        <v>3</v>
      </c>
      <c r="F2376" s="17">
        <f>HOUR(Таблица1[[#This Row],[datetime]])</f>
        <v>11</v>
      </c>
      <c r="G2376">
        <v>4</v>
      </c>
      <c r="H2376">
        <v>0</v>
      </c>
      <c r="I2376">
        <v>1</v>
      </c>
      <c r="J2376">
        <v>3</v>
      </c>
      <c r="K2376">
        <v>18.86</v>
      </c>
      <c r="L2376">
        <v>22.725000000000001</v>
      </c>
      <c r="M2376">
        <v>94</v>
      </c>
      <c r="N2376">
        <v>16.997900000000001</v>
      </c>
      <c r="O2376">
        <v>4</v>
      </c>
      <c r="P2376">
        <v>28</v>
      </c>
      <c r="Q2376">
        <v>32</v>
      </c>
      <c r="R2376">
        <v>2375</v>
      </c>
    </row>
    <row r="2377" spans="1:18" x14ac:dyDescent="0.2">
      <c r="A2377" s="1">
        <v>40895.333333333336</v>
      </c>
      <c r="B2377" s="17">
        <f>YEAR(Таблица1[[#This Row],[datetime]])</f>
        <v>2011</v>
      </c>
      <c r="C2377" s="17">
        <f>MONTH(Таблица1[[#This Row],[datetime]])</f>
        <v>12</v>
      </c>
      <c r="D2377" s="17">
        <f>DAY(Таблица1[[#This Row],[datetime]])</f>
        <v>18</v>
      </c>
      <c r="E2377" s="17">
        <f>WEEKDAY(Таблица1[[#This Row],[datetime]])</f>
        <v>1</v>
      </c>
      <c r="F2377" s="17">
        <f>HOUR(Таблица1[[#This Row],[datetime]])</f>
        <v>8</v>
      </c>
      <c r="G2377">
        <v>4</v>
      </c>
      <c r="H2377">
        <v>0</v>
      </c>
      <c r="I2377">
        <v>0</v>
      </c>
      <c r="J2377">
        <v>1</v>
      </c>
      <c r="K2377">
        <v>8.1999999999999993</v>
      </c>
      <c r="L2377">
        <v>12.88</v>
      </c>
      <c r="M2377">
        <v>69</v>
      </c>
      <c r="N2377">
        <v>0</v>
      </c>
      <c r="O2377">
        <v>1</v>
      </c>
      <c r="P2377">
        <v>31</v>
      </c>
      <c r="Q2377">
        <v>32</v>
      </c>
      <c r="R2377">
        <v>2376</v>
      </c>
    </row>
    <row r="2378" spans="1:18" x14ac:dyDescent="0.2">
      <c r="A2378" s="1">
        <v>40912.958333333336</v>
      </c>
      <c r="B2378" s="17">
        <f>YEAR(Таблица1[[#This Row],[datetime]])</f>
        <v>2012</v>
      </c>
      <c r="C2378" s="17">
        <f>MONTH(Таблица1[[#This Row],[datetime]])</f>
        <v>1</v>
      </c>
      <c r="D2378" s="17">
        <f>DAY(Таблица1[[#This Row],[datetime]])</f>
        <v>4</v>
      </c>
      <c r="E2378" s="17">
        <f>WEEKDAY(Таблица1[[#This Row],[datetime]])</f>
        <v>4</v>
      </c>
      <c r="F2378" s="17">
        <f>HOUR(Таблица1[[#This Row],[datetime]])</f>
        <v>23</v>
      </c>
      <c r="G2378">
        <v>1</v>
      </c>
      <c r="H2378">
        <v>0</v>
      </c>
      <c r="I2378">
        <v>1</v>
      </c>
      <c r="J2378">
        <v>2</v>
      </c>
      <c r="K2378">
        <v>8.1999999999999993</v>
      </c>
      <c r="L2378">
        <v>11.365</v>
      </c>
      <c r="M2378">
        <v>44</v>
      </c>
      <c r="N2378">
        <v>7.0015000000000001</v>
      </c>
      <c r="O2378">
        <v>0</v>
      </c>
      <c r="P2378">
        <v>32</v>
      </c>
      <c r="Q2378">
        <v>32</v>
      </c>
      <c r="R2378">
        <v>2377</v>
      </c>
    </row>
    <row r="2379" spans="1:18" x14ac:dyDescent="0.2">
      <c r="A2379" s="1">
        <v>40916.125</v>
      </c>
      <c r="B2379" s="17">
        <f>YEAR(Таблица1[[#This Row],[datetime]])</f>
        <v>2012</v>
      </c>
      <c r="C2379" s="17">
        <f>MONTH(Таблица1[[#This Row],[datetime]])</f>
        <v>1</v>
      </c>
      <c r="D2379" s="17">
        <f>DAY(Таблица1[[#This Row],[datetime]])</f>
        <v>8</v>
      </c>
      <c r="E2379" s="17">
        <f>WEEKDAY(Таблица1[[#This Row],[datetime]])</f>
        <v>1</v>
      </c>
      <c r="F2379" s="17">
        <f>HOUR(Таблица1[[#This Row],[datetime]])</f>
        <v>3</v>
      </c>
      <c r="G2379">
        <v>1</v>
      </c>
      <c r="H2379">
        <v>0</v>
      </c>
      <c r="I2379">
        <v>0</v>
      </c>
      <c r="J2379">
        <v>1</v>
      </c>
      <c r="K2379">
        <v>13.94</v>
      </c>
      <c r="L2379">
        <v>16.664999999999999</v>
      </c>
      <c r="M2379">
        <v>42</v>
      </c>
      <c r="N2379">
        <v>8.9981000000000009</v>
      </c>
      <c r="O2379">
        <v>6</v>
      </c>
      <c r="P2379">
        <v>26</v>
      </c>
      <c r="Q2379">
        <v>32</v>
      </c>
      <c r="R2379">
        <v>2378</v>
      </c>
    </row>
    <row r="2380" spans="1:18" x14ac:dyDescent="0.2">
      <c r="A2380" s="1">
        <v>40984.208333333336</v>
      </c>
      <c r="B2380" s="17">
        <f>YEAR(Таблица1[[#This Row],[datetime]])</f>
        <v>2012</v>
      </c>
      <c r="C2380" s="17">
        <f>MONTH(Таблица1[[#This Row],[datetime]])</f>
        <v>3</v>
      </c>
      <c r="D2380" s="17">
        <f>DAY(Таблица1[[#This Row],[datetime]])</f>
        <v>16</v>
      </c>
      <c r="E2380" s="17">
        <f>WEEKDAY(Таблица1[[#This Row],[datetime]])</f>
        <v>6</v>
      </c>
      <c r="F2380" s="17">
        <f>HOUR(Таблица1[[#This Row],[datetime]])</f>
        <v>5</v>
      </c>
      <c r="G2380">
        <v>1</v>
      </c>
      <c r="H2380">
        <v>0</v>
      </c>
      <c r="I2380">
        <v>1</v>
      </c>
      <c r="J2380">
        <v>2</v>
      </c>
      <c r="K2380">
        <v>16.399999999999999</v>
      </c>
      <c r="L2380">
        <v>20.454999999999998</v>
      </c>
      <c r="M2380">
        <v>87</v>
      </c>
      <c r="N2380">
        <v>15.001300000000001</v>
      </c>
      <c r="O2380">
        <v>2</v>
      </c>
      <c r="P2380">
        <v>30</v>
      </c>
      <c r="Q2380">
        <v>32</v>
      </c>
      <c r="R2380">
        <v>2379</v>
      </c>
    </row>
    <row r="2381" spans="1:18" x14ac:dyDescent="0.2">
      <c r="A2381" s="1">
        <v>41007.083333333336</v>
      </c>
      <c r="B2381" s="17">
        <f>YEAR(Таблица1[[#This Row],[datetime]])</f>
        <v>2012</v>
      </c>
      <c r="C2381" s="17">
        <f>MONTH(Таблица1[[#This Row],[datetime]])</f>
        <v>4</v>
      </c>
      <c r="D2381" s="17">
        <f>DAY(Таблица1[[#This Row],[datetime]])</f>
        <v>8</v>
      </c>
      <c r="E2381" s="17">
        <f>WEEKDAY(Таблица1[[#This Row],[datetime]])</f>
        <v>1</v>
      </c>
      <c r="F2381" s="17">
        <f>HOUR(Таблица1[[#This Row],[datetime]])</f>
        <v>2</v>
      </c>
      <c r="G2381">
        <v>2</v>
      </c>
      <c r="H2381">
        <v>0</v>
      </c>
      <c r="I2381">
        <v>0</v>
      </c>
      <c r="J2381">
        <v>1</v>
      </c>
      <c r="K2381">
        <v>18.04</v>
      </c>
      <c r="L2381">
        <v>21.97</v>
      </c>
      <c r="M2381">
        <v>24</v>
      </c>
      <c r="N2381">
        <v>15.001300000000001</v>
      </c>
      <c r="O2381">
        <v>7</v>
      </c>
      <c r="P2381">
        <v>25</v>
      </c>
      <c r="Q2381">
        <v>32</v>
      </c>
      <c r="R2381">
        <v>2380</v>
      </c>
    </row>
    <row r="2382" spans="1:18" x14ac:dyDescent="0.2">
      <c r="A2382" s="1">
        <v>41008.208333333336</v>
      </c>
      <c r="B2382" s="17">
        <f>YEAR(Таблица1[[#This Row],[datetime]])</f>
        <v>2012</v>
      </c>
      <c r="C2382" s="17">
        <f>MONTH(Таблица1[[#This Row],[datetime]])</f>
        <v>4</v>
      </c>
      <c r="D2382" s="17">
        <f>DAY(Таблица1[[#This Row],[datetime]])</f>
        <v>9</v>
      </c>
      <c r="E2382" s="17">
        <f>WEEKDAY(Таблица1[[#This Row],[datetime]])</f>
        <v>2</v>
      </c>
      <c r="F2382" s="17">
        <f>HOUR(Таблица1[[#This Row],[datetime]])</f>
        <v>5</v>
      </c>
      <c r="G2382">
        <v>2</v>
      </c>
      <c r="H2382">
        <v>0</v>
      </c>
      <c r="I2382">
        <v>1</v>
      </c>
      <c r="J2382">
        <v>1</v>
      </c>
      <c r="K2382">
        <v>18.04</v>
      </c>
      <c r="L2382">
        <v>21.97</v>
      </c>
      <c r="M2382">
        <v>24</v>
      </c>
      <c r="N2382">
        <v>12.997999999999999</v>
      </c>
      <c r="O2382">
        <v>2</v>
      </c>
      <c r="P2382">
        <v>30</v>
      </c>
      <c r="Q2382">
        <v>32</v>
      </c>
      <c r="R2382">
        <v>2381</v>
      </c>
    </row>
    <row r="2383" spans="1:18" x14ac:dyDescent="0.2">
      <c r="A2383" s="1">
        <v>41013.125</v>
      </c>
      <c r="B2383" s="17">
        <f>YEAR(Таблица1[[#This Row],[datetime]])</f>
        <v>2012</v>
      </c>
      <c r="C2383" s="17">
        <f>MONTH(Таблица1[[#This Row],[datetime]])</f>
        <v>4</v>
      </c>
      <c r="D2383" s="17">
        <f>DAY(Таблица1[[#This Row],[datetime]])</f>
        <v>14</v>
      </c>
      <c r="E2383" s="17">
        <f>WEEKDAY(Таблица1[[#This Row],[datetime]])</f>
        <v>7</v>
      </c>
      <c r="F2383" s="17">
        <f>HOUR(Таблица1[[#This Row],[datetime]])</f>
        <v>3</v>
      </c>
      <c r="G2383">
        <v>2</v>
      </c>
      <c r="H2383">
        <v>0</v>
      </c>
      <c r="I2383">
        <v>0</v>
      </c>
      <c r="J2383">
        <v>1</v>
      </c>
      <c r="K2383">
        <v>14.76</v>
      </c>
      <c r="L2383">
        <v>18.18</v>
      </c>
      <c r="M2383">
        <v>66</v>
      </c>
      <c r="N2383">
        <v>6.0031999999999996</v>
      </c>
      <c r="O2383">
        <v>6</v>
      </c>
      <c r="P2383">
        <v>26</v>
      </c>
      <c r="Q2383">
        <v>32</v>
      </c>
      <c r="R2383">
        <v>2382</v>
      </c>
    </row>
    <row r="2384" spans="1:18" x14ac:dyDescent="0.2">
      <c r="A2384" s="1">
        <v>41034.125</v>
      </c>
      <c r="B2384" s="17">
        <f>YEAR(Таблица1[[#This Row],[datetime]])</f>
        <v>2012</v>
      </c>
      <c r="C2384" s="17">
        <f>MONTH(Таблица1[[#This Row],[datetime]])</f>
        <v>5</v>
      </c>
      <c r="D2384" s="17">
        <f>DAY(Таблица1[[#This Row],[datetime]])</f>
        <v>5</v>
      </c>
      <c r="E2384" s="17">
        <f>WEEKDAY(Таблица1[[#This Row],[datetime]])</f>
        <v>7</v>
      </c>
      <c r="F2384" s="17">
        <f>HOUR(Таблица1[[#This Row],[datetime]])</f>
        <v>3</v>
      </c>
      <c r="G2384">
        <v>2</v>
      </c>
      <c r="H2384">
        <v>0</v>
      </c>
      <c r="I2384">
        <v>0</v>
      </c>
      <c r="J2384">
        <v>1</v>
      </c>
      <c r="K2384">
        <v>23.78</v>
      </c>
      <c r="L2384">
        <v>27.274999999999999</v>
      </c>
      <c r="M2384">
        <v>83</v>
      </c>
      <c r="N2384">
        <v>0</v>
      </c>
      <c r="O2384">
        <v>11</v>
      </c>
      <c r="P2384">
        <v>21</v>
      </c>
      <c r="Q2384">
        <v>32</v>
      </c>
      <c r="R2384">
        <v>2383</v>
      </c>
    </row>
    <row r="2385" spans="1:18" x14ac:dyDescent="0.2">
      <c r="A2385" s="1">
        <v>41044</v>
      </c>
      <c r="B2385" s="17">
        <f>YEAR(Таблица1[[#This Row],[datetime]])</f>
        <v>2012</v>
      </c>
      <c r="C2385" s="17">
        <f>MONTH(Таблица1[[#This Row],[datetime]])</f>
        <v>5</v>
      </c>
      <c r="D2385" s="17">
        <f>DAY(Таблица1[[#This Row],[datetime]])</f>
        <v>15</v>
      </c>
      <c r="E2385" s="17">
        <f>WEEKDAY(Таблица1[[#This Row],[datetime]])</f>
        <v>3</v>
      </c>
      <c r="F2385" s="17">
        <f>HOUR(Таблица1[[#This Row],[datetime]])</f>
        <v>0</v>
      </c>
      <c r="G2385">
        <v>2</v>
      </c>
      <c r="H2385">
        <v>0</v>
      </c>
      <c r="I2385">
        <v>1</v>
      </c>
      <c r="J2385">
        <v>2</v>
      </c>
      <c r="K2385">
        <v>22.96</v>
      </c>
      <c r="L2385">
        <v>26.515000000000001</v>
      </c>
      <c r="M2385">
        <v>88</v>
      </c>
      <c r="N2385">
        <v>8.9981000000000009</v>
      </c>
      <c r="O2385">
        <v>7</v>
      </c>
      <c r="P2385">
        <v>25</v>
      </c>
      <c r="Q2385">
        <v>32</v>
      </c>
      <c r="R2385">
        <v>2384</v>
      </c>
    </row>
    <row r="2386" spans="1:18" x14ac:dyDescent="0.2">
      <c r="A2386" s="1">
        <v>41094.125</v>
      </c>
      <c r="B2386" s="17">
        <f>YEAR(Таблица1[[#This Row],[datetime]])</f>
        <v>2012</v>
      </c>
      <c r="C2386" s="17">
        <f>MONTH(Таблица1[[#This Row],[datetime]])</f>
        <v>7</v>
      </c>
      <c r="D2386" s="17">
        <f>DAY(Таблица1[[#This Row],[datetime]])</f>
        <v>4</v>
      </c>
      <c r="E2386" s="17">
        <f>WEEKDAY(Таблица1[[#This Row],[datetime]])</f>
        <v>4</v>
      </c>
      <c r="F2386" s="17">
        <f>HOUR(Таблица1[[#This Row],[datetime]])</f>
        <v>3</v>
      </c>
      <c r="G2386">
        <v>3</v>
      </c>
      <c r="H2386">
        <v>1</v>
      </c>
      <c r="I2386">
        <v>0</v>
      </c>
      <c r="J2386">
        <v>1</v>
      </c>
      <c r="K2386">
        <v>27.88</v>
      </c>
      <c r="L2386">
        <v>31.82</v>
      </c>
      <c r="M2386">
        <v>74</v>
      </c>
      <c r="N2386">
        <v>12.997999999999999</v>
      </c>
      <c r="O2386">
        <v>9</v>
      </c>
      <c r="P2386">
        <v>23</v>
      </c>
      <c r="Q2386">
        <v>32</v>
      </c>
      <c r="R2386">
        <v>2385</v>
      </c>
    </row>
    <row r="2387" spans="1:18" x14ac:dyDescent="0.2">
      <c r="A2387" s="1">
        <v>41094.25</v>
      </c>
      <c r="B2387" s="17">
        <f>YEAR(Таблица1[[#This Row],[datetime]])</f>
        <v>2012</v>
      </c>
      <c r="C2387" s="17">
        <f>MONTH(Таблица1[[#This Row],[datetime]])</f>
        <v>7</v>
      </c>
      <c r="D2387" s="17">
        <f>DAY(Таблица1[[#This Row],[datetime]])</f>
        <v>4</v>
      </c>
      <c r="E2387" s="17">
        <f>WEEKDAY(Таблица1[[#This Row],[datetime]])</f>
        <v>4</v>
      </c>
      <c r="F2387" s="17">
        <f>HOUR(Таблица1[[#This Row],[datetime]])</f>
        <v>6</v>
      </c>
      <c r="G2387">
        <v>3</v>
      </c>
      <c r="H2387">
        <v>1</v>
      </c>
      <c r="I2387">
        <v>0</v>
      </c>
      <c r="J2387">
        <v>1</v>
      </c>
      <c r="K2387">
        <v>27.06</v>
      </c>
      <c r="L2387">
        <v>31.06</v>
      </c>
      <c r="M2387">
        <v>69</v>
      </c>
      <c r="N2387">
        <v>0</v>
      </c>
      <c r="O2387">
        <v>9</v>
      </c>
      <c r="P2387">
        <v>23</v>
      </c>
      <c r="Q2387">
        <v>32</v>
      </c>
      <c r="R2387">
        <v>2386</v>
      </c>
    </row>
    <row r="2388" spans="1:18" x14ac:dyDescent="0.2">
      <c r="A2388" s="1">
        <v>41163</v>
      </c>
      <c r="B2388" s="17">
        <f>YEAR(Таблица1[[#This Row],[datetime]])</f>
        <v>2012</v>
      </c>
      <c r="C2388" s="17">
        <f>MONTH(Таблица1[[#This Row],[datetime]])</f>
        <v>9</v>
      </c>
      <c r="D2388" s="17">
        <f>DAY(Таблица1[[#This Row],[datetime]])</f>
        <v>11</v>
      </c>
      <c r="E2388" s="17">
        <f>WEEKDAY(Таблица1[[#This Row],[datetime]])</f>
        <v>3</v>
      </c>
      <c r="F2388" s="17">
        <f>HOUR(Таблица1[[#This Row],[datetime]])</f>
        <v>0</v>
      </c>
      <c r="G2388">
        <v>3</v>
      </c>
      <c r="H2388">
        <v>0</v>
      </c>
      <c r="I2388">
        <v>1</v>
      </c>
      <c r="J2388">
        <v>1</v>
      </c>
      <c r="K2388">
        <v>21.32</v>
      </c>
      <c r="L2388">
        <v>25</v>
      </c>
      <c r="M2388">
        <v>59</v>
      </c>
      <c r="N2388">
        <v>7.0015000000000001</v>
      </c>
      <c r="O2388">
        <v>5</v>
      </c>
      <c r="P2388">
        <v>27</v>
      </c>
      <c r="Q2388">
        <v>32</v>
      </c>
      <c r="R2388">
        <v>2387</v>
      </c>
    </row>
    <row r="2389" spans="1:18" x14ac:dyDescent="0.2">
      <c r="A2389" s="1">
        <v>41249.208333333336</v>
      </c>
      <c r="B2389" s="17">
        <f>YEAR(Таблица1[[#This Row],[datetime]])</f>
        <v>2012</v>
      </c>
      <c r="C2389" s="17">
        <f>MONTH(Таблица1[[#This Row],[datetime]])</f>
        <v>12</v>
      </c>
      <c r="D2389" s="17">
        <f>DAY(Таблица1[[#This Row],[datetime]])</f>
        <v>6</v>
      </c>
      <c r="E2389" s="17">
        <f>WEEKDAY(Таблица1[[#This Row],[datetime]])</f>
        <v>5</v>
      </c>
      <c r="F2389" s="17">
        <f>HOUR(Таблица1[[#This Row],[datetime]])</f>
        <v>5</v>
      </c>
      <c r="G2389">
        <v>4</v>
      </c>
      <c r="H2389">
        <v>0</v>
      </c>
      <c r="I2389">
        <v>1</v>
      </c>
      <c r="J2389">
        <v>1</v>
      </c>
      <c r="K2389">
        <v>9.02</v>
      </c>
      <c r="L2389">
        <v>10.605</v>
      </c>
      <c r="M2389">
        <v>55</v>
      </c>
      <c r="N2389">
        <v>19.001200000000001</v>
      </c>
      <c r="O2389">
        <v>0</v>
      </c>
      <c r="P2389">
        <v>32</v>
      </c>
      <c r="Q2389">
        <v>32</v>
      </c>
      <c r="R2389">
        <v>2388</v>
      </c>
    </row>
    <row r="2390" spans="1:18" x14ac:dyDescent="0.2">
      <c r="A2390" s="1">
        <v>41256</v>
      </c>
      <c r="B2390" s="17">
        <f>YEAR(Таблица1[[#This Row],[datetime]])</f>
        <v>2012</v>
      </c>
      <c r="C2390" s="17">
        <f>MONTH(Таблица1[[#This Row],[datetime]])</f>
        <v>12</v>
      </c>
      <c r="D2390" s="17">
        <f>DAY(Таблица1[[#This Row],[datetime]])</f>
        <v>13</v>
      </c>
      <c r="E2390" s="17">
        <f>WEEKDAY(Таблица1[[#This Row],[datetime]])</f>
        <v>5</v>
      </c>
      <c r="F2390" s="17">
        <f>HOUR(Таблица1[[#This Row],[datetime]])</f>
        <v>0</v>
      </c>
      <c r="G2390">
        <v>4</v>
      </c>
      <c r="H2390">
        <v>0</v>
      </c>
      <c r="I2390">
        <v>1</v>
      </c>
      <c r="J2390">
        <v>2</v>
      </c>
      <c r="K2390">
        <v>11.48</v>
      </c>
      <c r="L2390">
        <v>13.635</v>
      </c>
      <c r="M2390">
        <v>52</v>
      </c>
      <c r="N2390">
        <v>15.001300000000001</v>
      </c>
      <c r="O2390">
        <v>1</v>
      </c>
      <c r="P2390">
        <v>31</v>
      </c>
      <c r="Q2390">
        <v>32</v>
      </c>
      <c r="R2390">
        <v>2389</v>
      </c>
    </row>
    <row r="2391" spans="1:18" x14ac:dyDescent="0.2">
      <c r="A2391" s="1">
        <v>40548.25</v>
      </c>
      <c r="B2391" s="17">
        <f>YEAR(Таблица1[[#This Row],[datetime]])</f>
        <v>2011</v>
      </c>
      <c r="C2391" s="17">
        <f>MONTH(Таблица1[[#This Row],[datetime]])</f>
        <v>1</v>
      </c>
      <c r="D2391" s="17">
        <f>DAY(Таблица1[[#This Row],[datetime]])</f>
        <v>5</v>
      </c>
      <c r="E2391" s="17">
        <f>WEEKDAY(Таблица1[[#This Row],[datetime]])</f>
        <v>4</v>
      </c>
      <c r="F2391" s="17">
        <f>HOUR(Таблица1[[#This Row],[datetime]])</f>
        <v>6</v>
      </c>
      <c r="G2391">
        <v>1</v>
      </c>
      <c r="H2391">
        <v>0</v>
      </c>
      <c r="I2391">
        <v>1</v>
      </c>
      <c r="J2391">
        <v>1</v>
      </c>
      <c r="K2391">
        <v>8.1999999999999993</v>
      </c>
      <c r="L2391">
        <v>9.85</v>
      </c>
      <c r="M2391">
        <v>47</v>
      </c>
      <c r="N2391">
        <v>15.001300000000001</v>
      </c>
      <c r="O2391">
        <v>0</v>
      </c>
      <c r="P2391">
        <v>33</v>
      </c>
      <c r="Q2391">
        <v>33</v>
      </c>
      <c r="R2391">
        <v>2390</v>
      </c>
    </row>
    <row r="2392" spans="1:18" x14ac:dyDescent="0.2">
      <c r="A2392" s="1">
        <v>40555.916666666664</v>
      </c>
      <c r="B2392" s="17">
        <f>YEAR(Таблица1[[#This Row],[datetime]])</f>
        <v>2011</v>
      </c>
      <c r="C2392" s="17">
        <f>MONTH(Таблица1[[#This Row],[datetime]])</f>
        <v>1</v>
      </c>
      <c r="D2392" s="17">
        <f>DAY(Таблица1[[#This Row],[datetime]])</f>
        <v>12</v>
      </c>
      <c r="E2392" s="17">
        <f>WEEKDAY(Таблица1[[#This Row],[datetime]])</f>
        <v>4</v>
      </c>
      <c r="F2392" s="17">
        <f>HOUR(Таблица1[[#This Row],[datetime]])</f>
        <v>22</v>
      </c>
      <c r="G2392">
        <v>1</v>
      </c>
      <c r="H2392">
        <v>0</v>
      </c>
      <c r="I2392">
        <v>1</v>
      </c>
      <c r="J2392">
        <v>1</v>
      </c>
      <c r="K2392">
        <v>6.56</v>
      </c>
      <c r="L2392">
        <v>6.06</v>
      </c>
      <c r="M2392">
        <v>55</v>
      </c>
      <c r="N2392">
        <v>30.002600000000001</v>
      </c>
      <c r="O2392">
        <v>1</v>
      </c>
      <c r="P2392">
        <v>32</v>
      </c>
      <c r="Q2392">
        <v>33</v>
      </c>
      <c r="R2392">
        <v>2391</v>
      </c>
    </row>
    <row r="2393" spans="1:18" x14ac:dyDescent="0.2">
      <c r="A2393" s="1">
        <v>40558.375</v>
      </c>
      <c r="B2393" s="17">
        <f>YEAR(Таблица1[[#This Row],[datetime]])</f>
        <v>2011</v>
      </c>
      <c r="C2393" s="17">
        <f>MONTH(Таблица1[[#This Row],[datetime]])</f>
        <v>1</v>
      </c>
      <c r="D2393" s="17">
        <f>DAY(Таблица1[[#This Row],[datetime]])</f>
        <v>15</v>
      </c>
      <c r="E2393" s="17">
        <f>WEEKDAY(Таблица1[[#This Row],[datetime]])</f>
        <v>7</v>
      </c>
      <c r="F2393" s="17">
        <f>HOUR(Таблица1[[#This Row],[datetime]])</f>
        <v>9</v>
      </c>
      <c r="G2393">
        <v>1</v>
      </c>
      <c r="H2393">
        <v>0</v>
      </c>
      <c r="I2393">
        <v>0</v>
      </c>
      <c r="J2393">
        <v>1</v>
      </c>
      <c r="K2393">
        <v>6.56</v>
      </c>
      <c r="L2393">
        <v>9.09</v>
      </c>
      <c r="M2393">
        <v>64</v>
      </c>
      <c r="N2393">
        <v>8.9981000000000009</v>
      </c>
      <c r="O2393">
        <v>2</v>
      </c>
      <c r="P2393">
        <v>31</v>
      </c>
      <c r="Q2393">
        <v>33</v>
      </c>
      <c r="R2393">
        <v>2392</v>
      </c>
    </row>
    <row r="2394" spans="1:18" x14ac:dyDescent="0.2">
      <c r="A2394" s="1">
        <v>40560.333333333336</v>
      </c>
      <c r="B2394" s="17">
        <f>YEAR(Таблица1[[#This Row],[datetime]])</f>
        <v>2011</v>
      </c>
      <c r="C2394" s="17">
        <f>MONTH(Таблица1[[#This Row],[datetime]])</f>
        <v>1</v>
      </c>
      <c r="D2394" s="17">
        <f>DAY(Таблица1[[#This Row],[datetime]])</f>
        <v>17</v>
      </c>
      <c r="E2394" s="17">
        <f>WEEKDAY(Таблица1[[#This Row],[datetime]])</f>
        <v>2</v>
      </c>
      <c r="F2394" s="17">
        <f>HOUR(Таблица1[[#This Row],[datetime]])</f>
        <v>8</v>
      </c>
      <c r="G2394">
        <v>1</v>
      </c>
      <c r="H2394">
        <v>1</v>
      </c>
      <c r="I2394">
        <v>0</v>
      </c>
      <c r="J2394">
        <v>2</v>
      </c>
      <c r="K2394">
        <v>6.56</v>
      </c>
      <c r="L2394">
        <v>7.5750000000000002</v>
      </c>
      <c r="M2394">
        <v>47</v>
      </c>
      <c r="N2394">
        <v>15.001300000000001</v>
      </c>
      <c r="O2394">
        <v>3</v>
      </c>
      <c r="P2394">
        <v>30</v>
      </c>
      <c r="Q2394">
        <v>33</v>
      </c>
      <c r="R2394">
        <v>2393</v>
      </c>
    </row>
    <row r="2395" spans="1:18" x14ac:dyDescent="0.2">
      <c r="A2395" s="1">
        <v>40560.833333333336</v>
      </c>
      <c r="B2395" s="17">
        <f>YEAR(Таблица1[[#This Row],[datetime]])</f>
        <v>2011</v>
      </c>
      <c r="C2395" s="17">
        <f>MONTH(Таблица1[[#This Row],[datetime]])</f>
        <v>1</v>
      </c>
      <c r="D2395" s="17">
        <f>DAY(Таблица1[[#This Row],[datetime]])</f>
        <v>17</v>
      </c>
      <c r="E2395" s="17">
        <f>WEEKDAY(Таблица1[[#This Row],[datetime]])</f>
        <v>2</v>
      </c>
      <c r="F2395" s="17">
        <f>HOUR(Таблица1[[#This Row],[datetime]])</f>
        <v>20</v>
      </c>
      <c r="G2395">
        <v>1</v>
      </c>
      <c r="H2395">
        <v>1</v>
      </c>
      <c r="I2395">
        <v>0</v>
      </c>
      <c r="J2395">
        <v>3</v>
      </c>
      <c r="K2395">
        <v>6.56</v>
      </c>
      <c r="L2395">
        <v>7.5750000000000002</v>
      </c>
      <c r="M2395">
        <v>80</v>
      </c>
      <c r="N2395">
        <v>12.997999999999999</v>
      </c>
      <c r="O2395">
        <v>4</v>
      </c>
      <c r="P2395">
        <v>29</v>
      </c>
      <c r="Q2395">
        <v>33</v>
      </c>
      <c r="R2395">
        <v>2394</v>
      </c>
    </row>
    <row r="2396" spans="1:18" x14ac:dyDescent="0.2">
      <c r="A2396" s="1">
        <v>40561.916666666664</v>
      </c>
      <c r="B2396" s="17">
        <f>YEAR(Таблица1[[#This Row],[datetime]])</f>
        <v>2011</v>
      </c>
      <c r="C2396" s="17">
        <f>MONTH(Таблица1[[#This Row],[datetime]])</f>
        <v>1</v>
      </c>
      <c r="D2396" s="17">
        <f>DAY(Таблица1[[#This Row],[datetime]])</f>
        <v>18</v>
      </c>
      <c r="E2396" s="17">
        <f>WEEKDAY(Таблица1[[#This Row],[datetime]])</f>
        <v>3</v>
      </c>
      <c r="F2396" s="17">
        <f>HOUR(Таблица1[[#This Row],[datetime]])</f>
        <v>22</v>
      </c>
      <c r="G2396">
        <v>1</v>
      </c>
      <c r="H2396">
        <v>0</v>
      </c>
      <c r="I2396">
        <v>1</v>
      </c>
      <c r="J2396">
        <v>2</v>
      </c>
      <c r="K2396">
        <v>9.02</v>
      </c>
      <c r="L2396">
        <v>12.88</v>
      </c>
      <c r="M2396">
        <v>93</v>
      </c>
      <c r="N2396">
        <v>6.0031999999999996</v>
      </c>
      <c r="O2396">
        <v>0</v>
      </c>
      <c r="P2396">
        <v>33</v>
      </c>
      <c r="Q2396">
        <v>33</v>
      </c>
      <c r="R2396">
        <v>2395</v>
      </c>
    </row>
    <row r="2397" spans="1:18" x14ac:dyDescent="0.2">
      <c r="A2397" s="1">
        <v>40590.25</v>
      </c>
      <c r="B2397" s="17">
        <f>YEAR(Таблица1[[#This Row],[datetime]])</f>
        <v>2011</v>
      </c>
      <c r="C2397" s="17">
        <f>MONTH(Таблица1[[#This Row],[datetime]])</f>
        <v>2</v>
      </c>
      <c r="D2397" s="17">
        <f>DAY(Таблица1[[#This Row],[datetime]])</f>
        <v>16</v>
      </c>
      <c r="E2397" s="17">
        <f>WEEKDAY(Таблица1[[#This Row],[datetime]])</f>
        <v>4</v>
      </c>
      <c r="F2397" s="17">
        <f>HOUR(Таблица1[[#This Row],[datetime]])</f>
        <v>6</v>
      </c>
      <c r="G2397">
        <v>1</v>
      </c>
      <c r="H2397">
        <v>0</v>
      </c>
      <c r="I2397">
        <v>1</v>
      </c>
      <c r="J2397">
        <v>1</v>
      </c>
      <c r="K2397">
        <v>8.1999999999999993</v>
      </c>
      <c r="L2397">
        <v>9.85</v>
      </c>
      <c r="M2397">
        <v>55</v>
      </c>
      <c r="N2397">
        <v>15.001300000000001</v>
      </c>
      <c r="O2397">
        <v>1</v>
      </c>
      <c r="P2397">
        <v>32</v>
      </c>
      <c r="Q2397">
        <v>33</v>
      </c>
      <c r="R2397">
        <v>2396</v>
      </c>
    </row>
    <row r="2398" spans="1:18" x14ac:dyDescent="0.2">
      <c r="A2398" s="1">
        <v>40590.958333333336</v>
      </c>
      <c r="B2398" s="17">
        <f>YEAR(Таблица1[[#This Row],[datetime]])</f>
        <v>2011</v>
      </c>
      <c r="C2398" s="17">
        <f>MONTH(Таблица1[[#This Row],[datetime]])</f>
        <v>2</v>
      </c>
      <c r="D2398" s="17">
        <f>DAY(Таблица1[[#This Row],[datetime]])</f>
        <v>16</v>
      </c>
      <c r="E2398" s="17">
        <f>WEEKDAY(Таблица1[[#This Row],[datetime]])</f>
        <v>4</v>
      </c>
      <c r="F2398" s="17">
        <f>HOUR(Таблица1[[#This Row],[datetime]])</f>
        <v>23</v>
      </c>
      <c r="G2398">
        <v>1</v>
      </c>
      <c r="H2398">
        <v>0</v>
      </c>
      <c r="I2398">
        <v>1</v>
      </c>
      <c r="J2398">
        <v>1</v>
      </c>
      <c r="K2398">
        <v>15.58</v>
      </c>
      <c r="L2398">
        <v>19.695</v>
      </c>
      <c r="M2398">
        <v>40</v>
      </c>
      <c r="N2398">
        <v>15.001300000000001</v>
      </c>
      <c r="O2398">
        <v>2</v>
      </c>
      <c r="P2398">
        <v>31</v>
      </c>
      <c r="Q2398">
        <v>33</v>
      </c>
      <c r="R2398">
        <v>2397</v>
      </c>
    </row>
    <row r="2399" spans="1:18" x14ac:dyDescent="0.2">
      <c r="A2399" s="1">
        <v>40593.875</v>
      </c>
      <c r="B2399" s="17">
        <f>YEAR(Таблица1[[#This Row],[datetime]])</f>
        <v>2011</v>
      </c>
      <c r="C2399" s="17">
        <f>MONTH(Таблица1[[#This Row],[datetime]])</f>
        <v>2</v>
      </c>
      <c r="D2399" s="17">
        <f>DAY(Таблица1[[#This Row],[datetime]])</f>
        <v>19</v>
      </c>
      <c r="E2399" s="17">
        <f>WEEKDAY(Таблица1[[#This Row],[datetime]])</f>
        <v>7</v>
      </c>
      <c r="F2399" s="17">
        <f>HOUR(Таблица1[[#This Row],[datetime]])</f>
        <v>21</v>
      </c>
      <c r="G2399">
        <v>1</v>
      </c>
      <c r="H2399">
        <v>0</v>
      </c>
      <c r="I2399">
        <v>0</v>
      </c>
      <c r="J2399">
        <v>1</v>
      </c>
      <c r="K2399">
        <v>13.12</v>
      </c>
      <c r="L2399">
        <v>13.635</v>
      </c>
      <c r="M2399">
        <v>26</v>
      </c>
      <c r="N2399">
        <v>36.997399999999999</v>
      </c>
      <c r="O2399">
        <v>4</v>
      </c>
      <c r="P2399">
        <v>29</v>
      </c>
      <c r="Q2399">
        <v>33</v>
      </c>
      <c r="R2399">
        <v>2398</v>
      </c>
    </row>
    <row r="2400" spans="1:18" x14ac:dyDescent="0.2">
      <c r="A2400" s="1">
        <v>40615.041666666664</v>
      </c>
      <c r="B2400" s="17">
        <f>YEAR(Таблица1[[#This Row],[datetime]])</f>
        <v>2011</v>
      </c>
      <c r="C2400" s="17">
        <f>MONTH(Таблица1[[#This Row],[datetime]])</f>
        <v>3</v>
      </c>
      <c r="D2400" s="17">
        <f>DAY(Таблица1[[#This Row],[datetime]])</f>
        <v>13</v>
      </c>
      <c r="E2400" s="17">
        <f>WEEKDAY(Таблица1[[#This Row],[datetime]])</f>
        <v>1</v>
      </c>
      <c r="F2400" s="17">
        <f>HOUR(Таблица1[[#This Row],[datetime]])</f>
        <v>1</v>
      </c>
      <c r="G2400">
        <v>1</v>
      </c>
      <c r="H2400">
        <v>0</v>
      </c>
      <c r="I2400">
        <v>0</v>
      </c>
      <c r="J2400">
        <v>1</v>
      </c>
      <c r="K2400">
        <v>14.76</v>
      </c>
      <c r="L2400">
        <v>17.425000000000001</v>
      </c>
      <c r="M2400">
        <v>66</v>
      </c>
      <c r="N2400">
        <v>8.9981000000000009</v>
      </c>
      <c r="O2400">
        <v>10</v>
      </c>
      <c r="P2400">
        <v>23</v>
      </c>
      <c r="Q2400">
        <v>33</v>
      </c>
      <c r="R2400">
        <v>2399</v>
      </c>
    </row>
    <row r="2401" spans="1:18" x14ac:dyDescent="0.2">
      <c r="A2401" s="1">
        <v>40636.25</v>
      </c>
      <c r="B2401" s="17">
        <f>YEAR(Таблица1[[#This Row],[datetime]])</f>
        <v>2011</v>
      </c>
      <c r="C2401" s="17">
        <f>MONTH(Таблица1[[#This Row],[datetime]])</f>
        <v>4</v>
      </c>
      <c r="D2401" s="17">
        <f>DAY(Таблица1[[#This Row],[datetime]])</f>
        <v>3</v>
      </c>
      <c r="E2401" s="17">
        <f>WEEKDAY(Таблица1[[#This Row],[datetime]])</f>
        <v>1</v>
      </c>
      <c r="F2401" s="17">
        <f>HOUR(Таблица1[[#This Row],[datetime]])</f>
        <v>6</v>
      </c>
      <c r="G2401">
        <v>2</v>
      </c>
      <c r="H2401">
        <v>0</v>
      </c>
      <c r="I2401">
        <v>0</v>
      </c>
      <c r="J2401">
        <v>1</v>
      </c>
      <c r="K2401">
        <v>11.48</v>
      </c>
      <c r="L2401">
        <v>13.635</v>
      </c>
      <c r="M2401">
        <v>65</v>
      </c>
      <c r="N2401">
        <v>12.997999999999999</v>
      </c>
      <c r="O2401">
        <v>10</v>
      </c>
      <c r="P2401">
        <v>23</v>
      </c>
      <c r="Q2401">
        <v>33</v>
      </c>
      <c r="R2401">
        <v>2400</v>
      </c>
    </row>
    <row r="2402" spans="1:18" x14ac:dyDescent="0.2">
      <c r="A2402" s="1">
        <v>40636.291666666664</v>
      </c>
      <c r="B2402" s="17">
        <f>YEAR(Таблица1[[#This Row],[datetime]])</f>
        <v>2011</v>
      </c>
      <c r="C2402" s="17">
        <f>MONTH(Таблица1[[#This Row],[datetime]])</f>
        <v>4</v>
      </c>
      <c r="D2402" s="17">
        <f>DAY(Таблица1[[#This Row],[datetime]])</f>
        <v>3</v>
      </c>
      <c r="E2402" s="17">
        <f>WEEKDAY(Таблица1[[#This Row],[datetime]])</f>
        <v>1</v>
      </c>
      <c r="F2402" s="17">
        <f>HOUR(Таблица1[[#This Row],[datetime]])</f>
        <v>7</v>
      </c>
      <c r="G2402">
        <v>2</v>
      </c>
      <c r="H2402">
        <v>0</v>
      </c>
      <c r="I2402">
        <v>0</v>
      </c>
      <c r="J2402">
        <v>1</v>
      </c>
      <c r="K2402">
        <v>13.12</v>
      </c>
      <c r="L2402">
        <v>15.15</v>
      </c>
      <c r="M2402">
        <v>57</v>
      </c>
      <c r="N2402">
        <v>15.001300000000001</v>
      </c>
      <c r="O2402">
        <v>13</v>
      </c>
      <c r="P2402">
        <v>20</v>
      </c>
      <c r="Q2402">
        <v>33</v>
      </c>
      <c r="R2402">
        <v>2401</v>
      </c>
    </row>
    <row r="2403" spans="1:18" x14ac:dyDescent="0.2">
      <c r="A2403" s="1">
        <v>40649.041666666664</v>
      </c>
      <c r="B2403" s="17">
        <f>YEAR(Таблица1[[#This Row],[datetime]])</f>
        <v>2011</v>
      </c>
      <c r="C2403" s="17">
        <f>MONTH(Таблица1[[#This Row],[datetime]])</f>
        <v>4</v>
      </c>
      <c r="D2403" s="17">
        <f>DAY(Таблица1[[#This Row],[datetime]])</f>
        <v>16</v>
      </c>
      <c r="E2403" s="17">
        <f>WEEKDAY(Таблица1[[#This Row],[datetime]])</f>
        <v>7</v>
      </c>
      <c r="F2403" s="17">
        <f>HOUR(Таблица1[[#This Row],[datetime]])</f>
        <v>1</v>
      </c>
      <c r="G2403">
        <v>2</v>
      </c>
      <c r="H2403">
        <v>0</v>
      </c>
      <c r="I2403">
        <v>0</v>
      </c>
      <c r="J2403">
        <v>2</v>
      </c>
      <c r="K2403">
        <v>14.76</v>
      </c>
      <c r="L2403">
        <v>16.664999999999999</v>
      </c>
      <c r="M2403">
        <v>87</v>
      </c>
      <c r="N2403">
        <v>19.001200000000001</v>
      </c>
      <c r="O2403">
        <v>5</v>
      </c>
      <c r="P2403">
        <v>28</v>
      </c>
      <c r="Q2403">
        <v>33</v>
      </c>
      <c r="R2403">
        <v>2402</v>
      </c>
    </row>
    <row r="2404" spans="1:18" x14ac:dyDescent="0.2">
      <c r="A2404" s="1">
        <v>40649.666666666664</v>
      </c>
      <c r="B2404" s="17">
        <f>YEAR(Таблица1[[#This Row],[datetime]])</f>
        <v>2011</v>
      </c>
      <c r="C2404" s="17">
        <f>MONTH(Таблица1[[#This Row],[datetime]])</f>
        <v>4</v>
      </c>
      <c r="D2404" s="17">
        <f>DAY(Таблица1[[#This Row],[datetime]])</f>
        <v>16</v>
      </c>
      <c r="E2404" s="17">
        <f>WEEKDAY(Таблица1[[#This Row],[datetime]])</f>
        <v>7</v>
      </c>
      <c r="F2404" s="17">
        <f>HOUR(Таблица1[[#This Row],[datetime]])</f>
        <v>16</v>
      </c>
      <c r="G2404">
        <v>2</v>
      </c>
      <c r="H2404">
        <v>0</v>
      </c>
      <c r="I2404">
        <v>0</v>
      </c>
      <c r="J2404">
        <v>3</v>
      </c>
      <c r="K2404">
        <v>20.5</v>
      </c>
      <c r="L2404">
        <v>24.24</v>
      </c>
      <c r="M2404">
        <v>88</v>
      </c>
      <c r="N2404">
        <v>31.000900000000001</v>
      </c>
      <c r="O2404">
        <v>6</v>
      </c>
      <c r="P2404">
        <v>27</v>
      </c>
      <c r="Q2404">
        <v>33</v>
      </c>
      <c r="R2404">
        <v>2403</v>
      </c>
    </row>
    <row r="2405" spans="1:18" x14ac:dyDescent="0.2">
      <c r="A2405" s="1">
        <v>40650</v>
      </c>
      <c r="B2405" s="17">
        <f>YEAR(Таблица1[[#This Row],[datetime]])</f>
        <v>2011</v>
      </c>
      <c r="C2405" s="17">
        <f>MONTH(Таблица1[[#This Row],[datetime]])</f>
        <v>4</v>
      </c>
      <c r="D2405" s="17">
        <f>DAY(Таблица1[[#This Row],[datetime]])</f>
        <v>17</v>
      </c>
      <c r="E2405" s="17">
        <f>WEEKDAY(Таблица1[[#This Row],[datetime]])</f>
        <v>1</v>
      </c>
      <c r="F2405" s="17">
        <f>HOUR(Таблица1[[#This Row],[datetime]])</f>
        <v>0</v>
      </c>
      <c r="G2405">
        <v>2</v>
      </c>
      <c r="H2405">
        <v>0</v>
      </c>
      <c r="I2405">
        <v>0</v>
      </c>
      <c r="J2405">
        <v>2</v>
      </c>
      <c r="K2405">
        <v>18.04</v>
      </c>
      <c r="L2405">
        <v>21.97</v>
      </c>
      <c r="M2405">
        <v>77</v>
      </c>
      <c r="N2405">
        <v>19.001200000000001</v>
      </c>
      <c r="O2405">
        <v>4</v>
      </c>
      <c r="P2405">
        <v>29</v>
      </c>
      <c r="Q2405">
        <v>33</v>
      </c>
      <c r="R2405">
        <v>2404</v>
      </c>
    </row>
    <row r="2406" spans="1:18" x14ac:dyDescent="0.2">
      <c r="A2406" s="1">
        <v>40664.291666666664</v>
      </c>
      <c r="B2406" s="17">
        <f>YEAR(Таблица1[[#This Row],[datetime]])</f>
        <v>2011</v>
      </c>
      <c r="C2406" s="17">
        <f>MONTH(Таблица1[[#This Row],[datetime]])</f>
        <v>5</v>
      </c>
      <c r="D2406" s="17">
        <f>DAY(Таблица1[[#This Row],[datetime]])</f>
        <v>1</v>
      </c>
      <c r="E2406" s="17">
        <f>WEEKDAY(Таблица1[[#This Row],[datetime]])</f>
        <v>1</v>
      </c>
      <c r="F2406" s="17">
        <f>HOUR(Таблица1[[#This Row],[datetime]])</f>
        <v>7</v>
      </c>
      <c r="G2406">
        <v>2</v>
      </c>
      <c r="H2406">
        <v>0</v>
      </c>
      <c r="I2406">
        <v>0</v>
      </c>
      <c r="J2406">
        <v>2</v>
      </c>
      <c r="K2406">
        <v>17.22</v>
      </c>
      <c r="L2406">
        <v>21.21</v>
      </c>
      <c r="M2406">
        <v>77</v>
      </c>
      <c r="N2406">
        <v>6.0031999999999996</v>
      </c>
      <c r="O2406">
        <v>7</v>
      </c>
      <c r="P2406">
        <v>26</v>
      </c>
      <c r="Q2406">
        <v>33</v>
      </c>
      <c r="R2406">
        <v>2405</v>
      </c>
    </row>
    <row r="2407" spans="1:18" x14ac:dyDescent="0.2">
      <c r="A2407" s="1">
        <v>40672.041666666664</v>
      </c>
      <c r="B2407" s="17">
        <f>YEAR(Таблица1[[#This Row],[datetime]])</f>
        <v>2011</v>
      </c>
      <c r="C2407" s="17">
        <f>MONTH(Таблица1[[#This Row],[datetime]])</f>
        <v>5</v>
      </c>
      <c r="D2407" s="17">
        <f>DAY(Таблица1[[#This Row],[datetime]])</f>
        <v>9</v>
      </c>
      <c r="E2407" s="17">
        <f>WEEKDAY(Таблица1[[#This Row],[datetime]])</f>
        <v>2</v>
      </c>
      <c r="F2407" s="17">
        <f>HOUR(Таблица1[[#This Row],[datetime]])</f>
        <v>1</v>
      </c>
      <c r="G2407">
        <v>2</v>
      </c>
      <c r="H2407">
        <v>0</v>
      </c>
      <c r="I2407">
        <v>1</v>
      </c>
      <c r="J2407">
        <v>1</v>
      </c>
      <c r="K2407">
        <v>18.04</v>
      </c>
      <c r="L2407">
        <v>21.97</v>
      </c>
      <c r="M2407">
        <v>88</v>
      </c>
      <c r="N2407">
        <v>0</v>
      </c>
      <c r="O2407">
        <v>25</v>
      </c>
      <c r="P2407">
        <v>8</v>
      </c>
      <c r="Q2407">
        <v>33</v>
      </c>
      <c r="R2407">
        <v>2406</v>
      </c>
    </row>
    <row r="2408" spans="1:18" x14ac:dyDescent="0.2">
      <c r="A2408" s="1">
        <v>40713.25</v>
      </c>
      <c r="B2408" s="17">
        <f>YEAR(Таблица1[[#This Row],[datetime]])</f>
        <v>2011</v>
      </c>
      <c r="C2408" s="17">
        <f>MONTH(Таблица1[[#This Row],[datetime]])</f>
        <v>6</v>
      </c>
      <c r="D2408" s="17">
        <f>DAY(Таблица1[[#This Row],[datetime]])</f>
        <v>19</v>
      </c>
      <c r="E2408" s="17">
        <f>WEEKDAY(Таблица1[[#This Row],[datetime]])</f>
        <v>1</v>
      </c>
      <c r="F2408" s="17">
        <f>HOUR(Таблица1[[#This Row],[datetime]])</f>
        <v>6</v>
      </c>
      <c r="G2408">
        <v>2</v>
      </c>
      <c r="H2408">
        <v>0</v>
      </c>
      <c r="I2408">
        <v>0</v>
      </c>
      <c r="J2408">
        <v>2</v>
      </c>
      <c r="K2408">
        <v>27.06</v>
      </c>
      <c r="L2408">
        <v>30.305</v>
      </c>
      <c r="M2408">
        <v>78</v>
      </c>
      <c r="N2408">
        <v>11.0014</v>
      </c>
      <c r="O2408">
        <v>11</v>
      </c>
      <c r="P2408">
        <v>22</v>
      </c>
      <c r="Q2408">
        <v>33</v>
      </c>
      <c r="R2408">
        <v>2407</v>
      </c>
    </row>
    <row r="2409" spans="1:18" x14ac:dyDescent="0.2">
      <c r="A2409" s="1">
        <v>40727.125</v>
      </c>
      <c r="B2409" s="17">
        <f>YEAR(Таблица1[[#This Row],[datetime]])</f>
        <v>2011</v>
      </c>
      <c r="C2409" s="17">
        <f>MONTH(Таблица1[[#This Row],[datetime]])</f>
        <v>7</v>
      </c>
      <c r="D2409" s="17">
        <f>DAY(Таблица1[[#This Row],[datetime]])</f>
        <v>3</v>
      </c>
      <c r="E2409" s="17">
        <f>WEEKDAY(Таблица1[[#This Row],[datetime]])</f>
        <v>1</v>
      </c>
      <c r="F2409" s="17">
        <f>HOUR(Таблица1[[#This Row],[datetime]])</f>
        <v>3</v>
      </c>
      <c r="G2409">
        <v>3</v>
      </c>
      <c r="H2409">
        <v>0</v>
      </c>
      <c r="I2409">
        <v>0</v>
      </c>
      <c r="J2409">
        <v>3</v>
      </c>
      <c r="K2409">
        <v>27.88</v>
      </c>
      <c r="L2409">
        <v>31.82</v>
      </c>
      <c r="M2409">
        <v>65</v>
      </c>
      <c r="N2409">
        <v>6.0031999999999996</v>
      </c>
      <c r="O2409">
        <v>8</v>
      </c>
      <c r="P2409">
        <v>25</v>
      </c>
      <c r="Q2409">
        <v>33</v>
      </c>
      <c r="R2409">
        <v>2408</v>
      </c>
    </row>
    <row r="2410" spans="1:18" x14ac:dyDescent="0.2">
      <c r="A2410" s="1">
        <v>40800</v>
      </c>
      <c r="B2410" s="17">
        <f>YEAR(Таблица1[[#This Row],[datetime]])</f>
        <v>2011</v>
      </c>
      <c r="C2410" s="17">
        <f>MONTH(Таблица1[[#This Row],[datetime]])</f>
        <v>9</v>
      </c>
      <c r="D2410" s="17">
        <f>DAY(Таблица1[[#This Row],[datetime]])</f>
        <v>14</v>
      </c>
      <c r="E2410" s="17">
        <f>WEEKDAY(Таблица1[[#This Row],[datetime]])</f>
        <v>4</v>
      </c>
      <c r="F2410" s="17">
        <f>HOUR(Таблица1[[#This Row],[datetime]])</f>
        <v>0</v>
      </c>
      <c r="G2410">
        <v>3</v>
      </c>
      <c r="H2410">
        <v>0</v>
      </c>
      <c r="I2410">
        <v>1</v>
      </c>
      <c r="J2410">
        <v>1</v>
      </c>
      <c r="K2410">
        <v>25.42</v>
      </c>
      <c r="L2410">
        <v>29.545000000000002</v>
      </c>
      <c r="M2410">
        <v>78</v>
      </c>
      <c r="N2410">
        <v>6.0031999999999996</v>
      </c>
      <c r="O2410">
        <v>5</v>
      </c>
      <c r="P2410">
        <v>28</v>
      </c>
      <c r="Q2410">
        <v>33</v>
      </c>
      <c r="R2410">
        <v>2409</v>
      </c>
    </row>
    <row r="2411" spans="1:18" x14ac:dyDescent="0.2">
      <c r="A2411" s="1">
        <v>40884</v>
      </c>
      <c r="B2411" s="17">
        <f>YEAR(Таблица1[[#This Row],[datetime]])</f>
        <v>2011</v>
      </c>
      <c r="C2411" s="17">
        <f>MONTH(Таблица1[[#This Row],[datetime]])</f>
        <v>12</v>
      </c>
      <c r="D2411" s="17">
        <f>DAY(Таблица1[[#This Row],[datetime]])</f>
        <v>7</v>
      </c>
      <c r="E2411" s="17">
        <f>WEEKDAY(Таблица1[[#This Row],[datetime]])</f>
        <v>4</v>
      </c>
      <c r="F2411" s="17">
        <f>HOUR(Таблица1[[#This Row],[datetime]])</f>
        <v>0</v>
      </c>
      <c r="G2411">
        <v>4</v>
      </c>
      <c r="H2411">
        <v>0</v>
      </c>
      <c r="I2411">
        <v>1</v>
      </c>
      <c r="J2411">
        <v>1</v>
      </c>
      <c r="K2411">
        <v>18.04</v>
      </c>
      <c r="L2411">
        <v>21.97</v>
      </c>
      <c r="M2411">
        <v>100</v>
      </c>
      <c r="N2411">
        <v>12.997999999999999</v>
      </c>
      <c r="O2411">
        <v>3</v>
      </c>
      <c r="P2411">
        <v>30</v>
      </c>
      <c r="Q2411">
        <v>33</v>
      </c>
      <c r="R2411">
        <v>2410</v>
      </c>
    </row>
    <row r="2412" spans="1:18" x14ac:dyDescent="0.2">
      <c r="A2412" s="1">
        <v>40884.416666666664</v>
      </c>
      <c r="B2412" s="17">
        <f>YEAR(Таблица1[[#This Row],[datetime]])</f>
        <v>2011</v>
      </c>
      <c r="C2412" s="17">
        <f>MONTH(Таблица1[[#This Row],[datetime]])</f>
        <v>12</v>
      </c>
      <c r="D2412" s="17">
        <f>DAY(Таблица1[[#This Row],[datetime]])</f>
        <v>7</v>
      </c>
      <c r="E2412" s="17">
        <f>WEEKDAY(Таблица1[[#This Row],[datetime]])</f>
        <v>4</v>
      </c>
      <c r="F2412" s="17">
        <f>HOUR(Таблица1[[#This Row],[datetime]])</f>
        <v>10</v>
      </c>
      <c r="G2412">
        <v>4</v>
      </c>
      <c r="H2412">
        <v>0</v>
      </c>
      <c r="I2412">
        <v>1</v>
      </c>
      <c r="J2412">
        <v>3</v>
      </c>
      <c r="K2412">
        <v>18.04</v>
      </c>
      <c r="L2412">
        <v>21.97</v>
      </c>
      <c r="M2412">
        <v>100</v>
      </c>
      <c r="N2412">
        <v>6.0031999999999996</v>
      </c>
      <c r="O2412">
        <v>1</v>
      </c>
      <c r="P2412">
        <v>32</v>
      </c>
      <c r="Q2412">
        <v>33</v>
      </c>
      <c r="R2412">
        <v>2411</v>
      </c>
    </row>
    <row r="2413" spans="1:18" x14ac:dyDescent="0.2">
      <c r="A2413" s="1">
        <v>40884.5</v>
      </c>
      <c r="B2413" s="17">
        <f>YEAR(Таблица1[[#This Row],[datetime]])</f>
        <v>2011</v>
      </c>
      <c r="C2413" s="17">
        <f>MONTH(Таблица1[[#This Row],[datetime]])</f>
        <v>12</v>
      </c>
      <c r="D2413" s="17">
        <f>DAY(Таблица1[[#This Row],[datetime]])</f>
        <v>7</v>
      </c>
      <c r="E2413" s="17">
        <f>WEEKDAY(Таблица1[[#This Row],[datetime]])</f>
        <v>4</v>
      </c>
      <c r="F2413" s="17">
        <f>HOUR(Таблица1[[#This Row],[datetime]])</f>
        <v>12</v>
      </c>
      <c r="G2413">
        <v>4</v>
      </c>
      <c r="H2413">
        <v>0</v>
      </c>
      <c r="I2413">
        <v>1</v>
      </c>
      <c r="J2413">
        <v>3</v>
      </c>
      <c r="K2413">
        <v>18.04</v>
      </c>
      <c r="L2413">
        <v>21.97</v>
      </c>
      <c r="M2413">
        <v>100</v>
      </c>
      <c r="N2413">
        <v>8.9981000000000009</v>
      </c>
      <c r="O2413">
        <v>4</v>
      </c>
      <c r="P2413">
        <v>29</v>
      </c>
      <c r="Q2413">
        <v>33</v>
      </c>
      <c r="R2413">
        <v>2412</v>
      </c>
    </row>
    <row r="2414" spans="1:18" x14ac:dyDescent="0.2">
      <c r="A2414" s="1">
        <v>40884.541666666664</v>
      </c>
      <c r="B2414" s="17">
        <f>YEAR(Таблица1[[#This Row],[datetime]])</f>
        <v>2011</v>
      </c>
      <c r="C2414" s="17">
        <f>MONTH(Таблица1[[#This Row],[datetime]])</f>
        <v>12</v>
      </c>
      <c r="D2414" s="17">
        <f>DAY(Таблица1[[#This Row],[datetime]])</f>
        <v>7</v>
      </c>
      <c r="E2414" s="17">
        <f>WEEKDAY(Таблица1[[#This Row],[datetime]])</f>
        <v>4</v>
      </c>
      <c r="F2414" s="17">
        <f>HOUR(Таблица1[[#This Row],[datetime]])</f>
        <v>13</v>
      </c>
      <c r="G2414">
        <v>4</v>
      </c>
      <c r="H2414">
        <v>0</v>
      </c>
      <c r="I2414">
        <v>1</v>
      </c>
      <c r="J2414">
        <v>3</v>
      </c>
      <c r="K2414">
        <v>18.04</v>
      </c>
      <c r="L2414">
        <v>21.97</v>
      </c>
      <c r="M2414">
        <v>100</v>
      </c>
      <c r="N2414">
        <v>12.997999999999999</v>
      </c>
      <c r="O2414">
        <v>5</v>
      </c>
      <c r="P2414">
        <v>28</v>
      </c>
      <c r="Q2414">
        <v>33</v>
      </c>
      <c r="R2414">
        <v>2413</v>
      </c>
    </row>
    <row r="2415" spans="1:18" x14ac:dyDescent="0.2">
      <c r="A2415" s="1">
        <v>40884.791666666664</v>
      </c>
      <c r="B2415" s="17">
        <f>YEAR(Таблица1[[#This Row],[datetime]])</f>
        <v>2011</v>
      </c>
      <c r="C2415" s="17">
        <f>MONTH(Таблица1[[#This Row],[datetime]])</f>
        <v>12</v>
      </c>
      <c r="D2415" s="17">
        <f>DAY(Таблица1[[#This Row],[datetime]])</f>
        <v>7</v>
      </c>
      <c r="E2415" s="17">
        <f>WEEKDAY(Таблица1[[#This Row],[datetime]])</f>
        <v>4</v>
      </c>
      <c r="F2415" s="17">
        <f>HOUR(Таблица1[[#This Row],[datetime]])</f>
        <v>19</v>
      </c>
      <c r="G2415">
        <v>4</v>
      </c>
      <c r="H2415">
        <v>0</v>
      </c>
      <c r="I2415">
        <v>1</v>
      </c>
      <c r="J2415">
        <v>3</v>
      </c>
      <c r="K2415">
        <v>13.94</v>
      </c>
      <c r="L2415">
        <v>14.395</v>
      </c>
      <c r="M2415">
        <v>87</v>
      </c>
      <c r="N2415">
        <v>43.000599999999999</v>
      </c>
      <c r="O2415">
        <v>2</v>
      </c>
      <c r="P2415">
        <v>31</v>
      </c>
      <c r="Q2415">
        <v>33</v>
      </c>
      <c r="R2415">
        <v>2414</v>
      </c>
    </row>
    <row r="2416" spans="1:18" x14ac:dyDescent="0.2">
      <c r="A2416" s="1">
        <v>40911.916666666664</v>
      </c>
      <c r="B2416" s="17">
        <f>YEAR(Таблица1[[#This Row],[datetime]])</f>
        <v>2012</v>
      </c>
      <c r="C2416" s="17">
        <f>MONTH(Таблица1[[#This Row],[datetime]])</f>
        <v>1</v>
      </c>
      <c r="D2416" s="17">
        <f>DAY(Таблица1[[#This Row],[datetime]])</f>
        <v>3</v>
      </c>
      <c r="E2416" s="17">
        <f>WEEKDAY(Таблица1[[#This Row],[datetime]])</f>
        <v>3</v>
      </c>
      <c r="F2416" s="17">
        <f>HOUR(Таблица1[[#This Row],[datetime]])</f>
        <v>22</v>
      </c>
      <c r="G2416">
        <v>1</v>
      </c>
      <c r="H2416">
        <v>0</v>
      </c>
      <c r="I2416">
        <v>1</v>
      </c>
      <c r="J2416">
        <v>1</v>
      </c>
      <c r="K2416">
        <v>4.0999999999999996</v>
      </c>
      <c r="L2416">
        <v>5.3049999999999997</v>
      </c>
      <c r="M2416">
        <v>46</v>
      </c>
      <c r="N2416">
        <v>16.997900000000001</v>
      </c>
      <c r="O2416">
        <v>0</v>
      </c>
      <c r="P2416">
        <v>33</v>
      </c>
      <c r="Q2416">
        <v>33</v>
      </c>
      <c r="R2416">
        <v>2415</v>
      </c>
    </row>
    <row r="2417" spans="1:18" x14ac:dyDescent="0.2">
      <c r="A2417" s="1">
        <v>40924.291666666664</v>
      </c>
      <c r="B2417" s="17">
        <f>YEAR(Таблица1[[#This Row],[datetime]])</f>
        <v>2012</v>
      </c>
      <c r="C2417" s="17">
        <f>MONTH(Таблица1[[#This Row],[datetime]])</f>
        <v>1</v>
      </c>
      <c r="D2417" s="17">
        <f>DAY(Таблица1[[#This Row],[datetime]])</f>
        <v>16</v>
      </c>
      <c r="E2417" s="17">
        <f>WEEKDAY(Таблица1[[#This Row],[datetime]])</f>
        <v>2</v>
      </c>
      <c r="F2417" s="17">
        <f>HOUR(Таблица1[[#This Row],[datetime]])</f>
        <v>7</v>
      </c>
      <c r="G2417">
        <v>1</v>
      </c>
      <c r="H2417">
        <v>1</v>
      </c>
      <c r="I2417">
        <v>0</v>
      </c>
      <c r="J2417">
        <v>1</v>
      </c>
      <c r="K2417">
        <v>4.0999999999999996</v>
      </c>
      <c r="L2417">
        <v>6.82</v>
      </c>
      <c r="M2417">
        <v>54</v>
      </c>
      <c r="N2417">
        <v>7.0015000000000001</v>
      </c>
      <c r="O2417">
        <v>5</v>
      </c>
      <c r="P2417">
        <v>28</v>
      </c>
      <c r="Q2417">
        <v>33</v>
      </c>
      <c r="R2417">
        <v>2416</v>
      </c>
    </row>
    <row r="2418" spans="1:18" x14ac:dyDescent="0.2">
      <c r="A2418" s="1">
        <v>41002</v>
      </c>
      <c r="B2418" s="17">
        <f>YEAR(Таблица1[[#This Row],[datetime]])</f>
        <v>2012</v>
      </c>
      <c r="C2418" s="17">
        <f>MONTH(Таблица1[[#This Row],[datetime]])</f>
        <v>4</v>
      </c>
      <c r="D2418" s="17">
        <f>DAY(Таблица1[[#This Row],[datetime]])</f>
        <v>3</v>
      </c>
      <c r="E2418" s="17">
        <f>WEEKDAY(Таблица1[[#This Row],[datetime]])</f>
        <v>3</v>
      </c>
      <c r="F2418" s="17">
        <f>HOUR(Таблица1[[#This Row],[datetime]])</f>
        <v>0</v>
      </c>
      <c r="G2418">
        <v>2</v>
      </c>
      <c r="H2418">
        <v>0</v>
      </c>
      <c r="I2418">
        <v>1</v>
      </c>
      <c r="J2418">
        <v>1</v>
      </c>
      <c r="K2418">
        <v>16.399999999999999</v>
      </c>
      <c r="L2418">
        <v>20.454999999999998</v>
      </c>
      <c r="M2418">
        <v>43</v>
      </c>
      <c r="N2418">
        <v>8.9981000000000009</v>
      </c>
      <c r="O2418">
        <v>1</v>
      </c>
      <c r="P2418">
        <v>32</v>
      </c>
      <c r="Q2418">
        <v>33</v>
      </c>
      <c r="R2418">
        <v>2417</v>
      </c>
    </row>
    <row r="2419" spans="1:18" x14ac:dyDescent="0.2">
      <c r="A2419" s="1">
        <v>41031.208333333336</v>
      </c>
      <c r="B2419" s="17">
        <f>YEAR(Таблица1[[#This Row],[datetime]])</f>
        <v>2012</v>
      </c>
      <c r="C2419" s="17">
        <f>MONTH(Таблица1[[#This Row],[datetime]])</f>
        <v>5</v>
      </c>
      <c r="D2419" s="17">
        <f>DAY(Таблица1[[#This Row],[datetime]])</f>
        <v>2</v>
      </c>
      <c r="E2419" s="17">
        <f>WEEKDAY(Таблица1[[#This Row],[datetime]])</f>
        <v>4</v>
      </c>
      <c r="F2419" s="17">
        <f>HOUR(Таблица1[[#This Row],[datetime]])</f>
        <v>5</v>
      </c>
      <c r="G2419">
        <v>2</v>
      </c>
      <c r="H2419">
        <v>0</v>
      </c>
      <c r="I2419">
        <v>1</v>
      </c>
      <c r="J2419">
        <v>1</v>
      </c>
      <c r="K2419">
        <v>22.14</v>
      </c>
      <c r="L2419">
        <v>25.76</v>
      </c>
      <c r="M2419">
        <v>90</v>
      </c>
      <c r="N2419">
        <v>8.9981000000000009</v>
      </c>
      <c r="O2419">
        <v>2</v>
      </c>
      <c r="P2419">
        <v>31</v>
      </c>
      <c r="Q2419">
        <v>33</v>
      </c>
      <c r="R2419">
        <v>2418</v>
      </c>
    </row>
    <row r="2420" spans="1:18" x14ac:dyDescent="0.2">
      <c r="A2420" s="1">
        <v>41039</v>
      </c>
      <c r="B2420" s="17">
        <f>YEAR(Таблица1[[#This Row],[datetime]])</f>
        <v>2012</v>
      </c>
      <c r="C2420" s="17">
        <f>MONTH(Таблица1[[#This Row],[datetime]])</f>
        <v>5</v>
      </c>
      <c r="D2420" s="17">
        <f>DAY(Таблица1[[#This Row],[datetime]])</f>
        <v>10</v>
      </c>
      <c r="E2420" s="17">
        <f>WEEKDAY(Таблица1[[#This Row],[datetime]])</f>
        <v>5</v>
      </c>
      <c r="F2420" s="17">
        <f>HOUR(Таблица1[[#This Row],[datetime]])</f>
        <v>0</v>
      </c>
      <c r="G2420">
        <v>2</v>
      </c>
      <c r="H2420">
        <v>0</v>
      </c>
      <c r="I2420">
        <v>1</v>
      </c>
      <c r="J2420">
        <v>3</v>
      </c>
      <c r="K2420">
        <v>20.5</v>
      </c>
      <c r="L2420">
        <v>24.24</v>
      </c>
      <c r="M2420">
        <v>77</v>
      </c>
      <c r="N2420">
        <v>11.0014</v>
      </c>
      <c r="O2420">
        <v>2</v>
      </c>
      <c r="P2420">
        <v>31</v>
      </c>
      <c r="Q2420">
        <v>33</v>
      </c>
      <c r="R2420">
        <v>2419</v>
      </c>
    </row>
    <row r="2421" spans="1:18" x14ac:dyDescent="0.2">
      <c r="A2421" s="1">
        <v>41041.25</v>
      </c>
      <c r="B2421" s="17">
        <f>YEAR(Таблица1[[#This Row],[datetime]])</f>
        <v>2012</v>
      </c>
      <c r="C2421" s="17">
        <f>MONTH(Таблица1[[#This Row],[datetime]])</f>
        <v>5</v>
      </c>
      <c r="D2421" s="17">
        <f>DAY(Таблица1[[#This Row],[datetime]])</f>
        <v>12</v>
      </c>
      <c r="E2421" s="17">
        <f>WEEKDAY(Таблица1[[#This Row],[datetime]])</f>
        <v>7</v>
      </c>
      <c r="F2421" s="17">
        <f>HOUR(Таблица1[[#This Row],[datetime]])</f>
        <v>6</v>
      </c>
      <c r="G2421">
        <v>2</v>
      </c>
      <c r="H2421">
        <v>0</v>
      </c>
      <c r="I2421">
        <v>0</v>
      </c>
      <c r="J2421">
        <v>1</v>
      </c>
      <c r="K2421">
        <v>17.22</v>
      </c>
      <c r="L2421">
        <v>21.21</v>
      </c>
      <c r="M2421">
        <v>67</v>
      </c>
      <c r="N2421">
        <v>6.0031999999999996</v>
      </c>
      <c r="O2421">
        <v>10</v>
      </c>
      <c r="P2421">
        <v>23</v>
      </c>
      <c r="Q2421">
        <v>33</v>
      </c>
      <c r="R2421">
        <v>2420</v>
      </c>
    </row>
    <row r="2422" spans="1:18" x14ac:dyDescent="0.2">
      <c r="A2422" s="1">
        <v>41048.125</v>
      </c>
      <c r="B2422" s="17">
        <f>YEAR(Таблица1[[#This Row],[datetime]])</f>
        <v>2012</v>
      </c>
      <c r="C2422" s="17">
        <f>MONTH(Таблица1[[#This Row],[datetime]])</f>
        <v>5</v>
      </c>
      <c r="D2422" s="17">
        <f>DAY(Таблица1[[#This Row],[datetime]])</f>
        <v>19</v>
      </c>
      <c r="E2422" s="17">
        <f>WEEKDAY(Таблица1[[#This Row],[datetime]])</f>
        <v>7</v>
      </c>
      <c r="F2422" s="17">
        <f>HOUR(Таблица1[[#This Row],[datetime]])</f>
        <v>3</v>
      </c>
      <c r="G2422">
        <v>2</v>
      </c>
      <c r="H2422">
        <v>0</v>
      </c>
      <c r="I2422">
        <v>0</v>
      </c>
      <c r="J2422">
        <v>1</v>
      </c>
      <c r="K2422">
        <v>20.5</v>
      </c>
      <c r="L2422">
        <v>24.24</v>
      </c>
      <c r="M2422">
        <v>48</v>
      </c>
      <c r="N2422">
        <v>7.0015000000000001</v>
      </c>
      <c r="O2422">
        <v>10</v>
      </c>
      <c r="P2422">
        <v>23</v>
      </c>
      <c r="Q2422">
        <v>33</v>
      </c>
      <c r="R2422">
        <v>2421</v>
      </c>
    </row>
    <row r="2423" spans="1:18" x14ac:dyDescent="0.2">
      <c r="A2423" s="1">
        <v>41075.208333333336</v>
      </c>
      <c r="B2423" s="17">
        <f>YEAR(Таблица1[[#This Row],[datetime]])</f>
        <v>2012</v>
      </c>
      <c r="C2423" s="17">
        <f>MONTH(Таблица1[[#This Row],[datetime]])</f>
        <v>6</v>
      </c>
      <c r="D2423" s="17">
        <f>DAY(Таблица1[[#This Row],[datetime]])</f>
        <v>15</v>
      </c>
      <c r="E2423" s="17">
        <f>WEEKDAY(Таблица1[[#This Row],[datetime]])</f>
        <v>6</v>
      </c>
      <c r="F2423" s="17">
        <f>HOUR(Таблица1[[#This Row],[datetime]])</f>
        <v>5</v>
      </c>
      <c r="G2423">
        <v>2</v>
      </c>
      <c r="H2423">
        <v>0</v>
      </c>
      <c r="I2423">
        <v>1</v>
      </c>
      <c r="J2423">
        <v>1</v>
      </c>
      <c r="K2423">
        <v>22.14</v>
      </c>
      <c r="L2423">
        <v>25.76</v>
      </c>
      <c r="M2423">
        <v>88</v>
      </c>
      <c r="N2423">
        <v>7.0015000000000001</v>
      </c>
      <c r="O2423">
        <v>2</v>
      </c>
      <c r="P2423">
        <v>31</v>
      </c>
      <c r="Q2423">
        <v>33</v>
      </c>
      <c r="R2423">
        <v>2422</v>
      </c>
    </row>
    <row r="2424" spans="1:18" x14ac:dyDescent="0.2">
      <c r="A2424" s="1">
        <v>41091.125</v>
      </c>
      <c r="B2424" s="17">
        <f>YEAR(Таблица1[[#This Row],[datetime]])</f>
        <v>2012</v>
      </c>
      <c r="C2424" s="17">
        <f>MONTH(Таблица1[[#This Row],[datetime]])</f>
        <v>7</v>
      </c>
      <c r="D2424" s="17">
        <f>DAY(Таблица1[[#This Row],[datetime]])</f>
        <v>1</v>
      </c>
      <c r="E2424" s="17">
        <f>WEEKDAY(Таблица1[[#This Row],[datetime]])</f>
        <v>1</v>
      </c>
      <c r="F2424" s="17">
        <f>HOUR(Таблица1[[#This Row],[datetime]])</f>
        <v>3</v>
      </c>
      <c r="G2424">
        <v>3</v>
      </c>
      <c r="H2424">
        <v>0</v>
      </c>
      <c r="I2424">
        <v>0</v>
      </c>
      <c r="J2424">
        <v>1</v>
      </c>
      <c r="K2424">
        <v>29.52</v>
      </c>
      <c r="L2424">
        <v>35.604999999999997</v>
      </c>
      <c r="M2424">
        <v>84</v>
      </c>
      <c r="N2424">
        <v>8.9981000000000009</v>
      </c>
      <c r="O2424">
        <v>6</v>
      </c>
      <c r="P2424">
        <v>27</v>
      </c>
      <c r="Q2424">
        <v>33</v>
      </c>
      <c r="R2424">
        <v>2423</v>
      </c>
    </row>
    <row r="2425" spans="1:18" x14ac:dyDescent="0.2">
      <c r="A2425" s="1">
        <v>41122.041666666664</v>
      </c>
      <c r="B2425" s="17">
        <f>YEAR(Таблица1[[#This Row],[datetime]])</f>
        <v>2012</v>
      </c>
      <c r="C2425" s="17">
        <f>MONTH(Таблица1[[#This Row],[datetime]])</f>
        <v>8</v>
      </c>
      <c r="D2425" s="17">
        <f>DAY(Таблица1[[#This Row],[datetime]])</f>
        <v>1</v>
      </c>
      <c r="E2425" s="17">
        <f>WEEKDAY(Таблица1[[#This Row],[datetime]])</f>
        <v>4</v>
      </c>
      <c r="F2425" s="17">
        <f>HOUR(Таблица1[[#This Row],[datetime]])</f>
        <v>1</v>
      </c>
      <c r="G2425">
        <v>3</v>
      </c>
      <c r="H2425">
        <v>0</v>
      </c>
      <c r="I2425">
        <v>1</v>
      </c>
      <c r="J2425">
        <v>1</v>
      </c>
      <c r="K2425">
        <v>27.06</v>
      </c>
      <c r="L2425">
        <v>30.305</v>
      </c>
      <c r="M2425">
        <v>83</v>
      </c>
      <c r="N2425">
        <v>6.0031999999999996</v>
      </c>
      <c r="O2425">
        <v>5</v>
      </c>
      <c r="P2425">
        <v>28</v>
      </c>
      <c r="Q2425">
        <v>33</v>
      </c>
      <c r="R2425">
        <v>2424</v>
      </c>
    </row>
    <row r="2426" spans="1:18" x14ac:dyDescent="0.2">
      <c r="A2426" s="1">
        <v>41127</v>
      </c>
      <c r="B2426" s="17">
        <f>YEAR(Таблица1[[#This Row],[datetime]])</f>
        <v>2012</v>
      </c>
      <c r="C2426" s="17">
        <f>MONTH(Таблица1[[#This Row],[datetime]])</f>
        <v>8</v>
      </c>
      <c r="D2426" s="17">
        <f>DAY(Таблица1[[#This Row],[datetime]])</f>
        <v>6</v>
      </c>
      <c r="E2426" s="17">
        <f>WEEKDAY(Таблица1[[#This Row],[datetime]])</f>
        <v>2</v>
      </c>
      <c r="F2426" s="17">
        <f>HOUR(Таблица1[[#This Row],[datetime]])</f>
        <v>0</v>
      </c>
      <c r="G2426">
        <v>3</v>
      </c>
      <c r="H2426">
        <v>0</v>
      </c>
      <c r="I2426">
        <v>1</v>
      </c>
      <c r="J2426">
        <v>2</v>
      </c>
      <c r="K2426">
        <v>29.52</v>
      </c>
      <c r="L2426">
        <v>34.85</v>
      </c>
      <c r="M2426">
        <v>79</v>
      </c>
      <c r="N2426">
        <v>0</v>
      </c>
      <c r="O2426">
        <v>9</v>
      </c>
      <c r="P2426">
        <v>24</v>
      </c>
      <c r="Q2426">
        <v>33</v>
      </c>
      <c r="R2426">
        <v>2425</v>
      </c>
    </row>
    <row r="2427" spans="1:18" x14ac:dyDescent="0.2">
      <c r="A2427" s="1">
        <v>41131.208333333336</v>
      </c>
      <c r="B2427" s="17">
        <f>YEAR(Таблица1[[#This Row],[datetime]])</f>
        <v>2012</v>
      </c>
      <c r="C2427" s="17">
        <f>MONTH(Таблица1[[#This Row],[datetime]])</f>
        <v>8</v>
      </c>
      <c r="D2427" s="17">
        <f>DAY(Таблица1[[#This Row],[datetime]])</f>
        <v>10</v>
      </c>
      <c r="E2427" s="17">
        <f>WEEKDAY(Таблица1[[#This Row],[datetime]])</f>
        <v>6</v>
      </c>
      <c r="F2427" s="17">
        <f>HOUR(Таблица1[[#This Row],[datetime]])</f>
        <v>5</v>
      </c>
      <c r="G2427">
        <v>3</v>
      </c>
      <c r="H2427">
        <v>0</v>
      </c>
      <c r="I2427">
        <v>1</v>
      </c>
      <c r="J2427">
        <v>3</v>
      </c>
      <c r="K2427">
        <v>28.7</v>
      </c>
      <c r="L2427">
        <v>33.335000000000001</v>
      </c>
      <c r="M2427">
        <v>84</v>
      </c>
      <c r="N2427">
        <v>19.001200000000001</v>
      </c>
      <c r="O2427">
        <v>4</v>
      </c>
      <c r="P2427">
        <v>29</v>
      </c>
      <c r="Q2427">
        <v>33</v>
      </c>
      <c r="R2427">
        <v>2426</v>
      </c>
    </row>
    <row r="2428" spans="1:18" x14ac:dyDescent="0.2">
      <c r="A2428" s="1">
        <v>41167.25</v>
      </c>
      <c r="B2428" s="17">
        <f>YEAR(Таблица1[[#This Row],[datetime]])</f>
        <v>2012</v>
      </c>
      <c r="C2428" s="17">
        <f>MONTH(Таблица1[[#This Row],[datetime]])</f>
        <v>9</v>
      </c>
      <c r="D2428" s="17">
        <f>DAY(Таблица1[[#This Row],[datetime]])</f>
        <v>15</v>
      </c>
      <c r="E2428" s="17">
        <f>WEEKDAY(Таблица1[[#This Row],[datetime]])</f>
        <v>7</v>
      </c>
      <c r="F2428" s="17">
        <f>HOUR(Таблица1[[#This Row],[datetime]])</f>
        <v>6</v>
      </c>
      <c r="G2428">
        <v>3</v>
      </c>
      <c r="H2428">
        <v>0</v>
      </c>
      <c r="I2428">
        <v>0</v>
      </c>
      <c r="J2428">
        <v>1</v>
      </c>
      <c r="K2428">
        <v>22.14</v>
      </c>
      <c r="L2428">
        <v>25.76</v>
      </c>
      <c r="M2428">
        <v>49</v>
      </c>
      <c r="N2428">
        <v>27.999300000000002</v>
      </c>
      <c r="O2428">
        <v>6</v>
      </c>
      <c r="P2428">
        <v>27</v>
      </c>
      <c r="Q2428">
        <v>33</v>
      </c>
      <c r="R2428">
        <v>2427</v>
      </c>
    </row>
    <row r="2429" spans="1:18" x14ac:dyDescent="0.2">
      <c r="A2429" s="1">
        <v>41192</v>
      </c>
      <c r="B2429" s="17">
        <f>YEAR(Таблица1[[#This Row],[datetime]])</f>
        <v>2012</v>
      </c>
      <c r="C2429" s="17">
        <f>MONTH(Таблица1[[#This Row],[datetime]])</f>
        <v>10</v>
      </c>
      <c r="D2429" s="17">
        <f>DAY(Таблица1[[#This Row],[datetime]])</f>
        <v>10</v>
      </c>
      <c r="E2429" s="17">
        <f>WEEKDAY(Таблица1[[#This Row],[datetime]])</f>
        <v>4</v>
      </c>
      <c r="F2429" s="17">
        <f>HOUR(Таблица1[[#This Row],[datetime]])</f>
        <v>0</v>
      </c>
      <c r="G2429">
        <v>4</v>
      </c>
      <c r="H2429">
        <v>0</v>
      </c>
      <c r="I2429">
        <v>1</v>
      </c>
      <c r="J2429">
        <v>2</v>
      </c>
      <c r="K2429">
        <v>18.86</v>
      </c>
      <c r="L2429">
        <v>22.725000000000001</v>
      </c>
      <c r="M2429">
        <v>88</v>
      </c>
      <c r="N2429">
        <v>6.0031999999999996</v>
      </c>
      <c r="O2429">
        <v>0</v>
      </c>
      <c r="P2429">
        <v>33</v>
      </c>
      <c r="Q2429">
        <v>33</v>
      </c>
      <c r="R2429">
        <v>2428</v>
      </c>
    </row>
    <row r="2430" spans="1:18" x14ac:dyDescent="0.2">
      <c r="A2430" s="1">
        <v>41256.208333333336</v>
      </c>
      <c r="B2430" s="17">
        <f>YEAR(Таблица1[[#This Row],[datetime]])</f>
        <v>2012</v>
      </c>
      <c r="C2430" s="17">
        <f>MONTH(Таблица1[[#This Row],[datetime]])</f>
        <v>12</v>
      </c>
      <c r="D2430" s="17">
        <f>DAY(Таблица1[[#This Row],[datetime]])</f>
        <v>13</v>
      </c>
      <c r="E2430" s="17">
        <f>WEEKDAY(Таблица1[[#This Row],[datetime]])</f>
        <v>5</v>
      </c>
      <c r="F2430" s="17">
        <f>HOUR(Таблица1[[#This Row],[datetime]])</f>
        <v>5</v>
      </c>
      <c r="G2430">
        <v>4</v>
      </c>
      <c r="H2430">
        <v>0</v>
      </c>
      <c r="I2430">
        <v>1</v>
      </c>
      <c r="J2430">
        <v>2</v>
      </c>
      <c r="K2430">
        <v>10.66</v>
      </c>
      <c r="L2430">
        <v>12.88</v>
      </c>
      <c r="M2430">
        <v>56</v>
      </c>
      <c r="N2430">
        <v>11.0014</v>
      </c>
      <c r="O2430">
        <v>2</v>
      </c>
      <c r="P2430">
        <v>31</v>
      </c>
      <c r="Q2430">
        <v>33</v>
      </c>
      <c r="R2430">
        <v>2429</v>
      </c>
    </row>
    <row r="2431" spans="1:18" x14ac:dyDescent="0.2">
      <c r="A2431" s="1">
        <v>41259.958333333336</v>
      </c>
      <c r="B2431" s="17">
        <f>YEAR(Таблица1[[#This Row],[datetime]])</f>
        <v>2012</v>
      </c>
      <c r="C2431" s="17">
        <f>MONTH(Таблица1[[#This Row],[datetime]])</f>
        <v>12</v>
      </c>
      <c r="D2431" s="17">
        <f>DAY(Таблица1[[#This Row],[datetime]])</f>
        <v>16</v>
      </c>
      <c r="E2431" s="17">
        <f>WEEKDAY(Таблица1[[#This Row],[datetime]])</f>
        <v>1</v>
      </c>
      <c r="F2431" s="17">
        <f>HOUR(Таблица1[[#This Row],[datetime]])</f>
        <v>23</v>
      </c>
      <c r="G2431">
        <v>4</v>
      </c>
      <c r="H2431">
        <v>0</v>
      </c>
      <c r="I2431">
        <v>0</v>
      </c>
      <c r="J2431">
        <v>2</v>
      </c>
      <c r="K2431">
        <v>14.76</v>
      </c>
      <c r="L2431">
        <v>17.425000000000001</v>
      </c>
      <c r="M2431">
        <v>93</v>
      </c>
      <c r="N2431">
        <v>8.9981000000000009</v>
      </c>
      <c r="O2431">
        <v>4</v>
      </c>
      <c r="P2431">
        <v>29</v>
      </c>
      <c r="Q2431">
        <v>33</v>
      </c>
      <c r="R2431">
        <v>2430</v>
      </c>
    </row>
    <row r="2432" spans="1:18" x14ac:dyDescent="0.2">
      <c r="A2432" s="1">
        <v>40544.875</v>
      </c>
      <c r="B2432" s="17">
        <f>YEAR(Таблица1[[#This Row],[datetime]])</f>
        <v>2011</v>
      </c>
      <c r="C2432" s="17">
        <f>MONTH(Таблица1[[#This Row],[datetime]])</f>
        <v>1</v>
      </c>
      <c r="D2432" s="17">
        <f>DAY(Таблица1[[#This Row],[datetime]])</f>
        <v>1</v>
      </c>
      <c r="E2432" s="17">
        <f>WEEKDAY(Таблица1[[#This Row],[datetime]])</f>
        <v>7</v>
      </c>
      <c r="F2432" s="17">
        <f>HOUR(Таблица1[[#This Row],[datetime]])</f>
        <v>21</v>
      </c>
      <c r="G2432">
        <v>1</v>
      </c>
      <c r="H2432">
        <v>0</v>
      </c>
      <c r="I2432">
        <v>0</v>
      </c>
      <c r="J2432">
        <v>2</v>
      </c>
      <c r="K2432">
        <v>16.399999999999999</v>
      </c>
      <c r="L2432">
        <v>20.454999999999998</v>
      </c>
      <c r="M2432">
        <v>87</v>
      </c>
      <c r="N2432">
        <v>12.997999999999999</v>
      </c>
      <c r="O2432">
        <v>3</v>
      </c>
      <c r="P2432">
        <v>31</v>
      </c>
      <c r="Q2432">
        <v>34</v>
      </c>
      <c r="R2432">
        <v>2431</v>
      </c>
    </row>
    <row r="2433" spans="1:18" x14ac:dyDescent="0.2">
      <c r="A2433" s="1">
        <v>40550.25</v>
      </c>
      <c r="B2433" s="17">
        <f>YEAR(Таблица1[[#This Row],[datetime]])</f>
        <v>2011</v>
      </c>
      <c r="C2433" s="17">
        <f>MONTH(Таблица1[[#This Row],[datetime]])</f>
        <v>1</v>
      </c>
      <c r="D2433" s="17">
        <f>DAY(Таблица1[[#This Row],[datetime]])</f>
        <v>7</v>
      </c>
      <c r="E2433" s="17">
        <f>WEEKDAY(Таблица1[[#This Row],[datetime]])</f>
        <v>6</v>
      </c>
      <c r="F2433" s="17">
        <f>HOUR(Таблица1[[#This Row],[datetime]])</f>
        <v>6</v>
      </c>
      <c r="G2433">
        <v>1</v>
      </c>
      <c r="H2433">
        <v>0</v>
      </c>
      <c r="I2433">
        <v>1</v>
      </c>
      <c r="J2433">
        <v>2</v>
      </c>
      <c r="K2433">
        <v>8.1999999999999993</v>
      </c>
      <c r="L2433">
        <v>12.88</v>
      </c>
      <c r="M2433">
        <v>69</v>
      </c>
      <c r="N2433">
        <v>0</v>
      </c>
      <c r="O2433">
        <v>8</v>
      </c>
      <c r="P2433">
        <v>26</v>
      </c>
      <c r="Q2433">
        <v>34</v>
      </c>
      <c r="R2433">
        <v>2432</v>
      </c>
    </row>
    <row r="2434" spans="1:18" x14ac:dyDescent="0.2">
      <c r="A2434" s="1">
        <v>40551.916666666664</v>
      </c>
      <c r="B2434" s="17">
        <f>YEAR(Таблица1[[#This Row],[datetime]])</f>
        <v>2011</v>
      </c>
      <c r="C2434" s="17">
        <f>MONTH(Таблица1[[#This Row],[datetime]])</f>
        <v>1</v>
      </c>
      <c r="D2434" s="17">
        <f>DAY(Таблица1[[#This Row],[datetime]])</f>
        <v>8</v>
      </c>
      <c r="E2434" s="17">
        <f>WEEKDAY(Таблица1[[#This Row],[datetime]])</f>
        <v>7</v>
      </c>
      <c r="F2434" s="17">
        <f>HOUR(Таблица1[[#This Row],[datetime]])</f>
        <v>22</v>
      </c>
      <c r="G2434">
        <v>1</v>
      </c>
      <c r="H2434">
        <v>0</v>
      </c>
      <c r="I2434">
        <v>0</v>
      </c>
      <c r="J2434">
        <v>1</v>
      </c>
      <c r="K2434">
        <v>4.92</v>
      </c>
      <c r="L2434">
        <v>5.3049999999999997</v>
      </c>
      <c r="M2434">
        <v>36</v>
      </c>
      <c r="N2434">
        <v>26.002700000000001</v>
      </c>
      <c r="O2434">
        <v>1</v>
      </c>
      <c r="P2434">
        <v>33</v>
      </c>
      <c r="Q2434">
        <v>34</v>
      </c>
      <c r="R2434">
        <v>2433</v>
      </c>
    </row>
    <row r="2435" spans="1:18" x14ac:dyDescent="0.2">
      <c r="A2435" s="1">
        <v>40579.416666666664</v>
      </c>
      <c r="B2435" s="17">
        <f>YEAR(Таблица1[[#This Row],[datetime]])</f>
        <v>2011</v>
      </c>
      <c r="C2435" s="17">
        <f>MONTH(Таблица1[[#This Row],[datetime]])</f>
        <v>2</v>
      </c>
      <c r="D2435" s="17">
        <f>DAY(Таблица1[[#This Row],[datetime]])</f>
        <v>5</v>
      </c>
      <c r="E2435" s="17">
        <f>WEEKDAY(Таблица1[[#This Row],[datetime]])</f>
        <v>7</v>
      </c>
      <c r="F2435" s="17">
        <f>HOUR(Таблица1[[#This Row],[datetime]])</f>
        <v>10</v>
      </c>
      <c r="G2435">
        <v>1</v>
      </c>
      <c r="H2435">
        <v>0</v>
      </c>
      <c r="I2435">
        <v>0</v>
      </c>
      <c r="J2435">
        <v>3</v>
      </c>
      <c r="K2435">
        <v>8.1999999999999993</v>
      </c>
      <c r="L2435">
        <v>10.605</v>
      </c>
      <c r="M2435">
        <v>100</v>
      </c>
      <c r="N2435">
        <v>8.9981000000000009</v>
      </c>
      <c r="O2435">
        <v>3</v>
      </c>
      <c r="P2435">
        <v>31</v>
      </c>
      <c r="Q2435">
        <v>34</v>
      </c>
      <c r="R2435">
        <v>2434</v>
      </c>
    </row>
    <row r="2436" spans="1:18" x14ac:dyDescent="0.2">
      <c r="A2436" s="1">
        <v>40584.958333333336</v>
      </c>
      <c r="B2436" s="17">
        <f>YEAR(Таблица1[[#This Row],[datetime]])</f>
        <v>2011</v>
      </c>
      <c r="C2436" s="17">
        <f>MONTH(Таблица1[[#This Row],[datetime]])</f>
        <v>2</v>
      </c>
      <c r="D2436" s="17">
        <f>DAY(Таблица1[[#This Row],[datetime]])</f>
        <v>10</v>
      </c>
      <c r="E2436" s="17">
        <f>WEEKDAY(Таблица1[[#This Row],[datetime]])</f>
        <v>5</v>
      </c>
      <c r="F2436" s="17">
        <f>HOUR(Таблица1[[#This Row],[datetime]])</f>
        <v>23</v>
      </c>
      <c r="G2436">
        <v>1</v>
      </c>
      <c r="H2436">
        <v>0</v>
      </c>
      <c r="I2436">
        <v>1</v>
      </c>
      <c r="J2436">
        <v>1</v>
      </c>
      <c r="K2436">
        <v>4.92</v>
      </c>
      <c r="L2436">
        <v>7.5750000000000002</v>
      </c>
      <c r="M2436">
        <v>42</v>
      </c>
      <c r="N2436">
        <v>7.0015000000000001</v>
      </c>
      <c r="O2436">
        <v>1</v>
      </c>
      <c r="P2436">
        <v>33</v>
      </c>
      <c r="Q2436">
        <v>34</v>
      </c>
      <c r="R2436">
        <v>2435</v>
      </c>
    </row>
    <row r="2437" spans="1:18" x14ac:dyDescent="0.2">
      <c r="A2437" s="1">
        <v>40609.25</v>
      </c>
      <c r="B2437" s="17">
        <f>YEAR(Таблица1[[#This Row],[datetime]])</f>
        <v>2011</v>
      </c>
      <c r="C2437" s="17">
        <f>MONTH(Таблица1[[#This Row],[datetime]])</f>
        <v>3</v>
      </c>
      <c r="D2437" s="17">
        <f>DAY(Таблица1[[#This Row],[datetime]])</f>
        <v>7</v>
      </c>
      <c r="E2437" s="17">
        <f>WEEKDAY(Таблица1[[#This Row],[datetime]])</f>
        <v>2</v>
      </c>
      <c r="F2437" s="17">
        <f>HOUR(Таблица1[[#This Row],[datetime]])</f>
        <v>6</v>
      </c>
      <c r="G2437">
        <v>1</v>
      </c>
      <c r="H2437">
        <v>0</v>
      </c>
      <c r="I2437">
        <v>1</v>
      </c>
      <c r="J2437">
        <v>1</v>
      </c>
      <c r="K2437">
        <v>8.1999999999999993</v>
      </c>
      <c r="L2437">
        <v>9.09</v>
      </c>
      <c r="M2437">
        <v>75</v>
      </c>
      <c r="N2437">
        <v>26.002700000000001</v>
      </c>
      <c r="O2437">
        <v>3</v>
      </c>
      <c r="P2437">
        <v>31</v>
      </c>
      <c r="Q2437">
        <v>34</v>
      </c>
      <c r="R2437">
        <v>2436</v>
      </c>
    </row>
    <row r="2438" spans="1:18" x14ac:dyDescent="0.2">
      <c r="A2438" s="1">
        <v>40612.5</v>
      </c>
      <c r="B2438" s="17">
        <f>YEAR(Таблица1[[#This Row],[datetime]])</f>
        <v>2011</v>
      </c>
      <c r="C2438" s="17">
        <f>MONTH(Таблица1[[#This Row],[datetime]])</f>
        <v>3</v>
      </c>
      <c r="D2438" s="17">
        <f>DAY(Таблица1[[#This Row],[datetime]])</f>
        <v>10</v>
      </c>
      <c r="E2438" s="17">
        <f>WEEKDAY(Таблица1[[#This Row],[datetime]])</f>
        <v>5</v>
      </c>
      <c r="F2438" s="17">
        <f>HOUR(Таблица1[[#This Row],[datetime]])</f>
        <v>12</v>
      </c>
      <c r="G2438">
        <v>1</v>
      </c>
      <c r="H2438">
        <v>0</v>
      </c>
      <c r="I2438">
        <v>1</v>
      </c>
      <c r="J2438">
        <v>3</v>
      </c>
      <c r="K2438">
        <v>17.22</v>
      </c>
      <c r="L2438">
        <v>21.21</v>
      </c>
      <c r="M2438">
        <v>0</v>
      </c>
      <c r="N2438">
        <v>15.001300000000001</v>
      </c>
      <c r="O2438">
        <v>4</v>
      </c>
      <c r="P2438">
        <v>30</v>
      </c>
      <c r="Q2438">
        <v>34</v>
      </c>
      <c r="R2438">
        <v>2437</v>
      </c>
    </row>
    <row r="2439" spans="1:18" x14ac:dyDescent="0.2">
      <c r="A2439" s="1">
        <v>40612.916666666664</v>
      </c>
      <c r="B2439" s="17">
        <f>YEAR(Таблица1[[#This Row],[datetime]])</f>
        <v>2011</v>
      </c>
      <c r="C2439" s="17">
        <f>MONTH(Таблица1[[#This Row],[datetime]])</f>
        <v>3</v>
      </c>
      <c r="D2439" s="17">
        <f>DAY(Таблица1[[#This Row],[datetime]])</f>
        <v>10</v>
      </c>
      <c r="E2439" s="17">
        <f>WEEKDAY(Таблица1[[#This Row],[datetime]])</f>
        <v>5</v>
      </c>
      <c r="F2439" s="17">
        <f>HOUR(Таблица1[[#This Row],[datetime]])</f>
        <v>22</v>
      </c>
      <c r="G2439">
        <v>1</v>
      </c>
      <c r="H2439">
        <v>0</v>
      </c>
      <c r="I2439">
        <v>1</v>
      </c>
      <c r="J2439">
        <v>2</v>
      </c>
      <c r="K2439">
        <v>13.94</v>
      </c>
      <c r="L2439">
        <v>16.664999999999999</v>
      </c>
      <c r="M2439">
        <v>0</v>
      </c>
      <c r="N2439">
        <v>8.9981000000000009</v>
      </c>
      <c r="O2439">
        <v>4</v>
      </c>
      <c r="P2439">
        <v>30</v>
      </c>
      <c r="Q2439">
        <v>34</v>
      </c>
      <c r="R2439">
        <v>2438</v>
      </c>
    </row>
    <row r="2440" spans="1:18" x14ac:dyDescent="0.2">
      <c r="A2440" s="1">
        <v>40614</v>
      </c>
      <c r="B2440" s="17">
        <f>YEAR(Таблица1[[#This Row],[datetime]])</f>
        <v>2011</v>
      </c>
      <c r="C2440" s="17">
        <f>MONTH(Таблица1[[#This Row],[datetime]])</f>
        <v>3</v>
      </c>
      <c r="D2440" s="17">
        <f>DAY(Таблица1[[#This Row],[datetime]])</f>
        <v>12</v>
      </c>
      <c r="E2440" s="17">
        <f>WEEKDAY(Таблица1[[#This Row],[datetime]])</f>
        <v>7</v>
      </c>
      <c r="F2440" s="17">
        <f>HOUR(Таблица1[[#This Row],[datetime]])</f>
        <v>0</v>
      </c>
      <c r="G2440">
        <v>1</v>
      </c>
      <c r="H2440">
        <v>0</v>
      </c>
      <c r="I2440">
        <v>0</v>
      </c>
      <c r="J2440">
        <v>1</v>
      </c>
      <c r="K2440">
        <v>10.66</v>
      </c>
      <c r="L2440">
        <v>13.635</v>
      </c>
      <c r="M2440">
        <v>60</v>
      </c>
      <c r="N2440">
        <v>8.9981000000000009</v>
      </c>
      <c r="O2440">
        <v>4</v>
      </c>
      <c r="P2440">
        <v>30</v>
      </c>
      <c r="Q2440">
        <v>34</v>
      </c>
      <c r="R2440">
        <v>2439</v>
      </c>
    </row>
    <row r="2441" spans="1:18" x14ac:dyDescent="0.2">
      <c r="A2441" s="1">
        <v>40615.333333333336</v>
      </c>
      <c r="B2441" s="17">
        <f>YEAR(Таблица1[[#This Row],[datetime]])</f>
        <v>2011</v>
      </c>
      <c r="C2441" s="17">
        <f>MONTH(Таблица1[[#This Row],[datetime]])</f>
        <v>3</v>
      </c>
      <c r="D2441" s="17">
        <f>DAY(Таблица1[[#This Row],[datetime]])</f>
        <v>13</v>
      </c>
      <c r="E2441" s="17">
        <f>WEEKDAY(Таблица1[[#This Row],[datetime]])</f>
        <v>1</v>
      </c>
      <c r="F2441" s="17">
        <f>HOUR(Таблица1[[#This Row],[datetime]])</f>
        <v>8</v>
      </c>
      <c r="G2441">
        <v>1</v>
      </c>
      <c r="H2441">
        <v>0</v>
      </c>
      <c r="I2441">
        <v>0</v>
      </c>
      <c r="J2441">
        <v>1</v>
      </c>
      <c r="K2441">
        <v>16.399999999999999</v>
      </c>
      <c r="L2441">
        <v>20.454999999999998</v>
      </c>
      <c r="M2441">
        <v>50</v>
      </c>
      <c r="N2441">
        <v>19.999500000000001</v>
      </c>
      <c r="O2441">
        <v>11</v>
      </c>
      <c r="P2441">
        <v>23</v>
      </c>
      <c r="Q2441">
        <v>34</v>
      </c>
      <c r="R2441">
        <v>2440</v>
      </c>
    </row>
    <row r="2442" spans="1:18" x14ac:dyDescent="0.2">
      <c r="A2442" s="1">
        <v>40636.041666666664</v>
      </c>
      <c r="B2442" s="17">
        <f>YEAR(Таблица1[[#This Row],[datetime]])</f>
        <v>2011</v>
      </c>
      <c r="C2442" s="17">
        <f>MONTH(Таблица1[[#This Row],[datetime]])</f>
        <v>4</v>
      </c>
      <c r="D2442" s="17">
        <f>DAY(Таблица1[[#This Row],[datetime]])</f>
        <v>3</v>
      </c>
      <c r="E2442" s="17">
        <f>WEEKDAY(Таблица1[[#This Row],[datetime]])</f>
        <v>1</v>
      </c>
      <c r="F2442" s="17">
        <f>HOUR(Таблица1[[#This Row],[datetime]])</f>
        <v>1</v>
      </c>
      <c r="G2442">
        <v>2</v>
      </c>
      <c r="H2442">
        <v>0</v>
      </c>
      <c r="I2442">
        <v>0</v>
      </c>
      <c r="J2442">
        <v>1</v>
      </c>
      <c r="K2442">
        <v>12.3</v>
      </c>
      <c r="L2442">
        <v>15.91</v>
      </c>
      <c r="M2442">
        <v>61</v>
      </c>
      <c r="N2442">
        <v>7.0015000000000001</v>
      </c>
      <c r="O2442">
        <v>8</v>
      </c>
      <c r="P2442">
        <v>26</v>
      </c>
      <c r="Q2442">
        <v>34</v>
      </c>
      <c r="R2442">
        <v>2441</v>
      </c>
    </row>
    <row r="2443" spans="1:18" x14ac:dyDescent="0.2">
      <c r="A2443" s="1">
        <v>40646.25</v>
      </c>
      <c r="B2443" s="17">
        <f>YEAR(Таблица1[[#This Row],[datetime]])</f>
        <v>2011</v>
      </c>
      <c r="C2443" s="17">
        <f>MONTH(Таблица1[[#This Row],[datetime]])</f>
        <v>4</v>
      </c>
      <c r="D2443" s="17">
        <f>DAY(Таблица1[[#This Row],[datetime]])</f>
        <v>13</v>
      </c>
      <c r="E2443" s="17">
        <f>WEEKDAY(Таблица1[[#This Row],[datetime]])</f>
        <v>4</v>
      </c>
      <c r="F2443" s="17">
        <f>HOUR(Таблица1[[#This Row],[datetime]])</f>
        <v>6</v>
      </c>
      <c r="G2443">
        <v>2</v>
      </c>
      <c r="H2443">
        <v>0</v>
      </c>
      <c r="I2443">
        <v>1</v>
      </c>
      <c r="J2443">
        <v>3</v>
      </c>
      <c r="K2443">
        <v>15.58</v>
      </c>
      <c r="L2443">
        <v>19.695</v>
      </c>
      <c r="M2443">
        <v>94</v>
      </c>
      <c r="N2443">
        <v>15.001300000000001</v>
      </c>
      <c r="O2443">
        <v>1</v>
      </c>
      <c r="P2443">
        <v>33</v>
      </c>
      <c r="Q2443">
        <v>34</v>
      </c>
      <c r="R2443">
        <v>2442</v>
      </c>
    </row>
    <row r="2444" spans="1:18" x14ac:dyDescent="0.2">
      <c r="A2444" s="1">
        <v>40695</v>
      </c>
      <c r="B2444" s="17">
        <f>YEAR(Таблица1[[#This Row],[datetime]])</f>
        <v>2011</v>
      </c>
      <c r="C2444" s="17">
        <f>MONTH(Таблица1[[#This Row],[datetime]])</f>
        <v>6</v>
      </c>
      <c r="D2444" s="17">
        <f>DAY(Таблица1[[#This Row],[datetime]])</f>
        <v>1</v>
      </c>
      <c r="E2444" s="17">
        <f>WEEKDAY(Таблица1[[#This Row],[datetime]])</f>
        <v>4</v>
      </c>
      <c r="F2444" s="17">
        <f>HOUR(Таблица1[[#This Row],[datetime]])</f>
        <v>0</v>
      </c>
      <c r="G2444">
        <v>2</v>
      </c>
      <c r="H2444">
        <v>0</v>
      </c>
      <c r="I2444">
        <v>1</v>
      </c>
      <c r="J2444">
        <v>1</v>
      </c>
      <c r="K2444">
        <v>28.7</v>
      </c>
      <c r="L2444">
        <v>33.335000000000001</v>
      </c>
      <c r="M2444">
        <v>79</v>
      </c>
      <c r="N2444">
        <v>11.0014</v>
      </c>
      <c r="O2444">
        <v>9</v>
      </c>
      <c r="P2444">
        <v>25</v>
      </c>
      <c r="Q2444">
        <v>34</v>
      </c>
      <c r="R2444">
        <v>2443</v>
      </c>
    </row>
    <row r="2445" spans="1:18" x14ac:dyDescent="0.2">
      <c r="A2445" s="1">
        <v>40706.291666666664</v>
      </c>
      <c r="B2445" s="17">
        <f>YEAR(Таблица1[[#This Row],[datetime]])</f>
        <v>2011</v>
      </c>
      <c r="C2445" s="17">
        <f>MONTH(Таблица1[[#This Row],[datetime]])</f>
        <v>6</v>
      </c>
      <c r="D2445" s="17">
        <f>DAY(Таблица1[[#This Row],[datetime]])</f>
        <v>12</v>
      </c>
      <c r="E2445" s="17">
        <f>WEEKDAY(Таблица1[[#This Row],[datetime]])</f>
        <v>1</v>
      </c>
      <c r="F2445" s="17">
        <f>HOUR(Таблица1[[#This Row],[datetime]])</f>
        <v>7</v>
      </c>
      <c r="G2445">
        <v>2</v>
      </c>
      <c r="H2445">
        <v>0</v>
      </c>
      <c r="I2445">
        <v>0</v>
      </c>
      <c r="J2445">
        <v>1</v>
      </c>
      <c r="K2445">
        <v>26.24</v>
      </c>
      <c r="L2445">
        <v>29.545000000000002</v>
      </c>
      <c r="M2445">
        <v>78</v>
      </c>
      <c r="N2445">
        <v>7.0015000000000001</v>
      </c>
      <c r="O2445">
        <v>7</v>
      </c>
      <c r="P2445">
        <v>27</v>
      </c>
      <c r="Q2445">
        <v>34</v>
      </c>
      <c r="R2445">
        <v>2444</v>
      </c>
    </row>
    <row r="2446" spans="1:18" x14ac:dyDescent="0.2">
      <c r="A2446" s="1">
        <v>40732.041666666664</v>
      </c>
      <c r="B2446" s="17">
        <f>YEAR(Таблица1[[#This Row],[datetime]])</f>
        <v>2011</v>
      </c>
      <c r="C2446" s="17">
        <f>MONTH(Таблица1[[#This Row],[datetime]])</f>
        <v>7</v>
      </c>
      <c r="D2446" s="17">
        <f>DAY(Таблица1[[#This Row],[datetime]])</f>
        <v>8</v>
      </c>
      <c r="E2446" s="17">
        <f>WEEKDAY(Таблица1[[#This Row],[datetime]])</f>
        <v>6</v>
      </c>
      <c r="F2446" s="17">
        <f>HOUR(Таблица1[[#This Row],[datetime]])</f>
        <v>1</v>
      </c>
      <c r="G2446">
        <v>3</v>
      </c>
      <c r="H2446">
        <v>0</v>
      </c>
      <c r="I2446">
        <v>1</v>
      </c>
      <c r="J2446">
        <v>1</v>
      </c>
      <c r="K2446">
        <v>29.52</v>
      </c>
      <c r="L2446">
        <v>34.85</v>
      </c>
      <c r="M2446">
        <v>79</v>
      </c>
      <c r="N2446">
        <v>0</v>
      </c>
      <c r="O2446">
        <v>9</v>
      </c>
      <c r="P2446">
        <v>25</v>
      </c>
      <c r="Q2446">
        <v>34</v>
      </c>
      <c r="R2446">
        <v>2445</v>
      </c>
    </row>
    <row r="2447" spans="1:18" x14ac:dyDescent="0.2">
      <c r="A2447" s="1">
        <v>40826.041666666664</v>
      </c>
      <c r="B2447" s="17">
        <f>YEAR(Таблица1[[#This Row],[datetime]])</f>
        <v>2011</v>
      </c>
      <c r="C2447" s="17">
        <f>MONTH(Таблица1[[#This Row],[datetime]])</f>
        <v>10</v>
      </c>
      <c r="D2447" s="17">
        <f>DAY(Таблица1[[#This Row],[datetime]])</f>
        <v>10</v>
      </c>
      <c r="E2447" s="17">
        <f>WEEKDAY(Таблица1[[#This Row],[datetime]])</f>
        <v>2</v>
      </c>
      <c r="F2447" s="17">
        <f>HOUR(Таблица1[[#This Row],[datetime]])</f>
        <v>1</v>
      </c>
      <c r="G2447">
        <v>4</v>
      </c>
      <c r="H2447">
        <v>1</v>
      </c>
      <c r="I2447">
        <v>0</v>
      </c>
      <c r="J2447">
        <v>1</v>
      </c>
      <c r="K2447">
        <v>19.68</v>
      </c>
      <c r="L2447">
        <v>23.484999999999999</v>
      </c>
      <c r="M2447">
        <v>88</v>
      </c>
      <c r="N2447">
        <v>0</v>
      </c>
      <c r="O2447">
        <v>4</v>
      </c>
      <c r="P2447">
        <v>30</v>
      </c>
      <c r="Q2447">
        <v>34</v>
      </c>
      <c r="R2447">
        <v>2446</v>
      </c>
    </row>
    <row r="2448" spans="1:18" x14ac:dyDescent="0.2">
      <c r="A2448" s="1">
        <v>40835</v>
      </c>
      <c r="B2448" s="17">
        <f>YEAR(Таблица1[[#This Row],[datetime]])</f>
        <v>2011</v>
      </c>
      <c r="C2448" s="17">
        <f>MONTH(Таблица1[[#This Row],[datetime]])</f>
        <v>10</v>
      </c>
      <c r="D2448" s="17">
        <f>DAY(Таблица1[[#This Row],[datetime]])</f>
        <v>19</v>
      </c>
      <c r="E2448" s="17">
        <f>WEEKDAY(Таблица1[[#This Row],[datetime]])</f>
        <v>4</v>
      </c>
      <c r="F2448" s="17">
        <f>HOUR(Таблица1[[#This Row],[datetime]])</f>
        <v>0</v>
      </c>
      <c r="G2448">
        <v>4</v>
      </c>
      <c r="H2448">
        <v>0</v>
      </c>
      <c r="I2448">
        <v>1</v>
      </c>
      <c r="J2448">
        <v>2</v>
      </c>
      <c r="K2448">
        <v>21.32</v>
      </c>
      <c r="L2448">
        <v>25</v>
      </c>
      <c r="M2448">
        <v>77</v>
      </c>
      <c r="N2448">
        <v>12.997999999999999</v>
      </c>
      <c r="O2448">
        <v>11</v>
      </c>
      <c r="P2448">
        <v>23</v>
      </c>
      <c r="Q2448">
        <v>34</v>
      </c>
      <c r="R2448">
        <v>2447</v>
      </c>
    </row>
    <row r="2449" spans="1:18" x14ac:dyDescent="0.2">
      <c r="A2449" s="1">
        <v>40852.291666666664</v>
      </c>
      <c r="B2449" s="17">
        <f>YEAR(Таблица1[[#This Row],[datetime]])</f>
        <v>2011</v>
      </c>
      <c r="C2449" s="17">
        <f>MONTH(Таблица1[[#This Row],[datetime]])</f>
        <v>11</v>
      </c>
      <c r="D2449" s="17">
        <f>DAY(Таблица1[[#This Row],[datetime]])</f>
        <v>5</v>
      </c>
      <c r="E2449" s="17">
        <f>WEEKDAY(Таблица1[[#This Row],[datetime]])</f>
        <v>7</v>
      </c>
      <c r="F2449" s="17">
        <f>HOUR(Таблица1[[#This Row],[datetime]])</f>
        <v>7</v>
      </c>
      <c r="G2449">
        <v>4</v>
      </c>
      <c r="H2449">
        <v>0</v>
      </c>
      <c r="I2449">
        <v>0</v>
      </c>
      <c r="J2449">
        <v>1</v>
      </c>
      <c r="K2449">
        <v>10.66</v>
      </c>
      <c r="L2449">
        <v>12.12</v>
      </c>
      <c r="M2449">
        <v>60</v>
      </c>
      <c r="N2449">
        <v>19.001200000000001</v>
      </c>
      <c r="O2449">
        <v>3</v>
      </c>
      <c r="P2449">
        <v>31</v>
      </c>
      <c r="Q2449">
        <v>34</v>
      </c>
      <c r="R2449">
        <v>2448</v>
      </c>
    </row>
    <row r="2450" spans="1:18" x14ac:dyDescent="0.2">
      <c r="A2450" s="1">
        <v>40886</v>
      </c>
      <c r="B2450" s="17">
        <f>YEAR(Таблица1[[#This Row],[datetime]])</f>
        <v>2011</v>
      </c>
      <c r="C2450" s="17">
        <f>MONTH(Таблица1[[#This Row],[datetime]])</f>
        <v>12</v>
      </c>
      <c r="D2450" s="17">
        <f>DAY(Таблица1[[#This Row],[datetime]])</f>
        <v>9</v>
      </c>
      <c r="E2450" s="17">
        <f>WEEKDAY(Таблица1[[#This Row],[datetime]])</f>
        <v>6</v>
      </c>
      <c r="F2450" s="17">
        <f>HOUR(Таблица1[[#This Row],[datetime]])</f>
        <v>0</v>
      </c>
      <c r="G2450">
        <v>4</v>
      </c>
      <c r="H2450">
        <v>0</v>
      </c>
      <c r="I2450">
        <v>1</v>
      </c>
      <c r="J2450">
        <v>1</v>
      </c>
      <c r="K2450">
        <v>9.84</v>
      </c>
      <c r="L2450">
        <v>14.395</v>
      </c>
      <c r="M2450">
        <v>65</v>
      </c>
      <c r="N2450">
        <v>0</v>
      </c>
      <c r="O2450">
        <v>8</v>
      </c>
      <c r="P2450">
        <v>26</v>
      </c>
      <c r="Q2450">
        <v>34</v>
      </c>
      <c r="R2450">
        <v>2449</v>
      </c>
    </row>
    <row r="2451" spans="1:18" x14ac:dyDescent="0.2">
      <c r="A2451" s="1">
        <v>40910.958333333336</v>
      </c>
      <c r="B2451" s="17">
        <f>YEAR(Таблица1[[#This Row],[datetime]])</f>
        <v>2012</v>
      </c>
      <c r="C2451" s="17">
        <f>MONTH(Таблица1[[#This Row],[datetime]])</f>
        <v>1</v>
      </c>
      <c r="D2451" s="17">
        <f>DAY(Таблица1[[#This Row],[datetime]])</f>
        <v>2</v>
      </c>
      <c r="E2451" s="17">
        <f>WEEKDAY(Таблица1[[#This Row],[datetime]])</f>
        <v>2</v>
      </c>
      <c r="F2451" s="17">
        <f>HOUR(Таблица1[[#This Row],[datetime]])</f>
        <v>23</v>
      </c>
      <c r="G2451">
        <v>1</v>
      </c>
      <c r="H2451">
        <v>1</v>
      </c>
      <c r="I2451">
        <v>0</v>
      </c>
      <c r="J2451">
        <v>1</v>
      </c>
      <c r="K2451">
        <v>9.02</v>
      </c>
      <c r="L2451">
        <v>10.605</v>
      </c>
      <c r="M2451">
        <v>44</v>
      </c>
      <c r="N2451">
        <v>16.997900000000001</v>
      </c>
      <c r="O2451">
        <v>2</v>
      </c>
      <c r="P2451">
        <v>32</v>
      </c>
      <c r="Q2451">
        <v>34</v>
      </c>
      <c r="R2451">
        <v>2450</v>
      </c>
    </row>
    <row r="2452" spans="1:18" x14ac:dyDescent="0.2">
      <c r="A2452" s="1">
        <v>40956</v>
      </c>
      <c r="B2452" s="17">
        <f>YEAR(Таблица1[[#This Row],[datetime]])</f>
        <v>2012</v>
      </c>
      <c r="C2452" s="17">
        <f>MONTH(Таблица1[[#This Row],[datetime]])</f>
        <v>2</v>
      </c>
      <c r="D2452" s="17">
        <f>DAY(Таблица1[[#This Row],[datetime]])</f>
        <v>17</v>
      </c>
      <c r="E2452" s="17">
        <f>WEEKDAY(Таблица1[[#This Row],[datetime]])</f>
        <v>6</v>
      </c>
      <c r="F2452" s="17">
        <f>HOUR(Таблица1[[#This Row],[datetime]])</f>
        <v>0</v>
      </c>
      <c r="G2452">
        <v>1</v>
      </c>
      <c r="H2452">
        <v>0</v>
      </c>
      <c r="I2452">
        <v>1</v>
      </c>
      <c r="J2452">
        <v>2</v>
      </c>
      <c r="K2452">
        <v>12.3</v>
      </c>
      <c r="L2452">
        <v>16.664999999999999</v>
      </c>
      <c r="M2452">
        <v>87</v>
      </c>
      <c r="N2452">
        <v>0</v>
      </c>
      <c r="O2452">
        <v>2</v>
      </c>
      <c r="P2452">
        <v>32</v>
      </c>
      <c r="Q2452">
        <v>34</v>
      </c>
      <c r="R2452">
        <v>2451</v>
      </c>
    </row>
    <row r="2453" spans="1:18" x14ac:dyDescent="0.2">
      <c r="A2453" s="1">
        <v>41017.208333333336</v>
      </c>
      <c r="B2453" s="17">
        <f>YEAR(Таблица1[[#This Row],[datetime]])</f>
        <v>2012</v>
      </c>
      <c r="C2453" s="17">
        <f>MONTH(Таблица1[[#This Row],[datetime]])</f>
        <v>4</v>
      </c>
      <c r="D2453" s="17">
        <f>DAY(Таблица1[[#This Row],[datetime]])</f>
        <v>18</v>
      </c>
      <c r="E2453" s="17">
        <f>WEEKDAY(Таблица1[[#This Row],[datetime]])</f>
        <v>4</v>
      </c>
      <c r="F2453" s="17">
        <f>HOUR(Таблица1[[#This Row],[datetime]])</f>
        <v>5</v>
      </c>
      <c r="G2453">
        <v>2</v>
      </c>
      <c r="H2453">
        <v>0</v>
      </c>
      <c r="I2453">
        <v>1</v>
      </c>
      <c r="J2453">
        <v>2</v>
      </c>
      <c r="K2453">
        <v>20.5</v>
      </c>
      <c r="L2453">
        <v>24.24</v>
      </c>
      <c r="M2453">
        <v>39</v>
      </c>
      <c r="N2453">
        <v>19.001200000000001</v>
      </c>
      <c r="O2453">
        <v>0</v>
      </c>
      <c r="P2453">
        <v>34</v>
      </c>
      <c r="Q2453">
        <v>34</v>
      </c>
      <c r="R2453">
        <v>2452</v>
      </c>
    </row>
    <row r="2454" spans="1:18" x14ac:dyDescent="0.2">
      <c r="A2454" s="1">
        <v>41036</v>
      </c>
      <c r="B2454" s="17">
        <f>YEAR(Таблица1[[#This Row],[datetime]])</f>
        <v>2012</v>
      </c>
      <c r="C2454" s="17">
        <f>MONTH(Таблица1[[#This Row],[datetime]])</f>
        <v>5</v>
      </c>
      <c r="D2454" s="17">
        <f>DAY(Таблица1[[#This Row],[datetime]])</f>
        <v>7</v>
      </c>
      <c r="E2454" s="17">
        <f>WEEKDAY(Таблица1[[#This Row],[datetime]])</f>
        <v>2</v>
      </c>
      <c r="F2454" s="17">
        <f>HOUR(Таблица1[[#This Row],[datetime]])</f>
        <v>0</v>
      </c>
      <c r="G2454">
        <v>2</v>
      </c>
      <c r="H2454">
        <v>0</v>
      </c>
      <c r="I2454">
        <v>1</v>
      </c>
      <c r="J2454">
        <v>2</v>
      </c>
      <c r="K2454">
        <v>21.32</v>
      </c>
      <c r="L2454">
        <v>25</v>
      </c>
      <c r="M2454">
        <v>77</v>
      </c>
      <c r="N2454">
        <v>8.9981000000000009</v>
      </c>
      <c r="O2454">
        <v>13</v>
      </c>
      <c r="P2454">
        <v>21</v>
      </c>
      <c r="Q2454">
        <v>34</v>
      </c>
      <c r="R2454">
        <v>2453</v>
      </c>
    </row>
    <row r="2455" spans="1:18" x14ac:dyDescent="0.2">
      <c r="A2455" s="1">
        <v>41038.875</v>
      </c>
      <c r="B2455" s="17">
        <f>YEAR(Таблица1[[#This Row],[datetime]])</f>
        <v>2012</v>
      </c>
      <c r="C2455" s="17">
        <f>MONTH(Таблица1[[#This Row],[datetime]])</f>
        <v>5</v>
      </c>
      <c r="D2455" s="17">
        <f>DAY(Таблица1[[#This Row],[datetime]])</f>
        <v>9</v>
      </c>
      <c r="E2455" s="17">
        <f>WEEKDAY(Таблица1[[#This Row],[datetime]])</f>
        <v>4</v>
      </c>
      <c r="F2455" s="17">
        <f>HOUR(Таблица1[[#This Row],[datetime]])</f>
        <v>21</v>
      </c>
      <c r="G2455">
        <v>2</v>
      </c>
      <c r="H2455">
        <v>0</v>
      </c>
      <c r="I2455">
        <v>1</v>
      </c>
      <c r="J2455">
        <v>3</v>
      </c>
      <c r="K2455">
        <v>20.5</v>
      </c>
      <c r="L2455">
        <v>24.24</v>
      </c>
      <c r="M2455">
        <v>82</v>
      </c>
      <c r="N2455">
        <v>11.0014</v>
      </c>
      <c r="O2455">
        <v>4</v>
      </c>
      <c r="P2455">
        <v>30</v>
      </c>
      <c r="Q2455">
        <v>34</v>
      </c>
      <c r="R2455">
        <v>2454</v>
      </c>
    </row>
    <row r="2456" spans="1:18" x14ac:dyDescent="0.2">
      <c r="A2456" s="1">
        <v>41041.125</v>
      </c>
      <c r="B2456" s="17">
        <f>YEAR(Таблица1[[#This Row],[datetime]])</f>
        <v>2012</v>
      </c>
      <c r="C2456" s="17">
        <f>MONTH(Таблица1[[#This Row],[datetime]])</f>
        <v>5</v>
      </c>
      <c r="D2456" s="17">
        <f>DAY(Таблица1[[#This Row],[datetime]])</f>
        <v>12</v>
      </c>
      <c r="E2456" s="17">
        <f>WEEKDAY(Таблица1[[#This Row],[datetime]])</f>
        <v>7</v>
      </c>
      <c r="F2456" s="17">
        <f>HOUR(Таблица1[[#This Row],[datetime]])</f>
        <v>3</v>
      </c>
      <c r="G2456">
        <v>2</v>
      </c>
      <c r="H2456">
        <v>0</v>
      </c>
      <c r="I2456">
        <v>0</v>
      </c>
      <c r="J2456">
        <v>1</v>
      </c>
      <c r="K2456">
        <v>19.68</v>
      </c>
      <c r="L2456">
        <v>23.484999999999999</v>
      </c>
      <c r="M2456">
        <v>59</v>
      </c>
      <c r="N2456">
        <v>0</v>
      </c>
      <c r="O2456">
        <v>14</v>
      </c>
      <c r="P2456">
        <v>20</v>
      </c>
      <c r="Q2456">
        <v>34</v>
      </c>
      <c r="R2456">
        <v>2455</v>
      </c>
    </row>
    <row r="2457" spans="1:18" x14ac:dyDescent="0.2">
      <c r="A2457" s="1">
        <v>41047.208333333336</v>
      </c>
      <c r="B2457" s="17">
        <f>YEAR(Таблица1[[#This Row],[datetime]])</f>
        <v>2012</v>
      </c>
      <c r="C2457" s="17">
        <f>MONTH(Таблица1[[#This Row],[datetime]])</f>
        <v>5</v>
      </c>
      <c r="D2457" s="17">
        <f>DAY(Таблица1[[#This Row],[datetime]])</f>
        <v>18</v>
      </c>
      <c r="E2457" s="17">
        <f>WEEKDAY(Таблица1[[#This Row],[datetime]])</f>
        <v>6</v>
      </c>
      <c r="F2457" s="17">
        <f>HOUR(Таблица1[[#This Row],[datetime]])</f>
        <v>5</v>
      </c>
      <c r="G2457">
        <v>2</v>
      </c>
      <c r="H2457">
        <v>0</v>
      </c>
      <c r="I2457">
        <v>1</v>
      </c>
      <c r="J2457">
        <v>1</v>
      </c>
      <c r="K2457">
        <v>18.86</v>
      </c>
      <c r="L2457">
        <v>22.725000000000001</v>
      </c>
      <c r="M2457">
        <v>77</v>
      </c>
      <c r="N2457">
        <v>7.0015000000000001</v>
      </c>
      <c r="O2457">
        <v>1</v>
      </c>
      <c r="P2457">
        <v>33</v>
      </c>
      <c r="Q2457">
        <v>34</v>
      </c>
      <c r="R2457">
        <v>2456</v>
      </c>
    </row>
    <row r="2458" spans="1:18" x14ac:dyDescent="0.2">
      <c r="A2458" s="1">
        <v>41061.041666666664</v>
      </c>
      <c r="B2458" s="17">
        <f>YEAR(Таблица1[[#This Row],[datetime]])</f>
        <v>2012</v>
      </c>
      <c r="C2458" s="17">
        <f>MONTH(Таблица1[[#This Row],[datetime]])</f>
        <v>6</v>
      </c>
      <c r="D2458" s="17">
        <f>DAY(Таблица1[[#This Row],[datetime]])</f>
        <v>1</v>
      </c>
      <c r="E2458" s="17">
        <f>WEEKDAY(Таблица1[[#This Row],[datetime]])</f>
        <v>6</v>
      </c>
      <c r="F2458" s="17">
        <f>HOUR(Таблица1[[#This Row],[datetime]])</f>
        <v>1</v>
      </c>
      <c r="G2458">
        <v>2</v>
      </c>
      <c r="H2458">
        <v>0</v>
      </c>
      <c r="I2458">
        <v>1</v>
      </c>
      <c r="J2458">
        <v>1</v>
      </c>
      <c r="K2458">
        <v>26.24</v>
      </c>
      <c r="L2458">
        <v>31.06</v>
      </c>
      <c r="M2458">
        <v>53</v>
      </c>
      <c r="N2458">
        <v>15.001300000000001</v>
      </c>
      <c r="O2458">
        <v>0</v>
      </c>
      <c r="P2458">
        <v>34</v>
      </c>
      <c r="Q2458">
        <v>34</v>
      </c>
      <c r="R2458">
        <v>2457</v>
      </c>
    </row>
    <row r="2459" spans="1:18" x14ac:dyDescent="0.2">
      <c r="A2459" s="1">
        <v>41065</v>
      </c>
      <c r="B2459" s="17">
        <f>YEAR(Таблица1[[#This Row],[datetime]])</f>
        <v>2012</v>
      </c>
      <c r="C2459" s="17">
        <f>MONTH(Таблица1[[#This Row],[datetime]])</f>
        <v>6</v>
      </c>
      <c r="D2459" s="17">
        <f>DAY(Таблица1[[#This Row],[datetime]])</f>
        <v>5</v>
      </c>
      <c r="E2459" s="17">
        <f>WEEKDAY(Таблица1[[#This Row],[datetime]])</f>
        <v>3</v>
      </c>
      <c r="F2459" s="17">
        <f>HOUR(Таблица1[[#This Row],[datetime]])</f>
        <v>0</v>
      </c>
      <c r="G2459">
        <v>2</v>
      </c>
      <c r="H2459">
        <v>0</v>
      </c>
      <c r="I2459">
        <v>1</v>
      </c>
      <c r="J2459">
        <v>1</v>
      </c>
      <c r="K2459">
        <v>22.14</v>
      </c>
      <c r="L2459">
        <v>25.76</v>
      </c>
      <c r="M2459">
        <v>68</v>
      </c>
      <c r="N2459">
        <v>27.999300000000002</v>
      </c>
      <c r="O2459">
        <v>6</v>
      </c>
      <c r="P2459">
        <v>28</v>
      </c>
      <c r="Q2459">
        <v>34</v>
      </c>
      <c r="R2459">
        <v>2458</v>
      </c>
    </row>
    <row r="2460" spans="1:18" x14ac:dyDescent="0.2">
      <c r="A2460" s="1">
        <v>41067.208333333336</v>
      </c>
      <c r="B2460" s="17">
        <f>YEAR(Таблица1[[#This Row],[datetime]])</f>
        <v>2012</v>
      </c>
      <c r="C2460" s="17">
        <f>MONTH(Таблица1[[#This Row],[datetime]])</f>
        <v>6</v>
      </c>
      <c r="D2460" s="17">
        <f>DAY(Таблица1[[#This Row],[datetime]])</f>
        <v>7</v>
      </c>
      <c r="E2460" s="17">
        <f>WEEKDAY(Таблица1[[#This Row],[datetime]])</f>
        <v>5</v>
      </c>
      <c r="F2460" s="17">
        <f>HOUR(Таблица1[[#This Row],[datetime]])</f>
        <v>5</v>
      </c>
      <c r="G2460">
        <v>2</v>
      </c>
      <c r="H2460">
        <v>0</v>
      </c>
      <c r="I2460">
        <v>1</v>
      </c>
      <c r="J2460">
        <v>1</v>
      </c>
      <c r="K2460">
        <v>19.68</v>
      </c>
      <c r="L2460">
        <v>23.484999999999999</v>
      </c>
      <c r="M2460">
        <v>82</v>
      </c>
      <c r="N2460">
        <v>6.0031999999999996</v>
      </c>
      <c r="O2460">
        <v>0</v>
      </c>
      <c r="P2460">
        <v>34</v>
      </c>
      <c r="Q2460">
        <v>34</v>
      </c>
      <c r="R2460">
        <v>2459</v>
      </c>
    </row>
    <row r="2461" spans="1:18" x14ac:dyDescent="0.2">
      <c r="A2461" s="1">
        <v>41073</v>
      </c>
      <c r="B2461" s="17">
        <f>YEAR(Таблица1[[#This Row],[datetime]])</f>
        <v>2012</v>
      </c>
      <c r="C2461" s="17">
        <f>MONTH(Таблица1[[#This Row],[datetime]])</f>
        <v>6</v>
      </c>
      <c r="D2461" s="17">
        <f>DAY(Таблица1[[#This Row],[datetime]])</f>
        <v>13</v>
      </c>
      <c r="E2461" s="17">
        <f>WEEKDAY(Таблица1[[#This Row],[datetime]])</f>
        <v>4</v>
      </c>
      <c r="F2461" s="17">
        <f>HOUR(Таблица1[[#This Row],[datetime]])</f>
        <v>0</v>
      </c>
      <c r="G2461">
        <v>2</v>
      </c>
      <c r="H2461">
        <v>0</v>
      </c>
      <c r="I2461">
        <v>1</v>
      </c>
      <c r="J2461">
        <v>2</v>
      </c>
      <c r="K2461">
        <v>27.06</v>
      </c>
      <c r="L2461">
        <v>29.545000000000002</v>
      </c>
      <c r="M2461">
        <v>94</v>
      </c>
      <c r="N2461">
        <v>12.997999999999999</v>
      </c>
      <c r="O2461">
        <v>7</v>
      </c>
      <c r="P2461">
        <v>27</v>
      </c>
      <c r="Q2461">
        <v>34</v>
      </c>
      <c r="R2461">
        <v>2460</v>
      </c>
    </row>
    <row r="2462" spans="1:18" x14ac:dyDescent="0.2">
      <c r="A2462" s="1">
        <v>41103.208333333336</v>
      </c>
      <c r="B2462" s="17">
        <f>YEAR(Таблица1[[#This Row],[datetime]])</f>
        <v>2012</v>
      </c>
      <c r="C2462" s="17">
        <f>MONTH(Таблица1[[#This Row],[datetime]])</f>
        <v>7</v>
      </c>
      <c r="D2462" s="17">
        <f>DAY(Таблица1[[#This Row],[datetime]])</f>
        <v>13</v>
      </c>
      <c r="E2462" s="17">
        <f>WEEKDAY(Таблица1[[#This Row],[datetime]])</f>
        <v>6</v>
      </c>
      <c r="F2462" s="17">
        <f>HOUR(Таблица1[[#This Row],[datetime]])</f>
        <v>5</v>
      </c>
      <c r="G2462">
        <v>3</v>
      </c>
      <c r="H2462">
        <v>0</v>
      </c>
      <c r="I2462">
        <v>1</v>
      </c>
      <c r="J2462">
        <v>2</v>
      </c>
      <c r="K2462">
        <v>27.06</v>
      </c>
      <c r="L2462">
        <v>31.82</v>
      </c>
      <c r="M2462">
        <v>56</v>
      </c>
      <c r="N2462">
        <v>6.0031999999999996</v>
      </c>
      <c r="O2462">
        <v>4</v>
      </c>
      <c r="P2462">
        <v>30</v>
      </c>
      <c r="Q2462">
        <v>34</v>
      </c>
      <c r="R2462">
        <v>2461</v>
      </c>
    </row>
    <row r="2463" spans="1:18" x14ac:dyDescent="0.2">
      <c r="A2463" s="1">
        <v>41160.25</v>
      </c>
      <c r="B2463" s="17">
        <f>YEAR(Таблица1[[#This Row],[datetime]])</f>
        <v>2012</v>
      </c>
      <c r="C2463" s="17">
        <f>MONTH(Таблица1[[#This Row],[datetime]])</f>
        <v>9</v>
      </c>
      <c r="D2463" s="17">
        <f>DAY(Таблица1[[#This Row],[datetime]])</f>
        <v>8</v>
      </c>
      <c r="E2463" s="17">
        <f>WEEKDAY(Таблица1[[#This Row],[datetime]])</f>
        <v>7</v>
      </c>
      <c r="F2463" s="17">
        <f>HOUR(Таблица1[[#This Row],[datetime]])</f>
        <v>6</v>
      </c>
      <c r="G2463">
        <v>3</v>
      </c>
      <c r="H2463">
        <v>0</v>
      </c>
      <c r="I2463">
        <v>0</v>
      </c>
      <c r="J2463">
        <v>2</v>
      </c>
      <c r="K2463">
        <v>27.06</v>
      </c>
      <c r="L2463">
        <v>29.545000000000002</v>
      </c>
      <c r="M2463">
        <v>89</v>
      </c>
      <c r="N2463">
        <v>19.001200000000001</v>
      </c>
      <c r="O2463">
        <v>8</v>
      </c>
      <c r="P2463">
        <v>26</v>
      </c>
      <c r="Q2463">
        <v>34</v>
      </c>
      <c r="R2463">
        <v>2462</v>
      </c>
    </row>
    <row r="2464" spans="1:18" x14ac:dyDescent="0.2">
      <c r="A2464" s="1">
        <v>41185.208333333336</v>
      </c>
      <c r="B2464" s="17">
        <f>YEAR(Таблица1[[#This Row],[datetime]])</f>
        <v>2012</v>
      </c>
      <c r="C2464" s="17">
        <f>MONTH(Таблица1[[#This Row],[datetime]])</f>
        <v>10</v>
      </c>
      <c r="D2464" s="17">
        <f>DAY(Таблица1[[#This Row],[datetime]])</f>
        <v>3</v>
      </c>
      <c r="E2464" s="17">
        <f>WEEKDAY(Таблица1[[#This Row],[datetime]])</f>
        <v>4</v>
      </c>
      <c r="F2464" s="17">
        <f>HOUR(Таблица1[[#This Row],[datetime]])</f>
        <v>5</v>
      </c>
      <c r="G2464">
        <v>4</v>
      </c>
      <c r="H2464">
        <v>0</v>
      </c>
      <c r="I2464">
        <v>1</v>
      </c>
      <c r="J2464">
        <v>2</v>
      </c>
      <c r="K2464">
        <v>25.42</v>
      </c>
      <c r="L2464">
        <v>27.274999999999999</v>
      </c>
      <c r="M2464">
        <v>94</v>
      </c>
      <c r="N2464">
        <v>7.0015000000000001</v>
      </c>
      <c r="O2464">
        <v>2</v>
      </c>
      <c r="P2464">
        <v>32</v>
      </c>
      <c r="Q2464">
        <v>34</v>
      </c>
      <c r="R2464">
        <v>2463</v>
      </c>
    </row>
    <row r="2465" spans="1:18" x14ac:dyDescent="0.2">
      <c r="A2465" s="1">
        <v>41228</v>
      </c>
      <c r="B2465" s="17">
        <f>YEAR(Таблица1[[#This Row],[datetime]])</f>
        <v>2012</v>
      </c>
      <c r="C2465" s="17">
        <f>MONTH(Таблица1[[#This Row],[datetime]])</f>
        <v>11</v>
      </c>
      <c r="D2465" s="17">
        <f>DAY(Таблица1[[#This Row],[datetime]])</f>
        <v>15</v>
      </c>
      <c r="E2465" s="17">
        <f>WEEKDAY(Таблица1[[#This Row],[datetime]])</f>
        <v>5</v>
      </c>
      <c r="F2465" s="17">
        <f>HOUR(Таблица1[[#This Row],[datetime]])</f>
        <v>0</v>
      </c>
      <c r="G2465">
        <v>4</v>
      </c>
      <c r="H2465">
        <v>0</v>
      </c>
      <c r="I2465">
        <v>1</v>
      </c>
      <c r="J2465">
        <v>2</v>
      </c>
      <c r="K2465">
        <v>10.66</v>
      </c>
      <c r="L2465">
        <v>15.15</v>
      </c>
      <c r="M2465">
        <v>65</v>
      </c>
      <c r="N2465">
        <v>0</v>
      </c>
      <c r="O2465">
        <v>1</v>
      </c>
      <c r="P2465">
        <v>33</v>
      </c>
      <c r="Q2465">
        <v>34</v>
      </c>
      <c r="R2465">
        <v>2464</v>
      </c>
    </row>
    <row r="2466" spans="1:18" x14ac:dyDescent="0.2">
      <c r="A2466" s="1">
        <v>41255</v>
      </c>
      <c r="B2466" s="17">
        <f>YEAR(Таблица1[[#This Row],[datetime]])</f>
        <v>2012</v>
      </c>
      <c r="C2466" s="17">
        <f>MONTH(Таблица1[[#This Row],[datetime]])</f>
        <v>12</v>
      </c>
      <c r="D2466" s="17">
        <f>DAY(Таблица1[[#This Row],[datetime]])</f>
        <v>12</v>
      </c>
      <c r="E2466" s="17">
        <f>WEEKDAY(Таблица1[[#This Row],[datetime]])</f>
        <v>4</v>
      </c>
      <c r="F2466" s="17">
        <f>HOUR(Таблица1[[#This Row],[datetime]])</f>
        <v>0</v>
      </c>
      <c r="G2466">
        <v>4</v>
      </c>
      <c r="H2466">
        <v>0</v>
      </c>
      <c r="I2466">
        <v>1</v>
      </c>
      <c r="J2466">
        <v>1</v>
      </c>
      <c r="K2466">
        <v>12.3</v>
      </c>
      <c r="L2466">
        <v>15.15</v>
      </c>
      <c r="M2466">
        <v>52</v>
      </c>
      <c r="N2466">
        <v>11.0014</v>
      </c>
      <c r="O2466">
        <v>1</v>
      </c>
      <c r="P2466">
        <v>33</v>
      </c>
      <c r="Q2466">
        <v>34</v>
      </c>
      <c r="R2466">
        <v>2465</v>
      </c>
    </row>
    <row r="2467" spans="1:18" x14ac:dyDescent="0.2">
      <c r="A2467" s="1">
        <v>41257.208333333336</v>
      </c>
      <c r="B2467" s="17">
        <f>YEAR(Таблица1[[#This Row],[datetime]])</f>
        <v>2012</v>
      </c>
      <c r="C2467" s="17">
        <f>MONTH(Таблица1[[#This Row],[datetime]])</f>
        <v>12</v>
      </c>
      <c r="D2467" s="17">
        <f>DAY(Таблица1[[#This Row],[datetime]])</f>
        <v>14</v>
      </c>
      <c r="E2467" s="17">
        <f>WEEKDAY(Таблица1[[#This Row],[datetime]])</f>
        <v>6</v>
      </c>
      <c r="F2467" s="17">
        <f>HOUR(Таблица1[[#This Row],[datetime]])</f>
        <v>5</v>
      </c>
      <c r="G2467">
        <v>4</v>
      </c>
      <c r="H2467">
        <v>0</v>
      </c>
      <c r="I2467">
        <v>1</v>
      </c>
      <c r="J2467">
        <v>1</v>
      </c>
      <c r="K2467">
        <v>8.1999999999999993</v>
      </c>
      <c r="L2467">
        <v>11.365</v>
      </c>
      <c r="M2467">
        <v>69</v>
      </c>
      <c r="N2467">
        <v>7.0015000000000001</v>
      </c>
      <c r="O2467">
        <v>0</v>
      </c>
      <c r="P2467">
        <v>34</v>
      </c>
      <c r="Q2467">
        <v>34</v>
      </c>
      <c r="R2467">
        <v>2466</v>
      </c>
    </row>
    <row r="2468" spans="1:18" x14ac:dyDescent="0.2">
      <c r="A2468" s="1">
        <v>40544.75</v>
      </c>
      <c r="B2468" s="17">
        <f>YEAR(Таблица1[[#This Row],[datetime]])</f>
        <v>2011</v>
      </c>
      <c r="C2468" s="17">
        <f>MONTH(Таблица1[[#This Row],[datetime]])</f>
        <v>1</v>
      </c>
      <c r="D2468" s="17">
        <f>DAY(Таблица1[[#This Row],[datetime]])</f>
        <v>1</v>
      </c>
      <c r="E2468" s="17">
        <f>WEEKDAY(Таблица1[[#This Row],[datetime]])</f>
        <v>7</v>
      </c>
      <c r="F2468" s="17">
        <f>HOUR(Таблица1[[#This Row],[datetime]])</f>
        <v>18</v>
      </c>
      <c r="G2468">
        <v>1</v>
      </c>
      <c r="H2468">
        <v>0</v>
      </c>
      <c r="I2468">
        <v>0</v>
      </c>
      <c r="J2468">
        <v>3</v>
      </c>
      <c r="K2468">
        <v>17.22</v>
      </c>
      <c r="L2468">
        <v>21.21</v>
      </c>
      <c r="M2468">
        <v>88</v>
      </c>
      <c r="N2468">
        <v>16.997900000000001</v>
      </c>
      <c r="O2468">
        <v>9</v>
      </c>
      <c r="P2468">
        <v>26</v>
      </c>
      <c r="Q2468">
        <v>35</v>
      </c>
      <c r="R2468">
        <v>2467</v>
      </c>
    </row>
    <row r="2469" spans="1:18" x14ac:dyDescent="0.2">
      <c r="A2469" s="1">
        <v>40547.916666666664</v>
      </c>
      <c r="B2469" s="17">
        <f>YEAR(Таблица1[[#This Row],[datetime]])</f>
        <v>2011</v>
      </c>
      <c r="C2469" s="17">
        <f>MONTH(Таблица1[[#This Row],[datetime]])</f>
        <v>1</v>
      </c>
      <c r="D2469" s="17">
        <f>DAY(Таблица1[[#This Row],[datetime]])</f>
        <v>4</v>
      </c>
      <c r="E2469" s="17">
        <f>WEEKDAY(Таблица1[[#This Row],[datetime]])</f>
        <v>3</v>
      </c>
      <c r="F2469" s="17">
        <f>HOUR(Таблица1[[#This Row],[datetime]])</f>
        <v>22</v>
      </c>
      <c r="G2469">
        <v>1</v>
      </c>
      <c r="H2469">
        <v>0</v>
      </c>
      <c r="I2469">
        <v>1</v>
      </c>
      <c r="J2469">
        <v>1</v>
      </c>
      <c r="K2469">
        <v>9.02</v>
      </c>
      <c r="L2469">
        <v>12.88</v>
      </c>
      <c r="M2469">
        <v>64</v>
      </c>
      <c r="N2469">
        <v>6.0031999999999996</v>
      </c>
      <c r="O2469">
        <v>1</v>
      </c>
      <c r="P2469">
        <v>34</v>
      </c>
      <c r="Q2469">
        <v>35</v>
      </c>
      <c r="R2469">
        <v>2468</v>
      </c>
    </row>
    <row r="2470" spans="1:18" x14ac:dyDescent="0.2">
      <c r="A2470" s="1">
        <v>40554.458333333336</v>
      </c>
      <c r="B2470" s="17">
        <f>YEAR(Таблица1[[#This Row],[datetime]])</f>
        <v>2011</v>
      </c>
      <c r="C2470" s="17">
        <f>MONTH(Таблица1[[#This Row],[datetime]])</f>
        <v>1</v>
      </c>
      <c r="D2470" s="17">
        <f>DAY(Таблица1[[#This Row],[datetime]])</f>
        <v>11</v>
      </c>
      <c r="E2470" s="17">
        <f>WEEKDAY(Таблица1[[#This Row],[datetime]])</f>
        <v>3</v>
      </c>
      <c r="F2470" s="17">
        <f>HOUR(Таблица1[[#This Row],[datetime]])</f>
        <v>11</v>
      </c>
      <c r="G2470">
        <v>1</v>
      </c>
      <c r="H2470">
        <v>0</v>
      </c>
      <c r="I2470">
        <v>1</v>
      </c>
      <c r="J2470">
        <v>2</v>
      </c>
      <c r="K2470">
        <v>8.1999999999999993</v>
      </c>
      <c r="L2470">
        <v>10.605</v>
      </c>
      <c r="M2470">
        <v>47</v>
      </c>
      <c r="N2470">
        <v>8.9981000000000009</v>
      </c>
      <c r="O2470">
        <v>4</v>
      </c>
      <c r="P2470">
        <v>31</v>
      </c>
      <c r="Q2470">
        <v>35</v>
      </c>
      <c r="R2470">
        <v>2469</v>
      </c>
    </row>
    <row r="2471" spans="1:18" x14ac:dyDescent="0.2">
      <c r="A2471" s="1">
        <v>40555.458333333336</v>
      </c>
      <c r="B2471" s="17">
        <f>YEAR(Таблица1[[#This Row],[datetime]])</f>
        <v>2011</v>
      </c>
      <c r="C2471" s="17">
        <f>MONTH(Таблица1[[#This Row],[datetime]])</f>
        <v>1</v>
      </c>
      <c r="D2471" s="17">
        <f>DAY(Таблица1[[#This Row],[datetime]])</f>
        <v>12</v>
      </c>
      <c r="E2471" s="17">
        <f>WEEKDAY(Таблица1[[#This Row],[datetime]])</f>
        <v>4</v>
      </c>
      <c r="F2471" s="17">
        <f>HOUR(Таблица1[[#This Row],[datetime]])</f>
        <v>11</v>
      </c>
      <c r="G2471">
        <v>1</v>
      </c>
      <c r="H2471">
        <v>0</v>
      </c>
      <c r="I2471">
        <v>1</v>
      </c>
      <c r="J2471">
        <v>1</v>
      </c>
      <c r="K2471">
        <v>8.1999999999999993</v>
      </c>
      <c r="L2471">
        <v>9.09</v>
      </c>
      <c r="M2471">
        <v>51</v>
      </c>
      <c r="N2471">
        <v>26.002700000000001</v>
      </c>
      <c r="O2471">
        <v>3</v>
      </c>
      <c r="P2471">
        <v>32</v>
      </c>
      <c r="Q2471">
        <v>35</v>
      </c>
      <c r="R2471">
        <v>2470</v>
      </c>
    </row>
    <row r="2472" spans="1:18" x14ac:dyDescent="0.2">
      <c r="A2472" s="1">
        <v>40561.625</v>
      </c>
      <c r="B2472" s="17">
        <f>YEAR(Таблица1[[#This Row],[datetime]])</f>
        <v>2011</v>
      </c>
      <c r="C2472" s="17">
        <f>MONTH(Таблица1[[#This Row],[datetime]])</f>
        <v>1</v>
      </c>
      <c r="D2472" s="17">
        <f>DAY(Таблица1[[#This Row],[datetime]])</f>
        <v>18</v>
      </c>
      <c r="E2472" s="17">
        <f>WEEKDAY(Таблица1[[#This Row],[datetime]])</f>
        <v>3</v>
      </c>
      <c r="F2472" s="17">
        <f>HOUR(Таблица1[[#This Row],[datetime]])</f>
        <v>15</v>
      </c>
      <c r="G2472">
        <v>1</v>
      </c>
      <c r="H2472">
        <v>0</v>
      </c>
      <c r="I2472">
        <v>1</v>
      </c>
      <c r="J2472">
        <v>2</v>
      </c>
      <c r="K2472">
        <v>9.02</v>
      </c>
      <c r="L2472">
        <v>11.365</v>
      </c>
      <c r="M2472">
        <v>87</v>
      </c>
      <c r="N2472">
        <v>11.0014</v>
      </c>
      <c r="O2472">
        <v>3</v>
      </c>
      <c r="P2472">
        <v>32</v>
      </c>
      <c r="Q2472">
        <v>35</v>
      </c>
      <c r="R2472">
        <v>2471</v>
      </c>
    </row>
    <row r="2473" spans="1:18" x14ac:dyDescent="0.2">
      <c r="A2473" s="1">
        <v>40584.416666666664</v>
      </c>
      <c r="B2473" s="17">
        <f>YEAR(Таблица1[[#This Row],[datetime]])</f>
        <v>2011</v>
      </c>
      <c r="C2473" s="17">
        <f>MONTH(Таблица1[[#This Row],[datetime]])</f>
        <v>2</v>
      </c>
      <c r="D2473" s="17">
        <f>DAY(Таблица1[[#This Row],[datetime]])</f>
        <v>10</v>
      </c>
      <c r="E2473" s="17">
        <f>WEEKDAY(Таблица1[[#This Row],[datetime]])</f>
        <v>5</v>
      </c>
      <c r="F2473" s="17">
        <f>HOUR(Таблица1[[#This Row],[datetime]])</f>
        <v>10</v>
      </c>
      <c r="G2473">
        <v>1</v>
      </c>
      <c r="H2473">
        <v>0</v>
      </c>
      <c r="I2473">
        <v>1</v>
      </c>
      <c r="J2473">
        <v>1</v>
      </c>
      <c r="K2473">
        <v>4.92</v>
      </c>
      <c r="L2473">
        <v>5.3049999999999997</v>
      </c>
      <c r="M2473">
        <v>42</v>
      </c>
      <c r="N2473">
        <v>19.999500000000001</v>
      </c>
      <c r="O2473">
        <v>1</v>
      </c>
      <c r="P2473">
        <v>34</v>
      </c>
      <c r="Q2473">
        <v>35</v>
      </c>
      <c r="R2473">
        <v>2472</v>
      </c>
    </row>
    <row r="2474" spans="1:18" x14ac:dyDescent="0.2">
      <c r="A2474" s="1">
        <v>40605.25</v>
      </c>
      <c r="B2474" s="17">
        <f>YEAR(Таблица1[[#This Row],[datetime]])</f>
        <v>2011</v>
      </c>
      <c r="C2474" s="17">
        <f>MONTH(Таблица1[[#This Row],[datetime]])</f>
        <v>3</v>
      </c>
      <c r="D2474" s="17">
        <f>DAY(Таблица1[[#This Row],[datetime]])</f>
        <v>3</v>
      </c>
      <c r="E2474" s="17">
        <f>WEEKDAY(Таблица1[[#This Row],[datetime]])</f>
        <v>5</v>
      </c>
      <c r="F2474" s="17">
        <f>HOUR(Таблица1[[#This Row],[datetime]])</f>
        <v>6</v>
      </c>
      <c r="G2474">
        <v>1</v>
      </c>
      <c r="H2474">
        <v>0</v>
      </c>
      <c r="I2474">
        <v>1</v>
      </c>
      <c r="J2474">
        <v>1</v>
      </c>
      <c r="K2474">
        <v>5.74</v>
      </c>
      <c r="L2474">
        <v>6.06</v>
      </c>
      <c r="M2474">
        <v>33</v>
      </c>
      <c r="N2474">
        <v>19.999500000000001</v>
      </c>
      <c r="O2474">
        <v>1</v>
      </c>
      <c r="P2474">
        <v>34</v>
      </c>
      <c r="Q2474">
        <v>35</v>
      </c>
      <c r="R2474">
        <v>2473</v>
      </c>
    </row>
    <row r="2475" spans="1:18" x14ac:dyDescent="0.2">
      <c r="A2475" s="1">
        <v>40609.916666666664</v>
      </c>
      <c r="B2475" s="17">
        <f>YEAR(Таблица1[[#This Row],[datetime]])</f>
        <v>2011</v>
      </c>
      <c r="C2475" s="17">
        <f>MONTH(Таблица1[[#This Row],[datetime]])</f>
        <v>3</v>
      </c>
      <c r="D2475" s="17">
        <f>DAY(Таблица1[[#This Row],[datetime]])</f>
        <v>7</v>
      </c>
      <c r="E2475" s="17">
        <f>WEEKDAY(Таблица1[[#This Row],[datetime]])</f>
        <v>2</v>
      </c>
      <c r="F2475" s="17">
        <f>HOUR(Таблица1[[#This Row],[datetime]])</f>
        <v>22</v>
      </c>
      <c r="G2475">
        <v>1</v>
      </c>
      <c r="H2475">
        <v>0</v>
      </c>
      <c r="I2475">
        <v>1</v>
      </c>
      <c r="J2475">
        <v>1</v>
      </c>
      <c r="K2475">
        <v>10.66</v>
      </c>
      <c r="L2475">
        <v>12.88</v>
      </c>
      <c r="M2475">
        <v>48</v>
      </c>
      <c r="N2475">
        <v>11.0014</v>
      </c>
      <c r="O2475">
        <v>1</v>
      </c>
      <c r="P2475">
        <v>34</v>
      </c>
      <c r="Q2475">
        <v>35</v>
      </c>
      <c r="R2475">
        <v>2474</v>
      </c>
    </row>
    <row r="2476" spans="1:18" x14ac:dyDescent="0.2">
      <c r="A2476" s="1">
        <v>40617.25</v>
      </c>
      <c r="B2476" s="17">
        <f>YEAR(Таблица1[[#This Row],[datetime]])</f>
        <v>2011</v>
      </c>
      <c r="C2476" s="17">
        <f>MONTH(Таблица1[[#This Row],[datetime]])</f>
        <v>3</v>
      </c>
      <c r="D2476" s="17">
        <f>DAY(Таблица1[[#This Row],[datetime]])</f>
        <v>15</v>
      </c>
      <c r="E2476" s="17">
        <f>WEEKDAY(Таблица1[[#This Row],[datetime]])</f>
        <v>3</v>
      </c>
      <c r="F2476" s="17">
        <f>HOUR(Таблица1[[#This Row],[datetime]])</f>
        <v>6</v>
      </c>
      <c r="G2476">
        <v>1</v>
      </c>
      <c r="H2476">
        <v>0</v>
      </c>
      <c r="I2476">
        <v>1</v>
      </c>
      <c r="J2476">
        <v>1</v>
      </c>
      <c r="K2476">
        <v>9.02</v>
      </c>
      <c r="L2476">
        <v>11.365</v>
      </c>
      <c r="M2476">
        <v>80</v>
      </c>
      <c r="N2476">
        <v>12.997999999999999</v>
      </c>
      <c r="O2476">
        <v>3</v>
      </c>
      <c r="P2476">
        <v>32</v>
      </c>
      <c r="Q2476">
        <v>35</v>
      </c>
      <c r="R2476">
        <v>2475</v>
      </c>
    </row>
    <row r="2477" spans="1:18" x14ac:dyDescent="0.2">
      <c r="A2477" s="1">
        <v>40641.25</v>
      </c>
      <c r="B2477" s="17">
        <f>YEAR(Таблица1[[#This Row],[datetime]])</f>
        <v>2011</v>
      </c>
      <c r="C2477" s="17">
        <f>MONTH(Таблица1[[#This Row],[datetime]])</f>
        <v>4</v>
      </c>
      <c r="D2477" s="17">
        <f>DAY(Таблица1[[#This Row],[datetime]])</f>
        <v>8</v>
      </c>
      <c r="E2477" s="17">
        <f>WEEKDAY(Таблица1[[#This Row],[datetime]])</f>
        <v>6</v>
      </c>
      <c r="F2477" s="17">
        <f>HOUR(Таблица1[[#This Row],[datetime]])</f>
        <v>6</v>
      </c>
      <c r="G2477">
        <v>2</v>
      </c>
      <c r="H2477">
        <v>0</v>
      </c>
      <c r="I2477">
        <v>1</v>
      </c>
      <c r="J2477">
        <v>2</v>
      </c>
      <c r="K2477">
        <v>13.94</v>
      </c>
      <c r="L2477">
        <v>18.18</v>
      </c>
      <c r="M2477">
        <v>87</v>
      </c>
      <c r="N2477">
        <v>0</v>
      </c>
      <c r="O2477">
        <v>2</v>
      </c>
      <c r="P2477">
        <v>33</v>
      </c>
      <c r="Q2477">
        <v>35</v>
      </c>
      <c r="R2477">
        <v>2476</v>
      </c>
    </row>
    <row r="2478" spans="1:18" x14ac:dyDescent="0.2">
      <c r="A2478" s="1">
        <v>40641.958333333336</v>
      </c>
      <c r="B2478" s="17">
        <f>YEAR(Таблица1[[#This Row],[datetime]])</f>
        <v>2011</v>
      </c>
      <c r="C2478" s="17">
        <f>MONTH(Таблица1[[#This Row],[datetime]])</f>
        <v>4</v>
      </c>
      <c r="D2478" s="17">
        <f>DAY(Таблица1[[#This Row],[datetime]])</f>
        <v>8</v>
      </c>
      <c r="E2478" s="17">
        <f>WEEKDAY(Таблица1[[#This Row],[datetime]])</f>
        <v>6</v>
      </c>
      <c r="F2478" s="17">
        <f>HOUR(Таблица1[[#This Row],[datetime]])</f>
        <v>23</v>
      </c>
      <c r="G2478">
        <v>2</v>
      </c>
      <c r="H2478">
        <v>0</v>
      </c>
      <c r="I2478">
        <v>1</v>
      </c>
      <c r="J2478">
        <v>2</v>
      </c>
      <c r="K2478">
        <v>12.3</v>
      </c>
      <c r="L2478">
        <v>14.395</v>
      </c>
      <c r="M2478">
        <v>93</v>
      </c>
      <c r="N2478">
        <v>15.001300000000001</v>
      </c>
      <c r="O2478">
        <v>4</v>
      </c>
      <c r="P2478">
        <v>31</v>
      </c>
      <c r="Q2478">
        <v>35</v>
      </c>
      <c r="R2478">
        <v>2477</v>
      </c>
    </row>
    <row r="2479" spans="1:18" x14ac:dyDescent="0.2">
      <c r="A2479" s="1">
        <v>40649.958333333336</v>
      </c>
      <c r="B2479" s="17">
        <f>YEAR(Таблица1[[#This Row],[datetime]])</f>
        <v>2011</v>
      </c>
      <c r="C2479" s="17">
        <f>MONTH(Таблица1[[#This Row],[datetime]])</f>
        <v>4</v>
      </c>
      <c r="D2479" s="17">
        <f>DAY(Таблица1[[#This Row],[datetime]])</f>
        <v>16</v>
      </c>
      <c r="E2479" s="17">
        <f>WEEKDAY(Таблица1[[#This Row],[datetime]])</f>
        <v>7</v>
      </c>
      <c r="F2479" s="17">
        <f>HOUR(Таблица1[[#This Row],[datetime]])</f>
        <v>23</v>
      </c>
      <c r="G2479">
        <v>2</v>
      </c>
      <c r="H2479">
        <v>0</v>
      </c>
      <c r="I2479">
        <v>0</v>
      </c>
      <c r="J2479">
        <v>2</v>
      </c>
      <c r="K2479">
        <v>18.04</v>
      </c>
      <c r="L2479">
        <v>21.97</v>
      </c>
      <c r="M2479">
        <v>77</v>
      </c>
      <c r="N2479">
        <v>19.001200000000001</v>
      </c>
      <c r="O2479">
        <v>5</v>
      </c>
      <c r="P2479">
        <v>30</v>
      </c>
      <c r="Q2479">
        <v>35</v>
      </c>
      <c r="R2479">
        <v>2478</v>
      </c>
    </row>
    <row r="2480" spans="1:18" x14ac:dyDescent="0.2">
      <c r="A2480" s="1">
        <v>40665.083333333336</v>
      </c>
      <c r="B2480" s="17">
        <f>YEAR(Таблица1[[#This Row],[datetime]])</f>
        <v>2011</v>
      </c>
      <c r="C2480" s="17">
        <f>MONTH(Таблица1[[#This Row],[datetime]])</f>
        <v>5</v>
      </c>
      <c r="D2480" s="17">
        <f>DAY(Таблица1[[#This Row],[datetime]])</f>
        <v>2</v>
      </c>
      <c r="E2480" s="17">
        <f>WEEKDAY(Таблица1[[#This Row],[datetime]])</f>
        <v>2</v>
      </c>
      <c r="F2480" s="17">
        <f>HOUR(Таблица1[[#This Row],[datetime]])</f>
        <v>2</v>
      </c>
      <c r="G2480">
        <v>2</v>
      </c>
      <c r="H2480">
        <v>0</v>
      </c>
      <c r="I2480">
        <v>1</v>
      </c>
      <c r="J2480">
        <v>2</v>
      </c>
      <c r="K2480">
        <v>18.04</v>
      </c>
      <c r="L2480">
        <v>21.97</v>
      </c>
      <c r="M2480">
        <v>77</v>
      </c>
      <c r="N2480">
        <v>15.001300000000001</v>
      </c>
      <c r="O2480">
        <v>16</v>
      </c>
      <c r="P2480">
        <v>19</v>
      </c>
      <c r="Q2480">
        <v>35</v>
      </c>
      <c r="R2480">
        <v>2479</v>
      </c>
    </row>
    <row r="2481" spans="1:18" x14ac:dyDescent="0.2">
      <c r="A2481" s="1">
        <v>40677.125</v>
      </c>
      <c r="B2481" s="17">
        <f>YEAR(Таблица1[[#This Row],[datetime]])</f>
        <v>2011</v>
      </c>
      <c r="C2481" s="17">
        <f>MONTH(Таблица1[[#This Row],[datetime]])</f>
        <v>5</v>
      </c>
      <c r="D2481" s="17">
        <f>DAY(Таблица1[[#This Row],[datetime]])</f>
        <v>14</v>
      </c>
      <c r="E2481" s="17">
        <f>WEEKDAY(Таблица1[[#This Row],[datetime]])</f>
        <v>7</v>
      </c>
      <c r="F2481" s="17">
        <f>HOUR(Таблица1[[#This Row],[datetime]])</f>
        <v>3</v>
      </c>
      <c r="G2481">
        <v>2</v>
      </c>
      <c r="H2481">
        <v>0</v>
      </c>
      <c r="I2481">
        <v>0</v>
      </c>
      <c r="J2481">
        <v>2</v>
      </c>
      <c r="K2481">
        <v>20.5</v>
      </c>
      <c r="L2481">
        <v>24.24</v>
      </c>
      <c r="M2481">
        <v>88</v>
      </c>
      <c r="N2481">
        <v>8.9981000000000009</v>
      </c>
      <c r="O2481">
        <v>5</v>
      </c>
      <c r="P2481">
        <v>30</v>
      </c>
      <c r="Q2481">
        <v>35</v>
      </c>
      <c r="R2481">
        <v>2480</v>
      </c>
    </row>
    <row r="2482" spans="1:18" x14ac:dyDescent="0.2">
      <c r="A2482" s="1">
        <v>40730.208333333336</v>
      </c>
      <c r="B2482" s="17">
        <f>YEAR(Таблица1[[#This Row],[datetime]])</f>
        <v>2011</v>
      </c>
      <c r="C2482" s="17">
        <f>MONTH(Таблица1[[#This Row],[datetime]])</f>
        <v>7</v>
      </c>
      <c r="D2482" s="17">
        <f>DAY(Таблица1[[#This Row],[datetime]])</f>
        <v>6</v>
      </c>
      <c r="E2482" s="17">
        <f>WEEKDAY(Таблица1[[#This Row],[datetime]])</f>
        <v>4</v>
      </c>
      <c r="F2482" s="17">
        <f>HOUR(Таблица1[[#This Row],[datetime]])</f>
        <v>5</v>
      </c>
      <c r="G2482">
        <v>3</v>
      </c>
      <c r="H2482">
        <v>0</v>
      </c>
      <c r="I2482">
        <v>1</v>
      </c>
      <c r="J2482">
        <v>1</v>
      </c>
      <c r="K2482">
        <v>27.88</v>
      </c>
      <c r="L2482">
        <v>31.82</v>
      </c>
      <c r="M2482">
        <v>83</v>
      </c>
      <c r="N2482">
        <v>6.0031999999999996</v>
      </c>
      <c r="O2482">
        <v>5</v>
      </c>
      <c r="P2482">
        <v>30</v>
      </c>
      <c r="Q2482">
        <v>35</v>
      </c>
      <c r="R2482">
        <v>2481</v>
      </c>
    </row>
    <row r="2483" spans="1:18" x14ac:dyDescent="0.2">
      <c r="A2483" s="1">
        <v>40731</v>
      </c>
      <c r="B2483" s="17">
        <f>YEAR(Таблица1[[#This Row],[datetime]])</f>
        <v>2011</v>
      </c>
      <c r="C2483" s="17">
        <f>MONTH(Таблица1[[#This Row],[datetime]])</f>
        <v>7</v>
      </c>
      <c r="D2483" s="17">
        <f>DAY(Таблица1[[#This Row],[datetime]])</f>
        <v>7</v>
      </c>
      <c r="E2483" s="17">
        <f>WEEKDAY(Таблица1[[#This Row],[datetime]])</f>
        <v>5</v>
      </c>
      <c r="F2483" s="17">
        <f>HOUR(Таблица1[[#This Row],[datetime]])</f>
        <v>0</v>
      </c>
      <c r="G2483">
        <v>3</v>
      </c>
      <c r="H2483">
        <v>0</v>
      </c>
      <c r="I2483">
        <v>1</v>
      </c>
      <c r="J2483">
        <v>1</v>
      </c>
      <c r="K2483">
        <v>27.06</v>
      </c>
      <c r="L2483">
        <v>29.545000000000002</v>
      </c>
      <c r="M2483">
        <v>89</v>
      </c>
      <c r="N2483">
        <v>8.9981000000000009</v>
      </c>
      <c r="O2483">
        <v>6</v>
      </c>
      <c r="P2483">
        <v>29</v>
      </c>
      <c r="Q2483">
        <v>35</v>
      </c>
      <c r="R2483">
        <v>2482</v>
      </c>
    </row>
    <row r="2484" spans="1:18" x14ac:dyDescent="0.2">
      <c r="A2484" s="1">
        <v>40735</v>
      </c>
      <c r="B2484" s="17">
        <f>YEAR(Таблица1[[#This Row],[datetime]])</f>
        <v>2011</v>
      </c>
      <c r="C2484" s="17">
        <f>MONTH(Таблица1[[#This Row],[datetime]])</f>
        <v>7</v>
      </c>
      <c r="D2484" s="17">
        <f>DAY(Таблица1[[#This Row],[datetime]])</f>
        <v>11</v>
      </c>
      <c r="E2484" s="17">
        <f>WEEKDAY(Таблица1[[#This Row],[datetime]])</f>
        <v>2</v>
      </c>
      <c r="F2484" s="17">
        <f>HOUR(Таблица1[[#This Row],[datetime]])</f>
        <v>0</v>
      </c>
      <c r="G2484">
        <v>3</v>
      </c>
      <c r="H2484">
        <v>0</v>
      </c>
      <c r="I2484">
        <v>1</v>
      </c>
      <c r="J2484">
        <v>1</v>
      </c>
      <c r="K2484">
        <v>28.7</v>
      </c>
      <c r="L2484">
        <v>32.575000000000003</v>
      </c>
      <c r="M2484">
        <v>65</v>
      </c>
      <c r="N2484">
        <v>12.997999999999999</v>
      </c>
      <c r="O2484">
        <v>10</v>
      </c>
      <c r="P2484">
        <v>25</v>
      </c>
      <c r="Q2484">
        <v>35</v>
      </c>
      <c r="R2484">
        <v>2483</v>
      </c>
    </row>
    <row r="2485" spans="1:18" x14ac:dyDescent="0.2">
      <c r="A2485" s="1">
        <v>40764</v>
      </c>
      <c r="B2485" s="17">
        <f>YEAR(Таблица1[[#This Row],[datetime]])</f>
        <v>2011</v>
      </c>
      <c r="C2485" s="17">
        <f>MONTH(Таблица1[[#This Row],[datetime]])</f>
        <v>8</v>
      </c>
      <c r="D2485" s="17">
        <f>DAY(Таблица1[[#This Row],[datetime]])</f>
        <v>9</v>
      </c>
      <c r="E2485" s="17">
        <f>WEEKDAY(Таблица1[[#This Row],[datetime]])</f>
        <v>3</v>
      </c>
      <c r="F2485" s="17">
        <f>HOUR(Таблица1[[#This Row],[datetime]])</f>
        <v>0</v>
      </c>
      <c r="G2485">
        <v>3</v>
      </c>
      <c r="H2485">
        <v>0</v>
      </c>
      <c r="I2485">
        <v>1</v>
      </c>
      <c r="J2485">
        <v>1</v>
      </c>
      <c r="K2485">
        <v>29.52</v>
      </c>
      <c r="L2485">
        <v>34.85</v>
      </c>
      <c r="M2485">
        <v>79</v>
      </c>
      <c r="N2485">
        <v>8.9981000000000009</v>
      </c>
      <c r="O2485">
        <v>10</v>
      </c>
      <c r="P2485">
        <v>25</v>
      </c>
      <c r="Q2485">
        <v>35</v>
      </c>
      <c r="R2485">
        <v>2484</v>
      </c>
    </row>
    <row r="2486" spans="1:18" x14ac:dyDescent="0.2">
      <c r="A2486" s="1">
        <v>40789.125</v>
      </c>
      <c r="B2486" s="17">
        <f>YEAR(Таблица1[[#This Row],[datetime]])</f>
        <v>2011</v>
      </c>
      <c r="C2486" s="17">
        <f>MONTH(Таблица1[[#This Row],[datetime]])</f>
        <v>9</v>
      </c>
      <c r="D2486" s="17">
        <f>DAY(Таблица1[[#This Row],[datetime]])</f>
        <v>3</v>
      </c>
      <c r="E2486" s="17">
        <f>WEEKDAY(Таблица1[[#This Row],[datetime]])</f>
        <v>7</v>
      </c>
      <c r="F2486" s="17">
        <f>HOUR(Таблица1[[#This Row],[datetime]])</f>
        <v>3</v>
      </c>
      <c r="G2486">
        <v>3</v>
      </c>
      <c r="H2486">
        <v>0</v>
      </c>
      <c r="I2486">
        <v>0</v>
      </c>
      <c r="J2486">
        <v>1</v>
      </c>
      <c r="K2486">
        <v>25.42</v>
      </c>
      <c r="L2486">
        <v>29.545000000000002</v>
      </c>
      <c r="M2486">
        <v>73</v>
      </c>
      <c r="N2486">
        <v>11.0014</v>
      </c>
      <c r="O2486">
        <v>17</v>
      </c>
      <c r="P2486">
        <v>18</v>
      </c>
      <c r="Q2486">
        <v>35</v>
      </c>
      <c r="R2486">
        <v>2485</v>
      </c>
    </row>
    <row r="2487" spans="1:18" x14ac:dyDescent="0.2">
      <c r="A2487" s="1">
        <v>40866.041666666664</v>
      </c>
      <c r="B2487" s="17">
        <f>YEAR(Таблица1[[#This Row],[datetime]])</f>
        <v>2011</v>
      </c>
      <c r="C2487" s="17">
        <f>MONTH(Таблица1[[#This Row],[datetime]])</f>
        <v>11</v>
      </c>
      <c r="D2487" s="17">
        <f>DAY(Таблица1[[#This Row],[datetime]])</f>
        <v>19</v>
      </c>
      <c r="E2487" s="17">
        <f>WEEKDAY(Таблица1[[#This Row],[datetime]])</f>
        <v>7</v>
      </c>
      <c r="F2487" s="17">
        <f>HOUR(Таблица1[[#This Row],[datetime]])</f>
        <v>1</v>
      </c>
      <c r="G2487">
        <v>4</v>
      </c>
      <c r="H2487">
        <v>0</v>
      </c>
      <c r="I2487">
        <v>0</v>
      </c>
      <c r="J2487">
        <v>1</v>
      </c>
      <c r="K2487">
        <v>10.66</v>
      </c>
      <c r="L2487">
        <v>11.365</v>
      </c>
      <c r="M2487">
        <v>52</v>
      </c>
      <c r="N2487">
        <v>19.999500000000001</v>
      </c>
      <c r="O2487">
        <v>1</v>
      </c>
      <c r="P2487">
        <v>34</v>
      </c>
      <c r="Q2487">
        <v>35</v>
      </c>
      <c r="R2487">
        <v>2486</v>
      </c>
    </row>
    <row r="2488" spans="1:18" x14ac:dyDescent="0.2">
      <c r="A2488" s="1">
        <v>40888.958333333336</v>
      </c>
      <c r="B2488" s="17">
        <f>YEAR(Таблица1[[#This Row],[datetime]])</f>
        <v>2011</v>
      </c>
      <c r="C2488" s="17">
        <f>MONTH(Таблица1[[#This Row],[datetime]])</f>
        <v>12</v>
      </c>
      <c r="D2488" s="17">
        <f>DAY(Таблица1[[#This Row],[datetime]])</f>
        <v>11</v>
      </c>
      <c r="E2488" s="17">
        <f>WEEKDAY(Таблица1[[#This Row],[datetime]])</f>
        <v>1</v>
      </c>
      <c r="F2488" s="17">
        <f>HOUR(Таблица1[[#This Row],[datetime]])</f>
        <v>23</v>
      </c>
      <c r="G2488">
        <v>4</v>
      </c>
      <c r="H2488">
        <v>0</v>
      </c>
      <c r="I2488">
        <v>0</v>
      </c>
      <c r="J2488">
        <v>1</v>
      </c>
      <c r="K2488">
        <v>8.1999999999999993</v>
      </c>
      <c r="L2488">
        <v>12.88</v>
      </c>
      <c r="M2488">
        <v>69</v>
      </c>
      <c r="N2488">
        <v>0</v>
      </c>
      <c r="O2488">
        <v>4</v>
      </c>
      <c r="P2488">
        <v>31</v>
      </c>
      <c r="Q2488">
        <v>35</v>
      </c>
      <c r="R2488">
        <v>2487</v>
      </c>
    </row>
    <row r="2489" spans="1:18" x14ac:dyDescent="0.2">
      <c r="A2489" s="1">
        <v>40958.958333333336</v>
      </c>
      <c r="B2489" s="17">
        <f>YEAR(Таблица1[[#This Row],[datetime]])</f>
        <v>2012</v>
      </c>
      <c r="C2489" s="17">
        <f>MONTH(Таблица1[[#This Row],[datetime]])</f>
        <v>2</v>
      </c>
      <c r="D2489" s="17">
        <f>DAY(Таблица1[[#This Row],[datetime]])</f>
        <v>19</v>
      </c>
      <c r="E2489" s="17">
        <f>WEEKDAY(Таблица1[[#This Row],[datetime]])</f>
        <v>1</v>
      </c>
      <c r="F2489" s="17">
        <f>HOUR(Таблица1[[#This Row],[datetime]])</f>
        <v>23</v>
      </c>
      <c r="G2489">
        <v>1</v>
      </c>
      <c r="H2489">
        <v>0</v>
      </c>
      <c r="I2489">
        <v>0</v>
      </c>
      <c r="J2489">
        <v>2</v>
      </c>
      <c r="K2489">
        <v>9.02</v>
      </c>
      <c r="L2489">
        <v>11.365</v>
      </c>
      <c r="M2489">
        <v>93</v>
      </c>
      <c r="N2489">
        <v>11.0014</v>
      </c>
      <c r="O2489">
        <v>5</v>
      </c>
      <c r="P2489">
        <v>30</v>
      </c>
      <c r="Q2489">
        <v>35</v>
      </c>
      <c r="R2489">
        <v>2488</v>
      </c>
    </row>
    <row r="2490" spans="1:18" x14ac:dyDescent="0.2">
      <c r="A2490" s="1">
        <v>41030</v>
      </c>
      <c r="B2490" s="17">
        <f>YEAR(Таблица1[[#This Row],[datetime]])</f>
        <v>2012</v>
      </c>
      <c r="C2490" s="17">
        <f>MONTH(Таблица1[[#This Row],[datetime]])</f>
        <v>5</v>
      </c>
      <c r="D2490" s="17">
        <f>DAY(Таблица1[[#This Row],[datetime]])</f>
        <v>1</v>
      </c>
      <c r="E2490" s="17">
        <f>WEEKDAY(Таблица1[[#This Row],[datetime]])</f>
        <v>3</v>
      </c>
      <c r="F2490" s="17">
        <f>HOUR(Таблица1[[#This Row],[datetime]])</f>
        <v>0</v>
      </c>
      <c r="G2490">
        <v>2</v>
      </c>
      <c r="H2490">
        <v>0</v>
      </c>
      <c r="I2490">
        <v>1</v>
      </c>
      <c r="J2490">
        <v>2</v>
      </c>
      <c r="K2490">
        <v>20.5</v>
      </c>
      <c r="L2490">
        <v>24.24</v>
      </c>
      <c r="M2490">
        <v>59</v>
      </c>
      <c r="N2490">
        <v>12.997999999999999</v>
      </c>
      <c r="O2490">
        <v>7</v>
      </c>
      <c r="P2490">
        <v>28</v>
      </c>
      <c r="Q2490">
        <v>35</v>
      </c>
      <c r="R2490">
        <v>2489</v>
      </c>
    </row>
    <row r="2491" spans="1:18" x14ac:dyDescent="0.2">
      <c r="A2491" s="1">
        <v>41038</v>
      </c>
      <c r="B2491" s="17">
        <f>YEAR(Таблица1[[#This Row],[datetime]])</f>
        <v>2012</v>
      </c>
      <c r="C2491" s="17">
        <f>MONTH(Таблица1[[#This Row],[datetime]])</f>
        <v>5</v>
      </c>
      <c r="D2491" s="17">
        <f>DAY(Таблица1[[#This Row],[datetime]])</f>
        <v>9</v>
      </c>
      <c r="E2491" s="17">
        <f>WEEKDAY(Таблица1[[#This Row],[datetime]])</f>
        <v>4</v>
      </c>
      <c r="F2491" s="17">
        <f>HOUR(Таблица1[[#This Row],[datetime]])</f>
        <v>0</v>
      </c>
      <c r="G2491">
        <v>2</v>
      </c>
      <c r="H2491">
        <v>0</v>
      </c>
      <c r="I2491">
        <v>1</v>
      </c>
      <c r="J2491">
        <v>2</v>
      </c>
      <c r="K2491">
        <v>23.78</v>
      </c>
      <c r="L2491">
        <v>27.274999999999999</v>
      </c>
      <c r="M2491">
        <v>83</v>
      </c>
      <c r="N2491">
        <v>12.997999999999999</v>
      </c>
      <c r="O2491">
        <v>8</v>
      </c>
      <c r="P2491">
        <v>27</v>
      </c>
      <c r="Q2491">
        <v>35</v>
      </c>
      <c r="R2491">
        <v>2490</v>
      </c>
    </row>
    <row r="2492" spans="1:18" x14ac:dyDescent="0.2">
      <c r="A2492" s="1">
        <v>41043</v>
      </c>
      <c r="B2492" s="17">
        <f>YEAR(Таблица1[[#This Row],[datetime]])</f>
        <v>2012</v>
      </c>
      <c r="C2492" s="17">
        <f>MONTH(Таблица1[[#This Row],[datetime]])</f>
        <v>5</v>
      </c>
      <c r="D2492" s="17">
        <f>DAY(Таблица1[[#This Row],[datetime]])</f>
        <v>14</v>
      </c>
      <c r="E2492" s="17">
        <f>WEEKDAY(Таблица1[[#This Row],[datetime]])</f>
        <v>2</v>
      </c>
      <c r="F2492" s="17">
        <f>HOUR(Таблица1[[#This Row],[datetime]])</f>
        <v>0</v>
      </c>
      <c r="G2492">
        <v>2</v>
      </c>
      <c r="H2492">
        <v>0</v>
      </c>
      <c r="I2492">
        <v>1</v>
      </c>
      <c r="J2492">
        <v>2</v>
      </c>
      <c r="K2492">
        <v>24.6</v>
      </c>
      <c r="L2492">
        <v>31.06</v>
      </c>
      <c r="M2492">
        <v>56</v>
      </c>
      <c r="N2492">
        <v>16.997900000000001</v>
      </c>
      <c r="O2492">
        <v>21</v>
      </c>
      <c r="P2492">
        <v>14</v>
      </c>
      <c r="Q2492">
        <v>35</v>
      </c>
      <c r="R2492">
        <v>2491</v>
      </c>
    </row>
    <row r="2493" spans="1:18" x14ac:dyDescent="0.2">
      <c r="A2493" s="1">
        <v>41046.208333333336</v>
      </c>
      <c r="B2493" s="17">
        <f>YEAR(Таблица1[[#This Row],[datetime]])</f>
        <v>2012</v>
      </c>
      <c r="C2493" s="17">
        <f>MONTH(Таблица1[[#This Row],[datetime]])</f>
        <v>5</v>
      </c>
      <c r="D2493" s="17">
        <f>DAY(Таблица1[[#This Row],[datetime]])</f>
        <v>17</v>
      </c>
      <c r="E2493" s="17">
        <f>WEEKDAY(Таблица1[[#This Row],[datetime]])</f>
        <v>5</v>
      </c>
      <c r="F2493" s="17">
        <f>HOUR(Таблица1[[#This Row],[datetime]])</f>
        <v>5</v>
      </c>
      <c r="G2493">
        <v>2</v>
      </c>
      <c r="H2493">
        <v>0</v>
      </c>
      <c r="I2493">
        <v>1</v>
      </c>
      <c r="J2493">
        <v>1</v>
      </c>
      <c r="K2493">
        <v>22.96</v>
      </c>
      <c r="L2493">
        <v>26.515000000000001</v>
      </c>
      <c r="M2493">
        <v>68</v>
      </c>
      <c r="N2493">
        <v>22.002800000000001</v>
      </c>
      <c r="O2493">
        <v>1</v>
      </c>
      <c r="P2493">
        <v>34</v>
      </c>
      <c r="Q2493">
        <v>35</v>
      </c>
      <c r="R2493">
        <v>2492</v>
      </c>
    </row>
    <row r="2494" spans="1:18" x14ac:dyDescent="0.2">
      <c r="A2494" s="1">
        <v>41063.291666666664</v>
      </c>
      <c r="B2494" s="17">
        <f>YEAR(Таблица1[[#This Row],[datetime]])</f>
        <v>2012</v>
      </c>
      <c r="C2494" s="17">
        <f>MONTH(Таблица1[[#This Row],[datetime]])</f>
        <v>6</v>
      </c>
      <c r="D2494" s="17">
        <f>DAY(Таблица1[[#This Row],[datetime]])</f>
        <v>3</v>
      </c>
      <c r="E2494" s="17">
        <f>WEEKDAY(Таблица1[[#This Row],[datetime]])</f>
        <v>1</v>
      </c>
      <c r="F2494" s="17">
        <f>HOUR(Таблица1[[#This Row],[datetime]])</f>
        <v>7</v>
      </c>
      <c r="G2494">
        <v>2</v>
      </c>
      <c r="H2494">
        <v>0</v>
      </c>
      <c r="I2494">
        <v>0</v>
      </c>
      <c r="J2494">
        <v>1</v>
      </c>
      <c r="K2494">
        <v>20.5</v>
      </c>
      <c r="L2494">
        <v>24.24</v>
      </c>
      <c r="M2494">
        <v>68</v>
      </c>
      <c r="N2494">
        <v>7.0015000000000001</v>
      </c>
      <c r="O2494">
        <v>6</v>
      </c>
      <c r="P2494">
        <v>29</v>
      </c>
      <c r="Q2494">
        <v>35</v>
      </c>
      <c r="R2494">
        <v>2493</v>
      </c>
    </row>
    <row r="2495" spans="1:18" x14ac:dyDescent="0.2">
      <c r="A2495" s="1">
        <v>41064.208333333336</v>
      </c>
      <c r="B2495" s="17">
        <f>YEAR(Таблица1[[#This Row],[datetime]])</f>
        <v>2012</v>
      </c>
      <c r="C2495" s="17">
        <f>MONTH(Таблица1[[#This Row],[datetime]])</f>
        <v>6</v>
      </c>
      <c r="D2495" s="17">
        <f>DAY(Таблица1[[#This Row],[datetime]])</f>
        <v>4</v>
      </c>
      <c r="E2495" s="17">
        <f>WEEKDAY(Таблица1[[#This Row],[datetime]])</f>
        <v>2</v>
      </c>
      <c r="F2495" s="17">
        <f>HOUR(Таблица1[[#This Row],[datetime]])</f>
        <v>5</v>
      </c>
      <c r="G2495">
        <v>2</v>
      </c>
      <c r="H2495">
        <v>0</v>
      </c>
      <c r="I2495">
        <v>1</v>
      </c>
      <c r="J2495">
        <v>1</v>
      </c>
      <c r="K2495">
        <v>21.32</v>
      </c>
      <c r="L2495">
        <v>25</v>
      </c>
      <c r="M2495">
        <v>68</v>
      </c>
      <c r="N2495">
        <v>0</v>
      </c>
      <c r="O2495">
        <v>2</v>
      </c>
      <c r="P2495">
        <v>33</v>
      </c>
      <c r="Q2495">
        <v>35</v>
      </c>
      <c r="R2495">
        <v>2494</v>
      </c>
    </row>
    <row r="2496" spans="1:18" x14ac:dyDescent="0.2">
      <c r="A2496" s="1">
        <v>41079</v>
      </c>
      <c r="B2496" s="17">
        <f>YEAR(Таблица1[[#This Row],[datetime]])</f>
        <v>2012</v>
      </c>
      <c r="C2496" s="17">
        <f>MONTH(Таблица1[[#This Row],[datetime]])</f>
        <v>6</v>
      </c>
      <c r="D2496" s="17">
        <f>DAY(Таблица1[[#This Row],[datetime]])</f>
        <v>19</v>
      </c>
      <c r="E2496" s="17">
        <f>WEEKDAY(Таблица1[[#This Row],[datetime]])</f>
        <v>3</v>
      </c>
      <c r="F2496" s="17">
        <f>HOUR(Таблица1[[#This Row],[datetime]])</f>
        <v>0</v>
      </c>
      <c r="G2496">
        <v>2</v>
      </c>
      <c r="H2496">
        <v>0</v>
      </c>
      <c r="I2496">
        <v>1</v>
      </c>
      <c r="J2496">
        <v>2</v>
      </c>
      <c r="K2496">
        <v>24.6</v>
      </c>
      <c r="L2496">
        <v>28.79</v>
      </c>
      <c r="M2496">
        <v>78</v>
      </c>
      <c r="N2496">
        <v>11.0014</v>
      </c>
      <c r="O2496">
        <v>5</v>
      </c>
      <c r="P2496">
        <v>30</v>
      </c>
      <c r="Q2496">
        <v>35</v>
      </c>
      <c r="R2496">
        <v>2495</v>
      </c>
    </row>
    <row r="2497" spans="1:18" x14ac:dyDescent="0.2">
      <c r="A2497" s="1">
        <v>41093.208333333336</v>
      </c>
      <c r="B2497" s="17">
        <f>YEAR(Таблица1[[#This Row],[datetime]])</f>
        <v>2012</v>
      </c>
      <c r="C2497" s="17">
        <f>MONTH(Таблица1[[#This Row],[datetime]])</f>
        <v>7</v>
      </c>
      <c r="D2497" s="17">
        <f>DAY(Таблица1[[#This Row],[datetime]])</f>
        <v>3</v>
      </c>
      <c r="E2497" s="17">
        <f>WEEKDAY(Таблица1[[#This Row],[datetime]])</f>
        <v>3</v>
      </c>
      <c r="F2497" s="17">
        <f>HOUR(Таблица1[[#This Row],[datetime]])</f>
        <v>5</v>
      </c>
      <c r="G2497">
        <v>3</v>
      </c>
      <c r="H2497">
        <v>0</v>
      </c>
      <c r="I2497">
        <v>1</v>
      </c>
      <c r="J2497">
        <v>1</v>
      </c>
      <c r="K2497">
        <v>28.7</v>
      </c>
      <c r="L2497">
        <v>32.575000000000003</v>
      </c>
      <c r="M2497">
        <v>61</v>
      </c>
      <c r="N2497">
        <v>0</v>
      </c>
      <c r="O2497">
        <v>2</v>
      </c>
      <c r="P2497">
        <v>33</v>
      </c>
      <c r="Q2497">
        <v>35</v>
      </c>
      <c r="R2497">
        <v>2496</v>
      </c>
    </row>
    <row r="2498" spans="1:18" x14ac:dyDescent="0.2">
      <c r="A2498" s="1">
        <v>41096.208333333336</v>
      </c>
      <c r="B2498" s="17">
        <f>YEAR(Таблица1[[#This Row],[datetime]])</f>
        <v>2012</v>
      </c>
      <c r="C2498" s="17">
        <f>MONTH(Таблица1[[#This Row],[datetime]])</f>
        <v>7</v>
      </c>
      <c r="D2498" s="17">
        <f>DAY(Таблица1[[#This Row],[datetime]])</f>
        <v>6</v>
      </c>
      <c r="E2498" s="17">
        <f>WEEKDAY(Таблица1[[#This Row],[datetime]])</f>
        <v>6</v>
      </c>
      <c r="F2498" s="17">
        <f>HOUR(Таблица1[[#This Row],[datetime]])</f>
        <v>5</v>
      </c>
      <c r="G2498">
        <v>3</v>
      </c>
      <c r="H2498">
        <v>0</v>
      </c>
      <c r="I2498">
        <v>1</v>
      </c>
      <c r="J2498">
        <v>1</v>
      </c>
      <c r="K2498">
        <v>30.34</v>
      </c>
      <c r="L2498">
        <v>34.85</v>
      </c>
      <c r="M2498">
        <v>66</v>
      </c>
      <c r="N2498">
        <v>12.997999999999999</v>
      </c>
      <c r="O2498">
        <v>4</v>
      </c>
      <c r="P2498">
        <v>31</v>
      </c>
      <c r="Q2498">
        <v>35</v>
      </c>
      <c r="R2498">
        <v>2497</v>
      </c>
    </row>
    <row r="2499" spans="1:18" x14ac:dyDescent="0.2">
      <c r="A2499" s="1">
        <v>41098.125</v>
      </c>
      <c r="B2499" s="17">
        <f>YEAR(Таблица1[[#This Row],[datetime]])</f>
        <v>2012</v>
      </c>
      <c r="C2499" s="17">
        <f>MONTH(Таблица1[[#This Row],[datetime]])</f>
        <v>7</v>
      </c>
      <c r="D2499" s="17">
        <f>DAY(Таблица1[[#This Row],[datetime]])</f>
        <v>8</v>
      </c>
      <c r="E2499" s="17">
        <f>WEEKDAY(Таблица1[[#This Row],[datetime]])</f>
        <v>1</v>
      </c>
      <c r="F2499" s="17">
        <f>HOUR(Таблица1[[#This Row],[datetime]])</f>
        <v>3</v>
      </c>
      <c r="G2499">
        <v>3</v>
      </c>
      <c r="H2499">
        <v>0</v>
      </c>
      <c r="I2499">
        <v>0</v>
      </c>
      <c r="J2499">
        <v>1</v>
      </c>
      <c r="K2499">
        <v>32.799999999999997</v>
      </c>
      <c r="L2499">
        <v>38.634999999999998</v>
      </c>
      <c r="M2499">
        <v>59</v>
      </c>
      <c r="N2499">
        <v>7.0015000000000001</v>
      </c>
      <c r="O2499">
        <v>1</v>
      </c>
      <c r="P2499">
        <v>34</v>
      </c>
      <c r="Q2499">
        <v>35</v>
      </c>
      <c r="R2499">
        <v>2498</v>
      </c>
    </row>
    <row r="2500" spans="1:18" x14ac:dyDescent="0.2">
      <c r="A2500" s="1">
        <v>41104.25</v>
      </c>
      <c r="B2500" s="17">
        <f>YEAR(Таблица1[[#This Row],[datetime]])</f>
        <v>2012</v>
      </c>
      <c r="C2500" s="17">
        <f>MONTH(Таблица1[[#This Row],[datetime]])</f>
        <v>7</v>
      </c>
      <c r="D2500" s="17">
        <f>DAY(Таблица1[[#This Row],[datetime]])</f>
        <v>14</v>
      </c>
      <c r="E2500" s="17">
        <f>WEEKDAY(Таблица1[[#This Row],[datetime]])</f>
        <v>7</v>
      </c>
      <c r="F2500" s="17">
        <f>HOUR(Таблица1[[#This Row],[datetime]])</f>
        <v>6</v>
      </c>
      <c r="G2500">
        <v>3</v>
      </c>
      <c r="H2500">
        <v>0</v>
      </c>
      <c r="I2500">
        <v>0</v>
      </c>
      <c r="J2500">
        <v>2</v>
      </c>
      <c r="K2500">
        <v>26.24</v>
      </c>
      <c r="L2500">
        <v>29.545000000000002</v>
      </c>
      <c r="M2500">
        <v>78</v>
      </c>
      <c r="N2500">
        <v>6.0031999999999996</v>
      </c>
      <c r="O2500">
        <v>6</v>
      </c>
      <c r="P2500">
        <v>29</v>
      </c>
      <c r="Q2500">
        <v>35</v>
      </c>
      <c r="R2500">
        <v>2499</v>
      </c>
    </row>
    <row r="2501" spans="1:18" x14ac:dyDescent="0.2">
      <c r="A2501" s="1">
        <v>41153.125</v>
      </c>
      <c r="B2501" s="17">
        <f>YEAR(Таблица1[[#This Row],[datetime]])</f>
        <v>2012</v>
      </c>
      <c r="C2501" s="17">
        <f>MONTH(Таблица1[[#This Row],[datetime]])</f>
        <v>9</v>
      </c>
      <c r="D2501" s="17">
        <f>DAY(Таблица1[[#This Row],[datetime]])</f>
        <v>1</v>
      </c>
      <c r="E2501" s="17">
        <f>WEEKDAY(Таблица1[[#This Row],[datetime]])</f>
        <v>7</v>
      </c>
      <c r="F2501" s="17">
        <f>HOUR(Таблица1[[#This Row],[datetime]])</f>
        <v>3</v>
      </c>
      <c r="G2501">
        <v>3</v>
      </c>
      <c r="H2501">
        <v>0</v>
      </c>
      <c r="I2501">
        <v>0</v>
      </c>
      <c r="J2501">
        <v>1</v>
      </c>
      <c r="K2501">
        <v>28.7</v>
      </c>
      <c r="L2501">
        <v>32.575000000000003</v>
      </c>
      <c r="M2501">
        <v>70</v>
      </c>
      <c r="N2501">
        <v>7.0015000000000001</v>
      </c>
      <c r="O2501">
        <v>6</v>
      </c>
      <c r="P2501">
        <v>29</v>
      </c>
      <c r="Q2501">
        <v>35</v>
      </c>
      <c r="R2501">
        <v>2500</v>
      </c>
    </row>
    <row r="2502" spans="1:18" x14ac:dyDescent="0.2">
      <c r="A2502" s="1">
        <v>41161.25</v>
      </c>
      <c r="B2502" s="17">
        <f>YEAR(Таблица1[[#This Row],[datetime]])</f>
        <v>2012</v>
      </c>
      <c r="C2502" s="17">
        <f>MONTH(Таблица1[[#This Row],[datetime]])</f>
        <v>9</v>
      </c>
      <c r="D2502" s="17">
        <f>DAY(Таблица1[[#This Row],[datetime]])</f>
        <v>9</v>
      </c>
      <c r="E2502" s="17">
        <f>WEEKDAY(Таблица1[[#This Row],[datetime]])</f>
        <v>1</v>
      </c>
      <c r="F2502" s="17">
        <f>HOUR(Таблица1[[#This Row],[datetime]])</f>
        <v>6</v>
      </c>
      <c r="G2502">
        <v>3</v>
      </c>
      <c r="H2502">
        <v>0</v>
      </c>
      <c r="I2502">
        <v>0</v>
      </c>
      <c r="J2502">
        <v>1</v>
      </c>
      <c r="K2502">
        <v>21.32</v>
      </c>
      <c r="L2502">
        <v>25</v>
      </c>
      <c r="M2502">
        <v>77</v>
      </c>
      <c r="N2502">
        <v>12.997999999999999</v>
      </c>
      <c r="O2502">
        <v>11</v>
      </c>
      <c r="P2502">
        <v>24</v>
      </c>
      <c r="Q2502">
        <v>35</v>
      </c>
      <c r="R2502">
        <v>2501</v>
      </c>
    </row>
    <row r="2503" spans="1:18" x14ac:dyDescent="0.2">
      <c r="A2503" s="1">
        <v>41168.25</v>
      </c>
      <c r="B2503" s="17">
        <f>YEAR(Таблица1[[#This Row],[datetime]])</f>
        <v>2012</v>
      </c>
      <c r="C2503" s="17">
        <f>MONTH(Таблица1[[#This Row],[datetime]])</f>
        <v>9</v>
      </c>
      <c r="D2503" s="17">
        <f>DAY(Таблица1[[#This Row],[datetime]])</f>
        <v>16</v>
      </c>
      <c r="E2503" s="17">
        <f>WEEKDAY(Таблица1[[#This Row],[datetime]])</f>
        <v>1</v>
      </c>
      <c r="F2503" s="17">
        <f>HOUR(Таблица1[[#This Row],[datetime]])</f>
        <v>6</v>
      </c>
      <c r="G2503">
        <v>3</v>
      </c>
      <c r="H2503">
        <v>0</v>
      </c>
      <c r="I2503">
        <v>0</v>
      </c>
      <c r="J2503">
        <v>1</v>
      </c>
      <c r="K2503">
        <v>20.5</v>
      </c>
      <c r="L2503">
        <v>24.24</v>
      </c>
      <c r="M2503">
        <v>72</v>
      </c>
      <c r="N2503">
        <v>0</v>
      </c>
      <c r="O2503">
        <v>9</v>
      </c>
      <c r="P2503">
        <v>26</v>
      </c>
      <c r="Q2503">
        <v>35</v>
      </c>
      <c r="R2503">
        <v>2502</v>
      </c>
    </row>
    <row r="2504" spans="1:18" x14ac:dyDescent="0.2">
      <c r="A2504" s="1">
        <v>41189.291666666664</v>
      </c>
      <c r="B2504" s="17">
        <f>YEAR(Таблица1[[#This Row],[datetime]])</f>
        <v>2012</v>
      </c>
      <c r="C2504" s="17">
        <f>MONTH(Таблица1[[#This Row],[datetime]])</f>
        <v>10</v>
      </c>
      <c r="D2504" s="17">
        <f>DAY(Таблица1[[#This Row],[datetime]])</f>
        <v>7</v>
      </c>
      <c r="E2504" s="17">
        <f>WEEKDAY(Таблица1[[#This Row],[datetime]])</f>
        <v>1</v>
      </c>
      <c r="F2504" s="17">
        <f>HOUR(Таблица1[[#This Row],[datetime]])</f>
        <v>7</v>
      </c>
      <c r="G2504">
        <v>4</v>
      </c>
      <c r="H2504">
        <v>0</v>
      </c>
      <c r="I2504">
        <v>0</v>
      </c>
      <c r="J2504">
        <v>3</v>
      </c>
      <c r="K2504">
        <v>17.22</v>
      </c>
      <c r="L2504">
        <v>21.21</v>
      </c>
      <c r="M2504">
        <v>58</v>
      </c>
      <c r="N2504">
        <v>11.0014</v>
      </c>
      <c r="O2504">
        <v>6</v>
      </c>
      <c r="P2504">
        <v>29</v>
      </c>
      <c r="Q2504">
        <v>35</v>
      </c>
      <c r="R2504">
        <v>2503</v>
      </c>
    </row>
    <row r="2505" spans="1:18" x14ac:dyDescent="0.2">
      <c r="A2505" s="1">
        <v>41194.208333333336</v>
      </c>
      <c r="B2505" s="17">
        <f>YEAR(Таблица1[[#This Row],[datetime]])</f>
        <v>2012</v>
      </c>
      <c r="C2505" s="17">
        <f>MONTH(Таблица1[[#This Row],[datetime]])</f>
        <v>10</v>
      </c>
      <c r="D2505" s="17">
        <f>DAY(Таблица1[[#This Row],[datetime]])</f>
        <v>12</v>
      </c>
      <c r="E2505" s="17">
        <f>WEEKDAY(Таблица1[[#This Row],[datetime]])</f>
        <v>6</v>
      </c>
      <c r="F2505" s="17">
        <f>HOUR(Таблица1[[#This Row],[datetime]])</f>
        <v>5</v>
      </c>
      <c r="G2505">
        <v>4</v>
      </c>
      <c r="H2505">
        <v>0</v>
      </c>
      <c r="I2505">
        <v>1</v>
      </c>
      <c r="J2505">
        <v>1</v>
      </c>
      <c r="K2505">
        <v>14.76</v>
      </c>
      <c r="L2505">
        <v>18.18</v>
      </c>
      <c r="M2505">
        <v>81</v>
      </c>
      <c r="N2505">
        <v>6.0031999999999996</v>
      </c>
      <c r="O2505">
        <v>2</v>
      </c>
      <c r="P2505">
        <v>33</v>
      </c>
      <c r="Q2505">
        <v>35</v>
      </c>
      <c r="R2505">
        <v>2504</v>
      </c>
    </row>
    <row r="2506" spans="1:18" x14ac:dyDescent="0.2">
      <c r="A2506" s="1">
        <v>41221.208333333336</v>
      </c>
      <c r="B2506" s="17">
        <f>YEAR(Таблица1[[#This Row],[datetime]])</f>
        <v>2012</v>
      </c>
      <c r="C2506" s="17">
        <f>MONTH(Таблица1[[#This Row],[datetime]])</f>
        <v>11</v>
      </c>
      <c r="D2506" s="17">
        <f>DAY(Таблица1[[#This Row],[datetime]])</f>
        <v>8</v>
      </c>
      <c r="E2506" s="17">
        <f>WEEKDAY(Таблица1[[#This Row],[datetime]])</f>
        <v>5</v>
      </c>
      <c r="F2506" s="17">
        <f>HOUR(Таблица1[[#This Row],[datetime]])</f>
        <v>5</v>
      </c>
      <c r="G2506">
        <v>4</v>
      </c>
      <c r="H2506">
        <v>0</v>
      </c>
      <c r="I2506">
        <v>1</v>
      </c>
      <c r="J2506">
        <v>2</v>
      </c>
      <c r="K2506">
        <v>12.3</v>
      </c>
      <c r="L2506">
        <v>14.395</v>
      </c>
      <c r="M2506">
        <v>42</v>
      </c>
      <c r="N2506">
        <v>15.001300000000001</v>
      </c>
      <c r="O2506">
        <v>0</v>
      </c>
      <c r="P2506">
        <v>35</v>
      </c>
      <c r="Q2506">
        <v>35</v>
      </c>
      <c r="R2506">
        <v>2505</v>
      </c>
    </row>
    <row r="2507" spans="1:18" x14ac:dyDescent="0.2">
      <c r="A2507" s="1">
        <v>40544.416666666664</v>
      </c>
      <c r="B2507" s="17">
        <f>YEAR(Таблица1[[#This Row],[datetime]])</f>
        <v>2011</v>
      </c>
      <c r="C2507" s="17">
        <f>MONTH(Таблица1[[#This Row],[datetime]])</f>
        <v>1</v>
      </c>
      <c r="D2507" s="17">
        <f>DAY(Таблица1[[#This Row],[datetime]])</f>
        <v>1</v>
      </c>
      <c r="E2507" s="17">
        <f>WEEKDAY(Таблица1[[#This Row],[datetime]])</f>
        <v>7</v>
      </c>
      <c r="F2507" s="17">
        <f>HOUR(Таблица1[[#This Row],[datetime]])</f>
        <v>10</v>
      </c>
      <c r="G2507">
        <v>1</v>
      </c>
      <c r="H2507">
        <v>0</v>
      </c>
      <c r="I2507">
        <v>0</v>
      </c>
      <c r="J2507">
        <v>1</v>
      </c>
      <c r="K2507">
        <v>15.58</v>
      </c>
      <c r="L2507">
        <v>19.695</v>
      </c>
      <c r="M2507">
        <v>76</v>
      </c>
      <c r="N2507">
        <v>16.997900000000001</v>
      </c>
      <c r="O2507">
        <v>12</v>
      </c>
      <c r="P2507">
        <v>24</v>
      </c>
      <c r="Q2507">
        <v>36</v>
      </c>
      <c r="R2507">
        <v>2506</v>
      </c>
    </row>
    <row r="2508" spans="1:18" x14ac:dyDescent="0.2">
      <c r="A2508" s="1">
        <v>40544.833333333336</v>
      </c>
      <c r="B2508" s="17">
        <f>YEAR(Таблица1[[#This Row],[datetime]])</f>
        <v>2011</v>
      </c>
      <c r="C2508" s="17">
        <f>MONTH(Таблица1[[#This Row],[datetime]])</f>
        <v>1</v>
      </c>
      <c r="D2508" s="17">
        <f>DAY(Таблица1[[#This Row],[datetime]])</f>
        <v>1</v>
      </c>
      <c r="E2508" s="17">
        <f>WEEKDAY(Таблица1[[#This Row],[datetime]])</f>
        <v>7</v>
      </c>
      <c r="F2508" s="17">
        <f>HOUR(Таблица1[[#This Row],[datetime]])</f>
        <v>20</v>
      </c>
      <c r="G2508">
        <v>1</v>
      </c>
      <c r="H2508">
        <v>0</v>
      </c>
      <c r="I2508">
        <v>0</v>
      </c>
      <c r="J2508">
        <v>2</v>
      </c>
      <c r="K2508">
        <v>16.399999999999999</v>
      </c>
      <c r="L2508">
        <v>20.454999999999998</v>
      </c>
      <c r="M2508">
        <v>87</v>
      </c>
      <c r="N2508">
        <v>16.997900000000001</v>
      </c>
      <c r="O2508">
        <v>11</v>
      </c>
      <c r="P2508">
        <v>25</v>
      </c>
      <c r="Q2508">
        <v>36</v>
      </c>
      <c r="R2508">
        <v>2507</v>
      </c>
    </row>
    <row r="2509" spans="1:18" x14ac:dyDescent="0.2">
      <c r="A2509" s="1">
        <v>40547.25</v>
      </c>
      <c r="B2509" s="17">
        <f>YEAR(Таблица1[[#This Row],[datetime]])</f>
        <v>2011</v>
      </c>
      <c r="C2509" s="17">
        <f>MONTH(Таблица1[[#This Row],[datetime]])</f>
        <v>1</v>
      </c>
      <c r="D2509" s="17">
        <f>DAY(Таблица1[[#This Row],[datetime]])</f>
        <v>4</v>
      </c>
      <c r="E2509" s="17">
        <f>WEEKDAY(Таблица1[[#This Row],[datetime]])</f>
        <v>3</v>
      </c>
      <c r="F2509" s="17">
        <f>HOUR(Таблица1[[#This Row],[datetime]])</f>
        <v>6</v>
      </c>
      <c r="G2509">
        <v>1</v>
      </c>
      <c r="H2509">
        <v>0</v>
      </c>
      <c r="I2509">
        <v>1</v>
      </c>
      <c r="J2509">
        <v>1</v>
      </c>
      <c r="K2509">
        <v>4.92</v>
      </c>
      <c r="L2509">
        <v>7.5750000000000002</v>
      </c>
      <c r="M2509">
        <v>74</v>
      </c>
      <c r="N2509">
        <v>7.0015000000000001</v>
      </c>
      <c r="O2509">
        <v>0</v>
      </c>
      <c r="P2509">
        <v>36</v>
      </c>
      <c r="Q2509">
        <v>36</v>
      </c>
      <c r="R2509">
        <v>2508</v>
      </c>
    </row>
    <row r="2510" spans="1:18" x14ac:dyDescent="0.2">
      <c r="A2510" s="1">
        <v>40549.25</v>
      </c>
      <c r="B2510" s="17">
        <f>YEAR(Таблица1[[#This Row],[datetime]])</f>
        <v>2011</v>
      </c>
      <c r="C2510" s="17">
        <f>MONTH(Таблица1[[#This Row],[datetime]])</f>
        <v>1</v>
      </c>
      <c r="D2510" s="17">
        <f>DAY(Таблица1[[#This Row],[datetime]])</f>
        <v>6</v>
      </c>
      <c r="E2510" s="17">
        <f>WEEKDAY(Таблица1[[#This Row],[datetime]])</f>
        <v>5</v>
      </c>
      <c r="F2510" s="17">
        <f>HOUR(Таблица1[[#This Row],[datetime]])</f>
        <v>6</v>
      </c>
      <c r="G2510">
        <v>1</v>
      </c>
      <c r="H2510">
        <v>0</v>
      </c>
      <c r="I2510">
        <v>1</v>
      </c>
      <c r="J2510">
        <v>2</v>
      </c>
      <c r="K2510">
        <v>5.74</v>
      </c>
      <c r="L2510">
        <v>8.3350000000000009</v>
      </c>
      <c r="M2510">
        <v>63</v>
      </c>
      <c r="N2510">
        <v>7.0015000000000001</v>
      </c>
      <c r="O2510">
        <v>0</v>
      </c>
      <c r="P2510">
        <v>36</v>
      </c>
      <c r="Q2510">
        <v>36</v>
      </c>
      <c r="R2510">
        <v>2509</v>
      </c>
    </row>
    <row r="2511" spans="1:18" x14ac:dyDescent="0.2">
      <c r="A2511" s="1">
        <v>40550.916666666664</v>
      </c>
      <c r="B2511" s="17">
        <f>YEAR(Таблица1[[#This Row],[datetime]])</f>
        <v>2011</v>
      </c>
      <c r="C2511" s="17">
        <f>MONTH(Таблица1[[#This Row],[datetime]])</f>
        <v>1</v>
      </c>
      <c r="D2511" s="17">
        <f>DAY(Таблица1[[#This Row],[datetime]])</f>
        <v>7</v>
      </c>
      <c r="E2511" s="17">
        <f>WEEKDAY(Таблица1[[#This Row],[datetime]])</f>
        <v>6</v>
      </c>
      <c r="F2511" s="17">
        <f>HOUR(Таблица1[[#This Row],[datetime]])</f>
        <v>22</v>
      </c>
      <c r="G2511">
        <v>1</v>
      </c>
      <c r="H2511">
        <v>0</v>
      </c>
      <c r="I2511">
        <v>1</v>
      </c>
      <c r="J2511">
        <v>2</v>
      </c>
      <c r="K2511">
        <v>7.38</v>
      </c>
      <c r="L2511">
        <v>9.85</v>
      </c>
      <c r="M2511">
        <v>43</v>
      </c>
      <c r="N2511">
        <v>11.0014</v>
      </c>
      <c r="O2511">
        <v>2</v>
      </c>
      <c r="P2511">
        <v>34</v>
      </c>
      <c r="Q2511">
        <v>36</v>
      </c>
      <c r="R2511">
        <v>2510</v>
      </c>
    </row>
    <row r="2512" spans="1:18" x14ac:dyDescent="0.2">
      <c r="A2512" s="1">
        <v>40557.916666666664</v>
      </c>
      <c r="B2512" s="17">
        <f>YEAR(Таблица1[[#This Row],[datetime]])</f>
        <v>2011</v>
      </c>
      <c r="C2512" s="17">
        <f>MONTH(Таблица1[[#This Row],[datetime]])</f>
        <v>1</v>
      </c>
      <c r="D2512" s="17">
        <f>DAY(Таблица1[[#This Row],[datetime]])</f>
        <v>14</v>
      </c>
      <c r="E2512" s="17">
        <f>WEEKDAY(Таблица1[[#This Row],[datetime]])</f>
        <v>6</v>
      </c>
      <c r="F2512" s="17">
        <f>HOUR(Таблица1[[#This Row],[datetime]])</f>
        <v>22</v>
      </c>
      <c r="G2512">
        <v>1</v>
      </c>
      <c r="H2512">
        <v>0</v>
      </c>
      <c r="I2512">
        <v>1</v>
      </c>
      <c r="J2512">
        <v>2</v>
      </c>
      <c r="K2512">
        <v>6.56</v>
      </c>
      <c r="L2512">
        <v>11.365</v>
      </c>
      <c r="M2512">
        <v>69</v>
      </c>
      <c r="N2512">
        <v>0</v>
      </c>
      <c r="O2512">
        <v>2</v>
      </c>
      <c r="P2512">
        <v>34</v>
      </c>
      <c r="Q2512">
        <v>36</v>
      </c>
      <c r="R2512">
        <v>2511</v>
      </c>
    </row>
    <row r="2513" spans="1:18" x14ac:dyDescent="0.2">
      <c r="A2513" s="1">
        <v>40575.916666666664</v>
      </c>
      <c r="B2513" s="17">
        <f>YEAR(Таблица1[[#This Row],[datetime]])</f>
        <v>2011</v>
      </c>
      <c r="C2513" s="17">
        <f>MONTH(Таблица1[[#This Row],[datetime]])</f>
        <v>2</v>
      </c>
      <c r="D2513" s="17">
        <f>DAY(Таблица1[[#This Row],[datetime]])</f>
        <v>1</v>
      </c>
      <c r="E2513" s="17">
        <f>WEEKDAY(Таблица1[[#This Row],[datetime]])</f>
        <v>3</v>
      </c>
      <c r="F2513" s="17">
        <f>HOUR(Таблица1[[#This Row],[datetime]])</f>
        <v>22</v>
      </c>
      <c r="G2513">
        <v>1</v>
      </c>
      <c r="H2513">
        <v>0</v>
      </c>
      <c r="I2513">
        <v>1</v>
      </c>
      <c r="J2513">
        <v>2</v>
      </c>
      <c r="K2513">
        <v>9.02</v>
      </c>
      <c r="L2513">
        <v>12.88</v>
      </c>
      <c r="M2513">
        <v>87</v>
      </c>
      <c r="N2513">
        <v>6.0031999999999996</v>
      </c>
      <c r="O2513">
        <v>2</v>
      </c>
      <c r="P2513">
        <v>34</v>
      </c>
      <c r="Q2513">
        <v>36</v>
      </c>
      <c r="R2513">
        <v>2512</v>
      </c>
    </row>
    <row r="2514" spans="1:18" x14ac:dyDescent="0.2">
      <c r="A2514" s="1">
        <v>40587.916666666664</v>
      </c>
      <c r="B2514" s="17">
        <f>YEAR(Таблица1[[#This Row],[datetime]])</f>
        <v>2011</v>
      </c>
      <c r="C2514" s="17">
        <f>MONTH(Таблица1[[#This Row],[datetime]])</f>
        <v>2</v>
      </c>
      <c r="D2514" s="17">
        <f>DAY(Таблица1[[#This Row],[datetime]])</f>
        <v>13</v>
      </c>
      <c r="E2514" s="17">
        <f>WEEKDAY(Таблица1[[#This Row],[datetime]])</f>
        <v>1</v>
      </c>
      <c r="F2514" s="17">
        <f>HOUR(Таблица1[[#This Row],[datetime]])</f>
        <v>22</v>
      </c>
      <c r="G2514">
        <v>1</v>
      </c>
      <c r="H2514">
        <v>0</v>
      </c>
      <c r="I2514">
        <v>0</v>
      </c>
      <c r="J2514">
        <v>1</v>
      </c>
      <c r="K2514">
        <v>16.399999999999999</v>
      </c>
      <c r="L2514">
        <v>20.454999999999998</v>
      </c>
      <c r="M2514">
        <v>35</v>
      </c>
      <c r="N2514">
        <v>19.999500000000001</v>
      </c>
      <c r="O2514">
        <v>5</v>
      </c>
      <c r="P2514">
        <v>31</v>
      </c>
      <c r="Q2514">
        <v>36</v>
      </c>
      <c r="R2514">
        <v>2513</v>
      </c>
    </row>
    <row r="2515" spans="1:18" x14ac:dyDescent="0.2">
      <c r="A2515" s="1">
        <v>40620.25</v>
      </c>
      <c r="B2515" s="17">
        <f>YEAR(Таблица1[[#This Row],[datetime]])</f>
        <v>2011</v>
      </c>
      <c r="C2515" s="17">
        <f>MONTH(Таблица1[[#This Row],[datetime]])</f>
        <v>3</v>
      </c>
      <c r="D2515" s="17">
        <f>DAY(Таблица1[[#This Row],[datetime]])</f>
        <v>18</v>
      </c>
      <c r="E2515" s="17">
        <f>WEEKDAY(Таблица1[[#This Row],[datetime]])</f>
        <v>6</v>
      </c>
      <c r="F2515" s="17">
        <f>HOUR(Таблица1[[#This Row],[datetime]])</f>
        <v>6</v>
      </c>
      <c r="G2515">
        <v>1</v>
      </c>
      <c r="H2515">
        <v>0</v>
      </c>
      <c r="I2515">
        <v>1</v>
      </c>
      <c r="J2515">
        <v>1</v>
      </c>
      <c r="K2515">
        <v>16.399999999999999</v>
      </c>
      <c r="L2515">
        <v>20.454999999999998</v>
      </c>
      <c r="M2515">
        <v>66</v>
      </c>
      <c r="N2515">
        <v>12.997999999999999</v>
      </c>
      <c r="O2515">
        <v>1</v>
      </c>
      <c r="P2515">
        <v>35</v>
      </c>
      <c r="Q2515">
        <v>36</v>
      </c>
      <c r="R2515">
        <v>2514</v>
      </c>
    </row>
    <row r="2516" spans="1:18" x14ac:dyDescent="0.2">
      <c r="A2516" s="1">
        <v>40636.916666666664</v>
      </c>
      <c r="B2516" s="17">
        <f>YEAR(Таблица1[[#This Row],[datetime]])</f>
        <v>2011</v>
      </c>
      <c r="C2516" s="17">
        <f>MONTH(Таблица1[[#This Row],[datetime]])</f>
        <v>4</v>
      </c>
      <c r="D2516" s="17">
        <f>DAY(Таблица1[[#This Row],[datetime]])</f>
        <v>3</v>
      </c>
      <c r="E2516" s="17">
        <f>WEEKDAY(Таблица1[[#This Row],[datetime]])</f>
        <v>1</v>
      </c>
      <c r="F2516" s="17">
        <f>HOUR(Таблица1[[#This Row],[datetime]])</f>
        <v>22</v>
      </c>
      <c r="G2516">
        <v>2</v>
      </c>
      <c r="H2516">
        <v>0</v>
      </c>
      <c r="I2516">
        <v>0</v>
      </c>
      <c r="J2516">
        <v>1</v>
      </c>
      <c r="K2516">
        <v>16.399999999999999</v>
      </c>
      <c r="L2516">
        <v>20.454999999999998</v>
      </c>
      <c r="M2516">
        <v>43</v>
      </c>
      <c r="N2516">
        <v>7.0015000000000001</v>
      </c>
      <c r="O2516">
        <v>7</v>
      </c>
      <c r="P2516">
        <v>29</v>
      </c>
      <c r="Q2516">
        <v>36</v>
      </c>
      <c r="R2516">
        <v>2515</v>
      </c>
    </row>
    <row r="2517" spans="1:18" x14ac:dyDescent="0.2">
      <c r="A2517" s="1">
        <v>40643.083333333336</v>
      </c>
      <c r="B2517" s="17">
        <f>YEAR(Таблица1[[#This Row],[datetime]])</f>
        <v>2011</v>
      </c>
      <c r="C2517" s="17">
        <f>MONTH(Таблица1[[#This Row],[datetime]])</f>
        <v>4</v>
      </c>
      <c r="D2517" s="17">
        <f>DAY(Таблица1[[#This Row],[datetime]])</f>
        <v>10</v>
      </c>
      <c r="E2517" s="17">
        <f>WEEKDAY(Таблица1[[#This Row],[datetime]])</f>
        <v>1</v>
      </c>
      <c r="F2517" s="17">
        <f>HOUR(Таблица1[[#This Row],[datetime]])</f>
        <v>2</v>
      </c>
      <c r="G2517">
        <v>2</v>
      </c>
      <c r="H2517">
        <v>0</v>
      </c>
      <c r="I2517">
        <v>0</v>
      </c>
      <c r="J2517">
        <v>2</v>
      </c>
      <c r="K2517">
        <v>15.58</v>
      </c>
      <c r="L2517">
        <v>19.695</v>
      </c>
      <c r="M2517">
        <v>87</v>
      </c>
      <c r="N2517">
        <v>6.0031999999999996</v>
      </c>
      <c r="O2517">
        <v>12</v>
      </c>
      <c r="P2517">
        <v>24</v>
      </c>
      <c r="Q2517">
        <v>36</v>
      </c>
      <c r="R2517">
        <v>2516</v>
      </c>
    </row>
    <row r="2518" spans="1:18" x14ac:dyDescent="0.2">
      <c r="A2518" s="1">
        <v>40728.291666666664</v>
      </c>
      <c r="B2518" s="17">
        <f>YEAR(Таблица1[[#This Row],[datetime]])</f>
        <v>2011</v>
      </c>
      <c r="C2518" s="17">
        <f>MONTH(Таблица1[[#This Row],[datetime]])</f>
        <v>7</v>
      </c>
      <c r="D2518" s="17">
        <f>DAY(Таблица1[[#This Row],[datetime]])</f>
        <v>4</v>
      </c>
      <c r="E2518" s="17">
        <f>WEEKDAY(Таблица1[[#This Row],[datetime]])</f>
        <v>2</v>
      </c>
      <c r="F2518" s="17">
        <f>HOUR(Таблица1[[#This Row],[datetime]])</f>
        <v>7</v>
      </c>
      <c r="G2518">
        <v>3</v>
      </c>
      <c r="H2518">
        <v>1</v>
      </c>
      <c r="I2518">
        <v>0</v>
      </c>
      <c r="J2518">
        <v>1</v>
      </c>
      <c r="K2518">
        <v>27.06</v>
      </c>
      <c r="L2518">
        <v>30.305</v>
      </c>
      <c r="M2518">
        <v>83</v>
      </c>
      <c r="N2518">
        <v>8.9981000000000009</v>
      </c>
      <c r="O2518">
        <v>17</v>
      </c>
      <c r="P2518">
        <v>19</v>
      </c>
      <c r="Q2518">
        <v>36</v>
      </c>
      <c r="R2518">
        <v>2517</v>
      </c>
    </row>
    <row r="2519" spans="1:18" x14ac:dyDescent="0.2">
      <c r="A2519" s="1">
        <v>40804.125</v>
      </c>
      <c r="B2519" s="17">
        <f>YEAR(Таблица1[[#This Row],[datetime]])</f>
        <v>2011</v>
      </c>
      <c r="C2519" s="17">
        <f>MONTH(Таблица1[[#This Row],[datetime]])</f>
        <v>9</v>
      </c>
      <c r="D2519" s="17">
        <f>DAY(Таблица1[[#This Row],[datetime]])</f>
        <v>18</v>
      </c>
      <c r="E2519" s="17">
        <f>WEEKDAY(Таблица1[[#This Row],[datetime]])</f>
        <v>1</v>
      </c>
      <c r="F2519" s="17">
        <f>HOUR(Таблица1[[#This Row],[datetime]])</f>
        <v>3</v>
      </c>
      <c r="G2519">
        <v>3</v>
      </c>
      <c r="H2519">
        <v>0</v>
      </c>
      <c r="I2519">
        <v>0</v>
      </c>
      <c r="J2519">
        <v>1</v>
      </c>
      <c r="K2519">
        <v>18.04</v>
      </c>
      <c r="L2519">
        <v>21.97</v>
      </c>
      <c r="M2519">
        <v>82</v>
      </c>
      <c r="N2519">
        <v>12.997999999999999</v>
      </c>
      <c r="O2519">
        <v>11</v>
      </c>
      <c r="P2519">
        <v>25</v>
      </c>
      <c r="Q2519">
        <v>36</v>
      </c>
      <c r="R2519">
        <v>2518</v>
      </c>
    </row>
    <row r="2520" spans="1:18" x14ac:dyDescent="0.2">
      <c r="A2520" s="1">
        <v>40817.291666666664</v>
      </c>
      <c r="B2520" s="17">
        <f>YEAR(Таблица1[[#This Row],[datetime]])</f>
        <v>2011</v>
      </c>
      <c r="C2520" s="17">
        <f>MONTH(Таблица1[[#This Row],[datetime]])</f>
        <v>10</v>
      </c>
      <c r="D2520" s="17">
        <f>DAY(Таблица1[[#This Row],[datetime]])</f>
        <v>1</v>
      </c>
      <c r="E2520" s="17">
        <f>WEEKDAY(Таблица1[[#This Row],[datetime]])</f>
        <v>7</v>
      </c>
      <c r="F2520" s="17">
        <f>HOUR(Таблица1[[#This Row],[datetime]])</f>
        <v>7</v>
      </c>
      <c r="G2520">
        <v>4</v>
      </c>
      <c r="H2520">
        <v>0</v>
      </c>
      <c r="I2520">
        <v>0</v>
      </c>
      <c r="J2520">
        <v>3</v>
      </c>
      <c r="K2520">
        <v>17.22</v>
      </c>
      <c r="L2520">
        <v>21.21</v>
      </c>
      <c r="M2520">
        <v>67</v>
      </c>
      <c r="N2520">
        <v>16.997900000000001</v>
      </c>
      <c r="O2520">
        <v>6</v>
      </c>
      <c r="P2520">
        <v>30</v>
      </c>
      <c r="Q2520">
        <v>36</v>
      </c>
      <c r="R2520">
        <v>2519</v>
      </c>
    </row>
    <row r="2521" spans="1:18" x14ac:dyDescent="0.2">
      <c r="A2521" s="1">
        <v>40863.416666666664</v>
      </c>
      <c r="B2521" s="17">
        <f>YEAR(Таблица1[[#This Row],[datetime]])</f>
        <v>2011</v>
      </c>
      <c r="C2521" s="17">
        <f>MONTH(Таблица1[[#This Row],[datetime]])</f>
        <v>11</v>
      </c>
      <c r="D2521" s="17">
        <f>DAY(Таблица1[[#This Row],[datetime]])</f>
        <v>16</v>
      </c>
      <c r="E2521" s="17">
        <f>WEEKDAY(Таблица1[[#This Row],[datetime]])</f>
        <v>4</v>
      </c>
      <c r="F2521" s="17">
        <f>HOUR(Таблица1[[#This Row],[datetime]])</f>
        <v>10</v>
      </c>
      <c r="G2521">
        <v>4</v>
      </c>
      <c r="H2521">
        <v>0</v>
      </c>
      <c r="I2521">
        <v>1</v>
      </c>
      <c r="J2521">
        <v>3</v>
      </c>
      <c r="K2521">
        <v>18.86</v>
      </c>
      <c r="L2521">
        <v>22.725000000000001</v>
      </c>
      <c r="M2521">
        <v>94</v>
      </c>
      <c r="N2521">
        <v>0</v>
      </c>
      <c r="O2521">
        <v>4</v>
      </c>
      <c r="P2521">
        <v>32</v>
      </c>
      <c r="Q2521">
        <v>36</v>
      </c>
      <c r="R2521">
        <v>2520</v>
      </c>
    </row>
    <row r="2522" spans="1:18" x14ac:dyDescent="0.2">
      <c r="A2522" s="1">
        <v>40923.333333333336</v>
      </c>
      <c r="B2522" s="17">
        <f>YEAR(Таблица1[[#This Row],[datetime]])</f>
        <v>2012</v>
      </c>
      <c r="C2522" s="17">
        <f>MONTH(Таблица1[[#This Row],[datetime]])</f>
        <v>1</v>
      </c>
      <c r="D2522" s="17">
        <f>DAY(Таблица1[[#This Row],[datetime]])</f>
        <v>15</v>
      </c>
      <c r="E2522" s="17">
        <f>WEEKDAY(Таблица1[[#This Row],[datetime]])</f>
        <v>1</v>
      </c>
      <c r="F2522" s="17">
        <f>HOUR(Таблица1[[#This Row],[datetime]])</f>
        <v>8</v>
      </c>
      <c r="G2522">
        <v>1</v>
      </c>
      <c r="H2522">
        <v>0</v>
      </c>
      <c r="I2522">
        <v>0</v>
      </c>
      <c r="J2522">
        <v>1</v>
      </c>
      <c r="K2522">
        <v>4.92</v>
      </c>
      <c r="L2522">
        <v>6.06</v>
      </c>
      <c r="M2522">
        <v>54</v>
      </c>
      <c r="N2522">
        <v>15.001300000000001</v>
      </c>
      <c r="O2522">
        <v>2</v>
      </c>
      <c r="P2522">
        <v>34</v>
      </c>
      <c r="Q2522">
        <v>36</v>
      </c>
      <c r="R2522">
        <v>2521</v>
      </c>
    </row>
    <row r="2523" spans="1:18" x14ac:dyDescent="0.2">
      <c r="A2523" s="1">
        <v>40951.875</v>
      </c>
      <c r="B2523" s="17">
        <f>YEAR(Таблица1[[#This Row],[datetime]])</f>
        <v>2012</v>
      </c>
      <c r="C2523" s="17">
        <f>MONTH(Таблица1[[#This Row],[datetime]])</f>
        <v>2</v>
      </c>
      <c r="D2523" s="17">
        <f>DAY(Таблица1[[#This Row],[datetime]])</f>
        <v>12</v>
      </c>
      <c r="E2523" s="17">
        <f>WEEKDAY(Таблица1[[#This Row],[datetime]])</f>
        <v>1</v>
      </c>
      <c r="F2523" s="17">
        <f>HOUR(Таблица1[[#This Row],[datetime]])</f>
        <v>21</v>
      </c>
      <c r="G2523">
        <v>1</v>
      </c>
      <c r="H2523">
        <v>0</v>
      </c>
      <c r="I2523">
        <v>0</v>
      </c>
      <c r="J2523">
        <v>1</v>
      </c>
      <c r="K2523">
        <v>5.74</v>
      </c>
      <c r="L2523">
        <v>6.06</v>
      </c>
      <c r="M2523">
        <v>43</v>
      </c>
      <c r="N2523">
        <v>19.999500000000001</v>
      </c>
      <c r="O2523">
        <v>0</v>
      </c>
      <c r="P2523">
        <v>36</v>
      </c>
      <c r="Q2523">
        <v>36</v>
      </c>
      <c r="R2523">
        <v>2522</v>
      </c>
    </row>
    <row r="2524" spans="1:18" x14ac:dyDescent="0.2">
      <c r="A2524" s="1">
        <v>40952.958333333336</v>
      </c>
      <c r="B2524" s="17">
        <f>YEAR(Таблица1[[#This Row],[datetime]])</f>
        <v>2012</v>
      </c>
      <c r="C2524" s="17">
        <f>MONTH(Таблица1[[#This Row],[datetime]])</f>
        <v>2</v>
      </c>
      <c r="D2524" s="17">
        <f>DAY(Таблица1[[#This Row],[datetime]])</f>
        <v>13</v>
      </c>
      <c r="E2524" s="17">
        <f>WEEKDAY(Таблица1[[#This Row],[datetime]])</f>
        <v>2</v>
      </c>
      <c r="F2524" s="17">
        <f>HOUR(Таблица1[[#This Row],[datetime]])</f>
        <v>23</v>
      </c>
      <c r="G2524">
        <v>1</v>
      </c>
      <c r="H2524">
        <v>0</v>
      </c>
      <c r="I2524">
        <v>1</v>
      </c>
      <c r="J2524">
        <v>1</v>
      </c>
      <c r="K2524">
        <v>11.48</v>
      </c>
      <c r="L2524">
        <v>15.91</v>
      </c>
      <c r="M2524">
        <v>41</v>
      </c>
      <c r="N2524">
        <v>0</v>
      </c>
      <c r="O2524">
        <v>2</v>
      </c>
      <c r="P2524">
        <v>34</v>
      </c>
      <c r="Q2524">
        <v>36</v>
      </c>
      <c r="R2524">
        <v>2523</v>
      </c>
    </row>
    <row r="2525" spans="1:18" x14ac:dyDescent="0.2">
      <c r="A2525" s="1">
        <v>40958.875</v>
      </c>
      <c r="B2525" s="17">
        <f>YEAR(Таблица1[[#This Row],[datetime]])</f>
        <v>2012</v>
      </c>
      <c r="C2525" s="17">
        <f>MONTH(Таблица1[[#This Row],[datetime]])</f>
        <v>2</v>
      </c>
      <c r="D2525" s="17">
        <f>DAY(Таблица1[[#This Row],[datetime]])</f>
        <v>19</v>
      </c>
      <c r="E2525" s="17">
        <f>WEEKDAY(Таблица1[[#This Row],[datetime]])</f>
        <v>1</v>
      </c>
      <c r="F2525" s="17">
        <f>HOUR(Таблица1[[#This Row],[datetime]])</f>
        <v>21</v>
      </c>
      <c r="G2525">
        <v>1</v>
      </c>
      <c r="H2525">
        <v>0</v>
      </c>
      <c r="I2525">
        <v>0</v>
      </c>
      <c r="J2525">
        <v>3</v>
      </c>
      <c r="K2525">
        <v>10.66</v>
      </c>
      <c r="L2525">
        <v>12.88</v>
      </c>
      <c r="M2525">
        <v>65</v>
      </c>
      <c r="N2525">
        <v>11.0014</v>
      </c>
      <c r="O2525">
        <v>3</v>
      </c>
      <c r="P2525">
        <v>33</v>
      </c>
      <c r="Q2525">
        <v>36</v>
      </c>
      <c r="R2525">
        <v>2524</v>
      </c>
    </row>
    <row r="2526" spans="1:18" x14ac:dyDescent="0.2">
      <c r="A2526" s="1">
        <v>41006.083333333336</v>
      </c>
      <c r="B2526" s="17">
        <f>YEAR(Таблица1[[#This Row],[datetime]])</f>
        <v>2012</v>
      </c>
      <c r="C2526" s="17">
        <f>MONTH(Таблица1[[#This Row],[datetime]])</f>
        <v>4</v>
      </c>
      <c r="D2526" s="17">
        <f>DAY(Таблица1[[#This Row],[datetime]])</f>
        <v>7</v>
      </c>
      <c r="E2526" s="17">
        <f>WEEKDAY(Таблица1[[#This Row],[datetime]])</f>
        <v>7</v>
      </c>
      <c r="F2526" s="17">
        <f>HOUR(Таблица1[[#This Row],[datetime]])</f>
        <v>2</v>
      </c>
      <c r="G2526">
        <v>2</v>
      </c>
      <c r="H2526">
        <v>0</v>
      </c>
      <c r="I2526">
        <v>0</v>
      </c>
      <c r="J2526">
        <v>1</v>
      </c>
      <c r="K2526">
        <v>14.76</v>
      </c>
      <c r="L2526">
        <v>16.664999999999999</v>
      </c>
      <c r="M2526">
        <v>29</v>
      </c>
      <c r="N2526">
        <v>23.999400000000001</v>
      </c>
      <c r="O2526">
        <v>11</v>
      </c>
      <c r="P2526">
        <v>25</v>
      </c>
      <c r="Q2526">
        <v>36</v>
      </c>
      <c r="R2526">
        <v>2525</v>
      </c>
    </row>
    <row r="2527" spans="1:18" x14ac:dyDescent="0.2">
      <c r="A2527" s="1">
        <v>41035.291666666664</v>
      </c>
      <c r="B2527" s="17">
        <f>YEAR(Таблица1[[#This Row],[datetime]])</f>
        <v>2012</v>
      </c>
      <c r="C2527" s="17">
        <f>MONTH(Таблица1[[#This Row],[datetime]])</f>
        <v>5</v>
      </c>
      <c r="D2527" s="17">
        <f>DAY(Таблица1[[#This Row],[datetime]])</f>
        <v>6</v>
      </c>
      <c r="E2527" s="17">
        <f>WEEKDAY(Таблица1[[#This Row],[datetime]])</f>
        <v>1</v>
      </c>
      <c r="F2527" s="17">
        <f>HOUR(Таблица1[[#This Row],[datetime]])</f>
        <v>7</v>
      </c>
      <c r="G2527">
        <v>2</v>
      </c>
      <c r="H2527">
        <v>0</v>
      </c>
      <c r="I2527">
        <v>0</v>
      </c>
      <c r="J2527">
        <v>3</v>
      </c>
      <c r="K2527">
        <v>21.32</v>
      </c>
      <c r="L2527">
        <v>25</v>
      </c>
      <c r="M2527">
        <v>83</v>
      </c>
      <c r="N2527">
        <v>11.0014</v>
      </c>
      <c r="O2527">
        <v>5</v>
      </c>
      <c r="P2527">
        <v>31</v>
      </c>
      <c r="Q2527">
        <v>36</v>
      </c>
      <c r="R2527">
        <v>2526</v>
      </c>
    </row>
    <row r="2528" spans="1:18" x14ac:dyDescent="0.2">
      <c r="A2528" s="1">
        <v>41062.25</v>
      </c>
      <c r="B2528" s="17">
        <f>YEAR(Таблица1[[#This Row],[datetime]])</f>
        <v>2012</v>
      </c>
      <c r="C2528" s="17">
        <f>MONTH(Таблица1[[#This Row],[datetime]])</f>
        <v>6</v>
      </c>
      <c r="D2528" s="17">
        <f>DAY(Таблица1[[#This Row],[datetime]])</f>
        <v>2</v>
      </c>
      <c r="E2528" s="17">
        <f>WEEKDAY(Таблица1[[#This Row],[datetime]])</f>
        <v>7</v>
      </c>
      <c r="F2528" s="17">
        <f>HOUR(Таблица1[[#This Row],[datetime]])</f>
        <v>6</v>
      </c>
      <c r="G2528">
        <v>2</v>
      </c>
      <c r="H2528">
        <v>0</v>
      </c>
      <c r="I2528">
        <v>0</v>
      </c>
      <c r="J2528">
        <v>2</v>
      </c>
      <c r="K2528">
        <v>20.5</v>
      </c>
      <c r="L2528">
        <v>24.24</v>
      </c>
      <c r="M2528">
        <v>77</v>
      </c>
      <c r="N2528">
        <v>12.997999999999999</v>
      </c>
      <c r="O2528">
        <v>5</v>
      </c>
      <c r="P2528">
        <v>31</v>
      </c>
      <c r="Q2528">
        <v>36</v>
      </c>
      <c r="R2528">
        <v>2527</v>
      </c>
    </row>
    <row r="2529" spans="1:18" x14ac:dyDescent="0.2">
      <c r="A2529" s="1">
        <v>41065.208333333336</v>
      </c>
      <c r="B2529" s="17">
        <f>YEAR(Таблица1[[#This Row],[datetime]])</f>
        <v>2012</v>
      </c>
      <c r="C2529" s="17">
        <f>MONTH(Таблица1[[#This Row],[datetime]])</f>
        <v>6</v>
      </c>
      <c r="D2529" s="17">
        <f>DAY(Таблица1[[#This Row],[datetime]])</f>
        <v>5</v>
      </c>
      <c r="E2529" s="17">
        <f>WEEKDAY(Таблица1[[#This Row],[datetime]])</f>
        <v>3</v>
      </c>
      <c r="F2529" s="17">
        <f>HOUR(Таблица1[[#This Row],[datetime]])</f>
        <v>5</v>
      </c>
      <c r="G2529">
        <v>2</v>
      </c>
      <c r="H2529">
        <v>0</v>
      </c>
      <c r="I2529">
        <v>1</v>
      </c>
      <c r="J2529">
        <v>3</v>
      </c>
      <c r="K2529">
        <v>19.68</v>
      </c>
      <c r="L2529">
        <v>23.484999999999999</v>
      </c>
      <c r="M2529">
        <v>82</v>
      </c>
      <c r="N2529">
        <v>11.0014</v>
      </c>
      <c r="O2529">
        <v>1</v>
      </c>
      <c r="P2529">
        <v>35</v>
      </c>
      <c r="Q2529">
        <v>36</v>
      </c>
      <c r="R2529">
        <v>2528</v>
      </c>
    </row>
    <row r="2530" spans="1:18" x14ac:dyDescent="0.2">
      <c r="A2530" s="1">
        <v>41128.208333333336</v>
      </c>
      <c r="B2530" s="17">
        <f>YEAR(Таблица1[[#This Row],[datetime]])</f>
        <v>2012</v>
      </c>
      <c r="C2530" s="17">
        <f>MONTH(Таблица1[[#This Row],[datetime]])</f>
        <v>8</v>
      </c>
      <c r="D2530" s="17">
        <f>DAY(Таблица1[[#This Row],[datetime]])</f>
        <v>7</v>
      </c>
      <c r="E2530" s="17">
        <f>WEEKDAY(Таблица1[[#This Row],[datetime]])</f>
        <v>3</v>
      </c>
      <c r="F2530" s="17">
        <f>HOUR(Таблица1[[#This Row],[datetime]])</f>
        <v>5</v>
      </c>
      <c r="G2530">
        <v>3</v>
      </c>
      <c r="H2530">
        <v>0</v>
      </c>
      <c r="I2530">
        <v>1</v>
      </c>
      <c r="J2530">
        <v>1</v>
      </c>
      <c r="K2530">
        <v>28.7</v>
      </c>
      <c r="L2530">
        <v>33.335000000000001</v>
      </c>
      <c r="M2530">
        <v>79</v>
      </c>
      <c r="N2530">
        <v>7.0015000000000001</v>
      </c>
      <c r="O2530">
        <v>3</v>
      </c>
      <c r="P2530">
        <v>33</v>
      </c>
      <c r="Q2530">
        <v>36</v>
      </c>
      <c r="R2530">
        <v>2529</v>
      </c>
    </row>
    <row r="2531" spans="1:18" x14ac:dyDescent="0.2">
      <c r="A2531" s="1">
        <v>41134.208333333336</v>
      </c>
      <c r="B2531" s="17">
        <f>YEAR(Таблица1[[#This Row],[datetime]])</f>
        <v>2012</v>
      </c>
      <c r="C2531" s="17">
        <f>MONTH(Таблица1[[#This Row],[datetime]])</f>
        <v>8</v>
      </c>
      <c r="D2531" s="17">
        <f>DAY(Таблица1[[#This Row],[datetime]])</f>
        <v>13</v>
      </c>
      <c r="E2531" s="17">
        <f>WEEKDAY(Таблица1[[#This Row],[datetime]])</f>
        <v>2</v>
      </c>
      <c r="F2531" s="17">
        <f>HOUR(Таблица1[[#This Row],[datetime]])</f>
        <v>5</v>
      </c>
      <c r="G2531">
        <v>3</v>
      </c>
      <c r="H2531">
        <v>0</v>
      </c>
      <c r="I2531">
        <v>1</v>
      </c>
      <c r="J2531">
        <v>1</v>
      </c>
      <c r="K2531">
        <v>26.24</v>
      </c>
      <c r="L2531">
        <v>30.305</v>
      </c>
      <c r="M2531">
        <v>69</v>
      </c>
      <c r="N2531">
        <v>7.0015000000000001</v>
      </c>
      <c r="O2531">
        <v>3</v>
      </c>
      <c r="P2531">
        <v>33</v>
      </c>
      <c r="Q2531">
        <v>36</v>
      </c>
      <c r="R2531">
        <v>2530</v>
      </c>
    </row>
    <row r="2532" spans="1:18" x14ac:dyDescent="0.2">
      <c r="A2532" s="1">
        <v>41135.208333333336</v>
      </c>
      <c r="B2532" s="17">
        <f>YEAR(Таблица1[[#This Row],[datetime]])</f>
        <v>2012</v>
      </c>
      <c r="C2532" s="17">
        <f>MONTH(Таблица1[[#This Row],[datetime]])</f>
        <v>8</v>
      </c>
      <c r="D2532" s="17">
        <f>DAY(Таблица1[[#This Row],[datetime]])</f>
        <v>14</v>
      </c>
      <c r="E2532" s="17">
        <f>WEEKDAY(Таблица1[[#This Row],[datetime]])</f>
        <v>3</v>
      </c>
      <c r="F2532" s="17">
        <f>HOUR(Таблица1[[#This Row],[datetime]])</f>
        <v>5</v>
      </c>
      <c r="G2532">
        <v>3</v>
      </c>
      <c r="H2532">
        <v>0</v>
      </c>
      <c r="I2532">
        <v>1</v>
      </c>
      <c r="J2532">
        <v>2</v>
      </c>
      <c r="K2532">
        <v>27.88</v>
      </c>
      <c r="L2532">
        <v>31.82</v>
      </c>
      <c r="M2532">
        <v>89</v>
      </c>
      <c r="N2532">
        <v>12.997999999999999</v>
      </c>
      <c r="O2532">
        <v>1</v>
      </c>
      <c r="P2532">
        <v>35</v>
      </c>
      <c r="Q2532">
        <v>36</v>
      </c>
      <c r="R2532">
        <v>2531</v>
      </c>
    </row>
    <row r="2533" spans="1:18" x14ac:dyDescent="0.2">
      <c r="A2533" s="1">
        <v>41138.208333333336</v>
      </c>
      <c r="B2533" s="17">
        <f>YEAR(Таблица1[[#This Row],[datetime]])</f>
        <v>2012</v>
      </c>
      <c r="C2533" s="17">
        <f>MONTH(Таблица1[[#This Row],[datetime]])</f>
        <v>8</v>
      </c>
      <c r="D2533" s="17">
        <f>DAY(Таблица1[[#This Row],[datetime]])</f>
        <v>17</v>
      </c>
      <c r="E2533" s="17">
        <f>WEEKDAY(Таблица1[[#This Row],[datetime]])</f>
        <v>6</v>
      </c>
      <c r="F2533" s="17">
        <f>HOUR(Таблица1[[#This Row],[datetime]])</f>
        <v>5</v>
      </c>
      <c r="G2533">
        <v>3</v>
      </c>
      <c r="H2533">
        <v>0</v>
      </c>
      <c r="I2533">
        <v>1</v>
      </c>
      <c r="J2533">
        <v>1</v>
      </c>
      <c r="K2533">
        <v>26.24</v>
      </c>
      <c r="L2533">
        <v>12.12</v>
      </c>
      <c r="M2533">
        <v>73</v>
      </c>
      <c r="N2533">
        <v>7.0015000000000001</v>
      </c>
      <c r="O2533">
        <v>2</v>
      </c>
      <c r="P2533">
        <v>34</v>
      </c>
      <c r="Q2533">
        <v>36</v>
      </c>
      <c r="R2533">
        <v>2532</v>
      </c>
    </row>
    <row r="2534" spans="1:18" x14ac:dyDescent="0.2">
      <c r="A2534" s="1">
        <v>41153.25</v>
      </c>
      <c r="B2534" s="17">
        <f>YEAR(Таблица1[[#This Row],[datetime]])</f>
        <v>2012</v>
      </c>
      <c r="C2534" s="17">
        <f>MONTH(Таблица1[[#This Row],[datetime]])</f>
        <v>9</v>
      </c>
      <c r="D2534" s="17">
        <f>DAY(Таблица1[[#This Row],[datetime]])</f>
        <v>1</v>
      </c>
      <c r="E2534" s="17">
        <f>WEEKDAY(Таблица1[[#This Row],[datetime]])</f>
        <v>7</v>
      </c>
      <c r="F2534" s="17">
        <f>HOUR(Таблица1[[#This Row],[datetime]])</f>
        <v>6</v>
      </c>
      <c r="G2534">
        <v>3</v>
      </c>
      <c r="H2534">
        <v>0</v>
      </c>
      <c r="I2534">
        <v>0</v>
      </c>
      <c r="J2534">
        <v>1</v>
      </c>
      <c r="K2534">
        <v>27.88</v>
      </c>
      <c r="L2534">
        <v>31.82</v>
      </c>
      <c r="M2534">
        <v>79</v>
      </c>
      <c r="N2534">
        <v>0</v>
      </c>
      <c r="O2534">
        <v>13</v>
      </c>
      <c r="P2534">
        <v>23</v>
      </c>
      <c r="Q2534">
        <v>36</v>
      </c>
      <c r="R2534">
        <v>2533</v>
      </c>
    </row>
    <row r="2535" spans="1:18" x14ac:dyDescent="0.2">
      <c r="A2535" s="1">
        <v>41170.625</v>
      </c>
      <c r="B2535" s="17">
        <f>YEAR(Таблица1[[#This Row],[datetime]])</f>
        <v>2012</v>
      </c>
      <c r="C2535" s="17">
        <f>MONTH(Таблица1[[#This Row],[datetime]])</f>
        <v>9</v>
      </c>
      <c r="D2535" s="17">
        <f>DAY(Таблица1[[#This Row],[datetime]])</f>
        <v>18</v>
      </c>
      <c r="E2535" s="17">
        <f>WEEKDAY(Таблица1[[#This Row],[datetime]])</f>
        <v>3</v>
      </c>
      <c r="F2535" s="17">
        <f>HOUR(Таблица1[[#This Row],[datetime]])</f>
        <v>15</v>
      </c>
      <c r="G2535">
        <v>3</v>
      </c>
      <c r="H2535">
        <v>0</v>
      </c>
      <c r="I2535">
        <v>1</v>
      </c>
      <c r="J2535">
        <v>3</v>
      </c>
      <c r="K2535">
        <v>24.6</v>
      </c>
      <c r="L2535">
        <v>27.274999999999999</v>
      </c>
      <c r="M2535">
        <v>88</v>
      </c>
      <c r="N2535">
        <v>16.997900000000001</v>
      </c>
      <c r="O2535">
        <v>1</v>
      </c>
      <c r="P2535">
        <v>35</v>
      </c>
      <c r="Q2535">
        <v>36</v>
      </c>
      <c r="R2535">
        <v>2534</v>
      </c>
    </row>
    <row r="2536" spans="1:18" x14ac:dyDescent="0.2">
      <c r="A2536" s="1">
        <v>41183.208333333336</v>
      </c>
      <c r="B2536" s="17">
        <f>YEAR(Таблица1[[#This Row],[datetime]])</f>
        <v>2012</v>
      </c>
      <c r="C2536" s="17">
        <f>MONTH(Таблица1[[#This Row],[datetime]])</f>
        <v>10</v>
      </c>
      <c r="D2536" s="17">
        <f>DAY(Таблица1[[#This Row],[datetime]])</f>
        <v>1</v>
      </c>
      <c r="E2536" s="17">
        <f>WEEKDAY(Таблица1[[#This Row],[datetime]])</f>
        <v>2</v>
      </c>
      <c r="F2536" s="17">
        <f>HOUR(Таблица1[[#This Row],[datetime]])</f>
        <v>5</v>
      </c>
      <c r="G2536">
        <v>4</v>
      </c>
      <c r="H2536">
        <v>0</v>
      </c>
      <c r="I2536">
        <v>1</v>
      </c>
      <c r="J2536">
        <v>1</v>
      </c>
      <c r="K2536">
        <v>18.04</v>
      </c>
      <c r="L2536">
        <v>21.97</v>
      </c>
      <c r="M2536">
        <v>77</v>
      </c>
      <c r="N2536">
        <v>0</v>
      </c>
      <c r="O2536">
        <v>2</v>
      </c>
      <c r="P2536">
        <v>34</v>
      </c>
      <c r="Q2536">
        <v>36</v>
      </c>
      <c r="R2536">
        <v>2535</v>
      </c>
    </row>
    <row r="2537" spans="1:18" x14ac:dyDescent="0.2">
      <c r="A2537" s="1">
        <v>41201.208333333336</v>
      </c>
      <c r="B2537" s="17">
        <f>YEAR(Таблица1[[#This Row],[datetime]])</f>
        <v>2012</v>
      </c>
      <c r="C2537" s="17">
        <f>MONTH(Таблица1[[#This Row],[datetime]])</f>
        <v>10</v>
      </c>
      <c r="D2537" s="17">
        <f>DAY(Таблица1[[#This Row],[datetime]])</f>
        <v>19</v>
      </c>
      <c r="E2537" s="17">
        <f>WEEKDAY(Таблица1[[#This Row],[datetime]])</f>
        <v>6</v>
      </c>
      <c r="F2537" s="17">
        <f>HOUR(Таблица1[[#This Row],[datetime]])</f>
        <v>5</v>
      </c>
      <c r="G2537">
        <v>4</v>
      </c>
      <c r="H2537">
        <v>0</v>
      </c>
      <c r="I2537">
        <v>1</v>
      </c>
      <c r="J2537">
        <v>2</v>
      </c>
      <c r="K2537">
        <v>22.14</v>
      </c>
      <c r="L2537">
        <v>25.76</v>
      </c>
      <c r="M2537">
        <v>88</v>
      </c>
      <c r="N2537">
        <v>0</v>
      </c>
      <c r="O2537">
        <v>1</v>
      </c>
      <c r="P2537">
        <v>35</v>
      </c>
      <c r="Q2537">
        <v>36</v>
      </c>
      <c r="R2537">
        <v>2536</v>
      </c>
    </row>
    <row r="2538" spans="1:18" x14ac:dyDescent="0.2">
      <c r="A2538" s="1">
        <v>41229.208333333336</v>
      </c>
      <c r="B2538" s="17">
        <f>YEAR(Таблица1[[#This Row],[datetime]])</f>
        <v>2012</v>
      </c>
      <c r="C2538" s="17">
        <f>MONTH(Таблица1[[#This Row],[datetime]])</f>
        <v>11</v>
      </c>
      <c r="D2538" s="17">
        <f>DAY(Таблица1[[#This Row],[datetime]])</f>
        <v>16</v>
      </c>
      <c r="E2538" s="17">
        <f>WEEKDAY(Таблица1[[#This Row],[datetime]])</f>
        <v>6</v>
      </c>
      <c r="F2538" s="17">
        <f>HOUR(Таблица1[[#This Row],[datetime]])</f>
        <v>5</v>
      </c>
      <c r="G2538">
        <v>4</v>
      </c>
      <c r="H2538">
        <v>0</v>
      </c>
      <c r="I2538">
        <v>1</v>
      </c>
      <c r="J2538">
        <v>2</v>
      </c>
      <c r="K2538">
        <v>12.3</v>
      </c>
      <c r="L2538">
        <v>15.91</v>
      </c>
      <c r="M2538">
        <v>65</v>
      </c>
      <c r="N2538">
        <v>6.0031999999999996</v>
      </c>
      <c r="O2538">
        <v>2</v>
      </c>
      <c r="P2538">
        <v>34</v>
      </c>
      <c r="Q2538">
        <v>36</v>
      </c>
      <c r="R2538">
        <v>2537</v>
      </c>
    </row>
    <row r="2539" spans="1:18" x14ac:dyDescent="0.2">
      <c r="A2539" s="1">
        <v>41261.208333333336</v>
      </c>
      <c r="B2539" s="17">
        <f>YEAR(Таблица1[[#This Row],[datetime]])</f>
        <v>2012</v>
      </c>
      <c r="C2539" s="17">
        <f>MONTH(Таблица1[[#This Row],[datetime]])</f>
        <v>12</v>
      </c>
      <c r="D2539" s="17">
        <f>DAY(Таблица1[[#This Row],[datetime]])</f>
        <v>18</v>
      </c>
      <c r="E2539" s="17">
        <f>WEEKDAY(Таблица1[[#This Row],[datetime]])</f>
        <v>3</v>
      </c>
      <c r="F2539" s="17">
        <f>HOUR(Таблица1[[#This Row],[datetime]])</f>
        <v>5</v>
      </c>
      <c r="G2539">
        <v>4</v>
      </c>
      <c r="H2539">
        <v>0</v>
      </c>
      <c r="I2539">
        <v>1</v>
      </c>
      <c r="J2539">
        <v>1</v>
      </c>
      <c r="K2539">
        <v>15.58</v>
      </c>
      <c r="L2539">
        <v>19.695</v>
      </c>
      <c r="M2539">
        <v>87</v>
      </c>
      <c r="N2539">
        <v>6.0031999999999996</v>
      </c>
      <c r="O2539">
        <v>0</v>
      </c>
      <c r="P2539">
        <v>36</v>
      </c>
      <c r="Q2539">
        <v>36</v>
      </c>
      <c r="R2539">
        <v>2538</v>
      </c>
    </row>
    <row r="2540" spans="1:18" x14ac:dyDescent="0.2">
      <c r="A2540" s="1">
        <v>40544.791666666664</v>
      </c>
      <c r="B2540" s="17">
        <f>YEAR(Таблица1[[#This Row],[datetime]])</f>
        <v>2011</v>
      </c>
      <c r="C2540" s="17">
        <f>MONTH(Таблица1[[#This Row],[datetime]])</f>
        <v>1</v>
      </c>
      <c r="D2540" s="17">
        <f>DAY(Таблица1[[#This Row],[datetime]])</f>
        <v>1</v>
      </c>
      <c r="E2540" s="17">
        <f>WEEKDAY(Таблица1[[#This Row],[datetime]])</f>
        <v>7</v>
      </c>
      <c r="F2540" s="17">
        <f>HOUR(Таблица1[[#This Row],[datetime]])</f>
        <v>19</v>
      </c>
      <c r="G2540">
        <v>1</v>
      </c>
      <c r="H2540">
        <v>0</v>
      </c>
      <c r="I2540">
        <v>0</v>
      </c>
      <c r="J2540">
        <v>3</v>
      </c>
      <c r="K2540">
        <v>17.22</v>
      </c>
      <c r="L2540">
        <v>21.21</v>
      </c>
      <c r="M2540">
        <v>88</v>
      </c>
      <c r="N2540">
        <v>16.997900000000001</v>
      </c>
      <c r="O2540">
        <v>6</v>
      </c>
      <c r="P2540">
        <v>31</v>
      </c>
      <c r="Q2540">
        <v>37</v>
      </c>
      <c r="R2540">
        <v>2539</v>
      </c>
    </row>
    <row r="2541" spans="1:18" x14ac:dyDescent="0.2">
      <c r="A2541" s="1">
        <v>40551.875</v>
      </c>
      <c r="B2541" s="17">
        <f>YEAR(Таблица1[[#This Row],[datetime]])</f>
        <v>2011</v>
      </c>
      <c r="C2541" s="17">
        <f>MONTH(Таблица1[[#This Row],[datetime]])</f>
        <v>1</v>
      </c>
      <c r="D2541" s="17">
        <f>DAY(Таблица1[[#This Row],[datetime]])</f>
        <v>8</v>
      </c>
      <c r="E2541" s="17">
        <f>WEEKDAY(Таблица1[[#This Row],[datetime]])</f>
        <v>7</v>
      </c>
      <c r="F2541" s="17">
        <f>HOUR(Таблица1[[#This Row],[datetime]])</f>
        <v>21</v>
      </c>
      <c r="G2541">
        <v>1</v>
      </c>
      <c r="H2541">
        <v>0</v>
      </c>
      <c r="I2541">
        <v>0</v>
      </c>
      <c r="J2541">
        <v>1</v>
      </c>
      <c r="K2541">
        <v>4.92</v>
      </c>
      <c r="L2541">
        <v>5.3049999999999997</v>
      </c>
      <c r="M2541">
        <v>39</v>
      </c>
      <c r="N2541">
        <v>23.999400000000001</v>
      </c>
      <c r="O2541">
        <v>2</v>
      </c>
      <c r="P2541">
        <v>35</v>
      </c>
      <c r="Q2541">
        <v>37</v>
      </c>
      <c r="R2541">
        <v>2540</v>
      </c>
    </row>
    <row r="2542" spans="1:18" x14ac:dyDescent="0.2">
      <c r="A2542" s="1">
        <v>40556.458333333336</v>
      </c>
      <c r="B2542" s="17">
        <f>YEAR(Таблица1[[#This Row],[datetime]])</f>
        <v>2011</v>
      </c>
      <c r="C2542" s="17">
        <f>MONTH(Таблица1[[#This Row],[datetime]])</f>
        <v>1</v>
      </c>
      <c r="D2542" s="17">
        <f>DAY(Таблица1[[#This Row],[datetime]])</f>
        <v>13</v>
      </c>
      <c r="E2542" s="17">
        <f>WEEKDAY(Таблица1[[#This Row],[datetime]])</f>
        <v>5</v>
      </c>
      <c r="F2542" s="17">
        <f>HOUR(Таблица1[[#This Row],[datetime]])</f>
        <v>11</v>
      </c>
      <c r="G2542">
        <v>1</v>
      </c>
      <c r="H2542">
        <v>0</v>
      </c>
      <c r="I2542">
        <v>1</v>
      </c>
      <c r="J2542">
        <v>2</v>
      </c>
      <c r="K2542">
        <v>8.1999999999999993</v>
      </c>
      <c r="L2542">
        <v>8.3350000000000009</v>
      </c>
      <c r="M2542">
        <v>44</v>
      </c>
      <c r="N2542">
        <v>30.002600000000001</v>
      </c>
      <c r="O2542">
        <v>4</v>
      </c>
      <c r="P2542">
        <v>33</v>
      </c>
      <c r="Q2542">
        <v>37</v>
      </c>
      <c r="R2542">
        <v>2541</v>
      </c>
    </row>
    <row r="2543" spans="1:18" x14ac:dyDescent="0.2">
      <c r="A2543" s="1">
        <v>40581.916666666664</v>
      </c>
      <c r="B2543" s="17">
        <f>YEAR(Таблица1[[#This Row],[datetime]])</f>
        <v>2011</v>
      </c>
      <c r="C2543" s="17">
        <f>MONTH(Таблица1[[#This Row],[datetime]])</f>
        <v>2</v>
      </c>
      <c r="D2543" s="17">
        <f>DAY(Таблица1[[#This Row],[datetime]])</f>
        <v>7</v>
      </c>
      <c r="E2543" s="17">
        <f>WEEKDAY(Таблица1[[#This Row],[datetime]])</f>
        <v>2</v>
      </c>
      <c r="F2543" s="17">
        <f>HOUR(Таблица1[[#This Row],[datetime]])</f>
        <v>22</v>
      </c>
      <c r="G2543">
        <v>1</v>
      </c>
      <c r="H2543">
        <v>0</v>
      </c>
      <c r="I2543">
        <v>1</v>
      </c>
      <c r="J2543">
        <v>1</v>
      </c>
      <c r="K2543">
        <v>11.48</v>
      </c>
      <c r="L2543">
        <v>15.15</v>
      </c>
      <c r="M2543">
        <v>81</v>
      </c>
      <c r="N2543">
        <v>6.0031999999999996</v>
      </c>
      <c r="O2543">
        <v>3</v>
      </c>
      <c r="P2543">
        <v>34</v>
      </c>
      <c r="Q2543">
        <v>37</v>
      </c>
      <c r="R2543">
        <v>2542</v>
      </c>
    </row>
    <row r="2544" spans="1:18" x14ac:dyDescent="0.2">
      <c r="A2544" s="1">
        <v>40583.958333333336</v>
      </c>
      <c r="B2544" s="17">
        <f>YEAR(Таблица1[[#This Row],[datetime]])</f>
        <v>2011</v>
      </c>
      <c r="C2544" s="17">
        <f>MONTH(Таблица1[[#This Row],[datetime]])</f>
        <v>2</v>
      </c>
      <c r="D2544" s="17">
        <f>DAY(Таблица1[[#This Row],[datetime]])</f>
        <v>9</v>
      </c>
      <c r="E2544" s="17">
        <f>WEEKDAY(Таблица1[[#This Row],[datetime]])</f>
        <v>4</v>
      </c>
      <c r="F2544" s="17">
        <f>HOUR(Таблица1[[#This Row],[datetime]])</f>
        <v>23</v>
      </c>
      <c r="G2544">
        <v>1</v>
      </c>
      <c r="H2544">
        <v>0</v>
      </c>
      <c r="I2544">
        <v>1</v>
      </c>
      <c r="J2544">
        <v>3</v>
      </c>
      <c r="K2544">
        <v>6.56</v>
      </c>
      <c r="L2544">
        <v>7.5750000000000002</v>
      </c>
      <c r="M2544">
        <v>80</v>
      </c>
      <c r="N2544">
        <v>12.997999999999999</v>
      </c>
      <c r="O2544">
        <v>0</v>
      </c>
      <c r="P2544">
        <v>37</v>
      </c>
      <c r="Q2544">
        <v>37</v>
      </c>
      <c r="R2544">
        <v>2543</v>
      </c>
    </row>
    <row r="2545" spans="1:18" x14ac:dyDescent="0.2">
      <c r="A2545" s="1">
        <v>40612.291666666664</v>
      </c>
      <c r="B2545" s="17">
        <f>YEAR(Таблица1[[#This Row],[datetime]])</f>
        <v>2011</v>
      </c>
      <c r="C2545" s="17">
        <f>MONTH(Таблица1[[#This Row],[datetime]])</f>
        <v>3</v>
      </c>
      <c r="D2545" s="17">
        <f>DAY(Таблица1[[#This Row],[datetime]])</f>
        <v>10</v>
      </c>
      <c r="E2545" s="17">
        <f>WEEKDAY(Таблица1[[#This Row],[datetime]])</f>
        <v>5</v>
      </c>
      <c r="F2545" s="17">
        <f>HOUR(Таблица1[[#This Row],[datetime]])</f>
        <v>7</v>
      </c>
      <c r="G2545">
        <v>1</v>
      </c>
      <c r="H2545">
        <v>0</v>
      </c>
      <c r="I2545">
        <v>1</v>
      </c>
      <c r="J2545">
        <v>3</v>
      </c>
      <c r="K2545">
        <v>15.58</v>
      </c>
      <c r="L2545">
        <v>19.695</v>
      </c>
      <c r="M2545">
        <v>0</v>
      </c>
      <c r="N2545">
        <v>15.001300000000001</v>
      </c>
      <c r="O2545">
        <v>1</v>
      </c>
      <c r="P2545">
        <v>36</v>
      </c>
      <c r="Q2545">
        <v>37</v>
      </c>
      <c r="R2545">
        <v>2544</v>
      </c>
    </row>
    <row r="2546" spans="1:18" x14ac:dyDescent="0.2">
      <c r="A2546" s="1">
        <v>40613.958333333336</v>
      </c>
      <c r="B2546" s="17">
        <f>YEAR(Таблица1[[#This Row],[datetime]])</f>
        <v>2011</v>
      </c>
      <c r="C2546" s="17">
        <f>MONTH(Таблица1[[#This Row],[datetime]])</f>
        <v>3</v>
      </c>
      <c r="D2546" s="17">
        <f>DAY(Таблица1[[#This Row],[datetime]])</f>
        <v>11</v>
      </c>
      <c r="E2546" s="17">
        <f>WEEKDAY(Таблица1[[#This Row],[datetime]])</f>
        <v>6</v>
      </c>
      <c r="F2546" s="17">
        <f>HOUR(Таблица1[[#This Row],[datetime]])</f>
        <v>23</v>
      </c>
      <c r="G2546">
        <v>1</v>
      </c>
      <c r="H2546">
        <v>0</v>
      </c>
      <c r="I2546">
        <v>1</v>
      </c>
      <c r="J2546">
        <v>1</v>
      </c>
      <c r="K2546">
        <v>12.3</v>
      </c>
      <c r="L2546">
        <v>14.395</v>
      </c>
      <c r="M2546">
        <v>52</v>
      </c>
      <c r="N2546">
        <v>16.997900000000001</v>
      </c>
      <c r="O2546">
        <v>3</v>
      </c>
      <c r="P2546">
        <v>34</v>
      </c>
      <c r="Q2546">
        <v>37</v>
      </c>
      <c r="R2546">
        <v>2545</v>
      </c>
    </row>
    <row r="2547" spans="1:18" x14ac:dyDescent="0.2">
      <c r="A2547" s="1">
        <v>40615.916666666664</v>
      </c>
      <c r="B2547" s="17">
        <f>YEAR(Таблица1[[#This Row],[datetime]])</f>
        <v>2011</v>
      </c>
      <c r="C2547" s="17">
        <f>MONTH(Таблица1[[#This Row],[datetime]])</f>
        <v>3</v>
      </c>
      <c r="D2547" s="17">
        <f>DAY(Таблица1[[#This Row],[datetime]])</f>
        <v>13</v>
      </c>
      <c r="E2547" s="17">
        <f>WEEKDAY(Таблица1[[#This Row],[datetime]])</f>
        <v>1</v>
      </c>
      <c r="F2547" s="17">
        <f>HOUR(Таблица1[[#This Row],[datetime]])</f>
        <v>22</v>
      </c>
      <c r="G2547">
        <v>1</v>
      </c>
      <c r="H2547">
        <v>0</v>
      </c>
      <c r="I2547">
        <v>0</v>
      </c>
      <c r="J2547">
        <v>1</v>
      </c>
      <c r="K2547">
        <v>12.3</v>
      </c>
      <c r="L2547">
        <v>13.635</v>
      </c>
      <c r="M2547">
        <v>56</v>
      </c>
      <c r="N2547">
        <v>22.002800000000001</v>
      </c>
      <c r="O2547">
        <v>8</v>
      </c>
      <c r="P2547">
        <v>29</v>
      </c>
      <c r="Q2547">
        <v>37</v>
      </c>
      <c r="R2547">
        <v>2546</v>
      </c>
    </row>
    <row r="2548" spans="1:18" x14ac:dyDescent="0.2">
      <c r="A2548" s="1">
        <v>40643.041666666664</v>
      </c>
      <c r="B2548" s="17">
        <f>YEAR(Таблица1[[#This Row],[datetime]])</f>
        <v>2011</v>
      </c>
      <c r="C2548" s="17">
        <f>MONTH(Таблица1[[#This Row],[datetime]])</f>
        <v>4</v>
      </c>
      <c r="D2548" s="17">
        <f>DAY(Таблица1[[#This Row],[datetime]])</f>
        <v>10</v>
      </c>
      <c r="E2548" s="17">
        <f>WEEKDAY(Таблица1[[#This Row],[datetime]])</f>
        <v>1</v>
      </c>
      <c r="F2548" s="17">
        <f>HOUR(Таблица1[[#This Row],[datetime]])</f>
        <v>1</v>
      </c>
      <c r="G2548">
        <v>2</v>
      </c>
      <c r="H2548">
        <v>0</v>
      </c>
      <c r="I2548">
        <v>0</v>
      </c>
      <c r="J2548">
        <v>2</v>
      </c>
      <c r="K2548">
        <v>15.58</v>
      </c>
      <c r="L2548">
        <v>19.695</v>
      </c>
      <c r="M2548">
        <v>87</v>
      </c>
      <c r="N2548">
        <v>8.9981000000000009</v>
      </c>
      <c r="O2548">
        <v>6</v>
      </c>
      <c r="P2548">
        <v>31</v>
      </c>
      <c r="Q2548">
        <v>37</v>
      </c>
      <c r="R2548">
        <v>2547</v>
      </c>
    </row>
    <row r="2549" spans="1:18" x14ac:dyDescent="0.2">
      <c r="A2549" s="1">
        <v>40730</v>
      </c>
      <c r="B2549" s="17">
        <f>YEAR(Таблица1[[#This Row],[datetime]])</f>
        <v>2011</v>
      </c>
      <c r="C2549" s="17">
        <f>MONTH(Таблица1[[#This Row],[datetime]])</f>
        <v>7</v>
      </c>
      <c r="D2549" s="17">
        <f>DAY(Таблица1[[#This Row],[datetime]])</f>
        <v>6</v>
      </c>
      <c r="E2549" s="17">
        <f>WEEKDAY(Таблица1[[#This Row],[datetime]])</f>
        <v>4</v>
      </c>
      <c r="F2549" s="17">
        <f>HOUR(Таблица1[[#This Row],[datetime]])</f>
        <v>0</v>
      </c>
      <c r="G2549">
        <v>3</v>
      </c>
      <c r="H2549">
        <v>0</v>
      </c>
      <c r="I2549">
        <v>1</v>
      </c>
      <c r="J2549">
        <v>1</v>
      </c>
      <c r="K2549">
        <v>29.52</v>
      </c>
      <c r="L2549">
        <v>34.85</v>
      </c>
      <c r="M2549">
        <v>74</v>
      </c>
      <c r="N2549">
        <v>12.997999999999999</v>
      </c>
      <c r="O2549">
        <v>11</v>
      </c>
      <c r="P2549">
        <v>26</v>
      </c>
      <c r="Q2549">
        <v>37</v>
      </c>
      <c r="R2549">
        <v>2548</v>
      </c>
    </row>
    <row r="2550" spans="1:18" x14ac:dyDescent="0.2">
      <c r="A2550" s="1">
        <v>40740.25</v>
      </c>
      <c r="B2550" s="17">
        <f>YEAR(Таблица1[[#This Row],[datetime]])</f>
        <v>2011</v>
      </c>
      <c r="C2550" s="17">
        <f>MONTH(Таблица1[[#This Row],[datetime]])</f>
        <v>7</v>
      </c>
      <c r="D2550" s="17">
        <f>DAY(Таблица1[[#This Row],[datetime]])</f>
        <v>16</v>
      </c>
      <c r="E2550" s="17">
        <f>WEEKDAY(Таблица1[[#This Row],[datetime]])</f>
        <v>7</v>
      </c>
      <c r="F2550" s="17">
        <f>HOUR(Таблица1[[#This Row],[datetime]])</f>
        <v>6</v>
      </c>
      <c r="G2550">
        <v>3</v>
      </c>
      <c r="H2550">
        <v>0</v>
      </c>
      <c r="I2550">
        <v>0</v>
      </c>
      <c r="J2550">
        <v>1</v>
      </c>
      <c r="K2550">
        <v>24.6</v>
      </c>
      <c r="L2550">
        <v>28.79</v>
      </c>
      <c r="M2550">
        <v>78</v>
      </c>
      <c r="N2550">
        <v>11.0014</v>
      </c>
      <c r="O2550">
        <v>16</v>
      </c>
      <c r="P2550">
        <v>21</v>
      </c>
      <c r="Q2550">
        <v>37</v>
      </c>
      <c r="R2550">
        <v>2549</v>
      </c>
    </row>
    <row r="2551" spans="1:18" x14ac:dyDescent="0.2">
      <c r="A2551" s="1">
        <v>40765</v>
      </c>
      <c r="B2551" s="17">
        <f>YEAR(Таблица1[[#This Row],[datetime]])</f>
        <v>2011</v>
      </c>
      <c r="C2551" s="17">
        <f>MONTH(Таблица1[[#This Row],[datetime]])</f>
        <v>8</v>
      </c>
      <c r="D2551" s="17">
        <f>DAY(Таблица1[[#This Row],[datetime]])</f>
        <v>10</v>
      </c>
      <c r="E2551" s="17">
        <f>WEEKDAY(Таблица1[[#This Row],[datetime]])</f>
        <v>4</v>
      </c>
      <c r="F2551" s="17">
        <f>HOUR(Таблица1[[#This Row],[datetime]])</f>
        <v>0</v>
      </c>
      <c r="G2551">
        <v>3</v>
      </c>
      <c r="H2551">
        <v>0</v>
      </c>
      <c r="I2551">
        <v>1</v>
      </c>
      <c r="J2551">
        <v>1</v>
      </c>
      <c r="K2551">
        <v>30.34</v>
      </c>
      <c r="L2551">
        <v>33.335000000000001</v>
      </c>
      <c r="M2551">
        <v>51</v>
      </c>
      <c r="N2551">
        <v>15.001300000000001</v>
      </c>
      <c r="O2551">
        <v>19</v>
      </c>
      <c r="P2551">
        <v>18</v>
      </c>
      <c r="Q2551">
        <v>37</v>
      </c>
      <c r="R2551">
        <v>2550</v>
      </c>
    </row>
    <row r="2552" spans="1:18" x14ac:dyDescent="0.2">
      <c r="A2552" s="1">
        <v>40796.125</v>
      </c>
      <c r="B2552" s="17">
        <f>YEAR(Таблица1[[#This Row],[datetime]])</f>
        <v>2011</v>
      </c>
      <c r="C2552" s="17">
        <f>MONTH(Таблица1[[#This Row],[datetime]])</f>
        <v>9</v>
      </c>
      <c r="D2552" s="17">
        <f>DAY(Таблица1[[#This Row],[datetime]])</f>
        <v>10</v>
      </c>
      <c r="E2552" s="17">
        <f>WEEKDAY(Таблица1[[#This Row],[datetime]])</f>
        <v>7</v>
      </c>
      <c r="F2552" s="17">
        <f>HOUR(Таблица1[[#This Row],[datetime]])</f>
        <v>3</v>
      </c>
      <c r="G2552">
        <v>3</v>
      </c>
      <c r="H2552">
        <v>0</v>
      </c>
      <c r="I2552">
        <v>0</v>
      </c>
      <c r="J2552">
        <v>1</v>
      </c>
      <c r="K2552">
        <v>23.78</v>
      </c>
      <c r="L2552">
        <v>27.274999999999999</v>
      </c>
      <c r="M2552">
        <v>100</v>
      </c>
      <c r="N2552">
        <v>8.9981000000000009</v>
      </c>
      <c r="O2552">
        <v>8</v>
      </c>
      <c r="P2552">
        <v>29</v>
      </c>
      <c r="Q2552">
        <v>37</v>
      </c>
      <c r="R2552">
        <v>2551</v>
      </c>
    </row>
    <row r="2553" spans="1:18" x14ac:dyDescent="0.2">
      <c r="A2553" s="1">
        <v>40797.291666666664</v>
      </c>
      <c r="B2553" s="17">
        <f>YEAR(Таблица1[[#This Row],[datetime]])</f>
        <v>2011</v>
      </c>
      <c r="C2553" s="17">
        <f>MONTH(Таблица1[[#This Row],[datetime]])</f>
        <v>9</v>
      </c>
      <c r="D2553" s="17">
        <f>DAY(Таблица1[[#This Row],[datetime]])</f>
        <v>11</v>
      </c>
      <c r="E2553" s="17">
        <f>WEEKDAY(Таблица1[[#This Row],[datetime]])</f>
        <v>1</v>
      </c>
      <c r="F2553" s="17">
        <f>HOUR(Таблица1[[#This Row],[datetime]])</f>
        <v>7</v>
      </c>
      <c r="G2553">
        <v>3</v>
      </c>
      <c r="H2553">
        <v>0</v>
      </c>
      <c r="I2553">
        <v>0</v>
      </c>
      <c r="J2553">
        <v>1</v>
      </c>
      <c r="K2553">
        <v>24.6</v>
      </c>
      <c r="L2553">
        <v>27.274999999999999</v>
      </c>
      <c r="M2553">
        <v>88</v>
      </c>
      <c r="N2553">
        <v>0</v>
      </c>
      <c r="O2553">
        <v>9</v>
      </c>
      <c r="P2553">
        <v>28</v>
      </c>
      <c r="Q2553">
        <v>37</v>
      </c>
      <c r="R2553">
        <v>2552</v>
      </c>
    </row>
    <row r="2554" spans="1:18" x14ac:dyDescent="0.2">
      <c r="A2554" s="1">
        <v>40801</v>
      </c>
      <c r="B2554" s="17">
        <f>YEAR(Таблица1[[#This Row],[datetime]])</f>
        <v>2011</v>
      </c>
      <c r="C2554" s="17">
        <f>MONTH(Таблица1[[#This Row],[datetime]])</f>
        <v>9</v>
      </c>
      <c r="D2554" s="17">
        <f>DAY(Таблица1[[#This Row],[datetime]])</f>
        <v>15</v>
      </c>
      <c r="E2554" s="17">
        <f>WEEKDAY(Таблица1[[#This Row],[datetime]])</f>
        <v>5</v>
      </c>
      <c r="F2554" s="17">
        <f>HOUR(Таблица1[[#This Row],[datetime]])</f>
        <v>0</v>
      </c>
      <c r="G2554">
        <v>3</v>
      </c>
      <c r="H2554">
        <v>0</v>
      </c>
      <c r="I2554">
        <v>1</v>
      </c>
      <c r="J2554">
        <v>1</v>
      </c>
      <c r="K2554">
        <v>26.24</v>
      </c>
      <c r="L2554">
        <v>30.305</v>
      </c>
      <c r="M2554">
        <v>69</v>
      </c>
      <c r="N2554">
        <v>8.9981000000000009</v>
      </c>
      <c r="O2554">
        <v>3</v>
      </c>
      <c r="P2554">
        <v>34</v>
      </c>
      <c r="Q2554">
        <v>37</v>
      </c>
      <c r="R2554">
        <v>2553</v>
      </c>
    </row>
    <row r="2555" spans="1:18" x14ac:dyDescent="0.2">
      <c r="A2555" s="1">
        <v>40803.291666666664</v>
      </c>
      <c r="B2555" s="17">
        <f>YEAR(Таблица1[[#This Row],[datetime]])</f>
        <v>2011</v>
      </c>
      <c r="C2555" s="17">
        <f>MONTH(Таблица1[[#This Row],[datetime]])</f>
        <v>9</v>
      </c>
      <c r="D2555" s="17">
        <f>DAY(Таблица1[[#This Row],[datetime]])</f>
        <v>17</v>
      </c>
      <c r="E2555" s="17">
        <f>WEEKDAY(Таблица1[[#This Row],[datetime]])</f>
        <v>7</v>
      </c>
      <c r="F2555" s="17">
        <f>HOUR(Таблица1[[#This Row],[datetime]])</f>
        <v>7</v>
      </c>
      <c r="G2555">
        <v>3</v>
      </c>
      <c r="H2555">
        <v>0</v>
      </c>
      <c r="I2555">
        <v>0</v>
      </c>
      <c r="J2555">
        <v>2</v>
      </c>
      <c r="K2555">
        <v>18.86</v>
      </c>
      <c r="L2555">
        <v>22.725000000000001</v>
      </c>
      <c r="M2555">
        <v>77</v>
      </c>
      <c r="N2555">
        <v>12.997999999999999</v>
      </c>
      <c r="O2555">
        <v>4</v>
      </c>
      <c r="P2555">
        <v>33</v>
      </c>
      <c r="Q2555">
        <v>37</v>
      </c>
      <c r="R2555">
        <v>2554</v>
      </c>
    </row>
    <row r="2556" spans="1:18" x14ac:dyDescent="0.2">
      <c r="A2556" s="1">
        <v>40805</v>
      </c>
      <c r="B2556" s="17">
        <f>YEAR(Таблица1[[#This Row],[datetime]])</f>
        <v>2011</v>
      </c>
      <c r="C2556" s="17">
        <f>MONTH(Таблица1[[#This Row],[datetime]])</f>
        <v>9</v>
      </c>
      <c r="D2556" s="17">
        <f>DAY(Таблица1[[#This Row],[datetime]])</f>
        <v>19</v>
      </c>
      <c r="E2556" s="17">
        <f>WEEKDAY(Таблица1[[#This Row],[datetime]])</f>
        <v>2</v>
      </c>
      <c r="F2556" s="17">
        <f>HOUR(Таблица1[[#This Row],[datetime]])</f>
        <v>0</v>
      </c>
      <c r="G2556">
        <v>3</v>
      </c>
      <c r="H2556">
        <v>0</v>
      </c>
      <c r="I2556">
        <v>1</v>
      </c>
      <c r="J2556">
        <v>2</v>
      </c>
      <c r="K2556">
        <v>21.32</v>
      </c>
      <c r="L2556">
        <v>25</v>
      </c>
      <c r="M2556">
        <v>72</v>
      </c>
      <c r="N2556">
        <v>11.0014</v>
      </c>
      <c r="O2556">
        <v>14</v>
      </c>
      <c r="P2556">
        <v>23</v>
      </c>
      <c r="Q2556">
        <v>37</v>
      </c>
      <c r="R2556">
        <v>2555</v>
      </c>
    </row>
    <row r="2557" spans="1:18" x14ac:dyDescent="0.2">
      <c r="A2557" s="1">
        <v>40833</v>
      </c>
      <c r="B2557" s="17">
        <f>YEAR(Таблица1[[#This Row],[datetime]])</f>
        <v>2011</v>
      </c>
      <c r="C2557" s="17">
        <f>MONTH(Таблица1[[#This Row],[datetime]])</f>
        <v>10</v>
      </c>
      <c r="D2557" s="17">
        <f>DAY(Таблица1[[#This Row],[datetime]])</f>
        <v>17</v>
      </c>
      <c r="E2557" s="17">
        <f>WEEKDAY(Таблица1[[#This Row],[datetime]])</f>
        <v>2</v>
      </c>
      <c r="F2557" s="17">
        <f>HOUR(Таблица1[[#This Row],[datetime]])</f>
        <v>0</v>
      </c>
      <c r="G2557">
        <v>4</v>
      </c>
      <c r="H2557">
        <v>0</v>
      </c>
      <c r="I2557">
        <v>1</v>
      </c>
      <c r="J2557">
        <v>1</v>
      </c>
      <c r="K2557">
        <v>22.14</v>
      </c>
      <c r="L2557">
        <v>25.76</v>
      </c>
      <c r="M2557">
        <v>56</v>
      </c>
      <c r="N2557">
        <v>22.002800000000001</v>
      </c>
      <c r="O2557">
        <v>12</v>
      </c>
      <c r="P2557">
        <v>25</v>
      </c>
      <c r="Q2557">
        <v>37</v>
      </c>
      <c r="R2557">
        <v>2556</v>
      </c>
    </row>
    <row r="2558" spans="1:18" x14ac:dyDescent="0.2">
      <c r="A2558" s="1">
        <v>40895.958333333336</v>
      </c>
      <c r="B2558" s="17">
        <f>YEAR(Таблица1[[#This Row],[datetime]])</f>
        <v>2011</v>
      </c>
      <c r="C2558" s="17">
        <f>MONTH(Таблица1[[#This Row],[datetime]])</f>
        <v>12</v>
      </c>
      <c r="D2558" s="17">
        <f>DAY(Таблица1[[#This Row],[datetime]])</f>
        <v>18</v>
      </c>
      <c r="E2558" s="17">
        <f>WEEKDAY(Таблица1[[#This Row],[datetime]])</f>
        <v>1</v>
      </c>
      <c r="F2558" s="17">
        <f>HOUR(Таблица1[[#This Row],[datetime]])</f>
        <v>23</v>
      </c>
      <c r="G2558">
        <v>4</v>
      </c>
      <c r="H2558">
        <v>0</v>
      </c>
      <c r="I2558">
        <v>0</v>
      </c>
      <c r="J2558">
        <v>1</v>
      </c>
      <c r="K2558">
        <v>8.1999999999999993</v>
      </c>
      <c r="L2558">
        <v>11.365</v>
      </c>
      <c r="M2558">
        <v>75</v>
      </c>
      <c r="N2558">
        <v>7.0015000000000001</v>
      </c>
      <c r="O2558">
        <v>6</v>
      </c>
      <c r="P2558">
        <v>31</v>
      </c>
      <c r="Q2558">
        <v>37</v>
      </c>
      <c r="R2558">
        <v>2557</v>
      </c>
    </row>
    <row r="2559" spans="1:18" x14ac:dyDescent="0.2">
      <c r="A2559" s="1">
        <v>41007.291666666664</v>
      </c>
      <c r="B2559" s="17">
        <f>YEAR(Таблица1[[#This Row],[datetime]])</f>
        <v>2012</v>
      </c>
      <c r="C2559" s="17">
        <f>MONTH(Таблица1[[#This Row],[datetime]])</f>
        <v>4</v>
      </c>
      <c r="D2559" s="17">
        <f>DAY(Таблица1[[#This Row],[datetime]])</f>
        <v>8</v>
      </c>
      <c r="E2559" s="17">
        <f>WEEKDAY(Таблица1[[#This Row],[datetime]])</f>
        <v>1</v>
      </c>
      <c r="F2559" s="17">
        <f>HOUR(Таблица1[[#This Row],[datetime]])</f>
        <v>7</v>
      </c>
      <c r="G2559">
        <v>2</v>
      </c>
      <c r="H2559">
        <v>0</v>
      </c>
      <c r="I2559">
        <v>0</v>
      </c>
      <c r="J2559">
        <v>1</v>
      </c>
      <c r="K2559">
        <v>15.58</v>
      </c>
      <c r="L2559">
        <v>19.695</v>
      </c>
      <c r="M2559">
        <v>27</v>
      </c>
      <c r="N2559">
        <v>11.0014</v>
      </c>
      <c r="O2559">
        <v>12</v>
      </c>
      <c r="P2559">
        <v>25</v>
      </c>
      <c r="Q2559">
        <v>37</v>
      </c>
      <c r="R2559">
        <v>2558</v>
      </c>
    </row>
    <row r="2560" spans="1:18" x14ac:dyDescent="0.2">
      <c r="A2560" s="1">
        <v>41008</v>
      </c>
      <c r="B2560" s="17">
        <f>YEAR(Таблица1[[#This Row],[datetime]])</f>
        <v>2012</v>
      </c>
      <c r="C2560" s="17">
        <f>MONTH(Таблица1[[#This Row],[datetime]])</f>
        <v>4</v>
      </c>
      <c r="D2560" s="17">
        <f>DAY(Таблица1[[#This Row],[datetime]])</f>
        <v>9</v>
      </c>
      <c r="E2560" s="17">
        <f>WEEKDAY(Таблица1[[#This Row],[datetime]])</f>
        <v>2</v>
      </c>
      <c r="F2560" s="17">
        <f>HOUR(Таблица1[[#This Row],[datetime]])</f>
        <v>0</v>
      </c>
      <c r="G2560">
        <v>2</v>
      </c>
      <c r="H2560">
        <v>0</v>
      </c>
      <c r="I2560">
        <v>1</v>
      </c>
      <c r="J2560">
        <v>1</v>
      </c>
      <c r="K2560">
        <v>19.68</v>
      </c>
      <c r="L2560">
        <v>23.484999999999999</v>
      </c>
      <c r="M2560">
        <v>39</v>
      </c>
      <c r="N2560">
        <v>19.001200000000001</v>
      </c>
      <c r="O2560">
        <v>8</v>
      </c>
      <c r="P2560">
        <v>29</v>
      </c>
      <c r="Q2560">
        <v>37</v>
      </c>
      <c r="R2560">
        <v>2559</v>
      </c>
    </row>
    <row r="2561" spans="1:18" x14ac:dyDescent="0.2">
      <c r="A2561" s="1">
        <v>41071.208333333336</v>
      </c>
      <c r="B2561" s="17">
        <f>YEAR(Таблица1[[#This Row],[datetime]])</f>
        <v>2012</v>
      </c>
      <c r="C2561" s="17">
        <f>MONTH(Таблица1[[#This Row],[datetime]])</f>
        <v>6</v>
      </c>
      <c r="D2561" s="17">
        <f>DAY(Таблица1[[#This Row],[datetime]])</f>
        <v>11</v>
      </c>
      <c r="E2561" s="17">
        <f>WEEKDAY(Таблица1[[#This Row],[datetime]])</f>
        <v>2</v>
      </c>
      <c r="F2561" s="17">
        <f>HOUR(Таблица1[[#This Row],[datetime]])</f>
        <v>5</v>
      </c>
      <c r="G2561">
        <v>2</v>
      </c>
      <c r="H2561">
        <v>0</v>
      </c>
      <c r="I2561">
        <v>1</v>
      </c>
      <c r="J2561">
        <v>1</v>
      </c>
      <c r="K2561">
        <v>26.24</v>
      </c>
      <c r="L2561">
        <v>29.545000000000002</v>
      </c>
      <c r="M2561">
        <v>78</v>
      </c>
      <c r="N2561">
        <v>8.9981000000000009</v>
      </c>
      <c r="O2561">
        <v>1</v>
      </c>
      <c r="P2561">
        <v>36</v>
      </c>
      <c r="Q2561">
        <v>37</v>
      </c>
      <c r="R2561">
        <v>2560</v>
      </c>
    </row>
    <row r="2562" spans="1:18" x14ac:dyDescent="0.2">
      <c r="A2562" s="1">
        <v>41078.25</v>
      </c>
      <c r="B2562" s="17">
        <f>YEAR(Таблица1[[#This Row],[datetime]])</f>
        <v>2012</v>
      </c>
      <c r="C2562" s="17">
        <f>MONTH(Таблица1[[#This Row],[datetime]])</f>
        <v>6</v>
      </c>
      <c r="D2562" s="17">
        <f>DAY(Таблица1[[#This Row],[datetime]])</f>
        <v>18</v>
      </c>
      <c r="E2562" s="17">
        <f>WEEKDAY(Таблица1[[#This Row],[datetime]])</f>
        <v>2</v>
      </c>
      <c r="F2562" s="17">
        <f>HOUR(Таблица1[[#This Row],[datetime]])</f>
        <v>6</v>
      </c>
      <c r="G2562">
        <v>2</v>
      </c>
      <c r="H2562">
        <v>0</v>
      </c>
      <c r="I2562">
        <v>1</v>
      </c>
      <c r="J2562">
        <v>3</v>
      </c>
      <c r="K2562">
        <v>21.32</v>
      </c>
      <c r="L2562">
        <v>25</v>
      </c>
      <c r="M2562">
        <v>88</v>
      </c>
      <c r="N2562">
        <v>8.9981000000000009</v>
      </c>
      <c r="O2562">
        <v>0</v>
      </c>
      <c r="P2562">
        <v>37</v>
      </c>
      <c r="Q2562">
        <v>37</v>
      </c>
      <c r="R2562">
        <v>2561</v>
      </c>
    </row>
    <row r="2563" spans="1:18" x14ac:dyDescent="0.2">
      <c r="A2563" s="1">
        <v>41079.208333333336</v>
      </c>
      <c r="B2563" s="17">
        <f>YEAR(Таблица1[[#This Row],[datetime]])</f>
        <v>2012</v>
      </c>
      <c r="C2563" s="17">
        <f>MONTH(Таблица1[[#This Row],[datetime]])</f>
        <v>6</v>
      </c>
      <c r="D2563" s="17">
        <f>DAY(Таблица1[[#This Row],[datetime]])</f>
        <v>19</v>
      </c>
      <c r="E2563" s="17">
        <f>WEEKDAY(Таблица1[[#This Row],[datetime]])</f>
        <v>3</v>
      </c>
      <c r="F2563" s="17">
        <f>HOUR(Таблица1[[#This Row],[datetime]])</f>
        <v>5</v>
      </c>
      <c r="G2563">
        <v>2</v>
      </c>
      <c r="H2563">
        <v>0</v>
      </c>
      <c r="I2563">
        <v>1</v>
      </c>
      <c r="J2563">
        <v>2</v>
      </c>
      <c r="K2563">
        <v>24.6</v>
      </c>
      <c r="L2563">
        <v>28.79</v>
      </c>
      <c r="M2563">
        <v>78</v>
      </c>
      <c r="N2563">
        <v>12.997999999999999</v>
      </c>
      <c r="O2563">
        <v>3</v>
      </c>
      <c r="P2563">
        <v>34</v>
      </c>
      <c r="Q2563">
        <v>37</v>
      </c>
      <c r="R2563">
        <v>2562</v>
      </c>
    </row>
    <row r="2564" spans="1:18" x14ac:dyDescent="0.2">
      <c r="A2564" s="1">
        <v>41124.208333333336</v>
      </c>
      <c r="B2564" s="17">
        <f>YEAR(Таблица1[[#This Row],[datetime]])</f>
        <v>2012</v>
      </c>
      <c r="C2564" s="17">
        <f>MONTH(Таблица1[[#This Row],[datetime]])</f>
        <v>8</v>
      </c>
      <c r="D2564" s="17">
        <f>DAY(Таблица1[[#This Row],[datetime]])</f>
        <v>3</v>
      </c>
      <c r="E2564" s="17">
        <f>WEEKDAY(Таблица1[[#This Row],[datetime]])</f>
        <v>6</v>
      </c>
      <c r="F2564" s="17">
        <f>HOUR(Таблица1[[#This Row],[datetime]])</f>
        <v>5</v>
      </c>
      <c r="G2564">
        <v>3</v>
      </c>
      <c r="H2564">
        <v>0</v>
      </c>
      <c r="I2564">
        <v>1</v>
      </c>
      <c r="J2564">
        <v>1</v>
      </c>
      <c r="K2564">
        <v>27.06</v>
      </c>
      <c r="L2564">
        <v>30.305</v>
      </c>
      <c r="M2564">
        <v>83</v>
      </c>
      <c r="N2564">
        <v>11.0014</v>
      </c>
      <c r="O2564">
        <v>2</v>
      </c>
      <c r="P2564">
        <v>35</v>
      </c>
      <c r="Q2564">
        <v>37</v>
      </c>
      <c r="R2564">
        <v>2563</v>
      </c>
    </row>
    <row r="2565" spans="1:18" x14ac:dyDescent="0.2">
      <c r="A2565" s="1">
        <v>41136.041666666664</v>
      </c>
      <c r="B2565" s="17">
        <f>YEAR(Таблица1[[#This Row],[datetime]])</f>
        <v>2012</v>
      </c>
      <c r="C2565" s="17">
        <f>MONTH(Таблица1[[#This Row],[datetime]])</f>
        <v>8</v>
      </c>
      <c r="D2565" s="17">
        <f>DAY(Таблица1[[#This Row],[datetime]])</f>
        <v>15</v>
      </c>
      <c r="E2565" s="17">
        <f>WEEKDAY(Таблица1[[#This Row],[datetime]])</f>
        <v>4</v>
      </c>
      <c r="F2565" s="17">
        <f>HOUR(Таблица1[[#This Row],[datetime]])</f>
        <v>1</v>
      </c>
      <c r="G2565">
        <v>3</v>
      </c>
      <c r="H2565">
        <v>0</v>
      </c>
      <c r="I2565">
        <v>1</v>
      </c>
      <c r="J2565">
        <v>1</v>
      </c>
      <c r="K2565">
        <v>28.7</v>
      </c>
      <c r="L2565">
        <v>32.575000000000003</v>
      </c>
      <c r="M2565">
        <v>61</v>
      </c>
      <c r="N2565">
        <v>0</v>
      </c>
      <c r="O2565">
        <v>6</v>
      </c>
      <c r="P2565">
        <v>31</v>
      </c>
      <c r="Q2565">
        <v>37</v>
      </c>
      <c r="R2565">
        <v>2564</v>
      </c>
    </row>
    <row r="2566" spans="1:18" x14ac:dyDescent="0.2">
      <c r="A2566" s="1">
        <v>41137.208333333336</v>
      </c>
      <c r="B2566" s="17">
        <f>YEAR(Таблица1[[#This Row],[datetime]])</f>
        <v>2012</v>
      </c>
      <c r="C2566" s="17">
        <f>MONTH(Таблица1[[#This Row],[datetime]])</f>
        <v>8</v>
      </c>
      <c r="D2566" s="17">
        <f>DAY(Таблица1[[#This Row],[datetime]])</f>
        <v>16</v>
      </c>
      <c r="E2566" s="17">
        <f>WEEKDAY(Таблица1[[#This Row],[datetime]])</f>
        <v>5</v>
      </c>
      <c r="F2566" s="17">
        <f>HOUR(Таблица1[[#This Row],[datetime]])</f>
        <v>5</v>
      </c>
      <c r="G2566">
        <v>3</v>
      </c>
      <c r="H2566">
        <v>0</v>
      </c>
      <c r="I2566">
        <v>1</v>
      </c>
      <c r="J2566">
        <v>1</v>
      </c>
      <c r="K2566">
        <v>24.6</v>
      </c>
      <c r="L2566">
        <v>28.79</v>
      </c>
      <c r="M2566">
        <v>78</v>
      </c>
      <c r="N2566">
        <v>11.0014</v>
      </c>
      <c r="O2566">
        <v>7</v>
      </c>
      <c r="P2566">
        <v>30</v>
      </c>
      <c r="Q2566">
        <v>37</v>
      </c>
      <c r="R2566">
        <v>2565</v>
      </c>
    </row>
    <row r="2567" spans="1:18" x14ac:dyDescent="0.2">
      <c r="A2567" s="1">
        <v>41157</v>
      </c>
      <c r="B2567" s="17">
        <f>YEAR(Таблица1[[#This Row],[datetime]])</f>
        <v>2012</v>
      </c>
      <c r="C2567" s="17">
        <f>MONTH(Таблица1[[#This Row],[datetime]])</f>
        <v>9</v>
      </c>
      <c r="D2567" s="17">
        <f>DAY(Таблица1[[#This Row],[datetime]])</f>
        <v>5</v>
      </c>
      <c r="E2567" s="17">
        <f>WEEKDAY(Таблица1[[#This Row],[datetime]])</f>
        <v>4</v>
      </c>
      <c r="F2567" s="17">
        <f>HOUR(Таблица1[[#This Row],[datetime]])</f>
        <v>0</v>
      </c>
      <c r="G2567">
        <v>3</v>
      </c>
      <c r="H2567">
        <v>0</v>
      </c>
      <c r="I2567">
        <v>1</v>
      </c>
      <c r="J2567">
        <v>1</v>
      </c>
      <c r="K2567">
        <v>29.52</v>
      </c>
      <c r="L2567">
        <v>34.85</v>
      </c>
      <c r="M2567">
        <v>74</v>
      </c>
      <c r="N2567">
        <v>16.997900000000001</v>
      </c>
      <c r="O2567">
        <v>10</v>
      </c>
      <c r="P2567">
        <v>27</v>
      </c>
      <c r="Q2567">
        <v>37</v>
      </c>
      <c r="R2567">
        <v>2566</v>
      </c>
    </row>
    <row r="2568" spans="1:18" x14ac:dyDescent="0.2">
      <c r="A2568" s="1">
        <v>41167.125</v>
      </c>
      <c r="B2568" s="17">
        <f>YEAR(Таблица1[[#This Row],[datetime]])</f>
        <v>2012</v>
      </c>
      <c r="C2568" s="17">
        <f>MONTH(Таблица1[[#This Row],[datetime]])</f>
        <v>9</v>
      </c>
      <c r="D2568" s="17">
        <f>DAY(Таблица1[[#This Row],[datetime]])</f>
        <v>15</v>
      </c>
      <c r="E2568" s="17">
        <f>WEEKDAY(Таблица1[[#This Row],[datetime]])</f>
        <v>7</v>
      </c>
      <c r="F2568" s="17">
        <f>HOUR(Таблица1[[#This Row],[datetime]])</f>
        <v>3</v>
      </c>
      <c r="G2568">
        <v>3</v>
      </c>
      <c r="H2568">
        <v>0</v>
      </c>
      <c r="I2568">
        <v>0</v>
      </c>
      <c r="J2568">
        <v>1</v>
      </c>
      <c r="K2568">
        <v>24.6</v>
      </c>
      <c r="L2568">
        <v>29.545000000000002</v>
      </c>
      <c r="M2568">
        <v>73</v>
      </c>
      <c r="N2568">
        <v>16.997900000000001</v>
      </c>
      <c r="O2568">
        <v>6</v>
      </c>
      <c r="P2568">
        <v>31</v>
      </c>
      <c r="Q2568">
        <v>37</v>
      </c>
      <c r="R2568">
        <v>2567</v>
      </c>
    </row>
    <row r="2569" spans="1:18" x14ac:dyDescent="0.2">
      <c r="A2569" s="1">
        <v>41190.041666666664</v>
      </c>
      <c r="B2569" s="17">
        <f>YEAR(Таблица1[[#This Row],[datetime]])</f>
        <v>2012</v>
      </c>
      <c r="C2569" s="17">
        <f>MONTH(Таблица1[[#This Row],[datetime]])</f>
        <v>10</v>
      </c>
      <c r="D2569" s="17">
        <f>DAY(Таблица1[[#This Row],[datetime]])</f>
        <v>8</v>
      </c>
      <c r="E2569" s="17">
        <f>WEEKDAY(Таблица1[[#This Row],[datetime]])</f>
        <v>2</v>
      </c>
      <c r="F2569" s="17">
        <f>HOUR(Таблица1[[#This Row],[datetime]])</f>
        <v>1</v>
      </c>
      <c r="G2569">
        <v>4</v>
      </c>
      <c r="H2569">
        <v>1</v>
      </c>
      <c r="I2569">
        <v>0</v>
      </c>
      <c r="J2569">
        <v>1</v>
      </c>
      <c r="K2569">
        <v>13.94</v>
      </c>
      <c r="L2569">
        <v>16.664999999999999</v>
      </c>
      <c r="M2569">
        <v>87</v>
      </c>
      <c r="N2569">
        <v>11.0014</v>
      </c>
      <c r="O2569">
        <v>2</v>
      </c>
      <c r="P2569">
        <v>35</v>
      </c>
      <c r="Q2569">
        <v>37</v>
      </c>
      <c r="R2569">
        <v>2568</v>
      </c>
    </row>
    <row r="2570" spans="1:18" x14ac:dyDescent="0.2">
      <c r="A2570" s="1">
        <v>41194.041666666664</v>
      </c>
      <c r="B2570" s="17">
        <f>YEAR(Таблица1[[#This Row],[datetime]])</f>
        <v>2012</v>
      </c>
      <c r="C2570" s="17">
        <f>MONTH(Таблица1[[#This Row],[datetime]])</f>
        <v>10</v>
      </c>
      <c r="D2570" s="17">
        <f>DAY(Таблица1[[#This Row],[datetime]])</f>
        <v>12</v>
      </c>
      <c r="E2570" s="17">
        <f>WEEKDAY(Таблица1[[#This Row],[datetime]])</f>
        <v>6</v>
      </c>
      <c r="F2570" s="17">
        <f>HOUR(Таблица1[[#This Row],[datetime]])</f>
        <v>1</v>
      </c>
      <c r="G2570">
        <v>4</v>
      </c>
      <c r="H2570">
        <v>0</v>
      </c>
      <c r="I2570">
        <v>1</v>
      </c>
      <c r="J2570">
        <v>1</v>
      </c>
      <c r="K2570">
        <v>16.399999999999999</v>
      </c>
      <c r="L2570">
        <v>20.454999999999998</v>
      </c>
      <c r="M2570">
        <v>66</v>
      </c>
      <c r="N2570">
        <v>6.0031999999999996</v>
      </c>
      <c r="O2570">
        <v>8</v>
      </c>
      <c r="P2570">
        <v>29</v>
      </c>
      <c r="Q2570">
        <v>37</v>
      </c>
      <c r="R2570">
        <v>2569</v>
      </c>
    </row>
    <row r="2571" spans="1:18" x14ac:dyDescent="0.2">
      <c r="A2571" s="1">
        <v>41217.083333333336</v>
      </c>
      <c r="B2571" s="17">
        <f>YEAR(Таблица1[[#This Row],[datetime]])</f>
        <v>2012</v>
      </c>
      <c r="C2571" s="17">
        <f>MONTH(Таблица1[[#This Row],[datetime]])</f>
        <v>11</v>
      </c>
      <c r="D2571" s="17">
        <f>DAY(Таблица1[[#This Row],[datetime]])</f>
        <v>4</v>
      </c>
      <c r="E2571" s="17">
        <f>WEEKDAY(Таблица1[[#This Row],[datetime]])</f>
        <v>1</v>
      </c>
      <c r="F2571" s="17">
        <f>HOUR(Таблица1[[#This Row],[datetime]])</f>
        <v>2</v>
      </c>
      <c r="G2571">
        <v>4</v>
      </c>
      <c r="H2571">
        <v>0</v>
      </c>
      <c r="I2571">
        <v>0</v>
      </c>
      <c r="J2571">
        <v>1</v>
      </c>
      <c r="K2571">
        <v>12.3</v>
      </c>
      <c r="L2571">
        <v>16.664999999999999</v>
      </c>
      <c r="M2571">
        <v>65</v>
      </c>
      <c r="N2571">
        <v>0</v>
      </c>
      <c r="O2571">
        <v>6</v>
      </c>
      <c r="P2571">
        <v>31</v>
      </c>
      <c r="Q2571">
        <v>37</v>
      </c>
      <c r="R2571">
        <v>2570</v>
      </c>
    </row>
    <row r="2572" spans="1:18" x14ac:dyDescent="0.2">
      <c r="A2572" s="1">
        <v>41228.208333333336</v>
      </c>
      <c r="B2572" s="17">
        <f>YEAR(Таблица1[[#This Row],[datetime]])</f>
        <v>2012</v>
      </c>
      <c r="C2572" s="17">
        <f>MONTH(Таблица1[[#This Row],[datetime]])</f>
        <v>11</v>
      </c>
      <c r="D2572" s="17">
        <f>DAY(Таблица1[[#This Row],[datetime]])</f>
        <v>15</v>
      </c>
      <c r="E2572" s="17">
        <f>WEEKDAY(Таблица1[[#This Row],[datetime]])</f>
        <v>5</v>
      </c>
      <c r="F2572" s="17">
        <f>HOUR(Таблица1[[#This Row],[datetime]])</f>
        <v>5</v>
      </c>
      <c r="G2572">
        <v>4</v>
      </c>
      <c r="H2572">
        <v>0</v>
      </c>
      <c r="I2572">
        <v>1</v>
      </c>
      <c r="J2572">
        <v>2</v>
      </c>
      <c r="K2572">
        <v>12.3</v>
      </c>
      <c r="L2572">
        <v>14.395</v>
      </c>
      <c r="M2572">
        <v>61</v>
      </c>
      <c r="N2572">
        <v>15.001300000000001</v>
      </c>
      <c r="O2572">
        <v>3</v>
      </c>
      <c r="P2572">
        <v>34</v>
      </c>
      <c r="Q2572">
        <v>37</v>
      </c>
      <c r="R2572">
        <v>2571</v>
      </c>
    </row>
    <row r="2573" spans="1:18" x14ac:dyDescent="0.2">
      <c r="A2573" s="1">
        <v>41248</v>
      </c>
      <c r="B2573" s="17">
        <f>YEAR(Таблица1[[#This Row],[datetime]])</f>
        <v>2012</v>
      </c>
      <c r="C2573" s="17">
        <f>MONTH(Таблица1[[#This Row],[datetime]])</f>
        <v>12</v>
      </c>
      <c r="D2573" s="17">
        <f>DAY(Таблица1[[#This Row],[datetime]])</f>
        <v>5</v>
      </c>
      <c r="E2573" s="17">
        <f>WEEKDAY(Таблица1[[#This Row],[datetime]])</f>
        <v>4</v>
      </c>
      <c r="F2573" s="17">
        <f>HOUR(Таблица1[[#This Row],[datetime]])</f>
        <v>0</v>
      </c>
      <c r="G2573">
        <v>4</v>
      </c>
      <c r="H2573">
        <v>0</v>
      </c>
      <c r="I2573">
        <v>1</v>
      </c>
      <c r="J2573">
        <v>1</v>
      </c>
      <c r="K2573">
        <v>20.5</v>
      </c>
      <c r="L2573">
        <v>24.24</v>
      </c>
      <c r="M2573">
        <v>59</v>
      </c>
      <c r="N2573">
        <v>19.001200000000001</v>
      </c>
      <c r="O2573">
        <v>6</v>
      </c>
      <c r="P2573">
        <v>31</v>
      </c>
      <c r="Q2573">
        <v>37</v>
      </c>
      <c r="R2573">
        <v>2572</v>
      </c>
    </row>
    <row r="2574" spans="1:18" x14ac:dyDescent="0.2">
      <c r="A2574" s="1">
        <v>41255.208333333336</v>
      </c>
      <c r="B2574" s="17">
        <f>YEAR(Таблица1[[#This Row],[datetime]])</f>
        <v>2012</v>
      </c>
      <c r="C2574" s="17">
        <f>MONTH(Таблица1[[#This Row],[datetime]])</f>
        <v>12</v>
      </c>
      <c r="D2574" s="17">
        <f>DAY(Таблица1[[#This Row],[datetime]])</f>
        <v>12</v>
      </c>
      <c r="E2574" s="17">
        <f>WEEKDAY(Таблица1[[#This Row],[datetime]])</f>
        <v>4</v>
      </c>
      <c r="F2574" s="17">
        <f>HOUR(Таблица1[[#This Row],[datetime]])</f>
        <v>5</v>
      </c>
      <c r="G2574">
        <v>4</v>
      </c>
      <c r="H2574">
        <v>0</v>
      </c>
      <c r="I2574">
        <v>1</v>
      </c>
      <c r="J2574">
        <v>1</v>
      </c>
      <c r="K2574">
        <v>10.66</v>
      </c>
      <c r="L2574">
        <v>12.88</v>
      </c>
      <c r="M2574">
        <v>60</v>
      </c>
      <c r="N2574">
        <v>12.997999999999999</v>
      </c>
      <c r="O2574">
        <v>0</v>
      </c>
      <c r="P2574">
        <v>37</v>
      </c>
      <c r="Q2574">
        <v>37</v>
      </c>
      <c r="R2574">
        <v>2573</v>
      </c>
    </row>
    <row r="2575" spans="1:18" x14ac:dyDescent="0.2">
      <c r="A2575" s="1">
        <v>40552.833333333336</v>
      </c>
      <c r="B2575" s="17">
        <f>YEAR(Таблица1[[#This Row],[datetime]])</f>
        <v>2011</v>
      </c>
      <c r="C2575" s="17">
        <f>MONTH(Таблица1[[#This Row],[datetime]])</f>
        <v>1</v>
      </c>
      <c r="D2575" s="17">
        <f>DAY(Таблица1[[#This Row],[datetime]])</f>
        <v>9</v>
      </c>
      <c r="E2575" s="17">
        <f>WEEKDAY(Таблица1[[#This Row],[datetime]])</f>
        <v>1</v>
      </c>
      <c r="F2575" s="17">
        <f>HOUR(Таблица1[[#This Row],[datetime]])</f>
        <v>20</v>
      </c>
      <c r="G2575">
        <v>1</v>
      </c>
      <c r="H2575">
        <v>0</v>
      </c>
      <c r="I2575">
        <v>0</v>
      </c>
      <c r="J2575">
        <v>1</v>
      </c>
      <c r="K2575">
        <v>5.74</v>
      </c>
      <c r="L2575">
        <v>6.06</v>
      </c>
      <c r="M2575">
        <v>46</v>
      </c>
      <c r="N2575">
        <v>16.997900000000001</v>
      </c>
      <c r="O2575">
        <v>0</v>
      </c>
      <c r="P2575">
        <v>38</v>
      </c>
      <c r="Q2575">
        <v>38</v>
      </c>
      <c r="R2575">
        <v>2574</v>
      </c>
    </row>
    <row r="2576" spans="1:18" x14ac:dyDescent="0.2">
      <c r="A2576" s="1">
        <v>40553.875</v>
      </c>
      <c r="B2576" s="17">
        <f>YEAR(Таблица1[[#This Row],[datetime]])</f>
        <v>2011</v>
      </c>
      <c r="C2576" s="17">
        <f>MONTH(Таблица1[[#This Row],[datetime]])</f>
        <v>1</v>
      </c>
      <c r="D2576" s="17">
        <f>DAY(Таблица1[[#This Row],[datetime]])</f>
        <v>10</v>
      </c>
      <c r="E2576" s="17">
        <f>WEEKDAY(Таблица1[[#This Row],[datetime]])</f>
        <v>2</v>
      </c>
      <c r="F2576" s="17">
        <f>HOUR(Таблица1[[#This Row],[datetime]])</f>
        <v>21</v>
      </c>
      <c r="G2576">
        <v>1</v>
      </c>
      <c r="H2576">
        <v>0</v>
      </c>
      <c r="I2576">
        <v>1</v>
      </c>
      <c r="J2576">
        <v>1</v>
      </c>
      <c r="K2576">
        <v>5.74</v>
      </c>
      <c r="L2576">
        <v>6.82</v>
      </c>
      <c r="M2576">
        <v>59</v>
      </c>
      <c r="N2576">
        <v>12.997999999999999</v>
      </c>
      <c r="O2576">
        <v>1</v>
      </c>
      <c r="P2576">
        <v>37</v>
      </c>
      <c r="Q2576">
        <v>38</v>
      </c>
      <c r="R2576">
        <v>2575</v>
      </c>
    </row>
    <row r="2577" spans="1:18" x14ac:dyDescent="0.2">
      <c r="A2577" s="1">
        <v>40556.416666666664</v>
      </c>
      <c r="B2577" s="17">
        <f>YEAR(Таблица1[[#This Row],[datetime]])</f>
        <v>2011</v>
      </c>
      <c r="C2577" s="17">
        <f>MONTH(Таблица1[[#This Row],[datetime]])</f>
        <v>1</v>
      </c>
      <c r="D2577" s="17">
        <f>DAY(Таблица1[[#This Row],[datetime]])</f>
        <v>13</v>
      </c>
      <c r="E2577" s="17">
        <f>WEEKDAY(Таблица1[[#This Row],[datetime]])</f>
        <v>5</v>
      </c>
      <c r="F2577" s="17">
        <f>HOUR(Таблица1[[#This Row],[datetime]])</f>
        <v>10</v>
      </c>
      <c r="G2577">
        <v>1</v>
      </c>
      <c r="H2577">
        <v>0</v>
      </c>
      <c r="I2577">
        <v>1</v>
      </c>
      <c r="J2577">
        <v>2</v>
      </c>
      <c r="K2577">
        <v>6.56</v>
      </c>
      <c r="L2577">
        <v>6.82</v>
      </c>
      <c r="M2577">
        <v>50</v>
      </c>
      <c r="N2577">
        <v>23.999400000000001</v>
      </c>
      <c r="O2577">
        <v>2</v>
      </c>
      <c r="P2577">
        <v>36</v>
      </c>
      <c r="Q2577">
        <v>38</v>
      </c>
      <c r="R2577">
        <v>2576</v>
      </c>
    </row>
    <row r="2578" spans="1:18" x14ac:dyDescent="0.2">
      <c r="A2578" s="1">
        <v>40577.958333333336</v>
      </c>
      <c r="B2578" s="17">
        <f>YEAR(Таблица1[[#This Row],[datetime]])</f>
        <v>2011</v>
      </c>
      <c r="C2578" s="17">
        <f>MONTH(Таблица1[[#This Row],[datetime]])</f>
        <v>2</v>
      </c>
      <c r="D2578" s="17">
        <f>DAY(Таблица1[[#This Row],[datetime]])</f>
        <v>3</v>
      </c>
      <c r="E2578" s="17">
        <f>WEEKDAY(Таблица1[[#This Row],[datetime]])</f>
        <v>5</v>
      </c>
      <c r="F2578" s="17">
        <f>HOUR(Таблица1[[#This Row],[datetime]])</f>
        <v>23</v>
      </c>
      <c r="G2578">
        <v>1</v>
      </c>
      <c r="H2578">
        <v>0</v>
      </c>
      <c r="I2578">
        <v>1</v>
      </c>
      <c r="J2578">
        <v>1</v>
      </c>
      <c r="K2578">
        <v>8.1999999999999993</v>
      </c>
      <c r="L2578">
        <v>11.365</v>
      </c>
      <c r="M2578">
        <v>47</v>
      </c>
      <c r="N2578">
        <v>7.0015000000000001</v>
      </c>
      <c r="O2578">
        <v>4</v>
      </c>
      <c r="P2578">
        <v>34</v>
      </c>
      <c r="Q2578">
        <v>38</v>
      </c>
      <c r="R2578">
        <v>2577</v>
      </c>
    </row>
    <row r="2579" spans="1:18" x14ac:dyDescent="0.2">
      <c r="A2579" s="1">
        <v>40612.833333333336</v>
      </c>
      <c r="B2579" s="17">
        <f>YEAR(Таблица1[[#This Row],[datetime]])</f>
        <v>2011</v>
      </c>
      <c r="C2579" s="17">
        <f>MONTH(Таблица1[[#This Row],[datetime]])</f>
        <v>3</v>
      </c>
      <c r="D2579" s="17">
        <f>DAY(Таблица1[[#This Row],[datetime]])</f>
        <v>10</v>
      </c>
      <c r="E2579" s="17">
        <f>WEEKDAY(Таблица1[[#This Row],[datetime]])</f>
        <v>5</v>
      </c>
      <c r="F2579" s="17">
        <f>HOUR(Таблица1[[#This Row],[datetime]])</f>
        <v>20</v>
      </c>
      <c r="G2579">
        <v>1</v>
      </c>
      <c r="H2579">
        <v>0</v>
      </c>
      <c r="I2579">
        <v>1</v>
      </c>
      <c r="J2579">
        <v>3</v>
      </c>
      <c r="K2579">
        <v>14.76</v>
      </c>
      <c r="L2579">
        <v>16.664999999999999</v>
      </c>
      <c r="M2579">
        <v>0</v>
      </c>
      <c r="N2579">
        <v>22.002800000000001</v>
      </c>
      <c r="O2579">
        <v>9</v>
      </c>
      <c r="P2579">
        <v>29</v>
      </c>
      <c r="Q2579">
        <v>38</v>
      </c>
      <c r="R2579">
        <v>2578</v>
      </c>
    </row>
    <row r="2580" spans="1:18" x14ac:dyDescent="0.2">
      <c r="A2580" s="1">
        <v>40615</v>
      </c>
      <c r="B2580" s="17">
        <f>YEAR(Таблица1[[#This Row],[datetime]])</f>
        <v>2011</v>
      </c>
      <c r="C2580" s="17">
        <f>MONTH(Таблица1[[#This Row],[datetime]])</f>
        <v>3</v>
      </c>
      <c r="D2580" s="17">
        <f>DAY(Таблица1[[#This Row],[datetime]])</f>
        <v>13</v>
      </c>
      <c r="E2580" s="17">
        <f>WEEKDAY(Таблица1[[#This Row],[datetime]])</f>
        <v>1</v>
      </c>
      <c r="F2580" s="17">
        <f>HOUR(Таблица1[[#This Row],[datetime]])</f>
        <v>0</v>
      </c>
      <c r="G2580">
        <v>1</v>
      </c>
      <c r="H2580">
        <v>0</v>
      </c>
      <c r="I2580">
        <v>0</v>
      </c>
      <c r="J2580">
        <v>1</v>
      </c>
      <c r="K2580">
        <v>15.58</v>
      </c>
      <c r="L2580">
        <v>19.695</v>
      </c>
      <c r="M2580">
        <v>62</v>
      </c>
      <c r="N2580">
        <v>7.0015000000000001</v>
      </c>
      <c r="O2580">
        <v>3</v>
      </c>
      <c r="P2580">
        <v>35</v>
      </c>
      <c r="Q2580">
        <v>38</v>
      </c>
      <c r="R2580">
        <v>2579</v>
      </c>
    </row>
    <row r="2581" spans="1:18" x14ac:dyDescent="0.2">
      <c r="A2581" s="1">
        <v>40638.25</v>
      </c>
      <c r="B2581" s="17">
        <f>YEAR(Таблица1[[#This Row],[datetime]])</f>
        <v>2011</v>
      </c>
      <c r="C2581" s="17">
        <f>MONTH(Таблица1[[#This Row],[datetime]])</f>
        <v>4</v>
      </c>
      <c r="D2581" s="17">
        <f>DAY(Таблица1[[#This Row],[datetime]])</f>
        <v>5</v>
      </c>
      <c r="E2581" s="17">
        <f>WEEKDAY(Таблица1[[#This Row],[datetime]])</f>
        <v>3</v>
      </c>
      <c r="F2581" s="17">
        <f>HOUR(Таблица1[[#This Row],[datetime]])</f>
        <v>6</v>
      </c>
      <c r="G2581">
        <v>2</v>
      </c>
      <c r="H2581">
        <v>0</v>
      </c>
      <c r="I2581">
        <v>1</v>
      </c>
      <c r="J2581">
        <v>2</v>
      </c>
      <c r="K2581">
        <v>19.68</v>
      </c>
      <c r="L2581">
        <v>23.484999999999999</v>
      </c>
      <c r="M2581">
        <v>88</v>
      </c>
      <c r="N2581">
        <v>22.002800000000001</v>
      </c>
      <c r="O2581">
        <v>2</v>
      </c>
      <c r="P2581">
        <v>36</v>
      </c>
      <c r="Q2581">
        <v>38</v>
      </c>
      <c r="R2581">
        <v>2580</v>
      </c>
    </row>
    <row r="2582" spans="1:18" x14ac:dyDescent="0.2">
      <c r="A2582" s="1">
        <v>40638.5</v>
      </c>
      <c r="B2582" s="17">
        <f>YEAR(Таблица1[[#This Row],[datetime]])</f>
        <v>2011</v>
      </c>
      <c r="C2582" s="17">
        <f>MONTH(Таблица1[[#This Row],[datetime]])</f>
        <v>4</v>
      </c>
      <c r="D2582" s="17">
        <f>DAY(Таблица1[[#This Row],[datetime]])</f>
        <v>5</v>
      </c>
      <c r="E2582" s="17">
        <f>WEEKDAY(Таблица1[[#This Row],[datetime]])</f>
        <v>3</v>
      </c>
      <c r="F2582" s="17">
        <f>HOUR(Таблица1[[#This Row],[datetime]])</f>
        <v>12</v>
      </c>
      <c r="G2582">
        <v>2</v>
      </c>
      <c r="H2582">
        <v>0</v>
      </c>
      <c r="I2582">
        <v>1</v>
      </c>
      <c r="J2582">
        <v>2</v>
      </c>
      <c r="K2582">
        <v>13.94</v>
      </c>
      <c r="L2582">
        <v>15.15</v>
      </c>
      <c r="M2582">
        <v>71</v>
      </c>
      <c r="N2582">
        <v>26.002700000000001</v>
      </c>
      <c r="O2582">
        <v>6</v>
      </c>
      <c r="P2582">
        <v>32</v>
      </c>
      <c r="Q2582">
        <v>38</v>
      </c>
      <c r="R2582">
        <v>2581</v>
      </c>
    </row>
    <row r="2583" spans="1:18" x14ac:dyDescent="0.2">
      <c r="A2583" s="1">
        <v>40649.75</v>
      </c>
      <c r="B2583" s="17">
        <f>YEAR(Таблица1[[#This Row],[datetime]])</f>
        <v>2011</v>
      </c>
      <c r="C2583" s="17">
        <f>MONTH(Таблица1[[#This Row],[datetime]])</f>
        <v>4</v>
      </c>
      <c r="D2583" s="17">
        <f>DAY(Таблица1[[#This Row],[datetime]])</f>
        <v>16</v>
      </c>
      <c r="E2583" s="17">
        <f>WEEKDAY(Таблица1[[#This Row],[datetime]])</f>
        <v>7</v>
      </c>
      <c r="F2583" s="17">
        <f>HOUR(Таблица1[[#This Row],[datetime]])</f>
        <v>18</v>
      </c>
      <c r="G2583">
        <v>2</v>
      </c>
      <c r="H2583">
        <v>0</v>
      </c>
      <c r="I2583">
        <v>0</v>
      </c>
      <c r="J2583">
        <v>2</v>
      </c>
      <c r="K2583">
        <v>20.5</v>
      </c>
      <c r="L2583">
        <v>24.24</v>
      </c>
      <c r="M2583">
        <v>94</v>
      </c>
      <c r="N2583">
        <v>26.002700000000001</v>
      </c>
      <c r="O2583">
        <v>6</v>
      </c>
      <c r="P2583">
        <v>32</v>
      </c>
      <c r="Q2583">
        <v>38</v>
      </c>
      <c r="R2583">
        <v>2582</v>
      </c>
    </row>
    <row r="2584" spans="1:18" x14ac:dyDescent="0.2">
      <c r="A2584" s="1">
        <v>40674</v>
      </c>
      <c r="B2584" s="17">
        <f>YEAR(Таблица1[[#This Row],[datetime]])</f>
        <v>2011</v>
      </c>
      <c r="C2584" s="17">
        <f>MONTH(Таблица1[[#This Row],[datetime]])</f>
        <v>5</v>
      </c>
      <c r="D2584" s="17">
        <f>DAY(Таблица1[[#This Row],[datetime]])</f>
        <v>11</v>
      </c>
      <c r="E2584" s="17">
        <f>WEEKDAY(Таблица1[[#This Row],[datetime]])</f>
        <v>4</v>
      </c>
      <c r="F2584" s="17">
        <f>HOUR(Таблица1[[#This Row],[datetime]])</f>
        <v>0</v>
      </c>
      <c r="G2584">
        <v>2</v>
      </c>
      <c r="H2584">
        <v>0</v>
      </c>
      <c r="I2584">
        <v>1</v>
      </c>
      <c r="J2584">
        <v>2</v>
      </c>
      <c r="K2584">
        <v>21.32</v>
      </c>
      <c r="L2584">
        <v>25</v>
      </c>
      <c r="M2584">
        <v>55</v>
      </c>
      <c r="N2584">
        <v>8.9981000000000009</v>
      </c>
      <c r="O2584">
        <v>8</v>
      </c>
      <c r="P2584">
        <v>30</v>
      </c>
      <c r="Q2584">
        <v>38</v>
      </c>
      <c r="R2584">
        <v>2583</v>
      </c>
    </row>
    <row r="2585" spans="1:18" x14ac:dyDescent="0.2">
      <c r="A2585" s="1">
        <v>40679</v>
      </c>
      <c r="B2585" s="17">
        <f>YEAR(Таблица1[[#This Row],[datetime]])</f>
        <v>2011</v>
      </c>
      <c r="C2585" s="17">
        <f>MONTH(Таблица1[[#This Row],[datetime]])</f>
        <v>5</v>
      </c>
      <c r="D2585" s="17">
        <f>DAY(Таблица1[[#This Row],[datetime]])</f>
        <v>16</v>
      </c>
      <c r="E2585" s="17">
        <f>WEEKDAY(Таблица1[[#This Row],[datetime]])</f>
        <v>2</v>
      </c>
      <c r="F2585" s="17">
        <f>HOUR(Таблица1[[#This Row],[datetime]])</f>
        <v>0</v>
      </c>
      <c r="G2585">
        <v>2</v>
      </c>
      <c r="H2585">
        <v>0</v>
      </c>
      <c r="I2585">
        <v>1</v>
      </c>
      <c r="J2585">
        <v>1</v>
      </c>
      <c r="K2585">
        <v>21.32</v>
      </c>
      <c r="L2585">
        <v>25</v>
      </c>
      <c r="M2585">
        <v>94</v>
      </c>
      <c r="N2585">
        <v>7.0015000000000001</v>
      </c>
      <c r="O2585">
        <v>17</v>
      </c>
      <c r="P2585">
        <v>21</v>
      </c>
      <c r="Q2585">
        <v>38</v>
      </c>
      <c r="R2585">
        <v>2584</v>
      </c>
    </row>
    <row r="2586" spans="1:18" x14ac:dyDescent="0.2">
      <c r="A2586" s="1">
        <v>40733.25</v>
      </c>
      <c r="B2586" s="17">
        <f>YEAR(Таблица1[[#This Row],[datetime]])</f>
        <v>2011</v>
      </c>
      <c r="C2586" s="17">
        <f>MONTH(Таблица1[[#This Row],[datetime]])</f>
        <v>7</v>
      </c>
      <c r="D2586" s="17">
        <f>DAY(Таблица1[[#This Row],[datetime]])</f>
        <v>9</v>
      </c>
      <c r="E2586" s="17">
        <f>WEEKDAY(Таблица1[[#This Row],[datetime]])</f>
        <v>7</v>
      </c>
      <c r="F2586" s="17">
        <f>HOUR(Таблица1[[#This Row],[datetime]])</f>
        <v>6</v>
      </c>
      <c r="G2586">
        <v>3</v>
      </c>
      <c r="H2586">
        <v>0</v>
      </c>
      <c r="I2586">
        <v>0</v>
      </c>
      <c r="J2586">
        <v>2</v>
      </c>
      <c r="K2586">
        <v>26.24</v>
      </c>
      <c r="L2586">
        <v>28.79</v>
      </c>
      <c r="M2586">
        <v>83</v>
      </c>
      <c r="N2586">
        <v>12.997999999999999</v>
      </c>
      <c r="O2586">
        <v>11</v>
      </c>
      <c r="P2586">
        <v>27</v>
      </c>
      <c r="Q2586">
        <v>38</v>
      </c>
      <c r="R2586">
        <v>2585</v>
      </c>
    </row>
    <row r="2587" spans="1:18" x14ac:dyDescent="0.2">
      <c r="A2587" s="1">
        <v>40739.083333333336</v>
      </c>
      <c r="B2587" s="17">
        <f>YEAR(Таблица1[[#This Row],[datetime]])</f>
        <v>2011</v>
      </c>
      <c r="C2587" s="17">
        <f>MONTH(Таблица1[[#This Row],[datetime]])</f>
        <v>7</v>
      </c>
      <c r="D2587" s="17">
        <f>DAY(Таблица1[[#This Row],[datetime]])</f>
        <v>15</v>
      </c>
      <c r="E2587" s="17">
        <f>WEEKDAY(Таблица1[[#This Row],[datetime]])</f>
        <v>6</v>
      </c>
      <c r="F2587" s="17">
        <f>HOUR(Таблица1[[#This Row],[datetime]])</f>
        <v>2</v>
      </c>
      <c r="G2587">
        <v>3</v>
      </c>
      <c r="H2587">
        <v>0</v>
      </c>
      <c r="I2587">
        <v>1</v>
      </c>
      <c r="J2587">
        <v>1</v>
      </c>
      <c r="K2587">
        <v>24.6</v>
      </c>
      <c r="L2587">
        <v>28.79</v>
      </c>
      <c r="M2587">
        <v>78</v>
      </c>
      <c r="N2587">
        <v>11.0014</v>
      </c>
      <c r="O2587">
        <v>16</v>
      </c>
      <c r="P2587">
        <v>22</v>
      </c>
      <c r="Q2587">
        <v>38</v>
      </c>
      <c r="R2587">
        <v>2586</v>
      </c>
    </row>
    <row r="2588" spans="1:18" x14ac:dyDescent="0.2">
      <c r="A2588" s="1">
        <v>40789.291666666664</v>
      </c>
      <c r="B2588" s="17">
        <f>YEAR(Таблица1[[#This Row],[datetime]])</f>
        <v>2011</v>
      </c>
      <c r="C2588" s="17">
        <f>MONTH(Таблица1[[#This Row],[datetime]])</f>
        <v>9</v>
      </c>
      <c r="D2588" s="17">
        <f>DAY(Таблица1[[#This Row],[datetime]])</f>
        <v>3</v>
      </c>
      <c r="E2588" s="17">
        <f>WEEKDAY(Таблица1[[#This Row],[datetime]])</f>
        <v>7</v>
      </c>
      <c r="F2588" s="17">
        <f>HOUR(Таблица1[[#This Row],[datetime]])</f>
        <v>7</v>
      </c>
      <c r="G2588">
        <v>3</v>
      </c>
      <c r="H2588">
        <v>0</v>
      </c>
      <c r="I2588">
        <v>0</v>
      </c>
      <c r="J2588">
        <v>1</v>
      </c>
      <c r="K2588">
        <v>25.42</v>
      </c>
      <c r="L2588">
        <v>29.545000000000002</v>
      </c>
      <c r="M2588">
        <v>73</v>
      </c>
      <c r="N2588">
        <v>12.997999999999999</v>
      </c>
      <c r="O2588">
        <v>5</v>
      </c>
      <c r="P2588">
        <v>33</v>
      </c>
      <c r="Q2588">
        <v>38</v>
      </c>
      <c r="R2588">
        <v>2587</v>
      </c>
    </row>
    <row r="2589" spans="1:18" x14ac:dyDescent="0.2">
      <c r="A2589" s="1">
        <v>40793.875</v>
      </c>
      <c r="B2589" s="17">
        <f>YEAR(Таблица1[[#This Row],[datetime]])</f>
        <v>2011</v>
      </c>
      <c r="C2589" s="17">
        <f>MONTH(Таблица1[[#This Row],[datetime]])</f>
        <v>9</v>
      </c>
      <c r="D2589" s="17">
        <f>DAY(Таблица1[[#This Row],[datetime]])</f>
        <v>7</v>
      </c>
      <c r="E2589" s="17">
        <f>WEEKDAY(Таблица1[[#This Row],[datetime]])</f>
        <v>4</v>
      </c>
      <c r="F2589" s="17">
        <f>HOUR(Таблица1[[#This Row],[datetime]])</f>
        <v>21</v>
      </c>
      <c r="G2589">
        <v>3</v>
      </c>
      <c r="H2589">
        <v>0</v>
      </c>
      <c r="I2589">
        <v>1</v>
      </c>
      <c r="J2589">
        <v>3</v>
      </c>
      <c r="K2589">
        <v>26.24</v>
      </c>
      <c r="L2589">
        <v>28.79</v>
      </c>
      <c r="M2589">
        <v>89</v>
      </c>
      <c r="N2589">
        <v>6.0031999999999996</v>
      </c>
      <c r="O2589">
        <v>4</v>
      </c>
      <c r="P2589">
        <v>34</v>
      </c>
      <c r="Q2589">
        <v>38</v>
      </c>
      <c r="R2589">
        <v>2588</v>
      </c>
    </row>
    <row r="2590" spans="1:18" x14ac:dyDescent="0.2">
      <c r="A2590" s="1">
        <v>40879</v>
      </c>
      <c r="B2590" s="17">
        <f>YEAR(Таблица1[[#This Row],[datetime]])</f>
        <v>2011</v>
      </c>
      <c r="C2590" s="17">
        <f>MONTH(Таблица1[[#This Row],[datetime]])</f>
        <v>12</v>
      </c>
      <c r="D2590" s="17">
        <f>DAY(Таблица1[[#This Row],[datetime]])</f>
        <v>2</v>
      </c>
      <c r="E2590" s="17">
        <f>WEEKDAY(Таблица1[[#This Row],[datetime]])</f>
        <v>6</v>
      </c>
      <c r="F2590" s="17">
        <f>HOUR(Таблица1[[#This Row],[datetime]])</f>
        <v>0</v>
      </c>
      <c r="G2590">
        <v>4</v>
      </c>
      <c r="H2590">
        <v>0</v>
      </c>
      <c r="I2590">
        <v>1</v>
      </c>
      <c r="J2590">
        <v>1</v>
      </c>
      <c r="K2590">
        <v>10.66</v>
      </c>
      <c r="L2590">
        <v>14.395</v>
      </c>
      <c r="M2590">
        <v>70</v>
      </c>
      <c r="N2590">
        <v>6.0031999999999996</v>
      </c>
      <c r="O2590">
        <v>6</v>
      </c>
      <c r="P2590">
        <v>32</v>
      </c>
      <c r="Q2590">
        <v>38</v>
      </c>
      <c r="R2590">
        <v>2589</v>
      </c>
    </row>
    <row r="2591" spans="1:18" x14ac:dyDescent="0.2">
      <c r="A2591" s="1">
        <v>40915.083333333336</v>
      </c>
      <c r="B2591" s="17">
        <f>YEAR(Таблица1[[#This Row],[datetime]])</f>
        <v>2012</v>
      </c>
      <c r="C2591" s="17">
        <f>MONTH(Таблица1[[#This Row],[datetime]])</f>
        <v>1</v>
      </c>
      <c r="D2591" s="17">
        <f>DAY(Таблица1[[#This Row],[datetime]])</f>
        <v>7</v>
      </c>
      <c r="E2591" s="17">
        <f>WEEKDAY(Таблица1[[#This Row],[datetime]])</f>
        <v>7</v>
      </c>
      <c r="F2591" s="17">
        <f>HOUR(Таблица1[[#This Row],[datetime]])</f>
        <v>2</v>
      </c>
      <c r="G2591">
        <v>1</v>
      </c>
      <c r="H2591">
        <v>0</v>
      </c>
      <c r="I2591">
        <v>0</v>
      </c>
      <c r="J2591">
        <v>1</v>
      </c>
      <c r="K2591">
        <v>14.76</v>
      </c>
      <c r="L2591">
        <v>18.18</v>
      </c>
      <c r="M2591">
        <v>50</v>
      </c>
      <c r="N2591">
        <v>7.0015000000000001</v>
      </c>
      <c r="O2591">
        <v>2</v>
      </c>
      <c r="P2591">
        <v>36</v>
      </c>
      <c r="Q2591">
        <v>38</v>
      </c>
      <c r="R2591">
        <v>2590</v>
      </c>
    </row>
    <row r="2592" spans="1:18" x14ac:dyDescent="0.2">
      <c r="A2592" s="1">
        <v>40922.083333333336</v>
      </c>
      <c r="B2592" s="17">
        <f>YEAR(Таблица1[[#This Row],[datetime]])</f>
        <v>2012</v>
      </c>
      <c r="C2592" s="17">
        <f>MONTH(Таблица1[[#This Row],[datetime]])</f>
        <v>1</v>
      </c>
      <c r="D2592" s="17">
        <f>DAY(Таблица1[[#This Row],[datetime]])</f>
        <v>14</v>
      </c>
      <c r="E2592" s="17">
        <f>WEEKDAY(Таблица1[[#This Row],[datetime]])</f>
        <v>7</v>
      </c>
      <c r="F2592" s="17">
        <f>HOUR(Таблица1[[#This Row],[datetime]])</f>
        <v>2</v>
      </c>
      <c r="G2592">
        <v>1</v>
      </c>
      <c r="H2592">
        <v>0</v>
      </c>
      <c r="I2592">
        <v>0</v>
      </c>
      <c r="J2592">
        <v>1</v>
      </c>
      <c r="K2592">
        <v>6.56</v>
      </c>
      <c r="L2592">
        <v>8.3350000000000009</v>
      </c>
      <c r="M2592">
        <v>47</v>
      </c>
      <c r="N2592">
        <v>11.0014</v>
      </c>
      <c r="O2592">
        <v>6</v>
      </c>
      <c r="P2592">
        <v>32</v>
      </c>
      <c r="Q2592">
        <v>38</v>
      </c>
      <c r="R2592">
        <v>2591</v>
      </c>
    </row>
    <row r="2593" spans="1:18" x14ac:dyDescent="0.2">
      <c r="A2593" s="1">
        <v>40926.958333333336</v>
      </c>
      <c r="B2593" s="17">
        <f>YEAR(Таблица1[[#This Row],[datetime]])</f>
        <v>2012</v>
      </c>
      <c r="C2593" s="17">
        <f>MONTH(Таблица1[[#This Row],[datetime]])</f>
        <v>1</v>
      </c>
      <c r="D2593" s="17">
        <f>DAY(Таблица1[[#This Row],[datetime]])</f>
        <v>18</v>
      </c>
      <c r="E2593" s="17">
        <f>WEEKDAY(Таблица1[[#This Row],[datetime]])</f>
        <v>4</v>
      </c>
      <c r="F2593" s="17">
        <f>HOUR(Таблица1[[#This Row],[datetime]])</f>
        <v>23</v>
      </c>
      <c r="G2593">
        <v>1</v>
      </c>
      <c r="H2593">
        <v>0</v>
      </c>
      <c r="I2593">
        <v>1</v>
      </c>
      <c r="J2593">
        <v>1</v>
      </c>
      <c r="K2593">
        <v>6.56</v>
      </c>
      <c r="L2593">
        <v>6.82</v>
      </c>
      <c r="M2593">
        <v>47</v>
      </c>
      <c r="N2593">
        <v>19.999500000000001</v>
      </c>
      <c r="O2593">
        <v>2</v>
      </c>
      <c r="P2593">
        <v>36</v>
      </c>
      <c r="Q2593">
        <v>38</v>
      </c>
      <c r="R2593">
        <v>2592</v>
      </c>
    </row>
    <row r="2594" spans="1:18" x14ac:dyDescent="0.2">
      <c r="A2594" s="1">
        <v>40942</v>
      </c>
      <c r="B2594" s="17">
        <f>YEAR(Таблица1[[#This Row],[datetime]])</f>
        <v>2012</v>
      </c>
      <c r="C2594" s="17">
        <f>MONTH(Таблица1[[#This Row],[datetime]])</f>
        <v>2</v>
      </c>
      <c r="D2594" s="17">
        <f>DAY(Таблица1[[#This Row],[datetime]])</f>
        <v>3</v>
      </c>
      <c r="E2594" s="17">
        <f>WEEKDAY(Таблица1[[#This Row],[datetime]])</f>
        <v>6</v>
      </c>
      <c r="F2594" s="17">
        <f>HOUR(Таблица1[[#This Row],[datetime]])</f>
        <v>0</v>
      </c>
      <c r="G2594">
        <v>1</v>
      </c>
      <c r="H2594">
        <v>0</v>
      </c>
      <c r="I2594">
        <v>1</v>
      </c>
      <c r="J2594">
        <v>1</v>
      </c>
      <c r="K2594">
        <v>13.12</v>
      </c>
      <c r="L2594">
        <v>14.395</v>
      </c>
      <c r="M2594">
        <v>53</v>
      </c>
      <c r="N2594">
        <v>26.002700000000001</v>
      </c>
      <c r="O2594">
        <v>1</v>
      </c>
      <c r="P2594">
        <v>37</v>
      </c>
      <c r="Q2594">
        <v>38</v>
      </c>
      <c r="R2594">
        <v>2593</v>
      </c>
    </row>
    <row r="2595" spans="1:18" x14ac:dyDescent="0.2">
      <c r="A2595" s="1">
        <v>40971.083333333336</v>
      </c>
      <c r="B2595" s="17">
        <f>YEAR(Таблица1[[#This Row],[datetime]])</f>
        <v>2012</v>
      </c>
      <c r="C2595" s="17">
        <f>MONTH(Таблица1[[#This Row],[datetime]])</f>
        <v>3</v>
      </c>
      <c r="D2595" s="17">
        <f>DAY(Таблица1[[#This Row],[datetime]])</f>
        <v>3</v>
      </c>
      <c r="E2595" s="17">
        <f>WEEKDAY(Таблица1[[#This Row],[datetime]])</f>
        <v>7</v>
      </c>
      <c r="F2595" s="17">
        <f>HOUR(Таблица1[[#This Row],[datetime]])</f>
        <v>2</v>
      </c>
      <c r="G2595">
        <v>1</v>
      </c>
      <c r="H2595">
        <v>0</v>
      </c>
      <c r="I2595">
        <v>0</v>
      </c>
      <c r="J2595">
        <v>3</v>
      </c>
      <c r="K2595">
        <v>14.76</v>
      </c>
      <c r="L2595">
        <v>18.18</v>
      </c>
      <c r="M2595">
        <v>93</v>
      </c>
      <c r="N2595">
        <v>6.0031999999999996</v>
      </c>
      <c r="O2595">
        <v>4</v>
      </c>
      <c r="P2595">
        <v>34</v>
      </c>
      <c r="Q2595">
        <v>38</v>
      </c>
      <c r="R2595">
        <v>2594</v>
      </c>
    </row>
    <row r="2596" spans="1:18" x14ac:dyDescent="0.2">
      <c r="A2596" s="1">
        <v>41005.041666666664</v>
      </c>
      <c r="B2596" s="17">
        <f>YEAR(Таблица1[[#This Row],[datetime]])</f>
        <v>2012</v>
      </c>
      <c r="C2596" s="17">
        <f>MONTH(Таблица1[[#This Row],[datetime]])</f>
        <v>4</v>
      </c>
      <c r="D2596" s="17">
        <f>DAY(Таблица1[[#This Row],[datetime]])</f>
        <v>6</v>
      </c>
      <c r="E2596" s="17">
        <f>WEEKDAY(Таблица1[[#This Row],[datetime]])</f>
        <v>6</v>
      </c>
      <c r="F2596" s="17">
        <f>HOUR(Таблица1[[#This Row],[datetime]])</f>
        <v>1</v>
      </c>
      <c r="G2596">
        <v>2</v>
      </c>
      <c r="H2596">
        <v>0</v>
      </c>
      <c r="I2596">
        <v>1</v>
      </c>
      <c r="J2596">
        <v>1</v>
      </c>
      <c r="K2596">
        <v>14.76</v>
      </c>
      <c r="L2596">
        <v>17.425000000000001</v>
      </c>
      <c r="M2596">
        <v>62</v>
      </c>
      <c r="N2596">
        <v>8.9981000000000009</v>
      </c>
      <c r="O2596">
        <v>10</v>
      </c>
      <c r="P2596">
        <v>28</v>
      </c>
      <c r="Q2596">
        <v>38</v>
      </c>
      <c r="R2596">
        <v>2595</v>
      </c>
    </row>
    <row r="2597" spans="1:18" x14ac:dyDescent="0.2">
      <c r="A2597" s="1">
        <v>41015.208333333336</v>
      </c>
      <c r="B2597" s="17">
        <f>YEAR(Таблица1[[#This Row],[datetime]])</f>
        <v>2012</v>
      </c>
      <c r="C2597" s="17">
        <f>MONTH(Таблица1[[#This Row],[datetime]])</f>
        <v>4</v>
      </c>
      <c r="D2597" s="17">
        <f>DAY(Таблица1[[#This Row],[datetime]])</f>
        <v>16</v>
      </c>
      <c r="E2597" s="17">
        <f>WEEKDAY(Таблица1[[#This Row],[datetime]])</f>
        <v>2</v>
      </c>
      <c r="F2597" s="17">
        <f>HOUR(Таблица1[[#This Row],[datetime]])</f>
        <v>5</v>
      </c>
      <c r="G2597">
        <v>2</v>
      </c>
      <c r="H2597">
        <v>1</v>
      </c>
      <c r="I2597">
        <v>0</v>
      </c>
      <c r="J2597">
        <v>1</v>
      </c>
      <c r="K2597">
        <v>22.14</v>
      </c>
      <c r="L2597">
        <v>25.76</v>
      </c>
      <c r="M2597">
        <v>77</v>
      </c>
      <c r="N2597">
        <v>15.001300000000001</v>
      </c>
      <c r="O2597">
        <v>4</v>
      </c>
      <c r="P2597">
        <v>34</v>
      </c>
      <c r="Q2597">
        <v>38</v>
      </c>
      <c r="R2597">
        <v>2596</v>
      </c>
    </row>
    <row r="2598" spans="1:18" x14ac:dyDescent="0.2">
      <c r="A2598" s="1">
        <v>41017</v>
      </c>
      <c r="B2598" s="17">
        <f>YEAR(Таблица1[[#This Row],[datetime]])</f>
        <v>2012</v>
      </c>
      <c r="C2598" s="17">
        <f>MONTH(Таблица1[[#This Row],[datetime]])</f>
        <v>4</v>
      </c>
      <c r="D2598" s="17">
        <f>DAY(Таблица1[[#This Row],[datetime]])</f>
        <v>18</v>
      </c>
      <c r="E2598" s="17">
        <f>WEEKDAY(Таблица1[[#This Row],[datetime]])</f>
        <v>4</v>
      </c>
      <c r="F2598" s="17">
        <f>HOUR(Таблица1[[#This Row],[datetime]])</f>
        <v>0</v>
      </c>
      <c r="G2598">
        <v>2</v>
      </c>
      <c r="H2598">
        <v>0</v>
      </c>
      <c r="I2598">
        <v>1</v>
      </c>
      <c r="J2598">
        <v>1</v>
      </c>
      <c r="K2598">
        <v>22.14</v>
      </c>
      <c r="L2598">
        <v>25.76</v>
      </c>
      <c r="M2598">
        <v>32</v>
      </c>
      <c r="N2598">
        <v>11.0014</v>
      </c>
      <c r="O2598">
        <v>3</v>
      </c>
      <c r="P2598">
        <v>35</v>
      </c>
      <c r="Q2598">
        <v>38</v>
      </c>
      <c r="R2598">
        <v>2597</v>
      </c>
    </row>
    <row r="2599" spans="1:18" x14ac:dyDescent="0.2">
      <c r="A2599" s="1">
        <v>41037</v>
      </c>
      <c r="B2599" s="17">
        <f>YEAR(Таблица1[[#This Row],[datetime]])</f>
        <v>2012</v>
      </c>
      <c r="C2599" s="17">
        <f>MONTH(Таблица1[[#This Row],[datetime]])</f>
        <v>5</v>
      </c>
      <c r="D2599" s="17">
        <f>DAY(Таблица1[[#This Row],[datetime]])</f>
        <v>8</v>
      </c>
      <c r="E2599" s="17">
        <f>WEEKDAY(Таблица1[[#This Row],[datetime]])</f>
        <v>3</v>
      </c>
      <c r="F2599" s="17">
        <f>HOUR(Таблица1[[#This Row],[datetime]])</f>
        <v>0</v>
      </c>
      <c r="G2599">
        <v>2</v>
      </c>
      <c r="H2599">
        <v>0</v>
      </c>
      <c r="I2599">
        <v>1</v>
      </c>
      <c r="J2599">
        <v>2</v>
      </c>
      <c r="K2599">
        <v>21.32</v>
      </c>
      <c r="L2599">
        <v>25</v>
      </c>
      <c r="M2599">
        <v>52</v>
      </c>
      <c r="N2599">
        <v>16.997900000000001</v>
      </c>
      <c r="O2599">
        <v>10</v>
      </c>
      <c r="P2599">
        <v>28</v>
      </c>
      <c r="Q2599">
        <v>38</v>
      </c>
      <c r="R2599">
        <v>2598</v>
      </c>
    </row>
    <row r="2600" spans="1:18" x14ac:dyDescent="0.2">
      <c r="A2600" s="1">
        <v>41045.208333333336</v>
      </c>
      <c r="B2600" s="17">
        <f>YEAR(Таблица1[[#This Row],[datetime]])</f>
        <v>2012</v>
      </c>
      <c r="C2600" s="17">
        <f>MONTH(Таблица1[[#This Row],[datetime]])</f>
        <v>5</v>
      </c>
      <c r="D2600" s="17">
        <f>DAY(Таблица1[[#This Row],[datetime]])</f>
        <v>16</v>
      </c>
      <c r="E2600" s="17">
        <f>WEEKDAY(Таблица1[[#This Row],[datetime]])</f>
        <v>4</v>
      </c>
      <c r="F2600" s="17">
        <f>HOUR(Таблица1[[#This Row],[datetime]])</f>
        <v>5</v>
      </c>
      <c r="G2600">
        <v>2</v>
      </c>
      <c r="H2600">
        <v>0</v>
      </c>
      <c r="I2600">
        <v>1</v>
      </c>
      <c r="J2600">
        <v>1</v>
      </c>
      <c r="K2600">
        <v>22.14</v>
      </c>
      <c r="L2600">
        <v>25.76</v>
      </c>
      <c r="M2600">
        <v>94</v>
      </c>
      <c r="N2600">
        <v>7.0015000000000001</v>
      </c>
      <c r="O2600">
        <v>4</v>
      </c>
      <c r="P2600">
        <v>34</v>
      </c>
      <c r="Q2600">
        <v>38</v>
      </c>
      <c r="R2600">
        <v>2599</v>
      </c>
    </row>
    <row r="2601" spans="1:18" x14ac:dyDescent="0.2">
      <c r="A2601" s="1">
        <v>41066.208333333336</v>
      </c>
      <c r="B2601" s="17">
        <f>YEAR(Таблица1[[#This Row],[datetime]])</f>
        <v>2012</v>
      </c>
      <c r="C2601" s="17">
        <f>MONTH(Таблица1[[#This Row],[datetime]])</f>
        <v>6</v>
      </c>
      <c r="D2601" s="17">
        <f>DAY(Таблица1[[#This Row],[datetime]])</f>
        <v>6</v>
      </c>
      <c r="E2601" s="17">
        <f>WEEKDAY(Таблица1[[#This Row],[datetime]])</f>
        <v>4</v>
      </c>
      <c r="F2601" s="17">
        <f>HOUR(Таблица1[[#This Row],[datetime]])</f>
        <v>5</v>
      </c>
      <c r="G2601">
        <v>2</v>
      </c>
      <c r="H2601">
        <v>0</v>
      </c>
      <c r="I2601">
        <v>1</v>
      </c>
      <c r="J2601">
        <v>1</v>
      </c>
      <c r="K2601">
        <v>19.68</v>
      </c>
      <c r="L2601">
        <v>23.484999999999999</v>
      </c>
      <c r="M2601">
        <v>77</v>
      </c>
      <c r="N2601">
        <v>0</v>
      </c>
      <c r="O2601">
        <v>1</v>
      </c>
      <c r="P2601">
        <v>37</v>
      </c>
      <c r="Q2601">
        <v>38</v>
      </c>
      <c r="R2601">
        <v>2600</v>
      </c>
    </row>
    <row r="2602" spans="1:18" x14ac:dyDescent="0.2">
      <c r="A2602" s="1">
        <v>41107.208333333336</v>
      </c>
      <c r="B2602" s="17">
        <f>YEAR(Таблица1[[#This Row],[datetime]])</f>
        <v>2012</v>
      </c>
      <c r="C2602" s="17">
        <f>MONTH(Таблица1[[#This Row],[datetime]])</f>
        <v>7</v>
      </c>
      <c r="D2602" s="17">
        <f>DAY(Таблица1[[#This Row],[datetime]])</f>
        <v>17</v>
      </c>
      <c r="E2602" s="17">
        <f>WEEKDAY(Таблица1[[#This Row],[datetime]])</f>
        <v>3</v>
      </c>
      <c r="F2602" s="17">
        <f>HOUR(Таблица1[[#This Row],[datetime]])</f>
        <v>5</v>
      </c>
      <c r="G2602">
        <v>3</v>
      </c>
      <c r="H2602">
        <v>0</v>
      </c>
      <c r="I2602">
        <v>1</v>
      </c>
      <c r="J2602">
        <v>1</v>
      </c>
      <c r="K2602">
        <v>27.88</v>
      </c>
      <c r="L2602">
        <v>31.82</v>
      </c>
      <c r="M2602">
        <v>74</v>
      </c>
      <c r="N2602">
        <v>6.0031999999999996</v>
      </c>
      <c r="O2602">
        <v>7</v>
      </c>
      <c r="P2602">
        <v>31</v>
      </c>
      <c r="Q2602">
        <v>38</v>
      </c>
      <c r="R2602">
        <v>2601</v>
      </c>
    </row>
    <row r="2603" spans="1:18" x14ac:dyDescent="0.2">
      <c r="A2603" s="1">
        <v>41156.208333333336</v>
      </c>
      <c r="B2603" s="17">
        <f>YEAR(Таблица1[[#This Row],[datetime]])</f>
        <v>2012</v>
      </c>
      <c r="C2603" s="17">
        <f>MONTH(Таблица1[[#This Row],[datetime]])</f>
        <v>9</v>
      </c>
      <c r="D2603" s="17">
        <f>DAY(Таблица1[[#This Row],[datetime]])</f>
        <v>4</v>
      </c>
      <c r="E2603" s="17">
        <f>WEEKDAY(Таблица1[[#This Row],[datetime]])</f>
        <v>3</v>
      </c>
      <c r="F2603" s="17">
        <f>HOUR(Таблица1[[#This Row],[datetime]])</f>
        <v>5</v>
      </c>
      <c r="G2603">
        <v>3</v>
      </c>
      <c r="H2603">
        <v>0</v>
      </c>
      <c r="I2603">
        <v>1</v>
      </c>
      <c r="J2603">
        <v>2</v>
      </c>
      <c r="K2603">
        <v>27.06</v>
      </c>
      <c r="L2603">
        <v>29.545000000000002</v>
      </c>
      <c r="M2603">
        <v>89</v>
      </c>
      <c r="N2603">
        <v>0</v>
      </c>
      <c r="O2603">
        <v>1</v>
      </c>
      <c r="P2603">
        <v>37</v>
      </c>
      <c r="Q2603">
        <v>38</v>
      </c>
      <c r="R2603">
        <v>2602</v>
      </c>
    </row>
    <row r="2604" spans="1:18" x14ac:dyDescent="0.2">
      <c r="A2604" s="1">
        <v>41158.208333333336</v>
      </c>
      <c r="B2604" s="17">
        <f>YEAR(Таблица1[[#This Row],[datetime]])</f>
        <v>2012</v>
      </c>
      <c r="C2604" s="17">
        <f>MONTH(Таблица1[[#This Row],[datetime]])</f>
        <v>9</v>
      </c>
      <c r="D2604" s="17">
        <f>DAY(Таблица1[[#This Row],[datetime]])</f>
        <v>6</v>
      </c>
      <c r="E2604" s="17">
        <f>WEEKDAY(Таблица1[[#This Row],[datetime]])</f>
        <v>5</v>
      </c>
      <c r="F2604" s="17">
        <f>HOUR(Таблица1[[#This Row],[datetime]])</f>
        <v>5</v>
      </c>
      <c r="G2604">
        <v>3</v>
      </c>
      <c r="H2604">
        <v>0</v>
      </c>
      <c r="I2604">
        <v>1</v>
      </c>
      <c r="J2604">
        <v>2</v>
      </c>
      <c r="K2604">
        <v>28.7</v>
      </c>
      <c r="L2604">
        <v>33.335000000000001</v>
      </c>
      <c r="M2604">
        <v>84</v>
      </c>
      <c r="N2604">
        <v>12.997999999999999</v>
      </c>
      <c r="O2604">
        <v>3</v>
      </c>
      <c r="P2604">
        <v>35</v>
      </c>
      <c r="Q2604">
        <v>38</v>
      </c>
      <c r="R2604">
        <v>2603</v>
      </c>
    </row>
    <row r="2605" spans="1:18" x14ac:dyDescent="0.2">
      <c r="A2605" s="1">
        <v>41246.208333333336</v>
      </c>
      <c r="B2605" s="17">
        <f>YEAR(Таблица1[[#This Row],[datetime]])</f>
        <v>2012</v>
      </c>
      <c r="C2605" s="17">
        <f>MONTH(Таблица1[[#This Row],[datetime]])</f>
        <v>12</v>
      </c>
      <c r="D2605" s="17">
        <f>DAY(Таблица1[[#This Row],[datetime]])</f>
        <v>3</v>
      </c>
      <c r="E2605" s="17">
        <f>WEEKDAY(Таблица1[[#This Row],[datetime]])</f>
        <v>2</v>
      </c>
      <c r="F2605" s="17">
        <f>HOUR(Таблица1[[#This Row],[datetime]])</f>
        <v>5</v>
      </c>
      <c r="G2605">
        <v>4</v>
      </c>
      <c r="H2605">
        <v>0</v>
      </c>
      <c r="I2605">
        <v>1</v>
      </c>
      <c r="J2605">
        <v>1</v>
      </c>
      <c r="K2605">
        <v>13.94</v>
      </c>
      <c r="L2605">
        <v>17.425000000000001</v>
      </c>
      <c r="M2605">
        <v>93</v>
      </c>
      <c r="N2605">
        <v>6.0031999999999996</v>
      </c>
      <c r="O2605">
        <v>0</v>
      </c>
      <c r="P2605">
        <v>38</v>
      </c>
      <c r="Q2605">
        <v>38</v>
      </c>
      <c r="R2605">
        <v>2604</v>
      </c>
    </row>
    <row r="2606" spans="1:18" x14ac:dyDescent="0.2">
      <c r="A2606" s="1">
        <v>41259.125</v>
      </c>
      <c r="B2606" s="17">
        <f>YEAR(Таблица1[[#This Row],[datetime]])</f>
        <v>2012</v>
      </c>
      <c r="C2606" s="17">
        <f>MONTH(Таблица1[[#This Row],[datetime]])</f>
        <v>12</v>
      </c>
      <c r="D2606" s="17">
        <f>DAY(Таблица1[[#This Row],[datetime]])</f>
        <v>16</v>
      </c>
      <c r="E2606" s="17">
        <f>WEEKDAY(Таблица1[[#This Row],[datetime]])</f>
        <v>1</v>
      </c>
      <c r="F2606" s="17">
        <f>HOUR(Таблица1[[#This Row],[datetime]])</f>
        <v>3</v>
      </c>
      <c r="G2606">
        <v>4</v>
      </c>
      <c r="H2606">
        <v>0</v>
      </c>
      <c r="I2606">
        <v>0</v>
      </c>
      <c r="J2606">
        <v>2</v>
      </c>
      <c r="K2606">
        <v>13.94</v>
      </c>
      <c r="L2606">
        <v>16.664999999999999</v>
      </c>
      <c r="M2606">
        <v>87</v>
      </c>
      <c r="N2606">
        <v>12.997999999999999</v>
      </c>
      <c r="O2606">
        <v>1</v>
      </c>
      <c r="P2606">
        <v>37</v>
      </c>
      <c r="Q2606">
        <v>38</v>
      </c>
      <c r="R2606">
        <v>2605</v>
      </c>
    </row>
    <row r="2607" spans="1:18" x14ac:dyDescent="0.2">
      <c r="A2607" s="1">
        <v>40544.958333333336</v>
      </c>
      <c r="B2607" s="17">
        <f>YEAR(Таблица1[[#This Row],[datetime]])</f>
        <v>2011</v>
      </c>
      <c r="C2607" s="17">
        <f>MONTH(Таблица1[[#This Row],[datetime]])</f>
        <v>1</v>
      </c>
      <c r="D2607" s="17">
        <f>DAY(Таблица1[[#This Row],[datetime]])</f>
        <v>1</v>
      </c>
      <c r="E2607" s="17">
        <f>WEEKDAY(Таблица1[[#This Row],[datetime]])</f>
        <v>7</v>
      </c>
      <c r="F2607" s="17">
        <f>HOUR(Таблица1[[#This Row],[datetime]])</f>
        <v>23</v>
      </c>
      <c r="G2607">
        <v>1</v>
      </c>
      <c r="H2607">
        <v>0</v>
      </c>
      <c r="I2607">
        <v>0</v>
      </c>
      <c r="J2607">
        <v>2</v>
      </c>
      <c r="K2607">
        <v>18.86</v>
      </c>
      <c r="L2607">
        <v>22.725000000000001</v>
      </c>
      <c r="M2607">
        <v>88</v>
      </c>
      <c r="N2607">
        <v>19.999500000000001</v>
      </c>
      <c r="O2607">
        <v>15</v>
      </c>
      <c r="P2607">
        <v>24</v>
      </c>
      <c r="Q2607">
        <v>39</v>
      </c>
      <c r="R2607">
        <v>2606</v>
      </c>
    </row>
    <row r="2608" spans="1:18" x14ac:dyDescent="0.2">
      <c r="A2608" s="1">
        <v>40550.875</v>
      </c>
      <c r="B2608" s="17">
        <f>YEAR(Таблица1[[#This Row],[datetime]])</f>
        <v>2011</v>
      </c>
      <c r="C2608" s="17">
        <f>MONTH(Таблица1[[#This Row],[datetime]])</f>
        <v>1</v>
      </c>
      <c r="D2608" s="17">
        <f>DAY(Таблица1[[#This Row],[datetime]])</f>
        <v>7</v>
      </c>
      <c r="E2608" s="17">
        <f>WEEKDAY(Таблица1[[#This Row],[datetime]])</f>
        <v>6</v>
      </c>
      <c r="F2608" s="17">
        <f>HOUR(Таблица1[[#This Row],[datetime]])</f>
        <v>21</v>
      </c>
      <c r="G2608">
        <v>1</v>
      </c>
      <c r="H2608">
        <v>0</v>
      </c>
      <c r="I2608">
        <v>1</v>
      </c>
      <c r="J2608">
        <v>1</v>
      </c>
      <c r="K2608">
        <v>7.38</v>
      </c>
      <c r="L2608">
        <v>9.85</v>
      </c>
      <c r="M2608">
        <v>47</v>
      </c>
      <c r="N2608">
        <v>8.9981000000000009</v>
      </c>
      <c r="O2608">
        <v>0</v>
      </c>
      <c r="P2608">
        <v>39</v>
      </c>
      <c r="Q2608">
        <v>39</v>
      </c>
      <c r="R2608">
        <v>2607</v>
      </c>
    </row>
    <row r="2609" spans="1:18" x14ac:dyDescent="0.2">
      <c r="A2609" s="1">
        <v>40555.416666666664</v>
      </c>
      <c r="B2609" s="17">
        <f>YEAR(Таблица1[[#This Row],[datetime]])</f>
        <v>2011</v>
      </c>
      <c r="C2609" s="17">
        <f>MONTH(Таблица1[[#This Row],[datetime]])</f>
        <v>1</v>
      </c>
      <c r="D2609" s="17">
        <f>DAY(Таблица1[[#This Row],[datetime]])</f>
        <v>12</v>
      </c>
      <c r="E2609" s="17">
        <f>WEEKDAY(Таблица1[[#This Row],[datetime]])</f>
        <v>4</v>
      </c>
      <c r="F2609" s="17">
        <f>HOUR(Таблица1[[#This Row],[datetime]])</f>
        <v>10</v>
      </c>
      <c r="G2609">
        <v>1</v>
      </c>
      <c r="H2609">
        <v>0</v>
      </c>
      <c r="I2609">
        <v>1</v>
      </c>
      <c r="J2609">
        <v>1</v>
      </c>
      <c r="K2609">
        <v>7.38</v>
      </c>
      <c r="L2609">
        <v>9.09</v>
      </c>
      <c r="M2609">
        <v>55</v>
      </c>
      <c r="N2609">
        <v>15.001300000000001</v>
      </c>
      <c r="O2609">
        <v>0</v>
      </c>
      <c r="P2609">
        <v>39</v>
      </c>
      <c r="Q2609">
        <v>39</v>
      </c>
      <c r="R2609">
        <v>2608</v>
      </c>
    </row>
    <row r="2610" spans="1:18" x14ac:dyDescent="0.2">
      <c r="A2610" s="1">
        <v>40559</v>
      </c>
      <c r="B2610" s="17">
        <f>YEAR(Таблица1[[#This Row],[datetime]])</f>
        <v>2011</v>
      </c>
      <c r="C2610" s="17">
        <f>MONTH(Таблица1[[#This Row],[datetime]])</f>
        <v>1</v>
      </c>
      <c r="D2610" s="17">
        <f>DAY(Таблица1[[#This Row],[datetime]])</f>
        <v>16</v>
      </c>
      <c r="E2610" s="17">
        <f>WEEKDAY(Таблица1[[#This Row],[datetime]])</f>
        <v>1</v>
      </c>
      <c r="F2610" s="17">
        <f>HOUR(Таблица1[[#This Row],[datetime]])</f>
        <v>0</v>
      </c>
      <c r="G2610">
        <v>1</v>
      </c>
      <c r="H2610">
        <v>0</v>
      </c>
      <c r="I2610">
        <v>0</v>
      </c>
      <c r="J2610">
        <v>1</v>
      </c>
      <c r="K2610">
        <v>10.66</v>
      </c>
      <c r="L2610">
        <v>15.15</v>
      </c>
      <c r="M2610">
        <v>56</v>
      </c>
      <c r="N2610">
        <v>0</v>
      </c>
      <c r="O2610">
        <v>6</v>
      </c>
      <c r="P2610">
        <v>33</v>
      </c>
      <c r="Q2610">
        <v>39</v>
      </c>
      <c r="R2610">
        <v>2609</v>
      </c>
    </row>
    <row r="2611" spans="1:18" x14ac:dyDescent="0.2">
      <c r="A2611" s="1">
        <v>40577.25</v>
      </c>
      <c r="B2611" s="17">
        <f>YEAR(Таблица1[[#This Row],[datetime]])</f>
        <v>2011</v>
      </c>
      <c r="C2611" s="17">
        <f>MONTH(Таблица1[[#This Row],[datetime]])</f>
        <v>2</v>
      </c>
      <c r="D2611" s="17">
        <f>DAY(Таблица1[[#This Row],[datetime]])</f>
        <v>3</v>
      </c>
      <c r="E2611" s="17">
        <f>WEEKDAY(Таблица1[[#This Row],[datetime]])</f>
        <v>5</v>
      </c>
      <c r="F2611" s="17">
        <f>HOUR(Таблица1[[#This Row],[datetime]])</f>
        <v>6</v>
      </c>
      <c r="G2611">
        <v>1</v>
      </c>
      <c r="H2611">
        <v>0</v>
      </c>
      <c r="I2611">
        <v>1</v>
      </c>
      <c r="J2611">
        <v>1</v>
      </c>
      <c r="K2611">
        <v>6.56</v>
      </c>
      <c r="L2611">
        <v>6.82</v>
      </c>
      <c r="M2611">
        <v>43</v>
      </c>
      <c r="N2611">
        <v>23.999400000000001</v>
      </c>
      <c r="O2611">
        <v>0</v>
      </c>
      <c r="P2611">
        <v>39</v>
      </c>
      <c r="Q2611">
        <v>39</v>
      </c>
      <c r="R2611">
        <v>2610</v>
      </c>
    </row>
    <row r="2612" spans="1:18" x14ac:dyDescent="0.2">
      <c r="A2612" s="1">
        <v>40579</v>
      </c>
      <c r="B2612" s="17">
        <f>YEAR(Таблица1[[#This Row],[datetime]])</f>
        <v>2011</v>
      </c>
      <c r="C2612" s="17">
        <f>MONTH(Таблица1[[#This Row],[datetime]])</f>
        <v>2</v>
      </c>
      <c r="D2612" s="17">
        <f>DAY(Таблица1[[#This Row],[datetime]])</f>
        <v>5</v>
      </c>
      <c r="E2612" s="17">
        <f>WEEKDAY(Таблица1[[#This Row],[datetime]])</f>
        <v>7</v>
      </c>
      <c r="F2612" s="17">
        <f>HOUR(Таблица1[[#This Row],[datetime]])</f>
        <v>0</v>
      </c>
      <c r="G2612">
        <v>1</v>
      </c>
      <c r="H2612">
        <v>0</v>
      </c>
      <c r="I2612">
        <v>0</v>
      </c>
      <c r="J2612">
        <v>2</v>
      </c>
      <c r="K2612">
        <v>9.84</v>
      </c>
      <c r="L2612">
        <v>12.12</v>
      </c>
      <c r="M2612">
        <v>70</v>
      </c>
      <c r="N2612">
        <v>11.0014</v>
      </c>
      <c r="O2612">
        <v>3</v>
      </c>
      <c r="P2612">
        <v>36</v>
      </c>
      <c r="Q2612">
        <v>39</v>
      </c>
      <c r="R2612">
        <v>2611</v>
      </c>
    </row>
    <row r="2613" spans="1:18" x14ac:dyDescent="0.2">
      <c r="A2613" s="1">
        <v>40580</v>
      </c>
      <c r="B2613" s="17">
        <f>YEAR(Таблица1[[#This Row],[datetime]])</f>
        <v>2011</v>
      </c>
      <c r="C2613" s="17">
        <f>MONTH(Таблица1[[#This Row],[datetime]])</f>
        <v>2</v>
      </c>
      <c r="D2613" s="17">
        <f>DAY(Таблица1[[#This Row],[datetime]])</f>
        <v>6</v>
      </c>
      <c r="E2613" s="17">
        <f>WEEKDAY(Таблица1[[#This Row],[datetime]])</f>
        <v>1</v>
      </c>
      <c r="F2613" s="17">
        <f>HOUR(Таблица1[[#This Row],[datetime]])</f>
        <v>0</v>
      </c>
      <c r="G2613">
        <v>1</v>
      </c>
      <c r="H2613">
        <v>0</v>
      </c>
      <c r="I2613">
        <v>0</v>
      </c>
      <c r="J2613">
        <v>1</v>
      </c>
      <c r="K2613">
        <v>10.66</v>
      </c>
      <c r="L2613">
        <v>12.88</v>
      </c>
      <c r="M2613">
        <v>70</v>
      </c>
      <c r="N2613">
        <v>12.997999999999999</v>
      </c>
      <c r="O2613">
        <v>2</v>
      </c>
      <c r="P2613">
        <v>37</v>
      </c>
      <c r="Q2613">
        <v>39</v>
      </c>
      <c r="R2613">
        <v>2612</v>
      </c>
    </row>
    <row r="2614" spans="1:18" x14ac:dyDescent="0.2">
      <c r="A2614" s="1">
        <v>40582.25</v>
      </c>
      <c r="B2614" s="17">
        <f>YEAR(Таблица1[[#This Row],[datetime]])</f>
        <v>2011</v>
      </c>
      <c r="C2614" s="17">
        <f>MONTH(Таблица1[[#This Row],[datetime]])</f>
        <v>2</v>
      </c>
      <c r="D2614" s="17">
        <f>DAY(Таблица1[[#This Row],[datetime]])</f>
        <v>8</v>
      </c>
      <c r="E2614" s="17">
        <f>WEEKDAY(Таблица1[[#This Row],[datetime]])</f>
        <v>3</v>
      </c>
      <c r="F2614" s="17">
        <f>HOUR(Таблица1[[#This Row],[datetime]])</f>
        <v>6</v>
      </c>
      <c r="G2614">
        <v>1</v>
      </c>
      <c r="H2614">
        <v>0</v>
      </c>
      <c r="I2614">
        <v>1</v>
      </c>
      <c r="J2614">
        <v>1</v>
      </c>
      <c r="K2614">
        <v>10.66</v>
      </c>
      <c r="L2614">
        <v>11.365</v>
      </c>
      <c r="M2614">
        <v>70</v>
      </c>
      <c r="N2614">
        <v>22.002800000000001</v>
      </c>
      <c r="O2614">
        <v>0</v>
      </c>
      <c r="P2614">
        <v>39</v>
      </c>
      <c r="Q2614">
        <v>39</v>
      </c>
      <c r="R2614">
        <v>2613</v>
      </c>
    </row>
    <row r="2615" spans="1:18" x14ac:dyDescent="0.2">
      <c r="A2615" s="1">
        <v>40587</v>
      </c>
      <c r="B2615" s="17">
        <f>YEAR(Таблица1[[#This Row],[datetime]])</f>
        <v>2011</v>
      </c>
      <c r="C2615" s="17">
        <f>MONTH(Таблица1[[#This Row],[datetime]])</f>
        <v>2</v>
      </c>
      <c r="D2615" s="17">
        <f>DAY(Таблица1[[#This Row],[datetime]])</f>
        <v>13</v>
      </c>
      <c r="E2615" s="17">
        <f>WEEKDAY(Таблица1[[#This Row],[datetime]])</f>
        <v>1</v>
      </c>
      <c r="F2615" s="17">
        <f>HOUR(Таблица1[[#This Row],[datetime]])</f>
        <v>0</v>
      </c>
      <c r="G2615">
        <v>1</v>
      </c>
      <c r="H2615">
        <v>0</v>
      </c>
      <c r="I2615">
        <v>0</v>
      </c>
      <c r="J2615">
        <v>1</v>
      </c>
      <c r="K2615">
        <v>8.1999999999999993</v>
      </c>
      <c r="L2615">
        <v>11.365</v>
      </c>
      <c r="M2615">
        <v>64</v>
      </c>
      <c r="N2615">
        <v>7.0015000000000001</v>
      </c>
      <c r="O2615">
        <v>5</v>
      </c>
      <c r="P2615">
        <v>34</v>
      </c>
      <c r="Q2615">
        <v>39</v>
      </c>
      <c r="R2615">
        <v>2614</v>
      </c>
    </row>
    <row r="2616" spans="1:18" x14ac:dyDescent="0.2">
      <c r="A2616" s="1">
        <v>40608.041666666664</v>
      </c>
      <c r="B2616" s="17">
        <f>YEAR(Таблица1[[#This Row],[datetime]])</f>
        <v>2011</v>
      </c>
      <c r="C2616" s="17">
        <f>MONTH(Таблица1[[#This Row],[datetime]])</f>
        <v>3</v>
      </c>
      <c r="D2616" s="17">
        <f>DAY(Таблица1[[#This Row],[datetime]])</f>
        <v>6</v>
      </c>
      <c r="E2616" s="17">
        <f>WEEKDAY(Таблица1[[#This Row],[datetime]])</f>
        <v>1</v>
      </c>
      <c r="F2616" s="17">
        <f>HOUR(Таблица1[[#This Row],[datetime]])</f>
        <v>1</v>
      </c>
      <c r="G2616">
        <v>1</v>
      </c>
      <c r="H2616">
        <v>0</v>
      </c>
      <c r="I2616">
        <v>0</v>
      </c>
      <c r="J2616">
        <v>2</v>
      </c>
      <c r="K2616">
        <v>17.22</v>
      </c>
      <c r="L2616">
        <v>21.21</v>
      </c>
      <c r="M2616">
        <v>77</v>
      </c>
      <c r="N2616">
        <v>19.001200000000001</v>
      </c>
      <c r="O2616">
        <v>12</v>
      </c>
      <c r="P2616">
        <v>27</v>
      </c>
      <c r="Q2616">
        <v>39</v>
      </c>
      <c r="R2616">
        <v>2615</v>
      </c>
    </row>
    <row r="2617" spans="1:18" x14ac:dyDescent="0.2">
      <c r="A2617" s="1">
        <v>40608.583333333336</v>
      </c>
      <c r="B2617" s="17">
        <f>YEAR(Таблица1[[#This Row],[datetime]])</f>
        <v>2011</v>
      </c>
      <c r="C2617" s="17">
        <f>MONTH(Таблица1[[#This Row],[datetime]])</f>
        <v>3</v>
      </c>
      <c r="D2617" s="17">
        <f>DAY(Таблица1[[#This Row],[datetime]])</f>
        <v>6</v>
      </c>
      <c r="E2617" s="17">
        <f>WEEKDAY(Таблица1[[#This Row],[datetime]])</f>
        <v>1</v>
      </c>
      <c r="F2617" s="17">
        <f>HOUR(Таблица1[[#This Row],[datetime]])</f>
        <v>14</v>
      </c>
      <c r="G2617">
        <v>1</v>
      </c>
      <c r="H2617">
        <v>0</v>
      </c>
      <c r="I2617">
        <v>0</v>
      </c>
      <c r="J2617">
        <v>3</v>
      </c>
      <c r="K2617">
        <v>18.04</v>
      </c>
      <c r="L2617">
        <v>21.97</v>
      </c>
      <c r="M2617">
        <v>100</v>
      </c>
      <c r="N2617">
        <v>15.001300000000001</v>
      </c>
      <c r="O2617">
        <v>12</v>
      </c>
      <c r="P2617">
        <v>27</v>
      </c>
      <c r="Q2617">
        <v>39</v>
      </c>
      <c r="R2617">
        <v>2616</v>
      </c>
    </row>
    <row r="2618" spans="1:18" x14ac:dyDescent="0.2">
      <c r="A2618" s="1">
        <v>40636</v>
      </c>
      <c r="B2618" s="17">
        <f>YEAR(Таблица1[[#This Row],[datetime]])</f>
        <v>2011</v>
      </c>
      <c r="C2618" s="17">
        <f>MONTH(Таблица1[[#This Row],[datetime]])</f>
        <v>4</v>
      </c>
      <c r="D2618" s="17">
        <f>DAY(Таблица1[[#This Row],[datetime]])</f>
        <v>3</v>
      </c>
      <c r="E2618" s="17">
        <f>WEEKDAY(Таблица1[[#This Row],[datetime]])</f>
        <v>1</v>
      </c>
      <c r="F2618" s="17">
        <f>HOUR(Таблица1[[#This Row],[datetime]])</f>
        <v>0</v>
      </c>
      <c r="G2618">
        <v>2</v>
      </c>
      <c r="H2618">
        <v>0</v>
      </c>
      <c r="I2618">
        <v>0</v>
      </c>
      <c r="J2618">
        <v>1</v>
      </c>
      <c r="K2618">
        <v>12.3</v>
      </c>
      <c r="L2618">
        <v>14.395</v>
      </c>
      <c r="M2618">
        <v>65</v>
      </c>
      <c r="N2618">
        <v>12.997999999999999</v>
      </c>
      <c r="O2618">
        <v>8</v>
      </c>
      <c r="P2618">
        <v>31</v>
      </c>
      <c r="Q2618">
        <v>39</v>
      </c>
      <c r="R2618">
        <v>2617</v>
      </c>
    </row>
    <row r="2619" spans="1:18" x14ac:dyDescent="0.2">
      <c r="A2619" s="1">
        <v>40645.958333333336</v>
      </c>
      <c r="B2619" s="17">
        <f>YEAR(Таблица1[[#This Row],[datetime]])</f>
        <v>2011</v>
      </c>
      <c r="C2619" s="17">
        <f>MONTH(Таблица1[[#This Row],[datetime]])</f>
        <v>4</v>
      </c>
      <c r="D2619" s="17">
        <f>DAY(Таблица1[[#This Row],[datetime]])</f>
        <v>12</v>
      </c>
      <c r="E2619" s="17">
        <f>WEEKDAY(Таблица1[[#This Row],[datetime]])</f>
        <v>3</v>
      </c>
      <c r="F2619" s="17">
        <f>HOUR(Таблица1[[#This Row],[datetime]])</f>
        <v>23</v>
      </c>
      <c r="G2619">
        <v>2</v>
      </c>
      <c r="H2619">
        <v>0</v>
      </c>
      <c r="I2619">
        <v>1</v>
      </c>
      <c r="J2619">
        <v>2</v>
      </c>
      <c r="K2619">
        <v>16.399999999999999</v>
      </c>
      <c r="L2619">
        <v>20.454999999999998</v>
      </c>
      <c r="M2619">
        <v>94</v>
      </c>
      <c r="N2619">
        <v>16.997900000000001</v>
      </c>
      <c r="O2619">
        <v>8</v>
      </c>
      <c r="P2619">
        <v>31</v>
      </c>
      <c r="Q2619">
        <v>39</v>
      </c>
      <c r="R2619">
        <v>2618</v>
      </c>
    </row>
    <row r="2620" spans="1:18" x14ac:dyDescent="0.2">
      <c r="A2620" s="1">
        <v>40651</v>
      </c>
      <c r="B2620" s="17">
        <f>YEAR(Таблица1[[#This Row],[datetime]])</f>
        <v>2011</v>
      </c>
      <c r="C2620" s="17">
        <f>MONTH(Таблица1[[#This Row],[datetime]])</f>
        <v>4</v>
      </c>
      <c r="D2620" s="17">
        <f>DAY(Таблица1[[#This Row],[datetime]])</f>
        <v>18</v>
      </c>
      <c r="E2620" s="17">
        <f>WEEKDAY(Таблица1[[#This Row],[datetime]])</f>
        <v>2</v>
      </c>
      <c r="F2620" s="17">
        <f>HOUR(Таблица1[[#This Row],[datetime]])</f>
        <v>0</v>
      </c>
      <c r="G2620">
        <v>2</v>
      </c>
      <c r="H2620">
        <v>0</v>
      </c>
      <c r="I2620">
        <v>1</v>
      </c>
      <c r="J2620">
        <v>1</v>
      </c>
      <c r="K2620">
        <v>18.86</v>
      </c>
      <c r="L2620">
        <v>22.725000000000001</v>
      </c>
      <c r="M2620">
        <v>47</v>
      </c>
      <c r="N2620">
        <v>6.0031999999999996</v>
      </c>
      <c r="O2620">
        <v>15</v>
      </c>
      <c r="P2620">
        <v>24</v>
      </c>
      <c r="Q2620">
        <v>39</v>
      </c>
      <c r="R2620">
        <v>2619</v>
      </c>
    </row>
    <row r="2621" spans="1:18" x14ac:dyDescent="0.2">
      <c r="A2621" s="1">
        <v>40678</v>
      </c>
      <c r="B2621" s="17">
        <f>YEAR(Таблица1[[#This Row],[datetime]])</f>
        <v>2011</v>
      </c>
      <c r="C2621" s="17">
        <f>MONTH(Таблица1[[#This Row],[datetime]])</f>
        <v>5</v>
      </c>
      <c r="D2621" s="17">
        <f>DAY(Таблица1[[#This Row],[datetime]])</f>
        <v>15</v>
      </c>
      <c r="E2621" s="17">
        <f>WEEKDAY(Таблица1[[#This Row],[datetime]])</f>
        <v>1</v>
      </c>
      <c r="F2621" s="17">
        <f>HOUR(Таблица1[[#This Row],[datetime]])</f>
        <v>0</v>
      </c>
      <c r="G2621">
        <v>2</v>
      </c>
      <c r="H2621">
        <v>0</v>
      </c>
      <c r="I2621">
        <v>0</v>
      </c>
      <c r="J2621">
        <v>2</v>
      </c>
      <c r="K2621">
        <v>21.32</v>
      </c>
      <c r="L2621">
        <v>25</v>
      </c>
      <c r="M2621">
        <v>100</v>
      </c>
      <c r="N2621">
        <v>0</v>
      </c>
      <c r="O2621">
        <v>5</v>
      </c>
      <c r="P2621">
        <v>34</v>
      </c>
      <c r="Q2621">
        <v>39</v>
      </c>
      <c r="R2621">
        <v>2620</v>
      </c>
    </row>
    <row r="2622" spans="1:18" x14ac:dyDescent="0.2">
      <c r="A2622" s="1">
        <v>40729.041666666664</v>
      </c>
      <c r="B2622" s="17">
        <f>YEAR(Таблица1[[#This Row],[datetime]])</f>
        <v>2011</v>
      </c>
      <c r="C2622" s="17">
        <f>MONTH(Таблица1[[#This Row],[datetime]])</f>
        <v>7</v>
      </c>
      <c r="D2622" s="17">
        <f>DAY(Таблица1[[#This Row],[datetime]])</f>
        <v>5</v>
      </c>
      <c r="E2622" s="17">
        <f>WEEKDAY(Таблица1[[#This Row],[datetime]])</f>
        <v>3</v>
      </c>
      <c r="F2622" s="17">
        <f>HOUR(Таблица1[[#This Row],[datetime]])</f>
        <v>1</v>
      </c>
      <c r="G2622">
        <v>3</v>
      </c>
      <c r="H2622">
        <v>0</v>
      </c>
      <c r="I2622">
        <v>1</v>
      </c>
      <c r="J2622">
        <v>1</v>
      </c>
      <c r="K2622">
        <v>28.7</v>
      </c>
      <c r="L2622">
        <v>32.575000000000003</v>
      </c>
      <c r="M2622">
        <v>65</v>
      </c>
      <c r="N2622">
        <v>7.0015000000000001</v>
      </c>
      <c r="O2622">
        <v>15</v>
      </c>
      <c r="P2622">
        <v>24</v>
      </c>
      <c r="Q2622">
        <v>39</v>
      </c>
      <c r="R2622">
        <v>2621</v>
      </c>
    </row>
    <row r="2623" spans="1:18" x14ac:dyDescent="0.2">
      <c r="A2623" s="1">
        <v>40762.291666666664</v>
      </c>
      <c r="B2623" s="17">
        <f>YEAR(Таблица1[[#This Row],[datetime]])</f>
        <v>2011</v>
      </c>
      <c r="C2623" s="17">
        <f>MONTH(Таблица1[[#This Row],[datetime]])</f>
        <v>8</v>
      </c>
      <c r="D2623" s="17">
        <f>DAY(Таблица1[[#This Row],[datetime]])</f>
        <v>7</v>
      </c>
      <c r="E2623" s="17">
        <f>WEEKDAY(Таблица1[[#This Row],[datetime]])</f>
        <v>1</v>
      </c>
      <c r="F2623" s="17">
        <f>HOUR(Таблица1[[#This Row],[datetime]])</f>
        <v>7</v>
      </c>
      <c r="G2623">
        <v>3</v>
      </c>
      <c r="H2623">
        <v>0</v>
      </c>
      <c r="I2623">
        <v>0</v>
      </c>
      <c r="J2623">
        <v>1</v>
      </c>
      <c r="K2623">
        <v>28.7</v>
      </c>
      <c r="L2623">
        <v>33.335000000000001</v>
      </c>
      <c r="M2623">
        <v>84</v>
      </c>
      <c r="N2623">
        <v>12.997999999999999</v>
      </c>
      <c r="O2623">
        <v>11</v>
      </c>
      <c r="P2623">
        <v>28</v>
      </c>
      <c r="Q2623">
        <v>39</v>
      </c>
      <c r="R2623">
        <v>2622</v>
      </c>
    </row>
    <row r="2624" spans="1:18" x14ac:dyDescent="0.2">
      <c r="A2624" s="1">
        <v>40769.916666666664</v>
      </c>
      <c r="B2624" s="17">
        <f>YEAR(Таблица1[[#This Row],[datetime]])</f>
        <v>2011</v>
      </c>
      <c r="C2624" s="17">
        <f>MONTH(Таблица1[[#This Row],[datetime]])</f>
        <v>8</v>
      </c>
      <c r="D2624" s="17">
        <f>DAY(Таблица1[[#This Row],[datetime]])</f>
        <v>14</v>
      </c>
      <c r="E2624" s="17">
        <f>WEEKDAY(Таблица1[[#This Row],[datetime]])</f>
        <v>1</v>
      </c>
      <c r="F2624" s="17">
        <f>HOUR(Таблица1[[#This Row],[datetime]])</f>
        <v>22</v>
      </c>
      <c r="G2624">
        <v>3</v>
      </c>
      <c r="H2624">
        <v>0</v>
      </c>
      <c r="I2624">
        <v>0</v>
      </c>
      <c r="J2624">
        <v>3</v>
      </c>
      <c r="K2624">
        <v>24.6</v>
      </c>
      <c r="L2624">
        <v>27.274999999999999</v>
      </c>
      <c r="M2624">
        <v>88</v>
      </c>
      <c r="N2624">
        <v>32.997500000000002</v>
      </c>
      <c r="O2624">
        <v>14</v>
      </c>
      <c r="P2624">
        <v>25</v>
      </c>
      <c r="Q2624">
        <v>39</v>
      </c>
      <c r="R2624">
        <v>2623</v>
      </c>
    </row>
    <row r="2625" spans="1:18" x14ac:dyDescent="0.2">
      <c r="A2625" s="1">
        <v>40791.083333333336</v>
      </c>
      <c r="B2625" s="17">
        <f>YEAR(Таблица1[[#This Row],[datetime]])</f>
        <v>2011</v>
      </c>
      <c r="C2625" s="17">
        <f>MONTH(Таблица1[[#This Row],[datetime]])</f>
        <v>9</v>
      </c>
      <c r="D2625" s="17">
        <f>DAY(Таблица1[[#This Row],[datetime]])</f>
        <v>5</v>
      </c>
      <c r="E2625" s="17">
        <f>WEEKDAY(Таблица1[[#This Row],[datetime]])</f>
        <v>2</v>
      </c>
      <c r="F2625" s="17">
        <f>HOUR(Таблица1[[#This Row],[datetime]])</f>
        <v>2</v>
      </c>
      <c r="G2625">
        <v>3</v>
      </c>
      <c r="H2625">
        <v>1</v>
      </c>
      <c r="I2625">
        <v>0</v>
      </c>
      <c r="J2625">
        <v>2</v>
      </c>
      <c r="K2625">
        <v>27.88</v>
      </c>
      <c r="L2625">
        <v>31.82</v>
      </c>
      <c r="M2625">
        <v>79</v>
      </c>
      <c r="N2625">
        <v>11.0014</v>
      </c>
      <c r="O2625">
        <v>17</v>
      </c>
      <c r="P2625">
        <v>22</v>
      </c>
      <c r="Q2625">
        <v>39</v>
      </c>
      <c r="R2625">
        <v>2624</v>
      </c>
    </row>
    <row r="2626" spans="1:18" x14ac:dyDescent="0.2">
      <c r="A2626" s="1">
        <v>40797.208333333336</v>
      </c>
      <c r="B2626" s="17">
        <f>YEAR(Таблица1[[#This Row],[datetime]])</f>
        <v>2011</v>
      </c>
      <c r="C2626" s="17">
        <f>MONTH(Таблица1[[#This Row],[datetime]])</f>
        <v>9</v>
      </c>
      <c r="D2626" s="17">
        <f>DAY(Таблица1[[#This Row],[datetime]])</f>
        <v>11</v>
      </c>
      <c r="E2626" s="17">
        <f>WEEKDAY(Таблица1[[#This Row],[datetime]])</f>
        <v>1</v>
      </c>
      <c r="F2626" s="17">
        <f>HOUR(Таблица1[[#This Row],[datetime]])</f>
        <v>5</v>
      </c>
      <c r="G2626">
        <v>3</v>
      </c>
      <c r="H2626">
        <v>0</v>
      </c>
      <c r="I2626">
        <v>0</v>
      </c>
      <c r="J2626">
        <v>1</v>
      </c>
      <c r="K2626">
        <v>24.6</v>
      </c>
      <c r="L2626">
        <v>28.03</v>
      </c>
      <c r="M2626">
        <v>83</v>
      </c>
      <c r="N2626">
        <v>8.9981000000000009</v>
      </c>
      <c r="O2626">
        <v>15</v>
      </c>
      <c r="P2626">
        <v>24</v>
      </c>
      <c r="Q2626">
        <v>39</v>
      </c>
      <c r="R2626">
        <v>2625</v>
      </c>
    </row>
    <row r="2627" spans="1:18" x14ac:dyDescent="0.2">
      <c r="A2627" s="1">
        <v>40830</v>
      </c>
      <c r="B2627" s="17">
        <f>YEAR(Таблица1[[#This Row],[datetime]])</f>
        <v>2011</v>
      </c>
      <c r="C2627" s="17">
        <f>MONTH(Таблица1[[#This Row],[datetime]])</f>
        <v>10</v>
      </c>
      <c r="D2627" s="17">
        <f>DAY(Таблица1[[#This Row],[datetime]])</f>
        <v>14</v>
      </c>
      <c r="E2627" s="17">
        <f>WEEKDAY(Таблица1[[#This Row],[datetime]])</f>
        <v>6</v>
      </c>
      <c r="F2627" s="17">
        <f>HOUR(Таблица1[[#This Row],[datetime]])</f>
        <v>0</v>
      </c>
      <c r="G2627">
        <v>4</v>
      </c>
      <c r="H2627">
        <v>0</v>
      </c>
      <c r="I2627">
        <v>1</v>
      </c>
      <c r="J2627">
        <v>1</v>
      </c>
      <c r="K2627">
        <v>23.78</v>
      </c>
      <c r="L2627">
        <v>27.274999999999999</v>
      </c>
      <c r="M2627">
        <v>94</v>
      </c>
      <c r="N2627">
        <v>6.0031999999999996</v>
      </c>
      <c r="O2627">
        <v>10</v>
      </c>
      <c r="P2627">
        <v>29</v>
      </c>
      <c r="Q2627">
        <v>39</v>
      </c>
      <c r="R2627">
        <v>2626</v>
      </c>
    </row>
    <row r="2628" spans="1:18" x14ac:dyDescent="0.2">
      <c r="A2628" s="1">
        <v>40910</v>
      </c>
      <c r="B2628" s="17">
        <f>YEAR(Таблица1[[#This Row],[datetime]])</f>
        <v>2012</v>
      </c>
      <c r="C2628" s="17">
        <f>MONTH(Таблица1[[#This Row],[datetime]])</f>
        <v>1</v>
      </c>
      <c r="D2628" s="17">
        <f>DAY(Таблица1[[#This Row],[datetime]])</f>
        <v>2</v>
      </c>
      <c r="E2628" s="17">
        <f>WEEKDAY(Таблица1[[#This Row],[datetime]])</f>
        <v>2</v>
      </c>
      <c r="F2628" s="17">
        <f>HOUR(Таблица1[[#This Row],[datetime]])</f>
        <v>0</v>
      </c>
      <c r="G2628">
        <v>1</v>
      </c>
      <c r="H2628">
        <v>1</v>
      </c>
      <c r="I2628">
        <v>0</v>
      </c>
      <c r="J2628">
        <v>1</v>
      </c>
      <c r="K2628">
        <v>16.399999999999999</v>
      </c>
      <c r="L2628">
        <v>20.454999999999998</v>
      </c>
      <c r="M2628">
        <v>40</v>
      </c>
      <c r="N2628">
        <v>31.000900000000001</v>
      </c>
      <c r="O2628">
        <v>8</v>
      </c>
      <c r="P2628">
        <v>31</v>
      </c>
      <c r="Q2628">
        <v>39</v>
      </c>
      <c r="R2628">
        <v>2627</v>
      </c>
    </row>
    <row r="2629" spans="1:18" x14ac:dyDescent="0.2">
      <c r="A2629" s="1">
        <v>40910.916666666664</v>
      </c>
      <c r="B2629" s="17">
        <f>YEAR(Таблица1[[#This Row],[datetime]])</f>
        <v>2012</v>
      </c>
      <c r="C2629" s="17">
        <f>MONTH(Таблица1[[#This Row],[datetime]])</f>
        <v>1</v>
      </c>
      <c r="D2629" s="17">
        <f>DAY(Таблица1[[#This Row],[datetime]])</f>
        <v>2</v>
      </c>
      <c r="E2629" s="17">
        <f>WEEKDAY(Таблица1[[#This Row],[datetime]])</f>
        <v>2</v>
      </c>
      <c r="F2629" s="17">
        <f>HOUR(Таблица1[[#This Row],[datetime]])</f>
        <v>22</v>
      </c>
      <c r="G2629">
        <v>1</v>
      </c>
      <c r="H2629">
        <v>1</v>
      </c>
      <c r="I2629">
        <v>0</v>
      </c>
      <c r="J2629">
        <v>2</v>
      </c>
      <c r="K2629">
        <v>9.02</v>
      </c>
      <c r="L2629">
        <v>10.605</v>
      </c>
      <c r="M2629">
        <v>44</v>
      </c>
      <c r="N2629">
        <v>19.001200000000001</v>
      </c>
      <c r="O2629">
        <v>3</v>
      </c>
      <c r="P2629">
        <v>36</v>
      </c>
      <c r="Q2629">
        <v>39</v>
      </c>
      <c r="R2629">
        <v>2628</v>
      </c>
    </row>
    <row r="2630" spans="1:18" x14ac:dyDescent="0.2">
      <c r="A2630" s="1">
        <v>40982</v>
      </c>
      <c r="B2630" s="17">
        <f>YEAR(Таблица1[[#This Row],[datetime]])</f>
        <v>2012</v>
      </c>
      <c r="C2630" s="17">
        <f>MONTH(Таблица1[[#This Row],[datetime]])</f>
        <v>3</v>
      </c>
      <c r="D2630" s="17">
        <f>DAY(Таблица1[[#This Row],[datetime]])</f>
        <v>14</v>
      </c>
      <c r="E2630" s="17">
        <f>WEEKDAY(Таблица1[[#This Row],[datetime]])</f>
        <v>4</v>
      </c>
      <c r="F2630" s="17">
        <f>HOUR(Таблица1[[#This Row],[datetime]])</f>
        <v>0</v>
      </c>
      <c r="G2630">
        <v>1</v>
      </c>
      <c r="H2630">
        <v>0</v>
      </c>
      <c r="I2630">
        <v>1</v>
      </c>
      <c r="J2630">
        <v>1</v>
      </c>
      <c r="K2630">
        <v>22.14</v>
      </c>
      <c r="L2630">
        <v>25.76</v>
      </c>
      <c r="M2630">
        <v>60</v>
      </c>
      <c r="N2630">
        <v>7.0015000000000001</v>
      </c>
      <c r="O2630">
        <v>5</v>
      </c>
      <c r="P2630">
        <v>34</v>
      </c>
      <c r="Q2630">
        <v>39</v>
      </c>
      <c r="R2630">
        <v>2629</v>
      </c>
    </row>
    <row r="2631" spans="1:18" x14ac:dyDescent="0.2">
      <c r="A2631" s="1">
        <v>41045</v>
      </c>
      <c r="B2631" s="17">
        <f>YEAR(Таблица1[[#This Row],[datetime]])</f>
        <v>2012</v>
      </c>
      <c r="C2631" s="17">
        <f>MONTH(Таблица1[[#This Row],[datetime]])</f>
        <v>5</v>
      </c>
      <c r="D2631" s="17">
        <f>DAY(Таблица1[[#This Row],[datetime]])</f>
        <v>16</v>
      </c>
      <c r="E2631" s="17">
        <f>WEEKDAY(Таблица1[[#This Row],[datetime]])</f>
        <v>4</v>
      </c>
      <c r="F2631" s="17">
        <f>HOUR(Таблица1[[#This Row],[datetime]])</f>
        <v>0</v>
      </c>
      <c r="G2631">
        <v>2</v>
      </c>
      <c r="H2631">
        <v>0</v>
      </c>
      <c r="I2631">
        <v>1</v>
      </c>
      <c r="J2631">
        <v>2</v>
      </c>
      <c r="K2631">
        <v>23.78</v>
      </c>
      <c r="L2631">
        <v>27.274999999999999</v>
      </c>
      <c r="M2631">
        <v>88</v>
      </c>
      <c r="N2631">
        <v>0</v>
      </c>
      <c r="O2631">
        <v>12</v>
      </c>
      <c r="P2631">
        <v>27</v>
      </c>
      <c r="Q2631">
        <v>39</v>
      </c>
      <c r="R2631">
        <v>2630</v>
      </c>
    </row>
    <row r="2632" spans="1:18" x14ac:dyDescent="0.2">
      <c r="A2632" s="1">
        <v>41061.833333333336</v>
      </c>
      <c r="B2632" s="17">
        <f>YEAR(Таблица1[[#This Row],[datetime]])</f>
        <v>2012</v>
      </c>
      <c r="C2632" s="17">
        <f>MONTH(Таблица1[[#This Row],[datetime]])</f>
        <v>6</v>
      </c>
      <c r="D2632" s="17">
        <f>DAY(Таблица1[[#This Row],[datetime]])</f>
        <v>1</v>
      </c>
      <c r="E2632" s="17">
        <f>WEEKDAY(Таблица1[[#This Row],[datetime]])</f>
        <v>6</v>
      </c>
      <c r="F2632" s="17">
        <f>HOUR(Таблица1[[#This Row],[datetime]])</f>
        <v>20</v>
      </c>
      <c r="G2632">
        <v>2</v>
      </c>
      <c r="H2632">
        <v>0</v>
      </c>
      <c r="I2632">
        <v>1</v>
      </c>
      <c r="J2632">
        <v>3</v>
      </c>
      <c r="K2632">
        <v>25.42</v>
      </c>
      <c r="L2632">
        <v>27.274999999999999</v>
      </c>
      <c r="M2632">
        <v>94</v>
      </c>
      <c r="N2632">
        <v>16.997900000000001</v>
      </c>
      <c r="O2632">
        <v>1</v>
      </c>
      <c r="P2632">
        <v>38</v>
      </c>
      <c r="Q2632">
        <v>39</v>
      </c>
      <c r="R2632">
        <v>2631</v>
      </c>
    </row>
    <row r="2633" spans="1:18" x14ac:dyDescent="0.2">
      <c r="A2633" s="1">
        <v>41099</v>
      </c>
      <c r="B2633" s="17">
        <f>YEAR(Таблица1[[#This Row],[datetime]])</f>
        <v>2012</v>
      </c>
      <c r="C2633" s="17">
        <f>MONTH(Таблица1[[#This Row],[datetime]])</f>
        <v>7</v>
      </c>
      <c r="D2633" s="17">
        <f>DAY(Таблица1[[#This Row],[datetime]])</f>
        <v>9</v>
      </c>
      <c r="E2633" s="17">
        <f>WEEKDAY(Таблица1[[#This Row],[datetime]])</f>
        <v>2</v>
      </c>
      <c r="F2633" s="17">
        <f>HOUR(Таблица1[[#This Row],[datetime]])</f>
        <v>0</v>
      </c>
      <c r="G2633">
        <v>3</v>
      </c>
      <c r="H2633">
        <v>0</v>
      </c>
      <c r="I2633">
        <v>1</v>
      </c>
      <c r="J2633">
        <v>2</v>
      </c>
      <c r="K2633">
        <v>27.88</v>
      </c>
      <c r="L2633">
        <v>31.82</v>
      </c>
      <c r="M2633">
        <v>89</v>
      </c>
      <c r="N2633">
        <v>6.0031999999999996</v>
      </c>
      <c r="O2633">
        <v>6</v>
      </c>
      <c r="P2633">
        <v>33</v>
      </c>
      <c r="Q2633">
        <v>39</v>
      </c>
      <c r="R2633">
        <v>2632</v>
      </c>
    </row>
    <row r="2634" spans="1:18" x14ac:dyDescent="0.2">
      <c r="A2634" s="1">
        <v>41133.291666666664</v>
      </c>
      <c r="B2634" s="17">
        <f>YEAR(Таблица1[[#This Row],[datetime]])</f>
        <v>2012</v>
      </c>
      <c r="C2634" s="17">
        <f>MONTH(Таблица1[[#This Row],[datetime]])</f>
        <v>8</v>
      </c>
      <c r="D2634" s="17">
        <f>DAY(Таблица1[[#This Row],[datetime]])</f>
        <v>12</v>
      </c>
      <c r="E2634" s="17">
        <f>WEEKDAY(Таблица1[[#This Row],[datetime]])</f>
        <v>1</v>
      </c>
      <c r="F2634" s="17">
        <f>HOUR(Таблица1[[#This Row],[datetime]])</f>
        <v>7</v>
      </c>
      <c r="G2634">
        <v>3</v>
      </c>
      <c r="H2634">
        <v>0</v>
      </c>
      <c r="I2634">
        <v>0</v>
      </c>
      <c r="J2634">
        <v>1</v>
      </c>
      <c r="K2634">
        <v>26.24</v>
      </c>
      <c r="L2634">
        <v>30.305</v>
      </c>
      <c r="M2634">
        <v>65</v>
      </c>
      <c r="N2634">
        <v>8.9981000000000009</v>
      </c>
      <c r="O2634">
        <v>9</v>
      </c>
      <c r="P2634">
        <v>30</v>
      </c>
      <c r="Q2634">
        <v>39</v>
      </c>
      <c r="R2634">
        <v>2633</v>
      </c>
    </row>
    <row r="2635" spans="1:18" x14ac:dyDescent="0.2">
      <c r="A2635" s="1">
        <v>41136.208333333336</v>
      </c>
      <c r="B2635" s="17">
        <f>YEAR(Таблица1[[#This Row],[datetime]])</f>
        <v>2012</v>
      </c>
      <c r="C2635" s="17">
        <f>MONTH(Таблица1[[#This Row],[datetime]])</f>
        <v>8</v>
      </c>
      <c r="D2635" s="17">
        <f>DAY(Таблица1[[#This Row],[datetime]])</f>
        <v>15</v>
      </c>
      <c r="E2635" s="17">
        <f>WEEKDAY(Таблица1[[#This Row],[datetime]])</f>
        <v>4</v>
      </c>
      <c r="F2635" s="17">
        <f>HOUR(Таблица1[[#This Row],[datetime]])</f>
        <v>5</v>
      </c>
      <c r="G2635">
        <v>3</v>
      </c>
      <c r="H2635">
        <v>0</v>
      </c>
      <c r="I2635">
        <v>1</v>
      </c>
      <c r="J2635">
        <v>1</v>
      </c>
      <c r="K2635">
        <v>26.24</v>
      </c>
      <c r="L2635">
        <v>29.545000000000002</v>
      </c>
      <c r="M2635">
        <v>78</v>
      </c>
      <c r="N2635">
        <v>7.0015000000000001</v>
      </c>
      <c r="O2635">
        <v>4</v>
      </c>
      <c r="P2635">
        <v>35</v>
      </c>
      <c r="Q2635">
        <v>39</v>
      </c>
      <c r="R2635">
        <v>2634</v>
      </c>
    </row>
    <row r="2636" spans="1:18" x14ac:dyDescent="0.2">
      <c r="A2636" s="1">
        <v>41186.208333333336</v>
      </c>
      <c r="B2636" s="17">
        <f>YEAR(Таблица1[[#This Row],[datetime]])</f>
        <v>2012</v>
      </c>
      <c r="C2636" s="17">
        <f>MONTH(Таблица1[[#This Row],[datetime]])</f>
        <v>10</v>
      </c>
      <c r="D2636" s="17">
        <f>DAY(Таблица1[[#This Row],[datetime]])</f>
        <v>4</v>
      </c>
      <c r="E2636" s="17">
        <f>WEEKDAY(Таблица1[[#This Row],[datetime]])</f>
        <v>5</v>
      </c>
      <c r="F2636" s="17">
        <f>HOUR(Таблица1[[#This Row],[datetime]])</f>
        <v>5</v>
      </c>
      <c r="G2636">
        <v>4</v>
      </c>
      <c r="H2636">
        <v>0</v>
      </c>
      <c r="I2636">
        <v>1</v>
      </c>
      <c r="J2636">
        <v>3</v>
      </c>
      <c r="K2636">
        <v>26.24</v>
      </c>
      <c r="L2636">
        <v>28.79</v>
      </c>
      <c r="M2636">
        <v>89</v>
      </c>
      <c r="N2636">
        <v>7.0015000000000001</v>
      </c>
      <c r="O2636">
        <v>2</v>
      </c>
      <c r="P2636">
        <v>37</v>
      </c>
      <c r="Q2636">
        <v>39</v>
      </c>
      <c r="R2636">
        <v>2635</v>
      </c>
    </row>
    <row r="2637" spans="1:18" x14ac:dyDescent="0.2">
      <c r="A2637" s="1">
        <v>41218.208333333336</v>
      </c>
      <c r="B2637" s="17">
        <f>YEAR(Таблица1[[#This Row],[datetime]])</f>
        <v>2012</v>
      </c>
      <c r="C2637" s="17">
        <f>MONTH(Таблица1[[#This Row],[datetime]])</f>
        <v>11</v>
      </c>
      <c r="D2637" s="17">
        <f>DAY(Таблица1[[#This Row],[datetime]])</f>
        <v>5</v>
      </c>
      <c r="E2637" s="17">
        <f>WEEKDAY(Таблица1[[#This Row],[datetime]])</f>
        <v>2</v>
      </c>
      <c r="F2637" s="17">
        <f>HOUR(Таблица1[[#This Row],[datetime]])</f>
        <v>5</v>
      </c>
      <c r="G2637">
        <v>4</v>
      </c>
      <c r="H2637">
        <v>0</v>
      </c>
      <c r="I2637">
        <v>1</v>
      </c>
      <c r="J2637">
        <v>2</v>
      </c>
      <c r="K2637">
        <v>12.3</v>
      </c>
      <c r="L2637">
        <v>13.635</v>
      </c>
      <c r="M2637">
        <v>52</v>
      </c>
      <c r="N2637">
        <v>22.002800000000001</v>
      </c>
      <c r="O2637">
        <v>1</v>
      </c>
      <c r="P2637">
        <v>38</v>
      </c>
      <c r="Q2637">
        <v>39</v>
      </c>
      <c r="R2637">
        <v>2636</v>
      </c>
    </row>
    <row r="2638" spans="1:18" x14ac:dyDescent="0.2">
      <c r="A2638" s="1">
        <v>41227.208333333336</v>
      </c>
      <c r="B2638" s="17">
        <f>YEAR(Таблица1[[#This Row],[datetime]])</f>
        <v>2012</v>
      </c>
      <c r="C2638" s="17">
        <f>MONTH(Таблица1[[#This Row],[datetime]])</f>
        <v>11</v>
      </c>
      <c r="D2638" s="17">
        <f>DAY(Таблица1[[#This Row],[datetime]])</f>
        <v>14</v>
      </c>
      <c r="E2638" s="17">
        <f>WEEKDAY(Таблица1[[#This Row],[datetime]])</f>
        <v>4</v>
      </c>
      <c r="F2638" s="17">
        <f>HOUR(Таблица1[[#This Row],[datetime]])</f>
        <v>5</v>
      </c>
      <c r="G2638">
        <v>4</v>
      </c>
      <c r="H2638">
        <v>0</v>
      </c>
      <c r="I2638">
        <v>1</v>
      </c>
      <c r="J2638">
        <v>1</v>
      </c>
      <c r="K2638">
        <v>9.02</v>
      </c>
      <c r="L2638">
        <v>11.365</v>
      </c>
      <c r="M2638">
        <v>69</v>
      </c>
      <c r="N2638">
        <v>12.997999999999999</v>
      </c>
      <c r="O2638">
        <v>0</v>
      </c>
      <c r="P2638">
        <v>39</v>
      </c>
      <c r="Q2638">
        <v>39</v>
      </c>
      <c r="R2638">
        <v>2637</v>
      </c>
    </row>
    <row r="2639" spans="1:18" x14ac:dyDescent="0.2">
      <c r="A2639" s="1">
        <v>41232.208333333336</v>
      </c>
      <c r="B2639" s="17">
        <f>YEAR(Таблица1[[#This Row],[datetime]])</f>
        <v>2012</v>
      </c>
      <c r="C2639" s="17">
        <f>MONTH(Таблица1[[#This Row],[datetime]])</f>
        <v>11</v>
      </c>
      <c r="D2639" s="17">
        <f>DAY(Таблица1[[#This Row],[datetime]])</f>
        <v>19</v>
      </c>
      <c r="E2639" s="17">
        <f>WEEKDAY(Таблица1[[#This Row],[datetime]])</f>
        <v>2</v>
      </c>
      <c r="F2639" s="17">
        <f>HOUR(Таблица1[[#This Row],[datetime]])</f>
        <v>5</v>
      </c>
      <c r="G2639">
        <v>4</v>
      </c>
      <c r="H2639">
        <v>0</v>
      </c>
      <c r="I2639">
        <v>1</v>
      </c>
      <c r="J2639">
        <v>2</v>
      </c>
      <c r="K2639">
        <v>14.76</v>
      </c>
      <c r="L2639">
        <v>17.425000000000001</v>
      </c>
      <c r="M2639">
        <v>66</v>
      </c>
      <c r="N2639">
        <v>15.001300000000001</v>
      </c>
      <c r="O2639">
        <v>1</v>
      </c>
      <c r="P2639">
        <v>38</v>
      </c>
      <c r="Q2639">
        <v>39</v>
      </c>
      <c r="R2639">
        <v>2638</v>
      </c>
    </row>
    <row r="2640" spans="1:18" x14ac:dyDescent="0.2">
      <c r="A2640" s="1">
        <v>41251.291666666664</v>
      </c>
      <c r="B2640" s="17">
        <f>YEAR(Таблица1[[#This Row],[datetime]])</f>
        <v>2012</v>
      </c>
      <c r="C2640" s="17">
        <f>MONTH(Таблица1[[#This Row],[datetime]])</f>
        <v>12</v>
      </c>
      <c r="D2640" s="17">
        <f>DAY(Таблица1[[#This Row],[datetime]])</f>
        <v>8</v>
      </c>
      <c r="E2640" s="17">
        <f>WEEKDAY(Таблица1[[#This Row],[datetime]])</f>
        <v>7</v>
      </c>
      <c r="F2640" s="17">
        <f>HOUR(Таблица1[[#This Row],[datetime]])</f>
        <v>7</v>
      </c>
      <c r="G2640">
        <v>4</v>
      </c>
      <c r="H2640">
        <v>0</v>
      </c>
      <c r="I2640">
        <v>0</v>
      </c>
      <c r="J2640">
        <v>2</v>
      </c>
      <c r="K2640">
        <v>14.76</v>
      </c>
      <c r="L2640">
        <v>18.18</v>
      </c>
      <c r="M2640">
        <v>100</v>
      </c>
      <c r="N2640">
        <v>6.0031999999999996</v>
      </c>
      <c r="O2640">
        <v>3</v>
      </c>
      <c r="P2640">
        <v>36</v>
      </c>
      <c r="Q2640">
        <v>39</v>
      </c>
      <c r="R2640">
        <v>2639</v>
      </c>
    </row>
    <row r="2641" spans="1:18" x14ac:dyDescent="0.2">
      <c r="A2641" s="1">
        <v>40544.041666666664</v>
      </c>
      <c r="B2641" s="17">
        <f>YEAR(Таблица1[[#This Row],[datetime]])</f>
        <v>2011</v>
      </c>
      <c r="C2641" s="17">
        <f>MONTH(Таблица1[[#This Row],[datetime]])</f>
        <v>1</v>
      </c>
      <c r="D2641" s="17">
        <f>DAY(Таблица1[[#This Row],[datetime]])</f>
        <v>1</v>
      </c>
      <c r="E2641" s="17">
        <f>WEEKDAY(Таблица1[[#This Row],[datetime]])</f>
        <v>7</v>
      </c>
      <c r="F2641" s="17">
        <f>HOUR(Таблица1[[#This Row],[datetime]])</f>
        <v>1</v>
      </c>
      <c r="G2641">
        <v>1</v>
      </c>
      <c r="H2641">
        <v>0</v>
      </c>
      <c r="I2641">
        <v>0</v>
      </c>
      <c r="J2641">
        <v>1</v>
      </c>
      <c r="K2641">
        <v>9.02</v>
      </c>
      <c r="L2641">
        <v>13.635</v>
      </c>
      <c r="M2641">
        <v>80</v>
      </c>
      <c r="N2641">
        <v>0</v>
      </c>
      <c r="O2641">
        <v>8</v>
      </c>
      <c r="P2641">
        <v>32</v>
      </c>
      <c r="Q2641">
        <v>40</v>
      </c>
      <c r="R2641">
        <v>2640</v>
      </c>
    </row>
    <row r="2642" spans="1:18" x14ac:dyDescent="0.2">
      <c r="A2642" s="1">
        <v>40556.875</v>
      </c>
      <c r="B2642" s="17">
        <f>YEAR(Таблица1[[#This Row],[datetime]])</f>
        <v>2011</v>
      </c>
      <c r="C2642" s="17">
        <f>MONTH(Таблица1[[#This Row],[datetime]])</f>
        <v>1</v>
      </c>
      <c r="D2642" s="17">
        <f>DAY(Таблица1[[#This Row],[datetime]])</f>
        <v>13</v>
      </c>
      <c r="E2642" s="17">
        <f>WEEKDAY(Таблица1[[#This Row],[datetime]])</f>
        <v>5</v>
      </c>
      <c r="F2642" s="17">
        <f>HOUR(Таблица1[[#This Row],[datetime]])</f>
        <v>21</v>
      </c>
      <c r="G2642">
        <v>1</v>
      </c>
      <c r="H2642">
        <v>0</v>
      </c>
      <c r="I2642">
        <v>1</v>
      </c>
      <c r="J2642">
        <v>1</v>
      </c>
      <c r="K2642">
        <v>5.74</v>
      </c>
      <c r="L2642">
        <v>6.06</v>
      </c>
      <c r="M2642">
        <v>46</v>
      </c>
      <c r="N2642">
        <v>19.999500000000001</v>
      </c>
      <c r="O2642">
        <v>0</v>
      </c>
      <c r="P2642">
        <v>40</v>
      </c>
      <c r="Q2642">
        <v>40</v>
      </c>
      <c r="R2642">
        <v>2641</v>
      </c>
    </row>
    <row r="2643" spans="1:18" x14ac:dyDescent="0.2">
      <c r="A2643" s="1">
        <v>40576.916666666664</v>
      </c>
      <c r="B2643" s="17">
        <f>YEAR(Таблица1[[#This Row],[datetime]])</f>
        <v>2011</v>
      </c>
      <c r="C2643" s="17">
        <f>MONTH(Таблица1[[#This Row],[datetime]])</f>
        <v>2</v>
      </c>
      <c r="D2643" s="17">
        <f>DAY(Таблица1[[#This Row],[datetime]])</f>
        <v>2</v>
      </c>
      <c r="E2643" s="17">
        <f>WEEKDAY(Таблица1[[#This Row],[datetime]])</f>
        <v>4</v>
      </c>
      <c r="F2643" s="17">
        <f>HOUR(Таблица1[[#This Row],[datetime]])</f>
        <v>22</v>
      </c>
      <c r="G2643">
        <v>1</v>
      </c>
      <c r="H2643">
        <v>0</v>
      </c>
      <c r="I2643">
        <v>1</v>
      </c>
      <c r="J2643">
        <v>1</v>
      </c>
      <c r="K2643">
        <v>9.02</v>
      </c>
      <c r="L2643">
        <v>10.605</v>
      </c>
      <c r="M2643">
        <v>44</v>
      </c>
      <c r="N2643">
        <v>16.997900000000001</v>
      </c>
      <c r="O2643">
        <v>5</v>
      </c>
      <c r="P2643">
        <v>35</v>
      </c>
      <c r="Q2643">
        <v>40</v>
      </c>
      <c r="R2643">
        <v>2642</v>
      </c>
    </row>
    <row r="2644" spans="1:18" x14ac:dyDescent="0.2">
      <c r="A2644" s="1">
        <v>40586.833333333336</v>
      </c>
      <c r="B2644" s="17">
        <f>YEAR(Таблица1[[#This Row],[datetime]])</f>
        <v>2011</v>
      </c>
      <c r="C2644" s="17">
        <f>MONTH(Таблица1[[#This Row],[datetime]])</f>
        <v>2</v>
      </c>
      <c r="D2644" s="17">
        <f>DAY(Таблица1[[#This Row],[datetime]])</f>
        <v>12</v>
      </c>
      <c r="E2644" s="17">
        <f>WEEKDAY(Таблица1[[#This Row],[datetime]])</f>
        <v>7</v>
      </c>
      <c r="F2644" s="17">
        <f>HOUR(Таблица1[[#This Row],[datetime]])</f>
        <v>20</v>
      </c>
      <c r="G2644">
        <v>1</v>
      </c>
      <c r="H2644">
        <v>0</v>
      </c>
      <c r="I2644">
        <v>0</v>
      </c>
      <c r="J2644">
        <v>1</v>
      </c>
      <c r="K2644">
        <v>10.66</v>
      </c>
      <c r="L2644">
        <v>12.88</v>
      </c>
      <c r="M2644">
        <v>41</v>
      </c>
      <c r="N2644">
        <v>15.001300000000001</v>
      </c>
      <c r="O2644">
        <v>1</v>
      </c>
      <c r="P2644">
        <v>39</v>
      </c>
      <c r="Q2644">
        <v>40</v>
      </c>
      <c r="R2644">
        <v>2643</v>
      </c>
    </row>
    <row r="2645" spans="1:18" x14ac:dyDescent="0.2">
      <c r="A2645" s="1">
        <v>40604.25</v>
      </c>
      <c r="B2645" s="17">
        <f>YEAR(Таблица1[[#This Row],[datetime]])</f>
        <v>2011</v>
      </c>
      <c r="C2645" s="17">
        <f>MONTH(Таблица1[[#This Row],[datetime]])</f>
        <v>3</v>
      </c>
      <c r="D2645" s="17">
        <f>DAY(Таблица1[[#This Row],[datetime]])</f>
        <v>2</v>
      </c>
      <c r="E2645" s="17">
        <f>WEEKDAY(Таблица1[[#This Row],[datetime]])</f>
        <v>4</v>
      </c>
      <c r="F2645" s="17">
        <f>HOUR(Таблица1[[#This Row],[datetime]])</f>
        <v>6</v>
      </c>
      <c r="G2645">
        <v>1</v>
      </c>
      <c r="H2645">
        <v>0</v>
      </c>
      <c r="I2645">
        <v>1</v>
      </c>
      <c r="J2645">
        <v>1</v>
      </c>
      <c r="K2645">
        <v>9.02</v>
      </c>
      <c r="L2645">
        <v>10.605</v>
      </c>
      <c r="M2645">
        <v>55</v>
      </c>
      <c r="N2645">
        <v>16.997900000000001</v>
      </c>
      <c r="O2645">
        <v>1</v>
      </c>
      <c r="P2645">
        <v>39</v>
      </c>
      <c r="Q2645">
        <v>40</v>
      </c>
      <c r="R2645">
        <v>2644</v>
      </c>
    </row>
    <row r="2646" spans="1:18" x14ac:dyDescent="0.2">
      <c r="A2646" s="1">
        <v>40639.958333333336</v>
      </c>
      <c r="B2646" s="17">
        <f>YEAR(Таблица1[[#This Row],[datetime]])</f>
        <v>2011</v>
      </c>
      <c r="C2646" s="17">
        <f>MONTH(Таблица1[[#This Row],[datetime]])</f>
        <v>4</v>
      </c>
      <c r="D2646" s="17">
        <f>DAY(Таблица1[[#This Row],[datetime]])</f>
        <v>6</v>
      </c>
      <c r="E2646" s="17">
        <f>WEEKDAY(Таблица1[[#This Row],[datetime]])</f>
        <v>4</v>
      </c>
      <c r="F2646" s="17">
        <f>HOUR(Таблица1[[#This Row],[datetime]])</f>
        <v>23</v>
      </c>
      <c r="G2646">
        <v>2</v>
      </c>
      <c r="H2646">
        <v>0</v>
      </c>
      <c r="I2646">
        <v>1</v>
      </c>
      <c r="J2646">
        <v>1</v>
      </c>
      <c r="K2646">
        <v>18.86</v>
      </c>
      <c r="L2646">
        <v>22.725000000000001</v>
      </c>
      <c r="M2646">
        <v>41</v>
      </c>
      <c r="N2646">
        <v>19.999500000000001</v>
      </c>
      <c r="O2646">
        <v>11</v>
      </c>
      <c r="P2646">
        <v>29</v>
      </c>
      <c r="Q2646">
        <v>40</v>
      </c>
      <c r="R2646">
        <v>2645</v>
      </c>
    </row>
    <row r="2647" spans="1:18" x14ac:dyDescent="0.2">
      <c r="A2647" s="1">
        <v>40645.416666666664</v>
      </c>
      <c r="B2647" s="17">
        <f>YEAR(Таблица1[[#This Row],[datetime]])</f>
        <v>2011</v>
      </c>
      <c r="C2647" s="17">
        <f>MONTH(Таблица1[[#This Row],[datetime]])</f>
        <v>4</v>
      </c>
      <c r="D2647" s="17">
        <f>DAY(Таблица1[[#This Row],[datetime]])</f>
        <v>12</v>
      </c>
      <c r="E2647" s="17">
        <f>WEEKDAY(Таблица1[[#This Row],[datetime]])</f>
        <v>3</v>
      </c>
      <c r="F2647" s="17">
        <f>HOUR(Таблица1[[#This Row],[datetime]])</f>
        <v>10</v>
      </c>
      <c r="G2647">
        <v>2</v>
      </c>
      <c r="H2647">
        <v>0</v>
      </c>
      <c r="I2647">
        <v>1</v>
      </c>
      <c r="J2647">
        <v>3</v>
      </c>
      <c r="K2647">
        <v>20.5</v>
      </c>
      <c r="L2647">
        <v>24.24</v>
      </c>
      <c r="M2647">
        <v>82</v>
      </c>
      <c r="N2647">
        <v>27.999300000000002</v>
      </c>
      <c r="O2647">
        <v>6</v>
      </c>
      <c r="P2647">
        <v>34</v>
      </c>
      <c r="Q2647">
        <v>40</v>
      </c>
      <c r="R2647">
        <v>2646</v>
      </c>
    </row>
    <row r="2648" spans="1:18" x14ac:dyDescent="0.2">
      <c r="A2648" s="1">
        <v>40667.375</v>
      </c>
      <c r="B2648" s="17">
        <f>YEAR(Таблица1[[#This Row],[datetime]])</f>
        <v>2011</v>
      </c>
      <c r="C2648" s="17">
        <f>MONTH(Таблица1[[#This Row],[datetime]])</f>
        <v>5</v>
      </c>
      <c r="D2648" s="17">
        <f>DAY(Таблица1[[#This Row],[datetime]])</f>
        <v>4</v>
      </c>
      <c r="E2648" s="17">
        <f>WEEKDAY(Таблица1[[#This Row],[datetime]])</f>
        <v>4</v>
      </c>
      <c r="F2648" s="17">
        <f>HOUR(Таблица1[[#This Row],[datetime]])</f>
        <v>9</v>
      </c>
      <c r="G2648">
        <v>2</v>
      </c>
      <c r="H2648">
        <v>0</v>
      </c>
      <c r="I2648">
        <v>1</v>
      </c>
      <c r="J2648">
        <v>3</v>
      </c>
      <c r="K2648">
        <v>13.94</v>
      </c>
      <c r="L2648">
        <v>15.15</v>
      </c>
      <c r="M2648">
        <v>93</v>
      </c>
      <c r="N2648">
        <v>23.999400000000001</v>
      </c>
      <c r="O2648">
        <v>5</v>
      </c>
      <c r="P2648">
        <v>35</v>
      </c>
      <c r="Q2648">
        <v>40</v>
      </c>
      <c r="R2648">
        <v>2647</v>
      </c>
    </row>
    <row r="2649" spans="1:18" x14ac:dyDescent="0.2">
      <c r="A2649" s="1">
        <v>40670.291666666664</v>
      </c>
      <c r="B2649" s="17">
        <f>YEAR(Таблица1[[#This Row],[datetime]])</f>
        <v>2011</v>
      </c>
      <c r="C2649" s="17">
        <f>MONTH(Таблица1[[#This Row],[datetime]])</f>
        <v>5</v>
      </c>
      <c r="D2649" s="17">
        <f>DAY(Таблица1[[#This Row],[datetime]])</f>
        <v>7</v>
      </c>
      <c r="E2649" s="17">
        <f>WEEKDAY(Таблица1[[#This Row],[datetime]])</f>
        <v>7</v>
      </c>
      <c r="F2649" s="17">
        <f>HOUR(Таблица1[[#This Row],[datetime]])</f>
        <v>7</v>
      </c>
      <c r="G2649">
        <v>2</v>
      </c>
      <c r="H2649">
        <v>0</v>
      </c>
      <c r="I2649">
        <v>0</v>
      </c>
      <c r="J2649">
        <v>1</v>
      </c>
      <c r="K2649">
        <v>19.68</v>
      </c>
      <c r="L2649">
        <v>23.484999999999999</v>
      </c>
      <c r="M2649">
        <v>59</v>
      </c>
      <c r="N2649">
        <v>0</v>
      </c>
      <c r="O2649">
        <v>8</v>
      </c>
      <c r="P2649">
        <v>32</v>
      </c>
      <c r="Q2649">
        <v>40</v>
      </c>
      <c r="R2649">
        <v>2648</v>
      </c>
    </row>
    <row r="2650" spans="1:18" x14ac:dyDescent="0.2">
      <c r="A2650" s="1">
        <v>40705.25</v>
      </c>
      <c r="B2650" s="17">
        <f>YEAR(Таблица1[[#This Row],[datetime]])</f>
        <v>2011</v>
      </c>
      <c r="C2650" s="17">
        <f>MONTH(Таблица1[[#This Row],[datetime]])</f>
        <v>6</v>
      </c>
      <c r="D2650" s="17">
        <f>DAY(Таблица1[[#This Row],[datetime]])</f>
        <v>11</v>
      </c>
      <c r="E2650" s="17">
        <f>WEEKDAY(Таблица1[[#This Row],[datetime]])</f>
        <v>7</v>
      </c>
      <c r="F2650" s="17">
        <f>HOUR(Таблица1[[#This Row],[datetime]])</f>
        <v>6</v>
      </c>
      <c r="G2650">
        <v>2</v>
      </c>
      <c r="H2650">
        <v>0</v>
      </c>
      <c r="I2650">
        <v>0</v>
      </c>
      <c r="J2650">
        <v>1</v>
      </c>
      <c r="K2650">
        <v>28.7</v>
      </c>
      <c r="L2650">
        <v>32.575000000000003</v>
      </c>
      <c r="M2650">
        <v>61</v>
      </c>
      <c r="N2650">
        <v>8.9981000000000009</v>
      </c>
      <c r="O2650">
        <v>9</v>
      </c>
      <c r="P2650">
        <v>31</v>
      </c>
      <c r="Q2650">
        <v>40</v>
      </c>
      <c r="R2650">
        <v>2649</v>
      </c>
    </row>
    <row r="2651" spans="1:18" x14ac:dyDescent="0.2">
      <c r="A2651" s="1">
        <v>40822</v>
      </c>
      <c r="B2651" s="17">
        <f>YEAR(Таблица1[[#This Row],[datetime]])</f>
        <v>2011</v>
      </c>
      <c r="C2651" s="17">
        <f>MONTH(Таблица1[[#This Row],[datetime]])</f>
        <v>10</v>
      </c>
      <c r="D2651" s="17">
        <f>DAY(Таблица1[[#This Row],[datetime]])</f>
        <v>6</v>
      </c>
      <c r="E2651" s="17">
        <f>WEEKDAY(Таблица1[[#This Row],[datetime]])</f>
        <v>5</v>
      </c>
      <c r="F2651" s="17">
        <f>HOUR(Таблица1[[#This Row],[datetime]])</f>
        <v>0</v>
      </c>
      <c r="G2651">
        <v>4</v>
      </c>
      <c r="H2651">
        <v>0</v>
      </c>
      <c r="I2651">
        <v>1</v>
      </c>
      <c r="J2651">
        <v>1</v>
      </c>
      <c r="K2651">
        <v>20.5</v>
      </c>
      <c r="L2651">
        <v>24.24</v>
      </c>
      <c r="M2651">
        <v>72</v>
      </c>
      <c r="N2651">
        <v>12.997999999999999</v>
      </c>
      <c r="O2651">
        <v>6</v>
      </c>
      <c r="P2651">
        <v>34</v>
      </c>
      <c r="Q2651">
        <v>40</v>
      </c>
      <c r="R2651">
        <v>2650</v>
      </c>
    </row>
    <row r="2652" spans="1:18" x14ac:dyDescent="0.2">
      <c r="A2652" s="1">
        <v>40909.375</v>
      </c>
      <c r="B2652" s="17">
        <f>YEAR(Таблица1[[#This Row],[datetime]])</f>
        <v>2012</v>
      </c>
      <c r="C2652" s="17">
        <f>MONTH(Таблица1[[#This Row],[datetime]])</f>
        <v>1</v>
      </c>
      <c r="D2652" s="17">
        <f>DAY(Таблица1[[#This Row],[datetime]])</f>
        <v>1</v>
      </c>
      <c r="E2652" s="17">
        <f>WEEKDAY(Таблица1[[#This Row],[datetime]])</f>
        <v>1</v>
      </c>
      <c r="F2652" s="17">
        <f>HOUR(Таблица1[[#This Row],[datetime]])</f>
        <v>9</v>
      </c>
      <c r="G2652">
        <v>1</v>
      </c>
      <c r="H2652">
        <v>0</v>
      </c>
      <c r="I2652">
        <v>0</v>
      </c>
      <c r="J2652">
        <v>1</v>
      </c>
      <c r="K2652">
        <v>10.66</v>
      </c>
      <c r="L2652">
        <v>13.635</v>
      </c>
      <c r="M2652">
        <v>93</v>
      </c>
      <c r="N2652">
        <v>7.0015000000000001</v>
      </c>
      <c r="O2652">
        <v>13</v>
      </c>
      <c r="P2652">
        <v>27</v>
      </c>
      <c r="Q2652">
        <v>40</v>
      </c>
      <c r="R2652">
        <v>2651</v>
      </c>
    </row>
    <row r="2653" spans="1:18" x14ac:dyDescent="0.2">
      <c r="A2653" s="1">
        <v>40978.291666666664</v>
      </c>
      <c r="B2653" s="17">
        <f>YEAR(Таблица1[[#This Row],[datetime]])</f>
        <v>2012</v>
      </c>
      <c r="C2653" s="17">
        <f>MONTH(Таблица1[[#This Row],[datetime]])</f>
        <v>3</v>
      </c>
      <c r="D2653" s="17">
        <f>DAY(Таблица1[[#This Row],[datetime]])</f>
        <v>10</v>
      </c>
      <c r="E2653" s="17">
        <f>WEEKDAY(Таблица1[[#This Row],[datetime]])</f>
        <v>7</v>
      </c>
      <c r="F2653" s="17">
        <f>HOUR(Таблица1[[#This Row],[datetime]])</f>
        <v>7</v>
      </c>
      <c r="G2653">
        <v>1</v>
      </c>
      <c r="H2653">
        <v>0</v>
      </c>
      <c r="I2653">
        <v>0</v>
      </c>
      <c r="J2653">
        <v>1</v>
      </c>
      <c r="K2653">
        <v>9.02</v>
      </c>
      <c r="L2653">
        <v>10.605</v>
      </c>
      <c r="M2653">
        <v>44</v>
      </c>
      <c r="N2653">
        <v>16.997900000000001</v>
      </c>
      <c r="O2653">
        <v>4</v>
      </c>
      <c r="P2653">
        <v>36</v>
      </c>
      <c r="Q2653">
        <v>40</v>
      </c>
      <c r="R2653">
        <v>2652</v>
      </c>
    </row>
    <row r="2654" spans="1:18" x14ac:dyDescent="0.2">
      <c r="A2654" s="1">
        <v>41069.125</v>
      </c>
      <c r="B2654" s="17">
        <f>YEAR(Таблица1[[#This Row],[datetime]])</f>
        <v>2012</v>
      </c>
      <c r="C2654" s="17">
        <f>MONTH(Таблица1[[#This Row],[datetime]])</f>
        <v>6</v>
      </c>
      <c r="D2654" s="17">
        <f>DAY(Таблица1[[#This Row],[datetime]])</f>
        <v>9</v>
      </c>
      <c r="E2654" s="17">
        <f>WEEKDAY(Таблица1[[#This Row],[datetime]])</f>
        <v>7</v>
      </c>
      <c r="F2654" s="17">
        <f>HOUR(Таблица1[[#This Row],[datetime]])</f>
        <v>3</v>
      </c>
      <c r="G2654">
        <v>2</v>
      </c>
      <c r="H2654">
        <v>0</v>
      </c>
      <c r="I2654">
        <v>0</v>
      </c>
      <c r="J2654">
        <v>1</v>
      </c>
      <c r="K2654">
        <v>25.42</v>
      </c>
      <c r="L2654">
        <v>31.06</v>
      </c>
      <c r="M2654">
        <v>57</v>
      </c>
      <c r="N2654">
        <v>0</v>
      </c>
      <c r="O2654">
        <v>12</v>
      </c>
      <c r="P2654">
        <v>28</v>
      </c>
      <c r="Q2654">
        <v>40</v>
      </c>
      <c r="R2654">
        <v>2653</v>
      </c>
    </row>
    <row r="2655" spans="1:18" x14ac:dyDescent="0.2">
      <c r="A2655" s="1">
        <v>41073.208333333336</v>
      </c>
      <c r="B2655" s="17">
        <f>YEAR(Таблица1[[#This Row],[datetime]])</f>
        <v>2012</v>
      </c>
      <c r="C2655" s="17">
        <f>MONTH(Таблица1[[#This Row],[datetime]])</f>
        <v>6</v>
      </c>
      <c r="D2655" s="17">
        <f>DAY(Таблица1[[#This Row],[datetime]])</f>
        <v>13</v>
      </c>
      <c r="E2655" s="17">
        <f>WEEKDAY(Таблица1[[#This Row],[datetime]])</f>
        <v>4</v>
      </c>
      <c r="F2655" s="17">
        <f>HOUR(Таблица1[[#This Row],[datetime]])</f>
        <v>5</v>
      </c>
      <c r="G2655">
        <v>2</v>
      </c>
      <c r="H2655">
        <v>0</v>
      </c>
      <c r="I2655">
        <v>1</v>
      </c>
      <c r="J2655">
        <v>1</v>
      </c>
      <c r="K2655">
        <v>24.6</v>
      </c>
      <c r="L2655">
        <v>28.03</v>
      </c>
      <c r="M2655">
        <v>83</v>
      </c>
      <c r="N2655">
        <v>12.997999999999999</v>
      </c>
      <c r="O2655">
        <v>2</v>
      </c>
      <c r="P2655">
        <v>38</v>
      </c>
      <c r="Q2655">
        <v>40</v>
      </c>
      <c r="R2655">
        <v>2654</v>
      </c>
    </row>
    <row r="2656" spans="1:18" x14ac:dyDescent="0.2">
      <c r="A2656" s="1">
        <v>41074.208333333336</v>
      </c>
      <c r="B2656" s="17">
        <f>YEAR(Таблица1[[#This Row],[datetime]])</f>
        <v>2012</v>
      </c>
      <c r="C2656" s="17">
        <f>MONTH(Таблица1[[#This Row],[datetime]])</f>
        <v>6</v>
      </c>
      <c r="D2656" s="17">
        <f>DAY(Таблица1[[#This Row],[datetime]])</f>
        <v>14</v>
      </c>
      <c r="E2656" s="17">
        <f>WEEKDAY(Таблица1[[#This Row],[datetime]])</f>
        <v>5</v>
      </c>
      <c r="F2656" s="17">
        <f>HOUR(Таблица1[[#This Row],[datetime]])</f>
        <v>5</v>
      </c>
      <c r="G2656">
        <v>2</v>
      </c>
      <c r="H2656">
        <v>0</v>
      </c>
      <c r="I2656">
        <v>1</v>
      </c>
      <c r="J2656">
        <v>2</v>
      </c>
      <c r="K2656">
        <v>24.6</v>
      </c>
      <c r="L2656">
        <v>31.06</v>
      </c>
      <c r="M2656">
        <v>56</v>
      </c>
      <c r="N2656">
        <v>16.997900000000001</v>
      </c>
      <c r="O2656">
        <v>0</v>
      </c>
      <c r="P2656">
        <v>40</v>
      </c>
      <c r="Q2656">
        <v>40</v>
      </c>
      <c r="R2656">
        <v>2655</v>
      </c>
    </row>
    <row r="2657" spans="1:18" x14ac:dyDescent="0.2">
      <c r="A2657" s="1">
        <v>41078</v>
      </c>
      <c r="B2657" s="17">
        <f>YEAR(Таблица1[[#This Row],[datetime]])</f>
        <v>2012</v>
      </c>
      <c r="C2657" s="17">
        <f>MONTH(Таблица1[[#This Row],[datetime]])</f>
        <v>6</v>
      </c>
      <c r="D2657" s="17">
        <f>DAY(Таблица1[[#This Row],[datetime]])</f>
        <v>18</v>
      </c>
      <c r="E2657" s="17">
        <f>WEEKDAY(Таблица1[[#This Row],[datetime]])</f>
        <v>2</v>
      </c>
      <c r="F2657" s="17">
        <f>HOUR(Таблица1[[#This Row],[datetime]])</f>
        <v>0</v>
      </c>
      <c r="G2657">
        <v>2</v>
      </c>
      <c r="H2657">
        <v>0</v>
      </c>
      <c r="I2657">
        <v>1</v>
      </c>
      <c r="J2657">
        <v>1</v>
      </c>
      <c r="K2657">
        <v>22.96</v>
      </c>
      <c r="L2657">
        <v>26.515000000000001</v>
      </c>
      <c r="M2657">
        <v>73</v>
      </c>
      <c r="N2657">
        <v>16.997900000000001</v>
      </c>
      <c r="O2657">
        <v>12</v>
      </c>
      <c r="P2657">
        <v>28</v>
      </c>
      <c r="Q2657">
        <v>40</v>
      </c>
      <c r="R2657">
        <v>2656</v>
      </c>
    </row>
    <row r="2658" spans="1:18" x14ac:dyDescent="0.2">
      <c r="A2658" s="1">
        <v>41092.208333333336</v>
      </c>
      <c r="B2658" s="17">
        <f>YEAR(Таблица1[[#This Row],[datetime]])</f>
        <v>2012</v>
      </c>
      <c r="C2658" s="17">
        <f>MONTH(Таблица1[[#This Row],[datetime]])</f>
        <v>7</v>
      </c>
      <c r="D2658" s="17">
        <f>DAY(Таблица1[[#This Row],[datetime]])</f>
        <v>2</v>
      </c>
      <c r="E2658" s="17">
        <f>WEEKDAY(Таблица1[[#This Row],[datetime]])</f>
        <v>2</v>
      </c>
      <c r="F2658" s="17">
        <f>HOUR(Таблица1[[#This Row],[datetime]])</f>
        <v>5</v>
      </c>
      <c r="G2658">
        <v>3</v>
      </c>
      <c r="H2658">
        <v>0</v>
      </c>
      <c r="I2658">
        <v>1</v>
      </c>
      <c r="J2658">
        <v>2</v>
      </c>
      <c r="K2658">
        <v>29.52</v>
      </c>
      <c r="L2658">
        <v>33.335000000000001</v>
      </c>
      <c r="M2658">
        <v>51</v>
      </c>
      <c r="N2658">
        <v>0</v>
      </c>
      <c r="O2658">
        <v>3</v>
      </c>
      <c r="P2658">
        <v>37</v>
      </c>
      <c r="Q2658">
        <v>40</v>
      </c>
      <c r="R2658">
        <v>2657</v>
      </c>
    </row>
    <row r="2659" spans="1:18" x14ac:dyDescent="0.2">
      <c r="A2659" s="1">
        <v>41104.125</v>
      </c>
      <c r="B2659" s="17">
        <f>YEAR(Таблица1[[#This Row],[datetime]])</f>
        <v>2012</v>
      </c>
      <c r="C2659" s="17">
        <f>MONTH(Таблица1[[#This Row],[datetime]])</f>
        <v>7</v>
      </c>
      <c r="D2659" s="17">
        <f>DAY(Таблица1[[#This Row],[datetime]])</f>
        <v>14</v>
      </c>
      <c r="E2659" s="17">
        <f>WEEKDAY(Таблица1[[#This Row],[datetime]])</f>
        <v>7</v>
      </c>
      <c r="F2659" s="17">
        <f>HOUR(Таблица1[[#This Row],[datetime]])</f>
        <v>3</v>
      </c>
      <c r="G2659">
        <v>3</v>
      </c>
      <c r="H2659">
        <v>0</v>
      </c>
      <c r="I2659">
        <v>0</v>
      </c>
      <c r="J2659">
        <v>2</v>
      </c>
      <c r="K2659">
        <v>28.7</v>
      </c>
      <c r="L2659">
        <v>32.575000000000003</v>
      </c>
      <c r="M2659">
        <v>54</v>
      </c>
      <c r="N2659">
        <v>7.0015000000000001</v>
      </c>
      <c r="O2659">
        <v>9</v>
      </c>
      <c r="P2659">
        <v>31</v>
      </c>
      <c r="Q2659">
        <v>40</v>
      </c>
      <c r="R2659">
        <v>2658</v>
      </c>
    </row>
    <row r="2660" spans="1:18" x14ac:dyDescent="0.2">
      <c r="A2660" s="1">
        <v>41109.208333333336</v>
      </c>
      <c r="B2660" s="17">
        <f>YEAR(Таблица1[[#This Row],[datetime]])</f>
        <v>2012</v>
      </c>
      <c r="C2660" s="17">
        <f>MONTH(Таблица1[[#This Row],[datetime]])</f>
        <v>7</v>
      </c>
      <c r="D2660" s="17">
        <f>DAY(Таблица1[[#This Row],[datetime]])</f>
        <v>19</v>
      </c>
      <c r="E2660" s="17">
        <f>WEEKDAY(Таблица1[[#This Row],[datetime]])</f>
        <v>5</v>
      </c>
      <c r="F2660" s="17">
        <f>HOUR(Таблица1[[#This Row],[datetime]])</f>
        <v>5</v>
      </c>
      <c r="G2660">
        <v>3</v>
      </c>
      <c r="H2660">
        <v>0</v>
      </c>
      <c r="I2660">
        <v>1</v>
      </c>
      <c r="J2660">
        <v>2</v>
      </c>
      <c r="K2660">
        <v>29.52</v>
      </c>
      <c r="L2660">
        <v>34.090000000000003</v>
      </c>
      <c r="M2660">
        <v>70</v>
      </c>
      <c r="N2660">
        <v>7.0015000000000001</v>
      </c>
      <c r="O2660">
        <v>5</v>
      </c>
      <c r="P2660">
        <v>35</v>
      </c>
      <c r="Q2660">
        <v>40</v>
      </c>
      <c r="R2660">
        <v>2659</v>
      </c>
    </row>
    <row r="2661" spans="1:18" x14ac:dyDescent="0.2">
      <c r="A2661" s="1">
        <v>41155.083333333336</v>
      </c>
      <c r="B2661" s="17">
        <f>YEAR(Таблица1[[#This Row],[datetime]])</f>
        <v>2012</v>
      </c>
      <c r="C2661" s="17">
        <f>MONTH(Таблица1[[#This Row],[datetime]])</f>
        <v>9</v>
      </c>
      <c r="D2661" s="17">
        <f>DAY(Таблица1[[#This Row],[datetime]])</f>
        <v>3</v>
      </c>
      <c r="E2661" s="17">
        <f>WEEKDAY(Таблица1[[#This Row],[datetime]])</f>
        <v>2</v>
      </c>
      <c r="F2661" s="17">
        <f>HOUR(Таблица1[[#This Row],[datetime]])</f>
        <v>2</v>
      </c>
      <c r="G2661">
        <v>3</v>
      </c>
      <c r="H2661">
        <v>1</v>
      </c>
      <c r="I2661">
        <v>0</v>
      </c>
      <c r="J2661">
        <v>1</v>
      </c>
      <c r="K2661">
        <v>27.06</v>
      </c>
      <c r="L2661">
        <v>29.545000000000002</v>
      </c>
      <c r="M2661">
        <v>89</v>
      </c>
      <c r="N2661">
        <v>7.0015000000000001</v>
      </c>
      <c r="O2661">
        <v>10</v>
      </c>
      <c r="P2661">
        <v>30</v>
      </c>
      <c r="Q2661">
        <v>40</v>
      </c>
      <c r="R2661">
        <v>2660</v>
      </c>
    </row>
    <row r="2662" spans="1:18" x14ac:dyDescent="0.2">
      <c r="A2662" s="1">
        <v>41157.208333333336</v>
      </c>
      <c r="B2662" s="17">
        <f>YEAR(Таблица1[[#This Row],[datetime]])</f>
        <v>2012</v>
      </c>
      <c r="C2662" s="17">
        <f>MONTH(Таблица1[[#This Row],[datetime]])</f>
        <v>9</v>
      </c>
      <c r="D2662" s="17">
        <f>DAY(Таблица1[[#This Row],[datetime]])</f>
        <v>5</v>
      </c>
      <c r="E2662" s="17">
        <f>WEEKDAY(Таблица1[[#This Row],[datetime]])</f>
        <v>4</v>
      </c>
      <c r="F2662" s="17">
        <f>HOUR(Таблица1[[#This Row],[datetime]])</f>
        <v>5</v>
      </c>
      <c r="G2662">
        <v>3</v>
      </c>
      <c r="H2662">
        <v>0</v>
      </c>
      <c r="I2662">
        <v>1</v>
      </c>
      <c r="J2662">
        <v>2</v>
      </c>
      <c r="K2662">
        <v>28.7</v>
      </c>
      <c r="L2662">
        <v>33.335000000000001</v>
      </c>
      <c r="M2662">
        <v>79</v>
      </c>
      <c r="N2662">
        <v>19.999500000000001</v>
      </c>
      <c r="O2662">
        <v>1</v>
      </c>
      <c r="P2662">
        <v>39</v>
      </c>
      <c r="Q2662">
        <v>40</v>
      </c>
      <c r="R2662">
        <v>2661</v>
      </c>
    </row>
    <row r="2663" spans="1:18" x14ac:dyDescent="0.2">
      <c r="A2663" s="1">
        <v>41159.208333333336</v>
      </c>
      <c r="B2663" s="17">
        <f>YEAR(Таблица1[[#This Row],[datetime]])</f>
        <v>2012</v>
      </c>
      <c r="C2663" s="17">
        <f>MONTH(Таблица1[[#This Row],[datetime]])</f>
        <v>9</v>
      </c>
      <c r="D2663" s="17">
        <f>DAY(Таблица1[[#This Row],[datetime]])</f>
        <v>7</v>
      </c>
      <c r="E2663" s="17">
        <f>WEEKDAY(Таблица1[[#This Row],[datetime]])</f>
        <v>6</v>
      </c>
      <c r="F2663" s="17">
        <f>HOUR(Таблица1[[#This Row],[datetime]])</f>
        <v>5</v>
      </c>
      <c r="G2663">
        <v>3</v>
      </c>
      <c r="H2663">
        <v>0</v>
      </c>
      <c r="I2663">
        <v>1</v>
      </c>
      <c r="J2663">
        <v>1</v>
      </c>
      <c r="K2663">
        <v>25.42</v>
      </c>
      <c r="L2663">
        <v>28.03</v>
      </c>
      <c r="M2663">
        <v>88</v>
      </c>
      <c r="N2663">
        <v>0</v>
      </c>
      <c r="O2663">
        <v>1</v>
      </c>
      <c r="P2663">
        <v>39</v>
      </c>
      <c r="Q2663">
        <v>40</v>
      </c>
      <c r="R2663">
        <v>2662</v>
      </c>
    </row>
    <row r="2664" spans="1:18" x14ac:dyDescent="0.2">
      <c r="A2664" s="1">
        <v>41162.208333333336</v>
      </c>
      <c r="B2664" s="17">
        <f>YEAR(Таблица1[[#This Row],[datetime]])</f>
        <v>2012</v>
      </c>
      <c r="C2664" s="17">
        <f>MONTH(Таблица1[[#This Row],[datetime]])</f>
        <v>9</v>
      </c>
      <c r="D2664" s="17">
        <f>DAY(Таблица1[[#This Row],[datetime]])</f>
        <v>10</v>
      </c>
      <c r="E2664" s="17">
        <f>WEEKDAY(Таблица1[[#This Row],[datetime]])</f>
        <v>2</v>
      </c>
      <c r="F2664" s="17">
        <f>HOUR(Таблица1[[#This Row],[datetime]])</f>
        <v>5</v>
      </c>
      <c r="G2664">
        <v>3</v>
      </c>
      <c r="H2664">
        <v>0</v>
      </c>
      <c r="I2664">
        <v>1</v>
      </c>
      <c r="J2664">
        <v>1</v>
      </c>
      <c r="K2664">
        <v>20.5</v>
      </c>
      <c r="L2664">
        <v>24.24</v>
      </c>
      <c r="M2664">
        <v>72</v>
      </c>
      <c r="N2664">
        <v>16.997900000000001</v>
      </c>
      <c r="O2664">
        <v>4</v>
      </c>
      <c r="P2664">
        <v>36</v>
      </c>
      <c r="Q2664">
        <v>40</v>
      </c>
      <c r="R2664">
        <v>2663</v>
      </c>
    </row>
    <row r="2665" spans="1:18" x14ac:dyDescent="0.2">
      <c r="A2665" s="1">
        <v>41192.208333333336</v>
      </c>
      <c r="B2665" s="17">
        <f>YEAR(Таблица1[[#This Row],[datetime]])</f>
        <v>2012</v>
      </c>
      <c r="C2665" s="17">
        <f>MONTH(Таблица1[[#This Row],[datetime]])</f>
        <v>10</v>
      </c>
      <c r="D2665" s="17">
        <f>DAY(Таблица1[[#This Row],[datetime]])</f>
        <v>10</v>
      </c>
      <c r="E2665" s="17">
        <f>WEEKDAY(Таблица1[[#This Row],[datetime]])</f>
        <v>4</v>
      </c>
      <c r="F2665" s="17">
        <f>HOUR(Таблица1[[#This Row],[datetime]])</f>
        <v>5</v>
      </c>
      <c r="G2665">
        <v>4</v>
      </c>
      <c r="H2665">
        <v>0</v>
      </c>
      <c r="I2665">
        <v>1</v>
      </c>
      <c r="J2665">
        <v>2</v>
      </c>
      <c r="K2665">
        <v>18.86</v>
      </c>
      <c r="L2665">
        <v>22.725000000000001</v>
      </c>
      <c r="M2665">
        <v>88</v>
      </c>
      <c r="N2665">
        <v>6.0031999999999996</v>
      </c>
      <c r="O2665">
        <v>2</v>
      </c>
      <c r="P2665">
        <v>38</v>
      </c>
      <c r="Q2665">
        <v>40</v>
      </c>
      <c r="R2665">
        <v>2664</v>
      </c>
    </row>
    <row r="2666" spans="1:18" x14ac:dyDescent="0.2">
      <c r="A2666" s="1">
        <v>41197.208333333336</v>
      </c>
      <c r="B2666" s="17">
        <f>YEAR(Таблица1[[#This Row],[datetime]])</f>
        <v>2012</v>
      </c>
      <c r="C2666" s="17">
        <f>MONTH(Таблица1[[#This Row],[datetime]])</f>
        <v>10</v>
      </c>
      <c r="D2666" s="17">
        <f>DAY(Таблица1[[#This Row],[datetime]])</f>
        <v>15</v>
      </c>
      <c r="E2666" s="17">
        <f>WEEKDAY(Таблица1[[#This Row],[datetime]])</f>
        <v>2</v>
      </c>
      <c r="F2666" s="17">
        <f>HOUR(Таблица1[[#This Row],[datetime]])</f>
        <v>5</v>
      </c>
      <c r="G2666">
        <v>4</v>
      </c>
      <c r="H2666">
        <v>0</v>
      </c>
      <c r="I2666">
        <v>1</v>
      </c>
      <c r="J2666">
        <v>2</v>
      </c>
      <c r="K2666">
        <v>22.96</v>
      </c>
      <c r="L2666">
        <v>26.515000000000001</v>
      </c>
      <c r="M2666">
        <v>73</v>
      </c>
      <c r="N2666">
        <v>19.001200000000001</v>
      </c>
      <c r="O2666">
        <v>2</v>
      </c>
      <c r="P2666">
        <v>38</v>
      </c>
      <c r="Q2666">
        <v>40</v>
      </c>
      <c r="R2666">
        <v>2665</v>
      </c>
    </row>
    <row r="2667" spans="1:18" x14ac:dyDescent="0.2">
      <c r="A2667" s="1">
        <v>41214.208333333336</v>
      </c>
      <c r="B2667" s="17">
        <f>YEAR(Таблица1[[#This Row],[datetime]])</f>
        <v>2012</v>
      </c>
      <c r="C2667" s="17">
        <f>MONTH(Таблица1[[#This Row],[datetime]])</f>
        <v>11</v>
      </c>
      <c r="D2667" s="17">
        <f>DAY(Таблица1[[#This Row],[datetime]])</f>
        <v>1</v>
      </c>
      <c r="E2667" s="17">
        <f>WEEKDAY(Таблица1[[#This Row],[datetime]])</f>
        <v>5</v>
      </c>
      <c r="F2667" s="17">
        <f>HOUR(Таблица1[[#This Row],[datetime]])</f>
        <v>5</v>
      </c>
      <c r="G2667">
        <v>4</v>
      </c>
      <c r="H2667">
        <v>0</v>
      </c>
      <c r="I2667">
        <v>1</v>
      </c>
      <c r="J2667">
        <v>1</v>
      </c>
      <c r="K2667">
        <v>13.94</v>
      </c>
      <c r="L2667">
        <v>16.664999999999999</v>
      </c>
      <c r="M2667">
        <v>66</v>
      </c>
      <c r="N2667">
        <v>8.9981000000000009</v>
      </c>
      <c r="O2667">
        <v>1</v>
      </c>
      <c r="P2667">
        <v>39</v>
      </c>
      <c r="Q2667">
        <v>40</v>
      </c>
      <c r="R2667">
        <v>2666</v>
      </c>
    </row>
    <row r="2668" spans="1:18" x14ac:dyDescent="0.2">
      <c r="A2668" s="1">
        <v>41220.958333333336</v>
      </c>
      <c r="B2668" s="17">
        <f>YEAR(Таблица1[[#This Row],[datetime]])</f>
        <v>2012</v>
      </c>
      <c r="C2668" s="17">
        <f>MONTH(Таблица1[[#This Row],[datetime]])</f>
        <v>11</v>
      </c>
      <c r="D2668" s="17">
        <f>DAY(Таблица1[[#This Row],[datetime]])</f>
        <v>7</v>
      </c>
      <c r="E2668" s="17">
        <f>WEEKDAY(Таблица1[[#This Row],[datetime]])</f>
        <v>4</v>
      </c>
      <c r="F2668" s="17">
        <f>HOUR(Таблица1[[#This Row],[datetime]])</f>
        <v>23</v>
      </c>
      <c r="G2668">
        <v>4</v>
      </c>
      <c r="H2668">
        <v>0</v>
      </c>
      <c r="I2668">
        <v>1</v>
      </c>
      <c r="J2668">
        <v>3</v>
      </c>
      <c r="K2668">
        <v>11.48</v>
      </c>
      <c r="L2668">
        <v>13.635</v>
      </c>
      <c r="M2668">
        <v>65</v>
      </c>
      <c r="N2668">
        <v>15.001300000000001</v>
      </c>
      <c r="O2668">
        <v>3</v>
      </c>
      <c r="P2668">
        <v>37</v>
      </c>
      <c r="Q2668">
        <v>40</v>
      </c>
      <c r="R2668">
        <v>2667</v>
      </c>
    </row>
    <row r="2669" spans="1:18" x14ac:dyDescent="0.2">
      <c r="A2669" s="1">
        <v>40552.791666666664</v>
      </c>
      <c r="B2669" s="17">
        <f>YEAR(Таблица1[[#This Row],[datetime]])</f>
        <v>2011</v>
      </c>
      <c r="C2669" s="17">
        <f>MONTH(Таблица1[[#This Row],[datetime]])</f>
        <v>1</v>
      </c>
      <c r="D2669" s="17">
        <f>DAY(Таблица1[[#This Row],[datetime]])</f>
        <v>9</v>
      </c>
      <c r="E2669" s="17">
        <f>WEEKDAY(Таблица1[[#This Row],[datetime]])</f>
        <v>1</v>
      </c>
      <c r="F2669" s="17">
        <f>HOUR(Таблица1[[#This Row],[datetime]])</f>
        <v>19</v>
      </c>
      <c r="G2669">
        <v>1</v>
      </c>
      <c r="H2669">
        <v>0</v>
      </c>
      <c r="I2669">
        <v>0</v>
      </c>
      <c r="J2669">
        <v>1</v>
      </c>
      <c r="K2669">
        <v>6.56</v>
      </c>
      <c r="L2669">
        <v>6.82</v>
      </c>
      <c r="M2669">
        <v>43</v>
      </c>
      <c r="N2669">
        <v>22.002800000000001</v>
      </c>
      <c r="O2669">
        <v>1</v>
      </c>
      <c r="P2669">
        <v>40</v>
      </c>
      <c r="Q2669">
        <v>41</v>
      </c>
      <c r="R2669">
        <v>2668</v>
      </c>
    </row>
    <row r="2670" spans="1:18" x14ac:dyDescent="0.2">
      <c r="A2670" s="1">
        <v>40558.833333333336</v>
      </c>
      <c r="B2670" s="17">
        <f>YEAR(Таблица1[[#This Row],[datetime]])</f>
        <v>2011</v>
      </c>
      <c r="C2670" s="17">
        <f>MONTH(Таблица1[[#This Row],[datetime]])</f>
        <v>1</v>
      </c>
      <c r="D2670" s="17">
        <f>DAY(Таблица1[[#This Row],[datetime]])</f>
        <v>15</v>
      </c>
      <c r="E2670" s="17">
        <f>WEEKDAY(Таблица1[[#This Row],[datetime]])</f>
        <v>7</v>
      </c>
      <c r="F2670" s="17">
        <f>HOUR(Таблица1[[#This Row],[datetime]])</f>
        <v>20</v>
      </c>
      <c r="G2670">
        <v>1</v>
      </c>
      <c r="H2670">
        <v>0</v>
      </c>
      <c r="I2670">
        <v>0</v>
      </c>
      <c r="J2670">
        <v>2</v>
      </c>
      <c r="K2670">
        <v>13.12</v>
      </c>
      <c r="L2670">
        <v>15.15</v>
      </c>
      <c r="M2670">
        <v>39</v>
      </c>
      <c r="N2670">
        <v>16.997900000000001</v>
      </c>
      <c r="O2670">
        <v>6</v>
      </c>
      <c r="P2670">
        <v>35</v>
      </c>
      <c r="Q2670">
        <v>41</v>
      </c>
      <c r="R2670">
        <v>2669</v>
      </c>
    </row>
    <row r="2671" spans="1:18" x14ac:dyDescent="0.2">
      <c r="A2671" s="1">
        <v>40561.875</v>
      </c>
      <c r="B2671" s="17">
        <f>YEAR(Таблица1[[#This Row],[datetime]])</f>
        <v>2011</v>
      </c>
      <c r="C2671" s="17">
        <f>MONTH(Таблица1[[#This Row],[datetime]])</f>
        <v>1</v>
      </c>
      <c r="D2671" s="17">
        <f>DAY(Таблица1[[#This Row],[datetime]])</f>
        <v>18</v>
      </c>
      <c r="E2671" s="17">
        <f>WEEKDAY(Таблица1[[#This Row],[datetime]])</f>
        <v>3</v>
      </c>
      <c r="F2671" s="17">
        <f>HOUR(Таблица1[[#This Row],[datetime]])</f>
        <v>21</v>
      </c>
      <c r="G2671">
        <v>1</v>
      </c>
      <c r="H2671">
        <v>0</v>
      </c>
      <c r="I2671">
        <v>1</v>
      </c>
      <c r="J2671">
        <v>2</v>
      </c>
      <c r="K2671">
        <v>9.02</v>
      </c>
      <c r="L2671">
        <v>12.12</v>
      </c>
      <c r="M2671">
        <v>93</v>
      </c>
      <c r="N2671">
        <v>7.0015000000000001</v>
      </c>
      <c r="O2671">
        <v>0</v>
      </c>
      <c r="P2671">
        <v>41</v>
      </c>
      <c r="Q2671">
        <v>41</v>
      </c>
      <c r="R2671">
        <v>2670</v>
      </c>
    </row>
    <row r="2672" spans="1:18" x14ac:dyDescent="0.2">
      <c r="A2672" s="1">
        <v>40577.916666666664</v>
      </c>
      <c r="B2672" s="17">
        <f>YEAR(Таблица1[[#This Row],[datetime]])</f>
        <v>2011</v>
      </c>
      <c r="C2672" s="17">
        <f>MONTH(Таблица1[[#This Row],[datetime]])</f>
        <v>2</v>
      </c>
      <c r="D2672" s="17">
        <f>DAY(Таблица1[[#This Row],[datetime]])</f>
        <v>3</v>
      </c>
      <c r="E2672" s="17">
        <f>WEEKDAY(Таблица1[[#This Row],[datetime]])</f>
        <v>5</v>
      </c>
      <c r="F2672" s="17">
        <f>HOUR(Таблица1[[#This Row],[datetime]])</f>
        <v>22</v>
      </c>
      <c r="G2672">
        <v>1</v>
      </c>
      <c r="H2672">
        <v>0</v>
      </c>
      <c r="I2672">
        <v>1</v>
      </c>
      <c r="J2672">
        <v>1</v>
      </c>
      <c r="K2672">
        <v>7.38</v>
      </c>
      <c r="L2672">
        <v>10.605</v>
      </c>
      <c r="M2672">
        <v>51</v>
      </c>
      <c r="N2672">
        <v>6.0031999999999996</v>
      </c>
      <c r="O2672">
        <v>2</v>
      </c>
      <c r="P2672">
        <v>39</v>
      </c>
      <c r="Q2672">
        <v>41</v>
      </c>
      <c r="R2672">
        <v>2671</v>
      </c>
    </row>
    <row r="2673" spans="1:18" x14ac:dyDescent="0.2">
      <c r="A2673" s="1">
        <v>40583.458333333336</v>
      </c>
      <c r="B2673" s="17">
        <f>YEAR(Таблица1[[#This Row],[datetime]])</f>
        <v>2011</v>
      </c>
      <c r="C2673" s="17">
        <f>MONTH(Таблица1[[#This Row],[datetime]])</f>
        <v>2</v>
      </c>
      <c r="D2673" s="17">
        <f>DAY(Таблица1[[#This Row],[datetime]])</f>
        <v>9</v>
      </c>
      <c r="E2673" s="17">
        <f>WEEKDAY(Таблица1[[#This Row],[datetime]])</f>
        <v>4</v>
      </c>
      <c r="F2673" s="17">
        <f>HOUR(Таблица1[[#This Row],[datetime]])</f>
        <v>11</v>
      </c>
      <c r="G2673">
        <v>1</v>
      </c>
      <c r="H2673">
        <v>0</v>
      </c>
      <c r="I2673">
        <v>1</v>
      </c>
      <c r="J2673">
        <v>2</v>
      </c>
      <c r="K2673">
        <v>5.74</v>
      </c>
      <c r="L2673">
        <v>7.5750000000000002</v>
      </c>
      <c r="M2673">
        <v>43</v>
      </c>
      <c r="N2673">
        <v>11.0014</v>
      </c>
      <c r="O2673">
        <v>1</v>
      </c>
      <c r="P2673">
        <v>40</v>
      </c>
      <c r="Q2673">
        <v>41</v>
      </c>
      <c r="R2673">
        <v>2672</v>
      </c>
    </row>
    <row r="2674" spans="1:18" x14ac:dyDescent="0.2">
      <c r="A2674" s="1">
        <v>40586.791666666664</v>
      </c>
      <c r="B2674" s="17">
        <f>YEAR(Таблица1[[#This Row],[datetime]])</f>
        <v>2011</v>
      </c>
      <c r="C2674" s="17">
        <f>MONTH(Таблица1[[#This Row],[datetime]])</f>
        <v>2</v>
      </c>
      <c r="D2674" s="17">
        <f>DAY(Таблица1[[#This Row],[datetime]])</f>
        <v>12</v>
      </c>
      <c r="E2674" s="17">
        <f>WEEKDAY(Таблица1[[#This Row],[datetime]])</f>
        <v>7</v>
      </c>
      <c r="F2674" s="17">
        <f>HOUR(Таблица1[[#This Row],[datetime]])</f>
        <v>19</v>
      </c>
      <c r="G2674">
        <v>1</v>
      </c>
      <c r="H2674">
        <v>0</v>
      </c>
      <c r="I2674">
        <v>0</v>
      </c>
      <c r="J2674">
        <v>1</v>
      </c>
      <c r="K2674">
        <v>11.48</v>
      </c>
      <c r="L2674">
        <v>13.635</v>
      </c>
      <c r="M2674">
        <v>38</v>
      </c>
      <c r="N2674">
        <v>11.0014</v>
      </c>
      <c r="O2674">
        <v>2</v>
      </c>
      <c r="P2674">
        <v>39</v>
      </c>
      <c r="Q2674">
        <v>41</v>
      </c>
      <c r="R2674">
        <v>2673</v>
      </c>
    </row>
    <row r="2675" spans="1:18" x14ac:dyDescent="0.2">
      <c r="A2675" s="1">
        <v>40589.916666666664</v>
      </c>
      <c r="B2675" s="17">
        <f>YEAR(Таблица1[[#This Row],[datetime]])</f>
        <v>2011</v>
      </c>
      <c r="C2675" s="17">
        <f>MONTH(Таблица1[[#This Row],[datetime]])</f>
        <v>2</v>
      </c>
      <c r="D2675" s="17">
        <f>DAY(Таблица1[[#This Row],[datetime]])</f>
        <v>15</v>
      </c>
      <c r="E2675" s="17">
        <f>WEEKDAY(Таблица1[[#This Row],[datetime]])</f>
        <v>3</v>
      </c>
      <c r="F2675" s="17">
        <f>HOUR(Таблица1[[#This Row],[datetime]])</f>
        <v>22</v>
      </c>
      <c r="G2675">
        <v>1</v>
      </c>
      <c r="H2675">
        <v>0</v>
      </c>
      <c r="I2675">
        <v>1</v>
      </c>
      <c r="J2675">
        <v>1</v>
      </c>
      <c r="K2675">
        <v>9.84</v>
      </c>
      <c r="L2675">
        <v>14.395</v>
      </c>
      <c r="M2675">
        <v>44</v>
      </c>
      <c r="N2675">
        <v>0</v>
      </c>
      <c r="O2675">
        <v>0</v>
      </c>
      <c r="P2675">
        <v>41</v>
      </c>
      <c r="Q2675">
        <v>41</v>
      </c>
      <c r="R2675">
        <v>2674</v>
      </c>
    </row>
    <row r="2676" spans="1:18" x14ac:dyDescent="0.2">
      <c r="A2676" s="1">
        <v>40610.958333333336</v>
      </c>
      <c r="B2676" s="17">
        <f>YEAR(Таблица1[[#This Row],[datetime]])</f>
        <v>2011</v>
      </c>
      <c r="C2676" s="17">
        <f>MONTH(Таблица1[[#This Row],[datetime]])</f>
        <v>3</v>
      </c>
      <c r="D2676" s="17">
        <f>DAY(Таблица1[[#This Row],[datetime]])</f>
        <v>8</v>
      </c>
      <c r="E2676" s="17">
        <f>WEEKDAY(Таблица1[[#This Row],[datetime]])</f>
        <v>3</v>
      </c>
      <c r="F2676" s="17">
        <f>HOUR(Таблица1[[#This Row],[datetime]])</f>
        <v>23</v>
      </c>
      <c r="G2676">
        <v>1</v>
      </c>
      <c r="H2676">
        <v>0</v>
      </c>
      <c r="I2676">
        <v>1</v>
      </c>
      <c r="J2676">
        <v>1</v>
      </c>
      <c r="K2676">
        <v>11.48</v>
      </c>
      <c r="L2676">
        <v>13.635</v>
      </c>
      <c r="M2676">
        <v>61</v>
      </c>
      <c r="N2676">
        <v>12.997999999999999</v>
      </c>
      <c r="O2676">
        <v>3</v>
      </c>
      <c r="P2676">
        <v>38</v>
      </c>
      <c r="Q2676">
        <v>41</v>
      </c>
      <c r="R2676">
        <v>2675</v>
      </c>
    </row>
    <row r="2677" spans="1:18" x14ac:dyDescent="0.2">
      <c r="A2677" s="1">
        <v>40702</v>
      </c>
      <c r="B2677" s="17">
        <f>YEAR(Таблица1[[#This Row],[datetime]])</f>
        <v>2011</v>
      </c>
      <c r="C2677" s="17">
        <f>MONTH(Таблица1[[#This Row],[datetime]])</f>
        <v>6</v>
      </c>
      <c r="D2677" s="17">
        <f>DAY(Таблица1[[#This Row],[datetime]])</f>
        <v>8</v>
      </c>
      <c r="E2677" s="17">
        <f>WEEKDAY(Таблица1[[#This Row],[datetime]])</f>
        <v>4</v>
      </c>
      <c r="F2677" s="17">
        <f>HOUR(Таблица1[[#This Row],[datetime]])</f>
        <v>0</v>
      </c>
      <c r="G2677">
        <v>2</v>
      </c>
      <c r="H2677">
        <v>0</v>
      </c>
      <c r="I2677">
        <v>1</v>
      </c>
      <c r="J2677">
        <v>1</v>
      </c>
      <c r="K2677">
        <v>27.06</v>
      </c>
      <c r="L2677">
        <v>29.545000000000002</v>
      </c>
      <c r="M2677">
        <v>89</v>
      </c>
      <c r="N2677">
        <v>8.9981000000000009</v>
      </c>
      <c r="O2677">
        <v>12</v>
      </c>
      <c r="P2677">
        <v>29</v>
      </c>
      <c r="Q2677">
        <v>41</v>
      </c>
      <c r="R2677">
        <v>2676</v>
      </c>
    </row>
    <row r="2678" spans="1:18" x14ac:dyDescent="0.2">
      <c r="A2678" s="1">
        <v>40769.333333333336</v>
      </c>
      <c r="B2678" s="17">
        <f>YEAR(Таблица1[[#This Row],[datetime]])</f>
        <v>2011</v>
      </c>
      <c r="C2678" s="17">
        <f>MONTH(Таблица1[[#This Row],[datetime]])</f>
        <v>8</v>
      </c>
      <c r="D2678" s="17">
        <f>DAY(Таблица1[[#This Row],[datetime]])</f>
        <v>14</v>
      </c>
      <c r="E2678" s="17">
        <f>WEEKDAY(Таблица1[[#This Row],[datetime]])</f>
        <v>1</v>
      </c>
      <c r="F2678" s="17">
        <f>HOUR(Таблица1[[#This Row],[datetime]])</f>
        <v>8</v>
      </c>
      <c r="G2678">
        <v>3</v>
      </c>
      <c r="H2678">
        <v>0</v>
      </c>
      <c r="I2678">
        <v>0</v>
      </c>
      <c r="J2678">
        <v>2</v>
      </c>
      <c r="K2678">
        <v>27.06</v>
      </c>
      <c r="L2678">
        <v>29.545000000000002</v>
      </c>
      <c r="M2678">
        <v>89</v>
      </c>
      <c r="N2678">
        <v>19.001200000000001</v>
      </c>
      <c r="O2678">
        <v>20</v>
      </c>
      <c r="P2678">
        <v>21</v>
      </c>
      <c r="Q2678">
        <v>41</v>
      </c>
      <c r="R2678">
        <v>2677</v>
      </c>
    </row>
    <row r="2679" spans="1:18" x14ac:dyDescent="0.2">
      <c r="A2679" s="1">
        <v>40789.083333333336</v>
      </c>
      <c r="B2679" s="17">
        <f>YEAR(Таблица1[[#This Row],[datetime]])</f>
        <v>2011</v>
      </c>
      <c r="C2679" s="17">
        <f>MONTH(Таблица1[[#This Row],[datetime]])</f>
        <v>9</v>
      </c>
      <c r="D2679" s="17">
        <f>DAY(Таблица1[[#This Row],[datetime]])</f>
        <v>3</v>
      </c>
      <c r="E2679" s="17">
        <f>WEEKDAY(Таблица1[[#This Row],[datetime]])</f>
        <v>7</v>
      </c>
      <c r="F2679" s="17">
        <f>HOUR(Таблица1[[#This Row],[datetime]])</f>
        <v>2</v>
      </c>
      <c r="G2679">
        <v>3</v>
      </c>
      <c r="H2679">
        <v>0</v>
      </c>
      <c r="I2679">
        <v>0</v>
      </c>
      <c r="J2679">
        <v>2</v>
      </c>
      <c r="K2679">
        <v>26.24</v>
      </c>
      <c r="L2679">
        <v>30.305</v>
      </c>
      <c r="M2679">
        <v>69</v>
      </c>
      <c r="N2679">
        <v>15.001300000000001</v>
      </c>
      <c r="O2679">
        <v>15</v>
      </c>
      <c r="P2679">
        <v>26</v>
      </c>
      <c r="Q2679">
        <v>41</v>
      </c>
      <c r="R2679">
        <v>2678</v>
      </c>
    </row>
    <row r="2680" spans="1:18" x14ac:dyDescent="0.2">
      <c r="A2680" s="1">
        <v>40791.291666666664</v>
      </c>
      <c r="B2680" s="17">
        <f>YEAR(Таблица1[[#This Row],[datetime]])</f>
        <v>2011</v>
      </c>
      <c r="C2680" s="17">
        <f>MONTH(Таблица1[[#This Row],[datetime]])</f>
        <v>9</v>
      </c>
      <c r="D2680" s="17">
        <f>DAY(Таблица1[[#This Row],[datetime]])</f>
        <v>5</v>
      </c>
      <c r="E2680" s="17">
        <f>WEEKDAY(Таблица1[[#This Row],[datetime]])</f>
        <v>2</v>
      </c>
      <c r="F2680" s="17">
        <f>HOUR(Таблица1[[#This Row],[datetime]])</f>
        <v>7</v>
      </c>
      <c r="G2680">
        <v>3</v>
      </c>
      <c r="H2680">
        <v>1</v>
      </c>
      <c r="I2680">
        <v>0</v>
      </c>
      <c r="J2680">
        <v>1</v>
      </c>
      <c r="K2680">
        <v>27.06</v>
      </c>
      <c r="L2680">
        <v>31.06</v>
      </c>
      <c r="M2680">
        <v>74</v>
      </c>
      <c r="N2680">
        <v>11.0014</v>
      </c>
      <c r="O2680">
        <v>11</v>
      </c>
      <c r="P2680">
        <v>30</v>
      </c>
      <c r="Q2680">
        <v>41</v>
      </c>
      <c r="R2680">
        <v>2679</v>
      </c>
    </row>
    <row r="2681" spans="1:18" x14ac:dyDescent="0.2">
      <c r="A2681" s="1">
        <v>40866.291666666664</v>
      </c>
      <c r="B2681" s="17">
        <f>YEAR(Таблица1[[#This Row],[datetime]])</f>
        <v>2011</v>
      </c>
      <c r="C2681" s="17">
        <f>MONTH(Таблица1[[#This Row],[datetime]])</f>
        <v>11</v>
      </c>
      <c r="D2681" s="17">
        <f>DAY(Таблица1[[#This Row],[datetime]])</f>
        <v>19</v>
      </c>
      <c r="E2681" s="17">
        <f>WEEKDAY(Таблица1[[#This Row],[datetime]])</f>
        <v>7</v>
      </c>
      <c r="F2681" s="17">
        <f>HOUR(Таблица1[[#This Row],[datetime]])</f>
        <v>7</v>
      </c>
      <c r="G2681">
        <v>4</v>
      </c>
      <c r="H2681">
        <v>0</v>
      </c>
      <c r="I2681">
        <v>0</v>
      </c>
      <c r="J2681">
        <v>1</v>
      </c>
      <c r="K2681">
        <v>9.84</v>
      </c>
      <c r="L2681">
        <v>11.365</v>
      </c>
      <c r="M2681">
        <v>60</v>
      </c>
      <c r="N2681">
        <v>16.997900000000001</v>
      </c>
      <c r="O2681">
        <v>3</v>
      </c>
      <c r="P2681">
        <v>38</v>
      </c>
      <c r="Q2681">
        <v>41</v>
      </c>
      <c r="R2681">
        <v>2680</v>
      </c>
    </row>
    <row r="2682" spans="1:18" x14ac:dyDescent="0.2">
      <c r="A2682" s="1">
        <v>40881.125</v>
      </c>
      <c r="B2682" s="17">
        <f>YEAR(Таблица1[[#This Row],[datetime]])</f>
        <v>2011</v>
      </c>
      <c r="C2682" s="17">
        <f>MONTH(Таблица1[[#This Row],[datetime]])</f>
        <v>12</v>
      </c>
      <c r="D2682" s="17">
        <f>DAY(Таблица1[[#This Row],[datetime]])</f>
        <v>4</v>
      </c>
      <c r="E2682" s="17">
        <f>WEEKDAY(Таблица1[[#This Row],[datetime]])</f>
        <v>1</v>
      </c>
      <c r="F2682" s="17">
        <f>HOUR(Таблица1[[#This Row],[datetime]])</f>
        <v>3</v>
      </c>
      <c r="G2682">
        <v>4</v>
      </c>
      <c r="H2682">
        <v>0</v>
      </c>
      <c r="I2682">
        <v>0</v>
      </c>
      <c r="J2682">
        <v>1</v>
      </c>
      <c r="K2682">
        <v>11.48</v>
      </c>
      <c r="L2682">
        <v>15.91</v>
      </c>
      <c r="M2682">
        <v>75</v>
      </c>
      <c r="N2682">
        <v>0</v>
      </c>
      <c r="O2682">
        <v>7</v>
      </c>
      <c r="P2682">
        <v>34</v>
      </c>
      <c r="Q2682">
        <v>41</v>
      </c>
      <c r="R2682">
        <v>2681</v>
      </c>
    </row>
    <row r="2683" spans="1:18" x14ac:dyDescent="0.2">
      <c r="A2683" s="1">
        <v>40895.083333333336</v>
      </c>
      <c r="B2683" s="17">
        <f>YEAR(Таблица1[[#This Row],[datetime]])</f>
        <v>2011</v>
      </c>
      <c r="C2683" s="17">
        <f>MONTH(Таблица1[[#This Row],[datetime]])</f>
        <v>12</v>
      </c>
      <c r="D2683" s="17">
        <f>DAY(Таблица1[[#This Row],[datetime]])</f>
        <v>18</v>
      </c>
      <c r="E2683" s="17">
        <f>WEEKDAY(Таблица1[[#This Row],[datetime]])</f>
        <v>1</v>
      </c>
      <c r="F2683" s="17">
        <f>HOUR(Таблица1[[#This Row],[datetime]])</f>
        <v>2</v>
      </c>
      <c r="G2683">
        <v>4</v>
      </c>
      <c r="H2683">
        <v>0</v>
      </c>
      <c r="I2683">
        <v>0</v>
      </c>
      <c r="J2683">
        <v>1</v>
      </c>
      <c r="K2683">
        <v>9.02</v>
      </c>
      <c r="L2683">
        <v>12.12</v>
      </c>
      <c r="M2683">
        <v>55</v>
      </c>
      <c r="N2683">
        <v>7.0015000000000001</v>
      </c>
      <c r="O2683">
        <v>2</v>
      </c>
      <c r="P2683">
        <v>39</v>
      </c>
      <c r="Q2683">
        <v>41</v>
      </c>
      <c r="R2683">
        <v>2682</v>
      </c>
    </row>
    <row r="2684" spans="1:18" x14ac:dyDescent="0.2">
      <c r="A2684" s="1">
        <v>40918.958333333336</v>
      </c>
      <c r="B2684" s="17">
        <f>YEAR(Таблица1[[#This Row],[datetime]])</f>
        <v>2012</v>
      </c>
      <c r="C2684" s="17">
        <f>MONTH(Таблица1[[#This Row],[datetime]])</f>
        <v>1</v>
      </c>
      <c r="D2684" s="17">
        <f>DAY(Таблица1[[#This Row],[datetime]])</f>
        <v>10</v>
      </c>
      <c r="E2684" s="17">
        <f>WEEKDAY(Таблица1[[#This Row],[datetime]])</f>
        <v>3</v>
      </c>
      <c r="F2684" s="17">
        <f>HOUR(Таблица1[[#This Row],[datetime]])</f>
        <v>23</v>
      </c>
      <c r="G2684">
        <v>1</v>
      </c>
      <c r="H2684">
        <v>0</v>
      </c>
      <c r="I2684">
        <v>1</v>
      </c>
      <c r="J2684">
        <v>1</v>
      </c>
      <c r="K2684">
        <v>10.66</v>
      </c>
      <c r="L2684">
        <v>13.635</v>
      </c>
      <c r="M2684">
        <v>81</v>
      </c>
      <c r="N2684">
        <v>7.0015000000000001</v>
      </c>
      <c r="O2684">
        <v>3</v>
      </c>
      <c r="P2684">
        <v>38</v>
      </c>
      <c r="Q2684">
        <v>41</v>
      </c>
      <c r="R2684">
        <v>2683</v>
      </c>
    </row>
    <row r="2685" spans="1:18" x14ac:dyDescent="0.2">
      <c r="A2685" s="1">
        <v>40957.291666666664</v>
      </c>
      <c r="B2685" s="17">
        <f>YEAR(Таблица1[[#This Row],[datetime]])</f>
        <v>2012</v>
      </c>
      <c r="C2685" s="17">
        <f>MONTH(Таблица1[[#This Row],[datetime]])</f>
        <v>2</v>
      </c>
      <c r="D2685" s="17">
        <f>DAY(Таблица1[[#This Row],[datetime]])</f>
        <v>18</v>
      </c>
      <c r="E2685" s="17">
        <f>WEEKDAY(Таблица1[[#This Row],[datetime]])</f>
        <v>7</v>
      </c>
      <c r="F2685" s="17">
        <f>HOUR(Таблица1[[#This Row],[datetime]])</f>
        <v>7</v>
      </c>
      <c r="G2685">
        <v>1</v>
      </c>
      <c r="H2685">
        <v>0</v>
      </c>
      <c r="I2685">
        <v>0</v>
      </c>
      <c r="J2685">
        <v>1</v>
      </c>
      <c r="K2685">
        <v>9.84</v>
      </c>
      <c r="L2685">
        <v>14.395</v>
      </c>
      <c r="M2685">
        <v>70</v>
      </c>
      <c r="N2685">
        <v>0</v>
      </c>
      <c r="O2685">
        <v>8</v>
      </c>
      <c r="P2685">
        <v>33</v>
      </c>
      <c r="Q2685">
        <v>41</v>
      </c>
      <c r="R2685">
        <v>2684</v>
      </c>
    </row>
    <row r="2686" spans="1:18" x14ac:dyDescent="0.2">
      <c r="A2686" s="1">
        <v>41003</v>
      </c>
      <c r="B2686" s="17">
        <f>YEAR(Таблица1[[#This Row],[datetime]])</f>
        <v>2012</v>
      </c>
      <c r="C2686" s="17">
        <f>MONTH(Таблица1[[#This Row],[datetime]])</f>
        <v>4</v>
      </c>
      <c r="D2686" s="17">
        <f>DAY(Таблица1[[#This Row],[datetime]])</f>
        <v>4</v>
      </c>
      <c r="E2686" s="17">
        <f>WEEKDAY(Таблица1[[#This Row],[datetime]])</f>
        <v>4</v>
      </c>
      <c r="F2686" s="17">
        <f>HOUR(Таблица1[[#This Row],[datetime]])</f>
        <v>0</v>
      </c>
      <c r="G2686">
        <v>2</v>
      </c>
      <c r="H2686">
        <v>0</v>
      </c>
      <c r="I2686">
        <v>1</v>
      </c>
      <c r="J2686">
        <v>1</v>
      </c>
      <c r="K2686">
        <v>19.68</v>
      </c>
      <c r="L2686">
        <v>23.484999999999999</v>
      </c>
      <c r="M2686">
        <v>48</v>
      </c>
      <c r="N2686">
        <v>0</v>
      </c>
      <c r="O2686">
        <v>18</v>
      </c>
      <c r="P2686">
        <v>23</v>
      </c>
      <c r="Q2686">
        <v>41</v>
      </c>
      <c r="R2686">
        <v>2685</v>
      </c>
    </row>
    <row r="2687" spans="1:18" x14ac:dyDescent="0.2">
      <c r="A2687" s="1">
        <v>41015</v>
      </c>
      <c r="B2687" s="17">
        <f>YEAR(Таблица1[[#This Row],[datetime]])</f>
        <v>2012</v>
      </c>
      <c r="C2687" s="17">
        <f>MONTH(Таблица1[[#This Row],[datetime]])</f>
        <v>4</v>
      </c>
      <c r="D2687" s="17">
        <f>DAY(Таблица1[[#This Row],[datetime]])</f>
        <v>16</v>
      </c>
      <c r="E2687" s="17">
        <f>WEEKDAY(Таблица1[[#This Row],[datetime]])</f>
        <v>2</v>
      </c>
      <c r="F2687" s="17">
        <f>HOUR(Таблица1[[#This Row],[datetime]])</f>
        <v>0</v>
      </c>
      <c r="G2687">
        <v>2</v>
      </c>
      <c r="H2687">
        <v>1</v>
      </c>
      <c r="I2687">
        <v>0</v>
      </c>
      <c r="J2687">
        <v>1</v>
      </c>
      <c r="K2687">
        <v>26.24</v>
      </c>
      <c r="L2687">
        <v>31.06</v>
      </c>
      <c r="M2687">
        <v>53</v>
      </c>
      <c r="N2687">
        <v>22.002800000000001</v>
      </c>
      <c r="O2687">
        <v>15</v>
      </c>
      <c r="P2687">
        <v>26</v>
      </c>
      <c r="Q2687">
        <v>41</v>
      </c>
      <c r="R2687">
        <v>2686</v>
      </c>
    </row>
    <row r="2688" spans="1:18" x14ac:dyDescent="0.2">
      <c r="A2688" s="1">
        <v>41062.083333333336</v>
      </c>
      <c r="B2688" s="17">
        <f>YEAR(Таблица1[[#This Row],[datetime]])</f>
        <v>2012</v>
      </c>
      <c r="C2688" s="17">
        <f>MONTH(Таблица1[[#This Row],[datetime]])</f>
        <v>6</v>
      </c>
      <c r="D2688" s="17">
        <f>DAY(Таблица1[[#This Row],[datetime]])</f>
        <v>2</v>
      </c>
      <c r="E2688" s="17">
        <f>WEEKDAY(Таблица1[[#This Row],[datetime]])</f>
        <v>7</v>
      </c>
      <c r="F2688" s="17">
        <f>HOUR(Таблица1[[#This Row],[datetime]])</f>
        <v>2</v>
      </c>
      <c r="G2688">
        <v>2</v>
      </c>
      <c r="H2688">
        <v>0</v>
      </c>
      <c r="I2688">
        <v>0</v>
      </c>
      <c r="J2688">
        <v>2</v>
      </c>
      <c r="K2688">
        <v>22.14</v>
      </c>
      <c r="L2688">
        <v>25.76</v>
      </c>
      <c r="M2688">
        <v>88</v>
      </c>
      <c r="N2688">
        <v>0</v>
      </c>
      <c r="O2688">
        <v>3</v>
      </c>
      <c r="P2688">
        <v>38</v>
      </c>
      <c r="Q2688">
        <v>41</v>
      </c>
      <c r="R2688">
        <v>2687</v>
      </c>
    </row>
    <row r="2689" spans="1:18" x14ac:dyDescent="0.2">
      <c r="A2689" s="1">
        <v>41071</v>
      </c>
      <c r="B2689" s="17">
        <f>YEAR(Таблица1[[#This Row],[datetime]])</f>
        <v>2012</v>
      </c>
      <c r="C2689" s="17">
        <f>MONTH(Таблица1[[#This Row],[datetime]])</f>
        <v>6</v>
      </c>
      <c r="D2689" s="17">
        <f>DAY(Таблица1[[#This Row],[datetime]])</f>
        <v>11</v>
      </c>
      <c r="E2689" s="17">
        <f>WEEKDAY(Таблица1[[#This Row],[datetime]])</f>
        <v>2</v>
      </c>
      <c r="F2689" s="17">
        <f>HOUR(Таблица1[[#This Row],[datetime]])</f>
        <v>0</v>
      </c>
      <c r="G2689">
        <v>2</v>
      </c>
      <c r="H2689">
        <v>0</v>
      </c>
      <c r="I2689">
        <v>1</v>
      </c>
      <c r="J2689">
        <v>1</v>
      </c>
      <c r="K2689">
        <v>28.7</v>
      </c>
      <c r="L2689">
        <v>32.575000000000003</v>
      </c>
      <c r="M2689">
        <v>65</v>
      </c>
      <c r="N2689">
        <v>7.0015000000000001</v>
      </c>
      <c r="O2689">
        <v>8</v>
      </c>
      <c r="P2689">
        <v>33</v>
      </c>
      <c r="Q2689">
        <v>41</v>
      </c>
      <c r="R2689">
        <v>2688</v>
      </c>
    </row>
    <row r="2690" spans="1:18" x14ac:dyDescent="0.2">
      <c r="A2690" s="1">
        <v>41101.208333333336</v>
      </c>
      <c r="B2690" s="17">
        <f>YEAR(Таблица1[[#This Row],[datetime]])</f>
        <v>2012</v>
      </c>
      <c r="C2690" s="17">
        <f>MONTH(Таблица1[[#This Row],[datetime]])</f>
        <v>7</v>
      </c>
      <c r="D2690" s="17">
        <f>DAY(Таблица1[[#This Row],[datetime]])</f>
        <v>11</v>
      </c>
      <c r="E2690" s="17">
        <f>WEEKDAY(Таблица1[[#This Row],[datetime]])</f>
        <v>4</v>
      </c>
      <c r="F2690" s="17">
        <f>HOUR(Таблица1[[#This Row],[datetime]])</f>
        <v>5</v>
      </c>
      <c r="G2690">
        <v>3</v>
      </c>
      <c r="H2690">
        <v>0</v>
      </c>
      <c r="I2690">
        <v>1</v>
      </c>
      <c r="J2690">
        <v>1</v>
      </c>
      <c r="K2690">
        <v>26.24</v>
      </c>
      <c r="L2690">
        <v>28.79</v>
      </c>
      <c r="M2690">
        <v>89</v>
      </c>
      <c r="N2690">
        <v>0</v>
      </c>
      <c r="O2690">
        <v>5</v>
      </c>
      <c r="P2690">
        <v>36</v>
      </c>
      <c r="Q2690">
        <v>41</v>
      </c>
      <c r="R2690">
        <v>2689</v>
      </c>
    </row>
    <row r="2691" spans="1:18" x14ac:dyDescent="0.2">
      <c r="A2691" s="1">
        <v>41123.208333333336</v>
      </c>
      <c r="B2691" s="17">
        <f>YEAR(Таблица1[[#This Row],[datetime]])</f>
        <v>2012</v>
      </c>
      <c r="C2691" s="17">
        <f>MONTH(Таблица1[[#This Row],[datetime]])</f>
        <v>8</v>
      </c>
      <c r="D2691" s="17">
        <f>DAY(Таблица1[[#This Row],[datetime]])</f>
        <v>2</v>
      </c>
      <c r="E2691" s="17">
        <f>WEEKDAY(Таблица1[[#This Row],[datetime]])</f>
        <v>5</v>
      </c>
      <c r="F2691" s="17">
        <f>HOUR(Таблица1[[#This Row],[datetime]])</f>
        <v>5</v>
      </c>
      <c r="G2691">
        <v>3</v>
      </c>
      <c r="H2691">
        <v>0</v>
      </c>
      <c r="I2691">
        <v>1</v>
      </c>
      <c r="J2691">
        <v>1</v>
      </c>
      <c r="K2691">
        <v>27.06</v>
      </c>
      <c r="L2691">
        <v>29.545000000000002</v>
      </c>
      <c r="M2691">
        <v>89</v>
      </c>
      <c r="N2691">
        <v>8.9981000000000009</v>
      </c>
      <c r="O2691">
        <v>4</v>
      </c>
      <c r="P2691">
        <v>37</v>
      </c>
      <c r="Q2691">
        <v>41</v>
      </c>
      <c r="R2691">
        <v>2690</v>
      </c>
    </row>
    <row r="2692" spans="1:18" x14ac:dyDescent="0.2">
      <c r="A2692" s="1">
        <v>41126.125</v>
      </c>
      <c r="B2692" s="17">
        <f>YEAR(Таблица1[[#This Row],[datetime]])</f>
        <v>2012</v>
      </c>
      <c r="C2692" s="17">
        <f>MONTH(Таблица1[[#This Row],[datetime]])</f>
        <v>8</v>
      </c>
      <c r="D2692" s="17">
        <f>DAY(Таблица1[[#This Row],[datetime]])</f>
        <v>5</v>
      </c>
      <c r="E2692" s="17">
        <f>WEEKDAY(Таблица1[[#This Row],[datetime]])</f>
        <v>1</v>
      </c>
      <c r="F2692" s="17">
        <f>HOUR(Таблица1[[#This Row],[datetime]])</f>
        <v>3</v>
      </c>
      <c r="G2692">
        <v>3</v>
      </c>
      <c r="H2692">
        <v>0</v>
      </c>
      <c r="I2692">
        <v>0</v>
      </c>
      <c r="J2692">
        <v>1</v>
      </c>
      <c r="K2692">
        <v>29.52</v>
      </c>
      <c r="L2692">
        <v>34.85</v>
      </c>
      <c r="M2692">
        <v>74</v>
      </c>
      <c r="N2692">
        <v>16.997900000000001</v>
      </c>
      <c r="O2692">
        <v>9</v>
      </c>
      <c r="P2692">
        <v>32</v>
      </c>
      <c r="Q2692">
        <v>41</v>
      </c>
      <c r="R2692">
        <v>2691</v>
      </c>
    </row>
    <row r="2693" spans="1:18" x14ac:dyDescent="0.2">
      <c r="A2693" s="1">
        <v>41130.208333333336</v>
      </c>
      <c r="B2693" s="17">
        <f>YEAR(Таблица1[[#This Row],[datetime]])</f>
        <v>2012</v>
      </c>
      <c r="C2693" s="17">
        <f>MONTH(Таблица1[[#This Row],[datetime]])</f>
        <v>8</v>
      </c>
      <c r="D2693" s="17">
        <f>DAY(Таблица1[[#This Row],[datetime]])</f>
        <v>9</v>
      </c>
      <c r="E2693" s="17">
        <f>WEEKDAY(Таблица1[[#This Row],[datetime]])</f>
        <v>5</v>
      </c>
      <c r="F2693" s="17">
        <f>HOUR(Таблица1[[#This Row],[datetime]])</f>
        <v>5</v>
      </c>
      <c r="G2693">
        <v>3</v>
      </c>
      <c r="H2693">
        <v>0</v>
      </c>
      <c r="I2693">
        <v>1</v>
      </c>
      <c r="J2693">
        <v>2</v>
      </c>
      <c r="K2693">
        <v>27.06</v>
      </c>
      <c r="L2693">
        <v>29.545000000000002</v>
      </c>
      <c r="M2693">
        <v>94</v>
      </c>
      <c r="N2693">
        <v>0</v>
      </c>
      <c r="O2693">
        <v>4</v>
      </c>
      <c r="P2693">
        <v>37</v>
      </c>
      <c r="Q2693">
        <v>41</v>
      </c>
      <c r="R2693">
        <v>2692</v>
      </c>
    </row>
    <row r="2694" spans="1:18" x14ac:dyDescent="0.2">
      <c r="A2694" s="1">
        <v>41131.041666666664</v>
      </c>
      <c r="B2694" s="17">
        <f>YEAR(Таблица1[[#This Row],[datetime]])</f>
        <v>2012</v>
      </c>
      <c r="C2694" s="17">
        <f>MONTH(Таблица1[[#This Row],[datetime]])</f>
        <v>8</v>
      </c>
      <c r="D2694" s="17">
        <f>DAY(Таблица1[[#This Row],[datetime]])</f>
        <v>10</v>
      </c>
      <c r="E2694" s="17">
        <f>WEEKDAY(Таблица1[[#This Row],[datetime]])</f>
        <v>6</v>
      </c>
      <c r="F2694" s="17">
        <f>HOUR(Таблица1[[#This Row],[datetime]])</f>
        <v>1</v>
      </c>
      <c r="G2694">
        <v>3</v>
      </c>
      <c r="H2694">
        <v>0</v>
      </c>
      <c r="I2694">
        <v>1</v>
      </c>
      <c r="J2694">
        <v>1</v>
      </c>
      <c r="K2694">
        <v>28.7</v>
      </c>
      <c r="L2694">
        <v>32.575000000000003</v>
      </c>
      <c r="M2694">
        <v>65</v>
      </c>
      <c r="N2694">
        <v>7.0015000000000001</v>
      </c>
      <c r="O2694">
        <v>6</v>
      </c>
      <c r="P2694">
        <v>35</v>
      </c>
      <c r="Q2694">
        <v>41</v>
      </c>
      <c r="R2694">
        <v>2693</v>
      </c>
    </row>
    <row r="2695" spans="1:18" x14ac:dyDescent="0.2">
      <c r="A2695" s="1">
        <v>41140.291666666664</v>
      </c>
      <c r="B2695" s="17">
        <f>YEAR(Таблица1[[#This Row],[datetime]])</f>
        <v>2012</v>
      </c>
      <c r="C2695" s="17">
        <f>MONTH(Таблица1[[#This Row],[datetime]])</f>
        <v>8</v>
      </c>
      <c r="D2695" s="17">
        <f>DAY(Таблица1[[#This Row],[datetime]])</f>
        <v>19</v>
      </c>
      <c r="E2695" s="17">
        <f>WEEKDAY(Таблица1[[#This Row],[datetime]])</f>
        <v>1</v>
      </c>
      <c r="F2695" s="17">
        <f>HOUR(Таблица1[[#This Row],[datetime]])</f>
        <v>7</v>
      </c>
      <c r="G2695">
        <v>3</v>
      </c>
      <c r="H2695">
        <v>0</v>
      </c>
      <c r="I2695">
        <v>0</v>
      </c>
      <c r="J2695">
        <v>2</v>
      </c>
      <c r="K2695">
        <v>25.42</v>
      </c>
      <c r="L2695">
        <v>30.305</v>
      </c>
      <c r="M2695">
        <v>69</v>
      </c>
      <c r="N2695">
        <v>8.9981000000000009</v>
      </c>
      <c r="O2695">
        <v>12</v>
      </c>
      <c r="P2695">
        <v>29</v>
      </c>
      <c r="Q2695">
        <v>41</v>
      </c>
      <c r="R2695">
        <v>2694</v>
      </c>
    </row>
    <row r="2696" spans="1:18" x14ac:dyDescent="0.2">
      <c r="A2696" s="1">
        <v>41162</v>
      </c>
      <c r="B2696" s="17">
        <f>YEAR(Таблица1[[#This Row],[datetime]])</f>
        <v>2012</v>
      </c>
      <c r="C2696" s="17">
        <f>MONTH(Таблица1[[#This Row],[datetime]])</f>
        <v>9</v>
      </c>
      <c r="D2696" s="17">
        <f>DAY(Таблица1[[#This Row],[datetime]])</f>
        <v>10</v>
      </c>
      <c r="E2696" s="17">
        <f>WEEKDAY(Таблица1[[#This Row],[datetime]])</f>
        <v>2</v>
      </c>
      <c r="F2696" s="17">
        <f>HOUR(Таблица1[[#This Row],[datetime]])</f>
        <v>0</v>
      </c>
      <c r="G2696">
        <v>3</v>
      </c>
      <c r="H2696">
        <v>0</v>
      </c>
      <c r="I2696">
        <v>1</v>
      </c>
      <c r="J2696">
        <v>1</v>
      </c>
      <c r="K2696">
        <v>22.96</v>
      </c>
      <c r="L2696">
        <v>26.515000000000001</v>
      </c>
      <c r="M2696">
        <v>52</v>
      </c>
      <c r="N2696">
        <v>19.001200000000001</v>
      </c>
      <c r="O2696">
        <v>6</v>
      </c>
      <c r="P2696">
        <v>35</v>
      </c>
      <c r="Q2696">
        <v>41</v>
      </c>
      <c r="R2696">
        <v>2695</v>
      </c>
    </row>
    <row r="2697" spans="1:18" x14ac:dyDescent="0.2">
      <c r="A2697" s="1">
        <v>41166.041666666664</v>
      </c>
      <c r="B2697" s="17">
        <f>YEAR(Таблица1[[#This Row],[datetime]])</f>
        <v>2012</v>
      </c>
      <c r="C2697" s="17">
        <f>MONTH(Таблица1[[#This Row],[datetime]])</f>
        <v>9</v>
      </c>
      <c r="D2697" s="17">
        <f>DAY(Таблица1[[#This Row],[datetime]])</f>
        <v>14</v>
      </c>
      <c r="E2697" s="17">
        <f>WEEKDAY(Таблица1[[#This Row],[datetime]])</f>
        <v>6</v>
      </c>
      <c r="F2697" s="17">
        <f>HOUR(Таблица1[[#This Row],[datetime]])</f>
        <v>1</v>
      </c>
      <c r="G2697">
        <v>3</v>
      </c>
      <c r="H2697">
        <v>0</v>
      </c>
      <c r="I2697">
        <v>1</v>
      </c>
      <c r="J2697">
        <v>1</v>
      </c>
      <c r="K2697">
        <v>22.96</v>
      </c>
      <c r="L2697">
        <v>26.515000000000001</v>
      </c>
      <c r="M2697">
        <v>73</v>
      </c>
      <c r="N2697">
        <v>6.0031999999999996</v>
      </c>
      <c r="O2697">
        <v>6</v>
      </c>
      <c r="P2697">
        <v>35</v>
      </c>
      <c r="Q2697">
        <v>41</v>
      </c>
      <c r="R2697">
        <v>2696</v>
      </c>
    </row>
    <row r="2698" spans="1:18" x14ac:dyDescent="0.2">
      <c r="A2698" s="1">
        <v>41166.208333333336</v>
      </c>
      <c r="B2698" s="17">
        <f>YEAR(Таблица1[[#This Row],[datetime]])</f>
        <v>2012</v>
      </c>
      <c r="C2698" s="17">
        <f>MONTH(Таблица1[[#This Row],[datetime]])</f>
        <v>9</v>
      </c>
      <c r="D2698" s="17">
        <f>DAY(Таблица1[[#This Row],[datetime]])</f>
        <v>14</v>
      </c>
      <c r="E2698" s="17">
        <f>WEEKDAY(Таблица1[[#This Row],[datetime]])</f>
        <v>6</v>
      </c>
      <c r="F2698" s="17">
        <f>HOUR(Таблица1[[#This Row],[datetime]])</f>
        <v>5</v>
      </c>
      <c r="G2698">
        <v>3</v>
      </c>
      <c r="H2698">
        <v>0</v>
      </c>
      <c r="I2698">
        <v>1</v>
      </c>
      <c r="J2698">
        <v>1</v>
      </c>
      <c r="K2698">
        <v>22.14</v>
      </c>
      <c r="L2698">
        <v>25.76</v>
      </c>
      <c r="M2698">
        <v>83</v>
      </c>
      <c r="N2698">
        <v>0</v>
      </c>
      <c r="O2698">
        <v>1</v>
      </c>
      <c r="P2698">
        <v>40</v>
      </c>
      <c r="Q2698">
        <v>41</v>
      </c>
      <c r="R2698">
        <v>2697</v>
      </c>
    </row>
    <row r="2699" spans="1:18" x14ac:dyDescent="0.2">
      <c r="A2699" s="1">
        <v>41187.208333333336</v>
      </c>
      <c r="B2699" s="17">
        <f>YEAR(Таблица1[[#This Row],[datetime]])</f>
        <v>2012</v>
      </c>
      <c r="C2699" s="17">
        <f>MONTH(Таблица1[[#This Row],[datetime]])</f>
        <v>10</v>
      </c>
      <c r="D2699" s="17">
        <f>DAY(Таблица1[[#This Row],[datetime]])</f>
        <v>5</v>
      </c>
      <c r="E2699" s="17">
        <f>WEEKDAY(Таблица1[[#This Row],[datetime]])</f>
        <v>6</v>
      </c>
      <c r="F2699" s="17">
        <f>HOUR(Таблица1[[#This Row],[datetime]])</f>
        <v>5</v>
      </c>
      <c r="G2699">
        <v>4</v>
      </c>
      <c r="H2699">
        <v>0</v>
      </c>
      <c r="I2699">
        <v>1</v>
      </c>
      <c r="J2699">
        <v>1</v>
      </c>
      <c r="K2699">
        <v>21.32</v>
      </c>
      <c r="L2699">
        <v>25</v>
      </c>
      <c r="M2699">
        <v>77</v>
      </c>
      <c r="N2699">
        <v>0</v>
      </c>
      <c r="O2699">
        <v>0</v>
      </c>
      <c r="P2699">
        <v>41</v>
      </c>
      <c r="Q2699">
        <v>41</v>
      </c>
      <c r="R2699">
        <v>2698</v>
      </c>
    </row>
    <row r="2700" spans="1:18" x14ac:dyDescent="0.2">
      <c r="A2700" s="1">
        <v>41199.208333333336</v>
      </c>
      <c r="B2700" s="17">
        <f>YEAR(Таблица1[[#This Row],[datetime]])</f>
        <v>2012</v>
      </c>
      <c r="C2700" s="17">
        <f>MONTH(Таблица1[[#This Row],[datetime]])</f>
        <v>10</v>
      </c>
      <c r="D2700" s="17">
        <f>DAY(Таблица1[[#This Row],[datetime]])</f>
        <v>17</v>
      </c>
      <c r="E2700" s="17">
        <f>WEEKDAY(Таблица1[[#This Row],[datetime]])</f>
        <v>4</v>
      </c>
      <c r="F2700" s="17">
        <f>HOUR(Таблица1[[#This Row],[datetime]])</f>
        <v>5</v>
      </c>
      <c r="G2700">
        <v>4</v>
      </c>
      <c r="H2700">
        <v>0</v>
      </c>
      <c r="I2700">
        <v>1</v>
      </c>
      <c r="J2700">
        <v>2</v>
      </c>
      <c r="K2700">
        <v>14.76</v>
      </c>
      <c r="L2700">
        <v>18.940000000000001</v>
      </c>
      <c r="M2700">
        <v>81</v>
      </c>
      <c r="N2700">
        <v>0</v>
      </c>
      <c r="O2700">
        <v>2</v>
      </c>
      <c r="P2700">
        <v>39</v>
      </c>
      <c r="Q2700">
        <v>41</v>
      </c>
      <c r="R2700">
        <v>2699</v>
      </c>
    </row>
    <row r="2701" spans="1:18" x14ac:dyDescent="0.2">
      <c r="A2701" s="1">
        <v>41219.208333333336</v>
      </c>
      <c r="B2701" s="17">
        <f>YEAR(Таблица1[[#This Row],[datetime]])</f>
        <v>2012</v>
      </c>
      <c r="C2701" s="17">
        <f>MONTH(Таблица1[[#This Row],[datetime]])</f>
        <v>11</v>
      </c>
      <c r="D2701" s="17">
        <f>DAY(Таблица1[[#This Row],[datetime]])</f>
        <v>6</v>
      </c>
      <c r="E2701" s="17">
        <f>WEEKDAY(Таблица1[[#This Row],[datetime]])</f>
        <v>3</v>
      </c>
      <c r="F2701" s="17">
        <f>HOUR(Таблица1[[#This Row],[datetime]])</f>
        <v>5</v>
      </c>
      <c r="G2701">
        <v>4</v>
      </c>
      <c r="H2701">
        <v>0</v>
      </c>
      <c r="I2701">
        <v>1</v>
      </c>
      <c r="J2701">
        <v>2</v>
      </c>
      <c r="K2701">
        <v>9.02</v>
      </c>
      <c r="L2701">
        <v>11.365</v>
      </c>
      <c r="M2701">
        <v>64</v>
      </c>
      <c r="N2701">
        <v>12.997999999999999</v>
      </c>
      <c r="O2701">
        <v>1</v>
      </c>
      <c r="P2701">
        <v>40</v>
      </c>
      <c r="Q2701">
        <v>41</v>
      </c>
      <c r="R2701">
        <v>2700</v>
      </c>
    </row>
    <row r="2702" spans="1:18" x14ac:dyDescent="0.2">
      <c r="A2702" s="1">
        <v>41254.208333333336</v>
      </c>
      <c r="B2702" s="17">
        <f>YEAR(Таблица1[[#This Row],[datetime]])</f>
        <v>2012</v>
      </c>
      <c r="C2702" s="17">
        <f>MONTH(Таблица1[[#This Row],[datetime]])</f>
        <v>12</v>
      </c>
      <c r="D2702" s="17">
        <f>DAY(Таблица1[[#This Row],[datetime]])</f>
        <v>11</v>
      </c>
      <c r="E2702" s="17">
        <f>WEEKDAY(Таблица1[[#This Row],[datetime]])</f>
        <v>3</v>
      </c>
      <c r="F2702" s="17">
        <f>HOUR(Таблица1[[#This Row],[datetime]])</f>
        <v>5</v>
      </c>
      <c r="G2702">
        <v>4</v>
      </c>
      <c r="H2702">
        <v>0</v>
      </c>
      <c r="I2702">
        <v>1</v>
      </c>
      <c r="J2702">
        <v>3</v>
      </c>
      <c r="K2702">
        <v>13.94</v>
      </c>
      <c r="L2702">
        <v>15.15</v>
      </c>
      <c r="M2702">
        <v>71</v>
      </c>
      <c r="N2702">
        <v>22.002800000000001</v>
      </c>
      <c r="O2702">
        <v>1</v>
      </c>
      <c r="P2702">
        <v>40</v>
      </c>
      <c r="Q2702">
        <v>41</v>
      </c>
      <c r="R2702">
        <v>2701</v>
      </c>
    </row>
    <row r="2703" spans="1:18" x14ac:dyDescent="0.2">
      <c r="A2703" s="1">
        <v>41262</v>
      </c>
      <c r="B2703" s="17">
        <f>YEAR(Таблица1[[#This Row],[datetime]])</f>
        <v>2012</v>
      </c>
      <c r="C2703" s="17">
        <f>MONTH(Таблица1[[#This Row],[datetime]])</f>
        <v>12</v>
      </c>
      <c r="D2703" s="17">
        <f>DAY(Таблица1[[#This Row],[datetime]])</f>
        <v>19</v>
      </c>
      <c r="E2703" s="17">
        <f>WEEKDAY(Таблица1[[#This Row],[datetime]])</f>
        <v>4</v>
      </c>
      <c r="F2703" s="17">
        <f>HOUR(Таблица1[[#This Row],[datetime]])</f>
        <v>0</v>
      </c>
      <c r="G2703">
        <v>4</v>
      </c>
      <c r="H2703">
        <v>0</v>
      </c>
      <c r="I2703">
        <v>1</v>
      </c>
      <c r="J2703">
        <v>1</v>
      </c>
      <c r="K2703">
        <v>12.3</v>
      </c>
      <c r="L2703">
        <v>15.91</v>
      </c>
      <c r="M2703">
        <v>61</v>
      </c>
      <c r="N2703">
        <v>0</v>
      </c>
      <c r="O2703">
        <v>6</v>
      </c>
      <c r="P2703">
        <v>35</v>
      </c>
      <c r="Q2703">
        <v>41</v>
      </c>
      <c r="R2703">
        <v>2702</v>
      </c>
    </row>
    <row r="2704" spans="1:18" x14ac:dyDescent="0.2">
      <c r="A2704" s="1">
        <v>40547.416666666664</v>
      </c>
      <c r="B2704" s="17">
        <f>YEAR(Таблица1[[#This Row],[datetime]])</f>
        <v>2011</v>
      </c>
      <c r="C2704" s="17">
        <f>MONTH(Таблица1[[#This Row],[datetime]])</f>
        <v>1</v>
      </c>
      <c r="D2704" s="17">
        <f>DAY(Таблица1[[#This Row],[datetime]])</f>
        <v>4</v>
      </c>
      <c r="E2704" s="17">
        <f>WEEKDAY(Таблица1[[#This Row],[datetime]])</f>
        <v>3</v>
      </c>
      <c r="F2704" s="17">
        <f>HOUR(Таблица1[[#This Row],[datetime]])</f>
        <v>10</v>
      </c>
      <c r="G2704">
        <v>1</v>
      </c>
      <c r="H2704">
        <v>0</v>
      </c>
      <c r="I2704">
        <v>1</v>
      </c>
      <c r="J2704">
        <v>2</v>
      </c>
      <c r="K2704">
        <v>6.56</v>
      </c>
      <c r="L2704">
        <v>6.82</v>
      </c>
      <c r="M2704">
        <v>69</v>
      </c>
      <c r="N2704">
        <v>22.002800000000001</v>
      </c>
      <c r="O2704">
        <v>5</v>
      </c>
      <c r="P2704">
        <v>37</v>
      </c>
      <c r="Q2704">
        <v>42</v>
      </c>
      <c r="R2704">
        <v>2703</v>
      </c>
    </row>
    <row r="2705" spans="1:18" x14ac:dyDescent="0.2">
      <c r="A2705" s="1">
        <v>40548.916666666664</v>
      </c>
      <c r="B2705" s="17">
        <f>YEAR(Таблица1[[#This Row],[datetime]])</f>
        <v>2011</v>
      </c>
      <c r="C2705" s="17">
        <f>MONTH(Таблица1[[#This Row],[datetime]])</f>
        <v>1</v>
      </c>
      <c r="D2705" s="17">
        <f>DAY(Таблица1[[#This Row],[datetime]])</f>
        <v>5</v>
      </c>
      <c r="E2705" s="17">
        <f>WEEKDAY(Таблица1[[#This Row],[datetime]])</f>
        <v>4</v>
      </c>
      <c r="F2705" s="17">
        <f>HOUR(Таблица1[[#This Row],[datetime]])</f>
        <v>22</v>
      </c>
      <c r="G2705">
        <v>1</v>
      </c>
      <c r="H2705">
        <v>0</v>
      </c>
      <c r="I2705">
        <v>1</v>
      </c>
      <c r="J2705">
        <v>1</v>
      </c>
      <c r="K2705">
        <v>7.38</v>
      </c>
      <c r="L2705">
        <v>9.85</v>
      </c>
      <c r="M2705">
        <v>55</v>
      </c>
      <c r="N2705">
        <v>8.9981000000000009</v>
      </c>
      <c r="O2705">
        <v>1</v>
      </c>
      <c r="P2705">
        <v>41</v>
      </c>
      <c r="Q2705">
        <v>42</v>
      </c>
      <c r="R2705">
        <v>2704</v>
      </c>
    </row>
    <row r="2706" spans="1:18" x14ac:dyDescent="0.2">
      <c r="A2706" s="1">
        <v>40556.583333333336</v>
      </c>
      <c r="B2706" s="17">
        <f>YEAR(Таблица1[[#This Row],[datetime]])</f>
        <v>2011</v>
      </c>
      <c r="C2706" s="17">
        <f>MONTH(Таблица1[[#This Row],[datetime]])</f>
        <v>1</v>
      </c>
      <c r="D2706" s="17">
        <f>DAY(Таблица1[[#This Row],[datetime]])</f>
        <v>13</v>
      </c>
      <c r="E2706" s="17">
        <f>WEEKDAY(Таблица1[[#This Row],[datetime]])</f>
        <v>5</v>
      </c>
      <c r="F2706" s="17">
        <f>HOUR(Таблица1[[#This Row],[datetime]])</f>
        <v>14</v>
      </c>
      <c r="G2706">
        <v>1</v>
      </c>
      <c r="H2706">
        <v>0</v>
      </c>
      <c r="I2706">
        <v>1</v>
      </c>
      <c r="J2706">
        <v>1</v>
      </c>
      <c r="K2706">
        <v>9.02</v>
      </c>
      <c r="L2706">
        <v>9.85</v>
      </c>
      <c r="M2706">
        <v>41</v>
      </c>
      <c r="N2706">
        <v>26.002700000000001</v>
      </c>
      <c r="O2706">
        <v>3</v>
      </c>
      <c r="P2706">
        <v>39</v>
      </c>
      <c r="Q2706">
        <v>42</v>
      </c>
      <c r="R2706">
        <v>2705</v>
      </c>
    </row>
    <row r="2707" spans="1:18" x14ac:dyDescent="0.2">
      <c r="A2707" s="1">
        <v>40641.541666666664</v>
      </c>
      <c r="B2707" s="17">
        <f>YEAR(Таблица1[[#This Row],[datetime]])</f>
        <v>2011</v>
      </c>
      <c r="C2707" s="17">
        <f>MONTH(Таблица1[[#This Row],[datetime]])</f>
        <v>4</v>
      </c>
      <c r="D2707" s="17">
        <f>DAY(Таблица1[[#This Row],[datetime]])</f>
        <v>8</v>
      </c>
      <c r="E2707" s="17">
        <f>WEEKDAY(Таблица1[[#This Row],[datetime]])</f>
        <v>6</v>
      </c>
      <c r="F2707" s="17">
        <f>HOUR(Таблица1[[#This Row],[datetime]])</f>
        <v>13</v>
      </c>
      <c r="G2707">
        <v>2</v>
      </c>
      <c r="H2707">
        <v>0</v>
      </c>
      <c r="I2707">
        <v>1</v>
      </c>
      <c r="J2707">
        <v>3</v>
      </c>
      <c r="K2707">
        <v>14.76</v>
      </c>
      <c r="L2707">
        <v>16.664999999999999</v>
      </c>
      <c r="M2707">
        <v>76</v>
      </c>
      <c r="N2707">
        <v>19.001200000000001</v>
      </c>
      <c r="O2707">
        <v>7</v>
      </c>
      <c r="P2707">
        <v>35</v>
      </c>
      <c r="Q2707">
        <v>42</v>
      </c>
      <c r="R2707">
        <v>2706</v>
      </c>
    </row>
    <row r="2708" spans="1:18" x14ac:dyDescent="0.2">
      <c r="A2708" s="1">
        <v>40678.291666666664</v>
      </c>
      <c r="B2708" s="17">
        <f>YEAR(Таблица1[[#This Row],[datetime]])</f>
        <v>2011</v>
      </c>
      <c r="C2708" s="17">
        <f>MONTH(Таблица1[[#This Row],[datetime]])</f>
        <v>5</v>
      </c>
      <c r="D2708" s="17">
        <f>DAY(Таблица1[[#This Row],[datetime]])</f>
        <v>15</v>
      </c>
      <c r="E2708" s="17">
        <f>WEEKDAY(Таблица1[[#This Row],[datetime]])</f>
        <v>1</v>
      </c>
      <c r="F2708" s="17">
        <f>HOUR(Таблица1[[#This Row],[datetime]])</f>
        <v>7</v>
      </c>
      <c r="G2708">
        <v>2</v>
      </c>
      <c r="H2708">
        <v>0</v>
      </c>
      <c r="I2708">
        <v>0</v>
      </c>
      <c r="J2708">
        <v>2</v>
      </c>
      <c r="K2708">
        <v>21.32</v>
      </c>
      <c r="L2708">
        <v>25</v>
      </c>
      <c r="M2708">
        <v>100</v>
      </c>
      <c r="N2708">
        <v>8.9981000000000009</v>
      </c>
      <c r="O2708">
        <v>4</v>
      </c>
      <c r="P2708">
        <v>38</v>
      </c>
      <c r="Q2708">
        <v>42</v>
      </c>
      <c r="R2708">
        <v>2707</v>
      </c>
    </row>
    <row r="2709" spans="1:18" x14ac:dyDescent="0.2">
      <c r="A2709" s="1">
        <v>40696</v>
      </c>
      <c r="B2709" s="17">
        <f>YEAR(Таблица1[[#This Row],[datetime]])</f>
        <v>2011</v>
      </c>
      <c r="C2709" s="17">
        <f>MONTH(Таблица1[[#This Row],[datetime]])</f>
        <v>6</v>
      </c>
      <c r="D2709" s="17">
        <f>DAY(Таблица1[[#This Row],[datetime]])</f>
        <v>2</v>
      </c>
      <c r="E2709" s="17">
        <f>WEEKDAY(Таблица1[[#This Row],[datetime]])</f>
        <v>5</v>
      </c>
      <c r="F2709" s="17">
        <f>HOUR(Таблица1[[#This Row],[datetime]])</f>
        <v>0</v>
      </c>
      <c r="G2709">
        <v>2</v>
      </c>
      <c r="H2709">
        <v>0</v>
      </c>
      <c r="I2709">
        <v>1</v>
      </c>
      <c r="J2709">
        <v>1</v>
      </c>
      <c r="K2709">
        <v>30.34</v>
      </c>
      <c r="L2709">
        <v>32.575000000000003</v>
      </c>
      <c r="M2709">
        <v>40</v>
      </c>
      <c r="N2709">
        <v>23.999400000000001</v>
      </c>
      <c r="O2709">
        <v>11</v>
      </c>
      <c r="P2709">
        <v>31</v>
      </c>
      <c r="Q2709">
        <v>42</v>
      </c>
      <c r="R2709">
        <v>2708</v>
      </c>
    </row>
    <row r="2710" spans="1:18" x14ac:dyDescent="0.2">
      <c r="A2710" s="1">
        <v>40761.125</v>
      </c>
      <c r="B2710" s="17">
        <f>YEAR(Таблица1[[#This Row],[datetime]])</f>
        <v>2011</v>
      </c>
      <c r="C2710" s="17">
        <f>MONTH(Таблица1[[#This Row],[datetime]])</f>
        <v>8</v>
      </c>
      <c r="D2710" s="17">
        <f>DAY(Таблица1[[#This Row],[datetime]])</f>
        <v>6</v>
      </c>
      <c r="E2710" s="17">
        <f>WEEKDAY(Таблица1[[#This Row],[datetime]])</f>
        <v>7</v>
      </c>
      <c r="F2710" s="17">
        <f>HOUR(Таблица1[[#This Row],[datetime]])</f>
        <v>3</v>
      </c>
      <c r="G2710">
        <v>3</v>
      </c>
      <c r="H2710">
        <v>0</v>
      </c>
      <c r="I2710">
        <v>0</v>
      </c>
      <c r="J2710">
        <v>2</v>
      </c>
      <c r="K2710">
        <v>27.06</v>
      </c>
      <c r="L2710">
        <v>30.305</v>
      </c>
      <c r="M2710">
        <v>78</v>
      </c>
      <c r="N2710">
        <v>11.0014</v>
      </c>
      <c r="O2710">
        <v>14</v>
      </c>
      <c r="P2710">
        <v>28</v>
      </c>
      <c r="Q2710">
        <v>42</v>
      </c>
      <c r="R2710">
        <v>2709</v>
      </c>
    </row>
    <row r="2711" spans="1:18" x14ac:dyDescent="0.2">
      <c r="A2711" s="1">
        <v>40832.125</v>
      </c>
      <c r="B2711" s="17">
        <f>YEAR(Таблица1[[#This Row],[datetime]])</f>
        <v>2011</v>
      </c>
      <c r="C2711" s="17">
        <f>MONTH(Таблица1[[#This Row],[datetime]])</f>
        <v>10</v>
      </c>
      <c r="D2711" s="17">
        <f>DAY(Таблица1[[#This Row],[datetime]])</f>
        <v>16</v>
      </c>
      <c r="E2711" s="17">
        <f>WEEKDAY(Таблица1[[#This Row],[datetime]])</f>
        <v>1</v>
      </c>
      <c r="F2711" s="17">
        <f>HOUR(Таблица1[[#This Row],[datetime]])</f>
        <v>3</v>
      </c>
      <c r="G2711">
        <v>4</v>
      </c>
      <c r="H2711">
        <v>0</v>
      </c>
      <c r="I2711">
        <v>0</v>
      </c>
      <c r="J2711">
        <v>1</v>
      </c>
      <c r="K2711">
        <v>17.22</v>
      </c>
      <c r="L2711">
        <v>21.21</v>
      </c>
      <c r="M2711">
        <v>54</v>
      </c>
      <c r="N2711">
        <v>8.9981000000000009</v>
      </c>
      <c r="O2711">
        <v>11</v>
      </c>
      <c r="P2711">
        <v>31</v>
      </c>
      <c r="Q2711">
        <v>42</v>
      </c>
      <c r="R2711">
        <v>2710</v>
      </c>
    </row>
    <row r="2712" spans="1:18" x14ac:dyDescent="0.2">
      <c r="A2712" s="1">
        <v>40921</v>
      </c>
      <c r="B2712" s="17">
        <f>YEAR(Таблица1[[#This Row],[datetime]])</f>
        <v>2012</v>
      </c>
      <c r="C2712" s="17">
        <f>MONTH(Таблица1[[#This Row],[datetime]])</f>
        <v>1</v>
      </c>
      <c r="D2712" s="17">
        <f>DAY(Таблица1[[#This Row],[datetime]])</f>
        <v>13</v>
      </c>
      <c r="E2712" s="17">
        <f>WEEKDAY(Таблица1[[#This Row],[datetime]])</f>
        <v>6</v>
      </c>
      <c r="F2712" s="17">
        <f>HOUR(Таблица1[[#This Row],[datetime]])</f>
        <v>0</v>
      </c>
      <c r="G2712">
        <v>1</v>
      </c>
      <c r="H2712">
        <v>0</v>
      </c>
      <c r="I2712">
        <v>1</v>
      </c>
      <c r="J2712">
        <v>2</v>
      </c>
      <c r="K2712">
        <v>16.399999999999999</v>
      </c>
      <c r="L2712">
        <v>20.454999999999998</v>
      </c>
      <c r="M2712">
        <v>71</v>
      </c>
      <c r="N2712">
        <v>19.001200000000001</v>
      </c>
      <c r="O2712">
        <v>4</v>
      </c>
      <c r="P2712">
        <v>38</v>
      </c>
      <c r="Q2712">
        <v>42</v>
      </c>
      <c r="R2712">
        <v>2711</v>
      </c>
    </row>
    <row r="2713" spans="1:18" x14ac:dyDescent="0.2">
      <c r="A2713" s="1">
        <v>40923.041666666664</v>
      </c>
      <c r="B2713" s="17">
        <f>YEAR(Таблица1[[#This Row],[datetime]])</f>
        <v>2012</v>
      </c>
      <c r="C2713" s="17">
        <f>MONTH(Таблица1[[#This Row],[datetime]])</f>
        <v>1</v>
      </c>
      <c r="D2713" s="17">
        <f>DAY(Таблица1[[#This Row],[datetime]])</f>
        <v>15</v>
      </c>
      <c r="E2713" s="17">
        <f>WEEKDAY(Таблица1[[#This Row],[datetime]])</f>
        <v>1</v>
      </c>
      <c r="F2713" s="17">
        <f>HOUR(Таблица1[[#This Row],[datetime]])</f>
        <v>1</v>
      </c>
      <c r="G2713">
        <v>1</v>
      </c>
      <c r="H2713">
        <v>0</v>
      </c>
      <c r="I2713">
        <v>0</v>
      </c>
      <c r="J2713">
        <v>2</v>
      </c>
      <c r="K2713">
        <v>6.56</v>
      </c>
      <c r="L2713">
        <v>6.82</v>
      </c>
      <c r="M2713">
        <v>47</v>
      </c>
      <c r="N2713">
        <v>19.999500000000001</v>
      </c>
      <c r="O2713">
        <v>2</v>
      </c>
      <c r="P2713">
        <v>40</v>
      </c>
      <c r="Q2713">
        <v>42</v>
      </c>
      <c r="R2713">
        <v>2712</v>
      </c>
    </row>
    <row r="2714" spans="1:18" x14ac:dyDescent="0.2">
      <c r="A2714" s="1">
        <v>40944.958333333336</v>
      </c>
      <c r="B2714" s="17">
        <f>YEAR(Таблица1[[#This Row],[datetime]])</f>
        <v>2012</v>
      </c>
      <c r="C2714" s="17">
        <f>MONTH(Таблица1[[#This Row],[datetime]])</f>
        <v>2</v>
      </c>
      <c r="D2714" s="17">
        <f>DAY(Таблица1[[#This Row],[datetime]])</f>
        <v>5</v>
      </c>
      <c r="E2714" s="17">
        <f>WEEKDAY(Таблица1[[#This Row],[datetime]])</f>
        <v>1</v>
      </c>
      <c r="F2714" s="17">
        <f>HOUR(Таблица1[[#This Row],[datetime]])</f>
        <v>23</v>
      </c>
      <c r="G2714">
        <v>1</v>
      </c>
      <c r="H2714">
        <v>0</v>
      </c>
      <c r="I2714">
        <v>0</v>
      </c>
      <c r="J2714">
        <v>1</v>
      </c>
      <c r="K2714">
        <v>9.84</v>
      </c>
      <c r="L2714">
        <v>12.12</v>
      </c>
      <c r="M2714">
        <v>70</v>
      </c>
      <c r="N2714">
        <v>8.9981000000000009</v>
      </c>
      <c r="O2714">
        <v>4</v>
      </c>
      <c r="P2714">
        <v>38</v>
      </c>
      <c r="Q2714">
        <v>42</v>
      </c>
      <c r="R2714">
        <v>2713</v>
      </c>
    </row>
    <row r="2715" spans="1:18" x14ac:dyDescent="0.2">
      <c r="A2715" s="1">
        <v>40978.083333333336</v>
      </c>
      <c r="B2715" s="17">
        <f>YEAR(Таблица1[[#This Row],[datetime]])</f>
        <v>2012</v>
      </c>
      <c r="C2715" s="17">
        <f>MONTH(Таблица1[[#This Row],[datetime]])</f>
        <v>3</v>
      </c>
      <c r="D2715" s="17">
        <f>DAY(Таблица1[[#This Row],[datetime]])</f>
        <v>10</v>
      </c>
      <c r="E2715" s="17">
        <f>WEEKDAY(Таблица1[[#This Row],[datetime]])</f>
        <v>7</v>
      </c>
      <c r="F2715" s="17">
        <f>HOUR(Таблица1[[#This Row],[datetime]])</f>
        <v>2</v>
      </c>
      <c r="G2715">
        <v>1</v>
      </c>
      <c r="H2715">
        <v>0</v>
      </c>
      <c r="I2715">
        <v>0</v>
      </c>
      <c r="J2715">
        <v>1</v>
      </c>
      <c r="K2715">
        <v>10.66</v>
      </c>
      <c r="L2715">
        <v>12.12</v>
      </c>
      <c r="M2715">
        <v>41</v>
      </c>
      <c r="N2715">
        <v>16.997900000000001</v>
      </c>
      <c r="O2715">
        <v>12</v>
      </c>
      <c r="P2715">
        <v>30</v>
      </c>
      <c r="Q2715">
        <v>42</v>
      </c>
      <c r="R2715">
        <v>2714</v>
      </c>
    </row>
    <row r="2716" spans="1:18" x14ac:dyDescent="0.2">
      <c r="A2716" s="1">
        <v>40985.083333333336</v>
      </c>
      <c r="B2716" s="17">
        <f>YEAR(Таблица1[[#This Row],[datetime]])</f>
        <v>2012</v>
      </c>
      <c r="C2716" s="17">
        <f>MONTH(Таблица1[[#This Row],[datetime]])</f>
        <v>3</v>
      </c>
      <c r="D2716" s="17">
        <f>DAY(Таблица1[[#This Row],[datetime]])</f>
        <v>17</v>
      </c>
      <c r="E2716" s="17">
        <f>WEEKDAY(Таблица1[[#This Row],[datetime]])</f>
        <v>7</v>
      </c>
      <c r="F2716" s="17">
        <f>HOUR(Таблица1[[#This Row],[datetime]])</f>
        <v>2</v>
      </c>
      <c r="G2716">
        <v>1</v>
      </c>
      <c r="H2716">
        <v>0</v>
      </c>
      <c r="I2716">
        <v>0</v>
      </c>
      <c r="J2716">
        <v>2</v>
      </c>
      <c r="K2716">
        <v>18.04</v>
      </c>
      <c r="L2716">
        <v>21.97</v>
      </c>
      <c r="M2716">
        <v>88</v>
      </c>
      <c r="N2716">
        <v>0</v>
      </c>
      <c r="O2716">
        <v>10</v>
      </c>
      <c r="P2716">
        <v>32</v>
      </c>
      <c r="Q2716">
        <v>42</v>
      </c>
      <c r="R2716">
        <v>2715</v>
      </c>
    </row>
    <row r="2717" spans="1:18" x14ac:dyDescent="0.2">
      <c r="A2717" s="1">
        <v>40986.291666666664</v>
      </c>
      <c r="B2717" s="17">
        <f>YEAR(Таблица1[[#This Row],[datetime]])</f>
        <v>2012</v>
      </c>
      <c r="C2717" s="17">
        <f>MONTH(Таблица1[[#This Row],[datetime]])</f>
        <v>3</v>
      </c>
      <c r="D2717" s="17">
        <f>DAY(Таблица1[[#This Row],[datetime]])</f>
        <v>18</v>
      </c>
      <c r="E2717" s="17">
        <f>WEEKDAY(Таблица1[[#This Row],[datetime]])</f>
        <v>1</v>
      </c>
      <c r="F2717" s="17">
        <f>HOUR(Таблица1[[#This Row],[datetime]])</f>
        <v>7</v>
      </c>
      <c r="G2717">
        <v>1</v>
      </c>
      <c r="H2717">
        <v>0</v>
      </c>
      <c r="I2717">
        <v>0</v>
      </c>
      <c r="J2717">
        <v>3</v>
      </c>
      <c r="K2717">
        <v>17.22</v>
      </c>
      <c r="L2717">
        <v>21.21</v>
      </c>
      <c r="M2717">
        <v>88</v>
      </c>
      <c r="N2717">
        <v>11.0014</v>
      </c>
      <c r="O2717">
        <v>17</v>
      </c>
      <c r="P2717">
        <v>25</v>
      </c>
      <c r="Q2717">
        <v>42</v>
      </c>
      <c r="R2717">
        <v>2716</v>
      </c>
    </row>
    <row r="2718" spans="1:18" x14ac:dyDescent="0.2">
      <c r="A2718" s="1">
        <v>41034.25</v>
      </c>
      <c r="B2718" s="17">
        <f>YEAR(Таблица1[[#This Row],[datetime]])</f>
        <v>2012</v>
      </c>
      <c r="C2718" s="17">
        <f>MONTH(Таблица1[[#This Row],[datetime]])</f>
        <v>5</v>
      </c>
      <c r="D2718" s="17">
        <f>DAY(Таблица1[[#This Row],[datetime]])</f>
        <v>5</v>
      </c>
      <c r="E2718" s="17">
        <f>WEEKDAY(Таблица1[[#This Row],[datetime]])</f>
        <v>7</v>
      </c>
      <c r="F2718" s="17">
        <f>HOUR(Таблица1[[#This Row],[datetime]])</f>
        <v>6</v>
      </c>
      <c r="G2718">
        <v>2</v>
      </c>
      <c r="H2718">
        <v>0</v>
      </c>
      <c r="I2718">
        <v>0</v>
      </c>
      <c r="J2718">
        <v>2</v>
      </c>
      <c r="K2718">
        <v>22.14</v>
      </c>
      <c r="L2718">
        <v>25.76</v>
      </c>
      <c r="M2718">
        <v>94</v>
      </c>
      <c r="N2718">
        <v>0</v>
      </c>
      <c r="O2718">
        <v>9</v>
      </c>
      <c r="P2718">
        <v>33</v>
      </c>
      <c r="Q2718">
        <v>42</v>
      </c>
      <c r="R2718">
        <v>2717</v>
      </c>
    </row>
    <row r="2719" spans="1:18" x14ac:dyDescent="0.2">
      <c r="A2719" s="1">
        <v>41100.208333333336</v>
      </c>
      <c r="B2719" s="17">
        <f>YEAR(Таблица1[[#This Row],[datetime]])</f>
        <v>2012</v>
      </c>
      <c r="C2719" s="17">
        <f>MONTH(Таблица1[[#This Row],[datetime]])</f>
        <v>7</v>
      </c>
      <c r="D2719" s="17">
        <f>DAY(Таблица1[[#This Row],[datetime]])</f>
        <v>10</v>
      </c>
      <c r="E2719" s="17">
        <f>WEEKDAY(Таблица1[[#This Row],[datetime]])</f>
        <v>3</v>
      </c>
      <c r="F2719" s="17">
        <f>HOUR(Таблица1[[#This Row],[datetime]])</f>
        <v>5</v>
      </c>
      <c r="G2719">
        <v>3</v>
      </c>
      <c r="H2719">
        <v>0</v>
      </c>
      <c r="I2719">
        <v>1</v>
      </c>
      <c r="J2719">
        <v>1</v>
      </c>
      <c r="K2719">
        <v>27.06</v>
      </c>
      <c r="L2719">
        <v>30.305</v>
      </c>
      <c r="M2719">
        <v>83</v>
      </c>
      <c r="N2719">
        <v>8.9981000000000009</v>
      </c>
      <c r="O2719">
        <v>3</v>
      </c>
      <c r="P2719">
        <v>39</v>
      </c>
      <c r="Q2719">
        <v>42</v>
      </c>
      <c r="R2719">
        <v>2718</v>
      </c>
    </row>
    <row r="2720" spans="1:18" x14ac:dyDescent="0.2">
      <c r="A2720" s="1">
        <v>41123.041666666664</v>
      </c>
      <c r="B2720" s="17">
        <f>YEAR(Таблица1[[#This Row],[datetime]])</f>
        <v>2012</v>
      </c>
      <c r="C2720" s="17">
        <f>MONTH(Таблица1[[#This Row],[datetime]])</f>
        <v>8</v>
      </c>
      <c r="D2720" s="17">
        <f>DAY(Таблица1[[#This Row],[datetime]])</f>
        <v>2</v>
      </c>
      <c r="E2720" s="17">
        <f>WEEKDAY(Таблица1[[#This Row],[datetime]])</f>
        <v>5</v>
      </c>
      <c r="F2720" s="17">
        <f>HOUR(Таблица1[[#This Row],[datetime]])</f>
        <v>1</v>
      </c>
      <c r="G2720">
        <v>3</v>
      </c>
      <c r="H2720">
        <v>0</v>
      </c>
      <c r="I2720">
        <v>1</v>
      </c>
      <c r="J2720">
        <v>1</v>
      </c>
      <c r="K2720">
        <v>27.88</v>
      </c>
      <c r="L2720">
        <v>31.82</v>
      </c>
      <c r="M2720">
        <v>79</v>
      </c>
      <c r="N2720">
        <v>7.0015000000000001</v>
      </c>
      <c r="O2720">
        <v>6</v>
      </c>
      <c r="P2720">
        <v>36</v>
      </c>
      <c r="Q2720">
        <v>42</v>
      </c>
      <c r="R2720">
        <v>2719</v>
      </c>
    </row>
    <row r="2721" spans="1:18" x14ac:dyDescent="0.2">
      <c r="A2721" s="1">
        <v>41154.125</v>
      </c>
      <c r="B2721" s="17">
        <f>YEAR(Таблица1[[#This Row],[datetime]])</f>
        <v>2012</v>
      </c>
      <c r="C2721" s="17">
        <f>MONTH(Таблица1[[#This Row],[datetime]])</f>
        <v>9</v>
      </c>
      <c r="D2721" s="17">
        <f>DAY(Таблица1[[#This Row],[datetime]])</f>
        <v>2</v>
      </c>
      <c r="E2721" s="17">
        <f>WEEKDAY(Таблица1[[#This Row],[datetime]])</f>
        <v>1</v>
      </c>
      <c r="F2721" s="17">
        <f>HOUR(Таблица1[[#This Row],[datetime]])</f>
        <v>3</v>
      </c>
      <c r="G2721">
        <v>3</v>
      </c>
      <c r="H2721">
        <v>0</v>
      </c>
      <c r="I2721">
        <v>0</v>
      </c>
      <c r="J2721">
        <v>1</v>
      </c>
      <c r="K2721">
        <v>27.06</v>
      </c>
      <c r="L2721">
        <v>29.545000000000002</v>
      </c>
      <c r="M2721">
        <v>89</v>
      </c>
      <c r="N2721">
        <v>6.0031999999999996</v>
      </c>
      <c r="O2721">
        <v>9</v>
      </c>
      <c r="P2721">
        <v>33</v>
      </c>
      <c r="Q2721">
        <v>42</v>
      </c>
      <c r="R2721">
        <v>2720</v>
      </c>
    </row>
    <row r="2722" spans="1:18" ht="17" thickBot="1" x14ac:dyDescent="0.25">
      <c r="A2722" s="1">
        <v>41154.291666666664</v>
      </c>
      <c r="B2722" s="17">
        <f>YEAR(Таблица1[[#This Row],[datetime]])</f>
        <v>2012</v>
      </c>
      <c r="C2722" s="17">
        <f>MONTH(Таблица1[[#This Row],[datetime]])</f>
        <v>9</v>
      </c>
      <c r="D2722" s="17">
        <f>DAY(Таблица1[[#This Row],[datetime]])</f>
        <v>2</v>
      </c>
      <c r="E2722" s="17">
        <f>WEEKDAY(Таблица1[[#This Row],[datetime]])</f>
        <v>1</v>
      </c>
      <c r="F2722" s="17">
        <f>HOUR(Таблица1[[#This Row],[datetime]])</f>
        <v>7</v>
      </c>
      <c r="G2722">
        <v>3</v>
      </c>
      <c r="H2722">
        <v>0</v>
      </c>
      <c r="I2722">
        <v>0</v>
      </c>
      <c r="J2722">
        <v>1</v>
      </c>
      <c r="K2722">
        <v>27.06</v>
      </c>
      <c r="L2722">
        <v>29.545000000000002</v>
      </c>
      <c r="M2722">
        <v>94</v>
      </c>
      <c r="N2722">
        <v>6.0031999999999996</v>
      </c>
      <c r="O2722">
        <v>13</v>
      </c>
      <c r="P2722">
        <v>29</v>
      </c>
      <c r="Q2722" s="2">
        <v>42</v>
      </c>
      <c r="R2722" s="2">
        <v>2721</v>
      </c>
    </row>
    <row r="2723" spans="1:18" ht="17" thickTop="1" x14ac:dyDescent="0.2">
      <c r="A2723" s="1">
        <v>41193</v>
      </c>
      <c r="B2723" s="17">
        <f>YEAR(Таблица1[[#This Row],[datetime]])</f>
        <v>2012</v>
      </c>
      <c r="C2723" s="17">
        <f>MONTH(Таблица1[[#This Row],[datetime]])</f>
        <v>10</v>
      </c>
      <c r="D2723" s="17">
        <f>DAY(Таблица1[[#This Row],[datetime]])</f>
        <v>11</v>
      </c>
      <c r="E2723" s="17">
        <f>WEEKDAY(Таблица1[[#This Row],[datetime]])</f>
        <v>5</v>
      </c>
      <c r="F2723" s="17">
        <f>HOUR(Таблица1[[#This Row],[datetime]])</f>
        <v>0</v>
      </c>
      <c r="G2723">
        <v>4</v>
      </c>
      <c r="H2723">
        <v>0</v>
      </c>
      <c r="I2723">
        <v>1</v>
      </c>
      <c r="J2723">
        <v>1</v>
      </c>
      <c r="K2723">
        <v>18.04</v>
      </c>
      <c r="L2723">
        <v>21.97</v>
      </c>
      <c r="M2723">
        <v>51</v>
      </c>
      <c r="N2723">
        <v>8.9981000000000009</v>
      </c>
      <c r="O2723">
        <v>1</v>
      </c>
      <c r="P2723">
        <v>41</v>
      </c>
      <c r="Q2723">
        <v>42</v>
      </c>
      <c r="R2723">
        <v>2722</v>
      </c>
    </row>
    <row r="2724" spans="1:18" x14ac:dyDescent="0.2">
      <c r="A2724" s="1">
        <v>41193.208333333336</v>
      </c>
      <c r="B2724" s="17">
        <f>YEAR(Таблица1[[#This Row],[datetime]])</f>
        <v>2012</v>
      </c>
      <c r="C2724" s="17">
        <f>MONTH(Таблица1[[#This Row],[datetime]])</f>
        <v>10</v>
      </c>
      <c r="D2724" s="17">
        <f>DAY(Таблица1[[#This Row],[datetime]])</f>
        <v>11</v>
      </c>
      <c r="E2724" s="17">
        <f>WEEKDAY(Таблица1[[#This Row],[datetime]])</f>
        <v>5</v>
      </c>
      <c r="F2724" s="17">
        <f>HOUR(Таблица1[[#This Row],[datetime]])</f>
        <v>5</v>
      </c>
      <c r="G2724">
        <v>4</v>
      </c>
      <c r="H2724">
        <v>0</v>
      </c>
      <c r="I2724">
        <v>1</v>
      </c>
      <c r="J2724">
        <v>1</v>
      </c>
      <c r="K2724">
        <v>14.76</v>
      </c>
      <c r="L2724">
        <v>17.425000000000001</v>
      </c>
      <c r="M2724">
        <v>50</v>
      </c>
      <c r="N2724">
        <v>11.0014</v>
      </c>
      <c r="O2724">
        <v>0</v>
      </c>
      <c r="P2724">
        <v>42</v>
      </c>
      <c r="Q2724">
        <v>42</v>
      </c>
      <c r="R2724">
        <v>2723</v>
      </c>
    </row>
    <row r="2725" spans="1:18" x14ac:dyDescent="0.2">
      <c r="A2725" s="1">
        <v>41200.208333333336</v>
      </c>
      <c r="B2725" s="17">
        <f>YEAR(Таблица1[[#This Row],[datetime]])</f>
        <v>2012</v>
      </c>
      <c r="C2725" s="17">
        <f>MONTH(Таблица1[[#This Row],[datetime]])</f>
        <v>10</v>
      </c>
      <c r="D2725" s="17">
        <f>DAY(Таблица1[[#This Row],[datetime]])</f>
        <v>18</v>
      </c>
      <c r="E2725" s="17">
        <f>WEEKDAY(Таблица1[[#This Row],[datetime]])</f>
        <v>5</v>
      </c>
      <c r="F2725" s="17">
        <f>HOUR(Таблица1[[#This Row],[datetime]])</f>
        <v>5</v>
      </c>
      <c r="G2725">
        <v>4</v>
      </c>
      <c r="H2725">
        <v>0</v>
      </c>
      <c r="I2725">
        <v>1</v>
      </c>
      <c r="J2725">
        <v>1</v>
      </c>
      <c r="K2725">
        <v>18.04</v>
      </c>
      <c r="L2725">
        <v>21.97</v>
      </c>
      <c r="M2725">
        <v>82</v>
      </c>
      <c r="N2725">
        <v>15.001300000000001</v>
      </c>
      <c r="O2725">
        <v>1</v>
      </c>
      <c r="P2725">
        <v>41</v>
      </c>
      <c r="Q2725">
        <v>42</v>
      </c>
      <c r="R2725">
        <v>2724</v>
      </c>
    </row>
    <row r="2726" spans="1:18" x14ac:dyDescent="0.2">
      <c r="A2726" s="1">
        <v>41231.291666666664</v>
      </c>
      <c r="B2726" s="17">
        <f>YEAR(Таблица1[[#This Row],[datetime]])</f>
        <v>2012</v>
      </c>
      <c r="C2726" s="17">
        <f>MONTH(Таблица1[[#This Row],[datetime]])</f>
        <v>11</v>
      </c>
      <c r="D2726" s="17">
        <f>DAY(Таблица1[[#This Row],[datetime]])</f>
        <v>18</v>
      </c>
      <c r="E2726" s="17">
        <f>WEEKDAY(Таблица1[[#This Row],[datetime]])</f>
        <v>1</v>
      </c>
      <c r="F2726" s="17">
        <f>HOUR(Таблица1[[#This Row],[datetime]])</f>
        <v>7</v>
      </c>
      <c r="G2726">
        <v>4</v>
      </c>
      <c r="H2726">
        <v>0</v>
      </c>
      <c r="I2726">
        <v>0</v>
      </c>
      <c r="J2726">
        <v>1</v>
      </c>
      <c r="K2726">
        <v>11.48</v>
      </c>
      <c r="L2726">
        <v>13.635</v>
      </c>
      <c r="M2726">
        <v>81</v>
      </c>
      <c r="N2726">
        <v>12.997999999999999</v>
      </c>
      <c r="O2726">
        <v>3</v>
      </c>
      <c r="P2726">
        <v>39</v>
      </c>
      <c r="Q2726">
        <v>42</v>
      </c>
      <c r="R2726">
        <v>2725</v>
      </c>
    </row>
    <row r="2727" spans="1:18" x14ac:dyDescent="0.2">
      <c r="A2727" s="1">
        <v>40548.875</v>
      </c>
      <c r="B2727" s="17">
        <f>YEAR(Таблица1[[#This Row],[datetime]])</f>
        <v>2011</v>
      </c>
      <c r="C2727" s="17">
        <f>MONTH(Таблица1[[#This Row],[datetime]])</f>
        <v>1</v>
      </c>
      <c r="D2727" s="17">
        <f>DAY(Таблица1[[#This Row],[datetime]])</f>
        <v>5</v>
      </c>
      <c r="E2727" s="17">
        <f>WEEKDAY(Таблица1[[#This Row],[datetime]])</f>
        <v>4</v>
      </c>
      <c r="F2727" s="17">
        <f>HOUR(Таблица1[[#This Row],[datetime]])</f>
        <v>21</v>
      </c>
      <c r="G2727">
        <v>1</v>
      </c>
      <c r="H2727">
        <v>0</v>
      </c>
      <c r="I2727">
        <v>1</v>
      </c>
      <c r="J2727">
        <v>1</v>
      </c>
      <c r="K2727">
        <v>8.1999999999999993</v>
      </c>
      <c r="L2727">
        <v>9.85</v>
      </c>
      <c r="M2727">
        <v>51</v>
      </c>
      <c r="N2727">
        <v>12.997999999999999</v>
      </c>
      <c r="O2727">
        <v>3</v>
      </c>
      <c r="P2727">
        <v>40</v>
      </c>
      <c r="Q2727">
        <v>43</v>
      </c>
      <c r="R2727">
        <v>2726</v>
      </c>
    </row>
    <row r="2728" spans="1:18" x14ac:dyDescent="0.2">
      <c r="A2728" s="1">
        <v>40578.875</v>
      </c>
      <c r="B2728" s="17">
        <f>YEAR(Таблица1[[#This Row],[datetime]])</f>
        <v>2011</v>
      </c>
      <c r="C2728" s="17">
        <f>MONTH(Таблица1[[#This Row],[datetime]])</f>
        <v>2</v>
      </c>
      <c r="D2728" s="17">
        <f>DAY(Таблица1[[#This Row],[datetime]])</f>
        <v>4</v>
      </c>
      <c r="E2728" s="17">
        <f>WEEKDAY(Таблица1[[#This Row],[datetime]])</f>
        <v>6</v>
      </c>
      <c r="F2728" s="17">
        <f>HOUR(Таблица1[[#This Row],[datetime]])</f>
        <v>21</v>
      </c>
      <c r="G2728">
        <v>1</v>
      </c>
      <c r="H2728">
        <v>0</v>
      </c>
      <c r="I2728">
        <v>1</v>
      </c>
      <c r="J2728">
        <v>2</v>
      </c>
      <c r="K2728">
        <v>9.84</v>
      </c>
      <c r="L2728">
        <v>12.12</v>
      </c>
      <c r="M2728">
        <v>70</v>
      </c>
      <c r="N2728">
        <v>11.0014</v>
      </c>
      <c r="O2728">
        <v>2</v>
      </c>
      <c r="P2728">
        <v>41</v>
      </c>
      <c r="Q2728">
        <v>43</v>
      </c>
      <c r="R2728">
        <v>2727</v>
      </c>
    </row>
    <row r="2729" spans="1:18" x14ac:dyDescent="0.2">
      <c r="A2729" s="1">
        <v>40583.25</v>
      </c>
      <c r="B2729" s="17">
        <f>YEAR(Таблица1[[#This Row],[datetime]])</f>
        <v>2011</v>
      </c>
      <c r="C2729" s="17">
        <f>MONTH(Таблица1[[#This Row],[datetime]])</f>
        <v>2</v>
      </c>
      <c r="D2729" s="17">
        <f>DAY(Таблица1[[#This Row],[datetime]])</f>
        <v>9</v>
      </c>
      <c r="E2729" s="17">
        <f>WEEKDAY(Таблица1[[#This Row],[datetime]])</f>
        <v>4</v>
      </c>
      <c r="F2729" s="17">
        <f>HOUR(Таблица1[[#This Row],[datetime]])</f>
        <v>6</v>
      </c>
      <c r="G2729">
        <v>1</v>
      </c>
      <c r="H2729">
        <v>0</v>
      </c>
      <c r="I2729">
        <v>1</v>
      </c>
      <c r="J2729">
        <v>1</v>
      </c>
      <c r="K2729">
        <v>2.46</v>
      </c>
      <c r="L2729">
        <v>7.5750000000000002</v>
      </c>
      <c r="M2729">
        <v>45</v>
      </c>
      <c r="N2729">
        <v>0</v>
      </c>
      <c r="O2729">
        <v>0</v>
      </c>
      <c r="P2729">
        <v>43</v>
      </c>
      <c r="Q2729">
        <v>43</v>
      </c>
      <c r="R2729">
        <v>2728</v>
      </c>
    </row>
    <row r="2730" spans="1:18" x14ac:dyDescent="0.2">
      <c r="A2730" s="1">
        <v>40585.916666666664</v>
      </c>
      <c r="B2730" s="17">
        <f>YEAR(Таблица1[[#This Row],[datetime]])</f>
        <v>2011</v>
      </c>
      <c r="C2730" s="17">
        <f>MONTH(Таблица1[[#This Row],[datetime]])</f>
        <v>2</v>
      </c>
      <c r="D2730" s="17">
        <f>DAY(Таблица1[[#This Row],[datetime]])</f>
        <v>11</v>
      </c>
      <c r="E2730" s="17">
        <f>WEEKDAY(Таблица1[[#This Row],[datetime]])</f>
        <v>6</v>
      </c>
      <c r="F2730" s="17">
        <f>HOUR(Таблица1[[#This Row],[datetime]])</f>
        <v>22</v>
      </c>
      <c r="G2730">
        <v>1</v>
      </c>
      <c r="H2730">
        <v>0</v>
      </c>
      <c r="I2730">
        <v>1</v>
      </c>
      <c r="J2730">
        <v>1</v>
      </c>
      <c r="K2730">
        <v>8.1999999999999993</v>
      </c>
      <c r="L2730">
        <v>11.365</v>
      </c>
      <c r="M2730">
        <v>64</v>
      </c>
      <c r="N2730">
        <v>6.0031999999999996</v>
      </c>
      <c r="O2730">
        <v>2</v>
      </c>
      <c r="P2730">
        <v>41</v>
      </c>
      <c r="Q2730">
        <v>43</v>
      </c>
      <c r="R2730">
        <v>2729</v>
      </c>
    </row>
    <row r="2731" spans="1:18" x14ac:dyDescent="0.2">
      <c r="A2731" s="1">
        <v>40586.375</v>
      </c>
      <c r="B2731" s="17">
        <f>YEAR(Таблица1[[#This Row],[datetime]])</f>
        <v>2011</v>
      </c>
      <c r="C2731" s="17">
        <f>MONTH(Таблица1[[#This Row],[datetime]])</f>
        <v>2</v>
      </c>
      <c r="D2731" s="17">
        <f>DAY(Таблица1[[#This Row],[datetime]])</f>
        <v>12</v>
      </c>
      <c r="E2731" s="17">
        <f>WEEKDAY(Таблица1[[#This Row],[datetime]])</f>
        <v>7</v>
      </c>
      <c r="F2731" s="17">
        <f>HOUR(Таблица1[[#This Row],[datetime]])</f>
        <v>9</v>
      </c>
      <c r="G2731">
        <v>1</v>
      </c>
      <c r="H2731">
        <v>0</v>
      </c>
      <c r="I2731">
        <v>0</v>
      </c>
      <c r="J2731">
        <v>1</v>
      </c>
      <c r="K2731">
        <v>6.56</v>
      </c>
      <c r="L2731">
        <v>9.09</v>
      </c>
      <c r="M2731">
        <v>64</v>
      </c>
      <c r="N2731">
        <v>8.9981000000000009</v>
      </c>
      <c r="O2731">
        <v>5</v>
      </c>
      <c r="P2731">
        <v>38</v>
      </c>
      <c r="Q2731">
        <v>43</v>
      </c>
      <c r="R2731">
        <v>2730</v>
      </c>
    </row>
    <row r="2732" spans="1:18" x14ac:dyDescent="0.2">
      <c r="A2732" s="1">
        <v>40588.875</v>
      </c>
      <c r="B2732" s="17">
        <f>YEAR(Таблица1[[#This Row],[datetime]])</f>
        <v>2011</v>
      </c>
      <c r="C2732" s="17">
        <f>MONTH(Таблица1[[#This Row],[datetime]])</f>
        <v>2</v>
      </c>
      <c r="D2732" s="17">
        <f>DAY(Таблица1[[#This Row],[datetime]])</f>
        <v>14</v>
      </c>
      <c r="E2732" s="17">
        <f>WEEKDAY(Таблица1[[#This Row],[datetime]])</f>
        <v>2</v>
      </c>
      <c r="F2732" s="17">
        <f>HOUR(Таблица1[[#This Row],[datetime]])</f>
        <v>21</v>
      </c>
      <c r="G2732">
        <v>1</v>
      </c>
      <c r="H2732">
        <v>0</v>
      </c>
      <c r="I2732">
        <v>1</v>
      </c>
      <c r="J2732">
        <v>1</v>
      </c>
      <c r="K2732">
        <v>14.76</v>
      </c>
      <c r="L2732">
        <v>15.91</v>
      </c>
      <c r="M2732">
        <v>50</v>
      </c>
      <c r="N2732">
        <v>35.000799999999998</v>
      </c>
      <c r="O2732">
        <v>8</v>
      </c>
      <c r="P2732">
        <v>35</v>
      </c>
      <c r="Q2732">
        <v>43</v>
      </c>
      <c r="R2732">
        <v>2731</v>
      </c>
    </row>
    <row r="2733" spans="1:18" x14ac:dyDescent="0.2">
      <c r="A2733" s="1">
        <v>40649</v>
      </c>
      <c r="B2733" s="17">
        <f>YEAR(Таблица1[[#This Row],[datetime]])</f>
        <v>2011</v>
      </c>
      <c r="C2733" s="17">
        <f>MONTH(Таблица1[[#This Row],[datetime]])</f>
        <v>4</v>
      </c>
      <c r="D2733" s="17">
        <f>DAY(Таблица1[[#This Row],[datetime]])</f>
        <v>16</v>
      </c>
      <c r="E2733" s="17">
        <f>WEEKDAY(Таблица1[[#This Row],[datetime]])</f>
        <v>7</v>
      </c>
      <c r="F2733" s="17">
        <f>HOUR(Таблица1[[#This Row],[datetime]])</f>
        <v>0</v>
      </c>
      <c r="G2733">
        <v>2</v>
      </c>
      <c r="H2733">
        <v>0</v>
      </c>
      <c r="I2733">
        <v>0</v>
      </c>
      <c r="J2733">
        <v>2</v>
      </c>
      <c r="K2733">
        <v>14.76</v>
      </c>
      <c r="L2733">
        <v>17.425000000000001</v>
      </c>
      <c r="M2733">
        <v>81</v>
      </c>
      <c r="N2733">
        <v>15.001300000000001</v>
      </c>
      <c r="O2733">
        <v>7</v>
      </c>
      <c r="P2733">
        <v>36</v>
      </c>
      <c r="Q2733">
        <v>43</v>
      </c>
      <c r="R2733">
        <v>2732</v>
      </c>
    </row>
    <row r="2734" spans="1:18" x14ac:dyDescent="0.2">
      <c r="A2734" s="1">
        <v>40650.333333333336</v>
      </c>
      <c r="B2734" s="17">
        <f>YEAR(Таблица1[[#This Row],[datetime]])</f>
        <v>2011</v>
      </c>
      <c r="C2734" s="17">
        <f>MONTH(Таблица1[[#This Row],[datetime]])</f>
        <v>4</v>
      </c>
      <c r="D2734" s="17">
        <f>DAY(Таблица1[[#This Row],[datetime]])</f>
        <v>17</v>
      </c>
      <c r="E2734" s="17">
        <f>WEEKDAY(Таблица1[[#This Row],[datetime]])</f>
        <v>1</v>
      </c>
      <c r="F2734" s="17">
        <f>HOUR(Таблица1[[#This Row],[datetime]])</f>
        <v>8</v>
      </c>
      <c r="G2734">
        <v>2</v>
      </c>
      <c r="H2734">
        <v>0</v>
      </c>
      <c r="I2734">
        <v>0</v>
      </c>
      <c r="J2734">
        <v>1</v>
      </c>
      <c r="K2734">
        <v>15.58</v>
      </c>
      <c r="L2734">
        <v>19.695</v>
      </c>
      <c r="M2734">
        <v>46</v>
      </c>
      <c r="N2734">
        <v>26.002700000000001</v>
      </c>
      <c r="O2734">
        <v>7</v>
      </c>
      <c r="P2734">
        <v>36</v>
      </c>
      <c r="Q2734">
        <v>43</v>
      </c>
      <c r="R2734">
        <v>2733</v>
      </c>
    </row>
    <row r="2735" spans="1:18" x14ac:dyDescent="0.2">
      <c r="A2735" s="1">
        <v>40730.416666666664</v>
      </c>
      <c r="B2735" s="17">
        <f>YEAR(Таблица1[[#This Row],[datetime]])</f>
        <v>2011</v>
      </c>
      <c r="C2735" s="17">
        <f>MONTH(Таблица1[[#This Row],[datetime]])</f>
        <v>7</v>
      </c>
      <c r="D2735" s="17">
        <f>DAY(Таблица1[[#This Row],[datetime]])</f>
        <v>6</v>
      </c>
      <c r="E2735" s="17">
        <f>WEEKDAY(Таблица1[[#This Row],[datetime]])</f>
        <v>4</v>
      </c>
      <c r="F2735" s="17">
        <f>HOUR(Таблица1[[#This Row],[datetime]])</f>
        <v>10</v>
      </c>
      <c r="G2735">
        <v>3</v>
      </c>
      <c r="H2735">
        <v>0</v>
      </c>
      <c r="I2735">
        <v>1</v>
      </c>
      <c r="J2735">
        <v>3</v>
      </c>
      <c r="K2735">
        <v>28.7</v>
      </c>
      <c r="L2735">
        <v>33.335000000000001</v>
      </c>
      <c r="M2735">
        <v>79</v>
      </c>
      <c r="N2735">
        <v>6.0031999999999996</v>
      </c>
      <c r="O2735">
        <v>13</v>
      </c>
      <c r="P2735">
        <v>30</v>
      </c>
      <c r="Q2735">
        <v>43</v>
      </c>
      <c r="R2735">
        <v>2734</v>
      </c>
    </row>
    <row r="2736" spans="1:18" x14ac:dyDescent="0.2">
      <c r="A2736" s="1">
        <v>40758</v>
      </c>
      <c r="B2736" s="17">
        <f>YEAR(Таблица1[[#This Row],[datetime]])</f>
        <v>2011</v>
      </c>
      <c r="C2736" s="17">
        <f>MONTH(Таблица1[[#This Row],[datetime]])</f>
        <v>8</v>
      </c>
      <c r="D2736" s="17">
        <f>DAY(Таблица1[[#This Row],[datetime]])</f>
        <v>3</v>
      </c>
      <c r="E2736" s="17">
        <f>WEEKDAY(Таблица1[[#This Row],[datetime]])</f>
        <v>4</v>
      </c>
      <c r="F2736" s="17">
        <f>HOUR(Таблица1[[#This Row],[datetime]])</f>
        <v>0</v>
      </c>
      <c r="G2736">
        <v>3</v>
      </c>
      <c r="H2736">
        <v>0</v>
      </c>
      <c r="I2736">
        <v>1</v>
      </c>
      <c r="J2736">
        <v>2</v>
      </c>
      <c r="K2736">
        <v>32.799999999999997</v>
      </c>
      <c r="L2736">
        <v>37.119999999999997</v>
      </c>
      <c r="M2736">
        <v>49</v>
      </c>
      <c r="N2736">
        <v>11.0014</v>
      </c>
      <c r="O2736">
        <v>11</v>
      </c>
      <c r="P2736">
        <v>32</v>
      </c>
      <c r="Q2736">
        <v>43</v>
      </c>
      <c r="R2736">
        <v>2735</v>
      </c>
    </row>
    <row r="2737" spans="1:18" x14ac:dyDescent="0.2">
      <c r="A2737" s="1">
        <v>40790.125</v>
      </c>
      <c r="B2737" s="17">
        <f>YEAR(Таблица1[[#This Row],[datetime]])</f>
        <v>2011</v>
      </c>
      <c r="C2737" s="17">
        <f>MONTH(Таблица1[[#This Row],[datetime]])</f>
        <v>9</v>
      </c>
      <c r="D2737" s="17">
        <f>DAY(Таблица1[[#This Row],[datetime]])</f>
        <v>4</v>
      </c>
      <c r="E2737" s="17">
        <f>WEEKDAY(Таблица1[[#This Row],[datetime]])</f>
        <v>1</v>
      </c>
      <c r="F2737" s="17">
        <f>HOUR(Таблица1[[#This Row],[datetime]])</f>
        <v>3</v>
      </c>
      <c r="G2737">
        <v>3</v>
      </c>
      <c r="H2737">
        <v>0</v>
      </c>
      <c r="I2737">
        <v>0</v>
      </c>
      <c r="J2737">
        <v>1</v>
      </c>
      <c r="K2737">
        <v>26.24</v>
      </c>
      <c r="L2737">
        <v>28.79</v>
      </c>
      <c r="M2737">
        <v>89</v>
      </c>
      <c r="N2737">
        <v>12.997999999999999</v>
      </c>
      <c r="O2737">
        <v>20</v>
      </c>
      <c r="P2737">
        <v>23</v>
      </c>
      <c r="Q2737">
        <v>43</v>
      </c>
      <c r="R2737">
        <v>2736</v>
      </c>
    </row>
    <row r="2738" spans="1:18" x14ac:dyDescent="0.2">
      <c r="A2738" s="1">
        <v>40821</v>
      </c>
      <c r="B2738" s="17">
        <f>YEAR(Таблица1[[#This Row],[datetime]])</f>
        <v>2011</v>
      </c>
      <c r="C2738" s="17">
        <f>MONTH(Таблица1[[#This Row],[datetime]])</f>
        <v>10</v>
      </c>
      <c r="D2738" s="17">
        <f>DAY(Таблица1[[#This Row],[datetime]])</f>
        <v>5</v>
      </c>
      <c r="E2738" s="17">
        <f>WEEKDAY(Таблица1[[#This Row],[datetime]])</f>
        <v>4</v>
      </c>
      <c r="F2738" s="17">
        <f>HOUR(Таблица1[[#This Row],[datetime]])</f>
        <v>0</v>
      </c>
      <c r="G2738">
        <v>4</v>
      </c>
      <c r="H2738">
        <v>0</v>
      </c>
      <c r="I2738">
        <v>1</v>
      </c>
      <c r="J2738">
        <v>1</v>
      </c>
      <c r="K2738">
        <v>19.68</v>
      </c>
      <c r="L2738">
        <v>23.484999999999999</v>
      </c>
      <c r="M2738">
        <v>77</v>
      </c>
      <c r="N2738">
        <v>8.9981000000000009</v>
      </c>
      <c r="O2738">
        <v>7</v>
      </c>
      <c r="P2738">
        <v>36</v>
      </c>
      <c r="Q2738">
        <v>43</v>
      </c>
      <c r="R2738">
        <v>2737</v>
      </c>
    </row>
    <row r="2739" spans="1:18" x14ac:dyDescent="0.2">
      <c r="A2739" s="1">
        <v>40828.916666666664</v>
      </c>
      <c r="B2739" s="17">
        <f>YEAR(Таблица1[[#This Row],[datetime]])</f>
        <v>2011</v>
      </c>
      <c r="C2739" s="17">
        <f>MONTH(Таблица1[[#This Row],[datetime]])</f>
        <v>10</v>
      </c>
      <c r="D2739" s="17">
        <f>DAY(Таблица1[[#This Row],[datetime]])</f>
        <v>12</v>
      </c>
      <c r="E2739" s="17">
        <f>WEEKDAY(Таблица1[[#This Row],[datetime]])</f>
        <v>4</v>
      </c>
      <c r="F2739" s="17">
        <f>HOUR(Таблица1[[#This Row],[datetime]])</f>
        <v>22</v>
      </c>
      <c r="G2739">
        <v>4</v>
      </c>
      <c r="H2739">
        <v>0</v>
      </c>
      <c r="I2739">
        <v>1</v>
      </c>
      <c r="J2739">
        <v>3</v>
      </c>
      <c r="K2739">
        <v>22.14</v>
      </c>
      <c r="L2739">
        <v>25.76</v>
      </c>
      <c r="M2739">
        <v>94</v>
      </c>
      <c r="N2739">
        <v>6.0031999999999996</v>
      </c>
      <c r="O2739">
        <v>3</v>
      </c>
      <c r="P2739">
        <v>40</v>
      </c>
      <c r="Q2739">
        <v>43</v>
      </c>
      <c r="R2739">
        <v>2738</v>
      </c>
    </row>
    <row r="2740" spans="1:18" x14ac:dyDescent="0.2">
      <c r="A2740" s="1">
        <v>40851</v>
      </c>
      <c r="B2740" s="17">
        <f>YEAR(Таблица1[[#This Row],[datetime]])</f>
        <v>2011</v>
      </c>
      <c r="C2740" s="17">
        <f>MONTH(Таблица1[[#This Row],[datetime]])</f>
        <v>11</v>
      </c>
      <c r="D2740" s="17">
        <f>DAY(Таблица1[[#This Row],[datetime]])</f>
        <v>4</v>
      </c>
      <c r="E2740" s="17">
        <f>WEEKDAY(Таблица1[[#This Row],[datetime]])</f>
        <v>6</v>
      </c>
      <c r="F2740" s="17">
        <f>HOUR(Таблица1[[#This Row],[datetime]])</f>
        <v>0</v>
      </c>
      <c r="G2740">
        <v>4</v>
      </c>
      <c r="H2740">
        <v>0</v>
      </c>
      <c r="I2740">
        <v>1</v>
      </c>
      <c r="J2740">
        <v>2</v>
      </c>
      <c r="K2740">
        <v>16.399999999999999</v>
      </c>
      <c r="L2740">
        <v>20.454999999999998</v>
      </c>
      <c r="M2740">
        <v>82</v>
      </c>
      <c r="N2740">
        <v>0</v>
      </c>
      <c r="O2740">
        <v>11</v>
      </c>
      <c r="P2740">
        <v>32</v>
      </c>
      <c r="Q2740">
        <v>43</v>
      </c>
      <c r="R2740">
        <v>2739</v>
      </c>
    </row>
    <row r="2741" spans="1:18" x14ac:dyDescent="0.2">
      <c r="A2741" s="1">
        <v>40860.291666666664</v>
      </c>
      <c r="B2741" s="17">
        <f>YEAR(Таблица1[[#This Row],[datetime]])</f>
        <v>2011</v>
      </c>
      <c r="C2741" s="17">
        <f>MONTH(Таблица1[[#This Row],[datetime]])</f>
        <v>11</v>
      </c>
      <c r="D2741" s="17">
        <f>DAY(Таблица1[[#This Row],[datetime]])</f>
        <v>13</v>
      </c>
      <c r="E2741" s="17">
        <f>WEEKDAY(Таблица1[[#This Row],[datetime]])</f>
        <v>1</v>
      </c>
      <c r="F2741" s="17">
        <f>HOUR(Таблица1[[#This Row],[datetime]])</f>
        <v>7</v>
      </c>
      <c r="G2741">
        <v>4</v>
      </c>
      <c r="H2741">
        <v>0</v>
      </c>
      <c r="I2741">
        <v>0</v>
      </c>
      <c r="J2741">
        <v>1</v>
      </c>
      <c r="K2741">
        <v>13.94</v>
      </c>
      <c r="L2741">
        <v>15.91</v>
      </c>
      <c r="M2741">
        <v>66</v>
      </c>
      <c r="N2741">
        <v>15.001300000000001</v>
      </c>
      <c r="O2741">
        <v>13</v>
      </c>
      <c r="P2741">
        <v>30</v>
      </c>
      <c r="Q2741">
        <v>43</v>
      </c>
      <c r="R2741">
        <v>2740</v>
      </c>
    </row>
    <row r="2742" spans="1:18" x14ac:dyDescent="0.2">
      <c r="A2742" s="1">
        <v>40888.916666666664</v>
      </c>
      <c r="B2742" s="17">
        <f>YEAR(Таблица1[[#This Row],[datetime]])</f>
        <v>2011</v>
      </c>
      <c r="C2742" s="17">
        <f>MONTH(Таблица1[[#This Row],[datetime]])</f>
        <v>12</v>
      </c>
      <c r="D2742" s="17">
        <f>DAY(Таблица1[[#This Row],[datetime]])</f>
        <v>11</v>
      </c>
      <c r="E2742" s="17">
        <f>WEEKDAY(Таблица1[[#This Row],[datetime]])</f>
        <v>1</v>
      </c>
      <c r="F2742" s="17">
        <f>HOUR(Таблица1[[#This Row],[datetime]])</f>
        <v>22</v>
      </c>
      <c r="G2742">
        <v>4</v>
      </c>
      <c r="H2742">
        <v>0</v>
      </c>
      <c r="I2742">
        <v>0</v>
      </c>
      <c r="J2742">
        <v>1</v>
      </c>
      <c r="K2742">
        <v>9.02</v>
      </c>
      <c r="L2742">
        <v>13.635</v>
      </c>
      <c r="M2742">
        <v>55</v>
      </c>
      <c r="N2742">
        <v>0</v>
      </c>
      <c r="O2742">
        <v>7</v>
      </c>
      <c r="P2742">
        <v>36</v>
      </c>
      <c r="Q2742">
        <v>43</v>
      </c>
      <c r="R2742">
        <v>2741</v>
      </c>
    </row>
    <row r="2743" spans="1:18" x14ac:dyDescent="0.2">
      <c r="A2743" s="1">
        <v>40894.041666666664</v>
      </c>
      <c r="B2743" s="17">
        <f>YEAR(Таблица1[[#This Row],[datetime]])</f>
        <v>2011</v>
      </c>
      <c r="C2743" s="17">
        <f>MONTH(Таблица1[[#This Row],[datetime]])</f>
        <v>12</v>
      </c>
      <c r="D2743" s="17">
        <f>DAY(Таблица1[[#This Row],[datetime]])</f>
        <v>17</v>
      </c>
      <c r="E2743" s="17">
        <f>WEEKDAY(Таблица1[[#This Row],[datetime]])</f>
        <v>7</v>
      </c>
      <c r="F2743" s="17">
        <f>HOUR(Таблица1[[#This Row],[datetime]])</f>
        <v>1</v>
      </c>
      <c r="G2743">
        <v>4</v>
      </c>
      <c r="H2743">
        <v>0</v>
      </c>
      <c r="I2743">
        <v>0</v>
      </c>
      <c r="J2743">
        <v>2</v>
      </c>
      <c r="K2743">
        <v>12.3</v>
      </c>
      <c r="L2743">
        <v>14.395</v>
      </c>
      <c r="M2743">
        <v>52</v>
      </c>
      <c r="N2743">
        <v>16.997900000000001</v>
      </c>
      <c r="O2743">
        <v>4</v>
      </c>
      <c r="P2743">
        <v>39</v>
      </c>
      <c r="Q2743">
        <v>43</v>
      </c>
      <c r="R2743">
        <v>2742</v>
      </c>
    </row>
    <row r="2744" spans="1:18" x14ac:dyDescent="0.2">
      <c r="A2744" s="1">
        <v>40923.083333333336</v>
      </c>
      <c r="B2744" s="17">
        <f>YEAR(Таблица1[[#This Row],[datetime]])</f>
        <v>2012</v>
      </c>
      <c r="C2744" s="17">
        <f>MONTH(Таблица1[[#This Row],[datetime]])</f>
        <v>1</v>
      </c>
      <c r="D2744" s="17">
        <f>DAY(Таблица1[[#This Row],[datetime]])</f>
        <v>15</v>
      </c>
      <c r="E2744" s="17">
        <f>WEEKDAY(Таблица1[[#This Row],[datetime]])</f>
        <v>1</v>
      </c>
      <c r="F2744" s="17">
        <f>HOUR(Таблица1[[#This Row],[datetime]])</f>
        <v>2</v>
      </c>
      <c r="G2744">
        <v>1</v>
      </c>
      <c r="H2744">
        <v>0</v>
      </c>
      <c r="I2744">
        <v>0</v>
      </c>
      <c r="J2744">
        <v>2</v>
      </c>
      <c r="K2744">
        <v>6.56</v>
      </c>
      <c r="L2744">
        <v>6.82</v>
      </c>
      <c r="M2744">
        <v>47</v>
      </c>
      <c r="N2744">
        <v>19.001200000000001</v>
      </c>
      <c r="O2744">
        <v>5</v>
      </c>
      <c r="P2744">
        <v>38</v>
      </c>
      <c r="Q2744">
        <v>43</v>
      </c>
      <c r="R2744">
        <v>2743</v>
      </c>
    </row>
    <row r="2745" spans="1:18" x14ac:dyDescent="0.2">
      <c r="A2745" s="1">
        <v>40924.916666666664</v>
      </c>
      <c r="B2745" s="17">
        <f>YEAR(Таблица1[[#This Row],[datetime]])</f>
        <v>2012</v>
      </c>
      <c r="C2745" s="17">
        <f>MONTH(Таблица1[[#This Row],[datetime]])</f>
        <v>1</v>
      </c>
      <c r="D2745" s="17">
        <f>DAY(Таблица1[[#This Row],[datetime]])</f>
        <v>16</v>
      </c>
      <c r="E2745" s="17">
        <f>WEEKDAY(Таблица1[[#This Row],[datetime]])</f>
        <v>2</v>
      </c>
      <c r="F2745" s="17">
        <f>HOUR(Таблица1[[#This Row],[datetime]])</f>
        <v>22</v>
      </c>
      <c r="G2745">
        <v>1</v>
      </c>
      <c r="H2745">
        <v>1</v>
      </c>
      <c r="I2745">
        <v>0</v>
      </c>
      <c r="J2745">
        <v>2</v>
      </c>
      <c r="K2745">
        <v>12.3</v>
      </c>
      <c r="L2745">
        <v>13.635</v>
      </c>
      <c r="M2745">
        <v>49</v>
      </c>
      <c r="N2745">
        <v>23.999400000000001</v>
      </c>
      <c r="O2745">
        <v>4</v>
      </c>
      <c r="P2745">
        <v>39</v>
      </c>
      <c r="Q2745">
        <v>43</v>
      </c>
      <c r="R2745">
        <v>2744</v>
      </c>
    </row>
    <row r="2746" spans="1:18" x14ac:dyDescent="0.2">
      <c r="A2746" s="1">
        <v>40943.041666666664</v>
      </c>
      <c r="B2746" s="17">
        <f>YEAR(Таблица1[[#This Row],[datetime]])</f>
        <v>2012</v>
      </c>
      <c r="C2746" s="17">
        <f>MONTH(Таблица1[[#This Row],[datetime]])</f>
        <v>2</v>
      </c>
      <c r="D2746" s="17">
        <f>DAY(Таблица1[[#This Row],[datetime]])</f>
        <v>4</v>
      </c>
      <c r="E2746" s="17">
        <f>WEEKDAY(Таблица1[[#This Row],[datetime]])</f>
        <v>7</v>
      </c>
      <c r="F2746" s="17">
        <f>HOUR(Таблица1[[#This Row],[datetime]])</f>
        <v>1</v>
      </c>
      <c r="G2746">
        <v>1</v>
      </c>
      <c r="H2746">
        <v>0</v>
      </c>
      <c r="I2746">
        <v>0</v>
      </c>
      <c r="J2746">
        <v>1</v>
      </c>
      <c r="K2746">
        <v>10.66</v>
      </c>
      <c r="L2746">
        <v>13.635</v>
      </c>
      <c r="M2746">
        <v>70</v>
      </c>
      <c r="N2746">
        <v>7.0015000000000001</v>
      </c>
      <c r="O2746">
        <v>0</v>
      </c>
      <c r="P2746">
        <v>43</v>
      </c>
      <c r="Q2746">
        <v>43</v>
      </c>
      <c r="R2746">
        <v>2745</v>
      </c>
    </row>
    <row r="2747" spans="1:18" x14ac:dyDescent="0.2">
      <c r="A2747" s="1">
        <v>40949</v>
      </c>
      <c r="B2747" s="17">
        <f>YEAR(Таблица1[[#This Row],[datetime]])</f>
        <v>2012</v>
      </c>
      <c r="C2747" s="17">
        <f>MONTH(Таблица1[[#This Row],[datetime]])</f>
        <v>2</v>
      </c>
      <c r="D2747" s="17">
        <f>DAY(Таблица1[[#This Row],[datetime]])</f>
        <v>10</v>
      </c>
      <c r="E2747" s="17">
        <f>WEEKDAY(Таблица1[[#This Row],[datetime]])</f>
        <v>6</v>
      </c>
      <c r="F2747" s="17">
        <f>HOUR(Таблица1[[#This Row],[datetime]])</f>
        <v>0</v>
      </c>
      <c r="G2747">
        <v>1</v>
      </c>
      <c r="H2747">
        <v>0</v>
      </c>
      <c r="I2747">
        <v>1</v>
      </c>
      <c r="J2747">
        <v>2</v>
      </c>
      <c r="K2747">
        <v>11.48</v>
      </c>
      <c r="L2747">
        <v>15.15</v>
      </c>
      <c r="M2747">
        <v>65</v>
      </c>
      <c r="N2747">
        <v>6.0031999999999996</v>
      </c>
      <c r="O2747">
        <v>4</v>
      </c>
      <c r="P2747">
        <v>39</v>
      </c>
      <c r="Q2747">
        <v>43</v>
      </c>
      <c r="R2747">
        <v>2746</v>
      </c>
    </row>
    <row r="2748" spans="1:18" x14ac:dyDescent="0.2">
      <c r="A2748" s="1">
        <v>41016</v>
      </c>
      <c r="B2748" s="17">
        <f>YEAR(Таблица1[[#This Row],[datetime]])</f>
        <v>2012</v>
      </c>
      <c r="C2748" s="17">
        <f>MONTH(Таблица1[[#This Row],[datetime]])</f>
        <v>4</v>
      </c>
      <c r="D2748" s="17">
        <f>DAY(Таблица1[[#This Row],[datetime]])</f>
        <v>17</v>
      </c>
      <c r="E2748" s="17">
        <f>WEEKDAY(Таблица1[[#This Row],[datetime]])</f>
        <v>3</v>
      </c>
      <c r="F2748" s="17">
        <f>HOUR(Таблица1[[#This Row],[datetime]])</f>
        <v>0</v>
      </c>
      <c r="G2748">
        <v>2</v>
      </c>
      <c r="H2748">
        <v>0</v>
      </c>
      <c r="I2748">
        <v>1</v>
      </c>
      <c r="J2748">
        <v>1</v>
      </c>
      <c r="K2748">
        <v>27.06</v>
      </c>
      <c r="L2748">
        <v>31.06</v>
      </c>
      <c r="M2748">
        <v>54</v>
      </c>
      <c r="N2748">
        <v>12.997999999999999</v>
      </c>
      <c r="O2748">
        <v>10</v>
      </c>
      <c r="P2748">
        <v>33</v>
      </c>
      <c r="Q2748">
        <v>43</v>
      </c>
      <c r="R2748">
        <v>2747</v>
      </c>
    </row>
    <row r="2749" spans="1:18" x14ac:dyDescent="0.2">
      <c r="A2749" s="1">
        <v>41092</v>
      </c>
      <c r="B2749" s="17">
        <f>YEAR(Таблица1[[#This Row],[datetime]])</f>
        <v>2012</v>
      </c>
      <c r="C2749" s="17">
        <f>MONTH(Таблица1[[#This Row],[datetime]])</f>
        <v>7</v>
      </c>
      <c r="D2749" s="17">
        <f>DAY(Таблица1[[#This Row],[datetime]])</f>
        <v>2</v>
      </c>
      <c r="E2749" s="17">
        <f>WEEKDAY(Таблица1[[#This Row],[datetime]])</f>
        <v>2</v>
      </c>
      <c r="F2749" s="17">
        <f>HOUR(Таблица1[[#This Row],[datetime]])</f>
        <v>0</v>
      </c>
      <c r="G2749">
        <v>3</v>
      </c>
      <c r="H2749">
        <v>0</v>
      </c>
      <c r="I2749">
        <v>1</v>
      </c>
      <c r="J2749">
        <v>2</v>
      </c>
      <c r="K2749">
        <v>31.16</v>
      </c>
      <c r="L2749">
        <v>35.604999999999997</v>
      </c>
      <c r="M2749">
        <v>58</v>
      </c>
      <c r="N2749">
        <v>15.001300000000001</v>
      </c>
      <c r="O2749">
        <v>12</v>
      </c>
      <c r="P2749">
        <v>31</v>
      </c>
      <c r="Q2749">
        <v>43</v>
      </c>
      <c r="R2749">
        <v>2748</v>
      </c>
    </row>
    <row r="2750" spans="1:18" x14ac:dyDescent="0.2">
      <c r="A2750" s="1">
        <v>41106</v>
      </c>
      <c r="B2750" s="17">
        <f>YEAR(Таблица1[[#This Row],[datetime]])</f>
        <v>2012</v>
      </c>
      <c r="C2750" s="17">
        <f>MONTH(Таблица1[[#This Row],[datetime]])</f>
        <v>7</v>
      </c>
      <c r="D2750" s="17">
        <f>DAY(Таблица1[[#This Row],[datetime]])</f>
        <v>16</v>
      </c>
      <c r="E2750" s="17">
        <f>WEEKDAY(Таблица1[[#This Row],[datetime]])</f>
        <v>2</v>
      </c>
      <c r="F2750" s="17">
        <f>HOUR(Таблица1[[#This Row],[datetime]])</f>
        <v>0</v>
      </c>
      <c r="G2750">
        <v>3</v>
      </c>
      <c r="H2750">
        <v>0</v>
      </c>
      <c r="I2750">
        <v>1</v>
      </c>
      <c r="J2750">
        <v>3</v>
      </c>
      <c r="K2750">
        <v>29.52</v>
      </c>
      <c r="L2750">
        <v>34.85</v>
      </c>
      <c r="M2750">
        <v>79</v>
      </c>
      <c r="N2750">
        <v>7.0015000000000001</v>
      </c>
      <c r="O2750">
        <v>11</v>
      </c>
      <c r="P2750">
        <v>32</v>
      </c>
      <c r="Q2750">
        <v>43</v>
      </c>
      <c r="R2750">
        <v>2749</v>
      </c>
    </row>
    <row r="2751" spans="1:18" x14ac:dyDescent="0.2">
      <c r="A2751" s="1">
        <v>41124.041666666664</v>
      </c>
      <c r="B2751" s="17">
        <f>YEAR(Таблица1[[#This Row],[datetime]])</f>
        <v>2012</v>
      </c>
      <c r="C2751" s="17">
        <f>MONTH(Таблица1[[#This Row],[datetime]])</f>
        <v>8</v>
      </c>
      <c r="D2751" s="17">
        <f>DAY(Таблица1[[#This Row],[datetime]])</f>
        <v>3</v>
      </c>
      <c r="E2751" s="17">
        <f>WEEKDAY(Таблица1[[#This Row],[datetime]])</f>
        <v>6</v>
      </c>
      <c r="F2751" s="17">
        <f>HOUR(Таблица1[[#This Row],[datetime]])</f>
        <v>1</v>
      </c>
      <c r="G2751">
        <v>3</v>
      </c>
      <c r="H2751">
        <v>0</v>
      </c>
      <c r="I2751">
        <v>1</v>
      </c>
      <c r="J2751">
        <v>1</v>
      </c>
      <c r="K2751">
        <v>28.7</v>
      </c>
      <c r="L2751">
        <v>33.335000000000001</v>
      </c>
      <c r="M2751">
        <v>74</v>
      </c>
      <c r="N2751">
        <v>12.997999999999999</v>
      </c>
      <c r="O2751">
        <v>11</v>
      </c>
      <c r="P2751">
        <v>32</v>
      </c>
      <c r="Q2751">
        <v>43</v>
      </c>
      <c r="R2751">
        <v>2750</v>
      </c>
    </row>
    <row r="2752" spans="1:18" x14ac:dyDescent="0.2">
      <c r="A2752" s="1">
        <v>41129.208333333336</v>
      </c>
      <c r="B2752" s="17">
        <f>YEAR(Таблица1[[#This Row],[datetime]])</f>
        <v>2012</v>
      </c>
      <c r="C2752" s="17">
        <f>MONTH(Таблица1[[#This Row],[datetime]])</f>
        <v>8</v>
      </c>
      <c r="D2752" s="17">
        <f>DAY(Таблица1[[#This Row],[datetime]])</f>
        <v>8</v>
      </c>
      <c r="E2752" s="17">
        <f>WEEKDAY(Таблица1[[#This Row],[datetime]])</f>
        <v>4</v>
      </c>
      <c r="F2752" s="17">
        <f>HOUR(Таблица1[[#This Row],[datetime]])</f>
        <v>5</v>
      </c>
      <c r="G2752">
        <v>3</v>
      </c>
      <c r="H2752">
        <v>0</v>
      </c>
      <c r="I2752">
        <v>1</v>
      </c>
      <c r="J2752">
        <v>2</v>
      </c>
      <c r="K2752">
        <v>27.88</v>
      </c>
      <c r="L2752">
        <v>31.82</v>
      </c>
      <c r="M2752">
        <v>89</v>
      </c>
      <c r="N2752">
        <v>11.0014</v>
      </c>
      <c r="O2752">
        <v>3</v>
      </c>
      <c r="P2752">
        <v>40</v>
      </c>
      <c r="Q2752">
        <v>43</v>
      </c>
      <c r="R2752">
        <v>2751</v>
      </c>
    </row>
    <row r="2753" spans="1:18" x14ac:dyDescent="0.2">
      <c r="A2753" s="1">
        <v>41139.083333333336</v>
      </c>
      <c r="B2753" s="17">
        <f>YEAR(Таблица1[[#This Row],[datetime]])</f>
        <v>2012</v>
      </c>
      <c r="C2753" s="17">
        <f>MONTH(Таблица1[[#This Row],[datetime]])</f>
        <v>8</v>
      </c>
      <c r="D2753" s="17">
        <f>DAY(Таблица1[[#This Row],[datetime]])</f>
        <v>18</v>
      </c>
      <c r="E2753" s="17">
        <f>WEEKDAY(Таблица1[[#This Row],[datetime]])</f>
        <v>7</v>
      </c>
      <c r="F2753" s="17">
        <f>HOUR(Таблица1[[#This Row],[datetime]])</f>
        <v>2</v>
      </c>
      <c r="G2753">
        <v>3</v>
      </c>
      <c r="H2753">
        <v>0</v>
      </c>
      <c r="I2753">
        <v>0</v>
      </c>
      <c r="J2753">
        <v>3</v>
      </c>
      <c r="K2753">
        <v>25.42</v>
      </c>
      <c r="L2753">
        <v>28.03</v>
      </c>
      <c r="M2753">
        <v>88</v>
      </c>
      <c r="N2753">
        <v>11.0014</v>
      </c>
      <c r="O2753">
        <v>4</v>
      </c>
      <c r="P2753">
        <v>39</v>
      </c>
      <c r="Q2753">
        <v>43</v>
      </c>
      <c r="R2753">
        <v>2752</v>
      </c>
    </row>
    <row r="2754" spans="1:18" x14ac:dyDescent="0.2">
      <c r="A2754" s="1">
        <v>41155.291666666664</v>
      </c>
      <c r="B2754" s="17">
        <f>YEAR(Таблица1[[#This Row],[datetime]])</f>
        <v>2012</v>
      </c>
      <c r="C2754" s="17">
        <f>MONTH(Таблица1[[#This Row],[datetime]])</f>
        <v>9</v>
      </c>
      <c r="D2754" s="17">
        <f>DAY(Таблица1[[#This Row],[datetime]])</f>
        <v>3</v>
      </c>
      <c r="E2754" s="17">
        <f>WEEKDAY(Таблица1[[#This Row],[datetime]])</f>
        <v>2</v>
      </c>
      <c r="F2754" s="17">
        <f>HOUR(Таблица1[[#This Row],[datetime]])</f>
        <v>7</v>
      </c>
      <c r="G2754">
        <v>3</v>
      </c>
      <c r="H2754">
        <v>1</v>
      </c>
      <c r="I2754">
        <v>0</v>
      </c>
      <c r="J2754">
        <v>1</v>
      </c>
      <c r="K2754">
        <v>27.88</v>
      </c>
      <c r="L2754">
        <v>31.82</v>
      </c>
      <c r="M2754">
        <v>85</v>
      </c>
      <c r="N2754">
        <v>0</v>
      </c>
      <c r="O2754">
        <v>6</v>
      </c>
      <c r="P2754">
        <v>37</v>
      </c>
      <c r="Q2754">
        <v>43</v>
      </c>
      <c r="R2754">
        <v>2753</v>
      </c>
    </row>
    <row r="2755" spans="1:18" x14ac:dyDescent="0.2">
      <c r="A2755" s="1">
        <v>41160.125</v>
      </c>
      <c r="B2755" s="17">
        <f>YEAR(Таблица1[[#This Row],[datetime]])</f>
        <v>2012</v>
      </c>
      <c r="C2755" s="17">
        <f>MONTH(Таблица1[[#This Row],[datetime]])</f>
        <v>9</v>
      </c>
      <c r="D2755" s="17">
        <f>DAY(Таблица1[[#This Row],[datetime]])</f>
        <v>8</v>
      </c>
      <c r="E2755" s="17">
        <f>WEEKDAY(Таблица1[[#This Row],[datetime]])</f>
        <v>7</v>
      </c>
      <c r="F2755" s="17">
        <f>HOUR(Таблица1[[#This Row],[datetime]])</f>
        <v>3</v>
      </c>
      <c r="G2755">
        <v>3</v>
      </c>
      <c r="H2755">
        <v>0</v>
      </c>
      <c r="I2755">
        <v>0</v>
      </c>
      <c r="J2755">
        <v>2</v>
      </c>
      <c r="K2755">
        <v>27.06</v>
      </c>
      <c r="L2755">
        <v>29.545000000000002</v>
      </c>
      <c r="M2755">
        <v>89</v>
      </c>
      <c r="N2755">
        <v>15.001300000000001</v>
      </c>
      <c r="O2755">
        <v>3</v>
      </c>
      <c r="P2755">
        <v>40</v>
      </c>
      <c r="Q2755">
        <v>43</v>
      </c>
      <c r="R2755">
        <v>2754</v>
      </c>
    </row>
    <row r="2756" spans="1:18" x14ac:dyDescent="0.2">
      <c r="A2756" s="1">
        <v>41184.208333333336</v>
      </c>
      <c r="B2756" s="17">
        <f>YEAR(Таблица1[[#This Row],[datetime]])</f>
        <v>2012</v>
      </c>
      <c r="C2756" s="17">
        <f>MONTH(Таблица1[[#This Row],[datetime]])</f>
        <v>10</v>
      </c>
      <c r="D2756" s="17">
        <f>DAY(Таблица1[[#This Row],[datetime]])</f>
        <v>2</v>
      </c>
      <c r="E2756" s="17">
        <f>WEEKDAY(Таблица1[[#This Row],[datetime]])</f>
        <v>3</v>
      </c>
      <c r="F2756" s="17">
        <f>HOUR(Таблица1[[#This Row],[datetime]])</f>
        <v>5</v>
      </c>
      <c r="G2756">
        <v>4</v>
      </c>
      <c r="H2756">
        <v>0</v>
      </c>
      <c r="I2756">
        <v>1</v>
      </c>
      <c r="J2756">
        <v>2</v>
      </c>
      <c r="K2756">
        <v>22.96</v>
      </c>
      <c r="L2756">
        <v>26.515000000000001</v>
      </c>
      <c r="M2756">
        <v>83</v>
      </c>
      <c r="N2756">
        <v>8.9981000000000009</v>
      </c>
      <c r="O2756">
        <v>1</v>
      </c>
      <c r="P2756">
        <v>42</v>
      </c>
      <c r="Q2756">
        <v>43</v>
      </c>
      <c r="R2756">
        <v>2755</v>
      </c>
    </row>
    <row r="2757" spans="1:18" x14ac:dyDescent="0.2">
      <c r="A2757" s="1">
        <v>40546.416666666664</v>
      </c>
      <c r="B2757" s="17">
        <f>YEAR(Таблица1[[#This Row],[datetime]])</f>
        <v>2011</v>
      </c>
      <c r="C2757" s="17">
        <f>MONTH(Таблица1[[#This Row],[datetime]])</f>
        <v>1</v>
      </c>
      <c r="D2757" s="17">
        <f>DAY(Таблица1[[#This Row],[datetime]])</f>
        <v>3</v>
      </c>
      <c r="E2757" s="17">
        <f>WEEKDAY(Таблица1[[#This Row],[datetime]])</f>
        <v>2</v>
      </c>
      <c r="F2757" s="17">
        <f>HOUR(Таблица1[[#This Row],[datetime]])</f>
        <v>10</v>
      </c>
      <c r="G2757">
        <v>1</v>
      </c>
      <c r="H2757">
        <v>0</v>
      </c>
      <c r="I2757">
        <v>1</v>
      </c>
      <c r="J2757">
        <v>1</v>
      </c>
      <c r="K2757">
        <v>7.38</v>
      </c>
      <c r="L2757">
        <v>8.3350000000000009</v>
      </c>
      <c r="M2757">
        <v>43</v>
      </c>
      <c r="N2757">
        <v>16.997900000000001</v>
      </c>
      <c r="O2757">
        <v>11</v>
      </c>
      <c r="P2757">
        <v>33</v>
      </c>
      <c r="Q2757">
        <v>44</v>
      </c>
      <c r="R2757">
        <v>2756</v>
      </c>
    </row>
    <row r="2758" spans="1:18" x14ac:dyDescent="0.2">
      <c r="A2758" s="1">
        <v>40555.583333333336</v>
      </c>
      <c r="B2758" s="17">
        <f>YEAR(Таблица1[[#This Row],[datetime]])</f>
        <v>2011</v>
      </c>
      <c r="C2758" s="17">
        <f>MONTH(Таблица1[[#This Row],[datetime]])</f>
        <v>1</v>
      </c>
      <c r="D2758" s="17">
        <f>DAY(Таблица1[[#This Row],[datetime]])</f>
        <v>12</v>
      </c>
      <c r="E2758" s="17">
        <f>WEEKDAY(Таблица1[[#This Row],[datetime]])</f>
        <v>4</v>
      </c>
      <c r="F2758" s="17">
        <f>HOUR(Таблица1[[#This Row],[datetime]])</f>
        <v>14</v>
      </c>
      <c r="G2758">
        <v>1</v>
      </c>
      <c r="H2758">
        <v>0</v>
      </c>
      <c r="I2758">
        <v>1</v>
      </c>
      <c r="J2758">
        <v>1</v>
      </c>
      <c r="K2758">
        <v>8.1999999999999993</v>
      </c>
      <c r="L2758">
        <v>9.09</v>
      </c>
      <c r="M2758">
        <v>47</v>
      </c>
      <c r="N2758">
        <v>22.002800000000001</v>
      </c>
      <c r="O2758">
        <v>0</v>
      </c>
      <c r="P2758">
        <v>44</v>
      </c>
      <c r="Q2758">
        <v>44</v>
      </c>
      <c r="R2758">
        <v>2757</v>
      </c>
    </row>
    <row r="2759" spans="1:18" x14ac:dyDescent="0.2">
      <c r="A2759" s="1">
        <v>40557.416666666664</v>
      </c>
      <c r="B2759" s="17">
        <f>YEAR(Таблица1[[#This Row],[datetime]])</f>
        <v>2011</v>
      </c>
      <c r="C2759" s="17">
        <f>MONTH(Таблица1[[#This Row],[datetime]])</f>
        <v>1</v>
      </c>
      <c r="D2759" s="17">
        <f>DAY(Таблица1[[#This Row],[datetime]])</f>
        <v>14</v>
      </c>
      <c r="E2759" s="17">
        <f>WEEKDAY(Таблица1[[#This Row],[datetime]])</f>
        <v>6</v>
      </c>
      <c r="F2759" s="17">
        <f>HOUR(Таблица1[[#This Row],[datetime]])</f>
        <v>10</v>
      </c>
      <c r="G2759">
        <v>1</v>
      </c>
      <c r="H2759">
        <v>0</v>
      </c>
      <c r="I2759">
        <v>1</v>
      </c>
      <c r="J2759">
        <v>1</v>
      </c>
      <c r="K2759">
        <v>7.38</v>
      </c>
      <c r="L2759">
        <v>9.09</v>
      </c>
      <c r="M2759">
        <v>55</v>
      </c>
      <c r="N2759">
        <v>12.997999999999999</v>
      </c>
      <c r="O2759">
        <v>4</v>
      </c>
      <c r="P2759">
        <v>40</v>
      </c>
      <c r="Q2759">
        <v>44</v>
      </c>
      <c r="R2759">
        <v>2758</v>
      </c>
    </row>
    <row r="2760" spans="1:18" x14ac:dyDescent="0.2">
      <c r="A2760" s="1">
        <v>40558.958333333336</v>
      </c>
      <c r="B2760" s="17">
        <f>YEAR(Таблица1[[#This Row],[datetime]])</f>
        <v>2011</v>
      </c>
      <c r="C2760" s="17">
        <f>MONTH(Таблица1[[#This Row],[datetime]])</f>
        <v>1</v>
      </c>
      <c r="D2760" s="17">
        <f>DAY(Таблица1[[#This Row],[datetime]])</f>
        <v>15</v>
      </c>
      <c r="E2760" s="17">
        <f>WEEKDAY(Таблица1[[#This Row],[datetime]])</f>
        <v>7</v>
      </c>
      <c r="F2760" s="17">
        <f>HOUR(Таблица1[[#This Row],[datetime]])</f>
        <v>23</v>
      </c>
      <c r="G2760">
        <v>1</v>
      </c>
      <c r="H2760">
        <v>0</v>
      </c>
      <c r="I2760">
        <v>0</v>
      </c>
      <c r="J2760">
        <v>1</v>
      </c>
      <c r="K2760">
        <v>12.3</v>
      </c>
      <c r="L2760">
        <v>14.395</v>
      </c>
      <c r="M2760">
        <v>45</v>
      </c>
      <c r="N2760">
        <v>19.001200000000001</v>
      </c>
      <c r="O2760">
        <v>5</v>
      </c>
      <c r="P2760">
        <v>39</v>
      </c>
      <c r="Q2760">
        <v>44</v>
      </c>
      <c r="R2760">
        <v>2759</v>
      </c>
    </row>
    <row r="2761" spans="1:18" x14ac:dyDescent="0.2">
      <c r="A2761" s="1">
        <v>40580.041666666664</v>
      </c>
      <c r="B2761" s="17">
        <f>YEAR(Таблица1[[#This Row],[datetime]])</f>
        <v>2011</v>
      </c>
      <c r="C2761" s="17">
        <f>MONTH(Таблица1[[#This Row],[datetime]])</f>
        <v>2</v>
      </c>
      <c r="D2761" s="17">
        <f>DAY(Таблица1[[#This Row],[datetime]])</f>
        <v>6</v>
      </c>
      <c r="E2761" s="17">
        <f>WEEKDAY(Таблица1[[#This Row],[datetime]])</f>
        <v>1</v>
      </c>
      <c r="F2761" s="17">
        <f>HOUR(Таблица1[[#This Row],[datetime]])</f>
        <v>1</v>
      </c>
      <c r="G2761">
        <v>1</v>
      </c>
      <c r="H2761">
        <v>0</v>
      </c>
      <c r="I2761">
        <v>0</v>
      </c>
      <c r="J2761">
        <v>1</v>
      </c>
      <c r="K2761">
        <v>10.66</v>
      </c>
      <c r="L2761">
        <v>11.365</v>
      </c>
      <c r="M2761">
        <v>65</v>
      </c>
      <c r="N2761">
        <v>27.999300000000002</v>
      </c>
      <c r="O2761">
        <v>4</v>
      </c>
      <c r="P2761">
        <v>40</v>
      </c>
      <c r="Q2761">
        <v>44</v>
      </c>
      <c r="R2761">
        <v>2760</v>
      </c>
    </row>
    <row r="2762" spans="1:18" x14ac:dyDescent="0.2">
      <c r="A2762" s="1">
        <v>40585.416666666664</v>
      </c>
      <c r="B2762" s="17">
        <f>YEAR(Таблица1[[#This Row],[datetime]])</f>
        <v>2011</v>
      </c>
      <c r="C2762" s="17">
        <f>MONTH(Таблица1[[#This Row],[datetime]])</f>
        <v>2</v>
      </c>
      <c r="D2762" s="17">
        <f>DAY(Таблица1[[#This Row],[datetime]])</f>
        <v>11</v>
      </c>
      <c r="E2762" s="17">
        <f>WEEKDAY(Таблица1[[#This Row],[datetime]])</f>
        <v>6</v>
      </c>
      <c r="F2762" s="17">
        <f>HOUR(Таблица1[[#This Row],[datetime]])</f>
        <v>10</v>
      </c>
      <c r="G2762">
        <v>1</v>
      </c>
      <c r="H2762">
        <v>0</v>
      </c>
      <c r="I2762">
        <v>1</v>
      </c>
      <c r="J2762">
        <v>1</v>
      </c>
      <c r="K2762">
        <v>5.74</v>
      </c>
      <c r="L2762">
        <v>6.82</v>
      </c>
      <c r="M2762">
        <v>69</v>
      </c>
      <c r="N2762">
        <v>12.997999999999999</v>
      </c>
      <c r="O2762">
        <v>5</v>
      </c>
      <c r="P2762">
        <v>39</v>
      </c>
      <c r="Q2762">
        <v>44</v>
      </c>
      <c r="R2762">
        <v>2761</v>
      </c>
    </row>
    <row r="2763" spans="1:18" x14ac:dyDescent="0.2">
      <c r="A2763" s="1">
        <v>40591.958333333336</v>
      </c>
      <c r="B2763" s="17">
        <f>YEAR(Таблица1[[#This Row],[datetime]])</f>
        <v>2011</v>
      </c>
      <c r="C2763" s="17">
        <f>MONTH(Таблица1[[#This Row],[datetime]])</f>
        <v>2</v>
      </c>
      <c r="D2763" s="17">
        <f>DAY(Таблица1[[#This Row],[datetime]])</f>
        <v>17</v>
      </c>
      <c r="E2763" s="17">
        <f>WEEKDAY(Таблица1[[#This Row],[datetime]])</f>
        <v>5</v>
      </c>
      <c r="F2763" s="17">
        <f>HOUR(Таблица1[[#This Row],[datetime]])</f>
        <v>23</v>
      </c>
      <c r="G2763">
        <v>1</v>
      </c>
      <c r="H2763">
        <v>0</v>
      </c>
      <c r="I2763">
        <v>1</v>
      </c>
      <c r="J2763">
        <v>1</v>
      </c>
      <c r="K2763">
        <v>18.86</v>
      </c>
      <c r="L2763">
        <v>22.725000000000001</v>
      </c>
      <c r="M2763">
        <v>67</v>
      </c>
      <c r="N2763">
        <v>19.999500000000001</v>
      </c>
      <c r="O2763">
        <v>4</v>
      </c>
      <c r="P2763">
        <v>40</v>
      </c>
      <c r="Q2763">
        <v>44</v>
      </c>
      <c r="R2763">
        <v>2762</v>
      </c>
    </row>
    <row r="2764" spans="1:18" x14ac:dyDescent="0.2">
      <c r="A2764" s="1">
        <v>40593.916666666664</v>
      </c>
      <c r="B2764" s="17">
        <f>YEAR(Таблица1[[#This Row],[datetime]])</f>
        <v>2011</v>
      </c>
      <c r="C2764" s="17">
        <f>MONTH(Таблица1[[#This Row],[datetime]])</f>
        <v>2</v>
      </c>
      <c r="D2764" s="17">
        <f>DAY(Таблица1[[#This Row],[datetime]])</f>
        <v>19</v>
      </c>
      <c r="E2764" s="17">
        <f>WEEKDAY(Таблица1[[#This Row],[datetime]])</f>
        <v>7</v>
      </c>
      <c r="F2764" s="17">
        <f>HOUR(Таблица1[[#This Row],[datetime]])</f>
        <v>22</v>
      </c>
      <c r="G2764">
        <v>1</v>
      </c>
      <c r="H2764">
        <v>0</v>
      </c>
      <c r="I2764">
        <v>0</v>
      </c>
      <c r="J2764">
        <v>1</v>
      </c>
      <c r="K2764">
        <v>12.3</v>
      </c>
      <c r="L2764">
        <v>12.88</v>
      </c>
      <c r="M2764">
        <v>28</v>
      </c>
      <c r="N2764">
        <v>32.997500000000002</v>
      </c>
      <c r="O2764">
        <v>2</v>
      </c>
      <c r="P2764">
        <v>42</v>
      </c>
      <c r="Q2764">
        <v>44</v>
      </c>
      <c r="R2764">
        <v>2763</v>
      </c>
    </row>
    <row r="2765" spans="1:18" x14ac:dyDescent="0.2">
      <c r="A2765" s="1">
        <v>40606.916666666664</v>
      </c>
      <c r="B2765" s="17">
        <f>YEAR(Таблица1[[#This Row],[datetime]])</f>
        <v>2011</v>
      </c>
      <c r="C2765" s="17">
        <f>MONTH(Таблица1[[#This Row],[datetime]])</f>
        <v>3</v>
      </c>
      <c r="D2765" s="17">
        <f>DAY(Таблица1[[#This Row],[datetime]])</f>
        <v>4</v>
      </c>
      <c r="E2765" s="17">
        <f>WEEKDAY(Таблица1[[#This Row],[datetime]])</f>
        <v>6</v>
      </c>
      <c r="F2765" s="17">
        <f>HOUR(Таблица1[[#This Row],[datetime]])</f>
        <v>22</v>
      </c>
      <c r="G2765">
        <v>1</v>
      </c>
      <c r="H2765">
        <v>0</v>
      </c>
      <c r="I2765">
        <v>1</v>
      </c>
      <c r="J2765">
        <v>1</v>
      </c>
      <c r="K2765">
        <v>12.3</v>
      </c>
      <c r="L2765">
        <v>14.395</v>
      </c>
      <c r="M2765">
        <v>70</v>
      </c>
      <c r="N2765">
        <v>12.997999999999999</v>
      </c>
      <c r="O2765">
        <v>4</v>
      </c>
      <c r="P2765">
        <v>40</v>
      </c>
      <c r="Q2765">
        <v>44</v>
      </c>
      <c r="R2765">
        <v>2764</v>
      </c>
    </row>
    <row r="2766" spans="1:18" x14ac:dyDescent="0.2">
      <c r="A2766" s="1">
        <v>40607.958333333336</v>
      </c>
      <c r="B2766" s="17">
        <f>YEAR(Таблица1[[#This Row],[datetime]])</f>
        <v>2011</v>
      </c>
      <c r="C2766" s="17">
        <f>MONTH(Таблица1[[#This Row],[datetime]])</f>
        <v>3</v>
      </c>
      <c r="D2766" s="17">
        <f>DAY(Таблица1[[#This Row],[datetime]])</f>
        <v>5</v>
      </c>
      <c r="E2766" s="17">
        <f>WEEKDAY(Таблица1[[#This Row],[datetime]])</f>
        <v>7</v>
      </c>
      <c r="F2766" s="17">
        <f>HOUR(Таблица1[[#This Row],[datetime]])</f>
        <v>23</v>
      </c>
      <c r="G2766">
        <v>1</v>
      </c>
      <c r="H2766">
        <v>0</v>
      </c>
      <c r="I2766">
        <v>0</v>
      </c>
      <c r="J2766">
        <v>2</v>
      </c>
      <c r="K2766">
        <v>18.04</v>
      </c>
      <c r="L2766">
        <v>21.97</v>
      </c>
      <c r="M2766">
        <v>77</v>
      </c>
      <c r="N2766">
        <v>19.999500000000001</v>
      </c>
      <c r="O2766">
        <v>10</v>
      </c>
      <c r="P2766">
        <v>34</v>
      </c>
      <c r="Q2766">
        <v>44</v>
      </c>
      <c r="R2766">
        <v>2765</v>
      </c>
    </row>
    <row r="2767" spans="1:18" x14ac:dyDescent="0.2">
      <c r="A2767" s="1">
        <v>40612.333333333336</v>
      </c>
      <c r="B2767" s="17">
        <f>YEAR(Таблица1[[#This Row],[datetime]])</f>
        <v>2011</v>
      </c>
      <c r="C2767" s="17">
        <f>MONTH(Таблица1[[#This Row],[datetime]])</f>
        <v>3</v>
      </c>
      <c r="D2767" s="17">
        <f>DAY(Таблица1[[#This Row],[datetime]])</f>
        <v>10</v>
      </c>
      <c r="E2767" s="17">
        <f>WEEKDAY(Таблица1[[#This Row],[datetime]])</f>
        <v>5</v>
      </c>
      <c r="F2767" s="17">
        <f>HOUR(Таблица1[[#This Row],[datetime]])</f>
        <v>8</v>
      </c>
      <c r="G2767">
        <v>1</v>
      </c>
      <c r="H2767">
        <v>0</v>
      </c>
      <c r="I2767">
        <v>1</v>
      </c>
      <c r="J2767">
        <v>3</v>
      </c>
      <c r="K2767">
        <v>15.58</v>
      </c>
      <c r="L2767">
        <v>19.695</v>
      </c>
      <c r="M2767">
        <v>0</v>
      </c>
      <c r="N2767">
        <v>19.001200000000001</v>
      </c>
      <c r="O2767">
        <v>1</v>
      </c>
      <c r="P2767">
        <v>43</v>
      </c>
      <c r="Q2767">
        <v>44</v>
      </c>
      <c r="R2767">
        <v>2766</v>
      </c>
    </row>
    <row r="2768" spans="1:18" x14ac:dyDescent="0.2">
      <c r="A2768" s="1">
        <v>40615.375</v>
      </c>
      <c r="B2768" s="17">
        <f>YEAR(Таблица1[[#This Row],[datetime]])</f>
        <v>2011</v>
      </c>
      <c r="C2768" s="17">
        <f>MONTH(Таблица1[[#This Row],[datetime]])</f>
        <v>3</v>
      </c>
      <c r="D2768" s="17">
        <f>DAY(Таблица1[[#This Row],[datetime]])</f>
        <v>13</v>
      </c>
      <c r="E2768" s="17">
        <f>WEEKDAY(Таблица1[[#This Row],[datetime]])</f>
        <v>1</v>
      </c>
      <c r="F2768" s="17">
        <f>HOUR(Таблица1[[#This Row],[datetime]])</f>
        <v>9</v>
      </c>
      <c r="G2768">
        <v>1</v>
      </c>
      <c r="H2768">
        <v>0</v>
      </c>
      <c r="I2768">
        <v>0</v>
      </c>
      <c r="J2768">
        <v>1</v>
      </c>
      <c r="K2768">
        <v>16.399999999999999</v>
      </c>
      <c r="L2768">
        <v>20.454999999999998</v>
      </c>
      <c r="M2768">
        <v>50</v>
      </c>
      <c r="N2768">
        <v>27.999300000000002</v>
      </c>
      <c r="O2768">
        <v>8</v>
      </c>
      <c r="P2768">
        <v>36</v>
      </c>
      <c r="Q2768">
        <v>44</v>
      </c>
      <c r="R2768">
        <v>2767</v>
      </c>
    </row>
    <row r="2769" spans="1:18" x14ac:dyDescent="0.2">
      <c r="A2769" s="1">
        <v>40645.583333333336</v>
      </c>
      <c r="B2769" s="17">
        <f>YEAR(Таблица1[[#This Row],[datetime]])</f>
        <v>2011</v>
      </c>
      <c r="C2769" s="17">
        <f>MONTH(Таблица1[[#This Row],[datetime]])</f>
        <v>4</v>
      </c>
      <c r="D2769" s="17">
        <f>DAY(Таблица1[[#This Row],[datetime]])</f>
        <v>12</v>
      </c>
      <c r="E2769" s="17">
        <f>WEEKDAY(Таблица1[[#This Row],[datetime]])</f>
        <v>3</v>
      </c>
      <c r="F2769" s="17">
        <f>HOUR(Таблица1[[#This Row],[datetime]])</f>
        <v>14</v>
      </c>
      <c r="G2769">
        <v>2</v>
      </c>
      <c r="H2769">
        <v>0</v>
      </c>
      <c r="I2769">
        <v>1</v>
      </c>
      <c r="J2769">
        <v>2</v>
      </c>
      <c r="K2769">
        <v>20.5</v>
      </c>
      <c r="L2769">
        <v>24.24</v>
      </c>
      <c r="M2769">
        <v>82</v>
      </c>
      <c r="N2769">
        <v>19.001200000000001</v>
      </c>
      <c r="O2769">
        <v>16</v>
      </c>
      <c r="P2769">
        <v>28</v>
      </c>
      <c r="Q2769">
        <v>44</v>
      </c>
      <c r="R2769">
        <v>2768</v>
      </c>
    </row>
    <row r="2770" spans="1:18" x14ac:dyDescent="0.2">
      <c r="A2770" s="1">
        <v>40675</v>
      </c>
      <c r="B2770" s="17">
        <f>YEAR(Таблица1[[#This Row],[datetime]])</f>
        <v>2011</v>
      </c>
      <c r="C2770" s="17">
        <f>MONTH(Таблица1[[#This Row],[datetime]])</f>
        <v>5</v>
      </c>
      <c r="D2770" s="17">
        <f>DAY(Таблица1[[#This Row],[datetime]])</f>
        <v>12</v>
      </c>
      <c r="E2770" s="17">
        <f>WEEKDAY(Таблица1[[#This Row],[datetime]])</f>
        <v>5</v>
      </c>
      <c r="F2770" s="17">
        <f>HOUR(Таблица1[[#This Row],[datetime]])</f>
        <v>0</v>
      </c>
      <c r="G2770">
        <v>2</v>
      </c>
      <c r="H2770">
        <v>0</v>
      </c>
      <c r="I2770">
        <v>1</v>
      </c>
      <c r="J2770">
        <v>2</v>
      </c>
      <c r="K2770">
        <v>18.86</v>
      </c>
      <c r="L2770">
        <v>22.725000000000001</v>
      </c>
      <c r="M2770">
        <v>88</v>
      </c>
      <c r="N2770">
        <v>15.001300000000001</v>
      </c>
      <c r="O2770">
        <v>5</v>
      </c>
      <c r="P2770">
        <v>39</v>
      </c>
      <c r="Q2770">
        <v>44</v>
      </c>
      <c r="R2770">
        <v>2769</v>
      </c>
    </row>
    <row r="2771" spans="1:18" x14ac:dyDescent="0.2">
      <c r="A2771" s="1">
        <v>40677.958333333336</v>
      </c>
      <c r="B2771" s="17">
        <f>YEAR(Таблица1[[#This Row],[datetime]])</f>
        <v>2011</v>
      </c>
      <c r="C2771" s="17">
        <f>MONTH(Таблица1[[#This Row],[datetime]])</f>
        <v>5</v>
      </c>
      <c r="D2771" s="17">
        <f>DAY(Таблица1[[#This Row],[datetime]])</f>
        <v>14</v>
      </c>
      <c r="E2771" s="17">
        <f>WEEKDAY(Таблица1[[#This Row],[datetime]])</f>
        <v>7</v>
      </c>
      <c r="F2771" s="17">
        <f>HOUR(Таблица1[[#This Row],[datetime]])</f>
        <v>23</v>
      </c>
      <c r="G2771">
        <v>2</v>
      </c>
      <c r="H2771">
        <v>0</v>
      </c>
      <c r="I2771">
        <v>0</v>
      </c>
      <c r="J2771">
        <v>3</v>
      </c>
      <c r="K2771">
        <v>21.32</v>
      </c>
      <c r="L2771">
        <v>25</v>
      </c>
      <c r="M2771">
        <v>100</v>
      </c>
      <c r="N2771">
        <v>12.997999999999999</v>
      </c>
      <c r="O2771">
        <v>11</v>
      </c>
      <c r="P2771">
        <v>33</v>
      </c>
      <c r="Q2771">
        <v>44</v>
      </c>
      <c r="R2771">
        <v>2770</v>
      </c>
    </row>
    <row r="2772" spans="1:18" x14ac:dyDescent="0.2">
      <c r="A2772" s="1">
        <v>40768.291666666664</v>
      </c>
      <c r="B2772" s="17">
        <f>YEAR(Таблица1[[#This Row],[datetime]])</f>
        <v>2011</v>
      </c>
      <c r="C2772" s="17">
        <f>MONTH(Таблица1[[#This Row],[datetime]])</f>
        <v>8</v>
      </c>
      <c r="D2772" s="17">
        <f>DAY(Таблица1[[#This Row],[datetime]])</f>
        <v>13</v>
      </c>
      <c r="E2772" s="17">
        <f>WEEKDAY(Таблица1[[#This Row],[datetime]])</f>
        <v>7</v>
      </c>
      <c r="F2772" s="17">
        <f>HOUR(Таблица1[[#This Row],[datetime]])</f>
        <v>7</v>
      </c>
      <c r="G2772">
        <v>3</v>
      </c>
      <c r="H2772">
        <v>0</v>
      </c>
      <c r="I2772">
        <v>0</v>
      </c>
      <c r="J2772">
        <v>2</v>
      </c>
      <c r="K2772">
        <v>27.06</v>
      </c>
      <c r="L2772">
        <v>31.06</v>
      </c>
      <c r="M2772">
        <v>74</v>
      </c>
      <c r="N2772">
        <v>12.997999999999999</v>
      </c>
      <c r="O2772">
        <v>10</v>
      </c>
      <c r="P2772">
        <v>34</v>
      </c>
      <c r="Q2772">
        <v>44</v>
      </c>
      <c r="R2772">
        <v>2771</v>
      </c>
    </row>
    <row r="2773" spans="1:18" x14ac:dyDescent="0.2">
      <c r="A2773" s="1">
        <v>40804.291666666664</v>
      </c>
      <c r="B2773" s="17">
        <f>YEAR(Таблица1[[#This Row],[datetime]])</f>
        <v>2011</v>
      </c>
      <c r="C2773" s="17">
        <f>MONTH(Таблица1[[#This Row],[datetime]])</f>
        <v>9</v>
      </c>
      <c r="D2773" s="17">
        <f>DAY(Таблица1[[#This Row],[datetime]])</f>
        <v>18</v>
      </c>
      <c r="E2773" s="17">
        <f>WEEKDAY(Таблица1[[#This Row],[datetime]])</f>
        <v>1</v>
      </c>
      <c r="F2773" s="17">
        <f>HOUR(Таблица1[[#This Row],[datetime]])</f>
        <v>7</v>
      </c>
      <c r="G2773">
        <v>3</v>
      </c>
      <c r="H2773">
        <v>0</v>
      </c>
      <c r="I2773">
        <v>0</v>
      </c>
      <c r="J2773">
        <v>1</v>
      </c>
      <c r="K2773">
        <v>18.86</v>
      </c>
      <c r="L2773">
        <v>22.725000000000001</v>
      </c>
      <c r="M2773">
        <v>72</v>
      </c>
      <c r="N2773">
        <v>15.001300000000001</v>
      </c>
      <c r="O2773">
        <v>15</v>
      </c>
      <c r="P2773">
        <v>29</v>
      </c>
      <c r="Q2773">
        <v>44</v>
      </c>
      <c r="R2773">
        <v>2772</v>
      </c>
    </row>
    <row r="2774" spans="1:18" x14ac:dyDescent="0.2">
      <c r="A2774" s="1">
        <v>40825.291666666664</v>
      </c>
      <c r="B2774" s="17">
        <f>YEAR(Таблица1[[#This Row],[datetime]])</f>
        <v>2011</v>
      </c>
      <c r="C2774" s="17">
        <f>MONTH(Таблица1[[#This Row],[datetime]])</f>
        <v>10</v>
      </c>
      <c r="D2774" s="17">
        <f>DAY(Таблица1[[#This Row],[datetime]])</f>
        <v>9</v>
      </c>
      <c r="E2774" s="17">
        <f>WEEKDAY(Таблица1[[#This Row],[datetime]])</f>
        <v>1</v>
      </c>
      <c r="F2774" s="17">
        <f>HOUR(Таблица1[[#This Row],[datetime]])</f>
        <v>7</v>
      </c>
      <c r="G2774">
        <v>4</v>
      </c>
      <c r="H2774">
        <v>0</v>
      </c>
      <c r="I2774">
        <v>0</v>
      </c>
      <c r="J2774">
        <v>1</v>
      </c>
      <c r="K2774">
        <v>18.04</v>
      </c>
      <c r="L2774">
        <v>21.97</v>
      </c>
      <c r="M2774">
        <v>86</v>
      </c>
      <c r="N2774">
        <v>0</v>
      </c>
      <c r="O2774">
        <v>18</v>
      </c>
      <c r="P2774">
        <v>26</v>
      </c>
      <c r="Q2774">
        <v>44</v>
      </c>
      <c r="R2774">
        <v>2773</v>
      </c>
    </row>
    <row r="2775" spans="1:18" x14ac:dyDescent="0.2">
      <c r="A2775" s="1">
        <v>40826.25</v>
      </c>
      <c r="B2775" s="17">
        <f>YEAR(Таблица1[[#This Row],[datetime]])</f>
        <v>2011</v>
      </c>
      <c r="C2775" s="17">
        <f>MONTH(Таблица1[[#This Row],[datetime]])</f>
        <v>10</v>
      </c>
      <c r="D2775" s="17">
        <f>DAY(Таблица1[[#This Row],[datetime]])</f>
        <v>10</v>
      </c>
      <c r="E2775" s="17">
        <f>WEEKDAY(Таблица1[[#This Row],[datetime]])</f>
        <v>2</v>
      </c>
      <c r="F2775" s="17">
        <f>HOUR(Таблица1[[#This Row],[datetime]])</f>
        <v>6</v>
      </c>
      <c r="G2775">
        <v>4</v>
      </c>
      <c r="H2775">
        <v>1</v>
      </c>
      <c r="I2775">
        <v>0</v>
      </c>
      <c r="J2775">
        <v>1</v>
      </c>
      <c r="K2775">
        <v>18.04</v>
      </c>
      <c r="L2775">
        <v>21.97</v>
      </c>
      <c r="M2775">
        <v>94</v>
      </c>
      <c r="N2775">
        <v>0</v>
      </c>
      <c r="O2775">
        <v>5</v>
      </c>
      <c r="P2775">
        <v>39</v>
      </c>
      <c r="Q2775">
        <v>44</v>
      </c>
      <c r="R2775">
        <v>2774</v>
      </c>
    </row>
    <row r="2776" spans="1:18" x14ac:dyDescent="0.2">
      <c r="A2776" s="1">
        <v>40922</v>
      </c>
      <c r="B2776" s="17">
        <f>YEAR(Таблица1[[#This Row],[datetime]])</f>
        <v>2012</v>
      </c>
      <c r="C2776" s="17">
        <f>MONTH(Таблица1[[#This Row],[datetime]])</f>
        <v>1</v>
      </c>
      <c r="D2776" s="17">
        <f>DAY(Таблица1[[#This Row],[datetime]])</f>
        <v>14</v>
      </c>
      <c r="E2776" s="17">
        <f>WEEKDAY(Таблица1[[#This Row],[datetime]])</f>
        <v>7</v>
      </c>
      <c r="F2776" s="17">
        <f>HOUR(Таблица1[[#This Row],[datetime]])</f>
        <v>0</v>
      </c>
      <c r="G2776">
        <v>1</v>
      </c>
      <c r="H2776">
        <v>0</v>
      </c>
      <c r="I2776">
        <v>0</v>
      </c>
      <c r="J2776">
        <v>1</v>
      </c>
      <c r="K2776">
        <v>6.56</v>
      </c>
      <c r="L2776">
        <v>9.09</v>
      </c>
      <c r="M2776">
        <v>47</v>
      </c>
      <c r="N2776">
        <v>7.0015000000000001</v>
      </c>
      <c r="O2776">
        <v>2</v>
      </c>
      <c r="P2776">
        <v>42</v>
      </c>
      <c r="Q2776">
        <v>44</v>
      </c>
      <c r="R2776">
        <v>2775</v>
      </c>
    </row>
    <row r="2777" spans="1:18" x14ac:dyDescent="0.2">
      <c r="A2777" s="1">
        <v>40943.083333333336</v>
      </c>
      <c r="B2777" s="17">
        <f>YEAR(Таблица1[[#This Row],[datetime]])</f>
        <v>2012</v>
      </c>
      <c r="C2777" s="17">
        <f>MONTH(Таблица1[[#This Row],[datetime]])</f>
        <v>2</v>
      </c>
      <c r="D2777" s="17">
        <f>DAY(Таблица1[[#This Row],[datetime]])</f>
        <v>4</v>
      </c>
      <c r="E2777" s="17">
        <f>WEEKDAY(Таблица1[[#This Row],[datetime]])</f>
        <v>7</v>
      </c>
      <c r="F2777" s="17">
        <f>HOUR(Таблица1[[#This Row],[datetime]])</f>
        <v>2</v>
      </c>
      <c r="G2777">
        <v>1</v>
      </c>
      <c r="H2777">
        <v>0</v>
      </c>
      <c r="I2777">
        <v>0</v>
      </c>
      <c r="J2777">
        <v>1</v>
      </c>
      <c r="K2777">
        <v>9.84</v>
      </c>
      <c r="L2777">
        <v>12.88</v>
      </c>
      <c r="M2777">
        <v>70</v>
      </c>
      <c r="N2777">
        <v>6.0031999999999996</v>
      </c>
      <c r="O2777">
        <v>6</v>
      </c>
      <c r="P2777">
        <v>38</v>
      </c>
      <c r="Q2777">
        <v>44</v>
      </c>
      <c r="R2777">
        <v>2776</v>
      </c>
    </row>
    <row r="2778" spans="1:18" x14ac:dyDescent="0.2">
      <c r="A2778" s="1">
        <v>40955.416666666664</v>
      </c>
      <c r="B2778" s="17">
        <f>YEAR(Таблица1[[#This Row],[datetime]])</f>
        <v>2012</v>
      </c>
      <c r="C2778" s="17">
        <f>MONTH(Таблица1[[#This Row],[datetime]])</f>
        <v>2</v>
      </c>
      <c r="D2778" s="17">
        <f>DAY(Таблица1[[#This Row],[datetime]])</f>
        <v>16</v>
      </c>
      <c r="E2778" s="17">
        <f>WEEKDAY(Таблица1[[#This Row],[datetime]])</f>
        <v>5</v>
      </c>
      <c r="F2778" s="17">
        <f>HOUR(Таблица1[[#This Row],[datetime]])</f>
        <v>10</v>
      </c>
      <c r="G2778">
        <v>1</v>
      </c>
      <c r="H2778">
        <v>0</v>
      </c>
      <c r="I2778">
        <v>1</v>
      </c>
      <c r="J2778">
        <v>3</v>
      </c>
      <c r="K2778">
        <v>13.12</v>
      </c>
      <c r="L2778">
        <v>16.664999999999999</v>
      </c>
      <c r="M2778">
        <v>70</v>
      </c>
      <c r="N2778">
        <v>8.9981000000000009</v>
      </c>
      <c r="O2778">
        <v>2</v>
      </c>
      <c r="P2778">
        <v>42</v>
      </c>
      <c r="Q2778">
        <v>44</v>
      </c>
      <c r="R2778">
        <v>2777</v>
      </c>
    </row>
    <row r="2779" spans="1:18" x14ac:dyDescent="0.2">
      <c r="A2779" s="1">
        <v>40971.041666666664</v>
      </c>
      <c r="B2779" s="17">
        <f>YEAR(Таблица1[[#This Row],[datetime]])</f>
        <v>2012</v>
      </c>
      <c r="C2779" s="17">
        <f>MONTH(Таблица1[[#This Row],[datetime]])</f>
        <v>3</v>
      </c>
      <c r="D2779" s="17">
        <f>DAY(Таблица1[[#This Row],[datetime]])</f>
        <v>3</v>
      </c>
      <c r="E2779" s="17">
        <f>WEEKDAY(Таблица1[[#This Row],[datetime]])</f>
        <v>7</v>
      </c>
      <c r="F2779" s="17">
        <f>HOUR(Таблица1[[#This Row],[datetime]])</f>
        <v>1</v>
      </c>
      <c r="G2779">
        <v>1</v>
      </c>
      <c r="H2779">
        <v>0</v>
      </c>
      <c r="I2779">
        <v>0</v>
      </c>
      <c r="J2779">
        <v>3</v>
      </c>
      <c r="K2779">
        <v>14.76</v>
      </c>
      <c r="L2779">
        <v>18.940000000000001</v>
      </c>
      <c r="M2779">
        <v>93</v>
      </c>
      <c r="N2779">
        <v>0</v>
      </c>
      <c r="O2779">
        <v>0</v>
      </c>
      <c r="P2779">
        <v>44</v>
      </c>
      <c r="Q2779">
        <v>44</v>
      </c>
      <c r="R2779">
        <v>2778</v>
      </c>
    </row>
    <row r="2780" spans="1:18" x14ac:dyDescent="0.2">
      <c r="A2780" s="1">
        <v>41101</v>
      </c>
      <c r="B2780" s="17">
        <f>YEAR(Таблица1[[#This Row],[datetime]])</f>
        <v>2012</v>
      </c>
      <c r="C2780" s="17">
        <f>MONTH(Таблица1[[#This Row],[datetime]])</f>
        <v>7</v>
      </c>
      <c r="D2780" s="17">
        <f>DAY(Таблица1[[#This Row],[datetime]])</f>
        <v>11</v>
      </c>
      <c r="E2780" s="17">
        <f>WEEKDAY(Таблица1[[#This Row],[datetime]])</f>
        <v>4</v>
      </c>
      <c r="F2780" s="17">
        <f>HOUR(Таблица1[[#This Row],[datetime]])</f>
        <v>0</v>
      </c>
      <c r="G2780">
        <v>3</v>
      </c>
      <c r="H2780">
        <v>0</v>
      </c>
      <c r="I2780">
        <v>1</v>
      </c>
      <c r="J2780">
        <v>2</v>
      </c>
      <c r="K2780">
        <v>27.06</v>
      </c>
      <c r="L2780">
        <v>30.305</v>
      </c>
      <c r="M2780">
        <v>83</v>
      </c>
      <c r="N2780">
        <v>8.9981000000000009</v>
      </c>
      <c r="O2780">
        <v>6</v>
      </c>
      <c r="P2780">
        <v>38</v>
      </c>
      <c r="Q2780">
        <v>44</v>
      </c>
      <c r="R2780">
        <v>2779</v>
      </c>
    </row>
    <row r="2781" spans="1:18" x14ac:dyDescent="0.2">
      <c r="A2781" s="1">
        <v>41102.208333333336</v>
      </c>
      <c r="B2781" s="17">
        <f>YEAR(Таблица1[[#This Row],[datetime]])</f>
        <v>2012</v>
      </c>
      <c r="C2781" s="17">
        <f>MONTH(Таблица1[[#This Row],[datetime]])</f>
        <v>7</v>
      </c>
      <c r="D2781" s="17">
        <f>DAY(Таблица1[[#This Row],[datetime]])</f>
        <v>12</v>
      </c>
      <c r="E2781" s="17">
        <f>WEEKDAY(Таблица1[[#This Row],[datetime]])</f>
        <v>5</v>
      </c>
      <c r="F2781" s="17">
        <f>HOUR(Таблица1[[#This Row],[datetime]])</f>
        <v>5</v>
      </c>
      <c r="G2781">
        <v>3</v>
      </c>
      <c r="H2781">
        <v>0</v>
      </c>
      <c r="I2781">
        <v>1</v>
      </c>
      <c r="J2781">
        <v>1</v>
      </c>
      <c r="K2781">
        <v>25.42</v>
      </c>
      <c r="L2781">
        <v>29.545000000000002</v>
      </c>
      <c r="M2781">
        <v>73</v>
      </c>
      <c r="N2781">
        <v>7.0015000000000001</v>
      </c>
      <c r="O2781">
        <v>4</v>
      </c>
      <c r="P2781">
        <v>40</v>
      </c>
      <c r="Q2781">
        <v>44</v>
      </c>
      <c r="R2781">
        <v>2780</v>
      </c>
    </row>
    <row r="2782" spans="1:18" x14ac:dyDescent="0.2">
      <c r="A2782" s="1">
        <v>41131.25</v>
      </c>
      <c r="B2782" s="17">
        <f>YEAR(Таблица1[[#This Row],[datetime]])</f>
        <v>2012</v>
      </c>
      <c r="C2782" s="17">
        <f>MONTH(Таблица1[[#This Row],[datetime]])</f>
        <v>8</v>
      </c>
      <c r="D2782" s="17">
        <f>DAY(Таблица1[[#This Row],[datetime]])</f>
        <v>10</v>
      </c>
      <c r="E2782" s="17">
        <f>WEEKDAY(Таблица1[[#This Row],[datetime]])</f>
        <v>6</v>
      </c>
      <c r="F2782" s="17">
        <f>HOUR(Таблица1[[#This Row],[datetime]])</f>
        <v>6</v>
      </c>
      <c r="G2782">
        <v>3</v>
      </c>
      <c r="H2782">
        <v>0</v>
      </c>
      <c r="I2782">
        <v>1</v>
      </c>
      <c r="J2782">
        <v>3</v>
      </c>
      <c r="K2782">
        <v>26.24</v>
      </c>
      <c r="L2782">
        <v>28.79</v>
      </c>
      <c r="M2782">
        <v>89</v>
      </c>
      <c r="N2782">
        <v>19.999500000000001</v>
      </c>
      <c r="O2782">
        <v>3</v>
      </c>
      <c r="P2782">
        <v>41</v>
      </c>
      <c r="Q2782">
        <v>44</v>
      </c>
      <c r="R2782">
        <v>2781</v>
      </c>
    </row>
    <row r="2783" spans="1:18" x14ac:dyDescent="0.2">
      <c r="A2783" s="1">
        <v>41163.208333333336</v>
      </c>
      <c r="B2783" s="17">
        <f>YEAR(Таблица1[[#This Row],[datetime]])</f>
        <v>2012</v>
      </c>
      <c r="C2783" s="17">
        <f>MONTH(Таблица1[[#This Row],[datetime]])</f>
        <v>9</v>
      </c>
      <c r="D2783" s="17">
        <f>DAY(Таблица1[[#This Row],[datetime]])</f>
        <v>11</v>
      </c>
      <c r="E2783" s="17">
        <f>WEEKDAY(Таблица1[[#This Row],[datetime]])</f>
        <v>3</v>
      </c>
      <c r="F2783" s="17">
        <f>HOUR(Таблица1[[#This Row],[datetime]])</f>
        <v>5</v>
      </c>
      <c r="G2783">
        <v>3</v>
      </c>
      <c r="H2783">
        <v>0</v>
      </c>
      <c r="I2783">
        <v>1</v>
      </c>
      <c r="J2783">
        <v>1</v>
      </c>
      <c r="K2783">
        <v>18.86</v>
      </c>
      <c r="L2783">
        <v>22.725000000000001</v>
      </c>
      <c r="M2783">
        <v>72</v>
      </c>
      <c r="N2783">
        <v>6.0031999999999996</v>
      </c>
      <c r="O2783">
        <v>3</v>
      </c>
      <c r="P2783">
        <v>41</v>
      </c>
      <c r="Q2783">
        <v>44</v>
      </c>
      <c r="R2783">
        <v>2782</v>
      </c>
    </row>
    <row r="2784" spans="1:18" x14ac:dyDescent="0.2">
      <c r="A2784" s="1">
        <v>41223.083333333336</v>
      </c>
      <c r="B2784" s="17">
        <f>YEAR(Таблица1[[#This Row],[datetime]])</f>
        <v>2012</v>
      </c>
      <c r="C2784" s="17">
        <f>MONTH(Таблица1[[#This Row],[datetime]])</f>
        <v>11</v>
      </c>
      <c r="D2784" s="17">
        <f>DAY(Таблица1[[#This Row],[datetime]])</f>
        <v>10</v>
      </c>
      <c r="E2784" s="17">
        <f>WEEKDAY(Таблица1[[#This Row],[datetime]])</f>
        <v>7</v>
      </c>
      <c r="F2784" s="17">
        <f>HOUR(Таблица1[[#This Row],[datetime]])</f>
        <v>2</v>
      </c>
      <c r="G2784">
        <v>4</v>
      </c>
      <c r="H2784">
        <v>0</v>
      </c>
      <c r="I2784">
        <v>0</v>
      </c>
      <c r="J2784">
        <v>1</v>
      </c>
      <c r="K2784">
        <v>13.12</v>
      </c>
      <c r="L2784">
        <v>17.425000000000001</v>
      </c>
      <c r="M2784">
        <v>81</v>
      </c>
      <c r="N2784">
        <v>0</v>
      </c>
      <c r="O2784">
        <v>2</v>
      </c>
      <c r="P2784">
        <v>42</v>
      </c>
      <c r="Q2784">
        <v>44</v>
      </c>
      <c r="R2784">
        <v>2783</v>
      </c>
    </row>
    <row r="2785" spans="1:18" x14ac:dyDescent="0.2">
      <c r="A2785" s="1">
        <v>41249</v>
      </c>
      <c r="B2785" s="17">
        <f>YEAR(Таблица1[[#This Row],[datetime]])</f>
        <v>2012</v>
      </c>
      <c r="C2785" s="17">
        <f>MONTH(Таблица1[[#This Row],[datetime]])</f>
        <v>12</v>
      </c>
      <c r="D2785" s="17">
        <f>DAY(Таблица1[[#This Row],[datetime]])</f>
        <v>6</v>
      </c>
      <c r="E2785" s="17">
        <f>WEEKDAY(Таблица1[[#This Row],[datetime]])</f>
        <v>5</v>
      </c>
      <c r="F2785" s="17">
        <f>HOUR(Таблица1[[#This Row],[datetime]])</f>
        <v>0</v>
      </c>
      <c r="G2785">
        <v>4</v>
      </c>
      <c r="H2785">
        <v>0</v>
      </c>
      <c r="I2785">
        <v>1</v>
      </c>
      <c r="J2785">
        <v>1</v>
      </c>
      <c r="K2785">
        <v>10.66</v>
      </c>
      <c r="L2785">
        <v>12.12</v>
      </c>
      <c r="M2785">
        <v>48</v>
      </c>
      <c r="N2785">
        <v>19.001200000000001</v>
      </c>
      <c r="O2785">
        <v>1</v>
      </c>
      <c r="P2785">
        <v>43</v>
      </c>
      <c r="Q2785">
        <v>44</v>
      </c>
      <c r="R2785">
        <v>2784</v>
      </c>
    </row>
    <row r="2786" spans="1:18" x14ac:dyDescent="0.2">
      <c r="A2786" s="1">
        <v>40549.416666666664</v>
      </c>
      <c r="B2786" s="17">
        <f>YEAR(Таблица1[[#This Row],[datetime]])</f>
        <v>2011</v>
      </c>
      <c r="C2786" s="17">
        <f>MONTH(Таблица1[[#This Row],[datetime]])</f>
        <v>1</v>
      </c>
      <c r="D2786" s="17">
        <f>DAY(Таблица1[[#This Row],[datetime]])</f>
        <v>6</v>
      </c>
      <c r="E2786" s="17">
        <f>WEEKDAY(Таблица1[[#This Row],[datetime]])</f>
        <v>5</v>
      </c>
      <c r="F2786" s="17">
        <f>HOUR(Таблица1[[#This Row],[datetime]])</f>
        <v>10</v>
      </c>
      <c r="G2786">
        <v>1</v>
      </c>
      <c r="H2786">
        <v>0</v>
      </c>
      <c r="I2786">
        <v>1</v>
      </c>
      <c r="J2786">
        <v>1</v>
      </c>
      <c r="K2786">
        <v>8.1999999999999993</v>
      </c>
      <c r="L2786">
        <v>12.88</v>
      </c>
      <c r="M2786">
        <v>47</v>
      </c>
      <c r="N2786">
        <v>0</v>
      </c>
      <c r="O2786">
        <v>3</v>
      </c>
      <c r="P2786">
        <v>42</v>
      </c>
      <c r="Q2786">
        <v>45</v>
      </c>
      <c r="R2786">
        <v>2785</v>
      </c>
    </row>
    <row r="2787" spans="1:18" x14ac:dyDescent="0.2">
      <c r="A2787" s="1">
        <v>40553.625</v>
      </c>
      <c r="B2787" s="17">
        <f>YEAR(Таблица1[[#This Row],[datetime]])</f>
        <v>2011</v>
      </c>
      <c r="C2787" s="17">
        <f>MONTH(Таблица1[[#This Row],[datetime]])</f>
        <v>1</v>
      </c>
      <c r="D2787" s="17">
        <f>DAY(Таблица1[[#This Row],[datetime]])</f>
        <v>10</v>
      </c>
      <c r="E2787" s="17">
        <f>WEEKDAY(Таблица1[[#This Row],[datetime]])</f>
        <v>2</v>
      </c>
      <c r="F2787" s="17">
        <f>HOUR(Таблица1[[#This Row],[datetime]])</f>
        <v>15</v>
      </c>
      <c r="G2787">
        <v>1</v>
      </c>
      <c r="H2787">
        <v>0</v>
      </c>
      <c r="I2787">
        <v>1</v>
      </c>
      <c r="J2787">
        <v>2</v>
      </c>
      <c r="K2787">
        <v>8.1999999999999993</v>
      </c>
      <c r="L2787">
        <v>9.85</v>
      </c>
      <c r="M2787">
        <v>40</v>
      </c>
      <c r="N2787">
        <v>15.001300000000001</v>
      </c>
      <c r="O2787">
        <v>2</v>
      </c>
      <c r="P2787">
        <v>43</v>
      </c>
      <c r="Q2787">
        <v>45</v>
      </c>
      <c r="R2787">
        <v>2786</v>
      </c>
    </row>
    <row r="2788" spans="1:18" x14ac:dyDescent="0.2">
      <c r="A2788" s="1">
        <v>40579.916666666664</v>
      </c>
      <c r="B2788" s="17">
        <f>YEAR(Таблица1[[#This Row],[datetime]])</f>
        <v>2011</v>
      </c>
      <c r="C2788" s="17">
        <f>MONTH(Таблица1[[#This Row],[datetime]])</f>
        <v>2</v>
      </c>
      <c r="D2788" s="17">
        <f>DAY(Таблица1[[#This Row],[datetime]])</f>
        <v>5</v>
      </c>
      <c r="E2788" s="17">
        <f>WEEKDAY(Таблица1[[#This Row],[datetime]])</f>
        <v>7</v>
      </c>
      <c r="F2788" s="17">
        <f>HOUR(Таблица1[[#This Row],[datetime]])</f>
        <v>22</v>
      </c>
      <c r="G2788">
        <v>1</v>
      </c>
      <c r="H2788">
        <v>0</v>
      </c>
      <c r="I2788">
        <v>0</v>
      </c>
      <c r="J2788">
        <v>1</v>
      </c>
      <c r="K2788">
        <v>10.66</v>
      </c>
      <c r="L2788">
        <v>13.635</v>
      </c>
      <c r="M2788">
        <v>93</v>
      </c>
      <c r="N2788">
        <v>8.9981000000000009</v>
      </c>
      <c r="O2788">
        <v>2</v>
      </c>
      <c r="P2788">
        <v>43</v>
      </c>
      <c r="Q2788">
        <v>45</v>
      </c>
      <c r="R2788">
        <v>2787</v>
      </c>
    </row>
    <row r="2789" spans="1:18" x14ac:dyDescent="0.2">
      <c r="A2789" s="1">
        <v>40580.375</v>
      </c>
      <c r="B2789" s="17">
        <f>YEAR(Таблица1[[#This Row],[datetime]])</f>
        <v>2011</v>
      </c>
      <c r="C2789" s="17">
        <f>MONTH(Таблица1[[#This Row],[datetime]])</f>
        <v>2</v>
      </c>
      <c r="D2789" s="17">
        <f>DAY(Таблица1[[#This Row],[datetime]])</f>
        <v>6</v>
      </c>
      <c r="E2789" s="17">
        <f>WEEKDAY(Таблица1[[#This Row],[datetime]])</f>
        <v>1</v>
      </c>
      <c r="F2789" s="17">
        <f>HOUR(Таблица1[[#This Row],[datetime]])</f>
        <v>9</v>
      </c>
      <c r="G2789">
        <v>1</v>
      </c>
      <c r="H2789">
        <v>0</v>
      </c>
      <c r="I2789">
        <v>0</v>
      </c>
      <c r="J2789">
        <v>1</v>
      </c>
      <c r="K2789">
        <v>11.48</v>
      </c>
      <c r="L2789">
        <v>14.395</v>
      </c>
      <c r="M2789">
        <v>56</v>
      </c>
      <c r="N2789">
        <v>7.0015000000000001</v>
      </c>
      <c r="O2789">
        <v>7</v>
      </c>
      <c r="P2789">
        <v>38</v>
      </c>
      <c r="Q2789">
        <v>45</v>
      </c>
      <c r="R2789">
        <v>2788</v>
      </c>
    </row>
    <row r="2790" spans="1:18" x14ac:dyDescent="0.2">
      <c r="A2790" s="1">
        <v>40584.458333333336</v>
      </c>
      <c r="B2790" s="17">
        <f>YEAR(Таблица1[[#This Row],[datetime]])</f>
        <v>2011</v>
      </c>
      <c r="C2790" s="17">
        <f>MONTH(Таблица1[[#This Row],[datetime]])</f>
        <v>2</v>
      </c>
      <c r="D2790" s="17">
        <f>DAY(Таблица1[[#This Row],[datetime]])</f>
        <v>10</v>
      </c>
      <c r="E2790" s="17">
        <f>WEEKDAY(Таблица1[[#This Row],[datetime]])</f>
        <v>5</v>
      </c>
      <c r="F2790" s="17">
        <f>HOUR(Таблица1[[#This Row],[datetime]])</f>
        <v>11</v>
      </c>
      <c r="G2790">
        <v>1</v>
      </c>
      <c r="H2790">
        <v>0</v>
      </c>
      <c r="I2790">
        <v>1</v>
      </c>
      <c r="J2790">
        <v>1</v>
      </c>
      <c r="K2790">
        <v>5.74</v>
      </c>
      <c r="L2790">
        <v>6.06</v>
      </c>
      <c r="M2790">
        <v>39</v>
      </c>
      <c r="N2790">
        <v>23.999400000000001</v>
      </c>
      <c r="O2790">
        <v>1</v>
      </c>
      <c r="P2790">
        <v>44</v>
      </c>
      <c r="Q2790">
        <v>45</v>
      </c>
      <c r="R2790">
        <v>2789</v>
      </c>
    </row>
    <row r="2791" spans="1:18" x14ac:dyDescent="0.2">
      <c r="A2791" s="1">
        <v>40586.916666666664</v>
      </c>
      <c r="B2791" s="17">
        <f>YEAR(Таблица1[[#This Row],[datetime]])</f>
        <v>2011</v>
      </c>
      <c r="C2791" s="17">
        <f>MONTH(Таблица1[[#This Row],[datetime]])</f>
        <v>2</v>
      </c>
      <c r="D2791" s="17">
        <f>DAY(Таблица1[[#This Row],[datetime]])</f>
        <v>12</v>
      </c>
      <c r="E2791" s="17">
        <f>WEEKDAY(Таблица1[[#This Row],[datetime]])</f>
        <v>7</v>
      </c>
      <c r="F2791" s="17">
        <f>HOUR(Таблица1[[#This Row],[datetime]])</f>
        <v>22</v>
      </c>
      <c r="G2791">
        <v>1</v>
      </c>
      <c r="H2791">
        <v>0</v>
      </c>
      <c r="I2791">
        <v>0</v>
      </c>
      <c r="J2791">
        <v>1</v>
      </c>
      <c r="K2791">
        <v>9.84</v>
      </c>
      <c r="L2791">
        <v>12.88</v>
      </c>
      <c r="M2791">
        <v>44</v>
      </c>
      <c r="N2791">
        <v>6.0031999999999996</v>
      </c>
      <c r="O2791">
        <v>6</v>
      </c>
      <c r="P2791">
        <v>39</v>
      </c>
      <c r="Q2791">
        <v>45</v>
      </c>
      <c r="R2791">
        <v>2790</v>
      </c>
    </row>
    <row r="2792" spans="1:18" x14ac:dyDescent="0.2">
      <c r="A2792" s="1">
        <v>40588.916666666664</v>
      </c>
      <c r="B2792" s="17">
        <f>YEAR(Таблица1[[#This Row],[datetime]])</f>
        <v>2011</v>
      </c>
      <c r="C2792" s="17">
        <f>MONTH(Таблица1[[#This Row],[datetime]])</f>
        <v>2</v>
      </c>
      <c r="D2792" s="17">
        <f>DAY(Таблица1[[#This Row],[datetime]])</f>
        <v>14</v>
      </c>
      <c r="E2792" s="17">
        <f>WEEKDAY(Таблица1[[#This Row],[datetime]])</f>
        <v>2</v>
      </c>
      <c r="F2792" s="17">
        <f>HOUR(Таблица1[[#This Row],[datetime]])</f>
        <v>22</v>
      </c>
      <c r="G2792">
        <v>1</v>
      </c>
      <c r="H2792">
        <v>0</v>
      </c>
      <c r="I2792">
        <v>1</v>
      </c>
      <c r="J2792">
        <v>1</v>
      </c>
      <c r="K2792">
        <v>13.94</v>
      </c>
      <c r="L2792">
        <v>14.395</v>
      </c>
      <c r="M2792">
        <v>46</v>
      </c>
      <c r="N2792">
        <v>43.998899999999999</v>
      </c>
      <c r="O2792">
        <v>1</v>
      </c>
      <c r="P2792">
        <v>44</v>
      </c>
      <c r="Q2792">
        <v>45</v>
      </c>
      <c r="R2792">
        <v>2791</v>
      </c>
    </row>
    <row r="2793" spans="1:18" x14ac:dyDescent="0.2">
      <c r="A2793" s="1">
        <v>40593.333333333336</v>
      </c>
      <c r="B2793" s="17">
        <f>YEAR(Таблица1[[#This Row],[datetime]])</f>
        <v>2011</v>
      </c>
      <c r="C2793" s="17">
        <f>MONTH(Таблица1[[#This Row],[datetime]])</f>
        <v>2</v>
      </c>
      <c r="D2793" s="17">
        <f>DAY(Таблица1[[#This Row],[datetime]])</f>
        <v>19</v>
      </c>
      <c r="E2793" s="17">
        <f>WEEKDAY(Таблица1[[#This Row],[datetime]])</f>
        <v>7</v>
      </c>
      <c r="F2793" s="17">
        <f>HOUR(Таблица1[[#This Row],[datetime]])</f>
        <v>8</v>
      </c>
      <c r="G2793">
        <v>1</v>
      </c>
      <c r="H2793">
        <v>0</v>
      </c>
      <c r="I2793">
        <v>0</v>
      </c>
      <c r="J2793">
        <v>1</v>
      </c>
      <c r="K2793">
        <v>15.58</v>
      </c>
      <c r="L2793">
        <v>19.695</v>
      </c>
      <c r="M2793">
        <v>17</v>
      </c>
      <c r="N2793">
        <v>39.000700000000002</v>
      </c>
      <c r="O2793">
        <v>9</v>
      </c>
      <c r="P2793">
        <v>36</v>
      </c>
      <c r="Q2793">
        <v>45</v>
      </c>
      <c r="R2793">
        <v>2792</v>
      </c>
    </row>
    <row r="2794" spans="1:18" x14ac:dyDescent="0.2">
      <c r="A2794" s="1">
        <v>40607.333333333336</v>
      </c>
      <c r="B2794" s="17">
        <f>YEAR(Таблица1[[#This Row],[datetime]])</f>
        <v>2011</v>
      </c>
      <c r="C2794" s="17">
        <f>MONTH(Таблица1[[#This Row],[datetime]])</f>
        <v>3</v>
      </c>
      <c r="D2794" s="17">
        <f>DAY(Таблица1[[#This Row],[datetime]])</f>
        <v>5</v>
      </c>
      <c r="E2794" s="17">
        <f>WEEKDAY(Таблица1[[#This Row],[datetime]])</f>
        <v>7</v>
      </c>
      <c r="F2794" s="17">
        <f>HOUR(Таблица1[[#This Row],[datetime]])</f>
        <v>8</v>
      </c>
      <c r="G2794">
        <v>1</v>
      </c>
      <c r="H2794">
        <v>0</v>
      </c>
      <c r="I2794">
        <v>0</v>
      </c>
      <c r="J2794">
        <v>2</v>
      </c>
      <c r="K2794">
        <v>12.3</v>
      </c>
      <c r="L2794">
        <v>13.635</v>
      </c>
      <c r="M2794">
        <v>100</v>
      </c>
      <c r="N2794">
        <v>19.999500000000001</v>
      </c>
      <c r="O2794">
        <v>11</v>
      </c>
      <c r="P2794">
        <v>34</v>
      </c>
      <c r="Q2794">
        <v>45</v>
      </c>
      <c r="R2794">
        <v>2793</v>
      </c>
    </row>
    <row r="2795" spans="1:18" x14ac:dyDescent="0.2">
      <c r="A2795" s="1">
        <v>40610.25</v>
      </c>
      <c r="B2795" s="17">
        <f>YEAR(Таблица1[[#This Row],[datetime]])</f>
        <v>2011</v>
      </c>
      <c r="C2795" s="17">
        <f>MONTH(Таблица1[[#This Row],[datetime]])</f>
        <v>3</v>
      </c>
      <c r="D2795" s="17">
        <f>DAY(Таблица1[[#This Row],[datetime]])</f>
        <v>8</v>
      </c>
      <c r="E2795" s="17">
        <f>WEEKDAY(Таблица1[[#This Row],[datetime]])</f>
        <v>3</v>
      </c>
      <c r="F2795" s="17">
        <f>HOUR(Таблица1[[#This Row],[datetime]])</f>
        <v>6</v>
      </c>
      <c r="G2795">
        <v>1</v>
      </c>
      <c r="H2795">
        <v>0</v>
      </c>
      <c r="I2795">
        <v>1</v>
      </c>
      <c r="J2795">
        <v>1</v>
      </c>
      <c r="K2795">
        <v>8.1999999999999993</v>
      </c>
      <c r="L2795">
        <v>12.88</v>
      </c>
      <c r="M2795">
        <v>59</v>
      </c>
      <c r="N2795">
        <v>0</v>
      </c>
      <c r="O2795">
        <v>3</v>
      </c>
      <c r="P2795">
        <v>42</v>
      </c>
      <c r="Q2795">
        <v>45</v>
      </c>
      <c r="R2795">
        <v>2794</v>
      </c>
    </row>
    <row r="2796" spans="1:18" x14ac:dyDescent="0.2">
      <c r="A2796" s="1">
        <v>40636.875</v>
      </c>
      <c r="B2796" s="17">
        <f>YEAR(Таблица1[[#This Row],[datetime]])</f>
        <v>2011</v>
      </c>
      <c r="C2796" s="17">
        <f>MONTH(Таблица1[[#This Row],[datetime]])</f>
        <v>4</v>
      </c>
      <c r="D2796" s="17">
        <f>DAY(Таблица1[[#This Row],[datetime]])</f>
        <v>3</v>
      </c>
      <c r="E2796" s="17">
        <f>WEEKDAY(Таблица1[[#This Row],[datetime]])</f>
        <v>1</v>
      </c>
      <c r="F2796" s="17">
        <f>HOUR(Таблица1[[#This Row],[datetime]])</f>
        <v>21</v>
      </c>
      <c r="G2796">
        <v>2</v>
      </c>
      <c r="H2796">
        <v>0</v>
      </c>
      <c r="I2796">
        <v>0</v>
      </c>
      <c r="J2796">
        <v>2</v>
      </c>
      <c r="K2796">
        <v>17.22</v>
      </c>
      <c r="L2796">
        <v>21.21</v>
      </c>
      <c r="M2796">
        <v>44</v>
      </c>
      <c r="N2796">
        <v>15.001300000000001</v>
      </c>
      <c r="O2796">
        <v>8</v>
      </c>
      <c r="P2796">
        <v>37</v>
      </c>
      <c r="Q2796">
        <v>45</v>
      </c>
      <c r="R2796">
        <v>2795</v>
      </c>
    </row>
    <row r="2797" spans="1:18" x14ac:dyDescent="0.2">
      <c r="A2797" s="1">
        <v>40649.333333333336</v>
      </c>
      <c r="B2797" s="17">
        <f>YEAR(Таблица1[[#This Row],[datetime]])</f>
        <v>2011</v>
      </c>
      <c r="C2797" s="17">
        <f>MONTH(Таблица1[[#This Row],[datetime]])</f>
        <v>4</v>
      </c>
      <c r="D2797" s="17">
        <f>DAY(Таблица1[[#This Row],[datetime]])</f>
        <v>16</v>
      </c>
      <c r="E2797" s="17">
        <f>WEEKDAY(Таблица1[[#This Row],[datetime]])</f>
        <v>7</v>
      </c>
      <c r="F2797" s="17">
        <f>HOUR(Таблица1[[#This Row],[datetime]])</f>
        <v>8</v>
      </c>
      <c r="G2797">
        <v>2</v>
      </c>
      <c r="H2797">
        <v>0</v>
      </c>
      <c r="I2797">
        <v>0</v>
      </c>
      <c r="J2797">
        <v>3</v>
      </c>
      <c r="K2797">
        <v>16.399999999999999</v>
      </c>
      <c r="L2797">
        <v>20.454999999999998</v>
      </c>
      <c r="M2797">
        <v>87</v>
      </c>
      <c r="N2797">
        <v>23.999400000000001</v>
      </c>
      <c r="O2797">
        <v>7</v>
      </c>
      <c r="P2797">
        <v>38</v>
      </c>
      <c r="Q2797">
        <v>45</v>
      </c>
      <c r="R2797">
        <v>2796</v>
      </c>
    </row>
    <row r="2798" spans="1:18" x14ac:dyDescent="0.2">
      <c r="A2798" s="1">
        <v>40726.291666666664</v>
      </c>
      <c r="B2798" s="17">
        <f>YEAR(Таблица1[[#This Row],[datetime]])</f>
        <v>2011</v>
      </c>
      <c r="C2798" s="17">
        <f>MONTH(Таблица1[[#This Row],[datetime]])</f>
        <v>7</v>
      </c>
      <c r="D2798" s="17">
        <f>DAY(Таблица1[[#This Row],[datetime]])</f>
        <v>2</v>
      </c>
      <c r="E2798" s="17">
        <f>WEEKDAY(Таблица1[[#This Row],[datetime]])</f>
        <v>7</v>
      </c>
      <c r="F2798" s="17">
        <f>HOUR(Таблица1[[#This Row],[datetime]])</f>
        <v>7</v>
      </c>
      <c r="G2798">
        <v>3</v>
      </c>
      <c r="H2798">
        <v>0</v>
      </c>
      <c r="I2798">
        <v>0</v>
      </c>
      <c r="J2798">
        <v>1</v>
      </c>
      <c r="K2798">
        <v>26.24</v>
      </c>
      <c r="L2798">
        <v>30.305</v>
      </c>
      <c r="M2798">
        <v>65</v>
      </c>
      <c r="N2798">
        <v>0</v>
      </c>
      <c r="O2798">
        <v>10</v>
      </c>
      <c r="P2798">
        <v>35</v>
      </c>
      <c r="Q2798">
        <v>45</v>
      </c>
      <c r="R2798">
        <v>2797</v>
      </c>
    </row>
    <row r="2799" spans="1:18" x14ac:dyDescent="0.2">
      <c r="A2799" s="1">
        <v>40797.125</v>
      </c>
      <c r="B2799" s="17">
        <f>YEAR(Таблица1[[#This Row],[datetime]])</f>
        <v>2011</v>
      </c>
      <c r="C2799" s="17">
        <f>MONTH(Таблица1[[#This Row],[datetime]])</f>
        <v>9</v>
      </c>
      <c r="D2799" s="17">
        <f>DAY(Таблица1[[#This Row],[datetime]])</f>
        <v>11</v>
      </c>
      <c r="E2799" s="17">
        <f>WEEKDAY(Таблица1[[#This Row],[datetime]])</f>
        <v>1</v>
      </c>
      <c r="F2799" s="17">
        <f>HOUR(Таблица1[[#This Row],[datetime]])</f>
        <v>3</v>
      </c>
      <c r="G2799">
        <v>3</v>
      </c>
      <c r="H2799">
        <v>0</v>
      </c>
      <c r="I2799">
        <v>0</v>
      </c>
      <c r="J2799">
        <v>2</v>
      </c>
      <c r="K2799">
        <v>25.42</v>
      </c>
      <c r="L2799">
        <v>29.545000000000002</v>
      </c>
      <c r="M2799">
        <v>78</v>
      </c>
      <c r="N2799">
        <v>6.0031999999999996</v>
      </c>
      <c r="O2799">
        <v>15</v>
      </c>
      <c r="P2799">
        <v>30</v>
      </c>
      <c r="Q2799">
        <v>45</v>
      </c>
      <c r="R2799">
        <v>2798</v>
      </c>
    </row>
    <row r="2800" spans="1:18" x14ac:dyDescent="0.2">
      <c r="A2800" s="1">
        <v>40797.958333333336</v>
      </c>
      <c r="B2800" s="17">
        <f>YEAR(Таблица1[[#This Row],[datetime]])</f>
        <v>2011</v>
      </c>
      <c r="C2800" s="17">
        <f>MONTH(Таблица1[[#This Row],[datetime]])</f>
        <v>9</v>
      </c>
      <c r="D2800" s="17">
        <f>DAY(Таблица1[[#This Row],[datetime]])</f>
        <v>11</v>
      </c>
      <c r="E2800" s="17">
        <f>WEEKDAY(Таблица1[[#This Row],[datetime]])</f>
        <v>1</v>
      </c>
      <c r="F2800" s="17">
        <f>HOUR(Таблица1[[#This Row],[datetime]])</f>
        <v>23</v>
      </c>
      <c r="G2800">
        <v>3</v>
      </c>
      <c r="H2800">
        <v>0</v>
      </c>
      <c r="I2800">
        <v>0</v>
      </c>
      <c r="J2800">
        <v>3</v>
      </c>
      <c r="K2800">
        <v>23.78</v>
      </c>
      <c r="L2800">
        <v>27.274999999999999</v>
      </c>
      <c r="M2800">
        <v>78</v>
      </c>
      <c r="N2800">
        <v>6.0031999999999996</v>
      </c>
      <c r="O2800">
        <v>12</v>
      </c>
      <c r="P2800">
        <v>33</v>
      </c>
      <c r="Q2800">
        <v>45</v>
      </c>
      <c r="R2800">
        <v>2799</v>
      </c>
    </row>
    <row r="2801" spans="1:18" x14ac:dyDescent="0.2">
      <c r="A2801" s="1">
        <v>40824.083333333336</v>
      </c>
      <c r="B2801" s="17">
        <f>YEAR(Таблица1[[#This Row],[datetime]])</f>
        <v>2011</v>
      </c>
      <c r="C2801" s="17">
        <f>MONTH(Таблица1[[#This Row],[datetime]])</f>
        <v>10</v>
      </c>
      <c r="D2801" s="17">
        <f>DAY(Таблица1[[#This Row],[datetime]])</f>
        <v>8</v>
      </c>
      <c r="E2801" s="17">
        <f>WEEKDAY(Таблица1[[#This Row],[datetime]])</f>
        <v>7</v>
      </c>
      <c r="F2801" s="17">
        <f>HOUR(Таблица1[[#This Row],[datetime]])</f>
        <v>2</v>
      </c>
      <c r="G2801">
        <v>4</v>
      </c>
      <c r="H2801">
        <v>0</v>
      </c>
      <c r="I2801">
        <v>0</v>
      </c>
      <c r="J2801">
        <v>1</v>
      </c>
      <c r="K2801">
        <v>18.86</v>
      </c>
      <c r="L2801">
        <v>22.725000000000001</v>
      </c>
      <c r="M2801">
        <v>82</v>
      </c>
      <c r="N2801">
        <v>0</v>
      </c>
      <c r="O2801">
        <v>4</v>
      </c>
      <c r="P2801">
        <v>41</v>
      </c>
      <c r="Q2801">
        <v>45</v>
      </c>
      <c r="R2801">
        <v>2800</v>
      </c>
    </row>
    <row r="2802" spans="1:18" x14ac:dyDescent="0.2">
      <c r="A2802" s="1">
        <v>40828.625</v>
      </c>
      <c r="B2802" s="17">
        <f>YEAR(Таблица1[[#This Row],[datetime]])</f>
        <v>2011</v>
      </c>
      <c r="C2802" s="17">
        <f>MONTH(Таблица1[[#This Row],[datetime]])</f>
        <v>10</v>
      </c>
      <c r="D2802" s="17">
        <f>DAY(Таблица1[[#This Row],[datetime]])</f>
        <v>12</v>
      </c>
      <c r="E2802" s="17">
        <f>WEEKDAY(Таблица1[[#This Row],[datetime]])</f>
        <v>4</v>
      </c>
      <c r="F2802" s="17">
        <f>HOUR(Таблица1[[#This Row],[datetime]])</f>
        <v>15</v>
      </c>
      <c r="G2802">
        <v>4</v>
      </c>
      <c r="H2802">
        <v>0</v>
      </c>
      <c r="I2802">
        <v>1</v>
      </c>
      <c r="J2802">
        <v>3</v>
      </c>
      <c r="K2802">
        <v>22.14</v>
      </c>
      <c r="L2802">
        <v>25.76</v>
      </c>
      <c r="M2802">
        <v>94</v>
      </c>
      <c r="N2802">
        <v>16.997900000000001</v>
      </c>
      <c r="O2802">
        <v>3</v>
      </c>
      <c r="P2802">
        <v>42</v>
      </c>
      <c r="Q2802">
        <v>45</v>
      </c>
      <c r="R2802">
        <v>2801</v>
      </c>
    </row>
    <row r="2803" spans="1:18" x14ac:dyDescent="0.2">
      <c r="A2803" s="1">
        <v>40853.916666666664</v>
      </c>
      <c r="B2803" s="17">
        <f>YEAR(Таблица1[[#This Row],[datetime]])</f>
        <v>2011</v>
      </c>
      <c r="C2803" s="17">
        <f>MONTH(Таблица1[[#This Row],[datetime]])</f>
        <v>11</v>
      </c>
      <c r="D2803" s="17">
        <f>DAY(Таблица1[[#This Row],[datetime]])</f>
        <v>6</v>
      </c>
      <c r="E2803" s="17">
        <f>WEEKDAY(Таблица1[[#This Row],[datetime]])</f>
        <v>1</v>
      </c>
      <c r="F2803" s="17">
        <f>HOUR(Таблица1[[#This Row],[datetime]])</f>
        <v>22</v>
      </c>
      <c r="G2803">
        <v>4</v>
      </c>
      <c r="H2803">
        <v>0</v>
      </c>
      <c r="I2803">
        <v>0</v>
      </c>
      <c r="J2803">
        <v>1</v>
      </c>
      <c r="K2803">
        <v>14.76</v>
      </c>
      <c r="L2803">
        <v>18.940000000000001</v>
      </c>
      <c r="M2803">
        <v>87</v>
      </c>
      <c r="N2803">
        <v>0</v>
      </c>
      <c r="O2803">
        <v>5</v>
      </c>
      <c r="P2803">
        <v>40</v>
      </c>
      <c r="Q2803">
        <v>45</v>
      </c>
      <c r="R2803">
        <v>2802</v>
      </c>
    </row>
    <row r="2804" spans="1:18" x14ac:dyDescent="0.2">
      <c r="A2804" s="1">
        <v>40881.958333333336</v>
      </c>
      <c r="B2804" s="17">
        <f>YEAR(Таблица1[[#This Row],[datetime]])</f>
        <v>2011</v>
      </c>
      <c r="C2804" s="17">
        <f>MONTH(Таблица1[[#This Row],[datetime]])</f>
        <v>12</v>
      </c>
      <c r="D2804" s="17">
        <f>DAY(Таблица1[[#This Row],[datetime]])</f>
        <v>4</v>
      </c>
      <c r="E2804" s="17">
        <f>WEEKDAY(Таблица1[[#This Row],[datetime]])</f>
        <v>1</v>
      </c>
      <c r="F2804" s="17">
        <f>HOUR(Таблица1[[#This Row],[datetime]])</f>
        <v>23</v>
      </c>
      <c r="G2804">
        <v>4</v>
      </c>
      <c r="H2804">
        <v>0</v>
      </c>
      <c r="I2804">
        <v>0</v>
      </c>
      <c r="J2804">
        <v>1</v>
      </c>
      <c r="K2804">
        <v>13.94</v>
      </c>
      <c r="L2804">
        <v>17.425000000000001</v>
      </c>
      <c r="M2804">
        <v>87</v>
      </c>
      <c r="N2804">
        <v>7.0015000000000001</v>
      </c>
      <c r="O2804">
        <v>3</v>
      </c>
      <c r="P2804">
        <v>42</v>
      </c>
      <c r="Q2804">
        <v>45</v>
      </c>
      <c r="R2804">
        <v>2803</v>
      </c>
    </row>
    <row r="2805" spans="1:18" x14ac:dyDescent="0.2">
      <c r="A2805" s="1">
        <v>40883.625</v>
      </c>
      <c r="B2805" s="17">
        <f>YEAR(Таблица1[[#This Row],[datetime]])</f>
        <v>2011</v>
      </c>
      <c r="C2805" s="17">
        <f>MONTH(Таблица1[[#This Row],[datetime]])</f>
        <v>12</v>
      </c>
      <c r="D2805" s="17">
        <f>DAY(Таблица1[[#This Row],[datetime]])</f>
        <v>6</v>
      </c>
      <c r="E2805" s="17">
        <f>WEEKDAY(Таблица1[[#This Row],[datetime]])</f>
        <v>3</v>
      </c>
      <c r="F2805" s="17">
        <f>HOUR(Таблица1[[#This Row],[datetime]])</f>
        <v>15</v>
      </c>
      <c r="G2805">
        <v>4</v>
      </c>
      <c r="H2805">
        <v>0</v>
      </c>
      <c r="I2805">
        <v>1</v>
      </c>
      <c r="J2805">
        <v>3</v>
      </c>
      <c r="K2805">
        <v>20.5</v>
      </c>
      <c r="L2805">
        <v>24.24</v>
      </c>
      <c r="M2805">
        <v>100</v>
      </c>
      <c r="N2805">
        <v>12.997999999999999</v>
      </c>
      <c r="O2805">
        <v>2</v>
      </c>
      <c r="P2805">
        <v>43</v>
      </c>
      <c r="Q2805">
        <v>45</v>
      </c>
      <c r="R2805">
        <v>2804</v>
      </c>
    </row>
    <row r="2806" spans="1:18" x14ac:dyDescent="0.2">
      <c r="A2806" s="1">
        <v>40889.958333333336</v>
      </c>
      <c r="B2806" s="17">
        <f>YEAR(Таблица1[[#This Row],[datetime]])</f>
        <v>2011</v>
      </c>
      <c r="C2806" s="17">
        <f>MONTH(Таблица1[[#This Row],[datetime]])</f>
        <v>12</v>
      </c>
      <c r="D2806" s="17">
        <f>DAY(Таблица1[[#This Row],[datetime]])</f>
        <v>12</v>
      </c>
      <c r="E2806" s="17">
        <f>WEEKDAY(Таблица1[[#This Row],[datetime]])</f>
        <v>2</v>
      </c>
      <c r="F2806" s="17">
        <f>HOUR(Таблица1[[#This Row],[datetime]])</f>
        <v>23</v>
      </c>
      <c r="G2806">
        <v>4</v>
      </c>
      <c r="H2806">
        <v>0</v>
      </c>
      <c r="I2806">
        <v>1</v>
      </c>
      <c r="J2806">
        <v>1</v>
      </c>
      <c r="K2806">
        <v>9.84</v>
      </c>
      <c r="L2806">
        <v>14.395</v>
      </c>
      <c r="M2806">
        <v>75</v>
      </c>
      <c r="N2806">
        <v>0</v>
      </c>
      <c r="O2806">
        <v>3</v>
      </c>
      <c r="P2806">
        <v>42</v>
      </c>
      <c r="Q2806">
        <v>45</v>
      </c>
      <c r="R2806">
        <v>2805</v>
      </c>
    </row>
    <row r="2807" spans="1:18" x14ac:dyDescent="0.2">
      <c r="A2807" s="1">
        <v>40950.041666666664</v>
      </c>
      <c r="B2807" s="17">
        <f>YEAR(Таблица1[[#This Row],[datetime]])</f>
        <v>2012</v>
      </c>
      <c r="C2807" s="17">
        <f>MONTH(Таблица1[[#This Row],[datetime]])</f>
        <v>2</v>
      </c>
      <c r="D2807" s="17">
        <f>DAY(Таблица1[[#This Row],[datetime]])</f>
        <v>11</v>
      </c>
      <c r="E2807" s="17">
        <f>WEEKDAY(Таблица1[[#This Row],[datetime]])</f>
        <v>7</v>
      </c>
      <c r="F2807" s="17">
        <f>HOUR(Таблица1[[#This Row],[datetime]])</f>
        <v>1</v>
      </c>
      <c r="G2807">
        <v>1</v>
      </c>
      <c r="H2807">
        <v>0</v>
      </c>
      <c r="I2807">
        <v>0</v>
      </c>
      <c r="J2807">
        <v>3</v>
      </c>
      <c r="K2807">
        <v>11.48</v>
      </c>
      <c r="L2807">
        <v>14.395</v>
      </c>
      <c r="M2807">
        <v>81</v>
      </c>
      <c r="N2807">
        <v>8.9981000000000009</v>
      </c>
      <c r="O2807">
        <v>2</v>
      </c>
      <c r="P2807">
        <v>43</v>
      </c>
      <c r="Q2807">
        <v>45</v>
      </c>
      <c r="R2807">
        <v>2806</v>
      </c>
    </row>
    <row r="2808" spans="1:18" x14ac:dyDescent="0.2">
      <c r="A2808" s="1">
        <v>40955.5</v>
      </c>
      <c r="B2808" s="17">
        <f>YEAR(Таблица1[[#This Row],[datetime]])</f>
        <v>2012</v>
      </c>
      <c r="C2808" s="17">
        <f>MONTH(Таблица1[[#This Row],[datetime]])</f>
        <v>2</v>
      </c>
      <c r="D2808" s="17">
        <f>DAY(Таблица1[[#This Row],[datetime]])</f>
        <v>16</v>
      </c>
      <c r="E2808" s="17">
        <f>WEEKDAY(Таблица1[[#This Row],[datetime]])</f>
        <v>5</v>
      </c>
      <c r="F2808" s="17">
        <f>HOUR(Таблица1[[#This Row],[datetime]])</f>
        <v>12</v>
      </c>
      <c r="G2808">
        <v>1</v>
      </c>
      <c r="H2808">
        <v>0</v>
      </c>
      <c r="I2808">
        <v>1</v>
      </c>
      <c r="J2808">
        <v>3</v>
      </c>
      <c r="K2808">
        <v>13.12</v>
      </c>
      <c r="L2808">
        <v>16.664999999999999</v>
      </c>
      <c r="M2808">
        <v>76</v>
      </c>
      <c r="N2808">
        <v>6.0031999999999996</v>
      </c>
      <c r="O2808">
        <v>1</v>
      </c>
      <c r="P2808">
        <v>44</v>
      </c>
      <c r="Q2808">
        <v>45</v>
      </c>
      <c r="R2808">
        <v>2807</v>
      </c>
    </row>
    <row r="2809" spans="1:18" x14ac:dyDescent="0.2">
      <c r="A2809" s="1">
        <v>40957.041666666664</v>
      </c>
      <c r="B2809" s="17">
        <f>YEAR(Таблица1[[#This Row],[datetime]])</f>
        <v>2012</v>
      </c>
      <c r="C2809" s="17">
        <f>MONTH(Таблица1[[#This Row],[datetime]])</f>
        <v>2</v>
      </c>
      <c r="D2809" s="17">
        <f>DAY(Таблица1[[#This Row],[datetime]])</f>
        <v>18</v>
      </c>
      <c r="E2809" s="17">
        <f>WEEKDAY(Таблица1[[#This Row],[datetime]])</f>
        <v>7</v>
      </c>
      <c r="F2809" s="17">
        <f>HOUR(Таблица1[[#This Row],[datetime]])</f>
        <v>1</v>
      </c>
      <c r="G2809">
        <v>1</v>
      </c>
      <c r="H2809">
        <v>0</v>
      </c>
      <c r="I2809">
        <v>0</v>
      </c>
      <c r="J2809">
        <v>1</v>
      </c>
      <c r="K2809">
        <v>13.12</v>
      </c>
      <c r="L2809">
        <v>15.91</v>
      </c>
      <c r="M2809">
        <v>49</v>
      </c>
      <c r="N2809">
        <v>11.0014</v>
      </c>
      <c r="O2809">
        <v>7</v>
      </c>
      <c r="P2809">
        <v>38</v>
      </c>
      <c r="Q2809">
        <v>45</v>
      </c>
      <c r="R2809">
        <v>2808</v>
      </c>
    </row>
    <row r="2810" spans="1:18" x14ac:dyDescent="0.2">
      <c r="A2810" s="1">
        <v>40957.083333333336</v>
      </c>
      <c r="B2810" s="17">
        <f>YEAR(Таблица1[[#This Row],[datetime]])</f>
        <v>2012</v>
      </c>
      <c r="C2810" s="17">
        <f>MONTH(Таблица1[[#This Row],[datetime]])</f>
        <v>2</v>
      </c>
      <c r="D2810" s="17">
        <f>DAY(Таблица1[[#This Row],[datetime]])</f>
        <v>18</v>
      </c>
      <c r="E2810" s="17">
        <f>WEEKDAY(Таблица1[[#This Row],[datetime]])</f>
        <v>7</v>
      </c>
      <c r="F2810" s="17">
        <f>HOUR(Таблица1[[#This Row],[datetime]])</f>
        <v>2</v>
      </c>
      <c r="G2810">
        <v>1</v>
      </c>
      <c r="H2810">
        <v>0</v>
      </c>
      <c r="I2810">
        <v>0</v>
      </c>
      <c r="J2810">
        <v>1</v>
      </c>
      <c r="K2810">
        <v>12.3</v>
      </c>
      <c r="L2810">
        <v>14.395</v>
      </c>
      <c r="M2810">
        <v>61</v>
      </c>
      <c r="N2810">
        <v>16.997900000000001</v>
      </c>
      <c r="O2810">
        <v>6</v>
      </c>
      <c r="P2810">
        <v>39</v>
      </c>
      <c r="Q2810">
        <v>45</v>
      </c>
      <c r="R2810">
        <v>2809</v>
      </c>
    </row>
    <row r="2811" spans="1:18" x14ac:dyDescent="0.2">
      <c r="A2811" s="1">
        <v>41004</v>
      </c>
      <c r="B2811" s="17">
        <f>YEAR(Таблица1[[#This Row],[datetime]])</f>
        <v>2012</v>
      </c>
      <c r="C2811" s="17">
        <f>MONTH(Таблица1[[#This Row],[datetime]])</f>
        <v>4</v>
      </c>
      <c r="D2811" s="17">
        <f>DAY(Таблица1[[#This Row],[datetime]])</f>
        <v>5</v>
      </c>
      <c r="E2811" s="17">
        <f>WEEKDAY(Таблица1[[#This Row],[datetime]])</f>
        <v>5</v>
      </c>
      <c r="F2811" s="17">
        <f>HOUR(Таблица1[[#This Row],[datetime]])</f>
        <v>0</v>
      </c>
      <c r="G2811">
        <v>2</v>
      </c>
      <c r="H2811">
        <v>0</v>
      </c>
      <c r="I2811">
        <v>1</v>
      </c>
      <c r="J2811">
        <v>1</v>
      </c>
      <c r="K2811">
        <v>21.32</v>
      </c>
      <c r="L2811">
        <v>25</v>
      </c>
      <c r="M2811">
        <v>23</v>
      </c>
      <c r="N2811">
        <v>27.999300000000002</v>
      </c>
      <c r="O2811">
        <v>12</v>
      </c>
      <c r="P2811">
        <v>33</v>
      </c>
      <c r="Q2811">
        <v>45</v>
      </c>
      <c r="R2811">
        <v>2810</v>
      </c>
    </row>
    <row r="2812" spans="1:18" x14ac:dyDescent="0.2">
      <c r="A2812" s="1">
        <v>41014.125</v>
      </c>
      <c r="B2812" s="17">
        <f>YEAR(Таблица1[[#This Row],[datetime]])</f>
        <v>2012</v>
      </c>
      <c r="C2812" s="17">
        <f>MONTH(Таблица1[[#This Row],[datetime]])</f>
        <v>4</v>
      </c>
      <c r="D2812" s="17">
        <f>DAY(Таблица1[[#This Row],[datetime]])</f>
        <v>15</v>
      </c>
      <c r="E2812" s="17">
        <f>WEEKDAY(Таблица1[[#This Row],[datetime]])</f>
        <v>1</v>
      </c>
      <c r="F2812" s="17">
        <f>HOUR(Таблица1[[#This Row],[datetime]])</f>
        <v>3</v>
      </c>
      <c r="G2812">
        <v>2</v>
      </c>
      <c r="H2812">
        <v>0</v>
      </c>
      <c r="I2812">
        <v>0</v>
      </c>
      <c r="J2812">
        <v>2</v>
      </c>
      <c r="K2812">
        <v>21.32</v>
      </c>
      <c r="L2812">
        <v>25</v>
      </c>
      <c r="M2812">
        <v>59</v>
      </c>
      <c r="N2812">
        <v>8.9981000000000009</v>
      </c>
      <c r="O2812">
        <v>18</v>
      </c>
      <c r="P2812">
        <v>27</v>
      </c>
      <c r="Q2812">
        <v>45</v>
      </c>
      <c r="R2812">
        <v>2811</v>
      </c>
    </row>
    <row r="2813" spans="1:18" x14ac:dyDescent="0.2">
      <c r="A2813" s="1">
        <v>41061.208333333336</v>
      </c>
      <c r="B2813" s="17">
        <f>YEAR(Таблица1[[#This Row],[datetime]])</f>
        <v>2012</v>
      </c>
      <c r="C2813" s="17">
        <f>MONTH(Таблица1[[#This Row],[datetime]])</f>
        <v>6</v>
      </c>
      <c r="D2813" s="17">
        <f>DAY(Таблица1[[#This Row],[datetime]])</f>
        <v>1</v>
      </c>
      <c r="E2813" s="17">
        <f>WEEKDAY(Таблица1[[#This Row],[datetime]])</f>
        <v>6</v>
      </c>
      <c r="F2813" s="17">
        <f>HOUR(Таблица1[[#This Row],[datetime]])</f>
        <v>5</v>
      </c>
      <c r="G2813">
        <v>2</v>
      </c>
      <c r="H2813">
        <v>0</v>
      </c>
      <c r="I2813">
        <v>1</v>
      </c>
      <c r="J2813">
        <v>2</v>
      </c>
      <c r="K2813">
        <v>25.42</v>
      </c>
      <c r="L2813">
        <v>29.545000000000002</v>
      </c>
      <c r="M2813">
        <v>78</v>
      </c>
      <c r="N2813">
        <v>6.0031999999999996</v>
      </c>
      <c r="O2813">
        <v>4</v>
      </c>
      <c r="P2813">
        <v>41</v>
      </c>
      <c r="Q2813">
        <v>45</v>
      </c>
      <c r="R2813">
        <v>2812</v>
      </c>
    </row>
    <row r="2814" spans="1:18" x14ac:dyDescent="0.2">
      <c r="A2814" s="1">
        <v>41061.791666666664</v>
      </c>
      <c r="B2814" s="17">
        <f>YEAR(Таблица1[[#This Row],[datetime]])</f>
        <v>2012</v>
      </c>
      <c r="C2814" s="17">
        <f>MONTH(Таблица1[[#This Row],[datetime]])</f>
        <v>6</v>
      </c>
      <c r="D2814" s="17">
        <f>DAY(Таблица1[[#This Row],[datetime]])</f>
        <v>1</v>
      </c>
      <c r="E2814" s="17">
        <f>WEEKDAY(Таблица1[[#This Row],[datetime]])</f>
        <v>6</v>
      </c>
      <c r="F2814" s="17">
        <f>HOUR(Таблица1[[#This Row],[datetime]])</f>
        <v>19</v>
      </c>
      <c r="G2814">
        <v>2</v>
      </c>
      <c r="H2814">
        <v>0</v>
      </c>
      <c r="I2814">
        <v>1</v>
      </c>
      <c r="J2814">
        <v>3</v>
      </c>
      <c r="K2814">
        <v>25.42</v>
      </c>
      <c r="L2814">
        <v>28.03</v>
      </c>
      <c r="M2814">
        <v>88</v>
      </c>
      <c r="N2814">
        <v>23.999400000000001</v>
      </c>
      <c r="O2814">
        <v>4</v>
      </c>
      <c r="P2814">
        <v>41</v>
      </c>
      <c r="Q2814">
        <v>45</v>
      </c>
      <c r="R2814">
        <v>2813</v>
      </c>
    </row>
    <row r="2815" spans="1:18" x14ac:dyDescent="0.2">
      <c r="A2815" s="1">
        <v>41169</v>
      </c>
      <c r="B2815" s="17">
        <f>YEAR(Таблица1[[#This Row],[datetime]])</f>
        <v>2012</v>
      </c>
      <c r="C2815" s="17">
        <f>MONTH(Таблица1[[#This Row],[datetime]])</f>
        <v>9</v>
      </c>
      <c r="D2815" s="17">
        <f>DAY(Таблица1[[#This Row],[datetime]])</f>
        <v>17</v>
      </c>
      <c r="E2815" s="17">
        <f>WEEKDAY(Таблица1[[#This Row],[datetime]])</f>
        <v>2</v>
      </c>
      <c r="F2815" s="17">
        <f>HOUR(Таблица1[[#This Row],[datetime]])</f>
        <v>0</v>
      </c>
      <c r="G2815">
        <v>3</v>
      </c>
      <c r="H2815">
        <v>0</v>
      </c>
      <c r="I2815">
        <v>1</v>
      </c>
      <c r="J2815">
        <v>1</v>
      </c>
      <c r="K2815">
        <v>22.14</v>
      </c>
      <c r="L2815">
        <v>25.76</v>
      </c>
      <c r="M2815">
        <v>68</v>
      </c>
      <c r="N2815">
        <v>11.0014</v>
      </c>
      <c r="O2815">
        <v>14</v>
      </c>
      <c r="P2815">
        <v>31</v>
      </c>
      <c r="Q2815">
        <v>45</v>
      </c>
      <c r="R2815">
        <v>2814</v>
      </c>
    </row>
    <row r="2816" spans="1:18" x14ac:dyDescent="0.2">
      <c r="A2816" s="1">
        <v>41169.208333333336</v>
      </c>
      <c r="B2816" s="17">
        <f>YEAR(Таблица1[[#This Row],[datetime]])</f>
        <v>2012</v>
      </c>
      <c r="C2816" s="17">
        <f>MONTH(Таблица1[[#This Row],[datetime]])</f>
        <v>9</v>
      </c>
      <c r="D2816" s="17">
        <f>DAY(Таблица1[[#This Row],[datetime]])</f>
        <v>17</v>
      </c>
      <c r="E2816" s="17">
        <f>WEEKDAY(Таблица1[[#This Row],[datetime]])</f>
        <v>2</v>
      </c>
      <c r="F2816" s="17">
        <f>HOUR(Таблица1[[#This Row],[datetime]])</f>
        <v>5</v>
      </c>
      <c r="G2816">
        <v>3</v>
      </c>
      <c r="H2816">
        <v>0</v>
      </c>
      <c r="I2816">
        <v>1</v>
      </c>
      <c r="J2816">
        <v>1</v>
      </c>
      <c r="K2816">
        <v>19.68</v>
      </c>
      <c r="L2816">
        <v>23.484999999999999</v>
      </c>
      <c r="M2816">
        <v>82</v>
      </c>
      <c r="N2816">
        <v>6.0031999999999996</v>
      </c>
      <c r="O2816">
        <v>1</v>
      </c>
      <c r="P2816">
        <v>44</v>
      </c>
      <c r="Q2816">
        <v>45</v>
      </c>
      <c r="R2816">
        <v>2815</v>
      </c>
    </row>
    <row r="2817" spans="1:18" x14ac:dyDescent="0.2">
      <c r="A2817" s="1">
        <v>41183</v>
      </c>
      <c r="B2817" s="17">
        <f>YEAR(Таблица1[[#This Row],[datetime]])</f>
        <v>2012</v>
      </c>
      <c r="C2817" s="17">
        <f>MONTH(Таблица1[[#This Row],[datetime]])</f>
        <v>10</v>
      </c>
      <c r="D2817" s="17">
        <f>DAY(Таблица1[[#This Row],[datetime]])</f>
        <v>1</v>
      </c>
      <c r="E2817" s="17">
        <f>WEEKDAY(Таблица1[[#This Row],[datetime]])</f>
        <v>2</v>
      </c>
      <c r="F2817" s="17">
        <f>HOUR(Таблица1[[#This Row],[datetime]])</f>
        <v>0</v>
      </c>
      <c r="G2817">
        <v>4</v>
      </c>
      <c r="H2817">
        <v>0</v>
      </c>
      <c r="I2817">
        <v>1</v>
      </c>
      <c r="J2817">
        <v>1</v>
      </c>
      <c r="K2817">
        <v>18.86</v>
      </c>
      <c r="L2817">
        <v>22.725000000000001</v>
      </c>
      <c r="M2817">
        <v>72</v>
      </c>
      <c r="N2817">
        <v>7.0015000000000001</v>
      </c>
      <c r="O2817">
        <v>6</v>
      </c>
      <c r="P2817">
        <v>39</v>
      </c>
      <c r="Q2817">
        <v>45</v>
      </c>
      <c r="R2817">
        <v>2816</v>
      </c>
    </row>
    <row r="2818" spans="1:18" x14ac:dyDescent="0.2">
      <c r="A2818" s="1">
        <v>41184.416666666664</v>
      </c>
      <c r="B2818" s="17">
        <f>YEAR(Таблица1[[#This Row],[datetime]])</f>
        <v>2012</v>
      </c>
      <c r="C2818" s="17">
        <f>MONTH(Таблица1[[#This Row],[datetime]])</f>
        <v>10</v>
      </c>
      <c r="D2818" s="17">
        <f>DAY(Таблица1[[#This Row],[datetime]])</f>
        <v>2</v>
      </c>
      <c r="E2818" s="17">
        <f>WEEKDAY(Таблица1[[#This Row],[datetime]])</f>
        <v>3</v>
      </c>
      <c r="F2818" s="17">
        <f>HOUR(Таблица1[[#This Row],[datetime]])</f>
        <v>10</v>
      </c>
      <c r="G2818">
        <v>4</v>
      </c>
      <c r="H2818">
        <v>0</v>
      </c>
      <c r="I2818">
        <v>1</v>
      </c>
      <c r="J2818">
        <v>3</v>
      </c>
      <c r="K2818">
        <v>23.78</v>
      </c>
      <c r="L2818">
        <v>27.274999999999999</v>
      </c>
      <c r="M2818">
        <v>88</v>
      </c>
      <c r="N2818">
        <v>8.9981000000000009</v>
      </c>
      <c r="O2818">
        <v>3</v>
      </c>
      <c r="P2818">
        <v>42</v>
      </c>
      <c r="Q2818">
        <v>45</v>
      </c>
      <c r="R2818">
        <v>2817</v>
      </c>
    </row>
    <row r="2819" spans="1:18" x14ac:dyDescent="0.2">
      <c r="A2819" s="1">
        <v>40548.458333333336</v>
      </c>
      <c r="B2819" s="17">
        <f>YEAR(Таблица1[[#This Row],[datetime]])</f>
        <v>2011</v>
      </c>
      <c r="C2819" s="17">
        <f>MONTH(Таблица1[[#This Row],[datetime]])</f>
        <v>1</v>
      </c>
      <c r="D2819" s="17">
        <f>DAY(Таблица1[[#This Row],[datetime]])</f>
        <v>5</v>
      </c>
      <c r="E2819" s="17">
        <f>WEEKDAY(Таблица1[[#This Row],[datetime]])</f>
        <v>4</v>
      </c>
      <c r="F2819" s="17">
        <f>HOUR(Таблица1[[#This Row],[datetime]])</f>
        <v>11</v>
      </c>
      <c r="G2819">
        <v>1</v>
      </c>
      <c r="H2819">
        <v>0</v>
      </c>
      <c r="I2819">
        <v>1</v>
      </c>
      <c r="J2819">
        <v>1</v>
      </c>
      <c r="K2819">
        <v>10.66</v>
      </c>
      <c r="L2819">
        <v>11.365</v>
      </c>
      <c r="M2819">
        <v>33</v>
      </c>
      <c r="N2819">
        <v>22.002800000000001</v>
      </c>
      <c r="O2819">
        <v>12</v>
      </c>
      <c r="P2819">
        <v>34</v>
      </c>
      <c r="Q2819">
        <v>46</v>
      </c>
      <c r="R2819">
        <v>2818</v>
      </c>
    </row>
    <row r="2820" spans="1:18" x14ac:dyDescent="0.2">
      <c r="A2820" s="1">
        <v>40578.916666666664</v>
      </c>
      <c r="B2820" s="17">
        <f>YEAR(Таблица1[[#This Row],[datetime]])</f>
        <v>2011</v>
      </c>
      <c r="C2820" s="17">
        <f>MONTH(Таблица1[[#This Row],[datetime]])</f>
        <v>2</v>
      </c>
      <c r="D2820" s="17">
        <f>DAY(Таблица1[[#This Row],[datetime]])</f>
        <v>4</v>
      </c>
      <c r="E2820" s="17">
        <f>WEEKDAY(Таблица1[[#This Row],[datetime]])</f>
        <v>6</v>
      </c>
      <c r="F2820" s="17">
        <f>HOUR(Таблица1[[#This Row],[datetime]])</f>
        <v>22</v>
      </c>
      <c r="G2820">
        <v>1</v>
      </c>
      <c r="H2820">
        <v>0</v>
      </c>
      <c r="I2820">
        <v>1</v>
      </c>
      <c r="J2820">
        <v>2</v>
      </c>
      <c r="K2820">
        <v>9.84</v>
      </c>
      <c r="L2820">
        <v>12.12</v>
      </c>
      <c r="M2820">
        <v>65</v>
      </c>
      <c r="N2820">
        <v>11.0014</v>
      </c>
      <c r="O2820">
        <v>1</v>
      </c>
      <c r="P2820">
        <v>45</v>
      </c>
      <c r="Q2820">
        <v>46</v>
      </c>
      <c r="R2820">
        <v>2819</v>
      </c>
    </row>
    <row r="2821" spans="1:18" x14ac:dyDescent="0.2">
      <c r="A2821" s="1">
        <v>40583.916666666664</v>
      </c>
      <c r="B2821" s="17">
        <f>YEAR(Таблица1[[#This Row],[datetime]])</f>
        <v>2011</v>
      </c>
      <c r="C2821" s="17">
        <f>MONTH(Таблица1[[#This Row],[datetime]])</f>
        <v>2</v>
      </c>
      <c r="D2821" s="17">
        <f>DAY(Таблица1[[#This Row],[datetime]])</f>
        <v>9</v>
      </c>
      <c r="E2821" s="17">
        <f>WEEKDAY(Таблица1[[#This Row],[datetime]])</f>
        <v>4</v>
      </c>
      <c r="F2821" s="17">
        <f>HOUR(Таблица1[[#This Row],[datetime]])</f>
        <v>22</v>
      </c>
      <c r="G2821">
        <v>1</v>
      </c>
      <c r="H2821">
        <v>0</v>
      </c>
      <c r="I2821">
        <v>1</v>
      </c>
      <c r="J2821">
        <v>3</v>
      </c>
      <c r="K2821">
        <v>6.56</v>
      </c>
      <c r="L2821">
        <v>8.3350000000000009</v>
      </c>
      <c r="M2821">
        <v>80</v>
      </c>
      <c r="N2821">
        <v>11.0014</v>
      </c>
      <c r="O2821">
        <v>4</v>
      </c>
      <c r="P2821">
        <v>42</v>
      </c>
      <c r="Q2821">
        <v>46</v>
      </c>
      <c r="R2821">
        <v>2820</v>
      </c>
    </row>
    <row r="2822" spans="1:18" x14ac:dyDescent="0.2">
      <c r="A2822" s="1">
        <v>40603.25</v>
      </c>
      <c r="B2822" s="17">
        <f>YEAR(Таблица1[[#This Row],[datetime]])</f>
        <v>2011</v>
      </c>
      <c r="C2822" s="17">
        <f>MONTH(Таблица1[[#This Row],[datetime]])</f>
        <v>3</v>
      </c>
      <c r="D2822" s="17">
        <f>DAY(Таблица1[[#This Row],[datetime]])</f>
        <v>1</v>
      </c>
      <c r="E2822" s="17">
        <f>WEEKDAY(Таблица1[[#This Row],[datetime]])</f>
        <v>3</v>
      </c>
      <c r="F2822" s="17">
        <f>HOUR(Таблица1[[#This Row],[datetime]])</f>
        <v>6</v>
      </c>
      <c r="G2822">
        <v>1</v>
      </c>
      <c r="H2822">
        <v>0</v>
      </c>
      <c r="I2822">
        <v>1</v>
      </c>
      <c r="J2822">
        <v>1</v>
      </c>
      <c r="K2822">
        <v>8.1999999999999993</v>
      </c>
      <c r="L2822">
        <v>9.09</v>
      </c>
      <c r="M2822">
        <v>59</v>
      </c>
      <c r="N2822">
        <v>19.999500000000001</v>
      </c>
      <c r="O2822">
        <v>0</v>
      </c>
      <c r="P2822">
        <v>46</v>
      </c>
      <c r="Q2822">
        <v>46</v>
      </c>
      <c r="R2822">
        <v>2821</v>
      </c>
    </row>
    <row r="2823" spans="1:18" x14ac:dyDescent="0.2">
      <c r="A2823" s="1">
        <v>40606.958333333336</v>
      </c>
      <c r="B2823" s="17">
        <f>YEAR(Таблица1[[#This Row],[datetime]])</f>
        <v>2011</v>
      </c>
      <c r="C2823" s="17">
        <f>MONTH(Таблица1[[#This Row],[datetime]])</f>
        <v>3</v>
      </c>
      <c r="D2823" s="17">
        <f>DAY(Таблица1[[#This Row],[datetime]])</f>
        <v>4</v>
      </c>
      <c r="E2823" s="17">
        <f>WEEKDAY(Таблица1[[#This Row],[datetime]])</f>
        <v>6</v>
      </c>
      <c r="F2823" s="17">
        <f>HOUR(Таблица1[[#This Row],[datetime]])</f>
        <v>23</v>
      </c>
      <c r="G2823">
        <v>1</v>
      </c>
      <c r="H2823">
        <v>0</v>
      </c>
      <c r="I2823">
        <v>1</v>
      </c>
      <c r="J2823">
        <v>2</v>
      </c>
      <c r="K2823">
        <v>12.3</v>
      </c>
      <c r="L2823">
        <v>15.15</v>
      </c>
      <c r="M2823">
        <v>75</v>
      </c>
      <c r="N2823">
        <v>11.0014</v>
      </c>
      <c r="O2823">
        <v>6</v>
      </c>
      <c r="P2823">
        <v>40</v>
      </c>
      <c r="Q2823">
        <v>46</v>
      </c>
      <c r="R2823">
        <v>2822</v>
      </c>
    </row>
    <row r="2824" spans="1:18" x14ac:dyDescent="0.2">
      <c r="A2824" s="1">
        <v>40637.25</v>
      </c>
      <c r="B2824" s="17">
        <f>YEAR(Таблица1[[#This Row],[datetime]])</f>
        <v>2011</v>
      </c>
      <c r="C2824" s="17">
        <f>MONTH(Таблица1[[#This Row],[datetime]])</f>
        <v>4</v>
      </c>
      <c r="D2824" s="17">
        <f>DAY(Таблица1[[#This Row],[datetime]])</f>
        <v>4</v>
      </c>
      <c r="E2824" s="17">
        <f>WEEKDAY(Таблица1[[#This Row],[datetime]])</f>
        <v>2</v>
      </c>
      <c r="F2824" s="17">
        <f>HOUR(Таблица1[[#This Row],[datetime]])</f>
        <v>6</v>
      </c>
      <c r="G2824">
        <v>2</v>
      </c>
      <c r="H2824">
        <v>0</v>
      </c>
      <c r="I2824">
        <v>1</v>
      </c>
      <c r="J2824">
        <v>1</v>
      </c>
      <c r="K2824">
        <v>17.22</v>
      </c>
      <c r="L2824">
        <v>21.21</v>
      </c>
      <c r="M2824">
        <v>58</v>
      </c>
      <c r="N2824">
        <v>19.001200000000001</v>
      </c>
      <c r="O2824">
        <v>3</v>
      </c>
      <c r="P2824">
        <v>43</v>
      </c>
      <c r="Q2824">
        <v>46</v>
      </c>
      <c r="R2824">
        <v>2823</v>
      </c>
    </row>
    <row r="2825" spans="1:18" x14ac:dyDescent="0.2">
      <c r="A2825" s="1">
        <v>40638.375</v>
      </c>
      <c r="B2825" s="17">
        <f>YEAR(Таблица1[[#This Row],[datetime]])</f>
        <v>2011</v>
      </c>
      <c r="C2825" s="17">
        <f>MONTH(Таблица1[[#This Row],[datetime]])</f>
        <v>4</v>
      </c>
      <c r="D2825" s="17">
        <f>DAY(Таблица1[[#This Row],[datetime]])</f>
        <v>5</v>
      </c>
      <c r="E2825" s="17">
        <f>WEEKDAY(Таблица1[[#This Row],[datetime]])</f>
        <v>3</v>
      </c>
      <c r="F2825" s="17">
        <f>HOUR(Таблица1[[#This Row],[datetime]])</f>
        <v>9</v>
      </c>
      <c r="G2825">
        <v>2</v>
      </c>
      <c r="H2825">
        <v>0</v>
      </c>
      <c r="I2825">
        <v>1</v>
      </c>
      <c r="J2825">
        <v>3</v>
      </c>
      <c r="K2825">
        <v>14.76</v>
      </c>
      <c r="L2825">
        <v>15.91</v>
      </c>
      <c r="M2825">
        <v>87</v>
      </c>
      <c r="N2825">
        <v>32.997500000000002</v>
      </c>
      <c r="O2825">
        <v>2</v>
      </c>
      <c r="P2825">
        <v>44</v>
      </c>
      <c r="Q2825">
        <v>46</v>
      </c>
      <c r="R2825">
        <v>2824</v>
      </c>
    </row>
    <row r="2826" spans="1:18" x14ac:dyDescent="0.2">
      <c r="A2826" s="1">
        <v>40638.916666666664</v>
      </c>
      <c r="B2826" s="17">
        <f>YEAR(Таблица1[[#This Row],[datetime]])</f>
        <v>2011</v>
      </c>
      <c r="C2826" s="17">
        <f>MONTH(Таблица1[[#This Row],[datetime]])</f>
        <v>4</v>
      </c>
      <c r="D2826" s="17">
        <f>DAY(Таблица1[[#This Row],[datetime]])</f>
        <v>5</v>
      </c>
      <c r="E2826" s="17">
        <f>WEEKDAY(Таблица1[[#This Row],[datetime]])</f>
        <v>3</v>
      </c>
      <c r="F2826" s="17">
        <f>HOUR(Таблица1[[#This Row],[datetime]])</f>
        <v>22</v>
      </c>
      <c r="G2826">
        <v>2</v>
      </c>
      <c r="H2826">
        <v>0</v>
      </c>
      <c r="I2826">
        <v>1</v>
      </c>
      <c r="J2826">
        <v>1</v>
      </c>
      <c r="K2826">
        <v>13.12</v>
      </c>
      <c r="L2826">
        <v>15.15</v>
      </c>
      <c r="M2826">
        <v>49</v>
      </c>
      <c r="N2826">
        <v>19.999500000000001</v>
      </c>
      <c r="O2826">
        <v>3</v>
      </c>
      <c r="P2826">
        <v>43</v>
      </c>
      <c r="Q2826">
        <v>46</v>
      </c>
      <c r="R2826">
        <v>2825</v>
      </c>
    </row>
    <row r="2827" spans="1:18" x14ac:dyDescent="0.2">
      <c r="A2827" s="1">
        <v>40646.416666666664</v>
      </c>
      <c r="B2827" s="17">
        <f>YEAR(Таблица1[[#This Row],[datetime]])</f>
        <v>2011</v>
      </c>
      <c r="C2827" s="17">
        <f>MONTH(Таблица1[[#This Row],[datetime]])</f>
        <v>4</v>
      </c>
      <c r="D2827" s="17">
        <f>DAY(Таблица1[[#This Row],[datetime]])</f>
        <v>13</v>
      </c>
      <c r="E2827" s="17">
        <f>WEEKDAY(Таблица1[[#This Row],[datetime]])</f>
        <v>4</v>
      </c>
      <c r="F2827" s="17">
        <f>HOUR(Таблица1[[#This Row],[datetime]])</f>
        <v>10</v>
      </c>
      <c r="G2827">
        <v>2</v>
      </c>
      <c r="H2827">
        <v>0</v>
      </c>
      <c r="I2827">
        <v>1</v>
      </c>
      <c r="J2827">
        <v>2</v>
      </c>
      <c r="K2827">
        <v>16.399999999999999</v>
      </c>
      <c r="L2827">
        <v>20.454999999999998</v>
      </c>
      <c r="M2827">
        <v>87</v>
      </c>
      <c r="N2827">
        <v>12.997999999999999</v>
      </c>
      <c r="O2827">
        <v>4</v>
      </c>
      <c r="P2827">
        <v>42</v>
      </c>
      <c r="Q2827">
        <v>46</v>
      </c>
      <c r="R2827">
        <v>2826</v>
      </c>
    </row>
    <row r="2828" spans="1:18" x14ac:dyDescent="0.2">
      <c r="A2828" s="1">
        <v>40651.958333333336</v>
      </c>
      <c r="B2828" s="17">
        <f>YEAR(Таблица1[[#This Row],[datetime]])</f>
        <v>2011</v>
      </c>
      <c r="C2828" s="17">
        <f>MONTH(Таблица1[[#This Row],[datetime]])</f>
        <v>4</v>
      </c>
      <c r="D2828" s="17">
        <f>DAY(Таблица1[[#This Row],[datetime]])</f>
        <v>18</v>
      </c>
      <c r="E2828" s="17">
        <f>WEEKDAY(Таблица1[[#This Row],[datetime]])</f>
        <v>2</v>
      </c>
      <c r="F2828" s="17">
        <f>HOUR(Таблица1[[#This Row],[datetime]])</f>
        <v>23</v>
      </c>
      <c r="G2828">
        <v>2</v>
      </c>
      <c r="H2828">
        <v>0</v>
      </c>
      <c r="I2828">
        <v>1</v>
      </c>
      <c r="J2828">
        <v>1</v>
      </c>
      <c r="K2828">
        <v>20.5</v>
      </c>
      <c r="L2828">
        <v>24.24</v>
      </c>
      <c r="M2828">
        <v>59</v>
      </c>
      <c r="N2828">
        <v>16.997900000000001</v>
      </c>
      <c r="O2828">
        <v>11</v>
      </c>
      <c r="P2828">
        <v>35</v>
      </c>
      <c r="Q2828">
        <v>46</v>
      </c>
      <c r="R2828">
        <v>2827</v>
      </c>
    </row>
    <row r="2829" spans="1:18" x14ac:dyDescent="0.2">
      <c r="A2829" s="1">
        <v>40737</v>
      </c>
      <c r="B2829" s="17">
        <f>YEAR(Таблица1[[#This Row],[datetime]])</f>
        <v>2011</v>
      </c>
      <c r="C2829" s="17">
        <f>MONTH(Таблица1[[#This Row],[datetime]])</f>
        <v>7</v>
      </c>
      <c r="D2829" s="17">
        <f>DAY(Таблица1[[#This Row],[datetime]])</f>
        <v>13</v>
      </c>
      <c r="E2829" s="17">
        <f>WEEKDAY(Таблица1[[#This Row],[datetime]])</f>
        <v>4</v>
      </c>
      <c r="F2829" s="17">
        <f>HOUR(Таблица1[[#This Row],[datetime]])</f>
        <v>0</v>
      </c>
      <c r="G2829">
        <v>3</v>
      </c>
      <c r="H2829">
        <v>0</v>
      </c>
      <c r="I2829">
        <v>1</v>
      </c>
      <c r="J2829">
        <v>1</v>
      </c>
      <c r="K2829">
        <v>31.16</v>
      </c>
      <c r="L2829">
        <v>35.604999999999997</v>
      </c>
      <c r="M2829">
        <v>62</v>
      </c>
      <c r="N2829">
        <v>0</v>
      </c>
      <c r="O2829">
        <v>9</v>
      </c>
      <c r="P2829">
        <v>37</v>
      </c>
      <c r="Q2829">
        <v>46</v>
      </c>
      <c r="R2829">
        <v>2828</v>
      </c>
    </row>
    <row r="2830" spans="1:18" x14ac:dyDescent="0.2">
      <c r="A2830" s="1">
        <v>40737.625</v>
      </c>
      <c r="B2830" s="17">
        <f>YEAR(Таблица1[[#This Row],[datetime]])</f>
        <v>2011</v>
      </c>
      <c r="C2830" s="17">
        <f>MONTH(Таблица1[[#This Row],[datetime]])</f>
        <v>7</v>
      </c>
      <c r="D2830" s="17">
        <f>DAY(Таблица1[[#This Row],[datetime]])</f>
        <v>13</v>
      </c>
      <c r="E2830" s="17">
        <f>WEEKDAY(Таблица1[[#This Row],[datetime]])</f>
        <v>4</v>
      </c>
      <c r="F2830" s="17">
        <f>HOUR(Таблица1[[#This Row],[datetime]])</f>
        <v>15</v>
      </c>
      <c r="G2830">
        <v>3</v>
      </c>
      <c r="H2830">
        <v>0</v>
      </c>
      <c r="I2830">
        <v>1</v>
      </c>
      <c r="J2830">
        <v>3</v>
      </c>
      <c r="K2830">
        <v>26.24</v>
      </c>
      <c r="L2830">
        <v>28.03</v>
      </c>
      <c r="M2830">
        <v>94</v>
      </c>
      <c r="N2830">
        <v>8.9981000000000009</v>
      </c>
      <c r="O2830">
        <v>13</v>
      </c>
      <c r="P2830">
        <v>33</v>
      </c>
      <c r="Q2830">
        <v>46</v>
      </c>
      <c r="R2830">
        <v>2829</v>
      </c>
    </row>
    <row r="2831" spans="1:18" x14ac:dyDescent="0.2">
      <c r="A2831" s="1">
        <v>40738</v>
      </c>
      <c r="B2831" s="17">
        <f>YEAR(Таблица1[[#This Row],[datetime]])</f>
        <v>2011</v>
      </c>
      <c r="C2831" s="17">
        <f>MONTH(Таблица1[[#This Row],[datetime]])</f>
        <v>7</v>
      </c>
      <c r="D2831" s="17">
        <f>DAY(Таблица1[[#This Row],[datetime]])</f>
        <v>14</v>
      </c>
      <c r="E2831" s="17">
        <f>WEEKDAY(Таблица1[[#This Row],[datetime]])</f>
        <v>5</v>
      </c>
      <c r="F2831" s="17">
        <f>HOUR(Таблица1[[#This Row],[datetime]])</f>
        <v>0</v>
      </c>
      <c r="G2831">
        <v>3</v>
      </c>
      <c r="H2831">
        <v>0</v>
      </c>
      <c r="I2831">
        <v>1</v>
      </c>
      <c r="J2831">
        <v>1</v>
      </c>
      <c r="K2831">
        <v>27.06</v>
      </c>
      <c r="L2831">
        <v>31.06</v>
      </c>
      <c r="M2831">
        <v>69</v>
      </c>
      <c r="N2831">
        <v>19.999500000000001</v>
      </c>
      <c r="O2831">
        <v>14</v>
      </c>
      <c r="P2831">
        <v>32</v>
      </c>
      <c r="Q2831">
        <v>46</v>
      </c>
      <c r="R2831">
        <v>2830</v>
      </c>
    </row>
    <row r="2832" spans="1:18" x14ac:dyDescent="0.2">
      <c r="A2832" s="1">
        <v>40766</v>
      </c>
      <c r="B2832" s="17">
        <f>YEAR(Таблица1[[#This Row],[datetime]])</f>
        <v>2011</v>
      </c>
      <c r="C2832" s="17">
        <f>MONTH(Таблица1[[#This Row],[datetime]])</f>
        <v>8</v>
      </c>
      <c r="D2832" s="17">
        <f>DAY(Таблица1[[#This Row],[datetime]])</f>
        <v>11</v>
      </c>
      <c r="E2832" s="17">
        <f>WEEKDAY(Таблица1[[#This Row],[datetime]])</f>
        <v>5</v>
      </c>
      <c r="F2832" s="17">
        <f>HOUR(Таблица1[[#This Row],[datetime]])</f>
        <v>0</v>
      </c>
      <c r="G2832">
        <v>3</v>
      </c>
      <c r="H2832">
        <v>0</v>
      </c>
      <c r="I2832">
        <v>1</v>
      </c>
      <c r="J2832">
        <v>1</v>
      </c>
      <c r="K2832">
        <v>28.7</v>
      </c>
      <c r="L2832">
        <v>31.82</v>
      </c>
      <c r="M2832">
        <v>45</v>
      </c>
      <c r="N2832">
        <v>7.0015000000000001</v>
      </c>
      <c r="O2832">
        <v>6</v>
      </c>
      <c r="P2832">
        <v>40</v>
      </c>
      <c r="Q2832">
        <v>46</v>
      </c>
      <c r="R2832">
        <v>2831</v>
      </c>
    </row>
    <row r="2833" spans="1:18" x14ac:dyDescent="0.2">
      <c r="A2833" s="1">
        <v>40858.25</v>
      </c>
      <c r="B2833" s="17">
        <f>YEAR(Таблица1[[#This Row],[datetime]])</f>
        <v>2011</v>
      </c>
      <c r="C2833" s="17">
        <f>MONTH(Таблица1[[#This Row],[datetime]])</f>
        <v>11</v>
      </c>
      <c r="D2833" s="17">
        <f>DAY(Таблица1[[#This Row],[datetime]])</f>
        <v>11</v>
      </c>
      <c r="E2833" s="17">
        <f>WEEKDAY(Таблица1[[#This Row],[datetime]])</f>
        <v>6</v>
      </c>
      <c r="F2833" s="17">
        <f>HOUR(Таблица1[[#This Row],[datetime]])</f>
        <v>6</v>
      </c>
      <c r="G2833">
        <v>4</v>
      </c>
      <c r="H2833">
        <v>1</v>
      </c>
      <c r="I2833">
        <v>0</v>
      </c>
      <c r="J2833">
        <v>1</v>
      </c>
      <c r="K2833">
        <v>11.48</v>
      </c>
      <c r="L2833">
        <v>12.88</v>
      </c>
      <c r="M2833">
        <v>45</v>
      </c>
      <c r="N2833">
        <v>22.002800000000001</v>
      </c>
      <c r="O2833">
        <v>0</v>
      </c>
      <c r="P2833">
        <v>46</v>
      </c>
      <c r="Q2833">
        <v>46</v>
      </c>
      <c r="R2833">
        <v>2832</v>
      </c>
    </row>
    <row r="2834" spans="1:18" x14ac:dyDescent="0.2">
      <c r="A2834" s="1">
        <v>40859.083333333336</v>
      </c>
      <c r="B2834" s="17">
        <f>YEAR(Таблица1[[#This Row],[datetime]])</f>
        <v>2011</v>
      </c>
      <c r="C2834" s="17">
        <f>MONTH(Таблица1[[#This Row],[datetime]])</f>
        <v>11</v>
      </c>
      <c r="D2834" s="17">
        <f>DAY(Таблица1[[#This Row],[datetime]])</f>
        <v>12</v>
      </c>
      <c r="E2834" s="17">
        <f>WEEKDAY(Таблица1[[#This Row],[datetime]])</f>
        <v>7</v>
      </c>
      <c r="F2834" s="17">
        <f>HOUR(Таблица1[[#This Row],[datetime]])</f>
        <v>2</v>
      </c>
      <c r="G2834">
        <v>4</v>
      </c>
      <c r="H2834">
        <v>0</v>
      </c>
      <c r="I2834">
        <v>0</v>
      </c>
      <c r="J2834">
        <v>1</v>
      </c>
      <c r="K2834">
        <v>9.84</v>
      </c>
      <c r="L2834">
        <v>12.88</v>
      </c>
      <c r="M2834">
        <v>65</v>
      </c>
      <c r="N2834">
        <v>6.0031999999999996</v>
      </c>
      <c r="O2834">
        <v>7</v>
      </c>
      <c r="P2834">
        <v>39</v>
      </c>
      <c r="Q2834">
        <v>46</v>
      </c>
      <c r="R2834">
        <v>2833</v>
      </c>
    </row>
    <row r="2835" spans="1:18" x14ac:dyDescent="0.2">
      <c r="A2835" s="1">
        <v>40863.916666666664</v>
      </c>
      <c r="B2835" s="17">
        <f>YEAR(Таблица1[[#This Row],[datetime]])</f>
        <v>2011</v>
      </c>
      <c r="C2835" s="17">
        <f>MONTH(Таблица1[[#This Row],[datetime]])</f>
        <v>11</v>
      </c>
      <c r="D2835" s="17">
        <f>DAY(Таблица1[[#This Row],[datetime]])</f>
        <v>16</v>
      </c>
      <c r="E2835" s="17">
        <f>WEEKDAY(Таблица1[[#This Row],[datetime]])</f>
        <v>4</v>
      </c>
      <c r="F2835" s="17">
        <f>HOUR(Таблица1[[#This Row],[datetime]])</f>
        <v>22</v>
      </c>
      <c r="G2835">
        <v>4</v>
      </c>
      <c r="H2835">
        <v>0</v>
      </c>
      <c r="I2835">
        <v>1</v>
      </c>
      <c r="J2835">
        <v>3</v>
      </c>
      <c r="K2835">
        <v>17.22</v>
      </c>
      <c r="L2835">
        <v>21.21</v>
      </c>
      <c r="M2835">
        <v>88</v>
      </c>
      <c r="N2835">
        <v>15.001300000000001</v>
      </c>
      <c r="O2835">
        <v>1</v>
      </c>
      <c r="P2835">
        <v>45</v>
      </c>
      <c r="Q2835">
        <v>46</v>
      </c>
      <c r="R2835">
        <v>2834</v>
      </c>
    </row>
    <row r="2836" spans="1:18" x14ac:dyDescent="0.2">
      <c r="A2836" s="1">
        <v>40866.083333333336</v>
      </c>
      <c r="B2836" s="17">
        <f>YEAR(Таблица1[[#This Row],[datetime]])</f>
        <v>2011</v>
      </c>
      <c r="C2836" s="17">
        <f>MONTH(Таблица1[[#This Row],[datetime]])</f>
        <v>11</v>
      </c>
      <c r="D2836" s="17">
        <f>DAY(Таблица1[[#This Row],[datetime]])</f>
        <v>19</v>
      </c>
      <c r="E2836" s="17">
        <f>WEEKDAY(Таблица1[[#This Row],[datetime]])</f>
        <v>7</v>
      </c>
      <c r="F2836" s="17">
        <f>HOUR(Таблица1[[#This Row],[datetime]])</f>
        <v>2</v>
      </c>
      <c r="G2836">
        <v>4</v>
      </c>
      <c r="H2836">
        <v>0</v>
      </c>
      <c r="I2836">
        <v>0</v>
      </c>
      <c r="J2836">
        <v>1</v>
      </c>
      <c r="K2836">
        <v>9.84</v>
      </c>
      <c r="L2836">
        <v>12.12</v>
      </c>
      <c r="M2836">
        <v>56</v>
      </c>
      <c r="N2836">
        <v>11.0014</v>
      </c>
      <c r="O2836">
        <v>12</v>
      </c>
      <c r="P2836">
        <v>34</v>
      </c>
      <c r="Q2836">
        <v>46</v>
      </c>
      <c r="R2836">
        <v>2835</v>
      </c>
    </row>
    <row r="2837" spans="1:18" x14ac:dyDescent="0.2">
      <c r="A2837" s="1">
        <v>40884.291666666664</v>
      </c>
      <c r="B2837" s="17">
        <f>YEAR(Таблица1[[#This Row],[datetime]])</f>
        <v>2011</v>
      </c>
      <c r="C2837" s="17">
        <f>MONTH(Таблица1[[#This Row],[datetime]])</f>
        <v>12</v>
      </c>
      <c r="D2837" s="17">
        <f>DAY(Таблица1[[#This Row],[datetime]])</f>
        <v>7</v>
      </c>
      <c r="E2837" s="17">
        <f>WEEKDAY(Таблица1[[#This Row],[datetime]])</f>
        <v>4</v>
      </c>
      <c r="F2837" s="17">
        <f>HOUR(Таблица1[[#This Row],[datetime]])</f>
        <v>7</v>
      </c>
      <c r="G2837">
        <v>4</v>
      </c>
      <c r="H2837">
        <v>0</v>
      </c>
      <c r="I2837">
        <v>1</v>
      </c>
      <c r="J2837">
        <v>3</v>
      </c>
      <c r="K2837">
        <v>18.04</v>
      </c>
      <c r="L2837">
        <v>21.97</v>
      </c>
      <c r="M2837">
        <v>100</v>
      </c>
      <c r="N2837">
        <v>7.0015000000000001</v>
      </c>
      <c r="O2837">
        <v>3</v>
      </c>
      <c r="P2837">
        <v>43</v>
      </c>
      <c r="Q2837">
        <v>46</v>
      </c>
      <c r="R2837">
        <v>2836</v>
      </c>
    </row>
    <row r="2838" spans="1:18" x14ac:dyDescent="0.2">
      <c r="A2838" s="1">
        <v>40895.041666666664</v>
      </c>
      <c r="B2838" s="17">
        <f>YEAR(Таблица1[[#This Row],[datetime]])</f>
        <v>2011</v>
      </c>
      <c r="C2838" s="17">
        <f>MONTH(Таблица1[[#This Row],[datetime]])</f>
        <v>12</v>
      </c>
      <c r="D2838" s="17">
        <f>DAY(Таблица1[[#This Row],[datetime]])</f>
        <v>18</v>
      </c>
      <c r="E2838" s="17">
        <f>WEEKDAY(Таблица1[[#This Row],[datetime]])</f>
        <v>1</v>
      </c>
      <c r="F2838" s="17">
        <f>HOUR(Таблица1[[#This Row],[datetime]])</f>
        <v>1</v>
      </c>
      <c r="G2838">
        <v>4</v>
      </c>
      <c r="H2838">
        <v>0</v>
      </c>
      <c r="I2838">
        <v>0</v>
      </c>
      <c r="J2838">
        <v>1</v>
      </c>
      <c r="K2838">
        <v>8.1999999999999993</v>
      </c>
      <c r="L2838">
        <v>11.365</v>
      </c>
      <c r="M2838">
        <v>69</v>
      </c>
      <c r="N2838">
        <v>7.0015000000000001</v>
      </c>
      <c r="O2838">
        <v>3</v>
      </c>
      <c r="P2838">
        <v>43</v>
      </c>
      <c r="Q2838">
        <v>46</v>
      </c>
      <c r="R2838">
        <v>2837</v>
      </c>
    </row>
    <row r="2839" spans="1:18" x14ac:dyDescent="0.2">
      <c r="A2839" s="1">
        <v>40912.458333333336</v>
      </c>
      <c r="B2839" s="17">
        <f>YEAR(Таблица1[[#This Row],[datetime]])</f>
        <v>2012</v>
      </c>
      <c r="C2839" s="17">
        <f>MONTH(Таблица1[[#This Row],[datetime]])</f>
        <v>1</v>
      </c>
      <c r="D2839" s="17">
        <f>DAY(Таблица1[[#This Row],[datetime]])</f>
        <v>4</v>
      </c>
      <c r="E2839" s="17">
        <f>WEEKDAY(Таблица1[[#This Row],[datetime]])</f>
        <v>4</v>
      </c>
      <c r="F2839" s="17">
        <f>HOUR(Таблица1[[#This Row],[datetime]])</f>
        <v>11</v>
      </c>
      <c r="G2839">
        <v>1</v>
      </c>
      <c r="H2839">
        <v>0</v>
      </c>
      <c r="I2839">
        <v>1</v>
      </c>
      <c r="J2839">
        <v>2</v>
      </c>
      <c r="K2839">
        <v>3.28</v>
      </c>
      <c r="L2839">
        <v>6.06</v>
      </c>
      <c r="M2839">
        <v>42</v>
      </c>
      <c r="N2839">
        <v>6.0031999999999996</v>
      </c>
      <c r="O2839">
        <v>6</v>
      </c>
      <c r="P2839">
        <v>40</v>
      </c>
      <c r="Q2839">
        <v>46</v>
      </c>
      <c r="R2839">
        <v>2838</v>
      </c>
    </row>
    <row r="2840" spans="1:18" x14ac:dyDescent="0.2">
      <c r="A2840" s="1">
        <v>40945.958333333336</v>
      </c>
      <c r="B2840" s="17">
        <f>YEAR(Таблица1[[#This Row],[datetime]])</f>
        <v>2012</v>
      </c>
      <c r="C2840" s="17">
        <f>MONTH(Таблица1[[#This Row],[datetime]])</f>
        <v>2</v>
      </c>
      <c r="D2840" s="17">
        <f>DAY(Таблица1[[#This Row],[datetime]])</f>
        <v>6</v>
      </c>
      <c r="E2840" s="17">
        <f>WEEKDAY(Таблица1[[#This Row],[datetime]])</f>
        <v>2</v>
      </c>
      <c r="F2840" s="17">
        <f>HOUR(Таблица1[[#This Row],[datetime]])</f>
        <v>23</v>
      </c>
      <c r="G2840">
        <v>1</v>
      </c>
      <c r="H2840">
        <v>0</v>
      </c>
      <c r="I2840">
        <v>1</v>
      </c>
      <c r="J2840">
        <v>1</v>
      </c>
      <c r="K2840">
        <v>12.3</v>
      </c>
      <c r="L2840">
        <v>15.15</v>
      </c>
      <c r="M2840">
        <v>65</v>
      </c>
      <c r="N2840">
        <v>8.9981000000000009</v>
      </c>
      <c r="O2840">
        <v>3</v>
      </c>
      <c r="P2840">
        <v>43</v>
      </c>
      <c r="Q2840">
        <v>46</v>
      </c>
      <c r="R2840">
        <v>2839</v>
      </c>
    </row>
    <row r="2841" spans="1:18" x14ac:dyDescent="0.2">
      <c r="A2841" s="1">
        <v>40950.916666666664</v>
      </c>
      <c r="B2841" s="17">
        <f>YEAR(Таблица1[[#This Row],[datetime]])</f>
        <v>2012</v>
      </c>
      <c r="C2841" s="17">
        <f>MONTH(Таблица1[[#This Row],[datetime]])</f>
        <v>2</v>
      </c>
      <c r="D2841" s="17">
        <f>DAY(Таблица1[[#This Row],[datetime]])</f>
        <v>11</v>
      </c>
      <c r="E2841" s="17">
        <f>WEEKDAY(Таблица1[[#This Row],[datetime]])</f>
        <v>7</v>
      </c>
      <c r="F2841" s="17">
        <f>HOUR(Таблица1[[#This Row],[datetime]])</f>
        <v>22</v>
      </c>
      <c r="G2841">
        <v>1</v>
      </c>
      <c r="H2841">
        <v>0</v>
      </c>
      <c r="I2841">
        <v>0</v>
      </c>
      <c r="J2841">
        <v>2</v>
      </c>
      <c r="K2841">
        <v>5.74</v>
      </c>
      <c r="L2841">
        <v>5.3049999999999997</v>
      </c>
      <c r="M2841">
        <v>39</v>
      </c>
      <c r="N2841">
        <v>26.002700000000001</v>
      </c>
      <c r="O2841">
        <v>0</v>
      </c>
      <c r="P2841">
        <v>46</v>
      </c>
      <c r="Q2841">
        <v>46</v>
      </c>
      <c r="R2841">
        <v>2840</v>
      </c>
    </row>
    <row r="2842" spans="1:18" x14ac:dyDescent="0.2">
      <c r="A2842" s="1">
        <v>40970</v>
      </c>
      <c r="B2842" s="17">
        <f>YEAR(Таблица1[[#This Row],[datetime]])</f>
        <v>2012</v>
      </c>
      <c r="C2842" s="17">
        <f>MONTH(Таблица1[[#This Row],[datetime]])</f>
        <v>3</v>
      </c>
      <c r="D2842" s="17">
        <f>DAY(Таблица1[[#This Row],[datetime]])</f>
        <v>2</v>
      </c>
      <c r="E2842" s="17">
        <f>WEEKDAY(Таблица1[[#This Row],[datetime]])</f>
        <v>6</v>
      </c>
      <c r="F2842" s="17">
        <f>HOUR(Таблица1[[#This Row],[datetime]])</f>
        <v>0</v>
      </c>
      <c r="G2842">
        <v>1</v>
      </c>
      <c r="H2842">
        <v>0</v>
      </c>
      <c r="I2842">
        <v>1</v>
      </c>
      <c r="J2842">
        <v>1</v>
      </c>
      <c r="K2842">
        <v>13.94</v>
      </c>
      <c r="L2842">
        <v>16.664999999999999</v>
      </c>
      <c r="M2842">
        <v>53</v>
      </c>
      <c r="N2842">
        <v>11.0014</v>
      </c>
      <c r="O2842">
        <v>1</v>
      </c>
      <c r="P2842">
        <v>45</v>
      </c>
      <c r="Q2842">
        <v>46</v>
      </c>
      <c r="R2842">
        <v>2841</v>
      </c>
    </row>
    <row r="2843" spans="1:18" x14ac:dyDescent="0.2">
      <c r="A2843" s="1">
        <v>40976</v>
      </c>
      <c r="B2843" s="17">
        <f>YEAR(Таблица1[[#This Row],[datetime]])</f>
        <v>2012</v>
      </c>
      <c r="C2843" s="17">
        <f>MONTH(Таблица1[[#This Row],[datetime]])</f>
        <v>3</v>
      </c>
      <c r="D2843" s="17">
        <f>DAY(Таблица1[[#This Row],[datetime]])</f>
        <v>8</v>
      </c>
      <c r="E2843" s="17">
        <f>WEEKDAY(Таблица1[[#This Row],[datetime]])</f>
        <v>5</v>
      </c>
      <c r="F2843" s="17">
        <f>HOUR(Таблица1[[#This Row],[datetime]])</f>
        <v>0</v>
      </c>
      <c r="G2843">
        <v>1</v>
      </c>
      <c r="H2843">
        <v>0</v>
      </c>
      <c r="I2843">
        <v>1</v>
      </c>
      <c r="J2843">
        <v>1</v>
      </c>
      <c r="K2843">
        <v>18.04</v>
      </c>
      <c r="L2843">
        <v>21.97</v>
      </c>
      <c r="M2843">
        <v>62</v>
      </c>
      <c r="N2843">
        <v>22.002800000000001</v>
      </c>
      <c r="O2843">
        <v>11</v>
      </c>
      <c r="P2843">
        <v>35</v>
      </c>
      <c r="Q2843">
        <v>46</v>
      </c>
      <c r="R2843">
        <v>2842</v>
      </c>
    </row>
    <row r="2844" spans="1:18" x14ac:dyDescent="0.2">
      <c r="A2844" s="1">
        <v>40986.958333333336</v>
      </c>
      <c r="B2844" s="17">
        <f>YEAR(Таблица1[[#This Row],[datetime]])</f>
        <v>2012</v>
      </c>
      <c r="C2844" s="17">
        <f>MONTH(Таблица1[[#This Row],[datetime]])</f>
        <v>3</v>
      </c>
      <c r="D2844" s="17">
        <f>DAY(Таблица1[[#This Row],[datetime]])</f>
        <v>18</v>
      </c>
      <c r="E2844" s="17">
        <f>WEEKDAY(Таблица1[[#This Row],[datetime]])</f>
        <v>1</v>
      </c>
      <c r="F2844" s="17">
        <f>HOUR(Таблица1[[#This Row],[datetime]])</f>
        <v>23</v>
      </c>
      <c r="G2844">
        <v>1</v>
      </c>
      <c r="H2844">
        <v>0</v>
      </c>
      <c r="I2844">
        <v>0</v>
      </c>
      <c r="J2844">
        <v>1</v>
      </c>
      <c r="K2844">
        <v>19.68</v>
      </c>
      <c r="L2844">
        <v>23.484999999999999</v>
      </c>
      <c r="M2844">
        <v>82</v>
      </c>
      <c r="N2844">
        <v>11.0014</v>
      </c>
      <c r="O2844">
        <v>7</v>
      </c>
      <c r="P2844">
        <v>39</v>
      </c>
      <c r="Q2844">
        <v>46</v>
      </c>
      <c r="R2844">
        <v>2843</v>
      </c>
    </row>
    <row r="2845" spans="1:18" x14ac:dyDescent="0.2">
      <c r="A2845" s="1">
        <v>41014.291666666664</v>
      </c>
      <c r="B2845" s="17">
        <f>YEAR(Таблица1[[#This Row],[datetime]])</f>
        <v>2012</v>
      </c>
      <c r="C2845" s="17">
        <f>MONTH(Таблица1[[#This Row],[datetime]])</f>
        <v>4</v>
      </c>
      <c r="D2845" s="17">
        <f>DAY(Таблица1[[#This Row],[datetime]])</f>
        <v>15</v>
      </c>
      <c r="E2845" s="17">
        <f>WEEKDAY(Таблица1[[#This Row],[datetime]])</f>
        <v>1</v>
      </c>
      <c r="F2845" s="17">
        <f>HOUR(Таблица1[[#This Row],[datetime]])</f>
        <v>7</v>
      </c>
      <c r="G2845">
        <v>2</v>
      </c>
      <c r="H2845">
        <v>0</v>
      </c>
      <c r="I2845">
        <v>0</v>
      </c>
      <c r="J2845">
        <v>1</v>
      </c>
      <c r="K2845">
        <v>20.5</v>
      </c>
      <c r="L2845">
        <v>24.24</v>
      </c>
      <c r="M2845">
        <v>63</v>
      </c>
      <c r="N2845">
        <v>7.0015000000000001</v>
      </c>
      <c r="O2845">
        <v>16</v>
      </c>
      <c r="P2845">
        <v>30</v>
      </c>
      <c r="Q2845">
        <v>46</v>
      </c>
      <c r="R2845">
        <v>2844</v>
      </c>
    </row>
    <row r="2846" spans="1:18" x14ac:dyDescent="0.2">
      <c r="A2846" s="1">
        <v>41040.041666666664</v>
      </c>
      <c r="B2846" s="17">
        <f>YEAR(Таблица1[[#This Row],[datetime]])</f>
        <v>2012</v>
      </c>
      <c r="C2846" s="17">
        <f>MONTH(Таблица1[[#This Row],[datetime]])</f>
        <v>5</v>
      </c>
      <c r="D2846" s="17">
        <f>DAY(Таблица1[[#This Row],[datetime]])</f>
        <v>11</v>
      </c>
      <c r="E2846" s="17">
        <f>WEEKDAY(Таблица1[[#This Row],[datetime]])</f>
        <v>6</v>
      </c>
      <c r="F2846" s="17">
        <f>HOUR(Таблица1[[#This Row],[datetime]])</f>
        <v>1</v>
      </c>
      <c r="G2846">
        <v>2</v>
      </c>
      <c r="H2846">
        <v>0</v>
      </c>
      <c r="I2846">
        <v>1</v>
      </c>
      <c r="J2846">
        <v>1</v>
      </c>
      <c r="K2846">
        <v>18.86</v>
      </c>
      <c r="L2846">
        <v>22.725000000000001</v>
      </c>
      <c r="M2846">
        <v>51</v>
      </c>
      <c r="N2846">
        <v>8.9981000000000009</v>
      </c>
      <c r="O2846">
        <v>14</v>
      </c>
      <c r="P2846">
        <v>32</v>
      </c>
      <c r="Q2846">
        <v>46</v>
      </c>
      <c r="R2846">
        <v>2845</v>
      </c>
    </row>
    <row r="2847" spans="1:18" x14ac:dyDescent="0.2">
      <c r="A2847" s="1">
        <v>41108.208333333336</v>
      </c>
      <c r="B2847" s="17">
        <f>YEAR(Таблица1[[#This Row],[datetime]])</f>
        <v>2012</v>
      </c>
      <c r="C2847" s="17">
        <f>MONTH(Таблица1[[#This Row],[datetime]])</f>
        <v>7</v>
      </c>
      <c r="D2847" s="17">
        <f>DAY(Таблица1[[#This Row],[datetime]])</f>
        <v>18</v>
      </c>
      <c r="E2847" s="17">
        <f>WEEKDAY(Таблица1[[#This Row],[datetime]])</f>
        <v>4</v>
      </c>
      <c r="F2847" s="17">
        <f>HOUR(Таблица1[[#This Row],[datetime]])</f>
        <v>5</v>
      </c>
      <c r="G2847">
        <v>3</v>
      </c>
      <c r="H2847">
        <v>0</v>
      </c>
      <c r="I2847">
        <v>1</v>
      </c>
      <c r="J2847">
        <v>1</v>
      </c>
      <c r="K2847">
        <v>29.52</v>
      </c>
      <c r="L2847">
        <v>34.090000000000003</v>
      </c>
      <c r="M2847">
        <v>70</v>
      </c>
      <c r="N2847">
        <v>11.0014</v>
      </c>
      <c r="O2847">
        <v>5</v>
      </c>
      <c r="P2847">
        <v>41</v>
      </c>
      <c r="Q2847">
        <v>46</v>
      </c>
      <c r="R2847">
        <v>2846</v>
      </c>
    </row>
    <row r="2848" spans="1:18" x14ac:dyDescent="0.2">
      <c r="A2848" s="1">
        <v>41140.958333333336</v>
      </c>
      <c r="B2848" s="17">
        <f>YEAR(Таблица1[[#This Row],[datetime]])</f>
        <v>2012</v>
      </c>
      <c r="C2848" s="17">
        <f>MONTH(Таблица1[[#This Row],[datetime]])</f>
        <v>8</v>
      </c>
      <c r="D2848" s="17">
        <f>DAY(Таблица1[[#This Row],[datetime]])</f>
        <v>19</v>
      </c>
      <c r="E2848" s="17">
        <f>WEEKDAY(Таблица1[[#This Row],[datetime]])</f>
        <v>1</v>
      </c>
      <c r="F2848" s="17">
        <f>HOUR(Таблица1[[#This Row],[datetime]])</f>
        <v>23</v>
      </c>
      <c r="G2848">
        <v>3</v>
      </c>
      <c r="H2848">
        <v>0</v>
      </c>
      <c r="I2848">
        <v>0</v>
      </c>
      <c r="J2848">
        <v>2</v>
      </c>
      <c r="K2848">
        <v>25.42</v>
      </c>
      <c r="L2848">
        <v>29.545000000000002</v>
      </c>
      <c r="M2848">
        <v>73</v>
      </c>
      <c r="N2848">
        <v>0</v>
      </c>
      <c r="O2848">
        <v>7</v>
      </c>
      <c r="P2848">
        <v>39</v>
      </c>
      <c r="Q2848">
        <v>46</v>
      </c>
      <c r="R2848">
        <v>2847</v>
      </c>
    </row>
    <row r="2849" spans="1:18" x14ac:dyDescent="0.2">
      <c r="A2849" s="1">
        <v>41161.125</v>
      </c>
      <c r="B2849" s="17">
        <f>YEAR(Таблица1[[#This Row],[datetime]])</f>
        <v>2012</v>
      </c>
      <c r="C2849" s="17">
        <f>MONTH(Таблица1[[#This Row],[datetime]])</f>
        <v>9</v>
      </c>
      <c r="D2849" s="17">
        <f>DAY(Таблица1[[#This Row],[datetime]])</f>
        <v>9</v>
      </c>
      <c r="E2849" s="17">
        <f>WEEKDAY(Таблица1[[#This Row],[datetime]])</f>
        <v>1</v>
      </c>
      <c r="F2849" s="17">
        <f>HOUR(Таблица1[[#This Row],[datetime]])</f>
        <v>3</v>
      </c>
      <c r="G2849">
        <v>3</v>
      </c>
      <c r="H2849">
        <v>0</v>
      </c>
      <c r="I2849">
        <v>0</v>
      </c>
      <c r="J2849">
        <v>1</v>
      </c>
      <c r="K2849">
        <v>22.14</v>
      </c>
      <c r="L2849">
        <v>25.76</v>
      </c>
      <c r="M2849">
        <v>73</v>
      </c>
      <c r="N2849">
        <v>15.001300000000001</v>
      </c>
      <c r="O2849">
        <v>14</v>
      </c>
      <c r="P2849">
        <v>32</v>
      </c>
      <c r="Q2849">
        <v>46</v>
      </c>
      <c r="R2849">
        <v>2848</v>
      </c>
    </row>
    <row r="2850" spans="1:18" x14ac:dyDescent="0.2">
      <c r="A2850" s="1">
        <v>41187.041666666664</v>
      </c>
      <c r="B2850" s="17">
        <f>YEAR(Таблица1[[#This Row],[datetime]])</f>
        <v>2012</v>
      </c>
      <c r="C2850" s="17">
        <f>MONTH(Таблица1[[#This Row],[datetime]])</f>
        <v>10</v>
      </c>
      <c r="D2850" s="17">
        <f>DAY(Таблица1[[#This Row],[datetime]])</f>
        <v>5</v>
      </c>
      <c r="E2850" s="17">
        <f>WEEKDAY(Таблица1[[#This Row],[datetime]])</f>
        <v>6</v>
      </c>
      <c r="F2850" s="17">
        <f>HOUR(Таблица1[[#This Row],[datetime]])</f>
        <v>1</v>
      </c>
      <c r="G2850">
        <v>4</v>
      </c>
      <c r="H2850">
        <v>0</v>
      </c>
      <c r="I2850">
        <v>1</v>
      </c>
      <c r="J2850">
        <v>1</v>
      </c>
      <c r="K2850">
        <v>22.14</v>
      </c>
      <c r="L2850">
        <v>25.76</v>
      </c>
      <c r="M2850">
        <v>68</v>
      </c>
      <c r="N2850">
        <v>7.0015000000000001</v>
      </c>
      <c r="O2850">
        <v>3</v>
      </c>
      <c r="P2850">
        <v>43</v>
      </c>
      <c r="Q2850">
        <v>46</v>
      </c>
      <c r="R2850">
        <v>2849</v>
      </c>
    </row>
    <row r="2851" spans="1:18" x14ac:dyDescent="0.2">
      <c r="A2851" s="1">
        <v>41216.083333333336</v>
      </c>
      <c r="B2851" s="17">
        <f>YEAR(Таблица1[[#This Row],[datetime]])</f>
        <v>2012</v>
      </c>
      <c r="C2851" s="17">
        <f>MONTH(Таблица1[[#This Row],[datetime]])</f>
        <v>11</v>
      </c>
      <c r="D2851" s="17">
        <f>DAY(Таблица1[[#This Row],[datetime]])</f>
        <v>3</v>
      </c>
      <c r="E2851" s="17">
        <f>WEEKDAY(Таблица1[[#This Row],[datetime]])</f>
        <v>7</v>
      </c>
      <c r="F2851" s="17">
        <f>HOUR(Таблица1[[#This Row],[datetime]])</f>
        <v>2</v>
      </c>
      <c r="G2851">
        <v>4</v>
      </c>
      <c r="H2851">
        <v>0</v>
      </c>
      <c r="I2851">
        <v>0</v>
      </c>
      <c r="J2851">
        <v>2</v>
      </c>
      <c r="K2851">
        <v>13.94</v>
      </c>
      <c r="L2851">
        <v>15.91</v>
      </c>
      <c r="M2851">
        <v>49</v>
      </c>
      <c r="N2851">
        <v>16.997900000000001</v>
      </c>
      <c r="O2851">
        <v>10</v>
      </c>
      <c r="P2851">
        <v>36</v>
      </c>
      <c r="Q2851">
        <v>46</v>
      </c>
      <c r="R2851">
        <v>2850</v>
      </c>
    </row>
    <row r="2852" spans="1:18" x14ac:dyDescent="0.2">
      <c r="A2852" s="1">
        <v>41231.125</v>
      </c>
      <c r="B2852" s="17">
        <f>YEAR(Таблица1[[#This Row],[datetime]])</f>
        <v>2012</v>
      </c>
      <c r="C2852" s="17">
        <f>MONTH(Таблица1[[#This Row],[datetime]])</f>
        <v>11</v>
      </c>
      <c r="D2852" s="17">
        <f>DAY(Таблица1[[#This Row],[datetime]])</f>
        <v>18</v>
      </c>
      <c r="E2852" s="17">
        <f>WEEKDAY(Таблица1[[#This Row],[datetime]])</f>
        <v>1</v>
      </c>
      <c r="F2852" s="17">
        <f>HOUR(Таблица1[[#This Row],[datetime]])</f>
        <v>3</v>
      </c>
      <c r="G2852">
        <v>4</v>
      </c>
      <c r="H2852">
        <v>0</v>
      </c>
      <c r="I2852">
        <v>0</v>
      </c>
      <c r="J2852">
        <v>2</v>
      </c>
      <c r="K2852">
        <v>12.3</v>
      </c>
      <c r="L2852">
        <v>15.15</v>
      </c>
      <c r="M2852">
        <v>81</v>
      </c>
      <c r="N2852">
        <v>11.0014</v>
      </c>
      <c r="O2852">
        <v>9</v>
      </c>
      <c r="P2852">
        <v>37</v>
      </c>
      <c r="Q2852">
        <v>46</v>
      </c>
      <c r="R2852">
        <v>2851</v>
      </c>
    </row>
    <row r="2853" spans="1:18" x14ac:dyDescent="0.2">
      <c r="A2853" s="1">
        <v>41247.208333333336</v>
      </c>
      <c r="B2853" s="17">
        <f>YEAR(Таблица1[[#This Row],[datetime]])</f>
        <v>2012</v>
      </c>
      <c r="C2853" s="17">
        <f>MONTH(Таблица1[[#This Row],[datetime]])</f>
        <v>12</v>
      </c>
      <c r="D2853" s="17">
        <f>DAY(Таблица1[[#This Row],[datetime]])</f>
        <v>4</v>
      </c>
      <c r="E2853" s="17">
        <f>WEEKDAY(Таблица1[[#This Row],[datetime]])</f>
        <v>3</v>
      </c>
      <c r="F2853" s="17">
        <f>HOUR(Таблица1[[#This Row],[datetime]])</f>
        <v>5</v>
      </c>
      <c r="G2853">
        <v>4</v>
      </c>
      <c r="H2853">
        <v>0</v>
      </c>
      <c r="I2853">
        <v>1</v>
      </c>
      <c r="J2853">
        <v>2</v>
      </c>
      <c r="K2853">
        <v>18.04</v>
      </c>
      <c r="L2853">
        <v>21.97</v>
      </c>
      <c r="M2853">
        <v>88</v>
      </c>
      <c r="N2853">
        <v>0</v>
      </c>
      <c r="O2853">
        <v>1</v>
      </c>
      <c r="P2853">
        <v>45</v>
      </c>
      <c r="Q2853">
        <v>46</v>
      </c>
      <c r="R2853">
        <v>2852</v>
      </c>
    </row>
    <row r="2854" spans="1:18" x14ac:dyDescent="0.2">
      <c r="A2854" s="1">
        <v>40553.583333333336</v>
      </c>
      <c r="B2854" s="17">
        <f>YEAR(Таблица1[[#This Row],[datetime]])</f>
        <v>2011</v>
      </c>
      <c r="C2854" s="17">
        <f>MONTH(Таблица1[[#This Row],[datetime]])</f>
        <v>1</v>
      </c>
      <c r="D2854" s="17">
        <f>DAY(Таблица1[[#This Row],[datetime]])</f>
        <v>10</v>
      </c>
      <c r="E2854" s="17">
        <f>WEEKDAY(Таблица1[[#This Row],[datetime]])</f>
        <v>2</v>
      </c>
      <c r="F2854" s="17">
        <f>HOUR(Таблица1[[#This Row],[datetime]])</f>
        <v>14</v>
      </c>
      <c r="G2854">
        <v>1</v>
      </c>
      <c r="H2854">
        <v>0</v>
      </c>
      <c r="I2854">
        <v>1</v>
      </c>
      <c r="J2854">
        <v>2</v>
      </c>
      <c r="K2854">
        <v>8.1999999999999993</v>
      </c>
      <c r="L2854">
        <v>9.85</v>
      </c>
      <c r="M2854">
        <v>40</v>
      </c>
      <c r="N2854">
        <v>15.001300000000001</v>
      </c>
      <c r="O2854">
        <v>0</v>
      </c>
      <c r="P2854">
        <v>47</v>
      </c>
      <c r="Q2854">
        <v>47</v>
      </c>
      <c r="R2854">
        <v>2853</v>
      </c>
    </row>
    <row r="2855" spans="1:18" x14ac:dyDescent="0.2">
      <c r="A2855" s="1">
        <v>40554.625</v>
      </c>
      <c r="B2855" s="17">
        <f>YEAR(Таблица1[[#This Row],[datetime]])</f>
        <v>2011</v>
      </c>
      <c r="C2855" s="17">
        <f>MONTH(Таблица1[[#This Row],[datetime]])</f>
        <v>1</v>
      </c>
      <c r="D2855" s="17">
        <f>DAY(Таблица1[[#This Row],[datetime]])</f>
        <v>11</v>
      </c>
      <c r="E2855" s="17">
        <f>WEEKDAY(Таблица1[[#This Row],[datetime]])</f>
        <v>3</v>
      </c>
      <c r="F2855" s="17">
        <f>HOUR(Таблица1[[#This Row],[datetime]])</f>
        <v>15</v>
      </c>
      <c r="G2855">
        <v>1</v>
      </c>
      <c r="H2855">
        <v>0</v>
      </c>
      <c r="I2855">
        <v>1</v>
      </c>
      <c r="J2855">
        <v>2</v>
      </c>
      <c r="K2855">
        <v>6.56</v>
      </c>
      <c r="L2855">
        <v>9.85</v>
      </c>
      <c r="M2855">
        <v>80</v>
      </c>
      <c r="N2855">
        <v>6.0031999999999996</v>
      </c>
      <c r="O2855">
        <v>2</v>
      </c>
      <c r="P2855">
        <v>45</v>
      </c>
      <c r="Q2855">
        <v>47</v>
      </c>
      <c r="R2855">
        <v>2854</v>
      </c>
    </row>
    <row r="2856" spans="1:18" x14ac:dyDescent="0.2">
      <c r="A2856" s="1">
        <v>40560.375</v>
      </c>
      <c r="B2856" s="17">
        <f>YEAR(Таблица1[[#This Row],[datetime]])</f>
        <v>2011</v>
      </c>
      <c r="C2856" s="17">
        <f>MONTH(Таблица1[[#This Row],[datetime]])</f>
        <v>1</v>
      </c>
      <c r="D2856" s="17">
        <f>DAY(Таблица1[[#This Row],[datetime]])</f>
        <v>17</v>
      </c>
      <c r="E2856" s="17">
        <f>WEEKDAY(Таблица1[[#This Row],[datetime]])</f>
        <v>2</v>
      </c>
      <c r="F2856" s="17">
        <f>HOUR(Таблица1[[#This Row],[datetime]])</f>
        <v>9</v>
      </c>
      <c r="G2856">
        <v>1</v>
      </c>
      <c r="H2856">
        <v>1</v>
      </c>
      <c r="I2856">
        <v>0</v>
      </c>
      <c r="J2856">
        <v>2</v>
      </c>
      <c r="K2856">
        <v>6.56</v>
      </c>
      <c r="L2856">
        <v>7.5750000000000002</v>
      </c>
      <c r="M2856">
        <v>47</v>
      </c>
      <c r="N2856">
        <v>15.001300000000001</v>
      </c>
      <c r="O2856">
        <v>8</v>
      </c>
      <c r="P2856">
        <v>39</v>
      </c>
      <c r="Q2856">
        <v>47</v>
      </c>
      <c r="R2856">
        <v>2855</v>
      </c>
    </row>
    <row r="2857" spans="1:18" x14ac:dyDescent="0.2">
      <c r="A2857" s="1">
        <v>40562.416666666664</v>
      </c>
      <c r="B2857" s="17">
        <f>YEAR(Таблица1[[#This Row],[datetime]])</f>
        <v>2011</v>
      </c>
      <c r="C2857" s="17">
        <f>MONTH(Таблица1[[#This Row],[datetime]])</f>
        <v>1</v>
      </c>
      <c r="D2857" s="17">
        <f>DAY(Таблица1[[#This Row],[datetime]])</f>
        <v>19</v>
      </c>
      <c r="E2857" s="17">
        <f>WEEKDAY(Таблица1[[#This Row],[datetime]])</f>
        <v>4</v>
      </c>
      <c r="F2857" s="17">
        <f>HOUR(Таблица1[[#This Row],[datetime]])</f>
        <v>10</v>
      </c>
      <c r="G2857">
        <v>1</v>
      </c>
      <c r="H2857">
        <v>0</v>
      </c>
      <c r="I2857">
        <v>1</v>
      </c>
      <c r="J2857">
        <v>2</v>
      </c>
      <c r="K2857">
        <v>10.66</v>
      </c>
      <c r="L2857">
        <v>13.635</v>
      </c>
      <c r="M2857">
        <v>93</v>
      </c>
      <c r="N2857">
        <v>8.9981000000000009</v>
      </c>
      <c r="O2857">
        <v>1</v>
      </c>
      <c r="P2857">
        <v>46</v>
      </c>
      <c r="Q2857">
        <v>47</v>
      </c>
      <c r="R2857">
        <v>2856</v>
      </c>
    </row>
    <row r="2858" spans="1:18" x14ac:dyDescent="0.2">
      <c r="A2858" s="1">
        <v>40575.416666666664</v>
      </c>
      <c r="B2858" s="17">
        <f>YEAR(Таблица1[[#This Row],[datetime]])</f>
        <v>2011</v>
      </c>
      <c r="C2858" s="17">
        <f>MONTH(Таблица1[[#This Row],[datetime]])</f>
        <v>2</v>
      </c>
      <c r="D2858" s="17">
        <f>DAY(Таблица1[[#This Row],[datetime]])</f>
        <v>1</v>
      </c>
      <c r="E2858" s="17">
        <f>WEEKDAY(Таблица1[[#This Row],[datetime]])</f>
        <v>3</v>
      </c>
      <c r="F2858" s="17">
        <f>HOUR(Таблица1[[#This Row],[datetime]])</f>
        <v>10</v>
      </c>
      <c r="G2858">
        <v>1</v>
      </c>
      <c r="H2858">
        <v>0</v>
      </c>
      <c r="I2858">
        <v>1</v>
      </c>
      <c r="J2858">
        <v>2</v>
      </c>
      <c r="K2858">
        <v>6.56</v>
      </c>
      <c r="L2858">
        <v>11.365</v>
      </c>
      <c r="M2858">
        <v>93</v>
      </c>
      <c r="N2858">
        <v>0</v>
      </c>
      <c r="O2858">
        <v>0</v>
      </c>
      <c r="P2858">
        <v>47</v>
      </c>
      <c r="Q2858">
        <v>47</v>
      </c>
      <c r="R2858">
        <v>2857</v>
      </c>
    </row>
    <row r="2859" spans="1:18" x14ac:dyDescent="0.2">
      <c r="A2859" s="1">
        <v>40577.583333333336</v>
      </c>
      <c r="B2859" s="17">
        <f>YEAR(Таблица1[[#This Row],[datetime]])</f>
        <v>2011</v>
      </c>
      <c r="C2859" s="17">
        <f>MONTH(Таблица1[[#This Row],[datetime]])</f>
        <v>2</v>
      </c>
      <c r="D2859" s="17">
        <f>DAY(Таблица1[[#This Row],[datetime]])</f>
        <v>3</v>
      </c>
      <c r="E2859" s="17">
        <f>WEEKDAY(Таблица1[[#This Row],[datetime]])</f>
        <v>5</v>
      </c>
      <c r="F2859" s="17">
        <f>HOUR(Таблица1[[#This Row],[datetime]])</f>
        <v>14</v>
      </c>
      <c r="G2859">
        <v>1</v>
      </c>
      <c r="H2859">
        <v>0</v>
      </c>
      <c r="I2859">
        <v>1</v>
      </c>
      <c r="J2859">
        <v>1</v>
      </c>
      <c r="K2859">
        <v>9.02</v>
      </c>
      <c r="L2859">
        <v>9.85</v>
      </c>
      <c r="M2859">
        <v>37</v>
      </c>
      <c r="N2859">
        <v>26.002700000000001</v>
      </c>
      <c r="O2859">
        <v>4</v>
      </c>
      <c r="P2859">
        <v>43</v>
      </c>
      <c r="Q2859">
        <v>47</v>
      </c>
      <c r="R2859">
        <v>2858</v>
      </c>
    </row>
    <row r="2860" spans="1:18" x14ac:dyDescent="0.2">
      <c r="A2860" s="1">
        <v>40579.458333333336</v>
      </c>
      <c r="B2860" s="17">
        <f>YEAR(Таблица1[[#This Row],[datetime]])</f>
        <v>2011</v>
      </c>
      <c r="C2860" s="17">
        <f>MONTH(Таблица1[[#This Row],[datetime]])</f>
        <v>2</v>
      </c>
      <c r="D2860" s="17">
        <f>DAY(Таблица1[[#This Row],[datetime]])</f>
        <v>5</v>
      </c>
      <c r="E2860" s="17">
        <f>WEEKDAY(Таблица1[[#This Row],[datetime]])</f>
        <v>7</v>
      </c>
      <c r="F2860" s="17">
        <f>HOUR(Таблица1[[#This Row],[datetime]])</f>
        <v>11</v>
      </c>
      <c r="G2860">
        <v>1</v>
      </c>
      <c r="H2860">
        <v>0</v>
      </c>
      <c r="I2860">
        <v>0</v>
      </c>
      <c r="J2860">
        <v>3</v>
      </c>
      <c r="K2860">
        <v>9.02</v>
      </c>
      <c r="L2860">
        <v>11.365</v>
      </c>
      <c r="M2860">
        <v>100</v>
      </c>
      <c r="N2860">
        <v>8.9981000000000009</v>
      </c>
      <c r="O2860">
        <v>1</v>
      </c>
      <c r="P2860">
        <v>46</v>
      </c>
      <c r="Q2860">
        <v>47</v>
      </c>
      <c r="R2860">
        <v>2859</v>
      </c>
    </row>
    <row r="2861" spans="1:18" x14ac:dyDescent="0.2">
      <c r="A2861" s="1">
        <v>40581.458333333336</v>
      </c>
      <c r="B2861" s="17">
        <f>YEAR(Таблица1[[#This Row],[datetime]])</f>
        <v>2011</v>
      </c>
      <c r="C2861" s="17">
        <f>MONTH(Таблица1[[#This Row],[datetime]])</f>
        <v>2</v>
      </c>
      <c r="D2861" s="17">
        <f>DAY(Таблица1[[#This Row],[datetime]])</f>
        <v>7</v>
      </c>
      <c r="E2861" s="17">
        <f>WEEKDAY(Таблица1[[#This Row],[datetime]])</f>
        <v>2</v>
      </c>
      <c r="F2861" s="17">
        <f>HOUR(Таблица1[[#This Row],[datetime]])</f>
        <v>11</v>
      </c>
      <c r="G2861">
        <v>1</v>
      </c>
      <c r="H2861">
        <v>0</v>
      </c>
      <c r="I2861">
        <v>1</v>
      </c>
      <c r="J2861">
        <v>1</v>
      </c>
      <c r="K2861">
        <v>12.3</v>
      </c>
      <c r="L2861">
        <v>15.91</v>
      </c>
      <c r="M2861">
        <v>65</v>
      </c>
      <c r="N2861">
        <v>6.0031999999999996</v>
      </c>
      <c r="O2861">
        <v>11</v>
      </c>
      <c r="P2861">
        <v>36</v>
      </c>
      <c r="Q2861">
        <v>47</v>
      </c>
      <c r="R2861">
        <v>2860</v>
      </c>
    </row>
    <row r="2862" spans="1:18" x14ac:dyDescent="0.2">
      <c r="A2862" s="1">
        <v>40585.875</v>
      </c>
      <c r="B2862" s="17">
        <f>YEAR(Таблица1[[#This Row],[datetime]])</f>
        <v>2011</v>
      </c>
      <c r="C2862" s="17">
        <f>MONTH(Таблица1[[#This Row],[datetime]])</f>
        <v>2</v>
      </c>
      <c r="D2862" s="17">
        <f>DAY(Таблица1[[#This Row],[datetime]])</f>
        <v>11</v>
      </c>
      <c r="E2862" s="17">
        <f>WEEKDAY(Таблица1[[#This Row],[datetime]])</f>
        <v>6</v>
      </c>
      <c r="F2862" s="17">
        <f>HOUR(Таблица1[[#This Row],[datetime]])</f>
        <v>21</v>
      </c>
      <c r="G2862">
        <v>1</v>
      </c>
      <c r="H2862">
        <v>0</v>
      </c>
      <c r="I2862">
        <v>1</v>
      </c>
      <c r="J2862">
        <v>1</v>
      </c>
      <c r="K2862">
        <v>8.1999999999999993</v>
      </c>
      <c r="L2862">
        <v>10.605</v>
      </c>
      <c r="M2862">
        <v>59</v>
      </c>
      <c r="N2862">
        <v>8.9981000000000009</v>
      </c>
      <c r="O2862">
        <v>1</v>
      </c>
      <c r="P2862">
        <v>46</v>
      </c>
      <c r="Q2862">
        <v>47</v>
      </c>
      <c r="R2862">
        <v>2861</v>
      </c>
    </row>
    <row r="2863" spans="1:18" x14ac:dyDescent="0.2">
      <c r="A2863" s="1">
        <v>40587.375</v>
      </c>
      <c r="B2863" s="17">
        <f>YEAR(Таблица1[[#This Row],[datetime]])</f>
        <v>2011</v>
      </c>
      <c r="C2863" s="17">
        <f>MONTH(Таблица1[[#This Row],[datetime]])</f>
        <v>2</v>
      </c>
      <c r="D2863" s="17">
        <f>DAY(Таблица1[[#This Row],[datetime]])</f>
        <v>13</v>
      </c>
      <c r="E2863" s="17">
        <f>WEEKDAY(Таблица1[[#This Row],[datetime]])</f>
        <v>1</v>
      </c>
      <c r="F2863" s="17">
        <f>HOUR(Таблица1[[#This Row],[datetime]])</f>
        <v>9</v>
      </c>
      <c r="G2863">
        <v>1</v>
      </c>
      <c r="H2863">
        <v>0</v>
      </c>
      <c r="I2863">
        <v>0</v>
      </c>
      <c r="J2863">
        <v>2</v>
      </c>
      <c r="K2863">
        <v>9.84</v>
      </c>
      <c r="L2863">
        <v>11.365</v>
      </c>
      <c r="M2863">
        <v>60</v>
      </c>
      <c r="N2863">
        <v>15.001300000000001</v>
      </c>
      <c r="O2863">
        <v>12</v>
      </c>
      <c r="P2863">
        <v>35</v>
      </c>
      <c r="Q2863">
        <v>47</v>
      </c>
      <c r="R2863">
        <v>2862</v>
      </c>
    </row>
    <row r="2864" spans="1:18" x14ac:dyDescent="0.2">
      <c r="A2864" s="1">
        <v>40587.833333333336</v>
      </c>
      <c r="B2864" s="17">
        <f>YEAR(Таблица1[[#This Row],[datetime]])</f>
        <v>2011</v>
      </c>
      <c r="C2864" s="17">
        <f>MONTH(Таблица1[[#This Row],[datetime]])</f>
        <v>2</v>
      </c>
      <c r="D2864" s="17">
        <f>DAY(Таблица1[[#This Row],[datetime]])</f>
        <v>13</v>
      </c>
      <c r="E2864" s="17">
        <f>WEEKDAY(Таблица1[[#This Row],[datetime]])</f>
        <v>1</v>
      </c>
      <c r="F2864" s="17">
        <f>HOUR(Таблица1[[#This Row],[datetime]])</f>
        <v>20</v>
      </c>
      <c r="G2864">
        <v>1</v>
      </c>
      <c r="H2864">
        <v>0</v>
      </c>
      <c r="I2864">
        <v>0</v>
      </c>
      <c r="J2864">
        <v>1</v>
      </c>
      <c r="K2864">
        <v>16.399999999999999</v>
      </c>
      <c r="L2864">
        <v>20.454999999999998</v>
      </c>
      <c r="M2864">
        <v>35</v>
      </c>
      <c r="N2864">
        <v>22.002800000000001</v>
      </c>
      <c r="O2864">
        <v>15</v>
      </c>
      <c r="P2864">
        <v>32</v>
      </c>
      <c r="Q2864">
        <v>47</v>
      </c>
      <c r="R2864">
        <v>2863</v>
      </c>
    </row>
    <row r="2865" spans="1:18" x14ac:dyDescent="0.2">
      <c r="A2865" s="1">
        <v>40591.25</v>
      </c>
      <c r="B2865" s="17">
        <f>YEAR(Таблица1[[#This Row],[datetime]])</f>
        <v>2011</v>
      </c>
      <c r="C2865" s="17">
        <f>MONTH(Таблица1[[#This Row],[datetime]])</f>
        <v>2</v>
      </c>
      <c r="D2865" s="17">
        <f>DAY(Таблица1[[#This Row],[datetime]])</f>
        <v>17</v>
      </c>
      <c r="E2865" s="17">
        <f>WEEKDAY(Таблица1[[#This Row],[datetime]])</f>
        <v>5</v>
      </c>
      <c r="F2865" s="17">
        <f>HOUR(Таблица1[[#This Row],[datetime]])</f>
        <v>6</v>
      </c>
      <c r="G2865">
        <v>1</v>
      </c>
      <c r="H2865">
        <v>0</v>
      </c>
      <c r="I2865">
        <v>1</v>
      </c>
      <c r="J2865">
        <v>1</v>
      </c>
      <c r="K2865">
        <v>12.3</v>
      </c>
      <c r="L2865">
        <v>15.15</v>
      </c>
      <c r="M2865">
        <v>70</v>
      </c>
      <c r="N2865">
        <v>8.9981000000000009</v>
      </c>
      <c r="O2865">
        <v>3</v>
      </c>
      <c r="P2865">
        <v>44</v>
      </c>
      <c r="Q2865">
        <v>47</v>
      </c>
      <c r="R2865">
        <v>2864</v>
      </c>
    </row>
    <row r="2866" spans="1:18" x14ac:dyDescent="0.2">
      <c r="A2866" s="1">
        <v>40593.833333333336</v>
      </c>
      <c r="B2866" s="17">
        <f>YEAR(Таблица1[[#This Row],[datetime]])</f>
        <v>2011</v>
      </c>
      <c r="C2866" s="17">
        <f>MONTH(Таблица1[[#This Row],[datetime]])</f>
        <v>2</v>
      </c>
      <c r="D2866" s="17">
        <f>DAY(Таблица1[[#This Row],[datetime]])</f>
        <v>19</v>
      </c>
      <c r="E2866" s="17">
        <f>WEEKDAY(Таблица1[[#This Row],[datetime]])</f>
        <v>7</v>
      </c>
      <c r="F2866" s="17">
        <f>HOUR(Таблица1[[#This Row],[datetime]])</f>
        <v>20</v>
      </c>
      <c r="G2866">
        <v>1</v>
      </c>
      <c r="H2866">
        <v>0</v>
      </c>
      <c r="I2866">
        <v>0</v>
      </c>
      <c r="J2866">
        <v>1</v>
      </c>
      <c r="K2866">
        <v>13.12</v>
      </c>
      <c r="L2866">
        <v>14.395</v>
      </c>
      <c r="M2866">
        <v>28</v>
      </c>
      <c r="N2866">
        <v>35.000799999999998</v>
      </c>
      <c r="O2866">
        <v>9</v>
      </c>
      <c r="P2866">
        <v>38</v>
      </c>
      <c r="Q2866">
        <v>47</v>
      </c>
      <c r="R2866">
        <v>2865</v>
      </c>
    </row>
    <row r="2867" spans="1:18" x14ac:dyDescent="0.2">
      <c r="A2867" s="1">
        <v>40603.916666666664</v>
      </c>
      <c r="B2867" s="17">
        <f>YEAR(Таблица1[[#This Row],[datetime]])</f>
        <v>2011</v>
      </c>
      <c r="C2867" s="17">
        <f>MONTH(Таблица1[[#This Row],[datetime]])</f>
        <v>3</v>
      </c>
      <c r="D2867" s="17">
        <f>DAY(Таблица1[[#This Row],[datetime]])</f>
        <v>1</v>
      </c>
      <c r="E2867" s="17">
        <f>WEEKDAY(Таблица1[[#This Row],[datetime]])</f>
        <v>3</v>
      </c>
      <c r="F2867" s="17">
        <f>HOUR(Таблица1[[#This Row],[datetime]])</f>
        <v>22</v>
      </c>
      <c r="G2867">
        <v>1</v>
      </c>
      <c r="H2867">
        <v>0</v>
      </c>
      <c r="I2867">
        <v>1</v>
      </c>
      <c r="J2867">
        <v>1</v>
      </c>
      <c r="K2867">
        <v>9.84</v>
      </c>
      <c r="L2867">
        <v>13.635</v>
      </c>
      <c r="M2867">
        <v>62</v>
      </c>
      <c r="N2867">
        <v>7.0015000000000001</v>
      </c>
      <c r="O2867">
        <v>3</v>
      </c>
      <c r="P2867">
        <v>44</v>
      </c>
      <c r="Q2867">
        <v>47</v>
      </c>
      <c r="R2867">
        <v>2866</v>
      </c>
    </row>
    <row r="2868" spans="1:18" x14ac:dyDescent="0.2">
      <c r="A2868" s="1">
        <v>40616.916666666664</v>
      </c>
      <c r="B2868" s="17">
        <f>YEAR(Таблица1[[#This Row],[datetime]])</f>
        <v>2011</v>
      </c>
      <c r="C2868" s="17">
        <f>MONTH(Таблица1[[#This Row],[datetime]])</f>
        <v>3</v>
      </c>
      <c r="D2868" s="17">
        <f>DAY(Таблица1[[#This Row],[datetime]])</f>
        <v>14</v>
      </c>
      <c r="E2868" s="17">
        <f>WEEKDAY(Таблица1[[#This Row],[datetime]])</f>
        <v>2</v>
      </c>
      <c r="F2868" s="17">
        <f>HOUR(Таблица1[[#This Row],[datetime]])</f>
        <v>22</v>
      </c>
      <c r="G2868">
        <v>1</v>
      </c>
      <c r="H2868">
        <v>0</v>
      </c>
      <c r="I2868">
        <v>1</v>
      </c>
      <c r="J2868">
        <v>1</v>
      </c>
      <c r="K2868">
        <v>13.12</v>
      </c>
      <c r="L2868">
        <v>16.664999999999999</v>
      </c>
      <c r="M2868">
        <v>49</v>
      </c>
      <c r="N2868">
        <v>7.0015000000000001</v>
      </c>
      <c r="O2868">
        <v>4</v>
      </c>
      <c r="P2868">
        <v>43</v>
      </c>
      <c r="Q2868">
        <v>47</v>
      </c>
      <c r="R2868">
        <v>2867</v>
      </c>
    </row>
    <row r="2869" spans="1:18" x14ac:dyDescent="0.2">
      <c r="A2869" s="1">
        <v>40647.958333333336</v>
      </c>
      <c r="B2869" s="17">
        <f>YEAR(Таблица1[[#This Row],[datetime]])</f>
        <v>2011</v>
      </c>
      <c r="C2869" s="17">
        <f>MONTH(Таблица1[[#This Row],[datetime]])</f>
        <v>4</v>
      </c>
      <c r="D2869" s="17">
        <f>DAY(Таблица1[[#This Row],[datetime]])</f>
        <v>14</v>
      </c>
      <c r="E2869" s="17">
        <f>WEEKDAY(Таблица1[[#This Row],[datetime]])</f>
        <v>5</v>
      </c>
      <c r="F2869" s="17">
        <f>HOUR(Таблица1[[#This Row],[datetime]])</f>
        <v>23</v>
      </c>
      <c r="G2869">
        <v>2</v>
      </c>
      <c r="H2869">
        <v>0</v>
      </c>
      <c r="I2869">
        <v>1</v>
      </c>
      <c r="J2869">
        <v>1</v>
      </c>
      <c r="K2869">
        <v>18.86</v>
      </c>
      <c r="L2869">
        <v>22.725000000000001</v>
      </c>
      <c r="M2869">
        <v>59</v>
      </c>
      <c r="N2869">
        <v>7.0015000000000001</v>
      </c>
      <c r="O2869">
        <v>7</v>
      </c>
      <c r="P2869">
        <v>40</v>
      </c>
      <c r="Q2869">
        <v>47</v>
      </c>
      <c r="R2869">
        <v>2868</v>
      </c>
    </row>
    <row r="2870" spans="1:18" x14ac:dyDescent="0.2">
      <c r="A2870" s="1">
        <v>40648.25</v>
      </c>
      <c r="B2870" s="17">
        <f>YEAR(Таблица1[[#This Row],[datetime]])</f>
        <v>2011</v>
      </c>
      <c r="C2870" s="17">
        <f>MONTH(Таблица1[[#This Row],[datetime]])</f>
        <v>4</v>
      </c>
      <c r="D2870" s="17">
        <f>DAY(Таблица1[[#This Row],[datetime]])</f>
        <v>15</v>
      </c>
      <c r="E2870" s="17">
        <f>WEEKDAY(Таблица1[[#This Row],[datetime]])</f>
        <v>6</v>
      </c>
      <c r="F2870" s="17">
        <f>HOUR(Таблица1[[#This Row],[datetime]])</f>
        <v>6</v>
      </c>
      <c r="G2870">
        <v>2</v>
      </c>
      <c r="H2870">
        <v>1</v>
      </c>
      <c r="I2870">
        <v>0</v>
      </c>
      <c r="J2870">
        <v>1</v>
      </c>
      <c r="K2870">
        <v>14.76</v>
      </c>
      <c r="L2870">
        <v>18.18</v>
      </c>
      <c r="M2870">
        <v>81</v>
      </c>
      <c r="N2870">
        <v>6.0031999999999996</v>
      </c>
      <c r="O2870">
        <v>5</v>
      </c>
      <c r="P2870">
        <v>42</v>
      </c>
      <c r="Q2870">
        <v>47</v>
      </c>
      <c r="R2870">
        <v>2869</v>
      </c>
    </row>
    <row r="2871" spans="1:18" x14ac:dyDescent="0.2">
      <c r="A2871" s="1">
        <v>40678.041666666664</v>
      </c>
      <c r="B2871" s="17">
        <f>YEAR(Таблица1[[#This Row],[datetime]])</f>
        <v>2011</v>
      </c>
      <c r="C2871" s="17">
        <f>MONTH(Таблица1[[#This Row],[datetime]])</f>
        <v>5</v>
      </c>
      <c r="D2871" s="17">
        <f>DAY(Таблица1[[#This Row],[datetime]])</f>
        <v>15</v>
      </c>
      <c r="E2871" s="17">
        <f>WEEKDAY(Таблица1[[#This Row],[datetime]])</f>
        <v>1</v>
      </c>
      <c r="F2871" s="17">
        <f>HOUR(Таблица1[[#This Row],[datetime]])</f>
        <v>1</v>
      </c>
      <c r="G2871">
        <v>2</v>
      </c>
      <c r="H2871">
        <v>0</v>
      </c>
      <c r="I2871">
        <v>0</v>
      </c>
      <c r="J2871">
        <v>2</v>
      </c>
      <c r="K2871">
        <v>21.32</v>
      </c>
      <c r="L2871">
        <v>25</v>
      </c>
      <c r="M2871">
        <v>100</v>
      </c>
      <c r="N2871">
        <v>7.0015000000000001</v>
      </c>
      <c r="O2871">
        <v>4</v>
      </c>
      <c r="P2871">
        <v>43</v>
      </c>
      <c r="Q2871">
        <v>47</v>
      </c>
      <c r="R2871">
        <v>2870</v>
      </c>
    </row>
    <row r="2872" spans="1:18" x14ac:dyDescent="0.2">
      <c r="A2872" s="1">
        <v>40699.125</v>
      </c>
      <c r="B2872" s="17">
        <f>YEAR(Таблица1[[#This Row],[datetime]])</f>
        <v>2011</v>
      </c>
      <c r="C2872" s="17">
        <f>MONTH(Таблица1[[#This Row],[datetime]])</f>
        <v>6</v>
      </c>
      <c r="D2872" s="17">
        <f>DAY(Таблица1[[#This Row],[datetime]])</f>
        <v>5</v>
      </c>
      <c r="E2872" s="17">
        <f>WEEKDAY(Таблица1[[#This Row],[datetime]])</f>
        <v>1</v>
      </c>
      <c r="F2872" s="17">
        <f>HOUR(Таблица1[[#This Row],[datetime]])</f>
        <v>3</v>
      </c>
      <c r="G2872">
        <v>2</v>
      </c>
      <c r="H2872">
        <v>0</v>
      </c>
      <c r="I2872">
        <v>0</v>
      </c>
      <c r="J2872">
        <v>2</v>
      </c>
      <c r="K2872">
        <v>25.42</v>
      </c>
      <c r="L2872">
        <v>30.305</v>
      </c>
      <c r="M2872">
        <v>65</v>
      </c>
      <c r="N2872">
        <v>11.0014</v>
      </c>
      <c r="O2872">
        <v>22</v>
      </c>
      <c r="P2872">
        <v>25</v>
      </c>
      <c r="Q2872">
        <v>47</v>
      </c>
      <c r="R2872">
        <v>2871</v>
      </c>
    </row>
    <row r="2873" spans="1:18" x14ac:dyDescent="0.2">
      <c r="A2873" s="1">
        <v>40703</v>
      </c>
      <c r="B2873" s="17">
        <f>YEAR(Таблица1[[#This Row],[datetime]])</f>
        <v>2011</v>
      </c>
      <c r="C2873" s="17">
        <f>MONTH(Таблица1[[#This Row],[datetime]])</f>
        <v>6</v>
      </c>
      <c r="D2873" s="17">
        <f>DAY(Таблица1[[#This Row],[datetime]])</f>
        <v>9</v>
      </c>
      <c r="E2873" s="17">
        <f>WEEKDAY(Таблица1[[#This Row],[datetime]])</f>
        <v>5</v>
      </c>
      <c r="F2873" s="17">
        <f>HOUR(Таблица1[[#This Row],[datetime]])</f>
        <v>0</v>
      </c>
      <c r="G2873">
        <v>2</v>
      </c>
      <c r="H2873">
        <v>0</v>
      </c>
      <c r="I2873">
        <v>1</v>
      </c>
      <c r="J2873">
        <v>2</v>
      </c>
      <c r="K2873">
        <v>30.34</v>
      </c>
      <c r="L2873">
        <v>35.604999999999997</v>
      </c>
      <c r="M2873">
        <v>79</v>
      </c>
      <c r="N2873">
        <v>8.9981000000000009</v>
      </c>
      <c r="O2873">
        <v>7</v>
      </c>
      <c r="P2873">
        <v>40</v>
      </c>
      <c r="Q2873">
        <v>47</v>
      </c>
      <c r="R2873">
        <v>2872</v>
      </c>
    </row>
    <row r="2874" spans="1:18" x14ac:dyDescent="0.2">
      <c r="A2874" s="1">
        <v>40710</v>
      </c>
      <c r="B2874" s="17">
        <f>YEAR(Таблица1[[#This Row],[datetime]])</f>
        <v>2011</v>
      </c>
      <c r="C2874" s="17">
        <f>MONTH(Таблица1[[#This Row],[datetime]])</f>
        <v>6</v>
      </c>
      <c r="D2874" s="17">
        <f>DAY(Таблица1[[#This Row],[datetime]])</f>
        <v>16</v>
      </c>
      <c r="E2874" s="17">
        <f>WEEKDAY(Таблица1[[#This Row],[datetime]])</f>
        <v>5</v>
      </c>
      <c r="F2874" s="17">
        <f>HOUR(Таблица1[[#This Row],[datetime]])</f>
        <v>0</v>
      </c>
      <c r="G2874">
        <v>2</v>
      </c>
      <c r="H2874">
        <v>0</v>
      </c>
      <c r="I2874">
        <v>1</v>
      </c>
      <c r="J2874">
        <v>1</v>
      </c>
      <c r="K2874">
        <v>24.6</v>
      </c>
      <c r="L2874">
        <v>31.06</v>
      </c>
      <c r="M2874">
        <v>56</v>
      </c>
      <c r="N2874">
        <v>7.0015000000000001</v>
      </c>
      <c r="O2874">
        <v>9</v>
      </c>
      <c r="P2874">
        <v>38</v>
      </c>
      <c r="Q2874">
        <v>47</v>
      </c>
      <c r="R2874">
        <v>2873</v>
      </c>
    </row>
    <row r="2875" spans="1:18" x14ac:dyDescent="0.2">
      <c r="A2875" s="1">
        <v>40732</v>
      </c>
      <c r="B2875" s="17">
        <f>YEAR(Таблица1[[#This Row],[datetime]])</f>
        <v>2011</v>
      </c>
      <c r="C2875" s="17">
        <f>MONTH(Таблица1[[#This Row],[datetime]])</f>
        <v>7</v>
      </c>
      <c r="D2875" s="17">
        <f>DAY(Таблица1[[#This Row],[datetime]])</f>
        <v>8</v>
      </c>
      <c r="E2875" s="17">
        <f>WEEKDAY(Таблица1[[#This Row],[datetime]])</f>
        <v>6</v>
      </c>
      <c r="F2875" s="17">
        <f>HOUR(Таблица1[[#This Row],[datetime]])</f>
        <v>0</v>
      </c>
      <c r="G2875">
        <v>3</v>
      </c>
      <c r="H2875">
        <v>0</v>
      </c>
      <c r="I2875">
        <v>1</v>
      </c>
      <c r="J2875">
        <v>1</v>
      </c>
      <c r="K2875">
        <v>30.34</v>
      </c>
      <c r="L2875">
        <v>34.85</v>
      </c>
      <c r="M2875">
        <v>66</v>
      </c>
      <c r="N2875">
        <v>7.0015000000000001</v>
      </c>
      <c r="O2875">
        <v>6</v>
      </c>
      <c r="P2875">
        <v>41</v>
      </c>
      <c r="Q2875">
        <v>47</v>
      </c>
      <c r="R2875">
        <v>2874</v>
      </c>
    </row>
    <row r="2876" spans="1:18" x14ac:dyDescent="0.2">
      <c r="A2876" s="1">
        <v>40741.125</v>
      </c>
      <c r="B2876" s="17">
        <f>YEAR(Таблица1[[#This Row],[datetime]])</f>
        <v>2011</v>
      </c>
      <c r="C2876" s="17">
        <f>MONTH(Таблица1[[#This Row],[datetime]])</f>
        <v>7</v>
      </c>
      <c r="D2876" s="17">
        <f>DAY(Таблица1[[#This Row],[datetime]])</f>
        <v>17</v>
      </c>
      <c r="E2876" s="17">
        <f>WEEKDAY(Таблица1[[#This Row],[datetime]])</f>
        <v>1</v>
      </c>
      <c r="F2876" s="17">
        <f>HOUR(Таблица1[[#This Row],[datetime]])</f>
        <v>3</v>
      </c>
      <c r="G2876">
        <v>3</v>
      </c>
      <c r="H2876">
        <v>0</v>
      </c>
      <c r="I2876">
        <v>0</v>
      </c>
      <c r="J2876">
        <v>1</v>
      </c>
      <c r="K2876">
        <v>26.24</v>
      </c>
      <c r="L2876">
        <v>30.305</v>
      </c>
      <c r="M2876">
        <v>69</v>
      </c>
      <c r="N2876">
        <v>15.001300000000001</v>
      </c>
      <c r="O2876">
        <v>21</v>
      </c>
      <c r="P2876">
        <v>26</v>
      </c>
      <c r="Q2876">
        <v>47</v>
      </c>
      <c r="R2876">
        <v>2875</v>
      </c>
    </row>
    <row r="2877" spans="1:18" x14ac:dyDescent="0.2">
      <c r="A2877" s="1">
        <v>40818</v>
      </c>
      <c r="B2877" s="17">
        <f>YEAR(Таблица1[[#This Row],[datetime]])</f>
        <v>2011</v>
      </c>
      <c r="C2877" s="17">
        <f>MONTH(Таблица1[[#This Row],[datetime]])</f>
        <v>10</v>
      </c>
      <c r="D2877" s="17">
        <f>DAY(Таблица1[[#This Row],[datetime]])</f>
        <v>2</v>
      </c>
      <c r="E2877" s="17">
        <f>WEEKDAY(Таблица1[[#This Row],[datetime]])</f>
        <v>1</v>
      </c>
      <c r="F2877" s="17">
        <f>HOUR(Таблица1[[#This Row],[datetime]])</f>
        <v>0</v>
      </c>
      <c r="G2877">
        <v>4</v>
      </c>
      <c r="H2877">
        <v>0</v>
      </c>
      <c r="I2877">
        <v>0</v>
      </c>
      <c r="J2877">
        <v>3</v>
      </c>
      <c r="K2877">
        <v>14.76</v>
      </c>
      <c r="L2877">
        <v>16.664999999999999</v>
      </c>
      <c r="M2877">
        <v>93</v>
      </c>
      <c r="N2877">
        <v>19.999500000000001</v>
      </c>
      <c r="O2877">
        <v>4</v>
      </c>
      <c r="P2877">
        <v>43</v>
      </c>
      <c r="Q2877">
        <v>47</v>
      </c>
      <c r="R2877">
        <v>2876</v>
      </c>
    </row>
    <row r="2878" spans="1:18" x14ac:dyDescent="0.2">
      <c r="A2878" s="1">
        <v>40829.958333333336</v>
      </c>
      <c r="B2878" s="17">
        <f>YEAR(Таблица1[[#This Row],[datetime]])</f>
        <v>2011</v>
      </c>
      <c r="C2878" s="17">
        <f>MONTH(Таблица1[[#This Row],[datetime]])</f>
        <v>10</v>
      </c>
      <c r="D2878" s="17">
        <f>DAY(Таблица1[[#This Row],[datetime]])</f>
        <v>13</v>
      </c>
      <c r="E2878" s="17">
        <f>WEEKDAY(Таблица1[[#This Row],[datetime]])</f>
        <v>5</v>
      </c>
      <c r="F2878" s="17">
        <f>HOUR(Таблица1[[#This Row],[datetime]])</f>
        <v>23</v>
      </c>
      <c r="G2878">
        <v>4</v>
      </c>
      <c r="H2878">
        <v>0</v>
      </c>
      <c r="I2878">
        <v>1</v>
      </c>
      <c r="J2878">
        <v>2</v>
      </c>
      <c r="K2878">
        <v>23.78</v>
      </c>
      <c r="L2878">
        <v>27.274999999999999</v>
      </c>
      <c r="M2878">
        <v>88</v>
      </c>
      <c r="N2878">
        <v>12.997999999999999</v>
      </c>
      <c r="O2878">
        <v>2</v>
      </c>
      <c r="P2878">
        <v>45</v>
      </c>
      <c r="Q2878">
        <v>47</v>
      </c>
      <c r="R2878">
        <v>2877</v>
      </c>
    </row>
    <row r="2879" spans="1:18" x14ac:dyDescent="0.2">
      <c r="A2879" s="1">
        <v>41031</v>
      </c>
      <c r="B2879" s="17">
        <f>YEAR(Таблица1[[#This Row],[datetime]])</f>
        <v>2012</v>
      </c>
      <c r="C2879" s="17">
        <f>MONTH(Таблица1[[#This Row],[datetime]])</f>
        <v>5</v>
      </c>
      <c r="D2879" s="17">
        <f>DAY(Таблица1[[#This Row],[datetime]])</f>
        <v>2</v>
      </c>
      <c r="E2879" s="17">
        <f>WEEKDAY(Таблица1[[#This Row],[datetime]])</f>
        <v>4</v>
      </c>
      <c r="F2879" s="17">
        <f>HOUR(Таблица1[[#This Row],[datetime]])</f>
        <v>0</v>
      </c>
      <c r="G2879">
        <v>2</v>
      </c>
      <c r="H2879">
        <v>0</v>
      </c>
      <c r="I2879">
        <v>1</v>
      </c>
      <c r="J2879">
        <v>1</v>
      </c>
      <c r="K2879">
        <v>24.6</v>
      </c>
      <c r="L2879">
        <v>28.79</v>
      </c>
      <c r="M2879">
        <v>78</v>
      </c>
      <c r="N2879">
        <v>7.0015000000000001</v>
      </c>
      <c r="O2879">
        <v>4</v>
      </c>
      <c r="P2879">
        <v>43</v>
      </c>
      <c r="Q2879">
        <v>47</v>
      </c>
      <c r="R2879">
        <v>2878</v>
      </c>
    </row>
    <row r="2880" spans="1:18" x14ac:dyDescent="0.2">
      <c r="A2880" s="1">
        <v>41076.25</v>
      </c>
      <c r="B2880" s="17">
        <f>YEAR(Таблица1[[#This Row],[datetime]])</f>
        <v>2012</v>
      </c>
      <c r="C2880" s="17">
        <f>MONTH(Таблица1[[#This Row],[datetime]])</f>
        <v>6</v>
      </c>
      <c r="D2880" s="17">
        <f>DAY(Таблица1[[#This Row],[datetime]])</f>
        <v>16</v>
      </c>
      <c r="E2880" s="17">
        <f>WEEKDAY(Таблица1[[#This Row],[datetime]])</f>
        <v>7</v>
      </c>
      <c r="F2880" s="17">
        <f>HOUR(Таблица1[[#This Row],[datetime]])</f>
        <v>6</v>
      </c>
      <c r="G2880">
        <v>2</v>
      </c>
      <c r="H2880">
        <v>0</v>
      </c>
      <c r="I2880">
        <v>0</v>
      </c>
      <c r="J2880">
        <v>1</v>
      </c>
      <c r="K2880">
        <v>22.14</v>
      </c>
      <c r="L2880">
        <v>25.76</v>
      </c>
      <c r="M2880">
        <v>68</v>
      </c>
      <c r="N2880">
        <v>12.997999999999999</v>
      </c>
      <c r="O2880">
        <v>11</v>
      </c>
      <c r="P2880">
        <v>36</v>
      </c>
      <c r="Q2880">
        <v>47</v>
      </c>
      <c r="R2880">
        <v>2879</v>
      </c>
    </row>
    <row r="2881" spans="1:18" x14ac:dyDescent="0.2">
      <c r="A2881" s="1">
        <v>41105.291666666664</v>
      </c>
      <c r="B2881" s="17">
        <f>YEAR(Таблица1[[#This Row],[datetime]])</f>
        <v>2012</v>
      </c>
      <c r="C2881" s="17">
        <f>MONTH(Таблица1[[#This Row],[datetime]])</f>
        <v>7</v>
      </c>
      <c r="D2881" s="17">
        <f>DAY(Таблица1[[#This Row],[datetime]])</f>
        <v>15</v>
      </c>
      <c r="E2881" s="17">
        <f>WEEKDAY(Таблица1[[#This Row],[datetime]])</f>
        <v>1</v>
      </c>
      <c r="F2881" s="17">
        <f>HOUR(Таблица1[[#This Row],[datetime]])</f>
        <v>7</v>
      </c>
      <c r="G2881">
        <v>3</v>
      </c>
      <c r="H2881">
        <v>0</v>
      </c>
      <c r="I2881">
        <v>0</v>
      </c>
      <c r="J2881">
        <v>1</v>
      </c>
      <c r="K2881">
        <v>28.7</v>
      </c>
      <c r="L2881">
        <v>33.335000000000001</v>
      </c>
      <c r="M2881">
        <v>79</v>
      </c>
      <c r="N2881">
        <v>6.0031999999999996</v>
      </c>
      <c r="O2881">
        <v>17</v>
      </c>
      <c r="P2881">
        <v>30</v>
      </c>
      <c r="Q2881">
        <v>47</v>
      </c>
      <c r="R2881">
        <v>2880</v>
      </c>
    </row>
    <row r="2882" spans="1:18" x14ac:dyDescent="0.2">
      <c r="A2882" s="1">
        <v>41122</v>
      </c>
      <c r="B2882" s="17">
        <f>YEAR(Таблица1[[#This Row],[datetime]])</f>
        <v>2012</v>
      </c>
      <c r="C2882" s="17">
        <f>MONTH(Таблица1[[#This Row],[datetime]])</f>
        <v>8</v>
      </c>
      <c r="D2882" s="17">
        <f>DAY(Таблица1[[#This Row],[datetime]])</f>
        <v>1</v>
      </c>
      <c r="E2882" s="17">
        <f>WEEKDAY(Таблица1[[#This Row],[datetime]])</f>
        <v>4</v>
      </c>
      <c r="F2882" s="17">
        <f>HOUR(Таблица1[[#This Row],[datetime]])</f>
        <v>0</v>
      </c>
      <c r="G2882">
        <v>3</v>
      </c>
      <c r="H2882">
        <v>0</v>
      </c>
      <c r="I2882">
        <v>1</v>
      </c>
      <c r="J2882">
        <v>1</v>
      </c>
      <c r="K2882">
        <v>27.88</v>
      </c>
      <c r="L2882">
        <v>31.82</v>
      </c>
      <c r="M2882">
        <v>79</v>
      </c>
      <c r="N2882">
        <v>11.0014</v>
      </c>
      <c r="O2882">
        <v>3</v>
      </c>
      <c r="P2882">
        <v>44</v>
      </c>
      <c r="Q2882">
        <v>47</v>
      </c>
      <c r="R2882">
        <v>2881</v>
      </c>
    </row>
    <row r="2883" spans="1:18" x14ac:dyDescent="0.2">
      <c r="A2883" s="1">
        <v>41128</v>
      </c>
      <c r="B2883" s="17">
        <f>YEAR(Таблица1[[#This Row],[datetime]])</f>
        <v>2012</v>
      </c>
      <c r="C2883" s="17">
        <f>MONTH(Таблица1[[#This Row],[datetime]])</f>
        <v>8</v>
      </c>
      <c r="D2883" s="17">
        <f>DAY(Таблица1[[#This Row],[datetime]])</f>
        <v>7</v>
      </c>
      <c r="E2883" s="17">
        <f>WEEKDAY(Таблица1[[#This Row],[datetime]])</f>
        <v>3</v>
      </c>
      <c r="F2883" s="17">
        <f>HOUR(Таблица1[[#This Row],[datetime]])</f>
        <v>0</v>
      </c>
      <c r="G2883">
        <v>3</v>
      </c>
      <c r="H2883">
        <v>0</v>
      </c>
      <c r="I2883">
        <v>1</v>
      </c>
      <c r="J2883">
        <v>1</v>
      </c>
      <c r="K2883">
        <v>28.7</v>
      </c>
      <c r="L2883">
        <v>33.335000000000001</v>
      </c>
      <c r="M2883">
        <v>84</v>
      </c>
      <c r="N2883">
        <v>12.997999999999999</v>
      </c>
      <c r="O2883">
        <v>15</v>
      </c>
      <c r="P2883">
        <v>32</v>
      </c>
      <c r="Q2883">
        <v>47</v>
      </c>
      <c r="R2883">
        <v>2882</v>
      </c>
    </row>
    <row r="2884" spans="1:18" x14ac:dyDescent="0.2">
      <c r="A2884" s="1">
        <v>41134</v>
      </c>
      <c r="B2884" s="17">
        <f>YEAR(Таблица1[[#This Row],[datetime]])</f>
        <v>2012</v>
      </c>
      <c r="C2884" s="17">
        <f>MONTH(Таблица1[[#This Row],[datetime]])</f>
        <v>8</v>
      </c>
      <c r="D2884" s="17">
        <f>DAY(Таблица1[[#This Row],[datetime]])</f>
        <v>13</v>
      </c>
      <c r="E2884" s="17">
        <f>WEEKDAY(Таблица1[[#This Row],[datetime]])</f>
        <v>2</v>
      </c>
      <c r="F2884" s="17">
        <f>HOUR(Таблица1[[#This Row],[datetime]])</f>
        <v>0</v>
      </c>
      <c r="G2884">
        <v>3</v>
      </c>
      <c r="H2884">
        <v>0</v>
      </c>
      <c r="I2884">
        <v>1</v>
      </c>
      <c r="J2884">
        <v>1</v>
      </c>
      <c r="K2884">
        <v>27.06</v>
      </c>
      <c r="L2884">
        <v>31.06</v>
      </c>
      <c r="M2884">
        <v>65</v>
      </c>
      <c r="N2884">
        <v>7.0015000000000001</v>
      </c>
      <c r="O2884">
        <v>14</v>
      </c>
      <c r="P2884">
        <v>33</v>
      </c>
      <c r="Q2884">
        <v>47</v>
      </c>
      <c r="R2884">
        <v>2883</v>
      </c>
    </row>
    <row r="2885" spans="1:18" x14ac:dyDescent="0.2">
      <c r="A2885" s="1">
        <v>41257</v>
      </c>
      <c r="B2885" s="17">
        <f>YEAR(Таблица1[[#This Row],[datetime]])</f>
        <v>2012</v>
      </c>
      <c r="C2885" s="17">
        <f>MONTH(Таблица1[[#This Row],[datetime]])</f>
        <v>12</v>
      </c>
      <c r="D2885" s="17">
        <f>DAY(Таблица1[[#This Row],[datetime]])</f>
        <v>14</v>
      </c>
      <c r="E2885" s="17">
        <f>WEEKDAY(Таблица1[[#This Row],[datetime]])</f>
        <v>6</v>
      </c>
      <c r="F2885" s="17">
        <f>HOUR(Таблица1[[#This Row],[datetime]])</f>
        <v>0</v>
      </c>
      <c r="G2885">
        <v>4</v>
      </c>
      <c r="H2885">
        <v>0</v>
      </c>
      <c r="I2885">
        <v>1</v>
      </c>
      <c r="J2885">
        <v>1</v>
      </c>
      <c r="K2885">
        <v>9.02</v>
      </c>
      <c r="L2885">
        <v>12.88</v>
      </c>
      <c r="M2885">
        <v>64</v>
      </c>
      <c r="N2885">
        <v>6.0031999999999996</v>
      </c>
      <c r="O2885">
        <v>4</v>
      </c>
      <c r="P2885">
        <v>43</v>
      </c>
      <c r="Q2885">
        <v>47</v>
      </c>
      <c r="R2885">
        <v>2884</v>
      </c>
    </row>
    <row r="2886" spans="1:18" x14ac:dyDescent="0.2">
      <c r="A2886" s="1">
        <v>41260.958333333336</v>
      </c>
      <c r="B2886" s="17">
        <f>YEAR(Таблица1[[#This Row],[datetime]])</f>
        <v>2012</v>
      </c>
      <c r="C2886" s="17">
        <f>MONTH(Таблица1[[#This Row],[datetime]])</f>
        <v>12</v>
      </c>
      <c r="D2886" s="17">
        <f>DAY(Таблица1[[#This Row],[datetime]])</f>
        <v>17</v>
      </c>
      <c r="E2886" s="17">
        <f>WEEKDAY(Таблица1[[#This Row],[datetime]])</f>
        <v>2</v>
      </c>
      <c r="F2886" s="17">
        <f>HOUR(Таблица1[[#This Row],[datetime]])</f>
        <v>23</v>
      </c>
      <c r="G2886">
        <v>4</v>
      </c>
      <c r="H2886">
        <v>0</v>
      </c>
      <c r="I2886">
        <v>1</v>
      </c>
      <c r="J2886">
        <v>3</v>
      </c>
      <c r="K2886">
        <v>17.22</v>
      </c>
      <c r="L2886">
        <v>21.21</v>
      </c>
      <c r="M2886">
        <v>94</v>
      </c>
      <c r="N2886">
        <v>15.001300000000001</v>
      </c>
      <c r="O2886">
        <v>6</v>
      </c>
      <c r="P2886">
        <v>41</v>
      </c>
      <c r="Q2886">
        <v>47</v>
      </c>
      <c r="R2886">
        <v>2885</v>
      </c>
    </row>
    <row r="2887" spans="1:18" x14ac:dyDescent="0.2">
      <c r="A2887" s="1">
        <v>40547.875</v>
      </c>
      <c r="B2887" s="17">
        <f>YEAR(Таблица1[[#This Row],[datetime]])</f>
        <v>2011</v>
      </c>
      <c r="C2887" s="17">
        <f>MONTH(Таблица1[[#This Row],[datetime]])</f>
        <v>1</v>
      </c>
      <c r="D2887" s="17">
        <f>DAY(Таблица1[[#This Row],[datetime]])</f>
        <v>4</v>
      </c>
      <c r="E2887" s="17">
        <f>WEEKDAY(Таблица1[[#This Row],[datetime]])</f>
        <v>3</v>
      </c>
      <c r="F2887" s="17">
        <f>HOUR(Таблица1[[#This Row],[datetime]])</f>
        <v>21</v>
      </c>
      <c r="G2887">
        <v>1</v>
      </c>
      <c r="H2887">
        <v>0</v>
      </c>
      <c r="I2887">
        <v>1</v>
      </c>
      <c r="J2887">
        <v>1</v>
      </c>
      <c r="K2887">
        <v>9.02</v>
      </c>
      <c r="L2887">
        <v>13.635</v>
      </c>
      <c r="M2887">
        <v>64</v>
      </c>
      <c r="N2887">
        <v>0</v>
      </c>
      <c r="O2887">
        <v>0</v>
      </c>
      <c r="P2887">
        <v>48</v>
      </c>
      <c r="Q2887">
        <v>48</v>
      </c>
      <c r="R2887">
        <v>2886</v>
      </c>
    </row>
    <row r="2888" spans="1:18" x14ac:dyDescent="0.2">
      <c r="A2888" s="1">
        <v>40549.875</v>
      </c>
      <c r="B2888" s="17">
        <f>YEAR(Таблица1[[#This Row],[datetime]])</f>
        <v>2011</v>
      </c>
      <c r="C2888" s="17">
        <f>MONTH(Таблица1[[#This Row],[datetime]])</f>
        <v>1</v>
      </c>
      <c r="D2888" s="17">
        <f>DAY(Таблица1[[#This Row],[datetime]])</f>
        <v>6</v>
      </c>
      <c r="E2888" s="17">
        <f>WEEKDAY(Таблица1[[#This Row],[datetime]])</f>
        <v>5</v>
      </c>
      <c r="F2888" s="17">
        <f>HOUR(Таблица1[[#This Row],[datetime]])</f>
        <v>21</v>
      </c>
      <c r="G2888">
        <v>1</v>
      </c>
      <c r="H2888">
        <v>0</v>
      </c>
      <c r="I2888">
        <v>1</v>
      </c>
      <c r="J2888">
        <v>2</v>
      </c>
      <c r="K2888">
        <v>9.02</v>
      </c>
      <c r="L2888">
        <v>10.605</v>
      </c>
      <c r="M2888">
        <v>55</v>
      </c>
      <c r="N2888">
        <v>15.001300000000001</v>
      </c>
      <c r="O2888">
        <v>0</v>
      </c>
      <c r="P2888">
        <v>48</v>
      </c>
      <c r="Q2888">
        <v>48</v>
      </c>
      <c r="R2888">
        <v>2887</v>
      </c>
    </row>
    <row r="2889" spans="1:18" x14ac:dyDescent="0.2">
      <c r="A2889" s="1">
        <v>40552.75</v>
      </c>
      <c r="B2889" s="17">
        <f>YEAR(Таблица1[[#This Row],[datetime]])</f>
        <v>2011</v>
      </c>
      <c r="C2889" s="17">
        <f>MONTH(Таблица1[[#This Row],[datetime]])</f>
        <v>1</v>
      </c>
      <c r="D2889" s="17">
        <f>DAY(Таблица1[[#This Row],[datetime]])</f>
        <v>9</v>
      </c>
      <c r="E2889" s="17">
        <f>WEEKDAY(Таблица1[[#This Row],[datetime]])</f>
        <v>1</v>
      </c>
      <c r="F2889" s="17">
        <f>HOUR(Таблица1[[#This Row],[datetime]])</f>
        <v>18</v>
      </c>
      <c r="G2889">
        <v>1</v>
      </c>
      <c r="H2889">
        <v>0</v>
      </c>
      <c r="I2889">
        <v>0</v>
      </c>
      <c r="J2889">
        <v>1</v>
      </c>
      <c r="K2889">
        <v>6.56</v>
      </c>
      <c r="L2889">
        <v>6.82</v>
      </c>
      <c r="M2889">
        <v>40</v>
      </c>
      <c r="N2889">
        <v>22.002800000000001</v>
      </c>
      <c r="O2889">
        <v>4</v>
      </c>
      <c r="P2889">
        <v>44</v>
      </c>
      <c r="Q2889">
        <v>48</v>
      </c>
      <c r="R2889">
        <v>2888</v>
      </c>
    </row>
    <row r="2890" spans="1:18" x14ac:dyDescent="0.2">
      <c r="A2890" s="1">
        <v>40582.416666666664</v>
      </c>
      <c r="B2890" s="17">
        <f>YEAR(Таблица1[[#This Row],[datetime]])</f>
        <v>2011</v>
      </c>
      <c r="C2890" s="17">
        <f>MONTH(Таблица1[[#This Row],[datetime]])</f>
        <v>2</v>
      </c>
      <c r="D2890" s="17">
        <f>DAY(Таблица1[[#This Row],[datetime]])</f>
        <v>8</v>
      </c>
      <c r="E2890" s="17">
        <f>WEEKDAY(Таблица1[[#This Row],[datetime]])</f>
        <v>3</v>
      </c>
      <c r="F2890" s="17">
        <f>HOUR(Таблица1[[#This Row],[datetime]])</f>
        <v>10</v>
      </c>
      <c r="G2890">
        <v>1</v>
      </c>
      <c r="H2890">
        <v>0</v>
      </c>
      <c r="I2890">
        <v>1</v>
      </c>
      <c r="J2890">
        <v>1</v>
      </c>
      <c r="K2890">
        <v>9.02</v>
      </c>
      <c r="L2890">
        <v>9.09</v>
      </c>
      <c r="M2890">
        <v>47</v>
      </c>
      <c r="N2890">
        <v>36.997399999999999</v>
      </c>
      <c r="O2890">
        <v>4</v>
      </c>
      <c r="P2890">
        <v>44</v>
      </c>
      <c r="Q2890">
        <v>48</v>
      </c>
      <c r="R2890">
        <v>2889</v>
      </c>
    </row>
    <row r="2891" spans="1:18" x14ac:dyDescent="0.2">
      <c r="A2891" s="1">
        <v>40584.583333333336</v>
      </c>
      <c r="B2891" s="17">
        <f>YEAR(Таблица1[[#This Row],[datetime]])</f>
        <v>2011</v>
      </c>
      <c r="C2891" s="17">
        <f>MONTH(Таблица1[[#This Row],[datetime]])</f>
        <v>2</v>
      </c>
      <c r="D2891" s="17">
        <f>DAY(Таблица1[[#This Row],[datetime]])</f>
        <v>10</v>
      </c>
      <c r="E2891" s="17">
        <f>WEEKDAY(Таблица1[[#This Row],[datetime]])</f>
        <v>5</v>
      </c>
      <c r="F2891" s="17">
        <f>HOUR(Таблица1[[#This Row],[datetime]])</f>
        <v>14</v>
      </c>
      <c r="G2891">
        <v>1</v>
      </c>
      <c r="H2891">
        <v>0</v>
      </c>
      <c r="I2891">
        <v>1</v>
      </c>
      <c r="J2891">
        <v>1</v>
      </c>
      <c r="K2891">
        <v>8.1999999999999993</v>
      </c>
      <c r="L2891">
        <v>9.09</v>
      </c>
      <c r="M2891">
        <v>27</v>
      </c>
      <c r="N2891">
        <v>19.001200000000001</v>
      </c>
      <c r="O2891">
        <v>6</v>
      </c>
      <c r="P2891">
        <v>42</v>
      </c>
      <c r="Q2891">
        <v>48</v>
      </c>
      <c r="R2891">
        <v>2890</v>
      </c>
    </row>
    <row r="2892" spans="1:18" x14ac:dyDescent="0.2">
      <c r="A2892" s="1">
        <v>40604.916666666664</v>
      </c>
      <c r="B2892" s="17">
        <f>YEAR(Таблица1[[#This Row],[datetime]])</f>
        <v>2011</v>
      </c>
      <c r="C2892" s="17">
        <f>MONTH(Таблица1[[#This Row],[datetime]])</f>
        <v>3</v>
      </c>
      <c r="D2892" s="17">
        <f>DAY(Таблица1[[#This Row],[datetime]])</f>
        <v>2</v>
      </c>
      <c r="E2892" s="17">
        <f>WEEKDAY(Таблица1[[#This Row],[datetime]])</f>
        <v>4</v>
      </c>
      <c r="F2892" s="17">
        <f>HOUR(Таблица1[[#This Row],[datetime]])</f>
        <v>22</v>
      </c>
      <c r="G2892">
        <v>1</v>
      </c>
      <c r="H2892">
        <v>0</v>
      </c>
      <c r="I2892">
        <v>1</v>
      </c>
      <c r="J2892">
        <v>1</v>
      </c>
      <c r="K2892">
        <v>12.3</v>
      </c>
      <c r="L2892">
        <v>12.88</v>
      </c>
      <c r="M2892">
        <v>26</v>
      </c>
      <c r="N2892">
        <v>36.997399999999999</v>
      </c>
      <c r="O2892">
        <v>4</v>
      </c>
      <c r="P2892">
        <v>44</v>
      </c>
      <c r="Q2892">
        <v>48</v>
      </c>
      <c r="R2892">
        <v>2891</v>
      </c>
    </row>
    <row r="2893" spans="1:18" x14ac:dyDescent="0.2">
      <c r="A2893" s="1">
        <v>40621.333333333336</v>
      </c>
      <c r="B2893" s="17">
        <f>YEAR(Таблица1[[#This Row],[datetime]])</f>
        <v>2011</v>
      </c>
      <c r="C2893" s="17">
        <f>MONTH(Таблица1[[#This Row],[datetime]])</f>
        <v>3</v>
      </c>
      <c r="D2893" s="17">
        <f>DAY(Таблица1[[#This Row],[datetime]])</f>
        <v>19</v>
      </c>
      <c r="E2893" s="17">
        <f>WEEKDAY(Таблица1[[#This Row],[datetime]])</f>
        <v>7</v>
      </c>
      <c r="F2893" s="17">
        <f>HOUR(Таблица1[[#This Row],[datetime]])</f>
        <v>8</v>
      </c>
      <c r="G2893">
        <v>1</v>
      </c>
      <c r="H2893">
        <v>0</v>
      </c>
      <c r="I2893">
        <v>0</v>
      </c>
      <c r="J2893">
        <v>1</v>
      </c>
      <c r="K2893">
        <v>17.22</v>
      </c>
      <c r="L2893">
        <v>21.21</v>
      </c>
      <c r="M2893">
        <v>47</v>
      </c>
      <c r="N2893">
        <v>32.997500000000002</v>
      </c>
      <c r="O2893">
        <v>11</v>
      </c>
      <c r="P2893">
        <v>37</v>
      </c>
      <c r="Q2893">
        <v>48</v>
      </c>
      <c r="R2893">
        <v>2892</v>
      </c>
    </row>
    <row r="2894" spans="1:18" x14ac:dyDescent="0.2">
      <c r="A2894" s="1">
        <v>40637.958333333336</v>
      </c>
      <c r="B2894" s="17">
        <f>YEAR(Таблица1[[#This Row],[datetime]])</f>
        <v>2011</v>
      </c>
      <c r="C2894" s="17">
        <f>MONTH(Таблица1[[#This Row],[datetime]])</f>
        <v>4</v>
      </c>
      <c r="D2894" s="17">
        <f>DAY(Таблица1[[#This Row],[datetime]])</f>
        <v>4</v>
      </c>
      <c r="E2894" s="17">
        <f>WEEKDAY(Таблица1[[#This Row],[datetime]])</f>
        <v>2</v>
      </c>
      <c r="F2894" s="17">
        <f>HOUR(Таблица1[[#This Row],[datetime]])</f>
        <v>23</v>
      </c>
      <c r="G2894">
        <v>2</v>
      </c>
      <c r="H2894">
        <v>0</v>
      </c>
      <c r="I2894">
        <v>1</v>
      </c>
      <c r="J2894">
        <v>2</v>
      </c>
      <c r="K2894">
        <v>26.24</v>
      </c>
      <c r="L2894">
        <v>31.06</v>
      </c>
      <c r="M2894">
        <v>47</v>
      </c>
      <c r="N2894">
        <v>15.001300000000001</v>
      </c>
      <c r="O2894">
        <v>18</v>
      </c>
      <c r="P2894">
        <v>30</v>
      </c>
      <c r="Q2894">
        <v>48</v>
      </c>
      <c r="R2894">
        <v>2893</v>
      </c>
    </row>
    <row r="2895" spans="1:18" x14ac:dyDescent="0.2">
      <c r="A2895" s="1">
        <v>40802</v>
      </c>
      <c r="B2895" s="17">
        <f>YEAR(Таблица1[[#This Row],[datetime]])</f>
        <v>2011</v>
      </c>
      <c r="C2895" s="17">
        <f>MONTH(Таблица1[[#This Row],[datetime]])</f>
        <v>9</v>
      </c>
      <c r="D2895" s="17">
        <f>DAY(Таблица1[[#This Row],[datetime]])</f>
        <v>16</v>
      </c>
      <c r="E2895" s="17">
        <f>WEEKDAY(Таблица1[[#This Row],[datetime]])</f>
        <v>6</v>
      </c>
      <c r="F2895" s="17">
        <f>HOUR(Таблица1[[#This Row],[datetime]])</f>
        <v>0</v>
      </c>
      <c r="G2895">
        <v>3</v>
      </c>
      <c r="H2895">
        <v>0</v>
      </c>
      <c r="I2895">
        <v>1</v>
      </c>
      <c r="J2895">
        <v>1</v>
      </c>
      <c r="K2895">
        <v>17.22</v>
      </c>
      <c r="L2895">
        <v>21.21</v>
      </c>
      <c r="M2895">
        <v>71</v>
      </c>
      <c r="N2895">
        <v>15.001300000000001</v>
      </c>
      <c r="O2895">
        <v>5</v>
      </c>
      <c r="P2895">
        <v>43</v>
      </c>
      <c r="Q2895">
        <v>48</v>
      </c>
      <c r="R2895">
        <v>2894</v>
      </c>
    </row>
    <row r="2896" spans="1:18" x14ac:dyDescent="0.2">
      <c r="A2896" s="1">
        <v>40832.291666666664</v>
      </c>
      <c r="B2896" s="17">
        <f>YEAR(Таблица1[[#This Row],[datetime]])</f>
        <v>2011</v>
      </c>
      <c r="C2896" s="17">
        <f>MONTH(Таблица1[[#This Row],[datetime]])</f>
        <v>10</v>
      </c>
      <c r="D2896" s="17">
        <f>DAY(Таблица1[[#This Row],[datetime]])</f>
        <v>16</v>
      </c>
      <c r="E2896" s="17">
        <f>WEEKDAY(Таблица1[[#This Row],[datetime]])</f>
        <v>1</v>
      </c>
      <c r="F2896" s="17">
        <f>HOUR(Таблица1[[#This Row],[datetime]])</f>
        <v>7</v>
      </c>
      <c r="G2896">
        <v>4</v>
      </c>
      <c r="H2896">
        <v>0</v>
      </c>
      <c r="I2896">
        <v>0</v>
      </c>
      <c r="J2896">
        <v>1</v>
      </c>
      <c r="K2896">
        <v>16.399999999999999</v>
      </c>
      <c r="L2896">
        <v>20.454999999999998</v>
      </c>
      <c r="M2896">
        <v>62</v>
      </c>
      <c r="N2896">
        <v>8.9981000000000009</v>
      </c>
      <c r="O2896">
        <v>9</v>
      </c>
      <c r="P2896">
        <v>39</v>
      </c>
      <c r="Q2896">
        <v>48</v>
      </c>
      <c r="R2896">
        <v>2895</v>
      </c>
    </row>
    <row r="2897" spans="1:18" x14ac:dyDescent="0.2">
      <c r="A2897" s="1">
        <v>40854.958333333336</v>
      </c>
      <c r="B2897" s="17">
        <f>YEAR(Таблица1[[#This Row],[datetime]])</f>
        <v>2011</v>
      </c>
      <c r="C2897" s="17">
        <f>MONTH(Таблица1[[#This Row],[datetime]])</f>
        <v>11</v>
      </c>
      <c r="D2897" s="17">
        <f>DAY(Таблица1[[#This Row],[datetime]])</f>
        <v>7</v>
      </c>
      <c r="E2897" s="17">
        <f>WEEKDAY(Таблица1[[#This Row],[datetime]])</f>
        <v>2</v>
      </c>
      <c r="F2897" s="17">
        <f>HOUR(Таблица1[[#This Row],[datetime]])</f>
        <v>23</v>
      </c>
      <c r="G2897">
        <v>4</v>
      </c>
      <c r="H2897">
        <v>0</v>
      </c>
      <c r="I2897">
        <v>1</v>
      </c>
      <c r="J2897">
        <v>1</v>
      </c>
      <c r="K2897">
        <v>14.76</v>
      </c>
      <c r="L2897">
        <v>18.18</v>
      </c>
      <c r="M2897">
        <v>87</v>
      </c>
      <c r="N2897">
        <v>6.0031999999999996</v>
      </c>
      <c r="O2897">
        <v>1</v>
      </c>
      <c r="P2897">
        <v>47</v>
      </c>
      <c r="Q2897">
        <v>48</v>
      </c>
      <c r="R2897">
        <v>2896</v>
      </c>
    </row>
    <row r="2898" spans="1:18" x14ac:dyDescent="0.2">
      <c r="A2898" s="1">
        <v>40855.958333333336</v>
      </c>
      <c r="B2898" s="17">
        <f>YEAR(Таблица1[[#This Row],[datetime]])</f>
        <v>2011</v>
      </c>
      <c r="C2898" s="17">
        <f>MONTH(Таблица1[[#This Row],[datetime]])</f>
        <v>11</v>
      </c>
      <c r="D2898" s="17">
        <f>DAY(Таблица1[[#This Row],[datetime]])</f>
        <v>8</v>
      </c>
      <c r="E2898" s="17">
        <f>WEEKDAY(Таблица1[[#This Row],[datetime]])</f>
        <v>3</v>
      </c>
      <c r="F2898" s="17">
        <f>HOUR(Таблица1[[#This Row],[datetime]])</f>
        <v>23</v>
      </c>
      <c r="G2898">
        <v>4</v>
      </c>
      <c r="H2898">
        <v>0</v>
      </c>
      <c r="I2898">
        <v>1</v>
      </c>
      <c r="J2898">
        <v>1</v>
      </c>
      <c r="K2898">
        <v>14.76</v>
      </c>
      <c r="L2898">
        <v>18.940000000000001</v>
      </c>
      <c r="M2898">
        <v>81</v>
      </c>
      <c r="N2898">
        <v>0</v>
      </c>
      <c r="O2898">
        <v>3</v>
      </c>
      <c r="P2898">
        <v>45</v>
      </c>
      <c r="Q2898">
        <v>48</v>
      </c>
      <c r="R2898">
        <v>2897</v>
      </c>
    </row>
    <row r="2899" spans="1:18" x14ac:dyDescent="0.2">
      <c r="A2899" s="1">
        <v>40909</v>
      </c>
      <c r="B2899" s="17">
        <f>YEAR(Таблица1[[#This Row],[datetime]])</f>
        <v>2012</v>
      </c>
      <c r="C2899" s="17">
        <f>MONTH(Таблица1[[#This Row],[datetime]])</f>
        <v>1</v>
      </c>
      <c r="D2899" s="17">
        <f>DAY(Таблица1[[#This Row],[datetime]])</f>
        <v>1</v>
      </c>
      <c r="E2899" s="17">
        <f>WEEKDAY(Таблица1[[#This Row],[datetime]])</f>
        <v>1</v>
      </c>
      <c r="F2899" s="17">
        <f>HOUR(Таблица1[[#This Row],[datetime]])</f>
        <v>0</v>
      </c>
      <c r="G2899">
        <v>1</v>
      </c>
      <c r="H2899">
        <v>0</v>
      </c>
      <c r="I2899">
        <v>0</v>
      </c>
      <c r="J2899">
        <v>1</v>
      </c>
      <c r="K2899">
        <v>14.76</v>
      </c>
      <c r="L2899">
        <v>18.940000000000001</v>
      </c>
      <c r="M2899">
        <v>66</v>
      </c>
      <c r="N2899">
        <v>0</v>
      </c>
      <c r="O2899">
        <v>5</v>
      </c>
      <c r="P2899">
        <v>43</v>
      </c>
      <c r="Q2899">
        <v>48</v>
      </c>
      <c r="R2899">
        <v>2898</v>
      </c>
    </row>
    <row r="2900" spans="1:18" x14ac:dyDescent="0.2">
      <c r="A2900" s="1">
        <v>40950.875</v>
      </c>
      <c r="B2900" s="17">
        <f>YEAR(Таблица1[[#This Row],[datetime]])</f>
        <v>2012</v>
      </c>
      <c r="C2900" s="17">
        <f>MONTH(Таблица1[[#This Row],[datetime]])</f>
        <v>2</v>
      </c>
      <c r="D2900" s="17">
        <f>DAY(Таблица1[[#This Row],[datetime]])</f>
        <v>11</v>
      </c>
      <c r="E2900" s="17">
        <f>WEEKDAY(Таблица1[[#This Row],[datetime]])</f>
        <v>7</v>
      </c>
      <c r="F2900" s="17">
        <f>HOUR(Таблица1[[#This Row],[datetime]])</f>
        <v>21</v>
      </c>
      <c r="G2900">
        <v>1</v>
      </c>
      <c r="H2900">
        <v>0</v>
      </c>
      <c r="I2900">
        <v>0</v>
      </c>
      <c r="J2900">
        <v>1</v>
      </c>
      <c r="K2900">
        <v>5.74</v>
      </c>
      <c r="L2900">
        <v>3.79</v>
      </c>
      <c r="M2900">
        <v>43</v>
      </c>
      <c r="N2900">
        <v>43.000599999999999</v>
      </c>
      <c r="O2900">
        <v>5</v>
      </c>
      <c r="P2900">
        <v>43</v>
      </c>
      <c r="Q2900">
        <v>48</v>
      </c>
      <c r="R2900">
        <v>2899</v>
      </c>
    </row>
    <row r="2901" spans="1:18" x14ac:dyDescent="0.2">
      <c r="A2901" s="1">
        <v>40958.083333333336</v>
      </c>
      <c r="B2901" s="17">
        <f>YEAR(Таблица1[[#This Row],[datetime]])</f>
        <v>2012</v>
      </c>
      <c r="C2901" s="17">
        <f>MONTH(Таблица1[[#This Row],[datetime]])</f>
        <v>2</v>
      </c>
      <c r="D2901" s="17">
        <f>DAY(Таблица1[[#This Row],[datetime]])</f>
        <v>19</v>
      </c>
      <c r="E2901" s="17">
        <f>WEEKDAY(Таблица1[[#This Row],[datetime]])</f>
        <v>1</v>
      </c>
      <c r="F2901" s="17">
        <f>HOUR(Таблица1[[#This Row],[datetime]])</f>
        <v>2</v>
      </c>
      <c r="G2901">
        <v>1</v>
      </c>
      <c r="H2901">
        <v>0</v>
      </c>
      <c r="I2901">
        <v>0</v>
      </c>
      <c r="J2901">
        <v>2</v>
      </c>
      <c r="K2901">
        <v>12.3</v>
      </c>
      <c r="L2901">
        <v>14.395</v>
      </c>
      <c r="M2901">
        <v>36</v>
      </c>
      <c r="N2901">
        <v>19.001200000000001</v>
      </c>
      <c r="O2901">
        <v>3</v>
      </c>
      <c r="P2901">
        <v>45</v>
      </c>
      <c r="Q2901">
        <v>48</v>
      </c>
      <c r="R2901">
        <v>2900</v>
      </c>
    </row>
    <row r="2902" spans="1:18" x14ac:dyDescent="0.2">
      <c r="A2902" s="1">
        <v>40971.333333333336</v>
      </c>
      <c r="B2902" s="17">
        <f>YEAR(Таблица1[[#This Row],[datetime]])</f>
        <v>2012</v>
      </c>
      <c r="C2902" s="17">
        <f>MONTH(Таблица1[[#This Row],[datetime]])</f>
        <v>3</v>
      </c>
      <c r="D2902" s="17">
        <f>DAY(Таблица1[[#This Row],[datetime]])</f>
        <v>3</v>
      </c>
      <c r="E2902" s="17">
        <f>WEEKDAY(Таблица1[[#This Row],[datetime]])</f>
        <v>7</v>
      </c>
      <c r="F2902" s="17">
        <f>HOUR(Таблица1[[#This Row],[datetime]])</f>
        <v>8</v>
      </c>
      <c r="G2902">
        <v>1</v>
      </c>
      <c r="H2902">
        <v>0</v>
      </c>
      <c r="I2902">
        <v>0</v>
      </c>
      <c r="J2902">
        <v>3</v>
      </c>
      <c r="K2902">
        <v>14.76</v>
      </c>
      <c r="L2902">
        <v>18.940000000000001</v>
      </c>
      <c r="M2902">
        <v>93</v>
      </c>
      <c r="N2902">
        <v>0</v>
      </c>
      <c r="O2902">
        <v>2</v>
      </c>
      <c r="P2902">
        <v>46</v>
      </c>
      <c r="Q2902">
        <v>48</v>
      </c>
      <c r="R2902">
        <v>2901</v>
      </c>
    </row>
    <row r="2903" spans="1:18" x14ac:dyDescent="0.2">
      <c r="A2903" s="1">
        <v>41033.041666666664</v>
      </c>
      <c r="B2903" s="17">
        <f>YEAR(Таблица1[[#This Row],[datetime]])</f>
        <v>2012</v>
      </c>
      <c r="C2903" s="17">
        <f>MONTH(Таблица1[[#This Row],[datetime]])</f>
        <v>5</v>
      </c>
      <c r="D2903" s="17">
        <f>DAY(Таблица1[[#This Row],[datetime]])</f>
        <v>4</v>
      </c>
      <c r="E2903" s="17">
        <f>WEEKDAY(Таблица1[[#This Row],[datetime]])</f>
        <v>6</v>
      </c>
      <c r="F2903" s="17">
        <f>HOUR(Таблица1[[#This Row],[datetime]])</f>
        <v>1</v>
      </c>
      <c r="G2903">
        <v>2</v>
      </c>
      <c r="H2903">
        <v>0</v>
      </c>
      <c r="I2903">
        <v>1</v>
      </c>
      <c r="J2903">
        <v>1</v>
      </c>
      <c r="K2903">
        <v>24.6</v>
      </c>
      <c r="L2903">
        <v>28.79</v>
      </c>
      <c r="M2903">
        <v>78</v>
      </c>
      <c r="N2903">
        <v>7.0015000000000001</v>
      </c>
      <c r="O2903">
        <v>15</v>
      </c>
      <c r="P2903">
        <v>33</v>
      </c>
      <c r="Q2903">
        <v>48</v>
      </c>
      <c r="R2903">
        <v>2902</v>
      </c>
    </row>
    <row r="2904" spans="1:18" x14ac:dyDescent="0.2">
      <c r="A2904" s="1">
        <v>41074</v>
      </c>
      <c r="B2904" s="17">
        <f>YEAR(Таблица1[[#This Row],[datetime]])</f>
        <v>2012</v>
      </c>
      <c r="C2904" s="17">
        <f>MONTH(Таблица1[[#This Row],[datetime]])</f>
        <v>6</v>
      </c>
      <c r="D2904" s="17">
        <f>DAY(Таблица1[[#This Row],[datetime]])</f>
        <v>14</v>
      </c>
      <c r="E2904" s="17">
        <f>WEEKDAY(Таблица1[[#This Row],[datetime]])</f>
        <v>5</v>
      </c>
      <c r="F2904" s="17">
        <f>HOUR(Таблица1[[#This Row],[datetime]])</f>
        <v>0</v>
      </c>
      <c r="G2904">
        <v>2</v>
      </c>
      <c r="H2904">
        <v>0</v>
      </c>
      <c r="I2904">
        <v>1</v>
      </c>
      <c r="J2904">
        <v>1</v>
      </c>
      <c r="K2904">
        <v>24.6</v>
      </c>
      <c r="L2904">
        <v>31.06</v>
      </c>
      <c r="M2904">
        <v>53</v>
      </c>
      <c r="N2904">
        <v>19.999500000000001</v>
      </c>
      <c r="O2904">
        <v>3</v>
      </c>
      <c r="P2904">
        <v>45</v>
      </c>
      <c r="Q2904">
        <v>48</v>
      </c>
      <c r="R2904">
        <v>2903</v>
      </c>
    </row>
    <row r="2905" spans="1:18" x14ac:dyDescent="0.2">
      <c r="A2905" s="1">
        <v>41077.291666666664</v>
      </c>
      <c r="B2905" s="17">
        <f>YEAR(Таблица1[[#This Row],[datetime]])</f>
        <v>2012</v>
      </c>
      <c r="C2905" s="17">
        <f>MONTH(Таблица1[[#This Row],[datetime]])</f>
        <v>6</v>
      </c>
      <c r="D2905" s="17">
        <f>DAY(Таблица1[[#This Row],[datetime]])</f>
        <v>17</v>
      </c>
      <c r="E2905" s="17">
        <f>WEEKDAY(Таблица1[[#This Row],[datetime]])</f>
        <v>1</v>
      </c>
      <c r="F2905" s="17">
        <f>HOUR(Таблица1[[#This Row],[datetime]])</f>
        <v>7</v>
      </c>
      <c r="G2905">
        <v>2</v>
      </c>
      <c r="H2905">
        <v>0</v>
      </c>
      <c r="I2905">
        <v>0</v>
      </c>
      <c r="J2905">
        <v>1</v>
      </c>
      <c r="K2905">
        <v>21.32</v>
      </c>
      <c r="L2905">
        <v>25</v>
      </c>
      <c r="M2905">
        <v>72</v>
      </c>
      <c r="N2905">
        <v>6.0031999999999996</v>
      </c>
      <c r="O2905">
        <v>18</v>
      </c>
      <c r="P2905">
        <v>30</v>
      </c>
      <c r="Q2905">
        <v>48</v>
      </c>
      <c r="R2905">
        <v>2904</v>
      </c>
    </row>
    <row r="2906" spans="1:18" x14ac:dyDescent="0.2">
      <c r="A2906" s="1">
        <v>41104.291666666664</v>
      </c>
      <c r="B2906" s="17">
        <f>YEAR(Таблица1[[#This Row],[datetime]])</f>
        <v>2012</v>
      </c>
      <c r="C2906" s="17">
        <f>MONTH(Таблица1[[#This Row],[datetime]])</f>
        <v>7</v>
      </c>
      <c r="D2906" s="17">
        <f>DAY(Таблица1[[#This Row],[datetime]])</f>
        <v>14</v>
      </c>
      <c r="E2906" s="17">
        <f>WEEKDAY(Таблица1[[#This Row],[datetime]])</f>
        <v>7</v>
      </c>
      <c r="F2906" s="17">
        <f>HOUR(Таблица1[[#This Row],[datetime]])</f>
        <v>7</v>
      </c>
      <c r="G2906">
        <v>3</v>
      </c>
      <c r="H2906">
        <v>0</v>
      </c>
      <c r="I2906">
        <v>0</v>
      </c>
      <c r="J2906">
        <v>1</v>
      </c>
      <c r="K2906">
        <v>26.24</v>
      </c>
      <c r="L2906">
        <v>29.545000000000002</v>
      </c>
      <c r="M2906">
        <v>78</v>
      </c>
      <c r="N2906">
        <v>19.001200000000001</v>
      </c>
      <c r="O2906">
        <v>7</v>
      </c>
      <c r="P2906">
        <v>41</v>
      </c>
      <c r="Q2906">
        <v>48</v>
      </c>
      <c r="R2906">
        <v>2905</v>
      </c>
    </row>
    <row r="2907" spans="1:18" x14ac:dyDescent="0.2">
      <c r="A2907" s="1">
        <v>41133.125</v>
      </c>
      <c r="B2907" s="17">
        <f>YEAR(Таблица1[[#This Row],[datetime]])</f>
        <v>2012</v>
      </c>
      <c r="C2907" s="17">
        <f>MONTH(Таблица1[[#This Row],[datetime]])</f>
        <v>8</v>
      </c>
      <c r="D2907" s="17">
        <f>DAY(Таблица1[[#This Row],[datetime]])</f>
        <v>12</v>
      </c>
      <c r="E2907" s="17">
        <f>WEEKDAY(Таблица1[[#This Row],[datetime]])</f>
        <v>1</v>
      </c>
      <c r="F2907" s="17">
        <f>HOUR(Таблица1[[#This Row],[datetime]])</f>
        <v>3</v>
      </c>
      <c r="G2907">
        <v>3</v>
      </c>
      <c r="H2907">
        <v>0</v>
      </c>
      <c r="I2907">
        <v>0</v>
      </c>
      <c r="J2907">
        <v>1</v>
      </c>
      <c r="K2907">
        <v>25.42</v>
      </c>
      <c r="L2907">
        <v>29.545000000000002</v>
      </c>
      <c r="M2907">
        <v>73</v>
      </c>
      <c r="N2907">
        <v>6.0031999999999996</v>
      </c>
      <c r="O2907">
        <v>11</v>
      </c>
      <c r="P2907">
        <v>37</v>
      </c>
      <c r="Q2907">
        <v>48</v>
      </c>
      <c r="R2907">
        <v>2906</v>
      </c>
    </row>
    <row r="2908" spans="1:18" x14ac:dyDescent="0.2">
      <c r="A2908" s="1">
        <v>41164.208333333336</v>
      </c>
      <c r="B2908" s="17">
        <f>YEAR(Таблица1[[#This Row],[datetime]])</f>
        <v>2012</v>
      </c>
      <c r="C2908" s="17">
        <f>MONTH(Таблица1[[#This Row],[datetime]])</f>
        <v>9</v>
      </c>
      <c r="D2908" s="17">
        <f>DAY(Таблица1[[#This Row],[datetime]])</f>
        <v>12</v>
      </c>
      <c r="E2908" s="17">
        <f>WEEKDAY(Таблица1[[#This Row],[datetime]])</f>
        <v>4</v>
      </c>
      <c r="F2908" s="17">
        <f>HOUR(Таблица1[[#This Row],[datetime]])</f>
        <v>5</v>
      </c>
      <c r="G2908">
        <v>3</v>
      </c>
      <c r="H2908">
        <v>0</v>
      </c>
      <c r="I2908">
        <v>1</v>
      </c>
      <c r="J2908">
        <v>1</v>
      </c>
      <c r="K2908">
        <v>20.5</v>
      </c>
      <c r="L2908">
        <v>24.24</v>
      </c>
      <c r="M2908">
        <v>72</v>
      </c>
      <c r="N2908">
        <v>6.0031999999999996</v>
      </c>
      <c r="O2908">
        <v>4</v>
      </c>
      <c r="P2908">
        <v>44</v>
      </c>
      <c r="Q2908">
        <v>48</v>
      </c>
      <c r="R2908">
        <v>2907</v>
      </c>
    </row>
    <row r="2909" spans="1:18" x14ac:dyDescent="0.2">
      <c r="A2909" s="1">
        <v>41168.125</v>
      </c>
      <c r="B2909" s="17">
        <f>YEAR(Таблица1[[#This Row],[datetime]])</f>
        <v>2012</v>
      </c>
      <c r="C2909" s="17">
        <f>MONTH(Таблица1[[#This Row],[datetime]])</f>
        <v>9</v>
      </c>
      <c r="D2909" s="17">
        <f>DAY(Таблица1[[#This Row],[datetime]])</f>
        <v>16</v>
      </c>
      <c r="E2909" s="17">
        <f>WEEKDAY(Таблица1[[#This Row],[datetime]])</f>
        <v>1</v>
      </c>
      <c r="F2909" s="17">
        <f>HOUR(Таблица1[[#This Row],[datetime]])</f>
        <v>3</v>
      </c>
      <c r="G2909">
        <v>3</v>
      </c>
      <c r="H2909">
        <v>0</v>
      </c>
      <c r="I2909">
        <v>0</v>
      </c>
      <c r="J2909">
        <v>1</v>
      </c>
      <c r="K2909">
        <v>20.5</v>
      </c>
      <c r="L2909">
        <v>24.24</v>
      </c>
      <c r="M2909">
        <v>68</v>
      </c>
      <c r="N2909">
        <v>0</v>
      </c>
      <c r="O2909">
        <v>10</v>
      </c>
      <c r="P2909">
        <v>38</v>
      </c>
      <c r="Q2909">
        <v>48</v>
      </c>
      <c r="R2909">
        <v>2908</v>
      </c>
    </row>
    <row r="2910" spans="1:18" x14ac:dyDescent="0.2">
      <c r="A2910" s="1">
        <v>41170.208333333336</v>
      </c>
      <c r="B2910" s="17">
        <f>YEAR(Таблица1[[#This Row],[datetime]])</f>
        <v>2012</v>
      </c>
      <c r="C2910" s="17">
        <f>MONTH(Таблица1[[#This Row],[datetime]])</f>
        <v>9</v>
      </c>
      <c r="D2910" s="17">
        <f>DAY(Таблица1[[#This Row],[datetime]])</f>
        <v>18</v>
      </c>
      <c r="E2910" s="17">
        <f>WEEKDAY(Таблица1[[#This Row],[datetime]])</f>
        <v>3</v>
      </c>
      <c r="F2910" s="17">
        <f>HOUR(Таблица1[[#This Row],[datetime]])</f>
        <v>5</v>
      </c>
      <c r="G2910">
        <v>3</v>
      </c>
      <c r="H2910">
        <v>0</v>
      </c>
      <c r="I2910">
        <v>1</v>
      </c>
      <c r="J2910">
        <v>2</v>
      </c>
      <c r="K2910">
        <v>26.24</v>
      </c>
      <c r="L2910">
        <v>28.79</v>
      </c>
      <c r="M2910">
        <v>89</v>
      </c>
      <c r="N2910">
        <v>22.002800000000001</v>
      </c>
      <c r="O2910">
        <v>3</v>
      </c>
      <c r="P2910">
        <v>45</v>
      </c>
      <c r="Q2910">
        <v>48</v>
      </c>
      <c r="R2910">
        <v>2909</v>
      </c>
    </row>
    <row r="2911" spans="1:18" x14ac:dyDescent="0.2">
      <c r="A2911" s="1">
        <v>41197</v>
      </c>
      <c r="B2911" s="17">
        <f>YEAR(Таблица1[[#This Row],[datetime]])</f>
        <v>2012</v>
      </c>
      <c r="C2911" s="17">
        <f>MONTH(Таблица1[[#This Row],[datetime]])</f>
        <v>10</v>
      </c>
      <c r="D2911" s="17">
        <f>DAY(Таблица1[[#This Row],[datetime]])</f>
        <v>15</v>
      </c>
      <c r="E2911" s="17">
        <f>WEEKDAY(Таблица1[[#This Row],[datetime]])</f>
        <v>2</v>
      </c>
      <c r="F2911" s="17">
        <f>HOUR(Таблица1[[#This Row],[datetime]])</f>
        <v>0</v>
      </c>
      <c r="G2911">
        <v>4</v>
      </c>
      <c r="H2911">
        <v>0</v>
      </c>
      <c r="I2911">
        <v>1</v>
      </c>
      <c r="J2911">
        <v>2</v>
      </c>
      <c r="K2911">
        <v>22.96</v>
      </c>
      <c r="L2911">
        <v>26.515000000000001</v>
      </c>
      <c r="M2911">
        <v>73</v>
      </c>
      <c r="N2911">
        <v>16.997900000000001</v>
      </c>
      <c r="O2911">
        <v>17</v>
      </c>
      <c r="P2911">
        <v>31</v>
      </c>
      <c r="Q2911">
        <v>48</v>
      </c>
      <c r="R2911">
        <v>2910</v>
      </c>
    </row>
    <row r="2912" spans="1:18" x14ac:dyDescent="0.2">
      <c r="A2912" s="1">
        <v>41198</v>
      </c>
      <c r="B2912" s="17">
        <f>YEAR(Таблица1[[#This Row],[datetime]])</f>
        <v>2012</v>
      </c>
      <c r="C2912" s="17">
        <f>MONTH(Таблица1[[#This Row],[datetime]])</f>
        <v>10</v>
      </c>
      <c r="D2912" s="17">
        <f>DAY(Таблица1[[#This Row],[datetime]])</f>
        <v>16</v>
      </c>
      <c r="E2912" s="17">
        <f>WEEKDAY(Таблица1[[#This Row],[datetime]])</f>
        <v>3</v>
      </c>
      <c r="F2912" s="17">
        <f>HOUR(Таблица1[[#This Row],[datetime]])</f>
        <v>0</v>
      </c>
      <c r="G2912">
        <v>4</v>
      </c>
      <c r="H2912">
        <v>0</v>
      </c>
      <c r="I2912">
        <v>1</v>
      </c>
      <c r="J2912">
        <v>1</v>
      </c>
      <c r="K2912">
        <v>18.86</v>
      </c>
      <c r="L2912">
        <v>22.725000000000001</v>
      </c>
      <c r="M2912">
        <v>63</v>
      </c>
      <c r="N2912">
        <v>26.002700000000001</v>
      </c>
      <c r="O2912">
        <v>3</v>
      </c>
      <c r="P2912">
        <v>45</v>
      </c>
      <c r="Q2912">
        <v>48</v>
      </c>
      <c r="R2912">
        <v>2911</v>
      </c>
    </row>
    <row r="2913" spans="1:18" x14ac:dyDescent="0.2">
      <c r="A2913" s="1">
        <v>41224.125</v>
      </c>
      <c r="B2913" s="17">
        <f>YEAR(Таблица1[[#This Row],[datetime]])</f>
        <v>2012</v>
      </c>
      <c r="C2913" s="17">
        <f>MONTH(Таблица1[[#This Row],[datetime]])</f>
        <v>11</v>
      </c>
      <c r="D2913" s="17">
        <f>DAY(Таблица1[[#This Row],[datetime]])</f>
        <v>11</v>
      </c>
      <c r="E2913" s="17">
        <f>WEEKDAY(Таблица1[[#This Row],[datetime]])</f>
        <v>1</v>
      </c>
      <c r="F2913" s="17">
        <f>HOUR(Таблица1[[#This Row],[datetime]])</f>
        <v>3</v>
      </c>
      <c r="G2913">
        <v>4</v>
      </c>
      <c r="H2913">
        <v>0</v>
      </c>
      <c r="I2913">
        <v>0</v>
      </c>
      <c r="J2913">
        <v>1</v>
      </c>
      <c r="K2913">
        <v>13.94</v>
      </c>
      <c r="L2913">
        <v>18.18</v>
      </c>
      <c r="M2913">
        <v>81</v>
      </c>
      <c r="N2913">
        <v>0</v>
      </c>
      <c r="O2913">
        <v>9</v>
      </c>
      <c r="P2913">
        <v>39</v>
      </c>
      <c r="Q2913">
        <v>48</v>
      </c>
      <c r="R2913">
        <v>2912</v>
      </c>
    </row>
    <row r="2914" spans="1:18" x14ac:dyDescent="0.2">
      <c r="A2914" s="1">
        <v>41250</v>
      </c>
      <c r="B2914" s="17">
        <f>YEAR(Таблица1[[#This Row],[datetime]])</f>
        <v>2012</v>
      </c>
      <c r="C2914" s="17">
        <f>MONTH(Таблица1[[#This Row],[datetime]])</f>
        <v>12</v>
      </c>
      <c r="D2914" s="17">
        <f>DAY(Таблица1[[#This Row],[datetime]])</f>
        <v>7</v>
      </c>
      <c r="E2914" s="17">
        <f>WEEKDAY(Таблица1[[#This Row],[datetime]])</f>
        <v>6</v>
      </c>
      <c r="F2914" s="17">
        <f>HOUR(Таблица1[[#This Row],[datetime]])</f>
        <v>0</v>
      </c>
      <c r="G2914">
        <v>4</v>
      </c>
      <c r="H2914">
        <v>0</v>
      </c>
      <c r="I2914">
        <v>1</v>
      </c>
      <c r="J2914">
        <v>1</v>
      </c>
      <c r="K2914">
        <v>9.84</v>
      </c>
      <c r="L2914">
        <v>12.88</v>
      </c>
      <c r="M2914">
        <v>70</v>
      </c>
      <c r="N2914">
        <v>7.0015000000000001</v>
      </c>
      <c r="O2914">
        <v>3</v>
      </c>
      <c r="P2914">
        <v>45</v>
      </c>
      <c r="Q2914">
        <v>48</v>
      </c>
      <c r="R2914">
        <v>2913</v>
      </c>
    </row>
    <row r="2915" spans="1:18" x14ac:dyDescent="0.2">
      <c r="A2915" s="1">
        <v>41252.125</v>
      </c>
      <c r="B2915" s="17">
        <f>YEAR(Таблица1[[#This Row],[datetime]])</f>
        <v>2012</v>
      </c>
      <c r="C2915" s="17">
        <f>MONTH(Таблица1[[#This Row],[datetime]])</f>
        <v>12</v>
      </c>
      <c r="D2915" s="17">
        <f>DAY(Таблица1[[#This Row],[datetime]])</f>
        <v>9</v>
      </c>
      <c r="E2915" s="17">
        <f>WEEKDAY(Таблица1[[#This Row],[datetime]])</f>
        <v>1</v>
      </c>
      <c r="F2915" s="17">
        <f>HOUR(Таблица1[[#This Row],[datetime]])</f>
        <v>3</v>
      </c>
      <c r="G2915">
        <v>4</v>
      </c>
      <c r="H2915">
        <v>0</v>
      </c>
      <c r="I2915">
        <v>0</v>
      </c>
      <c r="J2915">
        <v>2</v>
      </c>
      <c r="K2915">
        <v>16.399999999999999</v>
      </c>
      <c r="L2915">
        <v>20.454999999999998</v>
      </c>
      <c r="M2915">
        <v>87</v>
      </c>
      <c r="N2915">
        <v>7.0015000000000001</v>
      </c>
      <c r="O2915">
        <v>14</v>
      </c>
      <c r="P2915">
        <v>34</v>
      </c>
      <c r="Q2915">
        <v>48</v>
      </c>
      <c r="R2915">
        <v>2914</v>
      </c>
    </row>
    <row r="2916" spans="1:18" x14ac:dyDescent="0.2">
      <c r="A2916" s="1">
        <v>41258.291666666664</v>
      </c>
      <c r="B2916" s="17">
        <f>YEAR(Таблица1[[#This Row],[datetime]])</f>
        <v>2012</v>
      </c>
      <c r="C2916" s="17">
        <f>MONTH(Таблица1[[#This Row],[datetime]])</f>
        <v>12</v>
      </c>
      <c r="D2916" s="17">
        <f>DAY(Таблица1[[#This Row],[datetime]])</f>
        <v>15</v>
      </c>
      <c r="E2916" s="17">
        <f>WEEKDAY(Таблица1[[#This Row],[datetime]])</f>
        <v>7</v>
      </c>
      <c r="F2916" s="17">
        <f>HOUR(Таблица1[[#This Row],[datetime]])</f>
        <v>7</v>
      </c>
      <c r="G2916">
        <v>4</v>
      </c>
      <c r="H2916">
        <v>0</v>
      </c>
      <c r="I2916">
        <v>0</v>
      </c>
      <c r="J2916">
        <v>2</v>
      </c>
      <c r="K2916">
        <v>9.84</v>
      </c>
      <c r="L2916">
        <v>12.88</v>
      </c>
      <c r="M2916">
        <v>75</v>
      </c>
      <c r="N2916">
        <v>6.0031999999999996</v>
      </c>
      <c r="O2916">
        <v>1</v>
      </c>
      <c r="P2916">
        <v>47</v>
      </c>
      <c r="Q2916">
        <v>48</v>
      </c>
      <c r="R2916">
        <v>2915</v>
      </c>
    </row>
    <row r="2917" spans="1:18" x14ac:dyDescent="0.2">
      <c r="A2917" s="1">
        <v>40552.416666666664</v>
      </c>
      <c r="B2917" s="17">
        <f>YEAR(Таблица1[[#This Row],[datetime]])</f>
        <v>2011</v>
      </c>
      <c r="C2917" s="17">
        <f>MONTH(Таблица1[[#This Row],[datetime]])</f>
        <v>1</v>
      </c>
      <c r="D2917" s="17">
        <f>DAY(Таблица1[[#This Row],[datetime]])</f>
        <v>9</v>
      </c>
      <c r="E2917" s="17">
        <f>WEEKDAY(Таблица1[[#This Row],[datetime]])</f>
        <v>1</v>
      </c>
      <c r="F2917" s="17">
        <f>HOUR(Таблица1[[#This Row],[datetime]])</f>
        <v>10</v>
      </c>
      <c r="G2917">
        <v>1</v>
      </c>
      <c r="H2917">
        <v>0</v>
      </c>
      <c r="I2917">
        <v>0</v>
      </c>
      <c r="J2917">
        <v>1</v>
      </c>
      <c r="K2917">
        <v>5.74</v>
      </c>
      <c r="L2917">
        <v>5.3049999999999997</v>
      </c>
      <c r="M2917">
        <v>43</v>
      </c>
      <c r="N2917">
        <v>26.002700000000001</v>
      </c>
      <c r="O2917">
        <v>0</v>
      </c>
      <c r="P2917">
        <v>49</v>
      </c>
      <c r="Q2917">
        <v>49</v>
      </c>
      <c r="R2917">
        <v>2916</v>
      </c>
    </row>
    <row r="2918" spans="1:18" x14ac:dyDescent="0.2">
      <c r="A2918" s="1">
        <v>40552.458333333336</v>
      </c>
      <c r="B2918" s="17">
        <f>YEAR(Таблица1[[#This Row],[datetime]])</f>
        <v>2011</v>
      </c>
      <c r="C2918" s="17">
        <f>MONTH(Таблица1[[#This Row],[datetime]])</f>
        <v>1</v>
      </c>
      <c r="D2918" s="17">
        <f>DAY(Таблица1[[#This Row],[datetime]])</f>
        <v>9</v>
      </c>
      <c r="E2918" s="17">
        <f>WEEKDAY(Таблица1[[#This Row],[datetime]])</f>
        <v>1</v>
      </c>
      <c r="F2918" s="17">
        <f>HOUR(Таблица1[[#This Row],[datetime]])</f>
        <v>11</v>
      </c>
      <c r="G2918">
        <v>1</v>
      </c>
      <c r="H2918">
        <v>0</v>
      </c>
      <c r="I2918">
        <v>0</v>
      </c>
      <c r="J2918">
        <v>1</v>
      </c>
      <c r="K2918">
        <v>6.56</v>
      </c>
      <c r="L2918">
        <v>6.06</v>
      </c>
      <c r="M2918">
        <v>40</v>
      </c>
      <c r="N2918">
        <v>35.000799999999998</v>
      </c>
      <c r="O2918">
        <v>2</v>
      </c>
      <c r="P2918">
        <v>47</v>
      </c>
      <c r="Q2918">
        <v>49</v>
      </c>
      <c r="R2918">
        <v>2917</v>
      </c>
    </row>
    <row r="2919" spans="1:18" x14ac:dyDescent="0.2">
      <c r="A2919" s="1">
        <v>40555.541666666664</v>
      </c>
      <c r="B2919" s="17">
        <f>YEAR(Таблица1[[#This Row],[datetime]])</f>
        <v>2011</v>
      </c>
      <c r="C2919" s="17">
        <f>MONTH(Таблица1[[#This Row],[datetime]])</f>
        <v>1</v>
      </c>
      <c r="D2919" s="17">
        <f>DAY(Таблица1[[#This Row],[datetime]])</f>
        <v>12</v>
      </c>
      <c r="E2919" s="17">
        <f>WEEKDAY(Таблица1[[#This Row],[datetime]])</f>
        <v>4</v>
      </c>
      <c r="F2919" s="17">
        <f>HOUR(Таблица1[[#This Row],[datetime]])</f>
        <v>13</v>
      </c>
      <c r="G2919">
        <v>1</v>
      </c>
      <c r="H2919">
        <v>0</v>
      </c>
      <c r="I2919">
        <v>1</v>
      </c>
      <c r="J2919">
        <v>1</v>
      </c>
      <c r="K2919">
        <v>9.02</v>
      </c>
      <c r="L2919">
        <v>9.85</v>
      </c>
      <c r="M2919">
        <v>44</v>
      </c>
      <c r="N2919">
        <v>23.999400000000001</v>
      </c>
      <c r="O2919">
        <v>0</v>
      </c>
      <c r="P2919">
        <v>49</v>
      </c>
      <c r="Q2919">
        <v>49</v>
      </c>
      <c r="R2919">
        <v>2918</v>
      </c>
    </row>
    <row r="2920" spans="1:18" x14ac:dyDescent="0.2">
      <c r="A2920" s="1">
        <v>40555.625</v>
      </c>
      <c r="B2920" s="17">
        <f>YEAR(Таблица1[[#This Row],[datetime]])</f>
        <v>2011</v>
      </c>
      <c r="C2920" s="17">
        <f>MONTH(Таблица1[[#This Row],[datetime]])</f>
        <v>1</v>
      </c>
      <c r="D2920" s="17">
        <f>DAY(Таблица1[[#This Row],[datetime]])</f>
        <v>12</v>
      </c>
      <c r="E2920" s="17">
        <f>WEEKDAY(Таблица1[[#This Row],[datetime]])</f>
        <v>4</v>
      </c>
      <c r="F2920" s="17">
        <f>HOUR(Таблица1[[#This Row],[datetime]])</f>
        <v>15</v>
      </c>
      <c r="G2920">
        <v>1</v>
      </c>
      <c r="H2920">
        <v>0</v>
      </c>
      <c r="I2920">
        <v>1</v>
      </c>
      <c r="J2920">
        <v>1</v>
      </c>
      <c r="K2920">
        <v>8.1999999999999993</v>
      </c>
      <c r="L2920">
        <v>8.3350000000000009</v>
      </c>
      <c r="M2920">
        <v>47</v>
      </c>
      <c r="N2920">
        <v>27.999300000000002</v>
      </c>
      <c r="O2920">
        <v>1</v>
      </c>
      <c r="P2920">
        <v>48</v>
      </c>
      <c r="Q2920">
        <v>49</v>
      </c>
      <c r="R2920">
        <v>2919</v>
      </c>
    </row>
    <row r="2921" spans="1:18" x14ac:dyDescent="0.2">
      <c r="A2921" s="1">
        <v>40576.291666666664</v>
      </c>
      <c r="B2921" s="17">
        <f>YEAR(Таблица1[[#This Row],[datetime]])</f>
        <v>2011</v>
      </c>
      <c r="C2921" s="17">
        <f>MONTH(Таблица1[[#This Row],[datetime]])</f>
        <v>2</v>
      </c>
      <c r="D2921" s="17">
        <f>DAY(Таблица1[[#This Row],[datetime]])</f>
        <v>2</v>
      </c>
      <c r="E2921" s="17">
        <f>WEEKDAY(Таблица1[[#This Row],[datetime]])</f>
        <v>4</v>
      </c>
      <c r="F2921" s="17">
        <f>HOUR(Таблица1[[#This Row],[datetime]])</f>
        <v>7</v>
      </c>
      <c r="G2921">
        <v>1</v>
      </c>
      <c r="H2921">
        <v>0</v>
      </c>
      <c r="I2921">
        <v>1</v>
      </c>
      <c r="J2921">
        <v>3</v>
      </c>
      <c r="K2921">
        <v>9.02</v>
      </c>
      <c r="L2921">
        <v>10.605</v>
      </c>
      <c r="M2921">
        <v>93</v>
      </c>
      <c r="N2921">
        <v>15.001300000000001</v>
      </c>
      <c r="O2921">
        <v>1</v>
      </c>
      <c r="P2921">
        <v>48</v>
      </c>
      <c r="Q2921">
        <v>49</v>
      </c>
      <c r="R2921">
        <v>2920</v>
      </c>
    </row>
    <row r="2922" spans="1:18" x14ac:dyDescent="0.2">
      <c r="A2922" s="1">
        <v>40611.25</v>
      </c>
      <c r="B2922" s="17">
        <f>YEAR(Таблица1[[#This Row],[datetime]])</f>
        <v>2011</v>
      </c>
      <c r="C2922" s="17">
        <f>MONTH(Таблица1[[#This Row],[datetime]])</f>
        <v>3</v>
      </c>
      <c r="D2922" s="17">
        <f>DAY(Таблица1[[#This Row],[datetime]])</f>
        <v>9</v>
      </c>
      <c r="E2922" s="17">
        <f>WEEKDAY(Таблица1[[#This Row],[datetime]])</f>
        <v>4</v>
      </c>
      <c r="F2922" s="17">
        <f>HOUR(Таблица1[[#This Row],[datetime]])</f>
        <v>6</v>
      </c>
      <c r="G2922">
        <v>1</v>
      </c>
      <c r="H2922">
        <v>0</v>
      </c>
      <c r="I2922">
        <v>1</v>
      </c>
      <c r="J2922">
        <v>2</v>
      </c>
      <c r="K2922">
        <v>9.84</v>
      </c>
      <c r="L2922">
        <v>12.88</v>
      </c>
      <c r="M2922">
        <v>85</v>
      </c>
      <c r="N2922">
        <v>7.0015000000000001</v>
      </c>
      <c r="O2922">
        <v>5</v>
      </c>
      <c r="P2922">
        <v>44</v>
      </c>
      <c r="Q2922">
        <v>49</v>
      </c>
      <c r="R2922">
        <v>2921</v>
      </c>
    </row>
    <row r="2923" spans="1:18" x14ac:dyDescent="0.2">
      <c r="A2923" s="1">
        <v>40614.958333333336</v>
      </c>
      <c r="B2923" s="17">
        <f>YEAR(Таблица1[[#This Row],[datetime]])</f>
        <v>2011</v>
      </c>
      <c r="C2923" s="17">
        <f>MONTH(Таблица1[[#This Row],[datetime]])</f>
        <v>3</v>
      </c>
      <c r="D2923" s="17">
        <f>DAY(Таблица1[[#This Row],[datetime]])</f>
        <v>12</v>
      </c>
      <c r="E2923" s="17">
        <f>WEEKDAY(Таблица1[[#This Row],[datetime]])</f>
        <v>7</v>
      </c>
      <c r="F2923" s="17">
        <f>HOUR(Таблица1[[#This Row],[datetime]])</f>
        <v>23</v>
      </c>
      <c r="G2923">
        <v>1</v>
      </c>
      <c r="H2923">
        <v>0</v>
      </c>
      <c r="I2923">
        <v>0</v>
      </c>
      <c r="J2923">
        <v>1</v>
      </c>
      <c r="K2923">
        <v>15.58</v>
      </c>
      <c r="L2923">
        <v>19.695</v>
      </c>
      <c r="M2923">
        <v>66</v>
      </c>
      <c r="N2923">
        <v>6.0031999999999996</v>
      </c>
      <c r="O2923">
        <v>11</v>
      </c>
      <c r="P2923">
        <v>38</v>
      </c>
      <c r="Q2923">
        <v>49</v>
      </c>
      <c r="R2923">
        <v>2922</v>
      </c>
    </row>
    <row r="2924" spans="1:18" x14ac:dyDescent="0.2">
      <c r="A2924" s="1">
        <v>40645.458333333336</v>
      </c>
      <c r="B2924" s="17">
        <f>YEAR(Таблица1[[#This Row],[datetime]])</f>
        <v>2011</v>
      </c>
      <c r="C2924" s="17">
        <f>MONTH(Таблица1[[#This Row],[datetime]])</f>
        <v>4</v>
      </c>
      <c r="D2924" s="17">
        <f>DAY(Таблица1[[#This Row],[datetime]])</f>
        <v>12</v>
      </c>
      <c r="E2924" s="17">
        <f>WEEKDAY(Таблица1[[#This Row],[datetime]])</f>
        <v>3</v>
      </c>
      <c r="F2924" s="17">
        <f>HOUR(Таблица1[[#This Row],[datetime]])</f>
        <v>11</v>
      </c>
      <c r="G2924">
        <v>2</v>
      </c>
      <c r="H2924">
        <v>0</v>
      </c>
      <c r="I2924">
        <v>1</v>
      </c>
      <c r="J2924">
        <v>1</v>
      </c>
      <c r="K2924">
        <v>21.32</v>
      </c>
      <c r="L2924">
        <v>25</v>
      </c>
      <c r="M2924">
        <v>77</v>
      </c>
      <c r="N2924">
        <v>23.999400000000001</v>
      </c>
      <c r="O2924">
        <v>11</v>
      </c>
      <c r="P2924">
        <v>38</v>
      </c>
      <c r="Q2924">
        <v>49</v>
      </c>
      <c r="R2924">
        <v>2923</v>
      </c>
    </row>
    <row r="2925" spans="1:18" x14ac:dyDescent="0.2">
      <c r="A2925" s="1">
        <v>40680.25</v>
      </c>
      <c r="B2925" s="17">
        <f>YEAR(Таблица1[[#This Row],[datetime]])</f>
        <v>2011</v>
      </c>
      <c r="C2925" s="17">
        <f>MONTH(Таблица1[[#This Row],[datetime]])</f>
        <v>5</v>
      </c>
      <c r="D2925" s="17">
        <f>DAY(Таблица1[[#This Row],[datetime]])</f>
        <v>17</v>
      </c>
      <c r="E2925" s="17">
        <f>WEEKDAY(Таблица1[[#This Row],[datetime]])</f>
        <v>3</v>
      </c>
      <c r="F2925" s="17">
        <f>HOUR(Таблица1[[#This Row],[datetime]])</f>
        <v>6</v>
      </c>
      <c r="G2925">
        <v>2</v>
      </c>
      <c r="H2925">
        <v>0</v>
      </c>
      <c r="I2925">
        <v>1</v>
      </c>
      <c r="J2925">
        <v>3</v>
      </c>
      <c r="K2925">
        <v>21.32</v>
      </c>
      <c r="L2925">
        <v>25</v>
      </c>
      <c r="M2925">
        <v>94</v>
      </c>
      <c r="N2925">
        <v>16.997900000000001</v>
      </c>
      <c r="O2925">
        <v>0</v>
      </c>
      <c r="P2925">
        <v>49</v>
      </c>
      <c r="Q2925">
        <v>49</v>
      </c>
      <c r="R2925">
        <v>2924</v>
      </c>
    </row>
    <row r="2926" spans="1:18" x14ac:dyDescent="0.2">
      <c r="A2926" s="1">
        <v>40895.916666666664</v>
      </c>
      <c r="B2926" s="17">
        <f>YEAR(Таблица1[[#This Row],[datetime]])</f>
        <v>2011</v>
      </c>
      <c r="C2926" s="17">
        <f>MONTH(Таблица1[[#This Row],[datetime]])</f>
        <v>12</v>
      </c>
      <c r="D2926" s="17">
        <f>DAY(Таблица1[[#This Row],[datetime]])</f>
        <v>18</v>
      </c>
      <c r="E2926" s="17">
        <f>WEEKDAY(Таблица1[[#This Row],[datetime]])</f>
        <v>1</v>
      </c>
      <c r="F2926" s="17">
        <f>HOUR(Таблица1[[#This Row],[datetime]])</f>
        <v>22</v>
      </c>
      <c r="G2926">
        <v>4</v>
      </c>
      <c r="H2926">
        <v>0</v>
      </c>
      <c r="I2926">
        <v>0</v>
      </c>
      <c r="J2926">
        <v>1</v>
      </c>
      <c r="K2926">
        <v>9.02</v>
      </c>
      <c r="L2926">
        <v>11.365</v>
      </c>
      <c r="M2926">
        <v>75</v>
      </c>
      <c r="N2926">
        <v>12.997999999999999</v>
      </c>
      <c r="O2926">
        <v>2</v>
      </c>
      <c r="P2926">
        <v>47</v>
      </c>
      <c r="Q2926">
        <v>49</v>
      </c>
      <c r="R2926">
        <v>2925</v>
      </c>
    </row>
    <row r="2927" spans="1:18" x14ac:dyDescent="0.2">
      <c r="A2927" s="1">
        <v>40917.666666666664</v>
      </c>
      <c r="B2927" s="17">
        <f>YEAR(Таблица1[[#This Row],[datetime]])</f>
        <v>2012</v>
      </c>
      <c r="C2927" s="17">
        <f>MONTH(Таблица1[[#This Row],[datetime]])</f>
        <v>1</v>
      </c>
      <c r="D2927" s="17">
        <f>DAY(Таблица1[[#This Row],[datetime]])</f>
        <v>9</v>
      </c>
      <c r="E2927" s="17">
        <f>WEEKDAY(Таблица1[[#This Row],[datetime]])</f>
        <v>2</v>
      </c>
      <c r="F2927" s="17">
        <f>HOUR(Таблица1[[#This Row],[datetime]])</f>
        <v>16</v>
      </c>
      <c r="G2927">
        <v>1</v>
      </c>
      <c r="H2927">
        <v>0</v>
      </c>
      <c r="I2927">
        <v>1</v>
      </c>
      <c r="J2927">
        <v>3</v>
      </c>
      <c r="K2927">
        <v>9.02</v>
      </c>
      <c r="L2927">
        <v>12.88</v>
      </c>
      <c r="M2927">
        <v>87</v>
      </c>
      <c r="N2927">
        <v>6.0031999999999996</v>
      </c>
      <c r="O2927">
        <v>3</v>
      </c>
      <c r="P2927">
        <v>46</v>
      </c>
      <c r="Q2927">
        <v>49</v>
      </c>
      <c r="R2927">
        <v>2926</v>
      </c>
    </row>
    <row r="2928" spans="1:18" x14ac:dyDescent="0.2">
      <c r="A2928" s="1">
        <v>40919.916666666664</v>
      </c>
      <c r="B2928" s="17">
        <f>YEAR(Таблица1[[#This Row],[datetime]])</f>
        <v>2012</v>
      </c>
      <c r="C2928" s="17">
        <f>MONTH(Таблица1[[#This Row],[datetime]])</f>
        <v>1</v>
      </c>
      <c r="D2928" s="17">
        <f>DAY(Таблица1[[#This Row],[datetime]])</f>
        <v>11</v>
      </c>
      <c r="E2928" s="17">
        <f>WEEKDAY(Таблица1[[#This Row],[datetime]])</f>
        <v>4</v>
      </c>
      <c r="F2928" s="17">
        <f>HOUR(Таблица1[[#This Row],[datetime]])</f>
        <v>22</v>
      </c>
      <c r="G2928">
        <v>1</v>
      </c>
      <c r="H2928">
        <v>0</v>
      </c>
      <c r="I2928">
        <v>1</v>
      </c>
      <c r="J2928">
        <v>3</v>
      </c>
      <c r="K2928">
        <v>13.94</v>
      </c>
      <c r="L2928">
        <v>16.664999999999999</v>
      </c>
      <c r="M2928">
        <v>87</v>
      </c>
      <c r="N2928">
        <v>12.997999999999999</v>
      </c>
      <c r="O2928">
        <v>0</v>
      </c>
      <c r="P2928">
        <v>49</v>
      </c>
      <c r="Q2928">
        <v>49</v>
      </c>
      <c r="R2928">
        <v>2927</v>
      </c>
    </row>
    <row r="2929" spans="1:18" x14ac:dyDescent="0.2">
      <c r="A2929" s="1">
        <v>40924.875</v>
      </c>
      <c r="B2929" s="17">
        <f>YEAR(Таблица1[[#This Row],[datetime]])</f>
        <v>2012</v>
      </c>
      <c r="C2929" s="17">
        <f>MONTH(Таблица1[[#This Row],[datetime]])</f>
        <v>1</v>
      </c>
      <c r="D2929" s="17">
        <f>DAY(Таблица1[[#This Row],[datetime]])</f>
        <v>16</v>
      </c>
      <c r="E2929" s="17">
        <f>WEEKDAY(Таблица1[[#This Row],[datetime]])</f>
        <v>2</v>
      </c>
      <c r="F2929" s="17">
        <f>HOUR(Таблица1[[#This Row],[datetime]])</f>
        <v>21</v>
      </c>
      <c r="G2929">
        <v>1</v>
      </c>
      <c r="H2929">
        <v>1</v>
      </c>
      <c r="I2929">
        <v>0</v>
      </c>
      <c r="J2929">
        <v>1</v>
      </c>
      <c r="K2929">
        <v>11.48</v>
      </c>
      <c r="L2929">
        <v>12.88</v>
      </c>
      <c r="M2929">
        <v>52</v>
      </c>
      <c r="N2929">
        <v>22.002800000000001</v>
      </c>
      <c r="O2929">
        <v>3</v>
      </c>
      <c r="P2929">
        <v>46</v>
      </c>
      <c r="Q2929">
        <v>49</v>
      </c>
      <c r="R2929">
        <v>2928</v>
      </c>
    </row>
    <row r="2930" spans="1:18" x14ac:dyDescent="0.2">
      <c r="A2930" s="1">
        <v>41047.041666666664</v>
      </c>
      <c r="B2930" s="17">
        <f>YEAR(Таблица1[[#This Row],[datetime]])</f>
        <v>2012</v>
      </c>
      <c r="C2930" s="17">
        <f>MONTH(Таблица1[[#This Row],[datetime]])</f>
        <v>5</v>
      </c>
      <c r="D2930" s="17">
        <f>DAY(Таблица1[[#This Row],[datetime]])</f>
        <v>18</v>
      </c>
      <c r="E2930" s="17">
        <f>WEEKDAY(Таблица1[[#This Row],[datetime]])</f>
        <v>6</v>
      </c>
      <c r="F2930" s="17">
        <f>HOUR(Таблица1[[#This Row],[datetime]])</f>
        <v>1</v>
      </c>
      <c r="G2930">
        <v>2</v>
      </c>
      <c r="H2930">
        <v>0</v>
      </c>
      <c r="I2930">
        <v>1</v>
      </c>
      <c r="J2930">
        <v>1</v>
      </c>
      <c r="K2930">
        <v>20.5</v>
      </c>
      <c r="L2930">
        <v>24.24</v>
      </c>
      <c r="M2930">
        <v>59</v>
      </c>
      <c r="N2930">
        <v>6.0031999999999996</v>
      </c>
      <c r="O2930">
        <v>16</v>
      </c>
      <c r="P2930">
        <v>33</v>
      </c>
      <c r="Q2930">
        <v>49</v>
      </c>
      <c r="R2930">
        <v>2929</v>
      </c>
    </row>
    <row r="2931" spans="1:18" x14ac:dyDescent="0.2">
      <c r="A2931" s="1">
        <v>41064</v>
      </c>
      <c r="B2931" s="17">
        <f>YEAR(Таблица1[[#This Row],[datetime]])</f>
        <v>2012</v>
      </c>
      <c r="C2931" s="17">
        <f>MONTH(Таблица1[[#This Row],[datetime]])</f>
        <v>6</v>
      </c>
      <c r="D2931" s="17">
        <f>DAY(Таблица1[[#This Row],[datetime]])</f>
        <v>4</v>
      </c>
      <c r="E2931" s="17">
        <f>WEEKDAY(Таблица1[[#This Row],[datetime]])</f>
        <v>2</v>
      </c>
      <c r="F2931" s="17">
        <f>HOUR(Таблица1[[#This Row],[datetime]])</f>
        <v>0</v>
      </c>
      <c r="G2931">
        <v>2</v>
      </c>
      <c r="H2931">
        <v>0</v>
      </c>
      <c r="I2931">
        <v>1</v>
      </c>
      <c r="J2931">
        <v>1</v>
      </c>
      <c r="K2931">
        <v>23.78</v>
      </c>
      <c r="L2931">
        <v>27.274999999999999</v>
      </c>
      <c r="M2931">
        <v>53</v>
      </c>
      <c r="N2931">
        <v>0</v>
      </c>
      <c r="O2931">
        <v>11</v>
      </c>
      <c r="P2931">
        <v>38</v>
      </c>
      <c r="Q2931">
        <v>49</v>
      </c>
      <c r="R2931">
        <v>2930</v>
      </c>
    </row>
    <row r="2932" spans="1:18" x14ac:dyDescent="0.2">
      <c r="A2932" s="1">
        <v>41066</v>
      </c>
      <c r="B2932" s="17">
        <f>YEAR(Таблица1[[#This Row],[datetime]])</f>
        <v>2012</v>
      </c>
      <c r="C2932" s="17">
        <f>MONTH(Таблица1[[#This Row],[datetime]])</f>
        <v>6</v>
      </c>
      <c r="D2932" s="17">
        <f>DAY(Таблица1[[#This Row],[datetime]])</f>
        <v>6</v>
      </c>
      <c r="E2932" s="17">
        <f>WEEKDAY(Таблица1[[#This Row],[datetime]])</f>
        <v>4</v>
      </c>
      <c r="F2932" s="17">
        <f>HOUR(Таблица1[[#This Row],[datetime]])</f>
        <v>0</v>
      </c>
      <c r="G2932">
        <v>2</v>
      </c>
      <c r="H2932">
        <v>0</v>
      </c>
      <c r="I2932">
        <v>1</v>
      </c>
      <c r="J2932">
        <v>1</v>
      </c>
      <c r="K2932">
        <v>21.32</v>
      </c>
      <c r="L2932">
        <v>25</v>
      </c>
      <c r="M2932">
        <v>59</v>
      </c>
      <c r="N2932">
        <v>6.0031999999999996</v>
      </c>
      <c r="O2932">
        <v>3</v>
      </c>
      <c r="P2932">
        <v>46</v>
      </c>
      <c r="Q2932">
        <v>49</v>
      </c>
      <c r="R2932">
        <v>2931</v>
      </c>
    </row>
    <row r="2933" spans="1:18" x14ac:dyDescent="0.2">
      <c r="A2933" s="1">
        <v>41122.208333333336</v>
      </c>
      <c r="B2933" s="17">
        <f>YEAR(Таблица1[[#This Row],[datetime]])</f>
        <v>2012</v>
      </c>
      <c r="C2933" s="17">
        <f>MONTH(Таблица1[[#This Row],[datetime]])</f>
        <v>8</v>
      </c>
      <c r="D2933" s="17">
        <f>DAY(Таблица1[[#This Row],[datetime]])</f>
        <v>1</v>
      </c>
      <c r="E2933" s="17">
        <f>WEEKDAY(Таблица1[[#This Row],[datetime]])</f>
        <v>4</v>
      </c>
      <c r="F2933" s="17">
        <f>HOUR(Таблица1[[#This Row],[datetime]])</f>
        <v>5</v>
      </c>
      <c r="G2933">
        <v>3</v>
      </c>
      <c r="H2933">
        <v>0</v>
      </c>
      <c r="I2933">
        <v>1</v>
      </c>
      <c r="J2933">
        <v>2</v>
      </c>
      <c r="K2933">
        <v>26.24</v>
      </c>
      <c r="L2933">
        <v>29.545000000000002</v>
      </c>
      <c r="M2933">
        <v>78</v>
      </c>
      <c r="N2933">
        <v>8.9981000000000009</v>
      </c>
      <c r="O2933">
        <v>3</v>
      </c>
      <c r="P2933">
        <v>46</v>
      </c>
      <c r="Q2933">
        <v>49</v>
      </c>
      <c r="R2933">
        <v>2932</v>
      </c>
    </row>
    <row r="2934" spans="1:18" x14ac:dyDescent="0.2">
      <c r="A2934" s="1">
        <v>41125.25</v>
      </c>
      <c r="B2934" s="17">
        <f>YEAR(Таблица1[[#This Row],[datetime]])</f>
        <v>2012</v>
      </c>
      <c r="C2934" s="17">
        <f>MONTH(Таблица1[[#This Row],[datetime]])</f>
        <v>8</v>
      </c>
      <c r="D2934" s="17">
        <f>DAY(Таблица1[[#This Row],[datetime]])</f>
        <v>4</v>
      </c>
      <c r="E2934" s="17">
        <f>WEEKDAY(Таблица1[[#This Row],[datetime]])</f>
        <v>7</v>
      </c>
      <c r="F2934" s="17">
        <f>HOUR(Таблица1[[#This Row],[datetime]])</f>
        <v>6</v>
      </c>
      <c r="G2934">
        <v>3</v>
      </c>
      <c r="H2934">
        <v>0</v>
      </c>
      <c r="I2934">
        <v>0</v>
      </c>
      <c r="J2934">
        <v>1</v>
      </c>
      <c r="K2934">
        <v>28.7</v>
      </c>
      <c r="L2934">
        <v>33.335000000000001</v>
      </c>
      <c r="M2934">
        <v>84</v>
      </c>
      <c r="N2934">
        <v>15.001300000000001</v>
      </c>
      <c r="O2934">
        <v>12</v>
      </c>
      <c r="P2934">
        <v>37</v>
      </c>
      <c r="Q2934">
        <v>49</v>
      </c>
      <c r="R2934">
        <v>2933</v>
      </c>
    </row>
    <row r="2935" spans="1:18" x14ac:dyDescent="0.2">
      <c r="A2935" s="1">
        <v>41158.416666666664</v>
      </c>
      <c r="B2935" s="17">
        <f>YEAR(Таблица1[[#This Row],[datetime]])</f>
        <v>2012</v>
      </c>
      <c r="C2935" s="17">
        <f>MONTH(Таблица1[[#This Row],[datetime]])</f>
        <v>9</v>
      </c>
      <c r="D2935" s="17">
        <f>DAY(Таблица1[[#This Row],[datetime]])</f>
        <v>6</v>
      </c>
      <c r="E2935" s="17">
        <f>WEEKDAY(Таблица1[[#This Row],[datetime]])</f>
        <v>5</v>
      </c>
      <c r="F2935" s="17">
        <f>HOUR(Таблица1[[#This Row],[datetime]])</f>
        <v>10</v>
      </c>
      <c r="G2935">
        <v>3</v>
      </c>
      <c r="H2935">
        <v>0</v>
      </c>
      <c r="I2935">
        <v>1</v>
      </c>
      <c r="J2935">
        <v>3</v>
      </c>
      <c r="K2935">
        <v>27.06</v>
      </c>
      <c r="L2935">
        <v>29.545000000000002</v>
      </c>
      <c r="M2935">
        <v>94</v>
      </c>
      <c r="N2935">
        <v>8.9981000000000009</v>
      </c>
      <c r="O2935">
        <v>9</v>
      </c>
      <c r="P2935">
        <v>40</v>
      </c>
      <c r="Q2935">
        <v>49</v>
      </c>
      <c r="R2935">
        <v>2934</v>
      </c>
    </row>
    <row r="2936" spans="1:18" x14ac:dyDescent="0.2">
      <c r="A2936" s="1">
        <v>41164</v>
      </c>
      <c r="B2936" s="17">
        <f>YEAR(Таблица1[[#This Row],[datetime]])</f>
        <v>2012</v>
      </c>
      <c r="C2936" s="17">
        <f>MONTH(Таблица1[[#This Row],[datetime]])</f>
        <v>9</v>
      </c>
      <c r="D2936" s="17">
        <f>DAY(Таблица1[[#This Row],[datetime]])</f>
        <v>12</v>
      </c>
      <c r="E2936" s="17">
        <f>WEEKDAY(Таблица1[[#This Row],[datetime]])</f>
        <v>4</v>
      </c>
      <c r="F2936" s="17">
        <f>HOUR(Таблица1[[#This Row],[datetime]])</f>
        <v>0</v>
      </c>
      <c r="G2936">
        <v>3</v>
      </c>
      <c r="H2936">
        <v>0</v>
      </c>
      <c r="I2936">
        <v>1</v>
      </c>
      <c r="J2936">
        <v>1</v>
      </c>
      <c r="K2936">
        <v>21.32</v>
      </c>
      <c r="L2936">
        <v>25</v>
      </c>
      <c r="M2936">
        <v>72</v>
      </c>
      <c r="N2936">
        <v>7.0015000000000001</v>
      </c>
      <c r="O2936">
        <v>8</v>
      </c>
      <c r="P2936">
        <v>41</v>
      </c>
      <c r="Q2936">
        <v>49</v>
      </c>
      <c r="R2936">
        <v>2935</v>
      </c>
    </row>
    <row r="2937" spans="1:18" x14ac:dyDescent="0.2">
      <c r="A2937" s="1">
        <v>41199</v>
      </c>
      <c r="B2937" s="17">
        <f>YEAR(Таблица1[[#This Row],[datetime]])</f>
        <v>2012</v>
      </c>
      <c r="C2937" s="17">
        <f>MONTH(Таблица1[[#This Row],[datetime]])</f>
        <v>10</v>
      </c>
      <c r="D2937" s="17">
        <f>DAY(Таблица1[[#This Row],[datetime]])</f>
        <v>17</v>
      </c>
      <c r="E2937" s="17">
        <f>WEEKDAY(Таблица1[[#This Row],[datetime]])</f>
        <v>4</v>
      </c>
      <c r="F2937" s="17">
        <f>HOUR(Таблица1[[#This Row],[datetime]])</f>
        <v>0</v>
      </c>
      <c r="G2937">
        <v>4</v>
      </c>
      <c r="H2937">
        <v>0</v>
      </c>
      <c r="I2937">
        <v>1</v>
      </c>
      <c r="J2937">
        <v>1</v>
      </c>
      <c r="K2937">
        <v>15.58</v>
      </c>
      <c r="L2937">
        <v>19.695</v>
      </c>
      <c r="M2937">
        <v>76</v>
      </c>
      <c r="N2937">
        <v>0</v>
      </c>
      <c r="O2937">
        <v>1</v>
      </c>
      <c r="P2937">
        <v>48</v>
      </c>
      <c r="Q2937">
        <v>49</v>
      </c>
      <c r="R2937">
        <v>2936</v>
      </c>
    </row>
    <row r="2938" spans="1:18" x14ac:dyDescent="0.2">
      <c r="A2938" s="1">
        <v>41225</v>
      </c>
      <c r="B2938" s="17">
        <f>YEAR(Таблица1[[#This Row],[datetime]])</f>
        <v>2012</v>
      </c>
      <c r="C2938" s="17">
        <f>MONTH(Таблица1[[#This Row],[datetime]])</f>
        <v>11</v>
      </c>
      <c r="D2938" s="17">
        <f>DAY(Таблица1[[#This Row],[datetime]])</f>
        <v>12</v>
      </c>
      <c r="E2938" s="17">
        <f>WEEKDAY(Таблица1[[#This Row],[datetime]])</f>
        <v>2</v>
      </c>
      <c r="F2938" s="17">
        <f>HOUR(Таблица1[[#This Row],[datetime]])</f>
        <v>0</v>
      </c>
      <c r="G2938">
        <v>4</v>
      </c>
      <c r="H2938">
        <v>1</v>
      </c>
      <c r="I2938">
        <v>0</v>
      </c>
      <c r="J2938">
        <v>1</v>
      </c>
      <c r="K2938">
        <v>17.22</v>
      </c>
      <c r="L2938">
        <v>21.21</v>
      </c>
      <c r="M2938">
        <v>71</v>
      </c>
      <c r="N2938">
        <v>7.0015000000000001</v>
      </c>
      <c r="O2938">
        <v>6</v>
      </c>
      <c r="P2938">
        <v>43</v>
      </c>
      <c r="Q2938">
        <v>49</v>
      </c>
      <c r="R2938">
        <v>2937</v>
      </c>
    </row>
    <row r="2939" spans="1:18" x14ac:dyDescent="0.2">
      <c r="A2939" s="1">
        <v>41230.083333333336</v>
      </c>
      <c r="B2939" s="17">
        <f>YEAR(Таблица1[[#This Row],[datetime]])</f>
        <v>2012</v>
      </c>
      <c r="C2939" s="17">
        <f>MONTH(Таблица1[[#This Row],[datetime]])</f>
        <v>11</v>
      </c>
      <c r="D2939" s="17">
        <f>DAY(Таблица1[[#This Row],[datetime]])</f>
        <v>17</v>
      </c>
      <c r="E2939" s="17">
        <f>WEEKDAY(Таблица1[[#This Row],[datetime]])</f>
        <v>7</v>
      </c>
      <c r="F2939" s="17">
        <f>HOUR(Таблица1[[#This Row],[datetime]])</f>
        <v>2</v>
      </c>
      <c r="G2939">
        <v>4</v>
      </c>
      <c r="H2939">
        <v>0</v>
      </c>
      <c r="I2939">
        <v>0</v>
      </c>
      <c r="J2939">
        <v>1</v>
      </c>
      <c r="K2939">
        <v>10.66</v>
      </c>
      <c r="L2939">
        <v>12.88</v>
      </c>
      <c r="M2939">
        <v>65</v>
      </c>
      <c r="N2939">
        <v>12.997999999999999</v>
      </c>
      <c r="O2939">
        <v>8</v>
      </c>
      <c r="P2939">
        <v>41</v>
      </c>
      <c r="Q2939">
        <v>49</v>
      </c>
      <c r="R2939">
        <v>2938</v>
      </c>
    </row>
    <row r="2940" spans="1:18" x14ac:dyDescent="0.2">
      <c r="A2940" s="1">
        <v>41248.208333333336</v>
      </c>
      <c r="B2940" s="17">
        <f>YEAR(Таблица1[[#This Row],[datetime]])</f>
        <v>2012</v>
      </c>
      <c r="C2940" s="17">
        <f>MONTH(Таблица1[[#This Row],[datetime]])</f>
        <v>12</v>
      </c>
      <c r="D2940" s="17">
        <f>DAY(Таблица1[[#This Row],[datetime]])</f>
        <v>5</v>
      </c>
      <c r="E2940" s="17">
        <f>WEEKDAY(Таблица1[[#This Row],[datetime]])</f>
        <v>4</v>
      </c>
      <c r="F2940" s="17">
        <f>HOUR(Таблица1[[#This Row],[datetime]])</f>
        <v>5</v>
      </c>
      <c r="G2940">
        <v>4</v>
      </c>
      <c r="H2940">
        <v>0</v>
      </c>
      <c r="I2940">
        <v>1</v>
      </c>
      <c r="J2940">
        <v>1</v>
      </c>
      <c r="K2940">
        <v>20.5</v>
      </c>
      <c r="L2940">
        <v>24.24</v>
      </c>
      <c r="M2940">
        <v>59</v>
      </c>
      <c r="N2940">
        <v>19.001200000000001</v>
      </c>
      <c r="O2940">
        <v>1</v>
      </c>
      <c r="P2940">
        <v>48</v>
      </c>
      <c r="Q2940">
        <v>49</v>
      </c>
      <c r="R2940">
        <v>2939</v>
      </c>
    </row>
    <row r="2941" spans="1:18" x14ac:dyDescent="0.2">
      <c r="A2941" s="1">
        <v>40550.583333333336</v>
      </c>
      <c r="B2941" s="17">
        <f>YEAR(Таблица1[[#This Row],[datetime]])</f>
        <v>2011</v>
      </c>
      <c r="C2941" s="17">
        <f>MONTH(Таблица1[[#This Row],[datetime]])</f>
        <v>1</v>
      </c>
      <c r="D2941" s="17">
        <f>DAY(Таблица1[[#This Row],[datetime]])</f>
        <v>7</v>
      </c>
      <c r="E2941" s="17">
        <f>WEEKDAY(Таблица1[[#This Row],[datetime]])</f>
        <v>6</v>
      </c>
      <c r="F2941" s="17">
        <f>HOUR(Таблица1[[#This Row],[datetime]])</f>
        <v>14</v>
      </c>
      <c r="G2941">
        <v>1</v>
      </c>
      <c r="H2941">
        <v>0</v>
      </c>
      <c r="I2941">
        <v>1</v>
      </c>
      <c r="J2941">
        <v>2</v>
      </c>
      <c r="K2941">
        <v>8.1999999999999993</v>
      </c>
      <c r="L2941">
        <v>9.85</v>
      </c>
      <c r="M2941">
        <v>40</v>
      </c>
      <c r="N2941">
        <v>16.997900000000001</v>
      </c>
      <c r="O2941">
        <v>7</v>
      </c>
      <c r="P2941">
        <v>43</v>
      </c>
      <c r="Q2941">
        <v>50</v>
      </c>
      <c r="R2941">
        <v>2940</v>
      </c>
    </row>
    <row r="2942" spans="1:18" x14ac:dyDescent="0.2">
      <c r="A2942" s="1">
        <v>40581.625</v>
      </c>
      <c r="B2942" s="17">
        <f>YEAR(Таблица1[[#This Row],[datetime]])</f>
        <v>2011</v>
      </c>
      <c r="C2942" s="17">
        <f>MONTH(Таблица1[[#This Row],[datetime]])</f>
        <v>2</v>
      </c>
      <c r="D2942" s="17">
        <f>DAY(Таблица1[[#This Row],[datetime]])</f>
        <v>7</v>
      </c>
      <c r="E2942" s="17">
        <f>WEEKDAY(Таблица1[[#This Row],[datetime]])</f>
        <v>2</v>
      </c>
      <c r="F2942" s="17">
        <f>HOUR(Таблица1[[#This Row],[datetime]])</f>
        <v>15</v>
      </c>
      <c r="G2942">
        <v>1</v>
      </c>
      <c r="H2942">
        <v>0</v>
      </c>
      <c r="I2942">
        <v>1</v>
      </c>
      <c r="J2942">
        <v>2</v>
      </c>
      <c r="K2942">
        <v>15.58</v>
      </c>
      <c r="L2942">
        <v>19.695</v>
      </c>
      <c r="M2942">
        <v>54</v>
      </c>
      <c r="N2942">
        <v>6.0031999999999996</v>
      </c>
      <c r="O2942">
        <v>4</v>
      </c>
      <c r="P2942">
        <v>46</v>
      </c>
      <c r="Q2942">
        <v>50</v>
      </c>
      <c r="R2942">
        <v>2941</v>
      </c>
    </row>
    <row r="2943" spans="1:18" x14ac:dyDescent="0.2">
      <c r="A2943" s="1">
        <v>40582.458333333336</v>
      </c>
      <c r="B2943" s="17">
        <f>YEAR(Таблица1[[#This Row],[datetime]])</f>
        <v>2011</v>
      </c>
      <c r="C2943" s="17">
        <f>MONTH(Таблица1[[#This Row],[datetime]])</f>
        <v>2</v>
      </c>
      <c r="D2943" s="17">
        <f>DAY(Таблица1[[#This Row],[datetime]])</f>
        <v>8</v>
      </c>
      <c r="E2943" s="17">
        <f>WEEKDAY(Таблица1[[#This Row],[datetime]])</f>
        <v>3</v>
      </c>
      <c r="F2943" s="17">
        <f>HOUR(Таблица1[[#This Row],[datetime]])</f>
        <v>11</v>
      </c>
      <c r="G2943">
        <v>1</v>
      </c>
      <c r="H2943">
        <v>0</v>
      </c>
      <c r="I2943">
        <v>1</v>
      </c>
      <c r="J2943">
        <v>1</v>
      </c>
      <c r="K2943">
        <v>9.02</v>
      </c>
      <c r="L2943">
        <v>9.09</v>
      </c>
      <c r="M2943">
        <v>47</v>
      </c>
      <c r="N2943">
        <v>31.000900000000001</v>
      </c>
      <c r="O2943">
        <v>1</v>
      </c>
      <c r="P2943">
        <v>49</v>
      </c>
      <c r="Q2943">
        <v>50</v>
      </c>
      <c r="R2943">
        <v>2942</v>
      </c>
    </row>
    <row r="2944" spans="1:18" x14ac:dyDescent="0.2">
      <c r="A2944" s="1">
        <v>40582.541666666664</v>
      </c>
      <c r="B2944" s="17">
        <f>YEAR(Таблица1[[#This Row],[datetime]])</f>
        <v>2011</v>
      </c>
      <c r="C2944" s="17">
        <f>MONTH(Таблица1[[#This Row],[datetime]])</f>
        <v>2</v>
      </c>
      <c r="D2944" s="17">
        <f>DAY(Таблица1[[#This Row],[datetime]])</f>
        <v>8</v>
      </c>
      <c r="E2944" s="17">
        <f>WEEKDAY(Таблица1[[#This Row],[datetime]])</f>
        <v>3</v>
      </c>
      <c r="F2944" s="17">
        <f>HOUR(Таблица1[[#This Row],[datetime]])</f>
        <v>13</v>
      </c>
      <c r="G2944">
        <v>1</v>
      </c>
      <c r="H2944">
        <v>0</v>
      </c>
      <c r="I2944">
        <v>1</v>
      </c>
      <c r="J2944">
        <v>2</v>
      </c>
      <c r="K2944">
        <v>9.84</v>
      </c>
      <c r="L2944">
        <v>9.85</v>
      </c>
      <c r="M2944">
        <v>32</v>
      </c>
      <c r="N2944">
        <v>30.002600000000001</v>
      </c>
      <c r="O2944">
        <v>2</v>
      </c>
      <c r="P2944">
        <v>48</v>
      </c>
      <c r="Q2944">
        <v>50</v>
      </c>
      <c r="R2944">
        <v>2943</v>
      </c>
    </row>
    <row r="2945" spans="1:18" x14ac:dyDescent="0.2">
      <c r="A2945" s="1">
        <v>40584.625</v>
      </c>
      <c r="B2945" s="17">
        <f>YEAR(Таблица1[[#This Row],[datetime]])</f>
        <v>2011</v>
      </c>
      <c r="C2945" s="17">
        <f>MONTH(Таблица1[[#This Row],[datetime]])</f>
        <v>2</v>
      </c>
      <c r="D2945" s="17">
        <f>DAY(Таблица1[[#This Row],[datetime]])</f>
        <v>10</v>
      </c>
      <c r="E2945" s="17">
        <f>WEEKDAY(Таблица1[[#This Row],[datetime]])</f>
        <v>5</v>
      </c>
      <c r="F2945" s="17">
        <f>HOUR(Таблица1[[#This Row],[datetime]])</f>
        <v>15</v>
      </c>
      <c r="G2945">
        <v>1</v>
      </c>
      <c r="H2945">
        <v>0</v>
      </c>
      <c r="I2945">
        <v>1</v>
      </c>
      <c r="J2945">
        <v>1</v>
      </c>
      <c r="K2945">
        <v>8.1999999999999993</v>
      </c>
      <c r="L2945">
        <v>9.85</v>
      </c>
      <c r="M2945">
        <v>25</v>
      </c>
      <c r="N2945">
        <v>16.997900000000001</v>
      </c>
      <c r="O2945">
        <v>0</v>
      </c>
      <c r="P2945">
        <v>50</v>
      </c>
      <c r="Q2945">
        <v>50</v>
      </c>
      <c r="R2945">
        <v>2944</v>
      </c>
    </row>
    <row r="2946" spans="1:18" x14ac:dyDescent="0.2">
      <c r="A2946" s="1">
        <v>40592.25</v>
      </c>
      <c r="B2946" s="17">
        <f>YEAR(Таблица1[[#This Row],[datetime]])</f>
        <v>2011</v>
      </c>
      <c r="C2946" s="17">
        <f>MONTH(Таблица1[[#This Row],[datetime]])</f>
        <v>2</v>
      </c>
      <c r="D2946" s="17">
        <f>DAY(Таблица1[[#This Row],[datetime]])</f>
        <v>18</v>
      </c>
      <c r="E2946" s="17">
        <f>WEEKDAY(Таблица1[[#This Row],[datetime]])</f>
        <v>6</v>
      </c>
      <c r="F2946" s="17">
        <f>HOUR(Таблица1[[#This Row],[datetime]])</f>
        <v>6</v>
      </c>
      <c r="G2946">
        <v>1</v>
      </c>
      <c r="H2946">
        <v>0</v>
      </c>
      <c r="I2946">
        <v>1</v>
      </c>
      <c r="J2946">
        <v>2</v>
      </c>
      <c r="K2946">
        <v>18.04</v>
      </c>
      <c r="L2946">
        <v>21.97</v>
      </c>
      <c r="M2946">
        <v>72</v>
      </c>
      <c r="N2946">
        <v>11.0014</v>
      </c>
      <c r="O2946">
        <v>2</v>
      </c>
      <c r="P2946">
        <v>48</v>
      </c>
      <c r="Q2946">
        <v>50</v>
      </c>
      <c r="R2946">
        <v>2945</v>
      </c>
    </row>
    <row r="2947" spans="1:18" x14ac:dyDescent="0.2">
      <c r="A2947" s="1">
        <v>40605.458333333336</v>
      </c>
      <c r="B2947" s="17">
        <f>YEAR(Таблица1[[#This Row],[datetime]])</f>
        <v>2011</v>
      </c>
      <c r="C2947" s="17">
        <f>MONTH(Таблица1[[#This Row],[datetime]])</f>
        <v>3</v>
      </c>
      <c r="D2947" s="17">
        <f>DAY(Таблица1[[#This Row],[datetime]])</f>
        <v>3</v>
      </c>
      <c r="E2947" s="17">
        <f>WEEKDAY(Таблица1[[#This Row],[datetime]])</f>
        <v>5</v>
      </c>
      <c r="F2947" s="17">
        <f>HOUR(Таблица1[[#This Row],[datetime]])</f>
        <v>11</v>
      </c>
      <c r="G2947">
        <v>1</v>
      </c>
      <c r="H2947">
        <v>0</v>
      </c>
      <c r="I2947">
        <v>1</v>
      </c>
      <c r="J2947">
        <v>1</v>
      </c>
      <c r="K2947">
        <v>8.1999999999999993</v>
      </c>
      <c r="L2947">
        <v>11.365</v>
      </c>
      <c r="M2947">
        <v>29</v>
      </c>
      <c r="N2947">
        <v>6.0031999999999996</v>
      </c>
      <c r="O2947">
        <v>10</v>
      </c>
      <c r="P2947">
        <v>40</v>
      </c>
      <c r="Q2947">
        <v>50</v>
      </c>
      <c r="R2947">
        <v>2946</v>
      </c>
    </row>
    <row r="2948" spans="1:18" x14ac:dyDescent="0.2">
      <c r="A2948" s="1">
        <v>40619.958333333336</v>
      </c>
      <c r="B2948" s="17">
        <f>YEAR(Таблица1[[#This Row],[datetime]])</f>
        <v>2011</v>
      </c>
      <c r="C2948" s="17">
        <f>MONTH(Таблица1[[#This Row],[datetime]])</f>
        <v>3</v>
      </c>
      <c r="D2948" s="17">
        <f>DAY(Таблица1[[#This Row],[datetime]])</f>
        <v>17</v>
      </c>
      <c r="E2948" s="17">
        <f>WEEKDAY(Таблица1[[#This Row],[datetime]])</f>
        <v>5</v>
      </c>
      <c r="F2948" s="17">
        <f>HOUR(Таблица1[[#This Row],[datetime]])</f>
        <v>23</v>
      </c>
      <c r="G2948">
        <v>1</v>
      </c>
      <c r="H2948">
        <v>0</v>
      </c>
      <c r="I2948">
        <v>1</v>
      </c>
      <c r="J2948">
        <v>1</v>
      </c>
      <c r="K2948">
        <v>17.22</v>
      </c>
      <c r="L2948">
        <v>21.21</v>
      </c>
      <c r="M2948">
        <v>62</v>
      </c>
      <c r="N2948">
        <v>19.001200000000001</v>
      </c>
      <c r="O2948">
        <v>7</v>
      </c>
      <c r="P2948">
        <v>43</v>
      </c>
      <c r="Q2948">
        <v>50</v>
      </c>
      <c r="R2948">
        <v>2947</v>
      </c>
    </row>
    <row r="2949" spans="1:18" x14ac:dyDescent="0.2">
      <c r="A2949" s="1">
        <v>40621.958333333336</v>
      </c>
      <c r="B2949" s="17">
        <f>YEAR(Таблица1[[#This Row],[datetime]])</f>
        <v>2011</v>
      </c>
      <c r="C2949" s="17">
        <f>MONTH(Таблица1[[#This Row],[datetime]])</f>
        <v>3</v>
      </c>
      <c r="D2949" s="17">
        <f>DAY(Таблица1[[#This Row],[datetime]])</f>
        <v>19</v>
      </c>
      <c r="E2949" s="17">
        <f>WEEKDAY(Таблица1[[#This Row],[datetime]])</f>
        <v>7</v>
      </c>
      <c r="F2949" s="17">
        <f>HOUR(Таблица1[[#This Row],[datetime]])</f>
        <v>23</v>
      </c>
      <c r="G2949">
        <v>1</v>
      </c>
      <c r="H2949">
        <v>0</v>
      </c>
      <c r="I2949">
        <v>0</v>
      </c>
      <c r="J2949">
        <v>1</v>
      </c>
      <c r="K2949">
        <v>15.58</v>
      </c>
      <c r="L2949">
        <v>19.695</v>
      </c>
      <c r="M2949">
        <v>40</v>
      </c>
      <c r="N2949">
        <v>19.999500000000001</v>
      </c>
      <c r="O2949">
        <v>13</v>
      </c>
      <c r="P2949">
        <v>37</v>
      </c>
      <c r="Q2949">
        <v>50</v>
      </c>
      <c r="R2949">
        <v>2948</v>
      </c>
    </row>
    <row r="2950" spans="1:18" x14ac:dyDescent="0.2">
      <c r="A2950" s="1">
        <v>40664.083333333336</v>
      </c>
      <c r="B2950" s="17">
        <f>YEAR(Таблица1[[#This Row],[datetime]])</f>
        <v>2011</v>
      </c>
      <c r="C2950" s="17">
        <f>MONTH(Таблица1[[#This Row],[datetime]])</f>
        <v>5</v>
      </c>
      <c r="D2950" s="17">
        <f>DAY(Таблица1[[#This Row],[datetime]])</f>
        <v>1</v>
      </c>
      <c r="E2950" s="17">
        <f>WEEKDAY(Таблица1[[#This Row],[datetime]])</f>
        <v>1</v>
      </c>
      <c r="F2950" s="17">
        <f>HOUR(Таблица1[[#This Row],[datetime]])</f>
        <v>2</v>
      </c>
      <c r="G2950">
        <v>2</v>
      </c>
      <c r="H2950">
        <v>0</v>
      </c>
      <c r="I2950">
        <v>0</v>
      </c>
      <c r="J2950">
        <v>1</v>
      </c>
      <c r="K2950">
        <v>17.22</v>
      </c>
      <c r="L2950">
        <v>21.21</v>
      </c>
      <c r="M2950">
        <v>77</v>
      </c>
      <c r="N2950">
        <v>7.0015000000000001</v>
      </c>
      <c r="O2950">
        <v>7</v>
      </c>
      <c r="P2950">
        <v>43</v>
      </c>
      <c r="Q2950">
        <v>50</v>
      </c>
      <c r="R2950">
        <v>2949</v>
      </c>
    </row>
    <row r="2951" spans="1:18" x14ac:dyDescent="0.2">
      <c r="A2951" s="1">
        <v>40671.958333333336</v>
      </c>
      <c r="B2951" s="17">
        <f>YEAR(Таблица1[[#This Row],[datetime]])</f>
        <v>2011</v>
      </c>
      <c r="C2951" s="17">
        <f>MONTH(Таблица1[[#This Row],[datetime]])</f>
        <v>5</v>
      </c>
      <c r="D2951" s="17">
        <f>DAY(Таблица1[[#This Row],[datetime]])</f>
        <v>8</v>
      </c>
      <c r="E2951" s="17">
        <f>WEEKDAY(Таблица1[[#This Row],[datetime]])</f>
        <v>1</v>
      </c>
      <c r="F2951" s="17">
        <f>HOUR(Таблица1[[#This Row],[datetime]])</f>
        <v>23</v>
      </c>
      <c r="G2951">
        <v>2</v>
      </c>
      <c r="H2951">
        <v>0</v>
      </c>
      <c r="I2951">
        <v>0</v>
      </c>
      <c r="J2951">
        <v>1</v>
      </c>
      <c r="K2951">
        <v>18.86</v>
      </c>
      <c r="L2951">
        <v>22.725000000000001</v>
      </c>
      <c r="M2951">
        <v>88</v>
      </c>
      <c r="N2951">
        <v>6.0031999999999996</v>
      </c>
      <c r="O2951">
        <v>9</v>
      </c>
      <c r="P2951">
        <v>41</v>
      </c>
      <c r="Q2951">
        <v>50</v>
      </c>
      <c r="R2951">
        <v>2950</v>
      </c>
    </row>
    <row r="2952" spans="1:18" x14ac:dyDescent="0.2">
      <c r="A2952" s="1">
        <v>40678.083333333336</v>
      </c>
      <c r="B2952" s="17">
        <f>YEAR(Таблица1[[#This Row],[datetime]])</f>
        <v>2011</v>
      </c>
      <c r="C2952" s="17">
        <f>MONTH(Таблица1[[#This Row],[datetime]])</f>
        <v>5</v>
      </c>
      <c r="D2952" s="17">
        <f>DAY(Таблица1[[#This Row],[datetime]])</f>
        <v>15</v>
      </c>
      <c r="E2952" s="17">
        <f>WEEKDAY(Таблица1[[#This Row],[datetime]])</f>
        <v>1</v>
      </c>
      <c r="F2952" s="17">
        <f>HOUR(Таблица1[[#This Row],[datetime]])</f>
        <v>2</v>
      </c>
      <c r="G2952">
        <v>2</v>
      </c>
      <c r="H2952">
        <v>0</v>
      </c>
      <c r="I2952">
        <v>0</v>
      </c>
      <c r="J2952">
        <v>2</v>
      </c>
      <c r="K2952">
        <v>21.32</v>
      </c>
      <c r="L2952">
        <v>25</v>
      </c>
      <c r="M2952">
        <v>100</v>
      </c>
      <c r="N2952">
        <v>8.9981000000000009</v>
      </c>
      <c r="O2952">
        <v>13</v>
      </c>
      <c r="P2952">
        <v>37</v>
      </c>
      <c r="Q2952">
        <v>50</v>
      </c>
      <c r="R2952">
        <v>2951</v>
      </c>
    </row>
    <row r="2953" spans="1:18" x14ac:dyDescent="0.2">
      <c r="A2953" s="1">
        <v>40741.291666666664</v>
      </c>
      <c r="B2953" s="17">
        <f>YEAR(Таблица1[[#This Row],[datetime]])</f>
        <v>2011</v>
      </c>
      <c r="C2953" s="17">
        <f>MONTH(Таблица1[[#This Row],[datetime]])</f>
        <v>7</v>
      </c>
      <c r="D2953" s="17">
        <f>DAY(Таблица1[[#This Row],[datetime]])</f>
        <v>17</v>
      </c>
      <c r="E2953" s="17">
        <f>WEEKDAY(Таблица1[[#This Row],[datetime]])</f>
        <v>1</v>
      </c>
      <c r="F2953" s="17">
        <f>HOUR(Таблица1[[#This Row],[datetime]])</f>
        <v>7</v>
      </c>
      <c r="G2953">
        <v>3</v>
      </c>
      <c r="H2953">
        <v>0</v>
      </c>
      <c r="I2953">
        <v>0</v>
      </c>
      <c r="J2953">
        <v>1</v>
      </c>
      <c r="K2953">
        <v>26.24</v>
      </c>
      <c r="L2953">
        <v>30.305</v>
      </c>
      <c r="M2953">
        <v>73</v>
      </c>
      <c r="N2953">
        <v>11.0014</v>
      </c>
      <c r="O2953">
        <v>20</v>
      </c>
      <c r="P2953">
        <v>30</v>
      </c>
      <c r="Q2953">
        <v>50</v>
      </c>
      <c r="R2953">
        <v>2952</v>
      </c>
    </row>
    <row r="2954" spans="1:18" x14ac:dyDescent="0.2">
      <c r="A2954" s="1">
        <v>40853.958333333336</v>
      </c>
      <c r="B2954" s="17">
        <f>YEAR(Таблица1[[#This Row],[datetime]])</f>
        <v>2011</v>
      </c>
      <c r="C2954" s="17">
        <f>MONTH(Таблица1[[#This Row],[datetime]])</f>
        <v>11</v>
      </c>
      <c r="D2954" s="17">
        <f>DAY(Таблица1[[#This Row],[datetime]])</f>
        <v>6</v>
      </c>
      <c r="E2954" s="17">
        <f>WEEKDAY(Таблица1[[#This Row],[datetime]])</f>
        <v>1</v>
      </c>
      <c r="F2954" s="17">
        <f>HOUR(Таблица1[[#This Row],[datetime]])</f>
        <v>23</v>
      </c>
      <c r="G2954">
        <v>4</v>
      </c>
      <c r="H2954">
        <v>0</v>
      </c>
      <c r="I2954">
        <v>0</v>
      </c>
      <c r="J2954">
        <v>1</v>
      </c>
      <c r="K2954">
        <v>13.94</v>
      </c>
      <c r="L2954">
        <v>17.425000000000001</v>
      </c>
      <c r="M2954">
        <v>87</v>
      </c>
      <c r="N2954">
        <v>6.0031999999999996</v>
      </c>
      <c r="O2954">
        <v>7</v>
      </c>
      <c r="P2954">
        <v>43</v>
      </c>
      <c r="Q2954">
        <v>50</v>
      </c>
      <c r="R2954">
        <v>2953</v>
      </c>
    </row>
    <row r="2955" spans="1:18" x14ac:dyDescent="0.2">
      <c r="A2955" s="1">
        <v>40880.083333333336</v>
      </c>
      <c r="B2955" s="17">
        <f>YEAR(Таблица1[[#This Row],[datetime]])</f>
        <v>2011</v>
      </c>
      <c r="C2955" s="17">
        <f>MONTH(Таблица1[[#This Row],[datetime]])</f>
        <v>12</v>
      </c>
      <c r="D2955" s="17">
        <f>DAY(Таблица1[[#This Row],[datetime]])</f>
        <v>3</v>
      </c>
      <c r="E2955" s="17">
        <f>WEEKDAY(Таблица1[[#This Row],[datetime]])</f>
        <v>7</v>
      </c>
      <c r="F2955" s="17">
        <f>HOUR(Таблица1[[#This Row],[datetime]])</f>
        <v>2</v>
      </c>
      <c r="G2955">
        <v>4</v>
      </c>
      <c r="H2955">
        <v>0</v>
      </c>
      <c r="I2955">
        <v>0</v>
      </c>
      <c r="J2955">
        <v>1</v>
      </c>
      <c r="K2955">
        <v>10.66</v>
      </c>
      <c r="L2955">
        <v>12.88</v>
      </c>
      <c r="M2955">
        <v>65</v>
      </c>
      <c r="N2955">
        <v>11.0014</v>
      </c>
      <c r="O2955">
        <v>9</v>
      </c>
      <c r="P2955">
        <v>41</v>
      </c>
      <c r="Q2955">
        <v>50</v>
      </c>
      <c r="R2955">
        <v>2954</v>
      </c>
    </row>
    <row r="2956" spans="1:18" x14ac:dyDescent="0.2">
      <c r="A2956" s="1">
        <v>40883.416666666664</v>
      </c>
      <c r="B2956" s="17">
        <f>YEAR(Таблица1[[#This Row],[datetime]])</f>
        <v>2011</v>
      </c>
      <c r="C2956" s="17">
        <f>MONTH(Таблица1[[#This Row],[datetime]])</f>
        <v>12</v>
      </c>
      <c r="D2956" s="17">
        <f>DAY(Таблица1[[#This Row],[datetime]])</f>
        <v>6</v>
      </c>
      <c r="E2956" s="17">
        <f>WEEKDAY(Таблица1[[#This Row],[datetime]])</f>
        <v>3</v>
      </c>
      <c r="F2956" s="17">
        <f>HOUR(Таблица1[[#This Row],[datetime]])</f>
        <v>10</v>
      </c>
      <c r="G2956">
        <v>4</v>
      </c>
      <c r="H2956">
        <v>0</v>
      </c>
      <c r="I2956">
        <v>1</v>
      </c>
      <c r="J2956">
        <v>3</v>
      </c>
      <c r="K2956">
        <v>18.86</v>
      </c>
      <c r="L2956">
        <v>22.725000000000001</v>
      </c>
      <c r="M2956">
        <v>94</v>
      </c>
      <c r="N2956">
        <v>19.001200000000001</v>
      </c>
      <c r="O2956">
        <v>6</v>
      </c>
      <c r="P2956">
        <v>44</v>
      </c>
      <c r="Q2956">
        <v>50</v>
      </c>
      <c r="R2956">
        <v>2955</v>
      </c>
    </row>
    <row r="2957" spans="1:18" x14ac:dyDescent="0.2">
      <c r="A2957" s="1">
        <v>40884.458333333336</v>
      </c>
      <c r="B2957" s="17">
        <f>YEAR(Таблица1[[#This Row],[datetime]])</f>
        <v>2011</v>
      </c>
      <c r="C2957" s="17">
        <f>MONTH(Таблица1[[#This Row],[datetime]])</f>
        <v>12</v>
      </c>
      <c r="D2957" s="17">
        <f>DAY(Таблица1[[#This Row],[datetime]])</f>
        <v>7</v>
      </c>
      <c r="E2957" s="17">
        <f>WEEKDAY(Таблица1[[#This Row],[datetime]])</f>
        <v>4</v>
      </c>
      <c r="F2957" s="17">
        <f>HOUR(Таблица1[[#This Row],[datetime]])</f>
        <v>11</v>
      </c>
      <c r="G2957">
        <v>4</v>
      </c>
      <c r="H2957">
        <v>0</v>
      </c>
      <c r="I2957">
        <v>1</v>
      </c>
      <c r="J2957">
        <v>3</v>
      </c>
      <c r="K2957">
        <v>18.04</v>
      </c>
      <c r="L2957">
        <v>21.97</v>
      </c>
      <c r="M2957">
        <v>100</v>
      </c>
      <c r="N2957">
        <v>6.0031999999999996</v>
      </c>
      <c r="O2957">
        <v>3</v>
      </c>
      <c r="P2957">
        <v>47</v>
      </c>
      <c r="Q2957">
        <v>50</v>
      </c>
      <c r="R2957">
        <v>2956</v>
      </c>
    </row>
    <row r="2958" spans="1:18" x14ac:dyDescent="0.2">
      <c r="A2958" s="1">
        <v>40892</v>
      </c>
      <c r="B2958" s="17">
        <f>YEAR(Таблица1[[#This Row],[datetime]])</f>
        <v>2011</v>
      </c>
      <c r="C2958" s="17">
        <f>MONTH(Таблица1[[#This Row],[datetime]])</f>
        <v>12</v>
      </c>
      <c r="D2958" s="17">
        <f>DAY(Таблица1[[#This Row],[datetime]])</f>
        <v>15</v>
      </c>
      <c r="E2958" s="17">
        <f>WEEKDAY(Таблица1[[#This Row],[datetime]])</f>
        <v>5</v>
      </c>
      <c r="F2958" s="17">
        <f>HOUR(Таблица1[[#This Row],[datetime]])</f>
        <v>0</v>
      </c>
      <c r="G2958">
        <v>4</v>
      </c>
      <c r="H2958">
        <v>0</v>
      </c>
      <c r="I2958">
        <v>1</v>
      </c>
      <c r="J2958">
        <v>1</v>
      </c>
      <c r="K2958">
        <v>13.12</v>
      </c>
      <c r="L2958">
        <v>15.91</v>
      </c>
      <c r="M2958">
        <v>70</v>
      </c>
      <c r="N2958">
        <v>11.0014</v>
      </c>
      <c r="O2958">
        <v>5</v>
      </c>
      <c r="P2958">
        <v>45</v>
      </c>
      <c r="Q2958">
        <v>50</v>
      </c>
      <c r="R2958">
        <v>2957</v>
      </c>
    </row>
    <row r="2959" spans="1:18" x14ac:dyDescent="0.2">
      <c r="A2959" s="1">
        <v>40917.583333333336</v>
      </c>
      <c r="B2959" s="17">
        <f>YEAR(Таблица1[[#This Row],[datetime]])</f>
        <v>2012</v>
      </c>
      <c r="C2959" s="17">
        <f>MONTH(Таблица1[[#This Row],[datetime]])</f>
        <v>1</v>
      </c>
      <c r="D2959" s="17">
        <f>DAY(Таблица1[[#This Row],[datetime]])</f>
        <v>9</v>
      </c>
      <c r="E2959" s="17">
        <f>WEEKDAY(Таблица1[[#This Row],[datetime]])</f>
        <v>2</v>
      </c>
      <c r="F2959" s="17">
        <f>HOUR(Таблица1[[#This Row],[datetime]])</f>
        <v>14</v>
      </c>
      <c r="G2959">
        <v>1</v>
      </c>
      <c r="H2959">
        <v>0</v>
      </c>
      <c r="I2959">
        <v>1</v>
      </c>
      <c r="J2959">
        <v>3</v>
      </c>
      <c r="K2959">
        <v>9.02</v>
      </c>
      <c r="L2959">
        <v>11.365</v>
      </c>
      <c r="M2959">
        <v>75</v>
      </c>
      <c r="N2959">
        <v>11.0014</v>
      </c>
      <c r="O2959">
        <v>5</v>
      </c>
      <c r="P2959">
        <v>45</v>
      </c>
      <c r="Q2959">
        <v>50</v>
      </c>
      <c r="R2959">
        <v>2958</v>
      </c>
    </row>
    <row r="2960" spans="1:18" x14ac:dyDescent="0.2">
      <c r="A2960" s="1">
        <v>40922.041666666664</v>
      </c>
      <c r="B2960" s="17">
        <f>YEAR(Таблица1[[#This Row],[datetime]])</f>
        <v>2012</v>
      </c>
      <c r="C2960" s="17">
        <f>MONTH(Таблица1[[#This Row],[datetime]])</f>
        <v>1</v>
      </c>
      <c r="D2960" s="17">
        <f>DAY(Таблица1[[#This Row],[datetime]])</f>
        <v>14</v>
      </c>
      <c r="E2960" s="17">
        <f>WEEKDAY(Таблица1[[#This Row],[datetime]])</f>
        <v>7</v>
      </c>
      <c r="F2960" s="17">
        <f>HOUR(Таблица1[[#This Row],[datetime]])</f>
        <v>1</v>
      </c>
      <c r="G2960">
        <v>1</v>
      </c>
      <c r="H2960">
        <v>0</v>
      </c>
      <c r="I2960">
        <v>0</v>
      </c>
      <c r="J2960">
        <v>1</v>
      </c>
      <c r="K2960">
        <v>6.56</v>
      </c>
      <c r="L2960">
        <v>7.5750000000000002</v>
      </c>
      <c r="M2960">
        <v>47</v>
      </c>
      <c r="N2960">
        <v>12.997999999999999</v>
      </c>
      <c r="O2960">
        <v>6</v>
      </c>
      <c r="P2960">
        <v>44</v>
      </c>
      <c r="Q2960">
        <v>50</v>
      </c>
      <c r="R2960">
        <v>2959</v>
      </c>
    </row>
    <row r="2961" spans="1:18" x14ac:dyDescent="0.2">
      <c r="A2961" s="1">
        <v>40944.833333333336</v>
      </c>
      <c r="B2961" s="17">
        <f>YEAR(Таблица1[[#This Row],[datetime]])</f>
        <v>2012</v>
      </c>
      <c r="C2961" s="17">
        <f>MONTH(Таблица1[[#This Row],[datetime]])</f>
        <v>2</v>
      </c>
      <c r="D2961" s="17">
        <f>DAY(Таблица1[[#This Row],[datetime]])</f>
        <v>5</v>
      </c>
      <c r="E2961" s="17">
        <f>WEEKDAY(Таблица1[[#This Row],[datetime]])</f>
        <v>1</v>
      </c>
      <c r="F2961" s="17">
        <f>HOUR(Таблица1[[#This Row],[datetime]])</f>
        <v>20</v>
      </c>
      <c r="G2961">
        <v>1</v>
      </c>
      <c r="H2961">
        <v>0</v>
      </c>
      <c r="I2961">
        <v>0</v>
      </c>
      <c r="J2961">
        <v>1</v>
      </c>
      <c r="K2961">
        <v>11.48</v>
      </c>
      <c r="L2961">
        <v>13.635</v>
      </c>
      <c r="M2961">
        <v>56</v>
      </c>
      <c r="N2961">
        <v>12.997999999999999</v>
      </c>
      <c r="O2961">
        <v>3</v>
      </c>
      <c r="P2961">
        <v>47</v>
      </c>
      <c r="Q2961">
        <v>50</v>
      </c>
      <c r="R2961">
        <v>2960</v>
      </c>
    </row>
    <row r="2962" spans="1:18" x14ac:dyDescent="0.2">
      <c r="A2962" s="1">
        <v>40970.666666666664</v>
      </c>
      <c r="B2962" s="17">
        <f>YEAR(Таблица1[[#This Row],[datetime]])</f>
        <v>2012</v>
      </c>
      <c r="C2962" s="17">
        <f>MONTH(Таблица1[[#This Row],[datetime]])</f>
        <v>3</v>
      </c>
      <c r="D2962" s="17">
        <f>DAY(Таблица1[[#This Row],[datetime]])</f>
        <v>2</v>
      </c>
      <c r="E2962" s="17">
        <f>WEEKDAY(Таблица1[[#This Row],[datetime]])</f>
        <v>6</v>
      </c>
      <c r="F2962" s="17">
        <f>HOUR(Таблица1[[#This Row],[datetime]])</f>
        <v>16</v>
      </c>
      <c r="G2962">
        <v>1</v>
      </c>
      <c r="H2962">
        <v>0</v>
      </c>
      <c r="I2962">
        <v>1</v>
      </c>
      <c r="J2962">
        <v>3</v>
      </c>
      <c r="K2962">
        <v>16.399999999999999</v>
      </c>
      <c r="L2962">
        <v>20.454999999999998</v>
      </c>
      <c r="M2962">
        <v>58</v>
      </c>
      <c r="N2962">
        <v>19.999500000000001</v>
      </c>
      <c r="O2962">
        <v>1</v>
      </c>
      <c r="P2962">
        <v>49</v>
      </c>
      <c r="Q2962">
        <v>50</v>
      </c>
      <c r="R2962">
        <v>2961</v>
      </c>
    </row>
    <row r="2963" spans="1:18" x14ac:dyDescent="0.2">
      <c r="A2963" s="1">
        <v>41048.25</v>
      </c>
      <c r="B2963" s="17">
        <f>YEAR(Таблица1[[#This Row],[datetime]])</f>
        <v>2012</v>
      </c>
      <c r="C2963" s="17">
        <f>MONTH(Таблица1[[#This Row],[datetime]])</f>
        <v>5</v>
      </c>
      <c r="D2963" s="17">
        <f>DAY(Таблица1[[#This Row],[datetime]])</f>
        <v>19</v>
      </c>
      <c r="E2963" s="17">
        <f>WEEKDAY(Таблица1[[#This Row],[datetime]])</f>
        <v>7</v>
      </c>
      <c r="F2963" s="17">
        <f>HOUR(Таблица1[[#This Row],[datetime]])</f>
        <v>6</v>
      </c>
      <c r="G2963">
        <v>2</v>
      </c>
      <c r="H2963">
        <v>0</v>
      </c>
      <c r="I2963">
        <v>0</v>
      </c>
      <c r="J2963">
        <v>1</v>
      </c>
      <c r="K2963">
        <v>18.04</v>
      </c>
      <c r="L2963">
        <v>21.97</v>
      </c>
      <c r="M2963">
        <v>72</v>
      </c>
      <c r="N2963">
        <v>6.0031999999999996</v>
      </c>
      <c r="O2963">
        <v>12</v>
      </c>
      <c r="P2963">
        <v>38</v>
      </c>
      <c r="Q2963">
        <v>50</v>
      </c>
      <c r="R2963">
        <v>2962</v>
      </c>
    </row>
    <row r="2964" spans="1:18" x14ac:dyDescent="0.2">
      <c r="A2964" s="1">
        <v>41063.125</v>
      </c>
      <c r="B2964" s="17">
        <f>YEAR(Таблица1[[#This Row],[datetime]])</f>
        <v>2012</v>
      </c>
      <c r="C2964" s="17">
        <f>MONTH(Таблица1[[#This Row],[datetime]])</f>
        <v>6</v>
      </c>
      <c r="D2964" s="17">
        <f>DAY(Таблица1[[#This Row],[datetime]])</f>
        <v>3</v>
      </c>
      <c r="E2964" s="17">
        <f>WEEKDAY(Таблица1[[#This Row],[datetime]])</f>
        <v>1</v>
      </c>
      <c r="F2964" s="17">
        <f>HOUR(Таблица1[[#This Row],[datetime]])</f>
        <v>3</v>
      </c>
      <c r="G2964">
        <v>2</v>
      </c>
      <c r="H2964">
        <v>0</v>
      </c>
      <c r="I2964">
        <v>0</v>
      </c>
      <c r="J2964">
        <v>1</v>
      </c>
      <c r="K2964">
        <v>21.32</v>
      </c>
      <c r="L2964">
        <v>25</v>
      </c>
      <c r="M2964">
        <v>63</v>
      </c>
      <c r="N2964">
        <v>7.0015000000000001</v>
      </c>
      <c r="O2964">
        <v>16</v>
      </c>
      <c r="P2964">
        <v>34</v>
      </c>
      <c r="Q2964">
        <v>50</v>
      </c>
      <c r="R2964">
        <v>2963</v>
      </c>
    </row>
    <row r="2965" spans="1:18" x14ac:dyDescent="0.2">
      <c r="A2965" s="1">
        <v>41091.291666666664</v>
      </c>
      <c r="B2965" s="17">
        <f>YEAR(Таблица1[[#This Row],[datetime]])</f>
        <v>2012</v>
      </c>
      <c r="C2965" s="17">
        <f>MONTH(Таблица1[[#This Row],[datetime]])</f>
        <v>7</v>
      </c>
      <c r="D2965" s="17">
        <f>DAY(Таблица1[[#This Row],[datetime]])</f>
        <v>1</v>
      </c>
      <c r="E2965" s="17">
        <f>WEEKDAY(Таблица1[[#This Row],[datetime]])</f>
        <v>1</v>
      </c>
      <c r="F2965" s="17">
        <f>HOUR(Таблица1[[#This Row],[datetime]])</f>
        <v>7</v>
      </c>
      <c r="G2965">
        <v>3</v>
      </c>
      <c r="H2965">
        <v>0</v>
      </c>
      <c r="I2965">
        <v>0</v>
      </c>
      <c r="J2965">
        <v>1</v>
      </c>
      <c r="K2965">
        <v>30.34</v>
      </c>
      <c r="L2965">
        <v>34.85</v>
      </c>
      <c r="M2965">
        <v>70</v>
      </c>
      <c r="N2965">
        <v>0</v>
      </c>
      <c r="O2965">
        <v>13</v>
      </c>
      <c r="P2965">
        <v>37</v>
      </c>
      <c r="Q2965">
        <v>50</v>
      </c>
      <c r="R2965">
        <v>2964</v>
      </c>
    </row>
    <row r="2966" spans="1:18" x14ac:dyDescent="0.2">
      <c r="A2966" s="1">
        <v>41106.208333333336</v>
      </c>
      <c r="B2966" s="17">
        <f>YEAR(Таблица1[[#This Row],[datetime]])</f>
        <v>2012</v>
      </c>
      <c r="C2966" s="17">
        <f>MONTH(Таблица1[[#This Row],[datetime]])</f>
        <v>7</v>
      </c>
      <c r="D2966" s="17">
        <f>DAY(Таблица1[[#This Row],[datetime]])</f>
        <v>16</v>
      </c>
      <c r="E2966" s="17">
        <f>WEEKDAY(Таблица1[[#This Row],[datetime]])</f>
        <v>2</v>
      </c>
      <c r="F2966" s="17">
        <f>HOUR(Таблица1[[#This Row],[datetime]])</f>
        <v>5</v>
      </c>
      <c r="G2966">
        <v>3</v>
      </c>
      <c r="H2966">
        <v>0</v>
      </c>
      <c r="I2966">
        <v>1</v>
      </c>
      <c r="J2966">
        <v>1</v>
      </c>
      <c r="K2966">
        <v>27.06</v>
      </c>
      <c r="L2966">
        <v>30.305</v>
      </c>
      <c r="M2966">
        <v>78</v>
      </c>
      <c r="N2966">
        <v>7.0015000000000001</v>
      </c>
      <c r="O2966">
        <v>10</v>
      </c>
      <c r="P2966">
        <v>40</v>
      </c>
      <c r="Q2966">
        <v>50</v>
      </c>
      <c r="R2966">
        <v>2965</v>
      </c>
    </row>
    <row r="2967" spans="1:18" x14ac:dyDescent="0.2">
      <c r="A2967" s="1">
        <v>41215</v>
      </c>
      <c r="B2967" s="17">
        <f>YEAR(Таблица1[[#This Row],[datetime]])</f>
        <v>2012</v>
      </c>
      <c r="C2967" s="17">
        <f>MONTH(Таблица1[[#This Row],[datetime]])</f>
        <v>11</v>
      </c>
      <c r="D2967" s="17">
        <f>DAY(Таблица1[[#This Row],[datetime]])</f>
        <v>2</v>
      </c>
      <c r="E2967" s="17">
        <f>WEEKDAY(Таблица1[[#This Row],[datetime]])</f>
        <v>6</v>
      </c>
      <c r="F2967" s="17">
        <f>HOUR(Таблица1[[#This Row],[datetime]])</f>
        <v>0</v>
      </c>
      <c r="G2967">
        <v>4</v>
      </c>
      <c r="H2967">
        <v>0</v>
      </c>
      <c r="I2967">
        <v>1</v>
      </c>
      <c r="J2967">
        <v>1</v>
      </c>
      <c r="K2967">
        <v>13.94</v>
      </c>
      <c r="L2967">
        <v>16.664999999999999</v>
      </c>
      <c r="M2967">
        <v>57</v>
      </c>
      <c r="N2967">
        <v>11.0014</v>
      </c>
      <c r="O2967">
        <v>10</v>
      </c>
      <c r="P2967">
        <v>40</v>
      </c>
      <c r="Q2967">
        <v>50</v>
      </c>
      <c r="R2967">
        <v>2966</v>
      </c>
    </row>
    <row r="2968" spans="1:18" x14ac:dyDescent="0.2">
      <c r="A2968" s="1">
        <v>41217.291666666664</v>
      </c>
      <c r="B2968" s="17">
        <f>YEAR(Таблица1[[#This Row],[datetime]])</f>
        <v>2012</v>
      </c>
      <c r="C2968" s="17">
        <f>MONTH(Таблица1[[#This Row],[datetime]])</f>
        <v>11</v>
      </c>
      <c r="D2968" s="17">
        <f>DAY(Таблица1[[#This Row],[datetime]])</f>
        <v>4</v>
      </c>
      <c r="E2968" s="17">
        <f>WEEKDAY(Таблица1[[#This Row],[datetime]])</f>
        <v>1</v>
      </c>
      <c r="F2968" s="17">
        <f>HOUR(Таблица1[[#This Row],[datetime]])</f>
        <v>7</v>
      </c>
      <c r="G2968">
        <v>4</v>
      </c>
      <c r="H2968">
        <v>0</v>
      </c>
      <c r="I2968">
        <v>0</v>
      </c>
      <c r="J2968">
        <v>1</v>
      </c>
      <c r="K2968">
        <v>10.66</v>
      </c>
      <c r="L2968">
        <v>13.635</v>
      </c>
      <c r="M2968">
        <v>65</v>
      </c>
      <c r="N2968">
        <v>7.0015000000000001</v>
      </c>
      <c r="O2968">
        <v>11</v>
      </c>
      <c r="P2968">
        <v>39</v>
      </c>
      <c r="Q2968">
        <v>50</v>
      </c>
      <c r="R2968">
        <v>2967</v>
      </c>
    </row>
    <row r="2969" spans="1:18" x14ac:dyDescent="0.2">
      <c r="A2969" s="1">
        <v>41226.25</v>
      </c>
      <c r="B2969" s="17">
        <f>YEAR(Таблица1[[#This Row],[datetime]])</f>
        <v>2012</v>
      </c>
      <c r="C2969" s="17">
        <f>MONTH(Таблица1[[#This Row],[datetime]])</f>
        <v>11</v>
      </c>
      <c r="D2969" s="17">
        <f>DAY(Таблица1[[#This Row],[datetime]])</f>
        <v>13</v>
      </c>
      <c r="E2969" s="17">
        <f>WEEKDAY(Таблица1[[#This Row],[datetime]])</f>
        <v>3</v>
      </c>
      <c r="F2969" s="17">
        <f>HOUR(Таблица1[[#This Row],[datetime]])</f>
        <v>6</v>
      </c>
      <c r="G2969">
        <v>4</v>
      </c>
      <c r="H2969">
        <v>0</v>
      </c>
      <c r="I2969">
        <v>1</v>
      </c>
      <c r="J2969">
        <v>3</v>
      </c>
      <c r="K2969">
        <v>13.12</v>
      </c>
      <c r="L2969">
        <v>14.395</v>
      </c>
      <c r="M2969">
        <v>81</v>
      </c>
      <c r="N2969">
        <v>31.000900000000001</v>
      </c>
      <c r="O2969">
        <v>2</v>
      </c>
      <c r="P2969">
        <v>48</v>
      </c>
      <c r="Q2969">
        <v>50</v>
      </c>
      <c r="R2969">
        <v>2968</v>
      </c>
    </row>
    <row r="2970" spans="1:18" x14ac:dyDescent="0.2">
      <c r="A2970" s="1">
        <v>41244.083333333336</v>
      </c>
      <c r="B2970" s="17">
        <f>YEAR(Таблица1[[#This Row],[datetime]])</f>
        <v>2012</v>
      </c>
      <c r="C2970" s="17">
        <f>MONTH(Таблица1[[#This Row],[datetime]])</f>
        <v>12</v>
      </c>
      <c r="D2970" s="17">
        <f>DAY(Таблица1[[#This Row],[datetime]])</f>
        <v>1</v>
      </c>
      <c r="E2970" s="17">
        <f>WEEKDAY(Таблица1[[#This Row],[datetime]])</f>
        <v>7</v>
      </c>
      <c r="F2970" s="17">
        <f>HOUR(Таблица1[[#This Row],[datetime]])</f>
        <v>2</v>
      </c>
      <c r="G2970">
        <v>4</v>
      </c>
      <c r="H2970">
        <v>0</v>
      </c>
      <c r="I2970">
        <v>0</v>
      </c>
      <c r="J2970">
        <v>2</v>
      </c>
      <c r="K2970">
        <v>10.66</v>
      </c>
      <c r="L2970">
        <v>15.15</v>
      </c>
      <c r="M2970">
        <v>81</v>
      </c>
      <c r="N2970">
        <v>0</v>
      </c>
      <c r="O2970">
        <v>3</v>
      </c>
      <c r="P2970">
        <v>47</v>
      </c>
      <c r="Q2970">
        <v>50</v>
      </c>
      <c r="R2970">
        <v>2969</v>
      </c>
    </row>
    <row r="2971" spans="1:18" x14ac:dyDescent="0.2">
      <c r="A2971" s="1">
        <v>40546.458333333336</v>
      </c>
      <c r="B2971" s="17">
        <f>YEAR(Таблица1[[#This Row],[datetime]])</f>
        <v>2011</v>
      </c>
      <c r="C2971" s="17">
        <f>MONTH(Таблица1[[#This Row],[datetime]])</f>
        <v>1</v>
      </c>
      <c r="D2971" s="17">
        <f>DAY(Таблица1[[#This Row],[datetime]])</f>
        <v>3</v>
      </c>
      <c r="E2971" s="17">
        <f>WEEKDAY(Таблица1[[#This Row],[datetime]])</f>
        <v>2</v>
      </c>
      <c r="F2971" s="17">
        <f>HOUR(Таблица1[[#This Row],[datetime]])</f>
        <v>11</v>
      </c>
      <c r="G2971">
        <v>1</v>
      </c>
      <c r="H2971">
        <v>0</v>
      </c>
      <c r="I2971">
        <v>1</v>
      </c>
      <c r="J2971">
        <v>1</v>
      </c>
      <c r="K2971">
        <v>8.1999999999999993</v>
      </c>
      <c r="L2971">
        <v>9.09</v>
      </c>
      <c r="M2971">
        <v>40</v>
      </c>
      <c r="N2971">
        <v>22.002800000000001</v>
      </c>
      <c r="O2971">
        <v>10</v>
      </c>
      <c r="P2971">
        <v>41</v>
      </c>
      <c r="Q2971">
        <v>51</v>
      </c>
      <c r="R2971">
        <v>2970</v>
      </c>
    </row>
    <row r="2972" spans="1:18" x14ac:dyDescent="0.2">
      <c r="A2972" s="1">
        <v>40550.833333333336</v>
      </c>
      <c r="B2972" s="17">
        <f>YEAR(Таблица1[[#This Row],[datetime]])</f>
        <v>2011</v>
      </c>
      <c r="C2972" s="17">
        <f>MONTH(Таблица1[[#This Row],[datetime]])</f>
        <v>1</v>
      </c>
      <c r="D2972" s="17">
        <f>DAY(Таблица1[[#This Row],[datetime]])</f>
        <v>7</v>
      </c>
      <c r="E2972" s="17">
        <f>WEEKDAY(Таблица1[[#This Row],[datetime]])</f>
        <v>6</v>
      </c>
      <c r="F2972" s="17">
        <f>HOUR(Таблица1[[#This Row],[datetime]])</f>
        <v>20</v>
      </c>
      <c r="G2972">
        <v>1</v>
      </c>
      <c r="H2972">
        <v>0</v>
      </c>
      <c r="I2972">
        <v>1</v>
      </c>
      <c r="J2972">
        <v>1</v>
      </c>
      <c r="K2972">
        <v>7.38</v>
      </c>
      <c r="L2972">
        <v>10.605</v>
      </c>
      <c r="M2972">
        <v>47</v>
      </c>
      <c r="N2972">
        <v>7.0015000000000001</v>
      </c>
      <c r="O2972">
        <v>1</v>
      </c>
      <c r="P2972">
        <v>50</v>
      </c>
      <c r="Q2972">
        <v>51</v>
      </c>
      <c r="R2972">
        <v>2971</v>
      </c>
    </row>
    <row r="2973" spans="1:18" x14ac:dyDescent="0.2">
      <c r="A2973" s="1">
        <v>40554.791666666664</v>
      </c>
      <c r="B2973" s="17">
        <f>YEAR(Таблица1[[#This Row],[datetime]])</f>
        <v>2011</v>
      </c>
      <c r="C2973" s="17">
        <f>MONTH(Таблица1[[#This Row],[datetime]])</f>
        <v>1</v>
      </c>
      <c r="D2973" s="17">
        <f>DAY(Таблица1[[#This Row],[datetime]])</f>
        <v>11</v>
      </c>
      <c r="E2973" s="17">
        <f>WEEKDAY(Таблица1[[#This Row],[datetime]])</f>
        <v>3</v>
      </c>
      <c r="F2973" s="17">
        <f>HOUR(Таблица1[[#This Row],[datetime]])</f>
        <v>19</v>
      </c>
      <c r="G2973">
        <v>1</v>
      </c>
      <c r="H2973">
        <v>0</v>
      </c>
      <c r="I2973">
        <v>1</v>
      </c>
      <c r="J2973">
        <v>3</v>
      </c>
      <c r="K2973">
        <v>6.56</v>
      </c>
      <c r="L2973">
        <v>11.365</v>
      </c>
      <c r="M2973">
        <v>93</v>
      </c>
      <c r="N2973">
        <v>0</v>
      </c>
      <c r="O2973">
        <v>0</v>
      </c>
      <c r="P2973">
        <v>51</v>
      </c>
      <c r="Q2973">
        <v>51</v>
      </c>
      <c r="R2973">
        <v>2972</v>
      </c>
    </row>
    <row r="2974" spans="1:18" x14ac:dyDescent="0.2">
      <c r="A2974" s="1">
        <v>40575.458333333336</v>
      </c>
      <c r="B2974" s="17">
        <f>YEAR(Таблица1[[#This Row],[datetime]])</f>
        <v>2011</v>
      </c>
      <c r="C2974" s="17">
        <f>MONTH(Таблица1[[#This Row],[datetime]])</f>
        <v>2</v>
      </c>
      <c r="D2974" s="17">
        <f>DAY(Таблица1[[#This Row],[datetime]])</f>
        <v>1</v>
      </c>
      <c r="E2974" s="17">
        <f>WEEKDAY(Таблица1[[#This Row],[datetime]])</f>
        <v>3</v>
      </c>
      <c r="F2974" s="17">
        <f>HOUR(Таблица1[[#This Row],[datetime]])</f>
        <v>11</v>
      </c>
      <c r="G2974">
        <v>1</v>
      </c>
      <c r="H2974">
        <v>0</v>
      </c>
      <c r="I2974">
        <v>1</v>
      </c>
      <c r="J2974">
        <v>2</v>
      </c>
      <c r="K2974">
        <v>7.38</v>
      </c>
      <c r="L2974">
        <v>12.12</v>
      </c>
      <c r="M2974">
        <v>86</v>
      </c>
      <c r="N2974">
        <v>0</v>
      </c>
      <c r="O2974">
        <v>2</v>
      </c>
      <c r="P2974">
        <v>49</v>
      </c>
      <c r="Q2974">
        <v>51</v>
      </c>
      <c r="R2974">
        <v>2973</v>
      </c>
    </row>
    <row r="2975" spans="1:18" x14ac:dyDescent="0.2">
      <c r="A2975" s="1">
        <v>40577.541666666664</v>
      </c>
      <c r="B2975" s="17">
        <f>YEAR(Таблица1[[#This Row],[datetime]])</f>
        <v>2011</v>
      </c>
      <c r="C2975" s="17">
        <f>MONTH(Таблица1[[#This Row],[datetime]])</f>
        <v>2</v>
      </c>
      <c r="D2975" s="17">
        <f>DAY(Таблица1[[#This Row],[datetime]])</f>
        <v>3</v>
      </c>
      <c r="E2975" s="17">
        <f>WEEKDAY(Таблица1[[#This Row],[datetime]])</f>
        <v>5</v>
      </c>
      <c r="F2975" s="17">
        <f>HOUR(Таблица1[[#This Row],[datetime]])</f>
        <v>13</v>
      </c>
      <c r="G2975">
        <v>1</v>
      </c>
      <c r="H2975">
        <v>0</v>
      </c>
      <c r="I2975">
        <v>1</v>
      </c>
      <c r="J2975">
        <v>1</v>
      </c>
      <c r="K2975">
        <v>8.1999999999999993</v>
      </c>
      <c r="L2975">
        <v>8.3350000000000009</v>
      </c>
      <c r="M2975">
        <v>40</v>
      </c>
      <c r="N2975">
        <v>27.999300000000002</v>
      </c>
      <c r="O2975">
        <v>4</v>
      </c>
      <c r="P2975">
        <v>47</v>
      </c>
      <c r="Q2975">
        <v>51</v>
      </c>
      <c r="R2975">
        <v>2974</v>
      </c>
    </row>
    <row r="2976" spans="1:18" x14ac:dyDescent="0.2">
      <c r="A2976" s="1">
        <v>40578.416666666664</v>
      </c>
      <c r="B2976" s="17">
        <f>YEAR(Таблица1[[#This Row],[datetime]])</f>
        <v>2011</v>
      </c>
      <c r="C2976" s="17">
        <f>MONTH(Таблица1[[#This Row],[datetime]])</f>
        <v>2</v>
      </c>
      <c r="D2976" s="17">
        <f>DAY(Таблица1[[#This Row],[datetime]])</f>
        <v>4</v>
      </c>
      <c r="E2976" s="17">
        <f>WEEKDAY(Таблица1[[#This Row],[datetime]])</f>
        <v>6</v>
      </c>
      <c r="F2976" s="17">
        <f>HOUR(Таблица1[[#This Row],[datetime]])</f>
        <v>10</v>
      </c>
      <c r="G2976">
        <v>1</v>
      </c>
      <c r="H2976">
        <v>0</v>
      </c>
      <c r="I2976">
        <v>1</v>
      </c>
      <c r="J2976">
        <v>2</v>
      </c>
      <c r="K2976">
        <v>8.1999999999999993</v>
      </c>
      <c r="L2976">
        <v>10.605</v>
      </c>
      <c r="M2976">
        <v>51</v>
      </c>
      <c r="N2976">
        <v>8.9981000000000009</v>
      </c>
      <c r="O2976">
        <v>5</v>
      </c>
      <c r="P2976">
        <v>46</v>
      </c>
      <c r="Q2976">
        <v>51</v>
      </c>
      <c r="R2976">
        <v>2975</v>
      </c>
    </row>
    <row r="2977" spans="1:18" x14ac:dyDescent="0.2">
      <c r="A2977" s="1">
        <v>40582.625</v>
      </c>
      <c r="B2977" s="17">
        <f>YEAR(Таблица1[[#This Row],[datetime]])</f>
        <v>2011</v>
      </c>
      <c r="C2977" s="17">
        <f>MONTH(Таблица1[[#This Row],[datetime]])</f>
        <v>2</v>
      </c>
      <c r="D2977" s="17">
        <f>DAY(Таблица1[[#This Row],[datetime]])</f>
        <v>8</v>
      </c>
      <c r="E2977" s="17">
        <f>WEEKDAY(Таблица1[[#This Row],[datetime]])</f>
        <v>3</v>
      </c>
      <c r="F2977" s="17">
        <f>HOUR(Таблица1[[#This Row],[datetime]])</f>
        <v>15</v>
      </c>
      <c r="G2977">
        <v>1</v>
      </c>
      <c r="H2977">
        <v>0</v>
      </c>
      <c r="I2977">
        <v>1</v>
      </c>
      <c r="J2977">
        <v>1</v>
      </c>
      <c r="K2977">
        <v>9.02</v>
      </c>
      <c r="L2977">
        <v>9.85</v>
      </c>
      <c r="M2977">
        <v>35</v>
      </c>
      <c r="N2977">
        <v>26.002700000000001</v>
      </c>
      <c r="O2977">
        <v>6</v>
      </c>
      <c r="P2977">
        <v>45</v>
      </c>
      <c r="Q2977">
        <v>51</v>
      </c>
      <c r="R2977">
        <v>2976</v>
      </c>
    </row>
    <row r="2978" spans="1:18" x14ac:dyDescent="0.2">
      <c r="A2978" s="1">
        <v>40584.916666666664</v>
      </c>
      <c r="B2978" s="17">
        <f>YEAR(Таблица1[[#This Row],[datetime]])</f>
        <v>2011</v>
      </c>
      <c r="C2978" s="17">
        <f>MONTH(Таблица1[[#This Row],[datetime]])</f>
        <v>2</v>
      </c>
      <c r="D2978" s="17">
        <f>DAY(Таблица1[[#This Row],[datetime]])</f>
        <v>10</v>
      </c>
      <c r="E2978" s="17">
        <f>WEEKDAY(Таблица1[[#This Row],[datetime]])</f>
        <v>5</v>
      </c>
      <c r="F2978" s="17">
        <f>HOUR(Таблица1[[#This Row],[datetime]])</f>
        <v>22</v>
      </c>
      <c r="G2978">
        <v>1</v>
      </c>
      <c r="H2978">
        <v>0</v>
      </c>
      <c r="I2978">
        <v>1</v>
      </c>
      <c r="J2978">
        <v>1</v>
      </c>
      <c r="K2978">
        <v>4.92</v>
      </c>
      <c r="L2978">
        <v>9.85</v>
      </c>
      <c r="M2978">
        <v>39</v>
      </c>
      <c r="N2978">
        <v>0</v>
      </c>
      <c r="O2978">
        <v>4</v>
      </c>
      <c r="P2978">
        <v>47</v>
      </c>
      <c r="Q2978">
        <v>51</v>
      </c>
      <c r="R2978">
        <v>2977</v>
      </c>
    </row>
    <row r="2979" spans="1:18" x14ac:dyDescent="0.2">
      <c r="A2979" s="1">
        <v>40586.875</v>
      </c>
      <c r="B2979" s="17">
        <f>YEAR(Таблица1[[#This Row],[datetime]])</f>
        <v>2011</v>
      </c>
      <c r="C2979" s="17">
        <f>MONTH(Таблица1[[#This Row],[datetime]])</f>
        <v>2</v>
      </c>
      <c r="D2979" s="17">
        <f>DAY(Таблица1[[#This Row],[datetime]])</f>
        <v>12</v>
      </c>
      <c r="E2979" s="17">
        <f>WEEKDAY(Таблица1[[#This Row],[datetime]])</f>
        <v>7</v>
      </c>
      <c r="F2979" s="17">
        <f>HOUR(Таблица1[[#This Row],[datetime]])</f>
        <v>21</v>
      </c>
      <c r="G2979">
        <v>1</v>
      </c>
      <c r="H2979">
        <v>0</v>
      </c>
      <c r="I2979">
        <v>0</v>
      </c>
      <c r="J2979">
        <v>1</v>
      </c>
      <c r="K2979">
        <v>10.66</v>
      </c>
      <c r="L2979">
        <v>15.15</v>
      </c>
      <c r="M2979">
        <v>41</v>
      </c>
      <c r="N2979">
        <v>0</v>
      </c>
      <c r="O2979">
        <v>9</v>
      </c>
      <c r="P2979">
        <v>42</v>
      </c>
      <c r="Q2979">
        <v>51</v>
      </c>
      <c r="R2979">
        <v>2978</v>
      </c>
    </row>
    <row r="2980" spans="1:18" x14ac:dyDescent="0.2">
      <c r="A2980" s="1">
        <v>40587.875</v>
      </c>
      <c r="B2980" s="17">
        <f>YEAR(Таблица1[[#This Row],[datetime]])</f>
        <v>2011</v>
      </c>
      <c r="C2980" s="17">
        <f>MONTH(Таблица1[[#This Row],[datetime]])</f>
        <v>2</v>
      </c>
      <c r="D2980" s="17">
        <f>DAY(Таблица1[[#This Row],[datetime]])</f>
        <v>13</v>
      </c>
      <c r="E2980" s="17">
        <f>WEEKDAY(Таблица1[[#This Row],[datetime]])</f>
        <v>1</v>
      </c>
      <c r="F2980" s="17">
        <f>HOUR(Таблица1[[#This Row],[datetime]])</f>
        <v>21</v>
      </c>
      <c r="G2980">
        <v>1</v>
      </c>
      <c r="H2980">
        <v>0</v>
      </c>
      <c r="I2980">
        <v>0</v>
      </c>
      <c r="J2980">
        <v>1</v>
      </c>
      <c r="K2980">
        <v>16.399999999999999</v>
      </c>
      <c r="L2980">
        <v>20.454999999999998</v>
      </c>
      <c r="M2980">
        <v>35</v>
      </c>
      <c r="N2980">
        <v>23.999400000000001</v>
      </c>
      <c r="O2980">
        <v>6</v>
      </c>
      <c r="P2980">
        <v>45</v>
      </c>
      <c r="Q2980">
        <v>51</v>
      </c>
      <c r="R2980">
        <v>2979</v>
      </c>
    </row>
    <row r="2981" spans="1:18" x14ac:dyDescent="0.2">
      <c r="A2981" s="1">
        <v>40605.875</v>
      </c>
      <c r="B2981" s="17">
        <f>YEAR(Таблица1[[#This Row],[datetime]])</f>
        <v>2011</v>
      </c>
      <c r="C2981" s="17">
        <f>MONTH(Таблица1[[#This Row],[datetime]])</f>
        <v>3</v>
      </c>
      <c r="D2981" s="17">
        <f>DAY(Таблица1[[#This Row],[datetime]])</f>
        <v>3</v>
      </c>
      <c r="E2981" s="17">
        <f>WEEKDAY(Таблица1[[#This Row],[datetime]])</f>
        <v>5</v>
      </c>
      <c r="F2981" s="17">
        <f>HOUR(Таблица1[[#This Row],[datetime]])</f>
        <v>21</v>
      </c>
      <c r="G2981">
        <v>1</v>
      </c>
      <c r="H2981">
        <v>0</v>
      </c>
      <c r="I2981">
        <v>1</v>
      </c>
      <c r="J2981">
        <v>1</v>
      </c>
      <c r="K2981">
        <v>7.38</v>
      </c>
      <c r="L2981">
        <v>10.605</v>
      </c>
      <c r="M2981">
        <v>40</v>
      </c>
      <c r="N2981">
        <v>7.0015000000000001</v>
      </c>
      <c r="O2981">
        <v>3</v>
      </c>
      <c r="P2981">
        <v>48</v>
      </c>
      <c r="Q2981">
        <v>51</v>
      </c>
      <c r="R2981">
        <v>2980</v>
      </c>
    </row>
    <row r="2982" spans="1:18" x14ac:dyDescent="0.2">
      <c r="A2982" s="1">
        <v>40619.25</v>
      </c>
      <c r="B2982" s="17">
        <f>YEAR(Таблица1[[#This Row],[datetime]])</f>
        <v>2011</v>
      </c>
      <c r="C2982" s="17">
        <f>MONTH(Таблица1[[#This Row],[datetime]])</f>
        <v>3</v>
      </c>
      <c r="D2982" s="17">
        <f>DAY(Таблица1[[#This Row],[datetime]])</f>
        <v>17</v>
      </c>
      <c r="E2982" s="17">
        <f>WEEKDAY(Таблица1[[#This Row],[datetime]])</f>
        <v>5</v>
      </c>
      <c r="F2982" s="17">
        <f>HOUR(Таблица1[[#This Row],[datetime]])</f>
        <v>6</v>
      </c>
      <c r="G2982">
        <v>1</v>
      </c>
      <c r="H2982">
        <v>0</v>
      </c>
      <c r="I2982">
        <v>1</v>
      </c>
      <c r="J2982">
        <v>1</v>
      </c>
      <c r="K2982">
        <v>13.12</v>
      </c>
      <c r="L2982">
        <v>15.91</v>
      </c>
      <c r="M2982">
        <v>76</v>
      </c>
      <c r="N2982">
        <v>12.997999999999999</v>
      </c>
      <c r="O2982">
        <v>4</v>
      </c>
      <c r="P2982">
        <v>47</v>
      </c>
      <c r="Q2982">
        <v>51</v>
      </c>
      <c r="R2982">
        <v>2981</v>
      </c>
    </row>
    <row r="2983" spans="1:18" x14ac:dyDescent="0.2">
      <c r="A2983" s="1">
        <v>40621.041666666664</v>
      </c>
      <c r="B2983" s="17">
        <f>YEAR(Таблица1[[#This Row],[datetime]])</f>
        <v>2011</v>
      </c>
      <c r="C2983" s="17">
        <f>MONTH(Таблица1[[#This Row],[datetime]])</f>
        <v>3</v>
      </c>
      <c r="D2983" s="17">
        <f>DAY(Таблица1[[#This Row],[datetime]])</f>
        <v>19</v>
      </c>
      <c r="E2983" s="17">
        <f>WEEKDAY(Таблица1[[#This Row],[datetime]])</f>
        <v>7</v>
      </c>
      <c r="F2983" s="17">
        <f>HOUR(Таблица1[[#This Row],[datetime]])</f>
        <v>1</v>
      </c>
      <c r="G2983">
        <v>1</v>
      </c>
      <c r="H2983">
        <v>0</v>
      </c>
      <c r="I2983">
        <v>0</v>
      </c>
      <c r="J2983">
        <v>2</v>
      </c>
      <c r="K2983">
        <v>23.78</v>
      </c>
      <c r="L2983">
        <v>27.274999999999999</v>
      </c>
      <c r="M2983">
        <v>46</v>
      </c>
      <c r="N2983">
        <v>23.999400000000001</v>
      </c>
      <c r="O2983">
        <v>16</v>
      </c>
      <c r="P2983">
        <v>35</v>
      </c>
      <c r="Q2983">
        <v>51</v>
      </c>
      <c r="R2983">
        <v>2982</v>
      </c>
    </row>
    <row r="2984" spans="1:18" x14ac:dyDescent="0.2">
      <c r="A2984" s="1">
        <v>40641.916666666664</v>
      </c>
      <c r="B2984" s="17">
        <f>YEAR(Таблица1[[#This Row],[datetime]])</f>
        <v>2011</v>
      </c>
      <c r="C2984" s="17">
        <f>MONTH(Таблица1[[#This Row],[datetime]])</f>
        <v>4</v>
      </c>
      <c r="D2984" s="17">
        <f>DAY(Таблица1[[#This Row],[datetime]])</f>
        <v>8</v>
      </c>
      <c r="E2984" s="17">
        <f>WEEKDAY(Таблица1[[#This Row],[datetime]])</f>
        <v>6</v>
      </c>
      <c r="F2984" s="17">
        <f>HOUR(Таблица1[[#This Row],[datetime]])</f>
        <v>22</v>
      </c>
      <c r="G2984">
        <v>2</v>
      </c>
      <c r="H2984">
        <v>0</v>
      </c>
      <c r="I2984">
        <v>1</v>
      </c>
      <c r="J2984">
        <v>2</v>
      </c>
      <c r="K2984">
        <v>12.3</v>
      </c>
      <c r="L2984">
        <v>13.635</v>
      </c>
      <c r="M2984">
        <v>93</v>
      </c>
      <c r="N2984">
        <v>19.999500000000001</v>
      </c>
      <c r="O2984">
        <v>9</v>
      </c>
      <c r="P2984">
        <v>42</v>
      </c>
      <c r="Q2984">
        <v>51</v>
      </c>
      <c r="R2984">
        <v>2983</v>
      </c>
    </row>
    <row r="2985" spans="1:18" x14ac:dyDescent="0.2">
      <c r="A2985" s="1">
        <v>40742</v>
      </c>
      <c r="B2985" s="17">
        <f>YEAR(Таблица1[[#This Row],[datetime]])</f>
        <v>2011</v>
      </c>
      <c r="C2985" s="17">
        <f>MONTH(Таблица1[[#This Row],[datetime]])</f>
        <v>7</v>
      </c>
      <c r="D2985" s="17">
        <f>DAY(Таблица1[[#This Row],[datetime]])</f>
        <v>18</v>
      </c>
      <c r="E2985" s="17">
        <f>WEEKDAY(Таблица1[[#This Row],[datetime]])</f>
        <v>2</v>
      </c>
      <c r="F2985" s="17">
        <f>HOUR(Таблица1[[#This Row],[datetime]])</f>
        <v>0</v>
      </c>
      <c r="G2985">
        <v>3</v>
      </c>
      <c r="H2985">
        <v>0</v>
      </c>
      <c r="I2985">
        <v>1</v>
      </c>
      <c r="J2985">
        <v>1</v>
      </c>
      <c r="K2985">
        <v>28.7</v>
      </c>
      <c r="L2985">
        <v>33.335000000000001</v>
      </c>
      <c r="M2985">
        <v>74</v>
      </c>
      <c r="N2985">
        <v>8.9981000000000009</v>
      </c>
      <c r="O2985">
        <v>21</v>
      </c>
      <c r="P2985">
        <v>30</v>
      </c>
      <c r="Q2985">
        <v>51</v>
      </c>
      <c r="R2985">
        <v>2984</v>
      </c>
    </row>
    <row r="2986" spans="1:18" x14ac:dyDescent="0.2">
      <c r="A2986" s="1">
        <v>40743</v>
      </c>
      <c r="B2986" s="17">
        <f>YEAR(Таблица1[[#This Row],[datetime]])</f>
        <v>2011</v>
      </c>
      <c r="C2986" s="17">
        <f>MONTH(Таблица1[[#This Row],[datetime]])</f>
        <v>7</v>
      </c>
      <c r="D2986" s="17">
        <f>DAY(Таблица1[[#This Row],[datetime]])</f>
        <v>19</v>
      </c>
      <c r="E2986" s="17">
        <f>WEEKDAY(Таблица1[[#This Row],[datetime]])</f>
        <v>3</v>
      </c>
      <c r="F2986" s="17">
        <f>HOUR(Таблица1[[#This Row],[datetime]])</f>
        <v>0</v>
      </c>
      <c r="G2986">
        <v>3</v>
      </c>
      <c r="H2986">
        <v>0</v>
      </c>
      <c r="I2986">
        <v>1</v>
      </c>
      <c r="J2986">
        <v>1</v>
      </c>
      <c r="K2986">
        <v>30.34</v>
      </c>
      <c r="L2986">
        <v>34.85</v>
      </c>
      <c r="M2986">
        <v>66</v>
      </c>
      <c r="N2986">
        <v>7.0015000000000001</v>
      </c>
      <c r="O2986">
        <v>25</v>
      </c>
      <c r="P2986">
        <v>26</v>
      </c>
      <c r="Q2986">
        <v>51</v>
      </c>
      <c r="R2986">
        <v>2985</v>
      </c>
    </row>
    <row r="2987" spans="1:18" x14ac:dyDescent="0.2">
      <c r="A2987" s="1">
        <v>40787</v>
      </c>
      <c r="B2987" s="17">
        <f>YEAR(Таблица1[[#This Row],[datetime]])</f>
        <v>2011</v>
      </c>
      <c r="C2987" s="17">
        <f>MONTH(Таблица1[[#This Row],[datetime]])</f>
        <v>9</v>
      </c>
      <c r="D2987" s="17">
        <f>DAY(Таблица1[[#This Row],[datetime]])</f>
        <v>1</v>
      </c>
      <c r="E2987" s="17">
        <f>WEEKDAY(Таблица1[[#This Row],[datetime]])</f>
        <v>5</v>
      </c>
      <c r="F2987" s="17">
        <f>HOUR(Таблица1[[#This Row],[datetime]])</f>
        <v>0</v>
      </c>
      <c r="G2987">
        <v>3</v>
      </c>
      <c r="H2987">
        <v>0</v>
      </c>
      <c r="I2987">
        <v>1</v>
      </c>
      <c r="J2987">
        <v>1</v>
      </c>
      <c r="K2987">
        <v>24.6</v>
      </c>
      <c r="L2987">
        <v>28.79</v>
      </c>
      <c r="M2987">
        <v>78</v>
      </c>
      <c r="N2987">
        <v>7.0015000000000001</v>
      </c>
      <c r="O2987">
        <v>18</v>
      </c>
      <c r="P2987">
        <v>33</v>
      </c>
      <c r="Q2987">
        <v>51</v>
      </c>
      <c r="R2987">
        <v>2986</v>
      </c>
    </row>
    <row r="2988" spans="1:18" x14ac:dyDescent="0.2">
      <c r="A2988" s="1">
        <v>40884.75</v>
      </c>
      <c r="B2988" s="17">
        <f>YEAR(Таблица1[[#This Row],[datetime]])</f>
        <v>2011</v>
      </c>
      <c r="C2988" s="17">
        <f>MONTH(Таблица1[[#This Row],[datetime]])</f>
        <v>12</v>
      </c>
      <c r="D2988" s="17">
        <f>DAY(Таблица1[[#This Row],[datetime]])</f>
        <v>7</v>
      </c>
      <c r="E2988" s="17">
        <f>WEEKDAY(Таблица1[[#This Row],[datetime]])</f>
        <v>4</v>
      </c>
      <c r="F2988" s="17">
        <f>HOUR(Таблица1[[#This Row],[datetime]])</f>
        <v>18</v>
      </c>
      <c r="G2988">
        <v>4</v>
      </c>
      <c r="H2988">
        <v>0</v>
      </c>
      <c r="I2988">
        <v>1</v>
      </c>
      <c r="J2988">
        <v>3</v>
      </c>
      <c r="K2988">
        <v>16.399999999999999</v>
      </c>
      <c r="L2988">
        <v>20.454999999999998</v>
      </c>
      <c r="M2988">
        <v>94</v>
      </c>
      <c r="N2988">
        <v>19.999500000000001</v>
      </c>
      <c r="O2988">
        <v>3</v>
      </c>
      <c r="P2988">
        <v>48</v>
      </c>
      <c r="Q2988">
        <v>51</v>
      </c>
      <c r="R2988">
        <v>2987</v>
      </c>
    </row>
    <row r="2989" spans="1:18" x14ac:dyDescent="0.2">
      <c r="A2989" s="1">
        <v>40891.958333333336</v>
      </c>
      <c r="B2989" s="17">
        <f>YEAR(Таблица1[[#This Row],[datetime]])</f>
        <v>2011</v>
      </c>
      <c r="C2989" s="17">
        <f>MONTH(Таблица1[[#This Row],[datetime]])</f>
        <v>12</v>
      </c>
      <c r="D2989" s="17">
        <f>DAY(Таблица1[[#This Row],[datetime]])</f>
        <v>14</v>
      </c>
      <c r="E2989" s="17">
        <f>WEEKDAY(Таблица1[[#This Row],[datetime]])</f>
        <v>4</v>
      </c>
      <c r="F2989" s="17">
        <f>HOUR(Таблица1[[#This Row],[datetime]])</f>
        <v>23</v>
      </c>
      <c r="G2989">
        <v>4</v>
      </c>
      <c r="H2989">
        <v>0</v>
      </c>
      <c r="I2989">
        <v>1</v>
      </c>
      <c r="J2989">
        <v>1</v>
      </c>
      <c r="K2989">
        <v>13.12</v>
      </c>
      <c r="L2989">
        <v>15.91</v>
      </c>
      <c r="M2989">
        <v>70</v>
      </c>
      <c r="N2989">
        <v>11.0014</v>
      </c>
      <c r="O2989">
        <v>3</v>
      </c>
      <c r="P2989">
        <v>48</v>
      </c>
      <c r="Q2989">
        <v>51</v>
      </c>
      <c r="R2989">
        <v>2988</v>
      </c>
    </row>
    <row r="2990" spans="1:18" x14ac:dyDescent="0.2">
      <c r="A2990" s="1">
        <v>40944.041666666664</v>
      </c>
      <c r="B2990" s="17">
        <f>YEAR(Таблица1[[#This Row],[datetime]])</f>
        <v>2012</v>
      </c>
      <c r="C2990" s="17">
        <f>MONTH(Таблица1[[#This Row],[datetime]])</f>
        <v>2</v>
      </c>
      <c r="D2990" s="17">
        <f>DAY(Таблица1[[#This Row],[datetime]])</f>
        <v>5</v>
      </c>
      <c r="E2990" s="17">
        <f>WEEKDAY(Таблица1[[#This Row],[datetime]])</f>
        <v>1</v>
      </c>
      <c r="F2990" s="17">
        <f>HOUR(Таблица1[[#This Row],[datetime]])</f>
        <v>1</v>
      </c>
      <c r="G2990">
        <v>1</v>
      </c>
      <c r="H2990">
        <v>0</v>
      </c>
      <c r="I2990">
        <v>0</v>
      </c>
      <c r="J2990">
        <v>2</v>
      </c>
      <c r="K2990">
        <v>9.84</v>
      </c>
      <c r="L2990">
        <v>12.88</v>
      </c>
      <c r="M2990">
        <v>93</v>
      </c>
      <c r="N2990">
        <v>7.0015000000000001</v>
      </c>
      <c r="O2990">
        <v>5</v>
      </c>
      <c r="P2990">
        <v>46</v>
      </c>
      <c r="Q2990">
        <v>51</v>
      </c>
      <c r="R2990">
        <v>2989</v>
      </c>
    </row>
    <row r="2991" spans="1:18" x14ac:dyDescent="0.2">
      <c r="A2991" s="1">
        <v>40946.958333333336</v>
      </c>
      <c r="B2991" s="17">
        <f>YEAR(Таблица1[[#This Row],[datetime]])</f>
        <v>2012</v>
      </c>
      <c r="C2991" s="17">
        <f>MONTH(Таблица1[[#This Row],[datetime]])</f>
        <v>2</v>
      </c>
      <c r="D2991" s="17">
        <f>DAY(Таблица1[[#This Row],[datetime]])</f>
        <v>7</v>
      </c>
      <c r="E2991" s="17">
        <f>WEEKDAY(Таблица1[[#This Row],[datetime]])</f>
        <v>3</v>
      </c>
      <c r="F2991" s="17">
        <f>HOUR(Таблица1[[#This Row],[datetime]])</f>
        <v>23</v>
      </c>
      <c r="G2991">
        <v>1</v>
      </c>
      <c r="H2991">
        <v>0</v>
      </c>
      <c r="I2991">
        <v>1</v>
      </c>
      <c r="J2991">
        <v>1</v>
      </c>
      <c r="K2991">
        <v>13.12</v>
      </c>
      <c r="L2991">
        <v>16.664999999999999</v>
      </c>
      <c r="M2991">
        <v>57</v>
      </c>
      <c r="N2991">
        <v>8.9981000000000009</v>
      </c>
      <c r="O2991">
        <v>2</v>
      </c>
      <c r="P2991">
        <v>49</v>
      </c>
      <c r="Q2991">
        <v>51</v>
      </c>
      <c r="R2991">
        <v>2990</v>
      </c>
    </row>
    <row r="2992" spans="1:18" x14ac:dyDescent="0.2">
      <c r="A2992" s="1">
        <v>40978.041666666664</v>
      </c>
      <c r="B2992" s="17">
        <f>YEAR(Таблица1[[#This Row],[datetime]])</f>
        <v>2012</v>
      </c>
      <c r="C2992" s="17">
        <f>MONTH(Таблица1[[#This Row],[datetime]])</f>
        <v>3</v>
      </c>
      <c r="D2992" s="17">
        <f>DAY(Таблица1[[#This Row],[datetime]])</f>
        <v>10</v>
      </c>
      <c r="E2992" s="17">
        <f>WEEKDAY(Таблица1[[#This Row],[datetime]])</f>
        <v>7</v>
      </c>
      <c r="F2992" s="17">
        <f>HOUR(Таблица1[[#This Row],[datetime]])</f>
        <v>1</v>
      </c>
      <c r="G2992">
        <v>1</v>
      </c>
      <c r="H2992">
        <v>0</v>
      </c>
      <c r="I2992">
        <v>0</v>
      </c>
      <c r="J2992">
        <v>1</v>
      </c>
      <c r="K2992">
        <v>12.3</v>
      </c>
      <c r="L2992">
        <v>14.395</v>
      </c>
      <c r="M2992">
        <v>36</v>
      </c>
      <c r="N2992">
        <v>16.997900000000001</v>
      </c>
      <c r="O2992">
        <v>1</v>
      </c>
      <c r="P2992">
        <v>50</v>
      </c>
      <c r="Q2992">
        <v>51</v>
      </c>
      <c r="R2992">
        <v>2991</v>
      </c>
    </row>
    <row r="2993" spans="1:18" x14ac:dyDescent="0.2">
      <c r="A2993" s="1">
        <v>41007.958333333336</v>
      </c>
      <c r="B2993" s="17">
        <f>YEAR(Таблица1[[#This Row],[datetime]])</f>
        <v>2012</v>
      </c>
      <c r="C2993" s="17">
        <f>MONTH(Таблица1[[#This Row],[datetime]])</f>
        <v>4</v>
      </c>
      <c r="D2993" s="17">
        <f>DAY(Таблица1[[#This Row],[datetime]])</f>
        <v>8</v>
      </c>
      <c r="E2993" s="17">
        <f>WEEKDAY(Таблица1[[#This Row],[datetime]])</f>
        <v>1</v>
      </c>
      <c r="F2993" s="17">
        <f>HOUR(Таблица1[[#This Row],[datetime]])</f>
        <v>23</v>
      </c>
      <c r="G2993">
        <v>2</v>
      </c>
      <c r="H2993">
        <v>0</v>
      </c>
      <c r="I2993">
        <v>0</v>
      </c>
      <c r="J2993">
        <v>1</v>
      </c>
      <c r="K2993">
        <v>20.5</v>
      </c>
      <c r="L2993">
        <v>24.24</v>
      </c>
      <c r="M2993">
        <v>39</v>
      </c>
      <c r="N2993">
        <v>16.997900000000001</v>
      </c>
      <c r="O2993">
        <v>10</v>
      </c>
      <c r="P2993">
        <v>41</v>
      </c>
      <c r="Q2993">
        <v>51</v>
      </c>
      <c r="R2993">
        <v>2992</v>
      </c>
    </row>
    <row r="2994" spans="1:18" x14ac:dyDescent="0.2">
      <c r="A2994" s="1">
        <v>41017.583333333336</v>
      </c>
      <c r="B2994" s="17">
        <f>YEAR(Таблица1[[#This Row],[datetime]])</f>
        <v>2012</v>
      </c>
      <c r="C2994" s="17">
        <f>MONTH(Таблица1[[#This Row],[datetime]])</f>
        <v>4</v>
      </c>
      <c r="D2994" s="17">
        <f>DAY(Таблица1[[#This Row],[datetime]])</f>
        <v>18</v>
      </c>
      <c r="E2994" s="17">
        <f>WEEKDAY(Таблица1[[#This Row],[datetime]])</f>
        <v>4</v>
      </c>
      <c r="F2994" s="17">
        <f>HOUR(Таблица1[[#This Row],[datetime]])</f>
        <v>14</v>
      </c>
      <c r="G2994">
        <v>2</v>
      </c>
      <c r="H2994">
        <v>0</v>
      </c>
      <c r="I2994">
        <v>1</v>
      </c>
      <c r="J2994">
        <v>3</v>
      </c>
      <c r="K2994">
        <v>18.04</v>
      </c>
      <c r="L2994">
        <v>21.97</v>
      </c>
      <c r="M2994">
        <v>72</v>
      </c>
      <c r="N2994">
        <v>7.0015000000000001</v>
      </c>
      <c r="O2994">
        <v>8</v>
      </c>
      <c r="P2994">
        <v>43</v>
      </c>
      <c r="Q2994">
        <v>51</v>
      </c>
      <c r="R2994">
        <v>2993</v>
      </c>
    </row>
    <row r="2995" spans="1:18" x14ac:dyDescent="0.2">
      <c r="A2995" s="1">
        <v>41038.833333333336</v>
      </c>
      <c r="B2995" s="17">
        <f>YEAR(Таблица1[[#This Row],[datetime]])</f>
        <v>2012</v>
      </c>
      <c r="C2995" s="17">
        <f>MONTH(Таблица1[[#This Row],[datetime]])</f>
        <v>5</v>
      </c>
      <c r="D2995" s="17">
        <f>DAY(Таблица1[[#This Row],[datetime]])</f>
        <v>9</v>
      </c>
      <c r="E2995" s="17">
        <f>WEEKDAY(Таблица1[[#This Row],[datetime]])</f>
        <v>4</v>
      </c>
      <c r="F2995" s="17">
        <f>HOUR(Таблица1[[#This Row],[datetime]])</f>
        <v>20</v>
      </c>
      <c r="G2995">
        <v>2</v>
      </c>
      <c r="H2995">
        <v>0</v>
      </c>
      <c r="I2995">
        <v>1</v>
      </c>
      <c r="J2995">
        <v>3</v>
      </c>
      <c r="K2995">
        <v>20.5</v>
      </c>
      <c r="L2995">
        <v>24.24</v>
      </c>
      <c r="M2995">
        <v>82</v>
      </c>
      <c r="N2995">
        <v>15.001300000000001</v>
      </c>
      <c r="O2995">
        <v>3</v>
      </c>
      <c r="P2995">
        <v>48</v>
      </c>
      <c r="Q2995">
        <v>51</v>
      </c>
      <c r="R2995">
        <v>2994</v>
      </c>
    </row>
    <row r="2996" spans="1:18" x14ac:dyDescent="0.2">
      <c r="A2996" s="1">
        <v>41075.041666666664</v>
      </c>
      <c r="B2996" s="17">
        <f>YEAR(Таблица1[[#This Row],[datetime]])</f>
        <v>2012</v>
      </c>
      <c r="C2996" s="17">
        <f>MONTH(Таблица1[[#This Row],[datetime]])</f>
        <v>6</v>
      </c>
      <c r="D2996" s="17">
        <f>DAY(Таблица1[[#This Row],[datetime]])</f>
        <v>15</v>
      </c>
      <c r="E2996" s="17">
        <f>WEEKDAY(Таблица1[[#This Row],[datetime]])</f>
        <v>6</v>
      </c>
      <c r="F2996" s="17">
        <f>HOUR(Таблица1[[#This Row],[datetime]])</f>
        <v>1</v>
      </c>
      <c r="G2996">
        <v>2</v>
      </c>
      <c r="H2996">
        <v>0</v>
      </c>
      <c r="I2996">
        <v>1</v>
      </c>
      <c r="J2996">
        <v>1</v>
      </c>
      <c r="K2996">
        <v>23.78</v>
      </c>
      <c r="L2996">
        <v>27.274999999999999</v>
      </c>
      <c r="M2996">
        <v>78</v>
      </c>
      <c r="N2996">
        <v>12.997999999999999</v>
      </c>
      <c r="O2996">
        <v>9</v>
      </c>
      <c r="P2996">
        <v>42</v>
      </c>
      <c r="Q2996">
        <v>51</v>
      </c>
      <c r="R2996">
        <v>2995</v>
      </c>
    </row>
    <row r="2997" spans="1:18" x14ac:dyDescent="0.2">
      <c r="A2997" s="1">
        <v>41190</v>
      </c>
      <c r="B2997" s="17">
        <f>YEAR(Таблица1[[#This Row],[datetime]])</f>
        <v>2012</v>
      </c>
      <c r="C2997" s="17">
        <f>MONTH(Таблица1[[#This Row],[datetime]])</f>
        <v>10</v>
      </c>
      <c r="D2997" s="17">
        <f>DAY(Таблица1[[#This Row],[datetime]])</f>
        <v>8</v>
      </c>
      <c r="E2997" s="17">
        <f>WEEKDAY(Таблица1[[#This Row],[datetime]])</f>
        <v>2</v>
      </c>
      <c r="F2997" s="17">
        <f>HOUR(Таблица1[[#This Row],[datetime]])</f>
        <v>0</v>
      </c>
      <c r="G2997">
        <v>4</v>
      </c>
      <c r="H2997">
        <v>1</v>
      </c>
      <c r="I2997">
        <v>0</v>
      </c>
      <c r="J2997">
        <v>1</v>
      </c>
      <c r="K2997">
        <v>15.58</v>
      </c>
      <c r="L2997">
        <v>19.695</v>
      </c>
      <c r="M2997">
        <v>76</v>
      </c>
      <c r="N2997">
        <v>19.001200000000001</v>
      </c>
      <c r="O2997">
        <v>7</v>
      </c>
      <c r="P2997">
        <v>44</v>
      </c>
      <c r="Q2997">
        <v>51</v>
      </c>
      <c r="R2997">
        <v>2996</v>
      </c>
    </row>
    <row r="2998" spans="1:18" x14ac:dyDescent="0.2">
      <c r="A2998" s="1">
        <v>41196.291666666664</v>
      </c>
      <c r="B2998" s="17">
        <f>YEAR(Таблица1[[#This Row],[datetime]])</f>
        <v>2012</v>
      </c>
      <c r="C2998" s="17">
        <f>MONTH(Таблица1[[#This Row],[datetime]])</f>
        <v>10</v>
      </c>
      <c r="D2998" s="17">
        <f>DAY(Таблица1[[#This Row],[datetime]])</f>
        <v>14</v>
      </c>
      <c r="E2998" s="17">
        <f>WEEKDAY(Таблица1[[#This Row],[datetime]])</f>
        <v>1</v>
      </c>
      <c r="F2998" s="17">
        <f>HOUR(Таблица1[[#This Row],[datetime]])</f>
        <v>7</v>
      </c>
      <c r="G2998">
        <v>4</v>
      </c>
      <c r="H2998">
        <v>0</v>
      </c>
      <c r="I2998">
        <v>0</v>
      </c>
      <c r="J2998">
        <v>1</v>
      </c>
      <c r="K2998">
        <v>17.22</v>
      </c>
      <c r="L2998">
        <v>21.21</v>
      </c>
      <c r="M2998">
        <v>82</v>
      </c>
      <c r="N2998">
        <v>15.001300000000001</v>
      </c>
      <c r="O2998">
        <v>7</v>
      </c>
      <c r="P2998">
        <v>44</v>
      </c>
      <c r="Q2998">
        <v>51</v>
      </c>
      <c r="R2998">
        <v>2997</v>
      </c>
    </row>
    <row r="2999" spans="1:18" x14ac:dyDescent="0.2">
      <c r="A2999" s="1">
        <v>41245.958333333336</v>
      </c>
      <c r="B2999" s="17">
        <f>YEAR(Таблица1[[#This Row],[datetime]])</f>
        <v>2012</v>
      </c>
      <c r="C2999" s="17">
        <f>MONTH(Таблица1[[#This Row],[datetime]])</f>
        <v>12</v>
      </c>
      <c r="D2999" s="17">
        <f>DAY(Таблица1[[#This Row],[datetime]])</f>
        <v>2</v>
      </c>
      <c r="E2999" s="17">
        <f>WEEKDAY(Таблица1[[#This Row],[datetime]])</f>
        <v>1</v>
      </c>
      <c r="F2999" s="17">
        <f>HOUR(Таблица1[[#This Row],[datetime]])</f>
        <v>23</v>
      </c>
      <c r="G2999">
        <v>4</v>
      </c>
      <c r="H2999">
        <v>0</v>
      </c>
      <c r="I2999">
        <v>0</v>
      </c>
      <c r="J2999">
        <v>2</v>
      </c>
      <c r="K2999">
        <v>17.22</v>
      </c>
      <c r="L2999">
        <v>21.21</v>
      </c>
      <c r="M2999">
        <v>82</v>
      </c>
      <c r="N2999">
        <v>8.9981000000000009</v>
      </c>
      <c r="O2999">
        <v>7</v>
      </c>
      <c r="P2999">
        <v>44</v>
      </c>
      <c r="Q2999">
        <v>51</v>
      </c>
      <c r="R2999">
        <v>2998</v>
      </c>
    </row>
    <row r="3000" spans="1:18" x14ac:dyDescent="0.2">
      <c r="A3000" s="1">
        <v>41252.958333333336</v>
      </c>
      <c r="B3000" s="17">
        <f>YEAR(Таблица1[[#This Row],[datetime]])</f>
        <v>2012</v>
      </c>
      <c r="C3000" s="17">
        <f>MONTH(Таблица1[[#This Row],[datetime]])</f>
        <v>12</v>
      </c>
      <c r="D3000" s="17">
        <f>DAY(Таблица1[[#This Row],[datetime]])</f>
        <v>9</v>
      </c>
      <c r="E3000" s="17">
        <f>WEEKDAY(Таблица1[[#This Row],[datetime]])</f>
        <v>1</v>
      </c>
      <c r="F3000" s="17">
        <f>HOUR(Таблица1[[#This Row],[datetime]])</f>
        <v>23</v>
      </c>
      <c r="G3000">
        <v>4</v>
      </c>
      <c r="H3000">
        <v>0</v>
      </c>
      <c r="I3000">
        <v>0</v>
      </c>
      <c r="J3000">
        <v>3</v>
      </c>
      <c r="K3000">
        <v>14.76</v>
      </c>
      <c r="L3000">
        <v>18.18</v>
      </c>
      <c r="M3000">
        <v>100</v>
      </c>
      <c r="N3000">
        <v>6.0031999999999996</v>
      </c>
      <c r="O3000">
        <v>3</v>
      </c>
      <c r="P3000">
        <v>48</v>
      </c>
      <c r="Q3000">
        <v>51</v>
      </c>
      <c r="R3000">
        <v>2999</v>
      </c>
    </row>
    <row r="3001" spans="1:18" x14ac:dyDescent="0.2">
      <c r="A3001" s="1">
        <v>40546.833333333336</v>
      </c>
      <c r="B3001" s="17">
        <f>YEAR(Таблица1[[#This Row],[datetime]])</f>
        <v>2011</v>
      </c>
      <c r="C3001" s="17">
        <f>MONTH(Таблица1[[#This Row],[datetime]])</f>
        <v>1</v>
      </c>
      <c r="D3001" s="17">
        <f>DAY(Таблица1[[#This Row],[datetime]])</f>
        <v>3</v>
      </c>
      <c r="E3001" s="17">
        <f>WEEKDAY(Таблица1[[#This Row],[datetime]])</f>
        <v>2</v>
      </c>
      <c r="F3001" s="17">
        <f>HOUR(Таблица1[[#This Row],[datetime]])</f>
        <v>20</v>
      </c>
      <c r="G3001">
        <v>1</v>
      </c>
      <c r="H3001">
        <v>0</v>
      </c>
      <c r="I3001">
        <v>1</v>
      </c>
      <c r="J3001">
        <v>1</v>
      </c>
      <c r="K3001">
        <v>8.1999999999999993</v>
      </c>
      <c r="L3001">
        <v>11.365</v>
      </c>
      <c r="M3001">
        <v>47</v>
      </c>
      <c r="N3001">
        <v>7.0015000000000001</v>
      </c>
      <c r="O3001">
        <v>3</v>
      </c>
      <c r="P3001">
        <v>49</v>
      </c>
      <c r="Q3001">
        <v>52</v>
      </c>
      <c r="R3001">
        <v>3000</v>
      </c>
    </row>
    <row r="3002" spans="1:18" x14ac:dyDescent="0.2">
      <c r="A3002" s="1">
        <v>40546.875</v>
      </c>
      <c r="B3002" s="17">
        <f>YEAR(Таблица1[[#This Row],[datetime]])</f>
        <v>2011</v>
      </c>
      <c r="C3002" s="17">
        <f>MONTH(Таблица1[[#This Row],[datetime]])</f>
        <v>1</v>
      </c>
      <c r="D3002" s="17">
        <f>DAY(Таблица1[[#This Row],[datetime]])</f>
        <v>3</v>
      </c>
      <c r="E3002" s="17">
        <f>WEEKDAY(Таблица1[[#This Row],[datetime]])</f>
        <v>2</v>
      </c>
      <c r="F3002" s="17">
        <f>HOUR(Таблица1[[#This Row],[datetime]])</f>
        <v>21</v>
      </c>
      <c r="G3002">
        <v>1</v>
      </c>
      <c r="H3002">
        <v>0</v>
      </c>
      <c r="I3002">
        <v>1</v>
      </c>
      <c r="J3002">
        <v>1</v>
      </c>
      <c r="K3002">
        <v>7.38</v>
      </c>
      <c r="L3002">
        <v>9.85</v>
      </c>
      <c r="M3002">
        <v>64</v>
      </c>
      <c r="N3002">
        <v>8.9981000000000009</v>
      </c>
      <c r="O3002">
        <v>3</v>
      </c>
      <c r="P3002">
        <v>49</v>
      </c>
      <c r="Q3002">
        <v>52</v>
      </c>
      <c r="R3002">
        <v>3001</v>
      </c>
    </row>
    <row r="3003" spans="1:18" x14ac:dyDescent="0.2">
      <c r="A3003" s="1">
        <v>40549.916666666664</v>
      </c>
      <c r="B3003" s="17">
        <f>YEAR(Таблица1[[#This Row],[datetime]])</f>
        <v>2011</v>
      </c>
      <c r="C3003" s="17">
        <f>MONTH(Таблица1[[#This Row],[datetime]])</f>
        <v>1</v>
      </c>
      <c r="D3003" s="17">
        <f>DAY(Таблица1[[#This Row],[datetime]])</f>
        <v>6</v>
      </c>
      <c r="E3003" s="17">
        <f>WEEKDAY(Таблица1[[#This Row],[datetime]])</f>
        <v>5</v>
      </c>
      <c r="F3003" s="17">
        <f>HOUR(Таблица1[[#This Row],[datetime]])</f>
        <v>22</v>
      </c>
      <c r="G3003">
        <v>1</v>
      </c>
      <c r="H3003">
        <v>0</v>
      </c>
      <c r="I3003">
        <v>1</v>
      </c>
      <c r="J3003">
        <v>2</v>
      </c>
      <c r="K3003">
        <v>9.02</v>
      </c>
      <c r="L3003">
        <v>10.605</v>
      </c>
      <c r="M3003">
        <v>51</v>
      </c>
      <c r="N3003">
        <v>19.001200000000001</v>
      </c>
      <c r="O3003">
        <v>1</v>
      </c>
      <c r="P3003">
        <v>51</v>
      </c>
      <c r="Q3003">
        <v>52</v>
      </c>
      <c r="R3003">
        <v>3002</v>
      </c>
    </row>
    <row r="3004" spans="1:18" x14ac:dyDescent="0.2">
      <c r="A3004" s="1">
        <v>40553.5</v>
      </c>
      <c r="B3004" s="17">
        <f>YEAR(Таблица1[[#This Row],[datetime]])</f>
        <v>2011</v>
      </c>
      <c r="C3004" s="17">
        <f>MONTH(Таблица1[[#This Row],[datetime]])</f>
        <v>1</v>
      </c>
      <c r="D3004" s="17">
        <f>DAY(Таблица1[[#This Row],[datetime]])</f>
        <v>10</v>
      </c>
      <c r="E3004" s="17">
        <f>WEEKDAY(Таблица1[[#This Row],[datetime]])</f>
        <v>2</v>
      </c>
      <c r="F3004" s="17">
        <f>HOUR(Таблица1[[#This Row],[datetime]])</f>
        <v>12</v>
      </c>
      <c r="G3004">
        <v>1</v>
      </c>
      <c r="H3004">
        <v>0</v>
      </c>
      <c r="I3004">
        <v>1</v>
      </c>
      <c r="J3004">
        <v>2</v>
      </c>
      <c r="K3004">
        <v>8.1999999999999993</v>
      </c>
      <c r="L3004">
        <v>9.09</v>
      </c>
      <c r="M3004">
        <v>40</v>
      </c>
      <c r="N3004">
        <v>19.001200000000001</v>
      </c>
      <c r="O3004">
        <v>5</v>
      </c>
      <c r="P3004">
        <v>47</v>
      </c>
      <c r="Q3004">
        <v>52</v>
      </c>
      <c r="R3004">
        <v>3003</v>
      </c>
    </row>
    <row r="3005" spans="1:18" x14ac:dyDescent="0.2">
      <c r="A3005" s="1">
        <v>40554.541666666664</v>
      </c>
      <c r="B3005" s="17">
        <f>YEAR(Таблица1[[#This Row],[datetime]])</f>
        <v>2011</v>
      </c>
      <c r="C3005" s="17">
        <f>MONTH(Таблица1[[#This Row],[datetime]])</f>
        <v>1</v>
      </c>
      <c r="D3005" s="17">
        <f>DAY(Таблица1[[#This Row],[datetime]])</f>
        <v>11</v>
      </c>
      <c r="E3005" s="17">
        <f>WEEKDAY(Таблица1[[#This Row],[datetime]])</f>
        <v>3</v>
      </c>
      <c r="F3005" s="17">
        <f>HOUR(Таблица1[[#This Row],[datetime]])</f>
        <v>13</v>
      </c>
      <c r="G3005">
        <v>1</v>
      </c>
      <c r="H3005">
        <v>0</v>
      </c>
      <c r="I3005">
        <v>1</v>
      </c>
      <c r="J3005">
        <v>2</v>
      </c>
      <c r="K3005">
        <v>8.1999999999999993</v>
      </c>
      <c r="L3005">
        <v>11.365</v>
      </c>
      <c r="M3005">
        <v>59</v>
      </c>
      <c r="N3005">
        <v>6.0031999999999996</v>
      </c>
      <c r="O3005">
        <v>6</v>
      </c>
      <c r="P3005">
        <v>46</v>
      </c>
      <c r="Q3005">
        <v>52</v>
      </c>
      <c r="R3005">
        <v>3004</v>
      </c>
    </row>
    <row r="3006" spans="1:18" x14ac:dyDescent="0.2">
      <c r="A3006" s="1">
        <v>40556.5</v>
      </c>
      <c r="B3006" s="17">
        <f>YEAR(Таблица1[[#This Row],[datetime]])</f>
        <v>2011</v>
      </c>
      <c r="C3006" s="17">
        <f>MONTH(Таблица1[[#This Row],[datetime]])</f>
        <v>1</v>
      </c>
      <c r="D3006" s="17">
        <f>DAY(Таблица1[[#This Row],[datetime]])</f>
        <v>13</v>
      </c>
      <c r="E3006" s="17">
        <f>WEEKDAY(Таблица1[[#This Row],[datetime]])</f>
        <v>5</v>
      </c>
      <c r="F3006" s="17">
        <f>HOUR(Таблица1[[#This Row],[datetime]])</f>
        <v>12</v>
      </c>
      <c r="G3006">
        <v>1</v>
      </c>
      <c r="H3006">
        <v>0</v>
      </c>
      <c r="I3006">
        <v>1</v>
      </c>
      <c r="J3006">
        <v>1</v>
      </c>
      <c r="K3006">
        <v>8.1999999999999993</v>
      </c>
      <c r="L3006">
        <v>8.3350000000000009</v>
      </c>
      <c r="M3006">
        <v>44</v>
      </c>
      <c r="N3006">
        <v>27.999300000000002</v>
      </c>
      <c r="O3006">
        <v>3</v>
      </c>
      <c r="P3006">
        <v>49</v>
      </c>
      <c r="Q3006">
        <v>52</v>
      </c>
      <c r="R3006">
        <v>3005</v>
      </c>
    </row>
    <row r="3007" spans="1:18" x14ac:dyDescent="0.2">
      <c r="A3007" s="1">
        <v>40557.875</v>
      </c>
      <c r="B3007" s="17">
        <f>YEAR(Таблица1[[#This Row],[datetime]])</f>
        <v>2011</v>
      </c>
      <c r="C3007" s="17">
        <f>MONTH(Таблица1[[#This Row],[datetime]])</f>
        <v>1</v>
      </c>
      <c r="D3007" s="17">
        <f>DAY(Таблица1[[#This Row],[datetime]])</f>
        <v>14</v>
      </c>
      <c r="E3007" s="17">
        <f>WEEKDAY(Таблица1[[#This Row],[datetime]])</f>
        <v>6</v>
      </c>
      <c r="F3007" s="17">
        <f>HOUR(Таблица1[[#This Row],[datetime]])</f>
        <v>21</v>
      </c>
      <c r="G3007">
        <v>1</v>
      </c>
      <c r="H3007">
        <v>0</v>
      </c>
      <c r="I3007">
        <v>1</v>
      </c>
      <c r="J3007">
        <v>1</v>
      </c>
      <c r="K3007">
        <v>6.56</v>
      </c>
      <c r="L3007">
        <v>11.365</v>
      </c>
      <c r="M3007">
        <v>69</v>
      </c>
      <c r="N3007">
        <v>0</v>
      </c>
      <c r="O3007">
        <v>4</v>
      </c>
      <c r="P3007">
        <v>48</v>
      </c>
      <c r="Q3007">
        <v>52</v>
      </c>
      <c r="R3007">
        <v>3006</v>
      </c>
    </row>
    <row r="3008" spans="1:18" x14ac:dyDescent="0.2">
      <c r="A3008" s="1">
        <v>40562.458333333336</v>
      </c>
      <c r="B3008" s="17">
        <f>YEAR(Таблица1[[#This Row],[datetime]])</f>
        <v>2011</v>
      </c>
      <c r="C3008" s="17">
        <f>MONTH(Таблица1[[#This Row],[datetime]])</f>
        <v>1</v>
      </c>
      <c r="D3008" s="17">
        <f>DAY(Таблица1[[#This Row],[datetime]])</f>
        <v>19</v>
      </c>
      <c r="E3008" s="17">
        <f>WEEKDAY(Таблица1[[#This Row],[datetime]])</f>
        <v>4</v>
      </c>
      <c r="F3008" s="17">
        <f>HOUR(Таблица1[[#This Row],[datetime]])</f>
        <v>11</v>
      </c>
      <c r="G3008">
        <v>1</v>
      </c>
      <c r="H3008">
        <v>0</v>
      </c>
      <c r="I3008">
        <v>1</v>
      </c>
      <c r="J3008">
        <v>2</v>
      </c>
      <c r="K3008">
        <v>11.48</v>
      </c>
      <c r="L3008">
        <v>15.15</v>
      </c>
      <c r="M3008">
        <v>87</v>
      </c>
      <c r="N3008">
        <v>6.0031999999999996</v>
      </c>
      <c r="O3008">
        <v>5</v>
      </c>
      <c r="P3008">
        <v>47</v>
      </c>
      <c r="Q3008">
        <v>52</v>
      </c>
      <c r="R3008">
        <v>3007</v>
      </c>
    </row>
    <row r="3009" spans="1:18" x14ac:dyDescent="0.2">
      <c r="A3009" s="1">
        <v>40575.291666666664</v>
      </c>
      <c r="B3009" s="17">
        <f>YEAR(Таблица1[[#This Row],[datetime]])</f>
        <v>2011</v>
      </c>
      <c r="C3009" s="17">
        <f>MONTH(Таблица1[[#This Row],[datetime]])</f>
        <v>2</v>
      </c>
      <c r="D3009" s="17">
        <f>DAY(Таблица1[[#This Row],[datetime]])</f>
        <v>1</v>
      </c>
      <c r="E3009" s="17">
        <f>WEEKDAY(Таблица1[[#This Row],[datetime]])</f>
        <v>3</v>
      </c>
      <c r="F3009" s="17">
        <f>HOUR(Таблица1[[#This Row],[datetime]])</f>
        <v>7</v>
      </c>
      <c r="G3009">
        <v>1</v>
      </c>
      <c r="H3009">
        <v>0</v>
      </c>
      <c r="I3009">
        <v>1</v>
      </c>
      <c r="J3009">
        <v>3</v>
      </c>
      <c r="K3009">
        <v>6.56</v>
      </c>
      <c r="L3009">
        <v>11.365</v>
      </c>
      <c r="M3009">
        <v>93</v>
      </c>
      <c r="N3009">
        <v>0</v>
      </c>
      <c r="O3009">
        <v>0</v>
      </c>
      <c r="P3009">
        <v>52</v>
      </c>
      <c r="Q3009">
        <v>52</v>
      </c>
      <c r="R3009">
        <v>3008</v>
      </c>
    </row>
    <row r="3010" spans="1:18" x14ac:dyDescent="0.2">
      <c r="A3010" s="1">
        <v>40575.541666666664</v>
      </c>
      <c r="B3010" s="17">
        <f>YEAR(Таблица1[[#This Row],[datetime]])</f>
        <v>2011</v>
      </c>
      <c r="C3010" s="17">
        <f>MONTH(Таблица1[[#This Row],[datetime]])</f>
        <v>2</v>
      </c>
      <c r="D3010" s="17">
        <f>DAY(Таблица1[[#This Row],[datetime]])</f>
        <v>1</v>
      </c>
      <c r="E3010" s="17">
        <f>WEEKDAY(Таблица1[[#This Row],[datetime]])</f>
        <v>3</v>
      </c>
      <c r="F3010" s="17">
        <f>HOUR(Таблица1[[#This Row],[datetime]])</f>
        <v>13</v>
      </c>
      <c r="G3010">
        <v>1</v>
      </c>
      <c r="H3010">
        <v>0</v>
      </c>
      <c r="I3010">
        <v>1</v>
      </c>
      <c r="J3010">
        <v>2</v>
      </c>
      <c r="K3010">
        <v>8.1999999999999993</v>
      </c>
      <c r="L3010">
        <v>12.88</v>
      </c>
      <c r="M3010">
        <v>86</v>
      </c>
      <c r="N3010">
        <v>0</v>
      </c>
      <c r="O3010">
        <v>3</v>
      </c>
      <c r="P3010">
        <v>49</v>
      </c>
      <c r="Q3010">
        <v>52</v>
      </c>
      <c r="R3010">
        <v>3009</v>
      </c>
    </row>
    <row r="3011" spans="1:18" x14ac:dyDescent="0.2">
      <c r="A3011" s="1">
        <v>40575.625</v>
      </c>
      <c r="B3011" s="17">
        <f>YEAR(Таблица1[[#This Row],[datetime]])</f>
        <v>2011</v>
      </c>
      <c r="C3011" s="17">
        <f>MONTH(Таблица1[[#This Row],[datetime]])</f>
        <v>2</v>
      </c>
      <c r="D3011" s="17">
        <f>DAY(Таблица1[[#This Row],[datetime]])</f>
        <v>1</v>
      </c>
      <c r="E3011" s="17">
        <f>WEEKDAY(Таблица1[[#This Row],[datetime]])</f>
        <v>3</v>
      </c>
      <c r="F3011" s="17">
        <f>HOUR(Таблица1[[#This Row],[datetime]])</f>
        <v>15</v>
      </c>
      <c r="G3011">
        <v>1</v>
      </c>
      <c r="H3011">
        <v>0</v>
      </c>
      <c r="I3011">
        <v>1</v>
      </c>
      <c r="J3011">
        <v>2</v>
      </c>
      <c r="K3011">
        <v>9.84</v>
      </c>
      <c r="L3011">
        <v>14.395</v>
      </c>
      <c r="M3011">
        <v>75</v>
      </c>
      <c r="N3011">
        <v>0</v>
      </c>
      <c r="O3011">
        <v>7</v>
      </c>
      <c r="P3011">
        <v>45</v>
      </c>
      <c r="Q3011">
        <v>52</v>
      </c>
      <c r="R3011">
        <v>3010</v>
      </c>
    </row>
    <row r="3012" spans="1:18" x14ac:dyDescent="0.2">
      <c r="A3012" s="1">
        <v>40576.458333333336</v>
      </c>
      <c r="B3012" s="17">
        <f>YEAR(Таблица1[[#This Row],[datetime]])</f>
        <v>2011</v>
      </c>
      <c r="C3012" s="17">
        <f>MONTH(Таблица1[[#This Row],[datetime]])</f>
        <v>2</v>
      </c>
      <c r="D3012" s="17">
        <f>DAY(Таблица1[[#This Row],[datetime]])</f>
        <v>2</v>
      </c>
      <c r="E3012" s="17">
        <f>WEEKDAY(Таблица1[[#This Row],[datetime]])</f>
        <v>4</v>
      </c>
      <c r="F3012" s="17">
        <f>HOUR(Таблица1[[#This Row],[datetime]])</f>
        <v>11</v>
      </c>
      <c r="G3012">
        <v>1</v>
      </c>
      <c r="H3012">
        <v>0</v>
      </c>
      <c r="I3012">
        <v>1</v>
      </c>
      <c r="J3012">
        <v>2</v>
      </c>
      <c r="K3012">
        <v>9.84</v>
      </c>
      <c r="L3012">
        <v>11.365</v>
      </c>
      <c r="M3012">
        <v>93</v>
      </c>
      <c r="N3012">
        <v>12.997999999999999</v>
      </c>
      <c r="O3012">
        <v>5</v>
      </c>
      <c r="P3012">
        <v>47</v>
      </c>
      <c r="Q3012">
        <v>52</v>
      </c>
      <c r="R3012">
        <v>3011</v>
      </c>
    </row>
    <row r="3013" spans="1:18" x14ac:dyDescent="0.2">
      <c r="A3013" s="1">
        <v>40577.416666666664</v>
      </c>
      <c r="B3013" s="17">
        <f>YEAR(Таблица1[[#This Row],[datetime]])</f>
        <v>2011</v>
      </c>
      <c r="C3013" s="17">
        <f>MONTH(Таблица1[[#This Row],[datetime]])</f>
        <v>2</v>
      </c>
      <c r="D3013" s="17">
        <f>DAY(Таблица1[[#This Row],[datetime]])</f>
        <v>3</v>
      </c>
      <c r="E3013" s="17">
        <f>WEEKDAY(Таблица1[[#This Row],[datetime]])</f>
        <v>5</v>
      </c>
      <c r="F3013" s="17">
        <f>HOUR(Таблица1[[#This Row],[datetime]])</f>
        <v>10</v>
      </c>
      <c r="G3013">
        <v>1</v>
      </c>
      <c r="H3013">
        <v>0</v>
      </c>
      <c r="I3013">
        <v>1</v>
      </c>
      <c r="J3013">
        <v>1</v>
      </c>
      <c r="K3013">
        <v>7.38</v>
      </c>
      <c r="L3013">
        <v>7.5750000000000002</v>
      </c>
      <c r="M3013">
        <v>43</v>
      </c>
      <c r="N3013">
        <v>22.002800000000001</v>
      </c>
      <c r="O3013">
        <v>2</v>
      </c>
      <c r="P3013">
        <v>50</v>
      </c>
      <c r="Q3013">
        <v>52</v>
      </c>
      <c r="R3013">
        <v>3012</v>
      </c>
    </row>
    <row r="3014" spans="1:18" x14ac:dyDescent="0.2">
      <c r="A3014" s="1">
        <v>40579.5</v>
      </c>
      <c r="B3014" s="17">
        <f>YEAR(Таблица1[[#This Row],[datetime]])</f>
        <v>2011</v>
      </c>
      <c r="C3014" s="17">
        <f>MONTH(Таблица1[[#This Row],[datetime]])</f>
        <v>2</v>
      </c>
      <c r="D3014" s="17">
        <f>DAY(Таблица1[[#This Row],[datetime]])</f>
        <v>5</v>
      </c>
      <c r="E3014" s="17">
        <f>WEEKDAY(Таблица1[[#This Row],[datetime]])</f>
        <v>7</v>
      </c>
      <c r="F3014" s="17">
        <f>HOUR(Таблица1[[#This Row],[datetime]])</f>
        <v>12</v>
      </c>
      <c r="G3014">
        <v>1</v>
      </c>
      <c r="H3014">
        <v>0</v>
      </c>
      <c r="I3014">
        <v>0</v>
      </c>
      <c r="J3014">
        <v>3</v>
      </c>
      <c r="K3014">
        <v>9.02</v>
      </c>
      <c r="L3014">
        <v>11.365</v>
      </c>
      <c r="M3014">
        <v>100</v>
      </c>
      <c r="N3014">
        <v>11.0014</v>
      </c>
      <c r="O3014">
        <v>10</v>
      </c>
      <c r="P3014">
        <v>42</v>
      </c>
      <c r="Q3014">
        <v>52</v>
      </c>
      <c r="R3014">
        <v>3013</v>
      </c>
    </row>
    <row r="3015" spans="1:18" x14ac:dyDescent="0.2">
      <c r="A3015" s="1">
        <v>40589.416666666664</v>
      </c>
      <c r="B3015" s="17">
        <f>YEAR(Таблица1[[#This Row],[datetime]])</f>
        <v>2011</v>
      </c>
      <c r="C3015" s="17">
        <f>MONTH(Таблица1[[#This Row],[datetime]])</f>
        <v>2</v>
      </c>
      <c r="D3015" s="17">
        <f>DAY(Таблица1[[#This Row],[datetime]])</f>
        <v>15</v>
      </c>
      <c r="E3015" s="17">
        <f>WEEKDAY(Таблица1[[#This Row],[datetime]])</f>
        <v>3</v>
      </c>
      <c r="F3015" s="17">
        <f>HOUR(Таблица1[[#This Row],[datetime]])</f>
        <v>10</v>
      </c>
      <c r="G3015">
        <v>1</v>
      </c>
      <c r="H3015">
        <v>0</v>
      </c>
      <c r="I3015">
        <v>1</v>
      </c>
      <c r="J3015">
        <v>1</v>
      </c>
      <c r="K3015">
        <v>9.84</v>
      </c>
      <c r="L3015">
        <v>10.605</v>
      </c>
      <c r="M3015">
        <v>27</v>
      </c>
      <c r="N3015">
        <v>19.001200000000001</v>
      </c>
      <c r="O3015">
        <v>5</v>
      </c>
      <c r="P3015">
        <v>47</v>
      </c>
      <c r="Q3015">
        <v>52</v>
      </c>
      <c r="R3015">
        <v>3014</v>
      </c>
    </row>
    <row r="3016" spans="1:18" x14ac:dyDescent="0.2">
      <c r="A3016" s="1">
        <v>40608</v>
      </c>
      <c r="B3016" s="17">
        <f>YEAR(Таблица1[[#This Row],[datetime]])</f>
        <v>2011</v>
      </c>
      <c r="C3016" s="17">
        <f>MONTH(Таблица1[[#This Row],[datetime]])</f>
        <v>3</v>
      </c>
      <c r="D3016" s="17">
        <f>DAY(Таблица1[[#This Row],[datetime]])</f>
        <v>6</v>
      </c>
      <c r="E3016" s="17">
        <f>WEEKDAY(Таблица1[[#This Row],[datetime]])</f>
        <v>1</v>
      </c>
      <c r="F3016" s="17">
        <f>HOUR(Таблица1[[#This Row],[datetime]])</f>
        <v>0</v>
      </c>
      <c r="G3016">
        <v>1</v>
      </c>
      <c r="H3016">
        <v>0</v>
      </c>
      <c r="I3016">
        <v>0</v>
      </c>
      <c r="J3016">
        <v>2</v>
      </c>
      <c r="K3016">
        <v>17.22</v>
      </c>
      <c r="L3016">
        <v>21.21</v>
      </c>
      <c r="M3016">
        <v>77</v>
      </c>
      <c r="N3016">
        <v>23.999400000000001</v>
      </c>
      <c r="O3016">
        <v>11</v>
      </c>
      <c r="P3016">
        <v>41</v>
      </c>
      <c r="Q3016">
        <v>52</v>
      </c>
      <c r="R3016">
        <v>3015</v>
      </c>
    </row>
    <row r="3017" spans="1:18" x14ac:dyDescent="0.2">
      <c r="A3017" s="1">
        <v>40652.958333333336</v>
      </c>
      <c r="B3017" s="17">
        <f>YEAR(Таблица1[[#This Row],[datetime]])</f>
        <v>2011</v>
      </c>
      <c r="C3017" s="17">
        <f>MONTH(Таблица1[[#This Row],[datetime]])</f>
        <v>4</v>
      </c>
      <c r="D3017" s="17">
        <f>DAY(Таблица1[[#This Row],[datetime]])</f>
        <v>19</v>
      </c>
      <c r="E3017" s="17">
        <f>WEEKDAY(Таблица1[[#This Row],[datetime]])</f>
        <v>3</v>
      </c>
      <c r="F3017" s="17">
        <f>HOUR(Таблица1[[#This Row],[datetime]])</f>
        <v>23</v>
      </c>
      <c r="G3017">
        <v>2</v>
      </c>
      <c r="H3017">
        <v>0</v>
      </c>
      <c r="I3017">
        <v>1</v>
      </c>
      <c r="J3017">
        <v>1</v>
      </c>
      <c r="K3017">
        <v>18.86</v>
      </c>
      <c r="L3017">
        <v>22.725000000000001</v>
      </c>
      <c r="M3017">
        <v>88</v>
      </c>
      <c r="N3017">
        <v>6.0031999999999996</v>
      </c>
      <c r="O3017">
        <v>11</v>
      </c>
      <c r="P3017">
        <v>41</v>
      </c>
      <c r="Q3017">
        <v>52</v>
      </c>
      <c r="R3017">
        <v>3016</v>
      </c>
    </row>
    <row r="3018" spans="1:18" x14ac:dyDescent="0.2">
      <c r="A3018" s="1">
        <v>40667.291666666664</v>
      </c>
      <c r="B3018" s="17">
        <f>YEAR(Таблица1[[#This Row],[datetime]])</f>
        <v>2011</v>
      </c>
      <c r="C3018" s="17">
        <f>MONTH(Таблица1[[#This Row],[datetime]])</f>
        <v>5</v>
      </c>
      <c r="D3018" s="17">
        <f>DAY(Таблица1[[#This Row],[datetime]])</f>
        <v>4</v>
      </c>
      <c r="E3018" s="17">
        <f>WEEKDAY(Таблица1[[#This Row],[datetime]])</f>
        <v>4</v>
      </c>
      <c r="F3018" s="17">
        <f>HOUR(Таблица1[[#This Row],[datetime]])</f>
        <v>7</v>
      </c>
      <c r="G3018">
        <v>2</v>
      </c>
      <c r="H3018">
        <v>0</v>
      </c>
      <c r="I3018">
        <v>1</v>
      </c>
      <c r="J3018">
        <v>3</v>
      </c>
      <c r="K3018">
        <v>13.94</v>
      </c>
      <c r="L3018">
        <v>15.15</v>
      </c>
      <c r="M3018">
        <v>93</v>
      </c>
      <c r="N3018">
        <v>23.999400000000001</v>
      </c>
      <c r="O3018">
        <v>6</v>
      </c>
      <c r="P3018">
        <v>46</v>
      </c>
      <c r="Q3018">
        <v>52</v>
      </c>
      <c r="R3018">
        <v>3017</v>
      </c>
    </row>
    <row r="3019" spans="1:18" x14ac:dyDescent="0.2">
      <c r="A3019" s="1">
        <v>40670.083333333336</v>
      </c>
      <c r="B3019" s="17">
        <f>YEAR(Таблица1[[#This Row],[datetime]])</f>
        <v>2011</v>
      </c>
      <c r="C3019" s="17">
        <f>MONTH(Таблица1[[#This Row],[datetime]])</f>
        <v>5</v>
      </c>
      <c r="D3019" s="17">
        <f>DAY(Таблица1[[#This Row],[datetime]])</f>
        <v>7</v>
      </c>
      <c r="E3019" s="17">
        <f>WEEKDAY(Таблица1[[#This Row],[datetime]])</f>
        <v>7</v>
      </c>
      <c r="F3019" s="17">
        <f>HOUR(Таблица1[[#This Row],[datetime]])</f>
        <v>2</v>
      </c>
      <c r="G3019">
        <v>2</v>
      </c>
      <c r="H3019">
        <v>0</v>
      </c>
      <c r="I3019">
        <v>0</v>
      </c>
      <c r="J3019">
        <v>1</v>
      </c>
      <c r="K3019">
        <v>17.22</v>
      </c>
      <c r="L3019">
        <v>21.21</v>
      </c>
      <c r="M3019">
        <v>82</v>
      </c>
      <c r="N3019">
        <v>6.0031999999999996</v>
      </c>
      <c r="O3019">
        <v>5</v>
      </c>
      <c r="P3019">
        <v>47</v>
      </c>
      <c r="Q3019">
        <v>52</v>
      </c>
      <c r="R3019">
        <v>3018</v>
      </c>
    </row>
    <row r="3020" spans="1:18" x14ac:dyDescent="0.2">
      <c r="A3020" s="1">
        <v>40676</v>
      </c>
      <c r="B3020" s="17">
        <f>YEAR(Таблица1[[#This Row],[datetime]])</f>
        <v>2011</v>
      </c>
      <c r="C3020" s="17">
        <f>MONTH(Таблица1[[#This Row],[datetime]])</f>
        <v>5</v>
      </c>
      <c r="D3020" s="17">
        <f>DAY(Таблица1[[#This Row],[datetime]])</f>
        <v>13</v>
      </c>
      <c r="E3020" s="17">
        <f>WEEKDAY(Таблица1[[#This Row],[datetime]])</f>
        <v>6</v>
      </c>
      <c r="F3020" s="17">
        <f>HOUR(Таблица1[[#This Row],[datetime]])</f>
        <v>0</v>
      </c>
      <c r="G3020">
        <v>2</v>
      </c>
      <c r="H3020">
        <v>0</v>
      </c>
      <c r="I3020">
        <v>1</v>
      </c>
      <c r="J3020">
        <v>2</v>
      </c>
      <c r="K3020">
        <v>21.32</v>
      </c>
      <c r="L3020">
        <v>25</v>
      </c>
      <c r="M3020">
        <v>83</v>
      </c>
      <c r="N3020">
        <v>11.0014</v>
      </c>
      <c r="O3020">
        <v>6</v>
      </c>
      <c r="P3020">
        <v>46</v>
      </c>
      <c r="Q3020">
        <v>52</v>
      </c>
      <c r="R3020">
        <v>3019</v>
      </c>
    </row>
    <row r="3021" spans="1:18" x14ac:dyDescent="0.2">
      <c r="A3021" s="1">
        <v>40677.083333333336</v>
      </c>
      <c r="B3021" s="17">
        <f>YEAR(Таблица1[[#This Row],[datetime]])</f>
        <v>2011</v>
      </c>
      <c r="C3021" s="17">
        <f>MONTH(Таблица1[[#This Row],[datetime]])</f>
        <v>5</v>
      </c>
      <c r="D3021" s="17">
        <f>DAY(Таблица1[[#This Row],[datetime]])</f>
        <v>14</v>
      </c>
      <c r="E3021" s="17">
        <f>WEEKDAY(Таблица1[[#This Row],[datetime]])</f>
        <v>7</v>
      </c>
      <c r="F3021" s="17">
        <f>HOUR(Таблица1[[#This Row],[datetime]])</f>
        <v>2</v>
      </c>
      <c r="G3021">
        <v>2</v>
      </c>
      <c r="H3021">
        <v>0</v>
      </c>
      <c r="I3021">
        <v>0</v>
      </c>
      <c r="J3021">
        <v>2</v>
      </c>
      <c r="K3021">
        <v>20.5</v>
      </c>
      <c r="L3021">
        <v>24.24</v>
      </c>
      <c r="M3021">
        <v>88</v>
      </c>
      <c r="N3021">
        <v>8.9981000000000009</v>
      </c>
      <c r="O3021">
        <v>15</v>
      </c>
      <c r="P3021">
        <v>37</v>
      </c>
      <c r="Q3021">
        <v>52</v>
      </c>
      <c r="R3021">
        <v>3020</v>
      </c>
    </row>
    <row r="3022" spans="1:18" x14ac:dyDescent="0.2">
      <c r="A3022" s="1">
        <v>40709</v>
      </c>
      <c r="B3022" s="17">
        <f>YEAR(Таблица1[[#This Row],[datetime]])</f>
        <v>2011</v>
      </c>
      <c r="C3022" s="17">
        <f>MONTH(Таблица1[[#This Row],[datetime]])</f>
        <v>6</v>
      </c>
      <c r="D3022" s="17">
        <f>DAY(Таблица1[[#This Row],[datetime]])</f>
        <v>15</v>
      </c>
      <c r="E3022" s="17">
        <f>WEEKDAY(Таблица1[[#This Row],[datetime]])</f>
        <v>4</v>
      </c>
      <c r="F3022" s="17">
        <f>HOUR(Таблица1[[#This Row],[datetime]])</f>
        <v>0</v>
      </c>
      <c r="G3022">
        <v>2</v>
      </c>
      <c r="H3022">
        <v>0</v>
      </c>
      <c r="I3022">
        <v>1</v>
      </c>
      <c r="J3022">
        <v>1</v>
      </c>
      <c r="K3022">
        <v>22.96</v>
      </c>
      <c r="L3022">
        <v>26.515000000000001</v>
      </c>
      <c r="M3022">
        <v>64</v>
      </c>
      <c r="N3022">
        <v>23.999400000000001</v>
      </c>
      <c r="O3022">
        <v>8</v>
      </c>
      <c r="P3022">
        <v>44</v>
      </c>
      <c r="Q3022">
        <v>52</v>
      </c>
      <c r="R3022">
        <v>3021</v>
      </c>
    </row>
    <row r="3023" spans="1:18" x14ac:dyDescent="0.2">
      <c r="A3023" s="1">
        <v>40726.083333333336</v>
      </c>
      <c r="B3023" s="17">
        <f>YEAR(Таблица1[[#This Row],[datetime]])</f>
        <v>2011</v>
      </c>
      <c r="C3023" s="17">
        <f>MONTH(Таблица1[[#This Row],[datetime]])</f>
        <v>7</v>
      </c>
      <c r="D3023" s="17">
        <f>DAY(Таблица1[[#This Row],[datetime]])</f>
        <v>2</v>
      </c>
      <c r="E3023" s="17">
        <f>WEEKDAY(Таблица1[[#This Row],[datetime]])</f>
        <v>7</v>
      </c>
      <c r="F3023" s="17">
        <f>HOUR(Таблица1[[#This Row],[datetime]])</f>
        <v>2</v>
      </c>
      <c r="G3023">
        <v>3</v>
      </c>
      <c r="H3023">
        <v>0</v>
      </c>
      <c r="I3023">
        <v>0</v>
      </c>
      <c r="J3023">
        <v>1</v>
      </c>
      <c r="K3023">
        <v>26.24</v>
      </c>
      <c r="L3023">
        <v>31.06</v>
      </c>
      <c r="M3023">
        <v>53</v>
      </c>
      <c r="N3023">
        <v>0</v>
      </c>
      <c r="O3023">
        <v>9</v>
      </c>
      <c r="P3023">
        <v>43</v>
      </c>
      <c r="Q3023">
        <v>52</v>
      </c>
      <c r="R3023">
        <v>3022</v>
      </c>
    </row>
    <row r="3024" spans="1:18" x14ac:dyDescent="0.2">
      <c r="A3024" s="1">
        <v>40740.291666666664</v>
      </c>
      <c r="B3024" s="17">
        <f>YEAR(Таблица1[[#This Row],[datetime]])</f>
        <v>2011</v>
      </c>
      <c r="C3024" s="17">
        <f>MONTH(Таблица1[[#This Row],[datetime]])</f>
        <v>7</v>
      </c>
      <c r="D3024" s="17">
        <f>DAY(Таблица1[[#This Row],[datetime]])</f>
        <v>16</v>
      </c>
      <c r="E3024" s="17">
        <f>WEEKDAY(Таблица1[[#This Row],[datetime]])</f>
        <v>7</v>
      </c>
      <c r="F3024" s="17">
        <f>HOUR(Таблица1[[#This Row],[datetime]])</f>
        <v>7</v>
      </c>
      <c r="G3024">
        <v>3</v>
      </c>
      <c r="H3024">
        <v>0</v>
      </c>
      <c r="I3024">
        <v>0</v>
      </c>
      <c r="J3024">
        <v>1</v>
      </c>
      <c r="K3024">
        <v>25.42</v>
      </c>
      <c r="L3024">
        <v>29.545000000000002</v>
      </c>
      <c r="M3024">
        <v>73</v>
      </c>
      <c r="N3024">
        <v>8.9981000000000009</v>
      </c>
      <c r="O3024">
        <v>14</v>
      </c>
      <c r="P3024">
        <v>38</v>
      </c>
      <c r="Q3024">
        <v>52</v>
      </c>
      <c r="R3024">
        <v>3023</v>
      </c>
    </row>
    <row r="3025" spans="1:18" x14ac:dyDescent="0.2">
      <c r="A3025" s="1">
        <v>40794.791666666664</v>
      </c>
      <c r="B3025" s="17">
        <f>YEAR(Таблица1[[#This Row],[datetime]])</f>
        <v>2011</v>
      </c>
      <c r="C3025" s="17">
        <f>MONTH(Таблица1[[#This Row],[datetime]])</f>
        <v>9</v>
      </c>
      <c r="D3025" s="17">
        <f>DAY(Таблица1[[#This Row],[datetime]])</f>
        <v>8</v>
      </c>
      <c r="E3025" s="17">
        <f>WEEKDAY(Таблица1[[#This Row],[datetime]])</f>
        <v>5</v>
      </c>
      <c r="F3025" s="17">
        <f>HOUR(Таблица1[[#This Row],[datetime]])</f>
        <v>19</v>
      </c>
      <c r="G3025">
        <v>3</v>
      </c>
      <c r="H3025">
        <v>0</v>
      </c>
      <c r="I3025">
        <v>1</v>
      </c>
      <c r="J3025">
        <v>3</v>
      </c>
      <c r="K3025">
        <v>25.42</v>
      </c>
      <c r="L3025">
        <v>25.76</v>
      </c>
      <c r="M3025">
        <v>100</v>
      </c>
      <c r="N3025">
        <v>22.002800000000001</v>
      </c>
      <c r="O3025">
        <v>1</v>
      </c>
      <c r="P3025">
        <v>51</v>
      </c>
      <c r="Q3025">
        <v>52</v>
      </c>
      <c r="R3025">
        <v>3024</v>
      </c>
    </row>
    <row r="3026" spans="1:18" x14ac:dyDescent="0.2">
      <c r="A3026" s="1">
        <v>40796.291666666664</v>
      </c>
      <c r="B3026" s="17">
        <f>YEAR(Таблица1[[#This Row],[datetime]])</f>
        <v>2011</v>
      </c>
      <c r="C3026" s="17">
        <f>MONTH(Таблица1[[#This Row],[datetime]])</f>
        <v>9</v>
      </c>
      <c r="D3026" s="17">
        <f>DAY(Таблица1[[#This Row],[datetime]])</f>
        <v>10</v>
      </c>
      <c r="E3026" s="17">
        <f>WEEKDAY(Таблица1[[#This Row],[datetime]])</f>
        <v>7</v>
      </c>
      <c r="F3026" s="17">
        <f>HOUR(Таблица1[[#This Row],[datetime]])</f>
        <v>7</v>
      </c>
      <c r="G3026">
        <v>3</v>
      </c>
      <c r="H3026">
        <v>0</v>
      </c>
      <c r="I3026">
        <v>0</v>
      </c>
      <c r="J3026">
        <v>1</v>
      </c>
      <c r="K3026">
        <v>24.6</v>
      </c>
      <c r="L3026">
        <v>27.274999999999999</v>
      </c>
      <c r="M3026">
        <v>88</v>
      </c>
      <c r="N3026">
        <v>8.9981000000000009</v>
      </c>
      <c r="O3026">
        <v>9</v>
      </c>
      <c r="P3026">
        <v>43</v>
      </c>
      <c r="Q3026">
        <v>52</v>
      </c>
      <c r="R3026">
        <v>3025</v>
      </c>
    </row>
    <row r="3027" spans="1:18" x14ac:dyDescent="0.2">
      <c r="A3027" s="1">
        <v>40829.25</v>
      </c>
      <c r="B3027" s="17">
        <f>YEAR(Таблица1[[#This Row],[datetime]])</f>
        <v>2011</v>
      </c>
      <c r="C3027" s="17">
        <f>MONTH(Таблица1[[#This Row],[datetime]])</f>
        <v>10</v>
      </c>
      <c r="D3027" s="17">
        <f>DAY(Таблица1[[#This Row],[datetime]])</f>
        <v>13</v>
      </c>
      <c r="E3027" s="17">
        <f>WEEKDAY(Таблица1[[#This Row],[datetime]])</f>
        <v>5</v>
      </c>
      <c r="F3027" s="17">
        <f>HOUR(Таблица1[[#This Row],[datetime]])</f>
        <v>6</v>
      </c>
      <c r="G3027">
        <v>4</v>
      </c>
      <c r="H3027">
        <v>0</v>
      </c>
      <c r="I3027">
        <v>1</v>
      </c>
      <c r="J3027">
        <v>3</v>
      </c>
      <c r="K3027">
        <v>22.14</v>
      </c>
      <c r="L3027">
        <v>25.76</v>
      </c>
      <c r="M3027">
        <v>100</v>
      </c>
      <c r="N3027">
        <v>6.0031999999999996</v>
      </c>
      <c r="O3027">
        <v>1</v>
      </c>
      <c r="P3027">
        <v>51</v>
      </c>
      <c r="Q3027">
        <v>52</v>
      </c>
      <c r="R3027">
        <v>3026</v>
      </c>
    </row>
    <row r="3028" spans="1:18" x14ac:dyDescent="0.2">
      <c r="A3028" s="1">
        <v>40852</v>
      </c>
      <c r="B3028" s="17">
        <f>YEAR(Таблица1[[#This Row],[datetime]])</f>
        <v>2011</v>
      </c>
      <c r="C3028" s="17">
        <f>MONTH(Таблица1[[#This Row],[datetime]])</f>
        <v>11</v>
      </c>
      <c r="D3028" s="17">
        <f>DAY(Таблица1[[#This Row],[datetime]])</f>
        <v>5</v>
      </c>
      <c r="E3028" s="17">
        <f>WEEKDAY(Таблица1[[#This Row],[datetime]])</f>
        <v>7</v>
      </c>
      <c r="F3028" s="17">
        <f>HOUR(Таблица1[[#This Row],[datetime]])</f>
        <v>0</v>
      </c>
      <c r="G3028">
        <v>4</v>
      </c>
      <c r="H3028">
        <v>0</v>
      </c>
      <c r="I3028">
        <v>0</v>
      </c>
      <c r="J3028">
        <v>1</v>
      </c>
      <c r="K3028">
        <v>13.12</v>
      </c>
      <c r="L3028">
        <v>14.395</v>
      </c>
      <c r="M3028">
        <v>45</v>
      </c>
      <c r="N3028">
        <v>23.999400000000001</v>
      </c>
      <c r="O3028">
        <v>4</v>
      </c>
      <c r="P3028">
        <v>48</v>
      </c>
      <c r="Q3028">
        <v>52</v>
      </c>
      <c r="R3028">
        <v>3027</v>
      </c>
    </row>
    <row r="3029" spans="1:18" x14ac:dyDescent="0.2">
      <c r="A3029" s="1">
        <v>40884.708333333336</v>
      </c>
      <c r="B3029" s="17">
        <f>YEAR(Таблица1[[#This Row],[datetime]])</f>
        <v>2011</v>
      </c>
      <c r="C3029" s="17">
        <f>MONTH(Таблица1[[#This Row],[datetime]])</f>
        <v>12</v>
      </c>
      <c r="D3029" s="17">
        <f>DAY(Таблица1[[#This Row],[datetime]])</f>
        <v>7</v>
      </c>
      <c r="E3029" s="17">
        <f>WEEKDAY(Таблица1[[#This Row],[datetime]])</f>
        <v>4</v>
      </c>
      <c r="F3029" s="17">
        <f>HOUR(Таблица1[[#This Row],[datetime]])</f>
        <v>17</v>
      </c>
      <c r="G3029">
        <v>4</v>
      </c>
      <c r="H3029">
        <v>0</v>
      </c>
      <c r="I3029">
        <v>1</v>
      </c>
      <c r="J3029">
        <v>3</v>
      </c>
      <c r="K3029">
        <v>16.399999999999999</v>
      </c>
      <c r="L3029">
        <v>20.454999999999998</v>
      </c>
      <c r="M3029">
        <v>100</v>
      </c>
      <c r="N3029">
        <v>22.002800000000001</v>
      </c>
      <c r="O3029">
        <v>4</v>
      </c>
      <c r="P3029">
        <v>48</v>
      </c>
      <c r="Q3029">
        <v>52</v>
      </c>
      <c r="R3029">
        <v>3028</v>
      </c>
    </row>
    <row r="3030" spans="1:18" x14ac:dyDescent="0.2">
      <c r="A3030" s="1">
        <v>40888.083333333336</v>
      </c>
      <c r="B3030" s="17">
        <f>YEAR(Таблица1[[#This Row],[datetime]])</f>
        <v>2011</v>
      </c>
      <c r="C3030" s="17">
        <f>MONTH(Таблица1[[#This Row],[datetime]])</f>
        <v>12</v>
      </c>
      <c r="D3030" s="17">
        <f>DAY(Таблица1[[#This Row],[datetime]])</f>
        <v>11</v>
      </c>
      <c r="E3030" s="17">
        <f>WEEKDAY(Таблица1[[#This Row],[datetime]])</f>
        <v>1</v>
      </c>
      <c r="F3030" s="17">
        <f>HOUR(Таблица1[[#This Row],[datetime]])</f>
        <v>2</v>
      </c>
      <c r="G3030">
        <v>4</v>
      </c>
      <c r="H3030">
        <v>0</v>
      </c>
      <c r="I3030">
        <v>0</v>
      </c>
      <c r="J3030">
        <v>1</v>
      </c>
      <c r="K3030">
        <v>7.38</v>
      </c>
      <c r="L3030">
        <v>8.3350000000000009</v>
      </c>
      <c r="M3030">
        <v>55</v>
      </c>
      <c r="N3030">
        <v>16.997900000000001</v>
      </c>
      <c r="O3030">
        <v>5</v>
      </c>
      <c r="P3030">
        <v>47</v>
      </c>
      <c r="Q3030">
        <v>52</v>
      </c>
      <c r="R3030">
        <v>3029</v>
      </c>
    </row>
    <row r="3031" spans="1:18" x14ac:dyDescent="0.2">
      <c r="A3031" s="1">
        <v>40909.125</v>
      </c>
      <c r="B3031" s="17">
        <f>YEAR(Таблица1[[#This Row],[datetime]])</f>
        <v>2012</v>
      </c>
      <c r="C3031" s="17">
        <f>MONTH(Таблица1[[#This Row],[datetime]])</f>
        <v>1</v>
      </c>
      <c r="D3031" s="17">
        <f>DAY(Таблица1[[#This Row],[datetime]])</f>
        <v>1</v>
      </c>
      <c r="E3031" s="17">
        <f>WEEKDAY(Таблица1[[#This Row],[datetime]])</f>
        <v>1</v>
      </c>
      <c r="F3031" s="17">
        <f>HOUR(Таблица1[[#This Row],[datetime]])</f>
        <v>3</v>
      </c>
      <c r="G3031">
        <v>1</v>
      </c>
      <c r="H3031">
        <v>0</v>
      </c>
      <c r="I3031">
        <v>0</v>
      </c>
      <c r="J3031">
        <v>1</v>
      </c>
      <c r="K3031">
        <v>12.3</v>
      </c>
      <c r="L3031">
        <v>16.664999999999999</v>
      </c>
      <c r="M3031">
        <v>81</v>
      </c>
      <c r="N3031">
        <v>0</v>
      </c>
      <c r="O3031">
        <v>11</v>
      </c>
      <c r="P3031">
        <v>41</v>
      </c>
      <c r="Q3031">
        <v>52</v>
      </c>
      <c r="R3031">
        <v>3030</v>
      </c>
    </row>
    <row r="3032" spans="1:18" x14ac:dyDescent="0.2">
      <c r="A3032" s="1">
        <v>40912.916666666664</v>
      </c>
      <c r="B3032" s="17">
        <f>YEAR(Таблица1[[#This Row],[datetime]])</f>
        <v>2012</v>
      </c>
      <c r="C3032" s="17">
        <f>MONTH(Таблица1[[#This Row],[datetime]])</f>
        <v>1</v>
      </c>
      <c r="D3032" s="17">
        <f>DAY(Таблица1[[#This Row],[datetime]])</f>
        <v>4</v>
      </c>
      <c r="E3032" s="17">
        <f>WEEKDAY(Таблица1[[#This Row],[datetime]])</f>
        <v>4</v>
      </c>
      <c r="F3032" s="17">
        <f>HOUR(Таблица1[[#This Row],[datetime]])</f>
        <v>22</v>
      </c>
      <c r="G3032">
        <v>1</v>
      </c>
      <c r="H3032">
        <v>0</v>
      </c>
      <c r="I3032">
        <v>1</v>
      </c>
      <c r="J3032">
        <v>2</v>
      </c>
      <c r="K3032">
        <v>8.1999999999999993</v>
      </c>
      <c r="L3032">
        <v>11.365</v>
      </c>
      <c r="M3032">
        <v>47</v>
      </c>
      <c r="N3032">
        <v>6.0031999999999996</v>
      </c>
      <c r="O3032">
        <v>4</v>
      </c>
      <c r="P3032">
        <v>48</v>
      </c>
      <c r="Q3032">
        <v>52</v>
      </c>
      <c r="R3032">
        <v>3031</v>
      </c>
    </row>
    <row r="3033" spans="1:18" x14ac:dyDescent="0.2">
      <c r="A3033" s="1">
        <v>40917.958333333336</v>
      </c>
      <c r="B3033" s="17">
        <f>YEAR(Таблица1[[#This Row],[datetime]])</f>
        <v>2012</v>
      </c>
      <c r="C3033" s="17">
        <f>MONTH(Таблица1[[#This Row],[datetime]])</f>
        <v>1</v>
      </c>
      <c r="D3033" s="17">
        <f>DAY(Таблица1[[#This Row],[datetime]])</f>
        <v>9</v>
      </c>
      <c r="E3033" s="17">
        <f>WEEKDAY(Таблица1[[#This Row],[datetime]])</f>
        <v>2</v>
      </c>
      <c r="F3033" s="17">
        <f>HOUR(Таблица1[[#This Row],[datetime]])</f>
        <v>23</v>
      </c>
      <c r="G3033">
        <v>1</v>
      </c>
      <c r="H3033">
        <v>0</v>
      </c>
      <c r="I3033">
        <v>1</v>
      </c>
      <c r="J3033">
        <v>2</v>
      </c>
      <c r="K3033">
        <v>9.02</v>
      </c>
      <c r="L3033">
        <v>12.12</v>
      </c>
      <c r="M3033">
        <v>87</v>
      </c>
      <c r="N3033">
        <v>7.0015000000000001</v>
      </c>
      <c r="O3033">
        <v>1</v>
      </c>
      <c r="P3033">
        <v>51</v>
      </c>
      <c r="Q3033">
        <v>52</v>
      </c>
      <c r="R3033">
        <v>3032</v>
      </c>
    </row>
    <row r="3034" spans="1:18" x14ac:dyDescent="0.2">
      <c r="A3034" s="1">
        <v>40979.958333333336</v>
      </c>
      <c r="B3034" s="17">
        <f>YEAR(Таблица1[[#This Row],[datetime]])</f>
        <v>2012</v>
      </c>
      <c r="C3034" s="17">
        <f>MONTH(Таблица1[[#This Row],[datetime]])</f>
        <v>3</v>
      </c>
      <c r="D3034" s="17">
        <f>DAY(Таблица1[[#This Row],[datetime]])</f>
        <v>11</v>
      </c>
      <c r="E3034" s="17">
        <f>WEEKDAY(Таблица1[[#This Row],[datetime]])</f>
        <v>1</v>
      </c>
      <c r="F3034" s="17">
        <f>HOUR(Таблица1[[#This Row],[datetime]])</f>
        <v>23</v>
      </c>
      <c r="G3034">
        <v>1</v>
      </c>
      <c r="H3034">
        <v>0</v>
      </c>
      <c r="I3034">
        <v>0</v>
      </c>
      <c r="J3034">
        <v>1</v>
      </c>
      <c r="K3034">
        <v>16.399999999999999</v>
      </c>
      <c r="L3034">
        <v>20.454999999999998</v>
      </c>
      <c r="M3034">
        <v>50</v>
      </c>
      <c r="N3034">
        <v>11.0014</v>
      </c>
      <c r="O3034">
        <v>12</v>
      </c>
      <c r="P3034">
        <v>40</v>
      </c>
      <c r="Q3034">
        <v>52</v>
      </c>
      <c r="R3034">
        <v>3033</v>
      </c>
    </row>
    <row r="3035" spans="1:18" x14ac:dyDescent="0.2">
      <c r="A3035" s="1">
        <v>41098.291666666664</v>
      </c>
      <c r="B3035" s="17">
        <f>YEAR(Таблица1[[#This Row],[datetime]])</f>
        <v>2012</v>
      </c>
      <c r="C3035" s="17">
        <f>MONTH(Таблица1[[#This Row],[datetime]])</f>
        <v>7</v>
      </c>
      <c r="D3035" s="17">
        <f>DAY(Таблица1[[#This Row],[datetime]])</f>
        <v>8</v>
      </c>
      <c r="E3035" s="17">
        <f>WEEKDAY(Таблица1[[#This Row],[datetime]])</f>
        <v>1</v>
      </c>
      <c r="F3035" s="17">
        <f>HOUR(Таблица1[[#This Row],[datetime]])</f>
        <v>7</v>
      </c>
      <c r="G3035">
        <v>3</v>
      </c>
      <c r="H3035">
        <v>0</v>
      </c>
      <c r="I3035">
        <v>0</v>
      </c>
      <c r="J3035">
        <v>1</v>
      </c>
      <c r="K3035">
        <v>32.799999999999997</v>
      </c>
      <c r="L3035">
        <v>40.15</v>
      </c>
      <c r="M3035">
        <v>66</v>
      </c>
      <c r="N3035">
        <v>0</v>
      </c>
      <c r="O3035">
        <v>19</v>
      </c>
      <c r="P3035">
        <v>33</v>
      </c>
      <c r="Q3035">
        <v>52</v>
      </c>
      <c r="R3035">
        <v>3034</v>
      </c>
    </row>
    <row r="3036" spans="1:18" x14ac:dyDescent="0.2">
      <c r="A3036" s="1">
        <v>41185</v>
      </c>
      <c r="B3036" s="17">
        <f>YEAR(Таблица1[[#This Row],[datetime]])</f>
        <v>2012</v>
      </c>
      <c r="C3036" s="17">
        <f>MONTH(Таблица1[[#This Row],[datetime]])</f>
        <v>10</v>
      </c>
      <c r="D3036" s="17">
        <f>DAY(Таблица1[[#This Row],[datetime]])</f>
        <v>3</v>
      </c>
      <c r="E3036" s="17">
        <f>WEEKDAY(Таблица1[[#This Row],[datetime]])</f>
        <v>4</v>
      </c>
      <c r="F3036" s="17">
        <f>HOUR(Таблица1[[#This Row],[datetime]])</f>
        <v>0</v>
      </c>
      <c r="G3036">
        <v>4</v>
      </c>
      <c r="H3036">
        <v>0</v>
      </c>
      <c r="I3036">
        <v>1</v>
      </c>
      <c r="J3036">
        <v>3</v>
      </c>
      <c r="K3036">
        <v>25.42</v>
      </c>
      <c r="L3036">
        <v>27.274999999999999</v>
      </c>
      <c r="M3036">
        <v>94</v>
      </c>
      <c r="N3036">
        <v>0</v>
      </c>
      <c r="O3036">
        <v>5</v>
      </c>
      <c r="P3036">
        <v>47</v>
      </c>
      <c r="Q3036">
        <v>52</v>
      </c>
      <c r="R3036">
        <v>3035</v>
      </c>
    </row>
    <row r="3037" spans="1:18" x14ac:dyDescent="0.2">
      <c r="A3037" s="1">
        <v>41198.208333333336</v>
      </c>
      <c r="B3037" s="17">
        <f>YEAR(Таблица1[[#This Row],[datetime]])</f>
        <v>2012</v>
      </c>
      <c r="C3037" s="17">
        <f>MONTH(Таблица1[[#This Row],[datetime]])</f>
        <v>10</v>
      </c>
      <c r="D3037" s="17">
        <f>DAY(Таблица1[[#This Row],[datetime]])</f>
        <v>16</v>
      </c>
      <c r="E3037" s="17">
        <f>WEEKDAY(Таблица1[[#This Row],[datetime]])</f>
        <v>3</v>
      </c>
      <c r="F3037" s="17">
        <f>HOUR(Таблица1[[#This Row],[datetime]])</f>
        <v>5</v>
      </c>
      <c r="G3037">
        <v>4</v>
      </c>
      <c r="H3037">
        <v>0</v>
      </c>
      <c r="I3037">
        <v>1</v>
      </c>
      <c r="J3037">
        <v>1</v>
      </c>
      <c r="K3037">
        <v>17.22</v>
      </c>
      <c r="L3037">
        <v>21.21</v>
      </c>
      <c r="M3037">
        <v>67</v>
      </c>
      <c r="N3037">
        <v>16.997900000000001</v>
      </c>
      <c r="O3037">
        <v>5</v>
      </c>
      <c r="P3037">
        <v>47</v>
      </c>
      <c r="Q3037">
        <v>52</v>
      </c>
      <c r="R3037">
        <v>3036</v>
      </c>
    </row>
    <row r="3038" spans="1:18" x14ac:dyDescent="0.2">
      <c r="A3038" s="1">
        <v>40545.416666666664</v>
      </c>
      <c r="B3038" s="17">
        <f>YEAR(Таблица1[[#This Row],[datetime]])</f>
        <v>2011</v>
      </c>
      <c r="C3038" s="17">
        <f>MONTH(Таблица1[[#This Row],[datetime]])</f>
        <v>1</v>
      </c>
      <c r="D3038" s="17">
        <f>DAY(Таблица1[[#This Row],[datetime]])</f>
        <v>2</v>
      </c>
      <c r="E3038" s="17">
        <f>WEEKDAY(Таблица1[[#This Row],[datetime]])</f>
        <v>1</v>
      </c>
      <c r="F3038" s="17">
        <f>HOUR(Таблица1[[#This Row],[datetime]])</f>
        <v>10</v>
      </c>
      <c r="G3038">
        <v>1</v>
      </c>
      <c r="H3038">
        <v>0</v>
      </c>
      <c r="I3038">
        <v>0</v>
      </c>
      <c r="J3038">
        <v>2</v>
      </c>
      <c r="K3038">
        <v>14.76</v>
      </c>
      <c r="L3038">
        <v>17.425000000000001</v>
      </c>
      <c r="M3038">
        <v>81</v>
      </c>
      <c r="N3038">
        <v>15.001300000000001</v>
      </c>
      <c r="O3038">
        <v>7</v>
      </c>
      <c r="P3038">
        <v>46</v>
      </c>
      <c r="Q3038">
        <v>53</v>
      </c>
      <c r="R3038">
        <v>3037</v>
      </c>
    </row>
    <row r="3039" spans="1:18" x14ac:dyDescent="0.2">
      <c r="A3039" s="1">
        <v>40545.75</v>
      </c>
      <c r="B3039" s="17">
        <f>YEAR(Таблица1[[#This Row],[datetime]])</f>
        <v>2011</v>
      </c>
      <c r="C3039" s="17">
        <f>MONTH(Таблица1[[#This Row],[datetime]])</f>
        <v>1</v>
      </c>
      <c r="D3039" s="17">
        <f>DAY(Таблица1[[#This Row],[datetime]])</f>
        <v>2</v>
      </c>
      <c r="E3039" s="17">
        <f>WEEKDAY(Таблица1[[#This Row],[datetime]])</f>
        <v>1</v>
      </c>
      <c r="F3039" s="17">
        <f>HOUR(Таблица1[[#This Row],[datetime]])</f>
        <v>18</v>
      </c>
      <c r="G3039">
        <v>1</v>
      </c>
      <c r="H3039">
        <v>0</v>
      </c>
      <c r="I3039">
        <v>0</v>
      </c>
      <c r="J3039">
        <v>2</v>
      </c>
      <c r="K3039">
        <v>14.76</v>
      </c>
      <c r="L3039">
        <v>16.664999999999999</v>
      </c>
      <c r="M3039">
        <v>46</v>
      </c>
      <c r="N3039">
        <v>22.002800000000001</v>
      </c>
      <c r="O3039">
        <v>10</v>
      </c>
      <c r="P3039">
        <v>43</v>
      </c>
      <c r="Q3039">
        <v>53</v>
      </c>
      <c r="R3039">
        <v>3038</v>
      </c>
    </row>
    <row r="3040" spans="1:18" x14ac:dyDescent="0.2">
      <c r="A3040" s="1">
        <v>40557.458333333336</v>
      </c>
      <c r="B3040" s="17">
        <f>YEAR(Таблица1[[#This Row],[datetime]])</f>
        <v>2011</v>
      </c>
      <c r="C3040" s="17">
        <f>MONTH(Таблица1[[#This Row],[datetime]])</f>
        <v>1</v>
      </c>
      <c r="D3040" s="17">
        <f>DAY(Таблица1[[#This Row],[datetime]])</f>
        <v>14</v>
      </c>
      <c r="E3040" s="17">
        <f>WEEKDAY(Таблица1[[#This Row],[datetime]])</f>
        <v>6</v>
      </c>
      <c r="F3040" s="17">
        <f>HOUR(Таблица1[[#This Row],[datetime]])</f>
        <v>11</v>
      </c>
      <c r="G3040">
        <v>1</v>
      </c>
      <c r="H3040">
        <v>0</v>
      </c>
      <c r="I3040">
        <v>1</v>
      </c>
      <c r="J3040">
        <v>1</v>
      </c>
      <c r="K3040">
        <v>7.38</v>
      </c>
      <c r="L3040">
        <v>8.3350000000000009</v>
      </c>
      <c r="M3040">
        <v>51</v>
      </c>
      <c r="N3040">
        <v>19.001200000000001</v>
      </c>
      <c r="O3040">
        <v>6</v>
      </c>
      <c r="P3040">
        <v>47</v>
      </c>
      <c r="Q3040">
        <v>53</v>
      </c>
      <c r="R3040">
        <v>3039</v>
      </c>
    </row>
    <row r="3041" spans="1:18" x14ac:dyDescent="0.2">
      <c r="A3041" s="1">
        <v>40585.958333333336</v>
      </c>
      <c r="B3041" s="17">
        <f>YEAR(Таблица1[[#This Row],[datetime]])</f>
        <v>2011</v>
      </c>
      <c r="C3041" s="17">
        <f>MONTH(Таблица1[[#This Row],[datetime]])</f>
        <v>2</v>
      </c>
      <c r="D3041" s="17">
        <f>DAY(Таблица1[[#This Row],[datetime]])</f>
        <v>11</v>
      </c>
      <c r="E3041" s="17">
        <f>WEEKDAY(Таблица1[[#This Row],[datetime]])</f>
        <v>6</v>
      </c>
      <c r="F3041" s="17">
        <f>HOUR(Таблица1[[#This Row],[datetime]])</f>
        <v>23</v>
      </c>
      <c r="G3041">
        <v>1</v>
      </c>
      <c r="H3041">
        <v>0</v>
      </c>
      <c r="I3041">
        <v>1</v>
      </c>
      <c r="J3041">
        <v>1</v>
      </c>
      <c r="K3041">
        <v>7.38</v>
      </c>
      <c r="L3041">
        <v>12.12</v>
      </c>
      <c r="M3041">
        <v>69</v>
      </c>
      <c r="N3041">
        <v>0</v>
      </c>
      <c r="O3041">
        <v>5</v>
      </c>
      <c r="P3041">
        <v>48</v>
      </c>
      <c r="Q3041">
        <v>53</v>
      </c>
      <c r="R3041">
        <v>3040</v>
      </c>
    </row>
    <row r="3042" spans="1:18" x14ac:dyDescent="0.2">
      <c r="A3042" s="1">
        <v>40588.458333333336</v>
      </c>
      <c r="B3042" s="17">
        <f>YEAR(Таблица1[[#This Row],[datetime]])</f>
        <v>2011</v>
      </c>
      <c r="C3042" s="17">
        <f>MONTH(Таблица1[[#This Row],[datetime]])</f>
        <v>2</v>
      </c>
      <c r="D3042" s="17">
        <f>DAY(Таблица1[[#This Row],[datetime]])</f>
        <v>14</v>
      </c>
      <c r="E3042" s="17">
        <f>WEEKDAY(Таблица1[[#This Row],[datetime]])</f>
        <v>2</v>
      </c>
      <c r="F3042" s="17">
        <f>HOUR(Таблица1[[#This Row],[datetime]])</f>
        <v>11</v>
      </c>
      <c r="G3042">
        <v>1</v>
      </c>
      <c r="H3042">
        <v>0</v>
      </c>
      <c r="I3042">
        <v>1</v>
      </c>
      <c r="J3042">
        <v>1</v>
      </c>
      <c r="K3042">
        <v>21.32</v>
      </c>
      <c r="L3042">
        <v>25</v>
      </c>
      <c r="M3042">
        <v>23</v>
      </c>
      <c r="N3042">
        <v>16.997900000000001</v>
      </c>
      <c r="O3042">
        <v>10</v>
      </c>
      <c r="P3042">
        <v>43</v>
      </c>
      <c r="Q3042">
        <v>53</v>
      </c>
      <c r="R3042">
        <v>3041</v>
      </c>
    </row>
    <row r="3043" spans="1:18" x14ac:dyDescent="0.2">
      <c r="A3043" s="1">
        <v>40605.916666666664</v>
      </c>
      <c r="B3043" s="17">
        <f>YEAR(Таблица1[[#This Row],[datetime]])</f>
        <v>2011</v>
      </c>
      <c r="C3043" s="17">
        <f>MONTH(Таблица1[[#This Row],[datetime]])</f>
        <v>3</v>
      </c>
      <c r="D3043" s="17">
        <f>DAY(Таблица1[[#This Row],[datetime]])</f>
        <v>3</v>
      </c>
      <c r="E3043" s="17">
        <f>WEEKDAY(Таблица1[[#This Row],[datetime]])</f>
        <v>5</v>
      </c>
      <c r="F3043" s="17">
        <f>HOUR(Таблица1[[#This Row],[datetime]])</f>
        <v>22</v>
      </c>
      <c r="G3043">
        <v>1</v>
      </c>
      <c r="H3043">
        <v>0</v>
      </c>
      <c r="I3043">
        <v>1</v>
      </c>
      <c r="J3043">
        <v>1</v>
      </c>
      <c r="K3043">
        <v>8.1999999999999993</v>
      </c>
      <c r="L3043">
        <v>12.88</v>
      </c>
      <c r="M3043">
        <v>40</v>
      </c>
      <c r="N3043">
        <v>0</v>
      </c>
      <c r="O3043">
        <v>3</v>
      </c>
      <c r="P3043">
        <v>50</v>
      </c>
      <c r="Q3043">
        <v>53</v>
      </c>
      <c r="R3043">
        <v>3042</v>
      </c>
    </row>
    <row r="3044" spans="1:18" x14ac:dyDescent="0.2">
      <c r="A3044" s="1">
        <v>40613.875</v>
      </c>
      <c r="B3044" s="17">
        <f>YEAR(Таблица1[[#This Row],[datetime]])</f>
        <v>2011</v>
      </c>
      <c r="C3044" s="17">
        <f>MONTH(Таблица1[[#This Row],[datetime]])</f>
        <v>3</v>
      </c>
      <c r="D3044" s="17">
        <f>DAY(Таблица1[[#This Row],[datetime]])</f>
        <v>11</v>
      </c>
      <c r="E3044" s="17">
        <f>WEEKDAY(Таблица1[[#This Row],[datetime]])</f>
        <v>6</v>
      </c>
      <c r="F3044" s="17">
        <f>HOUR(Таблица1[[#This Row],[datetime]])</f>
        <v>21</v>
      </c>
      <c r="G3044">
        <v>1</v>
      </c>
      <c r="H3044">
        <v>0</v>
      </c>
      <c r="I3044">
        <v>1</v>
      </c>
      <c r="J3044">
        <v>2</v>
      </c>
      <c r="K3044">
        <v>12.3</v>
      </c>
      <c r="L3044">
        <v>14.395</v>
      </c>
      <c r="M3044">
        <v>52</v>
      </c>
      <c r="N3044">
        <v>16.997900000000001</v>
      </c>
      <c r="O3044">
        <v>10</v>
      </c>
      <c r="P3044">
        <v>43</v>
      </c>
      <c r="Q3044">
        <v>53</v>
      </c>
      <c r="R3044">
        <v>3043</v>
      </c>
    </row>
    <row r="3045" spans="1:18" x14ac:dyDescent="0.2">
      <c r="A3045" s="1">
        <v>40614.333333333336</v>
      </c>
      <c r="B3045" s="17">
        <f>YEAR(Таблица1[[#This Row],[datetime]])</f>
        <v>2011</v>
      </c>
      <c r="C3045" s="17">
        <f>MONTH(Таблица1[[#This Row],[datetime]])</f>
        <v>3</v>
      </c>
      <c r="D3045" s="17">
        <f>DAY(Таблица1[[#This Row],[datetime]])</f>
        <v>12</v>
      </c>
      <c r="E3045" s="17">
        <f>WEEKDAY(Таблица1[[#This Row],[datetime]])</f>
        <v>7</v>
      </c>
      <c r="F3045" s="17">
        <f>HOUR(Таблица1[[#This Row],[datetime]])</f>
        <v>8</v>
      </c>
      <c r="G3045">
        <v>1</v>
      </c>
      <c r="H3045">
        <v>0</v>
      </c>
      <c r="I3045">
        <v>0</v>
      </c>
      <c r="J3045">
        <v>1</v>
      </c>
      <c r="K3045">
        <v>10.66</v>
      </c>
      <c r="L3045">
        <v>12.88</v>
      </c>
      <c r="M3045">
        <v>65</v>
      </c>
      <c r="N3045">
        <v>11.0014</v>
      </c>
      <c r="O3045">
        <v>9</v>
      </c>
      <c r="P3045">
        <v>44</v>
      </c>
      <c r="Q3045">
        <v>53</v>
      </c>
      <c r="R3045">
        <v>3044</v>
      </c>
    </row>
    <row r="3046" spans="1:18" x14ac:dyDescent="0.2">
      <c r="A3046" s="1">
        <v>40634.958333333336</v>
      </c>
      <c r="B3046" s="17">
        <f>YEAR(Таблица1[[#This Row],[datetime]])</f>
        <v>2011</v>
      </c>
      <c r="C3046" s="17">
        <f>MONTH(Таблица1[[#This Row],[datetime]])</f>
        <v>4</v>
      </c>
      <c r="D3046" s="17">
        <f>DAY(Таблица1[[#This Row],[datetime]])</f>
        <v>1</v>
      </c>
      <c r="E3046" s="17">
        <f>WEEKDAY(Таблица1[[#This Row],[datetime]])</f>
        <v>6</v>
      </c>
      <c r="F3046" s="17">
        <f>HOUR(Таблица1[[#This Row],[datetime]])</f>
        <v>23</v>
      </c>
      <c r="G3046">
        <v>2</v>
      </c>
      <c r="H3046">
        <v>0</v>
      </c>
      <c r="I3046">
        <v>1</v>
      </c>
      <c r="J3046">
        <v>1</v>
      </c>
      <c r="K3046">
        <v>12.3</v>
      </c>
      <c r="L3046">
        <v>15.91</v>
      </c>
      <c r="M3046">
        <v>61</v>
      </c>
      <c r="N3046">
        <v>6.0031999999999996</v>
      </c>
      <c r="O3046">
        <v>12</v>
      </c>
      <c r="P3046">
        <v>41</v>
      </c>
      <c r="Q3046">
        <v>53</v>
      </c>
      <c r="R3046">
        <v>3045</v>
      </c>
    </row>
    <row r="3047" spans="1:18" x14ac:dyDescent="0.2">
      <c r="A3047" s="1">
        <v>40635.958333333336</v>
      </c>
      <c r="B3047" s="17">
        <f>YEAR(Таблица1[[#This Row],[datetime]])</f>
        <v>2011</v>
      </c>
      <c r="C3047" s="17">
        <f>MONTH(Таблица1[[#This Row],[datetime]])</f>
        <v>4</v>
      </c>
      <c r="D3047" s="17">
        <f>DAY(Таблица1[[#This Row],[datetime]])</f>
        <v>2</v>
      </c>
      <c r="E3047" s="17">
        <f>WEEKDAY(Таблица1[[#This Row],[datetime]])</f>
        <v>7</v>
      </c>
      <c r="F3047" s="17">
        <f>HOUR(Таблица1[[#This Row],[datetime]])</f>
        <v>23</v>
      </c>
      <c r="G3047">
        <v>2</v>
      </c>
      <c r="H3047">
        <v>0</v>
      </c>
      <c r="I3047">
        <v>0</v>
      </c>
      <c r="J3047">
        <v>1</v>
      </c>
      <c r="K3047">
        <v>13.12</v>
      </c>
      <c r="L3047">
        <v>15.91</v>
      </c>
      <c r="M3047">
        <v>61</v>
      </c>
      <c r="N3047">
        <v>11.0014</v>
      </c>
      <c r="O3047">
        <v>20</v>
      </c>
      <c r="P3047">
        <v>33</v>
      </c>
      <c r="Q3047">
        <v>53</v>
      </c>
      <c r="R3047">
        <v>3046</v>
      </c>
    </row>
    <row r="3048" spans="1:18" x14ac:dyDescent="0.2">
      <c r="A3048" s="1">
        <v>40641.791666666664</v>
      </c>
      <c r="B3048" s="17">
        <f>YEAR(Таблица1[[#This Row],[datetime]])</f>
        <v>2011</v>
      </c>
      <c r="C3048" s="17">
        <f>MONTH(Таблица1[[#This Row],[datetime]])</f>
        <v>4</v>
      </c>
      <c r="D3048" s="17">
        <f>DAY(Таблица1[[#This Row],[datetime]])</f>
        <v>8</v>
      </c>
      <c r="E3048" s="17">
        <f>WEEKDAY(Таблица1[[#This Row],[datetime]])</f>
        <v>6</v>
      </c>
      <c r="F3048" s="17">
        <f>HOUR(Таблица1[[#This Row],[datetime]])</f>
        <v>19</v>
      </c>
      <c r="G3048">
        <v>2</v>
      </c>
      <c r="H3048">
        <v>0</v>
      </c>
      <c r="I3048">
        <v>1</v>
      </c>
      <c r="J3048">
        <v>3</v>
      </c>
      <c r="K3048">
        <v>12.3</v>
      </c>
      <c r="L3048">
        <v>13.635</v>
      </c>
      <c r="M3048">
        <v>93</v>
      </c>
      <c r="N3048">
        <v>27.999300000000002</v>
      </c>
      <c r="O3048">
        <v>1</v>
      </c>
      <c r="P3048">
        <v>52</v>
      </c>
      <c r="Q3048">
        <v>53</v>
      </c>
      <c r="R3048">
        <v>3047</v>
      </c>
    </row>
    <row r="3049" spans="1:18" x14ac:dyDescent="0.2">
      <c r="A3049" s="1">
        <v>40643</v>
      </c>
      <c r="B3049" s="17">
        <f>YEAR(Таблица1[[#This Row],[datetime]])</f>
        <v>2011</v>
      </c>
      <c r="C3049" s="17">
        <f>MONTH(Таблица1[[#This Row],[datetime]])</f>
        <v>4</v>
      </c>
      <c r="D3049" s="17">
        <f>DAY(Таблица1[[#This Row],[datetime]])</f>
        <v>10</v>
      </c>
      <c r="E3049" s="17">
        <f>WEEKDAY(Таблица1[[#This Row],[datetime]])</f>
        <v>1</v>
      </c>
      <c r="F3049" s="17">
        <f>HOUR(Таблица1[[#This Row],[datetime]])</f>
        <v>0</v>
      </c>
      <c r="G3049">
        <v>2</v>
      </c>
      <c r="H3049">
        <v>0</v>
      </c>
      <c r="I3049">
        <v>0</v>
      </c>
      <c r="J3049">
        <v>2</v>
      </c>
      <c r="K3049">
        <v>15.58</v>
      </c>
      <c r="L3049">
        <v>19.695</v>
      </c>
      <c r="M3049">
        <v>87</v>
      </c>
      <c r="N3049">
        <v>6.0031999999999996</v>
      </c>
      <c r="O3049">
        <v>5</v>
      </c>
      <c r="P3049">
        <v>48</v>
      </c>
      <c r="Q3049">
        <v>53</v>
      </c>
      <c r="R3049">
        <v>3048</v>
      </c>
    </row>
    <row r="3050" spans="1:18" x14ac:dyDescent="0.2">
      <c r="A3050" s="1">
        <v>40649.833333333336</v>
      </c>
      <c r="B3050" s="17">
        <f>YEAR(Таблица1[[#This Row],[datetime]])</f>
        <v>2011</v>
      </c>
      <c r="C3050" s="17">
        <f>MONTH(Таблица1[[#This Row],[datetime]])</f>
        <v>4</v>
      </c>
      <c r="D3050" s="17">
        <f>DAY(Таблица1[[#This Row],[datetime]])</f>
        <v>16</v>
      </c>
      <c r="E3050" s="17">
        <f>WEEKDAY(Таблица1[[#This Row],[datetime]])</f>
        <v>7</v>
      </c>
      <c r="F3050" s="17">
        <f>HOUR(Таблица1[[#This Row],[datetime]])</f>
        <v>20</v>
      </c>
      <c r="G3050">
        <v>2</v>
      </c>
      <c r="H3050">
        <v>0</v>
      </c>
      <c r="I3050">
        <v>0</v>
      </c>
      <c r="J3050">
        <v>3</v>
      </c>
      <c r="K3050">
        <v>18.04</v>
      </c>
      <c r="L3050">
        <v>21.97</v>
      </c>
      <c r="M3050">
        <v>94</v>
      </c>
      <c r="N3050">
        <v>15.001300000000001</v>
      </c>
      <c r="O3050">
        <v>4</v>
      </c>
      <c r="P3050">
        <v>49</v>
      </c>
      <c r="Q3050">
        <v>53</v>
      </c>
      <c r="R3050">
        <v>3049</v>
      </c>
    </row>
    <row r="3051" spans="1:18" x14ac:dyDescent="0.2">
      <c r="A3051" s="1">
        <v>40672</v>
      </c>
      <c r="B3051" s="17">
        <f>YEAR(Таблица1[[#This Row],[datetime]])</f>
        <v>2011</v>
      </c>
      <c r="C3051" s="17">
        <f>MONTH(Таблица1[[#This Row],[datetime]])</f>
        <v>5</v>
      </c>
      <c r="D3051" s="17">
        <f>DAY(Таблица1[[#This Row],[datetime]])</f>
        <v>9</v>
      </c>
      <c r="E3051" s="17">
        <f>WEEKDAY(Таблица1[[#This Row],[datetime]])</f>
        <v>2</v>
      </c>
      <c r="F3051" s="17">
        <f>HOUR(Таблица1[[#This Row],[datetime]])</f>
        <v>0</v>
      </c>
      <c r="G3051">
        <v>2</v>
      </c>
      <c r="H3051">
        <v>0</v>
      </c>
      <c r="I3051">
        <v>1</v>
      </c>
      <c r="J3051">
        <v>1</v>
      </c>
      <c r="K3051">
        <v>18.86</v>
      </c>
      <c r="L3051">
        <v>22.725000000000001</v>
      </c>
      <c r="M3051">
        <v>82</v>
      </c>
      <c r="N3051">
        <v>6.0031999999999996</v>
      </c>
      <c r="O3051">
        <v>31</v>
      </c>
      <c r="P3051">
        <v>22</v>
      </c>
      <c r="Q3051">
        <v>53</v>
      </c>
      <c r="R3051">
        <v>3050</v>
      </c>
    </row>
    <row r="3052" spans="1:18" x14ac:dyDescent="0.2">
      <c r="A3052" s="1">
        <v>40712.083333333336</v>
      </c>
      <c r="B3052" s="17">
        <f>YEAR(Таблица1[[#This Row],[datetime]])</f>
        <v>2011</v>
      </c>
      <c r="C3052" s="17">
        <f>MONTH(Таблица1[[#This Row],[datetime]])</f>
        <v>6</v>
      </c>
      <c r="D3052" s="17">
        <f>DAY(Таблица1[[#This Row],[datetime]])</f>
        <v>18</v>
      </c>
      <c r="E3052" s="17">
        <f>WEEKDAY(Таблица1[[#This Row],[datetime]])</f>
        <v>7</v>
      </c>
      <c r="F3052" s="17">
        <f>HOUR(Таблица1[[#This Row],[datetime]])</f>
        <v>2</v>
      </c>
      <c r="G3052">
        <v>2</v>
      </c>
      <c r="H3052">
        <v>0</v>
      </c>
      <c r="I3052">
        <v>0</v>
      </c>
      <c r="J3052">
        <v>1</v>
      </c>
      <c r="K3052">
        <v>24.6</v>
      </c>
      <c r="L3052">
        <v>27.274999999999999</v>
      </c>
      <c r="M3052">
        <v>88</v>
      </c>
      <c r="N3052">
        <v>0</v>
      </c>
      <c r="O3052">
        <v>16</v>
      </c>
      <c r="P3052">
        <v>37</v>
      </c>
      <c r="Q3052">
        <v>53</v>
      </c>
      <c r="R3052">
        <v>3051</v>
      </c>
    </row>
    <row r="3053" spans="1:18" x14ac:dyDescent="0.2">
      <c r="A3053" s="1">
        <v>40733.041666666664</v>
      </c>
      <c r="B3053" s="17">
        <f>YEAR(Таблица1[[#This Row],[datetime]])</f>
        <v>2011</v>
      </c>
      <c r="C3053" s="17">
        <f>MONTH(Таблица1[[#This Row],[datetime]])</f>
        <v>7</v>
      </c>
      <c r="D3053" s="17">
        <f>DAY(Таблица1[[#This Row],[datetime]])</f>
        <v>9</v>
      </c>
      <c r="E3053" s="17">
        <f>WEEKDAY(Таблица1[[#This Row],[datetime]])</f>
        <v>7</v>
      </c>
      <c r="F3053" s="17">
        <f>HOUR(Таблица1[[#This Row],[datetime]])</f>
        <v>1</v>
      </c>
      <c r="G3053">
        <v>3</v>
      </c>
      <c r="H3053">
        <v>0</v>
      </c>
      <c r="I3053">
        <v>0</v>
      </c>
      <c r="J3053">
        <v>2</v>
      </c>
      <c r="K3053">
        <v>26.24</v>
      </c>
      <c r="L3053">
        <v>28.79</v>
      </c>
      <c r="M3053">
        <v>89</v>
      </c>
      <c r="N3053">
        <v>7.0015000000000001</v>
      </c>
      <c r="O3053">
        <v>5</v>
      </c>
      <c r="P3053">
        <v>48</v>
      </c>
      <c r="Q3053">
        <v>53</v>
      </c>
      <c r="R3053">
        <v>3052</v>
      </c>
    </row>
    <row r="3054" spans="1:18" x14ac:dyDescent="0.2">
      <c r="A3054" s="1">
        <v>40761.083333333336</v>
      </c>
      <c r="B3054" s="17">
        <f>YEAR(Таблица1[[#This Row],[datetime]])</f>
        <v>2011</v>
      </c>
      <c r="C3054" s="17">
        <f>MONTH(Таблица1[[#This Row],[datetime]])</f>
        <v>8</v>
      </c>
      <c r="D3054" s="17">
        <f>DAY(Таблица1[[#This Row],[datetime]])</f>
        <v>6</v>
      </c>
      <c r="E3054" s="17">
        <f>WEEKDAY(Таблица1[[#This Row],[datetime]])</f>
        <v>7</v>
      </c>
      <c r="F3054" s="17">
        <f>HOUR(Таблица1[[#This Row],[datetime]])</f>
        <v>2</v>
      </c>
      <c r="G3054">
        <v>3</v>
      </c>
      <c r="H3054">
        <v>0</v>
      </c>
      <c r="I3054">
        <v>0</v>
      </c>
      <c r="J3054">
        <v>1</v>
      </c>
      <c r="K3054">
        <v>27.06</v>
      </c>
      <c r="L3054">
        <v>30.305</v>
      </c>
      <c r="M3054">
        <v>78</v>
      </c>
      <c r="N3054">
        <v>15.001300000000001</v>
      </c>
      <c r="O3054">
        <v>14</v>
      </c>
      <c r="P3054">
        <v>39</v>
      </c>
      <c r="Q3054">
        <v>53</v>
      </c>
      <c r="R3054">
        <v>3053</v>
      </c>
    </row>
    <row r="3055" spans="1:18" x14ac:dyDescent="0.2">
      <c r="A3055" s="1">
        <v>40826</v>
      </c>
      <c r="B3055" s="17">
        <f>YEAR(Таблица1[[#This Row],[datetime]])</f>
        <v>2011</v>
      </c>
      <c r="C3055" s="17">
        <f>MONTH(Таблица1[[#This Row],[datetime]])</f>
        <v>10</v>
      </c>
      <c r="D3055" s="17">
        <f>DAY(Таблица1[[#This Row],[datetime]])</f>
        <v>10</v>
      </c>
      <c r="E3055" s="17">
        <f>WEEKDAY(Таблица1[[#This Row],[datetime]])</f>
        <v>2</v>
      </c>
      <c r="F3055" s="17">
        <f>HOUR(Таблица1[[#This Row],[datetime]])</f>
        <v>0</v>
      </c>
      <c r="G3055">
        <v>4</v>
      </c>
      <c r="H3055">
        <v>1</v>
      </c>
      <c r="I3055">
        <v>0</v>
      </c>
      <c r="J3055">
        <v>1</v>
      </c>
      <c r="K3055">
        <v>20.5</v>
      </c>
      <c r="L3055">
        <v>24.24</v>
      </c>
      <c r="M3055">
        <v>94</v>
      </c>
      <c r="N3055">
        <v>0</v>
      </c>
      <c r="O3055">
        <v>11</v>
      </c>
      <c r="P3055">
        <v>42</v>
      </c>
      <c r="Q3055">
        <v>53</v>
      </c>
      <c r="R3055">
        <v>3054</v>
      </c>
    </row>
    <row r="3056" spans="1:18" x14ac:dyDescent="0.2">
      <c r="A3056" s="1">
        <v>40866</v>
      </c>
      <c r="B3056" s="17">
        <f>YEAR(Таблица1[[#This Row],[datetime]])</f>
        <v>2011</v>
      </c>
      <c r="C3056" s="17">
        <f>MONTH(Таблица1[[#This Row],[datetime]])</f>
        <v>11</v>
      </c>
      <c r="D3056" s="17">
        <f>DAY(Таблица1[[#This Row],[datetime]])</f>
        <v>19</v>
      </c>
      <c r="E3056" s="17">
        <f>WEEKDAY(Таблица1[[#This Row],[datetime]])</f>
        <v>7</v>
      </c>
      <c r="F3056" s="17">
        <f>HOUR(Таблица1[[#This Row],[datetime]])</f>
        <v>0</v>
      </c>
      <c r="G3056">
        <v>4</v>
      </c>
      <c r="H3056">
        <v>0</v>
      </c>
      <c r="I3056">
        <v>0</v>
      </c>
      <c r="J3056">
        <v>1</v>
      </c>
      <c r="K3056">
        <v>10.66</v>
      </c>
      <c r="L3056">
        <v>12.88</v>
      </c>
      <c r="M3056">
        <v>56</v>
      </c>
      <c r="N3056">
        <v>12.997999999999999</v>
      </c>
      <c r="O3056">
        <v>4</v>
      </c>
      <c r="P3056">
        <v>49</v>
      </c>
      <c r="Q3056">
        <v>53</v>
      </c>
      <c r="R3056">
        <v>3055</v>
      </c>
    </row>
    <row r="3057" spans="1:18" x14ac:dyDescent="0.2">
      <c r="A3057" s="1">
        <v>40883.958333333336</v>
      </c>
      <c r="B3057" s="17">
        <f>YEAR(Таблица1[[#This Row],[datetime]])</f>
        <v>2011</v>
      </c>
      <c r="C3057" s="17">
        <f>MONTH(Таблица1[[#This Row],[datetime]])</f>
        <v>12</v>
      </c>
      <c r="D3057" s="17">
        <f>DAY(Таблица1[[#This Row],[datetime]])</f>
        <v>6</v>
      </c>
      <c r="E3057" s="17">
        <f>WEEKDAY(Таблица1[[#This Row],[datetime]])</f>
        <v>3</v>
      </c>
      <c r="F3057" s="17">
        <f>HOUR(Таблица1[[#This Row],[datetime]])</f>
        <v>23</v>
      </c>
      <c r="G3057">
        <v>4</v>
      </c>
      <c r="H3057">
        <v>0</v>
      </c>
      <c r="I3057">
        <v>1</v>
      </c>
      <c r="J3057">
        <v>3</v>
      </c>
      <c r="K3057">
        <v>18.86</v>
      </c>
      <c r="L3057">
        <v>22.725000000000001</v>
      </c>
      <c r="M3057">
        <v>100</v>
      </c>
      <c r="N3057">
        <v>11.0014</v>
      </c>
      <c r="O3057">
        <v>5</v>
      </c>
      <c r="P3057">
        <v>48</v>
      </c>
      <c r="Q3057">
        <v>53</v>
      </c>
      <c r="R3057">
        <v>3056</v>
      </c>
    </row>
    <row r="3058" spans="1:18" x14ac:dyDescent="0.2">
      <c r="A3058" s="1">
        <v>40910.333333333336</v>
      </c>
      <c r="B3058" s="17">
        <f>YEAR(Таблица1[[#This Row],[datetime]])</f>
        <v>2012</v>
      </c>
      <c r="C3058" s="17">
        <f>MONTH(Таблица1[[#This Row],[datetime]])</f>
        <v>1</v>
      </c>
      <c r="D3058" s="17">
        <f>DAY(Таблица1[[#This Row],[datetime]])</f>
        <v>2</v>
      </c>
      <c r="E3058" s="17">
        <f>WEEKDAY(Таблица1[[#This Row],[datetime]])</f>
        <v>2</v>
      </c>
      <c r="F3058" s="17">
        <f>HOUR(Таблица1[[#This Row],[datetime]])</f>
        <v>8</v>
      </c>
      <c r="G3058">
        <v>1</v>
      </c>
      <c r="H3058">
        <v>1</v>
      </c>
      <c r="I3058">
        <v>0</v>
      </c>
      <c r="J3058">
        <v>1</v>
      </c>
      <c r="K3058">
        <v>9.84</v>
      </c>
      <c r="L3058">
        <v>11.365</v>
      </c>
      <c r="M3058">
        <v>35</v>
      </c>
      <c r="N3058">
        <v>16.997900000000001</v>
      </c>
      <c r="O3058">
        <v>2</v>
      </c>
      <c r="P3058">
        <v>51</v>
      </c>
      <c r="Q3058">
        <v>53</v>
      </c>
      <c r="R3058">
        <v>3057</v>
      </c>
    </row>
    <row r="3059" spans="1:18" x14ac:dyDescent="0.2">
      <c r="A3059" s="1">
        <v>40950</v>
      </c>
      <c r="B3059" s="17">
        <f>YEAR(Таблица1[[#This Row],[datetime]])</f>
        <v>2012</v>
      </c>
      <c r="C3059" s="17">
        <f>MONTH(Таблица1[[#This Row],[datetime]])</f>
        <v>2</v>
      </c>
      <c r="D3059" s="17">
        <f>DAY(Таблица1[[#This Row],[datetime]])</f>
        <v>11</v>
      </c>
      <c r="E3059" s="17">
        <f>WEEKDAY(Таблица1[[#This Row],[datetime]])</f>
        <v>7</v>
      </c>
      <c r="F3059" s="17">
        <f>HOUR(Таблица1[[#This Row],[datetime]])</f>
        <v>0</v>
      </c>
      <c r="G3059">
        <v>1</v>
      </c>
      <c r="H3059">
        <v>0</v>
      </c>
      <c r="I3059">
        <v>0</v>
      </c>
      <c r="J3059">
        <v>2</v>
      </c>
      <c r="K3059">
        <v>12.3</v>
      </c>
      <c r="L3059">
        <v>15.15</v>
      </c>
      <c r="M3059">
        <v>70</v>
      </c>
      <c r="N3059">
        <v>8.9981000000000009</v>
      </c>
      <c r="O3059">
        <v>3</v>
      </c>
      <c r="P3059">
        <v>50</v>
      </c>
      <c r="Q3059">
        <v>53</v>
      </c>
      <c r="R3059">
        <v>3058</v>
      </c>
    </row>
    <row r="3060" spans="1:18" x14ac:dyDescent="0.2">
      <c r="A3060" s="1">
        <v>40955.625</v>
      </c>
      <c r="B3060" s="17">
        <f>YEAR(Таблица1[[#This Row],[datetime]])</f>
        <v>2012</v>
      </c>
      <c r="C3060" s="17">
        <f>MONTH(Таблица1[[#This Row],[datetime]])</f>
        <v>2</v>
      </c>
      <c r="D3060" s="17">
        <f>DAY(Таблица1[[#This Row],[datetime]])</f>
        <v>16</v>
      </c>
      <c r="E3060" s="17">
        <f>WEEKDAY(Таблица1[[#This Row],[datetime]])</f>
        <v>5</v>
      </c>
      <c r="F3060" s="17">
        <f>HOUR(Таблица1[[#This Row],[datetime]])</f>
        <v>15</v>
      </c>
      <c r="G3060">
        <v>1</v>
      </c>
      <c r="H3060">
        <v>0</v>
      </c>
      <c r="I3060">
        <v>1</v>
      </c>
      <c r="J3060">
        <v>3</v>
      </c>
      <c r="K3060">
        <v>13.94</v>
      </c>
      <c r="L3060">
        <v>18.18</v>
      </c>
      <c r="M3060">
        <v>76</v>
      </c>
      <c r="N3060">
        <v>0</v>
      </c>
      <c r="O3060">
        <v>3</v>
      </c>
      <c r="P3060">
        <v>50</v>
      </c>
      <c r="Q3060">
        <v>53</v>
      </c>
      <c r="R3060">
        <v>3059</v>
      </c>
    </row>
    <row r="3061" spans="1:18" x14ac:dyDescent="0.2">
      <c r="A3061" s="1">
        <v>41093</v>
      </c>
      <c r="B3061" s="17">
        <f>YEAR(Таблица1[[#This Row],[datetime]])</f>
        <v>2012</v>
      </c>
      <c r="C3061" s="17">
        <f>MONTH(Таблица1[[#This Row],[datetime]])</f>
        <v>7</v>
      </c>
      <c r="D3061" s="17">
        <f>DAY(Таблица1[[#This Row],[datetime]])</f>
        <v>3</v>
      </c>
      <c r="E3061" s="17">
        <f>WEEKDAY(Таблица1[[#This Row],[datetime]])</f>
        <v>3</v>
      </c>
      <c r="F3061" s="17">
        <f>HOUR(Таблица1[[#This Row],[datetime]])</f>
        <v>0</v>
      </c>
      <c r="G3061">
        <v>3</v>
      </c>
      <c r="H3061">
        <v>0</v>
      </c>
      <c r="I3061">
        <v>1</v>
      </c>
      <c r="J3061">
        <v>1</v>
      </c>
      <c r="K3061">
        <v>29.52</v>
      </c>
      <c r="L3061">
        <v>33.335000000000001</v>
      </c>
      <c r="M3061">
        <v>54</v>
      </c>
      <c r="N3061">
        <v>0</v>
      </c>
      <c r="O3061">
        <v>9</v>
      </c>
      <c r="P3061">
        <v>44</v>
      </c>
      <c r="Q3061">
        <v>53</v>
      </c>
      <c r="R3061">
        <v>3060</v>
      </c>
    </row>
    <row r="3062" spans="1:18" x14ac:dyDescent="0.2">
      <c r="A3062" s="1">
        <v>41107</v>
      </c>
      <c r="B3062" s="17">
        <f>YEAR(Таблица1[[#This Row],[datetime]])</f>
        <v>2012</v>
      </c>
      <c r="C3062" s="17">
        <f>MONTH(Таблица1[[#This Row],[datetime]])</f>
        <v>7</v>
      </c>
      <c r="D3062" s="17">
        <f>DAY(Таблица1[[#This Row],[datetime]])</f>
        <v>17</v>
      </c>
      <c r="E3062" s="17">
        <f>WEEKDAY(Таблица1[[#This Row],[datetime]])</f>
        <v>3</v>
      </c>
      <c r="F3062" s="17">
        <f>HOUR(Таблица1[[#This Row],[datetime]])</f>
        <v>0</v>
      </c>
      <c r="G3062">
        <v>3</v>
      </c>
      <c r="H3062">
        <v>0</v>
      </c>
      <c r="I3062">
        <v>1</v>
      </c>
      <c r="J3062">
        <v>1</v>
      </c>
      <c r="K3062">
        <v>29.52</v>
      </c>
      <c r="L3062">
        <v>35.604999999999997</v>
      </c>
      <c r="M3062">
        <v>84</v>
      </c>
      <c r="N3062">
        <v>7.0015000000000001</v>
      </c>
      <c r="O3062">
        <v>10</v>
      </c>
      <c r="P3062">
        <v>43</v>
      </c>
      <c r="Q3062">
        <v>53</v>
      </c>
      <c r="R3062">
        <v>3061</v>
      </c>
    </row>
    <row r="3063" spans="1:18" x14ac:dyDescent="0.2">
      <c r="A3063" s="1">
        <v>41108</v>
      </c>
      <c r="B3063" s="17">
        <f>YEAR(Таблица1[[#This Row],[datetime]])</f>
        <v>2012</v>
      </c>
      <c r="C3063" s="17">
        <f>MONTH(Таблица1[[#This Row],[datetime]])</f>
        <v>7</v>
      </c>
      <c r="D3063" s="17">
        <f>DAY(Таблица1[[#This Row],[datetime]])</f>
        <v>18</v>
      </c>
      <c r="E3063" s="17">
        <f>WEEKDAY(Таблица1[[#This Row],[datetime]])</f>
        <v>4</v>
      </c>
      <c r="F3063" s="17">
        <f>HOUR(Таблица1[[#This Row],[datetime]])</f>
        <v>0</v>
      </c>
      <c r="G3063">
        <v>3</v>
      </c>
      <c r="H3063">
        <v>0</v>
      </c>
      <c r="I3063">
        <v>1</v>
      </c>
      <c r="J3063">
        <v>1</v>
      </c>
      <c r="K3063">
        <v>31.16</v>
      </c>
      <c r="L3063">
        <v>36.365000000000002</v>
      </c>
      <c r="M3063">
        <v>66</v>
      </c>
      <c r="N3063">
        <v>11.0014</v>
      </c>
      <c r="O3063">
        <v>8</v>
      </c>
      <c r="P3063">
        <v>45</v>
      </c>
      <c r="Q3063">
        <v>53</v>
      </c>
      <c r="R3063">
        <v>3062</v>
      </c>
    </row>
    <row r="3064" spans="1:18" x14ac:dyDescent="0.2">
      <c r="A3064" s="1">
        <v>41217.958333333336</v>
      </c>
      <c r="B3064" s="17">
        <f>YEAR(Таблица1[[#This Row],[datetime]])</f>
        <v>2012</v>
      </c>
      <c r="C3064" s="17">
        <f>MONTH(Таблица1[[#This Row],[datetime]])</f>
        <v>11</v>
      </c>
      <c r="D3064" s="17">
        <f>DAY(Таблица1[[#This Row],[datetime]])</f>
        <v>4</v>
      </c>
      <c r="E3064" s="17">
        <f>WEEKDAY(Таблица1[[#This Row],[datetime]])</f>
        <v>1</v>
      </c>
      <c r="F3064" s="17">
        <f>HOUR(Таблица1[[#This Row],[datetime]])</f>
        <v>23</v>
      </c>
      <c r="G3064">
        <v>4</v>
      </c>
      <c r="H3064">
        <v>0</v>
      </c>
      <c r="I3064">
        <v>0</v>
      </c>
      <c r="J3064">
        <v>2</v>
      </c>
      <c r="K3064">
        <v>12.3</v>
      </c>
      <c r="L3064">
        <v>15.15</v>
      </c>
      <c r="M3064">
        <v>56</v>
      </c>
      <c r="N3064">
        <v>11.0014</v>
      </c>
      <c r="O3064">
        <v>12</v>
      </c>
      <c r="P3064">
        <v>41</v>
      </c>
      <c r="Q3064">
        <v>53</v>
      </c>
      <c r="R3064">
        <v>3063</v>
      </c>
    </row>
    <row r="3065" spans="1:18" x14ac:dyDescent="0.2">
      <c r="A3065" s="1">
        <v>41218.958333333336</v>
      </c>
      <c r="B3065" s="17">
        <f>YEAR(Таблица1[[#This Row],[datetime]])</f>
        <v>2012</v>
      </c>
      <c r="C3065" s="17">
        <f>MONTH(Таблица1[[#This Row],[datetime]])</f>
        <v>11</v>
      </c>
      <c r="D3065" s="17">
        <f>DAY(Таблица1[[#This Row],[datetime]])</f>
        <v>5</v>
      </c>
      <c r="E3065" s="17">
        <f>WEEKDAY(Таблица1[[#This Row],[datetime]])</f>
        <v>2</v>
      </c>
      <c r="F3065" s="17">
        <f>HOUR(Таблица1[[#This Row],[datetime]])</f>
        <v>23</v>
      </c>
      <c r="G3065">
        <v>4</v>
      </c>
      <c r="H3065">
        <v>0</v>
      </c>
      <c r="I3065">
        <v>1</v>
      </c>
      <c r="J3065">
        <v>1</v>
      </c>
      <c r="K3065">
        <v>10.66</v>
      </c>
      <c r="L3065">
        <v>13.635</v>
      </c>
      <c r="M3065">
        <v>60</v>
      </c>
      <c r="N3065">
        <v>8.9981000000000009</v>
      </c>
      <c r="O3065">
        <v>0</v>
      </c>
      <c r="P3065">
        <v>53</v>
      </c>
      <c r="Q3065">
        <v>53</v>
      </c>
      <c r="R3065">
        <v>3064</v>
      </c>
    </row>
    <row r="3066" spans="1:18" x14ac:dyDescent="0.2">
      <c r="A3066" s="1">
        <v>40547.833333333336</v>
      </c>
      <c r="B3066" s="17">
        <f>YEAR(Таблица1[[#This Row],[datetime]])</f>
        <v>2011</v>
      </c>
      <c r="C3066" s="17">
        <f>MONTH(Таблица1[[#This Row],[datetime]])</f>
        <v>1</v>
      </c>
      <c r="D3066" s="17">
        <f>DAY(Таблица1[[#This Row],[datetime]])</f>
        <v>4</v>
      </c>
      <c r="E3066" s="17">
        <f>WEEKDAY(Таблица1[[#This Row],[datetime]])</f>
        <v>3</v>
      </c>
      <c r="F3066" s="17">
        <f>HOUR(Таблица1[[#This Row],[datetime]])</f>
        <v>20</v>
      </c>
      <c r="G3066">
        <v>1</v>
      </c>
      <c r="H3066">
        <v>0</v>
      </c>
      <c r="I3066">
        <v>1</v>
      </c>
      <c r="J3066">
        <v>1</v>
      </c>
      <c r="K3066">
        <v>9.84</v>
      </c>
      <c r="L3066">
        <v>12.88</v>
      </c>
      <c r="M3066">
        <v>48</v>
      </c>
      <c r="N3066">
        <v>7.0015000000000001</v>
      </c>
      <c r="O3066">
        <v>1</v>
      </c>
      <c r="P3066">
        <v>53</v>
      </c>
      <c r="Q3066">
        <v>54</v>
      </c>
      <c r="R3066">
        <v>3065</v>
      </c>
    </row>
    <row r="3067" spans="1:18" x14ac:dyDescent="0.2">
      <c r="A3067" s="1">
        <v>40553.541666666664</v>
      </c>
      <c r="B3067" s="17">
        <f>YEAR(Таблица1[[#This Row],[datetime]])</f>
        <v>2011</v>
      </c>
      <c r="C3067" s="17">
        <f>MONTH(Таблица1[[#This Row],[datetime]])</f>
        <v>1</v>
      </c>
      <c r="D3067" s="17">
        <f>DAY(Таблица1[[#This Row],[datetime]])</f>
        <v>10</v>
      </c>
      <c r="E3067" s="17">
        <f>WEEKDAY(Таблица1[[#This Row],[datetime]])</f>
        <v>2</v>
      </c>
      <c r="F3067" s="17">
        <f>HOUR(Таблица1[[#This Row],[datetime]])</f>
        <v>13</v>
      </c>
      <c r="G3067">
        <v>1</v>
      </c>
      <c r="H3067">
        <v>0</v>
      </c>
      <c r="I3067">
        <v>1</v>
      </c>
      <c r="J3067">
        <v>2</v>
      </c>
      <c r="K3067">
        <v>8.1999999999999993</v>
      </c>
      <c r="L3067">
        <v>9.09</v>
      </c>
      <c r="M3067">
        <v>40</v>
      </c>
      <c r="N3067">
        <v>19.001200000000001</v>
      </c>
      <c r="O3067">
        <v>4</v>
      </c>
      <c r="P3067">
        <v>50</v>
      </c>
      <c r="Q3067">
        <v>54</v>
      </c>
      <c r="R3067">
        <v>3066</v>
      </c>
    </row>
    <row r="3068" spans="1:18" x14ac:dyDescent="0.2">
      <c r="A3068" s="1">
        <v>40554.416666666664</v>
      </c>
      <c r="B3068" s="17">
        <f>YEAR(Таблица1[[#This Row],[datetime]])</f>
        <v>2011</v>
      </c>
      <c r="C3068" s="17">
        <f>MONTH(Таблица1[[#This Row],[datetime]])</f>
        <v>1</v>
      </c>
      <c r="D3068" s="17">
        <f>DAY(Таблица1[[#This Row],[datetime]])</f>
        <v>11</v>
      </c>
      <c r="E3068" s="17">
        <f>WEEKDAY(Таблица1[[#This Row],[datetime]])</f>
        <v>3</v>
      </c>
      <c r="F3068" s="17">
        <f>HOUR(Таблица1[[#This Row],[datetime]])</f>
        <v>10</v>
      </c>
      <c r="G3068">
        <v>1</v>
      </c>
      <c r="H3068">
        <v>0</v>
      </c>
      <c r="I3068">
        <v>1</v>
      </c>
      <c r="J3068">
        <v>2</v>
      </c>
      <c r="K3068">
        <v>8.1999999999999993</v>
      </c>
      <c r="L3068">
        <v>10.605</v>
      </c>
      <c r="M3068">
        <v>51</v>
      </c>
      <c r="N3068">
        <v>11.0014</v>
      </c>
      <c r="O3068">
        <v>3</v>
      </c>
      <c r="P3068">
        <v>51</v>
      </c>
      <c r="Q3068">
        <v>54</v>
      </c>
      <c r="R3068">
        <v>3067</v>
      </c>
    </row>
    <row r="3069" spans="1:18" x14ac:dyDescent="0.2">
      <c r="A3069" s="1">
        <v>40555.291666666664</v>
      </c>
      <c r="B3069" s="17">
        <f>YEAR(Таблица1[[#This Row],[datetime]])</f>
        <v>2011</v>
      </c>
      <c r="C3069" s="17">
        <f>MONTH(Таблица1[[#This Row],[datetime]])</f>
        <v>1</v>
      </c>
      <c r="D3069" s="17">
        <f>DAY(Таблица1[[#This Row],[datetime]])</f>
        <v>12</v>
      </c>
      <c r="E3069" s="17">
        <f>WEEKDAY(Таблица1[[#This Row],[datetime]])</f>
        <v>4</v>
      </c>
      <c r="F3069" s="17">
        <f>HOUR(Таблица1[[#This Row],[datetime]])</f>
        <v>7</v>
      </c>
      <c r="G3069">
        <v>1</v>
      </c>
      <c r="H3069">
        <v>0</v>
      </c>
      <c r="I3069">
        <v>1</v>
      </c>
      <c r="J3069">
        <v>1</v>
      </c>
      <c r="K3069">
        <v>5.74</v>
      </c>
      <c r="L3069">
        <v>7.5750000000000002</v>
      </c>
      <c r="M3069">
        <v>69</v>
      </c>
      <c r="N3069">
        <v>8.9981000000000009</v>
      </c>
      <c r="O3069">
        <v>0</v>
      </c>
      <c r="P3069">
        <v>54</v>
      </c>
      <c r="Q3069">
        <v>54</v>
      </c>
      <c r="R3069">
        <v>3068</v>
      </c>
    </row>
    <row r="3070" spans="1:18" x14ac:dyDescent="0.2">
      <c r="A3070" s="1">
        <v>40575.583333333336</v>
      </c>
      <c r="B3070" s="17">
        <f>YEAR(Таблица1[[#This Row],[datetime]])</f>
        <v>2011</v>
      </c>
      <c r="C3070" s="17">
        <f>MONTH(Таблица1[[#This Row],[datetime]])</f>
        <v>2</v>
      </c>
      <c r="D3070" s="17">
        <f>DAY(Таблица1[[#This Row],[datetime]])</f>
        <v>1</v>
      </c>
      <c r="E3070" s="17">
        <f>WEEKDAY(Таблица1[[#This Row],[datetime]])</f>
        <v>3</v>
      </c>
      <c r="F3070" s="17">
        <f>HOUR(Таблица1[[#This Row],[datetime]])</f>
        <v>14</v>
      </c>
      <c r="G3070">
        <v>1</v>
      </c>
      <c r="H3070">
        <v>0</v>
      </c>
      <c r="I3070">
        <v>1</v>
      </c>
      <c r="J3070">
        <v>2</v>
      </c>
      <c r="K3070">
        <v>9.02</v>
      </c>
      <c r="L3070">
        <v>12.88</v>
      </c>
      <c r="M3070">
        <v>80</v>
      </c>
      <c r="N3070">
        <v>6.0031999999999996</v>
      </c>
      <c r="O3070">
        <v>5</v>
      </c>
      <c r="P3070">
        <v>49</v>
      </c>
      <c r="Q3070">
        <v>54</v>
      </c>
      <c r="R3070">
        <v>3069</v>
      </c>
    </row>
    <row r="3071" spans="1:18" x14ac:dyDescent="0.2">
      <c r="A3071" s="1">
        <v>40577.875</v>
      </c>
      <c r="B3071" s="17">
        <f>YEAR(Таблица1[[#This Row],[datetime]])</f>
        <v>2011</v>
      </c>
      <c r="C3071" s="17">
        <f>MONTH(Таблица1[[#This Row],[datetime]])</f>
        <v>2</v>
      </c>
      <c r="D3071" s="17">
        <f>DAY(Таблица1[[#This Row],[datetime]])</f>
        <v>3</v>
      </c>
      <c r="E3071" s="17">
        <f>WEEKDAY(Таблица1[[#This Row],[datetime]])</f>
        <v>5</v>
      </c>
      <c r="F3071" s="17">
        <f>HOUR(Таблица1[[#This Row],[datetime]])</f>
        <v>21</v>
      </c>
      <c r="G3071">
        <v>1</v>
      </c>
      <c r="H3071">
        <v>0</v>
      </c>
      <c r="I3071">
        <v>1</v>
      </c>
      <c r="J3071">
        <v>1</v>
      </c>
      <c r="K3071">
        <v>7.38</v>
      </c>
      <c r="L3071">
        <v>10.605</v>
      </c>
      <c r="M3071">
        <v>55</v>
      </c>
      <c r="N3071">
        <v>7.0015000000000001</v>
      </c>
      <c r="O3071">
        <v>1</v>
      </c>
      <c r="P3071">
        <v>53</v>
      </c>
      <c r="Q3071">
        <v>54</v>
      </c>
      <c r="R3071">
        <v>3070</v>
      </c>
    </row>
    <row r="3072" spans="1:18" x14ac:dyDescent="0.2">
      <c r="A3072" s="1">
        <v>40582.875</v>
      </c>
      <c r="B3072" s="17">
        <f>YEAR(Таблица1[[#This Row],[datetime]])</f>
        <v>2011</v>
      </c>
      <c r="C3072" s="17">
        <f>MONTH(Таблица1[[#This Row],[datetime]])</f>
        <v>2</v>
      </c>
      <c r="D3072" s="17">
        <f>DAY(Таблица1[[#This Row],[datetime]])</f>
        <v>8</v>
      </c>
      <c r="E3072" s="17">
        <f>WEEKDAY(Таблица1[[#This Row],[datetime]])</f>
        <v>3</v>
      </c>
      <c r="F3072" s="17">
        <f>HOUR(Таблица1[[#This Row],[datetime]])</f>
        <v>21</v>
      </c>
      <c r="G3072">
        <v>1</v>
      </c>
      <c r="H3072">
        <v>0</v>
      </c>
      <c r="I3072">
        <v>1</v>
      </c>
      <c r="J3072">
        <v>1</v>
      </c>
      <c r="K3072">
        <v>5.74</v>
      </c>
      <c r="L3072">
        <v>5.3049999999999997</v>
      </c>
      <c r="M3072">
        <v>33</v>
      </c>
      <c r="N3072">
        <v>31.000900000000001</v>
      </c>
      <c r="O3072">
        <v>8</v>
      </c>
      <c r="P3072">
        <v>46</v>
      </c>
      <c r="Q3072">
        <v>54</v>
      </c>
      <c r="R3072">
        <v>3071</v>
      </c>
    </row>
    <row r="3073" spans="1:18" x14ac:dyDescent="0.2">
      <c r="A3073" s="1">
        <v>40609.875</v>
      </c>
      <c r="B3073" s="17">
        <f>YEAR(Таблица1[[#This Row],[datetime]])</f>
        <v>2011</v>
      </c>
      <c r="C3073" s="17">
        <f>MONTH(Таблица1[[#This Row],[datetime]])</f>
        <v>3</v>
      </c>
      <c r="D3073" s="17">
        <f>DAY(Таблица1[[#This Row],[datetime]])</f>
        <v>7</v>
      </c>
      <c r="E3073" s="17">
        <f>WEEKDAY(Таблица1[[#This Row],[datetime]])</f>
        <v>2</v>
      </c>
      <c r="F3073" s="17">
        <f>HOUR(Таблица1[[#This Row],[datetime]])</f>
        <v>21</v>
      </c>
      <c r="G3073">
        <v>1</v>
      </c>
      <c r="H3073">
        <v>0</v>
      </c>
      <c r="I3073">
        <v>1</v>
      </c>
      <c r="J3073">
        <v>1</v>
      </c>
      <c r="K3073">
        <v>11.48</v>
      </c>
      <c r="L3073">
        <v>13.635</v>
      </c>
      <c r="M3073">
        <v>38</v>
      </c>
      <c r="N3073">
        <v>15.001300000000001</v>
      </c>
      <c r="O3073">
        <v>1</v>
      </c>
      <c r="P3073">
        <v>53</v>
      </c>
      <c r="Q3073">
        <v>54</v>
      </c>
      <c r="R3073">
        <v>3072</v>
      </c>
    </row>
    <row r="3074" spans="1:18" x14ac:dyDescent="0.2">
      <c r="A3074" s="1">
        <v>40640.958333333336</v>
      </c>
      <c r="B3074" s="17">
        <f>YEAR(Таблица1[[#This Row],[datetime]])</f>
        <v>2011</v>
      </c>
      <c r="C3074" s="17">
        <f>MONTH(Таблица1[[#This Row],[datetime]])</f>
        <v>4</v>
      </c>
      <c r="D3074" s="17">
        <f>DAY(Таблица1[[#This Row],[datetime]])</f>
        <v>7</v>
      </c>
      <c r="E3074" s="17">
        <f>WEEKDAY(Таблица1[[#This Row],[datetime]])</f>
        <v>5</v>
      </c>
      <c r="F3074" s="17">
        <f>HOUR(Таблица1[[#This Row],[datetime]])</f>
        <v>23</v>
      </c>
      <c r="G3074">
        <v>2</v>
      </c>
      <c r="H3074">
        <v>0</v>
      </c>
      <c r="I3074">
        <v>1</v>
      </c>
      <c r="J3074">
        <v>1</v>
      </c>
      <c r="K3074">
        <v>15.58</v>
      </c>
      <c r="L3074">
        <v>19.695</v>
      </c>
      <c r="M3074">
        <v>76</v>
      </c>
      <c r="N3074">
        <v>16.997900000000001</v>
      </c>
      <c r="O3074">
        <v>9</v>
      </c>
      <c r="P3074">
        <v>45</v>
      </c>
      <c r="Q3074">
        <v>54</v>
      </c>
      <c r="R3074">
        <v>3073</v>
      </c>
    </row>
    <row r="3075" spans="1:18" x14ac:dyDescent="0.2">
      <c r="A3075" s="1">
        <v>40641.875</v>
      </c>
      <c r="B3075" s="17">
        <f>YEAR(Таблица1[[#This Row],[datetime]])</f>
        <v>2011</v>
      </c>
      <c r="C3075" s="17">
        <f>MONTH(Таблица1[[#This Row],[datetime]])</f>
        <v>4</v>
      </c>
      <c r="D3075" s="17">
        <f>DAY(Таблица1[[#This Row],[datetime]])</f>
        <v>8</v>
      </c>
      <c r="E3075" s="17">
        <f>WEEKDAY(Таблица1[[#This Row],[datetime]])</f>
        <v>6</v>
      </c>
      <c r="F3075" s="17">
        <f>HOUR(Таблица1[[#This Row],[datetime]])</f>
        <v>21</v>
      </c>
      <c r="G3075">
        <v>2</v>
      </c>
      <c r="H3075">
        <v>0</v>
      </c>
      <c r="I3075">
        <v>1</v>
      </c>
      <c r="J3075">
        <v>2</v>
      </c>
      <c r="K3075">
        <v>12.3</v>
      </c>
      <c r="L3075">
        <v>14.395</v>
      </c>
      <c r="M3075">
        <v>93</v>
      </c>
      <c r="N3075">
        <v>16.997900000000001</v>
      </c>
      <c r="O3075">
        <v>11</v>
      </c>
      <c r="P3075">
        <v>43</v>
      </c>
      <c r="Q3075">
        <v>54</v>
      </c>
      <c r="R3075">
        <v>3074</v>
      </c>
    </row>
    <row r="3076" spans="1:18" x14ac:dyDescent="0.2">
      <c r="A3076" s="1">
        <v>40642.333333333336</v>
      </c>
      <c r="B3076" s="17">
        <f>YEAR(Таблица1[[#This Row],[datetime]])</f>
        <v>2011</v>
      </c>
      <c r="C3076" s="17">
        <f>MONTH(Таблица1[[#This Row],[datetime]])</f>
        <v>4</v>
      </c>
      <c r="D3076" s="17">
        <f>DAY(Таблица1[[#This Row],[datetime]])</f>
        <v>9</v>
      </c>
      <c r="E3076" s="17">
        <f>WEEKDAY(Таблица1[[#This Row],[datetime]])</f>
        <v>7</v>
      </c>
      <c r="F3076" s="17">
        <f>HOUR(Таблица1[[#This Row],[datetime]])</f>
        <v>8</v>
      </c>
      <c r="G3076">
        <v>2</v>
      </c>
      <c r="H3076">
        <v>0</v>
      </c>
      <c r="I3076">
        <v>0</v>
      </c>
      <c r="J3076">
        <v>2</v>
      </c>
      <c r="K3076">
        <v>13.12</v>
      </c>
      <c r="L3076">
        <v>15.15</v>
      </c>
      <c r="M3076">
        <v>93</v>
      </c>
      <c r="N3076">
        <v>11.0014</v>
      </c>
      <c r="O3076">
        <v>7</v>
      </c>
      <c r="P3076">
        <v>47</v>
      </c>
      <c r="Q3076">
        <v>54</v>
      </c>
      <c r="R3076">
        <v>3075</v>
      </c>
    </row>
    <row r="3077" spans="1:18" x14ac:dyDescent="0.2">
      <c r="A3077" s="1">
        <v>40644.958333333336</v>
      </c>
      <c r="B3077" s="17">
        <f>YEAR(Таблица1[[#This Row],[datetime]])</f>
        <v>2011</v>
      </c>
      <c r="C3077" s="17">
        <f>MONTH(Таблица1[[#This Row],[datetime]])</f>
        <v>4</v>
      </c>
      <c r="D3077" s="17">
        <f>DAY(Таблица1[[#This Row],[datetime]])</f>
        <v>11</v>
      </c>
      <c r="E3077" s="17">
        <f>WEEKDAY(Таблица1[[#This Row],[datetime]])</f>
        <v>2</v>
      </c>
      <c r="F3077" s="17">
        <f>HOUR(Таблица1[[#This Row],[datetime]])</f>
        <v>23</v>
      </c>
      <c r="G3077">
        <v>2</v>
      </c>
      <c r="H3077">
        <v>0</v>
      </c>
      <c r="I3077">
        <v>1</v>
      </c>
      <c r="J3077">
        <v>3</v>
      </c>
      <c r="K3077">
        <v>23.78</v>
      </c>
      <c r="L3077">
        <v>27.274999999999999</v>
      </c>
      <c r="M3077">
        <v>60</v>
      </c>
      <c r="N3077">
        <v>0</v>
      </c>
      <c r="O3077">
        <v>16</v>
      </c>
      <c r="P3077">
        <v>38</v>
      </c>
      <c r="Q3077">
        <v>54</v>
      </c>
      <c r="R3077">
        <v>3076</v>
      </c>
    </row>
    <row r="3078" spans="1:18" x14ac:dyDescent="0.2">
      <c r="A3078" s="1">
        <v>40645.375</v>
      </c>
      <c r="B3078" s="17">
        <f>YEAR(Таблица1[[#This Row],[datetime]])</f>
        <v>2011</v>
      </c>
      <c r="C3078" s="17">
        <f>MONTH(Таблица1[[#This Row],[datetime]])</f>
        <v>4</v>
      </c>
      <c r="D3078" s="17">
        <f>DAY(Таблица1[[#This Row],[datetime]])</f>
        <v>12</v>
      </c>
      <c r="E3078" s="17">
        <f>WEEKDAY(Таблица1[[#This Row],[datetime]])</f>
        <v>3</v>
      </c>
      <c r="F3078" s="17">
        <f>HOUR(Таблица1[[#This Row],[datetime]])</f>
        <v>9</v>
      </c>
      <c r="G3078">
        <v>2</v>
      </c>
      <c r="H3078">
        <v>0</v>
      </c>
      <c r="I3078">
        <v>1</v>
      </c>
      <c r="J3078">
        <v>3</v>
      </c>
      <c r="K3078">
        <v>18.86</v>
      </c>
      <c r="L3078">
        <v>22.725000000000001</v>
      </c>
      <c r="M3078">
        <v>94</v>
      </c>
      <c r="N3078">
        <v>32.997500000000002</v>
      </c>
      <c r="O3078">
        <v>4</v>
      </c>
      <c r="P3078">
        <v>50</v>
      </c>
      <c r="Q3078">
        <v>54</v>
      </c>
      <c r="R3078">
        <v>3077</v>
      </c>
    </row>
    <row r="3079" spans="1:18" x14ac:dyDescent="0.2">
      <c r="A3079" s="1">
        <v>40645.916666666664</v>
      </c>
      <c r="B3079" s="17">
        <f>YEAR(Таблица1[[#This Row],[datetime]])</f>
        <v>2011</v>
      </c>
      <c r="C3079" s="17">
        <f>MONTH(Таблица1[[#This Row],[datetime]])</f>
        <v>4</v>
      </c>
      <c r="D3079" s="17">
        <f>DAY(Таблица1[[#This Row],[datetime]])</f>
        <v>12</v>
      </c>
      <c r="E3079" s="17">
        <f>WEEKDAY(Таблица1[[#This Row],[datetime]])</f>
        <v>3</v>
      </c>
      <c r="F3079" s="17">
        <f>HOUR(Таблица1[[#This Row],[datetime]])</f>
        <v>22</v>
      </c>
      <c r="G3079">
        <v>2</v>
      </c>
      <c r="H3079">
        <v>0</v>
      </c>
      <c r="I3079">
        <v>1</v>
      </c>
      <c r="J3079">
        <v>2</v>
      </c>
      <c r="K3079">
        <v>16.399999999999999</v>
      </c>
      <c r="L3079">
        <v>20.454999999999998</v>
      </c>
      <c r="M3079">
        <v>94</v>
      </c>
      <c r="N3079">
        <v>19.999500000000001</v>
      </c>
      <c r="O3079">
        <v>7</v>
      </c>
      <c r="P3079">
        <v>47</v>
      </c>
      <c r="Q3079">
        <v>54</v>
      </c>
      <c r="R3079">
        <v>3078</v>
      </c>
    </row>
    <row r="3080" spans="1:18" x14ac:dyDescent="0.2">
      <c r="A3080" s="1">
        <v>40651.25</v>
      </c>
      <c r="B3080" s="17">
        <f>YEAR(Таблица1[[#This Row],[datetime]])</f>
        <v>2011</v>
      </c>
      <c r="C3080" s="17">
        <f>MONTH(Таблица1[[#This Row],[datetime]])</f>
        <v>4</v>
      </c>
      <c r="D3080" s="17">
        <f>DAY(Таблица1[[#This Row],[datetime]])</f>
        <v>18</v>
      </c>
      <c r="E3080" s="17">
        <f>WEEKDAY(Таблица1[[#This Row],[datetime]])</f>
        <v>2</v>
      </c>
      <c r="F3080" s="17">
        <f>HOUR(Таблица1[[#This Row],[datetime]])</f>
        <v>6</v>
      </c>
      <c r="G3080">
        <v>2</v>
      </c>
      <c r="H3080">
        <v>0</v>
      </c>
      <c r="I3080">
        <v>1</v>
      </c>
      <c r="J3080">
        <v>1</v>
      </c>
      <c r="K3080">
        <v>16.399999999999999</v>
      </c>
      <c r="L3080">
        <v>20.454999999999998</v>
      </c>
      <c r="M3080">
        <v>82</v>
      </c>
      <c r="N3080">
        <v>0</v>
      </c>
      <c r="O3080">
        <v>3</v>
      </c>
      <c r="P3080">
        <v>51</v>
      </c>
      <c r="Q3080">
        <v>54</v>
      </c>
      <c r="R3080">
        <v>3079</v>
      </c>
    </row>
    <row r="3081" spans="1:18" x14ac:dyDescent="0.2">
      <c r="A3081" s="1">
        <v>40681.5</v>
      </c>
      <c r="B3081" s="17">
        <f>YEAR(Таблица1[[#This Row],[datetime]])</f>
        <v>2011</v>
      </c>
      <c r="C3081" s="17">
        <f>MONTH(Таблица1[[#This Row],[datetime]])</f>
        <v>5</v>
      </c>
      <c r="D3081" s="17">
        <f>DAY(Таблица1[[#This Row],[datetime]])</f>
        <v>18</v>
      </c>
      <c r="E3081" s="17">
        <f>WEEKDAY(Таблица1[[#This Row],[datetime]])</f>
        <v>4</v>
      </c>
      <c r="F3081" s="17">
        <f>HOUR(Таблица1[[#This Row],[datetime]])</f>
        <v>12</v>
      </c>
      <c r="G3081">
        <v>2</v>
      </c>
      <c r="H3081">
        <v>0</v>
      </c>
      <c r="I3081">
        <v>1</v>
      </c>
      <c r="J3081">
        <v>1</v>
      </c>
      <c r="K3081">
        <v>22.96</v>
      </c>
      <c r="L3081">
        <v>26.515000000000001</v>
      </c>
      <c r="M3081">
        <v>94</v>
      </c>
      <c r="N3081">
        <v>19.999500000000001</v>
      </c>
      <c r="O3081">
        <v>12</v>
      </c>
      <c r="P3081">
        <v>42</v>
      </c>
      <c r="Q3081">
        <v>54</v>
      </c>
      <c r="R3081">
        <v>3080</v>
      </c>
    </row>
    <row r="3082" spans="1:18" x14ac:dyDescent="0.2">
      <c r="A3082" s="1">
        <v>40760</v>
      </c>
      <c r="B3082" s="17">
        <f>YEAR(Таблица1[[#This Row],[datetime]])</f>
        <v>2011</v>
      </c>
      <c r="C3082" s="17">
        <f>MONTH(Таблица1[[#This Row],[datetime]])</f>
        <v>8</v>
      </c>
      <c r="D3082" s="17">
        <f>DAY(Таблица1[[#This Row],[datetime]])</f>
        <v>5</v>
      </c>
      <c r="E3082" s="17">
        <f>WEEKDAY(Таблица1[[#This Row],[datetime]])</f>
        <v>6</v>
      </c>
      <c r="F3082" s="17">
        <f>HOUR(Таблица1[[#This Row],[datetime]])</f>
        <v>0</v>
      </c>
      <c r="G3082">
        <v>3</v>
      </c>
      <c r="H3082">
        <v>0</v>
      </c>
      <c r="I3082">
        <v>1</v>
      </c>
      <c r="J3082">
        <v>1</v>
      </c>
      <c r="K3082">
        <v>27.06</v>
      </c>
      <c r="L3082">
        <v>31.06</v>
      </c>
      <c r="M3082">
        <v>74</v>
      </c>
      <c r="N3082">
        <v>7.0015000000000001</v>
      </c>
      <c r="O3082">
        <v>13</v>
      </c>
      <c r="P3082">
        <v>41</v>
      </c>
      <c r="Q3082">
        <v>54</v>
      </c>
      <c r="R3082">
        <v>3081</v>
      </c>
    </row>
    <row r="3083" spans="1:18" x14ac:dyDescent="0.2">
      <c r="A3083" s="1">
        <v>40791.041666666664</v>
      </c>
      <c r="B3083" s="17">
        <f>YEAR(Таблица1[[#This Row],[datetime]])</f>
        <v>2011</v>
      </c>
      <c r="C3083" s="17">
        <f>MONTH(Таблица1[[#This Row],[datetime]])</f>
        <v>9</v>
      </c>
      <c r="D3083" s="17">
        <f>DAY(Таблица1[[#This Row],[datetime]])</f>
        <v>5</v>
      </c>
      <c r="E3083" s="17">
        <f>WEEKDAY(Таблица1[[#This Row],[datetime]])</f>
        <v>2</v>
      </c>
      <c r="F3083" s="17">
        <f>HOUR(Таблица1[[#This Row],[datetime]])</f>
        <v>1</v>
      </c>
      <c r="G3083">
        <v>3</v>
      </c>
      <c r="H3083">
        <v>1</v>
      </c>
      <c r="I3083">
        <v>0</v>
      </c>
      <c r="J3083">
        <v>2</v>
      </c>
      <c r="K3083">
        <v>27.88</v>
      </c>
      <c r="L3083">
        <v>31.82</v>
      </c>
      <c r="M3083">
        <v>79</v>
      </c>
      <c r="N3083">
        <v>7.0015000000000001</v>
      </c>
      <c r="O3083">
        <v>19</v>
      </c>
      <c r="P3083">
        <v>35</v>
      </c>
      <c r="Q3083">
        <v>54</v>
      </c>
      <c r="R3083">
        <v>3082</v>
      </c>
    </row>
    <row r="3084" spans="1:18" x14ac:dyDescent="0.2">
      <c r="A3084" s="1">
        <v>40804.958333333336</v>
      </c>
      <c r="B3084" s="17">
        <f>YEAR(Таблица1[[#This Row],[datetime]])</f>
        <v>2011</v>
      </c>
      <c r="C3084" s="17">
        <f>MONTH(Таблица1[[#This Row],[datetime]])</f>
        <v>9</v>
      </c>
      <c r="D3084" s="17">
        <f>DAY(Таблица1[[#This Row],[datetime]])</f>
        <v>18</v>
      </c>
      <c r="E3084" s="17">
        <f>WEEKDAY(Таблица1[[#This Row],[datetime]])</f>
        <v>1</v>
      </c>
      <c r="F3084" s="17">
        <f>HOUR(Таблица1[[#This Row],[datetime]])</f>
        <v>23</v>
      </c>
      <c r="G3084">
        <v>3</v>
      </c>
      <c r="H3084">
        <v>0</v>
      </c>
      <c r="I3084">
        <v>0</v>
      </c>
      <c r="J3084">
        <v>1</v>
      </c>
      <c r="K3084">
        <v>22.14</v>
      </c>
      <c r="L3084">
        <v>25.76</v>
      </c>
      <c r="M3084">
        <v>68</v>
      </c>
      <c r="N3084">
        <v>12.997999999999999</v>
      </c>
      <c r="O3084">
        <v>10</v>
      </c>
      <c r="P3084">
        <v>44</v>
      </c>
      <c r="Q3084">
        <v>54</v>
      </c>
      <c r="R3084">
        <v>3083</v>
      </c>
    </row>
    <row r="3085" spans="1:18" x14ac:dyDescent="0.2">
      <c r="A3085" s="1">
        <v>40819.958333333336</v>
      </c>
      <c r="B3085" s="17">
        <f>YEAR(Таблица1[[#This Row],[datetime]])</f>
        <v>2011</v>
      </c>
      <c r="C3085" s="17">
        <f>MONTH(Таблица1[[#This Row],[datetime]])</f>
        <v>10</v>
      </c>
      <c r="D3085" s="17">
        <f>DAY(Таблица1[[#This Row],[datetime]])</f>
        <v>3</v>
      </c>
      <c r="E3085" s="17">
        <f>WEEKDAY(Таблица1[[#This Row],[datetime]])</f>
        <v>2</v>
      </c>
      <c r="F3085" s="17">
        <f>HOUR(Таблица1[[#This Row],[datetime]])</f>
        <v>23</v>
      </c>
      <c r="G3085">
        <v>4</v>
      </c>
      <c r="H3085">
        <v>0</v>
      </c>
      <c r="I3085">
        <v>1</v>
      </c>
      <c r="J3085">
        <v>2</v>
      </c>
      <c r="K3085">
        <v>16.399999999999999</v>
      </c>
      <c r="L3085">
        <v>20.454999999999998</v>
      </c>
      <c r="M3085">
        <v>82</v>
      </c>
      <c r="N3085">
        <v>7.0015000000000001</v>
      </c>
      <c r="O3085">
        <v>11</v>
      </c>
      <c r="P3085">
        <v>43</v>
      </c>
      <c r="Q3085">
        <v>54</v>
      </c>
      <c r="R3085">
        <v>3084</v>
      </c>
    </row>
    <row r="3086" spans="1:18" x14ac:dyDescent="0.2">
      <c r="A3086" s="1">
        <v>40828.958333333336</v>
      </c>
      <c r="B3086" s="17">
        <f>YEAR(Таблица1[[#This Row],[datetime]])</f>
        <v>2011</v>
      </c>
      <c r="C3086" s="17">
        <f>MONTH(Таблица1[[#This Row],[datetime]])</f>
        <v>10</v>
      </c>
      <c r="D3086" s="17">
        <f>DAY(Таблица1[[#This Row],[datetime]])</f>
        <v>12</v>
      </c>
      <c r="E3086" s="17">
        <f>WEEKDAY(Таблица1[[#This Row],[datetime]])</f>
        <v>4</v>
      </c>
      <c r="F3086" s="17">
        <f>HOUR(Таблица1[[#This Row],[datetime]])</f>
        <v>23</v>
      </c>
      <c r="G3086">
        <v>4</v>
      </c>
      <c r="H3086">
        <v>0</v>
      </c>
      <c r="I3086">
        <v>1</v>
      </c>
      <c r="J3086">
        <v>3</v>
      </c>
      <c r="K3086">
        <v>22.14</v>
      </c>
      <c r="L3086">
        <v>25.76</v>
      </c>
      <c r="M3086">
        <v>94</v>
      </c>
      <c r="N3086">
        <v>6.0031999999999996</v>
      </c>
      <c r="O3086">
        <v>13</v>
      </c>
      <c r="P3086">
        <v>41</v>
      </c>
      <c r="Q3086">
        <v>54</v>
      </c>
      <c r="R3086">
        <v>3085</v>
      </c>
    </row>
    <row r="3087" spans="1:18" x14ac:dyDescent="0.2">
      <c r="A3087" s="1">
        <v>40859.041666666664</v>
      </c>
      <c r="B3087" s="17">
        <f>YEAR(Таблица1[[#This Row],[datetime]])</f>
        <v>2011</v>
      </c>
      <c r="C3087" s="17">
        <f>MONTH(Таблица1[[#This Row],[datetime]])</f>
        <v>11</v>
      </c>
      <c r="D3087" s="17">
        <f>DAY(Таблица1[[#This Row],[datetime]])</f>
        <v>12</v>
      </c>
      <c r="E3087" s="17">
        <f>WEEKDAY(Таблица1[[#This Row],[datetime]])</f>
        <v>7</v>
      </c>
      <c r="F3087" s="17">
        <f>HOUR(Таблица1[[#This Row],[datetime]])</f>
        <v>1</v>
      </c>
      <c r="G3087">
        <v>4</v>
      </c>
      <c r="H3087">
        <v>0</v>
      </c>
      <c r="I3087">
        <v>0</v>
      </c>
      <c r="J3087">
        <v>1</v>
      </c>
      <c r="K3087">
        <v>9.84</v>
      </c>
      <c r="L3087">
        <v>12.12</v>
      </c>
      <c r="M3087">
        <v>60</v>
      </c>
      <c r="N3087">
        <v>8.9981000000000009</v>
      </c>
      <c r="O3087">
        <v>9</v>
      </c>
      <c r="P3087">
        <v>45</v>
      </c>
      <c r="Q3087">
        <v>54</v>
      </c>
      <c r="R3087">
        <v>3086</v>
      </c>
    </row>
    <row r="3088" spans="1:18" x14ac:dyDescent="0.2">
      <c r="A3088" s="1">
        <v>40863.5</v>
      </c>
      <c r="B3088" s="17">
        <f>YEAR(Таблица1[[#This Row],[datetime]])</f>
        <v>2011</v>
      </c>
      <c r="C3088" s="17">
        <f>MONTH(Таблица1[[#This Row],[datetime]])</f>
        <v>11</v>
      </c>
      <c r="D3088" s="17">
        <f>DAY(Таблица1[[#This Row],[datetime]])</f>
        <v>16</v>
      </c>
      <c r="E3088" s="17">
        <f>WEEKDAY(Таблица1[[#This Row],[datetime]])</f>
        <v>4</v>
      </c>
      <c r="F3088" s="17">
        <f>HOUR(Таблица1[[#This Row],[datetime]])</f>
        <v>12</v>
      </c>
      <c r="G3088">
        <v>4</v>
      </c>
      <c r="H3088">
        <v>0</v>
      </c>
      <c r="I3088">
        <v>1</v>
      </c>
      <c r="J3088">
        <v>3</v>
      </c>
      <c r="K3088">
        <v>18.86</v>
      </c>
      <c r="L3088">
        <v>22.725000000000001</v>
      </c>
      <c r="M3088">
        <v>100</v>
      </c>
      <c r="N3088">
        <v>0</v>
      </c>
      <c r="O3088">
        <v>5</v>
      </c>
      <c r="P3088">
        <v>49</v>
      </c>
      <c r="Q3088">
        <v>54</v>
      </c>
      <c r="R3088">
        <v>3087</v>
      </c>
    </row>
    <row r="3089" spans="1:18" x14ac:dyDescent="0.2">
      <c r="A3089" s="1">
        <v>40947.625</v>
      </c>
      <c r="B3089" s="17">
        <f>YEAR(Таблица1[[#This Row],[datetime]])</f>
        <v>2012</v>
      </c>
      <c r="C3089" s="17">
        <f>MONTH(Таблица1[[#This Row],[datetime]])</f>
        <v>2</v>
      </c>
      <c r="D3089" s="17">
        <f>DAY(Таблица1[[#This Row],[datetime]])</f>
        <v>8</v>
      </c>
      <c r="E3089" s="17">
        <f>WEEKDAY(Таблица1[[#This Row],[datetime]])</f>
        <v>4</v>
      </c>
      <c r="F3089" s="17">
        <f>HOUR(Таблица1[[#This Row],[datetime]])</f>
        <v>15</v>
      </c>
      <c r="G3089">
        <v>1</v>
      </c>
      <c r="H3089">
        <v>0</v>
      </c>
      <c r="I3089">
        <v>1</v>
      </c>
      <c r="J3089">
        <v>3</v>
      </c>
      <c r="K3089">
        <v>12.3</v>
      </c>
      <c r="L3089">
        <v>15.91</v>
      </c>
      <c r="M3089">
        <v>61</v>
      </c>
      <c r="N3089">
        <v>7.0015000000000001</v>
      </c>
      <c r="O3089">
        <v>5</v>
      </c>
      <c r="P3089">
        <v>49</v>
      </c>
      <c r="Q3089">
        <v>54</v>
      </c>
      <c r="R3089">
        <v>3088</v>
      </c>
    </row>
    <row r="3090" spans="1:18" x14ac:dyDescent="0.2">
      <c r="A3090" s="1">
        <v>40974.958333333336</v>
      </c>
      <c r="B3090" s="17">
        <f>YEAR(Таблица1[[#This Row],[datetime]])</f>
        <v>2012</v>
      </c>
      <c r="C3090" s="17">
        <f>MONTH(Таблица1[[#This Row],[datetime]])</f>
        <v>3</v>
      </c>
      <c r="D3090" s="17">
        <f>DAY(Таблица1[[#This Row],[datetime]])</f>
        <v>6</v>
      </c>
      <c r="E3090" s="17">
        <f>WEEKDAY(Таблица1[[#This Row],[datetime]])</f>
        <v>3</v>
      </c>
      <c r="F3090" s="17">
        <f>HOUR(Таблица1[[#This Row],[datetime]])</f>
        <v>23</v>
      </c>
      <c r="G3090">
        <v>1</v>
      </c>
      <c r="H3090">
        <v>0</v>
      </c>
      <c r="I3090">
        <v>1</v>
      </c>
      <c r="J3090">
        <v>1</v>
      </c>
      <c r="K3090">
        <v>11.48</v>
      </c>
      <c r="L3090">
        <v>13.635</v>
      </c>
      <c r="M3090">
        <v>61</v>
      </c>
      <c r="N3090">
        <v>15.001300000000001</v>
      </c>
      <c r="O3090">
        <v>3</v>
      </c>
      <c r="P3090">
        <v>51</v>
      </c>
      <c r="Q3090">
        <v>54</v>
      </c>
      <c r="R3090">
        <v>3089</v>
      </c>
    </row>
    <row r="3091" spans="1:18" x14ac:dyDescent="0.2">
      <c r="A3091" s="1">
        <v>40977</v>
      </c>
      <c r="B3091" s="17">
        <f>YEAR(Таблица1[[#This Row],[datetime]])</f>
        <v>2012</v>
      </c>
      <c r="C3091" s="17">
        <f>MONTH(Таблица1[[#This Row],[datetime]])</f>
        <v>3</v>
      </c>
      <c r="D3091" s="17">
        <f>DAY(Таблица1[[#This Row],[datetime]])</f>
        <v>9</v>
      </c>
      <c r="E3091" s="17">
        <f>WEEKDAY(Таблица1[[#This Row],[datetime]])</f>
        <v>6</v>
      </c>
      <c r="F3091" s="17">
        <f>HOUR(Таблица1[[#This Row],[datetime]])</f>
        <v>0</v>
      </c>
      <c r="G3091">
        <v>1</v>
      </c>
      <c r="H3091">
        <v>0</v>
      </c>
      <c r="I3091">
        <v>1</v>
      </c>
      <c r="J3091">
        <v>2</v>
      </c>
      <c r="K3091">
        <v>23.78</v>
      </c>
      <c r="L3091">
        <v>27.274999999999999</v>
      </c>
      <c r="M3091">
        <v>49</v>
      </c>
      <c r="N3091">
        <v>31.000900000000001</v>
      </c>
      <c r="O3091">
        <v>3</v>
      </c>
      <c r="P3091">
        <v>51</v>
      </c>
      <c r="Q3091">
        <v>54</v>
      </c>
      <c r="R3091">
        <v>3090</v>
      </c>
    </row>
    <row r="3092" spans="1:18" x14ac:dyDescent="0.2">
      <c r="A3092" s="1">
        <v>40987.958333333336</v>
      </c>
      <c r="B3092" s="17">
        <f>YEAR(Таблица1[[#This Row],[datetime]])</f>
        <v>2012</v>
      </c>
      <c r="C3092" s="17">
        <f>MONTH(Таблица1[[#This Row],[datetime]])</f>
        <v>3</v>
      </c>
      <c r="D3092" s="17">
        <f>DAY(Таблица1[[#This Row],[datetime]])</f>
        <v>19</v>
      </c>
      <c r="E3092" s="17">
        <f>WEEKDAY(Таблица1[[#This Row],[datetime]])</f>
        <v>2</v>
      </c>
      <c r="F3092" s="17">
        <f>HOUR(Таблица1[[#This Row],[datetime]])</f>
        <v>23</v>
      </c>
      <c r="G3092">
        <v>1</v>
      </c>
      <c r="H3092">
        <v>0</v>
      </c>
      <c r="I3092">
        <v>1</v>
      </c>
      <c r="J3092">
        <v>2</v>
      </c>
      <c r="K3092">
        <v>22.96</v>
      </c>
      <c r="L3092">
        <v>26.515000000000001</v>
      </c>
      <c r="M3092">
        <v>78</v>
      </c>
      <c r="N3092">
        <v>8.9981000000000009</v>
      </c>
      <c r="O3092">
        <v>9</v>
      </c>
      <c r="P3092">
        <v>45</v>
      </c>
      <c r="Q3092">
        <v>54</v>
      </c>
      <c r="R3092">
        <v>3091</v>
      </c>
    </row>
    <row r="3093" spans="1:18" x14ac:dyDescent="0.2">
      <c r="A3093" s="1">
        <v>41006.291666666664</v>
      </c>
      <c r="B3093" s="17">
        <f>YEAR(Таблица1[[#This Row],[datetime]])</f>
        <v>2012</v>
      </c>
      <c r="C3093" s="17">
        <f>MONTH(Таблица1[[#This Row],[datetime]])</f>
        <v>4</v>
      </c>
      <c r="D3093" s="17">
        <f>DAY(Таблица1[[#This Row],[datetime]])</f>
        <v>7</v>
      </c>
      <c r="E3093" s="17">
        <f>WEEKDAY(Таблица1[[#This Row],[datetime]])</f>
        <v>7</v>
      </c>
      <c r="F3093" s="17">
        <f>HOUR(Таблица1[[#This Row],[datetime]])</f>
        <v>7</v>
      </c>
      <c r="G3093">
        <v>2</v>
      </c>
      <c r="H3093">
        <v>0</v>
      </c>
      <c r="I3093">
        <v>0</v>
      </c>
      <c r="J3093">
        <v>1</v>
      </c>
      <c r="K3093">
        <v>13.12</v>
      </c>
      <c r="L3093">
        <v>15.15</v>
      </c>
      <c r="M3093">
        <v>33</v>
      </c>
      <c r="N3093">
        <v>19.001200000000001</v>
      </c>
      <c r="O3093">
        <v>14</v>
      </c>
      <c r="P3093">
        <v>40</v>
      </c>
      <c r="Q3093">
        <v>54</v>
      </c>
      <c r="R3093">
        <v>3092</v>
      </c>
    </row>
    <row r="3094" spans="1:18" x14ac:dyDescent="0.2">
      <c r="A3094" s="1">
        <v>41138.041666666664</v>
      </c>
      <c r="B3094" s="17">
        <f>YEAR(Таблица1[[#This Row],[datetime]])</f>
        <v>2012</v>
      </c>
      <c r="C3094" s="17">
        <f>MONTH(Таблица1[[#This Row],[datetime]])</f>
        <v>8</v>
      </c>
      <c r="D3094" s="17">
        <f>DAY(Таблица1[[#This Row],[datetime]])</f>
        <v>17</v>
      </c>
      <c r="E3094" s="17">
        <f>WEEKDAY(Таблица1[[#This Row],[datetime]])</f>
        <v>6</v>
      </c>
      <c r="F3094" s="17">
        <f>HOUR(Таблица1[[#This Row],[datetime]])</f>
        <v>1</v>
      </c>
      <c r="G3094">
        <v>3</v>
      </c>
      <c r="H3094">
        <v>0</v>
      </c>
      <c r="I3094">
        <v>1</v>
      </c>
      <c r="J3094">
        <v>1</v>
      </c>
      <c r="K3094">
        <v>27.06</v>
      </c>
      <c r="L3094">
        <v>12.12</v>
      </c>
      <c r="M3094">
        <v>65</v>
      </c>
      <c r="N3094">
        <v>7.0015000000000001</v>
      </c>
      <c r="O3094">
        <v>16</v>
      </c>
      <c r="P3094">
        <v>38</v>
      </c>
      <c r="Q3094">
        <v>54</v>
      </c>
      <c r="R3094">
        <v>3093</v>
      </c>
    </row>
    <row r="3095" spans="1:18" x14ac:dyDescent="0.2">
      <c r="A3095" s="1">
        <v>41260.916666666664</v>
      </c>
      <c r="B3095" s="17">
        <f>YEAR(Таблица1[[#This Row],[datetime]])</f>
        <v>2012</v>
      </c>
      <c r="C3095" s="17">
        <f>MONTH(Таблица1[[#This Row],[datetime]])</f>
        <v>12</v>
      </c>
      <c r="D3095" s="17">
        <f>DAY(Таблица1[[#This Row],[datetime]])</f>
        <v>17</v>
      </c>
      <c r="E3095" s="17">
        <f>WEEKDAY(Таблица1[[#This Row],[datetime]])</f>
        <v>2</v>
      </c>
      <c r="F3095" s="17">
        <f>HOUR(Таблица1[[#This Row],[datetime]])</f>
        <v>22</v>
      </c>
      <c r="G3095">
        <v>4</v>
      </c>
      <c r="H3095">
        <v>0</v>
      </c>
      <c r="I3095">
        <v>1</v>
      </c>
      <c r="J3095">
        <v>2</v>
      </c>
      <c r="K3095">
        <v>17.22</v>
      </c>
      <c r="L3095">
        <v>21.21</v>
      </c>
      <c r="M3095">
        <v>94</v>
      </c>
      <c r="N3095">
        <v>8.9981000000000009</v>
      </c>
      <c r="O3095">
        <v>5</v>
      </c>
      <c r="P3095">
        <v>49</v>
      </c>
      <c r="Q3095">
        <v>54</v>
      </c>
      <c r="R3095">
        <v>3094</v>
      </c>
    </row>
    <row r="3096" spans="1:18" x14ac:dyDescent="0.2">
      <c r="A3096" s="1">
        <v>40551.75</v>
      </c>
      <c r="B3096" s="17">
        <f>YEAR(Таблица1[[#This Row],[datetime]])</f>
        <v>2011</v>
      </c>
      <c r="C3096" s="17">
        <f>MONTH(Таблица1[[#This Row],[datetime]])</f>
        <v>1</v>
      </c>
      <c r="D3096" s="17">
        <f>DAY(Таблица1[[#This Row],[datetime]])</f>
        <v>8</v>
      </c>
      <c r="E3096" s="17">
        <f>WEEKDAY(Таблица1[[#This Row],[datetime]])</f>
        <v>7</v>
      </c>
      <c r="F3096" s="17">
        <f>HOUR(Таблица1[[#This Row],[datetime]])</f>
        <v>18</v>
      </c>
      <c r="G3096">
        <v>1</v>
      </c>
      <c r="H3096">
        <v>0</v>
      </c>
      <c r="I3096">
        <v>0</v>
      </c>
      <c r="J3096">
        <v>1</v>
      </c>
      <c r="K3096">
        <v>5.74</v>
      </c>
      <c r="L3096">
        <v>6.06</v>
      </c>
      <c r="M3096">
        <v>39</v>
      </c>
      <c r="N3096">
        <v>19.999500000000001</v>
      </c>
      <c r="O3096">
        <v>3</v>
      </c>
      <c r="P3096">
        <v>52</v>
      </c>
      <c r="Q3096">
        <v>55</v>
      </c>
      <c r="R3096">
        <v>3095</v>
      </c>
    </row>
    <row r="3097" spans="1:18" x14ac:dyDescent="0.2">
      <c r="A3097" s="1">
        <v>40555.5</v>
      </c>
      <c r="B3097" s="17">
        <f>YEAR(Таблица1[[#This Row],[datetime]])</f>
        <v>2011</v>
      </c>
      <c r="C3097" s="17">
        <f>MONTH(Таблица1[[#This Row],[datetime]])</f>
        <v>1</v>
      </c>
      <c r="D3097" s="17">
        <f>DAY(Таблица1[[#This Row],[datetime]])</f>
        <v>12</v>
      </c>
      <c r="E3097" s="17">
        <f>WEEKDAY(Таблица1[[#This Row],[datetime]])</f>
        <v>4</v>
      </c>
      <c r="F3097" s="17">
        <f>HOUR(Таблица1[[#This Row],[datetime]])</f>
        <v>12</v>
      </c>
      <c r="G3097">
        <v>1</v>
      </c>
      <c r="H3097">
        <v>0</v>
      </c>
      <c r="I3097">
        <v>1</v>
      </c>
      <c r="J3097">
        <v>1</v>
      </c>
      <c r="K3097">
        <v>8.1999999999999993</v>
      </c>
      <c r="L3097">
        <v>7.5750000000000002</v>
      </c>
      <c r="M3097">
        <v>47</v>
      </c>
      <c r="N3097">
        <v>39.000700000000002</v>
      </c>
      <c r="O3097">
        <v>3</v>
      </c>
      <c r="P3097">
        <v>52</v>
      </c>
      <c r="Q3097">
        <v>55</v>
      </c>
      <c r="R3097">
        <v>3096</v>
      </c>
    </row>
    <row r="3098" spans="1:18" x14ac:dyDescent="0.2">
      <c r="A3098" s="1">
        <v>40575.5</v>
      </c>
      <c r="B3098" s="17">
        <f>YEAR(Таблица1[[#This Row],[datetime]])</f>
        <v>2011</v>
      </c>
      <c r="C3098" s="17">
        <f>MONTH(Таблица1[[#This Row],[datetime]])</f>
        <v>2</v>
      </c>
      <c r="D3098" s="17">
        <f>DAY(Таблица1[[#This Row],[datetime]])</f>
        <v>1</v>
      </c>
      <c r="E3098" s="17">
        <f>WEEKDAY(Таблица1[[#This Row],[datetime]])</f>
        <v>3</v>
      </c>
      <c r="F3098" s="17">
        <f>HOUR(Таблица1[[#This Row],[datetime]])</f>
        <v>12</v>
      </c>
      <c r="G3098">
        <v>1</v>
      </c>
      <c r="H3098">
        <v>0</v>
      </c>
      <c r="I3098">
        <v>1</v>
      </c>
      <c r="J3098">
        <v>2</v>
      </c>
      <c r="K3098">
        <v>8.1999999999999993</v>
      </c>
      <c r="L3098">
        <v>12.88</v>
      </c>
      <c r="M3098">
        <v>86</v>
      </c>
      <c r="N3098">
        <v>0</v>
      </c>
      <c r="O3098">
        <v>2</v>
      </c>
      <c r="P3098">
        <v>53</v>
      </c>
      <c r="Q3098">
        <v>55</v>
      </c>
      <c r="R3098">
        <v>3097</v>
      </c>
    </row>
    <row r="3099" spans="1:18" x14ac:dyDescent="0.2">
      <c r="A3099" s="1">
        <v>40579.583333333336</v>
      </c>
      <c r="B3099" s="17">
        <f>YEAR(Таблица1[[#This Row],[datetime]])</f>
        <v>2011</v>
      </c>
      <c r="C3099" s="17">
        <f>MONTH(Таблица1[[#This Row],[datetime]])</f>
        <v>2</v>
      </c>
      <c r="D3099" s="17">
        <f>DAY(Таблица1[[#This Row],[datetime]])</f>
        <v>5</v>
      </c>
      <c r="E3099" s="17">
        <f>WEEKDAY(Таблица1[[#This Row],[datetime]])</f>
        <v>7</v>
      </c>
      <c r="F3099" s="17">
        <f>HOUR(Таблица1[[#This Row],[datetime]])</f>
        <v>14</v>
      </c>
      <c r="G3099">
        <v>1</v>
      </c>
      <c r="H3099">
        <v>0</v>
      </c>
      <c r="I3099">
        <v>0</v>
      </c>
      <c r="J3099">
        <v>3</v>
      </c>
      <c r="K3099">
        <v>9.02</v>
      </c>
      <c r="L3099">
        <v>13.635</v>
      </c>
      <c r="M3099">
        <v>100</v>
      </c>
      <c r="N3099">
        <v>0</v>
      </c>
      <c r="O3099">
        <v>5</v>
      </c>
      <c r="P3099">
        <v>50</v>
      </c>
      <c r="Q3099">
        <v>55</v>
      </c>
      <c r="R3099">
        <v>3098</v>
      </c>
    </row>
    <row r="3100" spans="1:18" x14ac:dyDescent="0.2">
      <c r="A3100" s="1">
        <v>40581.416666666664</v>
      </c>
      <c r="B3100" s="17">
        <f>YEAR(Таблица1[[#This Row],[datetime]])</f>
        <v>2011</v>
      </c>
      <c r="C3100" s="17">
        <f>MONTH(Таблица1[[#This Row],[datetime]])</f>
        <v>2</v>
      </c>
      <c r="D3100" s="17">
        <f>DAY(Таблица1[[#This Row],[datetime]])</f>
        <v>7</v>
      </c>
      <c r="E3100" s="17">
        <f>WEEKDAY(Таблица1[[#This Row],[datetime]])</f>
        <v>2</v>
      </c>
      <c r="F3100" s="17">
        <f>HOUR(Таблица1[[#This Row],[datetime]])</f>
        <v>10</v>
      </c>
      <c r="G3100">
        <v>1</v>
      </c>
      <c r="H3100">
        <v>0</v>
      </c>
      <c r="I3100">
        <v>1</v>
      </c>
      <c r="J3100">
        <v>1</v>
      </c>
      <c r="K3100">
        <v>9.84</v>
      </c>
      <c r="L3100">
        <v>12.88</v>
      </c>
      <c r="M3100">
        <v>75</v>
      </c>
      <c r="N3100">
        <v>7.0015000000000001</v>
      </c>
      <c r="O3100">
        <v>6</v>
      </c>
      <c r="P3100">
        <v>49</v>
      </c>
      <c r="Q3100">
        <v>55</v>
      </c>
      <c r="R3100">
        <v>3099</v>
      </c>
    </row>
    <row r="3101" spans="1:18" x14ac:dyDescent="0.2">
      <c r="A3101" s="1">
        <v>40588.416666666664</v>
      </c>
      <c r="B3101" s="17">
        <f>YEAR(Таблица1[[#This Row],[datetime]])</f>
        <v>2011</v>
      </c>
      <c r="C3101" s="17">
        <f>MONTH(Таблица1[[#This Row],[datetime]])</f>
        <v>2</v>
      </c>
      <c r="D3101" s="17">
        <f>DAY(Таблица1[[#This Row],[datetime]])</f>
        <v>14</v>
      </c>
      <c r="E3101" s="17">
        <f>WEEKDAY(Таблица1[[#This Row],[datetime]])</f>
        <v>2</v>
      </c>
      <c r="F3101" s="17">
        <f>HOUR(Таблица1[[#This Row],[datetime]])</f>
        <v>10</v>
      </c>
      <c r="G3101">
        <v>1</v>
      </c>
      <c r="H3101">
        <v>0</v>
      </c>
      <c r="I3101">
        <v>1</v>
      </c>
      <c r="J3101">
        <v>1</v>
      </c>
      <c r="K3101">
        <v>18.04</v>
      </c>
      <c r="L3101">
        <v>21.97</v>
      </c>
      <c r="M3101">
        <v>33</v>
      </c>
      <c r="N3101">
        <v>15.001300000000001</v>
      </c>
      <c r="O3101">
        <v>9</v>
      </c>
      <c r="P3101">
        <v>46</v>
      </c>
      <c r="Q3101">
        <v>55</v>
      </c>
      <c r="R3101">
        <v>3100</v>
      </c>
    </row>
    <row r="3102" spans="1:18" x14ac:dyDescent="0.2">
      <c r="A3102" s="1">
        <v>40593.375</v>
      </c>
      <c r="B3102" s="17">
        <f>YEAR(Таблица1[[#This Row],[datetime]])</f>
        <v>2011</v>
      </c>
      <c r="C3102" s="17">
        <f>MONTH(Таблица1[[#This Row],[datetime]])</f>
        <v>2</v>
      </c>
      <c r="D3102" s="17">
        <f>DAY(Таблица1[[#This Row],[datetime]])</f>
        <v>19</v>
      </c>
      <c r="E3102" s="17">
        <f>WEEKDAY(Таблица1[[#This Row],[datetime]])</f>
        <v>7</v>
      </c>
      <c r="F3102" s="17">
        <f>HOUR(Таблица1[[#This Row],[datetime]])</f>
        <v>9</v>
      </c>
      <c r="G3102">
        <v>1</v>
      </c>
      <c r="H3102">
        <v>0</v>
      </c>
      <c r="I3102">
        <v>0</v>
      </c>
      <c r="J3102">
        <v>1</v>
      </c>
      <c r="K3102">
        <v>16.399999999999999</v>
      </c>
      <c r="L3102">
        <v>20.454999999999998</v>
      </c>
      <c r="M3102">
        <v>16</v>
      </c>
      <c r="N3102">
        <v>43.998899999999999</v>
      </c>
      <c r="O3102">
        <v>18</v>
      </c>
      <c r="P3102">
        <v>37</v>
      </c>
      <c r="Q3102">
        <v>55</v>
      </c>
      <c r="R3102">
        <v>3101</v>
      </c>
    </row>
    <row r="3103" spans="1:18" x14ac:dyDescent="0.2">
      <c r="A3103" s="1">
        <v>40610.916666666664</v>
      </c>
      <c r="B3103" s="17">
        <f>YEAR(Таблица1[[#This Row],[datetime]])</f>
        <v>2011</v>
      </c>
      <c r="C3103" s="17">
        <f>MONTH(Таблица1[[#This Row],[datetime]])</f>
        <v>3</v>
      </c>
      <c r="D3103" s="17">
        <f>DAY(Таблица1[[#This Row],[datetime]])</f>
        <v>8</v>
      </c>
      <c r="E3103" s="17">
        <f>WEEKDAY(Таблица1[[#This Row],[datetime]])</f>
        <v>3</v>
      </c>
      <c r="F3103" s="17">
        <f>HOUR(Таблица1[[#This Row],[datetime]])</f>
        <v>22</v>
      </c>
      <c r="G3103">
        <v>1</v>
      </c>
      <c r="H3103">
        <v>0</v>
      </c>
      <c r="I3103">
        <v>1</v>
      </c>
      <c r="J3103">
        <v>1</v>
      </c>
      <c r="K3103">
        <v>12.3</v>
      </c>
      <c r="L3103">
        <v>14.395</v>
      </c>
      <c r="M3103">
        <v>49</v>
      </c>
      <c r="N3103">
        <v>15.001300000000001</v>
      </c>
      <c r="O3103">
        <v>11</v>
      </c>
      <c r="P3103">
        <v>44</v>
      </c>
      <c r="Q3103">
        <v>55</v>
      </c>
      <c r="R3103">
        <v>3102</v>
      </c>
    </row>
    <row r="3104" spans="1:18" x14ac:dyDescent="0.2">
      <c r="A3104" s="1">
        <v>40617.875</v>
      </c>
      <c r="B3104" s="17">
        <f>YEAR(Таблица1[[#This Row],[datetime]])</f>
        <v>2011</v>
      </c>
      <c r="C3104" s="17">
        <f>MONTH(Таблица1[[#This Row],[datetime]])</f>
        <v>3</v>
      </c>
      <c r="D3104" s="17">
        <f>DAY(Таблица1[[#This Row],[datetime]])</f>
        <v>15</v>
      </c>
      <c r="E3104" s="17">
        <f>WEEKDAY(Таблица1[[#This Row],[datetime]])</f>
        <v>3</v>
      </c>
      <c r="F3104" s="17">
        <f>HOUR(Таблица1[[#This Row],[datetime]])</f>
        <v>21</v>
      </c>
      <c r="G3104">
        <v>1</v>
      </c>
      <c r="H3104">
        <v>0</v>
      </c>
      <c r="I3104">
        <v>1</v>
      </c>
      <c r="J3104">
        <v>3</v>
      </c>
      <c r="K3104">
        <v>13.12</v>
      </c>
      <c r="L3104">
        <v>16.664999999999999</v>
      </c>
      <c r="M3104">
        <v>81</v>
      </c>
      <c r="N3104">
        <v>7.0015000000000001</v>
      </c>
      <c r="O3104">
        <v>2</v>
      </c>
      <c r="P3104">
        <v>53</v>
      </c>
      <c r="Q3104">
        <v>55</v>
      </c>
      <c r="R3104">
        <v>3103</v>
      </c>
    </row>
    <row r="3105" spans="1:18" x14ac:dyDescent="0.2">
      <c r="A3105" s="1">
        <v>40635.333333333336</v>
      </c>
      <c r="B3105" s="17">
        <f>YEAR(Таблица1[[#This Row],[datetime]])</f>
        <v>2011</v>
      </c>
      <c r="C3105" s="17">
        <f>MONTH(Таблица1[[#This Row],[datetime]])</f>
        <v>4</v>
      </c>
      <c r="D3105" s="17">
        <f>DAY(Таблица1[[#This Row],[datetime]])</f>
        <v>2</v>
      </c>
      <c r="E3105" s="17">
        <f>WEEKDAY(Таблица1[[#This Row],[datetime]])</f>
        <v>7</v>
      </c>
      <c r="F3105" s="17">
        <f>HOUR(Таблица1[[#This Row],[datetime]])</f>
        <v>8</v>
      </c>
      <c r="G3105">
        <v>2</v>
      </c>
      <c r="H3105">
        <v>0</v>
      </c>
      <c r="I3105">
        <v>0</v>
      </c>
      <c r="J3105">
        <v>1</v>
      </c>
      <c r="K3105">
        <v>12.3</v>
      </c>
      <c r="L3105">
        <v>15.91</v>
      </c>
      <c r="M3105">
        <v>70</v>
      </c>
      <c r="N3105">
        <v>7.0015000000000001</v>
      </c>
      <c r="O3105">
        <v>10</v>
      </c>
      <c r="P3105">
        <v>45</v>
      </c>
      <c r="Q3105">
        <v>55</v>
      </c>
      <c r="R3105">
        <v>3104</v>
      </c>
    </row>
    <row r="3106" spans="1:18" x14ac:dyDescent="0.2">
      <c r="A3106" s="1">
        <v>40635.916666666664</v>
      </c>
      <c r="B3106" s="17">
        <f>YEAR(Таблица1[[#This Row],[datetime]])</f>
        <v>2011</v>
      </c>
      <c r="C3106" s="17">
        <f>MONTH(Таблица1[[#This Row],[datetime]])</f>
        <v>4</v>
      </c>
      <c r="D3106" s="17">
        <f>DAY(Таблица1[[#This Row],[datetime]])</f>
        <v>2</v>
      </c>
      <c r="E3106" s="17">
        <f>WEEKDAY(Таблица1[[#This Row],[datetime]])</f>
        <v>7</v>
      </c>
      <c r="F3106" s="17">
        <f>HOUR(Таблица1[[#This Row],[datetime]])</f>
        <v>22</v>
      </c>
      <c r="G3106">
        <v>2</v>
      </c>
      <c r="H3106">
        <v>0</v>
      </c>
      <c r="I3106">
        <v>0</v>
      </c>
      <c r="J3106">
        <v>1</v>
      </c>
      <c r="K3106">
        <v>13.12</v>
      </c>
      <c r="L3106">
        <v>15.15</v>
      </c>
      <c r="M3106">
        <v>61</v>
      </c>
      <c r="N3106">
        <v>19.999500000000001</v>
      </c>
      <c r="O3106">
        <v>14</v>
      </c>
      <c r="P3106">
        <v>41</v>
      </c>
      <c r="Q3106">
        <v>55</v>
      </c>
      <c r="R3106">
        <v>3105</v>
      </c>
    </row>
    <row r="3107" spans="1:18" x14ac:dyDescent="0.2">
      <c r="A3107" s="1">
        <v>40643.333333333336</v>
      </c>
      <c r="B3107" s="17">
        <f>YEAR(Таблица1[[#This Row],[datetime]])</f>
        <v>2011</v>
      </c>
      <c r="C3107" s="17">
        <f>MONTH(Таблица1[[#This Row],[datetime]])</f>
        <v>4</v>
      </c>
      <c r="D3107" s="17">
        <f>DAY(Таблица1[[#This Row],[datetime]])</f>
        <v>10</v>
      </c>
      <c r="E3107" s="17">
        <f>WEEKDAY(Таблица1[[#This Row],[datetime]])</f>
        <v>1</v>
      </c>
      <c r="F3107" s="17">
        <f>HOUR(Таблица1[[#This Row],[datetime]])</f>
        <v>8</v>
      </c>
      <c r="G3107">
        <v>2</v>
      </c>
      <c r="H3107">
        <v>0</v>
      </c>
      <c r="I3107">
        <v>0</v>
      </c>
      <c r="J3107">
        <v>2</v>
      </c>
      <c r="K3107">
        <v>15.58</v>
      </c>
      <c r="L3107">
        <v>19.695</v>
      </c>
      <c r="M3107">
        <v>94</v>
      </c>
      <c r="N3107">
        <v>6.0031999999999996</v>
      </c>
      <c r="O3107">
        <v>17</v>
      </c>
      <c r="P3107">
        <v>38</v>
      </c>
      <c r="Q3107">
        <v>55</v>
      </c>
      <c r="R3107">
        <v>3106</v>
      </c>
    </row>
    <row r="3108" spans="1:18" x14ac:dyDescent="0.2">
      <c r="A3108" s="1">
        <v>40729</v>
      </c>
      <c r="B3108" s="17">
        <f>YEAR(Таблица1[[#This Row],[datetime]])</f>
        <v>2011</v>
      </c>
      <c r="C3108" s="17">
        <f>MONTH(Таблица1[[#This Row],[datetime]])</f>
        <v>7</v>
      </c>
      <c r="D3108" s="17">
        <f>DAY(Таблица1[[#This Row],[datetime]])</f>
        <v>5</v>
      </c>
      <c r="E3108" s="17">
        <f>WEEKDAY(Таблица1[[#This Row],[datetime]])</f>
        <v>3</v>
      </c>
      <c r="F3108" s="17">
        <f>HOUR(Таблица1[[#This Row],[datetime]])</f>
        <v>0</v>
      </c>
      <c r="G3108">
        <v>3</v>
      </c>
      <c r="H3108">
        <v>0</v>
      </c>
      <c r="I3108">
        <v>1</v>
      </c>
      <c r="J3108">
        <v>2</v>
      </c>
      <c r="K3108">
        <v>28.7</v>
      </c>
      <c r="L3108">
        <v>32.575000000000003</v>
      </c>
      <c r="M3108">
        <v>65</v>
      </c>
      <c r="N3108">
        <v>11.0014</v>
      </c>
      <c r="O3108">
        <v>19</v>
      </c>
      <c r="P3108">
        <v>36</v>
      </c>
      <c r="Q3108">
        <v>55</v>
      </c>
      <c r="R3108">
        <v>3107</v>
      </c>
    </row>
    <row r="3109" spans="1:18" x14ac:dyDescent="0.2">
      <c r="A3109" s="1">
        <v>40733.083333333336</v>
      </c>
      <c r="B3109" s="17">
        <f>YEAR(Таблица1[[#This Row],[datetime]])</f>
        <v>2011</v>
      </c>
      <c r="C3109" s="17">
        <f>MONTH(Таблица1[[#This Row],[datetime]])</f>
        <v>7</v>
      </c>
      <c r="D3109" s="17">
        <f>DAY(Таблица1[[#This Row],[datetime]])</f>
        <v>9</v>
      </c>
      <c r="E3109" s="17">
        <f>WEEKDAY(Таблица1[[#This Row],[datetime]])</f>
        <v>7</v>
      </c>
      <c r="F3109" s="17">
        <f>HOUR(Таблица1[[#This Row],[datetime]])</f>
        <v>2</v>
      </c>
      <c r="G3109">
        <v>3</v>
      </c>
      <c r="H3109">
        <v>0</v>
      </c>
      <c r="I3109">
        <v>0</v>
      </c>
      <c r="J3109">
        <v>1</v>
      </c>
      <c r="K3109">
        <v>26.24</v>
      </c>
      <c r="L3109">
        <v>28.79</v>
      </c>
      <c r="M3109">
        <v>89</v>
      </c>
      <c r="N3109">
        <v>11.0014</v>
      </c>
      <c r="O3109">
        <v>12</v>
      </c>
      <c r="P3109">
        <v>43</v>
      </c>
      <c r="Q3109">
        <v>55</v>
      </c>
      <c r="R3109">
        <v>3108</v>
      </c>
    </row>
    <row r="3110" spans="1:18" x14ac:dyDescent="0.2">
      <c r="A3110" s="1">
        <v>40735.958333333336</v>
      </c>
      <c r="B3110" s="17">
        <f>YEAR(Таблица1[[#This Row],[datetime]])</f>
        <v>2011</v>
      </c>
      <c r="C3110" s="17">
        <f>MONTH(Таблица1[[#This Row],[datetime]])</f>
        <v>7</v>
      </c>
      <c r="D3110" s="17">
        <f>DAY(Таблица1[[#This Row],[datetime]])</f>
        <v>11</v>
      </c>
      <c r="E3110" s="17">
        <f>WEEKDAY(Таблица1[[#This Row],[datetime]])</f>
        <v>2</v>
      </c>
      <c r="F3110" s="17">
        <f>HOUR(Таблица1[[#This Row],[datetime]])</f>
        <v>23</v>
      </c>
      <c r="G3110">
        <v>3</v>
      </c>
      <c r="H3110">
        <v>0</v>
      </c>
      <c r="I3110">
        <v>1</v>
      </c>
      <c r="J3110">
        <v>1</v>
      </c>
      <c r="K3110">
        <v>28.7</v>
      </c>
      <c r="L3110">
        <v>33.335000000000001</v>
      </c>
      <c r="M3110">
        <v>79</v>
      </c>
      <c r="N3110">
        <v>8.9981000000000009</v>
      </c>
      <c r="O3110">
        <v>11</v>
      </c>
      <c r="P3110">
        <v>44</v>
      </c>
      <c r="Q3110">
        <v>55</v>
      </c>
      <c r="R3110">
        <v>3109</v>
      </c>
    </row>
    <row r="3111" spans="1:18" x14ac:dyDescent="0.2">
      <c r="A3111" s="1">
        <v>40762.958333333336</v>
      </c>
      <c r="B3111" s="17">
        <f>YEAR(Таблица1[[#This Row],[datetime]])</f>
        <v>2011</v>
      </c>
      <c r="C3111" s="17">
        <f>MONTH(Таблица1[[#This Row],[datetime]])</f>
        <v>8</v>
      </c>
      <c r="D3111" s="17">
        <f>DAY(Таблица1[[#This Row],[datetime]])</f>
        <v>7</v>
      </c>
      <c r="E3111" s="17">
        <f>WEEKDAY(Таблица1[[#This Row],[datetime]])</f>
        <v>1</v>
      </c>
      <c r="F3111" s="17">
        <f>HOUR(Таблица1[[#This Row],[datetime]])</f>
        <v>23</v>
      </c>
      <c r="G3111">
        <v>3</v>
      </c>
      <c r="H3111">
        <v>0</v>
      </c>
      <c r="I3111">
        <v>0</v>
      </c>
      <c r="J3111">
        <v>1</v>
      </c>
      <c r="K3111">
        <v>28.7</v>
      </c>
      <c r="L3111">
        <v>33.335000000000001</v>
      </c>
      <c r="M3111">
        <v>79</v>
      </c>
      <c r="N3111">
        <v>7.0015000000000001</v>
      </c>
      <c r="O3111">
        <v>12</v>
      </c>
      <c r="P3111">
        <v>43</v>
      </c>
      <c r="Q3111">
        <v>55</v>
      </c>
      <c r="R3111">
        <v>3110</v>
      </c>
    </row>
    <row r="3112" spans="1:18" x14ac:dyDescent="0.2">
      <c r="A3112" s="1">
        <v>40825.083333333336</v>
      </c>
      <c r="B3112" s="17">
        <f>YEAR(Таблица1[[#This Row],[datetime]])</f>
        <v>2011</v>
      </c>
      <c r="C3112" s="17">
        <f>MONTH(Таблица1[[#This Row],[datetime]])</f>
        <v>10</v>
      </c>
      <c r="D3112" s="17">
        <f>DAY(Таблица1[[#This Row],[datetime]])</f>
        <v>9</v>
      </c>
      <c r="E3112" s="17">
        <f>WEEKDAY(Таблица1[[#This Row],[datetime]])</f>
        <v>1</v>
      </c>
      <c r="F3112" s="17">
        <f>HOUR(Таблица1[[#This Row],[datetime]])</f>
        <v>2</v>
      </c>
      <c r="G3112">
        <v>4</v>
      </c>
      <c r="H3112">
        <v>0</v>
      </c>
      <c r="I3112">
        <v>0</v>
      </c>
      <c r="J3112">
        <v>1</v>
      </c>
      <c r="K3112">
        <v>18.86</v>
      </c>
      <c r="L3112">
        <v>22.725000000000001</v>
      </c>
      <c r="M3112">
        <v>88</v>
      </c>
      <c r="N3112">
        <v>0</v>
      </c>
      <c r="O3112">
        <v>20</v>
      </c>
      <c r="P3112">
        <v>35</v>
      </c>
      <c r="Q3112">
        <v>55</v>
      </c>
      <c r="R3112">
        <v>3111</v>
      </c>
    </row>
    <row r="3113" spans="1:18" x14ac:dyDescent="0.2">
      <c r="A3113" s="1">
        <v>40828.666666666664</v>
      </c>
      <c r="B3113" s="17">
        <f>YEAR(Таблица1[[#This Row],[datetime]])</f>
        <v>2011</v>
      </c>
      <c r="C3113" s="17">
        <f>MONTH(Таблица1[[#This Row],[datetime]])</f>
        <v>10</v>
      </c>
      <c r="D3113" s="17">
        <f>DAY(Таблица1[[#This Row],[datetime]])</f>
        <v>12</v>
      </c>
      <c r="E3113" s="17">
        <f>WEEKDAY(Таблица1[[#This Row],[datetime]])</f>
        <v>4</v>
      </c>
      <c r="F3113" s="17">
        <f>HOUR(Таблица1[[#This Row],[datetime]])</f>
        <v>16</v>
      </c>
      <c r="G3113">
        <v>4</v>
      </c>
      <c r="H3113">
        <v>0</v>
      </c>
      <c r="I3113">
        <v>1</v>
      </c>
      <c r="J3113">
        <v>2</v>
      </c>
      <c r="K3113">
        <v>22.96</v>
      </c>
      <c r="L3113">
        <v>26.515000000000001</v>
      </c>
      <c r="M3113">
        <v>88</v>
      </c>
      <c r="N3113">
        <v>15.001300000000001</v>
      </c>
      <c r="O3113">
        <v>5</v>
      </c>
      <c r="P3113">
        <v>50</v>
      </c>
      <c r="Q3113">
        <v>55</v>
      </c>
      <c r="R3113">
        <v>3112</v>
      </c>
    </row>
    <row r="3114" spans="1:18" x14ac:dyDescent="0.2">
      <c r="A3114" s="1">
        <v>40881.333333333336</v>
      </c>
      <c r="B3114" s="17">
        <f>YEAR(Таблица1[[#This Row],[datetime]])</f>
        <v>2011</v>
      </c>
      <c r="C3114" s="17">
        <f>MONTH(Таблица1[[#This Row],[datetime]])</f>
        <v>12</v>
      </c>
      <c r="D3114" s="17">
        <f>DAY(Таблица1[[#This Row],[datetime]])</f>
        <v>4</v>
      </c>
      <c r="E3114" s="17">
        <f>WEEKDAY(Таблица1[[#This Row],[datetime]])</f>
        <v>1</v>
      </c>
      <c r="F3114" s="17">
        <f>HOUR(Таблица1[[#This Row],[datetime]])</f>
        <v>8</v>
      </c>
      <c r="G3114">
        <v>4</v>
      </c>
      <c r="H3114">
        <v>0</v>
      </c>
      <c r="I3114">
        <v>0</v>
      </c>
      <c r="J3114">
        <v>1</v>
      </c>
      <c r="K3114">
        <v>10.66</v>
      </c>
      <c r="L3114">
        <v>15.15</v>
      </c>
      <c r="M3114">
        <v>87</v>
      </c>
      <c r="N3114">
        <v>0</v>
      </c>
      <c r="O3114">
        <v>7</v>
      </c>
      <c r="P3114">
        <v>48</v>
      </c>
      <c r="Q3114">
        <v>55</v>
      </c>
      <c r="R3114">
        <v>3113</v>
      </c>
    </row>
    <row r="3115" spans="1:18" x14ac:dyDescent="0.2">
      <c r="A3115" s="1">
        <v>40883.5</v>
      </c>
      <c r="B3115" s="17">
        <f>YEAR(Таблица1[[#This Row],[datetime]])</f>
        <v>2011</v>
      </c>
      <c r="C3115" s="17">
        <f>MONTH(Таблица1[[#This Row],[datetime]])</f>
        <v>12</v>
      </c>
      <c r="D3115" s="17">
        <f>DAY(Таблица1[[#This Row],[datetime]])</f>
        <v>6</v>
      </c>
      <c r="E3115" s="17">
        <f>WEEKDAY(Таблица1[[#This Row],[datetime]])</f>
        <v>3</v>
      </c>
      <c r="F3115" s="17">
        <f>HOUR(Таблица1[[#This Row],[datetime]])</f>
        <v>12</v>
      </c>
      <c r="G3115">
        <v>4</v>
      </c>
      <c r="H3115">
        <v>0</v>
      </c>
      <c r="I3115">
        <v>1</v>
      </c>
      <c r="J3115">
        <v>3</v>
      </c>
      <c r="K3115">
        <v>18.86</v>
      </c>
      <c r="L3115">
        <v>22.725000000000001</v>
      </c>
      <c r="M3115">
        <v>100</v>
      </c>
      <c r="N3115">
        <v>15.001300000000001</v>
      </c>
      <c r="O3115">
        <v>5</v>
      </c>
      <c r="P3115">
        <v>50</v>
      </c>
      <c r="Q3115">
        <v>55</v>
      </c>
      <c r="R3115">
        <v>3114</v>
      </c>
    </row>
    <row r="3116" spans="1:18" x14ac:dyDescent="0.2">
      <c r="A3116" s="1">
        <v>40919.5</v>
      </c>
      <c r="B3116" s="17">
        <f>YEAR(Таблица1[[#This Row],[datetime]])</f>
        <v>2012</v>
      </c>
      <c r="C3116" s="17">
        <f>MONTH(Таблица1[[#This Row],[datetime]])</f>
        <v>1</v>
      </c>
      <c r="D3116" s="17">
        <f>DAY(Таблица1[[#This Row],[datetime]])</f>
        <v>11</v>
      </c>
      <c r="E3116" s="17">
        <f>WEEKDAY(Таблица1[[#This Row],[datetime]])</f>
        <v>4</v>
      </c>
      <c r="F3116" s="17">
        <f>HOUR(Таблица1[[#This Row],[datetime]])</f>
        <v>12</v>
      </c>
      <c r="G3116">
        <v>1</v>
      </c>
      <c r="H3116">
        <v>0</v>
      </c>
      <c r="I3116">
        <v>1</v>
      </c>
      <c r="J3116">
        <v>3</v>
      </c>
      <c r="K3116">
        <v>12.3</v>
      </c>
      <c r="L3116">
        <v>16.664999999999999</v>
      </c>
      <c r="M3116">
        <v>81</v>
      </c>
      <c r="N3116">
        <v>0</v>
      </c>
      <c r="O3116">
        <v>4</v>
      </c>
      <c r="P3116">
        <v>51</v>
      </c>
      <c r="Q3116">
        <v>55</v>
      </c>
      <c r="R3116">
        <v>3115</v>
      </c>
    </row>
    <row r="3117" spans="1:18" x14ac:dyDescent="0.2">
      <c r="A3117" s="1">
        <v>40958.916666666664</v>
      </c>
      <c r="B3117" s="17">
        <f>YEAR(Таблица1[[#This Row],[datetime]])</f>
        <v>2012</v>
      </c>
      <c r="C3117" s="17">
        <f>MONTH(Таблица1[[#This Row],[datetime]])</f>
        <v>2</v>
      </c>
      <c r="D3117" s="17">
        <f>DAY(Таблица1[[#This Row],[datetime]])</f>
        <v>19</v>
      </c>
      <c r="E3117" s="17">
        <f>WEEKDAY(Таблица1[[#This Row],[datetime]])</f>
        <v>1</v>
      </c>
      <c r="F3117" s="17">
        <f>HOUR(Таблица1[[#This Row],[datetime]])</f>
        <v>22</v>
      </c>
      <c r="G3117">
        <v>1</v>
      </c>
      <c r="H3117">
        <v>0</v>
      </c>
      <c r="I3117">
        <v>0</v>
      </c>
      <c r="J3117">
        <v>3</v>
      </c>
      <c r="K3117">
        <v>9.84</v>
      </c>
      <c r="L3117">
        <v>12.88</v>
      </c>
      <c r="M3117">
        <v>75</v>
      </c>
      <c r="N3117">
        <v>6.0031999999999996</v>
      </c>
      <c r="O3117">
        <v>8</v>
      </c>
      <c r="P3117">
        <v>47</v>
      </c>
      <c r="Q3117">
        <v>55</v>
      </c>
      <c r="R3117">
        <v>3116</v>
      </c>
    </row>
    <row r="3118" spans="1:18" x14ac:dyDescent="0.2">
      <c r="A3118" s="1">
        <v>41012</v>
      </c>
      <c r="B3118" s="17">
        <f>YEAR(Таблица1[[#This Row],[datetime]])</f>
        <v>2012</v>
      </c>
      <c r="C3118" s="17">
        <f>MONTH(Таблица1[[#This Row],[datetime]])</f>
        <v>4</v>
      </c>
      <c r="D3118" s="17">
        <f>DAY(Таблица1[[#This Row],[datetime]])</f>
        <v>13</v>
      </c>
      <c r="E3118" s="17">
        <f>WEEKDAY(Таблица1[[#This Row],[datetime]])</f>
        <v>6</v>
      </c>
      <c r="F3118" s="17">
        <f>HOUR(Таблица1[[#This Row],[datetime]])</f>
        <v>0</v>
      </c>
      <c r="G3118">
        <v>2</v>
      </c>
      <c r="H3118">
        <v>0</v>
      </c>
      <c r="I3118">
        <v>1</v>
      </c>
      <c r="J3118">
        <v>1</v>
      </c>
      <c r="K3118">
        <v>16.399999999999999</v>
      </c>
      <c r="L3118">
        <v>20.454999999999998</v>
      </c>
      <c r="M3118">
        <v>37</v>
      </c>
      <c r="N3118">
        <v>16.997900000000001</v>
      </c>
      <c r="O3118">
        <v>14</v>
      </c>
      <c r="P3118">
        <v>41</v>
      </c>
      <c r="Q3118">
        <v>55</v>
      </c>
      <c r="R3118">
        <v>3117</v>
      </c>
    </row>
    <row r="3119" spans="1:18" x14ac:dyDescent="0.2">
      <c r="A3119" s="1">
        <v>41038.958333333336</v>
      </c>
      <c r="B3119" s="17">
        <f>YEAR(Таблица1[[#This Row],[datetime]])</f>
        <v>2012</v>
      </c>
      <c r="C3119" s="17">
        <f>MONTH(Таблица1[[#This Row],[datetime]])</f>
        <v>5</v>
      </c>
      <c r="D3119" s="17">
        <f>DAY(Таблица1[[#This Row],[datetime]])</f>
        <v>9</v>
      </c>
      <c r="E3119" s="17">
        <f>WEEKDAY(Таблица1[[#This Row],[datetime]])</f>
        <v>4</v>
      </c>
      <c r="F3119" s="17">
        <f>HOUR(Таблица1[[#This Row],[datetime]])</f>
        <v>23</v>
      </c>
      <c r="G3119">
        <v>2</v>
      </c>
      <c r="H3119">
        <v>0</v>
      </c>
      <c r="I3119">
        <v>1</v>
      </c>
      <c r="J3119">
        <v>3</v>
      </c>
      <c r="K3119">
        <v>19.68</v>
      </c>
      <c r="L3119">
        <v>23.484999999999999</v>
      </c>
      <c r="M3119">
        <v>82</v>
      </c>
      <c r="N3119">
        <v>12.997999999999999</v>
      </c>
      <c r="O3119">
        <v>8</v>
      </c>
      <c r="P3119">
        <v>47</v>
      </c>
      <c r="Q3119">
        <v>55</v>
      </c>
      <c r="R3119">
        <v>3118</v>
      </c>
    </row>
    <row r="3120" spans="1:18" x14ac:dyDescent="0.2">
      <c r="A3120" s="1">
        <v>41140.125</v>
      </c>
      <c r="B3120" s="17">
        <f>YEAR(Таблица1[[#This Row],[datetime]])</f>
        <v>2012</v>
      </c>
      <c r="C3120" s="17">
        <f>MONTH(Таблица1[[#This Row],[datetime]])</f>
        <v>8</v>
      </c>
      <c r="D3120" s="17">
        <f>DAY(Таблица1[[#This Row],[datetime]])</f>
        <v>19</v>
      </c>
      <c r="E3120" s="17">
        <f>WEEKDAY(Таблица1[[#This Row],[datetime]])</f>
        <v>1</v>
      </c>
      <c r="F3120" s="17">
        <f>HOUR(Таблица1[[#This Row],[datetime]])</f>
        <v>3</v>
      </c>
      <c r="G3120">
        <v>3</v>
      </c>
      <c r="H3120">
        <v>0</v>
      </c>
      <c r="I3120">
        <v>0</v>
      </c>
      <c r="J3120">
        <v>2</v>
      </c>
      <c r="K3120">
        <v>25.42</v>
      </c>
      <c r="L3120">
        <v>30.305</v>
      </c>
      <c r="M3120">
        <v>61</v>
      </c>
      <c r="N3120">
        <v>11.0014</v>
      </c>
      <c r="O3120">
        <v>21</v>
      </c>
      <c r="P3120">
        <v>34</v>
      </c>
      <c r="Q3120">
        <v>55</v>
      </c>
      <c r="R3120">
        <v>3119</v>
      </c>
    </row>
    <row r="3121" spans="1:18" x14ac:dyDescent="0.2">
      <c r="A3121" s="1">
        <v>41155.041666666664</v>
      </c>
      <c r="B3121" s="17">
        <f>YEAR(Таблица1[[#This Row],[datetime]])</f>
        <v>2012</v>
      </c>
      <c r="C3121" s="17">
        <f>MONTH(Таблица1[[#This Row],[datetime]])</f>
        <v>9</v>
      </c>
      <c r="D3121" s="17">
        <f>DAY(Таблица1[[#This Row],[datetime]])</f>
        <v>3</v>
      </c>
      <c r="E3121" s="17">
        <f>WEEKDAY(Таблица1[[#This Row],[datetime]])</f>
        <v>2</v>
      </c>
      <c r="F3121" s="17">
        <f>HOUR(Таблица1[[#This Row],[datetime]])</f>
        <v>1</v>
      </c>
      <c r="G3121">
        <v>3</v>
      </c>
      <c r="H3121">
        <v>1</v>
      </c>
      <c r="I3121">
        <v>0</v>
      </c>
      <c r="J3121">
        <v>2</v>
      </c>
      <c r="K3121">
        <v>27.88</v>
      </c>
      <c r="L3121">
        <v>31.82</v>
      </c>
      <c r="M3121">
        <v>89</v>
      </c>
      <c r="N3121">
        <v>11.0014</v>
      </c>
      <c r="O3121">
        <v>18</v>
      </c>
      <c r="P3121">
        <v>37</v>
      </c>
      <c r="Q3121">
        <v>55</v>
      </c>
      <c r="R3121">
        <v>3120</v>
      </c>
    </row>
    <row r="3122" spans="1:18" x14ac:dyDescent="0.2">
      <c r="A3122" s="1">
        <v>41161.208333333336</v>
      </c>
      <c r="B3122" s="17">
        <f>YEAR(Таблица1[[#This Row],[datetime]])</f>
        <v>2012</v>
      </c>
      <c r="C3122" s="17">
        <f>MONTH(Таблица1[[#This Row],[datetime]])</f>
        <v>9</v>
      </c>
      <c r="D3122" s="17">
        <f>DAY(Таблица1[[#This Row],[datetime]])</f>
        <v>9</v>
      </c>
      <c r="E3122" s="17">
        <f>WEEKDAY(Таблица1[[#This Row],[datetime]])</f>
        <v>1</v>
      </c>
      <c r="F3122" s="17">
        <f>HOUR(Таблица1[[#This Row],[datetime]])</f>
        <v>5</v>
      </c>
      <c r="G3122">
        <v>3</v>
      </c>
      <c r="H3122">
        <v>0</v>
      </c>
      <c r="I3122">
        <v>0</v>
      </c>
      <c r="J3122">
        <v>1</v>
      </c>
      <c r="K3122">
        <v>21.32</v>
      </c>
      <c r="L3122">
        <v>25</v>
      </c>
      <c r="M3122">
        <v>77</v>
      </c>
      <c r="N3122">
        <v>12.997999999999999</v>
      </c>
      <c r="O3122">
        <v>16</v>
      </c>
      <c r="P3122">
        <v>39</v>
      </c>
      <c r="Q3122">
        <v>55</v>
      </c>
      <c r="R3122">
        <v>3121</v>
      </c>
    </row>
    <row r="3123" spans="1:18" x14ac:dyDescent="0.2">
      <c r="A3123" s="1">
        <v>41222</v>
      </c>
      <c r="B3123" s="17">
        <f>YEAR(Таблица1[[#This Row],[datetime]])</f>
        <v>2012</v>
      </c>
      <c r="C3123" s="17">
        <f>MONTH(Таблица1[[#This Row],[datetime]])</f>
        <v>11</v>
      </c>
      <c r="D3123" s="17">
        <f>DAY(Таблица1[[#This Row],[datetime]])</f>
        <v>9</v>
      </c>
      <c r="E3123" s="17">
        <f>WEEKDAY(Таблица1[[#This Row],[datetime]])</f>
        <v>6</v>
      </c>
      <c r="F3123" s="17">
        <f>HOUR(Таблица1[[#This Row],[datetime]])</f>
        <v>0</v>
      </c>
      <c r="G3123">
        <v>4</v>
      </c>
      <c r="H3123">
        <v>0</v>
      </c>
      <c r="I3123">
        <v>1</v>
      </c>
      <c r="J3123">
        <v>1</v>
      </c>
      <c r="K3123">
        <v>13.94</v>
      </c>
      <c r="L3123">
        <v>15.15</v>
      </c>
      <c r="M3123">
        <v>49</v>
      </c>
      <c r="N3123">
        <v>22.002800000000001</v>
      </c>
      <c r="O3123">
        <v>9</v>
      </c>
      <c r="P3123">
        <v>46</v>
      </c>
      <c r="Q3123">
        <v>55</v>
      </c>
      <c r="R3123">
        <v>3122</v>
      </c>
    </row>
    <row r="3124" spans="1:18" x14ac:dyDescent="0.2">
      <c r="A3124" s="1">
        <v>41247</v>
      </c>
      <c r="B3124" s="17">
        <f>YEAR(Таблица1[[#This Row],[datetime]])</f>
        <v>2012</v>
      </c>
      <c r="C3124" s="17">
        <f>MONTH(Таблица1[[#This Row],[datetime]])</f>
        <v>12</v>
      </c>
      <c r="D3124" s="17">
        <f>DAY(Таблица1[[#This Row],[datetime]])</f>
        <v>4</v>
      </c>
      <c r="E3124" s="17">
        <f>WEEKDAY(Таблица1[[#This Row],[datetime]])</f>
        <v>3</v>
      </c>
      <c r="F3124" s="17">
        <f>HOUR(Таблица1[[#This Row],[datetime]])</f>
        <v>0</v>
      </c>
      <c r="G3124">
        <v>4</v>
      </c>
      <c r="H3124">
        <v>0</v>
      </c>
      <c r="I3124">
        <v>1</v>
      </c>
      <c r="J3124">
        <v>1</v>
      </c>
      <c r="K3124">
        <v>17.22</v>
      </c>
      <c r="L3124">
        <v>21.21</v>
      </c>
      <c r="M3124">
        <v>88</v>
      </c>
      <c r="N3124">
        <v>7.0015000000000001</v>
      </c>
      <c r="O3124">
        <v>6</v>
      </c>
      <c r="P3124">
        <v>49</v>
      </c>
      <c r="Q3124">
        <v>55</v>
      </c>
      <c r="R3124">
        <v>3123</v>
      </c>
    </row>
    <row r="3125" spans="1:18" x14ac:dyDescent="0.2">
      <c r="A3125" s="1">
        <v>40544.458333333336</v>
      </c>
      <c r="B3125" s="17">
        <f>YEAR(Таблица1[[#This Row],[datetime]])</f>
        <v>2011</v>
      </c>
      <c r="C3125" s="17">
        <f>MONTH(Таблица1[[#This Row],[datetime]])</f>
        <v>1</v>
      </c>
      <c r="D3125" s="17">
        <f>DAY(Таблица1[[#This Row],[datetime]])</f>
        <v>1</v>
      </c>
      <c r="E3125" s="17">
        <f>WEEKDAY(Таблица1[[#This Row],[datetime]])</f>
        <v>7</v>
      </c>
      <c r="F3125" s="17">
        <f>HOUR(Таблица1[[#This Row],[datetime]])</f>
        <v>11</v>
      </c>
      <c r="G3125">
        <v>1</v>
      </c>
      <c r="H3125">
        <v>0</v>
      </c>
      <c r="I3125">
        <v>0</v>
      </c>
      <c r="J3125">
        <v>1</v>
      </c>
      <c r="K3125">
        <v>14.76</v>
      </c>
      <c r="L3125">
        <v>16.664999999999999</v>
      </c>
      <c r="M3125">
        <v>81</v>
      </c>
      <c r="N3125">
        <v>19.001200000000001</v>
      </c>
      <c r="O3125">
        <v>26</v>
      </c>
      <c r="P3125">
        <v>30</v>
      </c>
      <c r="Q3125">
        <v>56</v>
      </c>
      <c r="R3125">
        <v>3124</v>
      </c>
    </row>
    <row r="3126" spans="1:18" x14ac:dyDescent="0.2">
      <c r="A3126" s="1">
        <v>40555.833333333336</v>
      </c>
      <c r="B3126" s="17">
        <f>YEAR(Таблица1[[#This Row],[datetime]])</f>
        <v>2011</v>
      </c>
      <c r="C3126" s="17">
        <f>MONTH(Таблица1[[#This Row],[datetime]])</f>
        <v>1</v>
      </c>
      <c r="D3126" s="17">
        <f>DAY(Таблица1[[#This Row],[datetime]])</f>
        <v>12</v>
      </c>
      <c r="E3126" s="17">
        <f>WEEKDAY(Таблица1[[#This Row],[datetime]])</f>
        <v>4</v>
      </c>
      <c r="F3126" s="17">
        <f>HOUR(Таблица1[[#This Row],[datetime]])</f>
        <v>20</v>
      </c>
      <c r="G3126">
        <v>1</v>
      </c>
      <c r="H3126">
        <v>0</v>
      </c>
      <c r="I3126">
        <v>1</v>
      </c>
      <c r="J3126">
        <v>1</v>
      </c>
      <c r="K3126">
        <v>6.56</v>
      </c>
      <c r="L3126">
        <v>6.82</v>
      </c>
      <c r="M3126">
        <v>50</v>
      </c>
      <c r="N3126">
        <v>22.002800000000001</v>
      </c>
      <c r="O3126">
        <v>2</v>
      </c>
      <c r="P3126">
        <v>54</v>
      </c>
      <c r="Q3126">
        <v>56</v>
      </c>
      <c r="R3126">
        <v>3125</v>
      </c>
    </row>
    <row r="3127" spans="1:18" x14ac:dyDescent="0.2">
      <c r="A3127" s="1">
        <v>40579.875</v>
      </c>
      <c r="B3127" s="17">
        <f>YEAR(Таблица1[[#This Row],[datetime]])</f>
        <v>2011</v>
      </c>
      <c r="C3127" s="17">
        <f>MONTH(Таблица1[[#This Row],[datetime]])</f>
        <v>2</v>
      </c>
      <c r="D3127" s="17">
        <f>DAY(Таблица1[[#This Row],[datetime]])</f>
        <v>5</v>
      </c>
      <c r="E3127" s="17">
        <f>WEEKDAY(Таблица1[[#This Row],[datetime]])</f>
        <v>7</v>
      </c>
      <c r="F3127" s="17">
        <f>HOUR(Таблица1[[#This Row],[datetime]])</f>
        <v>21</v>
      </c>
      <c r="G3127">
        <v>1</v>
      </c>
      <c r="H3127">
        <v>0</v>
      </c>
      <c r="I3127">
        <v>0</v>
      </c>
      <c r="J3127">
        <v>1</v>
      </c>
      <c r="K3127">
        <v>10.66</v>
      </c>
      <c r="L3127">
        <v>12.88</v>
      </c>
      <c r="M3127">
        <v>100</v>
      </c>
      <c r="N3127">
        <v>12.997999999999999</v>
      </c>
      <c r="O3127">
        <v>3</v>
      </c>
      <c r="P3127">
        <v>53</v>
      </c>
      <c r="Q3127">
        <v>56</v>
      </c>
      <c r="R3127">
        <v>3126</v>
      </c>
    </row>
    <row r="3128" spans="1:18" x14ac:dyDescent="0.2">
      <c r="A3128" s="1">
        <v>40582.833333333336</v>
      </c>
      <c r="B3128" s="17">
        <f>YEAR(Таблица1[[#This Row],[datetime]])</f>
        <v>2011</v>
      </c>
      <c r="C3128" s="17">
        <f>MONTH(Таблица1[[#This Row],[datetime]])</f>
        <v>2</v>
      </c>
      <c r="D3128" s="17">
        <f>DAY(Таблица1[[#This Row],[datetime]])</f>
        <v>8</v>
      </c>
      <c r="E3128" s="17">
        <f>WEEKDAY(Таблица1[[#This Row],[datetime]])</f>
        <v>3</v>
      </c>
      <c r="F3128" s="17">
        <f>HOUR(Таблица1[[#This Row],[datetime]])</f>
        <v>20</v>
      </c>
      <c r="G3128">
        <v>1</v>
      </c>
      <c r="H3128">
        <v>0</v>
      </c>
      <c r="I3128">
        <v>1</v>
      </c>
      <c r="J3128">
        <v>1</v>
      </c>
      <c r="K3128">
        <v>6.56</v>
      </c>
      <c r="L3128">
        <v>6.82</v>
      </c>
      <c r="M3128">
        <v>40</v>
      </c>
      <c r="N3128">
        <v>22.002800000000001</v>
      </c>
      <c r="O3128">
        <v>3</v>
      </c>
      <c r="P3128">
        <v>53</v>
      </c>
      <c r="Q3128">
        <v>56</v>
      </c>
      <c r="R3128">
        <v>3127</v>
      </c>
    </row>
    <row r="3129" spans="1:18" x14ac:dyDescent="0.2">
      <c r="A3129" s="1">
        <v>40603.458333333336</v>
      </c>
      <c r="B3129" s="17">
        <f>YEAR(Таблица1[[#This Row],[datetime]])</f>
        <v>2011</v>
      </c>
      <c r="C3129" s="17">
        <f>MONTH(Таблица1[[#This Row],[datetime]])</f>
        <v>3</v>
      </c>
      <c r="D3129" s="17">
        <f>DAY(Таблица1[[#This Row],[datetime]])</f>
        <v>1</v>
      </c>
      <c r="E3129" s="17">
        <f>WEEKDAY(Таблица1[[#This Row],[datetime]])</f>
        <v>3</v>
      </c>
      <c r="F3129" s="17">
        <f>HOUR(Таблица1[[#This Row],[datetime]])</f>
        <v>11</v>
      </c>
      <c r="G3129">
        <v>1</v>
      </c>
      <c r="H3129">
        <v>0</v>
      </c>
      <c r="I3129">
        <v>1</v>
      </c>
      <c r="J3129">
        <v>1</v>
      </c>
      <c r="K3129">
        <v>11.48</v>
      </c>
      <c r="L3129">
        <v>13.635</v>
      </c>
      <c r="M3129">
        <v>45</v>
      </c>
      <c r="N3129">
        <v>16.997900000000001</v>
      </c>
      <c r="O3129">
        <v>8</v>
      </c>
      <c r="P3129">
        <v>48</v>
      </c>
      <c r="Q3129">
        <v>56</v>
      </c>
      <c r="R3129">
        <v>3128</v>
      </c>
    </row>
    <row r="3130" spans="1:18" x14ac:dyDescent="0.2">
      <c r="A3130" s="1">
        <v>40605.416666666664</v>
      </c>
      <c r="B3130" s="17">
        <f>YEAR(Таблица1[[#This Row],[datetime]])</f>
        <v>2011</v>
      </c>
      <c r="C3130" s="17">
        <f>MONTH(Таблица1[[#This Row],[datetime]])</f>
        <v>3</v>
      </c>
      <c r="D3130" s="17">
        <f>DAY(Таблица1[[#This Row],[datetime]])</f>
        <v>3</v>
      </c>
      <c r="E3130" s="17">
        <f>WEEKDAY(Таблица1[[#This Row],[datetime]])</f>
        <v>5</v>
      </c>
      <c r="F3130" s="17">
        <f>HOUR(Таблица1[[#This Row],[datetime]])</f>
        <v>10</v>
      </c>
      <c r="G3130">
        <v>1</v>
      </c>
      <c r="H3130">
        <v>0</v>
      </c>
      <c r="I3130">
        <v>1</v>
      </c>
      <c r="J3130">
        <v>1</v>
      </c>
      <c r="K3130">
        <v>7.38</v>
      </c>
      <c r="L3130">
        <v>9.09</v>
      </c>
      <c r="M3130">
        <v>29</v>
      </c>
      <c r="N3130">
        <v>12.997999999999999</v>
      </c>
      <c r="O3130">
        <v>7</v>
      </c>
      <c r="P3130">
        <v>49</v>
      </c>
      <c r="Q3130">
        <v>56</v>
      </c>
      <c r="R3130">
        <v>3129</v>
      </c>
    </row>
    <row r="3131" spans="1:18" x14ac:dyDescent="0.2">
      <c r="A3131" s="1">
        <v>40612.791666666664</v>
      </c>
      <c r="B3131" s="17">
        <f>YEAR(Таблица1[[#This Row],[datetime]])</f>
        <v>2011</v>
      </c>
      <c r="C3131" s="17">
        <f>MONTH(Таблица1[[#This Row],[datetime]])</f>
        <v>3</v>
      </c>
      <c r="D3131" s="17">
        <f>DAY(Таблица1[[#This Row],[datetime]])</f>
        <v>10</v>
      </c>
      <c r="E3131" s="17">
        <f>WEEKDAY(Таблица1[[#This Row],[datetime]])</f>
        <v>5</v>
      </c>
      <c r="F3131" s="17">
        <f>HOUR(Таблица1[[#This Row],[datetime]])</f>
        <v>19</v>
      </c>
      <c r="G3131">
        <v>1</v>
      </c>
      <c r="H3131">
        <v>0</v>
      </c>
      <c r="I3131">
        <v>1</v>
      </c>
      <c r="J3131">
        <v>3</v>
      </c>
      <c r="K3131">
        <v>18.04</v>
      </c>
      <c r="L3131">
        <v>21.97</v>
      </c>
      <c r="M3131">
        <v>0</v>
      </c>
      <c r="N3131">
        <v>39.000700000000002</v>
      </c>
      <c r="O3131">
        <v>5</v>
      </c>
      <c r="P3131">
        <v>51</v>
      </c>
      <c r="Q3131">
        <v>56</v>
      </c>
      <c r="R3131">
        <v>3130</v>
      </c>
    </row>
    <row r="3132" spans="1:18" x14ac:dyDescent="0.2">
      <c r="A3132" s="1">
        <v>40638.541666666664</v>
      </c>
      <c r="B3132" s="17">
        <f>YEAR(Таблица1[[#This Row],[datetime]])</f>
        <v>2011</v>
      </c>
      <c r="C3132" s="17">
        <f>MONTH(Таблица1[[#This Row],[datetime]])</f>
        <v>4</v>
      </c>
      <c r="D3132" s="17">
        <f>DAY(Таблица1[[#This Row],[datetime]])</f>
        <v>5</v>
      </c>
      <c r="E3132" s="17">
        <f>WEEKDAY(Таблица1[[#This Row],[datetime]])</f>
        <v>3</v>
      </c>
      <c r="F3132" s="17">
        <f>HOUR(Таблица1[[#This Row],[datetime]])</f>
        <v>13</v>
      </c>
      <c r="G3132">
        <v>2</v>
      </c>
      <c r="H3132">
        <v>0</v>
      </c>
      <c r="I3132">
        <v>1</v>
      </c>
      <c r="J3132">
        <v>2</v>
      </c>
      <c r="K3132">
        <v>14.76</v>
      </c>
      <c r="L3132">
        <v>16.664999999999999</v>
      </c>
      <c r="M3132">
        <v>63</v>
      </c>
      <c r="N3132">
        <v>27.999300000000002</v>
      </c>
      <c r="O3132">
        <v>5</v>
      </c>
      <c r="P3132">
        <v>51</v>
      </c>
      <c r="Q3132">
        <v>56</v>
      </c>
      <c r="R3132">
        <v>3131</v>
      </c>
    </row>
    <row r="3133" spans="1:18" x14ac:dyDescent="0.2">
      <c r="A3133" s="1">
        <v>40639.25</v>
      </c>
      <c r="B3133" s="17">
        <f>YEAR(Таблица1[[#This Row],[datetime]])</f>
        <v>2011</v>
      </c>
      <c r="C3133" s="17">
        <f>MONTH(Таблица1[[#This Row],[datetime]])</f>
        <v>4</v>
      </c>
      <c r="D3133" s="17">
        <f>DAY(Таблица1[[#This Row],[datetime]])</f>
        <v>6</v>
      </c>
      <c r="E3133" s="17">
        <f>WEEKDAY(Таблица1[[#This Row],[datetime]])</f>
        <v>4</v>
      </c>
      <c r="F3133" s="17">
        <f>HOUR(Таблица1[[#This Row],[datetime]])</f>
        <v>6</v>
      </c>
      <c r="G3133">
        <v>2</v>
      </c>
      <c r="H3133">
        <v>0</v>
      </c>
      <c r="I3133">
        <v>1</v>
      </c>
      <c r="J3133">
        <v>1</v>
      </c>
      <c r="K3133">
        <v>9.84</v>
      </c>
      <c r="L3133">
        <v>12.88</v>
      </c>
      <c r="M3133">
        <v>70</v>
      </c>
      <c r="N3133">
        <v>7.0015000000000001</v>
      </c>
      <c r="O3133">
        <v>4</v>
      </c>
      <c r="P3133">
        <v>52</v>
      </c>
      <c r="Q3133">
        <v>56</v>
      </c>
      <c r="R3133">
        <v>3132</v>
      </c>
    </row>
    <row r="3134" spans="1:18" x14ac:dyDescent="0.2">
      <c r="A3134" s="1">
        <v>40650.958333333336</v>
      </c>
      <c r="B3134" s="17">
        <f>YEAR(Таблица1[[#This Row],[datetime]])</f>
        <v>2011</v>
      </c>
      <c r="C3134" s="17">
        <f>MONTH(Таблица1[[#This Row],[datetime]])</f>
        <v>4</v>
      </c>
      <c r="D3134" s="17">
        <f>DAY(Таблица1[[#This Row],[datetime]])</f>
        <v>17</v>
      </c>
      <c r="E3134" s="17">
        <f>WEEKDAY(Таблица1[[#This Row],[datetime]])</f>
        <v>1</v>
      </c>
      <c r="F3134" s="17">
        <f>HOUR(Таблица1[[#This Row],[datetime]])</f>
        <v>23</v>
      </c>
      <c r="G3134">
        <v>2</v>
      </c>
      <c r="H3134">
        <v>0</v>
      </c>
      <c r="I3134">
        <v>0</v>
      </c>
      <c r="J3134">
        <v>1</v>
      </c>
      <c r="K3134">
        <v>18.04</v>
      </c>
      <c r="L3134">
        <v>21.97</v>
      </c>
      <c r="M3134">
        <v>67</v>
      </c>
      <c r="N3134">
        <v>11.0014</v>
      </c>
      <c r="O3134">
        <v>19</v>
      </c>
      <c r="P3134">
        <v>37</v>
      </c>
      <c r="Q3134">
        <v>56</v>
      </c>
      <c r="R3134">
        <v>3133</v>
      </c>
    </row>
    <row r="3135" spans="1:18" x14ac:dyDescent="0.2">
      <c r="A3135" s="1">
        <v>40669</v>
      </c>
      <c r="B3135" s="17">
        <f>YEAR(Таблица1[[#This Row],[datetime]])</f>
        <v>2011</v>
      </c>
      <c r="C3135" s="17">
        <f>MONTH(Таблица1[[#This Row],[datetime]])</f>
        <v>5</v>
      </c>
      <c r="D3135" s="17">
        <f>DAY(Таблица1[[#This Row],[datetime]])</f>
        <v>6</v>
      </c>
      <c r="E3135" s="17">
        <f>WEEKDAY(Таблица1[[#This Row],[datetime]])</f>
        <v>6</v>
      </c>
      <c r="F3135" s="17">
        <f>HOUR(Таблица1[[#This Row],[datetime]])</f>
        <v>0</v>
      </c>
      <c r="G3135">
        <v>2</v>
      </c>
      <c r="H3135">
        <v>0</v>
      </c>
      <c r="I3135">
        <v>1</v>
      </c>
      <c r="J3135">
        <v>1</v>
      </c>
      <c r="K3135">
        <v>18.04</v>
      </c>
      <c r="L3135">
        <v>21.97</v>
      </c>
      <c r="M3135">
        <v>44</v>
      </c>
      <c r="N3135">
        <v>11.0014</v>
      </c>
      <c r="O3135">
        <v>13</v>
      </c>
      <c r="P3135">
        <v>43</v>
      </c>
      <c r="Q3135">
        <v>56</v>
      </c>
      <c r="R3135">
        <v>3134</v>
      </c>
    </row>
    <row r="3136" spans="1:18" x14ac:dyDescent="0.2">
      <c r="A3136" s="1">
        <v>40680.958333333336</v>
      </c>
      <c r="B3136" s="17">
        <f>YEAR(Таблица1[[#This Row],[datetime]])</f>
        <v>2011</v>
      </c>
      <c r="C3136" s="17">
        <f>MONTH(Таблица1[[#This Row],[datetime]])</f>
        <v>5</v>
      </c>
      <c r="D3136" s="17">
        <f>DAY(Таблица1[[#This Row],[datetime]])</f>
        <v>17</v>
      </c>
      <c r="E3136" s="17">
        <f>WEEKDAY(Таблица1[[#This Row],[datetime]])</f>
        <v>3</v>
      </c>
      <c r="F3136" s="17">
        <f>HOUR(Таблица1[[#This Row],[datetime]])</f>
        <v>23</v>
      </c>
      <c r="G3136">
        <v>2</v>
      </c>
      <c r="H3136">
        <v>0</v>
      </c>
      <c r="I3136">
        <v>1</v>
      </c>
      <c r="J3136">
        <v>2</v>
      </c>
      <c r="K3136">
        <v>22.14</v>
      </c>
      <c r="L3136">
        <v>25.76</v>
      </c>
      <c r="M3136">
        <v>88</v>
      </c>
      <c r="N3136">
        <v>16.997900000000001</v>
      </c>
      <c r="O3136">
        <v>7</v>
      </c>
      <c r="P3136">
        <v>49</v>
      </c>
      <c r="Q3136">
        <v>56</v>
      </c>
      <c r="R3136">
        <v>3135</v>
      </c>
    </row>
    <row r="3137" spans="1:18" x14ac:dyDescent="0.2">
      <c r="A3137" s="1">
        <v>40758.958333333336</v>
      </c>
      <c r="B3137" s="17">
        <f>YEAR(Таблица1[[#This Row],[datetime]])</f>
        <v>2011</v>
      </c>
      <c r="C3137" s="17">
        <f>MONTH(Таблица1[[#This Row],[datetime]])</f>
        <v>8</v>
      </c>
      <c r="D3137" s="17">
        <f>DAY(Таблица1[[#This Row],[datetime]])</f>
        <v>3</v>
      </c>
      <c r="E3137" s="17">
        <f>WEEKDAY(Таблица1[[#This Row],[datetime]])</f>
        <v>4</v>
      </c>
      <c r="F3137" s="17">
        <f>HOUR(Таблица1[[#This Row],[datetime]])</f>
        <v>23</v>
      </c>
      <c r="G3137">
        <v>3</v>
      </c>
      <c r="H3137">
        <v>0</v>
      </c>
      <c r="I3137">
        <v>1</v>
      </c>
      <c r="J3137">
        <v>2</v>
      </c>
      <c r="K3137">
        <v>27.88</v>
      </c>
      <c r="L3137">
        <v>31.82</v>
      </c>
      <c r="M3137">
        <v>89</v>
      </c>
      <c r="N3137">
        <v>6.0031999999999996</v>
      </c>
      <c r="O3137">
        <v>4</v>
      </c>
      <c r="P3137">
        <v>52</v>
      </c>
      <c r="Q3137">
        <v>56</v>
      </c>
      <c r="R3137">
        <v>3136</v>
      </c>
    </row>
    <row r="3138" spans="1:18" x14ac:dyDescent="0.2">
      <c r="A3138" s="1">
        <v>40773</v>
      </c>
      <c r="B3138" s="17">
        <f>YEAR(Таблица1[[#This Row],[datetime]])</f>
        <v>2011</v>
      </c>
      <c r="C3138" s="17">
        <f>MONTH(Таблица1[[#This Row],[datetime]])</f>
        <v>8</v>
      </c>
      <c r="D3138" s="17">
        <f>DAY(Таблица1[[#This Row],[datetime]])</f>
        <v>18</v>
      </c>
      <c r="E3138" s="17">
        <f>WEEKDAY(Таблица1[[#This Row],[datetime]])</f>
        <v>5</v>
      </c>
      <c r="F3138" s="17">
        <f>HOUR(Таблица1[[#This Row],[datetime]])</f>
        <v>0</v>
      </c>
      <c r="G3138">
        <v>3</v>
      </c>
      <c r="H3138">
        <v>0</v>
      </c>
      <c r="I3138">
        <v>1</v>
      </c>
      <c r="J3138">
        <v>1</v>
      </c>
      <c r="K3138">
        <v>27.88</v>
      </c>
      <c r="L3138">
        <v>31.82</v>
      </c>
      <c r="M3138">
        <v>65</v>
      </c>
      <c r="N3138">
        <v>8.9981000000000009</v>
      </c>
      <c r="O3138">
        <v>18</v>
      </c>
      <c r="P3138">
        <v>38</v>
      </c>
      <c r="Q3138">
        <v>56</v>
      </c>
      <c r="R3138">
        <v>3137</v>
      </c>
    </row>
    <row r="3139" spans="1:18" x14ac:dyDescent="0.2">
      <c r="A3139" s="1">
        <v>40794.25</v>
      </c>
      <c r="B3139" s="17">
        <f>YEAR(Таблица1[[#This Row],[datetime]])</f>
        <v>2011</v>
      </c>
      <c r="C3139" s="17">
        <f>MONTH(Таблица1[[#This Row],[datetime]])</f>
        <v>9</v>
      </c>
      <c r="D3139" s="17">
        <f>DAY(Таблица1[[#This Row],[datetime]])</f>
        <v>8</v>
      </c>
      <c r="E3139" s="17">
        <f>WEEKDAY(Таблица1[[#This Row],[datetime]])</f>
        <v>5</v>
      </c>
      <c r="F3139" s="17">
        <f>HOUR(Таблица1[[#This Row],[datetime]])</f>
        <v>6</v>
      </c>
      <c r="G3139">
        <v>3</v>
      </c>
      <c r="H3139">
        <v>0</v>
      </c>
      <c r="I3139">
        <v>1</v>
      </c>
      <c r="J3139">
        <v>3</v>
      </c>
      <c r="K3139">
        <v>25.42</v>
      </c>
      <c r="L3139">
        <v>27.274999999999999</v>
      </c>
      <c r="M3139">
        <v>94</v>
      </c>
      <c r="N3139">
        <v>11.0014</v>
      </c>
      <c r="O3139">
        <v>1</v>
      </c>
      <c r="P3139">
        <v>55</v>
      </c>
      <c r="Q3139">
        <v>56</v>
      </c>
      <c r="R3139">
        <v>3138</v>
      </c>
    </row>
    <row r="3140" spans="1:18" x14ac:dyDescent="0.2">
      <c r="A3140" s="1">
        <v>40817.875</v>
      </c>
      <c r="B3140" s="17">
        <f>YEAR(Таблица1[[#This Row],[datetime]])</f>
        <v>2011</v>
      </c>
      <c r="C3140" s="17">
        <f>MONTH(Таблица1[[#This Row],[datetime]])</f>
        <v>10</v>
      </c>
      <c r="D3140" s="17">
        <f>DAY(Таблица1[[#This Row],[datetime]])</f>
        <v>1</v>
      </c>
      <c r="E3140" s="17">
        <f>WEEKDAY(Таблица1[[#This Row],[datetime]])</f>
        <v>7</v>
      </c>
      <c r="F3140" s="17">
        <f>HOUR(Таблица1[[#This Row],[datetime]])</f>
        <v>21</v>
      </c>
      <c r="G3140">
        <v>4</v>
      </c>
      <c r="H3140">
        <v>0</v>
      </c>
      <c r="I3140">
        <v>0</v>
      </c>
      <c r="J3140">
        <v>3</v>
      </c>
      <c r="K3140">
        <v>14.76</v>
      </c>
      <c r="L3140">
        <v>18.18</v>
      </c>
      <c r="M3140">
        <v>87</v>
      </c>
      <c r="N3140">
        <v>7.0015000000000001</v>
      </c>
      <c r="O3140">
        <v>3</v>
      </c>
      <c r="P3140">
        <v>53</v>
      </c>
      <c r="Q3140">
        <v>56</v>
      </c>
      <c r="R3140">
        <v>3139</v>
      </c>
    </row>
    <row r="3141" spans="1:18" x14ac:dyDescent="0.2">
      <c r="A3141" s="1">
        <v>40831.083333333336</v>
      </c>
      <c r="B3141" s="17">
        <f>YEAR(Таблица1[[#This Row],[datetime]])</f>
        <v>2011</v>
      </c>
      <c r="C3141" s="17">
        <f>MONTH(Таблица1[[#This Row],[datetime]])</f>
        <v>10</v>
      </c>
      <c r="D3141" s="17">
        <f>DAY(Таблица1[[#This Row],[datetime]])</f>
        <v>15</v>
      </c>
      <c r="E3141" s="17">
        <f>WEEKDAY(Таблица1[[#This Row],[datetime]])</f>
        <v>7</v>
      </c>
      <c r="F3141" s="17">
        <f>HOUR(Таблица1[[#This Row],[datetime]])</f>
        <v>2</v>
      </c>
      <c r="G3141">
        <v>4</v>
      </c>
      <c r="H3141">
        <v>0</v>
      </c>
      <c r="I3141">
        <v>0</v>
      </c>
      <c r="J3141">
        <v>1</v>
      </c>
      <c r="K3141">
        <v>18.86</v>
      </c>
      <c r="L3141">
        <v>22.725000000000001</v>
      </c>
      <c r="M3141">
        <v>59</v>
      </c>
      <c r="N3141">
        <v>12.997999999999999</v>
      </c>
      <c r="O3141">
        <v>17</v>
      </c>
      <c r="P3141">
        <v>39</v>
      </c>
      <c r="Q3141">
        <v>56</v>
      </c>
      <c r="R3141">
        <v>3140</v>
      </c>
    </row>
    <row r="3142" spans="1:18" x14ac:dyDescent="0.2">
      <c r="A3142" s="1">
        <v>40863.25</v>
      </c>
      <c r="B3142" s="17">
        <f>YEAR(Таблица1[[#This Row],[datetime]])</f>
        <v>2011</v>
      </c>
      <c r="C3142" s="17">
        <f>MONTH(Таблица1[[#This Row],[datetime]])</f>
        <v>11</v>
      </c>
      <c r="D3142" s="17">
        <f>DAY(Таблица1[[#This Row],[datetime]])</f>
        <v>16</v>
      </c>
      <c r="E3142" s="17">
        <f>WEEKDAY(Таблица1[[#This Row],[datetime]])</f>
        <v>4</v>
      </c>
      <c r="F3142" s="17">
        <f>HOUR(Таблица1[[#This Row],[datetime]])</f>
        <v>6</v>
      </c>
      <c r="G3142">
        <v>4</v>
      </c>
      <c r="H3142">
        <v>0</v>
      </c>
      <c r="I3142">
        <v>1</v>
      </c>
      <c r="J3142">
        <v>2</v>
      </c>
      <c r="K3142">
        <v>18.86</v>
      </c>
      <c r="L3142">
        <v>22.725000000000001</v>
      </c>
      <c r="M3142">
        <v>94</v>
      </c>
      <c r="N3142">
        <v>6.0031999999999996</v>
      </c>
      <c r="O3142">
        <v>4</v>
      </c>
      <c r="P3142">
        <v>52</v>
      </c>
      <c r="Q3142">
        <v>56</v>
      </c>
      <c r="R3142">
        <v>3141</v>
      </c>
    </row>
    <row r="3143" spans="1:18" x14ac:dyDescent="0.2">
      <c r="A3143" s="1">
        <v>40927.958333333336</v>
      </c>
      <c r="B3143" s="17">
        <f>YEAR(Таблица1[[#This Row],[datetime]])</f>
        <v>2012</v>
      </c>
      <c r="C3143" s="17">
        <f>MONTH(Таблица1[[#This Row],[datetime]])</f>
        <v>1</v>
      </c>
      <c r="D3143" s="17">
        <f>DAY(Таблица1[[#This Row],[datetime]])</f>
        <v>19</v>
      </c>
      <c r="E3143" s="17">
        <f>WEEKDAY(Таблица1[[#This Row],[datetime]])</f>
        <v>5</v>
      </c>
      <c r="F3143" s="17">
        <f>HOUR(Таблица1[[#This Row],[datetime]])</f>
        <v>23</v>
      </c>
      <c r="G3143">
        <v>1</v>
      </c>
      <c r="H3143">
        <v>0</v>
      </c>
      <c r="I3143">
        <v>1</v>
      </c>
      <c r="J3143">
        <v>1</v>
      </c>
      <c r="K3143">
        <v>10.66</v>
      </c>
      <c r="L3143">
        <v>11.365</v>
      </c>
      <c r="M3143">
        <v>48</v>
      </c>
      <c r="N3143">
        <v>22.002800000000001</v>
      </c>
      <c r="O3143">
        <v>1</v>
      </c>
      <c r="P3143">
        <v>55</v>
      </c>
      <c r="Q3143">
        <v>56</v>
      </c>
      <c r="R3143">
        <v>3142</v>
      </c>
    </row>
    <row r="3144" spans="1:18" x14ac:dyDescent="0.2">
      <c r="A3144" s="1">
        <v>40958.333333333336</v>
      </c>
      <c r="B3144" s="17">
        <f>YEAR(Таблица1[[#This Row],[datetime]])</f>
        <v>2012</v>
      </c>
      <c r="C3144" s="17">
        <f>MONTH(Таблица1[[#This Row],[datetime]])</f>
        <v>2</v>
      </c>
      <c r="D3144" s="17">
        <f>DAY(Таблица1[[#This Row],[datetime]])</f>
        <v>19</v>
      </c>
      <c r="E3144" s="17">
        <f>WEEKDAY(Таблица1[[#This Row],[datetime]])</f>
        <v>1</v>
      </c>
      <c r="F3144" s="17">
        <f>HOUR(Таблица1[[#This Row],[datetime]])</f>
        <v>8</v>
      </c>
      <c r="G3144">
        <v>1</v>
      </c>
      <c r="H3144">
        <v>0</v>
      </c>
      <c r="I3144">
        <v>0</v>
      </c>
      <c r="J3144">
        <v>2</v>
      </c>
      <c r="K3144">
        <v>9.84</v>
      </c>
      <c r="L3144">
        <v>11.365</v>
      </c>
      <c r="M3144">
        <v>56</v>
      </c>
      <c r="N3144">
        <v>12.997999999999999</v>
      </c>
      <c r="O3144">
        <v>8</v>
      </c>
      <c r="P3144">
        <v>48</v>
      </c>
      <c r="Q3144">
        <v>56</v>
      </c>
      <c r="R3144">
        <v>3143</v>
      </c>
    </row>
    <row r="3145" spans="1:18" x14ac:dyDescent="0.2">
      <c r="A3145" s="1">
        <v>40986.083333333336</v>
      </c>
      <c r="B3145" s="17">
        <f>YEAR(Таблица1[[#This Row],[datetime]])</f>
        <v>2012</v>
      </c>
      <c r="C3145" s="17">
        <f>MONTH(Таблица1[[#This Row],[datetime]])</f>
        <v>3</v>
      </c>
      <c r="D3145" s="17">
        <f>DAY(Таблица1[[#This Row],[datetime]])</f>
        <v>18</v>
      </c>
      <c r="E3145" s="17">
        <f>WEEKDAY(Таблица1[[#This Row],[datetime]])</f>
        <v>1</v>
      </c>
      <c r="F3145" s="17">
        <f>HOUR(Таблица1[[#This Row],[datetime]])</f>
        <v>2</v>
      </c>
      <c r="G3145">
        <v>1</v>
      </c>
      <c r="H3145">
        <v>0</v>
      </c>
      <c r="I3145">
        <v>0</v>
      </c>
      <c r="J3145">
        <v>2</v>
      </c>
      <c r="K3145">
        <v>18.86</v>
      </c>
      <c r="L3145">
        <v>22.725000000000001</v>
      </c>
      <c r="M3145">
        <v>82</v>
      </c>
      <c r="N3145">
        <v>7.0015000000000001</v>
      </c>
      <c r="O3145">
        <v>15</v>
      </c>
      <c r="P3145">
        <v>41</v>
      </c>
      <c r="Q3145">
        <v>56</v>
      </c>
      <c r="R3145">
        <v>3144</v>
      </c>
    </row>
    <row r="3146" spans="1:18" x14ac:dyDescent="0.2">
      <c r="A3146" s="1">
        <v>41013.083333333336</v>
      </c>
      <c r="B3146" s="17">
        <f>YEAR(Таблица1[[#This Row],[datetime]])</f>
        <v>2012</v>
      </c>
      <c r="C3146" s="17">
        <f>MONTH(Таблица1[[#This Row],[datetime]])</f>
        <v>4</v>
      </c>
      <c r="D3146" s="17">
        <f>DAY(Таблица1[[#This Row],[datetime]])</f>
        <v>14</v>
      </c>
      <c r="E3146" s="17">
        <f>WEEKDAY(Таблица1[[#This Row],[datetime]])</f>
        <v>7</v>
      </c>
      <c r="F3146" s="17">
        <f>HOUR(Таблица1[[#This Row],[datetime]])</f>
        <v>2</v>
      </c>
      <c r="G3146">
        <v>2</v>
      </c>
      <c r="H3146">
        <v>0</v>
      </c>
      <c r="I3146">
        <v>0</v>
      </c>
      <c r="J3146">
        <v>1</v>
      </c>
      <c r="K3146">
        <v>15.58</v>
      </c>
      <c r="L3146">
        <v>19.695</v>
      </c>
      <c r="M3146">
        <v>66</v>
      </c>
      <c r="N3146">
        <v>8.9981000000000009</v>
      </c>
      <c r="O3146">
        <v>3</v>
      </c>
      <c r="P3146">
        <v>53</v>
      </c>
      <c r="Q3146">
        <v>56</v>
      </c>
      <c r="R3146">
        <v>3145</v>
      </c>
    </row>
    <row r="3147" spans="1:18" x14ac:dyDescent="0.2">
      <c r="A3147" s="1">
        <v>41041.083333333336</v>
      </c>
      <c r="B3147" s="17">
        <f>YEAR(Таблица1[[#This Row],[datetime]])</f>
        <v>2012</v>
      </c>
      <c r="C3147" s="17">
        <f>MONTH(Таблица1[[#This Row],[datetime]])</f>
        <v>5</v>
      </c>
      <c r="D3147" s="17">
        <f>DAY(Таблица1[[#This Row],[datetime]])</f>
        <v>12</v>
      </c>
      <c r="E3147" s="17">
        <f>WEEKDAY(Таблица1[[#This Row],[datetime]])</f>
        <v>7</v>
      </c>
      <c r="F3147" s="17">
        <f>HOUR(Таблица1[[#This Row],[datetime]])</f>
        <v>2</v>
      </c>
      <c r="G3147">
        <v>2</v>
      </c>
      <c r="H3147">
        <v>0</v>
      </c>
      <c r="I3147">
        <v>0</v>
      </c>
      <c r="J3147">
        <v>1</v>
      </c>
      <c r="K3147">
        <v>18.86</v>
      </c>
      <c r="L3147">
        <v>22.725000000000001</v>
      </c>
      <c r="M3147">
        <v>59</v>
      </c>
      <c r="N3147">
        <v>8.9981000000000009</v>
      </c>
      <c r="O3147">
        <v>10</v>
      </c>
      <c r="P3147">
        <v>46</v>
      </c>
      <c r="Q3147">
        <v>56</v>
      </c>
      <c r="R3147">
        <v>3146</v>
      </c>
    </row>
    <row r="3148" spans="1:18" x14ac:dyDescent="0.2">
      <c r="A3148" s="1">
        <v>41102</v>
      </c>
      <c r="B3148" s="17">
        <f>YEAR(Таблица1[[#This Row],[datetime]])</f>
        <v>2012</v>
      </c>
      <c r="C3148" s="17">
        <f>MONTH(Таблица1[[#This Row],[datetime]])</f>
        <v>7</v>
      </c>
      <c r="D3148" s="17">
        <f>DAY(Таблица1[[#This Row],[datetime]])</f>
        <v>12</v>
      </c>
      <c r="E3148" s="17">
        <f>WEEKDAY(Таблица1[[#This Row],[datetime]])</f>
        <v>5</v>
      </c>
      <c r="F3148" s="17">
        <f>HOUR(Таблица1[[#This Row],[datetime]])</f>
        <v>0</v>
      </c>
      <c r="G3148">
        <v>3</v>
      </c>
      <c r="H3148">
        <v>0</v>
      </c>
      <c r="I3148">
        <v>1</v>
      </c>
      <c r="J3148">
        <v>2</v>
      </c>
      <c r="K3148">
        <v>27.88</v>
      </c>
      <c r="L3148">
        <v>31.82</v>
      </c>
      <c r="M3148">
        <v>61</v>
      </c>
      <c r="N3148">
        <v>0</v>
      </c>
      <c r="O3148">
        <v>1</v>
      </c>
      <c r="P3148">
        <v>55</v>
      </c>
      <c r="Q3148">
        <v>56</v>
      </c>
      <c r="R3148">
        <v>3147</v>
      </c>
    </row>
    <row r="3149" spans="1:18" x14ac:dyDescent="0.2">
      <c r="A3149" s="1">
        <v>41140.916666666664</v>
      </c>
      <c r="B3149" s="17">
        <f>YEAR(Таблица1[[#This Row],[datetime]])</f>
        <v>2012</v>
      </c>
      <c r="C3149" s="17">
        <f>MONTH(Таблица1[[#This Row],[datetime]])</f>
        <v>8</v>
      </c>
      <c r="D3149" s="17">
        <f>DAY(Таблица1[[#This Row],[datetime]])</f>
        <v>19</v>
      </c>
      <c r="E3149" s="17">
        <f>WEEKDAY(Таблица1[[#This Row],[datetime]])</f>
        <v>1</v>
      </c>
      <c r="F3149" s="17">
        <f>HOUR(Таблица1[[#This Row],[datetime]])</f>
        <v>22</v>
      </c>
      <c r="G3149">
        <v>3</v>
      </c>
      <c r="H3149">
        <v>0</v>
      </c>
      <c r="I3149">
        <v>0</v>
      </c>
      <c r="J3149">
        <v>2</v>
      </c>
      <c r="K3149">
        <v>25.42</v>
      </c>
      <c r="L3149">
        <v>29.545000000000002</v>
      </c>
      <c r="M3149">
        <v>78</v>
      </c>
      <c r="N3149">
        <v>11.0014</v>
      </c>
      <c r="O3149">
        <v>6</v>
      </c>
      <c r="P3149">
        <v>50</v>
      </c>
      <c r="Q3149">
        <v>56</v>
      </c>
      <c r="R3149">
        <v>3148</v>
      </c>
    </row>
    <row r="3150" spans="1:18" x14ac:dyDescent="0.2">
      <c r="A3150" s="1">
        <v>41171.208333333336</v>
      </c>
      <c r="B3150" s="17">
        <f>YEAR(Таблица1[[#This Row],[datetime]])</f>
        <v>2012</v>
      </c>
      <c r="C3150" s="17">
        <f>MONTH(Таблица1[[#This Row],[datetime]])</f>
        <v>9</v>
      </c>
      <c r="D3150" s="17">
        <f>DAY(Таблица1[[#This Row],[datetime]])</f>
        <v>19</v>
      </c>
      <c r="E3150" s="17">
        <f>WEEKDAY(Таблица1[[#This Row],[datetime]])</f>
        <v>4</v>
      </c>
      <c r="F3150" s="17">
        <f>HOUR(Таблица1[[#This Row],[datetime]])</f>
        <v>5</v>
      </c>
      <c r="G3150">
        <v>3</v>
      </c>
      <c r="H3150">
        <v>0</v>
      </c>
      <c r="I3150">
        <v>1</v>
      </c>
      <c r="J3150">
        <v>2</v>
      </c>
      <c r="K3150">
        <v>21.32</v>
      </c>
      <c r="L3150">
        <v>25</v>
      </c>
      <c r="M3150">
        <v>68</v>
      </c>
      <c r="N3150">
        <v>19.001200000000001</v>
      </c>
      <c r="O3150">
        <v>2</v>
      </c>
      <c r="P3150">
        <v>54</v>
      </c>
      <c r="Q3150">
        <v>56</v>
      </c>
      <c r="R3150">
        <v>3149</v>
      </c>
    </row>
    <row r="3151" spans="1:18" x14ac:dyDescent="0.2">
      <c r="A3151" s="1">
        <v>41188.125</v>
      </c>
      <c r="B3151" s="17">
        <f>YEAR(Таблица1[[#This Row],[datetime]])</f>
        <v>2012</v>
      </c>
      <c r="C3151" s="17">
        <f>MONTH(Таблица1[[#This Row],[datetime]])</f>
        <v>10</v>
      </c>
      <c r="D3151" s="17">
        <f>DAY(Таблица1[[#This Row],[datetime]])</f>
        <v>6</v>
      </c>
      <c r="E3151" s="17">
        <f>WEEKDAY(Таблица1[[#This Row],[datetime]])</f>
        <v>7</v>
      </c>
      <c r="F3151" s="17">
        <f>HOUR(Таблица1[[#This Row],[datetime]])</f>
        <v>3</v>
      </c>
      <c r="G3151">
        <v>4</v>
      </c>
      <c r="H3151">
        <v>0</v>
      </c>
      <c r="I3151">
        <v>0</v>
      </c>
      <c r="J3151">
        <v>1</v>
      </c>
      <c r="K3151">
        <v>22.14</v>
      </c>
      <c r="L3151">
        <v>25.76</v>
      </c>
      <c r="M3151">
        <v>77</v>
      </c>
      <c r="N3151">
        <v>15.001300000000001</v>
      </c>
      <c r="O3151">
        <v>2</v>
      </c>
      <c r="P3151">
        <v>54</v>
      </c>
      <c r="Q3151">
        <v>56</v>
      </c>
      <c r="R3151">
        <v>3150</v>
      </c>
    </row>
    <row r="3152" spans="1:18" x14ac:dyDescent="0.2">
      <c r="A3152" s="1">
        <v>41201</v>
      </c>
      <c r="B3152" s="17">
        <f>YEAR(Таблица1[[#This Row],[datetime]])</f>
        <v>2012</v>
      </c>
      <c r="C3152" s="17">
        <f>MONTH(Таблица1[[#This Row],[datetime]])</f>
        <v>10</v>
      </c>
      <c r="D3152" s="17">
        <f>DAY(Таблица1[[#This Row],[datetime]])</f>
        <v>19</v>
      </c>
      <c r="E3152" s="17">
        <f>WEEKDAY(Таблица1[[#This Row],[datetime]])</f>
        <v>6</v>
      </c>
      <c r="F3152" s="17">
        <f>HOUR(Таблица1[[#This Row],[datetime]])</f>
        <v>0</v>
      </c>
      <c r="G3152">
        <v>4</v>
      </c>
      <c r="H3152">
        <v>0</v>
      </c>
      <c r="I3152">
        <v>1</v>
      </c>
      <c r="J3152">
        <v>2</v>
      </c>
      <c r="K3152">
        <v>22.96</v>
      </c>
      <c r="L3152">
        <v>26.515000000000001</v>
      </c>
      <c r="M3152">
        <v>83</v>
      </c>
      <c r="N3152">
        <v>7.0015000000000001</v>
      </c>
      <c r="O3152">
        <v>5</v>
      </c>
      <c r="P3152">
        <v>51</v>
      </c>
      <c r="Q3152">
        <v>56</v>
      </c>
      <c r="R3152">
        <v>3151</v>
      </c>
    </row>
    <row r="3153" spans="1:18" x14ac:dyDescent="0.2">
      <c r="A3153" s="1">
        <v>40547.458333333336</v>
      </c>
      <c r="B3153" s="17">
        <f>YEAR(Таблица1[[#This Row],[datetime]])</f>
        <v>2011</v>
      </c>
      <c r="C3153" s="17">
        <f>MONTH(Таблица1[[#This Row],[datetime]])</f>
        <v>1</v>
      </c>
      <c r="D3153" s="17">
        <f>DAY(Таблица1[[#This Row],[datetime]])</f>
        <v>4</v>
      </c>
      <c r="E3153" s="17">
        <f>WEEKDAY(Таблица1[[#This Row],[datetime]])</f>
        <v>3</v>
      </c>
      <c r="F3153" s="17">
        <f>HOUR(Таблица1[[#This Row],[datetime]])</f>
        <v>11</v>
      </c>
      <c r="G3153">
        <v>1</v>
      </c>
      <c r="H3153">
        <v>0</v>
      </c>
      <c r="I3153">
        <v>1</v>
      </c>
      <c r="J3153">
        <v>1</v>
      </c>
      <c r="K3153">
        <v>9.02</v>
      </c>
      <c r="L3153">
        <v>10.605</v>
      </c>
      <c r="M3153">
        <v>51</v>
      </c>
      <c r="N3153">
        <v>19.999500000000001</v>
      </c>
      <c r="O3153">
        <v>7</v>
      </c>
      <c r="P3153">
        <v>50</v>
      </c>
      <c r="Q3153">
        <v>57</v>
      </c>
      <c r="R3153">
        <v>3152</v>
      </c>
    </row>
    <row r="3154" spans="1:18" x14ac:dyDescent="0.2">
      <c r="A3154" s="1">
        <v>40548.416666666664</v>
      </c>
      <c r="B3154" s="17">
        <f>YEAR(Таблица1[[#This Row],[datetime]])</f>
        <v>2011</v>
      </c>
      <c r="C3154" s="17">
        <f>MONTH(Таблица1[[#This Row],[datetime]])</f>
        <v>1</v>
      </c>
      <c r="D3154" s="17">
        <f>DAY(Таблица1[[#This Row],[datetime]])</f>
        <v>5</v>
      </c>
      <c r="E3154" s="17">
        <f>WEEKDAY(Таблица1[[#This Row],[datetime]])</f>
        <v>4</v>
      </c>
      <c r="F3154" s="17">
        <f>HOUR(Таблица1[[#This Row],[datetime]])</f>
        <v>10</v>
      </c>
      <c r="G3154">
        <v>1</v>
      </c>
      <c r="H3154">
        <v>0</v>
      </c>
      <c r="I3154">
        <v>1</v>
      </c>
      <c r="J3154">
        <v>1</v>
      </c>
      <c r="K3154">
        <v>9.02</v>
      </c>
      <c r="L3154">
        <v>9.85</v>
      </c>
      <c r="M3154">
        <v>37</v>
      </c>
      <c r="N3154">
        <v>22.002800000000001</v>
      </c>
      <c r="O3154">
        <v>4</v>
      </c>
      <c r="P3154">
        <v>53</v>
      </c>
      <c r="Q3154">
        <v>57</v>
      </c>
      <c r="R3154">
        <v>3153</v>
      </c>
    </row>
    <row r="3155" spans="1:18" x14ac:dyDescent="0.2">
      <c r="A3155" s="1">
        <v>40554.5</v>
      </c>
      <c r="B3155" s="17">
        <f>YEAR(Таблица1[[#This Row],[datetime]])</f>
        <v>2011</v>
      </c>
      <c r="C3155" s="17">
        <f>MONTH(Таблица1[[#This Row],[datetime]])</f>
        <v>1</v>
      </c>
      <c r="D3155" s="17">
        <f>DAY(Таблица1[[#This Row],[datetime]])</f>
        <v>11</v>
      </c>
      <c r="E3155" s="17">
        <f>WEEKDAY(Таблица1[[#This Row],[datetime]])</f>
        <v>3</v>
      </c>
      <c r="F3155" s="17">
        <f>HOUR(Таблица1[[#This Row],[datetime]])</f>
        <v>12</v>
      </c>
      <c r="G3155">
        <v>1</v>
      </c>
      <c r="H3155">
        <v>0</v>
      </c>
      <c r="I3155">
        <v>1</v>
      </c>
      <c r="J3155">
        <v>2</v>
      </c>
      <c r="K3155">
        <v>8.1999999999999993</v>
      </c>
      <c r="L3155">
        <v>11.365</v>
      </c>
      <c r="M3155">
        <v>51</v>
      </c>
      <c r="N3155">
        <v>7.0015000000000001</v>
      </c>
      <c r="O3155">
        <v>2</v>
      </c>
      <c r="P3155">
        <v>55</v>
      </c>
      <c r="Q3155">
        <v>57</v>
      </c>
      <c r="R3155">
        <v>3154</v>
      </c>
    </row>
    <row r="3156" spans="1:18" x14ac:dyDescent="0.2">
      <c r="A3156" s="1">
        <v>40555.875</v>
      </c>
      <c r="B3156" s="17">
        <f>YEAR(Таблица1[[#This Row],[datetime]])</f>
        <v>2011</v>
      </c>
      <c r="C3156" s="17">
        <f>MONTH(Таблица1[[#This Row],[datetime]])</f>
        <v>1</v>
      </c>
      <c r="D3156" s="17">
        <f>DAY(Таблица1[[#This Row],[datetime]])</f>
        <v>12</v>
      </c>
      <c r="E3156" s="17">
        <f>WEEKDAY(Таблица1[[#This Row],[datetime]])</f>
        <v>4</v>
      </c>
      <c r="F3156" s="17">
        <f>HOUR(Таблица1[[#This Row],[datetime]])</f>
        <v>21</v>
      </c>
      <c r="G3156">
        <v>1</v>
      </c>
      <c r="H3156">
        <v>0</v>
      </c>
      <c r="I3156">
        <v>1</v>
      </c>
      <c r="J3156">
        <v>1</v>
      </c>
      <c r="K3156">
        <v>6.56</v>
      </c>
      <c r="L3156">
        <v>6.82</v>
      </c>
      <c r="M3156">
        <v>55</v>
      </c>
      <c r="N3156">
        <v>22.002800000000001</v>
      </c>
      <c r="O3156">
        <v>0</v>
      </c>
      <c r="P3156">
        <v>57</v>
      </c>
      <c r="Q3156">
        <v>57</v>
      </c>
      <c r="R3156">
        <v>3155</v>
      </c>
    </row>
    <row r="3157" spans="1:18" x14ac:dyDescent="0.2">
      <c r="A3157" s="1">
        <v>40558.875</v>
      </c>
      <c r="B3157" s="17">
        <f>YEAR(Таблица1[[#This Row],[datetime]])</f>
        <v>2011</v>
      </c>
      <c r="C3157" s="17">
        <f>MONTH(Таблица1[[#This Row],[datetime]])</f>
        <v>1</v>
      </c>
      <c r="D3157" s="17">
        <f>DAY(Таблица1[[#This Row],[datetime]])</f>
        <v>15</v>
      </c>
      <c r="E3157" s="17">
        <f>WEEKDAY(Таблица1[[#This Row],[datetime]])</f>
        <v>7</v>
      </c>
      <c r="F3157" s="17">
        <f>HOUR(Таблица1[[#This Row],[datetime]])</f>
        <v>21</v>
      </c>
      <c r="G3157">
        <v>1</v>
      </c>
      <c r="H3157">
        <v>0</v>
      </c>
      <c r="I3157">
        <v>0</v>
      </c>
      <c r="J3157">
        <v>2</v>
      </c>
      <c r="K3157">
        <v>13.12</v>
      </c>
      <c r="L3157">
        <v>15.15</v>
      </c>
      <c r="M3157">
        <v>39</v>
      </c>
      <c r="N3157">
        <v>15.001300000000001</v>
      </c>
      <c r="O3157">
        <v>6</v>
      </c>
      <c r="P3157">
        <v>51</v>
      </c>
      <c r="Q3157">
        <v>57</v>
      </c>
      <c r="R3157">
        <v>3156</v>
      </c>
    </row>
    <row r="3158" spans="1:18" x14ac:dyDescent="0.2">
      <c r="A3158" s="1">
        <v>40559.833333333336</v>
      </c>
      <c r="B3158" s="17">
        <f>YEAR(Таблица1[[#This Row],[datetime]])</f>
        <v>2011</v>
      </c>
      <c r="C3158" s="17">
        <f>MONTH(Таблица1[[#This Row],[datetime]])</f>
        <v>1</v>
      </c>
      <c r="D3158" s="17">
        <f>DAY(Таблица1[[#This Row],[datetime]])</f>
        <v>16</v>
      </c>
      <c r="E3158" s="17">
        <f>WEEKDAY(Таблица1[[#This Row],[datetime]])</f>
        <v>1</v>
      </c>
      <c r="F3158" s="17">
        <f>HOUR(Таблица1[[#This Row],[datetime]])</f>
        <v>20</v>
      </c>
      <c r="G3158">
        <v>1</v>
      </c>
      <c r="H3158">
        <v>0</v>
      </c>
      <c r="I3158">
        <v>0</v>
      </c>
      <c r="J3158">
        <v>1</v>
      </c>
      <c r="K3158">
        <v>7.38</v>
      </c>
      <c r="L3158">
        <v>9.85</v>
      </c>
      <c r="M3158">
        <v>47</v>
      </c>
      <c r="N3158">
        <v>11.0014</v>
      </c>
      <c r="O3158">
        <v>7</v>
      </c>
      <c r="P3158">
        <v>50</v>
      </c>
      <c r="Q3158">
        <v>57</v>
      </c>
      <c r="R3158">
        <v>3157</v>
      </c>
    </row>
    <row r="3159" spans="1:18" x14ac:dyDescent="0.2">
      <c r="A3159" s="1">
        <v>40560.416666666664</v>
      </c>
      <c r="B3159" s="17">
        <f>YEAR(Таблица1[[#This Row],[datetime]])</f>
        <v>2011</v>
      </c>
      <c r="C3159" s="17">
        <f>MONTH(Таблица1[[#This Row],[datetime]])</f>
        <v>1</v>
      </c>
      <c r="D3159" s="17">
        <f>DAY(Таблица1[[#This Row],[datetime]])</f>
        <v>17</v>
      </c>
      <c r="E3159" s="17">
        <f>WEEKDAY(Таблица1[[#This Row],[datetime]])</f>
        <v>2</v>
      </c>
      <c r="F3159" s="17">
        <f>HOUR(Таблица1[[#This Row],[datetime]])</f>
        <v>10</v>
      </c>
      <c r="G3159">
        <v>1</v>
      </c>
      <c r="H3159">
        <v>1</v>
      </c>
      <c r="I3159">
        <v>0</v>
      </c>
      <c r="J3159">
        <v>2</v>
      </c>
      <c r="K3159">
        <v>6.56</v>
      </c>
      <c r="L3159">
        <v>7.5750000000000002</v>
      </c>
      <c r="M3159">
        <v>50</v>
      </c>
      <c r="N3159">
        <v>16.997900000000001</v>
      </c>
      <c r="O3159">
        <v>7</v>
      </c>
      <c r="P3159">
        <v>50</v>
      </c>
      <c r="Q3159">
        <v>57</v>
      </c>
      <c r="R3159">
        <v>3158</v>
      </c>
    </row>
    <row r="3160" spans="1:18" x14ac:dyDescent="0.2">
      <c r="A3160" s="1">
        <v>40589.458333333336</v>
      </c>
      <c r="B3160" s="17">
        <f>YEAR(Таблица1[[#This Row],[datetime]])</f>
        <v>2011</v>
      </c>
      <c r="C3160" s="17">
        <f>MONTH(Таблица1[[#This Row],[datetime]])</f>
        <v>2</v>
      </c>
      <c r="D3160" s="17">
        <f>DAY(Таблица1[[#This Row],[datetime]])</f>
        <v>15</v>
      </c>
      <c r="E3160" s="17">
        <f>WEEKDAY(Таблица1[[#This Row],[datetime]])</f>
        <v>3</v>
      </c>
      <c r="F3160" s="17">
        <f>HOUR(Таблица1[[#This Row],[datetime]])</f>
        <v>11</v>
      </c>
      <c r="G3160">
        <v>1</v>
      </c>
      <c r="H3160">
        <v>0</v>
      </c>
      <c r="I3160">
        <v>1</v>
      </c>
      <c r="J3160">
        <v>1</v>
      </c>
      <c r="K3160">
        <v>10.66</v>
      </c>
      <c r="L3160">
        <v>12.12</v>
      </c>
      <c r="M3160">
        <v>25</v>
      </c>
      <c r="N3160">
        <v>16.997900000000001</v>
      </c>
      <c r="O3160">
        <v>11</v>
      </c>
      <c r="P3160">
        <v>46</v>
      </c>
      <c r="Q3160">
        <v>57</v>
      </c>
      <c r="R3160">
        <v>3159</v>
      </c>
    </row>
    <row r="3161" spans="1:18" x14ac:dyDescent="0.2">
      <c r="A3161" s="1">
        <v>40611.416666666664</v>
      </c>
      <c r="B3161" s="17">
        <f>YEAR(Таблица1[[#This Row],[datetime]])</f>
        <v>2011</v>
      </c>
      <c r="C3161" s="17">
        <f>MONTH(Таблица1[[#This Row],[datetime]])</f>
        <v>3</v>
      </c>
      <c r="D3161" s="17">
        <f>DAY(Таблица1[[#This Row],[datetime]])</f>
        <v>9</v>
      </c>
      <c r="E3161" s="17">
        <f>WEEKDAY(Таблица1[[#This Row],[datetime]])</f>
        <v>4</v>
      </c>
      <c r="F3161" s="17">
        <f>HOUR(Таблица1[[#This Row],[datetime]])</f>
        <v>10</v>
      </c>
      <c r="G3161">
        <v>1</v>
      </c>
      <c r="H3161">
        <v>0</v>
      </c>
      <c r="I3161">
        <v>1</v>
      </c>
      <c r="J3161">
        <v>2</v>
      </c>
      <c r="K3161">
        <v>12.3</v>
      </c>
      <c r="L3161">
        <v>14.395</v>
      </c>
      <c r="M3161">
        <v>75</v>
      </c>
      <c r="N3161">
        <v>16.997900000000001</v>
      </c>
      <c r="O3161">
        <v>8</v>
      </c>
      <c r="P3161">
        <v>49</v>
      </c>
      <c r="Q3161">
        <v>57</v>
      </c>
      <c r="R3161">
        <v>3160</v>
      </c>
    </row>
    <row r="3162" spans="1:18" x14ac:dyDescent="0.2">
      <c r="A3162" s="1">
        <v>40642.958333333336</v>
      </c>
      <c r="B3162" s="17">
        <f>YEAR(Таблица1[[#This Row],[datetime]])</f>
        <v>2011</v>
      </c>
      <c r="C3162" s="17">
        <f>MONTH(Таблица1[[#This Row],[datetime]])</f>
        <v>4</v>
      </c>
      <c r="D3162" s="17">
        <f>DAY(Таблица1[[#This Row],[datetime]])</f>
        <v>9</v>
      </c>
      <c r="E3162" s="17">
        <f>WEEKDAY(Таблица1[[#This Row],[datetime]])</f>
        <v>7</v>
      </c>
      <c r="F3162" s="17">
        <f>HOUR(Таблица1[[#This Row],[datetime]])</f>
        <v>23</v>
      </c>
      <c r="G3162">
        <v>2</v>
      </c>
      <c r="H3162">
        <v>0</v>
      </c>
      <c r="I3162">
        <v>0</v>
      </c>
      <c r="J3162">
        <v>2</v>
      </c>
      <c r="K3162">
        <v>15.58</v>
      </c>
      <c r="L3162">
        <v>19.695</v>
      </c>
      <c r="M3162">
        <v>87</v>
      </c>
      <c r="N3162">
        <v>6.0031999999999996</v>
      </c>
      <c r="O3162">
        <v>12</v>
      </c>
      <c r="P3162">
        <v>45</v>
      </c>
      <c r="Q3162">
        <v>57</v>
      </c>
      <c r="R3162">
        <v>3161</v>
      </c>
    </row>
    <row r="3163" spans="1:18" x14ac:dyDescent="0.2">
      <c r="A3163" s="1">
        <v>40643.916666666664</v>
      </c>
      <c r="B3163" s="17">
        <f>YEAR(Таблица1[[#This Row],[datetime]])</f>
        <v>2011</v>
      </c>
      <c r="C3163" s="17">
        <f>MONTH(Таблица1[[#This Row],[datetime]])</f>
        <v>4</v>
      </c>
      <c r="D3163" s="17">
        <f>DAY(Таблица1[[#This Row],[datetime]])</f>
        <v>10</v>
      </c>
      <c r="E3163" s="17">
        <f>WEEKDAY(Таблица1[[#This Row],[datetime]])</f>
        <v>1</v>
      </c>
      <c r="F3163" s="17">
        <f>HOUR(Таблица1[[#This Row],[datetime]])</f>
        <v>22</v>
      </c>
      <c r="G3163">
        <v>2</v>
      </c>
      <c r="H3163">
        <v>0</v>
      </c>
      <c r="I3163">
        <v>0</v>
      </c>
      <c r="J3163">
        <v>1</v>
      </c>
      <c r="K3163">
        <v>18.04</v>
      </c>
      <c r="L3163">
        <v>21.97</v>
      </c>
      <c r="M3163">
        <v>94</v>
      </c>
      <c r="N3163">
        <v>16.997900000000001</v>
      </c>
      <c r="O3163">
        <v>12</v>
      </c>
      <c r="P3163">
        <v>45</v>
      </c>
      <c r="Q3163">
        <v>57</v>
      </c>
      <c r="R3163">
        <v>3162</v>
      </c>
    </row>
    <row r="3164" spans="1:18" x14ac:dyDescent="0.2">
      <c r="A3164" s="1">
        <v>40667.958333333336</v>
      </c>
      <c r="B3164" s="17">
        <f>YEAR(Таблица1[[#This Row],[datetime]])</f>
        <v>2011</v>
      </c>
      <c r="C3164" s="17">
        <f>MONTH(Таблица1[[#This Row],[datetime]])</f>
        <v>5</v>
      </c>
      <c r="D3164" s="17">
        <f>DAY(Таблица1[[#This Row],[datetime]])</f>
        <v>4</v>
      </c>
      <c r="E3164" s="17">
        <f>WEEKDAY(Таблица1[[#This Row],[datetime]])</f>
        <v>4</v>
      </c>
      <c r="F3164" s="17">
        <f>HOUR(Таблица1[[#This Row],[datetime]])</f>
        <v>23</v>
      </c>
      <c r="G3164">
        <v>2</v>
      </c>
      <c r="H3164">
        <v>0</v>
      </c>
      <c r="I3164">
        <v>1</v>
      </c>
      <c r="J3164">
        <v>1</v>
      </c>
      <c r="K3164">
        <v>14.76</v>
      </c>
      <c r="L3164">
        <v>17.425000000000001</v>
      </c>
      <c r="M3164">
        <v>62</v>
      </c>
      <c r="N3164">
        <v>15.001300000000001</v>
      </c>
      <c r="O3164">
        <v>8</v>
      </c>
      <c r="P3164">
        <v>49</v>
      </c>
      <c r="Q3164">
        <v>57</v>
      </c>
      <c r="R3164">
        <v>3163</v>
      </c>
    </row>
    <row r="3165" spans="1:18" x14ac:dyDescent="0.2">
      <c r="A3165" s="1">
        <v>40679.958333333336</v>
      </c>
      <c r="B3165" s="17">
        <f>YEAR(Таблица1[[#This Row],[datetime]])</f>
        <v>2011</v>
      </c>
      <c r="C3165" s="17">
        <f>MONTH(Таблица1[[#This Row],[datetime]])</f>
        <v>5</v>
      </c>
      <c r="D3165" s="17">
        <f>DAY(Таблица1[[#This Row],[datetime]])</f>
        <v>16</v>
      </c>
      <c r="E3165" s="17">
        <f>WEEKDAY(Таблица1[[#This Row],[datetime]])</f>
        <v>2</v>
      </c>
      <c r="F3165" s="17">
        <f>HOUR(Таблица1[[#This Row],[datetime]])</f>
        <v>23</v>
      </c>
      <c r="G3165">
        <v>2</v>
      </c>
      <c r="H3165">
        <v>0</v>
      </c>
      <c r="I3165">
        <v>1</v>
      </c>
      <c r="J3165">
        <v>1</v>
      </c>
      <c r="K3165">
        <v>22.96</v>
      </c>
      <c r="L3165">
        <v>26.515000000000001</v>
      </c>
      <c r="M3165">
        <v>88</v>
      </c>
      <c r="N3165">
        <v>6.0031999999999996</v>
      </c>
      <c r="O3165">
        <v>18</v>
      </c>
      <c r="P3165">
        <v>39</v>
      </c>
      <c r="Q3165">
        <v>57</v>
      </c>
      <c r="R3165">
        <v>3164</v>
      </c>
    </row>
    <row r="3166" spans="1:18" x14ac:dyDescent="0.2">
      <c r="A3166" s="1">
        <v>40712.291666666664</v>
      </c>
      <c r="B3166" s="17">
        <f>YEAR(Таблица1[[#This Row],[datetime]])</f>
        <v>2011</v>
      </c>
      <c r="C3166" s="17">
        <f>MONTH(Таблица1[[#This Row],[datetime]])</f>
        <v>6</v>
      </c>
      <c r="D3166" s="17">
        <f>DAY(Таблица1[[#This Row],[datetime]])</f>
        <v>18</v>
      </c>
      <c r="E3166" s="17">
        <f>WEEKDAY(Таблица1[[#This Row],[datetime]])</f>
        <v>7</v>
      </c>
      <c r="F3166" s="17">
        <f>HOUR(Таблица1[[#This Row],[datetime]])</f>
        <v>7</v>
      </c>
      <c r="G3166">
        <v>2</v>
      </c>
      <c r="H3166">
        <v>0</v>
      </c>
      <c r="I3166">
        <v>0</v>
      </c>
      <c r="J3166">
        <v>1</v>
      </c>
      <c r="K3166">
        <v>26.24</v>
      </c>
      <c r="L3166">
        <v>29.545000000000002</v>
      </c>
      <c r="M3166">
        <v>78</v>
      </c>
      <c r="N3166">
        <v>8.9981000000000009</v>
      </c>
      <c r="O3166">
        <v>12</v>
      </c>
      <c r="P3166">
        <v>45</v>
      </c>
      <c r="Q3166">
        <v>57</v>
      </c>
      <c r="R3166">
        <v>3165</v>
      </c>
    </row>
    <row r="3167" spans="1:18" x14ac:dyDescent="0.2">
      <c r="A3167" s="1">
        <v>40795.25</v>
      </c>
      <c r="B3167" s="17">
        <f>YEAR(Таблица1[[#This Row],[datetime]])</f>
        <v>2011</v>
      </c>
      <c r="C3167" s="17">
        <f>MONTH(Таблица1[[#This Row],[datetime]])</f>
        <v>9</v>
      </c>
      <c r="D3167" s="17">
        <f>DAY(Таблица1[[#This Row],[datetime]])</f>
        <v>9</v>
      </c>
      <c r="E3167" s="17">
        <f>WEEKDAY(Таблица1[[#This Row],[datetime]])</f>
        <v>6</v>
      </c>
      <c r="F3167" s="17">
        <f>HOUR(Таблица1[[#This Row],[datetime]])</f>
        <v>6</v>
      </c>
      <c r="G3167">
        <v>3</v>
      </c>
      <c r="H3167">
        <v>0</v>
      </c>
      <c r="I3167">
        <v>1</v>
      </c>
      <c r="J3167">
        <v>2</v>
      </c>
      <c r="K3167">
        <v>25.42</v>
      </c>
      <c r="L3167">
        <v>25.76</v>
      </c>
      <c r="M3167">
        <v>100</v>
      </c>
      <c r="N3167">
        <v>8.9981000000000009</v>
      </c>
      <c r="O3167">
        <v>3</v>
      </c>
      <c r="P3167">
        <v>54</v>
      </c>
      <c r="Q3167">
        <v>57</v>
      </c>
      <c r="R3167">
        <v>3166</v>
      </c>
    </row>
    <row r="3168" spans="1:18" x14ac:dyDescent="0.2">
      <c r="A3168" s="1">
        <v>40827.958333333336</v>
      </c>
      <c r="B3168" s="17">
        <f>YEAR(Таблица1[[#This Row],[datetime]])</f>
        <v>2011</v>
      </c>
      <c r="C3168" s="17">
        <f>MONTH(Таблица1[[#This Row],[datetime]])</f>
        <v>10</v>
      </c>
      <c r="D3168" s="17">
        <f>DAY(Таблица1[[#This Row],[datetime]])</f>
        <v>11</v>
      </c>
      <c r="E3168" s="17">
        <f>WEEKDAY(Таблица1[[#This Row],[datetime]])</f>
        <v>3</v>
      </c>
      <c r="F3168" s="17">
        <f>HOUR(Таблица1[[#This Row],[datetime]])</f>
        <v>23</v>
      </c>
      <c r="G3168">
        <v>4</v>
      </c>
      <c r="H3168">
        <v>0</v>
      </c>
      <c r="I3168">
        <v>1</v>
      </c>
      <c r="J3168">
        <v>2</v>
      </c>
      <c r="K3168">
        <v>22.96</v>
      </c>
      <c r="L3168">
        <v>26.515000000000001</v>
      </c>
      <c r="M3168">
        <v>83</v>
      </c>
      <c r="N3168">
        <v>19.001200000000001</v>
      </c>
      <c r="O3168">
        <v>10</v>
      </c>
      <c r="P3168">
        <v>47</v>
      </c>
      <c r="Q3168">
        <v>57</v>
      </c>
      <c r="R3168">
        <v>3167</v>
      </c>
    </row>
    <row r="3169" spans="1:18" x14ac:dyDescent="0.2">
      <c r="A3169" s="1">
        <v>40831.291666666664</v>
      </c>
      <c r="B3169" s="17">
        <f>YEAR(Таблица1[[#This Row],[datetime]])</f>
        <v>2011</v>
      </c>
      <c r="C3169" s="17">
        <f>MONTH(Таблица1[[#This Row],[datetime]])</f>
        <v>10</v>
      </c>
      <c r="D3169" s="17">
        <f>DAY(Таблица1[[#This Row],[datetime]])</f>
        <v>15</v>
      </c>
      <c r="E3169" s="17">
        <f>WEEKDAY(Таблица1[[#This Row],[datetime]])</f>
        <v>7</v>
      </c>
      <c r="F3169" s="17">
        <f>HOUR(Таблица1[[#This Row],[datetime]])</f>
        <v>7</v>
      </c>
      <c r="G3169">
        <v>4</v>
      </c>
      <c r="H3169">
        <v>0</v>
      </c>
      <c r="I3169">
        <v>0</v>
      </c>
      <c r="J3169">
        <v>1</v>
      </c>
      <c r="K3169">
        <v>16.399999999999999</v>
      </c>
      <c r="L3169">
        <v>20.454999999999998</v>
      </c>
      <c r="M3169">
        <v>76</v>
      </c>
      <c r="N3169">
        <v>7.0015000000000001</v>
      </c>
      <c r="O3169">
        <v>17</v>
      </c>
      <c r="P3169">
        <v>40</v>
      </c>
      <c r="Q3169">
        <v>57</v>
      </c>
      <c r="R3169">
        <v>3168</v>
      </c>
    </row>
    <row r="3170" spans="1:18" x14ac:dyDescent="0.2">
      <c r="A3170" s="1">
        <v>40849.958333333336</v>
      </c>
      <c r="B3170" s="17">
        <f>YEAR(Таблица1[[#This Row],[datetime]])</f>
        <v>2011</v>
      </c>
      <c r="C3170" s="17">
        <f>MONTH(Таблица1[[#This Row],[datetime]])</f>
        <v>11</v>
      </c>
      <c r="D3170" s="17">
        <f>DAY(Таблица1[[#This Row],[datetime]])</f>
        <v>2</v>
      </c>
      <c r="E3170" s="17">
        <f>WEEKDAY(Таблица1[[#This Row],[datetime]])</f>
        <v>4</v>
      </c>
      <c r="F3170" s="17">
        <f>HOUR(Таблица1[[#This Row],[datetime]])</f>
        <v>23</v>
      </c>
      <c r="G3170">
        <v>4</v>
      </c>
      <c r="H3170">
        <v>0</v>
      </c>
      <c r="I3170">
        <v>1</v>
      </c>
      <c r="J3170">
        <v>1</v>
      </c>
      <c r="K3170">
        <v>14.76</v>
      </c>
      <c r="L3170">
        <v>18.18</v>
      </c>
      <c r="M3170">
        <v>76</v>
      </c>
      <c r="N3170">
        <v>6.0031999999999996</v>
      </c>
      <c r="O3170">
        <v>3</v>
      </c>
      <c r="P3170">
        <v>54</v>
      </c>
      <c r="Q3170">
        <v>57</v>
      </c>
      <c r="R3170">
        <v>3169</v>
      </c>
    </row>
    <row r="3171" spans="1:18" x14ac:dyDescent="0.2">
      <c r="A3171" s="1">
        <v>40860.083333333336</v>
      </c>
      <c r="B3171" s="17">
        <f>YEAR(Таблица1[[#This Row],[datetime]])</f>
        <v>2011</v>
      </c>
      <c r="C3171" s="17">
        <f>MONTH(Таблица1[[#This Row],[datetime]])</f>
        <v>11</v>
      </c>
      <c r="D3171" s="17">
        <f>DAY(Таблица1[[#This Row],[datetime]])</f>
        <v>13</v>
      </c>
      <c r="E3171" s="17">
        <f>WEEKDAY(Таблица1[[#This Row],[datetime]])</f>
        <v>1</v>
      </c>
      <c r="F3171" s="17">
        <f>HOUR(Таблица1[[#This Row],[datetime]])</f>
        <v>2</v>
      </c>
      <c r="G3171">
        <v>4</v>
      </c>
      <c r="H3171">
        <v>0</v>
      </c>
      <c r="I3171">
        <v>0</v>
      </c>
      <c r="J3171">
        <v>1</v>
      </c>
      <c r="K3171">
        <v>14.76</v>
      </c>
      <c r="L3171">
        <v>18.18</v>
      </c>
      <c r="M3171">
        <v>57</v>
      </c>
      <c r="N3171">
        <v>7.0015000000000001</v>
      </c>
      <c r="O3171">
        <v>9</v>
      </c>
      <c r="P3171">
        <v>48</v>
      </c>
      <c r="Q3171">
        <v>57</v>
      </c>
      <c r="R3171">
        <v>3170</v>
      </c>
    </row>
    <row r="3172" spans="1:18" x14ac:dyDescent="0.2">
      <c r="A3172" s="1">
        <v>40916.333333333336</v>
      </c>
      <c r="B3172" s="17">
        <f>YEAR(Таблица1[[#This Row],[datetime]])</f>
        <v>2012</v>
      </c>
      <c r="C3172" s="17">
        <f>MONTH(Таблица1[[#This Row],[datetime]])</f>
        <v>1</v>
      </c>
      <c r="D3172" s="17">
        <f>DAY(Таблица1[[#This Row],[datetime]])</f>
        <v>8</v>
      </c>
      <c r="E3172" s="17">
        <f>WEEKDAY(Таблица1[[#This Row],[datetime]])</f>
        <v>1</v>
      </c>
      <c r="F3172" s="17">
        <f>HOUR(Таблица1[[#This Row],[datetime]])</f>
        <v>8</v>
      </c>
      <c r="G3172">
        <v>1</v>
      </c>
      <c r="H3172">
        <v>0</v>
      </c>
      <c r="I3172">
        <v>0</v>
      </c>
      <c r="J3172">
        <v>1</v>
      </c>
      <c r="K3172">
        <v>12.3</v>
      </c>
      <c r="L3172">
        <v>15.15</v>
      </c>
      <c r="M3172">
        <v>52</v>
      </c>
      <c r="N3172">
        <v>8.9981000000000009</v>
      </c>
      <c r="O3172">
        <v>4</v>
      </c>
      <c r="P3172">
        <v>53</v>
      </c>
      <c r="Q3172">
        <v>57</v>
      </c>
      <c r="R3172">
        <v>3171</v>
      </c>
    </row>
    <row r="3173" spans="1:18" x14ac:dyDescent="0.2">
      <c r="A3173" s="1">
        <v>40919.833333333336</v>
      </c>
      <c r="B3173" s="17">
        <f>YEAR(Таблица1[[#This Row],[datetime]])</f>
        <v>2012</v>
      </c>
      <c r="C3173" s="17">
        <f>MONTH(Таблица1[[#This Row],[datetime]])</f>
        <v>1</v>
      </c>
      <c r="D3173" s="17">
        <f>DAY(Таблица1[[#This Row],[datetime]])</f>
        <v>11</v>
      </c>
      <c r="E3173" s="17">
        <f>WEEKDAY(Таблица1[[#This Row],[datetime]])</f>
        <v>4</v>
      </c>
      <c r="F3173" s="17">
        <f>HOUR(Таблица1[[#This Row],[datetime]])</f>
        <v>20</v>
      </c>
      <c r="G3173">
        <v>1</v>
      </c>
      <c r="H3173">
        <v>0</v>
      </c>
      <c r="I3173">
        <v>1</v>
      </c>
      <c r="J3173">
        <v>3</v>
      </c>
      <c r="K3173">
        <v>13.12</v>
      </c>
      <c r="L3173">
        <v>15.91</v>
      </c>
      <c r="M3173">
        <v>93</v>
      </c>
      <c r="N3173">
        <v>11.0014</v>
      </c>
      <c r="O3173">
        <v>2</v>
      </c>
      <c r="P3173">
        <v>55</v>
      </c>
      <c r="Q3173">
        <v>57</v>
      </c>
      <c r="R3173">
        <v>3172</v>
      </c>
    </row>
    <row r="3174" spans="1:18" x14ac:dyDescent="0.2">
      <c r="A3174" s="1">
        <v>40925.25</v>
      </c>
      <c r="B3174" s="17">
        <f>YEAR(Таблица1[[#This Row],[datetime]])</f>
        <v>2012</v>
      </c>
      <c r="C3174" s="17">
        <f>MONTH(Таблица1[[#This Row],[datetime]])</f>
        <v>1</v>
      </c>
      <c r="D3174" s="17">
        <f>DAY(Таблица1[[#This Row],[datetime]])</f>
        <v>17</v>
      </c>
      <c r="E3174" s="17">
        <f>WEEKDAY(Таблица1[[#This Row],[datetime]])</f>
        <v>3</v>
      </c>
      <c r="F3174" s="17">
        <f>HOUR(Таблица1[[#This Row],[datetime]])</f>
        <v>6</v>
      </c>
      <c r="G3174">
        <v>1</v>
      </c>
      <c r="H3174">
        <v>0</v>
      </c>
      <c r="I3174">
        <v>1</v>
      </c>
      <c r="J3174">
        <v>3</v>
      </c>
      <c r="K3174">
        <v>12.3</v>
      </c>
      <c r="L3174">
        <v>14.395</v>
      </c>
      <c r="M3174">
        <v>75</v>
      </c>
      <c r="N3174">
        <v>16.997900000000001</v>
      </c>
      <c r="O3174">
        <v>0</v>
      </c>
      <c r="P3174">
        <v>57</v>
      </c>
      <c r="Q3174">
        <v>57</v>
      </c>
      <c r="R3174">
        <v>3173</v>
      </c>
    </row>
    <row r="3175" spans="1:18" x14ac:dyDescent="0.2">
      <c r="A3175" s="1">
        <v>40951.833333333336</v>
      </c>
      <c r="B3175" s="17">
        <f>YEAR(Таблица1[[#This Row],[datetime]])</f>
        <v>2012</v>
      </c>
      <c r="C3175" s="17">
        <f>MONTH(Таблица1[[#This Row],[datetime]])</f>
        <v>2</v>
      </c>
      <c r="D3175" s="17">
        <f>DAY(Таблица1[[#This Row],[datetime]])</f>
        <v>12</v>
      </c>
      <c r="E3175" s="17">
        <f>WEEKDAY(Таблица1[[#This Row],[datetime]])</f>
        <v>1</v>
      </c>
      <c r="F3175" s="17">
        <f>HOUR(Таблица1[[#This Row],[datetime]])</f>
        <v>20</v>
      </c>
      <c r="G3175">
        <v>1</v>
      </c>
      <c r="H3175">
        <v>0</v>
      </c>
      <c r="I3175">
        <v>0</v>
      </c>
      <c r="J3175">
        <v>1</v>
      </c>
      <c r="K3175">
        <v>5.74</v>
      </c>
      <c r="L3175">
        <v>6.06</v>
      </c>
      <c r="M3175">
        <v>42</v>
      </c>
      <c r="N3175">
        <v>22.002800000000001</v>
      </c>
      <c r="O3175">
        <v>1</v>
      </c>
      <c r="P3175">
        <v>56</v>
      </c>
      <c r="Q3175">
        <v>57</v>
      </c>
      <c r="R3175">
        <v>3174</v>
      </c>
    </row>
    <row r="3176" spans="1:18" x14ac:dyDescent="0.2">
      <c r="A3176" s="1">
        <v>40953.958333333336</v>
      </c>
      <c r="B3176" s="17">
        <f>YEAR(Таблица1[[#This Row],[datetime]])</f>
        <v>2012</v>
      </c>
      <c r="C3176" s="17">
        <f>MONTH(Таблица1[[#This Row],[datetime]])</f>
        <v>2</v>
      </c>
      <c r="D3176" s="17">
        <f>DAY(Таблица1[[#This Row],[datetime]])</f>
        <v>14</v>
      </c>
      <c r="E3176" s="17">
        <f>WEEKDAY(Таблица1[[#This Row],[datetime]])</f>
        <v>3</v>
      </c>
      <c r="F3176" s="17">
        <f>HOUR(Таблица1[[#This Row],[datetime]])</f>
        <v>23</v>
      </c>
      <c r="G3176">
        <v>1</v>
      </c>
      <c r="H3176">
        <v>0</v>
      </c>
      <c r="I3176">
        <v>1</v>
      </c>
      <c r="J3176">
        <v>2</v>
      </c>
      <c r="K3176">
        <v>14.76</v>
      </c>
      <c r="L3176">
        <v>18.18</v>
      </c>
      <c r="M3176">
        <v>50</v>
      </c>
      <c r="N3176">
        <v>6.0031999999999996</v>
      </c>
      <c r="O3176">
        <v>2</v>
      </c>
      <c r="P3176">
        <v>55</v>
      </c>
      <c r="Q3176">
        <v>57</v>
      </c>
      <c r="R3176">
        <v>3175</v>
      </c>
    </row>
    <row r="3177" spans="1:18" x14ac:dyDescent="0.2">
      <c r="A3177" s="1">
        <v>40984</v>
      </c>
      <c r="B3177" s="17">
        <f>YEAR(Таблица1[[#This Row],[datetime]])</f>
        <v>2012</v>
      </c>
      <c r="C3177" s="17">
        <f>MONTH(Таблица1[[#This Row],[datetime]])</f>
        <v>3</v>
      </c>
      <c r="D3177" s="17">
        <f>DAY(Таблица1[[#This Row],[datetime]])</f>
        <v>16</v>
      </c>
      <c r="E3177" s="17">
        <f>WEEKDAY(Таблица1[[#This Row],[datetime]])</f>
        <v>6</v>
      </c>
      <c r="F3177" s="17">
        <f>HOUR(Таблица1[[#This Row],[datetime]])</f>
        <v>0</v>
      </c>
      <c r="G3177">
        <v>1</v>
      </c>
      <c r="H3177">
        <v>0</v>
      </c>
      <c r="I3177">
        <v>1</v>
      </c>
      <c r="J3177">
        <v>1</v>
      </c>
      <c r="K3177">
        <v>18.04</v>
      </c>
      <c r="L3177">
        <v>21.97</v>
      </c>
      <c r="M3177">
        <v>77</v>
      </c>
      <c r="N3177">
        <v>16.997900000000001</v>
      </c>
      <c r="O3177">
        <v>8</v>
      </c>
      <c r="P3177">
        <v>49</v>
      </c>
      <c r="Q3177">
        <v>57</v>
      </c>
      <c r="R3177">
        <v>3176</v>
      </c>
    </row>
    <row r="3178" spans="1:18" x14ac:dyDescent="0.2">
      <c r="A3178" s="1">
        <v>41105.125</v>
      </c>
      <c r="B3178" s="17">
        <f>YEAR(Таблица1[[#This Row],[datetime]])</f>
        <v>2012</v>
      </c>
      <c r="C3178" s="17">
        <f>MONTH(Таблица1[[#This Row],[datetime]])</f>
        <v>7</v>
      </c>
      <c r="D3178" s="17">
        <f>DAY(Таблица1[[#This Row],[datetime]])</f>
        <v>15</v>
      </c>
      <c r="E3178" s="17">
        <f>WEEKDAY(Таблица1[[#This Row],[datetime]])</f>
        <v>1</v>
      </c>
      <c r="F3178" s="17">
        <f>HOUR(Таблица1[[#This Row],[datetime]])</f>
        <v>3</v>
      </c>
      <c r="G3178">
        <v>3</v>
      </c>
      <c r="H3178">
        <v>0</v>
      </c>
      <c r="I3178">
        <v>0</v>
      </c>
      <c r="J3178">
        <v>2</v>
      </c>
      <c r="K3178">
        <v>27.88</v>
      </c>
      <c r="L3178">
        <v>31.82</v>
      </c>
      <c r="M3178">
        <v>89</v>
      </c>
      <c r="N3178">
        <v>11.0014</v>
      </c>
      <c r="O3178">
        <v>15</v>
      </c>
      <c r="P3178">
        <v>42</v>
      </c>
      <c r="Q3178">
        <v>57</v>
      </c>
      <c r="R3178">
        <v>3177</v>
      </c>
    </row>
    <row r="3179" spans="1:18" x14ac:dyDescent="0.2">
      <c r="A3179" s="1">
        <v>41165</v>
      </c>
      <c r="B3179" s="17">
        <f>YEAR(Таблица1[[#This Row],[datetime]])</f>
        <v>2012</v>
      </c>
      <c r="C3179" s="17">
        <f>MONTH(Таблица1[[#This Row],[datetime]])</f>
        <v>9</v>
      </c>
      <c r="D3179" s="17">
        <f>DAY(Таблица1[[#This Row],[datetime]])</f>
        <v>13</v>
      </c>
      <c r="E3179" s="17">
        <f>WEEKDAY(Таблица1[[#This Row],[datetime]])</f>
        <v>5</v>
      </c>
      <c r="F3179" s="17">
        <f>HOUR(Таблица1[[#This Row],[datetime]])</f>
        <v>0</v>
      </c>
      <c r="G3179">
        <v>3</v>
      </c>
      <c r="H3179">
        <v>0</v>
      </c>
      <c r="I3179">
        <v>1</v>
      </c>
      <c r="J3179">
        <v>1</v>
      </c>
      <c r="K3179">
        <v>22.96</v>
      </c>
      <c r="L3179">
        <v>26.515000000000001</v>
      </c>
      <c r="M3179">
        <v>73</v>
      </c>
      <c r="N3179">
        <v>6.0031999999999996</v>
      </c>
      <c r="O3179">
        <v>11</v>
      </c>
      <c r="P3179">
        <v>46</v>
      </c>
      <c r="Q3179">
        <v>57</v>
      </c>
      <c r="R3179">
        <v>3178</v>
      </c>
    </row>
    <row r="3180" spans="1:18" x14ac:dyDescent="0.2">
      <c r="A3180" s="1">
        <v>41165.208333333336</v>
      </c>
      <c r="B3180" s="17">
        <f>YEAR(Таблица1[[#This Row],[datetime]])</f>
        <v>2012</v>
      </c>
      <c r="C3180" s="17">
        <f>MONTH(Таблица1[[#This Row],[datetime]])</f>
        <v>9</v>
      </c>
      <c r="D3180" s="17">
        <f>DAY(Таблица1[[#This Row],[datetime]])</f>
        <v>13</v>
      </c>
      <c r="E3180" s="17">
        <f>WEEKDAY(Таблица1[[#This Row],[datetime]])</f>
        <v>5</v>
      </c>
      <c r="F3180" s="17">
        <f>HOUR(Таблица1[[#This Row],[datetime]])</f>
        <v>5</v>
      </c>
      <c r="G3180">
        <v>3</v>
      </c>
      <c r="H3180">
        <v>0</v>
      </c>
      <c r="I3180">
        <v>1</v>
      </c>
      <c r="J3180">
        <v>1</v>
      </c>
      <c r="K3180">
        <v>21.32</v>
      </c>
      <c r="L3180">
        <v>25</v>
      </c>
      <c r="M3180">
        <v>83</v>
      </c>
      <c r="N3180">
        <v>0</v>
      </c>
      <c r="O3180">
        <v>3</v>
      </c>
      <c r="P3180">
        <v>54</v>
      </c>
      <c r="Q3180">
        <v>57</v>
      </c>
      <c r="R3180">
        <v>3179</v>
      </c>
    </row>
    <row r="3181" spans="1:18" x14ac:dyDescent="0.2">
      <c r="A3181" s="1">
        <v>41200</v>
      </c>
      <c r="B3181" s="17">
        <f>YEAR(Таблица1[[#This Row],[datetime]])</f>
        <v>2012</v>
      </c>
      <c r="C3181" s="17">
        <f>MONTH(Таблица1[[#This Row],[datetime]])</f>
        <v>10</v>
      </c>
      <c r="D3181" s="17">
        <f>DAY(Таблица1[[#This Row],[datetime]])</f>
        <v>18</v>
      </c>
      <c r="E3181" s="17">
        <f>WEEKDAY(Таблица1[[#This Row],[datetime]])</f>
        <v>5</v>
      </c>
      <c r="F3181" s="17">
        <f>HOUR(Таблица1[[#This Row],[datetime]])</f>
        <v>0</v>
      </c>
      <c r="G3181">
        <v>4</v>
      </c>
      <c r="H3181">
        <v>0</v>
      </c>
      <c r="I3181">
        <v>1</v>
      </c>
      <c r="J3181">
        <v>1</v>
      </c>
      <c r="K3181">
        <v>18.86</v>
      </c>
      <c r="L3181">
        <v>22.725000000000001</v>
      </c>
      <c r="M3181">
        <v>88</v>
      </c>
      <c r="N3181">
        <v>12.997999999999999</v>
      </c>
      <c r="O3181">
        <v>4</v>
      </c>
      <c r="P3181">
        <v>53</v>
      </c>
      <c r="Q3181">
        <v>57</v>
      </c>
      <c r="R3181">
        <v>3180</v>
      </c>
    </row>
    <row r="3182" spans="1:18" x14ac:dyDescent="0.2">
      <c r="A3182" s="1">
        <v>40583.583333333336</v>
      </c>
      <c r="B3182" s="17">
        <f>YEAR(Таблица1[[#This Row],[datetime]])</f>
        <v>2011</v>
      </c>
      <c r="C3182" s="17">
        <f>MONTH(Таблица1[[#This Row],[datetime]])</f>
        <v>2</v>
      </c>
      <c r="D3182" s="17">
        <f>DAY(Таблица1[[#This Row],[datetime]])</f>
        <v>9</v>
      </c>
      <c r="E3182" s="17">
        <f>WEEKDAY(Таблица1[[#This Row],[datetime]])</f>
        <v>4</v>
      </c>
      <c r="F3182" s="17">
        <f>HOUR(Таблица1[[#This Row],[datetime]])</f>
        <v>14</v>
      </c>
      <c r="G3182">
        <v>1</v>
      </c>
      <c r="H3182">
        <v>0</v>
      </c>
      <c r="I3182">
        <v>1</v>
      </c>
      <c r="J3182">
        <v>1</v>
      </c>
      <c r="K3182">
        <v>8.1999999999999993</v>
      </c>
      <c r="L3182">
        <v>9.09</v>
      </c>
      <c r="M3182">
        <v>34</v>
      </c>
      <c r="N3182">
        <v>19.999500000000001</v>
      </c>
      <c r="O3182">
        <v>2</v>
      </c>
      <c r="P3182">
        <v>56</v>
      </c>
      <c r="Q3182">
        <v>58</v>
      </c>
      <c r="R3182">
        <v>3181</v>
      </c>
    </row>
    <row r="3183" spans="1:18" x14ac:dyDescent="0.2">
      <c r="A3183" s="1">
        <v>40609.416666666664</v>
      </c>
      <c r="B3183" s="17">
        <f>YEAR(Таблица1[[#This Row],[datetime]])</f>
        <v>2011</v>
      </c>
      <c r="C3183" s="17">
        <f>MONTH(Таблица1[[#This Row],[datetime]])</f>
        <v>3</v>
      </c>
      <c r="D3183" s="17">
        <f>DAY(Таблица1[[#This Row],[datetime]])</f>
        <v>7</v>
      </c>
      <c r="E3183" s="17">
        <f>WEEKDAY(Таблица1[[#This Row],[datetime]])</f>
        <v>2</v>
      </c>
      <c r="F3183" s="17">
        <f>HOUR(Таблица1[[#This Row],[datetime]])</f>
        <v>10</v>
      </c>
      <c r="G3183">
        <v>1</v>
      </c>
      <c r="H3183">
        <v>0</v>
      </c>
      <c r="I3183">
        <v>1</v>
      </c>
      <c r="J3183">
        <v>1</v>
      </c>
      <c r="K3183">
        <v>9.84</v>
      </c>
      <c r="L3183">
        <v>10.605</v>
      </c>
      <c r="M3183">
        <v>60</v>
      </c>
      <c r="N3183">
        <v>19.999500000000001</v>
      </c>
      <c r="O3183">
        <v>15</v>
      </c>
      <c r="P3183">
        <v>43</v>
      </c>
      <c r="Q3183">
        <v>58</v>
      </c>
      <c r="R3183">
        <v>3182</v>
      </c>
    </row>
    <row r="3184" spans="1:18" x14ac:dyDescent="0.2">
      <c r="A3184" s="1">
        <v>40615.875</v>
      </c>
      <c r="B3184" s="17">
        <f>YEAR(Таблица1[[#This Row],[datetime]])</f>
        <v>2011</v>
      </c>
      <c r="C3184" s="17">
        <f>MONTH(Таблица1[[#This Row],[datetime]])</f>
        <v>3</v>
      </c>
      <c r="D3184" s="17">
        <f>DAY(Таблица1[[#This Row],[datetime]])</f>
        <v>13</v>
      </c>
      <c r="E3184" s="17">
        <f>WEEKDAY(Таблица1[[#This Row],[datetime]])</f>
        <v>1</v>
      </c>
      <c r="F3184" s="17">
        <f>HOUR(Таблица1[[#This Row],[datetime]])</f>
        <v>21</v>
      </c>
      <c r="G3184">
        <v>1</v>
      </c>
      <c r="H3184">
        <v>0</v>
      </c>
      <c r="I3184">
        <v>0</v>
      </c>
      <c r="J3184">
        <v>1</v>
      </c>
      <c r="K3184">
        <v>12.3</v>
      </c>
      <c r="L3184">
        <v>14.395</v>
      </c>
      <c r="M3184">
        <v>56</v>
      </c>
      <c r="N3184">
        <v>16.997900000000001</v>
      </c>
      <c r="O3184">
        <v>9</v>
      </c>
      <c r="P3184">
        <v>49</v>
      </c>
      <c r="Q3184">
        <v>58</v>
      </c>
      <c r="R3184">
        <v>3183</v>
      </c>
    </row>
    <row r="3185" spans="1:18" x14ac:dyDescent="0.2">
      <c r="A3185" s="1">
        <v>40645.25</v>
      </c>
      <c r="B3185" s="17">
        <f>YEAR(Таблица1[[#This Row],[datetime]])</f>
        <v>2011</v>
      </c>
      <c r="C3185" s="17">
        <f>MONTH(Таблица1[[#This Row],[datetime]])</f>
        <v>4</v>
      </c>
      <c r="D3185" s="17">
        <f>DAY(Таблица1[[#This Row],[datetime]])</f>
        <v>12</v>
      </c>
      <c r="E3185" s="17">
        <f>WEEKDAY(Таблица1[[#This Row],[datetime]])</f>
        <v>3</v>
      </c>
      <c r="F3185" s="17">
        <f>HOUR(Таблица1[[#This Row],[datetime]])</f>
        <v>6</v>
      </c>
      <c r="G3185">
        <v>2</v>
      </c>
      <c r="H3185">
        <v>0</v>
      </c>
      <c r="I3185">
        <v>1</v>
      </c>
      <c r="J3185">
        <v>2</v>
      </c>
      <c r="K3185">
        <v>22.14</v>
      </c>
      <c r="L3185">
        <v>25.76</v>
      </c>
      <c r="M3185">
        <v>68</v>
      </c>
      <c r="N3185">
        <v>19.001200000000001</v>
      </c>
      <c r="O3185">
        <v>3</v>
      </c>
      <c r="P3185">
        <v>55</v>
      </c>
      <c r="Q3185">
        <v>58</v>
      </c>
      <c r="R3185">
        <v>3184</v>
      </c>
    </row>
    <row r="3186" spans="1:18" x14ac:dyDescent="0.2">
      <c r="A3186" s="1">
        <v>40649.541666666664</v>
      </c>
      <c r="B3186" s="17">
        <f>YEAR(Таблица1[[#This Row],[datetime]])</f>
        <v>2011</v>
      </c>
      <c r="C3186" s="17">
        <f>MONTH(Таблица1[[#This Row],[datetime]])</f>
        <v>4</v>
      </c>
      <c r="D3186" s="17">
        <f>DAY(Таблица1[[#This Row],[datetime]])</f>
        <v>16</v>
      </c>
      <c r="E3186" s="17">
        <f>WEEKDAY(Таблица1[[#This Row],[datetime]])</f>
        <v>7</v>
      </c>
      <c r="F3186" s="17">
        <f>HOUR(Таблица1[[#This Row],[datetime]])</f>
        <v>13</v>
      </c>
      <c r="G3186">
        <v>2</v>
      </c>
      <c r="H3186">
        <v>0</v>
      </c>
      <c r="I3186">
        <v>0</v>
      </c>
      <c r="J3186">
        <v>3</v>
      </c>
      <c r="K3186">
        <v>18.86</v>
      </c>
      <c r="L3186">
        <v>22.725000000000001</v>
      </c>
      <c r="M3186">
        <v>94</v>
      </c>
      <c r="N3186">
        <v>35.000799999999998</v>
      </c>
      <c r="O3186">
        <v>9</v>
      </c>
      <c r="P3186">
        <v>49</v>
      </c>
      <c r="Q3186">
        <v>58</v>
      </c>
      <c r="R3186">
        <v>3185</v>
      </c>
    </row>
    <row r="3187" spans="1:18" x14ac:dyDescent="0.2">
      <c r="A3187" s="1">
        <v>40670.041666666664</v>
      </c>
      <c r="B3187" s="17">
        <f>YEAR(Таблица1[[#This Row],[datetime]])</f>
        <v>2011</v>
      </c>
      <c r="C3187" s="17">
        <f>MONTH(Таблица1[[#This Row],[datetime]])</f>
        <v>5</v>
      </c>
      <c r="D3187" s="17">
        <f>DAY(Таблица1[[#This Row],[datetime]])</f>
        <v>7</v>
      </c>
      <c r="E3187" s="17">
        <f>WEEKDAY(Таблица1[[#This Row],[datetime]])</f>
        <v>7</v>
      </c>
      <c r="F3187" s="17">
        <f>HOUR(Таблица1[[#This Row],[datetime]])</f>
        <v>1</v>
      </c>
      <c r="G3187">
        <v>2</v>
      </c>
      <c r="H3187">
        <v>0</v>
      </c>
      <c r="I3187">
        <v>0</v>
      </c>
      <c r="J3187">
        <v>1</v>
      </c>
      <c r="K3187">
        <v>17.22</v>
      </c>
      <c r="L3187">
        <v>21.21</v>
      </c>
      <c r="M3187">
        <v>82</v>
      </c>
      <c r="N3187">
        <v>7.0015000000000001</v>
      </c>
      <c r="O3187">
        <v>8</v>
      </c>
      <c r="P3187">
        <v>50</v>
      </c>
      <c r="Q3187">
        <v>58</v>
      </c>
      <c r="R3187">
        <v>3186</v>
      </c>
    </row>
    <row r="3188" spans="1:18" x14ac:dyDescent="0.2">
      <c r="A3188" s="1">
        <v>40740.083333333336</v>
      </c>
      <c r="B3188" s="17">
        <f>YEAR(Таблица1[[#This Row],[datetime]])</f>
        <v>2011</v>
      </c>
      <c r="C3188" s="17">
        <f>MONTH(Таблица1[[#This Row],[datetime]])</f>
        <v>7</v>
      </c>
      <c r="D3188" s="17">
        <f>DAY(Таблица1[[#This Row],[datetime]])</f>
        <v>16</v>
      </c>
      <c r="E3188" s="17">
        <f>WEEKDAY(Таблица1[[#This Row],[datetime]])</f>
        <v>7</v>
      </c>
      <c r="F3188" s="17">
        <f>HOUR(Таблица1[[#This Row],[datetime]])</f>
        <v>2</v>
      </c>
      <c r="G3188">
        <v>3</v>
      </c>
      <c r="H3188">
        <v>0</v>
      </c>
      <c r="I3188">
        <v>0</v>
      </c>
      <c r="J3188">
        <v>1</v>
      </c>
      <c r="K3188">
        <v>24.6</v>
      </c>
      <c r="L3188">
        <v>29.545000000000002</v>
      </c>
      <c r="M3188">
        <v>73</v>
      </c>
      <c r="N3188">
        <v>8.9981000000000009</v>
      </c>
      <c r="O3188">
        <v>10</v>
      </c>
      <c r="P3188">
        <v>48</v>
      </c>
      <c r="Q3188">
        <v>58</v>
      </c>
      <c r="R3188">
        <v>3187</v>
      </c>
    </row>
    <row r="3189" spans="1:18" x14ac:dyDescent="0.2">
      <c r="A3189" s="1">
        <v>40774.833333333336</v>
      </c>
      <c r="B3189" s="17">
        <f>YEAR(Таблица1[[#This Row],[datetime]])</f>
        <v>2011</v>
      </c>
      <c r="C3189" s="17">
        <f>MONTH(Таблица1[[#This Row],[datetime]])</f>
        <v>8</v>
      </c>
      <c r="D3189" s="17">
        <f>DAY(Таблица1[[#This Row],[datetime]])</f>
        <v>19</v>
      </c>
      <c r="E3189" s="17">
        <f>WEEKDAY(Таблица1[[#This Row],[datetime]])</f>
        <v>6</v>
      </c>
      <c r="F3189" s="17">
        <f>HOUR(Таблица1[[#This Row],[datetime]])</f>
        <v>20</v>
      </c>
      <c r="G3189">
        <v>3</v>
      </c>
      <c r="H3189">
        <v>0</v>
      </c>
      <c r="I3189">
        <v>1</v>
      </c>
      <c r="J3189">
        <v>3</v>
      </c>
      <c r="K3189">
        <v>25.42</v>
      </c>
      <c r="L3189">
        <v>28.79</v>
      </c>
      <c r="M3189">
        <v>83</v>
      </c>
      <c r="N3189">
        <v>19.999500000000001</v>
      </c>
      <c r="O3189">
        <v>12</v>
      </c>
      <c r="P3189">
        <v>46</v>
      </c>
      <c r="Q3189">
        <v>58</v>
      </c>
      <c r="R3189">
        <v>3188</v>
      </c>
    </row>
    <row r="3190" spans="1:18" x14ac:dyDescent="0.2">
      <c r="A3190" s="1">
        <v>40792.958333333336</v>
      </c>
      <c r="B3190" s="17">
        <f>YEAR(Таблица1[[#This Row],[datetime]])</f>
        <v>2011</v>
      </c>
      <c r="C3190" s="17">
        <f>MONTH(Таблица1[[#This Row],[datetime]])</f>
        <v>9</v>
      </c>
      <c r="D3190" s="17">
        <f>DAY(Таблица1[[#This Row],[datetime]])</f>
        <v>6</v>
      </c>
      <c r="E3190" s="17">
        <f>WEEKDAY(Таблица1[[#This Row],[datetime]])</f>
        <v>3</v>
      </c>
      <c r="F3190" s="17">
        <f>HOUR(Таблица1[[#This Row],[datetime]])</f>
        <v>23</v>
      </c>
      <c r="G3190">
        <v>3</v>
      </c>
      <c r="H3190">
        <v>0</v>
      </c>
      <c r="I3190">
        <v>1</v>
      </c>
      <c r="J3190">
        <v>3</v>
      </c>
      <c r="K3190">
        <v>22.14</v>
      </c>
      <c r="L3190">
        <v>25.76</v>
      </c>
      <c r="M3190">
        <v>94</v>
      </c>
      <c r="N3190">
        <v>16.997900000000001</v>
      </c>
      <c r="O3190">
        <v>2</v>
      </c>
      <c r="P3190">
        <v>56</v>
      </c>
      <c r="Q3190">
        <v>58</v>
      </c>
      <c r="R3190">
        <v>3189</v>
      </c>
    </row>
    <row r="3191" spans="1:18" x14ac:dyDescent="0.2">
      <c r="A3191" s="1">
        <v>40793.625</v>
      </c>
      <c r="B3191" s="17">
        <f>YEAR(Таблица1[[#This Row],[datetime]])</f>
        <v>2011</v>
      </c>
      <c r="C3191" s="17">
        <f>MONTH(Таблица1[[#This Row],[datetime]])</f>
        <v>9</v>
      </c>
      <c r="D3191" s="17">
        <f>DAY(Таблица1[[#This Row],[datetime]])</f>
        <v>7</v>
      </c>
      <c r="E3191" s="17">
        <f>WEEKDAY(Таблица1[[#This Row],[datetime]])</f>
        <v>4</v>
      </c>
      <c r="F3191" s="17">
        <f>HOUR(Таблица1[[#This Row],[datetime]])</f>
        <v>15</v>
      </c>
      <c r="G3191">
        <v>3</v>
      </c>
      <c r="H3191">
        <v>0</v>
      </c>
      <c r="I3191">
        <v>1</v>
      </c>
      <c r="J3191">
        <v>3</v>
      </c>
      <c r="K3191">
        <v>25.42</v>
      </c>
      <c r="L3191">
        <v>27.274999999999999</v>
      </c>
      <c r="M3191">
        <v>94</v>
      </c>
      <c r="N3191">
        <v>7.0015000000000001</v>
      </c>
      <c r="O3191">
        <v>3</v>
      </c>
      <c r="P3191">
        <v>55</v>
      </c>
      <c r="Q3191">
        <v>58</v>
      </c>
      <c r="R3191">
        <v>3190</v>
      </c>
    </row>
    <row r="3192" spans="1:18" x14ac:dyDescent="0.2">
      <c r="A3192" s="1">
        <v>40817.041666666664</v>
      </c>
      <c r="B3192" s="17">
        <f>YEAR(Таблица1[[#This Row],[datetime]])</f>
        <v>2011</v>
      </c>
      <c r="C3192" s="17">
        <f>MONTH(Таблица1[[#This Row],[datetime]])</f>
        <v>10</v>
      </c>
      <c r="D3192" s="17">
        <f>DAY(Таблица1[[#This Row],[datetime]])</f>
        <v>1</v>
      </c>
      <c r="E3192" s="17">
        <f>WEEKDAY(Таблица1[[#This Row],[datetime]])</f>
        <v>7</v>
      </c>
      <c r="F3192" s="17">
        <f>HOUR(Таблица1[[#This Row],[datetime]])</f>
        <v>1</v>
      </c>
      <c r="G3192">
        <v>4</v>
      </c>
      <c r="H3192">
        <v>0</v>
      </c>
      <c r="I3192">
        <v>0</v>
      </c>
      <c r="J3192">
        <v>1</v>
      </c>
      <c r="K3192">
        <v>19.68</v>
      </c>
      <c r="L3192">
        <v>23.484999999999999</v>
      </c>
      <c r="M3192">
        <v>67</v>
      </c>
      <c r="N3192">
        <v>22.002800000000001</v>
      </c>
      <c r="O3192">
        <v>11</v>
      </c>
      <c r="P3192">
        <v>47</v>
      </c>
      <c r="Q3192">
        <v>58</v>
      </c>
      <c r="R3192">
        <v>3191</v>
      </c>
    </row>
    <row r="3193" spans="1:18" x14ac:dyDescent="0.2">
      <c r="A3193" s="1">
        <v>40863.541666666664</v>
      </c>
      <c r="B3193" s="17">
        <f>YEAR(Таблица1[[#This Row],[datetime]])</f>
        <v>2011</v>
      </c>
      <c r="C3193" s="17">
        <f>MONTH(Таблица1[[#This Row],[datetime]])</f>
        <v>11</v>
      </c>
      <c r="D3193" s="17">
        <f>DAY(Таблица1[[#This Row],[datetime]])</f>
        <v>16</v>
      </c>
      <c r="E3193" s="17">
        <f>WEEKDAY(Таблица1[[#This Row],[datetime]])</f>
        <v>4</v>
      </c>
      <c r="F3193" s="17">
        <f>HOUR(Таблица1[[#This Row],[datetime]])</f>
        <v>13</v>
      </c>
      <c r="G3193">
        <v>4</v>
      </c>
      <c r="H3193">
        <v>0</v>
      </c>
      <c r="I3193">
        <v>1</v>
      </c>
      <c r="J3193">
        <v>3</v>
      </c>
      <c r="K3193">
        <v>18.86</v>
      </c>
      <c r="L3193">
        <v>22.725000000000001</v>
      </c>
      <c r="M3193">
        <v>94</v>
      </c>
      <c r="N3193">
        <v>8.9981000000000009</v>
      </c>
      <c r="O3193">
        <v>6</v>
      </c>
      <c r="P3193">
        <v>52</v>
      </c>
      <c r="Q3193">
        <v>58</v>
      </c>
      <c r="R3193">
        <v>3192</v>
      </c>
    </row>
    <row r="3194" spans="1:18" x14ac:dyDescent="0.2">
      <c r="A3194" s="1">
        <v>40864.958333333336</v>
      </c>
      <c r="B3194" s="17">
        <f>YEAR(Таблица1[[#This Row],[datetime]])</f>
        <v>2011</v>
      </c>
      <c r="C3194" s="17">
        <f>MONTH(Таблица1[[#This Row],[datetime]])</f>
        <v>11</v>
      </c>
      <c r="D3194" s="17">
        <f>DAY(Таблица1[[#This Row],[datetime]])</f>
        <v>17</v>
      </c>
      <c r="E3194" s="17">
        <f>WEEKDAY(Таблица1[[#This Row],[datetime]])</f>
        <v>5</v>
      </c>
      <c r="F3194" s="17">
        <f>HOUR(Таблица1[[#This Row],[datetime]])</f>
        <v>23</v>
      </c>
      <c r="G3194">
        <v>4</v>
      </c>
      <c r="H3194">
        <v>0</v>
      </c>
      <c r="I3194">
        <v>1</v>
      </c>
      <c r="J3194">
        <v>1</v>
      </c>
      <c r="K3194">
        <v>10.66</v>
      </c>
      <c r="L3194">
        <v>12.88</v>
      </c>
      <c r="M3194">
        <v>52</v>
      </c>
      <c r="N3194">
        <v>15.001300000000001</v>
      </c>
      <c r="O3194">
        <v>0</v>
      </c>
      <c r="P3194">
        <v>58</v>
      </c>
      <c r="Q3194">
        <v>58</v>
      </c>
      <c r="R3194">
        <v>3193</v>
      </c>
    </row>
    <row r="3195" spans="1:18" x14ac:dyDescent="0.2">
      <c r="A3195" s="1">
        <v>40894.083333333336</v>
      </c>
      <c r="B3195" s="17">
        <f>YEAR(Таблица1[[#This Row],[datetime]])</f>
        <v>2011</v>
      </c>
      <c r="C3195" s="17">
        <f>MONTH(Таблица1[[#This Row],[datetime]])</f>
        <v>12</v>
      </c>
      <c r="D3195" s="17">
        <f>DAY(Таблица1[[#This Row],[datetime]])</f>
        <v>17</v>
      </c>
      <c r="E3195" s="17">
        <f>WEEKDAY(Таблица1[[#This Row],[datetime]])</f>
        <v>7</v>
      </c>
      <c r="F3195" s="17">
        <f>HOUR(Таблица1[[#This Row],[datetime]])</f>
        <v>2</v>
      </c>
      <c r="G3195">
        <v>4</v>
      </c>
      <c r="H3195">
        <v>0</v>
      </c>
      <c r="I3195">
        <v>0</v>
      </c>
      <c r="J3195">
        <v>2</v>
      </c>
      <c r="K3195">
        <v>11.48</v>
      </c>
      <c r="L3195">
        <v>13.635</v>
      </c>
      <c r="M3195">
        <v>56</v>
      </c>
      <c r="N3195">
        <v>15.001300000000001</v>
      </c>
      <c r="O3195">
        <v>11</v>
      </c>
      <c r="P3195">
        <v>47</v>
      </c>
      <c r="Q3195">
        <v>58</v>
      </c>
      <c r="R3195">
        <v>3194</v>
      </c>
    </row>
    <row r="3196" spans="1:18" x14ac:dyDescent="0.2">
      <c r="A3196" s="1">
        <v>40916.916666666664</v>
      </c>
      <c r="B3196" s="17">
        <f>YEAR(Таблица1[[#This Row],[datetime]])</f>
        <v>2012</v>
      </c>
      <c r="C3196" s="17">
        <f>MONTH(Таблица1[[#This Row],[datetime]])</f>
        <v>1</v>
      </c>
      <c r="D3196" s="17">
        <f>DAY(Таблица1[[#This Row],[datetime]])</f>
        <v>8</v>
      </c>
      <c r="E3196" s="17">
        <f>WEEKDAY(Таблица1[[#This Row],[datetime]])</f>
        <v>1</v>
      </c>
      <c r="F3196" s="17">
        <f>HOUR(Таблица1[[#This Row],[datetime]])</f>
        <v>22</v>
      </c>
      <c r="G3196">
        <v>1</v>
      </c>
      <c r="H3196">
        <v>0</v>
      </c>
      <c r="I3196">
        <v>0</v>
      </c>
      <c r="J3196">
        <v>1</v>
      </c>
      <c r="K3196">
        <v>10.66</v>
      </c>
      <c r="L3196">
        <v>13.635</v>
      </c>
      <c r="M3196">
        <v>60</v>
      </c>
      <c r="N3196">
        <v>7.0015000000000001</v>
      </c>
      <c r="O3196">
        <v>4</v>
      </c>
      <c r="P3196">
        <v>54</v>
      </c>
      <c r="Q3196">
        <v>58</v>
      </c>
      <c r="R3196">
        <v>3195</v>
      </c>
    </row>
    <row r="3197" spans="1:18" x14ac:dyDescent="0.2">
      <c r="A3197" s="1">
        <v>40954.958333333336</v>
      </c>
      <c r="B3197" s="17">
        <f>YEAR(Таблица1[[#This Row],[datetime]])</f>
        <v>2012</v>
      </c>
      <c r="C3197" s="17">
        <f>MONTH(Таблица1[[#This Row],[datetime]])</f>
        <v>2</v>
      </c>
      <c r="D3197" s="17">
        <f>DAY(Таблица1[[#This Row],[datetime]])</f>
        <v>15</v>
      </c>
      <c r="E3197" s="17">
        <f>WEEKDAY(Таблица1[[#This Row],[datetime]])</f>
        <v>4</v>
      </c>
      <c r="F3197" s="17">
        <f>HOUR(Таблица1[[#This Row],[datetime]])</f>
        <v>23</v>
      </c>
      <c r="G3197">
        <v>1</v>
      </c>
      <c r="H3197">
        <v>0</v>
      </c>
      <c r="I3197">
        <v>1</v>
      </c>
      <c r="J3197">
        <v>1</v>
      </c>
      <c r="K3197">
        <v>13.94</v>
      </c>
      <c r="L3197">
        <v>17.425000000000001</v>
      </c>
      <c r="M3197">
        <v>53</v>
      </c>
      <c r="N3197">
        <v>6.0031999999999996</v>
      </c>
      <c r="O3197">
        <v>4</v>
      </c>
      <c r="P3197">
        <v>54</v>
      </c>
      <c r="Q3197">
        <v>58</v>
      </c>
      <c r="R3197">
        <v>3196</v>
      </c>
    </row>
    <row r="3198" spans="1:18" x14ac:dyDescent="0.2">
      <c r="A3198" s="1">
        <v>41097.083333333336</v>
      </c>
      <c r="B3198" s="17">
        <f>YEAR(Таблица1[[#This Row],[datetime]])</f>
        <v>2012</v>
      </c>
      <c r="C3198" s="17">
        <f>MONTH(Таблица1[[#This Row],[datetime]])</f>
        <v>7</v>
      </c>
      <c r="D3198" s="17">
        <f>DAY(Таблица1[[#This Row],[datetime]])</f>
        <v>7</v>
      </c>
      <c r="E3198" s="17">
        <f>WEEKDAY(Таблица1[[#This Row],[datetime]])</f>
        <v>7</v>
      </c>
      <c r="F3198" s="17">
        <f>HOUR(Таблица1[[#This Row],[datetime]])</f>
        <v>2</v>
      </c>
      <c r="G3198">
        <v>3</v>
      </c>
      <c r="H3198">
        <v>0</v>
      </c>
      <c r="I3198">
        <v>0</v>
      </c>
      <c r="J3198">
        <v>1</v>
      </c>
      <c r="K3198">
        <v>31.16</v>
      </c>
      <c r="L3198">
        <v>37.119999999999997</v>
      </c>
      <c r="M3198">
        <v>72</v>
      </c>
      <c r="N3198">
        <v>11.0014</v>
      </c>
      <c r="O3198">
        <v>11</v>
      </c>
      <c r="P3198">
        <v>47</v>
      </c>
      <c r="Q3198">
        <v>58</v>
      </c>
      <c r="R3198">
        <v>3197</v>
      </c>
    </row>
    <row r="3199" spans="1:18" x14ac:dyDescent="0.2">
      <c r="A3199" s="1">
        <v>41129</v>
      </c>
      <c r="B3199" s="17">
        <f>YEAR(Таблица1[[#This Row],[datetime]])</f>
        <v>2012</v>
      </c>
      <c r="C3199" s="17">
        <f>MONTH(Таблица1[[#This Row],[datetime]])</f>
        <v>8</v>
      </c>
      <c r="D3199" s="17">
        <f>DAY(Таблица1[[#This Row],[datetime]])</f>
        <v>8</v>
      </c>
      <c r="E3199" s="17">
        <f>WEEKDAY(Таблица1[[#This Row],[datetime]])</f>
        <v>4</v>
      </c>
      <c r="F3199" s="17">
        <f>HOUR(Таблица1[[#This Row],[datetime]])</f>
        <v>0</v>
      </c>
      <c r="G3199">
        <v>3</v>
      </c>
      <c r="H3199">
        <v>0</v>
      </c>
      <c r="I3199">
        <v>1</v>
      </c>
      <c r="J3199">
        <v>1</v>
      </c>
      <c r="K3199">
        <v>28.7</v>
      </c>
      <c r="L3199">
        <v>33.335000000000001</v>
      </c>
      <c r="M3199">
        <v>84</v>
      </c>
      <c r="N3199">
        <v>0</v>
      </c>
      <c r="O3199">
        <v>12</v>
      </c>
      <c r="P3199">
        <v>46</v>
      </c>
      <c r="Q3199">
        <v>58</v>
      </c>
      <c r="R3199">
        <v>3198</v>
      </c>
    </row>
    <row r="3200" spans="1:18" x14ac:dyDescent="0.2">
      <c r="A3200" s="1">
        <v>40545.583333333336</v>
      </c>
      <c r="B3200" s="17">
        <f>YEAR(Таблица1[[#This Row],[datetime]])</f>
        <v>2011</v>
      </c>
      <c r="C3200" s="17">
        <f>MONTH(Таблица1[[#This Row],[datetime]])</f>
        <v>1</v>
      </c>
      <c r="D3200" s="17">
        <f>DAY(Таблица1[[#This Row],[datetime]])</f>
        <v>2</v>
      </c>
      <c r="E3200" s="17">
        <f>WEEKDAY(Таблица1[[#This Row],[datetime]])</f>
        <v>1</v>
      </c>
      <c r="F3200" s="17">
        <f>HOUR(Таблица1[[#This Row],[datetime]])</f>
        <v>14</v>
      </c>
      <c r="G3200">
        <v>1</v>
      </c>
      <c r="H3200">
        <v>0</v>
      </c>
      <c r="I3200">
        <v>0</v>
      </c>
      <c r="J3200">
        <v>3</v>
      </c>
      <c r="K3200">
        <v>14.76</v>
      </c>
      <c r="L3200">
        <v>17.425000000000001</v>
      </c>
      <c r="M3200">
        <v>76</v>
      </c>
      <c r="N3200">
        <v>12.997999999999999</v>
      </c>
      <c r="O3200">
        <v>4</v>
      </c>
      <c r="P3200">
        <v>55</v>
      </c>
      <c r="Q3200">
        <v>59</v>
      </c>
      <c r="R3200">
        <v>3199</v>
      </c>
    </row>
    <row r="3201" spans="1:18" x14ac:dyDescent="0.2">
      <c r="A3201" s="1">
        <v>40549.458333333336</v>
      </c>
      <c r="B3201" s="17">
        <f>YEAR(Таблица1[[#This Row],[datetime]])</f>
        <v>2011</v>
      </c>
      <c r="C3201" s="17">
        <f>MONTH(Таблица1[[#This Row],[datetime]])</f>
        <v>1</v>
      </c>
      <c r="D3201" s="17">
        <f>DAY(Таблица1[[#This Row],[datetime]])</f>
        <v>6</v>
      </c>
      <c r="E3201" s="17">
        <f>WEEKDAY(Таблица1[[#This Row],[datetime]])</f>
        <v>5</v>
      </c>
      <c r="F3201" s="17">
        <f>HOUR(Таблица1[[#This Row],[datetime]])</f>
        <v>11</v>
      </c>
      <c r="G3201">
        <v>1</v>
      </c>
      <c r="H3201">
        <v>0</v>
      </c>
      <c r="I3201">
        <v>1</v>
      </c>
      <c r="J3201">
        <v>1</v>
      </c>
      <c r="K3201">
        <v>9.02</v>
      </c>
      <c r="L3201">
        <v>12.88</v>
      </c>
      <c r="M3201">
        <v>44</v>
      </c>
      <c r="N3201">
        <v>6.0031999999999996</v>
      </c>
      <c r="O3201">
        <v>2</v>
      </c>
      <c r="P3201">
        <v>57</v>
      </c>
      <c r="Q3201">
        <v>59</v>
      </c>
      <c r="R3201">
        <v>3200</v>
      </c>
    </row>
    <row r="3202" spans="1:18" x14ac:dyDescent="0.2">
      <c r="A3202" s="1">
        <v>40550.5</v>
      </c>
      <c r="B3202" s="17">
        <f>YEAR(Таблица1[[#This Row],[datetime]])</f>
        <v>2011</v>
      </c>
      <c r="C3202" s="17">
        <f>MONTH(Таблица1[[#This Row],[datetime]])</f>
        <v>1</v>
      </c>
      <c r="D3202" s="17">
        <f>DAY(Таблица1[[#This Row],[datetime]])</f>
        <v>7</v>
      </c>
      <c r="E3202" s="17">
        <f>WEEKDAY(Таблица1[[#This Row],[datetime]])</f>
        <v>6</v>
      </c>
      <c r="F3202" s="17">
        <f>HOUR(Таблица1[[#This Row],[datetime]])</f>
        <v>12</v>
      </c>
      <c r="G3202">
        <v>1</v>
      </c>
      <c r="H3202">
        <v>0</v>
      </c>
      <c r="I3202">
        <v>1</v>
      </c>
      <c r="J3202">
        <v>2</v>
      </c>
      <c r="K3202">
        <v>8.1999999999999993</v>
      </c>
      <c r="L3202">
        <v>9.85</v>
      </c>
      <c r="M3202">
        <v>37</v>
      </c>
      <c r="N3202">
        <v>16.997900000000001</v>
      </c>
      <c r="O3202">
        <v>9</v>
      </c>
      <c r="P3202">
        <v>50</v>
      </c>
      <c r="Q3202">
        <v>59</v>
      </c>
      <c r="R3202">
        <v>3201</v>
      </c>
    </row>
    <row r="3203" spans="1:18" x14ac:dyDescent="0.2">
      <c r="A3203" s="1">
        <v>40558.416666666664</v>
      </c>
      <c r="B3203" s="17">
        <f>YEAR(Таблица1[[#This Row],[datetime]])</f>
        <v>2011</v>
      </c>
      <c r="C3203" s="17">
        <f>MONTH(Таблица1[[#This Row],[datetime]])</f>
        <v>1</v>
      </c>
      <c r="D3203" s="17">
        <f>DAY(Таблица1[[#This Row],[datetime]])</f>
        <v>15</v>
      </c>
      <c r="E3203" s="17">
        <f>WEEKDAY(Таблица1[[#This Row],[datetime]])</f>
        <v>7</v>
      </c>
      <c r="F3203" s="17">
        <f>HOUR(Таблица1[[#This Row],[datetime]])</f>
        <v>10</v>
      </c>
      <c r="G3203">
        <v>1</v>
      </c>
      <c r="H3203">
        <v>0</v>
      </c>
      <c r="I3203">
        <v>0</v>
      </c>
      <c r="J3203">
        <v>1</v>
      </c>
      <c r="K3203">
        <v>7.38</v>
      </c>
      <c r="L3203">
        <v>9.85</v>
      </c>
      <c r="M3203">
        <v>59</v>
      </c>
      <c r="N3203">
        <v>11.0014</v>
      </c>
      <c r="O3203">
        <v>2</v>
      </c>
      <c r="P3203">
        <v>57</v>
      </c>
      <c r="Q3203">
        <v>59</v>
      </c>
      <c r="R3203">
        <v>3202</v>
      </c>
    </row>
    <row r="3204" spans="1:18" x14ac:dyDescent="0.2">
      <c r="A3204" s="1">
        <v>40562.875</v>
      </c>
      <c r="B3204" s="17">
        <f>YEAR(Таблица1[[#This Row],[datetime]])</f>
        <v>2011</v>
      </c>
      <c r="C3204" s="17">
        <f>MONTH(Таблица1[[#This Row],[datetime]])</f>
        <v>1</v>
      </c>
      <c r="D3204" s="17">
        <f>DAY(Таблица1[[#This Row],[datetime]])</f>
        <v>19</v>
      </c>
      <c r="E3204" s="17">
        <f>WEEKDAY(Таблица1[[#This Row],[datetime]])</f>
        <v>4</v>
      </c>
      <c r="F3204" s="17">
        <f>HOUR(Таблица1[[#This Row],[datetime]])</f>
        <v>21</v>
      </c>
      <c r="G3204">
        <v>1</v>
      </c>
      <c r="H3204">
        <v>0</v>
      </c>
      <c r="I3204">
        <v>1</v>
      </c>
      <c r="J3204">
        <v>1</v>
      </c>
      <c r="K3204">
        <v>13.12</v>
      </c>
      <c r="L3204">
        <v>14.395</v>
      </c>
      <c r="M3204">
        <v>49</v>
      </c>
      <c r="N3204">
        <v>27.999300000000002</v>
      </c>
      <c r="O3204">
        <v>4</v>
      </c>
      <c r="P3204">
        <v>55</v>
      </c>
      <c r="Q3204">
        <v>59</v>
      </c>
      <c r="R3204">
        <v>3203</v>
      </c>
    </row>
    <row r="3205" spans="1:18" x14ac:dyDescent="0.2">
      <c r="A3205" s="1">
        <v>40562.916666666664</v>
      </c>
      <c r="B3205" s="17">
        <f>YEAR(Таблица1[[#This Row],[datetime]])</f>
        <v>2011</v>
      </c>
      <c r="C3205" s="17">
        <f>MONTH(Таблица1[[#This Row],[datetime]])</f>
        <v>1</v>
      </c>
      <c r="D3205" s="17">
        <f>DAY(Таблица1[[#This Row],[datetime]])</f>
        <v>19</v>
      </c>
      <c r="E3205" s="17">
        <f>WEEKDAY(Таблица1[[#This Row],[datetime]])</f>
        <v>4</v>
      </c>
      <c r="F3205" s="17">
        <f>HOUR(Таблица1[[#This Row],[datetime]])</f>
        <v>22</v>
      </c>
      <c r="G3205">
        <v>1</v>
      </c>
      <c r="H3205">
        <v>0</v>
      </c>
      <c r="I3205">
        <v>1</v>
      </c>
      <c r="J3205">
        <v>1</v>
      </c>
      <c r="K3205">
        <v>12.3</v>
      </c>
      <c r="L3205">
        <v>15.15</v>
      </c>
      <c r="M3205">
        <v>52</v>
      </c>
      <c r="N3205">
        <v>11.0014</v>
      </c>
      <c r="O3205">
        <v>6</v>
      </c>
      <c r="P3205">
        <v>53</v>
      </c>
      <c r="Q3205">
        <v>59</v>
      </c>
      <c r="R3205">
        <v>3204</v>
      </c>
    </row>
    <row r="3206" spans="1:18" x14ac:dyDescent="0.2">
      <c r="A3206" s="1">
        <v>40579.958333333336</v>
      </c>
      <c r="B3206" s="17">
        <f>YEAR(Таблица1[[#This Row],[datetime]])</f>
        <v>2011</v>
      </c>
      <c r="C3206" s="17">
        <f>MONTH(Таблица1[[#This Row],[datetime]])</f>
        <v>2</v>
      </c>
      <c r="D3206" s="17">
        <f>DAY(Таблица1[[#This Row],[datetime]])</f>
        <v>5</v>
      </c>
      <c r="E3206" s="17">
        <f>WEEKDAY(Таблица1[[#This Row],[datetime]])</f>
        <v>7</v>
      </c>
      <c r="F3206" s="17">
        <f>HOUR(Таблица1[[#This Row],[datetime]])</f>
        <v>23</v>
      </c>
      <c r="G3206">
        <v>1</v>
      </c>
      <c r="H3206">
        <v>0</v>
      </c>
      <c r="I3206">
        <v>0</v>
      </c>
      <c r="J3206">
        <v>1</v>
      </c>
      <c r="K3206">
        <v>10.66</v>
      </c>
      <c r="L3206">
        <v>12.88</v>
      </c>
      <c r="M3206">
        <v>93</v>
      </c>
      <c r="N3206">
        <v>15.001300000000001</v>
      </c>
      <c r="O3206">
        <v>7</v>
      </c>
      <c r="P3206">
        <v>52</v>
      </c>
      <c r="Q3206">
        <v>59</v>
      </c>
      <c r="R3206">
        <v>3205</v>
      </c>
    </row>
    <row r="3207" spans="1:18" x14ac:dyDescent="0.2">
      <c r="A3207" s="1">
        <v>40583.416666666664</v>
      </c>
      <c r="B3207" s="17">
        <f>YEAR(Таблица1[[#This Row],[datetime]])</f>
        <v>2011</v>
      </c>
      <c r="C3207" s="17">
        <f>MONTH(Таблица1[[#This Row],[datetime]])</f>
        <v>2</v>
      </c>
      <c r="D3207" s="17">
        <f>DAY(Таблица1[[#This Row],[datetime]])</f>
        <v>9</v>
      </c>
      <c r="E3207" s="17">
        <f>WEEKDAY(Таблица1[[#This Row],[datetime]])</f>
        <v>4</v>
      </c>
      <c r="F3207" s="17">
        <f>HOUR(Таблица1[[#This Row],[datetime]])</f>
        <v>10</v>
      </c>
      <c r="G3207">
        <v>1</v>
      </c>
      <c r="H3207">
        <v>0</v>
      </c>
      <c r="I3207">
        <v>1</v>
      </c>
      <c r="J3207">
        <v>1</v>
      </c>
      <c r="K3207">
        <v>5.74</v>
      </c>
      <c r="L3207">
        <v>9.09</v>
      </c>
      <c r="M3207">
        <v>36</v>
      </c>
      <c r="N3207">
        <v>0</v>
      </c>
      <c r="O3207">
        <v>8</v>
      </c>
      <c r="P3207">
        <v>51</v>
      </c>
      <c r="Q3207">
        <v>59</v>
      </c>
      <c r="R3207">
        <v>3206</v>
      </c>
    </row>
    <row r="3208" spans="1:18" x14ac:dyDescent="0.2">
      <c r="A3208" s="1">
        <v>40593.791666666664</v>
      </c>
      <c r="B3208" s="17">
        <f>YEAR(Таблица1[[#This Row],[datetime]])</f>
        <v>2011</v>
      </c>
      <c r="C3208" s="17">
        <f>MONTH(Таблица1[[#This Row],[datetime]])</f>
        <v>2</v>
      </c>
      <c r="D3208" s="17">
        <f>DAY(Таблица1[[#This Row],[datetime]])</f>
        <v>19</v>
      </c>
      <c r="E3208" s="17">
        <f>WEEKDAY(Таблица1[[#This Row],[datetime]])</f>
        <v>7</v>
      </c>
      <c r="F3208" s="17">
        <f>HOUR(Таблица1[[#This Row],[datetime]])</f>
        <v>19</v>
      </c>
      <c r="G3208">
        <v>1</v>
      </c>
      <c r="H3208">
        <v>0</v>
      </c>
      <c r="I3208">
        <v>0</v>
      </c>
      <c r="J3208">
        <v>1</v>
      </c>
      <c r="K3208">
        <v>13.94</v>
      </c>
      <c r="L3208">
        <v>15.15</v>
      </c>
      <c r="M3208">
        <v>29</v>
      </c>
      <c r="N3208">
        <v>23.999400000000001</v>
      </c>
      <c r="O3208">
        <v>5</v>
      </c>
      <c r="P3208">
        <v>54</v>
      </c>
      <c r="Q3208">
        <v>59</v>
      </c>
      <c r="R3208">
        <v>3207</v>
      </c>
    </row>
    <row r="3209" spans="1:18" x14ac:dyDescent="0.2">
      <c r="A3209" s="1">
        <v>40611.458333333336</v>
      </c>
      <c r="B3209" s="17">
        <f>YEAR(Таблица1[[#This Row],[datetime]])</f>
        <v>2011</v>
      </c>
      <c r="C3209" s="17">
        <f>MONTH(Таблица1[[#This Row],[datetime]])</f>
        <v>3</v>
      </c>
      <c r="D3209" s="17">
        <f>DAY(Таблица1[[#This Row],[datetime]])</f>
        <v>9</v>
      </c>
      <c r="E3209" s="17">
        <f>WEEKDAY(Таблица1[[#This Row],[datetime]])</f>
        <v>4</v>
      </c>
      <c r="F3209" s="17">
        <f>HOUR(Таблица1[[#This Row],[datetime]])</f>
        <v>11</v>
      </c>
      <c r="G3209">
        <v>1</v>
      </c>
      <c r="H3209">
        <v>0</v>
      </c>
      <c r="I3209">
        <v>1</v>
      </c>
      <c r="J3209">
        <v>2</v>
      </c>
      <c r="K3209">
        <v>13.12</v>
      </c>
      <c r="L3209">
        <v>14.395</v>
      </c>
      <c r="M3209">
        <v>76</v>
      </c>
      <c r="N3209">
        <v>26.002700000000001</v>
      </c>
      <c r="O3209">
        <v>15</v>
      </c>
      <c r="P3209">
        <v>44</v>
      </c>
      <c r="Q3209">
        <v>59</v>
      </c>
      <c r="R3209">
        <v>3208</v>
      </c>
    </row>
    <row r="3210" spans="1:18" x14ac:dyDescent="0.2">
      <c r="A3210" s="1">
        <v>40618.916666666664</v>
      </c>
      <c r="B3210" s="17">
        <f>YEAR(Таблица1[[#This Row],[datetime]])</f>
        <v>2011</v>
      </c>
      <c r="C3210" s="17">
        <f>MONTH(Таблица1[[#This Row],[datetime]])</f>
        <v>3</v>
      </c>
      <c r="D3210" s="17">
        <f>DAY(Таблица1[[#This Row],[datetime]])</f>
        <v>16</v>
      </c>
      <c r="E3210" s="17">
        <f>WEEKDAY(Таблица1[[#This Row],[datetime]])</f>
        <v>4</v>
      </c>
      <c r="F3210" s="17">
        <f>HOUR(Таблица1[[#This Row],[datetime]])</f>
        <v>22</v>
      </c>
      <c r="G3210">
        <v>1</v>
      </c>
      <c r="H3210">
        <v>0</v>
      </c>
      <c r="I3210">
        <v>1</v>
      </c>
      <c r="J3210">
        <v>2</v>
      </c>
      <c r="K3210">
        <v>16.399999999999999</v>
      </c>
      <c r="L3210">
        <v>20.454999999999998</v>
      </c>
      <c r="M3210">
        <v>62</v>
      </c>
      <c r="N3210">
        <v>26.002700000000001</v>
      </c>
      <c r="O3210">
        <v>11</v>
      </c>
      <c r="P3210">
        <v>48</v>
      </c>
      <c r="Q3210">
        <v>59</v>
      </c>
      <c r="R3210">
        <v>3209</v>
      </c>
    </row>
    <row r="3211" spans="1:18" x14ac:dyDescent="0.2">
      <c r="A3211" s="1">
        <v>40664.041666666664</v>
      </c>
      <c r="B3211" s="17">
        <f>YEAR(Таблица1[[#This Row],[datetime]])</f>
        <v>2011</v>
      </c>
      <c r="C3211" s="17">
        <f>MONTH(Таблица1[[#This Row],[datetime]])</f>
        <v>5</v>
      </c>
      <c r="D3211" s="17">
        <f>DAY(Таблица1[[#This Row],[datetime]])</f>
        <v>1</v>
      </c>
      <c r="E3211" s="17">
        <f>WEEKDAY(Таблица1[[#This Row],[datetime]])</f>
        <v>1</v>
      </c>
      <c r="F3211" s="17">
        <f>HOUR(Таблица1[[#This Row],[datetime]])</f>
        <v>1</v>
      </c>
      <c r="G3211">
        <v>2</v>
      </c>
      <c r="H3211">
        <v>0</v>
      </c>
      <c r="I3211">
        <v>0</v>
      </c>
      <c r="J3211">
        <v>1</v>
      </c>
      <c r="K3211">
        <v>17.22</v>
      </c>
      <c r="L3211">
        <v>21.21</v>
      </c>
      <c r="M3211">
        <v>69</v>
      </c>
      <c r="N3211">
        <v>7.0015000000000001</v>
      </c>
      <c r="O3211">
        <v>9</v>
      </c>
      <c r="P3211">
        <v>50</v>
      </c>
      <c r="Q3211">
        <v>59</v>
      </c>
      <c r="R3211">
        <v>3210</v>
      </c>
    </row>
    <row r="3212" spans="1:18" x14ac:dyDescent="0.2">
      <c r="A3212" s="1">
        <v>40664.333333333336</v>
      </c>
      <c r="B3212" s="17">
        <f>YEAR(Таблица1[[#This Row],[datetime]])</f>
        <v>2011</v>
      </c>
      <c r="C3212" s="17">
        <f>MONTH(Таблица1[[#This Row],[datetime]])</f>
        <v>5</v>
      </c>
      <c r="D3212" s="17">
        <f>DAY(Таблица1[[#This Row],[datetime]])</f>
        <v>1</v>
      </c>
      <c r="E3212" s="17">
        <f>WEEKDAY(Таблица1[[#This Row],[datetime]])</f>
        <v>1</v>
      </c>
      <c r="F3212" s="17">
        <f>HOUR(Таблица1[[#This Row],[datetime]])</f>
        <v>8</v>
      </c>
      <c r="G3212">
        <v>2</v>
      </c>
      <c r="H3212">
        <v>0</v>
      </c>
      <c r="I3212">
        <v>0</v>
      </c>
      <c r="J3212">
        <v>2</v>
      </c>
      <c r="K3212">
        <v>18.04</v>
      </c>
      <c r="L3212">
        <v>21.97</v>
      </c>
      <c r="M3212">
        <v>77</v>
      </c>
      <c r="N3212">
        <v>8.9981000000000009</v>
      </c>
      <c r="O3212">
        <v>16</v>
      </c>
      <c r="P3212">
        <v>43</v>
      </c>
      <c r="Q3212">
        <v>59</v>
      </c>
      <c r="R3212">
        <v>3211</v>
      </c>
    </row>
    <row r="3213" spans="1:18" x14ac:dyDescent="0.2">
      <c r="A3213" s="1">
        <v>40671.083333333336</v>
      </c>
      <c r="B3213" s="17">
        <f>YEAR(Таблица1[[#This Row],[datetime]])</f>
        <v>2011</v>
      </c>
      <c r="C3213" s="17">
        <f>MONTH(Таблица1[[#This Row],[datetime]])</f>
        <v>5</v>
      </c>
      <c r="D3213" s="17">
        <f>DAY(Таблица1[[#This Row],[datetime]])</f>
        <v>8</v>
      </c>
      <c r="E3213" s="17">
        <f>WEEKDAY(Таблица1[[#This Row],[datetime]])</f>
        <v>1</v>
      </c>
      <c r="F3213" s="17">
        <f>HOUR(Таблица1[[#This Row],[datetime]])</f>
        <v>2</v>
      </c>
      <c r="G3213">
        <v>2</v>
      </c>
      <c r="H3213">
        <v>0</v>
      </c>
      <c r="I3213">
        <v>0</v>
      </c>
      <c r="J3213">
        <v>1</v>
      </c>
      <c r="K3213">
        <v>19.68</v>
      </c>
      <c r="L3213">
        <v>23.484999999999999</v>
      </c>
      <c r="M3213">
        <v>63</v>
      </c>
      <c r="N3213">
        <v>0</v>
      </c>
      <c r="O3213">
        <v>17</v>
      </c>
      <c r="P3213">
        <v>42</v>
      </c>
      <c r="Q3213">
        <v>59</v>
      </c>
      <c r="R3213">
        <v>3212</v>
      </c>
    </row>
    <row r="3214" spans="1:18" x14ac:dyDescent="0.2">
      <c r="A3214" s="1">
        <v>40677.875</v>
      </c>
      <c r="B3214" s="17">
        <f>YEAR(Таблица1[[#This Row],[datetime]])</f>
        <v>2011</v>
      </c>
      <c r="C3214" s="17">
        <f>MONTH(Таблица1[[#This Row],[datetime]])</f>
        <v>5</v>
      </c>
      <c r="D3214" s="17">
        <f>DAY(Таблица1[[#This Row],[datetime]])</f>
        <v>14</v>
      </c>
      <c r="E3214" s="17">
        <f>WEEKDAY(Таблица1[[#This Row],[datetime]])</f>
        <v>7</v>
      </c>
      <c r="F3214" s="17">
        <f>HOUR(Таблица1[[#This Row],[datetime]])</f>
        <v>21</v>
      </c>
      <c r="G3214">
        <v>2</v>
      </c>
      <c r="H3214">
        <v>0</v>
      </c>
      <c r="I3214">
        <v>0</v>
      </c>
      <c r="J3214">
        <v>3</v>
      </c>
      <c r="K3214">
        <v>22.14</v>
      </c>
      <c r="L3214">
        <v>25.76</v>
      </c>
      <c r="M3214">
        <v>94</v>
      </c>
      <c r="N3214">
        <v>15.001300000000001</v>
      </c>
      <c r="O3214">
        <v>15</v>
      </c>
      <c r="P3214">
        <v>44</v>
      </c>
      <c r="Q3214">
        <v>59</v>
      </c>
      <c r="R3214">
        <v>3213</v>
      </c>
    </row>
    <row r="3215" spans="1:18" x14ac:dyDescent="0.2">
      <c r="A3215" s="1">
        <v>40681.958333333336</v>
      </c>
      <c r="B3215" s="17">
        <f>YEAR(Таблица1[[#This Row],[datetime]])</f>
        <v>2011</v>
      </c>
      <c r="C3215" s="17">
        <f>MONTH(Таблица1[[#This Row],[datetime]])</f>
        <v>5</v>
      </c>
      <c r="D3215" s="17">
        <f>DAY(Таблица1[[#This Row],[datetime]])</f>
        <v>18</v>
      </c>
      <c r="E3215" s="17">
        <f>WEEKDAY(Таблица1[[#This Row],[datetime]])</f>
        <v>4</v>
      </c>
      <c r="F3215" s="17">
        <f>HOUR(Таблица1[[#This Row],[datetime]])</f>
        <v>23</v>
      </c>
      <c r="G3215">
        <v>2</v>
      </c>
      <c r="H3215">
        <v>0</v>
      </c>
      <c r="I3215">
        <v>1</v>
      </c>
      <c r="J3215">
        <v>1</v>
      </c>
      <c r="K3215">
        <v>21.32</v>
      </c>
      <c r="L3215">
        <v>25</v>
      </c>
      <c r="M3215">
        <v>94</v>
      </c>
      <c r="N3215">
        <v>6.0031999999999996</v>
      </c>
      <c r="O3215">
        <v>10</v>
      </c>
      <c r="P3215">
        <v>49</v>
      </c>
      <c r="Q3215">
        <v>59</v>
      </c>
      <c r="R3215">
        <v>3214</v>
      </c>
    </row>
    <row r="3216" spans="1:18" x14ac:dyDescent="0.2">
      <c r="A3216" s="1">
        <v>40698.083333333336</v>
      </c>
      <c r="B3216" s="17">
        <f>YEAR(Таблица1[[#This Row],[datetime]])</f>
        <v>2011</v>
      </c>
      <c r="C3216" s="17">
        <f>MONTH(Таблица1[[#This Row],[datetime]])</f>
        <v>6</v>
      </c>
      <c r="D3216" s="17">
        <f>DAY(Таблица1[[#This Row],[datetime]])</f>
        <v>4</v>
      </c>
      <c r="E3216" s="17">
        <f>WEEKDAY(Таблица1[[#This Row],[datetime]])</f>
        <v>7</v>
      </c>
      <c r="F3216" s="17">
        <f>HOUR(Таблица1[[#This Row],[datetime]])</f>
        <v>2</v>
      </c>
      <c r="G3216">
        <v>2</v>
      </c>
      <c r="H3216">
        <v>0</v>
      </c>
      <c r="I3216">
        <v>0</v>
      </c>
      <c r="J3216">
        <v>1</v>
      </c>
      <c r="K3216">
        <v>22.14</v>
      </c>
      <c r="L3216">
        <v>25.76</v>
      </c>
      <c r="M3216">
        <v>56</v>
      </c>
      <c r="N3216">
        <v>12.997999999999999</v>
      </c>
      <c r="O3216">
        <v>18</v>
      </c>
      <c r="P3216">
        <v>41</v>
      </c>
      <c r="Q3216">
        <v>59</v>
      </c>
      <c r="R3216">
        <v>3215</v>
      </c>
    </row>
    <row r="3217" spans="1:18" x14ac:dyDescent="0.2">
      <c r="A3217" s="1">
        <v>40865.958333333336</v>
      </c>
      <c r="B3217" s="17">
        <f>YEAR(Таблица1[[#This Row],[datetime]])</f>
        <v>2011</v>
      </c>
      <c r="C3217" s="17">
        <f>MONTH(Таблица1[[#This Row],[datetime]])</f>
        <v>11</v>
      </c>
      <c r="D3217" s="17">
        <f>DAY(Таблица1[[#This Row],[datetime]])</f>
        <v>18</v>
      </c>
      <c r="E3217" s="17">
        <f>WEEKDAY(Таблица1[[#This Row],[datetime]])</f>
        <v>6</v>
      </c>
      <c r="F3217" s="17">
        <f>HOUR(Таблица1[[#This Row],[datetime]])</f>
        <v>23</v>
      </c>
      <c r="G3217">
        <v>4</v>
      </c>
      <c r="H3217">
        <v>0</v>
      </c>
      <c r="I3217">
        <v>1</v>
      </c>
      <c r="J3217">
        <v>1</v>
      </c>
      <c r="K3217">
        <v>10.66</v>
      </c>
      <c r="L3217">
        <v>13.635</v>
      </c>
      <c r="M3217">
        <v>60</v>
      </c>
      <c r="N3217">
        <v>8.9981000000000009</v>
      </c>
      <c r="O3217">
        <v>5</v>
      </c>
      <c r="P3217">
        <v>54</v>
      </c>
      <c r="Q3217">
        <v>59</v>
      </c>
      <c r="R3217">
        <v>3216</v>
      </c>
    </row>
    <row r="3218" spans="1:18" x14ac:dyDescent="0.2">
      <c r="A3218" s="1">
        <v>40890.958333333336</v>
      </c>
      <c r="B3218" s="17">
        <f>YEAR(Таблица1[[#This Row],[datetime]])</f>
        <v>2011</v>
      </c>
      <c r="C3218" s="17">
        <f>MONTH(Таблица1[[#This Row],[datetime]])</f>
        <v>12</v>
      </c>
      <c r="D3218" s="17">
        <f>DAY(Таблица1[[#This Row],[datetime]])</f>
        <v>13</v>
      </c>
      <c r="E3218" s="17">
        <f>WEEKDAY(Таблица1[[#This Row],[datetime]])</f>
        <v>3</v>
      </c>
      <c r="F3218" s="17">
        <f>HOUR(Таблица1[[#This Row],[datetime]])</f>
        <v>23</v>
      </c>
      <c r="G3218">
        <v>4</v>
      </c>
      <c r="H3218">
        <v>0</v>
      </c>
      <c r="I3218">
        <v>1</v>
      </c>
      <c r="J3218">
        <v>1</v>
      </c>
      <c r="K3218">
        <v>10.66</v>
      </c>
      <c r="L3218">
        <v>15.15</v>
      </c>
      <c r="M3218">
        <v>70</v>
      </c>
      <c r="N3218">
        <v>0</v>
      </c>
      <c r="O3218">
        <v>4</v>
      </c>
      <c r="P3218">
        <v>55</v>
      </c>
      <c r="Q3218">
        <v>59</v>
      </c>
      <c r="R3218">
        <v>3217</v>
      </c>
    </row>
    <row r="3219" spans="1:18" x14ac:dyDescent="0.2">
      <c r="A3219" s="1">
        <v>40894.333333333336</v>
      </c>
      <c r="B3219" s="17">
        <f>YEAR(Таблица1[[#This Row],[datetime]])</f>
        <v>2011</v>
      </c>
      <c r="C3219" s="17">
        <f>MONTH(Таблица1[[#This Row],[datetime]])</f>
        <v>12</v>
      </c>
      <c r="D3219" s="17">
        <f>DAY(Таблица1[[#This Row],[datetime]])</f>
        <v>17</v>
      </c>
      <c r="E3219" s="17">
        <f>WEEKDAY(Таблица1[[#This Row],[datetime]])</f>
        <v>7</v>
      </c>
      <c r="F3219" s="17">
        <f>HOUR(Таблица1[[#This Row],[datetime]])</f>
        <v>8</v>
      </c>
      <c r="G3219">
        <v>4</v>
      </c>
      <c r="H3219">
        <v>0</v>
      </c>
      <c r="I3219">
        <v>0</v>
      </c>
      <c r="J3219">
        <v>2</v>
      </c>
      <c r="K3219">
        <v>10.66</v>
      </c>
      <c r="L3219">
        <v>12.88</v>
      </c>
      <c r="M3219">
        <v>56</v>
      </c>
      <c r="N3219">
        <v>15.001300000000001</v>
      </c>
      <c r="O3219">
        <v>4</v>
      </c>
      <c r="P3219">
        <v>55</v>
      </c>
      <c r="Q3219">
        <v>59</v>
      </c>
      <c r="R3219">
        <v>3218</v>
      </c>
    </row>
    <row r="3220" spans="1:18" x14ac:dyDescent="0.2">
      <c r="A3220" s="1">
        <v>40912.25</v>
      </c>
      <c r="B3220" s="17">
        <f>YEAR(Таблица1[[#This Row],[datetime]])</f>
        <v>2012</v>
      </c>
      <c r="C3220" s="17">
        <f>MONTH(Таблица1[[#This Row],[datetime]])</f>
        <v>1</v>
      </c>
      <c r="D3220" s="17">
        <f>DAY(Таблица1[[#This Row],[datetime]])</f>
        <v>4</v>
      </c>
      <c r="E3220" s="17">
        <f>WEEKDAY(Таблица1[[#This Row],[datetime]])</f>
        <v>4</v>
      </c>
      <c r="F3220" s="17">
        <f>HOUR(Таблица1[[#This Row],[datetime]])</f>
        <v>6</v>
      </c>
      <c r="G3220">
        <v>1</v>
      </c>
      <c r="H3220">
        <v>0</v>
      </c>
      <c r="I3220">
        <v>1</v>
      </c>
      <c r="J3220">
        <v>1</v>
      </c>
      <c r="K3220">
        <v>0.82</v>
      </c>
      <c r="L3220">
        <v>2.2749999999999999</v>
      </c>
      <c r="M3220">
        <v>41</v>
      </c>
      <c r="N3220">
        <v>11.0014</v>
      </c>
      <c r="O3220">
        <v>0</v>
      </c>
      <c r="P3220">
        <v>59</v>
      </c>
      <c r="Q3220">
        <v>59</v>
      </c>
      <c r="R3220">
        <v>3219</v>
      </c>
    </row>
    <row r="3221" spans="1:18" x14ac:dyDescent="0.2">
      <c r="A3221" s="1">
        <v>40923</v>
      </c>
      <c r="B3221" s="17">
        <f>YEAR(Таблица1[[#This Row],[datetime]])</f>
        <v>2012</v>
      </c>
      <c r="C3221" s="17">
        <f>MONTH(Таблица1[[#This Row],[datetime]])</f>
        <v>1</v>
      </c>
      <c r="D3221" s="17">
        <f>DAY(Таблица1[[#This Row],[datetime]])</f>
        <v>15</v>
      </c>
      <c r="E3221" s="17">
        <f>WEEKDAY(Таблица1[[#This Row],[datetime]])</f>
        <v>1</v>
      </c>
      <c r="F3221" s="17">
        <f>HOUR(Таблица1[[#This Row],[datetime]])</f>
        <v>0</v>
      </c>
      <c r="G3221">
        <v>1</v>
      </c>
      <c r="H3221">
        <v>0</v>
      </c>
      <c r="I3221">
        <v>0</v>
      </c>
      <c r="J3221">
        <v>1</v>
      </c>
      <c r="K3221">
        <v>6.56</v>
      </c>
      <c r="L3221">
        <v>6.82</v>
      </c>
      <c r="M3221">
        <v>47</v>
      </c>
      <c r="N3221">
        <v>22.002800000000001</v>
      </c>
      <c r="O3221">
        <v>9</v>
      </c>
      <c r="P3221">
        <v>50</v>
      </c>
      <c r="Q3221">
        <v>59</v>
      </c>
      <c r="R3221">
        <v>3220</v>
      </c>
    </row>
    <row r="3222" spans="1:18" x14ac:dyDescent="0.2">
      <c r="A3222" s="1">
        <v>41043.416666666664</v>
      </c>
      <c r="B3222" s="17">
        <f>YEAR(Таблица1[[#This Row],[datetime]])</f>
        <v>2012</v>
      </c>
      <c r="C3222" s="17">
        <f>MONTH(Таблица1[[#This Row],[datetime]])</f>
        <v>5</v>
      </c>
      <c r="D3222" s="17">
        <f>DAY(Таблица1[[#This Row],[datetime]])</f>
        <v>14</v>
      </c>
      <c r="E3222" s="17">
        <f>WEEKDAY(Таблица1[[#This Row],[datetime]])</f>
        <v>2</v>
      </c>
      <c r="F3222" s="17">
        <f>HOUR(Таблица1[[#This Row],[datetime]])</f>
        <v>10</v>
      </c>
      <c r="G3222">
        <v>2</v>
      </c>
      <c r="H3222">
        <v>0</v>
      </c>
      <c r="I3222">
        <v>1</v>
      </c>
      <c r="J3222">
        <v>3</v>
      </c>
      <c r="K3222">
        <v>22.14</v>
      </c>
      <c r="L3222">
        <v>25.76</v>
      </c>
      <c r="M3222">
        <v>88</v>
      </c>
      <c r="N3222">
        <v>16.997900000000001</v>
      </c>
      <c r="O3222">
        <v>6</v>
      </c>
      <c r="P3222">
        <v>53</v>
      </c>
      <c r="Q3222">
        <v>59</v>
      </c>
      <c r="R3222">
        <v>3221</v>
      </c>
    </row>
    <row r="3223" spans="1:18" x14ac:dyDescent="0.2">
      <c r="A3223" s="1">
        <v>41067</v>
      </c>
      <c r="B3223" s="17">
        <f>YEAR(Таблица1[[#This Row],[datetime]])</f>
        <v>2012</v>
      </c>
      <c r="C3223" s="17">
        <f>MONTH(Таблица1[[#This Row],[datetime]])</f>
        <v>6</v>
      </c>
      <c r="D3223" s="17">
        <f>DAY(Таблица1[[#This Row],[datetime]])</f>
        <v>7</v>
      </c>
      <c r="E3223" s="17">
        <f>WEEKDAY(Таблица1[[#This Row],[datetime]])</f>
        <v>5</v>
      </c>
      <c r="F3223" s="17">
        <f>HOUR(Таблица1[[#This Row],[datetime]])</f>
        <v>0</v>
      </c>
      <c r="G3223">
        <v>2</v>
      </c>
      <c r="H3223">
        <v>0</v>
      </c>
      <c r="I3223">
        <v>1</v>
      </c>
      <c r="J3223">
        <v>1</v>
      </c>
      <c r="K3223">
        <v>21.32</v>
      </c>
      <c r="L3223">
        <v>25</v>
      </c>
      <c r="M3223">
        <v>77</v>
      </c>
      <c r="N3223">
        <v>8.9981000000000009</v>
      </c>
      <c r="O3223">
        <v>9</v>
      </c>
      <c r="P3223">
        <v>50</v>
      </c>
      <c r="Q3223">
        <v>59</v>
      </c>
      <c r="R3223">
        <v>3222</v>
      </c>
    </row>
    <row r="3224" spans="1:18" x14ac:dyDescent="0.2">
      <c r="A3224" s="1">
        <v>41072.541666666664</v>
      </c>
      <c r="B3224" s="17">
        <f>YEAR(Таблица1[[#This Row],[datetime]])</f>
        <v>2012</v>
      </c>
      <c r="C3224" s="17">
        <f>MONTH(Таблица1[[#This Row],[datetime]])</f>
        <v>6</v>
      </c>
      <c r="D3224" s="17">
        <f>DAY(Таблица1[[#This Row],[datetime]])</f>
        <v>12</v>
      </c>
      <c r="E3224" s="17">
        <f>WEEKDAY(Таблица1[[#This Row],[datetime]])</f>
        <v>3</v>
      </c>
      <c r="F3224" s="17">
        <f>HOUR(Таблица1[[#This Row],[datetime]])</f>
        <v>13</v>
      </c>
      <c r="G3224">
        <v>2</v>
      </c>
      <c r="H3224">
        <v>0</v>
      </c>
      <c r="I3224">
        <v>1</v>
      </c>
      <c r="J3224">
        <v>3</v>
      </c>
      <c r="K3224">
        <v>27.06</v>
      </c>
      <c r="L3224">
        <v>30.305</v>
      </c>
      <c r="M3224">
        <v>83</v>
      </c>
      <c r="N3224">
        <v>12.997999999999999</v>
      </c>
      <c r="O3224">
        <v>11</v>
      </c>
      <c r="P3224">
        <v>48</v>
      </c>
      <c r="Q3224">
        <v>59</v>
      </c>
      <c r="R3224">
        <v>3223</v>
      </c>
    </row>
    <row r="3225" spans="1:18" x14ac:dyDescent="0.2">
      <c r="A3225" s="1">
        <v>41103.041666666664</v>
      </c>
      <c r="B3225" s="17">
        <f>YEAR(Таблица1[[#This Row],[datetime]])</f>
        <v>2012</v>
      </c>
      <c r="C3225" s="17">
        <f>MONTH(Таблица1[[#This Row],[datetime]])</f>
        <v>7</v>
      </c>
      <c r="D3225" s="17">
        <f>DAY(Таблица1[[#This Row],[datetime]])</f>
        <v>13</v>
      </c>
      <c r="E3225" s="17">
        <f>WEEKDAY(Таблица1[[#This Row],[datetime]])</f>
        <v>6</v>
      </c>
      <c r="F3225" s="17">
        <f>HOUR(Таблица1[[#This Row],[datetime]])</f>
        <v>1</v>
      </c>
      <c r="G3225">
        <v>3</v>
      </c>
      <c r="H3225">
        <v>0</v>
      </c>
      <c r="I3225">
        <v>1</v>
      </c>
      <c r="J3225">
        <v>2</v>
      </c>
      <c r="K3225">
        <v>27.88</v>
      </c>
      <c r="L3225">
        <v>31.82</v>
      </c>
      <c r="M3225">
        <v>54</v>
      </c>
      <c r="N3225">
        <v>7.0015000000000001</v>
      </c>
      <c r="O3225">
        <v>17</v>
      </c>
      <c r="P3225">
        <v>42</v>
      </c>
      <c r="Q3225">
        <v>59</v>
      </c>
      <c r="R3225">
        <v>3224</v>
      </c>
    </row>
    <row r="3226" spans="1:18" x14ac:dyDescent="0.2">
      <c r="A3226" s="1">
        <v>41190.25</v>
      </c>
      <c r="B3226" s="17">
        <f>YEAR(Таблица1[[#This Row],[datetime]])</f>
        <v>2012</v>
      </c>
      <c r="C3226" s="17">
        <f>MONTH(Таблица1[[#This Row],[datetime]])</f>
        <v>10</v>
      </c>
      <c r="D3226" s="17">
        <f>DAY(Таблица1[[#This Row],[datetime]])</f>
        <v>8</v>
      </c>
      <c r="E3226" s="17">
        <f>WEEKDAY(Таблица1[[#This Row],[datetime]])</f>
        <v>2</v>
      </c>
      <c r="F3226" s="17">
        <f>HOUR(Таблица1[[#This Row],[datetime]])</f>
        <v>6</v>
      </c>
      <c r="G3226">
        <v>4</v>
      </c>
      <c r="H3226">
        <v>1</v>
      </c>
      <c r="I3226">
        <v>0</v>
      </c>
      <c r="J3226">
        <v>1</v>
      </c>
      <c r="K3226">
        <v>13.94</v>
      </c>
      <c r="L3226">
        <v>17.425000000000001</v>
      </c>
      <c r="M3226">
        <v>76</v>
      </c>
      <c r="N3226">
        <v>7.0015000000000001</v>
      </c>
      <c r="O3226">
        <v>5</v>
      </c>
      <c r="P3226">
        <v>54</v>
      </c>
      <c r="Q3226">
        <v>59</v>
      </c>
      <c r="R3226">
        <v>3225</v>
      </c>
    </row>
    <row r="3227" spans="1:18" x14ac:dyDescent="0.2">
      <c r="A3227" s="1">
        <v>41216.291666666664</v>
      </c>
      <c r="B3227" s="17">
        <f>YEAR(Таблица1[[#This Row],[datetime]])</f>
        <v>2012</v>
      </c>
      <c r="C3227" s="17">
        <f>MONTH(Таблица1[[#This Row],[datetime]])</f>
        <v>11</v>
      </c>
      <c r="D3227" s="17">
        <f>DAY(Таблица1[[#This Row],[datetime]])</f>
        <v>3</v>
      </c>
      <c r="E3227" s="17">
        <f>WEEKDAY(Таблица1[[#This Row],[datetime]])</f>
        <v>7</v>
      </c>
      <c r="F3227" s="17">
        <f>HOUR(Таблица1[[#This Row],[datetime]])</f>
        <v>7</v>
      </c>
      <c r="G3227">
        <v>4</v>
      </c>
      <c r="H3227">
        <v>0</v>
      </c>
      <c r="I3227">
        <v>0</v>
      </c>
      <c r="J3227">
        <v>2</v>
      </c>
      <c r="K3227">
        <v>13.12</v>
      </c>
      <c r="L3227">
        <v>15.15</v>
      </c>
      <c r="M3227">
        <v>49</v>
      </c>
      <c r="N3227">
        <v>16.997900000000001</v>
      </c>
      <c r="O3227">
        <v>1</v>
      </c>
      <c r="P3227">
        <v>58</v>
      </c>
      <c r="Q3227">
        <v>59</v>
      </c>
      <c r="R3227">
        <v>3226</v>
      </c>
    </row>
    <row r="3228" spans="1:18" x14ac:dyDescent="0.2">
      <c r="A3228" s="1">
        <v>41231.958333333336</v>
      </c>
      <c r="B3228" s="17">
        <f>YEAR(Таблица1[[#This Row],[datetime]])</f>
        <v>2012</v>
      </c>
      <c r="C3228" s="17">
        <f>MONTH(Таблица1[[#This Row],[datetime]])</f>
        <v>11</v>
      </c>
      <c r="D3228" s="17">
        <f>DAY(Таблица1[[#This Row],[datetime]])</f>
        <v>18</v>
      </c>
      <c r="E3228" s="17">
        <f>WEEKDAY(Таблица1[[#This Row],[datetime]])</f>
        <v>1</v>
      </c>
      <c r="F3228" s="17">
        <f>HOUR(Таблица1[[#This Row],[datetime]])</f>
        <v>23</v>
      </c>
      <c r="G3228">
        <v>4</v>
      </c>
      <c r="H3228">
        <v>0</v>
      </c>
      <c r="I3228">
        <v>0</v>
      </c>
      <c r="J3228">
        <v>1</v>
      </c>
      <c r="K3228">
        <v>14.76</v>
      </c>
      <c r="L3228">
        <v>17.425000000000001</v>
      </c>
      <c r="M3228">
        <v>66</v>
      </c>
      <c r="N3228">
        <v>15.001300000000001</v>
      </c>
      <c r="O3228">
        <v>6</v>
      </c>
      <c r="P3228">
        <v>53</v>
      </c>
      <c r="Q3228">
        <v>59</v>
      </c>
      <c r="R3228">
        <v>3227</v>
      </c>
    </row>
    <row r="3229" spans="1:18" x14ac:dyDescent="0.2">
      <c r="A3229" s="1">
        <v>40556.625</v>
      </c>
      <c r="B3229" s="17">
        <f>YEAR(Таблица1[[#This Row],[datetime]])</f>
        <v>2011</v>
      </c>
      <c r="C3229" s="17">
        <f>MONTH(Таблица1[[#This Row],[datetime]])</f>
        <v>1</v>
      </c>
      <c r="D3229" s="17">
        <f>DAY(Таблица1[[#This Row],[datetime]])</f>
        <v>13</v>
      </c>
      <c r="E3229" s="17">
        <f>WEEKDAY(Таблица1[[#This Row],[datetime]])</f>
        <v>5</v>
      </c>
      <c r="F3229" s="17">
        <f>HOUR(Таблица1[[#This Row],[datetime]])</f>
        <v>15</v>
      </c>
      <c r="G3229">
        <v>1</v>
      </c>
      <c r="H3229">
        <v>0</v>
      </c>
      <c r="I3229">
        <v>1</v>
      </c>
      <c r="J3229">
        <v>1</v>
      </c>
      <c r="K3229">
        <v>9.84</v>
      </c>
      <c r="L3229">
        <v>10.605</v>
      </c>
      <c r="M3229">
        <v>38</v>
      </c>
      <c r="N3229">
        <v>19.999500000000001</v>
      </c>
      <c r="O3229">
        <v>5</v>
      </c>
      <c r="P3229">
        <v>55</v>
      </c>
      <c r="Q3229">
        <v>60</v>
      </c>
      <c r="R3229">
        <v>3228</v>
      </c>
    </row>
    <row r="3230" spans="1:18" x14ac:dyDescent="0.2">
      <c r="A3230" s="1">
        <v>40560.791666666664</v>
      </c>
      <c r="B3230" s="17">
        <f>YEAR(Таблица1[[#This Row],[datetime]])</f>
        <v>2011</v>
      </c>
      <c r="C3230" s="17">
        <f>MONTH(Таблица1[[#This Row],[datetime]])</f>
        <v>1</v>
      </c>
      <c r="D3230" s="17">
        <f>DAY(Таблица1[[#This Row],[datetime]])</f>
        <v>17</v>
      </c>
      <c r="E3230" s="17">
        <f>WEEKDAY(Таблица1[[#This Row],[datetime]])</f>
        <v>2</v>
      </c>
      <c r="F3230" s="17">
        <f>HOUR(Таблица1[[#This Row],[datetime]])</f>
        <v>19</v>
      </c>
      <c r="G3230">
        <v>1</v>
      </c>
      <c r="H3230">
        <v>1</v>
      </c>
      <c r="I3230">
        <v>0</v>
      </c>
      <c r="J3230">
        <v>3</v>
      </c>
      <c r="K3230">
        <v>7.38</v>
      </c>
      <c r="L3230">
        <v>9.09</v>
      </c>
      <c r="M3230">
        <v>59</v>
      </c>
      <c r="N3230">
        <v>12.997999999999999</v>
      </c>
      <c r="O3230">
        <v>2</v>
      </c>
      <c r="P3230">
        <v>58</v>
      </c>
      <c r="Q3230">
        <v>60</v>
      </c>
      <c r="R3230">
        <v>3229</v>
      </c>
    </row>
    <row r="3231" spans="1:18" x14ac:dyDescent="0.2">
      <c r="A3231" s="1">
        <v>40577.625</v>
      </c>
      <c r="B3231" s="17">
        <f>YEAR(Таблица1[[#This Row],[datetime]])</f>
        <v>2011</v>
      </c>
      <c r="C3231" s="17">
        <f>MONTH(Таблица1[[#This Row],[datetime]])</f>
        <v>2</v>
      </c>
      <c r="D3231" s="17">
        <f>DAY(Таблица1[[#This Row],[datetime]])</f>
        <v>3</v>
      </c>
      <c r="E3231" s="17">
        <f>WEEKDAY(Таблица1[[#This Row],[datetime]])</f>
        <v>5</v>
      </c>
      <c r="F3231" s="17">
        <f>HOUR(Таблица1[[#This Row],[datetime]])</f>
        <v>15</v>
      </c>
      <c r="G3231">
        <v>1</v>
      </c>
      <c r="H3231">
        <v>0</v>
      </c>
      <c r="I3231">
        <v>1</v>
      </c>
      <c r="J3231">
        <v>1</v>
      </c>
      <c r="K3231">
        <v>9.02</v>
      </c>
      <c r="L3231">
        <v>9.85</v>
      </c>
      <c r="M3231">
        <v>37</v>
      </c>
      <c r="N3231">
        <v>22.002800000000001</v>
      </c>
      <c r="O3231">
        <v>4</v>
      </c>
      <c r="P3231">
        <v>56</v>
      </c>
      <c r="Q3231">
        <v>60</v>
      </c>
      <c r="R3231">
        <v>3230</v>
      </c>
    </row>
    <row r="3232" spans="1:18" x14ac:dyDescent="0.2">
      <c r="A3232" s="1">
        <v>40579.625</v>
      </c>
      <c r="B3232" s="17">
        <f>YEAR(Таблица1[[#This Row],[datetime]])</f>
        <v>2011</v>
      </c>
      <c r="C3232" s="17">
        <f>MONTH(Таблица1[[#This Row],[datetime]])</f>
        <v>2</v>
      </c>
      <c r="D3232" s="17">
        <f>DAY(Таблица1[[#This Row],[datetime]])</f>
        <v>5</v>
      </c>
      <c r="E3232" s="17">
        <f>WEEKDAY(Таблица1[[#This Row],[datetime]])</f>
        <v>7</v>
      </c>
      <c r="F3232" s="17">
        <f>HOUR(Таблица1[[#This Row],[datetime]])</f>
        <v>15</v>
      </c>
      <c r="G3232">
        <v>1</v>
      </c>
      <c r="H3232">
        <v>0</v>
      </c>
      <c r="I3232">
        <v>0</v>
      </c>
      <c r="J3232">
        <v>3</v>
      </c>
      <c r="K3232">
        <v>9.02</v>
      </c>
      <c r="L3232">
        <v>13.635</v>
      </c>
      <c r="M3232">
        <v>100</v>
      </c>
      <c r="N3232">
        <v>0</v>
      </c>
      <c r="O3232">
        <v>11</v>
      </c>
      <c r="P3232">
        <v>49</v>
      </c>
      <c r="Q3232">
        <v>60</v>
      </c>
      <c r="R3232">
        <v>3231</v>
      </c>
    </row>
    <row r="3233" spans="1:18" x14ac:dyDescent="0.2">
      <c r="A3233" s="1">
        <v>40581.583333333336</v>
      </c>
      <c r="B3233" s="17">
        <f>YEAR(Таблица1[[#This Row],[datetime]])</f>
        <v>2011</v>
      </c>
      <c r="C3233" s="17">
        <f>MONTH(Таблица1[[#This Row],[datetime]])</f>
        <v>2</v>
      </c>
      <c r="D3233" s="17">
        <f>DAY(Таблица1[[#This Row],[datetime]])</f>
        <v>7</v>
      </c>
      <c r="E3233" s="17">
        <f>WEEKDAY(Таблица1[[#This Row],[datetime]])</f>
        <v>2</v>
      </c>
      <c r="F3233" s="17">
        <f>HOUR(Таблица1[[#This Row],[datetime]])</f>
        <v>14</v>
      </c>
      <c r="G3233">
        <v>1</v>
      </c>
      <c r="H3233">
        <v>0</v>
      </c>
      <c r="I3233">
        <v>1</v>
      </c>
      <c r="J3233">
        <v>2</v>
      </c>
      <c r="K3233">
        <v>14.76</v>
      </c>
      <c r="L3233">
        <v>18.18</v>
      </c>
      <c r="M3233">
        <v>57</v>
      </c>
      <c r="N3233">
        <v>6.0031999999999996</v>
      </c>
      <c r="O3233">
        <v>8</v>
      </c>
      <c r="P3233">
        <v>52</v>
      </c>
      <c r="Q3233">
        <v>60</v>
      </c>
      <c r="R3233">
        <v>3232</v>
      </c>
    </row>
    <row r="3234" spans="1:18" x14ac:dyDescent="0.2">
      <c r="A3234" s="1">
        <v>40609.458333333336</v>
      </c>
      <c r="B3234" s="17">
        <f>YEAR(Таблица1[[#This Row],[datetime]])</f>
        <v>2011</v>
      </c>
      <c r="C3234" s="17">
        <f>MONTH(Таблица1[[#This Row],[datetime]])</f>
        <v>3</v>
      </c>
      <c r="D3234" s="17">
        <f>DAY(Таблица1[[#This Row],[datetime]])</f>
        <v>7</v>
      </c>
      <c r="E3234" s="17">
        <f>WEEKDAY(Таблица1[[#This Row],[datetime]])</f>
        <v>2</v>
      </c>
      <c r="F3234" s="17">
        <f>HOUR(Таблица1[[#This Row],[datetime]])</f>
        <v>11</v>
      </c>
      <c r="G3234">
        <v>1</v>
      </c>
      <c r="H3234">
        <v>0</v>
      </c>
      <c r="I3234">
        <v>1</v>
      </c>
      <c r="J3234">
        <v>1</v>
      </c>
      <c r="K3234">
        <v>10.66</v>
      </c>
      <c r="L3234">
        <v>10.605</v>
      </c>
      <c r="M3234">
        <v>48</v>
      </c>
      <c r="N3234">
        <v>30.002600000000001</v>
      </c>
      <c r="O3234">
        <v>19</v>
      </c>
      <c r="P3234">
        <v>41</v>
      </c>
      <c r="Q3234">
        <v>60</v>
      </c>
      <c r="R3234">
        <v>3233</v>
      </c>
    </row>
    <row r="3235" spans="1:18" x14ac:dyDescent="0.2">
      <c r="A3235" s="1">
        <v>40641.666666666664</v>
      </c>
      <c r="B3235" s="17">
        <f>YEAR(Таблица1[[#This Row],[datetime]])</f>
        <v>2011</v>
      </c>
      <c r="C3235" s="17">
        <f>MONTH(Таблица1[[#This Row],[datetime]])</f>
        <v>4</v>
      </c>
      <c r="D3235" s="17">
        <f>DAY(Таблица1[[#This Row],[datetime]])</f>
        <v>8</v>
      </c>
      <c r="E3235" s="17">
        <f>WEEKDAY(Таблица1[[#This Row],[datetime]])</f>
        <v>6</v>
      </c>
      <c r="F3235" s="17">
        <f>HOUR(Таблица1[[#This Row],[datetime]])</f>
        <v>16</v>
      </c>
      <c r="G3235">
        <v>2</v>
      </c>
      <c r="H3235">
        <v>0</v>
      </c>
      <c r="I3235">
        <v>1</v>
      </c>
      <c r="J3235">
        <v>2</v>
      </c>
      <c r="K3235">
        <v>13.12</v>
      </c>
      <c r="L3235">
        <v>15.15</v>
      </c>
      <c r="M3235">
        <v>93</v>
      </c>
      <c r="N3235">
        <v>16.997900000000001</v>
      </c>
      <c r="O3235">
        <v>2</v>
      </c>
      <c r="P3235">
        <v>58</v>
      </c>
      <c r="Q3235">
        <v>60</v>
      </c>
      <c r="R3235">
        <v>3234</v>
      </c>
    </row>
    <row r="3236" spans="1:18" x14ac:dyDescent="0.2">
      <c r="A3236" s="1">
        <v>40700.958333333336</v>
      </c>
      <c r="B3236" s="17">
        <f>YEAR(Таблица1[[#This Row],[datetime]])</f>
        <v>2011</v>
      </c>
      <c r="C3236" s="17">
        <f>MONTH(Таблица1[[#This Row],[datetime]])</f>
        <v>6</v>
      </c>
      <c r="D3236" s="17">
        <f>DAY(Таблица1[[#This Row],[datetime]])</f>
        <v>6</v>
      </c>
      <c r="E3236" s="17">
        <f>WEEKDAY(Таблица1[[#This Row],[datetime]])</f>
        <v>2</v>
      </c>
      <c r="F3236" s="17">
        <f>HOUR(Таблица1[[#This Row],[datetime]])</f>
        <v>23</v>
      </c>
      <c r="G3236">
        <v>2</v>
      </c>
      <c r="H3236">
        <v>0</v>
      </c>
      <c r="I3236">
        <v>1</v>
      </c>
      <c r="J3236">
        <v>1</v>
      </c>
      <c r="K3236">
        <v>26.24</v>
      </c>
      <c r="L3236">
        <v>30.305</v>
      </c>
      <c r="M3236">
        <v>69</v>
      </c>
      <c r="N3236">
        <v>6.0031999999999996</v>
      </c>
      <c r="O3236">
        <v>5</v>
      </c>
      <c r="P3236">
        <v>55</v>
      </c>
      <c r="Q3236">
        <v>60</v>
      </c>
      <c r="R3236">
        <v>3235</v>
      </c>
    </row>
    <row r="3237" spans="1:18" x14ac:dyDescent="0.2">
      <c r="A3237" s="1">
        <v>40705.083333333336</v>
      </c>
      <c r="B3237" s="17">
        <f>YEAR(Таблица1[[#This Row],[datetime]])</f>
        <v>2011</v>
      </c>
      <c r="C3237" s="17">
        <f>MONTH(Таблица1[[#This Row],[datetime]])</f>
        <v>6</v>
      </c>
      <c r="D3237" s="17">
        <f>DAY(Таблица1[[#This Row],[datetime]])</f>
        <v>11</v>
      </c>
      <c r="E3237" s="17">
        <f>WEEKDAY(Таблица1[[#This Row],[datetime]])</f>
        <v>7</v>
      </c>
      <c r="F3237" s="17">
        <f>HOUR(Таблица1[[#This Row],[datetime]])</f>
        <v>2</v>
      </c>
      <c r="G3237">
        <v>2</v>
      </c>
      <c r="H3237">
        <v>0</v>
      </c>
      <c r="I3237">
        <v>0</v>
      </c>
      <c r="J3237">
        <v>1</v>
      </c>
      <c r="K3237">
        <v>28.7</v>
      </c>
      <c r="L3237">
        <v>33.335000000000001</v>
      </c>
      <c r="M3237">
        <v>79</v>
      </c>
      <c r="N3237">
        <v>7.0015000000000001</v>
      </c>
      <c r="O3237">
        <v>10</v>
      </c>
      <c r="P3237">
        <v>50</v>
      </c>
      <c r="Q3237">
        <v>60</v>
      </c>
      <c r="R3237">
        <v>3236</v>
      </c>
    </row>
    <row r="3238" spans="1:18" x14ac:dyDescent="0.2">
      <c r="A3238" s="1">
        <v>40790.083333333336</v>
      </c>
      <c r="B3238" s="17">
        <f>YEAR(Таблица1[[#This Row],[datetime]])</f>
        <v>2011</v>
      </c>
      <c r="C3238" s="17">
        <f>MONTH(Таблица1[[#This Row],[datetime]])</f>
        <v>9</v>
      </c>
      <c r="D3238" s="17">
        <f>DAY(Таблица1[[#This Row],[datetime]])</f>
        <v>4</v>
      </c>
      <c r="E3238" s="17">
        <f>WEEKDAY(Таблица1[[#This Row],[datetime]])</f>
        <v>1</v>
      </c>
      <c r="F3238" s="17">
        <f>HOUR(Таблица1[[#This Row],[datetime]])</f>
        <v>2</v>
      </c>
      <c r="G3238">
        <v>3</v>
      </c>
      <c r="H3238">
        <v>0</v>
      </c>
      <c r="I3238">
        <v>0</v>
      </c>
      <c r="J3238">
        <v>1</v>
      </c>
      <c r="K3238">
        <v>27.06</v>
      </c>
      <c r="L3238">
        <v>30.305</v>
      </c>
      <c r="M3238">
        <v>83</v>
      </c>
      <c r="N3238">
        <v>12.997999999999999</v>
      </c>
      <c r="O3238">
        <v>17</v>
      </c>
      <c r="P3238">
        <v>43</v>
      </c>
      <c r="Q3238">
        <v>60</v>
      </c>
      <c r="R3238">
        <v>3237</v>
      </c>
    </row>
    <row r="3239" spans="1:18" x14ac:dyDescent="0.2">
      <c r="A3239" s="1">
        <v>40791.875</v>
      </c>
      <c r="B3239" s="17">
        <f>YEAR(Таблица1[[#This Row],[datetime]])</f>
        <v>2011</v>
      </c>
      <c r="C3239" s="17">
        <f>MONTH(Таблица1[[#This Row],[datetime]])</f>
        <v>9</v>
      </c>
      <c r="D3239" s="17">
        <f>DAY(Таблица1[[#This Row],[datetime]])</f>
        <v>5</v>
      </c>
      <c r="E3239" s="17">
        <f>WEEKDAY(Таблица1[[#This Row],[datetime]])</f>
        <v>2</v>
      </c>
      <c r="F3239" s="17">
        <f>HOUR(Таблица1[[#This Row],[datetime]])</f>
        <v>21</v>
      </c>
      <c r="G3239">
        <v>3</v>
      </c>
      <c r="H3239">
        <v>1</v>
      </c>
      <c r="I3239">
        <v>0</v>
      </c>
      <c r="J3239">
        <v>2</v>
      </c>
      <c r="K3239">
        <v>27.06</v>
      </c>
      <c r="L3239">
        <v>29.545000000000002</v>
      </c>
      <c r="M3239">
        <v>94</v>
      </c>
      <c r="N3239">
        <v>19.999500000000001</v>
      </c>
      <c r="O3239">
        <v>20</v>
      </c>
      <c r="P3239">
        <v>40</v>
      </c>
      <c r="Q3239">
        <v>60</v>
      </c>
      <c r="R3239">
        <v>3238</v>
      </c>
    </row>
    <row r="3240" spans="1:18" x14ac:dyDescent="0.2">
      <c r="A3240" s="1">
        <v>40863.458333333336</v>
      </c>
      <c r="B3240" s="17">
        <f>YEAR(Таблица1[[#This Row],[datetime]])</f>
        <v>2011</v>
      </c>
      <c r="C3240" s="17">
        <f>MONTH(Таблица1[[#This Row],[datetime]])</f>
        <v>11</v>
      </c>
      <c r="D3240" s="17">
        <f>DAY(Таблица1[[#This Row],[datetime]])</f>
        <v>16</v>
      </c>
      <c r="E3240" s="17">
        <f>WEEKDAY(Таблица1[[#This Row],[datetime]])</f>
        <v>4</v>
      </c>
      <c r="F3240" s="17">
        <f>HOUR(Таблица1[[#This Row],[datetime]])</f>
        <v>11</v>
      </c>
      <c r="G3240">
        <v>4</v>
      </c>
      <c r="H3240">
        <v>0</v>
      </c>
      <c r="I3240">
        <v>1</v>
      </c>
      <c r="J3240">
        <v>3</v>
      </c>
      <c r="K3240">
        <v>18.86</v>
      </c>
      <c r="L3240">
        <v>22.725000000000001</v>
      </c>
      <c r="M3240">
        <v>94</v>
      </c>
      <c r="N3240">
        <v>6.0031999999999996</v>
      </c>
      <c r="O3240">
        <v>7</v>
      </c>
      <c r="P3240">
        <v>53</v>
      </c>
      <c r="Q3240">
        <v>60</v>
      </c>
      <c r="R3240">
        <v>3239</v>
      </c>
    </row>
    <row r="3241" spans="1:18" x14ac:dyDescent="0.2">
      <c r="A3241" s="1">
        <v>40887.083333333336</v>
      </c>
      <c r="B3241" s="17">
        <f>YEAR(Таблица1[[#This Row],[datetime]])</f>
        <v>2011</v>
      </c>
      <c r="C3241" s="17">
        <f>MONTH(Таблица1[[#This Row],[datetime]])</f>
        <v>12</v>
      </c>
      <c r="D3241" s="17">
        <f>DAY(Таблица1[[#This Row],[datetime]])</f>
        <v>10</v>
      </c>
      <c r="E3241" s="17">
        <f>WEEKDAY(Таблица1[[#This Row],[datetime]])</f>
        <v>7</v>
      </c>
      <c r="F3241" s="17">
        <f>HOUR(Таблица1[[#This Row],[datetime]])</f>
        <v>2</v>
      </c>
      <c r="G3241">
        <v>4</v>
      </c>
      <c r="H3241">
        <v>0</v>
      </c>
      <c r="I3241">
        <v>0</v>
      </c>
      <c r="J3241">
        <v>2</v>
      </c>
      <c r="K3241">
        <v>11.48</v>
      </c>
      <c r="L3241">
        <v>15.15</v>
      </c>
      <c r="M3241">
        <v>61</v>
      </c>
      <c r="N3241">
        <v>6.0031999999999996</v>
      </c>
      <c r="O3241">
        <v>12</v>
      </c>
      <c r="P3241">
        <v>48</v>
      </c>
      <c r="Q3241">
        <v>60</v>
      </c>
      <c r="R3241">
        <v>3240</v>
      </c>
    </row>
    <row r="3242" spans="1:18" x14ac:dyDescent="0.2">
      <c r="A3242" s="1">
        <v>40896.958333333336</v>
      </c>
      <c r="B3242" s="17">
        <f>YEAR(Таблица1[[#This Row],[datetime]])</f>
        <v>2011</v>
      </c>
      <c r="C3242" s="17">
        <f>MONTH(Таблица1[[#This Row],[datetime]])</f>
        <v>12</v>
      </c>
      <c r="D3242" s="17">
        <f>DAY(Таблица1[[#This Row],[datetime]])</f>
        <v>19</v>
      </c>
      <c r="E3242" s="17">
        <f>WEEKDAY(Таблица1[[#This Row],[datetime]])</f>
        <v>2</v>
      </c>
      <c r="F3242" s="17">
        <f>HOUR(Таблица1[[#This Row],[datetime]])</f>
        <v>23</v>
      </c>
      <c r="G3242">
        <v>4</v>
      </c>
      <c r="H3242">
        <v>0</v>
      </c>
      <c r="I3242">
        <v>1</v>
      </c>
      <c r="J3242">
        <v>1</v>
      </c>
      <c r="K3242">
        <v>14.76</v>
      </c>
      <c r="L3242">
        <v>17.425000000000001</v>
      </c>
      <c r="M3242">
        <v>53</v>
      </c>
      <c r="N3242">
        <v>11.0014</v>
      </c>
      <c r="O3242">
        <v>10</v>
      </c>
      <c r="P3242">
        <v>50</v>
      </c>
      <c r="Q3242">
        <v>60</v>
      </c>
      <c r="R3242">
        <v>3241</v>
      </c>
    </row>
    <row r="3243" spans="1:18" x14ac:dyDescent="0.2">
      <c r="A3243" s="1">
        <v>40911.416666666664</v>
      </c>
      <c r="B3243" s="17">
        <f>YEAR(Таблица1[[#This Row],[datetime]])</f>
        <v>2012</v>
      </c>
      <c r="C3243" s="17">
        <f>MONTH(Таблица1[[#This Row],[datetime]])</f>
        <v>1</v>
      </c>
      <c r="D3243" s="17">
        <f>DAY(Таблица1[[#This Row],[datetime]])</f>
        <v>3</v>
      </c>
      <c r="E3243" s="17">
        <f>WEEKDAY(Таблица1[[#This Row],[datetime]])</f>
        <v>3</v>
      </c>
      <c r="F3243" s="17">
        <f>HOUR(Таблица1[[#This Row],[datetime]])</f>
        <v>10</v>
      </c>
      <c r="G3243">
        <v>1</v>
      </c>
      <c r="H3243">
        <v>0</v>
      </c>
      <c r="I3243">
        <v>1</v>
      </c>
      <c r="J3243">
        <v>1</v>
      </c>
      <c r="K3243">
        <v>6.56</v>
      </c>
      <c r="L3243">
        <v>6.06</v>
      </c>
      <c r="M3243">
        <v>47</v>
      </c>
      <c r="N3243">
        <v>31.000900000000001</v>
      </c>
      <c r="O3243">
        <v>5</v>
      </c>
      <c r="P3243">
        <v>55</v>
      </c>
      <c r="Q3243">
        <v>60</v>
      </c>
      <c r="R3243">
        <v>3242</v>
      </c>
    </row>
    <row r="3244" spans="1:18" x14ac:dyDescent="0.2">
      <c r="A3244" s="1">
        <v>40913.958333333336</v>
      </c>
      <c r="B3244" s="17">
        <f>YEAR(Таблица1[[#This Row],[datetime]])</f>
        <v>2012</v>
      </c>
      <c r="C3244" s="17">
        <f>MONTH(Таблица1[[#This Row],[datetime]])</f>
        <v>1</v>
      </c>
      <c r="D3244" s="17">
        <f>DAY(Таблица1[[#This Row],[datetime]])</f>
        <v>5</v>
      </c>
      <c r="E3244" s="17">
        <f>WEEKDAY(Таблица1[[#This Row],[datetime]])</f>
        <v>5</v>
      </c>
      <c r="F3244" s="17">
        <f>HOUR(Таблица1[[#This Row],[datetime]])</f>
        <v>23</v>
      </c>
      <c r="G3244">
        <v>1</v>
      </c>
      <c r="H3244">
        <v>0</v>
      </c>
      <c r="I3244">
        <v>1</v>
      </c>
      <c r="J3244">
        <v>1</v>
      </c>
      <c r="K3244">
        <v>9.84</v>
      </c>
      <c r="L3244">
        <v>12.88</v>
      </c>
      <c r="M3244">
        <v>70</v>
      </c>
      <c r="N3244">
        <v>7.0015000000000001</v>
      </c>
      <c r="O3244">
        <v>4</v>
      </c>
      <c r="P3244">
        <v>56</v>
      </c>
      <c r="Q3244">
        <v>60</v>
      </c>
      <c r="R3244">
        <v>3243</v>
      </c>
    </row>
    <row r="3245" spans="1:18" x14ac:dyDescent="0.2">
      <c r="A3245" s="1">
        <v>40923.916666666664</v>
      </c>
      <c r="B3245" s="17">
        <f>YEAR(Таблица1[[#This Row],[datetime]])</f>
        <v>2012</v>
      </c>
      <c r="C3245" s="17">
        <f>MONTH(Таблица1[[#This Row],[datetime]])</f>
        <v>1</v>
      </c>
      <c r="D3245" s="17">
        <f>DAY(Таблица1[[#This Row],[datetime]])</f>
        <v>15</v>
      </c>
      <c r="E3245" s="17">
        <f>WEEKDAY(Таблица1[[#This Row],[datetime]])</f>
        <v>1</v>
      </c>
      <c r="F3245" s="17">
        <f>HOUR(Таблица1[[#This Row],[datetime]])</f>
        <v>22</v>
      </c>
      <c r="G3245">
        <v>1</v>
      </c>
      <c r="H3245">
        <v>0</v>
      </c>
      <c r="I3245">
        <v>0</v>
      </c>
      <c r="J3245">
        <v>1</v>
      </c>
      <c r="K3245">
        <v>7.38</v>
      </c>
      <c r="L3245">
        <v>10.605</v>
      </c>
      <c r="M3245">
        <v>37</v>
      </c>
      <c r="N3245">
        <v>6.0031999999999996</v>
      </c>
      <c r="O3245">
        <v>2</v>
      </c>
      <c r="P3245">
        <v>58</v>
      </c>
      <c r="Q3245">
        <v>60</v>
      </c>
      <c r="R3245">
        <v>3244</v>
      </c>
    </row>
    <row r="3246" spans="1:18" x14ac:dyDescent="0.2">
      <c r="A3246" s="1">
        <v>40947.958333333336</v>
      </c>
      <c r="B3246" s="17">
        <f>YEAR(Таблица1[[#This Row],[datetime]])</f>
        <v>2012</v>
      </c>
      <c r="C3246" s="17">
        <f>MONTH(Таблица1[[#This Row],[datetime]])</f>
        <v>2</v>
      </c>
      <c r="D3246" s="17">
        <f>DAY(Таблица1[[#This Row],[datetime]])</f>
        <v>8</v>
      </c>
      <c r="E3246" s="17">
        <f>WEEKDAY(Таблица1[[#This Row],[datetime]])</f>
        <v>4</v>
      </c>
      <c r="F3246" s="17">
        <f>HOUR(Таблица1[[#This Row],[datetime]])</f>
        <v>23</v>
      </c>
      <c r="G3246">
        <v>1</v>
      </c>
      <c r="H3246">
        <v>0</v>
      </c>
      <c r="I3246">
        <v>1</v>
      </c>
      <c r="J3246">
        <v>2</v>
      </c>
      <c r="K3246">
        <v>9.84</v>
      </c>
      <c r="L3246">
        <v>12.12</v>
      </c>
      <c r="M3246">
        <v>87</v>
      </c>
      <c r="N3246">
        <v>11.0014</v>
      </c>
      <c r="O3246">
        <v>3</v>
      </c>
      <c r="P3246">
        <v>57</v>
      </c>
      <c r="Q3246">
        <v>60</v>
      </c>
      <c r="R3246">
        <v>3245</v>
      </c>
    </row>
    <row r="3247" spans="1:18" x14ac:dyDescent="0.2">
      <c r="A3247" s="1">
        <v>40983</v>
      </c>
      <c r="B3247" s="17">
        <f>YEAR(Таблица1[[#This Row],[datetime]])</f>
        <v>2012</v>
      </c>
      <c r="C3247" s="17">
        <f>MONTH(Таблица1[[#This Row],[datetime]])</f>
        <v>3</v>
      </c>
      <c r="D3247" s="17">
        <f>DAY(Таблица1[[#This Row],[datetime]])</f>
        <v>15</v>
      </c>
      <c r="E3247" s="17">
        <f>WEEKDAY(Таблица1[[#This Row],[datetime]])</f>
        <v>5</v>
      </c>
      <c r="F3247" s="17">
        <f>HOUR(Таблица1[[#This Row],[datetime]])</f>
        <v>0</v>
      </c>
      <c r="G3247">
        <v>1</v>
      </c>
      <c r="H3247">
        <v>0</v>
      </c>
      <c r="I3247">
        <v>1</v>
      </c>
      <c r="J3247">
        <v>1</v>
      </c>
      <c r="K3247">
        <v>22.14</v>
      </c>
      <c r="L3247">
        <v>25.76</v>
      </c>
      <c r="M3247">
        <v>49</v>
      </c>
      <c r="N3247">
        <v>8.9981000000000009</v>
      </c>
      <c r="O3247">
        <v>14</v>
      </c>
      <c r="P3247">
        <v>46</v>
      </c>
      <c r="Q3247">
        <v>60</v>
      </c>
      <c r="R3247">
        <v>3246</v>
      </c>
    </row>
    <row r="3248" spans="1:18" x14ac:dyDescent="0.2">
      <c r="A3248" s="1">
        <v>41042.291666666664</v>
      </c>
      <c r="B3248" s="17">
        <f>YEAR(Таблица1[[#This Row],[datetime]])</f>
        <v>2012</v>
      </c>
      <c r="C3248" s="17">
        <f>MONTH(Таблица1[[#This Row],[datetime]])</f>
        <v>5</v>
      </c>
      <c r="D3248" s="17">
        <f>DAY(Таблица1[[#This Row],[datetime]])</f>
        <v>13</v>
      </c>
      <c r="E3248" s="17">
        <f>WEEKDAY(Таблица1[[#This Row],[datetime]])</f>
        <v>1</v>
      </c>
      <c r="F3248" s="17">
        <f>HOUR(Таблица1[[#This Row],[datetime]])</f>
        <v>7</v>
      </c>
      <c r="G3248">
        <v>2</v>
      </c>
      <c r="H3248">
        <v>0</v>
      </c>
      <c r="I3248">
        <v>0</v>
      </c>
      <c r="J3248">
        <v>1</v>
      </c>
      <c r="K3248">
        <v>21.32</v>
      </c>
      <c r="L3248">
        <v>25</v>
      </c>
      <c r="M3248">
        <v>68</v>
      </c>
      <c r="N3248">
        <v>11.0014</v>
      </c>
      <c r="O3248">
        <v>18</v>
      </c>
      <c r="P3248">
        <v>42</v>
      </c>
      <c r="Q3248">
        <v>60</v>
      </c>
      <c r="R3248">
        <v>3247</v>
      </c>
    </row>
    <row r="3249" spans="1:18" x14ac:dyDescent="0.2">
      <c r="A3249" s="1">
        <v>41072.583333333336</v>
      </c>
      <c r="B3249" s="17">
        <f>YEAR(Таблица1[[#This Row],[datetime]])</f>
        <v>2012</v>
      </c>
      <c r="C3249" s="17">
        <f>MONTH(Таблица1[[#This Row],[datetime]])</f>
        <v>6</v>
      </c>
      <c r="D3249" s="17">
        <f>DAY(Таблица1[[#This Row],[datetime]])</f>
        <v>12</v>
      </c>
      <c r="E3249" s="17">
        <f>WEEKDAY(Таблица1[[#This Row],[datetime]])</f>
        <v>3</v>
      </c>
      <c r="F3249" s="17">
        <f>HOUR(Таблица1[[#This Row],[datetime]])</f>
        <v>14</v>
      </c>
      <c r="G3249">
        <v>2</v>
      </c>
      <c r="H3249">
        <v>0</v>
      </c>
      <c r="I3249">
        <v>1</v>
      </c>
      <c r="J3249">
        <v>3</v>
      </c>
      <c r="K3249">
        <v>26.24</v>
      </c>
      <c r="L3249">
        <v>28.79</v>
      </c>
      <c r="M3249">
        <v>89</v>
      </c>
      <c r="N3249">
        <v>16.997900000000001</v>
      </c>
      <c r="O3249">
        <v>12</v>
      </c>
      <c r="P3249">
        <v>48</v>
      </c>
      <c r="Q3249">
        <v>60</v>
      </c>
      <c r="R3249">
        <v>3248</v>
      </c>
    </row>
    <row r="3250" spans="1:18" x14ac:dyDescent="0.2">
      <c r="A3250" s="1">
        <v>41135</v>
      </c>
      <c r="B3250" s="17">
        <f>YEAR(Таблица1[[#This Row],[datetime]])</f>
        <v>2012</v>
      </c>
      <c r="C3250" s="17">
        <f>MONTH(Таблица1[[#This Row],[datetime]])</f>
        <v>8</v>
      </c>
      <c r="D3250" s="17">
        <f>DAY(Таблица1[[#This Row],[datetime]])</f>
        <v>14</v>
      </c>
      <c r="E3250" s="17">
        <f>WEEKDAY(Таблица1[[#This Row],[datetime]])</f>
        <v>3</v>
      </c>
      <c r="F3250" s="17">
        <f>HOUR(Таблица1[[#This Row],[datetime]])</f>
        <v>0</v>
      </c>
      <c r="G3250">
        <v>3</v>
      </c>
      <c r="H3250">
        <v>0</v>
      </c>
      <c r="I3250">
        <v>1</v>
      </c>
      <c r="J3250">
        <v>1</v>
      </c>
      <c r="K3250">
        <v>28.7</v>
      </c>
      <c r="L3250">
        <v>33.335000000000001</v>
      </c>
      <c r="M3250">
        <v>74</v>
      </c>
      <c r="N3250">
        <v>15.001300000000001</v>
      </c>
      <c r="O3250">
        <v>12</v>
      </c>
      <c r="P3250">
        <v>48</v>
      </c>
      <c r="Q3250">
        <v>60</v>
      </c>
      <c r="R3250">
        <v>3249</v>
      </c>
    </row>
    <row r="3251" spans="1:18" x14ac:dyDescent="0.2">
      <c r="A3251" s="1">
        <v>41136</v>
      </c>
      <c r="B3251" s="17">
        <f>YEAR(Таблица1[[#This Row],[datetime]])</f>
        <v>2012</v>
      </c>
      <c r="C3251" s="17">
        <f>MONTH(Таблица1[[#This Row],[datetime]])</f>
        <v>8</v>
      </c>
      <c r="D3251" s="17">
        <f>DAY(Таблица1[[#This Row],[datetime]])</f>
        <v>15</v>
      </c>
      <c r="E3251" s="17">
        <f>WEEKDAY(Таблица1[[#This Row],[datetime]])</f>
        <v>4</v>
      </c>
      <c r="F3251" s="17">
        <f>HOUR(Таблица1[[#This Row],[datetime]])</f>
        <v>0</v>
      </c>
      <c r="G3251">
        <v>3</v>
      </c>
      <c r="H3251">
        <v>0</v>
      </c>
      <c r="I3251">
        <v>1</v>
      </c>
      <c r="J3251">
        <v>1</v>
      </c>
      <c r="K3251">
        <v>28.7</v>
      </c>
      <c r="L3251">
        <v>32.575000000000003</v>
      </c>
      <c r="M3251">
        <v>61</v>
      </c>
      <c r="N3251">
        <v>12.997999999999999</v>
      </c>
      <c r="O3251">
        <v>8</v>
      </c>
      <c r="P3251">
        <v>52</v>
      </c>
      <c r="Q3251">
        <v>60</v>
      </c>
      <c r="R3251">
        <v>3250</v>
      </c>
    </row>
    <row r="3252" spans="1:18" x14ac:dyDescent="0.2">
      <c r="A3252" s="1">
        <v>41214</v>
      </c>
      <c r="B3252" s="17">
        <f>YEAR(Таблица1[[#This Row],[datetime]])</f>
        <v>2012</v>
      </c>
      <c r="C3252" s="17">
        <f>MONTH(Таблица1[[#This Row],[datetime]])</f>
        <v>11</v>
      </c>
      <c r="D3252" s="17">
        <f>DAY(Таблица1[[#This Row],[datetime]])</f>
        <v>1</v>
      </c>
      <c r="E3252" s="17">
        <f>WEEKDAY(Таблица1[[#This Row],[datetime]])</f>
        <v>5</v>
      </c>
      <c r="F3252" s="17">
        <f>HOUR(Таблица1[[#This Row],[datetime]])</f>
        <v>0</v>
      </c>
      <c r="G3252">
        <v>4</v>
      </c>
      <c r="H3252">
        <v>0</v>
      </c>
      <c r="I3252">
        <v>1</v>
      </c>
      <c r="J3252">
        <v>1</v>
      </c>
      <c r="K3252">
        <v>14.76</v>
      </c>
      <c r="L3252">
        <v>18.18</v>
      </c>
      <c r="M3252">
        <v>57</v>
      </c>
      <c r="N3252">
        <v>6.0031999999999996</v>
      </c>
      <c r="O3252">
        <v>8</v>
      </c>
      <c r="P3252">
        <v>52</v>
      </c>
      <c r="Q3252">
        <v>60</v>
      </c>
      <c r="R3252">
        <v>3251</v>
      </c>
    </row>
    <row r="3253" spans="1:18" x14ac:dyDescent="0.2">
      <c r="A3253" s="1">
        <v>41220.916666666664</v>
      </c>
      <c r="B3253" s="17">
        <f>YEAR(Таблица1[[#This Row],[datetime]])</f>
        <v>2012</v>
      </c>
      <c r="C3253" s="17">
        <f>MONTH(Таблица1[[#This Row],[datetime]])</f>
        <v>11</v>
      </c>
      <c r="D3253" s="17">
        <f>DAY(Таблица1[[#This Row],[datetime]])</f>
        <v>7</v>
      </c>
      <c r="E3253" s="17">
        <f>WEEKDAY(Таблица1[[#This Row],[datetime]])</f>
        <v>4</v>
      </c>
      <c r="F3253" s="17">
        <f>HOUR(Таблица1[[#This Row],[datetime]])</f>
        <v>22</v>
      </c>
      <c r="G3253">
        <v>4</v>
      </c>
      <c r="H3253">
        <v>0</v>
      </c>
      <c r="I3253">
        <v>1</v>
      </c>
      <c r="J3253">
        <v>3</v>
      </c>
      <c r="K3253">
        <v>12.3</v>
      </c>
      <c r="L3253">
        <v>14.395</v>
      </c>
      <c r="M3253">
        <v>56</v>
      </c>
      <c r="N3253">
        <v>16.997900000000001</v>
      </c>
      <c r="O3253">
        <v>4</v>
      </c>
      <c r="P3253">
        <v>56</v>
      </c>
      <c r="Q3253">
        <v>60</v>
      </c>
      <c r="R3253">
        <v>3252</v>
      </c>
    </row>
    <row r="3254" spans="1:18" x14ac:dyDescent="0.2">
      <c r="A3254" s="1">
        <v>40546.5</v>
      </c>
      <c r="B3254" s="17">
        <f>YEAR(Таблица1[[#This Row],[datetime]])</f>
        <v>2011</v>
      </c>
      <c r="C3254" s="17">
        <f>MONTH(Таблица1[[#This Row],[datetime]])</f>
        <v>1</v>
      </c>
      <c r="D3254" s="17">
        <f>DAY(Таблица1[[#This Row],[datetime]])</f>
        <v>3</v>
      </c>
      <c r="E3254" s="17">
        <f>WEEKDAY(Таблица1[[#This Row],[datetime]])</f>
        <v>2</v>
      </c>
      <c r="F3254" s="17">
        <f>HOUR(Таблица1[[#This Row],[datetime]])</f>
        <v>12</v>
      </c>
      <c r="G3254">
        <v>1</v>
      </c>
      <c r="H3254">
        <v>0</v>
      </c>
      <c r="I3254">
        <v>1</v>
      </c>
      <c r="J3254">
        <v>1</v>
      </c>
      <c r="K3254">
        <v>9.02</v>
      </c>
      <c r="L3254">
        <v>10.605</v>
      </c>
      <c r="M3254">
        <v>35</v>
      </c>
      <c r="N3254">
        <v>19.999500000000001</v>
      </c>
      <c r="O3254">
        <v>13</v>
      </c>
      <c r="P3254">
        <v>48</v>
      </c>
      <c r="Q3254">
        <v>61</v>
      </c>
      <c r="R3254">
        <v>3253</v>
      </c>
    </row>
    <row r="3255" spans="1:18" x14ac:dyDescent="0.2">
      <c r="A3255" s="1">
        <v>40546.541666666664</v>
      </c>
      <c r="B3255" s="17">
        <f>YEAR(Таблица1[[#This Row],[datetime]])</f>
        <v>2011</v>
      </c>
      <c r="C3255" s="17">
        <f>MONTH(Таблица1[[#This Row],[datetime]])</f>
        <v>1</v>
      </c>
      <c r="D3255" s="17">
        <f>DAY(Таблица1[[#This Row],[datetime]])</f>
        <v>3</v>
      </c>
      <c r="E3255" s="17">
        <f>WEEKDAY(Таблица1[[#This Row],[datetime]])</f>
        <v>2</v>
      </c>
      <c r="F3255" s="17">
        <f>HOUR(Таблица1[[#This Row],[datetime]])</f>
        <v>13</v>
      </c>
      <c r="G3255">
        <v>1</v>
      </c>
      <c r="H3255">
        <v>0</v>
      </c>
      <c r="I3255">
        <v>1</v>
      </c>
      <c r="J3255">
        <v>1</v>
      </c>
      <c r="K3255">
        <v>9.84</v>
      </c>
      <c r="L3255">
        <v>10.605</v>
      </c>
      <c r="M3255">
        <v>35</v>
      </c>
      <c r="N3255">
        <v>19.001200000000001</v>
      </c>
      <c r="O3255">
        <v>8</v>
      </c>
      <c r="P3255">
        <v>53</v>
      </c>
      <c r="Q3255">
        <v>61</v>
      </c>
      <c r="R3255">
        <v>3254</v>
      </c>
    </row>
    <row r="3256" spans="1:18" x14ac:dyDescent="0.2">
      <c r="A3256" s="1">
        <v>40551.416666666664</v>
      </c>
      <c r="B3256" s="17">
        <f>YEAR(Таблица1[[#This Row],[datetime]])</f>
        <v>2011</v>
      </c>
      <c r="C3256" s="17">
        <f>MONTH(Таблица1[[#This Row],[datetime]])</f>
        <v>1</v>
      </c>
      <c r="D3256" s="17">
        <f>DAY(Таблица1[[#This Row],[datetime]])</f>
        <v>8</v>
      </c>
      <c r="E3256" s="17">
        <f>WEEKDAY(Таблица1[[#This Row],[datetime]])</f>
        <v>7</v>
      </c>
      <c r="F3256" s="17">
        <f>HOUR(Таблица1[[#This Row],[datetime]])</f>
        <v>10</v>
      </c>
      <c r="G3256">
        <v>1</v>
      </c>
      <c r="H3256">
        <v>0</v>
      </c>
      <c r="I3256">
        <v>0</v>
      </c>
      <c r="J3256">
        <v>2</v>
      </c>
      <c r="K3256">
        <v>7.38</v>
      </c>
      <c r="L3256">
        <v>9.85</v>
      </c>
      <c r="M3256">
        <v>80</v>
      </c>
      <c r="N3256">
        <v>11.0014</v>
      </c>
      <c r="O3256">
        <v>5</v>
      </c>
      <c r="P3256">
        <v>56</v>
      </c>
      <c r="Q3256">
        <v>61</v>
      </c>
      <c r="R3256">
        <v>3255</v>
      </c>
    </row>
    <row r="3257" spans="1:18" x14ac:dyDescent="0.2">
      <c r="A3257" s="1">
        <v>40557.5</v>
      </c>
      <c r="B3257" s="17">
        <f>YEAR(Таблица1[[#This Row],[datetime]])</f>
        <v>2011</v>
      </c>
      <c r="C3257" s="17">
        <f>MONTH(Таблица1[[#This Row],[datetime]])</f>
        <v>1</v>
      </c>
      <c r="D3257" s="17">
        <f>DAY(Таблица1[[#This Row],[datetime]])</f>
        <v>14</v>
      </c>
      <c r="E3257" s="17">
        <f>WEEKDAY(Таблица1[[#This Row],[datetime]])</f>
        <v>6</v>
      </c>
      <c r="F3257" s="17">
        <f>HOUR(Таблица1[[#This Row],[datetime]])</f>
        <v>12</v>
      </c>
      <c r="G3257">
        <v>1</v>
      </c>
      <c r="H3257">
        <v>0</v>
      </c>
      <c r="I3257">
        <v>1</v>
      </c>
      <c r="J3257">
        <v>1</v>
      </c>
      <c r="K3257">
        <v>8.1999999999999993</v>
      </c>
      <c r="L3257">
        <v>9.85</v>
      </c>
      <c r="M3257">
        <v>44</v>
      </c>
      <c r="N3257">
        <v>16.997900000000001</v>
      </c>
      <c r="O3257">
        <v>2</v>
      </c>
      <c r="P3257">
        <v>59</v>
      </c>
      <c r="Q3257">
        <v>61</v>
      </c>
      <c r="R3257">
        <v>3256</v>
      </c>
    </row>
    <row r="3258" spans="1:18" x14ac:dyDescent="0.2">
      <c r="A3258" s="1">
        <v>40559.791666666664</v>
      </c>
      <c r="B3258" s="17">
        <f>YEAR(Таблица1[[#This Row],[datetime]])</f>
        <v>2011</v>
      </c>
      <c r="C3258" s="17">
        <f>MONTH(Таблица1[[#This Row],[datetime]])</f>
        <v>1</v>
      </c>
      <c r="D3258" s="17">
        <f>DAY(Таблица1[[#This Row],[datetime]])</f>
        <v>16</v>
      </c>
      <c r="E3258" s="17">
        <f>WEEKDAY(Таблица1[[#This Row],[datetime]])</f>
        <v>1</v>
      </c>
      <c r="F3258" s="17">
        <f>HOUR(Таблица1[[#This Row],[datetime]])</f>
        <v>19</v>
      </c>
      <c r="G3258">
        <v>1</v>
      </c>
      <c r="H3258">
        <v>0</v>
      </c>
      <c r="I3258">
        <v>0</v>
      </c>
      <c r="J3258">
        <v>1</v>
      </c>
      <c r="K3258">
        <v>7.38</v>
      </c>
      <c r="L3258">
        <v>9.85</v>
      </c>
      <c r="M3258">
        <v>47</v>
      </c>
      <c r="N3258">
        <v>8.9981000000000009</v>
      </c>
      <c r="O3258">
        <v>14</v>
      </c>
      <c r="P3258">
        <v>47</v>
      </c>
      <c r="Q3258">
        <v>61</v>
      </c>
      <c r="R3258">
        <v>3257</v>
      </c>
    </row>
    <row r="3259" spans="1:18" x14ac:dyDescent="0.2">
      <c r="A3259" s="1">
        <v>40561.666666666664</v>
      </c>
      <c r="B3259" s="17">
        <f>YEAR(Таблица1[[#This Row],[datetime]])</f>
        <v>2011</v>
      </c>
      <c r="C3259" s="17">
        <f>MONTH(Таблица1[[#This Row],[datetime]])</f>
        <v>1</v>
      </c>
      <c r="D3259" s="17">
        <f>DAY(Таблица1[[#This Row],[datetime]])</f>
        <v>18</v>
      </c>
      <c r="E3259" s="17">
        <f>WEEKDAY(Таблица1[[#This Row],[datetime]])</f>
        <v>3</v>
      </c>
      <c r="F3259" s="17">
        <f>HOUR(Таблица1[[#This Row],[datetime]])</f>
        <v>16</v>
      </c>
      <c r="G3259">
        <v>1</v>
      </c>
      <c r="H3259">
        <v>0</v>
      </c>
      <c r="I3259">
        <v>1</v>
      </c>
      <c r="J3259">
        <v>2</v>
      </c>
      <c r="K3259">
        <v>9.02</v>
      </c>
      <c r="L3259">
        <v>11.365</v>
      </c>
      <c r="M3259">
        <v>87</v>
      </c>
      <c r="N3259">
        <v>12.997999999999999</v>
      </c>
      <c r="O3259">
        <v>0</v>
      </c>
      <c r="P3259">
        <v>61</v>
      </c>
      <c r="Q3259">
        <v>61</v>
      </c>
      <c r="R3259">
        <v>3258</v>
      </c>
    </row>
    <row r="3260" spans="1:18" x14ac:dyDescent="0.2">
      <c r="A3260" s="1">
        <v>40576.416666666664</v>
      </c>
      <c r="B3260" s="17">
        <f>YEAR(Таблица1[[#This Row],[datetime]])</f>
        <v>2011</v>
      </c>
      <c r="C3260" s="17">
        <f>MONTH(Таблица1[[#This Row],[datetime]])</f>
        <v>2</v>
      </c>
      <c r="D3260" s="17">
        <f>DAY(Таблица1[[#This Row],[datetime]])</f>
        <v>2</v>
      </c>
      <c r="E3260" s="17">
        <f>WEEKDAY(Таблица1[[#This Row],[datetime]])</f>
        <v>4</v>
      </c>
      <c r="F3260" s="17">
        <f>HOUR(Таблица1[[#This Row],[datetime]])</f>
        <v>10</v>
      </c>
      <c r="G3260">
        <v>1</v>
      </c>
      <c r="H3260">
        <v>0</v>
      </c>
      <c r="I3260">
        <v>1</v>
      </c>
      <c r="J3260">
        <v>2</v>
      </c>
      <c r="K3260">
        <v>9.02</v>
      </c>
      <c r="L3260">
        <v>13.635</v>
      </c>
      <c r="M3260">
        <v>100</v>
      </c>
      <c r="N3260">
        <v>0</v>
      </c>
      <c r="O3260">
        <v>2</v>
      </c>
      <c r="P3260">
        <v>59</v>
      </c>
      <c r="Q3260">
        <v>61</v>
      </c>
      <c r="R3260">
        <v>3259</v>
      </c>
    </row>
    <row r="3261" spans="1:18" x14ac:dyDescent="0.2">
      <c r="A3261" s="1">
        <v>40583.5</v>
      </c>
      <c r="B3261" s="17">
        <f>YEAR(Таблица1[[#This Row],[datetime]])</f>
        <v>2011</v>
      </c>
      <c r="C3261" s="17">
        <f>MONTH(Таблица1[[#This Row],[datetime]])</f>
        <v>2</v>
      </c>
      <c r="D3261" s="17">
        <f>DAY(Таблица1[[#This Row],[datetime]])</f>
        <v>9</v>
      </c>
      <c r="E3261" s="17">
        <f>WEEKDAY(Таблица1[[#This Row],[datetime]])</f>
        <v>4</v>
      </c>
      <c r="F3261" s="17">
        <f>HOUR(Таблица1[[#This Row],[datetime]])</f>
        <v>12</v>
      </c>
      <c r="G3261">
        <v>1</v>
      </c>
      <c r="H3261">
        <v>0</v>
      </c>
      <c r="I3261">
        <v>1</v>
      </c>
      <c r="J3261">
        <v>2</v>
      </c>
      <c r="K3261">
        <v>7.38</v>
      </c>
      <c r="L3261">
        <v>9.09</v>
      </c>
      <c r="M3261">
        <v>40</v>
      </c>
      <c r="N3261">
        <v>15.001300000000001</v>
      </c>
      <c r="O3261">
        <v>4</v>
      </c>
      <c r="P3261">
        <v>57</v>
      </c>
      <c r="Q3261">
        <v>61</v>
      </c>
      <c r="R3261">
        <v>3260</v>
      </c>
    </row>
    <row r="3262" spans="1:18" x14ac:dyDescent="0.2">
      <c r="A3262" s="1">
        <v>40587.791666666664</v>
      </c>
      <c r="B3262" s="17">
        <f>YEAR(Таблица1[[#This Row],[datetime]])</f>
        <v>2011</v>
      </c>
      <c r="C3262" s="17">
        <f>MONTH(Таблица1[[#This Row],[datetime]])</f>
        <v>2</v>
      </c>
      <c r="D3262" s="17">
        <f>DAY(Таблица1[[#This Row],[datetime]])</f>
        <v>13</v>
      </c>
      <c r="E3262" s="17">
        <f>WEEKDAY(Таблица1[[#This Row],[datetime]])</f>
        <v>1</v>
      </c>
      <c r="F3262" s="17">
        <f>HOUR(Таблица1[[#This Row],[datetime]])</f>
        <v>19</v>
      </c>
      <c r="G3262">
        <v>1</v>
      </c>
      <c r="H3262">
        <v>0</v>
      </c>
      <c r="I3262">
        <v>0</v>
      </c>
      <c r="J3262">
        <v>1</v>
      </c>
      <c r="K3262">
        <v>16.399999999999999</v>
      </c>
      <c r="L3262">
        <v>20.454999999999998</v>
      </c>
      <c r="M3262">
        <v>35</v>
      </c>
      <c r="N3262">
        <v>19.001200000000001</v>
      </c>
      <c r="O3262">
        <v>11</v>
      </c>
      <c r="P3262">
        <v>50</v>
      </c>
      <c r="Q3262">
        <v>61</v>
      </c>
      <c r="R3262">
        <v>3261</v>
      </c>
    </row>
    <row r="3263" spans="1:18" x14ac:dyDescent="0.2">
      <c r="A3263" s="1">
        <v>40644.25</v>
      </c>
      <c r="B3263" s="17">
        <f>YEAR(Таблица1[[#This Row],[datetime]])</f>
        <v>2011</v>
      </c>
      <c r="C3263" s="17">
        <f>MONTH(Таблица1[[#This Row],[datetime]])</f>
        <v>4</v>
      </c>
      <c r="D3263" s="17">
        <f>DAY(Таблица1[[#This Row],[datetime]])</f>
        <v>11</v>
      </c>
      <c r="E3263" s="17">
        <f>WEEKDAY(Таблица1[[#This Row],[datetime]])</f>
        <v>2</v>
      </c>
      <c r="F3263" s="17">
        <f>HOUR(Таблица1[[#This Row],[datetime]])</f>
        <v>6</v>
      </c>
      <c r="G3263">
        <v>2</v>
      </c>
      <c r="H3263">
        <v>0</v>
      </c>
      <c r="I3263">
        <v>1</v>
      </c>
      <c r="J3263">
        <v>2</v>
      </c>
      <c r="K3263">
        <v>18.86</v>
      </c>
      <c r="L3263">
        <v>22.725000000000001</v>
      </c>
      <c r="M3263">
        <v>100</v>
      </c>
      <c r="N3263">
        <v>15.001300000000001</v>
      </c>
      <c r="O3263">
        <v>2</v>
      </c>
      <c r="P3263">
        <v>59</v>
      </c>
      <c r="Q3263">
        <v>61</v>
      </c>
      <c r="R3263">
        <v>3262</v>
      </c>
    </row>
    <row r="3264" spans="1:18" x14ac:dyDescent="0.2">
      <c r="A3264" s="1">
        <v>40646.458333333336</v>
      </c>
      <c r="B3264" s="17">
        <f>YEAR(Таблица1[[#This Row],[datetime]])</f>
        <v>2011</v>
      </c>
      <c r="C3264" s="17">
        <f>MONTH(Таблица1[[#This Row],[datetime]])</f>
        <v>4</v>
      </c>
      <c r="D3264" s="17">
        <f>DAY(Таблица1[[#This Row],[datetime]])</f>
        <v>13</v>
      </c>
      <c r="E3264" s="17">
        <f>WEEKDAY(Таблица1[[#This Row],[datetime]])</f>
        <v>4</v>
      </c>
      <c r="F3264" s="17">
        <f>HOUR(Таблица1[[#This Row],[datetime]])</f>
        <v>11</v>
      </c>
      <c r="G3264">
        <v>2</v>
      </c>
      <c r="H3264">
        <v>0</v>
      </c>
      <c r="I3264">
        <v>1</v>
      </c>
      <c r="J3264">
        <v>2</v>
      </c>
      <c r="K3264">
        <v>17.22</v>
      </c>
      <c r="L3264">
        <v>21.21</v>
      </c>
      <c r="M3264">
        <v>82</v>
      </c>
      <c r="N3264">
        <v>12.997999999999999</v>
      </c>
      <c r="O3264">
        <v>4</v>
      </c>
      <c r="P3264">
        <v>57</v>
      </c>
      <c r="Q3264">
        <v>61</v>
      </c>
      <c r="R3264">
        <v>3263</v>
      </c>
    </row>
    <row r="3265" spans="1:18" x14ac:dyDescent="0.2">
      <c r="A3265" s="1">
        <v>40646.541666666664</v>
      </c>
      <c r="B3265" s="17">
        <f>YEAR(Таблица1[[#This Row],[datetime]])</f>
        <v>2011</v>
      </c>
      <c r="C3265" s="17">
        <f>MONTH(Таблица1[[#This Row],[datetime]])</f>
        <v>4</v>
      </c>
      <c r="D3265" s="17">
        <f>DAY(Таблица1[[#This Row],[datetime]])</f>
        <v>13</v>
      </c>
      <c r="E3265" s="17">
        <f>WEEKDAY(Таблица1[[#This Row],[datetime]])</f>
        <v>4</v>
      </c>
      <c r="F3265" s="17">
        <f>HOUR(Таблица1[[#This Row],[datetime]])</f>
        <v>13</v>
      </c>
      <c r="G3265">
        <v>2</v>
      </c>
      <c r="H3265">
        <v>0</v>
      </c>
      <c r="I3265">
        <v>1</v>
      </c>
      <c r="J3265">
        <v>2</v>
      </c>
      <c r="K3265">
        <v>18.04</v>
      </c>
      <c r="L3265">
        <v>21.97</v>
      </c>
      <c r="M3265">
        <v>77</v>
      </c>
      <c r="N3265">
        <v>12.997999999999999</v>
      </c>
      <c r="O3265">
        <v>6</v>
      </c>
      <c r="P3265">
        <v>55</v>
      </c>
      <c r="Q3265">
        <v>61</v>
      </c>
      <c r="R3265">
        <v>3264</v>
      </c>
    </row>
    <row r="3266" spans="1:18" x14ac:dyDescent="0.2">
      <c r="A3266" s="1">
        <v>40672.958333333336</v>
      </c>
      <c r="B3266" s="17">
        <f>YEAR(Таблица1[[#This Row],[datetime]])</f>
        <v>2011</v>
      </c>
      <c r="C3266" s="17">
        <f>MONTH(Таблица1[[#This Row],[datetime]])</f>
        <v>5</v>
      </c>
      <c r="D3266" s="17">
        <f>DAY(Таблица1[[#This Row],[datetime]])</f>
        <v>9</v>
      </c>
      <c r="E3266" s="17">
        <f>WEEKDAY(Таблица1[[#This Row],[datetime]])</f>
        <v>2</v>
      </c>
      <c r="F3266" s="17">
        <f>HOUR(Таблица1[[#This Row],[datetime]])</f>
        <v>23</v>
      </c>
      <c r="G3266">
        <v>2</v>
      </c>
      <c r="H3266">
        <v>0</v>
      </c>
      <c r="I3266">
        <v>1</v>
      </c>
      <c r="J3266">
        <v>1</v>
      </c>
      <c r="K3266">
        <v>20.5</v>
      </c>
      <c r="L3266">
        <v>24.24</v>
      </c>
      <c r="M3266">
        <v>68</v>
      </c>
      <c r="N3266">
        <v>6.0031999999999996</v>
      </c>
      <c r="O3266">
        <v>16</v>
      </c>
      <c r="P3266">
        <v>45</v>
      </c>
      <c r="Q3266">
        <v>61</v>
      </c>
      <c r="R3266">
        <v>3265</v>
      </c>
    </row>
    <row r="3267" spans="1:18" x14ac:dyDescent="0.2">
      <c r="A3267" s="1">
        <v>40861.958333333336</v>
      </c>
      <c r="B3267" s="17">
        <f>YEAR(Таблица1[[#This Row],[datetime]])</f>
        <v>2011</v>
      </c>
      <c r="C3267" s="17">
        <f>MONTH(Таблица1[[#This Row],[datetime]])</f>
        <v>11</v>
      </c>
      <c r="D3267" s="17">
        <f>DAY(Таблица1[[#This Row],[datetime]])</f>
        <v>14</v>
      </c>
      <c r="E3267" s="17">
        <f>WEEKDAY(Таблица1[[#This Row],[datetime]])</f>
        <v>2</v>
      </c>
      <c r="F3267" s="17">
        <f>HOUR(Таблица1[[#This Row],[datetime]])</f>
        <v>23</v>
      </c>
      <c r="G3267">
        <v>4</v>
      </c>
      <c r="H3267">
        <v>0</v>
      </c>
      <c r="I3267">
        <v>1</v>
      </c>
      <c r="J3267">
        <v>1</v>
      </c>
      <c r="K3267">
        <v>22.96</v>
      </c>
      <c r="L3267">
        <v>26.515000000000001</v>
      </c>
      <c r="M3267">
        <v>64</v>
      </c>
      <c r="N3267">
        <v>19.999500000000001</v>
      </c>
      <c r="O3267">
        <v>13</v>
      </c>
      <c r="P3267">
        <v>48</v>
      </c>
      <c r="Q3267">
        <v>61</v>
      </c>
      <c r="R3267">
        <v>3266</v>
      </c>
    </row>
    <row r="3268" spans="1:18" x14ac:dyDescent="0.2">
      <c r="A3268" s="1">
        <v>40863.583333333336</v>
      </c>
      <c r="B3268" s="17">
        <f>YEAR(Таблица1[[#This Row],[datetime]])</f>
        <v>2011</v>
      </c>
      <c r="C3268" s="17">
        <f>MONTH(Таблица1[[#This Row],[datetime]])</f>
        <v>11</v>
      </c>
      <c r="D3268" s="17">
        <f>DAY(Таблица1[[#This Row],[datetime]])</f>
        <v>16</v>
      </c>
      <c r="E3268" s="17">
        <f>WEEKDAY(Таблица1[[#This Row],[datetime]])</f>
        <v>4</v>
      </c>
      <c r="F3268" s="17">
        <f>HOUR(Таблица1[[#This Row],[datetime]])</f>
        <v>14</v>
      </c>
      <c r="G3268">
        <v>4</v>
      </c>
      <c r="H3268">
        <v>0</v>
      </c>
      <c r="I3268">
        <v>1</v>
      </c>
      <c r="J3268">
        <v>2</v>
      </c>
      <c r="K3268">
        <v>18.86</v>
      </c>
      <c r="L3268">
        <v>22.725000000000001</v>
      </c>
      <c r="M3268">
        <v>100</v>
      </c>
      <c r="N3268">
        <v>8.9981000000000009</v>
      </c>
      <c r="O3268">
        <v>12</v>
      </c>
      <c r="P3268">
        <v>49</v>
      </c>
      <c r="Q3268">
        <v>61</v>
      </c>
      <c r="R3268">
        <v>3267</v>
      </c>
    </row>
    <row r="3269" spans="1:18" x14ac:dyDescent="0.2">
      <c r="A3269" s="1">
        <v>40885.958333333336</v>
      </c>
      <c r="B3269" s="17">
        <f>YEAR(Таблица1[[#This Row],[datetime]])</f>
        <v>2011</v>
      </c>
      <c r="C3269" s="17">
        <f>MONTH(Таблица1[[#This Row],[datetime]])</f>
        <v>12</v>
      </c>
      <c r="D3269" s="17">
        <f>DAY(Таблица1[[#This Row],[datetime]])</f>
        <v>8</v>
      </c>
      <c r="E3269" s="17">
        <f>WEEKDAY(Таблица1[[#This Row],[datetime]])</f>
        <v>5</v>
      </c>
      <c r="F3269" s="17">
        <f>HOUR(Таблица1[[#This Row],[datetime]])</f>
        <v>23</v>
      </c>
      <c r="G3269">
        <v>4</v>
      </c>
      <c r="H3269">
        <v>0</v>
      </c>
      <c r="I3269">
        <v>1</v>
      </c>
      <c r="J3269">
        <v>1</v>
      </c>
      <c r="K3269">
        <v>9.84</v>
      </c>
      <c r="L3269">
        <v>12.88</v>
      </c>
      <c r="M3269">
        <v>70</v>
      </c>
      <c r="N3269">
        <v>7.0015000000000001</v>
      </c>
      <c r="O3269">
        <v>3</v>
      </c>
      <c r="P3269">
        <v>58</v>
      </c>
      <c r="Q3269">
        <v>61</v>
      </c>
      <c r="R3269">
        <v>3268</v>
      </c>
    </row>
    <row r="3270" spans="1:18" x14ac:dyDescent="0.2">
      <c r="A3270" s="1">
        <v>40925.958333333336</v>
      </c>
      <c r="B3270" s="17">
        <f>YEAR(Таблица1[[#This Row],[datetime]])</f>
        <v>2012</v>
      </c>
      <c r="C3270" s="17">
        <f>MONTH(Таблица1[[#This Row],[datetime]])</f>
        <v>1</v>
      </c>
      <c r="D3270" s="17">
        <f>DAY(Таблица1[[#This Row],[datetime]])</f>
        <v>17</v>
      </c>
      <c r="E3270" s="17">
        <f>WEEKDAY(Таблица1[[#This Row],[datetime]])</f>
        <v>3</v>
      </c>
      <c r="F3270" s="17">
        <f>HOUR(Таблица1[[#This Row],[datetime]])</f>
        <v>23</v>
      </c>
      <c r="G3270">
        <v>1</v>
      </c>
      <c r="H3270">
        <v>0</v>
      </c>
      <c r="I3270">
        <v>1</v>
      </c>
      <c r="J3270">
        <v>1</v>
      </c>
      <c r="K3270">
        <v>18.86</v>
      </c>
      <c r="L3270">
        <v>22.725000000000001</v>
      </c>
      <c r="M3270">
        <v>72</v>
      </c>
      <c r="N3270">
        <v>26.002700000000001</v>
      </c>
      <c r="O3270">
        <v>1</v>
      </c>
      <c r="P3270">
        <v>60</v>
      </c>
      <c r="Q3270">
        <v>61</v>
      </c>
      <c r="R3270">
        <v>3269</v>
      </c>
    </row>
    <row r="3271" spans="1:18" x14ac:dyDescent="0.2">
      <c r="A3271" s="1">
        <v>40941.958333333336</v>
      </c>
      <c r="B3271" s="17">
        <f>YEAR(Таблица1[[#This Row],[datetime]])</f>
        <v>2012</v>
      </c>
      <c r="C3271" s="17">
        <f>MONTH(Таблица1[[#This Row],[datetime]])</f>
        <v>2</v>
      </c>
      <c r="D3271" s="17">
        <f>DAY(Таблица1[[#This Row],[datetime]])</f>
        <v>2</v>
      </c>
      <c r="E3271" s="17">
        <f>WEEKDAY(Таблица1[[#This Row],[datetime]])</f>
        <v>5</v>
      </c>
      <c r="F3271" s="17">
        <f>HOUR(Таблица1[[#This Row],[datetime]])</f>
        <v>23</v>
      </c>
      <c r="G3271">
        <v>1</v>
      </c>
      <c r="H3271">
        <v>0</v>
      </c>
      <c r="I3271">
        <v>1</v>
      </c>
      <c r="J3271">
        <v>1</v>
      </c>
      <c r="K3271">
        <v>13.12</v>
      </c>
      <c r="L3271">
        <v>15.15</v>
      </c>
      <c r="M3271">
        <v>49</v>
      </c>
      <c r="N3271">
        <v>16.997900000000001</v>
      </c>
      <c r="O3271">
        <v>0</v>
      </c>
      <c r="P3271">
        <v>61</v>
      </c>
      <c r="Q3271">
        <v>61</v>
      </c>
      <c r="R3271">
        <v>3270</v>
      </c>
    </row>
    <row r="3272" spans="1:18" x14ac:dyDescent="0.2">
      <c r="A3272" s="1">
        <v>40944</v>
      </c>
      <c r="B3272" s="17">
        <f>YEAR(Таблица1[[#This Row],[datetime]])</f>
        <v>2012</v>
      </c>
      <c r="C3272" s="17">
        <f>MONTH(Таблица1[[#This Row],[datetime]])</f>
        <v>2</v>
      </c>
      <c r="D3272" s="17">
        <f>DAY(Таблица1[[#This Row],[datetime]])</f>
        <v>5</v>
      </c>
      <c r="E3272" s="17">
        <f>WEEKDAY(Таблица1[[#This Row],[datetime]])</f>
        <v>1</v>
      </c>
      <c r="F3272" s="17">
        <f>HOUR(Таблица1[[#This Row],[datetime]])</f>
        <v>0</v>
      </c>
      <c r="G3272">
        <v>1</v>
      </c>
      <c r="H3272">
        <v>0</v>
      </c>
      <c r="I3272">
        <v>0</v>
      </c>
      <c r="J3272">
        <v>2</v>
      </c>
      <c r="K3272">
        <v>9.84</v>
      </c>
      <c r="L3272">
        <v>12.12</v>
      </c>
      <c r="M3272">
        <v>87</v>
      </c>
      <c r="N3272">
        <v>8.9981000000000009</v>
      </c>
      <c r="O3272">
        <v>3</v>
      </c>
      <c r="P3272">
        <v>58</v>
      </c>
      <c r="Q3272">
        <v>61</v>
      </c>
      <c r="R3272">
        <v>3271</v>
      </c>
    </row>
    <row r="3273" spans="1:18" x14ac:dyDescent="0.2">
      <c r="A3273" s="1">
        <v>40979.041666666664</v>
      </c>
      <c r="B3273" s="17">
        <f>YEAR(Таблица1[[#This Row],[datetime]])</f>
        <v>2012</v>
      </c>
      <c r="C3273" s="17">
        <f>MONTH(Таблица1[[#This Row],[datetime]])</f>
        <v>3</v>
      </c>
      <c r="D3273" s="17">
        <f>DAY(Таблица1[[#This Row],[datetime]])</f>
        <v>11</v>
      </c>
      <c r="E3273" s="17">
        <f>WEEKDAY(Таблица1[[#This Row],[datetime]])</f>
        <v>1</v>
      </c>
      <c r="F3273" s="17">
        <f>HOUR(Таблица1[[#This Row],[datetime]])</f>
        <v>1</v>
      </c>
      <c r="G3273">
        <v>1</v>
      </c>
      <c r="H3273">
        <v>0</v>
      </c>
      <c r="I3273">
        <v>0</v>
      </c>
      <c r="J3273">
        <v>1</v>
      </c>
      <c r="K3273">
        <v>9.84</v>
      </c>
      <c r="L3273">
        <v>12.12</v>
      </c>
      <c r="M3273">
        <v>52</v>
      </c>
      <c r="N3273">
        <v>11.0014</v>
      </c>
      <c r="O3273">
        <v>4</v>
      </c>
      <c r="P3273">
        <v>57</v>
      </c>
      <c r="Q3273">
        <v>61</v>
      </c>
      <c r="R3273">
        <v>3272</v>
      </c>
    </row>
    <row r="3274" spans="1:18" x14ac:dyDescent="0.2">
      <c r="A3274" s="1">
        <v>41005</v>
      </c>
      <c r="B3274" s="17">
        <f>YEAR(Таблица1[[#This Row],[datetime]])</f>
        <v>2012</v>
      </c>
      <c r="C3274" s="17">
        <f>MONTH(Таблица1[[#This Row],[datetime]])</f>
        <v>4</v>
      </c>
      <c r="D3274" s="17">
        <f>DAY(Таблица1[[#This Row],[datetime]])</f>
        <v>6</v>
      </c>
      <c r="E3274" s="17">
        <f>WEEKDAY(Таблица1[[#This Row],[datetime]])</f>
        <v>6</v>
      </c>
      <c r="F3274" s="17">
        <f>HOUR(Таблица1[[#This Row],[datetime]])</f>
        <v>0</v>
      </c>
      <c r="G3274">
        <v>2</v>
      </c>
      <c r="H3274">
        <v>0</v>
      </c>
      <c r="I3274">
        <v>1</v>
      </c>
      <c r="J3274">
        <v>1</v>
      </c>
      <c r="K3274">
        <v>16.399999999999999</v>
      </c>
      <c r="L3274">
        <v>20.454999999999998</v>
      </c>
      <c r="M3274">
        <v>43</v>
      </c>
      <c r="N3274">
        <v>0</v>
      </c>
      <c r="O3274">
        <v>12</v>
      </c>
      <c r="P3274">
        <v>49</v>
      </c>
      <c r="Q3274">
        <v>61</v>
      </c>
      <c r="R3274">
        <v>3273</v>
      </c>
    </row>
    <row r="3275" spans="1:18" x14ac:dyDescent="0.2">
      <c r="A3275" s="1">
        <v>41010.958333333336</v>
      </c>
      <c r="B3275" s="17">
        <f>YEAR(Таблица1[[#This Row],[datetime]])</f>
        <v>2012</v>
      </c>
      <c r="C3275" s="17">
        <f>MONTH(Таблица1[[#This Row],[datetime]])</f>
        <v>4</v>
      </c>
      <c r="D3275" s="17">
        <f>DAY(Таблица1[[#This Row],[datetime]])</f>
        <v>11</v>
      </c>
      <c r="E3275" s="17">
        <f>WEEKDAY(Таблица1[[#This Row],[datetime]])</f>
        <v>4</v>
      </c>
      <c r="F3275" s="17">
        <f>HOUR(Таблица1[[#This Row],[datetime]])</f>
        <v>23</v>
      </c>
      <c r="G3275">
        <v>2</v>
      </c>
      <c r="H3275">
        <v>0</v>
      </c>
      <c r="I3275">
        <v>1</v>
      </c>
      <c r="J3275">
        <v>1</v>
      </c>
      <c r="K3275">
        <v>13.94</v>
      </c>
      <c r="L3275">
        <v>15.15</v>
      </c>
      <c r="M3275">
        <v>57</v>
      </c>
      <c r="N3275">
        <v>19.999500000000001</v>
      </c>
      <c r="O3275">
        <v>9</v>
      </c>
      <c r="P3275">
        <v>52</v>
      </c>
      <c r="Q3275">
        <v>61</v>
      </c>
      <c r="R3275">
        <v>3274</v>
      </c>
    </row>
    <row r="3276" spans="1:18" x14ac:dyDescent="0.2">
      <c r="A3276" s="1">
        <v>40548.583333333336</v>
      </c>
      <c r="B3276" s="17">
        <f>YEAR(Таблица1[[#This Row],[datetime]])</f>
        <v>2011</v>
      </c>
      <c r="C3276" s="17">
        <f>MONTH(Таблица1[[#This Row],[datetime]])</f>
        <v>1</v>
      </c>
      <c r="D3276" s="17">
        <f>DAY(Таблица1[[#This Row],[datetime]])</f>
        <v>5</v>
      </c>
      <c r="E3276" s="17">
        <f>WEEKDAY(Таблица1[[#This Row],[datetime]])</f>
        <v>4</v>
      </c>
      <c r="F3276" s="17">
        <f>HOUR(Таблица1[[#This Row],[datetime]])</f>
        <v>14</v>
      </c>
      <c r="G3276">
        <v>1</v>
      </c>
      <c r="H3276">
        <v>0</v>
      </c>
      <c r="I3276">
        <v>1</v>
      </c>
      <c r="J3276">
        <v>1</v>
      </c>
      <c r="K3276">
        <v>12.3</v>
      </c>
      <c r="L3276">
        <v>14.395</v>
      </c>
      <c r="M3276">
        <v>28</v>
      </c>
      <c r="N3276">
        <v>12.997999999999999</v>
      </c>
      <c r="O3276">
        <v>10</v>
      </c>
      <c r="P3276">
        <v>52</v>
      </c>
      <c r="Q3276">
        <v>62</v>
      </c>
      <c r="R3276">
        <v>3275</v>
      </c>
    </row>
    <row r="3277" spans="1:18" x14ac:dyDescent="0.2">
      <c r="A3277" s="1">
        <v>40548.625</v>
      </c>
      <c r="B3277" s="17">
        <f>YEAR(Таблица1[[#This Row],[datetime]])</f>
        <v>2011</v>
      </c>
      <c r="C3277" s="17">
        <f>MONTH(Таблица1[[#This Row],[datetime]])</f>
        <v>1</v>
      </c>
      <c r="D3277" s="17">
        <f>DAY(Таблица1[[#This Row],[datetime]])</f>
        <v>5</v>
      </c>
      <c r="E3277" s="17">
        <f>WEEKDAY(Таблица1[[#This Row],[datetime]])</f>
        <v>4</v>
      </c>
      <c r="F3277" s="17">
        <f>HOUR(Таблица1[[#This Row],[datetime]])</f>
        <v>15</v>
      </c>
      <c r="G3277">
        <v>1</v>
      </c>
      <c r="H3277">
        <v>0</v>
      </c>
      <c r="I3277">
        <v>1</v>
      </c>
      <c r="J3277">
        <v>1</v>
      </c>
      <c r="K3277">
        <v>12.3</v>
      </c>
      <c r="L3277">
        <v>14.395</v>
      </c>
      <c r="M3277">
        <v>28</v>
      </c>
      <c r="N3277">
        <v>12.997999999999999</v>
      </c>
      <c r="O3277">
        <v>7</v>
      </c>
      <c r="P3277">
        <v>55</v>
      </c>
      <c r="Q3277">
        <v>62</v>
      </c>
      <c r="R3277">
        <v>3276</v>
      </c>
    </row>
    <row r="3278" spans="1:18" x14ac:dyDescent="0.2">
      <c r="A3278" s="1">
        <v>40549.625</v>
      </c>
      <c r="B3278" s="17">
        <f>YEAR(Таблица1[[#This Row],[datetime]])</f>
        <v>2011</v>
      </c>
      <c r="C3278" s="17">
        <f>MONTH(Таблица1[[#This Row],[datetime]])</f>
        <v>1</v>
      </c>
      <c r="D3278" s="17">
        <f>DAY(Таблица1[[#This Row],[datetime]])</f>
        <v>6</v>
      </c>
      <c r="E3278" s="17">
        <f>WEEKDAY(Таблица1[[#This Row],[datetime]])</f>
        <v>5</v>
      </c>
      <c r="F3278" s="17">
        <f>HOUR(Таблица1[[#This Row],[datetime]])</f>
        <v>15</v>
      </c>
      <c r="G3278">
        <v>1</v>
      </c>
      <c r="H3278">
        <v>0</v>
      </c>
      <c r="I3278">
        <v>1</v>
      </c>
      <c r="J3278">
        <v>1</v>
      </c>
      <c r="K3278">
        <v>11.48</v>
      </c>
      <c r="L3278">
        <v>13.635</v>
      </c>
      <c r="M3278">
        <v>36</v>
      </c>
      <c r="N3278">
        <v>0</v>
      </c>
      <c r="O3278">
        <v>8</v>
      </c>
      <c r="P3278">
        <v>54</v>
      </c>
      <c r="Q3278">
        <v>62</v>
      </c>
      <c r="R3278">
        <v>3277</v>
      </c>
    </row>
    <row r="3279" spans="1:18" x14ac:dyDescent="0.2">
      <c r="A3279" s="1">
        <v>40551.458333333336</v>
      </c>
      <c r="B3279" s="17">
        <f>YEAR(Таблица1[[#This Row],[datetime]])</f>
        <v>2011</v>
      </c>
      <c r="C3279" s="17">
        <f>MONTH(Таблица1[[#This Row],[datetime]])</f>
        <v>1</v>
      </c>
      <c r="D3279" s="17">
        <f>DAY(Таблица1[[#This Row],[datetime]])</f>
        <v>8</v>
      </c>
      <c r="E3279" s="17">
        <f>WEEKDAY(Таблица1[[#This Row],[datetime]])</f>
        <v>7</v>
      </c>
      <c r="F3279" s="17">
        <f>HOUR(Таблица1[[#This Row],[datetime]])</f>
        <v>11</v>
      </c>
      <c r="G3279">
        <v>1</v>
      </c>
      <c r="H3279">
        <v>0</v>
      </c>
      <c r="I3279">
        <v>0</v>
      </c>
      <c r="J3279">
        <v>2</v>
      </c>
      <c r="K3279">
        <v>8.1999999999999993</v>
      </c>
      <c r="L3279">
        <v>9.09</v>
      </c>
      <c r="M3279">
        <v>69</v>
      </c>
      <c r="N3279">
        <v>26.002700000000001</v>
      </c>
      <c r="O3279">
        <v>2</v>
      </c>
      <c r="P3279">
        <v>60</v>
      </c>
      <c r="Q3279">
        <v>62</v>
      </c>
      <c r="R3279">
        <v>3278</v>
      </c>
    </row>
    <row r="3280" spans="1:18" x14ac:dyDescent="0.2">
      <c r="A3280" s="1">
        <v>40552.708333333336</v>
      </c>
      <c r="B3280" s="17">
        <f>YEAR(Таблица1[[#This Row],[datetime]])</f>
        <v>2011</v>
      </c>
      <c r="C3280" s="17">
        <f>MONTH(Таблица1[[#This Row],[datetime]])</f>
        <v>1</v>
      </c>
      <c r="D3280" s="17">
        <f>DAY(Таблица1[[#This Row],[datetime]])</f>
        <v>9</v>
      </c>
      <c r="E3280" s="17">
        <f>WEEKDAY(Таблица1[[#This Row],[datetime]])</f>
        <v>1</v>
      </c>
      <c r="F3280" s="17">
        <f>HOUR(Таблица1[[#This Row],[datetime]])</f>
        <v>17</v>
      </c>
      <c r="G3280">
        <v>1</v>
      </c>
      <c r="H3280">
        <v>0</v>
      </c>
      <c r="I3280">
        <v>0</v>
      </c>
      <c r="J3280">
        <v>1</v>
      </c>
      <c r="K3280">
        <v>7.38</v>
      </c>
      <c r="L3280">
        <v>7.5750000000000002</v>
      </c>
      <c r="M3280">
        <v>37</v>
      </c>
      <c r="N3280">
        <v>26.002700000000001</v>
      </c>
      <c r="O3280">
        <v>3</v>
      </c>
      <c r="P3280">
        <v>59</v>
      </c>
      <c r="Q3280">
        <v>62</v>
      </c>
      <c r="R3280">
        <v>3279</v>
      </c>
    </row>
    <row r="3281" spans="1:18" x14ac:dyDescent="0.2">
      <c r="A3281" s="1">
        <v>40580.916666666664</v>
      </c>
      <c r="B3281" s="17">
        <f>YEAR(Таблица1[[#This Row],[datetime]])</f>
        <v>2011</v>
      </c>
      <c r="C3281" s="17">
        <f>MONTH(Таблица1[[#This Row],[datetime]])</f>
        <v>2</v>
      </c>
      <c r="D3281" s="17">
        <f>DAY(Таблица1[[#This Row],[datetime]])</f>
        <v>6</v>
      </c>
      <c r="E3281" s="17">
        <f>WEEKDAY(Таблица1[[#This Row],[datetime]])</f>
        <v>1</v>
      </c>
      <c r="F3281" s="17">
        <f>HOUR(Таблица1[[#This Row],[datetime]])</f>
        <v>22</v>
      </c>
      <c r="G3281">
        <v>1</v>
      </c>
      <c r="H3281">
        <v>0</v>
      </c>
      <c r="I3281">
        <v>0</v>
      </c>
      <c r="J3281">
        <v>1</v>
      </c>
      <c r="K3281">
        <v>10.66</v>
      </c>
      <c r="L3281">
        <v>15.15</v>
      </c>
      <c r="M3281">
        <v>60</v>
      </c>
      <c r="N3281">
        <v>0</v>
      </c>
      <c r="O3281">
        <v>5</v>
      </c>
      <c r="P3281">
        <v>57</v>
      </c>
      <c r="Q3281">
        <v>62</v>
      </c>
      <c r="R3281">
        <v>3280</v>
      </c>
    </row>
    <row r="3282" spans="1:18" x14ac:dyDescent="0.2">
      <c r="A3282" s="1">
        <v>40584.541666666664</v>
      </c>
      <c r="B3282" s="17">
        <f>YEAR(Таблица1[[#This Row],[datetime]])</f>
        <v>2011</v>
      </c>
      <c r="C3282" s="17">
        <f>MONTH(Таблица1[[#This Row],[datetime]])</f>
        <v>2</v>
      </c>
      <c r="D3282" s="17">
        <f>DAY(Таблица1[[#This Row],[datetime]])</f>
        <v>10</v>
      </c>
      <c r="E3282" s="17">
        <f>WEEKDAY(Таблица1[[#This Row],[datetime]])</f>
        <v>5</v>
      </c>
      <c r="F3282" s="17">
        <f>HOUR(Таблица1[[#This Row],[datetime]])</f>
        <v>13</v>
      </c>
      <c r="G3282">
        <v>1</v>
      </c>
      <c r="H3282">
        <v>0</v>
      </c>
      <c r="I3282">
        <v>1</v>
      </c>
      <c r="J3282">
        <v>1</v>
      </c>
      <c r="K3282">
        <v>7.38</v>
      </c>
      <c r="L3282">
        <v>8.3350000000000009</v>
      </c>
      <c r="M3282">
        <v>29</v>
      </c>
      <c r="N3282">
        <v>19.999500000000001</v>
      </c>
      <c r="O3282">
        <v>3</v>
      </c>
      <c r="P3282">
        <v>59</v>
      </c>
      <c r="Q3282">
        <v>62</v>
      </c>
      <c r="R3282">
        <v>3281</v>
      </c>
    </row>
    <row r="3283" spans="1:18" x14ac:dyDescent="0.2">
      <c r="A3283" s="1">
        <v>40608.458333333336</v>
      </c>
      <c r="B3283" s="17">
        <f>YEAR(Таблица1[[#This Row],[datetime]])</f>
        <v>2011</v>
      </c>
      <c r="C3283" s="17">
        <f>MONTH(Таблица1[[#This Row],[datetime]])</f>
        <v>3</v>
      </c>
      <c r="D3283" s="17">
        <f>DAY(Таблица1[[#This Row],[datetime]])</f>
        <v>6</v>
      </c>
      <c r="E3283" s="17">
        <f>WEEKDAY(Таблица1[[#This Row],[datetime]])</f>
        <v>1</v>
      </c>
      <c r="F3283" s="17">
        <f>HOUR(Таблица1[[#This Row],[datetime]])</f>
        <v>11</v>
      </c>
      <c r="G3283">
        <v>1</v>
      </c>
      <c r="H3283">
        <v>0</v>
      </c>
      <c r="I3283">
        <v>0</v>
      </c>
      <c r="J3283">
        <v>2</v>
      </c>
      <c r="K3283">
        <v>17.22</v>
      </c>
      <c r="L3283">
        <v>21.21</v>
      </c>
      <c r="M3283">
        <v>100</v>
      </c>
      <c r="N3283">
        <v>15.001300000000001</v>
      </c>
      <c r="O3283">
        <v>18</v>
      </c>
      <c r="P3283">
        <v>44</v>
      </c>
      <c r="Q3283">
        <v>62</v>
      </c>
      <c r="R3283">
        <v>3282</v>
      </c>
    </row>
    <row r="3284" spans="1:18" x14ac:dyDescent="0.2">
      <c r="A3284" s="1">
        <v>40611.875</v>
      </c>
      <c r="B3284" s="17">
        <f>YEAR(Таблица1[[#This Row],[datetime]])</f>
        <v>2011</v>
      </c>
      <c r="C3284" s="17">
        <f>MONTH(Таблица1[[#This Row],[datetime]])</f>
        <v>3</v>
      </c>
      <c r="D3284" s="17">
        <f>DAY(Таблица1[[#This Row],[datetime]])</f>
        <v>9</v>
      </c>
      <c r="E3284" s="17">
        <f>WEEKDAY(Таблица1[[#This Row],[datetime]])</f>
        <v>4</v>
      </c>
      <c r="F3284" s="17">
        <f>HOUR(Таблица1[[#This Row],[datetime]])</f>
        <v>21</v>
      </c>
      <c r="G3284">
        <v>1</v>
      </c>
      <c r="H3284">
        <v>0</v>
      </c>
      <c r="I3284">
        <v>1</v>
      </c>
      <c r="J3284">
        <v>2</v>
      </c>
      <c r="K3284">
        <v>13.12</v>
      </c>
      <c r="L3284">
        <v>15.15</v>
      </c>
      <c r="M3284">
        <v>93</v>
      </c>
      <c r="N3284">
        <v>22.002800000000001</v>
      </c>
      <c r="O3284">
        <v>10</v>
      </c>
      <c r="P3284">
        <v>52</v>
      </c>
      <c r="Q3284">
        <v>62</v>
      </c>
      <c r="R3284">
        <v>3283</v>
      </c>
    </row>
    <row r="3285" spans="1:18" x14ac:dyDescent="0.2">
      <c r="A3285" s="1">
        <v>40636.333333333336</v>
      </c>
      <c r="B3285" s="17">
        <f>YEAR(Таблица1[[#This Row],[datetime]])</f>
        <v>2011</v>
      </c>
      <c r="C3285" s="17">
        <f>MONTH(Таблица1[[#This Row],[datetime]])</f>
        <v>4</v>
      </c>
      <c r="D3285" s="17">
        <f>DAY(Таблица1[[#This Row],[datetime]])</f>
        <v>3</v>
      </c>
      <c r="E3285" s="17">
        <f>WEEKDAY(Таблица1[[#This Row],[datetime]])</f>
        <v>1</v>
      </c>
      <c r="F3285" s="17">
        <f>HOUR(Таблица1[[#This Row],[datetime]])</f>
        <v>8</v>
      </c>
      <c r="G3285">
        <v>2</v>
      </c>
      <c r="H3285">
        <v>0</v>
      </c>
      <c r="I3285">
        <v>0</v>
      </c>
      <c r="J3285">
        <v>1</v>
      </c>
      <c r="K3285">
        <v>13.94</v>
      </c>
      <c r="L3285">
        <v>16.664999999999999</v>
      </c>
      <c r="M3285">
        <v>57</v>
      </c>
      <c r="N3285">
        <v>11.0014</v>
      </c>
      <c r="O3285">
        <v>18</v>
      </c>
      <c r="P3285">
        <v>44</v>
      </c>
      <c r="Q3285">
        <v>62</v>
      </c>
      <c r="R3285">
        <v>3284</v>
      </c>
    </row>
    <row r="3286" spans="1:18" x14ac:dyDescent="0.2">
      <c r="A3286" s="1">
        <v>40641.75</v>
      </c>
      <c r="B3286" s="17">
        <f>YEAR(Таблица1[[#This Row],[datetime]])</f>
        <v>2011</v>
      </c>
      <c r="C3286" s="17">
        <f>MONTH(Таблица1[[#This Row],[datetime]])</f>
        <v>4</v>
      </c>
      <c r="D3286" s="17">
        <f>DAY(Таблица1[[#This Row],[datetime]])</f>
        <v>8</v>
      </c>
      <c r="E3286" s="17">
        <f>WEEKDAY(Таблица1[[#This Row],[datetime]])</f>
        <v>6</v>
      </c>
      <c r="F3286" s="17">
        <f>HOUR(Таблица1[[#This Row],[datetime]])</f>
        <v>18</v>
      </c>
      <c r="G3286">
        <v>2</v>
      </c>
      <c r="H3286">
        <v>0</v>
      </c>
      <c r="I3286">
        <v>1</v>
      </c>
      <c r="J3286">
        <v>3</v>
      </c>
      <c r="K3286">
        <v>13.12</v>
      </c>
      <c r="L3286">
        <v>15.15</v>
      </c>
      <c r="M3286">
        <v>93</v>
      </c>
      <c r="N3286">
        <v>16.997900000000001</v>
      </c>
      <c r="O3286">
        <v>8</v>
      </c>
      <c r="P3286">
        <v>54</v>
      </c>
      <c r="Q3286">
        <v>62</v>
      </c>
      <c r="R3286">
        <v>3285</v>
      </c>
    </row>
    <row r="3287" spans="1:18" x14ac:dyDescent="0.2">
      <c r="A3287" s="1">
        <v>40646.958333333336</v>
      </c>
      <c r="B3287" s="17">
        <f>YEAR(Таблица1[[#This Row],[datetime]])</f>
        <v>2011</v>
      </c>
      <c r="C3287" s="17">
        <f>MONTH(Таблица1[[#This Row],[datetime]])</f>
        <v>4</v>
      </c>
      <c r="D3287" s="17">
        <f>DAY(Таблица1[[#This Row],[datetime]])</f>
        <v>13</v>
      </c>
      <c r="E3287" s="17">
        <f>WEEKDAY(Таблица1[[#This Row],[datetime]])</f>
        <v>4</v>
      </c>
      <c r="F3287" s="17">
        <f>HOUR(Таблица1[[#This Row],[datetime]])</f>
        <v>23</v>
      </c>
      <c r="G3287">
        <v>2</v>
      </c>
      <c r="H3287">
        <v>0</v>
      </c>
      <c r="I3287">
        <v>1</v>
      </c>
      <c r="J3287">
        <v>1</v>
      </c>
      <c r="K3287">
        <v>16.399999999999999</v>
      </c>
      <c r="L3287">
        <v>20.454999999999998</v>
      </c>
      <c r="M3287">
        <v>71</v>
      </c>
      <c r="N3287">
        <v>8.9981000000000009</v>
      </c>
      <c r="O3287">
        <v>5</v>
      </c>
      <c r="P3287">
        <v>57</v>
      </c>
      <c r="Q3287">
        <v>62</v>
      </c>
      <c r="R3287">
        <v>3286</v>
      </c>
    </row>
    <row r="3288" spans="1:18" x14ac:dyDescent="0.2">
      <c r="A3288" s="1">
        <v>40665.25</v>
      </c>
      <c r="B3288" s="17">
        <f>YEAR(Таблица1[[#This Row],[datetime]])</f>
        <v>2011</v>
      </c>
      <c r="C3288" s="17">
        <f>MONTH(Таблица1[[#This Row],[datetime]])</f>
        <v>5</v>
      </c>
      <c r="D3288" s="17">
        <f>DAY(Таблица1[[#This Row],[datetime]])</f>
        <v>2</v>
      </c>
      <c r="E3288" s="17">
        <f>WEEKDAY(Таблица1[[#This Row],[datetime]])</f>
        <v>2</v>
      </c>
      <c r="F3288" s="17">
        <f>HOUR(Таблица1[[#This Row],[datetime]])</f>
        <v>6</v>
      </c>
      <c r="G3288">
        <v>2</v>
      </c>
      <c r="H3288">
        <v>0</v>
      </c>
      <c r="I3288">
        <v>1</v>
      </c>
      <c r="J3288">
        <v>1</v>
      </c>
      <c r="K3288">
        <v>18.04</v>
      </c>
      <c r="L3288">
        <v>21.97</v>
      </c>
      <c r="M3288">
        <v>88</v>
      </c>
      <c r="N3288">
        <v>7.0015000000000001</v>
      </c>
      <c r="O3288">
        <v>3</v>
      </c>
      <c r="P3288">
        <v>59</v>
      </c>
      <c r="Q3288">
        <v>62</v>
      </c>
      <c r="R3288">
        <v>3287</v>
      </c>
    </row>
    <row r="3289" spans="1:18" x14ac:dyDescent="0.2">
      <c r="A3289" s="1">
        <v>40666.958333333336</v>
      </c>
      <c r="B3289" s="17">
        <f>YEAR(Таблица1[[#This Row],[datetime]])</f>
        <v>2011</v>
      </c>
      <c r="C3289" s="17">
        <f>MONTH(Таблица1[[#This Row],[datetime]])</f>
        <v>5</v>
      </c>
      <c r="D3289" s="17">
        <f>DAY(Таблица1[[#This Row],[datetime]])</f>
        <v>3</v>
      </c>
      <c r="E3289" s="17">
        <f>WEEKDAY(Таблица1[[#This Row],[datetime]])</f>
        <v>3</v>
      </c>
      <c r="F3289" s="17">
        <f>HOUR(Таблица1[[#This Row],[datetime]])</f>
        <v>23</v>
      </c>
      <c r="G3289">
        <v>2</v>
      </c>
      <c r="H3289">
        <v>0</v>
      </c>
      <c r="I3289">
        <v>1</v>
      </c>
      <c r="J3289">
        <v>2</v>
      </c>
      <c r="K3289">
        <v>22.96</v>
      </c>
      <c r="L3289">
        <v>26.515000000000001</v>
      </c>
      <c r="M3289">
        <v>68</v>
      </c>
      <c r="N3289">
        <v>22.002800000000001</v>
      </c>
      <c r="O3289">
        <v>12</v>
      </c>
      <c r="P3289">
        <v>50</v>
      </c>
      <c r="Q3289">
        <v>62</v>
      </c>
      <c r="R3289">
        <v>3288</v>
      </c>
    </row>
    <row r="3290" spans="1:18" x14ac:dyDescent="0.2">
      <c r="A3290" s="1">
        <v>40769.083333333336</v>
      </c>
      <c r="B3290" s="17">
        <f>YEAR(Таблица1[[#This Row],[datetime]])</f>
        <v>2011</v>
      </c>
      <c r="C3290" s="17">
        <f>MONTH(Таблица1[[#This Row],[datetime]])</f>
        <v>8</v>
      </c>
      <c r="D3290" s="17">
        <f>DAY(Таблица1[[#This Row],[datetime]])</f>
        <v>14</v>
      </c>
      <c r="E3290" s="17">
        <f>WEEKDAY(Таблица1[[#This Row],[datetime]])</f>
        <v>1</v>
      </c>
      <c r="F3290" s="17">
        <f>HOUR(Таблица1[[#This Row],[datetime]])</f>
        <v>2</v>
      </c>
      <c r="G3290">
        <v>3</v>
      </c>
      <c r="H3290">
        <v>0</v>
      </c>
      <c r="I3290">
        <v>0</v>
      </c>
      <c r="J3290">
        <v>3</v>
      </c>
      <c r="K3290">
        <v>26.24</v>
      </c>
      <c r="L3290">
        <v>28.79</v>
      </c>
      <c r="M3290">
        <v>89</v>
      </c>
      <c r="N3290">
        <v>15.001300000000001</v>
      </c>
      <c r="O3290">
        <v>13</v>
      </c>
      <c r="P3290">
        <v>49</v>
      </c>
      <c r="Q3290">
        <v>62</v>
      </c>
      <c r="R3290">
        <v>3289</v>
      </c>
    </row>
    <row r="3291" spans="1:18" x14ac:dyDescent="0.2">
      <c r="A3291" s="1">
        <v>40774</v>
      </c>
      <c r="B3291" s="17">
        <f>YEAR(Таблица1[[#This Row],[datetime]])</f>
        <v>2011</v>
      </c>
      <c r="C3291" s="17">
        <f>MONTH(Таблица1[[#This Row],[datetime]])</f>
        <v>8</v>
      </c>
      <c r="D3291" s="17">
        <f>DAY(Таблица1[[#This Row],[datetime]])</f>
        <v>19</v>
      </c>
      <c r="E3291" s="17">
        <f>WEEKDAY(Таблица1[[#This Row],[datetime]])</f>
        <v>6</v>
      </c>
      <c r="F3291" s="17">
        <f>HOUR(Таблица1[[#This Row],[datetime]])</f>
        <v>0</v>
      </c>
      <c r="G3291">
        <v>3</v>
      </c>
      <c r="H3291">
        <v>0</v>
      </c>
      <c r="I3291">
        <v>1</v>
      </c>
      <c r="J3291">
        <v>3</v>
      </c>
      <c r="K3291">
        <v>27.88</v>
      </c>
      <c r="L3291">
        <v>31.82</v>
      </c>
      <c r="M3291">
        <v>69</v>
      </c>
      <c r="N3291">
        <v>12.997999999999999</v>
      </c>
      <c r="O3291">
        <v>9</v>
      </c>
      <c r="P3291">
        <v>53</v>
      </c>
      <c r="Q3291">
        <v>62</v>
      </c>
      <c r="R3291">
        <v>3290</v>
      </c>
    </row>
    <row r="3292" spans="1:18" x14ac:dyDescent="0.2">
      <c r="A3292" s="1">
        <v>40828.5</v>
      </c>
      <c r="B3292" s="17">
        <f>YEAR(Таблица1[[#This Row],[datetime]])</f>
        <v>2011</v>
      </c>
      <c r="C3292" s="17">
        <f>MONTH(Таблица1[[#This Row],[datetime]])</f>
        <v>10</v>
      </c>
      <c r="D3292" s="17">
        <f>DAY(Таблица1[[#This Row],[datetime]])</f>
        <v>12</v>
      </c>
      <c r="E3292" s="17">
        <f>WEEKDAY(Таблица1[[#This Row],[datetime]])</f>
        <v>4</v>
      </c>
      <c r="F3292" s="17">
        <f>HOUR(Таблица1[[#This Row],[datetime]])</f>
        <v>12</v>
      </c>
      <c r="G3292">
        <v>4</v>
      </c>
      <c r="H3292">
        <v>0</v>
      </c>
      <c r="I3292">
        <v>1</v>
      </c>
      <c r="J3292">
        <v>3</v>
      </c>
      <c r="K3292">
        <v>22.14</v>
      </c>
      <c r="L3292">
        <v>25.76</v>
      </c>
      <c r="M3292">
        <v>88</v>
      </c>
      <c r="N3292">
        <v>22.002800000000001</v>
      </c>
      <c r="O3292">
        <v>9</v>
      </c>
      <c r="P3292">
        <v>53</v>
      </c>
      <c r="Q3292">
        <v>62</v>
      </c>
      <c r="R3292">
        <v>3291</v>
      </c>
    </row>
    <row r="3293" spans="1:18" x14ac:dyDescent="0.2">
      <c r="A3293" s="1">
        <v>40832.958333333336</v>
      </c>
      <c r="B3293" s="17">
        <f>YEAR(Таблица1[[#This Row],[datetime]])</f>
        <v>2011</v>
      </c>
      <c r="C3293" s="17">
        <f>MONTH(Таблица1[[#This Row],[datetime]])</f>
        <v>10</v>
      </c>
      <c r="D3293" s="17">
        <f>DAY(Таблица1[[#This Row],[datetime]])</f>
        <v>16</v>
      </c>
      <c r="E3293" s="17">
        <f>WEEKDAY(Таблица1[[#This Row],[datetime]])</f>
        <v>1</v>
      </c>
      <c r="F3293" s="17">
        <f>HOUR(Таблица1[[#This Row],[datetime]])</f>
        <v>23</v>
      </c>
      <c r="G3293">
        <v>4</v>
      </c>
      <c r="H3293">
        <v>0</v>
      </c>
      <c r="I3293">
        <v>0</v>
      </c>
      <c r="J3293">
        <v>1</v>
      </c>
      <c r="K3293">
        <v>22.96</v>
      </c>
      <c r="L3293">
        <v>26.515000000000001</v>
      </c>
      <c r="M3293">
        <v>52</v>
      </c>
      <c r="N3293">
        <v>27.999300000000002</v>
      </c>
      <c r="O3293">
        <v>14</v>
      </c>
      <c r="P3293">
        <v>48</v>
      </c>
      <c r="Q3293">
        <v>62</v>
      </c>
      <c r="R3293">
        <v>3292</v>
      </c>
    </row>
    <row r="3294" spans="1:18" x14ac:dyDescent="0.2">
      <c r="A3294" s="1">
        <v>40833.958333333336</v>
      </c>
      <c r="B3294" s="17">
        <f>YEAR(Таблица1[[#This Row],[datetime]])</f>
        <v>2011</v>
      </c>
      <c r="C3294" s="17">
        <f>MONTH(Таблица1[[#This Row],[datetime]])</f>
        <v>10</v>
      </c>
      <c r="D3294" s="17">
        <f>DAY(Таблица1[[#This Row],[datetime]])</f>
        <v>17</v>
      </c>
      <c r="E3294" s="17">
        <f>WEEKDAY(Таблица1[[#This Row],[datetime]])</f>
        <v>2</v>
      </c>
      <c r="F3294" s="17">
        <f>HOUR(Таблица1[[#This Row],[datetime]])</f>
        <v>23</v>
      </c>
      <c r="G3294">
        <v>4</v>
      </c>
      <c r="H3294">
        <v>0</v>
      </c>
      <c r="I3294">
        <v>1</v>
      </c>
      <c r="J3294">
        <v>2</v>
      </c>
      <c r="K3294">
        <v>19.68</v>
      </c>
      <c r="L3294">
        <v>23.484999999999999</v>
      </c>
      <c r="M3294">
        <v>88</v>
      </c>
      <c r="N3294">
        <v>0</v>
      </c>
      <c r="O3294">
        <v>10</v>
      </c>
      <c r="P3294">
        <v>52</v>
      </c>
      <c r="Q3294">
        <v>62</v>
      </c>
      <c r="R3294">
        <v>3293</v>
      </c>
    </row>
    <row r="3295" spans="1:18" x14ac:dyDescent="0.2">
      <c r="A3295" s="1">
        <v>40852.041666666664</v>
      </c>
      <c r="B3295" s="17">
        <f>YEAR(Таблица1[[#This Row],[datetime]])</f>
        <v>2011</v>
      </c>
      <c r="C3295" s="17">
        <f>MONTH(Таблица1[[#This Row],[datetime]])</f>
        <v>11</v>
      </c>
      <c r="D3295" s="17">
        <f>DAY(Таблица1[[#This Row],[datetime]])</f>
        <v>5</v>
      </c>
      <c r="E3295" s="17">
        <f>WEEKDAY(Таблица1[[#This Row],[datetime]])</f>
        <v>7</v>
      </c>
      <c r="F3295" s="17">
        <f>HOUR(Таблица1[[#This Row],[datetime]])</f>
        <v>1</v>
      </c>
      <c r="G3295">
        <v>4</v>
      </c>
      <c r="H3295">
        <v>0</v>
      </c>
      <c r="I3295">
        <v>0</v>
      </c>
      <c r="J3295">
        <v>1</v>
      </c>
      <c r="K3295">
        <v>13.12</v>
      </c>
      <c r="L3295">
        <v>15.15</v>
      </c>
      <c r="M3295">
        <v>45</v>
      </c>
      <c r="N3295">
        <v>19.999500000000001</v>
      </c>
      <c r="O3295">
        <v>5</v>
      </c>
      <c r="P3295">
        <v>57</v>
      </c>
      <c r="Q3295">
        <v>62</v>
      </c>
      <c r="R3295">
        <v>3294</v>
      </c>
    </row>
    <row r="3296" spans="1:18" x14ac:dyDescent="0.2">
      <c r="A3296" s="1">
        <v>40857.625</v>
      </c>
      <c r="B3296" s="17">
        <f>YEAR(Таблица1[[#This Row],[datetime]])</f>
        <v>2011</v>
      </c>
      <c r="C3296" s="17">
        <f>MONTH(Таблица1[[#This Row],[datetime]])</f>
        <v>11</v>
      </c>
      <c r="D3296" s="17">
        <f>DAY(Таблица1[[#This Row],[datetime]])</f>
        <v>10</v>
      </c>
      <c r="E3296" s="17">
        <f>WEEKDAY(Таблица1[[#This Row],[datetime]])</f>
        <v>5</v>
      </c>
      <c r="F3296" s="17">
        <f>HOUR(Таблица1[[#This Row],[datetime]])</f>
        <v>15</v>
      </c>
      <c r="G3296">
        <v>4</v>
      </c>
      <c r="H3296">
        <v>0</v>
      </c>
      <c r="I3296">
        <v>1</v>
      </c>
      <c r="J3296">
        <v>3</v>
      </c>
      <c r="K3296">
        <v>14.76</v>
      </c>
      <c r="L3296">
        <v>16.664999999999999</v>
      </c>
      <c r="M3296">
        <v>81</v>
      </c>
      <c r="N3296">
        <v>19.999500000000001</v>
      </c>
      <c r="O3296">
        <v>5</v>
      </c>
      <c r="P3296">
        <v>57</v>
      </c>
      <c r="Q3296">
        <v>62</v>
      </c>
      <c r="R3296">
        <v>3295</v>
      </c>
    </row>
    <row r="3297" spans="1:18" x14ac:dyDescent="0.2">
      <c r="A3297" s="1">
        <v>40881.083333333336</v>
      </c>
      <c r="B3297" s="17">
        <f>YEAR(Таблица1[[#This Row],[datetime]])</f>
        <v>2011</v>
      </c>
      <c r="C3297" s="17">
        <f>MONTH(Таблица1[[#This Row],[datetime]])</f>
        <v>12</v>
      </c>
      <c r="D3297" s="17">
        <f>DAY(Таблица1[[#This Row],[datetime]])</f>
        <v>4</v>
      </c>
      <c r="E3297" s="17">
        <f>WEEKDAY(Таблица1[[#This Row],[datetime]])</f>
        <v>1</v>
      </c>
      <c r="F3297" s="17">
        <f>HOUR(Таблица1[[#This Row],[datetime]])</f>
        <v>2</v>
      </c>
      <c r="G3297">
        <v>4</v>
      </c>
      <c r="H3297">
        <v>0</v>
      </c>
      <c r="I3297">
        <v>0</v>
      </c>
      <c r="J3297">
        <v>1</v>
      </c>
      <c r="K3297">
        <v>10.66</v>
      </c>
      <c r="L3297">
        <v>15.15</v>
      </c>
      <c r="M3297">
        <v>81</v>
      </c>
      <c r="N3297">
        <v>0</v>
      </c>
      <c r="O3297">
        <v>11</v>
      </c>
      <c r="P3297">
        <v>51</v>
      </c>
      <c r="Q3297">
        <v>62</v>
      </c>
      <c r="R3297">
        <v>3296</v>
      </c>
    </row>
    <row r="3298" spans="1:18" x14ac:dyDescent="0.2">
      <c r="A3298" s="1">
        <v>40882.958333333336</v>
      </c>
      <c r="B3298" s="17">
        <f>YEAR(Таблица1[[#This Row],[datetime]])</f>
        <v>2011</v>
      </c>
      <c r="C3298" s="17">
        <f>MONTH(Таблица1[[#This Row],[datetime]])</f>
        <v>12</v>
      </c>
      <c r="D3298" s="17">
        <f>DAY(Таблица1[[#This Row],[datetime]])</f>
        <v>5</v>
      </c>
      <c r="E3298" s="17">
        <f>WEEKDAY(Таблица1[[#This Row],[datetime]])</f>
        <v>2</v>
      </c>
      <c r="F3298" s="17">
        <f>HOUR(Таблица1[[#This Row],[datetime]])</f>
        <v>23</v>
      </c>
      <c r="G3298">
        <v>4</v>
      </c>
      <c r="H3298">
        <v>0</v>
      </c>
      <c r="I3298">
        <v>1</v>
      </c>
      <c r="J3298">
        <v>2</v>
      </c>
      <c r="K3298">
        <v>18.86</v>
      </c>
      <c r="L3298">
        <v>22.725000000000001</v>
      </c>
      <c r="M3298">
        <v>88</v>
      </c>
      <c r="N3298">
        <v>8.9981000000000009</v>
      </c>
      <c r="O3298">
        <v>8</v>
      </c>
      <c r="P3298">
        <v>54</v>
      </c>
      <c r="Q3298">
        <v>62</v>
      </c>
      <c r="R3298">
        <v>3297</v>
      </c>
    </row>
    <row r="3299" spans="1:18" x14ac:dyDescent="0.2">
      <c r="A3299" s="1">
        <v>40888.041666666664</v>
      </c>
      <c r="B3299" s="17">
        <f>YEAR(Таблица1[[#This Row],[datetime]])</f>
        <v>2011</v>
      </c>
      <c r="C3299" s="17">
        <f>MONTH(Таблица1[[#This Row],[datetime]])</f>
        <v>12</v>
      </c>
      <c r="D3299" s="17">
        <f>DAY(Таблица1[[#This Row],[datetime]])</f>
        <v>11</v>
      </c>
      <c r="E3299" s="17">
        <f>WEEKDAY(Таблица1[[#This Row],[datetime]])</f>
        <v>1</v>
      </c>
      <c r="F3299" s="17">
        <f>HOUR(Таблица1[[#This Row],[datetime]])</f>
        <v>1</v>
      </c>
      <c r="G3299">
        <v>4</v>
      </c>
      <c r="H3299">
        <v>0</v>
      </c>
      <c r="I3299">
        <v>0</v>
      </c>
      <c r="J3299">
        <v>1</v>
      </c>
      <c r="K3299">
        <v>6.56</v>
      </c>
      <c r="L3299">
        <v>7.5750000000000002</v>
      </c>
      <c r="M3299">
        <v>59</v>
      </c>
      <c r="N3299">
        <v>15.001300000000001</v>
      </c>
      <c r="O3299">
        <v>8</v>
      </c>
      <c r="P3299">
        <v>54</v>
      </c>
      <c r="Q3299">
        <v>62</v>
      </c>
      <c r="R3299">
        <v>3298</v>
      </c>
    </row>
    <row r="3300" spans="1:18" x14ac:dyDescent="0.2">
      <c r="A3300" s="1">
        <v>40894</v>
      </c>
      <c r="B3300" s="17">
        <f>YEAR(Таблица1[[#This Row],[datetime]])</f>
        <v>2011</v>
      </c>
      <c r="C3300" s="17">
        <f>MONTH(Таблица1[[#This Row],[datetime]])</f>
        <v>12</v>
      </c>
      <c r="D3300" s="17">
        <f>DAY(Таблица1[[#This Row],[datetime]])</f>
        <v>17</v>
      </c>
      <c r="E3300" s="17">
        <f>WEEKDAY(Таблица1[[#This Row],[datetime]])</f>
        <v>7</v>
      </c>
      <c r="F3300" s="17">
        <f>HOUR(Таблица1[[#This Row],[datetime]])</f>
        <v>0</v>
      </c>
      <c r="G3300">
        <v>4</v>
      </c>
      <c r="H3300">
        <v>0</v>
      </c>
      <c r="I3300">
        <v>0</v>
      </c>
      <c r="J3300">
        <v>1</v>
      </c>
      <c r="K3300">
        <v>12.3</v>
      </c>
      <c r="L3300">
        <v>14.395</v>
      </c>
      <c r="M3300">
        <v>49</v>
      </c>
      <c r="N3300">
        <v>19.001200000000001</v>
      </c>
      <c r="O3300">
        <v>3</v>
      </c>
      <c r="P3300">
        <v>59</v>
      </c>
      <c r="Q3300">
        <v>62</v>
      </c>
      <c r="R3300">
        <v>3299</v>
      </c>
    </row>
    <row r="3301" spans="1:18" x14ac:dyDescent="0.2">
      <c r="A3301" s="1">
        <v>40915.041666666664</v>
      </c>
      <c r="B3301" s="17">
        <f>YEAR(Таблица1[[#This Row],[datetime]])</f>
        <v>2012</v>
      </c>
      <c r="C3301" s="17">
        <f>MONTH(Таблица1[[#This Row],[datetime]])</f>
        <v>1</v>
      </c>
      <c r="D3301" s="17">
        <f>DAY(Таблица1[[#This Row],[datetime]])</f>
        <v>7</v>
      </c>
      <c r="E3301" s="17">
        <f>WEEKDAY(Таблица1[[#This Row],[datetime]])</f>
        <v>7</v>
      </c>
      <c r="F3301" s="17">
        <f>HOUR(Таблица1[[#This Row],[datetime]])</f>
        <v>1</v>
      </c>
      <c r="G3301">
        <v>1</v>
      </c>
      <c r="H3301">
        <v>0</v>
      </c>
      <c r="I3301">
        <v>0</v>
      </c>
      <c r="J3301">
        <v>1</v>
      </c>
      <c r="K3301">
        <v>15.58</v>
      </c>
      <c r="L3301">
        <v>19.695</v>
      </c>
      <c r="M3301">
        <v>46</v>
      </c>
      <c r="N3301">
        <v>11.0014</v>
      </c>
      <c r="O3301">
        <v>6</v>
      </c>
      <c r="P3301">
        <v>56</v>
      </c>
      <c r="Q3301">
        <v>62</v>
      </c>
      <c r="R3301">
        <v>3300</v>
      </c>
    </row>
    <row r="3302" spans="1:18" x14ac:dyDescent="0.2">
      <c r="A3302" s="1">
        <v>40917.916666666664</v>
      </c>
      <c r="B3302" s="17">
        <f>YEAR(Таблица1[[#This Row],[datetime]])</f>
        <v>2012</v>
      </c>
      <c r="C3302" s="17">
        <f>MONTH(Таблица1[[#This Row],[datetime]])</f>
        <v>1</v>
      </c>
      <c r="D3302" s="17">
        <f>DAY(Таблица1[[#This Row],[datetime]])</f>
        <v>9</v>
      </c>
      <c r="E3302" s="17">
        <f>WEEKDAY(Таблица1[[#This Row],[datetime]])</f>
        <v>2</v>
      </c>
      <c r="F3302" s="17">
        <f>HOUR(Таблица1[[#This Row],[datetime]])</f>
        <v>22</v>
      </c>
      <c r="G3302">
        <v>1</v>
      </c>
      <c r="H3302">
        <v>0</v>
      </c>
      <c r="I3302">
        <v>1</v>
      </c>
      <c r="J3302">
        <v>2</v>
      </c>
      <c r="K3302">
        <v>8.1999999999999993</v>
      </c>
      <c r="L3302">
        <v>11.365</v>
      </c>
      <c r="M3302">
        <v>92</v>
      </c>
      <c r="N3302">
        <v>7.0015000000000001</v>
      </c>
      <c r="O3302">
        <v>8</v>
      </c>
      <c r="P3302">
        <v>54</v>
      </c>
      <c r="Q3302">
        <v>62</v>
      </c>
      <c r="R3302">
        <v>3301</v>
      </c>
    </row>
    <row r="3303" spans="1:18" x14ac:dyDescent="0.2">
      <c r="A3303" s="1">
        <v>40925.416666666664</v>
      </c>
      <c r="B3303" s="17">
        <f>YEAR(Таблица1[[#This Row],[datetime]])</f>
        <v>2012</v>
      </c>
      <c r="C3303" s="17">
        <f>MONTH(Таблица1[[#This Row],[datetime]])</f>
        <v>1</v>
      </c>
      <c r="D3303" s="17">
        <f>DAY(Таблица1[[#This Row],[datetime]])</f>
        <v>17</v>
      </c>
      <c r="E3303" s="17">
        <f>WEEKDAY(Таблица1[[#This Row],[datetime]])</f>
        <v>3</v>
      </c>
      <c r="F3303" s="17">
        <f>HOUR(Таблица1[[#This Row],[datetime]])</f>
        <v>10</v>
      </c>
      <c r="G3303">
        <v>1</v>
      </c>
      <c r="H3303">
        <v>0</v>
      </c>
      <c r="I3303">
        <v>1</v>
      </c>
      <c r="J3303">
        <v>3</v>
      </c>
      <c r="K3303">
        <v>12.3</v>
      </c>
      <c r="L3303">
        <v>14.395</v>
      </c>
      <c r="M3303">
        <v>87</v>
      </c>
      <c r="N3303">
        <v>16.997900000000001</v>
      </c>
      <c r="O3303">
        <v>1</v>
      </c>
      <c r="P3303">
        <v>61</v>
      </c>
      <c r="Q3303">
        <v>62</v>
      </c>
      <c r="R3303">
        <v>3302</v>
      </c>
    </row>
    <row r="3304" spans="1:18" x14ac:dyDescent="0.2">
      <c r="A3304" s="1">
        <v>40944.333333333336</v>
      </c>
      <c r="B3304" s="17">
        <f>YEAR(Таблица1[[#This Row],[datetime]])</f>
        <v>2012</v>
      </c>
      <c r="C3304" s="17">
        <f>MONTH(Таблица1[[#This Row],[datetime]])</f>
        <v>2</v>
      </c>
      <c r="D3304" s="17">
        <f>DAY(Таблица1[[#This Row],[datetime]])</f>
        <v>5</v>
      </c>
      <c r="E3304" s="17">
        <f>WEEKDAY(Таблица1[[#This Row],[datetime]])</f>
        <v>1</v>
      </c>
      <c r="F3304" s="17">
        <f>HOUR(Таблица1[[#This Row],[datetime]])</f>
        <v>8</v>
      </c>
      <c r="G3304">
        <v>1</v>
      </c>
      <c r="H3304">
        <v>0</v>
      </c>
      <c r="I3304">
        <v>0</v>
      </c>
      <c r="J3304">
        <v>2</v>
      </c>
      <c r="K3304">
        <v>9.84</v>
      </c>
      <c r="L3304">
        <v>12.12</v>
      </c>
      <c r="M3304">
        <v>75</v>
      </c>
      <c r="N3304">
        <v>11.0014</v>
      </c>
      <c r="O3304">
        <v>4</v>
      </c>
      <c r="P3304">
        <v>58</v>
      </c>
      <c r="Q3304">
        <v>62</v>
      </c>
      <c r="R3304">
        <v>3303</v>
      </c>
    </row>
    <row r="3305" spans="1:18" x14ac:dyDescent="0.2">
      <c r="A3305" s="1">
        <v>40972.916666666664</v>
      </c>
      <c r="B3305" s="17">
        <f>YEAR(Таблица1[[#This Row],[datetime]])</f>
        <v>2012</v>
      </c>
      <c r="C3305" s="17">
        <f>MONTH(Таблица1[[#This Row],[datetime]])</f>
        <v>3</v>
      </c>
      <c r="D3305" s="17">
        <f>DAY(Таблица1[[#This Row],[datetime]])</f>
        <v>4</v>
      </c>
      <c r="E3305" s="17">
        <f>WEEKDAY(Таблица1[[#This Row],[datetime]])</f>
        <v>1</v>
      </c>
      <c r="F3305" s="17">
        <f>HOUR(Таблица1[[#This Row],[datetime]])</f>
        <v>22</v>
      </c>
      <c r="G3305">
        <v>1</v>
      </c>
      <c r="H3305">
        <v>0</v>
      </c>
      <c r="I3305">
        <v>0</v>
      </c>
      <c r="J3305">
        <v>1</v>
      </c>
      <c r="K3305">
        <v>10.66</v>
      </c>
      <c r="L3305">
        <v>12.12</v>
      </c>
      <c r="M3305">
        <v>41</v>
      </c>
      <c r="N3305">
        <v>16.997900000000001</v>
      </c>
      <c r="O3305">
        <v>9</v>
      </c>
      <c r="P3305">
        <v>53</v>
      </c>
      <c r="Q3305">
        <v>62</v>
      </c>
      <c r="R3305">
        <v>3304</v>
      </c>
    </row>
    <row r="3306" spans="1:18" x14ac:dyDescent="0.2">
      <c r="A3306" s="1">
        <v>40975.958333333336</v>
      </c>
      <c r="B3306" s="17">
        <f>YEAR(Таблица1[[#This Row],[datetime]])</f>
        <v>2012</v>
      </c>
      <c r="C3306" s="17">
        <f>MONTH(Таблица1[[#This Row],[datetime]])</f>
        <v>3</v>
      </c>
      <c r="D3306" s="17">
        <f>DAY(Таблица1[[#This Row],[datetime]])</f>
        <v>7</v>
      </c>
      <c r="E3306" s="17">
        <f>WEEKDAY(Таблица1[[#This Row],[datetime]])</f>
        <v>4</v>
      </c>
      <c r="F3306" s="17">
        <f>HOUR(Таблица1[[#This Row],[datetime]])</f>
        <v>23</v>
      </c>
      <c r="G3306">
        <v>1</v>
      </c>
      <c r="H3306">
        <v>0</v>
      </c>
      <c r="I3306">
        <v>1</v>
      </c>
      <c r="J3306">
        <v>1</v>
      </c>
      <c r="K3306">
        <v>18.04</v>
      </c>
      <c r="L3306">
        <v>21.97</v>
      </c>
      <c r="M3306">
        <v>62</v>
      </c>
      <c r="N3306">
        <v>22.002800000000001</v>
      </c>
      <c r="O3306">
        <v>4</v>
      </c>
      <c r="P3306">
        <v>58</v>
      </c>
      <c r="Q3306">
        <v>62</v>
      </c>
      <c r="R3306">
        <v>3305</v>
      </c>
    </row>
    <row r="3307" spans="1:18" x14ac:dyDescent="0.2">
      <c r="A3307" s="1">
        <v>41000.041666666664</v>
      </c>
      <c r="B3307" s="17">
        <f>YEAR(Таблица1[[#This Row],[datetime]])</f>
        <v>2012</v>
      </c>
      <c r="C3307" s="17">
        <f>MONTH(Таблица1[[#This Row],[datetime]])</f>
        <v>4</v>
      </c>
      <c r="D3307" s="17">
        <f>DAY(Таблица1[[#This Row],[datetime]])</f>
        <v>1</v>
      </c>
      <c r="E3307" s="17">
        <f>WEEKDAY(Таблица1[[#This Row],[datetime]])</f>
        <v>1</v>
      </c>
      <c r="F3307" s="17">
        <f>HOUR(Таблица1[[#This Row],[datetime]])</f>
        <v>1</v>
      </c>
      <c r="G3307">
        <v>2</v>
      </c>
      <c r="H3307">
        <v>0</v>
      </c>
      <c r="I3307">
        <v>0</v>
      </c>
      <c r="J3307">
        <v>2</v>
      </c>
      <c r="K3307">
        <v>14.76</v>
      </c>
      <c r="L3307">
        <v>17.425000000000001</v>
      </c>
      <c r="M3307">
        <v>76</v>
      </c>
      <c r="N3307">
        <v>11.0014</v>
      </c>
      <c r="O3307">
        <v>13</v>
      </c>
      <c r="P3307">
        <v>49</v>
      </c>
      <c r="Q3307">
        <v>62</v>
      </c>
      <c r="R3307">
        <v>3306</v>
      </c>
    </row>
    <row r="3308" spans="1:18" x14ac:dyDescent="0.2">
      <c r="A3308" s="1">
        <v>41009.958333333336</v>
      </c>
      <c r="B3308" s="17">
        <f>YEAR(Таблица1[[#This Row],[datetime]])</f>
        <v>2012</v>
      </c>
      <c r="C3308" s="17">
        <f>MONTH(Таблица1[[#This Row],[datetime]])</f>
        <v>4</v>
      </c>
      <c r="D3308" s="17">
        <f>DAY(Таблица1[[#This Row],[datetime]])</f>
        <v>10</v>
      </c>
      <c r="E3308" s="17">
        <f>WEEKDAY(Таблица1[[#This Row],[datetime]])</f>
        <v>3</v>
      </c>
      <c r="F3308" s="17">
        <f>HOUR(Таблица1[[#This Row],[datetime]])</f>
        <v>23</v>
      </c>
      <c r="G3308">
        <v>2</v>
      </c>
      <c r="H3308">
        <v>0</v>
      </c>
      <c r="I3308">
        <v>1</v>
      </c>
      <c r="J3308">
        <v>1</v>
      </c>
      <c r="K3308">
        <v>14.76</v>
      </c>
      <c r="L3308">
        <v>16.664999999999999</v>
      </c>
      <c r="M3308">
        <v>40</v>
      </c>
      <c r="N3308">
        <v>27.999300000000002</v>
      </c>
      <c r="O3308">
        <v>14</v>
      </c>
      <c r="P3308">
        <v>48</v>
      </c>
      <c r="Q3308">
        <v>62</v>
      </c>
      <c r="R3308">
        <v>3307</v>
      </c>
    </row>
    <row r="3309" spans="1:18" x14ac:dyDescent="0.2">
      <c r="A3309" s="1">
        <v>41070.291666666664</v>
      </c>
      <c r="B3309" s="17">
        <f>YEAR(Таблица1[[#This Row],[datetime]])</f>
        <v>2012</v>
      </c>
      <c r="C3309" s="17">
        <f>MONTH(Таблица1[[#This Row],[datetime]])</f>
        <v>6</v>
      </c>
      <c r="D3309" s="17">
        <f>DAY(Таблица1[[#This Row],[datetime]])</f>
        <v>10</v>
      </c>
      <c r="E3309" s="17">
        <f>WEEKDAY(Таблица1[[#This Row],[datetime]])</f>
        <v>1</v>
      </c>
      <c r="F3309" s="17">
        <f>HOUR(Таблица1[[#This Row],[datetime]])</f>
        <v>7</v>
      </c>
      <c r="G3309">
        <v>2</v>
      </c>
      <c r="H3309">
        <v>0</v>
      </c>
      <c r="I3309">
        <v>0</v>
      </c>
      <c r="J3309">
        <v>1</v>
      </c>
      <c r="K3309">
        <v>24.6</v>
      </c>
      <c r="L3309">
        <v>28.79</v>
      </c>
      <c r="M3309">
        <v>78</v>
      </c>
      <c r="N3309">
        <v>7.0015000000000001</v>
      </c>
      <c r="O3309">
        <v>21</v>
      </c>
      <c r="P3309">
        <v>41</v>
      </c>
      <c r="Q3309">
        <v>62</v>
      </c>
      <c r="R3309">
        <v>3308</v>
      </c>
    </row>
    <row r="3310" spans="1:18" x14ac:dyDescent="0.2">
      <c r="A3310" s="1">
        <v>41132.291666666664</v>
      </c>
      <c r="B3310" s="17">
        <f>YEAR(Таблица1[[#This Row],[datetime]])</f>
        <v>2012</v>
      </c>
      <c r="C3310" s="17">
        <f>MONTH(Таблица1[[#This Row],[datetime]])</f>
        <v>8</v>
      </c>
      <c r="D3310" s="17">
        <f>DAY(Таблица1[[#This Row],[datetime]])</f>
        <v>11</v>
      </c>
      <c r="E3310" s="17">
        <f>WEEKDAY(Таблица1[[#This Row],[datetime]])</f>
        <v>7</v>
      </c>
      <c r="F3310" s="17">
        <f>HOUR(Таблица1[[#This Row],[datetime]])</f>
        <v>7</v>
      </c>
      <c r="G3310">
        <v>3</v>
      </c>
      <c r="H3310">
        <v>0</v>
      </c>
      <c r="I3310">
        <v>0</v>
      </c>
      <c r="J3310">
        <v>1</v>
      </c>
      <c r="K3310">
        <v>26.24</v>
      </c>
      <c r="L3310">
        <v>28.79</v>
      </c>
      <c r="M3310">
        <v>83</v>
      </c>
      <c r="N3310">
        <v>6.0031999999999996</v>
      </c>
      <c r="O3310">
        <v>8</v>
      </c>
      <c r="P3310">
        <v>54</v>
      </c>
      <c r="Q3310">
        <v>62</v>
      </c>
      <c r="R3310">
        <v>3309</v>
      </c>
    </row>
    <row r="3311" spans="1:18" x14ac:dyDescent="0.2">
      <c r="A3311" s="1">
        <v>41158.458333333336</v>
      </c>
      <c r="B3311" s="17">
        <f>YEAR(Таблица1[[#This Row],[datetime]])</f>
        <v>2012</v>
      </c>
      <c r="C3311" s="17">
        <f>MONTH(Таблица1[[#This Row],[datetime]])</f>
        <v>9</v>
      </c>
      <c r="D3311" s="17">
        <f>DAY(Таблица1[[#This Row],[datetime]])</f>
        <v>6</v>
      </c>
      <c r="E3311" s="17">
        <f>WEEKDAY(Таблица1[[#This Row],[datetime]])</f>
        <v>5</v>
      </c>
      <c r="F3311" s="17">
        <f>HOUR(Таблица1[[#This Row],[datetime]])</f>
        <v>11</v>
      </c>
      <c r="G3311">
        <v>3</v>
      </c>
      <c r="H3311">
        <v>0</v>
      </c>
      <c r="I3311">
        <v>1</v>
      </c>
      <c r="J3311">
        <v>3</v>
      </c>
      <c r="K3311">
        <v>28.7</v>
      </c>
      <c r="L3311">
        <v>33.335000000000001</v>
      </c>
      <c r="M3311">
        <v>84</v>
      </c>
      <c r="N3311">
        <v>11.0014</v>
      </c>
      <c r="O3311">
        <v>10</v>
      </c>
      <c r="P3311">
        <v>52</v>
      </c>
      <c r="Q3311">
        <v>62</v>
      </c>
      <c r="R3311">
        <v>3310</v>
      </c>
    </row>
    <row r="3312" spans="1:18" x14ac:dyDescent="0.2">
      <c r="A3312" s="1">
        <v>41189.333333333336</v>
      </c>
      <c r="B3312" s="17">
        <f>YEAR(Таблица1[[#This Row],[datetime]])</f>
        <v>2012</v>
      </c>
      <c r="C3312" s="17">
        <f>MONTH(Таблица1[[#This Row],[datetime]])</f>
        <v>10</v>
      </c>
      <c r="D3312" s="17">
        <f>DAY(Таблица1[[#This Row],[datetime]])</f>
        <v>7</v>
      </c>
      <c r="E3312" s="17">
        <f>WEEKDAY(Таблица1[[#This Row],[datetime]])</f>
        <v>1</v>
      </c>
      <c r="F3312" s="17">
        <f>HOUR(Таблица1[[#This Row],[datetime]])</f>
        <v>8</v>
      </c>
      <c r="G3312">
        <v>4</v>
      </c>
      <c r="H3312">
        <v>0</v>
      </c>
      <c r="I3312">
        <v>0</v>
      </c>
      <c r="J3312">
        <v>3</v>
      </c>
      <c r="K3312">
        <v>17.22</v>
      </c>
      <c r="L3312">
        <v>21.21</v>
      </c>
      <c r="M3312">
        <v>67</v>
      </c>
      <c r="N3312">
        <v>8.9981000000000009</v>
      </c>
      <c r="O3312">
        <v>11</v>
      </c>
      <c r="P3312">
        <v>51</v>
      </c>
      <c r="Q3312">
        <v>62</v>
      </c>
      <c r="R3312">
        <v>3311</v>
      </c>
    </row>
    <row r="3313" spans="1:18" x14ac:dyDescent="0.2">
      <c r="A3313" s="1">
        <v>40547.583333333336</v>
      </c>
      <c r="B3313" s="17">
        <f>YEAR(Таблица1[[#This Row],[datetime]])</f>
        <v>2011</v>
      </c>
      <c r="C3313" s="17">
        <f>MONTH(Таблица1[[#This Row],[datetime]])</f>
        <v>1</v>
      </c>
      <c r="D3313" s="17">
        <f>DAY(Таблица1[[#This Row],[datetime]])</f>
        <v>4</v>
      </c>
      <c r="E3313" s="17">
        <f>WEEKDAY(Таблица1[[#This Row],[datetime]])</f>
        <v>3</v>
      </c>
      <c r="F3313" s="17">
        <f>HOUR(Таблица1[[#This Row],[datetime]])</f>
        <v>14</v>
      </c>
      <c r="G3313">
        <v>1</v>
      </c>
      <c r="H3313">
        <v>0</v>
      </c>
      <c r="I3313">
        <v>1</v>
      </c>
      <c r="J3313">
        <v>1</v>
      </c>
      <c r="K3313">
        <v>10.66</v>
      </c>
      <c r="L3313">
        <v>12.88</v>
      </c>
      <c r="M3313">
        <v>52</v>
      </c>
      <c r="N3313">
        <v>15.001300000000001</v>
      </c>
      <c r="O3313">
        <v>9</v>
      </c>
      <c r="P3313">
        <v>54</v>
      </c>
      <c r="Q3313">
        <v>63</v>
      </c>
      <c r="R3313">
        <v>3312</v>
      </c>
    </row>
    <row r="3314" spans="1:18" x14ac:dyDescent="0.2">
      <c r="A3314" s="1">
        <v>40550.416666666664</v>
      </c>
      <c r="B3314" s="17">
        <f>YEAR(Таблица1[[#This Row],[datetime]])</f>
        <v>2011</v>
      </c>
      <c r="C3314" s="17">
        <f>MONTH(Таблица1[[#This Row],[datetime]])</f>
        <v>1</v>
      </c>
      <c r="D3314" s="17">
        <f>DAY(Таблица1[[#This Row],[datetime]])</f>
        <v>7</v>
      </c>
      <c r="E3314" s="17">
        <f>WEEKDAY(Таблица1[[#This Row],[datetime]])</f>
        <v>6</v>
      </c>
      <c r="F3314" s="17">
        <f>HOUR(Таблица1[[#This Row],[datetime]])</f>
        <v>10</v>
      </c>
      <c r="G3314">
        <v>1</v>
      </c>
      <c r="H3314">
        <v>0</v>
      </c>
      <c r="I3314">
        <v>1</v>
      </c>
      <c r="J3314">
        <v>1</v>
      </c>
      <c r="K3314">
        <v>9.02</v>
      </c>
      <c r="L3314">
        <v>9.85</v>
      </c>
      <c r="M3314">
        <v>37</v>
      </c>
      <c r="N3314">
        <v>22.002800000000001</v>
      </c>
      <c r="O3314">
        <v>16</v>
      </c>
      <c r="P3314">
        <v>47</v>
      </c>
      <c r="Q3314">
        <v>63</v>
      </c>
      <c r="R3314">
        <v>3313</v>
      </c>
    </row>
    <row r="3315" spans="1:18" x14ac:dyDescent="0.2">
      <c r="A3315" s="1">
        <v>40554.583333333336</v>
      </c>
      <c r="B3315" s="17">
        <f>YEAR(Таблица1[[#This Row],[datetime]])</f>
        <v>2011</v>
      </c>
      <c r="C3315" s="17">
        <f>MONTH(Таблица1[[#This Row],[datetime]])</f>
        <v>1</v>
      </c>
      <c r="D3315" s="17">
        <f>DAY(Таблица1[[#This Row],[datetime]])</f>
        <v>11</v>
      </c>
      <c r="E3315" s="17">
        <f>WEEKDAY(Таблица1[[#This Row],[datetime]])</f>
        <v>3</v>
      </c>
      <c r="F3315" s="17">
        <f>HOUR(Таблица1[[#This Row],[datetime]])</f>
        <v>14</v>
      </c>
      <c r="G3315">
        <v>1</v>
      </c>
      <c r="H3315">
        <v>0</v>
      </c>
      <c r="I3315">
        <v>1</v>
      </c>
      <c r="J3315">
        <v>2</v>
      </c>
      <c r="K3315">
        <v>8.1999999999999993</v>
      </c>
      <c r="L3315">
        <v>11.365</v>
      </c>
      <c r="M3315">
        <v>59</v>
      </c>
      <c r="N3315">
        <v>6.0031999999999996</v>
      </c>
      <c r="O3315">
        <v>3</v>
      </c>
      <c r="P3315">
        <v>60</v>
      </c>
      <c r="Q3315">
        <v>63</v>
      </c>
      <c r="R3315">
        <v>3314</v>
      </c>
    </row>
    <row r="3316" spans="1:18" x14ac:dyDescent="0.2">
      <c r="A3316" s="1">
        <v>40576.583333333336</v>
      </c>
      <c r="B3316" s="17">
        <f>YEAR(Таблица1[[#This Row],[datetime]])</f>
        <v>2011</v>
      </c>
      <c r="C3316" s="17">
        <f>MONTH(Таблица1[[#This Row],[datetime]])</f>
        <v>2</v>
      </c>
      <c r="D3316" s="17">
        <f>DAY(Таблица1[[#This Row],[datetime]])</f>
        <v>2</v>
      </c>
      <c r="E3316" s="17">
        <f>WEEKDAY(Таблица1[[#This Row],[datetime]])</f>
        <v>4</v>
      </c>
      <c r="F3316" s="17">
        <f>HOUR(Таблица1[[#This Row],[datetime]])</f>
        <v>14</v>
      </c>
      <c r="G3316">
        <v>1</v>
      </c>
      <c r="H3316">
        <v>0</v>
      </c>
      <c r="I3316">
        <v>1</v>
      </c>
      <c r="J3316">
        <v>1</v>
      </c>
      <c r="K3316">
        <v>15.58</v>
      </c>
      <c r="L3316">
        <v>19.695</v>
      </c>
      <c r="M3316">
        <v>82</v>
      </c>
      <c r="N3316">
        <v>26.002700000000001</v>
      </c>
      <c r="O3316">
        <v>2</v>
      </c>
      <c r="P3316">
        <v>61</v>
      </c>
      <c r="Q3316">
        <v>63</v>
      </c>
      <c r="R3316">
        <v>3315</v>
      </c>
    </row>
    <row r="3317" spans="1:18" x14ac:dyDescent="0.2">
      <c r="A3317" s="1">
        <v>40576.875</v>
      </c>
      <c r="B3317" s="17">
        <f>YEAR(Таблица1[[#This Row],[datetime]])</f>
        <v>2011</v>
      </c>
      <c r="C3317" s="17">
        <f>MONTH(Таблица1[[#This Row],[datetime]])</f>
        <v>2</v>
      </c>
      <c r="D3317" s="17">
        <f>DAY(Таблица1[[#This Row],[datetime]])</f>
        <v>2</v>
      </c>
      <c r="E3317" s="17">
        <f>WEEKDAY(Таблица1[[#This Row],[datetime]])</f>
        <v>4</v>
      </c>
      <c r="F3317" s="17">
        <f>HOUR(Таблица1[[#This Row],[datetime]])</f>
        <v>21</v>
      </c>
      <c r="G3317">
        <v>1</v>
      </c>
      <c r="H3317">
        <v>0</v>
      </c>
      <c r="I3317">
        <v>1</v>
      </c>
      <c r="J3317">
        <v>1</v>
      </c>
      <c r="K3317">
        <v>9.02</v>
      </c>
      <c r="L3317">
        <v>9.85</v>
      </c>
      <c r="M3317">
        <v>47</v>
      </c>
      <c r="N3317">
        <v>22.002800000000001</v>
      </c>
      <c r="O3317">
        <v>1</v>
      </c>
      <c r="P3317">
        <v>62</v>
      </c>
      <c r="Q3317">
        <v>63</v>
      </c>
      <c r="R3317">
        <v>3316</v>
      </c>
    </row>
    <row r="3318" spans="1:18" x14ac:dyDescent="0.2">
      <c r="A3318" s="1">
        <v>40585.833333333336</v>
      </c>
      <c r="B3318" s="17">
        <f>YEAR(Таблица1[[#This Row],[datetime]])</f>
        <v>2011</v>
      </c>
      <c r="C3318" s="17">
        <f>MONTH(Таблица1[[#This Row],[datetime]])</f>
        <v>2</v>
      </c>
      <c r="D3318" s="17">
        <f>DAY(Таблица1[[#This Row],[datetime]])</f>
        <v>11</v>
      </c>
      <c r="E3318" s="17">
        <f>WEEKDAY(Таблица1[[#This Row],[datetime]])</f>
        <v>6</v>
      </c>
      <c r="F3318" s="17">
        <f>HOUR(Таблица1[[#This Row],[datetime]])</f>
        <v>20</v>
      </c>
      <c r="G3318">
        <v>1</v>
      </c>
      <c r="H3318">
        <v>0</v>
      </c>
      <c r="I3318">
        <v>1</v>
      </c>
      <c r="J3318">
        <v>1</v>
      </c>
      <c r="K3318">
        <v>9.02</v>
      </c>
      <c r="L3318">
        <v>11.365</v>
      </c>
      <c r="M3318">
        <v>55</v>
      </c>
      <c r="N3318">
        <v>8.9981000000000009</v>
      </c>
      <c r="O3318">
        <v>2</v>
      </c>
      <c r="P3318">
        <v>61</v>
      </c>
      <c r="Q3318">
        <v>63</v>
      </c>
      <c r="R3318">
        <v>3317</v>
      </c>
    </row>
    <row r="3319" spans="1:18" x14ac:dyDescent="0.2">
      <c r="A3319" s="1">
        <v>40603.875</v>
      </c>
      <c r="B3319" s="17">
        <f>YEAR(Таблица1[[#This Row],[datetime]])</f>
        <v>2011</v>
      </c>
      <c r="C3319" s="17">
        <f>MONTH(Таблица1[[#This Row],[datetime]])</f>
        <v>3</v>
      </c>
      <c r="D3319" s="17">
        <f>DAY(Таблица1[[#This Row],[datetime]])</f>
        <v>1</v>
      </c>
      <c r="E3319" s="17">
        <f>WEEKDAY(Таблица1[[#This Row],[datetime]])</f>
        <v>3</v>
      </c>
      <c r="F3319" s="17">
        <f>HOUR(Таблица1[[#This Row],[datetime]])</f>
        <v>21</v>
      </c>
      <c r="G3319">
        <v>1</v>
      </c>
      <c r="H3319">
        <v>0</v>
      </c>
      <c r="I3319">
        <v>1</v>
      </c>
      <c r="J3319">
        <v>1</v>
      </c>
      <c r="K3319">
        <v>10.66</v>
      </c>
      <c r="L3319">
        <v>15.15</v>
      </c>
      <c r="M3319">
        <v>56</v>
      </c>
      <c r="N3319">
        <v>0</v>
      </c>
      <c r="O3319">
        <v>8</v>
      </c>
      <c r="P3319">
        <v>55</v>
      </c>
      <c r="Q3319">
        <v>63</v>
      </c>
      <c r="R3319">
        <v>3318</v>
      </c>
    </row>
    <row r="3320" spans="1:18" x14ac:dyDescent="0.2">
      <c r="A3320" s="1">
        <v>40607.375</v>
      </c>
      <c r="B3320" s="17">
        <f>YEAR(Таблица1[[#This Row],[datetime]])</f>
        <v>2011</v>
      </c>
      <c r="C3320" s="17">
        <f>MONTH(Таблица1[[#This Row],[datetime]])</f>
        <v>3</v>
      </c>
      <c r="D3320" s="17">
        <f>DAY(Таблица1[[#This Row],[datetime]])</f>
        <v>5</v>
      </c>
      <c r="E3320" s="17">
        <f>WEEKDAY(Таблица1[[#This Row],[datetime]])</f>
        <v>7</v>
      </c>
      <c r="F3320" s="17">
        <f>HOUR(Таблица1[[#This Row],[datetime]])</f>
        <v>9</v>
      </c>
      <c r="G3320">
        <v>1</v>
      </c>
      <c r="H3320">
        <v>0</v>
      </c>
      <c r="I3320">
        <v>0</v>
      </c>
      <c r="J3320">
        <v>2</v>
      </c>
      <c r="K3320">
        <v>13.12</v>
      </c>
      <c r="L3320">
        <v>15.15</v>
      </c>
      <c r="M3320">
        <v>93</v>
      </c>
      <c r="N3320">
        <v>15.001300000000001</v>
      </c>
      <c r="O3320">
        <v>15</v>
      </c>
      <c r="P3320">
        <v>48</v>
      </c>
      <c r="Q3320">
        <v>63</v>
      </c>
      <c r="R3320">
        <v>3319</v>
      </c>
    </row>
    <row r="3321" spans="1:18" x14ac:dyDescent="0.2">
      <c r="A3321" s="1">
        <v>40607.916666666664</v>
      </c>
      <c r="B3321" s="17">
        <f>YEAR(Таблица1[[#This Row],[datetime]])</f>
        <v>2011</v>
      </c>
      <c r="C3321" s="17">
        <f>MONTH(Таблица1[[#This Row],[datetime]])</f>
        <v>3</v>
      </c>
      <c r="D3321" s="17">
        <f>DAY(Таблица1[[#This Row],[datetime]])</f>
        <v>5</v>
      </c>
      <c r="E3321" s="17">
        <f>WEEKDAY(Таблица1[[#This Row],[datetime]])</f>
        <v>7</v>
      </c>
      <c r="F3321" s="17">
        <f>HOUR(Таблица1[[#This Row],[datetime]])</f>
        <v>22</v>
      </c>
      <c r="G3321">
        <v>1</v>
      </c>
      <c r="H3321">
        <v>0</v>
      </c>
      <c r="I3321">
        <v>0</v>
      </c>
      <c r="J3321">
        <v>2</v>
      </c>
      <c r="K3321">
        <v>17.22</v>
      </c>
      <c r="L3321">
        <v>21.21</v>
      </c>
      <c r="M3321">
        <v>77</v>
      </c>
      <c r="N3321">
        <v>19.999500000000001</v>
      </c>
      <c r="O3321">
        <v>16</v>
      </c>
      <c r="P3321">
        <v>47</v>
      </c>
      <c r="Q3321">
        <v>63</v>
      </c>
      <c r="R3321">
        <v>3320</v>
      </c>
    </row>
    <row r="3322" spans="1:18" x14ac:dyDescent="0.2">
      <c r="A3322" s="1">
        <v>40614.916666666664</v>
      </c>
      <c r="B3322" s="17">
        <f>YEAR(Таблица1[[#This Row],[datetime]])</f>
        <v>2011</v>
      </c>
      <c r="C3322" s="17">
        <f>MONTH(Таблица1[[#This Row],[datetime]])</f>
        <v>3</v>
      </c>
      <c r="D3322" s="17">
        <f>DAY(Таблица1[[#This Row],[datetime]])</f>
        <v>12</v>
      </c>
      <c r="E3322" s="17">
        <f>WEEKDAY(Таблица1[[#This Row],[datetime]])</f>
        <v>7</v>
      </c>
      <c r="F3322" s="17">
        <f>HOUR(Таблица1[[#This Row],[datetime]])</f>
        <v>22</v>
      </c>
      <c r="G3322">
        <v>1</v>
      </c>
      <c r="H3322">
        <v>0</v>
      </c>
      <c r="I3322">
        <v>0</v>
      </c>
      <c r="J3322">
        <v>1</v>
      </c>
      <c r="K3322">
        <v>14.76</v>
      </c>
      <c r="L3322">
        <v>18.940000000000001</v>
      </c>
      <c r="M3322">
        <v>71</v>
      </c>
      <c r="N3322">
        <v>0</v>
      </c>
      <c r="O3322">
        <v>7</v>
      </c>
      <c r="P3322">
        <v>56</v>
      </c>
      <c r="Q3322">
        <v>63</v>
      </c>
      <c r="R3322">
        <v>3321</v>
      </c>
    </row>
    <row r="3323" spans="1:18" x14ac:dyDescent="0.2">
      <c r="A3323" s="1">
        <v>40616.875</v>
      </c>
      <c r="B3323" s="17">
        <f>YEAR(Таблица1[[#This Row],[datetime]])</f>
        <v>2011</v>
      </c>
      <c r="C3323" s="17">
        <f>MONTH(Таблица1[[#This Row],[datetime]])</f>
        <v>3</v>
      </c>
      <c r="D3323" s="17">
        <f>DAY(Таблица1[[#This Row],[datetime]])</f>
        <v>14</v>
      </c>
      <c r="E3323" s="17">
        <f>WEEKDAY(Таблица1[[#This Row],[datetime]])</f>
        <v>2</v>
      </c>
      <c r="F3323" s="17">
        <f>HOUR(Таблица1[[#This Row],[datetime]])</f>
        <v>21</v>
      </c>
      <c r="G3323">
        <v>1</v>
      </c>
      <c r="H3323">
        <v>0</v>
      </c>
      <c r="I3323">
        <v>1</v>
      </c>
      <c r="J3323">
        <v>1</v>
      </c>
      <c r="K3323">
        <v>13.94</v>
      </c>
      <c r="L3323">
        <v>16.664999999999999</v>
      </c>
      <c r="M3323">
        <v>46</v>
      </c>
      <c r="N3323">
        <v>8.9981000000000009</v>
      </c>
      <c r="O3323">
        <v>5</v>
      </c>
      <c r="P3323">
        <v>58</v>
      </c>
      <c r="Q3323">
        <v>63</v>
      </c>
      <c r="R3323">
        <v>3322</v>
      </c>
    </row>
    <row r="3324" spans="1:18" x14ac:dyDescent="0.2">
      <c r="A3324" s="1">
        <v>40641.833333333336</v>
      </c>
      <c r="B3324" s="17">
        <f>YEAR(Таблица1[[#This Row],[datetime]])</f>
        <v>2011</v>
      </c>
      <c r="C3324" s="17">
        <f>MONTH(Таблица1[[#This Row],[datetime]])</f>
        <v>4</v>
      </c>
      <c r="D3324" s="17">
        <f>DAY(Таблица1[[#This Row],[datetime]])</f>
        <v>8</v>
      </c>
      <c r="E3324" s="17">
        <f>WEEKDAY(Таблица1[[#This Row],[datetime]])</f>
        <v>6</v>
      </c>
      <c r="F3324" s="17">
        <f>HOUR(Таблица1[[#This Row],[datetime]])</f>
        <v>20</v>
      </c>
      <c r="G3324">
        <v>2</v>
      </c>
      <c r="H3324">
        <v>0</v>
      </c>
      <c r="I3324">
        <v>1</v>
      </c>
      <c r="J3324">
        <v>2</v>
      </c>
      <c r="K3324">
        <v>12.3</v>
      </c>
      <c r="L3324">
        <v>13.635</v>
      </c>
      <c r="M3324">
        <v>93</v>
      </c>
      <c r="N3324">
        <v>22.002800000000001</v>
      </c>
      <c r="O3324">
        <v>12</v>
      </c>
      <c r="P3324">
        <v>51</v>
      </c>
      <c r="Q3324">
        <v>63</v>
      </c>
      <c r="R3324">
        <v>3323</v>
      </c>
    </row>
    <row r="3325" spans="1:18" x14ac:dyDescent="0.2">
      <c r="A3325" s="1">
        <v>40649.583333333336</v>
      </c>
      <c r="B3325" s="17">
        <f>YEAR(Таблица1[[#This Row],[datetime]])</f>
        <v>2011</v>
      </c>
      <c r="C3325" s="17">
        <f>MONTH(Таблица1[[#This Row],[datetime]])</f>
        <v>4</v>
      </c>
      <c r="D3325" s="17">
        <f>DAY(Таблица1[[#This Row],[datetime]])</f>
        <v>16</v>
      </c>
      <c r="E3325" s="17">
        <f>WEEKDAY(Таблица1[[#This Row],[datetime]])</f>
        <v>7</v>
      </c>
      <c r="F3325" s="17">
        <f>HOUR(Таблица1[[#This Row],[datetime]])</f>
        <v>14</v>
      </c>
      <c r="G3325">
        <v>2</v>
      </c>
      <c r="H3325">
        <v>0</v>
      </c>
      <c r="I3325">
        <v>0</v>
      </c>
      <c r="J3325">
        <v>3</v>
      </c>
      <c r="K3325">
        <v>21.32</v>
      </c>
      <c r="L3325">
        <v>25</v>
      </c>
      <c r="M3325">
        <v>83</v>
      </c>
      <c r="N3325">
        <v>39.000700000000002</v>
      </c>
      <c r="O3325">
        <v>14</v>
      </c>
      <c r="P3325">
        <v>49</v>
      </c>
      <c r="Q3325">
        <v>63</v>
      </c>
      <c r="R3325">
        <v>3324</v>
      </c>
    </row>
    <row r="3326" spans="1:18" x14ac:dyDescent="0.2">
      <c r="A3326" s="1">
        <v>40728.083333333336</v>
      </c>
      <c r="B3326" s="17">
        <f>YEAR(Таблица1[[#This Row],[datetime]])</f>
        <v>2011</v>
      </c>
      <c r="C3326" s="17">
        <f>MONTH(Таблица1[[#This Row],[datetime]])</f>
        <v>7</v>
      </c>
      <c r="D3326" s="17">
        <f>DAY(Таблица1[[#This Row],[datetime]])</f>
        <v>4</v>
      </c>
      <c r="E3326" s="17">
        <f>WEEKDAY(Таблица1[[#This Row],[datetime]])</f>
        <v>2</v>
      </c>
      <c r="F3326" s="17">
        <f>HOUR(Таблица1[[#This Row],[datetime]])</f>
        <v>2</v>
      </c>
      <c r="G3326">
        <v>3</v>
      </c>
      <c r="H3326">
        <v>1</v>
      </c>
      <c r="I3326">
        <v>0</v>
      </c>
      <c r="J3326">
        <v>1</v>
      </c>
      <c r="K3326">
        <v>26.24</v>
      </c>
      <c r="L3326">
        <v>28.79</v>
      </c>
      <c r="M3326">
        <v>83</v>
      </c>
      <c r="N3326">
        <v>0</v>
      </c>
      <c r="O3326">
        <v>33</v>
      </c>
      <c r="P3326">
        <v>30</v>
      </c>
      <c r="Q3326">
        <v>63</v>
      </c>
      <c r="R3326">
        <v>3325</v>
      </c>
    </row>
    <row r="3327" spans="1:18" x14ac:dyDescent="0.2">
      <c r="A3327" s="1">
        <v>40761.291666666664</v>
      </c>
      <c r="B3327" s="17">
        <f>YEAR(Таблица1[[#This Row],[datetime]])</f>
        <v>2011</v>
      </c>
      <c r="C3327" s="17">
        <f>MONTH(Таблица1[[#This Row],[datetime]])</f>
        <v>8</v>
      </c>
      <c r="D3327" s="17">
        <f>DAY(Таблица1[[#This Row],[datetime]])</f>
        <v>6</v>
      </c>
      <c r="E3327" s="17">
        <f>WEEKDAY(Таблица1[[#This Row],[datetime]])</f>
        <v>7</v>
      </c>
      <c r="F3327" s="17">
        <f>HOUR(Таблица1[[#This Row],[datetime]])</f>
        <v>7</v>
      </c>
      <c r="G3327">
        <v>3</v>
      </c>
      <c r="H3327">
        <v>0</v>
      </c>
      <c r="I3327">
        <v>0</v>
      </c>
      <c r="J3327">
        <v>1</v>
      </c>
      <c r="K3327">
        <v>27.88</v>
      </c>
      <c r="L3327">
        <v>31.82</v>
      </c>
      <c r="M3327">
        <v>83</v>
      </c>
      <c r="N3327">
        <v>11.0014</v>
      </c>
      <c r="O3327">
        <v>14</v>
      </c>
      <c r="P3327">
        <v>49</v>
      </c>
      <c r="Q3327">
        <v>63</v>
      </c>
      <c r="R3327">
        <v>3326</v>
      </c>
    </row>
    <row r="3328" spans="1:18" x14ac:dyDescent="0.2">
      <c r="A3328" s="1">
        <v>40880.333333333336</v>
      </c>
      <c r="B3328" s="17">
        <f>YEAR(Таблица1[[#This Row],[datetime]])</f>
        <v>2011</v>
      </c>
      <c r="C3328" s="17">
        <f>MONTH(Таблица1[[#This Row],[datetime]])</f>
        <v>12</v>
      </c>
      <c r="D3328" s="17">
        <f>DAY(Таблица1[[#This Row],[datetime]])</f>
        <v>3</v>
      </c>
      <c r="E3328" s="17">
        <f>WEEKDAY(Таблица1[[#This Row],[datetime]])</f>
        <v>7</v>
      </c>
      <c r="F3328" s="17">
        <f>HOUR(Таблица1[[#This Row],[datetime]])</f>
        <v>8</v>
      </c>
      <c r="G3328">
        <v>4</v>
      </c>
      <c r="H3328">
        <v>0</v>
      </c>
      <c r="I3328">
        <v>0</v>
      </c>
      <c r="J3328">
        <v>1</v>
      </c>
      <c r="K3328">
        <v>9.84</v>
      </c>
      <c r="L3328">
        <v>12.88</v>
      </c>
      <c r="M3328">
        <v>75</v>
      </c>
      <c r="N3328">
        <v>6.0031999999999996</v>
      </c>
      <c r="O3328">
        <v>1</v>
      </c>
      <c r="P3328">
        <v>62</v>
      </c>
      <c r="Q3328">
        <v>63</v>
      </c>
      <c r="R3328">
        <v>3327</v>
      </c>
    </row>
    <row r="3329" spans="1:18" x14ac:dyDescent="0.2">
      <c r="A3329" s="1">
        <v>40886.25</v>
      </c>
      <c r="B3329" s="17">
        <f>YEAR(Таблица1[[#This Row],[datetime]])</f>
        <v>2011</v>
      </c>
      <c r="C3329" s="17">
        <f>MONTH(Таблица1[[#This Row],[datetime]])</f>
        <v>12</v>
      </c>
      <c r="D3329" s="17">
        <f>DAY(Таблица1[[#This Row],[datetime]])</f>
        <v>9</v>
      </c>
      <c r="E3329" s="17">
        <f>WEEKDAY(Таблица1[[#This Row],[datetime]])</f>
        <v>6</v>
      </c>
      <c r="F3329" s="17">
        <f>HOUR(Таблица1[[#This Row],[datetime]])</f>
        <v>6</v>
      </c>
      <c r="G3329">
        <v>4</v>
      </c>
      <c r="H3329">
        <v>0</v>
      </c>
      <c r="I3329">
        <v>1</v>
      </c>
      <c r="J3329">
        <v>1</v>
      </c>
      <c r="K3329">
        <v>9.02</v>
      </c>
      <c r="L3329">
        <v>12.88</v>
      </c>
      <c r="M3329">
        <v>80</v>
      </c>
      <c r="N3329">
        <v>6.0031999999999996</v>
      </c>
      <c r="O3329">
        <v>1</v>
      </c>
      <c r="P3329">
        <v>62</v>
      </c>
      <c r="Q3329">
        <v>63</v>
      </c>
      <c r="R3329">
        <v>3328</v>
      </c>
    </row>
    <row r="3330" spans="1:18" x14ac:dyDescent="0.2">
      <c r="A3330" s="1">
        <v>40888.875</v>
      </c>
      <c r="B3330" s="17">
        <f>YEAR(Таблица1[[#This Row],[datetime]])</f>
        <v>2011</v>
      </c>
      <c r="C3330" s="17">
        <f>MONTH(Таблица1[[#This Row],[datetime]])</f>
        <v>12</v>
      </c>
      <c r="D3330" s="17">
        <f>DAY(Таблица1[[#This Row],[datetime]])</f>
        <v>11</v>
      </c>
      <c r="E3330" s="17">
        <f>WEEKDAY(Таблица1[[#This Row],[datetime]])</f>
        <v>1</v>
      </c>
      <c r="F3330" s="17">
        <f>HOUR(Таблица1[[#This Row],[datetime]])</f>
        <v>21</v>
      </c>
      <c r="G3330">
        <v>4</v>
      </c>
      <c r="H3330">
        <v>0</v>
      </c>
      <c r="I3330">
        <v>0</v>
      </c>
      <c r="J3330">
        <v>1</v>
      </c>
      <c r="K3330">
        <v>9.02</v>
      </c>
      <c r="L3330">
        <v>13.635</v>
      </c>
      <c r="M3330">
        <v>55</v>
      </c>
      <c r="N3330">
        <v>0</v>
      </c>
      <c r="O3330">
        <v>10</v>
      </c>
      <c r="P3330">
        <v>53</v>
      </c>
      <c r="Q3330">
        <v>63</v>
      </c>
      <c r="R3330">
        <v>3329</v>
      </c>
    </row>
    <row r="3331" spans="1:18" x14ac:dyDescent="0.2">
      <c r="A3331" s="1">
        <v>40944.083333333336</v>
      </c>
      <c r="B3331" s="17">
        <f>YEAR(Таблица1[[#This Row],[datetime]])</f>
        <v>2012</v>
      </c>
      <c r="C3331" s="17">
        <f>MONTH(Таблица1[[#This Row],[datetime]])</f>
        <v>2</v>
      </c>
      <c r="D3331" s="17">
        <f>DAY(Таблица1[[#This Row],[datetime]])</f>
        <v>5</v>
      </c>
      <c r="E3331" s="17">
        <f>WEEKDAY(Таблица1[[#This Row],[datetime]])</f>
        <v>1</v>
      </c>
      <c r="F3331" s="17">
        <f>HOUR(Таблица1[[#This Row],[datetime]])</f>
        <v>2</v>
      </c>
      <c r="G3331">
        <v>1</v>
      </c>
      <c r="H3331">
        <v>0</v>
      </c>
      <c r="I3331">
        <v>0</v>
      </c>
      <c r="J3331">
        <v>2</v>
      </c>
      <c r="K3331">
        <v>9.84</v>
      </c>
      <c r="L3331">
        <v>12.88</v>
      </c>
      <c r="M3331">
        <v>93</v>
      </c>
      <c r="N3331">
        <v>7.0015000000000001</v>
      </c>
      <c r="O3331">
        <v>4</v>
      </c>
      <c r="P3331">
        <v>59</v>
      </c>
      <c r="Q3331">
        <v>63</v>
      </c>
      <c r="R3331">
        <v>3330</v>
      </c>
    </row>
    <row r="3332" spans="1:18" x14ac:dyDescent="0.2">
      <c r="A3332" s="1">
        <v>40950.833333333336</v>
      </c>
      <c r="B3332" s="17">
        <f>YEAR(Таблица1[[#This Row],[datetime]])</f>
        <v>2012</v>
      </c>
      <c r="C3332" s="17">
        <f>MONTH(Таблица1[[#This Row],[datetime]])</f>
        <v>2</v>
      </c>
      <c r="D3332" s="17">
        <f>DAY(Таблица1[[#This Row],[datetime]])</f>
        <v>11</v>
      </c>
      <c r="E3332" s="17">
        <f>WEEKDAY(Таблица1[[#This Row],[datetime]])</f>
        <v>7</v>
      </c>
      <c r="F3332" s="17">
        <f>HOUR(Таблица1[[#This Row],[datetime]])</f>
        <v>20</v>
      </c>
      <c r="G3332">
        <v>1</v>
      </c>
      <c r="H3332">
        <v>0</v>
      </c>
      <c r="I3332">
        <v>0</v>
      </c>
      <c r="J3332">
        <v>2</v>
      </c>
      <c r="K3332">
        <v>6.56</v>
      </c>
      <c r="L3332">
        <v>6.06</v>
      </c>
      <c r="M3332">
        <v>43</v>
      </c>
      <c r="N3332">
        <v>36.997399999999999</v>
      </c>
      <c r="O3332">
        <v>1</v>
      </c>
      <c r="P3332">
        <v>62</v>
      </c>
      <c r="Q3332">
        <v>63</v>
      </c>
      <c r="R3332">
        <v>3331</v>
      </c>
    </row>
    <row r="3333" spans="1:18" x14ac:dyDescent="0.2">
      <c r="A3333" s="1">
        <v>40951.375</v>
      </c>
      <c r="B3333" s="17">
        <f>YEAR(Таблица1[[#This Row],[datetime]])</f>
        <v>2012</v>
      </c>
      <c r="C3333" s="17">
        <f>MONTH(Таблица1[[#This Row],[datetime]])</f>
        <v>2</v>
      </c>
      <c r="D3333" s="17">
        <f>DAY(Таблица1[[#This Row],[datetime]])</f>
        <v>12</v>
      </c>
      <c r="E3333" s="17">
        <f>WEEKDAY(Таблица1[[#This Row],[datetime]])</f>
        <v>1</v>
      </c>
      <c r="F3333" s="17">
        <f>HOUR(Таблица1[[#This Row],[datetime]])</f>
        <v>9</v>
      </c>
      <c r="G3333">
        <v>1</v>
      </c>
      <c r="H3333">
        <v>0</v>
      </c>
      <c r="I3333">
        <v>0</v>
      </c>
      <c r="J3333">
        <v>1</v>
      </c>
      <c r="K3333">
        <v>4.0999999999999996</v>
      </c>
      <c r="L3333">
        <v>4.5449999999999999</v>
      </c>
      <c r="M3333">
        <v>49</v>
      </c>
      <c r="N3333">
        <v>19.999500000000001</v>
      </c>
      <c r="O3333">
        <v>3</v>
      </c>
      <c r="P3333">
        <v>60</v>
      </c>
      <c r="Q3333">
        <v>63</v>
      </c>
      <c r="R3333">
        <v>3332</v>
      </c>
    </row>
    <row r="3334" spans="1:18" x14ac:dyDescent="0.2">
      <c r="A3334" s="1">
        <v>40980.958333333336</v>
      </c>
      <c r="B3334" s="17">
        <f>YEAR(Таблица1[[#This Row],[datetime]])</f>
        <v>2012</v>
      </c>
      <c r="C3334" s="17">
        <f>MONTH(Таблица1[[#This Row],[datetime]])</f>
        <v>3</v>
      </c>
      <c r="D3334" s="17">
        <f>DAY(Таблица1[[#This Row],[datetime]])</f>
        <v>12</v>
      </c>
      <c r="E3334" s="17">
        <f>WEEKDAY(Таблица1[[#This Row],[datetime]])</f>
        <v>2</v>
      </c>
      <c r="F3334" s="17">
        <f>HOUR(Таблица1[[#This Row],[datetime]])</f>
        <v>23</v>
      </c>
      <c r="G3334">
        <v>1</v>
      </c>
      <c r="H3334">
        <v>0</v>
      </c>
      <c r="I3334">
        <v>1</v>
      </c>
      <c r="J3334">
        <v>1</v>
      </c>
      <c r="K3334">
        <v>22.96</v>
      </c>
      <c r="L3334">
        <v>26.515000000000001</v>
      </c>
      <c r="M3334">
        <v>56</v>
      </c>
      <c r="N3334">
        <v>15.001300000000001</v>
      </c>
      <c r="O3334">
        <v>10</v>
      </c>
      <c r="P3334">
        <v>53</v>
      </c>
      <c r="Q3334">
        <v>63</v>
      </c>
      <c r="R3334">
        <v>3333</v>
      </c>
    </row>
    <row r="3335" spans="1:18" x14ac:dyDescent="0.2">
      <c r="A3335" s="1">
        <v>41000.958333333336</v>
      </c>
      <c r="B3335" s="17">
        <f>YEAR(Таблица1[[#This Row],[datetime]])</f>
        <v>2012</v>
      </c>
      <c r="C3335" s="17">
        <f>MONTH(Таблица1[[#This Row],[datetime]])</f>
        <v>4</v>
      </c>
      <c r="D3335" s="17">
        <f>DAY(Таблица1[[#This Row],[datetime]])</f>
        <v>1</v>
      </c>
      <c r="E3335" s="17">
        <f>WEEKDAY(Таблица1[[#This Row],[datetime]])</f>
        <v>1</v>
      </c>
      <c r="F3335" s="17">
        <f>HOUR(Таблица1[[#This Row],[datetime]])</f>
        <v>23</v>
      </c>
      <c r="G3335">
        <v>2</v>
      </c>
      <c r="H3335">
        <v>0</v>
      </c>
      <c r="I3335">
        <v>0</v>
      </c>
      <c r="J3335">
        <v>3</v>
      </c>
      <c r="K3335">
        <v>18.86</v>
      </c>
      <c r="L3335">
        <v>22.725000000000001</v>
      </c>
      <c r="M3335">
        <v>72</v>
      </c>
      <c r="N3335">
        <v>0</v>
      </c>
      <c r="O3335">
        <v>10</v>
      </c>
      <c r="P3335">
        <v>53</v>
      </c>
      <c r="Q3335">
        <v>63</v>
      </c>
      <c r="R3335">
        <v>3334</v>
      </c>
    </row>
    <row r="3336" spans="1:18" x14ac:dyDescent="0.2">
      <c r="A3336" s="1">
        <v>41037.958333333336</v>
      </c>
      <c r="B3336" s="17">
        <f>YEAR(Таблица1[[#This Row],[datetime]])</f>
        <v>2012</v>
      </c>
      <c r="C3336" s="17">
        <f>MONTH(Таблица1[[#This Row],[datetime]])</f>
        <v>5</v>
      </c>
      <c r="D3336" s="17">
        <f>DAY(Таблица1[[#This Row],[datetime]])</f>
        <v>8</v>
      </c>
      <c r="E3336" s="17">
        <f>WEEKDAY(Таблица1[[#This Row],[datetime]])</f>
        <v>3</v>
      </c>
      <c r="F3336" s="17">
        <f>HOUR(Таблица1[[#This Row],[datetime]])</f>
        <v>23</v>
      </c>
      <c r="G3336">
        <v>2</v>
      </c>
      <c r="H3336">
        <v>0</v>
      </c>
      <c r="I3336">
        <v>1</v>
      </c>
      <c r="J3336">
        <v>3</v>
      </c>
      <c r="K3336">
        <v>24.6</v>
      </c>
      <c r="L3336">
        <v>28.79</v>
      </c>
      <c r="M3336">
        <v>78</v>
      </c>
      <c r="N3336">
        <v>22.002800000000001</v>
      </c>
      <c r="O3336">
        <v>10</v>
      </c>
      <c r="P3336">
        <v>53</v>
      </c>
      <c r="Q3336">
        <v>63</v>
      </c>
      <c r="R3336">
        <v>3335</v>
      </c>
    </row>
    <row r="3337" spans="1:18" x14ac:dyDescent="0.2">
      <c r="A3337" s="1">
        <v>41123</v>
      </c>
      <c r="B3337" s="17">
        <f>YEAR(Таблица1[[#This Row],[datetime]])</f>
        <v>2012</v>
      </c>
      <c r="C3337" s="17">
        <f>MONTH(Таблица1[[#This Row],[datetime]])</f>
        <v>8</v>
      </c>
      <c r="D3337" s="17">
        <f>DAY(Таблица1[[#This Row],[datetime]])</f>
        <v>2</v>
      </c>
      <c r="E3337" s="17">
        <f>WEEKDAY(Таблица1[[#This Row],[datetime]])</f>
        <v>5</v>
      </c>
      <c r="F3337" s="17">
        <f>HOUR(Таблица1[[#This Row],[datetime]])</f>
        <v>0</v>
      </c>
      <c r="G3337">
        <v>3</v>
      </c>
      <c r="H3337">
        <v>0</v>
      </c>
      <c r="I3337">
        <v>1</v>
      </c>
      <c r="J3337">
        <v>1</v>
      </c>
      <c r="K3337">
        <v>28.7</v>
      </c>
      <c r="L3337">
        <v>33.335000000000001</v>
      </c>
      <c r="M3337">
        <v>74</v>
      </c>
      <c r="N3337">
        <v>0</v>
      </c>
      <c r="O3337">
        <v>8</v>
      </c>
      <c r="P3337">
        <v>55</v>
      </c>
      <c r="Q3337">
        <v>63</v>
      </c>
      <c r="R3337">
        <v>3336</v>
      </c>
    </row>
    <row r="3338" spans="1:18" x14ac:dyDescent="0.2">
      <c r="A3338" s="1">
        <v>41225.958333333336</v>
      </c>
      <c r="B3338" s="17">
        <f>YEAR(Таблица1[[#This Row],[datetime]])</f>
        <v>2012</v>
      </c>
      <c r="C3338" s="17">
        <f>MONTH(Таблица1[[#This Row],[datetime]])</f>
        <v>11</v>
      </c>
      <c r="D3338" s="17">
        <f>DAY(Таблица1[[#This Row],[datetime]])</f>
        <v>12</v>
      </c>
      <c r="E3338" s="17">
        <f>WEEKDAY(Таблица1[[#This Row],[datetime]])</f>
        <v>2</v>
      </c>
      <c r="F3338" s="17">
        <f>HOUR(Таблица1[[#This Row],[datetime]])</f>
        <v>23</v>
      </c>
      <c r="G3338">
        <v>4</v>
      </c>
      <c r="H3338">
        <v>1</v>
      </c>
      <c r="I3338">
        <v>0</v>
      </c>
      <c r="J3338">
        <v>2</v>
      </c>
      <c r="K3338">
        <v>22.14</v>
      </c>
      <c r="L3338">
        <v>25.76</v>
      </c>
      <c r="M3338">
        <v>77</v>
      </c>
      <c r="N3338">
        <v>15.001300000000001</v>
      </c>
      <c r="O3338">
        <v>1</v>
      </c>
      <c r="P3338">
        <v>62</v>
      </c>
      <c r="Q3338">
        <v>63</v>
      </c>
      <c r="R3338">
        <v>3337</v>
      </c>
    </row>
    <row r="3339" spans="1:18" x14ac:dyDescent="0.2">
      <c r="A3339" s="1">
        <v>41244.291666666664</v>
      </c>
      <c r="B3339" s="17">
        <f>YEAR(Таблица1[[#This Row],[datetime]])</f>
        <v>2012</v>
      </c>
      <c r="C3339" s="17">
        <f>MONTH(Таблица1[[#This Row],[datetime]])</f>
        <v>12</v>
      </c>
      <c r="D3339" s="17">
        <f>DAY(Таблица1[[#This Row],[datetime]])</f>
        <v>1</v>
      </c>
      <c r="E3339" s="17">
        <f>WEEKDAY(Таблица1[[#This Row],[datetime]])</f>
        <v>7</v>
      </c>
      <c r="F3339" s="17">
        <f>HOUR(Таблица1[[#This Row],[datetime]])</f>
        <v>7</v>
      </c>
      <c r="G3339">
        <v>4</v>
      </c>
      <c r="H3339">
        <v>0</v>
      </c>
      <c r="I3339">
        <v>0</v>
      </c>
      <c r="J3339">
        <v>2</v>
      </c>
      <c r="K3339">
        <v>9.84</v>
      </c>
      <c r="L3339">
        <v>12.12</v>
      </c>
      <c r="M3339">
        <v>87</v>
      </c>
      <c r="N3339">
        <v>8.9981000000000009</v>
      </c>
      <c r="O3339">
        <v>7</v>
      </c>
      <c r="P3339">
        <v>56</v>
      </c>
      <c r="Q3339">
        <v>63</v>
      </c>
      <c r="R3339">
        <v>3338</v>
      </c>
    </row>
    <row r="3340" spans="1:18" x14ac:dyDescent="0.2">
      <c r="A3340" s="1">
        <v>40546.291666666664</v>
      </c>
      <c r="B3340" s="17">
        <f>YEAR(Таблица1[[#This Row],[datetime]])</f>
        <v>2011</v>
      </c>
      <c r="C3340" s="17">
        <f>MONTH(Таблица1[[#This Row],[datetime]])</f>
        <v>1</v>
      </c>
      <c r="D3340" s="17">
        <f>DAY(Таблица1[[#This Row],[datetime]])</f>
        <v>3</v>
      </c>
      <c r="E3340" s="17">
        <f>WEEKDAY(Таблица1[[#This Row],[datetime]])</f>
        <v>2</v>
      </c>
      <c r="F3340" s="17">
        <f>HOUR(Таблица1[[#This Row],[datetime]])</f>
        <v>7</v>
      </c>
      <c r="G3340">
        <v>1</v>
      </c>
      <c r="H3340">
        <v>0</v>
      </c>
      <c r="I3340">
        <v>1</v>
      </c>
      <c r="J3340">
        <v>1</v>
      </c>
      <c r="K3340">
        <v>5.74</v>
      </c>
      <c r="L3340">
        <v>6.82</v>
      </c>
      <c r="M3340">
        <v>50</v>
      </c>
      <c r="N3340">
        <v>12.997999999999999</v>
      </c>
      <c r="O3340">
        <v>1</v>
      </c>
      <c r="P3340">
        <v>63</v>
      </c>
      <c r="Q3340">
        <v>64</v>
      </c>
      <c r="R3340">
        <v>3339</v>
      </c>
    </row>
    <row r="3341" spans="1:18" x14ac:dyDescent="0.2">
      <c r="A3341" s="1">
        <v>40556.833333333336</v>
      </c>
      <c r="B3341" s="17">
        <f>YEAR(Таблица1[[#This Row],[datetime]])</f>
        <v>2011</v>
      </c>
      <c r="C3341" s="17">
        <f>MONTH(Таблица1[[#This Row],[datetime]])</f>
        <v>1</v>
      </c>
      <c r="D3341" s="17">
        <f>DAY(Таблица1[[#This Row],[datetime]])</f>
        <v>13</v>
      </c>
      <c r="E3341" s="17">
        <f>WEEKDAY(Таблица1[[#This Row],[datetime]])</f>
        <v>5</v>
      </c>
      <c r="F3341" s="17">
        <f>HOUR(Таблица1[[#This Row],[datetime]])</f>
        <v>20</v>
      </c>
      <c r="G3341">
        <v>1</v>
      </c>
      <c r="H3341">
        <v>0</v>
      </c>
      <c r="I3341">
        <v>1</v>
      </c>
      <c r="J3341">
        <v>1</v>
      </c>
      <c r="K3341">
        <v>6.56</v>
      </c>
      <c r="L3341">
        <v>7.5750000000000002</v>
      </c>
      <c r="M3341">
        <v>47</v>
      </c>
      <c r="N3341">
        <v>15.001300000000001</v>
      </c>
      <c r="O3341">
        <v>0</v>
      </c>
      <c r="P3341">
        <v>64</v>
      </c>
      <c r="Q3341">
        <v>64</v>
      </c>
      <c r="R3341">
        <v>3340</v>
      </c>
    </row>
    <row r="3342" spans="1:18" x14ac:dyDescent="0.2">
      <c r="A3342" s="1">
        <v>40557.583333333336</v>
      </c>
      <c r="B3342" s="17">
        <f>YEAR(Таблица1[[#This Row],[datetime]])</f>
        <v>2011</v>
      </c>
      <c r="C3342" s="17">
        <f>MONTH(Таблица1[[#This Row],[datetime]])</f>
        <v>1</v>
      </c>
      <c r="D3342" s="17">
        <f>DAY(Таблица1[[#This Row],[datetime]])</f>
        <v>14</v>
      </c>
      <c r="E3342" s="17">
        <f>WEEKDAY(Таблица1[[#This Row],[datetime]])</f>
        <v>6</v>
      </c>
      <c r="F3342" s="17">
        <f>HOUR(Таблица1[[#This Row],[datetime]])</f>
        <v>14</v>
      </c>
      <c r="G3342">
        <v>1</v>
      </c>
      <c r="H3342">
        <v>0</v>
      </c>
      <c r="I3342">
        <v>1</v>
      </c>
      <c r="J3342">
        <v>1</v>
      </c>
      <c r="K3342">
        <v>9.02</v>
      </c>
      <c r="L3342">
        <v>10.605</v>
      </c>
      <c r="M3342">
        <v>41</v>
      </c>
      <c r="N3342">
        <v>19.001200000000001</v>
      </c>
      <c r="O3342">
        <v>5</v>
      </c>
      <c r="P3342">
        <v>59</v>
      </c>
      <c r="Q3342">
        <v>64</v>
      </c>
      <c r="R3342">
        <v>3341</v>
      </c>
    </row>
    <row r="3343" spans="1:18" x14ac:dyDescent="0.2">
      <c r="A3343" s="1">
        <v>40560.458333333336</v>
      </c>
      <c r="B3343" s="17">
        <f>YEAR(Таблица1[[#This Row],[datetime]])</f>
        <v>2011</v>
      </c>
      <c r="C3343" s="17">
        <f>MONTH(Таблица1[[#This Row],[datetime]])</f>
        <v>1</v>
      </c>
      <c r="D3343" s="17">
        <f>DAY(Таблица1[[#This Row],[datetime]])</f>
        <v>17</v>
      </c>
      <c r="E3343" s="17">
        <f>WEEKDAY(Таблица1[[#This Row],[datetime]])</f>
        <v>2</v>
      </c>
      <c r="F3343" s="17">
        <f>HOUR(Таблица1[[#This Row],[datetime]])</f>
        <v>11</v>
      </c>
      <c r="G3343">
        <v>1</v>
      </c>
      <c r="H3343">
        <v>1</v>
      </c>
      <c r="I3343">
        <v>0</v>
      </c>
      <c r="J3343">
        <v>2</v>
      </c>
      <c r="K3343">
        <v>6.56</v>
      </c>
      <c r="L3343">
        <v>7.5750000000000002</v>
      </c>
      <c r="M3343">
        <v>55</v>
      </c>
      <c r="N3343">
        <v>12.997999999999999</v>
      </c>
      <c r="O3343">
        <v>9</v>
      </c>
      <c r="P3343">
        <v>55</v>
      </c>
      <c r="Q3343">
        <v>64</v>
      </c>
      <c r="R3343">
        <v>3342</v>
      </c>
    </row>
    <row r="3344" spans="1:18" x14ac:dyDescent="0.2">
      <c r="A3344" s="1">
        <v>40575.666666666664</v>
      </c>
      <c r="B3344" s="17">
        <f>YEAR(Таблица1[[#This Row],[datetime]])</f>
        <v>2011</v>
      </c>
      <c r="C3344" s="17">
        <f>MONTH(Таблица1[[#This Row],[datetime]])</f>
        <v>2</v>
      </c>
      <c r="D3344" s="17">
        <f>DAY(Таблица1[[#This Row],[datetime]])</f>
        <v>1</v>
      </c>
      <c r="E3344" s="17">
        <f>WEEKDAY(Таблица1[[#This Row],[datetime]])</f>
        <v>3</v>
      </c>
      <c r="F3344" s="17">
        <f>HOUR(Таблица1[[#This Row],[datetime]])</f>
        <v>16</v>
      </c>
      <c r="G3344">
        <v>1</v>
      </c>
      <c r="H3344">
        <v>0</v>
      </c>
      <c r="I3344">
        <v>1</v>
      </c>
      <c r="J3344">
        <v>2</v>
      </c>
      <c r="K3344">
        <v>9.84</v>
      </c>
      <c r="L3344">
        <v>12.12</v>
      </c>
      <c r="M3344">
        <v>75</v>
      </c>
      <c r="N3344">
        <v>8.9981000000000009</v>
      </c>
      <c r="O3344">
        <v>3</v>
      </c>
      <c r="P3344">
        <v>61</v>
      </c>
      <c r="Q3344">
        <v>64</v>
      </c>
      <c r="R3344">
        <v>3343</v>
      </c>
    </row>
    <row r="3345" spans="1:18" x14ac:dyDescent="0.2">
      <c r="A3345" s="1">
        <v>40575.875</v>
      </c>
      <c r="B3345" s="17">
        <f>YEAR(Таблица1[[#This Row],[datetime]])</f>
        <v>2011</v>
      </c>
      <c r="C3345" s="17">
        <f>MONTH(Таблица1[[#This Row],[datetime]])</f>
        <v>2</v>
      </c>
      <c r="D3345" s="17">
        <f>DAY(Таблица1[[#This Row],[datetime]])</f>
        <v>1</v>
      </c>
      <c r="E3345" s="17">
        <f>WEEKDAY(Таблица1[[#This Row],[datetime]])</f>
        <v>3</v>
      </c>
      <c r="F3345" s="17">
        <f>HOUR(Таблица1[[#This Row],[datetime]])</f>
        <v>21</v>
      </c>
      <c r="G3345">
        <v>1</v>
      </c>
      <c r="H3345">
        <v>0</v>
      </c>
      <c r="I3345">
        <v>1</v>
      </c>
      <c r="J3345">
        <v>2</v>
      </c>
      <c r="K3345">
        <v>9.02</v>
      </c>
      <c r="L3345">
        <v>11.365</v>
      </c>
      <c r="M3345">
        <v>87</v>
      </c>
      <c r="N3345">
        <v>8.9981000000000009</v>
      </c>
      <c r="O3345">
        <v>0</v>
      </c>
      <c r="P3345">
        <v>64</v>
      </c>
      <c r="Q3345">
        <v>64</v>
      </c>
      <c r="R3345">
        <v>3344</v>
      </c>
    </row>
    <row r="3346" spans="1:18" x14ac:dyDescent="0.2">
      <c r="A3346" s="1">
        <v>40576.5</v>
      </c>
      <c r="B3346" s="17">
        <f>YEAR(Таблица1[[#This Row],[datetime]])</f>
        <v>2011</v>
      </c>
      <c r="C3346" s="17">
        <f>MONTH(Таблица1[[#This Row],[datetime]])</f>
        <v>2</v>
      </c>
      <c r="D3346" s="17">
        <f>DAY(Таблица1[[#This Row],[datetime]])</f>
        <v>2</v>
      </c>
      <c r="E3346" s="17">
        <f>WEEKDAY(Таблица1[[#This Row],[datetime]])</f>
        <v>4</v>
      </c>
      <c r="F3346" s="17">
        <f>HOUR(Таблица1[[#This Row],[datetime]])</f>
        <v>12</v>
      </c>
      <c r="G3346">
        <v>1</v>
      </c>
      <c r="H3346">
        <v>0</v>
      </c>
      <c r="I3346">
        <v>1</v>
      </c>
      <c r="J3346">
        <v>2</v>
      </c>
      <c r="K3346">
        <v>9.84</v>
      </c>
      <c r="L3346">
        <v>11.365</v>
      </c>
      <c r="M3346">
        <v>93</v>
      </c>
      <c r="N3346">
        <v>15.001300000000001</v>
      </c>
      <c r="O3346">
        <v>3</v>
      </c>
      <c r="P3346">
        <v>61</v>
      </c>
      <c r="Q3346">
        <v>64</v>
      </c>
      <c r="R3346">
        <v>3345</v>
      </c>
    </row>
    <row r="3347" spans="1:18" x14ac:dyDescent="0.2">
      <c r="A3347" s="1">
        <v>40577.458333333336</v>
      </c>
      <c r="B3347" s="17">
        <f>YEAR(Таблица1[[#This Row],[datetime]])</f>
        <v>2011</v>
      </c>
      <c r="C3347" s="17">
        <f>MONTH(Таблица1[[#This Row],[datetime]])</f>
        <v>2</v>
      </c>
      <c r="D3347" s="17">
        <f>DAY(Таблица1[[#This Row],[datetime]])</f>
        <v>3</v>
      </c>
      <c r="E3347" s="17">
        <f>WEEKDAY(Таблица1[[#This Row],[datetime]])</f>
        <v>5</v>
      </c>
      <c r="F3347" s="17">
        <f>HOUR(Таблица1[[#This Row],[datetime]])</f>
        <v>11</v>
      </c>
      <c r="G3347">
        <v>1</v>
      </c>
      <c r="H3347">
        <v>0</v>
      </c>
      <c r="I3347">
        <v>1</v>
      </c>
      <c r="J3347">
        <v>1</v>
      </c>
      <c r="K3347">
        <v>7.38</v>
      </c>
      <c r="L3347">
        <v>6.82</v>
      </c>
      <c r="M3347">
        <v>43</v>
      </c>
      <c r="N3347">
        <v>30.002600000000001</v>
      </c>
      <c r="O3347">
        <v>9</v>
      </c>
      <c r="P3347">
        <v>55</v>
      </c>
      <c r="Q3347">
        <v>64</v>
      </c>
      <c r="R3347">
        <v>3346</v>
      </c>
    </row>
    <row r="3348" spans="1:18" x14ac:dyDescent="0.2">
      <c r="A3348" s="1">
        <v>40578.458333333336</v>
      </c>
      <c r="B3348" s="17">
        <f>YEAR(Таблица1[[#This Row],[datetime]])</f>
        <v>2011</v>
      </c>
      <c r="C3348" s="17">
        <f>MONTH(Таблица1[[#This Row],[datetime]])</f>
        <v>2</v>
      </c>
      <c r="D3348" s="17">
        <f>DAY(Таблица1[[#This Row],[datetime]])</f>
        <v>4</v>
      </c>
      <c r="E3348" s="17">
        <f>WEEKDAY(Таблица1[[#This Row],[datetime]])</f>
        <v>6</v>
      </c>
      <c r="F3348" s="17">
        <f>HOUR(Таблица1[[#This Row],[datetime]])</f>
        <v>11</v>
      </c>
      <c r="G3348">
        <v>1</v>
      </c>
      <c r="H3348">
        <v>0</v>
      </c>
      <c r="I3348">
        <v>1</v>
      </c>
      <c r="J3348">
        <v>1</v>
      </c>
      <c r="K3348">
        <v>9.02</v>
      </c>
      <c r="L3348">
        <v>11.365</v>
      </c>
      <c r="M3348">
        <v>51</v>
      </c>
      <c r="N3348">
        <v>11.0014</v>
      </c>
      <c r="O3348">
        <v>3</v>
      </c>
      <c r="P3348">
        <v>61</v>
      </c>
      <c r="Q3348">
        <v>64</v>
      </c>
      <c r="R3348">
        <v>3347</v>
      </c>
    </row>
    <row r="3349" spans="1:18" x14ac:dyDescent="0.2">
      <c r="A3349" s="1">
        <v>40581.541666666664</v>
      </c>
      <c r="B3349" s="17">
        <f>YEAR(Таблица1[[#This Row],[datetime]])</f>
        <v>2011</v>
      </c>
      <c r="C3349" s="17">
        <f>MONTH(Таблица1[[#This Row],[datetime]])</f>
        <v>2</v>
      </c>
      <c r="D3349" s="17">
        <f>DAY(Таблица1[[#This Row],[datetime]])</f>
        <v>7</v>
      </c>
      <c r="E3349" s="17">
        <f>WEEKDAY(Таблица1[[#This Row],[datetime]])</f>
        <v>2</v>
      </c>
      <c r="F3349" s="17">
        <f>HOUR(Таблица1[[#This Row],[datetime]])</f>
        <v>13</v>
      </c>
      <c r="G3349">
        <v>1</v>
      </c>
      <c r="H3349">
        <v>0</v>
      </c>
      <c r="I3349">
        <v>1</v>
      </c>
      <c r="J3349">
        <v>2</v>
      </c>
      <c r="K3349">
        <v>14.76</v>
      </c>
      <c r="L3349">
        <v>18.18</v>
      </c>
      <c r="M3349">
        <v>57</v>
      </c>
      <c r="N3349">
        <v>6.0031999999999996</v>
      </c>
      <c r="O3349">
        <v>10</v>
      </c>
      <c r="P3349">
        <v>54</v>
      </c>
      <c r="Q3349">
        <v>64</v>
      </c>
      <c r="R3349">
        <v>3348</v>
      </c>
    </row>
    <row r="3350" spans="1:18" x14ac:dyDescent="0.2">
      <c r="A3350" s="1">
        <v>40582.583333333336</v>
      </c>
      <c r="B3350" s="17">
        <f>YEAR(Таблица1[[#This Row],[datetime]])</f>
        <v>2011</v>
      </c>
      <c r="C3350" s="17">
        <f>MONTH(Таблица1[[#This Row],[datetime]])</f>
        <v>2</v>
      </c>
      <c r="D3350" s="17">
        <f>DAY(Таблица1[[#This Row],[datetime]])</f>
        <v>8</v>
      </c>
      <c r="E3350" s="17">
        <f>WEEKDAY(Таблица1[[#This Row],[datetime]])</f>
        <v>3</v>
      </c>
      <c r="F3350" s="17">
        <f>HOUR(Таблица1[[#This Row],[datetime]])</f>
        <v>14</v>
      </c>
      <c r="G3350">
        <v>1</v>
      </c>
      <c r="H3350">
        <v>0</v>
      </c>
      <c r="I3350">
        <v>1</v>
      </c>
      <c r="J3350">
        <v>1</v>
      </c>
      <c r="K3350">
        <v>9.02</v>
      </c>
      <c r="L3350">
        <v>9.85</v>
      </c>
      <c r="M3350">
        <v>37</v>
      </c>
      <c r="N3350">
        <v>27.999300000000002</v>
      </c>
      <c r="O3350">
        <v>3</v>
      </c>
      <c r="P3350">
        <v>61</v>
      </c>
      <c r="Q3350">
        <v>64</v>
      </c>
      <c r="R3350">
        <v>3349</v>
      </c>
    </row>
    <row r="3351" spans="1:18" x14ac:dyDescent="0.2">
      <c r="A3351" s="1">
        <v>40583.625</v>
      </c>
      <c r="B3351" s="17">
        <f>YEAR(Таблица1[[#This Row],[datetime]])</f>
        <v>2011</v>
      </c>
      <c r="C3351" s="17">
        <f>MONTH(Таблица1[[#This Row],[datetime]])</f>
        <v>2</v>
      </c>
      <c r="D3351" s="17">
        <f>DAY(Таблица1[[#This Row],[datetime]])</f>
        <v>9</v>
      </c>
      <c r="E3351" s="17">
        <f>WEEKDAY(Таблица1[[#This Row],[datetime]])</f>
        <v>4</v>
      </c>
      <c r="F3351" s="17">
        <f>HOUR(Таблица1[[#This Row],[datetime]])</f>
        <v>15</v>
      </c>
      <c r="G3351">
        <v>1</v>
      </c>
      <c r="H3351">
        <v>0</v>
      </c>
      <c r="I3351">
        <v>1</v>
      </c>
      <c r="J3351">
        <v>2</v>
      </c>
      <c r="K3351">
        <v>8.1999999999999993</v>
      </c>
      <c r="L3351">
        <v>9.09</v>
      </c>
      <c r="M3351">
        <v>34</v>
      </c>
      <c r="N3351">
        <v>19.001200000000001</v>
      </c>
      <c r="O3351">
        <v>3</v>
      </c>
      <c r="P3351">
        <v>61</v>
      </c>
      <c r="Q3351">
        <v>64</v>
      </c>
      <c r="R3351">
        <v>3350</v>
      </c>
    </row>
    <row r="3352" spans="1:18" x14ac:dyDescent="0.2">
      <c r="A3352" s="1">
        <v>40585.458333333336</v>
      </c>
      <c r="B3352" s="17">
        <f>YEAR(Таблица1[[#This Row],[datetime]])</f>
        <v>2011</v>
      </c>
      <c r="C3352" s="17">
        <f>MONTH(Таблица1[[#This Row],[datetime]])</f>
        <v>2</v>
      </c>
      <c r="D3352" s="17">
        <f>DAY(Таблица1[[#This Row],[datetime]])</f>
        <v>11</v>
      </c>
      <c r="E3352" s="17">
        <f>WEEKDAY(Таблица1[[#This Row],[datetime]])</f>
        <v>6</v>
      </c>
      <c r="F3352" s="17">
        <f>HOUR(Таблица1[[#This Row],[datetime]])</f>
        <v>11</v>
      </c>
      <c r="G3352">
        <v>1</v>
      </c>
      <c r="H3352">
        <v>0</v>
      </c>
      <c r="I3352">
        <v>1</v>
      </c>
      <c r="J3352">
        <v>1</v>
      </c>
      <c r="K3352">
        <v>9.02</v>
      </c>
      <c r="L3352">
        <v>11.365</v>
      </c>
      <c r="M3352">
        <v>47</v>
      </c>
      <c r="N3352">
        <v>8.9981000000000009</v>
      </c>
      <c r="O3352">
        <v>12</v>
      </c>
      <c r="P3352">
        <v>52</v>
      </c>
      <c r="Q3352">
        <v>64</v>
      </c>
      <c r="R3352">
        <v>3351</v>
      </c>
    </row>
    <row r="3353" spans="1:18" x14ac:dyDescent="0.2">
      <c r="A3353" s="1">
        <v>40586.75</v>
      </c>
      <c r="B3353" s="17">
        <f>YEAR(Таблица1[[#This Row],[datetime]])</f>
        <v>2011</v>
      </c>
      <c r="C3353" s="17">
        <f>MONTH(Таблица1[[#This Row],[datetime]])</f>
        <v>2</v>
      </c>
      <c r="D3353" s="17">
        <f>DAY(Таблица1[[#This Row],[datetime]])</f>
        <v>12</v>
      </c>
      <c r="E3353" s="17">
        <f>WEEKDAY(Таблица1[[#This Row],[datetime]])</f>
        <v>7</v>
      </c>
      <c r="F3353" s="17">
        <f>HOUR(Таблица1[[#This Row],[datetime]])</f>
        <v>18</v>
      </c>
      <c r="G3353">
        <v>1</v>
      </c>
      <c r="H3353">
        <v>0</v>
      </c>
      <c r="I3353">
        <v>0</v>
      </c>
      <c r="J3353">
        <v>1</v>
      </c>
      <c r="K3353">
        <v>11.48</v>
      </c>
      <c r="L3353">
        <v>12.88</v>
      </c>
      <c r="M3353">
        <v>38</v>
      </c>
      <c r="N3353">
        <v>22.002800000000001</v>
      </c>
      <c r="O3353">
        <v>4</v>
      </c>
      <c r="P3353">
        <v>60</v>
      </c>
      <c r="Q3353">
        <v>64</v>
      </c>
      <c r="R3353">
        <v>3352</v>
      </c>
    </row>
    <row r="3354" spans="1:18" x14ac:dyDescent="0.2">
      <c r="A3354" s="1">
        <v>40603.625</v>
      </c>
      <c r="B3354" s="17">
        <f>YEAR(Таблица1[[#This Row],[datetime]])</f>
        <v>2011</v>
      </c>
      <c r="C3354" s="17">
        <f>MONTH(Таблица1[[#This Row],[datetime]])</f>
        <v>3</v>
      </c>
      <c r="D3354" s="17">
        <f>DAY(Таблица1[[#This Row],[datetime]])</f>
        <v>1</v>
      </c>
      <c r="E3354" s="17">
        <f>WEEKDAY(Таблица1[[#This Row],[datetime]])</f>
        <v>3</v>
      </c>
      <c r="F3354" s="17">
        <f>HOUR(Таблица1[[#This Row],[datetime]])</f>
        <v>15</v>
      </c>
      <c r="G3354">
        <v>1</v>
      </c>
      <c r="H3354">
        <v>0</v>
      </c>
      <c r="I3354">
        <v>1</v>
      </c>
      <c r="J3354">
        <v>1</v>
      </c>
      <c r="K3354">
        <v>13.94</v>
      </c>
      <c r="L3354">
        <v>18.18</v>
      </c>
      <c r="M3354">
        <v>34</v>
      </c>
      <c r="N3354">
        <v>0</v>
      </c>
      <c r="O3354">
        <v>7</v>
      </c>
      <c r="P3354">
        <v>57</v>
      </c>
      <c r="Q3354">
        <v>64</v>
      </c>
      <c r="R3354">
        <v>3353</v>
      </c>
    </row>
    <row r="3355" spans="1:18" x14ac:dyDescent="0.2">
      <c r="A3355" s="1">
        <v>40613.916666666664</v>
      </c>
      <c r="B3355" s="17">
        <f>YEAR(Таблица1[[#This Row],[datetime]])</f>
        <v>2011</v>
      </c>
      <c r="C3355" s="17">
        <f>MONTH(Таблица1[[#This Row],[datetime]])</f>
        <v>3</v>
      </c>
      <c r="D3355" s="17">
        <f>DAY(Таблица1[[#This Row],[datetime]])</f>
        <v>11</v>
      </c>
      <c r="E3355" s="17">
        <f>WEEKDAY(Таблица1[[#This Row],[datetime]])</f>
        <v>6</v>
      </c>
      <c r="F3355" s="17">
        <f>HOUR(Таблица1[[#This Row],[datetime]])</f>
        <v>22</v>
      </c>
      <c r="G3355">
        <v>1</v>
      </c>
      <c r="H3355">
        <v>0</v>
      </c>
      <c r="I3355">
        <v>1</v>
      </c>
      <c r="J3355">
        <v>1</v>
      </c>
      <c r="K3355">
        <v>12.3</v>
      </c>
      <c r="L3355">
        <v>15.15</v>
      </c>
      <c r="M3355">
        <v>52</v>
      </c>
      <c r="N3355">
        <v>11.0014</v>
      </c>
      <c r="O3355">
        <v>11</v>
      </c>
      <c r="P3355">
        <v>53</v>
      </c>
      <c r="Q3355">
        <v>64</v>
      </c>
      <c r="R3355">
        <v>3354</v>
      </c>
    </row>
    <row r="3356" spans="1:18" x14ac:dyDescent="0.2">
      <c r="A3356" s="1">
        <v>40640.25</v>
      </c>
      <c r="B3356" s="17">
        <f>YEAR(Таблица1[[#This Row],[datetime]])</f>
        <v>2011</v>
      </c>
      <c r="C3356" s="17">
        <f>MONTH(Таблица1[[#This Row],[datetime]])</f>
        <v>4</v>
      </c>
      <c r="D3356" s="17">
        <f>DAY(Таблица1[[#This Row],[datetime]])</f>
        <v>7</v>
      </c>
      <c r="E3356" s="17">
        <f>WEEKDAY(Таблица1[[#This Row],[datetime]])</f>
        <v>5</v>
      </c>
      <c r="F3356" s="17">
        <f>HOUR(Таблица1[[#This Row],[datetime]])</f>
        <v>6</v>
      </c>
      <c r="G3356">
        <v>2</v>
      </c>
      <c r="H3356">
        <v>0</v>
      </c>
      <c r="I3356">
        <v>1</v>
      </c>
      <c r="J3356">
        <v>1</v>
      </c>
      <c r="K3356">
        <v>13.12</v>
      </c>
      <c r="L3356">
        <v>15.15</v>
      </c>
      <c r="M3356">
        <v>81</v>
      </c>
      <c r="N3356">
        <v>16.997900000000001</v>
      </c>
      <c r="O3356">
        <v>5</v>
      </c>
      <c r="P3356">
        <v>59</v>
      </c>
      <c r="Q3356">
        <v>64</v>
      </c>
      <c r="R3356">
        <v>3355</v>
      </c>
    </row>
    <row r="3357" spans="1:18" x14ac:dyDescent="0.2">
      <c r="A3357" s="1">
        <v>40648.958333333336</v>
      </c>
      <c r="B3357" s="17">
        <f>YEAR(Таблица1[[#This Row],[datetime]])</f>
        <v>2011</v>
      </c>
      <c r="C3357" s="17">
        <f>MONTH(Таблица1[[#This Row],[datetime]])</f>
        <v>4</v>
      </c>
      <c r="D3357" s="17">
        <f>DAY(Таблица1[[#This Row],[datetime]])</f>
        <v>15</v>
      </c>
      <c r="E3357" s="17">
        <f>WEEKDAY(Таблица1[[#This Row],[datetime]])</f>
        <v>6</v>
      </c>
      <c r="F3357" s="17">
        <f>HOUR(Таблица1[[#This Row],[datetime]])</f>
        <v>23</v>
      </c>
      <c r="G3357">
        <v>2</v>
      </c>
      <c r="H3357">
        <v>1</v>
      </c>
      <c r="I3357">
        <v>0</v>
      </c>
      <c r="J3357">
        <v>2</v>
      </c>
      <c r="K3357">
        <v>14.76</v>
      </c>
      <c r="L3357">
        <v>17.425000000000001</v>
      </c>
      <c r="M3357">
        <v>81</v>
      </c>
      <c r="N3357">
        <v>12.997999999999999</v>
      </c>
      <c r="O3357">
        <v>8</v>
      </c>
      <c r="P3357">
        <v>56</v>
      </c>
      <c r="Q3357">
        <v>64</v>
      </c>
      <c r="R3357">
        <v>3356</v>
      </c>
    </row>
    <row r="3358" spans="1:18" x14ac:dyDescent="0.2">
      <c r="A3358" s="1">
        <v>40665.958333333336</v>
      </c>
      <c r="B3358" s="17">
        <f>YEAR(Таблица1[[#This Row],[datetime]])</f>
        <v>2011</v>
      </c>
      <c r="C3358" s="17">
        <f>MONTH(Таблица1[[#This Row],[datetime]])</f>
        <v>5</v>
      </c>
      <c r="D3358" s="17">
        <f>DAY(Таблица1[[#This Row],[datetime]])</f>
        <v>2</v>
      </c>
      <c r="E3358" s="17">
        <f>WEEKDAY(Таблица1[[#This Row],[datetime]])</f>
        <v>2</v>
      </c>
      <c r="F3358" s="17">
        <f>HOUR(Таблица1[[#This Row],[datetime]])</f>
        <v>23</v>
      </c>
      <c r="G3358">
        <v>2</v>
      </c>
      <c r="H3358">
        <v>0</v>
      </c>
      <c r="I3358">
        <v>1</v>
      </c>
      <c r="J3358">
        <v>2</v>
      </c>
      <c r="K3358">
        <v>22.96</v>
      </c>
      <c r="L3358">
        <v>26.515000000000001</v>
      </c>
      <c r="M3358">
        <v>83</v>
      </c>
      <c r="N3358">
        <v>12.997999999999999</v>
      </c>
      <c r="O3358">
        <v>16</v>
      </c>
      <c r="P3358">
        <v>48</v>
      </c>
      <c r="Q3358">
        <v>64</v>
      </c>
      <c r="R3358">
        <v>3357</v>
      </c>
    </row>
    <row r="3359" spans="1:18" x14ac:dyDescent="0.2">
      <c r="A3359" s="1">
        <v>40671.041666666664</v>
      </c>
      <c r="B3359" s="17">
        <f>YEAR(Таблица1[[#This Row],[datetime]])</f>
        <v>2011</v>
      </c>
      <c r="C3359" s="17">
        <f>MONTH(Таблица1[[#This Row],[datetime]])</f>
        <v>5</v>
      </c>
      <c r="D3359" s="17">
        <f>DAY(Таблица1[[#This Row],[datetime]])</f>
        <v>8</v>
      </c>
      <c r="E3359" s="17">
        <f>WEEKDAY(Таблица1[[#This Row],[datetime]])</f>
        <v>1</v>
      </c>
      <c r="F3359" s="17">
        <f>HOUR(Таблица1[[#This Row],[datetime]])</f>
        <v>1</v>
      </c>
      <c r="G3359">
        <v>2</v>
      </c>
      <c r="H3359">
        <v>0</v>
      </c>
      <c r="I3359">
        <v>0</v>
      </c>
      <c r="J3359">
        <v>2</v>
      </c>
      <c r="K3359">
        <v>21.32</v>
      </c>
      <c r="L3359">
        <v>25</v>
      </c>
      <c r="M3359">
        <v>55</v>
      </c>
      <c r="N3359">
        <v>0</v>
      </c>
      <c r="O3359">
        <v>8</v>
      </c>
      <c r="P3359">
        <v>56</v>
      </c>
      <c r="Q3359">
        <v>64</v>
      </c>
      <c r="R3359">
        <v>3358</v>
      </c>
    </row>
    <row r="3360" spans="1:18" x14ac:dyDescent="0.2">
      <c r="A3360" s="1">
        <v>40699.083333333336</v>
      </c>
      <c r="B3360" s="17">
        <f>YEAR(Таблица1[[#This Row],[datetime]])</f>
        <v>2011</v>
      </c>
      <c r="C3360" s="17">
        <f>MONTH(Таблица1[[#This Row],[datetime]])</f>
        <v>6</v>
      </c>
      <c r="D3360" s="17">
        <f>DAY(Таблица1[[#This Row],[datetime]])</f>
        <v>5</v>
      </c>
      <c r="E3360" s="17">
        <f>WEEKDAY(Таблица1[[#This Row],[datetime]])</f>
        <v>1</v>
      </c>
      <c r="F3360" s="17">
        <f>HOUR(Таблица1[[#This Row],[datetime]])</f>
        <v>2</v>
      </c>
      <c r="G3360">
        <v>2</v>
      </c>
      <c r="H3360">
        <v>0</v>
      </c>
      <c r="I3360">
        <v>0</v>
      </c>
      <c r="J3360">
        <v>2</v>
      </c>
      <c r="K3360">
        <v>26.24</v>
      </c>
      <c r="L3360">
        <v>31.06</v>
      </c>
      <c r="M3360">
        <v>61</v>
      </c>
      <c r="N3360">
        <v>11.0014</v>
      </c>
      <c r="O3360">
        <v>16</v>
      </c>
      <c r="P3360">
        <v>48</v>
      </c>
      <c r="Q3360">
        <v>64</v>
      </c>
      <c r="R3360">
        <v>3359</v>
      </c>
    </row>
    <row r="3361" spans="1:18" x14ac:dyDescent="0.2">
      <c r="A3361" s="1">
        <v>40788</v>
      </c>
      <c r="B3361" s="17">
        <f>YEAR(Таблица1[[#This Row],[datetime]])</f>
        <v>2011</v>
      </c>
      <c r="C3361" s="17">
        <f>MONTH(Таблица1[[#This Row],[datetime]])</f>
        <v>9</v>
      </c>
      <c r="D3361" s="17">
        <f>DAY(Таблица1[[#This Row],[datetime]])</f>
        <v>2</v>
      </c>
      <c r="E3361" s="17">
        <f>WEEKDAY(Таблица1[[#This Row],[datetime]])</f>
        <v>6</v>
      </c>
      <c r="F3361" s="17">
        <f>HOUR(Таблица1[[#This Row],[datetime]])</f>
        <v>0</v>
      </c>
      <c r="G3361">
        <v>3</v>
      </c>
      <c r="H3361">
        <v>0</v>
      </c>
      <c r="I3361">
        <v>1</v>
      </c>
      <c r="J3361">
        <v>1</v>
      </c>
      <c r="K3361">
        <v>26.24</v>
      </c>
      <c r="L3361">
        <v>30.305</v>
      </c>
      <c r="M3361">
        <v>65</v>
      </c>
      <c r="N3361">
        <v>12.997999999999999</v>
      </c>
      <c r="O3361">
        <v>6</v>
      </c>
      <c r="P3361">
        <v>58</v>
      </c>
      <c r="Q3361">
        <v>64</v>
      </c>
      <c r="R3361">
        <v>3360</v>
      </c>
    </row>
    <row r="3362" spans="1:18" x14ac:dyDescent="0.2">
      <c r="A3362" s="1">
        <v>40791.916666666664</v>
      </c>
      <c r="B3362" s="17">
        <f>YEAR(Таблица1[[#This Row],[datetime]])</f>
        <v>2011</v>
      </c>
      <c r="C3362" s="17">
        <f>MONTH(Таблица1[[#This Row],[datetime]])</f>
        <v>9</v>
      </c>
      <c r="D3362" s="17">
        <f>DAY(Таблица1[[#This Row],[datetime]])</f>
        <v>5</v>
      </c>
      <c r="E3362" s="17">
        <f>WEEKDAY(Таблица1[[#This Row],[datetime]])</f>
        <v>2</v>
      </c>
      <c r="F3362" s="17">
        <f>HOUR(Таблица1[[#This Row],[datetime]])</f>
        <v>22</v>
      </c>
      <c r="G3362">
        <v>3</v>
      </c>
      <c r="H3362">
        <v>1</v>
      </c>
      <c r="I3362">
        <v>0</v>
      </c>
      <c r="J3362">
        <v>2</v>
      </c>
      <c r="K3362">
        <v>24.6</v>
      </c>
      <c r="L3362">
        <v>27.274999999999999</v>
      </c>
      <c r="M3362">
        <v>88</v>
      </c>
      <c r="N3362">
        <v>39.000700000000002</v>
      </c>
      <c r="O3362">
        <v>15</v>
      </c>
      <c r="P3362">
        <v>49</v>
      </c>
      <c r="Q3362">
        <v>64</v>
      </c>
      <c r="R3362">
        <v>3361</v>
      </c>
    </row>
    <row r="3363" spans="1:18" x14ac:dyDescent="0.2">
      <c r="A3363" s="1">
        <v>40796.083333333336</v>
      </c>
      <c r="B3363" s="17">
        <f>YEAR(Таблица1[[#This Row],[datetime]])</f>
        <v>2011</v>
      </c>
      <c r="C3363" s="17">
        <f>MONTH(Таблица1[[#This Row],[datetime]])</f>
        <v>9</v>
      </c>
      <c r="D3363" s="17">
        <f>DAY(Таблица1[[#This Row],[datetime]])</f>
        <v>10</v>
      </c>
      <c r="E3363" s="17">
        <f>WEEKDAY(Таблица1[[#This Row],[datetime]])</f>
        <v>7</v>
      </c>
      <c r="F3363" s="17">
        <f>HOUR(Таблица1[[#This Row],[datetime]])</f>
        <v>2</v>
      </c>
      <c r="G3363">
        <v>3</v>
      </c>
      <c r="H3363">
        <v>0</v>
      </c>
      <c r="I3363">
        <v>0</v>
      </c>
      <c r="J3363">
        <v>2</v>
      </c>
      <c r="K3363">
        <v>24.6</v>
      </c>
      <c r="L3363">
        <v>25</v>
      </c>
      <c r="M3363">
        <v>97</v>
      </c>
      <c r="N3363">
        <v>7.0015000000000001</v>
      </c>
      <c r="O3363">
        <v>18</v>
      </c>
      <c r="P3363">
        <v>46</v>
      </c>
      <c r="Q3363">
        <v>64</v>
      </c>
      <c r="R3363">
        <v>3362</v>
      </c>
    </row>
    <row r="3364" spans="1:18" x14ac:dyDescent="0.2">
      <c r="A3364" s="1">
        <v>40818.333333333336</v>
      </c>
      <c r="B3364" s="17">
        <f>YEAR(Таблица1[[#This Row],[datetime]])</f>
        <v>2011</v>
      </c>
      <c r="C3364" s="17">
        <f>MONTH(Таблица1[[#This Row],[datetime]])</f>
        <v>10</v>
      </c>
      <c r="D3364" s="17">
        <f>DAY(Таблица1[[#This Row],[datetime]])</f>
        <v>2</v>
      </c>
      <c r="E3364" s="17">
        <f>WEEKDAY(Таблица1[[#This Row],[datetime]])</f>
        <v>1</v>
      </c>
      <c r="F3364" s="17">
        <f>HOUR(Таблица1[[#This Row],[datetime]])</f>
        <v>8</v>
      </c>
      <c r="G3364">
        <v>4</v>
      </c>
      <c r="H3364">
        <v>0</v>
      </c>
      <c r="I3364">
        <v>0</v>
      </c>
      <c r="J3364">
        <v>2</v>
      </c>
      <c r="K3364">
        <v>13.94</v>
      </c>
      <c r="L3364">
        <v>16.664999999999999</v>
      </c>
      <c r="M3364">
        <v>76</v>
      </c>
      <c r="N3364">
        <v>12.997999999999999</v>
      </c>
      <c r="O3364">
        <v>14</v>
      </c>
      <c r="P3364">
        <v>50</v>
      </c>
      <c r="Q3364">
        <v>64</v>
      </c>
      <c r="R3364">
        <v>3363</v>
      </c>
    </row>
    <row r="3365" spans="1:18" x14ac:dyDescent="0.2">
      <c r="A3365" s="1">
        <v>40818.916666666664</v>
      </c>
      <c r="B3365" s="17">
        <f>YEAR(Таблица1[[#This Row],[datetime]])</f>
        <v>2011</v>
      </c>
      <c r="C3365" s="17">
        <f>MONTH(Таблица1[[#This Row],[datetime]])</f>
        <v>10</v>
      </c>
      <c r="D3365" s="17">
        <f>DAY(Таблица1[[#This Row],[datetime]])</f>
        <v>2</v>
      </c>
      <c r="E3365" s="17">
        <f>WEEKDAY(Таблица1[[#This Row],[datetime]])</f>
        <v>1</v>
      </c>
      <c r="F3365" s="17">
        <f>HOUR(Таблица1[[#This Row],[datetime]])</f>
        <v>22</v>
      </c>
      <c r="G3365">
        <v>4</v>
      </c>
      <c r="H3365">
        <v>0</v>
      </c>
      <c r="I3365">
        <v>0</v>
      </c>
      <c r="J3365">
        <v>3</v>
      </c>
      <c r="K3365">
        <v>14.76</v>
      </c>
      <c r="L3365">
        <v>18.18</v>
      </c>
      <c r="M3365">
        <v>81</v>
      </c>
      <c r="N3365">
        <v>6.0031999999999996</v>
      </c>
      <c r="O3365">
        <v>9</v>
      </c>
      <c r="P3365">
        <v>55</v>
      </c>
      <c r="Q3365">
        <v>64</v>
      </c>
      <c r="R3365">
        <v>3364</v>
      </c>
    </row>
    <row r="3366" spans="1:18" x14ac:dyDescent="0.2">
      <c r="A3366" s="1">
        <v>40857.583333333336</v>
      </c>
      <c r="B3366" s="17">
        <f>YEAR(Таблица1[[#This Row],[datetime]])</f>
        <v>2011</v>
      </c>
      <c r="C3366" s="17">
        <f>MONTH(Таблица1[[#This Row],[datetime]])</f>
        <v>11</v>
      </c>
      <c r="D3366" s="17">
        <f>DAY(Таблица1[[#This Row],[datetime]])</f>
        <v>10</v>
      </c>
      <c r="E3366" s="17">
        <f>WEEKDAY(Таблица1[[#This Row],[datetime]])</f>
        <v>5</v>
      </c>
      <c r="F3366" s="17">
        <f>HOUR(Таблица1[[#This Row],[datetime]])</f>
        <v>14</v>
      </c>
      <c r="G3366">
        <v>4</v>
      </c>
      <c r="H3366">
        <v>0</v>
      </c>
      <c r="I3366">
        <v>1</v>
      </c>
      <c r="J3366">
        <v>3</v>
      </c>
      <c r="K3366">
        <v>14.76</v>
      </c>
      <c r="L3366">
        <v>16.664999999999999</v>
      </c>
      <c r="M3366">
        <v>87</v>
      </c>
      <c r="N3366">
        <v>19.001200000000001</v>
      </c>
      <c r="O3366">
        <v>6</v>
      </c>
      <c r="P3366">
        <v>58</v>
      </c>
      <c r="Q3366">
        <v>64</v>
      </c>
      <c r="R3366">
        <v>3365</v>
      </c>
    </row>
    <row r="3367" spans="1:18" x14ac:dyDescent="0.2">
      <c r="A3367" s="1">
        <v>40859</v>
      </c>
      <c r="B3367" s="17">
        <f>YEAR(Таблица1[[#This Row],[datetime]])</f>
        <v>2011</v>
      </c>
      <c r="C3367" s="17">
        <f>MONTH(Таблица1[[#This Row],[datetime]])</f>
        <v>11</v>
      </c>
      <c r="D3367" s="17">
        <f>DAY(Таблица1[[#This Row],[datetime]])</f>
        <v>12</v>
      </c>
      <c r="E3367" s="17">
        <f>WEEKDAY(Таблица1[[#This Row],[datetime]])</f>
        <v>7</v>
      </c>
      <c r="F3367" s="17">
        <f>HOUR(Таблица1[[#This Row],[datetime]])</f>
        <v>0</v>
      </c>
      <c r="G3367">
        <v>4</v>
      </c>
      <c r="H3367">
        <v>0</v>
      </c>
      <c r="I3367">
        <v>0</v>
      </c>
      <c r="J3367">
        <v>1</v>
      </c>
      <c r="K3367">
        <v>9.84</v>
      </c>
      <c r="L3367">
        <v>12.12</v>
      </c>
      <c r="M3367">
        <v>60</v>
      </c>
      <c r="N3367">
        <v>8.9981000000000009</v>
      </c>
      <c r="O3367">
        <v>12</v>
      </c>
      <c r="P3367">
        <v>52</v>
      </c>
      <c r="Q3367">
        <v>64</v>
      </c>
      <c r="R3367">
        <v>3366</v>
      </c>
    </row>
    <row r="3368" spans="1:18" x14ac:dyDescent="0.2">
      <c r="A3368" s="1">
        <v>40881.916666666664</v>
      </c>
      <c r="B3368" s="17">
        <f>YEAR(Таблица1[[#This Row],[datetime]])</f>
        <v>2011</v>
      </c>
      <c r="C3368" s="17">
        <f>MONTH(Таблица1[[#This Row],[datetime]])</f>
        <v>12</v>
      </c>
      <c r="D3368" s="17">
        <f>DAY(Таблица1[[#This Row],[datetime]])</f>
        <v>4</v>
      </c>
      <c r="E3368" s="17">
        <f>WEEKDAY(Таблица1[[#This Row],[datetime]])</f>
        <v>1</v>
      </c>
      <c r="F3368" s="17">
        <f>HOUR(Таблица1[[#This Row],[datetime]])</f>
        <v>22</v>
      </c>
      <c r="G3368">
        <v>4</v>
      </c>
      <c r="H3368">
        <v>0</v>
      </c>
      <c r="I3368">
        <v>0</v>
      </c>
      <c r="J3368">
        <v>1</v>
      </c>
      <c r="K3368">
        <v>13.94</v>
      </c>
      <c r="L3368">
        <v>17.425000000000001</v>
      </c>
      <c r="M3368">
        <v>87</v>
      </c>
      <c r="N3368">
        <v>7.0015000000000001</v>
      </c>
      <c r="O3368">
        <v>5</v>
      </c>
      <c r="P3368">
        <v>59</v>
      </c>
      <c r="Q3368">
        <v>64</v>
      </c>
      <c r="R3368">
        <v>3367</v>
      </c>
    </row>
    <row r="3369" spans="1:18" x14ac:dyDescent="0.2">
      <c r="A3369" s="1">
        <v>40884.375</v>
      </c>
      <c r="B3369" s="17">
        <f>YEAR(Таблица1[[#This Row],[datetime]])</f>
        <v>2011</v>
      </c>
      <c r="C3369" s="17">
        <f>MONTH(Таблица1[[#This Row],[datetime]])</f>
        <v>12</v>
      </c>
      <c r="D3369" s="17">
        <f>DAY(Таблица1[[#This Row],[datetime]])</f>
        <v>7</v>
      </c>
      <c r="E3369" s="17">
        <f>WEEKDAY(Таблица1[[#This Row],[datetime]])</f>
        <v>4</v>
      </c>
      <c r="F3369" s="17">
        <f>HOUR(Таблица1[[#This Row],[datetime]])</f>
        <v>9</v>
      </c>
      <c r="G3369">
        <v>4</v>
      </c>
      <c r="H3369">
        <v>0</v>
      </c>
      <c r="I3369">
        <v>1</v>
      </c>
      <c r="J3369">
        <v>3</v>
      </c>
      <c r="K3369">
        <v>18.04</v>
      </c>
      <c r="L3369">
        <v>21.97</v>
      </c>
      <c r="M3369">
        <v>100</v>
      </c>
      <c r="N3369">
        <v>16.997900000000001</v>
      </c>
      <c r="O3369">
        <v>0</v>
      </c>
      <c r="P3369">
        <v>64</v>
      </c>
      <c r="Q3369">
        <v>64</v>
      </c>
      <c r="R3369">
        <v>3368</v>
      </c>
    </row>
    <row r="3370" spans="1:18" x14ac:dyDescent="0.2">
      <c r="A3370" s="1">
        <v>40889.25</v>
      </c>
      <c r="B3370" s="17">
        <f>YEAR(Таблица1[[#This Row],[datetime]])</f>
        <v>2011</v>
      </c>
      <c r="C3370" s="17">
        <f>MONTH(Таблица1[[#This Row],[datetime]])</f>
        <v>12</v>
      </c>
      <c r="D3370" s="17">
        <f>DAY(Таблица1[[#This Row],[datetime]])</f>
        <v>12</v>
      </c>
      <c r="E3370" s="17">
        <f>WEEKDAY(Таблица1[[#This Row],[datetime]])</f>
        <v>2</v>
      </c>
      <c r="F3370" s="17">
        <f>HOUR(Таблица1[[#This Row],[datetime]])</f>
        <v>6</v>
      </c>
      <c r="G3370">
        <v>4</v>
      </c>
      <c r="H3370">
        <v>0</v>
      </c>
      <c r="I3370">
        <v>1</v>
      </c>
      <c r="J3370">
        <v>1</v>
      </c>
      <c r="K3370">
        <v>6.56</v>
      </c>
      <c r="L3370">
        <v>9.09</v>
      </c>
      <c r="M3370">
        <v>80</v>
      </c>
      <c r="N3370">
        <v>7.0015000000000001</v>
      </c>
      <c r="O3370">
        <v>1</v>
      </c>
      <c r="P3370">
        <v>63</v>
      </c>
      <c r="Q3370">
        <v>64</v>
      </c>
      <c r="R3370">
        <v>3369</v>
      </c>
    </row>
    <row r="3371" spans="1:18" x14ac:dyDescent="0.2">
      <c r="A3371" s="1">
        <v>40912.416666666664</v>
      </c>
      <c r="B3371" s="17">
        <f>YEAR(Таблица1[[#This Row],[datetime]])</f>
        <v>2012</v>
      </c>
      <c r="C3371" s="17">
        <f>MONTH(Таблица1[[#This Row],[datetime]])</f>
        <v>1</v>
      </c>
      <c r="D3371" s="17">
        <f>DAY(Таблица1[[#This Row],[datetime]])</f>
        <v>4</v>
      </c>
      <c r="E3371" s="17">
        <f>WEEKDAY(Таблица1[[#This Row],[datetime]])</f>
        <v>4</v>
      </c>
      <c r="F3371" s="17">
        <f>HOUR(Таблица1[[#This Row],[datetime]])</f>
        <v>10</v>
      </c>
      <c r="G3371">
        <v>1</v>
      </c>
      <c r="H3371">
        <v>0</v>
      </c>
      <c r="I3371">
        <v>1</v>
      </c>
      <c r="J3371">
        <v>1</v>
      </c>
      <c r="K3371">
        <v>2.46</v>
      </c>
      <c r="L3371">
        <v>5.3049999999999997</v>
      </c>
      <c r="M3371">
        <v>45</v>
      </c>
      <c r="N3371">
        <v>0</v>
      </c>
      <c r="O3371">
        <v>7</v>
      </c>
      <c r="P3371">
        <v>57</v>
      </c>
      <c r="Q3371">
        <v>64</v>
      </c>
      <c r="R3371">
        <v>3370</v>
      </c>
    </row>
    <row r="3372" spans="1:18" x14ac:dyDescent="0.2">
      <c r="A3372" s="1">
        <v>40915.333333333336</v>
      </c>
      <c r="B3372" s="17">
        <f>YEAR(Таблица1[[#This Row],[datetime]])</f>
        <v>2012</v>
      </c>
      <c r="C3372" s="17">
        <f>MONTH(Таблица1[[#This Row],[datetime]])</f>
        <v>1</v>
      </c>
      <c r="D3372" s="17">
        <f>DAY(Таблица1[[#This Row],[datetime]])</f>
        <v>7</v>
      </c>
      <c r="E3372" s="17">
        <f>WEEKDAY(Таблица1[[#This Row],[datetime]])</f>
        <v>7</v>
      </c>
      <c r="F3372" s="17">
        <f>HOUR(Таблица1[[#This Row],[datetime]])</f>
        <v>8</v>
      </c>
      <c r="G3372">
        <v>1</v>
      </c>
      <c r="H3372">
        <v>0</v>
      </c>
      <c r="I3372">
        <v>0</v>
      </c>
      <c r="J3372">
        <v>1</v>
      </c>
      <c r="K3372">
        <v>9.84</v>
      </c>
      <c r="L3372">
        <v>12.88</v>
      </c>
      <c r="M3372">
        <v>75</v>
      </c>
      <c r="N3372">
        <v>7.0015000000000001</v>
      </c>
      <c r="O3372">
        <v>0</v>
      </c>
      <c r="P3372">
        <v>64</v>
      </c>
      <c r="Q3372">
        <v>64</v>
      </c>
      <c r="R3372">
        <v>3371</v>
      </c>
    </row>
    <row r="3373" spans="1:18" x14ac:dyDescent="0.2">
      <c r="A3373" s="1">
        <v>40943.75</v>
      </c>
      <c r="B3373" s="17">
        <f>YEAR(Таблица1[[#This Row],[datetime]])</f>
        <v>2012</v>
      </c>
      <c r="C3373" s="17">
        <f>MONTH(Таблица1[[#This Row],[datetime]])</f>
        <v>2</v>
      </c>
      <c r="D3373" s="17">
        <f>DAY(Таблица1[[#This Row],[datetime]])</f>
        <v>4</v>
      </c>
      <c r="E3373" s="17">
        <f>WEEKDAY(Таблица1[[#This Row],[datetime]])</f>
        <v>7</v>
      </c>
      <c r="F3373" s="17">
        <f>HOUR(Таблица1[[#This Row],[datetime]])</f>
        <v>18</v>
      </c>
      <c r="G3373">
        <v>1</v>
      </c>
      <c r="H3373">
        <v>0</v>
      </c>
      <c r="I3373">
        <v>0</v>
      </c>
      <c r="J3373">
        <v>3</v>
      </c>
      <c r="K3373">
        <v>11.48</v>
      </c>
      <c r="L3373">
        <v>13.635</v>
      </c>
      <c r="M3373">
        <v>75</v>
      </c>
      <c r="N3373">
        <v>11.0014</v>
      </c>
      <c r="O3373">
        <v>6</v>
      </c>
      <c r="P3373">
        <v>58</v>
      </c>
      <c r="Q3373">
        <v>64</v>
      </c>
      <c r="R3373">
        <v>3372</v>
      </c>
    </row>
    <row r="3374" spans="1:18" x14ac:dyDescent="0.2">
      <c r="A3374" s="1">
        <v>40949.25</v>
      </c>
      <c r="B3374" s="17">
        <f>YEAR(Таблица1[[#This Row],[datetime]])</f>
        <v>2012</v>
      </c>
      <c r="C3374" s="17">
        <f>MONTH(Таблица1[[#This Row],[datetime]])</f>
        <v>2</v>
      </c>
      <c r="D3374" s="17">
        <f>DAY(Таблица1[[#This Row],[datetime]])</f>
        <v>10</v>
      </c>
      <c r="E3374" s="17">
        <f>WEEKDAY(Таблица1[[#This Row],[datetime]])</f>
        <v>6</v>
      </c>
      <c r="F3374" s="17">
        <f>HOUR(Таблица1[[#This Row],[datetime]])</f>
        <v>6</v>
      </c>
      <c r="G3374">
        <v>1</v>
      </c>
      <c r="H3374">
        <v>0</v>
      </c>
      <c r="I3374">
        <v>1</v>
      </c>
      <c r="J3374">
        <v>1</v>
      </c>
      <c r="K3374">
        <v>8.1999999999999993</v>
      </c>
      <c r="L3374">
        <v>9.85</v>
      </c>
      <c r="M3374">
        <v>59</v>
      </c>
      <c r="N3374">
        <v>12.997999999999999</v>
      </c>
      <c r="O3374">
        <v>3</v>
      </c>
      <c r="P3374">
        <v>61</v>
      </c>
      <c r="Q3374">
        <v>64</v>
      </c>
      <c r="R3374">
        <v>3373</v>
      </c>
    </row>
    <row r="3375" spans="1:18" x14ac:dyDescent="0.2">
      <c r="A3375" s="1">
        <v>40955.541666666664</v>
      </c>
      <c r="B3375" s="17">
        <f>YEAR(Таблица1[[#This Row],[datetime]])</f>
        <v>2012</v>
      </c>
      <c r="C3375" s="17">
        <f>MONTH(Таблица1[[#This Row],[datetime]])</f>
        <v>2</v>
      </c>
      <c r="D3375" s="17">
        <f>DAY(Таблица1[[#This Row],[datetime]])</f>
        <v>16</v>
      </c>
      <c r="E3375" s="17">
        <f>WEEKDAY(Таблица1[[#This Row],[datetime]])</f>
        <v>5</v>
      </c>
      <c r="F3375" s="17">
        <f>HOUR(Таблица1[[#This Row],[datetime]])</f>
        <v>13</v>
      </c>
      <c r="G3375">
        <v>1</v>
      </c>
      <c r="H3375">
        <v>0</v>
      </c>
      <c r="I3375">
        <v>1</v>
      </c>
      <c r="J3375">
        <v>3</v>
      </c>
      <c r="K3375">
        <v>13.94</v>
      </c>
      <c r="L3375">
        <v>15.91</v>
      </c>
      <c r="M3375">
        <v>71</v>
      </c>
      <c r="N3375">
        <v>16.997900000000001</v>
      </c>
      <c r="O3375">
        <v>2</v>
      </c>
      <c r="P3375">
        <v>62</v>
      </c>
      <c r="Q3375">
        <v>64</v>
      </c>
      <c r="R3375">
        <v>3374</v>
      </c>
    </row>
    <row r="3376" spans="1:18" x14ac:dyDescent="0.2">
      <c r="A3376" s="1">
        <v>41007.041666666664</v>
      </c>
      <c r="B3376" s="17">
        <f>YEAR(Таблица1[[#This Row],[datetime]])</f>
        <v>2012</v>
      </c>
      <c r="C3376" s="17">
        <f>MONTH(Таблица1[[#This Row],[datetime]])</f>
        <v>4</v>
      </c>
      <c r="D3376" s="17">
        <f>DAY(Таблица1[[#This Row],[datetime]])</f>
        <v>8</v>
      </c>
      <c r="E3376" s="17">
        <f>WEEKDAY(Таблица1[[#This Row],[datetime]])</f>
        <v>1</v>
      </c>
      <c r="F3376" s="17">
        <f>HOUR(Таблица1[[#This Row],[datetime]])</f>
        <v>1</v>
      </c>
      <c r="G3376">
        <v>2</v>
      </c>
      <c r="H3376">
        <v>0</v>
      </c>
      <c r="I3376">
        <v>0</v>
      </c>
      <c r="J3376">
        <v>1</v>
      </c>
      <c r="K3376">
        <v>18.04</v>
      </c>
      <c r="L3376">
        <v>21.97</v>
      </c>
      <c r="M3376">
        <v>24</v>
      </c>
      <c r="N3376">
        <v>15.001300000000001</v>
      </c>
      <c r="O3376">
        <v>14</v>
      </c>
      <c r="P3376">
        <v>50</v>
      </c>
      <c r="Q3376">
        <v>64</v>
      </c>
      <c r="R3376">
        <v>3375</v>
      </c>
    </row>
    <row r="3377" spans="1:18" x14ac:dyDescent="0.2">
      <c r="A3377" s="1">
        <v>41013.291666666664</v>
      </c>
      <c r="B3377" s="17">
        <f>YEAR(Таблица1[[#This Row],[datetime]])</f>
        <v>2012</v>
      </c>
      <c r="C3377" s="17">
        <f>MONTH(Таблица1[[#This Row],[datetime]])</f>
        <v>4</v>
      </c>
      <c r="D3377" s="17">
        <f>DAY(Таблица1[[#This Row],[datetime]])</f>
        <v>14</v>
      </c>
      <c r="E3377" s="17">
        <f>WEEKDAY(Таблица1[[#This Row],[datetime]])</f>
        <v>7</v>
      </c>
      <c r="F3377" s="17">
        <f>HOUR(Таблица1[[#This Row],[datetime]])</f>
        <v>7</v>
      </c>
      <c r="G3377">
        <v>2</v>
      </c>
      <c r="H3377">
        <v>0</v>
      </c>
      <c r="I3377">
        <v>0</v>
      </c>
      <c r="J3377">
        <v>1</v>
      </c>
      <c r="K3377">
        <v>14.76</v>
      </c>
      <c r="L3377">
        <v>18.18</v>
      </c>
      <c r="M3377">
        <v>71</v>
      </c>
      <c r="N3377">
        <v>7.0015000000000001</v>
      </c>
      <c r="O3377">
        <v>8</v>
      </c>
      <c r="P3377">
        <v>56</v>
      </c>
      <c r="Q3377">
        <v>64</v>
      </c>
      <c r="R3377">
        <v>3376</v>
      </c>
    </row>
    <row r="3378" spans="1:18" x14ac:dyDescent="0.2">
      <c r="A3378" s="1">
        <v>41017.541666666664</v>
      </c>
      <c r="B3378" s="17">
        <f>YEAR(Таблица1[[#This Row],[datetime]])</f>
        <v>2012</v>
      </c>
      <c r="C3378" s="17">
        <f>MONTH(Таблица1[[#This Row],[datetime]])</f>
        <v>4</v>
      </c>
      <c r="D3378" s="17">
        <f>DAY(Таблица1[[#This Row],[datetime]])</f>
        <v>18</v>
      </c>
      <c r="E3378" s="17">
        <f>WEEKDAY(Таблица1[[#This Row],[datetime]])</f>
        <v>4</v>
      </c>
      <c r="F3378" s="17">
        <f>HOUR(Таблица1[[#This Row],[datetime]])</f>
        <v>13</v>
      </c>
      <c r="G3378">
        <v>2</v>
      </c>
      <c r="H3378">
        <v>0</v>
      </c>
      <c r="I3378">
        <v>1</v>
      </c>
      <c r="J3378">
        <v>3</v>
      </c>
      <c r="K3378">
        <v>18.86</v>
      </c>
      <c r="L3378">
        <v>22.725000000000001</v>
      </c>
      <c r="M3378">
        <v>59</v>
      </c>
      <c r="N3378">
        <v>0</v>
      </c>
      <c r="O3378">
        <v>13</v>
      </c>
      <c r="P3378">
        <v>51</v>
      </c>
      <c r="Q3378">
        <v>64</v>
      </c>
      <c r="R3378">
        <v>3377</v>
      </c>
    </row>
    <row r="3379" spans="1:18" x14ac:dyDescent="0.2">
      <c r="A3379" s="1">
        <v>41040</v>
      </c>
      <c r="B3379" s="17">
        <f>YEAR(Таблица1[[#This Row],[datetime]])</f>
        <v>2012</v>
      </c>
      <c r="C3379" s="17">
        <f>MONTH(Таблица1[[#This Row],[datetime]])</f>
        <v>5</v>
      </c>
      <c r="D3379" s="17">
        <f>DAY(Таблица1[[#This Row],[datetime]])</f>
        <v>11</v>
      </c>
      <c r="E3379" s="17">
        <f>WEEKDAY(Таблица1[[#This Row],[datetime]])</f>
        <v>6</v>
      </c>
      <c r="F3379" s="17">
        <f>HOUR(Таблица1[[#This Row],[datetime]])</f>
        <v>0</v>
      </c>
      <c r="G3379">
        <v>2</v>
      </c>
      <c r="H3379">
        <v>0</v>
      </c>
      <c r="I3379">
        <v>1</v>
      </c>
      <c r="J3379">
        <v>1</v>
      </c>
      <c r="K3379">
        <v>18.86</v>
      </c>
      <c r="L3379">
        <v>22.725000000000001</v>
      </c>
      <c r="M3379">
        <v>55</v>
      </c>
      <c r="N3379">
        <v>7.0015000000000001</v>
      </c>
      <c r="O3379">
        <v>17</v>
      </c>
      <c r="P3379">
        <v>47</v>
      </c>
      <c r="Q3379">
        <v>64</v>
      </c>
      <c r="R3379">
        <v>3378</v>
      </c>
    </row>
    <row r="3380" spans="1:18" x14ac:dyDescent="0.2">
      <c r="A3380" s="1">
        <v>41135.25</v>
      </c>
      <c r="B3380" s="17">
        <f>YEAR(Таблица1[[#This Row],[datetime]])</f>
        <v>2012</v>
      </c>
      <c r="C3380" s="17">
        <f>MONTH(Таблица1[[#This Row],[datetime]])</f>
        <v>8</v>
      </c>
      <c r="D3380" s="17">
        <f>DAY(Таблица1[[#This Row],[datetime]])</f>
        <v>14</v>
      </c>
      <c r="E3380" s="17">
        <f>WEEKDAY(Таблица1[[#This Row],[datetime]])</f>
        <v>3</v>
      </c>
      <c r="F3380" s="17">
        <f>HOUR(Таблица1[[#This Row],[datetime]])</f>
        <v>6</v>
      </c>
      <c r="G3380">
        <v>3</v>
      </c>
      <c r="H3380">
        <v>0</v>
      </c>
      <c r="I3380">
        <v>1</v>
      </c>
      <c r="J3380">
        <v>3</v>
      </c>
      <c r="K3380">
        <v>26.24</v>
      </c>
      <c r="L3380">
        <v>28.79</v>
      </c>
      <c r="M3380">
        <v>83</v>
      </c>
      <c r="N3380">
        <v>12.997999999999999</v>
      </c>
      <c r="O3380">
        <v>1</v>
      </c>
      <c r="P3380">
        <v>63</v>
      </c>
      <c r="Q3380">
        <v>64</v>
      </c>
      <c r="R3380">
        <v>3379</v>
      </c>
    </row>
    <row r="3381" spans="1:18" x14ac:dyDescent="0.2">
      <c r="A3381" s="1">
        <v>41139.291666666664</v>
      </c>
      <c r="B3381" s="17">
        <f>YEAR(Таблица1[[#This Row],[datetime]])</f>
        <v>2012</v>
      </c>
      <c r="C3381" s="17">
        <f>MONTH(Таблица1[[#This Row],[datetime]])</f>
        <v>8</v>
      </c>
      <c r="D3381" s="17">
        <f>DAY(Таблица1[[#This Row],[datetime]])</f>
        <v>18</v>
      </c>
      <c r="E3381" s="17">
        <f>WEEKDAY(Таблица1[[#This Row],[datetime]])</f>
        <v>7</v>
      </c>
      <c r="F3381" s="17">
        <f>HOUR(Таблица1[[#This Row],[datetime]])</f>
        <v>7</v>
      </c>
      <c r="G3381">
        <v>3</v>
      </c>
      <c r="H3381">
        <v>0</v>
      </c>
      <c r="I3381">
        <v>0</v>
      </c>
      <c r="J3381">
        <v>1</v>
      </c>
      <c r="K3381">
        <v>24.6</v>
      </c>
      <c r="L3381">
        <v>28.03</v>
      </c>
      <c r="M3381">
        <v>83</v>
      </c>
      <c r="N3381">
        <v>15.001300000000001</v>
      </c>
      <c r="O3381">
        <v>12</v>
      </c>
      <c r="P3381">
        <v>52</v>
      </c>
      <c r="Q3381">
        <v>64</v>
      </c>
      <c r="R3381">
        <v>3380</v>
      </c>
    </row>
    <row r="3382" spans="1:18" x14ac:dyDescent="0.2">
      <c r="A3382" s="1">
        <v>41254.958333333336</v>
      </c>
      <c r="B3382" s="17">
        <f>YEAR(Таблица1[[#This Row],[datetime]])</f>
        <v>2012</v>
      </c>
      <c r="C3382" s="17">
        <f>MONTH(Таблица1[[#This Row],[datetime]])</f>
        <v>12</v>
      </c>
      <c r="D3382" s="17">
        <f>DAY(Таблица1[[#This Row],[datetime]])</f>
        <v>11</v>
      </c>
      <c r="E3382" s="17">
        <f>WEEKDAY(Таблица1[[#This Row],[datetime]])</f>
        <v>3</v>
      </c>
      <c r="F3382" s="17">
        <f>HOUR(Таблица1[[#This Row],[datetime]])</f>
        <v>23</v>
      </c>
      <c r="G3382">
        <v>4</v>
      </c>
      <c r="H3382">
        <v>0</v>
      </c>
      <c r="I3382">
        <v>1</v>
      </c>
      <c r="J3382">
        <v>1</v>
      </c>
      <c r="K3382">
        <v>12.3</v>
      </c>
      <c r="L3382">
        <v>14.395</v>
      </c>
      <c r="M3382">
        <v>52</v>
      </c>
      <c r="N3382">
        <v>15.001300000000001</v>
      </c>
      <c r="O3382">
        <v>4</v>
      </c>
      <c r="P3382">
        <v>60</v>
      </c>
      <c r="Q3382">
        <v>64</v>
      </c>
      <c r="R3382">
        <v>3381</v>
      </c>
    </row>
    <row r="3383" spans="1:18" x14ac:dyDescent="0.2">
      <c r="A3383" s="1">
        <v>40545.708333333336</v>
      </c>
      <c r="B3383" s="17">
        <f>YEAR(Таблица1[[#This Row],[datetime]])</f>
        <v>2011</v>
      </c>
      <c r="C3383" s="17">
        <f>MONTH(Таблица1[[#This Row],[datetime]])</f>
        <v>1</v>
      </c>
      <c r="D3383" s="17">
        <f>DAY(Таблица1[[#This Row],[datetime]])</f>
        <v>2</v>
      </c>
      <c r="E3383" s="17">
        <f>WEEKDAY(Таблица1[[#This Row],[datetime]])</f>
        <v>1</v>
      </c>
      <c r="F3383" s="17">
        <f>HOUR(Таблица1[[#This Row],[datetime]])</f>
        <v>17</v>
      </c>
      <c r="G3383">
        <v>1</v>
      </c>
      <c r="H3383">
        <v>0</v>
      </c>
      <c r="I3383">
        <v>0</v>
      </c>
      <c r="J3383">
        <v>1</v>
      </c>
      <c r="K3383">
        <v>13.94</v>
      </c>
      <c r="L3383">
        <v>16.664999999999999</v>
      </c>
      <c r="M3383">
        <v>57</v>
      </c>
      <c r="N3383">
        <v>12.997999999999999</v>
      </c>
      <c r="O3383">
        <v>7</v>
      </c>
      <c r="P3383">
        <v>58</v>
      </c>
      <c r="Q3383">
        <v>65</v>
      </c>
      <c r="R3383">
        <v>3382</v>
      </c>
    </row>
    <row r="3384" spans="1:18" x14ac:dyDescent="0.2">
      <c r="A3384" s="1">
        <v>40547.625</v>
      </c>
      <c r="B3384" s="17">
        <f>YEAR(Таблица1[[#This Row],[datetime]])</f>
        <v>2011</v>
      </c>
      <c r="C3384" s="17">
        <f>MONTH(Таблица1[[#This Row],[datetime]])</f>
        <v>1</v>
      </c>
      <c r="D3384" s="17">
        <f>DAY(Таблица1[[#This Row],[datetime]])</f>
        <v>4</v>
      </c>
      <c r="E3384" s="17">
        <f>WEEKDAY(Таблица1[[#This Row],[datetime]])</f>
        <v>3</v>
      </c>
      <c r="F3384" s="17">
        <f>HOUR(Таблица1[[#This Row],[datetime]])</f>
        <v>15</v>
      </c>
      <c r="G3384">
        <v>1</v>
      </c>
      <c r="H3384">
        <v>0</v>
      </c>
      <c r="I3384">
        <v>1</v>
      </c>
      <c r="J3384">
        <v>1</v>
      </c>
      <c r="K3384">
        <v>11.48</v>
      </c>
      <c r="L3384">
        <v>13.635</v>
      </c>
      <c r="M3384">
        <v>52</v>
      </c>
      <c r="N3384">
        <v>16.997900000000001</v>
      </c>
      <c r="O3384">
        <v>17</v>
      </c>
      <c r="P3384">
        <v>48</v>
      </c>
      <c r="Q3384">
        <v>65</v>
      </c>
      <c r="R3384">
        <v>3383</v>
      </c>
    </row>
    <row r="3385" spans="1:18" x14ac:dyDescent="0.2">
      <c r="A3385" s="1">
        <v>40582.5</v>
      </c>
      <c r="B3385" s="17">
        <f>YEAR(Таблица1[[#This Row],[datetime]])</f>
        <v>2011</v>
      </c>
      <c r="C3385" s="17">
        <f>MONTH(Таблица1[[#This Row],[datetime]])</f>
        <v>2</v>
      </c>
      <c r="D3385" s="17">
        <f>DAY(Таблица1[[#This Row],[datetime]])</f>
        <v>8</v>
      </c>
      <c r="E3385" s="17">
        <f>WEEKDAY(Таблица1[[#This Row],[datetime]])</f>
        <v>3</v>
      </c>
      <c r="F3385" s="17">
        <f>HOUR(Таблица1[[#This Row],[datetime]])</f>
        <v>12</v>
      </c>
      <c r="G3385">
        <v>1</v>
      </c>
      <c r="H3385">
        <v>0</v>
      </c>
      <c r="I3385">
        <v>1</v>
      </c>
      <c r="J3385">
        <v>1</v>
      </c>
      <c r="K3385">
        <v>9.84</v>
      </c>
      <c r="L3385">
        <v>9.85</v>
      </c>
      <c r="M3385">
        <v>38</v>
      </c>
      <c r="N3385">
        <v>32.997500000000002</v>
      </c>
      <c r="O3385">
        <v>2</v>
      </c>
      <c r="P3385">
        <v>63</v>
      </c>
      <c r="Q3385">
        <v>65</v>
      </c>
      <c r="R3385">
        <v>3384</v>
      </c>
    </row>
    <row r="3386" spans="1:18" x14ac:dyDescent="0.2">
      <c r="A3386" s="1">
        <v>40646.375</v>
      </c>
      <c r="B3386" s="17">
        <f>YEAR(Таблица1[[#This Row],[datetime]])</f>
        <v>2011</v>
      </c>
      <c r="C3386" s="17">
        <f>MONTH(Таблица1[[#This Row],[datetime]])</f>
        <v>4</v>
      </c>
      <c r="D3386" s="17">
        <f>DAY(Таблица1[[#This Row],[datetime]])</f>
        <v>13</v>
      </c>
      <c r="E3386" s="17">
        <f>WEEKDAY(Таблица1[[#This Row],[datetime]])</f>
        <v>4</v>
      </c>
      <c r="F3386" s="17">
        <f>HOUR(Таблица1[[#This Row],[datetime]])</f>
        <v>9</v>
      </c>
      <c r="G3386">
        <v>2</v>
      </c>
      <c r="H3386">
        <v>0</v>
      </c>
      <c r="I3386">
        <v>1</v>
      </c>
      <c r="J3386">
        <v>2</v>
      </c>
      <c r="K3386">
        <v>15.58</v>
      </c>
      <c r="L3386">
        <v>19.695</v>
      </c>
      <c r="M3386">
        <v>94</v>
      </c>
      <c r="N3386">
        <v>15.001300000000001</v>
      </c>
      <c r="O3386">
        <v>2</v>
      </c>
      <c r="P3386">
        <v>63</v>
      </c>
      <c r="Q3386">
        <v>65</v>
      </c>
      <c r="R3386">
        <v>3385</v>
      </c>
    </row>
    <row r="3387" spans="1:18" x14ac:dyDescent="0.2">
      <c r="A3387" s="1">
        <v>40652.25</v>
      </c>
      <c r="B3387" s="17">
        <f>YEAR(Таблица1[[#This Row],[datetime]])</f>
        <v>2011</v>
      </c>
      <c r="C3387" s="17">
        <f>MONTH(Таблица1[[#This Row],[datetime]])</f>
        <v>4</v>
      </c>
      <c r="D3387" s="17">
        <f>DAY(Таблица1[[#This Row],[datetime]])</f>
        <v>19</v>
      </c>
      <c r="E3387" s="17">
        <f>WEEKDAY(Таблица1[[#This Row],[datetime]])</f>
        <v>3</v>
      </c>
      <c r="F3387" s="17">
        <f>HOUR(Таблица1[[#This Row],[datetime]])</f>
        <v>6</v>
      </c>
      <c r="G3387">
        <v>2</v>
      </c>
      <c r="H3387">
        <v>0</v>
      </c>
      <c r="I3387">
        <v>1</v>
      </c>
      <c r="J3387">
        <v>2</v>
      </c>
      <c r="K3387">
        <v>19.68</v>
      </c>
      <c r="L3387">
        <v>23.484999999999999</v>
      </c>
      <c r="M3387">
        <v>67</v>
      </c>
      <c r="N3387">
        <v>0</v>
      </c>
      <c r="O3387">
        <v>2</v>
      </c>
      <c r="P3387">
        <v>63</v>
      </c>
      <c r="Q3387">
        <v>65</v>
      </c>
      <c r="R3387">
        <v>3386</v>
      </c>
    </row>
    <row r="3388" spans="1:18" x14ac:dyDescent="0.2">
      <c r="A3388" s="1">
        <v>40734.291666666664</v>
      </c>
      <c r="B3388" s="17">
        <f>YEAR(Таблица1[[#This Row],[datetime]])</f>
        <v>2011</v>
      </c>
      <c r="C3388" s="17">
        <f>MONTH(Таблица1[[#This Row],[datetime]])</f>
        <v>7</v>
      </c>
      <c r="D3388" s="17">
        <f>DAY(Таблица1[[#This Row],[datetime]])</f>
        <v>10</v>
      </c>
      <c r="E3388" s="17">
        <f>WEEKDAY(Таблица1[[#This Row],[datetime]])</f>
        <v>1</v>
      </c>
      <c r="F3388" s="17">
        <f>HOUR(Таблица1[[#This Row],[datetime]])</f>
        <v>7</v>
      </c>
      <c r="G3388">
        <v>3</v>
      </c>
      <c r="H3388">
        <v>0</v>
      </c>
      <c r="I3388">
        <v>0</v>
      </c>
      <c r="J3388">
        <v>1</v>
      </c>
      <c r="K3388">
        <v>28.7</v>
      </c>
      <c r="L3388">
        <v>32.575000000000003</v>
      </c>
      <c r="M3388">
        <v>70</v>
      </c>
      <c r="N3388">
        <v>6.0031999999999996</v>
      </c>
      <c r="O3388">
        <v>27</v>
      </c>
      <c r="P3388">
        <v>38</v>
      </c>
      <c r="Q3388">
        <v>65</v>
      </c>
      <c r="R3388">
        <v>3387</v>
      </c>
    </row>
    <row r="3389" spans="1:18" x14ac:dyDescent="0.2">
      <c r="A3389" s="1">
        <v>40767</v>
      </c>
      <c r="B3389" s="17">
        <f>YEAR(Таблица1[[#This Row],[datetime]])</f>
        <v>2011</v>
      </c>
      <c r="C3389" s="17">
        <f>MONTH(Таблица1[[#This Row],[datetime]])</f>
        <v>8</v>
      </c>
      <c r="D3389" s="17">
        <f>DAY(Таблица1[[#This Row],[datetime]])</f>
        <v>12</v>
      </c>
      <c r="E3389" s="17">
        <f>WEEKDAY(Таблица1[[#This Row],[datetime]])</f>
        <v>6</v>
      </c>
      <c r="F3389" s="17">
        <f>HOUR(Таблица1[[#This Row],[datetime]])</f>
        <v>0</v>
      </c>
      <c r="G3389">
        <v>3</v>
      </c>
      <c r="H3389">
        <v>0</v>
      </c>
      <c r="I3389">
        <v>1</v>
      </c>
      <c r="J3389">
        <v>1</v>
      </c>
      <c r="K3389">
        <v>26.24</v>
      </c>
      <c r="L3389">
        <v>31.06</v>
      </c>
      <c r="M3389">
        <v>53</v>
      </c>
      <c r="N3389">
        <v>11.0014</v>
      </c>
      <c r="O3389">
        <v>12</v>
      </c>
      <c r="P3389">
        <v>53</v>
      </c>
      <c r="Q3389">
        <v>65</v>
      </c>
      <c r="R3389">
        <v>3388</v>
      </c>
    </row>
    <row r="3390" spans="1:18" x14ac:dyDescent="0.2">
      <c r="A3390" s="1">
        <v>40794.416666666664</v>
      </c>
      <c r="B3390" s="17">
        <f>YEAR(Таблица1[[#This Row],[datetime]])</f>
        <v>2011</v>
      </c>
      <c r="C3390" s="17">
        <f>MONTH(Таблица1[[#This Row],[datetime]])</f>
        <v>9</v>
      </c>
      <c r="D3390" s="17">
        <f>DAY(Таблица1[[#This Row],[datetime]])</f>
        <v>8</v>
      </c>
      <c r="E3390" s="17">
        <f>WEEKDAY(Таблица1[[#This Row],[datetime]])</f>
        <v>5</v>
      </c>
      <c r="F3390" s="17">
        <f>HOUR(Таблица1[[#This Row],[datetime]])</f>
        <v>10</v>
      </c>
      <c r="G3390">
        <v>3</v>
      </c>
      <c r="H3390">
        <v>0</v>
      </c>
      <c r="I3390">
        <v>1</v>
      </c>
      <c r="J3390">
        <v>2</v>
      </c>
      <c r="K3390">
        <v>26.24</v>
      </c>
      <c r="L3390">
        <v>28.03</v>
      </c>
      <c r="M3390">
        <v>94</v>
      </c>
      <c r="N3390">
        <v>7.0015000000000001</v>
      </c>
      <c r="O3390">
        <v>8</v>
      </c>
      <c r="P3390">
        <v>57</v>
      </c>
      <c r="Q3390">
        <v>65</v>
      </c>
      <c r="R3390">
        <v>3389</v>
      </c>
    </row>
    <row r="3391" spans="1:18" x14ac:dyDescent="0.2">
      <c r="A3391" s="1">
        <v>40817.958333333336</v>
      </c>
      <c r="B3391" s="17">
        <f>YEAR(Таблица1[[#This Row],[datetime]])</f>
        <v>2011</v>
      </c>
      <c r="C3391" s="17">
        <f>MONTH(Таблица1[[#This Row],[datetime]])</f>
        <v>10</v>
      </c>
      <c r="D3391" s="17">
        <f>DAY(Таблица1[[#This Row],[datetime]])</f>
        <v>1</v>
      </c>
      <c r="E3391" s="17">
        <f>WEEKDAY(Таблица1[[#This Row],[datetime]])</f>
        <v>7</v>
      </c>
      <c r="F3391" s="17">
        <f>HOUR(Таблица1[[#This Row],[datetime]])</f>
        <v>23</v>
      </c>
      <c r="G3391">
        <v>4</v>
      </c>
      <c r="H3391">
        <v>0</v>
      </c>
      <c r="I3391">
        <v>0</v>
      </c>
      <c r="J3391">
        <v>3</v>
      </c>
      <c r="K3391">
        <v>14.76</v>
      </c>
      <c r="L3391">
        <v>17.425000000000001</v>
      </c>
      <c r="M3391">
        <v>93</v>
      </c>
      <c r="N3391">
        <v>15.001300000000001</v>
      </c>
      <c r="O3391">
        <v>8</v>
      </c>
      <c r="P3391">
        <v>57</v>
      </c>
      <c r="Q3391">
        <v>65</v>
      </c>
      <c r="R3391">
        <v>3390</v>
      </c>
    </row>
    <row r="3392" spans="1:18" x14ac:dyDescent="0.2">
      <c r="A3392" s="1">
        <v>40824.041666666664</v>
      </c>
      <c r="B3392" s="17">
        <f>YEAR(Таблица1[[#This Row],[datetime]])</f>
        <v>2011</v>
      </c>
      <c r="C3392" s="17">
        <f>MONTH(Таблица1[[#This Row],[datetime]])</f>
        <v>10</v>
      </c>
      <c r="D3392" s="17">
        <f>DAY(Таблица1[[#This Row],[datetime]])</f>
        <v>8</v>
      </c>
      <c r="E3392" s="17">
        <f>WEEKDAY(Таблица1[[#This Row],[datetime]])</f>
        <v>7</v>
      </c>
      <c r="F3392" s="17">
        <f>HOUR(Таблица1[[#This Row],[datetime]])</f>
        <v>1</v>
      </c>
      <c r="G3392">
        <v>4</v>
      </c>
      <c r="H3392">
        <v>0</v>
      </c>
      <c r="I3392">
        <v>0</v>
      </c>
      <c r="J3392">
        <v>1</v>
      </c>
      <c r="K3392">
        <v>18.86</v>
      </c>
      <c r="L3392">
        <v>22.725000000000001</v>
      </c>
      <c r="M3392">
        <v>82</v>
      </c>
      <c r="N3392">
        <v>0</v>
      </c>
      <c r="O3392">
        <v>14</v>
      </c>
      <c r="P3392">
        <v>51</v>
      </c>
      <c r="Q3392">
        <v>65</v>
      </c>
      <c r="R3392">
        <v>3391</v>
      </c>
    </row>
    <row r="3393" spans="1:18" x14ac:dyDescent="0.2">
      <c r="A3393" s="1">
        <v>40832.083333333336</v>
      </c>
      <c r="B3393" s="17">
        <f>YEAR(Таблица1[[#This Row],[datetime]])</f>
        <v>2011</v>
      </c>
      <c r="C3393" s="17">
        <f>MONTH(Таблица1[[#This Row],[datetime]])</f>
        <v>10</v>
      </c>
      <c r="D3393" s="17">
        <f>DAY(Таблица1[[#This Row],[datetime]])</f>
        <v>16</v>
      </c>
      <c r="E3393" s="17">
        <f>WEEKDAY(Таблица1[[#This Row],[datetime]])</f>
        <v>1</v>
      </c>
      <c r="F3393" s="17">
        <f>HOUR(Таблица1[[#This Row],[datetime]])</f>
        <v>2</v>
      </c>
      <c r="G3393">
        <v>4</v>
      </c>
      <c r="H3393">
        <v>0</v>
      </c>
      <c r="I3393">
        <v>0</v>
      </c>
      <c r="J3393">
        <v>1</v>
      </c>
      <c r="K3393">
        <v>17.22</v>
      </c>
      <c r="L3393">
        <v>21.21</v>
      </c>
      <c r="M3393">
        <v>54</v>
      </c>
      <c r="N3393">
        <v>8.9981000000000009</v>
      </c>
      <c r="O3393">
        <v>13</v>
      </c>
      <c r="P3393">
        <v>52</v>
      </c>
      <c r="Q3393">
        <v>65</v>
      </c>
      <c r="R3393">
        <v>3392</v>
      </c>
    </row>
    <row r="3394" spans="1:18" x14ac:dyDescent="0.2">
      <c r="A3394" s="1">
        <v>40919.541666666664</v>
      </c>
      <c r="B3394" s="17">
        <f>YEAR(Таблица1[[#This Row],[datetime]])</f>
        <v>2012</v>
      </c>
      <c r="C3394" s="17">
        <f>MONTH(Таблица1[[#This Row],[datetime]])</f>
        <v>1</v>
      </c>
      <c r="D3394" s="17">
        <f>DAY(Таблица1[[#This Row],[datetime]])</f>
        <v>11</v>
      </c>
      <c r="E3394" s="17">
        <f>WEEKDAY(Таблица1[[#This Row],[datetime]])</f>
        <v>4</v>
      </c>
      <c r="F3394" s="17">
        <f>HOUR(Таблица1[[#This Row],[datetime]])</f>
        <v>13</v>
      </c>
      <c r="G3394">
        <v>1</v>
      </c>
      <c r="H3394">
        <v>0</v>
      </c>
      <c r="I3394">
        <v>1</v>
      </c>
      <c r="J3394">
        <v>3</v>
      </c>
      <c r="K3394">
        <v>13.12</v>
      </c>
      <c r="L3394">
        <v>17.425000000000001</v>
      </c>
      <c r="M3394">
        <v>76</v>
      </c>
      <c r="N3394">
        <v>0</v>
      </c>
      <c r="O3394">
        <v>8</v>
      </c>
      <c r="P3394">
        <v>57</v>
      </c>
      <c r="Q3394">
        <v>65</v>
      </c>
      <c r="R3394">
        <v>3393</v>
      </c>
    </row>
    <row r="3395" spans="1:18" x14ac:dyDescent="0.2">
      <c r="A3395" s="1">
        <v>40921.916666666664</v>
      </c>
      <c r="B3395" s="17">
        <f>YEAR(Таблица1[[#This Row],[datetime]])</f>
        <v>2012</v>
      </c>
      <c r="C3395" s="17">
        <f>MONTH(Таблица1[[#This Row],[datetime]])</f>
        <v>1</v>
      </c>
      <c r="D3395" s="17">
        <f>DAY(Таблица1[[#This Row],[datetime]])</f>
        <v>13</v>
      </c>
      <c r="E3395" s="17">
        <f>WEEKDAY(Таблица1[[#This Row],[datetime]])</f>
        <v>6</v>
      </c>
      <c r="F3395" s="17">
        <f>HOUR(Таблица1[[#This Row],[datetime]])</f>
        <v>22</v>
      </c>
      <c r="G3395">
        <v>1</v>
      </c>
      <c r="H3395">
        <v>0</v>
      </c>
      <c r="I3395">
        <v>1</v>
      </c>
      <c r="J3395">
        <v>1</v>
      </c>
      <c r="K3395">
        <v>8.1999999999999993</v>
      </c>
      <c r="L3395">
        <v>9.09</v>
      </c>
      <c r="M3395">
        <v>47</v>
      </c>
      <c r="N3395">
        <v>22.002800000000001</v>
      </c>
      <c r="O3395">
        <v>7</v>
      </c>
      <c r="P3395">
        <v>58</v>
      </c>
      <c r="Q3395">
        <v>65</v>
      </c>
      <c r="R3395">
        <v>3394</v>
      </c>
    </row>
    <row r="3396" spans="1:18" x14ac:dyDescent="0.2">
      <c r="A3396" s="1">
        <v>40921.958333333336</v>
      </c>
      <c r="B3396" s="17">
        <f>YEAR(Таблица1[[#This Row],[datetime]])</f>
        <v>2012</v>
      </c>
      <c r="C3396" s="17">
        <f>MONTH(Таблица1[[#This Row],[datetime]])</f>
        <v>1</v>
      </c>
      <c r="D3396" s="17">
        <f>DAY(Таблица1[[#This Row],[datetime]])</f>
        <v>13</v>
      </c>
      <c r="E3396" s="17">
        <f>WEEKDAY(Таблица1[[#This Row],[datetime]])</f>
        <v>6</v>
      </c>
      <c r="F3396" s="17">
        <f>HOUR(Таблица1[[#This Row],[datetime]])</f>
        <v>23</v>
      </c>
      <c r="G3396">
        <v>1</v>
      </c>
      <c r="H3396">
        <v>0</v>
      </c>
      <c r="I3396">
        <v>1</v>
      </c>
      <c r="J3396">
        <v>1</v>
      </c>
      <c r="K3396">
        <v>7.38</v>
      </c>
      <c r="L3396">
        <v>9.09</v>
      </c>
      <c r="M3396">
        <v>47</v>
      </c>
      <c r="N3396">
        <v>12.997999999999999</v>
      </c>
      <c r="O3396">
        <v>5</v>
      </c>
      <c r="P3396">
        <v>60</v>
      </c>
      <c r="Q3396">
        <v>65</v>
      </c>
      <c r="R3396">
        <v>3395</v>
      </c>
    </row>
    <row r="3397" spans="1:18" x14ac:dyDescent="0.2">
      <c r="A3397" s="1">
        <v>40949.958333333336</v>
      </c>
      <c r="B3397" s="17">
        <f>YEAR(Таблица1[[#This Row],[datetime]])</f>
        <v>2012</v>
      </c>
      <c r="C3397" s="17">
        <f>MONTH(Таблица1[[#This Row],[datetime]])</f>
        <v>2</v>
      </c>
      <c r="D3397" s="17">
        <f>DAY(Таблица1[[#This Row],[datetime]])</f>
        <v>10</v>
      </c>
      <c r="E3397" s="17">
        <f>WEEKDAY(Таблица1[[#This Row],[datetime]])</f>
        <v>6</v>
      </c>
      <c r="F3397" s="17">
        <f>HOUR(Таблица1[[#This Row],[datetime]])</f>
        <v>23</v>
      </c>
      <c r="G3397">
        <v>1</v>
      </c>
      <c r="H3397">
        <v>0</v>
      </c>
      <c r="I3397">
        <v>1</v>
      </c>
      <c r="J3397">
        <v>2</v>
      </c>
      <c r="K3397">
        <v>12.3</v>
      </c>
      <c r="L3397">
        <v>15.91</v>
      </c>
      <c r="M3397">
        <v>70</v>
      </c>
      <c r="N3397">
        <v>6.0031999999999996</v>
      </c>
      <c r="O3397">
        <v>1</v>
      </c>
      <c r="P3397">
        <v>64</v>
      </c>
      <c r="Q3397">
        <v>65</v>
      </c>
      <c r="R3397">
        <v>3396</v>
      </c>
    </row>
    <row r="3398" spans="1:18" x14ac:dyDescent="0.2">
      <c r="A3398" s="1">
        <v>41043.25</v>
      </c>
      <c r="B3398" s="17">
        <f>YEAR(Таблица1[[#This Row],[datetime]])</f>
        <v>2012</v>
      </c>
      <c r="C3398" s="17">
        <f>MONTH(Таблица1[[#This Row],[datetime]])</f>
        <v>5</v>
      </c>
      <c r="D3398" s="17">
        <f>DAY(Таблица1[[#This Row],[datetime]])</f>
        <v>14</v>
      </c>
      <c r="E3398" s="17">
        <f>WEEKDAY(Таблица1[[#This Row],[datetime]])</f>
        <v>2</v>
      </c>
      <c r="F3398" s="17">
        <f>HOUR(Таблица1[[#This Row],[datetime]])</f>
        <v>6</v>
      </c>
      <c r="G3398">
        <v>2</v>
      </c>
      <c r="H3398">
        <v>0</v>
      </c>
      <c r="I3398">
        <v>1</v>
      </c>
      <c r="J3398">
        <v>3</v>
      </c>
      <c r="K3398">
        <v>21.32</v>
      </c>
      <c r="L3398">
        <v>25</v>
      </c>
      <c r="M3398">
        <v>94</v>
      </c>
      <c r="N3398">
        <v>19.999500000000001</v>
      </c>
      <c r="O3398">
        <v>3</v>
      </c>
      <c r="P3398">
        <v>62</v>
      </c>
      <c r="Q3398">
        <v>65</v>
      </c>
      <c r="R3398">
        <v>3397</v>
      </c>
    </row>
    <row r="3399" spans="1:18" x14ac:dyDescent="0.2">
      <c r="A3399" s="1">
        <v>41072.458333333336</v>
      </c>
      <c r="B3399" s="17">
        <f>YEAR(Таблица1[[#This Row],[datetime]])</f>
        <v>2012</v>
      </c>
      <c r="C3399" s="17">
        <f>MONTH(Таблица1[[#This Row],[datetime]])</f>
        <v>6</v>
      </c>
      <c r="D3399" s="17">
        <f>DAY(Таблица1[[#This Row],[datetime]])</f>
        <v>12</v>
      </c>
      <c r="E3399" s="17">
        <f>WEEKDAY(Таблица1[[#This Row],[datetime]])</f>
        <v>3</v>
      </c>
      <c r="F3399" s="17">
        <f>HOUR(Таблица1[[#This Row],[datetime]])</f>
        <v>11</v>
      </c>
      <c r="G3399">
        <v>2</v>
      </c>
      <c r="H3399">
        <v>0</v>
      </c>
      <c r="I3399">
        <v>1</v>
      </c>
      <c r="J3399">
        <v>3</v>
      </c>
      <c r="K3399">
        <v>27.06</v>
      </c>
      <c r="L3399">
        <v>30.305</v>
      </c>
      <c r="M3399">
        <v>83</v>
      </c>
      <c r="N3399">
        <v>23.999400000000001</v>
      </c>
      <c r="O3399">
        <v>8</v>
      </c>
      <c r="P3399">
        <v>57</v>
      </c>
      <c r="Q3399">
        <v>65</v>
      </c>
      <c r="R3399">
        <v>3398</v>
      </c>
    </row>
    <row r="3400" spans="1:18" x14ac:dyDescent="0.2">
      <c r="A3400" s="1">
        <v>41109.958333333336</v>
      </c>
      <c r="B3400" s="17">
        <f>YEAR(Таблица1[[#This Row],[datetime]])</f>
        <v>2012</v>
      </c>
      <c r="C3400" s="17">
        <f>MONTH(Таблица1[[#This Row],[datetime]])</f>
        <v>7</v>
      </c>
      <c r="D3400" s="17">
        <f>DAY(Таблица1[[#This Row],[datetime]])</f>
        <v>19</v>
      </c>
      <c r="E3400" s="17">
        <f>WEEKDAY(Таблица1[[#This Row],[datetime]])</f>
        <v>5</v>
      </c>
      <c r="F3400" s="17">
        <f>HOUR(Таблица1[[#This Row],[datetime]])</f>
        <v>23</v>
      </c>
      <c r="G3400">
        <v>3</v>
      </c>
      <c r="H3400">
        <v>0</v>
      </c>
      <c r="I3400">
        <v>1</v>
      </c>
      <c r="J3400">
        <v>3</v>
      </c>
      <c r="K3400">
        <v>27.06</v>
      </c>
      <c r="L3400">
        <v>29.545000000000002</v>
      </c>
      <c r="M3400">
        <v>89</v>
      </c>
      <c r="N3400">
        <v>15.001300000000001</v>
      </c>
      <c r="O3400">
        <v>3</v>
      </c>
      <c r="P3400">
        <v>62</v>
      </c>
      <c r="Q3400">
        <v>65</v>
      </c>
      <c r="R3400">
        <v>3399</v>
      </c>
    </row>
    <row r="3401" spans="1:18" x14ac:dyDescent="0.2">
      <c r="A3401" s="1">
        <v>41158</v>
      </c>
      <c r="B3401" s="17">
        <f>YEAR(Таблица1[[#This Row],[datetime]])</f>
        <v>2012</v>
      </c>
      <c r="C3401" s="17">
        <f>MONTH(Таблица1[[#This Row],[datetime]])</f>
        <v>9</v>
      </c>
      <c r="D3401" s="17">
        <f>DAY(Таблица1[[#This Row],[datetime]])</f>
        <v>6</v>
      </c>
      <c r="E3401" s="17">
        <f>WEEKDAY(Таблица1[[#This Row],[datetime]])</f>
        <v>5</v>
      </c>
      <c r="F3401" s="17">
        <f>HOUR(Таблица1[[#This Row],[datetime]])</f>
        <v>0</v>
      </c>
      <c r="G3401">
        <v>3</v>
      </c>
      <c r="H3401">
        <v>0</v>
      </c>
      <c r="I3401">
        <v>1</v>
      </c>
      <c r="J3401">
        <v>2</v>
      </c>
      <c r="K3401">
        <v>28.7</v>
      </c>
      <c r="L3401">
        <v>33.335000000000001</v>
      </c>
      <c r="M3401">
        <v>84</v>
      </c>
      <c r="N3401">
        <v>6.0031999999999996</v>
      </c>
      <c r="O3401">
        <v>30</v>
      </c>
      <c r="P3401">
        <v>35</v>
      </c>
      <c r="Q3401">
        <v>65</v>
      </c>
      <c r="R3401">
        <v>3400</v>
      </c>
    </row>
    <row r="3402" spans="1:18" x14ac:dyDescent="0.2">
      <c r="A3402" s="1">
        <v>41229</v>
      </c>
      <c r="B3402" s="17">
        <f>YEAR(Таблица1[[#This Row],[datetime]])</f>
        <v>2012</v>
      </c>
      <c r="C3402" s="17">
        <f>MONTH(Таблица1[[#This Row],[datetime]])</f>
        <v>11</v>
      </c>
      <c r="D3402" s="17">
        <f>DAY(Таблица1[[#This Row],[datetime]])</f>
        <v>16</v>
      </c>
      <c r="E3402" s="17">
        <f>WEEKDAY(Таблица1[[#This Row],[datetime]])</f>
        <v>6</v>
      </c>
      <c r="F3402" s="17">
        <f>HOUR(Таблица1[[#This Row],[datetime]])</f>
        <v>0</v>
      </c>
      <c r="G3402">
        <v>4</v>
      </c>
      <c r="H3402">
        <v>0</v>
      </c>
      <c r="I3402">
        <v>1</v>
      </c>
      <c r="J3402">
        <v>2</v>
      </c>
      <c r="K3402">
        <v>13.12</v>
      </c>
      <c r="L3402">
        <v>16.664999999999999</v>
      </c>
      <c r="M3402">
        <v>66</v>
      </c>
      <c r="N3402">
        <v>7.0015000000000001</v>
      </c>
      <c r="O3402">
        <v>7</v>
      </c>
      <c r="P3402">
        <v>58</v>
      </c>
      <c r="Q3402">
        <v>65</v>
      </c>
      <c r="R3402">
        <v>3401</v>
      </c>
    </row>
    <row r="3403" spans="1:18" x14ac:dyDescent="0.2">
      <c r="A3403" s="1">
        <v>40581.5</v>
      </c>
      <c r="B3403" s="17">
        <f>YEAR(Таблица1[[#This Row],[datetime]])</f>
        <v>2011</v>
      </c>
      <c r="C3403" s="17">
        <f>MONTH(Таблица1[[#This Row],[datetime]])</f>
        <v>2</v>
      </c>
      <c r="D3403" s="17">
        <f>DAY(Таблица1[[#This Row],[datetime]])</f>
        <v>7</v>
      </c>
      <c r="E3403" s="17">
        <f>WEEKDAY(Таблица1[[#This Row],[datetime]])</f>
        <v>2</v>
      </c>
      <c r="F3403" s="17">
        <f>HOUR(Таблица1[[#This Row],[datetime]])</f>
        <v>12</v>
      </c>
      <c r="G3403">
        <v>1</v>
      </c>
      <c r="H3403">
        <v>0</v>
      </c>
      <c r="I3403">
        <v>1</v>
      </c>
      <c r="J3403">
        <v>2</v>
      </c>
      <c r="K3403">
        <v>13.12</v>
      </c>
      <c r="L3403">
        <v>17.425000000000001</v>
      </c>
      <c r="M3403">
        <v>62</v>
      </c>
      <c r="N3403">
        <v>0</v>
      </c>
      <c r="O3403">
        <v>7</v>
      </c>
      <c r="P3403">
        <v>59</v>
      </c>
      <c r="Q3403">
        <v>66</v>
      </c>
      <c r="R3403">
        <v>3402</v>
      </c>
    </row>
    <row r="3404" spans="1:18" x14ac:dyDescent="0.2">
      <c r="A3404" s="1">
        <v>40589.875</v>
      </c>
      <c r="B3404" s="17">
        <f>YEAR(Таблица1[[#This Row],[datetime]])</f>
        <v>2011</v>
      </c>
      <c r="C3404" s="17">
        <f>MONTH(Таблица1[[#This Row],[datetime]])</f>
        <v>2</v>
      </c>
      <c r="D3404" s="17">
        <f>DAY(Таблица1[[#This Row],[datetime]])</f>
        <v>15</v>
      </c>
      <c r="E3404" s="17">
        <f>WEEKDAY(Таблица1[[#This Row],[datetime]])</f>
        <v>3</v>
      </c>
      <c r="F3404" s="17">
        <f>HOUR(Таблица1[[#This Row],[datetime]])</f>
        <v>21</v>
      </c>
      <c r="G3404">
        <v>1</v>
      </c>
      <c r="H3404">
        <v>0</v>
      </c>
      <c r="I3404">
        <v>1</v>
      </c>
      <c r="J3404">
        <v>1</v>
      </c>
      <c r="K3404">
        <v>9.84</v>
      </c>
      <c r="L3404">
        <v>14.395</v>
      </c>
      <c r="M3404">
        <v>52</v>
      </c>
      <c r="N3404">
        <v>0</v>
      </c>
      <c r="O3404">
        <v>5</v>
      </c>
      <c r="P3404">
        <v>61</v>
      </c>
      <c r="Q3404">
        <v>66</v>
      </c>
      <c r="R3404">
        <v>3403</v>
      </c>
    </row>
    <row r="3405" spans="1:18" x14ac:dyDescent="0.2">
      <c r="A3405" s="1">
        <v>40590.458333333336</v>
      </c>
      <c r="B3405" s="17">
        <f>YEAR(Таблица1[[#This Row],[datetime]])</f>
        <v>2011</v>
      </c>
      <c r="C3405" s="17">
        <f>MONTH(Таблица1[[#This Row],[datetime]])</f>
        <v>2</v>
      </c>
      <c r="D3405" s="17">
        <f>DAY(Таблица1[[#This Row],[datetime]])</f>
        <v>16</v>
      </c>
      <c r="E3405" s="17">
        <f>WEEKDAY(Таблица1[[#This Row],[datetime]])</f>
        <v>4</v>
      </c>
      <c r="F3405" s="17">
        <f>HOUR(Таблица1[[#This Row],[datetime]])</f>
        <v>11</v>
      </c>
      <c r="G3405">
        <v>1</v>
      </c>
      <c r="H3405">
        <v>0</v>
      </c>
      <c r="I3405">
        <v>1</v>
      </c>
      <c r="J3405">
        <v>1</v>
      </c>
      <c r="K3405">
        <v>13.94</v>
      </c>
      <c r="L3405">
        <v>15.15</v>
      </c>
      <c r="M3405">
        <v>34</v>
      </c>
      <c r="N3405">
        <v>19.999500000000001</v>
      </c>
      <c r="O3405">
        <v>7</v>
      </c>
      <c r="P3405">
        <v>59</v>
      </c>
      <c r="Q3405">
        <v>66</v>
      </c>
      <c r="R3405">
        <v>3404</v>
      </c>
    </row>
    <row r="3406" spans="1:18" x14ac:dyDescent="0.2">
      <c r="A3406" s="1">
        <v>40606.416666666664</v>
      </c>
      <c r="B3406" s="17">
        <f>YEAR(Таблица1[[#This Row],[datetime]])</f>
        <v>2011</v>
      </c>
      <c r="C3406" s="17">
        <f>MONTH(Таблица1[[#This Row],[datetime]])</f>
        <v>3</v>
      </c>
      <c r="D3406" s="17">
        <f>DAY(Таблица1[[#This Row],[datetime]])</f>
        <v>4</v>
      </c>
      <c r="E3406" s="17">
        <f>WEEKDAY(Таблица1[[#This Row],[datetime]])</f>
        <v>6</v>
      </c>
      <c r="F3406" s="17">
        <f>HOUR(Таблица1[[#This Row],[datetime]])</f>
        <v>10</v>
      </c>
      <c r="G3406">
        <v>1</v>
      </c>
      <c r="H3406">
        <v>0</v>
      </c>
      <c r="I3406">
        <v>1</v>
      </c>
      <c r="J3406">
        <v>1</v>
      </c>
      <c r="K3406">
        <v>9.84</v>
      </c>
      <c r="L3406">
        <v>11.365</v>
      </c>
      <c r="M3406">
        <v>60</v>
      </c>
      <c r="N3406">
        <v>16.997900000000001</v>
      </c>
      <c r="O3406">
        <v>10</v>
      </c>
      <c r="P3406">
        <v>56</v>
      </c>
      <c r="Q3406">
        <v>66</v>
      </c>
      <c r="R3406">
        <v>3405</v>
      </c>
    </row>
    <row r="3407" spans="1:18" x14ac:dyDescent="0.2">
      <c r="A3407" s="1">
        <v>40706.083333333336</v>
      </c>
      <c r="B3407" s="17">
        <f>YEAR(Таблица1[[#This Row],[datetime]])</f>
        <v>2011</v>
      </c>
      <c r="C3407" s="17">
        <f>MONTH(Таблица1[[#This Row],[datetime]])</f>
        <v>6</v>
      </c>
      <c r="D3407" s="17">
        <f>DAY(Таблица1[[#This Row],[datetime]])</f>
        <v>12</v>
      </c>
      <c r="E3407" s="17">
        <f>WEEKDAY(Таблица1[[#This Row],[datetime]])</f>
        <v>1</v>
      </c>
      <c r="F3407" s="17">
        <f>HOUR(Таблица1[[#This Row],[datetime]])</f>
        <v>2</v>
      </c>
      <c r="G3407">
        <v>2</v>
      </c>
      <c r="H3407">
        <v>0</v>
      </c>
      <c r="I3407">
        <v>0</v>
      </c>
      <c r="J3407">
        <v>1</v>
      </c>
      <c r="K3407">
        <v>26.24</v>
      </c>
      <c r="L3407">
        <v>28.79</v>
      </c>
      <c r="M3407">
        <v>89</v>
      </c>
      <c r="N3407">
        <v>16.997900000000001</v>
      </c>
      <c r="O3407">
        <v>9</v>
      </c>
      <c r="P3407">
        <v>57</v>
      </c>
      <c r="Q3407">
        <v>66</v>
      </c>
      <c r="R3407">
        <v>3406</v>
      </c>
    </row>
    <row r="3408" spans="1:18" x14ac:dyDescent="0.2">
      <c r="A3408" s="1">
        <v>40762.083333333336</v>
      </c>
      <c r="B3408" s="17">
        <f>YEAR(Таблица1[[#This Row],[datetime]])</f>
        <v>2011</v>
      </c>
      <c r="C3408" s="17">
        <f>MONTH(Таблица1[[#This Row],[datetime]])</f>
        <v>8</v>
      </c>
      <c r="D3408" s="17">
        <f>DAY(Таблица1[[#This Row],[datetime]])</f>
        <v>7</v>
      </c>
      <c r="E3408" s="17">
        <f>WEEKDAY(Таблица1[[#This Row],[datetime]])</f>
        <v>1</v>
      </c>
      <c r="F3408" s="17">
        <f>HOUR(Таблица1[[#This Row],[datetime]])</f>
        <v>2</v>
      </c>
      <c r="G3408">
        <v>3</v>
      </c>
      <c r="H3408">
        <v>0</v>
      </c>
      <c r="I3408">
        <v>0</v>
      </c>
      <c r="J3408">
        <v>2</v>
      </c>
      <c r="K3408">
        <v>28.7</v>
      </c>
      <c r="L3408">
        <v>33.335000000000001</v>
      </c>
      <c r="M3408">
        <v>84</v>
      </c>
      <c r="N3408">
        <v>15.001300000000001</v>
      </c>
      <c r="O3408">
        <v>18</v>
      </c>
      <c r="P3408">
        <v>48</v>
      </c>
      <c r="Q3408">
        <v>66</v>
      </c>
      <c r="R3408">
        <v>3407</v>
      </c>
    </row>
    <row r="3409" spans="1:18" x14ac:dyDescent="0.2">
      <c r="A3409" s="1">
        <v>40793.416666666664</v>
      </c>
      <c r="B3409" s="17">
        <f>YEAR(Таблица1[[#This Row],[datetime]])</f>
        <v>2011</v>
      </c>
      <c r="C3409" s="17">
        <f>MONTH(Таблица1[[#This Row],[datetime]])</f>
        <v>9</v>
      </c>
      <c r="D3409" s="17">
        <f>DAY(Таблица1[[#This Row],[datetime]])</f>
        <v>7</v>
      </c>
      <c r="E3409" s="17">
        <f>WEEKDAY(Таблица1[[#This Row],[datetime]])</f>
        <v>4</v>
      </c>
      <c r="F3409" s="17">
        <f>HOUR(Таблица1[[#This Row],[datetime]])</f>
        <v>10</v>
      </c>
      <c r="G3409">
        <v>3</v>
      </c>
      <c r="H3409">
        <v>0</v>
      </c>
      <c r="I3409">
        <v>1</v>
      </c>
      <c r="J3409">
        <v>3</v>
      </c>
      <c r="K3409">
        <v>24.6</v>
      </c>
      <c r="L3409">
        <v>27.274999999999999</v>
      </c>
      <c r="M3409">
        <v>88</v>
      </c>
      <c r="N3409">
        <v>8.9981000000000009</v>
      </c>
      <c r="O3409">
        <v>3</v>
      </c>
      <c r="P3409">
        <v>63</v>
      </c>
      <c r="Q3409">
        <v>66</v>
      </c>
      <c r="R3409">
        <v>3408</v>
      </c>
    </row>
    <row r="3410" spans="1:18" x14ac:dyDescent="0.2">
      <c r="A3410" s="1">
        <v>40817.833333333336</v>
      </c>
      <c r="B3410" s="17">
        <f>YEAR(Таблица1[[#This Row],[datetime]])</f>
        <v>2011</v>
      </c>
      <c r="C3410" s="17">
        <f>MONTH(Таблица1[[#This Row],[datetime]])</f>
        <v>10</v>
      </c>
      <c r="D3410" s="17">
        <f>DAY(Таблица1[[#This Row],[datetime]])</f>
        <v>1</v>
      </c>
      <c r="E3410" s="17">
        <f>WEEKDAY(Таблица1[[#This Row],[datetime]])</f>
        <v>7</v>
      </c>
      <c r="F3410" s="17">
        <f>HOUR(Таблица1[[#This Row],[datetime]])</f>
        <v>20</v>
      </c>
      <c r="G3410">
        <v>4</v>
      </c>
      <c r="H3410">
        <v>0</v>
      </c>
      <c r="I3410">
        <v>0</v>
      </c>
      <c r="J3410">
        <v>3</v>
      </c>
      <c r="K3410">
        <v>14.76</v>
      </c>
      <c r="L3410">
        <v>18.18</v>
      </c>
      <c r="M3410">
        <v>87</v>
      </c>
      <c r="N3410">
        <v>7.0015000000000001</v>
      </c>
      <c r="O3410">
        <v>8</v>
      </c>
      <c r="P3410">
        <v>58</v>
      </c>
      <c r="Q3410">
        <v>66</v>
      </c>
      <c r="R3410">
        <v>3409</v>
      </c>
    </row>
    <row r="3411" spans="1:18" x14ac:dyDescent="0.2">
      <c r="A3411" s="1">
        <v>40820.958333333336</v>
      </c>
      <c r="B3411" s="17">
        <f>YEAR(Таблица1[[#This Row],[datetime]])</f>
        <v>2011</v>
      </c>
      <c r="C3411" s="17">
        <f>MONTH(Таблица1[[#This Row],[datetime]])</f>
        <v>10</v>
      </c>
      <c r="D3411" s="17">
        <f>DAY(Таблица1[[#This Row],[datetime]])</f>
        <v>4</v>
      </c>
      <c r="E3411" s="17">
        <f>WEEKDAY(Таблица1[[#This Row],[datetime]])</f>
        <v>3</v>
      </c>
      <c r="F3411" s="17">
        <f>HOUR(Таблица1[[#This Row],[datetime]])</f>
        <v>23</v>
      </c>
      <c r="G3411">
        <v>4</v>
      </c>
      <c r="H3411">
        <v>0</v>
      </c>
      <c r="I3411">
        <v>1</v>
      </c>
      <c r="J3411">
        <v>1</v>
      </c>
      <c r="K3411">
        <v>19.68</v>
      </c>
      <c r="L3411">
        <v>23.484999999999999</v>
      </c>
      <c r="M3411">
        <v>77</v>
      </c>
      <c r="N3411">
        <v>8.9981000000000009</v>
      </c>
      <c r="O3411">
        <v>6</v>
      </c>
      <c r="P3411">
        <v>60</v>
      </c>
      <c r="Q3411">
        <v>66</v>
      </c>
      <c r="R3411">
        <v>3410</v>
      </c>
    </row>
    <row r="3412" spans="1:18" x14ac:dyDescent="0.2">
      <c r="A3412" s="1">
        <v>40851.25</v>
      </c>
      <c r="B3412" s="17">
        <f>YEAR(Таблица1[[#This Row],[datetime]])</f>
        <v>2011</v>
      </c>
      <c r="C3412" s="17">
        <f>MONTH(Таблица1[[#This Row],[datetime]])</f>
        <v>11</v>
      </c>
      <c r="D3412" s="17">
        <f>DAY(Таблица1[[#This Row],[datetime]])</f>
        <v>4</v>
      </c>
      <c r="E3412" s="17">
        <f>WEEKDAY(Таблица1[[#This Row],[datetime]])</f>
        <v>6</v>
      </c>
      <c r="F3412" s="17">
        <f>HOUR(Таблица1[[#This Row],[datetime]])</f>
        <v>6</v>
      </c>
      <c r="G3412">
        <v>4</v>
      </c>
      <c r="H3412">
        <v>0</v>
      </c>
      <c r="I3412">
        <v>1</v>
      </c>
      <c r="J3412">
        <v>2</v>
      </c>
      <c r="K3412">
        <v>15.58</v>
      </c>
      <c r="L3412">
        <v>19.695</v>
      </c>
      <c r="M3412">
        <v>87</v>
      </c>
      <c r="N3412">
        <v>6.0031999999999996</v>
      </c>
      <c r="O3412">
        <v>2</v>
      </c>
      <c r="P3412">
        <v>64</v>
      </c>
      <c r="Q3412">
        <v>66</v>
      </c>
      <c r="R3412">
        <v>3411</v>
      </c>
    </row>
    <row r="3413" spans="1:18" x14ac:dyDescent="0.2">
      <c r="A3413" s="1">
        <v>40856.958333333336</v>
      </c>
      <c r="B3413" s="17">
        <f>YEAR(Таблица1[[#This Row],[datetime]])</f>
        <v>2011</v>
      </c>
      <c r="C3413" s="17">
        <f>MONTH(Таблица1[[#This Row],[datetime]])</f>
        <v>11</v>
      </c>
      <c r="D3413" s="17">
        <f>DAY(Таблица1[[#This Row],[datetime]])</f>
        <v>9</v>
      </c>
      <c r="E3413" s="17">
        <f>WEEKDAY(Таблица1[[#This Row],[datetime]])</f>
        <v>4</v>
      </c>
      <c r="F3413" s="17">
        <f>HOUR(Таблица1[[#This Row],[datetime]])</f>
        <v>23</v>
      </c>
      <c r="G3413">
        <v>4</v>
      </c>
      <c r="H3413">
        <v>0</v>
      </c>
      <c r="I3413">
        <v>1</v>
      </c>
      <c r="J3413">
        <v>1</v>
      </c>
      <c r="K3413">
        <v>15.58</v>
      </c>
      <c r="L3413">
        <v>19.695</v>
      </c>
      <c r="M3413">
        <v>87</v>
      </c>
      <c r="N3413">
        <v>0</v>
      </c>
      <c r="O3413">
        <v>5</v>
      </c>
      <c r="P3413">
        <v>61</v>
      </c>
      <c r="Q3413">
        <v>66</v>
      </c>
      <c r="R3413">
        <v>3412</v>
      </c>
    </row>
    <row r="3414" spans="1:18" x14ac:dyDescent="0.2">
      <c r="A3414" s="1">
        <v>40858</v>
      </c>
      <c r="B3414" s="17">
        <f>YEAR(Таблица1[[#This Row],[datetime]])</f>
        <v>2011</v>
      </c>
      <c r="C3414" s="17">
        <f>MONTH(Таблица1[[#This Row],[datetime]])</f>
        <v>11</v>
      </c>
      <c r="D3414" s="17">
        <f>DAY(Таблица1[[#This Row],[datetime]])</f>
        <v>11</v>
      </c>
      <c r="E3414" s="17">
        <f>WEEKDAY(Таблица1[[#This Row],[datetime]])</f>
        <v>6</v>
      </c>
      <c r="F3414" s="17">
        <f>HOUR(Таблица1[[#This Row],[datetime]])</f>
        <v>0</v>
      </c>
      <c r="G3414">
        <v>4</v>
      </c>
      <c r="H3414">
        <v>1</v>
      </c>
      <c r="I3414">
        <v>0</v>
      </c>
      <c r="J3414">
        <v>1</v>
      </c>
      <c r="K3414">
        <v>13.94</v>
      </c>
      <c r="L3414">
        <v>15.91</v>
      </c>
      <c r="M3414">
        <v>53</v>
      </c>
      <c r="N3414">
        <v>16.997900000000001</v>
      </c>
      <c r="O3414">
        <v>10</v>
      </c>
      <c r="P3414">
        <v>56</v>
      </c>
      <c r="Q3414">
        <v>66</v>
      </c>
      <c r="R3414">
        <v>3413</v>
      </c>
    </row>
    <row r="3415" spans="1:18" x14ac:dyDescent="0.2">
      <c r="A3415" s="1">
        <v>40863.625</v>
      </c>
      <c r="B3415" s="17">
        <f>YEAR(Таблица1[[#This Row],[datetime]])</f>
        <v>2011</v>
      </c>
      <c r="C3415" s="17">
        <f>MONTH(Таблица1[[#This Row],[datetime]])</f>
        <v>11</v>
      </c>
      <c r="D3415" s="17">
        <f>DAY(Таблица1[[#This Row],[datetime]])</f>
        <v>16</v>
      </c>
      <c r="E3415" s="17">
        <f>WEEKDAY(Таблица1[[#This Row],[datetime]])</f>
        <v>4</v>
      </c>
      <c r="F3415" s="17">
        <f>HOUR(Таблица1[[#This Row],[datetime]])</f>
        <v>15</v>
      </c>
      <c r="G3415">
        <v>4</v>
      </c>
      <c r="H3415">
        <v>0</v>
      </c>
      <c r="I3415">
        <v>1</v>
      </c>
      <c r="J3415">
        <v>3</v>
      </c>
      <c r="K3415">
        <v>19.68</v>
      </c>
      <c r="L3415">
        <v>23.484999999999999</v>
      </c>
      <c r="M3415">
        <v>94</v>
      </c>
      <c r="N3415">
        <v>7.0015000000000001</v>
      </c>
      <c r="O3415">
        <v>16</v>
      </c>
      <c r="P3415">
        <v>50</v>
      </c>
      <c r="Q3415">
        <v>66</v>
      </c>
      <c r="R3415">
        <v>3414</v>
      </c>
    </row>
    <row r="3416" spans="1:18" x14ac:dyDescent="0.2">
      <c r="A3416" s="1">
        <v>40887.041666666664</v>
      </c>
      <c r="B3416" s="17">
        <f>YEAR(Таблица1[[#This Row],[datetime]])</f>
        <v>2011</v>
      </c>
      <c r="C3416" s="17">
        <f>MONTH(Таблица1[[#This Row],[datetime]])</f>
        <v>12</v>
      </c>
      <c r="D3416" s="17">
        <f>DAY(Таблица1[[#This Row],[datetime]])</f>
        <v>10</v>
      </c>
      <c r="E3416" s="17">
        <f>WEEKDAY(Таблица1[[#This Row],[datetime]])</f>
        <v>7</v>
      </c>
      <c r="F3416" s="17">
        <f>HOUR(Таблица1[[#This Row],[datetime]])</f>
        <v>1</v>
      </c>
      <c r="G3416">
        <v>4</v>
      </c>
      <c r="H3416">
        <v>0</v>
      </c>
      <c r="I3416">
        <v>0</v>
      </c>
      <c r="J3416">
        <v>2</v>
      </c>
      <c r="K3416">
        <v>10.66</v>
      </c>
      <c r="L3416">
        <v>12.88</v>
      </c>
      <c r="M3416">
        <v>70</v>
      </c>
      <c r="N3416">
        <v>11.0014</v>
      </c>
      <c r="O3416">
        <v>11</v>
      </c>
      <c r="P3416">
        <v>55</v>
      </c>
      <c r="Q3416">
        <v>66</v>
      </c>
      <c r="R3416">
        <v>3415</v>
      </c>
    </row>
    <row r="3417" spans="1:18" x14ac:dyDescent="0.2">
      <c r="A3417" s="1">
        <v>40887.958333333336</v>
      </c>
      <c r="B3417" s="17">
        <f>YEAR(Таблица1[[#This Row],[datetime]])</f>
        <v>2011</v>
      </c>
      <c r="C3417" s="17">
        <f>MONTH(Таблица1[[#This Row],[datetime]])</f>
        <v>12</v>
      </c>
      <c r="D3417" s="17">
        <f>DAY(Таблица1[[#This Row],[datetime]])</f>
        <v>10</v>
      </c>
      <c r="E3417" s="17">
        <f>WEEKDAY(Таблица1[[#This Row],[datetime]])</f>
        <v>7</v>
      </c>
      <c r="F3417" s="17">
        <f>HOUR(Таблица1[[#This Row],[datetime]])</f>
        <v>23</v>
      </c>
      <c r="G3417">
        <v>4</v>
      </c>
      <c r="H3417">
        <v>0</v>
      </c>
      <c r="I3417">
        <v>0</v>
      </c>
      <c r="J3417">
        <v>1</v>
      </c>
      <c r="K3417">
        <v>8.1999999999999993</v>
      </c>
      <c r="L3417">
        <v>10.605</v>
      </c>
      <c r="M3417">
        <v>47</v>
      </c>
      <c r="N3417">
        <v>11.0014</v>
      </c>
      <c r="O3417">
        <v>5</v>
      </c>
      <c r="P3417">
        <v>61</v>
      </c>
      <c r="Q3417">
        <v>66</v>
      </c>
      <c r="R3417">
        <v>3416</v>
      </c>
    </row>
    <row r="3418" spans="1:18" x14ac:dyDescent="0.2">
      <c r="A3418" s="1">
        <v>40909.916666666664</v>
      </c>
      <c r="B3418" s="17">
        <f>YEAR(Таблица1[[#This Row],[datetime]])</f>
        <v>2012</v>
      </c>
      <c r="C3418" s="17">
        <f>MONTH(Таблица1[[#This Row],[datetime]])</f>
        <v>1</v>
      </c>
      <c r="D3418" s="17">
        <f>DAY(Таблица1[[#This Row],[datetime]])</f>
        <v>1</v>
      </c>
      <c r="E3418" s="17">
        <f>WEEKDAY(Таблица1[[#This Row],[datetime]])</f>
        <v>1</v>
      </c>
      <c r="F3418" s="17">
        <f>HOUR(Таблица1[[#This Row],[datetime]])</f>
        <v>22</v>
      </c>
      <c r="G3418">
        <v>1</v>
      </c>
      <c r="H3418">
        <v>0</v>
      </c>
      <c r="I3418">
        <v>0</v>
      </c>
      <c r="J3418">
        <v>1</v>
      </c>
      <c r="K3418">
        <v>18.86</v>
      </c>
      <c r="L3418">
        <v>22.725000000000001</v>
      </c>
      <c r="M3418">
        <v>55</v>
      </c>
      <c r="N3418">
        <v>27.999300000000002</v>
      </c>
      <c r="O3418">
        <v>13</v>
      </c>
      <c r="P3418">
        <v>53</v>
      </c>
      <c r="Q3418">
        <v>66</v>
      </c>
      <c r="R3418">
        <v>3417</v>
      </c>
    </row>
    <row r="3419" spans="1:18" x14ac:dyDescent="0.2">
      <c r="A3419" s="1">
        <v>40910.875</v>
      </c>
      <c r="B3419" s="17">
        <f>YEAR(Таблица1[[#This Row],[datetime]])</f>
        <v>2012</v>
      </c>
      <c r="C3419" s="17">
        <f>MONTH(Таблица1[[#This Row],[datetime]])</f>
        <v>1</v>
      </c>
      <c r="D3419" s="17">
        <f>DAY(Таблица1[[#This Row],[datetime]])</f>
        <v>2</v>
      </c>
      <c r="E3419" s="17">
        <f>WEEKDAY(Таблица1[[#This Row],[datetime]])</f>
        <v>2</v>
      </c>
      <c r="F3419" s="17">
        <f>HOUR(Таблица1[[#This Row],[datetime]])</f>
        <v>21</v>
      </c>
      <c r="G3419">
        <v>1</v>
      </c>
      <c r="H3419">
        <v>1</v>
      </c>
      <c r="I3419">
        <v>0</v>
      </c>
      <c r="J3419">
        <v>2</v>
      </c>
      <c r="K3419">
        <v>9.84</v>
      </c>
      <c r="L3419">
        <v>10.605</v>
      </c>
      <c r="M3419">
        <v>41</v>
      </c>
      <c r="N3419">
        <v>22.002800000000001</v>
      </c>
      <c r="O3419">
        <v>3</v>
      </c>
      <c r="P3419">
        <v>63</v>
      </c>
      <c r="Q3419">
        <v>66</v>
      </c>
      <c r="R3419">
        <v>3418</v>
      </c>
    </row>
    <row r="3420" spans="1:18" x14ac:dyDescent="0.2">
      <c r="A3420" s="1">
        <v>40922.916666666664</v>
      </c>
      <c r="B3420" s="17">
        <f>YEAR(Таблица1[[#This Row],[datetime]])</f>
        <v>2012</v>
      </c>
      <c r="C3420" s="17">
        <f>MONTH(Таблица1[[#This Row],[datetime]])</f>
        <v>1</v>
      </c>
      <c r="D3420" s="17">
        <f>DAY(Таблица1[[#This Row],[datetime]])</f>
        <v>14</v>
      </c>
      <c r="E3420" s="17">
        <f>WEEKDAY(Таблица1[[#This Row],[datetime]])</f>
        <v>7</v>
      </c>
      <c r="F3420" s="17">
        <f>HOUR(Таблица1[[#This Row],[datetime]])</f>
        <v>22</v>
      </c>
      <c r="G3420">
        <v>1</v>
      </c>
      <c r="H3420">
        <v>0</v>
      </c>
      <c r="I3420">
        <v>0</v>
      </c>
      <c r="J3420">
        <v>1</v>
      </c>
      <c r="K3420">
        <v>6.56</v>
      </c>
      <c r="L3420">
        <v>6.82</v>
      </c>
      <c r="M3420">
        <v>47</v>
      </c>
      <c r="N3420">
        <v>23.999400000000001</v>
      </c>
      <c r="O3420">
        <v>4</v>
      </c>
      <c r="P3420">
        <v>62</v>
      </c>
      <c r="Q3420">
        <v>66</v>
      </c>
      <c r="R3420">
        <v>3419</v>
      </c>
    </row>
    <row r="3421" spans="1:18" x14ac:dyDescent="0.2">
      <c r="A3421" s="1">
        <v>40944.875</v>
      </c>
      <c r="B3421" s="17">
        <f>YEAR(Таблица1[[#This Row],[datetime]])</f>
        <v>2012</v>
      </c>
      <c r="C3421" s="17">
        <f>MONTH(Таблица1[[#This Row],[datetime]])</f>
        <v>2</v>
      </c>
      <c r="D3421" s="17">
        <f>DAY(Таблица1[[#This Row],[datetime]])</f>
        <v>5</v>
      </c>
      <c r="E3421" s="17">
        <f>WEEKDAY(Таблица1[[#This Row],[datetime]])</f>
        <v>1</v>
      </c>
      <c r="F3421" s="17">
        <f>HOUR(Таблица1[[#This Row],[datetime]])</f>
        <v>21</v>
      </c>
      <c r="G3421">
        <v>1</v>
      </c>
      <c r="H3421">
        <v>0</v>
      </c>
      <c r="I3421">
        <v>0</v>
      </c>
      <c r="J3421">
        <v>1</v>
      </c>
      <c r="K3421">
        <v>11.48</v>
      </c>
      <c r="L3421">
        <v>14.395</v>
      </c>
      <c r="M3421">
        <v>56</v>
      </c>
      <c r="N3421">
        <v>7.0015000000000001</v>
      </c>
      <c r="O3421">
        <v>6</v>
      </c>
      <c r="P3421">
        <v>60</v>
      </c>
      <c r="Q3421">
        <v>66</v>
      </c>
      <c r="R3421">
        <v>3420</v>
      </c>
    </row>
    <row r="3422" spans="1:18" x14ac:dyDescent="0.2">
      <c r="A3422" s="1">
        <v>40972.333333333336</v>
      </c>
      <c r="B3422" s="17">
        <f>YEAR(Таблица1[[#This Row],[datetime]])</f>
        <v>2012</v>
      </c>
      <c r="C3422" s="17">
        <f>MONTH(Таблица1[[#This Row],[datetime]])</f>
        <v>3</v>
      </c>
      <c r="D3422" s="17">
        <f>DAY(Таблица1[[#This Row],[datetime]])</f>
        <v>4</v>
      </c>
      <c r="E3422" s="17">
        <f>WEEKDAY(Таблица1[[#This Row],[datetime]])</f>
        <v>1</v>
      </c>
      <c r="F3422" s="17">
        <f>HOUR(Таблица1[[#This Row],[datetime]])</f>
        <v>8</v>
      </c>
      <c r="G3422">
        <v>1</v>
      </c>
      <c r="H3422">
        <v>0</v>
      </c>
      <c r="I3422">
        <v>0</v>
      </c>
      <c r="J3422">
        <v>1</v>
      </c>
      <c r="K3422">
        <v>12.3</v>
      </c>
      <c r="L3422">
        <v>13.635</v>
      </c>
      <c r="M3422">
        <v>52</v>
      </c>
      <c r="N3422">
        <v>22.002800000000001</v>
      </c>
      <c r="O3422">
        <v>12</v>
      </c>
      <c r="P3422">
        <v>54</v>
      </c>
      <c r="Q3422">
        <v>66</v>
      </c>
      <c r="R3422">
        <v>3421</v>
      </c>
    </row>
    <row r="3423" spans="1:18" x14ac:dyDescent="0.2">
      <c r="A3423" s="1">
        <v>40979.125</v>
      </c>
      <c r="B3423" s="17">
        <f>YEAR(Таблица1[[#This Row],[datetime]])</f>
        <v>2012</v>
      </c>
      <c r="C3423" s="17">
        <f>MONTH(Таблица1[[#This Row],[datetime]])</f>
        <v>3</v>
      </c>
      <c r="D3423" s="17">
        <f>DAY(Таблица1[[#This Row],[datetime]])</f>
        <v>11</v>
      </c>
      <c r="E3423" s="17">
        <f>WEEKDAY(Таблица1[[#This Row],[datetime]])</f>
        <v>1</v>
      </c>
      <c r="F3423" s="17">
        <f>HOUR(Таблица1[[#This Row],[datetime]])</f>
        <v>3</v>
      </c>
      <c r="G3423">
        <v>1</v>
      </c>
      <c r="H3423">
        <v>0</v>
      </c>
      <c r="I3423">
        <v>0</v>
      </c>
      <c r="J3423">
        <v>1</v>
      </c>
      <c r="K3423">
        <v>9.84</v>
      </c>
      <c r="L3423">
        <v>12.12</v>
      </c>
      <c r="M3423">
        <v>60</v>
      </c>
      <c r="N3423">
        <v>8.9981000000000009</v>
      </c>
      <c r="O3423">
        <v>15</v>
      </c>
      <c r="P3423">
        <v>51</v>
      </c>
      <c r="Q3423">
        <v>66</v>
      </c>
      <c r="R3423">
        <v>3422</v>
      </c>
    </row>
    <row r="3424" spans="1:18" x14ac:dyDescent="0.2">
      <c r="A3424" s="1">
        <v>41001.958333333336</v>
      </c>
      <c r="B3424" s="17">
        <f>YEAR(Таблица1[[#This Row],[datetime]])</f>
        <v>2012</v>
      </c>
      <c r="C3424" s="17">
        <f>MONTH(Таблица1[[#This Row],[datetime]])</f>
        <v>4</v>
      </c>
      <c r="D3424" s="17">
        <f>DAY(Таблица1[[#This Row],[datetime]])</f>
        <v>2</v>
      </c>
      <c r="E3424" s="17">
        <f>WEEKDAY(Таблица1[[#This Row],[datetime]])</f>
        <v>2</v>
      </c>
      <c r="F3424" s="17">
        <f>HOUR(Таблица1[[#This Row],[datetime]])</f>
        <v>23</v>
      </c>
      <c r="G3424">
        <v>2</v>
      </c>
      <c r="H3424">
        <v>0</v>
      </c>
      <c r="I3424">
        <v>1</v>
      </c>
      <c r="J3424">
        <v>1</v>
      </c>
      <c r="K3424">
        <v>18.04</v>
      </c>
      <c r="L3424">
        <v>21.97</v>
      </c>
      <c r="M3424">
        <v>35</v>
      </c>
      <c r="N3424">
        <v>11.0014</v>
      </c>
      <c r="O3424">
        <v>6</v>
      </c>
      <c r="P3424">
        <v>60</v>
      </c>
      <c r="Q3424">
        <v>66</v>
      </c>
      <c r="R3424">
        <v>3423</v>
      </c>
    </row>
    <row r="3425" spans="1:18" x14ac:dyDescent="0.2">
      <c r="A3425" s="1">
        <v>41109</v>
      </c>
      <c r="B3425" s="17">
        <f>YEAR(Таблица1[[#This Row],[datetime]])</f>
        <v>2012</v>
      </c>
      <c r="C3425" s="17">
        <f>MONTH(Таблица1[[#This Row],[datetime]])</f>
        <v>7</v>
      </c>
      <c r="D3425" s="17">
        <f>DAY(Таблица1[[#This Row],[datetime]])</f>
        <v>19</v>
      </c>
      <c r="E3425" s="17">
        <f>WEEKDAY(Таблица1[[#This Row],[datetime]])</f>
        <v>5</v>
      </c>
      <c r="F3425" s="17">
        <f>HOUR(Таблица1[[#This Row],[datetime]])</f>
        <v>0</v>
      </c>
      <c r="G3425">
        <v>3</v>
      </c>
      <c r="H3425">
        <v>0</v>
      </c>
      <c r="I3425">
        <v>1</v>
      </c>
      <c r="J3425">
        <v>1</v>
      </c>
      <c r="K3425">
        <v>30.34</v>
      </c>
      <c r="L3425">
        <v>34.85</v>
      </c>
      <c r="M3425">
        <v>66</v>
      </c>
      <c r="N3425">
        <v>6.0031999999999996</v>
      </c>
      <c r="O3425">
        <v>16</v>
      </c>
      <c r="P3425">
        <v>50</v>
      </c>
      <c r="Q3425">
        <v>66</v>
      </c>
      <c r="R3425">
        <v>3424</v>
      </c>
    </row>
    <row r="3426" spans="1:18" x14ac:dyDescent="0.2">
      <c r="A3426" s="1">
        <v>41153.291666666664</v>
      </c>
      <c r="B3426" s="17">
        <f>YEAR(Таблица1[[#This Row],[datetime]])</f>
        <v>2012</v>
      </c>
      <c r="C3426" s="17">
        <f>MONTH(Таблица1[[#This Row],[datetime]])</f>
        <v>9</v>
      </c>
      <c r="D3426" s="17">
        <f>DAY(Таблица1[[#This Row],[datetime]])</f>
        <v>1</v>
      </c>
      <c r="E3426" s="17">
        <f>WEEKDAY(Таблица1[[#This Row],[datetime]])</f>
        <v>7</v>
      </c>
      <c r="F3426" s="17">
        <f>HOUR(Таблица1[[#This Row],[datetime]])</f>
        <v>7</v>
      </c>
      <c r="G3426">
        <v>3</v>
      </c>
      <c r="H3426">
        <v>0</v>
      </c>
      <c r="I3426">
        <v>0</v>
      </c>
      <c r="J3426">
        <v>2</v>
      </c>
      <c r="K3426">
        <v>30.34</v>
      </c>
      <c r="L3426">
        <v>34.090000000000003</v>
      </c>
      <c r="M3426">
        <v>58</v>
      </c>
      <c r="N3426">
        <v>8.9981000000000009</v>
      </c>
      <c r="O3426">
        <v>8</v>
      </c>
      <c r="P3426">
        <v>58</v>
      </c>
      <c r="Q3426">
        <v>66</v>
      </c>
      <c r="R3426">
        <v>3425</v>
      </c>
    </row>
    <row r="3427" spans="1:18" x14ac:dyDescent="0.2">
      <c r="A3427" s="1">
        <v>41196.083333333336</v>
      </c>
      <c r="B3427" s="17">
        <f>YEAR(Таблица1[[#This Row],[datetime]])</f>
        <v>2012</v>
      </c>
      <c r="C3427" s="17">
        <f>MONTH(Таблица1[[#This Row],[datetime]])</f>
        <v>10</v>
      </c>
      <c r="D3427" s="17">
        <f>DAY(Таблица1[[#This Row],[datetime]])</f>
        <v>14</v>
      </c>
      <c r="E3427" s="17">
        <f>WEEKDAY(Таблица1[[#This Row],[datetime]])</f>
        <v>1</v>
      </c>
      <c r="F3427" s="17">
        <f>HOUR(Таблица1[[#This Row],[datetime]])</f>
        <v>2</v>
      </c>
      <c r="G3427">
        <v>4</v>
      </c>
      <c r="H3427">
        <v>0</v>
      </c>
      <c r="I3427">
        <v>0</v>
      </c>
      <c r="J3427">
        <v>1</v>
      </c>
      <c r="K3427">
        <v>16.399999999999999</v>
      </c>
      <c r="L3427">
        <v>20.454999999999998</v>
      </c>
      <c r="M3427">
        <v>76</v>
      </c>
      <c r="N3427">
        <v>6.0031999999999996</v>
      </c>
      <c r="O3427">
        <v>8</v>
      </c>
      <c r="P3427">
        <v>58</v>
      </c>
      <c r="Q3427">
        <v>66</v>
      </c>
      <c r="R3427">
        <v>3426</v>
      </c>
    </row>
    <row r="3428" spans="1:18" x14ac:dyDescent="0.2">
      <c r="A3428" s="1">
        <v>40544.708333333336</v>
      </c>
      <c r="B3428" s="17">
        <f>YEAR(Таблица1[[#This Row],[datetime]])</f>
        <v>2011</v>
      </c>
      <c r="C3428" s="17">
        <f>MONTH(Таблица1[[#This Row],[datetime]])</f>
        <v>1</v>
      </c>
      <c r="D3428" s="17">
        <f>DAY(Таблица1[[#This Row],[datetime]])</f>
        <v>1</v>
      </c>
      <c r="E3428" s="17">
        <f>WEEKDAY(Таблица1[[#This Row],[datetime]])</f>
        <v>7</v>
      </c>
      <c r="F3428" s="17">
        <f>HOUR(Таблица1[[#This Row],[datetime]])</f>
        <v>17</v>
      </c>
      <c r="G3428">
        <v>1</v>
      </c>
      <c r="H3428">
        <v>0</v>
      </c>
      <c r="I3428">
        <v>0</v>
      </c>
      <c r="J3428">
        <v>2</v>
      </c>
      <c r="K3428">
        <v>18.04</v>
      </c>
      <c r="L3428">
        <v>21.97</v>
      </c>
      <c r="M3428">
        <v>82</v>
      </c>
      <c r="N3428">
        <v>19.001200000000001</v>
      </c>
      <c r="O3428">
        <v>15</v>
      </c>
      <c r="P3428">
        <v>52</v>
      </c>
      <c r="Q3428">
        <v>67</v>
      </c>
      <c r="R3428">
        <v>3427</v>
      </c>
    </row>
    <row r="3429" spans="1:18" x14ac:dyDescent="0.2">
      <c r="A3429" s="1">
        <v>40549.541666666664</v>
      </c>
      <c r="B3429" s="17">
        <f>YEAR(Таблица1[[#This Row],[datetime]])</f>
        <v>2011</v>
      </c>
      <c r="C3429" s="17">
        <f>MONTH(Таблица1[[#This Row],[datetime]])</f>
        <v>1</v>
      </c>
      <c r="D3429" s="17">
        <f>DAY(Таблица1[[#This Row],[datetime]])</f>
        <v>6</v>
      </c>
      <c r="E3429" s="17">
        <f>WEEKDAY(Таблица1[[#This Row],[datetime]])</f>
        <v>5</v>
      </c>
      <c r="F3429" s="17">
        <f>HOUR(Таблица1[[#This Row],[datetime]])</f>
        <v>13</v>
      </c>
      <c r="G3429">
        <v>1</v>
      </c>
      <c r="H3429">
        <v>0</v>
      </c>
      <c r="I3429">
        <v>1</v>
      </c>
      <c r="J3429">
        <v>1</v>
      </c>
      <c r="K3429">
        <v>10.66</v>
      </c>
      <c r="L3429">
        <v>13.635</v>
      </c>
      <c r="M3429">
        <v>35</v>
      </c>
      <c r="N3429">
        <v>7.0015000000000001</v>
      </c>
      <c r="O3429">
        <v>12</v>
      </c>
      <c r="P3429">
        <v>55</v>
      </c>
      <c r="Q3429">
        <v>67</v>
      </c>
      <c r="R3429">
        <v>3428</v>
      </c>
    </row>
    <row r="3430" spans="1:18" x14ac:dyDescent="0.2">
      <c r="A3430" s="1">
        <v>40550.458333333336</v>
      </c>
      <c r="B3430" s="17">
        <f>YEAR(Таблица1[[#This Row],[datetime]])</f>
        <v>2011</v>
      </c>
      <c r="C3430" s="17">
        <f>MONTH(Таблица1[[#This Row],[datetime]])</f>
        <v>1</v>
      </c>
      <c r="D3430" s="17">
        <f>DAY(Таблица1[[#This Row],[datetime]])</f>
        <v>7</v>
      </c>
      <c r="E3430" s="17">
        <f>WEEKDAY(Таблица1[[#This Row],[datetime]])</f>
        <v>6</v>
      </c>
      <c r="F3430" s="17">
        <f>HOUR(Таблица1[[#This Row],[datetime]])</f>
        <v>11</v>
      </c>
      <c r="G3430">
        <v>1</v>
      </c>
      <c r="H3430">
        <v>0</v>
      </c>
      <c r="I3430">
        <v>1</v>
      </c>
      <c r="J3430">
        <v>2</v>
      </c>
      <c r="K3430">
        <v>8.1999999999999993</v>
      </c>
      <c r="L3430">
        <v>9.85</v>
      </c>
      <c r="M3430">
        <v>40</v>
      </c>
      <c r="N3430">
        <v>15.001300000000001</v>
      </c>
      <c r="O3430">
        <v>19</v>
      </c>
      <c r="P3430">
        <v>48</v>
      </c>
      <c r="Q3430">
        <v>67</v>
      </c>
      <c r="R3430">
        <v>3429</v>
      </c>
    </row>
    <row r="3431" spans="1:18" x14ac:dyDescent="0.2">
      <c r="A3431" s="1">
        <v>40559.75</v>
      </c>
      <c r="B3431" s="17">
        <f>YEAR(Таблица1[[#This Row],[datetime]])</f>
        <v>2011</v>
      </c>
      <c r="C3431" s="17">
        <f>MONTH(Таблица1[[#This Row],[datetime]])</f>
        <v>1</v>
      </c>
      <c r="D3431" s="17">
        <f>DAY(Таблица1[[#This Row],[datetime]])</f>
        <v>16</v>
      </c>
      <c r="E3431" s="17">
        <f>WEEKDAY(Таблица1[[#This Row],[datetime]])</f>
        <v>1</v>
      </c>
      <c r="F3431" s="17">
        <f>HOUR(Таблица1[[#This Row],[datetime]])</f>
        <v>18</v>
      </c>
      <c r="G3431">
        <v>1</v>
      </c>
      <c r="H3431">
        <v>0</v>
      </c>
      <c r="I3431">
        <v>0</v>
      </c>
      <c r="J3431">
        <v>1</v>
      </c>
      <c r="K3431">
        <v>8.1999999999999993</v>
      </c>
      <c r="L3431">
        <v>10.605</v>
      </c>
      <c r="M3431">
        <v>40</v>
      </c>
      <c r="N3431">
        <v>11.0014</v>
      </c>
      <c r="O3431">
        <v>11</v>
      </c>
      <c r="P3431">
        <v>56</v>
      </c>
      <c r="Q3431">
        <v>67</v>
      </c>
      <c r="R3431">
        <v>3430</v>
      </c>
    </row>
    <row r="3432" spans="1:18" x14ac:dyDescent="0.2">
      <c r="A3432" s="1">
        <v>40761.041666666664</v>
      </c>
      <c r="B3432" s="17">
        <f>YEAR(Таблица1[[#This Row],[datetime]])</f>
        <v>2011</v>
      </c>
      <c r="C3432" s="17">
        <f>MONTH(Таблица1[[#This Row],[datetime]])</f>
        <v>8</v>
      </c>
      <c r="D3432" s="17">
        <f>DAY(Таблица1[[#This Row],[datetime]])</f>
        <v>6</v>
      </c>
      <c r="E3432" s="17">
        <f>WEEKDAY(Таблица1[[#This Row],[datetime]])</f>
        <v>7</v>
      </c>
      <c r="F3432" s="17">
        <f>HOUR(Таблица1[[#This Row],[datetime]])</f>
        <v>1</v>
      </c>
      <c r="G3432">
        <v>3</v>
      </c>
      <c r="H3432">
        <v>0</v>
      </c>
      <c r="I3432">
        <v>0</v>
      </c>
      <c r="J3432">
        <v>1</v>
      </c>
      <c r="K3432">
        <v>27.06</v>
      </c>
      <c r="L3432">
        <v>30.305</v>
      </c>
      <c r="M3432">
        <v>78</v>
      </c>
      <c r="N3432">
        <v>11.0014</v>
      </c>
      <c r="O3432">
        <v>17</v>
      </c>
      <c r="P3432">
        <v>50</v>
      </c>
      <c r="Q3432">
        <v>67</v>
      </c>
      <c r="R3432">
        <v>3431</v>
      </c>
    </row>
    <row r="3433" spans="1:18" x14ac:dyDescent="0.2">
      <c r="A3433" s="1">
        <v>40792.5</v>
      </c>
      <c r="B3433" s="17">
        <f>YEAR(Таблица1[[#This Row],[datetime]])</f>
        <v>2011</v>
      </c>
      <c r="C3433" s="17">
        <f>MONTH(Таблица1[[#This Row],[datetime]])</f>
        <v>9</v>
      </c>
      <c r="D3433" s="17">
        <f>DAY(Таблица1[[#This Row],[datetime]])</f>
        <v>6</v>
      </c>
      <c r="E3433" s="17">
        <f>WEEKDAY(Таблица1[[#This Row],[datetime]])</f>
        <v>3</v>
      </c>
      <c r="F3433" s="17">
        <f>HOUR(Таблица1[[#This Row],[datetime]])</f>
        <v>12</v>
      </c>
      <c r="G3433">
        <v>3</v>
      </c>
      <c r="H3433">
        <v>0</v>
      </c>
      <c r="I3433">
        <v>1</v>
      </c>
      <c r="J3433">
        <v>3</v>
      </c>
      <c r="K3433">
        <v>22.14</v>
      </c>
      <c r="L3433">
        <v>25.76</v>
      </c>
      <c r="M3433">
        <v>83</v>
      </c>
      <c r="N3433">
        <v>26.002700000000001</v>
      </c>
      <c r="O3433">
        <v>16</v>
      </c>
      <c r="P3433">
        <v>51</v>
      </c>
      <c r="Q3433">
        <v>67</v>
      </c>
      <c r="R3433">
        <v>3432</v>
      </c>
    </row>
    <row r="3434" spans="1:18" x14ac:dyDescent="0.2">
      <c r="A3434" s="1">
        <v>40817.083333333336</v>
      </c>
      <c r="B3434" s="17">
        <f>YEAR(Таблица1[[#This Row],[datetime]])</f>
        <v>2011</v>
      </c>
      <c r="C3434" s="17">
        <f>MONTH(Таблица1[[#This Row],[datetime]])</f>
        <v>10</v>
      </c>
      <c r="D3434" s="17">
        <f>DAY(Таблица1[[#This Row],[datetime]])</f>
        <v>1</v>
      </c>
      <c r="E3434" s="17">
        <f>WEEKDAY(Таблица1[[#This Row],[datetime]])</f>
        <v>7</v>
      </c>
      <c r="F3434" s="17">
        <f>HOUR(Таблица1[[#This Row],[datetime]])</f>
        <v>2</v>
      </c>
      <c r="G3434">
        <v>4</v>
      </c>
      <c r="H3434">
        <v>0</v>
      </c>
      <c r="I3434">
        <v>0</v>
      </c>
      <c r="J3434">
        <v>1</v>
      </c>
      <c r="K3434">
        <v>18.86</v>
      </c>
      <c r="L3434">
        <v>22.725000000000001</v>
      </c>
      <c r="M3434">
        <v>63</v>
      </c>
      <c r="N3434">
        <v>27.999300000000002</v>
      </c>
      <c r="O3434">
        <v>21</v>
      </c>
      <c r="P3434">
        <v>46</v>
      </c>
      <c r="Q3434">
        <v>67</v>
      </c>
      <c r="R3434">
        <v>3433</v>
      </c>
    </row>
    <row r="3435" spans="1:18" x14ac:dyDescent="0.2">
      <c r="A3435" s="1">
        <v>40817.333333333336</v>
      </c>
      <c r="B3435" s="17">
        <f>YEAR(Таблица1[[#This Row],[datetime]])</f>
        <v>2011</v>
      </c>
      <c r="C3435" s="17">
        <f>MONTH(Таблица1[[#This Row],[datetime]])</f>
        <v>10</v>
      </c>
      <c r="D3435" s="17">
        <f>DAY(Таблица1[[#This Row],[datetime]])</f>
        <v>1</v>
      </c>
      <c r="E3435" s="17">
        <f>WEEKDAY(Таблица1[[#This Row],[datetime]])</f>
        <v>7</v>
      </c>
      <c r="F3435" s="17">
        <f>HOUR(Таблица1[[#This Row],[datetime]])</f>
        <v>8</v>
      </c>
      <c r="G3435">
        <v>4</v>
      </c>
      <c r="H3435">
        <v>0</v>
      </c>
      <c r="I3435">
        <v>0</v>
      </c>
      <c r="J3435">
        <v>2</v>
      </c>
      <c r="K3435">
        <v>16.399999999999999</v>
      </c>
      <c r="L3435">
        <v>20.454999999999998</v>
      </c>
      <c r="M3435">
        <v>76</v>
      </c>
      <c r="N3435">
        <v>22.002800000000001</v>
      </c>
      <c r="O3435">
        <v>9</v>
      </c>
      <c r="P3435">
        <v>58</v>
      </c>
      <c r="Q3435">
        <v>67</v>
      </c>
      <c r="R3435">
        <v>3434</v>
      </c>
    </row>
    <row r="3436" spans="1:18" x14ac:dyDescent="0.2">
      <c r="A3436" s="1">
        <v>40823</v>
      </c>
      <c r="B3436" s="17">
        <f>YEAR(Таблица1[[#This Row],[datetime]])</f>
        <v>2011</v>
      </c>
      <c r="C3436" s="17">
        <f>MONTH(Таблица1[[#This Row],[datetime]])</f>
        <v>10</v>
      </c>
      <c r="D3436" s="17">
        <f>DAY(Таблица1[[#This Row],[datetime]])</f>
        <v>7</v>
      </c>
      <c r="E3436" s="17">
        <f>WEEKDAY(Таблица1[[#This Row],[datetime]])</f>
        <v>6</v>
      </c>
      <c r="F3436" s="17">
        <f>HOUR(Таблица1[[#This Row],[datetime]])</f>
        <v>0</v>
      </c>
      <c r="G3436">
        <v>4</v>
      </c>
      <c r="H3436">
        <v>0</v>
      </c>
      <c r="I3436">
        <v>1</v>
      </c>
      <c r="J3436">
        <v>1</v>
      </c>
      <c r="K3436">
        <v>18.04</v>
      </c>
      <c r="L3436">
        <v>21.97</v>
      </c>
      <c r="M3436">
        <v>88</v>
      </c>
      <c r="N3436">
        <v>0</v>
      </c>
      <c r="O3436">
        <v>19</v>
      </c>
      <c r="P3436">
        <v>48</v>
      </c>
      <c r="Q3436">
        <v>67</v>
      </c>
      <c r="R3436">
        <v>3435</v>
      </c>
    </row>
    <row r="3437" spans="1:18" x14ac:dyDescent="0.2">
      <c r="A3437" s="1">
        <v>40860.958333333336</v>
      </c>
      <c r="B3437" s="17">
        <f>YEAR(Таблица1[[#This Row],[datetime]])</f>
        <v>2011</v>
      </c>
      <c r="C3437" s="17">
        <f>MONTH(Таблица1[[#This Row],[datetime]])</f>
        <v>11</v>
      </c>
      <c r="D3437" s="17">
        <f>DAY(Таблица1[[#This Row],[datetime]])</f>
        <v>13</v>
      </c>
      <c r="E3437" s="17">
        <f>WEEKDAY(Таблица1[[#This Row],[datetime]])</f>
        <v>1</v>
      </c>
      <c r="F3437" s="17">
        <f>HOUR(Таблица1[[#This Row],[datetime]])</f>
        <v>23</v>
      </c>
      <c r="G3437">
        <v>4</v>
      </c>
      <c r="H3437">
        <v>0</v>
      </c>
      <c r="I3437">
        <v>0</v>
      </c>
      <c r="J3437">
        <v>1</v>
      </c>
      <c r="K3437">
        <v>18.86</v>
      </c>
      <c r="L3437">
        <v>22.725000000000001</v>
      </c>
      <c r="M3437">
        <v>51</v>
      </c>
      <c r="N3437">
        <v>19.999500000000001</v>
      </c>
      <c r="O3437">
        <v>18</v>
      </c>
      <c r="P3437">
        <v>49</v>
      </c>
      <c r="Q3437">
        <v>67</v>
      </c>
      <c r="R3437">
        <v>3436</v>
      </c>
    </row>
    <row r="3438" spans="1:18" x14ac:dyDescent="0.2">
      <c r="A3438" s="1">
        <v>40916.083333333336</v>
      </c>
      <c r="B3438" s="17">
        <f>YEAR(Таблица1[[#This Row],[datetime]])</f>
        <v>2012</v>
      </c>
      <c r="C3438" s="17">
        <f>MONTH(Таблица1[[#This Row],[datetime]])</f>
        <v>1</v>
      </c>
      <c r="D3438" s="17">
        <f>DAY(Таблица1[[#This Row],[datetime]])</f>
        <v>8</v>
      </c>
      <c r="E3438" s="17">
        <f>WEEKDAY(Таблица1[[#This Row],[datetime]])</f>
        <v>1</v>
      </c>
      <c r="F3438" s="17">
        <f>HOUR(Таблица1[[#This Row],[datetime]])</f>
        <v>2</v>
      </c>
      <c r="G3438">
        <v>1</v>
      </c>
      <c r="H3438">
        <v>0</v>
      </c>
      <c r="I3438">
        <v>0</v>
      </c>
      <c r="J3438">
        <v>1</v>
      </c>
      <c r="K3438">
        <v>14.76</v>
      </c>
      <c r="L3438">
        <v>16.664999999999999</v>
      </c>
      <c r="M3438">
        <v>37</v>
      </c>
      <c r="N3438">
        <v>19.001200000000001</v>
      </c>
      <c r="O3438">
        <v>10</v>
      </c>
      <c r="P3438">
        <v>57</v>
      </c>
      <c r="Q3438">
        <v>67</v>
      </c>
      <c r="R3438">
        <v>3437</v>
      </c>
    </row>
    <row r="3439" spans="1:18" x14ac:dyDescent="0.2">
      <c r="A3439" s="1">
        <v>40920.958333333336</v>
      </c>
      <c r="B3439" s="17">
        <f>YEAR(Таблица1[[#This Row],[datetime]])</f>
        <v>2012</v>
      </c>
      <c r="C3439" s="17">
        <f>MONTH(Таблица1[[#This Row],[datetime]])</f>
        <v>1</v>
      </c>
      <c r="D3439" s="17">
        <f>DAY(Таблица1[[#This Row],[datetime]])</f>
        <v>12</v>
      </c>
      <c r="E3439" s="17">
        <f>WEEKDAY(Таблица1[[#This Row],[datetime]])</f>
        <v>5</v>
      </c>
      <c r="F3439" s="17">
        <f>HOUR(Таблица1[[#This Row],[datetime]])</f>
        <v>23</v>
      </c>
      <c r="G3439">
        <v>1</v>
      </c>
      <c r="H3439">
        <v>0</v>
      </c>
      <c r="I3439">
        <v>1</v>
      </c>
      <c r="J3439">
        <v>1</v>
      </c>
      <c r="K3439">
        <v>16.399999999999999</v>
      </c>
      <c r="L3439">
        <v>20.454999999999998</v>
      </c>
      <c r="M3439">
        <v>76</v>
      </c>
      <c r="N3439">
        <v>22.002800000000001</v>
      </c>
      <c r="O3439">
        <v>7</v>
      </c>
      <c r="P3439">
        <v>60</v>
      </c>
      <c r="Q3439">
        <v>67</v>
      </c>
      <c r="R3439">
        <v>3438</v>
      </c>
    </row>
    <row r="3440" spans="1:18" x14ac:dyDescent="0.2">
      <c r="A3440" s="1">
        <v>40940.25</v>
      </c>
      <c r="B3440" s="17">
        <f>YEAR(Таблица1[[#This Row],[datetime]])</f>
        <v>2012</v>
      </c>
      <c r="C3440" s="17">
        <f>MONTH(Таблица1[[#This Row],[datetime]])</f>
        <v>2</v>
      </c>
      <c r="D3440" s="17">
        <f>DAY(Таблица1[[#This Row],[datetime]])</f>
        <v>1</v>
      </c>
      <c r="E3440" s="17">
        <f>WEEKDAY(Таблица1[[#This Row],[datetime]])</f>
        <v>4</v>
      </c>
      <c r="F3440" s="17">
        <f>HOUR(Таблица1[[#This Row],[datetime]])</f>
        <v>6</v>
      </c>
      <c r="G3440">
        <v>1</v>
      </c>
      <c r="H3440">
        <v>0</v>
      </c>
      <c r="I3440">
        <v>1</v>
      </c>
      <c r="J3440">
        <v>3</v>
      </c>
      <c r="K3440">
        <v>16.399999999999999</v>
      </c>
      <c r="L3440">
        <v>20.454999999999998</v>
      </c>
      <c r="M3440">
        <v>54</v>
      </c>
      <c r="N3440">
        <v>11.0014</v>
      </c>
      <c r="O3440">
        <v>0</v>
      </c>
      <c r="P3440">
        <v>67</v>
      </c>
      <c r="Q3440">
        <v>67</v>
      </c>
      <c r="R3440">
        <v>3439</v>
      </c>
    </row>
    <row r="3441" spans="1:18" x14ac:dyDescent="0.2">
      <c r="A3441" s="1">
        <v>40943.708333333336</v>
      </c>
      <c r="B3441" s="17">
        <f>YEAR(Таблица1[[#This Row],[datetime]])</f>
        <v>2012</v>
      </c>
      <c r="C3441" s="17">
        <f>MONTH(Таблица1[[#This Row],[datetime]])</f>
        <v>2</v>
      </c>
      <c r="D3441" s="17">
        <f>DAY(Таблица1[[#This Row],[datetime]])</f>
        <v>4</v>
      </c>
      <c r="E3441" s="17">
        <f>WEEKDAY(Таблица1[[#This Row],[datetime]])</f>
        <v>7</v>
      </c>
      <c r="F3441" s="17">
        <f>HOUR(Таблица1[[#This Row],[datetime]])</f>
        <v>17</v>
      </c>
      <c r="G3441">
        <v>1</v>
      </c>
      <c r="H3441">
        <v>0</v>
      </c>
      <c r="I3441">
        <v>0</v>
      </c>
      <c r="J3441">
        <v>3</v>
      </c>
      <c r="K3441">
        <v>12.3</v>
      </c>
      <c r="L3441">
        <v>14.395</v>
      </c>
      <c r="M3441">
        <v>70</v>
      </c>
      <c r="N3441">
        <v>12.997999999999999</v>
      </c>
      <c r="O3441">
        <v>13</v>
      </c>
      <c r="P3441">
        <v>54</v>
      </c>
      <c r="Q3441">
        <v>67</v>
      </c>
      <c r="R3441">
        <v>3440</v>
      </c>
    </row>
    <row r="3442" spans="1:18" x14ac:dyDescent="0.2">
      <c r="A3442" s="1">
        <v>41000</v>
      </c>
      <c r="B3442" s="17">
        <f>YEAR(Таблица1[[#This Row],[datetime]])</f>
        <v>2012</v>
      </c>
      <c r="C3442" s="17">
        <f>MONTH(Таблица1[[#This Row],[datetime]])</f>
        <v>4</v>
      </c>
      <c r="D3442" s="17">
        <f>DAY(Таблица1[[#This Row],[datetime]])</f>
        <v>1</v>
      </c>
      <c r="E3442" s="17">
        <f>WEEKDAY(Таблица1[[#This Row],[datetime]])</f>
        <v>1</v>
      </c>
      <c r="F3442" s="17">
        <f>HOUR(Таблица1[[#This Row],[datetime]])</f>
        <v>0</v>
      </c>
      <c r="G3442">
        <v>2</v>
      </c>
      <c r="H3442">
        <v>0</v>
      </c>
      <c r="I3442">
        <v>0</v>
      </c>
      <c r="J3442">
        <v>2</v>
      </c>
      <c r="K3442">
        <v>14.76</v>
      </c>
      <c r="L3442">
        <v>16.664999999999999</v>
      </c>
      <c r="M3442">
        <v>76</v>
      </c>
      <c r="N3442">
        <v>16.997900000000001</v>
      </c>
      <c r="O3442">
        <v>8</v>
      </c>
      <c r="P3442">
        <v>59</v>
      </c>
      <c r="Q3442">
        <v>67</v>
      </c>
      <c r="R3442">
        <v>3441</v>
      </c>
    </row>
    <row r="3443" spans="1:18" x14ac:dyDescent="0.2">
      <c r="A3443" s="1">
        <v>41008.958333333336</v>
      </c>
      <c r="B3443" s="17">
        <f>YEAR(Таблица1[[#This Row],[datetime]])</f>
        <v>2012</v>
      </c>
      <c r="C3443" s="17">
        <f>MONTH(Таблица1[[#This Row],[datetime]])</f>
        <v>4</v>
      </c>
      <c r="D3443" s="17">
        <f>DAY(Таблица1[[#This Row],[datetime]])</f>
        <v>9</v>
      </c>
      <c r="E3443" s="17">
        <f>WEEKDAY(Таблица1[[#This Row],[datetime]])</f>
        <v>2</v>
      </c>
      <c r="F3443" s="17">
        <f>HOUR(Таблица1[[#This Row],[datetime]])</f>
        <v>23</v>
      </c>
      <c r="G3443">
        <v>2</v>
      </c>
      <c r="H3443">
        <v>0</v>
      </c>
      <c r="I3443">
        <v>1</v>
      </c>
      <c r="J3443">
        <v>1</v>
      </c>
      <c r="K3443">
        <v>18.04</v>
      </c>
      <c r="L3443">
        <v>21.97</v>
      </c>
      <c r="M3443">
        <v>44</v>
      </c>
      <c r="N3443">
        <v>19.999500000000001</v>
      </c>
      <c r="O3443">
        <v>6</v>
      </c>
      <c r="P3443">
        <v>61</v>
      </c>
      <c r="Q3443">
        <v>67</v>
      </c>
      <c r="R3443">
        <v>3442</v>
      </c>
    </row>
    <row r="3444" spans="1:18" x14ac:dyDescent="0.2">
      <c r="A3444" s="1">
        <v>41038.916666666664</v>
      </c>
      <c r="B3444" s="17">
        <f>YEAR(Таблица1[[#This Row],[datetime]])</f>
        <v>2012</v>
      </c>
      <c r="C3444" s="17">
        <f>MONTH(Таблица1[[#This Row],[datetime]])</f>
        <v>5</v>
      </c>
      <c r="D3444" s="17">
        <f>DAY(Таблица1[[#This Row],[datetime]])</f>
        <v>9</v>
      </c>
      <c r="E3444" s="17">
        <f>WEEKDAY(Таблица1[[#This Row],[datetime]])</f>
        <v>4</v>
      </c>
      <c r="F3444" s="17">
        <f>HOUR(Таблица1[[#This Row],[datetime]])</f>
        <v>22</v>
      </c>
      <c r="G3444">
        <v>2</v>
      </c>
      <c r="H3444">
        <v>0</v>
      </c>
      <c r="I3444">
        <v>1</v>
      </c>
      <c r="J3444">
        <v>3</v>
      </c>
      <c r="K3444">
        <v>19.68</v>
      </c>
      <c r="L3444">
        <v>23.484999999999999</v>
      </c>
      <c r="M3444">
        <v>82</v>
      </c>
      <c r="N3444">
        <v>7.0015000000000001</v>
      </c>
      <c r="O3444">
        <v>5</v>
      </c>
      <c r="P3444">
        <v>62</v>
      </c>
      <c r="Q3444">
        <v>67</v>
      </c>
      <c r="R3444">
        <v>3443</v>
      </c>
    </row>
    <row r="3445" spans="1:18" x14ac:dyDescent="0.2">
      <c r="A3445" s="1">
        <v>41041.291666666664</v>
      </c>
      <c r="B3445" s="17">
        <f>YEAR(Таблица1[[#This Row],[datetime]])</f>
        <v>2012</v>
      </c>
      <c r="C3445" s="17">
        <f>MONTH(Таблица1[[#This Row],[datetime]])</f>
        <v>5</v>
      </c>
      <c r="D3445" s="17">
        <f>DAY(Таблица1[[#This Row],[datetime]])</f>
        <v>12</v>
      </c>
      <c r="E3445" s="17">
        <f>WEEKDAY(Таблица1[[#This Row],[datetime]])</f>
        <v>7</v>
      </c>
      <c r="F3445" s="17">
        <f>HOUR(Таблица1[[#This Row],[datetime]])</f>
        <v>7</v>
      </c>
      <c r="G3445">
        <v>2</v>
      </c>
      <c r="H3445">
        <v>0</v>
      </c>
      <c r="I3445">
        <v>0</v>
      </c>
      <c r="J3445">
        <v>1</v>
      </c>
      <c r="K3445">
        <v>17.22</v>
      </c>
      <c r="L3445">
        <v>21.21</v>
      </c>
      <c r="M3445">
        <v>71</v>
      </c>
      <c r="N3445">
        <v>8.9981000000000009</v>
      </c>
      <c r="O3445">
        <v>10</v>
      </c>
      <c r="P3445">
        <v>57</v>
      </c>
      <c r="Q3445">
        <v>67</v>
      </c>
      <c r="R3445">
        <v>3444</v>
      </c>
    </row>
    <row r="3446" spans="1:18" x14ac:dyDescent="0.2">
      <c r="A3446" s="1">
        <v>41076.083333333336</v>
      </c>
      <c r="B3446" s="17">
        <f>YEAR(Таблица1[[#This Row],[datetime]])</f>
        <v>2012</v>
      </c>
      <c r="C3446" s="17">
        <f>MONTH(Таблица1[[#This Row],[datetime]])</f>
        <v>6</v>
      </c>
      <c r="D3446" s="17">
        <f>DAY(Таблица1[[#This Row],[datetime]])</f>
        <v>16</v>
      </c>
      <c r="E3446" s="17">
        <f>WEEKDAY(Таблица1[[#This Row],[datetime]])</f>
        <v>7</v>
      </c>
      <c r="F3446" s="17">
        <f>HOUR(Таблица1[[#This Row],[datetime]])</f>
        <v>2</v>
      </c>
      <c r="G3446">
        <v>2</v>
      </c>
      <c r="H3446">
        <v>0</v>
      </c>
      <c r="I3446">
        <v>0</v>
      </c>
      <c r="J3446">
        <v>1</v>
      </c>
      <c r="K3446">
        <v>23.78</v>
      </c>
      <c r="L3446">
        <v>27.274999999999999</v>
      </c>
      <c r="M3446">
        <v>53</v>
      </c>
      <c r="N3446">
        <v>0</v>
      </c>
      <c r="O3446">
        <v>12</v>
      </c>
      <c r="P3446">
        <v>55</v>
      </c>
      <c r="Q3446">
        <v>67</v>
      </c>
      <c r="R3446">
        <v>3445</v>
      </c>
    </row>
    <row r="3447" spans="1:18" x14ac:dyDescent="0.2">
      <c r="A3447" s="1">
        <v>41125.291666666664</v>
      </c>
      <c r="B3447" s="17">
        <f>YEAR(Таблица1[[#This Row],[datetime]])</f>
        <v>2012</v>
      </c>
      <c r="C3447" s="17">
        <f>MONTH(Таблица1[[#This Row],[datetime]])</f>
        <v>8</v>
      </c>
      <c r="D3447" s="17">
        <f>DAY(Таблица1[[#This Row],[datetime]])</f>
        <v>4</v>
      </c>
      <c r="E3447" s="17">
        <f>WEEKDAY(Таблица1[[#This Row],[datetime]])</f>
        <v>7</v>
      </c>
      <c r="F3447" s="17">
        <f>HOUR(Таблица1[[#This Row],[datetime]])</f>
        <v>7</v>
      </c>
      <c r="G3447">
        <v>3</v>
      </c>
      <c r="H3447">
        <v>0</v>
      </c>
      <c r="I3447">
        <v>0</v>
      </c>
      <c r="J3447">
        <v>1</v>
      </c>
      <c r="K3447">
        <v>29.52</v>
      </c>
      <c r="L3447">
        <v>34.85</v>
      </c>
      <c r="M3447">
        <v>77</v>
      </c>
      <c r="N3447">
        <v>11.0014</v>
      </c>
      <c r="O3447">
        <v>18</v>
      </c>
      <c r="P3447">
        <v>49</v>
      </c>
      <c r="Q3447">
        <v>67</v>
      </c>
      <c r="R3447">
        <v>3446</v>
      </c>
    </row>
    <row r="3448" spans="1:18" x14ac:dyDescent="0.2">
      <c r="A3448" s="1">
        <v>41130</v>
      </c>
      <c r="B3448" s="17">
        <f>YEAR(Таблица1[[#This Row],[datetime]])</f>
        <v>2012</v>
      </c>
      <c r="C3448" s="17">
        <f>MONTH(Таблица1[[#This Row],[datetime]])</f>
        <v>8</v>
      </c>
      <c r="D3448" s="17">
        <f>DAY(Таблица1[[#This Row],[datetime]])</f>
        <v>9</v>
      </c>
      <c r="E3448" s="17">
        <f>WEEKDAY(Таблица1[[#This Row],[datetime]])</f>
        <v>5</v>
      </c>
      <c r="F3448" s="17">
        <f>HOUR(Таблица1[[#This Row],[datetime]])</f>
        <v>0</v>
      </c>
      <c r="G3448">
        <v>3</v>
      </c>
      <c r="H3448">
        <v>0</v>
      </c>
      <c r="I3448">
        <v>1</v>
      </c>
      <c r="J3448">
        <v>1</v>
      </c>
      <c r="K3448">
        <v>29.52</v>
      </c>
      <c r="L3448">
        <v>34.85</v>
      </c>
      <c r="M3448">
        <v>74</v>
      </c>
      <c r="N3448">
        <v>12.997999999999999</v>
      </c>
      <c r="O3448">
        <v>16</v>
      </c>
      <c r="P3448">
        <v>51</v>
      </c>
      <c r="Q3448">
        <v>67</v>
      </c>
      <c r="R3448">
        <v>3447</v>
      </c>
    </row>
    <row r="3449" spans="1:18" x14ac:dyDescent="0.2">
      <c r="A3449" s="1">
        <v>41195.083333333336</v>
      </c>
      <c r="B3449" s="17">
        <f>YEAR(Таблица1[[#This Row],[datetime]])</f>
        <v>2012</v>
      </c>
      <c r="C3449" s="17">
        <f>MONTH(Таблица1[[#This Row],[datetime]])</f>
        <v>10</v>
      </c>
      <c r="D3449" s="17">
        <f>DAY(Таблица1[[#This Row],[datetime]])</f>
        <v>13</v>
      </c>
      <c r="E3449" s="17">
        <f>WEEKDAY(Таблица1[[#This Row],[datetime]])</f>
        <v>7</v>
      </c>
      <c r="F3449" s="17">
        <f>HOUR(Таблица1[[#This Row],[datetime]])</f>
        <v>2</v>
      </c>
      <c r="G3449">
        <v>4</v>
      </c>
      <c r="H3449">
        <v>0</v>
      </c>
      <c r="I3449">
        <v>0</v>
      </c>
      <c r="J3449">
        <v>1</v>
      </c>
      <c r="K3449">
        <v>13.94</v>
      </c>
      <c r="L3449">
        <v>16.664999999999999</v>
      </c>
      <c r="M3449">
        <v>53</v>
      </c>
      <c r="N3449">
        <v>12.997999999999999</v>
      </c>
      <c r="O3449">
        <v>7</v>
      </c>
      <c r="P3449">
        <v>60</v>
      </c>
      <c r="Q3449">
        <v>67</v>
      </c>
      <c r="R3449">
        <v>3448</v>
      </c>
    </row>
    <row r="3450" spans="1:18" x14ac:dyDescent="0.2">
      <c r="A3450" s="1">
        <v>40555.666666666664</v>
      </c>
      <c r="B3450" s="17">
        <f>YEAR(Таблица1[[#This Row],[datetime]])</f>
        <v>2011</v>
      </c>
      <c r="C3450" s="17">
        <f>MONTH(Таблица1[[#This Row],[datetime]])</f>
        <v>1</v>
      </c>
      <c r="D3450" s="17">
        <f>DAY(Таблица1[[#This Row],[datetime]])</f>
        <v>12</v>
      </c>
      <c r="E3450" s="17">
        <f>WEEKDAY(Таблица1[[#This Row],[datetime]])</f>
        <v>4</v>
      </c>
      <c r="F3450" s="17">
        <f>HOUR(Таблица1[[#This Row],[datetime]])</f>
        <v>16</v>
      </c>
      <c r="G3450">
        <v>1</v>
      </c>
      <c r="H3450">
        <v>0</v>
      </c>
      <c r="I3450">
        <v>1</v>
      </c>
      <c r="J3450">
        <v>1</v>
      </c>
      <c r="K3450">
        <v>9.02</v>
      </c>
      <c r="L3450">
        <v>9.85</v>
      </c>
      <c r="M3450">
        <v>44</v>
      </c>
      <c r="N3450">
        <v>22.002800000000001</v>
      </c>
      <c r="O3450">
        <v>5</v>
      </c>
      <c r="P3450">
        <v>63</v>
      </c>
      <c r="Q3450">
        <v>68</v>
      </c>
      <c r="R3450">
        <v>3449</v>
      </c>
    </row>
    <row r="3451" spans="1:18" x14ac:dyDescent="0.2">
      <c r="A3451" s="1">
        <v>40557.625</v>
      </c>
      <c r="B3451" s="17">
        <f>YEAR(Таблица1[[#This Row],[datetime]])</f>
        <v>2011</v>
      </c>
      <c r="C3451" s="17">
        <f>MONTH(Таблица1[[#This Row],[datetime]])</f>
        <v>1</v>
      </c>
      <c r="D3451" s="17">
        <f>DAY(Таблица1[[#This Row],[datetime]])</f>
        <v>14</v>
      </c>
      <c r="E3451" s="17">
        <f>WEEKDAY(Таблица1[[#This Row],[datetime]])</f>
        <v>6</v>
      </c>
      <c r="F3451" s="17">
        <f>HOUR(Таблица1[[#This Row],[datetime]])</f>
        <v>15</v>
      </c>
      <c r="G3451">
        <v>1</v>
      </c>
      <c r="H3451">
        <v>0</v>
      </c>
      <c r="I3451">
        <v>1</v>
      </c>
      <c r="J3451">
        <v>1</v>
      </c>
      <c r="K3451">
        <v>9.84</v>
      </c>
      <c r="L3451">
        <v>12.12</v>
      </c>
      <c r="M3451">
        <v>38</v>
      </c>
      <c r="N3451">
        <v>11.0014</v>
      </c>
      <c r="O3451">
        <v>9</v>
      </c>
      <c r="P3451">
        <v>59</v>
      </c>
      <c r="Q3451">
        <v>68</v>
      </c>
      <c r="R3451">
        <v>3450</v>
      </c>
    </row>
    <row r="3452" spans="1:18" x14ac:dyDescent="0.2">
      <c r="A3452" s="1">
        <v>40557.833333333336</v>
      </c>
      <c r="B3452" s="17">
        <f>YEAR(Таблица1[[#This Row],[datetime]])</f>
        <v>2011</v>
      </c>
      <c r="C3452" s="17">
        <f>MONTH(Таблица1[[#This Row],[datetime]])</f>
        <v>1</v>
      </c>
      <c r="D3452" s="17">
        <f>DAY(Таблица1[[#This Row],[datetime]])</f>
        <v>14</v>
      </c>
      <c r="E3452" s="17">
        <f>WEEKDAY(Таблица1[[#This Row],[datetime]])</f>
        <v>6</v>
      </c>
      <c r="F3452" s="17">
        <f>HOUR(Таблица1[[#This Row],[datetime]])</f>
        <v>20</v>
      </c>
      <c r="G3452">
        <v>1</v>
      </c>
      <c r="H3452">
        <v>0</v>
      </c>
      <c r="I3452">
        <v>1</v>
      </c>
      <c r="J3452">
        <v>1</v>
      </c>
      <c r="K3452">
        <v>7.38</v>
      </c>
      <c r="L3452">
        <v>12.12</v>
      </c>
      <c r="M3452">
        <v>59</v>
      </c>
      <c r="N3452">
        <v>0</v>
      </c>
      <c r="O3452">
        <v>0</v>
      </c>
      <c r="P3452">
        <v>68</v>
      </c>
      <c r="Q3452">
        <v>68</v>
      </c>
      <c r="R3452">
        <v>3451</v>
      </c>
    </row>
    <row r="3453" spans="1:18" x14ac:dyDescent="0.2">
      <c r="A3453" s="1">
        <v>40603.416666666664</v>
      </c>
      <c r="B3453" s="17">
        <f>YEAR(Таблица1[[#This Row],[datetime]])</f>
        <v>2011</v>
      </c>
      <c r="C3453" s="17">
        <f>MONTH(Таблица1[[#This Row],[datetime]])</f>
        <v>3</v>
      </c>
      <c r="D3453" s="17">
        <f>DAY(Таблица1[[#This Row],[datetime]])</f>
        <v>1</v>
      </c>
      <c r="E3453" s="17">
        <f>WEEKDAY(Таблица1[[#This Row],[datetime]])</f>
        <v>3</v>
      </c>
      <c r="F3453" s="17">
        <f>HOUR(Таблица1[[#This Row],[datetime]])</f>
        <v>10</v>
      </c>
      <c r="G3453">
        <v>1</v>
      </c>
      <c r="H3453">
        <v>0</v>
      </c>
      <c r="I3453">
        <v>1</v>
      </c>
      <c r="J3453">
        <v>1</v>
      </c>
      <c r="K3453">
        <v>9.84</v>
      </c>
      <c r="L3453">
        <v>10.605</v>
      </c>
      <c r="M3453">
        <v>52</v>
      </c>
      <c r="N3453">
        <v>19.001200000000001</v>
      </c>
      <c r="O3453">
        <v>13</v>
      </c>
      <c r="P3453">
        <v>55</v>
      </c>
      <c r="Q3453">
        <v>68</v>
      </c>
      <c r="R3453">
        <v>3452</v>
      </c>
    </row>
    <row r="3454" spans="1:18" x14ac:dyDescent="0.2">
      <c r="A3454" s="1">
        <v>40605.625</v>
      </c>
      <c r="B3454" s="17">
        <f>YEAR(Таблица1[[#This Row],[datetime]])</f>
        <v>2011</v>
      </c>
      <c r="C3454" s="17">
        <f>MONTH(Таблица1[[#This Row],[datetime]])</f>
        <v>3</v>
      </c>
      <c r="D3454" s="17">
        <f>DAY(Таблица1[[#This Row],[datetime]])</f>
        <v>3</v>
      </c>
      <c r="E3454" s="17">
        <f>WEEKDAY(Таблица1[[#This Row],[datetime]])</f>
        <v>5</v>
      </c>
      <c r="F3454" s="17">
        <f>HOUR(Таблица1[[#This Row],[datetime]])</f>
        <v>15</v>
      </c>
      <c r="G3454">
        <v>1</v>
      </c>
      <c r="H3454">
        <v>0</v>
      </c>
      <c r="I3454">
        <v>1</v>
      </c>
      <c r="J3454">
        <v>1</v>
      </c>
      <c r="K3454">
        <v>9.84</v>
      </c>
      <c r="L3454">
        <v>14.395</v>
      </c>
      <c r="M3454">
        <v>23</v>
      </c>
      <c r="N3454">
        <v>0</v>
      </c>
      <c r="O3454">
        <v>6</v>
      </c>
      <c r="P3454">
        <v>62</v>
      </c>
      <c r="Q3454">
        <v>68</v>
      </c>
      <c r="R3454">
        <v>3453</v>
      </c>
    </row>
    <row r="3455" spans="1:18" x14ac:dyDescent="0.2">
      <c r="A3455" s="1">
        <v>40618.416666666664</v>
      </c>
      <c r="B3455" s="17">
        <f>YEAR(Таблица1[[#This Row],[datetime]])</f>
        <v>2011</v>
      </c>
      <c r="C3455" s="17">
        <f>MONTH(Таблица1[[#This Row],[datetime]])</f>
        <v>3</v>
      </c>
      <c r="D3455" s="17">
        <f>DAY(Таблица1[[#This Row],[datetime]])</f>
        <v>16</v>
      </c>
      <c r="E3455" s="17">
        <f>WEEKDAY(Таблица1[[#This Row],[datetime]])</f>
        <v>4</v>
      </c>
      <c r="F3455" s="17">
        <f>HOUR(Таблица1[[#This Row],[datetime]])</f>
        <v>10</v>
      </c>
      <c r="G3455">
        <v>1</v>
      </c>
      <c r="H3455">
        <v>0</v>
      </c>
      <c r="I3455">
        <v>1</v>
      </c>
      <c r="J3455">
        <v>2</v>
      </c>
      <c r="K3455">
        <v>14.76</v>
      </c>
      <c r="L3455">
        <v>17.425000000000001</v>
      </c>
      <c r="M3455">
        <v>81</v>
      </c>
      <c r="N3455">
        <v>11.0014</v>
      </c>
      <c r="O3455">
        <v>19</v>
      </c>
      <c r="P3455">
        <v>49</v>
      </c>
      <c r="Q3455">
        <v>68</v>
      </c>
      <c r="R3455">
        <v>3454</v>
      </c>
    </row>
    <row r="3456" spans="1:18" x14ac:dyDescent="0.2">
      <c r="A3456" s="1">
        <v>40638.625</v>
      </c>
      <c r="B3456" s="17">
        <f>YEAR(Таблица1[[#This Row],[datetime]])</f>
        <v>2011</v>
      </c>
      <c r="C3456" s="17">
        <f>MONTH(Таблица1[[#This Row],[datetime]])</f>
        <v>4</v>
      </c>
      <c r="D3456" s="17">
        <f>DAY(Таблица1[[#This Row],[datetime]])</f>
        <v>5</v>
      </c>
      <c r="E3456" s="17">
        <f>WEEKDAY(Таблица1[[#This Row],[datetime]])</f>
        <v>3</v>
      </c>
      <c r="F3456" s="17">
        <f>HOUR(Таблица1[[#This Row],[datetime]])</f>
        <v>15</v>
      </c>
      <c r="G3456">
        <v>2</v>
      </c>
      <c r="H3456">
        <v>0</v>
      </c>
      <c r="I3456">
        <v>1</v>
      </c>
      <c r="J3456">
        <v>1</v>
      </c>
      <c r="K3456">
        <v>16.399999999999999</v>
      </c>
      <c r="L3456">
        <v>20.454999999999998</v>
      </c>
      <c r="M3456">
        <v>46</v>
      </c>
      <c r="N3456">
        <v>31.000900000000001</v>
      </c>
      <c r="O3456">
        <v>6</v>
      </c>
      <c r="P3456">
        <v>62</v>
      </c>
      <c r="Q3456">
        <v>68</v>
      </c>
      <c r="R3456">
        <v>3455</v>
      </c>
    </row>
    <row r="3457" spans="1:18" x14ac:dyDescent="0.2">
      <c r="A3457" s="1">
        <v>40697</v>
      </c>
      <c r="B3457" s="17">
        <f>YEAR(Таблица1[[#This Row],[datetime]])</f>
        <v>2011</v>
      </c>
      <c r="C3457" s="17">
        <f>MONTH(Таблица1[[#This Row],[datetime]])</f>
        <v>6</v>
      </c>
      <c r="D3457" s="17">
        <f>DAY(Таблица1[[#This Row],[datetime]])</f>
        <v>3</v>
      </c>
      <c r="E3457" s="17">
        <f>WEEKDAY(Таблица1[[#This Row],[datetime]])</f>
        <v>6</v>
      </c>
      <c r="F3457" s="17">
        <f>HOUR(Таблица1[[#This Row],[datetime]])</f>
        <v>0</v>
      </c>
      <c r="G3457">
        <v>2</v>
      </c>
      <c r="H3457">
        <v>0</v>
      </c>
      <c r="I3457">
        <v>1</v>
      </c>
      <c r="J3457">
        <v>1</v>
      </c>
      <c r="K3457">
        <v>25.42</v>
      </c>
      <c r="L3457">
        <v>31.06</v>
      </c>
      <c r="M3457">
        <v>38</v>
      </c>
      <c r="N3457">
        <v>19.001200000000001</v>
      </c>
      <c r="O3457">
        <v>15</v>
      </c>
      <c r="P3457">
        <v>53</v>
      </c>
      <c r="Q3457">
        <v>68</v>
      </c>
      <c r="R3457">
        <v>3456</v>
      </c>
    </row>
    <row r="3458" spans="1:18" x14ac:dyDescent="0.2">
      <c r="A3458" s="1">
        <v>40705.291666666664</v>
      </c>
      <c r="B3458" s="17">
        <f>YEAR(Таблица1[[#This Row],[datetime]])</f>
        <v>2011</v>
      </c>
      <c r="C3458" s="17">
        <f>MONTH(Таблица1[[#This Row],[datetime]])</f>
        <v>6</v>
      </c>
      <c r="D3458" s="17">
        <f>DAY(Таблица1[[#This Row],[datetime]])</f>
        <v>11</v>
      </c>
      <c r="E3458" s="17">
        <f>WEEKDAY(Таблица1[[#This Row],[datetime]])</f>
        <v>7</v>
      </c>
      <c r="F3458" s="17">
        <f>HOUR(Таблица1[[#This Row],[datetime]])</f>
        <v>7</v>
      </c>
      <c r="G3458">
        <v>2</v>
      </c>
      <c r="H3458">
        <v>0</v>
      </c>
      <c r="I3458">
        <v>0</v>
      </c>
      <c r="J3458">
        <v>1</v>
      </c>
      <c r="K3458">
        <v>29.52</v>
      </c>
      <c r="L3458">
        <v>33.335000000000001</v>
      </c>
      <c r="M3458">
        <v>58</v>
      </c>
      <c r="N3458">
        <v>12.997999999999999</v>
      </c>
      <c r="O3458">
        <v>18</v>
      </c>
      <c r="P3458">
        <v>50</v>
      </c>
      <c r="Q3458">
        <v>68</v>
      </c>
      <c r="R3458">
        <v>3457</v>
      </c>
    </row>
    <row r="3459" spans="1:18" x14ac:dyDescent="0.2">
      <c r="A3459" s="1">
        <v>40725</v>
      </c>
      <c r="B3459" s="17">
        <f>YEAR(Таблица1[[#This Row],[datetime]])</f>
        <v>2011</v>
      </c>
      <c r="C3459" s="17">
        <f>MONTH(Таблица1[[#This Row],[datetime]])</f>
        <v>7</v>
      </c>
      <c r="D3459" s="17">
        <f>DAY(Таблица1[[#This Row],[datetime]])</f>
        <v>1</v>
      </c>
      <c r="E3459" s="17">
        <f>WEEKDAY(Таблица1[[#This Row],[datetime]])</f>
        <v>6</v>
      </c>
      <c r="F3459" s="17">
        <f>HOUR(Таблица1[[#This Row],[datetime]])</f>
        <v>0</v>
      </c>
      <c r="G3459">
        <v>3</v>
      </c>
      <c r="H3459">
        <v>0</v>
      </c>
      <c r="I3459">
        <v>1</v>
      </c>
      <c r="J3459">
        <v>1</v>
      </c>
      <c r="K3459">
        <v>27.06</v>
      </c>
      <c r="L3459">
        <v>31.06</v>
      </c>
      <c r="M3459">
        <v>50</v>
      </c>
      <c r="N3459">
        <v>0</v>
      </c>
      <c r="O3459">
        <v>20</v>
      </c>
      <c r="P3459">
        <v>48</v>
      </c>
      <c r="Q3459">
        <v>68</v>
      </c>
      <c r="R3459">
        <v>3458</v>
      </c>
    </row>
    <row r="3460" spans="1:18" x14ac:dyDescent="0.2">
      <c r="A3460" s="1">
        <v>40758.416666666664</v>
      </c>
      <c r="B3460" s="17">
        <f>YEAR(Таблица1[[#This Row],[datetime]])</f>
        <v>2011</v>
      </c>
      <c r="C3460" s="17">
        <f>MONTH(Таблица1[[#This Row],[datetime]])</f>
        <v>8</v>
      </c>
      <c r="D3460" s="17">
        <f>DAY(Таблица1[[#This Row],[datetime]])</f>
        <v>3</v>
      </c>
      <c r="E3460" s="17">
        <f>WEEKDAY(Таблица1[[#This Row],[datetime]])</f>
        <v>4</v>
      </c>
      <c r="F3460" s="17">
        <f>HOUR(Таблица1[[#This Row],[datetime]])</f>
        <v>10</v>
      </c>
      <c r="G3460">
        <v>3</v>
      </c>
      <c r="H3460">
        <v>0</v>
      </c>
      <c r="I3460">
        <v>1</v>
      </c>
      <c r="J3460">
        <v>3</v>
      </c>
      <c r="K3460">
        <v>30.34</v>
      </c>
      <c r="L3460">
        <v>34.090000000000003</v>
      </c>
      <c r="M3460">
        <v>58</v>
      </c>
      <c r="N3460">
        <v>6.0031999999999996</v>
      </c>
      <c r="O3460">
        <v>9</v>
      </c>
      <c r="P3460">
        <v>59</v>
      </c>
      <c r="Q3460">
        <v>68</v>
      </c>
      <c r="R3460">
        <v>3459</v>
      </c>
    </row>
    <row r="3461" spans="1:18" x14ac:dyDescent="0.2">
      <c r="A3461" s="1">
        <v>40794.75</v>
      </c>
      <c r="B3461" s="17">
        <f>YEAR(Таблица1[[#This Row],[datetime]])</f>
        <v>2011</v>
      </c>
      <c r="C3461" s="17">
        <f>MONTH(Таблица1[[#This Row],[datetime]])</f>
        <v>9</v>
      </c>
      <c r="D3461" s="17">
        <f>DAY(Таблица1[[#This Row],[datetime]])</f>
        <v>8</v>
      </c>
      <c r="E3461" s="17">
        <f>WEEKDAY(Таблица1[[#This Row],[datetime]])</f>
        <v>5</v>
      </c>
      <c r="F3461" s="17">
        <f>HOUR(Таблица1[[#This Row],[datetime]])</f>
        <v>18</v>
      </c>
      <c r="G3461">
        <v>3</v>
      </c>
      <c r="H3461">
        <v>0</v>
      </c>
      <c r="I3461">
        <v>1</v>
      </c>
      <c r="J3461">
        <v>3</v>
      </c>
      <c r="K3461">
        <v>26.24</v>
      </c>
      <c r="L3461">
        <v>28.03</v>
      </c>
      <c r="M3461">
        <v>94</v>
      </c>
      <c r="N3461">
        <v>23.999400000000001</v>
      </c>
      <c r="O3461">
        <v>2</v>
      </c>
      <c r="P3461">
        <v>66</v>
      </c>
      <c r="Q3461">
        <v>68</v>
      </c>
      <c r="R3461">
        <v>3460</v>
      </c>
    </row>
    <row r="3462" spans="1:18" x14ac:dyDescent="0.2">
      <c r="A3462" s="1">
        <v>40805.958333333336</v>
      </c>
      <c r="B3462" s="17">
        <f>YEAR(Таблица1[[#This Row],[datetime]])</f>
        <v>2011</v>
      </c>
      <c r="C3462" s="17">
        <f>MONTH(Таблица1[[#This Row],[datetime]])</f>
        <v>9</v>
      </c>
      <c r="D3462" s="17">
        <f>DAY(Таблица1[[#This Row],[datetime]])</f>
        <v>19</v>
      </c>
      <c r="E3462" s="17">
        <f>WEEKDAY(Таблица1[[#This Row],[datetime]])</f>
        <v>2</v>
      </c>
      <c r="F3462" s="17">
        <f>HOUR(Таблица1[[#This Row],[datetime]])</f>
        <v>23</v>
      </c>
      <c r="G3462">
        <v>3</v>
      </c>
      <c r="H3462">
        <v>0</v>
      </c>
      <c r="I3462">
        <v>1</v>
      </c>
      <c r="J3462">
        <v>2</v>
      </c>
      <c r="K3462">
        <v>22.96</v>
      </c>
      <c r="L3462">
        <v>26.515000000000001</v>
      </c>
      <c r="M3462">
        <v>73</v>
      </c>
      <c r="N3462">
        <v>12.997999999999999</v>
      </c>
      <c r="O3462">
        <v>13</v>
      </c>
      <c r="P3462">
        <v>55</v>
      </c>
      <c r="Q3462">
        <v>68</v>
      </c>
      <c r="R3462">
        <v>3461</v>
      </c>
    </row>
    <row r="3463" spans="1:18" x14ac:dyDescent="0.2">
      <c r="A3463" s="1">
        <v>40835.291666666664</v>
      </c>
      <c r="B3463" s="17">
        <f>YEAR(Таблица1[[#This Row],[datetime]])</f>
        <v>2011</v>
      </c>
      <c r="C3463" s="17">
        <f>MONTH(Таблица1[[#This Row],[datetime]])</f>
        <v>10</v>
      </c>
      <c r="D3463" s="17">
        <f>DAY(Таблица1[[#This Row],[datetime]])</f>
        <v>19</v>
      </c>
      <c r="E3463" s="17">
        <f>WEEKDAY(Таблица1[[#This Row],[datetime]])</f>
        <v>4</v>
      </c>
      <c r="F3463" s="17">
        <f>HOUR(Таблица1[[#This Row],[datetime]])</f>
        <v>7</v>
      </c>
      <c r="G3463">
        <v>4</v>
      </c>
      <c r="H3463">
        <v>0</v>
      </c>
      <c r="I3463">
        <v>1</v>
      </c>
      <c r="J3463">
        <v>3</v>
      </c>
      <c r="K3463">
        <v>21.32</v>
      </c>
      <c r="L3463">
        <v>25</v>
      </c>
      <c r="M3463">
        <v>77</v>
      </c>
      <c r="N3463">
        <v>16.997900000000001</v>
      </c>
      <c r="O3463">
        <v>1</v>
      </c>
      <c r="P3463">
        <v>67</v>
      </c>
      <c r="Q3463">
        <v>68</v>
      </c>
      <c r="R3463">
        <v>3462</v>
      </c>
    </row>
    <row r="3464" spans="1:18" x14ac:dyDescent="0.2">
      <c r="A3464" s="1">
        <v>40896.25</v>
      </c>
      <c r="B3464" s="17">
        <f>YEAR(Таблица1[[#This Row],[datetime]])</f>
        <v>2011</v>
      </c>
      <c r="C3464" s="17">
        <f>MONTH(Таблица1[[#This Row],[datetime]])</f>
        <v>12</v>
      </c>
      <c r="D3464" s="17">
        <f>DAY(Таблица1[[#This Row],[datetime]])</f>
        <v>19</v>
      </c>
      <c r="E3464" s="17">
        <f>WEEKDAY(Таблица1[[#This Row],[datetime]])</f>
        <v>2</v>
      </c>
      <c r="F3464" s="17">
        <f>HOUR(Таблица1[[#This Row],[datetime]])</f>
        <v>6</v>
      </c>
      <c r="G3464">
        <v>4</v>
      </c>
      <c r="H3464">
        <v>0</v>
      </c>
      <c r="I3464">
        <v>1</v>
      </c>
      <c r="J3464">
        <v>1</v>
      </c>
      <c r="K3464">
        <v>6.56</v>
      </c>
      <c r="L3464">
        <v>9.09</v>
      </c>
      <c r="M3464">
        <v>86</v>
      </c>
      <c r="N3464">
        <v>7.0015000000000001</v>
      </c>
      <c r="O3464">
        <v>0</v>
      </c>
      <c r="P3464">
        <v>68</v>
      </c>
      <c r="Q3464">
        <v>68</v>
      </c>
      <c r="R3464">
        <v>3463</v>
      </c>
    </row>
    <row r="3465" spans="1:18" x14ac:dyDescent="0.2">
      <c r="A3465" s="1">
        <v>40910.375</v>
      </c>
      <c r="B3465" s="17">
        <f>YEAR(Таблица1[[#This Row],[datetime]])</f>
        <v>2012</v>
      </c>
      <c r="C3465" s="17">
        <f>MONTH(Таблица1[[#This Row],[datetime]])</f>
        <v>1</v>
      </c>
      <c r="D3465" s="17">
        <f>DAY(Таблица1[[#This Row],[datetime]])</f>
        <v>2</v>
      </c>
      <c r="E3465" s="17">
        <f>WEEKDAY(Таблица1[[#This Row],[datetime]])</f>
        <v>2</v>
      </c>
      <c r="F3465" s="17">
        <f>HOUR(Таблица1[[#This Row],[datetime]])</f>
        <v>9</v>
      </c>
      <c r="G3465">
        <v>1</v>
      </c>
      <c r="H3465">
        <v>1</v>
      </c>
      <c r="I3465">
        <v>0</v>
      </c>
      <c r="J3465">
        <v>1</v>
      </c>
      <c r="K3465">
        <v>9.84</v>
      </c>
      <c r="L3465">
        <v>12.88</v>
      </c>
      <c r="M3465">
        <v>35</v>
      </c>
      <c r="N3465">
        <v>0</v>
      </c>
      <c r="O3465">
        <v>15</v>
      </c>
      <c r="P3465">
        <v>53</v>
      </c>
      <c r="Q3465">
        <v>68</v>
      </c>
      <c r="R3465">
        <v>3464</v>
      </c>
    </row>
    <row r="3466" spans="1:18" x14ac:dyDescent="0.2">
      <c r="A3466" s="1">
        <v>40911.875</v>
      </c>
      <c r="B3466" s="17">
        <f>YEAR(Таблица1[[#This Row],[datetime]])</f>
        <v>2012</v>
      </c>
      <c r="C3466" s="17">
        <f>MONTH(Таблица1[[#This Row],[datetime]])</f>
        <v>1</v>
      </c>
      <c r="D3466" s="17">
        <f>DAY(Таблица1[[#This Row],[datetime]])</f>
        <v>3</v>
      </c>
      <c r="E3466" s="17">
        <f>WEEKDAY(Таблица1[[#This Row],[datetime]])</f>
        <v>3</v>
      </c>
      <c r="F3466" s="17">
        <f>HOUR(Таблица1[[#This Row],[datetime]])</f>
        <v>21</v>
      </c>
      <c r="G3466">
        <v>1</v>
      </c>
      <c r="H3466">
        <v>0</v>
      </c>
      <c r="I3466">
        <v>1</v>
      </c>
      <c r="J3466">
        <v>1</v>
      </c>
      <c r="K3466">
        <v>4.0999999999999996</v>
      </c>
      <c r="L3466">
        <v>5.3049999999999997</v>
      </c>
      <c r="M3466">
        <v>36</v>
      </c>
      <c r="N3466">
        <v>15.001300000000001</v>
      </c>
      <c r="O3466">
        <v>2</v>
      </c>
      <c r="P3466">
        <v>66</v>
      </c>
      <c r="Q3466">
        <v>68</v>
      </c>
      <c r="R3466">
        <v>3465</v>
      </c>
    </row>
    <row r="3467" spans="1:18" x14ac:dyDescent="0.2">
      <c r="A3467" s="1">
        <v>40925.375</v>
      </c>
      <c r="B3467" s="17">
        <f>YEAR(Таблица1[[#This Row],[datetime]])</f>
        <v>2012</v>
      </c>
      <c r="C3467" s="17">
        <f>MONTH(Таблица1[[#This Row],[datetime]])</f>
        <v>1</v>
      </c>
      <c r="D3467" s="17">
        <f>DAY(Таблица1[[#This Row],[datetime]])</f>
        <v>17</v>
      </c>
      <c r="E3467" s="17">
        <f>WEEKDAY(Таблица1[[#This Row],[datetime]])</f>
        <v>3</v>
      </c>
      <c r="F3467" s="17">
        <f>HOUR(Таблица1[[#This Row],[datetime]])</f>
        <v>9</v>
      </c>
      <c r="G3467">
        <v>1</v>
      </c>
      <c r="H3467">
        <v>0</v>
      </c>
      <c r="I3467">
        <v>1</v>
      </c>
      <c r="J3467">
        <v>3</v>
      </c>
      <c r="K3467">
        <v>13.12</v>
      </c>
      <c r="L3467">
        <v>15.15</v>
      </c>
      <c r="M3467">
        <v>81</v>
      </c>
      <c r="N3467">
        <v>16.997900000000001</v>
      </c>
      <c r="O3467">
        <v>7</v>
      </c>
      <c r="P3467">
        <v>61</v>
      </c>
      <c r="Q3467">
        <v>68</v>
      </c>
      <c r="R3467">
        <v>3466</v>
      </c>
    </row>
    <row r="3468" spans="1:18" x14ac:dyDescent="0.2">
      <c r="A3468" s="1">
        <v>41000.916666666664</v>
      </c>
      <c r="B3468" s="17">
        <f>YEAR(Таблица1[[#This Row],[datetime]])</f>
        <v>2012</v>
      </c>
      <c r="C3468" s="17">
        <f>MONTH(Таблица1[[#This Row],[datetime]])</f>
        <v>4</v>
      </c>
      <c r="D3468" s="17">
        <f>DAY(Таблица1[[#This Row],[datetime]])</f>
        <v>1</v>
      </c>
      <c r="E3468" s="17">
        <f>WEEKDAY(Таблица1[[#This Row],[datetime]])</f>
        <v>1</v>
      </c>
      <c r="F3468" s="17">
        <f>HOUR(Таблица1[[#This Row],[datetime]])</f>
        <v>22</v>
      </c>
      <c r="G3468">
        <v>2</v>
      </c>
      <c r="H3468">
        <v>0</v>
      </c>
      <c r="I3468">
        <v>0</v>
      </c>
      <c r="J3468">
        <v>3</v>
      </c>
      <c r="K3468">
        <v>20.5</v>
      </c>
      <c r="L3468">
        <v>24.24</v>
      </c>
      <c r="M3468">
        <v>63</v>
      </c>
      <c r="N3468">
        <v>7.0015000000000001</v>
      </c>
      <c r="O3468">
        <v>7</v>
      </c>
      <c r="P3468">
        <v>61</v>
      </c>
      <c r="Q3468">
        <v>68</v>
      </c>
      <c r="R3468">
        <v>3467</v>
      </c>
    </row>
    <row r="3469" spans="1:18" x14ac:dyDescent="0.2">
      <c r="A3469" s="1">
        <v>41109.916666666664</v>
      </c>
      <c r="B3469" s="17">
        <f>YEAR(Таблица1[[#This Row],[datetime]])</f>
        <v>2012</v>
      </c>
      <c r="C3469" s="17">
        <f>MONTH(Таблица1[[#This Row],[datetime]])</f>
        <v>7</v>
      </c>
      <c r="D3469" s="17">
        <f>DAY(Таблица1[[#This Row],[datetime]])</f>
        <v>19</v>
      </c>
      <c r="E3469" s="17">
        <f>WEEKDAY(Таблица1[[#This Row],[datetime]])</f>
        <v>5</v>
      </c>
      <c r="F3469" s="17">
        <f>HOUR(Таблица1[[#This Row],[datetime]])</f>
        <v>22</v>
      </c>
      <c r="G3469">
        <v>3</v>
      </c>
      <c r="H3469">
        <v>0</v>
      </c>
      <c r="I3469">
        <v>1</v>
      </c>
      <c r="J3469">
        <v>3</v>
      </c>
      <c r="K3469">
        <v>27.06</v>
      </c>
      <c r="L3469">
        <v>29.545000000000002</v>
      </c>
      <c r="M3469">
        <v>89</v>
      </c>
      <c r="N3469">
        <v>16.997900000000001</v>
      </c>
      <c r="O3469">
        <v>6</v>
      </c>
      <c r="P3469">
        <v>62</v>
      </c>
      <c r="Q3469">
        <v>68</v>
      </c>
      <c r="R3469">
        <v>3468</v>
      </c>
    </row>
    <row r="3470" spans="1:18" x14ac:dyDescent="0.2">
      <c r="A3470" s="1">
        <v>41126.291666666664</v>
      </c>
      <c r="B3470" s="17">
        <f>YEAR(Таблица1[[#This Row],[datetime]])</f>
        <v>2012</v>
      </c>
      <c r="C3470" s="17">
        <f>MONTH(Таблица1[[#This Row],[datetime]])</f>
        <v>8</v>
      </c>
      <c r="D3470" s="17">
        <f>DAY(Таблица1[[#This Row],[datetime]])</f>
        <v>5</v>
      </c>
      <c r="E3470" s="17">
        <f>WEEKDAY(Таблица1[[#This Row],[datetime]])</f>
        <v>1</v>
      </c>
      <c r="F3470" s="17">
        <f>HOUR(Таблица1[[#This Row],[datetime]])</f>
        <v>7</v>
      </c>
      <c r="G3470">
        <v>3</v>
      </c>
      <c r="H3470">
        <v>0</v>
      </c>
      <c r="I3470">
        <v>0</v>
      </c>
      <c r="J3470">
        <v>1</v>
      </c>
      <c r="K3470">
        <v>30.34</v>
      </c>
      <c r="L3470">
        <v>35.604999999999997</v>
      </c>
      <c r="M3470">
        <v>74</v>
      </c>
      <c r="N3470">
        <v>19.999500000000001</v>
      </c>
      <c r="O3470">
        <v>18</v>
      </c>
      <c r="P3470">
        <v>50</v>
      </c>
      <c r="Q3470">
        <v>68</v>
      </c>
      <c r="R3470">
        <v>3469</v>
      </c>
    </row>
    <row r="3471" spans="1:18" x14ac:dyDescent="0.2">
      <c r="A3471" s="1">
        <v>41194</v>
      </c>
      <c r="B3471" s="17">
        <f>YEAR(Таблица1[[#This Row],[datetime]])</f>
        <v>2012</v>
      </c>
      <c r="C3471" s="17">
        <f>MONTH(Таблица1[[#This Row],[datetime]])</f>
        <v>10</v>
      </c>
      <c r="D3471" s="17">
        <f>DAY(Таблица1[[#This Row],[datetime]])</f>
        <v>12</v>
      </c>
      <c r="E3471" s="17">
        <f>WEEKDAY(Таблица1[[#This Row],[datetime]])</f>
        <v>6</v>
      </c>
      <c r="F3471" s="17">
        <f>HOUR(Таблица1[[#This Row],[datetime]])</f>
        <v>0</v>
      </c>
      <c r="G3471">
        <v>4</v>
      </c>
      <c r="H3471">
        <v>0</v>
      </c>
      <c r="I3471">
        <v>1</v>
      </c>
      <c r="J3471">
        <v>1</v>
      </c>
      <c r="K3471">
        <v>16.399999999999999</v>
      </c>
      <c r="L3471">
        <v>20.454999999999998</v>
      </c>
      <c r="M3471">
        <v>66</v>
      </c>
      <c r="N3471">
        <v>7.0015000000000001</v>
      </c>
      <c r="O3471">
        <v>8</v>
      </c>
      <c r="P3471">
        <v>60</v>
      </c>
      <c r="Q3471">
        <v>68</v>
      </c>
      <c r="R3471">
        <v>3470</v>
      </c>
    </row>
    <row r="3472" spans="1:18" x14ac:dyDescent="0.2">
      <c r="A3472" s="1">
        <v>41224.291666666664</v>
      </c>
      <c r="B3472" s="17">
        <f>YEAR(Таблица1[[#This Row],[datetime]])</f>
        <v>2012</v>
      </c>
      <c r="C3472" s="17">
        <f>MONTH(Таблица1[[#This Row],[datetime]])</f>
        <v>11</v>
      </c>
      <c r="D3472" s="17">
        <f>DAY(Таблица1[[#This Row],[datetime]])</f>
        <v>11</v>
      </c>
      <c r="E3472" s="17">
        <f>WEEKDAY(Таблица1[[#This Row],[datetime]])</f>
        <v>1</v>
      </c>
      <c r="F3472" s="17">
        <f>HOUR(Таблица1[[#This Row],[datetime]])</f>
        <v>7</v>
      </c>
      <c r="G3472">
        <v>4</v>
      </c>
      <c r="H3472">
        <v>0</v>
      </c>
      <c r="I3472">
        <v>0</v>
      </c>
      <c r="J3472">
        <v>1</v>
      </c>
      <c r="K3472">
        <v>12.3</v>
      </c>
      <c r="L3472">
        <v>15.91</v>
      </c>
      <c r="M3472">
        <v>89</v>
      </c>
      <c r="N3472">
        <v>6.0031999999999996</v>
      </c>
      <c r="O3472">
        <v>12</v>
      </c>
      <c r="P3472">
        <v>56</v>
      </c>
      <c r="Q3472">
        <v>68</v>
      </c>
      <c r="R3472">
        <v>3471</v>
      </c>
    </row>
    <row r="3473" spans="1:18" x14ac:dyDescent="0.2">
      <c r="A3473" s="1">
        <v>40549.833333333336</v>
      </c>
      <c r="B3473" s="17">
        <f>YEAR(Таблица1[[#This Row],[datetime]])</f>
        <v>2011</v>
      </c>
      <c r="C3473" s="17">
        <f>MONTH(Таблица1[[#This Row],[datetime]])</f>
        <v>1</v>
      </c>
      <c r="D3473" s="17">
        <f>DAY(Таблица1[[#This Row],[datetime]])</f>
        <v>6</v>
      </c>
      <c r="E3473" s="17">
        <f>WEEKDAY(Таблица1[[#This Row],[datetime]])</f>
        <v>5</v>
      </c>
      <c r="F3473" s="17">
        <f>HOUR(Таблица1[[#This Row],[datetime]])</f>
        <v>20</v>
      </c>
      <c r="G3473">
        <v>1</v>
      </c>
      <c r="H3473">
        <v>0</v>
      </c>
      <c r="I3473">
        <v>1</v>
      </c>
      <c r="J3473">
        <v>1</v>
      </c>
      <c r="K3473">
        <v>8.1999999999999993</v>
      </c>
      <c r="L3473">
        <v>10.605</v>
      </c>
      <c r="M3473">
        <v>51</v>
      </c>
      <c r="N3473">
        <v>11.0014</v>
      </c>
      <c r="O3473">
        <v>3</v>
      </c>
      <c r="P3473">
        <v>66</v>
      </c>
      <c r="Q3473">
        <v>69</v>
      </c>
      <c r="R3473">
        <v>3472</v>
      </c>
    </row>
    <row r="3474" spans="1:18" x14ac:dyDescent="0.2">
      <c r="A3474" s="1">
        <v>40551.708333333336</v>
      </c>
      <c r="B3474" s="17">
        <f>YEAR(Таблица1[[#This Row],[datetime]])</f>
        <v>2011</v>
      </c>
      <c r="C3474" s="17">
        <f>MONTH(Таблица1[[#This Row],[datetime]])</f>
        <v>1</v>
      </c>
      <c r="D3474" s="17">
        <f>DAY(Таблица1[[#This Row],[datetime]])</f>
        <v>8</v>
      </c>
      <c r="E3474" s="17">
        <f>WEEKDAY(Таблица1[[#This Row],[datetime]])</f>
        <v>7</v>
      </c>
      <c r="F3474" s="17">
        <f>HOUR(Таблица1[[#This Row],[datetime]])</f>
        <v>17</v>
      </c>
      <c r="G3474">
        <v>1</v>
      </c>
      <c r="H3474">
        <v>0</v>
      </c>
      <c r="I3474">
        <v>0</v>
      </c>
      <c r="J3474">
        <v>1</v>
      </c>
      <c r="K3474">
        <v>6.56</v>
      </c>
      <c r="L3474">
        <v>6.06</v>
      </c>
      <c r="M3474">
        <v>37</v>
      </c>
      <c r="N3474">
        <v>36.997399999999999</v>
      </c>
      <c r="O3474">
        <v>5</v>
      </c>
      <c r="P3474">
        <v>64</v>
      </c>
      <c r="Q3474">
        <v>69</v>
      </c>
      <c r="R3474">
        <v>3473</v>
      </c>
    </row>
    <row r="3475" spans="1:18" x14ac:dyDescent="0.2">
      <c r="A3475" s="1">
        <v>40577.5</v>
      </c>
      <c r="B3475" s="17">
        <f>YEAR(Таблица1[[#This Row],[datetime]])</f>
        <v>2011</v>
      </c>
      <c r="C3475" s="17">
        <f>MONTH(Таблица1[[#This Row],[datetime]])</f>
        <v>2</v>
      </c>
      <c r="D3475" s="17">
        <f>DAY(Таблица1[[#This Row],[datetime]])</f>
        <v>3</v>
      </c>
      <c r="E3475" s="17">
        <f>WEEKDAY(Таблица1[[#This Row],[datetime]])</f>
        <v>5</v>
      </c>
      <c r="F3475" s="17">
        <f>HOUR(Таблица1[[#This Row],[datetime]])</f>
        <v>12</v>
      </c>
      <c r="G3475">
        <v>1</v>
      </c>
      <c r="H3475">
        <v>0</v>
      </c>
      <c r="I3475">
        <v>1</v>
      </c>
      <c r="J3475">
        <v>1</v>
      </c>
      <c r="K3475">
        <v>8.1999999999999993</v>
      </c>
      <c r="L3475">
        <v>9.09</v>
      </c>
      <c r="M3475">
        <v>40</v>
      </c>
      <c r="N3475">
        <v>23.999400000000001</v>
      </c>
      <c r="O3475">
        <v>2</v>
      </c>
      <c r="P3475">
        <v>67</v>
      </c>
      <c r="Q3475">
        <v>69</v>
      </c>
      <c r="R3475">
        <v>3474</v>
      </c>
    </row>
    <row r="3476" spans="1:18" x14ac:dyDescent="0.2">
      <c r="A3476" s="1">
        <v>40579.833333333336</v>
      </c>
      <c r="B3476" s="17">
        <f>YEAR(Таблица1[[#This Row],[datetime]])</f>
        <v>2011</v>
      </c>
      <c r="C3476" s="17">
        <f>MONTH(Таблица1[[#This Row],[datetime]])</f>
        <v>2</v>
      </c>
      <c r="D3476" s="17">
        <f>DAY(Таблица1[[#This Row],[datetime]])</f>
        <v>5</v>
      </c>
      <c r="E3476" s="17">
        <f>WEEKDAY(Таблица1[[#This Row],[datetime]])</f>
        <v>7</v>
      </c>
      <c r="F3476" s="17">
        <f>HOUR(Таблица1[[#This Row],[datetime]])</f>
        <v>20</v>
      </c>
      <c r="G3476">
        <v>1</v>
      </c>
      <c r="H3476">
        <v>0</v>
      </c>
      <c r="I3476">
        <v>0</v>
      </c>
      <c r="J3476">
        <v>1</v>
      </c>
      <c r="K3476">
        <v>12.3</v>
      </c>
      <c r="L3476">
        <v>14.395</v>
      </c>
      <c r="M3476">
        <v>87</v>
      </c>
      <c r="N3476">
        <v>16.997900000000001</v>
      </c>
      <c r="O3476">
        <v>5</v>
      </c>
      <c r="P3476">
        <v>64</v>
      </c>
      <c r="Q3476">
        <v>69</v>
      </c>
      <c r="R3476">
        <v>3475</v>
      </c>
    </row>
    <row r="3477" spans="1:18" x14ac:dyDescent="0.2">
      <c r="A3477" s="1">
        <v>40583.541666666664</v>
      </c>
      <c r="B3477" s="17">
        <f>YEAR(Таблица1[[#This Row],[datetime]])</f>
        <v>2011</v>
      </c>
      <c r="C3477" s="17">
        <f>MONTH(Таблица1[[#This Row],[datetime]])</f>
        <v>2</v>
      </c>
      <c r="D3477" s="17">
        <f>DAY(Таблица1[[#This Row],[datetime]])</f>
        <v>9</v>
      </c>
      <c r="E3477" s="17">
        <f>WEEKDAY(Таблица1[[#This Row],[datetime]])</f>
        <v>4</v>
      </c>
      <c r="F3477" s="17">
        <f>HOUR(Таблица1[[#This Row],[datetime]])</f>
        <v>13</v>
      </c>
      <c r="G3477">
        <v>1</v>
      </c>
      <c r="H3477">
        <v>0</v>
      </c>
      <c r="I3477">
        <v>1</v>
      </c>
      <c r="J3477">
        <v>1</v>
      </c>
      <c r="K3477">
        <v>7.38</v>
      </c>
      <c r="L3477">
        <v>8.3350000000000009</v>
      </c>
      <c r="M3477">
        <v>40</v>
      </c>
      <c r="N3477">
        <v>16.997900000000001</v>
      </c>
      <c r="O3477">
        <v>2</v>
      </c>
      <c r="P3477">
        <v>67</v>
      </c>
      <c r="Q3477">
        <v>69</v>
      </c>
      <c r="R3477">
        <v>3476</v>
      </c>
    </row>
    <row r="3478" spans="1:18" x14ac:dyDescent="0.2">
      <c r="A3478" s="1">
        <v>40584.5</v>
      </c>
      <c r="B3478" s="17">
        <f>YEAR(Таблица1[[#This Row],[datetime]])</f>
        <v>2011</v>
      </c>
      <c r="C3478" s="17">
        <f>MONTH(Таблица1[[#This Row],[datetime]])</f>
        <v>2</v>
      </c>
      <c r="D3478" s="17">
        <f>DAY(Таблица1[[#This Row],[datetime]])</f>
        <v>10</v>
      </c>
      <c r="E3478" s="17">
        <f>WEEKDAY(Таблица1[[#This Row],[datetime]])</f>
        <v>5</v>
      </c>
      <c r="F3478" s="17">
        <f>HOUR(Таблица1[[#This Row],[datetime]])</f>
        <v>12</v>
      </c>
      <c r="G3478">
        <v>1</v>
      </c>
      <c r="H3478">
        <v>0</v>
      </c>
      <c r="I3478">
        <v>1</v>
      </c>
      <c r="J3478">
        <v>1</v>
      </c>
      <c r="K3478">
        <v>6.56</v>
      </c>
      <c r="L3478">
        <v>6.82</v>
      </c>
      <c r="M3478">
        <v>34</v>
      </c>
      <c r="N3478">
        <v>26.002700000000001</v>
      </c>
      <c r="O3478">
        <v>4</v>
      </c>
      <c r="P3478">
        <v>65</v>
      </c>
      <c r="Q3478">
        <v>69</v>
      </c>
      <c r="R3478">
        <v>3477</v>
      </c>
    </row>
    <row r="3479" spans="1:18" x14ac:dyDescent="0.2">
      <c r="A3479" s="1">
        <v>40590.416666666664</v>
      </c>
      <c r="B3479" s="17">
        <f>YEAR(Таблица1[[#This Row],[datetime]])</f>
        <v>2011</v>
      </c>
      <c r="C3479" s="17">
        <f>MONTH(Таблица1[[#This Row],[datetime]])</f>
        <v>2</v>
      </c>
      <c r="D3479" s="17">
        <f>DAY(Таблица1[[#This Row],[datetime]])</f>
        <v>16</v>
      </c>
      <c r="E3479" s="17">
        <f>WEEKDAY(Таблица1[[#This Row],[datetime]])</f>
        <v>4</v>
      </c>
      <c r="F3479" s="17">
        <f>HOUR(Таблица1[[#This Row],[datetime]])</f>
        <v>10</v>
      </c>
      <c r="G3479">
        <v>1</v>
      </c>
      <c r="H3479">
        <v>0</v>
      </c>
      <c r="I3479">
        <v>1</v>
      </c>
      <c r="J3479">
        <v>1</v>
      </c>
      <c r="K3479">
        <v>10.66</v>
      </c>
      <c r="L3479">
        <v>11.365</v>
      </c>
      <c r="M3479">
        <v>41</v>
      </c>
      <c r="N3479">
        <v>26.002700000000001</v>
      </c>
      <c r="O3479">
        <v>14</v>
      </c>
      <c r="P3479">
        <v>55</v>
      </c>
      <c r="Q3479">
        <v>69</v>
      </c>
      <c r="R3479">
        <v>3478</v>
      </c>
    </row>
    <row r="3480" spans="1:18" x14ac:dyDescent="0.2">
      <c r="A3480" s="1">
        <v>40639.416666666664</v>
      </c>
      <c r="B3480" s="17">
        <f>YEAR(Таблица1[[#This Row],[datetime]])</f>
        <v>2011</v>
      </c>
      <c r="C3480" s="17">
        <f>MONTH(Таблица1[[#This Row],[datetime]])</f>
        <v>4</v>
      </c>
      <c r="D3480" s="17">
        <f>DAY(Таблица1[[#This Row],[datetime]])</f>
        <v>6</v>
      </c>
      <c r="E3480" s="17">
        <f>WEEKDAY(Таблица1[[#This Row],[datetime]])</f>
        <v>4</v>
      </c>
      <c r="F3480" s="17">
        <f>HOUR(Таблица1[[#This Row],[datetime]])</f>
        <v>10</v>
      </c>
      <c r="G3480">
        <v>2</v>
      </c>
      <c r="H3480">
        <v>0</v>
      </c>
      <c r="I3480">
        <v>1</v>
      </c>
      <c r="J3480">
        <v>1</v>
      </c>
      <c r="K3480">
        <v>16.399999999999999</v>
      </c>
      <c r="L3480">
        <v>20.454999999999998</v>
      </c>
      <c r="M3480">
        <v>37</v>
      </c>
      <c r="N3480">
        <v>26.002700000000001</v>
      </c>
      <c r="O3480">
        <v>21</v>
      </c>
      <c r="P3480">
        <v>48</v>
      </c>
      <c r="Q3480">
        <v>69</v>
      </c>
      <c r="R3480">
        <v>3479</v>
      </c>
    </row>
    <row r="3481" spans="1:18" x14ac:dyDescent="0.2">
      <c r="A3481" s="1">
        <v>40678.958333333336</v>
      </c>
      <c r="B3481" s="17">
        <f>YEAR(Таблица1[[#This Row],[datetime]])</f>
        <v>2011</v>
      </c>
      <c r="C3481" s="17">
        <f>MONTH(Таблица1[[#This Row],[datetime]])</f>
        <v>5</v>
      </c>
      <c r="D3481" s="17">
        <f>DAY(Таблица1[[#This Row],[datetime]])</f>
        <v>15</v>
      </c>
      <c r="E3481" s="17">
        <f>WEEKDAY(Таблица1[[#This Row],[datetime]])</f>
        <v>1</v>
      </c>
      <c r="F3481" s="17">
        <f>HOUR(Таблица1[[#This Row],[datetime]])</f>
        <v>23</v>
      </c>
      <c r="G3481">
        <v>2</v>
      </c>
      <c r="H3481">
        <v>0</v>
      </c>
      <c r="I3481">
        <v>0</v>
      </c>
      <c r="J3481">
        <v>1</v>
      </c>
      <c r="K3481">
        <v>22.14</v>
      </c>
      <c r="L3481">
        <v>25.76</v>
      </c>
      <c r="M3481">
        <v>88</v>
      </c>
      <c r="N3481">
        <v>15.001300000000001</v>
      </c>
      <c r="O3481">
        <v>18</v>
      </c>
      <c r="P3481">
        <v>51</v>
      </c>
      <c r="Q3481">
        <v>69</v>
      </c>
      <c r="R3481">
        <v>3480</v>
      </c>
    </row>
    <row r="3482" spans="1:18" x14ac:dyDescent="0.2">
      <c r="A3482" s="1">
        <v>40695.958333333336</v>
      </c>
      <c r="B3482" s="17">
        <f>YEAR(Таблица1[[#This Row],[datetime]])</f>
        <v>2011</v>
      </c>
      <c r="C3482" s="17">
        <f>MONTH(Таблица1[[#This Row],[datetime]])</f>
        <v>6</v>
      </c>
      <c r="D3482" s="17">
        <f>DAY(Таблица1[[#This Row],[datetime]])</f>
        <v>1</v>
      </c>
      <c r="E3482" s="17">
        <f>WEEKDAY(Таблица1[[#This Row],[datetime]])</f>
        <v>4</v>
      </c>
      <c r="F3482" s="17">
        <f>HOUR(Таблица1[[#This Row],[datetime]])</f>
        <v>23</v>
      </c>
      <c r="G3482">
        <v>2</v>
      </c>
      <c r="H3482">
        <v>0</v>
      </c>
      <c r="I3482">
        <v>1</v>
      </c>
      <c r="J3482">
        <v>1</v>
      </c>
      <c r="K3482">
        <v>30.34</v>
      </c>
      <c r="L3482">
        <v>33.335000000000001</v>
      </c>
      <c r="M3482">
        <v>51</v>
      </c>
      <c r="N3482">
        <v>11.0014</v>
      </c>
      <c r="O3482">
        <v>10</v>
      </c>
      <c r="P3482">
        <v>59</v>
      </c>
      <c r="Q3482">
        <v>69</v>
      </c>
      <c r="R3482">
        <v>3481</v>
      </c>
    </row>
    <row r="3483" spans="1:18" x14ac:dyDescent="0.2">
      <c r="A3483" s="1">
        <v>40704</v>
      </c>
      <c r="B3483" s="17">
        <f>YEAR(Таблица1[[#This Row],[datetime]])</f>
        <v>2011</v>
      </c>
      <c r="C3483" s="17">
        <f>MONTH(Таблица1[[#This Row],[datetime]])</f>
        <v>6</v>
      </c>
      <c r="D3483" s="17">
        <f>DAY(Таблица1[[#This Row],[datetime]])</f>
        <v>10</v>
      </c>
      <c r="E3483" s="17">
        <f>WEEKDAY(Таблица1[[#This Row],[datetime]])</f>
        <v>6</v>
      </c>
      <c r="F3483" s="17">
        <f>HOUR(Таблица1[[#This Row],[datetime]])</f>
        <v>0</v>
      </c>
      <c r="G3483">
        <v>2</v>
      </c>
      <c r="H3483">
        <v>0</v>
      </c>
      <c r="I3483">
        <v>1</v>
      </c>
      <c r="J3483">
        <v>3</v>
      </c>
      <c r="K3483">
        <v>28.7</v>
      </c>
      <c r="L3483">
        <v>32.575000000000003</v>
      </c>
      <c r="M3483">
        <v>65</v>
      </c>
      <c r="N3483">
        <v>15.001300000000001</v>
      </c>
      <c r="O3483">
        <v>8</v>
      </c>
      <c r="P3483">
        <v>61</v>
      </c>
      <c r="Q3483">
        <v>69</v>
      </c>
      <c r="R3483">
        <v>3482</v>
      </c>
    </row>
    <row r="3484" spans="1:18" x14ac:dyDescent="0.2">
      <c r="A3484" s="1">
        <v>40727.083333333336</v>
      </c>
      <c r="B3484" s="17">
        <f>YEAR(Таблица1[[#This Row],[datetime]])</f>
        <v>2011</v>
      </c>
      <c r="C3484" s="17">
        <f>MONTH(Таблица1[[#This Row],[datetime]])</f>
        <v>7</v>
      </c>
      <c r="D3484" s="17">
        <f>DAY(Таблица1[[#This Row],[datetime]])</f>
        <v>3</v>
      </c>
      <c r="E3484" s="17">
        <f>WEEKDAY(Таблица1[[#This Row],[datetime]])</f>
        <v>1</v>
      </c>
      <c r="F3484" s="17">
        <f>HOUR(Таблица1[[#This Row],[datetime]])</f>
        <v>2</v>
      </c>
      <c r="G3484">
        <v>3</v>
      </c>
      <c r="H3484">
        <v>0</v>
      </c>
      <c r="I3484">
        <v>0</v>
      </c>
      <c r="J3484">
        <v>1</v>
      </c>
      <c r="K3484">
        <v>28.7</v>
      </c>
      <c r="L3484">
        <v>32.575000000000003</v>
      </c>
      <c r="M3484">
        <v>58</v>
      </c>
      <c r="N3484">
        <v>12.997999999999999</v>
      </c>
      <c r="O3484">
        <v>19</v>
      </c>
      <c r="P3484">
        <v>50</v>
      </c>
      <c r="Q3484">
        <v>69</v>
      </c>
      <c r="R3484">
        <v>3483</v>
      </c>
    </row>
    <row r="3485" spans="1:18" x14ac:dyDescent="0.2">
      <c r="A3485" s="1">
        <v>40794.375</v>
      </c>
      <c r="B3485" s="17">
        <f>YEAR(Таблица1[[#This Row],[datetime]])</f>
        <v>2011</v>
      </c>
      <c r="C3485" s="17">
        <f>MONTH(Таблица1[[#This Row],[datetime]])</f>
        <v>9</v>
      </c>
      <c r="D3485" s="17">
        <f>DAY(Таблица1[[#This Row],[datetime]])</f>
        <v>8</v>
      </c>
      <c r="E3485" s="17">
        <f>WEEKDAY(Таблица1[[#This Row],[datetime]])</f>
        <v>5</v>
      </c>
      <c r="F3485" s="17">
        <f>HOUR(Таблица1[[#This Row],[datetime]])</f>
        <v>9</v>
      </c>
      <c r="G3485">
        <v>3</v>
      </c>
      <c r="H3485">
        <v>0</v>
      </c>
      <c r="I3485">
        <v>1</v>
      </c>
      <c r="J3485">
        <v>2</v>
      </c>
      <c r="K3485">
        <v>25.42</v>
      </c>
      <c r="L3485">
        <v>25.76</v>
      </c>
      <c r="M3485">
        <v>100</v>
      </c>
      <c r="N3485">
        <v>16.997900000000001</v>
      </c>
      <c r="O3485">
        <v>4</v>
      </c>
      <c r="P3485">
        <v>65</v>
      </c>
      <c r="Q3485">
        <v>69</v>
      </c>
      <c r="R3485">
        <v>3484</v>
      </c>
    </row>
    <row r="3486" spans="1:18" x14ac:dyDescent="0.2">
      <c r="A3486" s="1">
        <v>40798.958333333336</v>
      </c>
      <c r="B3486" s="17">
        <f>YEAR(Таблица1[[#This Row],[datetime]])</f>
        <v>2011</v>
      </c>
      <c r="C3486" s="17">
        <f>MONTH(Таблица1[[#This Row],[datetime]])</f>
        <v>9</v>
      </c>
      <c r="D3486" s="17">
        <f>DAY(Таблица1[[#This Row],[datetime]])</f>
        <v>12</v>
      </c>
      <c r="E3486" s="17">
        <f>WEEKDAY(Таблица1[[#This Row],[datetime]])</f>
        <v>2</v>
      </c>
      <c r="F3486" s="17">
        <f>HOUR(Таблица1[[#This Row],[datetime]])</f>
        <v>23</v>
      </c>
      <c r="G3486">
        <v>3</v>
      </c>
      <c r="H3486">
        <v>0</v>
      </c>
      <c r="I3486">
        <v>1</v>
      </c>
      <c r="J3486">
        <v>1</v>
      </c>
      <c r="K3486">
        <v>25.42</v>
      </c>
      <c r="L3486">
        <v>28.79</v>
      </c>
      <c r="M3486">
        <v>83</v>
      </c>
      <c r="N3486">
        <v>7.0015000000000001</v>
      </c>
      <c r="O3486">
        <v>7</v>
      </c>
      <c r="P3486">
        <v>62</v>
      </c>
      <c r="Q3486">
        <v>69</v>
      </c>
      <c r="R3486">
        <v>3485</v>
      </c>
    </row>
    <row r="3487" spans="1:18" x14ac:dyDescent="0.2">
      <c r="A3487" s="1">
        <v>40801.958333333336</v>
      </c>
      <c r="B3487" s="17">
        <f>YEAR(Таблица1[[#This Row],[datetime]])</f>
        <v>2011</v>
      </c>
      <c r="C3487" s="17">
        <f>MONTH(Таблица1[[#This Row],[datetime]])</f>
        <v>9</v>
      </c>
      <c r="D3487" s="17">
        <f>DAY(Таблица1[[#This Row],[datetime]])</f>
        <v>15</v>
      </c>
      <c r="E3487" s="17">
        <f>WEEKDAY(Таблица1[[#This Row],[datetime]])</f>
        <v>5</v>
      </c>
      <c r="F3487" s="17">
        <f>HOUR(Таблица1[[#This Row],[datetime]])</f>
        <v>23</v>
      </c>
      <c r="G3487">
        <v>3</v>
      </c>
      <c r="H3487">
        <v>0</v>
      </c>
      <c r="I3487">
        <v>1</v>
      </c>
      <c r="J3487">
        <v>1</v>
      </c>
      <c r="K3487">
        <v>18.04</v>
      </c>
      <c r="L3487">
        <v>21.97</v>
      </c>
      <c r="M3487">
        <v>67</v>
      </c>
      <c r="N3487">
        <v>15.001300000000001</v>
      </c>
      <c r="O3487">
        <v>8</v>
      </c>
      <c r="P3487">
        <v>61</v>
      </c>
      <c r="Q3487">
        <v>69</v>
      </c>
      <c r="R3487">
        <v>3486</v>
      </c>
    </row>
    <row r="3488" spans="1:18" x14ac:dyDescent="0.2">
      <c r="A3488" s="1">
        <v>40804.333333333336</v>
      </c>
      <c r="B3488" s="17">
        <f>YEAR(Таблица1[[#This Row],[datetime]])</f>
        <v>2011</v>
      </c>
      <c r="C3488" s="17">
        <f>MONTH(Таблица1[[#This Row],[datetime]])</f>
        <v>9</v>
      </c>
      <c r="D3488" s="17">
        <f>DAY(Таблица1[[#This Row],[datetime]])</f>
        <v>18</v>
      </c>
      <c r="E3488" s="17">
        <f>WEEKDAY(Таблица1[[#This Row],[datetime]])</f>
        <v>1</v>
      </c>
      <c r="F3488" s="17">
        <f>HOUR(Таблица1[[#This Row],[datetime]])</f>
        <v>8</v>
      </c>
      <c r="G3488">
        <v>3</v>
      </c>
      <c r="H3488">
        <v>0</v>
      </c>
      <c r="I3488">
        <v>0</v>
      </c>
      <c r="J3488">
        <v>1</v>
      </c>
      <c r="K3488">
        <v>18.86</v>
      </c>
      <c r="L3488">
        <v>22.725000000000001</v>
      </c>
      <c r="M3488">
        <v>72</v>
      </c>
      <c r="N3488">
        <v>16.997900000000001</v>
      </c>
      <c r="O3488">
        <v>16</v>
      </c>
      <c r="P3488">
        <v>53</v>
      </c>
      <c r="Q3488">
        <v>69</v>
      </c>
      <c r="R3488">
        <v>3487</v>
      </c>
    </row>
    <row r="3489" spans="1:18" x14ac:dyDescent="0.2">
      <c r="A3489" s="1">
        <v>40829.416666666664</v>
      </c>
      <c r="B3489" s="17">
        <f>YEAR(Таблица1[[#This Row],[datetime]])</f>
        <v>2011</v>
      </c>
      <c r="C3489" s="17">
        <f>MONTH(Таблица1[[#This Row],[datetime]])</f>
        <v>10</v>
      </c>
      <c r="D3489" s="17">
        <f>DAY(Таблица1[[#This Row],[datetime]])</f>
        <v>13</v>
      </c>
      <c r="E3489" s="17">
        <f>WEEKDAY(Таблица1[[#This Row],[datetime]])</f>
        <v>5</v>
      </c>
      <c r="F3489" s="17">
        <f>HOUR(Таблица1[[#This Row],[datetime]])</f>
        <v>10</v>
      </c>
      <c r="G3489">
        <v>4</v>
      </c>
      <c r="H3489">
        <v>0</v>
      </c>
      <c r="I3489">
        <v>1</v>
      </c>
      <c r="J3489">
        <v>3</v>
      </c>
      <c r="K3489">
        <v>22.96</v>
      </c>
      <c r="L3489">
        <v>26.515000000000001</v>
      </c>
      <c r="M3489">
        <v>100</v>
      </c>
      <c r="N3489">
        <v>8.9981000000000009</v>
      </c>
      <c r="O3489">
        <v>16</v>
      </c>
      <c r="P3489">
        <v>53</v>
      </c>
      <c r="Q3489">
        <v>69</v>
      </c>
      <c r="R3489">
        <v>3488</v>
      </c>
    </row>
    <row r="3490" spans="1:18" x14ac:dyDescent="0.2">
      <c r="A3490" s="1">
        <v>40835.958333333336</v>
      </c>
      <c r="B3490" s="17">
        <f>YEAR(Таблица1[[#This Row],[datetime]])</f>
        <v>2011</v>
      </c>
      <c r="C3490" s="17">
        <f>MONTH(Таблица1[[#This Row],[datetime]])</f>
        <v>10</v>
      </c>
      <c r="D3490" s="17">
        <f>DAY(Таблица1[[#This Row],[datetime]])</f>
        <v>19</v>
      </c>
      <c r="E3490" s="17">
        <f>WEEKDAY(Таблица1[[#This Row],[datetime]])</f>
        <v>4</v>
      </c>
      <c r="F3490" s="17">
        <f>HOUR(Таблица1[[#This Row],[datetime]])</f>
        <v>23</v>
      </c>
      <c r="G3490">
        <v>4</v>
      </c>
      <c r="H3490">
        <v>0</v>
      </c>
      <c r="I3490">
        <v>1</v>
      </c>
      <c r="J3490">
        <v>2</v>
      </c>
      <c r="K3490">
        <v>23.78</v>
      </c>
      <c r="L3490">
        <v>27.274999999999999</v>
      </c>
      <c r="M3490">
        <v>94</v>
      </c>
      <c r="N3490">
        <v>23.999400000000001</v>
      </c>
      <c r="O3490">
        <v>14</v>
      </c>
      <c r="P3490">
        <v>55</v>
      </c>
      <c r="Q3490">
        <v>69</v>
      </c>
      <c r="R3490">
        <v>3489</v>
      </c>
    </row>
    <row r="3491" spans="1:18" x14ac:dyDescent="0.2">
      <c r="A3491" s="1">
        <v>40894.958333333336</v>
      </c>
      <c r="B3491" s="17">
        <f>YEAR(Таблица1[[#This Row],[datetime]])</f>
        <v>2011</v>
      </c>
      <c r="C3491" s="17">
        <f>MONTH(Таблица1[[#This Row],[datetime]])</f>
        <v>12</v>
      </c>
      <c r="D3491" s="17">
        <f>DAY(Таблица1[[#This Row],[datetime]])</f>
        <v>17</v>
      </c>
      <c r="E3491" s="17">
        <f>WEEKDAY(Таблица1[[#This Row],[datetime]])</f>
        <v>7</v>
      </c>
      <c r="F3491" s="17">
        <f>HOUR(Таблица1[[#This Row],[datetime]])</f>
        <v>23</v>
      </c>
      <c r="G3491">
        <v>4</v>
      </c>
      <c r="H3491">
        <v>0</v>
      </c>
      <c r="I3491">
        <v>0</v>
      </c>
      <c r="J3491">
        <v>1</v>
      </c>
      <c r="K3491">
        <v>8.1999999999999993</v>
      </c>
      <c r="L3491">
        <v>11.365</v>
      </c>
      <c r="M3491">
        <v>75</v>
      </c>
      <c r="N3491">
        <v>0</v>
      </c>
      <c r="O3491">
        <v>6</v>
      </c>
      <c r="P3491">
        <v>63</v>
      </c>
      <c r="Q3491">
        <v>69</v>
      </c>
      <c r="R3491">
        <v>3490</v>
      </c>
    </row>
    <row r="3492" spans="1:18" x14ac:dyDescent="0.2">
      <c r="A3492" s="1">
        <v>40917.625</v>
      </c>
      <c r="B3492" s="17">
        <f>YEAR(Таблица1[[#This Row],[datetime]])</f>
        <v>2012</v>
      </c>
      <c r="C3492" s="17">
        <f>MONTH(Таблица1[[#This Row],[datetime]])</f>
        <v>1</v>
      </c>
      <c r="D3492" s="17">
        <f>DAY(Таблица1[[#This Row],[datetime]])</f>
        <v>9</v>
      </c>
      <c r="E3492" s="17">
        <f>WEEKDAY(Таблица1[[#This Row],[datetime]])</f>
        <v>2</v>
      </c>
      <c r="F3492" s="17">
        <f>HOUR(Таблица1[[#This Row],[datetime]])</f>
        <v>15</v>
      </c>
      <c r="G3492">
        <v>1</v>
      </c>
      <c r="H3492">
        <v>0</v>
      </c>
      <c r="I3492">
        <v>1</v>
      </c>
      <c r="J3492">
        <v>3</v>
      </c>
      <c r="K3492">
        <v>9.02</v>
      </c>
      <c r="L3492">
        <v>11.365</v>
      </c>
      <c r="M3492">
        <v>75</v>
      </c>
      <c r="N3492">
        <v>11.0014</v>
      </c>
      <c r="O3492">
        <v>5</v>
      </c>
      <c r="P3492">
        <v>64</v>
      </c>
      <c r="Q3492">
        <v>69</v>
      </c>
      <c r="R3492">
        <v>3491</v>
      </c>
    </row>
    <row r="3493" spans="1:18" x14ac:dyDescent="0.2">
      <c r="A3493" s="1">
        <v>40922.875</v>
      </c>
      <c r="B3493" s="17">
        <f>YEAR(Таблица1[[#This Row],[datetime]])</f>
        <v>2012</v>
      </c>
      <c r="C3493" s="17">
        <f>MONTH(Таблица1[[#This Row],[datetime]])</f>
        <v>1</v>
      </c>
      <c r="D3493" s="17">
        <f>DAY(Таблица1[[#This Row],[datetime]])</f>
        <v>14</v>
      </c>
      <c r="E3493" s="17">
        <f>WEEKDAY(Таблица1[[#This Row],[datetime]])</f>
        <v>7</v>
      </c>
      <c r="F3493" s="17">
        <f>HOUR(Таблица1[[#This Row],[datetime]])</f>
        <v>21</v>
      </c>
      <c r="G3493">
        <v>1</v>
      </c>
      <c r="H3493">
        <v>0</v>
      </c>
      <c r="I3493">
        <v>0</v>
      </c>
      <c r="J3493">
        <v>1</v>
      </c>
      <c r="K3493">
        <v>7.38</v>
      </c>
      <c r="L3493">
        <v>8.3350000000000009</v>
      </c>
      <c r="M3493">
        <v>43</v>
      </c>
      <c r="N3493">
        <v>16.997900000000001</v>
      </c>
      <c r="O3493">
        <v>3</v>
      </c>
      <c r="P3493">
        <v>66</v>
      </c>
      <c r="Q3493">
        <v>69</v>
      </c>
      <c r="R3493">
        <v>3492</v>
      </c>
    </row>
    <row r="3494" spans="1:18" x14ac:dyDescent="0.2">
      <c r="A3494" s="1">
        <v>40944.791666666664</v>
      </c>
      <c r="B3494" s="17">
        <f>YEAR(Таблица1[[#This Row],[datetime]])</f>
        <v>2012</v>
      </c>
      <c r="C3494" s="17">
        <f>MONTH(Таблица1[[#This Row],[datetime]])</f>
        <v>2</v>
      </c>
      <c r="D3494" s="17">
        <f>DAY(Таблица1[[#This Row],[datetime]])</f>
        <v>5</v>
      </c>
      <c r="E3494" s="17">
        <f>WEEKDAY(Таблица1[[#This Row],[datetime]])</f>
        <v>1</v>
      </c>
      <c r="F3494" s="17">
        <f>HOUR(Таблица1[[#This Row],[datetime]])</f>
        <v>19</v>
      </c>
      <c r="G3494">
        <v>1</v>
      </c>
      <c r="H3494">
        <v>0</v>
      </c>
      <c r="I3494">
        <v>0</v>
      </c>
      <c r="J3494">
        <v>1</v>
      </c>
      <c r="K3494">
        <v>12.3</v>
      </c>
      <c r="L3494">
        <v>14.395</v>
      </c>
      <c r="M3494">
        <v>52</v>
      </c>
      <c r="N3494">
        <v>15.001300000000001</v>
      </c>
      <c r="O3494">
        <v>6</v>
      </c>
      <c r="P3494">
        <v>63</v>
      </c>
      <c r="Q3494">
        <v>69</v>
      </c>
      <c r="R3494">
        <v>3493</v>
      </c>
    </row>
    <row r="3495" spans="1:18" x14ac:dyDescent="0.2">
      <c r="A3495" s="1">
        <v>40979</v>
      </c>
      <c r="B3495" s="17">
        <f>YEAR(Таблица1[[#This Row],[datetime]])</f>
        <v>2012</v>
      </c>
      <c r="C3495" s="17">
        <f>MONTH(Таблица1[[#This Row],[datetime]])</f>
        <v>3</v>
      </c>
      <c r="D3495" s="17">
        <f>DAY(Таблица1[[#This Row],[datetime]])</f>
        <v>11</v>
      </c>
      <c r="E3495" s="17">
        <f>WEEKDAY(Таблица1[[#This Row],[datetime]])</f>
        <v>1</v>
      </c>
      <c r="F3495" s="17">
        <f>HOUR(Таблица1[[#This Row],[datetime]])</f>
        <v>0</v>
      </c>
      <c r="G3495">
        <v>1</v>
      </c>
      <c r="H3495">
        <v>0</v>
      </c>
      <c r="I3495">
        <v>0</v>
      </c>
      <c r="J3495">
        <v>1</v>
      </c>
      <c r="K3495">
        <v>10.66</v>
      </c>
      <c r="L3495">
        <v>14.395</v>
      </c>
      <c r="M3495">
        <v>44</v>
      </c>
      <c r="N3495">
        <v>6.0031999999999996</v>
      </c>
      <c r="O3495">
        <v>7</v>
      </c>
      <c r="P3495">
        <v>62</v>
      </c>
      <c r="Q3495">
        <v>69</v>
      </c>
      <c r="R3495">
        <v>3494</v>
      </c>
    </row>
    <row r="3496" spans="1:18" x14ac:dyDescent="0.2">
      <c r="A3496" s="1">
        <v>40985.041666666664</v>
      </c>
      <c r="B3496" s="17">
        <f>YEAR(Таблица1[[#This Row],[datetime]])</f>
        <v>2012</v>
      </c>
      <c r="C3496" s="17">
        <f>MONTH(Таблица1[[#This Row],[datetime]])</f>
        <v>3</v>
      </c>
      <c r="D3496" s="17">
        <f>DAY(Таблица1[[#This Row],[datetime]])</f>
        <v>17</v>
      </c>
      <c r="E3496" s="17">
        <f>WEEKDAY(Таблица1[[#This Row],[datetime]])</f>
        <v>7</v>
      </c>
      <c r="F3496" s="17">
        <f>HOUR(Таблица1[[#This Row],[datetime]])</f>
        <v>1</v>
      </c>
      <c r="G3496">
        <v>1</v>
      </c>
      <c r="H3496">
        <v>0</v>
      </c>
      <c r="I3496">
        <v>0</v>
      </c>
      <c r="J3496">
        <v>2</v>
      </c>
      <c r="K3496">
        <v>18.04</v>
      </c>
      <c r="L3496">
        <v>21.97</v>
      </c>
      <c r="M3496">
        <v>94</v>
      </c>
      <c r="N3496">
        <v>0</v>
      </c>
      <c r="O3496">
        <v>12</v>
      </c>
      <c r="P3496">
        <v>57</v>
      </c>
      <c r="Q3496">
        <v>69</v>
      </c>
      <c r="R3496">
        <v>3495</v>
      </c>
    </row>
    <row r="3497" spans="1:18" x14ac:dyDescent="0.2">
      <c r="A3497" s="1">
        <v>41006.041666666664</v>
      </c>
      <c r="B3497" s="17">
        <f>YEAR(Таблица1[[#This Row],[datetime]])</f>
        <v>2012</v>
      </c>
      <c r="C3497" s="17">
        <f>MONTH(Таблица1[[#This Row],[datetime]])</f>
        <v>4</v>
      </c>
      <c r="D3497" s="17">
        <f>DAY(Таблица1[[#This Row],[datetime]])</f>
        <v>7</v>
      </c>
      <c r="E3497" s="17">
        <f>WEEKDAY(Таблица1[[#This Row],[datetime]])</f>
        <v>7</v>
      </c>
      <c r="F3497" s="17">
        <f>HOUR(Таблица1[[#This Row],[datetime]])</f>
        <v>1</v>
      </c>
      <c r="G3497">
        <v>2</v>
      </c>
      <c r="H3497">
        <v>0</v>
      </c>
      <c r="I3497">
        <v>0</v>
      </c>
      <c r="J3497">
        <v>1</v>
      </c>
      <c r="K3497">
        <v>16.399999999999999</v>
      </c>
      <c r="L3497">
        <v>20.454999999999998</v>
      </c>
      <c r="M3497">
        <v>28</v>
      </c>
      <c r="N3497">
        <v>16.997900000000001</v>
      </c>
      <c r="O3497">
        <v>9</v>
      </c>
      <c r="P3497">
        <v>60</v>
      </c>
      <c r="Q3497">
        <v>69</v>
      </c>
      <c r="R3497">
        <v>3496</v>
      </c>
    </row>
    <row r="3498" spans="1:18" x14ac:dyDescent="0.2">
      <c r="A3498" s="1">
        <v>41048.083333333336</v>
      </c>
      <c r="B3498" s="17">
        <f>YEAR(Таблица1[[#This Row],[datetime]])</f>
        <v>2012</v>
      </c>
      <c r="C3498" s="17">
        <f>MONTH(Таблица1[[#This Row],[datetime]])</f>
        <v>5</v>
      </c>
      <c r="D3498" s="17">
        <f>DAY(Таблица1[[#This Row],[datetime]])</f>
        <v>19</v>
      </c>
      <c r="E3498" s="17">
        <f>WEEKDAY(Таблица1[[#This Row],[datetime]])</f>
        <v>7</v>
      </c>
      <c r="F3498" s="17">
        <f>HOUR(Таблица1[[#This Row],[datetime]])</f>
        <v>2</v>
      </c>
      <c r="G3498">
        <v>2</v>
      </c>
      <c r="H3498">
        <v>0</v>
      </c>
      <c r="I3498">
        <v>0</v>
      </c>
      <c r="J3498">
        <v>1</v>
      </c>
      <c r="K3498">
        <v>20.5</v>
      </c>
      <c r="L3498">
        <v>24.24</v>
      </c>
      <c r="M3498">
        <v>51</v>
      </c>
      <c r="N3498">
        <v>7.0015000000000001</v>
      </c>
      <c r="O3498">
        <v>13</v>
      </c>
      <c r="P3498">
        <v>56</v>
      </c>
      <c r="Q3498">
        <v>69</v>
      </c>
      <c r="R3498">
        <v>3497</v>
      </c>
    </row>
    <row r="3499" spans="1:18" x14ac:dyDescent="0.2">
      <c r="A3499" s="1">
        <v>41100</v>
      </c>
      <c r="B3499" s="17">
        <f>YEAR(Таблица1[[#This Row],[datetime]])</f>
        <v>2012</v>
      </c>
      <c r="C3499" s="17">
        <f>MONTH(Таблица1[[#This Row],[datetime]])</f>
        <v>7</v>
      </c>
      <c r="D3499" s="17">
        <f>DAY(Таблица1[[#This Row],[datetime]])</f>
        <v>10</v>
      </c>
      <c r="E3499" s="17">
        <f>WEEKDAY(Таблица1[[#This Row],[datetime]])</f>
        <v>3</v>
      </c>
      <c r="F3499" s="17">
        <f>HOUR(Таблица1[[#This Row],[datetime]])</f>
        <v>0</v>
      </c>
      <c r="G3499">
        <v>3</v>
      </c>
      <c r="H3499">
        <v>0</v>
      </c>
      <c r="I3499">
        <v>1</v>
      </c>
      <c r="J3499">
        <v>1</v>
      </c>
      <c r="K3499">
        <v>28.7</v>
      </c>
      <c r="L3499">
        <v>32.575000000000003</v>
      </c>
      <c r="M3499">
        <v>70</v>
      </c>
      <c r="N3499">
        <v>6.0031999999999996</v>
      </c>
      <c r="O3499">
        <v>16</v>
      </c>
      <c r="P3499">
        <v>53</v>
      </c>
      <c r="Q3499">
        <v>69</v>
      </c>
      <c r="R3499">
        <v>3498</v>
      </c>
    </row>
    <row r="3500" spans="1:18" x14ac:dyDescent="0.2">
      <c r="A3500" s="1">
        <v>41153.083333333336</v>
      </c>
      <c r="B3500" s="17">
        <f>YEAR(Таблица1[[#This Row],[datetime]])</f>
        <v>2012</v>
      </c>
      <c r="C3500" s="17">
        <f>MONTH(Таблица1[[#This Row],[datetime]])</f>
        <v>9</v>
      </c>
      <c r="D3500" s="17">
        <f>DAY(Таблица1[[#This Row],[datetime]])</f>
        <v>1</v>
      </c>
      <c r="E3500" s="17">
        <f>WEEKDAY(Таблица1[[#This Row],[datetime]])</f>
        <v>7</v>
      </c>
      <c r="F3500" s="17">
        <f>HOUR(Таблица1[[#This Row],[datetime]])</f>
        <v>2</v>
      </c>
      <c r="G3500">
        <v>3</v>
      </c>
      <c r="H3500">
        <v>0</v>
      </c>
      <c r="I3500">
        <v>0</v>
      </c>
      <c r="J3500">
        <v>1</v>
      </c>
      <c r="K3500">
        <v>28.7</v>
      </c>
      <c r="L3500">
        <v>32.575000000000003</v>
      </c>
      <c r="M3500">
        <v>70</v>
      </c>
      <c r="N3500">
        <v>11.0014</v>
      </c>
      <c r="O3500">
        <v>8</v>
      </c>
      <c r="P3500">
        <v>61</v>
      </c>
      <c r="Q3500">
        <v>69</v>
      </c>
      <c r="R3500">
        <v>3499</v>
      </c>
    </row>
    <row r="3501" spans="1:18" x14ac:dyDescent="0.2">
      <c r="A3501" s="1">
        <v>41190.958333333336</v>
      </c>
      <c r="B3501" s="17">
        <f>YEAR(Таблица1[[#This Row],[datetime]])</f>
        <v>2012</v>
      </c>
      <c r="C3501" s="17">
        <f>MONTH(Таблица1[[#This Row],[datetime]])</f>
        <v>10</v>
      </c>
      <c r="D3501" s="17">
        <f>DAY(Таблица1[[#This Row],[datetime]])</f>
        <v>8</v>
      </c>
      <c r="E3501" s="17">
        <f>WEEKDAY(Таблица1[[#This Row],[datetime]])</f>
        <v>2</v>
      </c>
      <c r="F3501" s="17">
        <f>HOUR(Таблица1[[#This Row],[datetime]])</f>
        <v>23</v>
      </c>
      <c r="G3501">
        <v>4</v>
      </c>
      <c r="H3501">
        <v>1</v>
      </c>
      <c r="I3501">
        <v>0</v>
      </c>
      <c r="J3501">
        <v>2</v>
      </c>
      <c r="K3501">
        <v>16.399999999999999</v>
      </c>
      <c r="L3501">
        <v>20.454999999999998</v>
      </c>
      <c r="M3501">
        <v>71</v>
      </c>
      <c r="N3501">
        <v>15.001300000000001</v>
      </c>
      <c r="O3501">
        <v>9</v>
      </c>
      <c r="P3501">
        <v>60</v>
      </c>
      <c r="Q3501">
        <v>69</v>
      </c>
      <c r="R3501">
        <v>3500</v>
      </c>
    </row>
    <row r="3502" spans="1:18" x14ac:dyDescent="0.2">
      <c r="A3502" s="1">
        <v>41244.041666666664</v>
      </c>
      <c r="B3502" s="17">
        <f>YEAR(Таблица1[[#This Row],[datetime]])</f>
        <v>2012</v>
      </c>
      <c r="C3502" s="17">
        <f>MONTH(Таблица1[[#This Row],[datetime]])</f>
        <v>12</v>
      </c>
      <c r="D3502" s="17">
        <f>DAY(Таблица1[[#This Row],[datetime]])</f>
        <v>1</v>
      </c>
      <c r="E3502" s="17">
        <f>WEEKDAY(Таблица1[[#This Row],[datetime]])</f>
        <v>7</v>
      </c>
      <c r="F3502" s="17">
        <f>HOUR(Таблица1[[#This Row],[datetime]])</f>
        <v>1</v>
      </c>
      <c r="G3502">
        <v>4</v>
      </c>
      <c r="H3502">
        <v>0</v>
      </c>
      <c r="I3502">
        <v>0</v>
      </c>
      <c r="J3502">
        <v>1</v>
      </c>
      <c r="K3502">
        <v>10.66</v>
      </c>
      <c r="L3502">
        <v>15.15</v>
      </c>
      <c r="M3502">
        <v>81</v>
      </c>
      <c r="N3502">
        <v>0</v>
      </c>
      <c r="O3502">
        <v>5</v>
      </c>
      <c r="P3502">
        <v>64</v>
      </c>
      <c r="Q3502">
        <v>69</v>
      </c>
      <c r="R3502">
        <v>3501</v>
      </c>
    </row>
    <row r="3503" spans="1:18" x14ac:dyDescent="0.2">
      <c r="A3503" s="1">
        <v>41252.333333333336</v>
      </c>
      <c r="B3503" s="17">
        <f>YEAR(Таблица1[[#This Row],[datetime]])</f>
        <v>2012</v>
      </c>
      <c r="C3503" s="17">
        <f>MONTH(Таблица1[[#This Row],[datetime]])</f>
        <v>12</v>
      </c>
      <c r="D3503" s="17">
        <f>DAY(Таблица1[[#This Row],[datetime]])</f>
        <v>9</v>
      </c>
      <c r="E3503" s="17">
        <f>WEEKDAY(Таблица1[[#This Row],[datetime]])</f>
        <v>1</v>
      </c>
      <c r="F3503" s="17">
        <f>HOUR(Таблица1[[#This Row],[datetime]])</f>
        <v>8</v>
      </c>
      <c r="G3503">
        <v>4</v>
      </c>
      <c r="H3503">
        <v>0</v>
      </c>
      <c r="I3503">
        <v>0</v>
      </c>
      <c r="J3503">
        <v>3</v>
      </c>
      <c r="K3503">
        <v>16.399999999999999</v>
      </c>
      <c r="L3503">
        <v>20.454999999999998</v>
      </c>
      <c r="M3503">
        <v>87</v>
      </c>
      <c r="N3503">
        <v>11.0014</v>
      </c>
      <c r="O3503">
        <v>1</v>
      </c>
      <c r="P3503">
        <v>68</v>
      </c>
      <c r="Q3503">
        <v>69</v>
      </c>
      <c r="R3503">
        <v>3502</v>
      </c>
    </row>
    <row r="3504" spans="1:18" x14ac:dyDescent="0.2">
      <c r="A3504" s="1">
        <v>41258.083333333336</v>
      </c>
      <c r="B3504" s="17">
        <f>YEAR(Таблица1[[#This Row],[datetime]])</f>
        <v>2012</v>
      </c>
      <c r="C3504" s="17">
        <f>MONTH(Таблица1[[#This Row],[datetime]])</f>
        <v>12</v>
      </c>
      <c r="D3504" s="17">
        <f>DAY(Таблица1[[#This Row],[datetime]])</f>
        <v>15</v>
      </c>
      <c r="E3504" s="17">
        <f>WEEKDAY(Таблица1[[#This Row],[datetime]])</f>
        <v>7</v>
      </c>
      <c r="F3504" s="17">
        <f>HOUR(Таблица1[[#This Row],[datetime]])</f>
        <v>2</v>
      </c>
      <c r="G3504">
        <v>4</v>
      </c>
      <c r="H3504">
        <v>0</v>
      </c>
      <c r="I3504">
        <v>0</v>
      </c>
      <c r="J3504">
        <v>1</v>
      </c>
      <c r="K3504">
        <v>10.66</v>
      </c>
      <c r="L3504">
        <v>15.15</v>
      </c>
      <c r="M3504">
        <v>81</v>
      </c>
      <c r="N3504">
        <v>0</v>
      </c>
      <c r="O3504">
        <v>6</v>
      </c>
      <c r="P3504">
        <v>63</v>
      </c>
      <c r="Q3504">
        <v>69</v>
      </c>
      <c r="R3504">
        <v>3503</v>
      </c>
    </row>
    <row r="3505" spans="1:18" x14ac:dyDescent="0.2">
      <c r="A3505" s="1">
        <v>40545.458333333336</v>
      </c>
      <c r="B3505" s="17">
        <f>YEAR(Таблица1[[#This Row],[datetime]])</f>
        <v>2011</v>
      </c>
      <c r="C3505" s="17">
        <f>MONTH(Таблица1[[#This Row],[datetime]])</f>
        <v>1</v>
      </c>
      <c r="D3505" s="17">
        <f>DAY(Таблица1[[#This Row],[datetime]])</f>
        <v>2</v>
      </c>
      <c r="E3505" s="17">
        <f>WEEKDAY(Таблица1[[#This Row],[datetime]])</f>
        <v>1</v>
      </c>
      <c r="F3505" s="17">
        <f>HOUR(Таблица1[[#This Row],[datetime]])</f>
        <v>11</v>
      </c>
      <c r="G3505">
        <v>1</v>
      </c>
      <c r="H3505">
        <v>0</v>
      </c>
      <c r="I3505">
        <v>0</v>
      </c>
      <c r="J3505">
        <v>2</v>
      </c>
      <c r="K3505">
        <v>14.76</v>
      </c>
      <c r="L3505">
        <v>16.664999999999999</v>
      </c>
      <c r="M3505">
        <v>71</v>
      </c>
      <c r="N3505">
        <v>16.997900000000001</v>
      </c>
      <c r="O3505">
        <v>16</v>
      </c>
      <c r="P3505">
        <v>54</v>
      </c>
      <c r="Q3505">
        <v>70</v>
      </c>
      <c r="R3505">
        <v>3504</v>
      </c>
    </row>
    <row r="3506" spans="1:18" x14ac:dyDescent="0.2">
      <c r="A3506" s="1">
        <v>40549.583333333336</v>
      </c>
      <c r="B3506" s="17">
        <f>YEAR(Таблица1[[#This Row],[datetime]])</f>
        <v>2011</v>
      </c>
      <c r="C3506" s="17">
        <f>MONTH(Таблица1[[#This Row],[datetime]])</f>
        <v>1</v>
      </c>
      <c r="D3506" s="17">
        <f>DAY(Таблица1[[#This Row],[datetime]])</f>
        <v>6</v>
      </c>
      <c r="E3506" s="17">
        <f>WEEKDAY(Таблица1[[#This Row],[datetime]])</f>
        <v>5</v>
      </c>
      <c r="F3506" s="17">
        <f>HOUR(Таблица1[[#This Row],[datetime]])</f>
        <v>14</v>
      </c>
      <c r="G3506">
        <v>1</v>
      </c>
      <c r="H3506">
        <v>0</v>
      </c>
      <c r="I3506">
        <v>1</v>
      </c>
      <c r="J3506">
        <v>1</v>
      </c>
      <c r="K3506">
        <v>11.48</v>
      </c>
      <c r="L3506">
        <v>13.635</v>
      </c>
      <c r="M3506">
        <v>36</v>
      </c>
      <c r="N3506">
        <v>11.0014</v>
      </c>
      <c r="O3506">
        <v>11</v>
      </c>
      <c r="P3506">
        <v>59</v>
      </c>
      <c r="Q3506">
        <v>70</v>
      </c>
      <c r="R3506">
        <v>3505</v>
      </c>
    </row>
    <row r="3507" spans="1:18" x14ac:dyDescent="0.2">
      <c r="A3507" s="1">
        <v>40557.291666666664</v>
      </c>
      <c r="B3507" s="17">
        <f>YEAR(Таблица1[[#This Row],[datetime]])</f>
        <v>2011</v>
      </c>
      <c r="C3507" s="17">
        <f>MONTH(Таблица1[[#This Row],[datetime]])</f>
        <v>1</v>
      </c>
      <c r="D3507" s="17">
        <f>DAY(Таблица1[[#This Row],[datetime]])</f>
        <v>14</v>
      </c>
      <c r="E3507" s="17">
        <f>WEEKDAY(Таблица1[[#This Row],[datetime]])</f>
        <v>6</v>
      </c>
      <c r="F3507" s="17">
        <f>HOUR(Таблица1[[#This Row],[datetime]])</f>
        <v>7</v>
      </c>
      <c r="G3507">
        <v>1</v>
      </c>
      <c r="H3507">
        <v>0</v>
      </c>
      <c r="I3507">
        <v>1</v>
      </c>
      <c r="J3507">
        <v>1</v>
      </c>
      <c r="K3507">
        <v>4.0999999999999996</v>
      </c>
      <c r="L3507">
        <v>6.06</v>
      </c>
      <c r="M3507">
        <v>74</v>
      </c>
      <c r="N3507">
        <v>11.0014</v>
      </c>
      <c r="O3507">
        <v>0</v>
      </c>
      <c r="P3507">
        <v>70</v>
      </c>
      <c r="Q3507">
        <v>70</v>
      </c>
      <c r="R3507">
        <v>3506</v>
      </c>
    </row>
    <row r="3508" spans="1:18" x14ac:dyDescent="0.2">
      <c r="A3508" s="1">
        <v>40562.5</v>
      </c>
      <c r="B3508" s="17">
        <f>YEAR(Таблица1[[#This Row],[datetime]])</f>
        <v>2011</v>
      </c>
      <c r="C3508" s="17">
        <f>MONTH(Таблица1[[#This Row],[datetime]])</f>
        <v>1</v>
      </c>
      <c r="D3508" s="17">
        <f>DAY(Таблица1[[#This Row],[datetime]])</f>
        <v>19</v>
      </c>
      <c r="E3508" s="17">
        <f>WEEKDAY(Таблица1[[#This Row],[datetime]])</f>
        <v>4</v>
      </c>
      <c r="F3508" s="17">
        <f>HOUR(Таблица1[[#This Row],[datetime]])</f>
        <v>12</v>
      </c>
      <c r="G3508">
        <v>1</v>
      </c>
      <c r="H3508">
        <v>0</v>
      </c>
      <c r="I3508">
        <v>1</v>
      </c>
      <c r="J3508">
        <v>2</v>
      </c>
      <c r="K3508">
        <v>12.3</v>
      </c>
      <c r="L3508">
        <v>15.91</v>
      </c>
      <c r="M3508">
        <v>81</v>
      </c>
      <c r="N3508">
        <v>6.0031999999999996</v>
      </c>
      <c r="O3508">
        <v>5</v>
      </c>
      <c r="P3508">
        <v>65</v>
      </c>
      <c r="Q3508">
        <v>70</v>
      </c>
      <c r="R3508">
        <v>3507</v>
      </c>
    </row>
    <row r="3509" spans="1:18" x14ac:dyDescent="0.2">
      <c r="A3509" s="1">
        <v>40588.833333333336</v>
      </c>
      <c r="B3509" s="17">
        <f>YEAR(Таблица1[[#This Row],[datetime]])</f>
        <v>2011</v>
      </c>
      <c r="C3509" s="17">
        <f>MONTH(Таблица1[[#This Row],[datetime]])</f>
        <v>2</v>
      </c>
      <c r="D3509" s="17">
        <f>DAY(Таблица1[[#This Row],[datetime]])</f>
        <v>14</v>
      </c>
      <c r="E3509" s="17">
        <f>WEEKDAY(Таблица1[[#This Row],[datetime]])</f>
        <v>2</v>
      </c>
      <c r="F3509" s="17">
        <f>HOUR(Таблица1[[#This Row],[datetime]])</f>
        <v>20</v>
      </c>
      <c r="G3509">
        <v>1</v>
      </c>
      <c r="H3509">
        <v>0</v>
      </c>
      <c r="I3509">
        <v>1</v>
      </c>
      <c r="J3509">
        <v>1</v>
      </c>
      <c r="K3509">
        <v>14.76</v>
      </c>
      <c r="L3509">
        <v>15.91</v>
      </c>
      <c r="M3509">
        <v>46</v>
      </c>
      <c r="N3509">
        <v>31.000900000000001</v>
      </c>
      <c r="O3509">
        <v>5</v>
      </c>
      <c r="P3509">
        <v>65</v>
      </c>
      <c r="Q3509">
        <v>70</v>
      </c>
      <c r="R3509">
        <v>3508</v>
      </c>
    </row>
    <row r="3510" spans="1:18" x14ac:dyDescent="0.2">
      <c r="A3510" s="1">
        <v>40605.833333333336</v>
      </c>
      <c r="B3510" s="17">
        <f>YEAR(Таблица1[[#This Row],[datetime]])</f>
        <v>2011</v>
      </c>
      <c r="C3510" s="17">
        <f>MONTH(Таблица1[[#This Row],[datetime]])</f>
        <v>3</v>
      </c>
      <c r="D3510" s="17">
        <f>DAY(Таблица1[[#This Row],[datetime]])</f>
        <v>3</v>
      </c>
      <c r="E3510" s="17">
        <f>WEEKDAY(Таблица1[[#This Row],[datetime]])</f>
        <v>5</v>
      </c>
      <c r="F3510" s="17">
        <f>HOUR(Таблица1[[#This Row],[datetime]])</f>
        <v>20</v>
      </c>
      <c r="G3510">
        <v>1</v>
      </c>
      <c r="H3510">
        <v>0</v>
      </c>
      <c r="I3510">
        <v>1</v>
      </c>
      <c r="J3510">
        <v>1</v>
      </c>
      <c r="K3510">
        <v>8.1999999999999993</v>
      </c>
      <c r="L3510">
        <v>11.365</v>
      </c>
      <c r="M3510">
        <v>40</v>
      </c>
      <c r="N3510">
        <v>6.0031999999999996</v>
      </c>
      <c r="O3510">
        <v>1</v>
      </c>
      <c r="P3510">
        <v>69</v>
      </c>
      <c r="Q3510">
        <v>70</v>
      </c>
      <c r="R3510">
        <v>3509</v>
      </c>
    </row>
    <row r="3511" spans="1:18" x14ac:dyDescent="0.2">
      <c r="A3511" s="1">
        <v>40606.875</v>
      </c>
      <c r="B3511" s="17">
        <f>YEAR(Таблица1[[#This Row],[datetime]])</f>
        <v>2011</v>
      </c>
      <c r="C3511" s="17">
        <f>MONTH(Таблица1[[#This Row],[datetime]])</f>
        <v>3</v>
      </c>
      <c r="D3511" s="17">
        <f>DAY(Таблица1[[#This Row],[datetime]])</f>
        <v>4</v>
      </c>
      <c r="E3511" s="17">
        <f>WEEKDAY(Таблица1[[#This Row],[datetime]])</f>
        <v>6</v>
      </c>
      <c r="F3511" s="17">
        <f>HOUR(Таблица1[[#This Row],[datetime]])</f>
        <v>21</v>
      </c>
      <c r="G3511">
        <v>1</v>
      </c>
      <c r="H3511">
        <v>0</v>
      </c>
      <c r="I3511">
        <v>1</v>
      </c>
      <c r="J3511">
        <v>2</v>
      </c>
      <c r="K3511">
        <v>12.3</v>
      </c>
      <c r="L3511">
        <v>14.395</v>
      </c>
      <c r="M3511">
        <v>70</v>
      </c>
      <c r="N3511">
        <v>15.001300000000001</v>
      </c>
      <c r="O3511">
        <v>6</v>
      </c>
      <c r="P3511">
        <v>64</v>
      </c>
      <c r="Q3511">
        <v>70</v>
      </c>
      <c r="R3511">
        <v>3510</v>
      </c>
    </row>
    <row r="3512" spans="1:18" x14ac:dyDescent="0.2">
      <c r="A3512" s="1">
        <v>40607.833333333336</v>
      </c>
      <c r="B3512" s="17">
        <f>YEAR(Таблица1[[#This Row],[datetime]])</f>
        <v>2011</v>
      </c>
      <c r="C3512" s="17">
        <f>MONTH(Таблица1[[#This Row],[datetime]])</f>
        <v>3</v>
      </c>
      <c r="D3512" s="17">
        <f>DAY(Таблица1[[#This Row],[datetime]])</f>
        <v>5</v>
      </c>
      <c r="E3512" s="17">
        <f>WEEKDAY(Таблица1[[#This Row],[datetime]])</f>
        <v>7</v>
      </c>
      <c r="F3512" s="17">
        <f>HOUR(Таблица1[[#This Row],[datetime]])</f>
        <v>20</v>
      </c>
      <c r="G3512">
        <v>1</v>
      </c>
      <c r="H3512">
        <v>0</v>
      </c>
      <c r="I3512">
        <v>0</v>
      </c>
      <c r="J3512">
        <v>2</v>
      </c>
      <c r="K3512">
        <v>18.04</v>
      </c>
      <c r="L3512">
        <v>21.97</v>
      </c>
      <c r="M3512">
        <v>77</v>
      </c>
      <c r="N3512">
        <v>22.002800000000001</v>
      </c>
      <c r="O3512">
        <v>12</v>
      </c>
      <c r="P3512">
        <v>58</v>
      </c>
      <c r="Q3512">
        <v>70</v>
      </c>
      <c r="R3512">
        <v>3511</v>
      </c>
    </row>
    <row r="3513" spans="1:18" x14ac:dyDescent="0.2">
      <c r="A3513" s="1">
        <v>40609.541666666664</v>
      </c>
      <c r="B3513" s="17">
        <f>YEAR(Таблица1[[#This Row],[datetime]])</f>
        <v>2011</v>
      </c>
      <c r="C3513" s="17">
        <f>MONTH(Таблица1[[#This Row],[datetime]])</f>
        <v>3</v>
      </c>
      <c r="D3513" s="17">
        <f>DAY(Таблица1[[#This Row],[datetime]])</f>
        <v>7</v>
      </c>
      <c r="E3513" s="17">
        <f>WEEKDAY(Таблица1[[#This Row],[datetime]])</f>
        <v>2</v>
      </c>
      <c r="F3513" s="17">
        <f>HOUR(Таблица1[[#This Row],[datetime]])</f>
        <v>13</v>
      </c>
      <c r="G3513">
        <v>1</v>
      </c>
      <c r="H3513">
        <v>0</v>
      </c>
      <c r="I3513">
        <v>1</v>
      </c>
      <c r="J3513">
        <v>1</v>
      </c>
      <c r="K3513">
        <v>13.12</v>
      </c>
      <c r="L3513">
        <v>14.395</v>
      </c>
      <c r="M3513">
        <v>36</v>
      </c>
      <c r="N3513">
        <v>26.002700000000001</v>
      </c>
      <c r="O3513">
        <v>16</v>
      </c>
      <c r="P3513">
        <v>54</v>
      </c>
      <c r="Q3513">
        <v>70</v>
      </c>
      <c r="R3513">
        <v>3512</v>
      </c>
    </row>
    <row r="3514" spans="1:18" x14ac:dyDescent="0.2">
      <c r="A3514" s="1">
        <v>40646.291666666664</v>
      </c>
      <c r="B3514" s="17">
        <f>YEAR(Таблица1[[#This Row],[datetime]])</f>
        <v>2011</v>
      </c>
      <c r="C3514" s="17">
        <f>MONTH(Таблица1[[#This Row],[datetime]])</f>
        <v>4</v>
      </c>
      <c r="D3514" s="17">
        <f>DAY(Таблица1[[#This Row],[datetime]])</f>
        <v>13</v>
      </c>
      <c r="E3514" s="17">
        <f>WEEKDAY(Таблица1[[#This Row],[datetime]])</f>
        <v>4</v>
      </c>
      <c r="F3514" s="17">
        <f>HOUR(Таблица1[[#This Row],[datetime]])</f>
        <v>7</v>
      </c>
      <c r="G3514">
        <v>2</v>
      </c>
      <c r="H3514">
        <v>0</v>
      </c>
      <c r="I3514">
        <v>1</v>
      </c>
      <c r="J3514">
        <v>3</v>
      </c>
      <c r="K3514">
        <v>14.76</v>
      </c>
      <c r="L3514">
        <v>17.425000000000001</v>
      </c>
      <c r="M3514">
        <v>100</v>
      </c>
      <c r="N3514">
        <v>15.001300000000001</v>
      </c>
      <c r="O3514">
        <v>3</v>
      </c>
      <c r="P3514">
        <v>67</v>
      </c>
      <c r="Q3514">
        <v>70</v>
      </c>
      <c r="R3514">
        <v>3513</v>
      </c>
    </row>
    <row r="3515" spans="1:18" x14ac:dyDescent="0.2">
      <c r="A3515" s="1">
        <v>40647.25</v>
      </c>
      <c r="B3515" s="17">
        <f>YEAR(Таблица1[[#This Row],[datetime]])</f>
        <v>2011</v>
      </c>
      <c r="C3515" s="17">
        <f>MONTH(Таблица1[[#This Row],[datetime]])</f>
        <v>4</v>
      </c>
      <c r="D3515" s="17">
        <f>DAY(Таблица1[[#This Row],[datetime]])</f>
        <v>14</v>
      </c>
      <c r="E3515" s="17">
        <f>WEEKDAY(Таблица1[[#This Row],[datetime]])</f>
        <v>5</v>
      </c>
      <c r="F3515" s="17">
        <f>HOUR(Таблица1[[#This Row],[datetime]])</f>
        <v>6</v>
      </c>
      <c r="G3515">
        <v>2</v>
      </c>
      <c r="H3515">
        <v>0</v>
      </c>
      <c r="I3515">
        <v>1</v>
      </c>
      <c r="J3515">
        <v>1</v>
      </c>
      <c r="K3515">
        <v>13.94</v>
      </c>
      <c r="L3515">
        <v>17.425000000000001</v>
      </c>
      <c r="M3515">
        <v>76</v>
      </c>
      <c r="N3515">
        <v>7.0015000000000001</v>
      </c>
      <c r="O3515">
        <v>4</v>
      </c>
      <c r="P3515">
        <v>66</v>
      </c>
      <c r="Q3515">
        <v>70</v>
      </c>
      <c r="R3515">
        <v>3514</v>
      </c>
    </row>
    <row r="3516" spans="1:18" x14ac:dyDescent="0.2">
      <c r="A3516" s="1">
        <v>40650.916666666664</v>
      </c>
      <c r="B3516" s="17">
        <f>YEAR(Таблица1[[#This Row],[datetime]])</f>
        <v>2011</v>
      </c>
      <c r="C3516" s="17">
        <f>MONTH(Таблица1[[#This Row],[datetime]])</f>
        <v>4</v>
      </c>
      <c r="D3516" s="17">
        <f>DAY(Таблица1[[#This Row],[datetime]])</f>
        <v>17</v>
      </c>
      <c r="E3516" s="17">
        <f>WEEKDAY(Таблица1[[#This Row],[datetime]])</f>
        <v>1</v>
      </c>
      <c r="F3516" s="17">
        <f>HOUR(Таблица1[[#This Row],[datetime]])</f>
        <v>22</v>
      </c>
      <c r="G3516">
        <v>2</v>
      </c>
      <c r="H3516">
        <v>0</v>
      </c>
      <c r="I3516">
        <v>0</v>
      </c>
      <c r="J3516">
        <v>1</v>
      </c>
      <c r="K3516">
        <v>20.5</v>
      </c>
      <c r="L3516">
        <v>24.24</v>
      </c>
      <c r="M3516">
        <v>39</v>
      </c>
      <c r="N3516">
        <v>7.0015000000000001</v>
      </c>
      <c r="O3516">
        <v>21</v>
      </c>
      <c r="P3516">
        <v>49</v>
      </c>
      <c r="Q3516">
        <v>70</v>
      </c>
      <c r="R3516">
        <v>3515</v>
      </c>
    </row>
    <row r="3517" spans="1:18" x14ac:dyDescent="0.2">
      <c r="A3517" s="1">
        <v>40678.333333333336</v>
      </c>
      <c r="B3517" s="17">
        <f>YEAR(Таблица1[[#This Row],[datetime]])</f>
        <v>2011</v>
      </c>
      <c r="C3517" s="17">
        <f>MONTH(Таблица1[[#This Row],[datetime]])</f>
        <v>5</v>
      </c>
      <c r="D3517" s="17">
        <f>DAY(Таблица1[[#This Row],[datetime]])</f>
        <v>15</v>
      </c>
      <c r="E3517" s="17">
        <f>WEEKDAY(Таблица1[[#This Row],[datetime]])</f>
        <v>1</v>
      </c>
      <c r="F3517" s="17">
        <f>HOUR(Таблица1[[#This Row],[datetime]])</f>
        <v>8</v>
      </c>
      <c r="G3517">
        <v>2</v>
      </c>
      <c r="H3517">
        <v>0</v>
      </c>
      <c r="I3517">
        <v>0</v>
      </c>
      <c r="J3517">
        <v>2</v>
      </c>
      <c r="K3517">
        <v>22.14</v>
      </c>
      <c r="L3517">
        <v>25.76</v>
      </c>
      <c r="M3517">
        <v>94</v>
      </c>
      <c r="N3517">
        <v>8.9981000000000009</v>
      </c>
      <c r="O3517">
        <v>24</v>
      </c>
      <c r="P3517">
        <v>46</v>
      </c>
      <c r="Q3517">
        <v>70</v>
      </c>
      <c r="R3517">
        <v>3516</v>
      </c>
    </row>
    <row r="3518" spans="1:18" x14ac:dyDescent="0.2">
      <c r="A3518" s="1">
        <v>40790.333333333336</v>
      </c>
      <c r="B3518" s="17">
        <f>YEAR(Таблица1[[#This Row],[datetime]])</f>
        <v>2011</v>
      </c>
      <c r="C3518" s="17">
        <f>MONTH(Таблица1[[#This Row],[datetime]])</f>
        <v>9</v>
      </c>
      <c r="D3518" s="17">
        <f>DAY(Таблица1[[#This Row],[datetime]])</f>
        <v>4</v>
      </c>
      <c r="E3518" s="17">
        <f>WEEKDAY(Таблица1[[#This Row],[datetime]])</f>
        <v>1</v>
      </c>
      <c r="F3518" s="17">
        <f>HOUR(Таблица1[[#This Row],[datetime]])</f>
        <v>8</v>
      </c>
      <c r="G3518">
        <v>3</v>
      </c>
      <c r="H3518">
        <v>0</v>
      </c>
      <c r="I3518">
        <v>0</v>
      </c>
      <c r="J3518">
        <v>1</v>
      </c>
      <c r="K3518">
        <v>27.06</v>
      </c>
      <c r="L3518">
        <v>30.305</v>
      </c>
      <c r="M3518">
        <v>78</v>
      </c>
      <c r="N3518">
        <v>11.0014</v>
      </c>
      <c r="O3518">
        <v>21</v>
      </c>
      <c r="P3518">
        <v>49</v>
      </c>
      <c r="Q3518">
        <v>70</v>
      </c>
      <c r="R3518">
        <v>3517</v>
      </c>
    </row>
    <row r="3519" spans="1:18" x14ac:dyDescent="0.2">
      <c r="A3519" s="1">
        <v>40794.916666666664</v>
      </c>
      <c r="B3519" s="17">
        <f>YEAR(Таблица1[[#This Row],[datetime]])</f>
        <v>2011</v>
      </c>
      <c r="C3519" s="17">
        <f>MONTH(Таблица1[[#This Row],[datetime]])</f>
        <v>9</v>
      </c>
      <c r="D3519" s="17">
        <f>DAY(Таблица1[[#This Row],[datetime]])</f>
        <v>8</v>
      </c>
      <c r="E3519" s="17">
        <f>WEEKDAY(Таблица1[[#This Row],[datetime]])</f>
        <v>5</v>
      </c>
      <c r="F3519" s="17">
        <f>HOUR(Таблица1[[#This Row],[datetime]])</f>
        <v>22</v>
      </c>
      <c r="G3519">
        <v>3</v>
      </c>
      <c r="H3519">
        <v>0</v>
      </c>
      <c r="I3519">
        <v>1</v>
      </c>
      <c r="J3519">
        <v>3</v>
      </c>
      <c r="K3519">
        <v>25.42</v>
      </c>
      <c r="L3519">
        <v>25.76</v>
      </c>
      <c r="M3519">
        <v>100</v>
      </c>
      <c r="N3519">
        <v>6.0031999999999996</v>
      </c>
      <c r="O3519">
        <v>5</v>
      </c>
      <c r="P3519">
        <v>65</v>
      </c>
      <c r="Q3519">
        <v>70</v>
      </c>
      <c r="R3519">
        <v>3518</v>
      </c>
    </row>
    <row r="3520" spans="1:18" x14ac:dyDescent="0.2">
      <c r="A3520" s="1">
        <v>40817.916666666664</v>
      </c>
      <c r="B3520" s="17">
        <f>YEAR(Таблица1[[#This Row],[datetime]])</f>
        <v>2011</v>
      </c>
      <c r="C3520" s="17">
        <f>MONTH(Таблица1[[#This Row],[datetime]])</f>
        <v>10</v>
      </c>
      <c r="D3520" s="17">
        <f>DAY(Таблица1[[#This Row],[datetime]])</f>
        <v>1</v>
      </c>
      <c r="E3520" s="17">
        <f>WEEKDAY(Таблица1[[#This Row],[datetime]])</f>
        <v>7</v>
      </c>
      <c r="F3520" s="17">
        <f>HOUR(Таблица1[[#This Row],[datetime]])</f>
        <v>22</v>
      </c>
      <c r="G3520">
        <v>4</v>
      </c>
      <c r="H3520">
        <v>0</v>
      </c>
      <c r="I3520">
        <v>0</v>
      </c>
      <c r="J3520">
        <v>2</v>
      </c>
      <c r="K3520">
        <v>14.76</v>
      </c>
      <c r="L3520">
        <v>17.425000000000001</v>
      </c>
      <c r="M3520">
        <v>93</v>
      </c>
      <c r="N3520">
        <v>15.001300000000001</v>
      </c>
      <c r="O3520">
        <v>12</v>
      </c>
      <c r="P3520">
        <v>58</v>
      </c>
      <c r="Q3520">
        <v>70</v>
      </c>
      <c r="R3520">
        <v>3519</v>
      </c>
    </row>
    <row r="3521" spans="1:18" x14ac:dyDescent="0.2">
      <c r="A3521" s="1">
        <v>40834.958333333336</v>
      </c>
      <c r="B3521" s="17">
        <f>YEAR(Таблица1[[#This Row],[datetime]])</f>
        <v>2011</v>
      </c>
      <c r="C3521" s="17">
        <f>MONTH(Таблица1[[#This Row],[datetime]])</f>
        <v>10</v>
      </c>
      <c r="D3521" s="17">
        <f>DAY(Таблица1[[#This Row],[datetime]])</f>
        <v>18</v>
      </c>
      <c r="E3521" s="17">
        <f>WEEKDAY(Таблица1[[#This Row],[datetime]])</f>
        <v>3</v>
      </c>
      <c r="F3521" s="17">
        <f>HOUR(Таблица1[[#This Row],[datetime]])</f>
        <v>23</v>
      </c>
      <c r="G3521">
        <v>4</v>
      </c>
      <c r="H3521">
        <v>0</v>
      </c>
      <c r="I3521">
        <v>1</v>
      </c>
      <c r="J3521">
        <v>2</v>
      </c>
      <c r="K3521">
        <v>21.32</v>
      </c>
      <c r="L3521">
        <v>25</v>
      </c>
      <c r="M3521">
        <v>77</v>
      </c>
      <c r="N3521">
        <v>12.997999999999999</v>
      </c>
      <c r="O3521">
        <v>7</v>
      </c>
      <c r="P3521">
        <v>63</v>
      </c>
      <c r="Q3521">
        <v>70</v>
      </c>
      <c r="R3521">
        <v>3520</v>
      </c>
    </row>
    <row r="3522" spans="1:18" x14ac:dyDescent="0.2">
      <c r="A3522" s="1">
        <v>40909.416666666664</v>
      </c>
      <c r="B3522" s="17">
        <f>YEAR(Таблица1[[#This Row],[datetime]])</f>
        <v>2012</v>
      </c>
      <c r="C3522" s="17">
        <f>MONTH(Таблица1[[#This Row],[datetime]])</f>
        <v>1</v>
      </c>
      <c r="D3522" s="17">
        <f>DAY(Таблица1[[#This Row],[datetime]])</f>
        <v>1</v>
      </c>
      <c r="E3522" s="17">
        <f>WEEKDAY(Таблица1[[#This Row],[datetime]])</f>
        <v>1</v>
      </c>
      <c r="F3522" s="17">
        <f>HOUR(Таблица1[[#This Row],[datetime]])</f>
        <v>10</v>
      </c>
      <c r="G3522">
        <v>1</v>
      </c>
      <c r="H3522">
        <v>0</v>
      </c>
      <c r="I3522">
        <v>0</v>
      </c>
      <c r="J3522">
        <v>1</v>
      </c>
      <c r="K3522">
        <v>12.3</v>
      </c>
      <c r="L3522">
        <v>15.91</v>
      </c>
      <c r="M3522">
        <v>81</v>
      </c>
      <c r="N3522">
        <v>7.0015000000000001</v>
      </c>
      <c r="O3522">
        <v>18</v>
      </c>
      <c r="P3522">
        <v>52</v>
      </c>
      <c r="Q3522">
        <v>70</v>
      </c>
      <c r="R3522">
        <v>3521</v>
      </c>
    </row>
    <row r="3523" spans="1:18" x14ac:dyDescent="0.2">
      <c r="A3523" s="1">
        <v>40914.25</v>
      </c>
      <c r="B3523" s="17">
        <f>YEAR(Таблица1[[#This Row],[datetime]])</f>
        <v>2012</v>
      </c>
      <c r="C3523" s="17">
        <f>MONTH(Таблица1[[#This Row],[datetime]])</f>
        <v>1</v>
      </c>
      <c r="D3523" s="17">
        <f>DAY(Таблица1[[#This Row],[datetime]])</f>
        <v>6</v>
      </c>
      <c r="E3523" s="17">
        <f>WEEKDAY(Таблица1[[#This Row],[datetime]])</f>
        <v>6</v>
      </c>
      <c r="F3523" s="17">
        <f>HOUR(Таблица1[[#This Row],[datetime]])</f>
        <v>6</v>
      </c>
      <c r="G3523">
        <v>1</v>
      </c>
      <c r="H3523">
        <v>0</v>
      </c>
      <c r="I3523">
        <v>1</v>
      </c>
      <c r="J3523">
        <v>2</v>
      </c>
      <c r="K3523">
        <v>9.02</v>
      </c>
      <c r="L3523">
        <v>12.12</v>
      </c>
      <c r="M3523">
        <v>73</v>
      </c>
      <c r="N3523">
        <v>7.0015000000000001</v>
      </c>
      <c r="O3523">
        <v>1</v>
      </c>
      <c r="P3523">
        <v>69</v>
      </c>
      <c r="Q3523">
        <v>70</v>
      </c>
      <c r="R3523">
        <v>3522</v>
      </c>
    </row>
    <row r="3524" spans="1:18" x14ac:dyDescent="0.2">
      <c r="A3524" s="1">
        <v>40943.958333333336</v>
      </c>
      <c r="B3524" s="17">
        <f>YEAR(Таблица1[[#This Row],[datetime]])</f>
        <v>2012</v>
      </c>
      <c r="C3524" s="17">
        <f>MONTH(Таблица1[[#This Row],[datetime]])</f>
        <v>2</v>
      </c>
      <c r="D3524" s="17">
        <f>DAY(Таблица1[[#This Row],[datetime]])</f>
        <v>4</v>
      </c>
      <c r="E3524" s="17">
        <f>WEEKDAY(Таблица1[[#This Row],[datetime]])</f>
        <v>7</v>
      </c>
      <c r="F3524" s="17">
        <f>HOUR(Таблица1[[#This Row],[datetime]])</f>
        <v>23</v>
      </c>
      <c r="G3524">
        <v>1</v>
      </c>
      <c r="H3524">
        <v>0</v>
      </c>
      <c r="I3524">
        <v>0</v>
      </c>
      <c r="J3524">
        <v>2</v>
      </c>
      <c r="K3524">
        <v>9.84</v>
      </c>
      <c r="L3524">
        <v>12.12</v>
      </c>
      <c r="M3524">
        <v>87</v>
      </c>
      <c r="N3524">
        <v>8.9981000000000009</v>
      </c>
      <c r="O3524">
        <v>4</v>
      </c>
      <c r="P3524">
        <v>66</v>
      </c>
      <c r="Q3524">
        <v>70</v>
      </c>
      <c r="R3524">
        <v>3523</v>
      </c>
    </row>
    <row r="3525" spans="1:18" x14ac:dyDescent="0.2">
      <c r="A3525" s="1">
        <v>41013.041666666664</v>
      </c>
      <c r="B3525" s="17">
        <f>YEAR(Таблица1[[#This Row],[datetime]])</f>
        <v>2012</v>
      </c>
      <c r="C3525" s="17">
        <f>MONTH(Таблица1[[#This Row],[datetime]])</f>
        <v>4</v>
      </c>
      <c r="D3525" s="17">
        <f>DAY(Таблица1[[#This Row],[datetime]])</f>
        <v>14</v>
      </c>
      <c r="E3525" s="17">
        <f>WEEKDAY(Таблица1[[#This Row],[datetime]])</f>
        <v>7</v>
      </c>
      <c r="F3525" s="17">
        <f>HOUR(Таблица1[[#This Row],[datetime]])</f>
        <v>1</v>
      </c>
      <c r="G3525">
        <v>2</v>
      </c>
      <c r="H3525">
        <v>0</v>
      </c>
      <c r="I3525">
        <v>0</v>
      </c>
      <c r="J3525">
        <v>1</v>
      </c>
      <c r="K3525">
        <v>16.399999999999999</v>
      </c>
      <c r="L3525">
        <v>20.454999999999998</v>
      </c>
      <c r="M3525">
        <v>58</v>
      </c>
      <c r="N3525">
        <v>8.9981000000000009</v>
      </c>
      <c r="O3525">
        <v>10</v>
      </c>
      <c r="P3525">
        <v>60</v>
      </c>
      <c r="Q3525">
        <v>70</v>
      </c>
      <c r="R3525">
        <v>3524</v>
      </c>
    </row>
    <row r="3526" spans="1:18" x14ac:dyDescent="0.2">
      <c r="A3526" s="1">
        <v>41017.958333333336</v>
      </c>
      <c r="B3526" s="17">
        <f>YEAR(Таблица1[[#This Row],[datetime]])</f>
        <v>2012</v>
      </c>
      <c r="C3526" s="17">
        <f>MONTH(Таблица1[[#This Row],[datetime]])</f>
        <v>4</v>
      </c>
      <c r="D3526" s="17">
        <f>DAY(Таблица1[[#This Row],[datetime]])</f>
        <v>18</v>
      </c>
      <c r="E3526" s="17">
        <f>WEEKDAY(Таблица1[[#This Row],[datetime]])</f>
        <v>4</v>
      </c>
      <c r="F3526" s="17">
        <f>HOUR(Таблица1[[#This Row],[datetime]])</f>
        <v>23</v>
      </c>
      <c r="G3526">
        <v>2</v>
      </c>
      <c r="H3526">
        <v>0</v>
      </c>
      <c r="I3526">
        <v>1</v>
      </c>
      <c r="J3526">
        <v>2</v>
      </c>
      <c r="K3526">
        <v>17.22</v>
      </c>
      <c r="L3526">
        <v>21.21</v>
      </c>
      <c r="M3526">
        <v>77</v>
      </c>
      <c r="N3526">
        <v>0</v>
      </c>
      <c r="O3526">
        <v>14</v>
      </c>
      <c r="P3526">
        <v>56</v>
      </c>
      <c r="Q3526">
        <v>70</v>
      </c>
      <c r="R3526">
        <v>3525</v>
      </c>
    </row>
    <row r="3527" spans="1:18" x14ac:dyDescent="0.2">
      <c r="A3527" s="1">
        <v>41047</v>
      </c>
      <c r="B3527" s="17">
        <f>YEAR(Таблица1[[#This Row],[datetime]])</f>
        <v>2012</v>
      </c>
      <c r="C3527" s="17">
        <f>MONTH(Таблица1[[#This Row],[datetime]])</f>
        <v>5</v>
      </c>
      <c r="D3527" s="17">
        <f>DAY(Таблица1[[#This Row],[datetime]])</f>
        <v>18</v>
      </c>
      <c r="E3527" s="17">
        <f>WEEKDAY(Таблица1[[#This Row],[datetime]])</f>
        <v>6</v>
      </c>
      <c r="F3527" s="17">
        <f>HOUR(Таблица1[[#This Row],[datetime]])</f>
        <v>0</v>
      </c>
      <c r="G3527">
        <v>2</v>
      </c>
      <c r="H3527">
        <v>0</v>
      </c>
      <c r="I3527">
        <v>1</v>
      </c>
      <c r="J3527">
        <v>1</v>
      </c>
      <c r="K3527">
        <v>21.32</v>
      </c>
      <c r="L3527">
        <v>25</v>
      </c>
      <c r="M3527">
        <v>59</v>
      </c>
      <c r="N3527">
        <v>7.0015000000000001</v>
      </c>
      <c r="O3527">
        <v>13</v>
      </c>
      <c r="P3527">
        <v>57</v>
      </c>
      <c r="Q3527">
        <v>70</v>
      </c>
      <c r="R3527">
        <v>3526</v>
      </c>
    </row>
    <row r="3528" spans="1:18" x14ac:dyDescent="0.2">
      <c r="A3528" s="1">
        <v>41098.083333333336</v>
      </c>
      <c r="B3528" s="17">
        <f>YEAR(Таблица1[[#This Row],[datetime]])</f>
        <v>2012</v>
      </c>
      <c r="C3528" s="17">
        <f>MONTH(Таблица1[[#This Row],[datetime]])</f>
        <v>7</v>
      </c>
      <c r="D3528" s="17">
        <f>DAY(Таблица1[[#This Row],[datetime]])</f>
        <v>8</v>
      </c>
      <c r="E3528" s="17">
        <f>WEEKDAY(Таблица1[[#This Row],[datetime]])</f>
        <v>1</v>
      </c>
      <c r="F3528" s="17">
        <f>HOUR(Таблица1[[#This Row],[datetime]])</f>
        <v>2</v>
      </c>
      <c r="G3528">
        <v>3</v>
      </c>
      <c r="H3528">
        <v>0</v>
      </c>
      <c r="I3528">
        <v>0</v>
      </c>
      <c r="J3528">
        <v>1</v>
      </c>
      <c r="K3528">
        <v>33.619999999999997</v>
      </c>
      <c r="L3528">
        <v>38.634999999999998</v>
      </c>
      <c r="M3528">
        <v>52</v>
      </c>
      <c r="N3528">
        <v>7.0015000000000001</v>
      </c>
      <c r="O3528">
        <v>11</v>
      </c>
      <c r="P3528">
        <v>59</v>
      </c>
      <c r="Q3528">
        <v>70</v>
      </c>
      <c r="R3528">
        <v>3527</v>
      </c>
    </row>
    <row r="3529" spans="1:18" x14ac:dyDescent="0.2">
      <c r="A3529" s="1">
        <v>41155.958333333336</v>
      </c>
      <c r="B3529" s="17">
        <f>YEAR(Таблица1[[#This Row],[datetime]])</f>
        <v>2012</v>
      </c>
      <c r="C3529" s="17">
        <f>MONTH(Таблица1[[#This Row],[datetime]])</f>
        <v>9</v>
      </c>
      <c r="D3529" s="17">
        <f>DAY(Таблица1[[#This Row],[datetime]])</f>
        <v>3</v>
      </c>
      <c r="E3529" s="17">
        <f>WEEKDAY(Таблица1[[#This Row],[datetime]])</f>
        <v>2</v>
      </c>
      <c r="F3529" s="17">
        <f>HOUR(Таблица1[[#This Row],[datetime]])</f>
        <v>23</v>
      </c>
      <c r="G3529">
        <v>3</v>
      </c>
      <c r="H3529">
        <v>1</v>
      </c>
      <c r="I3529">
        <v>0</v>
      </c>
      <c r="J3529">
        <v>2</v>
      </c>
      <c r="K3529">
        <v>28.7</v>
      </c>
      <c r="L3529">
        <v>33.335000000000001</v>
      </c>
      <c r="M3529">
        <v>84</v>
      </c>
      <c r="N3529">
        <v>16.997900000000001</v>
      </c>
      <c r="O3529">
        <v>12</v>
      </c>
      <c r="P3529">
        <v>58</v>
      </c>
      <c r="Q3529">
        <v>70</v>
      </c>
      <c r="R3529">
        <v>3528</v>
      </c>
    </row>
    <row r="3530" spans="1:18" x14ac:dyDescent="0.2">
      <c r="A3530" s="1">
        <v>41161.291666666664</v>
      </c>
      <c r="B3530" s="17">
        <f>YEAR(Таблица1[[#This Row],[datetime]])</f>
        <v>2012</v>
      </c>
      <c r="C3530" s="17">
        <f>MONTH(Таблица1[[#This Row],[datetime]])</f>
        <v>9</v>
      </c>
      <c r="D3530" s="17">
        <f>DAY(Таблица1[[#This Row],[datetime]])</f>
        <v>9</v>
      </c>
      <c r="E3530" s="17">
        <f>WEEKDAY(Таблица1[[#This Row],[datetime]])</f>
        <v>1</v>
      </c>
      <c r="F3530" s="17">
        <f>HOUR(Таблица1[[#This Row],[datetime]])</f>
        <v>7</v>
      </c>
      <c r="G3530">
        <v>3</v>
      </c>
      <c r="H3530">
        <v>0</v>
      </c>
      <c r="I3530">
        <v>0</v>
      </c>
      <c r="J3530">
        <v>1</v>
      </c>
      <c r="K3530">
        <v>22.14</v>
      </c>
      <c r="L3530">
        <v>25.76</v>
      </c>
      <c r="M3530">
        <v>73</v>
      </c>
      <c r="N3530">
        <v>11.0014</v>
      </c>
      <c r="O3530">
        <v>20</v>
      </c>
      <c r="P3530">
        <v>50</v>
      </c>
      <c r="Q3530">
        <v>70</v>
      </c>
      <c r="R3530">
        <v>3529</v>
      </c>
    </row>
    <row r="3531" spans="1:18" x14ac:dyDescent="0.2">
      <c r="A3531" s="1">
        <v>41169.958333333336</v>
      </c>
      <c r="B3531" s="17">
        <f>YEAR(Таблица1[[#This Row],[datetime]])</f>
        <v>2012</v>
      </c>
      <c r="C3531" s="17">
        <f>MONTH(Таблица1[[#This Row],[datetime]])</f>
        <v>9</v>
      </c>
      <c r="D3531" s="17">
        <f>DAY(Таблица1[[#This Row],[datetime]])</f>
        <v>17</v>
      </c>
      <c r="E3531" s="17">
        <f>WEEKDAY(Таблица1[[#This Row],[datetime]])</f>
        <v>2</v>
      </c>
      <c r="F3531" s="17">
        <f>HOUR(Таблица1[[#This Row],[datetime]])</f>
        <v>23</v>
      </c>
      <c r="G3531">
        <v>3</v>
      </c>
      <c r="H3531">
        <v>0</v>
      </c>
      <c r="I3531">
        <v>1</v>
      </c>
      <c r="J3531">
        <v>3</v>
      </c>
      <c r="K3531">
        <v>24.6</v>
      </c>
      <c r="L3531">
        <v>25.76</v>
      </c>
      <c r="M3531">
        <v>94</v>
      </c>
      <c r="N3531">
        <v>16.997900000000001</v>
      </c>
      <c r="O3531">
        <v>4</v>
      </c>
      <c r="P3531">
        <v>66</v>
      </c>
      <c r="Q3531">
        <v>70</v>
      </c>
      <c r="R3531">
        <v>3530</v>
      </c>
    </row>
    <row r="3532" spans="1:18" x14ac:dyDescent="0.2">
      <c r="A3532" s="1">
        <v>41195.291666666664</v>
      </c>
      <c r="B3532" s="17">
        <f>YEAR(Таблица1[[#This Row],[datetime]])</f>
        <v>2012</v>
      </c>
      <c r="C3532" s="17">
        <f>MONTH(Таблица1[[#This Row],[datetime]])</f>
        <v>10</v>
      </c>
      <c r="D3532" s="17">
        <f>DAY(Таблица1[[#This Row],[datetime]])</f>
        <v>13</v>
      </c>
      <c r="E3532" s="17">
        <f>WEEKDAY(Таблица1[[#This Row],[datetime]])</f>
        <v>7</v>
      </c>
      <c r="F3532" s="17">
        <f>HOUR(Таблица1[[#This Row],[datetime]])</f>
        <v>7</v>
      </c>
      <c r="G3532">
        <v>4</v>
      </c>
      <c r="H3532">
        <v>0</v>
      </c>
      <c r="I3532">
        <v>0</v>
      </c>
      <c r="J3532">
        <v>1</v>
      </c>
      <c r="K3532">
        <v>12.3</v>
      </c>
      <c r="L3532">
        <v>15.15</v>
      </c>
      <c r="M3532">
        <v>61</v>
      </c>
      <c r="N3532">
        <v>11.0014</v>
      </c>
      <c r="O3532">
        <v>10</v>
      </c>
      <c r="P3532">
        <v>60</v>
      </c>
      <c r="Q3532">
        <v>70</v>
      </c>
      <c r="R3532">
        <v>3531</v>
      </c>
    </row>
    <row r="3533" spans="1:18" x14ac:dyDescent="0.2">
      <c r="A3533" s="1">
        <v>41224.083333333336</v>
      </c>
      <c r="B3533" s="17">
        <f>YEAR(Таблица1[[#This Row],[datetime]])</f>
        <v>2012</v>
      </c>
      <c r="C3533" s="17">
        <f>MONTH(Таблица1[[#This Row],[datetime]])</f>
        <v>11</v>
      </c>
      <c r="D3533" s="17">
        <f>DAY(Таблица1[[#This Row],[datetime]])</f>
        <v>11</v>
      </c>
      <c r="E3533" s="17">
        <f>WEEKDAY(Таблица1[[#This Row],[datetime]])</f>
        <v>1</v>
      </c>
      <c r="F3533" s="17">
        <f>HOUR(Таблица1[[#This Row],[datetime]])</f>
        <v>2</v>
      </c>
      <c r="G3533">
        <v>4</v>
      </c>
      <c r="H3533">
        <v>0</v>
      </c>
      <c r="I3533">
        <v>0</v>
      </c>
      <c r="J3533">
        <v>1</v>
      </c>
      <c r="K3533">
        <v>13.12</v>
      </c>
      <c r="L3533">
        <v>16.664999999999999</v>
      </c>
      <c r="M3533">
        <v>87</v>
      </c>
      <c r="N3533">
        <v>7.0015000000000001</v>
      </c>
      <c r="O3533">
        <v>12</v>
      </c>
      <c r="P3533">
        <v>58</v>
      </c>
      <c r="Q3533">
        <v>70</v>
      </c>
      <c r="R3533">
        <v>3532</v>
      </c>
    </row>
    <row r="3534" spans="1:18" x14ac:dyDescent="0.2">
      <c r="A3534" s="1">
        <v>41251.083333333336</v>
      </c>
      <c r="B3534" s="17">
        <f>YEAR(Таблица1[[#This Row],[datetime]])</f>
        <v>2012</v>
      </c>
      <c r="C3534" s="17">
        <f>MONTH(Таблица1[[#This Row],[datetime]])</f>
        <v>12</v>
      </c>
      <c r="D3534" s="17">
        <f>DAY(Таблица1[[#This Row],[datetime]])</f>
        <v>8</v>
      </c>
      <c r="E3534" s="17">
        <f>WEEKDAY(Таблица1[[#This Row],[datetime]])</f>
        <v>7</v>
      </c>
      <c r="F3534" s="17">
        <f>HOUR(Таблица1[[#This Row],[datetime]])</f>
        <v>2</v>
      </c>
      <c r="G3534">
        <v>4</v>
      </c>
      <c r="H3534">
        <v>0</v>
      </c>
      <c r="I3534">
        <v>0</v>
      </c>
      <c r="J3534">
        <v>2</v>
      </c>
      <c r="K3534">
        <v>14.76</v>
      </c>
      <c r="L3534">
        <v>17.425000000000001</v>
      </c>
      <c r="M3534">
        <v>93</v>
      </c>
      <c r="N3534">
        <v>8.9981000000000009</v>
      </c>
      <c r="O3534">
        <v>3</v>
      </c>
      <c r="P3534">
        <v>67</v>
      </c>
      <c r="Q3534">
        <v>70</v>
      </c>
      <c r="R3534">
        <v>3533</v>
      </c>
    </row>
    <row r="3535" spans="1:18" x14ac:dyDescent="0.2">
      <c r="A3535" s="1">
        <v>40548.541666666664</v>
      </c>
      <c r="B3535" s="17">
        <f>YEAR(Таблица1[[#This Row],[datetime]])</f>
        <v>2011</v>
      </c>
      <c r="C3535" s="17">
        <f>MONTH(Таблица1[[#This Row],[datetime]])</f>
        <v>1</v>
      </c>
      <c r="D3535" s="17">
        <f>DAY(Таблица1[[#This Row],[datetime]])</f>
        <v>5</v>
      </c>
      <c r="E3535" s="17">
        <f>WEEKDAY(Таблица1[[#This Row],[datetime]])</f>
        <v>4</v>
      </c>
      <c r="F3535" s="17">
        <f>HOUR(Таблица1[[#This Row],[datetime]])</f>
        <v>13</v>
      </c>
      <c r="G3535">
        <v>1</v>
      </c>
      <c r="H3535">
        <v>0</v>
      </c>
      <c r="I3535">
        <v>1</v>
      </c>
      <c r="J3535">
        <v>1</v>
      </c>
      <c r="K3535">
        <v>11.48</v>
      </c>
      <c r="L3535">
        <v>12.88</v>
      </c>
      <c r="M3535">
        <v>30</v>
      </c>
      <c r="N3535">
        <v>19.999500000000001</v>
      </c>
      <c r="O3535">
        <v>6</v>
      </c>
      <c r="P3535">
        <v>65</v>
      </c>
      <c r="Q3535">
        <v>71</v>
      </c>
      <c r="R3535">
        <v>3534</v>
      </c>
    </row>
    <row r="3536" spans="1:18" x14ac:dyDescent="0.2">
      <c r="A3536" s="1">
        <v>40560.708333333336</v>
      </c>
      <c r="B3536" s="17">
        <f>YEAR(Таблица1[[#This Row],[datetime]])</f>
        <v>2011</v>
      </c>
      <c r="C3536" s="17">
        <f>MONTH(Таблица1[[#This Row],[datetime]])</f>
        <v>1</v>
      </c>
      <c r="D3536" s="17">
        <f>DAY(Таблица1[[#This Row],[datetime]])</f>
        <v>17</v>
      </c>
      <c r="E3536" s="17">
        <f>WEEKDAY(Таблица1[[#This Row],[datetime]])</f>
        <v>2</v>
      </c>
      <c r="F3536" s="17">
        <f>HOUR(Таблица1[[#This Row],[datetime]])</f>
        <v>17</v>
      </c>
      <c r="G3536">
        <v>1</v>
      </c>
      <c r="H3536">
        <v>1</v>
      </c>
      <c r="I3536">
        <v>0</v>
      </c>
      <c r="J3536">
        <v>1</v>
      </c>
      <c r="K3536">
        <v>8.1999999999999993</v>
      </c>
      <c r="L3536">
        <v>9.85</v>
      </c>
      <c r="M3536">
        <v>51</v>
      </c>
      <c r="N3536">
        <v>12.997999999999999</v>
      </c>
      <c r="O3536">
        <v>4</v>
      </c>
      <c r="P3536">
        <v>67</v>
      </c>
      <c r="Q3536">
        <v>71</v>
      </c>
      <c r="R3536">
        <v>3535</v>
      </c>
    </row>
    <row r="3537" spans="1:18" x14ac:dyDescent="0.2">
      <c r="A3537" s="1">
        <v>40578.833333333336</v>
      </c>
      <c r="B3537" s="17">
        <f>YEAR(Таблица1[[#This Row],[datetime]])</f>
        <v>2011</v>
      </c>
      <c r="C3537" s="17">
        <f>MONTH(Таблица1[[#This Row],[datetime]])</f>
        <v>2</v>
      </c>
      <c r="D3537" s="17">
        <f>DAY(Таблица1[[#This Row],[datetime]])</f>
        <v>4</v>
      </c>
      <c r="E3537" s="17">
        <f>WEEKDAY(Таблица1[[#This Row],[datetime]])</f>
        <v>6</v>
      </c>
      <c r="F3537" s="17">
        <f>HOUR(Таблица1[[#This Row],[datetime]])</f>
        <v>20</v>
      </c>
      <c r="G3537">
        <v>1</v>
      </c>
      <c r="H3537">
        <v>0</v>
      </c>
      <c r="I3537">
        <v>1</v>
      </c>
      <c r="J3537">
        <v>2</v>
      </c>
      <c r="K3537">
        <v>9.84</v>
      </c>
      <c r="L3537">
        <v>12.12</v>
      </c>
      <c r="M3537">
        <v>65</v>
      </c>
      <c r="N3537">
        <v>11.0014</v>
      </c>
      <c r="O3537">
        <v>2</v>
      </c>
      <c r="P3537">
        <v>69</v>
      </c>
      <c r="Q3537">
        <v>71</v>
      </c>
      <c r="R3537">
        <v>3536</v>
      </c>
    </row>
    <row r="3538" spans="1:18" x14ac:dyDescent="0.2">
      <c r="A3538" s="1">
        <v>40579.666666666664</v>
      </c>
      <c r="B3538" s="17">
        <f>YEAR(Таблица1[[#This Row],[datetime]])</f>
        <v>2011</v>
      </c>
      <c r="C3538" s="17">
        <f>MONTH(Таблица1[[#This Row],[datetime]])</f>
        <v>2</v>
      </c>
      <c r="D3538" s="17">
        <f>DAY(Таблица1[[#This Row],[datetime]])</f>
        <v>5</v>
      </c>
      <c r="E3538" s="17">
        <f>WEEKDAY(Таблица1[[#This Row],[datetime]])</f>
        <v>7</v>
      </c>
      <c r="F3538" s="17">
        <f>HOUR(Таблица1[[#This Row],[datetime]])</f>
        <v>16</v>
      </c>
      <c r="G3538">
        <v>1</v>
      </c>
      <c r="H3538">
        <v>0</v>
      </c>
      <c r="I3538">
        <v>0</v>
      </c>
      <c r="J3538">
        <v>3</v>
      </c>
      <c r="K3538">
        <v>9.02</v>
      </c>
      <c r="L3538">
        <v>11.365</v>
      </c>
      <c r="M3538">
        <v>100</v>
      </c>
      <c r="N3538">
        <v>8.9981000000000009</v>
      </c>
      <c r="O3538">
        <v>8</v>
      </c>
      <c r="P3538">
        <v>63</v>
      </c>
      <c r="Q3538">
        <v>71</v>
      </c>
      <c r="R3538">
        <v>3537</v>
      </c>
    </row>
    <row r="3539" spans="1:18" x14ac:dyDescent="0.2">
      <c r="A3539" s="1">
        <v>40585.5</v>
      </c>
      <c r="B3539" s="17">
        <f>YEAR(Таблица1[[#This Row],[datetime]])</f>
        <v>2011</v>
      </c>
      <c r="C3539" s="17">
        <f>MONTH(Таблица1[[#This Row],[datetime]])</f>
        <v>2</v>
      </c>
      <c r="D3539" s="17">
        <f>DAY(Таблица1[[#This Row],[datetime]])</f>
        <v>11</v>
      </c>
      <c r="E3539" s="17">
        <f>WEEKDAY(Таблица1[[#This Row],[datetime]])</f>
        <v>6</v>
      </c>
      <c r="F3539" s="17">
        <f>HOUR(Таблица1[[#This Row],[datetime]])</f>
        <v>12</v>
      </c>
      <c r="G3539">
        <v>1</v>
      </c>
      <c r="H3539">
        <v>0</v>
      </c>
      <c r="I3539">
        <v>1</v>
      </c>
      <c r="J3539">
        <v>1</v>
      </c>
      <c r="K3539">
        <v>9.02</v>
      </c>
      <c r="L3539">
        <v>11.365</v>
      </c>
      <c r="M3539">
        <v>47</v>
      </c>
      <c r="N3539">
        <v>8.9981000000000009</v>
      </c>
      <c r="O3539">
        <v>7</v>
      </c>
      <c r="P3539">
        <v>64</v>
      </c>
      <c r="Q3539">
        <v>71</v>
      </c>
      <c r="R3539">
        <v>3538</v>
      </c>
    </row>
    <row r="3540" spans="1:18" x14ac:dyDescent="0.2">
      <c r="A3540" s="1">
        <v>40589.5</v>
      </c>
      <c r="B3540" s="17">
        <f>YEAR(Таблица1[[#This Row],[datetime]])</f>
        <v>2011</v>
      </c>
      <c r="C3540" s="17">
        <f>MONTH(Таблица1[[#This Row],[datetime]])</f>
        <v>2</v>
      </c>
      <c r="D3540" s="17">
        <f>DAY(Таблица1[[#This Row],[datetime]])</f>
        <v>15</v>
      </c>
      <c r="E3540" s="17">
        <f>WEEKDAY(Таблица1[[#This Row],[datetime]])</f>
        <v>3</v>
      </c>
      <c r="F3540" s="17">
        <f>HOUR(Таблица1[[#This Row],[datetime]])</f>
        <v>12</v>
      </c>
      <c r="G3540">
        <v>1</v>
      </c>
      <c r="H3540">
        <v>0</v>
      </c>
      <c r="I3540">
        <v>1</v>
      </c>
      <c r="J3540">
        <v>1</v>
      </c>
      <c r="K3540">
        <v>11.48</v>
      </c>
      <c r="L3540">
        <v>13.635</v>
      </c>
      <c r="M3540">
        <v>24</v>
      </c>
      <c r="N3540">
        <v>16.997900000000001</v>
      </c>
      <c r="O3540">
        <v>6</v>
      </c>
      <c r="P3540">
        <v>65</v>
      </c>
      <c r="Q3540">
        <v>71</v>
      </c>
      <c r="R3540">
        <v>3539</v>
      </c>
    </row>
    <row r="3541" spans="1:18" x14ac:dyDescent="0.2">
      <c r="A3541" s="1">
        <v>40604.875</v>
      </c>
      <c r="B3541" s="17">
        <f>YEAR(Таблица1[[#This Row],[datetime]])</f>
        <v>2011</v>
      </c>
      <c r="C3541" s="17">
        <f>MONTH(Таблица1[[#This Row],[datetime]])</f>
        <v>3</v>
      </c>
      <c r="D3541" s="17">
        <f>DAY(Таблица1[[#This Row],[datetime]])</f>
        <v>2</v>
      </c>
      <c r="E3541" s="17">
        <f>WEEKDAY(Таблица1[[#This Row],[datetime]])</f>
        <v>4</v>
      </c>
      <c r="F3541" s="17">
        <f>HOUR(Таблица1[[#This Row],[datetime]])</f>
        <v>21</v>
      </c>
      <c r="G3541">
        <v>1</v>
      </c>
      <c r="H3541">
        <v>0</v>
      </c>
      <c r="I3541">
        <v>1</v>
      </c>
      <c r="J3541">
        <v>1</v>
      </c>
      <c r="K3541">
        <v>13.94</v>
      </c>
      <c r="L3541">
        <v>14.395</v>
      </c>
      <c r="M3541">
        <v>29</v>
      </c>
      <c r="N3541">
        <v>31.000900000000001</v>
      </c>
      <c r="O3541">
        <v>3</v>
      </c>
      <c r="P3541">
        <v>68</v>
      </c>
      <c r="Q3541">
        <v>71</v>
      </c>
      <c r="R3541">
        <v>3540</v>
      </c>
    </row>
    <row r="3542" spans="1:18" x14ac:dyDescent="0.2">
      <c r="A3542" s="1">
        <v>40605.666666666664</v>
      </c>
      <c r="B3542" s="17">
        <f>YEAR(Таблица1[[#This Row],[datetime]])</f>
        <v>2011</v>
      </c>
      <c r="C3542" s="17">
        <f>MONTH(Таблица1[[#This Row],[datetime]])</f>
        <v>3</v>
      </c>
      <c r="D3542" s="17">
        <f>DAY(Таблица1[[#This Row],[datetime]])</f>
        <v>3</v>
      </c>
      <c r="E3542" s="17">
        <f>WEEKDAY(Таблица1[[#This Row],[datetime]])</f>
        <v>5</v>
      </c>
      <c r="F3542" s="17">
        <f>HOUR(Таблица1[[#This Row],[datetime]])</f>
        <v>16</v>
      </c>
      <c r="G3542">
        <v>1</v>
      </c>
      <c r="H3542">
        <v>0</v>
      </c>
      <c r="I3542">
        <v>1</v>
      </c>
      <c r="J3542">
        <v>1</v>
      </c>
      <c r="K3542">
        <v>10.66</v>
      </c>
      <c r="L3542">
        <v>15.15</v>
      </c>
      <c r="M3542">
        <v>23</v>
      </c>
      <c r="N3542">
        <v>0</v>
      </c>
      <c r="O3542">
        <v>6</v>
      </c>
      <c r="P3542">
        <v>65</v>
      </c>
      <c r="Q3542">
        <v>71</v>
      </c>
      <c r="R3542">
        <v>3541</v>
      </c>
    </row>
    <row r="3543" spans="1:18" x14ac:dyDescent="0.2">
      <c r="A3543" s="1">
        <v>40610.416666666664</v>
      </c>
      <c r="B3543" s="17">
        <f>YEAR(Таблица1[[#This Row],[datetime]])</f>
        <v>2011</v>
      </c>
      <c r="C3543" s="17">
        <f>MONTH(Таблица1[[#This Row],[datetime]])</f>
        <v>3</v>
      </c>
      <c r="D3543" s="17">
        <f>DAY(Таблица1[[#This Row],[datetime]])</f>
        <v>8</v>
      </c>
      <c r="E3543" s="17">
        <f>WEEKDAY(Таблица1[[#This Row],[datetime]])</f>
        <v>3</v>
      </c>
      <c r="F3543" s="17">
        <f>HOUR(Таблица1[[#This Row],[datetime]])</f>
        <v>10</v>
      </c>
      <c r="G3543">
        <v>1</v>
      </c>
      <c r="H3543">
        <v>0</v>
      </c>
      <c r="I3543">
        <v>1</v>
      </c>
      <c r="J3543">
        <v>2</v>
      </c>
      <c r="K3543">
        <v>12.3</v>
      </c>
      <c r="L3543">
        <v>14.395</v>
      </c>
      <c r="M3543">
        <v>33</v>
      </c>
      <c r="N3543">
        <v>12.997999999999999</v>
      </c>
      <c r="O3543">
        <v>25</v>
      </c>
      <c r="P3543">
        <v>46</v>
      </c>
      <c r="Q3543">
        <v>71</v>
      </c>
      <c r="R3543">
        <v>3542</v>
      </c>
    </row>
    <row r="3544" spans="1:18" x14ac:dyDescent="0.2">
      <c r="A3544" s="1">
        <v>40611.583333333336</v>
      </c>
      <c r="B3544" s="17">
        <f>YEAR(Таблица1[[#This Row],[datetime]])</f>
        <v>2011</v>
      </c>
      <c r="C3544" s="17">
        <f>MONTH(Таблица1[[#This Row],[datetime]])</f>
        <v>3</v>
      </c>
      <c r="D3544" s="17">
        <f>DAY(Таблица1[[#This Row],[datetime]])</f>
        <v>9</v>
      </c>
      <c r="E3544" s="17">
        <f>WEEKDAY(Таблица1[[#This Row],[datetime]])</f>
        <v>4</v>
      </c>
      <c r="F3544" s="17">
        <f>HOUR(Таблица1[[#This Row],[datetime]])</f>
        <v>14</v>
      </c>
      <c r="G3544">
        <v>1</v>
      </c>
      <c r="H3544">
        <v>0</v>
      </c>
      <c r="I3544">
        <v>1</v>
      </c>
      <c r="J3544">
        <v>2</v>
      </c>
      <c r="K3544">
        <v>13.94</v>
      </c>
      <c r="L3544">
        <v>15.15</v>
      </c>
      <c r="M3544">
        <v>76</v>
      </c>
      <c r="N3544">
        <v>19.999500000000001</v>
      </c>
      <c r="O3544">
        <v>10</v>
      </c>
      <c r="P3544">
        <v>61</v>
      </c>
      <c r="Q3544">
        <v>71</v>
      </c>
      <c r="R3544">
        <v>3543</v>
      </c>
    </row>
    <row r="3545" spans="1:18" x14ac:dyDescent="0.2">
      <c r="A3545" s="1">
        <v>40616.458333333336</v>
      </c>
      <c r="B3545" s="17">
        <f>YEAR(Таблица1[[#This Row],[datetime]])</f>
        <v>2011</v>
      </c>
      <c r="C3545" s="17">
        <f>MONTH(Таблица1[[#This Row],[datetime]])</f>
        <v>3</v>
      </c>
      <c r="D3545" s="17">
        <f>DAY(Таблица1[[#This Row],[datetime]])</f>
        <v>14</v>
      </c>
      <c r="E3545" s="17">
        <f>WEEKDAY(Таблица1[[#This Row],[datetime]])</f>
        <v>2</v>
      </c>
      <c r="F3545" s="17">
        <f>HOUR(Таблица1[[#This Row],[datetime]])</f>
        <v>11</v>
      </c>
      <c r="G3545">
        <v>1</v>
      </c>
      <c r="H3545">
        <v>0</v>
      </c>
      <c r="I3545">
        <v>1</v>
      </c>
      <c r="J3545">
        <v>1</v>
      </c>
      <c r="K3545">
        <v>14.76</v>
      </c>
      <c r="L3545">
        <v>16.664999999999999</v>
      </c>
      <c r="M3545">
        <v>40</v>
      </c>
      <c r="N3545">
        <v>16.997900000000001</v>
      </c>
      <c r="O3545">
        <v>26</v>
      </c>
      <c r="P3545">
        <v>45</v>
      </c>
      <c r="Q3545">
        <v>71</v>
      </c>
      <c r="R3545">
        <v>3544</v>
      </c>
    </row>
    <row r="3546" spans="1:18" x14ac:dyDescent="0.2">
      <c r="A3546" s="1">
        <v>40649.791666666664</v>
      </c>
      <c r="B3546" s="17">
        <f>YEAR(Таблица1[[#This Row],[datetime]])</f>
        <v>2011</v>
      </c>
      <c r="C3546" s="17">
        <f>MONTH(Таблица1[[#This Row],[datetime]])</f>
        <v>4</v>
      </c>
      <c r="D3546" s="17">
        <f>DAY(Таблица1[[#This Row],[datetime]])</f>
        <v>16</v>
      </c>
      <c r="E3546" s="17">
        <f>WEEKDAY(Таблица1[[#This Row],[datetime]])</f>
        <v>7</v>
      </c>
      <c r="F3546" s="17">
        <f>HOUR(Таблица1[[#This Row],[datetime]])</f>
        <v>19</v>
      </c>
      <c r="G3546">
        <v>2</v>
      </c>
      <c r="H3546">
        <v>0</v>
      </c>
      <c r="I3546">
        <v>0</v>
      </c>
      <c r="J3546">
        <v>2</v>
      </c>
      <c r="K3546">
        <v>21.32</v>
      </c>
      <c r="L3546">
        <v>25</v>
      </c>
      <c r="M3546">
        <v>94</v>
      </c>
      <c r="N3546">
        <v>27.999300000000002</v>
      </c>
      <c r="O3546">
        <v>9</v>
      </c>
      <c r="P3546">
        <v>62</v>
      </c>
      <c r="Q3546">
        <v>71</v>
      </c>
      <c r="R3546">
        <v>3545</v>
      </c>
    </row>
    <row r="3547" spans="1:18" x14ac:dyDescent="0.2">
      <c r="A3547" s="1">
        <v>40713.291666666664</v>
      </c>
      <c r="B3547" s="17">
        <f>YEAR(Таблица1[[#This Row],[datetime]])</f>
        <v>2011</v>
      </c>
      <c r="C3547" s="17">
        <f>MONTH(Таблица1[[#This Row],[datetime]])</f>
        <v>6</v>
      </c>
      <c r="D3547" s="17">
        <f>DAY(Таблица1[[#This Row],[datetime]])</f>
        <v>19</v>
      </c>
      <c r="E3547" s="17">
        <f>WEEKDAY(Таблица1[[#This Row],[datetime]])</f>
        <v>1</v>
      </c>
      <c r="F3547" s="17">
        <f>HOUR(Таблица1[[#This Row],[datetime]])</f>
        <v>7</v>
      </c>
      <c r="G3547">
        <v>2</v>
      </c>
      <c r="H3547">
        <v>0</v>
      </c>
      <c r="I3547">
        <v>0</v>
      </c>
      <c r="J3547">
        <v>2</v>
      </c>
      <c r="K3547">
        <v>27.06</v>
      </c>
      <c r="L3547">
        <v>30.305</v>
      </c>
      <c r="M3547">
        <v>78</v>
      </c>
      <c r="N3547">
        <v>11.0014</v>
      </c>
      <c r="O3547">
        <v>35</v>
      </c>
      <c r="P3547">
        <v>36</v>
      </c>
      <c r="Q3547">
        <v>71</v>
      </c>
      <c r="R3547">
        <v>3546</v>
      </c>
    </row>
    <row r="3548" spans="1:18" x14ac:dyDescent="0.2">
      <c r="A3548" s="1">
        <v>40733.291666666664</v>
      </c>
      <c r="B3548" s="17">
        <f>YEAR(Таблица1[[#This Row],[datetime]])</f>
        <v>2011</v>
      </c>
      <c r="C3548" s="17">
        <f>MONTH(Таблица1[[#This Row],[datetime]])</f>
        <v>7</v>
      </c>
      <c r="D3548" s="17">
        <f>DAY(Таблица1[[#This Row],[datetime]])</f>
        <v>9</v>
      </c>
      <c r="E3548" s="17">
        <f>WEEKDAY(Таблица1[[#This Row],[datetime]])</f>
        <v>7</v>
      </c>
      <c r="F3548" s="17">
        <f>HOUR(Таблица1[[#This Row],[datetime]])</f>
        <v>7</v>
      </c>
      <c r="G3548">
        <v>3</v>
      </c>
      <c r="H3548">
        <v>0</v>
      </c>
      <c r="I3548">
        <v>0</v>
      </c>
      <c r="J3548">
        <v>1</v>
      </c>
      <c r="K3548">
        <v>27.06</v>
      </c>
      <c r="L3548">
        <v>30.305</v>
      </c>
      <c r="M3548">
        <v>78</v>
      </c>
      <c r="N3548">
        <v>12.997999999999999</v>
      </c>
      <c r="O3548">
        <v>21</v>
      </c>
      <c r="P3548">
        <v>50</v>
      </c>
      <c r="Q3548">
        <v>71</v>
      </c>
      <c r="R3548">
        <v>3547</v>
      </c>
    </row>
    <row r="3549" spans="1:18" x14ac:dyDescent="0.2">
      <c r="A3549" s="1">
        <v>40860.041666666664</v>
      </c>
      <c r="B3549" s="17">
        <f>YEAR(Таблица1[[#This Row],[datetime]])</f>
        <v>2011</v>
      </c>
      <c r="C3549" s="17">
        <f>MONTH(Таблица1[[#This Row],[datetime]])</f>
        <v>11</v>
      </c>
      <c r="D3549" s="17">
        <f>DAY(Таблица1[[#This Row],[datetime]])</f>
        <v>13</v>
      </c>
      <c r="E3549" s="17">
        <f>WEEKDAY(Таблица1[[#This Row],[datetime]])</f>
        <v>1</v>
      </c>
      <c r="F3549" s="17">
        <f>HOUR(Таблица1[[#This Row],[datetime]])</f>
        <v>1</v>
      </c>
      <c r="G3549">
        <v>4</v>
      </c>
      <c r="H3549">
        <v>0</v>
      </c>
      <c r="I3549">
        <v>0</v>
      </c>
      <c r="J3549">
        <v>2</v>
      </c>
      <c r="K3549">
        <v>14.76</v>
      </c>
      <c r="L3549">
        <v>17.425000000000001</v>
      </c>
      <c r="M3549">
        <v>66</v>
      </c>
      <c r="N3549">
        <v>12.997999999999999</v>
      </c>
      <c r="O3549">
        <v>13</v>
      </c>
      <c r="P3549">
        <v>58</v>
      </c>
      <c r="Q3549">
        <v>71</v>
      </c>
      <c r="R3549">
        <v>3548</v>
      </c>
    </row>
    <row r="3550" spans="1:18" x14ac:dyDescent="0.2">
      <c r="A3550" s="1">
        <v>40865.25</v>
      </c>
      <c r="B3550" s="17">
        <f>YEAR(Таблица1[[#This Row],[datetime]])</f>
        <v>2011</v>
      </c>
      <c r="C3550" s="17">
        <f>MONTH(Таблица1[[#This Row],[datetime]])</f>
        <v>11</v>
      </c>
      <c r="D3550" s="17">
        <f>DAY(Таблица1[[#This Row],[datetime]])</f>
        <v>18</v>
      </c>
      <c r="E3550" s="17">
        <f>WEEKDAY(Таблица1[[#This Row],[datetime]])</f>
        <v>6</v>
      </c>
      <c r="F3550" s="17">
        <f>HOUR(Таблица1[[#This Row],[datetime]])</f>
        <v>6</v>
      </c>
      <c r="G3550">
        <v>4</v>
      </c>
      <c r="H3550">
        <v>0</v>
      </c>
      <c r="I3550">
        <v>1</v>
      </c>
      <c r="J3550">
        <v>1</v>
      </c>
      <c r="K3550">
        <v>9.02</v>
      </c>
      <c r="L3550">
        <v>12.88</v>
      </c>
      <c r="M3550">
        <v>44</v>
      </c>
      <c r="N3550">
        <v>6.0031999999999996</v>
      </c>
      <c r="O3550">
        <v>1</v>
      </c>
      <c r="P3550">
        <v>70</v>
      </c>
      <c r="Q3550">
        <v>71</v>
      </c>
      <c r="R3550">
        <v>3549</v>
      </c>
    </row>
    <row r="3551" spans="1:18" x14ac:dyDescent="0.2">
      <c r="A3551" s="1">
        <v>40880.041666666664</v>
      </c>
      <c r="B3551" s="17">
        <f>YEAR(Таблица1[[#This Row],[datetime]])</f>
        <v>2011</v>
      </c>
      <c r="C3551" s="17">
        <f>MONTH(Таблица1[[#This Row],[datetime]])</f>
        <v>12</v>
      </c>
      <c r="D3551" s="17">
        <f>DAY(Таблица1[[#This Row],[datetime]])</f>
        <v>3</v>
      </c>
      <c r="E3551" s="17">
        <f>WEEKDAY(Таблица1[[#This Row],[datetime]])</f>
        <v>7</v>
      </c>
      <c r="F3551" s="17">
        <f>HOUR(Таблица1[[#This Row],[datetime]])</f>
        <v>1</v>
      </c>
      <c r="G3551">
        <v>4</v>
      </c>
      <c r="H3551">
        <v>0</v>
      </c>
      <c r="I3551">
        <v>0</v>
      </c>
      <c r="J3551">
        <v>1</v>
      </c>
      <c r="K3551">
        <v>10.66</v>
      </c>
      <c r="L3551">
        <v>12.88</v>
      </c>
      <c r="M3551">
        <v>65</v>
      </c>
      <c r="N3551">
        <v>12.997999999999999</v>
      </c>
      <c r="O3551">
        <v>9</v>
      </c>
      <c r="P3551">
        <v>62</v>
      </c>
      <c r="Q3551">
        <v>71</v>
      </c>
      <c r="R3551">
        <v>3550</v>
      </c>
    </row>
    <row r="3552" spans="1:18" x14ac:dyDescent="0.2">
      <c r="A3552" s="1">
        <v>40883.541666666664</v>
      </c>
      <c r="B3552" s="17">
        <f>YEAR(Таблица1[[#This Row],[datetime]])</f>
        <v>2011</v>
      </c>
      <c r="C3552" s="17">
        <f>MONTH(Таблица1[[#This Row],[datetime]])</f>
        <v>12</v>
      </c>
      <c r="D3552" s="17">
        <f>DAY(Таблица1[[#This Row],[datetime]])</f>
        <v>6</v>
      </c>
      <c r="E3552" s="17">
        <f>WEEKDAY(Таблица1[[#This Row],[datetime]])</f>
        <v>3</v>
      </c>
      <c r="F3552" s="17">
        <f>HOUR(Таблица1[[#This Row],[datetime]])</f>
        <v>13</v>
      </c>
      <c r="G3552">
        <v>4</v>
      </c>
      <c r="H3552">
        <v>0</v>
      </c>
      <c r="I3552">
        <v>1</v>
      </c>
      <c r="J3552">
        <v>3</v>
      </c>
      <c r="K3552">
        <v>18.86</v>
      </c>
      <c r="L3552">
        <v>22.725000000000001</v>
      </c>
      <c r="M3552">
        <v>100</v>
      </c>
      <c r="N3552">
        <v>12.997999999999999</v>
      </c>
      <c r="O3552">
        <v>6</v>
      </c>
      <c r="P3552">
        <v>65</v>
      </c>
      <c r="Q3552">
        <v>71</v>
      </c>
      <c r="R3552">
        <v>3551</v>
      </c>
    </row>
    <row r="3553" spans="1:18" x14ac:dyDescent="0.2">
      <c r="A3553" s="1">
        <v>40885.25</v>
      </c>
      <c r="B3553" s="17">
        <f>YEAR(Таблица1[[#This Row],[datetime]])</f>
        <v>2011</v>
      </c>
      <c r="C3553" s="17">
        <f>MONTH(Таблица1[[#This Row],[datetime]])</f>
        <v>12</v>
      </c>
      <c r="D3553" s="17">
        <f>DAY(Таблица1[[#This Row],[datetime]])</f>
        <v>8</v>
      </c>
      <c r="E3553" s="17">
        <f>WEEKDAY(Таблица1[[#This Row],[datetime]])</f>
        <v>5</v>
      </c>
      <c r="F3553" s="17">
        <f>HOUR(Таблица1[[#This Row],[datetime]])</f>
        <v>6</v>
      </c>
      <c r="G3553">
        <v>4</v>
      </c>
      <c r="H3553">
        <v>0</v>
      </c>
      <c r="I3553">
        <v>1</v>
      </c>
      <c r="J3553">
        <v>1</v>
      </c>
      <c r="K3553">
        <v>9.02</v>
      </c>
      <c r="L3553">
        <v>10.605</v>
      </c>
      <c r="M3553">
        <v>55</v>
      </c>
      <c r="N3553">
        <v>19.001200000000001</v>
      </c>
      <c r="O3553">
        <v>0</v>
      </c>
      <c r="P3553">
        <v>71</v>
      </c>
      <c r="Q3553">
        <v>71</v>
      </c>
      <c r="R3553">
        <v>3552</v>
      </c>
    </row>
    <row r="3554" spans="1:18" x14ac:dyDescent="0.2">
      <c r="A3554" s="1">
        <v>40889.916666666664</v>
      </c>
      <c r="B3554" s="17">
        <f>YEAR(Таблица1[[#This Row],[datetime]])</f>
        <v>2011</v>
      </c>
      <c r="C3554" s="17">
        <f>MONTH(Таблица1[[#This Row],[datetime]])</f>
        <v>12</v>
      </c>
      <c r="D3554" s="17">
        <f>DAY(Таблица1[[#This Row],[datetime]])</f>
        <v>12</v>
      </c>
      <c r="E3554" s="17">
        <f>WEEKDAY(Таблица1[[#This Row],[datetime]])</f>
        <v>2</v>
      </c>
      <c r="F3554" s="17">
        <f>HOUR(Таблица1[[#This Row],[datetime]])</f>
        <v>22</v>
      </c>
      <c r="G3554">
        <v>4</v>
      </c>
      <c r="H3554">
        <v>0</v>
      </c>
      <c r="I3554">
        <v>1</v>
      </c>
      <c r="J3554">
        <v>1</v>
      </c>
      <c r="K3554">
        <v>10.66</v>
      </c>
      <c r="L3554">
        <v>15.15</v>
      </c>
      <c r="M3554">
        <v>70</v>
      </c>
      <c r="N3554">
        <v>0</v>
      </c>
      <c r="O3554">
        <v>0</v>
      </c>
      <c r="P3554">
        <v>71</v>
      </c>
      <c r="Q3554">
        <v>71</v>
      </c>
      <c r="R3554">
        <v>3553</v>
      </c>
    </row>
    <row r="3555" spans="1:18" x14ac:dyDescent="0.2">
      <c r="A3555" s="1">
        <v>40895</v>
      </c>
      <c r="B3555" s="17">
        <f>YEAR(Таблица1[[#This Row],[datetime]])</f>
        <v>2011</v>
      </c>
      <c r="C3555" s="17">
        <f>MONTH(Таблица1[[#This Row],[datetime]])</f>
        <v>12</v>
      </c>
      <c r="D3555" s="17">
        <f>DAY(Таблица1[[#This Row],[datetime]])</f>
        <v>18</v>
      </c>
      <c r="E3555" s="17">
        <f>WEEKDAY(Таблица1[[#This Row],[datetime]])</f>
        <v>1</v>
      </c>
      <c r="F3555" s="17">
        <f>HOUR(Таблица1[[#This Row],[datetime]])</f>
        <v>0</v>
      </c>
      <c r="G3555">
        <v>4</v>
      </c>
      <c r="H3555">
        <v>0</v>
      </c>
      <c r="I3555">
        <v>0</v>
      </c>
      <c r="J3555">
        <v>1</v>
      </c>
      <c r="K3555">
        <v>8.1999999999999993</v>
      </c>
      <c r="L3555">
        <v>10.605</v>
      </c>
      <c r="M3555">
        <v>75</v>
      </c>
      <c r="N3555">
        <v>8.9981000000000009</v>
      </c>
      <c r="O3555">
        <v>7</v>
      </c>
      <c r="P3555">
        <v>64</v>
      </c>
      <c r="Q3555">
        <v>71</v>
      </c>
      <c r="R3555">
        <v>3554</v>
      </c>
    </row>
    <row r="3556" spans="1:18" x14ac:dyDescent="0.2">
      <c r="A3556" s="1">
        <v>40909.875</v>
      </c>
      <c r="B3556" s="17">
        <f>YEAR(Таблица1[[#This Row],[datetime]])</f>
        <v>2012</v>
      </c>
      <c r="C3556" s="17">
        <f>MONTH(Таблица1[[#This Row],[datetime]])</f>
        <v>1</v>
      </c>
      <c r="D3556" s="17">
        <f>DAY(Таблица1[[#This Row],[datetime]])</f>
        <v>1</v>
      </c>
      <c r="E3556" s="17">
        <f>WEEKDAY(Таблица1[[#This Row],[datetime]])</f>
        <v>1</v>
      </c>
      <c r="F3556" s="17">
        <f>HOUR(Таблица1[[#This Row],[datetime]])</f>
        <v>21</v>
      </c>
      <c r="G3556">
        <v>1</v>
      </c>
      <c r="H3556">
        <v>0</v>
      </c>
      <c r="I3556">
        <v>0</v>
      </c>
      <c r="J3556">
        <v>2</v>
      </c>
      <c r="K3556">
        <v>18.04</v>
      </c>
      <c r="L3556">
        <v>21.97</v>
      </c>
      <c r="M3556">
        <v>67</v>
      </c>
      <c r="N3556">
        <v>16.997900000000001</v>
      </c>
      <c r="O3556">
        <v>10</v>
      </c>
      <c r="P3556">
        <v>61</v>
      </c>
      <c r="Q3556">
        <v>71</v>
      </c>
      <c r="R3556">
        <v>3555</v>
      </c>
    </row>
    <row r="3557" spans="1:18" x14ac:dyDescent="0.2">
      <c r="A3557" s="1">
        <v>40913.916666666664</v>
      </c>
      <c r="B3557" s="17">
        <f>YEAR(Таблица1[[#This Row],[datetime]])</f>
        <v>2012</v>
      </c>
      <c r="C3557" s="17">
        <f>MONTH(Таблица1[[#This Row],[datetime]])</f>
        <v>1</v>
      </c>
      <c r="D3557" s="17">
        <f>DAY(Таблица1[[#This Row],[datetime]])</f>
        <v>5</v>
      </c>
      <c r="E3557" s="17">
        <f>WEEKDAY(Таблица1[[#This Row],[datetime]])</f>
        <v>5</v>
      </c>
      <c r="F3557" s="17">
        <f>HOUR(Таблица1[[#This Row],[datetime]])</f>
        <v>22</v>
      </c>
      <c r="G3557">
        <v>1</v>
      </c>
      <c r="H3557">
        <v>0</v>
      </c>
      <c r="I3557">
        <v>1</v>
      </c>
      <c r="J3557">
        <v>1</v>
      </c>
      <c r="K3557">
        <v>10.66</v>
      </c>
      <c r="L3557">
        <v>12.88</v>
      </c>
      <c r="M3557">
        <v>60</v>
      </c>
      <c r="N3557">
        <v>11.0014</v>
      </c>
      <c r="O3557">
        <v>1</v>
      </c>
      <c r="P3557">
        <v>70</v>
      </c>
      <c r="Q3557">
        <v>71</v>
      </c>
      <c r="R3557">
        <v>3556</v>
      </c>
    </row>
    <row r="3558" spans="1:18" x14ac:dyDescent="0.2">
      <c r="A3558" s="1">
        <v>40952.416666666664</v>
      </c>
      <c r="B3558" s="17">
        <f>YEAR(Таблица1[[#This Row],[datetime]])</f>
        <v>2012</v>
      </c>
      <c r="C3558" s="17">
        <f>MONTH(Таблица1[[#This Row],[datetime]])</f>
        <v>2</v>
      </c>
      <c r="D3558" s="17">
        <f>DAY(Таблица1[[#This Row],[datetime]])</f>
        <v>13</v>
      </c>
      <c r="E3558" s="17">
        <f>WEEKDAY(Таблица1[[#This Row],[datetime]])</f>
        <v>2</v>
      </c>
      <c r="F3558" s="17">
        <f>HOUR(Таблица1[[#This Row],[datetime]])</f>
        <v>10</v>
      </c>
      <c r="G3558">
        <v>1</v>
      </c>
      <c r="H3558">
        <v>0</v>
      </c>
      <c r="I3558">
        <v>1</v>
      </c>
      <c r="J3558">
        <v>1</v>
      </c>
      <c r="K3558">
        <v>5.74</v>
      </c>
      <c r="L3558">
        <v>7.5750000000000002</v>
      </c>
      <c r="M3558">
        <v>50</v>
      </c>
      <c r="N3558">
        <v>8.9981000000000009</v>
      </c>
      <c r="O3558">
        <v>1</v>
      </c>
      <c r="P3558">
        <v>70</v>
      </c>
      <c r="Q3558">
        <v>71</v>
      </c>
      <c r="R3558">
        <v>3557</v>
      </c>
    </row>
    <row r="3559" spans="1:18" x14ac:dyDescent="0.2">
      <c r="A3559" s="1">
        <v>40955.458333333336</v>
      </c>
      <c r="B3559" s="17">
        <f>YEAR(Таблица1[[#This Row],[datetime]])</f>
        <v>2012</v>
      </c>
      <c r="C3559" s="17">
        <f>MONTH(Таблица1[[#This Row],[datetime]])</f>
        <v>2</v>
      </c>
      <c r="D3559" s="17">
        <f>DAY(Таблица1[[#This Row],[datetime]])</f>
        <v>16</v>
      </c>
      <c r="E3559" s="17">
        <f>WEEKDAY(Таблица1[[#This Row],[datetime]])</f>
        <v>5</v>
      </c>
      <c r="F3559" s="17">
        <f>HOUR(Таблица1[[#This Row],[datetime]])</f>
        <v>11</v>
      </c>
      <c r="G3559">
        <v>1</v>
      </c>
      <c r="H3559">
        <v>0</v>
      </c>
      <c r="I3559">
        <v>1</v>
      </c>
      <c r="J3559">
        <v>3</v>
      </c>
      <c r="K3559">
        <v>13.12</v>
      </c>
      <c r="L3559">
        <v>16.664999999999999</v>
      </c>
      <c r="M3559">
        <v>70</v>
      </c>
      <c r="N3559">
        <v>7.0015000000000001</v>
      </c>
      <c r="O3559">
        <v>2</v>
      </c>
      <c r="P3559">
        <v>69</v>
      </c>
      <c r="Q3559">
        <v>71</v>
      </c>
      <c r="R3559">
        <v>3558</v>
      </c>
    </row>
    <row r="3560" spans="1:18" x14ac:dyDescent="0.2">
      <c r="A3560" s="1">
        <v>40956.25</v>
      </c>
      <c r="B3560" s="17">
        <f>YEAR(Таблица1[[#This Row],[datetime]])</f>
        <v>2012</v>
      </c>
      <c r="C3560" s="17">
        <f>MONTH(Таблица1[[#This Row],[datetime]])</f>
        <v>2</v>
      </c>
      <c r="D3560" s="17">
        <f>DAY(Таблица1[[#This Row],[datetime]])</f>
        <v>17</v>
      </c>
      <c r="E3560" s="17">
        <f>WEEKDAY(Таблица1[[#This Row],[datetime]])</f>
        <v>6</v>
      </c>
      <c r="F3560" s="17">
        <f>HOUR(Таблица1[[#This Row],[datetime]])</f>
        <v>6</v>
      </c>
      <c r="G3560">
        <v>1</v>
      </c>
      <c r="H3560">
        <v>0</v>
      </c>
      <c r="I3560">
        <v>1</v>
      </c>
      <c r="J3560">
        <v>2</v>
      </c>
      <c r="K3560">
        <v>11.48</v>
      </c>
      <c r="L3560">
        <v>14.395</v>
      </c>
      <c r="M3560">
        <v>96</v>
      </c>
      <c r="N3560">
        <v>8.9981000000000009</v>
      </c>
      <c r="O3560">
        <v>1</v>
      </c>
      <c r="P3560">
        <v>70</v>
      </c>
      <c r="Q3560">
        <v>71</v>
      </c>
      <c r="R3560">
        <v>3559</v>
      </c>
    </row>
    <row r="3561" spans="1:18" x14ac:dyDescent="0.2">
      <c r="A3561" s="1">
        <v>41037.583333333336</v>
      </c>
      <c r="B3561" s="17">
        <f>YEAR(Таблица1[[#This Row],[datetime]])</f>
        <v>2012</v>
      </c>
      <c r="C3561" s="17">
        <f>MONTH(Таблица1[[#This Row],[datetime]])</f>
        <v>5</v>
      </c>
      <c r="D3561" s="17">
        <f>DAY(Таблица1[[#This Row],[datetime]])</f>
        <v>8</v>
      </c>
      <c r="E3561" s="17">
        <f>WEEKDAY(Таблица1[[#This Row],[datetime]])</f>
        <v>3</v>
      </c>
      <c r="F3561" s="17">
        <f>HOUR(Таблица1[[#This Row],[datetime]])</f>
        <v>14</v>
      </c>
      <c r="G3561">
        <v>2</v>
      </c>
      <c r="H3561">
        <v>0</v>
      </c>
      <c r="I3561">
        <v>1</v>
      </c>
      <c r="J3561">
        <v>3</v>
      </c>
      <c r="K3561">
        <v>25.42</v>
      </c>
      <c r="L3561">
        <v>30.305</v>
      </c>
      <c r="M3561">
        <v>69</v>
      </c>
      <c r="N3561">
        <v>22.002800000000001</v>
      </c>
      <c r="O3561">
        <v>8</v>
      </c>
      <c r="P3561">
        <v>63</v>
      </c>
      <c r="Q3561">
        <v>71</v>
      </c>
      <c r="R3561">
        <v>3560</v>
      </c>
    </row>
    <row r="3562" spans="1:18" x14ac:dyDescent="0.2">
      <c r="A3562" s="1">
        <v>41044.958333333336</v>
      </c>
      <c r="B3562" s="17">
        <f>YEAR(Таблица1[[#This Row],[datetime]])</f>
        <v>2012</v>
      </c>
      <c r="C3562" s="17">
        <f>MONTH(Таблица1[[#This Row],[datetime]])</f>
        <v>5</v>
      </c>
      <c r="D3562" s="17">
        <f>DAY(Таблица1[[#This Row],[datetime]])</f>
        <v>15</v>
      </c>
      <c r="E3562" s="17">
        <f>WEEKDAY(Таблица1[[#This Row],[datetime]])</f>
        <v>3</v>
      </c>
      <c r="F3562" s="17">
        <f>HOUR(Таблица1[[#This Row],[datetime]])</f>
        <v>23</v>
      </c>
      <c r="G3562">
        <v>2</v>
      </c>
      <c r="H3562">
        <v>0</v>
      </c>
      <c r="I3562">
        <v>1</v>
      </c>
      <c r="J3562">
        <v>3</v>
      </c>
      <c r="K3562">
        <v>22.96</v>
      </c>
      <c r="L3562">
        <v>26.515000000000001</v>
      </c>
      <c r="M3562">
        <v>88</v>
      </c>
      <c r="N3562">
        <v>7.0015000000000001</v>
      </c>
      <c r="O3562">
        <v>13</v>
      </c>
      <c r="P3562">
        <v>58</v>
      </c>
      <c r="Q3562">
        <v>71</v>
      </c>
      <c r="R3562">
        <v>3561</v>
      </c>
    </row>
    <row r="3563" spans="1:18" x14ac:dyDescent="0.2">
      <c r="A3563" s="1">
        <v>41097.041666666664</v>
      </c>
      <c r="B3563" s="17">
        <f>YEAR(Таблица1[[#This Row],[datetime]])</f>
        <v>2012</v>
      </c>
      <c r="C3563" s="17">
        <f>MONTH(Таблица1[[#This Row],[datetime]])</f>
        <v>7</v>
      </c>
      <c r="D3563" s="17">
        <f>DAY(Таблица1[[#This Row],[datetime]])</f>
        <v>7</v>
      </c>
      <c r="E3563" s="17">
        <f>WEEKDAY(Таблица1[[#This Row],[datetime]])</f>
        <v>7</v>
      </c>
      <c r="F3563" s="17">
        <f>HOUR(Таблица1[[#This Row],[datetime]])</f>
        <v>1</v>
      </c>
      <c r="G3563">
        <v>3</v>
      </c>
      <c r="H3563">
        <v>0</v>
      </c>
      <c r="I3563">
        <v>0</v>
      </c>
      <c r="J3563">
        <v>1</v>
      </c>
      <c r="K3563">
        <v>31.16</v>
      </c>
      <c r="L3563">
        <v>36.365000000000002</v>
      </c>
      <c r="M3563">
        <v>70</v>
      </c>
      <c r="N3563">
        <v>11.0014</v>
      </c>
      <c r="O3563">
        <v>16</v>
      </c>
      <c r="P3563">
        <v>55</v>
      </c>
      <c r="Q3563">
        <v>71</v>
      </c>
      <c r="R3563">
        <v>3562</v>
      </c>
    </row>
    <row r="3564" spans="1:18" x14ac:dyDescent="0.2">
      <c r="A3564" s="1">
        <v>41097.291666666664</v>
      </c>
      <c r="B3564" s="17">
        <f>YEAR(Таблица1[[#This Row],[datetime]])</f>
        <v>2012</v>
      </c>
      <c r="C3564" s="17">
        <f>MONTH(Таблица1[[#This Row],[datetime]])</f>
        <v>7</v>
      </c>
      <c r="D3564" s="17">
        <f>DAY(Таблица1[[#This Row],[datetime]])</f>
        <v>7</v>
      </c>
      <c r="E3564" s="17">
        <f>WEEKDAY(Таблица1[[#This Row],[datetime]])</f>
        <v>7</v>
      </c>
      <c r="F3564" s="17">
        <f>HOUR(Таблица1[[#This Row],[datetime]])</f>
        <v>7</v>
      </c>
      <c r="G3564">
        <v>3</v>
      </c>
      <c r="H3564">
        <v>0</v>
      </c>
      <c r="I3564">
        <v>0</v>
      </c>
      <c r="J3564">
        <v>1</v>
      </c>
      <c r="K3564">
        <v>31.98</v>
      </c>
      <c r="L3564">
        <v>37.880000000000003</v>
      </c>
      <c r="M3564">
        <v>66</v>
      </c>
      <c r="N3564">
        <v>7.0015000000000001</v>
      </c>
      <c r="O3564">
        <v>8</v>
      </c>
      <c r="P3564">
        <v>63</v>
      </c>
      <c r="Q3564">
        <v>71</v>
      </c>
      <c r="R3564">
        <v>3563</v>
      </c>
    </row>
    <row r="3565" spans="1:18" x14ac:dyDescent="0.2">
      <c r="A3565" s="1">
        <v>41124</v>
      </c>
      <c r="B3565" s="17">
        <f>YEAR(Таблица1[[#This Row],[datetime]])</f>
        <v>2012</v>
      </c>
      <c r="C3565" s="17">
        <f>MONTH(Таблица1[[#This Row],[datetime]])</f>
        <v>8</v>
      </c>
      <c r="D3565" s="17">
        <f>DAY(Таблица1[[#This Row],[datetime]])</f>
        <v>3</v>
      </c>
      <c r="E3565" s="17">
        <f>WEEKDAY(Таблица1[[#This Row],[datetime]])</f>
        <v>6</v>
      </c>
      <c r="F3565" s="17">
        <f>HOUR(Таблица1[[#This Row],[datetime]])</f>
        <v>0</v>
      </c>
      <c r="G3565">
        <v>3</v>
      </c>
      <c r="H3565">
        <v>0</v>
      </c>
      <c r="I3565">
        <v>1</v>
      </c>
      <c r="J3565">
        <v>1</v>
      </c>
      <c r="K3565">
        <v>29.52</v>
      </c>
      <c r="L3565">
        <v>34.090000000000003</v>
      </c>
      <c r="M3565">
        <v>70</v>
      </c>
      <c r="N3565">
        <v>12.997999999999999</v>
      </c>
      <c r="O3565">
        <v>15</v>
      </c>
      <c r="P3565">
        <v>56</v>
      </c>
      <c r="Q3565">
        <v>71</v>
      </c>
      <c r="R3565">
        <v>3564</v>
      </c>
    </row>
    <row r="3566" spans="1:18" x14ac:dyDescent="0.2">
      <c r="A3566" s="1">
        <v>41168.291666666664</v>
      </c>
      <c r="B3566" s="17">
        <f>YEAR(Таблица1[[#This Row],[datetime]])</f>
        <v>2012</v>
      </c>
      <c r="C3566" s="17">
        <f>MONTH(Таблица1[[#This Row],[datetime]])</f>
        <v>9</v>
      </c>
      <c r="D3566" s="17">
        <f>DAY(Таблица1[[#This Row],[datetime]])</f>
        <v>16</v>
      </c>
      <c r="E3566" s="17">
        <f>WEEKDAY(Таблица1[[#This Row],[datetime]])</f>
        <v>1</v>
      </c>
      <c r="F3566" s="17">
        <f>HOUR(Таблица1[[#This Row],[datetime]])</f>
        <v>7</v>
      </c>
      <c r="G3566">
        <v>3</v>
      </c>
      <c r="H3566">
        <v>0</v>
      </c>
      <c r="I3566">
        <v>0</v>
      </c>
      <c r="J3566">
        <v>1</v>
      </c>
      <c r="K3566">
        <v>20.5</v>
      </c>
      <c r="L3566">
        <v>24.24</v>
      </c>
      <c r="M3566">
        <v>77</v>
      </c>
      <c r="N3566">
        <v>7.0015000000000001</v>
      </c>
      <c r="O3566">
        <v>28</v>
      </c>
      <c r="P3566">
        <v>43</v>
      </c>
      <c r="Q3566">
        <v>71</v>
      </c>
      <c r="R3566">
        <v>3565</v>
      </c>
    </row>
    <row r="3567" spans="1:18" x14ac:dyDescent="0.2">
      <c r="A3567" s="1">
        <v>41223.291666666664</v>
      </c>
      <c r="B3567" s="17">
        <f>YEAR(Таблица1[[#This Row],[datetime]])</f>
        <v>2012</v>
      </c>
      <c r="C3567" s="17">
        <f>MONTH(Таблица1[[#This Row],[datetime]])</f>
        <v>11</v>
      </c>
      <c r="D3567" s="17">
        <f>DAY(Таблица1[[#This Row],[datetime]])</f>
        <v>10</v>
      </c>
      <c r="E3567" s="17">
        <f>WEEKDAY(Таблица1[[#This Row],[datetime]])</f>
        <v>7</v>
      </c>
      <c r="F3567" s="17">
        <f>HOUR(Таблица1[[#This Row],[datetime]])</f>
        <v>7</v>
      </c>
      <c r="G3567">
        <v>4</v>
      </c>
      <c r="H3567">
        <v>0</v>
      </c>
      <c r="I3567">
        <v>0</v>
      </c>
      <c r="J3567">
        <v>1</v>
      </c>
      <c r="K3567">
        <v>10.66</v>
      </c>
      <c r="L3567">
        <v>13.635</v>
      </c>
      <c r="M3567">
        <v>87</v>
      </c>
      <c r="N3567">
        <v>7.0015000000000001</v>
      </c>
      <c r="O3567">
        <v>14</v>
      </c>
      <c r="P3567">
        <v>57</v>
      </c>
      <c r="Q3567">
        <v>71</v>
      </c>
      <c r="R3567">
        <v>3566</v>
      </c>
    </row>
    <row r="3568" spans="1:18" x14ac:dyDescent="0.2">
      <c r="A3568" s="1">
        <v>41225.25</v>
      </c>
      <c r="B3568" s="17">
        <f>YEAR(Таблица1[[#This Row],[datetime]])</f>
        <v>2012</v>
      </c>
      <c r="C3568" s="17">
        <f>MONTH(Таблица1[[#This Row],[datetime]])</f>
        <v>11</v>
      </c>
      <c r="D3568" s="17">
        <f>DAY(Таблица1[[#This Row],[datetime]])</f>
        <v>12</v>
      </c>
      <c r="E3568" s="17">
        <f>WEEKDAY(Таблица1[[#This Row],[datetime]])</f>
        <v>2</v>
      </c>
      <c r="F3568" s="17">
        <f>HOUR(Таблица1[[#This Row],[datetime]])</f>
        <v>6</v>
      </c>
      <c r="G3568">
        <v>4</v>
      </c>
      <c r="H3568">
        <v>1</v>
      </c>
      <c r="I3568">
        <v>0</v>
      </c>
      <c r="J3568">
        <v>1</v>
      </c>
      <c r="K3568">
        <v>15.58</v>
      </c>
      <c r="L3568">
        <v>19.695</v>
      </c>
      <c r="M3568">
        <v>87</v>
      </c>
      <c r="N3568">
        <v>7.0015000000000001</v>
      </c>
      <c r="O3568">
        <v>7</v>
      </c>
      <c r="P3568">
        <v>64</v>
      </c>
      <c r="Q3568">
        <v>71</v>
      </c>
      <c r="R3568">
        <v>3567</v>
      </c>
    </row>
    <row r="3569" spans="1:18" x14ac:dyDescent="0.2">
      <c r="A3569" s="1">
        <v>40546.625</v>
      </c>
      <c r="B3569" s="17">
        <f>YEAR(Таблица1[[#This Row],[datetime]])</f>
        <v>2011</v>
      </c>
      <c r="C3569" s="17">
        <f>MONTH(Таблица1[[#This Row],[datetime]])</f>
        <v>1</v>
      </c>
      <c r="D3569" s="17">
        <f>DAY(Таблица1[[#This Row],[datetime]])</f>
        <v>3</v>
      </c>
      <c r="E3569" s="17">
        <f>WEEKDAY(Таблица1[[#This Row],[datetime]])</f>
        <v>2</v>
      </c>
      <c r="F3569" s="17">
        <f>HOUR(Таблица1[[#This Row],[datetime]])</f>
        <v>15</v>
      </c>
      <c r="G3569">
        <v>1</v>
      </c>
      <c r="H3569">
        <v>0</v>
      </c>
      <c r="I3569">
        <v>1</v>
      </c>
      <c r="J3569">
        <v>1</v>
      </c>
      <c r="K3569">
        <v>10.66</v>
      </c>
      <c r="L3569">
        <v>12.12</v>
      </c>
      <c r="M3569">
        <v>30</v>
      </c>
      <c r="N3569">
        <v>16.997900000000001</v>
      </c>
      <c r="O3569">
        <v>14</v>
      </c>
      <c r="P3569">
        <v>58</v>
      </c>
      <c r="Q3569">
        <v>72</v>
      </c>
      <c r="R3569">
        <v>3568</v>
      </c>
    </row>
    <row r="3570" spans="1:18" x14ac:dyDescent="0.2">
      <c r="A3570" s="1">
        <v>40550.625</v>
      </c>
      <c r="B3570" s="17">
        <f>YEAR(Таблица1[[#This Row],[datetime]])</f>
        <v>2011</v>
      </c>
      <c r="C3570" s="17">
        <f>MONTH(Таблица1[[#This Row],[datetime]])</f>
        <v>1</v>
      </c>
      <c r="D3570" s="17">
        <f>DAY(Таблица1[[#This Row],[datetime]])</f>
        <v>7</v>
      </c>
      <c r="E3570" s="17">
        <f>WEEKDAY(Таблица1[[#This Row],[datetime]])</f>
        <v>6</v>
      </c>
      <c r="F3570" s="17">
        <f>HOUR(Таблица1[[#This Row],[datetime]])</f>
        <v>15</v>
      </c>
      <c r="G3570">
        <v>1</v>
      </c>
      <c r="H3570">
        <v>0</v>
      </c>
      <c r="I3570">
        <v>1</v>
      </c>
      <c r="J3570">
        <v>2</v>
      </c>
      <c r="K3570">
        <v>8.1999999999999993</v>
      </c>
      <c r="L3570">
        <v>10.605</v>
      </c>
      <c r="M3570">
        <v>37</v>
      </c>
      <c r="N3570">
        <v>11.0014</v>
      </c>
      <c r="O3570">
        <v>9</v>
      </c>
      <c r="P3570">
        <v>63</v>
      </c>
      <c r="Q3570">
        <v>72</v>
      </c>
      <c r="R3570">
        <v>3569</v>
      </c>
    </row>
    <row r="3571" spans="1:18" x14ac:dyDescent="0.2">
      <c r="A3571" s="1">
        <v>40552.583333333336</v>
      </c>
      <c r="B3571" s="17">
        <f>YEAR(Таблица1[[#This Row],[datetime]])</f>
        <v>2011</v>
      </c>
      <c r="C3571" s="17">
        <f>MONTH(Таблица1[[#This Row],[datetime]])</f>
        <v>1</v>
      </c>
      <c r="D3571" s="17">
        <f>DAY(Таблица1[[#This Row],[datetime]])</f>
        <v>9</v>
      </c>
      <c r="E3571" s="17">
        <f>WEEKDAY(Таблица1[[#This Row],[datetime]])</f>
        <v>1</v>
      </c>
      <c r="F3571" s="17">
        <f>HOUR(Таблица1[[#This Row],[datetime]])</f>
        <v>14</v>
      </c>
      <c r="G3571">
        <v>1</v>
      </c>
      <c r="H3571">
        <v>0</v>
      </c>
      <c r="I3571">
        <v>0</v>
      </c>
      <c r="J3571">
        <v>1</v>
      </c>
      <c r="K3571">
        <v>9.02</v>
      </c>
      <c r="L3571">
        <v>9.09</v>
      </c>
      <c r="M3571">
        <v>32</v>
      </c>
      <c r="N3571">
        <v>31.000900000000001</v>
      </c>
      <c r="O3571">
        <v>8</v>
      </c>
      <c r="P3571">
        <v>64</v>
      </c>
      <c r="Q3571">
        <v>72</v>
      </c>
      <c r="R3571">
        <v>3570</v>
      </c>
    </row>
    <row r="3572" spans="1:18" x14ac:dyDescent="0.2">
      <c r="A3572" s="1">
        <v>40556.291666666664</v>
      </c>
      <c r="B3572" s="17">
        <f>YEAR(Таблица1[[#This Row],[datetime]])</f>
        <v>2011</v>
      </c>
      <c r="C3572" s="17">
        <f>MONTH(Таблица1[[#This Row],[datetime]])</f>
        <v>1</v>
      </c>
      <c r="D3572" s="17">
        <f>DAY(Таблица1[[#This Row],[datetime]])</f>
        <v>13</v>
      </c>
      <c r="E3572" s="17">
        <f>WEEKDAY(Таблица1[[#This Row],[datetime]])</f>
        <v>5</v>
      </c>
      <c r="F3572" s="17">
        <f>HOUR(Таблица1[[#This Row],[datetime]])</f>
        <v>7</v>
      </c>
      <c r="G3572">
        <v>1</v>
      </c>
      <c r="H3572">
        <v>0</v>
      </c>
      <c r="I3572">
        <v>1</v>
      </c>
      <c r="J3572">
        <v>1</v>
      </c>
      <c r="K3572">
        <v>4.92</v>
      </c>
      <c r="L3572">
        <v>7.5750000000000002</v>
      </c>
      <c r="M3572">
        <v>54</v>
      </c>
      <c r="N3572">
        <v>8.9981000000000009</v>
      </c>
      <c r="O3572">
        <v>0</v>
      </c>
      <c r="P3572">
        <v>72</v>
      </c>
      <c r="Q3572">
        <v>72</v>
      </c>
      <c r="R3572">
        <v>3571</v>
      </c>
    </row>
    <row r="3573" spans="1:18" x14ac:dyDescent="0.2">
      <c r="A3573" s="1">
        <v>40558.458333333336</v>
      </c>
      <c r="B3573" s="17">
        <f>YEAR(Таблица1[[#This Row],[datetime]])</f>
        <v>2011</v>
      </c>
      <c r="C3573" s="17">
        <f>MONTH(Таблица1[[#This Row],[datetime]])</f>
        <v>1</v>
      </c>
      <c r="D3573" s="17">
        <f>DAY(Таблица1[[#This Row],[datetime]])</f>
        <v>15</v>
      </c>
      <c r="E3573" s="17">
        <f>WEEKDAY(Таблица1[[#This Row],[datetime]])</f>
        <v>7</v>
      </c>
      <c r="F3573" s="17">
        <f>HOUR(Таблица1[[#This Row],[datetime]])</f>
        <v>11</v>
      </c>
      <c r="G3573">
        <v>1</v>
      </c>
      <c r="H3573">
        <v>0</v>
      </c>
      <c r="I3573">
        <v>0</v>
      </c>
      <c r="J3573">
        <v>1</v>
      </c>
      <c r="K3573">
        <v>8.1999999999999993</v>
      </c>
      <c r="L3573">
        <v>9.85</v>
      </c>
      <c r="M3573">
        <v>55</v>
      </c>
      <c r="N3573">
        <v>15.001300000000001</v>
      </c>
      <c r="O3573">
        <v>18</v>
      </c>
      <c r="P3573">
        <v>54</v>
      </c>
      <c r="Q3573">
        <v>72</v>
      </c>
      <c r="R3573">
        <v>3572</v>
      </c>
    </row>
    <row r="3574" spans="1:18" x14ac:dyDescent="0.2">
      <c r="A3574" s="1">
        <v>40579.541666666664</v>
      </c>
      <c r="B3574" s="17">
        <f>YEAR(Таблица1[[#This Row],[datetime]])</f>
        <v>2011</v>
      </c>
      <c r="C3574" s="17">
        <f>MONTH(Таблица1[[#This Row],[datetime]])</f>
        <v>2</v>
      </c>
      <c r="D3574" s="17">
        <f>DAY(Таблица1[[#This Row],[datetime]])</f>
        <v>5</v>
      </c>
      <c r="E3574" s="17">
        <f>WEEKDAY(Таблица1[[#This Row],[datetime]])</f>
        <v>7</v>
      </c>
      <c r="F3574" s="17">
        <f>HOUR(Таблица1[[#This Row],[datetime]])</f>
        <v>13</v>
      </c>
      <c r="G3574">
        <v>1</v>
      </c>
      <c r="H3574">
        <v>0</v>
      </c>
      <c r="I3574">
        <v>0</v>
      </c>
      <c r="J3574">
        <v>3</v>
      </c>
      <c r="K3574">
        <v>9.02</v>
      </c>
      <c r="L3574">
        <v>11.365</v>
      </c>
      <c r="M3574">
        <v>100</v>
      </c>
      <c r="N3574">
        <v>11.0014</v>
      </c>
      <c r="O3574">
        <v>10</v>
      </c>
      <c r="P3574">
        <v>62</v>
      </c>
      <c r="Q3574">
        <v>72</v>
      </c>
      <c r="R3574">
        <v>3573</v>
      </c>
    </row>
    <row r="3575" spans="1:18" x14ac:dyDescent="0.2">
      <c r="A3575" s="1">
        <v>40584.875</v>
      </c>
      <c r="B3575" s="17">
        <f>YEAR(Таблица1[[#This Row],[datetime]])</f>
        <v>2011</v>
      </c>
      <c r="C3575" s="17">
        <f>MONTH(Таблица1[[#This Row],[datetime]])</f>
        <v>2</v>
      </c>
      <c r="D3575" s="17">
        <f>DAY(Таблица1[[#This Row],[datetime]])</f>
        <v>10</v>
      </c>
      <c r="E3575" s="17">
        <f>WEEKDAY(Таблица1[[#This Row],[datetime]])</f>
        <v>5</v>
      </c>
      <c r="F3575" s="17">
        <f>HOUR(Таблица1[[#This Row],[datetime]])</f>
        <v>21</v>
      </c>
      <c r="G3575">
        <v>1</v>
      </c>
      <c r="H3575">
        <v>0</v>
      </c>
      <c r="I3575">
        <v>1</v>
      </c>
      <c r="J3575">
        <v>1</v>
      </c>
      <c r="K3575">
        <v>5.74</v>
      </c>
      <c r="L3575">
        <v>10.605</v>
      </c>
      <c r="M3575">
        <v>39</v>
      </c>
      <c r="N3575">
        <v>0</v>
      </c>
      <c r="O3575">
        <v>2</v>
      </c>
      <c r="P3575">
        <v>70</v>
      </c>
      <c r="Q3575">
        <v>72</v>
      </c>
      <c r="R3575">
        <v>3574</v>
      </c>
    </row>
    <row r="3576" spans="1:18" x14ac:dyDescent="0.2">
      <c r="A3576" s="1">
        <v>40592.875</v>
      </c>
      <c r="B3576" s="17">
        <f>YEAR(Таблица1[[#This Row],[datetime]])</f>
        <v>2011</v>
      </c>
      <c r="C3576" s="17">
        <f>MONTH(Таблица1[[#This Row],[datetime]])</f>
        <v>2</v>
      </c>
      <c r="D3576" s="17">
        <f>DAY(Таблица1[[#This Row],[datetime]])</f>
        <v>18</v>
      </c>
      <c r="E3576" s="17">
        <f>WEEKDAY(Таблица1[[#This Row],[datetime]])</f>
        <v>6</v>
      </c>
      <c r="F3576" s="17">
        <f>HOUR(Таблица1[[#This Row],[datetime]])</f>
        <v>21</v>
      </c>
      <c r="G3576">
        <v>1</v>
      </c>
      <c r="H3576">
        <v>0</v>
      </c>
      <c r="I3576">
        <v>1</v>
      </c>
      <c r="J3576">
        <v>1</v>
      </c>
      <c r="K3576">
        <v>23.78</v>
      </c>
      <c r="L3576">
        <v>27.274999999999999</v>
      </c>
      <c r="M3576">
        <v>21</v>
      </c>
      <c r="N3576">
        <v>32.997500000000002</v>
      </c>
      <c r="O3576">
        <v>11</v>
      </c>
      <c r="P3576">
        <v>61</v>
      </c>
      <c r="Q3576">
        <v>72</v>
      </c>
      <c r="R3576">
        <v>3575</v>
      </c>
    </row>
    <row r="3577" spans="1:18" x14ac:dyDescent="0.2">
      <c r="A3577" s="1">
        <v>40605.5</v>
      </c>
      <c r="B3577" s="17">
        <f>YEAR(Таблица1[[#This Row],[datetime]])</f>
        <v>2011</v>
      </c>
      <c r="C3577" s="17">
        <f>MONTH(Таблица1[[#This Row],[datetime]])</f>
        <v>3</v>
      </c>
      <c r="D3577" s="17">
        <f>DAY(Таблица1[[#This Row],[datetime]])</f>
        <v>3</v>
      </c>
      <c r="E3577" s="17">
        <f>WEEKDAY(Таблица1[[#This Row],[datetime]])</f>
        <v>5</v>
      </c>
      <c r="F3577" s="17">
        <f>HOUR(Таблица1[[#This Row],[datetime]])</f>
        <v>12</v>
      </c>
      <c r="G3577">
        <v>1</v>
      </c>
      <c r="H3577">
        <v>0</v>
      </c>
      <c r="I3577">
        <v>1</v>
      </c>
      <c r="J3577">
        <v>1</v>
      </c>
      <c r="K3577">
        <v>9.02</v>
      </c>
      <c r="L3577">
        <v>11.365</v>
      </c>
      <c r="M3577">
        <v>25</v>
      </c>
      <c r="N3577">
        <v>8.9981000000000009</v>
      </c>
      <c r="O3577">
        <v>7</v>
      </c>
      <c r="P3577">
        <v>65</v>
      </c>
      <c r="Q3577">
        <v>72</v>
      </c>
      <c r="R3577">
        <v>3576</v>
      </c>
    </row>
    <row r="3578" spans="1:18" x14ac:dyDescent="0.2">
      <c r="A3578" s="1">
        <v>40607.875</v>
      </c>
      <c r="B3578" s="17">
        <f>YEAR(Таблица1[[#This Row],[datetime]])</f>
        <v>2011</v>
      </c>
      <c r="C3578" s="17">
        <f>MONTH(Таблица1[[#This Row],[datetime]])</f>
        <v>3</v>
      </c>
      <c r="D3578" s="17">
        <f>DAY(Таблица1[[#This Row],[datetime]])</f>
        <v>5</v>
      </c>
      <c r="E3578" s="17">
        <f>WEEKDAY(Таблица1[[#This Row],[datetime]])</f>
        <v>7</v>
      </c>
      <c r="F3578" s="17">
        <f>HOUR(Таблица1[[#This Row],[datetime]])</f>
        <v>21</v>
      </c>
      <c r="G3578">
        <v>1</v>
      </c>
      <c r="H3578">
        <v>0</v>
      </c>
      <c r="I3578">
        <v>0</v>
      </c>
      <c r="J3578">
        <v>2</v>
      </c>
      <c r="K3578">
        <v>18.04</v>
      </c>
      <c r="L3578">
        <v>21.97</v>
      </c>
      <c r="M3578">
        <v>72</v>
      </c>
      <c r="N3578">
        <v>22.002800000000001</v>
      </c>
      <c r="O3578">
        <v>12</v>
      </c>
      <c r="P3578">
        <v>60</v>
      </c>
      <c r="Q3578">
        <v>72</v>
      </c>
      <c r="R3578">
        <v>3577</v>
      </c>
    </row>
    <row r="3579" spans="1:18" x14ac:dyDescent="0.2">
      <c r="A3579" s="1">
        <v>40610.583333333336</v>
      </c>
      <c r="B3579" s="17">
        <f>YEAR(Таблица1[[#This Row],[datetime]])</f>
        <v>2011</v>
      </c>
      <c r="C3579" s="17">
        <f>MONTH(Таблица1[[#This Row],[datetime]])</f>
        <v>3</v>
      </c>
      <c r="D3579" s="17">
        <f>DAY(Таблица1[[#This Row],[datetime]])</f>
        <v>8</v>
      </c>
      <c r="E3579" s="17">
        <f>WEEKDAY(Таблица1[[#This Row],[datetime]])</f>
        <v>3</v>
      </c>
      <c r="F3579" s="17">
        <f>HOUR(Таблица1[[#This Row],[datetime]])</f>
        <v>14</v>
      </c>
      <c r="G3579">
        <v>1</v>
      </c>
      <c r="H3579">
        <v>0</v>
      </c>
      <c r="I3579">
        <v>1</v>
      </c>
      <c r="J3579">
        <v>2</v>
      </c>
      <c r="K3579">
        <v>15.58</v>
      </c>
      <c r="L3579">
        <v>19.695</v>
      </c>
      <c r="M3579">
        <v>20</v>
      </c>
      <c r="N3579">
        <v>0</v>
      </c>
      <c r="O3579">
        <v>16</v>
      </c>
      <c r="P3579">
        <v>56</v>
      </c>
      <c r="Q3579">
        <v>72</v>
      </c>
      <c r="R3579">
        <v>3578</v>
      </c>
    </row>
    <row r="3580" spans="1:18" x14ac:dyDescent="0.2">
      <c r="A3580" s="1">
        <v>40621.916666666664</v>
      </c>
      <c r="B3580" s="17">
        <f>YEAR(Таблица1[[#This Row],[datetime]])</f>
        <v>2011</v>
      </c>
      <c r="C3580" s="17">
        <f>MONTH(Таблица1[[#This Row],[datetime]])</f>
        <v>3</v>
      </c>
      <c r="D3580" s="17">
        <f>DAY(Таблица1[[#This Row],[datetime]])</f>
        <v>19</v>
      </c>
      <c r="E3580" s="17">
        <f>WEEKDAY(Таблица1[[#This Row],[datetime]])</f>
        <v>7</v>
      </c>
      <c r="F3580" s="17">
        <f>HOUR(Таблица1[[#This Row],[datetime]])</f>
        <v>22</v>
      </c>
      <c r="G3580">
        <v>1</v>
      </c>
      <c r="H3580">
        <v>0</v>
      </c>
      <c r="I3580">
        <v>0</v>
      </c>
      <c r="J3580">
        <v>1</v>
      </c>
      <c r="K3580">
        <v>16.399999999999999</v>
      </c>
      <c r="L3580">
        <v>20.454999999999998</v>
      </c>
      <c r="M3580">
        <v>37</v>
      </c>
      <c r="N3580">
        <v>22.002800000000001</v>
      </c>
      <c r="O3580">
        <v>27</v>
      </c>
      <c r="P3580">
        <v>45</v>
      </c>
      <c r="Q3580">
        <v>72</v>
      </c>
      <c r="R3580">
        <v>3579</v>
      </c>
    </row>
    <row r="3581" spans="1:18" x14ac:dyDescent="0.2">
      <c r="A3581" s="1">
        <v>40652.458333333336</v>
      </c>
      <c r="B3581" s="17">
        <f>YEAR(Таблица1[[#This Row],[datetime]])</f>
        <v>2011</v>
      </c>
      <c r="C3581" s="17">
        <f>MONTH(Таблица1[[#This Row],[datetime]])</f>
        <v>4</v>
      </c>
      <c r="D3581" s="17">
        <f>DAY(Таблица1[[#This Row],[datetime]])</f>
        <v>19</v>
      </c>
      <c r="E3581" s="17">
        <f>WEEKDAY(Таблица1[[#This Row],[datetime]])</f>
        <v>3</v>
      </c>
      <c r="F3581" s="17">
        <f>HOUR(Таблица1[[#This Row],[datetime]])</f>
        <v>11</v>
      </c>
      <c r="G3581">
        <v>2</v>
      </c>
      <c r="H3581">
        <v>0</v>
      </c>
      <c r="I3581">
        <v>1</v>
      </c>
      <c r="J3581">
        <v>2</v>
      </c>
      <c r="K3581">
        <v>22.14</v>
      </c>
      <c r="L3581">
        <v>25.76</v>
      </c>
      <c r="M3581">
        <v>68</v>
      </c>
      <c r="N3581">
        <v>11.0014</v>
      </c>
      <c r="O3581">
        <v>19</v>
      </c>
      <c r="P3581">
        <v>53</v>
      </c>
      <c r="Q3581">
        <v>72</v>
      </c>
      <c r="R3581">
        <v>3580</v>
      </c>
    </row>
    <row r="3582" spans="1:18" x14ac:dyDescent="0.2">
      <c r="A3582" s="1">
        <v>40667.458333333336</v>
      </c>
      <c r="B3582" s="17">
        <f>YEAR(Таблица1[[#This Row],[datetime]])</f>
        <v>2011</v>
      </c>
      <c r="C3582" s="17">
        <f>MONTH(Таблица1[[#This Row],[datetime]])</f>
        <v>5</v>
      </c>
      <c r="D3582" s="17">
        <f>DAY(Таблица1[[#This Row],[datetime]])</f>
        <v>4</v>
      </c>
      <c r="E3582" s="17">
        <f>WEEKDAY(Таблица1[[#This Row],[datetime]])</f>
        <v>4</v>
      </c>
      <c r="F3582" s="17">
        <f>HOUR(Таблица1[[#This Row],[datetime]])</f>
        <v>11</v>
      </c>
      <c r="G3582">
        <v>2</v>
      </c>
      <c r="H3582">
        <v>0</v>
      </c>
      <c r="I3582">
        <v>1</v>
      </c>
      <c r="J3582">
        <v>1</v>
      </c>
      <c r="K3582">
        <v>16.399999999999999</v>
      </c>
      <c r="L3582">
        <v>20.454999999999998</v>
      </c>
      <c r="M3582">
        <v>82</v>
      </c>
      <c r="N3582">
        <v>22.002800000000001</v>
      </c>
      <c r="O3582">
        <v>3</v>
      </c>
      <c r="P3582">
        <v>69</v>
      </c>
      <c r="Q3582">
        <v>72</v>
      </c>
      <c r="R3582">
        <v>3581</v>
      </c>
    </row>
    <row r="3583" spans="1:18" x14ac:dyDescent="0.2">
      <c r="A3583" s="1">
        <v>40682.958333333336</v>
      </c>
      <c r="B3583" s="17">
        <f>YEAR(Таблица1[[#This Row],[datetime]])</f>
        <v>2011</v>
      </c>
      <c r="C3583" s="17">
        <f>MONTH(Таблица1[[#This Row],[datetime]])</f>
        <v>5</v>
      </c>
      <c r="D3583" s="17">
        <f>DAY(Таблица1[[#This Row],[datetime]])</f>
        <v>19</v>
      </c>
      <c r="E3583" s="17">
        <f>WEEKDAY(Таблица1[[#This Row],[datetime]])</f>
        <v>5</v>
      </c>
      <c r="F3583" s="17">
        <f>HOUR(Таблица1[[#This Row],[datetime]])</f>
        <v>23</v>
      </c>
      <c r="G3583">
        <v>2</v>
      </c>
      <c r="H3583">
        <v>0</v>
      </c>
      <c r="I3583">
        <v>1</v>
      </c>
      <c r="J3583">
        <v>1</v>
      </c>
      <c r="K3583">
        <v>19.68</v>
      </c>
      <c r="L3583">
        <v>23.484999999999999</v>
      </c>
      <c r="M3583">
        <v>94</v>
      </c>
      <c r="N3583">
        <v>0</v>
      </c>
      <c r="O3583">
        <v>9</v>
      </c>
      <c r="P3583">
        <v>63</v>
      </c>
      <c r="Q3583">
        <v>72</v>
      </c>
      <c r="R3583">
        <v>3582</v>
      </c>
    </row>
    <row r="3584" spans="1:18" x14ac:dyDescent="0.2">
      <c r="A3584" s="1">
        <v>40713.083333333336</v>
      </c>
      <c r="B3584" s="17">
        <f>YEAR(Таблица1[[#This Row],[datetime]])</f>
        <v>2011</v>
      </c>
      <c r="C3584" s="17">
        <f>MONTH(Таблица1[[#This Row],[datetime]])</f>
        <v>6</v>
      </c>
      <c r="D3584" s="17">
        <f>DAY(Таблица1[[#This Row],[datetime]])</f>
        <v>19</v>
      </c>
      <c r="E3584" s="17">
        <f>WEEKDAY(Таблица1[[#This Row],[datetime]])</f>
        <v>1</v>
      </c>
      <c r="F3584" s="17">
        <f>HOUR(Таблица1[[#This Row],[datetime]])</f>
        <v>2</v>
      </c>
      <c r="G3584">
        <v>2</v>
      </c>
      <c r="H3584">
        <v>0</v>
      </c>
      <c r="I3584">
        <v>0</v>
      </c>
      <c r="J3584">
        <v>1</v>
      </c>
      <c r="K3584">
        <v>27.88</v>
      </c>
      <c r="L3584">
        <v>31.82</v>
      </c>
      <c r="M3584">
        <v>74</v>
      </c>
      <c r="N3584">
        <v>6.0031999999999996</v>
      </c>
      <c r="O3584">
        <v>13</v>
      </c>
      <c r="P3584">
        <v>59</v>
      </c>
      <c r="Q3584">
        <v>72</v>
      </c>
      <c r="R3584">
        <v>3583</v>
      </c>
    </row>
    <row r="3585" spans="1:18" x14ac:dyDescent="0.2">
      <c r="A3585" s="1">
        <v>40734.958333333336</v>
      </c>
      <c r="B3585" s="17">
        <f>YEAR(Таблица1[[#This Row],[datetime]])</f>
        <v>2011</v>
      </c>
      <c r="C3585" s="17">
        <f>MONTH(Таблица1[[#This Row],[datetime]])</f>
        <v>7</v>
      </c>
      <c r="D3585" s="17">
        <f>DAY(Таблица1[[#This Row],[datetime]])</f>
        <v>10</v>
      </c>
      <c r="E3585" s="17">
        <f>WEEKDAY(Таблица1[[#This Row],[datetime]])</f>
        <v>1</v>
      </c>
      <c r="F3585" s="17">
        <f>HOUR(Таблица1[[#This Row],[datetime]])</f>
        <v>23</v>
      </c>
      <c r="G3585">
        <v>3</v>
      </c>
      <c r="H3585">
        <v>0</v>
      </c>
      <c r="I3585">
        <v>0</v>
      </c>
      <c r="J3585">
        <v>1</v>
      </c>
      <c r="K3585">
        <v>29.52</v>
      </c>
      <c r="L3585">
        <v>34.090000000000003</v>
      </c>
      <c r="M3585">
        <v>66</v>
      </c>
      <c r="N3585">
        <v>16.997900000000001</v>
      </c>
      <c r="O3585">
        <v>19</v>
      </c>
      <c r="P3585">
        <v>53</v>
      </c>
      <c r="Q3585">
        <v>72</v>
      </c>
      <c r="R3585">
        <v>3584</v>
      </c>
    </row>
    <row r="3586" spans="1:18" x14ac:dyDescent="0.2">
      <c r="A3586" s="1">
        <v>40763.958333333336</v>
      </c>
      <c r="B3586" s="17">
        <f>YEAR(Таблица1[[#This Row],[datetime]])</f>
        <v>2011</v>
      </c>
      <c r="C3586" s="17">
        <f>MONTH(Таблица1[[#This Row],[datetime]])</f>
        <v>8</v>
      </c>
      <c r="D3586" s="17">
        <f>DAY(Таблица1[[#This Row],[datetime]])</f>
        <v>8</v>
      </c>
      <c r="E3586" s="17">
        <f>WEEKDAY(Таблица1[[#This Row],[datetime]])</f>
        <v>2</v>
      </c>
      <c r="F3586" s="17">
        <f>HOUR(Таблица1[[#This Row],[datetime]])</f>
        <v>23</v>
      </c>
      <c r="G3586">
        <v>3</v>
      </c>
      <c r="H3586">
        <v>0</v>
      </c>
      <c r="I3586">
        <v>1</v>
      </c>
      <c r="J3586">
        <v>1</v>
      </c>
      <c r="K3586">
        <v>30.34</v>
      </c>
      <c r="L3586">
        <v>34.85</v>
      </c>
      <c r="M3586">
        <v>66</v>
      </c>
      <c r="N3586">
        <v>7.0015000000000001</v>
      </c>
      <c r="O3586">
        <v>19</v>
      </c>
      <c r="P3586">
        <v>53</v>
      </c>
      <c r="Q3586">
        <v>72</v>
      </c>
      <c r="R3586">
        <v>3585</v>
      </c>
    </row>
    <row r="3587" spans="1:18" x14ac:dyDescent="0.2">
      <c r="A3587" s="1">
        <v>40792.25</v>
      </c>
      <c r="B3587" s="17">
        <f>YEAR(Таблица1[[#This Row],[datetime]])</f>
        <v>2011</v>
      </c>
      <c r="C3587" s="17">
        <f>MONTH(Таблица1[[#This Row],[datetime]])</f>
        <v>9</v>
      </c>
      <c r="D3587" s="17">
        <f>DAY(Таблица1[[#This Row],[datetime]])</f>
        <v>6</v>
      </c>
      <c r="E3587" s="17">
        <f>WEEKDAY(Таблица1[[#This Row],[datetime]])</f>
        <v>3</v>
      </c>
      <c r="F3587" s="17">
        <f>HOUR(Таблица1[[#This Row],[datetime]])</f>
        <v>6</v>
      </c>
      <c r="G3587">
        <v>3</v>
      </c>
      <c r="H3587">
        <v>0</v>
      </c>
      <c r="I3587">
        <v>1</v>
      </c>
      <c r="J3587">
        <v>2</v>
      </c>
      <c r="K3587">
        <v>22.14</v>
      </c>
      <c r="L3587">
        <v>25.76</v>
      </c>
      <c r="M3587">
        <v>88</v>
      </c>
      <c r="N3587">
        <v>22.002800000000001</v>
      </c>
      <c r="O3587">
        <v>0</v>
      </c>
      <c r="P3587">
        <v>72</v>
      </c>
      <c r="Q3587">
        <v>72</v>
      </c>
      <c r="R3587">
        <v>3586</v>
      </c>
    </row>
    <row r="3588" spans="1:18" x14ac:dyDescent="0.2">
      <c r="A3588" s="1">
        <v>40795.458333333336</v>
      </c>
      <c r="B3588" s="17">
        <f>YEAR(Таблица1[[#This Row],[datetime]])</f>
        <v>2011</v>
      </c>
      <c r="C3588" s="17">
        <f>MONTH(Таблица1[[#This Row],[datetime]])</f>
        <v>9</v>
      </c>
      <c r="D3588" s="17">
        <f>DAY(Таблица1[[#This Row],[datetime]])</f>
        <v>9</v>
      </c>
      <c r="E3588" s="17">
        <f>WEEKDAY(Таблица1[[#This Row],[datetime]])</f>
        <v>6</v>
      </c>
      <c r="F3588" s="17">
        <f>HOUR(Таблица1[[#This Row],[datetime]])</f>
        <v>11</v>
      </c>
      <c r="G3588">
        <v>3</v>
      </c>
      <c r="H3588">
        <v>0</v>
      </c>
      <c r="I3588">
        <v>1</v>
      </c>
      <c r="J3588">
        <v>2</v>
      </c>
      <c r="K3588">
        <v>25.42</v>
      </c>
      <c r="L3588">
        <v>27.274999999999999</v>
      </c>
      <c r="M3588">
        <v>94</v>
      </c>
      <c r="N3588">
        <v>0</v>
      </c>
      <c r="O3588">
        <v>6</v>
      </c>
      <c r="P3588">
        <v>66</v>
      </c>
      <c r="Q3588">
        <v>72</v>
      </c>
      <c r="R3588">
        <v>3587</v>
      </c>
    </row>
    <row r="3589" spans="1:18" x14ac:dyDescent="0.2">
      <c r="A3589" s="1">
        <v>40800.958333333336</v>
      </c>
      <c r="B3589" s="17">
        <f>YEAR(Таблица1[[#This Row],[datetime]])</f>
        <v>2011</v>
      </c>
      <c r="C3589" s="17">
        <f>MONTH(Таблица1[[#This Row],[datetime]])</f>
        <v>9</v>
      </c>
      <c r="D3589" s="17">
        <f>DAY(Таблица1[[#This Row],[datetime]])</f>
        <v>14</v>
      </c>
      <c r="E3589" s="17">
        <f>WEEKDAY(Таблица1[[#This Row],[datetime]])</f>
        <v>4</v>
      </c>
      <c r="F3589" s="17">
        <f>HOUR(Таблица1[[#This Row],[datetime]])</f>
        <v>23</v>
      </c>
      <c r="G3589">
        <v>3</v>
      </c>
      <c r="H3589">
        <v>0</v>
      </c>
      <c r="I3589">
        <v>1</v>
      </c>
      <c r="J3589">
        <v>2</v>
      </c>
      <c r="K3589">
        <v>26.24</v>
      </c>
      <c r="L3589">
        <v>30.305</v>
      </c>
      <c r="M3589">
        <v>69</v>
      </c>
      <c r="N3589">
        <v>7.0015000000000001</v>
      </c>
      <c r="O3589">
        <v>10</v>
      </c>
      <c r="P3589">
        <v>62</v>
      </c>
      <c r="Q3589">
        <v>72</v>
      </c>
      <c r="R3589">
        <v>3588</v>
      </c>
    </row>
    <row r="3590" spans="1:18" x14ac:dyDescent="0.2">
      <c r="A3590" s="1">
        <v>40848.958333333336</v>
      </c>
      <c r="B3590" s="17">
        <f>YEAR(Таблица1[[#This Row],[datetime]])</f>
        <v>2011</v>
      </c>
      <c r="C3590" s="17">
        <f>MONTH(Таблица1[[#This Row],[datetime]])</f>
        <v>11</v>
      </c>
      <c r="D3590" s="17">
        <f>DAY(Таблица1[[#This Row],[datetime]])</f>
        <v>1</v>
      </c>
      <c r="E3590" s="17">
        <f>WEEKDAY(Таблица1[[#This Row],[datetime]])</f>
        <v>3</v>
      </c>
      <c r="F3590" s="17">
        <f>HOUR(Таблица1[[#This Row],[datetime]])</f>
        <v>23</v>
      </c>
      <c r="G3590">
        <v>4</v>
      </c>
      <c r="H3590">
        <v>0</v>
      </c>
      <c r="I3590">
        <v>1</v>
      </c>
      <c r="J3590">
        <v>1</v>
      </c>
      <c r="K3590">
        <v>13.94</v>
      </c>
      <c r="L3590">
        <v>18.18</v>
      </c>
      <c r="M3590">
        <v>87</v>
      </c>
      <c r="N3590">
        <v>0</v>
      </c>
      <c r="O3590">
        <v>11</v>
      </c>
      <c r="P3590">
        <v>61</v>
      </c>
      <c r="Q3590">
        <v>72</v>
      </c>
      <c r="R3590">
        <v>3589</v>
      </c>
    </row>
    <row r="3591" spans="1:18" x14ac:dyDescent="0.2">
      <c r="A3591" s="1">
        <v>40881.875</v>
      </c>
      <c r="B3591" s="17">
        <f>YEAR(Таблица1[[#This Row],[datetime]])</f>
        <v>2011</v>
      </c>
      <c r="C3591" s="17">
        <f>MONTH(Таблица1[[#This Row],[datetime]])</f>
        <v>12</v>
      </c>
      <c r="D3591" s="17">
        <f>DAY(Таблица1[[#This Row],[datetime]])</f>
        <v>4</v>
      </c>
      <c r="E3591" s="17">
        <f>WEEKDAY(Таблица1[[#This Row],[datetime]])</f>
        <v>1</v>
      </c>
      <c r="F3591" s="17">
        <f>HOUR(Таблица1[[#This Row],[datetime]])</f>
        <v>21</v>
      </c>
      <c r="G3591">
        <v>4</v>
      </c>
      <c r="H3591">
        <v>0</v>
      </c>
      <c r="I3591">
        <v>0</v>
      </c>
      <c r="J3591">
        <v>1</v>
      </c>
      <c r="K3591">
        <v>14.76</v>
      </c>
      <c r="L3591">
        <v>18.18</v>
      </c>
      <c r="M3591">
        <v>81</v>
      </c>
      <c r="N3591">
        <v>7.0015000000000001</v>
      </c>
      <c r="O3591">
        <v>7</v>
      </c>
      <c r="P3591">
        <v>65</v>
      </c>
      <c r="Q3591">
        <v>72</v>
      </c>
      <c r="R3591">
        <v>3590</v>
      </c>
    </row>
    <row r="3592" spans="1:18" x14ac:dyDescent="0.2">
      <c r="A3592" s="1">
        <v>40888.333333333336</v>
      </c>
      <c r="B3592" s="17">
        <f>YEAR(Таблица1[[#This Row],[datetime]])</f>
        <v>2011</v>
      </c>
      <c r="C3592" s="17">
        <f>MONTH(Таблица1[[#This Row],[datetime]])</f>
        <v>12</v>
      </c>
      <c r="D3592" s="17">
        <f>DAY(Таблица1[[#This Row],[datetime]])</f>
        <v>11</v>
      </c>
      <c r="E3592" s="17">
        <f>WEEKDAY(Таблица1[[#This Row],[datetime]])</f>
        <v>1</v>
      </c>
      <c r="F3592" s="17">
        <f>HOUR(Таблица1[[#This Row],[datetime]])</f>
        <v>8</v>
      </c>
      <c r="G3592">
        <v>4</v>
      </c>
      <c r="H3592">
        <v>0</v>
      </c>
      <c r="I3592">
        <v>0</v>
      </c>
      <c r="J3592">
        <v>1</v>
      </c>
      <c r="K3592">
        <v>6.56</v>
      </c>
      <c r="L3592">
        <v>11.365</v>
      </c>
      <c r="M3592">
        <v>69</v>
      </c>
      <c r="N3592">
        <v>0</v>
      </c>
      <c r="O3592">
        <v>4</v>
      </c>
      <c r="P3592">
        <v>68</v>
      </c>
      <c r="Q3592">
        <v>72</v>
      </c>
      <c r="R3592">
        <v>3591</v>
      </c>
    </row>
    <row r="3593" spans="1:18" x14ac:dyDescent="0.2">
      <c r="A3593" s="1">
        <v>40888.833333333336</v>
      </c>
      <c r="B3593" s="17">
        <f>YEAR(Таблица1[[#This Row],[datetime]])</f>
        <v>2011</v>
      </c>
      <c r="C3593" s="17">
        <f>MONTH(Таблица1[[#This Row],[datetime]])</f>
        <v>12</v>
      </c>
      <c r="D3593" s="17">
        <f>DAY(Таблица1[[#This Row],[datetime]])</f>
        <v>11</v>
      </c>
      <c r="E3593" s="17">
        <f>WEEKDAY(Таблица1[[#This Row],[datetime]])</f>
        <v>1</v>
      </c>
      <c r="F3593" s="17">
        <f>HOUR(Таблица1[[#This Row],[datetime]])</f>
        <v>20</v>
      </c>
      <c r="G3593">
        <v>4</v>
      </c>
      <c r="H3593">
        <v>0</v>
      </c>
      <c r="I3593">
        <v>0</v>
      </c>
      <c r="J3593">
        <v>1</v>
      </c>
      <c r="K3593">
        <v>9.02</v>
      </c>
      <c r="L3593">
        <v>12.12</v>
      </c>
      <c r="M3593">
        <v>55</v>
      </c>
      <c r="N3593">
        <v>7.0015000000000001</v>
      </c>
      <c r="O3593">
        <v>10</v>
      </c>
      <c r="P3593">
        <v>62</v>
      </c>
      <c r="Q3593">
        <v>72</v>
      </c>
      <c r="R3593">
        <v>3592</v>
      </c>
    </row>
    <row r="3594" spans="1:18" x14ac:dyDescent="0.2">
      <c r="A3594" s="1">
        <v>40893</v>
      </c>
      <c r="B3594" s="17">
        <f>YEAR(Таблица1[[#This Row],[datetime]])</f>
        <v>2011</v>
      </c>
      <c r="C3594" s="17">
        <f>MONTH(Таблица1[[#This Row],[datetime]])</f>
        <v>12</v>
      </c>
      <c r="D3594" s="17">
        <f>DAY(Таблица1[[#This Row],[datetime]])</f>
        <v>16</v>
      </c>
      <c r="E3594" s="17">
        <f>WEEKDAY(Таблица1[[#This Row],[datetime]])</f>
        <v>6</v>
      </c>
      <c r="F3594" s="17">
        <f>HOUR(Таблица1[[#This Row],[datetime]])</f>
        <v>0</v>
      </c>
      <c r="G3594">
        <v>4</v>
      </c>
      <c r="H3594">
        <v>0</v>
      </c>
      <c r="I3594">
        <v>1</v>
      </c>
      <c r="J3594">
        <v>1</v>
      </c>
      <c r="K3594">
        <v>20.5</v>
      </c>
      <c r="L3594">
        <v>24.24</v>
      </c>
      <c r="M3594">
        <v>72</v>
      </c>
      <c r="N3594">
        <v>22.002800000000001</v>
      </c>
      <c r="O3594">
        <v>12</v>
      </c>
      <c r="P3594">
        <v>60</v>
      </c>
      <c r="Q3594">
        <v>72</v>
      </c>
      <c r="R3594">
        <v>3593</v>
      </c>
    </row>
    <row r="3595" spans="1:18" x14ac:dyDescent="0.2">
      <c r="A3595" s="1">
        <v>40916.041666666664</v>
      </c>
      <c r="B3595" s="17">
        <f>YEAR(Таблица1[[#This Row],[datetime]])</f>
        <v>2012</v>
      </c>
      <c r="C3595" s="17">
        <f>MONTH(Таблица1[[#This Row],[datetime]])</f>
        <v>1</v>
      </c>
      <c r="D3595" s="17">
        <f>DAY(Таблица1[[#This Row],[datetime]])</f>
        <v>8</v>
      </c>
      <c r="E3595" s="17">
        <f>WEEKDAY(Таблица1[[#This Row],[datetime]])</f>
        <v>1</v>
      </c>
      <c r="F3595" s="17">
        <f>HOUR(Таблица1[[#This Row],[datetime]])</f>
        <v>1</v>
      </c>
      <c r="G3595">
        <v>1</v>
      </c>
      <c r="H3595">
        <v>0</v>
      </c>
      <c r="I3595">
        <v>0</v>
      </c>
      <c r="J3595">
        <v>1</v>
      </c>
      <c r="K3595">
        <v>13.94</v>
      </c>
      <c r="L3595">
        <v>16.664999999999999</v>
      </c>
      <c r="M3595">
        <v>42</v>
      </c>
      <c r="N3595">
        <v>12.997999999999999</v>
      </c>
      <c r="O3595">
        <v>10</v>
      </c>
      <c r="P3595">
        <v>62</v>
      </c>
      <c r="Q3595">
        <v>72</v>
      </c>
      <c r="R3595">
        <v>3594</v>
      </c>
    </row>
    <row r="3596" spans="1:18" x14ac:dyDescent="0.2">
      <c r="A3596" s="1">
        <v>40923.875</v>
      </c>
      <c r="B3596" s="17">
        <f>YEAR(Таблица1[[#This Row],[datetime]])</f>
        <v>2012</v>
      </c>
      <c r="C3596" s="17">
        <f>MONTH(Таблица1[[#This Row],[datetime]])</f>
        <v>1</v>
      </c>
      <c r="D3596" s="17">
        <f>DAY(Таблица1[[#This Row],[datetime]])</f>
        <v>15</v>
      </c>
      <c r="E3596" s="17">
        <f>WEEKDAY(Таблица1[[#This Row],[datetime]])</f>
        <v>1</v>
      </c>
      <c r="F3596" s="17">
        <f>HOUR(Таблица1[[#This Row],[datetime]])</f>
        <v>21</v>
      </c>
      <c r="G3596">
        <v>1</v>
      </c>
      <c r="H3596">
        <v>0</v>
      </c>
      <c r="I3596">
        <v>0</v>
      </c>
      <c r="J3596">
        <v>1</v>
      </c>
      <c r="K3596">
        <v>6.56</v>
      </c>
      <c r="L3596">
        <v>8.3350000000000009</v>
      </c>
      <c r="M3596">
        <v>40</v>
      </c>
      <c r="N3596">
        <v>11.0014</v>
      </c>
      <c r="O3596">
        <v>1</v>
      </c>
      <c r="P3596">
        <v>71</v>
      </c>
      <c r="Q3596">
        <v>72</v>
      </c>
      <c r="R3596">
        <v>3595</v>
      </c>
    </row>
    <row r="3597" spans="1:18" x14ac:dyDescent="0.2">
      <c r="A3597" s="1">
        <v>40945.25</v>
      </c>
      <c r="B3597" s="17">
        <f>YEAR(Таблица1[[#This Row],[datetime]])</f>
        <v>2012</v>
      </c>
      <c r="C3597" s="17">
        <f>MONTH(Таблица1[[#This Row],[datetime]])</f>
        <v>2</v>
      </c>
      <c r="D3597" s="17">
        <f>DAY(Таблица1[[#This Row],[datetime]])</f>
        <v>6</v>
      </c>
      <c r="E3597" s="17">
        <f>WEEKDAY(Таблица1[[#This Row],[datetime]])</f>
        <v>2</v>
      </c>
      <c r="F3597" s="17">
        <f>HOUR(Таблица1[[#This Row],[datetime]])</f>
        <v>6</v>
      </c>
      <c r="G3597">
        <v>1</v>
      </c>
      <c r="H3597">
        <v>0</v>
      </c>
      <c r="I3597">
        <v>1</v>
      </c>
      <c r="J3597">
        <v>1</v>
      </c>
      <c r="K3597">
        <v>6.56</v>
      </c>
      <c r="L3597">
        <v>9.09</v>
      </c>
      <c r="M3597">
        <v>86</v>
      </c>
      <c r="N3597">
        <v>7.0015000000000001</v>
      </c>
      <c r="O3597">
        <v>0</v>
      </c>
      <c r="P3597">
        <v>72</v>
      </c>
      <c r="Q3597">
        <v>72</v>
      </c>
      <c r="R3597">
        <v>3596</v>
      </c>
    </row>
    <row r="3598" spans="1:18" x14ac:dyDescent="0.2">
      <c r="A3598" s="1">
        <v>40952.25</v>
      </c>
      <c r="B3598" s="17">
        <f>YEAR(Таблица1[[#This Row],[datetime]])</f>
        <v>2012</v>
      </c>
      <c r="C3598" s="17">
        <f>MONTH(Таблица1[[#This Row],[datetime]])</f>
        <v>2</v>
      </c>
      <c r="D3598" s="17">
        <f>DAY(Таблица1[[#This Row],[datetime]])</f>
        <v>13</v>
      </c>
      <c r="E3598" s="17">
        <f>WEEKDAY(Таблица1[[#This Row],[datetime]])</f>
        <v>2</v>
      </c>
      <c r="F3598" s="17">
        <f>HOUR(Таблица1[[#This Row],[datetime]])</f>
        <v>6</v>
      </c>
      <c r="G3598">
        <v>1</v>
      </c>
      <c r="H3598">
        <v>0</v>
      </c>
      <c r="I3598">
        <v>1</v>
      </c>
      <c r="J3598">
        <v>1</v>
      </c>
      <c r="K3598">
        <v>4.0999999999999996</v>
      </c>
      <c r="L3598">
        <v>5.3049999999999997</v>
      </c>
      <c r="M3598">
        <v>54</v>
      </c>
      <c r="N3598">
        <v>15.001300000000001</v>
      </c>
      <c r="O3598">
        <v>1</v>
      </c>
      <c r="P3598">
        <v>71</v>
      </c>
      <c r="Q3598">
        <v>72</v>
      </c>
      <c r="R3598">
        <v>3597</v>
      </c>
    </row>
    <row r="3599" spans="1:18" x14ac:dyDescent="0.2">
      <c r="A3599" s="1">
        <v>40958.041666666664</v>
      </c>
      <c r="B3599" s="17">
        <f>YEAR(Таблица1[[#This Row],[datetime]])</f>
        <v>2012</v>
      </c>
      <c r="C3599" s="17">
        <f>MONTH(Таблица1[[#This Row],[datetime]])</f>
        <v>2</v>
      </c>
      <c r="D3599" s="17">
        <f>DAY(Таблица1[[#This Row],[datetime]])</f>
        <v>19</v>
      </c>
      <c r="E3599" s="17">
        <f>WEEKDAY(Таблица1[[#This Row],[datetime]])</f>
        <v>1</v>
      </c>
      <c r="F3599" s="17">
        <f>HOUR(Таблица1[[#This Row],[datetime]])</f>
        <v>1</v>
      </c>
      <c r="G3599">
        <v>1</v>
      </c>
      <c r="H3599">
        <v>0</v>
      </c>
      <c r="I3599">
        <v>0</v>
      </c>
      <c r="J3599">
        <v>2</v>
      </c>
      <c r="K3599">
        <v>13.12</v>
      </c>
      <c r="L3599">
        <v>15.15</v>
      </c>
      <c r="M3599">
        <v>39</v>
      </c>
      <c r="N3599">
        <v>16.997900000000001</v>
      </c>
      <c r="O3599">
        <v>10</v>
      </c>
      <c r="P3599">
        <v>62</v>
      </c>
      <c r="Q3599">
        <v>72</v>
      </c>
      <c r="R3599">
        <v>3598</v>
      </c>
    </row>
    <row r="3600" spans="1:18" x14ac:dyDescent="0.2">
      <c r="A3600" s="1">
        <v>40972</v>
      </c>
      <c r="B3600" s="17">
        <f>YEAR(Таблица1[[#This Row],[datetime]])</f>
        <v>2012</v>
      </c>
      <c r="C3600" s="17">
        <f>MONTH(Таблица1[[#This Row],[datetime]])</f>
        <v>3</v>
      </c>
      <c r="D3600" s="17">
        <f>DAY(Таблица1[[#This Row],[datetime]])</f>
        <v>4</v>
      </c>
      <c r="E3600" s="17">
        <f>WEEKDAY(Таблица1[[#This Row],[datetime]])</f>
        <v>1</v>
      </c>
      <c r="F3600" s="17">
        <f>HOUR(Таблица1[[#This Row],[datetime]])</f>
        <v>0</v>
      </c>
      <c r="G3600">
        <v>1</v>
      </c>
      <c r="H3600">
        <v>0</v>
      </c>
      <c r="I3600">
        <v>0</v>
      </c>
      <c r="J3600">
        <v>2</v>
      </c>
      <c r="K3600">
        <v>16.399999999999999</v>
      </c>
      <c r="L3600">
        <v>20.454999999999998</v>
      </c>
      <c r="M3600">
        <v>30</v>
      </c>
      <c r="N3600">
        <v>23.999400000000001</v>
      </c>
      <c r="O3600">
        <v>5</v>
      </c>
      <c r="P3600">
        <v>67</v>
      </c>
      <c r="Q3600">
        <v>72</v>
      </c>
      <c r="R3600">
        <v>3599</v>
      </c>
    </row>
    <row r="3601" spans="1:18" x14ac:dyDescent="0.2">
      <c r="A3601" s="1">
        <v>40979.333333333336</v>
      </c>
      <c r="B3601" s="17">
        <f>YEAR(Таблица1[[#This Row],[datetime]])</f>
        <v>2012</v>
      </c>
      <c r="C3601" s="17">
        <f>MONTH(Таблица1[[#This Row],[datetime]])</f>
        <v>3</v>
      </c>
      <c r="D3601" s="17">
        <f>DAY(Таблица1[[#This Row],[datetime]])</f>
        <v>11</v>
      </c>
      <c r="E3601" s="17">
        <f>WEEKDAY(Таблица1[[#This Row],[datetime]])</f>
        <v>1</v>
      </c>
      <c r="F3601" s="17">
        <f>HOUR(Таблица1[[#This Row],[datetime]])</f>
        <v>8</v>
      </c>
      <c r="G3601">
        <v>1</v>
      </c>
      <c r="H3601">
        <v>0</v>
      </c>
      <c r="I3601">
        <v>0</v>
      </c>
      <c r="J3601">
        <v>1</v>
      </c>
      <c r="K3601">
        <v>9.02</v>
      </c>
      <c r="L3601">
        <v>11.365</v>
      </c>
      <c r="M3601">
        <v>69</v>
      </c>
      <c r="N3601">
        <v>8.9981000000000009</v>
      </c>
      <c r="O3601">
        <v>4</v>
      </c>
      <c r="P3601">
        <v>68</v>
      </c>
      <c r="Q3601">
        <v>72</v>
      </c>
      <c r="R3601">
        <v>3600</v>
      </c>
    </row>
    <row r="3602" spans="1:18" x14ac:dyDescent="0.2">
      <c r="A3602" s="1">
        <v>41094.291666666664</v>
      </c>
      <c r="B3602" s="17">
        <f>YEAR(Таблица1[[#This Row],[datetime]])</f>
        <v>2012</v>
      </c>
      <c r="C3602" s="17">
        <f>MONTH(Таблица1[[#This Row],[datetime]])</f>
        <v>7</v>
      </c>
      <c r="D3602" s="17">
        <f>DAY(Таблица1[[#This Row],[datetime]])</f>
        <v>4</v>
      </c>
      <c r="E3602" s="17">
        <f>WEEKDAY(Таблица1[[#This Row],[datetime]])</f>
        <v>4</v>
      </c>
      <c r="F3602" s="17">
        <f>HOUR(Таблица1[[#This Row],[datetime]])</f>
        <v>7</v>
      </c>
      <c r="G3602">
        <v>3</v>
      </c>
      <c r="H3602">
        <v>1</v>
      </c>
      <c r="I3602">
        <v>0</v>
      </c>
      <c r="J3602">
        <v>1</v>
      </c>
      <c r="K3602">
        <v>27.88</v>
      </c>
      <c r="L3602">
        <v>31.82</v>
      </c>
      <c r="M3602">
        <v>65</v>
      </c>
      <c r="N3602">
        <v>0</v>
      </c>
      <c r="O3602">
        <v>10</v>
      </c>
      <c r="P3602">
        <v>62</v>
      </c>
      <c r="Q3602">
        <v>72</v>
      </c>
      <c r="R3602">
        <v>3601</v>
      </c>
    </row>
    <row r="3603" spans="1:18" x14ac:dyDescent="0.2">
      <c r="A3603" s="1">
        <v>40550.541666666664</v>
      </c>
      <c r="B3603" s="17">
        <f>YEAR(Таблица1[[#This Row],[datetime]])</f>
        <v>2011</v>
      </c>
      <c r="C3603" s="17">
        <f>MONTH(Таблица1[[#This Row],[datetime]])</f>
        <v>1</v>
      </c>
      <c r="D3603" s="17">
        <f>DAY(Таблица1[[#This Row],[datetime]])</f>
        <v>7</v>
      </c>
      <c r="E3603" s="17">
        <f>WEEKDAY(Таблица1[[#This Row],[datetime]])</f>
        <v>6</v>
      </c>
      <c r="F3603" s="17">
        <f>HOUR(Таблица1[[#This Row],[datetime]])</f>
        <v>13</v>
      </c>
      <c r="G3603">
        <v>1</v>
      </c>
      <c r="H3603">
        <v>0</v>
      </c>
      <c r="I3603">
        <v>1</v>
      </c>
      <c r="J3603">
        <v>2</v>
      </c>
      <c r="K3603">
        <v>8.1999999999999993</v>
      </c>
      <c r="L3603">
        <v>9.09</v>
      </c>
      <c r="M3603">
        <v>37</v>
      </c>
      <c r="N3603">
        <v>19.001200000000001</v>
      </c>
      <c r="O3603">
        <v>9</v>
      </c>
      <c r="P3603">
        <v>64</v>
      </c>
      <c r="Q3603">
        <v>73</v>
      </c>
      <c r="R3603">
        <v>3602</v>
      </c>
    </row>
    <row r="3604" spans="1:18" x14ac:dyDescent="0.2">
      <c r="A3604" s="1">
        <v>40590.916666666664</v>
      </c>
      <c r="B3604" s="17">
        <f>YEAR(Таблица1[[#This Row],[datetime]])</f>
        <v>2011</v>
      </c>
      <c r="C3604" s="17">
        <f>MONTH(Таблица1[[#This Row],[datetime]])</f>
        <v>2</v>
      </c>
      <c r="D3604" s="17">
        <f>DAY(Таблица1[[#This Row],[datetime]])</f>
        <v>16</v>
      </c>
      <c r="E3604" s="17">
        <f>WEEKDAY(Таблица1[[#This Row],[datetime]])</f>
        <v>4</v>
      </c>
      <c r="F3604" s="17">
        <f>HOUR(Таблица1[[#This Row],[datetime]])</f>
        <v>22</v>
      </c>
      <c r="G3604">
        <v>1</v>
      </c>
      <c r="H3604">
        <v>0</v>
      </c>
      <c r="I3604">
        <v>1</v>
      </c>
      <c r="J3604">
        <v>1</v>
      </c>
      <c r="K3604">
        <v>13.94</v>
      </c>
      <c r="L3604">
        <v>16.664999999999999</v>
      </c>
      <c r="M3604">
        <v>53</v>
      </c>
      <c r="N3604">
        <v>12.997999999999999</v>
      </c>
      <c r="O3604">
        <v>12</v>
      </c>
      <c r="P3604">
        <v>61</v>
      </c>
      <c r="Q3604">
        <v>73</v>
      </c>
      <c r="R3604">
        <v>3603</v>
      </c>
    </row>
    <row r="3605" spans="1:18" x14ac:dyDescent="0.2">
      <c r="A3605" s="1">
        <v>40604.458333333336</v>
      </c>
      <c r="B3605" s="17">
        <f>YEAR(Таблица1[[#This Row],[datetime]])</f>
        <v>2011</v>
      </c>
      <c r="C3605" s="17">
        <f>MONTH(Таблица1[[#This Row],[datetime]])</f>
        <v>3</v>
      </c>
      <c r="D3605" s="17">
        <f>DAY(Таблица1[[#This Row],[datetime]])</f>
        <v>2</v>
      </c>
      <c r="E3605" s="17">
        <f>WEEKDAY(Таблица1[[#This Row],[datetime]])</f>
        <v>4</v>
      </c>
      <c r="F3605" s="17">
        <f>HOUR(Таблица1[[#This Row],[datetime]])</f>
        <v>11</v>
      </c>
      <c r="G3605">
        <v>1</v>
      </c>
      <c r="H3605">
        <v>0</v>
      </c>
      <c r="I3605">
        <v>1</v>
      </c>
      <c r="J3605">
        <v>1</v>
      </c>
      <c r="K3605">
        <v>13.94</v>
      </c>
      <c r="L3605">
        <v>15.15</v>
      </c>
      <c r="M3605">
        <v>53</v>
      </c>
      <c r="N3605">
        <v>22.002800000000001</v>
      </c>
      <c r="O3605">
        <v>8</v>
      </c>
      <c r="P3605">
        <v>65</v>
      </c>
      <c r="Q3605">
        <v>73</v>
      </c>
      <c r="R3605">
        <v>3604</v>
      </c>
    </row>
    <row r="3606" spans="1:18" x14ac:dyDescent="0.2">
      <c r="A3606" s="1">
        <v>40641.416666666664</v>
      </c>
      <c r="B3606" s="17">
        <f>YEAR(Таблица1[[#This Row],[datetime]])</f>
        <v>2011</v>
      </c>
      <c r="C3606" s="17">
        <f>MONTH(Таблица1[[#This Row],[datetime]])</f>
        <v>4</v>
      </c>
      <c r="D3606" s="17">
        <f>DAY(Таблица1[[#This Row],[datetime]])</f>
        <v>8</v>
      </c>
      <c r="E3606" s="17">
        <f>WEEKDAY(Таблица1[[#This Row],[datetime]])</f>
        <v>6</v>
      </c>
      <c r="F3606" s="17">
        <f>HOUR(Таблица1[[#This Row],[datetime]])</f>
        <v>10</v>
      </c>
      <c r="G3606">
        <v>2</v>
      </c>
      <c r="H3606">
        <v>0</v>
      </c>
      <c r="I3606">
        <v>1</v>
      </c>
      <c r="J3606">
        <v>2</v>
      </c>
      <c r="K3606">
        <v>14.76</v>
      </c>
      <c r="L3606">
        <v>16.664999999999999</v>
      </c>
      <c r="M3606">
        <v>71</v>
      </c>
      <c r="N3606">
        <v>19.001200000000001</v>
      </c>
      <c r="O3606">
        <v>10</v>
      </c>
      <c r="P3606">
        <v>63</v>
      </c>
      <c r="Q3606">
        <v>73</v>
      </c>
      <c r="R3606">
        <v>3605</v>
      </c>
    </row>
    <row r="3607" spans="1:18" x14ac:dyDescent="0.2">
      <c r="A3607" s="1">
        <v>40729.958333333336</v>
      </c>
      <c r="B3607" s="17">
        <f>YEAR(Таблица1[[#This Row],[datetime]])</f>
        <v>2011</v>
      </c>
      <c r="C3607" s="17">
        <f>MONTH(Таблица1[[#This Row],[datetime]])</f>
        <v>7</v>
      </c>
      <c r="D3607" s="17">
        <f>DAY(Таблица1[[#This Row],[datetime]])</f>
        <v>5</v>
      </c>
      <c r="E3607" s="17">
        <f>WEEKDAY(Таблица1[[#This Row],[datetime]])</f>
        <v>3</v>
      </c>
      <c r="F3607" s="17">
        <f>HOUR(Таблица1[[#This Row],[datetime]])</f>
        <v>23</v>
      </c>
      <c r="G3607">
        <v>3</v>
      </c>
      <c r="H3607">
        <v>0</v>
      </c>
      <c r="I3607">
        <v>1</v>
      </c>
      <c r="J3607">
        <v>1</v>
      </c>
      <c r="K3607">
        <v>30.34</v>
      </c>
      <c r="L3607">
        <v>34.85</v>
      </c>
      <c r="M3607">
        <v>66</v>
      </c>
      <c r="N3607">
        <v>11.0014</v>
      </c>
      <c r="O3607">
        <v>19</v>
      </c>
      <c r="P3607">
        <v>54</v>
      </c>
      <c r="Q3607">
        <v>73</v>
      </c>
      <c r="R3607">
        <v>3606</v>
      </c>
    </row>
    <row r="3608" spans="1:18" x14ac:dyDescent="0.2">
      <c r="A3608" s="1">
        <v>40762.041666666664</v>
      </c>
      <c r="B3608" s="17">
        <f>YEAR(Таблица1[[#This Row],[datetime]])</f>
        <v>2011</v>
      </c>
      <c r="C3608" s="17">
        <f>MONTH(Таблица1[[#This Row],[datetime]])</f>
        <v>8</v>
      </c>
      <c r="D3608" s="17">
        <f>DAY(Таблица1[[#This Row],[datetime]])</f>
        <v>7</v>
      </c>
      <c r="E3608" s="17">
        <f>WEEKDAY(Таблица1[[#This Row],[datetime]])</f>
        <v>1</v>
      </c>
      <c r="F3608" s="17">
        <f>HOUR(Таблица1[[#This Row],[datetime]])</f>
        <v>1</v>
      </c>
      <c r="G3608">
        <v>3</v>
      </c>
      <c r="H3608">
        <v>0</v>
      </c>
      <c r="I3608">
        <v>0</v>
      </c>
      <c r="J3608">
        <v>2</v>
      </c>
      <c r="K3608">
        <v>28.7</v>
      </c>
      <c r="L3608">
        <v>33.335000000000001</v>
      </c>
      <c r="M3608">
        <v>84</v>
      </c>
      <c r="N3608">
        <v>16.997900000000001</v>
      </c>
      <c r="O3608">
        <v>10</v>
      </c>
      <c r="P3608">
        <v>63</v>
      </c>
      <c r="Q3608">
        <v>73</v>
      </c>
      <c r="R3608">
        <v>3607</v>
      </c>
    </row>
    <row r="3609" spans="1:18" x14ac:dyDescent="0.2">
      <c r="A3609" s="1">
        <v>40769.041666666664</v>
      </c>
      <c r="B3609" s="17">
        <f>YEAR(Таблица1[[#This Row],[datetime]])</f>
        <v>2011</v>
      </c>
      <c r="C3609" s="17">
        <f>MONTH(Таблица1[[#This Row],[datetime]])</f>
        <v>8</v>
      </c>
      <c r="D3609" s="17">
        <f>DAY(Таблица1[[#This Row],[datetime]])</f>
        <v>14</v>
      </c>
      <c r="E3609" s="17">
        <f>WEEKDAY(Таблица1[[#This Row],[datetime]])</f>
        <v>1</v>
      </c>
      <c r="F3609" s="17">
        <f>HOUR(Таблица1[[#This Row],[datetime]])</f>
        <v>1</v>
      </c>
      <c r="G3609">
        <v>3</v>
      </c>
      <c r="H3609">
        <v>0</v>
      </c>
      <c r="I3609">
        <v>0</v>
      </c>
      <c r="J3609">
        <v>3</v>
      </c>
      <c r="K3609">
        <v>26.24</v>
      </c>
      <c r="L3609">
        <v>28.79</v>
      </c>
      <c r="M3609">
        <v>89</v>
      </c>
      <c r="N3609">
        <v>15.001300000000001</v>
      </c>
      <c r="O3609">
        <v>16</v>
      </c>
      <c r="P3609">
        <v>57</v>
      </c>
      <c r="Q3609">
        <v>73</v>
      </c>
      <c r="R3609">
        <v>3608</v>
      </c>
    </row>
    <row r="3610" spans="1:18" x14ac:dyDescent="0.2">
      <c r="A3610" s="1">
        <v>40821.958333333336</v>
      </c>
      <c r="B3610" s="17">
        <f>YEAR(Таблица1[[#This Row],[datetime]])</f>
        <v>2011</v>
      </c>
      <c r="C3610" s="17">
        <f>MONTH(Таблица1[[#This Row],[datetime]])</f>
        <v>10</v>
      </c>
      <c r="D3610" s="17">
        <f>DAY(Таблица1[[#This Row],[datetime]])</f>
        <v>5</v>
      </c>
      <c r="E3610" s="17">
        <f>WEEKDAY(Таблица1[[#This Row],[datetime]])</f>
        <v>4</v>
      </c>
      <c r="F3610" s="17">
        <f>HOUR(Таблица1[[#This Row],[datetime]])</f>
        <v>23</v>
      </c>
      <c r="G3610">
        <v>4</v>
      </c>
      <c r="H3610">
        <v>0</v>
      </c>
      <c r="I3610">
        <v>1</v>
      </c>
      <c r="J3610">
        <v>1</v>
      </c>
      <c r="K3610">
        <v>20.5</v>
      </c>
      <c r="L3610">
        <v>24.24</v>
      </c>
      <c r="M3610">
        <v>77</v>
      </c>
      <c r="N3610">
        <v>7.0015000000000001</v>
      </c>
      <c r="O3610">
        <v>9</v>
      </c>
      <c r="P3610">
        <v>64</v>
      </c>
      <c r="Q3610">
        <v>73</v>
      </c>
      <c r="R3610">
        <v>3609</v>
      </c>
    </row>
    <row r="3611" spans="1:18" x14ac:dyDescent="0.2">
      <c r="A3611" s="1">
        <v>40824.291666666664</v>
      </c>
      <c r="B3611" s="17">
        <f>YEAR(Таблица1[[#This Row],[datetime]])</f>
        <v>2011</v>
      </c>
      <c r="C3611" s="17">
        <f>MONTH(Таблица1[[#This Row],[datetime]])</f>
        <v>10</v>
      </c>
      <c r="D3611" s="17">
        <f>DAY(Таблица1[[#This Row],[datetime]])</f>
        <v>8</v>
      </c>
      <c r="E3611" s="17">
        <f>WEEKDAY(Таблица1[[#This Row],[datetime]])</f>
        <v>7</v>
      </c>
      <c r="F3611" s="17">
        <f>HOUR(Таблица1[[#This Row],[datetime]])</f>
        <v>7</v>
      </c>
      <c r="G3611">
        <v>4</v>
      </c>
      <c r="H3611">
        <v>0</v>
      </c>
      <c r="I3611">
        <v>0</v>
      </c>
      <c r="J3611">
        <v>1</v>
      </c>
      <c r="K3611">
        <v>17.22</v>
      </c>
      <c r="L3611">
        <v>21.21</v>
      </c>
      <c r="M3611">
        <v>94</v>
      </c>
      <c r="N3611">
        <v>6.0031999999999996</v>
      </c>
      <c r="O3611">
        <v>27</v>
      </c>
      <c r="P3611">
        <v>46</v>
      </c>
      <c r="Q3611">
        <v>73</v>
      </c>
      <c r="R3611">
        <v>3610</v>
      </c>
    </row>
    <row r="3612" spans="1:18" x14ac:dyDescent="0.2">
      <c r="A3612" s="1">
        <v>40831.041666666664</v>
      </c>
      <c r="B3612" s="17">
        <f>YEAR(Таблица1[[#This Row],[datetime]])</f>
        <v>2011</v>
      </c>
      <c r="C3612" s="17">
        <f>MONTH(Таблица1[[#This Row],[datetime]])</f>
        <v>10</v>
      </c>
      <c r="D3612" s="17">
        <f>DAY(Таблица1[[#This Row],[datetime]])</f>
        <v>15</v>
      </c>
      <c r="E3612" s="17">
        <f>WEEKDAY(Таблица1[[#This Row],[datetime]])</f>
        <v>7</v>
      </c>
      <c r="F3612" s="17">
        <f>HOUR(Таблица1[[#This Row],[datetime]])</f>
        <v>1</v>
      </c>
      <c r="G3612">
        <v>4</v>
      </c>
      <c r="H3612">
        <v>0</v>
      </c>
      <c r="I3612">
        <v>0</v>
      </c>
      <c r="J3612">
        <v>1</v>
      </c>
      <c r="K3612">
        <v>18.86</v>
      </c>
      <c r="L3612">
        <v>22.725000000000001</v>
      </c>
      <c r="M3612">
        <v>55</v>
      </c>
      <c r="N3612">
        <v>16.997900000000001</v>
      </c>
      <c r="O3612">
        <v>9</v>
      </c>
      <c r="P3612">
        <v>64</v>
      </c>
      <c r="Q3612">
        <v>73</v>
      </c>
      <c r="R3612">
        <v>3611</v>
      </c>
    </row>
    <row r="3613" spans="1:18" x14ac:dyDescent="0.2">
      <c r="A3613" s="1">
        <v>40857.666666666664</v>
      </c>
      <c r="B3613" s="17">
        <f>YEAR(Таблица1[[#This Row],[datetime]])</f>
        <v>2011</v>
      </c>
      <c r="C3613" s="17">
        <f>MONTH(Таблица1[[#This Row],[datetime]])</f>
        <v>11</v>
      </c>
      <c r="D3613" s="17">
        <f>DAY(Таблица1[[#This Row],[datetime]])</f>
        <v>10</v>
      </c>
      <c r="E3613" s="17">
        <f>WEEKDAY(Таблица1[[#This Row],[datetime]])</f>
        <v>5</v>
      </c>
      <c r="F3613" s="17">
        <f>HOUR(Таблица1[[#This Row],[datetime]])</f>
        <v>16</v>
      </c>
      <c r="G3613">
        <v>4</v>
      </c>
      <c r="H3613">
        <v>0</v>
      </c>
      <c r="I3613">
        <v>1</v>
      </c>
      <c r="J3613">
        <v>3</v>
      </c>
      <c r="K3613">
        <v>14.76</v>
      </c>
      <c r="L3613">
        <v>17.425000000000001</v>
      </c>
      <c r="M3613">
        <v>81</v>
      </c>
      <c r="N3613">
        <v>15.001300000000001</v>
      </c>
      <c r="O3613">
        <v>6</v>
      </c>
      <c r="P3613">
        <v>67</v>
      </c>
      <c r="Q3613">
        <v>73</v>
      </c>
      <c r="R3613">
        <v>3612</v>
      </c>
    </row>
    <row r="3614" spans="1:18" x14ac:dyDescent="0.2">
      <c r="A3614" s="1">
        <v>40858.958333333336</v>
      </c>
      <c r="B3614" s="17">
        <f>YEAR(Таблица1[[#This Row],[datetime]])</f>
        <v>2011</v>
      </c>
      <c r="C3614" s="17">
        <f>MONTH(Таблица1[[#This Row],[datetime]])</f>
        <v>11</v>
      </c>
      <c r="D3614" s="17">
        <f>DAY(Таблица1[[#This Row],[datetime]])</f>
        <v>11</v>
      </c>
      <c r="E3614" s="17">
        <f>WEEKDAY(Таблица1[[#This Row],[datetime]])</f>
        <v>6</v>
      </c>
      <c r="F3614" s="17">
        <f>HOUR(Таблица1[[#This Row],[datetime]])</f>
        <v>23</v>
      </c>
      <c r="G3614">
        <v>4</v>
      </c>
      <c r="H3614">
        <v>1</v>
      </c>
      <c r="I3614">
        <v>0</v>
      </c>
      <c r="J3614">
        <v>1</v>
      </c>
      <c r="K3614">
        <v>12.3</v>
      </c>
      <c r="L3614">
        <v>15.91</v>
      </c>
      <c r="M3614">
        <v>45</v>
      </c>
      <c r="N3614">
        <v>6.0031999999999996</v>
      </c>
      <c r="O3614">
        <v>6</v>
      </c>
      <c r="P3614">
        <v>67</v>
      </c>
      <c r="Q3614">
        <v>73</v>
      </c>
      <c r="R3614">
        <v>3613</v>
      </c>
    </row>
    <row r="3615" spans="1:18" x14ac:dyDescent="0.2">
      <c r="A3615" s="1">
        <v>40860</v>
      </c>
      <c r="B3615" s="17">
        <f>YEAR(Таблица1[[#This Row],[datetime]])</f>
        <v>2011</v>
      </c>
      <c r="C3615" s="17">
        <f>MONTH(Таблица1[[#This Row],[datetime]])</f>
        <v>11</v>
      </c>
      <c r="D3615" s="17">
        <f>DAY(Таблица1[[#This Row],[datetime]])</f>
        <v>13</v>
      </c>
      <c r="E3615" s="17">
        <f>WEEKDAY(Таблица1[[#This Row],[datetime]])</f>
        <v>1</v>
      </c>
      <c r="F3615" s="17">
        <f>HOUR(Таблица1[[#This Row],[datetime]])</f>
        <v>0</v>
      </c>
      <c r="G3615">
        <v>4</v>
      </c>
      <c r="H3615">
        <v>0</v>
      </c>
      <c r="I3615">
        <v>0</v>
      </c>
      <c r="J3615">
        <v>2</v>
      </c>
      <c r="K3615">
        <v>16.399999999999999</v>
      </c>
      <c r="L3615">
        <v>20.454999999999998</v>
      </c>
      <c r="M3615">
        <v>58</v>
      </c>
      <c r="N3615">
        <v>12.997999999999999</v>
      </c>
      <c r="O3615">
        <v>12</v>
      </c>
      <c r="P3615">
        <v>61</v>
      </c>
      <c r="Q3615">
        <v>73</v>
      </c>
      <c r="R3615">
        <v>3614</v>
      </c>
    </row>
    <row r="3616" spans="1:18" x14ac:dyDescent="0.2">
      <c r="A3616" s="1">
        <v>40878.958333333336</v>
      </c>
      <c r="B3616" s="17">
        <f>YEAR(Таблица1[[#This Row],[datetime]])</f>
        <v>2011</v>
      </c>
      <c r="C3616" s="17">
        <f>MONTH(Таблица1[[#This Row],[datetime]])</f>
        <v>12</v>
      </c>
      <c r="D3616" s="17">
        <f>DAY(Таблица1[[#This Row],[datetime]])</f>
        <v>1</v>
      </c>
      <c r="E3616" s="17">
        <f>WEEKDAY(Таблица1[[#This Row],[datetime]])</f>
        <v>5</v>
      </c>
      <c r="F3616" s="17">
        <f>HOUR(Таблица1[[#This Row],[datetime]])</f>
        <v>23</v>
      </c>
      <c r="G3616">
        <v>4</v>
      </c>
      <c r="H3616">
        <v>0</v>
      </c>
      <c r="I3616">
        <v>1</v>
      </c>
      <c r="J3616">
        <v>1</v>
      </c>
      <c r="K3616">
        <v>10.66</v>
      </c>
      <c r="L3616">
        <v>14.395</v>
      </c>
      <c r="M3616">
        <v>70</v>
      </c>
      <c r="N3616">
        <v>6.0031999999999996</v>
      </c>
      <c r="O3616">
        <v>3</v>
      </c>
      <c r="P3616">
        <v>70</v>
      </c>
      <c r="Q3616">
        <v>73</v>
      </c>
      <c r="R3616">
        <v>3615</v>
      </c>
    </row>
    <row r="3617" spans="1:18" x14ac:dyDescent="0.2">
      <c r="A3617" s="1">
        <v>40887.333333333336</v>
      </c>
      <c r="B3617" s="17">
        <f>YEAR(Таблица1[[#This Row],[datetime]])</f>
        <v>2011</v>
      </c>
      <c r="C3617" s="17">
        <f>MONTH(Таблица1[[#This Row],[datetime]])</f>
        <v>12</v>
      </c>
      <c r="D3617" s="17">
        <f>DAY(Таблица1[[#This Row],[datetime]])</f>
        <v>10</v>
      </c>
      <c r="E3617" s="17">
        <f>WEEKDAY(Таблица1[[#This Row],[datetime]])</f>
        <v>7</v>
      </c>
      <c r="F3617" s="17">
        <f>HOUR(Таблица1[[#This Row],[datetime]])</f>
        <v>8</v>
      </c>
      <c r="G3617">
        <v>4</v>
      </c>
      <c r="H3617">
        <v>0</v>
      </c>
      <c r="I3617">
        <v>0</v>
      </c>
      <c r="J3617">
        <v>1</v>
      </c>
      <c r="K3617">
        <v>10.66</v>
      </c>
      <c r="L3617">
        <v>13.635</v>
      </c>
      <c r="M3617">
        <v>65</v>
      </c>
      <c r="N3617">
        <v>8.9981000000000009</v>
      </c>
      <c r="O3617">
        <v>5</v>
      </c>
      <c r="P3617">
        <v>68</v>
      </c>
      <c r="Q3617">
        <v>73</v>
      </c>
      <c r="R3617">
        <v>3616</v>
      </c>
    </row>
    <row r="3618" spans="1:18" x14ac:dyDescent="0.2">
      <c r="A3618" s="1">
        <v>40911.541666666664</v>
      </c>
      <c r="B3618" s="17">
        <f>YEAR(Таблица1[[#This Row],[datetime]])</f>
        <v>2012</v>
      </c>
      <c r="C3618" s="17">
        <f>MONTH(Таблица1[[#This Row],[datetime]])</f>
        <v>1</v>
      </c>
      <c r="D3618" s="17">
        <f>DAY(Таблица1[[#This Row],[datetime]])</f>
        <v>3</v>
      </c>
      <c r="E3618" s="17">
        <f>WEEKDAY(Таблица1[[#This Row],[datetime]])</f>
        <v>3</v>
      </c>
      <c r="F3618" s="17">
        <f>HOUR(Таблица1[[#This Row],[datetime]])</f>
        <v>13</v>
      </c>
      <c r="G3618">
        <v>1</v>
      </c>
      <c r="H3618">
        <v>0</v>
      </c>
      <c r="I3618">
        <v>1</v>
      </c>
      <c r="J3618">
        <v>1</v>
      </c>
      <c r="K3618">
        <v>7.38</v>
      </c>
      <c r="L3618">
        <v>6.06</v>
      </c>
      <c r="M3618">
        <v>34</v>
      </c>
      <c r="N3618">
        <v>43.998899999999999</v>
      </c>
      <c r="O3618">
        <v>5</v>
      </c>
      <c r="P3618">
        <v>68</v>
      </c>
      <c r="Q3618">
        <v>73</v>
      </c>
      <c r="R3618">
        <v>3617</v>
      </c>
    </row>
    <row r="3619" spans="1:18" x14ac:dyDescent="0.2">
      <c r="A3619" s="1">
        <v>40919.583333333336</v>
      </c>
      <c r="B3619" s="17">
        <f>YEAR(Таблица1[[#This Row],[datetime]])</f>
        <v>2012</v>
      </c>
      <c r="C3619" s="17">
        <f>MONTH(Таблица1[[#This Row],[datetime]])</f>
        <v>1</v>
      </c>
      <c r="D3619" s="17">
        <f>DAY(Таблица1[[#This Row],[datetime]])</f>
        <v>11</v>
      </c>
      <c r="E3619" s="17">
        <f>WEEKDAY(Таблица1[[#This Row],[datetime]])</f>
        <v>4</v>
      </c>
      <c r="F3619" s="17">
        <f>HOUR(Таблица1[[#This Row],[datetime]])</f>
        <v>14</v>
      </c>
      <c r="G3619">
        <v>1</v>
      </c>
      <c r="H3619">
        <v>0</v>
      </c>
      <c r="I3619">
        <v>1</v>
      </c>
      <c r="J3619">
        <v>3</v>
      </c>
      <c r="K3619">
        <v>13.12</v>
      </c>
      <c r="L3619">
        <v>16.664999999999999</v>
      </c>
      <c r="M3619">
        <v>81</v>
      </c>
      <c r="N3619">
        <v>7.0015000000000001</v>
      </c>
      <c r="O3619">
        <v>3</v>
      </c>
      <c r="P3619">
        <v>70</v>
      </c>
      <c r="Q3619">
        <v>73</v>
      </c>
      <c r="R3619">
        <v>3618</v>
      </c>
    </row>
    <row r="3620" spans="1:18" x14ac:dyDescent="0.2">
      <c r="A3620" s="1">
        <v>40921.25</v>
      </c>
      <c r="B3620" s="17">
        <f>YEAR(Таблица1[[#This Row],[datetime]])</f>
        <v>2012</v>
      </c>
      <c r="C3620" s="17">
        <f>MONTH(Таблица1[[#This Row],[datetime]])</f>
        <v>1</v>
      </c>
      <c r="D3620" s="17">
        <f>DAY(Таблица1[[#This Row],[datetime]])</f>
        <v>13</v>
      </c>
      <c r="E3620" s="17">
        <f>WEEKDAY(Таблица1[[#This Row],[datetime]])</f>
        <v>6</v>
      </c>
      <c r="F3620" s="17">
        <f>HOUR(Таблица1[[#This Row],[datetime]])</f>
        <v>6</v>
      </c>
      <c r="G3620">
        <v>1</v>
      </c>
      <c r="H3620">
        <v>0</v>
      </c>
      <c r="I3620">
        <v>1</v>
      </c>
      <c r="J3620">
        <v>2</v>
      </c>
      <c r="K3620">
        <v>10.66</v>
      </c>
      <c r="L3620">
        <v>12.88</v>
      </c>
      <c r="M3620">
        <v>75</v>
      </c>
      <c r="N3620">
        <v>15.001300000000001</v>
      </c>
      <c r="O3620">
        <v>2</v>
      </c>
      <c r="P3620">
        <v>71</v>
      </c>
      <c r="Q3620">
        <v>73</v>
      </c>
      <c r="R3620">
        <v>3619</v>
      </c>
    </row>
    <row r="3621" spans="1:18" x14ac:dyDescent="0.2">
      <c r="A3621" s="1">
        <v>40955.958333333336</v>
      </c>
      <c r="B3621" s="17">
        <f>YEAR(Таблица1[[#This Row],[datetime]])</f>
        <v>2012</v>
      </c>
      <c r="C3621" s="17">
        <f>MONTH(Таблица1[[#This Row],[datetime]])</f>
        <v>2</v>
      </c>
      <c r="D3621" s="17">
        <f>DAY(Таблица1[[#This Row],[datetime]])</f>
        <v>16</v>
      </c>
      <c r="E3621" s="17">
        <f>WEEKDAY(Таблица1[[#This Row],[datetime]])</f>
        <v>5</v>
      </c>
      <c r="F3621" s="17">
        <f>HOUR(Таблица1[[#This Row],[datetime]])</f>
        <v>23</v>
      </c>
      <c r="G3621">
        <v>1</v>
      </c>
      <c r="H3621">
        <v>0</v>
      </c>
      <c r="I3621">
        <v>1</v>
      </c>
      <c r="J3621">
        <v>1</v>
      </c>
      <c r="K3621">
        <v>13.12</v>
      </c>
      <c r="L3621">
        <v>16.664999999999999</v>
      </c>
      <c r="M3621">
        <v>81</v>
      </c>
      <c r="N3621">
        <v>6.0031999999999996</v>
      </c>
      <c r="O3621">
        <v>3</v>
      </c>
      <c r="P3621">
        <v>70</v>
      </c>
      <c r="Q3621">
        <v>73</v>
      </c>
      <c r="R3621">
        <v>3620</v>
      </c>
    </row>
    <row r="3622" spans="1:18" x14ac:dyDescent="0.2">
      <c r="A3622" s="1">
        <v>41061.958333333336</v>
      </c>
      <c r="B3622" s="17">
        <f>YEAR(Таблица1[[#This Row],[datetime]])</f>
        <v>2012</v>
      </c>
      <c r="C3622" s="17">
        <f>MONTH(Таблица1[[#This Row],[datetime]])</f>
        <v>6</v>
      </c>
      <c r="D3622" s="17">
        <f>DAY(Таблица1[[#This Row],[datetime]])</f>
        <v>1</v>
      </c>
      <c r="E3622" s="17">
        <f>WEEKDAY(Таблица1[[#This Row],[datetime]])</f>
        <v>6</v>
      </c>
      <c r="F3622" s="17">
        <f>HOUR(Таблица1[[#This Row],[datetime]])</f>
        <v>23</v>
      </c>
      <c r="G3622">
        <v>2</v>
      </c>
      <c r="H3622">
        <v>0</v>
      </c>
      <c r="I3622">
        <v>1</v>
      </c>
      <c r="J3622">
        <v>3</v>
      </c>
      <c r="K3622">
        <v>24.6</v>
      </c>
      <c r="L3622">
        <v>27.274999999999999</v>
      </c>
      <c r="M3622">
        <v>88</v>
      </c>
      <c r="N3622">
        <v>8.9981000000000009</v>
      </c>
      <c r="O3622">
        <v>6</v>
      </c>
      <c r="P3622">
        <v>67</v>
      </c>
      <c r="Q3622">
        <v>73</v>
      </c>
      <c r="R3622">
        <v>3621</v>
      </c>
    </row>
    <row r="3623" spans="1:18" x14ac:dyDescent="0.2">
      <c r="A3623" s="1">
        <v>41070.083333333336</v>
      </c>
      <c r="B3623" s="17">
        <f>YEAR(Таблица1[[#This Row],[datetime]])</f>
        <v>2012</v>
      </c>
      <c r="C3623" s="17">
        <f>MONTH(Таблица1[[#This Row],[datetime]])</f>
        <v>6</v>
      </c>
      <c r="D3623" s="17">
        <f>DAY(Таблица1[[#This Row],[datetime]])</f>
        <v>10</v>
      </c>
      <c r="E3623" s="17">
        <f>WEEKDAY(Таблица1[[#This Row],[datetime]])</f>
        <v>1</v>
      </c>
      <c r="F3623" s="17">
        <f>HOUR(Таблица1[[#This Row],[datetime]])</f>
        <v>2</v>
      </c>
      <c r="G3623">
        <v>2</v>
      </c>
      <c r="H3623">
        <v>0</v>
      </c>
      <c r="I3623">
        <v>0</v>
      </c>
      <c r="J3623">
        <v>1</v>
      </c>
      <c r="K3623">
        <v>26.24</v>
      </c>
      <c r="L3623">
        <v>30.305</v>
      </c>
      <c r="M3623">
        <v>69</v>
      </c>
      <c r="N3623">
        <v>8.9981000000000009</v>
      </c>
      <c r="O3623">
        <v>17</v>
      </c>
      <c r="P3623">
        <v>56</v>
      </c>
      <c r="Q3623">
        <v>73</v>
      </c>
      <c r="R3623">
        <v>3622</v>
      </c>
    </row>
    <row r="3624" spans="1:18" x14ac:dyDescent="0.2">
      <c r="A3624" s="1">
        <v>41126.083333333336</v>
      </c>
      <c r="B3624" s="17">
        <f>YEAR(Таблица1[[#This Row],[datetime]])</f>
        <v>2012</v>
      </c>
      <c r="C3624" s="17">
        <f>MONTH(Таблица1[[#This Row],[datetime]])</f>
        <v>8</v>
      </c>
      <c r="D3624" s="17">
        <f>DAY(Таблица1[[#This Row],[datetime]])</f>
        <v>5</v>
      </c>
      <c r="E3624" s="17">
        <f>WEEKDAY(Таблица1[[#This Row],[datetime]])</f>
        <v>1</v>
      </c>
      <c r="F3624" s="17">
        <f>HOUR(Таблица1[[#This Row],[datetime]])</f>
        <v>2</v>
      </c>
      <c r="G3624">
        <v>3</v>
      </c>
      <c r="H3624">
        <v>0</v>
      </c>
      <c r="I3624">
        <v>0</v>
      </c>
      <c r="J3624">
        <v>1</v>
      </c>
      <c r="K3624">
        <v>30.34</v>
      </c>
      <c r="L3624">
        <v>34.85</v>
      </c>
      <c r="M3624">
        <v>70</v>
      </c>
      <c r="N3624">
        <v>19.999500000000001</v>
      </c>
      <c r="O3624">
        <v>5</v>
      </c>
      <c r="P3624">
        <v>68</v>
      </c>
      <c r="Q3624">
        <v>73</v>
      </c>
      <c r="R3624">
        <v>3623</v>
      </c>
    </row>
    <row r="3625" spans="1:18" x14ac:dyDescent="0.2">
      <c r="A3625" s="1">
        <v>41154.041666666664</v>
      </c>
      <c r="B3625" s="17">
        <f>YEAR(Таблица1[[#This Row],[datetime]])</f>
        <v>2012</v>
      </c>
      <c r="C3625" s="17">
        <f>MONTH(Таблица1[[#This Row],[datetime]])</f>
        <v>9</v>
      </c>
      <c r="D3625" s="17">
        <f>DAY(Таблица1[[#This Row],[datetime]])</f>
        <v>2</v>
      </c>
      <c r="E3625" s="17">
        <f>WEEKDAY(Таблица1[[#This Row],[datetime]])</f>
        <v>1</v>
      </c>
      <c r="F3625" s="17">
        <f>HOUR(Таблица1[[#This Row],[datetime]])</f>
        <v>1</v>
      </c>
      <c r="G3625">
        <v>3</v>
      </c>
      <c r="H3625">
        <v>0</v>
      </c>
      <c r="I3625">
        <v>0</v>
      </c>
      <c r="J3625">
        <v>1</v>
      </c>
      <c r="K3625">
        <v>27.06</v>
      </c>
      <c r="L3625">
        <v>29.545000000000002</v>
      </c>
      <c r="M3625">
        <v>89</v>
      </c>
      <c r="N3625">
        <v>0</v>
      </c>
      <c r="O3625">
        <v>15</v>
      </c>
      <c r="P3625">
        <v>58</v>
      </c>
      <c r="Q3625">
        <v>73</v>
      </c>
      <c r="R3625">
        <v>3624</v>
      </c>
    </row>
    <row r="3626" spans="1:18" x14ac:dyDescent="0.2">
      <c r="A3626" s="1">
        <v>41167.291666666664</v>
      </c>
      <c r="B3626" s="17">
        <f>YEAR(Таблица1[[#This Row],[datetime]])</f>
        <v>2012</v>
      </c>
      <c r="C3626" s="17">
        <f>MONTH(Таблица1[[#This Row],[datetime]])</f>
        <v>9</v>
      </c>
      <c r="D3626" s="17">
        <f>DAY(Таблица1[[#This Row],[datetime]])</f>
        <v>15</v>
      </c>
      <c r="E3626" s="17">
        <f>WEEKDAY(Таблица1[[#This Row],[datetime]])</f>
        <v>7</v>
      </c>
      <c r="F3626" s="17">
        <f>HOUR(Таблица1[[#This Row],[datetime]])</f>
        <v>7</v>
      </c>
      <c r="G3626">
        <v>3</v>
      </c>
      <c r="H3626">
        <v>0</v>
      </c>
      <c r="I3626">
        <v>0</v>
      </c>
      <c r="J3626">
        <v>1</v>
      </c>
      <c r="K3626">
        <v>22.14</v>
      </c>
      <c r="L3626">
        <v>25.76</v>
      </c>
      <c r="M3626">
        <v>52</v>
      </c>
      <c r="N3626">
        <v>19.001200000000001</v>
      </c>
      <c r="O3626">
        <v>10</v>
      </c>
      <c r="P3626">
        <v>63</v>
      </c>
      <c r="Q3626">
        <v>73</v>
      </c>
      <c r="R3626">
        <v>3625</v>
      </c>
    </row>
    <row r="3627" spans="1:18" x14ac:dyDescent="0.2">
      <c r="A3627" s="1">
        <v>41231.083333333336</v>
      </c>
      <c r="B3627" s="17">
        <f>YEAR(Таблица1[[#This Row],[datetime]])</f>
        <v>2012</v>
      </c>
      <c r="C3627" s="17">
        <f>MONTH(Таблица1[[#This Row],[datetime]])</f>
        <v>11</v>
      </c>
      <c r="D3627" s="17">
        <f>DAY(Таблица1[[#This Row],[datetime]])</f>
        <v>18</v>
      </c>
      <c r="E3627" s="17">
        <f>WEEKDAY(Таблица1[[#This Row],[datetime]])</f>
        <v>1</v>
      </c>
      <c r="F3627" s="17">
        <f>HOUR(Таблица1[[#This Row],[datetime]])</f>
        <v>2</v>
      </c>
      <c r="G3627">
        <v>4</v>
      </c>
      <c r="H3627">
        <v>0</v>
      </c>
      <c r="I3627">
        <v>0</v>
      </c>
      <c r="J3627">
        <v>1</v>
      </c>
      <c r="K3627">
        <v>11.48</v>
      </c>
      <c r="L3627">
        <v>14.395</v>
      </c>
      <c r="M3627">
        <v>81</v>
      </c>
      <c r="N3627">
        <v>7.0015000000000001</v>
      </c>
      <c r="O3627">
        <v>8</v>
      </c>
      <c r="P3627">
        <v>65</v>
      </c>
      <c r="Q3627">
        <v>73</v>
      </c>
      <c r="R3627">
        <v>3626</v>
      </c>
    </row>
    <row r="3628" spans="1:18" x14ac:dyDescent="0.2">
      <c r="A3628" s="1">
        <v>40545.625</v>
      </c>
      <c r="B3628" s="17">
        <f>YEAR(Таблица1[[#This Row],[datetime]])</f>
        <v>2011</v>
      </c>
      <c r="C3628" s="17">
        <f>MONTH(Таблица1[[#This Row],[datetime]])</f>
        <v>1</v>
      </c>
      <c r="D3628" s="17">
        <f>DAY(Таблица1[[#This Row],[datetime]])</f>
        <v>2</v>
      </c>
      <c r="E3628" s="17">
        <f>WEEKDAY(Таблица1[[#This Row],[datetime]])</f>
        <v>1</v>
      </c>
      <c r="F3628" s="17">
        <f>HOUR(Таблица1[[#This Row],[datetime]])</f>
        <v>15</v>
      </c>
      <c r="G3628">
        <v>1</v>
      </c>
      <c r="H3628">
        <v>0</v>
      </c>
      <c r="I3628">
        <v>0</v>
      </c>
      <c r="J3628">
        <v>3</v>
      </c>
      <c r="K3628">
        <v>13.94</v>
      </c>
      <c r="L3628">
        <v>16.664999999999999</v>
      </c>
      <c r="M3628">
        <v>81</v>
      </c>
      <c r="N3628">
        <v>11.0014</v>
      </c>
      <c r="O3628">
        <v>19</v>
      </c>
      <c r="P3628">
        <v>55</v>
      </c>
      <c r="Q3628">
        <v>74</v>
      </c>
      <c r="R3628">
        <v>3627</v>
      </c>
    </row>
    <row r="3629" spans="1:18" x14ac:dyDescent="0.2">
      <c r="A3629" s="1">
        <v>40551.625</v>
      </c>
      <c r="B3629" s="17">
        <f>YEAR(Таблица1[[#This Row],[datetime]])</f>
        <v>2011</v>
      </c>
      <c r="C3629" s="17">
        <f>MONTH(Таблица1[[#This Row],[datetime]])</f>
        <v>1</v>
      </c>
      <c r="D3629" s="17">
        <f>DAY(Таблица1[[#This Row],[datetime]])</f>
        <v>8</v>
      </c>
      <c r="E3629" s="17">
        <f>WEEKDAY(Таблица1[[#This Row],[datetime]])</f>
        <v>7</v>
      </c>
      <c r="F3629" s="17">
        <f>HOUR(Таблица1[[#This Row],[datetime]])</f>
        <v>15</v>
      </c>
      <c r="G3629">
        <v>1</v>
      </c>
      <c r="H3629">
        <v>0</v>
      </c>
      <c r="I3629">
        <v>0</v>
      </c>
      <c r="J3629">
        <v>1</v>
      </c>
      <c r="K3629">
        <v>8.1999999999999993</v>
      </c>
      <c r="L3629">
        <v>8.3350000000000009</v>
      </c>
      <c r="M3629">
        <v>32</v>
      </c>
      <c r="N3629">
        <v>30.002600000000001</v>
      </c>
      <c r="O3629">
        <v>5</v>
      </c>
      <c r="P3629">
        <v>69</v>
      </c>
      <c r="Q3629">
        <v>74</v>
      </c>
      <c r="R3629">
        <v>3628</v>
      </c>
    </row>
    <row r="3630" spans="1:18" x14ac:dyDescent="0.2">
      <c r="A3630" s="1">
        <v>40553.666666666664</v>
      </c>
      <c r="B3630" s="17">
        <f>YEAR(Таблица1[[#This Row],[datetime]])</f>
        <v>2011</v>
      </c>
      <c r="C3630" s="17">
        <f>MONTH(Таблица1[[#This Row],[datetime]])</f>
        <v>1</v>
      </c>
      <c r="D3630" s="17">
        <f>DAY(Таблица1[[#This Row],[datetime]])</f>
        <v>10</v>
      </c>
      <c r="E3630" s="17">
        <f>WEEKDAY(Таблица1[[#This Row],[datetime]])</f>
        <v>2</v>
      </c>
      <c r="F3630" s="17">
        <f>HOUR(Таблица1[[#This Row],[datetime]])</f>
        <v>16</v>
      </c>
      <c r="G3630">
        <v>1</v>
      </c>
      <c r="H3630">
        <v>0</v>
      </c>
      <c r="I3630">
        <v>1</v>
      </c>
      <c r="J3630">
        <v>1</v>
      </c>
      <c r="K3630">
        <v>8.1999999999999993</v>
      </c>
      <c r="L3630">
        <v>10.605</v>
      </c>
      <c r="M3630">
        <v>40</v>
      </c>
      <c r="N3630">
        <v>8.9981000000000009</v>
      </c>
      <c r="O3630">
        <v>4</v>
      </c>
      <c r="P3630">
        <v>70</v>
      </c>
      <c r="Q3630">
        <v>74</v>
      </c>
      <c r="R3630">
        <v>3629</v>
      </c>
    </row>
    <row r="3631" spans="1:18" x14ac:dyDescent="0.2">
      <c r="A3631" s="1">
        <v>40553.833333333336</v>
      </c>
      <c r="B3631" s="17">
        <f>YEAR(Таблица1[[#This Row],[datetime]])</f>
        <v>2011</v>
      </c>
      <c r="C3631" s="17">
        <f>MONTH(Таблица1[[#This Row],[datetime]])</f>
        <v>1</v>
      </c>
      <c r="D3631" s="17">
        <f>DAY(Таблица1[[#This Row],[datetime]])</f>
        <v>10</v>
      </c>
      <c r="E3631" s="17">
        <f>WEEKDAY(Таблица1[[#This Row],[datetime]])</f>
        <v>2</v>
      </c>
      <c r="F3631" s="17">
        <f>HOUR(Таблица1[[#This Row],[datetime]])</f>
        <v>20</v>
      </c>
      <c r="G3631">
        <v>1</v>
      </c>
      <c r="H3631">
        <v>0</v>
      </c>
      <c r="I3631">
        <v>1</v>
      </c>
      <c r="J3631">
        <v>1</v>
      </c>
      <c r="K3631">
        <v>6.56</v>
      </c>
      <c r="L3631">
        <v>8.3350000000000009</v>
      </c>
      <c r="M3631">
        <v>50</v>
      </c>
      <c r="N3631">
        <v>11.0014</v>
      </c>
      <c r="O3631">
        <v>1</v>
      </c>
      <c r="P3631">
        <v>73</v>
      </c>
      <c r="Q3631">
        <v>74</v>
      </c>
      <c r="R3631">
        <v>3630</v>
      </c>
    </row>
    <row r="3632" spans="1:18" x14ac:dyDescent="0.2">
      <c r="A3632" s="1">
        <v>40558.791666666664</v>
      </c>
      <c r="B3632" s="17">
        <f>YEAR(Таблица1[[#This Row],[datetime]])</f>
        <v>2011</v>
      </c>
      <c r="C3632" s="17">
        <f>MONTH(Таблица1[[#This Row],[datetime]])</f>
        <v>1</v>
      </c>
      <c r="D3632" s="17">
        <f>DAY(Таблица1[[#This Row],[datetime]])</f>
        <v>15</v>
      </c>
      <c r="E3632" s="17">
        <f>WEEKDAY(Таблица1[[#This Row],[datetime]])</f>
        <v>7</v>
      </c>
      <c r="F3632" s="17">
        <f>HOUR(Таблица1[[#This Row],[datetime]])</f>
        <v>19</v>
      </c>
      <c r="G3632">
        <v>1</v>
      </c>
      <c r="H3632">
        <v>0</v>
      </c>
      <c r="I3632">
        <v>0</v>
      </c>
      <c r="J3632">
        <v>2</v>
      </c>
      <c r="K3632">
        <v>13.12</v>
      </c>
      <c r="L3632">
        <v>15.15</v>
      </c>
      <c r="M3632">
        <v>39</v>
      </c>
      <c r="N3632">
        <v>16.997900000000001</v>
      </c>
      <c r="O3632">
        <v>14</v>
      </c>
      <c r="P3632">
        <v>60</v>
      </c>
      <c r="Q3632">
        <v>74</v>
      </c>
      <c r="R3632">
        <v>3631</v>
      </c>
    </row>
    <row r="3633" spans="1:18" x14ac:dyDescent="0.2">
      <c r="A3633" s="1">
        <v>40575.833333333336</v>
      </c>
      <c r="B3633" s="17">
        <f>YEAR(Таблица1[[#This Row],[datetime]])</f>
        <v>2011</v>
      </c>
      <c r="C3633" s="17">
        <f>MONTH(Таблица1[[#This Row],[datetime]])</f>
        <v>2</v>
      </c>
      <c r="D3633" s="17">
        <f>DAY(Таблица1[[#This Row],[datetime]])</f>
        <v>1</v>
      </c>
      <c r="E3633" s="17">
        <f>WEEKDAY(Таблица1[[#This Row],[datetime]])</f>
        <v>3</v>
      </c>
      <c r="F3633" s="17">
        <f>HOUR(Таблица1[[#This Row],[datetime]])</f>
        <v>20</v>
      </c>
      <c r="G3633">
        <v>1</v>
      </c>
      <c r="H3633">
        <v>0</v>
      </c>
      <c r="I3633">
        <v>1</v>
      </c>
      <c r="J3633">
        <v>2</v>
      </c>
      <c r="K3633">
        <v>9.02</v>
      </c>
      <c r="L3633">
        <v>11.365</v>
      </c>
      <c r="M3633">
        <v>87</v>
      </c>
      <c r="N3633">
        <v>8.9981000000000009</v>
      </c>
      <c r="O3633">
        <v>5</v>
      </c>
      <c r="P3633">
        <v>69</v>
      </c>
      <c r="Q3633">
        <v>74</v>
      </c>
      <c r="R3633">
        <v>3632</v>
      </c>
    </row>
    <row r="3634" spans="1:18" x14ac:dyDescent="0.2">
      <c r="A3634" s="1">
        <v>40585.291666666664</v>
      </c>
      <c r="B3634" s="17">
        <f>YEAR(Таблица1[[#This Row],[datetime]])</f>
        <v>2011</v>
      </c>
      <c r="C3634" s="17">
        <f>MONTH(Таблица1[[#This Row],[datetime]])</f>
        <v>2</v>
      </c>
      <c r="D3634" s="17">
        <f>DAY(Таблица1[[#This Row],[datetime]])</f>
        <v>11</v>
      </c>
      <c r="E3634" s="17">
        <f>WEEKDAY(Таблица1[[#This Row],[datetime]])</f>
        <v>6</v>
      </c>
      <c r="F3634" s="17">
        <f>HOUR(Таблица1[[#This Row],[datetime]])</f>
        <v>7</v>
      </c>
      <c r="G3634">
        <v>1</v>
      </c>
      <c r="H3634">
        <v>0</v>
      </c>
      <c r="I3634">
        <v>1</v>
      </c>
      <c r="J3634">
        <v>1</v>
      </c>
      <c r="K3634">
        <v>3.28</v>
      </c>
      <c r="L3634">
        <v>8.3350000000000009</v>
      </c>
      <c r="M3634">
        <v>73</v>
      </c>
      <c r="N3634">
        <v>0</v>
      </c>
      <c r="O3634">
        <v>1</v>
      </c>
      <c r="P3634">
        <v>73</v>
      </c>
      <c r="Q3634">
        <v>74</v>
      </c>
      <c r="R3634">
        <v>3633</v>
      </c>
    </row>
    <row r="3635" spans="1:18" x14ac:dyDescent="0.2">
      <c r="A3635" s="1">
        <v>40585.625</v>
      </c>
      <c r="B3635" s="17">
        <f>YEAR(Таблица1[[#This Row],[datetime]])</f>
        <v>2011</v>
      </c>
      <c r="C3635" s="17">
        <f>MONTH(Таблица1[[#This Row],[datetime]])</f>
        <v>2</v>
      </c>
      <c r="D3635" s="17">
        <f>DAY(Таблица1[[#This Row],[datetime]])</f>
        <v>11</v>
      </c>
      <c r="E3635" s="17">
        <f>WEEKDAY(Таблица1[[#This Row],[datetime]])</f>
        <v>6</v>
      </c>
      <c r="F3635" s="17">
        <f>HOUR(Таблица1[[#This Row],[datetime]])</f>
        <v>15</v>
      </c>
      <c r="G3635">
        <v>1</v>
      </c>
      <c r="H3635">
        <v>0</v>
      </c>
      <c r="I3635">
        <v>1</v>
      </c>
      <c r="J3635">
        <v>1</v>
      </c>
      <c r="K3635">
        <v>13.12</v>
      </c>
      <c r="L3635">
        <v>15.91</v>
      </c>
      <c r="M3635">
        <v>21</v>
      </c>
      <c r="N3635">
        <v>11.0014</v>
      </c>
      <c r="O3635">
        <v>12</v>
      </c>
      <c r="P3635">
        <v>62</v>
      </c>
      <c r="Q3635">
        <v>74</v>
      </c>
      <c r="R3635">
        <v>3634</v>
      </c>
    </row>
    <row r="3636" spans="1:18" x14ac:dyDescent="0.2">
      <c r="A3636" s="1">
        <v>40634.916666666664</v>
      </c>
      <c r="B3636" s="17">
        <f>YEAR(Таблица1[[#This Row],[datetime]])</f>
        <v>2011</v>
      </c>
      <c r="C3636" s="17">
        <f>MONTH(Таблица1[[#This Row],[datetime]])</f>
        <v>4</v>
      </c>
      <c r="D3636" s="17">
        <f>DAY(Таблица1[[#This Row],[datetime]])</f>
        <v>1</v>
      </c>
      <c r="E3636" s="17">
        <f>WEEKDAY(Таблица1[[#This Row],[datetime]])</f>
        <v>6</v>
      </c>
      <c r="F3636" s="17">
        <f>HOUR(Таблица1[[#This Row],[datetime]])</f>
        <v>22</v>
      </c>
      <c r="G3636">
        <v>2</v>
      </c>
      <c r="H3636">
        <v>0</v>
      </c>
      <c r="I3636">
        <v>1</v>
      </c>
      <c r="J3636">
        <v>1</v>
      </c>
      <c r="K3636">
        <v>12.3</v>
      </c>
      <c r="L3636">
        <v>15.15</v>
      </c>
      <c r="M3636">
        <v>56</v>
      </c>
      <c r="N3636">
        <v>11.0014</v>
      </c>
      <c r="O3636">
        <v>10</v>
      </c>
      <c r="P3636">
        <v>64</v>
      </c>
      <c r="Q3636">
        <v>74</v>
      </c>
      <c r="R3636">
        <v>3635</v>
      </c>
    </row>
    <row r="3637" spans="1:18" x14ac:dyDescent="0.2">
      <c r="A3637" s="1">
        <v>40768.083333333336</v>
      </c>
      <c r="B3637" s="17">
        <f>YEAR(Таблица1[[#This Row],[datetime]])</f>
        <v>2011</v>
      </c>
      <c r="C3637" s="17">
        <f>MONTH(Таблица1[[#This Row],[datetime]])</f>
        <v>8</v>
      </c>
      <c r="D3637" s="17">
        <f>DAY(Таблица1[[#This Row],[datetime]])</f>
        <v>13</v>
      </c>
      <c r="E3637" s="17">
        <f>WEEKDAY(Таблица1[[#This Row],[datetime]])</f>
        <v>7</v>
      </c>
      <c r="F3637" s="17">
        <f>HOUR(Таблица1[[#This Row],[datetime]])</f>
        <v>2</v>
      </c>
      <c r="G3637">
        <v>3</v>
      </c>
      <c r="H3637">
        <v>0</v>
      </c>
      <c r="I3637">
        <v>0</v>
      </c>
      <c r="J3637">
        <v>1</v>
      </c>
      <c r="K3637">
        <v>27.88</v>
      </c>
      <c r="L3637">
        <v>31.82</v>
      </c>
      <c r="M3637">
        <v>57</v>
      </c>
      <c r="N3637">
        <v>0</v>
      </c>
      <c r="O3637">
        <v>16</v>
      </c>
      <c r="P3637">
        <v>58</v>
      </c>
      <c r="Q3637">
        <v>74</v>
      </c>
      <c r="R3637">
        <v>3636</v>
      </c>
    </row>
    <row r="3638" spans="1:18" x14ac:dyDescent="0.2">
      <c r="A3638" s="1">
        <v>40789.041666666664</v>
      </c>
      <c r="B3638" s="17">
        <f>YEAR(Таблица1[[#This Row],[datetime]])</f>
        <v>2011</v>
      </c>
      <c r="C3638" s="17">
        <f>MONTH(Таблица1[[#This Row],[datetime]])</f>
        <v>9</v>
      </c>
      <c r="D3638" s="17">
        <f>DAY(Таблица1[[#This Row],[datetime]])</f>
        <v>3</v>
      </c>
      <c r="E3638" s="17">
        <f>WEEKDAY(Таблица1[[#This Row],[datetime]])</f>
        <v>7</v>
      </c>
      <c r="F3638" s="17">
        <f>HOUR(Таблица1[[#This Row],[datetime]])</f>
        <v>1</v>
      </c>
      <c r="G3638">
        <v>3</v>
      </c>
      <c r="H3638">
        <v>0</v>
      </c>
      <c r="I3638">
        <v>0</v>
      </c>
      <c r="J3638">
        <v>2</v>
      </c>
      <c r="K3638">
        <v>26.24</v>
      </c>
      <c r="L3638">
        <v>30.305</v>
      </c>
      <c r="M3638">
        <v>69</v>
      </c>
      <c r="N3638">
        <v>16.997900000000001</v>
      </c>
      <c r="O3638">
        <v>17</v>
      </c>
      <c r="P3638">
        <v>57</v>
      </c>
      <c r="Q3638">
        <v>74</v>
      </c>
      <c r="R3638">
        <v>3637</v>
      </c>
    </row>
    <row r="3639" spans="1:18" x14ac:dyDescent="0.2">
      <c r="A3639" s="1">
        <v>40799.958333333336</v>
      </c>
      <c r="B3639" s="17">
        <f>YEAR(Таблица1[[#This Row],[datetime]])</f>
        <v>2011</v>
      </c>
      <c r="C3639" s="17">
        <f>MONTH(Таблица1[[#This Row],[datetime]])</f>
        <v>9</v>
      </c>
      <c r="D3639" s="17">
        <f>DAY(Таблица1[[#This Row],[datetime]])</f>
        <v>13</v>
      </c>
      <c r="E3639" s="17">
        <f>WEEKDAY(Таблица1[[#This Row],[datetime]])</f>
        <v>3</v>
      </c>
      <c r="F3639" s="17">
        <f>HOUR(Таблица1[[#This Row],[datetime]])</f>
        <v>23</v>
      </c>
      <c r="G3639">
        <v>3</v>
      </c>
      <c r="H3639">
        <v>0</v>
      </c>
      <c r="I3639">
        <v>1</v>
      </c>
      <c r="J3639">
        <v>1</v>
      </c>
      <c r="K3639">
        <v>26.24</v>
      </c>
      <c r="L3639">
        <v>29.545000000000002</v>
      </c>
      <c r="M3639">
        <v>78</v>
      </c>
      <c r="N3639">
        <v>7.0015000000000001</v>
      </c>
      <c r="O3639">
        <v>15</v>
      </c>
      <c r="P3639">
        <v>59</v>
      </c>
      <c r="Q3639">
        <v>74</v>
      </c>
      <c r="R3639">
        <v>3638</v>
      </c>
    </row>
    <row r="3640" spans="1:18" x14ac:dyDescent="0.2">
      <c r="A3640" s="1">
        <v>40881.041666666664</v>
      </c>
      <c r="B3640" s="17">
        <f>YEAR(Таблица1[[#This Row],[datetime]])</f>
        <v>2011</v>
      </c>
      <c r="C3640" s="17">
        <f>MONTH(Таблица1[[#This Row],[datetime]])</f>
        <v>12</v>
      </c>
      <c r="D3640" s="17">
        <f>DAY(Таблица1[[#This Row],[datetime]])</f>
        <v>4</v>
      </c>
      <c r="E3640" s="17">
        <f>WEEKDAY(Таблица1[[#This Row],[datetime]])</f>
        <v>1</v>
      </c>
      <c r="F3640" s="17">
        <f>HOUR(Таблица1[[#This Row],[datetime]])</f>
        <v>1</v>
      </c>
      <c r="G3640">
        <v>4</v>
      </c>
      <c r="H3640">
        <v>0</v>
      </c>
      <c r="I3640">
        <v>0</v>
      </c>
      <c r="J3640">
        <v>1</v>
      </c>
      <c r="K3640">
        <v>12.3</v>
      </c>
      <c r="L3640">
        <v>15.91</v>
      </c>
      <c r="M3640">
        <v>75</v>
      </c>
      <c r="N3640">
        <v>6.0031999999999996</v>
      </c>
      <c r="O3640">
        <v>20</v>
      </c>
      <c r="P3640">
        <v>54</v>
      </c>
      <c r="Q3640">
        <v>74</v>
      </c>
      <c r="R3640">
        <v>3639</v>
      </c>
    </row>
    <row r="3641" spans="1:18" x14ac:dyDescent="0.2">
      <c r="A3641" s="1">
        <v>40888</v>
      </c>
      <c r="B3641" s="17">
        <f>YEAR(Таблица1[[#This Row],[datetime]])</f>
        <v>2011</v>
      </c>
      <c r="C3641" s="17">
        <f>MONTH(Таблица1[[#This Row],[datetime]])</f>
        <v>12</v>
      </c>
      <c r="D3641" s="17">
        <f>DAY(Таблица1[[#This Row],[datetime]])</f>
        <v>11</v>
      </c>
      <c r="E3641" s="17">
        <f>WEEKDAY(Таблица1[[#This Row],[datetime]])</f>
        <v>1</v>
      </c>
      <c r="F3641" s="17">
        <f>HOUR(Таблица1[[#This Row],[datetime]])</f>
        <v>0</v>
      </c>
      <c r="G3641">
        <v>4</v>
      </c>
      <c r="H3641">
        <v>0</v>
      </c>
      <c r="I3641">
        <v>0</v>
      </c>
      <c r="J3641">
        <v>1</v>
      </c>
      <c r="K3641">
        <v>8.1999999999999993</v>
      </c>
      <c r="L3641">
        <v>9.85</v>
      </c>
      <c r="M3641">
        <v>51</v>
      </c>
      <c r="N3641">
        <v>15.001300000000001</v>
      </c>
      <c r="O3641">
        <v>5</v>
      </c>
      <c r="P3641">
        <v>69</v>
      </c>
      <c r="Q3641">
        <v>74</v>
      </c>
      <c r="R3641">
        <v>3640</v>
      </c>
    </row>
    <row r="3642" spans="1:18" x14ac:dyDescent="0.2">
      <c r="A3642" s="1">
        <v>40911.5</v>
      </c>
      <c r="B3642" s="17">
        <f>YEAR(Таблица1[[#This Row],[datetime]])</f>
        <v>2012</v>
      </c>
      <c r="C3642" s="17">
        <f>MONTH(Таблица1[[#This Row],[datetime]])</f>
        <v>1</v>
      </c>
      <c r="D3642" s="17">
        <f>DAY(Таблица1[[#This Row],[datetime]])</f>
        <v>3</v>
      </c>
      <c r="E3642" s="17">
        <f>WEEKDAY(Таблица1[[#This Row],[datetime]])</f>
        <v>3</v>
      </c>
      <c r="F3642" s="17">
        <f>HOUR(Таблица1[[#This Row],[datetime]])</f>
        <v>12</v>
      </c>
      <c r="G3642">
        <v>1</v>
      </c>
      <c r="H3642">
        <v>0</v>
      </c>
      <c r="I3642">
        <v>1</v>
      </c>
      <c r="J3642">
        <v>1</v>
      </c>
      <c r="K3642">
        <v>7.38</v>
      </c>
      <c r="L3642">
        <v>6.82</v>
      </c>
      <c r="M3642">
        <v>37</v>
      </c>
      <c r="N3642">
        <v>35.000799999999998</v>
      </c>
      <c r="O3642">
        <v>4</v>
      </c>
      <c r="P3642">
        <v>70</v>
      </c>
      <c r="Q3642">
        <v>74</v>
      </c>
      <c r="R3642">
        <v>3641</v>
      </c>
    </row>
    <row r="3643" spans="1:18" x14ac:dyDescent="0.2">
      <c r="A3643" s="1">
        <v>40919.25</v>
      </c>
      <c r="B3643" s="17">
        <f>YEAR(Таблица1[[#This Row],[datetime]])</f>
        <v>2012</v>
      </c>
      <c r="C3643" s="17">
        <f>MONTH(Таблица1[[#This Row],[datetime]])</f>
        <v>1</v>
      </c>
      <c r="D3643" s="17">
        <f>DAY(Таблица1[[#This Row],[datetime]])</f>
        <v>11</v>
      </c>
      <c r="E3643" s="17">
        <f>WEEKDAY(Таблица1[[#This Row],[datetime]])</f>
        <v>4</v>
      </c>
      <c r="F3643" s="17">
        <f>HOUR(Таблица1[[#This Row],[datetime]])</f>
        <v>6</v>
      </c>
      <c r="G3643">
        <v>1</v>
      </c>
      <c r="H3643">
        <v>0</v>
      </c>
      <c r="I3643">
        <v>1</v>
      </c>
      <c r="J3643">
        <v>1</v>
      </c>
      <c r="K3643">
        <v>8.1999999999999993</v>
      </c>
      <c r="L3643">
        <v>10.605</v>
      </c>
      <c r="M3643">
        <v>86</v>
      </c>
      <c r="N3643">
        <v>8.9981000000000009</v>
      </c>
      <c r="O3643">
        <v>2</v>
      </c>
      <c r="P3643">
        <v>72</v>
      </c>
      <c r="Q3643">
        <v>74</v>
      </c>
      <c r="R3643">
        <v>3642</v>
      </c>
    </row>
    <row r="3644" spans="1:18" x14ac:dyDescent="0.2">
      <c r="A3644" s="1">
        <v>40941.25</v>
      </c>
      <c r="B3644" s="17">
        <f>YEAR(Таблица1[[#This Row],[datetime]])</f>
        <v>2012</v>
      </c>
      <c r="C3644" s="17">
        <f>MONTH(Таблица1[[#This Row],[datetime]])</f>
        <v>2</v>
      </c>
      <c r="D3644" s="17">
        <f>DAY(Таблица1[[#This Row],[datetime]])</f>
        <v>2</v>
      </c>
      <c r="E3644" s="17">
        <f>WEEKDAY(Таблица1[[#This Row],[datetime]])</f>
        <v>5</v>
      </c>
      <c r="F3644" s="17">
        <f>HOUR(Таблица1[[#This Row],[datetime]])</f>
        <v>6</v>
      </c>
      <c r="G3644">
        <v>1</v>
      </c>
      <c r="H3644">
        <v>0</v>
      </c>
      <c r="I3644">
        <v>1</v>
      </c>
      <c r="J3644">
        <v>3</v>
      </c>
      <c r="K3644">
        <v>14.76</v>
      </c>
      <c r="L3644">
        <v>18.940000000000001</v>
      </c>
      <c r="M3644">
        <v>90</v>
      </c>
      <c r="N3644">
        <v>0</v>
      </c>
      <c r="O3644">
        <v>1</v>
      </c>
      <c r="P3644">
        <v>73</v>
      </c>
      <c r="Q3644">
        <v>74</v>
      </c>
      <c r="R3644">
        <v>3643</v>
      </c>
    </row>
    <row r="3645" spans="1:18" x14ac:dyDescent="0.2">
      <c r="A3645" s="1">
        <v>40957.958333333336</v>
      </c>
      <c r="B3645" s="17">
        <f>YEAR(Таблица1[[#This Row],[datetime]])</f>
        <v>2012</v>
      </c>
      <c r="C3645" s="17">
        <f>MONTH(Таблица1[[#This Row],[datetime]])</f>
        <v>2</v>
      </c>
      <c r="D3645" s="17">
        <f>DAY(Таблица1[[#This Row],[datetime]])</f>
        <v>18</v>
      </c>
      <c r="E3645" s="17">
        <f>WEEKDAY(Таблица1[[#This Row],[datetime]])</f>
        <v>7</v>
      </c>
      <c r="F3645" s="17">
        <f>HOUR(Таблица1[[#This Row],[datetime]])</f>
        <v>23</v>
      </c>
      <c r="G3645">
        <v>1</v>
      </c>
      <c r="H3645">
        <v>0</v>
      </c>
      <c r="I3645">
        <v>0</v>
      </c>
      <c r="J3645">
        <v>2</v>
      </c>
      <c r="K3645">
        <v>14.76</v>
      </c>
      <c r="L3645">
        <v>16.664999999999999</v>
      </c>
      <c r="M3645">
        <v>40</v>
      </c>
      <c r="N3645">
        <v>26.002700000000001</v>
      </c>
      <c r="O3645">
        <v>12</v>
      </c>
      <c r="P3645">
        <v>62</v>
      </c>
      <c r="Q3645">
        <v>74</v>
      </c>
      <c r="R3645">
        <v>3644</v>
      </c>
    </row>
    <row r="3646" spans="1:18" x14ac:dyDescent="0.2">
      <c r="A3646" s="1">
        <v>40958</v>
      </c>
      <c r="B3646" s="17">
        <f>YEAR(Таблица1[[#This Row],[datetime]])</f>
        <v>2012</v>
      </c>
      <c r="C3646" s="17">
        <f>MONTH(Таблица1[[#This Row],[datetime]])</f>
        <v>2</v>
      </c>
      <c r="D3646" s="17">
        <f>DAY(Таблица1[[#This Row],[datetime]])</f>
        <v>19</v>
      </c>
      <c r="E3646" s="17">
        <f>WEEKDAY(Таблица1[[#This Row],[datetime]])</f>
        <v>1</v>
      </c>
      <c r="F3646" s="17">
        <f>HOUR(Таблица1[[#This Row],[datetime]])</f>
        <v>0</v>
      </c>
      <c r="G3646">
        <v>1</v>
      </c>
      <c r="H3646">
        <v>0</v>
      </c>
      <c r="I3646">
        <v>0</v>
      </c>
      <c r="J3646">
        <v>2</v>
      </c>
      <c r="K3646">
        <v>13.94</v>
      </c>
      <c r="L3646">
        <v>15.15</v>
      </c>
      <c r="M3646">
        <v>39</v>
      </c>
      <c r="N3646">
        <v>23.999400000000001</v>
      </c>
      <c r="O3646">
        <v>9</v>
      </c>
      <c r="P3646">
        <v>65</v>
      </c>
      <c r="Q3646">
        <v>74</v>
      </c>
      <c r="R3646">
        <v>3645</v>
      </c>
    </row>
    <row r="3647" spans="1:18" x14ac:dyDescent="0.2">
      <c r="A3647" s="1">
        <v>41014.083333333336</v>
      </c>
      <c r="B3647" s="17">
        <f>YEAR(Таблица1[[#This Row],[datetime]])</f>
        <v>2012</v>
      </c>
      <c r="C3647" s="17">
        <f>MONTH(Таблица1[[#This Row],[datetime]])</f>
        <v>4</v>
      </c>
      <c r="D3647" s="17">
        <f>DAY(Таблица1[[#This Row],[datetime]])</f>
        <v>15</v>
      </c>
      <c r="E3647" s="17">
        <f>WEEKDAY(Таблица1[[#This Row],[datetime]])</f>
        <v>1</v>
      </c>
      <c r="F3647" s="17">
        <f>HOUR(Таблица1[[#This Row],[datetime]])</f>
        <v>2</v>
      </c>
      <c r="G3647">
        <v>2</v>
      </c>
      <c r="H3647">
        <v>0</v>
      </c>
      <c r="I3647">
        <v>0</v>
      </c>
      <c r="J3647">
        <v>2</v>
      </c>
      <c r="K3647">
        <v>22.14</v>
      </c>
      <c r="L3647">
        <v>25.76</v>
      </c>
      <c r="M3647">
        <v>56</v>
      </c>
      <c r="N3647">
        <v>7.0015000000000001</v>
      </c>
      <c r="O3647">
        <v>20</v>
      </c>
      <c r="P3647">
        <v>54</v>
      </c>
      <c r="Q3647">
        <v>74</v>
      </c>
      <c r="R3647">
        <v>3646</v>
      </c>
    </row>
    <row r="3648" spans="1:18" x14ac:dyDescent="0.2">
      <c r="A3648" s="1">
        <v>41042.958333333336</v>
      </c>
      <c r="B3648" s="17">
        <f>YEAR(Таблица1[[#This Row],[datetime]])</f>
        <v>2012</v>
      </c>
      <c r="C3648" s="17">
        <f>MONTH(Таблица1[[#This Row],[datetime]])</f>
        <v>5</v>
      </c>
      <c r="D3648" s="17">
        <f>DAY(Таблица1[[#This Row],[datetime]])</f>
        <v>13</v>
      </c>
      <c r="E3648" s="17">
        <f>WEEKDAY(Таблица1[[#This Row],[datetime]])</f>
        <v>1</v>
      </c>
      <c r="F3648" s="17">
        <f>HOUR(Таблица1[[#This Row],[datetime]])</f>
        <v>23</v>
      </c>
      <c r="G3648">
        <v>2</v>
      </c>
      <c r="H3648">
        <v>0</v>
      </c>
      <c r="I3648">
        <v>0</v>
      </c>
      <c r="J3648">
        <v>2</v>
      </c>
      <c r="K3648">
        <v>25.42</v>
      </c>
      <c r="L3648">
        <v>31.06</v>
      </c>
      <c r="M3648">
        <v>57</v>
      </c>
      <c r="N3648">
        <v>15.001300000000001</v>
      </c>
      <c r="O3648">
        <v>17</v>
      </c>
      <c r="P3648">
        <v>57</v>
      </c>
      <c r="Q3648">
        <v>74</v>
      </c>
      <c r="R3648">
        <v>3647</v>
      </c>
    </row>
    <row r="3649" spans="1:18" x14ac:dyDescent="0.2">
      <c r="A3649" s="1">
        <v>41077.083333333336</v>
      </c>
      <c r="B3649" s="17">
        <f>YEAR(Таблица1[[#This Row],[datetime]])</f>
        <v>2012</v>
      </c>
      <c r="C3649" s="17">
        <f>MONTH(Таблица1[[#This Row],[datetime]])</f>
        <v>6</v>
      </c>
      <c r="D3649" s="17">
        <f>DAY(Таблица1[[#This Row],[datetime]])</f>
        <v>17</v>
      </c>
      <c r="E3649" s="17">
        <f>WEEKDAY(Таблица1[[#This Row],[datetime]])</f>
        <v>1</v>
      </c>
      <c r="F3649" s="17">
        <f>HOUR(Таблица1[[#This Row],[datetime]])</f>
        <v>2</v>
      </c>
      <c r="G3649">
        <v>2</v>
      </c>
      <c r="H3649">
        <v>0</v>
      </c>
      <c r="I3649">
        <v>0</v>
      </c>
      <c r="J3649">
        <v>1</v>
      </c>
      <c r="K3649">
        <v>22.96</v>
      </c>
      <c r="L3649">
        <v>26.515000000000001</v>
      </c>
      <c r="M3649">
        <v>56</v>
      </c>
      <c r="N3649">
        <v>6.0031999999999996</v>
      </c>
      <c r="O3649">
        <v>19</v>
      </c>
      <c r="P3649">
        <v>55</v>
      </c>
      <c r="Q3649">
        <v>74</v>
      </c>
      <c r="R3649">
        <v>3648</v>
      </c>
    </row>
    <row r="3650" spans="1:18" x14ac:dyDescent="0.2">
      <c r="A3650" s="1">
        <v>41078.958333333336</v>
      </c>
      <c r="B3650" s="17">
        <f>YEAR(Таблица1[[#This Row],[datetime]])</f>
        <v>2012</v>
      </c>
      <c r="C3650" s="17">
        <f>MONTH(Таблица1[[#This Row],[datetime]])</f>
        <v>6</v>
      </c>
      <c r="D3650" s="17">
        <f>DAY(Таблица1[[#This Row],[datetime]])</f>
        <v>18</v>
      </c>
      <c r="E3650" s="17">
        <f>WEEKDAY(Таблица1[[#This Row],[datetime]])</f>
        <v>2</v>
      </c>
      <c r="F3650" s="17">
        <f>HOUR(Таблица1[[#This Row],[datetime]])</f>
        <v>23</v>
      </c>
      <c r="G3650">
        <v>2</v>
      </c>
      <c r="H3650">
        <v>0</v>
      </c>
      <c r="I3650">
        <v>1</v>
      </c>
      <c r="J3650">
        <v>3</v>
      </c>
      <c r="K3650">
        <v>24.6</v>
      </c>
      <c r="L3650">
        <v>28.79</v>
      </c>
      <c r="M3650">
        <v>78</v>
      </c>
      <c r="N3650">
        <v>12.997999999999999</v>
      </c>
      <c r="O3650">
        <v>17</v>
      </c>
      <c r="P3650">
        <v>57</v>
      </c>
      <c r="Q3650">
        <v>74</v>
      </c>
      <c r="R3650">
        <v>3649</v>
      </c>
    </row>
    <row r="3651" spans="1:18" x14ac:dyDescent="0.2">
      <c r="A3651" s="1">
        <v>41189.083333333336</v>
      </c>
      <c r="B3651" s="17">
        <f>YEAR(Таблица1[[#This Row],[datetime]])</f>
        <v>2012</v>
      </c>
      <c r="C3651" s="17">
        <f>MONTH(Таблица1[[#This Row],[datetime]])</f>
        <v>10</v>
      </c>
      <c r="D3651" s="17">
        <f>DAY(Таблица1[[#This Row],[datetime]])</f>
        <v>7</v>
      </c>
      <c r="E3651" s="17">
        <f>WEEKDAY(Таблица1[[#This Row],[datetime]])</f>
        <v>1</v>
      </c>
      <c r="F3651" s="17">
        <f>HOUR(Таблица1[[#This Row],[datetime]])</f>
        <v>2</v>
      </c>
      <c r="G3651">
        <v>4</v>
      </c>
      <c r="H3651">
        <v>0</v>
      </c>
      <c r="I3651">
        <v>0</v>
      </c>
      <c r="J3651">
        <v>1</v>
      </c>
      <c r="K3651">
        <v>17.22</v>
      </c>
      <c r="L3651">
        <v>21.21</v>
      </c>
      <c r="M3651">
        <v>62</v>
      </c>
      <c r="N3651">
        <v>8.9981000000000009</v>
      </c>
      <c r="O3651">
        <v>10</v>
      </c>
      <c r="P3651">
        <v>64</v>
      </c>
      <c r="Q3651">
        <v>74</v>
      </c>
      <c r="R3651">
        <v>3650</v>
      </c>
    </row>
    <row r="3652" spans="1:18" x14ac:dyDescent="0.2">
      <c r="A3652" s="1">
        <v>41220.083333333336</v>
      </c>
      <c r="B3652" s="17">
        <f>YEAR(Таблица1[[#This Row],[datetime]])</f>
        <v>2012</v>
      </c>
      <c r="C3652" s="17">
        <f>MONTH(Таблица1[[#This Row],[datetime]])</f>
        <v>11</v>
      </c>
      <c r="D3652" s="17">
        <f>DAY(Таблица1[[#This Row],[datetime]])</f>
        <v>7</v>
      </c>
      <c r="E3652" s="17">
        <f>WEEKDAY(Таблица1[[#This Row],[datetime]])</f>
        <v>4</v>
      </c>
      <c r="F3652" s="17">
        <f>HOUR(Таблица1[[#This Row],[datetime]])</f>
        <v>2</v>
      </c>
      <c r="G3652">
        <v>4</v>
      </c>
      <c r="H3652">
        <v>0</v>
      </c>
      <c r="I3652">
        <v>1</v>
      </c>
      <c r="J3652">
        <v>2</v>
      </c>
      <c r="K3652">
        <v>11.48</v>
      </c>
      <c r="L3652">
        <v>12.88</v>
      </c>
      <c r="M3652">
        <v>56</v>
      </c>
      <c r="N3652">
        <v>19.999500000000001</v>
      </c>
      <c r="O3652">
        <v>6</v>
      </c>
      <c r="P3652">
        <v>68</v>
      </c>
      <c r="Q3652">
        <v>74</v>
      </c>
      <c r="R3652">
        <v>3651</v>
      </c>
    </row>
    <row r="3653" spans="1:18" x14ac:dyDescent="0.2">
      <c r="A3653" s="1">
        <v>41231.916666666664</v>
      </c>
      <c r="B3653" s="17">
        <f>YEAR(Таблица1[[#This Row],[datetime]])</f>
        <v>2012</v>
      </c>
      <c r="C3653" s="17">
        <f>MONTH(Таблица1[[#This Row],[datetime]])</f>
        <v>11</v>
      </c>
      <c r="D3653" s="17">
        <f>DAY(Таблица1[[#This Row],[datetime]])</f>
        <v>18</v>
      </c>
      <c r="E3653" s="17">
        <f>WEEKDAY(Таблица1[[#This Row],[datetime]])</f>
        <v>1</v>
      </c>
      <c r="F3653" s="17">
        <f>HOUR(Таблица1[[#This Row],[datetime]])</f>
        <v>22</v>
      </c>
      <c r="G3653">
        <v>4</v>
      </c>
      <c r="H3653">
        <v>0</v>
      </c>
      <c r="I3653">
        <v>0</v>
      </c>
      <c r="J3653">
        <v>2</v>
      </c>
      <c r="K3653">
        <v>14.76</v>
      </c>
      <c r="L3653">
        <v>16.664999999999999</v>
      </c>
      <c r="M3653">
        <v>66</v>
      </c>
      <c r="N3653">
        <v>16.997900000000001</v>
      </c>
      <c r="O3653">
        <v>8</v>
      </c>
      <c r="P3653">
        <v>66</v>
      </c>
      <c r="Q3653">
        <v>74</v>
      </c>
      <c r="R3653">
        <v>3652</v>
      </c>
    </row>
    <row r="3654" spans="1:18" x14ac:dyDescent="0.2">
      <c r="A3654" s="1">
        <v>41232.958333333336</v>
      </c>
      <c r="B3654" s="17">
        <f>YEAR(Таблица1[[#This Row],[datetime]])</f>
        <v>2012</v>
      </c>
      <c r="C3654" s="17">
        <f>MONTH(Таблица1[[#This Row],[datetime]])</f>
        <v>11</v>
      </c>
      <c r="D3654" s="17">
        <f>DAY(Таблица1[[#This Row],[datetime]])</f>
        <v>19</v>
      </c>
      <c r="E3654" s="17">
        <f>WEEKDAY(Таблица1[[#This Row],[datetime]])</f>
        <v>2</v>
      </c>
      <c r="F3654" s="17">
        <f>HOUR(Таблица1[[#This Row],[datetime]])</f>
        <v>23</v>
      </c>
      <c r="G3654">
        <v>4</v>
      </c>
      <c r="H3654">
        <v>0</v>
      </c>
      <c r="I3654">
        <v>1</v>
      </c>
      <c r="J3654">
        <v>1</v>
      </c>
      <c r="K3654">
        <v>13.94</v>
      </c>
      <c r="L3654">
        <v>17.425000000000001</v>
      </c>
      <c r="M3654">
        <v>66</v>
      </c>
      <c r="N3654">
        <v>7.0015000000000001</v>
      </c>
      <c r="O3654">
        <v>2</v>
      </c>
      <c r="P3654">
        <v>72</v>
      </c>
      <c r="Q3654">
        <v>74</v>
      </c>
      <c r="R3654">
        <v>3653</v>
      </c>
    </row>
    <row r="3655" spans="1:18" x14ac:dyDescent="0.2">
      <c r="A3655" s="1">
        <v>41245.083333333336</v>
      </c>
      <c r="B3655" s="17">
        <f>YEAR(Таблица1[[#This Row],[datetime]])</f>
        <v>2012</v>
      </c>
      <c r="C3655" s="17">
        <f>MONTH(Таблица1[[#This Row],[datetime]])</f>
        <v>12</v>
      </c>
      <c r="D3655" s="17">
        <f>DAY(Таблица1[[#This Row],[datetime]])</f>
        <v>2</v>
      </c>
      <c r="E3655" s="17">
        <f>WEEKDAY(Таблица1[[#This Row],[datetime]])</f>
        <v>1</v>
      </c>
      <c r="F3655" s="17">
        <f>HOUR(Таблица1[[#This Row],[datetime]])</f>
        <v>2</v>
      </c>
      <c r="G3655">
        <v>4</v>
      </c>
      <c r="H3655">
        <v>0</v>
      </c>
      <c r="I3655">
        <v>0</v>
      </c>
      <c r="J3655">
        <v>2</v>
      </c>
      <c r="K3655">
        <v>12.3</v>
      </c>
      <c r="L3655">
        <v>16.664999999999999</v>
      </c>
      <c r="M3655">
        <v>87</v>
      </c>
      <c r="N3655">
        <v>0</v>
      </c>
      <c r="O3655">
        <v>2</v>
      </c>
      <c r="P3655">
        <v>72</v>
      </c>
      <c r="Q3655">
        <v>74</v>
      </c>
      <c r="R3655">
        <v>3654</v>
      </c>
    </row>
    <row r="3656" spans="1:18" x14ac:dyDescent="0.2">
      <c r="A3656" s="1">
        <v>41248.958333333336</v>
      </c>
      <c r="B3656" s="17">
        <f>YEAR(Таблица1[[#This Row],[datetime]])</f>
        <v>2012</v>
      </c>
      <c r="C3656" s="17">
        <f>MONTH(Таблица1[[#This Row],[datetime]])</f>
        <v>12</v>
      </c>
      <c r="D3656" s="17">
        <f>DAY(Таблица1[[#This Row],[datetime]])</f>
        <v>5</v>
      </c>
      <c r="E3656" s="17">
        <f>WEEKDAY(Таблица1[[#This Row],[datetime]])</f>
        <v>4</v>
      </c>
      <c r="F3656" s="17">
        <f>HOUR(Таблица1[[#This Row],[datetime]])</f>
        <v>23</v>
      </c>
      <c r="G3656">
        <v>4</v>
      </c>
      <c r="H3656">
        <v>0</v>
      </c>
      <c r="I3656">
        <v>1</v>
      </c>
      <c r="J3656">
        <v>1</v>
      </c>
      <c r="K3656">
        <v>12.3</v>
      </c>
      <c r="L3656">
        <v>13.635</v>
      </c>
      <c r="M3656">
        <v>49</v>
      </c>
      <c r="N3656">
        <v>26.002700000000001</v>
      </c>
      <c r="O3656">
        <v>5</v>
      </c>
      <c r="P3656">
        <v>69</v>
      </c>
      <c r="Q3656">
        <v>74</v>
      </c>
      <c r="R3656">
        <v>3655</v>
      </c>
    </row>
    <row r="3657" spans="1:18" x14ac:dyDescent="0.2">
      <c r="A3657" s="1">
        <v>40545.541666666664</v>
      </c>
      <c r="B3657" s="17">
        <f>YEAR(Таблица1[[#This Row],[datetime]])</f>
        <v>2011</v>
      </c>
      <c r="C3657" s="17">
        <f>MONTH(Таблица1[[#This Row],[datetime]])</f>
        <v>1</v>
      </c>
      <c r="D3657" s="17">
        <f>DAY(Таблица1[[#This Row],[datetime]])</f>
        <v>2</v>
      </c>
      <c r="E3657" s="17">
        <f>WEEKDAY(Таблица1[[#This Row],[datetime]])</f>
        <v>1</v>
      </c>
      <c r="F3657" s="17">
        <f>HOUR(Таблица1[[#This Row],[datetime]])</f>
        <v>13</v>
      </c>
      <c r="G3657">
        <v>1</v>
      </c>
      <c r="H3657">
        <v>0</v>
      </c>
      <c r="I3657">
        <v>0</v>
      </c>
      <c r="J3657">
        <v>2</v>
      </c>
      <c r="K3657">
        <v>14.76</v>
      </c>
      <c r="L3657">
        <v>17.425000000000001</v>
      </c>
      <c r="M3657">
        <v>66</v>
      </c>
      <c r="N3657">
        <v>8.9981000000000009</v>
      </c>
      <c r="O3657">
        <v>11</v>
      </c>
      <c r="P3657">
        <v>64</v>
      </c>
      <c r="Q3657">
        <v>75</v>
      </c>
      <c r="R3657">
        <v>3656</v>
      </c>
    </row>
    <row r="3658" spans="1:18" x14ac:dyDescent="0.2">
      <c r="A3658" s="1">
        <v>40552.541666666664</v>
      </c>
      <c r="B3658" s="17">
        <f>YEAR(Таблица1[[#This Row],[datetime]])</f>
        <v>2011</v>
      </c>
      <c r="C3658" s="17">
        <f>MONTH(Таблица1[[#This Row],[datetime]])</f>
        <v>1</v>
      </c>
      <c r="D3658" s="17">
        <f>DAY(Таблица1[[#This Row],[datetime]])</f>
        <v>9</v>
      </c>
      <c r="E3658" s="17">
        <f>WEEKDAY(Таблица1[[#This Row],[datetime]])</f>
        <v>1</v>
      </c>
      <c r="F3658" s="17">
        <f>HOUR(Таблица1[[#This Row],[datetime]])</f>
        <v>13</v>
      </c>
      <c r="G3658">
        <v>1</v>
      </c>
      <c r="H3658">
        <v>0</v>
      </c>
      <c r="I3658">
        <v>0</v>
      </c>
      <c r="J3658">
        <v>1</v>
      </c>
      <c r="K3658">
        <v>8.1999999999999993</v>
      </c>
      <c r="L3658">
        <v>8.3350000000000009</v>
      </c>
      <c r="M3658">
        <v>34</v>
      </c>
      <c r="N3658">
        <v>30.002600000000001</v>
      </c>
      <c r="O3658">
        <v>6</v>
      </c>
      <c r="P3658">
        <v>69</v>
      </c>
      <c r="Q3658">
        <v>75</v>
      </c>
      <c r="R3658">
        <v>3657</v>
      </c>
    </row>
    <row r="3659" spans="1:18" x14ac:dyDescent="0.2">
      <c r="A3659" s="1">
        <v>40562.583333333336</v>
      </c>
      <c r="B3659" s="17">
        <f>YEAR(Таблица1[[#This Row],[datetime]])</f>
        <v>2011</v>
      </c>
      <c r="C3659" s="17">
        <f>MONTH(Таблица1[[#This Row],[datetime]])</f>
        <v>1</v>
      </c>
      <c r="D3659" s="17">
        <f>DAY(Таблица1[[#This Row],[datetime]])</f>
        <v>19</v>
      </c>
      <c r="E3659" s="17">
        <f>WEEKDAY(Таблица1[[#This Row],[datetime]])</f>
        <v>4</v>
      </c>
      <c r="F3659" s="17">
        <f>HOUR(Таблица1[[#This Row],[datetime]])</f>
        <v>14</v>
      </c>
      <c r="G3659">
        <v>1</v>
      </c>
      <c r="H3659">
        <v>0</v>
      </c>
      <c r="I3659">
        <v>1</v>
      </c>
      <c r="J3659">
        <v>1</v>
      </c>
      <c r="K3659">
        <v>16.399999999999999</v>
      </c>
      <c r="L3659">
        <v>20.454999999999998</v>
      </c>
      <c r="M3659">
        <v>58</v>
      </c>
      <c r="N3659">
        <v>16.997900000000001</v>
      </c>
      <c r="O3659">
        <v>7</v>
      </c>
      <c r="P3659">
        <v>68</v>
      </c>
      <c r="Q3659">
        <v>75</v>
      </c>
      <c r="R3659">
        <v>3658</v>
      </c>
    </row>
    <row r="3660" spans="1:18" x14ac:dyDescent="0.2">
      <c r="A3660" s="1">
        <v>40576.541666666664</v>
      </c>
      <c r="B3660" s="17">
        <f>YEAR(Таблица1[[#This Row],[datetime]])</f>
        <v>2011</v>
      </c>
      <c r="C3660" s="17">
        <f>MONTH(Таблица1[[#This Row],[datetime]])</f>
        <v>2</v>
      </c>
      <c r="D3660" s="17">
        <f>DAY(Таблица1[[#This Row],[datetime]])</f>
        <v>2</v>
      </c>
      <c r="E3660" s="17">
        <f>WEEKDAY(Таблица1[[#This Row],[datetime]])</f>
        <v>4</v>
      </c>
      <c r="F3660" s="17">
        <f>HOUR(Таблица1[[#This Row],[datetime]])</f>
        <v>13</v>
      </c>
      <c r="G3660">
        <v>1</v>
      </c>
      <c r="H3660">
        <v>0</v>
      </c>
      <c r="I3660">
        <v>1</v>
      </c>
      <c r="J3660">
        <v>1</v>
      </c>
      <c r="K3660">
        <v>13.94</v>
      </c>
      <c r="L3660">
        <v>16.664999999999999</v>
      </c>
      <c r="M3660">
        <v>93</v>
      </c>
      <c r="N3660">
        <v>11.0014</v>
      </c>
      <c r="O3660">
        <v>1</v>
      </c>
      <c r="P3660">
        <v>74</v>
      </c>
      <c r="Q3660">
        <v>75</v>
      </c>
      <c r="R3660">
        <v>3659</v>
      </c>
    </row>
    <row r="3661" spans="1:18" x14ac:dyDescent="0.2">
      <c r="A3661" s="1">
        <v>40576.833333333336</v>
      </c>
      <c r="B3661" s="17">
        <f>YEAR(Таблица1[[#This Row],[datetime]])</f>
        <v>2011</v>
      </c>
      <c r="C3661" s="17">
        <f>MONTH(Таблица1[[#This Row],[datetime]])</f>
        <v>2</v>
      </c>
      <c r="D3661" s="17">
        <f>DAY(Таблица1[[#This Row],[datetime]])</f>
        <v>2</v>
      </c>
      <c r="E3661" s="17">
        <f>WEEKDAY(Таблица1[[#This Row],[datetime]])</f>
        <v>4</v>
      </c>
      <c r="F3661" s="17">
        <f>HOUR(Таблица1[[#This Row],[datetime]])</f>
        <v>20</v>
      </c>
      <c r="G3661">
        <v>1</v>
      </c>
      <c r="H3661">
        <v>0</v>
      </c>
      <c r="I3661">
        <v>1</v>
      </c>
      <c r="J3661">
        <v>1</v>
      </c>
      <c r="K3661">
        <v>9.84</v>
      </c>
      <c r="L3661">
        <v>9.85</v>
      </c>
      <c r="M3661">
        <v>48</v>
      </c>
      <c r="N3661">
        <v>36.997399999999999</v>
      </c>
      <c r="O3661">
        <v>4</v>
      </c>
      <c r="P3661">
        <v>71</v>
      </c>
      <c r="Q3661">
        <v>75</v>
      </c>
      <c r="R3661">
        <v>3660</v>
      </c>
    </row>
    <row r="3662" spans="1:18" x14ac:dyDescent="0.2">
      <c r="A3662" s="1">
        <v>40610.875</v>
      </c>
      <c r="B3662" s="17">
        <f>YEAR(Таблица1[[#This Row],[datetime]])</f>
        <v>2011</v>
      </c>
      <c r="C3662" s="17">
        <f>MONTH(Таблица1[[#This Row],[datetime]])</f>
        <v>3</v>
      </c>
      <c r="D3662" s="17">
        <f>DAY(Таблица1[[#This Row],[datetime]])</f>
        <v>8</v>
      </c>
      <c r="E3662" s="17">
        <f>WEEKDAY(Таблица1[[#This Row],[datetime]])</f>
        <v>3</v>
      </c>
      <c r="F3662" s="17">
        <f>HOUR(Таблица1[[#This Row],[datetime]])</f>
        <v>21</v>
      </c>
      <c r="G3662">
        <v>1</v>
      </c>
      <c r="H3662">
        <v>0</v>
      </c>
      <c r="I3662">
        <v>1</v>
      </c>
      <c r="J3662">
        <v>1</v>
      </c>
      <c r="K3662">
        <v>12.3</v>
      </c>
      <c r="L3662">
        <v>14.395</v>
      </c>
      <c r="M3662">
        <v>49</v>
      </c>
      <c r="N3662">
        <v>12.997999999999999</v>
      </c>
      <c r="O3662">
        <v>7</v>
      </c>
      <c r="P3662">
        <v>68</v>
      </c>
      <c r="Q3662">
        <v>75</v>
      </c>
      <c r="R3662">
        <v>3661</v>
      </c>
    </row>
    <row r="3663" spans="1:18" x14ac:dyDescent="0.2">
      <c r="A3663" s="1">
        <v>40616.541666666664</v>
      </c>
      <c r="B3663" s="17">
        <f>YEAR(Таблица1[[#This Row],[datetime]])</f>
        <v>2011</v>
      </c>
      <c r="C3663" s="17">
        <f>MONTH(Таблица1[[#This Row],[datetime]])</f>
        <v>3</v>
      </c>
      <c r="D3663" s="17">
        <f>DAY(Таблица1[[#This Row],[datetime]])</f>
        <v>14</v>
      </c>
      <c r="E3663" s="17">
        <f>WEEKDAY(Таблица1[[#This Row],[datetime]])</f>
        <v>2</v>
      </c>
      <c r="F3663" s="17">
        <f>HOUR(Таблица1[[#This Row],[datetime]])</f>
        <v>13</v>
      </c>
      <c r="G3663">
        <v>1</v>
      </c>
      <c r="H3663">
        <v>0</v>
      </c>
      <c r="I3663">
        <v>1</v>
      </c>
      <c r="J3663">
        <v>1</v>
      </c>
      <c r="K3663">
        <v>15.58</v>
      </c>
      <c r="L3663">
        <v>19.695</v>
      </c>
      <c r="M3663">
        <v>36</v>
      </c>
      <c r="N3663">
        <v>22.002800000000001</v>
      </c>
      <c r="O3663">
        <v>24</v>
      </c>
      <c r="P3663">
        <v>51</v>
      </c>
      <c r="Q3663">
        <v>75</v>
      </c>
      <c r="R3663">
        <v>3662</v>
      </c>
    </row>
    <row r="3664" spans="1:18" x14ac:dyDescent="0.2">
      <c r="A3664" s="1">
        <v>40618.458333333336</v>
      </c>
      <c r="B3664" s="17">
        <f>YEAR(Таблица1[[#This Row],[datetime]])</f>
        <v>2011</v>
      </c>
      <c r="C3664" s="17">
        <f>MONTH(Таблица1[[#This Row],[datetime]])</f>
        <v>3</v>
      </c>
      <c r="D3664" s="17">
        <f>DAY(Таблица1[[#This Row],[datetime]])</f>
        <v>16</v>
      </c>
      <c r="E3664" s="17">
        <f>WEEKDAY(Таблица1[[#This Row],[datetime]])</f>
        <v>4</v>
      </c>
      <c r="F3664" s="17">
        <f>HOUR(Таблица1[[#This Row],[datetime]])</f>
        <v>11</v>
      </c>
      <c r="G3664">
        <v>1</v>
      </c>
      <c r="H3664">
        <v>0</v>
      </c>
      <c r="I3664">
        <v>1</v>
      </c>
      <c r="J3664">
        <v>2</v>
      </c>
      <c r="K3664">
        <v>14.76</v>
      </c>
      <c r="L3664">
        <v>17.425000000000001</v>
      </c>
      <c r="M3664">
        <v>81</v>
      </c>
      <c r="N3664">
        <v>8.9981000000000009</v>
      </c>
      <c r="O3664">
        <v>13</v>
      </c>
      <c r="P3664">
        <v>62</v>
      </c>
      <c r="Q3664">
        <v>75</v>
      </c>
      <c r="R3664">
        <v>3663</v>
      </c>
    </row>
    <row r="3665" spans="1:18" x14ac:dyDescent="0.2">
      <c r="A3665" s="1">
        <v>40634.416666666664</v>
      </c>
      <c r="B3665" s="17">
        <f>YEAR(Таблица1[[#This Row],[datetime]])</f>
        <v>2011</v>
      </c>
      <c r="C3665" s="17">
        <f>MONTH(Таблица1[[#This Row],[datetime]])</f>
        <v>4</v>
      </c>
      <c r="D3665" s="17">
        <f>DAY(Таблица1[[#This Row],[datetime]])</f>
        <v>1</v>
      </c>
      <c r="E3665" s="17">
        <f>WEEKDAY(Таблица1[[#This Row],[datetime]])</f>
        <v>6</v>
      </c>
      <c r="F3665" s="17">
        <f>HOUR(Таблица1[[#This Row],[datetime]])</f>
        <v>10</v>
      </c>
      <c r="G3665">
        <v>2</v>
      </c>
      <c r="H3665">
        <v>0</v>
      </c>
      <c r="I3665">
        <v>1</v>
      </c>
      <c r="J3665">
        <v>1</v>
      </c>
      <c r="K3665">
        <v>13.12</v>
      </c>
      <c r="L3665">
        <v>15.15</v>
      </c>
      <c r="M3665">
        <v>66</v>
      </c>
      <c r="N3665">
        <v>19.001200000000001</v>
      </c>
      <c r="O3665">
        <v>12</v>
      </c>
      <c r="P3665">
        <v>63</v>
      </c>
      <c r="Q3665">
        <v>75</v>
      </c>
      <c r="R3665">
        <v>3664</v>
      </c>
    </row>
    <row r="3666" spans="1:18" x14ac:dyDescent="0.2">
      <c r="A3666" s="1">
        <v>40637.916666666664</v>
      </c>
      <c r="B3666" s="17">
        <f>YEAR(Таблица1[[#This Row],[datetime]])</f>
        <v>2011</v>
      </c>
      <c r="C3666" s="17">
        <f>MONTH(Таблица1[[#This Row],[datetime]])</f>
        <v>4</v>
      </c>
      <c r="D3666" s="17">
        <f>DAY(Таблица1[[#This Row],[datetime]])</f>
        <v>4</v>
      </c>
      <c r="E3666" s="17">
        <f>WEEKDAY(Таблица1[[#This Row],[datetime]])</f>
        <v>2</v>
      </c>
      <c r="F3666" s="17">
        <f>HOUR(Таблица1[[#This Row],[datetime]])</f>
        <v>22</v>
      </c>
      <c r="G3666">
        <v>2</v>
      </c>
      <c r="H3666">
        <v>0</v>
      </c>
      <c r="I3666">
        <v>1</v>
      </c>
      <c r="J3666">
        <v>2</v>
      </c>
      <c r="K3666">
        <v>27.88</v>
      </c>
      <c r="L3666">
        <v>31.82</v>
      </c>
      <c r="M3666">
        <v>36</v>
      </c>
      <c r="N3666">
        <v>31.000900000000001</v>
      </c>
      <c r="O3666">
        <v>17</v>
      </c>
      <c r="P3666">
        <v>58</v>
      </c>
      <c r="Q3666">
        <v>75</v>
      </c>
      <c r="R3666">
        <v>3665</v>
      </c>
    </row>
    <row r="3667" spans="1:18" x14ac:dyDescent="0.2">
      <c r="A3667" s="1">
        <v>40642.875</v>
      </c>
      <c r="B3667" s="17">
        <f>YEAR(Таблица1[[#This Row],[datetime]])</f>
        <v>2011</v>
      </c>
      <c r="C3667" s="17">
        <f>MONTH(Таблица1[[#This Row],[datetime]])</f>
        <v>4</v>
      </c>
      <c r="D3667" s="17">
        <f>DAY(Таблица1[[#This Row],[datetime]])</f>
        <v>9</v>
      </c>
      <c r="E3667" s="17">
        <f>WEEKDAY(Таблица1[[#This Row],[datetime]])</f>
        <v>7</v>
      </c>
      <c r="F3667" s="17">
        <f>HOUR(Таблица1[[#This Row],[datetime]])</f>
        <v>21</v>
      </c>
      <c r="G3667">
        <v>2</v>
      </c>
      <c r="H3667">
        <v>0</v>
      </c>
      <c r="I3667">
        <v>0</v>
      </c>
      <c r="J3667">
        <v>2</v>
      </c>
      <c r="K3667">
        <v>14.76</v>
      </c>
      <c r="L3667">
        <v>17.425000000000001</v>
      </c>
      <c r="M3667">
        <v>93</v>
      </c>
      <c r="N3667">
        <v>8.9981000000000009</v>
      </c>
      <c r="O3667">
        <v>10</v>
      </c>
      <c r="P3667">
        <v>65</v>
      </c>
      <c r="Q3667">
        <v>75</v>
      </c>
      <c r="R3667">
        <v>3666</v>
      </c>
    </row>
    <row r="3668" spans="1:18" x14ac:dyDescent="0.2">
      <c r="A3668" s="1">
        <v>40652.416666666664</v>
      </c>
      <c r="B3668" s="17">
        <f>YEAR(Таблица1[[#This Row],[datetime]])</f>
        <v>2011</v>
      </c>
      <c r="C3668" s="17">
        <f>MONTH(Таблица1[[#This Row],[datetime]])</f>
        <v>4</v>
      </c>
      <c r="D3668" s="17">
        <f>DAY(Таблица1[[#This Row],[datetime]])</f>
        <v>19</v>
      </c>
      <c r="E3668" s="17">
        <f>WEEKDAY(Таблица1[[#This Row],[datetime]])</f>
        <v>3</v>
      </c>
      <c r="F3668" s="17">
        <f>HOUR(Таблица1[[#This Row],[datetime]])</f>
        <v>10</v>
      </c>
      <c r="G3668">
        <v>2</v>
      </c>
      <c r="H3668">
        <v>0</v>
      </c>
      <c r="I3668">
        <v>1</v>
      </c>
      <c r="J3668">
        <v>2</v>
      </c>
      <c r="K3668">
        <v>20.5</v>
      </c>
      <c r="L3668">
        <v>24.24</v>
      </c>
      <c r="M3668">
        <v>72</v>
      </c>
      <c r="N3668">
        <v>15.001300000000001</v>
      </c>
      <c r="O3668">
        <v>15</v>
      </c>
      <c r="P3668">
        <v>60</v>
      </c>
      <c r="Q3668">
        <v>75</v>
      </c>
      <c r="R3668">
        <v>3667</v>
      </c>
    </row>
    <row r="3669" spans="1:18" x14ac:dyDescent="0.2">
      <c r="A3669" s="1">
        <v>40740.041666666664</v>
      </c>
      <c r="B3669" s="17">
        <f>YEAR(Таблица1[[#This Row],[datetime]])</f>
        <v>2011</v>
      </c>
      <c r="C3669" s="17">
        <f>MONTH(Таблица1[[#This Row],[datetime]])</f>
        <v>7</v>
      </c>
      <c r="D3669" s="17">
        <f>DAY(Таблица1[[#This Row],[datetime]])</f>
        <v>16</v>
      </c>
      <c r="E3669" s="17">
        <f>WEEKDAY(Таблица1[[#This Row],[datetime]])</f>
        <v>7</v>
      </c>
      <c r="F3669" s="17">
        <f>HOUR(Таблица1[[#This Row],[datetime]])</f>
        <v>1</v>
      </c>
      <c r="G3669">
        <v>3</v>
      </c>
      <c r="H3669">
        <v>0</v>
      </c>
      <c r="I3669">
        <v>0</v>
      </c>
      <c r="J3669">
        <v>1</v>
      </c>
      <c r="K3669">
        <v>24.6</v>
      </c>
      <c r="L3669">
        <v>29.545000000000002</v>
      </c>
      <c r="M3669">
        <v>69</v>
      </c>
      <c r="N3669">
        <v>7.0015000000000001</v>
      </c>
      <c r="O3669">
        <v>24</v>
      </c>
      <c r="P3669">
        <v>51</v>
      </c>
      <c r="Q3669">
        <v>75</v>
      </c>
      <c r="R3669">
        <v>3668</v>
      </c>
    </row>
    <row r="3670" spans="1:18" x14ac:dyDescent="0.2">
      <c r="A3670" s="1">
        <v>40764.958333333336</v>
      </c>
      <c r="B3670" s="17">
        <f>YEAR(Таблица1[[#This Row],[datetime]])</f>
        <v>2011</v>
      </c>
      <c r="C3670" s="17">
        <f>MONTH(Таблица1[[#This Row],[datetime]])</f>
        <v>8</v>
      </c>
      <c r="D3670" s="17">
        <f>DAY(Таблица1[[#This Row],[datetime]])</f>
        <v>9</v>
      </c>
      <c r="E3670" s="17">
        <f>WEEKDAY(Таблица1[[#This Row],[datetime]])</f>
        <v>3</v>
      </c>
      <c r="F3670" s="17">
        <f>HOUR(Таблица1[[#This Row],[datetime]])</f>
        <v>23</v>
      </c>
      <c r="G3670">
        <v>3</v>
      </c>
      <c r="H3670">
        <v>0</v>
      </c>
      <c r="I3670">
        <v>1</v>
      </c>
      <c r="J3670">
        <v>1</v>
      </c>
      <c r="K3670">
        <v>31.16</v>
      </c>
      <c r="L3670">
        <v>34.090000000000003</v>
      </c>
      <c r="M3670">
        <v>48</v>
      </c>
      <c r="N3670">
        <v>19.001200000000001</v>
      </c>
      <c r="O3670">
        <v>22</v>
      </c>
      <c r="P3670">
        <v>53</v>
      </c>
      <c r="Q3670">
        <v>75</v>
      </c>
      <c r="R3670">
        <v>3669</v>
      </c>
    </row>
    <row r="3671" spans="1:18" x14ac:dyDescent="0.2">
      <c r="A3671" s="1">
        <v>40790.041666666664</v>
      </c>
      <c r="B3671" s="17">
        <f>YEAR(Таблица1[[#This Row],[datetime]])</f>
        <v>2011</v>
      </c>
      <c r="C3671" s="17">
        <f>MONTH(Таблица1[[#This Row],[datetime]])</f>
        <v>9</v>
      </c>
      <c r="D3671" s="17">
        <f>DAY(Таблица1[[#This Row],[datetime]])</f>
        <v>4</v>
      </c>
      <c r="E3671" s="17">
        <f>WEEKDAY(Таблица1[[#This Row],[datetime]])</f>
        <v>1</v>
      </c>
      <c r="F3671" s="17">
        <f>HOUR(Таблица1[[#This Row],[datetime]])</f>
        <v>1</v>
      </c>
      <c r="G3671">
        <v>3</v>
      </c>
      <c r="H3671">
        <v>0</v>
      </c>
      <c r="I3671">
        <v>0</v>
      </c>
      <c r="J3671">
        <v>1</v>
      </c>
      <c r="K3671">
        <v>27.06</v>
      </c>
      <c r="L3671">
        <v>30.305</v>
      </c>
      <c r="M3671">
        <v>83</v>
      </c>
      <c r="N3671">
        <v>8.9981000000000009</v>
      </c>
      <c r="O3671">
        <v>37</v>
      </c>
      <c r="P3671">
        <v>38</v>
      </c>
      <c r="Q3671">
        <v>75</v>
      </c>
      <c r="R3671">
        <v>3670</v>
      </c>
    </row>
    <row r="3672" spans="1:18" x14ac:dyDescent="0.2">
      <c r="A3672" s="1">
        <v>40793.25</v>
      </c>
      <c r="B3672" s="17">
        <f>YEAR(Таблица1[[#This Row],[datetime]])</f>
        <v>2011</v>
      </c>
      <c r="C3672" s="17">
        <f>MONTH(Таблица1[[#This Row],[datetime]])</f>
        <v>9</v>
      </c>
      <c r="D3672" s="17">
        <f>DAY(Таблица1[[#This Row],[datetime]])</f>
        <v>7</v>
      </c>
      <c r="E3672" s="17">
        <f>WEEKDAY(Таблица1[[#This Row],[datetime]])</f>
        <v>4</v>
      </c>
      <c r="F3672" s="17">
        <f>HOUR(Таблица1[[#This Row],[datetime]])</f>
        <v>6</v>
      </c>
      <c r="G3672">
        <v>3</v>
      </c>
      <c r="H3672">
        <v>0</v>
      </c>
      <c r="I3672">
        <v>1</v>
      </c>
      <c r="J3672">
        <v>3</v>
      </c>
      <c r="K3672">
        <v>24.6</v>
      </c>
      <c r="L3672">
        <v>27.274999999999999</v>
      </c>
      <c r="M3672">
        <v>88</v>
      </c>
      <c r="N3672">
        <v>7.0015000000000001</v>
      </c>
      <c r="O3672">
        <v>1</v>
      </c>
      <c r="P3672">
        <v>74</v>
      </c>
      <c r="Q3672">
        <v>75</v>
      </c>
      <c r="R3672">
        <v>3671</v>
      </c>
    </row>
    <row r="3673" spans="1:18" x14ac:dyDescent="0.2">
      <c r="A3673" s="1">
        <v>40795.5</v>
      </c>
      <c r="B3673" s="17">
        <f>YEAR(Таблица1[[#This Row],[datetime]])</f>
        <v>2011</v>
      </c>
      <c r="C3673" s="17">
        <f>MONTH(Таблица1[[#This Row],[datetime]])</f>
        <v>9</v>
      </c>
      <c r="D3673" s="17">
        <f>DAY(Таблица1[[#This Row],[datetime]])</f>
        <v>9</v>
      </c>
      <c r="E3673" s="17">
        <f>WEEKDAY(Таблица1[[#This Row],[datetime]])</f>
        <v>6</v>
      </c>
      <c r="F3673" s="17">
        <f>HOUR(Таблица1[[#This Row],[datetime]])</f>
        <v>12</v>
      </c>
      <c r="G3673">
        <v>3</v>
      </c>
      <c r="H3673">
        <v>0</v>
      </c>
      <c r="I3673">
        <v>1</v>
      </c>
      <c r="J3673">
        <v>1</v>
      </c>
      <c r="K3673">
        <v>26.24</v>
      </c>
      <c r="L3673">
        <v>28.03</v>
      </c>
      <c r="M3673">
        <v>94</v>
      </c>
      <c r="N3673">
        <v>0</v>
      </c>
      <c r="O3673">
        <v>4</v>
      </c>
      <c r="P3673">
        <v>71</v>
      </c>
      <c r="Q3673">
        <v>75</v>
      </c>
      <c r="R3673">
        <v>3672</v>
      </c>
    </row>
    <row r="3674" spans="1:18" x14ac:dyDescent="0.2">
      <c r="A3674" s="1">
        <v>40826.958333333336</v>
      </c>
      <c r="B3674" s="17">
        <f>YEAR(Таблица1[[#This Row],[datetime]])</f>
        <v>2011</v>
      </c>
      <c r="C3674" s="17">
        <f>MONTH(Таблица1[[#This Row],[datetime]])</f>
        <v>10</v>
      </c>
      <c r="D3674" s="17">
        <f>DAY(Таблица1[[#This Row],[datetime]])</f>
        <v>10</v>
      </c>
      <c r="E3674" s="17">
        <f>WEEKDAY(Таблица1[[#This Row],[datetime]])</f>
        <v>2</v>
      </c>
      <c r="F3674" s="17">
        <f>HOUR(Таблица1[[#This Row],[datetime]])</f>
        <v>23</v>
      </c>
      <c r="G3674">
        <v>4</v>
      </c>
      <c r="H3674">
        <v>1</v>
      </c>
      <c r="I3674">
        <v>0</v>
      </c>
      <c r="J3674">
        <v>2</v>
      </c>
      <c r="K3674">
        <v>22.14</v>
      </c>
      <c r="L3674">
        <v>25.76</v>
      </c>
      <c r="M3674">
        <v>88</v>
      </c>
      <c r="N3674">
        <v>7.0015000000000001</v>
      </c>
      <c r="O3674">
        <v>12</v>
      </c>
      <c r="P3674">
        <v>63</v>
      </c>
      <c r="Q3674">
        <v>75</v>
      </c>
      <c r="R3674">
        <v>3673</v>
      </c>
    </row>
    <row r="3675" spans="1:18" x14ac:dyDescent="0.2">
      <c r="A3675" s="1">
        <v>40830.5</v>
      </c>
      <c r="B3675" s="17">
        <f>YEAR(Таблица1[[#This Row],[datetime]])</f>
        <v>2011</v>
      </c>
      <c r="C3675" s="17">
        <f>MONTH(Таблица1[[#This Row],[datetime]])</f>
        <v>10</v>
      </c>
      <c r="D3675" s="17">
        <f>DAY(Таблица1[[#This Row],[datetime]])</f>
        <v>14</v>
      </c>
      <c r="E3675" s="17">
        <f>WEEKDAY(Таблица1[[#This Row],[datetime]])</f>
        <v>6</v>
      </c>
      <c r="F3675" s="17">
        <f>HOUR(Таблица1[[#This Row],[datetime]])</f>
        <v>12</v>
      </c>
      <c r="G3675">
        <v>4</v>
      </c>
      <c r="H3675">
        <v>0</v>
      </c>
      <c r="I3675">
        <v>1</v>
      </c>
      <c r="J3675">
        <v>3</v>
      </c>
      <c r="K3675">
        <v>21.32</v>
      </c>
      <c r="L3675">
        <v>25</v>
      </c>
      <c r="M3675">
        <v>88</v>
      </c>
      <c r="N3675">
        <v>11.0014</v>
      </c>
      <c r="O3675">
        <v>13</v>
      </c>
      <c r="P3675">
        <v>62</v>
      </c>
      <c r="Q3675">
        <v>75</v>
      </c>
      <c r="R3675">
        <v>3674</v>
      </c>
    </row>
    <row r="3676" spans="1:18" x14ac:dyDescent="0.2">
      <c r="A3676" s="1">
        <v>40853</v>
      </c>
      <c r="B3676" s="17">
        <f>YEAR(Таблица1[[#This Row],[datetime]])</f>
        <v>2011</v>
      </c>
      <c r="C3676" s="17">
        <f>MONTH(Таблица1[[#This Row],[datetime]])</f>
        <v>11</v>
      </c>
      <c r="D3676" s="17">
        <f>DAY(Таблица1[[#This Row],[datetime]])</f>
        <v>6</v>
      </c>
      <c r="E3676" s="17">
        <f>WEEKDAY(Таблица1[[#This Row],[datetime]])</f>
        <v>1</v>
      </c>
      <c r="F3676" s="17">
        <f>HOUR(Таблица1[[#This Row],[datetime]])</f>
        <v>0</v>
      </c>
      <c r="G3676">
        <v>4</v>
      </c>
      <c r="H3676">
        <v>0</v>
      </c>
      <c r="I3676">
        <v>0</v>
      </c>
      <c r="J3676">
        <v>1</v>
      </c>
      <c r="K3676">
        <v>11.48</v>
      </c>
      <c r="L3676">
        <v>15.91</v>
      </c>
      <c r="M3676">
        <v>75</v>
      </c>
      <c r="N3676">
        <v>0</v>
      </c>
      <c r="O3676">
        <v>10</v>
      </c>
      <c r="P3676">
        <v>65</v>
      </c>
      <c r="Q3676">
        <v>75</v>
      </c>
      <c r="R3676">
        <v>3675</v>
      </c>
    </row>
    <row r="3677" spans="1:18" x14ac:dyDescent="0.2">
      <c r="A3677" s="1">
        <v>40863.875</v>
      </c>
      <c r="B3677" s="17">
        <f>YEAR(Таблица1[[#This Row],[datetime]])</f>
        <v>2011</v>
      </c>
      <c r="C3677" s="17">
        <f>MONTH(Таблица1[[#This Row],[datetime]])</f>
        <v>11</v>
      </c>
      <c r="D3677" s="17">
        <f>DAY(Таблица1[[#This Row],[datetime]])</f>
        <v>16</v>
      </c>
      <c r="E3677" s="17">
        <f>WEEKDAY(Таблица1[[#This Row],[datetime]])</f>
        <v>4</v>
      </c>
      <c r="F3677" s="17">
        <f>HOUR(Таблица1[[#This Row],[datetime]])</f>
        <v>21</v>
      </c>
      <c r="G3677">
        <v>4</v>
      </c>
      <c r="H3677">
        <v>0</v>
      </c>
      <c r="I3677">
        <v>1</v>
      </c>
      <c r="J3677">
        <v>3</v>
      </c>
      <c r="K3677">
        <v>18.04</v>
      </c>
      <c r="L3677">
        <v>21.97</v>
      </c>
      <c r="M3677">
        <v>88</v>
      </c>
      <c r="N3677">
        <v>19.001200000000001</v>
      </c>
      <c r="O3677">
        <v>3</v>
      </c>
      <c r="P3677">
        <v>72</v>
      </c>
      <c r="Q3677">
        <v>75</v>
      </c>
      <c r="R3677">
        <v>3676</v>
      </c>
    </row>
    <row r="3678" spans="1:18" x14ac:dyDescent="0.2">
      <c r="A3678" s="1">
        <v>40864.25</v>
      </c>
      <c r="B3678" s="17">
        <f>YEAR(Таблица1[[#This Row],[datetime]])</f>
        <v>2011</v>
      </c>
      <c r="C3678" s="17">
        <f>MONTH(Таблица1[[#This Row],[datetime]])</f>
        <v>11</v>
      </c>
      <c r="D3678" s="17">
        <f>DAY(Таблица1[[#This Row],[datetime]])</f>
        <v>17</v>
      </c>
      <c r="E3678" s="17">
        <f>WEEKDAY(Таблица1[[#This Row],[datetime]])</f>
        <v>5</v>
      </c>
      <c r="F3678" s="17">
        <f>HOUR(Таблица1[[#This Row],[datetime]])</f>
        <v>6</v>
      </c>
      <c r="G3678">
        <v>4</v>
      </c>
      <c r="H3678">
        <v>0</v>
      </c>
      <c r="I3678">
        <v>1</v>
      </c>
      <c r="J3678">
        <v>3</v>
      </c>
      <c r="K3678">
        <v>14.76</v>
      </c>
      <c r="L3678">
        <v>17.425000000000001</v>
      </c>
      <c r="M3678">
        <v>57</v>
      </c>
      <c r="N3678">
        <v>15.001300000000001</v>
      </c>
      <c r="O3678">
        <v>3</v>
      </c>
      <c r="P3678">
        <v>72</v>
      </c>
      <c r="Q3678">
        <v>75</v>
      </c>
      <c r="R3678">
        <v>3677</v>
      </c>
    </row>
    <row r="3679" spans="1:18" x14ac:dyDescent="0.2">
      <c r="A3679" s="1">
        <v>40880</v>
      </c>
      <c r="B3679" s="17">
        <f>YEAR(Таблица1[[#This Row],[datetime]])</f>
        <v>2011</v>
      </c>
      <c r="C3679" s="17">
        <f>MONTH(Таблица1[[#This Row],[datetime]])</f>
        <v>12</v>
      </c>
      <c r="D3679" s="17">
        <f>DAY(Таблица1[[#This Row],[datetime]])</f>
        <v>3</v>
      </c>
      <c r="E3679" s="17">
        <f>WEEKDAY(Таблица1[[#This Row],[datetime]])</f>
        <v>7</v>
      </c>
      <c r="F3679" s="17">
        <f>HOUR(Таблица1[[#This Row],[datetime]])</f>
        <v>0</v>
      </c>
      <c r="G3679">
        <v>4</v>
      </c>
      <c r="H3679">
        <v>0</v>
      </c>
      <c r="I3679">
        <v>0</v>
      </c>
      <c r="J3679">
        <v>1</v>
      </c>
      <c r="K3679">
        <v>12.3</v>
      </c>
      <c r="L3679">
        <v>14.395</v>
      </c>
      <c r="M3679">
        <v>56</v>
      </c>
      <c r="N3679">
        <v>16.997900000000001</v>
      </c>
      <c r="O3679">
        <v>10</v>
      </c>
      <c r="P3679">
        <v>65</v>
      </c>
      <c r="Q3679">
        <v>75</v>
      </c>
      <c r="R3679">
        <v>3678</v>
      </c>
    </row>
    <row r="3680" spans="1:18" x14ac:dyDescent="0.2">
      <c r="A3680" s="1">
        <v>40883.583333333336</v>
      </c>
      <c r="B3680" s="17">
        <f>YEAR(Таблица1[[#This Row],[datetime]])</f>
        <v>2011</v>
      </c>
      <c r="C3680" s="17">
        <f>MONTH(Таблица1[[#This Row],[datetime]])</f>
        <v>12</v>
      </c>
      <c r="D3680" s="17">
        <f>DAY(Таблица1[[#This Row],[datetime]])</f>
        <v>6</v>
      </c>
      <c r="E3680" s="17">
        <f>WEEKDAY(Таблица1[[#This Row],[datetime]])</f>
        <v>3</v>
      </c>
      <c r="F3680" s="17">
        <f>HOUR(Таблица1[[#This Row],[datetime]])</f>
        <v>14</v>
      </c>
      <c r="G3680">
        <v>4</v>
      </c>
      <c r="H3680">
        <v>0</v>
      </c>
      <c r="I3680">
        <v>1</v>
      </c>
      <c r="J3680">
        <v>3</v>
      </c>
      <c r="K3680">
        <v>19.68</v>
      </c>
      <c r="L3680">
        <v>23.484999999999999</v>
      </c>
      <c r="M3680">
        <v>100</v>
      </c>
      <c r="N3680">
        <v>15.001300000000001</v>
      </c>
      <c r="O3680">
        <v>6</v>
      </c>
      <c r="P3680">
        <v>69</v>
      </c>
      <c r="Q3680">
        <v>75</v>
      </c>
      <c r="R3680">
        <v>3679</v>
      </c>
    </row>
    <row r="3681" spans="1:18" x14ac:dyDescent="0.2">
      <c r="A3681" s="1">
        <v>40893.958333333336</v>
      </c>
      <c r="B3681" s="17">
        <f>YEAR(Таблица1[[#This Row],[datetime]])</f>
        <v>2011</v>
      </c>
      <c r="C3681" s="17">
        <f>MONTH(Таблица1[[#This Row],[datetime]])</f>
        <v>12</v>
      </c>
      <c r="D3681" s="17">
        <f>DAY(Таблица1[[#This Row],[datetime]])</f>
        <v>16</v>
      </c>
      <c r="E3681" s="17">
        <f>WEEKDAY(Таблица1[[#This Row],[datetime]])</f>
        <v>6</v>
      </c>
      <c r="F3681" s="17">
        <f>HOUR(Таблица1[[#This Row],[datetime]])</f>
        <v>23</v>
      </c>
      <c r="G3681">
        <v>4</v>
      </c>
      <c r="H3681">
        <v>0</v>
      </c>
      <c r="I3681">
        <v>1</v>
      </c>
      <c r="J3681">
        <v>2</v>
      </c>
      <c r="K3681">
        <v>12.3</v>
      </c>
      <c r="L3681">
        <v>15.15</v>
      </c>
      <c r="M3681">
        <v>49</v>
      </c>
      <c r="N3681">
        <v>8.9981000000000009</v>
      </c>
      <c r="O3681">
        <v>4</v>
      </c>
      <c r="P3681">
        <v>71</v>
      </c>
      <c r="Q3681">
        <v>75</v>
      </c>
      <c r="R3681">
        <v>3680</v>
      </c>
    </row>
    <row r="3682" spans="1:18" x14ac:dyDescent="0.2">
      <c r="A3682" s="1">
        <v>40909.083333333336</v>
      </c>
      <c r="B3682" s="17">
        <f>YEAR(Таблица1[[#This Row],[datetime]])</f>
        <v>2012</v>
      </c>
      <c r="C3682" s="17">
        <f>MONTH(Таблица1[[#This Row],[datetime]])</f>
        <v>1</v>
      </c>
      <c r="D3682" s="17">
        <f>DAY(Таблица1[[#This Row],[datetime]])</f>
        <v>1</v>
      </c>
      <c r="E3682" s="17">
        <f>WEEKDAY(Таблица1[[#This Row],[datetime]])</f>
        <v>1</v>
      </c>
      <c r="F3682" s="17">
        <f>HOUR(Таблица1[[#This Row],[datetime]])</f>
        <v>2</v>
      </c>
      <c r="G3682">
        <v>1</v>
      </c>
      <c r="H3682">
        <v>0</v>
      </c>
      <c r="I3682">
        <v>0</v>
      </c>
      <c r="J3682">
        <v>1</v>
      </c>
      <c r="K3682">
        <v>13.12</v>
      </c>
      <c r="L3682">
        <v>17.425000000000001</v>
      </c>
      <c r="M3682">
        <v>76</v>
      </c>
      <c r="N3682">
        <v>0</v>
      </c>
      <c r="O3682">
        <v>16</v>
      </c>
      <c r="P3682">
        <v>59</v>
      </c>
      <c r="Q3682">
        <v>75</v>
      </c>
      <c r="R3682">
        <v>3681</v>
      </c>
    </row>
    <row r="3683" spans="1:18" x14ac:dyDescent="0.2">
      <c r="A3683" s="1">
        <v>40911.458333333336</v>
      </c>
      <c r="B3683" s="17">
        <f>YEAR(Таблица1[[#This Row],[datetime]])</f>
        <v>2012</v>
      </c>
      <c r="C3683" s="17">
        <f>MONTH(Таблица1[[#This Row],[datetime]])</f>
        <v>1</v>
      </c>
      <c r="D3683" s="17">
        <f>DAY(Таблица1[[#This Row],[datetime]])</f>
        <v>3</v>
      </c>
      <c r="E3683" s="17">
        <f>WEEKDAY(Таблица1[[#This Row],[datetime]])</f>
        <v>3</v>
      </c>
      <c r="F3683" s="17">
        <f>HOUR(Таблица1[[#This Row],[datetime]])</f>
        <v>11</v>
      </c>
      <c r="G3683">
        <v>1</v>
      </c>
      <c r="H3683">
        <v>0</v>
      </c>
      <c r="I3683">
        <v>1</v>
      </c>
      <c r="J3683">
        <v>1</v>
      </c>
      <c r="K3683">
        <v>7.38</v>
      </c>
      <c r="L3683">
        <v>6.82</v>
      </c>
      <c r="M3683">
        <v>37</v>
      </c>
      <c r="N3683">
        <v>35.000799999999998</v>
      </c>
      <c r="O3683">
        <v>12</v>
      </c>
      <c r="P3683">
        <v>63</v>
      </c>
      <c r="Q3683">
        <v>75</v>
      </c>
      <c r="R3683">
        <v>3682</v>
      </c>
    </row>
    <row r="3684" spans="1:18" x14ac:dyDescent="0.2">
      <c r="A3684" s="1">
        <v>40912.583333333336</v>
      </c>
      <c r="B3684" s="17">
        <f>YEAR(Таблица1[[#This Row],[datetime]])</f>
        <v>2012</v>
      </c>
      <c r="C3684" s="17">
        <f>MONTH(Таблица1[[#This Row],[datetime]])</f>
        <v>1</v>
      </c>
      <c r="D3684" s="17">
        <f>DAY(Таблица1[[#This Row],[datetime]])</f>
        <v>4</v>
      </c>
      <c r="E3684" s="17">
        <f>WEEKDAY(Таблица1[[#This Row],[datetime]])</f>
        <v>4</v>
      </c>
      <c r="F3684" s="17">
        <f>HOUR(Таблица1[[#This Row],[datetime]])</f>
        <v>14</v>
      </c>
      <c r="G3684">
        <v>1</v>
      </c>
      <c r="H3684">
        <v>0</v>
      </c>
      <c r="I3684">
        <v>1</v>
      </c>
      <c r="J3684">
        <v>2</v>
      </c>
      <c r="K3684">
        <v>5.74</v>
      </c>
      <c r="L3684">
        <v>6.06</v>
      </c>
      <c r="M3684">
        <v>46</v>
      </c>
      <c r="N3684">
        <v>16.997900000000001</v>
      </c>
      <c r="O3684">
        <v>6</v>
      </c>
      <c r="P3684">
        <v>69</v>
      </c>
      <c r="Q3684">
        <v>75</v>
      </c>
      <c r="R3684">
        <v>3683</v>
      </c>
    </row>
    <row r="3685" spans="1:18" x14ac:dyDescent="0.2">
      <c r="A3685" s="1">
        <v>40925.458333333336</v>
      </c>
      <c r="B3685" s="17">
        <f>YEAR(Таблица1[[#This Row],[datetime]])</f>
        <v>2012</v>
      </c>
      <c r="C3685" s="17">
        <f>MONTH(Таблица1[[#This Row],[datetime]])</f>
        <v>1</v>
      </c>
      <c r="D3685" s="17">
        <f>DAY(Таблица1[[#This Row],[datetime]])</f>
        <v>17</v>
      </c>
      <c r="E3685" s="17">
        <f>WEEKDAY(Таблица1[[#This Row],[datetime]])</f>
        <v>3</v>
      </c>
      <c r="F3685" s="17">
        <f>HOUR(Таблица1[[#This Row],[datetime]])</f>
        <v>11</v>
      </c>
      <c r="G3685">
        <v>1</v>
      </c>
      <c r="H3685">
        <v>0</v>
      </c>
      <c r="I3685">
        <v>1</v>
      </c>
      <c r="J3685">
        <v>2</v>
      </c>
      <c r="K3685">
        <v>13.94</v>
      </c>
      <c r="L3685">
        <v>17.425000000000001</v>
      </c>
      <c r="M3685">
        <v>87</v>
      </c>
      <c r="N3685">
        <v>7.0015000000000001</v>
      </c>
      <c r="O3685">
        <v>2</v>
      </c>
      <c r="P3685">
        <v>73</v>
      </c>
      <c r="Q3685">
        <v>75</v>
      </c>
      <c r="R3685">
        <v>3684</v>
      </c>
    </row>
    <row r="3686" spans="1:18" x14ac:dyDescent="0.2">
      <c r="A3686" s="1">
        <v>40947.666666666664</v>
      </c>
      <c r="B3686" s="17">
        <f>YEAR(Таблица1[[#This Row],[datetime]])</f>
        <v>2012</v>
      </c>
      <c r="C3686" s="17">
        <f>MONTH(Таблица1[[#This Row],[datetime]])</f>
        <v>2</v>
      </c>
      <c r="D3686" s="17">
        <f>DAY(Таблица1[[#This Row],[datetime]])</f>
        <v>8</v>
      </c>
      <c r="E3686" s="17">
        <f>WEEKDAY(Таблица1[[#This Row],[datetime]])</f>
        <v>4</v>
      </c>
      <c r="F3686" s="17">
        <f>HOUR(Таблица1[[#This Row],[datetime]])</f>
        <v>16</v>
      </c>
      <c r="G3686">
        <v>1</v>
      </c>
      <c r="H3686">
        <v>0</v>
      </c>
      <c r="I3686">
        <v>1</v>
      </c>
      <c r="J3686">
        <v>3</v>
      </c>
      <c r="K3686">
        <v>10.66</v>
      </c>
      <c r="L3686">
        <v>13.635</v>
      </c>
      <c r="M3686">
        <v>81</v>
      </c>
      <c r="N3686">
        <v>7.0015000000000001</v>
      </c>
      <c r="O3686">
        <v>2</v>
      </c>
      <c r="P3686">
        <v>73</v>
      </c>
      <c r="Q3686">
        <v>75</v>
      </c>
      <c r="R3686">
        <v>3685</v>
      </c>
    </row>
    <row r="3687" spans="1:18" x14ac:dyDescent="0.2">
      <c r="A3687" s="1">
        <v>40970.916666666664</v>
      </c>
      <c r="B3687" s="17">
        <f>YEAR(Таблица1[[#This Row],[datetime]])</f>
        <v>2012</v>
      </c>
      <c r="C3687" s="17">
        <f>MONTH(Таблица1[[#This Row],[datetime]])</f>
        <v>3</v>
      </c>
      <c r="D3687" s="17">
        <f>DAY(Таблица1[[#This Row],[datetime]])</f>
        <v>2</v>
      </c>
      <c r="E3687" s="17">
        <f>WEEKDAY(Таблица1[[#This Row],[datetime]])</f>
        <v>6</v>
      </c>
      <c r="F3687" s="17">
        <f>HOUR(Таблица1[[#This Row],[datetime]])</f>
        <v>22</v>
      </c>
      <c r="G3687">
        <v>1</v>
      </c>
      <c r="H3687">
        <v>0</v>
      </c>
      <c r="I3687">
        <v>1</v>
      </c>
      <c r="J3687">
        <v>2</v>
      </c>
      <c r="K3687">
        <v>14.76</v>
      </c>
      <c r="L3687">
        <v>18.940000000000001</v>
      </c>
      <c r="M3687">
        <v>87</v>
      </c>
      <c r="N3687">
        <v>0</v>
      </c>
      <c r="O3687">
        <v>6</v>
      </c>
      <c r="P3687">
        <v>69</v>
      </c>
      <c r="Q3687">
        <v>75</v>
      </c>
      <c r="R3687">
        <v>3686</v>
      </c>
    </row>
    <row r="3688" spans="1:18" x14ac:dyDescent="0.2">
      <c r="A3688" s="1">
        <v>41034.083333333336</v>
      </c>
      <c r="B3688" s="17">
        <f>YEAR(Таблица1[[#This Row],[datetime]])</f>
        <v>2012</v>
      </c>
      <c r="C3688" s="17">
        <f>MONTH(Таблица1[[#This Row],[datetime]])</f>
        <v>5</v>
      </c>
      <c r="D3688" s="17">
        <f>DAY(Таблица1[[#This Row],[datetime]])</f>
        <v>5</v>
      </c>
      <c r="E3688" s="17">
        <f>WEEKDAY(Таблица1[[#This Row],[datetime]])</f>
        <v>7</v>
      </c>
      <c r="F3688" s="17">
        <f>HOUR(Таблица1[[#This Row],[datetime]])</f>
        <v>2</v>
      </c>
      <c r="G3688">
        <v>2</v>
      </c>
      <c r="H3688">
        <v>0</v>
      </c>
      <c r="I3688">
        <v>0</v>
      </c>
      <c r="J3688">
        <v>1</v>
      </c>
      <c r="K3688">
        <v>23.78</v>
      </c>
      <c r="L3688">
        <v>27.274999999999999</v>
      </c>
      <c r="M3688">
        <v>88</v>
      </c>
      <c r="N3688">
        <v>0</v>
      </c>
      <c r="O3688">
        <v>24</v>
      </c>
      <c r="P3688">
        <v>51</v>
      </c>
      <c r="Q3688">
        <v>75</v>
      </c>
      <c r="R3688">
        <v>3687</v>
      </c>
    </row>
    <row r="3689" spans="1:18" x14ac:dyDescent="0.2">
      <c r="A3689" s="1">
        <v>41043.291666666664</v>
      </c>
      <c r="B3689" s="17">
        <f>YEAR(Таблица1[[#This Row],[datetime]])</f>
        <v>2012</v>
      </c>
      <c r="C3689" s="17">
        <f>MONTH(Таблица1[[#This Row],[datetime]])</f>
        <v>5</v>
      </c>
      <c r="D3689" s="17">
        <f>DAY(Таблица1[[#This Row],[datetime]])</f>
        <v>14</v>
      </c>
      <c r="E3689" s="17">
        <f>WEEKDAY(Таблица1[[#This Row],[datetime]])</f>
        <v>2</v>
      </c>
      <c r="F3689" s="17">
        <f>HOUR(Таблица1[[#This Row],[datetime]])</f>
        <v>7</v>
      </c>
      <c r="G3689">
        <v>2</v>
      </c>
      <c r="H3689">
        <v>0</v>
      </c>
      <c r="I3689">
        <v>1</v>
      </c>
      <c r="J3689">
        <v>3</v>
      </c>
      <c r="K3689">
        <v>21.32</v>
      </c>
      <c r="L3689">
        <v>25</v>
      </c>
      <c r="M3689">
        <v>94</v>
      </c>
      <c r="N3689">
        <v>12.997999999999999</v>
      </c>
      <c r="O3689">
        <v>3</v>
      </c>
      <c r="P3689">
        <v>72</v>
      </c>
      <c r="Q3689">
        <v>75</v>
      </c>
      <c r="R3689">
        <v>3688</v>
      </c>
    </row>
    <row r="3690" spans="1:18" x14ac:dyDescent="0.2">
      <c r="A3690" s="1">
        <v>41043.958333333336</v>
      </c>
      <c r="B3690" s="17">
        <f>YEAR(Таблица1[[#This Row],[datetime]])</f>
        <v>2012</v>
      </c>
      <c r="C3690" s="17">
        <f>MONTH(Таблица1[[#This Row],[datetime]])</f>
        <v>5</v>
      </c>
      <c r="D3690" s="17">
        <f>DAY(Таблица1[[#This Row],[datetime]])</f>
        <v>14</v>
      </c>
      <c r="E3690" s="17">
        <f>WEEKDAY(Таблица1[[#This Row],[datetime]])</f>
        <v>2</v>
      </c>
      <c r="F3690" s="17">
        <f>HOUR(Таблица1[[#This Row],[datetime]])</f>
        <v>23</v>
      </c>
      <c r="G3690">
        <v>2</v>
      </c>
      <c r="H3690">
        <v>0</v>
      </c>
      <c r="I3690">
        <v>1</v>
      </c>
      <c r="J3690">
        <v>2</v>
      </c>
      <c r="K3690">
        <v>23.78</v>
      </c>
      <c r="L3690">
        <v>27.274999999999999</v>
      </c>
      <c r="M3690">
        <v>78</v>
      </c>
      <c r="N3690">
        <v>7.0015000000000001</v>
      </c>
      <c r="O3690">
        <v>11</v>
      </c>
      <c r="P3690">
        <v>64</v>
      </c>
      <c r="Q3690">
        <v>75</v>
      </c>
      <c r="R3690">
        <v>3689</v>
      </c>
    </row>
    <row r="3691" spans="1:18" x14ac:dyDescent="0.2">
      <c r="A3691" s="1">
        <v>41188.083333333336</v>
      </c>
      <c r="B3691" s="17">
        <f>YEAR(Таблица1[[#This Row],[datetime]])</f>
        <v>2012</v>
      </c>
      <c r="C3691" s="17">
        <f>MONTH(Таблица1[[#This Row],[datetime]])</f>
        <v>10</v>
      </c>
      <c r="D3691" s="17">
        <f>DAY(Таблица1[[#This Row],[datetime]])</f>
        <v>6</v>
      </c>
      <c r="E3691" s="17">
        <f>WEEKDAY(Таблица1[[#This Row],[datetime]])</f>
        <v>7</v>
      </c>
      <c r="F3691" s="17">
        <f>HOUR(Таблица1[[#This Row],[datetime]])</f>
        <v>2</v>
      </c>
      <c r="G3691">
        <v>4</v>
      </c>
      <c r="H3691">
        <v>0</v>
      </c>
      <c r="I3691">
        <v>0</v>
      </c>
      <c r="J3691">
        <v>1</v>
      </c>
      <c r="K3691">
        <v>22.96</v>
      </c>
      <c r="L3691">
        <v>26.515000000000001</v>
      </c>
      <c r="M3691">
        <v>78</v>
      </c>
      <c r="N3691">
        <v>12.997999999999999</v>
      </c>
      <c r="O3691">
        <v>13</v>
      </c>
      <c r="P3691">
        <v>62</v>
      </c>
      <c r="Q3691">
        <v>75</v>
      </c>
      <c r="R3691">
        <v>3690</v>
      </c>
    </row>
    <row r="3692" spans="1:18" x14ac:dyDescent="0.2">
      <c r="A3692" s="1">
        <v>40545.666666666664</v>
      </c>
      <c r="B3692" s="17">
        <f>YEAR(Таблица1[[#This Row],[datetime]])</f>
        <v>2011</v>
      </c>
      <c r="C3692" s="17">
        <f>MONTH(Таблица1[[#This Row],[datetime]])</f>
        <v>1</v>
      </c>
      <c r="D3692" s="17">
        <f>DAY(Таблица1[[#This Row],[datetime]])</f>
        <v>2</v>
      </c>
      <c r="E3692" s="17">
        <f>WEEKDAY(Таблица1[[#This Row],[datetime]])</f>
        <v>1</v>
      </c>
      <c r="F3692" s="17">
        <f>HOUR(Таблица1[[#This Row],[datetime]])</f>
        <v>16</v>
      </c>
      <c r="G3692">
        <v>1</v>
      </c>
      <c r="H3692">
        <v>0</v>
      </c>
      <c r="I3692">
        <v>0</v>
      </c>
      <c r="J3692">
        <v>3</v>
      </c>
      <c r="K3692">
        <v>13.94</v>
      </c>
      <c r="L3692">
        <v>16.664999999999999</v>
      </c>
      <c r="M3692">
        <v>71</v>
      </c>
      <c r="N3692">
        <v>11.0014</v>
      </c>
      <c r="O3692">
        <v>9</v>
      </c>
      <c r="P3692">
        <v>67</v>
      </c>
      <c r="Q3692">
        <v>76</v>
      </c>
      <c r="R3692">
        <v>3691</v>
      </c>
    </row>
    <row r="3693" spans="1:18" x14ac:dyDescent="0.2">
      <c r="A3693" s="1">
        <v>40546.666666666664</v>
      </c>
      <c r="B3693" s="17">
        <f>YEAR(Таблица1[[#This Row],[datetime]])</f>
        <v>2011</v>
      </c>
      <c r="C3693" s="17">
        <f>MONTH(Таблица1[[#This Row],[datetime]])</f>
        <v>1</v>
      </c>
      <c r="D3693" s="17">
        <f>DAY(Таблица1[[#This Row],[datetime]])</f>
        <v>3</v>
      </c>
      <c r="E3693" s="17">
        <f>WEEKDAY(Таблица1[[#This Row],[datetime]])</f>
        <v>2</v>
      </c>
      <c r="F3693" s="17">
        <f>HOUR(Таблица1[[#This Row],[datetime]])</f>
        <v>16</v>
      </c>
      <c r="G3693">
        <v>1</v>
      </c>
      <c r="H3693">
        <v>0</v>
      </c>
      <c r="I3693">
        <v>1</v>
      </c>
      <c r="J3693">
        <v>1</v>
      </c>
      <c r="K3693">
        <v>10.66</v>
      </c>
      <c r="L3693">
        <v>12.12</v>
      </c>
      <c r="M3693">
        <v>30</v>
      </c>
      <c r="N3693">
        <v>16.997900000000001</v>
      </c>
      <c r="O3693">
        <v>9</v>
      </c>
      <c r="P3693">
        <v>67</v>
      </c>
      <c r="Q3693">
        <v>76</v>
      </c>
      <c r="R3693">
        <v>3692</v>
      </c>
    </row>
    <row r="3694" spans="1:18" x14ac:dyDescent="0.2">
      <c r="A3694" s="1">
        <v>40551.666666666664</v>
      </c>
      <c r="B3694" s="17">
        <f>YEAR(Таблица1[[#This Row],[datetime]])</f>
        <v>2011</v>
      </c>
      <c r="C3694" s="17">
        <f>MONTH(Таблица1[[#This Row],[datetime]])</f>
        <v>1</v>
      </c>
      <c r="D3694" s="17">
        <f>DAY(Таблица1[[#This Row],[datetime]])</f>
        <v>8</v>
      </c>
      <c r="E3694" s="17">
        <f>WEEKDAY(Таблица1[[#This Row],[datetime]])</f>
        <v>7</v>
      </c>
      <c r="F3694" s="17">
        <f>HOUR(Таблица1[[#This Row],[datetime]])</f>
        <v>16</v>
      </c>
      <c r="G3694">
        <v>1</v>
      </c>
      <c r="H3694">
        <v>0</v>
      </c>
      <c r="I3694">
        <v>0</v>
      </c>
      <c r="J3694">
        <v>1</v>
      </c>
      <c r="K3694">
        <v>7.38</v>
      </c>
      <c r="L3694">
        <v>6.82</v>
      </c>
      <c r="M3694">
        <v>29</v>
      </c>
      <c r="N3694">
        <v>30.002600000000001</v>
      </c>
      <c r="O3694">
        <v>8</v>
      </c>
      <c r="P3694">
        <v>68</v>
      </c>
      <c r="Q3694">
        <v>76</v>
      </c>
      <c r="R3694">
        <v>3693</v>
      </c>
    </row>
    <row r="3695" spans="1:18" x14ac:dyDescent="0.2">
      <c r="A3695" s="1">
        <v>40554.666666666664</v>
      </c>
      <c r="B3695" s="17">
        <f>YEAR(Таблица1[[#This Row],[datetime]])</f>
        <v>2011</v>
      </c>
      <c r="C3695" s="17">
        <f>MONTH(Таблица1[[#This Row],[datetime]])</f>
        <v>1</v>
      </c>
      <c r="D3695" s="17">
        <f>DAY(Таблица1[[#This Row],[datetime]])</f>
        <v>11</v>
      </c>
      <c r="E3695" s="17">
        <f>WEEKDAY(Таблица1[[#This Row],[datetime]])</f>
        <v>3</v>
      </c>
      <c r="F3695" s="17">
        <f>HOUR(Таблица1[[#This Row],[datetime]])</f>
        <v>16</v>
      </c>
      <c r="G3695">
        <v>1</v>
      </c>
      <c r="H3695">
        <v>0</v>
      </c>
      <c r="I3695">
        <v>1</v>
      </c>
      <c r="J3695">
        <v>2</v>
      </c>
      <c r="K3695">
        <v>6.56</v>
      </c>
      <c r="L3695">
        <v>7.5750000000000002</v>
      </c>
      <c r="M3695">
        <v>86</v>
      </c>
      <c r="N3695">
        <v>15.001300000000001</v>
      </c>
      <c r="O3695">
        <v>4</v>
      </c>
      <c r="P3695">
        <v>72</v>
      </c>
      <c r="Q3695">
        <v>76</v>
      </c>
      <c r="R3695">
        <v>3694</v>
      </c>
    </row>
    <row r="3696" spans="1:18" x14ac:dyDescent="0.2">
      <c r="A3696" s="1">
        <v>40562.833333333336</v>
      </c>
      <c r="B3696" s="17">
        <f>YEAR(Таблица1[[#This Row],[datetime]])</f>
        <v>2011</v>
      </c>
      <c r="C3696" s="17">
        <f>MONTH(Таблица1[[#This Row],[datetime]])</f>
        <v>1</v>
      </c>
      <c r="D3696" s="17">
        <f>DAY(Таблица1[[#This Row],[datetime]])</f>
        <v>19</v>
      </c>
      <c r="E3696" s="17">
        <f>WEEKDAY(Таблица1[[#This Row],[datetime]])</f>
        <v>4</v>
      </c>
      <c r="F3696" s="17">
        <f>HOUR(Таблица1[[#This Row],[datetime]])</f>
        <v>20</v>
      </c>
      <c r="G3696">
        <v>1</v>
      </c>
      <c r="H3696">
        <v>0</v>
      </c>
      <c r="I3696">
        <v>1</v>
      </c>
      <c r="J3696">
        <v>1</v>
      </c>
      <c r="K3696">
        <v>13.12</v>
      </c>
      <c r="L3696">
        <v>15.15</v>
      </c>
      <c r="M3696">
        <v>49</v>
      </c>
      <c r="N3696">
        <v>19.999500000000001</v>
      </c>
      <c r="O3696">
        <v>2</v>
      </c>
      <c r="P3696">
        <v>74</v>
      </c>
      <c r="Q3696">
        <v>76</v>
      </c>
      <c r="R3696">
        <v>3695</v>
      </c>
    </row>
    <row r="3697" spans="1:18" x14ac:dyDescent="0.2">
      <c r="A3697" s="1">
        <v>40576.625</v>
      </c>
      <c r="B3697" s="17">
        <f>YEAR(Таблица1[[#This Row],[datetime]])</f>
        <v>2011</v>
      </c>
      <c r="C3697" s="17">
        <f>MONTH(Таблица1[[#This Row],[datetime]])</f>
        <v>2</v>
      </c>
      <c r="D3697" s="17">
        <f>DAY(Таблица1[[#This Row],[datetime]])</f>
        <v>2</v>
      </c>
      <c r="E3697" s="17">
        <f>WEEKDAY(Таблица1[[#This Row],[datetime]])</f>
        <v>4</v>
      </c>
      <c r="F3697" s="17">
        <f>HOUR(Таблица1[[#This Row],[datetime]])</f>
        <v>15</v>
      </c>
      <c r="G3697">
        <v>1</v>
      </c>
      <c r="H3697">
        <v>0</v>
      </c>
      <c r="I3697">
        <v>1</v>
      </c>
      <c r="J3697">
        <v>1</v>
      </c>
      <c r="K3697">
        <v>15.58</v>
      </c>
      <c r="L3697">
        <v>19.695</v>
      </c>
      <c r="M3697">
        <v>76</v>
      </c>
      <c r="N3697">
        <v>22.002800000000001</v>
      </c>
      <c r="O3697">
        <v>10</v>
      </c>
      <c r="P3697">
        <v>66</v>
      </c>
      <c r="Q3697">
        <v>76</v>
      </c>
      <c r="R3697">
        <v>3696</v>
      </c>
    </row>
    <row r="3698" spans="1:18" x14ac:dyDescent="0.2">
      <c r="A3698" s="1">
        <v>40591.916666666664</v>
      </c>
      <c r="B3698" s="17">
        <f>YEAR(Таблица1[[#This Row],[datetime]])</f>
        <v>2011</v>
      </c>
      <c r="C3698" s="17">
        <f>MONTH(Таблица1[[#This Row],[datetime]])</f>
        <v>2</v>
      </c>
      <c r="D3698" s="17">
        <f>DAY(Таблица1[[#This Row],[datetime]])</f>
        <v>17</v>
      </c>
      <c r="E3698" s="17">
        <f>WEEKDAY(Таблица1[[#This Row],[datetime]])</f>
        <v>5</v>
      </c>
      <c r="F3698" s="17">
        <f>HOUR(Таблица1[[#This Row],[datetime]])</f>
        <v>22</v>
      </c>
      <c r="G3698">
        <v>1</v>
      </c>
      <c r="H3698">
        <v>0</v>
      </c>
      <c r="I3698">
        <v>1</v>
      </c>
      <c r="J3698">
        <v>1</v>
      </c>
      <c r="K3698">
        <v>20.5</v>
      </c>
      <c r="L3698">
        <v>24.24</v>
      </c>
      <c r="M3698">
        <v>59</v>
      </c>
      <c r="N3698">
        <v>19.001200000000001</v>
      </c>
      <c r="O3698">
        <v>8</v>
      </c>
      <c r="P3698">
        <v>68</v>
      </c>
      <c r="Q3698">
        <v>76</v>
      </c>
      <c r="R3698">
        <v>3697</v>
      </c>
    </row>
    <row r="3699" spans="1:18" x14ac:dyDescent="0.2">
      <c r="A3699" s="1">
        <v>40604.416666666664</v>
      </c>
      <c r="B3699" s="17">
        <f>YEAR(Таблица1[[#This Row],[datetime]])</f>
        <v>2011</v>
      </c>
      <c r="C3699" s="17">
        <f>MONTH(Таблица1[[#This Row],[datetime]])</f>
        <v>3</v>
      </c>
      <c r="D3699" s="17">
        <f>DAY(Таблица1[[#This Row],[datetime]])</f>
        <v>2</v>
      </c>
      <c r="E3699" s="17">
        <f>WEEKDAY(Таблица1[[#This Row],[datetime]])</f>
        <v>4</v>
      </c>
      <c r="F3699" s="17">
        <f>HOUR(Таблица1[[#This Row],[datetime]])</f>
        <v>10</v>
      </c>
      <c r="G3699">
        <v>1</v>
      </c>
      <c r="H3699">
        <v>0</v>
      </c>
      <c r="I3699">
        <v>1</v>
      </c>
      <c r="J3699">
        <v>1</v>
      </c>
      <c r="K3699">
        <v>13.12</v>
      </c>
      <c r="L3699">
        <v>15.15</v>
      </c>
      <c r="M3699">
        <v>49</v>
      </c>
      <c r="N3699">
        <v>19.001200000000001</v>
      </c>
      <c r="O3699">
        <v>11</v>
      </c>
      <c r="P3699">
        <v>65</v>
      </c>
      <c r="Q3699">
        <v>76</v>
      </c>
      <c r="R3699">
        <v>3698</v>
      </c>
    </row>
    <row r="3700" spans="1:18" x14ac:dyDescent="0.2">
      <c r="A3700" s="1">
        <v>40610.833333333336</v>
      </c>
      <c r="B3700" s="17">
        <f>YEAR(Таблица1[[#This Row],[datetime]])</f>
        <v>2011</v>
      </c>
      <c r="C3700" s="17">
        <f>MONTH(Таблица1[[#This Row],[datetime]])</f>
        <v>3</v>
      </c>
      <c r="D3700" s="17">
        <f>DAY(Таблица1[[#This Row],[datetime]])</f>
        <v>8</v>
      </c>
      <c r="E3700" s="17">
        <f>WEEKDAY(Таблица1[[#This Row],[datetime]])</f>
        <v>3</v>
      </c>
      <c r="F3700" s="17">
        <f>HOUR(Таблица1[[#This Row],[datetime]])</f>
        <v>20</v>
      </c>
      <c r="G3700">
        <v>1</v>
      </c>
      <c r="H3700">
        <v>0</v>
      </c>
      <c r="I3700">
        <v>1</v>
      </c>
      <c r="J3700">
        <v>1</v>
      </c>
      <c r="K3700">
        <v>13.12</v>
      </c>
      <c r="L3700">
        <v>16.664999999999999</v>
      </c>
      <c r="M3700">
        <v>39</v>
      </c>
      <c r="N3700">
        <v>6.0031999999999996</v>
      </c>
      <c r="O3700">
        <v>2</v>
      </c>
      <c r="P3700">
        <v>74</v>
      </c>
      <c r="Q3700">
        <v>76</v>
      </c>
      <c r="R3700">
        <v>3699</v>
      </c>
    </row>
    <row r="3701" spans="1:18" x14ac:dyDescent="0.2">
      <c r="A3701" s="1">
        <v>40613.833333333336</v>
      </c>
      <c r="B3701" s="17">
        <f>YEAR(Таблица1[[#This Row],[datetime]])</f>
        <v>2011</v>
      </c>
      <c r="C3701" s="17">
        <f>MONTH(Таблица1[[#This Row],[datetime]])</f>
        <v>3</v>
      </c>
      <c r="D3701" s="17">
        <f>DAY(Таблица1[[#This Row],[datetime]])</f>
        <v>11</v>
      </c>
      <c r="E3701" s="17">
        <f>WEEKDAY(Таблица1[[#This Row],[datetime]])</f>
        <v>6</v>
      </c>
      <c r="F3701" s="17">
        <f>HOUR(Таблица1[[#This Row],[datetime]])</f>
        <v>20</v>
      </c>
      <c r="G3701">
        <v>1</v>
      </c>
      <c r="H3701">
        <v>0</v>
      </c>
      <c r="I3701">
        <v>1</v>
      </c>
      <c r="J3701">
        <v>1</v>
      </c>
      <c r="K3701">
        <v>12.3</v>
      </c>
      <c r="L3701">
        <v>15.15</v>
      </c>
      <c r="M3701">
        <v>56</v>
      </c>
      <c r="N3701">
        <v>11.0014</v>
      </c>
      <c r="O3701">
        <v>6</v>
      </c>
      <c r="P3701">
        <v>70</v>
      </c>
      <c r="Q3701">
        <v>76</v>
      </c>
      <c r="R3701">
        <v>3700</v>
      </c>
    </row>
    <row r="3702" spans="1:18" x14ac:dyDescent="0.2">
      <c r="A3702" s="1">
        <v>40621</v>
      </c>
      <c r="B3702" s="17">
        <f>YEAR(Таблица1[[#This Row],[datetime]])</f>
        <v>2011</v>
      </c>
      <c r="C3702" s="17">
        <f>MONTH(Таблица1[[#This Row],[datetime]])</f>
        <v>3</v>
      </c>
      <c r="D3702" s="17">
        <f>DAY(Таблица1[[#This Row],[datetime]])</f>
        <v>19</v>
      </c>
      <c r="E3702" s="17">
        <f>WEEKDAY(Таблица1[[#This Row],[datetime]])</f>
        <v>7</v>
      </c>
      <c r="F3702" s="17">
        <f>HOUR(Таблица1[[#This Row],[datetime]])</f>
        <v>0</v>
      </c>
      <c r="G3702">
        <v>1</v>
      </c>
      <c r="H3702">
        <v>0</v>
      </c>
      <c r="I3702">
        <v>0</v>
      </c>
      <c r="J3702">
        <v>2</v>
      </c>
      <c r="K3702">
        <v>24.6</v>
      </c>
      <c r="L3702">
        <v>31.06</v>
      </c>
      <c r="M3702">
        <v>53</v>
      </c>
      <c r="N3702">
        <v>16.997900000000001</v>
      </c>
      <c r="O3702">
        <v>26</v>
      </c>
      <c r="P3702">
        <v>50</v>
      </c>
      <c r="Q3702">
        <v>76</v>
      </c>
      <c r="R3702">
        <v>3701</v>
      </c>
    </row>
    <row r="3703" spans="1:18" x14ac:dyDescent="0.2">
      <c r="A3703" s="1">
        <v>40621.375</v>
      </c>
      <c r="B3703" s="17">
        <f>YEAR(Таблица1[[#This Row],[datetime]])</f>
        <v>2011</v>
      </c>
      <c r="C3703" s="17">
        <f>MONTH(Таблица1[[#This Row],[datetime]])</f>
        <v>3</v>
      </c>
      <c r="D3703" s="17">
        <f>DAY(Таблица1[[#This Row],[datetime]])</f>
        <v>19</v>
      </c>
      <c r="E3703" s="17">
        <f>WEEKDAY(Таблица1[[#This Row],[datetime]])</f>
        <v>7</v>
      </c>
      <c r="F3703" s="17">
        <f>HOUR(Таблица1[[#This Row],[datetime]])</f>
        <v>9</v>
      </c>
      <c r="G3703">
        <v>1</v>
      </c>
      <c r="H3703">
        <v>0</v>
      </c>
      <c r="I3703">
        <v>0</v>
      </c>
      <c r="J3703">
        <v>1</v>
      </c>
      <c r="K3703">
        <v>17.22</v>
      </c>
      <c r="L3703">
        <v>21.21</v>
      </c>
      <c r="M3703">
        <v>44</v>
      </c>
      <c r="N3703">
        <v>31.000900000000001</v>
      </c>
      <c r="O3703">
        <v>35</v>
      </c>
      <c r="P3703">
        <v>41</v>
      </c>
      <c r="Q3703">
        <v>76</v>
      </c>
      <c r="R3703">
        <v>3702</v>
      </c>
    </row>
    <row r="3704" spans="1:18" x14ac:dyDescent="0.2">
      <c r="A3704" s="1">
        <v>40638.583333333336</v>
      </c>
      <c r="B3704" s="17">
        <f>YEAR(Таблица1[[#This Row],[datetime]])</f>
        <v>2011</v>
      </c>
      <c r="C3704" s="17">
        <f>MONTH(Таблица1[[#This Row],[datetime]])</f>
        <v>4</v>
      </c>
      <c r="D3704" s="17">
        <f>DAY(Таблица1[[#This Row],[datetime]])</f>
        <v>5</v>
      </c>
      <c r="E3704" s="17">
        <f>WEEKDAY(Таблица1[[#This Row],[datetime]])</f>
        <v>3</v>
      </c>
      <c r="F3704" s="17">
        <f>HOUR(Таблица1[[#This Row],[datetime]])</f>
        <v>14</v>
      </c>
      <c r="G3704">
        <v>2</v>
      </c>
      <c r="H3704">
        <v>0</v>
      </c>
      <c r="I3704">
        <v>1</v>
      </c>
      <c r="J3704">
        <v>2</v>
      </c>
      <c r="K3704">
        <v>14.76</v>
      </c>
      <c r="L3704">
        <v>15.91</v>
      </c>
      <c r="M3704">
        <v>57</v>
      </c>
      <c r="N3704">
        <v>32.997500000000002</v>
      </c>
      <c r="O3704">
        <v>9</v>
      </c>
      <c r="P3704">
        <v>67</v>
      </c>
      <c r="Q3704">
        <v>76</v>
      </c>
      <c r="R3704">
        <v>3703</v>
      </c>
    </row>
    <row r="3705" spans="1:18" x14ac:dyDescent="0.2">
      <c r="A3705" s="1">
        <v>40713.041666666664</v>
      </c>
      <c r="B3705" s="17">
        <f>YEAR(Таблица1[[#This Row],[datetime]])</f>
        <v>2011</v>
      </c>
      <c r="C3705" s="17">
        <f>MONTH(Таблица1[[#This Row],[datetime]])</f>
        <v>6</v>
      </c>
      <c r="D3705" s="17">
        <f>DAY(Таблица1[[#This Row],[datetime]])</f>
        <v>19</v>
      </c>
      <c r="E3705" s="17">
        <f>WEEKDAY(Таблица1[[#This Row],[datetime]])</f>
        <v>1</v>
      </c>
      <c r="F3705" s="17">
        <f>HOUR(Таблица1[[#This Row],[datetime]])</f>
        <v>1</v>
      </c>
      <c r="G3705">
        <v>2</v>
      </c>
      <c r="H3705">
        <v>0</v>
      </c>
      <c r="I3705">
        <v>0</v>
      </c>
      <c r="J3705">
        <v>2</v>
      </c>
      <c r="K3705">
        <v>28.7</v>
      </c>
      <c r="L3705">
        <v>32.575000000000003</v>
      </c>
      <c r="M3705">
        <v>65</v>
      </c>
      <c r="N3705">
        <v>6.0031999999999996</v>
      </c>
      <c r="O3705">
        <v>17</v>
      </c>
      <c r="P3705">
        <v>59</v>
      </c>
      <c r="Q3705">
        <v>76</v>
      </c>
      <c r="R3705">
        <v>3704</v>
      </c>
    </row>
    <row r="3706" spans="1:18" x14ac:dyDescent="0.2">
      <c r="A3706" s="1">
        <v>40767.25</v>
      </c>
      <c r="B3706" s="17">
        <f>YEAR(Таблица1[[#This Row],[datetime]])</f>
        <v>2011</v>
      </c>
      <c r="C3706" s="17">
        <f>MONTH(Таблица1[[#This Row],[datetime]])</f>
        <v>8</v>
      </c>
      <c r="D3706" s="17">
        <f>DAY(Таблица1[[#This Row],[datetime]])</f>
        <v>12</v>
      </c>
      <c r="E3706" s="17">
        <f>WEEKDAY(Таблица1[[#This Row],[datetime]])</f>
        <v>6</v>
      </c>
      <c r="F3706" s="17">
        <f>HOUR(Таблица1[[#This Row],[datetime]])</f>
        <v>6</v>
      </c>
      <c r="G3706">
        <v>3</v>
      </c>
      <c r="H3706">
        <v>0</v>
      </c>
      <c r="I3706">
        <v>1</v>
      </c>
      <c r="J3706">
        <v>1</v>
      </c>
      <c r="K3706">
        <v>25.42</v>
      </c>
      <c r="L3706">
        <v>31.06</v>
      </c>
      <c r="M3706">
        <v>50</v>
      </c>
      <c r="N3706">
        <v>8.9981000000000009</v>
      </c>
      <c r="O3706">
        <v>3</v>
      </c>
      <c r="P3706">
        <v>73</v>
      </c>
      <c r="Q3706">
        <v>76</v>
      </c>
      <c r="R3706">
        <v>3705</v>
      </c>
    </row>
    <row r="3707" spans="1:18" x14ac:dyDescent="0.2">
      <c r="A3707" s="1">
        <v>40788.25</v>
      </c>
      <c r="B3707" s="17">
        <f>YEAR(Таблица1[[#This Row],[datetime]])</f>
        <v>2011</v>
      </c>
      <c r="C3707" s="17">
        <f>MONTH(Таблица1[[#This Row],[datetime]])</f>
        <v>9</v>
      </c>
      <c r="D3707" s="17">
        <f>DAY(Таблица1[[#This Row],[datetime]])</f>
        <v>2</v>
      </c>
      <c r="E3707" s="17">
        <f>WEEKDAY(Таблица1[[#This Row],[datetime]])</f>
        <v>6</v>
      </c>
      <c r="F3707" s="17">
        <f>HOUR(Таблица1[[#This Row],[datetime]])</f>
        <v>6</v>
      </c>
      <c r="G3707">
        <v>3</v>
      </c>
      <c r="H3707">
        <v>0</v>
      </c>
      <c r="I3707">
        <v>1</v>
      </c>
      <c r="J3707">
        <v>1</v>
      </c>
      <c r="K3707">
        <v>24.6</v>
      </c>
      <c r="L3707">
        <v>28.03</v>
      </c>
      <c r="M3707">
        <v>83</v>
      </c>
      <c r="N3707">
        <v>8.9981000000000009</v>
      </c>
      <c r="O3707">
        <v>3</v>
      </c>
      <c r="P3707">
        <v>73</v>
      </c>
      <c r="Q3707">
        <v>76</v>
      </c>
      <c r="R3707">
        <v>3706</v>
      </c>
    </row>
    <row r="3708" spans="1:18" x14ac:dyDescent="0.2">
      <c r="A3708" s="1">
        <v>40797.083333333336</v>
      </c>
      <c r="B3708" s="17">
        <f>YEAR(Таблица1[[#This Row],[datetime]])</f>
        <v>2011</v>
      </c>
      <c r="C3708" s="17">
        <f>MONTH(Таблица1[[#This Row],[datetime]])</f>
        <v>9</v>
      </c>
      <c r="D3708" s="17">
        <f>DAY(Таблица1[[#This Row],[datetime]])</f>
        <v>11</v>
      </c>
      <c r="E3708" s="17">
        <f>WEEKDAY(Таблица1[[#This Row],[datetime]])</f>
        <v>1</v>
      </c>
      <c r="F3708" s="17">
        <f>HOUR(Таблица1[[#This Row],[datetime]])</f>
        <v>2</v>
      </c>
      <c r="G3708">
        <v>3</v>
      </c>
      <c r="H3708">
        <v>0</v>
      </c>
      <c r="I3708">
        <v>0</v>
      </c>
      <c r="J3708">
        <v>2</v>
      </c>
      <c r="K3708">
        <v>25.42</v>
      </c>
      <c r="L3708">
        <v>29.545000000000002</v>
      </c>
      <c r="M3708">
        <v>78</v>
      </c>
      <c r="N3708">
        <v>12.997999999999999</v>
      </c>
      <c r="O3708">
        <v>16</v>
      </c>
      <c r="P3708">
        <v>60</v>
      </c>
      <c r="Q3708">
        <v>76</v>
      </c>
      <c r="R3708">
        <v>3707</v>
      </c>
    </row>
    <row r="3709" spans="1:18" x14ac:dyDescent="0.2">
      <c r="A3709" s="1">
        <v>40922.958333333336</v>
      </c>
      <c r="B3709" s="17">
        <f>YEAR(Таблица1[[#This Row],[datetime]])</f>
        <v>2012</v>
      </c>
      <c r="C3709" s="17">
        <f>MONTH(Таблица1[[#This Row],[datetime]])</f>
        <v>1</v>
      </c>
      <c r="D3709" s="17">
        <f>DAY(Таблица1[[#This Row],[datetime]])</f>
        <v>14</v>
      </c>
      <c r="E3709" s="17">
        <f>WEEKDAY(Таблица1[[#This Row],[datetime]])</f>
        <v>7</v>
      </c>
      <c r="F3709" s="17">
        <f>HOUR(Таблица1[[#This Row],[datetime]])</f>
        <v>23</v>
      </c>
      <c r="G3709">
        <v>1</v>
      </c>
      <c r="H3709">
        <v>0</v>
      </c>
      <c r="I3709">
        <v>0</v>
      </c>
      <c r="J3709">
        <v>1</v>
      </c>
      <c r="K3709">
        <v>6.56</v>
      </c>
      <c r="L3709">
        <v>7.5750000000000002</v>
      </c>
      <c r="M3709">
        <v>47</v>
      </c>
      <c r="N3709">
        <v>15.001300000000001</v>
      </c>
      <c r="O3709">
        <v>5</v>
      </c>
      <c r="P3709">
        <v>71</v>
      </c>
      <c r="Q3709">
        <v>76</v>
      </c>
      <c r="R3709">
        <v>3708</v>
      </c>
    </row>
    <row r="3710" spans="1:18" x14ac:dyDescent="0.2">
      <c r="A3710" s="1">
        <v>40948.25</v>
      </c>
      <c r="B3710" s="17">
        <f>YEAR(Таблица1[[#This Row],[datetime]])</f>
        <v>2012</v>
      </c>
      <c r="C3710" s="17">
        <f>MONTH(Таблица1[[#This Row],[datetime]])</f>
        <v>2</v>
      </c>
      <c r="D3710" s="17">
        <f>DAY(Таблица1[[#This Row],[datetime]])</f>
        <v>9</v>
      </c>
      <c r="E3710" s="17">
        <f>WEEKDAY(Таблица1[[#This Row],[datetime]])</f>
        <v>5</v>
      </c>
      <c r="F3710" s="17">
        <f>HOUR(Таблица1[[#This Row],[datetime]])</f>
        <v>6</v>
      </c>
      <c r="G3710">
        <v>1</v>
      </c>
      <c r="H3710">
        <v>0</v>
      </c>
      <c r="I3710">
        <v>1</v>
      </c>
      <c r="J3710">
        <v>1</v>
      </c>
      <c r="K3710">
        <v>8.1999999999999993</v>
      </c>
      <c r="L3710">
        <v>9.09</v>
      </c>
      <c r="M3710">
        <v>75</v>
      </c>
      <c r="N3710">
        <v>19.001200000000001</v>
      </c>
      <c r="O3710">
        <v>1</v>
      </c>
      <c r="P3710">
        <v>75</v>
      </c>
      <c r="Q3710">
        <v>76</v>
      </c>
      <c r="R3710">
        <v>3709</v>
      </c>
    </row>
    <row r="3711" spans="1:18" x14ac:dyDescent="0.2">
      <c r="A3711" s="1">
        <v>40972.041666666664</v>
      </c>
      <c r="B3711" s="17">
        <f>YEAR(Таблица1[[#This Row],[datetime]])</f>
        <v>2012</v>
      </c>
      <c r="C3711" s="17">
        <f>MONTH(Таблица1[[#This Row],[datetime]])</f>
        <v>3</v>
      </c>
      <c r="D3711" s="17">
        <f>DAY(Таблица1[[#This Row],[datetime]])</f>
        <v>4</v>
      </c>
      <c r="E3711" s="17">
        <f>WEEKDAY(Таблица1[[#This Row],[datetime]])</f>
        <v>1</v>
      </c>
      <c r="F3711" s="17">
        <f>HOUR(Таблица1[[#This Row],[datetime]])</f>
        <v>1</v>
      </c>
      <c r="G3711">
        <v>1</v>
      </c>
      <c r="H3711">
        <v>0</v>
      </c>
      <c r="I3711">
        <v>0</v>
      </c>
      <c r="J3711">
        <v>2</v>
      </c>
      <c r="K3711">
        <v>15.58</v>
      </c>
      <c r="L3711">
        <v>19.695</v>
      </c>
      <c r="M3711">
        <v>34</v>
      </c>
      <c r="N3711">
        <v>12.997999999999999</v>
      </c>
      <c r="O3711">
        <v>16</v>
      </c>
      <c r="P3711">
        <v>60</v>
      </c>
      <c r="Q3711">
        <v>76</v>
      </c>
      <c r="R3711">
        <v>3710</v>
      </c>
    </row>
    <row r="3712" spans="1:18" x14ac:dyDescent="0.2">
      <c r="A3712" s="1">
        <v>41062.041666666664</v>
      </c>
      <c r="B3712" s="17">
        <f>YEAR(Таблица1[[#This Row],[datetime]])</f>
        <v>2012</v>
      </c>
      <c r="C3712" s="17">
        <f>MONTH(Таблица1[[#This Row],[datetime]])</f>
        <v>6</v>
      </c>
      <c r="D3712" s="17">
        <f>DAY(Таблица1[[#This Row],[datetime]])</f>
        <v>2</v>
      </c>
      <c r="E3712" s="17">
        <f>WEEKDAY(Таблица1[[#This Row],[datetime]])</f>
        <v>7</v>
      </c>
      <c r="F3712" s="17">
        <f>HOUR(Таблица1[[#This Row],[datetime]])</f>
        <v>1</v>
      </c>
      <c r="G3712">
        <v>2</v>
      </c>
      <c r="H3712">
        <v>0</v>
      </c>
      <c r="I3712">
        <v>0</v>
      </c>
      <c r="J3712">
        <v>2</v>
      </c>
      <c r="K3712">
        <v>22.96</v>
      </c>
      <c r="L3712">
        <v>26.515000000000001</v>
      </c>
      <c r="M3712">
        <v>83</v>
      </c>
      <c r="N3712">
        <v>7.0015000000000001</v>
      </c>
      <c r="O3712">
        <v>15</v>
      </c>
      <c r="P3712">
        <v>61</v>
      </c>
      <c r="Q3712">
        <v>76</v>
      </c>
      <c r="R3712">
        <v>3711</v>
      </c>
    </row>
    <row r="3713" spans="1:18" x14ac:dyDescent="0.2">
      <c r="A3713" s="1">
        <v>41137</v>
      </c>
      <c r="B3713" s="17">
        <f>YEAR(Таблица1[[#This Row],[datetime]])</f>
        <v>2012</v>
      </c>
      <c r="C3713" s="17">
        <f>MONTH(Таблица1[[#This Row],[datetime]])</f>
        <v>8</v>
      </c>
      <c r="D3713" s="17">
        <f>DAY(Таблица1[[#This Row],[datetime]])</f>
        <v>16</v>
      </c>
      <c r="E3713" s="17">
        <f>WEEKDAY(Таблица1[[#This Row],[datetime]])</f>
        <v>5</v>
      </c>
      <c r="F3713" s="17">
        <f>HOUR(Таблица1[[#This Row],[datetime]])</f>
        <v>0</v>
      </c>
      <c r="G3713">
        <v>3</v>
      </c>
      <c r="H3713">
        <v>0</v>
      </c>
      <c r="I3713">
        <v>1</v>
      </c>
      <c r="J3713">
        <v>1</v>
      </c>
      <c r="K3713">
        <v>27.06</v>
      </c>
      <c r="L3713">
        <v>31.06</v>
      </c>
      <c r="M3713">
        <v>69</v>
      </c>
      <c r="N3713">
        <v>0</v>
      </c>
      <c r="O3713">
        <v>13</v>
      </c>
      <c r="P3713">
        <v>63</v>
      </c>
      <c r="Q3713">
        <v>76</v>
      </c>
      <c r="R3713">
        <v>3712</v>
      </c>
    </row>
    <row r="3714" spans="1:18" x14ac:dyDescent="0.2">
      <c r="A3714" s="1">
        <v>41186</v>
      </c>
      <c r="B3714" s="17">
        <f>YEAR(Таблица1[[#This Row],[datetime]])</f>
        <v>2012</v>
      </c>
      <c r="C3714" s="17">
        <f>MONTH(Таблица1[[#This Row],[datetime]])</f>
        <v>10</v>
      </c>
      <c r="D3714" s="17">
        <f>DAY(Таблица1[[#This Row],[datetime]])</f>
        <v>4</v>
      </c>
      <c r="E3714" s="17">
        <f>WEEKDAY(Таблица1[[#This Row],[datetime]])</f>
        <v>5</v>
      </c>
      <c r="F3714" s="17">
        <f>HOUR(Таблица1[[#This Row],[datetime]])</f>
        <v>0</v>
      </c>
      <c r="G3714">
        <v>4</v>
      </c>
      <c r="H3714">
        <v>0</v>
      </c>
      <c r="I3714">
        <v>1</v>
      </c>
      <c r="J3714">
        <v>3</v>
      </c>
      <c r="K3714">
        <v>26.24</v>
      </c>
      <c r="L3714">
        <v>28.79</v>
      </c>
      <c r="M3714">
        <v>89</v>
      </c>
      <c r="N3714">
        <v>0</v>
      </c>
      <c r="O3714">
        <v>11</v>
      </c>
      <c r="P3714">
        <v>65</v>
      </c>
      <c r="Q3714">
        <v>76</v>
      </c>
      <c r="R3714">
        <v>3713</v>
      </c>
    </row>
    <row r="3715" spans="1:18" x14ac:dyDescent="0.2">
      <c r="A3715" s="1">
        <v>41223.041666666664</v>
      </c>
      <c r="B3715" s="17">
        <f>YEAR(Таблица1[[#This Row],[datetime]])</f>
        <v>2012</v>
      </c>
      <c r="C3715" s="17">
        <f>MONTH(Таблица1[[#This Row],[datetime]])</f>
        <v>11</v>
      </c>
      <c r="D3715" s="17">
        <f>DAY(Таблица1[[#This Row],[datetime]])</f>
        <v>10</v>
      </c>
      <c r="E3715" s="17">
        <f>WEEKDAY(Таблица1[[#This Row],[datetime]])</f>
        <v>7</v>
      </c>
      <c r="F3715" s="17">
        <f>HOUR(Таблица1[[#This Row],[datetime]])</f>
        <v>1</v>
      </c>
      <c r="G3715">
        <v>4</v>
      </c>
      <c r="H3715">
        <v>0</v>
      </c>
      <c r="I3715">
        <v>0</v>
      </c>
      <c r="J3715">
        <v>1</v>
      </c>
      <c r="K3715">
        <v>12.3</v>
      </c>
      <c r="L3715">
        <v>15.91</v>
      </c>
      <c r="M3715">
        <v>81</v>
      </c>
      <c r="N3715">
        <v>6.0031999999999996</v>
      </c>
      <c r="O3715">
        <v>8</v>
      </c>
      <c r="P3715">
        <v>68</v>
      </c>
      <c r="Q3715">
        <v>76</v>
      </c>
      <c r="R3715">
        <v>3714</v>
      </c>
    </row>
    <row r="3716" spans="1:18" x14ac:dyDescent="0.2">
      <c r="A3716" s="1">
        <v>40546.583333333336</v>
      </c>
      <c r="B3716" s="17">
        <f>YEAR(Таблица1[[#This Row],[datetime]])</f>
        <v>2011</v>
      </c>
      <c r="C3716" s="17">
        <f>MONTH(Таблица1[[#This Row],[datetime]])</f>
        <v>1</v>
      </c>
      <c r="D3716" s="17">
        <f>DAY(Таблица1[[#This Row],[datetime]])</f>
        <v>3</v>
      </c>
      <c r="E3716" s="17">
        <f>WEEKDAY(Таблица1[[#This Row],[datetime]])</f>
        <v>2</v>
      </c>
      <c r="F3716" s="17">
        <f>HOUR(Таблица1[[#This Row],[datetime]])</f>
        <v>14</v>
      </c>
      <c r="G3716">
        <v>1</v>
      </c>
      <c r="H3716">
        <v>0</v>
      </c>
      <c r="I3716">
        <v>1</v>
      </c>
      <c r="J3716">
        <v>1</v>
      </c>
      <c r="K3716">
        <v>10.66</v>
      </c>
      <c r="L3716">
        <v>12.12</v>
      </c>
      <c r="M3716">
        <v>30</v>
      </c>
      <c r="N3716">
        <v>19.001200000000001</v>
      </c>
      <c r="O3716">
        <v>11</v>
      </c>
      <c r="P3716">
        <v>66</v>
      </c>
      <c r="Q3716">
        <v>77</v>
      </c>
      <c r="R3716">
        <v>3715</v>
      </c>
    </row>
    <row r="3717" spans="1:18" x14ac:dyDescent="0.2">
      <c r="A3717" s="1">
        <v>40553.291666666664</v>
      </c>
      <c r="B3717" s="17">
        <f>YEAR(Таблица1[[#This Row],[datetime]])</f>
        <v>2011</v>
      </c>
      <c r="C3717" s="17">
        <f>MONTH(Таблица1[[#This Row],[datetime]])</f>
        <v>1</v>
      </c>
      <c r="D3717" s="17">
        <f>DAY(Таблица1[[#This Row],[datetime]])</f>
        <v>10</v>
      </c>
      <c r="E3717" s="17">
        <f>WEEKDAY(Таблица1[[#This Row],[datetime]])</f>
        <v>2</v>
      </c>
      <c r="F3717" s="17">
        <f>HOUR(Таблица1[[#This Row],[datetime]])</f>
        <v>7</v>
      </c>
      <c r="G3717">
        <v>1</v>
      </c>
      <c r="H3717">
        <v>0</v>
      </c>
      <c r="I3717">
        <v>1</v>
      </c>
      <c r="J3717">
        <v>1</v>
      </c>
      <c r="K3717">
        <v>4.92</v>
      </c>
      <c r="L3717">
        <v>6.06</v>
      </c>
      <c r="M3717">
        <v>50</v>
      </c>
      <c r="N3717">
        <v>15.001300000000001</v>
      </c>
      <c r="O3717">
        <v>2</v>
      </c>
      <c r="P3717">
        <v>75</v>
      </c>
      <c r="Q3717">
        <v>77</v>
      </c>
      <c r="R3717">
        <v>3716</v>
      </c>
    </row>
    <row r="3718" spans="1:18" x14ac:dyDescent="0.2">
      <c r="A3718" s="1">
        <v>40557.541666666664</v>
      </c>
      <c r="B3718" s="17">
        <f>YEAR(Таблица1[[#This Row],[datetime]])</f>
        <v>2011</v>
      </c>
      <c r="C3718" s="17">
        <f>MONTH(Таблица1[[#This Row],[datetime]])</f>
        <v>1</v>
      </c>
      <c r="D3718" s="17">
        <f>DAY(Таблица1[[#This Row],[datetime]])</f>
        <v>14</v>
      </c>
      <c r="E3718" s="17">
        <f>WEEKDAY(Таблица1[[#This Row],[datetime]])</f>
        <v>6</v>
      </c>
      <c r="F3718" s="17">
        <f>HOUR(Таблица1[[#This Row],[datetime]])</f>
        <v>13</v>
      </c>
      <c r="G3718">
        <v>1</v>
      </c>
      <c r="H3718">
        <v>0</v>
      </c>
      <c r="I3718">
        <v>1</v>
      </c>
      <c r="J3718">
        <v>1</v>
      </c>
      <c r="K3718">
        <v>9.02</v>
      </c>
      <c r="L3718">
        <v>9.85</v>
      </c>
      <c r="M3718">
        <v>37</v>
      </c>
      <c r="N3718">
        <v>26.002700000000001</v>
      </c>
      <c r="O3718">
        <v>4</v>
      </c>
      <c r="P3718">
        <v>73</v>
      </c>
      <c r="Q3718">
        <v>77</v>
      </c>
      <c r="R3718">
        <v>3717</v>
      </c>
    </row>
    <row r="3719" spans="1:18" x14ac:dyDescent="0.2">
      <c r="A3719" s="1">
        <v>40592.958333333336</v>
      </c>
      <c r="B3719" s="17">
        <f>YEAR(Таблица1[[#This Row],[datetime]])</f>
        <v>2011</v>
      </c>
      <c r="C3719" s="17">
        <f>MONTH(Таблица1[[#This Row],[datetime]])</f>
        <v>2</v>
      </c>
      <c r="D3719" s="17">
        <f>DAY(Таблица1[[#This Row],[datetime]])</f>
        <v>18</v>
      </c>
      <c r="E3719" s="17">
        <f>WEEKDAY(Таблица1[[#This Row],[datetime]])</f>
        <v>6</v>
      </c>
      <c r="F3719" s="17">
        <f>HOUR(Таблица1[[#This Row],[datetime]])</f>
        <v>23</v>
      </c>
      <c r="G3719">
        <v>1</v>
      </c>
      <c r="H3719">
        <v>0</v>
      </c>
      <c r="I3719">
        <v>1</v>
      </c>
      <c r="J3719">
        <v>1</v>
      </c>
      <c r="K3719">
        <v>21.32</v>
      </c>
      <c r="L3719">
        <v>25</v>
      </c>
      <c r="M3719">
        <v>8</v>
      </c>
      <c r="N3719">
        <v>19.001200000000001</v>
      </c>
      <c r="O3719">
        <v>16</v>
      </c>
      <c r="P3719">
        <v>61</v>
      </c>
      <c r="Q3719">
        <v>77</v>
      </c>
      <c r="R3719">
        <v>3718</v>
      </c>
    </row>
    <row r="3720" spans="1:18" x14ac:dyDescent="0.2">
      <c r="A3720" s="1">
        <v>40609.583333333336</v>
      </c>
      <c r="B3720" s="17">
        <f>YEAR(Таблица1[[#This Row],[datetime]])</f>
        <v>2011</v>
      </c>
      <c r="C3720" s="17">
        <f>MONTH(Таблица1[[#This Row],[datetime]])</f>
        <v>3</v>
      </c>
      <c r="D3720" s="17">
        <f>DAY(Таблица1[[#This Row],[datetime]])</f>
        <v>7</v>
      </c>
      <c r="E3720" s="17">
        <f>WEEKDAY(Таблица1[[#This Row],[datetime]])</f>
        <v>2</v>
      </c>
      <c r="F3720" s="17">
        <f>HOUR(Таблица1[[#This Row],[datetime]])</f>
        <v>14</v>
      </c>
      <c r="G3720">
        <v>1</v>
      </c>
      <c r="H3720">
        <v>0</v>
      </c>
      <c r="I3720">
        <v>1</v>
      </c>
      <c r="J3720">
        <v>1</v>
      </c>
      <c r="K3720">
        <v>13.12</v>
      </c>
      <c r="L3720">
        <v>14.395</v>
      </c>
      <c r="M3720">
        <v>36</v>
      </c>
      <c r="N3720">
        <v>27.999300000000002</v>
      </c>
      <c r="O3720">
        <v>21</v>
      </c>
      <c r="P3720">
        <v>56</v>
      </c>
      <c r="Q3720">
        <v>77</v>
      </c>
      <c r="R3720">
        <v>3719</v>
      </c>
    </row>
    <row r="3721" spans="1:18" x14ac:dyDescent="0.2">
      <c r="A3721" s="1">
        <v>40615.833333333336</v>
      </c>
      <c r="B3721" s="17">
        <f>YEAR(Таблица1[[#This Row],[datetime]])</f>
        <v>2011</v>
      </c>
      <c r="C3721" s="17">
        <f>MONTH(Таблица1[[#This Row],[datetime]])</f>
        <v>3</v>
      </c>
      <c r="D3721" s="17">
        <f>DAY(Таблица1[[#This Row],[datetime]])</f>
        <v>13</v>
      </c>
      <c r="E3721" s="17">
        <f>WEEKDAY(Таблица1[[#This Row],[datetime]])</f>
        <v>1</v>
      </c>
      <c r="F3721" s="17">
        <f>HOUR(Таблица1[[#This Row],[datetime]])</f>
        <v>20</v>
      </c>
      <c r="G3721">
        <v>1</v>
      </c>
      <c r="H3721">
        <v>0</v>
      </c>
      <c r="I3721">
        <v>0</v>
      </c>
      <c r="J3721">
        <v>1</v>
      </c>
      <c r="K3721">
        <v>13.12</v>
      </c>
      <c r="L3721">
        <v>15.15</v>
      </c>
      <c r="M3721">
        <v>57</v>
      </c>
      <c r="N3721">
        <v>19.999500000000001</v>
      </c>
      <c r="O3721">
        <v>23</v>
      </c>
      <c r="P3721">
        <v>54</v>
      </c>
      <c r="Q3721">
        <v>77</v>
      </c>
      <c r="R3721">
        <v>3720</v>
      </c>
    </row>
    <row r="3722" spans="1:18" x14ac:dyDescent="0.2">
      <c r="A3722" s="1">
        <v>40634.833333333336</v>
      </c>
      <c r="B3722" s="17">
        <f>YEAR(Таблица1[[#This Row],[datetime]])</f>
        <v>2011</v>
      </c>
      <c r="C3722" s="17">
        <f>MONTH(Таблица1[[#This Row],[datetime]])</f>
        <v>4</v>
      </c>
      <c r="D3722" s="17">
        <f>DAY(Таблица1[[#This Row],[datetime]])</f>
        <v>1</v>
      </c>
      <c r="E3722" s="17">
        <f>WEEKDAY(Таблица1[[#This Row],[datetime]])</f>
        <v>6</v>
      </c>
      <c r="F3722" s="17">
        <f>HOUR(Таблица1[[#This Row],[datetime]])</f>
        <v>20</v>
      </c>
      <c r="G3722">
        <v>2</v>
      </c>
      <c r="H3722">
        <v>0</v>
      </c>
      <c r="I3722">
        <v>1</v>
      </c>
      <c r="J3722">
        <v>1</v>
      </c>
      <c r="K3722">
        <v>13.12</v>
      </c>
      <c r="L3722">
        <v>15.91</v>
      </c>
      <c r="M3722">
        <v>53</v>
      </c>
      <c r="N3722">
        <v>12.997999999999999</v>
      </c>
      <c r="O3722">
        <v>2</v>
      </c>
      <c r="P3722">
        <v>75</v>
      </c>
      <c r="Q3722">
        <v>77</v>
      </c>
      <c r="R3722">
        <v>3721</v>
      </c>
    </row>
    <row r="3723" spans="1:18" x14ac:dyDescent="0.2">
      <c r="A3723" s="1">
        <v>40635.875</v>
      </c>
      <c r="B3723" s="17">
        <f>YEAR(Таблица1[[#This Row],[datetime]])</f>
        <v>2011</v>
      </c>
      <c r="C3723" s="17">
        <f>MONTH(Таблица1[[#This Row],[datetime]])</f>
        <v>4</v>
      </c>
      <c r="D3723" s="17">
        <f>DAY(Таблица1[[#This Row],[datetime]])</f>
        <v>2</v>
      </c>
      <c r="E3723" s="17">
        <f>WEEKDAY(Таблица1[[#This Row],[datetime]])</f>
        <v>7</v>
      </c>
      <c r="F3723" s="17">
        <f>HOUR(Таблица1[[#This Row],[datetime]])</f>
        <v>21</v>
      </c>
      <c r="G3723">
        <v>2</v>
      </c>
      <c r="H3723">
        <v>0</v>
      </c>
      <c r="I3723">
        <v>0</v>
      </c>
      <c r="J3723">
        <v>1</v>
      </c>
      <c r="K3723">
        <v>13.12</v>
      </c>
      <c r="L3723">
        <v>15.15</v>
      </c>
      <c r="M3723">
        <v>61</v>
      </c>
      <c r="N3723">
        <v>16.997900000000001</v>
      </c>
      <c r="O3723">
        <v>24</v>
      </c>
      <c r="P3723">
        <v>53</v>
      </c>
      <c r="Q3723">
        <v>77</v>
      </c>
      <c r="R3723">
        <v>3722</v>
      </c>
    </row>
    <row r="3724" spans="1:18" x14ac:dyDescent="0.2">
      <c r="A3724" s="1">
        <v>40705.041666666664</v>
      </c>
      <c r="B3724" s="17">
        <f>YEAR(Таблица1[[#This Row],[datetime]])</f>
        <v>2011</v>
      </c>
      <c r="C3724" s="17">
        <f>MONTH(Таблица1[[#This Row],[datetime]])</f>
        <v>6</v>
      </c>
      <c r="D3724" s="17">
        <f>DAY(Таблица1[[#This Row],[datetime]])</f>
        <v>11</v>
      </c>
      <c r="E3724" s="17">
        <f>WEEKDAY(Таблица1[[#This Row],[datetime]])</f>
        <v>7</v>
      </c>
      <c r="F3724" s="17">
        <f>HOUR(Таблица1[[#This Row],[datetime]])</f>
        <v>1</v>
      </c>
      <c r="G3724">
        <v>2</v>
      </c>
      <c r="H3724">
        <v>0</v>
      </c>
      <c r="I3724">
        <v>0</v>
      </c>
      <c r="J3724">
        <v>1</v>
      </c>
      <c r="K3724">
        <v>28.7</v>
      </c>
      <c r="L3724">
        <v>33.335000000000001</v>
      </c>
      <c r="M3724">
        <v>79</v>
      </c>
      <c r="N3724">
        <v>6.0031999999999996</v>
      </c>
      <c r="O3724">
        <v>10</v>
      </c>
      <c r="P3724">
        <v>67</v>
      </c>
      <c r="Q3724">
        <v>77</v>
      </c>
      <c r="R3724">
        <v>3723</v>
      </c>
    </row>
    <row r="3725" spans="1:18" x14ac:dyDescent="0.2">
      <c r="A3725" s="1">
        <v>40758.916666666664</v>
      </c>
      <c r="B3725" s="17">
        <f>YEAR(Таблица1[[#This Row],[datetime]])</f>
        <v>2011</v>
      </c>
      <c r="C3725" s="17">
        <f>MONTH(Таблица1[[#This Row],[datetime]])</f>
        <v>8</v>
      </c>
      <c r="D3725" s="17">
        <f>DAY(Таблица1[[#This Row],[datetime]])</f>
        <v>3</v>
      </c>
      <c r="E3725" s="17">
        <f>WEEKDAY(Таблица1[[#This Row],[datetime]])</f>
        <v>4</v>
      </c>
      <c r="F3725" s="17">
        <f>HOUR(Таблица1[[#This Row],[datetime]])</f>
        <v>22</v>
      </c>
      <c r="G3725">
        <v>3</v>
      </c>
      <c r="H3725">
        <v>0</v>
      </c>
      <c r="I3725">
        <v>1</v>
      </c>
      <c r="J3725">
        <v>3</v>
      </c>
      <c r="K3725">
        <v>27.88</v>
      </c>
      <c r="L3725">
        <v>31.82</v>
      </c>
      <c r="M3725">
        <v>89</v>
      </c>
      <c r="N3725">
        <v>7.0015000000000001</v>
      </c>
      <c r="O3725">
        <v>11</v>
      </c>
      <c r="P3725">
        <v>66</v>
      </c>
      <c r="Q3725">
        <v>77</v>
      </c>
      <c r="R3725">
        <v>3724</v>
      </c>
    </row>
    <row r="3726" spans="1:18" x14ac:dyDescent="0.2">
      <c r="A3726" s="1">
        <v>40768.041666666664</v>
      </c>
      <c r="B3726" s="17">
        <f>YEAR(Таблица1[[#This Row],[datetime]])</f>
        <v>2011</v>
      </c>
      <c r="C3726" s="17">
        <f>MONTH(Таблица1[[#This Row],[datetime]])</f>
        <v>8</v>
      </c>
      <c r="D3726" s="17">
        <f>DAY(Таблица1[[#This Row],[datetime]])</f>
        <v>13</v>
      </c>
      <c r="E3726" s="17">
        <f>WEEKDAY(Таблица1[[#This Row],[datetime]])</f>
        <v>7</v>
      </c>
      <c r="F3726" s="17">
        <f>HOUR(Таблица1[[#This Row],[datetime]])</f>
        <v>1</v>
      </c>
      <c r="G3726">
        <v>3</v>
      </c>
      <c r="H3726">
        <v>0</v>
      </c>
      <c r="I3726">
        <v>0</v>
      </c>
      <c r="J3726">
        <v>2</v>
      </c>
      <c r="K3726">
        <v>27.88</v>
      </c>
      <c r="L3726">
        <v>31.82</v>
      </c>
      <c r="M3726">
        <v>57</v>
      </c>
      <c r="N3726">
        <v>6.0031999999999996</v>
      </c>
      <c r="O3726">
        <v>13</v>
      </c>
      <c r="P3726">
        <v>64</v>
      </c>
      <c r="Q3726">
        <v>77</v>
      </c>
      <c r="R3726">
        <v>3725</v>
      </c>
    </row>
    <row r="3727" spans="1:18" x14ac:dyDescent="0.2">
      <c r="A3727" s="1">
        <v>40771.958333333336</v>
      </c>
      <c r="B3727" s="17">
        <f>YEAR(Таблица1[[#This Row],[datetime]])</f>
        <v>2011</v>
      </c>
      <c r="C3727" s="17">
        <f>MONTH(Таблица1[[#This Row],[datetime]])</f>
        <v>8</v>
      </c>
      <c r="D3727" s="17">
        <f>DAY(Таблица1[[#This Row],[datetime]])</f>
        <v>16</v>
      </c>
      <c r="E3727" s="17">
        <f>WEEKDAY(Таблица1[[#This Row],[datetime]])</f>
        <v>3</v>
      </c>
      <c r="F3727" s="17">
        <f>HOUR(Таблица1[[#This Row],[datetime]])</f>
        <v>23</v>
      </c>
      <c r="G3727">
        <v>3</v>
      </c>
      <c r="H3727">
        <v>0</v>
      </c>
      <c r="I3727">
        <v>1</v>
      </c>
      <c r="J3727">
        <v>1</v>
      </c>
      <c r="K3727">
        <v>27.06</v>
      </c>
      <c r="L3727">
        <v>31.06</v>
      </c>
      <c r="M3727">
        <v>65</v>
      </c>
      <c r="N3727">
        <v>8.9981000000000009</v>
      </c>
      <c r="O3727">
        <v>20</v>
      </c>
      <c r="P3727">
        <v>57</v>
      </c>
      <c r="Q3727">
        <v>77</v>
      </c>
      <c r="R3727">
        <v>3726</v>
      </c>
    </row>
    <row r="3728" spans="1:18" x14ac:dyDescent="0.2">
      <c r="A3728" s="1">
        <v>40832.041666666664</v>
      </c>
      <c r="B3728" s="17">
        <f>YEAR(Таблица1[[#This Row],[datetime]])</f>
        <v>2011</v>
      </c>
      <c r="C3728" s="17">
        <f>MONTH(Таблица1[[#This Row],[datetime]])</f>
        <v>10</v>
      </c>
      <c r="D3728" s="17">
        <f>DAY(Таблица1[[#This Row],[datetime]])</f>
        <v>16</v>
      </c>
      <c r="E3728" s="17">
        <f>WEEKDAY(Таблица1[[#This Row],[datetime]])</f>
        <v>1</v>
      </c>
      <c r="F3728" s="17">
        <f>HOUR(Таблица1[[#This Row],[datetime]])</f>
        <v>1</v>
      </c>
      <c r="G3728">
        <v>4</v>
      </c>
      <c r="H3728">
        <v>0</v>
      </c>
      <c r="I3728">
        <v>0</v>
      </c>
      <c r="J3728">
        <v>1</v>
      </c>
      <c r="K3728">
        <v>18.04</v>
      </c>
      <c r="L3728">
        <v>21.97</v>
      </c>
      <c r="M3728">
        <v>47</v>
      </c>
      <c r="N3728">
        <v>8.9981000000000009</v>
      </c>
      <c r="O3728">
        <v>13</v>
      </c>
      <c r="P3728">
        <v>64</v>
      </c>
      <c r="Q3728">
        <v>77</v>
      </c>
      <c r="R3728">
        <v>3727</v>
      </c>
    </row>
    <row r="3729" spans="1:18" x14ac:dyDescent="0.2">
      <c r="A3729" s="1">
        <v>40887</v>
      </c>
      <c r="B3729" s="17">
        <f>YEAR(Таблица1[[#This Row],[datetime]])</f>
        <v>2011</v>
      </c>
      <c r="C3729" s="17">
        <f>MONTH(Таблица1[[#This Row],[datetime]])</f>
        <v>12</v>
      </c>
      <c r="D3729" s="17">
        <f>DAY(Таблица1[[#This Row],[datetime]])</f>
        <v>10</v>
      </c>
      <c r="E3729" s="17">
        <f>WEEKDAY(Таблица1[[#This Row],[datetime]])</f>
        <v>7</v>
      </c>
      <c r="F3729" s="17">
        <f>HOUR(Таблица1[[#This Row],[datetime]])</f>
        <v>0</v>
      </c>
      <c r="G3729">
        <v>4</v>
      </c>
      <c r="H3729">
        <v>0</v>
      </c>
      <c r="I3729">
        <v>0</v>
      </c>
      <c r="J3729">
        <v>2</v>
      </c>
      <c r="K3729">
        <v>10.66</v>
      </c>
      <c r="L3729">
        <v>13.635</v>
      </c>
      <c r="M3729">
        <v>81</v>
      </c>
      <c r="N3729">
        <v>7.0015000000000001</v>
      </c>
      <c r="O3729">
        <v>11</v>
      </c>
      <c r="P3729">
        <v>66</v>
      </c>
      <c r="Q3729">
        <v>77</v>
      </c>
      <c r="R3729">
        <v>3728</v>
      </c>
    </row>
    <row r="3730" spans="1:18" x14ac:dyDescent="0.2">
      <c r="A3730" s="1">
        <v>40911.625</v>
      </c>
      <c r="B3730" s="17">
        <f>YEAR(Таблица1[[#This Row],[datetime]])</f>
        <v>2012</v>
      </c>
      <c r="C3730" s="17">
        <f>MONTH(Таблица1[[#This Row],[datetime]])</f>
        <v>1</v>
      </c>
      <c r="D3730" s="17">
        <f>DAY(Таблица1[[#This Row],[datetime]])</f>
        <v>3</v>
      </c>
      <c r="E3730" s="17">
        <f>WEEKDAY(Таблица1[[#This Row],[datetime]])</f>
        <v>3</v>
      </c>
      <c r="F3730" s="17">
        <f>HOUR(Таблица1[[#This Row],[datetime]])</f>
        <v>15</v>
      </c>
      <c r="G3730">
        <v>1</v>
      </c>
      <c r="H3730">
        <v>0</v>
      </c>
      <c r="I3730">
        <v>1</v>
      </c>
      <c r="J3730">
        <v>1</v>
      </c>
      <c r="K3730">
        <v>6.56</v>
      </c>
      <c r="L3730">
        <v>6.06</v>
      </c>
      <c r="M3730">
        <v>37</v>
      </c>
      <c r="N3730">
        <v>27.999300000000002</v>
      </c>
      <c r="O3730">
        <v>9</v>
      </c>
      <c r="P3730">
        <v>68</v>
      </c>
      <c r="Q3730">
        <v>77</v>
      </c>
      <c r="R3730">
        <v>3729</v>
      </c>
    </row>
    <row r="3731" spans="1:18" x14ac:dyDescent="0.2">
      <c r="A3731" s="1">
        <v>40942.958333333336</v>
      </c>
      <c r="B3731" s="17">
        <f>YEAR(Таблица1[[#This Row],[datetime]])</f>
        <v>2012</v>
      </c>
      <c r="C3731" s="17">
        <f>MONTH(Таблица1[[#This Row],[datetime]])</f>
        <v>2</v>
      </c>
      <c r="D3731" s="17">
        <f>DAY(Таблица1[[#This Row],[datetime]])</f>
        <v>3</v>
      </c>
      <c r="E3731" s="17">
        <f>WEEKDAY(Таблица1[[#This Row],[datetime]])</f>
        <v>6</v>
      </c>
      <c r="F3731" s="17">
        <f>HOUR(Таблица1[[#This Row],[datetime]])</f>
        <v>23</v>
      </c>
      <c r="G3731">
        <v>1</v>
      </c>
      <c r="H3731">
        <v>0</v>
      </c>
      <c r="I3731">
        <v>1</v>
      </c>
      <c r="J3731">
        <v>1</v>
      </c>
      <c r="K3731">
        <v>10.66</v>
      </c>
      <c r="L3731">
        <v>13.635</v>
      </c>
      <c r="M3731">
        <v>70</v>
      </c>
      <c r="N3731">
        <v>7.0015000000000001</v>
      </c>
      <c r="O3731">
        <v>3</v>
      </c>
      <c r="P3731">
        <v>74</v>
      </c>
      <c r="Q3731">
        <v>77</v>
      </c>
      <c r="R3731">
        <v>3730</v>
      </c>
    </row>
    <row r="3732" spans="1:18" x14ac:dyDescent="0.2">
      <c r="A3732" s="1">
        <v>40943.833333333336</v>
      </c>
      <c r="B3732" s="17">
        <f>YEAR(Таблица1[[#This Row],[datetime]])</f>
        <v>2012</v>
      </c>
      <c r="C3732" s="17">
        <f>MONTH(Таблица1[[#This Row],[datetime]])</f>
        <v>2</v>
      </c>
      <c r="D3732" s="17">
        <f>DAY(Таблица1[[#This Row],[datetime]])</f>
        <v>4</v>
      </c>
      <c r="E3732" s="17">
        <f>WEEKDAY(Таблица1[[#This Row],[datetime]])</f>
        <v>7</v>
      </c>
      <c r="F3732" s="17">
        <f>HOUR(Таблица1[[#This Row],[datetime]])</f>
        <v>20</v>
      </c>
      <c r="G3732">
        <v>1</v>
      </c>
      <c r="H3732">
        <v>0</v>
      </c>
      <c r="I3732">
        <v>0</v>
      </c>
      <c r="J3732">
        <v>3</v>
      </c>
      <c r="K3732">
        <v>9.84</v>
      </c>
      <c r="L3732">
        <v>11.365</v>
      </c>
      <c r="M3732">
        <v>93</v>
      </c>
      <c r="N3732">
        <v>12.997999999999999</v>
      </c>
      <c r="O3732">
        <v>4</v>
      </c>
      <c r="P3732">
        <v>73</v>
      </c>
      <c r="Q3732">
        <v>77</v>
      </c>
      <c r="R3732">
        <v>3731</v>
      </c>
    </row>
    <row r="3733" spans="1:18" x14ac:dyDescent="0.2">
      <c r="A3733" s="1">
        <v>40953.916666666664</v>
      </c>
      <c r="B3733" s="17">
        <f>YEAR(Таблица1[[#This Row],[datetime]])</f>
        <v>2012</v>
      </c>
      <c r="C3733" s="17">
        <f>MONTH(Таблица1[[#This Row],[datetime]])</f>
        <v>2</v>
      </c>
      <c r="D3733" s="17">
        <f>DAY(Таблица1[[#This Row],[datetime]])</f>
        <v>14</v>
      </c>
      <c r="E3733" s="17">
        <f>WEEKDAY(Таблица1[[#This Row],[datetime]])</f>
        <v>3</v>
      </c>
      <c r="F3733" s="17">
        <f>HOUR(Таблица1[[#This Row],[datetime]])</f>
        <v>22</v>
      </c>
      <c r="G3733">
        <v>1</v>
      </c>
      <c r="H3733">
        <v>0</v>
      </c>
      <c r="I3733">
        <v>1</v>
      </c>
      <c r="J3733">
        <v>2</v>
      </c>
      <c r="K3733">
        <v>14.76</v>
      </c>
      <c r="L3733">
        <v>18.18</v>
      </c>
      <c r="M3733">
        <v>50</v>
      </c>
      <c r="N3733">
        <v>7.0015000000000001</v>
      </c>
      <c r="O3733">
        <v>5</v>
      </c>
      <c r="P3733">
        <v>72</v>
      </c>
      <c r="Q3733">
        <v>77</v>
      </c>
      <c r="R3733">
        <v>3732</v>
      </c>
    </row>
    <row r="3734" spans="1:18" x14ac:dyDescent="0.2">
      <c r="A3734" s="1">
        <v>40978</v>
      </c>
      <c r="B3734" s="17">
        <f>YEAR(Таблица1[[#This Row],[datetime]])</f>
        <v>2012</v>
      </c>
      <c r="C3734" s="17">
        <f>MONTH(Таблица1[[#This Row],[datetime]])</f>
        <v>3</v>
      </c>
      <c r="D3734" s="17">
        <f>DAY(Таблица1[[#This Row],[datetime]])</f>
        <v>10</v>
      </c>
      <c r="E3734" s="17">
        <f>WEEKDAY(Таблица1[[#This Row],[datetime]])</f>
        <v>7</v>
      </c>
      <c r="F3734" s="17">
        <f>HOUR(Таблица1[[#This Row],[datetime]])</f>
        <v>0</v>
      </c>
      <c r="G3734">
        <v>1</v>
      </c>
      <c r="H3734">
        <v>0</v>
      </c>
      <c r="I3734">
        <v>0</v>
      </c>
      <c r="J3734">
        <v>1</v>
      </c>
      <c r="K3734">
        <v>12.3</v>
      </c>
      <c r="L3734">
        <v>13.635</v>
      </c>
      <c r="M3734">
        <v>36</v>
      </c>
      <c r="N3734">
        <v>23.999400000000001</v>
      </c>
      <c r="O3734">
        <v>9</v>
      </c>
      <c r="P3734">
        <v>68</v>
      </c>
      <c r="Q3734">
        <v>77</v>
      </c>
      <c r="R3734">
        <v>3733</v>
      </c>
    </row>
    <row r="3735" spans="1:18" x14ac:dyDescent="0.2">
      <c r="A3735" s="1">
        <v>41068</v>
      </c>
      <c r="B3735" s="17">
        <f>YEAR(Таблица1[[#This Row],[datetime]])</f>
        <v>2012</v>
      </c>
      <c r="C3735" s="17">
        <f>MONTH(Таблица1[[#This Row],[datetime]])</f>
        <v>6</v>
      </c>
      <c r="D3735" s="17">
        <f>DAY(Таблица1[[#This Row],[datetime]])</f>
        <v>8</v>
      </c>
      <c r="E3735" s="17">
        <f>WEEKDAY(Таблица1[[#This Row],[datetime]])</f>
        <v>6</v>
      </c>
      <c r="F3735" s="17">
        <f>HOUR(Таблица1[[#This Row],[datetime]])</f>
        <v>0</v>
      </c>
      <c r="G3735">
        <v>2</v>
      </c>
      <c r="H3735">
        <v>0</v>
      </c>
      <c r="I3735">
        <v>1</v>
      </c>
      <c r="J3735">
        <v>1</v>
      </c>
      <c r="K3735">
        <v>22.96</v>
      </c>
      <c r="L3735">
        <v>26.515000000000001</v>
      </c>
      <c r="M3735">
        <v>56</v>
      </c>
      <c r="N3735">
        <v>11.0014</v>
      </c>
      <c r="O3735">
        <v>18</v>
      </c>
      <c r="P3735">
        <v>59</v>
      </c>
      <c r="Q3735">
        <v>77</v>
      </c>
      <c r="R3735">
        <v>3734</v>
      </c>
    </row>
    <row r="3736" spans="1:18" x14ac:dyDescent="0.2">
      <c r="A3736" s="1">
        <v>41160.083333333336</v>
      </c>
      <c r="B3736" s="17">
        <f>YEAR(Таблица1[[#This Row],[datetime]])</f>
        <v>2012</v>
      </c>
      <c r="C3736" s="17">
        <f>MONTH(Таблица1[[#This Row],[datetime]])</f>
        <v>9</v>
      </c>
      <c r="D3736" s="17">
        <f>DAY(Таблица1[[#This Row],[datetime]])</f>
        <v>8</v>
      </c>
      <c r="E3736" s="17">
        <f>WEEKDAY(Таблица1[[#This Row],[datetime]])</f>
        <v>7</v>
      </c>
      <c r="F3736" s="17">
        <f>HOUR(Таблица1[[#This Row],[datetime]])</f>
        <v>2</v>
      </c>
      <c r="G3736">
        <v>3</v>
      </c>
      <c r="H3736">
        <v>0</v>
      </c>
      <c r="I3736">
        <v>0</v>
      </c>
      <c r="J3736">
        <v>1</v>
      </c>
      <c r="K3736">
        <v>27.06</v>
      </c>
      <c r="L3736">
        <v>29.545000000000002</v>
      </c>
      <c r="M3736">
        <v>89</v>
      </c>
      <c r="N3736">
        <v>22.002800000000001</v>
      </c>
      <c r="O3736">
        <v>9</v>
      </c>
      <c r="P3736">
        <v>68</v>
      </c>
      <c r="Q3736">
        <v>77</v>
      </c>
      <c r="R3736">
        <v>3735</v>
      </c>
    </row>
    <row r="3737" spans="1:18" x14ac:dyDescent="0.2">
      <c r="A3737" s="1">
        <v>40547.5</v>
      </c>
      <c r="B3737" s="17">
        <f>YEAR(Таблица1[[#This Row],[datetime]])</f>
        <v>2011</v>
      </c>
      <c r="C3737" s="17">
        <f>MONTH(Таблица1[[#This Row],[datetime]])</f>
        <v>1</v>
      </c>
      <c r="D3737" s="17">
        <f>DAY(Таблица1[[#This Row],[datetime]])</f>
        <v>4</v>
      </c>
      <c r="E3737" s="17">
        <f>WEEKDAY(Таблица1[[#This Row],[datetime]])</f>
        <v>3</v>
      </c>
      <c r="F3737" s="17">
        <f>HOUR(Таблица1[[#This Row],[datetime]])</f>
        <v>12</v>
      </c>
      <c r="G3737">
        <v>1</v>
      </c>
      <c r="H3737">
        <v>0</v>
      </c>
      <c r="I3737">
        <v>1</v>
      </c>
      <c r="J3737">
        <v>1</v>
      </c>
      <c r="K3737">
        <v>9.02</v>
      </c>
      <c r="L3737">
        <v>11.365</v>
      </c>
      <c r="M3737">
        <v>51</v>
      </c>
      <c r="N3737">
        <v>11.0014</v>
      </c>
      <c r="O3737">
        <v>12</v>
      </c>
      <c r="P3737">
        <v>66</v>
      </c>
      <c r="Q3737">
        <v>78</v>
      </c>
      <c r="R3737">
        <v>3736</v>
      </c>
    </row>
    <row r="3738" spans="1:18" x14ac:dyDescent="0.2">
      <c r="A3738" s="1">
        <v>40556.666666666664</v>
      </c>
      <c r="B3738" s="17">
        <f>YEAR(Таблица1[[#This Row],[datetime]])</f>
        <v>2011</v>
      </c>
      <c r="C3738" s="17">
        <f>MONTH(Таблица1[[#This Row],[datetime]])</f>
        <v>1</v>
      </c>
      <c r="D3738" s="17">
        <f>DAY(Таблица1[[#This Row],[datetime]])</f>
        <v>13</v>
      </c>
      <c r="E3738" s="17">
        <f>WEEKDAY(Таблица1[[#This Row],[datetime]])</f>
        <v>5</v>
      </c>
      <c r="F3738" s="17">
        <f>HOUR(Таблица1[[#This Row],[datetime]])</f>
        <v>16</v>
      </c>
      <c r="G3738">
        <v>1</v>
      </c>
      <c r="H3738">
        <v>0</v>
      </c>
      <c r="I3738">
        <v>1</v>
      </c>
      <c r="J3738">
        <v>1</v>
      </c>
      <c r="K3738">
        <v>9.84</v>
      </c>
      <c r="L3738">
        <v>10.605</v>
      </c>
      <c r="M3738">
        <v>38</v>
      </c>
      <c r="N3738">
        <v>23.999400000000001</v>
      </c>
      <c r="O3738">
        <v>2</v>
      </c>
      <c r="P3738">
        <v>76</v>
      </c>
      <c r="Q3738">
        <v>78</v>
      </c>
      <c r="R3738">
        <v>3737</v>
      </c>
    </row>
    <row r="3739" spans="1:18" x14ac:dyDescent="0.2">
      <c r="A3739" s="1">
        <v>40562.541666666664</v>
      </c>
      <c r="B3739" s="17">
        <f>YEAR(Таблица1[[#This Row],[datetime]])</f>
        <v>2011</v>
      </c>
      <c r="C3739" s="17">
        <f>MONTH(Таблица1[[#This Row],[datetime]])</f>
        <v>1</v>
      </c>
      <c r="D3739" s="17">
        <f>DAY(Таблица1[[#This Row],[datetime]])</f>
        <v>19</v>
      </c>
      <c r="E3739" s="17">
        <f>WEEKDAY(Таблица1[[#This Row],[datetime]])</f>
        <v>4</v>
      </c>
      <c r="F3739" s="17">
        <f>HOUR(Таблица1[[#This Row],[datetime]])</f>
        <v>13</v>
      </c>
      <c r="G3739">
        <v>1</v>
      </c>
      <c r="H3739">
        <v>0</v>
      </c>
      <c r="I3739">
        <v>1</v>
      </c>
      <c r="J3739">
        <v>1</v>
      </c>
      <c r="K3739">
        <v>16.399999999999999</v>
      </c>
      <c r="L3739">
        <v>20.454999999999998</v>
      </c>
      <c r="M3739">
        <v>62</v>
      </c>
      <c r="N3739">
        <v>19.001200000000001</v>
      </c>
      <c r="O3739">
        <v>11</v>
      </c>
      <c r="P3739">
        <v>67</v>
      </c>
      <c r="Q3739">
        <v>78</v>
      </c>
      <c r="R3739">
        <v>3738</v>
      </c>
    </row>
    <row r="3740" spans="1:18" x14ac:dyDescent="0.2">
      <c r="A3740" s="1">
        <v>40577.666666666664</v>
      </c>
      <c r="B3740" s="17">
        <f>YEAR(Таблица1[[#This Row],[datetime]])</f>
        <v>2011</v>
      </c>
      <c r="C3740" s="17">
        <f>MONTH(Таблица1[[#This Row],[datetime]])</f>
        <v>2</v>
      </c>
      <c r="D3740" s="17">
        <f>DAY(Таблица1[[#This Row],[datetime]])</f>
        <v>3</v>
      </c>
      <c r="E3740" s="17">
        <f>WEEKDAY(Таблица1[[#This Row],[datetime]])</f>
        <v>5</v>
      </c>
      <c r="F3740" s="17">
        <f>HOUR(Таблица1[[#This Row],[datetime]])</f>
        <v>16</v>
      </c>
      <c r="G3740">
        <v>1</v>
      </c>
      <c r="H3740">
        <v>0</v>
      </c>
      <c r="I3740">
        <v>1</v>
      </c>
      <c r="J3740">
        <v>1</v>
      </c>
      <c r="K3740">
        <v>9.02</v>
      </c>
      <c r="L3740">
        <v>10.605</v>
      </c>
      <c r="M3740">
        <v>37</v>
      </c>
      <c r="N3740">
        <v>16.997900000000001</v>
      </c>
      <c r="O3740">
        <v>5</v>
      </c>
      <c r="P3740">
        <v>73</v>
      </c>
      <c r="Q3740">
        <v>78</v>
      </c>
      <c r="R3740">
        <v>3739</v>
      </c>
    </row>
    <row r="3741" spans="1:18" x14ac:dyDescent="0.2">
      <c r="A3741" s="1">
        <v>40579.708333333336</v>
      </c>
      <c r="B3741" s="17">
        <f>YEAR(Таблица1[[#This Row],[datetime]])</f>
        <v>2011</v>
      </c>
      <c r="C3741" s="17">
        <f>MONTH(Таблица1[[#This Row],[datetime]])</f>
        <v>2</v>
      </c>
      <c r="D3741" s="17">
        <f>DAY(Таблица1[[#This Row],[datetime]])</f>
        <v>5</v>
      </c>
      <c r="E3741" s="17">
        <f>WEEKDAY(Таблица1[[#This Row],[datetime]])</f>
        <v>7</v>
      </c>
      <c r="F3741" s="17">
        <f>HOUR(Таблица1[[#This Row],[datetime]])</f>
        <v>17</v>
      </c>
      <c r="G3741">
        <v>1</v>
      </c>
      <c r="H3741">
        <v>0</v>
      </c>
      <c r="I3741">
        <v>0</v>
      </c>
      <c r="J3741">
        <v>2</v>
      </c>
      <c r="K3741">
        <v>9.84</v>
      </c>
      <c r="L3741">
        <v>10.605</v>
      </c>
      <c r="M3741">
        <v>100</v>
      </c>
      <c r="N3741">
        <v>19.001200000000001</v>
      </c>
      <c r="O3741">
        <v>14</v>
      </c>
      <c r="P3741">
        <v>64</v>
      </c>
      <c r="Q3741">
        <v>78</v>
      </c>
      <c r="R3741">
        <v>3740</v>
      </c>
    </row>
    <row r="3742" spans="1:18" x14ac:dyDescent="0.2">
      <c r="A3742" s="1">
        <v>40580.75</v>
      </c>
      <c r="B3742" s="17">
        <f>YEAR(Таблица1[[#This Row],[datetime]])</f>
        <v>2011</v>
      </c>
      <c r="C3742" s="17">
        <f>MONTH(Таблица1[[#This Row],[datetime]])</f>
        <v>2</v>
      </c>
      <c r="D3742" s="17">
        <f>DAY(Таблица1[[#This Row],[datetime]])</f>
        <v>6</v>
      </c>
      <c r="E3742" s="17">
        <f>WEEKDAY(Таблица1[[#This Row],[datetime]])</f>
        <v>1</v>
      </c>
      <c r="F3742" s="17">
        <f>HOUR(Таблица1[[#This Row],[datetime]])</f>
        <v>18</v>
      </c>
      <c r="G3742">
        <v>1</v>
      </c>
      <c r="H3742">
        <v>0</v>
      </c>
      <c r="I3742">
        <v>0</v>
      </c>
      <c r="J3742">
        <v>1</v>
      </c>
      <c r="K3742">
        <v>12.3</v>
      </c>
      <c r="L3742">
        <v>15.15</v>
      </c>
      <c r="M3742">
        <v>56</v>
      </c>
      <c r="N3742">
        <v>11.0014</v>
      </c>
      <c r="O3742">
        <v>13</v>
      </c>
      <c r="P3742">
        <v>65</v>
      </c>
      <c r="Q3742">
        <v>78</v>
      </c>
      <c r="R3742">
        <v>3741</v>
      </c>
    </row>
    <row r="3743" spans="1:18" x14ac:dyDescent="0.2">
      <c r="A3743" s="1">
        <v>40581.875</v>
      </c>
      <c r="B3743" s="17">
        <f>YEAR(Таблица1[[#This Row],[datetime]])</f>
        <v>2011</v>
      </c>
      <c r="C3743" s="17">
        <f>MONTH(Таблица1[[#This Row],[datetime]])</f>
        <v>2</v>
      </c>
      <c r="D3743" s="17">
        <f>DAY(Таблица1[[#This Row],[datetime]])</f>
        <v>7</v>
      </c>
      <c r="E3743" s="17">
        <f>WEEKDAY(Таблица1[[#This Row],[datetime]])</f>
        <v>2</v>
      </c>
      <c r="F3743" s="17">
        <f>HOUR(Таблица1[[#This Row],[datetime]])</f>
        <v>21</v>
      </c>
      <c r="G3743">
        <v>1</v>
      </c>
      <c r="H3743">
        <v>0</v>
      </c>
      <c r="I3743">
        <v>1</v>
      </c>
      <c r="J3743">
        <v>1</v>
      </c>
      <c r="K3743">
        <v>13.12</v>
      </c>
      <c r="L3743">
        <v>17.425000000000001</v>
      </c>
      <c r="M3743">
        <v>70</v>
      </c>
      <c r="N3743">
        <v>0</v>
      </c>
      <c r="O3743">
        <v>3</v>
      </c>
      <c r="P3743">
        <v>75</v>
      </c>
      <c r="Q3743">
        <v>78</v>
      </c>
      <c r="R3743">
        <v>3742</v>
      </c>
    </row>
    <row r="3744" spans="1:18" x14ac:dyDescent="0.2">
      <c r="A3744" s="1">
        <v>40603.541666666664</v>
      </c>
      <c r="B3744" s="17">
        <f>YEAR(Таблица1[[#This Row],[datetime]])</f>
        <v>2011</v>
      </c>
      <c r="C3744" s="17">
        <f>MONTH(Таблица1[[#This Row],[datetime]])</f>
        <v>3</v>
      </c>
      <c r="D3744" s="17">
        <f>DAY(Таблица1[[#This Row],[datetime]])</f>
        <v>1</v>
      </c>
      <c r="E3744" s="17">
        <f>WEEKDAY(Таблица1[[#This Row],[datetime]])</f>
        <v>3</v>
      </c>
      <c r="F3744" s="17">
        <f>HOUR(Таблица1[[#This Row],[datetime]])</f>
        <v>13</v>
      </c>
      <c r="G3744">
        <v>1</v>
      </c>
      <c r="H3744">
        <v>0</v>
      </c>
      <c r="I3744">
        <v>1</v>
      </c>
      <c r="J3744">
        <v>1</v>
      </c>
      <c r="K3744">
        <v>13.12</v>
      </c>
      <c r="L3744">
        <v>17.425000000000001</v>
      </c>
      <c r="M3744">
        <v>39</v>
      </c>
      <c r="N3744">
        <v>0</v>
      </c>
      <c r="O3744">
        <v>13</v>
      </c>
      <c r="P3744">
        <v>65</v>
      </c>
      <c r="Q3744">
        <v>78</v>
      </c>
      <c r="R3744">
        <v>3743</v>
      </c>
    </row>
    <row r="3745" spans="1:18" x14ac:dyDescent="0.2">
      <c r="A3745" s="1">
        <v>40605.583333333336</v>
      </c>
      <c r="B3745" s="17">
        <f>YEAR(Таблица1[[#This Row],[datetime]])</f>
        <v>2011</v>
      </c>
      <c r="C3745" s="17">
        <f>MONTH(Таблица1[[#This Row],[datetime]])</f>
        <v>3</v>
      </c>
      <c r="D3745" s="17">
        <f>DAY(Таблица1[[#This Row],[datetime]])</f>
        <v>3</v>
      </c>
      <c r="E3745" s="17">
        <f>WEEKDAY(Таблица1[[#This Row],[datetime]])</f>
        <v>5</v>
      </c>
      <c r="F3745" s="17">
        <f>HOUR(Таблица1[[#This Row],[datetime]])</f>
        <v>14</v>
      </c>
      <c r="G3745">
        <v>1</v>
      </c>
      <c r="H3745">
        <v>0</v>
      </c>
      <c r="I3745">
        <v>1</v>
      </c>
      <c r="J3745">
        <v>1</v>
      </c>
      <c r="K3745">
        <v>9.84</v>
      </c>
      <c r="L3745">
        <v>12.88</v>
      </c>
      <c r="M3745">
        <v>21</v>
      </c>
      <c r="N3745">
        <v>7.0015000000000001</v>
      </c>
      <c r="O3745">
        <v>18</v>
      </c>
      <c r="P3745">
        <v>60</v>
      </c>
      <c r="Q3745">
        <v>78</v>
      </c>
      <c r="R3745">
        <v>3744</v>
      </c>
    </row>
    <row r="3746" spans="1:18" x14ac:dyDescent="0.2">
      <c r="A3746" s="1">
        <v>40610.458333333336</v>
      </c>
      <c r="B3746" s="17">
        <f>YEAR(Таблица1[[#This Row],[datetime]])</f>
        <v>2011</v>
      </c>
      <c r="C3746" s="17">
        <f>MONTH(Таблица1[[#This Row],[datetime]])</f>
        <v>3</v>
      </c>
      <c r="D3746" s="17">
        <f>DAY(Таблица1[[#This Row],[datetime]])</f>
        <v>8</v>
      </c>
      <c r="E3746" s="17">
        <f>WEEKDAY(Таблица1[[#This Row],[datetime]])</f>
        <v>3</v>
      </c>
      <c r="F3746" s="17">
        <f>HOUR(Таблица1[[#This Row],[datetime]])</f>
        <v>11</v>
      </c>
      <c r="G3746">
        <v>1</v>
      </c>
      <c r="H3746">
        <v>0</v>
      </c>
      <c r="I3746">
        <v>1</v>
      </c>
      <c r="J3746">
        <v>2</v>
      </c>
      <c r="K3746">
        <v>14.76</v>
      </c>
      <c r="L3746">
        <v>17.425000000000001</v>
      </c>
      <c r="M3746">
        <v>25</v>
      </c>
      <c r="N3746">
        <v>11.0014</v>
      </c>
      <c r="O3746">
        <v>26</v>
      </c>
      <c r="P3746">
        <v>52</v>
      </c>
      <c r="Q3746">
        <v>78</v>
      </c>
      <c r="R3746">
        <v>3745</v>
      </c>
    </row>
    <row r="3747" spans="1:18" x14ac:dyDescent="0.2">
      <c r="A3747" s="1">
        <v>40613.416666666664</v>
      </c>
      <c r="B3747" s="17">
        <f>YEAR(Таблица1[[#This Row],[datetime]])</f>
        <v>2011</v>
      </c>
      <c r="C3747" s="17">
        <f>MONTH(Таблица1[[#This Row],[datetime]])</f>
        <v>3</v>
      </c>
      <c r="D3747" s="17">
        <f>DAY(Таблица1[[#This Row],[datetime]])</f>
        <v>11</v>
      </c>
      <c r="E3747" s="17">
        <f>WEEKDAY(Таблица1[[#This Row],[datetime]])</f>
        <v>6</v>
      </c>
      <c r="F3747" s="17">
        <f>HOUR(Таблица1[[#This Row],[datetime]])</f>
        <v>10</v>
      </c>
      <c r="G3747">
        <v>1</v>
      </c>
      <c r="H3747">
        <v>0</v>
      </c>
      <c r="I3747">
        <v>1</v>
      </c>
      <c r="J3747">
        <v>2</v>
      </c>
      <c r="K3747">
        <v>13.12</v>
      </c>
      <c r="L3747">
        <v>15.15</v>
      </c>
      <c r="M3747">
        <v>57</v>
      </c>
      <c r="N3747">
        <v>19.999500000000001</v>
      </c>
      <c r="O3747">
        <v>18</v>
      </c>
      <c r="P3747">
        <v>60</v>
      </c>
      <c r="Q3747">
        <v>78</v>
      </c>
      <c r="R3747">
        <v>3746</v>
      </c>
    </row>
    <row r="3748" spans="1:18" x14ac:dyDescent="0.2">
      <c r="A3748" s="1">
        <v>40617.416666666664</v>
      </c>
      <c r="B3748" s="17">
        <f>YEAR(Таблица1[[#This Row],[datetime]])</f>
        <v>2011</v>
      </c>
      <c r="C3748" s="17">
        <f>MONTH(Таблица1[[#This Row],[datetime]])</f>
        <v>3</v>
      </c>
      <c r="D3748" s="17">
        <f>DAY(Таблица1[[#This Row],[datetime]])</f>
        <v>15</v>
      </c>
      <c r="E3748" s="17">
        <f>WEEKDAY(Таблица1[[#This Row],[datetime]])</f>
        <v>3</v>
      </c>
      <c r="F3748" s="17">
        <f>HOUR(Таблица1[[#This Row],[datetime]])</f>
        <v>10</v>
      </c>
      <c r="G3748">
        <v>1</v>
      </c>
      <c r="H3748">
        <v>0</v>
      </c>
      <c r="I3748">
        <v>1</v>
      </c>
      <c r="J3748">
        <v>2</v>
      </c>
      <c r="K3748">
        <v>13.12</v>
      </c>
      <c r="L3748">
        <v>15.91</v>
      </c>
      <c r="M3748">
        <v>66</v>
      </c>
      <c r="N3748">
        <v>12.997999999999999</v>
      </c>
      <c r="O3748">
        <v>22</v>
      </c>
      <c r="P3748">
        <v>56</v>
      </c>
      <c r="Q3748">
        <v>78</v>
      </c>
      <c r="R3748">
        <v>3747</v>
      </c>
    </row>
    <row r="3749" spans="1:18" x14ac:dyDescent="0.2">
      <c r="A3749" s="1">
        <v>40617.458333333336</v>
      </c>
      <c r="B3749" s="17">
        <f>YEAR(Таблица1[[#This Row],[datetime]])</f>
        <v>2011</v>
      </c>
      <c r="C3749" s="17">
        <f>MONTH(Таблица1[[#This Row],[datetime]])</f>
        <v>3</v>
      </c>
      <c r="D3749" s="17">
        <f>DAY(Таблица1[[#This Row],[datetime]])</f>
        <v>15</v>
      </c>
      <c r="E3749" s="17">
        <f>WEEKDAY(Таблица1[[#This Row],[datetime]])</f>
        <v>3</v>
      </c>
      <c r="F3749" s="17">
        <f>HOUR(Таблица1[[#This Row],[datetime]])</f>
        <v>11</v>
      </c>
      <c r="G3749">
        <v>1</v>
      </c>
      <c r="H3749">
        <v>0</v>
      </c>
      <c r="I3749">
        <v>1</v>
      </c>
      <c r="J3749">
        <v>2</v>
      </c>
      <c r="K3749">
        <v>13.94</v>
      </c>
      <c r="L3749">
        <v>15.91</v>
      </c>
      <c r="M3749">
        <v>57</v>
      </c>
      <c r="N3749">
        <v>15.001300000000001</v>
      </c>
      <c r="O3749">
        <v>27</v>
      </c>
      <c r="P3749">
        <v>51</v>
      </c>
      <c r="Q3749">
        <v>78</v>
      </c>
      <c r="R3749">
        <v>3748</v>
      </c>
    </row>
    <row r="3750" spans="1:18" x14ac:dyDescent="0.2">
      <c r="A3750" s="1">
        <v>40618.875</v>
      </c>
      <c r="B3750" s="17">
        <f>YEAR(Таблица1[[#This Row],[datetime]])</f>
        <v>2011</v>
      </c>
      <c r="C3750" s="17">
        <f>MONTH(Таблица1[[#This Row],[datetime]])</f>
        <v>3</v>
      </c>
      <c r="D3750" s="17">
        <f>DAY(Таблица1[[#This Row],[datetime]])</f>
        <v>16</v>
      </c>
      <c r="E3750" s="17">
        <f>WEEKDAY(Таблица1[[#This Row],[datetime]])</f>
        <v>4</v>
      </c>
      <c r="F3750" s="17">
        <f>HOUR(Таблица1[[#This Row],[datetime]])</f>
        <v>21</v>
      </c>
      <c r="G3750">
        <v>1</v>
      </c>
      <c r="H3750">
        <v>0</v>
      </c>
      <c r="I3750">
        <v>1</v>
      </c>
      <c r="J3750">
        <v>2</v>
      </c>
      <c r="K3750">
        <v>17.22</v>
      </c>
      <c r="L3750">
        <v>21.21</v>
      </c>
      <c r="M3750">
        <v>58</v>
      </c>
      <c r="N3750">
        <v>19.001200000000001</v>
      </c>
      <c r="O3750">
        <v>3</v>
      </c>
      <c r="P3750">
        <v>75</v>
      </c>
      <c r="Q3750">
        <v>78</v>
      </c>
      <c r="R3750">
        <v>3749</v>
      </c>
    </row>
    <row r="3751" spans="1:18" x14ac:dyDescent="0.2">
      <c r="A3751" s="1">
        <v>40619.416666666664</v>
      </c>
      <c r="B3751" s="17">
        <f>YEAR(Таблица1[[#This Row],[datetime]])</f>
        <v>2011</v>
      </c>
      <c r="C3751" s="17">
        <f>MONTH(Таблица1[[#This Row],[datetime]])</f>
        <v>3</v>
      </c>
      <c r="D3751" s="17">
        <f>DAY(Таблица1[[#This Row],[datetime]])</f>
        <v>17</v>
      </c>
      <c r="E3751" s="17">
        <f>WEEKDAY(Таблица1[[#This Row],[datetime]])</f>
        <v>5</v>
      </c>
      <c r="F3751" s="17">
        <f>HOUR(Таблица1[[#This Row],[datetime]])</f>
        <v>10</v>
      </c>
      <c r="G3751">
        <v>1</v>
      </c>
      <c r="H3751">
        <v>0</v>
      </c>
      <c r="I3751">
        <v>1</v>
      </c>
      <c r="J3751">
        <v>1</v>
      </c>
      <c r="K3751">
        <v>18.04</v>
      </c>
      <c r="L3751">
        <v>21.97</v>
      </c>
      <c r="M3751">
        <v>54</v>
      </c>
      <c r="N3751">
        <v>22.002800000000001</v>
      </c>
      <c r="O3751">
        <v>9</v>
      </c>
      <c r="P3751">
        <v>69</v>
      </c>
      <c r="Q3751">
        <v>78</v>
      </c>
      <c r="R3751">
        <v>3750</v>
      </c>
    </row>
    <row r="3752" spans="1:18" x14ac:dyDescent="0.2">
      <c r="A3752" s="1">
        <v>40645.625</v>
      </c>
      <c r="B3752" s="17">
        <f>YEAR(Таблица1[[#This Row],[datetime]])</f>
        <v>2011</v>
      </c>
      <c r="C3752" s="17">
        <f>MONTH(Таблица1[[#This Row],[datetime]])</f>
        <v>4</v>
      </c>
      <c r="D3752" s="17">
        <f>DAY(Таблица1[[#This Row],[datetime]])</f>
        <v>12</v>
      </c>
      <c r="E3752" s="17">
        <f>WEEKDAY(Таблица1[[#This Row],[datetime]])</f>
        <v>3</v>
      </c>
      <c r="F3752" s="17">
        <f>HOUR(Таблица1[[#This Row],[datetime]])</f>
        <v>15</v>
      </c>
      <c r="G3752">
        <v>2</v>
      </c>
      <c r="H3752">
        <v>0</v>
      </c>
      <c r="I3752">
        <v>1</v>
      </c>
      <c r="J3752">
        <v>2</v>
      </c>
      <c r="K3752">
        <v>19.68</v>
      </c>
      <c r="L3752">
        <v>23.484999999999999</v>
      </c>
      <c r="M3752">
        <v>77</v>
      </c>
      <c r="N3752">
        <v>35.000799999999998</v>
      </c>
      <c r="O3752">
        <v>24</v>
      </c>
      <c r="P3752">
        <v>54</v>
      </c>
      <c r="Q3752">
        <v>78</v>
      </c>
      <c r="R3752">
        <v>3751</v>
      </c>
    </row>
    <row r="3753" spans="1:18" x14ac:dyDescent="0.2">
      <c r="A3753" s="1">
        <v>40649.625</v>
      </c>
      <c r="B3753" s="17">
        <f>YEAR(Таблица1[[#This Row],[datetime]])</f>
        <v>2011</v>
      </c>
      <c r="C3753" s="17">
        <f>MONTH(Таблица1[[#This Row],[datetime]])</f>
        <v>4</v>
      </c>
      <c r="D3753" s="17">
        <f>DAY(Таблица1[[#This Row],[datetime]])</f>
        <v>16</v>
      </c>
      <c r="E3753" s="17">
        <f>WEEKDAY(Таблица1[[#This Row],[datetime]])</f>
        <v>7</v>
      </c>
      <c r="F3753" s="17">
        <f>HOUR(Таблица1[[#This Row],[datetime]])</f>
        <v>15</v>
      </c>
      <c r="G3753">
        <v>2</v>
      </c>
      <c r="H3753">
        <v>0</v>
      </c>
      <c r="I3753">
        <v>0</v>
      </c>
      <c r="J3753">
        <v>3</v>
      </c>
      <c r="K3753">
        <v>21.32</v>
      </c>
      <c r="L3753">
        <v>25</v>
      </c>
      <c r="M3753">
        <v>83</v>
      </c>
      <c r="N3753">
        <v>39.000700000000002</v>
      </c>
      <c r="O3753">
        <v>16</v>
      </c>
      <c r="P3753">
        <v>62</v>
      </c>
      <c r="Q3753">
        <v>78</v>
      </c>
      <c r="R3753">
        <v>3752</v>
      </c>
    </row>
    <row r="3754" spans="1:18" x14ac:dyDescent="0.2">
      <c r="A3754" s="1">
        <v>40726.041666666664</v>
      </c>
      <c r="B3754" s="17">
        <f>YEAR(Таблица1[[#This Row],[datetime]])</f>
        <v>2011</v>
      </c>
      <c r="C3754" s="17">
        <f>MONTH(Таблица1[[#This Row],[datetime]])</f>
        <v>7</v>
      </c>
      <c r="D3754" s="17">
        <f>DAY(Таблица1[[#This Row],[datetime]])</f>
        <v>2</v>
      </c>
      <c r="E3754" s="17">
        <f>WEEKDAY(Таблица1[[#This Row],[datetime]])</f>
        <v>7</v>
      </c>
      <c r="F3754" s="17">
        <f>HOUR(Таблица1[[#This Row],[datetime]])</f>
        <v>1</v>
      </c>
      <c r="G3754">
        <v>3</v>
      </c>
      <c r="H3754">
        <v>0</v>
      </c>
      <c r="I3754">
        <v>0</v>
      </c>
      <c r="J3754">
        <v>1</v>
      </c>
      <c r="K3754">
        <v>27.06</v>
      </c>
      <c r="L3754">
        <v>31.06</v>
      </c>
      <c r="M3754">
        <v>54</v>
      </c>
      <c r="N3754">
        <v>0</v>
      </c>
      <c r="O3754">
        <v>20</v>
      </c>
      <c r="P3754">
        <v>58</v>
      </c>
      <c r="Q3754">
        <v>78</v>
      </c>
      <c r="R3754">
        <v>3753</v>
      </c>
    </row>
    <row r="3755" spans="1:18" x14ac:dyDescent="0.2">
      <c r="A3755" s="1">
        <v>40727.041666666664</v>
      </c>
      <c r="B3755" s="17">
        <f>YEAR(Таблица1[[#This Row],[datetime]])</f>
        <v>2011</v>
      </c>
      <c r="C3755" s="17">
        <f>MONTH(Таблица1[[#This Row],[datetime]])</f>
        <v>7</v>
      </c>
      <c r="D3755" s="17">
        <f>DAY(Таблица1[[#This Row],[datetime]])</f>
        <v>3</v>
      </c>
      <c r="E3755" s="17">
        <f>WEEKDAY(Таблица1[[#This Row],[datetime]])</f>
        <v>1</v>
      </c>
      <c r="F3755" s="17">
        <f>HOUR(Таблица1[[#This Row],[datetime]])</f>
        <v>1</v>
      </c>
      <c r="G3755">
        <v>3</v>
      </c>
      <c r="H3755">
        <v>0</v>
      </c>
      <c r="I3755">
        <v>0</v>
      </c>
      <c r="J3755">
        <v>2</v>
      </c>
      <c r="K3755">
        <v>28.7</v>
      </c>
      <c r="L3755">
        <v>32.575000000000003</v>
      </c>
      <c r="M3755">
        <v>61</v>
      </c>
      <c r="N3755">
        <v>11.0014</v>
      </c>
      <c r="O3755">
        <v>23</v>
      </c>
      <c r="P3755">
        <v>55</v>
      </c>
      <c r="Q3755">
        <v>78</v>
      </c>
      <c r="R3755">
        <v>3754</v>
      </c>
    </row>
    <row r="3756" spans="1:18" x14ac:dyDescent="0.2">
      <c r="A3756" s="1">
        <v>40825.041666666664</v>
      </c>
      <c r="B3756" s="17">
        <f>YEAR(Таблица1[[#This Row],[datetime]])</f>
        <v>2011</v>
      </c>
      <c r="C3756" s="17">
        <f>MONTH(Таблица1[[#This Row],[datetime]])</f>
        <v>10</v>
      </c>
      <c r="D3756" s="17">
        <f>DAY(Таблица1[[#This Row],[datetime]])</f>
        <v>9</v>
      </c>
      <c r="E3756" s="17">
        <f>WEEKDAY(Таблица1[[#This Row],[datetime]])</f>
        <v>1</v>
      </c>
      <c r="F3756" s="17">
        <f>HOUR(Таблица1[[#This Row],[datetime]])</f>
        <v>1</v>
      </c>
      <c r="G3756">
        <v>4</v>
      </c>
      <c r="H3756">
        <v>0</v>
      </c>
      <c r="I3756">
        <v>0</v>
      </c>
      <c r="J3756">
        <v>1</v>
      </c>
      <c r="K3756">
        <v>18.86</v>
      </c>
      <c r="L3756">
        <v>22.725000000000001</v>
      </c>
      <c r="M3756">
        <v>88</v>
      </c>
      <c r="N3756">
        <v>0</v>
      </c>
      <c r="O3756">
        <v>15</v>
      </c>
      <c r="P3756">
        <v>63</v>
      </c>
      <c r="Q3756">
        <v>78</v>
      </c>
      <c r="R3756">
        <v>3755</v>
      </c>
    </row>
    <row r="3757" spans="1:18" x14ac:dyDescent="0.2">
      <c r="A3757" s="1">
        <v>40828.583333333336</v>
      </c>
      <c r="B3757" s="17">
        <f>YEAR(Таблица1[[#This Row],[datetime]])</f>
        <v>2011</v>
      </c>
      <c r="C3757" s="17">
        <f>MONTH(Таблица1[[#This Row],[datetime]])</f>
        <v>10</v>
      </c>
      <c r="D3757" s="17">
        <f>DAY(Таблица1[[#This Row],[datetime]])</f>
        <v>12</v>
      </c>
      <c r="E3757" s="17">
        <f>WEEKDAY(Таблица1[[#This Row],[datetime]])</f>
        <v>4</v>
      </c>
      <c r="F3757" s="17">
        <f>HOUR(Таблица1[[#This Row],[datetime]])</f>
        <v>14</v>
      </c>
      <c r="G3757">
        <v>4</v>
      </c>
      <c r="H3757">
        <v>0</v>
      </c>
      <c r="I3757">
        <v>1</v>
      </c>
      <c r="J3757">
        <v>3</v>
      </c>
      <c r="K3757">
        <v>22.14</v>
      </c>
      <c r="L3757">
        <v>25.76</v>
      </c>
      <c r="M3757">
        <v>94</v>
      </c>
      <c r="N3757">
        <v>19.001200000000001</v>
      </c>
      <c r="O3757">
        <v>8</v>
      </c>
      <c r="P3757">
        <v>70</v>
      </c>
      <c r="Q3757">
        <v>78</v>
      </c>
      <c r="R3757">
        <v>3756</v>
      </c>
    </row>
    <row r="3758" spans="1:18" x14ac:dyDescent="0.2">
      <c r="A3758" s="1">
        <v>40913.25</v>
      </c>
      <c r="B3758" s="17">
        <f>YEAR(Таблица1[[#This Row],[datetime]])</f>
        <v>2012</v>
      </c>
      <c r="C3758" s="17">
        <f>MONTH(Таблица1[[#This Row],[datetime]])</f>
        <v>1</v>
      </c>
      <c r="D3758" s="17">
        <f>DAY(Таблица1[[#This Row],[datetime]])</f>
        <v>5</v>
      </c>
      <c r="E3758" s="17">
        <f>WEEKDAY(Таблица1[[#This Row],[datetime]])</f>
        <v>5</v>
      </c>
      <c r="F3758" s="17">
        <f>HOUR(Таблица1[[#This Row],[datetime]])</f>
        <v>6</v>
      </c>
      <c r="G3758">
        <v>1</v>
      </c>
      <c r="H3758">
        <v>0</v>
      </c>
      <c r="I3758">
        <v>1</v>
      </c>
      <c r="J3758">
        <v>2</v>
      </c>
      <c r="K3758">
        <v>8.1999999999999993</v>
      </c>
      <c r="L3758">
        <v>10.605</v>
      </c>
      <c r="M3758">
        <v>75</v>
      </c>
      <c r="N3758">
        <v>8.9981000000000009</v>
      </c>
      <c r="O3758">
        <v>0</v>
      </c>
      <c r="P3758">
        <v>78</v>
      </c>
      <c r="Q3758">
        <v>78</v>
      </c>
      <c r="R3758">
        <v>3757</v>
      </c>
    </row>
    <row r="3759" spans="1:18" x14ac:dyDescent="0.2">
      <c r="A3759" s="1">
        <v>40924.333333333336</v>
      </c>
      <c r="B3759" s="17">
        <f>YEAR(Таблица1[[#This Row],[datetime]])</f>
        <v>2012</v>
      </c>
      <c r="C3759" s="17">
        <f>MONTH(Таблица1[[#This Row],[datetime]])</f>
        <v>1</v>
      </c>
      <c r="D3759" s="17">
        <f>DAY(Таблица1[[#This Row],[datetime]])</f>
        <v>16</v>
      </c>
      <c r="E3759" s="17">
        <f>WEEKDAY(Таблица1[[#This Row],[datetime]])</f>
        <v>2</v>
      </c>
      <c r="F3759" s="17">
        <f>HOUR(Таблица1[[#This Row],[datetime]])</f>
        <v>8</v>
      </c>
      <c r="G3759">
        <v>1</v>
      </c>
      <c r="H3759">
        <v>1</v>
      </c>
      <c r="I3759">
        <v>0</v>
      </c>
      <c r="J3759">
        <v>1</v>
      </c>
      <c r="K3759">
        <v>4.0999999999999996</v>
      </c>
      <c r="L3759">
        <v>6.06</v>
      </c>
      <c r="M3759">
        <v>58</v>
      </c>
      <c r="N3759">
        <v>11.0014</v>
      </c>
      <c r="O3759">
        <v>3</v>
      </c>
      <c r="P3759">
        <v>75</v>
      </c>
      <c r="Q3759">
        <v>78</v>
      </c>
      <c r="R3759">
        <v>3758</v>
      </c>
    </row>
    <row r="3760" spans="1:18" x14ac:dyDescent="0.2">
      <c r="A3760" s="1">
        <v>40926.916666666664</v>
      </c>
      <c r="B3760" s="17">
        <f>YEAR(Таблица1[[#This Row],[datetime]])</f>
        <v>2012</v>
      </c>
      <c r="C3760" s="17">
        <f>MONTH(Таблица1[[#This Row],[datetime]])</f>
        <v>1</v>
      </c>
      <c r="D3760" s="17">
        <f>DAY(Таблица1[[#This Row],[datetime]])</f>
        <v>18</v>
      </c>
      <c r="E3760" s="17">
        <f>WEEKDAY(Таблица1[[#This Row],[datetime]])</f>
        <v>4</v>
      </c>
      <c r="F3760" s="17">
        <f>HOUR(Таблица1[[#This Row],[datetime]])</f>
        <v>22</v>
      </c>
      <c r="G3760">
        <v>1</v>
      </c>
      <c r="H3760">
        <v>0</v>
      </c>
      <c r="I3760">
        <v>1</v>
      </c>
      <c r="J3760">
        <v>1</v>
      </c>
      <c r="K3760">
        <v>7.38</v>
      </c>
      <c r="L3760">
        <v>8.3350000000000009</v>
      </c>
      <c r="M3760">
        <v>47</v>
      </c>
      <c r="N3760">
        <v>16.997900000000001</v>
      </c>
      <c r="O3760">
        <v>4</v>
      </c>
      <c r="P3760">
        <v>74</v>
      </c>
      <c r="Q3760">
        <v>78</v>
      </c>
      <c r="R3760">
        <v>3759</v>
      </c>
    </row>
    <row r="3761" spans="1:18" x14ac:dyDescent="0.2">
      <c r="A3761" s="1">
        <v>40941.416666666664</v>
      </c>
      <c r="B3761" s="17">
        <f>YEAR(Таблица1[[#This Row],[datetime]])</f>
        <v>2012</v>
      </c>
      <c r="C3761" s="17">
        <f>MONTH(Таблица1[[#This Row],[datetime]])</f>
        <v>2</v>
      </c>
      <c r="D3761" s="17">
        <f>DAY(Таблица1[[#This Row],[datetime]])</f>
        <v>2</v>
      </c>
      <c r="E3761" s="17">
        <f>WEEKDAY(Таблица1[[#This Row],[datetime]])</f>
        <v>5</v>
      </c>
      <c r="F3761" s="17">
        <f>HOUR(Таблица1[[#This Row],[datetime]])</f>
        <v>10</v>
      </c>
      <c r="G3761">
        <v>1</v>
      </c>
      <c r="H3761">
        <v>0</v>
      </c>
      <c r="I3761">
        <v>1</v>
      </c>
      <c r="J3761">
        <v>3</v>
      </c>
      <c r="K3761">
        <v>17.22</v>
      </c>
      <c r="L3761">
        <v>21.21</v>
      </c>
      <c r="M3761">
        <v>77</v>
      </c>
      <c r="N3761">
        <v>7.0015000000000001</v>
      </c>
      <c r="O3761">
        <v>6</v>
      </c>
      <c r="P3761">
        <v>72</v>
      </c>
      <c r="Q3761">
        <v>78</v>
      </c>
      <c r="R3761">
        <v>3760</v>
      </c>
    </row>
    <row r="3762" spans="1:18" x14ac:dyDescent="0.2">
      <c r="A3762" s="1">
        <v>40943.875</v>
      </c>
      <c r="B3762" s="17">
        <f>YEAR(Таблица1[[#This Row],[datetime]])</f>
        <v>2012</v>
      </c>
      <c r="C3762" s="17">
        <f>MONTH(Таблица1[[#This Row],[datetime]])</f>
        <v>2</v>
      </c>
      <c r="D3762" s="17">
        <f>DAY(Таблица1[[#This Row],[datetime]])</f>
        <v>4</v>
      </c>
      <c r="E3762" s="17">
        <f>WEEKDAY(Таблица1[[#This Row],[datetime]])</f>
        <v>7</v>
      </c>
      <c r="F3762" s="17">
        <f>HOUR(Таблица1[[#This Row],[datetime]])</f>
        <v>21</v>
      </c>
      <c r="G3762">
        <v>1</v>
      </c>
      <c r="H3762">
        <v>0</v>
      </c>
      <c r="I3762">
        <v>0</v>
      </c>
      <c r="J3762">
        <v>3</v>
      </c>
      <c r="K3762">
        <v>9.84</v>
      </c>
      <c r="L3762">
        <v>12.12</v>
      </c>
      <c r="M3762">
        <v>93</v>
      </c>
      <c r="N3762">
        <v>8.9981000000000009</v>
      </c>
      <c r="O3762">
        <v>4</v>
      </c>
      <c r="P3762">
        <v>74</v>
      </c>
      <c r="Q3762">
        <v>78</v>
      </c>
      <c r="R3762">
        <v>3761</v>
      </c>
    </row>
    <row r="3763" spans="1:18" x14ac:dyDescent="0.2">
      <c r="A3763" s="1">
        <v>40950.333333333336</v>
      </c>
      <c r="B3763" s="17">
        <f>YEAR(Таблица1[[#This Row],[datetime]])</f>
        <v>2012</v>
      </c>
      <c r="C3763" s="17">
        <f>MONTH(Таблица1[[#This Row],[datetime]])</f>
        <v>2</v>
      </c>
      <c r="D3763" s="17">
        <f>DAY(Таблица1[[#This Row],[datetime]])</f>
        <v>11</v>
      </c>
      <c r="E3763" s="17">
        <f>WEEKDAY(Таблица1[[#This Row],[datetime]])</f>
        <v>7</v>
      </c>
      <c r="F3763" s="17">
        <f>HOUR(Таблица1[[#This Row],[datetime]])</f>
        <v>8</v>
      </c>
      <c r="G3763">
        <v>1</v>
      </c>
      <c r="H3763">
        <v>0</v>
      </c>
      <c r="I3763">
        <v>0</v>
      </c>
      <c r="J3763">
        <v>3</v>
      </c>
      <c r="K3763">
        <v>9.02</v>
      </c>
      <c r="L3763">
        <v>11.365</v>
      </c>
      <c r="M3763">
        <v>93</v>
      </c>
      <c r="N3763">
        <v>8.9981000000000009</v>
      </c>
      <c r="O3763">
        <v>1</v>
      </c>
      <c r="P3763">
        <v>77</v>
      </c>
      <c r="Q3763">
        <v>78</v>
      </c>
      <c r="R3763">
        <v>3762</v>
      </c>
    </row>
    <row r="3764" spans="1:18" x14ac:dyDescent="0.2">
      <c r="A3764" s="1">
        <v>40970.625</v>
      </c>
      <c r="B3764" s="17">
        <f>YEAR(Таблица1[[#This Row],[datetime]])</f>
        <v>2012</v>
      </c>
      <c r="C3764" s="17">
        <f>MONTH(Таблица1[[#This Row],[datetime]])</f>
        <v>3</v>
      </c>
      <c r="D3764" s="17">
        <f>DAY(Таблица1[[#This Row],[datetime]])</f>
        <v>2</v>
      </c>
      <c r="E3764" s="17">
        <f>WEEKDAY(Таблица1[[#This Row],[datetime]])</f>
        <v>6</v>
      </c>
      <c r="F3764" s="17">
        <f>HOUR(Таблица1[[#This Row],[datetime]])</f>
        <v>15</v>
      </c>
      <c r="G3764">
        <v>1</v>
      </c>
      <c r="H3764">
        <v>0</v>
      </c>
      <c r="I3764">
        <v>1</v>
      </c>
      <c r="J3764">
        <v>2</v>
      </c>
      <c r="K3764">
        <v>17.22</v>
      </c>
      <c r="L3764">
        <v>21.21</v>
      </c>
      <c r="M3764">
        <v>50</v>
      </c>
      <c r="N3764">
        <v>19.999500000000001</v>
      </c>
      <c r="O3764">
        <v>5</v>
      </c>
      <c r="P3764">
        <v>73</v>
      </c>
      <c r="Q3764">
        <v>78</v>
      </c>
      <c r="R3764">
        <v>3763</v>
      </c>
    </row>
    <row r="3765" spans="1:18" x14ac:dyDescent="0.2">
      <c r="A3765" s="1">
        <v>40973.916666666664</v>
      </c>
      <c r="B3765" s="17">
        <f>YEAR(Таблица1[[#This Row],[datetime]])</f>
        <v>2012</v>
      </c>
      <c r="C3765" s="17">
        <f>MONTH(Таблица1[[#This Row],[datetime]])</f>
        <v>3</v>
      </c>
      <c r="D3765" s="17">
        <f>DAY(Таблица1[[#This Row],[datetime]])</f>
        <v>5</v>
      </c>
      <c r="E3765" s="17">
        <f>WEEKDAY(Таблица1[[#This Row],[datetime]])</f>
        <v>2</v>
      </c>
      <c r="F3765" s="17">
        <f>HOUR(Таблица1[[#This Row],[datetime]])</f>
        <v>22</v>
      </c>
      <c r="G3765">
        <v>1</v>
      </c>
      <c r="H3765">
        <v>0</v>
      </c>
      <c r="I3765">
        <v>1</v>
      </c>
      <c r="J3765">
        <v>1</v>
      </c>
      <c r="K3765">
        <v>9.84</v>
      </c>
      <c r="L3765">
        <v>10.605</v>
      </c>
      <c r="M3765">
        <v>35</v>
      </c>
      <c r="N3765">
        <v>22.002800000000001</v>
      </c>
      <c r="O3765">
        <v>2</v>
      </c>
      <c r="P3765">
        <v>76</v>
      </c>
      <c r="Q3765">
        <v>78</v>
      </c>
      <c r="R3765">
        <v>3764</v>
      </c>
    </row>
    <row r="3766" spans="1:18" x14ac:dyDescent="0.2">
      <c r="A3766" s="1">
        <v>41076.291666666664</v>
      </c>
      <c r="B3766" s="17">
        <f>YEAR(Таблица1[[#This Row],[datetime]])</f>
        <v>2012</v>
      </c>
      <c r="C3766" s="17">
        <f>MONTH(Таблица1[[#This Row],[datetime]])</f>
        <v>6</v>
      </c>
      <c r="D3766" s="17">
        <f>DAY(Таблица1[[#This Row],[datetime]])</f>
        <v>16</v>
      </c>
      <c r="E3766" s="17">
        <f>WEEKDAY(Таблица1[[#This Row],[datetime]])</f>
        <v>7</v>
      </c>
      <c r="F3766" s="17">
        <f>HOUR(Таблица1[[#This Row],[datetime]])</f>
        <v>7</v>
      </c>
      <c r="G3766">
        <v>2</v>
      </c>
      <c r="H3766">
        <v>0</v>
      </c>
      <c r="I3766">
        <v>0</v>
      </c>
      <c r="J3766">
        <v>1</v>
      </c>
      <c r="K3766">
        <v>22.14</v>
      </c>
      <c r="L3766">
        <v>25.76</v>
      </c>
      <c r="M3766">
        <v>68</v>
      </c>
      <c r="N3766">
        <v>12.997999999999999</v>
      </c>
      <c r="O3766">
        <v>10</v>
      </c>
      <c r="P3766">
        <v>68</v>
      </c>
      <c r="Q3766">
        <v>78</v>
      </c>
      <c r="R3766">
        <v>3765</v>
      </c>
    </row>
    <row r="3767" spans="1:18" x14ac:dyDescent="0.2">
      <c r="A3767" s="1">
        <v>41153.916666666664</v>
      </c>
      <c r="B3767" s="17">
        <f>YEAR(Таблица1[[#This Row],[datetime]])</f>
        <v>2012</v>
      </c>
      <c r="C3767" s="17">
        <f>MONTH(Таблица1[[#This Row],[datetime]])</f>
        <v>9</v>
      </c>
      <c r="D3767" s="17">
        <f>DAY(Таблица1[[#This Row],[datetime]])</f>
        <v>1</v>
      </c>
      <c r="E3767" s="17">
        <f>WEEKDAY(Таблица1[[#This Row],[datetime]])</f>
        <v>7</v>
      </c>
      <c r="F3767" s="17">
        <f>HOUR(Таблица1[[#This Row],[datetime]])</f>
        <v>22</v>
      </c>
      <c r="G3767">
        <v>3</v>
      </c>
      <c r="H3767">
        <v>0</v>
      </c>
      <c r="I3767">
        <v>0</v>
      </c>
      <c r="J3767">
        <v>2</v>
      </c>
      <c r="K3767">
        <v>27.06</v>
      </c>
      <c r="L3767">
        <v>29.545000000000002</v>
      </c>
      <c r="M3767">
        <v>89</v>
      </c>
      <c r="N3767">
        <v>0</v>
      </c>
      <c r="O3767">
        <v>21</v>
      </c>
      <c r="P3767">
        <v>57</v>
      </c>
      <c r="Q3767">
        <v>78</v>
      </c>
      <c r="R3767">
        <v>3766</v>
      </c>
    </row>
    <row r="3768" spans="1:18" x14ac:dyDescent="0.2">
      <c r="A3768" s="1">
        <v>41170.958333333336</v>
      </c>
      <c r="B3768" s="17">
        <f>YEAR(Таблица1[[#This Row],[datetime]])</f>
        <v>2012</v>
      </c>
      <c r="C3768" s="17">
        <f>MONTH(Таблица1[[#This Row],[datetime]])</f>
        <v>9</v>
      </c>
      <c r="D3768" s="17">
        <f>DAY(Таблица1[[#This Row],[datetime]])</f>
        <v>18</v>
      </c>
      <c r="E3768" s="17">
        <f>WEEKDAY(Таблица1[[#This Row],[datetime]])</f>
        <v>3</v>
      </c>
      <c r="F3768" s="17">
        <f>HOUR(Таблица1[[#This Row],[datetime]])</f>
        <v>23</v>
      </c>
      <c r="G3768">
        <v>3</v>
      </c>
      <c r="H3768">
        <v>0</v>
      </c>
      <c r="I3768">
        <v>1</v>
      </c>
      <c r="J3768">
        <v>2</v>
      </c>
      <c r="K3768">
        <v>22.96</v>
      </c>
      <c r="L3768">
        <v>26.515000000000001</v>
      </c>
      <c r="M3768">
        <v>83</v>
      </c>
      <c r="N3768">
        <v>15.001300000000001</v>
      </c>
      <c r="O3768">
        <v>11</v>
      </c>
      <c r="P3768">
        <v>67</v>
      </c>
      <c r="Q3768">
        <v>78</v>
      </c>
      <c r="R3768">
        <v>3767</v>
      </c>
    </row>
    <row r="3769" spans="1:18" x14ac:dyDescent="0.2">
      <c r="A3769" s="1">
        <v>41230.291666666664</v>
      </c>
      <c r="B3769" s="17">
        <f>YEAR(Таблица1[[#This Row],[datetime]])</f>
        <v>2012</v>
      </c>
      <c r="C3769" s="17">
        <f>MONTH(Таблица1[[#This Row],[datetime]])</f>
        <v>11</v>
      </c>
      <c r="D3769" s="17">
        <f>DAY(Таблица1[[#This Row],[datetime]])</f>
        <v>17</v>
      </c>
      <c r="E3769" s="17">
        <f>WEEKDAY(Таблица1[[#This Row],[datetime]])</f>
        <v>7</v>
      </c>
      <c r="F3769" s="17">
        <f>HOUR(Таблица1[[#This Row],[datetime]])</f>
        <v>7</v>
      </c>
      <c r="G3769">
        <v>4</v>
      </c>
      <c r="H3769">
        <v>0</v>
      </c>
      <c r="I3769">
        <v>0</v>
      </c>
      <c r="J3769">
        <v>1</v>
      </c>
      <c r="K3769">
        <v>9.84</v>
      </c>
      <c r="L3769">
        <v>11.365</v>
      </c>
      <c r="M3769">
        <v>70</v>
      </c>
      <c r="N3769">
        <v>12.997999999999999</v>
      </c>
      <c r="O3769">
        <v>8</v>
      </c>
      <c r="P3769">
        <v>70</v>
      </c>
      <c r="Q3769">
        <v>78</v>
      </c>
      <c r="R3769">
        <v>3768</v>
      </c>
    </row>
    <row r="3770" spans="1:18" x14ac:dyDescent="0.2">
      <c r="A3770" s="1">
        <v>41252.083333333336</v>
      </c>
      <c r="B3770" s="17">
        <f>YEAR(Таблица1[[#This Row],[datetime]])</f>
        <v>2012</v>
      </c>
      <c r="C3770" s="17">
        <f>MONTH(Таблица1[[#This Row],[datetime]])</f>
        <v>12</v>
      </c>
      <c r="D3770" s="17">
        <f>DAY(Таблица1[[#This Row],[datetime]])</f>
        <v>9</v>
      </c>
      <c r="E3770" s="17">
        <f>WEEKDAY(Таблица1[[#This Row],[datetime]])</f>
        <v>1</v>
      </c>
      <c r="F3770" s="17">
        <f>HOUR(Таблица1[[#This Row],[datetime]])</f>
        <v>2</v>
      </c>
      <c r="G3770">
        <v>4</v>
      </c>
      <c r="H3770">
        <v>0</v>
      </c>
      <c r="I3770">
        <v>0</v>
      </c>
      <c r="J3770">
        <v>2</v>
      </c>
      <c r="K3770">
        <v>16.399999999999999</v>
      </c>
      <c r="L3770">
        <v>20.454999999999998</v>
      </c>
      <c r="M3770">
        <v>87</v>
      </c>
      <c r="N3770">
        <v>7.0015000000000001</v>
      </c>
      <c r="O3770">
        <v>8</v>
      </c>
      <c r="P3770">
        <v>70</v>
      </c>
      <c r="Q3770">
        <v>78</v>
      </c>
      <c r="R3770">
        <v>3769</v>
      </c>
    </row>
    <row r="3771" spans="1:18" x14ac:dyDescent="0.2">
      <c r="A3771" s="1">
        <v>41252.916666666664</v>
      </c>
      <c r="B3771" s="17">
        <f>YEAR(Таблица1[[#This Row],[datetime]])</f>
        <v>2012</v>
      </c>
      <c r="C3771" s="17">
        <f>MONTH(Таблица1[[#This Row],[datetime]])</f>
        <v>12</v>
      </c>
      <c r="D3771" s="17">
        <f>DAY(Таблица1[[#This Row],[datetime]])</f>
        <v>9</v>
      </c>
      <c r="E3771" s="17">
        <f>WEEKDAY(Таблица1[[#This Row],[datetime]])</f>
        <v>1</v>
      </c>
      <c r="F3771" s="17">
        <f>HOUR(Таблица1[[#This Row],[datetime]])</f>
        <v>22</v>
      </c>
      <c r="G3771">
        <v>4</v>
      </c>
      <c r="H3771">
        <v>0</v>
      </c>
      <c r="I3771">
        <v>0</v>
      </c>
      <c r="J3771">
        <v>3</v>
      </c>
      <c r="K3771">
        <v>14.76</v>
      </c>
      <c r="L3771">
        <v>18.18</v>
      </c>
      <c r="M3771">
        <v>93</v>
      </c>
      <c r="N3771">
        <v>7.0015000000000001</v>
      </c>
      <c r="O3771">
        <v>3</v>
      </c>
      <c r="P3771">
        <v>75</v>
      </c>
      <c r="Q3771">
        <v>78</v>
      </c>
      <c r="R3771">
        <v>3770</v>
      </c>
    </row>
    <row r="3772" spans="1:18" x14ac:dyDescent="0.2">
      <c r="A3772" s="1">
        <v>40548.5</v>
      </c>
      <c r="B3772" s="17">
        <f>YEAR(Таблица1[[#This Row],[datetime]])</f>
        <v>2011</v>
      </c>
      <c r="C3772" s="17">
        <f>MONTH(Таблица1[[#This Row],[datetime]])</f>
        <v>1</v>
      </c>
      <c r="D3772" s="17">
        <f>DAY(Таблица1[[#This Row],[datetime]])</f>
        <v>5</v>
      </c>
      <c r="E3772" s="17">
        <f>WEEKDAY(Таблица1[[#This Row],[datetime]])</f>
        <v>4</v>
      </c>
      <c r="F3772" s="17">
        <f>HOUR(Таблица1[[#This Row],[datetime]])</f>
        <v>12</v>
      </c>
      <c r="G3772">
        <v>1</v>
      </c>
      <c r="H3772">
        <v>0</v>
      </c>
      <c r="I3772">
        <v>1</v>
      </c>
      <c r="J3772">
        <v>1</v>
      </c>
      <c r="K3772">
        <v>10.66</v>
      </c>
      <c r="L3772">
        <v>11.365</v>
      </c>
      <c r="M3772">
        <v>33</v>
      </c>
      <c r="N3772">
        <v>22.002800000000001</v>
      </c>
      <c r="O3772">
        <v>5</v>
      </c>
      <c r="P3772">
        <v>74</v>
      </c>
      <c r="Q3772">
        <v>79</v>
      </c>
      <c r="R3772">
        <v>3771</v>
      </c>
    </row>
    <row r="3773" spans="1:18" x14ac:dyDescent="0.2">
      <c r="A3773" s="1">
        <v>40559.416666666664</v>
      </c>
      <c r="B3773" s="17">
        <f>YEAR(Таблица1[[#This Row],[datetime]])</f>
        <v>2011</v>
      </c>
      <c r="C3773" s="17">
        <f>MONTH(Таблица1[[#This Row],[datetime]])</f>
        <v>1</v>
      </c>
      <c r="D3773" s="17">
        <f>DAY(Таблица1[[#This Row],[datetime]])</f>
        <v>16</v>
      </c>
      <c r="E3773" s="17">
        <f>WEEKDAY(Таблица1[[#This Row],[datetime]])</f>
        <v>1</v>
      </c>
      <c r="F3773" s="17">
        <f>HOUR(Таблица1[[#This Row],[datetime]])</f>
        <v>10</v>
      </c>
      <c r="G3773">
        <v>1</v>
      </c>
      <c r="H3773">
        <v>0</v>
      </c>
      <c r="I3773">
        <v>0</v>
      </c>
      <c r="J3773">
        <v>1</v>
      </c>
      <c r="K3773">
        <v>9.02</v>
      </c>
      <c r="L3773">
        <v>10.605</v>
      </c>
      <c r="M3773">
        <v>51</v>
      </c>
      <c r="N3773">
        <v>19.001200000000001</v>
      </c>
      <c r="O3773">
        <v>8</v>
      </c>
      <c r="P3773">
        <v>71</v>
      </c>
      <c r="Q3773">
        <v>79</v>
      </c>
      <c r="R3773">
        <v>3772</v>
      </c>
    </row>
    <row r="3774" spans="1:18" x14ac:dyDescent="0.2">
      <c r="A3774" s="1">
        <v>40583.666666666664</v>
      </c>
      <c r="B3774" s="17">
        <f>YEAR(Таблица1[[#This Row],[datetime]])</f>
        <v>2011</v>
      </c>
      <c r="C3774" s="17">
        <f>MONTH(Таблица1[[#This Row],[datetime]])</f>
        <v>2</v>
      </c>
      <c r="D3774" s="17">
        <f>DAY(Таблица1[[#This Row],[datetime]])</f>
        <v>9</v>
      </c>
      <c r="E3774" s="17">
        <f>WEEKDAY(Таблица1[[#This Row],[datetime]])</f>
        <v>4</v>
      </c>
      <c r="F3774" s="17">
        <f>HOUR(Таблица1[[#This Row],[datetime]])</f>
        <v>16</v>
      </c>
      <c r="G3774">
        <v>1</v>
      </c>
      <c r="H3774">
        <v>0</v>
      </c>
      <c r="I3774">
        <v>1</v>
      </c>
      <c r="J3774">
        <v>2</v>
      </c>
      <c r="K3774">
        <v>8.1999999999999993</v>
      </c>
      <c r="L3774">
        <v>9.85</v>
      </c>
      <c r="M3774">
        <v>37</v>
      </c>
      <c r="N3774">
        <v>16.997900000000001</v>
      </c>
      <c r="O3774">
        <v>7</v>
      </c>
      <c r="P3774">
        <v>72</v>
      </c>
      <c r="Q3774">
        <v>79</v>
      </c>
      <c r="R3774">
        <v>3773</v>
      </c>
    </row>
    <row r="3775" spans="1:18" x14ac:dyDescent="0.2">
      <c r="A3775" s="1">
        <v>40589.583333333336</v>
      </c>
      <c r="B3775" s="17">
        <f>YEAR(Таблица1[[#This Row],[datetime]])</f>
        <v>2011</v>
      </c>
      <c r="C3775" s="17">
        <f>MONTH(Таблица1[[#This Row],[datetime]])</f>
        <v>2</v>
      </c>
      <c r="D3775" s="17">
        <f>DAY(Таблица1[[#This Row],[datetime]])</f>
        <v>15</v>
      </c>
      <c r="E3775" s="17">
        <f>WEEKDAY(Таблица1[[#This Row],[datetime]])</f>
        <v>3</v>
      </c>
      <c r="F3775" s="17">
        <f>HOUR(Таблица1[[#This Row],[datetime]])</f>
        <v>14</v>
      </c>
      <c r="G3775">
        <v>1</v>
      </c>
      <c r="H3775">
        <v>0</v>
      </c>
      <c r="I3775">
        <v>1</v>
      </c>
      <c r="J3775">
        <v>1</v>
      </c>
      <c r="K3775">
        <v>13.94</v>
      </c>
      <c r="L3775">
        <v>15.91</v>
      </c>
      <c r="M3775">
        <v>19</v>
      </c>
      <c r="N3775">
        <v>15.001300000000001</v>
      </c>
      <c r="O3775">
        <v>10</v>
      </c>
      <c r="P3775">
        <v>69</v>
      </c>
      <c r="Q3775">
        <v>79</v>
      </c>
      <c r="R3775">
        <v>3774</v>
      </c>
    </row>
    <row r="3776" spans="1:18" x14ac:dyDescent="0.2">
      <c r="A3776" s="1">
        <v>40603.583333333336</v>
      </c>
      <c r="B3776" s="17">
        <f>YEAR(Таблица1[[#This Row],[datetime]])</f>
        <v>2011</v>
      </c>
      <c r="C3776" s="17">
        <f>MONTH(Таблица1[[#This Row],[datetime]])</f>
        <v>3</v>
      </c>
      <c r="D3776" s="17">
        <f>DAY(Таблица1[[#This Row],[datetime]])</f>
        <v>1</v>
      </c>
      <c r="E3776" s="17">
        <f>WEEKDAY(Таблица1[[#This Row],[datetime]])</f>
        <v>3</v>
      </c>
      <c r="F3776" s="17">
        <f>HOUR(Таблица1[[#This Row],[datetime]])</f>
        <v>14</v>
      </c>
      <c r="G3776">
        <v>1</v>
      </c>
      <c r="H3776">
        <v>0</v>
      </c>
      <c r="I3776">
        <v>1</v>
      </c>
      <c r="J3776">
        <v>1</v>
      </c>
      <c r="K3776">
        <v>13.12</v>
      </c>
      <c r="L3776">
        <v>16.664999999999999</v>
      </c>
      <c r="M3776">
        <v>36</v>
      </c>
      <c r="N3776">
        <v>8.9981000000000009</v>
      </c>
      <c r="O3776">
        <v>18</v>
      </c>
      <c r="P3776">
        <v>61</v>
      </c>
      <c r="Q3776">
        <v>79</v>
      </c>
      <c r="R3776">
        <v>3775</v>
      </c>
    </row>
    <row r="3777" spans="1:18" x14ac:dyDescent="0.2">
      <c r="A3777" s="1">
        <v>40608.5</v>
      </c>
      <c r="B3777" s="17">
        <f>YEAR(Таблица1[[#This Row],[datetime]])</f>
        <v>2011</v>
      </c>
      <c r="C3777" s="17">
        <f>MONTH(Таблица1[[#This Row],[datetime]])</f>
        <v>3</v>
      </c>
      <c r="D3777" s="17">
        <f>DAY(Таблица1[[#This Row],[datetime]])</f>
        <v>6</v>
      </c>
      <c r="E3777" s="17">
        <f>WEEKDAY(Таблица1[[#This Row],[datetime]])</f>
        <v>1</v>
      </c>
      <c r="F3777" s="17">
        <f>HOUR(Таблица1[[#This Row],[datetime]])</f>
        <v>12</v>
      </c>
      <c r="G3777">
        <v>1</v>
      </c>
      <c r="H3777">
        <v>0</v>
      </c>
      <c r="I3777">
        <v>0</v>
      </c>
      <c r="J3777">
        <v>2</v>
      </c>
      <c r="K3777">
        <v>18.86</v>
      </c>
      <c r="L3777">
        <v>22.725000000000001</v>
      </c>
      <c r="M3777">
        <v>94</v>
      </c>
      <c r="N3777">
        <v>22.002800000000001</v>
      </c>
      <c r="O3777">
        <v>10</v>
      </c>
      <c r="P3777">
        <v>69</v>
      </c>
      <c r="Q3777">
        <v>79</v>
      </c>
      <c r="R3777">
        <v>3776</v>
      </c>
    </row>
    <row r="3778" spans="1:18" x14ac:dyDescent="0.2">
      <c r="A3778" s="1">
        <v>40611.625</v>
      </c>
      <c r="B3778" s="17">
        <f>YEAR(Таблица1[[#This Row],[datetime]])</f>
        <v>2011</v>
      </c>
      <c r="C3778" s="17">
        <f>MONTH(Таблица1[[#This Row],[datetime]])</f>
        <v>3</v>
      </c>
      <c r="D3778" s="17">
        <f>DAY(Таблица1[[#This Row],[datetime]])</f>
        <v>9</v>
      </c>
      <c r="E3778" s="17">
        <f>WEEKDAY(Таблица1[[#This Row],[datetime]])</f>
        <v>4</v>
      </c>
      <c r="F3778" s="17">
        <f>HOUR(Таблица1[[#This Row],[datetime]])</f>
        <v>15</v>
      </c>
      <c r="G3778">
        <v>1</v>
      </c>
      <c r="H3778">
        <v>0</v>
      </c>
      <c r="I3778">
        <v>1</v>
      </c>
      <c r="J3778">
        <v>2</v>
      </c>
      <c r="K3778">
        <v>14.76</v>
      </c>
      <c r="L3778">
        <v>16.664999999999999</v>
      </c>
      <c r="M3778">
        <v>71</v>
      </c>
      <c r="N3778">
        <v>19.999500000000001</v>
      </c>
      <c r="O3778">
        <v>15</v>
      </c>
      <c r="P3778">
        <v>64</v>
      </c>
      <c r="Q3778">
        <v>79</v>
      </c>
      <c r="R3778">
        <v>3777</v>
      </c>
    </row>
    <row r="3779" spans="1:18" x14ac:dyDescent="0.2">
      <c r="A3779" s="1">
        <v>40616.583333333336</v>
      </c>
      <c r="B3779" s="17">
        <f>YEAR(Таблица1[[#This Row],[datetime]])</f>
        <v>2011</v>
      </c>
      <c r="C3779" s="17">
        <f>MONTH(Таблица1[[#This Row],[datetime]])</f>
        <v>3</v>
      </c>
      <c r="D3779" s="17">
        <f>DAY(Таблица1[[#This Row],[datetime]])</f>
        <v>14</v>
      </c>
      <c r="E3779" s="17">
        <f>WEEKDAY(Таблица1[[#This Row],[datetime]])</f>
        <v>2</v>
      </c>
      <c r="F3779" s="17">
        <f>HOUR(Таблица1[[#This Row],[datetime]])</f>
        <v>14</v>
      </c>
      <c r="G3779">
        <v>1</v>
      </c>
      <c r="H3779">
        <v>0</v>
      </c>
      <c r="I3779">
        <v>1</v>
      </c>
      <c r="J3779">
        <v>2</v>
      </c>
      <c r="K3779">
        <v>15.58</v>
      </c>
      <c r="L3779">
        <v>19.695</v>
      </c>
      <c r="M3779">
        <v>34</v>
      </c>
      <c r="N3779">
        <v>0</v>
      </c>
      <c r="O3779">
        <v>27</v>
      </c>
      <c r="P3779">
        <v>52</v>
      </c>
      <c r="Q3779">
        <v>79</v>
      </c>
      <c r="R3779">
        <v>3778</v>
      </c>
    </row>
    <row r="3780" spans="1:18" x14ac:dyDescent="0.2">
      <c r="A3780" s="1">
        <v>40636.833333333336</v>
      </c>
      <c r="B3780" s="17">
        <f>YEAR(Таблица1[[#This Row],[datetime]])</f>
        <v>2011</v>
      </c>
      <c r="C3780" s="17">
        <f>MONTH(Таблица1[[#This Row],[datetime]])</f>
        <v>4</v>
      </c>
      <c r="D3780" s="17">
        <f>DAY(Таблица1[[#This Row],[datetime]])</f>
        <v>3</v>
      </c>
      <c r="E3780" s="17">
        <f>WEEKDAY(Таблица1[[#This Row],[datetime]])</f>
        <v>1</v>
      </c>
      <c r="F3780" s="17">
        <f>HOUR(Таблица1[[#This Row],[datetime]])</f>
        <v>20</v>
      </c>
      <c r="G3780">
        <v>2</v>
      </c>
      <c r="H3780">
        <v>0</v>
      </c>
      <c r="I3780">
        <v>0</v>
      </c>
      <c r="J3780">
        <v>3</v>
      </c>
      <c r="K3780">
        <v>17.22</v>
      </c>
      <c r="L3780">
        <v>21.21</v>
      </c>
      <c r="M3780">
        <v>41</v>
      </c>
      <c r="N3780">
        <v>15.001300000000001</v>
      </c>
      <c r="O3780">
        <v>24</v>
      </c>
      <c r="P3780">
        <v>55</v>
      </c>
      <c r="Q3780">
        <v>79</v>
      </c>
      <c r="R3780">
        <v>3779</v>
      </c>
    </row>
    <row r="3781" spans="1:18" x14ac:dyDescent="0.2">
      <c r="A3781" s="1">
        <v>40667.333333333336</v>
      </c>
      <c r="B3781" s="17">
        <f>YEAR(Таблица1[[#This Row],[datetime]])</f>
        <v>2011</v>
      </c>
      <c r="C3781" s="17">
        <f>MONTH(Таблица1[[#This Row],[datetime]])</f>
        <v>5</v>
      </c>
      <c r="D3781" s="17">
        <f>DAY(Таблица1[[#This Row],[datetime]])</f>
        <v>4</v>
      </c>
      <c r="E3781" s="17">
        <f>WEEKDAY(Таблица1[[#This Row],[datetime]])</f>
        <v>4</v>
      </c>
      <c r="F3781" s="17">
        <f>HOUR(Таблица1[[#This Row],[datetime]])</f>
        <v>8</v>
      </c>
      <c r="G3781">
        <v>2</v>
      </c>
      <c r="H3781">
        <v>0</v>
      </c>
      <c r="I3781">
        <v>1</v>
      </c>
      <c r="J3781">
        <v>3</v>
      </c>
      <c r="K3781">
        <v>13.94</v>
      </c>
      <c r="L3781">
        <v>15.15</v>
      </c>
      <c r="M3781">
        <v>93</v>
      </c>
      <c r="N3781">
        <v>26.002700000000001</v>
      </c>
      <c r="O3781">
        <v>5</v>
      </c>
      <c r="P3781">
        <v>74</v>
      </c>
      <c r="Q3781">
        <v>79</v>
      </c>
      <c r="R3781">
        <v>3780</v>
      </c>
    </row>
    <row r="3782" spans="1:18" x14ac:dyDescent="0.2">
      <c r="A3782" s="1">
        <v>40682.916666666664</v>
      </c>
      <c r="B3782" s="17">
        <f>YEAR(Таблица1[[#This Row],[datetime]])</f>
        <v>2011</v>
      </c>
      <c r="C3782" s="17">
        <f>MONTH(Таблица1[[#This Row],[datetime]])</f>
        <v>5</v>
      </c>
      <c r="D3782" s="17">
        <f>DAY(Таблица1[[#This Row],[datetime]])</f>
        <v>19</v>
      </c>
      <c r="E3782" s="17">
        <f>WEEKDAY(Таблица1[[#This Row],[datetime]])</f>
        <v>5</v>
      </c>
      <c r="F3782" s="17">
        <f>HOUR(Таблица1[[#This Row],[datetime]])</f>
        <v>22</v>
      </c>
      <c r="G3782">
        <v>2</v>
      </c>
      <c r="H3782">
        <v>0</v>
      </c>
      <c r="I3782">
        <v>1</v>
      </c>
      <c r="J3782">
        <v>3</v>
      </c>
      <c r="K3782">
        <v>20.5</v>
      </c>
      <c r="L3782">
        <v>24.24</v>
      </c>
      <c r="M3782">
        <v>82</v>
      </c>
      <c r="N3782">
        <v>19.999500000000001</v>
      </c>
      <c r="O3782">
        <v>11</v>
      </c>
      <c r="P3782">
        <v>68</v>
      </c>
      <c r="Q3782">
        <v>79</v>
      </c>
      <c r="R3782">
        <v>3781</v>
      </c>
    </row>
    <row r="3783" spans="1:18" x14ac:dyDescent="0.2">
      <c r="A3783" s="1">
        <v>40736.958333333336</v>
      </c>
      <c r="B3783" s="17">
        <f>YEAR(Таблица1[[#This Row],[datetime]])</f>
        <v>2011</v>
      </c>
      <c r="C3783" s="17">
        <f>MONTH(Таблица1[[#This Row],[datetime]])</f>
        <v>7</v>
      </c>
      <c r="D3783" s="17">
        <f>DAY(Таблица1[[#This Row],[datetime]])</f>
        <v>12</v>
      </c>
      <c r="E3783" s="17">
        <f>WEEKDAY(Таблица1[[#This Row],[datetime]])</f>
        <v>3</v>
      </c>
      <c r="F3783" s="17">
        <f>HOUR(Таблица1[[#This Row],[datetime]])</f>
        <v>23</v>
      </c>
      <c r="G3783">
        <v>3</v>
      </c>
      <c r="H3783">
        <v>0</v>
      </c>
      <c r="I3783">
        <v>1</v>
      </c>
      <c r="J3783">
        <v>1</v>
      </c>
      <c r="K3783">
        <v>31.98</v>
      </c>
      <c r="L3783">
        <v>35.604999999999997</v>
      </c>
      <c r="M3783">
        <v>52</v>
      </c>
      <c r="N3783">
        <v>0</v>
      </c>
      <c r="O3783">
        <v>20</v>
      </c>
      <c r="P3783">
        <v>59</v>
      </c>
      <c r="Q3783">
        <v>79</v>
      </c>
      <c r="R3783">
        <v>3782</v>
      </c>
    </row>
    <row r="3784" spans="1:18" x14ac:dyDescent="0.2">
      <c r="A3784" s="1">
        <v>40803.083333333336</v>
      </c>
      <c r="B3784" s="17">
        <f>YEAR(Таблица1[[#This Row],[datetime]])</f>
        <v>2011</v>
      </c>
      <c r="C3784" s="17">
        <f>MONTH(Таблица1[[#This Row],[datetime]])</f>
        <v>9</v>
      </c>
      <c r="D3784" s="17">
        <f>DAY(Таблица1[[#This Row],[datetime]])</f>
        <v>17</v>
      </c>
      <c r="E3784" s="17">
        <f>WEEKDAY(Таблица1[[#This Row],[datetime]])</f>
        <v>7</v>
      </c>
      <c r="F3784" s="17">
        <f>HOUR(Таблица1[[#This Row],[datetime]])</f>
        <v>2</v>
      </c>
      <c r="G3784">
        <v>3</v>
      </c>
      <c r="H3784">
        <v>0</v>
      </c>
      <c r="I3784">
        <v>0</v>
      </c>
      <c r="J3784">
        <v>1</v>
      </c>
      <c r="K3784">
        <v>18.86</v>
      </c>
      <c r="L3784">
        <v>22.725000000000001</v>
      </c>
      <c r="M3784">
        <v>82</v>
      </c>
      <c r="N3784">
        <v>6.0031999999999996</v>
      </c>
      <c r="O3784">
        <v>18</v>
      </c>
      <c r="P3784">
        <v>61</v>
      </c>
      <c r="Q3784">
        <v>79</v>
      </c>
      <c r="R3784">
        <v>3783</v>
      </c>
    </row>
    <row r="3785" spans="1:18" x14ac:dyDescent="0.2">
      <c r="A3785" s="1">
        <v>40804.041666666664</v>
      </c>
      <c r="B3785" s="17">
        <f>YEAR(Таблица1[[#This Row],[datetime]])</f>
        <v>2011</v>
      </c>
      <c r="C3785" s="17">
        <f>MONTH(Таблица1[[#This Row],[datetime]])</f>
        <v>9</v>
      </c>
      <c r="D3785" s="17">
        <f>DAY(Таблица1[[#This Row],[datetime]])</f>
        <v>18</v>
      </c>
      <c r="E3785" s="17">
        <f>WEEKDAY(Таблица1[[#This Row],[datetime]])</f>
        <v>1</v>
      </c>
      <c r="F3785" s="17">
        <f>HOUR(Таблица1[[#This Row],[datetime]])</f>
        <v>1</v>
      </c>
      <c r="G3785">
        <v>3</v>
      </c>
      <c r="H3785">
        <v>0</v>
      </c>
      <c r="I3785">
        <v>0</v>
      </c>
      <c r="J3785">
        <v>1</v>
      </c>
      <c r="K3785">
        <v>18.86</v>
      </c>
      <c r="L3785">
        <v>22.725000000000001</v>
      </c>
      <c r="M3785">
        <v>77</v>
      </c>
      <c r="N3785">
        <v>15.001300000000001</v>
      </c>
      <c r="O3785">
        <v>13</v>
      </c>
      <c r="P3785">
        <v>66</v>
      </c>
      <c r="Q3785">
        <v>79</v>
      </c>
      <c r="R3785">
        <v>3784</v>
      </c>
    </row>
    <row r="3786" spans="1:18" x14ac:dyDescent="0.2">
      <c r="A3786" s="1">
        <v>40860.333333333336</v>
      </c>
      <c r="B3786" s="17">
        <f>YEAR(Таблица1[[#This Row],[datetime]])</f>
        <v>2011</v>
      </c>
      <c r="C3786" s="17">
        <f>MONTH(Таблица1[[#This Row],[datetime]])</f>
        <v>11</v>
      </c>
      <c r="D3786" s="17">
        <f>DAY(Таблица1[[#This Row],[datetime]])</f>
        <v>13</v>
      </c>
      <c r="E3786" s="17">
        <f>WEEKDAY(Таблица1[[#This Row],[datetime]])</f>
        <v>1</v>
      </c>
      <c r="F3786" s="17">
        <f>HOUR(Таблица1[[#This Row],[datetime]])</f>
        <v>8</v>
      </c>
      <c r="G3786">
        <v>4</v>
      </c>
      <c r="H3786">
        <v>0</v>
      </c>
      <c r="I3786">
        <v>0</v>
      </c>
      <c r="J3786">
        <v>1</v>
      </c>
      <c r="K3786">
        <v>13.94</v>
      </c>
      <c r="L3786">
        <v>17.425000000000001</v>
      </c>
      <c r="M3786">
        <v>66</v>
      </c>
      <c r="N3786">
        <v>6.0031999999999996</v>
      </c>
      <c r="O3786">
        <v>24</v>
      </c>
      <c r="P3786">
        <v>55</v>
      </c>
      <c r="Q3786">
        <v>79</v>
      </c>
      <c r="R3786">
        <v>3785</v>
      </c>
    </row>
    <row r="3787" spans="1:18" x14ac:dyDescent="0.2">
      <c r="A3787" s="1">
        <v>40911.583333333336</v>
      </c>
      <c r="B3787" s="17">
        <f>YEAR(Таблица1[[#This Row],[datetime]])</f>
        <v>2012</v>
      </c>
      <c r="C3787" s="17">
        <f>MONTH(Таблица1[[#This Row],[datetime]])</f>
        <v>1</v>
      </c>
      <c r="D3787" s="17">
        <f>DAY(Таблица1[[#This Row],[datetime]])</f>
        <v>3</v>
      </c>
      <c r="E3787" s="17">
        <f>WEEKDAY(Таблица1[[#This Row],[datetime]])</f>
        <v>3</v>
      </c>
      <c r="F3787" s="17">
        <f>HOUR(Таблица1[[#This Row],[datetime]])</f>
        <v>14</v>
      </c>
      <c r="G3787">
        <v>1</v>
      </c>
      <c r="H3787">
        <v>0</v>
      </c>
      <c r="I3787">
        <v>1</v>
      </c>
      <c r="J3787">
        <v>1</v>
      </c>
      <c r="K3787">
        <v>6.56</v>
      </c>
      <c r="L3787">
        <v>6.06</v>
      </c>
      <c r="M3787">
        <v>43</v>
      </c>
      <c r="N3787">
        <v>35.000799999999998</v>
      </c>
      <c r="O3787">
        <v>7</v>
      </c>
      <c r="P3787">
        <v>72</v>
      </c>
      <c r="Q3787">
        <v>79</v>
      </c>
      <c r="R3787">
        <v>3786</v>
      </c>
    </row>
    <row r="3788" spans="1:18" x14ac:dyDescent="0.2">
      <c r="A3788" s="1">
        <v>40915</v>
      </c>
      <c r="B3788" s="17">
        <f>YEAR(Таблица1[[#This Row],[datetime]])</f>
        <v>2012</v>
      </c>
      <c r="C3788" s="17">
        <f>MONTH(Таблица1[[#This Row],[datetime]])</f>
        <v>1</v>
      </c>
      <c r="D3788" s="17">
        <f>DAY(Таблица1[[#This Row],[datetime]])</f>
        <v>7</v>
      </c>
      <c r="E3788" s="17">
        <f>WEEKDAY(Таблица1[[#This Row],[datetime]])</f>
        <v>7</v>
      </c>
      <c r="F3788" s="17">
        <f>HOUR(Таблица1[[#This Row],[datetime]])</f>
        <v>0</v>
      </c>
      <c r="G3788">
        <v>1</v>
      </c>
      <c r="H3788">
        <v>0</v>
      </c>
      <c r="I3788">
        <v>0</v>
      </c>
      <c r="J3788">
        <v>1</v>
      </c>
      <c r="K3788">
        <v>14.76</v>
      </c>
      <c r="L3788">
        <v>17.425000000000001</v>
      </c>
      <c r="M3788">
        <v>50</v>
      </c>
      <c r="N3788">
        <v>11.0014</v>
      </c>
      <c r="O3788">
        <v>2</v>
      </c>
      <c r="P3788">
        <v>77</v>
      </c>
      <c r="Q3788">
        <v>79</v>
      </c>
      <c r="R3788">
        <v>3787</v>
      </c>
    </row>
    <row r="3789" spans="1:18" x14ac:dyDescent="0.2">
      <c r="A3789" s="1">
        <v>40917.875</v>
      </c>
      <c r="B3789" s="17">
        <f>YEAR(Таблица1[[#This Row],[datetime]])</f>
        <v>2012</v>
      </c>
      <c r="C3789" s="17">
        <f>MONTH(Таблица1[[#This Row],[datetime]])</f>
        <v>1</v>
      </c>
      <c r="D3789" s="17">
        <f>DAY(Таблица1[[#This Row],[datetime]])</f>
        <v>9</v>
      </c>
      <c r="E3789" s="17">
        <f>WEEKDAY(Таблица1[[#This Row],[datetime]])</f>
        <v>2</v>
      </c>
      <c r="F3789" s="17">
        <f>HOUR(Таблица1[[#This Row],[datetime]])</f>
        <v>21</v>
      </c>
      <c r="G3789">
        <v>1</v>
      </c>
      <c r="H3789">
        <v>0</v>
      </c>
      <c r="I3789">
        <v>1</v>
      </c>
      <c r="J3789">
        <v>2</v>
      </c>
      <c r="K3789">
        <v>8.1999999999999993</v>
      </c>
      <c r="L3789">
        <v>12.88</v>
      </c>
      <c r="M3789">
        <v>93</v>
      </c>
      <c r="N3789">
        <v>0</v>
      </c>
      <c r="O3789">
        <v>1</v>
      </c>
      <c r="P3789">
        <v>78</v>
      </c>
      <c r="Q3789">
        <v>79</v>
      </c>
      <c r="R3789">
        <v>3788</v>
      </c>
    </row>
    <row r="3790" spans="1:18" x14ac:dyDescent="0.2">
      <c r="A3790" s="1">
        <v>40918.25</v>
      </c>
      <c r="B3790" s="17">
        <f>YEAR(Таблица1[[#This Row],[datetime]])</f>
        <v>2012</v>
      </c>
      <c r="C3790" s="17">
        <f>MONTH(Таблица1[[#This Row],[datetime]])</f>
        <v>1</v>
      </c>
      <c r="D3790" s="17">
        <f>DAY(Таблица1[[#This Row],[datetime]])</f>
        <v>10</v>
      </c>
      <c r="E3790" s="17">
        <f>WEEKDAY(Таблица1[[#This Row],[datetime]])</f>
        <v>3</v>
      </c>
      <c r="F3790" s="17">
        <f>HOUR(Таблица1[[#This Row],[datetime]])</f>
        <v>6</v>
      </c>
      <c r="G3790">
        <v>1</v>
      </c>
      <c r="H3790">
        <v>0</v>
      </c>
      <c r="I3790">
        <v>1</v>
      </c>
      <c r="J3790">
        <v>2</v>
      </c>
      <c r="K3790">
        <v>7.38</v>
      </c>
      <c r="L3790">
        <v>9.09</v>
      </c>
      <c r="M3790">
        <v>93</v>
      </c>
      <c r="N3790">
        <v>12.997999999999999</v>
      </c>
      <c r="O3790">
        <v>0</v>
      </c>
      <c r="P3790">
        <v>79</v>
      </c>
      <c r="Q3790">
        <v>79</v>
      </c>
      <c r="R3790">
        <v>3789</v>
      </c>
    </row>
    <row r="3791" spans="1:18" x14ac:dyDescent="0.2">
      <c r="A3791" s="1">
        <v>40919.625</v>
      </c>
      <c r="B3791" s="17">
        <f>YEAR(Таблица1[[#This Row],[datetime]])</f>
        <v>2012</v>
      </c>
      <c r="C3791" s="17">
        <f>MONTH(Таблица1[[#This Row],[datetime]])</f>
        <v>1</v>
      </c>
      <c r="D3791" s="17">
        <f>DAY(Таблица1[[#This Row],[datetime]])</f>
        <v>11</v>
      </c>
      <c r="E3791" s="17">
        <f>WEEKDAY(Таблица1[[#This Row],[datetime]])</f>
        <v>4</v>
      </c>
      <c r="F3791" s="17">
        <f>HOUR(Таблица1[[#This Row],[datetime]])</f>
        <v>15</v>
      </c>
      <c r="G3791">
        <v>1</v>
      </c>
      <c r="H3791">
        <v>0</v>
      </c>
      <c r="I3791">
        <v>1</v>
      </c>
      <c r="J3791">
        <v>2</v>
      </c>
      <c r="K3791">
        <v>13.94</v>
      </c>
      <c r="L3791">
        <v>17.425000000000001</v>
      </c>
      <c r="M3791">
        <v>87</v>
      </c>
      <c r="N3791">
        <v>6.0031999999999996</v>
      </c>
      <c r="O3791">
        <v>6</v>
      </c>
      <c r="P3791">
        <v>73</v>
      </c>
      <c r="Q3791">
        <v>79</v>
      </c>
      <c r="R3791">
        <v>3790</v>
      </c>
    </row>
    <row r="3792" spans="1:18" x14ac:dyDescent="0.2">
      <c r="A3792" s="1">
        <v>40972.875</v>
      </c>
      <c r="B3792" s="17">
        <f>YEAR(Таблица1[[#This Row],[datetime]])</f>
        <v>2012</v>
      </c>
      <c r="C3792" s="17">
        <f>MONTH(Таблица1[[#This Row],[datetime]])</f>
        <v>3</v>
      </c>
      <c r="D3792" s="17">
        <f>DAY(Таблица1[[#This Row],[datetime]])</f>
        <v>4</v>
      </c>
      <c r="E3792" s="17">
        <f>WEEKDAY(Таблица1[[#This Row],[datetime]])</f>
        <v>1</v>
      </c>
      <c r="F3792" s="17">
        <f>HOUR(Таблица1[[#This Row],[datetime]])</f>
        <v>21</v>
      </c>
      <c r="G3792">
        <v>1</v>
      </c>
      <c r="H3792">
        <v>0</v>
      </c>
      <c r="I3792">
        <v>0</v>
      </c>
      <c r="J3792">
        <v>1</v>
      </c>
      <c r="K3792">
        <v>11.48</v>
      </c>
      <c r="L3792">
        <v>13.635</v>
      </c>
      <c r="M3792">
        <v>36</v>
      </c>
      <c r="N3792">
        <v>15.001300000000001</v>
      </c>
      <c r="O3792">
        <v>9</v>
      </c>
      <c r="P3792">
        <v>70</v>
      </c>
      <c r="Q3792">
        <v>79</v>
      </c>
      <c r="R3792">
        <v>3791</v>
      </c>
    </row>
    <row r="3793" spans="1:18" x14ac:dyDescent="0.2">
      <c r="A3793" s="1">
        <v>41002.958333333336</v>
      </c>
      <c r="B3793" s="17">
        <f>YEAR(Таблица1[[#This Row],[datetime]])</f>
        <v>2012</v>
      </c>
      <c r="C3793" s="17">
        <f>MONTH(Таблица1[[#This Row],[datetime]])</f>
        <v>4</v>
      </c>
      <c r="D3793" s="17">
        <f>DAY(Таблица1[[#This Row],[datetime]])</f>
        <v>3</v>
      </c>
      <c r="E3793" s="17">
        <f>WEEKDAY(Таблица1[[#This Row],[datetime]])</f>
        <v>3</v>
      </c>
      <c r="F3793" s="17">
        <f>HOUR(Таблица1[[#This Row],[datetime]])</f>
        <v>23</v>
      </c>
      <c r="G3793">
        <v>2</v>
      </c>
      <c r="H3793">
        <v>0</v>
      </c>
      <c r="I3793">
        <v>1</v>
      </c>
      <c r="J3793">
        <v>1</v>
      </c>
      <c r="K3793">
        <v>20.5</v>
      </c>
      <c r="L3793">
        <v>24.24</v>
      </c>
      <c r="M3793">
        <v>59</v>
      </c>
      <c r="N3793">
        <v>0</v>
      </c>
      <c r="O3793">
        <v>13</v>
      </c>
      <c r="P3793">
        <v>66</v>
      </c>
      <c r="Q3793">
        <v>79</v>
      </c>
      <c r="R3793">
        <v>3792</v>
      </c>
    </row>
    <row r="3794" spans="1:18" x14ac:dyDescent="0.2">
      <c r="A3794" s="1">
        <v>41043.458333333336</v>
      </c>
      <c r="B3794" s="17">
        <f>YEAR(Таблица1[[#This Row],[datetime]])</f>
        <v>2012</v>
      </c>
      <c r="C3794" s="17">
        <f>MONTH(Таблица1[[#This Row],[datetime]])</f>
        <v>5</v>
      </c>
      <c r="D3794" s="17">
        <f>DAY(Таблица1[[#This Row],[datetime]])</f>
        <v>14</v>
      </c>
      <c r="E3794" s="17">
        <f>WEEKDAY(Таблица1[[#This Row],[datetime]])</f>
        <v>2</v>
      </c>
      <c r="F3794" s="17">
        <f>HOUR(Таблица1[[#This Row],[datetime]])</f>
        <v>11</v>
      </c>
      <c r="G3794">
        <v>2</v>
      </c>
      <c r="H3794">
        <v>0</v>
      </c>
      <c r="I3794">
        <v>1</v>
      </c>
      <c r="J3794">
        <v>2</v>
      </c>
      <c r="K3794">
        <v>22.96</v>
      </c>
      <c r="L3794">
        <v>26.515000000000001</v>
      </c>
      <c r="M3794">
        <v>83</v>
      </c>
      <c r="N3794">
        <v>15.001300000000001</v>
      </c>
      <c r="O3794">
        <v>12</v>
      </c>
      <c r="P3794">
        <v>67</v>
      </c>
      <c r="Q3794">
        <v>79</v>
      </c>
      <c r="R3794">
        <v>3793</v>
      </c>
    </row>
    <row r="3795" spans="1:18" x14ac:dyDescent="0.2">
      <c r="A3795" s="1">
        <v>41046</v>
      </c>
      <c r="B3795" s="17">
        <f>YEAR(Таблица1[[#This Row],[datetime]])</f>
        <v>2012</v>
      </c>
      <c r="C3795" s="17">
        <f>MONTH(Таблица1[[#This Row],[datetime]])</f>
        <v>5</v>
      </c>
      <c r="D3795" s="17">
        <f>DAY(Таблица1[[#This Row],[datetime]])</f>
        <v>17</v>
      </c>
      <c r="E3795" s="17">
        <f>WEEKDAY(Таблица1[[#This Row],[datetime]])</f>
        <v>5</v>
      </c>
      <c r="F3795" s="17">
        <f>HOUR(Таблица1[[#This Row],[datetime]])</f>
        <v>0</v>
      </c>
      <c r="G3795">
        <v>2</v>
      </c>
      <c r="H3795">
        <v>0</v>
      </c>
      <c r="I3795">
        <v>1</v>
      </c>
      <c r="J3795">
        <v>1</v>
      </c>
      <c r="K3795">
        <v>24.6</v>
      </c>
      <c r="L3795">
        <v>28.79</v>
      </c>
      <c r="M3795">
        <v>78</v>
      </c>
      <c r="N3795">
        <v>8.9981000000000009</v>
      </c>
      <c r="O3795">
        <v>30</v>
      </c>
      <c r="P3795">
        <v>49</v>
      </c>
      <c r="Q3795">
        <v>79</v>
      </c>
      <c r="R3795">
        <v>3794</v>
      </c>
    </row>
    <row r="3796" spans="1:18" x14ac:dyDescent="0.2">
      <c r="A3796" s="1">
        <v>41153.041666666664</v>
      </c>
      <c r="B3796" s="17">
        <f>YEAR(Таблица1[[#This Row],[datetime]])</f>
        <v>2012</v>
      </c>
      <c r="C3796" s="17">
        <f>MONTH(Таблица1[[#This Row],[datetime]])</f>
        <v>9</v>
      </c>
      <c r="D3796" s="17">
        <f>DAY(Таблица1[[#This Row],[datetime]])</f>
        <v>1</v>
      </c>
      <c r="E3796" s="17">
        <f>WEEKDAY(Таблица1[[#This Row],[datetime]])</f>
        <v>7</v>
      </c>
      <c r="F3796" s="17">
        <f>HOUR(Таблица1[[#This Row],[datetime]])</f>
        <v>1</v>
      </c>
      <c r="G3796">
        <v>3</v>
      </c>
      <c r="H3796">
        <v>0</v>
      </c>
      <c r="I3796">
        <v>0</v>
      </c>
      <c r="J3796">
        <v>1</v>
      </c>
      <c r="K3796">
        <v>29.52</v>
      </c>
      <c r="L3796">
        <v>34.85</v>
      </c>
      <c r="M3796">
        <v>74</v>
      </c>
      <c r="N3796">
        <v>8.9981000000000009</v>
      </c>
      <c r="O3796">
        <v>11</v>
      </c>
      <c r="P3796">
        <v>68</v>
      </c>
      <c r="Q3796">
        <v>79</v>
      </c>
      <c r="R3796">
        <v>3795</v>
      </c>
    </row>
    <row r="3797" spans="1:18" x14ac:dyDescent="0.2">
      <c r="A3797" s="1">
        <v>41189.916666666664</v>
      </c>
      <c r="B3797" s="17">
        <f>YEAR(Таблица1[[#This Row],[datetime]])</f>
        <v>2012</v>
      </c>
      <c r="C3797" s="17">
        <f>MONTH(Таблица1[[#This Row],[datetime]])</f>
        <v>10</v>
      </c>
      <c r="D3797" s="17">
        <f>DAY(Таблица1[[#This Row],[datetime]])</f>
        <v>7</v>
      </c>
      <c r="E3797" s="17">
        <f>WEEKDAY(Таблица1[[#This Row],[datetime]])</f>
        <v>1</v>
      </c>
      <c r="F3797" s="17">
        <f>HOUR(Таблица1[[#This Row],[datetime]])</f>
        <v>22</v>
      </c>
      <c r="G3797">
        <v>4</v>
      </c>
      <c r="H3797">
        <v>0</v>
      </c>
      <c r="I3797">
        <v>0</v>
      </c>
      <c r="J3797">
        <v>1</v>
      </c>
      <c r="K3797">
        <v>15.58</v>
      </c>
      <c r="L3797">
        <v>19.695</v>
      </c>
      <c r="M3797">
        <v>87</v>
      </c>
      <c r="N3797">
        <v>8.9981000000000009</v>
      </c>
      <c r="O3797">
        <v>7</v>
      </c>
      <c r="P3797">
        <v>72</v>
      </c>
      <c r="Q3797">
        <v>79</v>
      </c>
      <c r="R3797">
        <v>3796</v>
      </c>
    </row>
    <row r="3798" spans="1:18" x14ac:dyDescent="0.2">
      <c r="A3798" s="1">
        <v>41217.916666666664</v>
      </c>
      <c r="B3798" s="17">
        <f>YEAR(Таблица1[[#This Row],[datetime]])</f>
        <v>2012</v>
      </c>
      <c r="C3798" s="17">
        <f>MONTH(Таблица1[[#This Row],[datetime]])</f>
        <v>11</v>
      </c>
      <c r="D3798" s="17">
        <f>DAY(Таблица1[[#This Row],[datetime]])</f>
        <v>4</v>
      </c>
      <c r="E3798" s="17">
        <f>WEEKDAY(Таблица1[[#This Row],[datetime]])</f>
        <v>1</v>
      </c>
      <c r="F3798" s="17">
        <f>HOUR(Таблица1[[#This Row],[datetime]])</f>
        <v>22</v>
      </c>
      <c r="G3798">
        <v>4</v>
      </c>
      <c r="H3798">
        <v>0</v>
      </c>
      <c r="I3798">
        <v>0</v>
      </c>
      <c r="J3798">
        <v>1</v>
      </c>
      <c r="K3798">
        <v>12.3</v>
      </c>
      <c r="L3798">
        <v>14.395</v>
      </c>
      <c r="M3798">
        <v>52</v>
      </c>
      <c r="N3798">
        <v>19.001200000000001</v>
      </c>
      <c r="O3798">
        <v>15</v>
      </c>
      <c r="P3798">
        <v>64</v>
      </c>
      <c r="Q3798">
        <v>79</v>
      </c>
      <c r="R3798">
        <v>3797</v>
      </c>
    </row>
    <row r="3799" spans="1:18" x14ac:dyDescent="0.2">
      <c r="A3799" s="1">
        <v>41255.958333333336</v>
      </c>
      <c r="B3799" s="17">
        <f>YEAR(Таблица1[[#This Row],[datetime]])</f>
        <v>2012</v>
      </c>
      <c r="C3799" s="17">
        <f>MONTH(Таблица1[[#This Row],[datetime]])</f>
        <v>12</v>
      </c>
      <c r="D3799" s="17">
        <f>DAY(Таблица1[[#This Row],[datetime]])</f>
        <v>12</v>
      </c>
      <c r="E3799" s="17">
        <f>WEEKDAY(Таблица1[[#This Row],[datetime]])</f>
        <v>4</v>
      </c>
      <c r="F3799" s="17">
        <f>HOUR(Таблица1[[#This Row],[datetime]])</f>
        <v>23</v>
      </c>
      <c r="G3799">
        <v>4</v>
      </c>
      <c r="H3799">
        <v>0</v>
      </c>
      <c r="I3799">
        <v>1</v>
      </c>
      <c r="J3799">
        <v>2</v>
      </c>
      <c r="K3799">
        <v>11.48</v>
      </c>
      <c r="L3799">
        <v>13.635</v>
      </c>
      <c r="M3799">
        <v>56</v>
      </c>
      <c r="N3799">
        <v>15.001300000000001</v>
      </c>
      <c r="O3799">
        <v>3</v>
      </c>
      <c r="P3799">
        <v>76</v>
      </c>
      <c r="Q3799">
        <v>79</v>
      </c>
      <c r="R3799">
        <v>3798</v>
      </c>
    </row>
    <row r="3800" spans="1:18" x14ac:dyDescent="0.2">
      <c r="A3800" s="1">
        <v>40560.5</v>
      </c>
      <c r="B3800" s="17">
        <f>YEAR(Таблица1[[#This Row],[datetime]])</f>
        <v>2011</v>
      </c>
      <c r="C3800" s="17">
        <f>MONTH(Таблица1[[#This Row],[datetime]])</f>
        <v>1</v>
      </c>
      <c r="D3800" s="17">
        <f>DAY(Таблица1[[#This Row],[datetime]])</f>
        <v>17</v>
      </c>
      <c r="E3800" s="17">
        <f>WEEKDAY(Таблица1[[#This Row],[datetime]])</f>
        <v>2</v>
      </c>
      <c r="F3800" s="17">
        <f>HOUR(Таблица1[[#This Row],[datetime]])</f>
        <v>12</v>
      </c>
      <c r="G3800">
        <v>1</v>
      </c>
      <c r="H3800">
        <v>1</v>
      </c>
      <c r="I3800">
        <v>0</v>
      </c>
      <c r="J3800">
        <v>2</v>
      </c>
      <c r="K3800">
        <v>7.38</v>
      </c>
      <c r="L3800">
        <v>9.85</v>
      </c>
      <c r="M3800">
        <v>47</v>
      </c>
      <c r="N3800">
        <v>8.9981000000000009</v>
      </c>
      <c r="O3800">
        <v>10</v>
      </c>
      <c r="P3800">
        <v>70</v>
      </c>
      <c r="Q3800">
        <v>80</v>
      </c>
      <c r="R3800">
        <v>3799</v>
      </c>
    </row>
    <row r="3801" spans="1:18" x14ac:dyDescent="0.2">
      <c r="A3801" s="1">
        <v>40584.666666666664</v>
      </c>
      <c r="B3801" s="17">
        <f>YEAR(Таблица1[[#This Row],[datetime]])</f>
        <v>2011</v>
      </c>
      <c r="C3801" s="17">
        <f>MONTH(Таблица1[[#This Row],[datetime]])</f>
        <v>2</v>
      </c>
      <c r="D3801" s="17">
        <f>DAY(Таблица1[[#This Row],[datetime]])</f>
        <v>10</v>
      </c>
      <c r="E3801" s="17">
        <f>WEEKDAY(Таблица1[[#This Row],[datetime]])</f>
        <v>5</v>
      </c>
      <c r="F3801" s="17">
        <f>HOUR(Таблица1[[#This Row],[datetime]])</f>
        <v>16</v>
      </c>
      <c r="G3801">
        <v>1</v>
      </c>
      <c r="H3801">
        <v>0</v>
      </c>
      <c r="I3801">
        <v>1</v>
      </c>
      <c r="J3801">
        <v>1</v>
      </c>
      <c r="K3801">
        <v>8.1999999999999993</v>
      </c>
      <c r="L3801">
        <v>9.09</v>
      </c>
      <c r="M3801">
        <v>27</v>
      </c>
      <c r="N3801">
        <v>19.999500000000001</v>
      </c>
      <c r="O3801">
        <v>4</v>
      </c>
      <c r="P3801">
        <v>76</v>
      </c>
      <c r="Q3801">
        <v>80</v>
      </c>
      <c r="R3801">
        <v>3800</v>
      </c>
    </row>
    <row r="3802" spans="1:18" x14ac:dyDescent="0.2">
      <c r="A3802" s="1">
        <v>40605.541666666664</v>
      </c>
      <c r="B3802" s="17">
        <f>YEAR(Таблица1[[#This Row],[datetime]])</f>
        <v>2011</v>
      </c>
      <c r="C3802" s="17">
        <f>MONTH(Таблица1[[#This Row],[datetime]])</f>
        <v>3</v>
      </c>
      <c r="D3802" s="17">
        <f>DAY(Таблица1[[#This Row],[datetime]])</f>
        <v>3</v>
      </c>
      <c r="E3802" s="17">
        <f>WEEKDAY(Таблица1[[#This Row],[datetime]])</f>
        <v>5</v>
      </c>
      <c r="F3802" s="17">
        <f>HOUR(Таблица1[[#This Row],[datetime]])</f>
        <v>13</v>
      </c>
      <c r="G3802">
        <v>1</v>
      </c>
      <c r="H3802">
        <v>0</v>
      </c>
      <c r="I3802">
        <v>1</v>
      </c>
      <c r="J3802">
        <v>1</v>
      </c>
      <c r="K3802">
        <v>9.02</v>
      </c>
      <c r="L3802">
        <v>12.88</v>
      </c>
      <c r="M3802">
        <v>25</v>
      </c>
      <c r="N3802">
        <v>6.0031999999999996</v>
      </c>
      <c r="O3802">
        <v>13</v>
      </c>
      <c r="P3802">
        <v>67</v>
      </c>
      <c r="Q3802">
        <v>80</v>
      </c>
      <c r="R3802">
        <v>3801</v>
      </c>
    </row>
    <row r="3803" spans="1:18" x14ac:dyDescent="0.2">
      <c r="A3803" s="1">
        <v>40641.5</v>
      </c>
      <c r="B3803" s="17">
        <f>YEAR(Таблица1[[#This Row],[datetime]])</f>
        <v>2011</v>
      </c>
      <c r="C3803" s="17">
        <f>MONTH(Таблица1[[#This Row],[datetime]])</f>
        <v>4</v>
      </c>
      <c r="D3803" s="17">
        <f>DAY(Таблица1[[#This Row],[datetime]])</f>
        <v>8</v>
      </c>
      <c r="E3803" s="17">
        <f>WEEKDAY(Таблица1[[#This Row],[datetime]])</f>
        <v>6</v>
      </c>
      <c r="F3803" s="17">
        <f>HOUR(Таблица1[[#This Row],[datetime]])</f>
        <v>12</v>
      </c>
      <c r="G3803">
        <v>2</v>
      </c>
      <c r="H3803">
        <v>0</v>
      </c>
      <c r="I3803">
        <v>1</v>
      </c>
      <c r="J3803">
        <v>3</v>
      </c>
      <c r="K3803">
        <v>15.58</v>
      </c>
      <c r="L3803">
        <v>19.695</v>
      </c>
      <c r="M3803">
        <v>66</v>
      </c>
      <c r="N3803">
        <v>15.001300000000001</v>
      </c>
      <c r="O3803">
        <v>29</v>
      </c>
      <c r="P3803">
        <v>51</v>
      </c>
      <c r="Q3803">
        <v>80</v>
      </c>
      <c r="R3803">
        <v>3802</v>
      </c>
    </row>
    <row r="3804" spans="1:18" x14ac:dyDescent="0.2">
      <c r="A3804" s="1">
        <v>40648.916666666664</v>
      </c>
      <c r="B3804" s="17">
        <f>YEAR(Таблица1[[#This Row],[datetime]])</f>
        <v>2011</v>
      </c>
      <c r="C3804" s="17">
        <f>MONTH(Таблица1[[#This Row],[datetime]])</f>
        <v>4</v>
      </c>
      <c r="D3804" s="17">
        <f>DAY(Таблица1[[#This Row],[datetime]])</f>
        <v>15</v>
      </c>
      <c r="E3804" s="17">
        <f>WEEKDAY(Таблица1[[#This Row],[datetime]])</f>
        <v>6</v>
      </c>
      <c r="F3804" s="17">
        <f>HOUR(Таблица1[[#This Row],[datetime]])</f>
        <v>22</v>
      </c>
      <c r="G3804">
        <v>2</v>
      </c>
      <c r="H3804">
        <v>1</v>
      </c>
      <c r="I3804">
        <v>0</v>
      </c>
      <c r="J3804">
        <v>2</v>
      </c>
      <c r="K3804">
        <v>15.58</v>
      </c>
      <c r="L3804">
        <v>19.695</v>
      </c>
      <c r="M3804">
        <v>82</v>
      </c>
      <c r="N3804">
        <v>26.002700000000001</v>
      </c>
      <c r="O3804">
        <v>16</v>
      </c>
      <c r="P3804">
        <v>64</v>
      </c>
      <c r="Q3804">
        <v>80</v>
      </c>
      <c r="R3804">
        <v>3803</v>
      </c>
    </row>
    <row r="3805" spans="1:18" x14ac:dyDescent="0.2">
      <c r="A3805" s="1">
        <v>40739</v>
      </c>
      <c r="B3805" s="17">
        <f>YEAR(Таблица1[[#This Row],[datetime]])</f>
        <v>2011</v>
      </c>
      <c r="C3805" s="17">
        <f>MONTH(Таблица1[[#This Row],[datetime]])</f>
        <v>7</v>
      </c>
      <c r="D3805" s="17">
        <f>DAY(Таблица1[[#This Row],[datetime]])</f>
        <v>15</v>
      </c>
      <c r="E3805" s="17">
        <f>WEEKDAY(Таблица1[[#This Row],[datetime]])</f>
        <v>6</v>
      </c>
      <c r="F3805" s="17">
        <f>HOUR(Таблица1[[#This Row],[datetime]])</f>
        <v>0</v>
      </c>
      <c r="G3805">
        <v>3</v>
      </c>
      <c r="H3805">
        <v>0</v>
      </c>
      <c r="I3805">
        <v>1</v>
      </c>
      <c r="J3805">
        <v>1</v>
      </c>
      <c r="K3805">
        <v>25.42</v>
      </c>
      <c r="L3805">
        <v>29.545000000000002</v>
      </c>
      <c r="M3805">
        <v>73</v>
      </c>
      <c r="N3805">
        <v>15.001300000000001</v>
      </c>
      <c r="O3805">
        <v>23</v>
      </c>
      <c r="P3805">
        <v>57</v>
      </c>
      <c r="Q3805">
        <v>80</v>
      </c>
      <c r="R3805">
        <v>3804</v>
      </c>
    </row>
    <row r="3806" spans="1:18" x14ac:dyDescent="0.2">
      <c r="A3806" s="1">
        <v>40762</v>
      </c>
      <c r="B3806" s="17">
        <f>YEAR(Таблица1[[#This Row],[datetime]])</f>
        <v>2011</v>
      </c>
      <c r="C3806" s="17">
        <f>MONTH(Таблица1[[#This Row],[datetime]])</f>
        <v>8</v>
      </c>
      <c r="D3806" s="17">
        <f>DAY(Таблица1[[#This Row],[datetime]])</f>
        <v>7</v>
      </c>
      <c r="E3806" s="17">
        <f>WEEKDAY(Таблица1[[#This Row],[datetime]])</f>
        <v>1</v>
      </c>
      <c r="F3806" s="17">
        <f>HOUR(Таблица1[[#This Row],[datetime]])</f>
        <v>0</v>
      </c>
      <c r="G3806">
        <v>3</v>
      </c>
      <c r="H3806">
        <v>0</v>
      </c>
      <c r="I3806">
        <v>0</v>
      </c>
      <c r="J3806">
        <v>2</v>
      </c>
      <c r="K3806">
        <v>28.7</v>
      </c>
      <c r="L3806">
        <v>33.335000000000001</v>
      </c>
      <c r="M3806">
        <v>84</v>
      </c>
      <c r="N3806">
        <v>19.001200000000001</v>
      </c>
      <c r="O3806">
        <v>14</v>
      </c>
      <c r="P3806">
        <v>66</v>
      </c>
      <c r="Q3806">
        <v>80</v>
      </c>
      <c r="R3806">
        <v>3805</v>
      </c>
    </row>
    <row r="3807" spans="1:18" x14ac:dyDescent="0.2">
      <c r="A3807" s="1">
        <v>40803.041666666664</v>
      </c>
      <c r="B3807" s="17">
        <f>YEAR(Таблица1[[#This Row],[datetime]])</f>
        <v>2011</v>
      </c>
      <c r="C3807" s="17">
        <f>MONTH(Таблица1[[#This Row],[datetime]])</f>
        <v>9</v>
      </c>
      <c r="D3807" s="17">
        <f>DAY(Таблица1[[#This Row],[datetime]])</f>
        <v>17</v>
      </c>
      <c r="E3807" s="17">
        <f>WEEKDAY(Таблица1[[#This Row],[datetime]])</f>
        <v>7</v>
      </c>
      <c r="F3807" s="17">
        <f>HOUR(Таблица1[[#This Row],[datetime]])</f>
        <v>1</v>
      </c>
      <c r="G3807">
        <v>3</v>
      </c>
      <c r="H3807">
        <v>0</v>
      </c>
      <c r="I3807">
        <v>0</v>
      </c>
      <c r="J3807">
        <v>1</v>
      </c>
      <c r="K3807">
        <v>18.86</v>
      </c>
      <c r="L3807">
        <v>22.725000000000001</v>
      </c>
      <c r="M3807">
        <v>72</v>
      </c>
      <c r="N3807">
        <v>7.0015000000000001</v>
      </c>
      <c r="O3807">
        <v>28</v>
      </c>
      <c r="P3807">
        <v>52</v>
      </c>
      <c r="Q3807">
        <v>80</v>
      </c>
      <c r="R3807">
        <v>3806</v>
      </c>
    </row>
    <row r="3808" spans="1:18" x14ac:dyDescent="0.2">
      <c r="A3808" s="1">
        <v>40862.958333333336</v>
      </c>
      <c r="B3808" s="17">
        <f>YEAR(Таблица1[[#This Row],[datetime]])</f>
        <v>2011</v>
      </c>
      <c r="C3808" s="17">
        <f>MONTH(Таблица1[[#This Row],[datetime]])</f>
        <v>11</v>
      </c>
      <c r="D3808" s="17">
        <f>DAY(Таблица1[[#This Row],[datetime]])</f>
        <v>15</v>
      </c>
      <c r="E3808" s="17">
        <f>WEEKDAY(Таблица1[[#This Row],[datetime]])</f>
        <v>3</v>
      </c>
      <c r="F3808" s="17">
        <f>HOUR(Таблица1[[#This Row],[datetime]])</f>
        <v>23</v>
      </c>
      <c r="G3808">
        <v>4</v>
      </c>
      <c r="H3808">
        <v>0</v>
      </c>
      <c r="I3808">
        <v>1</v>
      </c>
      <c r="J3808">
        <v>2</v>
      </c>
      <c r="K3808">
        <v>18.86</v>
      </c>
      <c r="L3808">
        <v>22.725000000000001</v>
      </c>
      <c r="M3808">
        <v>94</v>
      </c>
      <c r="N3808">
        <v>7.0015000000000001</v>
      </c>
      <c r="O3808">
        <v>14</v>
      </c>
      <c r="P3808">
        <v>66</v>
      </c>
      <c r="Q3808">
        <v>80</v>
      </c>
      <c r="R3808">
        <v>3807</v>
      </c>
    </row>
    <row r="3809" spans="1:18" x14ac:dyDescent="0.2">
      <c r="A3809" s="1">
        <v>40894.916666666664</v>
      </c>
      <c r="B3809" s="17">
        <f>YEAR(Таблица1[[#This Row],[datetime]])</f>
        <v>2011</v>
      </c>
      <c r="C3809" s="17">
        <f>MONTH(Таблица1[[#This Row],[datetime]])</f>
        <v>12</v>
      </c>
      <c r="D3809" s="17">
        <f>DAY(Таблица1[[#This Row],[datetime]])</f>
        <v>17</v>
      </c>
      <c r="E3809" s="17">
        <f>WEEKDAY(Таблица1[[#This Row],[datetime]])</f>
        <v>7</v>
      </c>
      <c r="F3809" s="17">
        <f>HOUR(Таблица1[[#This Row],[datetime]])</f>
        <v>22</v>
      </c>
      <c r="G3809">
        <v>4</v>
      </c>
      <c r="H3809">
        <v>0</v>
      </c>
      <c r="I3809">
        <v>0</v>
      </c>
      <c r="J3809">
        <v>1</v>
      </c>
      <c r="K3809">
        <v>8.1999999999999993</v>
      </c>
      <c r="L3809">
        <v>10.605</v>
      </c>
      <c r="M3809">
        <v>75</v>
      </c>
      <c r="N3809">
        <v>11.0014</v>
      </c>
      <c r="O3809">
        <v>7</v>
      </c>
      <c r="P3809">
        <v>73</v>
      </c>
      <c r="Q3809">
        <v>80</v>
      </c>
      <c r="R3809">
        <v>3808</v>
      </c>
    </row>
    <row r="3810" spans="1:18" x14ac:dyDescent="0.2">
      <c r="A3810" s="1">
        <v>40917.541666666664</v>
      </c>
      <c r="B3810" s="17">
        <f>YEAR(Таблица1[[#This Row],[datetime]])</f>
        <v>2012</v>
      </c>
      <c r="C3810" s="17">
        <f>MONTH(Таблица1[[#This Row],[datetime]])</f>
        <v>1</v>
      </c>
      <c r="D3810" s="17">
        <f>DAY(Таблица1[[#This Row],[datetime]])</f>
        <v>9</v>
      </c>
      <c r="E3810" s="17">
        <f>WEEKDAY(Таблица1[[#This Row],[datetime]])</f>
        <v>2</v>
      </c>
      <c r="F3810" s="17">
        <f>HOUR(Таблица1[[#This Row],[datetime]])</f>
        <v>13</v>
      </c>
      <c r="G3810">
        <v>1</v>
      </c>
      <c r="H3810">
        <v>0</v>
      </c>
      <c r="I3810">
        <v>1</v>
      </c>
      <c r="J3810">
        <v>2</v>
      </c>
      <c r="K3810">
        <v>10.66</v>
      </c>
      <c r="L3810">
        <v>13.635</v>
      </c>
      <c r="M3810">
        <v>56</v>
      </c>
      <c r="N3810">
        <v>7.0015000000000001</v>
      </c>
      <c r="O3810">
        <v>3</v>
      </c>
      <c r="P3810">
        <v>77</v>
      </c>
      <c r="Q3810">
        <v>80</v>
      </c>
      <c r="R3810">
        <v>3809</v>
      </c>
    </row>
    <row r="3811" spans="1:18" x14ac:dyDescent="0.2">
      <c r="A3811" s="1">
        <v>40943.791666666664</v>
      </c>
      <c r="B3811" s="17">
        <f>YEAR(Таблица1[[#This Row],[datetime]])</f>
        <v>2012</v>
      </c>
      <c r="C3811" s="17">
        <f>MONTH(Таблица1[[#This Row],[datetime]])</f>
        <v>2</v>
      </c>
      <c r="D3811" s="17">
        <f>DAY(Таблица1[[#This Row],[datetime]])</f>
        <v>4</v>
      </c>
      <c r="E3811" s="17">
        <f>WEEKDAY(Таблица1[[#This Row],[datetime]])</f>
        <v>7</v>
      </c>
      <c r="F3811" s="17">
        <f>HOUR(Таблица1[[#This Row],[datetime]])</f>
        <v>19</v>
      </c>
      <c r="G3811">
        <v>1</v>
      </c>
      <c r="H3811">
        <v>0</v>
      </c>
      <c r="I3811">
        <v>0</v>
      </c>
      <c r="J3811">
        <v>3</v>
      </c>
      <c r="K3811">
        <v>10.66</v>
      </c>
      <c r="L3811">
        <v>13.635</v>
      </c>
      <c r="M3811">
        <v>87</v>
      </c>
      <c r="N3811">
        <v>8.9981000000000009</v>
      </c>
      <c r="O3811">
        <v>5</v>
      </c>
      <c r="P3811">
        <v>75</v>
      </c>
      <c r="Q3811">
        <v>80</v>
      </c>
      <c r="R3811">
        <v>3810</v>
      </c>
    </row>
    <row r="3812" spans="1:18" x14ac:dyDescent="0.2">
      <c r="A3812" s="1">
        <v>40951.791666666664</v>
      </c>
      <c r="B3812" s="17">
        <f>YEAR(Таблица1[[#This Row],[datetime]])</f>
        <v>2012</v>
      </c>
      <c r="C3812" s="17">
        <f>MONTH(Таблица1[[#This Row],[datetime]])</f>
        <v>2</v>
      </c>
      <c r="D3812" s="17">
        <f>DAY(Таблица1[[#This Row],[datetime]])</f>
        <v>12</v>
      </c>
      <c r="E3812" s="17">
        <f>WEEKDAY(Таблица1[[#This Row],[datetime]])</f>
        <v>1</v>
      </c>
      <c r="F3812" s="17">
        <f>HOUR(Таблица1[[#This Row],[datetime]])</f>
        <v>19</v>
      </c>
      <c r="G3812">
        <v>1</v>
      </c>
      <c r="H3812">
        <v>0</v>
      </c>
      <c r="I3812">
        <v>0</v>
      </c>
      <c r="J3812">
        <v>1</v>
      </c>
      <c r="K3812">
        <v>6.56</v>
      </c>
      <c r="L3812">
        <v>6.82</v>
      </c>
      <c r="M3812">
        <v>40</v>
      </c>
      <c r="N3812">
        <v>19.001200000000001</v>
      </c>
      <c r="O3812">
        <v>2</v>
      </c>
      <c r="P3812">
        <v>78</v>
      </c>
      <c r="Q3812">
        <v>80</v>
      </c>
      <c r="R3812">
        <v>3811</v>
      </c>
    </row>
    <row r="3813" spans="1:18" x14ac:dyDescent="0.2">
      <c r="A3813" s="1">
        <v>40972.083333333336</v>
      </c>
      <c r="B3813" s="17">
        <f>YEAR(Таблица1[[#This Row],[datetime]])</f>
        <v>2012</v>
      </c>
      <c r="C3813" s="17">
        <f>MONTH(Таблица1[[#This Row],[datetime]])</f>
        <v>3</v>
      </c>
      <c r="D3813" s="17">
        <f>DAY(Таблица1[[#This Row],[datetime]])</f>
        <v>4</v>
      </c>
      <c r="E3813" s="17">
        <f>WEEKDAY(Таблица1[[#This Row],[datetime]])</f>
        <v>1</v>
      </c>
      <c r="F3813" s="17">
        <f>HOUR(Таблица1[[#This Row],[datetime]])</f>
        <v>2</v>
      </c>
      <c r="G3813">
        <v>1</v>
      </c>
      <c r="H3813">
        <v>0</v>
      </c>
      <c r="I3813">
        <v>0</v>
      </c>
      <c r="J3813">
        <v>2</v>
      </c>
      <c r="K3813">
        <v>14.76</v>
      </c>
      <c r="L3813">
        <v>17.425000000000001</v>
      </c>
      <c r="M3813">
        <v>40</v>
      </c>
      <c r="N3813">
        <v>11.0014</v>
      </c>
      <c r="O3813">
        <v>14</v>
      </c>
      <c r="P3813">
        <v>66</v>
      </c>
      <c r="Q3813">
        <v>80</v>
      </c>
      <c r="R3813">
        <v>3812</v>
      </c>
    </row>
    <row r="3814" spans="1:18" x14ac:dyDescent="0.2">
      <c r="A3814" s="1">
        <v>41005.25</v>
      </c>
      <c r="B3814" s="17">
        <f>YEAR(Таблица1[[#This Row],[datetime]])</f>
        <v>2012</v>
      </c>
      <c r="C3814" s="17">
        <f>MONTH(Таблица1[[#This Row],[datetime]])</f>
        <v>4</v>
      </c>
      <c r="D3814" s="17">
        <f>DAY(Таблица1[[#This Row],[datetime]])</f>
        <v>6</v>
      </c>
      <c r="E3814" s="17">
        <f>WEEKDAY(Таблица1[[#This Row],[datetime]])</f>
        <v>6</v>
      </c>
      <c r="F3814" s="17">
        <f>HOUR(Таблица1[[#This Row],[datetime]])</f>
        <v>6</v>
      </c>
      <c r="G3814">
        <v>2</v>
      </c>
      <c r="H3814">
        <v>0</v>
      </c>
      <c r="I3814">
        <v>1</v>
      </c>
      <c r="J3814">
        <v>1</v>
      </c>
      <c r="K3814">
        <v>12.3</v>
      </c>
      <c r="L3814">
        <v>13.635</v>
      </c>
      <c r="M3814">
        <v>49</v>
      </c>
      <c r="N3814">
        <v>26.002700000000001</v>
      </c>
      <c r="O3814">
        <v>0</v>
      </c>
      <c r="P3814">
        <v>80</v>
      </c>
      <c r="Q3814">
        <v>80</v>
      </c>
      <c r="R3814">
        <v>3813</v>
      </c>
    </row>
    <row r="3815" spans="1:18" x14ac:dyDescent="0.2">
      <c r="A3815" s="1">
        <v>41069.25</v>
      </c>
      <c r="B3815" s="17">
        <f>YEAR(Таблица1[[#This Row],[datetime]])</f>
        <v>2012</v>
      </c>
      <c r="C3815" s="17">
        <f>MONTH(Таблица1[[#This Row],[datetime]])</f>
        <v>6</v>
      </c>
      <c r="D3815" s="17">
        <f>DAY(Таблица1[[#This Row],[datetime]])</f>
        <v>9</v>
      </c>
      <c r="E3815" s="17">
        <f>WEEKDAY(Таблица1[[#This Row],[datetime]])</f>
        <v>7</v>
      </c>
      <c r="F3815" s="17">
        <f>HOUR(Таблица1[[#This Row],[datetime]])</f>
        <v>6</v>
      </c>
      <c r="G3815">
        <v>2</v>
      </c>
      <c r="H3815">
        <v>0</v>
      </c>
      <c r="I3815">
        <v>0</v>
      </c>
      <c r="J3815">
        <v>1</v>
      </c>
      <c r="K3815">
        <v>22.96</v>
      </c>
      <c r="L3815">
        <v>26.515000000000001</v>
      </c>
      <c r="M3815">
        <v>64</v>
      </c>
      <c r="N3815">
        <v>7.0015000000000001</v>
      </c>
      <c r="O3815">
        <v>17</v>
      </c>
      <c r="P3815">
        <v>63</v>
      </c>
      <c r="Q3815">
        <v>80</v>
      </c>
      <c r="R3815">
        <v>3814</v>
      </c>
    </row>
    <row r="3816" spans="1:18" x14ac:dyDescent="0.2">
      <c r="A3816" s="1">
        <v>41071.958333333336</v>
      </c>
      <c r="B3816" s="17">
        <f>YEAR(Таблица1[[#This Row],[datetime]])</f>
        <v>2012</v>
      </c>
      <c r="C3816" s="17">
        <f>MONTH(Таблица1[[#This Row],[datetime]])</f>
        <v>6</v>
      </c>
      <c r="D3816" s="17">
        <f>DAY(Таблица1[[#This Row],[datetime]])</f>
        <v>11</v>
      </c>
      <c r="E3816" s="17">
        <f>WEEKDAY(Таблица1[[#This Row],[datetime]])</f>
        <v>2</v>
      </c>
      <c r="F3816" s="17">
        <f>HOUR(Таблица1[[#This Row],[datetime]])</f>
        <v>23</v>
      </c>
      <c r="G3816">
        <v>2</v>
      </c>
      <c r="H3816">
        <v>0</v>
      </c>
      <c r="I3816">
        <v>1</v>
      </c>
      <c r="J3816">
        <v>2</v>
      </c>
      <c r="K3816">
        <v>28.7</v>
      </c>
      <c r="L3816">
        <v>32.575000000000003</v>
      </c>
      <c r="M3816">
        <v>58</v>
      </c>
      <c r="N3816">
        <v>15.001300000000001</v>
      </c>
      <c r="O3816">
        <v>8</v>
      </c>
      <c r="P3816">
        <v>72</v>
      </c>
      <c r="Q3816">
        <v>80</v>
      </c>
      <c r="R3816">
        <v>3815</v>
      </c>
    </row>
    <row r="3817" spans="1:18" x14ac:dyDescent="0.2">
      <c r="A3817" s="1">
        <v>41189.958333333336</v>
      </c>
      <c r="B3817" s="17">
        <f>YEAR(Таблица1[[#This Row],[datetime]])</f>
        <v>2012</v>
      </c>
      <c r="C3817" s="17">
        <f>MONTH(Таблица1[[#This Row],[datetime]])</f>
        <v>10</v>
      </c>
      <c r="D3817" s="17">
        <f>DAY(Таблица1[[#This Row],[datetime]])</f>
        <v>7</v>
      </c>
      <c r="E3817" s="17">
        <f>WEEKDAY(Таблица1[[#This Row],[datetime]])</f>
        <v>1</v>
      </c>
      <c r="F3817" s="17">
        <f>HOUR(Таблица1[[#This Row],[datetime]])</f>
        <v>23</v>
      </c>
      <c r="G3817">
        <v>4</v>
      </c>
      <c r="H3817">
        <v>0</v>
      </c>
      <c r="I3817">
        <v>0</v>
      </c>
      <c r="J3817">
        <v>1</v>
      </c>
      <c r="K3817">
        <v>14.76</v>
      </c>
      <c r="L3817">
        <v>17.425000000000001</v>
      </c>
      <c r="M3817">
        <v>93</v>
      </c>
      <c r="N3817">
        <v>8.9981000000000009</v>
      </c>
      <c r="O3817">
        <v>12</v>
      </c>
      <c r="P3817">
        <v>68</v>
      </c>
      <c r="Q3817">
        <v>80</v>
      </c>
      <c r="R3817">
        <v>3816</v>
      </c>
    </row>
    <row r="3818" spans="1:18" x14ac:dyDescent="0.2">
      <c r="A3818" s="1">
        <v>40555.375</v>
      </c>
      <c r="B3818" s="17">
        <f>YEAR(Таблица1[[#This Row],[datetime]])</f>
        <v>2011</v>
      </c>
      <c r="C3818" s="17">
        <f>MONTH(Таблица1[[#This Row],[datetime]])</f>
        <v>1</v>
      </c>
      <c r="D3818" s="17">
        <f>DAY(Таблица1[[#This Row],[datetime]])</f>
        <v>12</v>
      </c>
      <c r="E3818" s="17">
        <f>WEEKDAY(Таблица1[[#This Row],[datetime]])</f>
        <v>4</v>
      </c>
      <c r="F3818" s="17">
        <f>HOUR(Таблица1[[#This Row],[datetime]])</f>
        <v>9</v>
      </c>
      <c r="G3818">
        <v>1</v>
      </c>
      <c r="H3818">
        <v>0</v>
      </c>
      <c r="I3818">
        <v>1</v>
      </c>
      <c r="J3818">
        <v>1</v>
      </c>
      <c r="K3818">
        <v>6.56</v>
      </c>
      <c r="L3818">
        <v>6.82</v>
      </c>
      <c r="M3818">
        <v>59</v>
      </c>
      <c r="N3818">
        <v>22.002800000000001</v>
      </c>
      <c r="O3818">
        <v>3</v>
      </c>
      <c r="P3818">
        <v>78</v>
      </c>
      <c r="Q3818">
        <v>81</v>
      </c>
      <c r="R3818">
        <v>3817</v>
      </c>
    </row>
    <row r="3819" spans="1:18" x14ac:dyDescent="0.2">
      <c r="A3819" s="1">
        <v>40591.583333333336</v>
      </c>
      <c r="B3819" s="17">
        <f>YEAR(Таблица1[[#This Row],[datetime]])</f>
        <v>2011</v>
      </c>
      <c r="C3819" s="17">
        <f>MONTH(Таблица1[[#This Row],[datetime]])</f>
        <v>2</v>
      </c>
      <c r="D3819" s="17">
        <f>DAY(Таблица1[[#This Row],[datetime]])</f>
        <v>17</v>
      </c>
      <c r="E3819" s="17">
        <f>WEEKDAY(Таблица1[[#This Row],[datetime]])</f>
        <v>5</v>
      </c>
      <c r="F3819" s="17">
        <f>HOUR(Таблица1[[#This Row],[datetime]])</f>
        <v>14</v>
      </c>
      <c r="G3819">
        <v>1</v>
      </c>
      <c r="H3819">
        <v>0</v>
      </c>
      <c r="I3819">
        <v>1</v>
      </c>
      <c r="J3819">
        <v>1</v>
      </c>
      <c r="K3819">
        <v>24.6</v>
      </c>
      <c r="L3819">
        <v>31.06</v>
      </c>
      <c r="M3819">
        <v>31</v>
      </c>
      <c r="N3819">
        <v>15.001300000000001</v>
      </c>
      <c r="O3819">
        <v>26</v>
      </c>
      <c r="P3819">
        <v>55</v>
      </c>
      <c r="Q3819">
        <v>81</v>
      </c>
      <c r="R3819">
        <v>3818</v>
      </c>
    </row>
    <row r="3820" spans="1:18" x14ac:dyDescent="0.2">
      <c r="A3820" s="1">
        <v>40613.458333333336</v>
      </c>
      <c r="B3820" s="17">
        <f>YEAR(Таблица1[[#This Row],[datetime]])</f>
        <v>2011</v>
      </c>
      <c r="C3820" s="17">
        <f>MONTH(Таблица1[[#This Row],[datetime]])</f>
        <v>3</v>
      </c>
      <c r="D3820" s="17">
        <f>DAY(Таблица1[[#This Row],[datetime]])</f>
        <v>11</v>
      </c>
      <c r="E3820" s="17">
        <f>WEEKDAY(Таблица1[[#This Row],[datetime]])</f>
        <v>6</v>
      </c>
      <c r="F3820" s="17">
        <f>HOUR(Таблица1[[#This Row],[datetime]])</f>
        <v>11</v>
      </c>
      <c r="G3820">
        <v>1</v>
      </c>
      <c r="H3820">
        <v>0</v>
      </c>
      <c r="I3820">
        <v>1</v>
      </c>
      <c r="J3820">
        <v>2</v>
      </c>
      <c r="K3820">
        <v>13.12</v>
      </c>
      <c r="L3820">
        <v>15.15</v>
      </c>
      <c r="M3820">
        <v>57</v>
      </c>
      <c r="N3820">
        <v>19.999500000000001</v>
      </c>
      <c r="O3820">
        <v>14</v>
      </c>
      <c r="P3820">
        <v>67</v>
      </c>
      <c r="Q3820">
        <v>81</v>
      </c>
      <c r="R3820">
        <v>3819</v>
      </c>
    </row>
    <row r="3821" spans="1:18" x14ac:dyDescent="0.2">
      <c r="A3821" s="1">
        <v>40640.916666666664</v>
      </c>
      <c r="B3821" s="17">
        <f>YEAR(Таблица1[[#This Row],[datetime]])</f>
        <v>2011</v>
      </c>
      <c r="C3821" s="17">
        <f>MONTH(Таблица1[[#This Row],[datetime]])</f>
        <v>4</v>
      </c>
      <c r="D3821" s="17">
        <f>DAY(Таблица1[[#This Row],[datetime]])</f>
        <v>7</v>
      </c>
      <c r="E3821" s="17">
        <f>WEEKDAY(Таблица1[[#This Row],[datetime]])</f>
        <v>5</v>
      </c>
      <c r="F3821" s="17">
        <f>HOUR(Таблица1[[#This Row],[datetime]])</f>
        <v>22</v>
      </c>
      <c r="G3821">
        <v>2</v>
      </c>
      <c r="H3821">
        <v>0</v>
      </c>
      <c r="I3821">
        <v>1</v>
      </c>
      <c r="J3821">
        <v>2</v>
      </c>
      <c r="K3821">
        <v>16.399999999999999</v>
      </c>
      <c r="L3821">
        <v>20.454999999999998</v>
      </c>
      <c r="M3821">
        <v>76</v>
      </c>
      <c r="N3821">
        <v>12.997999999999999</v>
      </c>
      <c r="O3821">
        <v>18</v>
      </c>
      <c r="P3821">
        <v>63</v>
      </c>
      <c r="Q3821">
        <v>81</v>
      </c>
      <c r="R3821">
        <v>3820</v>
      </c>
    </row>
    <row r="3822" spans="1:18" x14ac:dyDescent="0.2">
      <c r="A3822" s="1">
        <v>40643.375</v>
      </c>
      <c r="B3822" s="17">
        <f>YEAR(Таблица1[[#This Row],[datetime]])</f>
        <v>2011</v>
      </c>
      <c r="C3822" s="17">
        <f>MONTH(Таблица1[[#This Row],[datetime]])</f>
        <v>4</v>
      </c>
      <c r="D3822" s="17">
        <f>DAY(Таблица1[[#This Row],[datetime]])</f>
        <v>10</v>
      </c>
      <c r="E3822" s="17">
        <f>WEEKDAY(Таблица1[[#This Row],[datetime]])</f>
        <v>1</v>
      </c>
      <c r="F3822" s="17">
        <f>HOUR(Таблица1[[#This Row],[datetime]])</f>
        <v>9</v>
      </c>
      <c r="G3822">
        <v>2</v>
      </c>
      <c r="H3822">
        <v>0</v>
      </c>
      <c r="I3822">
        <v>0</v>
      </c>
      <c r="J3822">
        <v>2</v>
      </c>
      <c r="K3822">
        <v>15.58</v>
      </c>
      <c r="L3822">
        <v>19.695</v>
      </c>
      <c r="M3822">
        <v>94</v>
      </c>
      <c r="N3822">
        <v>8.9981000000000009</v>
      </c>
      <c r="O3822">
        <v>31</v>
      </c>
      <c r="P3822">
        <v>50</v>
      </c>
      <c r="Q3822">
        <v>81</v>
      </c>
      <c r="R3822">
        <v>3821</v>
      </c>
    </row>
    <row r="3823" spans="1:18" x14ac:dyDescent="0.2">
      <c r="A3823" s="1">
        <v>40646.625</v>
      </c>
      <c r="B3823" s="17">
        <f>YEAR(Таблица1[[#This Row],[datetime]])</f>
        <v>2011</v>
      </c>
      <c r="C3823" s="17">
        <f>MONTH(Таблица1[[#This Row],[datetime]])</f>
        <v>4</v>
      </c>
      <c r="D3823" s="17">
        <f>DAY(Таблица1[[#This Row],[datetime]])</f>
        <v>13</v>
      </c>
      <c r="E3823" s="17">
        <f>WEEKDAY(Таблица1[[#This Row],[datetime]])</f>
        <v>4</v>
      </c>
      <c r="F3823" s="17">
        <f>HOUR(Таблица1[[#This Row],[datetime]])</f>
        <v>15</v>
      </c>
      <c r="G3823">
        <v>2</v>
      </c>
      <c r="H3823">
        <v>0</v>
      </c>
      <c r="I3823">
        <v>1</v>
      </c>
      <c r="J3823">
        <v>2</v>
      </c>
      <c r="K3823">
        <v>18.04</v>
      </c>
      <c r="L3823">
        <v>21.97</v>
      </c>
      <c r="M3823">
        <v>72</v>
      </c>
      <c r="N3823">
        <v>19.001200000000001</v>
      </c>
      <c r="O3823">
        <v>12</v>
      </c>
      <c r="P3823">
        <v>69</v>
      </c>
      <c r="Q3823">
        <v>81</v>
      </c>
      <c r="R3823">
        <v>3822</v>
      </c>
    </row>
    <row r="3824" spans="1:18" x14ac:dyDescent="0.2">
      <c r="A3824" s="1">
        <v>40673.958333333336</v>
      </c>
      <c r="B3824" s="17">
        <f>YEAR(Таблица1[[#This Row],[datetime]])</f>
        <v>2011</v>
      </c>
      <c r="C3824" s="17">
        <f>MONTH(Таблица1[[#This Row],[datetime]])</f>
        <v>5</v>
      </c>
      <c r="D3824" s="17">
        <f>DAY(Таблица1[[#This Row],[datetime]])</f>
        <v>10</v>
      </c>
      <c r="E3824" s="17">
        <f>WEEKDAY(Таблица1[[#This Row],[datetime]])</f>
        <v>3</v>
      </c>
      <c r="F3824" s="17">
        <f>HOUR(Таблица1[[#This Row],[datetime]])</f>
        <v>23</v>
      </c>
      <c r="G3824">
        <v>2</v>
      </c>
      <c r="H3824">
        <v>0</v>
      </c>
      <c r="I3824">
        <v>1</v>
      </c>
      <c r="J3824">
        <v>2</v>
      </c>
      <c r="K3824">
        <v>21.32</v>
      </c>
      <c r="L3824">
        <v>25</v>
      </c>
      <c r="M3824">
        <v>59</v>
      </c>
      <c r="N3824">
        <v>8.9981000000000009</v>
      </c>
      <c r="O3824">
        <v>9</v>
      </c>
      <c r="P3824">
        <v>72</v>
      </c>
      <c r="Q3824">
        <v>81</v>
      </c>
      <c r="R3824">
        <v>3823</v>
      </c>
    </row>
    <row r="3825" spans="1:18" x14ac:dyDescent="0.2">
      <c r="A3825" s="1">
        <v>40674.958333333336</v>
      </c>
      <c r="B3825" s="17">
        <f>YEAR(Таблица1[[#This Row],[datetime]])</f>
        <v>2011</v>
      </c>
      <c r="C3825" s="17">
        <f>MONTH(Таблица1[[#This Row],[datetime]])</f>
        <v>5</v>
      </c>
      <c r="D3825" s="17">
        <f>DAY(Таблица1[[#This Row],[datetime]])</f>
        <v>11</v>
      </c>
      <c r="E3825" s="17">
        <f>WEEKDAY(Таблица1[[#This Row],[datetime]])</f>
        <v>4</v>
      </c>
      <c r="F3825" s="17">
        <f>HOUR(Таблица1[[#This Row],[datetime]])</f>
        <v>23</v>
      </c>
      <c r="G3825">
        <v>2</v>
      </c>
      <c r="H3825">
        <v>0</v>
      </c>
      <c r="I3825">
        <v>1</v>
      </c>
      <c r="J3825">
        <v>1</v>
      </c>
      <c r="K3825">
        <v>18.86</v>
      </c>
      <c r="L3825">
        <v>22.725000000000001</v>
      </c>
      <c r="M3825">
        <v>88</v>
      </c>
      <c r="N3825">
        <v>16.997900000000001</v>
      </c>
      <c r="O3825">
        <v>12</v>
      </c>
      <c r="P3825">
        <v>69</v>
      </c>
      <c r="Q3825">
        <v>81</v>
      </c>
      <c r="R3825">
        <v>3824</v>
      </c>
    </row>
    <row r="3826" spans="1:18" x14ac:dyDescent="0.2">
      <c r="A3826" s="1">
        <v>40829.291666666664</v>
      </c>
      <c r="B3826" s="17">
        <f>YEAR(Таблица1[[#This Row],[datetime]])</f>
        <v>2011</v>
      </c>
      <c r="C3826" s="17">
        <f>MONTH(Таблица1[[#This Row],[datetime]])</f>
        <v>10</v>
      </c>
      <c r="D3826" s="17">
        <f>DAY(Таблица1[[#This Row],[datetime]])</f>
        <v>13</v>
      </c>
      <c r="E3826" s="17">
        <f>WEEKDAY(Таблица1[[#This Row],[datetime]])</f>
        <v>5</v>
      </c>
      <c r="F3826" s="17">
        <f>HOUR(Таблица1[[#This Row],[datetime]])</f>
        <v>7</v>
      </c>
      <c r="G3826">
        <v>4</v>
      </c>
      <c r="H3826">
        <v>0</v>
      </c>
      <c r="I3826">
        <v>1</v>
      </c>
      <c r="J3826">
        <v>3</v>
      </c>
      <c r="K3826">
        <v>22.14</v>
      </c>
      <c r="L3826">
        <v>25.76</v>
      </c>
      <c r="M3826">
        <v>100</v>
      </c>
      <c r="N3826">
        <v>8.9981000000000009</v>
      </c>
      <c r="O3826">
        <v>5</v>
      </c>
      <c r="P3826">
        <v>76</v>
      </c>
      <c r="Q3826">
        <v>81</v>
      </c>
      <c r="R3826">
        <v>3825</v>
      </c>
    </row>
    <row r="3827" spans="1:18" x14ac:dyDescent="0.2">
      <c r="A3827" s="1">
        <v>40864.416666666664</v>
      </c>
      <c r="B3827" s="17">
        <f>YEAR(Таблица1[[#This Row],[datetime]])</f>
        <v>2011</v>
      </c>
      <c r="C3827" s="17">
        <f>MONTH(Таблица1[[#This Row],[datetime]])</f>
        <v>11</v>
      </c>
      <c r="D3827" s="17">
        <f>DAY(Таблица1[[#This Row],[datetime]])</f>
        <v>17</v>
      </c>
      <c r="E3827" s="17">
        <f>WEEKDAY(Таблица1[[#This Row],[datetime]])</f>
        <v>5</v>
      </c>
      <c r="F3827" s="17">
        <f>HOUR(Таблица1[[#This Row],[datetime]])</f>
        <v>10</v>
      </c>
      <c r="G3827">
        <v>4</v>
      </c>
      <c r="H3827">
        <v>0</v>
      </c>
      <c r="I3827">
        <v>1</v>
      </c>
      <c r="J3827">
        <v>2</v>
      </c>
      <c r="K3827">
        <v>13.94</v>
      </c>
      <c r="L3827">
        <v>15.15</v>
      </c>
      <c r="M3827">
        <v>61</v>
      </c>
      <c r="N3827">
        <v>22.002800000000001</v>
      </c>
      <c r="O3827">
        <v>7</v>
      </c>
      <c r="P3827">
        <v>74</v>
      </c>
      <c r="Q3827">
        <v>81</v>
      </c>
      <c r="R3827">
        <v>3826</v>
      </c>
    </row>
    <row r="3828" spans="1:18" x14ac:dyDescent="0.2">
      <c r="A3828" s="1">
        <v>40895.375</v>
      </c>
      <c r="B3828" s="17">
        <f>YEAR(Таблица1[[#This Row],[datetime]])</f>
        <v>2011</v>
      </c>
      <c r="C3828" s="17">
        <f>MONTH(Таблица1[[#This Row],[datetime]])</f>
        <v>12</v>
      </c>
      <c r="D3828" s="17">
        <f>DAY(Таблица1[[#This Row],[datetime]])</f>
        <v>18</v>
      </c>
      <c r="E3828" s="17">
        <f>WEEKDAY(Таблица1[[#This Row],[datetime]])</f>
        <v>1</v>
      </c>
      <c r="F3828" s="17">
        <f>HOUR(Таблица1[[#This Row],[datetime]])</f>
        <v>9</v>
      </c>
      <c r="G3828">
        <v>4</v>
      </c>
      <c r="H3828">
        <v>0</v>
      </c>
      <c r="I3828">
        <v>0</v>
      </c>
      <c r="J3828">
        <v>1</v>
      </c>
      <c r="K3828">
        <v>9.02</v>
      </c>
      <c r="L3828">
        <v>11.365</v>
      </c>
      <c r="M3828">
        <v>64</v>
      </c>
      <c r="N3828">
        <v>11.0014</v>
      </c>
      <c r="O3828">
        <v>6</v>
      </c>
      <c r="P3828">
        <v>75</v>
      </c>
      <c r="Q3828">
        <v>81</v>
      </c>
      <c r="R3828">
        <v>3827</v>
      </c>
    </row>
    <row r="3829" spans="1:18" x14ac:dyDescent="0.2">
      <c r="A3829" s="1">
        <v>40922.375</v>
      </c>
      <c r="B3829" s="17">
        <f>YEAR(Таблица1[[#This Row],[datetime]])</f>
        <v>2012</v>
      </c>
      <c r="C3829" s="17">
        <f>MONTH(Таблица1[[#This Row],[datetime]])</f>
        <v>1</v>
      </c>
      <c r="D3829" s="17">
        <f>DAY(Таблица1[[#This Row],[datetime]])</f>
        <v>14</v>
      </c>
      <c r="E3829" s="17">
        <f>WEEKDAY(Таблица1[[#This Row],[datetime]])</f>
        <v>7</v>
      </c>
      <c r="F3829" s="17">
        <f>HOUR(Таблица1[[#This Row],[datetime]])</f>
        <v>9</v>
      </c>
      <c r="G3829">
        <v>1</v>
      </c>
      <c r="H3829">
        <v>0</v>
      </c>
      <c r="I3829">
        <v>0</v>
      </c>
      <c r="J3829">
        <v>1</v>
      </c>
      <c r="K3829">
        <v>5.74</v>
      </c>
      <c r="L3829">
        <v>8.3350000000000009</v>
      </c>
      <c r="M3829">
        <v>50</v>
      </c>
      <c r="N3829">
        <v>7.0015000000000001</v>
      </c>
      <c r="O3829">
        <v>3</v>
      </c>
      <c r="P3829">
        <v>78</v>
      </c>
      <c r="Q3829">
        <v>81</v>
      </c>
      <c r="R3829">
        <v>3828</v>
      </c>
    </row>
    <row r="3830" spans="1:18" x14ac:dyDescent="0.2">
      <c r="A3830" s="1">
        <v>41000.083333333336</v>
      </c>
      <c r="B3830" s="17">
        <f>YEAR(Таблица1[[#This Row],[datetime]])</f>
        <v>2012</v>
      </c>
      <c r="C3830" s="17">
        <f>MONTH(Таблица1[[#This Row],[datetime]])</f>
        <v>4</v>
      </c>
      <c r="D3830" s="17">
        <f>DAY(Таблица1[[#This Row],[datetime]])</f>
        <v>1</v>
      </c>
      <c r="E3830" s="17">
        <f>WEEKDAY(Таблица1[[#This Row],[datetime]])</f>
        <v>1</v>
      </c>
      <c r="F3830" s="17">
        <f>HOUR(Таблица1[[#This Row],[datetime]])</f>
        <v>2</v>
      </c>
      <c r="G3830">
        <v>2</v>
      </c>
      <c r="H3830">
        <v>0</v>
      </c>
      <c r="I3830">
        <v>0</v>
      </c>
      <c r="J3830">
        <v>2</v>
      </c>
      <c r="K3830">
        <v>14.76</v>
      </c>
      <c r="L3830">
        <v>17.425000000000001</v>
      </c>
      <c r="M3830">
        <v>76</v>
      </c>
      <c r="N3830">
        <v>11.0014</v>
      </c>
      <c r="O3830">
        <v>20</v>
      </c>
      <c r="P3830">
        <v>61</v>
      </c>
      <c r="Q3830">
        <v>81</v>
      </c>
      <c r="R3830">
        <v>3829</v>
      </c>
    </row>
    <row r="3831" spans="1:18" x14ac:dyDescent="0.2">
      <c r="A3831" s="1">
        <v>41197.958333333336</v>
      </c>
      <c r="B3831" s="17">
        <f>YEAR(Таблица1[[#This Row],[datetime]])</f>
        <v>2012</v>
      </c>
      <c r="C3831" s="17">
        <f>MONTH(Таблица1[[#This Row],[datetime]])</f>
        <v>10</v>
      </c>
      <c r="D3831" s="17">
        <f>DAY(Таблица1[[#This Row],[datetime]])</f>
        <v>15</v>
      </c>
      <c r="E3831" s="17">
        <f>WEEKDAY(Таблица1[[#This Row],[datetime]])</f>
        <v>2</v>
      </c>
      <c r="F3831" s="17">
        <f>HOUR(Таблица1[[#This Row],[datetime]])</f>
        <v>23</v>
      </c>
      <c r="G3831">
        <v>4</v>
      </c>
      <c r="H3831">
        <v>0</v>
      </c>
      <c r="I3831">
        <v>1</v>
      </c>
      <c r="J3831">
        <v>1</v>
      </c>
      <c r="K3831">
        <v>18.86</v>
      </c>
      <c r="L3831">
        <v>22.725000000000001</v>
      </c>
      <c r="M3831">
        <v>63</v>
      </c>
      <c r="N3831">
        <v>15.001300000000001</v>
      </c>
      <c r="O3831">
        <v>9</v>
      </c>
      <c r="P3831">
        <v>72</v>
      </c>
      <c r="Q3831">
        <v>81</v>
      </c>
      <c r="R3831">
        <v>3830</v>
      </c>
    </row>
    <row r="3832" spans="1:18" x14ac:dyDescent="0.2">
      <c r="A3832" s="1">
        <v>41261.958333333336</v>
      </c>
      <c r="B3832" s="17">
        <f>YEAR(Таблица1[[#This Row],[datetime]])</f>
        <v>2012</v>
      </c>
      <c r="C3832" s="17">
        <f>MONTH(Таблица1[[#This Row],[datetime]])</f>
        <v>12</v>
      </c>
      <c r="D3832" s="17">
        <f>DAY(Таблица1[[#This Row],[datetime]])</f>
        <v>18</v>
      </c>
      <c r="E3832" s="17">
        <f>WEEKDAY(Таблица1[[#This Row],[datetime]])</f>
        <v>3</v>
      </c>
      <c r="F3832" s="17">
        <f>HOUR(Таблица1[[#This Row],[datetime]])</f>
        <v>23</v>
      </c>
      <c r="G3832">
        <v>4</v>
      </c>
      <c r="H3832">
        <v>0</v>
      </c>
      <c r="I3832">
        <v>1</v>
      </c>
      <c r="J3832">
        <v>1</v>
      </c>
      <c r="K3832">
        <v>13.94</v>
      </c>
      <c r="L3832">
        <v>17.425000000000001</v>
      </c>
      <c r="M3832">
        <v>49</v>
      </c>
      <c r="N3832">
        <v>6.0031999999999996</v>
      </c>
      <c r="O3832">
        <v>1</v>
      </c>
      <c r="P3832">
        <v>80</v>
      </c>
      <c r="Q3832">
        <v>81</v>
      </c>
      <c r="R3832">
        <v>3831</v>
      </c>
    </row>
    <row r="3833" spans="1:18" x14ac:dyDescent="0.2">
      <c r="A3833" s="1">
        <v>40552.625</v>
      </c>
      <c r="B3833" s="17">
        <f>YEAR(Таблица1[[#This Row],[datetime]])</f>
        <v>2011</v>
      </c>
      <c r="C3833" s="17">
        <f>MONTH(Таблица1[[#This Row],[datetime]])</f>
        <v>1</v>
      </c>
      <c r="D3833" s="17">
        <f>DAY(Таблица1[[#This Row],[datetime]])</f>
        <v>9</v>
      </c>
      <c r="E3833" s="17">
        <f>WEEKDAY(Таблица1[[#This Row],[datetime]])</f>
        <v>1</v>
      </c>
      <c r="F3833" s="17">
        <f>HOUR(Таблица1[[#This Row],[datetime]])</f>
        <v>15</v>
      </c>
      <c r="G3833">
        <v>1</v>
      </c>
      <c r="H3833">
        <v>0</v>
      </c>
      <c r="I3833">
        <v>0</v>
      </c>
      <c r="J3833">
        <v>1</v>
      </c>
      <c r="K3833">
        <v>9.02</v>
      </c>
      <c r="L3833">
        <v>9.85</v>
      </c>
      <c r="M3833">
        <v>35</v>
      </c>
      <c r="N3833">
        <v>23.999400000000001</v>
      </c>
      <c r="O3833">
        <v>5</v>
      </c>
      <c r="P3833">
        <v>77</v>
      </c>
      <c r="Q3833">
        <v>82</v>
      </c>
      <c r="R3833">
        <v>3832</v>
      </c>
    </row>
    <row r="3834" spans="1:18" x14ac:dyDescent="0.2">
      <c r="A3834" s="1">
        <v>40560.666666666664</v>
      </c>
      <c r="B3834" s="17">
        <f>YEAR(Таблица1[[#This Row],[datetime]])</f>
        <v>2011</v>
      </c>
      <c r="C3834" s="17">
        <f>MONTH(Таблица1[[#This Row],[datetime]])</f>
        <v>1</v>
      </c>
      <c r="D3834" s="17">
        <f>DAY(Таблица1[[#This Row],[datetime]])</f>
        <v>17</v>
      </c>
      <c r="E3834" s="17">
        <f>WEEKDAY(Таблица1[[#This Row],[datetime]])</f>
        <v>2</v>
      </c>
      <c r="F3834" s="17">
        <f>HOUR(Таблица1[[#This Row],[datetime]])</f>
        <v>16</v>
      </c>
      <c r="G3834">
        <v>1</v>
      </c>
      <c r="H3834">
        <v>1</v>
      </c>
      <c r="I3834">
        <v>0</v>
      </c>
      <c r="J3834">
        <v>2</v>
      </c>
      <c r="K3834">
        <v>8.1999999999999993</v>
      </c>
      <c r="L3834">
        <v>10.605</v>
      </c>
      <c r="M3834">
        <v>47</v>
      </c>
      <c r="N3834">
        <v>11.0014</v>
      </c>
      <c r="O3834">
        <v>6</v>
      </c>
      <c r="P3834">
        <v>76</v>
      </c>
      <c r="Q3834">
        <v>82</v>
      </c>
      <c r="R3834">
        <v>3833</v>
      </c>
    </row>
    <row r="3835" spans="1:18" x14ac:dyDescent="0.2">
      <c r="A3835" s="1">
        <v>40562.625</v>
      </c>
      <c r="B3835" s="17">
        <f>YEAR(Таблица1[[#This Row],[datetime]])</f>
        <v>2011</v>
      </c>
      <c r="C3835" s="17">
        <f>MONTH(Таблица1[[#This Row],[datetime]])</f>
        <v>1</v>
      </c>
      <c r="D3835" s="17">
        <f>DAY(Таблица1[[#This Row],[datetime]])</f>
        <v>19</v>
      </c>
      <c r="E3835" s="17">
        <f>WEEKDAY(Таблица1[[#This Row],[datetime]])</f>
        <v>4</v>
      </c>
      <c r="F3835" s="17">
        <f>HOUR(Таблица1[[#This Row],[datetime]])</f>
        <v>15</v>
      </c>
      <c r="G3835">
        <v>1</v>
      </c>
      <c r="H3835">
        <v>0</v>
      </c>
      <c r="I3835">
        <v>1</v>
      </c>
      <c r="J3835">
        <v>1</v>
      </c>
      <c r="K3835">
        <v>16.399999999999999</v>
      </c>
      <c r="L3835">
        <v>20.454999999999998</v>
      </c>
      <c r="M3835">
        <v>54</v>
      </c>
      <c r="N3835">
        <v>19.001200000000001</v>
      </c>
      <c r="O3835">
        <v>4</v>
      </c>
      <c r="P3835">
        <v>78</v>
      </c>
      <c r="Q3835">
        <v>82</v>
      </c>
      <c r="R3835">
        <v>3834</v>
      </c>
    </row>
    <row r="3836" spans="1:18" x14ac:dyDescent="0.2">
      <c r="A3836" s="1">
        <v>40578.541666666664</v>
      </c>
      <c r="B3836" s="17">
        <f>YEAR(Таблица1[[#This Row],[datetime]])</f>
        <v>2011</v>
      </c>
      <c r="C3836" s="17">
        <f>MONTH(Таблица1[[#This Row],[datetime]])</f>
        <v>2</v>
      </c>
      <c r="D3836" s="17">
        <f>DAY(Таблица1[[#This Row],[datetime]])</f>
        <v>4</v>
      </c>
      <c r="E3836" s="17">
        <f>WEEKDAY(Таблица1[[#This Row],[datetime]])</f>
        <v>6</v>
      </c>
      <c r="F3836" s="17">
        <f>HOUR(Таблица1[[#This Row],[datetime]])</f>
        <v>13</v>
      </c>
      <c r="G3836">
        <v>1</v>
      </c>
      <c r="H3836">
        <v>0</v>
      </c>
      <c r="I3836">
        <v>1</v>
      </c>
      <c r="J3836">
        <v>2</v>
      </c>
      <c r="K3836">
        <v>10.66</v>
      </c>
      <c r="L3836">
        <v>12.88</v>
      </c>
      <c r="M3836">
        <v>50</v>
      </c>
      <c r="N3836">
        <v>15.001300000000001</v>
      </c>
      <c r="O3836">
        <v>9</v>
      </c>
      <c r="P3836">
        <v>73</v>
      </c>
      <c r="Q3836">
        <v>82</v>
      </c>
      <c r="R3836">
        <v>3835</v>
      </c>
    </row>
    <row r="3837" spans="1:18" x14ac:dyDescent="0.2">
      <c r="A3837" s="1">
        <v>40589.541666666664</v>
      </c>
      <c r="B3837" s="17">
        <f>YEAR(Таблица1[[#This Row],[datetime]])</f>
        <v>2011</v>
      </c>
      <c r="C3837" s="17">
        <f>MONTH(Таблица1[[#This Row],[datetime]])</f>
        <v>2</v>
      </c>
      <c r="D3837" s="17">
        <f>DAY(Таблица1[[#This Row],[datetime]])</f>
        <v>15</v>
      </c>
      <c r="E3837" s="17">
        <f>WEEKDAY(Таблица1[[#This Row],[datetime]])</f>
        <v>3</v>
      </c>
      <c r="F3837" s="17">
        <f>HOUR(Таблица1[[#This Row],[datetime]])</f>
        <v>13</v>
      </c>
      <c r="G3837">
        <v>1</v>
      </c>
      <c r="H3837">
        <v>0</v>
      </c>
      <c r="I3837">
        <v>1</v>
      </c>
      <c r="J3837">
        <v>1</v>
      </c>
      <c r="K3837">
        <v>13.12</v>
      </c>
      <c r="L3837">
        <v>15.15</v>
      </c>
      <c r="M3837">
        <v>21</v>
      </c>
      <c r="N3837">
        <v>15.001300000000001</v>
      </c>
      <c r="O3837">
        <v>14</v>
      </c>
      <c r="P3837">
        <v>68</v>
      </c>
      <c r="Q3837">
        <v>82</v>
      </c>
      <c r="R3837">
        <v>3836</v>
      </c>
    </row>
    <row r="3838" spans="1:18" x14ac:dyDescent="0.2">
      <c r="A3838" s="1">
        <v>40590.583333333336</v>
      </c>
      <c r="B3838" s="17">
        <f>YEAR(Таблица1[[#This Row],[datetime]])</f>
        <v>2011</v>
      </c>
      <c r="C3838" s="17">
        <f>MONTH(Таблица1[[#This Row],[datetime]])</f>
        <v>2</v>
      </c>
      <c r="D3838" s="17">
        <f>DAY(Таблица1[[#This Row],[datetime]])</f>
        <v>16</v>
      </c>
      <c r="E3838" s="17">
        <f>WEEKDAY(Таблица1[[#This Row],[datetime]])</f>
        <v>4</v>
      </c>
      <c r="F3838" s="17">
        <f>HOUR(Таблица1[[#This Row],[datetime]])</f>
        <v>14</v>
      </c>
      <c r="G3838">
        <v>1</v>
      </c>
      <c r="H3838">
        <v>0</v>
      </c>
      <c r="I3838">
        <v>1</v>
      </c>
      <c r="J3838">
        <v>1</v>
      </c>
      <c r="K3838">
        <v>18.86</v>
      </c>
      <c r="L3838">
        <v>22.725000000000001</v>
      </c>
      <c r="M3838">
        <v>28</v>
      </c>
      <c r="N3838">
        <v>27.999300000000002</v>
      </c>
      <c r="O3838">
        <v>17</v>
      </c>
      <c r="P3838">
        <v>65</v>
      </c>
      <c r="Q3838">
        <v>82</v>
      </c>
      <c r="R3838">
        <v>3837</v>
      </c>
    </row>
    <row r="3839" spans="1:18" x14ac:dyDescent="0.2">
      <c r="A3839" s="1">
        <v>40604.5</v>
      </c>
      <c r="B3839" s="17">
        <f>YEAR(Таблица1[[#This Row],[datetime]])</f>
        <v>2011</v>
      </c>
      <c r="C3839" s="17">
        <f>MONTH(Таблица1[[#This Row],[datetime]])</f>
        <v>3</v>
      </c>
      <c r="D3839" s="17">
        <f>DAY(Таблица1[[#This Row],[datetime]])</f>
        <v>2</v>
      </c>
      <c r="E3839" s="17">
        <f>WEEKDAY(Таблица1[[#This Row],[datetime]])</f>
        <v>4</v>
      </c>
      <c r="F3839" s="17">
        <f>HOUR(Таблица1[[#This Row],[datetime]])</f>
        <v>12</v>
      </c>
      <c r="G3839">
        <v>1</v>
      </c>
      <c r="H3839">
        <v>0</v>
      </c>
      <c r="I3839">
        <v>1</v>
      </c>
      <c r="J3839">
        <v>1</v>
      </c>
      <c r="K3839">
        <v>16.399999999999999</v>
      </c>
      <c r="L3839">
        <v>20.454999999999998</v>
      </c>
      <c r="M3839">
        <v>43</v>
      </c>
      <c r="N3839">
        <v>12.997999999999999</v>
      </c>
      <c r="O3839">
        <v>20</v>
      </c>
      <c r="P3839">
        <v>62</v>
      </c>
      <c r="Q3839">
        <v>82</v>
      </c>
      <c r="R3839">
        <v>3838</v>
      </c>
    </row>
    <row r="3840" spans="1:18" x14ac:dyDescent="0.2">
      <c r="A3840" s="1">
        <v>40612.75</v>
      </c>
      <c r="B3840" s="17">
        <f>YEAR(Таблица1[[#This Row],[datetime]])</f>
        <v>2011</v>
      </c>
      <c r="C3840" s="17">
        <f>MONTH(Таблица1[[#This Row],[datetime]])</f>
        <v>3</v>
      </c>
      <c r="D3840" s="17">
        <f>DAY(Таблица1[[#This Row],[datetime]])</f>
        <v>10</v>
      </c>
      <c r="E3840" s="17">
        <f>WEEKDAY(Таблица1[[#This Row],[datetime]])</f>
        <v>5</v>
      </c>
      <c r="F3840" s="17">
        <f>HOUR(Таблица1[[#This Row],[datetime]])</f>
        <v>18</v>
      </c>
      <c r="G3840">
        <v>1</v>
      </c>
      <c r="H3840">
        <v>0</v>
      </c>
      <c r="I3840">
        <v>1</v>
      </c>
      <c r="J3840">
        <v>3</v>
      </c>
      <c r="K3840">
        <v>18.04</v>
      </c>
      <c r="L3840">
        <v>21.97</v>
      </c>
      <c r="M3840">
        <v>0</v>
      </c>
      <c r="N3840">
        <v>23.999400000000001</v>
      </c>
      <c r="O3840">
        <v>2</v>
      </c>
      <c r="P3840">
        <v>80</v>
      </c>
      <c r="Q3840">
        <v>82</v>
      </c>
      <c r="R3840">
        <v>3839</v>
      </c>
    </row>
    <row r="3841" spans="1:18" x14ac:dyDescent="0.2">
      <c r="A3841" s="1">
        <v>40614.875</v>
      </c>
      <c r="B3841" s="17">
        <f>YEAR(Таблица1[[#This Row],[datetime]])</f>
        <v>2011</v>
      </c>
      <c r="C3841" s="17">
        <f>MONTH(Таблица1[[#This Row],[datetime]])</f>
        <v>3</v>
      </c>
      <c r="D3841" s="17">
        <f>DAY(Таблица1[[#This Row],[datetime]])</f>
        <v>12</v>
      </c>
      <c r="E3841" s="17">
        <f>WEEKDAY(Таблица1[[#This Row],[datetime]])</f>
        <v>7</v>
      </c>
      <c r="F3841" s="17">
        <f>HOUR(Таблица1[[#This Row],[datetime]])</f>
        <v>21</v>
      </c>
      <c r="G3841">
        <v>1</v>
      </c>
      <c r="H3841">
        <v>0</v>
      </c>
      <c r="I3841">
        <v>0</v>
      </c>
      <c r="J3841">
        <v>1</v>
      </c>
      <c r="K3841">
        <v>15.58</v>
      </c>
      <c r="L3841">
        <v>19.695</v>
      </c>
      <c r="M3841">
        <v>62</v>
      </c>
      <c r="N3841">
        <v>0</v>
      </c>
      <c r="O3841">
        <v>36</v>
      </c>
      <c r="P3841">
        <v>46</v>
      </c>
      <c r="Q3841">
        <v>82</v>
      </c>
      <c r="R3841">
        <v>3840</v>
      </c>
    </row>
    <row r="3842" spans="1:18" x14ac:dyDescent="0.2">
      <c r="A3842" s="1">
        <v>40669.25</v>
      </c>
      <c r="B3842" s="17">
        <f>YEAR(Таблица1[[#This Row],[datetime]])</f>
        <v>2011</v>
      </c>
      <c r="C3842" s="17">
        <f>MONTH(Таблица1[[#This Row],[datetime]])</f>
        <v>5</v>
      </c>
      <c r="D3842" s="17">
        <f>DAY(Таблица1[[#This Row],[datetime]])</f>
        <v>6</v>
      </c>
      <c r="E3842" s="17">
        <f>WEEKDAY(Таблица1[[#This Row],[datetime]])</f>
        <v>6</v>
      </c>
      <c r="F3842" s="17">
        <f>HOUR(Таблица1[[#This Row],[datetime]])</f>
        <v>6</v>
      </c>
      <c r="G3842">
        <v>2</v>
      </c>
      <c r="H3842">
        <v>0</v>
      </c>
      <c r="I3842">
        <v>1</v>
      </c>
      <c r="J3842">
        <v>1</v>
      </c>
      <c r="K3842">
        <v>14.76</v>
      </c>
      <c r="L3842">
        <v>18.18</v>
      </c>
      <c r="M3842">
        <v>81</v>
      </c>
      <c r="N3842">
        <v>6.0031999999999996</v>
      </c>
      <c r="O3842">
        <v>8</v>
      </c>
      <c r="P3842">
        <v>74</v>
      </c>
      <c r="Q3842">
        <v>82</v>
      </c>
      <c r="R3842">
        <v>3841</v>
      </c>
    </row>
    <row r="3843" spans="1:18" x14ac:dyDescent="0.2">
      <c r="A3843" s="1">
        <v>40676.25</v>
      </c>
      <c r="B3843" s="17">
        <f>YEAR(Таблица1[[#This Row],[datetime]])</f>
        <v>2011</v>
      </c>
      <c r="C3843" s="17">
        <f>MONTH(Таблица1[[#This Row],[datetime]])</f>
        <v>5</v>
      </c>
      <c r="D3843" s="17">
        <f>DAY(Таблица1[[#This Row],[datetime]])</f>
        <v>13</v>
      </c>
      <c r="E3843" s="17">
        <f>WEEKDAY(Таблица1[[#This Row],[datetime]])</f>
        <v>6</v>
      </c>
      <c r="F3843" s="17">
        <f>HOUR(Таблица1[[#This Row],[datetime]])</f>
        <v>6</v>
      </c>
      <c r="G3843">
        <v>2</v>
      </c>
      <c r="H3843">
        <v>0</v>
      </c>
      <c r="I3843">
        <v>1</v>
      </c>
      <c r="J3843">
        <v>3</v>
      </c>
      <c r="K3843">
        <v>20.5</v>
      </c>
      <c r="L3843">
        <v>24.24</v>
      </c>
      <c r="M3843">
        <v>88</v>
      </c>
      <c r="N3843">
        <v>8.9981000000000009</v>
      </c>
      <c r="O3843">
        <v>6</v>
      </c>
      <c r="P3843">
        <v>76</v>
      </c>
      <c r="Q3843">
        <v>82</v>
      </c>
      <c r="R3843">
        <v>3842</v>
      </c>
    </row>
    <row r="3844" spans="1:18" x14ac:dyDescent="0.2">
      <c r="A3844" s="1">
        <v>40677.041666666664</v>
      </c>
      <c r="B3844" s="17">
        <f>YEAR(Таблица1[[#This Row],[datetime]])</f>
        <v>2011</v>
      </c>
      <c r="C3844" s="17">
        <f>MONTH(Таблица1[[#This Row],[datetime]])</f>
        <v>5</v>
      </c>
      <c r="D3844" s="17">
        <f>DAY(Таблица1[[#This Row],[datetime]])</f>
        <v>14</v>
      </c>
      <c r="E3844" s="17">
        <f>WEEKDAY(Таблица1[[#This Row],[datetime]])</f>
        <v>7</v>
      </c>
      <c r="F3844" s="17">
        <f>HOUR(Таблица1[[#This Row],[datetime]])</f>
        <v>1</v>
      </c>
      <c r="G3844">
        <v>2</v>
      </c>
      <c r="H3844">
        <v>0</v>
      </c>
      <c r="I3844">
        <v>0</v>
      </c>
      <c r="J3844">
        <v>2</v>
      </c>
      <c r="K3844">
        <v>20.5</v>
      </c>
      <c r="L3844">
        <v>24.24</v>
      </c>
      <c r="M3844">
        <v>88</v>
      </c>
      <c r="N3844">
        <v>8.9981000000000009</v>
      </c>
      <c r="O3844">
        <v>18</v>
      </c>
      <c r="P3844">
        <v>64</v>
      </c>
      <c r="Q3844">
        <v>82</v>
      </c>
      <c r="R3844">
        <v>3843</v>
      </c>
    </row>
    <row r="3845" spans="1:18" x14ac:dyDescent="0.2">
      <c r="A3845" s="1">
        <v>40791.833333333336</v>
      </c>
      <c r="B3845" s="17">
        <f>YEAR(Таблица1[[#This Row],[datetime]])</f>
        <v>2011</v>
      </c>
      <c r="C3845" s="17">
        <f>MONTH(Таблица1[[#This Row],[datetime]])</f>
        <v>9</v>
      </c>
      <c r="D3845" s="17">
        <f>DAY(Таблица1[[#This Row],[datetime]])</f>
        <v>5</v>
      </c>
      <c r="E3845" s="17">
        <f>WEEKDAY(Таблица1[[#This Row],[datetime]])</f>
        <v>2</v>
      </c>
      <c r="F3845" s="17">
        <f>HOUR(Таблица1[[#This Row],[datetime]])</f>
        <v>20</v>
      </c>
      <c r="G3845">
        <v>3</v>
      </c>
      <c r="H3845">
        <v>1</v>
      </c>
      <c r="I3845">
        <v>0</v>
      </c>
      <c r="J3845">
        <v>3</v>
      </c>
      <c r="K3845">
        <v>27.06</v>
      </c>
      <c r="L3845">
        <v>29.545000000000002</v>
      </c>
      <c r="M3845">
        <v>94</v>
      </c>
      <c r="N3845">
        <v>16.997900000000001</v>
      </c>
      <c r="O3845">
        <v>26</v>
      </c>
      <c r="P3845">
        <v>56</v>
      </c>
      <c r="Q3845">
        <v>82</v>
      </c>
      <c r="R3845">
        <v>3844</v>
      </c>
    </row>
    <row r="3846" spans="1:18" x14ac:dyDescent="0.2">
      <c r="A3846" s="1">
        <v>40794.875</v>
      </c>
      <c r="B3846" s="17">
        <f>YEAR(Таблица1[[#This Row],[datetime]])</f>
        <v>2011</v>
      </c>
      <c r="C3846" s="17">
        <f>MONTH(Таблица1[[#This Row],[datetime]])</f>
        <v>9</v>
      </c>
      <c r="D3846" s="17">
        <f>DAY(Таблица1[[#This Row],[datetime]])</f>
        <v>8</v>
      </c>
      <c r="E3846" s="17">
        <f>WEEKDAY(Таблица1[[#This Row],[datetime]])</f>
        <v>5</v>
      </c>
      <c r="F3846" s="17">
        <f>HOUR(Таблица1[[#This Row],[datetime]])</f>
        <v>21</v>
      </c>
      <c r="G3846">
        <v>3</v>
      </c>
      <c r="H3846">
        <v>0</v>
      </c>
      <c r="I3846">
        <v>1</v>
      </c>
      <c r="J3846">
        <v>3</v>
      </c>
      <c r="K3846">
        <v>26.24</v>
      </c>
      <c r="L3846">
        <v>28.03</v>
      </c>
      <c r="M3846">
        <v>94</v>
      </c>
      <c r="N3846">
        <v>7.0015000000000001</v>
      </c>
      <c r="O3846">
        <v>6</v>
      </c>
      <c r="P3846">
        <v>76</v>
      </c>
      <c r="Q3846">
        <v>82</v>
      </c>
      <c r="R3846">
        <v>3845</v>
      </c>
    </row>
    <row r="3847" spans="1:18" x14ac:dyDescent="0.2">
      <c r="A3847" s="1">
        <v>40852.916666666664</v>
      </c>
      <c r="B3847" s="17">
        <f>YEAR(Таблица1[[#This Row],[datetime]])</f>
        <v>2011</v>
      </c>
      <c r="C3847" s="17">
        <f>MONTH(Таблица1[[#This Row],[datetime]])</f>
        <v>11</v>
      </c>
      <c r="D3847" s="17">
        <f>DAY(Таблица1[[#This Row],[datetime]])</f>
        <v>5</v>
      </c>
      <c r="E3847" s="17">
        <f>WEEKDAY(Таблица1[[#This Row],[datetime]])</f>
        <v>7</v>
      </c>
      <c r="F3847" s="17">
        <f>HOUR(Таблица1[[#This Row],[datetime]])</f>
        <v>22</v>
      </c>
      <c r="G3847">
        <v>4</v>
      </c>
      <c r="H3847">
        <v>0</v>
      </c>
      <c r="I3847">
        <v>0</v>
      </c>
      <c r="J3847">
        <v>1</v>
      </c>
      <c r="K3847">
        <v>12.3</v>
      </c>
      <c r="L3847">
        <v>16.664999999999999</v>
      </c>
      <c r="M3847">
        <v>65</v>
      </c>
      <c r="N3847">
        <v>0</v>
      </c>
      <c r="O3847">
        <v>10</v>
      </c>
      <c r="P3847">
        <v>72</v>
      </c>
      <c r="Q3847">
        <v>82</v>
      </c>
      <c r="R3847">
        <v>3846</v>
      </c>
    </row>
    <row r="3848" spans="1:18" x14ac:dyDescent="0.2">
      <c r="A3848" s="1">
        <v>40857.958333333336</v>
      </c>
      <c r="B3848" s="17">
        <f>YEAR(Таблица1[[#This Row],[datetime]])</f>
        <v>2011</v>
      </c>
      <c r="C3848" s="17">
        <f>MONTH(Таблица1[[#This Row],[datetime]])</f>
        <v>11</v>
      </c>
      <c r="D3848" s="17">
        <f>DAY(Таблица1[[#This Row],[datetime]])</f>
        <v>10</v>
      </c>
      <c r="E3848" s="17">
        <f>WEEKDAY(Таблица1[[#This Row],[datetime]])</f>
        <v>5</v>
      </c>
      <c r="F3848" s="17">
        <f>HOUR(Таблица1[[#This Row],[datetime]])</f>
        <v>23</v>
      </c>
      <c r="G3848">
        <v>4</v>
      </c>
      <c r="H3848">
        <v>0</v>
      </c>
      <c r="I3848">
        <v>1</v>
      </c>
      <c r="J3848">
        <v>2</v>
      </c>
      <c r="K3848">
        <v>13.94</v>
      </c>
      <c r="L3848">
        <v>16.664999999999999</v>
      </c>
      <c r="M3848">
        <v>57</v>
      </c>
      <c r="N3848">
        <v>11.0014</v>
      </c>
      <c r="O3848">
        <v>9</v>
      </c>
      <c r="P3848">
        <v>73</v>
      </c>
      <c r="Q3848">
        <v>82</v>
      </c>
      <c r="R3848">
        <v>3847</v>
      </c>
    </row>
    <row r="3849" spans="1:18" x14ac:dyDescent="0.2">
      <c r="A3849" s="1">
        <v>40863.375</v>
      </c>
      <c r="B3849" s="17">
        <f>YEAR(Таблица1[[#This Row],[datetime]])</f>
        <v>2011</v>
      </c>
      <c r="C3849" s="17">
        <f>MONTH(Таблица1[[#This Row],[datetime]])</f>
        <v>11</v>
      </c>
      <c r="D3849" s="17">
        <f>DAY(Таблица1[[#This Row],[datetime]])</f>
        <v>16</v>
      </c>
      <c r="E3849" s="17">
        <f>WEEKDAY(Таблица1[[#This Row],[datetime]])</f>
        <v>4</v>
      </c>
      <c r="F3849" s="17">
        <f>HOUR(Таблица1[[#This Row],[datetime]])</f>
        <v>9</v>
      </c>
      <c r="G3849">
        <v>4</v>
      </c>
      <c r="H3849">
        <v>0</v>
      </c>
      <c r="I3849">
        <v>1</v>
      </c>
      <c r="J3849">
        <v>3</v>
      </c>
      <c r="K3849">
        <v>18.86</v>
      </c>
      <c r="L3849">
        <v>22.725000000000001</v>
      </c>
      <c r="M3849">
        <v>94</v>
      </c>
      <c r="N3849">
        <v>0</v>
      </c>
      <c r="O3849">
        <v>5</v>
      </c>
      <c r="P3849">
        <v>77</v>
      </c>
      <c r="Q3849">
        <v>82</v>
      </c>
      <c r="R3849">
        <v>3848</v>
      </c>
    </row>
    <row r="3850" spans="1:18" x14ac:dyDescent="0.2">
      <c r="A3850" s="1">
        <v>40892.625</v>
      </c>
      <c r="B3850" s="17">
        <f>YEAR(Таблица1[[#This Row],[datetime]])</f>
        <v>2011</v>
      </c>
      <c r="C3850" s="17">
        <f>MONTH(Таблица1[[#This Row],[datetime]])</f>
        <v>12</v>
      </c>
      <c r="D3850" s="17">
        <f>DAY(Таблица1[[#This Row],[datetime]])</f>
        <v>15</v>
      </c>
      <c r="E3850" s="17">
        <f>WEEKDAY(Таблица1[[#This Row],[datetime]])</f>
        <v>5</v>
      </c>
      <c r="F3850" s="17">
        <f>HOUR(Таблица1[[#This Row],[datetime]])</f>
        <v>15</v>
      </c>
      <c r="G3850">
        <v>4</v>
      </c>
      <c r="H3850">
        <v>0</v>
      </c>
      <c r="I3850">
        <v>1</v>
      </c>
      <c r="J3850">
        <v>3</v>
      </c>
      <c r="K3850">
        <v>21.32</v>
      </c>
      <c r="L3850">
        <v>25</v>
      </c>
      <c r="M3850">
        <v>55</v>
      </c>
      <c r="N3850">
        <v>15.001300000000001</v>
      </c>
      <c r="O3850">
        <v>6</v>
      </c>
      <c r="P3850">
        <v>76</v>
      </c>
      <c r="Q3850">
        <v>82</v>
      </c>
      <c r="R3850">
        <v>3849</v>
      </c>
    </row>
    <row r="3851" spans="1:18" x14ac:dyDescent="0.2">
      <c r="A3851" s="1">
        <v>40893.25</v>
      </c>
      <c r="B3851" s="17">
        <f>YEAR(Таблица1[[#This Row],[datetime]])</f>
        <v>2011</v>
      </c>
      <c r="C3851" s="17">
        <f>MONTH(Таблица1[[#This Row],[datetime]])</f>
        <v>12</v>
      </c>
      <c r="D3851" s="17">
        <f>DAY(Таблица1[[#This Row],[datetime]])</f>
        <v>16</v>
      </c>
      <c r="E3851" s="17">
        <f>WEEKDAY(Таблица1[[#This Row],[datetime]])</f>
        <v>6</v>
      </c>
      <c r="F3851" s="17">
        <f>HOUR(Таблица1[[#This Row],[datetime]])</f>
        <v>6</v>
      </c>
      <c r="G3851">
        <v>4</v>
      </c>
      <c r="H3851">
        <v>0</v>
      </c>
      <c r="I3851">
        <v>1</v>
      </c>
      <c r="J3851">
        <v>2</v>
      </c>
      <c r="K3851">
        <v>18.04</v>
      </c>
      <c r="L3851">
        <v>21.97</v>
      </c>
      <c r="M3851">
        <v>33</v>
      </c>
      <c r="N3851">
        <v>19.999500000000001</v>
      </c>
      <c r="O3851">
        <v>2</v>
      </c>
      <c r="P3851">
        <v>80</v>
      </c>
      <c r="Q3851">
        <v>82</v>
      </c>
      <c r="R3851">
        <v>3850</v>
      </c>
    </row>
    <row r="3852" spans="1:18" x14ac:dyDescent="0.2">
      <c r="A3852" s="1">
        <v>40956.958333333336</v>
      </c>
      <c r="B3852" s="17">
        <f>YEAR(Таблица1[[#This Row],[datetime]])</f>
        <v>2012</v>
      </c>
      <c r="C3852" s="17">
        <f>MONTH(Таблица1[[#This Row],[datetime]])</f>
        <v>2</v>
      </c>
      <c r="D3852" s="17">
        <f>DAY(Таблица1[[#This Row],[datetime]])</f>
        <v>17</v>
      </c>
      <c r="E3852" s="17">
        <f>WEEKDAY(Таблица1[[#This Row],[datetime]])</f>
        <v>6</v>
      </c>
      <c r="F3852" s="17">
        <f>HOUR(Таблица1[[#This Row],[datetime]])</f>
        <v>23</v>
      </c>
      <c r="G3852">
        <v>1</v>
      </c>
      <c r="H3852">
        <v>0</v>
      </c>
      <c r="I3852">
        <v>1</v>
      </c>
      <c r="J3852">
        <v>1</v>
      </c>
      <c r="K3852">
        <v>14.76</v>
      </c>
      <c r="L3852">
        <v>17.425000000000001</v>
      </c>
      <c r="M3852">
        <v>40</v>
      </c>
      <c r="N3852">
        <v>12.997999999999999</v>
      </c>
      <c r="O3852">
        <v>10</v>
      </c>
      <c r="P3852">
        <v>72</v>
      </c>
      <c r="Q3852">
        <v>82</v>
      </c>
      <c r="R3852">
        <v>3851</v>
      </c>
    </row>
    <row r="3853" spans="1:18" x14ac:dyDescent="0.2">
      <c r="A3853" s="1">
        <v>41016.958333333336</v>
      </c>
      <c r="B3853" s="17">
        <f>YEAR(Таблица1[[#This Row],[datetime]])</f>
        <v>2012</v>
      </c>
      <c r="C3853" s="17">
        <f>MONTH(Таблица1[[#This Row],[datetime]])</f>
        <v>4</v>
      </c>
      <c r="D3853" s="17">
        <f>DAY(Таблица1[[#This Row],[datetime]])</f>
        <v>17</v>
      </c>
      <c r="E3853" s="17">
        <f>WEEKDAY(Таблица1[[#This Row],[datetime]])</f>
        <v>3</v>
      </c>
      <c r="F3853" s="17">
        <f>HOUR(Таблица1[[#This Row],[datetime]])</f>
        <v>23</v>
      </c>
      <c r="G3853">
        <v>2</v>
      </c>
      <c r="H3853">
        <v>0</v>
      </c>
      <c r="I3853">
        <v>1</v>
      </c>
      <c r="J3853">
        <v>1</v>
      </c>
      <c r="K3853">
        <v>22.14</v>
      </c>
      <c r="L3853">
        <v>25.76</v>
      </c>
      <c r="M3853">
        <v>32</v>
      </c>
      <c r="N3853">
        <v>15.001300000000001</v>
      </c>
      <c r="O3853">
        <v>10</v>
      </c>
      <c r="P3853">
        <v>72</v>
      </c>
      <c r="Q3853">
        <v>82</v>
      </c>
      <c r="R3853">
        <v>3852</v>
      </c>
    </row>
    <row r="3854" spans="1:18" x14ac:dyDescent="0.2">
      <c r="A3854" s="1">
        <v>41042.083333333336</v>
      </c>
      <c r="B3854" s="17">
        <f>YEAR(Таблица1[[#This Row],[datetime]])</f>
        <v>2012</v>
      </c>
      <c r="C3854" s="17">
        <f>MONTH(Таблица1[[#This Row],[datetime]])</f>
        <v>5</v>
      </c>
      <c r="D3854" s="17">
        <f>DAY(Таблица1[[#This Row],[datetime]])</f>
        <v>13</v>
      </c>
      <c r="E3854" s="17">
        <f>WEEKDAY(Таблица1[[#This Row],[datetime]])</f>
        <v>1</v>
      </c>
      <c r="F3854" s="17">
        <f>HOUR(Таблица1[[#This Row],[datetime]])</f>
        <v>2</v>
      </c>
      <c r="G3854">
        <v>2</v>
      </c>
      <c r="H3854">
        <v>0</v>
      </c>
      <c r="I3854">
        <v>0</v>
      </c>
      <c r="J3854">
        <v>2</v>
      </c>
      <c r="K3854">
        <v>22.14</v>
      </c>
      <c r="L3854">
        <v>25.76</v>
      </c>
      <c r="M3854">
        <v>68</v>
      </c>
      <c r="N3854">
        <v>11.0014</v>
      </c>
      <c r="O3854">
        <v>22</v>
      </c>
      <c r="P3854">
        <v>60</v>
      </c>
      <c r="Q3854">
        <v>82</v>
      </c>
      <c r="R3854">
        <v>3853</v>
      </c>
    </row>
    <row r="3855" spans="1:18" x14ac:dyDescent="0.2">
      <c r="A3855" s="1">
        <v>41160.291666666664</v>
      </c>
      <c r="B3855" s="17">
        <f>YEAR(Таблица1[[#This Row],[datetime]])</f>
        <v>2012</v>
      </c>
      <c r="C3855" s="17">
        <f>MONTH(Таблица1[[#This Row],[datetime]])</f>
        <v>9</v>
      </c>
      <c r="D3855" s="17">
        <f>DAY(Таблица1[[#This Row],[datetime]])</f>
        <v>8</v>
      </c>
      <c r="E3855" s="17">
        <f>WEEKDAY(Таблица1[[#This Row],[datetime]])</f>
        <v>7</v>
      </c>
      <c r="F3855" s="17">
        <f>HOUR(Таблица1[[#This Row],[datetime]])</f>
        <v>7</v>
      </c>
      <c r="G3855">
        <v>3</v>
      </c>
      <c r="H3855">
        <v>0</v>
      </c>
      <c r="I3855">
        <v>0</v>
      </c>
      <c r="J3855">
        <v>1</v>
      </c>
      <c r="K3855">
        <v>27.06</v>
      </c>
      <c r="L3855">
        <v>29.545000000000002</v>
      </c>
      <c r="M3855">
        <v>89</v>
      </c>
      <c r="N3855">
        <v>19.001200000000001</v>
      </c>
      <c r="O3855">
        <v>11</v>
      </c>
      <c r="P3855">
        <v>71</v>
      </c>
      <c r="Q3855">
        <v>82</v>
      </c>
      <c r="R3855">
        <v>3854</v>
      </c>
    </row>
    <row r="3856" spans="1:18" x14ac:dyDescent="0.2">
      <c r="A3856" s="1">
        <v>40547.666666666664</v>
      </c>
      <c r="B3856" s="17">
        <f>YEAR(Таблица1[[#This Row],[datetime]])</f>
        <v>2011</v>
      </c>
      <c r="C3856" s="17">
        <f>MONTH(Таблица1[[#This Row],[datetime]])</f>
        <v>1</v>
      </c>
      <c r="D3856" s="17">
        <f>DAY(Таблица1[[#This Row],[datetime]])</f>
        <v>4</v>
      </c>
      <c r="E3856" s="17">
        <f>WEEKDAY(Таблица1[[#This Row],[datetime]])</f>
        <v>3</v>
      </c>
      <c r="F3856" s="17">
        <f>HOUR(Таблица1[[#This Row],[datetime]])</f>
        <v>16</v>
      </c>
      <c r="G3856">
        <v>1</v>
      </c>
      <c r="H3856">
        <v>0</v>
      </c>
      <c r="I3856">
        <v>1</v>
      </c>
      <c r="J3856">
        <v>1</v>
      </c>
      <c r="K3856">
        <v>12.3</v>
      </c>
      <c r="L3856">
        <v>14.395</v>
      </c>
      <c r="M3856">
        <v>49</v>
      </c>
      <c r="N3856">
        <v>16.997900000000001</v>
      </c>
      <c r="O3856">
        <v>15</v>
      </c>
      <c r="P3856">
        <v>68</v>
      </c>
      <c r="Q3856">
        <v>83</v>
      </c>
      <c r="R3856">
        <v>3855</v>
      </c>
    </row>
    <row r="3857" spans="1:18" x14ac:dyDescent="0.2">
      <c r="A3857" s="1">
        <v>40552.5</v>
      </c>
      <c r="B3857" s="17">
        <f>YEAR(Таблица1[[#This Row],[datetime]])</f>
        <v>2011</v>
      </c>
      <c r="C3857" s="17">
        <f>MONTH(Таблица1[[#This Row],[datetime]])</f>
        <v>1</v>
      </c>
      <c r="D3857" s="17">
        <f>DAY(Таблица1[[#This Row],[datetime]])</f>
        <v>9</v>
      </c>
      <c r="E3857" s="17">
        <f>WEEKDAY(Таблица1[[#This Row],[datetime]])</f>
        <v>1</v>
      </c>
      <c r="F3857" s="17">
        <f>HOUR(Таблица1[[#This Row],[datetime]])</f>
        <v>12</v>
      </c>
      <c r="G3857">
        <v>1</v>
      </c>
      <c r="H3857">
        <v>0</v>
      </c>
      <c r="I3857">
        <v>0</v>
      </c>
      <c r="J3857">
        <v>1</v>
      </c>
      <c r="K3857">
        <v>7.38</v>
      </c>
      <c r="L3857">
        <v>6.82</v>
      </c>
      <c r="M3857">
        <v>37</v>
      </c>
      <c r="N3857">
        <v>30.002600000000001</v>
      </c>
      <c r="O3857">
        <v>4</v>
      </c>
      <c r="P3857">
        <v>79</v>
      </c>
      <c r="Q3857">
        <v>83</v>
      </c>
      <c r="R3857">
        <v>3856</v>
      </c>
    </row>
    <row r="3858" spans="1:18" x14ac:dyDescent="0.2">
      <c r="A3858" s="1">
        <v>40555.791666666664</v>
      </c>
      <c r="B3858" s="17">
        <f>YEAR(Таблица1[[#This Row],[datetime]])</f>
        <v>2011</v>
      </c>
      <c r="C3858" s="17">
        <f>MONTH(Таблица1[[#This Row],[datetime]])</f>
        <v>1</v>
      </c>
      <c r="D3858" s="17">
        <f>DAY(Таблица1[[#This Row],[datetime]])</f>
        <v>12</v>
      </c>
      <c r="E3858" s="17">
        <f>WEEKDAY(Таблица1[[#This Row],[datetime]])</f>
        <v>4</v>
      </c>
      <c r="F3858" s="17">
        <f>HOUR(Таблица1[[#This Row],[datetime]])</f>
        <v>19</v>
      </c>
      <c r="G3858">
        <v>1</v>
      </c>
      <c r="H3858">
        <v>0</v>
      </c>
      <c r="I3858">
        <v>1</v>
      </c>
      <c r="J3858">
        <v>1</v>
      </c>
      <c r="K3858">
        <v>7.38</v>
      </c>
      <c r="L3858">
        <v>7.5750000000000002</v>
      </c>
      <c r="M3858">
        <v>47</v>
      </c>
      <c r="N3858">
        <v>27.999300000000002</v>
      </c>
      <c r="O3858">
        <v>1</v>
      </c>
      <c r="P3858">
        <v>82</v>
      </c>
      <c r="Q3858">
        <v>83</v>
      </c>
      <c r="R3858">
        <v>3857</v>
      </c>
    </row>
    <row r="3859" spans="1:18" x14ac:dyDescent="0.2">
      <c r="A3859" s="1">
        <v>40556.541666666664</v>
      </c>
      <c r="B3859" s="17">
        <f>YEAR(Таблица1[[#This Row],[datetime]])</f>
        <v>2011</v>
      </c>
      <c r="C3859" s="17">
        <f>MONTH(Таблица1[[#This Row],[datetime]])</f>
        <v>1</v>
      </c>
      <c r="D3859" s="17">
        <f>DAY(Таблица1[[#This Row],[datetime]])</f>
        <v>13</v>
      </c>
      <c r="E3859" s="17">
        <f>WEEKDAY(Таблица1[[#This Row],[datetime]])</f>
        <v>5</v>
      </c>
      <c r="F3859" s="17">
        <f>HOUR(Таблица1[[#This Row],[datetime]])</f>
        <v>13</v>
      </c>
      <c r="G3859">
        <v>1</v>
      </c>
      <c r="H3859">
        <v>0</v>
      </c>
      <c r="I3859">
        <v>1</v>
      </c>
      <c r="J3859">
        <v>1</v>
      </c>
      <c r="K3859">
        <v>9.02</v>
      </c>
      <c r="L3859">
        <v>9.85</v>
      </c>
      <c r="M3859">
        <v>41</v>
      </c>
      <c r="N3859">
        <v>30.002600000000001</v>
      </c>
      <c r="O3859">
        <v>2</v>
      </c>
      <c r="P3859">
        <v>81</v>
      </c>
      <c r="Q3859">
        <v>83</v>
      </c>
      <c r="R3859">
        <v>3858</v>
      </c>
    </row>
    <row r="3860" spans="1:18" x14ac:dyDescent="0.2">
      <c r="A3860" s="1">
        <v>40558.708333333336</v>
      </c>
      <c r="B3860" s="17">
        <f>YEAR(Таблица1[[#This Row],[datetime]])</f>
        <v>2011</v>
      </c>
      <c r="C3860" s="17">
        <f>MONTH(Таблица1[[#This Row],[datetime]])</f>
        <v>1</v>
      </c>
      <c r="D3860" s="17">
        <f>DAY(Таблица1[[#This Row],[datetime]])</f>
        <v>15</v>
      </c>
      <c r="E3860" s="17">
        <f>WEEKDAY(Таблица1[[#This Row],[datetime]])</f>
        <v>7</v>
      </c>
      <c r="F3860" s="17">
        <f>HOUR(Таблица1[[#This Row],[datetime]])</f>
        <v>17</v>
      </c>
      <c r="G3860">
        <v>1</v>
      </c>
      <c r="H3860">
        <v>0</v>
      </c>
      <c r="I3860">
        <v>0</v>
      </c>
      <c r="J3860">
        <v>2</v>
      </c>
      <c r="K3860">
        <v>13.12</v>
      </c>
      <c r="L3860">
        <v>15.15</v>
      </c>
      <c r="M3860">
        <v>36</v>
      </c>
      <c r="N3860">
        <v>19.001200000000001</v>
      </c>
      <c r="O3860">
        <v>29</v>
      </c>
      <c r="P3860">
        <v>54</v>
      </c>
      <c r="Q3860">
        <v>83</v>
      </c>
      <c r="R3860">
        <v>3859</v>
      </c>
    </row>
    <row r="3861" spans="1:18" x14ac:dyDescent="0.2">
      <c r="A3861" s="1">
        <v>40561.833333333336</v>
      </c>
      <c r="B3861" s="17">
        <f>YEAR(Таблица1[[#This Row],[datetime]])</f>
        <v>2011</v>
      </c>
      <c r="C3861" s="17">
        <f>MONTH(Таблица1[[#This Row],[datetime]])</f>
        <v>1</v>
      </c>
      <c r="D3861" s="17">
        <f>DAY(Таблица1[[#This Row],[datetime]])</f>
        <v>18</v>
      </c>
      <c r="E3861" s="17">
        <f>WEEKDAY(Таблица1[[#This Row],[datetime]])</f>
        <v>3</v>
      </c>
      <c r="F3861" s="17">
        <f>HOUR(Таблица1[[#This Row],[datetime]])</f>
        <v>20</v>
      </c>
      <c r="G3861">
        <v>1</v>
      </c>
      <c r="H3861">
        <v>0</v>
      </c>
      <c r="I3861">
        <v>1</v>
      </c>
      <c r="J3861">
        <v>2</v>
      </c>
      <c r="K3861">
        <v>9.02</v>
      </c>
      <c r="L3861">
        <v>13.635</v>
      </c>
      <c r="M3861">
        <v>87</v>
      </c>
      <c r="N3861">
        <v>0</v>
      </c>
      <c r="O3861">
        <v>0</v>
      </c>
      <c r="P3861">
        <v>83</v>
      </c>
      <c r="Q3861">
        <v>83</v>
      </c>
      <c r="R3861">
        <v>3860</v>
      </c>
    </row>
    <row r="3862" spans="1:18" x14ac:dyDescent="0.2">
      <c r="A3862" s="1">
        <v>40579.75</v>
      </c>
      <c r="B3862" s="17">
        <f>YEAR(Таблица1[[#This Row],[datetime]])</f>
        <v>2011</v>
      </c>
      <c r="C3862" s="17">
        <f>MONTH(Таблица1[[#This Row],[datetime]])</f>
        <v>2</v>
      </c>
      <c r="D3862" s="17">
        <f>DAY(Таблица1[[#This Row],[datetime]])</f>
        <v>5</v>
      </c>
      <c r="E3862" s="17">
        <f>WEEKDAY(Таблица1[[#This Row],[datetime]])</f>
        <v>7</v>
      </c>
      <c r="F3862" s="17">
        <f>HOUR(Таблица1[[#This Row],[datetime]])</f>
        <v>18</v>
      </c>
      <c r="G3862">
        <v>1</v>
      </c>
      <c r="H3862">
        <v>0</v>
      </c>
      <c r="I3862">
        <v>0</v>
      </c>
      <c r="J3862">
        <v>2</v>
      </c>
      <c r="K3862">
        <v>11.48</v>
      </c>
      <c r="L3862">
        <v>12.12</v>
      </c>
      <c r="M3862">
        <v>93</v>
      </c>
      <c r="N3862">
        <v>30.002600000000001</v>
      </c>
      <c r="O3862">
        <v>2</v>
      </c>
      <c r="P3862">
        <v>81</v>
      </c>
      <c r="Q3862">
        <v>83</v>
      </c>
      <c r="R3862">
        <v>3861</v>
      </c>
    </row>
    <row r="3863" spans="1:18" x14ac:dyDescent="0.2">
      <c r="A3863" s="1">
        <v>40582.666666666664</v>
      </c>
      <c r="B3863" s="17">
        <f>YEAR(Таблица1[[#This Row],[datetime]])</f>
        <v>2011</v>
      </c>
      <c r="C3863" s="17">
        <f>MONTH(Таблица1[[#This Row],[datetime]])</f>
        <v>2</v>
      </c>
      <c r="D3863" s="17">
        <f>DAY(Таблица1[[#This Row],[datetime]])</f>
        <v>8</v>
      </c>
      <c r="E3863" s="17">
        <f>WEEKDAY(Таблица1[[#This Row],[datetime]])</f>
        <v>3</v>
      </c>
      <c r="F3863" s="17">
        <f>HOUR(Таблица1[[#This Row],[datetime]])</f>
        <v>16</v>
      </c>
      <c r="G3863">
        <v>1</v>
      </c>
      <c r="H3863">
        <v>0</v>
      </c>
      <c r="I3863">
        <v>1</v>
      </c>
      <c r="J3863">
        <v>1</v>
      </c>
      <c r="K3863">
        <v>9.02</v>
      </c>
      <c r="L3863">
        <v>9.09</v>
      </c>
      <c r="M3863">
        <v>35</v>
      </c>
      <c r="N3863">
        <v>35.000799999999998</v>
      </c>
      <c r="O3863">
        <v>4</v>
      </c>
      <c r="P3863">
        <v>79</v>
      </c>
      <c r="Q3863">
        <v>83</v>
      </c>
      <c r="R3863">
        <v>3862</v>
      </c>
    </row>
    <row r="3864" spans="1:18" x14ac:dyDescent="0.2">
      <c r="A3864" s="1">
        <v>40583.875</v>
      </c>
      <c r="B3864" s="17">
        <f>YEAR(Таблица1[[#This Row],[datetime]])</f>
        <v>2011</v>
      </c>
      <c r="C3864" s="17">
        <f>MONTH(Таблица1[[#This Row],[datetime]])</f>
        <v>2</v>
      </c>
      <c r="D3864" s="17">
        <f>DAY(Таблица1[[#This Row],[datetime]])</f>
        <v>9</v>
      </c>
      <c r="E3864" s="17">
        <f>WEEKDAY(Таблица1[[#This Row],[datetime]])</f>
        <v>4</v>
      </c>
      <c r="F3864" s="17">
        <f>HOUR(Таблица1[[#This Row],[datetime]])</f>
        <v>21</v>
      </c>
      <c r="G3864">
        <v>1</v>
      </c>
      <c r="H3864">
        <v>0</v>
      </c>
      <c r="I3864">
        <v>1</v>
      </c>
      <c r="J3864">
        <v>2</v>
      </c>
      <c r="K3864">
        <v>5.74</v>
      </c>
      <c r="L3864">
        <v>7.5750000000000002</v>
      </c>
      <c r="M3864">
        <v>86</v>
      </c>
      <c r="N3864">
        <v>11.0014</v>
      </c>
      <c r="O3864">
        <v>0</v>
      </c>
      <c r="P3864">
        <v>83</v>
      </c>
      <c r="Q3864">
        <v>83</v>
      </c>
      <c r="R3864">
        <v>3863</v>
      </c>
    </row>
    <row r="3865" spans="1:18" x14ac:dyDescent="0.2">
      <c r="A3865" s="1">
        <v>40606.291666666664</v>
      </c>
      <c r="B3865" s="17">
        <f>YEAR(Таблица1[[#This Row],[datetime]])</f>
        <v>2011</v>
      </c>
      <c r="C3865" s="17">
        <f>MONTH(Таблица1[[#This Row],[datetime]])</f>
        <v>3</v>
      </c>
      <c r="D3865" s="17">
        <f>DAY(Таблица1[[#This Row],[datetime]])</f>
        <v>4</v>
      </c>
      <c r="E3865" s="17">
        <f>WEEKDAY(Таблица1[[#This Row],[datetime]])</f>
        <v>6</v>
      </c>
      <c r="F3865" s="17">
        <f>HOUR(Таблица1[[#This Row],[datetime]])</f>
        <v>7</v>
      </c>
      <c r="G3865">
        <v>1</v>
      </c>
      <c r="H3865">
        <v>0</v>
      </c>
      <c r="I3865">
        <v>1</v>
      </c>
      <c r="J3865">
        <v>1</v>
      </c>
      <c r="K3865">
        <v>6.56</v>
      </c>
      <c r="L3865">
        <v>9.09</v>
      </c>
      <c r="M3865">
        <v>80</v>
      </c>
      <c r="N3865">
        <v>8.9981000000000009</v>
      </c>
      <c r="O3865">
        <v>0</v>
      </c>
      <c r="P3865">
        <v>83</v>
      </c>
      <c r="Q3865">
        <v>83</v>
      </c>
      <c r="R3865">
        <v>3864</v>
      </c>
    </row>
    <row r="3866" spans="1:18" x14ac:dyDescent="0.2">
      <c r="A3866" s="1">
        <v>40650.875</v>
      </c>
      <c r="B3866" s="17">
        <f>YEAR(Таблица1[[#This Row],[datetime]])</f>
        <v>2011</v>
      </c>
      <c r="C3866" s="17">
        <f>MONTH(Таблица1[[#This Row],[datetime]])</f>
        <v>4</v>
      </c>
      <c r="D3866" s="17">
        <f>DAY(Таблица1[[#This Row],[datetime]])</f>
        <v>17</v>
      </c>
      <c r="E3866" s="17">
        <f>WEEKDAY(Таблица1[[#This Row],[datetime]])</f>
        <v>1</v>
      </c>
      <c r="F3866" s="17">
        <f>HOUR(Таблица1[[#This Row],[datetime]])</f>
        <v>21</v>
      </c>
      <c r="G3866">
        <v>2</v>
      </c>
      <c r="H3866">
        <v>0</v>
      </c>
      <c r="I3866">
        <v>0</v>
      </c>
      <c r="J3866">
        <v>1</v>
      </c>
      <c r="K3866">
        <v>20.5</v>
      </c>
      <c r="L3866">
        <v>24.24</v>
      </c>
      <c r="M3866">
        <v>42</v>
      </c>
      <c r="N3866">
        <v>12.997999999999999</v>
      </c>
      <c r="O3866">
        <v>13</v>
      </c>
      <c r="P3866">
        <v>70</v>
      </c>
      <c r="Q3866">
        <v>83</v>
      </c>
      <c r="R3866">
        <v>3865</v>
      </c>
    </row>
    <row r="3867" spans="1:18" x14ac:dyDescent="0.2">
      <c r="A3867" s="1">
        <v>40796.041666666664</v>
      </c>
      <c r="B3867" s="17">
        <f>YEAR(Таблица1[[#This Row],[datetime]])</f>
        <v>2011</v>
      </c>
      <c r="C3867" s="17">
        <f>MONTH(Таблица1[[#This Row],[datetime]])</f>
        <v>9</v>
      </c>
      <c r="D3867" s="17">
        <f>DAY(Таблица1[[#This Row],[datetime]])</f>
        <v>10</v>
      </c>
      <c r="E3867" s="17">
        <f>WEEKDAY(Таблица1[[#This Row],[datetime]])</f>
        <v>7</v>
      </c>
      <c r="F3867" s="17">
        <f>HOUR(Таблица1[[#This Row],[datetime]])</f>
        <v>1</v>
      </c>
      <c r="G3867">
        <v>3</v>
      </c>
      <c r="H3867">
        <v>0</v>
      </c>
      <c r="I3867">
        <v>0</v>
      </c>
      <c r="J3867">
        <v>2</v>
      </c>
      <c r="K3867">
        <v>25.42</v>
      </c>
      <c r="L3867">
        <v>27.274999999999999</v>
      </c>
      <c r="M3867">
        <v>94</v>
      </c>
      <c r="N3867">
        <v>0</v>
      </c>
      <c r="O3867">
        <v>16</v>
      </c>
      <c r="P3867">
        <v>67</v>
      </c>
      <c r="Q3867">
        <v>83</v>
      </c>
      <c r="R3867">
        <v>3866</v>
      </c>
    </row>
    <row r="3868" spans="1:18" x14ac:dyDescent="0.2">
      <c r="A3868" s="1">
        <v>40828.875</v>
      </c>
      <c r="B3868" s="17">
        <f>YEAR(Таблица1[[#This Row],[datetime]])</f>
        <v>2011</v>
      </c>
      <c r="C3868" s="17">
        <f>MONTH(Таблица1[[#This Row],[datetime]])</f>
        <v>10</v>
      </c>
      <c r="D3868" s="17">
        <f>DAY(Таблица1[[#This Row],[datetime]])</f>
        <v>12</v>
      </c>
      <c r="E3868" s="17">
        <f>WEEKDAY(Таблица1[[#This Row],[datetime]])</f>
        <v>4</v>
      </c>
      <c r="F3868" s="17">
        <f>HOUR(Таблица1[[#This Row],[datetime]])</f>
        <v>21</v>
      </c>
      <c r="G3868">
        <v>4</v>
      </c>
      <c r="H3868">
        <v>0</v>
      </c>
      <c r="I3868">
        <v>1</v>
      </c>
      <c r="J3868">
        <v>3</v>
      </c>
      <c r="K3868">
        <v>22.14</v>
      </c>
      <c r="L3868">
        <v>25.76</v>
      </c>
      <c r="M3868">
        <v>100</v>
      </c>
      <c r="N3868">
        <v>7.0015000000000001</v>
      </c>
      <c r="O3868">
        <v>9</v>
      </c>
      <c r="P3868">
        <v>74</v>
      </c>
      <c r="Q3868">
        <v>83</v>
      </c>
      <c r="R3868">
        <v>3867</v>
      </c>
    </row>
    <row r="3869" spans="1:18" x14ac:dyDescent="0.2">
      <c r="A3869" s="1">
        <v>40858.875</v>
      </c>
      <c r="B3869" s="17">
        <f>YEAR(Таблица1[[#This Row],[datetime]])</f>
        <v>2011</v>
      </c>
      <c r="C3869" s="17">
        <f>MONTH(Таблица1[[#This Row],[datetime]])</f>
        <v>11</v>
      </c>
      <c r="D3869" s="17">
        <f>DAY(Таблица1[[#This Row],[datetime]])</f>
        <v>11</v>
      </c>
      <c r="E3869" s="17">
        <f>WEEKDAY(Таблица1[[#This Row],[datetime]])</f>
        <v>6</v>
      </c>
      <c r="F3869" s="17">
        <f>HOUR(Таблица1[[#This Row],[datetime]])</f>
        <v>21</v>
      </c>
      <c r="G3869">
        <v>4</v>
      </c>
      <c r="H3869">
        <v>1</v>
      </c>
      <c r="I3869">
        <v>0</v>
      </c>
      <c r="J3869">
        <v>1</v>
      </c>
      <c r="K3869">
        <v>12.3</v>
      </c>
      <c r="L3869">
        <v>15.15</v>
      </c>
      <c r="M3869">
        <v>45</v>
      </c>
      <c r="N3869">
        <v>11.0014</v>
      </c>
      <c r="O3869">
        <v>4</v>
      </c>
      <c r="P3869">
        <v>79</v>
      </c>
      <c r="Q3869">
        <v>83</v>
      </c>
      <c r="R3869">
        <v>3868</v>
      </c>
    </row>
    <row r="3870" spans="1:18" x14ac:dyDescent="0.2">
      <c r="A3870" s="1">
        <v>40881</v>
      </c>
      <c r="B3870" s="17">
        <f>YEAR(Таблица1[[#This Row],[datetime]])</f>
        <v>2011</v>
      </c>
      <c r="C3870" s="17">
        <f>MONTH(Таблица1[[#This Row],[datetime]])</f>
        <v>12</v>
      </c>
      <c r="D3870" s="17">
        <f>DAY(Таблица1[[#This Row],[datetime]])</f>
        <v>4</v>
      </c>
      <c r="E3870" s="17">
        <f>WEEKDAY(Таблица1[[#This Row],[datetime]])</f>
        <v>1</v>
      </c>
      <c r="F3870" s="17">
        <f>HOUR(Таблица1[[#This Row],[datetime]])</f>
        <v>0</v>
      </c>
      <c r="G3870">
        <v>4</v>
      </c>
      <c r="H3870">
        <v>0</v>
      </c>
      <c r="I3870">
        <v>0</v>
      </c>
      <c r="J3870">
        <v>1</v>
      </c>
      <c r="K3870">
        <v>12.3</v>
      </c>
      <c r="L3870">
        <v>15.91</v>
      </c>
      <c r="M3870">
        <v>70</v>
      </c>
      <c r="N3870">
        <v>7.0015000000000001</v>
      </c>
      <c r="O3870">
        <v>19</v>
      </c>
      <c r="P3870">
        <v>64</v>
      </c>
      <c r="Q3870">
        <v>83</v>
      </c>
      <c r="R3870">
        <v>3869</v>
      </c>
    </row>
    <row r="3871" spans="1:18" x14ac:dyDescent="0.2">
      <c r="A3871" s="1">
        <v>40887.875</v>
      </c>
      <c r="B3871" s="17">
        <f>YEAR(Таблица1[[#This Row],[datetime]])</f>
        <v>2011</v>
      </c>
      <c r="C3871" s="17">
        <f>MONTH(Таблица1[[#This Row],[datetime]])</f>
        <v>12</v>
      </c>
      <c r="D3871" s="17">
        <f>DAY(Таблица1[[#This Row],[datetime]])</f>
        <v>10</v>
      </c>
      <c r="E3871" s="17">
        <f>WEEKDAY(Таблица1[[#This Row],[datetime]])</f>
        <v>7</v>
      </c>
      <c r="F3871" s="17">
        <f>HOUR(Таблица1[[#This Row],[datetime]])</f>
        <v>21</v>
      </c>
      <c r="G3871">
        <v>4</v>
      </c>
      <c r="H3871">
        <v>0</v>
      </c>
      <c r="I3871">
        <v>0</v>
      </c>
      <c r="J3871">
        <v>1</v>
      </c>
      <c r="K3871">
        <v>9.02</v>
      </c>
      <c r="L3871">
        <v>10.605</v>
      </c>
      <c r="M3871">
        <v>44</v>
      </c>
      <c r="N3871">
        <v>15.001300000000001</v>
      </c>
      <c r="O3871">
        <v>4</v>
      </c>
      <c r="P3871">
        <v>79</v>
      </c>
      <c r="Q3871">
        <v>83</v>
      </c>
      <c r="R3871">
        <v>3870</v>
      </c>
    </row>
    <row r="3872" spans="1:18" x14ac:dyDescent="0.2">
      <c r="A3872" s="1">
        <v>40909.833333333336</v>
      </c>
      <c r="B3872" s="17">
        <f>YEAR(Таблица1[[#This Row],[datetime]])</f>
        <v>2012</v>
      </c>
      <c r="C3872" s="17">
        <f>MONTH(Таблица1[[#This Row],[datetime]])</f>
        <v>1</v>
      </c>
      <c r="D3872" s="17">
        <f>DAY(Таблица1[[#This Row],[datetime]])</f>
        <v>1</v>
      </c>
      <c r="E3872" s="17">
        <f>WEEKDAY(Таблица1[[#This Row],[datetime]])</f>
        <v>1</v>
      </c>
      <c r="F3872" s="17">
        <f>HOUR(Таблица1[[#This Row],[datetime]])</f>
        <v>20</v>
      </c>
      <c r="G3872">
        <v>1</v>
      </c>
      <c r="H3872">
        <v>0</v>
      </c>
      <c r="I3872">
        <v>0</v>
      </c>
      <c r="J3872">
        <v>2</v>
      </c>
      <c r="K3872">
        <v>18.04</v>
      </c>
      <c r="L3872">
        <v>21.97</v>
      </c>
      <c r="M3872">
        <v>62</v>
      </c>
      <c r="N3872">
        <v>19.999500000000001</v>
      </c>
      <c r="O3872">
        <v>25</v>
      </c>
      <c r="P3872">
        <v>58</v>
      </c>
      <c r="Q3872">
        <v>83</v>
      </c>
      <c r="R3872">
        <v>3871</v>
      </c>
    </row>
    <row r="3873" spans="1:18" x14ac:dyDescent="0.2">
      <c r="A3873" s="1">
        <v>40918.416666666664</v>
      </c>
      <c r="B3873" s="17">
        <f>YEAR(Таблица1[[#This Row],[datetime]])</f>
        <v>2012</v>
      </c>
      <c r="C3873" s="17">
        <f>MONTH(Таблица1[[#This Row],[datetime]])</f>
        <v>1</v>
      </c>
      <c r="D3873" s="17">
        <f>DAY(Таблица1[[#This Row],[datetime]])</f>
        <v>10</v>
      </c>
      <c r="E3873" s="17">
        <f>WEEKDAY(Таблица1[[#This Row],[datetime]])</f>
        <v>3</v>
      </c>
      <c r="F3873" s="17">
        <f>HOUR(Таблица1[[#This Row],[datetime]])</f>
        <v>10</v>
      </c>
      <c r="G3873">
        <v>1</v>
      </c>
      <c r="H3873">
        <v>0</v>
      </c>
      <c r="I3873">
        <v>1</v>
      </c>
      <c r="J3873">
        <v>2</v>
      </c>
      <c r="K3873">
        <v>7.38</v>
      </c>
      <c r="L3873">
        <v>9.85</v>
      </c>
      <c r="M3873">
        <v>93</v>
      </c>
      <c r="N3873">
        <v>11.0014</v>
      </c>
      <c r="O3873">
        <v>3</v>
      </c>
      <c r="P3873">
        <v>80</v>
      </c>
      <c r="Q3873">
        <v>83</v>
      </c>
      <c r="R3873">
        <v>3872</v>
      </c>
    </row>
    <row r="3874" spans="1:18" x14ac:dyDescent="0.2">
      <c r="A3874" s="1">
        <v>40978.958333333336</v>
      </c>
      <c r="B3874" s="17">
        <f>YEAR(Таблица1[[#This Row],[datetime]])</f>
        <v>2012</v>
      </c>
      <c r="C3874" s="17">
        <f>MONTH(Таблица1[[#This Row],[datetime]])</f>
        <v>3</v>
      </c>
      <c r="D3874" s="17">
        <f>DAY(Таблица1[[#This Row],[datetime]])</f>
        <v>10</v>
      </c>
      <c r="E3874" s="17">
        <f>WEEKDAY(Таблица1[[#This Row],[datetime]])</f>
        <v>7</v>
      </c>
      <c r="F3874" s="17">
        <f>HOUR(Таблица1[[#This Row],[datetime]])</f>
        <v>23</v>
      </c>
      <c r="G3874">
        <v>1</v>
      </c>
      <c r="H3874">
        <v>0</v>
      </c>
      <c r="I3874">
        <v>0</v>
      </c>
      <c r="J3874">
        <v>1</v>
      </c>
      <c r="K3874">
        <v>10.66</v>
      </c>
      <c r="L3874">
        <v>12.88</v>
      </c>
      <c r="M3874">
        <v>41</v>
      </c>
      <c r="N3874">
        <v>12.997999999999999</v>
      </c>
      <c r="O3874">
        <v>6</v>
      </c>
      <c r="P3874">
        <v>77</v>
      </c>
      <c r="Q3874">
        <v>83</v>
      </c>
      <c r="R3874">
        <v>3873</v>
      </c>
    </row>
    <row r="3875" spans="1:18" x14ac:dyDescent="0.2">
      <c r="A3875" s="1">
        <v>41044.916666666664</v>
      </c>
      <c r="B3875" s="17">
        <f>YEAR(Таблица1[[#This Row],[datetime]])</f>
        <v>2012</v>
      </c>
      <c r="C3875" s="17">
        <f>MONTH(Таблица1[[#This Row],[datetime]])</f>
        <v>5</v>
      </c>
      <c r="D3875" s="17">
        <f>DAY(Таблица1[[#This Row],[datetime]])</f>
        <v>15</v>
      </c>
      <c r="E3875" s="17">
        <f>WEEKDAY(Таблица1[[#This Row],[datetime]])</f>
        <v>3</v>
      </c>
      <c r="F3875" s="17">
        <f>HOUR(Таблица1[[#This Row],[datetime]])</f>
        <v>22</v>
      </c>
      <c r="G3875">
        <v>2</v>
      </c>
      <c r="H3875">
        <v>0</v>
      </c>
      <c r="I3875">
        <v>1</v>
      </c>
      <c r="J3875">
        <v>1</v>
      </c>
      <c r="K3875">
        <v>23.78</v>
      </c>
      <c r="L3875">
        <v>27.274999999999999</v>
      </c>
      <c r="M3875">
        <v>78</v>
      </c>
      <c r="N3875">
        <v>15.001300000000001</v>
      </c>
      <c r="O3875">
        <v>9</v>
      </c>
      <c r="P3875">
        <v>74</v>
      </c>
      <c r="Q3875">
        <v>83</v>
      </c>
      <c r="R3875">
        <v>3874</v>
      </c>
    </row>
    <row r="3876" spans="1:18" x14ac:dyDescent="0.2">
      <c r="A3876" s="1">
        <v>40544.5</v>
      </c>
      <c r="B3876" s="17">
        <f>YEAR(Таблица1[[#This Row],[datetime]])</f>
        <v>2011</v>
      </c>
      <c r="C3876" s="17">
        <f>MONTH(Таблица1[[#This Row],[datetime]])</f>
        <v>1</v>
      </c>
      <c r="D3876" s="17">
        <f>DAY(Таблица1[[#This Row],[datetime]])</f>
        <v>1</v>
      </c>
      <c r="E3876" s="17">
        <f>WEEKDAY(Таблица1[[#This Row],[datetime]])</f>
        <v>7</v>
      </c>
      <c r="F3876" s="17">
        <f>HOUR(Таблица1[[#This Row],[datetime]])</f>
        <v>12</v>
      </c>
      <c r="G3876">
        <v>1</v>
      </c>
      <c r="H3876">
        <v>0</v>
      </c>
      <c r="I3876">
        <v>0</v>
      </c>
      <c r="J3876">
        <v>1</v>
      </c>
      <c r="K3876">
        <v>17.22</v>
      </c>
      <c r="L3876">
        <v>21.21</v>
      </c>
      <c r="M3876">
        <v>77</v>
      </c>
      <c r="N3876">
        <v>19.001200000000001</v>
      </c>
      <c r="O3876">
        <v>29</v>
      </c>
      <c r="P3876">
        <v>55</v>
      </c>
      <c r="Q3876">
        <v>84</v>
      </c>
      <c r="R3876">
        <v>3875</v>
      </c>
    </row>
    <row r="3877" spans="1:18" x14ac:dyDescent="0.2">
      <c r="A3877" s="1">
        <v>40549.5</v>
      </c>
      <c r="B3877" s="17">
        <f>YEAR(Таблица1[[#This Row],[datetime]])</f>
        <v>2011</v>
      </c>
      <c r="C3877" s="17">
        <f>MONTH(Таблица1[[#This Row],[datetime]])</f>
        <v>1</v>
      </c>
      <c r="D3877" s="17">
        <f>DAY(Таблица1[[#This Row],[datetime]])</f>
        <v>6</v>
      </c>
      <c r="E3877" s="17">
        <f>WEEKDAY(Таблица1[[#This Row],[datetime]])</f>
        <v>5</v>
      </c>
      <c r="F3877" s="17">
        <f>HOUR(Таблица1[[#This Row],[datetime]])</f>
        <v>12</v>
      </c>
      <c r="G3877">
        <v>1</v>
      </c>
      <c r="H3877">
        <v>0</v>
      </c>
      <c r="I3877">
        <v>1</v>
      </c>
      <c r="J3877">
        <v>1</v>
      </c>
      <c r="K3877">
        <v>10.66</v>
      </c>
      <c r="L3877">
        <v>14.395</v>
      </c>
      <c r="M3877">
        <v>35</v>
      </c>
      <c r="N3877">
        <v>0</v>
      </c>
      <c r="O3877">
        <v>6</v>
      </c>
      <c r="P3877">
        <v>78</v>
      </c>
      <c r="Q3877">
        <v>84</v>
      </c>
      <c r="R3877">
        <v>3876</v>
      </c>
    </row>
    <row r="3878" spans="1:18" x14ac:dyDescent="0.2">
      <c r="A3878" s="1">
        <v>40550.291666666664</v>
      </c>
      <c r="B3878" s="17">
        <f>YEAR(Таблица1[[#This Row],[datetime]])</f>
        <v>2011</v>
      </c>
      <c r="C3878" s="17">
        <f>MONTH(Таблица1[[#This Row],[datetime]])</f>
        <v>1</v>
      </c>
      <c r="D3878" s="17">
        <f>DAY(Таблица1[[#This Row],[datetime]])</f>
        <v>7</v>
      </c>
      <c r="E3878" s="17">
        <f>WEEKDAY(Таблица1[[#This Row],[datetime]])</f>
        <v>6</v>
      </c>
      <c r="F3878" s="17">
        <f>HOUR(Таблица1[[#This Row],[datetime]])</f>
        <v>7</v>
      </c>
      <c r="G3878">
        <v>1</v>
      </c>
      <c r="H3878">
        <v>0</v>
      </c>
      <c r="I3878">
        <v>1</v>
      </c>
      <c r="J3878">
        <v>1</v>
      </c>
      <c r="K3878">
        <v>8.1999999999999993</v>
      </c>
      <c r="L3878">
        <v>10.605</v>
      </c>
      <c r="M3878">
        <v>69</v>
      </c>
      <c r="N3878">
        <v>8.9981000000000009</v>
      </c>
      <c r="O3878">
        <v>8</v>
      </c>
      <c r="P3878">
        <v>76</v>
      </c>
      <c r="Q3878">
        <v>84</v>
      </c>
      <c r="R3878">
        <v>3877</v>
      </c>
    </row>
    <row r="3879" spans="1:18" x14ac:dyDescent="0.2">
      <c r="A3879" s="1">
        <v>40558.75</v>
      </c>
      <c r="B3879" s="17">
        <f>YEAR(Таблица1[[#This Row],[datetime]])</f>
        <v>2011</v>
      </c>
      <c r="C3879" s="17">
        <f>MONTH(Таблица1[[#This Row],[datetime]])</f>
        <v>1</v>
      </c>
      <c r="D3879" s="17">
        <f>DAY(Таблица1[[#This Row],[datetime]])</f>
        <v>15</v>
      </c>
      <c r="E3879" s="17">
        <f>WEEKDAY(Таблица1[[#This Row],[datetime]])</f>
        <v>7</v>
      </c>
      <c r="F3879" s="17">
        <f>HOUR(Таблица1[[#This Row],[datetime]])</f>
        <v>18</v>
      </c>
      <c r="G3879">
        <v>1</v>
      </c>
      <c r="H3879">
        <v>0</v>
      </c>
      <c r="I3879">
        <v>0</v>
      </c>
      <c r="J3879">
        <v>2</v>
      </c>
      <c r="K3879">
        <v>12.3</v>
      </c>
      <c r="L3879">
        <v>14.395</v>
      </c>
      <c r="M3879">
        <v>45</v>
      </c>
      <c r="N3879">
        <v>16.997900000000001</v>
      </c>
      <c r="O3879">
        <v>15</v>
      </c>
      <c r="P3879">
        <v>69</v>
      </c>
      <c r="Q3879">
        <v>84</v>
      </c>
      <c r="R3879">
        <v>3878</v>
      </c>
    </row>
    <row r="3880" spans="1:18" x14ac:dyDescent="0.2">
      <c r="A3880" s="1">
        <v>40579.791666666664</v>
      </c>
      <c r="B3880" s="17">
        <f>YEAR(Таблица1[[#This Row],[datetime]])</f>
        <v>2011</v>
      </c>
      <c r="C3880" s="17">
        <f>MONTH(Таблица1[[#This Row],[datetime]])</f>
        <v>2</v>
      </c>
      <c r="D3880" s="17">
        <f>DAY(Таблица1[[#This Row],[datetime]])</f>
        <v>5</v>
      </c>
      <c r="E3880" s="17">
        <f>WEEKDAY(Таблица1[[#This Row],[datetime]])</f>
        <v>7</v>
      </c>
      <c r="F3880" s="17">
        <f>HOUR(Таблица1[[#This Row],[datetime]])</f>
        <v>19</v>
      </c>
      <c r="G3880">
        <v>1</v>
      </c>
      <c r="H3880">
        <v>0</v>
      </c>
      <c r="I3880">
        <v>0</v>
      </c>
      <c r="J3880">
        <v>2</v>
      </c>
      <c r="K3880">
        <v>11.48</v>
      </c>
      <c r="L3880">
        <v>12.12</v>
      </c>
      <c r="M3880">
        <v>93</v>
      </c>
      <c r="N3880">
        <v>30.002600000000001</v>
      </c>
      <c r="O3880">
        <v>6</v>
      </c>
      <c r="P3880">
        <v>78</v>
      </c>
      <c r="Q3880">
        <v>84</v>
      </c>
      <c r="R3880">
        <v>3879</v>
      </c>
    </row>
    <row r="3881" spans="1:18" x14ac:dyDescent="0.2">
      <c r="A3881" s="1">
        <v>40583.833333333336</v>
      </c>
      <c r="B3881" s="17">
        <f>YEAR(Таблица1[[#This Row],[datetime]])</f>
        <v>2011</v>
      </c>
      <c r="C3881" s="17">
        <f>MONTH(Таблица1[[#This Row],[datetime]])</f>
        <v>2</v>
      </c>
      <c r="D3881" s="17">
        <f>DAY(Таблица1[[#This Row],[datetime]])</f>
        <v>9</v>
      </c>
      <c r="E3881" s="17">
        <f>WEEKDAY(Таблица1[[#This Row],[datetime]])</f>
        <v>4</v>
      </c>
      <c r="F3881" s="17">
        <f>HOUR(Таблица1[[#This Row],[datetime]])</f>
        <v>20</v>
      </c>
      <c r="G3881">
        <v>1</v>
      </c>
      <c r="H3881">
        <v>0</v>
      </c>
      <c r="I3881">
        <v>1</v>
      </c>
      <c r="J3881">
        <v>3</v>
      </c>
      <c r="K3881">
        <v>5.74</v>
      </c>
      <c r="L3881">
        <v>7.5750000000000002</v>
      </c>
      <c r="M3881">
        <v>86</v>
      </c>
      <c r="N3881">
        <v>11.0014</v>
      </c>
      <c r="O3881">
        <v>0</v>
      </c>
      <c r="P3881">
        <v>84</v>
      </c>
      <c r="Q3881">
        <v>84</v>
      </c>
      <c r="R3881">
        <v>3880</v>
      </c>
    </row>
    <row r="3882" spans="1:18" x14ac:dyDescent="0.2">
      <c r="A3882" s="1">
        <v>40585.583333333336</v>
      </c>
      <c r="B3882" s="17">
        <f>YEAR(Таблица1[[#This Row],[datetime]])</f>
        <v>2011</v>
      </c>
      <c r="C3882" s="17">
        <f>MONTH(Таблица1[[#This Row],[datetime]])</f>
        <v>2</v>
      </c>
      <c r="D3882" s="17">
        <f>DAY(Таблица1[[#This Row],[datetime]])</f>
        <v>11</v>
      </c>
      <c r="E3882" s="17">
        <f>WEEKDAY(Таблица1[[#This Row],[datetime]])</f>
        <v>6</v>
      </c>
      <c r="F3882" s="17">
        <f>HOUR(Таблица1[[#This Row],[datetime]])</f>
        <v>14</v>
      </c>
      <c r="G3882">
        <v>1</v>
      </c>
      <c r="H3882">
        <v>0</v>
      </c>
      <c r="I3882">
        <v>1</v>
      </c>
      <c r="J3882">
        <v>1</v>
      </c>
      <c r="K3882">
        <v>12.3</v>
      </c>
      <c r="L3882">
        <v>14.395</v>
      </c>
      <c r="M3882">
        <v>26</v>
      </c>
      <c r="N3882">
        <v>16.997900000000001</v>
      </c>
      <c r="O3882">
        <v>17</v>
      </c>
      <c r="P3882">
        <v>67</v>
      </c>
      <c r="Q3882">
        <v>84</v>
      </c>
      <c r="R3882">
        <v>3881</v>
      </c>
    </row>
    <row r="3883" spans="1:18" x14ac:dyDescent="0.2">
      <c r="A3883" s="1">
        <v>40586.416666666664</v>
      </c>
      <c r="B3883" s="17">
        <f>YEAR(Таблица1[[#This Row],[datetime]])</f>
        <v>2011</v>
      </c>
      <c r="C3883" s="17">
        <f>MONTH(Таблица1[[#This Row],[datetime]])</f>
        <v>2</v>
      </c>
      <c r="D3883" s="17">
        <f>DAY(Таблица1[[#This Row],[datetime]])</f>
        <v>12</v>
      </c>
      <c r="E3883" s="17">
        <f>WEEKDAY(Таблица1[[#This Row],[datetime]])</f>
        <v>7</v>
      </c>
      <c r="F3883" s="17">
        <f>HOUR(Таблица1[[#This Row],[datetime]])</f>
        <v>10</v>
      </c>
      <c r="G3883">
        <v>1</v>
      </c>
      <c r="H3883">
        <v>0</v>
      </c>
      <c r="I3883">
        <v>0</v>
      </c>
      <c r="J3883">
        <v>1</v>
      </c>
      <c r="K3883">
        <v>9.02</v>
      </c>
      <c r="L3883">
        <v>10.605</v>
      </c>
      <c r="M3883">
        <v>41</v>
      </c>
      <c r="N3883">
        <v>16.997900000000001</v>
      </c>
      <c r="O3883">
        <v>13</v>
      </c>
      <c r="P3883">
        <v>71</v>
      </c>
      <c r="Q3883">
        <v>84</v>
      </c>
      <c r="R3883">
        <v>3882</v>
      </c>
    </row>
    <row r="3884" spans="1:18" x14ac:dyDescent="0.2">
      <c r="A3884" s="1">
        <v>40616.416666666664</v>
      </c>
      <c r="B3884" s="17">
        <f>YEAR(Таблица1[[#This Row],[datetime]])</f>
        <v>2011</v>
      </c>
      <c r="C3884" s="17">
        <f>MONTH(Таблица1[[#This Row],[datetime]])</f>
        <v>3</v>
      </c>
      <c r="D3884" s="17">
        <f>DAY(Таблица1[[#This Row],[datetime]])</f>
        <v>14</v>
      </c>
      <c r="E3884" s="17">
        <f>WEEKDAY(Таблица1[[#This Row],[datetime]])</f>
        <v>2</v>
      </c>
      <c r="F3884" s="17">
        <f>HOUR(Таблица1[[#This Row],[datetime]])</f>
        <v>10</v>
      </c>
      <c r="G3884">
        <v>1</v>
      </c>
      <c r="H3884">
        <v>0</v>
      </c>
      <c r="I3884">
        <v>1</v>
      </c>
      <c r="J3884">
        <v>1</v>
      </c>
      <c r="K3884">
        <v>13.94</v>
      </c>
      <c r="L3884">
        <v>15.91</v>
      </c>
      <c r="M3884">
        <v>42</v>
      </c>
      <c r="N3884">
        <v>16.997900000000001</v>
      </c>
      <c r="O3884">
        <v>27</v>
      </c>
      <c r="P3884">
        <v>57</v>
      </c>
      <c r="Q3884">
        <v>84</v>
      </c>
      <c r="R3884">
        <v>3883</v>
      </c>
    </row>
    <row r="3885" spans="1:18" x14ac:dyDescent="0.2">
      <c r="A3885" s="1">
        <v>40639.916666666664</v>
      </c>
      <c r="B3885" s="17">
        <f>YEAR(Таблица1[[#This Row],[datetime]])</f>
        <v>2011</v>
      </c>
      <c r="C3885" s="17">
        <f>MONTH(Таблица1[[#This Row],[datetime]])</f>
        <v>4</v>
      </c>
      <c r="D3885" s="17">
        <f>DAY(Таблица1[[#This Row],[datetime]])</f>
        <v>6</v>
      </c>
      <c r="E3885" s="17">
        <f>WEEKDAY(Таблица1[[#This Row],[datetime]])</f>
        <v>4</v>
      </c>
      <c r="F3885" s="17">
        <f>HOUR(Таблица1[[#This Row],[datetime]])</f>
        <v>22</v>
      </c>
      <c r="G3885">
        <v>2</v>
      </c>
      <c r="H3885">
        <v>0</v>
      </c>
      <c r="I3885">
        <v>1</v>
      </c>
      <c r="J3885">
        <v>1</v>
      </c>
      <c r="K3885">
        <v>18.86</v>
      </c>
      <c r="L3885">
        <v>22.725000000000001</v>
      </c>
      <c r="M3885">
        <v>41</v>
      </c>
      <c r="N3885">
        <v>19.001200000000001</v>
      </c>
      <c r="O3885">
        <v>13</v>
      </c>
      <c r="P3885">
        <v>71</v>
      </c>
      <c r="Q3885">
        <v>84</v>
      </c>
      <c r="R3885">
        <v>3884</v>
      </c>
    </row>
    <row r="3886" spans="1:18" x14ac:dyDescent="0.2">
      <c r="A3886" s="1">
        <v>40645.875</v>
      </c>
      <c r="B3886" s="17">
        <f>YEAR(Таблица1[[#This Row],[datetime]])</f>
        <v>2011</v>
      </c>
      <c r="C3886" s="17">
        <f>MONTH(Таблица1[[#This Row],[datetime]])</f>
        <v>4</v>
      </c>
      <c r="D3886" s="17">
        <f>DAY(Таблица1[[#This Row],[datetime]])</f>
        <v>12</v>
      </c>
      <c r="E3886" s="17">
        <f>WEEKDAY(Таблица1[[#This Row],[datetime]])</f>
        <v>3</v>
      </c>
      <c r="F3886" s="17">
        <f>HOUR(Таблица1[[#This Row],[datetime]])</f>
        <v>21</v>
      </c>
      <c r="G3886">
        <v>2</v>
      </c>
      <c r="H3886">
        <v>0</v>
      </c>
      <c r="I3886">
        <v>1</v>
      </c>
      <c r="J3886">
        <v>2</v>
      </c>
      <c r="K3886">
        <v>17.22</v>
      </c>
      <c r="L3886">
        <v>21.21</v>
      </c>
      <c r="M3886">
        <v>82</v>
      </c>
      <c r="N3886">
        <v>12.997999999999999</v>
      </c>
      <c r="O3886">
        <v>10</v>
      </c>
      <c r="P3886">
        <v>74</v>
      </c>
      <c r="Q3886">
        <v>84</v>
      </c>
      <c r="R3886">
        <v>3885</v>
      </c>
    </row>
    <row r="3887" spans="1:18" x14ac:dyDescent="0.2">
      <c r="A3887" s="1">
        <v>40713.333333333336</v>
      </c>
      <c r="B3887" s="17">
        <f>YEAR(Таблица1[[#This Row],[datetime]])</f>
        <v>2011</v>
      </c>
      <c r="C3887" s="17">
        <f>MONTH(Таблица1[[#This Row],[datetime]])</f>
        <v>6</v>
      </c>
      <c r="D3887" s="17">
        <f>DAY(Таблица1[[#This Row],[datetime]])</f>
        <v>19</v>
      </c>
      <c r="E3887" s="17">
        <f>WEEKDAY(Таблица1[[#This Row],[datetime]])</f>
        <v>1</v>
      </c>
      <c r="F3887" s="17">
        <f>HOUR(Таблица1[[#This Row],[datetime]])</f>
        <v>8</v>
      </c>
      <c r="G3887">
        <v>2</v>
      </c>
      <c r="H3887">
        <v>0</v>
      </c>
      <c r="I3887">
        <v>0</v>
      </c>
      <c r="J3887">
        <v>3</v>
      </c>
      <c r="K3887">
        <v>27.88</v>
      </c>
      <c r="L3887">
        <v>31.82</v>
      </c>
      <c r="M3887">
        <v>74</v>
      </c>
      <c r="N3887">
        <v>7.0015000000000001</v>
      </c>
      <c r="O3887">
        <v>25</v>
      </c>
      <c r="P3887">
        <v>59</v>
      </c>
      <c r="Q3887">
        <v>84</v>
      </c>
      <c r="R3887">
        <v>3886</v>
      </c>
    </row>
    <row r="3888" spans="1:18" x14ac:dyDescent="0.2">
      <c r="A3888" s="1">
        <v>40768</v>
      </c>
      <c r="B3888" s="17">
        <f>YEAR(Таблица1[[#This Row],[datetime]])</f>
        <v>2011</v>
      </c>
      <c r="C3888" s="17">
        <f>MONTH(Таблица1[[#This Row],[datetime]])</f>
        <v>8</v>
      </c>
      <c r="D3888" s="17">
        <f>DAY(Таблица1[[#This Row],[datetime]])</f>
        <v>13</v>
      </c>
      <c r="E3888" s="17">
        <f>WEEKDAY(Таблица1[[#This Row],[datetime]])</f>
        <v>7</v>
      </c>
      <c r="F3888" s="17">
        <f>HOUR(Таблица1[[#This Row],[datetime]])</f>
        <v>0</v>
      </c>
      <c r="G3888">
        <v>3</v>
      </c>
      <c r="H3888">
        <v>0</v>
      </c>
      <c r="I3888">
        <v>0</v>
      </c>
      <c r="J3888">
        <v>1</v>
      </c>
      <c r="K3888">
        <v>27.88</v>
      </c>
      <c r="L3888">
        <v>31.82</v>
      </c>
      <c r="M3888">
        <v>51</v>
      </c>
      <c r="N3888">
        <v>7.0015000000000001</v>
      </c>
      <c r="O3888">
        <v>15</v>
      </c>
      <c r="P3888">
        <v>69</v>
      </c>
      <c r="Q3888">
        <v>84</v>
      </c>
      <c r="R3888">
        <v>3887</v>
      </c>
    </row>
    <row r="3889" spans="1:18" x14ac:dyDescent="0.2">
      <c r="A3889" s="1">
        <v>40792.916666666664</v>
      </c>
      <c r="B3889" s="17">
        <f>YEAR(Таблица1[[#This Row],[datetime]])</f>
        <v>2011</v>
      </c>
      <c r="C3889" s="17">
        <f>MONTH(Таблица1[[#This Row],[datetime]])</f>
        <v>9</v>
      </c>
      <c r="D3889" s="17">
        <f>DAY(Таблица1[[#This Row],[datetime]])</f>
        <v>6</v>
      </c>
      <c r="E3889" s="17">
        <f>WEEKDAY(Таблица1[[#This Row],[datetime]])</f>
        <v>3</v>
      </c>
      <c r="F3889" s="17">
        <f>HOUR(Таблица1[[#This Row],[datetime]])</f>
        <v>22</v>
      </c>
      <c r="G3889">
        <v>3</v>
      </c>
      <c r="H3889">
        <v>0</v>
      </c>
      <c r="I3889">
        <v>1</v>
      </c>
      <c r="J3889">
        <v>2</v>
      </c>
      <c r="K3889">
        <v>22.14</v>
      </c>
      <c r="L3889">
        <v>25.76</v>
      </c>
      <c r="M3889">
        <v>94</v>
      </c>
      <c r="N3889">
        <v>22.002800000000001</v>
      </c>
      <c r="O3889">
        <v>5</v>
      </c>
      <c r="P3889">
        <v>79</v>
      </c>
      <c r="Q3889">
        <v>84</v>
      </c>
      <c r="R3889">
        <v>3888</v>
      </c>
    </row>
    <row r="3890" spans="1:18" x14ac:dyDescent="0.2">
      <c r="A3890" s="1">
        <v>40804.916666666664</v>
      </c>
      <c r="B3890" s="17">
        <f>YEAR(Таблица1[[#This Row],[datetime]])</f>
        <v>2011</v>
      </c>
      <c r="C3890" s="17">
        <f>MONTH(Таблица1[[#This Row],[datetime]])</f>
        <v>9</v>
      </c>
      <c r="D3890" s="17">
        <f>DAY(Таблица1[[#This Row],[datetime]])</f>
        <v>18</v>
      </c>
      <c r="E3890" s="17">
        <f>WEEKDAY(Таблица1[[#This Row],[datetime]])</f>
        <v>1</v>
      </c>
      <c r="F3890" s="17">
        <f>HOUR(Таблица1[[#This Row],[datetime]])</f>
        <v>22</v>
      </c>
      <c r="G3890">
        <v>3</v>
      </c>
      <c r="H3890">
        <v>0</v>
      </c>
      <c r="I3890">
        <v>0</v>
      </c>
      <c r="J3890">
        <v>2</v>
      </c>
      <c r="K3890">
        <v>22.14</v>
      </c>
      <c r="L3890">
        <v>25.76</v>
      </c>
      <c r="M3890">
        <v>68</v>
      </c>
      <c r="N3890">
        <v>6.0031999999999996</v>
      </c>
      <c r="O3890">
        <v>9</v>
      </c>
      <c r="P3890">
        <v>75</v>
      </c>
      <c r="Q3890">
        <v>84</v>
      </c>
      <c r="R3890">
        <v>3889</v>
      </c>
    </row>
    <row r="3891" spans="1:18" x14ac:dyDescent="0.2">
      <c r="A3891" s="1">
        <v>40829.458333333336</v>
      </c>
      <c r="B3891" s="17">
        <f>YEAR(Таблица1[[#This Row],[datetime]])</f>
        <v>2011</v>
      </c>
      <c r="C3891" s="17">
        <f>MONTH(Таблица1[[#This Row],[datetime]])</f>
        <v>10</v>
      </c>
      <c r="D3891" s="17">
        <f>DAY(Таблица1[[#This Row],[datetime]])</f>
        <v>13</v>
      </c>
      <c r="E3891" s="17">
        <f>WEEKDAY(Таблица1[[#This Row],[datetime]])</f>
        <v>5</v>
      </c>
      <c r="F3891" s="17">
        <f>HOUR(Таблица1[[#This Row],[datetime]])</f>
        <v>11</v>
      </c>
      <c r="G3891">
        <v>4</v>
      </c>
      <c r="H3891">
        <v>0</v>
      </c>
      <c r="I3891">
        <v>1</v>
      </c>
      <c r="J3891">
        <v>2</v>
      </c>
      <c r="K3891">
        <v>25.42</v>
      </c>
      <c r="L3891">
        <v>28.79</v>
      </c>
      <c r="M3891">
        <v>83</v>
      </c>
      <c r="N3891">
        <v>0</v>
      </c>
      <c r="O3891">
        <v>8</v>
      </c>
      <c r="P3891">
        <v>76</v>
      </c>
      <c r="Q3891">
        <v>84</v>
      </c>
      <c r="R3891">
        <v>3890</v>
      </c>
    </row>
    <row r="3892" spans="1:18" x14ac:dyDescent="0.2">
      <c r="A3892" s="1">
        <v>40852.333333333336</v>
      </c>
      <c r="B3892" s="17">
        <f>YEAR(Таблица1[[#This Row],[datetime]])</f>
        <v>2011</v>
      </c>
      <c r="C3892" s="17">
        <f>MONTH(Таблица1[[#This Row],[datetime]])</f>
        <v>11</v>
      </c>
      <c r="D3892" s="17">
        <f>DAY(Таблица1[[#This Row],[datetime]])</f>
        <v>5</v>
      </c>
      <c r="E3892" s="17">
        <f>WEEKDAY(Таблица1[[#This Row],[datetime]])</f>
        <v>7</v>
      </c>
      <c r="F3892" s="17">
        <f>HOUR(Таблица1[[#This Row],[datetime]])</f>
        <v>8</v>
      </c>
      <c r="G3892">
        <v>4</v>
      </c>
      <c r="H3892">
        <v>0</v>
      </c>
      <c r="I3892">
        <v>0</v>
      </c>
      <c r="J3892">
        <v>1</v>
      </c>
      <c r="K3892">
        <v>11.48</v>
      </c>
      <c r="L3892">
        <v>12.88</v>
      </c>
      <c r="M3892">
        <v>56</v>
      </c>
      <c r="N3892">
        <v>22.002800000000001</v>
      </c>
      <c r="O3892">
        <v>4</v>
      </c>
      <c r="P3892">
        <v>80</v>
      </c>
      <c r="Q3892">
        <v>84</v>
      </c>
      <c r="R3892">
        <v>3891</v>
      </c>
    </row>
    <row r="3893" spans="1:18" x14ac:dyDescent="0.2">
      <c r="A3893" s="1">
        <v>40864.916666666664</v>
      </c>
      <c r="B3893" s="17">
        <f>YEAR(Таблица1[[#This Row],[datetime]])</f>
        <v>2011</v>
      </c>
      <c r="C3893" s="17">
        <f>MONTH(Таблица1[[#This Row],[datetime]])</f>
        <v>11</v>
      </c>
      <c r="D3893" s="17">
        <f>DAY(Таблица1[[#This Row],[datetime]])</f>
        <v>17</v>
      </c>
      <c r="E3893" s="17">
        <f>WEEKDAY(Таблица1[[#This Row],[datetime]])</f>
        <v>5</v>
      </c>
      <c r="F3893" s="17">
        <f>HOUR(Таблица1[[#This Row],[datetime]])</f>
        <v>22</v>
      </c>
      <c r="G3893">
        <v>4</v>
      </c>
      <c r="H3893">
        <v>0</v>
      </c>
      <c r="I3893">
        <v>1</v>
      </c>
      <c r="J3893">
        <v>1</v>
      </c>
      <c r="K3893">
        <v>10.66</v>
      </c>
      <c r="L3893">
        <v>12.12</v>
      </c>
      <c r="M3893">
        <v>52</v>
      </c>
      <c r="N3893">
        <v>16.997900000000001</v>
      </c>
      <c r="O3893">
        <v>1</v>
      </c>
      <c r="P3893">
        <v>83</v>
      </c>
      <c r="Q3893">
        <v>84</v>
      </c>
      <c r="R3893">
        <v>3892</v>
      </c>
    </row>
    <row r="3894" spans="1:18" x14ac:dyDescent="0.2">
      <c r="A3894" s="1">
        <v>40912.5</v>
      </c>
      <c r="B3894" s="17">
        <f>YEAR(Таблица1[[#This Row],[datetime]])</f>
        <v>2012</v>
      </c>
      <c r="C3894" s="17">
        <f>MONTH(Таблица1[[#This Row],[datetime]])</f>
        <v>1</v>
      </c>
      <c r="D3894" s="17">
        <f>DAY(Таблица1[[#This Row],[datetime]])</f>
        <v>4</v>
      </c>
      <c r="E3894" s="17">
        <f>WEEKDAY(Таблица1[[#This Row],[datetime]])</f>
        <v>4</v>
      </c>
      <c r="F3894" s="17">
        <f>HOUR(Таблица1[[#This Row],[datetime]])</f>
        <v>12</v>
      </c>
      <c r="G3894">
        <v>1</v>
      </c>
      <c r="H3894">
        <v>0</v>
      </c>
      <c r="I3894">
        <v>1</v>
      </c>
      <c r="J3894">
        <v>2</v>
      </c>
      <c r="K3894">
        <v>4.0999999999999996</v>
      </c>
      <c r="L3894">
        <v>5.3049999999999997</v>
      </c>
      <c r="M3894">
        <v>46</v>
      </c>
      <c r="N3894">
        <v>12.997999999999999</v>
      </c>
      <c r="O3894">
        <v>9</v>
      </c>
      <c r="P3894">
        <v>75</v>
      </c>
      <c r="Q3894">
        <v>84</v>
      </c>
      <c r="R3894">
        <v>3893</v>
      </c>
    </row>
    <row r="3895" spans="1:18" x14ac:dyDescent="0.2">
      <c r="A3895" s="1">
        <v>40913.458333333336</v>
      </c>
      <c r="B3895" s="17">
        <f>YEAR(Таблица1[[#This Row],[datetime]])</f>
        <v>2012</v>
      </c>
      <c r="C3895" s="17">
        <f>MONTH(Таблица1[[#This Row],[datetime]])</f>
        <v>1</v>
      </c>
      <c r="D3895" s="17">
        <f>DAY(Таблица1[[#This Row],[datetime]])</f>
        <v>5</v>
      </c>
      <c r="E3895" s="17">
        <f>WEEKDAY(Таблица1[[#This Row],[datetime]])</f>
        <v>5</v>
      </c>
      <c r="F3895" s="17">
        <f>HOUR(Таблица1[[#This Row],[datetime]])</f>
        <v>11</v>
      </c>
      <c r="G3895">
        <v>1</v>
      </c>
      <c r="H3895">
        <v>0</v>
      </c>
      <c r="I3895">
        <v>1</v>
      </c>
      <c r="J3895">
        <v>1</v>
      </c>
      <c r="K3895">
        <v>12.3</v>
      </c>
      <c r="L3895">
        <v>16.664999999999999</v>
      </c>
      <c r="M3895">
        <v>49</v>
      </c>
      <c r="N3895">
        <v>0</v>
      </c>
      <c r="O3895">
        <v>6</v>
      </c>
      <c r="P3895">
        <v>78</v>
      </c>
      <c r="Q3895">
        <v>84</v>
      </c>
      <c r="R3895">
        <v>3894</v>
      </c>
    </row>
    <row r="3896" spans="1:18" x14ac:dyDescent="0.2">
      <c r="A3896" s="1">
        <v>40948.958333333336</v>
      </c>
      <c r="B3896" s="17">
        <f>YEAR(Таблица1[[#This Row],[datetime]])</f>
        <v>2012</v>
      </c>
      <c r="C3896" s="17">
        <f>MONTH(Таблица1[[#This Row],[datetime]])</f>
        <v>2</v>
      </c>
      <c r="D3896" s="17">
        <f>DAY(Таблица1[[#This Row],[datetime]])</f>
        <v>9</v>
      </c>
      <c r="E3896" s="17">
        <f>WEEKDAY(Таблица1[[#This Row],[datetime]])</f>
        <v>5</v>
      </c>
      <c r="F3896" s="17">
        <f>HOUR(Таблица1[[#This Row],[datetime]])</f>
        <v>23</v>
      </c>
      <c r="G3896">
        <v>1</v>
      </c>
      <c r="H3896">
        <v>0</v>
      </c>
      <c r="I3896">
        <v>1</v>
      </c>
      <c r="J3896">
        <v>2</v>
      </c>
      <c r="K3896">
        <v>12.3</v>
      </c>
      <c r="L3896">
        <v>16.664999999999999</v>
      </c>
      <c r="M3896">
        <v>52</v>
      </c>
      <c r="N3896">
        <v>0</v>
      </c>
      <c r="O3896">
        <v>9</v>
      </c>
      <c r="P3896">
        <v>75</v>
      </c>
      <c r="Q3896">
        <v>84</v>
      </c>
      <c r="R3896">
        <v>3895</v>
      </c>
    </row>
    <row r="3897" spans="1:18" x14ac:dyDescent="0.2">
      <c r="A3897" s="1">
        <v>41000.291666666664</v>
      </c>
      <c r="B3897" s="17">
        <f>YEAR(Таблица1[[#This Row],[datetime]])</f>
        <v>2012</v>
      </c>
      <c r="C3897" s="17">
        <f>MONTH(Таблица1[[#This Row],[datetime]])</f>
        <v>4</v>
      </c>
      <c r="D3897" s="17">
        <f>DAY(Таблица1[[#This Row],[datetime]])</f>
        <v>1</v>
      </c>
      <c r="E3897" s="17">
        <f>WEEKDAY(Таблица1[[#This Row],[datetime]])</f>
        <v>1</v>
      </c>
      <c r="F3897" s="17">
        <f>HOUR(Таблица1[[#This Row],[datetime]])</f>
        <v>7</v>
      </c>
      <c r="G3897">
        <v>2</v>
      </c>
      <c r="H3897">
        <v>0</v>
      </c>
      <c r="I3897">
        <v>0</v>
      </c>
      <c r="J3897">
        <v>2</v>
      </c>
      <c r="K3897">
        <v>14.76</v>
      </c>
      <c r="L3897">
        <v>17.425000000000001</v>
      </c>
      <c r="M3897">
        <v>71</v>
      </c>
      <c r="N3897">
        <v>8.9981000000000009</v>
      </c>
      <c r="O3897">
        <v>29</v>
      </c>
      <c r="P3897">
        <v>55</v>
      </c>
      <c r="Q3897">
        <v>84</v>
      </c>
      <c r="R3897">
        <v>3896</v>
      </c>
    </row>
    <row r="3898" spans="1:18" x14ac:dyDescent="0.2">
      <c r="A3898" s="1">
        <v>41007.333333333336</v>
      </c>
      <c r="B3898" s="17">
        <f>YEAR(Таблица1[[#This Row],[datetime]])</f>
        <v>2012</v>
      </c>
      <c r="C3898" s="17">
        <f>MONTH(Таблица1[[#This Row],[datetime]])</f>
        <v>4</v>
      </c>
      <c r="D3898" s="17">
        <f>DAY(Таблица1[[#This Row],[datetime]])</f>
        <v>8</v>
      </c>
      <c r="E3898" s="17">
        <f>WEEKDAY(Таблица1[[#This Row],[datetime]])</f>
        <v>1</v>
      </c>
      <c r="F3898" s="17">
        <f>HOUR(Таблица1[[#This Row],[datetime]])</f>
        <v>8</v>
      </c>
      <c r="G3898">
        <v>2</v>
      </c>
      <c r="H3898">
        <v>0</v>
      </c>
      <c r="I3898">
        <v>0</v>
      </c>
      <c r="J3898">
        <v>1</v>
      </c>
      <c r="K3898">
        <v>16.399999999999999</v>
      </c>
      <c r="L3898">
        <v>20.454999999999998</v>
      </c>
      <c r="M3898">
        <v>30</v>
      </c>
      <c r="N3898">
        <v>12.997999999999999</v>
      </c>
      <c r="O3898">
        <v>19</v>
      </c>
      <c r="P3898">
        <v>65</v>
      </c>
      <c r="Q3898">
        <v>84</v>
      </c>
      <c r="R3898">
        <v>3897</v>
      </c>
    </row>
    <row r="3899" spans="1:18" x14ac:dyDescent="0.2">
      <c r="A3899" s="1">
        <v>41012.25</v>
      </c>
      <c r="B3899" s="17">
        <f>YEAR(Таблица1[[#This Row],[datetime]])</f>
        <v>2012</v>
      </c>
      <c r="C3899" s="17">
        <f>MONTH(Таблица1[[#This Row],[datetime]])</f>
        <v>4</v>
      </c>
      <c r="D3899" s="17">
        <f>DAY(Таблица1[[#This Row],[datetime]])</f>
        <v>13</v>
      </c>
      <c r="E3899" s="17">
        <f>WEEKDAY(Таблица1[[#This Row],[datetime]])</f>
        <v>6</v>
      </c>
      <c r="F3899" s="17">
        <f>HOUR(Таблица1[[#This Row],[datetime]])</f>
        <v>6</v>
      </c>
      <c r="G3899">
        <v>2</v>
      </c>
      <c r="H3899">
        <v>0</v>
      </c>
      <c r="I3899">
        <v>1</v>
      </c>
      <c r="J3899">
        <v>1</v>
      </c>
      <c r="K3899">
        <v>13.12</v>
      </c>
      <c r="L3899">
        <v>15.91</v>
      </c>
      <c r="M3899">
        <v>57</v>
      </c>
      <c r="N3899">
        <v>11.0014</v>
      </c>
      <c r="O3899">
        <v>0</v>
      </c>
      <c r="P3899">
        <v>84</v>
      </c>
      <c r="Q3899">
        <v>84</v>
      </c>
      <c r="R3899">
        <v>3898</v>
      </c>
    </row>
    <row r="3900" spans="1:18" x14ac:dyDescent="0.2">
      <c r="A3900" s="1">
        <v>41100.833333333336</v>
      </c>
      <c r="B3900" s="17">
        <f>YEAR(Таблица1[[#This Row],[datetime]])</f>
        <v>2012</v>
      </c>
      <c r="C3900" s="17">
        <f>MONTH(Таблица1[[#This Row],[datetime]])</f>
        <v>7</v>
      </c>
      <c r="D3900" s="17">
        <f>DAY(Таблица1[[#This Row],[datetime]])</f>
        <v>10</v>
      </c>
      <c r="E3900" s="17">
        <f>WEEKDAY(Таблица1[[#This Row],[datetime]])</f>
        <v>3</v>
      </c>
      <c r="F3900" s="17">
        <f>HOUR(Таблица1[[#This Row],[datetime]])</f>
        <v>20</v>
      </c>
      <c r="G3900">
        <v>3</v>
      </c>
      <c r="H3900">
        <v>0</v>
      </c>
      <c r="I3900">
        <v>1</v>
      </c>
      <c r="J3900">
        <v>3</v>
      </c>
      <c r="K3900">
        <v>26.24</v>
      </c>
      <c r="L3900">
        <v>28.79</v>
      </c>
      <c r="M3900">
        <v>83</v>
      </c>
      <c r="N3900">
        <v>15.001300000000001</v>
      </c>
      <c r="O3900">
        <v>9</v>
      </c>
      <c r="P3900">
        <v>75</v>
      </c>
      <c r="Q3900">
        <v>84</v>
      </c>
      <c r="R3900">
        <v>3899</v>
      </c>
    </row>
    <row r="3901" spans="1:18" x14ac:dyDescent="0.2">
      <c r="A3901" s="1">
        <v>41125.083333333336</v>
      </c>
      <c r="B3901" s="17">
        <f>YEAR(Таблица1[[#This Row],[datetime]])</f>
        <v>2012</v>
      </c>
      <c r="C3901" s="17">
        <f>MONTH(Таблица1[[#This Row],[datetime]])</f>
        <v>8</v>
      </c>
      <c r="D3901" s="17">
        <f>DAY(Таблица1[[#This Row],[datetime]])</f>
        <v>4</v>
      </c>
      <c r="E3901" s="17">
        <f>WEEKDAY(Таблица1[[#This Row],[datetime]])</f>
        <v>7</v>
      </c>
      <c r="F3901" s="17">
        <f>HOUR(Таблица1[[#This Row],[datetime]])</f>
        <v>2</v>
      </c>
      <c r="G3901">
        <v>3</v>
      </c>
      <c r="H3901">
        <v>0</v>
      </c>
      <c r="I3901">
        <v>0</v>
      </c>
      <c r="J3901">
        <v>1</v>
      </c>
      <c r="K3901">
        <v>29.52</v>
      </c>
      <c r="L3901">
        <v>35.604999999999997</v>
      </c>
      <c r="M3901">
        <v>84</v>
      </c>
      <c r="N3901">
        <v>8.9981000000000009</v>
      </c>
      <c r="O3901">
        <v>20</v>
      </c>
      <c r="P3901">
        <v>64</v>
      </c>
      <c r="Q3901">
        <v>84</v>
      </c>
      <c r="R3901">
        <v>3900</v>
      </c>
    </row>
    <row r="3902" spans="1:18" x14ac:dyDescent="0.2">
      <c r="A3902" s="1">
        <v>41154.083333333336</v>
      </c>
      <c r="B3902" s="17">
        <f>YEAR(Таблица1[[#This Row],[datetime]])</f>
        <v>2012</v>
      </c>
      <c r="C3902" s="17">
        <f>MONTH(Таблица1[[#This Row],[datetime]])</f>
        <v>9</v>
      </c>
      <c r="D3902" s="17">
        <f>DAY(Таблица1[[#This Row],[datetime]])</f>
        <v>2</v>
      </c>
      <c r="E3902" s="17">
        <f>WEEKDAY(Таблица1[[#This Row],[datetime]])</f>
        <v>1</v>
      </c>
      <c r="F3902" s="17">
        <f>HOUR(Таблица1[[#This Row],[datetime]])</f>
        <v>2</v>
      </c>
      <c r="G3902">
        <v>3</v>
      </c>
      <c r="H3902">
        <v>0</v>
      </c>
      <c r="I3902">
        <v>0</v>
      </c>
      <c r="J3902">
        <v>1</v>
      </c>
      <c r="K3902">
        <v>27.06</v>
      </c>
      <c r="L3902">
        <v>29.545000000000002</v>
      </c>
      <c r="M3902">
        <v>89</v>
      </c>
      <c r="N3902">
        <v>0</v>
      </c>
      <c r="O3902">
        <v>28</v>
      </c>
      <c r="P3902">
        <v>56</v>
      </c>
      <c r="Q3902">
        <v>84</v>
      </c>
      <c r="R3902">
        <v>3901</v>
      </c>
    </row>
    <row r="3903" spans="1:18" x14ac:dyDescent="0.2">
      <c r="A3903" s="1">
        <v>41188.291666666664</v>
      </c>
      <c r="B3903" s="17">
        <f>YEAR(Таблица1[[#This Row],[datetime]])</f>
        <v>2012</v>
      </c>
      <c r="C3903" s="17">
        <f>MONTH(Таблица1[[#This Row],[datetime]])</f>
        <v>10</v>
      </c>
      <c r="D3903" s="17">
        <f>DAY(Таблица1[[#This Row],[datetime]])</f>
        <v>6</v>
      </c>
      <c r="E3903" s="17">
        <f>WEEKDAY(Таблица1[[#This Row],[datetime]])</f>
        <v>7</v>
      </c>
      <c r="F3903" s="17">
        <f>HOUR(Таблица1[[#This Row],[datetime]])</f>
        <v>7</v>
      </c>
      <c r="G3903">
        <v>4</v>
      </c>
      <c r="H3903">
        <v>0</v>
      </c>
      <c r="I3903">
        <v>0</v>
      </c>
      <c r="J3903">
        <v>1</v>
      </c>
      <c r="K3903">
        <v>22.14</v>
      </c>
      <c r="L3903">
        <v>25.76</v>
      </c>
      <c r="M3903">
        <v>83</v>
      </c>
      <c r="N3903">
        <v>19.999500000000001</v>
      </c>
      <c r="O3903">
        <v>13</v>
      </c>
      <c r="P3903">
        <v>71</v>
      </c>
      <c r="Q3903">
        <v>84</v>
      </c>
      <c r="R3903">
        <v>3902</v>
      </c>
    </row>
    <row r="3904" spans="1:18" x14ac:dyDescent="0.2">
      <c r="A3904" s="1">
        <v>41191.958333333336</v>
      </c>
      <c r="B3904" s="17">
        <f>YEAR(Таблица1[[#This Row],[datetime]])</f>
        <v>2012</v>
      </c>
      <c r="C3904" s="17">
        <f>MONTH(Таблица1[[#This Row],[datetime]])</f>
        <v>10</v>
      </c>
      <c r="D3904" s="17">
        <f>DAY(Таблица1[[#This Row],[datetime]])</f>
        <v>9</v>
      </c>
      <c r="E3904" s="17">
        <f>WEEKDAY(Таблица1[[#This Row],[datetime]])</f>
        <v>3</v>
      </c>
      <c r="F3904" s="17">
        <f>HOUR(Таблица1[[#This Row],[datetime]])</f>
        <v>23</v>
      </c>
      <c r="G3904">
        <v>4</v>
      </c>
      <c r="H3904">
        <v>0</v>
      </c>
      <c r="I3904">
        <v>1</v>
      </c>
      <c r="J3904">
        <v>2</v>
      </c>
      <c r="K3904">
        <v>19.68</v>
      </c>
      <c r="L3904">
        <v>23.484999999999999</v>
      </c>
      <c r="M3904">
        <v>77</v>
      </c>
      <c r="N3904">
        <v>6.0031999999999996</v>
      </c>
      <c r="O3904">
        <v>8</v>
      </c>
      <c r="P3904">
        <v>76</v>
      </c>
      <c r="Q3904">
        <v>84</v>
      </c>
      <c r="R3904">
        <v>3903</v>
      </c>
    </row>
    <row r="3905" spans="1:18" x14ac:dyDescent="0.2">
      <c r="A3905" s="1">
        <v>41226.958333333336</v>
      </c>
      <c r="B3905" s="17">
        <f>YEAR(Таблица1[[#This Row],[datetime]])</f>
        <v>2012</v>
      </c>
      <c r="C3905" s="17">
        <f>MONTH(Таблица1[[#This Row],[datetime]])</f>
        <v>11</v>
      </c>
      <c r="D3905" s="17">
        <f>DAY(Таблица1[[#This Row],[datetime]])</f>
        <v>13</v>
      </c>
      <c r="E3905" s="17">
        <f>WEEKDAY(Таблица1[[#This Row],[datetime]])</f>
        <v>3</v>
      </c>
      <c r="F3905" s="17">
        <f>HOUR(Таблица1[[#This Row],[datetime]])</f>
        <v>23</v>
      </c>
      <c r="G3905">
        <v>4</v>
      </c>
      <c r="H3905">
        <v>0</v>
      </c>
      <c r="I3905">
        <v>1</v>
      </c>
      <c r="J3905">
        <v>1</v>
      </c>
      <c r="K3905">
        <v>10.66</v>
      </c>
      <c r="L3905">
        <v>11.365</v>
      </c>
      <c r="M3905">
        <v>56</v>
      </c>
      <c r="N3905">
        <v>19.999500000000001</v>
      </c>
      <c r="O3905">
        <v>6</v>
      </c>
      <c r="P3905">
        <v>78</v>
      </c>
      <c r="Q3905">
        <v>84</v>
      </c>
      <c r="R3905">
        <v>3904</v>
      </c>
    </row>
    <row r="3906" spans="1:18" x14ac:dyDescent="0.2">
      <c r="A3906" s="1">
        <v>41250.25</v>
      </c>
      <c r="B3906" s="17">
        <f>YEAR(Таблица1[[#This Row],[datetime]])</f>
        <v>2012</v>
      </c>
      <c r="C3906" s="17">
        <f>MONTH(Таблица1[[#This Row],[datetime]])</f>
        <v>12</v>
      </c>
      <c r="D3906" s="17">
        <f>DAY(Таблица1[[#This Row],[datetime]])</f>
        <v>7</v>
      </c>
      <c r="E3906" s="17">
        <f>WEEKDAY(Таблица1[[#This Row],[datetime]])</f>
        <v>6</v>
      </c>
      <c r="F3906" s="17">
        <f>HOUR(Таблица1[[#This Row],[datetime]])</f>
        <v>6</v>
      </c>
      <c r="G3906">
        <v>4</v>
      </c>
      <c r="H3906">
        <v>0</v>
      </c>
      <c r="I3906">
        <v>1</v>
      </c>
      <c r="J3906">
        <v>2</v>
      </c>
      <c r="K3906">
        <v>11.48</v>
      </c>
      <c r="L3906">
        <v>13.635</v>
      </c>
      <c r="M3906">
        <v>75</v>
      </c>
      <c r="N3906">
        <v>11.0014</v>
      </c>
      <c r="O3906">
        <v>0</v>
      </c>
      <c r="P3906">
        <v>84</v>
      </c>
      <c r="Q3906">
        <v>84</v>
      </c>
      <c r="R3906">
        <v>3905</v>
      </c>
    </row>
    <row r="3907" spans="1:18" x14ac:dyDescent="0.2">
      <c r="A3907" s="1">
        <v>41253.958333333336</v>
      </c>
      <c r="B3907" s="17">
        <f>YEAR(Таблица1[[#This Row],[datetime]])</f>
        <v>2012</v>
      </c>
      <c r="C3907" s="17">
        <f>MONTH(Таблица1[[#This Row],[datetime]])</f>
        <v>12</v>
      </c>
      <c r="D3907" s="17">
        <f>DAY(Таблица1[[#This Row],[datetime]])</f>
        <v>10</v>
      </c>
      <c r="E3907" s="17">
        <f>WEEKDAY(Таблица1[[#This Row],[datetime]])</f>
        <v>2</v>
      </c>
      <c r="F3907" s="17">
        <f>HOUR(Таблица1[[#This Row],[datetime]])</f>
        <v>23</v>
      </c>
      <c r="G3907">
        <v>4</v>
      </c>
      <c r="H3907">
        <v>0</v>
      </c>
      <c r="I3907">
        <v>1</v>
      </c>
      <c r="J3907">
        <v>1</v>
      </c>
      <c r="K3907">
        <v>18.86</v>
      </c>
      <c r="L3907">
        <v>22.725000000000001</v>
      </c>
      <c r="M3907">
        <v>88</v>
      </c>
      <c r="N3907">
        <v>16.997900000000001</v>
      </c>
      <c r="O3907">
        <v>8</v>
      </c>
      <c r="P3907">
        <v>76</v>
      </c>
      <c r="Q3907">
        <v>84</v>
      </c>
      <c r="R3907">
        <v>3906</v>
      </c>
    </row>
    <row r="3908" spans="1:18" x14ac:dyDescent="0.2">
      <c r="A3908" s="1">
        <v>40589.625</v>
      </c>
      <c r="B3908" s="17">
        <f>YEAR(Таблица1[[#This Row],[datetime]])</f>
        <v>2011</v>
      </c>
      <c r="C3908" s="17">
        <f>MONTH(Таблица1[[#This Row],[datetime]])</f>
        <v>2</v>
      </c>
      <c r="D3908" s="17">
        <f>DAY(Таблица1[[#This Row],[datetime]])</f>
        <v>15</v>
      </c>
      <c r="E3908" s="17">
        <f>WEEKDAY(Таблица1[[#This Row],[datetime]])</f>
        <v>3</v>
      </c>
      <c r="F3908" s="17">
        <f>HOUR(Таблица1[[#This Row],[datetime]])</f>
        <v>15</v>
      </c>
      <c r="G3908">
        <v>1</v>
      </c>
      <c r="H3908">
        <v>0</v>
      </c>
      <c r="I3908">
        <v>1</v>
      </c>
      <c r="J3908">
        <v>1</v>
      </c>
      <c r="K3908">
        <v>13.94</v>
      </c>
      <c r="L3908">
        <v>16.664999999999999</v>
      </c>
      <c r="M3908">
        <v>19</v>
      </c>
      <c r="N3908">
        <v>11.0014</v>
      </c>
      <c r="O3908">
        <v>11</v>
      </c>
      <c r="P3908">
        <v>74</v>
      </c>
      <c r="Q3908">
        <v>85</v>
      </c>
      <c r="R3908">
        <v>3907</v>
      </c>
    </row>
    <row r="3909" spans="1:18" x14ac:dyDescent="0.2">
      <c r="A3909" s="1">
        <v>40613.625</v>
      </c>
      <c r="B3909" s="17">
        <f>YEAR(Таблица1[[#This Row],[datetime]])</f>
        <v>2011</v>
      </c>
      <c r="C3909" s="17">
        <f>MONTH(Таблица1[[#This Row],[datetime]])</f>
        <v>3</v>
      </c>
      <c r="D3909" s="17">
        <f>DAY(Таблица1[[#This Row],[datetime]])</f>
        <v>11</v>
      </c>
      <c r="E3909" s="17">
        <f>WEEKDAY(Таблица1[[#This Row],[datetime]])</f>
        <v>6</v>
      </c>
      <c r="F3909" s="17">
        <f>HOUR(Таблица1[[#This Row],[datetime]])</f>
        <v>15</v>
      </c>
      <c r="G3909">
        <v>1</v>
      </c>
      <c r="H3909">
        <v>0</v>
      </c>
      <c r="I3909">
        <v>1</v>
      </c>
      <c r="J3909">
        <v>2</v>
      </c>
      <c r="K3909">
        <v>13.94</v>
      </c>
      <c r="L3909">
        <v>15.91</v>
      </c>
      <c r="M3909">
        <v>53</v>
      </c>
      <c r="N3909">
        <v>16.997900000000001</v>
      </c>
      <c r="O3909">
        <v>21</v>
      </c>
      <c r="P3909">
        <v>64</v>
      </c>
      <c r="Q3909">
        <v>85</v>
      </c>
      <c r="R3909">
        <v>3908</v>
      </c>
    </row>
    <row r="3910" spans="1:18" x14ac:dyDescent="0.2">
      <c r="A3910" s="1">
        <v>40635.833333333336</v>
      </c>
      <c r="B3910" s="17">
        <f>YEAR(Таблица1[[#This Row],[datetime]])</f>
        <v>2011</v>
      </c>
      <c r="C3910" s="17">
        <f>MONTH(Таблица1[[#This Row],[datetime]])</f>
        <v>4</v>
      </c>
      <c r="D3910" s="17">
        <f>DAY(Таблица1[[#This Row],[datetime]])</f>
        <v>2</v>
      </c>
      <c r="E3910" s="17">
        <f>WEEKDAY(Таблица1[[#This Row],[datetime]])</f>
        <v>7</v>
      </c>
      <c r="F3910" s="17">
        <f>HOUR(Таблица1[[#This Row],[datetime]])</f>
        <v>20</v>
      </c>
      <c r="G3910">
        <v>2</v>
      </c>
      <c r="H3910">
        <v>0</v>
      </c>
      <c r="I3910">
        <v>0</v>
      </c>
      <c r="J3910">
        <v>1</v>
      </c>
      <c r="K3910">
        <v>13.94</v>
      </c>
      <c r="L3910">
        <v>15.91</v>
      </c>
      <c r="M3910">
        <v>53</v>
      </c>
      <c r="N3910">
        <v>19.001200000000001</v>
      </c>
      <c r="O3910">
        <v>29</v>
      </c>
      <c r="P3910">
        <v>56</v>
      </c>
      <c r="Q3910">
        <v>85</v>
      </c>
      <c r="R3910">
        <v>3909</v>
      </c>
    </row>
    <row r="3911" spans="1:18" x14ac:dyDescent="0.2">
      <c r="A3911" s="1">
        <v>40681.875</v>
      </c>
      <c r="B3911" s="17">
        <f>YEAR(Таблица1[[#This Row],[datetime]])</f>
        <v>2011</v>
      </c>
      <c r="C3911" s="17">
        <f>MONTH(Таблица1[[#This Row],[datetime]])</f>
        <v>5</v>
      </c>
      <c r="D3911" s="17">
        <f>DAY(Таблица1[[#This Row],[datetime]])</f>
        <v>18</v>
      </c>
      <c r="E3911" s="17">
        <f>WEEKDAY(Таблица1[[#This Row],[datetime]])</f>
        <v>4</v>
      </c>
      <c r="F3911" s="17">
        <f>HOUR(Таблица1[[#This Row],[datetime]])</f>
        <v>21</v>
      </c>
      <c r="G3911">
        <v>2</v>
      </c>
      <c r="H3911">
        <v>0</v>
      </c>
      <c r="I3911">
        <v>1</v>
      </c>
      <c r="J3911">
        <v>1</v>
      </c>
      <c r="K3911">
        <v>21.32</v>
      </c>
      <c r="L3911">
        <v>25</v>
      </c>
      <c r="M3911">
        <v>88</v>
      </c>
      <c r="N3911">
        <v>0</v>
      </c>
      <c r="O3911">
        <v>11</v>
      </c>
      <c r="P3911">
        <v>74</v>
      </c>
      <c r="Q3911">
        <v>85</v>
      </c>
      <c r="R3911">
        <v>3910</v>
      </c>
    </row>
    <row r="3912" spans="1:18" x14ac:dyDescent="0.2">
      <c r="A3912" s="1">
        <v>40835.875</v>
      </c>
      <c r="B3912" s="17">
        <f>YEAR(Таблица1[[#This Row],[datetime]])</f>
        <v>2011</v>
      </c>
      <c r="C3912" s="17">
        <f>MONTH(Таблица1[[#This Row],[datetime]])</f>
        <v>10</v>
      </c>
      <c r="D3912" s="17">
        <f>DAY(Таблица1[[#This Row],[datetime]])</f>
        <v>19</v>
      </c>
      <c r="E3912" s="17">
        <f>WEEKDAY(Таблица1[[#This Row],[datetime]])</f>
        <v>4</v>
      </c>
      <c r="F3912" s="17">
        <f>HOUR(Таблица1[[#This Row],[datetime]])</f>
        <v>21</v>
      </c>
      <c r="G3912">
        <v>4</v>
      </c>
      <c r="H3912">
        <v>0</v>
      </c>
      <c r="I3912">
        <v>1</v>
      </c>
      <c r="J3912">
        <v>2</v>
      </c>
      <c r="K3912">
        <v>23.78</v>
      </c>
      <c r="L3912">
        <v>27.274999999999999</v>
      </c>
      <c r="M3912">
        <v>94</v>
      </c>
      <c r="N3912">
        <v>8.9981000000000009</v>
      </c>
      <c r="O3912">
        <v>6</v>
      </c>
      <c r="P3912">
        <v>79</v>
      </c>
      <c r="Q3912">
        <v>85</v>
      </c>
      <c r="R3912">
        <v>3911</v>
      </c>
    </row>
    <row r="3913" spans="1:18" x14ac:dyDescent="0.2">
      <c r="A3913" s="1">
        <v>40852.958333333336</v>
      </c>
      <c r="B3913" s="17">
        <f>YEAR(Таблица1[[#This Row],[datetime]])</f>
        <v>2011</v>
      </c>
      <c r="C3913" s="17">
        <f>MONTH(Таблица1[[#This Row],[datetime]])</f>
        <v>11</v>
      </c>
      <c r="D3913" s="17">
        <f>DAY(Таблица1[[#This Row],[datetime]])</f>
        <v>5</v>
      </c>
      <c r="E3913" s="17">
        <f>WEEKDAY(Таблица1[[#This Row],[datetime]])</f>
        <v>7</v>
      </c>
      <c r="F3913" s="17">
        <f>HOUR(Таблица1[[#This Row],[datetime]])</f>
        <v>23</v>
      </c>
      <c r="G3913">
        <v>4</v>
      </c>
      <c r="H3913">
        <v>0</v>
      </c>
      <c r="I3913">
        <v>0</v>
      </c>
      <c r="J3913">
        <v>1</v>
      </c>
      <c r="K3913">
        <v>11.48</v>
      </c>
      <c r="L3913">
        <v>15.91</v>
      </c>
      <c r="M3913">
        <v>70</v>
      </c>
      <c r="N3913">
        <v>0</v>
      </c>
      <c r="O3913">
        <v>4</v>
      </c>
      <c r="P3913">
        <v>81</v>
      </c>
      <c r="Q3913">
        <v>85</v>
      </c>
      <c r="R3913">
        <v>3912</v>
      </c>
    </row>
    <row r="3914" spans="1:18" x14ac:dyDescent="0.2">
      <c r="A3914" s="1">
        <v>40880.958333333336</v>
      </c>
      <c r="B3914" s="17">
        <f>YEAR(Таблица1[[#This Row],[datetime]])</f>
        <v>2011</v>
      </c>
      <c r="C3914" s="17">
        <f>MONTH(Таблица1[[#This Row],[datetime]])</f>
        <v>12</v>
      </c>
      <c r="D3914" s="17">
        <f>DAY(Таблица1[[#This Row],[datetime]])</f>
        <v>3</v>
      </c>
      <c r="E3914" s="17">
        <f>WEEKDAY(Таблица1[[#This Row],[datetime]])</f>
        <v>7</v>
      </c>
      <c r="F3914" s="17">
        <f>HOUR(Таблица1[[#This Row],[datetime]])</f>
        <v>23</v>
      </c>
      <c r="G3914">
        <v>4</v>
      </c>
      <c r="H3914">
        <v>0</v>
      </c>
      <c r="I3914">
        <v>0</v>
      </c>
      <c r="J3914">
        <v>1</v>
      </c>
      <c r="K3914">
        <v>12.3</v>
      </c>
      <c r="L3914">
        <v>15.15</v>
      </c>
      <c r="M3914">
        <v>70</v>
      </c>
      <c r="N3914">
        <v>8.9981000000000009</v>
      </c>
      <c r="O3914">
        <v>12</v>
      </c>
      <c r="P3914">
        <v>73</v>
      </c>
      <c r="Q3914">
        <v>85</v>
      </c>
      <c r="R3914">
        <v>3913</v>
      </c>
    </row>
    <row r="3915" spans="1:18" x14ac:dyDescent="0.2">
      <c r="A3915" s="1">
        <v>40911.25</v>
      </c>
      <c r="B3915" s="17">
        <f>YEAR(Таблица1[[#This Row],[datetime]])</f>
        <v>2012</v>
      </c>
      <c r="C3915" s="17">
        <f>MONTH(Таблица1[[#This Row],[datetime]])</f>
        <v>1</v>
      </c>
      <c r="D3915" s="17">
        <f>DAY(Таблица1[[#This Row],[datetime]])</f>
        <v>3</v>
      </c>
      <c r="E3915" s="17">
        <f>WEEKDAY(Таблица1[[#This Row],[datetime]])</f>
        <v>3</v>
      </c>
      <c r="F3915" s="17">
        <f>HOUR(Таблица1[[#This Row],[datetime]])</f>
        <v>6</v>
      </c>
      <c r="G3915">
        <v>1</v>
      </c>
      <c r="H3915">
        <v>0</v>
      </c>
      <c r="I3915">
        <v>1</v>
      </c>
      <c r="J3915">
        <v>1</v>
      </c>
      <c r="K3915">
        <v>5.74</v>
      </c>
      <c r="L3915">
        <v>6.06</v>
      </c>
      <c r="M3915">
        <v>59</v>
      </c>
      <c r="N3915">
        <v>19.001200000000001</v>
      </c>
      <c r="O3915">
        <v>4</v>
      </c>
      <c r="P3915">
        <v>81</v>
      </c>
      <c r="Q3915">
        <v>85</v>
      </c>
      <c r="R3915">
        <v>3914</v>
      </c>
    </row>
    <row r="3916" spans="1:18" x14ac:dyDescent="0.2">
      <c r="A3916" s="1">
        <v>40969.958333333336</v>
      </c>
      <c r="B3916" s="17">
        <f>YEAR(Таблица1[[#This Row],[datetime]])</f>
        <v>2012</v>
      </c>
      <c r="C3916" s="17">
        <f>MONTH(Таблица1[[#This Row],[datetime]])</f>
        <v>3</v>
      </c>
      <c r="D3916" s="17">
        <f>DAY(Таблица1[[#This Row],[datetime]])</f>
        <v>1</v>
      </c>
      <c r="E3916" s="17">
        <f>WEEKDAY(Таблица1[[#This Row],[datetime]])</f>
        <v>5</v>
      </c>
      <c r="F3916" s="17">
        <f>HOUR(Таблица1[[#This Row],[datetime]])</f>
        <v>23</v>
      </c>
      <c r="G3916">
        <v>1</v>
      </c>
      <c r="H3916">
        <v>0</v>
      </c>
      <c r="I3916">
        <v>1</v>
      </c>
      <c r="J3916">
        <v>1</v>
      </c>
      <c r="K3916">
        <v>14.76</v>
      </c>
      <c r="L3916">
        <v>17.425000000000001</v>
      </c>
      <c r="M3916">
        <v>50</v>
      </c>
      <c r="N3916">
        <v>15.001300000000001</v>
      </c>
      <c r="O3916">
        <v>9</v>
      </c>
      <c r="P3916">
        <v>76</v>
      </c>
      <c r="Q3916">
        <v>85</v>
      </c>
      <c r="R3916">
        <v>3915</v>
      </c>
    </row>
    <row r="3917" spans="1:18" x14ac:dyDescent="0.2">
      <c r="A3917" s="1">
        <v>40977.25</v>
      </c>
      <c r="B3917" s="17">
        <f>YEAR(Таблица1[[#This Row],[datetime]])</f>
        <v>2012</v>
      </c>
      <c r="C3917" s="17">
        <f>MONTH(Таблица1[[#This Row],[datetime]])</f>
        <v>3</v>
      </c>
      <c r="D3917" s="17">
        <f>DAY(Таблица1[[#This Row],[datetime]])</f>
        <v>9</v>
      </c>
      <c r="E3917" s="17">
        <f>WEEKDAY(Таблица1[[#This Row],[datetime]])</f>
        <v>6</v>
      </c>
      <c r="F3917" s="17">
        <f>HOUR(Таблица1[[#This Row],[datetime]])</f>
        <v>6</v>
      </c>
      <c r="G3917">
        <v>1</v>
      </c>
      <c r="H3917">
        <v>0</v>
      </c>
      <c r="I3917">
        <v>1</v>
      </c>
      <c r="J3917">
        <v>2</v>
      </c>
      <c r="K3917">
        <v>16.399999999999999</v>
      </c>
      <c r="L3917">
        <v>20.454999999999998</v>
      </c>
      <c r="M3917">
        <v>50</v>
      </c>
      <c r="N3917">
        <v>23.999400000000001</v>
      </c>
      <c r="O3917">
        <v>2</v>
      </c>
      <c r="P3917">
        <v>83</v>
      </c>
      <c r="Q3917">
        <v>85</v>
      </c>
      <c r="R3917">
        <v>3916</v>
      </c>
    </row>
    <row r="3918" spans="1:18" x14ac:dyDescent="0.2">
      <c r="A3918" s="1">
        <v>41007</v>
      </c>
      <c r="B3918" s="17">
        <f>YEAR(Таблица1[[#This Row],[datetime]])</f>
        <v>2012</v>
      </c>
      <c r="C3918" s="17">
        <f>MONTH(Таблица1[[#This Row],[datetime]])</f>
        <v>4</v>
      </c>
      <c r="D3918" s="17">
        <f>DAY(Таблица1[[#This Row],[datetime]])</f>
        <v>8</v>
      </c>
      <c r="E3918" s="17">
        <f>WEEKDAY(Таблица1[[#This Row],[datetime]])</f>
        <v>1</v>
      </c>
      <c r="F3918" s="17">
        <f>HOUR(Таблица1[[#This Row],[datetime]])</f>
        <v>0</v>
      </c>
      <c r="G3918">
        <v>2</v>
      </c>
      <c r="H3918">
        <v>0</v>
      </c>
      <c r="I3918">
        <v>0</v>
      </c>
      <c r="J3918">
        <v>1</v>
      </c>
      <c r="K3918">
        <v>18.04</v>
      </c>
      <c r="L3918">
        <v>21.97</v>
      </c>
      <c r="M3918">
        <v>24</v>
      </c>
      <c r="N3918">
        <v>15.001300000000001</v>
      </c>
      <c r="O3918">
        <v>21</v>
      </c>
      <c r="P3918">
        <v>64</v>
      </c>
      <c r="Q3918">
        <v>85</v>
      </c>
      <c r="R3918">
        <v>3917</v>
      </c>
    </row>
    <row r="3919" spans="1:18" x14ac:dyDescent="0.2">
      <c r="A3919" s="1">
        <v>41061.875</v>
      </c>
      <c r="B3919" s="17">
        <f>YEAR(Таблица1[[#This Row],[datetime]])</f>
        <v>2012</v>
      </c>
      <c r="C3919" s="17">
        <f>MONTH(Таблица1[[#This Row],[datetime]])</f>
        <v>6</v>
      </c>
      <c r="D3919" s="17">
        <f>DAY(Таблица1[[#This Row],[datetime]])</f>
        <v>1</v>
      </c>
      <c r="E3919" s="17">
        <f>WEEKDAY(Таблица1[[#This Row],[datetime]])</f>
        <v>6</v>
      </c>
      <c r="F3919" s="17">
        <f>HOUR(Таблица1[[#This Row],[datetime]])</f>
        <v>21</v>
      </c>
      <c r="G3919">
        <v>2</v>
      </c>
      <c r="H3919">
        <v>0</v>
      </c>
      <c r="I3919">
        <v>1</v>
      </c>
      <c r="J3919">
        <v>3</v>
      </c>
      <c r="K3919">
        <v>26.24</v>
      </c>
      <c r="L3919">
        <v>29.545000000000002</v>
      </c>
      <c r="M3919">
        <v>78</v>
      </c>
      <c r="N3919">
        <v>16.997900000000001</v>
      </c>
      <c r="O3919">
        <v>12</v>
      </c>
      <c r="P3919">
        <v>73</v>
      </c>
      <c r="Q3919">
        <v>85</v>
      </c>
      <c r="R3919">
        <v>3918</v>
      </c>
    </row>
    <row r="3920" spans="1:18" x14ac:dyDescent="0.2">
      <c r="A3920" s="1">
        <v>41131</v>
      </c>
      <c r="B3920" s="17">
        <f>YEAR(Таблица1[[#This Row],[datetime]])</f>
        <v>2012</v>
      </c>
      <c r="C3920" s="17">
        <f>MONTH(Таблица1[[#This Row],[datetime]])</f>
        <v>8</v>
      </c>
      <c r="D3920" s="17">
        <f>DAY(Таблица1[[#This Row],[datetime]])</f>
        <v>10</v>
      </c>
      <c r="E3920" s="17">
        <f>WEEKDAY(Таблица1[[#This Row],[datetime]])</f>
        <v>6</v>
      </c>
      <c r="F3920" s="17">
        <f>HOUR(Таблица1[[#This Row],[datetime]])</f>
        <v>0</v>
      </c>
      <c r="G3920">
        <v>3</v>
      </c>
      <c r="H3920">
        <v>0</v>
      </c>
      <c r="I3920">
        <v>1</v>
      </c>
      <c r="J3920">
        <v>1</v>
      </c>
      <c r="K3920">
        <v>28.7</v>
      </c>
      <c r="L3920">
        <v>32.575000000000003</v>
      </c>
      <c r="M3920">
        <v>65</v>
      </c>
      <c r="N3920">
        <v>6.0031999999999996</v>
      </c>
      <c r="O3920">
        <v>17</v>
      </c>
      <c r="P3920">
        <v>68</v>
      </c>
      <c r="Q3920">
        <v>85</v>
      </c>
      <c r="R3920">
        <v>3919</v>
      </c>
    </row>
    <row r="3921" spans="1:18" x14ac:dyDescent="0.2">
      <c r="A3921" s="1">
        <v>41132.083333333336</v>
      </c>
      <c r="B3921" s="17">
        <f>YEAR(Таблица1[[#This Row],[datetime]])</f>
        <v>2012</v>
      </c>
      <c r="C3921" s="17">
        <f>MONTH(Таблица1[[#This Row],[datetime]])</f>
        <v>8</v>
      </c>
      <c r="D3921" s="17">
        <f>DAY(Таблица1[[#This Row],[datetime]])</f>
        <v>11</v>
      </c>
      <c r="E3921" s="17">
        <f>WEEKDAY(Таблица1[[#This Row],[datetime]])</f>
        <v>7</v>
      </c>
      <c r="F3921" s="17">
        <f>HOUR(Таблица1[[#This Row],[datetime]])</f>
        <v>2</v>
      </c>
      <c r="G3921">
        <v>3</v>
      </c>
      <c r="H3921">
        <v>0</v>
      </c>
      <c r="I3921">
        <v>0</v>
      </c>
      <c r="J3921">
        <v>3</v>
      </c>
      <c r="K3921">
        <v>26.24</v>
      </c>
      <c r="L3921">
        <v>29.545000000000002</v>
      </c>
      <c r="M3921">
        <v>78</v>
      </c>
      <c r="N3921">
        <v>12.997999999999999</v>
      </c>
      <c r="O3921">
        <v>19</v>
      </c>
      <c r="P3921">
        <v>66</v>
      </c>
      <c r="Q3921">
        <v>85</v>
      </c>
      <c r="R3921">
        <v>3920</v>
      </c>
    </row>
    <row r="3922" spans="1:18" x14ac:dyDescent="0.2">
      <c r="A3922" s="1">
        <v>40549.666666666664</v>
      </c>
      <c r="B3922" s="17">
        <f>YEAR(Таблица1[[#This Row],[datetime]])</f>
        <v>2011</v>
      </c>
      <c r="C3922" s="17">
        <f>MONTH(Таблица1[[#This Row],[datetime]])</f>
        <v>1</v>
      </c>
      <c r="D3922" s="17">
        <f>DAY(Таблица1[[#This Row],[datetime]])</f>
        <v>6</v>
      </c>
      <c r="E3922" s="17">
        <f>WEEKDAY(Таблица1[[#This Row],[datetime]])</f>
        <v>5</v>
      </c>
      <c r="F3922" s="17">
        <f>HOUR(Таблица1[[#This Row],[datetime]])</f>
        <v>16</v>
      </c>
      <c r="G3922">
        <v>1</v>
      </c>
      <c r="H3922">
        <v>0</v>
      </c>
      <c r="I3922">
        <v>1</v>
      </c>
      <c r="J3922">
        <v>1</v>
      </c>
      <c r="K3922">
        <v>10.66</v>
      </c>
      <c r="L3922">
        <v>12.88</v>
      </c>
      <c r="M3922">
        <v>38</v>
      </c>
      <c r="N3922">
        <v>11.0014</v>
      </c>
      <c r="O3922">
        <v>12</v>
      </c>
      <c r="P3922">
        <v>74</v>
      </c>
      <c r="Q3922">
        <v>86</v>
      </c>
      <c r="R3922">
        <v>3921</v>
      </c>
    </row>
    <row r="3923" spans="1:18" x14ac:dyDescent="0.2">
      <c r="A3923" s="1">
        <v>40560.583333333336</v>
      </c>
      <c r="B3923" s="17">
        <f>YEAR(Таблица1[[#This Row],[datetime]])</f>
        <v>2011</v>
      </c>
      <c r="C3923" s="17">
        <f>MONTH(Таблица1[[#This Row],[datetime]])</f>
        <v>1</v>
      </c>
      <c r="D3923" s="17">
        <f>DAY(Таблица1[[#This Row],[datetime]])</f>
        <v>17</v>
      </c>
      <c r="E3923" s="17">
        <f>WEEKDAY(Таблица1[[#This Row],[datetime]])</f>
        <v>2</v>
      </c>
      <c r="F3923" s="17">
        <f>HOUR(Таблица1[[#This Row],[datetime]])</f>
        <v>14</v>
      </c>
      <c r="G3923">
        <v>1</v>
      </c>
      <c r="H3923">
        <v>1</v>
      </c>
      <c r="I3923">
        <v>0</v>
      </c>
      <c r="J3923">
        <v>2</v>
      </c>
      <c r="K3923">
        <v>7.38</v>
      </c>
      <c r="L3923">
        <v>10.605</v>
      </c>
      <c r="M3923">
        <v>43</v>
      </c>
      <c r="N3923">
        <v>7.0015000000000001</v>
      </c>
      <c r="O3923">
        <v>12</v>
      </c>
      <c r="P3923">
        <v>74</v>
      </c>
      <c r="Q3923">
        <v>86</v>
      </c>
      <c r="R3923">
        <v>3922</v>
      </c>
    </row>
    <row r="3924" spans="1:18" x14ac:dyDescent="0.2">
      <c r="A3924" s="1">
        <v>40578.5</v>
      </c>
      <c r="B3924" s="17">
        <f>YEAR(Таблица1[[#This Row],[datetime]])</f>
        <v>2011</v>
      </c>
      <c r="C3924" s="17">
        <f>MONTH(Таблица1[[#This Row],[datetime]])</f>
        <v>2</v>
      </c>
      <c r="D3924" s="17">
        <f>DAY(Таблица1[[#This Row],[datetime]])</f>
        <v>4</v>
      </c>
      <c r="E3924" s="17">
        <f>WEEKDAY(Таблица1[[#This Row],[datetime]])</f>
        <v>6</v>
      </c>
      <c r="F3924" s="17">
        <f>HOUR(Таблица1[[#This Row],[datetime]])</f>
        <v>12</v>
      </c>
      <c r="G3924">
        <v>1</v>
      </c>
      <c r="H3924">
        <v>0</v>
      </c>
      <c r="I3924">
        <v>1</v>
      </c>
      <c r="J3924">
        <v>2</v>
      </c>
      <c r="K3924">
        <v>9.84</v>
      </c>
      <c r="L3924">
        <v>12.12</v>
      </c>
      <c r="M3924">
        <v>48</v>
      </c>
      <c r="N3924">
        <v>11.0014</v>
      </c>
      <c r="O3924">
        <v>8</v>
      </c>
      <c r="P3924">
        <v>78</v>
      </c>
      <c r="Q3924">
        <v>86</v>
      </c>
      <c r="R3924">
        <v>3923</v>
      </c>
    </row>
    <row r="3925" spans="1:18" x14ac:dyDescent="0.2">
      <c r="A3925" s="1">
        <v>40590.5</v>
      </c>
      <c r="B3925" s="17">
        <f>YEAR(Таблица1[[#This Row],[datetime]])</f>
        <v>2011</v>
      </c>
      <c r="C3925" s="17">
        <f>MONTH(Таблица1[[#This Row],[datetime]])</f>
        <v>2</v>
      </c>
      <c r="D3925" s="17">
        <f>DAY(Таблица1[[#This Row],[datetime]])</f>
        <v>16</v>
      </c>
      <c r="E3925" s="17">
        <f>WEEKDAY(Таблица1[[#This Row],[datetime]])</f>
        <v>4</v>
      </c>
      <c r="F3925" s="17">
        <f>HOUR(Таблица1[[#This Row],[datetime]])</f>
        <v>12</v>
      </c>
      <c r="G3925">
        <v>1</v>
      </c>
      <c r="H3925">
        <v>0</v>
      </c>
      <c r="I3925">
        <v>1</v>
      </c>
      <c r="J3925">
        <v>1</v>
      </c>
      <c r="K3925">
        <v>15.58</v>
      </c>
      <c r="L3925">
        <v>19.695</v>
      </c>
      <c r="M3925">
        <v>32</v>
      </c>
      <c r="N3925">
        <v>22.002800000000001</v>
      </c>
      <c r="O3925">
        <v>14</v>
      </c>
      <c r="P3925">
        <v>72</v>
      </c>
      <c r="Q3925">
        <v>86</v>
      </c>
      <c r="R3925">
        <v>3924</v>
      </c>
    </row>
    <row r="3926" spans="1:18" x14ac:dyDescent="0.2">
      <c r="A3926" s="1">
        <v>40603.5</v>
      </c>
      <c r="B3926" s="17">
        <f>YEAR(Таблица1[[#This Row],[datetime]])</f>
        <v>2011</v>
      </c>
      <c r="C3926" s="17">
        <f>MONTH(Таблица1[[#This Row],[datetime]])</f>
        <v>3</v>
      </c>
      <c r="D3926" s="17">
        <f>DAY(Таблица1[[#This Row],[datetime]])</f>
        <v>1</v>
      </c>
      <c r="E3926" s="17">
        <f>WEEKDAY(Таблица1[[#This Row],[datetime]])</f>
        <v>3</v>
      </c>
      <c r="F3926" s="17">
        <f>HOUR(Таблица1[[#This Row],[datetime]])</f>
        <v>12</v>
      </c>
      <c r="G3926">
        <v>1</v>
      </c>
      <c r="H3926">
        <v>0</v>
      </c>
      <c r="I3926">
        <v>1</v>
      </c>
      <c r="J3926">
        <v>1</v>
      </c>
      <c r="K3926">
        <v>12.3</v>
      </c>
      <c r="L3926">
        <v>15.15</v>
      </c>
      <c r="M3926">
        <v>39</v>
      </c>
      <c r="N3926">
        <v>8.9981000000000009</v>
      </c>
      <c r="O3926">
        <v>6</v>
      </c>
      <c r="P3926">
        <v>80</v>
      </c>
      <c r="Q3926">
        <v>86</v>
      </c>
      <c r="R3926">
        <v>3925</v>
      </c>
    </row>
    <row r="3927" spans="1:18" x14ac:dyDescent="0.2">
      <c r="A3927" s="1">
        <v>40614.833333333336</v>
      </c>
      <c r="B3927" s="17">
        <f>YEAR(Таблица1[[#This Row],[datetime]])</f>
        <v>2011</v>
      </c>
      <c r="C3927" s="17">
        <f>MONTH(Таблица1[[#This Row],[datetime]])</f>
        <v>3</v>
      </c>
      <c r="D3927" s="17">
        <f>DAY(Таблица1[[#This Row],[datetime]])</f>
        <v>12</v>
      </c>
      <c r="E3927" s="17">
        <f>WEEKDAY(Таблица1[[#This Row],[datetime]])</f>
        <v>7</v>
      </c>
      <c r="F3927" s="17">
        <f>HOUR(Таблица1[[#This Row],[datetime]])</f>
        <v>20</v>
      </c>
      <c r="G3927">
        <v>1</v>
      </c>
      <c r="H3927">
        <v>0</v>
      </c>
      <c r="I3927">
        <v>0</v>
      </c>
      <c r="J3927">
        <v>1</v>
      </c>
      <c r="K3927">
        <v>16.399999999999999</v>
      </c>
      <c r="L3927">
        <v>20.454999999999998</v>
      </c>
      <c r="M3927">
        <v>58</v>
      </c>
      <c r="N3927">
        <v>7.0015000000000001</v>
      </c>
      <c r="O3927">
        <v>22</v>
      </c>
      <c r="P3927">
        <v>64</v>
      </c>
      <c r="Q3927">
        <v>86</v>
      </c>
      <c r="R3927">
        <v>3926</v>
      </c>
    </row>
    <row r="3928" spans="1:18" x14ac:dyDescent="0.2">
      <c r="A3928" s="1">
        <v>40619.458333333336</v>
      </c>
      <c r="B3928" s="17">
        <f>YEAR(Таблица1[[#This Row],[datetime]])</f>
        <v>2011</v>
      </c>
      <c r="C3928" s="17">
        <f>MONTH(Таблица1[[#This Row],[datetime]])</f>
        <v>3</v>
      </c>
      <c r="D3928" s="17">
        <f>DAY(Таблица1[[#This Row],[datetime]])</f>
        <v>17</v>
      </c>
      <c r="E3928" s="17">
        <f>WEEKDAY(Таблица1[[#This Row],[datetime]])</f>
        <v>5</v>
      </c>
      <c r="F3928" s="17">
        <f>HOUR(Таблица1[[#This Row],[datetime]])</f>
        <v>11</v>
      </c>
      <c r="G3928">
        <v>1</v>
      </c>
      <c r="H3928">
        <v>0</v>
      </c>
      <c r="I3928">
        <v>1</v>
      </c>
      <c r="J3928">
        <v>1</v>
      </c>
      <c r="K3928">
        <v>18.04</v>
      </c>
      <c r="L3928">
        <v>21.97</v>
      </c>
      <c r="M3928">
        <v>54</v>
      </c>
      <c r="N3928">
        <v>19.001200000000001</v>
      </c>
      <c r="O3928">
        <v>20</v>
      </c>
      <c r="P3928">
        <v>66</v>
      </c>
      <c r="Q3928">
        <v>86</v>
      </c>
      <c r="R3928">
        <v>3927</v>
      </c>
    </row>
    <row r="3929" spans="1:18" x14ac:dyDescent="0.2">
      <c r="A3929" s="1">
        <v>40620.958333333336</v>
      </c>
      <c r="B3929" s="17">
        <f>YEAR(Таблица1[[#This Row],[datetime]])</f>
        <v>2011</v>
      </c>
      <c r="C3929" s="17">
        <f>MONTH(Таблица1[[#This Row],[datetime]])</f>
        <v>3</v>
      </c>
      <c r="D3929" s="17">
        <f>DAY(Таблица1[[#This Row],[datetime]])</f>
        <v>18</v>
      </c>
      <c r="E3929" s="17">
        <f>WEEKDAY(Таблица1[[#This Row],[datetime]])</f>
        <v>6</v>
      </c>
      <c r="F3929" s="17">
        <f>HOUR(Таблица1[[#This Row],[datetime]])</f>
        <v>23</v>
      </c>
      <c r="G3929">
        <v>1</v>
      </c>
      <c r="H3929">
        <v>0</v>
      </c>
      <c r="I3929">
        <v>1</v>
      </c>
      <c r="J3929">
        <v>2</v>
      </c>
      <c r="K3929">
        <v>24.6</v>
      </c>
      <c r="L3929">
        <v>31.06</v>
      </c>
      <c r="M3929">
        <v>53</v>
      </c>
      <c r="N3929">
        <v>15.001300000000001</v>
      </c>
      <c r="O3929">
        <v>26</v>
      </c>
      <c r="P3929">
        <v>60</v>
      </c>
      <c r="Q3929">
        <v>86</v>
      </c>
      <c r="R3929">
        <v>3928</v>
      </c>
    </row>
    <row r="3930" spans="1:18" x14ac:dyDescent="0.2">
      <c r="A3930" s="1">
        <v>40670</v>
      </c>
      <c r="B3930" s="17">
        <f>YEAR(Таблица1[[#This Row],[datetime]])</f>
        <v>2011</v>
      </c>
      <c r="C3930" s="17">
        <f>MONTH(Таблица1[[#This Row],[datetime]])</f>
        <v>5</v>
      </c>
      <c r="D3930" s="17">
        <f>DAY(Таблица1[[#This Row],[datetime]])</f>
        <v>7</v>
      </c>
      <c r="E3930" s="17">
        <f>WEEKDAY(Таблица1[[#This Row],[datetime]])</f>
        <v>7</v>
      </c>
      <c r="F3930" s="17">
        <f>HOUR(Таблица1[[#This Row],[datetime]])</f>
        <v>0</v>
      </c>
      <c r="G3930">
        <v>2</v>
      </c>
      <c r="H3930">
        <v>0</v>
      </c>
      <c r="I3930">
        <v>0</v>
      </c>
      <c r="J3930">
        <v>1</v>
      </c>
      <c r="K3930">
        <v>17.22</v>
      </c>
      <c r="L3930">
        <v>21.21</v>
      </c>
      <c r="M3930">
        <v>82</v>
      </c>
      <c r="N3930">
        <v>8.9981000000000009</v>
      </c>
      <c r="O3930">
        <v>10</v>
      </c>
      <c r="P3930">
        <v>76</v>
      </c>
      <c r="Q3930">
        <v>86</v>
      </c>
      <c r="R3930">
        <v>3929</v>
      </c>
    </row>
    <row r="3931" spans="1:18" x14ac:dyDescent="0.2">
      <c r="A3931" s="1">
        <v>40671.333333333336</v>
      </c>
      <c r="B3931" s="17">
        <f>YEAR(Таблица1[[#This Row],[datetime]])</f>
        <v>2011</v>
      </c>
      <c r="C3931" s="17">
        <f>MONTH(Таблица1[[#This Row],[datetime]])</f>
        <v>5</v>
      </c>
      <c r="D3931" s="17">
        <f>DAY(Таблица1[[#This Row],[datetime]])</f>
        <v>8</v>
      </c>
      <c r="E3931" s="17">
        <f>WEEKDAY(Таблица1[[#This Row],[datetime]])</f>
        <v>1</v>
      </c>
      <c r="F3931" s="17">
        <f>HOUR(Таблица1[[#This Row],[datetime]])</f>
        <v>8</v>
      </c>
      <c r="G3931">
        <v>2</v>
      </c>
      <c r="H3931">
        <v>0</v>
      </c>
      <c r="I3931">
        <v>0</v>
      </c>
      <c r="J3931">
        <v>1</v>
      </c>
      <c r="K3931">
        <v>21.32</v>
      </c>
      <c r="L3931">
        <v>25</v>
      </c>
      <c r="M3931">
        <v>63</v>
      </c>
      <c r="N3931">
        <v>8.9981000000000009</v>
      </c>
      <c r="O3931">
        <v>28</v>
      </c>
      <c r="P3931">
        <v>58</v>
      </c>
      <c r="Q3931">
        <v>86</v>
      </c>
      <c r="R3931">
        <v>3930</v>
      </c>
    </row>
    <row r="3932" spans="1:18" x14ac:dyDescent="0.2">
      <c r="A3932" s="1">
        <v>40699.958333333336</v>
      </c>
      <c r="B3932" s="17">
        <f>YEAR(Таблица1[[#This Row],[datetime]])</f>
        <v>2011</v>
      </c>
      <c r="C3932" s="17">
        <f>MONTH(Таблица1[[#This Row],[datetime]])</f>
        <v>6</v>
      </c>
      <c r="D3932" s="17">
        <f>DAY(Таблица1[[#This Row],[datetime]])</f>
        <v>5</v>
      </c>
      <c r="E3932" s="17">
        <f>WEEKDAY(Таблица1[[#This Row],[datetime]])</f>
        <v>1</v>
      </c>
      <c r="F3932" s="17">
        <f>HOUR(Таблица1[[#This Row],[datetime]])</f>
        <v>23</v>
      </c>
      <c r="G3932">
        <v>2</v>
      </c>
      <c r="H3932">
        <v>0</v>
      </c>
      <c r="I3932">
        <v>0</v>
      </c>
      <c r="J3932">
        <v>1</v>
      </c>
      <c r="K3932">
        <v>25.42</v>
      </c>
      <c r="L3932">
        <v>29.545000000000002</v>
      </c>
      <c r="M3932">
        <v>78</v>
      </c>
      <c r="N3932">
        <v>8.9981000000000009</v>
      </c>
      <c r="O3932">
        <v>25</v>
      </c>
      <c r="P3932">
        <v>61</v>
      </c>
      <c r="Q3932">
        <v>86</v>
      </c>
      <c r="R3932">
        <v>3931</v>
      </c>
    </row>
    <row r="3933" spans="1:18" x14ac:dyDescent="0.2">
      <c r="A3933" s="1">
        <v>40728.333333333336</v>
      </c>
      <c r="B3933" s="17">
        <f>YEAR(Таблица1[[#This Row],[datetime]])</f>
        <v>2011</v>
      </c>
      <c r="C3933" s="17">
        <f>MONTH(Таблица1[[#This Row],[datetime]])</f>
        <v>7</v>
      </c>
      <c r="D3933" s="17">
        <f>DAY(Таблица1[[#This Row],[datetime]])</f>
        <v>4</v>
      </c>
      <c r="E3933" s="17">
        <f>WEEKDAY(Таблица1[[#This Row],[datetime]])</f>
        <v>2</v>
      </c>
      <c r="F3933" s="17">
        <f>HOUR(Таблица1[[#This Row],[datetime]])</f>
        <v>8</v>
      </c>
      <c r="G3933">
        <v>3</v>
      </c>
      <c r="H3933">
        <v>1</v>
      </c>
      <c r="I3933">
        <v>0</v>
      </c>
      <c r="J3933">
        <v>1</v>
      </c>
      <c r="K3933">
        <v>28.7</v>
      </c>
      <c r="L3933">
        <v>33.335000000000001</v>
      </c>
      <c r="M3933">
        <v>74</v>
      </c>
      <c r="N3933">
        <v>7.0015000000000001</v>
      </c>
      <c r="O3933">
        <v>42</v>
      </c>
      <c r="P3933">
        <v>44</v>
      </c>
      <c r="Q3933">
        <v>86</v>
      </c>
      <c r="R3933">
        <v>3932</v>
      </c>
    </row>
    <row r="3934" spans="1:18" x14ac:dyDescent="0.2">
      <c r="A3934" s="1">
        <v>40793.291666666664</v>
      </c>
      <c r="B3934" s="17">
        <f>YEAR(Таблица1[[#This Row],[datetime]])</f>
        <v>2011</v>
      </c>
      <c r="C3934" s="17">
        <f>MONTH(Таблица1[[#This Row],[datetime]])</f>
        <v>9</v>
      </c>
      <c r="D3934" s="17">
        <f>DAY(Таблица1[[#This Row],[datetime]])</f>
        <v>7</v>
      </c>
      <c r="E3934" s="17">
        <f>WEEKDAY(Таблица1[[#This Row],[datetime]])</f>
        <v>4</v>
      </c>
      <c r="F3934" s="17">
        <f>HOUR(Таблица1[[#This Row],[datetime]])</f>
        <v>7</v>
      </c>
      <c r="G3934">
        <v>3</v>
      </c>
      <c r="H3934">
        <v>0</v>
      </c>
      <c r="I3934">
        <v>1</v>
      </c>
      <c r="J3934">
        <v>3</v>
      </c>
      <c r="K3934">
        <v>24.6</v>
      </c>
      <c r="L3934">
        <v>27.274999999999999</v>
      </c>
      <c r="M3934">
        <v>88</v>
      </c>
      <c r="N3934">
        <v>6.0031999999999996</v>
      </c>
      <c r="O3934">
        <v>3</v>
      </c>
      <c r="P3934">
        <v>83</v>
      </c>
      <c r="Q3934">
        <v>86</v>
      </c>
      <c r="R3934">
        <v>3933</v>
      </c>
    </row>
    <row r="3935" spans="1:18" x14ac:dyDescent="0.2">
      <c r="A3935" s="1">
        <v>40883.25</v>
      </c>
      <c r="B3935" s="17">
        <f>YEAR(Таблица1[[#This Row],[datetime]])</f>
        <v>2011</v>
      </c>
      <c r="C3935" s="17">
        <f>MONTH(Таблица1[[#This Row],[datetime]])</f>
        <v>12</v>
      </c>
      <c r="D3935" s="17">
        <f>DAY(Таблица1[[#This Row],[datetime]])</f>
        <v>6</v>
      </c>
      <c r="E3935" s="17">
        <f>WEEKDAY(Таблица1[[#This Row],[datetime]])</f>
        <v>3</v>
      </c>
      <c r="F3935" s="17">
        <f>HOUR(Таблица1[[#This Row],[datetime]])</f>
        <v>6</v>
      </c>
      <c r="G3935">
        <v>4</v>
      </c>
      <c r="H3935">
        <v>0</v>
      </c>
      <c r="I3935">
        <v>1</v>
      </c>
      <c r="J3935">
        <v>2</v>
      </c>
      <c r="K3935">
        <v>18.04</v>
      </c>
      <c r="L3935">
        <v>21.97</v>
      </c>
      <c r="M3935">
        <v>94</v>
      </c>
      <c r="N3935">
        <v>19.001200000000001</v>
      </c>
      <c r="O3935">
        <v>5</v>
      </c>
      <c r="P3935">
        <v>81</v>
      </c>
      <c r="Q3935">
        <v>86</v>
      </c>
      <c r="R3935">
        <v>3934</v>
      </c>
    </row>
    <row r="3936" spans="1:18" x14ac:dyDescent="0.2">
      <c r="A3936" s="1">
        <v>40884.333333333336</v>
      </c>
      <c r="B3936" s="17">
        <f>YEAR(Таблица1[[#This Row],[datetime]])</f>
        <v>2011</v>
      </c>
      <c r="C3936" s="17">
        <f>MONTH(Таблица1[[#This Row],[datetime]])</f>
        <v>12</v>
      </c>
      <c r="D3936" s="17">
        <f>DAY(Таблица1[[#This Row],[datetime]])</f>
        <v>7</v>
      </c>
      <c r="E3936" s="17">
        <f>WEEKDAY(Таблица1[[#This Row],[datetime]])</f>
        <v>4</v>
      </c>
      <c r="F3936" s="17">
        <f>HOUR(Таблица1[[#This Row],[datetime]])</f>
        <v>8</v>
      </c>
      <c r="G3936">
        <v>4</v>
      </c>
      <c r="H3936">
        <v>0</v>
      </c>
      <c r="I3936">
        <v>1</v>
      </c>
      <c r="J3936">
        <v>3</v>
      </c>
      <c r="K3936">
        <v>18.04</v>
      </c>
      <c r="L3936">
        <v>21.97</v>
      </c>
      <c r="M3936">
        <v>100</v>
      </c>
      <c r="N3936">
        <v>0</v>
      </c>
      <c r="O3936">
        <v>6</v>
      </c>
      <c r="P3936">
        <v>80</v>
      </c>
      <c r="Q3936">
        <v>86</v>
      </c>
      <c r="R3936">
        <v>3935</v>
      </c>
    </row>
    <row r="3937" spans="1:18" x14ac:dyDescent="0.2">
      <c r="A3937" s="1">
        <v>40913.416666666664</v>
      </c>
      <c r="B3937" s="17">
        <f>YEAR(Таблица1[[#This Row],[datetime]])</f>
        <v>2012</v>
      </c>
      <c r="C3937" s="17">
        <f>MONTH(Таблица1[[#This Row],[datetime]])</f>
        <v>1</v>
      </c>
      <c r="D3937" s="17">
        <f>DAY(Таблица1[[#This Row],[datetime]])</f>
        <v>5</v>
      </c>
      <c r="E3937" s="17">
        <f>WEEKDAY(Таблица1[[#This Row],[datetime]])</f>
        <v>5</v>
      </c>
      <c r="F3937" s="17">
        <f>HOUR(Таблица1[[#This Row],[datetime]])</f>
        <v>10</v>
      </c>
      <c r="G3937">
        <v>1</v>
      </c>
      <c r="H3937">
        <v>0</v>
      </c>
      <c r="I3937">
        <v>1</v>
      </c>
      <c r="J3937">
        <v>2</v>
      </c>
      <c r="K3937">
        <v>9.84</v>
      </c>
      <c r="L3937">
        <v>12.88</v>
      </c>
      <c r="M3937">
        <v>52</v>
      </c>
      <c r="N3937">
        <v>6.0031999999999996</v>
      </c>
      <c r="O3937">
        <v>5</v>
      </c>
      <c r="P3937">
        <v>81</v>
      </c>
      <c r="Q3937">
        <v>86</v>
      </c>
      <c r="R3937">
        <v>3936</v>
      </c>
    </row>
    <row r="3938" spans="1:18" x14ac:dyDescent="0.2">
      <c r="A3938" s="1">
        <v>40925.5</v>
      </c>
      <c r="B3938" s="17">
        <f>YEAR(Таблица1[[#This Row],[datetime]])</f>
        <v>2012</v>
      </c>
      <c r="C3938" s="17">
        <f>MONTH(Таблица1[[#This Row],[datetime]])</f>
        <v>1</v>
      </c>
      <c r="D3938" s="17">
        <f>DAY(Таблица1[[#This Row],[datetime]])</f>
        <v>17</v>
      </c>
      <c r="E3938" s="17">
        <f>WEEKDAY(Таблица1[[#This Row],[datetime]])</f>
        <v>3</v>
      </c>
      <c r="F3938" s="17">
        <f>HOUR(Таблица1[[#This Row],[datetime]])</f>
        <v>12</v>
      </c>
      <c r="G3938">
        <v>1</v>
      </c>
      <c r="H3938">
        <v>0</v>
      </c>
      <c r="I3938">
        <v>1</v>
      </c>
      <c r="J3938">
        <v>2</v>
      </c>
      <c r="K3938">
        <v>13.12</v>
      </c>
      <c r="L3938">
        <v>15.15</v>
      </c>
      <c r="M3938">
        <v>87</v>
      </c>
      <c r="N3938">
        <v>19.001200000000001</v>
      </c>
      <c r="O3938">
        <v>3</v>
      </c>
      <c r="P3938">
        <v>83</v>
      </c>
      <c r="Q3938">
        <v>86</v>
      </c>
      <c r="R3938">
        <v>3937</v>
      </c>
    </row>
    <row r="3939" spans="1:18" x14ac:dyDescent="0.2">
      <c r="A3939" s="1">
        <v>40927.25</v>
      </c>
      <c r="B3939" s="17">
        <f>YEAR(Таблица1[[#This Row],[datetime]])</f>
        <v>2012</v>
      </c>
      <c r="C3939" s="17">
        <f>MONTH(Таблица1[[#This Row],[datetime]])</f>
        <v>1</v>
      </c>
      <c r="D3939" s="17">
        <f>DAY(Таблица1[[#This Row],[datetime]])</f>
        <v>19</v>
      </c>
      <c r="E3939" s="17">
        <f>WEEKDAY(Таблица1[[#This Row],[datetime]])</f>
        <v>5</v>
      </c>
      <c r="F3939" s="17">
        <f>HOUR(Таблица1[[#This Row],[datetime]])</f>
        <v>6</v>
      </c>
      <c r="G3939">
        <v>1</v>
      </c>
      <c r="H3939">
        <v>0</v>
      </c>
      <c r="I3939">
        <v>1</v>
      </c>
      <c r="J3939">
        <v>1</v>
      </c>
      <c r="K3939">
        <v>4.92</v>
      </c>
      <c r="L3939">
        <v>6.82</v>
      </c>
      <c r="M3939">
        <v>54</v>
      </c>
      <c r="N3939">
        <v>11.0014</v>
      </c>
      <c r="O3939">
        <v>0</v>
      </c>
      <c r="P3939">
        <v>86</v>
      </c>
      <c r="Q3939">
        <v>86</v>
      </c>
      <c r="R3939">
        <v>3938</v>
      </c>
    </row>
    <row r="3940" spans="1:18" x14ac:dyDescent="0.2">
      <c r="A3940" s="1">
        <v>40943</v>
      </c>
      <c r="B3940" s="17">
        <f>YEAR(Таблица1[[#This Row],[datetime]])</f>
        <v>2012</v>
      </c>
      <c r="C3940" s="17">
        <f>MONTH(Таблица1[[#This Row],[datetime]])</f>
        <v>2</v>
      </c>
      <c r="D3940" s="17">
        <f>DAY(Таблица1[[#This Row],[datetime]])</f>
        <v>4</v>
      </c>
      <c r="E3940" s="17">
        <f>WEEKDAY(Таблица1[[#This Row],[datetime]])</f>
        <v>7</v>
      </c>
      <c r="F3940" s="17">
        <f>HOUR(Таблица1[[#This Row],[datetime]])</f>
        <v>0</v>
      </c>
      <c r="G3940">
        <v>1</v>
      </c>
      <c r="H3940">
        <v>0</v>
      </c>
      <c r="I3940">
        <v>0</v>
      </c>
      <c r="J3940">
        <v>1</v>
      </c>
      <c r="K3940">
        <v>10.66</v>
      </c>
      <c r="L3940">
        <v>13.635</v>
      </c>
      <c r="M3940">
        <v>70</v>
      </c>
      <c r="N3940">
        <v>7.0015000000000001</v>
      </c>
      <c r="O3940">
        <v>10</v>
      </c>
      <c r="P3940">
        <v>76</v>
      </c>
      <c r="Q3940">
        <v>86</v>
      </c>
      <c r="R3940">
        <v>3939</v>
      </c>
    </row>
    <row r="3941" spans="1:18" x14ac:dyDescent="0.2">
      <c r="A3941" s="1">
        <v>40957</v>
      </c>
      <c r="B3941" s="17">
        <f>YEAR(Таблица1[[#This Row],[datetime]])</f>
        <v>2012</v>
      </c>
      <c r="C3941" s="17">
        <f>MONTH(Таблица1[[#This Row],[datetime]])</f>
        <v>2</v>
      </c>
      <c r="D3941" s="17">
        <f>DAY(Таблица1[[#This Row],[datetime]])</f>
        <v>18</v>
      </c>
      <c r="E3941" s="17">
        <f>WEEKDAY(Таблица1[[#This Row],[datetime]])</f>
        <v>7</v>
      </c>
      <c r="F3941" s="17">
        <f>HOUR(Таблица1[[#This Row],[datetime]])</f>
        <v>0</v>
      </c>
      <c r="G3941">
        <v>1</v>
      </c>
      <c r="H3941">
        <v>0</v>
      </c>
      <c r="I3941">
        <v>0</v>
      </c>
      <c r="J3941">
        <v>1</v>
      </c>
      <c r="K3941">
        <v>13.94</v>
      </c>
      <c r="L3941">
        <v>16.664999999999999</v>
      </c>
      <c r="M3941">
        <v>42</v>
      </c>
      <c r="N3941">
        <v>11.0014</v>
      </c>
      <c r="O3941">
        <v>5</v>
      </c>
      <c r="P3941">
        <v>81</v>
      </c>
      <c r="Q3941">
        <v>86</v>
      </c>
      <c r="R3941">
        <v>3940</v>
      </c>
    </row>
    <row r="3942" spans="1:18" x14ac:dyDescent="0.2">
      <c r="A3942" s="1">
        <v>40973.416666666664</v>
      </c>
      <c r="B3942" s="17">
        <f>YEAR(Таблица1[[#This Row],[datetime]])</f>
        <v>2012</v>
      </c>
      <c r="C3942" s="17">
        <f>MONTH(Таблица1[[#This Row],[datetime]])</f>
        <v>3</v>
      </c>
      <c r="D3942" s="17">
        <f>DAY(Таблица1[[#This Row],[datetime]])</f>
        <v>5</v>
      </c>
      <c r="E3942" s="17">
        <f>WEEKDAY(Таблица1[[#This Row],[datetime]])</f>
        <v>2</v>
      </c>
      <c r="F3942" s="17">
        <f>HOUR(Таблица1[[#This Row],[datetime]])</f>
        <v>10</v>
      </c>
      <c r="G3942">
        <v>1</v>
      </c>
      <c r="H3942">
        <v>0</v>
      </c>
      <c r="I3942">
        <v>1</v>
      </c>
      <c r="J3942">
        <v>2</v>
      </c>
      <c r="K3942">
        <v>9.84</v>
      </c>
      <c r="L3942">
        <v>12.88</v>
      </c>
      <c r="M3942">
        <v>60</v>
      </c>
      <c r="N3942">
        <v>0</v>
      </c>
      <c r="O3942">
        <v>12</v>
      </c>
      <c r="P3942">
        <v>74</v>
      </c>
      <c r="Q3942">
        <v>86</v>
      </c>
      <c r="R3942">
        <v>3941</v>
      </c>
    </row>
    <row r="3943" spans="1:18" x14ac:dyDescent="0.2">
      <c r="A3943" s="1">
        <v>40977.958333333336</v>
      </c>
      <c r="B3943" s="17">
        <f>YEAR(Таблица1[[#This Row],[datetime]])</f>
        <v>2012</v>
      </c>
      <c r="C3943" s="17">
        <f>MONTH(Таблица1[[#This Row],[datetime]])</f>
        <v>3</v>
      </c>
      <c r="D3943" s="17">
        <f>DAY(Таблица1[[#This Row],[datetime]])</f>
        <v>9</v>
      </c>
      <c r="E3943" s="17">
        <f>WEEKDAY(Таблица1[[#This Row],[datetime]])</f>
        <v>6</v>
      </c>
      <c r="F3943" s="17">
        <f>HOUR(Таблица1[[#This Row],[datetime]])</f>
        <v>23</v>
      </c>
      <c r="G3943">
        <v>1</v>
      </c>
      <c r="H3943">
        <v>0</v>
      </c>
      <c r="I3943">
        <v>1</v>
      </c>
      <c r="J3943">
        <v>1</v>
      </c>
      <c r="K3943">
        <v>13.12</v>
      </c>
      <c r="L3943">
        <v>15.15</v>
      </c>
      <c r="M3943">
        <v>33</v>
      </c>
      <c r="N3943">
        <v>19.999500000000001</v>
      </c>
      <c r="O3943">
        <v>9</v>
      </c>
      <c r="P3943">
        <v>77</v>
      </c>
      <c r="Q3943">
        <v>86</v>
      </c>
      <c r="R3943">
        <v>3942</v>
      </c>
    </row>
    <row r="3944" spans="1:18" x14ac:dyDescent="0.2">
      <c r="A3944" s="1">
        <v>40985.291666666664</v>
      </c>
      <c r="B3944" s="17">
        <f>YEAR(Таблица1[[#This Row],[datetime]])</f>
        <v>2012</v>
      </c>
      <c r="C3944" s="17">
        <f>MONTH(Таблица1[[#This Row],[datetime]])</f>
        <v>3</v>
      </c>
      <c r="D3944" s="17">
        <f>DAY(Таблица1[[#This Row],[datetime]])</f>
        <v>17</v>
      </c>
      <c r="E3944" s="17">
        <f>WEEKDAY(Таблица1[[#This Row],[datetime]])</f>
        <v>7</v>
      </c>
      <c r="F3944" s="17">
        <f>HOUR(Таблица1[[#This Row],[datetime]])</f>
        <v>7</v>
      </c>
      <c r="G3944">
        <v>1</v>
      </c>
      <c r="H3944">
        <v>0</v>
      </c>
      <c r="I3944">
        <v>0</v>
      </c>
      <c r="J3944">
        <v>2</v>
      </c>
      <c r="K3944">
        <v>16.399999999999999</v>
      </c>
      <c r="L3944">
        <v>20.454999999999998</v>
      </c>
      <c r="M3944">
        <v>100</v>
      </c>
      <c r="N3944">
        <v>8.9981000000000009</v>
      </c>
      <c r="O3944">
        <v>29</v>
      </c>
      <c r="P3944">
        <v>57</v>
      </c>
      <c r="Q3944">
        <v>86</v>
      </c>
      <c r="R3944">
        <v>3943</v>
      </c>
    </row>
    <row r="3945" spans="1:18" x14ac:dyDescent="0.2">
      <c r="A3945" s="1">
        <v>41061</v>
      </c>
      <c r="B3945" s="17">
        <f>YEAR(Таблица1[[#This Row],[datetime]])</f>
        <v>2012</v>
      </c>
      <c r="C3945" s="17">
        <f>MONTH(Таблица1[[#This Row],[datetime]])</f>
        <v>6</v>
      </c>
      <c r="D3945" s="17">
        <f>DAY(Таблица1[[#This Row],[datetime]])</f>
        <v>1</v>
      </c>
      <c r="E3945" s="17">
        <f>WEEKDAY(Таблица1[[#This Row],[datetime]])</f>
        <v>6</v>
      </c>
      <c r="F3945" s="17">
        <f>HOUR(Таблица1[[#This Row],[datetime]])</f>
        <v>0</v>
      </c>
      <c r="G3945">
        <v>2</v>
      </c>
      <c r="H3945">
        <v>0</v>
      </c>
      <c r="I3945">
        <v>1</v>
      </c>
      <c r="J3945">
        <v>1</v>
      </c>
      <c r="K3945">
        <v>27.06</v>
      </c>
      <c r="L3945">
        <v>31.06</v>
      </c>
      <c r="M3945">
        <v>50</v>
      </c>
      <c r="N3945">
        <v>16.997900000000001</v>
      </c>
      <c r="O3945">
        <v>10</v>
      </c>
      <c r="P3945">
        <v>76</v>
      </c>
      <c r="Q3945">
        <v>86</v>
      </c>
      <c r="R3945">
        <v>3944</v>
      </c>
    </row>
    <row r="3946" spans="1:18" x14ac:dyDescent="0.2">
      <c r="A3946" s="1">
        <v>41062</v>
      </c>
      <c r="B3946" s="17">
        <f>YEAR(Таблица1[[#This Row],[datetime]])</f>
        <v>2012</v>
      </c>
      <c r="C3946" s="17">
        <f>MONTH(Таблица1[[#This Row],[datetime]])</f>
        <v>6</v>
      </c>
      <c r="D3946" s="17">
        <f>DAY(Таблица1[[#This Row],[datetime]])</f>
        <v>2</v>
      </c>
      <c r="E3946" s="17">
        <f>WEEKDAY(Таблица1[[#This Row],[datetime]])</f>
        <v>7</v>
      </c>
      <c r="F3946" s="17">
        <f>HOUR(Таблица1[[#This Row],[datetime]])</f>
        <v>0</v>
      </c>
      <c r="G3946">
        <v>2</v>
      </c>
      <c r="H3946">
        <v>0</v>
      </c>
      <c r="I3946">
        <v>0</v>
      </c>
      <c r="J3946">
        <v>2</v>
      </c>
      <c r="K3946">
        <v>22.96</v>
      </c>
      <c r="L3946">
        <v>26.515000000000001</v>
      </c>
      <c r="M3946">
        <v>83</v>
      </c>
      <c r="N3946">
        <v>8.9981000000000009</v>
      </c>
      <c r="O3946">
        <v>5</v>
      </c>
      <c r="P3946">
        <v>81</v>
      </c>
      <c r="Q3946">
        <v>86</v>
      </c>
      <c r="R3946">
        <v>3945</v>
      </c>
    </row>
    <row r="3947" spans="1:18" x14ac:dyDescent="0.2">
      <c r="A3947" s="1">
        <v>41062.291666666664</v>
      </c>
      <c r="B3947" s="17">
        <f>YEAR(Таблица1[[#This Row],[datetime]])</f>
        <v>2012</v>
      </c>
      <c r="C3947" s="17">
        <f>MONTH(Таблица1[[#This Row],[datetime]])</f>
        <v>6</v>
      </c>
      <c r="D3947" s="17">
        <f>DAY(Таблица1[[#This Row],[datetime]])</f>
        <v>2</v>
      </c>
      <c r="E3947" s="17">
        <f>WEEKDAY(Таблица1[[#This Row],[datetime]])</f>
        <v>7</v>
      </c>
      <c r="F3947" s="17">
        <f>HOUR(Таблица1[[#This Row],[datetime]])</f>
        <v>7</v>
      </c>
      <c r="G3947">
        <v>2</v>
      </c>
      <c r="H3947">
        <v>0</v>
      </c>
      <c r="I3947">
        <v>0</v>
      </c>
      <c r="J3947">
        <v>1</v>
      </c>
      <c r="K3947">
        <v>21.32</v>
      </c>
      <c r="L3947">
        <v>25</v>
      </c>
      <c r="M3947">
        <v>72</v>
      </c>
      <c r="N3947">
        <v>7.0015000000000001</v>
      </c>
      <c r="O3947">
        <v>9</v>
      </c>
      <c r="P3947">
        <v>77</v>
      </c>
      <c r="Q3947">
        <v>86</v>
      </c>
      <c r="R3947">
        <v>3946</v>
      </c>
    </row>
    <row r="3948" spans="1:18" x14ac:dyDescent="0.2">
      <c r="A3948" s="1">
        <v>41064.958333333336</v>
      </c>
      <c r="B3948" s="17">
        <f>YEAR(Таблица1[[#This Row],[datetime]])</f>
        <v>2012</v>
      </c>
      <c r="C3948" s="17">
        <f>MONTH(Таблица1[[#This Row],[datetime]])</f>
        <v>6</v>
      </c>
      <c r="D3948" s="17">
        <f>DAY(Таблица1[[#This Row],[datetime]])</f>
        <v>4</v>
      </c>
      <c r="E3948" s="17">
        <f>WEEKDAY(Таблица1[[#This Row],[datetime]])</f>
        <v>2</v>
      </c>
      <c r="F3948" s="17">
        <f>HOUR(Таблица1[[#This Row],[datetime]])</f>
        <v>23</v>
      </c>
      <c r="G3948">
        <v>2</v>
      </c>
      <c r="H3948">
        <v>0</v>
      </c>
      <c r="I3948">
        <v>1</v>
      </c>
      <c r="J3948">
        <v>1</v>
      </c>
      <c r="K3948">
        <v>23.78</v>
      </c>
      <c r="L3948">
        <v>27.274999999999999</v>
      </c>
      <c r="M3948">
        <v>49</v>
      </c>
      <c r="N3948">
        <v>19.999500000000001</v>
      </c>
      <c r="O3948">
        <v>8</v>
      </c>
      <c r="P3948">
        <v>78</v>
      </c>
      <c r="Q3948">
        <v>86</v>
      </c>
      <c r="R3948">
        <v>3947</v>
      </c>
    </row>
    <row r="3949" spans="1:18" x14ac:dyDescent="0.2">
      <c r="A3949" s="1">
        <v>41133.083333333336</v>
      </c>
      <c r="B3949" s="17">
        <f>YEAR(Таблица1[[#This Row],[datetime]])</f>
        <v>2012</v>
      </c>
      <c r="C3949" s="17">
        <f>MONTH(Таблица1[[#This Row],[datetime]])</f>
        <v>8</v>
      </c>
      <c r="D3949" s="17">
        <f>DAY(Таблица1[[#This Row],[datetime]])</f>
        <v>12</v>
      </c>
      <c r="E3949" s="17">
        <f>WEEKDAY(Таблица1[[#This Row],[datetime]])</f>
        <v>1</v>
      </c>
      <c r="F3949" s="17">
        <f>HOUR(Таблица1[[#This Row],[datetime]])</f>
        <v>2</v>
      </c>
      <c r="G3949">
        <v>3</v>
      </c>
      <c r="H3949">
        <v>0</v>
      </c>
      <c r="I3949">
        <v>0</v>
      </c>
      <c r="J3949">
        <v>1</v>
      </c>
      <c r="K3949">
        <v>26.24</v>
      </c>
      <c r="L3949">
        <v>30.305</v>
      </c>
      <c r="M3949">
        <v>69</v>
      </c>
      <c r="N3949">
        <v>8.9981000000000009</v>
      </c>
      <c r="O3949">
        <v>19</v>
      </c>
      <c r="P3949">
        <v>67</v>
      </c>
      <c r="Q3949">
        <v>86</v>
      </c>
      <c r="R3949">
        <v>3948</v>
      </c>
    </row>
    <row r="3950" spans="1:18" x14ac:dyDescent="0.2">
      <c r="A3950" s="1">
        <v>41184.375</v>
      </c>
      <c r="B3950" s="17">
        <f>YEAR(Таблица1[[#This Row],[datetime]])</f>
        <v>2012</v>
      </c>
      <c r="C3950" s="17">
        <f>MONTH(Таблица1[[#This Row],[datetime]])</f>
        <v>10</v>
      </c>
      <c r="D3950" s="17">
        <f>DAY(Таблица1[[#This Row],[datetime]])</f>
        <v>2</v>
      </c>
      <c r="E3950" s="17">
        <f>WEEKDAY(Таблица1[[#This Row],[datetime]])</f>
        <v>3</v>
      </c>
      <c r="F3950" s="17">
        <f>HOUR(Таблица1[[#This Row],[datetime]])</f>
        <v>9</v>
      </c>
      <c r="G3950">
        <v>4</v>
      </c>
      <c r="H3950">
        <v>0</v>
      </c>
      <c r="I3950">
        <v>1</v>
      </c>
      <c r="J3950">
        <v>3</v>
      </c>
      <c r="K3950">
        <v>23.78</v>
      </c>
      <c r="L3950">
        <v>27.274999999999999</v>
      </c>
      <c r="M3950">
        <v>88</v>
      </c>
      <c r="N3950">
        <v>8.9981000000000009</v>
      </c>
      <c r="O3950">
        <v>3</v>
      </c>
      <c r="P3950">
        <v>83</v>
      </c>
      <c r="Q3950">
        <v>86</v>
      </c>
      <c r="R3950">
        <v>3949</v>
      </c>
    </row>
    <row r="3951" spans="1:18" x14ac:dyDescent="0.2">
      <c r="A3951" s="1">
        <v>41189.375</v>
      </c>
      <c r="B3951" s="17">
        <f>YEAR(Таблица1[[#This Row],[datetime]])</f>
        <v>2012</v>
      </c>
      <c r="C3951" s="17">
        <f>MONTH(Таблица1[[#This Row],[datetime]])</f>
        <v>10</v>
      </c>
      <c r="D3951" s="17">
        <f>DAY(Таблица1[[#This Row],[datetime]])</f>
        <v>7</v>
      </c>
      <c r="E3951" s="17">
        <f>WEEKDAY(Таблица1[[#This Row],[datetime]])</f>
        <v>1</v>
      </c>
      <c r="F3951" s="17">
        <f>HOUR(Таблица1[[#This Row],[datetime]])</f>
        <v>9</v>
      </c>
      <c r="G3951">
        <v>4</v>
      </c>
      <c r="H3951">
        <v>0</v>
      </c>
      <c r="I3951">
        <v>0</v>
      </c>
      <c r="J3951">
        <v>3</v>
      </c>
      <c r="K3951">
        <v>16.399999999999999</v>
      </c>
      <c r="L3951">
        <v>20.454999999999998</v>
      </c>
      <c r="M3951">
        <v>71</v>
      </c>
      <c r="N3951">
        <v>8.9981000000000009</v>
      </c>
      <c r="O3951">
        <v>16</v>
      </c>
      <c r="P3951">
        <v>70</v>
      </c>
      <c r="Q3951">
        <v>86</v>
      </c>
      <c r="R3951">
        <v>3950</v>
      </c>
    </row>
    <row r="3952" spans="1:18" x14ac:dyDescent="0.2">
      <c r="A3952" s="1">
        <v>40550.666666666664</v>
      </c>
      <c r="B3952" s="17">
        <f>YEAR(Таблица1[[#This Row],[datetime]])</f>
        <v>2011</v>
      </c>
      <c r="C3952" s="17">
        <f>MONTH(Таблица1[[#This Row],[datetime]])</f>
        <v>1</v>
      </c>
      <c r="D3952" s="17">
        <f>DAY(Таблица1[[#This Row],[datetime]])</f>
        <v>7</v>
      </c>
      <c r="E3952" s="17">
        <f>WEEKDAY(Таблица1[[#This Row],[datetime]])</f>
        <v>6</v>
      </c>
      <c r="F3952" s="17">
        <f>HOUR(Таблица1[[#This Row],[datetime]])</f>
        <v>16</v>
      </c>
      <c r="G3952">
        <v>1</v>
      </c>
      <c r="H3952">
        <v>0</v>
      </c>
      <c r="I3952">
        <v>1</v>
      </c>
      <c r="J3952">
        <v>2</v>
      </c>
      <c r="K3952">
        <v>8.1999999999999993</v>
      </c>
      <c r="L3952">
        <v>10.605</v>
      </c>
      <c r="M3952">
        <v>37</v>
      </c>
      <c r="N3952">
        <v>11.0014</v>
      </c>
      <c r="O3952">
        <v>5</v>
      </c>
      <c r="P3952">
        <v>82</v>
      </c>
      <c r="Q3952">
        <v>87</v>
      </c>
      <c r="R3952">
        <v>3951</v>
      </c>
    </row>
    <row r="3953" spans="1:18" x14ac:dyDescent="0.2">
      <c r="A3953" s="1">
        <v>40577.291666666664</v>
      </c>
      <c r="B3953" s="17">
        <f>YEAR(Таблица1[[#This Row],[datetime]])</f>
        <v>2011</v>
      </c>
      <c r="C3953" s="17">
        <f>MONTH(Таблица1[[#This Row],[datetime]])</f>
        <v>2</v>
      </c>
      <c r="D3953" s="17">
        <f>DAY(Таблица1[[#This Row],[datetime]])</f>
        <v>3</v>
      </c>
      <c r="E3953" s="17">
        <f>WEEKDAY(Таблица1[[#This Row],[datetime]])</f>
        <v>5</v>
      </c>
      <c r="F3953" s="17">
        <f>HOUR(Таблица1[[#This Row],[datetime]])</f>
        <v>7</v>
      </c>
      <c r="G3953">
        <v>1</v>
      </c>
      <c r="H3953">
        <v>0</v>
      </c>
      <c r="I3953">
        <v>1</v>
      </c>
      <c r="J3953">
        <v>1</v>
      </c>
      <c r="K3953">
        <v>5.74</v>
      </c>
      <c r="L3953">
        <v>6.06</v>
      </c>
      <c r="M3953">
        <v>50</v>
      </c>
      <c r="N3953">
        <v>22.002800000000001</v>
      </c>
      <c r="O3953">
        <v>1</v>
      </c>
      <c r="P3953">
        <v>86</v>
      </c>
      <c r="Q3953">
        <v>87</v>
      </c>
      <c r="R3953">
        <v>3952</v>
      </c>
    </row>
    <row r="3954" spans="1:18" x14ac:dyDescent="0.2">
      <c r="A3954" s="1">
        <v>40578.291666666664</v>
      </c>
      <c r="B3954" s="17">
        <f>YEAR(Таблица1[[#This Row],[datetime]])</f>
        <v>2011</v>
      </c>
      <c r="C3954" s="17">
        <f>MONTH(Таблица1[[#This Row],[datetime]])</f>
        <v>2</v>
      </c>
      <c r="D3954" s="17">
        <f>DAY(Таблица1[[#This Row],[datetime]])</f>
        <v>4</v>
      </c>
      <c r="E3954" s="17">
        <f>WEEKDAY(Таблица1[[#This Row],[datetime]])</f>
        <v>6</v>
      </c>
      <c r="F3954" s="17">
        <f>HOUR(Таблица1[[#This Row],[datetime]])</f>
        <v>7</v>
      </c>
      <c r="G3954">
        <v>1</v>
      </c>
      <c r="H3954">
        <v>0</v>
      </c>
      <c r="I3954">
        <v>1</v>
      </c>
      <c r="J3954">
        <v>1</v>
      </c>
      <c r="K3954">
        <v>5.74</v>
      </c>
      <c r="L3954">
        <v>10.605</v>
      </c>
      <c r="M3954">
        <v>59</v>
      </c>
      <c r="N3954">
        <v>0</v>
      </c>
      <c r="O3954">
        <v>0</v>
      </c>
      <c r="P3954">
        <v>87</v>
      </c>
      <c r="Q3954">
        <v>87</v>
      </c>
      <c r="R3954">
        <v>3953</v>
      </c>
    </row>
    <row r="3955" spans="1:18" x14ac:dyDescent="0.2">
      <c r="A3955" s="1">
        <v>40606.541666666664</v>
      </c>
      <c r="B3955" s="17">
        <f>YEAR(Таблица1[[#This Row],[datetime]])</f>
        <v>2011</v>
      </c>
      <c r="C3955" s="17">
        <f>MONTH(Таблица1[[#This Row],[datetime]])</f>
        <v>3</v>
      </c>
      <c r="D3955" s="17">
        <f>DAY(Таблица1[[#This Row],[datetime]])</f>
        <v>4</v>
      </c>
      <c r="E3955" s="17">
        <f>WEEKDAY(Таблица1[[#This Row],[datetime]])</f>
        <v>6</v>
      </c>
      <c r="F3955" s="17">
        <f>HOUR(Таблица1[[#This Row],[datetime]])</f>
        <v>13</v>
      </c>
      <c r="G3955">
        <v>1</v>
      </c>
      <c r="H3955">
        <v>0</v>
      </c>
      <c r="I3955">
        <v>1</v>
      </c>
      <c r="J3955">
        <v>1</v>
      </c>
      <c r="K3955">
        <v>13.94</v>
      </c>
      <c r="L3955">
        <v>15.91</v>
      </c>
      <c r="M3955">
        <v>42</v>
      </c>
      <c r="N3955">
        <v>15.001300000000001</v>
      </c>
      <c r="O3955">
        <v>13</v>
      </c>
      <c r="P3955">
        <v>74</v>
      </c>
      <c r="Q3955">
        <v>87</v>
      </c>
      <c r="R3955">
        <v>3954</v>
      </c>
    </row>
    <row r="3956" spans="1:18" x14ac:dyDescent="0.2">
      <c r="A3956" s="1">
        <v>40606.833333333336</v>
      </c>
      <c r="B3956" s="17">
        <f>YEAR(Таблица1[[#This Row],[datetime]])</f>
        <v>2011</v>
      </c>
      <c r="C3956" s="17">
        <f>MONTH(Таблица1[[#This Row],[datetime]])</f>
        <v>3</v>
      </c>
      <c r="D3956" s="17">
        <f>DAY(Таблица1[[#This Row],[datetime]])</f>
        <v>4</v>
      </c>
      <c r="E3956" s="17">
        <f>WEEKDAY(Таблица1[[#This Row],[datetime]])</f>
        <v>6</v>
      </c>
      <c r="F3956" s="17">
        <f>HOUR(Таблица1[[#This Row],[datetime]])</f>
        <v>20</v>
      </c>
      <c r="G3956">
        <v>1</v>
      </c>
      <c r="H3956">
        <v>0</v>
      </c>
      <c r="I3956">
        <v>1</v>
      </c>
      <c r="J3956">
        <v>2</v>
      </c>
      <c r="K3956">
        <v>12.3</v>
      </c>
      <c r="L3956">
        <v>14.395</v>
      </c>
      <c r="M3956">
        <v>70</v>
      </c>
      <c r="N3956">
        <v>12.997999999999999</v>
      </c>
      <c r="O3956">
        <v>9</v>
      </c>
      <c r="P3956">
        <v>78</v>
      </c>
      <c r="Q3956">
        <v>87</v>
      </c>
      <c r="R3956">
        <v>3955</v>
      </c>
    </row>
    <row r="3957" spans="1:18" x14ac:dyDescent="0.2">
      <c r="A3957" s="1">
        <v>40619.916666666664</v>
      </c>
      <c r="B3957" s="17">
        <f>YEAR(Таблица1[[#This Row],[datetime]])</f>
        <v>2011</v>
      </c>
      <c r="C3957" s="17">
        <f>MONTH(Таблица1[[#This Row],[datetime]])</f>
        <v>3</v>
      </c>
      <c r="D3957" s="17">
        <f>DAY(Таблица1[[#This Row],[datetime]])</f>
        <v>17</v>
      </c>
      <c r="E3957" s="17">
        <f>WEEKDAY(Таблица1[[#This Row],[datetime]])</f>
        <v>5</v>
      </c>
      <c r="F3957" s="17">
        <f>HOUR(Таблица1[[#This Row],[datetime]])</f>
        <v>22</v>
      </c>
      <c r="G3957">
        <v>1</v>
      </c>
      <c r="H3957">
        <v>0</v>
      </c>
      <c r="I3957">
        <v>1</v>
      </c>
      <c r="J3957">
        <v>1</v>
      </c>
      <c r="K3957">
        <v>16.399999999999999</v>
      </c>
      <c r="L3957">
        <v>20.454999999999998</v>
      </c>
      <c r="M3957">
        <v>66</v>
      </c>
      <c r="N3957">
        <v>15.001300000000001</v>
      </c>
      <c r="O3957">
        <v>17</v>
      </c>
      <c r="P3957">
        <v>70</v>
      </c>
      <c r="Q3957">
        <v>87</v>
      </c>
      <c r="R3957">
        <v>3956</v>
      </c>
    </row>
    <row r="3958" spans="1:18" x14ac:dyDescent="0.2">
      <c r="A3958" s="1">
        <v>40634.583333333336</v>
      </c>
      <c r="B3958" s="17">
        <f>YEAR(Таблица1[[#This Row],[datetime]])</f>
        <v>2011</v>
      </c>
      <c r="C3958" s="17">
        <f>MONTH(Таблица1[[#This Row],[datetime]])</f>
        <v>4</v>
      </c>
      <c r="D3958" s="17">
        <f>DAY(Таблица1[[#This Row],[datetime]])</f>
        <v>1</v>
      </c>
      <c r="E3958" s="17">
        <f>WEEKDAY(Таблица1[[#This Row],[datetime]])</f>
        <v>6</v>
      </c>
      <c r="F3958" s="17">
        <f>HOUR(Таблица1[[#This Row],[datetime]])</f>
        <v>14</v>
      </c>
      <c r="G3958">
        <v>2</v>
      </c>
      <c r="H3958">
        <v>0</v>
      </c>
      <c r="I3958">
        <v>1</v>
      </c>
      <c r="J3958">
        <v>2</v>
      </c>
      <c r="K3958">
        <v>14.76</v>
      </c>
      <c r="L3958">
        <v>16.664999999999999</v>
      </c>
      <c r="M3958">
        <v>46</v>
      </c>
      <c r="N3958">
        <v>23.999400000000001</v>
      </c>
      <c r="O3958">
        <v>26</v>
      </c>
      <c r="P3958">
        <v>61</v>
      </c>
      <c r="Q3958">
        <v>87</v>
      </c>
      <c r="R3958">
        <v>3957</v>
      </c>
    </row>
    <row r="3959" spans="1:18" x14ac:dyDescent="0.2">
      <c r="A3959" s="1">
        <v>40635.375</v>
      </c>
      <c r="B3959" s="17">
        <f>YEAR(Таблица1[[#This Row],[datetime]])</f>
        <v>2011</v>
      </c>
      <c r="C3959" s="17">
        <f>MONTH(Таблица1[[#This Row],[datetime]])</f>
        <v>4</v>
      </c>
      <c r="D3959" s="17">
        <f>DAY(Таблица1[[#This Row],[datetime]])</f>
        <v>2</v>
      </c>
      <c r="E3959" s="17">
        <f>WEEKDAY(Таблица1[[#This Row],[datetime]])</f>
        <v>7</v>
      </c>
      <c r="F3959" s="17">
        <f>HOUR(Таблица1[[#This Row],[datetime]])</f>
        <v>9</v>
      </c>
      <c r="G3959">
        <v>2</v>
      </c>
      <c r="H3959">
        <v>0</v>
      </c>
      <c r="I3959">
        <v>0</v>
      </c>
      <c r="J3959">
        <v>2</v>
      </c>
      <c r="K3959">
        <v>13.94</v>
      </c>
      <c r="L3959">
        <v>17.425000000000001</v>
      </c>
      <c r="M3959">
        <v>66</v>
      </c>
      <c r="N3959">
        <v>7.0015000000000001</v>
      </c>
      <c r="O3959">
        <v>22</v>
      </c>
      <c r="P3959">
        <v>65</v>
      </c>
      <c r="Q3959">
        <v>87</v>
      </c>
      <c r="R3959">
        <v>3958</v>
      </c>
    </row>
    <row r="3960" spans="1:18" x14ac:dyDescent="0.2">
      <c r="A3960" s="1">
        <v>40642.916666666664</v>
      </c>
      <c r="B3960" s="17">
        <f>YEAR(Таблица1[[#This Row],[datetime]])</f>
        <v>2011</v>
      </c>
      <c r="C3960" s="17">
        <f>MONTH(Таблица1[[#This Row],[datetime]])</f>
        <v>4</v>
      </c>
      <c r="D3960" s="17">
        <f>DAY(Таблица1[[#This Row],[datetime]])</f>
        <v>9</v>
      </c>
      <c r="E3960" s="17">
        <f>WEEKDAY(Таблица1[[#This Row],[datetime]])</f>
        <v>7</v>
      </c>
      <c r="F3960" s="17">
        <f>HOUR(Таблица1[[#This Row],[datetime]])</f>
        <v>22</v>
      </c>
      <c r="G3960">
        <v>2</v>
      </c>
      <c r="H3960">
        <v>0</v>
      </c>
      <c r="I3960">
        <v>0</v>
      </c>
      <c r="J3960">
        <v>2</v>
      </c>
      <c r="K3960">
        <v>14.76</v>
      </c>
      <c r="L3960">
        <v>17.425000000000001</v>
      </c>
      <c r="M3960">
        <v>93</v>
      </c>
      <c r="N3960">
        <v>8.9981000000000009</v>
      </c>
      <c r="O3960">
        <v>21</v>
      </c>
      <c r="P3960">
        <v>66</v>
      </c>
      <c r="Q3960">
        <v>87</v>
      </c>
      <c r="R3960">
        <v>3959</v>
      </c>
    </row>
    <row r="3961" spans="1:18" x14ac:dyDescent="0.2">
      <c r="A3961" s="1">
        <v>40698.291666666664</v>
      </c>
      <c r="B3961" s="17">
        <f>YEAR(Таблица1[[#This Row],[datetime]])</f>
        <v>2011</v>
      </c>
      <c r="C3961" s="17">
        <f>MONTH(Таблица1[[#This Row],[datetime]])</f>
        <v>6</v>
      </c>
      <c r="D3961" s="17">
        <f>DAY(Таблица1[[#This Row],[datetime]])</f>
        <v>4</v>
      </c>
      <c r="E3961" s="17">
        <f>WEEKDAY(Таблица1[[#This Row],[datetime]])</f>
        <v>7</v>
      </c>
      <c r="F3961" s="17">
        <f>HOUR(Таблица1[[#This Row],[datetime]])</f>
        <v>7</v>
      </c>
      <c r="G3961">
        <v>2</v>
      </c>
      <c r="H3961">
        <v>0</v>
      </c>
      <c r="I3961">
        <v>0</v>
      </c>
      <c r="J3961">
        <v>1</v>
      </c>
      <c r="K3961">
        <v>22.96</v>
      </c>
      <c r="L3961">
        <v>26.515000000000001</v>
      </c>
      <c r="M3961">
        <v>56</v>
      </c>
      <c r="N3961">
        <v>0</v>
      </c>
      <c r="O3961">
        <v>27</v>
      </c>
      <c r="P3961">
        <v>60</v>
      </c>
      <c r="Q3961">
        <v>87</v>
      </c>
      <c r="R3961">
        <v>3960</v>
      </c>
    </row>
    <row r="3962" spans="1:18" x14ac:dyDescent="0.2">
      <c r="A3962" s="1">
        <v>40758.833333333336</v>
      </c>
      <c r="B3962" s="17">
        <f>YEAR(Таблица1[[#This Row],[datetime]])</f>
        <v>2011</v>
      </c>
      <c r="C3962" s="17">
        <f>MONTH(Таблица1[[#This Row],[datetime]])</f>
        <v>8</v>
      </c>
      <c r="D3962" s="17">
        <f>DAY(Таблица1[[#This Row],[datetime]])</f>
        <v>3</v>
      </c>
      <c r="E3962" s="17">
        <f>WEEKDAY(Таблица1[[#This Row],[datetime]])</f>
        <v>4</v>
      </c>
      <c r="F3962" s="17">
        <f>HOUR(Таблица1[[#This Row],[datetime]])</f>
        <v>20</v>
      </c>
      <c r="G3962">
        <v>3</v>
      </c>
      <c r="H3962">
        <v>0</v>
      </c>
      <c r="I3962">
        <v>1</v>
      </c>
      <c r="J3962">
        <v>3</v>
      </c>
      <c r="K3962">
        <v>28.7</v>
      </c>
      <c r="L3962">
        <v>33.335000000000001</v>
      </c>
      <c r="M3962">
        <v>84</v>
      </c>
      <c r="N3962">
        <v>7.0015000000000001</v>
      </c>
      <c r="O3962">
        <v>7</v>
      </c>
      <c r="P3962">
        <v>80</v>
      </c>
      <c r="Q3962">
        <v>87</v>
      </c>
      <c r="R3962">
        <v>3961</v>
      </c>
    </row>
    <row r="3963" spans="1:18" x14ac:dyDescent="0.2">
      <c r="A3963" s="1">
        <v>40789</v>
      </c>
      <c r="B3963" s="17">
        <f>YEAR(Таблица1[[#This Row],[datetime]])</f>
        <v>2011</v>
      </c>
      <c r="C3963" s="17">
        <f>MONTH(Таблица1[[#This Row],[datetime]])</f>
        <v>9</v>
      </c>
      <c r="D3963" s="17">
        <f>DAY(Таблица1[[#This Row],[datetime]])</f>
        <v>3</v>
      </c>
      <c r="E3963" s="17">
        <f>WEEKDAY(Таблица1[[#This Row],[datetime]])</f>
        <v>7</v>
      </c>
      <c r="F3963" s="17">
        <f>HOUR(Таблица1[[#This Row],[datetime]])</f>
        <v>0</v>
      </c>
      <c r="G3963">
        <v>3</v>
      </c>
      <c r="H3963">
        <v>0</v>
      </c>
      <c r="I3963">
        <v>0</v>
      </c>
      <c r="J3963">
        <v>2</v>
      </c>
      <c r="K3963">
        <v>26.24</v>
      </c>
      <c r="L3963">
        <v>30.305</v>
      </c>
      <c r="M3963">
        <v>73</v>
      </c>
      <c r="N3963">
        <v>7.0015000000000001</v>
      </c>
      <c r="O3963">
        <v>22</v>
      </c>
      <c r="P3963">
        <v>65</v>
      </c>
      <c r="Q3963">
        <v>87</v>
      </c>
      <c r="R3963">
        <v>3962</v>
      </c>
    </row>
    <row r="3964" spans="1:18" x14ac:dyDescent="0.2">
      <c r="A3964" s="1">
        <v>40818.833333333336</v>
      </c>
      <c r="B3964" s="17">
        <f>YEAR(Таблица1[[#This Row],[datetime]])</f>
        <v>2011</v>
      </c>
      <c r="C3964" s="17">
        <f>MONTH(Таблица1[[#This Row],[datetime]])</f>
        <v>10</v>
      </c>
      <c r="D3964" s="17">
        <f>DAY(Таблица1[[#This Row],[datetime]])</f>
        <v>2</v>
      </c>
      <c r="E3964" s="17">
        <f>WEEKDAY(Таблица1[[#This Row],[datetime]])</f>
        <v>1</v>
      </c>
      <c r="F3964" s="17">
        <f>HOUR(Таблица1[[#This Row],[datetime]])</f>
        <v>20</v>
      </c>
      <c r="G3964">
        <v>4</v>
      </c>
      <c r="H3964">
        <v>0</v>
      </c>
      <c r="I3964">
        <v>0</v>
      </c>
      <c r="J3964">
        <v>2</v>
      </c>
      <c r="K3964">
        <v>14.76</v>
      </c>
      <c r="L3964">
        <v>16.664999999999999</v>
      </c>
      <c r="M3964">
        <v>76</v>
      </c>
      <c r="N3964">
        <v>16.997900000000001</v>
      </c>
      <c r="O3964">
        <v>16</v>
      </c>
      <c r="P3964">
        <v>71</v>
      </c>
      <c r="Q3964">
        <v>87</v>
      </c>
      <c r="R3964">
        <v>3963</v>
      </c>
    </row>
    <row r="3965" spans="1:18" x14ac:dyDescent="0.2">
      <c r="A3965" s="1">
        <v>40823.25</v>
      </c>
      <c r="B3965" s="17">
        <f>YEAR(Таблица1[[#This Row],[datetime]])</f>
        <v>2011</v>
      </c>
      <c r="C3965" s="17">
        <f>MONTH(Таблица1[[#This Row],[datetime]])</f>
        <v>10</v>
      </c>
      <c r="D3965" s="17">
        <f>DAY(Таблица1[[#This Row],[datetime]])</f>
        <v>7</v>
      </c>
      <c r="E3965" s="17">
        <f>WEEKDAY(Таблица1[[#This Row],[datetime]])</f>
        <v>6</v>
      </c>
      <c r="F3965" s="17">
        <f>HOUR(Таблица1[[#This Row],[datetime]])</f>
        <v>6</v>
      </c>
      <c r="G3965">
        <v>4</v>
      </c>
      <c r="H3965">
        <v>0</v>
      </c>
      <c r="I3965">
        <v>1</v>
      </c>
      <c r="J3965">
        <v>1</v>
      </c>
      <c r="K3965">
        <v>17.22</v>
      </c>
      <c r="L3965">
        <v>21.21</v>
      </c>
      <c r="M3965">
        <v>88</v>
      </c>
      <c r="N3965">
        <v>0</v>
      </c>
      <c r="O3965">
        <v>3</v>
      </c>
      <c r="P3965">
        <v>84</v>
      </c>
      <c r="Q3965">
        <v>87</v>
      </c>
      <c r="R3965">
        <v>3964</v>
      </c>
    </row>
    <row r="3966" spans="1:18" x14ac:dyDescent="0.2">
      <c r="A3966" s="1">
        <v>40830.458333333336</v>
      </c>
      <c r="B3966" s="17">
        <f>YEAR(Таблица1[[#This Row],[datetime]])</f>
        <v>2011</v>
      </c>
      <c r="C3966" s="17">
        <f>MONTH(Таблица1[[#This Row],[datetime]])</f>
        <v>10</v>
      </c>
      <c r="D3966" s="17">
        <f>DAY(Таблица1[[#This Row],[datetime]])</f>
        <v>14</v>
      </c>
      <c r="E3966" s="17">
        <f>WEEKDAY(Таблица1[[#This Row],[datetime]])</f>
        <v>6</v>
      </c>
      <c r="F3966" s="17">
        <f>HOUR(Таблица1[[#This Row],[datetime]])</f>
        <v>11</v>
      </c>
      <c r="G3966">
        <v>4</v>
      </c>
      <c r="H3966">
        <v>0</v>
      </c>
      <c r="I3966">
        <v>1</v>
      </c>
      <c r="J3966">
        <v>3</v>
      </c>
      <c r="K3966">
        <v>21.32</v>
      </c>
      <c r="L3966">
        <v>25</v>
      </c>
      <c r="M3966">
        <v>88</v>
      </c>
      <c r="N3966">
        <v>11.0014</v>
      </c>
      <c r="O3966">
        <v>11</v>
      </c>
      <c r="P3966">
        <v>76</v>
      </c>
      <c r="Q3966">
        <v>87</v>
      </c>
      <c r="R3966">
        <v>3965</v>
      </c>
    </row>
    <row r="3967" spans="1:18" x14ac:dyDescent="0.2">
      <c r="A3967" s="1">
        <v>40879.25</v>
      </c>
      <c r="B3967" s="17">
        <f>YEAR(Таблица1[[#This Row],[datetime]])</f>
        <v>2011</v>
      </c>
      <c r="C3967" s="17">
        <f>MONTH(Таблица1[[#This Row],[datetime]])</f>
        <v>12</v>
      </c>
      <c r="D3967" s="17">
        <f>DAY(Таблица1[[#This Row],[datetime]])</f>
        <v>2</v>
      </c>
      <c r="E3967" s="17">
        <f>WEEKDAY(Таблица1[[#This Row],[datetime]])</f>
        <v>6</v>
      </c>
      <c r="F3967" s="17">
        <f>HOUR(Таблица1[[#This Row],[datetime]])</f>
        <v>6</v>
      </c>
      <c r="G3967">
        <v>4</v>
      </c>
      <c r="H3967">
        <v>0</v>
      </c>
      <c r="I3967">
        <v>1</v>
      </c>
      <c r="J3967">
        <v>1</v>
      </c>
      <c r="K3967">
        <v>9.02</v>
      </c>
      <c r="L3967">
        <v>13.635</v>
      </c>
      <c r="M3967">
        <v>80</v>
      </c>
      <c r="N3967">
        <v>0</v>
      </c>
      <c r="O3967">
        <v>3</v>
      </c>
      <c r="P3967">
        <v>84</v>
      </c>
      <c r="Q3967">
        <v>87</v>
      </c>
      <c r="R3967">
        <v>3966</v>
      </c>
    </row>
    <row r="3968" spans="1:18" x14ac:dyDescent="0.2">
      <c r="A3968" s="1">
        <v>40882.416666666664</v>
      </c>
      <c r="B3968" s="17">
        <f>YEAR(Таблица1[[#This Row],[datetime]])</f>
        <v>2011</v>
      </c>
      <c r="C3968" s="17">
        <f>MONTH(Таблица1[[#This Row],[datetime]])</f>
        <v>12</v>
      </c>
      <c r="D3968" s="17">
        <f>DAY(Таблица1[[#This Row],[datetime]])</f>
        <v>5</v>
      </c>
      <c r="E3968" s="17">
        <f>WEEKDAY(Таблица1[[#This Row],[datetime]])</f>
        <v>2</v>
      </c>
      <c r="F3968" s="17">
        <f>HOUR(Таблица1[[#This Row],[datetime]])</f>
        <v>10</v>
      </c>
      <c r="G3968">
        <v>4</v>
      </c>
      <c r="H3968">
        <v>0</v>
      </c>
      <c r="I3968">
        <v>1</v>
      </c>
      <c r="J3968">
        <v>2</v>
      </c>
      <c r="K3968">
        <v>14.76</v>
      </c>
      <c r="L3968">
        <v>18.18</v>
      </c>
      <c r="M3968">
        <v>87</v>
      </c>
      <c r="N3968">
        <v>6.0031999999999996</v>
      </c>
      <c r="O3968">
        <v>9</v>
      </c>
      <c r="P3968">
        <v>78</v>
      </c>
      <c r="Q3968">
        <v>87</v>
      </c>
      <c r="R3968">
        <v>3967</v>
      </c>
    </row>
    <row r="3969" spans="1:18" x14ac:dyDescent="0.2">
      <c r="A3969" s="1">
        <v>40883.916666666664</v>
      </c>
      <c r="B3969" s="17">
        <f>YEAR(Таблица1[[#This Row],[datetime]])</f>
        <v>2011</v>
      </c>
      <c r="C3969" s="17">
        <f>MONTH(Таблица1[[#This Row],[datetime]])</f>
        <v>12</v>
      </c>
      <c r="D3969" s="17">
        <f>DAY(Таблица1[[#This Row],[datetime]])</f>
        <v>6</v>
      </c>
      <c r="E3969" s="17">
        <f>WEEKDAY(Таблица1[[#This Row],[datetime]])</f>
        <v>3</v>
      </c>
      <c r="F3969" s="17">
        <f>HOUR(Таблица1[[#This Row],[datetime]])</f>
        <v>22</v>
      </c>
      <c r="G3969">
        <v>4</v>
      </c>
      <c r="H3969">
        <v>0</v>
      </c>
      <c r="I3969">
        <v>1</v>
      </c>
      <c r="J3969">
        <v>3</v>
      </c>
      <c r="K3969">
        <v>18.86</v>
      </c>
      <c r="L3969">
        <v>22.725000000000001</v>
      </c>
      <c r="M3969">
        <v>100</v>
      </c>
      <c r="N3969">
        <v>11.0014</v>
      </c>
      <c r="O3969">
        <v>5</v>
      </c>
      <c r="P3969">
        <v>82</v>
      </c>
      <c r="Q3969">
        <v>87</v>
      </c>
      <c r="R3969">
        <v>3968</v>
      </c>
    </row>
    <row r="3970" spans="1:18" x14ac:dyDescent="0.2">
      <c r="A3970" s="1">
        <v>40891.25</v>
      </c>
      <c r="B3970" s="17">
        <f>YEAR(Таблица1[[#This Row],[datetime]])</f>
        <v>2011</v>
      </c>
      <c r="C3970" s="17">
        <f>MONTH(Таблица1[[#This Row],[datetime]])</f>
        <v>12</v>
      </c>
      <c r="D3970" s="17">
        <f>DAY(Таблица1[[#This Row],[datetime]])</f>
        <v>14</v>
      </c>
      <c r="E3970" s="17">
        <f>WEEKDAY(Таблица1[[#This Row],[datetime]])</f>
        <v>4</v>
      </c>
      <c r="F3970" s="17">
        <f>HOUR(Таблица1[[#This Row],[datetime]])</f>
        <v>6</v>
      </c>
      <c r="G3970">
        <v>4</v>
      </c>
      <c r="H3970">
        <v>0</v>
      </c>
      <c r="I3970">
        <v>1</v>
      </c>
      <c r="J3970">
        <v>2</v>
      </c>
      <c r="K3970">
        <v>10.66</v>
      </c>
      <c r="L3970">
        <v>15.15</v>
      </c>
      <c r="M3970">
        <v>87</v>
      </c>
      <c r="N3970">
        <v>0</v>
      </c>
      <c r="O3970">
        <v>0</v>
      </c>
      <c r="P3970">
        <v>87</v>
      </c>
      <c r="Q3970">
        <v>87</v>
      </c>
      <c r="R3970">
        <v>3969</v>
      </c>
    </row>
    <row r="3971" spans="1:18" x14ac:dyDescent="0.2">
      <c r="A3971" s="1">
        <v>40945.916666666664</v>
      </c>
      <c r="B3971" s="17">
        <f>YEAR(Таблица1[[#This Row],[datetime]])</f>
        <v>2012</v>
      </c>
      <c r="C3971" s="17">
        <f>MONTH(Таблица1[[#This Row],[datetime]])</f>
        <v>2</v>
      </c>
      <c r="D3971" s="17">
        <f>DAY(Таблица1[[#This Row],[datetime]])</f>
        <v>6</v>
      </c>
      <c r="E3971" s="17">
        <f>WEEKDAY(Таблица1[[#This Row],[datetime]])</f>
        <v>2</v>
      </c>
      <c r="F3971" s="17">
        <f>HOUR(Таблица1[[#This Row],[datetime]])</f>
        <v>22</v>
      </c>
      <c r="G3971">
        <v>1</v>
      </c>
      <c r="H3971">
        <v>0</v>
      </c>
      <c r="I3971">
        <v>1</v>
      </c>
      <c r="J3971">
        <v>1</v>
      </c>
      <c r="K3971">
        <v>12.3</v>
      </c>
      <c r="L3971">
        <v>15.15</v>
      </c>
      <c r="M3971">
        <v>65</v>
      </c>
      <c r="N3971">
        <v>8.9981000000000009</v>
      </c>
      <c r="O3971">
        <v>4</v>
      </c>
      <c r="P3971">
        <v>83</v>
      </c>
      <c r="Q3971">
        <v>87</v>
      </c>
      <c r="R3971">
        <v>3970</v>
      </c>
    </row>
    <row r="3972" spans="1:18" x14ac:dyDescent="0.2">
      <c r="A3972" s="1">
        <v>40950.791666666664</v>
      </c>
      <c r="B3972" s="17">
        <f>YEAR(Таблица1[[#This Row],[datetime]])</f>
        <v>2012</v>
      </c>
      <c r="C3972" s="17">
        <f>MONTH(Таблица1[[#This Row],[datetime]])</f>
        <v>2</v>
      </c>
      <c r="D3972" s="17">
        <f>DAY(Таблица1[[#This Row],[datetime]])</f>
        <v>11</v>
      </c>
      <c r="E3972" s="17">
        <f>WEEKDAY(Таблица1[[#This Row],[datetime]])</f>
        <v>7</v>
      </c>
      <c r="F3972" s="17">
        <f>HOUR(Таблица1[[#This Row],[datetime]])</f>
        <v>19</v>
      </c>
      <c r="G3972">
        <v>1</v>
      </c>
      <c r="H3972">
        <v>0</v>
      </c>
      <c r="I3972">
        <v>0</v>
      </c>
      <c r="J3972">
        <v>2</v>
      </c>
      <c r="K3972">
        <v>8.1999999999999993</v>
      </c>
      <c r="L3972">
        <v>7.5750000000000002</v>
      </c>
      <c r="M3972">
        <v>40</v>
      </c>
      <c r="N3972">
        <v>36.997399999999999</v>
      </c>
      <c r="O3972">
        <v>2</v>
      </c>
      <c r="P3972">
        <v>85</v>
      </c>
      <c r="Q3972">
        <v>87</v>
      </c>
      <c r="R3972">
        <v>3971</v>
      </c>
    </row>
    <row r="3973" spans="1:18" x14ac:dyDescent="0.2">
      <c r="A3973" s="1">
        <v>40951.708333333336</v>
      </c>
      <c r="B3973" s="17">
        <f>YEAR(Таблица1[[#This Row],[datetime]])</f>
        <v>2012</v>
      </c>
      <c r="C3973" s="17">
        <f>MONTH(Таблица1[[#This Row],[datetime]])</f>
        <v>2</v>
      </c>
      <c r="D3973" s="17">
        <f>DAY(Таблица1[[#This Row],[datetime]])</f>
        <v>12</v>
      </c>
      <c r="E3973" s="17">
        <f>WEEKDAY(Таблица1[[#This Row],[datetime]])</f>
        <v>1</v>
      </c>
      <c r="F3973" s="17">
        <f>HOUR(Таблица1[[#This Row],[datetime]])</f>
        <v>17</v>
      </c>
      <c r="G3973">
        <v>1</v>
      </c>
      <c r="H3973">
        <v>0</v>
      </c>
      <c r="I3973">
        <v>0</v>
      </c>
      <c r="J3973">
        <v>1</v>
      </c>
      <c r="K3973">
        <v>7.38</v>
      </c>
      <c r="L3973">
        <v>7.5750000000000002</v>
      </c>
      <c r="M3973">
        <v>37</v>
      </c>
      <c r="N3973">
        <v>27.999300000000002</v>
      </c>
      <c r="O3973">
        <v>4</v>
      </c>
      <c r="P3973">
        <v>83</v>
      </c>
      <c r="Q3973">
        <v>87</v>
      </c>
      <c r="R3973">
        <v>3972</v>
      </c>
    </row>
    <row r="3974" spans="1:18" x14ac:dyDescent="0.2">
      <c r="A3974" s="1">
        <v>40955.25</v>
      </c>
      <c r="B3974" s="17">
        <f>YEAR(Таблица1[[#This Row],[datetime]])</f>
        <v>2012</v>
      </c>
      <c r="C3974" s="17">
        <f>MONTH(Таблица1[[#This Row],[datetime]])</f>
        <v>2</v>
      </c>
      <c r="D3974" s="17">
        <f>DAY(Таблица1[[#This Row],[datetime]])</f>
        <v>16</v>
      </c>
      <c r="E3974" s="17">
        <f>WEEKDAY(Таблица1[[#This Row],[datetime]])</f>
        <v>5</v>
      </c>
      <c r="F3974" s="17">
        <f>HOUR(Таблица1[[#This Row],[datetime]])</f>
        <v>6</v>
      </c>
      <c r="G3974">
        <v>1</v>
      </c>
      <c r="H3974">
        <v>0</v>
      </c>
      <c r="I3974">
        <v>1</v>
      </c>
      <c r="J3974">
        <v>2</v>
      </c>
      <c r="K3974">
        <v>12.3</v>
      </c>
      <c r="L3974">
        <v>15.91</v>
      </c>
      <c r="M3974">
        <v>70</v>
      </c>
      <c r="N3974">
        <v>6.0031999999999996</v>
      </c>
      <c r="O3974">
        <v>4</v>
      </c>
      <c r="P3974">
        <v>83</v>
      </c>
      <c r="Q3974">
        <v>87</v>
      </c>
      <c r="R3974">
        <v>3973</v>
      </c>
    </row>
    <row r="3975" spans="1:18" x14ac:dyDescent="0.2">
      <c r="A3975" s="1">
        <v>40981.958333333336</v>
      </c>
      <c r="B3975" s="17">
        <f>YEAR(Таблица1[[#This Row],[datetime]])</f>
        <v>2012</v>
      </c>
      <c r="C3975" s="17">
        <f>MONTH(Таблица1[[#This Row],[datetime]])</f>
        <v>3</v>
      </c>
      <c r="D3975" s="17">
        <f>DAY(Таблица1[[#This Row],[datetime]])</f>
        <v>13</v>
      </c>
      <c r="E3975" s="17">
        <f>WEEKDAY(Таблица1[[#This Row],[datetime]])</f>
        <v>3</v>
      </c>
      <c r="F3975" s="17">
        <f>HOUR(Таблица1[[#This Row],[datetime]])</f>
        <v>23</v>
      </c>
      <c r="G3975">
        <v>1</v>
      </c>
      <c r="H3975">
        <v>0</v>
      </c>
      <c r="I3975">
        <v>1</v>
      </c>
      <c r="J3975">
        <v>1</v>
      </c>
      <c r="K3975">
        <v>22.96</v>
      </c>
      <c r="L3975">
        <v>26.515000000000001</v>
      </c>
      <c r="M3975">
        <v>56</v>
      </c>
      <c r="N3975">
        <v>8.9981000000000009</v>
      </c>
      <c r="O3975">
        <v>8</v>
      </c>
      <c r="P3975">
        <v>79</v>
      </c>
      <c r="Q3975">
        <v>87</v>
      </c>
      <c r="R3975">
        <v>3974</v>
      </c>
    </row>
    <row r="3976" spans="1:18" x14ac:dyDescent="0.2">
      <c r="A3976" s="1">
        <v>41034.291666666664</v>
      </c>
      <c r="B3976" s="17">
        <f>YEAR(Таблица1[[#This Row],[datetime]])</f>
        <v>2012</v>
      </c>
      <c r="C3976" s="17">
        <f>MONTH(Таблица1[[#This Row],[datetime]])</f>
        <v>5</v>
      </c>
      <c r="D3976" s="17">
        <f>DAY(Таблица1[[#This Row],[datetime]])</f>
        <v>5</v>
      </c>
      <c r="E3976" s="17">
        <f>WEEKDAY(Таблица1[[#This Row],[datetime]])</f>
        <v>7</v>
      </c>
      <c r="F3976" s="17">
        <f>HOUR(Таблица1[[#This Row],[datetime]])</f>
        <v>7</v>
      </c>
      <c r="G3976">
        <v>2</v>
      </c>
      <c r="H3976">
        <v>0</v>
      </c>
      <c r="I3976">
        <v>0</v>
      </c>
      <c r="J3976">
        <v>1</v>
      </c>
      <c r="K3976">
        <v>22.96</v>
      </c>
      <c r="L3976">
        <v>26.515000000000001</v>
      </c>
      <c r="M3976">
        <v>88</v>
      </c>
      <c r="N3976">
        <v>0</v>
      </c>
      <c r="O3976">
        <v>8</v>
      </c>
      <c r="P3976">
        <v>79</v>
      </c>
      <c r="Q3976">
        <v>87</v>
      </c>
      <c r="R3976">
        <v>3975</v>
      </c>
    </row>
    <row r="3977" spans="1:18" x14ac:dyDescent="0.2">
      <c r="A3977" s="1">
        <v>41069.291666666664</v>
      </c>
      <c r="B3977" s="17">
        <f>YEAR(Таблица1[[#This Row],[datetime]])</f>
        <v>2012</v>
      </c>
      <c r="C3977" s="17">
        <f>MONTH(Таблица1[[#This Row],[datetime]])</f>
        <v>6</v>
      </c>
      <c r="D3977" s="17">
        <f>DAY(Таблица1[[#This Row],[datetime]])</f>
        <v>9</v>
      </c>
      <c r="E3977" s="17">
        <f>WEEKDAY(Таблица1[[#This Row],[datetime]])</f>
        <v>7</v>
      </c>
      <c r="F3977" s="17">
        <f>HOUR(Таблица1[[#This Row],[datetime]])</f>
        <v>7</v>
      </c>
      <c r="G3977">
        <v>2</v>
      </c>
      <c r="H3977">
        <v>0</v>
      </c>
      <c r="I3977">
        <v>0</v>
      </c>
      <c r="J3977">
        <v>1</v>
      </c>
      <c r="K3977">
        <v>23.78</v>
      </c>
      <c r="L3977">
        <v>27.274999999999999</v>
      </c>
      <c r="M3977">
        <v>64</v>
      </c>
      <c r="N3977">
        <v>7.0015000000000001</v>
      </c>
      <c r="O3977">
        <v>26</v>
      </c>
      <c r="P3977">
        <v>61</v>
      </c>
      <c r="Q3977">
        <v>87</v>
      </c>
      <c r="R3977">
        <v>3976</v>
      </c>
    </row>
    <row r="3978" spans="1:18" x14ac:dyDescent="0.2">
      <c r="A3978" s="1">
        <v>41126.041666666664</v>
      </c>
      <c r="B3978" s="17">
        <f>YEAR(Таблица1[[#This Row],[datetime]])</f>
        <v>2012</v>
      </c>
      <c r="C3978" s="17">
        <f>MONTH(Таблица1[[#This Row],[datetime]])</f>
        <v>8</v>
      </c>
      <c r="D3978" s="17">
        <f>DAY(Таблица1[[#This Row],[datetime]])</f>
        <v>5</v>
      </c>
      <c r="E3978" s="17">
        <f>WEEKDAY(Таблица1[[#This Row],[datetime]])</f>
        <v>1</v>
      </c>
      <c r="F3978" s="17">
        <f>HOUR(Таблица1[[#This Row],[datetime]])</f>
        <v>1</v>
      </c>
      <c r="G3978">
        <v>3</v>
      </c>
      <c r="H3978">
        <v>0</v>
      </c>
      <c r="I3978">
        <v>0</v>
      </c>
      <c r="J3978">
        <v>1</v>
      </c>
      <c r="K3978">
        <v>30.34</v>
      </c>
      <c r="L3978">
        <v>34.85</v>
      </c>
      <c r="M3978">
        <v>70</v>
      </c>
      <c r="N3978">
        <v>16.997900000000001</v>
      </c>
      <c r="O3978">
        <v>8</v>
      </c>
      <c r="P3978">
        <v>79</v>
      </c>
      <c r="Q3978">
        <v>87</v>
      </c>
      <c r="R3978">
        <v>3977</v>
      </c>
    </row>
    <row r="3979" spans="1:18" x14ac:dyDescent="0.2">
      <c r="A3979" s="1">
        <v>41126.958333333336</v>
      </c>
      <c r="B3979" s="17">
        <f>YEAR(Таблица1[[#This Row],[datetime]])</f>
        <v>2012</v>
      </c>
      <c r="C3979" s="17">
        <f>MONTH(Таблица1[[#This Row],[datetime]])</f>
        <v>8</v>
      </c>
      <c r="D3979" s="17">
        <f>DAY(Таблица1[[#This Row],[datetime]])</f>
        <v>5</v>
      </c>
      <c r="E3979" s="17">
        <f>WEEKDAY(Таблица1[[#This Row],[datetime]])</f>
        <v>1</v>
      </c>
      <c r="F3979" s="17">
        <f>HOUR(Таблица1[[#This Row],[datetime]])</f>
        <v>23</v>
      </c>
      <c r="G3979">
        <v>3</v>
      </c>
      <c r="H3979">
        <v>0</v>
      </c>
      <c r="I3979">
        <v>0</v>
      </c>
      <c r="J3979">
        <v>2</v>
      </c>
      <c r="K3979">
        <v>29.52</v>
      </c>
      <c r="L3979">
        <v>34.85</v>
      </c>
      <c r="M3979">
        <v>79</v>
      </c>
      <c r="N3979">
        <v>11.0014</v>
      </c>
      <c r="O3979">
        <v>29</v>
      </c>
      <c r="P3979">
        <v>58</v>
      </c>
      <c r="Q3979">
        <v>87</v>
      </c>
      <c r="R3979">
        <v>3978</v>
      </c>
    </row>
    <row r="3980" spans="1:18" x14ac:dyDescent="0.2">
      <c r="A3980" s="1">
        <v>41166</v>
      </c>
      <c r="B3980" s="17">
        <f>YEAR(Таблица1[[#This Row],[datetime]])</f>
        <v>2012</v>
      </c>
      <c r="C3980" s="17">
        <f>MONTH(Таблица1[[#This Row],[datetime]])</f>
        <v>9</v>
      </c>
      <c r="D3980" s="17">
        <f>DAY(Таблица1[[#This Row],[datetime]])</f>
        <v>14</v>
      </c>
      <c r="E3980" s="17">
        <f>WEEKDAY(Таблица1[[#This Row],[datetime]])</f>
        <v>6</v>
      </c>
      <c r="F3980" s="17">
        <f>HOUR(Таблица1[[#This Row],[datetime]])</f>
        <v>0</v>
      </c>
      <c r="G3980">
        <v>3</v>
      </c>
      <c r="H3980">
        <v>0</v>
      </c>
      <c r="I3980">
        <v>1</v>
      </c>
      <c r="J3980">
        <v>1</v>
      </c>
      <c r="K3980">
        <v>22.96</v>
      </c>
      <c r="L3980">
        <v>26.515000000000001</v>
      </c>
      <c r="M3980">
        <v>73</v>
      </c>
      <c r="N3980">
        <v>6.0031999999999996</v>
      </c>
      <c r="O3980">
        <v>24</v>
      </c>
      <c r="P3980">
        <v>63</v>
      </c>
      <c r="Q3980">
        <v>87</v>
      </c>
      <c r="R3980">
        <v>3979</v>
      </c>
    </row>
    <row r="3981" spans="1:18" x14ac:dyDescent="0.2">
      <c r="A3981" s="1">
        <v>41217.875</v>
      </c>
      <c r="B3981" s="17">
        <f>YEAR(Таблица1[[#This Row],[datetime]])</f>
        <v>2012</v>
      </c>
      <c r="C3981" s="17">
        <f>MONTH(Таблица1[[#This Row],[datetime]])</f>
        <v>11</v>
      </c>
      <c r="D3981" s="17">
        <f>DAY(Таблица1[[#This Row],[datetime]])</f>
        <v>4</v>
      </c>
      <c r="E3981" s="17">
        <f>WEEKDAY(Таблица1[[#This Row],[datetime]])</f>
        <v>1</v>
      </c>
      <c r="F3981" s="17">
        <f>HOUR(Таблица1[[#This Row],[datetime]])</f>
        <v>21</v>
      </c>
      <c r="G3981">
        <v>4</v>
      </c>
      <c r="H3981">
        <v>0</v>
      </c>
      <c r="I3981">
        <v>0</v>
      </c>
      <c r="J3981">
        <v>1</v>
      </c>
      <c r="K3981">
        <v>12.3</v>
      </c>
      <c r="L3981">
        <v>13.635</v>
      </c>
      <c r="M3981">
        <v>52</v>
      </c>
      <c r="N3981">
        <v>19.999500000000001</v>
      </c>
      <c r="O3981">
        <v>16</v>
      </c>
      <c r="P3981">
        <v>71</v>
      </c>
      <c r="Q3981">
        <v>87</v>
      </c>
      <c r="R3981">
        <v>3980</v>
      </c>
    </row>
    <row r="3982" spans="1:18" x14ac:dyDescent="0.2">
      <c r="A3982" s="1">
        <v>41221.958333333336</v>
      </c>
      <c r="B3982" s="17">
        <f>YEAR(Таблица1[[#This Row],[datetime]])</f>
        <v>2012</v>
      </c>
      <c r="C3982" s="17">
        <f>MONTH(Таблица1[[#This Row],[datetime]])</f>
        <v>11</v>
      </c>
      <c r="D3982" s="17">
        <f>DAY(Таблица1[[#This Row],[datetime]])</f>
        <v>8</v>
      </c>
      <c r="E3982" s="17">
        <f>WEEKDAY(Таблица1[[#This Row],[datetime]])</f>
        <v>5</v>
      </c>
      <c r="F3982" s="17">
        <f>HOUR(Таблица1[[#This Row],[datetime]])</f>
        <v>23</v>
      </c>
      <c r="G3982">
        <v>4</v>
      </c>
      <c r="H3982">
        <v>0</v>
      </c>
      <c r="I3982">
        <v>1</v>
      </c>
      <c r="J3982">
        <v>1</v>
      </c>
      <c r="K3982">
        <v>13.94</v>
      </c>
      <c r="L3982">
        <v>15.15</v>
      </c>
      <c r="M3982">
        <v>46</v>
      </c>
      <c r="N3982">
        <v>23.999400000000001</v>
      </c>
      <c r="O3982">
        <v>5</v>
      </c>
      <c r="P3982">
        <v>82</v>
      </c>
      <c r="Q3982">
        <v>87</v>
      </c>
      <c r="R3982">
        <v>3981</v>
      </c>
    </row>
    <row r="3983" spans="1:18" x14ac:dyDescent="0.2">
      <c r="A3983" s="1">
        <v>41227.958333333336</v>
      </c>
      <c r="B3983" s="17">
        <f>YEAR(Таблица1[[#This Row],[datetime]])</f>
        <v>2012</v>
      </c>
      <c r="C3983" s="17">
        <f>MONTH(Таблица1[[#This Row],[datetime]])</f>
        <v>11</v>
      </c>
      <c r="D3983" s="17">
        <f>DAY(Таблица1[[#This Row],[datetime]])</f>
        <v>14</v>
      </c>
      <c r="E3983" s="17">
        <f>WEEKDAY(Таблица1[[#This Row],[datetime]])</f>
        <v>4</v>
      </c>
      <c r="F3983" s="17">
        <f>HOUR(Таблица1[[#This Row],[datetime]])</f>
        <v>23</v>
      </c>
      <c r="G3983">
        <v>4</v>
      </c>
      <c r="H3983">
        <v>0</v>
      </c>
      <c r="I3983">
        <v>1</v>
      </c>
      <c r="J3983">
        <v>1</v>
      </c>
      <c r="K3983">
        <v>9.84</v>
      </c>
      <c r="L3983">
        <v>12.12</v>
      </c>
      <c r="M3983">
        <v>70</v>
      </c>
      <c r="N3983">
        <v>8.9981000000000009</v>
      </c>
      <c r="O3983">
        <v>9</v>
      </c>
      <c r="P3983">
        <v>78</v>
      </c>
      <c r="Q3983">
        <v>87</v>
      </c>
      <c r="R3983">
        <v>3982</v>
      </c>
    </row>
    <row r="3984" spans="1:18" x14ac:dyDescent="0.2">
      <c r="A3984" s="1">
        <v>41230.041666666664</v>
      </c>
      <c r="B3984" s="17">
        <f>YEAR(Таблица1[[#This Row],[datetime]])</f>
        <v>2012</v>
      </c>
      <c r="C3984" s="17">
        <f>MONTH(Таблица1[[#This Row],[datetime]])</f>
        <v>11</v>
      </c>
      <c r="D3984" s="17">
        <f>DAY(Таблица1[[#This Row],[datetime]])</f>
        <v>17</v>
      </c>
      <c r="E3984" s="17">
        <f>WEEKDAY(Таблица1[[#This Row],[datetime]])</f>
        <v>7</v>
      </c>
      <c r="F3984" s="17">
        <f>HOUR(Таблица1[[#This Row],[datetime]])</f>
        <v>1</v>
      </c>
      <c r="G3984">
        <v>4</v>
      </c>
      <c r="H3984">
        <v>0</v>
      </c>
      <c r="I3984">
        <v>0</v>
      </c>
      <c r="J3984">
        <v>1</v>
      </c>
      <c r="K3984">
        <v>10.66</v>
      </c>
      <c r="L3984">
        <v>12.88</v>
      </c>
      <c r="M3984">
        <v>60</v>
      </c>
      <c r="N3984">
        <v>12.997999999999999</v>
      </c>
      <c r="O3984">
        <v>13</v>
      </c>
      <c r="P3984">
        <v>74</v>
      </c>
      <c r="Q3984">
        <v>87</v>
      </c>
      <c r="R3984">
        <v>3983</v>
      </c>
    </row>
    <row r="3985" spans="1:18" x14ac:dyDescent="0.2">
      <c r="A3985" s="1">
        <v>41259.083333333336</v>
      </c>
      <c r="B3985" s="17">
        <f>YEAR(Таблица1[[#This Row],[datetime]])</f>
        <v>2012</v>
      </c>
      <c r="C3985" s="17">
        <f>MONTH(Таблица1[[#This Row],[datetime]])</f>
        <v>12</v>
      </c>
      <c r="D3985" s="17">
        <f>DAY(Таблица1[[#This Row],[datetime]])</f>
        <v>16</v>
      </c>
      <c r="E3985" s="17">
        <f>WEEKDAY(Таблица1[[#This Row],[datetime]])</f>
        <v>1</v>
      </c>
      <c r="F3985" s="17">
        <f>HOUR(Таблица1[[#This Row],[datetime]])</f>
        <v>2</v>
      </c>
      <c r="G3985">
        <v>4</v>
      </c>
      <c r="H3985">
        <v>0</v>
      </c>
      <c r="I3985">
        <v>0</v>
      </c>
      <c r="J3985">
        <v>2</v>
      </c>
      <c r="K3985">
        <v>13.94</v>
      </c>
      <c r="L3985">
        <v>17.425000000000001</v>
      </c>
      <c r="M3985">
        <v>87</v>
      </c>
      <c r="N3985">
        <v>6.0031999999999996</v>
      </c>
      <c r="O3985">
        <v>8</v>
      </c>
      <c r="P3985">
        <v>79</v>
      </c>
      <c r="Q3985">
        <v>87</v>
      </c>
      <c r="R3985">
        <v>3984</v>
      </c>
    </row>
    <row r="3986" spans="1:18" x14ac:dyDescent="0.2">
      <c r="A3986" s="1">
        <v>40546.375</v>
      </c>
      <c r="B3986" s="17">
        <f>YEAR(Таблица1[[#This Row],[datetime]])</f>
        <v>2011</v>
      </c>
      <c r="C3986" s="17">
        <f>MONTH(Таблица1[[#This Row],[datetime]])</f>
        <v>1</v>
      </c>
      <c r="D3986" s="17">
        <f>DAY(Таблица1[[#This Row],[datetime]])</f>
        <v>3</v>
      </c>
      <c r="E3986" s="17">
        <f>WEEKDAY(Таблица1[[#This Row],[datetime]])</f>
        <v>2</v>
      </c>
      <c r="F3986" s="17">
        <f>HOUR(Таблица1[[#This Row],[datetime]])</f>
        <v>9</v>
      </c>
      <c r="G3986">
        <v>1</v>
      </c>
      <c r="H3986">
        <v>0</v>
      </c>
      <c r="I3986">
        <v>1</v>
      </c>
      <c r="J3986">
        <v>1</v>
      </c>
      <c r="K3986">
        <v>6.56</v>
      </c>
      <c r="L3986">
        <v>6.82</v>
      </c>
      <c r="M3986">
        <v>43</v>
      </c>
      <c r="N3986">
        <v>26.002700000000001</v>
      </c>
      <c r="O3986">
        <v>7</v>
      </c>
      <c r="P3986">
        <v>81</v>
      </c>
      <c r="Q3986">
        <v>88</v>
      </c>
      <c r="R3986">
        <v>3985</v>
      </c>
    </row>
    <row r="3987" spans="1:18" x14ac:dyDescent="0.2">
      <c r="A3987" s="1">
        <v>40548.291666666664</v>
      </c>
      <c r="B3987" s="17">
        <f>YEAR(Таблица1[[#This Row],[datetime]])</f>
        <v>2011</v>
      </c>
      <c r="C3987" s="17">
        <f>MONTH(Таблица1[[#This Row],[datetime]])</f>
        <v>1</v>
      </c>
      <c r="D3987" s="17">
        <f>DAY(Таблица1[[#This Row],[datetime]])</f>
        <v>5</v>
      </c>
      <c r="E3987" s="17">
        <f>WEEKDAY(Таблица1[[#This Row],[datetime]])</f>
        <v>4</v>
      </c>
      <c r="F3987" s="17">
        <f>HOUR(Таблица1[[#This Row],[datetime]])</f>
        <v>7</v>
      </c>
      <c r="G3987">
        <v>1</v>
      </c>
      <c r="H3987">
        <v>0</v>
      </c>
      <c r="I3987">
        <v>1</v>
      </c>
      <c r="J3987">
        <v>1</v>
      </c>
      <c r="K3987">
        <v>7.38</v>
      </c>
      <c r="L3987">
        <v>9.09</v>
      </c>
      <c r="M3987">
        <v>43</v>
      </c>
      <c r="N3987">
        <v>12.997999999999999</v>
      </c>
      <c r="O3987">
        <v>1</v>
      </c>
      <c r="P3987">
        <v>87</v>
      </c>
      <c r="Q3987">
        <v>88</v>
      </c>
      <c r="R3987">
        <v>3986</v>
      </c>
    </row>
    <row r="3988" spans="1:18" x14ac:dyDescent="0.2">
      <c r="A3988" s="1">
        <v>40581.833333333336</v>
      </c>
      <c r="B3988" s="17">
        <f>YEAR(Таблица1[[#This Row],[datetime]])</f>
        <v>2011</v>
      </c>
      <c r="C3988" s="17">
        <f>MONTH(Таблица1[[#This Row],[datetime]])</f>
        <v>2</v>
      </c>
      <c r="D3988" s="17">
        <f>DAY(Таблица1[[#This Row],[datetime]])</f>
        <v>7</v>
      </c>
      <c r="E3988" s="17">
        <f>WEEKDAY(Таблица1[[#This Row],[datetime]])</f>
        <v>2</v>
      </c>
      <c r="F3988" s="17">
        <f>HOUR(Таблица1[[#This Row],[datetime]])</f>
        <v>20</v>
      </c>
      <c r="G3988">
        <v>1</v>
      </c>
      <c r="H3988">
        <v>0</v>
      </c>
      <c r="I3988">
        <v>1</v>
      </c>
      <c r="J3988">
        <v>2</v>
      </c>
      <c r="K3988">
        <v>13.12</v>
      </c>
      <c r="L3988">
        <v>16.664999999999999</v>
      </c>
      <c r="M3988">
        <v>70</v>
      </c>
      <c r="N3988">
        <v>7.0015000000000001</v>
      </c>
      <c r="O3988">
        <v>6</v>
      </c>
      <c r="P3988">
        <v>82</v>
      </c>
      <c r="Q3988">
        <v>88</v>
      </c>
      <c r="R3988">
        <v>3987</v>
      </c>
    </row>
    <row r="3989" spans="1:18" x14ac:dyDescent="0.2">
      <c r="A3989" s="1">
        <v>40583.791666666664</v>
      </c>
      <c r="B3989" s="17">
        <f>YEAR(Таблица1[[#This Row],[datetime]])</f>
        <v>2011</v>
      </c>
      <c r="C3989" s="17">
        <f>MONTH(Таблица1[[#This Row],[datetime]])</f>
        <v>2</v>
      </c>
      <c r="D3989" s="17">
        <f>DAY(Таблица1[[#This Row],[datetime]])</f>
        <v>9</v>
      </c>
      <c r="E3989" s="17">
        <f>WEEKDAY(Таблица1[[#This Row],[datetime]])</f>
        <v>4</v>
      </c>
      <c r="F3989" s="17">
        <f>HOUR(Таблица1[[#This Row],[datetime]])</f>
        <v>19</v>
      </c>
      <c r="G3989">
        <v>1</v>
      </c>
      <c r="H3989">
        <v>0</v>
      </c>
      <c r="I3989">
        <v>1</v>
      </c>
      <c r="J3989">
        <v>3</v>
      </c>
      <c r="K3989">
        <v>5.74</v>
      </c>
      <c r="L3989">
        <v>6.06</v>
      </c>
      <c r="M3989">
        <v>86</v>
      </c>
      <c r="N3989">
        <v>16.997900000000001</v>
      </c>
      <c r="O3989">
        <v>1</v>
      </c>
      <c r="P3989">
        <v>87</v>
      </c>
      <c r="Q3989">
        <v>88</v>
      </c>
      <c r="R3989">
        <v>3988</v>
      </c>
    </row>
    <row r="3990" spans="1:18" x14ac:dyDescent="0.2">
      <c r="A3990" s="1">
        <v>40591.416666666664</v>
      </c>
      <c r="B3990" s="17">
        <f>YEAR(Таблица1[[#This Row],[datetime]])</f>
        <v>2011</v>
      </c>
      <c r="C3990" s="17">
        <f>MONTH(Таблица1[[#This Row],[datetime]])</f>
        <v>2</v>
      </c>
      <c r="D3990" s="17">
        <f>DAY(Таблица1[[#This Row],[datetime]])</f>
        <v>17</v>
      </c>
      <c r="E3990" s="17">
        <f>WEEKDAY(Таблица1[[#This Row],[datetime]])</f>
        <v>5</v>
      </c>
      <c r="F3990" s="17">
        <f>HOUR(Таблица1[[#This Row],[datetime]])</f>
        <v>10</v>
      </c>
      <c r="G3990">
        <v>1</v>
      </c>
      <c r="H3990">
        <v>0</v>
      </c>
      <c r="I3990">
        <v>1</v>
      </c>
      <c r="J3990">
        <v>1</v>
      </c>
      <c r="K3990">
        <v>15.58</v>
      </c>
      <c r="L3990">
        <v>19.695</v>
      </c>
      <c r="M3990">
        <v>54</v>
      </c>
      <c r="N3990">
        <v>12.997999999999999</v>
      </c>
      <c r="O3990">
        <v>18</v>
      </c>
      <c r="P3990">
        <v>70</v>
      </c>
      <c r="Q3990">
        <v>88</v>
      </c>
      <c r="R3990">
        <v>3989</v>
      </c>
    </row>
    <row r="3991" spans="1:18" x14ac:dyDescent="0.2">
      <c r="A3991" s="1">
        <v>40593.75</v>
      </c>
      <c r="B3991" s="17">
        <f>YEAR(Таблица1[[#This Row],[datetime]])</f>
        <v>2011</v>
      </c>
      <c r="C3991" s="17">
        <f>MONTH(Таблица1[[#This Row],[datetime]])</f>
        <v>2</v>
      </c>
      <c r="D3991" s="17">
        <f>DAY(Таблица1[[#This Row],[datetime]])</f>
        <v>19</v>
      </c>
      <c r="E3991" s="17">
        <f>WEEKDAY(Таблица1[[#This Row],[datetime]])</f>
        <v>7</v>
      </c>
      <c r="F3991" s="17">
        <f>HOUR(Таблица1[[#This Row],[datetime]])</f>
        <v>18</v>
      </c>
      <c r="G3991">
        <v>1</v>
      </c>
      <c r="H3991">
        <v>0</v>
      </c>
      <c r="I3991">
        <v>0</v>
      </c>
      <c r="J3991">
        <v>1</v>
      </c>
      <c r="K3991">
        <v>14.76</v>
      </c>
      <c r="L3991">
        <v>15.91</v>
      </c>
      <c r="M3991">
        <v>25</v>
      </c>
      <c r="N3991">
        <v>30.002600000000001</v>
      </c>
      <c r="O3991">
        <v>21</v>
      </c>
      <c r="P3991">
        <v>67</v>
      </c>
      <c r="Q3991">
        <v>88</v>
      </c>
      <c r="R3991">
        <v>3990</v>
      </c>
    </row>
    <row r="3992" spans="1:18" x14ac:dyDescent="0.2">
      <c r="A3992" s="1">
        <v>40603.833333333336</v>
      </c>
      <c r="B3992" s="17">
        <f>YEAR(Таблица1[[#This Row],[datetime]])</f>
        <v>2011</v>
      </c>
      <c r="C3992" s="17">
        <f>MONTH(Таблица1[[#This Row],[datetime]])</f>
        <v>3</v>
      </c>
      <c r="D3992" s="17">
        <f>DAY(Таблица1[[#This Row],[datetime]])</f>
        <v>1</v>
      </c>
      <c r="E3992" s="17">
        <f>WEEKDAY(Таблица1[[#This Row],[datetime]])</f>
        <v>3</v>
      </c>
      <c r="F3992" s="17">
        <f>HOUR(Таблица1[[#This Row],[datetime]])</f>
        <v>20</v>
      </c>
      <c r="G3992">
        <v>1</v>
      </c>
      <c r="H3992">
        <v>0</v>
      </c>
      <c r="I3992">
        <v>1</v>
      </c>
      <c r="J3992">
        <v>1</v>
      </c>
      <c r="K3992">
        <v>12.3</v>
      </c>
      <c r="L3992">
        <v>15.91</v>
      </c>
      <c r="M3992">
        <v>61</v>
      </c>
      <c r="N3992">
        <v>6.0031999999999996</v>
      </c>
      <c r="O3992">
        <v>2</v>
      </c>
      <c r="P3992">
        <v>86</v>
      </c>
      <c r="Q3992">
        <v>88</v>
      </c>
      <c r="R3992">
        <v>3991</v>
      </c>
    </row>
    <row r="3993" spans="1:18" x14ac:dyDescent="0.2">
      <c r="A3993" s="1">
        <v>40616.291666666664</v>
      </c>
      <c r="B3993" s="17">
        <f>YEAR(Таблица1[[#This Row],[datetime]])</f>
        <v>2011</v>
      </c>
      <c r="C3993" s="17">
        <f>MONTH(Таблица1[[#This Row],[datetime]])</f>
        <v>3</v>
      </c>
      <c r="D3993" s="17">
        <f>DAY(Таблица1[[#This Row],[datetime]])</f>
        <v>14</v>
      </c>
      <c r="E3993" s="17">
        <f>WEEKDAY(Таблица1[[#This Row],[datetime]])</f>
        <v>2</v>
      </c>
      <c r="F3993" s="17">
        <f>HOUR(Таблица1[[#This Row],[datetime]])</f>
        <v>7</v>
      </c>
      <c r="G3993">
        <v>1</v>
      </c>
      <c r="H3993">
        <v>0</v>
      </c>
      <c r="I3993">
        <v>1</v>
      </c>
      <c r="J3993">
        <v>2</v>
      </c>
      <c r="K3993">
        <v>11.48</v>
      </c>
      <c r="L3993">
        <v>15.91</v>
      </c>
      <c r="M3993">
        <v>61</v>
      </c>
      <c r="N3993">
        <v>0</v>
      </c>
      <c r="O3993">
        <v>4</v>
      </c>
      <c r="P3993">
        <v>84</v>
      </c>
      <c r="Q3993">
        <v>88</v>
      </c>
      <c r="R3993">
        <v>3992</v>
      </c>
    </row>
    <row r="3994" spans="1:18" x14ac:dyDescent="0.2">
      <c r="A3994" s="1">
        <v>40617.583333333336</v>
      </c>
      <c r="B3994" s="17">
        <f>YEAR(Таблица1[[#This Row],[datetime]])</f>
        <v>2011</v>
      </c>
      <c r="C3994" s="17">
        <f>MONTH(Таблица1[[#This Row],[datetime]])</f>
        <v>3</v>
      </c>
      <c r="D3994" s="17">
        <f>DAY(Таблица1[[#This Row],[datetime]])</f>
        <v>15</v>
      </c>
      <c r="E3994" s="17">
        <f>WEEKDAY(Таблица1[[#This Row],[datetime]])</f>
        <v>3</v>
      </c>
      <c r="F3994" s="17">
        <f>HOUR(Таблица1[[#This Row],[datetime]])</f>
        <v>14</v>
      </c>
      <c r="G3994">
        <v>1</v>
      </c>
      <c r="H3994">
        <v>0</v>
      </c>
      <c r="I3994">
        <v>1</v>
      </c>
      <c r="J3994">
        <v>2</v>
      </c>
      <c r="K3994">
        <v>15.58</v>
      </c>
      <c r="L3994">
        <v>19.695</v>
      </c>
      <c r="M3994">
        <v>46</v>
      </c>
      <c r="N3994">
        <v>19.999500000000001</v>
      </c>
      <c r="O3994">
        <v>14</v>
      </c>
      <c r="P3994">
        <v>74</v>
      </c>
      <c r="Q3994">
        <v>88</v>
      </c>
      <c r="R3994">
        <v>3993</v>
      </c>
    </row>
    <row r="3995" spans="1:18" x14ac:dyDescent="0.2">
      <c r="A3995" s="1">
        <v>40617.833333333336</v>
      </c>
      <c r="B3995" s="17">
        <f>YEAR(Таблица1[[#This Row],[datetime]])</f>
        <v>2011</v>
      </c>
      <c r="C3995" s="17">
        <f>MONTH(Таблица1[[#This Row],[datetime]])</f>
        <v>3</v>
      </c>
      <c r="D3995" s="17">
        <f>DAY(Таблица1[[#This Row],[datetime]])</f>
        <v>15</v>
      </c>
      <c r="E3995" s="17">
        <f>WEEKDAY(Таблица1[[#This Row],[datetime]])</f>
        <v>3</v>
      </c>
      <c r="F3995" s="17">
        <f>HOUR(Таблица1[[#This Row],[datetime]])</f>
        <v>20</v>
      </c>
      <c r="G3995">
        <v>1</v>
      </c>
      <c r="H3995">
        <v>0</v>
      </c>
      <c r="I3995">
        <v>1</v>
      </c>
      <c r="J3995">
        <v>2</v>
      </c>
      <c r="K3995">
        <v>13.94</v>
      </c>
      <c r="L3995">
        <v>15.91</v>
      </c>
      <c r="M3995">
        <v>71</v>
      </c>
      <c r="N3995">
        <v>19.001200000000001</v>
      </c>
      <c r="O3995">
        <v>9</v>
      </c>
      <c r="P3995">
        <v>79</v>
      </c>
      <c r="Q3995">
        <v>88</v>
      </c>
      <c r="R3995">
        <v>3994</v>
      </c>
    </row>
    <row r="3996" spans="1:18" x14ac:dyDescent="0.2">
      <c r="A3996" s="1">
        <v>40618.5</v>
      </c>
      <c r="B3996" s="17">
        <f>YEAR(Таблица1[[#This Row],[datetime]])</f>
        <v>2011</v>
      </c>
      <c r="C3996" s="17">
        <f>MONTH(Таблица1[[#This Row],[datetime]])</f>
        <v>3</v>
      </c>
      <c r="D3996" s="17">
        <f>DAY(Таблица1[[#This Row],[datetime]])</f>
        <v>16</v>
      </c>
      <c r="E3996" s="17">
        <f>WEEKDAY(Таблица1[[#This Row],[datetime]])</f>
        <v>4</v>
      </c>
      <c r="F3996" s="17">
        <f>HOUR(Таблица1[[#This Row],[datetime]])</f>
        <v>12</v>
      </c>
      <c r="G3996">
        <v>1</v>
      </c>
      <c r="H3996">
        <v>0</v>
      </c>
      <c r="I3996">
        <v>1</v>
      </c>
      <c r="J3996">
        <v>2</v>
      </c>
      <c r="K3996">
        <v>16.399999999999999</v>
      </c>
      <c r="L3996">
        <v>20.454999999999998</v>
      </c>
      <c r="M3996">
        <v>71</v>
      </c>
      <c r="N3996">
        <v>7.0015000000000001</v>
      </c>
      <c r="O3996">
        <v>23</v>
      </c>
      <c r="P3996">
        <v>65</v>
      </c>
      <c r="Q3996">
        <v>88</v>
      </c>
      <c r="R3996">
        <v>3995</v>
      </c>
    </row>
    <row r="3997" spans="1:18" x14ac:dyDescent="0.2">
      <c r="A3997" s="1">
        <v>40677.333333333336</v>
      </c>
      <c r="B3997" s="17">
        <f>YEAR(Таблица1[[#This Row],[datetime]])</f>
        <v>2011</v>
      </c>
      <c r="C3997" s="17">
        <f>MONTH(Таблица1[[#This Row],[datetime]])</f>
        <v>5</v>
      </c>
      <c r="D3997" s="17">
        <f>DAY(Таблица1[[#This Row],[datetime]])</f>
        <v>14</v>
      </c>
      <c r="E3997" s="17">
        <f>WEEKDAY(Таблица1[[#This Row],[datetime]])</f>
        <v>7</v>
      </c>
      <c r="F3997" s="17">
        <f>HOUR(Таблица1[[#This Row],[datetime]])</f>
        <v>8</v>
      </c>
      <c r="G3997">
        <v>2</v>
      </c>
      <c r="H3997">
        <v>0</v>
      </c>
      <c r="I3997">
        <v>0</v>
      </c>
      <c r="J3997">
        <v>3</v>
      </c>
      <c r="K3997">
        <v>20.5</v>
      </c>
      <c r="L3997">
        <v>24.24</v>
      </c>
      <c r="M3997">
        <v>94</v>
      </c>
      <c r="N3997">
        <v>0</v>
      </c>
      <c r="O3997">
        <v>16</v>
      </c>
      <c r="P3997">
        <v>72</v>
      </c>
      <c r="Q3997">
        <v>88</v>
      </c>
      <c r="R3997">
        <v>3996</v>
      </c>
    </row>
    <row r="3998" spans="1:18" x14ac:dyDescent="0.2">
      <c r="A3998" s="1">
        <v>40758.875</v>
      </c>
      <c r="B3998" s="17">
        <f>YEAR(Таблица1[[#This Row],[datetime]])</f>
        <v>2011</v>
      </c>
      <c r="C3998" s="17">
        <f>MONTH(Таблица1[[#This Row],[datetime]])</f>
        <v>8</v>
      </c>
      <c r="D3998" s="17">
        <f>DAY(Таблица1[[#This Row],[datetime]])</f>
        <v>3</v>
      </c>
      <c r="E3998" s="17">
        <f>WEEKDAY(Таблица1[[#This Row],[datetime]])</f>
        <v>4</v>
      </c>
      <c r="F3998" s="17">
        <f>HOUR(Таблица1[[#This Row],[datetime]])</f>
        <v>21</v>
      </c>
      <c r="G3998">
        <v>3</v>
      </c>
      <c r="H3998">
        <v>0</v>
      </c>
      <c r="I3998">
        <v>1</v>
      </c>
      <c r="J3998">
        <v>2</v>
      </c>
      <c r="K3998">
        <v>27.88</v>
      </c>
      <c r="L3998">
        <v>31.82</v>
      </c>
      <c r="M3998">
        <v>89</v>
      </c>
      <c r="N3998">
        <v>8.9981000000000009</v>
      </c>
      <c r="O3998">
        <v>7</v>
      </c>
      <c r="P3998">
        <v>81</v>
      </c>
      <c r="Q3998">
        <v>88</v>
      </c>
      <c r="R3998">
        <v>3997</v>
      </c>
    </row>
    <row r="3999" spans="1:18" x14ac:dyDescent="0.2">
      <c r="A3999" s="1">
        <v>40770.958333333336</v>
      </c>
      <c r="B3999" s="17">
        <f>YEAR(Таблица1[[#This Row],[datetime]])</f>
        <v>2011</v>
      </c>
      <c r="C3999" s="17">
        <f>MONTH(Таблица1[[#This Row],[datetime]])</f>
        <v>8</v>
      </c>
      <c r="D3999" s="17">
        <f>DAY(Таблица1[[#This Row],[datetime]])</f>
        <v>15</v>
      </c>
      <c r="E3999" s="17">
        <f>WEEKDAY(Таблица1[[#This Row],[datetime]])</f>
        <v>2</v>
      </c>
      <c r="F3999" s="17">
        <f>HOUR(Таблица1[[#This Row],[datetime]])</f>
        <v>23</v>
      </c>
      <c r="G3999">
        <v>3</v>
      </c>
      <c r="H3999">
        <v>0</v>
      </c>
      <c r="I3999">
        <v>1</v>
      </c>
      <c r="J3999">
        <v>1</v>
      </c>
      <c r="K3999">
        <v>26.24</v>
      </c>
      <c r="L3999">
        <v>30.305</v>
      </c>
      <c r="M3999">
        <v>69</v>
      </c>
      <c r="N3999">
        <v>15.001300000000001</v>
      </c>
      <c r="O3999">
        <v>11</v>
      </c>
      <c r="P3999">
        <v>77</v>
      </c>
      <c r="Q3999">
        <v>88</v>
      </c>
      <c r="R3999">
        <v>3998</v>
      </c>
    </row>
    <row r="4000" spans="1:18" x14ac:dyDescent="0.2">
      <c r="A4000" s="1">
        <v>40797.041666666664</v>
      </c>
      <c r="B4000" s="17">
        <f>YEAR(Таблица1[[#This Row],[datetime]])</f>
        <v>2011</v>
      </c>
      <c r="C4000" s="17">
        <f>MONTH(Таблица1[[#This Row],[datetime]])</f>
        <v>9</v>
      </c>
      <c r="D4000" s="17">
        <f>DAY(Таблица1[[#This Row],[datetime]])</f>
        <v>11</v>
      </c>
      <c r="E4000" s="17">
        <f>WEEKDAY(Таблица1[[#This Row],[datetime]])</f>
        <v>1</v>
      </c>
      <c r="F4000" s="17">
        <f>HOUR(Таблица1[[#This Row],[datetime]])</f>
        <v>1</v>
      </c>
      <c r="G4000">
        <v>3</v>
      </c>
      <c r="H4000">
        <v>0</v>
      </c>
      <c r="I4000">
        <v>0</v>
      </c>
      <c r="J4000">
        <v>2</v>
      </c>
      <c r="K4000">
        <v>25.42</v>
      </c>
      <c r="L4000">
        <v>28.03</v>
      </c>
      <c r="M4000">
        <v>88</v>
      </c>
      <c r="N4000">
        <v>0</v>
      </c>
      <c r="O4000">
        <v>22</v>
      </c>
      <c r="P4000">
        <v>66</v>
      </c>
      <c r="Q4000">
        <v>88</v>
      </c>
      <c r="R4000">
        <v>3999</v>
      </c>
    </row>
    <row r="4001" spans="1:18" x14ac:dyDescent="0.2">
      <c r="A4001" s="1">
        <v>40818.875</v>
      </c>
      <c r="B4001" s="17">
        <f>YEAR(Таблица1[[#This Row],[datetime]])</f>
        <v>2011</v>
      </c>
      <c r="C4001" s="17">
        <f>MONTH(Таблица1[[#This Row],[datetime]])</f>
        <v>10</v>
      </c>
      <c r="D4001" s="17">
        <f>DAY(Таблица1[[#This Row],[datetime]])</f>
        <v>2</v>
      </c>
      <c r="E4001" s="17">
        <f>WEEKDAY(Таблица1[[#This Row],[datetime]])</f>
        <v>1</v>
      </c>
      <c r="F4001" s="17">
        <f>HOUR(Таблица1[[#This Row],[datetime]])</f>
        <v>21</v>
      </c>
      <c r="G4001">
        <v>4</v>
      </c>
      <c r="H4001">
        <v>0</v>
      </c>
      <c r="I4001">
        <v>0</v>
      </c>
      <c r="J4001">
        <v>1</v>
      </c>
      <c r="K4001">
        <v>14.76</v>
      </c>
      <c r="L4001">
        <v>17.425000000000001</v>
      </c>
      <c r="M4001">
        <v>71</v>
      </c>
      <c r="N4001">
        <v>15.001300000000001</v>
      </c>
      <c r="O4001">
        <v>17</v>
      </c>
      <c r="P4001">
        <v>71</v>
      </c>
      <c r="Q4001">
        <v>88</v>
      </c>
      <c r="R4001">
        <v>4000</v>
      </c>
    </row>
    <row r="4002" spans="1:18" x14ac:dyDescent="0.2">
      <c r="A4002" s="1">
        <v>40853.875</v>
      </c>
      <c r="B4002" s="17">
        <f>YEAR(Таблица1[[#This Row],[datetime]])</f>
        <v>2011</v>
      </c>
      <c r="C4002" s="17">
        <f>MONTH(Таблица1[[#This Row],[datetime]])</f>
        <v>11</v>
      </c>
      <c r="D4002" s="17">
        <f>DAY(Таблица1[[#This Row],[datetime]])</f>
        <v>6</v>
      </c>
      <c r="E4002" s="17">
        <f>WEEKDAY(Таблица1[[#This Row],[datetime]])</f>
        <v>1</v>
      </c>
      <c r="F4002" s="17">
        <f>HOUR(Таблица1[[#This Row],[datetime]])</f>
        <v>21</v>
      </c>
      <c r="G4002">
        <v>4</v>
      </c>
      <c r="H4002">
        <v>0</v>
      </c>
      <c r="I4002">
        <v>0</v>
      </c>
      <c r="J4002">
        <v>1</v>
      </c>
      <c r="K4002">
        <v>14.76</v>
      </c>
      <c r="L4002">
        <v>18.18</v>
      </c>
      <c r="M4002">
        <v>81</v>
      </c>
      <c r="N4002">
        <v>6.0031999999999996</v>
      </c>
      <c r="O4002">
        <v>11</v>
      </c>
      <c r="P4002">
        <v>77</v>
      </c>
      <c r="Q4002">
        <v>88</v>
      </c>
      <c r="R4002">
        <v>4001</v>
      </c>
    </row>
    <row r="4003" spans="1:18" x14ac:dyDescent="0.2">
      <c r="A4003" s="1">
        <v>40883.666666666664</v>
      </c>
      <c r="B4003" s="17">
        <f>YEAR(Таблица1[[#This Row],[datetime]])</f>
        <v>2011</v>
      </c>
      <c r="C4003" s="17">
        <f>MONTH(Таблица1[[#This Row],[datetime]])</f>
        <v>12</v>
      </c>
      <c r="D4003" s="17">
        <f>DAY(Таблица1[[#This Row],[datetime]])</f>
        <v>6</v>
      </c>
      <c r="E4003" s="17">
        <f>WEEKDAY(Таблица1[[#This Row],[datetime]])</f>
        <v>3</v>
      </c>
      <c r="F4003" s="17">
        <f>HOUR(Таблица1[[#This Row],[datetime]])</f>
        <v>16</v>
      </c>
      <c r="G4003">
        <v>4</v>
      </c>
      <c r="H4003">
        <v>0</v>
      </c>
      <c r="I4003">
        <v>1</v>
      </c>
      <c r="J4003">
        <v>3</v>
      </c>
      <c r="K4003">
        <v>18.86</v>
      </c>
      <c r="L4003">
        <v>22.725000000000001</v>
      </c>
      <c r="M4003">
        <v>100</v>
      </c>
      <c r="N4003">
        <v>16.997900000000001</v>
      </c>
      <c r="O4003">
        <v>4</v>
      </c>
      <c r="P4003">
        <v>84</v>
      </c>
      <c r="Q4003">
        <v>88</v>
      </c>
      <c r="R4003">
        <v>4002</v>
      </c>
    </row>
    <row r="4004" spans="1:18" x14ac:dyDescent="0.2">
      <c r="A4004" s="1">
        <v>40910.833333333336</v>
      </c>
      <c r="B4004" s="17">
        <f>YEAR(Таблица1[[#This Row],[datetime]])</f>
        <v>2012</v>
      </c>
      <c r="C4004" s="17">
        <f>MONTH(Таблица1[[#This Row],[datetime]])</f>
        <v>1</v>
      </c>
      <c r="D4004" s="17">
        <f>DAY(Таблица1[[#This Row],[datetime]])</f>
        <v>2</v>
      </c>
      <c r="E4004" s="17">
        <f>WEEKDAY(Таблица1[[#This Row],[datetime]])</f>
        <v>2</v>
      </c>
      <c r="F4004" s="17">
        <f>HOUR(Таблица1[[#This Row],[datetime]])</f>
        <v>20</v>
      </c>
      <c r="G4004">
        <v>1</v>
      </c>
      <c r="H4004">
        <v>1</v>
      </c>
      <c r="I4004">
        <v>0</v>
      </c>
      <c r="J4004">
        <v>1</v>
      </c>
      <c r="K4004">
        <v>9.84</v>
      </c>
      <c r="L4004">
        <v>11.365</v>
      </c>
      <c r="M4004">
        <v>41</v>
      </c>
      <c r="N4004">
        <v>15.001300000000001</v>
      </c>
      <c r="O4004">
        <v>5</v>
      </c>
      <c r="P4004">
        <v>83</v>
      </c>
      <c r="Q4004">
        <v>88</v>
      </c>
      <c r="R4004">
        <v>4003</v>
      </c>
    </row>
    <row r="4005" spans="1:18" x14ac:dyDescent="0.2">
      <c r="A4005" s="1">
        <v>40917.25</v>
      </c>
      <c r="B4005" s="17">
        <f>YEAR(Таблица1[[#This Row],[datetime]])</f>
        <v>2012</v>
      </c>
      <c r="C4005" s="17">
        <f>MONTH(Таблица1[[#This Row],[datetime]])</f>
        <v>1</v>
      </c>
      <c r="D4005" s="17">
        <f>DAY(Таблица1[[#This Row],[datetime]])</f>
        <v>9</v>
      </c>
      <c r="E4005" s="17">
        <f>WEEKDAY(Таблица1[[#This Row],[datetime]])</f>
        <v>2</v>
      </c>
      <c r="F4005" s="17">
        <f>HOUR(Таблица1[[#This Row],[datetime]])</f>
        <v>6</v>
      </c>
      <c r="G4005">
        <v>1</v>
      </c>
      <c r="H4005">
        <v>0</v>
      </c>
      <c r="I4005">
        <v>1</v>
      </c>
      <c r="J4005">
        <v>2</v>
      </c>
      <c r="K4005">
        <v>9.02</v>
      </c>
      <c r="L4005">
        <v>11.365</v>
      </c>
      <c r="M4005">
        <v>60</v>
      </c>
      <c r="N4005">
        <v>8.9981000000000009</v>
      </c>
      <c r="O4005">
        <v>3</v>
      </c>
      <c r="P4005">
        <v>85</v>
      </c>
      <c r="Q4005">
        <v>88</v>
      </c>
      <c r="R4005">
        <v>4004</v>
      </c>
    </row>
    <row r="4006" spans="1:18" x14ac:dyDescent="0.2">
      <c r="A4006" s="1">
        <v>40917.458333333336</v>
      </c>
      <c r="B4006" s="17">
        <f>YEAR(Таблица1[[#This Row],[datetime]])</f>
        <v>2012</v>
      </c>
      <c r="C4006" s="17">
        <f>MONTH(Таблица1[[#This Row],[datetime]])</f>
        <v>1</v>
      </c>
      <c r="D4006" s="17">
        <f>DAY(Таблица1[[#This Row],[datetime]])</f>
        <v>9</v>
      </c>
      <c r="E4006" s="17">
        <f>WEEKDAY(Таблица1[[#This Row],[datetime]])</f>
        <v>2</v>
      </c>
      <c r="F4006" s="17">
        <f>HOUR(Таблица1[[#This Row],[datetime]])</f>
        <v>11</v>
      </c>
      <c r="G4006">
        <v>1</v>
      </c>
      <c r="H4006">
        <v>0</v>
      </c>
      <c r="I4006">
        <v>1</v>
      </c>
      <c r="J4006">
        <v>2</v>
      </c>
      <c r="K4006">
        <v>10.66</v>
      </c>
      <c r="L4006">
        <v>14.395</v>
      </c>
      <c r="M4006">
        <v>56</v>
      </c>
      <c r="N4006">
        <v>6.0031999999999996</v>
      </c>
      <c r="O4006">
        <v>6</v>
      </c>
      <c r="P4006">
        <v>82</v>
      </c>
      <c r="Q4006">
        <v>88</v>
      </c>
      <c r="R4006">
        <v>4005</v>
      </c>
    </row>
    <row r="4007" spans="1:18" x14ac:dyDescent="0.2">
      <c r="A4007" s="1">
        <v>40926.25</v>
      </c>
      <c r="B4007" s="17">
        <f>YEAR(Таблица1[[#This Row],[datetime]])</f>
        <v>2012</v>
      </c>
      <c r="C4007" s="17">
        <f>MONTH(Таблица1[[#This Row],[datetime]])</f>
        <v>1</v>
      </c>
      <c r="D4007" s="17">
        <f>DAY(Таблица1[[#This Row],[datetime]])</f>
        <v>18</v>
      </c>
      <c r="E4007" s="17">
        <f>WEEKDAY(Таблица1[[#This Row],[datetime]])</f>
        <v>4</v>
      </c>
      <c r="F4007" s="17">
        <f>HOUR(Таблица1[[#This Row],[datetime]])</f>
        <v>6</v>
      </c>
      <c r="G4007">
        <v>1</v>
      </c>
      <c r="H4007">
        <v>0</v>
      </c>
      <c r="I4007">
        <v>1</v>
      </c>
      <c r="J4007">
        <v>1</v>
      </c>
      <c r="K4007">
        <v>13.94</v>
      </c>
      <c r="L4007">
        <v>14.395</v>
      </c>
      <c r="M4007">
        <v>36</v>
      </c>
      <c r="N4007">
        <v>35.000799999999998</v>
      </c>
      <c r="O4007">
        <v>0</v>
      </c>
      <c r="P4007">
        <v>88</v>
      </c>
      <c r="Q4007">
        <v>88</v>
      </c>
      <c r="R4007">
        <v>4006</v>
      </c>
    </row>
    <row r="4008" spans="1:18" x14ac:dyDescent="0.2">
      <c r="A4008" s="1">
        <v>40942.25</v>
      </c>
      <c r="B4008" s="17">
        <f>YEAR(Таблица1[[#This Row],[datetime]])</f>
        <v>2012</v>
      </c>
      <c r="C4008" s="17">
        <f>MONTH(Таблица1[[#This Row],[datetime]])</f>
        <v>2</v>
      </c>
      <c r="D4008" s="17">
        <f>DAY(Таблица1[[#This Row],[datetime]])</f>
        <v>3</v>
      </c>
      <c r="E4008" s="17">
        <f>WEEKDAY(Таблица1[[#This Row],[datetime]])</f>
        <v>6</v>
      </c>
      <c r="F4008" s="17">
        <f>HOUR(Таблица1[[#This Row],[datetime]])</f>
        <v>6</v>
      </c>
      <c r="G4008">
        <v>1</v>
      </c>
      <c r="H4008">
        <v>0</v>
      </c>
      <c r="I4008">
        <v>1</v>
      </c>
      <c r="J4008">
        <v>1</v>
      </c>
      <c r="K4008">
        <v>9.84</v>
      </c>
      <c r="L4008">
        <v>12.12</v>
      </c>
      <c r="M4008">
        <v>65</v>
      </c>
      <c r="N4008">
        <v>11.0014</v>
      </c>
      <c r="O4008">
        <v>0</v>
      </c>
      <c r="P4008">
        <v>88</v>
      </c>
      <c r="Q4008">
        <v>88</v>
      </c>
      <c r="R4008">
        <v>4007</v>
      </c>
    </row>
    <row r="4009" spans="1:18" x14ac:dyDescent="0.2">
      <c r="A4009" s="1">
        <v>40972.833333333336</v>
      </c>
      <c r="B4009" s="17">
        <f>YEAR(Таблица1[[#This Row],[datetime]])</f>
        <v>2012</v>
      </c>
      <c r="C4009" s="17">
        <f>MONTH(Таблица1[[#This Row],[datetime]])</f>
        <v>3</v>
      </c>
      <c r="D4009" s="17">
        <f>DAY(Таблица1[[#This Row],[datetime]])</f>
        <v>4</v>
      </c>
      <c r="E4009" s="17">
        <f>WEEKDAY(Таблица1[[#This Row],[datetime]])</f>
        <v>1</v>
      </c>
      <c r="F4009" s="17">
        <f>HOUR(Таблица1[[#This Row],[datetime]])</f>
        <v>20</v>
      </c>
      <c r="G4009">
        <v>1</v>
      </c>
      <c r="H4009">
        <v>0</v>
      </c>
      <c r="I4009">
        <v>0</v>
      </c>
      <c r="J4009">
        <v>1</v>
      </c>
      <c r="K4009">
        <v>11.48</v>
      </c>
      <c r="L4009">
        <v>13.635</v>
      </c>
      <c r="M4009">
        <v>38</v>
      </c>
      <c r="N4009">
        <v>16.997900000000001</v>
      </c>
      <c r="O4009">
        <v>8</v>
      </c>
      <c r="P4009">
        <v>80</v>
      </c>
      <c r="Q4009">
        <v>88</v>
      </c>
      <c r="R4009">
        <v>4008</v>
      </c>
    </row>
    <row r="4010" spans="1:18" x14ac:dyDescent="0.2">
      <c r="A4010" s="1">
        <v>40980.25</v>
      </c>
      <c r="B4010" s="17">
        <f>YEAR(Таблица1[[#This Row],[datetime]])</f>
        <v>2012</v>
      </c>
      <c r="C4010" s="17">
        <f>MONTH(Таблица1[[#This Row],[datetime]])</f>
        <v>3</v>
      </c>
      <c r="D4010" s="17">
        <f>DAY(Таблица1[[#This Row],[datetime]])</f>
        <v>12</v>
      </c>
      <c r="E4010" s="17">
        <f>WEEKDAY(Таблица1[[#This Row],[datetime]])</f>
        <v>2</v>
      </c>
      <c r="F4010" s="17">
        <f>HOUR(Таблица1[[#This Row],[datetime]])</f>
        <v>6</v>
      </c>
      <c r="G4010">
        <v>1</v>
      </c>
      <c r="H4010">
        <v>0</v>
      </c>
      <c r="I4010">
        <v>1</v>
      </c>
      <c r="J4010">
        <v>1</v>
      </c>
      <c r="K4010">
        <v>13.94</v>
      </c>
      <c r="L4010">
        <v>17.425000000000001</v>
      </c>
      <c r="M4010">
        <v>57</v>
      </c>
      <c r="N4010">
        <v>7.0015000000000001</v>
      </c>
      <c r="O4010">
        <v>2</v>
      </c>
      <c r="P4010">
        <v>86</v>
      </c>
      <c r="Q4010">
        <v>88</v>
      </c>
      <c r="R4010">
        <v>4009</v>
      </c>
    </row>
    <row r="4011" spans="1:18" x14ac:dyDescent="0.2">
      <c r="A4011" s="1">
        <v>41077.041666666664</v>
      </c>
      <c r="B4011" s="17">
        <f>YEAR(Таблица1[[#This Row],[datetime]])</f>
        <v>2012</v>
      </c>
      <c r="C4011" s="17">
        <f>MONTH(Таблица1[[#This Row],[datetime]])</f>
        <v>6</v>
      </c>
      <c r="D4011" s="17">
        <f>DAY(Таблица1[[#This Row],[datetime]])</f>
        <v>17</v>
      </c>
      <c r="E4011" s="17">
        <f>WEEKDAY(Таблица1[[#This Row],[datetime]])</f>
        <v>1</v>
      </c>
      <c r="F4011" s="17">
        <f>HOUR(Таблица1[[#This Row],[datetime]])</f>
        <v>1</v>
      </c>
      <c r="G4011">
        <v>2</v>
      </c>
      <c r="H4011">
        <v>0</v>
      </c>
      <c r="I4011">
        <v>0</v>
      </c>
      <c r="J4011">
        <v>1</v>
      </c>
      <c r="K4011">
        <v>22.96</v>
      </c>
      <c r="L4011">
        <v>26.515000000000001</v>
      </c>
      <c r="M4011">
        <v>60</v>
      </c>
      <c r="N4011">
        <v>11.0014</v>
      </c>
      <c r="O4011">
        <v>21</v>
      </c>
      <c r="P4011">
        <v>67</v>
      </c>
      <c r="Q4011">
        <v>88</v>
      </c>
      <c r="R4011">
        <v>4010</v>
      </c>
    </row>
    <row r="4012" spans="1:18" x14ac:dyDescent="0.2">
      <c r="A4012" s="1">
        <v>41095</v>
      </c>
      <c r="B4012" s="17">
        <f>YEAR(Таблица1[[#This Row],[datetime]])</f>
        <v>2012</v>
      </c>
      <c r="C4012" s="17">
        <f>MONTH(Таблица1[[#This Row],[datetime]])</f>
        <v>7</v>
      </c>
      <c r="D4012" s="17">
        <f>DAY(Таблица1[[#This Row],[datetime]])</f>
        <v>5</v>
      </c>
      <c r="E4012" s="17">
        <f>WEEKDAY(Таблица1[[#This Row],[datetime]])</f>
        <v>5</v>
      </c>
      <c r="F4012" s="17">
        <f>HOUR(Таблица1[[#This Row],[datetime]])</f>
        <v>0</v>
      </c>
      <c r="G4012">
        <v>3</v>
      </c>
      <c r="H4012">
        <v>0</v>
      </c>
      <c r="I4012">
        <v>1</v>
      </c>
      <c r="J4012">
        <v>1</v>
      </c>
      <c r="K4012">
        <v>30.34</v>
      </c>
      <c r="L4012">
        <v>33.335000000000001</v>
      </c>
      <c r="M4012">
        <v>51</v>
      </c>
      <c r="N4012">
        <v>7.0015000000000001</v>
      </c>
      <c r="O4012">
        <v>17</v>
      </c>
      <c r="P4012">
        <v>71</v>
      </c>
      <c r="Q4012">
        <v>88</v>
      </c>
      <c r="R4012">
        <v>4011</v>
      </c>
    </row>
    <row r="4013" spans="1:18" x14ac:dyDescent="0.2">
      <c r="A4013" s="1">
        <v>41138</v>
      </c>
      <c r="B4013" s="17">
        <f>YEAR(Таблица1[[#This Row],[datetime]])</f>
        <v>2012</v>
      </c>
      <c r="C4013" s="17">
        <f>MONTH(Таблица1[[#This Row],[datetime]])</f>
        <v>8</v>
      </c>
      <c r="D4013" s="17">
        <f>DAY(Таблица1[[#This Row],[datetime]])</f>
        <v>17</v>
      </c>
      <c r="E4013" s="17">
        <f>WEEKDAY(Таблица1[[#This Row],[datetime]])</f>
        <v>6</v>
      </c>
      <c r="F4013" s="17">
        <f>HOUR(Таблица1[[#This Row],[datetime]])</f>
        <v>0</v>
      </c>
      <c r="G4013">
        <v>3</v>
      </c>
      <c r="H4013">
        <v>0</v>
      </c>
      <c r="I4013">
        <v>1</v>
      </c>
      <c r="J4013">
        <v>1</v>
      </c>
      <c r="K4013">
        <v>27.88</v>
      </c>
      <c r="L4013">
        <v>12.12</v>
      </c>
      <c r="M4013">
        <v>57</v>
      </c>
      <c r="N4013">
        <v>11.0014</v>
      </c>
      <c r="O4013">
        <v>21</v>
      </c>
      <c r="P4013">
        <v>67</v>
      </c>
      <c r="Q4013">
        <v>88</v>
      </c>
      <c r="R4013">
        <v>4012</v>
      </c>
    </row>
    <row r="4014" spans="1:18" x14ac:dyDescent="0.2">
      <c r="A4014" s="1">
        <v>41170.5</v>
      </c>
      <c r="B4014" s="17">
        <f>YEAR(Таблица1[[#This Row],[datetime]])</f>
        <v>2012</v>
      </c>
      <c r="C4014" s="17">
        <f>MONTH(Таблица1[[#This Row],[datetime]])</f>
        <v>9</v>
      </c>
      <c r="D4014" s="17">
        <f>DAY(Таблица1[[#This Row],[datetime]])</f>
        <v>18</v>
      </c>
      <c r="E4014" s="17">
        <f>WEEKDAY(Таблица1[[#This Row],[datetime]])</f>
        <v>3</v>
      </c>
      <c r="F4014" s="17">
        <f>HOUR(Таблица1[[#This Row],[datetime]])</f>
        <v>12</v>
      </c>
      <c r="G4014">
        <v>3</v>
      </c>
      <c r="H4014">
        <v>0</v>
      </c>
      <c r="I4014">
        <v>1</v>
      </c>
      <c r="J4014">
        <v>3</v>
      </c>
      <c r="K4014">
        <v>27.88</v>
      </c>
      <c r="L4014">
        <v>31.82</v>
      </c>
      <c r="M4014">
        <v>83</v>
      </c>
      <c r="N4014">
        <v>30.002600000000001</v>
      </c>
      <c r="O4014">
        <v>16</v>
      </c>
      <c r="P4014">
        <v>72</v>
      </c>
      <c r="Q4014">
        <v>88</v>
      </c>
      <c r="R4014">
        <v>4013</v>
      </c>
    </row>
    <row r="4015" spans="1:18" x14ac:dyDescent="0.2">
      <c r="A4015" s="1">
        <v>41259.333333333336</v>
      </c>
      <c r="B4015" s="17">
        <f>YEAR(Таблица1[[#This Row],[datetime]])</f>
        <v>2012</v>
      </c>
      <c r="C4015" s="17">
        <f>MONTH(Таблица1[[#This Row],[datetime]])</f>
        <v>12</v>
      </c>
      <c r="D4015" s="17">
        <f>DAY(Таблица1[[#This Row],[datetime]])</f>
        <v>16</v>
      </c>
      <c r="E4015" s="17">
        <f>WEEKDAY(Таблица1[[#This Row],[datetime]])</f>
        <v>1</v>
      </c>
      <c r="F4015" s="17">
        <f>HOUR(Таблица1[[#This Row],[datetime]])</f>
        <v>8</v>
      </c>
      <c r="G4015">
        <v>4</v>
      </c>
      <c r="H4015">
        <v>0</v>
      </c>
      <c r="I4015">
        <v>0</v>
      </c>
      <c r="J4015">
        <v>2</v>
      </c>
      <c r="K4015">
        <v>14.76</v>
      </c>
      <c r="L4015">
        <v>17.425000000000001</v>
      </c>
      <c r="M4015">
        <v>87</v>
      </c>
      <c r="N4015">
        <v>8.9981000000000009</v>
      </c>
      <c r="O4015">
        <v>12</v>
      </c>
      <c r="P4015">
        <v>76</v>
      </c>
      <c r="Q4015">
        <v>88</v>
      </c>
      <c r="R4015">
        <v>4014</v>
      </c>
    </row>
    <row r="4016" spans="1:18" x14ac:dyDescent="0.2">
      <c r="A4016" s="1">
        <v>41262.958333333336</v>
      </c>
      <c r="B4016" s="17">
        <f>YEAR(Таблица1[[#This Row],[datetime]])</f>
        <v>2012</v>
      </c>
      <c r="C4016" s="17">
        <f>MONTH(Таблица1[[#This Row],[datetime]])</f>
        <v>12</v>
      </c>
      <c r="D4016" s="17">
        <f>DAY(Таблица1[[#This Row],[datetime]])</f>
        <v>19</v>
      </c>
      <c r="E4016" s="17">
        <f>WEEKDAY(Таблица1[[#This Row],[datetime]])</f>
        <v>4</v>
      </c>
      <c r="F4016" s="17">
        <f>HOUR(Таблица1[[#This Row],[datetime]])</f>
        <v>23</v>
      </c>
      <c r="G4016">
        <v>4</v>
      </c>
      <c r="H4016">
        <v>0</v>
      </c>
      <c r="I4016">
        <v>1</v>
      </c>
      <c r="J4016">
        <v>1</v>
      </c>
      <c r="K4016">
        <v>13.12</v>
      </c>
      <c r="L4016">
        <v>16.664999999999999</v>
      </c>
      <c r="M4016">
        <v>66</v>
      </c>
      <c r="N4016">
        <v>8.9981000000000009</v>
      </c>
      <c r="O4016">
        <v>4</v>
      </c>
      <c r="P4016">
        <v>84</v>
      </c>
      <c r="Q4016">
        <v>88</v>
      </c>
      <c r="R4016">
        <v>4015</v>
      </c>
    </row>
    <row r="4017" spans="1:18" x14ac:dyDescent="0.2">
      <c r="A4017" s="1">
        <v>40548.666666666664</v>
      </c>
      <c r="B4017" s="17">
        <f>YEAR(Таблица1[[#This Row],[datetime]])</f>
        <v>2011</v>
      </c>
      <c r="C4017" s="17">
        <f>MONTH(Таблица1[[#This Row],[datetime]])</f>
        <v>1</v>
      </c>
      <c r="D4017" s="17">
        <f>DAY(Таблица1[[#This Row],[datetime]])</f>
        <v>5</v>
      </c>
      <c r="E4017" s="17">
        <f>WEEKDAY(Таблица1[[#This Row],[datetime]])</f>
        <v>4</v>
      </c>
      <c r="F4017" s="17">
        <f>HOUR(Таблица1[[#This Row],[datetime]])</f>
        <v>16</v>
      </c>
      <c r="G4017">
        <v>1</v>
      </c>
      <c r="H4017">
        <v>0</v>
      </c>
      <c r="I4017">
        <v>1</v>
      </c>
      <c r="J4017">
        <v>1</v>
      </c>
      <c r="K4017">
        <v>12.3</v>
      </c>
      <c r="L4017">
        <v>15.91</v>
      </c>
      <c r="M4017">
        <v>28</v>
      </c>
      <c r="N4017">
        <v>6.0031999999999996</v>
      </c>
      <c r="O4017">
        <v>4</v>
      </c>
      <c r="P4017">
        <v>85</v>
      </c>
      <c r="Q4017">
        <v>89</v>
      </c>
      <c r="R4017">
        <v>4016</v>
      </c>
    </row>
    <row r="4018" spans="1:18" x14ac:dyDescent="0.2">
      <c r="A4018" s="1">
        <v>40548.833333333336</v>
      </c>
      <c r="B4018" s="17">
        <f>YEAR(Таблица1[[#This Row],[datetime]])</f>
        <v>2011</v>
      </c>
      <c r="C4018" s="17">
        <f>MONTH(Таблица1[[#This Row],[datetime]])</f>
        <v>1</v>
      </c>
      <c r="D4018" s="17">
        <f>DAY(Таблица1[[#This Row],[datetime]])</f>
        <v>5</v>
      </c>
      <c r="E4018" s="17">
        <f>WEEKDAY(Таблица1[[#This Row],[datetime]])</f>
        <v>4</v>
      </c>
      <c r="F4018" s="17">
        <f>HOUR(Таблица1[[#This Row],[datetime]])</f>
        <v>20</v>
      </c>
      <c r="G4018">
        <v>1</v>
      </c>
      <c r="H4018">
        <v>0</v>
      </c>
      <c r="I4018">
        <v>1</v>
      </c>
      <c r="J4018">
        <v>1</v>
      </c>
      <c r="K4018">
        <v>9.02</v>
      </c>
      <c r="L4018">
        <v>11.365</v>
      </c>
      <c r="M4018">
        <v>47</v>
      </c>
      <c r="N4018">
        <v>11.0014</v>
      </c>
      <c r="O4018">
        <v>7</v>
      </c>
      <c r="P4018">
        <v>82</v>
      </c>
      <c r="Q4018">
        <v>89</v>
      </c>
      <c r="R4018">
        <v>4017</v>
      </c>
    </row>
    <row r="4019" spans="1:18" x14ac:dyDescent="0.2">
      <c r="A4019" s="1">
        <v>40558.5</v>
      </c>
      <c r="B4019" s="17">
        <f>YEAR(Таблица1[[#This Row],[datetime]])</f>
        <v>2011</v>
      </c>
      <c r="C4019" s="17">
        <f>MONTH(Таблица1[[#This Row],[datetime]])</f>
        <v>1</v>
      </c>
      <c r="D4019" s="17">
        <f>DAY(Таблица1[[#This Row],[datetime]])</f>
        <v>15</v>
      </c>
      <c r="E4019" s="17">
        <f>WEEKDAY(Таблица1[[#This Row],[datetime]])</f>
        <v>7</v>
      </c>
      <c r="F4019" s="17">
        <f>HOUR(Таблица1[[#This Row],[datetime]])</f>
        <v>12</v>
      </c>
      <c r="G4019">
        <v>1</v>
      </c>
      <c r="H4019">
        <v>0</v>
      </c>
      <c r="I4019">
        <v>0</v>
      </c>
      <c r="J4019">
        <v>1</v>
      </c>
      <c r="K4019">
        <v>9.84</v>
      </c>
      <c r="L4019">
        <v>11.365</v>
      </c>
      <c r="M4019">
        <v>48</v>
      </c>
      <c r="N4019">
        <v>15.001300000000001</v>
      </c>
      <c r="O4019">
        <v>15</v>
      </c>
      <c r="P4019">
        <v>74</v>
      </c>
      <c r="Q4019">
        <v>89</v>
      </c>
      <c r="R4019">
        <v>4018</v>
      </c>
    </row>
    <row r="4020" spans="1:18" x14ac:dyDescent="0.2">
      <c r="A4020" s="1">
        <v>40580.416666666664</v>
      </c>
      <c r="B4020" s="17">
        <f>YEAR(Таблица1[[#This Row],[datetime]])</f>
        <v>2011</v>
      </c>
      <c r="C4020" s="17">
        <f>MONTH(Таблица1[[#This Row],[datetime]])</f>
        <v>2</v>
      </c>
      <c r="D4020" s="17">
        <f>DAY(Таблица1[[#This Row],[datetime]])</f>
        <v>6</v>
      </c>
      <c r="E4020" s="17">
        <f>WEEKDAY(Таблица1[[#This Row],[datetime]])</f>
        <v>1</v>
      </c>
      <c r="F4020" s="17">
        <f>HOUR(Таблица1[[#This Row],[datetime]])</f>
        <v>10</v>
      </c>
      <c r="G4020">
        <v>1</v>
      </c>
      <c r="H4020">
        <v>0</v>
      </c>
      <c r="I4020">
        <v>0</v>
      </c>
      <c r="J4020">
        <v>1</v>
      </c>
      <c r="K4020">
        <v>12.3</v>
      </c>
      <c r="L4020">
        <v>14.395</v>
      </c>
      <c r="M4020">
        <v>52</v>
      </c>
      <c r="N4020">
        <v>16.997900000000001</v>
      </c>
      <c r="O4020">
        <v>15</v>
      </c>
      <c r="P4020">
        <v>74</v>
      </c>
      <c r="Q4020">
        <v>89</v>
      </c>
      <c r="R4020">
        <v>4019</v>
      </c>
    </row>
    <row r="4021" spans="1:18" x14ac:dyDescent="0.2">
      <c r="A4021" s="1">
        <v>40606.458333333336</v>
      </c>
      <c r="B4021" s="17">
        <f>YEAR(Таблица1[[#This Row],[datetime]])</f>
        <v>2011</v>
      </c>
      <c r="C4021" s="17">
        <f>MONTH(Таблица1[[#This Row],[datetime]])</f>
        <v>3</v>
      </c>
      <c r="D4021" s="17">
        <f>DAY(Таблица1[[#This Row],[datetime]])</f>
        <v>4</v>
      </c>
      <c r="E4021" s="17">
        <f>WEEKDAY(Таблица1[[#This Row],[datetime]])</f>
        <v>6</v>
      </c>
      <c r="F4021" s="17">
        <f>HOUR(Таблица1[[#This Row],[datetime]])</f>
        <v>11</v>
      </c>
      <c r="G4021">
        <v>1</v>
      </c>
      <c r="H4021">
        <v>0</v>
      </c>
      <c r="I4021">
        <v>1</v>
      </c>
      <c r="J4021">
        <v>1</v>
      </c>
      <c r="K4021">
        <v>11.48</v>
      </c>
      <c r="L4021">
        <v>13.635</v>
      </c>
      <c r="M4021">
        <v>52</v>
      </c>
      <c r="N4021">
        <v>15.001300000000001</v>
      </c>
      <c r="O4021">
        <v>16</v>
      </c>
      <c r="P4021">
        <v>73</v>
      </c>
      <c r="Q4021">
        <v>89</v>
      </c>
      <c r="R4021">
        <v>4020</v>
      </c>
    </row>
    <row r="4022" spans="1:18" x14ac:dyDescent="0.2">
      <c r="A4022" s="1">
        <v>40607.791666666664</v>
      </c>
      <c r="B4022" s="17">
        <f>YEAR(Таблица1[[#This Row],[datetime]])</f>
        <v>2011</v>
      </c>
      <c r="C4022" s="17">
        <f>MONTH(Таблица1[[#This Row],[datetime]])</f>
        <v>3</v>
      </c>
      <c r="D4022" s="17">
        <f>DAY(Таблица1[[#This Row],[datetime]])</f>
        <v>5</v>
      </c>
      <c r="E4022" s="17">
        <f>WEEKDAY(Таблица1[[#This Row],[datetime]])</f>
        <v>7</v>
      </c>
      <c r="F4022" s="17">
        <f>HOUR(Таблица1[[#This Row],[datetime]])</f>
        <v>19</v>
      </c>
      <c r="G4022">
        <v>1</v>
      </c>
      <c r="H4022">
        <v>0</v>
      </c>
      <c r="I4022">
        <v>0</v>
      </c>
      <c r="J4022">
        <v>2</v>
      </c>
      <c r="K4022">
        <v>18.86</v>
      </c>
      <c r="L4022">
        <v>22.725000000000001</v>
      </c>
      <c r="M4022">
        <v>67</v>
      </c>
      <c r="N4022">
        <v>22.002800000000001</v>
      </c>
      <c r="O4022">
        <v>27</v>
      </c>
      <c r="P4022">
        <v>62</v>
      </c>
      <c r="Q4022">
        <v>89</v>
      </c>
      <c r="R4022">
        <v>4021</v>
      </c>
    </row>
    <row r="4023" spans="1:18" x14ac:dyDescent="0.2">
      <c r="A4023" s="1">
        <v>40613.583333333336</v>
      </c>
      <c r="B4023" s="17">
        <f>YEAR(Таблица1[[#This Row],[datetime]])</f>
        <v>2011</v>
      </c>
      <c r="C4023" s="17">
        <f>MONTH(Таблица1[[#This Row],[datetime]])</f>
        <v>3</v>
      </c>
      <c r="D4023" s="17">
        <f>DAY(Таблица1[[#This Row],[datetime]])</f>
        <v>11</v>
      </c>
      <c r="E4023" s="17">
        <f>WEEKDAY(Таблица1[[#This Row],[datetime]])</f>
        <v>6</v>
      </c>
      <c r="F4023" s="17">
        <f>HOUR(Таблица1[[#This Row],[datetime]])</f>
        <v>14</v>
      </c>
      <c r="G4023">
        <v>1</v>
      </c>
      <c r="H4023">
        <v>0</v>
      </c>
      <c r="I4023">
        <v>1</v>
      </c>
      <c r="J4023">
        <v>2</v>
      </c>
      <c r="K4023">
        <v>14.76</v>
      </c>
      <c r="L4023">
        <v>16.664999999999999</v>
      </c>
      <c r="M4023">
        <v>50</v>
      </c>
      <c r="N4023">
        <v>23.999400000000001</v>
      </c>
      <c r="O4023">
        <v>25</v>
      </c>
      <c r="P4023">
        <v>64</v>
      </c>
      <c r="Q4023">
        <v>89</v>
      </c>
      <c r="R4023">
        <v>4022</v>
      </c>
    </row>
    <row r="4024" spans="1:18" x14ac:dyDescent="0.2">
      <c r="A4024" s="1">
        <v>40634.458333333336</v>
      </c>
      <c r="B4024" s="17">
        <f>YEAR(Таблица1[[#This Row],[datetime]])</f>
        <v>2011</v>
      </c>
      <c r="C4024" s="17">
        <f>MONTH(Таблица1[[#This Row],[datetime]])</f>
        <v>4</v>
      </c>
      <c r="D4024" s="17">
        <f>DAY(Таблица1[[#This Row],[datetime]])</f>
        <v>1</v>
      </c>
      <c r="E4024" s="17">
        <f>WEEKDAY(Таблица1[[#This Row],[datetime]])</f>
        <v>6</v>
      </c>
      <c r="F4024" s="17">
        <f>HOUR(Таблица1[[#This Row],[datetime]])</f>
        <v>11</v>
      </c>
      <c r="G4024">
        <v>2</v>
      </c>
      <c r="H4024">
        <v>0</v>
      </c>
      <c r="I4024">
        <v>1</v>
      </c>
      <c r="J4024">
        <v>1</v>
      </c>
      <c r="K4024">
        <v>13.12</v>
      </c>
      <c r="L4024">
        <v>14.395</v>
      </c>
      <c r="M4024">
        <v>61</v>
      </c>
      <c r="N4024">
        <v>23.999400000000001</v>
      </c>
      <c r="O4024">
        <v>17</v>
      </c>
      <c r="P4024">
        <v>72</v>
      </c>
      <c r="Q4024">
        <v>89</v>
      </c>
      <c r="R4024">
        <v>4023</v>
      </c>
    </row>
    <row r="4025" spans="1:18" x14ac:dyDescent="0.2">
      <c r="A4025" s="1">
        <v>40638.875</v>
      </c>
      <c r="B4025" s="17">
        <f>YEAR(Таблица1[[#This Row],[datetime]])</f>
        <v>2011</v>
      </c>
      <c r="C4025" s="17">
        <f>MONTH(Таблица1[[#This Row],[datetime]])</f>
        <v>4</v>
      </c>
      <c r="D4025" s="17">
        <f>DAY(Таблица1[[#This Row],[datetime]])</f>
        <v>5</v>
      </c>
      <c r="E4025" s="17">
        <f>WEEKDAY(Таблица1[[#This Row],[datetime]])</f>
        <v>3</v>
      </c>
      <c r="F4025" s="17">
        <f>HOUR(Таблица1[[#This Row],[datetime]])</f>
        <v>21</v>
      </c>
      <c r="G4025">
        <v>2</v>
      </c>
      <c r="H4025">
        <v>0</v>
      </c>
      <c r="I4025">
        <v>1</v>
      </c>
      <c r="J4025">
        <v>1</v>
      </c>
      <c r="K4025">
        <v>13.94</v>
      </c>
      <c r="L4025">
        <v>14.395</v>
      </c>
      <c r="M4025">
        <v>46</v>
      </c>
      <c r="N4025">
        <v>35.000799999999998</v>
      </c>
      <c r="O4025">
        <v>8</v>
      </c>
      <c r="P4025">
        <v>81</v>
      </c>
      <c r="Q4025">
        <v>89</v>
      </c>
      <c r="R4025">
        <v>4024</v>
      </c>
    </row>
    <row r="4026" spans="1:18" x14ac:dyDescent="0.2">
      <c r="A4026" s="1">
        <v>40647.416666666664</v>
      </c>
      <c r="B4026" s="17">
        <f>YEAR(Таблица1[[#This Row],[datetime]])</f>
        <v>2011</v>
      </c>
      <c r="C4026" s="17">
        <f>MONTH(Таблица1[[#This Row],[datetime]])</f>
        <v>4</v>
      </c>
      <c r="D4026" s="17">
        <f>DAY(Таблица1[[#This Row],[datetime]])</f>
        <v>14</v>
      </c>
      <c r="E4026" s="17">
        <f>WEEKDAY(Таблица1[[#This Row],[datetime]])</f>
        <v>5</v>
      </c>
      <c r="F4026" s="17">
        <f>HOUR(Таблица1[[#This Row],[datetime]])</f>
        <v>10</v>
      </c>
      <c r="G4026">
        <v>2</v>
      </c>
      <c r="H4026">
        <v>0</v>
      </c>
      <c r="I4026">
        <v>1</v>
      </c>
      <c r="J4026">
        <v>1</v>
      </c>
      <c r="K4026">
        <v>20.5</v>
      </c>
      <c r="L4026">
        <v>24.24</v>
      </c>
      <c r="M4026">
        <v>51</v>
      </c>
      <c r="N4026">
        <v>12.997999999999999</v>
      </c>
      <c r="O4026">
        <v>21</v>
      </c>
      <c r="P4026">
        <v>68</v>
      </c>
      <c r="Q4026">
        <v>89</v>
      </c>
      <c r="R4026">
        <v>4025</v>
      </c>
    </row>
    <row r="4027" spans="1:18" x14ac:dyDescent="0.2">
      <c r="A4027" s="1">
        <v>40667.916666666664</v>
      </c>
      <c r="B4027" s="17">
        <f>YEAR(Таблица1[[#This Row],[datetime]])</f>
        <v>2011</v>
      </c>
      <c r="C4027" s="17">
        <f>MONTH(Таблица1[[#This Row],[datetime]])</f>
        <v>5</v>
      </c>
      <c r="D4027" s="17">
        <f>DAY(Таблица1[[#This Row],[datetime]])</f>
        <v>4</v>
      </c>
      <c r="E4027" s="17">
        <f>WEEKDAY(Таблица1[[#This Row],[datetime]])</f>
        <v>4</v>
      </c>
      <c r="F4027" s="17">
        <f>HOUR(Таблица1[[#This Row],[datetime]])</f>
        <v>22</v>
      </c>
      <c r="G4027">
        <v>2</v>
      </c>
      <c r="H4027">
        <v>0</v>
      </c>
      <c r="I4027">
        <v>1</v>
      </c>
      <c r="J4027">
        <v>1</v>
      </c>
      <c r="K4027">
        <v>15.58</v>
      </c>
      <c r="L4027">
        <v>19.695</v>
      </c>
      <c r="M4027">
        <v>62</v>
      </c>
      <c r="N4027">
        <v>15.001300000000001</v>
      </c>
      <c r="O4027">
        <v>9</v>
      </c>
      <c r="P4027">
        <v>80</v>
      </c>
      <c r="Q4027">
        <v>89</v>
      </c>
      <c r="R4027">
        <v>4026</v>
      </c>
    </row>
    <row r="4028" spans="1:18" x14ac:dyDescent="0.2">
      <c r="A4028" s="1">
        <v>40668.25</v>
      </c>
      <c r="B4028" s="17">
        <f>YEAR(Таблица1[[#This Row],[datetime]])</f>
        <v>2011</v>
      </c>
      <c r="C4028" s="17">
        <f>MONTH(Таблица1[[#This Row],[datetime]])</f>
        <v>5</v>
      </c>
      <c r="D4028" s="17">
        <f>DAY(Таблица1[[#This Row],[datetime]])</f>
        <v>5</v>
      </c>
      <c r="E4028" s="17">
        <f>WEEKDAY(Таблица1[[#This Row],[datetime]])</f>
        <v>5</v>
      </c>
      <c r="F4028" s="17">
        <f>HOUR(Таблица1[[#This Row],[datetime]])</f>
        <v>6</v>
      </c>
      <c r="G4028">
        <v>2</v>
      </c>
      <c r="H4028">
        <v>0</v>
      </c>
      <c r="I4028">
        <v>1</v>
      </c>
      <c r="J4028">
        <v>1</v>
      </c>
      <c r="K4028">
        <v>13.94</v>
      </c>
      <c r="L4028">
        <v>15.91</v>
      </c>
      <c r="M4028">
        <v>66</v>
      </c>
      <c r="N4028">
        <v>16.997900000000001</v>
      </c>
      <c r="O4028">
        <v>3</v>
      </c>
      <c r="P4028">
        <v>86</v>
      </c>
      <c r="Q4028">
        <v>89</v>
      </c>
      <c r="R4028">
        <v>4027</v>
      </c>
    </row>
    <row r="4029" spans="1:18" x14ac:dyDescent="0.2">
      <c r="A4029" s="1">
        <v>40672.25</v>
      </c>
      <c r="B4029" s="17">
        <f>YEAR(Таблица1[[#This Row],[datetime]])</f>
        <v>2011</v>
      </c>
      <c r="C4029" s="17">
        <f>MONTH(Таблица1[[#This Row],[datetime]])</f>
        <v>5</v>
      </c>
      <c r="D4029" s="17">
        <f>DAY(Таблица1[[#This Row],[datetime]])</f>
        <v>9</v>
      </c>
      <c r="E4029" s="17">
        <f>WEEKDAY(Таблица1[[#This Row],[datetime]])</f>
        <v>2</v>
      </c>
      <c r="F4029" s="17">
        <f>HOUR(Таблица1[[#This Row],[datetime]])</f>
        <v>6</v>
      </c>
      <c r="G4029">
        <v>2</v>
      </c>
      <c r="H4029">
        <v>0</v>
      </c>
      <c r="I4029">
        <v>1</v>
      </c>
      <c r="J4029">
        <v>1</v>
      </c>
      <c r="K4029">
        <v>18.04</v>
      </c>
      <c r="L4029">
        <v>21.97</v>
      </c>
      <c r="M4029">
        <v>72</v>
      </c>
      <c r="N4029">
        <v>16.997900000000001</v>
      </c>
      <c r="O4029">
        <v>2</v>
      </c>
      <c r="P4029">
        <v>87</v>
      </c>
      <c r="Q4029">
        <v>89</v>
      </c>
      <c r="R4029">
        <v>4028</v>
      </c>
    </row>
    <row r="4030" spans="1:18" x14ac:dyDescent="0.2">
      <c r="A4030" s="1">
        <v>40707.958333333336</v>
      </c>
      <c r="B4030" s="17">
        <f>YEAR(Таблица1[[#This Row],[datetime]])</f>
        <v>2011</v>
      </c>
      <c r="C4030" s="17">
        <f>MONTH(Таблица1[[#This Row],[datetime]])</f>
        <v>6</v>
      </c>
      <c r="D4030" s="17">
        <f>DAY(Таблица1[[#This Row],[datetime]])</f>
        <v>13</v>
      </c>
      <c r="E4030" s="17">
        <f>WEEKDAY(Таблица1[[#This Row],[datetime]])</f>
        <v>2</v>
      </c>
      <c r="F4030" s="17">
        <f>HOUR(Таблица1[[#This Row],[datetime]])</f>
        <v>23</v>
      </c>
      <c r="G4030">
        <v>2</v>
      </c>
      <c r="H4030">
        <v>0</v>
      </c>
      <c r="I4030">
        <v>1</v>
      </c>
      <c r="J4030">
        <v>1</v>
      </c>
      <c r="K4030">
        <v>25.42</v>
      </c>
      <c r="L4030">
        <v>31.06</v>
      </c>
      <c r="M4030">
        <v>46</v>
      </c>
      <c r="N4030">
        <v>12.997999999999999</v>
      </c>
      <c r="O4030">
        <v>14</v>
      </c>
      <c r="P4030">
        <v>75</v>
      </c>
      <c r="Q4030">
        <v>89</v>
      </c>
      <c r="R4030">
        <v>4029</v>
      </c>
    </row>
    <row r="4031" spans="1:18" x14ac:dyDescent="0.2">
      <c r="A4031" s="1">
        <v>40713</v>
      </c>
      <c r="B4031" s="17">
        <f>YEAR(Таблица1[[#This Row],[datetime]])</f>
        <v>2011</v>
      </c>
      <c r="C4031" s="17">
        <f>MONTH(Таблица1[[#This Row],[datetime]])</f>
        <v>6</v>
      </c>
      <c r="D4031" s="17">
        <f>DAY(Таблица1[[#This Row],[datetime]])</f>
        <v>19</v>
      </c>
      <c r="E4031" s="17">
        <f>WEEKDAY(Таблица1[[#This Row],[datetime]])</f>
        <v>1</v>
      </c>
      <c r="F4031" s="17">
        <f>HOUR(Таблица1[[#This Row],[datetime]])</f>
        <v>0</v>
      </c>
      <c r="G4031">
        <v>2</v>
      </c>
      <c r="H4031">
        <v>0</v>
      </c>
      <c r="I4031">
        <v>0</v>
      </c>
      <c r="J4031">
        <v>1</v>
      </c>
      <c r="K4031">
        <v>28.7</v>
      </c>
      <c r="L4031">
        <v>32.575000000000003</v>
      </c>
      <c r="M4031">
        <v>65</v>
      </c>
      <c r="N4031">
        <v>0</v>
      </c>
      <c r="O4031">
        <v>18</v>
      </c>
      <c r="P4031">
        <v>71</v>
      </c>
      <c r="Q4031">
        <v>89</v>
      </c>
      <c r="R4031">
        <v>4030</v>
      </c>
    </row>
    <row r="4032" spans="1:18" x14ac:dyDescent="0.2">
      <c r="A4032" s="1">
        <v>40762.333333333336</v>
      </c>
      <c r="B4032" s="17">
        <f>YEAR(Таблица1[[#This Row],[datetime]])</f>
        <v>2011</v>
      </c>
      <c r="C4032" s="17">
        <f>MONTH(Таблица1[[#This Row],[datetime]])</f>
        <v>8</v>
      </c>
      <c r="D4032" s="17">
        <f>DAY(Таблица1[[#This Row],[datetime]])</f>
        <v>7</v>
      </c>
      <c r="E4032" s="17">
        <f>WEEKDAY(Таблица1[[#This Row],[datetime]])</f>
        <v>1</v>
      </c>
      <c r="F4032" s="17">
        <f>HOUR(Таблица1[[#This Row],[datetime]])</f>
        <v>8</v>
      </c>
      <c r="G4032">
        <v>3</v>
      </c>
      <c r="H4032">
        <v>0</v>
      </c>
      <c r="I4032">
        <v>0</v>
      </c>
      <c r="J4032">
        <v>1</v>
      </c>
      <c r="K4032">
        <v>29.52</v>
      </c>
      <c r="L4032">
        <v>34.85</v>
      </c>
      <c r="M4032">
        <v>79</v>
      </c>
      <c r="N4032">
        <v>12.997999999999999</v>
      </c>
      <c r="O4032">
        <v>23</v>
      </c>
      <c r="P4032">
        <v>66</v>
      </c>
      <c r="Q4032">
        <v>89</v>
      </c>
      <c r="R4032">
        <v>4031</v>
      </c>
    </row>
    <row r="4033" spans="1:18" x14ac:dyDescent="0.2">
      <c r="A4033" s="1">
        <v>40789.333333333336</v>
      </c>
      <c r="B4033" s="17">
        <f>YEAR(Таблица1[[#This Row],[datetime]])</f>
        <v>2011</v>
      </c>
      <c r="C4033" s="17">
        <f>MONTH(Таблица1[[#This Row],[datetime]])</f>
        <v>9</v>
      </c>
      <c r="D4033" s="17">
        <f>DAY(Таблица1[[#This Row],[datetime]])</f>
        <v>3</v>
      </c>
      <c r="E4033" s="17">
        <f>WEEKDAY(Таблица1[[#This Row],[datetime]])</f>
        <v>7</v>
      </c>
      <c r="F4033" s="17">
        <f>HOUR(Таблица1[[#This Row],[datetime]])</f>
        <v>8</v>
      </c>
      <c r="G4033">
        <v>3</v>
      </c>
      <c r="H4033">
        <v>0</v>
      </c>
      <c r="I4033">
        <v>0</v>
      </c>
      <c r="J4033">
        <v>1</v>
      </c>
      <c r="K4033">
        <v>26.24</v>
      </c>
      <c r="L4033">
        <v>30.305</v>
      </c>
      <c r="M4033">
        <v>69</v>
      </c>
      <c r="N4033">
        <v>11.0014</v>
      </c>
      <c r="O4033">
        <v>24</v>
      </c>
      <c r="P4033">
        <v>65</v>
      </c>
      <c r="Q4033">
        <v>89</v>
      </c>
      <c r="R4033">
        <v>4032</v>
      </c>
    </row>
    <row r="4034" spans="1:18" x14ac:dyDescent="0.2">
      <c r="A4034" s="1">
        <v>40792.458333333336</v>
      </c>
      <c r="B4034" s="17">
        <f>YEAR(Таблица1[[#This Row],[datetime]])</f>
        <v>2011</v>
      </c>
      <c r="C4034" s="17">
        <f>MONTH(Таблица1[[#This Row],[datetime]])</f>
        <v>9</v>
      </c>
      <c r="D4034" s="17">
        <f>DAY(Таблица1[[#This Row],[datetime]])</f>
        <v>6</v>
      </c>
      <c r="E4034" s="17">
        <f>WEEKDAY(Таблица1[[#This Row],[datetime]])</f>
        <v>3</v>
      </c>
      <c r="F4034" s="17">
        <f>HOUR(Таблица1[[#This Row],[datetime]])</f>
        <v>11</v>
      </c>
      <c r="G4034">
        <v>3</v>
      </c>
      <c r="H4034">
        <v>0</v>
      </c>
      <c r="I4034">
        <v>1</v>
      </c>
      <c r="J4034">
        <v>3</v>
      </c>
      <c r="K4034">
        <v>22.14</v>
      </c>
      <c r="L4034">
        <v>25.76</v>
      </c>
      <c r="M4034">
        <v>83</v>
      </c>
      <c r="N4034">
        <v>26.002700000000001</v>
      </c>
      <c r="O4034">
        <v>11</v>
      </c>
      <c r="P4034">
        <v>78</v>
      </c>
      <c r="Q4034">
        <v>89</v>
      </c>
      <c r="R4034">
        <v>4033</v>
      </c>
    </row>
    <row r="4035" spans="1:18" x14ac:dyDescent="0.2">
      <c r="A4035" s="1">
        <v>40792.625</v>
      </c>
      <c r="B4035" s="17">
        <f>YEAR(Таблица1[[#This Row],[datetime]])</f>
        <v>2011</v>
      </c>
      <c r="C4035" s="17">
        <f>MONTH(Таблица1[[#This Row],[datetime]])</f>
        <v>9</v>
      </c>
      <c r="D4035" s="17">
        <f>DAY(Таблица1[[#This Row],[datetime]])</f>
        <v>6</v>
      </c>
      <c r="E4035" s="17">
        <f>WEEKDAY(Таблица1[[#This Row],[datetime]])</f>
        <v>3</v>
      </c>
      <c r="F4035" s="17">
        <f>HOUR(Таблица1[[#This Row],[datetime]])</f>
        <v>15</v>
      </c>
      <c r="G4035">
        <v>3</v>
      </c>
      <c r="H4035">
        <v>0</v>
      </c>
      <c r="I4035">
        <v>1</v>
      </c>
      <c r="J4035">
        <v>3</v>
      </c>
      <c r="K4035">
        <v>22.14</v>
      </c>
      <c r="L4035">
        <v>25.76</v>
      </c>
      <c r="M4035">
        <v>94</v>
      </c>
      <c r="N4035">
        <v>26.002700000000001</v>
      </c>
      <c r="O4035">
        <v>18</v>
      </c>
      <c r="P4035">
        <v>71</v>
      </c>
      <c r="Q4035">
        <v>89</v>
      </c>
      <c r="R4035">
        <v>4034</v>
      </c>
    </row>
    <row r="4036" spans="1:18" x14ac:dyDescent="0.2">
      <c r="A4036" s="1">
        <v>40794.833333333336</v>
      </c>
      <c r="B4036" s="17">
        <f>YEAR(Таблица1[[#This Row],[datetime]])</f>
        <v>2011</v>
      </c>
      <c r="C4036" s="17">
        <f>MONTH(Таблица1[[#This Row],[datetime]])</f>
        <v>9</v>
      </c>
      <c r="D4036" s="17">
        <f>DAY(Таблица1[[#This Row],[datetime]])</f>
        <v>8</v>
      </c>
      <c r="E4036" s="17">
        <f>WEEKDAY(Таблица1[[#This Row],[datetime]])</f>
        <v>5</v>
      </c>
      <c r="F4036" s="17">
        <f>HOUR(Таблица1[[#This Row],[datetime]])</f>
        <v>20</v>
      </c>
      <c r="G4036">
        <v>3</v>
      </c>
      <c r="H4036">
        <v>0</v>
      </c>
      <c r="I4036">
        <v>1</v>
      </c>
      <c r="J4036">
        <v>2</v>
      </c>
      <c r="K4036">
        <v>25.42</v>
      </c>
      <c r="L4036">
        <v>27.274999999999999</v>
      </c>
      <c r="M4036">
        <v>94</v>
      </c>
      <c r="N4036">
        <v>11.0014</v>
      </c>
      <c r="O4036">
        <v>6</v>
      </c>
      <c r="P4036">
        <v>83</v>
      </c>
      <c r="Q4036">
        <v>89</v>
      </c>
      <c r="R4036">
        <v>4035</v>
      </c>
    </row>
    <row r="4037" spans="1:18" x14ac:dyDescent="0.2">
      <c r="A4037" s="1">
        <v>40804.083333333336</v>
      </c>
      <c r="B4037" s="17">
        <f>YEAR(Таблица1[[#This Row],[datetime]])</f>
        <v>2011</v>
      </c>
      <c r="C4037" s="17">
        <f>MONTH(Таблица1[[#This Row],[datetime]])</f>
        <v>9</v>
      </c>
      <c r="D4037" s="17">
        <f>DAY(Таблица1[[#This Row],[datetime]])</f>
        <v>18</v>
      </c>
      <c r="E4037" s="17">
        <f>WEEKDAY(Таблица1[[#This Row],[datetime]])</f>
        <v>1</v>
      </c>
      <c r="F4037" s="17">
        <f>HOUR(Таблица1[[#This Row],[datetime]])</f>
        <v>2</v>
      </c>
      <c r="G4037">
        <v>3</v>
      </c>
      <c r="H4037">
        <v>0</v>
      </c>
      <c r="I4037">
        <v>0</v>
      </c>
      <c r="J4037">
        <v>1</v>
      </c>
      <c r="K4037">
        <v>18.04</v>
      </c>
      <c r="L4037">
        <v>21.97</v>
      </c>
      <c r="M4037">
        <v>82</v>
      </c>
      <c r="N4037">
        <v>16.997900000000001</v>
      </c>
      <c r="O4037">
        <v>21</v>
      </c>
      <c r="P4037">
        <v>68</v>
      </c>
      <c r="Q4037">
        <v>89</v>
      </c>
      <c r="R4037">
        <v>4036</v>
      </c>
    </row>
    <row r="4038" spans="1:18" x14ac:dyDescent="0.2">
      <c r="A4038" s="1">
        <v>40824</v>
      </c>
      <c r="B4038" s="17">
        <f>YEAR(Таблица1[[#This Row],[datetime]])</f>
        <v>2011</v>
      </c>
      <c r="C4038" s="17">
        <f>MONTH(Таблица1[[#This Row],[datetime]])</f>
        <v>10</v>
      </c>
      <c r="D4038" s="17">
        <f>DAY(Таблица1[[#This Row],[datetime]])</f>
        <v>8</v>
      </c>
      <c r="E4038" s="17">
        <f>WEEKDAY(Таблица1[[#This Row],[datetime]])</f>
        <v>7</v>
      </c>
      <c r="F4038" s="17">
        <f>HOUR(Таблица1[[#This Row],[datetime]])</f>
        <v>0</v>
      </c>
      <c r="G4038">
        <v>4</v>
      </c>
      <c r="H4038">
        <v>0</v>
      </c>
      <c r="I4038">
        <v>0</v>
      </c>
      <c r="J4038">
        <v>1</v>
      </c>
      <c r="K4038">
        <v>19.68</v>
      </c>
      <c r="L4038">
        <v>23.484999999999999</v>
      </c>
      <c r="M4038">
        <v>72</v>
      </c>
      <c r="N4038">
        <v>0</v>
      </c>
      <c r="O4038">
        <v>17</v>
      </c>
      <c r="P4038">
        <v>72</v>
      </c>
      <c r="Q4038">
        <v>89</v>
      </c>
      <c r="R4038">
        <v>4037</v>
      </c>
    </row>
    <row r="4039" spans="1:18" x14ac:dyDescent="0.2">
      <c r="A4039" s="1">
        <v>40851.958333333336</v>
      </c>
      <c r="B4039" s="17">
        <f>YEAR(Таблица1[[#This Row],[datetime]])</f>
        <v>2011</v>
      </c>
      <c r="C4039" s="17">
        <f>MONTH(Таблица1[[#This Row],[datetime]])</f>
        <v>11</v>
      </c>
      <c r="D4039" s="17">
        <f>DAY(Таблица1[[#This Row],[datetime]])</f>
        <v>4</v>
      </c>
      <c r="E4039" s="17">
        <f>WEEKDAY(Таблица1[[#This Row],[datetime]])</f>
        <v>6</v>
      </c>
      <c r="F4039" s="17">
        <f>HOUR(Таблица1[[#This Row],[datetime]])</f>
        <v>23</v>
      </c>
      <c r="G4039">
        <v>4</v>
      </c>
      <c r="H4039">
        <v>0</v>
      </c>
      <c r="I4039">
        <v>1</v>
      </c>
      <c r="J4039">
        <v>1</v>
      </c>
      <c r="K4039">
        <v>13.12</v>
      </c>
      <c r="L4039">
        <v>15.15</v>
      </c>
      <c r="M4039">
        <v>49</v>
      </c>
      <c r="N4039">
        <v>22.002800000000001</v>
      </c>
      <c r="O4039">
        <v>17</v>
      </c>
      <c r="P4039">
        <v>72</v>
      </c>
      <c r="Q4039">
        <v>89</v>
      </c>
      <c r="R4039">
        <v>4038</v>
      </c>
    </row>
    <row r="4040" spans="1:18" x14ac:dyDescent="0.2">
      <c r="A4040" s="1">
        <v>40857.916666666664</v>
      </c>
      <c r="B4040" s="17">
        <f>YEAR(Таблица1[[#This Row],[datetime]])</f>
        <v>2011</v>
      </c>
      <c r="C4040" s="17">
        <f>MONTH(Таблица1[[#This Row],[datetime]])</f>
        <v>11</v>
      </c>
      <c r="D4040" s="17">
        <f>DAY(Таблица1[[#This Row],[datetime]])</f>
        <v>10</v>
      </c>
      <c r="E4040" s="17">
        <f>WEEKDAY(Таблица1[[#This Row],[datetime]])</f>
        <v>5</v>
      </c>
      <c r="F4040" s="17">
        <f>HOUR(Таблица1[[#This Row],[datetime]])</f>
        <v>22</v>
      </c>
      <c r="G4040">
        <v>4</v>
      </c>
      <c r="H4040">
        <v>0</v>
      </c>
      <c r="I4040">
        <v>1</v>
      </c>
      <c r="J4040">
        <v>1</v>
      </c>
      <c r="K4040">
        <v>14.76</v>
      </c>
      <c r="L4040">
        <v>16.664999999999999</v>
      </c>
      <c r="M4040">
        <v>53</v>
      </c>
      <c r="N4040">
        <v>19.001200000000001</v>
      </c>
      <c r="O4040">
        <v>5</v>
      </c>
      <c r="P4040">
        <v>84</v>
      </c>
      <c r="Q4040">
        <v>89</v>
      </c>
      <c r="R4040">
        <v>4039</v>
      </c>
    </row>
    <row r="4041" spans="1:18" x14ac:dyDescent="0.2">
      <c r="A4041" s="1">
        <v>40860.916666666664</v>
      </c>
      <c r="B4041" s="17">
        <f>YEAR(Таблица1[[#This Row],[datetime]])</f>
        <v>2011</v>
      </c>
      <c r="C4041" s="17">
        <f>MONTH(Таблица1[[#This Row],[datetime]])</f>
        <v>11</v>
      </c>
      <c r="D4041" s="17">
        <f>DAY(Таблица1[[#This Row],[datetime]])</f>
        <v>13</v>
      </c>
      <c r="E4041" s="17">
        <f>WEEKDAY(Таблица1[[#This Row],[datetime]])</f>
        <v>1</v>
      </c>
      <c r="F4041" s="17">
        <f>HOUR(Таблица1[[#This Row],[datetime]])</f>
        <v>22</v>
      </c>
      <c r="G4041">
        <v>4</v>
      </c>
      <c r="H4041">
        <v>0</v>
      </c>
      <c r="I4041">
        <v>0</v>
      </c>
      <c r="J4041">
        <v>1</v>
      </c>
      <c r="K4041">
        <v>19.68</v>
      </c>
      <c r="L4041">
        <v>23.484999999999999</v>
      </c>
      <c r="M4041">
        <v>41</v>
      </c>
      <c r="N4041">
        <v>26.002700000000001</v>
      </c>
      <c r="O4041">
        <v>25</v>
      </c>
      <c r="P4041">
        <v>64</v>
      </c>
      <c r="Q4041">
        <v>89</v>
      </c>
      <c r="R4041">
        <v>4040</v>
      </c>
    </row>
    <row r="4042" spans="1:18" x14ac:dyDescent="0.2">
      <c r="A4042" s="1">
        <v>40895.875</v>
      </c>
      <c r="B4042" s="17">
        <f>YEAR(Таблица1[[#This Row],[datetime]])</f>
        <v>2011</v>
      </c>
      <c r="C4042" s="17">
        <f>MONTH(Таблица1[[#This Row],[datetime]])</f>
        <v>12</v>
      </c>
      <c r="D4042" s="17">
        <f>DAY(Таблица1[[#This Row],[datetime]])</f>
        <v>18</v>
      </c>
      <c r="E4042" s="17">
        <f>WEEKDAY(Таблица1[[#This Row],[datetime]])</f>
        <v>1</v>
      </c>
      <c r="F4042" s="17">
        <f>HOUR(Таблица1[[#This Row],[datetime]])</f>
        <v>21</v>
      </c>
      <c r="G4042">
        <v>4</v>
      </c>
      <c r="H4042">
        <v>0</v>
      </c>
      <c r="I4042">
        <v>0</v>
      </c>
      <c r="J4042">
        <v>1</v>
      </c>
      <c r="K4042">
        <v>9.02</v>
      </c>
      <c r="L4042">
        <v>13.635</v>
      </c>
      <c r="M4042">
        <v>64</v>
      </c>
      <c r="N4042">
        <v>0</v>
      </c>
      <c r="O4042">
        <v>9</v>
      </c>
      <c r="P4042">
        <v>80</v>
      </c>
      <c r="Q4042">
        <v>89</v>
      </c>
      <c r="R4042">
        <v>4041</v>
      </c>
    </row>
    <row r="4043" spans="1:18" x14ac:dyDescent="0.2">
      <c r="A4043" s="1">
        <v>40920.25</v>
      </c>
      <c r="B4043" s="17">
        <f>YEAR(Таблица1[[#This Row],[datetime]])</f>
        <v>2012</v>
      </c>
      <c r="C4043" s="17">
        <f>MONTH(Таблица1[[#This Row],[datetime]])</f>
        <v>1</v>
      </c>
      <c r="D4043" s="17">
        <f>DAY(Таблица1[[#This Row],[datetime]])</f>
        <v>12</v>
      </c>
      <c r="E4043" s="17">
        <f>WEEKDAY(Таблица1[[#This Row],[datetime]])</f>
        <v>5</v>
      </c>
      <c r="F4043" s="17">
        <f>HOUR(Таблица1[[#This Row],[datetime]])</f>
        <v>6</v>
      </c>
      <c r="G4043">
        <v>1</v>
      </c>
      <c r="H4043">
        <v>0</v>
      </c>
      <c r="I4043">
        <v>1</v>
      </c>
      <c r="J4043">
        <v>3</v>
      </c>
      <c r="K4043">
        <v>14.76</v>
      </c>
      <c r="L4043">
        <v>17.425000000000001</v>
      </c>
      <c r="M4043">
        <v>93</v>
      </c>
      <c r="N4043">
        <v>8.9981000000000009</v>
      </c>
      <c r="O4043">
        <v>1</v>
      </c>
      <c r="P4043">
        <v>88</v>
      </c>
      <c r="Q4043">
        <v>89</v>
      </c>
      <c r="R4043">
        <v>4042</v>
      </c>
    </row>
    <row r="4044" spans="1:18" x14ac:dyDescent="0.2">
      <c r="A4044" s="1">
        <v>41033</v>
      </c>
      <c r="B4044" s="17">
        <f>YEAR(Таблица1[[#This Row],[datetime]])</f>
        <v>2012</v>
      </c>
      <c r="C4044" s="17">
        <f>MONTH(Таблица1[[#This Row],[datetime]])</f>
        <v>5</v>
      </c>
      <c r="D4044" s="17">
        <f>DAY(Таблица1[[#This Row],[datetime]])</f>
        <v>4</v>
      </c>
      <c r="E4044" s="17">
        <f>WEEKDAY(Таблица1[[#This Row],[datetime]])</f>
        <v>6</v>
      </c>
      <c r="F4044" s="17">
        <f>HOUR(Таблица1[[#This Row],[datetime]])</f>
        <v>0</v>
      </c>
      <c r="G4044">
        <v>2</v>
      </c>
      <c r="H4044">
        <v>0</v>
      </c>
      <c r="I4044">
        <v>1</v>
      </c>
      <c r="J4044">
        <v>1</v>
      </c>
      <c r="K4044">
        <v>24.6</v>
      </c>
      <c r="L4044">
        <v>28.79</v>
      </c>
      <c r="M4044">
        <v>78</v>
      </c>
      <c r="N4044">
        <v>22.002800000000001</v>
      </c>
      <c r="O4044">
        <v>19</v>
      </c>
      <c r="P4044">
        <v>70</v>
      </c>
      <c r="Q4044">
        <v>89</v>
      </c>
      <c r="R4044">
        <v>4043</v>
      </c>
    </row>
    <row r="4045" spans="1:18" x14ac:dyDescent="0.2">
      <c r="A4045" s="1">
        <v>41063.083333333336</v>
      </c>
      <c r="B4045" s="17">
        <f>YEAR(Таблица1[[#This Row],[datetime]])</f>
        <v>2012</v>
      </c>
      <c r="C4045" s="17">
        <f>MONTH(Таблица1[[#This Row],[datetime]])</f>
        <v>6</v>
      </c>
      <c r="D4045" s="17">
        <f>DAY(Таблица1[[#This Row],[datetime]])</f>
        <v>3</v>
      </c>
      <c r="E4045" s="17">
        <f>WEEKDAY(Таблица1[[#This Row],[datetime]])</f>
        <v>1</v>
      </c>
      <c r="F4045" s="17">
        <f>HOUR(Таблица1[[#This Row],[datetime]])</f>
        <v>2</v>
      </c>
      <c r="G4045">
        <v>2</v>
      </c>
      <c r="H4045">
        <v>0</v>
      </c>
      <c r="I4045">
        <v>0</v>
      </c>
      <c r="J4045">
        <v>1</v>
      </c>
      <c r="K4045">
        <v>21.32</v>
      </c>
      <c r="L4045">
        <v>25</v>
      </c>
      <c r="M4045">
        <v>59</v>
      </c>
      <c r="N4045">
        <v>7.0015000000000001</v>
      </c>
      <c r="O4045">
        <v>22</v>
      </c>
      <c r="P4045">
        <v>67</v>
      </c>
      <c r="Q4045">
        <v>89</v>
      </c>
      <c r="R4045">
        <v>4044</v>
      </c>
    </row>
    <row r="4046" spans="1:18" x14ac:dyDescent="0.2">
      <c r="A4046" s="1">
        <v>41069.083333333336</v>
      </c>
      <c r="B4046" s="17">
        <f>YEAR(Таблица1[[#This Row],[datetime]])</f>
        <v>2012</v>
      </c>
      <c r="C4046" s="17">
        <f>MONTH(Таблица1[[#This Row],[datetime]])</f>
        <v>6</v>
      </c>
      <c r="D4046" s="17">
        <f>DAY(Таблица1[[#This Row],[datetime]])</f>
        <v>9</v>
      </c>
      <c r="E4046" s="17">
        <f>WEEKDAY(Таблица1[[#This Row],[datetime]])</f>
        <v>7</v>
      </c>
      <c r="F4046" s="17">
        <f>HOUR(Таблица1[[#This Row],[datetime]])</f>
        <v>2</v>
      </c>
      <c r="G4046">
        <v>2</v>
      </c>
      <c r="H4046">
        <v>0</v>
      </c>
      <c r="I4046">
        <v>0</v>
      </c>
      <c r="J4046">
        <v>1</v>
      </c>
      <c r="K4046">
        <v>26.24</v>
      </c>
      <c r="L4046">
        <v>31.06</v>
      </c>
      <c r="M4046">
        <v>50</v>
      </c>
      <c r="N4046">
        <v>15.001300000000001</v>
      </c>
      <c r="O4046">
        <v>21</v>
      </c>
      <c r="P4046">
        <v>68</v>
      </c>
      <c r="Q4046">
        <v>89</v>
      </c>
      <c r="R4046">
        <v>4045</v>
      </c>
    </row>
    <row r="4047" spans="1:18" x14ac:dyDescent="0.2">
      <c r="A4047" s="1">
        <v>41072.958333333336</v>
      </c>
      <c r="B4047" s="17">
        <f>YEAR(Таблица1[[#This Row],[datetime]])</f>
        <v>2012</v>
      </c>
      <c r="C4047" s="17">
        <f>MONTH(Таблица1[[#This Row],[datetime]])</f>
        <v>6</v>
      </c>
      <c r="D4047" s="17">
        <f>DAY(Таблица1[[#This Row],[datetime]])</f>
        <v>12</v>
      </c>
      <c r="E4047" s="17">
        <f>WEEKDAY(Таблица1[[#This Row],[datetime]])</f>
        <v>3</v>
      </c>
      <c r="F4047" s="17">
        <f>HOUR(Таблица1[[#This Row],[datetime]])</f>
        <v>23</v>
      </c>
      <c r="G4047">
        <v>2</v>
      </c>
      <c r="H4047">
        <v>0</v>
      </c>
      <c r="I4047">
        <v>1</v>
      </c>
      <c r="J4047">
        <v>3</v>
      </c>
      <c r="K4047">
        <v>27.06</v>
      </c>
      <c r="L4047">
        <v>29.545000000000002</v>
      </c>
      <c r="M4047">
        <v>94</v>
      </c>
      <c r="N4047">
        <v>15.001300000000001</v>
      </c>
      <c r="O4047">
        <v>11</v>
      </c>
      <c r="P4047">
        <v>78</v>
      </c>
      <c r="Q4047">
        <v>89</v>
      </c>
      <c r="R4047">
        <v>4046</v>
      </c>
    </row>
    <row r="4048" spans="1:18" x14ac:dyDescent="0.2">
      <c r="A4048" s="1">
        <v>41168.083333333336</v>
      </c>
      <c r="B4048" s="17">
        <f>YEAR(Таблица1[[#This Row],[datetime]])</f>
        <v>2012</v>
      </c>
      <c r="C4048" s="17">
        <f>MONTH(Таблица1[[#This Row],[datetime]])</f>
        <v>9</v>
      </c>
      <c r="D4048" s="17">
        <f>DAY(Таблица1[[#This Row],[datetime]])</f>
        <v>16</v>
      </c>
      <c r="E4048" s="17">
        <f>WEEKDAY(Таблица1[[#This Row],[datetime]])</f>
        <v>1</v>
      </c>
      <c r="F4048" s="17">
        <f>HOUR(Таблица1[[#This Row],[datetime]])</f>
        <v>2</v>
      </c>
      <c r="G4048">
        <v>3</v>
      </c>
      <c r="H4048">
        <v>0</v>
      </c>
      <c r="I4048">
        <v>0</v>
      </c>
      <c r="J4048">
        <v>1</v>
      </c>
      <c r="K4048">
        <v>21.32</v>
      </c>
      <c r="L4048">
        <v>25</v>
      </c>
      <c r="M4048">
        <v>63</v>
      </c>
      <c r="N4048">
        <v>0</v>
      </c>
      <c r="O4048">
        <v>27</v>
      </c>
      <c r="P4048">
        <v>62</v>
      </c>
      <c r="Q4048">
        <v>89</v>
      </c>
      <c r="R4048">
        <v>4047</v>
      </c>
    </row>
    <row r="4049" spans="1:18" x14ac:dyDescent="0.2">
      <c r="A4049" s="1">
        <v>41216.041666666664</v>
      </c>
      <c r="B4049" s="17">
        <f>YEAR(Таблица1[[#This Row],[datetime]])</f>
        <v>2012</v>
      </c>
      <c r="C4049" s="17">
        <f>MONTH(Таблица1[[#This Row],[datetime]])</f>
        <v>11</v>
      </c>
      <c r="D4049" s="17">
        <f>DAY(Таблица1[[#This Row],[datetime]])</f>
        <v>3</v>
      </c>
      <c r="E4049" s="17">
        <f>WEEKDAY(Таблица1[[#This Row],[datetime]])</f>
        <v>7</v>
      </c>
      <c r="F4049" s="17">
        <f>HOUR(Таблица1[[#This Row],[datetime]])</f>
        <v>1</v>
      </c>
      <c r="G4049">
        <v>4</v>
      </c>
      <c r="H4049">
        <v>0</v>
      </c>
      <c r="I4049">
        <v>0</v>
      </c>
      <c r="J4049">
        <v>2</v>
      </c>
      <c r="K4049">
        <v>13.94</v>
      </c>
      <c r="L4049">
        <v>15.15</v>
      </c>
      <c r="M4049">
        <v>49</v>
      </c>
      <c r="N4049">
        <v>22.002800000000001</v>
      </c>
      <c r="O4049">
        <v>6</v>
      </c>
      <c r="P4049">
        <v>83</v>
      </c>
      <c r="Q4049">
        <v>89</v>
      </c>
      <c r="R4049">
        <v>4048</v>
      </c>
    </row>
    <row r="4050" spans="1:18" x14ac:dyDescent="0.2">
      <c r="A4050" s="1">
        <v>41259.916666666664</v>
      </c>
      <c r="B4050" s="17">
        <f>YEAR(Таблица1[[#This Row],[datetime]])</f>
        <v>2012</v>
      </c>
      <c r="C4050" s="17">
        <f>MONTH(Таблица1[[#This Row],[datetime]])</f>
        <v>12</v>
      </c>
      <c r="D4050" s="17">
        <f>DAY(Таблица1[[#This Row],[datetime]])</f>
        <v>16</v>
      </c>
      <c r="E4050" s="17">
        <f>WEEKDAY(Таблица1[[#This Row],[datetime]])</f>
        <v>1</v>
      </c>
      <c r="F4050" s="17">
        <f>HOUR(Таблица1[[#This Row],[datetime]])</f>
        <v>22</v>
      </c>
      <c r="G4050">
        <v>4</v>
      </c>
      <c r="H4050">
        <v>0</v>
      </c>
      <c r="I4050">
        <v>0</v>
      </c>
      <c r="J4050">
        <v>2</v>
      </c>
      <c r="K4050">
        <v>16.399999999999999</v>
      </c>
      <c r="L4050">
        <v>20.454999999999998</v>
      </c>
      <c r="M4050">
        <v>82</v>
      </c>
      <c r="N4050">
        <v>12.997999999999999</v>
      </c>
      <c r="O4050">
        <v>6</v>
      </c>
      <c r="P4050">
        <v>83</v>
      </c>
      <c r="Q4050">
        <v>89</v>
      </c>
      <c r="R4050">
        <v>4049</v>
      </c>
    </row>
    <row r="4051" spans="1:18" x14ac:dyDescent="0.2">
      <c r="A4051" s="1">
        <v>40557.666666666664</v>
      </c>
      <c r="B4051" s="17">
        <f>YEAR(Таблица1[[#This Row],[datetime]])</f>
        <v>2011</v>
      </c>
      <c r="C4051" s="17">
        <f>MONTH(Таблица1[[#This Row],[datetime]])</f>
        <v>1</v>
      </c>
      <c r="D4051" s="17">
        <f>DAY(Таблица1[[#This Row],[datetime]])</f>
        <v>14</v>
      </c>
      <c r="E4051" s="17">
        <f>WEEKDAY(Таблица1[[#This Row],[datetime]])</f>
        <v>6</v>
      </c>
      <c r="F4051" s="17">
        <f>HOUR(Таблица1[[#This Row],[datetime]])</f>
        <v>16</v>
      </c>
      <c r="G4051">
        <v>1</v>
      </c>
      <c r="H4051">
        <v>0</v>
      </c>
      <c r="I4051">
        <v>1</v>
      </c>
      <c r="J4051">
        <v>1</v>
      </c>
      <c r="K4051">
        <v>9.02</v>
      </c>
      <c r="L4051">
        <v>12.12</v>
      </c>
      <c r="M4051">
        <v>41</v>
      </c>
      <c r="N4051">
        <v>7.0015000000000001</v>
      </c>
      <c r="O4051">
        <v>3</v>
      </c>
      <c r="P4051">
        <v>87</v>
      </c>
      <c r="Q4051">
        <v>90</v>
      </c>
      <c r="R4051">
        <v>4050</v>
      </c>
    </row>
    <row r="4052" spans="1:18" x14ac:dyDescent="0.2">
      <c r="A4052" s="1">
        <v>40562.291666666664</v>
      </c>
      <c r="B4052" s="17">
        <f>YEAR(Таблица1[[#This Row],[datetime]])</f>
        <v>2011</v>
      </c>
      <c r="C4052" s="17">
        <f>MONTH(Таблица1[[#This Row],[datetime]])</f>
        <v>1</v>
      </c>
      <c r="D4052" s="17">
        <f>DAY(Таблица1[[#This Row],[datetime]])</f>
        <v>19</v>
      </c>
      <c r="E4052" s="17">
        <f>WEEKDAY(Таблица1[[#This Row],[datetime]])</f>
        <v>4</v>
      </c>
      <c r="F4052" s="17">
        <f>HOUR(Таблица1[[#This Row],[datetime]])</f>
        <v>7</v>
      </c>
      <c r="G4052">
        <v>1</v>
      </c>
      <c r="H4052">
        <v>0</v>
      </c>
      <c r="I4052">
        <v>1</v>
      </c>
      <c r="J4052">
        <v>2</v>
      </c>
      <c r="K4052">
        <v>9.84</v>
      </c>
      <c r="L4052">
        <v>12.88</v>
      </c>
      <c r="M4052">
        <v>92</v>
      </c>
      <c r="N4052">
        <v>7.0015000000000001</v>
      </c>
      <c r="O4052">
        <v>1</v>
      </c>
      <c r="P4052">
        <v>89</v>
      </c>
      <c r="Q4052">
        <v>90</v>
      </c>
      <c r="R4052">
        <v>4051</v>
      </c>
    </row>
    <row r="4053" spans="1:18" x14ac:dyDescent="0.2">
      <c r="A4053" s="1">
        <v>40578.625</v>
      </c>
      <c r="B4053" s="17">
        <f>YEAR(Таблица1[[#This Row],[datetime]])</f>
        <v>2011</v>
      </c>
      <c r="C4053" s="17">
        <f>MONTH(Таблица1[[#This Row],[datetime]])</f>
        <v>2</v>
      </c>
      <c r="D4053" s="17">
        <f>DAY(Таблица1[[#This Row],[datetime]])</f>
        <v>4</v>
      </c>
      <c r="E4053" s="17">
        <f>WEEKDAY(Таблица1[[#This Row],[datetime]])</f>
        <v>6</v>
      </c>
      <c r="F4053" s="17">
        <f>HOUR(Таблица1[[#This Row],[datetime]])</f>
        <v>15</v>
      </c>
      <c r="G4053">
        <v>1</v>
      </c>
      <c r="H4053">
        <v>0</v>
      </c>
      <c r="I4053">
        <v>1</v>
      </c>
      <c r="J4053">
        <v>2</v>
      </c>
      <c r="K4053">
        <v>11.48</v>
      </c>
      <c r="L4053">
        <v>13.635</v>
      </c>
      <c r="M4053">
        <v>48</v>
      </c>
      <c r="N4053">
        <v>16.997900000000001</v>
      </c>
      <c r="O4053">
        <v>9</v>
      </c>
      <c r="P4053">
        <v>81</v>
      </c>
      <c r="Q4053">
        <v>90</v>
      </c>
      <c r="R4053">
        <v>4052</v>
      </c>
    </row>
    <row r="4054" spans="1:18" x14ac:dyDescent="0.2">
      <c r="A4054" s="1">
        <v>40588.583333333336</v>
      </c>
      <c r="B4054" s="17">
        <f>YEAR(Таблица1[[#This Row],[datetime]])</f>
        <v>2011</v>
      </c>
      <c r="C4054" s="17">
        <f>MONTH(Таблица1[[#This Row],[datetime]])</f>
        <v>2</v>
      </c>
      <c r="D4054" s="17">
        <f>DAY(Таблица1[[#This Row],[datetime]])</f>
        <v>14</v>
      </c>
      <c r="E4054" s="17">
        <f>WEEKDAY(Таблица1[[#This Row],[datetime]])</f>
        <v>2</v>
      </c>
      <c r="F4054" s="17">
        <f>HOUR(Таблица1[[#This Row],[datetime]])</f>
        <v>14</v>
      </c>
      <c r="G4054">
        <v>1</v>
      </c>
      <c r="H4054">
        <v>0</v>
      </c>
      <c r="I4054">
        <v>1</v>
      </c>
      <c r="J4054">
        <v>1</v>
      </c>
      <c r="K4054">
        <v>24.6</v>
      </c>
      <c r="L4054">
        <v>29.545000000000002</v>
      </c>
      <c r="M4054">
        <v>15</v>
      </c>
      <c r="N4054">
        <v>32.997500000000002</v>
      </c>
      <c r="O4054">
        <v>14</v>
      </c>
      <c r="P4054">
        <v>76</v>
      </c>
      <c r="Q4054">
        <v>90</v>
      </c>
      <c r="R4054">
        <v>4053</v>
      </c>
    </row>
    <row r="4055" spans="1:18" x14ac:dyDescent="0.2">
      <c r="A4055" s="1">
        <v>40588.625</v>
      </c>
      <c r="B4055" s="17">
        <f>YEAR(Таблица1[[#This Row],[datetime]])</f>
        <v>2011</v>
      </c>
      <c r="C4055" s="17">
        <f>MONTH(Таблица1[[#This Row],[datetime]])</f>
        <v>2</v>
      </c>
      <c r="D4055" s="17">
        <f>DAY(Таблица1[[#This Row],[datetime]])</f>
        <v>14</v>
      </c>
      <c r="E4055" s="17">
        <f>WEEKDAY(Таблица1[[#This Row],[datetime]])</f>
        <v>2</v>
      </c>
      <c r="F4055" s="17">
        <f>HOUR(Таблица1[[#This Row],[datetime]])</f>
        <v>15</v>
      </c>
      <c r="G4055">
        <v>1</v>
      </c>
      <c r="H4055">
        <v>0</v>
      </c>
      <c r="I4055">
        <v>1</v>
      </c>
      <c r="J4055">
        <v>1</v>
      </c>
      <c r="K4055">
        <v>22.96</v>
      </c>
      <c r="L4055">
        <v>26.515000000000001</v>
      </c>
      <c r="M4055">
        <v>21</v>
      </c>
      <c r="N4055">
        <v>43.998899999999999</v>
      </c>
      <c r="O4055">
        <v>19</v>
      </c>
      <c r="P4055">
        <v>71</v>
      </c>
      <c r="Q4055">
        <v>90</v>
      </c>
      <c r="R4055">
        <v>4054</v>
      </c>
    </row>
    <row r="4056" spans="1:18" x14ac:dyDescent="0.2">
      <c r="A4056" s="1">
        <v>40591.458333333336</v>
      </c>
      <c r="B4056" s="17">
        <f>YEAR(Таблица1[[#This Row],[datetime]])</f>
        <v>2011</v>
      </c>
      <c r="C4056" s="17">
        <f>MONTH(Таблица1[[#This Row],[datetime]])</f>
        <v>2</v>
      </c>
      <c r="D4056" s="17">
        <f>DAY(Таблица1[[#This Row],[datetime]])</f>
        <v>17</v>
      </c>
      <c r="E4056" s="17">
        <f>WEEKDAY(Таблица1[[#This Row],[datetime]])</f>
        <v>5</v>
      </c>
      <c r="F4056" s="17">
        <f>HOUR(Таблица1[[#This Row],[datetime]])</f>
        <v>11</v>
      </c>
      <c r="G4056">
        <v>1</v>
      </c>
      <c r="H4056">
        <v>0</v>
      </c>
      <c r="I4056">
        <v>1</v>
      </c>
      <c r="J4056">
        <v>2</v>
      </c>
      <c r="K4056">
        <v>18.04</v>
      </c>
      <c r="L4056">
        <v>21.97</v>
      </c>
      <c r="M4056">
        <v>44</v>
      </c>
      <c r="N4056">
        <v>16.997900000000001</v>
      </c>
      <c r="O4056">
        <v>19</v>
      </c>
      <c r="P4056">
        <v>71</v>
      </c>
      <c r="Q4056">
        <v>90</v>
      </c>
      <c r="R4056">
        <v>4055</v>
      </c>
    </row>
    <row r="4057" spans="1:18" x14ac:dyDescent="0.2">
      <c r="A4057" s="1">
        <v>40617.625</v>
      </c>
      <c r="B4057" s="17">
        <f>YEAR(Таблица1[[#This Row],[datetime]])</f>
        <v>2011</v>
      </c>
      <c r="C4057" s="17">
        <f>MONTH(Таблица1[[#This Row],[datetime]])</f>
        <v>3</v>
      </c>
      <c r="D4057" s="17">
        <f>DAY(Таблица1[[#This Row],[datetime]])</f>
        <v>15</v>
      </c>
      <c r="E4057" s="17">
        <f>WEEKDAY(Таблица1[[#This Row],[datetime]])</f>
        <v>3</v>
      </c>
      <c r="F4057" s="17">
        <f>HOUR(Таблица1[[#This Row],[datetime]])</f>
        <v>15</v>
      </c>
      <c r="G4057">
        <v>1</v>
      </c>
      <c r="H4057">
        <v>0</v>
      </c>
      <c r="I4057">
        <v>1</v>
      </c>
      <c r="J4057">
        <v>2</v>
      </c>
      <c r="K4057">
        <v>15.58</v>
      </c>
      <c r="L4057">
        <v>19.695</v>
      </c>
      <c r="M4057">
        <v>43</v>
      </c>
      <c r="N4057">
        <v>19.001200000000001</v>
      </c>
      <c r="O4057">
        <v>24</v>
      </c>
      <c r="P4057">
        <v>66</v>
      </c>
      <c r="Q4057">
        <v>90</v>
      </c>
      <c r="R4057">
        <v>4056</v>
      </c>
    </row>
    <row r="4058" spans="1:18" x14ac:dyDescent="0.2">
      <c r="A4058" s="1">
        <v>40637.416666666664</v>
      </c>
      <c r="B4058" s="17">
        <f>YEAR(Таблица1[[#This Row],[datetime]])</f>
        <v>2011</v>
      </c>
      <c r="C4058" s="17">
        <f>MONTH(Таблица1[[#This Row],[datetime]])</f>
        <v>4</v>
      </c>
      <c r="D4058" s="17">
        <f>DAY(Таблица1[[#This Row],[datetime]])</f>
        <v>4</v>
      </c>
      <c r="E4058" s="17">
        <f>WEEKDAY(Таблица1[[#This Row],[datetime]])</f>
        <v>2</v>
      </c>
      <c r="F4058" s="17">
        <f>HOUR(Таблица1[[#This Row],[datetime]])</f>
        <v>10</v>
      </c>
      <c r="G4058">
        <v>2</v>
      </c>
      <c r="H4058">
        <v>0</v>
      </c>
      <c r="I4058">
        <v>1</v>
      </c>
      <c r="J4058">
        <v>2</v>
      </c>
      <c r="K4058">
        <v>22.14</v>
      </c>
      <c r="L4058">
        <v>25.76</v>
      </c>
      <c r="M4058">
        <v>45</v>
      </c>
      <c r="N4058">
        <v>23.999400000000001</v>
      </c>
      <c r="O4058">
        <v>35</v>
      </c>
      <c r="P4058">
        <v>55</v>
      </c>
      <c r="Q4058">
        <v>90</v>
      </c>
      <c r="R4058">
        <v>4057</v>
      </c>
    </row>
    <row r="4059" spans="1:18" x14ac:dyDescent="0.2">
      <c r="A4059" s="1">
        <v>40651.916666666664</v>
      </c>
      <c r="B4059" s="17">
        <f>YEAR(Таблица1[[#This Row],[datetime]])</f>
        <v>2011</v>
      </c>
      <c r="C4059" s="17">
        <f>MONTH(Таблица1[[#This Row],[datetime]])</f>
        <v>4</v>
      </c>
      <c r="D4059" s="17">
        <f>DAY(Таблица1[[#This Row],[datetime]])</f>
        <v>18</v>
      </c>
      <c r="E4059" s="17">
        <f>WEEKDAY(Таблица1[[#This Row],[datetime]])</f>
        <v>2</v>
      </c>
      <c r="F4059" s="17">
        <f>HOUR(Таблица1[[#This Row],[datetime]])</f>
        <v>22</v>
      </c>
      <c r="G4059">
        <v>2</v>
      </c>
      <c r="H4059">
        <v>0</v>
      </c>
      <c r="I4059">
        <v>1</v>
      </c>
      <c r="J4059">
        <v>1</v>
      </c>
      <c r="K4059">
        <v>21.32</v>
      </c>
      <c r="L4059">
        <v>25</v>
      </c>
      <c r="M4059">
        <v>55</v>
      </c>
      <c r="N4059">
        <v>19.001200000000001</v>
      </c>
      <c r="O4059">
        <v>9</v>
      </c>
      <c r="P4059">
        <v>81</v>
      </c>
      <c r="Q4059">
        <v>90</v>
      </c>
      <c r="R4059">
        <v>4058</v>
      </c>
    </row>
    <row r="4060" spans="1:18" x14ac:dyDescent="0.2">
      <c r="A4060" s="1">
        <v>40701.958333333336</v>
      </c>
      <c r="B4060" s="17">
        <f>YEAR(Таблица1[[#This Row],[datetime]])</f>
        <v>2011</v>
      </c>
      <c r="C4060" s="17">
        <f>MONTH(Таблица1[[#This Row],[datetime]])</f>
        <v>6</v>
      </c>
      <c r="D4060" s="17">
        <f>DAY(Таблица1[[#This Row],[datetime]])</f>
        <v>7</v>
      </c>
      <c r="E4060" s="17">
        <f>WEEKDAY(Таблица1[[#This Row],[datetime]])</f>
        <v>3</v>
      </c>
      <c r="F4060" s="17">
        <f>HOUR(Таблица1[[#This Row],[datetime]])</f>
        <v>23</v>
      </c>
      <c r="G4060">
        <v>2</v>
      </c>
      <c r="H4060">
        <v>0</v>
      </c>
      <c r="I4060">
        <v>1</v>
      </c>
      <c r="J4060">
        <v>1</v>
      </c>
      <c r="K4060">
        <v>27.88</v>
      </c>
      <c r="L4060">
        <v>31.82</v>
      </c>
      <c r="M4060">
        <v>79</v>
      </c>
      <c r="N4060">
        <v>7.0015000000000001</v>
      </c>
      <c r="O4060">
        <v>18</v>
      </c>
      <c r="P4060">
        <v>72</v>
      </c>
      <c r="Q4060">
        <v>90</v>
      </c>
      <c r="R4060">
        <v>4059</v>
      </c>
    </row>
    <row r="4061" spans="1:18" x14ac:dyDescent="0.2">
      <c r="A4061" s="1">
        <v>40702.416666666664</v>
      </c>
      <c r="B4061" s="17">
        <f>YEAR(Таблица1[[#This Row],[datetime]])</f>
        <v>2011</v>
      </c>
      <c r="C4061" s="17">
        <f>MONTH(Таблица1[[#This Row],[datetime]])</f>
        <v>6</v>
      </c>
      <c r="D4061" s="17">
        <f>DAY(Таблица1[[#This Row],[datetime]])</f>
        <v>8</v>
      </c>
      <c r="E4061" s="17">
        <f>WEEKDAY(Таблица1[[#This Row],[datetime]])</f>
        <v>4</v>
      </c>
      <c r="F4061" s="17">
        <f>HOUR(Таблица1[[#This Row],[datetime]])</f>
        <v>10</v>
      </c>
      <c r="G4061">
        <v>2</v>
      </c>
      <c r="H4061">
        <v>0</v>
      </c>
      <c r="I4061">
        <v>1</v>
      </c>
      <c r="J4061">
        <v>1</v>
      </c>
      <c r="K4061">
        <v>33.619999999999997</v>
      </c>
      <c r="L4061">
        <v>37.119999999999997</v>
      </c>
      <c r="M4061">
        <v>43</v>
      </c>
      <c r="N4061">
        <v>15.001300000000001</v>
      </c>
      <c r="O4061">
        <v>27</v>
      </c>
      <c r="P4061">
        <v>63</v>
      </c>
      <c r="Q4061">
        <v>90</v>
      </c>
      <c r="R4061">
        <v>4060</v>
      </c>
    </row>
    <row r="4062" spans="1:18" x14ac:dyDescent="0.2">
      <c r="A4062" s="1">
        <v>40735.916666666664</v>
      </c>
      <c r="B4062" s="17">
        <f>YEAR(Таблица1[[#This Row],[datetime]])</f>
        <v>2011</v>
      </c>
      <c r="C4062" s="17">
        <f>MONTH(Таблица1[[#This Row],[datetime]])</f>
        <v>7</v>
      </c>
      <c r="D4062" s="17">
        <f>DAY(Таблица1[[#This Row],[datetime]])</f>
        <v>11</v>
      </c>
      <c r="E4062" s="17">
        <f>WEEKDAY(Таблица1[[#This Row],[datetime]])</f>
        <v>2</v>
      </c>
      <c r="F4062" s="17">
        <f>HOUR(Таблица1[[#This Row],[datetime]])</f>
        <v>22</v>
      </c>
      <c r="G4062">
        <v>3</v>
      </c>
      <c r="H4062">
        <v>0</v>
      </c>
      <c r="I4062">
        <v>1</v>
      </c>
      <c r="J4062">
        <v>1</v>
      </c>
      <c r="K4062">
        <v>29.52</v>
      </c>
      <c r="L4062">
        <v>34.85</v>
      </c>
      <c r="M4062">
        <v>74</v>
      </c>
      <c r="N4062">
        <v>8.9981000000000009</v>
      </c>
      <c r="O4062">
        <v>20</v>
      </c>
      <c r="P4062">
        <v>70</v>
      </c>
      <c r="Q4062">
        <v>90</v>
      </c>
      <c r="R4062">
        <v>4061</v>
      </c>
    </row>
    <row r="4063" spans="1:18" x14ac:dyDescent="0.2">
      <c r="A4063" s="1">
        <v>40769</v>
      </c>
      <c r="B4063" s="17">
        <f>YEAR(Таблица1[[#This Row],[datetime]])</f>
        <v>2011</v>
      </c>
      <c r="C4063" s="17">
        <f>MONTH(Таблица1[[#This Row],[datetime]])</f>
        <v>8</v>
      </c>
      <c r="D4063" s="17">
        <f>DAY(Таблица1[[#This Row],[datetime]])</f>
        <v>14</v>
      </c>
      <c r="E4063" s="17">
        <f>WEEKDAY(Таблица1[[#This Row],[datetime]])</f>
        <v>1</v>
      </c>
      <c r="F4063" s="17">
        <f>HOUR(Таблица1[[#This Row],[datetime]])</f>
        <v>0</v>
      </c>
      <c r="G4063">
        <v>3</v>
      </c>
      <c r="H4063">
        <v>0</v>
      </c>
      <c r="I4063">
        <v>0</v>
      </c>
      <c r="J4063">
        <v>3</v>
      </c>
      <c r="K4063">
        <v>27.06</v>
      </c>
      <c r="L4063">
        <v>30.305</v>
      </c>
      <c r="M4063">
        <v>83</v>
      </c>
      <c r="N4063">
        <v>19.999500000000001</v>
      </c>
      <c r="O4063">
        <v>19</v>
      </c>
      <c r="P4063">
        <v>71</v>
      </c>
      <c r="Q4063">
        <v>90</v>
      </c>
      <c r="R4063">
        <v>4062</v>
      </c>
    </row>
    <row r="4064" spans="1:18" x14ac:dyDescent="0.2">
      <c r="A4064" s="1">
        <v>40770.25</v>
      </c>
      <c r="B4064" s="17">
        <f>YEAR(Таблица1[[#This Row],[datetime]])</f>
        <v>2011</v>
      </c>
      <c r="C4064" s="17">
        <f>MONTH(Таблица1[[#This Row],[datetime]])</f>
        <v>8</v>
      </c>
      <c r="D4064" s="17">
        <f>DAY(Таблица1[[#This Row],[datetime]])</f>
        <v>15</v>
      </c>
      <c r="E4064" s="17">
        <f>WEEKDAY(Таблица1[[#This Row],[datetime]])</f>
        <v>2</v>
      </c>
      <c r="F4064" s="17">
        <f>HOUR(Таблица1[[#This Row],[datetime]])</f>
        <v>6</v>
      </c>
      <c r="G4064">
        <v>3</v>
      </c>
      <c r="H4064">
        <v>0</v>
      </c>
      <c r="I4064">
        <v>1</v>
      </c>
      <c r="J4064">
        <v>1</v>
      </c>
      <c r="K4064">
        <v>24.6</v>
      </c>
      <c r="L4064">
        <v>27.274999999999999</v>
      </c>
      <c r="M4064">
        <v>88</v>
      </c>
      <c r="N4064">
        <v>16.997900000000001</v>
      </c>
      <c r="O4064">
        <v>3</v>
      </c>
      <c r="P4064">
        <v>87</v>
      </c>
      <c r="Q4064">
        <v>90</v>
      </c>
      <c r="R4064">
        <v>4063</v>
      </c>
    </row>
    <row r="4065" spans="1:18" x14ac:dyDescent="0.2">
      <c r="A4065" s="1">
        <v>40828.833333333336</v>
      </c>
      <c r="B4065" s="17">
        <f>YEAR(Таблица1[[#This Row],[datetime]])</f>
        <v>2011</v>
      </c>
      <c r="C4065" s="17">
        <f>MONTH(Таблица1[[#This Row],[datetime]])</f>
        <v>10</v>
      </c>
      <c r="D4065" s="17">
        <f>DAY(Таблица1[[#This Row],[datetime]])</f>
        <v>12</v>
      </c>
      <c r="E4065" s="17">
        <f>WEEKDAY(Таблица1[[#This Row],[datetime]])</f>
        <v>4</v>
      </c>
      <c r="F4065" s="17">
        <f>HOUR(Таблица1[[#This Row],[datetime]])</f>
        <v>20</v>
      </c>
      <c r="G4065">
        <v>4</v>
      </c>
      <c r="H4065">
        <v>0</v>
      </c>
      <c r="I4065">
        <v>1</v>
      </c>
      <c r="J4065">
        <v>3</v>
      </c>
      <c r="K4065">
        <v>22.14</v>
      </c>
      <c r="L4065">
        <v>25.76</v>
      </c>
      <c r="M4065">
        <v>94</v>
      </c>
      <c r="N4065">
        <v>7.0015000000000001</v>
      </c>
      <c r="O4065">
        <v>9</v>
      </c>
      <c r="P4065">
        <v>81</v>
      </c>
      <c r="Q4065">
        <v>90</v>
      </c>
      <c r="R4065">
        <v>4064</v>
      </c>
    </row>
    <row r="4066" spans="1:18" x14ac:dyDescent="0.2">
      <c r="A4066" s="1">
        <v>40853.333333333336</v>
      </c>
      <c r="B4066" s="17">
        <f>YEAR(Таблица1[[#This Row],[datetime]])</f>
        <v>2011</v>
      </c>
      <c r="C4066" s="17">
        <f>MONTH(Таблица1[[#This Row],[datetime]])</f>
        <v>11</v>
      </c>
      <c r="D4066" s="17">
        <f>DAY(Таблица1[[#This Row],[datetime]])</f>
        <v>6</v>
      </c>
      <c r="E4066" s="17">
        <f>WEEKDAY(Таблица1[[#This Row],[datetime]])</f>
        <v>1</v>
      </c>
      <c r="F4066" s="17">
        <f>HOUR(Таблица1[[#This Row],[datetime]])</f>
        <v>8</v>
      </c>
      <c r="G4066">
        <v>4</v>
      </c>
      <c r="H4066">
        <v>0</v>
      </c>
      <c r="I4066">
        <v>0</v>
      </c>
      <c r="J4066">
        <v>2</v>
      </c>
      <c r="K4066">
        <v>11.48</v>
      </c>
      <c r="L4066">
        <v>15.15</v>
      </c>
      <c r="M4066">
        <v>87</v>
      </c>
      <c r="N4066">
        <v>6.0031999999999996</v>
      </c>
      <c r="O4066">
        <v>19</v>
      </c>
      <c r="P4066">
        <v>71</v>
      </c>
      <c r="Q4066">
        <v>90</v>
      </c>
      <c r="R4066">
        <v>4065</v>
      </c>
    </row>
    <row r="4067" spans="1:18" x14ac:dyDescent="0.2">
      <c r="A4067" s="1">
        <v>40882.25</v>
      </c>
      <c r="B4067" s="17">
        <f>YEAR(Таблица1[[#This Row],[datetime]])</f>
        <v>2011</v>
      </c>
      <c r="C4067" s="17">
        <f>MONTH(Таблица1[[#This Row],[datetime]])</f>
        <v>12</v>
      </c>
      <c r="D4067" s="17">
        <f>DAY(Таблица1[[#This Row],[datetime]])</f>
        <v>5</v>
      </c>
      <c r="E4067" s="17">
        <f>WEEKDAY(Таблица1[[#This Row],[datetime]])</f>
        <v>2</v>
      </c>
      <c r="F4067" s="17">
        <f>HOUR(Таблица1[[#This Row],[datetime]])</f>
        <v>6</v>
      </c>
      <c r="G4067">
        <v>4</v>
      </c>
      <c r="H4067">
        <v>0</v>
      </c>
      <c r="I4067">
        <v>1</v>
      </c>
      <c r="J4067">
        <v>1</v>
      </c>
      <c r="K4067">
        <v>12.3</v>
      </c>
      <c r="L4067">
        <v>15.91</v>
      </c>
      <c r="M4067">
        <v>93</v>
      </c>
      <c r="N4067">
        <v>6.0031999999999996</v>
      </c>
      <c r="O4067">
        <v>1</v>
      </c>
      <c r="P4067">
        <v>89</v>
      </c>
      <c r="Q4067">
        <v>90</v>
      </c>
      <c r="R4067">
        <v>4066</v>
      </c>
    </row>
    <row r="4068" spans="1:18" x14ac:dyDescent="0.2">
      <c r="A4068" s="1">
        <v>40912.625</v>
      </c>
      <c r="B4068" s="17">
        <f>YEAR(Таблица1[[#This Row],[datetime]])</f>
        <v>2012</v>
      </c>
      <c r="C4068" s="17">
        <f>MONTH(Таблица1[[#This Row],[datetime]])</f>
        <v>1</v>
      </c>
      <c r="D4068" s="17">
        <f>DAY(Таблица1[[#This Row],[datetime]])</f>
        <v>4</v>
      </c>
      <c r="E4068" s="17">
        <f>WEEKDAY(Таблица1[[#This Row],[datetime]])</f>
        <v>4</v>
      </c>
      <c r="F4068" s="17">
        <f>HOUR(Таблица1[[#This Row],[datetime]])</f>
        <v>15</v>
      </c>
      <c r="G4068">
        <v>1</v>
      </c>
      <c r="H4068">
        <v>0</v>
      </c>
      <c r="I4068">
        <v>1</v>
      </c>
      <c r="J4068">
        <v>2</v>
      </c>
      <c r="K4068">
        <v>7.38</v>
      </c>
      <c r="L4068">
        <v>7.5750000000000002</v>
      </c>
      <c r="M4068">
        <v>37</v>
      </c>
      <c r="N4068">
        <v>22.002800000000001</v>
      </c>
      <c r="O4068">
        <v>9</v>
      </c>
      <c r="P4068">
        <v>81</v>
      </c>
      <c r="Q4068">
        <v>90</v>
      </c>
      <c r="R4068">
        <v>4067</v>
      </c>
    </row>
    <row r="4069" spans="1:18" x14ac:dyDescent="0.2">
      <c r="A4069" s="1">
        <v>40912.875</v>
      </c>
      <c r="B4069" s="17">
        <f>YEAR(Таблица1[[#This Row],[datetime]])</f>
        <v>2012</v>
      </c>
      <c r="C4069" s="17">
        <f>MONTH(Таблица1[[#This Row],[datetime]])</f>
        <v>1</v>
      </c>
      <c r="D4069" s="17">
        <f>DAY(Таблица1[[#This Row],[datetime]])</f>
        <v>4</v>
      </c>
      <c r="E4069" s="17">
        <f>WEEKDAY(Таблица1[[#This Row],[datetime]])</f>
        <v>4</v>
      </c>
      <c r="F4069" s="17">
        <f>HOUR(Таблица1[[#This Row],[datetime]])</f>
        <v>21</v>
      </c>
      <c r="G4069">
        <v>1</v>
      </c>
      <c r="H4069">
        <v>0</v>
      </c>
      <c r="I4069">
        <v>1</v>
      </c>
      <c r="J4069">
        <v>2</v>
      </c>
      <c r="K4069">
        <v>8.1999999999999993</v>
      </c>
      <c r="L4069">
        <v>12.88</v>
      </c>
      <c r="M4069">
        <v>44</v>
      </c>
      <c r="N4069">
        <v>0</v>
      </c>
      <c r="O4069">
        <v>2</v>
      </c>
      <c r="P4069">
        <v>88</v>
      </c>
      <c r="Q4069">
        <v>90</v>
      </c>
      <c r="R4069">
        <v>4068</v>
      </c>
    </row>
    <row r="4070" spans="1:18" x14ac:dyDescent="0.2">
      <c r="A4070" s="1">
        <v>40920.416666666664</v>
      </c>
      <c r="B4070" s="17">
        <f>YEAR(Таблица1[[#This Row],[datetime]])</f>
        <v>2012</v>
      </c>
      <c r="C4070" s="17">
        <f>MONTH(Таблица1[[#This Row],[datetime]])</f>
        <v>1</v>
      </c>
      <c r="D4070" s="17">
        <f>DAY(Таблица1[[#This Row],[datetime]])</f>
        <v>12</v>
      </c>
      <c r="E4070" s="17">
        <f>WEEKDAY(Таблица1[[#This Row],[datetime]])</f>
        <v>5</v>
      </c>
      <c r="F4070" s="17">
        <f>HOUR(Таблица1[[#This Row],[datetime]])</f>
        <v>10</v>
      </c>
      <c r="G4070">
        <v>1</v>
      </c>
      <c r="H4070">
        <v>0</v>
      </c>
      <c r="I4070">
        <v>1</v>
      </c>
      <c r="J4070">
        <v>1</v>
      </c>
      <c r="K4070">
        <v>13.94</v>
      </c>
      <c r="L4070">
        <v>17.425000000000001</v>
      </c>
      <c r="M4070">
        <v>81</v>
      </c>
      <c r="N4070">
        <v>7.0015000000000001</v>
      </c>
      <c r="O4070">
        <v>6</v>
      </c>
      <c r="P4070">
        <v>84</v>
      </c>
      <c r="Q4070">
        <v>90</v>
      </c>
      <c r="R4070">
        <v>4069</v>
      </c>
    </row>
    <row r="4071" spans="1:18" x14ac:dyDescent="0.2">
      <c r="A4071" s="1">
        <v>40923.375</v>
      </c>
      <c r="B4071" s="17">
        <f>YEAR(Таблица1[[#This Row],[datetime]])</f>
        <v>2012</v>
      </c>
      <c r="C4071" s="17">
        <f>MONTH(Таблица1[[#This Row],[datetime]])</f>
        <v>1</v>
      </c>
      <c r="D4071" s="17">
        <f>DAY(Таблица1[[#This Row],[datetime]])</f>
        <v>15</v>
      </c>
      <c r="E4071" s="17">
        <f>WEEKDAY(Таблица1[[#This Row],[datetime]])</f>
        <v>1</v>
      </c>
      <c r="F4071" s="17">
        <f>HOUR(Таблица1[[#This Row],[datetime]])</f>
        <v>9</v>
      </c>
      <c r="G4071">
        <v>1</v>
      </c>
      <c r="H4071">
        <v>0</v>
      </c>
      <c r="I4071">
        <v>0</v>
      </c>
      <c r="J4071">
        <v>1</v>
      </c>
      <c r="K4071">
        <v>4.92</v>
      </c>
      <c r="L4071">
        <v>6.82</v>
      </c>
      <c r="M4071">
        <v>54</v>
      </c>
      <c r="N4071">
        <v>12.997999999999999</v>
      </c>
      <c r="O4071">
        <v>10</v>
      </c>
      <c r="P4071">
        <v>80</v>
      </c>
      <c r="Q4071">
        <v>90</v>
      </c>
      <c r="R4071">
        <v>4070</v>
      </c>
    </row>
    <row r="4072" spans="1:18" x14ac:dyDescent="0.2">
      <c r="A4072" s="1">
        <v>40924.833333333336</v>
      </c>
      <c r="B4072" s="17">
        <f>YEAR(Таблица1[[#This Row],[datetime]])</f>
        <v>2012</v>
      </c>
      <c r="C4072" s="17">
        <f>MONTH(Таблица1[[#This Row],[datetime]])</f>
        <v>1</v>
      </c>
      <c r="D4072" s="17">
        <f>DAY(Таблица1[[#This Row],[datetime]])</f>
        <v>16</v>
      </c>
      <c r="E4072" s="17">
        <f>WEEKDAY(Таблица1[[#This Row],[datetime]])</f>
        <v>2</v>
      </c>
      <c r="F4072" s="17">
        <f>HOUR(Таблица1[[#This Row],[datetime]])</f>
        <v>20</v>
      </c>
      <c r="G4072">
        <v>1</v>
      </c>
      <c r="H4072">
        <v>1</v>
      </c>
      <c r="I4072">
        <v>0</v>
      </c>
      <c r="J4072">
        <v>1</v>
      </c>
      <c r="K4072">
        <v>10.66</v>
      </c>
      <c r="L4072">
        <v>12.12</v>
      </c>
      <c r="M4072">
        <v>60</v>
      </c>
      <c r="N4072">
        <v>19.001200000000001</v>
      </c>
      <c r="O4072">
        <v>2</v>
      </c>
      <c r="P4072">
        <v>88</v>
      </c>
      <c r="Q4072">
        <v>90</v>
      </c>
      <c r="R4072">
        <v>4071</v>
      </c>
    </row>
    <row r="4073" spans="1:18" x14ac:dyDescent="0.2">
      <c r="A4073" s="1">
        <v>40925.916666666664</v>
      </c>
      <c r="B4073" s="17">
        <f>YEAR(Таблица1[[#This Row],[datetime]])</f>
        <v>2012</v>
      </c>
      <c r="C4073" s="17">
        <f>MONTH(Таблица1[[#This Row],[datetime]])</f>
        <v>1</v>
      </c>
      <c r="D4073" s="17">
        <f>DAY(Таблица1[[#This Row],[datetime]])</f>
        <v>17</v>
      </c>
      <c r="E4073" s="17">
        <f>WEEKDAY(Таблица1[[#This Row],[datetime]])</f>
        <v>3</v>
      </c>
      <c r="F4073" s="17">
        <f>HOUR(Таблица1[[#This Row],[datetime]])</f>
        <v>22</v>
      </c>
      <c r="G4073">
        <v>1</v>
      </c>
      <c r="H4073">
        <v>0</v>
      </c>
      <c r="I4073">
        <v>1</v>
      </c>
      <c r="J4073">
        <v>1</v>
      </c>
      <c r="K4073">
        <v>18.86</v>
      </c>
      <c r="L4073">
        <v>22.725000000000001</v>
      </c>
      <c r="M4073">
        <v>72</v>
      </c>
      <c r="N4073">
        <v>26.002700000000001</v>
      </c>
      <c r="O4073">
        <v>5</v>
      </c>
      <c r="P4073">
        <v>85</v>
      </c>
      <c r="Q4073">
        <v>90</v>
      </c>
      <c r="R4073">
        <v>4072</v>
      </c>
    </row>
    <row r="4074" spans="1:18" x14ac:dyDescent="0.2">
      <c r="A4074" s="1">
        <v>40927.916666666664</v>
      </c>
      <c r="B4074" s="17">
        <f>YEAR(Таблица1[[#This Row],[datetime]])</f>
        <v>2012</v>
      </c>
      <c r="C4074" s="17">
        <f>MONTH(Таблица1[[#This Row],[datetime]])</f>
        <v>1</v>
      </c>
      <c r="D4074" s="17">
        <f>DAY(Таблица1[[#This Row],[datetime]])</f>
        <v>19</v>
      </c>
      <c r="E4074" s="17">
        <f>WEEKDAY(Таблица1[[#This Row],[datetime]])</f>
        <v>5</v>
      </c>
      <c r="F4074" s="17">
        <f>HOUR(Таблица1[[#This Row],[datetime]])</f>
        <v>22</v>
      </c>
      <c r="G4074">
        <v>1</v>
      </c>
      <c r="H4074">
        <v>0</v>
      </c>
      <c r="I4074">
        <v>1</v>
      </c>
      <c r="J4074">
        <v>2</v>
      </c>
      <c r="K4074">
        <v>10.66</v>
      </c>
      <c r="L4074">
        <v>11.365</v>
      </c>
      <c r="M4074">
        <v>44</v>
      </c>
      <c r="N4074">
        <v>27.999300000000002</v>
      </c>
      <c r="O4074">
        <v>0</v>
      </c>
      <c r="P4074">
        <v>90</v>
      </c>
      <c r="Q4074">
        <v>90</v>
      </c>
      <c r="R4074">
        <v>4073</v>
      </c>
    </row>
    <row r="4075" spans="1:18" x14ac:dyDescent="0.2">
      <c r="A4075" s="1">
        <v>40943.333333333336</v>
      </c>
      <c r="B4075" s="17">
        <f>YEAR(Таблица1[[#This Row],[datetime]])</f>
        <v>2012</v>
      </c>
      <c r="C4075" s="17">
        <f>MONTH(Таблица1[[#This Row],[datetime]])</f>
        <v>2</v>
      </c>
      <c r="D4075" s="17">
        <f>DAY(Таблица1[[#This Row],[datetime]])</f>
        <v>4</v>
      </c>
      <c r="E4075" s="17">
        <f>WEEKDAY(Таблица1[[#This Row],[datetime]])</f>
        <v>7</v>
      </c>
      <c r="F4075" s="17">
        <f>HOUR(Таблица1[[#This Row],[datetime]])</f>
        <v>8</v>
      </c>
      <c r="G4075">
        <v>1</v>
      </c>
      <c r="H4075">
        <v>0</v>
      </c>
      <c r="I4075">
        <v>0</v>
      </c>
      <c r="J4075">
        <v>1</v>
      </c>
      <c r="K4075">
        <v>9.84</v>
      </c>
      <c r="L4075">
        <v>14.395</v>
      </c>
      <c r="M4075">
        <v>87</v>
      </c>
      <c r="N4075">
        <v>0</v>
      </c>
      <c r="O4075">
        <v>4</v>
      </c>
      <c r="P4075">
        <v>86</v>
      </c>
      <c r="Q4075">
        <v>90</v>
      </c>
      <c r="R4075">
        <v>4074</v>
      </c>
    </row>
    <row r="4076" spans="1:18" x14ac:dyDescent="0.2">
      <c r="A4076" s="1">
        <v>40950.375</v>
      </c>
      <c r="B4076" s="17">
        <f>YEAR(Таблица1[[#This Row],[datetime]])</f>
        <v>2012</v>
      </c>
      <c r="C4076" s="17">
        <f>MONTH(Таблица1[[#This Row],[datetime]])</f>
        <v>2</v>
      </c>
      <c r="D4076" s="17">
        <f>DAY(Таблица1[[#This Row],[datetime]])</f>
        <v>11</v>
      </c>
      <c r="E4076" s="17">
        <f>WEEKDAY(Таблица1[[#This Row],[datetime]])</f>
        <v>7</v>
      </c>
      <c r="F4076" s="17">
        <f>HOUR(Таблица1[[#This Row],[datetime]])</f>
        <v>9</v>
      </c>
      <c r="G4076">
        <v>1</v>
      </c>
      <c r="H4076">
        <v>0</v>
      </c>
      <c r="I4076">
        <v>0</v>
      </c>
      <c r="J4076">
        <v>3</v>
      </c>
      <c r="K4076">
        <v>9.02</v>
      </c>
      <c r="L4076">
        <v>12.12</v>
      </c>
      <c r="M4076">
        <v>93</v>
      </c>
      <c r="N4076">
        <v>7.0015000000000001</v>
      </c>
      <c r="O4076">
        <v>5</v>
      </c>
      <c r="P4076">
        <v>85</v>
      </c>
      <c r="Q4076">
        <v>90</v>
      </c>
      <c r="R4076">
        <v>4075</v>
      </c>
    </row>
    <row r="4077" spans="1:18" x14ac:dyDescent="0.2">
      <c r="A4077" s="1">
        <v>40952.458333333336</v>
      </c>
      <c r="B4077" s="17">
        <f>YEAR(Таблица1[[#This Row],[datetime]])</f>
        <v>2012</v>
      </c>
      <c r="C4077" s="17">
        <f>MONTH(Таблица1[[#This Row],[datetime]])</f>
        <v>2</v>
      </c>
      <c r="D4077" s="17">
        <f>DAY(Таблица1[[#This Row],[datetime]])</f>
        <v>13</v>
      </c>
      <c r="E4077" s="17">
        <f>WEEKDAY(Таблица1[[#This Row],[datetime]])</f>
        <v>2</v>
      </c>
      <c r="F4077" s="17">
        <f>HOUR(Таблица1[[#This Row],[datetime]])</f>
        <v>11</v>
      </c>
      <c r="G4077">
        <v>1</v>
      </c>
      <c r="H4077">
        <v>0</v>
      </c>
      <c r="I4077">
        <v>1</v>
      </c>
      <c r="J4077">
        <v>1</v>
      </c>
      <c r="K4077">
        <v>9.02</v>
      </c>
      <c r="L4077">
        <v>11.365</v>
      </c>
      <c r="M4077">
        <v>37</v>
      </c>
      <c r="N4077">
        <v>12.997999999999999</v>
      </c>
      <c r="O4077">
        <v>5</v>
      </c>
      <c r="P4077">
        <v>85</v>
      </c>
      <c r="Q4077">
        <v>90</v>
      </c>
      <c r="R4077">
        <v>4076</v>
      </c>
    </row>
    <row r="4078" spans="1:18" x14ac:dyDescent="0.2">
      <c r="A4078" s="1">
        <v>40953.25</v>
      </c>
      <c r="B4078" s="17">
        <f>YEAR(Таблица1[[#This Row],[datetime]])</f>
        <v>2012</v>
      </c>
      <c r="C4078" s="17">
        <f>MONTH(Таблица1[[#This Row],[datetime]])</f>
        <v>2</v>
      </c>
      <c r="D4078" s="17">
        <f>DAY(Таблица1[[#This Row],[datetime]])</f>
        <v>14</v>
      </c>
      <c r="E4078" s="17">
        <f>WEEKDAY(Таблица1[[#This Row],[datetime]])</f>
        <v>3</v>
      </c>
      <c r="F4078" s="17">
        <f>HOUR(Таблица1[[#This Row],[datetime]])</f>
        <v>6</v>
      </c>
      <c r="G4078">
        <v>1</v>
      </c>
      <c r="H4078">
        <v>0</v>
      </c>
      <c r="I4078">
        <v>1</v>
      </c>
      <c r="J4078">
        <v>2</v>
      </c>
      <c r="K4078">
        <v>10.66</v>
      </c>
      <c r="L4078">
        <v>15.15</v>
      </c>
      <c r="M4078">
        <v>56</v>
      </c>
      <c r="N4078">
        <v>0</v>
      </c>
      <c r="O4078">
        <v>1</v>
      </c>
      <c r="P4078">
        <v>89</v>
      </c>
      <c r="Q4078">
        <v>90</v>
      </c>
      <c r="R4078">
        <v>4077</v>
      </c>
    </row>
    <row r="4079" spans="1:18" x14ac:dyDescent="0.2">
      <c r="A4079" s="1">
        <v>40979.375</v>
      </c>
      <c r="B4079" s="17">
        <f>YEAR(Таблица1[[#This Row],[datetime]])</f>
        <v>2012</v>
      </c>
      <c r="C4079" s="17">
        <f>MONTH(Таблица1[[#This Row],[datetime]])</f>
        <v>3</v>
      </c>
      <c r="D4079" s="17">
        <f>DAY(Таблица1[[#This Row],[datetime]])</f>
        <v>11</v>
      </c>
      <c r="E4079" s="17">
        <f>WEEKDAY(Таблица1[[#This Row],[datetime]])</f>
        <v>1</v>
      </c>
      <c r="F4079" s="17">
        <f>HOUR(Таблица1[[#This Row],[datetime]])</f>
        <v>9</v>
      </c>
      <c r="G4079">
        <v>1</v>
      </c>
      <c r="H4079">
        <v>0</v>
      </c>
      <c r="I4079">
        <v>0</v>
      </c>
      <c r="J4079">
        <v>1</v>
      </c>
      <c r="K4079">
        <v>10.66</v>
      </c>
      <c r="L4079">
        <v>12.88</v>
      </c>
      <c r="M4079">
        <v>60</v>
      </c>
      <c r="N4079">
        <v>15.001300000000001</v>
      </c>
      <c r="O4079">
        <v>20</v>
      </c>
      <c r="P4079">
        <v>70</v>
      </c>
      <c r="Q4079">
        <v>90</v>
      </c>
      <c r="R4079">
        <v>4078</v>
      </c>
    </row>
    <row r="4080" spans="1:18" x14ac:dyDescent="0.2">
      <c r="A4080" s="1">
        <v>41014.958333333336</v>
      </c>
      <c r="B4080" s="17">
        <f>YEAR(Таблица1[[#This Row],[datetime]])</f>
        <v>2012</v>
      </c>
      <c r="C4080" s="17">
        <f>MONTH(Таблица1[[#This Row],[datetime]])</f>
        <v>4</v>
      </c>
      <c r="D4080" s="17">
        <f>DAY(Таблица1[[#This Row],[datetime]])</f>
        <v>15</v>
      </c>
      <c r="E4080" s="17">
        <f>WEEKDAY(Таблица1[[#This Row],[datetime]])</f>
        <v>1</v>
      </c>
      <c r="F4080" s="17">
        <f>HOUR(Таблица1[[#This Row],[datetime]])</f>
        <v>23</v>
      </c>
      <c r="G4080">
        <v>2</v>
      </c>
      <c r="H4080">
        <v>0</v>
      </c>
      <c r="I4080">
        <v>0</v>
      </c>
      <c r="J4080">
        <v>1</v>
      </c>
      <c r="K4080">
        <v>27.06</v>
      </c>
      <c r="L4080">
        <v>31.06</v>
      </c>
      <c r="M4080">
        <v>50</v>
      </c>
      <c r="N4080">
        <v>26.002700000000001</v>
      </c>
      <c r="O4080">
        <v>25</v>
      </c>
      <c r="P4080">
        <v>65</v>
      </c>
      <c r="Q4080">
        <v>90</v>
      </c>
      <c r="R4080">
        <v>4079</v>
      </c>
    </row>
    <row r="4081" spans="1:18" x14ac:dyDescent="0.2">
      <c r="A4081" s="1">
        <v>41032</v>
      </c>
      <c r="B4081" s="17">
        <f>YEAR(Таблица1[[#This Row],[datetime]])</f>
        <v>2012</v>
      </c>
      <c r="C4081" s="17">
        <f>MONTH(Таблица1[[#This Row],[datetime]])</f>
        <v>5</v>
      </c>
      <c r="D4081" s="17">
        <f>DAY(Таблица1[[#This Row],[datetime]])</f>
        <v>3</v>
      </c>
      <c r="E4081" s="17">
        <f>WEEKDAY(Таблица1[[#This Row],[datetime]])</f>
        <v>5</v>
      </c>
      <c r="F4081" s="17">
        <f>HOUR(Таблица1[[#This Row],[datetime]])</f>
        <v>0</v>
      </c>
      <c r="G4081">
        <v>2</v>
      </c>
      <c r="H4081">
        <v>0</v>
      </c>
      <c r="I4081">
        <v>1</v>
      </c>
      <c r="J4081">
        <v>2</v>
      </c>
      <c r="K4081">
        <v>19.68</v>
      </c>
      <c r="L4081">
        <v>23.484999999999999</v>
      </c>
      <c r="M4081">
        <v>82</v>
      </c>
      <c r="N4081">
        <v>15.001300000000001</v>
      </c>
      <c r="O4081">
        <v>15</v>
      </c>
      <c r="P4081">
        <v>75</v>
      </c>
      <c r="Q4081">
        <v>90</v>
      </c>
      <c r="R4081">
        <v>4080</v>
      </c>
    </row>
    <row r="4082" spans="1:18" x14ac:dyDescent="0.2">
      <c r="A4082" s="1">
        <v>41091.083333333336</v>
      </c>
      <c r="B4082" s="17">
        <f>YEAR(Таблица1[[#This Row],[datetime]])</f>
        <v>2012</v>
      </c>
      <c r="C4082" s="17">
        <f>MONTH(Таблица1[[#This Row],[datetime]])</f>
        <v>7</v>
      </c>
      <c r="D4082" s="17">
        <f>DAY(Таблица1[[#This Row],[datetime]])</f>
        <v>1</v>
      </c>
      <c r="E4082" s="17">
        <f>WEEKDAY(Таблица1[[#This Row],[datetime]])</f>
        <v>1</v>
      </c>
      <c r="F4082" s="17">
        <f>HOUR(Таблица1[[#This Row],[datetime]])</f>
        <v>2</v>
      </c>
      <c r="G4082">
        <v>3</v>
      </c>
      <c r="H4082">
        <v>0</v>
      </c>
      <c r="I4082">
        <v>0</v>
      </c>
      <c r="J4082">
        <v>1</v>
      </c>
      <c r="K4082">
        <v>29.52</v>
      </c>
      <c r="L4082">
        <v>34.85</v>
      </c>
      <c r="M4082">
        <v>74</v>
      </c>
      <c r="N4082">
        <v>6.0031999999999996</v>
      </c>
      <c r="O4082">
        <v>21</v>
      </c>
      <c r="P4082">
        <v>69</v>
      </c>
      <c r="Q4082">
        <v>90</v>
      </c>
      <c r="R4082">
        <v>4081</v>
      </c>
    </row>
    <row r="4083" spans="1:18" x14ac:dyDescent="0.2">
      <c r="A4083" s="1">
        <v>41100.875</v>
      </c>
      <c r="B4083" s="17">
        <f>YEAR(Таблица1[[#This Row],[datetime]])</f>
        <v>2012</v>
      </c>
      <c r="C4083" s="17">
        <f>MONTH(Таблица1[[#This Row],[datetime]])</f>
        <v>7</v>
      </c>
      <c r="D4083" s="17">
        <f>DAY(Таблица1[[#This Row],[datetime]])</f>
        <v>10</v>
      </c>
      <c r="E4083" s="17">
        <f>WEEKDAY(Таблица1[[#This Row],[datetime]])</f>
        <v>3</v>
      </c>
      <c r="F4083" s="17">
        <f>HOUR(Таблица1[[#This Row],[datetime]])</f>
        <v>21</v>
      </c>
      <c r="G4083">
        <v>3</v>
      </c>
      <c r="H4083">
        <v>0</v>
      </c>
      <c r="I4083">
        <v>1</v>
      </c>
      <c r="J4083">
        <v>3</v>
      </c>
      <c r="K4083">
        <v>26.24</v>
      </c>
      <c r="L4083">
        <v>28.79</v>
      </c>
      <c r="M4083">
        <v>89</v>
      </c>
      <c r="N4083">
        <v>7.0015000000000001</v>
      </c>
      <c r="O4083">
        <v>7</v>
      </c>
      <c r="P4083">
        <v>83</v>
      </c>
      <c r="Q4083">
        <v>90</v>
      </c>
      <c r="R4083">
        <v>4082</v>
      </c>
    </row>
    <row r="4084" spans="1:18" x14ac:dyDescent="0.2">
      <c r="A4084" s="1">
        <v>40559.583333333336</v>
      </c>
      <c r="B4084" s="17">
        <f>YEAR(Таблица1[[#This Row],[datetime]])</f>
        <v>2011</v>
      </c>
      <c r="C4084" s="17">
        <f>MONTH(Таблица1[[#This Row],[datetime]])</f>
        <v>1</v>
      </c>
      <c r="D4084" s="17">
        <f>DAY(Таблица1[[#This Row],[datetime]])</f>
        <v>16</v>
      </c>
      <c r="E4084" s="17">
        <f>WEEKDAY(Таблица1[[#This Row],[datetime]])</f>
        <v>1</v>
      </c>
      <c r="F4084" s="17">
        <f>HOUR(Таблица1[[#This Row],[datetime]])</f>
        <v>14</v>
      </c>
      <c r="G4084">
        <v>1</v>
      </c>
      <c r="H4084">
        <v>0</v>
      </c>
      <c r="I4084">
        <v>0</v>
      </c>
      <c r="J4084">
        <v>1</v>
      </c>
      <c r="K4084">
        <v>11.48</v>
      </c>
      <c r="L4084">
        <v>13.635</v>
      </c>
      <c r="M4084">
        <v>36</v>
      </c>
      <c r="N4084">
        <v>16.997900000000001</v>
      </c>
      <c r="O4084">
        <v>22</v>
      </c>
      <c r="P4084">
        <v>69</v>
      </c>
      <c r="Q4084">
        <v>91</v>
      </c>
      <c r="R4084">
        <v>4083</v>
      </c>
    </row>
    <row r="4085" spans="1:18" x14ac:dyDescent="0.2">
      <c r="A4085" s="1">
        <v>40576.791666666664</v>
      </c>
      <c r="B4085" s="17">
        <f>YEAR(Таблица1[[#This Row],[datetime]])</f>
        <v>2011</v>
      </c>
      <c r="C4085" s="17">
        <f>MONTH(Таблица1[[#This Row],[datetime]])</f>
        <v>2</v>
      </c>
      <c r="D4085" s="17">
        <f>DAY(Таблица1[[#This Row],[datetime]])</f>
        <v>2</v>
      </c>
      <c r="E4085" s="17">
        <f>WEEKDAY(Таблица1[[#This Row],[datetime]])</f>
        <v>4</v>
      </c>
      <c r="F4085" s="17">
        <f>HOUR(Таблица1[[#This Row],[datetime]])</f>
        <v>19</v>
      </c>
      <c r="G4085">
        <v>1</v>
      </c>
      <c r="H4085">
        <v>0</v>
      </c>
      <c r="I4085">
        <v>1</v>
      </c>
      <c r="J4085">
        <v>1</v>
      </c>
      <c r="K4085">
        <v>11.48</v>
      </c>
      <c r="L4085">
        <v>12.12</v>
      </c>
      <c r="M4085">
        <v>45</v>
      </c>
      <c r="N4085">
        <v>32.997500000000002</v>
      </c>
      <c r="O4085">
        <v>3</v>
      </c>
      <c r="P4085">
        <v>88</v>
      </c>
      <c r="Q4085">
        <v>91</v>
      </c>
      <c r="R4085">
        <v>4084</v>
      </c>
    </row>
    <row r="4086" spans="1:18" x14ac:dyDescent="0.2">
      <c r="A4086" s="1">
        <v>40578.583333333336</v>
      </c>
      <c r="B4086" s="17">
        <f>YEAR(Таблица1[[#This Row],[datetime]])</f>
        <v>2011</v>
      </c>
      <c r="C4086" s="17">
        <f>MONTH(Таблица1[[#This Row],[datetime]])</f>
        <v>2</v>
      </c>
      <c r="D4086" s="17">
        <f>DAY(Таблица1[[#This Row],[datetime]])</f>
        <v>4</v>
      </c>
      <c r="E4086" s="17">
        <f>WEEKDAY(Таблица1[[#This Row],[datetime]])</f>
        <v>6</v>
      </c>
      <c r="F4086" s="17">
        <f>HOUR(Таблица1[[#This Row],[datetime]])</f>
        <v>14</v>
      </c>
      <c r="G4086">
        <v>1</v>
      </c>
      <c r="H4086">
        <v>0</v>
      </c>
      <c r="I4086">
        <v>1</v>
      </c>
      <c r="J4086">
        <v>2</v>
      </c>
      <c r="K4086">
        <v>11.48</v>
      </c>
      <c r="L4086">
        <v>13.635</v>
      </c>
      <c r="M4086">
        <v>45</v>
      </c>
      <c r="N4086">
        <v>11.0014</v>
      </c>
      <c r="O4086">
        <v>15</v>
      </c>
      <c r="P4086">
        <v>76</v>
      </c>
      <c r="Q4086">
        <v>91</v>
      </c>
      <c r="R4086">
        <v>4085</v>
      </c>
    </row>
    <row r="4087" spans="1:18" x14ac:dyDescent="0.2">
      <c r="A4087" s="1">
        <v>40609.291666666664</v>
      </c>
      <c r="B4087" s="17">
        <f>YEAR(Таблица1[[#This Row],[datetime]])</f>
        <v>2011</v>
      </c>
      <c r="C4087" s="17">
        <f>MONTH(Таблица1[[#This Row],[datetime]])</f>
        <v>3</v>
      </c>
      <c r="D4087" s="17">
        <f>DAY(Таблица1[[#This Row],[datetime]])</f>
        <v>7</v>
      </c>
      <c r="E4087" s="17">
        <f>WEEKDAY(Таблица1[[#This Row],[datetime]])</f>
        <v>2</v>
      </c>
      <c r="F4087" s="17">
        <f>HOUR(Таблица1[[#This Row],[datetime]])</f>
        <v>7</v>
      </c>
      <c r="G4087">
        <v>1</v>
      </c>
      <c r="H4087">
        <v>0</v>
      </c>
      <c r="I4087">
        <v>1</v>
      </c>
      <c r="J4087">
        <v>1</v>
      </c>
      <c r="K4087">
        <v>8.1999999999999993</v>
      </c>
      <c r="L4087">
        <v>8.3350000000000009</v>
      </c>
      <c r="M4087">
        <v>75</v>
      </c>
      <c r="N4087">
        <v>27.999300000000002</v>
      </c>
      <c r="O4087">
        <v>3</v>
      </c>
      <c r="P4087">
        <v>88</v>
      </c>
      <c r="Q4087">
        <v>91</v>
      </c>
      <c r="R4087">
        <v>4086</v>
      </c>
    </row>
    <row r="4088" spans="1:18" x14ac:dyDescent="0.2">
      <c r="A4088" s="1">
        <v>40611.833333333336</v>
      </c>
      <c r="B4088" s="17">
        <f>YEAR(Таблица1[[#This Row],[datetime]])</f>
        <v>2011</v>
      </c>
      <c r="C4088" s="17">
        <f>MONTH(Таблица1[[#This Row],[datetime]])</f>
        <v>3</v>
      </c>
      <c r="D4088" s="17">
        <f>DAY(Таблица1[[#This Row],[datetime]])</f>
        <v>9</v>
      </c>
      <c r="E4088" s="17">
        <f>WEEKDAY(Таблица1[[#This Row],[datetime]])</f>
        <v>4</v>
      </c>
      <c r="F4088" s="17">
        <f>HOUR(Таблица1[[#This Row],[datetime]])</f>
        <v>20</v>
      </c>
      <c r="G4088">
        <v>1</v>
      </c>
      <c r="H4088">
        <v>0</v>
      </c>
      <c r="I4088">
        <v>1</v>
      </c>
      <c r="J4088">
        <v>2</v>
      </c>
      <c r="K4088">
        <v>13.12</v>
      </c>
      <c r="L4088">
        <v>15.91</v>
      </c>
      <c r="M4088">
        <v>87</v>
      </c>
      <c r="N4088">
        <v>12.997999999999999</v>
      </c>
      <c r="O4088">
        <v>4</v>
      </c>
      <c r="P4088">
        <v>87</v>
      </c>
      <c r="Q4088">
        <v>91</v>
      </c>
      <c r="R4088">
        <v>4087</v>
      </c>
    </row>
    <row r="4089" spans="1:18" x14ac:dyDescent="0.2">
      <c r="A4089" s="1">
        <v>40638.833333333336</v>
      </c>
      <c r="B4089" s="17">
        <f>YEAR(Таблица1[[#This Row],[datetime]])</f>
        <v>2011</v>
      </c>
      <c r="C4089" s="17">
        <f>MONTH(Таблица1[[#This Row],[datetime]])</f>
        <v>4</v>
      </c>
      <c r="D4089" s="17">
        <f>DAY(Таблица1[[#This Row],[datetime]])</f>
        <v>5</v>
      </c>
      <c r="E4089" s="17">
        <f>WEEKDAY(Таблица1[[#This Row],[datetime]])</f>
        <v>3</v>
      </c>
      <c r="F4089" s="17">
        <f>HOUR(Таблица1[[#This Row],[datetime]])</f>
        <v>20</v>
      </c>
      <c r="G4089">
        <v>2</v>
      </c>
      <c r="H4089">
        <v>0</v>
      </c>
      <c r="I4089">
        <v>1</v>
      </c>
      <c r="J4089">
        <v>1</v>
      </c>
      <c r="K4089">
        <v>13.94</v>
      </c>
      <c r="L4089">
        <v>15.91</v>
      </c>
      <c r="M4089">
        <v>46</v>
      </c>
      <c r="N4089">
        <v>19.001200000000001</v>
      </c>
      <c r="O4089">
        <v>4</v>
      </c>
      <c r="P4089">
        <v>87</v>
      </c>
      <c r="Q4089">
        <v>91</v>
      </c>
      <c r="R4089">
        <v>4088</v>
      </c>
    </row>
    <row r="4090" spans="1:18" x14ac:dyDescent="0.2">
      <c r="A4090" s="1">
        <v>40644.916666666664</v>
      </c>
      <c r="B4090" s="17">
        <f>YEAR(Таблица1[[#This Row],[datetime]])</f>
        <v>2011</v>
      </c>
      <c r="C4090" s="17">
        <f>MONTH(Таблица1[[#This Row],[datetime]])</f>
        <v>4</v>
      </c>
      <c r="D4090" s="17">
        <f>DAY(Таблица1[[#This Row],[datetime]])</f>
        <v>11</v>
      </c>
      <c r="E4090" s="17">
        <f>WEEKDAY(Таблица1[[#This Row],[datetime]])</f>
        <v>2</v>
      </c>
      <c r="F4090" s="17">
        <f>HOUR(Таблица1[[#This Row],[datetime]])</f>
        <v>22</v>
      </c>
      <c r="G4090">
        <v>2</v>
      </c>
      <c r="H4090">
        <v>0</v>
      </c>
      <c r="I4090">
        <v>1</v>
      </c>
      <c r="J4090">
        <v>2</v>
      </c>
      <c r="K4090">
        <v>26.24</v>
      </c>
      <c r="L4090">
        <v>31.06</v>
      </c>
      <c r="M4090">
        <v>50</v>
      </c>
      <c r="N4090">
        <v>19.001200000000001</v>
      </c>
      <c r="O4090">
        <v>25</v>
      </c>
      <c r="P4090">
        <v>66</v>
      </c>
      <c r="Q4090">
        <v>91</v>
      </c>
      <c r="R4090">
        <v>4089</v>
      </c>
    </row>
    <row r="4091" spans="1:18" x14ac:dyDescent="0.2">
      <c r="A4091" s="1">
        <v>40742.958333333336</v>
      </c>
      <c r="B4091" s="17">
        <f>YEAR(Таблица1[[#This Row],[datetime]])</f>
        <v>2011</v>
      </c>
      <c r="C4091" s="17">
        <f>MONTH(Таблица1[[#This Row],[datetime]])</f>
        <v>7</v>
      </c>
      <c r="D4091" s="17">
        <f>DAY(Таблица1[[#This Row],[datetime]])</f>
        <v>18</v>
      </c>
      <c r="E4091" s="17">
        <f>WEEKDAY(Таблица1[[#This Row],[datetime]])</f>
        <v>2</v>
      </c>
      <c r="F4091" s="17">
        <f>HOUR(Таблица1[[#This Row],[datetime]])</f>
        <v>23</v>
      </c>
      <c r="G4091">
        <v>3</v>
      </c>
      <c r="H4091">
        <v>0</v>
      </c>
      <c r="I4091">
        <v>1</v>
      </c>
      <c r="J4091">
        <v>1</v>
      </c>
      <c r="K4091">
        <v>30.34</v>
      </c>
      <c r="L4091">
        <v>34.85</v>
      </c>
      <c r="M4091">
        <v>66</v>
      </c>
      <c r="N4091">
        <v>11.0014</v>
      </c>
      <c r="O4091">
        <v>32</v>
      </c>
      <c r="P4091">
        <v>59</v>
      </c>
      <c r="Q4091">
        <v>91</v>
      </c>
      <c r="R4091">
        <v>4090</v>
      </c>
    </row>
    <row r="4092" spans="1:18" x14ac:dyDescent="0.2">
      <c r="A4092" s="1">
        <v>40819.916666666664</v>
      </c>
      <c r="B4092" s="17">
        <f>YEAR(Таблица1[[#This Row],[datetime]])</f>
        <v>2011</v>
      </c>
      <c r="C4092" s="17">
        <f>MONTH(Таблица1[[#This Row],[datetime]])</f>
        <v>10</v>
      </c>
      <c r="D4092" s="17">
        <f>DAY(Таблица1[[#This Row],[datetime]])</f>
        <v>3</v>
      </c>
      <c r="E4092" s="17">
        <f>WEEKDAY(Таблица1[[#This Row],[datetime]])</f>
        <v>2</v>
      </c>
      <c r="F4092" s="17">
        <f>HOUR(Таблица1[[#This Row],[datetime]])</f>
        <v>22</v>
      </c>
      <c r="G4092">
        <v>4</v>
      </c>
      <c r="H4092">
        <v>0</v>
      </c>
      <c r="I4092">
        <v>1</v>
      </c>
      <c r="J4092">
        <v>2</v>
      </c>
      <c r="K4092">
        <v>16.399999999999999</v>
      </c>
      <c r="L4092">
        <v>20.454999999999998</v>
      </c>
      <c r="M4092">
        <v>82</v>
      </c>
      <c r="N4092">
        <v>0</v>
      </c>
      <c r="O4092">
        <v>12</v>
      </c>
      <c r="P4092">
        <v>79</v>
      </c>
      <c r="Q4092">
        <v>91</v>
      </c>
      <c r="R4092">
        <v>4091</v>
      </c>
    </row>
    <row r="4093" spans="1:18" x14ac:dyDescent="0.2">
      <c r="A4093" s="1">
        <v>40858.916666666664</v>
      </c>
      <c r="B4093" s="17">
        <f>YEAR(Таблица1[[#This Row],[datetime]])</f>
        <v>2011</v>
      </c>
      <c r="C4093" s="17">
        <f>MONTH(Таблица1[[#This Row],[datetime]])</f>
        <v>11</v>
      </c>
      <c r="D4093" s="17">
        <f>DAY(Таблица1[[#This Row],[datetime]])</f>
        <v>11</v>
      </c>
      <c r="E4093" s="17">
        <f>WEEKDAY(Таблица1[[#This Row],[datetime]])</f>
        <v>6</v>
      </c>
      <c r="F4093" s="17">
        <f>HOUR(Таблица1[[#This Row],[datetime]])</f>
        <v>22</v>
      </c>
      <c r="G4093">
        <v>4</v>
      </c>
      <c r="H4093">
        <v>1</v>
      </c>
      <c r="I4093">
        <v>0</v>
      </c>
      <c r="J4093">
        <v>1</v>
      </c>
      <c r="K4093">
        <v>13.12</v>
      </c>
      <c r="L4093">
        <v>15.91</v>
      </c>
      <c r="M4093">
        <v>39</v>
      </c>
      <c r="N4093">
        <v>12.997999999999999</v>
      </c>
      <c r="O4093">
        <v>13</v>
      </c>
      <c r="P4093">
        <v>78</v>
      </c>
      <c r="Q4093">
        <v>91</v>
      </c>
      <c r="R4093">
        <v>4092</v>
      </c>
    </row>
    <row r="4094" spans="1:18" x14ac:dyDescent="0.2">
      <c r="A4094" s="1">
        <v>40912.541666666664</v>
      </c>
      <c r="B4094" s="17">
        <f>YEAR(Таблица1[[#This Row],[datetime]])</f>
        <v>2012</v>
      </c>
      <c r="C4094" s="17">
        <f>MONTH(Таблица1[[#This Row],[datetime]])</f>
        <v>1</v>
      </c>
      <c r="D4094" s="17">
        <f>DAY(Таблица1[[#This Row],[datetime]])</f>
        <v>4</v>
      </c>
      <c r="E4094" s="17">
        <f>WEEKDAY(Таблица1[[#This Row],[datetime]])</f>
        <v>4</v>
      </c>
      <c r="F4094" s="17">
        <f>HOUR(Таблица1[[#This Row],[datetime]])</f>
        <v>13</v>
      </c>
      <c r="G4094">
        <v>1</v>
      </c>
      <c r="H4094">
        <v>0</v>
      </c>
      <c r="I4094">
        <v>1</v>
      </c>
      <c r="J4094">
        <v>2</v>
      </c>
      <c r="K4094">
        <v>5.74</v>
      </c>
      <c r="L4094">
        <v>6.06</v>
      </c>
      <c r="M4094">
        <v>43</v>
      </c>
      <c r="N4094">
        <v>16.997900000000001</v>
      </c>
      <c r="O4094">
        <v>9</v>
      </c>
      <c r="P4094">
        <v>82</v>
      </c>
      <c r="Q4094">
        <v>91</v>
      </c>
      <c r="R4094">
        <v>4093</v>
      </c>
    </row>
    <row r="4095" spans="1:18" x14ac:dyDescent="0.2">
      <c r="A4095" s="1">
        <v>40916</v>
      </c>
      <c r="B4095" s="17">
        <f>YEAR(Таблица1[[#This Row],[datetime]])</f>
        <v>2012</v>
      </c>
      <c r="C4095" s="17">
        <f>MONTH(Таблица1[[#This Row],[datetime]])</f>
        <v>1</v>
      </c>
      <c r="D4095" s="17">
        <f>DAY(Таблица1[[#This Row],[datetime]])</f>
        <v>8</v>
      </c>
      <c r="E4095" s="17">
        <f>WEEKDAY(Таблица1[[#This Row],[datetime]])</f>
        <v>1</v>
      </c>
      <c r="F4095" s="17">
        <f>HOUR(Таблица1[[#This Row],[datetime]])</f>
        <v>0</v>
      </c>
      <c r="G4095">
        <v>1</v>
      </c>
      <c r="H4095">
        <v>0</v>
      </c>
      <c r="I4095">
        <v>0</v>
      </c>
      <c r="J4095">
        <v>1</v>
      </c>
      <c r="K4095">
        <v>15.58</v>
      </c>
      <c r="L4095">
        <v>19.695</v>
      </c>
      <c r="M4095">
        <v>40</v>
      </c>
      <c r="N4095">
        <v>19.001200000000001</v>
      </c>
      <c r="O4095">
        <v>14</v>
      </c>
      <c r="P4095">
        <v>77</v>
      </c>
      <c r="Q4095">
        <v>91</v>
      </c>
      <c r="R4095">
        <v>4094</v>
      </c>
    </row>
    <row r="4096" spans="1:18" x14ac:dyDescent="0.2">
      <c r="A4096" s="1">
        <v>40916.875</v>
      </c>
      <c r="B4096" s="17">
        <f>YEAR(Таблица1[[#This Row],[datetime]])</f>
        <v>2012</v>
      </c>
      <c r="C4096" s="17">
        <f>MONTH(Таблица1[[#This Row],[datetime]])</f>
        <v>1</v>
      </c>
      <c r="D4096" s="17">
        <f>DAY(Таблица1[[#This Row],[datetime]])</f>
        <v>8</v>
      </c>
      <c r="E4096" s="17">
        <f>WEEKDAY(Таблица1[[#This Row],[datetime]])</f>
        <v>1</v>
      </c>
      <c r="F4096" s="17">
        <f>HOUR(Таблица1[[#This Row],[datetime]])</f>
        <v>21</v>
      </c>
      <c r="G4096">
        <v>1</v>
      </c>
      <c r="H4096">
        <v>0</v>
      </c>
      <c r="I4096">
        <v>0</v>
      </c>
      <c r="J4096">
        <v>1</v>
      </c>
      <c r="K4096">
        <v>11.48</v>
      </c>
      <c r="L4096">
        <v>13.635</v>
      </c>
      <c r="M4096">
        <v>56</v>
      </c>
      <c r="N4096">
        <v>15.001300000000001</v>
      </c>
      <c r="O4096">
        <v>10</v>
      </c>
      <c r="P4096">
        <v>81</v>
      </c>
      <c r="Q4096">
        <v>91</v>
      </c>
      <c r="R4096">
        <v>4095</v>
      </c>
    </row>
    <row r="4097" spans="1:18" x14ac:dyDescent="0.2">
      <c r="A4097" s="1">
        <v>40951.416666666664</v>
      </c>
      <c r="B4097" s="17">
        <f>YEAR(Таблица1[[#This Row],[datetime]])</f>
        <v>2012</v>
      </c>
      <c r="C4097" s="17">
        <f>MONTH(Таблица1[[#This Row],[datetime]])</f>
        <v>2</v>
      </c>
      <c r="D4097" s="17">
        <f>DAY(Таблица1[[#This Row],[datetime]])</f>
        <v>12</v>
      </c>
      <c r="E4097" s="17">
        <f>WEEKDAY(Таблица1[[#This Row],[datetime]])</f>
        <v>1</v>
      </c>
      <c r="F4097" s="17">
        <f>HOUR(Таблица1[[#This Row],[datetime]])</f>
        <v>10</v>
      </c>
      <c r="G4097">
        <v>1</v>
      </c>
      <c r="H4097">
        <v>0</v>
      </c>
      <c r="I4097">
        <v>0</v>
      </c>
      <c r="J4097">
        <v>1</v>
      </c>
      <c r="K4097">
        <v>4.92</v>
      </c>
      <c r="L4097">
        <v>5.3049999999999997</v>
      </c>
      <c r="M4097">
        <v>42</v>
      </c>
      <c r="N4097">
        <v>23.999400000000001</v>
      </c>
      <c r="O4097">
        <v>8</v>
      </c>
      <c r="P4097">
        <v>83</v>
      </c>
      <c r="Q4097">
        <v>91</v>
      </c>
      <c r="R4097">
        <v>4096</v>
      </c>
    </row>
    <row r="4098" spans="1:18" x14ac:dyDescent="0.2">
      <c r="A4098" s="1">
        <v>40973.25</v>
      </c>
      <c r="B4098" s="17">
        <f>YEAR(Таблица1[[#This Row],[datetime]])</f>
        <v>2012</v>
      </c>
      <c r="C4098" s="17">
        <f>MONTH(Таблица1[[#This Row],[datetime]])</f>
        <v>3</v>
      </c>
      <c r="D4098" s="17">
        <f>DAY(Таблица1[[#This Row],[datetime]])</f>
        <v>5</v>
      </c>
      <c r="E4098" s="17">
        <f>WEEKDAY(Таблица1[[#This Row],[datetime]])</f>
        <v>2</v>
      </c>
      <c r="F4098" s="17">
        <f>HOUR(Таблица1[[#This Row],[datetime]])</f>
        <v>6</v>
      </c>
      <c r="G4098">
        <v>1</v>
      </c>
      <c r="H4098">
        <v>0</v>
      </c>
      <c r="I4098">
        <v>1</v>
      </c>
      <c r="J4098">
        <v>1</v>
      </c>
      <c r="K4098">
        <v>7.38</v>
      </c>
      <c r="L4098">
        <v>9.85</v>
      </c>
      <c r="M4098">
        <v>59</v>
      </c>
      <c r="N4098">
        <v>8.9981000000000009</v>
      </c>
      <c r="O4098">
        <v>2</v>
      </c>
      <c r="P4098">
        <v>89</v>
      </c>
      <c r="Q4098">
        <v>91</v>
      </c>
      <c r="R4098">
        <v>4097</v>
      </c>
    </row>
    <row r="4099" spans="1:18" x14ac:dyDescent="0.2">
      <c r="A4099" s="1">
        <v>40982.958333333336</v>
      </c>
      <c r="B4099" s="17">
        <f>YEAR(Таблица1[[#This Row],[datetime]])</f>
        <v>2012</v>
      </c>
      <c r="C4099" s="17">
        <f>MONTH(Таблица1[[#This Row],[datetime]])</f>
        <v>3</v>
      </c>
      <c r="D4099" s="17">
        <f>DAY(Таблица1[[#This Row],[datetime]])</f>
        <v>14</v>
      </c>
      <c r="E4099" s="17">
        <f>WEEKDAY(Таблица1[[#This Row],[datetime]])</f>
        <v>4</v>
      </c>
      <c r="F4099" s="17">
        <f>HOUR(Таблица1[[#This Row],[datetime]])</f>
        <v>23</v>
      </c>
      <c r="G4099">
        <v>1</v>
      </c>
      <c r="H4099">
        <v>0</v>
      </c>
      <c r="I4099">
        <v>1</v>
      </c>
      <c r="J4099">
        <v>1</v>
      </c>
      <c r="K4099">
        <v>22.96</v>
      </c>
      <c r="L4099">
        <v>26.515000000000001</v>
      </c>
      <c r="M4099">
        <v>43</v>
      </c>
      <c r="N4099">
        <v>11.0014</v>
      </c>
      <c r="O4099">
        <v>19</v>
      </c>
      <c r="P4099">
        <v>72</v>
      </c>
      <c r="Q4099">
        <v>91</v>
      </c>
      <c r="R4099">
        <v>4098</v>
      </c>
    </row>
    <row r="4100" spans="1:18" x14ac:dyDescent="0.2">
      <c r="A4100" s="1">
        <v>41078.416666666664</v>
      </c>
      <c r="B4100" s="17">
        <f>YEAR(Таблица1[[#This Row],[datetime]])</f>
        <v>2012</v>
      </c>
      <c r="C4100" s="17">
        <f>MONTH(Таблица1[[#This Row],[datetime]])</f>
        <v>6</v>
      </c>
      <c r="D4100" s="17">
        <f>DAY(Таблица1[[#This Row],[datetime]])</f>
        <v>18</v>
      </c>
      <c r="E4100" s="17">
        <f>WEEKDAY(Таблица1[[#This Row],[datetime]])</f>
        <v>2</v>
      </c>
      <c r="F4100" s="17">
        <f>HOUR(Таблица1[[#This Row],[datetime]])</f>
        <v>10</v>
      </c>
      <c r="G4100">
        <v>2</v>
      </c>
      <c r="H4100">
        <v>0</v>
      </c>
      <c r="I4100">
        <v>1</v>
      </c>
      <c r="J4100">
        <v>3</v>
      </c>
      <c r="K4100">
        <v>22.14</v>
      </c>
      <c r="L4100">
        <v>25.76</v>
      </c>
      <c r="M4100">
        <v>88</v>
      </c>
      <c r="N4100">
        <v>7.0015000000000001</v>
      </c>
      <c r="O4100">
        <v>13</v>
      </c>
      <c r="P4100">
        <v>78</v>
      </c>
      <c r="Q4100">
        <v>91</v>
      </c>
      <c r="R4100">
        <v>4099</v>
      </c>
    </row>
    <row r="4101" spans="1:18" x14ac:dyDescent="0.2">
      <c r="A4101" s="1">
        <v>41105.958333333336</v>
      </c>
      <c r="B4101" s="17">
        <f>YEAR(Таблица1[[#This Row],[datetime]])</f>
        <v>2012</v>
      </c>
      <c r="C4101" s="17">
        <f>MONTH(Таблица1[[#This Row],[datetime]])</f>
        <v>7</v>
      </c>
      <c r="D4101" s="17">
        <f>DAY(Таблица1[[#This Row],[datetime]])</f>
        <v>15</v>
      </c>
      <c r="E4101" s="17">
        <f>WEEKDAY(Таблица1[[#This Row],[datetime]])</f>
        <v>1</v>
      </c>
      <c r="F4101" s="17">
        <f>HOUR(Таблица1[[#This Row],[datetime]])</f>
        <v>23</v>
      </c>
      <c r="G4101">
        <v>3</v>
      </c>
      <c r="H4101">
        <v>0</v>
      </c>
      <c r="I4101">
        <v>0</v>
      </c>
      <c r="J4101">
        <v>1</v>
      </c>
      <c r="K4101">
        <v>29.52</v>
      </c>
      <c r="L4101">
        <v>34.85</v>
      </c>
      <c r="M4101">
        <v>79</v>
      </c>
      <c r="N4101">
        <v>8.9981000000000009</v>
      </c>
      <c r="O4101">
        <v>25</v>
      </c>
      <c r="P4101">
        <v>66</v>
      </c>
      <c r="Q4101">
        <v>91</v>
      </c>
      <c r="R4101">
        <v>4100</v>
      </c>
    </row>
    <row r="4102" spans="1:18" x14ac:dyDescent="0.2">
      <c r="A4102" s="1">
        <v>40552.666666666664</v>
      </c>
      <c r="B4102" s="17">
        <f>YEAR(Таблица1[[#This Row],[datetime]])</f>
        <v>2011</v>
      </c>
      <c r="C4102" s="17">
        <f>MONTH(Таблица1[[#This Row],[datetime]])</f>
        <v>1</v>
      </c>
      <c r="D4102" s="17">
        <f>DAY(Таблица1[[#This Row],[datetime]])</f>
        <v>9</v>
      </c>
      <c r="E4102" s="17">
        <f>WEEKDAY(Таблица1[[#This Row],[datetime]])</f>
        <v>1</v>
      </c>
      <c r="F4102" s="17">
        <f>HOUR(Таблица1[[#This Row],[datetime]])</f>
        <v>16</v>
      </c>
      <c r="G4102">
        <v>1</v>
      </c>
      <c r="H4102">
        <v>0</v>
      </c>
      <c r="I4102">
        <v>0</v>
      </c>
      <c r="J4102">
        <v>1</v>
      </c>
      <c r="K4102">
        <v>8.1999999999999993</v>
      </c>
      <c r="L4102">
        <v>8.3350000000000009</v>
      </c>
      <c r="M4102">
        <v>34</v>
      </c>
      <c r="N4102">
        <v>30.002600000000001</v>
      </c>
      <c r="O4102">
        <v>13</v>
      </c>
      <c r="P4102">
        <v>79</v>
      </c>
      <c r="Q4102">
        <v>92</v>
      </c>
      <c r="R4102">
        <v>4101</v>
      </c>
    </row>
    <row r="4103" spans="1:18" x14ac:dyDescent="0.2">
      <c r="A4103" s="1">
        <v>40557.791666666664</v>
      </c>
      <c r="B4103" s="17">
        <f>YEAR(Таблица1[[#This Row],[datetime]])</f>
        <v>2011</v>
      </c>
      <c r="C4103" s="17">
        <f>MONTH(Таблица1[[#This Row],[datetime]])</f>
        <v>1</v>
      </c>
      <c r="D4103" s="17">
        <f>DAY(Таблица1[[#This Row],[datetime]])</f>
        <v>14</v>
      </c>
      <c r="E4103" s="17">
        <f>WEEKDAY(Таблица1[[#This Row],[datetime]])</f>
        <v>6</v>
      </c>
      <c r="F4103" s="17">
        <f>HOUR(Таблица1[[#This Row],[datetime]])</f>
        <v>19</v>
      </c>
      <c r="G4103">
        <v>1</v>
      </c>
      <c r="H4103">
        <v>0</v>
      </c>
      <c r="I4103">
        <v>1</v>
      </c>
      <c r="J4103">
        <v>1</v>
      </c>
      <c r="K4103">
        <v>6.56</v>
      </c>
      <c r="L4103">
        <v>9.85</v>
      </c>
      <c r="M4103">
        <v>59</v>
      </c>
      <c r="N4103">
        <v>6.0031999999999996</v>
      </c>
      <c r="O4103">
        <v>3</v>
      </c>
      <c r="P4103">
        <v>89</v>
      </c>
      <c r="Q4103">
        <v>92</v>
      </c>
      <c r="R4103">
        <v>4102</v>
      </c>
    </row>
    <row r="4104" spans="1:18" x14ac:dyDescent="0.2">
      <c r="A4104" s="1">
        <v>40560.75</v>
      </c>
      <c r="B4104" s="17">
        <f>YEAR(Таблица1[[#This Row],[datetime]])</f>
        <v>2011</v>
      </c>
      <c r="C4104" s="17">
        <f>MONTH(Таблица1[[#This Row],[datetime]])</f>
        <v>1</v>
      </c>
      <c r="D4104" s="17">
        <f>DAY(Таблица1[[#This Row],[datetime]])</f>
        <v>17</v>
      </c>
      <c r="E4104" s="17">
        <f>WEEKDAY(Таблица1[[#This Row],[datetime]])</f>
        <v>2</v>
      </c>
      <c r="F4104" s="17">
        <f>HOUR(Таблица1[[#This Row],[datetime]])</f>
        <v>18</v>
      </c>
      <c r="G4104">
        <v>1</v>
      </c>
      <c r="H4104">
        <v>1</v>
      </c>
      <c r="I4104">
        <v>0</v>
      </c>
      <c r="J4104">
        <v>2</v>
      </c>
      <c r="K4104">
        <v>7.38</v>
      </c>
      <c r="L4104">
        <v>8.3350000000000009</v>
      </c>
      <c r="M4104">
        <v>55</v>
      </c>
      <c r="N4104">
        <v>16.997900000000001</v>
      </c>
      <c r="O4104">
        <v>7</v>
      </c>
      <c r="P4104">
        <v>85</v>
      </c>
      <c r="Q4104">
        <v>92</v>
      </c>
      <c r="R4104">
        <v>4103</v>
      </c>
    </row>
    <row r="4105" spans="1:18" x14ac:dyDescent="0.2">
      <c r="A4105" s="1">
        <v>40590.875</v>
      </c>
      <c r="B4105" s="17">
        <f>YEAR(Таблица1[[#This Row],[datetime]])</f>
        <v>2011</v>
      </c>
      <c r="C4105" s="17">
        <f>MONTH(Таблица1[[#This Row],[datetime]])</f>
        <v>2</v>
      </c>
      <c r="D4105" s="17">
        <f>DAY(Таблица1[[#This Row],[datetime]])</f>
        <v>16</v>
      </c>
      <c r="E4105" s="17">
        <f>WEEKDAY(Таблица1[[#This Row],[datetime]])</f>
        <v>4</v>
      </c>
      <c r="F4105" s="17">
        <f>HOUR(Таблица1[[#This Row],[datetime]])</f>
        <v>21</v>
      </c>
      <c r="G4105">
        <v>1</v>
      </c>
      <c r="H4105">
        <v>0</v>
      </c>
      <c r="I4105">
        <v>1</v>
      </c>
      <c r="J4105">
        <v>1</v>
      </c>
      <c r="K4105">
        <v>14.76</v>
      </c>
      <c r="L4105">
        <v>17.425000000000001</v>
      </c>
      <c r="M4105">
        <v>46</v>
      </c>
      <c r="N4105">
        <v>12.997999999999999</v>
      </c>
      <c r="O4105">
        <v>5</v>
      </c>
      <c r="P4105">
        <v>87</v>
      </c>
      <c r="Q4105">
        <v>92</v>
      </c>
      <c r="R4105">
        <v>4104</v>
      </c>
    </row>
    <row r="4106" spans="1:18" x14ac:dyDescent="0.2">
      <c r="A4106" s="1">
        <v>40609.833333333336</v>
      </c>
      <c r="B4106" s="17">
        <f>YEAR(Таблица1[[#This Row],[datetime]])</f>
        <v>2011</v>
      </c>
      <c r="C4106" s="17">
        <f>MONTH(Таблица1[[#This Row],[datetime]])</f>
        <v>3</v>
      </c>
      <c r="D4106" s="17">
        <f>DAY(Таблица1[[#This Row],[datetime]])</f>
        <v>7</v>
      </c>
      <c r="E4106" s="17">
        <f>WEEKDAY(Таблица1[[#This Row],[datetime]])</f>
        <v>2</v>
      </c>
      <c r="F4106" s="17">
        <f>HOUR(Таблица1[[#This Row],[datetime]])</f>
        <v>20</v>
      </c>
      <c r="G4106">
        <v>1</v>
      </c>
      <c r="H4106">
        <v>0</v>
      </c>
      <c r="I4106">
        <v>1</v>
      </c>
      <c r="J4106">
        <v>1</v>
      </c>
      <c r="K4106">
        <v>12.3</v>
      </c>
      <c r="L4106">
        <v>15.15</v>
      </c>
      <c r="M4106">
        <v>33</v>
      </c>
      <c r="N4106">
        <v>11.0014</v>
      </c>
      <c r="O4106">
        <v>5</v>
      </c>
      <c r="P4106">
        <v>87</v>
      </c>
      <c r="Q4106">
        <v>92</v>
      </c>
      <c r="R4106">
        <v>4105</v>
      </c>
    </row>
    <row r="4107" spans="1:18" x14ac:dyDescent="0.2">
      <c r="A4107" s="1">
        <v>40643.833333333336</v>
      </c>
      <c r="B4107" s="17">
        <f>YEAR(Таблица1[[#This Row],[datetime]])</f>
        <v>2011</v>
      </c>
      <c r="C4107" s="17">
        <f>MONTH(Таблица1[[#This Row],[datetime]])</f>
        <v>4</v>
      </c>
      <c r="D4107" s="17">
        <f>DAY(Таблица1[[#This Row],[datetime]])</f>
        <v>10</v>
      </c>
      <c r="E4107" s="17">
        <f>WEEKDAY(Таблица1[[#This Row],[datetime]])</f>
        <v>1</v>
      </c>
      <c r="F4107" s="17">
        <f>HOUR(Таблица1[[#This Row],[datetime]])</f>
        <v>20</v>
      </c>
      <c r="G4107">
        <v>2</v>
      </c>
      <c r="H4107">
        <v>0</v>
      </c>
      <c r="I4107">
        <v>0</v>
      </c>
      <c r="J4107">
        <v>1</v>
      </c>
      <c r="K4107">
        <v>18.86</v>
      </c>
      <c r="L4107">
        <v>22.725000000000001</v>
      </c>
      <c r="M4107">
        <v>82</v>
      </c>
      <c r="N4107">
        <v>8.9981000000000009</v>
      </c>
      <c r="O4107">
        <v>21</v>
      </c>
      <c r="P4107">
        <v>71</v>
      </c>
      <c r="Q4107">
        <v>92</v>
      </c>
      <c r="R4107">
        <v>4106</v>
      </c>
    </row>
    <row r="4108" spans="1:18" x14ac:dyDescent="0.2">
      <c r="A4108" s="1">
        <v>40645.5</v>
      </c>
      <c r="B4108" s="17">
        <f>YEAR(Таблица1[[#This Row],[datetime]])</f>
        <v>2011</v>
      </c>
      <c r="C4108" s="17">
        <f>MONTH(Таблица1[[#This Row],[datetime]])</f>
        <v>4</v>
      </c>
      <c r="D4108" s="17">
        <f>DAY(Таблица1[[#This Row],[datetime]])</f>
        <v>12</v>
      </c>
      <c r="E4108" s="17">
        <f>WEEKDAY(Таблица1[[#This Row],[datetime]])</f>
        <v>3</v>
      </c>
      <c r="F4108" s="17">
        <f>HOUR(Таблица1[[#This Row],[datetime]])</f>
        <v>12</v>
      </c>
      <c r="G4108">
        <v>2</v>
      </c>
      <c r="H4108">
        <v>0</v>
      </c>
      <c r="I4108">
        <v>1</v>
      </c>
      <c r="J4108">
        <v>2</v>
      </c>
      <c r="K4108">
        <v>22.96</v>
      </c>
      <c r="L4108">
        <v>26.515000000000001</v>
      </c>
      <c r="M4108">
        <v>64</v>
      </c>
      <c r="N4108">
        <v>31.000900000000001</v>
      </c>
      <c r="O4108">
        <v>9</v>
      </c>
      <c r="P4108">
        <v>83</v>
      </c>
      <c r="Q4108">
        <v>92</v>
      </c>
      <c r="R4108">
        <v>4107</v>
      </c>
    </row>
    <row r="4109" spans="1:18" x14ac:dyDescent="0.2">
      <c r="A4109" s="1">
        <v>40706.333333333336</v>
      </c>
      <c r="B4109" s="17">
        <f>YEAR(Таблица1[[#This Row],[datetime]])</f>
        <v>2011</v>
      </c>
      <c r="C4109" s="17">
        <f>MONTH(Таблица1[[#This Row],[datetime]])</f>
        <v>6</v>
      </c>
      <c r="D4109" s="17">
        <f>DAY(Таблица1[[#This Row],[datetime]])</f>
        <v>12</v>
      </c>
      <c r="E4109" s="17">
        <f>WEEKDAY(Таблица1[[#This Row],[datetime]])</f>
        <v>1</v>
      </c>
      <c r="F4109" s="17">
        <f>HOUR(Таблица1[[#This Row],[datetime]])</f>
        <v>8</v>
      </c>
      <c r="G4109">
        <v>2</v>
      </c>
      <c r="H4109">
        <v>0</v>
      </c>
      <c r="I4109">
        <v>0</v>
      </c>
      <c r="J4109">
        <v>1</v>
      </c>
      <c r="K4109">
        <v>28.7</v>
      </c>
      <c r="L4109">
        <v>33.335000000000001</v>
      </c>
      <c r="M4109">
        <v>74</v>
      </c>
      <c r="N4109">
        <v>0</v>
      </c>
      <c r="O4109">
        <v>28</v>
      </c>
      <c r="P4109">
        <v>64</v>
      </c>
      <c r="Q4109">
        <v>92</v>
      </c>
      <c r="R4109">
        <v>4108</v>
      </c>
    </row>
    <row r="4110" spans="1:18" x14ac:dyDescent="0.2">
      <c r="A4110" s="1">
        <v>40713.958333333336</v>
      </c>
      <c r="B4110" s="17">
        <f>YEAR(Таблица1[[#This Row],[datetime]])</f>
        <v>2011</v>
      </c>
      <c r="C4110" s="17">
        <f>MONTH(Таблица1[[#This Row],[datetime]])</f>
        <v>6</v>
      </c>
      <c r="D4110" s="17">
        <f>DAY(Таблица1[[#This Row],[datetime]])</f>
        <v>19</v>
      </c>
      <c r="E4110" s="17">
        <f>WEEKDAY(Таблица1[[#This Row],[datetime]])</f>
        <v>1</v>
      </c>
      <c r="F4110" s="17">
        <f>HOUR(Таблица1[[#This Row],[datetime]])</f>
        <v>23</v>
      </c>
      <c r="G4110">
        <v>2</v>
      </c>
      <c r="H4110">
        <v>0</v>
      </c>
      <c r="I4110">
        <v>0</v>
      </c>
      <c r="J4110">
        <v>1</v>
      </c>
      <c r="K4110">
        <v>27.06</v>
      </c>
      <c r="L4110">
        <v>30.305</v>
      </c>
      <c r="M4110">
        <v>78</v>
      </c>
      <c r="N4110">
        <v>12.997999999999999</v>
      </c>
      <c r="O4110">
        <v>14</v>
      </c>
      <c r="P4110">
        <v>78</v>
      </c>
      <c r="Q4110">
        <v>92</v>
      </c>
      <c r="R4110">
        <v>4109</v>
      </c>
    </row>
    <row r="4111" spans="1:18" x14ac:dyDescent="0.2">
      <c r="A4111" s="1">
        <v>40727.333333333336</v>
      </c>
      <c r="B4111" s="17">
        <f>YEAR(Таблица1[[#This Row],[datetime]])</f>
        <v>2011</v>
      </c>
      <c r="C4111" s="17">
        <f>MONTH(Таблица1[[#This Row],[datetime]])</f>
        <v>7</v>
      </c>
      <c r="D4111" s="17">
        <f>DAY(Таблица1[[#This Row],[datetime]])</f>
        <v>3</v>
      </c>
      <c r="E4111" s="17">
        <f>WEEKDAY(Таблица1[[#This Row],[datetime]])</f>
        <v>1</v>
      </c>
      <c r="F4111" s="17">
        <f>HOUR(Таблица1[[#This Row],[datetime]])</f>
        <v>8</v>
      </c>
      <c r="G4111">
        <v>3</v>
      </c>
      <c r="H4111">
        <v>0</v>
      </c>
      <c r="I4111">
        <v>0</v>
      </c>
      <c r="J4111">
        <v>1</v>
      </c>
      <c r="K4111">
        <v>27.88</v>
      </c>
      <c r="L4111">
        <v>31.82</v>
      </c>
      <c r="M4111">
        <v>79</v>
      </c>
      <c r="N4111">
        <v>15.001300000000001</v>
      </c>
      <c r="O4111">
        <v>39</v>
      </c>
      <c r="P4111">
        <v>53</v>
      </c>
      <c r="Q4111">
        <v>92</v>
      </c>
      <c r="R4111">
        <v>4110</v>
      </c>
    </row>
    <row r="4112" spans="1:18" x14ac:dyDescent="0.2">
      <c r="A4112" s="1">
        <v>40734.333333333336</v>
      </c>
      <c r="B4112" s="17">
        <f>YEAR(Таблица1[[#This Row],[datetime]])</f>
        <v>2011</v>
      </c>
      <c r="C4112" s="17">
        <f>MONTH(Таблица1[[#This Row],[datetime]])</f>
        <v>7</v>
      </c>
      <c r="D4112" s="17">
        <f>DAY(Таблица1[[#This Row],[datetime]])</f>
        <v>10</v>
      </c>
      <c r="E4112" s="17">
        <f>WEEKDAY(Таблица1[[#This Row],[datetime]])</f>
        <v>1</v>
      </c>
      <c r="F4112" s="17">
        <f>HOUR(Таблица1[[#This Row],[datetime]])</f>
        <v>8</v>
      </c>
      <c r="G4112">
        <v>3</v>
      </c>
      <c r="H4112">
        <v>0</v>
      </c>
      <c r="I4112">
        <v>0</v>
      </c>
      <c r="J4112">
        <v>1</v>
      </c>
      <c r="K4112">
        <v>29.52</v>
      </c>
      <c r="L4112">
        <v>34.090000000000003</v>
      </c>
      <c r="M4112">
        <v>66</v>
      </c>
      <c r="N4112">
        <v>0</v>
      </c>
      <c r="O4112">
        <v>27</v>
      </c>
      <c r="P4112">
        <v>65</v>
      </c>
      <c r="Q4112">
        <v>92</v>
      </c>
      <c r="R4112">
        <v>4111</v>
      </c>
    </row>
    <row r="4113" spans="1:18" x14ac:dyDescent="0.2">
      <c r="A4113" s="1">
        <v>40743.958333333336</v>
      </c>
      <c r="B4113" s="17">
        <f>YEAR(Таблица1[[#This Row],[datetime]])</f>
        <v>2011</v>
      </c>
      <c r="C4113" s="17">
        <f>MONTH(Таблица1[[#This Row],[datetime]])</f>
        <v>7</v>
      </c>
      <c r="D4113" s="17">
        <f>DAY(Таблица1[[#This Row],[datetime]])</f>
        <v>19</v>
      </c>
      <c r="E4113" s="17">
        <f>WEEKDAY(Таблица1[[#This Row],[datetime]])</f>
        <v>3</v>
      </c>
      <c r="F4113" s="17">
        <f>HOUR(Таблица1[[#This Row],[datetime]])</f>
        <v>23</v>
      </c>
      <c r="G4113">
        <v>3</v>
      </c>
      <c r="H4113">
        <v>0</v>
      </c>
      <c r="I4113">
        <v>1</v>
      </c>
      <c r="J4113">
        <v>3</v>
      </c>
      <c r="K4113">
        <v>29.52</v>
      </c>
      <c r="L4113">
        <v>34.85</v>
      </c>
      <c r="M4113">
        <v>79</v>
      </c>
      <c r="N4113">
        <v>11.0014</v>
      </c>
      <c r="O4113">
        <v>19</v>
      </c>
      <c r="P4113">
        <v>73</v>
      </c>
      <c r="Q4113">
        <v>92</v>
      </c>
      <c r="R4113">
        <v>4112</v>
      </c>
    </row>
    <row r="4114" spans="1:18" x14ac:dyDescent="0.2">
      <c r="A4114" s="1">
        <v>40849.25</v>
      </c>
      <c r="B4114" s="17">
        <f>YEAR(Таблица1[[#This Row],[datetime]])</f>
        <v>2011</v>
      </c>
      <c r="C4114" s="17">
        <f>MONTH(Таблица1[[#This Row],[datetime]])</f>
        <v>11</v>
      </c>
      <c r="D4114" s="17">
        <f>DAY(Таблица1[[#This Row],[datetime]])</f>
        <v>2</v>
      </c>
      <c r="E4114" s="17">
        <f>WEEKDAY(Таблица1[[#This Row],[datetime]])</f>
        <v>4</v>
      </c>
      <c r="F4114" s="17">
        <f>HOUR(Таблица1[[#This Row],[datetime]])</f>
        <v>6</v>
      </c>
      <c r="G4114">
        <v>4</v>
      </c>
      <c r="H4114">
        <v>0</v>
      </c>
      <c r="I4114">
        <v>1</v>
      </c>
      <c r="J4114">
        <v>1</v>
      </c>
      <c r="K4114">
        <v>12.3</v>
      </c>
      <c r="L4114">
        <v>16.664999999999999</v>
      </c>
      <c r="M4114">
        <v>81</v>
      </c>
      <c r="N4114">
        <v>0</v>
      </c>
      <c r="O4114">
        <v>1</v>
      </c>
      <c r="P4114">
        <v>91</v>
      </c>
      <c r="Q4114">
        <v>92</v>
      </c>
      <c r="R4114">
        <v>4113</v>
      </c>
    </row>
    <row r="4115" spans="1:18" x14ac:dyDescent="0.2">
      <c r="A4115" s="1">
        <v>40866.333333333336</v>
      </c>
      <c r="B4115" s="17">
        <f>YEAR(Таблица1[[#This Row],[datetime]])</f>
        <v>2011</v>
      </c>
      <c r="C4115" s="17">
        <f>MONTH(Таблица1[[#This Row],[datetime]])</f>
        <v>11</v>
      </c>
      <c r="D4115" s="17">
        <f>DAY(Таблица1[[#This Row],[datetime]])</f>
        <v>19</v>
      </c>
      <c r="E4115" s="17">
        <f>WEEKDAY(Таблица1[[#This Row],[datetime]])</f>
        <v>7</v>
      </c>
      <c r="F4115" s="17">
        <f>HOUR(Таблица1[[#This Row],[datetime]])</f>
        <v>8</v>
      </c>
      <c r="G4115">
        <v>4</v>
      </c>
      <c r="H4115">
        <v>0</v>
      </c>
      <c r="I4115">
        <v>0</v>
      </c>
      <c r="J4115">
        <v>1</v>
      </c>
      <c r="K4115">
        <v>10.66</v>
      </c>
      <c r="L4115">
        <v>12.12</v>
      </c>
      <c r="M4115">
        <v>56</v>
      </c>
      <c r="N4115">
        <v>16.997900000000001</v>
      </c>
      <c r="O4115">
        <v>12</v>
      </c>
      <c r="P4115">
        <v>80</v>
      </c>
      <c r="Q4115">
        <v>92</v>
      </c>
      <c r="R4115">
        <v>4114</v>
      </c>
    </row>
    <row r="4116" spans="1:18" x14ac:dyDescent="0.2">
      <c r="A4116" s="1">
        <v>40885.916666666664</v>
      </c>
      <c r="B4116" s="17">
        <f>YEAR(Таблица1[[#This Row],[datetime]])</f>
        <v>2011</v>
      </c>
      <c r="C4116" s="17">
        <f>MONTH(Таблица1[[#This Row],[datetime]])</f>
        <v>12</v>
      </c>
      <c r="D4116" s="17">
        <f>DAY(Таблица1[[#This Row],[datetime]])</f>
        <v>8</v>
      </c>
      <c r="E4116" s="17">
        <f>WEEKDAY(Таблица1[[#This Row],[datetime]])</f>
        <v>5</v>
      </c>
      <c r="F4116" s="17">
        <f>HOUR(Таблица1[[#This Row],[datetime]])</f>
        <v>22</v>
      </c>
      <c r="G4116">
        <v>4</v>
      </c>
      <c r="H4116">
        <v>0</v>
      </c>
      <c r="I4116">
        <v>1</v>
      </c>
      <c r="J4116">
        <v>1</v>
      </c>
      <c r="K4116">
        <v>10.66</v>
      </c>
      <c r="L4116">
        <v>13.635</v>
      </c>
      <c r="M4116">
        <v>65</v>
      </c>
      <c r="N4116">
        <v>8.9981000000000009</v>
      </c>
      <c r="O4116">
        <v>8</v>
      </c>
      <c r="P4116">
        <v>84</v>
      </c>
      <c r="Q4116">
        <v>92</v>
      </c>
      <c r="R4116">
        <v>4115</v>
      </c>
    </row>
    <row r="4117" spans="1:18" x14ac:dyDescent="0.2">
      <c r="A4117" s="1">
        <v>40890.25</v>
      </c>
      <c r="B4117" s="17">
        <f>YEAR(Таблица1[[#This Row],[datetime]])</f>
        <v>2011</v>
      </c>
      <c r="C4117" s="17">
        <f>MONTH(Таблица1[[#This Row],[datetime]])</f>
        <v>12</v>
      </c>
      <c r="D4117" s="17">
        <f>DAY(Таблица1[[#This Row],[datetime]])</f>
        <v>13</v>
      </c>
      <c r="E4117" s="17">
        <f>WEEKDAY(Таблица1[[#This Row],[datetime]])</f>
        <v>3</v>
      </c>
      <c r="F4117" s="17">
        <f>HOUR(Таблица1[[#This Row],[datetime]])</f>
        <v>6</v>
      </c>
      <c r="G4117">
        <v>4</v>
      </c>
      <c r="H4117">
        <v>0</v>
      </c>
      <c r="I4117">
        <v>1</v>
      </c>
      <c r="J4117">
        <v>1</v>
      </c>
      <c r="K4117">
        <v>8.1999999999999993</v>
      </c>
      <c r="L4117">
        <v>12.88</v>
      </c>
      <c r="M4117">
        <v>80</v>
      </c>
      <c r="N4117">
        <v>0</v>
      </c>
      <c r="O4117">
        <v>0</v>
      </c>
      <c r="P4117">
        <v>92</v>
      </c>
      <c r="Q4117">
        <v>92</v>
      </c>
      <c r="R4117">
        <v>4116</v>
      </c>
    </row>
    <row r="4118" spans="1:18" x14ac:dyDescent="0.2">
      <c r="A4118" s="1">
        <v>40892.25</v>
      </c>
      <c r="B4118" s="17">
        <f>YEAR(Таблица1[[#This Row],[datetime]])</f>
        <v>2011</v>
      </c>
      <c r="C4118" s="17">
        <f>MONTH(Таблица1[[#This Row],[datetime]])</f>
        <v>12</v>
      </c>
      <c r="D4118" s="17">
        <f>DAY(Таблица1[[#This Row],[datetime]])</f>
        <v>15</v>
      </c>
      <c r="E4118" s="17">
        <f>WEEKDAY(Таблица1[[#This Row],[datetime]])</f>
        <v>5</v>
      </c>
      <c r="F4118" s="17">
        <f>HOUR(Таблица1[[#This Row],[datetime]])</f>
        <v>6</v>
      </c>
      <c r="G4118">
        <v>4</v>
      </c>
      <c r="H4118">
        <v>0</v>
      </c>
      <c r="I4118">
        <v>1</v>
      </c>
      <c r="J4118">
        <v>1</v>
      </c>
      <c r="K4118">
        <v>13.12</v>
      </c>
      <c r="L4118">
        <v>15.91</v>
      </c>
      <c r="M4118">
        <v>66</v>
      </c>
      <c r="N4118">
        <v>12.997999999999999</v>
      </c>
      <c r="O4118">
        <v>2</v>
      </c>
      <c r="P4118">
        <v>90</v>
      </c>
      <c r="Q4118">
        <v>92</v>
      </c>
      <c r="R4118">
        <v>4117</v>
      </c>
    </row>
    <row r="4119" spans="1:18" x14ac:dyDescent="0.2">
      <c r="A4119" s="1">
        <v>40922.333333333336</v>
      </c>
      <c r="B4119" s="17">
        <f>YEAR(Таблица1[[#This Row],[datetime]])</f>
        <v>2012</v>
      </c>
      <c r="C4119" s="17">
        <f>MONTH(Таблица1[[#This Row],[datetime]])</f>
        <v>1</v>
      </c>
      <c r="D4119" s="17">
        <f>DAY(Таблица1[[#This Row],[datetime]])</f>
        <v>14</v>
      </c>
      <c r="E4119" s="17">
        <f>WEEKDAY(Таблица1[[#This Row],[datetime]])</f>
        <v>7</v>
      </c>
      <c r="F4119" s="17">
        <f>HOUR(Таблица1[[#This Row],[datetime]])</f>
        <v>8</v>
      </c>
      <c r="G4119">
        <v>1</v>
      </c>
      <c r="H4119">
        <v>0</v>
      </c>
      <c r="I4119">
        <v>0</v>
      </c>
      <c r="J4119">
        <v>1</v>
      </c>
      <c r="K4119">
        <v>4.92</v>
      </c>
      <c r="L4119">
        <v>7.5750000000000002</v>
      </c>
      <c r="M4119">
        <v>54</v>
      </c>
      <c r="N4119">
        <v>7.0015000000000001</v>
      </c>
      <c r="O4119">
        <v>3</v>
      </c>
      <c r="P4119">
        <v>89</v>
      </c>
      <c r="Q4119">
        <v>92</v>
      </c>
      <c r="R4119">
        <v>4118</v>
      </c>
    </row>
    <row r="4120" spans="1:18" x14ac:dyDescent="0.2">
      <c r="A4120" s="1">
        <v>40944.375</v>
      </c>
      <c r="B4120" s="17">
        <f>YEAR(Таблица1[[#This Row],[datetime]])</f>
        <v>2012</v>
      </c>
      <c r="C4120" s="17">
        <f>MONTH(Таблица1[[#This Row],[datetime]])</f>
        <v>2</v>
      </c>
      <c r="D4120" s="17">
        <f>DAY(Таблица1[[#This Row],[datetime]])</f>
        <v>5</v>
      </c>
      <c r="E4120" s="17">
        <f>WEEKDAY(Таблица1[[#This Row],[datetime]])</f>
        <v>1</v>
      </c>
      <c r="F4120" s="17">
        <f>HOUR(Таблица1[[#This Row],[datetime]])</f>
        <v>9</v>
      </c>
      <c r="G4120">
        <v>1</v>
      </c>
      <c r="H4120">
        <v>0</v>
      </c>
      <c r="I4120">
        <v>0</v>
      </c>
      <c r="J4120">
        <v>2</v>
      </c>
      <c r="K4120">
        <v>9.84</v>
      </c>
      <c r="L4120">
        <v>11.365</v>
      </c>
      <c r="M4120">
        <v>70</v>
      </c>
      <c r="N4120">
        <v>15.001300000000001</v>
      </c>
      <c r="O4120">
        <v>9</v>
      </c>
      <c r="P4120">
        <v>83</v>
      </c>
      <c r="Q4120">
        <v>92</v>
      </c>
      <c r="R4120">
        <v>4119</v>
      </c>
    </row>
    <row r="4121" spans="1:18" x14ac:dyDescent="0.2">
      <c r="A4121" s="1">
        <v>40970.25</v>
      </c>
      <c r="B4121" s="17">
        <f>YEAR(Таблица1[[#This Row],[datetime]])</f>
        <v>2012</v>
      </c>
      <c r="C4121" s="17">
        <f>MONTH(Таблица1[[#This Row],[datetime]])</f>
        <v>3</v>
      </c>
      <c r="D4121" s="17">
        <f>DAY(Таблица1[[#This Row],[datetime]])</f>
        <v>2</v>
      </c>
      <c r="E4121" s="17">
        <f>WEEKDAY(Таблица1[[#This Row],[datetime]])</f>
        <v>6</v>
      </c>
      <c r="F4121" s="17">
        <f>HOUR(Таблица1[[#This Row],[datetime]])</f>
        <v>6</v>
      </c>
      <c r="G4121">
        <v>1</v>
      </c>
      <c r="H4121">
        <v>0</v>
      </c>
      <c r="I4121">
        <v>1</v>
      </c>
      <c r="J4121">
        <v>1</v>
      </c>
      <c r="K4121">
        <v>12.3</v>
      </c>
      <c r="L4121">
        <v>16.664999999999999</v>
      </c>
      <c r="M4121">
        <v>70</v>
      </c>
      <c r="N4121">
        <v>0</v>
      </c>
      <c r="O4121">
        <v>4</v>
      </c>
      <c r="P4121">
        <v>88</v>
      </c>
      <c r="Q4121">
        <v>92</v>
      </c>
      <c r="R4121">
        <v>4120</v>
      </c>
    </row>
    <row r="4122" spans="1:18" x14ac:dyDescent="0.2">
      <c r="A4122" s="1">
        <v>41044.291666666664</v>
      </c>
      <c r="B4122" s="17">
        <f>YEAR(Таблица1[[#This Row],[datetime]])</f>
        <v>2012</v>
      </c>
      <c r="C4122" s="17">
        <f>MONTH(Таблица1[[#This Row],[datetime]])</f>
        <v>5</v>
      </c>
      <c r="D4122" s="17">
        <f>DAY(Таблица1[[#This Row],[datetime]])</f>
        <v>15</v>
      </c>
      <c r="E4122" s="17">
        <f>WEEKDAY(Таблица1[[#This Row],[datetime]])</f>
        <v>3</v>
      </c>
      <c r="F4122" s="17">
        <f>HOUR(Таблица1[[#This Row],[datetime]])</f>
        <v>7</v>
      </c>
      <c r="G4122">
        <v>2</v>
      </c>
      <c r="H4122">
        <v>0</v>
      </c>
      <c r="I4122">
        <v>1</v>
      </c>
      <c r="J4122">
        <v>3</v>
      </c>
      <c r="K4122">
        <v>22.96</v>
      </c>
      <c r="L4122">
        <v>26.515000000000001</v>
      </c>
      <c r="M4122">
        <v>94</v>
      </c>
      <c r="N4122">
        <v>8.9981000000000009</v>
      </c>
      <c r="O4122">
        <v>1</v>
      </c>
      <c r="P4122">
        <v>91</v>
      </c>
      <c r="Q4122">
        <v>92</v>
      </c>
      <c r="R4122">
        <v>4121</v>
      </c>
    </row>
    <row r="4123" spans="1:18" x14ac:dyDescent="0.2">
      <c r="A4123" s="1">
        <v>41099.25</v>
      </c>
      <c r="B4123" s="17">
        <f>YEAR(Таблица1[[#This Row],[datetime]])</f>
        <v>2012</v>
      </c>
      <c r="C4123" s="17">
        <f>MONTH(Таблица1[[#This Row],[datetime]])</f>
        <v>7</v>
      </c>
      <c r="D4123" s="17">
        <f>DAY(Таблица1[[#This Row],[datetime]])</f>
        <v>9</v>
      </c>
      <c r="E4123" s="17">
        <f>WEEKDAY(Таблица1[[#This Row],[datetime]])</f>
        <v>2</v>
      </c>
      <c r="F4123" s="17">
        <f>HOUR(Таблица1[[#This Row],[datetime]])</f>
        <v>6</v>
      </c>
      <c r="G4123">
        <v>3</v>
      </c>
      <c r="H4123">
        <v>0</v>
      </c>
      <c r="I4123">
        <v>1</v>
      </c>
      <c r="J4123">
        <v>3</v>
      </c>
      <c r="K4123">
        <v>26.24</v>
      </c>
      <c r="L4123">
        <v>28.79</v>
      </c>
      <c r="M4123">
        <v>89</v>
      </c>
      <c r="N4123">
        <v>16.997900000000001</v>
      </c>
      <c r="O4123">
        <v>6</v>
      </c>
      <c r="P4123">
        <v>86</v>
      </c>
      <c r="Q4123">
        <v>92</v>
      </c>
      <c r="R4123">
        <v>4122</v>
      </c>
    </row>
    <row r="4124" spans="1:18" x14ac:dyDescent="0.2">
      <c r="A4124" s="1">
        <v>41139.041666666664</v>
      </c>
      <c r="B4124" s="17">
        <f>YEAR(Таблица1[[#This Row],[datetime]])</f>
        <v>2012</v>
      </c>
      <c r="C4124" s="17">
        <f>MONTH(Таблица1[[#This Row],[datetime]])</f>
        <v>8</v>
      </c>
      <c r="D4124" s="17">
        <f>DAY(Таблица1[[#This Row],[datetime]])</f>
        <v>18</v>
      </c>
      <c r="E4124" s="17">
        <f>WEEKDAY(Таблица1[[#This Row],[datetime]])</f>
        <v>7</v>
      </c>
      <c r="F4124" s="17">
        <f>HOUR(Таблица1[[#This Row],[datetime]])</f>
        <v>1</v>
      </c>
      <c r="G4124">
        <v>3</v>
      </c>
      <c r="H4124">
        <v>0</v>
      </c>
      <c r="I4124">
        <v>0</v>
      </c>
      <c r="J4124">
        <v>3</v>
      </c>
      <c r="K4124">
        <v>25.42</v>
      </c>
      <c r="L4124">
        <v>27.274999999999999</v>
      </c>
      <c r="M4124">
        <v>94</v>
      </c>
      <c r="N4124">
        <v>11.0014</v>
      </c>
      <c r="O4124">
        <v>14</v>
      </c>
      <c r="P4124">
        <v>78</v>
      </c>
      <c r="Q4124">
        <v>92</v>
      </c>
      <c r="R4124">
        <v>4123</v>
      </c>
    </row>
    <row r="4125" spans="1:18" x14ac:dyDescent="0.2">
      <c r="A4125" s="1">
        <v>41161.958333333336</v>
      </c>
      <c r="B4125" s="17">
        <f>YEAR(Таблица1[[#This Row],[datetime]])</f>
        <v>2012</v>
      </c>
      <c r="C4125" s="17">
        <f>MONTH(Таблица1[[#This Row],[datetime]])</f>
        <v>9</v>
      </c>
      <c r="D4125" s="17">
        <f>DAY(Таблица1[[#This Row],[datetime]])</f>
        <v>9</v>
      </c>
      <c r="E4125" s="17">
        <f>WEEKDAY(Таблица1[[#This Row],[datetime]])</f>
        <v>1</v>
      </c>
      <c r="F4125" s="17">
        <f>HOUR(Таблица1[[#This Row],[datetime]])</f>
        <v>23</v>
      </c>
      <c r="G4125">
        <v>3</v>
      </c>
      <c r="H4125">
        <v>0</v>
      </c>
      <c r="I4125">
        <v>0</v>
      </c>
      <c r="J4125">
        <v>1</v>
      </c>
      <c r="K4125">
        <v>22.96</v>
      </c>
      <c r="L4125">
        <v>26.515000000000001</v>
      </c>
      <c r="M4125">
        <v>52</v>
      </c>
      <c r="N4125">
        <v>19.001200000000001</v>
      </c>
      <c r="O4125">
        <v>22</v>
      </c>
      <c r="P4125">
        <v>70</v>
      </c>
      <c r="Q4125">
        <v>92</v>
      </c>
      <c r="R4125">
        <v>4124</v>
      </c>
    </row>
    <row r="4126" spans="1:18" x14ac:dyDescent="0.2">
      <c r="A4126" s="1">
        <v>41220.041666666664</v>
      </c>
      <c r="B4126" s="17">
        <f>YEAR(Таблица1[[#This Row],[datetime]])</f>
        <v>2012</v>
      </c>
      <c r="C4126" s="17">
        <f>MONTH(Таблица1[[#This Row],[datetime]])</f>
        <v>11</v>
      </c>
      <c r="D4126" s="17">
        <f>DAY(Таблица1[[#This Row],[datetime]])</f>
        <v>7</v>
      </c>
      <c r="E4126" s="17">
        <f>WEEKDAY(Таблица1[[#This Row],[datetime]])</f>
        <v>4</v>
      </c>
      <c r="F4126" s="17">
        <f>HOUR(Таблица1[[#This Row],[datetime]])</f>
        <v>1</v>
      </c>
      <c r="G4126">
        <v>4</v>
      </c>
      <c r="H4126">
        <v>0</v>
      </c>
      <c r="I4126">
        <v>1</v>
      </c>
      <c r="J4126">
        <v>2</v>
      </c>
      <c r="K4126">
        <v>11.48</v>
      </c>
      <c r="L4126">
        <v>13.635</v>
      </c>
      <c r="M4126">
        <v>61</v>
      </c>
      <c r="N4126">
        <v>16.997900000000001</v>
      </c>
      <c r="O4126">
        <v>6</v>
      </c>
      <c r="P4126">
        <v>86</v>
      </c>
      <c r="Q4126">
        <v>92</v>
      </c>
      <c r="R4126">
        <v>4125</v>
      </c>
    </row>
    <row r="4127" spans="1:18" x14ac:dyDescent="0.2">
      <c r="A4127" s="1">
        <v>40544.666666666664</v>
      </c>
      <c r="B4127" s="17">
        <f>YEAR(Таблица1[[#This Row],[datetime]])</f>
        <v>2011</v>
      </c>
      <c r="C4127" s="17">
        <f>MONTH(Таблица1[[#This Row],[datetime]])</f>
        <v>1</v>
      </c>
      <c r="D4127" s="17">
        <f>DAY(Таблица1[[#This Row],[datetime]])</f>
        <v>1</v>
      </c>
      <c r="E4127" s="17">
        <f>WEEKDAY(Таблица1[[#This Row],[datetime]])</f>
        <v>7</v>
      </c>
      <c r="F4127" s="17">
        <f>HOUR(Таблица1[[#This Row],[datetime]])</f>
        <v>16</v>
      </c>
      <c r="G4127">
        <v>1</v>
      </c>
      <c r="H4127">
        <v>0</v>
      </c>
      <c r="I4127">
        <v>0</v>
      </c>
      <c r="J4127">
        <v>2</v>
      </c>
      <c r="K4127">
        <v>17.22</v>
      </c>
      <c r="L4127">
        <v>21.21</v>
      </c>
      <c r="M4127">
        <v>82</v>
      </c>
      <c r="N4127">
        <v>19.999500000000001</v>
      </c>
      <c r="O4127">
        <v>41</v>
      </c>
      <c r="P4127">
        <v>52</v>
      </c>
      <c r="Q4127">
        <v>93</v>
      </c>
      <c r="R4127">
        <v>4126</v>
      </c>
    </row>
    <row r="4128" spans="1:18" x14ac:dyDescent="0.2">
      <c r="A4128" s="1">
        <v>40545.5</v>
      </c>
      <c r="B4128" s="17">
        <f>YEAR(Таблица1[[#This Row],[datetime]])</f>
        <v>2011</v>
      </c>
      <c r="C4128" s="17">
        <f>MONTH(Таблица1[[#This Row],[datetime]])</f>
        <v>1</v>
      </c>
      <c r="D4128" s="17">
        <f>DAY(Таблица1[[#This Row],[datetime]])</f>
        <v>2</v>
      </c>
      <c r="E4128" s="17">
        <f>WEEKDAY(Таблица1[[#This Row],[datetime]])</f>
        <v>1</v>
      </c>
      <c r="F4128" s="17">
        <f>HOUR(Таблица1[[#This Row],[datetime]])</f>
        <v>12</v>
      </c>
      <c r="G4128">
        <v>1</v>
      </c>
      <c r="H4128">
        <v>0</v>
      </c>
      <c r="I4128">
        <v>0</v>
      </c>
      <c r="J4128">
        <v>2</v>
      </c>
      <c r="K4128">
        <v>14.76</v>
      </c>
      <c r="L4128">
        <v>16.664999999999999</v>
      </c>
      <c r="M4128">
        <v>66</v>
      </c>
      <c r="N4128">
        <v>19.999500000000001</v>
      </c>
      <c r="O4128">
        <v>20</v>
      </c>
      <c r="P4128">
        <v>73</v>
      </c>
      <c r="Q4128">
        <v>93</v>
      </c>
      <c r="R4128">
        <v>4127</v>
      </c>
    </row>
    <row r="4129" spans="1:18" x14ac:dyDescent="0.2">
      <c r="A4129" s="1">
        <v>40559.458333333336</v>
      </c>
      <c r="B4129" s="17">
        <f>YEAR(Таблица1[[#This Row],[datetime]])</f>
        <v>2011</v>
      </c>
      <c r="C4129" s="17">
        <f>MONTH(Таблица1[[#This Row],[datetime]])</f>
        <v>1</v>
      </c>
      <c r="D4129" s="17">
        <f>DAY(Таблица1[[#This Row],[datetime]])</f>
        <v>16</v>
      </c>
      <c r="E4129" s="17">
        <f>WEEKDAY(Таблица1[[#This Row],[datetime]])</f>
        <v>1</v>
      </c>
      <c r="F4129" s="17">
        <f>HOUR(Таблица1[[#This Row],[datetime]])</f>
        <v>11</v>
      </c>
      <c r="G4129">
        <v>1</v>
      </c>
      <c r="H4129">
        <v>0</v>
      </c>
      <c r="I4129">
        <v>0</v>
      </c>
      <c r="J4129">
        <v>1</v>
      </c>
      <c r="K4129">
        <v>9.84</v>
      </c>
      <c r="L4129">
        <v>11.365</v>
      </c>
      <c r="M4129">
        <v>44</v>
      </c>
      <c r="N4129">
        <v>16.997900000000001</v>
      </c>
      <c r="O4129">
        <v>23</v>
      </c>
      <c r="P4129">
        <v>70</v>
      </c>
      <c r="Q4129">
        <v>93</v>
      </c>
      <c r="R4129">
        <v>4128</v>
      </c>
    </row>
    <row r="4130" spans="1:18" x14ac:dyDescent="0.2">
      <c r="A4130" s="1">
        <v>40560.541666666664</v>
      </c>
      <c r="B4130" s="17">
        <f>YEAR(Таблица1[[#This Row],[datetime]])</f>
        <v>2011</v>
      </c>
      <c r="C4130" s="17">
        <f>MONTH(Таблица1[[#This Row],[datetime]])</f>
        <v>1</v>
      </c>
      <c r="D4130" s="17">
        <f>DAY(Таблица1[[#This Row],[datetime]])</f>
        <v>17</v>
      </c>
      <c r="E4130" s="17">
        <f>WEEKDAY(Таблица1[[#This Row],[datetime]])</f>
        <v>2</v>
      </c>
      <c r="F4130" s="17">
        <f>HOUR(Таблица1[[#This Row],[datetime]])</f>
        <v>13</v>
      </c>
      <c r="G4130">
        <v>1</v>
      </c>
      <c r="H4130">
        <v>1</v>
      </c>
      <c r="I4130">
        <v>0</v>
      </c>
      <c r="J4130">
        <v>2</v>
      </c>
      <c r="K4130">
        <v>7.38</v>
      </c>
      <c r="L4130">
        <v>9.85</v>
      </c>
      <c r="M4130">
        <v>47</v>
      </c>
      <c r="N4130">
        <v>8.9981000000000009</v>
      </c>
      <c r="O4130">
        <v>13</v>
      </c>
      <c r="P4130">
        <v>80</v>
      </c>
      <c r="Q4130">
        <v>93</v>
      </c>
      <c r="R4130">
        <v>4129</v>
      </c>
    </row>
    <row r="4131" spans="1:18" x14ac:dyDescent="0.2">
      <c r="A4131" s="1">
        <v>40560.625</v>
      </c>
      <c r="B4131" s="17">
        <f>YEAR(Таблица1[[#This Row],[datetime]])</f>
        <v>2011</v>
      </c>
      <c r="C4131" s="17">
        <f>MONTH(Таблица1[[#This Row],[datetime]])</f>
        <v>1</v>
      </c>
      <c r="D4131" s="17">
        <f>DAY(Таблица1[[#This Row],[datetime]])</f>
        <v>17</v>
      </c>
      <c r="E4131" s="17">
        <f>WEEKDAY(Таблица1[[#This Row],[datetime]])</f>
        <v>2</v>
      </c>
      <c r="F4131" s="17">
        <f>HOUR(Таблица1[[#This Row],[datetime]])</f>
        <v>15</v>
      </c>
      <c r="G4131">
        <v>1</v>
      </c>
      <c r="H4131">
        <v>1</v>
      </c>
      <c r="I4131">
        <v>0</v>
      </c>
      <c r="J4131">
        <v>2</v>
      </c>
      <c r="K4131">
        <v>8.1999999999999993</v>
      </c>
      <c r="L4131">
        <v>10.605</v>
      </c>
      <c r="M4131">
        <v>47</v>
      </c>
      <c r="N4131">
        <v>11.0014</v>
      </c>
      <c r="O4131">
        <v>21</v>
      </c>
      <c r="P4131">
        <v>72</v>
      </c>
      <c r="Q4131">
        <v>93</v>
      </c>
      <c r="R4131">
        <v>4130</v>
      </c>
    </row>
    <row r="4132" spans="1:18" x14ac:dyDescent="0.2">
      <c r="A4132" s="1">
        <v>40590.541666666664</v>
      </c>
      <c r="B4132" s="17">
        <f>YEAR(Таблица1[[#This Row],[datetime]])</f>
        <v>2011</v>
      </c>
      <c r="C4132" s="17">
        <f>MONTH(Таблица1[[#This Row],[datetime]])</f>
        <v>2</v>
      </c>
      <c r="D4132" s="17">
        <f>DAY(Таблица1[[#This Row],[datetime]])</f>
        <v>16</v>
      </c>
      <c r="E4132" s="17">
        <f>WEEKDAY(Таблица1[[#This Row],[datetime]])</f>
        <v>4</v>
      </c>
      <c r="F4132" s="17">
        <f>HOUR(Таблица1[[#This Row],[datetime]])</f>
        <v>13</v>
      </c>
      <c r="G4132">
        <v>1</v>
      </c>
      <c r="H4132">
        <v>0</v>
      </c>
      <c r="I4132">
        <v>1</v>
      </c>
      <c r="J4132">
        <v>1</v>
      </c>
      <c r="K4132">
        <v>17.22</v>
      </c>
      <c r="L4132">
        <v>21.21</v>
      </c>
      <c r="M4132">
        <v>30</v>
      </c>
      <c r="N4132">
        <v>23.999400000000001</v>
      </c>
      <c r="O4132">
        <v>13</v>
      </c>
      <c r="P4132">
        <v>80</v>
      </c>
      <c r="Q4132">
        <v>93</v>
      </c>
      <c r="R4132">
        <v>4131</v>
      </c>
    </row>
    <row r="4133" spans="1:18" x14ac:dyDescent="0.2">
      <c r="A4133" s="1">
        <v>40621.875</v>
      </c>
      <c r="B4133" s="17">
        <f>YEAR(Таблица1[[#This Row],[datetime]])</f>
        <v>2011</v>
      </c>
      <c r="C4133" s="17">
        <f>MONTH(Таблица1[[#This Row],[datetime]])</f>
        <v>3</v>
      </c>
      <c r="D4133" s="17">
        <f>DAY(Таблица1[[#This Row],[datetime]])</f>
        <v>19</v>
      </c>
      <c r="E4133" s="17">
        <f>WEEKDAY(Таблица1[[#This Row],[datetime]])</f>
        <v>7</v>
      </c>
      <c r="F4133" s="17">
        <f>HOUR(Таблица1[[#This Row],[datetime]])</f>
        <v>21</v>
      </c>
      <c r="G4133">
        <v>1</v>
      </c>
      <c r="H4133">
        <v>0</v>
      </c>
      <c r="I4133">
        <v>0</v>
      </c>
      <c r="J4133">
        <v>1</v>
      </c>
      <c r="K4133">
        <v>16.399999999999999</v>
      </c>
      <c r="L4133">
        <v>20.454999999999998</v>
      </c>
      <c r="M4133">
        <v>37</v>
      </c>
      <c r="N4133">
        <v>19.999500000000001</v>
      </c>
      <c r="O4133">
        <v>20</v>
      </c>
      <c r="P4133">
        <v>73</v>
      </c>
      <c r="Q4133">
        <v>93</v>
      </c>
      <c r="R4133">
        <v>4132</v>
      </c>
    </row>
    <row r="4134" spans="1:18" x14ac:dyDescent="0.2">
      <c r="A4134" s="1">
        <v>40634.875</v>
      </c>
      <c r="B4134" s="17">
        <f>YEAR(Таблица1[[#This Row],[datetime]])</f>
        <v>2011</v>
      </c>
      <c r="C4134" s="17">
        <f>MONTH(Таблица1[[#This Row],[datetime]])</f>
        <v>4</v>
      </c>
      <c r="D4134" s="17">
        <f>DAY(Таблица1[[#This Row],[datetime]])</f>
        <v>1</v>
      </c>
      <c r="E4134" s="17">
        <f>WEEKDAY(Таблица1[[#This Row],[datetime]])</f>
        <v>6</v>
      </c>
      <c r="F4134" s="17">
        <f>HOUR(Таблица1[[#This Row],[datetime]])</f>
        <v>21</v>
      </c>
      <c r="G4134">
        <v>2</v>
      </c>
      <c r="H4134">
        <v>0</v>
      </c>
      <c r="I4134">
        <v>1</v>
      </c>
      <c r="J4134">
        <v>1</v>
      </c>
      <c r="K4134">
        <v>13.12</v>
      </c>
      <c r="L4134">
        <v>16.664999999999999</v>
      </c>
      <c r="M4134">
        <v>53</v>
      </c>
      <c r="N4134">
        <v>8.9981000000000009</v>
      </c>
      <c r="O4134">
        <v>9</v>
      </c>
      <c r="P4134">
        <v>84</v>
      </c>
      <c r="Q4134">
        <v>93</v>
      </c>
      <c r="R4134">
        <v>4133</v>
      </c>
    </row>
    <row r="4135" spans="1:18" x14ac:dyDescent="0.2">
      <c r="A4135" s="1">
        <v>40639.458333333336</v>
      </c>
      <c r="B4135" s="17">
        <f>YEAR(Таблица1[[#This Row],[datetime]])</f>
        <v>2011</v>
      </c>
      <c r="C4135" s="17">
        <f>MONTH(Таблица1[[#This Row],[datetime]])</f>
        <v>4</v>
      </c>
      <c r="D4135" s="17">
        <f>DAY(Таблица1[[#This Row],[datetime]])</f>
        <v>6</v>
      </c>
      <c r="E4135" s="17">
        <f>WEEKDAY(Таблица1[[#This Row],[datetime]])</f>
        <v>4</v>
      </c>
      <c r="F4135" s="17">
        <f>HOUR(Таблица1[[#This Row],[datetime]])</f>
        <v>11</v>
      </c>
      <c r="G4135">
        <v>2</v>
      </c>
      <c r="H4135">
        <v>0</v>
      </c>
      <c r="I4135">
        <v>1</v>
      </c>
      <c r="J4135">
        <v>1</v>
      </c>
      <c r="K4135">
        <v>17.22</v>
      </c>
      <c r="L4135">
        <v>21.21</v>
      </c>
      <c r="M4135">
        <v>38</v>
      </c>
      <c r="N4135">
        <v>26.002700000000001</v>
      </c>
      <c r="O4135">
        <v>23</v>
      </c>
      <c r="P4135">
        <v>70</v>
      </c>
      <c r="Q4135">
        <v>93</v>
      </c>
      <c r="R4135">
        <v>4134</v>
      </c>
    </row>
    <row r="4136" spans="1:18" x14ac:dyDescent="0.2">
      <c r="A4136" s="1">
        <v>40642.833333333336</v>
      </c>
      <c r="B4136" s="17">
        <f>YEAR(Таблица1[[#This Row],[datetime]])</f>
        <v>2011</v>
      </c>
      <c r="C4136" s="17">
        <f>MONTH(Таблица1[[#This Row],[datetime]])</f>
        <v>4</v>
      </c>
      <c r="D4136" s="17">
        <f>DAY(Таблица1[[#This Row],[datetime]])</f>
        <v>9</v>
      </c>
      <c r="E4136" s="17">
        <f>WEEKDAY(Таблица1[[#This Row],[datetime]])</f>
        <v>7</v>
      </c>
      <c r="F4136" s="17">
        <f>HOUR(Таблица1[[#This Row],[datetime]])</f>
        <v>20</v>
      </c>
      <c r="G4136">
        <v>2</v>
      </c>
      <c r="H4136">
        <v>0</v>
      </c>
      <c r="I4136">
        <v>0</v>
      </c>
      <c r="J4136">
        <v>2</v>
      </c>
      <c r="K4136">
        <v>15.58</v>
      </c>
      <c r="L4136">
        <v>19.695</v>
      </c>
      <c r="M4136">
        <v>87</v>
      </c>
      <c r="N4136">
        <v>11.0014</v>
      </c>
      <c r="O4136">
        <v>19</v>
      </c>
      <c r="P4136">
        <v>74</v>
      </c>
      <c r="Q4136">
        <v>93</v>
      </c>
      <c r="R4136">
        <v>4135</v>
      </c>
    </row>
    <row r="4137" spans="1:18" x14ac:dyDescent="0.2">
      <c r="A4137" s="1">
        <v>40698</v>
      </c>
      <c r="B4137" s="17">
        <f>YEAR(Таблица1[[#This Row],[datetime]])</f>
        <v>2011</v>
      </c>
      <c r="C4137" s="17">
        <f>MONTH(Таблица1[[#This Row],[datetime]])</f>
        <v>6</v>
      </c>
      <c r="D4137" s="17">
        <f>DAY(Таблица1[[#This Row],[datetime]])</f>
        <v>4</v>
      </c>
      <c r="E4137" s="17">
        <f>WEEKDAY(Таблица1[[#This Row],[datetime]])</f>
        <v>7</v>
      </c>
      <c r="F4137" s="17">
        <f>HOUR(Таблица1[[#This Row],[datetime]])</f>
        <v>0</v>
      </c>
      <c r="G4137">
        <v>2</v>
      </c>
      <c r="H4137">
        <v>0</v>
      </c>
      <c r="I4137">
        <v>0</v>
      </c>
      <c r="J4137">
        <v>1</v>
      </c>
      <c r="K4137">
        <v>22.96</v>
      </c>
      <c r="L4137">
        <v>26.515000000000001</v>
      </c>
      <c r="M4137">
        <v>52</v>
      </c>
      <c r="N4137">
        <v>0</v>
      </c>
      <c r="O4137">
        <v>24</v>
      </c>
      <c r="P4137">
        <v>69</v>
      </c>
      <c r="Q4137">
        <v>93</v>
      </c>
      <c r="R4137">
        <v>4136</v>
      </c>
    </row>
    <row r="4138" spans="1:18" x14ac:dyDescent="0.2">
      <c r="A4138" s="1">
        <v>40706.041666666664</v>
      </c>
      <c r="B4138" s="17">
        <f>YEAR(Таблица1[[#This Row],[datetime]])</f>
        <v>2011</v>
      </c>
      <c r="C4138" s="17">
        <f>MONTH(Таблица1[[#This Row],[datetime]])</f>
        <v>6</v>
      </c>
      <c r="D4138" s="17">
        <f>DAY(Таблица1[[#This Row],[datetime]])</f>
        <v>12</v>
      </c>
      <c r="E4138" s="17">
        <f>WEEKDAY(Таблица1[[#This Row],[datetime]])</f>
        <v>1</v>
      </c>
      <c r="F4138" s="17">
        <f>HOUR(Таблица1[[#This Row],[datetime]])</f>
        <v>1</v>
      </c>
      <c r="G4138">
        <v>2</v>
      </c>
      <c r="H4138">
        <v>0</v>
      </c>
      <c r="I4138">
        <v>0</v>
      </c>
      <c r="J4138">
        <v>1</v>
      </c>
      <c r="K4138">
        <v>26.24</v>
      </c>
      <c r="L4138">
        <v>28.79</v>
      </c>
      <c r="M4138">
        <v>83</v>
      </c>
      <c r="N4138">
        <v>7.0015000000000001</v>
      </c>
      <c r="O4138">
        <v>19</v>
      </c>
      <c r="P4138">
        <v>74</v>
      </c>
      <c r="Q4138">
        <v>93</v>
      </c>
      <c r="R4138">
        <v>4137</v>
      </c>
    </row>
    <row r="4139" spans="1:18" x14ac:dyDescent="0.2">
      <c r="A4139" s="1">
        <v>40741.958333333336</v>
      </c>
      <c r="B4139" s="17">
        <f>YEAR(Таблица1[[#This Row],[datetime]])</f>
        <v>2011</v>
      </c>
      <c r="C4139" s="17">
        <f>MONTH(Таблица1[[#This Row],[datetime]])</f>
        <v>7</v>
      </c>
      <c r="D4139" s="17">
        <f>DAY(Таблица1[[#This Row],[datetime]])</f>
        <v>17</v>
      </c>
      <c r="E4139" s="17">
        <f>WEEKDAY(Таблица1[[#This Row],[datetime]])</f>
        <v>1</v>
      </c>
      <c r="F4139" s="17">
        <f>HOUR(Таблица1[[#This Row],[datetime]])</f>
        <v>23</v>
      </c>
      <c r="G4139">
        <v>3</v>
      </c>
      <c r="H4139">
        <v>0</v>
      </c>
      <c r="I4139">
        <v>0</v>
      </c>
      <c r="J4139">
        <v>1</v>
      </c>
      <c r="K4139">
        <v>28.7</v>
      </c>
      <c r="L4139">
        <v>33.335000000000001</v>
      </c>
      <c r="M4139">
        <v>74</v>
      </c>
      <c r="N4139">
        <v>8.9981000000000009</v>
      </c>
      <c r="O4139">
        <v>39</v>
      </c>
      <c r="P4139">
        <v>54</v>
      </c>
      <c r="Q4139">
        <v>93</v>
      </c>
      <c r="R4139">
        <v>4138</v>
      </c>
    </row>
    <row r="4140" spans="1:18" x14ac:dyDescent="0.2">
      <c r="A4140" s="1">
        <v>40774.25</v>
      </c>
      <c r="B4140" s="17">
        <f>YEAR(Таблица1[[#This Row],[datetime]])</f>
        <v>2011</v>
      </c>
      <c r="C4140" s="17">
        <f>MONTH(Таблица1[[#This Row],[datetime]])</f>
        <v>8</v>
      </c>
      <c r="D4140" s="17">
        <f>DAY(Таблица1[[#This Row],[datetime]])</f>
        <v>19</v>
      </c>
      <c r="E4140" s="17">
        <f>WEEKDAY(Таблица1[[#This Row],[datetime]])</f>
        <v>6</v>
      </c>
      <c r="F4140" s="17">
        <f>HOUR(Таблица1[[#This Row],[datetime]])</f>
        <v>6</v>
      </c>
      <c r="G4140">
        <v>3</v>
      </c>
      <c r="H4140">
        <v>0</v>
      </c>
      <c r="I4140">
        <v>1</v>
      </c>
      <c r="J4140">
        <v>1</v>
      </c>
      <c r="K4140">
        <v>26.24</v>
      </c>
      <c r="L4140">
        <v>28.79</v>
      </c>
      <c r="M4140">
        <v>83</v>
      </c>
      <c r="N4140">
        <v>0</v>
      </c>
      <c r="O4140">
        <v>2</v>
      </c>
      <c r="P4140">
        <v>91</v>
      </c>
      <c r="Q4140">
        <v>93</v>
      </c>
      <c r="R4140">
        <v>4139</v>
      </c>
    </row>
    <row r="4141" spans="1:18" x14ac:dyDescent="0.2">
      <c r="A4141" s="1">
        <v>40802.25</v>
      </c>
      <c r="B4141" s="17">
        <f>YEAR(Таблица1[[#This Row],[datetime]])</f>
        <v>2011</v>
      </c>
      <c r="C4141" s="17">
        <f>MONTH(Таблица1[[#This Row],[datetime]])</f>
        <v>9</v>
      </c>
      <c r="D4141" s="17">
        <f>DAY(Таблица1[[#This Row],[datetime]])</f>
        <v>16</v>
      </c>
      <c r="E4141" s="17">
        <f>WEEKDAY(Таблица1[[#This Row],[datetime]])</f>
        <v>6</v>
      </c>
      <c r="F4141" s="17">
        <f>HOUR(Таблица1[[#This Row],[datetime]])</f>
        <v>6</v>
      </c>
      <c r="G4141">
        <v>3</v>
      </c>
      <c r="H4141">
        <v>0</v>
      </c>
      <c r="I4141">
        <v>1</v>
      </c>
      <c r="J4141">
        <v>1</v>
      </c>
      <c r="K4141">
        <v>15.58</v>
      </c>
      <c r="L4141">
        <v>19.695</v>
      </c>
      <c r="M4141">
        <v>71</v>
      </c>
      <c r="N4141">
        <v>15.001300000000001</v>
      </c>
      <c r="O4141">
        <v>6</v>
      </c>
      <c r="P4141">
        <v>87</v>
      </c>
      <c r="Q4141">
        <v>93</v>
      </c>
      <c r="R4141">
        <v>4140</v>
      </c>
    </row>
    <row r="4142" spans="1:18" x14ac:dyDescent="0.2">
      <c r="A4142" s="1">
        <v>40848.25</v>
      </c>
      <c r="B4142" s="17">
        <f>YEAR(Таблица1[[#This Row],[datetime]])</f>
        <v>2011</v>
      </c>
      <c r="C4142" s="17">
        <f>MONTH(Таблица1[[#This Row],[datetime]])</f>
        <v>11</v>
      </c>
      <c r="D4142" s="17">
        <f>DAY(Таблица1[[#This Row],[datetime]])</f>
        <v>1</v>
      </c>
      <c r="E4142" s="17">
        <f>WEEKDAY(Таблица1[[#This Row],[datetime]])</f>
        <v>3</v>
      </c>
      <c r="F4142" s="17">
        <f>HOUR(Таблица1[[#This Row],[datetime]])</f>
        <v>6</v>
      </c>
      <c r="G4142">
        <v>4</v>
      </c>
      <c r="H4142">
        <v>0</v>
      </c>
      <c r="I4142">
        <v>1</v>
      </c>
      <c r="J4142">
        <v>1</v>
      </c>
      <c r="K4142">
        <v>13.12</v>
      </c>
      <c r="L4142">
        <v>15.91</v>
      </c>
      <c r="M4142">
        <v>81</v>
      </c>
      <c r="N4142">
        <v>12.997999999999999</v>
      </c>
      <c r="O4142">
        <v>3</v>
      </c>
      <c r="P4142">
        <v>90</v>
      </c>
      <c r="Q4142">
        <v>93</v>
      </c>
      <c r="R4142">
        <v>4141</v>
      </c>
    </row>
    <row r="4143" spans="1:18" x14ac:dyDescent="0.2">
      <c r="A4143" s="1">
        <v>40866.958333333336</v>
      </c>
      <c r="B4143" s="17">
        <f>YEAR(Таблица1[[#This Row],[datetime]])</f>
        <v>2011</v>
      </c>
      <c r="C4143" s="17">
        <f>MONTH(Таблица1[[#This Row],[datetime]])</f>
        <v>11</v>
      </c>
      <c r="D4143" s="17">
        <f>DAY(Таблица1[[#This Row],[datetime]])</f>
        <v>19</v>
      </c>
      <c r="E4143" s="17">
        <f>WEEKDAY(Таблица1[[#This Row],[datetime]])</f>
        <v>7</v>
      </c>
      <c r="F4143" s="17">
        <f>HOUR(Таблица1[[#This Row],[datetime]])</f>
        <v>23</v>
      </c>
      <c r="G4143">
        <v>4</v>
      </c>
      <c r="H4143">
        <v>0</v>
      </c>
      <c r="I4143">
        <v>0</v>
      </c>
      <c r="J4143">
        <v>1</v>
      </c>
      <c r="K4143">
        <v>15.58</v>
      </c>
      <c r="L4143">
        <v>19.695</v>
      </c>
      <c r="M4143">
        <v>62</v>
      </c>
      <c r="N4143">
        <v>15.001300000000001</v>
      </c>
      <c r="O4143">
        <v>20</v>
      </c>
      <c r="P4143">
        <v>73</v>
      </c>
      <c r="Q4143">
        <v>93</v>
      </c>
      <c r="R4143">
        <v>4142</v>
      </c>
    </row>
    <row r="4144" spans="1:18" x14ac:dyDescent="0.2">
      <c r="A4144" s="1">
        <v>40878.416666666664</v>
      </c>
      <c r="B4144" s="17">
        <f>YEAR(Таблица1[[#This Row],[datetime]])</f>
        <v>2011</v>
      </c>
      <c r="C4144" s="17">
        <f>MONTH(Таблица1[[#This Row],[datetime]])</f>
        <v>12</v>
      </c>
      <c r="D4144" s="17">
        <f>DAY(Таблица1[[#This Row],[datetime]])</f>
        <v>1</v>
      </c>
      <c r="E4144" s="17">
        <f>WEEKDAY(Таблица1[[#This Row],[datetime]])</f>
        <v>5</v>
      </c>
      <c r="F4144" s="17">
        <f>HOUR(Таблица1[[#This Row],[datetime]])</f>
        <v>10</v>
      </c>
      <c r="G4144">
        <v>4</v>
      </c>
      <c r="H4144">
        <v>0</v>
      </c>
      <c r="I4144">
        <v>1</v>
      </c>
      <c r="J4144">
        <v>1</v>
      </c>
      <c r="K4144">
        <v>13.12</v>
      </c>
      <c r="L4144">
        <v>15.15</v>
      </c>
      <c r="M4144">
        <v>53</v>
      </c>
      <c r="N4144">
        <v>19.999500000000001</v>
      </c>
      <c r="O4144">
        <v>7</v>
      </c>
      <c r="P4144">
        <v>86</v>
      </c>
      <c r="Q4144">
        <v>93</v>
      </c>
      <c r="R4144">
        <v>4143</v>
      </c>
    </row>
    <row r="4145" spans="1:18" x14ac:dyDescent="0.2">
      <c r="A4145" s="1">
        <v>40909.041666666664</v>
      </c>
      <c r="B4145" s="17">
        <f>YEAR(Таблица1[[#This Row],[datetime]])</f>
        <v>2012</v>
      </c>
      <c r="C4145" s="17">
        <f>MONTH(Таблица1[[#This Row],[datetime]])</f>
        <v>1</v>
      </c>
      <c r="D4145" s="17">
        <f>DAY(Таблица1[[#This Row],[datetime]])</f>
        <v>1</v>
      </c>
      <c r="E4145" s="17">
        <f>WEEKDAY(Таблица1[[#This Row],[datetime]])</f>
        <v>1</v>
      </c>
      <c r="F4145" s="17">
        <f>HOUR(Таблица1[[#This Row],[datetime]])</f>
        <v>1</v>
      </c>
      <c r="G4145">
        <v>1</v>
      </c>
      <c r="H4145">
        <v>0</v>
      </c>
      <c r="I4145">
        <v>0</v>
      </c>
      <c r="J4145">
        <v>1</v>
      </c>
      <c r="K4145">
        <v>14.76</v>
      </c>
      <c r="L4145">
        <v>17.425000000000001</v>
      </c>
      <c r="M4145">
        <v>66</v>
      </c>
      <c r="N4145">
        <v>8.9981000000000009</v>
      </c>
      <c r="O4145">
        <v>15</v>
      </c>
      <c r="P4145">
        <v>78</v>
      </c>
      <c r="Q4145">
        <v>93</v>
      </c>
      <c r="R4145">
        <v>4144</v>
      </c>
    </row>
    <row r="4146" spans="1:18" x14ac:dyDescent="0.2">
      <c r="A4146" s="1">
        <v>40910.791666666664</v>
      </c>
      <c r="B4146" s="17">
        <f>YEAR(Таблица1[[#This Row],[datetime]])</f>
        <v>2012</v>
      </c>
      <c r="C4146" s="17">
        <f>MONTH(Таблица1[[#This Row],[datetime]])</f>
        <v>1</v>
      </c>
      <c r="D4146" s="17">
        <f>DAY(Таблица1[[#This Row],[datetime]])</f>
        <v>2</v>
      </c>
      <c r="E4146" s="17">
        <f>WEEKDAY(Таблица1[[#This Row],[datetime]])</f>
        <v>2</v>
      </c>
      <c r="F4146" s="17">
        <f>HOUR(Таблица1[[#This Row],[datetime]])</f>
        <v>19</v>
      </c>
      <c r="G4146">
        <v>1</v>
      </c>
      <c r="H4146">
        <v>1</v>
      </c>
      <c r="I4146">
        <v>0</v>
      </c>
      <c r="J4146">
        <v>1</v>
      </c>
      <c r="K4146">
        <v>9.84</v>
      </c>
      <c r="L4146">
        <v>11.365</v>
      </c>
      <c r="M4146">
        <v>38</v>
      </c>
      <c r="N4146">
        <v>15.001300000000001</v>
      </c>
      <c r="O4146">
        <v>4</v>
      </c>
      <c r="P4146">
        <v>89</v>
      </c>
      <c r="Q4146">
        <v>93</v>
      </c>
      <c r="R4146">
        <v>4145</v>
      </c>
    </row>
    <row r="4147" spans="1:18" x14ac:dyDescent="0.2">
      <c r="A4147" s="1">
        <v>40919.791666666664</v>
      </c>
      <c r="B4147" s="17">
        <f>YEAR(Таблица1[[#This Row],[datetime]])</f>
        <v>2012</v>
      </c>
      <c r="C4147" s="17">
        <f>MONTH(Таблица1[[#This Row],[datetime]])</f>
        <v>1</v>
      </c>
      <c r="D4147" s="17">
        <f>DAY(Таблица1[[#This Row],[datetime]])</f>
        <v>11</v>
      </c>
      <c r="E4147" s="17">
        <f>WEEKDAY(Таблица1[[#This Row],[datetime]])</f>
        <v>4</v>
      </c>
      <c r="F4147" s="17">
        <f>HOUR(Таблица1[[#This Row],[datetime]])</f>
        <v>19</v>
      </c>
      <c r="G4147">
        <v>1</v>
      </c>
      <c r="H4147">
        <v>0</v>
      </c>
      <c r="I4147">
        <v>1</v>
      </c>
      <c r="J4147">
        <v>3</v>
      </c>
      <c r="K4147">
        <v>13.12</v>
      </c>
      <c r="L4147">
        <v>15.15</v>
      </c>
      <c r="M4147">
        <v>93</v>
      </c>
      <c r="N4147">
        <v>15.001300000000001</v>
      </c>
      <c r="O4147">
        <v>1</v>
      </c>
      <c r="P4147">
        <v>92</v>
      </c>
      <c r="Q4147">
        <v>93</v>
      </c>
      <c r="R4147">
        <v>4146</v>
      </c>
    </row>
    <row r="4148" spans="1:18" x14ac:dyDescent="0.2">
      <c r="A4148" s="1">
        <v>40925.333333333336</v>
      </c>
      <c r="B4148" s="17">
        <f>YEAR(Таблица1[[#This Row],[datetime]])</f>
        <v>2012</v>
      </c>
      <c r="C4148" s="17">
        <f>MONTH(Таблица1[[#This Row],[datetime]])</f>
        <v>1</v>
      </c>
      <c r="D4148" s="17">
        <f>DAY(Таблица1[[#This Row],[datetime]])</f>
        <v>17</v>
      </c>
      <c r="E4148" s="17">
        <f>WEEKDAY(Таблица1[[#This Row],[datetime]])</f>
        <v>3</v>
      </c>
      <c r="F4148" s="17">
        <f>HOUR(Таблица1[[#This Row],[datetime]])</f>
        <v>8</v>
      </c>
      <c r="G4148">
        <v>1</v>
      </c>
      <c r="H4148">
        <v>0</v>
      </c>
      <c r="I4148">
        <v>1</v>
      </c>
      <c r="J4148">
        <v>3</v>
      </c>
      <c r="K4148">
        <v>12.3</v>
      </c>
      <c r="L4148">
        <v>14.395</v>
      </c>
      <c r="M4148">
        <v>81</v>
      </c>
      <c r="N4148">
        <v>19.001200000000001</v>
      </c>
      <c r="O4148">
        <v>3</v>
      </c>
      <c r="P4148">
        <v>90</v>
      </c>
      <c r="Q4148">
        <v>93</v>
      </c>
      <c r="R4148">
        <v>4147</v>
      </c>
    </row>
    <row r="4149" spans="1:18" x14ac:dyDescent="0.2">
      <c r="A4149" s="1">
        <v>40926.416666666664</v>
      </c>
      <c r="B4149" s="17">
        <f>YEAR(Таблица1[[#This Row],[datetime]])</f>
        <v>2012</v>
      </c>
      <c r="C4149" s="17">
        <f>MONTH(Таблица1[[#This Row],[datetime]])</f>
        <v>1</v>
      </c>
      <c r="D4149" s="17">
        <f>DAY(Таблица1[[#This Row],[datetime]])</f>
        <v>18</v>
      </c>
      <c r="E4149" s="17">
        <f>WEEKDAY(Таблица1[[#This Row],[datetime]])</f>
        <v>4</v>
      </c>
      <c r="F4149" s="17">
        <f>HOUR(Таблица1[[#This Row],[datetime]])</f>
        <v>10</v>
      </c>
      <c r="G4149">
        <v>1</v>
      </c>
      <c r="H4149">
        <v>0</v>
      </c>
      <c r="I4149">
        <v>1</v>
      </c>
      <c r="J4149">
        <v>1</v>
      </c>
      <c r="K4149">
        <v>12.3</v>
      </c>
      <c r="L4149">
        <v>13.635</v>
      </c>
      <c r="M4149">
        <v>42</v>
      </c>
      <c r="N4149">
        <v>31.000900000000001</v>
      </c>
      <c r="O4149">
        <v>5</v>
      </c>
      <c r="P4149">
        <v>88</v>
      </c>
      <c r="Q4149">
        <v>93</v>
      </c>
      <c r="R4149">
        <v>4148</v>
      </c>
    </row>
    <row r="4150" spans="1:18" x14ac:dyDescent="0.2">
      <c r="A4150" s="1">
        <v>40958.375</v>
      </c>
      <c r="B4150" s="17">
        <f>YEAR(Таблица1[[#This Row],[datetime]])</f>
        <v>2012</v>
      </c>
      <c r="C4150" s="17">
        <f>MONTH(Таблица1[[#This Row],[datetime]])</f>
        <v>2</v>
      </c>
      <c r="D4150" s="17">
        <f>DAY(Таблица1[[#This Row],[datetime]])</f>
        <v>19</v>
      </c>
      <c r="E4150" s="17">
        <f>WEEKDAY(Таблица1[[#This Row],[datetime]])</f>
        <v>1</v>
      </c>
      <c r="F4150" s="17">
        <f>HOUR(Таблица1[[#This Row],[datetime]])</f>
        <v>9</v>
      </c>
      <c r="G4150">
        <v>1</v>
      </c>
      <c r="H4150">
        <v>0</v>
      </c>
      <c r="I4150">
        <v>0</v>
      </c>
      <c r="J4150">
        <v>2</v>
      </c>
      <c r="K4150">
        <v>9.84</v>
      </c>
      <c r="L4150">
        <v>11.365</v>
      </c>
      <c r="M4150">
        <v>56</v>
      </c>
      <c r="N4150">
        <v>16.997900000000001</v>
      </c>
      <c r="O4150">
        <v>20</v>
      </c>
      <c r="P4150">
        <v>73</v>
      </c>
      <c r="Q4150">
        <v>93</v>
      </c>
      <c r="R4150">
        <v>4149</v>
      </c>
    </row>
    <row r="4151" spans="1:18" x14ac:dyDescent="0.2">
      <c r="A4151" s="1">
        <v>41035.083333333336</v>
      </c>
      <c r="B4151" s="17">
        <f>YEAR(Таблица1[[#This Row],[datetime]])</f>
        <v>2012</v>
      </c>
      <c r="C4151" s="17">
        <f>MONTH(Таблица1[[#This Row],[datetime]])</f>
        <v>5</v>
      </c>
      <c r="D4151" s="17">
        <f>DAY(Таблица1[[#This Row],[datetime]])</f>
        <v>6</v>
      </c>
      <c r="E4151" s="17">
        <f>WEEKDAY(Таблица1[[#This Row],[datetime]])</f>
        <v>1</v>
      </c>
      <c r="F4151" s="17">
        <f>HOUR(Таблица1[[#This Row],[datetime]])</f>
        <v>2</v>
      </c>
      <c r="G4151">
        <v>2</v>
      </c>
      <c r="H4151">
        <v>0</v>
      </c>
      <c r="I4151">
        <v>0</v>
      </c>
      <c r="J4151">
        <v>2</v>
      </c>
      <c r="K4151">
        <v>22.14</v>
      </c>
      <c r="L4151">
        <v>25.76</v>
      </c>
      <c r="M4151">
        <v>83</v>
      </c>
      <c r="N4151">
        <v>19.001200000000001</v>
      </c>
      <c r="O4151">
        <v>29</v>
      </c>
      <c r="P4151">
        <v>64</v>
      </c>
      <c r="Q4151">
        <v>93</v>
      </c>
      <c r="R4151">
        <v>4150</v>
      </c>
    </row>
    <row r="4152" spans="1:18" x14ac:dyDescent="0.2">
      <c r="A4152" s="1">
        <v>41041.041666666664</v>
      </c>
      <c r="B4152" s="17">
        <f>YEAR(Таблица1[[#This Row],[datetime]])</f>
        <v>2012</v>
      </c>
      <c r="C4152" s="17">
        <f>MONTH(Таблица1[[#This Row],[datetime]])</f>
        <v>5</v>
      </c>
      <c r="D4152" s="17">
        <f>DAY(Таблица1[[#This Row],[datetime]])</f>
        <v>12</v>
      </c>
      <c r="E4152" s="17">
        <f>WEEKDAY(Таблица1[[#This Row],[datetime]])</f>
        <v>7</v>
      </c>
      <c r="F4152" s="17">
        <f>HOUR(Таблица1[[#This Row],[datetime]])</f>
        <v>1</v>
      </c>
      <c r="G4152">
        <v>2</v>
      </c>
      <c r="H4152">
        <v>0</v>
      </c>
      <c r="I4152">
        <v>0</v>
      </c>
      <c r="J4152">
        <v>1</v>
      </c>
      <c r="K4152">
        <v>20.5</v>
      </c>
      <c r="L4152">
        <v>24.24</v>
      </c>
      <c r="M4152">
        <v>48</v>
      </c>
      <c r="N4152">
        <v>0</v>
      </c>
      <c r="O4152">
        <v>14</v>
      </c>
      <c r="P4152">
        <v>79</v>
      </c>
      <c r="Q4152">
        <v>93</v>
      </c>
      <c r="R4152">
        <v>4151</v>
      </c>
    </row>
    <row r="4153" spans="1:18" x14ac:dyDescent="0.2">
      <c r="A4153" s="1">
        <v>41091.041666666664</v>
      </c>
      <c r="B4153" s="17">
        <f>YEAR(Таблица1[[#This Row],[datetime]])</f>
        <v>2012</v>
      </c>
      <c r="C4153" s="17">
        <f>MONTH(Таблица1[[#This Row],[datetime]])</f>
        <v>7</v>
      </c>
      <c r="D4153" s="17">
        <f>DAY(Таблица1[[#This Row],[datetime]])</f>
        <v>1</v>
      </c>
      <c r="E4153" s="17">
        <f>WEEKDAY(Таблица1[[#This Row],[datetime]])</f>
        <v>1</v>
      </c>
      <c r="F4153" s="17">
        <f>HOUR(Таблица1[[#This Row],[datetime]])</f>
        <v>1</v>
      </c>
      <c r="G4153">
        <v>3</v>
      </c>
      <c r="H4153">
        <v>0</v>
      </c>
      <c r="I4153">
        <v>0</v>
      </c>
      <c r="J4153">
        <v>1</v>
      </c>
      <c r="K4153">
        <v>30.34</v>
      </c>
      <c r="L4153">
        <v>34.85</v>
      </c>
      <c r="M4153">
        <v>70</v>
      </c>
      <c r="N4153">
        <v>8.9981000000000009</v>
      </c>
      <c r="O4153">
        <v>12</v>
      </c>
      <c r="P4153">
        <v>81</v>
      </c>
      <c r="Q4153">
        <v>93</v>
      </c>
      <c r="R4153">
        <v>4152</v>
      </c>
    </row>
    <row r="4154" spans="1:18" x14ac:dyDescent="0.2">
      <c r="A4154" s="1">
        <v>41094.083333333336</v>
      </c>
      <c r="B4154" s="17">
        <f>YEAR(Таблица1[[#This Row],[datetime]])</f>
        <v>2012</v>
      </c>
      <c r="C4154" s="17">
        <f>MONTH(Таблица1[[#This Row],[datetime]])</f>
        <v>7</v>
      </c>
      <c r="D4154" s="17">
        <f>DAY(Таблица1[[#This Row],[datetime]])</f>
        <v>4</v>
      </c>
      <c r="E4154" s="17">
        <f>WEEKDAY(Таблица1[[#This Row],[datetime]])</f>
        <v>4</v>
      </c>
      <c r="F4154" s="17">
        <f>HOUR(Таблица1[[#This Row],[datetime]])</f>
        <v>2</v>
      </c>
      <c r="G4154">
        <v>3</v>
      </c>
      <c r="H4154">
        <v>1</v>
      </c>
      <c r="I4154">
        <v>0</v>
      </c>
      <c r="J4154">
        <v>1</v>
      </c>
      <c r="K4154">
        <v>27.06</v>
      </c>
      <c r="L4154">
        <v>30.305</v>
      </c>
      <c r="M4154">
        <v>83</v>
      </c>
      <c r="N4154">
        <v>8.9981000000000009</v>
      </c>
      <c r="O4154">
        <v>27</v>
      </c>
      <c r="P4154">
        <v>66</v>
      </c>
      <c r="Q4154">
        <v>93</v>
      </c>
      <c r="R4154">
        <v>4153</v>
      </c>
    </row>
    <row r="4155" spans="1:18" x14ac:dyDescent="0.2">
      <c r="A4155" s="1">
        <v>41162.958333333336</v>
      </c>
      <c r="B4155" s="17">
        <f>YEAR(Таблица1[[#This Row],[datetime]])</f>
        <v>2012</v>
      </c>
      <c r="C4155" s="17">
        <f>MONTH(Таблица1[[#This Row],[datetime]])</f>
        <v>9</v>
      </c>
      <c r="D4155" s="17">
        <f>DAY(Таблица1[[#This Row],[datetime]])</f>
        <v>10</v>
      </c>
      <c r="E4155" s="17">
        <f>WEEKDAY(Таблица1[[#This Row],[datetime]])</f>
        <v>2</v>
      </c>
      <c r="F4155" s="17">
        <f>HOUR(Таблица1[[#This Row],[datetime]])</f>
        <v>23</v>
      </c>
      <c r="G4155">
        <v>3</v>
      </c>
      <c r="H4155">
        <v>0</v>
      </c>
      <c r="I4155">
        <v>1</v>
      </c>
      <c r="J4155">
        <v>1</v>
      </c>
      <c r="K4155">
        <v>22.14</v>
      </c>
      <c r="L4155">
        <v>25.76</v>
      </c>
      <c r="M4155">
        <v>52</v>
      </c>
      <c r="N4155">
        <v>0</v>
      </c>
      <c r="O4155">
        <v>7</v>
      </c>
      <c r="P4155">
        <v>86</v>
      </c>
      <c r="Q4155">
        <v>93</v>
      </c>
      <c r="R4155">
        <v>4154</v>
      </c>
    </row>
    <row r="4156" spans="1:18" x14ac:dyDescent="0.2">
      <c r="A4156" s="1">
        <v>41167.083333333336</v>
      </c>
      <c r="B4156" s="17">
        <f>YEAR(Таблица1[[#This Row],[datetime]])</f>
        <v>2012</v>
      </c>
      <c r="C4156" s="17">
        <f>MONTH(Таблица1[[#This Row],[datetime]])</f>
        <v>9</v>
      </c>
      <c r="D4156" s="17">
        <f>DAY(Таблица1[[#This Row],[datetime]])</f>
        <v>15</v>
      </c>
      <c r="E4156" s="17">
        <f>WEEKDAY(Таблица1[[#This Row],[datetime]])</f>
        <v>7</v>
      </c>
      <c r="F4156" s="17">
        <f>HOUR(Таблица1[[#This Row],[datetime]])</f>
        <v>2</v>
      </c>
      <c r="G4156">
        <v>3</v>
      </c>
      <c r="H4156">
        <v>0</v>
      </c>
      <c r="I4156">
        <v>0</v>
      </c>
      <c r="J4156">
        <v>1</v>
      </c>
      <c r="K4156">
        <v>23.78</v>
      </c>
      <c r="L4156">
        <v>27.274999999999999</v>
      </c>
      <c r="M4156">
        <v>78</v>
      </c>
      <c r="N4156">
        <v>7.0015000000000001</v>
      </c>
      <c r="O4156">
        <v>18</v>
      </c>
      <c r="P4156">
        <v>75</v>
      </c>
      <c r="Q4156">
        <v>93</v>
      </c>
      <c r="R4156">
        <v>4155</v>
      </c>
    </row>
    <row r="4157" spans="1:18" x14ac:dyDescent="0.2">
      <c r="A4157" s="1">
        <v>41245.333333333336</v>
      </c>
      <c r="B4157" s="17">
        <f>YEAR(Таблица1[[#This Row],[datetime]])</f>
        <v>2012</v>
      </c>
      <c r="C4157" s="17">
        <f>MONTH(Таблица1[[#This Row],[datetime]])</f>
        <v>12</v>
      </c>
      <c r="D4157" s="17">
        <f>DAY(Таблица1[[#This Row],[datetime]])</f>
        <v>2</v>
      </c>
      <c r="E4157" s="17">
        <f>WEEKDAY(Таблица1[[#This Row],[datetime]])</f>
        <v>1</v>
      </c>
      <c r="F4157" s="17">
        <f>HOUR(Таблица1[[#This Row],[datetime]])</f>
        <v>8</v>
      </c>
      <c r="G4157">
        <v>4</v>
      </c>
      <c r="H4157">
        <v>0</v>
      </c>
      <c r="I4157">
        <v>0</v>
      </c>
      <c r="J4157">
        <v>2</v>
      </c>
      <c r="K4157">
        <v>10.66</v>
      </c>
      <c r="L4157">
        <v>14.395</v>
      </c>
      <c r="M4157">
        <v>93</v>
      </c>
      <c r="N4157">
        <v>6.0031999999999996</v>
      </c>
      <c r="O4157">
        <v>12</v>
      </c>
      <c r="P4157">
        <v>81</v>
      </c>
      <c r="Q4157">
        <v>93</v>
      </c>
      <c r="R4157">
        <v>4156</v>
      </c>
    </row>
    <row r="4158" spans="1:18" x14ac:dyDescent="0.2">
      <c r="A4158" s="1">
        <v>41249.958333333336</v>
      </c>
      <c r="B4158" s="17">
        <f>YEAR(Таблица1[[#This Row],[datetime]])</f>
        <v>2012</v>
      </c>
      <c r="C4158" s="17">
        <f>MONTH(Таблица1[[#This Row],[datetime]])</f>
        <v>12</v>
      </c>
      <c r="D4158" s="17">
        <f>DAY(Таблица1[[#This Row],[datetime]])</f>
        <v>6</v>
      </c>
      <c r="E4158" s="17">
        <f>WEEKDAY(Таблица1[[#This Row],[datetime]])</f>
        <v>5</v>
      </c>
      <c r="F4158" s="17">
        <f>HOUR(Таблица1[[#This Row],[datetime]])</f>
        <v>23</v>
      </c>
      <c r="G4158">
        <v>4</v>
      </c>
      <c r="H4158">
        <v>0</v>
      </c>
      <c r="I4158">
        <v>1</v>
      </c>
      <c r="J4158">
        <v>1</v>
      </c>
      <c r="K4158">
        <v>9.84</v>
      </c>
      <c r="L4158">
        <v>12.12</v>
      </c>
      <c r="M4158">
        <v>65</v>
      </c>
      <c r="N4158">
        <v>11.0014</v>
      </c>
      <c r="O4158">
        <v>0</v>
      </c>
      <c r="P4158">
        <v>93</v>
      </c>
      <c r="Q4158">
        <v>93</v>
      </c>
      <c r="R4158">
        <v>4157</v>
      </c>
    </row>
    <row r="4159" spans="1:18" x14ac:dyDescent="0.2">
      <c r="A4159" s="1">
        <v>40544.541666666664</v>
      </c>
      <c r="B4159" s="17">
        <f>YEAR(Таблица1[[#This Row],[datetime]])</f>
        <v>2011</v>
      </c>
      <c r="C4159" s="17">
        <f>MONTH(Таблица1[[#This Row],[datetime]])</f>
        <v>1</v>
      </c>
      <c r="D4159" s="17">
        <f>DAY(Таблица1[[#This Row],[datetime]])</f>
        <v>1</v>
      </c>
      <c r="E4159" s="17">
        <f>WEEKDAY(Таблица1[[#This Row],[datetime]])</f>
        <v>7</v>
      </c>
      <c r="F4159" s="17">
        <f>HOUR(Таблица1[[#This Row],[datetime]])</f>
        <v>13</v>
      </c>
      <c r="G4159">
        <v>1</v>
      </c>
      <c r="H4159">
        <v>0</v>
      </c>
      <c r="I4159">
        <v>0</v>
      </c>
      <c r="J4159">
        <v>2</v>
      </c>
      <c r="K4159">
        <v>18.86</v>
      </c>
      <c r="L4159">
        <v>22.725000000000001</v>
      </c>
      <c r="M4159">
        <v>72</v>
      </c>
      <c r="N4159">
        <v>19.999500000000001</v>
      </c>
      <c r="O4159">
        <v>47</v>
      </c>
      <c r="P4159">
        <v>47</v>
      </c>
      <c r="Q4159">
        <v>94</v>
      </c>
      <c r="R4159">
        <v>4158</v>
      </c>
    </row>
    <row r="4160" spans="1:18" x14ac:dyDescent="0.2">
      <c r="A4160" s="1">
        <v>40547.291666666664</v>
      </c>
      <c r="B4160" s="17">
        <f>YEAR(Таблица1[[#This Row],[datetime]])</f>
        <v>2011</v>
      </c>
      <c r="C4160" s="17">
        <f>MONTH(Таблица1[[#This Row],[datetime]])</f>
        <v>1</v>
      </c>
      <c r="D4160" s="17">
        <f>DAY(Таблица1[[#This Row],[datetime]])</f>
        <v>4</v>
      </c>
      <c r="E4160" s="17">
        <f>WEEKDAY(Таблица1[[#This Row],[datetime]])</f>
        <v>3</v>
      </c>
      <c r="F4160" s="17">
        <f>HOUR(Таблица1[[#This Row],[datetime]])</f>
        <v>7</v>
      </c>
      <c r="G4160">
        <v>1</v>
      </c>
      <c r="H4160">
        <v>0</v>
      </c>
      <c r="I4160">
        <v>1</v>
      </c>
      <c r="J4160">
        <v>1</v>
      </c>
      <c r="K4160">
        <v>4.92</v>
      </c>
      <c r="L4160">
        <v>7.5750000000000002</v>
      </c>
      <c r="M4160">
        <v>74</v>
      </c>
      <c r="N4160">
        <v>8.9981000000000009</v>
      </c>
      <c r="O4160">
        <v>2</v>
      </c>
      <c r="P4160">
        <v>92</v>
      </c>
      <c r="Q4160">
        <v>94</v>
      </c>
      <c r="R4160">
        <v>4159</v>
      </c>
    </row>
    <row r="4161" spans="1:18" x14ac:dyDescent="0.2">
      <c r="A4161" s="1">
        <v>40553.375</v>
      </c>
      <c r="B4161" s="17">
        <f>YEAR(Таблица1[[#This Row],[datetime]])</f>
        <v>2011</v>
      </c>
      <c r="C4161" s="17">
        <f>MONTH(Таблица1[[#This Row],[datetime]])</f>
        <v>1</v>
      </c>
      <c r="D4161" s="17">
        <f>DAY(Таблица1[[#This Row],[datetime]])</f>
        <v>10</v>
      </c>
      <c r="E4161" s="17">
        <f>WEEKDAY(Таблица1[[#This Row],[datetime]])</f>
        <v>2</v>
      </c>
      <c r="F4161" s="17">
        <f>HOUR(Таблица1[[#This Row],[datetime]])</f>
        <v>9</v>
      </c>
      <c r="G4161">
        <v>1</v>
      </c>
      <c r="H4161">
        <v>0</v>
      </c>
      <c r="I4161">
        <v>1</v>
      </c>
      <c r="J4161">
        <v>2</v>
      </c>
      <c r="K4161">
        <v>5.74</v>
      </c>
      <c r="L4161">
        <v>6.06</v>
      </c>
      <c r="M4161">
        <v>50</v>
      </c>
      <c r="N4161">
        <v>16.997900000000001</v>
      </c>
      <c r="O4161">
        <v>2</v>
      </c>
      <c r="P4161">
        <v>92</v>
      </c>
      <c r="Q4161">
        <v>94</v>
      </c>
      <c r="R4161">
        <v>4160</v>
      </c>
    </row>
    <row r="4162" spans="1:18" x14ac:dyDescent="0.2">
      <c r="A4162" s="1">
        <v>40616.5</v>
      </c>
      <c r="B4162" s="17">
        <f>YEAR(Таблица1[[#This Row],[datetime]])</f>
        <v>2011</v>
      </c>
      <c r="C4162" s="17">
        <f>MONTH(Таблица1[[#This Row],[datetime]])</f>
        <v>3</v>
      </c>
      <c r="D4162" s="17">
        <f>DAY(Таблица1[[#This Row],[datetime]])</f>
        <v>14</v>
      </c>
      <c r="E4162" s="17">
        <f>WEEKDAY(Таблица1[[#This Row],[datetime]])</f>
        <v>2</v>
      </c>
      <c r="F4162" s="17">
        <f>HOUR(Таблица1[[#This Row],[datetime]])</f>
        <v>12</v>
      </c>
      <c r="G4162">
        <v>1</v>
      </c>
      <c r="H4162">
        <v>0</v>
      </c>
      <c r="I4162">
        <v>1</v>
      </c>
      <c r="J4162">
        <v>1</v>
      </c>
      <c r="K4162">
        <v>15.58</v>
      </c>
      <c r="L4162">
        <v>19.695</v>
      </c>
      <c r="M4162">
        <v>37</v>
      </c>
      <c r="N4162">
        <v>0</v>
      </c>
      <c r="O4162">
        <v>40</v>
      </c>
      <c r="P4162">
        <v>54</v>
      </c>
      <c r="Q4162">
        <v>94</v>
      </c>
      <c r="R4162">
        <v>4161</v>
      </c>
    </row>
    <row r="4163" spans="1:18" x14ac:dyDescent="0.2">
      <c r="A4163" s="1">
        <v>40698.041666666664</v>
      </c>
      <c r="B4163" s="17">
        <f>YEAR(Таблица1[[#This Row],[datetime]])</f>
        <v>2011</v>
      </c>
      <c r="C4163" s="17">
        <f>MONTH(Таблица1[[#This Row],[datetime]])</f>
        <v>6</v>
      </c>
      <c r="D4163" s="17">
        <f>DAY(Таблица1[[#This Row],[datetime]])</f>
        <v>4</v>
      </c>
      <c r="E4163" s="17">
        <f>WEEKDAY(Таблица1[[#This Row],[datetime]])</f>
        <v>7</v>
      </c>
      <c r="F4163" s="17">
        <f>HOUR(Таблица1[[#This Row],[datetime]])</f>
        <v>1</v>
      </c>
      <c r="G4163">
        <v>2</v>
      </c>
      <c r="H4163">
        <v>0</v>
      </c>
      <c r="I4163">
        <v>0</v>
      </c>
      <c r="J4163">
        <v>1</v>
      </c>
      <c r="K4163">
        <v>22.14</v>
      </c>
      <c r="L4163">
        <v>25.76</v>
      </c>
      <c r="M4163">
        <v>64</v>
      </c>
      <c r="N4163">
        <v>7.0015000000000001</v>
      </c>
      <c r="O4163">
        <v>14</v>
      </c>
      <c r="P4163">
        <v>80</v>
      </c>
      <c r="Q4163">
        <v>94</v>
      </c>
      <c r="R4163">
        <v>4162</v>
      </c>
    </row>
    <row r="4164" spans="1:18" x14ac:dyDescent="0.2">
      <c r="A4164" s="1">
        <v>40703.416666666664</v>
      </c>
      <c r="B4164" s="17">
        <f>YEAR(Таблица1[[#This Row],[datetime]])</f>
        <v>2011</v>
      </c>
      <c r="C4164" s="17">
        <f>MONTH(Таблица1[[#This Row],[datetime]])</f>
        <v>6</v>
      </c>
      <c r="D4164" s="17">
        <f>DAY(Таблица1[[#This Row],[datetime]])</f>
        <v>9</v>
      </c>
      <c r="E4164" s="17">
        <f>WEEKDAY(Таблица1[[#This Row],[datetime]])</f>
        <v>5</v>
      </c>
      <c r="F4164" s="17">
        <f>HOUR(Таблица1[[#This Row],[datetime]])</f>
        <v>10</v>
      </c>
      <c r="G4164">
        <v>2</v>
      </c>
      <c r="H4164">
        <v>0</v>
      </c>
      <c r="I4164">
        <v>1</v>
      </c>
      <c r="J4164">
        <v>1</v>
      </c>
      <c r="K4164">
        <v>35.26</v>
      </c>
      <c r="L4164">
        <v>40.909999999999997</v>
      </c>
      <c r="M4164">
        <v>50</v>
      </c>
      <c r="N4164">
        <v>19.001200000000001</v>
      </c>
      <c r="O4164">
        <v>20</v>
      </c>
      <c r="P4164">
        <v>74</v>
      </c>
      <c r="Q4164">
        <v>94</v>
      </c>
      <c r="R4164">
        <v>4163</v>
      </c>
    </row>
    <row r="4165" spans="1:18" x14ac:dyDescent="0.2">
      <c r="A4165" s="1">
        <v>40729.25</v>
      </c>
      <c r="B4165" s="17">
        <f>YEAR(Таблица1[[#This Row],[datetime]])</f>
        <v>2011</v>
      </c>
      <c r="C4165" s="17">
        <f>MONTH(Таблица1[[#This Row],[datetime]])</f>
        <v>7</v>
      </c>
      <c r="D4165" s="17">
        <f>DAY(Таблица1[[#This Row],[datetime]])</f>
        <v>5</v>
      </c>
      <c r="E4165" s="17">
        <f>WEEKDAY(Таблица1[[#This Row],[datetime]])</f>
        <v>3</v>
      </c>
      <c r="F4165" s="17">
        <f>HOUR(Таблица1[[#This Row],[datetime]])</f>
        <v>6</v>
      </c>
      <c r="G4165">
        <v>3</v>
      </c>
      <c r="H4165">
        <v>0</v>
      </c>
      <c r="I4165">
        <v>1</v>
      </c>
      <c r="J4165">
        <v>1</v>
      </c>
      <c r="K4165">
        <v>27.06</v>
      </c>
      <c r="L4165">
        <v>31.06</v>
      </c>
      <c r="M4165">
        <v>74</v>
      </c>
      <c r="N4165">
        <v>6.0031999999999996</v>
      </c>
      <c r="O4165">
        <v>3</v>
      </c>
      <c r="P4165">
        <v>91</v>
      </c>
      <c r="Q4165">
        <v>94</v>
      </c>
      <c r="R4165">
        <v>4164</v>
      </c>
    </row>
    <row r="4166" spans="1:18" x14ac:dyDescent="0.2">
      <c r="A4166" s="1">
        <v>40741.083333333336</v>
      </c>
      <c r="B4166" s="17">
        <f>YEAR(Таблица1[[#This Row],[datetime]])</f>
        <v>2011</v>
      </c>
      <c r="C4166" s="17">
        <f>MONTH(Таблица1[[#This Row],[datetime]])</f>
        <v>7</v>
      </c>
      <c r="D4166" s="17">
        <f>DAY(Таблица1[[#This Row],[datetime]])</f>
        <v>17</v>
      </c>
      <c r="E4166" s="17">
        <f>WEEKDAY(Таблица1[[#This Row],[datetime]])</f>
        <v>1</v>
      </c>
      <c r="F4166" s="17">
        <f>HOUR(Таблица1[[#This Row],[datetime]])</f>
        <v>2</v>
      </c>
      <c r="G4166">
        <v>3</v>
      </c>
      <c r="H4166">
        <v>0</v>
      </c>
      <c r="I4166">
        <v>0</v>
      </c>
      <c r="J4166">
        <v>1</v>
      </c>
      <c r="K4166">
        <v>26.24</v>
      </c>
      <c r="L4166">
        <v>30.305</v>
      </c>
      <c r="M4166">
        <v>69</v>
      </c>
      <c r="N4166">
        <v>15.001300000000001</v>
      </c>
      <c r="O4166">
        <v>28</v>
      </c>
      <c r="P4166">
        <v>66</v>
      </c>
      <c r="Q4166">
        <v>94</v>
      </c>
      <c r="R4166">
        <v>4165</v>
      </c>
    </row>
    <row r="4167" spans="1:18" x14ac:dyDescent="0.2">
      <c r="A4167" s="1">
        <v>40797.333333333336</v>
      </c>
      <c r="B4167" s="17">
        <f>YEAR(Таблица1[[#This Row],[datetime]])</f>
        <v>2011</v>
      </c>
      <c r="C4167" s="17">
        <f>MONTH(Таблица1[[#This Row],[datetime]])</f>
        <v>9</v>
      </c>
      <c r="D4167" s="17">
        <f>DAY(Таблица1[[#This Row],[datetime]])</f>
        <v>11</v>
      </c>
      <c r="E4167" s="17">
        <f>WEEKDAY(Таблица1[[#This Row],[datetime]])</f>
        <v>1</v>
      </c>
      <c r="F4167" s="17">
        <f>HOUR(Таблица1[[#This Row],[datetime]])</f>
        <v>8</v>
      </c>
      <c r="G4167">
        <v>3</v>
      </c>
      <c r="H4167">
        <v>0</v>
      </c>
      <c r="I4167">
        <v>0</v>
      </c>
      <c r="J4167">
        <v>1</v>
      </c>
      <c r="K4167">
        <v>26.24</v>
      </c>
      <c r="L4167">
        <v>29.545000000000002</v>
      </c>
      <c r="M4167">
        <v>78</v>
      </c>
      <c r="N4167">
        <v>0</v>
      </c>
      <c r="O4167">
        <v>25</v>
      </c>
      <c r="P4167">
        <v>69</v>
      </c>
      <c r="Q4167">
        <v>94</v>
      </c>
      <c r="R4167">
        <v>4166</v>
      </c>
    </row>
    <row r="4168" spans="1:18" x14ac:dyDescent="0.2">
      <c r="A4168" s="1">
        <v>40819.25</v>
      </c>
      <c r="B4168" s="17">
        <f>YEAR(Таблица1[[#This Row],[datetime]])</f>
        <v>2011</v>
      </c>
      <c r="C4168" s="17">
        <f>MONTH(Таблица1[[#This Row],[datetime]])</f>
        <v>10</v>
      </c>
      <c r="D4168" s="17">
        <f>DAY(Таблица1[[#This Row],[datetime]])</f>
        <v>3</v>
      </c>
      <c r="E4168" s="17">
        <f>WEEKDAY(Таблица1[[#This Row],[datetime]])</f>
        <v>2</v>
      </c>
      <c r="F4168" s="17">
        <f>HOUR(Таблица1[[#This Row],[datetime]])</f>
        <v>6</v>
      </c>
      <c r="G4168">
        <v>4</v>
      </c>
      <c r="H4168">
        <v>0</v>
      </c>
      <c r="I4168">
        <v>1</v>
      </c>
      <c r="J4168">
        <v>2</v>
      </c>
      <c r="K4168">
        <v>14.76</v>
      </c>
      <c r="L4168">
        <v>18.940000000000001</v>
      </c>
      <c r="M4168">
        <v>71</v>
      </c>
      <c r="N4168">
        <v>0</v>
      </c>
      <c r="O4168">
        <v>3</v>
      </c>
      <c r="P4168">
        <v>91</v>
      </c>
      <c r="Q4168">
        <v>94</v>
      </c>
      <c r="R4168">
        <v>4167</v>
      </c>
    </row>
    <row r="4169" spans="1:18" x14ac:dyDescent="0.2">
      <c r="A4169" s="1">
        <v>40830.25</v>
      </c>
      <c r="B4169" s="17">
        <f>YEAR(Таблица1[[#This Row],[datetime]])</f>
        <v>2011</v>
      </c>
      <c r="C4169" s="17">
        <f>MONTH(Таблица1[[#This Row],[datetime]])</f>
        <v>10</v>
      </c>
      <c r="D4169" s="17">
        <f>DAY(Таблица1[[#This Row],[datetime]])</f>
        <v>14</v>
      </c>
      <c r="E4169" s="17">
        <f>WEEKDAY(Таблица1[[#This Row],[datetime]])</f>
        <v>6</v>
      </c>
      <c r="F4169" s="17">
        <f>HOUR(Таблица1[[#This Row],[datetime]])</f>
        <v>6</v>
      </c>
      <c r="G4169">
        <v>4</v>
      </c>
      <c r="H4169">
        <v>0</v>
      </c>
      <c r="I4169">
        <v>1</v>
      </c>
      <c r="J4169">
        <v>3</v>
      </c>
      <c r="K4169">
        <v>22.96</v>
      </c>
      <c r="L4169">
        <v>26.515000000000001</v>
      </c>
      <c r="M4169">
        <v>88</v>
      </c>
      <c r="N4169">
        <v>12.997999999999999</v>
      </c>
      <c r="O4169">
        <v>4</v>
      </c>
      <c r="P4169">
        <v>90</v>
      </c>
      <c r="Q4169">
        <v>94</v>
      </c>
      <c r="R4169">
        <v>4168</v>
      </c>
    </row>
    <row r="4170" spans="1:18" x14ac:dyDescent="0.2">
      <c r="A4170" s="1">
        <v>40886.958333333336</v>
      </c>
      <c r="B4170" s="17">
        <f>YEAR(Таблица1[[#This Row],[datetime]])</f>
        <v>2011</v>
      </c>
      <c r="C4170" s="17">
        <f>MONTH(Таблица1[[#This Row],[datetime]])</f>
        <v>12</v>
      </c>
      <c r="D4170" s="17">
        <f>DAY(Таблица1[[#This Row],[datetime]])</f>
        <v>9</v>
      </c>
      <c r="E4170" s="17">
        <f>WEEKDAY(Таблица1[[#This Row],[datetime]])</f>
        <v>6</v>
      </c>
      <c r="F4170" s="17">
        <f>HOUR(Таблица1[[#This Row],[datetime]])</f>
        <v>23</v>
      </c>
      <c r="G4170">
        <v>4</v>
      </c>
      <c r="H4170">
        <v>0</v>
      </c>
      <c r="I4170">
        <v>1</v>
      </c>
      <c r="J4170">
        <v>1</v>
      </c>
      <c r="K4170">
        <v>11.48</v>
      </c>
      <c r="L4170">
        <v>15.91</v>
      </c>
      <c r="M4170">
        <v>81</v>
      </c>
      <c r="N4170">
        <v>0</v>
      </c>
      <c r="O4170">
        <v>6</v>
      </c>
      <c r="P4170">
        <v>88</v>
      </c>
      <c r="Q4170">
        <v>94</v>
      </c>
      <c r="R4170">
        <v>4169</v>
      </c>
    </row>
    <row r="4171" spans="1:18" x14ac:dyDescent="0.2">
      <c r="A4171" s="1">
        <v>40971.375</v>
      </c>
      <c r="B4171" s="17">
        <f>YEAR(Таблица1[[#This Row],[datetime]])</f>
        <v>2012</v>
      </c>
      <c r="C4171" s="17">
        <f>MONTH(Таблица1[[#This Row],[datetime]])</f>
        <v>3</v>
      </c>
      <c r="D4171" s="17">
        <f>DAY(Таблица1[[#This Row],[datetime]])</f>
        <v>3</v>
      </c>
      <c r="E4171" s="17">
        <f>WEEKDAY(Таблица1[[#This Row],[datetime]])</f>
        <v>7</v>
      </c>
      <c r="F4171" s="17">
        <f>HOUR(Таблица1[[#This Row],[datetime]])</f>
        <v>9</v>
      </c>
      <c r="G4171">
        <v>1</v>
      </c>
      <c r="H4171">
        <v>0</v>
      </c>
      <c r="I4171">
        <v>0</v>
      </c>
      <c r="J4171">
        <v>3</v>
      </c>
      <c r="K4171">
        <v>15.58</v>
      </c>
      <c r="L4171">
        <v>19.695</v>
      </c>
      <c r="M4171">
        <v>87</v>
      </c>
      <c r="N4171">
        <v>6.0031999999999996</v>
      </c>
      <c r="O4171">
        <v>7</v>
      </c>
      <c r="P4171">
        <v>87</v>
      </c>
      <c r="Q4171">
        <v>94</v>
      </c>
      <c r="R4171">
        <v>4170</v>
      </c>
    </row>
    <row r="4172" spans="1:18" x14ac:dyDescent="0.2">
      <c r="A4172" s="1">
        <v>40976.958333333336</v>
      </c>
      <c r="B4172" s="17">
        <f>YEAR(Таблица1[[#This Row],[datetime]])</f>
        <v>2012</v>
      </c>
      <c r="C4172" s="17">
        <f>MONTH(Таблица1[[#This Row],[datetime]])</f>
        <v>3</v>
      </c>
      <c r="D4172" s="17">
        <f>DAY(Таблица1[[#This Row],[datetime]])</f>
        <v>8</v>
      </c>
      <c r="E4172" s="17">
        <f>WEEKDAY(Таблица1[[#This Row],[datetime]])</f>
        <v>5</v>
      </c>
      <c r="F4172" s="17">
        <f>HOUR(Таблица1[[#This Row],[datetime]])</f>
        <v>23</v>
      </c>
      <c r="G4172">
        <v>1</v>
      </c>
      <c r="H4172">
        <v>0</v>
      </c>
      <c r="I4172">
        <v>1</v>
      </c>
      <c r="J4172">
        <v>2</v>
      </c>
      <c r="K4172">
        <v>22.96</v>
      </c>
      <c r="L4172">
        <v>26.515000000000001</v>
      </c>
      <c r="M4172">
        <v>49</v>
      </c>
      <c r="N4172">
        <v>30.002600000000001</v>
      </c>
      <c r="O4172">
        <v>6</v>
      </c>
      <c r="P4172">
        <v>88</v>
      </c>
      <c r="Q4172">
        <v>94</v>
      </c>
      <c r="R4172">
        <v>4171</v>
      </c>
    </row>
    <row r="4173" spans="1:18" x14ac:dyDescent="0.2">
      <c r="A4173" s="1">
        <v>40979.916666666664</v>
      </c>
      <c r="B4173" s="17">
        <f>YEAR(Таблица1[[#This Row],[datetime]])</f>
        <v>2012</v>
      </c>
      <c r="C4173" s="17">
        <f>MONTH(Таблица1[[#This Row],[datetime]])</f>
        <v>3</v>
      </c>
      <c r="D4173" s="17">
        <f>DAY(Таблица1[[#This Row],[datetime]])</f>
        <v>11</v>
      </c>
      <c r="E4173" s="17">
        <f>WEEKDAY(Таблица1[[#This Row],[datetime]])</f>
        <v>1</v>
      </c>
      <c r="F4173" s="17">
        <f>HOUR(Таблица1[[#This Row],[datetime]])</f>
        <v>22</v>
      </c>
      <c r="G4173">
        <v>1</v>
      </c>
      <c r="H4173">
        <v>0</v>
      </c>
      <c r="I4173">
        <v>0</v>
      </c>
      <c r="J4173">
        <v>1</v>
      </c>
      <c r="K4173">
        <v>16.399999999999999</v>
      </c>
      <c r="L4173">
        <v>20.454999999999998</v>
      </c>
      <c r="M4173">
        <v>54</v>
      </c>
      <c r="N4173">
        <v>12.997999999999999</v>
      </c>
      <c r="O4173">
        <v>13</v>
      </c>
      <c r="P4173">
        <v>81</v>
      </c>
      <c r="Q4173">
        <v>94</v>
      </c>
      <c r="R4173">
        <v>4172</v>
      </c>
    </row>
    <row r="4174" spans="1:18" x14ac:dyDescent="0.2">
      <c r="A4174" s="1">
        <v>41006</v>
      </c>
      <c r="B4174" s="17">
        <f>YEAR(Таблица1[[#This Row],[datetime]])</f>
        <v>2012</v>
      </c>
      <c r="C4174" s="17">
        <f>MONTH(Таблица1[[#This Row],[datetime]])</f>
        <v>4</v>
      </c>
      <c r="D4174" s="17">
        <f>DAY(Таблица1[[#This Row],[datetime]])</f>
        <v>7</v>
      </c>
      <c r="E4174" s="17">
        <f>WEEKDAY(Таблица1[[#This Row],[datetime]])</f>
        <v>7</v>
      </c>
      <c r="F4174" s="17">
        <f>HOUR(Таблица1[[#This Row],[datetime]])</f>
        <v>0</v>
      </c>
      <c r="G4174">
        <v>2</v>
      </c>
      <c r="H4174">
        <v>0</v>
      </c>
      <c r="I4174">
        <v>0</v>
      </c>
      <c r="J4174">
        <v>1</v>
      </c>
      <c r="K4174">
        <v>17.22</v>
      </c>
      <c r="L4174">
        <v>21.21</v>
      </c>
      <c r="M4174">
        <v>26</v>
      </c>
      <c r="N4174">
        <v>19.999500000000001</v>
      </c>
      <c r="O4174">
        <v>9</v>
      </c>
      <c r="P4174">
        <v>85</v>
      </c>
      <c r="Q4174">
        <v>94</v>
      </c>
      <c r="R4174">
        <v>4173</v>
      </c>
    </row>
    <row r="4175" spans="1:18" x14ac:dyDescent="0.2">
      <c r="A4175" s="1">
        <v>41011.958333333336</v>
      </c>
      <c r="B4175" s="17">
        <f>YEAR(Таблица1[[#This Row],[datetime]])</f>
        <v>2012</v>
      </c>
      <c r="C4175" s="17">
        <f>MONTH(Таблица1[[#This Row],[datetime]])</f>
        <v>4</v>
      </c>
      <c r="D4175" s="17">
        <f>DAY(Таблица1[[#This Row],[datetime]])</f>
        <v>12</v>
      </c>
      <c r="E4175" s="17">
        <f>WEEKDAY(Таблица1[[#This Row],[datetime]])</f>
        <v>5</v>
      </c>
      <c r="F4175" s="17">
        <f>HOUR(Таблица1[[#This Row],[datetime]])</f>
        <v>23</v>
      </c>
      <c r="G4175">
        <v>2</v>
      </c>
      <c r="H4175">
        <v>0</v>
      </c>
      <c r="I4175">
        <v>1</v>
      </c>
      <c r="J4175">
        <v>1</v>
      </c>
      <c r="K4175">
        <v>17.22</v>
      </c>
      <c r="L4175">
        <v>21.21</v>
      </c>
      <c r="M4175">
        <v>35</v>
      </c>
      <c r="N4175">
        <v>12.997999999999999</v>
      </c>
      <c r="O4175">
        <v>8</v>
      </c>
      <c r="P4175">
        <v>86</v>
      </c>
      <c r="Q4175">
        <v>94</v>
      </c>
      <c r="R4175">
        <v>4174</v>
      </c>
    </row>
    <row r="4176" spans="1:18" x14ac:dyDescent="0.2">
      <c r="A4176" s="1">
        <v>41042.041666666664</v>
      </c>
      <c r="B4176" s="17">
        <f>YEAR(Таблица1[[#This Row],[datetime]])</f>
        <v>2012</v>
      </c>
      <c r="C4176" s="17">
        <f>MONTH(Таблица1[[#This Row],[datetime]])</f>
        <v>5</v>
      </c>
      <c r="D4176" s="17">
        <f>DAY(Таблица1[[#This Row],[datetime]])</f>
        <v>13</v>
      </c>
      <c r="E4176" s="17">
        <f>WEEKDAY(Таблица1[[#This Row],[datetime]])</f>
        <v>1</v>
      </c>
      <c r="F4176" s="17">
        <f>HOUR(Таблица1[[#This Row],[datetime]])</f>
        <v>1</v>
      </c>
      <c r="G4176">
        <v>2</v>
      </c>
      <c r="H4176">
        <v>0</v>
      </c>
      <c r="I4176">
        <v>0</v>
      </c>
      <c r="J4176">
        <v>2</v>
      </c>
      <c r="K4176">
        <v>22.14</v>
      </c>
      <c r="L4176">
        <v>25.76</v>
      </c>
      <c r="M4176">
        <v>68</v>
      </c>
      <c r="N4176">
        <v>8.9981000000000009</v>
      </c>
      <c r="O4176">
        <v>22</v>
      </c>
      <c r="P4176">
        <v>72</v>
      </c>
      <c r="Q4176">
        <v>94</v>
      </c>
      <c r="R4176">
        <v>4175</v>
      </c>
    </row>
    <row r="4177" spans="1:18" x14ac:dyDescent="0.2">
      <c r="A4177" s="1">
        <v>41075</v>
      </c>
      <c r="B4177" s="17">
        <f>YEAR(Таблица1[[#This Row],[datetime]])</f>
        <v>2012</v>
      </c>
      <c r="C4177" s="17">
        <f>MONTH(Таблица1[[#This Row],[datetime]])</f>
        <v>6</v>
      </c>
      <c r="D4177" s="17">
        <f>DAY(Таблица1[[#This Row],[datetime]])</f>
        <v>15</v>
      </c>
      <c r="E4177" s="17">
        <f>WEEKDAY(Таблица1[[#This Row],[datetime]])</f>
        <v>6</v>
      </c>
      <c r="F4177" s="17">
        <f>HOUR(Таблица1[[#This Row],[datetime]])</f>
        <v>0</v>
      </c>
      <c r="G4177">
        <v>2</v>
      </c>
      <c r="H4177">
        <v>0</v>
      </c>
      <c r="I4177">
        <v>1</v>
      </c>
      <c r="J4177">
        <v>1</v>
      </c>
      <c r="K4177">
        <v>24.6</v>
      </c>
      <c r="L4177">
        <v>29.545000000000002</v>
      </c>
      <c r="M4177">
        <v>73</v>
      </c>
      <c r="N4177">
        <v>11.0014</v>
      </c>
      <c r="O4177">
        <v>26</v>
      </c>
      <c r="P4177">
        <v>68</v>
      </c>
      <c r="Q4177">
        <v>94</v>
      </c>
      <c r="R4177">
        <v>4176</v>
      </c>
    </row>
    <row r="4178" spans="1:18" x14ac:dyDescent="0.2">
      <c r="A4178" s="1">
        <v>41168.958333333336</v>
      </c>
      <c r="B4178" s="17">
        <f>YEAR(Таблица1[[#This Row],[datetime]])</f>
        <v>2012</v>
      </c>
      <c r="C4178" s="17">
        <f>MONTH(Таблица1[[#This Row],[datetime]])</f>
        <v>9</v>
      </c>
      <c r="D4178" s="17">
        <f>DAY(Таблица1[[#This Row],[datetime]])</f>
        <v>16</v>
      </c>
      <c r="E4178" s="17">
        <f>WEEKDAY(Таблица1[[#This Row],[datetime]])</f>
        <v>1</v>
      </c>
      <c r="F4178" s="17">
        <f>HOUR(Таблица1[[#This Row],[datetime]])</f>
        <v>23</v>
      </c>
      <c r="G4178">
        <v>3</v>
      </c>
      <c r="H4178">
        <v>0</v>
      </c>
      <c r="I4178">
        <v>0</v>
      </c>
      <c r="J4178">
        <v>1</v>
      </c>
      <c r="K4178">
        <v>22.14</v>
      </c>
      <c r="L4178">
        <v>25.76</v>
      </c>
      <c r="M4178">
        <v>68</v>
      </c>
      <c r="N4178">
        <v>7.0015000000000001</v>
      </c>
      <c r="O4178">
        <v>9</v>
      </c>
      <c r="P4178">
        <v>85</v>
      </c>
      <c r="Q4178">
        <v>94</v>
      </c>
      <c r="R4178">
        <v>4177</v>
      </c>
    </row>
    <row r="4179" spans="1:18" x14ac:dyDescent="0.2">
      <c r="A4179" s="1">
        <v>41226.416666666664</v>
      </c>
      <c r="B4179" s="17">
        <f>YEAR(Таблица1[[#This Row],[datetime]])</f>
        <v>2012</v>
      </c>
      <c r="C4179" s="17">
        <f>MONTH(Таблица1[[#This Row],[datetime]])</f>
        <v>11</v>
      </c>
      <c r="D4179" s="17">
        <f>DAY(Таблица1[[#This Row],[datetime]])</f>
        <v>13</v>
      </c>
      <c r="E4179" s="17">
        <f>WEEKDAY(Таблица1[[#This Row],[datetime]])</f>
        <v>3</v>
      </c>
      <c r="F4179" s="17">
        <f>HOUR(Таблица1[[#This Row],[datetime]])</f>
        <v>10</v>
      </c>
      <c r="G4179">
        <v>4</v>
      </c>
      <c r="H4179">
        <v>0</v>
      </c>
      <c r="I4179">
        <v>1</v>
      </c>
      <c r="J4179">
        <v>3</v>
      </c>
      <c r="K4179">
        <v>12.3</v>
      </c>
      <c r="L4179">
        <v>13.635</v>
      </c>
      <c r="M4179">
        <v>75</v>
      </c>
      <c r="N4179">
        <v>26.002700000000001</v>
      </c>
      <c r="O4179">
        <v>10</v>
      </c>
      <c r="P4179">
        <v>84</v>
      </c>
      <c r="Q4179">
        <v>94</v>
      </c>
      <c r="R4179">
        <v>4178</v>
      </c>
    </row>
    <row r="4180" spans="1:18" x14ac:dyDescent="0.2">
      <c r="A4180" s="1">
        <v>41245.041666666664</v>
      </c>
      <c r="B4180" s="17">
        <f>YEAR(Таблица1[[#This Row],[datetime]])</f>
        <v>2012</v>
      </c>
      <c r="C4180" s="17">
        <f>MONTH(Таблица1[[#This Row],[datetime]])</f>
        <v>12</v>
      </c>
      <c r="D4180" s="17">
        <f>DAY(Таблица1[[#This Row],[datetime]])</f>
        <v>2</v>
      </c>
      <c r="E4180" s="17">
        <f>WEEKDAY(Таблица1[[#This Row],[datetime]])</f>
        <v>1</v>
      </c>
      <c r="F4180" s="17">
        <f>HOUR(Таблица1[[#This Row],[datetime]])</f>
        <v>1</v>
      </c>
      <c r="G4180">
        <v>4</v>
      </c>
      <c r="H4180">
        <v>0</v>
      </c>
      <c r="I4180">
        <v>0</v>
      </c>
      <c r="J4180">
        <v>2</v>
      </c>
      <c r="K4180">
        <v>12.3</v>
      </c>
      <c r="L4180">
        <v>15.91</v>
      </c>
      <c r="M4180">
        <v>87</v>
      </c>
      <c r="N4180">
        <v>6.0031999999999996</v>
      </c>
      <c r="O4180">
        <v>10</v>
      </c>
      <c r="P4180">
        <v>84</v>
      </c>
      <c r="Q4180">
        <v>94</v>
      </c>
      <c r="R4180">
        <v>4179</v>
      </c>
    </row>
    <row r="4181" spans="1:18" x14ac:dyDescent="0.2">
      <c r="A4181" s="1">
        <v>41258</v>
      </c>
      <c r="B4181" s="17">
        <f>YEAR(Таблица1[[#This Row],[datetime]])</f>
        <v>2012</v>
      </c>
      <c r="C4181" s="17">
        <f>MONTH(Таблица1[[#This Row],[datetime]])</f>
        <v>12</v>
      </c>
      <c r="D4181" s="17">
        <f>DAY(Таблица1[[#This Row],[datetime]])</f>
        <v>15</v>
      </c>
      <c r="E4181" s="17">
        <f>WEEKDAY(Таблица1[[#This Row],[datetime]])</f>
        <v>7</v>
      </c>
      <c r="F4181" s="17">
        <f>HOUR(Таблица1[[#This Row],[datetime]])</f>
        <v>0</v>
      </c>
      <c r="G4181">
        <v>4</v>
      </c>
      <c r="H4181">
        <v>0</v>
      </c>
      <c r="I4181">
        <v>0</v>
      </c>
      <c r="J4181">
        <v>1</v>
      </c>
      <c r="K4181">
        <v>12.3</v>
      </c>
      <c r="L4181">
        <v>16.664999999999999</v>
      </c>
      <c r="M4181">
        <v>70</v>
      </c>
      <c r="N4181">
        <v>0</v>
      </c>
      <c r="O4181">
        <v>4</v>
      </c>
      <c r="P4181">
        <v>90</v>
      </c>
      <c r="Q4181">
        <v>94</v>
      </c>
      <c r="R4181">
        <v>4180</v>
      </c>
    </row>
    <row r="4182" spans="1:18" x14ac:dyDescent="0.2">
      <c r="A4182" s="1">
        <v>40549.291666666664</v>
      </c>
      <c r="B4182" s="17">
        <f>YEAR(Таблица1[[#This Row],[datetime]])</f>
        <v>2011</v>
      </c>
      <c r="C4182" s="17">
        <f>MONTH(Таблица1[[#This Row],[datetime]])</f>
        <v>1</v>
      </c>
      <c r="D4182" s="17">
        <f>DAY(Таблица1[[#This Row],[datetime]])</f>
        <v>6</v>
      </c>
      <c r="E4182" s="17">
        <f>WEEKDAY(Таблица1[[#This Row],[datetime]])</f>
        <v>5</v>
      </c>
      <c r="F4182" s="17">
        <f>HOUR(Таблица1[[#This Row],[datetime]])</f>
        <v>7</v>
      </c>
      <c r="G4182">
        <v>1</v>
      </c>
      <c r="H4182">
        <v>0</v>
      </c>
      <c r="I4182">
        <v>1</v>
      </c>
      <c r="J4182">
        <v>2</v>
      </c>
      <c r="K4182">
        <v>6.56</v>
      </c>
      <c r="L4182">
        <v>11.365</v>
      </c>
      <c r="M4182">
        <v>59</v>
      </c>
      <c r="N4182">
        <v>0</v>
      </c>
      <c r="O4182">
        <v>0</v>
      </c>
      <c r="P4182">
        <v>95</v>
      </c>
      <c r="Q4182">
        <v>95</v>
      </c>
      <c r="R4182">
        <v>4181</v>
      </c>
    </row>
    <row r="4183" spans="1:18" x14ac:dyDescent="0.2">
      <c r="A4183" s="1">
        <v>40550.791666666664</v>
      </c>
      <c r="B4183" s="17">
        <f>YEAR(Таблица1[[#This Row],[datetime]])</f>
        <v>2011</v>
      </c>
      <c r="C4183" s="17">
        <f>MONTH(Таблица1[[#This Row],[datetime]])</f>
        <v>1</v>
      </c>
      <c r="D4183" s="17">
        <f>DAY(Таблица1[[#This Row],[datetime]])</f>
        <v>7</v>
      </c>
      <c r="E4183" s="17">
        <f>WEEKDAY(Таблица1[[#This Row],[datetime]])</f>
        <v>6</v>
      </c>
      <c r="F4183" s="17">
        <f>HOUR(Таблица1[[#This Row],[datetime]])</f>
        <v>19</v>
      </c>
      <c r="G4183">
        <v>1</v>
      </c>
      <c r="H4183">
        <v>0</v>
      </c>
      <c r="I4183">
        <v>1</v>
      </c>
      <c r="J4183">
        <v>1</v>
      </c>
      <c r="K4183">
        <v>6.56</v>
      </c>
      <c r="L4183">
        <v>9.85</v>
      </c>
      <c r="M4183">
        <v>55</v>
      </c>
      <c r="N4183">
        <v>6.0031999999999996</v>
      </c>
      <c r="O4183">
        <v>3</v>
      </c>
      <c r="P4183">
        <v>92</v>
      </c>
      <c r="Q4183">
        <v>95</v>
      </c>
      <c r="R4183">
        <v>4182</v>
      </c>
    </row>
    <row r="4184" spans="1:18" x14ac:dyDescent="0.2">
      <c r="A4184" s="1">
        <v>40551.583333333336</v>
      </c>
      <c r="B4184" s="17">
        <f>YEAR(Таблица1[[#This Row],[datetime]])</f>
        <v>2011</v>
      </c>
      <c r="C4184" s="17">
        <f>MONTH(Таблица1[[#This Row],[datetime]])</f>
        <v>1</v>
      </c>
      <c r="D4184" s="17">
        <f>DAY(Таблица1[[#This Row],[datetime]])</f>
        <v>8</v>
      </c>
      <c r="E4184" s="17">
        <f>WEEKDAY(Таблица1[[#This Row],[datetime]])</f>
        <v>7</v>
      </c>
      <c r="F4184" s="17">
        <f>HOUR(Таблица1[[#This Row],[datetime]])</f>
        <v>14</v>
      </c>
      <c r="G4184">
        <v>1</v>
      </c>
      <c r="H4184">
        <v>0</v>
      </c>
      <c r="I4184">
        <v>0</v>
      </c>
      <c r="J4184">
        <v>1</v>
      </c>
      <c r="K4184">
        <v>8.1999999999999993</v>
      </c>
      <c r="L4184">
        <v>8.3350000000000009</v>
      </c>
      <c r="M4184">
        <v>32</v>
      </c>
      <c r="N4184">
        <v>32.997500000000002</v>
      </c>
      <c r="O4184">
        <v>12</v>
      </c>
      <c r="P4184">
        <v>83</v>
      </c>
      <c r="Q4184">
        <v>95</v>
      </c>
      <c r="R4184">
        <v>4183</v>
      </c>
    </row>
    <row r="4185" spans="1:18" x14ac:dyDescent="0.2">
      <c r="A4185" s="1">
        <v>40553.791666666664</v>
      </c>
      <c r="B4185" s="17">
        <f>YEAR(Таблица1[[#This Row],[datetime]])</f>
        <v>2011</v>
      </c>
      <c r="C4185" s="17">
        <f>MONTH(Таблица1[[#This Row],[datetime]])</f>
        <v>1</v>
      </c>
      <c r="D4185" s="17">
        <f>DAY(Таблица1[[#This Row],[datetime]])</f>
        <v>10</v>
      </c>
      <c r="E4185" s="17">
        <f>WEEKDAY(Таблица1[[#This Row],[datetime]])</f>
        <v>2</v>
      </c>
      <c r="F4185" s="17">
        <f>HOUR(Таблица1[[#This Row],[datetime]])</f>
        <v>19</v>
      </c>
      <c r="G4185">
        <v>1</v>
      </c>
      <c r="H4185">
        <v>0</v>
      </c>
      <c r="I4185">
        <v>1</v>
      </c>
      <c r="J4185">
        <v>1</v>
      </c>
      <c r="K4185">
        <v>6.56</v>
      </c>
      <c r="L4185">
        <v>8.3350000000000009</v>
      </c>
      <c r="M4185">
        <v>47</v>
      </c>
      <c r="N4185">
        <v>11.0014</v>
      </c>
      <c r="O4185">
        <v>3</v>
      </c>
      <c r="P4185">
        <v>92</v>
      </c>
      <c r="Q4185">
        <v>95</v>
      </c>
      <c r="R4185">
        <v>4184</v>
      </c>
    </row>
    <row r="4186" spans="1:18" x14ac:dyDescent="0.2">
      <c r="A4186" s="1">
        <v>40554.75</v>
      </c>
      <c r="B4186" s="17">
        <f>YEAR(Таблица1[[#This Row],[datetime]])</f>
        <v>2011</v>
      </c>
      <c r="C4186" s="17">
        <f>MONTH(Таблица1[[#This Row],[datetime]])</f>
        <v>1</v>
      </c>
      <c r="D4186" s="17">
        <f>DAY(Таблица1[[#This Row],[datetime]])</f>
        <v>11</v>
      </c>
      <c r="E4186" s="17">
        <f>WEEKDAY(Таблица1[[#This Row],[datetime]])</f>
        <v>3</v>
      </c>
      <c r="F4186" s="17">
        <f>HOUR(Таблица1[[#This Row],[datetime]])</f>
        <v>18</v>
      </c>
      <c r="G4186">
        <v>1</v>
      </c>
      <c r="H4186">
        <v>0</v>
      </c>
      <c r="I4186">
        <v>1</v>
      </c>
      <c r="J4186">
        <v>3</v>
      </c>
      <c r="K4186">
        <v>6.56</v>
      </c>
      <c r="L4186">
        <v>9.09</v>
      </c>
      <c r="M4186">
        <v>93</v>
      </c>
      <c r="N4186">
        <v>7.0015000000000001</v>
      </c>
      <c r="O4186">
        <v>1</v>
      </c>
      <c r="P4186">
        <v>94</v>
      </c>
      <c r="Q4186">
        <v>95</v>
      </c>
      <c r="R4186">
        <v>4185</v>
      </c>
    </row>
    <row r="4187" spans="1:18" x14ac:dyDescent="0.2">
      <c r="A4187" s="1">
        <v>40581.291666666664</v>
      </c>
      <c r="B4187" s="17">
        <f>YEAR(Таблица1[[#This Row],[datetime]])</f>
        <v>2011</v>
      </c>
      <c r="C4187" s="17">
        <f>MONTH(Таблица1[[#This Row],[datetime]])</f>
        <v>2</v>
      </c>
      <c r="D4187" s="17">
        <f>DAY(Таблица1[[#This Row],[datetime]])</f>
        <v>7</v>
      </c>
      <c r="E4187" s="17">
        <f>WEEKDAY(Таблица1[[#This Row],[datetime]])</f>
        <v>2</v>
      </c>
      <c r="F4187" s="17">
        <f>HOUR(Таблица1[[#This Row],[datetime]])</f>
        <v>7</v>
      </c>
      <c r="G4187">
        <v>1</v>
      </c>
      <c r="H4187">
        <v>0</v>
      </c>
      <c r="I4187">
        <v>1</v>
      </c>
      <c r="J4187">
        <v>1</v>
      </c>
      <c r="K4187">
        <v>7.38</v>
      </c>
      <c r="L4187">
        <v>12.12</v>
      </c>
      <c r="M4187">
        <v>86</v>
      </c>
      <c r="N4187">
        <v>0</v>
      </c>
      <c r="O4187">
        <v>6</v>
      </c>
      <c r="P4187">
        <v>89</v>
      </c>
      <c r="Q4187">
        <v>95</v>
      </c>
      <c r="R4187">
        <v>4186</v>
      </c>
    </row>
    <row r="4188" spans="1:18" x14ac:dyDescent="0.2">
      <c r="A4188" s="1">
        <v>40587.75</v>
      </c>
      <c r="B4188" s="17">
        <f>YEAR(Таблица1[[#This Row],[datetime]])</f>
        <v>2011</v>
      </c>
      <c r="C4188" s="17">
        <f>MONTH(Таблица1[[#This Row],[datetime]])</f>
        <v>2</v>
      </c>
      <c r="D4188" s="17">
        <f>DAY(Таблица1[[#This Row],[datetime]])</f>
        <v>13</v>
      </c>
      <c r="E4188" s="17">
        <f>WEEKDAY(Таблица1[[#This Row],[datetime]])</f>
        <v>1</v>
      </c>
      <c r="F4188" s="17">
        <f>HOUR(Таблица1[[#This Row],[datetime]])</f>
        <v>18</v>
      </c>
      <c r="G4188">
        <v>1</v>
      </c>
      <c r="H4188">
        <v>0</v>
      </c>
      <c r="I4188">
        <v>0</v>
      </c>
      <c r="J4188">
        <v>1</v>
      </c>
      <c r="K4188">
        <v>16.399999999999999</v>
      </c>
      <c r="L4188">
        <v>20.454999999999998</v>
      </c>
      <c r="M4188">
        <v>32</v>
      </c>
      <c r="N4188">
        <v>19.999500000000001</v>
      </c>
      <c r="O4188">
        <v>17</v>
      </c>
      <c r="P4188">
        <v>78</v>
      </c>
      <c r="Q4188">
        <v>95</v>
      </c>
      <c r="R4188">
        <v>4187</v>
      </c>
    </row>
    <row r="4189" spans="1:18" x14ac:dyDescent="0.2">
      <c r="A4189" s="1">
        <v>40592.416666666664</v>
      </c>
      <c r="B4189" s="17">
        <f>YEAR(Таблица1[[#This Row],[datetime]])</f>
        <v>2011</v>
      </c>
      <c r="C4189" s="17">
        <f>MONTH(Таблица1[[#This Row],[datetime]])</f>
        <v>2</v>
      </c>
      <c r="D4189" s="17">
        <f>DAY(Таблица1[[#This Row],[datetime]])</f>
        <v>18</v>
      </c>
      <c r="E4189" s="17">
        <f>WEEKDAY(Таблица1[[#This Row],[datetime]])</f>
        <v>6</v>
      </c>
      <c r="F4189" s="17">
        <f>HOUR(Таблица1[[#This Row],[datetime]])</f>
        <v>10</v>
      </c>
      <c r="G4189">
        <v>1</v>
      </c>
      <c r="H4189">
        <v>0</v>
      </c>
      <c r="I4189">
        <v>1</v>
      </c>
      <c r="J4189">
        <v>2</v>
      </c>
      <c r="K4189">
        <v>18.04</v>
      </c>
      <c r="L4189">
        <v>21.97</v>
      </c>
      <c r="M4189">
        <v>72</v>
      </c>
      <c r="N4189">
        <v>15.001300000000001</v>
      </c>
      <c r="O4189">
        <v>17</v>
      </c>
      <c r="P4189">
        <v>78</v>
      </c>
      <c r="Q4189">
        <v>95</v>
      </c>
      <c r="R4189">
        <v>4188</v>
      </c>
    </row>
    <row r="4190" spans="1:18" x14ac:dyDescent="0.2">
      <c r="A4190" s="1">
        <v>40604.833333333336</v>
      </c>
      <c r="B4190" s="17">
        <f>YEAR(Таблица1[[#This Row],[datetime]])</f>
        <v>2011</v>
      </c>
      <c r="C4190" s="17">
        <f>MONTH(Таблица1[[#This Row],[datetime]])</f>
        <v>3</v>
      </c>
      <c r="D4190" s="17">
        <f>DAY(Таблица1[[#This Row],[datetime]])</f>
        <v>2</v>
      </c>
      <c r="E4190" s="17">
        <f>WEEKDAY(Таблица1[[#This Row],[datetime]])</f>
        <v>4</v>
      </c>
      <c r="F4190" s="17">
        <f>HOUR(Таблица1[[#This Row],[datetime]])</f>
        <v>20</v>
      </c>
      <c r="G4190">
        <v>1</v>
      </c>
      <c r="H4190">
        <v>0</v>
      </c>
      <c r="I4190">
        <v>1</v>
      </c>
      <c r="J4190">
        <v>1</v>
      </c>
      <c r="K4190">
        <v>14.76</v>
      </c>
      <c r="L4190">
        <v>16.664999999999999</v>
      </c>
      <c r="M4190">
        <v>29</v>
      </c>
      <c r="N4190">
        <v>27.999300000000002</v>
      </c>
      <c r="O4190">
        <v>9</v>
      </c>
      <c r="P4190">
        <v>86</v>
      </c>
      <c r="Q4190">
        <v>95</v>
      </c>
      <c r="R4190">
        <v>4189</v>
      </c>
    </row>
    <row r="4191" spans="1:18" x14ac:dyDescent="0.2">
      <c r="A4191" s="1">
        <v>40606.583333333336</v>
      </c>
      <c r="B4191" s="17">
        <f>YEAR(Таблица1[[#This Row],[datetime]])</f>
        <v>2011</v>
      </c>
      <c r="C4191" s="17">
        <f>MONTH(Таблица1[[#This Row],[datetime]])</f>
        <v>3</v>
      </c>
      <c r="D4191" s="17">
        <f>DAY(Таблица1[[#This Row],[datetime]])</f>
        <v>4</v>
      </c>
      <c r="E4191" s="17">
        <f>WEEKDAY(Таблица1[[#This Row],[datetime]])</f>
        <v>6</v>
      </c>
      <c r="F4191" s="17">
        <f>HOUR(Таблица1[[#This Row],[datetime]])</f>
        <v>14</v>
      </c>
      <c r="G4191">
        <v>1</v>
      </c>
      <c r="H4191">
        <v>0</v>
      </c>
      <c r="I4191">
        <v>1</v>
      </c>
      <c r="J4191">
        <v>1</v>
      </c>
      <c r="K4191">
        <v>14.76</v>
      </c>
      <c r="L4191">
        <v>16.664999999999999</v>
      </c>
      <c r="M4191">
        <v>40</v>
      </c>
      <c r="N4191">
        <v>19.001200000000001</v>
      </c>
      <c r="O4191">
        <v>30</v>
      </c>
      <c r="P4191">
        <v>65</v>
      </c>
      <c r="Q4191">
        <v>95</v>
      </c>
      <c r="R4191">
        <v>4190</v>
      </c>
    </row>
    <row r="4192" spans="1:18" x14ac:dyDescent="0.2">
      <c r="A4192" s="1">
        <v>40634.291666666664</v>
      </c>
      <c r="B4192" s="17">
        <f>YEAR(Таблица1[[#This Row],[datetime]])</f>
        <v>2011</v>
      </c>
      <c r="C4192" s="17">
        <f>MONTH(Таблица1[[#This Row],[datetime]])</f>
        <v>4</v>
      </c>
      <c r="D4192" s="17">
        <f>DAY(Таблица1[[#This Row],[datetime]])</f>
        <v>1</v>
      </c>
      <c r="E4192" s="17">
        <f>WEEKDAY(Таблица1[[#This Row],[datetime]])</f>
        <v>6</v>
      </c>
      <c r="F4192" s="17">
        <f>HOUR(Таблица1[[#This Row],[datetime]])</f>
        <v>7</v>
      </c>
      <c r="G4192">
        <v>2</v>
      </c>
      <c r="H4192">
        <v>0</v>
      </c>
      <c r="I4192">
        <v>1</v>
      </c>
      <c r="J4192">
        <v>3</v>
      </c>
      <c r="K4192">
        <v>9.84</v>
      </c>
      <c r="L4192">
        <v>12.12</v>
      </c>
      <c r="M4192">
        <v>93</v>
      </c>
      <c r="N4192">
        <v>0</v>
      </c>
      <c r="O4192">
        <v>4</v>
      </c>
      <c r="P4192">
        <v>91</v>
      </c>
      <c r="Q4192">
        <v>95</v>
      </c>
      <c r="R4192">
        <v>4191</v>
      </c>
    </row>
    <row r="4193" spans="1:18" x14ac:dyDescent="0.2">
      <c r="A4193" s="1">
        <v>40634.5</v>
      </c>
      <c r="B4193" s="17">
        <f>YEAR(Таблица1[[#This Row],[datetime]])</f>
        <v>2011</v>
      </c>
      <c r="C4193" s="17">
        <f>MONTH(Таблица1[[#This Row],[datetime]])</f>
        <v>4</v>
      </c>
      <c r="D4193" s="17">
        <f>DAY(Таблица1[[#This Row],[datetime]])</f>
        <v>1</v>
      </c>
      <c r="E4193" s="17">
        <f>WEEKDAY(Таблица1[[#This Row],[datetime]])</f>
        <v>6</v>
      </c>
      <c r="F4193" s="17">
        <f>HOUR(Таблица1[[#This Row],[datetime]])</f>
        <v>12</v>
      </c>
      <c r="G4193">
        <v>2</v>
      </c>
      <c r="H4193">
        <v>0</v>
      </c>
      <c r="I4193">
        <v>1</v>
      </c>
      <c r="J4193">
        <v>1</v>
      </c>
      <c r="K4193">
        <v>13.94</v>
      </c>
      <c r="L4193">
        <v>15.15</v>
      </c>
      <c r="M4193">
        <v>53</v>
      </c>
      <c r="N4193">
        <v>23.999400000000001</v>
      </c>
      <c r="O4193">
        <v>15</v>
      </c>
      <c r="P4193">
        <v>80</v>
      </c>
      <c r="Q4193">
        <v>95</v>
      </c>
      <c r="R4193">
        <v>4192</v>
      </c>
    </row>
    <row r="4194" spans="1:18" x14ac:dyDescent="0.2">
      <c r="A4194" s="1">
        <v>40637.875</v>
      </c>
      <c r="B4194" s="17">
        <f>YEAR(Таблица1[[#This Row],[datetime]])</f>
        <v>2011</v>
      </c>
      <c r="C4194" s="17">
        <f>MONTH(Таблица1[[#This Row],[datetime]])</f>
        <v>4</v>
      </c>
      <c r="D4194" s="17">
        <f>DAY(Таблица1[[#This Row],[datetime]])</f>
        <v>4</v>
      </c>
      <c r="E4194" s="17">
        <f>WEEKDAY(Таблица1[[#This Row],[datetime]])</f>
        <v>2</v>
      </c>
      <c r="F4194" s="17">
        <f>HOUR(Таблица1[[#This Row],[datetime]])</f>
        <v>21</v>
      </c>
      <c r="G4194">
        <v>2</v>
      </c>
      <c r="H4194">
        <v>0</v>
      </c>
      <c r="I4194">
        <v>1</v>
      </c>
      <c r="J4194">
        <v>2</v>
      </c>
      <c r="K4194">
        <v>28.7</v>
      </c>
      <c r="L4194">
        <v>31.82</v>
      </c>
      <c r="M4194">
        <v>30</v>
      </c>
      <c r="N4194">
        <v>30.002600000000001</v>
      </c>
      <c r="O4194">
        <v>19</v>
      </c>
      <c r="P4194">
        <v>76</v>
      </c>
      <c r="Q4194">
        <v>95</v>
      </c>
      <c r="R4194">
        <v>4193</v>
      </c>
    </row>
    <row r="4195" spans="1:18" x14ac:dyDescent="0.2">
      <c r="A4195" s="1">
        <v>40640.416666666664</v>
      </c>
      <c r="B4195" s="17">
        <f>YEAR(Таблица1[[#This Row],[datetime]])</f>
        <v>2011</v>
      </c>
      <c r="C4195" s="17">
        <f>MONTH(Таблица1[[#This Row],[datetime]])</f>
        <v>4</v>
      </c>
      <c r="D4195" s="17">
        <f>DAY(Таблица1[[#This Row],[datetime]])</f>
        <v>7</v>
      </c>
      <c r="E4195" s="17">
        <f>WEEKDAY(Таблица1[[#This Row],[datetime]])</f>
        <v>5</v>
      </c>
      <c r="F4195" s="17">
        <f>HOUR(Таблица1[[#This Row],[datetime]])</f>
        <v>10</v>
      </c>
      <c r="G4195">
        <v>2</v>
      </c>
      <c r="H4195">
        <v>0</v>
      </c>
      <c r="I4195">
        <v>1</v>
      </c>
      <c r="J4195">
        <v>2</v>
      </c>
      <c r="K4195">
        <v>17.22</v>
      </c>
      <c r="L4195">
        <v>21.21</v>
      </c>
      <c r="M4195">
        <v>67</v>
      </c>
      <c r="N4195">
        <v>7.0015000000000001</v>
      </c>
      <c r="O4195">
        <v>29</v>
      </c>
      <c r="P4195">
        <v>66</v>
      </c>
      <c r="Q4195">
        <v>95</v>
      </c>
      <c r="R4195">
        <v>4194</v>
      </c>
    </row>
    <row r="4196" spans="1:18" x14ac:dyDescent="0.2">
      <c r="A4196" s="1">
        <v>40643.875</v>
      </c>
      <c r="B4196" s="17">
        <f>YEAR(Таблица1[[#This Row],[datetime]])</f>
        <v>2011</v>
      </c>
      <c r="C4196" s="17">
        <f>MONTH(Таблица1[[#This Row],[datetime]])</f>
        <v>4</v>
      </c>
      <c r="D4196" s="17">
        <f>DAY(Таблица1[[#This Row],[datetime]])</f>
        <v>10</v>
      </c>
      <c r="E4196" s="17">
        <f>WEEKDAY(Таблица1[[#This Row],[datetime]])</f>
        <v>1</v>
      </c>
      <c r="F4196" s="17">
        <f>HOUR(Таблица1[[#This Row],[datetime]])</f>
        <v>21</v>
      </c>
      <c r="G4196">
        <v>2</v>
      </c>
      <c r="H4196">
        <v>0</v>
      </c>
      <c r="I4196">
        <v>0</v>
      </c>
      <c r="J4196">
        <v>1</v>
      </c>
      <c r="K4196">
        <v>18.04</v>
      </c>
      <c r="L4196">
        <v>21.97</v>
      </c>
      <c r="M4196">
        <v>88</v>
      </c>
      <c r="N4196">
        <v>12.997999999999999</v>
      </c>
      <c r="O4196">
        <v>18</v>
      </c>
      <c r="P4196">
        <v>77</v>
      </c>
      <c r="Q4196">
        <v>95</v>
      </c>
      <c r="R4196">
        <v>4195</v>
      </c>
    </row>
    <row r="4197" spans="1:18" x14ac:dyDescent="0.2">
      <c r="A4197" s="1">
        <v>40646.5</v>
      </c>
      <c r="B4197" s="17">
        <f>YEAR(Таблица1[[#This Row],[datetime]])</f>
        <v>2011</v>
      </c>
      <c r="C4197" s="17">
        <f>MONTH(Таблица1[[#This Row],[datetime]])</f>
        <v>4</v>
      </c>
      <c r="D4197" s="17">
        <f>DAY(Таблица1[[#This Row],[datetime]])</f>
        <v>13</v>
      </c>
      <c r="E4197" s="17">
        <f>WEEKDAY(Таблица1[[#This Row],[datetime]])</f>
        <v>4</v>
      </c>
      <c r="F4197" s="17">
        <f>HOUR(Таблица1[[#This Row],[datetime]])</f>
        <v>12</v>
      </c>
      <c r="G4197">
        <v>2</v>
      </c>
      <c r="H4197">
        <v>0</v>
      </c>
      <c r="I4197">
        <v>1</v>
      </c>
      <c r="J4197">
        <v>3</v>
      </c>
      <c r="K4197">
        <v>17.22</v>
      </c>
      <c r="L4197">
        <v>21.21</v>
      </c>
      <c r="M4197">
        <v>82</v>
      </c>
      <c r="N4197">
        <v>16.997900000000001</v>
      </c>
      <c r="O4197">
        <v>12</v>
      </c>
      <c r="P4197">
        <v>83</v>
      </c>
      <c r="Q4197">
        <v>95</v>
      </c>
      <c r="R4197">
        <v>4196</v>
      </c>
    </row>
    <row r="4198" spans="1:18" x14ac:dyDescent="0.2">
      <c r="A4198" s="1">
        <v>40700.416666666664</v>
      </c>
      <c r="B4198" s="17">
        <f>YEAR(Таблица1[[#This Row],[datetime]])</f>
        <v>2011</v>
      </c>
      <c r="C4198" s="17">
        <f>MONTH(Таблица1[[#This Row],[datetime]])</f>
        <v>6</v>
      </c>
      <c r="D4198" s="17">
        <f>DAY(Таблица1[[#This Row],[datetime]])</f>
        <v>6</v>
      </c>
      <c r="E4198" s="17">
        <f>WEEKDAY(Таблица1[[#This Row],[datetime]])</f>
        <v>2</v>
      </c>
      <c r="F4198" s="17">
        <f>HOUR(Таблица1[[#This Row],[datetime]])</f>
        <v>10</v>
      </c>
      <c r="G4198">
        <v>2</v>
      </c>
      <c r="H4198">
        <v>0</v>
      </c>
      <c r="I4198">
        <v>1</v>
      </c>
      <c r="J4198">
        <v>1</v>
      </c>
      <c r="K4198">
        <v>29.52</v>
      </c>
      <c r="L4198">
        <v>33.335000000000001</v>
      </c>
      <c r="M4198">
        <v>51</v>
      </c>
      <c r="N4198">
        <v>15.001300000000001</v>
      </c>
      <c r="O4198">
        <v>31</v>
      </c>
      <c r="P4198">
        <v>64</v>
      </c>
      <c r="Q4198">
        <v>95</v>
      </c>
      <c r="R4198">
        <v>4197</v>
      </c>
    </row>
    <row r="4199" spans="1:18" x14ac:dyDescent="0.2">
      <c r="A4199" s="1">
        <v>40712.041666666664</v>
      </c>
      <c r="B4199" s="17">
        <f>YEAR(Таблица1[[#This Row],[datetime]])</f>
        <v>2011</v>
      </c>
      <c r="C4199" s="17">
        <f>MONTH(Таблица1[[#This Row],[datetime]])</f>
        <v>6</v>
      </c>
      <c r="D4199" s="17">
        <f>DAY(Таблица1[[#This Row],[datetime]])</f>
        <v>18</v>
      </c>
      <c r="E4199" s="17">
        <f>WEEKDAY(Таблица1[[#This Row],[datetime]])</f>
        <v>7</v>
      </c>
      <c r="F4199" s="17">
        <f>HOUR(Таблица1[[#This Row],[datetime]])</f>
        <v>1</v>
      </c>
      <c r="G4199">
        <v>2</v>
      </c>
      <c r="H4199">
        <v>0</v>
      </c>
      <c r="I4199">
        <v>0</v>
      </c>
      <c r="J4199">
        <v>1</v>
      </c>
      <c r="K4199">
        <v>25.42</v>
      </c>
      <c r="L4199">
        <v>28.79</v>
      </c>
      <c r="M4199">
        <v>83</v>
      </c>
      <c r="N4199">
        <v>7.0015000000000001</v>
      </c>
      <c r="O4199">
        <v>15</v>
      </c>
      <c r="P4199">
        <v>80</v>
      </c>
      <c r="Q4199">
        <v>95</v>
      </c>
      <c r="R4199">
        <v>4198</v>
      </c>
    </row>
    <row r="4200" spans="1:18" x14ac:dyDescent="0.2">
      <c r="A4200" s="1">
        <v>40763.25</v>
      </c>
      <c r="B4200" s="17">
        <f>YEAR(Таблица1[[#This Row],[datetime]])</f>
        <v>2011</v>
      </c>
      <c r="C4200" s="17">
        <f>MONTH(Таблица1[[#This Row],[datetime]])</f>
        <v>8</v>
      </c>
      <c r="D4200" s="17">
        <f>DAY(Таблица1[[#This Row],[datetime]])</f>
        <v>8</v>
      </c>
      <c r="E4200" s="17">
        <f>WEEKDAY(Таблица1[[#This Row],[datetime]])</f>
        <v>2</v>
      </c>
      <c r="F4200" s="17">
        <f>HOUR(Таблица1[[#This Row],[datetime]])</f>
        <v>6</v>
      </c>
      <c r="G4200">
        <v>3</v>
      </c>
      <c r="H4200">
        <v>0</v>
      </c>
      <c r="I4200">
        <v>1</v>
      </c>
      <c r="J4200">
        <v>1</v>
      </c>
      <c r="K4200">
        <v>28.7</v>
      </c>
      <c r="L4200">
        <v>32.575000000000003</v>
      </c>
      <c r="M4200">
        <v>65</v>
      </c>
      <c r="N4200">
        <v>19.001200000000001</v>
      </c>
      <c r="O4200">
        <v>8</v>
      </c>
      <c r="P4200">
        <v>87</v>
      </c>
      <c r="Q4200">
        <v>95</v>
      </c>
      <c r="R4200">
        <v>4199</v>
      </c>
    </row>
    <row r="4201" spans="1:18" x14ac:dyDescent="0.2">
      <c r="A4201" s="1">
        <v>40797.916666666664</v>
      </c>
      <c r="B4201" s="17">
        <f>YEAR(Таблица1[[#This Row],[datetime]])</f>
        <v>2011</v>
      </c>
      <c r="C4201" s="17">
        <f>MONTH(Таблица1[[#This Row],[datetime]])</f>
        <v>9</v>
      </c>
      <c r="D4201" s="17">
        <f>DAY(Таблица1[[#This Row],[datetime]])</f>
        <v>11</v>
      </c>
      <c r="E4201" s="17">
        <f>WEEKDAY(Таблица1[[#This Row],[datetime]])</f>
        <v>1</v>
      </c>
      <c r="F4201" s="17">
        <f>HOUR(Таблица1[[#This Row],[datetime]])</f>
        <v>22</v>
      </c>
      <c r="G4201">
        <v>3</v>
      </c>
      <c r="H4201">
        <v>0</v>
      </c>
      <c r="I4201">
        <v>0</v>
      </c>
      <c r="J4201">
        <v>1</v>
      </c>
      <c r="K4201">
        <v>25.42</v>
      </c>
      <c r="L4201">
        <v>30.305</v>
      </c>
      <c r="M4201">
        <v>69</v>
      </c>
      <c r="N4201">
        <v>26.002700000000001</v>
      </c>
      <c r="O4201">
        <v>21</v>
      </c>
      <c r="P4201">
        <v>74</v>
      </c>
      <c r="Q4201">
        <v>95</v>
      </c>
      <c r="R4201">
        <v>4200</v>
      </c>
    </row>
    <row r="4202" spans="1:18" x14ac:dyDescent="0.2">
      <c r="A4202" s="1">
        <v>40830.958333333336</v>
      </c>
      <c r="B4202" s="17">
        <f>YEAR(Таблица1[[#This Row],[datetime]])</f>
        <v>2011</v>
      </c>
      <c r="C4202" s="17">
        <f>MONTH(Таблица1[[#This Row],[datetime]])</f>
        <v>10</v>
      </c>
      <c r="D4202" s="17">
        <f>DAY(Таблица1[[#This Row],[datetime]])</f>
        <v>14</v>
      </c>
      <c r="E4202" s="17">
        <f>WEEKDAY(Таблица1[[#This Row],[datetime]])</f>
        <v>6</v>
      </c>
      <c r="F4202" s="17">
        <f>HOUR(Таблица1[[#This Row],[datetime]])</f>
        <v>23</v>
      </c>
      <c r="G4202">
        <v>4</v>
      </c>
      <c r="H4202">
        <v>0</v>
      </c>
      <c r="I4202">
        <v>1</v>
      </c>
      <c r="J4202">
        <v>1</v>
      </c>
      <c r="K4202">
        <v>18.86</v>
      </c>
      <c r="L4202">
        <v>22.725000000000001</v>
      </c>
      <c r="M4202">
        <v>59</v>
      </c>
      <c r="N4202">
        <v>11.0014</v>
      </c>
      <c r="O4202">
        <v>15</v>
      </c>
      <c r="P4202">
        <v>80</v>
      </c>
      <c r="Q4202">
        <v>95</v>
      </c>
      <c r="R4202">
        <v>4201</v>
      </c>
    </row>
    <row r="4203" spans="1:18" x14ac:dyDescent="0.2">
      <c r="A4203" s="1">
        <v>40850.958333333336</v>
      </c>
      <c r="B4203" s="17">
        <f>YEAR(Таблица1[[#This Row],[datetime]])</f>
        <v>2011</v>
      </c>
      <c r="C4203" s="17">
        <f>MONTH(Таблица1[[#This Row],[datetime]])</f>
        <v>11</v>
      </c>
      <c r="D4203" s="17">
        <f>DAY(Таблица1[[#This Row],[datetime]])</f>
        <v>3</v>
      </c>
      <c r="E4203" s="17">
        <f>WEEKDAY(Таблица1[[#This Row],[datetime]])</f>
        <v>5</v>
      </c>
      <c r="F4203" s="17">
        <f>HOUR(Таблица1[[#This Row],[datetime]])</f>
        <v>23</v>
      </c>
      <c r="G4203">
        <v>4</v>
      </c>
      <c r="H4203">
        <v>0</v>
      </c>
      <c r="I4203">
        <v>1</v>
      </c>
      <c r="J4203">
        <v>1</v>
      </c>
      <c r="K4203">
        <v>16.399999999999999</v>
      </c>
      <c r="L4203">
        <v>20.454999999999998</v>
      </c>
      <c r="M4203">
        <v>82</v>
      </c>
      <c r="N4203">
        <v>6.0031999999999996</v>
      </c>
      <c r="O4203">
        <v>15</v>
      </c>
      <c r="P4203">
        <v>80</v>
      </c>
      <c r="Q4203">
        <v>95</v>
      </c>
      <c r="R4203">
        <v>4202</v>
      </c>
    </row>
    <row r="4204" spans="1:18" x14ac:dyDescent="0.2">
      <c r="A4204" s="1">
        <v>40860.875</v>
      </c>
      <c r="B4204" s="17">
        <f>YEAR(Таблица1[[#This Row],[datetime]])</f>
        <v>2011</v>
      </c>
      <c r="C4204" s="17">
        <f>MONTH(Таблица1[[#This Row],[datetime]])</f>
        <v>11</v>
      </c>
      <c r="D4204" s="17">
        <f>DAY(Таблица1[[#This Row],[datetime]])</f>
        <v>13</v>
      </c>
      <c r="E4204" s="17">
        <f>WEEKDAY(Таблица1[[#This Row],[datetime]])</f>
        <v>1</v>
      </c>
      <c r="F4204" s="17">
        <f>HOUR(Таблица1[[#This Row],[datetime]])</f>
        <v>21</v>
      </c>
      <c r="G4204">
        <v>4</v>
      </c>
      <c r="H4204">
        <v>0</v>
      </c>
      <c r="I4204">
        <v>0</v>
      </c>
      <c r="J4204">
        <v>1</v>
      </c>
      <c r="K4204">
        <v>19.68</v>
      </c>
      <c r="L4204">
        <v>23.484999999999999</v>
      </c>
      <c r="M4204">
        <v>36</v>
      </c>
      <c r="N4204">
        <v>16.997900000000001</v>
      </c>
      <c r="O4204">
        <v>19</v>
      </c>
      <c r="P4204">
        <v>76</v>
      </c>
      <c r="Q4204">
        <v>95</v>
      </c>
      <c r="R4204">
        <v>4203</v>
      </c>
    </row>
    <row r="4205" spans="1:18" x14ac:dyDescent="0.2">
      <c r="A4205" s="1">
        <v>40879.958333333336</v>
      </c>
      <c r="B4205" s="17">
        <f>YEAR(Таблица1[[#This Row],[datetime]])</f>
        <v>2011</v>
      </c>
      <c r="C4205" s="17">
        <f>MONTH(Таблица1[[#This Row],[datetime]])</f>
        <v>12</v>
      </c>
      <c r="D4205" s="17">
        <f>DAY(Таблица1[[#This Row],[datetime]])</f>
        <v>2</v>
      </c>
      <c r="E4205" s="17">
        <f>WEEKDAY(Таблица1[[#This Row],[datetime]])</f>
        <v>6</v>
      </c>
      <c r="F4205" s="17">
        <f>HOUR(Таблица1[[#This Row],[datetime]])</f>
        <v>23</v>
      </c>
      <c r="G4205">
        <v>4</v>
      </c>
      <c r="H4205">
        <v>0</v>
      </c>
      <c r="I4205">
        <v>1</v>
      </c>
      <c r="J4205">
        <v>1</v>
      </c>
      <c r="K4205">
        <v>13.12</v>
      </c>
      <c r="L4205">
        <v>15.15</v>
      </c>
      <c r="M4205">
        <v>53</v>
      </c>
      <c r="N4205">
        <v>19.001200000000001</v>
      </c>
      <c r="O4205">
        <v>14</v>
      </c>
      <c r="P4205">
        <v>81</v>
      </c>
      <c r="Q4205">
        <v>95</v>
      </c>
      <c r="R4205">
        <v>4204</v>
      </c>
    </row>
    <row r="4206" spans="1:18" x14ac:dyDescent="0.2">
      <c r="A4206" s="1">
        <v>40887.916666666664</v>
      </c>
      <c r="B4206" s="17">
        <f>YEAR(Таблица1[[#This Row],[datetime]])</f>
        <v>2011</v>
      </c>
      <c r="C4206" s="17">
        <f>MONTH(Таблица1[[#This Row],[datetime]])</f>
        <v>12</v>
      </c>
      <c r="D4206" s="17">
        <f>DAY(Таблица1[[#This Row],[datetime]])</f>
        <v>10</v>
      </c>
      <c r="E4206" s="17">
        <f>WEEKDAY(Таблица1[[#This Row],[datetime]])</f>
        <v>7</v>
      </c>
      <c r="F4206" s="17">
        <f>HOUR(Таблица1[[#This Row],[datetime]])</f>
        <v>22</v>
      </c>
      <c r="G4206">
        <v>4</v>
      </c>
      <c r="H4206">
        <v>0</v>
      </c>
      <c r="I4206">
        <v>0</v>
      </c>
      <c r="J4206">
        <v>1</v>
      </c>
      <c r="K4206">
        <v>9.02</v>
      </c>
      <c r="L4206">
        <v>11.365</v>
      </c>
      <c r="M4206">
        <v>41</v>
      </c>
      <c r="N4206">
        <v>8.9981000000000009</v>
      </c>
      <c r="O4206">
        <v>7</v>
      </c>
      <c r="P4206">
        <v>88</v>
      </c>
      <c r="Q4206">
        <v>95</v>
      </c>
      <c r="R4206">
        <v>4205</v>
      </c>
    </row>
    <row r="4207" spans="1:18" x14ac:dyDescent="0.2">
      <c r="A4207" s="1">
        <v>40923.833333333336</v>
      </c>
      <c r="B4207" s="17">
        <f>YEAR(Таблица1[[#This Row],[datetime]])</f>
        <v>2012</v>
      </c>
      <c r="C4207" s="17">
        <f>MONTH(Таблица1[[#This Row],[datetime]])</f>
        <v>1</v>
      </c>
      <c r="D4207" s="17">
        <f>DAY(Таблица1[[#This Row],[datetime]])</f>
        <v>15</v>
      </c>
      <c r="E4207" s="17">
        <f>WEEKDAY(Таблица1[[#This Row],[datetime]])</f>
        <v>1</v>
      </c>
      <c r="F4207" s="17">
        <f>HOUR(Таблица1[[#This Row],[datetime]])</f>
        <v>20</v>
      </c>
      <c r="G4207">
        <v>1</v>
      </c>
      <c r="H4207">
        <v>0</v>
      </c>
      <c r="I4207">
        <v>0</v>
      </c>
      <c r="J4207">
        <v>1</v>
      </c>
      <c r="K4207">
        <v>6.56</v>
      </c>
      <c r="L4207">
        <v>9.09</v>
      </c>
      <c r="M4207">
        <v>37</v>
      </c>
      <c r="N4207">
        <v>7.0015000000000001</v>
      </c>
      <c r="O4207">
        <v>10</v>
      </c>
      <c r="P4207">
        <v>85</v>
      </c>
      <c r="Q4207">
        <v>95</v>
      </c>
      <c r="R4207">
        <v>4206</v>
      </c>
    </row>
    <row r="4208" spans="1:18" x14ac:dyDescent="0.2">
      <c r="A4208" s="1">
        <v>40943.916666666664</v>
      </c>
      <c r="B4208" s="17">
        <f>YEAR(Таблица1[[#This Row],[datetime]])</f>
        <v>2012</v>
      </c>
      <c r="C4208" s="17">
        <f>MONTH(Таблица1[[#This Row],[datetime]])</f>
        <v>2</v>
      </c>
      <c r="D4208" s="17">
        <f>DAY(Таблица1[[#This Row],[datetime]])</f>
        <v>4</v>
      </c>
      <c r="E4208" s="17">
        <f>WEEKDAY(Таблица1[[#This Row],[datetime]])</f>
        <v>7</v>
      </c>
      <c r="F4208" s="17">
        <f>HOUR(Таблица1[[#This Row],[datetime]])</f>
        <v>22</v>
      </c>
      <c r="G4208">
        <v>1</v>
      </c>
      <c r="H4208">
        <v>0</v>
      </c>
      <c r="I4208">
        <v>0</v>
      </c>
      <c r="J4208">
        <v>2</v>
      </c>
      <c r="K4208">
        <v>9.84</v>
      </c>
      <c r="L4208">
        <v>12.88</v>
      </c>
      <c r="M4208">
        <v>87</v>
      </c>
      <c r="N4208">
        <v>6.0031999999999996</v>
      </c>
      <c r="O4208">
        <v>4</v>
      </c>
      <c r="P4208">
        <v>91</v>
      </c>
      <c r="Q4208">
        <v>95</v>
      </c>
      <c r="R4208">
        <v>4207</v>
      </c>
    </row>
    <row r="4209" spans="1:18" x14ac:dyDescent="0.2">
      <c r="A4209" s="1">
        <v>40954.25</v>
      </c>
      <c r="B4209" s="17">
        <f>YEAR(Таблица1[[#This Row],[datetime]])</f>
        <v>2012</v>
      </c>
      <c r="C4209" s="17">
        <f>MONTH(Таблица1[[#This Row],[datetime]])</f>
        <v>2</v>
      </c>
      <c r="D4209" s="17">
        <f>DAY(Таблица1[[#This Row],[datetime]])</f>
        <v>15</v>
      </c>
      <c r="E4209" s="17">
        <f>WEEKDAY(Таблица1[[#This Row],[datetime]])</f>
        <v>4</v>
      </c>
      <c r="F4209" s="17">
        <f>HOUR(Таблица1[[#This Row],[datetime]])</f>
        <v>6</v>
      </c>
      <c r="G4209">
        <v>1</v>
      </c>
      <c r="H4209">
        <v>0</v>
      </c>
      <c r="I4209">
        <v>1</v>
      </c>
      <c r="J4209">
        <v>1</v>
      </c>
      <c r="K4209">
        <v>12.3</v>
      </c>
      <c r="L4209">
        <v>15.15</v>
      </c>
      <c r="M4209">
        <v>61</v>
      </c>
      <c r="N4209">
        <v>8.9981000000000009</v>
      </c>
      <c r="O4209">
        <v>3</v>
      </c>
      <c r="P4209">
        <v>92</v>
      </c>
      <c r="Q4209">
        <v>95</v>
      </c>
      <c r="R4209">
        <v>4208</v>
      </c>
    </row>
    <row r="4210" spans="1:18" x14ac:dyDescent="0.2">
      <c r="A4210" s="1">
        <v>41030.958333333336</v>
      </c>
      <c r="B4210" s="17">
        <f>YEAR(Таблица1[[#This Row],[datetime]])</f>
        <v>2012</v>
      </c>
      <c r="C4210" s="17">
        <f>MONTH(Таблица1[[#This Row],[datetime]])</f>
        <v>5</v>
      </c>
      <c r="D4210" s="17">
        <f>DAY(Таблица1[[#This Row],[datetime]])</f>
        <v>1</v>
      </c>
      <c r="E4210" s="17">
        <f>WEEKDAY(Таблица1[[#This Row],[datetime]])</f>
        <v>3</v>
      </c>
      <c r="F4210" s="17">
        <f>HOUR(Таблица1[[#This Row],[datetime]])</f>
        <v>23</v>
      </c>
      <c r="G4210">
        <v>2</v>
      </c>
      <c r="H4210">
        <v>0</v>
      </c>
      <c r="I4210">
        <v>1</v>
      </c>
      <c r="J4210">
        <v>1</v>
      </c>
      <c r="K4210">
        <v>24.6</v>
      </c>
      <c r="L4210">
        <v>28.79</v>
      </c>
      <c r="M4210">
        <v>78</v>
      </c>
      <c r="N4210">
        <v>0</v>
      </c>
      <c r="O4210">
        <v>16</v>
      </c>
      <c r="P4210">
        <v>79</v>
      </c>
      <c r="Q4210">
        <v>95</v>
      </c>
      <c r="R4210">
        <v>4209</v>
      </c>
    </row>
    <row r="4211" spans="1:18" x14ac:dyDescent="0.2">
      <c r="A4211" s="1">
        <v>41048.291666666664</v>
      </c>
      <c r="B4211" s="17">
        <f>YEAR(Таблица1[[#This Row],[datetime]])</f>
        <v>2012</v>
      </c>
      <c r="C4211" s="17">
        <f>MONTH(Таблица1[[#This Row],[datetime]])</f>
        <v>5</v>
      </c>
      <c r="D4211" s="17">
        <f>DAY(Таблица1[[#This Row],[datetime]])</f>
        <v>19</v>
      </c>
      <c r="E4211" s="17">
        <f>WEEKDAY(Таблица1[[#This Row],[datetime]])</f>
        <v>7</v>
      </c>
      <c r="F4211" s="17">
        <f>HOUR(Таблица1[[#This Row],[datetime]])</f>
        <v>7</v>
      </c>
      <c r="G4211">
        <v>2</v>
      </c>
      <c r="H4211">
        <v>0</v>
      </c>
      <c r="I4211">
        <v>0</v>
      </c>
      <c r="J4211">
        <v>1</v>
      </c>
      <c r="K4211">
        <v>18.86</v>
      </c>
      <c r="L4211">
        <v>22.725000000000001</v>
      </c>
      <c r="M4211">
        <v>67</v>
      </c>
      <c r="N4211">
        <v>7.0015000000000001</v>
      </c>
      <c r="O4211">
        <v>28</v>
      </c>
      <c r="P4211">
        <v>67</v>
      </c>
      <c r="Q4211">
        <v>95</v>
      </c>
      <c r="R4211">
        <v>4210</v>
      </c>
    </row>
    <row r="4212" spans="1:18" x14ac:dyDescent="0.2">
      <c r="A4212" s="1">
        <v>41072.5</v>
      </c>
      <c r="B4212" s="17">
        <f>YEAR(Таблица1[[#This Row],[datetime]])</f>
        <v>2012</v>
      </c>
      <c r="C4212" s="17">
        <f>MONTH(Таблица1[[#This Row],[datetime]])</f>
        <v>6</v>
      </c>
      <c r="D4212" s="17">
        <f>DAY(Таблица1[[#This Row],[datetime]])</f>
        <v>12</v>
      </c>
      <c r="E4212" s="17">
        <f>WEEKDAY(Таблица1[[#This Row],[datetime]])</f>
        <v>3</v>
      </c>
      <c r="F4212" s="17">
        <f>HOUR(Таблица1[[#This Row],[datetime]])</f>
        <v>12</v>
      </c>
      <c r="G4212">
        <v>2</v>
      </c>
      <c r="H4212">
        <v>0</v>
      </c>
      <c r="I4212">
        <v>1</v>
      </c>
      <c r="J4212">
        <v>3</v>
      </c>
      <c r="K4212">
        <v>27.06</v>
      </c>
      <c r="L4212">
        <v>30.305</v>
      </c>
      <c r="M4212">
        <v>83</v>
      </c>
      <c r="N4212">
        <v>16.997900000000001</v>
      </c>
      <c r="O4212">
        <v>19</v>
      </c>
      <c r="P4212">
        <v>76</v>
      </c>
      <c r="Q4212">
        <v>95</v>
      </c>
      <c r="R4212">
        <v>4211</v>
      </c>
    </row>
    <row r="4213" spans="1:18" x14ac:dyDescent="0.2">
      <c r="A4213" s="1">
        <v>41076.041666666664</v>
      </c>
      <c r="B4213" s="17">
        <f>YEAR(Таблица1[[#This Row],[datetime]])</f>
        <v>2012</v>
      </c>
      <c r="C4213" s="17">
        <f>MONTH(Таблица1[[#This Row],[datetime]])</f>
        <v>6</v>
      </c>
      <c r="D4213" s="17">
        <f>DAY(Таблица1[[#This Row],[datetime]])</f>
        <v>16</v>
      </c>
      <c r="E4213" s="17">
        <f>WEEKDAY(Таблица1[[#This Row],[datetime]])</f>
        <v>7</v>
      </c>
      <c r="F4213" s="17">
        <f>HOUR(Таблица1[[#This Row],[datetime]])</f>
        <v>1</v>
      </c>
      <c r="G4213">
        <v>2</v>
      </c>
      <c r="H4213">
        <v>0</v>
      </c>
      <c r="I4213">
        <v>0</v>
      </c>
      <c r="J4213">
        <v>1</v>
      </c>
      <c r="K4213">
        <v>22.96</v>
      </c>
      <c r="L4213">
        <v>26.515000000000001</v>
      </c>
      <c r="M4213">
        <v>56</v>
      </c>
      <c r="N4213">
        <v>0</v>
      </c>
      <c r="O4213">
        <v>16</v>
      </c>
      <c r="P4213">
        <v>79</v>
      </c>
      <c r="Q4213">
        <v>95</v>
      </c>
      <c r="R4213">
        <v>4212</v>
      </c>
    </row>
    <row r="4214" spans="1:18" x14ac:dyDescent="0.2">
      <c r="A4214" s="1">
        <v>41103</v>
      </c>
      <c r="B4214" s="17">
        <f>YEAR(Таблица1[[#This Row],[datetime]])</f>
        <v>2012</v>
      </c>
      <c r="C4214" s="17">
        <f>MONTH(Таблица1[[#This Row],[datetime]])</f>
        <v>7</v>
      </c>
      <c r="D4214" s="17">
        <f>DAY(Таблица1[[#This Row],[datetime]])</f>
        <v>13</v>
      </c>
      <c r="E4214" s="17">
        <f>WEEKDAY(Таблица1[[#This Row],[datetime]])</f>
        <v>6</v>
      </c>
      <c r="F4214" s="17">
        <f>HOUR(Таблица1[[#This Row],[datetime]])</f>
        <v>0</v>
      </c>
      <c r="G4214">
        <v>3</v>
      </c>
      <c r="H4214">
        <v>0</v>
      </c>
      <c r="I4214">
        <v>1</v>
      </c>
      <c r="J4214">
        <v>2</v>
      </c>
      <c r="K4214">
        <v>28.7</v>
      </c>
      <c r="L4214">
        <v>32.575000000000003</v>
      </c>
      <c r="M4214">
        <v>54</v>
      </c>
      <c r="N4214">
        <v>11.0014</v>
      </c>
      <c r="O4214">
        <v>19</v>
      </c>
      <c r="P4214">
        <v>76</v>
      </c>
      <c r="Q4214">
        <v>95</v>
      </c>
      <c r="R4214">
        <v>4213</v>
      </c>
    </row>
    <row r="4215" spans="1:18" x14ac:dyDescent="0.2">
      <c r="A4215" s="1">
        <v>41156.958333333336</v>
      </c>
      <c r="B4215" s="17">
        <f>YEAR(Таблица1[[#This Row],[datetime]])</f>
        <v>2012</v>
      </c>
      <c r="C4215" s="17">
        <f>MONTH(Таблица1[[#This Row],[datetime]])</f>
        <v>9</v>
      </c>
      <c r="D4215" s="17">
        <f>DAY(Таблица1[[#This Row],[datetime]])</f>
        <v>4</v>
      </c>
      <c r="E4215" s="17">
        <f>WEEKDAY(Таблица1[[#This Row],[datetime]])</f>
        <v>3</v>
      </c>
      <c r="F4215" s="17">
        <f>HOUR(Таблица1[[#This Row],[datetime]])</f>
        <v>23</v>
      </c>
      <c r="G4215">
        <v>3</v>
      </c>
      <c r="H4215">
        <v>0</v>
      </c>
      <c r="I4215">
        <v>1</v>
      </c>
      <c r="J4215">
        <v>1</v>
      </c>
      <c r="K4215">
        <v>29.52</v>
      </c>
      <c r="L4215">
        <v>34.85</v>
      </c>
      <c r="M4215">
        <v>74</v>
      </c>
      <c r="N4215">
        <v>19.999500000000001</v>
      </c>
      <c r="O4215">
        <v>12</v>
      </c>
      <c r="P4215">
        <v>83</v>
      </c>
      <c r="Q4215">
        <v>95</v>
      </c>
      <c r="R4215">
        <v>4214</v>
      </c>
    </row>
    <row r="4216" spans="1:18" x14ac:dyDescent="0.2">
      <c r="A4216" s="1">
        <v>41231.041666666664</v>
      </c>
      <c r="B4216" s="17">
        <f>YEAR(Таблица1[[#This Row],[datetime]])</f>
        <v>2012</v>
      </c>
      <c r="C4216" s="17">
        <f>MONTH(Таблица1[[#This Row],[datetime]])</f>
        <v>11</v>
      </c>
      <c r="D4216" s="17">
        <f>DAY(Таблица1[[#This Row],[datetime]])</f>
        <v>18</v>
      </c>
      <c r="E4216" s="17">
        <f>WEEKDAY(Таблица1[[#This Row],[datetime]])</f>
        <v>1</v>
      </c>
      <c r="F4216" s="17">
        <f>HOUR(Таблица1[[#This Row],[datetime]])</f>
        <v>1</v>
      </c>
      <c r="G4216">
        <v>4</v>
      </c>
      <c r="H4216">
        <v>0</v>
      </c>
      <c r="I4216">
        <v>0</v>
      </c>
      <c r="J4216">
        <v>1</v>
      </c>
      <c r="K4216">
        <v>12.3</v>
      </c>
      <c r="L4216">
        <v>14.395</v>
      </c>
      <c r="M4216">
        <v>70</v>
      </c>
      <c r="N4216">
        <v>12.997999999999999</v>
      </c>
      <c r="O4216">
        <v>14</v>
      </c>
      <c r="P4216">
        <v>81</v>
      </c>
      <c r="Q4216">
        <v>95</v>
      </c>
      <c r="R4216">
        <v>4215</v>
      </c>
    </row>
    <row r="4217" spans="1:18" x14ac:dyDescent="0.2">
      <c r="A4217" s="1">
        <v>41258.041666666664</v>
      </c>
      <c r="B4217" s="17">
        <f>YEAR(Таблица1[[#This Row],[datetime]])</f>
        <v>2012</v>
      </c>
      <c r="C4217" s="17">
        <f>MONTH(Таблица1[[#This Row],[datetime]])</f>
        <v>12</v>
      </c>
      <c r="D4217" s="17">
        <f>DAY(Таблица1[[#This Row],[datetime]])</f>
        <v>15</v>
      </c>
      <c r="E4217" s="17">
        <f>WEEKDAY(Таблица1[[#This Row],[datetime]])</f>
        <v>7</v>
      </c>
      <c r="F4217" s="17">
        <f>HOUR(Таблица1[[#This Row],[datetime]])</f>
        <v>1</v>
      </c>
      <c r="G4217">
        <v>4</v>
      </c>
      <c r="H4217">
        <v>0</v>
      </c>
      <c r="I4217">
        <v>0</v>
      </c>
      <c r="J4217">
        <v>2</v>
      </c>
      <c r="K4217">
        <v>10.66</v>
      </c>
      <c r="L4217">
        <v>14.395</v>
      </c>
      <c r="M4217">
        <v>81</v>
      </c>
      <c r="N4217">
        <v>6.0031999999999996</v>
      </c>
      <c r="O4217">
        <v>9</v>
      </c>
      <c r="P4217">
        <v>86</v>
      </c>
      <c r="Q4217">
        <v>95</v>
      </c>
      <c r="R4217">
        <v>4216</v>
      </c>
    </row>
    <row r="4218" spans="1:18" x14ac:dyDescent="0.2">
      <c r="A4218" s="1">
        <v>40577.791666666664</v>
      </c>
      <c r="B4218" s="17">
        <f>YEAR(Таблица1[[#This Row],[datetime]])</f>
        <v>2011</v>
      </c>
      <c r="C4218" s="17">
        <f>MONTH(Таблица1[[#This Row],[datetime]])</f>
        <v>2</v>
      </c>
      <c r="D4218" s="17">
        <f>DAY(Таблица1[[#This Row],[datetime]])</f>
        <v>3</v>
      </c>
      <c r="E4218" s="17">
        <f>WEEKDAY(Таблица1[[#This Row],[datetime]])</f>
        <v>5</v>
      </c>
      <c r="F4218" s="17">
        <f>HOUR(Таблица1[[#This Row],[datetime]])</f>
        <v>19</v>
      </c>
      <c r="G4218">
        <v>1</v>
      </c>
      <c r="H4218">
        <v>0</v>
      </c>
      <c r="I4218">
        <v>1</v>
      </c>
      <c r="J4218">
        <v>1</v>
      </c>
      <c r="K4218">
        <v>8.1999999999999993</v>
      </c>
      <c r="L4218">
        <v>12.88</v>
      </c>
      <c r="M4218">
        <v>40</v>
      </c>
      <c r="N4218">
        <v>0</v>
      </c>
      <c r="O4218">
        <v>4</v>
      </c>
      <c r="P4218">
        <v>92</v>
      </c>
      <c r="Q4218">
        <v>96</v>
      </c>
      <c r="R4218">
        <v>4217</v>
      </c>
    </row>
    <row r="4219" spans="1:18" x14ac:dyDescent="0.2">
      <c r="A4219" s="1">
        <v>40604.583333333336</v>
      </c>
      <c r="B4219" s="17">
        <f>YEAR(Таблица1[[#This Row],[datetime]])</f>
        <v>2011</v>
      </c>
      <c r="C4219" s="17">
        <f>MONTH(Таблица1[[#This Row],[datetime]])</f>
        <v>3</v>
      </c>
      <c r="D4219" s="17">
        <f>DAY(Таблица1[[#This Row],[datetime]])</f>
        <v>2</v>
      </c>
      <c r="E4219" s="17">
        <f>WEEKDAY(Таблица1[[#This Row],[datetime]])</f>
        <v>4</v>
      </c>
      <c r="F4219" s="17">
        <f>HOUR(Таблица1[[#This Row],[datetime]])</f>
        <v>14</v>
      </c>
      <c r="G4219">
        <v>1</v>
      </c>
      <c r="H4219">
        <v>0</v>
      </c>
      <c r="I4219">
        <v>1</v>
      </c>
      <c r="J4219">
        <v>1</v>
      </c>
      <c r="K4219">
        <v>21.32</v>
      </c>
      <c r="L4219">
        <v>25</v>
      </c>
      <c r="M4219">
        <v>23</v>
      </c>
      <c r="N4219">
        <v>19.999500000000001</v>
      </c>
      <c r="O4219">
        <v>21</v>
      </c>
      <c r="P4219">
        <v>75</v>
      </c>
      <c r="Q4219">
        <v>96</v>
      </c>
      <c r="R4219">
        <v>4218</v>
      </c>
    </row>
    <row r="4220" spans="1:18" x14ac:dyDescent="0.2">
      <c r="A4220" s="1">
        <v>40609.5</v>
      </c>
      <c r="B4220" s="17">
        <f>YEAR(Таблица1[[#This Row],[datetime]])</f>
        <v>2011</v>
      </c>
      <c r="C4220" s="17">
        <f>MONTH(Таблица1[[#This Row],[datetime]])</f>
        <v>3</v>
      </c>
      <c r="D4220" s="17">
        <f>DAY(Таблица1[[#This Row],[datetime]])</f>
        <v>7</v>
      </c>
      <c r="E4220" s="17">
        <f>WEEKDAY(Таблица1[[#This Row],[datetime]])</f>
        <v>2</v>
      </c>
      <c r="F4220" s="17">
        <f>HOUR(Таблица1[[#This Row],[datetime]])</f>
        <v>12</v>
      </c>
      <c r="G4220">
        <v>1</v>
      </c>
      <c r="H4220">
        <v>0</v>
      </c>
      <c r="I4220">
        <v>1</v>
      </c>
      <c r="J4220">
        <v>1</v>
      </c>
      <c r="K4220">
        <v>12.3</v>
      </c>
      <c r="L4220">
        <v>13.635</v>
      </c>
      <c r="M4220">
        <v>42</v>
      </c>
      <c r="N4220">
        <v>27.999300000000002</v>
      </c>
      <c r="O4220">
        <v>28</v>
      </c>
      <c r="P4220">
        <v>68</v>
      </c>
      <c r="Q4220">
        <v>96</v>
      </c>
      <c r="R4220">
        <v>4219</v>
      </c>
    </row>
    <row r="4221" spans="1:18" x14ac:dyDescent="0.2">
      <c r="A4221" s="1">
        <v>40609.625</v>
      </c>
      <c r="B4221" s="17">
        <f>YEAR(Таблица1[[#This Row],[datetime]])</f>
        <v>2011</v>
      </c>
      <c r="C4221" s="17">
        <f>MONTH(Таблица1[[#This Row],[datetime]])</f>
        <v>3</v>
      </c>
      <c r="D4221" s="17">
        <f>DAY(Таблица1[[#This Row],[datetime]])</f>
        <v>7</v>
      </c>
      <c r="E4221" s="17">
        <f>WEEKDAY(Таблица1[[#This Row],[datetime]])</f>
        <v>2</v>
      </c>
      <c r="F4221" s="17">
        <f>HOUR(Таблица1[[#This Row],[datetime]])</f>
        <v>15</v>
      </c>
      <c r="G4221">
        <v>1</v>
      </c>
      <c r="H4221">
        <v>0</v>
      </c>
      <c r="I4221">
        <v>1</v>
      </c>
      <c r="J4221">
        <v>1</v>
      </c>
      <c r="K4221">
        <v>13.94</v>
      </c>
      <c r="L4221">
        <v>15.15</v>
      </c>
      <c r="M4221">
        <v>31</v>
      </c>
      <c r="N4221">
        <v>26.002700000000001</v>
      </c>
      <c r="O4221">
        <v>32</v>
      </c>
      <c r="P4221">
        <v>64</v>
      </c>
      <c r="Q4221">
        <v>96</v>
      </c>
      <c r="R4221">
        <v>4220</v>
      </c>
    </row>
    <row r="4222" spans="1:18" x14ac:dyDescent="0.2">
      <c r="A4222" s="1">
        <v>40644.416666666664</v>
      </c>
      <c r="B4222" s="17">
        <f>YEAR(Таблица1[[#This Row],[datetime]])</f>
        <v>2011</v>
      </c>
      <c r="C4222" s="17">
        <f>MONTH(Таблица1[[#This Row],[datetime]])</f>
        <v>4</v>
      </c>
      <c r="D4222" s="17">
        <f>DAY(Таблица1[[#This Row],[datetime]])</f>
        <v>11</v>
      </c>
      <c r="E4222" s="17">
        <f>WEEKDAY(Таблица1[[#This Row],[datetime]])</f>
        <v>2</v>
      </c>
      <c r="F4222" s="17">
        <f>HOUR(Таблица1[[#This Row],[datetime]])</f>
        <v>10</v>
      </c>
      <c r="G4222">
        <v>2</v>
      </c>
      <c r="H4222">
        <v>0</v>
      </c>
      <c r="I4222">
        <v>1</v>
      </c>
      <c r="J4222">
        <v>2</v>
      </c>
      <c r="K4222">
        <v>22.96</v>
      </c>
      <c r="L4222">
        <v>26.515000000000001</v>
      </c>
      <c r="M4222">
        <v>83</v>
      </c>
      <c r="N4222">
        <v>19.999500000000001</v>
      </c>
      <c r="O4222">
        <v>41</v>
      </c>
      <c r="P4222">
        <v>55</v>
      </c>
      <c r="Q4222">
        <v>96</v>
      </c>
      <c r="R4222">
        <v>4221</v>
      </c>
    </row>
    <row r="4223" spans="1:18" x14ac:dyDescent="0.2">
      <c r="A4223" s="1">
        <v>40664</v>
      </c>
      <c r="B4223" s="17">
        <f>YEAR(Таблица1[[#This Row],[datetime]])</f>
        <v>2011</v>
      </c>
      <c r="C4223" s="17">
        <f>MONTH(Таблица1[[#This Row],[datetime]])</f>
        <v>5</v>
      </c>
      <c r="D4223" s="17">
        <f>DAY(Таблица1[[#This Row],[datetime]])</f>
        <v>1</v>
      </c>
      <c r="E4223" s="17">
        <f>WEEKDAY(Таблица1[[#This Row],[datetime]])</f>
        <v>1</v>
      </c>
      <c r="F4223" s="17">
        <f>HOUR(Таблица1[[#This Row],[datetime]])</f>
        <v>0</v>
      </c>
      <c r="G4223">
        <v>2</v>
      </c>
      <c r="H4223">
        <v>0</v>
      </c>
      <c r="I4223">
        <v>0</v>
      </c>
      <c r="J4223">
        <v>1</v>
      </c>
      <c r="K4223">
        <v>17.22</v>
      </c>
      <c r="L4223">
        <v>21.21</v>
      </c>
      <c r="M4223">
        <v>67</v>
      </c>
      <c r="N4223">
        <v>6.0031999999999996</v>
      </c>
      <c r="O4223">
        <v>19</v>
      </c>
      <c r="P4223">
        <v>77</v>
      </c>
      <c r="Q4223">
        <v>96</v>
      </c>
      <c r="R4223">
        <v>4222</v>
      </c>
    </row>
    <row r="4224" spans="1:18" x14ac:dyDescent="0.2">
      <c r="A4224" s="1">
        <v>40699.041666666664</v>
      </c>
      <c r="B4224" s="17">
        <f>YEAR(Таблица1[[#This Row],[datetime]])</f>
        <v>2011</v>
      </c>
      <c r="C4224" s="17">
        <f>MONTH(Таблица1[[#This Row],[datetime]])</f>
        <v>6</v>
      </c>
      <c r="D4224" s="17">
        <f>DAY(Таблица1[[#This Row],[datetime]])</f>
        <v>5</v>
      </c>
      <c r="E4224" s="17">
        <f>WEEKDAY(Таблица1[[#This Row],[datetime]])</f>
        <v>1</v>
      </c>
      <c r="F4224" s="17">
        <f>HOUR(Таблица1[[#This Row],[datetime]])</f>
        <v>1</v>
      </c>
      <c r="G4224">
        <v>2</v>
      </c>
      <c r="H4224">
        <v>0</v>
      </c>
      <c r="I4224">
        <v>0</v>
      </c>
      <c r="J4224">
        <v>2</v>
      </c>
      <c r="K4224">
        <v>26.24</v>
      </c>
      <c r="L4224">
        <v>31.06</v>
      </c>
      <c r="M4224">
        <v>61</v>
      </c>
      <c r="N4224">
        <v>11.0014</v>
      </c>
      <c r="O4224">
        <v>26</v>
      </c>
      <c r="P4224">
        <v>70</v>
      </c>
      <c r="Q4224">
        <v>96</v>
      </c>
      <c r="R4224">
        <v>4223</v>
      </c>
    </row>
    <row r="4225" spans="1:18" x14ac:dyDescent="0.2">
      <c r="A4225" s="1">
        <v>40734.083333333336</v>
      </c>
      <c r="B4225" s="17">
        <f>YEAR(Таблица1[[#This Row],[datetime]])</f>
        <v>2011</v>
      </c>
      <c r="C4225" s="17">
        <f>MONTH(Таблица1[[#This Row],[datetime]])</f>
        <v>7</v>
      </c>
      <c r="D4225" s="17">
        <f>DAY(Таблица1[[#This Row],[datetime]])</f>
        <v>10</v>
      </c>
      <c r="E4225" s="17">
        <f>WEEKDAY(Таблица1[[#This Row],[datetime]])</f>
        <v>1</v>
      </c>
      <c r="F4225" s="17">
        <f>HOUR(Таблица1[[#This Row],[datetime]])</f>
        <v>2</v>
      </c>
      <c r="G4225">
        <v>3</v>
      </c>
      <c r="H4225">
        <v>0</v>
      </c>
      <c r="I4225">
        <v>0</v>
      </c>
      <c r="J4225">
        <v>1</v>
      </c>
      <c r="K4225">
        <v>27.88</v>
      </c>
      <c r="L4225">
        <v>31.82</v>
      </c>
      <c r="M4225">
        <v>69</v>
      </c>
      <c r="N4225">
        <v>6.0031999999999996</v>
      </c>
      <c r="O4225">
        <v>28</v>
      </c>
      <c r="P4225">
        <v>68</v>
      </c>
      <c r="Q4225">
        <v>96</v>
      </c>
      <c r="R4225">
        <v>4224</v>
      </c>
    </row>
    <row r="4226" spans="1:18" x14ac:dyDescent="0.2">
      <c r="A4226" s="1">
        <v>40756.958333333336</v>
      </c>
      <c r="B4226" s="17">
        <f>YEAR(Таблица1[[#This Row],[datetime]])</f>
        <v>2011</v>
      </c>
      <c r="C4226" s="17">
        <f>MONTH(Таблица1[[#This Row],[datetime]])</f>
        <v>8</v>
      </c>
      <c r="D4226" s="17">
        <f>DAY(Таблица1[[#This Row],[datetime]])</f>
        <v>1</v>
      </c>
      <c r="E4226" s="17">
        <f>WEEKDAY(Таблица1[[#This Row],[datetime]])</f>
        <v>2</v>
      </c>
      <c r="F4226" s="17">
        <f>HOUR(Таблица1[[#This Row],[datetime]])</f>
        <v>23</v>
      </c>
      <c r="G4226">
        <v>3</v>
      </c>
      <c r="H4226">
        <v>0</v>
      </c>
      <c r="I4226">
        <v>1</v>
      </c>
      <c r="J4226">
        <v>1</v>
      </c>
      <c r="K4226">
        <v>27.88</v>
      </c>
      <c r="L4226">
        <v>31.82</v>
      </c>
      <c r="M4226">
        <v>74</v>
      </c>
      <c r="N4226">
        <v>12.997999999999999</v>
      </c>
      <c r="O4226">
        <v>14</v>
      </c>
      <c r="P4226">
        <v>82</v>
      </c>
      <c r="Q4226">
        <v>96</v>
      </c>
      <c r="R4226">
        <v>4225</v>
      </c>
    </row>
    <row r="4227" spans="1:18" x14ac:dyDescent="0.2">
      <c r="A4227" s="1">
        <v>40793.833333333336</v>
      </c>
      <c r="B4227" s="17">
        <f>YEAR(Таблица1[[#This Row],[datetime]])</f>
        <v>2011</v>
      </c>
      <c r="C4227" s="17">
        <f>MONTH(Таблица1[[#This Row],[datetime]])</f>
        <v>9</v>
      </c>
      <c r="D4227" s="17">
        <f>DAY(Таблица1[[#This Row],[datetime]])</f>
        <v>7</v>
      </c>
      <c r="E4227" s="17">
        <f>WEEKDAY(Таблица1[[#This Row],[datetime]])</f>
        <v>4</v>
      </c>
      <c r="F4227" s="17">
        <f>HOUR(Таблица1[[#This Row],[datetime]])</f>
        <v>20</v>
      </c>
      <c r="G4227">
        <v>3</v>
      </c>
      <c r="H4227">
        <v>0</v>
      </c>
      <c r="I4227">
        <v>1</v>
      </c>
      <c r="J4227">
        <v>3</v>
      </c>
      <c r="K4227">
        <v>26.24</v>
      </c>
      <c r="L4227">
        <v>28.79</v>
      </c>
      <c r="M4227">
        <v>89</v>
      </c>
      <c r="N4227">
        <v>6.0031999999999996</v>
      </c>
      <c r="O4227">
        <v>3</v>
      </c>
      <c r="P4227">
        <v>93</v>
      </c>
      <c r="Q4227">
        <v>96</v>
      </c>
      <c r="R4227">
        <v>4226</v>
      </c>
    </row>
    <row r="4228" spans="1:18" x14ac:dyDescent="0.2">
      <c r="A4228" s="1">
        <v>40848.916666666664</v>
      </c>
      <c r="B4228" s="17">
        <f>YEAR(Таблица1[[#This Row],[datetime]])</f>
        <v>2011</v>
      </c>
      <c r="C4228" s="17">
        <f>MONTH(Таблица1[[#This Row],[datetime]])</f>
        <v>11</v>
      </c>
      <c r="D4228" s="17">
        <f>DAY(Таблица1[[#This Row],[datetime]])</f>
        <v>1</v>
      </c>
      <c r="E4228" s="17">
        <f>WEEKDAY(Таблица1[[#This Row],[datetime]])</f>
        <v>3</v>
      </c>
      <c r="F4228" s="17">
        <f>HOUR(Таблица1[[#This Row],[datetime]])</f>
        <v>22</v>
      </c>
      <c r="G4228">
        <v>4</v>
      </c>
      <c r="H4228">
        <v>0</v>
      </c>
      <c r="I4228">
        <v>1</v>
      </c>
      <c r="J4228">
        <v>1</v>
      </c>
      <c r="K4228">
        <v>14.76</v>
      </c>
      <c r="L4228">
        <v>18.940000000000001</v>
      </c>
      <c r="M4228">
        <v>81</v>
      </c>
      <c r="N4228">
        <v>0</v>
      </c>
      <c r="O4228">
        <v>5</v>
      </c>
      <c r="P4228">
        <v>91</v>
      </c>
      <c r="Q4228">
        <v>96</v>
      </c>
      <c r="R4228">
        <v>4227</v>
      </c>
    </row>
    <row r="4229" spans="1:18" x14ac:dyDescent="0.2">
      <c r="A4229" s="1">
        <v>40857.541666666664</v>
      </c>
      <c r="B4229" s="17">
        <f>YEAR(Таблица1[[#This Row],[datetime]])</f>
        <v>2011</v>
      </c>
      <c r="C4229" s="17">
        <f>MONTH(Таблица1[[#This Row],[datetime]])</f>
        <v>11</v>
      </c>
      <c r="D4229" s="17">
        <f>DAY(Таблица1[[#This Row],[datetime]])</f>
        <v>10</v>
      </c>
      <c r="E4229" s="17">
        <f>WEEKDAY(Таблица1[[#This Row],[datetime]])</f>
        <v>5</v>
      </c>
      <c r="F4229" s="17">
        <f>HOUR(Таблица1[[#This Row],[datetime]])</f>
        <v>13</v>
      </c>
      <c r="G4229">
        <v>4</v>
      </c>
      <c r="H4229">
        <v>0</v>
      </c>
      <c r="I4229">
        <v>1</v>
      </c>
      <c r="J4229">
        <v>3</v>
      </c>
      <c r="K4229">
        <v>14.76</v>
      </c>
      <c r="L4229">
        <v>16.664999999999999</v>
      </c>
      <c r="M4229">
        <v>81</v>
      </c>
      <c r="N4229">
        <v>23.999400000000001</v>
      </c>
      <c r="O4229">
        <v>9</v>
      </c>
      <c r="P4229">
        <v>87</v>
      </c>
      <c r="Q4229">
        <v>96</v>
      </c>
      <c r="R4229">
        <v>4228</v>
      </c>
    </row>
    <row r="4230" spans="1:18" x14ac:dyDescent="0.2">
      <c r="A4230" s="1">
        <v>40894.875</v>
      </c>
      <c r="B4230" s="17">
        <f>YEAR(Таблица1[[#This Row],[datetime]])</f>
        <v>2011</v>
      </c>
      <c r="C4230" s="17">
        <f>MONTH(Таблица1[[#This Row],[datetime]])</f>
        <v>12</v>
      </c>
      <c r="D4230" s="17">
        <f>DAY(Таблица1[[#This Row],[datetime]])</f>
        <v>17</v>
      </c>
      <c r="E4230" s="17">
        <f>WEEKDAY(Таблица1[[#This Row],[datetime]])</f>
        <v>7</v>
      </c>
      <c r="F4230" s="17">
        <f>HOUR(Таблица1[[#This Row],[datetime]])</f>
        <v>21</v>
      </c>
      <c r="G4230">
        <v>4</v>
      </c>
      <c r="H4230">
        <v>0</v>
      </c>
      <c r="I4230">
        <v>0</v>
      </c>
      <c r="J4230">
        <v>1</v>
      </c>
      <c r="K4230">
        <v>8.1999999999999993</v>
      </c>
      <c r="L4230">
        <v>10.605</v>
      </c>
      <c r="M4230">
        <v>75</v>
      </c>
      <c r="N4230">
        <v>11.0014</v>
      </c>
      <c r="O4230">
        <v>8</v>
      </c>
      <c r="P4230">
        <v>88</v>
      </c>
      <c r="Q4230">
        <v>96</v>
      </c>
      <c r="R4230">
        <v>4229</v>
      </c>
    </row>
    <row r="4231" spans="1:18" x14ac:dyDescent="0.2">
      <c r="A4231" s="1">
        <v>40924.375</v>
      </c>
      <c r="B4231" s="17">
        <f>YEAR(Таблица1[[#This Row],[datetime]])</f>
        <v>2012</v>
      </c>
      <c r="C4231" s="17">
        <f>MONTH(Таблица1[[#This Row],[datetime]])</f>
        <v>1</v>
      </c>
      <c r="D4231" s="17">
        <f>DAY(Таблица1[[#This Row],[datetime]])</f>
        <v>16</v>
      </c>
      <c r="E4231" s="17">
        <f>WEEKDAY(Таблица1[[#This Row],[datetime]])</f>
        <v>2</v>
      </c>
      <c r="F4231" s="17">
        <f>HOUR(Таблица1[[#This Row],[datetime]])</f>
        <v>9</v>
      </c>
      <c r="G4231">
        <v>1</v>
      </c>
      <c r="H4231">
        <v>1</v>
      </c>
      <c r="I4231">
        <v>0</v>
      </c>
      <c r="J4231">
        <v>1</v>
      </c>
      <c r="K4231">
        <v>4.0999999999999996</v>
      </c>
      <c r="L4231">
        <v>6.06</v>
      </c>
      <c r="M4231">
        <v>58</v>
      </c>
      <c r="N4231">
        <v>11.0014</v>
      </c>
      <c r="O4231">
        <v>7</v>
      </c>
      <c r="P4231">
        <v>89</v>
      </c>
      <c r="Q4231">
        <v>96</v>
      </c>
      <c r="R4231">
        <v>4230</v>
      </c>
    </row>
    <row r="4232" spans="1:18" x14ac:dyDescent="0.2">
      <c r="A4232" s="1">
        <v>40951.75</v>
      </c>
      <c r="B4232" s="17">
        <f>YEAR(Таблица1[[#This Row],[datetime]])</f>
        <v>2012</v>
      </c>
      <c r="C4232" s="17">
        <f>MONTH(Таблица1[[#This Row],[datetime]])</f>
        <v>2</v>
      </c>
      <c r="D4232" s="17">
        <f>DAY(Таблица1[[#This Row],[datetime]])</f>
        <v>12</v>
      </c>
      <c r="E4232" s="17">
        <f>WEEKDAY(Таблица1[[#This Row],[datetime]])</f>
        <v>1</v>
      </c>
      <c r="F4232" s="17">
        <f>HOUR(Таблица1[[#This Row],[datetime]])</f>
        <v>18</v>
      </c>
      <c r="G4232">
        <v>1</v>
      </c>
      <c r="H4232">
        <v>0</v>
      </c>
      <c r="I4232">
        <v>0</v>
      </c>
      <c r="J4232">
        <v>1</v>
      </c>
      <c r="K4232">
        <v>6.56</v>
      </c>
      <c r="L4232">
        <v>6.06</v>
      </c>
      <c r="M4232">
        <v>40</v>
      </c>
      <c r="N4232">
        <v>31.000900000000001</v>
      </c>
      <c r="O4232">
        <v>4</v>
      </c>
      <c r="P4232">
        <v>92</v>
      </c>
      <c r="Q4232">
        <v>96</v>
      </c>
      <c r="R4232">
        <v>4231</v>
      </c>
    </row>
    <row r="4233" spans="1:18" x14ac:dyDescent="0.2">
      <c r="A4233" s="1">
        <v>40986.333333333336</v>
      </c>
      <c r="B4233" s="17">
        <f>YEAR(Таблица1[[#This Row],[datetime]])</f>
        <v>2012</v>
      </c>
      <c r="C4233" s="17">
        <f>MONTH(Таблица1[[#This Row],[datetime]])</f>
        <v>3</v>
      </c>
      <c r="D4233" s="17">
        <f>DAY(Таблица1[[#This Row],[datetime]])</f>
        <v>18</v>
      </c>
      <c r="E4233" s="17">
        <f>WEEKDAY(Таблица1[[#This Row],[datetime]])</f>
        <v>1</v>
      </c>
      <c r="F4233" s="17">
        <f>HOUR(Таблица1[[#This Row],[datetime]])</f>
        <v>8</v>
      </c>
      <c r="G4233">
        <v>1</v>
      </c>
      <c r="H4233">
        <v>0</v>
      </c>
      <c r="I4233">
        <v>0</v>
      </c>
      <c r="J4233">
        <v>2</v>
      </c>
      <c r="K4233">
        <v>17.22</v>
      </c>
      <c r="L4233">
        <v>21.21</v>
      </c>
      <c r="M4233">
        <v>88</v>
      </c>
      <c r="N4233">
        <v>7.0015000000000001</v>
      </c>
      <c r="O4233">
        <v>25</v>
      </c>
      <c r="P4233">
        <v>71</v>
      </c>
      <c r="Q4233">
        <v>96</v>
      </c>
      <c r="R4233">
        <v>4232</v>
      </c>
    </row>
    <row r="4234" spans="1:18" x14ac:dyDescent="0.2">
      <c r="A4234" s="1">
        <v>41011.25</v>
      </c>
      <c r="B4234" s="17">
        <f>YEAR(Таблица1[[#This Row],[datetime]])</f>
        <v>2012</v>
      </c>
      <c r="C4234" s="17">
        <f>MONTH(Таблица1[[#This Row],[datetime]])</f>
        <v>4</v>
      </c>
      <c r="D4234" s="17">
        <f>DAY(Таблица1[[#This Row],[datetime]])</f>
        <v>12</v>
      </c>
      <c r="E4234" s="17">
        <f>WEEKDAY(Таблица1[[#This Row],[datetime]])</f>
        <v>5</v>
      </c>
      <c r="F4234" s="17">
        <f>HOUR(Таблица1[[#This Row],[datetime]])</f>
        <v>6</v>
      </c>
      <c r="G4234">
        <v>2</v>
      </c>
      <c r="H4234">
        <v>0</v>
      </c>
      <c r="I4234">
        <v>1</v>
      </c>
      <c r="J4234">
        <v>1</v>
      </c>
      <c r="K4234">
        <v>12.3</v>
      </c>
      <c r="L4234">
        <v>14.395</v>
      </c>
      <c r="M4234">
        <v>65</v>
      </c>
      <c r="N4234">
        <v>16.997900000000001</v>
      </c>
      <c r="O4234">
        <v>2</v>
      </c>
      <c r="P4234">
        <v>94</v>
      </c>
      <c r="Q4234">
        <v>96</v>
      </c>
      <c r="R4234">
        <v>4233</v>
      </c>
    </row>
    <row r="4235" spans="1:18" x14ac:dyDescent="0.2">
      <c r="A4235" s="1">
        <v>41013</v>
      </c>
      <c r="B4235" s="17">
        <f>YEAR(Таблица1[[#This Row],[datetime]])</f>
        <v>2012</v>
      </c>
      <c r="C4235" s="17">
        <f>MONTH(Таблица1[[#This Row],[datetime]])</f>
        <v>4</v>
      </c>
      <c r="D4235" s="17">
        <f>DAY(Таблица1[[#This Row],[datetime]])</f>
        <v>14</v>
      </c>
      <c r="E4235" s="17">
        <f>WEEKDAY(Таблица1[[#This Row],[datetime]])</f>
        <v>7</v>
      </c>
      <c r="F4235" s="17">
        <f>HOUR(Таблица1[[#This Row],[datetime]])</f>
        <v>0</v>
      </c>
      <c r="G4235">
        <v>2</v>
      </c>
      <c r="H4235">
        <v>0</v>
      </c>
      <c r="I4235">
        <v>0</v>
      </c>
      <c r="J4235">
        <v>1</v>
      </c>
      <c r="K4235">
        <v>16.399999999999999</v>
      </c>
      <c r="L4235">
        <v>20.454999999999998</v>
      </c>
      <c r="M4235">
        <v>58</v>
      </c>
      <c r="N4235">
        <v>8.9981000000000009</v>
      </c>
      <c r="O4235">
        <v>11</v>
      </c>
      <c r="P4235">
        <v>85</v>
      </c>
      <c r="Q4235">
        <v>96</v>
      </c>
      <c r="R4235">
        <v>4234</v>
      </c>
    </row>
    <row r="4236" spans="1:18" x14ac:dyDescent="0.2">
      <c r="A4236" s="1">
        <v>41159</v>
      </c>
      <c r="B4236" s="17">
        <f>YEAR(Таблица1[[#This Row],[datetime]])</f>
        <v>2012</v>
      </c>
      <c r="C4236" s="17">
        <f>MONTH(Таблица1[[#This Row],[datetime]])</f>
        <v>9</v>
      </c>
      <c r="D4236" s="17">
        <f>DAY(Таблица1[[#This Row],[datetime]])</f>
        <v>7</v>
      </c>
      <c r="E4236" s="17">
        <f>WEEKDAY(Таблица1[[#This Row],[datetime]])</f>
        <v>6</v>
      </c>
      <c r="F4236" s="17">
        <f>HOUR(Таблица1[[#This Row],[datetime]])</f>
        <v>0</v>
      </c>
      <c r="G4236">
        <v>3</v>
      </c>
      <c r="H4236">
        <v>0</v>
      </c>
      <c r="I4236">
        <v>1</v>
      </c>
      <c r="J4236">
        <v>1</v>
      </c>
      <c r="K4236">
        <v>26.24</v>
      </c>
      <c r="L4236">
        <v>28.79</v>
      </c>
      <c r="M4236">
        <v>89</v>
      </c>
      <c r="N4236">
        <v>8.9981000000000009</v>
      </c>
      <c r="O4236">
        <v>17</v>
      </c>
      <c r="P4236">
        <v>79</v>
      </c>
      <c r="Q4236">
        <v>96</v>
      </c>
      <c r="R4236">
        <v>4235</v>
      </c>
    </row>
    <row r="4237" spans="1:18" x14ac:dyDescent="0.2">
      <c r="A4237" s="1">
        <v>41161.083333333336</v>
      </c>
      <c r="B4237" s="17">
        <f>YEAR(Таблица1[[#This Row],[datetime]])</f>
        <v>2012</v>
      </c>
      <c r="C4237" s="17">
        <f>MONTH(Таблица1[[#This Row],[datetime]])</f>
        <v>9</v>
      </c>
      <c r="D4237" s="17">
        <f>DAY(Таблица1[[#This Row],[datetime]])</f>
        <v>9</v>
      </c>
      <c r="E4237" s="17">
        <f>WEEKDAY(Таблица1[[#This Row],[datetime]])</f>
        <v>1</v>
      </c>
      <c r="F4237" s="17">
        <f>HOUR(Таблица1[[#This Row],[datetime]])</f>
        <v>2</v>
      </c>
      <c r="G4237">
        <v>3</v>
      </c>
      <c r="H4237">
        <v>0</v>
      </c>
      <c r="I4237">
        <v>0</v>
      </c>
      <c r="J4237">
        <v>1</v>
      </c>
      <c r="K4237">
        <v>22.14</v>
      </c>
      <c r="L4237">
        <v>25.76</v>
      </c>
      <c r="M4237">
        <v>77</v>
      </c>
      <c r="N4237">
        <v>19.001200000000001</v>
      </c>
      <c r="O4237">
        <v>15</v>
      </c>
      <c r="P4237">
        <v>81</v>
      </c>
      <c r="Q4237">
        <v>96</v>
      </c>
      <c r="R4237">
        <v>4236</v>
      </c>
    </row>
    <row r="4238" spans="1:18" x14ac:dyDescent="0.2">
      <c r="A4238" s="1">
        <v>41245.916666666664</v>
      </c>
      <c r="B4238" s="17">
        <f>YEAR(Таблица1[[#This Row],[datetime]])</f>
        <v>2012</v>
      </c>
      <c r="C4238" s="17">
        <f>MONTH(Таблица1[[#This Row],[datetime]])</f>
        <v>12</v>
      </c>
      <c r="D4238" s="17">
        <f>DAY(Таблица1[[#This Row],[datetime]])</f>
        <v>2</v>
      </c>
      <c r="E4238" s="17">
        <f>WEEKDAY(Таблица1[[#This Row],[datetime]])</f>
        <v>1</v>
      </c>
      <c r="F4238" s="17">
        <f>HOUR(Таблица1[[#This Row],[datetime]])</f>
        <v>22</v>
      </c>
      <c r="G4238">
        <v>4</v>
      </c>
      <c r="H4238">
        <v>0</v>
      </c>
      <c r="I4238">
        <v>0</v>
      </c>
      <c r="J4238">
        <v>2</v>
      </c>
      <c r="K4238">
        <v>18.04</v>
      </c>
      <c r="L4238">
        <v>21.97</v>
      </c>
      <c r="M4238">
        <v>77</v>
      </c>
      <c r="N4238">
        <v>12.997999999999999</v>
      </c>
      <c r="O4238">
        <v>11</v>
      </c>
      <c r="P4238">
        <v>85</v>
      </c>
      <c r="Q4238">
        <v>96</v>
      </c>
      <c r="R4238">
        <v>4237</v>
      </c>
    </row>
    <row r="4239" spans="1:18" x14ac:dyDescent="0.2">
      <c r="A4239" s="1">
        <v>41247.958333333336</v>
      </c>
      <c r="B4239" s="17">
        <f>YEAR(Таблица1[[#This Row],[datetime]])</f>
        <v>2012</v>
      </c>
      <c r="C4239" s="17">
        <f>MONTH(Таблица1[[#This Row],[datetime]])</f>
        <v>12</v>
      </c>
      <c r="D4239" s="17">
        <f>DAY(Таблица1[[#This Row],[datetime]])</f>
        <v>4</v>
      </c>
      <c r="E4239" s="17">
        <f>WEEKDAY(Таблица1[[#This Row],[datetime]])</f>
        <v>3</v>
      </c>
      <c r="F4239" s="17">
        <f>HOUR(Таблица1[[#This Row],[datetime]])</f>
        <v>23</v>
      </c>
      <c r="G4239">
        <v>4</v>
      </c>
      <c r="H4239">
        <v>0</v>
      </c>
      <c r="I4239">
        <v>1</v>
      </c>
      <c r="J4239">
        <v>1</v>
      </c>
      <c r="K4239">
        <v>19.68</v>
      </c>
      <c r="L4239">
        <v>23.484999999999999</v>
      </c>
      <c r="M4239">
        <v>67</v>
      </c>
      <c r="N4239">
        <v>16.997900000000001</v>
      </c>
      <c r="O4239">
        <v>5</v>
      </c>
      <c r="P4239">
        <v>91</v>
      </c>
      <c r="Q4239">
        <v>96</v>
      </c>
      <c r="R4239">
        <v>4238</v>
      </c>
    </row>
    <row r="4240" spans="1:18" x14ac:dyDescent="0.2">
      <c r="A4240" s="1">
        <v>41252.875</v>
      </c>
      <c r="B4240" s="17">
        <f>YEAR(Таблица1[[#This Row],[datetime]])</f>
        <v>2012</v>
      </c>
      <c r="C4240" s="17">
        <f>MONTH(Таблица1[[#This Row],[datetime]])</f>
        <v>12</v>
      </c>
      <c r="D4240" s="17">
        <f>DAY(Таблица1[[#This Row],[datetime]])</f>
        <v>9</v>
      </c>
      <c r="E4240" s="17">
        <f>WEEKDAY(Таблица1[[#This Row],[datetime]])</f>
        <v>1</v>
      </c>
      <c r="F4240" s="17">
        <f>HOUR(Таблица1[[#This Row],[datetime]])</f>
        <v>21</v>
      </c>
      <c r="G4240">
        <v>4</v>
      </c>
      <c r="H4240">
        <v>0</v>
      </c>
      <c r="I4240">
        <v>0</v>
      </c>
      <c r="J4240">
        <v>2</v>
      </c>
      <c r="K4240">
        <v>14.76</v>
      </c>
      <c r="L4240">
        <v>18.18</v>
      </c>
      <c r="M4240">
        <v>100</v>
      </c>
      <c r="N4240">
        <v>7.0015000000000001</v>
      </c>
      <c r="O4240">
        <v>10</v>
      </c>
      <c r="P4240">
        <v>86</v>
      </c>
      <c r="Q4240">
        <v>96</v>
      </c>
      <c r="R4240">
        <v>4239</v>
      </c>
    </row>
    <row r="4241" spans="1:18" x14ac:dyDescent="0.2">
      <c r="A4241" s="1">
        <v>41259.041666666664</v>
      </c>
      <c r="B4241" s="17">
        <f>YEAR(Таблица1[[#This Row],[datetime]])</f>
        <v>2012</v>
      </c>
      <c r="C4241" s="17">
        <f>MONTH(Таблица1[[#This Row],[datetime]])</f>
        <v>12</v>
      </c>
      <c r="D4241" s="17">
        <f>DAY(Таблица1[[#This Row],[datetime]])</f>
        <v>16</v>
      </c>
      <c r="E4241" s="17">
        <f>WEEKDAY(Таблица1[[#This Row],[datetime]])</f>
        <v>1</v>
      </c>
      <c r="F4241" s="17">
        <f>HOUR(Таблица1[[#This Row],[datetime]])</f>
        <v>1</v>
      </c>
      <c r="G4241">
        <v>4</v>
      </c>
      <c r="H4241">
        <v>0</v>
      </c>
      <c r="I4241">
        <v>0</v>
      </c>
      <c r="J4241">
        <v>3</v>
      </c>
      <c r="K4241">
        <v>13.94</v>
      </c>
      <c r="L4241">
        <v>17.425000000000001</v>
      </c>
      <c r="M4241">
        <v>76</v>
      </c>
      <c r="N4241">
        <v>7.0015000000000001</v>
      </c>
      <c r="O4241">
        <v>14</v>
      </c>
      <c r="P4241">
        <v>82</v>
      </c>
      <c r="Q4241">
        <v>96</v>
      </c>
      <c r="R4241">
        <v>4240</v>
      </c>
    </row>
    <row r="4242" spans="1:18" x14ac:dyDescent="0.2">
      <c r="A4242" s="1">
        <v>40547.541666666664</v>
      </c>
      <c r="B4242" s="17">
        <f>YEAR(Таблица1[[#This Row],[datetime]])</f>
        <v>2011</v>
      </c>
      <c r="C4242" s="17">
        <f>MONTH(Таблица1[[#This Row],[datetime]])</f>
        <v>1</v>
      </c>
      <c r="D4242" s="17">
        <f>DAY(Таблица1[[#This Row],[datetime]])</f>
        <v>4</v>
      </c>
      <c r="E4242" s="17">
        <f>WEEKDAY(Таблица1[[#This Row],[datetime]])</f>
        <v>3</v>
      </c>
      <c r="F4242" s="17">
        <f>HOUR(Таблица1[[#This Row],[datetime]])</f>
        <v>13</v>
      </c>
      <c r="G4242">
        <v>1</v>
      </c>
      <c r="H4242">
        <v>0</v>
      </c>
      <c r="I4242">
        <v>1</v>
      </c>
      <c r="J4242">
        <v>1</v>
      </c>
      <c r="K4242">
        <v>9.84</v>
      </c>
      <c r="L4242">
        <v>11.365</v>
      </c>
      <c r="M4242">
        <v>56</v>
      </c>
      <c r="N4242">
        <v>12.997999999999999</v>
      </c>
      <c r="O4242">
        <v>18</v>
      </c>
      <c r="P4242">
        <v>79</v>
      </c>
      <c r="Q4242">
        <v>97</v>
      </c>
      <c r="R4242">
        <v>4241</v>
      </c>
    </row>
    <row r="4243" spans="1:18" x14ac:dyDescent="0.2">
      <c r="A4243" s="1">
        <v>40584.833333333336</v>
      </c>
      <c r="B4243" s="17">
        <f>YEAR(Таблица1[[#This Row],[datetime]])</f>
        <v>2011</v>
      </c>
      <c r="C4243" s="17">
        <f>MONTH(Таблица1[[#This Row],[datetime]])</f>
        <v>2</v>
      </c>
      <c r="D4243" s="17">
        <f>DAY(Таблица1[[#This Row],[datetime]])</f>
        <v>10</v>
      </c>
      <c r="E4243" s="17">
        <f>WEEKDAY(Таблица1[[#This Row],[datetime]])</f>
        <v>5</v>
      </c>
      <c r="F4243" s="17">
        <f>HOUR(Таблица1[[#This Row],[datetime]])</f>
        <v>20</v>
      </c>
      <c r="G4243">
        <v>1</v>
      </c>
      <c r="H4243">
        <v>0</v>
      </c>
      <c r="I4243">
        <v>1</v>
      </c>
      <c r="J4243">
        <v>1</v>
      </c>
      <c r="K4243">
        <v>5.74</v>
      </c>
      <c r="L4243">
        <v>9.09</v>
      </c>
      <c r="M4243">
        <v>31</v>
      </c>
      <c r="N4243">
        <v>6.0031999999999996</v>
      </c>
      <c r="O4243">
        <v>4</v>
      </c>
      <c r="P4243">
        <v>93</v>
      </c>
      <c r="Q4243">
        <v>97</v>
      </c>
      <c r="R4243">
        <v>4242</v>
      </c>
    </row>
    <row r="4244" spans="1:18" x14ac:dyDescent="0.2">
      <c r="A4244" s="1">
        <v>40606.5</v>
      </c>
      <c r="B4244" s="17">
        <f>YEAR(Таблица1[[#This Row],[datetime]])</f>
        <v>2011</v>
      </c>
      <c r="C4244" s="17">
        <f>MONTH(Таблица1[[#This Row],[datetime]])</f>
        <v>3</v>
      </c>
      <c r="D4244" s="17">
        <f>DAY(Таблица1[[#This Row],[datetime]])</f>
        <v>4</v>
      </c>
      <c r="E4244" s="17">
        <f>WEEKDAY(Таблица1[[#This Row],[datetime]])</f>
        <v>6</v>
      </c>
      <c r="F4244" s="17">
        <f>HOUR(Таблица1[[#This Row],[datetime]])</f>
        <v>12</v>
      </c>
      <c r="G4244">
        <v>1</v>
      </c>
      <c r="H4244">
        <v>0</v>
      </c>
      <c r="I4244">
        <v>1</v>
      </c>
      <c r="J4244">
        <v>1</v>
      </c>
      <c r="K4244">
        <v>13.12</v>
      </c>
      <c r="L4244">
        <v>15.15</v>
      </c>
      <c r="M4244">
        <v>43</v>
      </c>
      <c r="N4244">
        <v>11.0014</v>
      </c>
      <c r="O4244">
        <v>10</v>
      </c>
      <c r="P4244">
        <v>87</v>
      </c>
      <c r="Q4244">
        <v>97</v>
      </c>
      <c r="R4244">
        <v>4243</v>
      </c>
    </row>
    <row r="4245" spans="1:18" x14ac:dyDescent="0.2">
      <c r="A4245" s="1">
        <v>40617.541666666664</v>
      </c>
      <c r="B4245" s="17">
        <f>YEAR(Таблица1[[#This Row],[datetime]])</f>
        <v>2011</v>
      </c>
      <c r="C4245" s="17">
        <f>MONTH(Таблица1[[#This Row],[datetime]])</f>
        <v>3</v>
      </c>
      <c r="D4245" s="17">
        <f>DAY(Таблица1[[#This Row],[datetime]])</f>
        <v>15</v>
      </c>
      <c r="E4245" s="17">
        <f>WEEKDAY(Таблица1[[#This Row],[datetime]])</f>
        <v>3</v>
      </c>
      <c r="F4245" s="17">
        <f>HOUR(Таблица1[[#This Row],[datetime]])</f>
        <v>13</v>
      </c>
      <c r="G4245">
        <v>1</v>
      </c>
      <c r="H4245">
        <v>0</v>
      </c>
      <c r="I4245">
        <v>1</v>
      </c>
      <c r="J4245">
        <v>2</v>
      </c>
      <c r="K4245">
        <v>14.76</v>
      </c>
      <c r="L4245">
        <v>16.664999999999999</v>
      </c>
      <c r="M4245">
        <v>57</v>
      </c>
      <c r="N4245">
        <v>19.001200000000001</v>
      </c>
      <c r="O4245">
        <v>23</v>
      </c>
      <c r="P4245">
        <v>74</v>
      </c>
      <c r="Q4245">
        <v>97</v>
      </c>
      <c r="R4245">
        <v>4244</v>
      </c>
    </row>
    <row r="4246" spans="1:18" x14ac:dyDescent="0.2">
      <c r="A4246" s="1">
        <v>40703.958333333336</v>
      </c>
      <c r="B4246" s="17">
        <f>YEAR(Таблица1[[#This Row],[datetime]])</f>
        <v>2011</v>
      </c>
      <c r="C4246" s="17">
        <f>MONTH(Таблица1[[#This Row],[datetime]])</f>
        <v>6</v>
      </c>
      <c r="D4246" s="17">
        <f>DAY(Таблица1[[#This Row],[datetime]])</f>
        <v>9</v>
      </c>
      <c r="E4246" s="17">
        <f>WEEKDAY(Таблица1[[#This Row],[datetime]])</f>
        <v>5</v>
      </c>
      <c r="F4246" s="17">
        <f>HOUR(Таблица1[[#This Row],[datetime]])</f>
        <v>23</v>
      </c>
      <c r="G4246">
        <v>2</v>
      </c>
      <c r="H4246">
        <v>0</v>
      </c>
      <c r="I4246">
        <v>1</v>
      </c>
      <c r="J4246">
        <v>2</v>
      </c>
      <c r="K4246">
        <v>30.34</v>
      </c>
      <c r="L4246">
        <v>34.85</v>
      </c>
      <c r="M4246">
        <v>57</v>
      </c>
      <c r="N4246">
        <v>11.0014</v>
      </c>
      <c r="O4246">
        <v>15</v>
      </c>
      <c r="P4246">
        <v>82</v>
      </c>
      <c r="Q4246">
        <v>97</v>
      </c>
      <c r="R4246">
        <v>4245</v>
      </c>
    </row>
    <row r="4247" spans="1:18" x14ac:dyDescent="0.2">
      <c r="A4247" s="1">
        <v>40711.25</v>
      </c>
      <c r="B4247" s="17">
        <f>YEAR(Таблица1[[#This Row],[datetime]])</f>
        <v>2011</v>
      </c>
      <c r="C4247" s="17">
        <f>MONTH(Таблица1[[#This Row],[datetime]])</f>
        <v>6</v>
      </c>
      <c r="D4247" s="17">
        <f>DAY(Таблица1[[#This Row],[datetime]])</f>
        <v>17</v>
      </c>
      <c r="E4247" s="17">
        <f>WEEKDAY(Таблица1[[#This Row],[datetime]])</f>
        <v>6</v>
      </c>
      <c r="F4247" s="17">
        <f>HOUR(Таблица1[[#This Row],[datetime]])</f>
        <v>6</v>
      </c>
      <c r="G4247">
        <v>2</v>
      </c>
      <c r="H4247">
        <v>0</v>
      </c>
      <c r="I4247">
        <v>1</v>
      </c>
      <c r="J4247">
        <v>1</v>
      </c>
      <c r="K4247">
        <v>22.96</v>
      </c>
      <c r="L4247">
        <v>26.515000000000001</v>
      </c>
      <c r="M4247">
        <v>94</v>
      </c>
      <c r="N4247">
        <v>0</v>
      </c>
      <c r="O4247">
        <v>8</v>
      </c>
      <c r="P4247">
        <v>89</v>
      </c>
      <c r="Q4247">
        <v>97</v>
      </c>
      <c r="R4247">
        <v>4246</v>
      </c>
    </row>
    <row r="4248" spans="1:18" x14ac:dyDescent="0.2">
      <c r="A4248" s="1">
        <v>40756.416666666664</v>
      </c>
      <c r="B4248" s="17">
        <f>YEAR(Таблица1[[#This Row],[datetime]])</f>
        <v>2011</v>
      </c>
      <c r="C4248" s="17">
        <f>MONTH(Таблица1[[#This Row],[datetime]])</f>
        <v>8</v>
      </c>
      <c r="D4248" s="17">
        <f>DAY(Таблица1[[#This Row],[datetime]])</f>
        <v>1</v>
      </c>
      <c r="E4248" s="17">
        <f>WEEKDAY(Таблица1[[#This Row],[datetime]])</f>
        <v>2</v>
      </c>
      <c r="F4248" s="17">
        <f>HOUR(Таблица1[[#This Row],[datetime]])</f>
        <v>10</v>
      </c>
      <c r="G4248">
        <v>3</v>
      </c>
      <c r="H4248">
        <v>0</v>
      </c>
      <c r="I4248">
        <v>1</v>
      </c>
      <c r="J4248">
        <v>1</v>
      </c>
      <c r="K4248">
        <v>35.26</v>
      </c>
      <c r="L4248">
        <v>37.880000000000003</v>
      </c>
      <c r="M4248">
        <v>36</v>
      </c>
      <c r="N4248">
        <v>11.0014</v>
      </c>
      <c r="O4248">
        <v>27</v>
      </c>
      <c r="P4248">
        <v>70</v>
      </c>
      <c r="Q4248">
        <v>97</v>
      </c>
      <c r="R4248">
        <v>4247</v>
      </c>
    </row>
    <row r="4249" spans="1:18" x14ac:dyDescent="0.2">
      <c r="A4249" s="1">
        <v>40759.25</v>
      </c>
      <c r="B4249" s="17">
        <f>YEAR(Таблица1[[#This Row],[datetime]])</f>
        <v>2011</v>
      </c>
      <c r="C4249" s="17">
        <f>MONTH(Таблица1[[#This Row],[datetime]])</f>
        <v>8</v>
      </c>
      <c r="D4249" s="17">
        <f>DAY(Таблица1[[#This Row],[datetime]])</f>
        <v>4</v>
      </c>
      <c r="E4249" s="17">
        <f>WEEKDAY(Таблица1[[#This Row],[datetime]])</f>
        <v>5</v>
      </c>
      <c r="F4249" s="17">
        <f>HOUR(Таблица1[[#This Row],[datetime]])</f>
        <v>6</v>
      </c>
      <c r="G4249">
        <v>3</v>
      </c>
      <c r="H4249">
        <v>0</v>
      </c>
      <c r="I4249">
        <v>1</v>
      </c>
      <c r="J4249">
        <v>2</v>
      </c>
      <c r="K4249">
        <v>27.88</v>
      </c>
      <c r="L4249">
        <v>31.82</v>
      </c>
      <c r="M4249">
        <v>89</v>
      </c>
      <c r="N4249">
        <v>19.999500000000001</v>
      </c>
      <c r="O4249">
        <v>7</v>
      </c>
      <c r="P4249">
        <v>90</v>
      </c>
      <c r="Q4249">
        <v>97</v>
      </c>
      <c r="R4249">
        <v>4248</v>
      </c>
    </row>
    <row r="4250" spans="1:18" x14ac:dyDescent="0.2">
      <c r="A4250" s="1">
        <v>40791</v>
      </c>
      <c r="B4250" s="17">
        <f>YEAR(Таблица1[[#This Row],[datetime]])</f>
        <v>2011</v>
      </c>
      <c r="C4250" s="17">
        <f>MONTH(Таблица1[[#This Row],[datetime]])</f>
        <v>9</v>
      </c>
      <c r="D4250" s="17">
        <f>DAY(Таблица1[[#This Row],[datetime]])</f>
        <v>5</v>
      </c>
      <c r="E4250" s="17">
        <f>WEEKDAY(Таблица1[[#This Row],[datetime]])</f>
        <v>2</v>
      </c>
      <c r="F4250" s="17">
        <f>HOUR(Таблица1[[#This Row],[datetime]])</f>
        <v>0</v>
      </c>
      <c r="G4250">
        <v>3</v>
      </c>
      <c r="H4250">
        <v>1</v>
      </c>
      <c r="I4250">
        <v>0</v>
      </c>
      <c r="J4250">
        <v>2</v>
      </c>
      <c r="K4250">
        <v>28.7</v>
      </c>
      <c r="L4250">
        <v>33.335000000000001</v>
      </c>
      <c r="M4250">
        <v>74</v>
      </c>
      <c r="N4250">
        <v>15.001300000000001</v>
      </c>
      <c r="O4250">
        <v>31</v>
      </c>
      <c r="P4250">
        <v>66</v>
      </c>
      <c r="Q4250">
        <v>97</v>
      </c>
      <c r="R4250">
        <v>4249</v>
      </c>
    </row>
    <row r="4251" spans="1:18" x14ac:dyDescent="0.2">
      <c r="A4251" s="1">
        <v>40835.583333333336</v>
      </c>
      <c r="B4251" s="17">
        <f>YEAR(Таблица1[[#This Row],[datetime]])</f>
        <v>2011</v>
      </c>
      <c r="C4251" s="17">
        <f>MONTH(Таблица1[[#This Row],[datetime]])</f>
        <v>10</v>
      </c>
      <c r="D4251" s="17">
        <f>DAY(Таблица1[[#This Row],[datetime]])</f>
        <v>19</v>
      </c>
      <c r="E4251" s="17">
        <f>WEEKDAY(Таблица1[[#This Row],[datetime]])</f>
        <v>4</v>
      </c>
      <c r="F4251" s="17">
        <f>HOUR(Таблица1[[#This Row],[datetime]])</f>
        <v>14</v>
      </c>
      <c r="G4251">
        <v>4</v>
      </c>
      <c r="H4251">
        <v>0</v>
      </c>
      <c r="I4251">
        <v>1</v>
      </c>
      <c r="J4251">
        <v>3</v>
      </c>
      <c r="K4251">
        <v>22.14</v>
      </c>
      <c r="L4251">
        <v>25.76</v>
      </c>
      <c r="M4251">
        <v>94</v>
      </c>
      <c r="N4251">
        <v>11.0014</v>
      </c>
      <c r="O4251">
        <v>17</v>
      </c>
      <c r="P4251">
        <v>80</v>
      </c>
      <c r="Q4251">
        <v>97</v>
      </c>
      <c r="R4251">
        <v>4250</v>
      </c>
    </row>
    <row r="4252" spans="1:18" x14ac:dyDescent="0.2">
      <c r="A4252" s="1">
        <v>40864.458333333336</v>
      </c>
      <c r="B4252" s="17">
        <f>YEAR(Таблица1[[#This Row],[datetime]])</f>
        <v>2011</v>
      </c>
      <c r="C4252" s="17">
        <f>MONTH(Таблица1[[#This Row],[datetime]])</f>
        <v>11</v>
      </c>
      <c r="D4252" s="17">
        <f>DAY(Таблица1[[#This Row],[datetime]])</f>
        <v>17</v>
      </c>
      <c r="E4252" s="17">
        <f>WEEKDAY(Таблица1[[#This Row],[datetime]])</f>
        <v>5</v>
      </c>
      <c r="F4252" s="17">
        <f>HOUR(Таблица1[[#This Row],[datetime]])</f>
        <v>11</v>
      </c>
      <c r="G4252">
        <v>4</v>
      </c>
      <c r="H4252">
        <v>0</v>
      </c>
      <c r="I4252">
        <v>1</v>
      </c>
      <c r="J4252">
        <v>3</v>
      </c>
      <c r="K4252">
        <v>13.12</v>
      </c>
      <c r="L4252">
        <v>15.15</v>
      </c>
      <c r="M4252">
        <v>66</v>
      </c>
      <c r="N4252">
        <v>22.002800000000001</v>
      </c>
      <c r="O4252">
        <v>4</v>
      </c>
      <c r="P4252">
        <v>93</v>
      </c>
      <c r="Q4252">
        <v>97</v>
      </c>
      <c r="R4252">
        <v>4251</v>
      </c>
    </row>
    <row r="4253" spans="1:18" x14ac:dyDescent="0.2">
      <c r="A4253" s="1">
        <v>40865.916666666664</v>
      </c>
      <c r="B4253" s="17">
        <f>YEAR(Таблица1[[#This Row],[datetime]])</f>
        <v>2011</v>
      </c>
      <c r="C4253" s="17">
        <f>MONTH(Таблица1[[#This Row],[datetime]])</f>
        <v>11</v>
      </c>
      <c r="D4253" s="17">
        <f>DAY(Таблица1[[#This Row],[datetime]])</f>
        <v>18</v>
      </c>
      <c r="E4253" s="17">
        <f>WEEKDAY(Таблица1[[#This Row],[datetime]])</f>
        <v>6</v>
      </c>
      <c r="F4253" s="17">
        <f>HOUR(Таблица1[[#This Row],[datetime]])</f>
        <v>22</v>
      </c>
      <c r="G4253">
        <v>4</v>
      </c>
      <c r="H4253">
        <v>0</v>
      </c>
      <c r="I4253">
        <v>1</v>
      </c>
      <c r="J4253">
        <v>1</v>
      </c>
      <c r="K4253">
        <v>10.66</v>
      </c>
      <c r="L4253">
        <v>13.635</v>
      </c>
      <c r="M4253">
        <v>52</v>
      </c>
      <c r="N4253">
        <v>7.0015000000000001</v>
      </c>
      <c r="O4253">
        <v>9</v>
      </c>
      <c r="P4253">
        <v>88</v>
      </c>
      <c r="Q4253">
        <v>97</v>
      </c>
      <c r="R4253">
        <v>4252</v>
      </c>
    </row>
    <row r="4254" spans="1:18" x14ac:dyDescent="0.2">
      <c r="A4254" s="1">
        <v>40878.25</v>
      </c>
      <c r="B4254" s="17">
        <f>YEAR(Таблица1[[#This Row],[datetime]])</f>
        <v>2011</v>
      </c>
      <c r="C4254" s="17">
        <f>MONTH(Таблица1[[#This Row],[datetime]])</f>
        <v>12</v>
      </c>
      <c r="D4254" s="17">
        <f>DAY(Таблица1[[#This Row],[datetime]])</f>
        <v>1</v>
      </c>
      <c r="E4254" s="17">
        <f>WEEKDAY(Таблица1[[#This Row],[datetime]])</f>
        <v>5</v>
      </c>
      <c r="F4254" s="17">
        <f>HOUR(Таблица1[[#This Row],[datetime]])</f>
        <v>6</v>
      </c>
      <c r="G4254">
        <v>4</v>
      </c>
      <c r="H4254">
        <v>0</v>
      </c>
      <c r="I4254">
        <v>1</v>
      </c>
      <c r="J4254">
        <v>1</v>
      </c>
      <c r="K4254">
        <v>9.84</v>
      </c>
      <c r="L4254">
        <v>10.605</v>
      </c>
      <c r="M4254">
        <v>65</v>
      </c>
      <c r="N4254">
        <v>19.001200000000001</v>
      </c>
      <c r="O4254">
        <v>5</v>
      </c>
      <c r="P4254">
        <v>92</v>
      </c>
      <c r="Q4254">
        <v>97</v>
      </c>
      <c r="R4254">
        <v>4253</v>
      </c>
    </row>
    <row r="4255" spans="1:18" x14ac:dyDescent="0.2">
      <c r="A4255" s="1">
        <v>40913.875</v>
      </c>
      <c r="B4255" s="17">
        <f>YEAR(Таблица1[[#This Row],[datetime]])</f>
        <v>2012</v>
      </c>
      <c r="C4255" s="17">
        <f>MONTH(Таблица1[[#This Row],[datetime]])</f>
        <v>1</v>
      </c>
      <c r="D4255" s="17">
        <f>DAY(Таблица1[[#This Row],[datetime]])</f>
        <v>5</v>
      </c>
      <c r="E4255" s="17">
        <f>WEEKDAY(Таблица1[[#This Row],[datetime]])</f>
        <v>5</v>
      </c>
      <c r="F4255" s="17">
        <f>HOUR(Таблица1[[#This Row],[datetime]])</f>
        <v>21</v>
      </c>
      <c r="G4255">
        <v>1</v>
      </c>
      <c r="H4255">
        <v>0</v>
      </c>
      <c r="I4255">
        <v>1</v>
      </c>
      <c r="J4255">
        <v>1</v>
      </c>
      <c r="K4255">
        <v>10.66</v>
      </c>
      <c r="L4255">
        <v>13.635</v>
      </c>
      <c r="M4255">
        <v>60</v>
      </c>
      <c r="N4255">
        <v>8.9981000000000009</v>
      </c>
      <c r="O4255">
        <v>9</v>
      </c>
      <c r="P4255">
        <v>88</v>
      </c>
      <c r="Q4255">
        <v>97</v>
      </c>
      <c r="R4255">
        <v>4254</v>
      </c>
    </row>
    <row r="4256" spans="1:18" x14ac:dyDescent="0.2">
      <c r="A4256" s="1">
        <v>40919.416666666664</v>
      </c>
      <c r="B4256" s="17">
        <f>YEAR(Таблица1[[#This Row],[datetime]])</f>
        <v>2012</v>
      </c>
      <c r="C4256" s="17">
        <f>MONTH(Таблица1[[#This Row],[datetime]])</f>
        <v>1</v>
      </c>
      <c r="D4256" s="17">
        <f>DAY(Таблица1[[#This Row],[datetime]])</f>
        <v>11</v>
      </c>
      <c r="E4256" s="17">
        <f>WEEKDAY(Таблица1[[#This Row],[datetime]])</f>
        <v>4</v>
      </c>
      <c r="F4256" s="17">
        <f>HOUR(Таблица1[[#This Row],[datetime]])</f>
        <v>10</v>
      </c>
      <c r="G4256">
        <v>1</v>
      </c>
      <c r="H4256">
        <v>0</v>
      </c>
      <c r="I4256">
        <v>1</v>
      </c>
      <c r="J4256">
        <v>2</v>
      </c>
      <c r="K4256">
        <v>9.84</v>
      </c>
      <c r="L4256">
        <v>12.12</v>
      </c>
      <c r="M4256">
        <v>87</v>
      </c>
      <c r="N4256">
        <v>8.9981000000000009</v>
      </c>
      <c r="O4256">
        <v>13</v>
      </c>
      <c r="P4256">
        <v>84</v>
      </c>
      <c r="Q4256">
        <v>97</v>
      </c>
      <c r="R4256">
        <v>4255</v>
      </c>
    </row>
    <row r="4257" spans="1:18" x14ac:dyDescent="0.2">
      <c r="A4257" s="1">
        <v>40940.958333333336</v>
      </c>
      <c r="B4257" s="17">
        <f>YEAR(Таблица1[[#This Row],[datetime]])</f>
        <v>2012</v>
      </c>
      <c r="C4257" s="17">
        <f>MONTH(Таблица1[[#This Row],[datetime]])</f>
        <v>2</v>
      </c>
      <c r="D4257" s="17">
        <f>DAY(Таблица1[[#This Row],[datetime]])</f>
        <v>1</v>
      </c>
      <c r="E4257" s="17">
        <f>WEEKDAY(Таблица1[[#This Row],[datetime]])</f>
        <v>4</v>
      </c>
      <c r="F4257" s="17">
        <f>HOUR(Таблица1[[#This Row],[datetime]])</f>
        <v>23</v>
      </c>
      <c r="G4257">
        <v>1</v>
      </c>
      <c r="H4257">
        <v>0</v>
      </c>
      <c r="I4257">
        <v>1</v>
      </c>
      <c r="J4257">
        <v>1</v>
      </c>
      <c r="K4257">
        <v>18.86</v>
      </c>
      <c r="L4257">
        <v>22.725000000000001</v>
      </c>
      <c r="M4257">
        <v>63</v>
      </c>
      <c r="N4257">
        <v>6.0031999999999996</v>
      </c>
      <c r="O4257">
        <v>22</v>
      </c>
      <c r="P4257">
        <v>75</v>
      </c>
      <c r="Q4257">
        <v>97</v>
      </c>
      <c r="R4257">
        <v>4256</v>
      </c>
    </row>
    <row r="4258" spans="1:18" x14ac:dyDescent="0.2">
      <c r="A4258" s="1">
        <v>40948.416666666664</v>
      </c>
      <c r="B4258" s="17">
        <f>YEAR(Таблица1[[#This Row],[datetime]])</f>
        <v>2012</v>
      </c>
      <c r="C4258" s="17">
        <f>MONTH(Таблица1[[#This Row],[datetime]])</f>
        <v>2</v>
      </c>
      <c r="D4258" s="17">
        <f>DAY(Таблица1[[#This Row],[datetime]])</f>
        <v>9</v>
      </c>
      <c r="E4258" s="17">
        <f>WEEKDAY(Таблица1[[#This Row],[datetime]])</f>
        <v>5</v>
      </c>
      <c r="F4258" s="17">
        <f>HOUR(Таблица1[[#This Row],[datetime]])</f>
        <v>10</v>
      </c>
      <c r="G4258">
        <v>1</v>
      </c>
      <c r="H4258">
        <v>0</v>
      </c>
      <c r="I4258">
        <v>1</v>
      </c>
      <c r="J4258">
        <v>1</v>
      </c>
      <c r="K4258">
        <v>9.02</v>
      </c>
      <c r="L4258">
        <v>10.605</v>
      </c>
      <c r="M4258">
        <v>51</v>
      </c>
      <c r="N4258">
        <v>15.001300000000001</v>
      </c>
      <c r="O4258">
        <v>7</v>
      </c>
      <c r="P4258">
        <v>90</v>
      </c>
      <c r="Q4258">
        <v>97</v>
      </c>
      <c r="R4258">
        <v>4257</v>
      </c>
    </row>
    <row r="4259" spans="1:18" x14ac:dyDescent="0.2">
      <c r="A4259" s="1">
        <v>40983.958333333336</v>
      </c>
      <c r="B4259" s="17">
        <f>YEAR(Таблица1[[#This Row],[datetime]])</f>
        <v>2012</v>
      </c>
      <c r="C4259" s="17">
        <f>MONTH(Таблица1[[#This Row],[datetime]])</f>
        <v>3</v>
      </c>
      <c r="D4259" s="17">
        <f>DAY(Таблица1[[#This Row],[datetime]])</f>
        <v>15</v>
      </c>
      <c r="E4259" s="17">
        <f>WEEKDAY(Таблица1[[#This Row],[datetime]])</f>
        <v>5</v>
      </c>
      <c r="F4259" s="17">
        <f>HOUR(Таблица1[[#This Row],[datetime]])</f>
        <v>23</v>
      </c>
      <c r="G4259">
        <v>1</v>
      </c>
      <c r="H4259">
        <v>0</v>
      </c>
      <c r="I4259">
        <v>1</v>
      </c>
      <c r="J4259">
        <v>1</v>
      </c>
      <c r="K4259">
        <v>19.68</v>
      </c>
      <c r="L4259">
        <v>23.484999999999999</v>
      </c>
      <c r="M4259">
        <v>72</v>
      </c>
      <c r="N4259">
        <v>12.997999999999999</v>
      </c>
      <c r="O4259">
        <v>12</v>
      </c>
      <c r="P4259">
        <v>85</v>
      </c>
      <c r="Q4259">
        <v>97</v>
      </c>
      <c r="R4259">
        <v>4258</v>
      </c>
    </row>
    <row r="4260" spans="1:18" x14ac:dyDescent="0.2">
      <c r="A4260" s="1">
        <v>41000.25</v>
      </c>
      <c r="B4260" s="17">
        <f>YEAR(Таблица1[[#This Row],[datetime]])</f>
        <v>2012</v>
      </c>
      <c r="C4260" s="17">
        <f>MONTH(Таблица1[[#This Row],[datetime]])</f>
        <v>4</v>
      </c>
      <c r="D4260" s="17">
        <f>DAY(Таблица1[[#This Row],[datetime]])</f>
        <v>1</v>
      </c>
      <c r="E4260" s="17">
        <f>WEEKDAY(Таблица1[[#This Row],[datetime]])</f>
        <v>1</v>
      </c>
      <c r="F4260" s="17">
        <f>HOUR(Таблица1[[#This Row],[datetime]])</f>
        <v>6</v>
      </c>
      <c r="G4260">
        <v>2</v>
      </c>
      <c r="H4260">
        <v>0</v>
      </c>
      <c r="I4260">
        <v>0</v>
      </c>
      <c r="J4260">
        <v>2</v>
      </c>
      <c r="K4260">
        <v>14.76</v>
      </c>
      <c r="L4260">
        <v>17.425000000000001</v>
      </c>
      <c r="M4260">
        <v>76</v>
      </c>
      <c r="N4260">
        <v>8.9981000000000009</v>
      </c>
      <c r="O4260">
        <v>9</v>
      </c>
      <c r="P4260">
        <v>88</v>
      </c>
      <c r="Q4260">
        <v>97</v>
      </c>
      <c r="R4260">
        <v>4259</v>
      </c>
    </row>
    <row r="4261" spans="1:18" x14ac:dyDescent="0.2">
      <c r="A4261" s="1">
        <v>41014.333333333336</v>
      </c>
      <c r="B4261" s="17">
        <f>YEAR(Таблица1[[#This Row],[datetime]])</f>
        <v>2012</v>
      </c>
      <c r="C4261" s="17">
        <f>MONTH(Таблица1[[#This Row],[datetime]])</f>
        <v>4</v>
      </c>
      <c r="D4261" s="17">
        <f>DAY(Таблица1[[#This Row],[datetime]])</f>
        <v>15</v>
      </c>
      <c r="E4261" s="17">
        <f>WEEKDAY(Таблица1[[#This Row],[datetime]])</f>
        <v>1</v>
      </c>
      <c r="F4261" s="17">
        <f>HOUR(Таблица1[[#This Row],[datetime]])</f>
        <v>8</v>
      </c>
      <c r="G4261">
        <v>2</v>
      </c>
      <c r="H4261">
        <v>0</v>
      </c>
      <c r="I4261">
        <v>0</v>
      </c>
      <c r="J4261">
        <v>1</v>
      </c>
      <c r="K4261">
        <v>21.32</v>
      </c>
      <c r="L4261">
        <v>25</v>
      </c>
      <c r="M4261">
        <v>59</v>
      </c>
      <c r="N4261">
        <v>0</v>
      </c>
      <c r="O4261">
        <v>33</v>
      </c>
      <c r="P4261">
        <v>64</v>
      </c>
      <c r="Q4261">
        <v>97</v>
      </c>
      <c r="R4261">
        <v>4260</v>
      </c>
    </row>
    <row r="4262" spans="1:18" x14ac:dyDescent="0.2">
      <c r="A4262" s="1">
        <v>40551.5</v>
      </c>
      <c r="B4262" s="17">
        <f>YEAR(Таблица1[[#This Row],[datetime]])</f>
        <v>2011</v>
      </c>
      <c r="C4262" s="17">
        <f>MONTH(Таблица1[[#This Row],[datetime]])</f>
        <v>1</v>
      </c>
      <c r="D4262" s="17">
        <f>DAY(Таблица1[[#This Row],[datetime]])</f>
        <v>8</v>
      </c>
      <c r="E4262" s="17">
        <f>WEEKDAY(Таблица1[[#This Row],[datetime]])</f>
        <v>7</v>
      </c>
      <c r="F4262" s="17">
        <f>HOUR(Таблица1[[#This Row],[datetime]])</f>
        <v>12</v>
      </c>
      <c r="G4262">
        <v>1</v>
      </c>
      <c r="H4262">
        <v>0</v>
      </c>
      <c r="I4262">
        <v>0</v>
      </c>
      <c r="J4262">
        <v>2</v>
      </c>
      <c r="K4262">
        <v>8.1999999999999993</v>
      </c>
      <c r="L4262">
        <v>9.09</v>
      </c>
      <c r="M4262">
        <v>59</v>
      </c>
      <c r="N4262">
        <v>23.999400000000001</v>
      </c>
      <c r="O4262">
        <v>8</v>
      </c>
      <c r="P4262">
        <v>90</v>
      </c>
      <c r="Q4262">
        <v>98</v>
      </c>
      <c r="R4262">
        <v>4261</v>
      </c>
    </row>
    <row r="4263" spans="1:18" x14ac:dyDescent="0.2">
      <c r="A4263" s="1">
        <v>40588.291666666664</v>
      </c>
      <c r="B4263" s="17">
        <f>YEAR(Таблица1[[#This Row],[datetime]])</f>
        <v>2011</v>
      </c>
      <c r="C4263" s="17">
        <f>MONTH(Таблица1[[#This Row],[datetime]])</f>
        <v>2</v>
      </c>
      <c r="D4263" s="17">
        <f>DAY(Таблица1[[#This Row],[datetime]])</f>
        <v>14</v>
      </c>
      <c r="E4263" s="17">
        <f>WEEKDAY(Таблица1[[#This Row],[datetime]])</f>
        <v>2</v>
      </c>
      <c r="F4263" s="17">
        <f>HOUR(Таблица1[[#This Row],[datetime]])</f>
        <v>7</v>
      </c>
      <c r="G4263">
        <v>1</v>
      </c>
      <c r="H4263">
        <v>0</v>
      </c>
      <c r="I4263">
        <v>1</v>
      </c>
      <c r="J4263">
        <v>1</v>
      </c>
      <c r="K4263">
        <v>13.94</v>
      </c>
      <c r="L4263">
        <v>15.15</v>
      </c>
      <c r="M4263">
        <v>46</v>
      </c>
      <c r="N4263">
        <v>19.999500000000001</v>
      </c>
      <c r="O4263">
        <v>2</v>
      </c>
      <c r="P4263">
        <v>96</v>
      </c>
      <c r="Q4263">
        <v>98</v>
      </c>
      <c r="R4263">
        <v>4262</v>
      </c>
    </row>
    <row r="4264" spans="1:18" x14ac:dyDescent="0.2">
      <c r="A4264" s="1">
        <v>40588.791666666664</v>
      </c>
      <c r="B4264" s="17">
        <f>YEAR(Таблица1[[#This Row],[datetime]])</f>
        <v>2011</v>
      </c>
      <c r="C4264" s="17">
        <f>MONTH(Таблица1[[#This Row],[datetime]])</f>
        <v>2</v>
      </c>
      <c r="D4264" s="17">
        <f>DAY(Таблица1[[#This Row],[datetime]])</f>
        <v>14</v>
      </c>
      <c r="E4264" s="17">
        <f>WEEKDAY(Таблица1[[#This Row],[datetime]])</f>
        <v>2</v>
      </c>
      <c r="F4264" s="17">
        <f>HOUR(Таблица1[[#This Row],[datetime]])</f>
        <v>19</v>
      </c>
      <c r="G4264">
        <v>1</v>
      </c>
      <c r="H4264">
        <v>0</v>
      </c>
      <c r="I4264">
        <v>1</v>
      </c>
      <c r="J4264">
        <v>1</v>
      </c>
      <c r="K4264">
        <v>15.58</v>
      </c>
      <c r="L4264">
        <v>19.695</v>
      </c>
      <c r="M4264">
        <v>43</v>
      </c>
      <c r="N4264">
        <v>32.997500000000002</v>
      </c>
      <c r="O4264">
        <v>12</v>
      </c>
      <c r="P4264">
        <v>86</v>
      </c>
      <c r="Q4264">
        <v>98</v>
      </c>
      <c r="R4264">
        <v>4263</v>
      </c>
    </row>
    <row r="4265" spans="1:18" x14ac:dyDescent="0.2">
      <c r="A4265" s="1">
        <v>40589.666666666664</v>
      </c>
      <c r="B4265" s="17">
        <f>YEAR(Таблица1[[#This Row],[datetime]])</f>
        <v>2011</v>
      </c>
      <c r="C4265" s="17">
        <f>MONTH(Таблица1[[#This Row],[datetime]])</f>
        <v>2</v>
      </c>
      <c r="D4265" s="17">
        <f>DAY(Таблица1[[#This Row],[datetime]])</f>
        <v>15</v>
      </c>
      <c r="E4265" s="17">
        <f>WEEKDAY(Таблица1[[#This Row],[datetime]])</f>
        <v>3</v>
      </c>
      <c r="F4265" s="17">
        <f>HOUR(Таблица1[[#This Row],[datetime]])</f>
        <v>16</v>
      </c>
      <c r="G4265">
        <v>1</v>
      </c>
      <c r="H4265">
        <v>0</v>
      </c>
      <c r="I4265">
        <v>1</v>
      </c>
      <c r="J4265">
        <v>1</v>
      </c>
      <c r="K4265">
        <v>13.94</v>
      </c>
      <c r="L4265">
        <v>15.91</v>
      </c>
      <c r="M4265">
        <v>19</v>
      </c>
      <c r="N4265">
        <v>16.997900000000001</v>
      </c>
      <c r="O4265">
        <v>21</v>
      </c>
      <c r="P4265">
        <v>77</v>
      </c>
      <c r="Q4265">
        <v>98</v>
      </c>
      <c r="R4265">
        <v>4264</v>
      </c>
    </row>
    <row r="4266" spans="1:18" x14ac:dyDescent="0.2">
      <c r="A4266" s="1">
        <v>40610.541666666664</v>
      </c>
      <c r="B4266" s="17">
        <f>YEAR(Таблица1[[#This Row],[datetime]])</f>
        <v>2011</v>
      </c>
      <c r="C4266" s="17">
        <f>MONTH(Таблица1[[#This Row],[datetime]])</f>
        <v>3</v>
      </c>
      <c r="D4266" s="17">
        <f>DAY(Таблица1[[#This Row],[datetime]])</f>
        <v>8</v>
      </c>
      <c r="E4266" s="17">
        <f>WEEKDAY(Таблица1[[#This Row],[datetime]])</f>
        <v>3</v>
      </c>
      <c r="F4266" s="17">
        <f>HOUR(Таблица1[[#This Row],[datetime]])</f>
        <v>13</v>
      </c>
      <c r="G4266">
        <v>1</v>
      </c>
      <c r="H4266">
        <v>0</v>
      </c>
      <c r="I4266">
        <v>1</v>
      </c>
      <c r="J4266">
        <v>2</v>
      </c>
      <c r="K4266">
        <v>15.58</v>
      </c>
      <c r="L4266">
        <v>19.695</v>
      </c>
      <c r="M4266">
        <v>25</v>
      </c>
      <c r="N4266">
        <v>7.0015000000000001</v>
      </c>
      <c r="O4266">
        <v>25</v>
      </c>
      <c r="P4266">
        <v>73</v>
      </c>
      <c r="Q4266">
        <v>98</v>
      </c>
      <c r="R4266">
        <v>4265</v>
      </c>
    </row>
    <row r="4267" spans="1:18" x14ac:dyDescent="0.2">
      <c r="A4267" s="1">
        <v>40611.5</v>
      </c>
      <c r="B4267" s="17">
        <f>YEAR(Таблица1[[#This Row],[datetime]])</f>
        <v>2011</v>
      </c>
      <c r="C4267" s="17">
        <f>MONTH(Таблица1[[#This Row],[datetime]])</f>
        <v>3</v>
      </c>
      <c r="D4267" s="17">
        <f>DAY(Таблица1[[#This Row],[datetime]])</f>
        <v>9</v>
      </c>
      <c r="E4267" s="17">
        <f>WEEKDAY(Таблица1[[#This Row],[datetime]])</f>
        <v>4</v>
      </c>
      <c r="F4267" s="17">
        <f>HOUR(Таблица1[[#This Row],[datetime]])</f>
        <v>12</v>
      </c>
      <c r="G4267">
        <v>1</v>
      </c>
      <c r="H4267">
        <v>0</v>
      </c>
      <c r="I4267">
        <v>1</v>
      </c>
      <c r="J4267">
        <v>2</v>
      </c>
      <c r="K4267">
        <v>13.12</v>
      </c>
      <c r="L4267">
        <v>15.15</v>
      </c>
      <c r="M4267">
        <v>76</v>
      </c>
      <c r="N4267">
        <v>16.997900000000001</v>
      </c>
      <c r="O4267">
        <v>14</v>
      </c>
      <c r="P4267">
        <v>84</v>
      </c>
      <c r="Q4267">
        <v>98</v>
      </c>
      <c r="R4267">
        <v>4266</v>
      </c>
    </row>
    <row r="4268" spans="1:18" x14ac:dyDescent="0.2">
      <c r="A4268" s="1">
        <v>40641.458333333336</v>
      </c>
      <c r="B4268" s="17">
        <f>YEAR(Таблица1[[#This Row],[datetime]])</f>
        <v>2011</v>
      </c>
      <c r="C4268" s="17">
        <f>MONTH(Таблица1[[#This Row],[datetime]])</f>
        <v>4</v>
      </c>
      <c r="D4268" s="17">
        <f>DAY(Таблица1[[#This Row],[datetime]])</f>
        <v>8</v>
      </c>
      <c r="E4268" s="17">
        <f>WEEKDAY(Таблица1[[#This Row],[datetime]])</f>
        <v>6</v>
      </c>
      <c r="F4268" s="17">
        <f>HOUR(Таблица1[[#This Row],[datetime]])</f>
        <v>11</v>
      </c>
      <c r="G4268">
        <v>2</v>
      </c>
      <c r="H4268">
        <v>0</v>
      </c>
      <c r="I4268">
        <v>1</v>
      </c>
      <c r="J4268">
        <v>2</v>
      </c>
      <c r="K4268">
        <v>16.399999999999999</v>
      </c>
      <c r="L4268">
        <v>20.454999999999998</v>
      </c>
      <c r="M4268">
        <v>62</v>
      </c>
      <c r="N4268">
        <v>26.002700000000001</v>
      </c>
      <c r="O4268">
        <v>19</v>
      </c>
      <c r="P4268">
        <v>79</v>
      </c>
      <c r="Q4268">
        <v>98</v>
      </c>
      <c r="R4268">
        <v>4267</v>
      </c>
    </row>
    <row r="4269" spans="1:18" x14ac:dyDescent="0.2">
      <c r="A4269" s="1">
        <v>40642.375</v>
      </c>
      <c r="B4269" s="17">
        <f>YEAR(Таблица1[[#This Row],[datetime]])</f>
        <v>2011</v>
      </c>
      <c r="C4269" s="17">
        <f>MONTH(Таблица1[[#This Row],[datetime]])</f>
        <v>4</v>
      </c>
      <c r="D4269" s="17">
        <f>DAY(Таблица1[[#This Row],[datetime]])</f>
        <v>9</v>
      </c>
      <c r="E4269" s="17">
        <f>WEEKDAY(Таблица1[[#This Row],[datetime]])</f>
        <v>7</v>
      </c>
      <c r="F4269" s="17">
        <f>HOUR(Таблица1[[#This Row],[datetime]])</f>
        <v>9</v>
      </c>
      <c r="G4269">
        <v>2</v>
      </c>
      <c r="H4269">
        <v>0</v>
      </c>
      <c r="I4269">
        <v>0</v>
      </c>
      <c r="J4269">
        <v>2</v>
      </c>
      <c r="K4269">
        <v>13.94</v>
      </c>
      <c r="L4269">
        <v>17.425000000000001</v>
      </c>
      <c r="M4269">
        <v>87</v>
      </c>
      <c r="N4269">
        <v>7.0015000000000001</v>
      </c>
      <c r="O4269">
        <v>27</v>
      </c>
      <c r="P4269">
        <v>71</v>
      </c>
      <c r="Q4269">
        <v>98</v>
      </c>
      <c r="R4269">
        <v>4268</v>
      </c>
    </row>
    <row r="4270" spans="1:18" x14ac:dyDescent="0.2">
      <c r="A4270" s="1">
        <v>40680.916666666664</v>
      </c>
      <c r="B4270" s="17">
        <f>YEAR(Таблица1[[#This Row],[datetime]])</f>
        <v>2011</v>
      </c>
      <c r="C4270" s="17">
        <f>MONTH(Таблица1[[#This Row],[datetime]])</f>
        <v>5</v>
      </c>
      <c r="D4270" s="17">
        <f>DAY(Таблица1[[#This Row],[datetime]])</f>
        <v>17</v>
      </c>
      <c r="E4270" s="17">
        <f>WEEKDAY(Таблица1[[#This Row],[datetime]])</f>
        <v>3</v>
      </c>
      <c r="F4270" s="17">
        <f>HOUR(Таблица1[[#This Row],[datetime]])</f>
        <v>22</v>
      </c>
      <c r="G4270">
        <v>2</v>
      </c>
      <c r="H4270">
        <v>0</v>
      </c>
      <c r="I4270">
        <v>1</v>
      </c>
      <c r="J4270">
        <v>2</v>
      </c>
      <c r="K4270">
        <v>22.14</v>
      </c>
      <c r="L4270">
        <v>25.76</v>
      </c>
      <c r="M4270">
        <v>88</v>
      </c>
      <c r="N4270">
        <v>19.001200000000001</v>
      </c>
      <c r="O4270">
        <v>12</v>
      </c>
      <c r="P4270">
        <v>86</v>
      </c>
      <c r="Q4270">
        <v>98</v>
      </c>
      <c r="R4270">
        <v>4269</v>
      </c>
    </row>
    <row r="4271" spans="1:18" x14ac:dyDescent="0.2">
      <c r="A4271" s="1">
        <v>40699.333333333336</v>
      </c>
      <c r="B4271" s="17">
        <f>YEAR(Таблица1[[#This Row],[datetime]])</f>
        <v>2011</v>
      </c>
      <c r="C4271" s="17">
        <f>MONTH(Таблица1[[#This Row],[datetime]])</f>
        <v>6</v>
      </c>
      <c r="D4271" s="17">
        <f>DAY(Таблица1[[#This Row],[datetime]])</f>
        <v>5</v>
      </c>
      <c r="E4271" s="17">
        <f>WEEKDAY(Таблица1[[#This Row],[datetime]])</f>
        <v>1</v>
      </c>
      <c r="F4271" s="17">
        <f>HOUR(Таблица1[[#This Row],[datetime]])</f>
        <v>8</v>
      </c>
      <c r="G4271">
        <v>2</v>
      </c>
      <c r="H4271">
        <v>0</v>
      </c>
      <c r="I4271">
        <v>0</v>
      </c>
      <c r="J4271">
        <v>2</v>
      </c>
      <c r="K4271">
        <v>24.6</v>
      </c>
      <c r="L4271">
        <v>29.545000000000002</v>
      </c>
      <c r="M4271">
        <v>73</v>
      </c>
      <c r="N4271">
        <v>16.997900000000001</v>
      </c>
      <c r="O4271">
        <v>24</v>
      </c>
      <c r="P4271">
        <v>74</v>
      </c>
      <c r="Q4271">
        <v>98</v>
      </c>
      <c r="R4271">
        <v>4270</v>
      </c>
    </row>
    <row r="4272" spans="1:18" x14ac:dyDescent="0.2">
      <c r="A4272" s="1">
        <v>40730.958333333336</v>
      </c>
      <c r="B4272" s="17">
        <f>YEAR(Таблица1[[#This Row],[datetime]])</f>
        <v>2011</v>
      </c>
      <c r="C4272" s="17">
        <f>MONTH(Таблица1[[#This Row],[datetime]])</f>
        <v>7</v>
      </c>
      <c r="D4272" s="17">
        <f>DAY(Таблица1[[#This Row],[datetime]])</f>
        <v>6</v>
      </c>
      <c r="E4272" s="17">
        <f>WEEKDAY(Таблица1[[#This Row],[datetime]])</f>
        <v>4</v>
      </c>
      <c r="F4272" s="17">
        <f>HOUR(Таблица1[[#This Row],[datetime]])</f>
        <v>23</v>
      </c>
      <c r="G4272">
        <v>3</v>
      </c>
      <c r="H4272">
        <v>0</v>
      </c>
      <c r="I4272">
        <v>1</v>
      </c>
      <c r="J4272">
        <v>1</v>
      </c>
      <c r="K4272">
        <v>27.88</v>
      </c>
      <c r="L4272">
        <v>31.82</v>
      </c>
      <c r="M4272">
        <v>83</v>
      </c>
      <c r="N4272">
        <v>15.001300000000001</v>
      </c>
      <c r="O4272">
        <v>20</v>
      </c>
      <c r="P4272">
        <v>78</v>
      </c>
      <c r="Q4272">
        <v>98</v>
      </c>
      <c r="R4272">
        <v>4271</v>
      </c>
    </row>
    <row r="4273" spans="1:18" x14ac:dyDescent="0.2">
      <c r="A4273" s="1">
        <v>40770.916666666664</v>
      </c>
      <c r="B4273" s="17">
        <f>YEAR(Таблица1[[#This Row],[datetime]])</f>
        <v>2011</v>
      </c>
      <c r="C4273" s="17">
        <f>MONTH(Таблица1[[#This Row],[datetime]])</f>
        <v>8</v>
      </c>
      <c r="D4273" s="17">
        <f>DAY(Таблица1[[#This Row],[datetime]])</f>
        <v>15</v>
      </c>
      <c r="E4273" s="17">
        <f>WEEKDAY(Таблица1[[#This Row],[datetime]])</f>
        <v>2</v>
      </c>
      <c r="F4273" s="17">
        <f>HOUR(Таблица1[[#This Row],[datetime]])</f>
        <v>22</v>
      </c>
      <c r="G4273">
        <v>3</v>
      </c>
      <c r="H4273">
        <v>0</v>
      </c>
      <c r="I4273">
        <v>1</v>
      </c>
      <c r="J4273">
        <v>1</v>
      </c>
      <c r="K4273">
        <v>27.06</v>
      </c>
      <c r="L4273">
        <v>31.06</v>
      </c>
      <c r="M4273">
        <v>69</v>
      </c>
      <c r="N4273">
        <v>16.997900000000001</v>
      </c>
      <c r="O4273">
        <v>22</v>
      </c>
      <c r="P4273">
        <v>76</v>
      </c>
      <c r="Q4273">
        <v>98</v>
      </c>
      <c r="R4273">
        <v>4272</v>
      </c>
    </row>
    <row r="4274" spans="1:18" x14ac:dyDescent="0.2">
      <c r="A4274" s="1">
        <v>40788.958333333336</v>
      </c>
      <c r="B4274" s="17">
        <f>YEAR(Таблица1[[#This Row],[datetime]])</f>
        <v>2011</v>
      </c>
      <c r="C4274" s="17">
        <f>MONTH(Таблица1[[#This Row],[datetime]])</f>
        <v>9</v>
      </c>
      <c r="D4274" s="17">
        <f>DAY(Таблица1[[#This Row],[datetime]])</f>
        <v>2</v>
      </c>
      <c r="E4274" s="17">
        <f>WEEKDAY(Таблица1[[#This Row],[datetime]])</f>
        <v>6</v>
      </c>
      <c r="F4274" s="17">
        <f>HOUR(Таблица1[[#This Row],[datetime]])</f>
        <v>23</v>
      </c>
      <c r="G4274">
        <v>3</v>
      </c>
      <c r="H4274">
        <v>0</v>
      </c>
      <c r="I4274">
        <v>1</v>
      </c>
      <c r="J4274">
        <v>2</v>
      </c>
      <c r="K4274">
        <v>26.24</v>
      </c>
      <c r="L4274">
        <v>30.305</v>
      </c>
      <c r="M4274">
        <v>73</v>
      </c>
      <c r="N4274">
        <v>11.0014</v>
      </c>
      <c r="O4274">
        <v>30</v>
      </c>
      <c r="P4274">
        <v>68</v>
      </c>
      <c r="Q4274">
        <v>98</v>
      </c>
      <c r="R4274">
        <v>4273</v>
      </c>
    </row>
    <row r="4275" spans="1:18" x14ac:dyDescent="0.2">
      <c r="A4275" s="1">
        <v>40794.458333333336</v>
      </c>
      <c r="B4275" s="17">
        <f>YEAR(Таблица1[[#This Row],[datetime]])</f>
        <v>2011</v>
      </c>
      <c r="C4275" s="17">
        <f>MONTH(Таблица1[[#This Row],[datetime]])</f>
        <v>9</v>
      </c>
      <c r="D4275" s="17">
        <f>DAY(Таблица1[[#This Row],[datetime]])</f>
        <v>8</v>
      </c>
      <c r="E4275" s="17">
        <f>WEEKDAY(Таблица1[[#This Row],[datetime]])</f>
        <v>5</v>
      </c>
      <c r="F4275" s="17">
        <f>HOUR(Таблица1[[#This Row],[datetime]])</f>
        <v>11</v>
      </c>
      <c r="G4275">
        <v>3</v>
      </c>
      <c r="H4275">
        <v>0</v>
      </c>
      <c r="I4275">
        <v>1</v>
      </c>
      <c r="J4275">
        <v>2</v>
      </c>
      <c r="K4275">
        <v>26.24</v>
      </c>
      <c r="L4275">
        <v>28.03</v>
      </c>
      <c r="M4275">
        <v>94</v>
      </c>
      <c r="N4275">
        <v>15.001300000000001</v>
      </c>
      <c r="O4275">
        <v>16</v>
      </c>
      <c r="P4275">
        <v>82</v>
      </c>
      <c r="Q4275">
        <v>98</v>
      </c>
      <c r="R4275">
        <v>4274</v>
      </c>
    </row>
    <row r="4276" spans="1:18" x14ac:dyDescent="0.2">
      <c r="A4276" s="1">
        <v>40856.25</v>
      </c>
      <c r="B4276" s="17">
        <f>YEAR(Таблица1[[#This Row],[datetime]])</f>
        <v>2011</v>
      </c>
      <c r="C4276" s="17">
        <f>MONTH(Таблица1[[#This Row],[datetime]])</f>
        <v>11</v>
      </c>
      <c r="D4276" s="17">
        <f>DAY(Таблица1[[#This Row],[datetime]])</f>
        <v>9</v>
      </c>
      <c r="E4276" s="17">
        <f>WEEKDAY(Таблица1[[#This Row],[datetime]])</f>
        <v>4</v>
      </c>
      <c r="F4276" s="17">
        <f>HOUR(Таблица1[[#This Row],[datetime]])</f>
        <v>6</v>
      </c>
      <c r="G4276">
        <v>4</v>
      </c>
      <c r="H4276">
        <v>0</v>
      </c>
      <c r="I4276">
        <v>1</v>
      </c>
      <c r="J4276">
        <v>1</v>
      </c>
      <c r="K4276">
        <v>12.3</v>
      </c>
      <c r="L4276">
        <v>16.664999999999999</v>
      </c>
      <c r="M4276">
        <v>87</v>
      </c>
      <c r="N4276">
        <v>0</v>
      </c>
      <c r="O4276">
        <v>0</v>
      </c>
      <c r="P4276">
        <v>98</v>
      </c>
      <c r="Q4276">
        <v>98</v>
      </c>
      <c r="R4276">
        <v>4275</v>
      </c>
    </row>
    <row r="4277" spans="1:18" x14ac:dyDescent="0.2">
      <c r="A4277" s="1">
        <v>40919.75</v>
      </c>
      <c r="B4277" s="17">
        <f>YEAR(Таблица1[[#This Row],[datetime]])</f>
        <v>2012</v>
      </c>
      <c r="C4277" s="17">
        <f>MONTH(Таблица1[[#This Row],[datetime]])</f>
        <v>1</v>
      </c>
      <c r="D4277" s="17">
        <f>DAY(Таблица1[[#This Row],[datetime]])</f>
        <v>11</v>
      </c>
      <c r="E4277" s="17">
        <f>WEEKDAY(Таблица1[[#This Row],[datetime]])</f>
        <v>4</v>
      </c>
      <c r="F4277" s="17">
        <f>HOUR(Таблица1[[#This Row],[datetime]])</f>
        <v>18</v>
      </c>
      <c r="G4277">
        <v>1</v>
      </c>
      <c r="H4277">
        <v>0</v>
      </c>
      <c r="I4277">
        <v>1</v>
      </c>
      <c r="J4277">
        <v>3</v>
      </c>
      <c r="K4277">
        <v>13.94</v>
      </c>
      <c r="L4277">
        <v>16.664999999999999</v>
      </c>
      <c r="M4277">
        <v>87</v>
      </c>
      <c r="N4277">
        <v>12.997999999999999</v>
      </c>
      <c r="O4277">
        <v>2</v>
      </c>
      <c r="P4277">
        <v>96</v>
      </c>
      <c r="Q4277">
        <v>98</v>
      </c>
      <c r="R4277">
        <v>4276</v>
      </c>
    </row>
    <row r="4278" spans="1:18" x14ac:dyDescent="0.2">
      <c r="A4278" s="1">
        <v>40947.25</v>
      </c>
      <c r="B4278" s="17">
        <f>YEAR(Таблица1[[#This Row],[datetime]])</f>
        <v>2012</v>
      </c>
      <c r="C4278" s="17">
        <f>MONTH(Таблица1[[#This Row],[datetime]])</f>
        <v>2</v>
      </c>
      <c r="D4278" s="17">
        <f>DAY(Таблица1[[#This Row],[datetime]])</f>
        <v>8</v>
      </c>
      <c r="E4278" s="17">
        <f>WEEKDAY(Таблица1[[#This Row],[datetime]])</f>
        <v>4</v>
      </c>
      <c r="F4278" s="17">
        <f>HOUR(Таблица1[[#This Row],[datetime]])</f>
        <v>6</v>
      </c>
      <c r="G4278">
        <v>1</v>
      </c>
      <c r="H4278">
        <v>0</v>
      </c>
      <c r="I4278">
        <v>1</v>
      </c>
      <c r="J4278">
        <v>2</v>
      </c>
      <c r="K4278">
        <v>9.84</v>
      </c>
      <c r="L4278">
        <v>14.395</v>
      </c>
      <c r="M4278">
        <v>70</v>
      </c>
      <c r="N4278">
        <v>0</v>
      </c>
      <c r="O4278">
        <v>3</v>
      </c>
      <c r="P4278">
        <v>95</v>
      </c>
      <c r="Q4278">
        <v>98</v>
      </c>
      <c r="R4278">
        <v>4277</v>
      </c>
    </row>
    <row r="4279" spans="1:18" x14ac:dyDescent="0.2">
      <c r="A4279" s="1">
        <v>40947.916666666664</v>
      </c>
      <c r="B4279" s="17">
        <f>YEAR(Таблица1[[#This Row],[datetime]])</f>
        <v>2012</v>
      </c>
      <c r="C4279" s="17">
        <f>MONTH(Таблица1[[#This Row],[datetime]])</f>
        <v>2</v>
      </c>
      <c r="D4279" s="17">
        <f>DAY(Таблица1[[#This Row],[datetime]])</f>
        <v>8</v>
      </c>
      <c r="E4279" s="17">
        <f>WEEKDAY(Таблица1[[#This Row],[datetime]])</f>
        <v>4</v>
      </c>
      <c r="F4279" s="17">
        <f>HOUR(Таблица1[[#This Row],[datetime]])</f>
        <v>22</v>
      </c>
      <c r="G4279">
        <v>1</v>
      </c>
      <c r="H4279">
        <v>0</v>
      </c>
      <c r="I4279">
        <v>1</v>
      </c>
      <c r="J4279">
        <v>2</v>
      </c>
      <c r="K4279">
        <v>9.84</v>
      </c>
      <c r="L4279">
        <v>12.12</v>
      </c>
      <c r="M4279">
        <v>87</v>
      </c>
      <c r="N4279">
        <v>8.9981000000000009</v>
      </c>
      <c r="O4279">
        <v>3</v>
      </c>
      <c r="P4279">
        <v>95</v>
      </c>
      <c r="Q4279">
        <v>98</v>
      </c>
      <c r="R4279">
        <v>4278</v>
      </c>
    </row>
    <row r="4280" spans="1:18" x14ac:dyDescent="0.2">
      <c r="A4280" s="1">
        <v>40953.416666666664</v>
      </c>
      <c r="B4280" s="17">
        <f>YEAR(Таблица1[[#This Row],[datetime]])</f>
        <v>2012</v>
      </c>
      <c r="C4280" s="17">
        <f>MONTH(Таблица1[[#This Row],[datetime]])</f>
        <v>2</v>
      </c>
      <c r="D4280" s="17">
        <f>DAY(Таблица1[[#This Row],[datetime]])</f>
        <v>14</v>
      </c>
      <c r="E4280" s="17">
        <f>WEEKDAY(Таблица1[[#This Row],[datetime]])</f>
        <v>3</v>
      </c>
      <c r="F4280" s="17">
        <f>HOUR(Таблица1[[#This Row],[datetime]])</f>
        <v>10</v>
      </c>
      <c r="G4280">
        <v>1</v>
      </c>
      <c r="H4280">
        <v>0</v>
      </c>
      <c r="I4280">
        <v>1</v>
      </c>
      <c r="J4280">
        <v>2</v>
      </c>
      <c r="K4280">
        <v>10.66</v>
      </c>
      <c r="L4280">
        <v>13.635</v>
      </c>
      <c r="M4280">
        <v>60</v>
      </c>
      <c r="N4280">
        <v>8.9981000000000009</v>
      </c>
      <c r="O4280">
        <v>8</v>
      </c>
      <c r="P4280">
        <v>90</v>
      </c>
      <c r="Q4280">
        <v>98</v>
      </c>
      <c r="R4280">
        <v>4279</v>
      </c>
    </row>
    <row r="4281" spans="1:18" x14ac:dyDescent="0.2">
      <c r="A4281" s="1">
        <v>41017.625</v>
      </c>
      <c r="B4281" s="17">
        <f>YEAR(Таблица1[[#This Row],[datetime]])</f>
        <v>2012</v>
      </c>
      <c r="C4281" s="17">
        <f>MONTH(Таблица1[[#This Row],[datetime]])</f>
        <v>4</v>
      </c>
      <c r="D4281" s="17">
        <f>DAY(Таблица1[[#This Row],[datetime]])</f>
        <v>18</v>
      </c>
      <c r="E4281" s="17">
        <f>WEEKDAY(Таблица1[[#This Row],[datetime]])</f>
        <v>4</v>
      </c>
      <c r="F4281" s="17">
        <f>HOUR(Таблица1[[#This Row],[datetime]])</f>
        <v>15</v>
      </c>
      <c r="G4281">
        <v>2</v>
      </c>
      <c r="H4281">
        <v>0</v>
      </c>
      <c r="I4281">
        <v>1</v>
      </c>
      <c r="J4281">
        <v>3</v>
      </c>
      <c r="K4281">
        <v>17.22</v>
      </c>
      <c r="L4281">
        <v>21.21</v>
      </c>
      <c r="M4281">
        <v>77</v>
      </c>
      <c r="N4281">
        <v>12.997999999999999</v>
      </c>
      <c r="O4281">
        <v>10</v>
      </c>
      <c r="P4281">
        <v>88</v>
      </c>
      <c r="Q4281">
        <v>98</v>
      </c>
      <c r="R4281">
        <v>4280</v>
      </c>
    </row>
    <row r="4282" spans="1:18" x14ac:dyDescent="0.2">
      <c r="A4282" s="1">
        <v>41031.958333333336</v>
      </c>
      <c r="B4282" s="17">
        <f>YEAR(Таблица1[[#This Row],[datetime]])</f>
        <v>2012</v>
      </c>
      <c r="C4282" s="17">
        <f>MONTH(Таблица1[[#This Row],[datetime]])</f>
        <v>5</v>
      </c>
      <c r="D4282" s="17">
        <f>DAY(Таблица1[[#This Row],[datetime]])</f>
        <v>2</v>
      </c>
      <c r="E4282" s="17">
        <f>WEEKDAY(Таблица1[[#This Row],[datetime]])</f>
        <v>4</v>
      </c>
      <c r="F4282" s="17">
        <f>HOUR(Таблица1[[#This Row],[datetime]])</f>
        <v>23</v>
      </c>
      <c r="G4282">
        <v>2</v>
      </c>
      <c r="H4282">
        <v>0</v>
      </c>
      <c r="I4282">
        <v>1</v>
      </c>
      <c r="J4282">
        <v>2</v>
      </c>
      <c r="K4282">
        <v>20.5</v>
      </c>
      <c r="L4282">
        <v>24.24</v>
      </c>
      <c r="M4282">
        <v>77</v>
      </c>
      <c r="N4282">
        <v>16.997900000000001</v>
      </c>
      <c r="O4282">
        <v>21</v>
      </c>
      <c r="P4282">
        <v>77</v>
      </c>
      <c r="Q4282">
        <v>98</v>
      </c>
      <c r="R4282">
        <v>4281</v>
      </c>
    </row>
    <row r="4283" spans="1:18" x14ac:dyDescent="0.2">
      <c r="A4283" s="1">
        <v>41038.791666666664</v>
      </c>
      <c r="B4283" s="17">
        <f>YEAR(Таблица1[[#This Row],[datetime]])</f>
        <v>2012</v>
      </c>
      <c r="C4283" s="17">
        <f>MONTH(Таблица1[[#This Row],[datetime]])</f>
        <v>5</v>
      </c>
      <c r="D4283" s="17">
        <f>DAY(Таблица1[[#This Row],[datetime]])</f>
        <v>9</v>
      </c>
      <c r="E4283" s="17">
        <f>WEEKDAY(Таблица1[[#This Row],[datetime]])</f>
        <v>4</v>
      </c>
      <c r="F4283" s="17">
        <f>HOUR(Таблица1[[#This Row],[datetime]])</f>
        <v>19</v>
      </c>
      <c r="G4283">
        <v>2</v>
      </c>
      <c r="H4283">
        <v>0</v>
      </c>
      <c r="I4283">
        <v>1</v>
      </c>
      <c r="J4283">
        <v>3</v>
      </c>
      <c r="K4283">
        <v>20.5</v>
      </c>
      <c r="L4283">
        <v>24.24</v>
      </c>
      <c r="M4283">
        <v>77</v>
      </c>
      <c r="N4283">
        <v>23.999400000000001</v>
      </c>
      <c r="O4283">
        <v>2</v>
      </c>
      <c r="P4283">
        <v>96</v>
      </c>
      <c r="Q4283">
        <v>98</v>
      </c>
      <c r="R4283">
        <v>4282</v>
      </c>
    </row>
    <row r="4284" spans="1:18" x14ac:dyDescent="0.2">
      <c r="A4284" s="1">
        <v>41042</v>
      </c>
      <c r="B4284" s="17">
        <f>YEAR(Таблица1[[#This Row],[datetime]])</f>
        <v>2012</v>
      </c>
      <c r="C4284" s="17">
        <f>MONTH(Таблица1[[#This Row],[datetime]])</f>
        <v>5</v>
      </c>
      <c r="D4284" s="17">
        <f>DAY(Таблица1[[#This Row],[datetime]])</f>
        <v>13</v>
      </c>
      <c r="E4284" s="17">
        <f>WEEKDAY(Таблица1[[#This Row],[datetime]])</f>
        <v>1</v>
      </c>
      <c r="F4284" s="17">
        <f>HOUR(Таблица1[[#This Row],[datetime]])</f>
        <v>0</v>
      </c>
      <c r="G4284">
        <v>2</v>
      </c>
      <c r="H4284">
        <v>0</v>
      </c>
      <c r="I4284">
        <v>0</v>
      </c>
      <c r="J4284">
        <v>1</v>
      </c>
      <c r="K4284">
        <v>22.96</v>
      </c>
      <c r="L4284">
        <v>26.515000000000001</v>
      </c>
      <c r="M4284">
        <v>64</v>
      </c>
      <c r="N4284">
        <v>11.0014</v>
      </c>
      <c r="O4284">
        <v>19</v>
      </c>
      <c r="P4284">
        <v>79</v>
      </c>
      <c r="Q4284">
        <v>98</v>
      </c>
      <c r="R4284">
        <v>4283</v>
      </c>
    </row>
    <row r="4285" spans="1:18" x14ac:dyDescent="0.2">
      <c r="A4285" s="1">
        <v>41184.958333333336</v>
      </c>
      <c r="B4285" s="17">
        <f>YEAR(Таблица1[[#This Row],[datetime]])</f>
        <v>2012</v>
      </c>
      <c r="C4285" s="17">
        <f>MONTH(Таблица1[[#This Row],[datetime]])</f>
        <v>10</v>
      </c>
      <c r="D4285" s="17">
        <f>DAY(Таблица1[[#This Row],[datetime]])</f>
        <v>2</v>
      </c>
      <c r="E4285" s="17">
        <f>WEEKDAY(Таблица1[[#This Row],[datetime]])</f>
        <v>3</v>
      </c>
      <c r="F4285" s="17">
        <f>HOUR(Таблица1[[#This Row],[datetime]])</f>
        <v>23</v>
      </c>
      <c r="G4285">
        <v>4</v>
      </c>
      <c r="H4285">
        <v>0</v>
      </c>
      <c r="I4285">
        <v>1</v>
      </c>
      <c r="J4285">
        <v>2</v>
      </c>
      <c r="K4285">
        <v>25.42</v>
      </c>
      <c r="L4285">
        <v>27.274999999999999</v>
      </c>
      <c r="M4285">
        <v>94</v>
      </c>
      <c r="N4285">
        <v>0</v>
      </c>
      <c r="O4285">
        <v>11</v>
      </c>
      <c r="P4285">
        <v>87</v>
      </c>
      <c r="Q4285">
        <v>98</v>
      </c>
      <c r="R4285">
        <v>4284</v>
      </c>
    </row>
    <row r="4286" spans="1:18" x14ac:dyDescent="0.2">
      <c r="A4286" s="1">
        <v>40554.291666666664</v>
      </c>
      <c r="B4286" s="17">
        <f>YEAR(Таблица1[[#This Row],[datetime]])</f>
        <v>2011</v>
      </c>
      <c r="C4286" s="17">
        <f>MONTH(Таблица1[[#This Row],[datetime]])</f>
        <v>1</v>
      </c>
      <c r="D4286" s="17">
        <f>DAY(Таблица1[[#This Row],[datetime]])</f>
        <v>11</v>
      </c>
      <c r="E4286" s="17">
        <f>WEEKDAY(Таблица1[[#This Row],[datetime]])</f>
        <v>3</v>
      </c>
      <c r="F4286" s="17">
        <f>HOUR(Таблица1[[#This Row],[datetime]])</f>
        <v>7</v>
      </c>
      <c r="G4286">
        <v>1</v>
      </c>
      <c r="H4286">
        <v>0</v>
      </c>
      <c r="I4286">
        <v>1</v>
      </c>
      <c r="J4286">
        <v>2</v>
      </c>
      <c r="K4286">
        <v>6.56</v>
      </c>
      <c r="L4286">
        <v>11.365</v>
      </c>
      <c r="M4286">
        <v>55</v>
      </c>
      <c r="N4286">
        <v>0</v>
      </c>
      <c r="O4286">
        <v>2</v>
      </c>
      <c r="P4286">
        <v>97</v>
      </c>
      <c r="Q4286">
        <v>99</v>
      </c>
      <c r="R4286">
        <v>4285</v>
      </c>
    </row>
    <row r="4287" spans="1:18" x14ac:dyDescent="0.2">
      <c r="A4287" s="1">
        <v>40556.791666666664</v>
      </c>
      <c r="B4287" s="17">
        <f>YEAR(Таблица1[[#This Row],[datetime]])</f>
        <v>2011</v>
      </c>
      <c r="C4287" s="17">
        <f>MONTH(Таблица1[[#This Row],[datetime]])</f>
        <v>1</v>
      </c>
      <c r="D4287" s="17">
        <f>DAY(Таблица1[[#This Row],[datetime]])</f>
        <v>13</v>
      </c>
      <c r="E4287" s="17">
        <f>WEEKDAY(Таблица1[[#This Row],[datetime]])</f>
        <v>5</v>
      </c>
      <c r="F4287" s="17">
        <f>HOUR(Таблица1[[#This Row],[datetime]])</f>
        <v>19</v>
      </c>
      <c r="G4287">
        <v>1</v>
      </c>
      <c r="H4287">
        <v>0</v>
      </c>
      <c r="I4287">
        <v>1</v>
      </c>
      <c r="J4287">
        <v>1</v>
      </c>
      <c r="K4287">
        <v>6.56</v>
      </c>
      <c r="L4287">
        <v>7.5750000000000002</v>
      </c>
      <c r="M4287">
        <v>47</v>
      </c>
      <c r="N4287">
        <v>16.997900000000001</v>
      </c>
      <c r="O4287">
        <v>1</v>
      </c>
      <c r="P4287">
        <v>98</v>
      </c>
      <c r="Q4287">
        <v>99</v>
      </c>
      <c r="R4287">
        <v>4286</v>
      </c>
    </row>
    <row r="4288" spans="1:18" x14ac:dyDescent="0.2">
      <c r="A4288" s="1">
        <v>40559.666666666664</v>
      </c>
      <c r="B4288" s="17">
        <f>YEAR(Таблица1[[#This Row],[datetime]])</f>
        <v>2011</v>
      </c>
      <c r="C4288" s="17">
        <f>MONTH(Таблица1[[#This Row],[datetime]])</f>
        <v>1</v>
      </c>
      <c r="D4288" s="17">
        <f>DAY(Таблица1[[#This Row],[datetime]])</f>
        <v>16</v>
      </c>
      <c r="E4288" s="17">
        <f>WEEKDAY(Таблица1[[#This Row],[datetime]])</f>
        <v>1</v>
      </c>
      <c r="F4288" s="17">
        <f>HOUR(Таблица1[[#This Row],[datetime]])</f>
        <v>16</v>
      </c>
      <c r="G4288">
        <v>1</v>
      </c>
      <c r="H4288">
        <v>0</v>
      </c>
      <c r="I4288">
        <v>0</v>
      </c>
      <c r="J4288">
        <v>1</v>
      </c>
      <c r="K4288">
        <v>9.84</v>
      </c>
      <c r="L4288">
        <v>11.365</v>
      </c>
      <c r="M4288">
        <v>38</v>
      </c>
      <c r="N4288">
        <v>15.001300000000001</v>
      </c>
      <c r="O4288">
        <v>22</v>
      </c>
      <c r="P4288">
        <v>77</v>
      </c>
      <c r="Q4288">
        <v>99</v>
      </c>
      <c r="R4288">
        <v>4287</v>
      </c>
    </row>
    <row r="4289" spans="1:18" x14ac:dyDescent="0.2">
      <c r="A4289" s="1">
        <v>40561.791666666664</v>
      </c>
      <c r="B4289" s="17">
        <f>YEAR(Таблица1[[#This Row],[datetime]])</f>
        <v>2011</v>
      </c>
      <c r="C4289" s="17">
        <f>MONTH(Таблица1[[#This Row],[datetime]])</f>
        <v>1</v>
      </c>
      <c r="D4289" s="17">
        <f>DAY(Таблица1[[#This Row],[datetime]])</f>
        <v>18</v>
      </c>
      <c r="E4289" s="17">
        <f>WEEKDAY(Таблица1[[#This Row],[datetime]])</f>
        <v>3</v>
      </c>
      <c r="F4289" s="17">
        <f>HOUR(Таблица1[[#This Row],[datetime]])</f>
        <v>19</v>
      </c>
      <c r="G4289">
        <v>1</v>
      </c>
      <c r="H4289">
        <v>0</v>
      </c>
      <c r="I4289">
        <v>1</v>
      </c>
      <c r="J4289">
        <v>2</v>
      </c>
      <c r="K4289">
        <v>9.02</v>
      </c>
      <c r="L4289">
        <v>11.365</v>
      </c>
      <c r="M4289">
        <v>80</v>
      </c>
      <c r="N4289">
        <v>8.9981000000000009</v>
      </c>
      <c r="O4289">
        <v>1</v>
      </c>
      <c r="P4289">
        <v>98</v>
      </c>
      <c r="Q4289">
        <v>99</v>
      </c>
      <c r="R4289">
        <v>4288</v>
      </c>
    </row>
    <row r="4290" spans="1:18" x14ac:dyDescent="0.2">
      <c r="A4290" s="1">
        <v>40578.666666666664</v>
      </c>
      <c r="B4290" s="17">
        <f>YEAR(Таблица1[[#This Row],[datetime]])</f>
        <v>2011</v>
      </c>
      <c r="C4290" s="17">
        <f>MONTH(Таблица1[[#This Row],[datetime]])</f>
        <v>2</v>
      </c>
      <c r="D4290" s="17">
        <f>DAY(Таблица1[[#This Row],[datetime]])</f>
        <v>4</v>
      </c>
      <c r="E4290" s="17">
        <f>WEEKDAY(Таблица1[[#This Row],[datetime]])</f>
        <v>6</v>
      </c>
      <c r="F4290" s="17">
        <f>HOUR(Таблица1[[#This Row],[datetime]])</f>
        <v>16</v>
      </c>
      <c r="G4290">
        <v>1</v>
      </c>
      <c r="H4290">
        <v>0</v>
      </c>
      <c r="I4290">
        <v>1</v>
      </c>
      <c r="J4290">
        <v>2</v>
      </c>
      <c r="K4290">
        <v>12.3</v>
      </c>
      <c r="L4290">
        <v>14.395</v>
      </c>
      <c r="M4290">
        <v>42</v>
      </c>
      <c r="N4290">
        <v>15.001300000000001</v>
      </c>
      <c r="O4290">
        <v>8</v>
      </c>
      <c r="P4290">
        <v>91</v>
      </c>
      <c r="Q4290">
        <v>99</v>
      </c>
      <c r="R4290">
        <v>4289</v>
      </c>
    </row>
    <row r="4291" spans="1:18" x14ac:dyDescent="0.2">
      <c r="A4291" s="1">
        <v>40583.291666666664</v>
      </c>
      <c r="B4291" s="17">
        <f>YEAR(Таблица1[[#This Row],[datetime]])</f>
        <v>2011</v>
      </c>
      <c r="C4291" s="17">
        <f>MONTH(Таблица1[[#This Row],[datetime]])</f>
        <v>2</v>
      </c>
      <c r="D4291" s="17">
        <f>DAY(Таблица1[[#This Row],[datetime]])</f>
        <v>9</v>
      </c>
      <c r="E4291" s="17">
        <f>WEEKDAY(Таблица1[[#This Row],[datetime]])</f>
        <v>4</v>
      </c>
      <c r="F4291" s="17">
        <f>HOUR(Таблица1[[#This Row],[datetime]])</f>
        <v>7</v>
      </c>
      <c r="G4291">
        <v>1</v>
      </c>
      <c r="H4291">
        <v>0</v>
      </c>
      <c r="I4291">
        <v>1</v>
      </c>
      <c r="J4291">
        <v>1</v>
      </c>
      <c r="K4291">
        <v>2.46</v>
      </c>
      <c r="L4291">
        <v>5.3049999999999997</v>
      </c>
      <c r="M4291">
        <v>49</v>
      </c>
      <c r="N4291">
        <v>7.0015000000000001</v>
      </c>
      <c r="O4291">
        <v>4</v>
      </c>
      <c r="P4291">
        <v>95</v>
      </c>
      <c r="Q4291">
        <v>99</v>
      </c>
      <c r="R4291">
        <v>4290</v>
      </c>
    </row>
    <row r="4292" spans="1:18" x14ac:dyDescent="0.2">
      <c r="A4292" s="1">
        <v>40584.291666666664</v>
      </c>
      <c r="B4292" s="17">
        <f>YEAR(Таблица1[[#This Row],[datetime]])</f>
        <v>2011</v>
      </c>
      <c r="C4292" s="17">
        <f>MONTH(Таблица1[[#This Row],[datetime]])</f>
        <v>2</v>
      </c>
      <c r="D4292" s="17">
        <f>DAY(Таблица1[[#This Row],[datetime]])</f>
        <v>10</v>
      </c>
      <c r="E4292" s="17">
        <f>WEEKDAY(Таблица1[[#This Row],[datetime]])</f>
        <v>5</v>
      </c>
      <c r="F4292" s="17">
        <f>HOUR(Таблица1[[#This Row],[datetime]])</f>
        <v>7</v>
      </c>
      <c r="G4292">
        <v>1</v>
      </c>
      <c r="H4292">
        <v>0</v>
      </c>
      <c r="I4292">
        <v>1</v>
      </c>
      <c r="J4292">
        <v>1</v>
      </c>
      <c r="K4292">
        <v>4.0999999999999996</v>
      </c>
      <c r="L4292">
        <v>3.79</v>
      </c>
      <c r="M4292">
        <v>50</v>
      </c>
      <c r="N4292">
        <v>27.999300000000002</v>
      </c>
      <c r="O4292">
        <v>0</v>
      </c>
      <c r="P4292">
        <v>99</v>
      </c>
      <c r="Q4292">
        <v>99</v>
      </c>
      <c r="R4292">
        <v>4291</v>
      </c>
    </row>
    <row r="4293" spans="1:18" x14ac:dyDescent="0.2">
      <c r="A4293" s="1">
        <v>40610.5</v>
      </c>
      <c r="B4293" s="17">
        <f>YEAR(Таблица1[[#This Row],[datetime]])</f>
        <v>2011</v>
      </c>
      <c r="C4293" s="17">
        <f>MONTH(Таблица1[[#This Row],[datetime]])</f>
        <v>3</v>
      </c>
      <c r="D4293" s="17">
        <f>DAY(Таблица1[[#This Row],[datetime]])</f>
        <v>8</v>
      </c>
      <c r="E4293" s="17">
        <f>WEEKDAY(Таблица1[[#This Row],[datetime]])</f>
        <v>3</v>
      </c>
      <c r="F4293" s="17">
        <f>HOUR(Таблица1[[#This Row],[datetime]])</f>
        <v>12</v>
      </c>
      <c r="G4293">
        <v>1</v>
      </c>
      <c r="H4293">
        <v>0</v>
      </c>
      <c r="I4293">
        <v>1</v>
      </c>
      <c r="J4293">
        <v>2</v>
      </c>
      <c r="K4293">
        <v>14.76</v>
      </c>
      <c r="L4293">
        <v>18.940000000000001</v>
      </c>
      <c r="M4293">
        <v>23</v>
      </c>
      <c r="N4293">
        <v>0</v>
      </c>
      <c r="O4293">
        <v>29</v>
      </c>
      <c r="P4293">
        <v>70</v>
      </c>
      <c r="Q4293">
        <v>99</v>
      </c>
      <c r="R4293">
        <v>4292</v>
      </c>
    </row>
    <row r="4294" spans="1:18" x14ac:dyDescent="0.2">
      <c r="A4294" s="1">
        <v>40611.541666666664</v>
      </c>
      <c r="B4294" s="17">
        <f>YEAR(Таблица1[[#This Row],[datetime]])</f>
        <v>2011</v>
      </c>
      <c r="C4294" s="17">
        <f>MONTH(Таблица1[[#This Row],[datetime]])</f>
        <v>3</v>
      </c>
      <c r="D4294" s="17">
        <f>DAY(Таблица1[[#This Row],[datetime]])</f>
        <v>9</v>
      </c>
      <c r="E4294" s="17">
        <f>WEEKDAY(Таблица1[[#This Row],[datetime]])</f>
        <v>4</v>
      </c>
      <c r="F4294" s="17">
        <f>HOUR(Таблица1[[#This Row],[datetime]])</f>
        <v>13</v>
      </c>
      <c r="G4294">
        <v>1</v>
      </c>
      <c r="H4294">
        <v>0</v>
      </c>
      <c r="I4294">
        <v>1</v>
      </c>
      <c r="J4294">
        <v>2</v>
      </c>
      <c r="K4294">
        <v>13.12</v>
      </c>
      <c r="L4294">
        <v>14.395</v>
      </c>
      <c r="M4294">
        <v>76</v>
      </c>
      <c r="N4294">
        <v>23.999400000000001</v>
      </c>
      <c r="O4294">
        <v>17</v>
      </c>
      <c r="P4294">
        <v>82</v>
      </c>
      <c r="Q4294">
        <v>99</v>
      </c>
      <c r="R4294">
        <v>4293</v>
      </c>
    </row>
    <row r="4295" spans="1:18" x14ac:dyDescent="0.2">
      <c r="A4295" s="1">
        <v>40614.416666666664</v>
      </c>
      <c r="B4295" s="17">
        <f>YEAR(Таблица1[[#This Row],[datetime]])</f>
        <v>2011</v>
      </c>
      <c r="C4295" s="17">
        <f>MONTH(Таблица1[[#This Row],[datetime]])</f>
        <v>3</v>
      </c>
      <c r="D4295" s="17">
        <f>DAY(Таблица1[[#This Row],[datetime]])</f>
        <v>12</v>
      </c>
      <c r="E4295" s="17">
        <f>WEEKDAY(Таблица1[[#This Row],[datetime]])</f>
        <v>7</v>
      </c>
      <c r="F4295" s="17">
        <f>HOUR(Таблица1[[#This Row],[datetime]])</f>
        <v>10</v>
      </c>
      <c r="G4295">
        <v>1</v>
      </c>
      <c r="H4295">
        <v>0</v>
      </c>
      <c r="I4295">
        <v>0</v>
      </c>
      <c r="J4295">
        <v>1</v>
      </c>
      <c r="K4295">
        <v>13.12</v>
      </c>
      <c r="L4295">
        <v>15.15</v>
      </c>
      <c r="M4295">
        <v>66</v>
      </c>
      <c r="N4295">
        <v>15.001300000000001</v>
      </c>
      <c r="O4295">
        <v>21</v>
      </c>
      <c r="P4295">
        <v>78</v>
      </c>
      <c r="Q4295">
        <v>99</v>
      </c>
      <c r="R4295">
        <v>4294</v>
      </c>
    </row>
    <row r="4296" spans="1:18" x14ac:dyDescent="0.2">
      <c r="A4296" s="1">
        <v>40618.541666666664</v>
      </c>
      <c r="B4296" s="17">
        <f>YEAR(Таблица1[[#This Row],[datetime]])</f>
        <v>2011</v>
      </c>
      <c r="C4296" s="17">
        <f>MONTH(Таблица1[[#This Row],[datetime]])</f>
        <v>3</v>
      </c>
      <c r="D4296" s="17">
        <f>DAY(Таблица1[[#This Row],[datetime]])</f>
        <v>16</v>
      </c>
      <c r="E4296" s="17">
        <f>WEEKDAY(Таблица1[[#This Row],[datetime]])</f>
        <v>4</v>
      </c>
      <c r="F4296" s="17">
        <f>HOUR(Таблица1[[#This Row],[datetime]])</f>
        <v>13</v>
      </c>
      <c r="G4296">
        <v>1</v>
      </c>
      <c r="H4296">
        <v>0</v>
      </c>
      <c r="I4296">
        <v>1</v>
      </c>
      <c r="J4296">
        <v>2</v>
      </c>
      <c r="K4296">
        <v>16.399999999999999</v>
      </c>
      <c r="L4296">
        <v>20.454999999999998</v>
      </c>
      <c r="M4296">
        <v>76</v>
      </c>
      <c r="N4296">
        <v>8.9981000000000009</v>
      </c>
      <c r="O4296">
        <v>18</v>
      </c>
      <c r="P4296">
        <v>81</v>
      </c>
      <c r="Q4296">
        <v>99</v>
      </c>
      <c r="R4296">
        <v>4295</v>
      </c>
    </row>
    <row r="4297" spans="1:18" x14ac:dyDescent="0.2">
      <c r="A4297" s="1">
        <v>40645.666666666664</v>
      </c>
      <c r="B4297" s="17">
        <f>YEAR(Таблица1[[#This Row],[datetime]])</f>
        <v>2011</v>
      </c>
      <c r="C4297" s="17">
        <f>MONTH(Таблица1[[#This Row],[datetime]])</f>
        <v>4</v>
      </c>
      <c r="D4297" s="17">
        <f>DAY(Таблица1[[#This Row],[datetime]])</f>
        <v>12</v>
      </c>
      <c r="E4297" s="17">
        <f>WEEKDAY(Таблица1[[#This Row],[datetime]])</f>
        <v>3</v>
      </c>
      <c r="F4297" s="17">
        <f>HOUR(Таблица1[[#This Row],[datetime]])</f>
        <v>16</v>
      </c>
      <c r="G4297">
        <v>2</v>
      </c>
      <c r="H4297">
        <v>0</v>
      </c>
      <c r="I4297">
        <v>1</v>
      </c>
      <c r="J4297">
        <v>2</v>
      </c>
      <c r="K4297">
        <v>19.68</v>
      </c>
      <c r="L4297">
        <v>23.484999999999999</v>
      </c>
      <c r="M4297">
        <v>77</v>
      </c>
      <c r="N4297">
        <v>26.002700000000001</v>
      </c>
      <c r="O4297">
        <v>19</v>
      </c>
      <c r="P4297">
        <v>80</v>
      </c>
      <c r="Q4297">
        <v>99</v>
      </c>
      <c r="R4297">
        <v>4296</v>
      </c>
    </row>
    <row r="4298" spans="1:18" x14ac:dyDescent="0.2">
      <c r="A4298" s="1">
        <v>40646.916666666664</v>
      </c>
      <c r="B4298" s="17">
        <f>YEAR(Таблица1[[#This Row],[datetime]])</f>
        <v>2011</v>
      </c>
      <c r="C4298" s="17">
        <f>MONTH(Таблица1[[#This Row],[datetime]])</f>
        <v>4</v>
      </c>
      <c r="D4298" s="17">
        <f>DAY(Таблица1[[#This Row],[datetime]])</f>
        <v>13</v>
      </c>
      <c r="E4298" s="17">
        <f>WEEKDAY(Таблица1[[#This Row],[datetime]])</f>
        <v>4</v>
      </c>
      <c r="F4298" s="17">
        <f>HOUR(Таблица1[[#This Row],[datetime]])</f>
        <v>22</v>
      </c>
      <c r="G4298">
        <v>2</v>
      </c>
      <c r="H4298">
        <v>0</v>
      </c>
      <c r="I4298">
        <v>1</v>
      </c>
      <c r="J4298">
        <v>1</v>
      </c>
      <c r="K4298">
        <v>17.22</v>
      </c>
      <c r="L4298">
        <v>21.21</v>
      </c>
      <c r="M4298">
        <v>67</v>
      </c>
      <c r="N4298">
        <v>12.997999999999999</v>
      </c>
      <c r="O4298">
        <v>10</v>
      </c>
      <c r="P4298">
        <v>89</v>
      </c>
      <c r="Q4298">
        <v>99</v>
      </c>
      <c r="R4298">
        <v>4297</v>
      </c>
    </row>
    <row r="4299" spans="1:18" x14ac:dyDescent="0.2">
      <c r="A4299" s="1">
        <v>40674.25</v>
      </c>
      <c r="B4299" s="17">
        <f>YEAR(Таблица1[[#This Row],[datetime]])</f>
        <v>2011</v>
      </c>
      <c r="C4299" s="17">
        <f>MONTH(Таблица1[[#This Row],[datetime]])</f>
        <v>5</v>
      </c>
      <c r="D4299" s="17">
        <f>DAY(Таблица1[[#This Row],[datetime]])</f>
        <v>11</v>
      </c>
      <c r="E4299" s="17">
        <f>WEEKDAY(Таблица1[[#This Row],[datetime]])</f>
        <v>4</v>
      </c>
      <c r="F4299" s="17">
        <f>HOUR(Таблица1[[#This Row],[datetime]])</f>
        <v>6</v>
      </c>
      <c r="G4299">
        <v>2</v>
      </c>
      <c r="H4299">
        <v>0</v>
      </c>
      <c r="I4299">
        <v>1</v>
      </c>
      <c r="J4299">
        <v>1</v>
      </c>
      <c r="K4299">
        <v>18.86</v>
      </c>
      <c r="L4299">
        <v>22.725000000000001</v>
      </c>
      <c r="M4299">
        <v>82</v>
      </c>
      <c r="N4299">
        <v>8.9981000000000009</v>
      </c>
      <c r="O4299">
        <v>6</v>
      </c>
      <c r="P4299">
        <v>93</v>
      </c>
      <c r="Q4299">
        <v>99</v>
      </c>
      <c r="R4299">
        <v>4298</v>
      </c>
    </row>
    <row r="4300" spans="1:18" x14ac:dyDescent="0.2">
      <c r="A4300" s="1">
        <v>40822.958333333336</v>
      </c>
      <c r="B4300" s="17">
        <f>YEAR(Таблица1[[#This Row],[datetime]])</f>
        <v>2011</v>
      </c>
      <c r="C4300" s="17">
        <f>MONTH(Таблица1[[#This Row],[datetime]])</f>
        <v>10</v>
      </c>
      <c r="D4300" s="17">
        <f>DAY(Таблица1[[#This Row],[datetime]])</f>
        <v>6</v>
      </c>
      <c r="E4300" s="17">
        <f>WEEKDAY(Таблица1[[#This Row],[datetime]])</f>
        <v>5</v>
      </c>
      <c r="F4300" s="17">
        <f>HOUR(Таблица1[[#This Row],[datetime]])</f>
        <v>23</v>
      </c>
      <c r="G4300">
        <v>4</v>
      </c>
      <c r="H4300">
        <v>0</v>
      </c>
      <c r="I4300">
        <v>1</v>
      </c>
      <c r="J4300">
        <v>1</v>
      </c>
      <c r="K4300">
        <v>18.04</v>
      </c>
      <c r="L4300">
        <v>21.97</v>
      </c>
      <c r="M4300">
        <v>88</v>
      </c>
      <c r="N4300">
        <v>6.0031999999999996</v>
      </c>
      <c r="O4300">
        <v>18</v>
      </c>
      <c r="P4300">
        <v>81</v>
      </c>
      <c r="Q4300">
        <v>99</v>
      </c>
      <c r="R4300">
        <v>4299</v>
      </c>
    </row>
    <row r="4301" spans="1:18" x14ac:dyDescent="0.2">
      <c r="A4301" s="1">
        <v>40832.333333333336</v>
      </c>
      <c r="B4301" s="17">
        <f>YEAR(Таблица1[[#This Row],[datetime]])</f>
        <v>2011</v>
      </c>
      <c r="C4301" s="17">
        <f>MONTH(Таблица1[[#This Row],[datetime]])</f>
        <v>10</v>
      </c>
      <c r="D4301" s="17">
        <f>DAY(Таблица1[[#This Row],[datetime]])</f>
        <v>16</v>
      </c>
      <c r="E4301" s="17">
        <f>WEEKDAY(Таблица1[[#This Row],[datetime]])</f>
        <v>1</v>
      </c>
      <c r="F4301" s="17">
        <f>HOUR(Таблица1[[#This Row],[datetime]])</f>
        <v>8</v>
      </c>
      <c r="G4301">
        <v>4</v>
      </c>
      <c r="H4301">
        <v>0</v>
      </c>
      <c r="I4301">
        <v>0</v>
      </c>
      <c r="J4301">
        <v>1</v>
      </c>
      <c r="K4301">
        <v>18.04</v>
      </c>
      <c r="L4301">
        <v>21.97</v>
      </c>
      <c r="M4301">
        <v>62</v>
      </c>
      <c r="N4301">
        <v>12.997999999999999</v>
      </c>
      <c r="O4301">
        <v>28</v>
      </c>
      <c r="P4301">
        <v>71</v>
      </c>
      <c r="Q4301">
        <v>99</v>
      </c>
      <c r="R4301">
        <v>4300</v>
      </c>
    </row>
    <row r="4302" spans="1:18" x14ac:dyDescent="0.2">
      <c r="A4302" s="1">
        <v>40850.25</v>
      </c>
      <c r="B4302" s="17">
        <f>YEAR(Таблица1[[#This Row],[datetime]])</f>
        <v>2011</v>
      </c>
      <c r="C4302" s="17">
        <f>MONTH(Таблица1[[#This Row],[datetime]])</f>
        <v>11</v>
      </c>
      <c r="D4302" s="17">
        <f>DAY(Таблица1[[#This Row],[datetime]])</f>
        <v>3</v>
      </c>
      <c r="E4302" s="17">
        <f>WEEKDAY(Таблица1[[#This Row],[datetime]])</f>
        <v>5</v>
      </c>
      <c r="F4302" s="17">
        <f>HOUR(Таблица1[[#This Row],[datetime]])</f>
        <v>6</v>
      </c>
      <c r="G4302">
        <v>4</v>
      </c>
      <c r="H4302">
        <v>0</v>
      </c>
      <c r="I4302">
        <v>1</v>
      </c>
      <c r="J4302">
        <v>1</v>
      </c>
      <c r="K4302">
        <v>13.94</v>
      </c>
      <c r="L4302">
        <v>16.664999999999999</v>
      </c>
      <c r="M4302">
        <v>76</v>
      </c>
      <c r="N4302">
        <v>12.997999999999999</v>
      </c>
      <c r="O4302">
        <v>3</v>
      </c>
      <c r="P4302">
        <v>96</v>
      </c>
      <c r="Q4302">
        <v>99</v>
      </c>
      <c r="R4302">
        <v>4301</v>
      </c>
    </row>
    <row r="4303" spans="1:18" x14ac:dyDescent="0.2">
      <c r="A4303" s="1">
        <v>40854.25</v>
      </c>
      <c r="B4303" s="17">
        <f>YEAR(Таблица1[[#This Row],[datetime]])</f>
        <v>2011</v>
      </c>
      <c r="C4303" s="17">
        <f>MONTH(Таблица1[[#This Row],[datetime]])</f>
        <v>11</v>
      </c>
      <c r="D4303" s="17">
        <f>DAY(Таблица1[[#This Row],[datetime]])</f>
        <v>7</v>
      </c>
      <c r="E4303" s="17">
        <f>WEEKDAY(Таблица1[[#This Row],[datetime]])</f>
        <v>2</v>
      </c>
      <c r="F4303" s="17">
        <f>HOUR(Таблица1[[#This Row],[datetime]])</f>
        <v>6</v>
      </c>
      <c r="G4303">
        <v>4</v>
      </c>
      <c r="H4303">
        <v>0</v>
      </c>
      <c r="I4303">
        <v>1</v>
      </c>
      <c r="J4303">
        <v>2</v>
      </c>
      <c r="K4303">
        <v>11.48</v>
      </c>
      <c r="L4303">
        <v>15.91</v>
      </c>
      <c r="M4303">
        <v>93</v>
      </c>
      <c r="N4303">
        <v>0</v>
      </c>
      <c r="O4303">
        <v>2</v>
      </c>
      <c r="P4303">
        <v>97</v>
      </c>
      <c r="Q4303">
        <v>99</v>
      </c>
      <c r="R4303">
        <v>4302</v>
      </c>
    </row>
    <row r="4304" spans="1:18" x14ac:dyDescent="0.2">
      <c r="A4304" s="1">
        <v>40855.25</v>
      </c>
      <c r="B4304" s="17">
        <f>YEAR(Таблица1[[#This Row],[datetime]])</f>
        <v>2011</v>
      </c>
      <c r="C4304" s="17">
        <f>MONTH(Таблица1[[#This Row],[datetime]])</f>
        <v>11</v>
      </c>
      <c r="D4304" s="17">
        <f>DAY(Таблица1[[#This Row],[datetime]])</f>
        <v>8</v>
      </c>
      <c r="E4304" s="17">
        <f>WEEKDAY(Таблица1[[#This Row],[datetime]])</f>
        <v>3</v>
      </c>
      <c r="F4304" s="17">
        <f>HOUR(Таблица1[[#This Row],[datetime]])</f>
        <v>6</v>
      </c>
      <c r="G4304">
        <v>4</v>
      </c>
      <c r="H4304">
        <v>0</v>
      </c>
      <c r="I4304">
        <v>1</v>
      </c>
      <c r="J4304">
        <v>1</v>
      </c>
      <c r="K4304">
        <v>12.3</v>
      </c>
      <c r="L4304">
        <v>16.664999999999999</v>
      </c>
      <c r="M4304">
        <v>87</v>
      </c>
      <c r="N4304">
        <v>0</v>
      </c>
      <c r="O4304">
        <v>3</v>
      </c>
      <c r="P4304">
        <v>96</v>
      </c>
      <c r="Q4304">
        <v>99</v>
      </c>
      <c r="R4304">
        <v>4303</v>
      </c>
    </row>
    <row r="4305" spans="1:18" x14ac:dyDescent="0.2">
      <c r="A4305" s="1">
        <v>40863.833333333336</v>
      </c>
      <c r="B4305" s="17">
        <f>YEAR(Таблица1[[#This Row],[datetime]])</f>
        <v>2011</v>
      </c>
      <c r="C4305" s="17">
        <f>MONTH(Таблица1[[#This Row],[datetime]])</f>
        <v>11</v>
      </c>
      <c r="D4305" s="17">
        <f>DAY(Таблица1[[#This Row],[datetime]])</f>
        <v>16</v>
      </c>
      <c r="E4305" s="17">
        <f>WEEKDAY(Таблица1[[#This Row],[datetime]])</f>
        <v>4</v>
      </c>
      <c r="F4305" s="17">
        <f>HOUR(Таблица1[[#This Row],[datetime]])</f>
        <v>20</v>
      </c>
      <c r="G4305">
        <v>4</v>
      </c>
      <c r="H4305">
        <v>0</v>
      </c>
      <c r="I4305">
        <v>1</v>
      </c>
      <c r="J4305">
        <v>3</v>
      </c>
      <c r="K4305">
        <v>18.04</v>
      </c>
      <c r="L4305">
        <v>21.97</v>
      </c>
      <c r="M4305">
        <v>88</v>
      </c>
      <c r="N4305">
        <v>26.002700000000001</v>
      </c>
      <c r="O4305">
        <v>5</v>
      </c>
      <c r="P4305">
        <v>94</v>
      </c>
      <c r="Q4305">
        <v>99</v>
      </c>
      <c r="R4305">
        <v>4304</v>
      </c>
    </row>
    <row r="4306" spans="1:18" x14ac:dyDescent="0.2">
      <c r="A4306" s="1">
        <v>40919.458333333336</v>
      </c>
      <c r="B4306" s="17">
        <f>YEAR(Таблица1[[#This Row],[datetime]])</f>
        <v>2012</v>
      </c>
      <c r="C4306" s="17">
        <f>MONTH(Таблица1[[#This Row],[datetime]])</f>
        <v>1</v>
      </c>
      <c r="D4306" s="17">
        <f>DAY(Таблица1[[#This Row],[datetime]])</f>
        <v>11</v>
      </c>
      <c r="E4306" s="17">
        <f>WEEKDAY(Таблица1[[#This Row],[datetime]])</f>
        <v>4</v>
      </c>
      <c r="F4306" s="17">
        <f>HOUR(Таблица1[[#This Row],[datetime]])</f>
        <v>11</v>
      </c>
      <c r="G4306">
        <v>1</v>
      </c>
      <c r="H4306">
        <v>0</v>
      </c>
      <c r="I4306">
        <v>1</v>
      </c>
      <c r="J4306">
        <v>2</v>
      </c>
      <c r="K4306">
        <v>10.66</v>
      </c>
      <c r="L4306">
        <v>14.395</v>
      </c>
      <c r="M4306">
        <v>87</v>
      </c>
      <c r="N4306">
        <v>6.0031999999999996</v>
      </c>
      <c r="O4306">
        <v>9</v>
      </c>
      <c r="P4306">
        <v>90</v>
      </c>
      <c r="Q4306">
        <v>99</v>
      </c>
      <c r="R4306">
        <v>4305</v>
      </c>
    </row>
    <row r="4307" spans="1:18" x14ac:dyDescent="0.2">
      <c r="A4307" s="1">
        <v>40927.458333333336</v>
      </c>
      <c r="B4307" s="17">
        <f>YEAR(Таблица1[[#This Row],[datetime]])</f>
        <v>2012</v>
      </c>
      <c r="C4307" s="17">
        <f>MONTH(Таблица1[[#This Row],[datetime]])</f>
        <v>1</v>
      </c>
      <c r="D4307" s="17">
        <f>DAY(Таблица1[[#This Row],[datetime]])</f>
        <v>19</v>
      </c>
      <c r="E4307" s="17">
        <f>WEEKDAY(Таблица1[[#This Row],[datetime]])</f>
        <v>5</v>
      </c>
      <c r="F4307" s="17">
        <f>HOUR(Таблица1[[#This Row],[datetime]])</f>
        <v>11</v>
      </c>
      <c r="G4307">
        <v>1</v>
      </c>
      <c r="H4307">
        <v>0</v>
      </c>
      <c r="I4307">
        <v>1</v>
      </c>
      <c r="J4307">
        <v>1</v>
      </c>
      <c r="K4307">
        <v>6.56</v>
      </c>
      <c r="L4307">
        <v>8.3350000000000009</v>
      </c>
      <c r="M4307">
        <v>55</v>
      </c>
      <c r="N4307">
        <v>11.0014</v>
      </c>
      <c r="O4307">
        <v>6</v>
      </c>
      <c r="P4307">
        <v>93</v>
      </c>
      <c r="Q4307">
        <v>99</v>
      </c>
      <c r="R4307">
        <v>4306</v>
      </c>
    </row>
    <row r="4308" spans="1:18" x14ac:dyDescent="0.2">
      <c r="A4308" s="1">
        <v>40948.458333333336</v>
      </c>
      <c r="B4308" s="17">
        <f>YEAR(Таблица1[[#This Row],[datetime]])</f>
        <v>2012</v>
      </c>
      <c r="C4308" s="17">
        <f>MONTH(Таблица1[[#This Row],[datetime]])</f>
        <v>2</v>
      </c>
      <c r="D4308" s="17">
        <f>DAY(Таблица1[[#This Row],[datetime]])</f>
        <v>9</v>
      </c>
      <c r="E4308" s="17">
        <f>WEEKDAY(Таблица1[[#This Row],[datetime]])</f>
        <v>5</v>
      </c>
      <c r="F4308" s="17">
        <f>HOUR(Таблица1[[#This Row],[datetime]])</f>
        <v>11</v>
      </c>
      <c r="G4308">
        <v>1</v>
      </c>
      <c r="H4308">
        <v>0</v>
      </c>
      <c r="I4308">
        <v>1</v>
      </c>
      <c r="J4308">
        <v>1</v>
      </c>
      <c r="K4308">
        <v>9.84</v>
      </c>
      <c r="L4308">
        <v>11.365</v>
      </c>
      <c r="M4308">
        <v>52</v>
      </c>
      <c r="N4308">
        <v>15.001300000000001</v>
      </c>
      <c r="O4308">
        <v>4</v>
      </c>
      <c r="P4308">
        <v>95</v>
      </c>
      <c r="Q4308">
        <v>99</v>
      </c>
      <c r="R4308">
        <v>4307</v>
      </c>
    </row>
    <row r="4309" spans="1:18" x14ac:dyDescent="0.2">
      <c r="A4309" s="1">
        <v>40984.25</v>
      </c>
      <c r="B4309" s="17">
        <f>YEAR(Таблица1[[#This Row],[datetime]])</f>
        <v>2012</v>
      </c>
      <c r="C4309" s="17">
        <f>MONTH(Таблица1[[#This Row],[datetime]])</f>
        <v>3</v>
      </c>
      <c r="D4309" s="17">
        <f>DAY(Таблица1[[#This Row],[datetime]])</f>
        <v>16</v>
      </c>
      <c r="E4309" s="17">
        <f>WEEKDAY(Таблица1[[#This Row],[datetime]])</f>
        <v>6</v>
      </c>
      <c r="F4309" s="17">
        <f>HOUR(Таблица1[[#This Row],[datetime]])</f>
        <v>6</v>
      </c>
      <c r="G4309">
        <v>1</v>
      </c>
      <c r="H4309">
        <v>0</v>
      </c>
      <c r="I4309">
        <v>1</v>
      </c>
      <c r="J4309">
        <v>2</v>
      </c>
      <c r="K4309">
        <v>16.399999999999999</v>
      </c>
      <c r="L4309">
        <v>20.454999999999998</v>
      </c>
      <c r="M4309">
        <v>87</v>
      </c>
      <c r="N4309">
        <v>11.0014</v>
      </c>
      <c r="O4309">
        <v>3</v>
      </c>
      <c r="P4309">
        <v>96</v>
      </c>
      <c r="Q4309">
        <v>99</v>
      </c>
      <c r="R4309">
        <v>4308</v>
      </c>
    </row>
    <row r="4310" spans="1:18" x14ac:dyDescent="0.2">
      <c r="A4310" s="1">
        <v>41154</v>
      </c>
      <c r="B4310" s="17">
        <f>YEAR(Таблица1[[#This Row],[datetime]])</f>
        <v>2012</v>
      </c>
      <c r="C4310" s="17">
        <f>MONTH(Таблица1[[#This Row],[datetime]])</f>
        <v>9</v>
      </c>
      <c r="D4310" s="17">
        <f>DAY(Таблица1[[#This Row],[datetime]])</f>
        <v>2</v>
      </c>
      <c r="E4310" s="17">
        <f>WEEKDAY(Таблица1[[#This Row],[datetime]])</f>
        <v>1</v>
      </c>
      <c r="F4310" s="17">
        <f>HOUR(Таблица1[[#This Row],[datetime]])</f>
        <v>0</v>
      </c>
      <c r="G4310">
        <v>3</v>
      </c>
      <c r="H4310">
        <v>0</v>
      </c>
      <c r="I4310">
        <v>0</v>
      </c>
      <c r="J4310">
        <v>2</v>
      </c>
      <c r="K4310">
        <v>27.06</v>
      </c>
      <c r="L4310">
        <v>29.545000000000002</v>
      </c>
      <c r="M4310">
        <v>89</v>
      </c>
      <c r="N4310">
        <v>6.0031999999999996</v>
      </c>
      <c r="O4310">
        <v>27</v>
      </c>
      <c r="P4310">
        <v>72</v>
      </c>
      <c r="Q4310">
        <v>99</v>
      </c>
      <c r="R4310">
        <v>4309</v>
      </c>
    </row>
    <row r="4311" spans="1:18" x14ac:dyDescent="0.2">
      <c r="A4311" s="1">
        <v>41184.458333333336</v>
      </c>
      <c r="B4311" s="17">
        <f>YEAR(Таблица1[[#This Row],[datetime]])</f>
        <v>2012</v>
      </c>
      <c r="C4311" s="17">
        <f>MONTH(Таблица1[[#This Row],[datetime]])</f>
        <v>10</v>
      </c>
      <c r="D4311" s="17">
        <f>DAY(Таблица1[[#This Row],[datetime]])</f>
        <v>2</v>
      </c>
      <c r="E4311" s="17">
        <f>WEEKDAY(Таблица1[[#This Row],[datetime]])</f>
        <v>3</v>
      </c>
      <c r="F4311" s="17">
        <f>HOUR(Таблица1[[#This Row],[datetime]])</f>
        <v>11</v>
      </c>
      <c r="G4311">
        <v>4</v>
      </c>
      <c r="H4311">
        <v>0</v>
      </c>
      <c r="I4311">
        <v>1</v>
      </c>
      <c r="J4311">
        <v>3</v>
      </c>
      <c r="K4311">
        <v>23.78</v>
      </c>
      <c r="L4311">
        <v>27.274999999999999</v>
      </c>
      <c r="M4311">
        <v>94</v>
      </c>
      <c r="N4311">
        <v>8.9981000000000009</v>
      </c>
      <c r="O4311">
        <v>7</v>
      </c>
      <c r="P4311">
        <v>92</v>
      </c>
      <c r="Q4311">
        <v>99</v>
      </c>
      <c r="R4311">
        <v>4310</v>
      </c>
    </row>
    <row r="4312" spans="1:18" x14ac:dyDescent="0.2">
      <c r="A4312" s="1">
        <v>41199.958333333336</v>
      </c>
      <c r="B4312" s="17">
        <f>YEAR(Таблица1[[#This Row],[datetime]])</f>
        <v>2012</v>
      </c>
      <c r="C4312" s="17">
        <f>MONTH(Таблица1[[#This Row],[datetime]])</f>
        <v>10</v>
      </c>
      <c r="D4312" s="17">
        <f>DAY(Таблица1[[#This Row],[datetime]])</f>
        <v>17</v>
      </c>
      <c r="E4312" s="17">
        <f>WEEKDAY(Таблица1[[#This Row],[datetime]])</f>
        <v>4</v>
      </c>
      <c r="F4312" s="17">
        <f>HOUR(Таблица1[[#This Row],[datetime]])</f>
        <v>23</v>
      </c>
      <c r="G4312">
        <v>4</v>
      </c>
      <c r="H4312">
        <v>0</v>
      </c>
      <c r="I4312">
        <v>1</v>
      </c>
      <c r="J4312">
        <v>1</v>
      </c>
      <c r="K4312">
        <v>18.86</v>
      </c>
      <c r="L4312">
        <v>22.725000000000001</v>
      </c>
      <c r="M4312">
        <v>88</v>
      </c>
      <c r="N4312">
        <v>15.001300000000001</v>
      </c>
      <c r="O4312">
        <v>15</v>
      </c>
      <c r="P4312">
        <v>84</v>
      </c>
      <c r="Q4312">
        <v>99</v>
      </c>
      <c r="R4312">
        <v>4311</v>
      </c>
    </row>
    <row r="4313" spans="1:18" x14ac:dyDescent="0.2">
      <c r="A4313" s="1">
        <v>41245.875</v>
      </c>
      <c r="B4313" s="17">
        <f>YEAR(Таблица1[[#This Row],[datetime]])</f>
        <v>2012</v>
      </c>
      <c r="C4313" s="17">
        <f>MONTH(Таблица1[[#This Row],[datetime]])</f>
        <v>12</v>
      </c>
      <c r="D4313" s="17">
        <f>DAY(Таблица1[[#This Row],[datetime]])</f>
        <v>2</v>
      </c>
      <c r="E4313" s="17">
        <f>WEEKDAY(Таблица1[[#This Row],[datetime]])</f>
        <v>1</v>
      </c>
      <c r="F4313" s="17">
        <f>HOUR(Таблица1[[#This Row],[datetime]])</f>
        <v>21</v>
      </c>
      <c r="G4313">
        <v>4</v>
      </c>
      <c r="H4313">
        <v>0</v>
      </c>
      <c r="I4313">
        <v>0</v>
      </c>
      <c r="J4313">
        <v>2</v>
      </c>
      <c r="K4313">
        <v>18.04</v>
      </c>
      <c r="L4313">
        <v>21.97</v>
      </c>
      <c r="M4313">
        <v>77</v>
      </c>
      <c r="N4313">
        <v>15.001300000000001</v>
      </c>
      <c r="O4313">
        <v>8</v>
      </c>
      <c r="P4313">
        <v>91</v>
      </c>
      <c r="Q4313">
        <v>99</v>
      </c>
      <c r="R4313">
        <v>4312</v>
      </c>
    </row>
    <row r="4314" spans="1:18" x14ac:dyDescent="0.2">
      <c r="A4314" s="1">
        <v>40547.375</v>
      </c>
      <c r="B4314" s="17">
        <f>YEAR(Таблица1[[#This Row],[datetime]])</f>
        <v>2011</v>
      </c>
      <c r="C4314" s="17">
        <f>MONTH(Таблица1[[#This Row],[datetime]])</f>
        <v>1</v>
      </c>
      <c r="D4314" s="17">
        <f>DAY(Таблица1[[#This Row],[datetime]])</f>
        <v>4</v>
      </c>
      <c r="E4314" s="17">
        <f>WEEKDAY(Таблица1[[#This Row],[datetime]])</f>
        <v>3</v>
      </c>
      <c r="F4314" s="17">
        <f>HOUR(Таблица1[[#This Row],[datetime]])</f>
        <v>9</v>
      </c>
      <c r="G4314">
        <v>1</v>
      </c>
      <c r="H4314">
        <v>0</v>
      </c>
      <c r="I4314">
        <v>1</v>
      </c>
      <c r="J4314">
        <v>1</v>
      </c>
      <c r="K4314">
        <v>6.56</v>
      </c>
      <c r="L4314">
        <v>7.5750000000000002</v>
      </c>
      <c r="M4314">
        <v>64</v>
      </c>
      <c r="N4314">
        <v>15.001300000000001</v>
      </c>
      <c r="O4314">
        <v>2</v>
      </c>
      <c r="P4314">
        <v>98</v>
      </c>
      <c r="Q4314">
        <v>100</v>
      </c>
      <c r="R4314">
        <v>4313</v>
      </c>
    </row>
    <row r="4315" spans="1:18" x14ac:dyDescent="0.2">
      <c r="A4315" s="1">
        <v>40582.291666666664</v>
      </c>
      <c r="B4315" s="17">
        <f>YEAR(Таблица1[[#This Row],[datetime]])</f>
        <v>2011</v>
      </c>
      <c r="C4315" s="17">
        <f>MONTH(Таблица1[[#This Row],[datetime]])</f>
        <v>2</v>
      </c>
      <c r="D4315" s="17">
        <f>DAY(Таблица1[[#This Row],[datetime]])</f>
        <v>8</v>
      </c>
      <c r="E4315" s="17">
        <f>WEEKDAY(Таблица1[[#This Row],[datetime]])</f>
        <v>3</v>
      </c>
      <c r="F4315" s="17">
        <f>HOUR(Таблица1[[#This Row],[datetime]])</f>
        <v>7</v>
      </c>
      <c r="G4315">
        <v>1</v>
      </c>
      <c r="H4315">
        <v>0</v>
      </c>
      <c r="I4315">
        <v>1</v>
      </c>
      <c r="J4315">
        <v>1</v>
      </c>
      <c r="K4315">
        <v>9.84</v>
      </c>
      <c r="L4315">
        <v>9.85</v>
      </c>
      <c r="M4315">
        <v>65</v>
      </c>
      <c r="N4315">
        <v>27.999300000000002</v>
      </c>
      <c r="O4315">
        <v>3</v>
      </c>
      <c r="P4315">
        <v>97</v>
      </c>
      <c r="Q4315">
        <v>100</v>
      </c>
      <c r="R4315">
        <v>4314</v>
      </c>
    </row>
    <row r="4316" spans="1:18" x14ac:dyDescent="0.2">
      <c r="A4316" s="1">
        <v>40618.583333333336</v>
      </c>
      <c r="B4316" s="17">
        <f>YEAR(Таблица1[[#This Row],[datetime]])</f>
        <v>2011</v>
      </c>
      <c r="C4316" s="17">
        <f>MONTH(Таблица1[[#This Row],[datetime]])</f>
        <v>3</v>
      </c>
      <c r="D4316" s="17">
        <f>DAY(Таблица1[[#This Row],[datetime]])</f>
        <v>16</v>
      </c>
      <c r="E4316" s="17">
        <f>WEEKDAY(Таблица1[[#This Row],[datetime]])</f>
        <v>4</v>
      </c>
      <c r="F4316" s="17">
        <f>HOUR(Таблица1[[#This Row],[datetime]])</f>
        <v>14</v>
      </c>
      <c r="G4316">
        <v>1</v>
      </c>
      <c r="H4316">
        <v>0</v>
      </c>
      <c r="I4316">
        <v>1</v>
      </c>
      <c r="J4316">
        <v>2</v>
      </c>
      <c r="K4316">
        <v>16.399999999999999</v>
      </c>
      <c r="L4316">
        <v>20.454999999999998</v>
      </c>
      <c r="M4316">
        <v>76</v>
      </c>
      <c r="N4316">
        <v>15.001300000000001</v>
      </c>
      <c r="O4316">
        <v>33</v>
      </c>
      <c r="P4316">
        <v>67</v>
      </c>
      <c r="Q4316">
        <v>100</v>
      </c>
      <c r="R4316">
        <v>4315</v>
      </c>
    </row>
    <row r="4317" spans="1:18" x14ac:dyDescent="0.2">
      <c r="A4317" s="1">
        <v>40664.916666666664</v>
      </c>
      <c r="B4317" s="17">
        <f>YEAR(Таблица1[[#This Row],[datetime]])</f>
        <v>2011</v>
      </c>
      <c r="C4317" s="17">
        <f>MONTH(Таблица1[[#This Row],[datetime]])</f>
        <v>5</v>
      </c>
      <c r="D4317" s="17">
        <f>DAY(Таблица1[[#This Row],[datetime]])</f>
        <v>1</v>
      </c>
      <c r="E4317" s="17">
        <f>WEEKDAY(Таблица1[[#This Row],[datetime]])</f>
        <v>1</v>
      </c>
      <c r="F4317" s="17">
        <f>HOUR(Таблица1[[#This Row],[datetime]])</f>
        <v>22</v>
      </c>
      <c r="G4317">
        <v>2</v>
      </c>
      <c r="H4317">
        <v>0</v>
      </c>
      <c r="I4317">
        <v>0</v>
      </c>
      <c r="J4317">
        <v>2</v>
      </c>
      <c r="K4317">
        <v>18.86</v>
      </c>
      <c r="L4317">
        <v>22.725000000000001</v>
      </c>
      <c r="M4317">
        <v>82</v>
      </c>
      <c r="N4317">
        <v>0</v>
      </c>
      <c r="O4317">
        <v>32</v>
      </c>
      <c r="P4317">
        <v>68</v>
      </c>
      <c r="Q4317">
        <v>100</v>
      </c>
      <c r="R4317">
        <v>4316</v>
      </c>
    </row>
    <row r="4318" spans="1:18" x14ac:dyDescent="0.2">
      <c r="A4318" s="1">
        <v>40671</v>
      </c>
      <c r="B4318" s="17">
        <f>YEAR(Таблица1[[#This Row],[datetime]])</f>
        <v>2011</v>
      </c>
      <c r="C4318" s="17">
        <f>MONTH(Таблица1[[#This Row],[datetime]])</f>
        <v>5</v>
      </c>
      <c r="D4318" s="17">
        <f>DAY(Таблица1[[#This Row],[datetime]])</f>
        <v>8</v>
      </c>
      <c r="E4318" s="17">
        <f>WEEKDAY(Таблица1[[#This Row],[datetime]])</f>
        <v>1</v>
      </c>
      <c r="F4318" s="17">
        <f>HOUR(Таблица1[[#This Row],[datetime]])</f>
        <v>0</v>
      </c>
      <c r="G4318">
        <v>2</v>
      </c>
      <c r="H4318">
        <v>0</v>
      </c>
      <c r="I4318">
        <v>0</v>
      </c>
      <c r="J4318">
        <v>2</v>
      </c>
      <c r="K4318">
        <v>20.5</v>
      </c>
      <c r="L4318">
        <v>24.24</v>
      </c>
      <c r="M4318">
        <v>59</v>
      </c>
      <c r="N4318">
        <v>7.0015000000000001</v>
      </c>
      <c r="O4318">
        <v>22</v>
      </c>
      <c r="P4318">
        <v>78</v>
      </c>
      <c r="Q4318">
        <v>100</v>
      </c>
      <c r="R4318">
        <v>4317</v>
      </c>
    </row>
    <row r="4319" spans="1:18" x14ac:dyDescent="0.2">
      <c r="A4319" s="1">
        <v>40677.375</v>
      </c>
      <c r="B4319" s="17">
        <f>YEAR(Таблица1[[#This Row],[datetime]])</f>
        <v>2011</v>
      </c>
      <c r="C4319" s="17">
        <f>MONTH(Таблица1[[#This Row],[datetime]])</f>
        <v>5</v>
      </c>
      <c r="D4319" s="17">
        <f>DAY(Таблица1[[#This Row],[datetime]])</f>
        <v>14</v>
      </c>
      <c r="E4319" s="17">
        <f>WEEKDAY(Таблица1[[#This Row],[datetime]])</f>
        <v>7</v>
      </c>
      <c r="F4319" s="17">
        <f>HOUR(Таблица1[[#This Row],[datetime]])</f>
        <v>9</v>
      </c>
      <c r="G4319">
        <v>2</v>
      </c>
      <c r="H4319">
        <v>0</v>
      </c>
      <c r="I4319">
        <v>0</v>
      </c>
      <c r="J4319">
        <v>2</v>
      </c>
      <c r="K4319">
        <v>21.32</v>
      </c>
      <c r="L4319">
        <v>25</v>
      </c>
      <c r="M4319">
        <v>94</v>
      </c>
      <c r="N4319">
        <v>6.0031999999999996</v>
      </c>
      <c r="O4319">
        <v>14</v>
      </c>
      <c r="P4319">
        <v>86</v>
      </c>
      <c r="Q4319">
        <v>100</v>
      </c>
      <c r="R4319">
        <v>4318</v>
      </c>
    </row>
    <row r="4320" spans="1:18" x14ac:dyDescent="0.2">
      <c r="A4320" s="1">
        <v>40756.25</v>
      </c>
      <c r="B4320" s="17">
        <f>YEAR(Таблица1[[#This Row],[datetime]])</f>
        <v>2011</v>
      </c>
      <c r="C4320" s="17">
        <f>MONTH(Таблица1[[#This Row],[datetime]])</f>
        <v>8</v>
      </c>
      <c r="D4320" s="17">
        <f>DAY(Таблица1[[#This Row],[datetime]])</f>
        <v>1</v>
      </c>
      <c r="E4320" s="17">
        <f>WEEKDAY(Таблица1[[#This Row],[datetime]])</f>
        <v>2</v>
      </c>
      <c r="F4320" s="17">
        <f>HOUR(Таблица1[[#This Row],[datetime]])</f>
        <v>6</v>
      </c>
      <c r="G4320">
        <v>3</v>
      </c>
      <c r="H4320">
        <v>0</v>
      </c>
      <c r="I4320">
        <v>1</v>
      </c>
      <c r="J4320">
        <v>1</v>
      </c>
      <c r="K4320">
        <v>27.06</v>
      </c>
      <c r="L4320">
        <v>30.305</v>
      </c>
      <c r="M4320">
        <v>83</v>
      </c>
      <c r="N4320">
        <v>6.0031999999999996</v>
      </c>
      <c r="O4320">
        <v>3</v>
      </c>
      <c r="P4320">
        <v>97</v>
      </c>
      <c r="Q4320">
        <v>100</v>
      </c>
      <c r="R4320">
        <v>4319</v>
      </c>
    </row>
    <row r="4321" spans="1:18" x14ac:dyDescent="0.2">
      <c r="A4321" s="1">
        <v>40894.375</v>
      </c>
      <c r="B4321" s="17">
        <f>YEAR(Таблица1[[#This Row],[datetime]])</f>
        <v>2011</v>
      </c>
      <c r="C4321" s="17">
        <f>MONTH(Таблица1[[#This Row],[datetime]])</f>
        <v>12</v>
      </c>
      <c r="D4321" s="17">
        <f>DAY(Таблица1[[#This Row],[datetime]])</f>
        <v>17</v>
      </c>
      <c r="E4321" s="17">
        <f>WEEKDAY(Таблица1[[#This Row],[datetime]])</f>
        <v>7</v>
      </c>
      <c r="F4321" s="17">
        <f>HOUR(Таблица1[[#This Row],[datetime]])</f>
        <v>9</v>
      </c>
      <c r="G4321">
        <v>4</v>
      </c>
      <c r="H4321">
        <v>0</v>
      </c>
      <c r="I4321">
        <v>0</v>
      </c>
      <c r="J4321">
        <v>2</v>
      </c>
      <c r="K4321">
        <v>10.66</v>
      </c>
      <c r="L4321">
        <v>12.12</v>
      </c>
      <c r="M4321">
        <v>56</v>
      </c>
      <c r="N4321">
        <v>16.997900000000001</v>
      </c>
      <c r="O4321">
        <v>5</v>
      </c>
      <c r="P4321">
        <v>95</v>
      </c>
      <c r="Q4321">
        <v>100</v>
      </c>
      <c r="R4321">
        <v>4320</v>
      </c>
    </row>
    <row r="4322" spans="1:18" x14ac:dyDescent="0.2">
      <c r="A4322" s="1">
        <v>40946.25</v>
      </c>
      <c r="B4322" s="17">
        <f>YEAR(Таблица1[[#This Row],[datetime]])</f>
        <v>2012</v>
      </c>
      <c r="C4322" s="17">
        <f>MONTH(Таблица1[[#This Row],[datetime]])</f>
        <v>2</v>
      </c>
      <c r="D4322" s="17">
        <f>DAY(Таблица1[[#This Row],[datetime]])</f>
        <v>7</v>
      </c>
      <c r="E4322" s="17">
        <f>WEEKDAY(Таблица1[[#This Row],[datetime]])</f>
        <v>3</v>
      </c>
      <c r="F4322" s="17">
        <f>HOUR(Таблица1[[#This Row],[datetime]])</f>
        <v>6</v>
      </c>
      <c r="G4322">
        <v>1</v>
      </c>
      <c r="H4322">
        <v>0</v>
      </c>
      <c r="I4322">
        <v>1</v>
      </c>
      <c r="J4322">
        <v>1</v>
      </c>
      <c r="K4322">
        <v>13.12</v>
      </c>
      <c r="L4322">
        <v>15.15</v>
      </c>
      <c r="M4322">
        <v>45</v>
      </c>
      <c r="N4322">
        <v>19.999500000000001</v>
      </c>
      <c r="O4322">
        <v>2</v>
      </c>
      <c r="P4322">
        <v>98</v>
      </c>
      <c r="Q4322">
        <v>100</v>
      </c>
      <c r="R4322">
        <v>4321</v>
      </c>
    </row>
    <row r="4323" spans="1:18" x14ac:dyDescent="0.2">
      <c r="A4323" s="1">
        <v>40970.833333333336</v>
      </c>
      <c r="B4323" s="17">
        <f>YEAR(Таблица1[[#This Row],[datetime]])</f>
        <v>2012</v>
      </c>
      <c r="C4323" s="17">
        <f>MONTH(Таблица1[[#This Row],[datetime]])</f>
        <v>3</v>
      </c>
      <c r="D4323" s="17">
        <f>DAY(Таблица1[[#This Row],[datetime]])</f>
        <v>2</v>
      </c>
      <c r="E4323" s="17">
        <f>WEEKDAY(Таблица1[[#This Row],[datetime]])</f>
        <v>6</v>
      </c>
      <c r="F4323" s="17">
        <f>HOUR(Таблица1[[#This Row],[datetime]])</f>
        <v>20</v>
      </c>
      <c r="G4323">
        <v>1</v>
      </c>
      <c r="H4323">
        <v>0</v>
      </c>
      <c r="I4323">
        <v>1</v>
      </c>
      <c r="J4323">
        <v>2</v>
      </c>
      <c r="K4323">
        <v>14.76</v>
      </c>
      <c r="L4323">
        <v>17.425000000000001</v>
      </c>
      <c r="M4323">
        <v>87</v>
      </c>
      <c r="N4323">
        <v>12.997999999999999</v>
      </c>
      <c r="O4323">
        <v>7</v>
      </c>
      <c r="P4323">
        <v>93</v>
      </c>
      <c r="Q4323">
        <v>100</v>
      </c>
      <c r="R4323">
        <v>4322</v>
      </c>
    </row>
    <row r="4324" spans="1:18" x14ac:dyDescent="0.2">
      <c r="A4324" s="1">
        <v>40978.916666666664</v>
      </c>
      <c r="B4324" s="17">
        <f>YEAR(Таблица1[[#This Row],[datetime]])</f>
        <v>2012</v>
      </c>
      <c r="C4324" s="17">
        <f>MONTH(Таблица1[[#This Row],[datetime]])</f>
        <v>3</v>
      </c>
      <c r="D4324" s="17">
        <f>DAY(Таблица1[[#This Row],[datetime]])</f>
        <v>10</v>
      </c>
      <c r="E4324" s="17">
        <f>WEEKDAY(Таблица1[[#This Row],[datetime]])</f>
        <v>7</v>
      </c>
      <c r="F4324" s="17">
        <f>HOUR(Таблица1[[#This Row],[datetime]])</f>
        <v>22</v>
      </c>
      <c r="G4324">
        <v>1</v>
      </c>
      <c r="H4324">
        <v>0</v>
      </c>
      <c r="I4324">
        <v>0</v>
      </c>
      <c r="J4324">
        <v>1</v>
      </c>
      <c r="K4324">
        <v>10.66</v>
      </c>
      <c r="L4324">
        <v>12.88</v>
      </c>
      <c r="M4324">
        <v>44</v>
      </c>
      <c r="N4324">
        <v>11.0014</v>
      </c>
      <c r="O4324">
        <v>19</v>
      </c>
      <c r="P4324">
        <v>81</v>
      </c>
      <c r="Q4324">
        <v>100</v>
      </c>
      <c r="R4324">
        <v>4323</v>
      </c>
    </row>
    <row r="4325" spans="1:18" x14ac:dyDescent="0.2">
      <c r="A4325" s="1">
        <v>40985</v>
      </c>
      <c r="B4325" s="17">
        <f>YEAR(Таблица1[[#This Row],[datetime]])</f>
        <v>2012</v>
      </c>
      <c r="C4325" s="17">
        <f>MONTH(Таблица1[[#This Row],[datetime]])</f>
        <v>3</v>
      </c>
      <c r="D4325" s="17">
        <f>DAY(Таблица1[[#This Row],[datetime]])</f>
        <v>17</v>
      </c>
      <c r="E4325" s="17">
        <f>WEEKDAY(Таблица1[[#This Row],[datetime]])</f>
        <v>7</v>
      </c>
      <c r="F4325" s="17">
        <f>HOUR(Таблица1[[#This Row],[datetime]])</f>
        <v>0</v>
      </c>
      <c r="G4325">
        <v>1</v>
      </c>
      <c r="H4325">
        <v>0</v>
      </c>
      <c r="I4325">
        <v>0</v>
      </c>
      <c r="J4325">
        <v>2</v>
      </c>
      <c r="K4325">
        <v>18.04</v>
      </c>
      <c r="L4325">
        <v>21.97</v>
      </c>
      <c r="M4325">
        <v>94</v>
      </c>
      <c r="N4325">
        <v>6.0031999999999996</v>
      </c>
      <c r="O4325">
        <v>13</v>
      </c>
      <c r="P4325">
        <v>87</v>
      </c>
      <c r="Q4325">
        <v>100</v>
      </c>
      <c r="R4325">
        <v>4324</v>
      </c>
    </row>
    <row r="4326" spans="1:18" x14ac:dyDescent="0.2">
      <c r="A4326" s="1">
        <v>40986.916666666664</v>
      </c>
      <c r="B4326" s="17">
        <f>YEAR(Таблица1[[#This Row],[datetime]])</f>
        <v>2012</v>
      </c>
      <c r="C4326" s="17">
        <f>MONTH(Таблица1[[#This Row],[datetime]])</f>
        <v>3</v>
      </c>
      <c r="D4326" s="17">
        <f>DAY(Таблица1[[#This Row],[datetime]])</f>
        <v>18</v>
      </c>
      <c r="E4326" s="17">
        <f>WEEKDAY(Таблица1[[#This Row],[datetime]])</f>
        <v>1</v>
      </c>
      <c r="F4326" s="17">
        <f>HOUR(Таблица1[[#This Row],[datetime]])</f>
        <v>22</v>
      </c>
      <c r="G4326">
        <v>1</v>
      </c>
      <c r="H4326">
        <v>0</v>
      </c>
      <c r="I4326">
        <v>0</v>
      </c>
      <c r="J4326">
        <v>1</v>
      </c>
      <c r="K4326">
        <v>20.5</v>
      </c>
      <c r="L4326">
        <v>24.24</v>
      </c>
      <c r="M4326">
        <v>77</v>
      </c>
      <c r="N4326">
        <v>7.0015000000000001</v>
      </c>
      <c r="O4326">
        <v>21</v>
      </c>
      <c r="P4326">
        <v>79</v>
      </c>
      <c r="Q4326">
        <v>100</v>
      </c>
      <c r="R4326">
        <v>4325</v>
      </c>
    </row>
    <row r="4327" spans="1:18" x14ac:dyDescent="0.2">
      <c r="A4327" s="1">
        <v>41002.25</v>
      </c>
      <c r="B4327" s="17">
        <f>YEAR(Таблица1[[#This Row],[datetime]])</f>
        <v>2012</v>
      </c>
      <c r="C4327" s="17">
        <f>MONTH(Таблица1[[#This Row],[datetime]])</f>
        <v>4</v>
      </c>
      <c r="D4327" s="17">
        <f>DAY(Таблица1[[#This Row],[datetime]])</f>
        <v>3</v>
      </c>
      <c r="E4327" s="17">
        <f>WEEKDAY(Таблица1[[#This Row],[datetime]])</f>
        <v>3</v>
      </c>
      <c r="F4327" s="17">
        <f>HOUR(Таблица1[[#This Row],[datetime]])</f>
        <v>6</v>
      </c>
      <c r="G4327">
        <v>2</v>
      </c>
      <c r="H4327">
        <v>0</v>
      </c>
      <c r="I4327">
        <v>1</v>
      </c>
      <c r="J4327">
        <v>1</v>
      </c>
      <c r="K4327">
        <v>12.3</v>
      </c>
      <c r="L4327">
        <v>15.91</v>
      </c>
      <c r="M4327">
        <v>61</v>
      </c>
      <c r="N4327">
        <v>6.0031999999999996</v>
      </c>
      <c r="O4327">
        <v>2</v>
      </c>
      <c r="P4327">
        <v>98</v>
      </c>
      <c r="Q4327">
        <v>100</v>
      </c>
      <c r="R4327">
        <v>4326</v>
      </c>
    </row>
    <row r="4328" spans="1:18" x14ac:dyDescent="0.2">
      <c r="A4328" s="1">
        <v>41194.958333333336</v>
      </c>
      <c r="B4328" s="17">
        <f>YEAR(Таблица1[[#This Row],[datetime]])</f>
        <v>2012</v>
      </c>
      <c r="C4328" s="17">
        <f>MONTH(Таблица1[[#This Row],[datetime]])</f>
        <v>10</v>
      </c>
      <c r="D4328" s="17">
        <f>DAY(Таблица1[[#This Row],[datetime]])</f>
        <v>12</v>
      </c>
      <c r="E4328" s="17">
        <f>WEEKDAY(Таблица1[[#This Row],[datetime]])</f>
        <v>6</v>
      </c>
      <c r="F4328" s="17">
        <f>HOUR(Таблица1[[#This Row],[datetime]])</f>
        <v>23</v>
      </c>
      <c r="G4328">
        <v>4</v>
      </c>
      <c r="H4328">
        <v>0</v>
      </c>
      <c r="I4328">
        <v>1</v>
      </c>
      <c r="J4328">
        <v>1</v>
      </c>
      <c r="K4328">
        <v>14.76</v>
      </c>
      <c r="L4328">
        <v>17.425000000000001</v>
      </c>
      <c r="M4328">
        <v>57</v>
      </c>
      <c r="N4328">
        <v>12.997999999999999</v>
      </c>
      <c r="O4328">
        <v>11</v>
      </c>
      <c r="P4328">
        <v>89</v>
      </c>
      <c r="Q4328">
        <v>100</v>
      </c>
      <c r="R4328">
        <v>4327</v>
      </c>
    </row>
    <row r="4329" spans="1:18" x14ac:dyDescent="0.2">
      <c r="A4329" s="1">
        <v>41251.041666666664</v>
      </c>
      <c r="B4329" s="17">
        <f>YEAR(Таблица1[[#This Row],[datetime]])</f>
        <v>2012</v>
      </c>
      <c r="C4329" s="17">
        <f>MONTH(Таблица1[[#This Row],[datetime]])</f>
        <v>12</v>
      </c>
      <c r="D4329" s="17">
        <f>DAY(Таблица1[[#This Row],[datetime]])</f>
        <v>8</v>
      </c>
      <c r="E4329" s="17">
        <f>WEEKDAY(Таблица1[[#This Row],[datetime]])</f>
        <v>7</v>
      </c>
      <c r="F4329" s="17">
        <f>HOUR(Таблица1[[#This Row],[datetime]])</f>
        <v>1</v>
      </c>
      <c r="G4329">
        <v>4</v>
      </c>
      <c r="H4329">
        <v>0</v>
      </c>
      <c r="I4329">
        <v>0</v>
      </c>
      <c r="J4329">
        <v>2</v>
      </c>
      <c r="K4329">
        <v>14.76</v>
      </c>
      <c r="L4329">
        <v>17.425000000000001</v>
      </c>
      <c r="M4329">
        <v>93</v>
      </c>
      <c r="N4329">
        <v>8.9981000000000009</v>
      </c>
      <c r="O4329">
        <v>16</v>
      </c>
      <c r="P4329">
        <v>84</v>
      </c>
      <c r="Q4329">
        <v>100</v>
      </c>
      <c r="R4329">
        <v>4328</v>
      </c>
    </row>
    <row r="4330" spans="1:18" x14ac:dyDescent="0.2">
      <c r="A4330" s="1">
        <v>40558.541666666664</v>
      </c>
      <c r="B4330" s="17">
        <f>YEAR(Таблица1[[#This Row],[datetime]])</f>
        <v>2011</v>
      </c>
      <c r="C4330" s="17">
        <f>MONTH(Таблица1[[#This Row],[datetime]])</f>
        <v>1</v>
      </c>
      <c r="D4330" s="17">
        <f>DAY(Таблица1[[#This Row],[datetime]])</f>
        <v>15</v>
      </c>
      <c r="E4330" s="17">
        <f>WEEKDAY(Таблица1[[#This Row],[datetime]])</f>
        <v>7</v>
      </c>
      <c r="F4330" s="17">
        <f>HOUR(Таблица1[[#This Row],[datetime]])</f>
        <v>13</v>
      </c>
      <c r="G4330">
        <v>1</v>
      </c>
      <c r="H4330">
        <v>0</v>
      </c>
      <c r="I4330">
        <v>0</v>
      </c>
      <c r="J4330">
        <v>1</v>
      </c>
      <c r="K4330">
        <v>11.48</v>
      </c>
      <c r="L4330">
        <v>12.88</v>
      </c>
      <c r="M4330">
        <v>38</v>
      </c>
      <c r="N4330">
        <v>19.999500000000001</v>
      </c>
      <c r="O4330">
        <v>21</v>
      </c>
      <c r="P4330">
        <v>80</v>
      </c>
      <c r="Q4330">
        <v>101</v>
      </c>
      <c r="R4330">
        <v>4329</v>
      </c>
    </row>
    <row r="4331" spans="1:18" x14ac:dyDescent="0.2">
      <c r="A4331" s="1">
        <v>40582.791666666664</v>
      </c>
      <c r="B4331" s="17">
        <f>YEAR(Таблица1[[#This Row],[datetime]])</f>
        <v>2011</v>
      </c>
      <c r="C4331" s="17">
        <f>MONTH(Таблица1[[#This Row],[datetime]])</f>
        <v>2</v>
      </c>
      <c r="D4331" s="17">
        <f>DAY(Таблица1[[#This Row],[datetime]])</f>
        <v>8</v>
      </c>
      <c r="E4331" s="17">
        <f>WEEKDAY(Таблица1[[#This Row],[datetime]])</f>
        <v>3</v>
      </c>
      <c r="F4331" s="17">
        <f>HOUR(Таблица1[[#This Row],[datetime]])</f>
        <v>19</v>
      </c>
      <c r="G4331">
        <v>1</v>
      </c>
      <c r="H4331">
        <v>0</v>
      </c>
      <c r="I4331">
        <v>1</v>
      </c>
      <c r="J4331">
        <v>1</v>
      </c>
      <c r="K4331">
        <v>6.56</v>
      </c>
      <c r="L4331">
        <v>6.06</v>
      </c>
      <c r="M4331">
        <v>40</v>
      </c>
      <c r="N4331">
        <v>31.000900000000001</v>
      </c>
      <c r="O4331">
        <v>1</v>
      </c>
      <c r="P4331">
        <v>100</v>
      </c>
      <c r="Q4331">
        <v>101</v>
      </c>
      <c r="R4331">
        <v>4330</v>
      </c>
    </row>
    <row r="4332" spans="1:18" x14ac:dyDescent="0.2">
      <c r="A4332" s="1">
        <v>40585.791666666664</v>
      </c>
      <c r="B4332" s="17">
        <f>YEAR(Таблица1[[#This Row],[datetime]])</f>
        <v>2011</v>
      </c>
      <c r="C4332" s="17">
        <f>MONTH(Таблица1[[#This Row],[datetime]])</f>
        <v>2</v>
      </c>
      <c r="D4332" s="17">
        <f>DAY(Таблица1[[#This Row],[datetime]])</f>
        <v>11</v>
      </c>
      <c r="E4332" s="17">
        <f>WEEKDAY(Таблица1[[#This Row],[datetime]])</f>
        <v>6</v>
      </c>
      <c r="F4332" s="17">
        <f>HOUR(Таблица1[[#This Row],[datetime]])</f>
        <v>19</v>
      </c>
      <c r="G4332">
        <v>1</v>
      </c>
      <c r="H4332">
        <v>0</v>
      </c>
      <c r="I4332">
        <v>1</v>
      </c>
      <c r="J4332">
        <v>1</v>
      </c>
      <c r="K4332">
        <v>10.66</v>
      </c>
      <c r="L4332">
        <v>15.15</v>
      </c>
      <c r="M4332">
        <v>33</v>
      </c>
      <c r="N4332">
        <v>0</v>
      </c>
      <c r="O4332">
        <v>7</v>
      </c>
      <c r="P4332">
        <v>94</v>
      </c>
      <c r="Q4332">
        <v>101</v>
      </c>
      <c r="R4332">
        <v>4331</v>
      </c>
    </row>
    <row r="4333" spans="1:18" x14ac:dyDescent="0.2">
      <c r="A4333" s="1">
        <v>40589.833333333336</v>
      </c>
      <c r="B4333" s="17">
        <f>YEAR(Таблица1[[#This Row],[datetime]])</f>
        <v>2011</v>
      </c>
      <c r="C4333" s="17">
        <f>MONTH(Таблица1[[#This Row],[datetime]])</f>
        <v>2</v>
      </c>
      <c r="D4333" s="17">
        <f>DAY(Таблица1[[#This Row],[datetime]])</f>
        <v>15</v>
      </c>
      <c r="E4333" s="17">
        <f>WEEKDAY(Таблица1[[#This Row],[datetime]])</f>
        <v>3</v>
      </c>
      <c r="F4333" s="17">
        <f>HOUR(Таблица1[[#This Row],[datetime]])</f>
        <v>20</v>
      </c>
      <c r="G4333">
        <v>1</v>
      </c>
      <c r="H4333">
        <v>0</v>
      </c>
      <c r="I4333">
        <v>1</v>
      </c>
      <c r="J4333">
        <v>1</v>
      </c>
      <c r="K4333">
        <v>10.66</v>
      </c>
      <c r="L4333">
        <v>13.635</v>
      </c>
      <c r="M4333">
        <v>33</v>
      </c>
      <c r="N4333">
        <v>7.0015000000000001</v>
      </c>
      <c r="O4333">
        <v>3</v>
      </c>
      <c r="P4333">
        <v>98</v>
      </c>
      <c r="Q4333">
        <v>101</v>
      </c>
      <c r="R4333">
        <v>4332</v>
      </c>
    </row>
    <row r="4334" spans="1:18" x14ac:dyDescent="0.2">
      <c r="A4334" s="1">
        <v>40591.5</v>
      </c>
      <c r="B4334" s="17">
        <f>YEAR(Таблица1[[#This Row],[datetime]])</f>
        <v>2011</v>
      </c>
      <c r="C4334" s="17">
        <f>MONTH(Таблица1[[#This Row],[datetime]])</f>
        <v>2</v>
      </c>
      <c r="D4334" s="17">
        <f>DAY(Таблица1[[#This Row],[datetime]])</f>
        <v>17</v>
      </c>
      <c r="E4334" s="17">
        <f>WEEKDAY(Таблица1[[#This Row],[datetime]])</f>
        <v>5</v>
      </c>
      <c r="F4334" s="17">
        <f>HOUR(Таблица1[[#This Row],[datetime]])</f>
        <v>12</v>
      </c>
      <c r="G4334">
        <v>1</v>
      </c>
      <c r="H4334">
        <v>0</v>
      </c>
      <c r="I4334">
        <v>1</v>
      </c>
      <c r="J4334">
        <v>1</v>
      </c>
      <c r="K4334">
        <v>19.68</v>
      </c>
      <c r="L4334">
        <v>23.484999999999999</v>
      </c>
      <c r="M4334">
        <v>41</v>
      </c>
      <c r="N4334">
        <v>15.001300000000001</v>
      </c>
      <c r="O4334">
        <v>15</v>
      </c>
      <c r="P4334">
        <v>86</v>
      </c>
      <c r="Q4334">
        <v>101</v>
      </c>
      <c r="R4334">
        <v>4333</v>
      </c>
    </row>
    <row r="4335" spans="1:18" x14ac:dyDescent="0.2">
      <c r="A4335" s="1">
        <v>40614.375</v>
      </c>
      <c r="B4335" s="17">
        <f>YEAR(Таблица1[[#This Row],[datetime]])</f>
        <v>2011</v>
      </c>
      <c r="C4335" s="17">
        <f>MONTH(Таблица1[[#This Row],[datetime]])</f>
        <v>3</v>
      </c>
      <c r="D4335" s="17">
        <f>DAY(Таблица1[[#This Row],[datetime]])</f>
        <v>12</v>
      </c>
      <c r="E4335" s="17">
        <f>WEEKDAY(Таблица1[[#This Row],[datetime]])</f>
        <v>7</v>
      </c>
      <c r="F4335" s="17">
        <f>HOUR(Таблица1[[#This Row],[datetime]])</f>
        <v>9</v>
      </c>
      <c r="G4335">
        <v>1</v>
      </c>
      <c r="H4335">
        <v>0</v>
      </c>
      <c r="I4335">
        <v>0</v>
      </c>
      <c r="J4335">
        <v>1</v>
      </c>
      <c r="K4335">
        <v>11.48</v>
      </c>
      <c r="L4335">
        <v>14.395</v>
      </c>
      <c r="M4335">
        <v>65</v>
      </c>
      <c r="N4335">
        <v>7.0015000000000001</v>
      </c>
      <c r="O4335">
        <v>25</v>
      </c>
      <c r="P4335">
        <v>76</v>
      </c>
      <c r="Q4335">
        <v>101</v>
      </c>
      <c r="R4335">
        <v>4334</v>
      </c>
    </row>
    <row r="4336" spans="1:18" x14ac:dyDescent="0.2">
      <c r="A4336" s="1">
        <v>40615.791666666664</v>
      </c>
      <c r="B4336" s="17">
        <f>YEAR(Таблица1[[#This Row],[datetime]])</f>
        <v>2011</v>
      </c>
      <c r="C4336" s="17">
        <f>MONTH(Таблица1[[#This Row],[datetime]])</f>
        <v>3</v>
      </c>
      <c r="D4336" s="17">
        <f>DAY(Таблица1[[#This Row],[datetime]])</f>
        <v>13</v>
      </c>
      <c r="E4336" s="17">
        <f>WEEKDAY(Таблица1[[#This Row],[datetime]])</f>
        <v>1</v>
      </c>
      <c r="F4336" s="17">
        <f>HOUR(Таблица1[[#This Row],[datetime]])</f>
        <v>19</v>
      </c>
      <c r="G4336">
        <v>1</v>
      </c>
      <c r="H4336">
        <v>0</v>
      </c>
      <c r="I4336">
        <v>0</v>
      </c>
      <c r="J4336">
        <v>1</v>
      </c>
      <c r="K4336">
        <v>14.76</v>
      </c>
      <c r="L4336">
        <v>16.664999999999999</v>
      </c>
      <c r="M4336">
        <v>50</v>
      </c>
      <c r="N4336">
        <v>23.999400000000001</v>
      </c>
      <c r="O4336">
        <v>28</v>
      </c>
      <c r="P4336">
        <v>73</v>
      </c>
      <c r="Q4336">
        <v>101</v>
      </c>
      <c r="R4336">
        <v>4335</v>
      </c>
    </row>
    <row r="4337" spans="1:18" x14ac:dyDescent="0.2">
      <c r="A4337" s="1">
        <v>40616.625</v>
      </c>
      <c r="B4337" s="17">
        <f>YEAR(Таблица1[[#This Row],[datetime]])</f>
        <v>2011</v>
      </c>
      <c r="C4337" s="17">
        <f>MONTH(Таблица1[[#This Row],[datetime]])</f>
        <v>3</v>
      </c>
      <c r="D4337" s="17">
        <f>DAY(Таблица1[[#This Row],[datetime]])</f>
        <v>14</v>
      </c>
      <c r="E4337" s="17">
        <f>WEEKDAY(Таблица1[[#This Row],[datetime]])</f>
        <v>2</v>
      </c>
      <c r="F4337" s="17">
        <f>HOUR(Таблица1[[#This Row],[datetime]])</f>
        <v>15</v>
      </c>
      <c r="G4337">
        <v>1</v>
      </c>
      <c r="H4337">
        <v>0</v>
      </c>
      <c r="I4337">
        <v>1</v>
      </c>
      <c r="J4337">
        <v>1</v>
      </c>
      <c r="K4337">
        <v>15.58</v>
      </c>
      <c r="L4337">
        <v>19.695</v>
      </c>
      <c r="M4337">
        <v>37</v>
      </c>
      <c r="N4337">
        <v>11.0014</v>
      </c>
      <c r="O4337">
        <v>24</v>
      </c>
      <c r="P4337">
        <v>77</v>
      </c>
      <c r="Q4337">
        <v>101</v>
      </c>
      <c r="R4337">
        <v>4336</v>
      </c>
    </row>
    <row r="4338" spans="1:18" x14ac:dyDescent="0.2">
      <c r="A4338" s="1">
        <v>40618.625</v>
      </c>
      <c r="B4338" s="17">
        <f>YEAR(Таблица1[[#This Row],[datetime]])</f>
        <v>2011</v>
      </c>
      <c r="C4338" s="17">
        <f>MONTH(Таблица1[[#This Row],[datetime]])</f>
        <v>3</v>
      </c>
      <c r="D4338" s="17">
        <f>DAY(Таблица1[[#This Row],[datetime]])</f>
        <v>16</v>
      </c>
      <c r="E4338" s="17">
        <f>WEEKDAY(Таблица1[[#This Row],[datetime]])</f>
        <v>4</v>
      </c>
      <c r="F4338" s="17">
        <f>HOUR(Таблица1[[#This Row],[datetime]])</f>
        <v>15</v>
      </c>
      <c r="G4338">
        <v>1</v>
      </c>
      <c r="H4338">
        <v>0</v>
      </c>
      <c r="I4338">
        <v>1</v>
      </c>
      <c r="J4338">
        <v>2</v>
      </c>
      <c r="K4338">
        <v>16.399999999999999</v>
      </c>
      <c r="L4338">
        <v>20.454999999999998</v>
      </c>
      <c r="M4338">
        <v>76</v>
      </c>
      <c r="N4338">
        <v>16.997900000000001</v>
      </c>
      <c r="O4338">
        <v>22</v>
      </c>
      <c r="P4338">
        <v>79</v>
      </c>
      <c r="Q4338">
        <v>101</v>
      </c>
      <c r="R4338">
        <v>4337</v>
      </c>
    </row>
    <row r="4339" spans="1:18" x14ac:dyDescent="0.2">
      <c r="A4339" s="1">
        <v>40681.25</v>
      </c>
      <c r="B4339" s="17">
        <f>YEAR(Таблица1[[#This Row],[datetime]])</f>
        <v>2011</v>
      </c>
      <c r="C4339" s="17">
        <f>MONTH(Таблица1[[#This Row],[datetime]])</f>
        <v>5</v>
      </c>
      <c r="D4339" s="17">
        <f>DAY(Таблица1[[#This Row],[datetime]])</f>
        <v>18</v>
      </c>
      <c r="E4339" s="17">
        <f>WEEKDAY(Таблица1[[#This Row],[datetime]])</f>
        <v>4</v>
      </c>
      <c r="F4339" s="17">
        <f>HOUR(Таблица1[[#This Row],[datetime]])</f>
        <v>6</v>
      </c>
      <c r="G4339">
        <v>2</v>
      </c>
      <c r="H4339">
        <v>0</v>
      </c>
      <c r="I4339">
        <v>1</v>
      </c>
      <c r="J4339">
        <v>1</v>
      </c>
      <c r="K4339">
        <v>21.32</v>
      </c>
      <c r="L4339">
        <v>25</v>
      </c>
      <c r="M4339">
        <v>100</v>
      </c>
      <c r="N4339">
        <v>8.9981000000000009</v>
      </c>
      <c r="O4339">
        <v>2</v>
      </c>
      <c r="P4339">
        <v>99</v>
      </c>
      <c r="Q4339">
        <v>101</v>
      </c>
      <c r="R4339">
        <v>4338</v>
      </c>
    </row>
    <row r="4340" spans="1:18" x14ac:dyDescent="0.2">
      <c r="A4340" s="1">
        <v>40731.416666666664</v>
      </c>
      <c r="B4340" s="17">
        <f>YEAR(Таблица1[[#This Row],[datetime]])</f>
        <v>2011</v>
      </c>
      <c r="C4340" s="17">
        <f>MONTH(Таблица1[[#This Row],[datetime]])</f>
        <v>7</v>
      </c>
      <c r="D4340" s="17">
        <f>DAY(Таблица1[[#This Row],[datetime]])</f>
        <v>7</v>
      </c>
      <c r="E4340" s="17">
        <f>WEEKDAY(Таблица1[[#This Row],[datetime]])</f>
        <v>5</v>
      </c>
      <c r="F4340" s="17">
        <f>HOUR(Таблица1[[#This Row],[datetime]])</f>
        <v>10</v>
      </c>
      <c r="G4340">
        <v>3</v>
      </c>
      <c r="H4340">
        <v>0</v>
      </c>
      <c r="I4340">
        <v>1</v>
      </c>
      <c r="J4340">
        <v>1</v>
      </c>
      <c r="K4340">
        <v>31.98</v>
      </c>
      <c r="L4340">
        <v>37.119999999999997</v>
      </c>
      <c r="M4340">
        <v>62</v>
      </c>
      <c r="N4340">
        <v>0</v>
      </c>
      <c r="O4340">
        <v>29</v>
      </c>
      <c r="P4340">
        <v>72</v>
      </c>
      <c r="Q4340">
        <v>101</v>
      </c>
      <c r="R4340">
        <v>4339</v>
      </c>
    </row>
    <row r="4341" spans="1:18" x14ac:dyDescent="0.2">
      <c r="A4341" s="1">
        <v>40760.25</v>
      </c>
      <c r="B4341" s="17">
        <f>YEAR(Таблица1[[#This Row],[datetime]])</f>
        <v>2011</v>
      </c>
      <c r="C4341" s="17">
        <f>MONTH(Таблица1[[#This Row],[datetime]])</f>
        <v>8</v>
      </c>
      <c r="D4341" s="17">
        <f>DAY(Таблица1[[#This Row],[datetime]])</f>
        <v>5</v>
      </c>
      <c r="E4341" s="17">
        <f>WEEKDAY(Таблица1[[#This Row],[datetime]])</f>
        <v>6</v>
      </c>
      <c r="F4341" s="17">
        <f>HOUR(Таблица1[[#This Row],[datetime]])</f>
        <v>6</v>
      </c>
      <c r="G4341">
        <v>3</v>
      </c>
      <c r="H4341">
        <v>0</v>
      </c>
      <c r="I4341">
        <v>1</v>
      </c>
      <c r="J4341">
        <v>1</v>
      </c>
      <c r="K4341">
        <v>26.24</v>
      </c>
      <c r="L4341">
        <v>29.545000000000002</v>
      </c>
      <c r="M4341">
        <v>78</v>
      </c>
      <c r="N4341">
        <v>8.9981000000000009</v>
      </c>
      <c r="O4341">
        <v>7</v>
      </c>
      <c r="P4341">
        <v>94</v>
      </c>
      <c r="Q4341">
        <v>101</v>
      </c>
      <c r="R4341">
        <v>4340</v>
      </c>
    </row>
    <row r="4342" spans="1:18" x14ac:dyDescent="0.2">
      <c r="A4342" s="1">
        <v>40764.25</v>
      </c>
      <c r="B4342" s="17">
        <f>YEAR(Таблица1[[#This Row],[datetime]])</f>
        <v>2011</v>
      </c>
      <c r="C4342" s="17">
        <f>MONTH(Таблица1[[#This Row],[datetime]])</f>
        <v>8</v>
      </c>
      <c r="D4342" s="17">
        <f>DAY(Таблица1[[#This Row],[datetime]])</f>
        <v>9</v>
      </c>
      <c r="E4342" s="17">
        <f>WEEKDAY(Таблица1[[#This Row],[datetime]])</f>
        <v>3</v>
      </c>
      <c r="F4342" s="17">
        <f>HOUR(Таблица1[[#This Row],[datetime]])</f>
        <v>6</v>
      </c>
      <c r="G4342">
        <v>3</v>
      </c>
      <c r="H4342">
        <v>0</v>
      </c>
      <c r="I4342">
        <v>1</v>
      </c>
      <c r="J4342">
        <v>1</v>
      </c>
      <c r="K4342">
        <v>29.52</v>
      </c>
      <c r="L4342">
        <v>33.335000000000001</v>
      </c>
      <c r="M4342">
        <v>64</v>
      </c>
      <c r="N4342">
        <v>0</v>
      </c>
      <c r="O4342">
        <v>6</v>
      </c>
      <c r="P4342">
        <v>95</v>
      </c>
      <c r="Q4342">
        <v>101</v>
      </c>
      <c r="R4342">
        <v>4341</v>
      </c>
    </row>
    <row r="4343" spans="1:18" x14ac:dyDescent="0.2">
      <c r="A4343" s="1">
        <v>40791.333333333336</v>
      </c>
      <c r="B4343" s="17">
        <f>YEAR(Таблица1[[#This Row],[datetime]])</f>
        <v>2011</v>
      </c>
      <c r="C4343" s="17">
        <f>MONTH(Таблица1[[#This Row],[datetime]])</f>
        <v>9</v>
      </c>
      <c r="D4343" s="17">
        <f>DAY(Таблица1[[#This Row],[datetime]])</f>
        <v>5</v>
      </c>
      <c r="E4343" s="17">
        <f>WEEKDAY(Таблица1[[#This Row],[datetime]])</f>
        <v>2</v>
      </c>
      <c r="F4343" s="17">
        <f>HOUR(Таблица1[[#This Row],[datetime]])</f>
        <v>8</v>
      </c>
      <c r="G4343">
        <v>3</v>
      </c>
      <c r="H4343">
        <v>1</v>
      </c>
      <c r="I4343">
        <v>0</v>
      </c>
      <c r="J4343">
        <v>2</v>
      </c>
      <c r="K4343">
        <v>27.06</v>
      </c>
      <c r="L4343">
        <v>30.305</v>
      </c>
      <c r="M4343">
        <v>78</v>
      </c>
      <c r="N4343">
        <v>12.997999999999999</v>
      </c>
      <c r="O4343">
        <v>45</v>
      </c>
      <c r="P4343">
        <v>56</v>
      </c>
      <c r="Q4343">
        <v>101</v>
      </c>
      <c r="R4343">
        <v>4342</v>
      </c>
    </row>
    <row r="4344" spans="1:18" x14ac:dyDescent="0.2">
      <c r="A4344" s="1">
        <v>40819.416666666664</v>
      </c>
      <c r="B4344" s="17">
        <f>YEAR(Таблица1[[#This Row],[datetime]])</f>
        <v>2011</v>
      </c>
      <c r="C4344" s="17">
        <f>MONTH(Таблица1[[#This Row],[datetime]])</f>
        <v>10</v>
      </c>
      <c r="D4344" s="17">
        <f>DAY(Таблица1[[#This Row],[datetime]])</f>
        <v>3</v>
      </c>
      <c r="E4344" s="17">
        <f>WEEKDAY(Таблица1[[#This Row],[datetime]])</f>
        <v>2</v>
      </c>
      <c r="F4344" s="17">
        <f>HOUR(Таблица1[[#This Row],[datetime]])</f>
        <v>10</v>
      </c>
      <c r="G4344">
        <v>4</v>
      </c>
      <c r="H4344">
        <v>0</v>
      </c>
      <c r="I4344">
        <v>1</v>
      </c>
      <c r="J4344">
        <v>2</v>
      </c>
      <c r="K4344">
        <v>16.399999999999999</v>
      </c>
      <c r="L4344">
        <v>20.454999999999998</v>
      </c>
      <c r="M4344">
        <v>66</v>
      </c>
      <c r="N4344">
        <v>7.0015000000000001</v>
      </c>
      <c r="O4344">
        <v>19</v>
      </c>
      <c r="P4344">
        <v>82</v>
      </c>
      <c r="Q4344">
        <v>101</v>
      </c>
      <c r="R4344">
        <v>4343</v>
      </c>
    </row>
    <row r="4345" spans="1:18" x14ac:dyDescent="0.2">
      <c r="A4345" s="1">
        <v>40819.625</v>
      </c>
      <c r="B4345" s="17">
        <f>YEAR(Таблица1[[#This Row],[datetime]])</f>
        <v>2011</v>
      </c>
      <c r="C4345" s="17">
        <f>MONTH(Таблица1[[#This Row],[datetime]])</f>
        <v>10</v>
      </c>
      <c r="D4345" s="17">
        <f>DAY(Таблица1[[#This Row],[datetime]])</f>
        <v>3</v>
      </c>
      <c r="E4345" s="17">
        <f>WEEKDAY(Таблица1[[#This Row],[datetime]])</f>
        <v>2</v>
      </c>
      <c r="F4345" s="17">
        <f>HOUR(Таблица1[[#This Row],[datetime]])</f>
        <v>15</v>
      </c>
      <c r="G4345">
        <v>4</v>
      </c>
      <c r="H4345">
        <v>0</v>
      </c>
      <c r="I4345">
        <v>1</v>
      </c>
      <c r="J4345">
        <v>3</v>
      </c>
      <c r="K4345">
        <v>16.399999999999999</v>
      </c>
      <c r="L4345">
        <v>20.454999999999998</v>
      </c>
      <c r="M4345">
        <v>76</v>
      </c>
      <c r="N4345">
        <v>0</v>
      </c>
      <c r="O4345">
        <v>22</v>
      </c>
      <c r="P4345">
        <v>79</v>
      </c>
      <c r="Q4345">
        <v>101</v>
      </c>
      <c r="R4345">
        <v>4344</v>
      </c>
    </row>
    <row r="4346" spans="1:18" x14ac:dyDescent="0.2">
      <c r="A4346" s="1">
        <v>40828.541666666664</v>
      </c>
      <c r="B4346" s="17">
        <f>YEAR(Таблица1[[#This Row],[datetime]])</f>
        <v>2011</v>
      </c>
      <c r="C4346" s="17">
        <f>MONTH(Таблица1[[#This Row],[datetime]])</f>
        <v>10</v>
      </c>
      <c r="D4346" s="17">
        <f>DAY(Таблица1[[#This Row],[datetime]])</f>
        <v>12</v>
      </c>
      <c r="E4346" s="17">
        <f>WEEKDAY(Таблица1[[#This Row],[datetime]])</f>
        <v>4</v>
      </c>
      <c r="F4346" s="17">
        <f>HOUR(Таблица1[[#This Row],[datetime]])</f>
        <v>13</v>
      </c>
      <c r="G4346">
        <v>4</v>
      </c>
      <c r="H4346">
        <v>0</v>
      </c>
      <c r="I4346">
        <v>1</v>
      </c>
      <c r="J4346">
        <v>3</v>
      </c>
      <c r="K4346">
        <v>22.14</v>
      </c>
      <c r="L4346">
        <v>25.76</v>
      </c>
      <c r="M4346">
        <v>88</v>
      </c>
      <c r="N4346">
        <v>15.001300000000001</v>
      </c>
      <c r="O4346">
        <v>25</v>
      </c>
      <c r="P4346">
        <v>76</v>
      </c>
      <c r="Q4346">
        <v>101</v>
      </c>
      <c r="R4346">
        <v>4345</v>
      </c>
    </row>
    <row r="4347" spans="1:18" x14ac:dyDescent="0.2">
      <c r="A4347" s="1">
        <v>40859.333333333336</v>
      </c>
      <c r="B4347" s="17">
        <f>YEAR(Таблица1[[#This Row],[datetime]])</f>
        <v>2011</v>
      </c>
      <c r="C4347" s="17">
        <f>MONTH(Таблица1[[#This Row],[datetime]])</f>
        <v>11</v>
      </c>
      <c r="D4347" s="17">
        <f>DAY(Таблица1[[#This Row],[datetime]])</f>
        <v>12</v>
      </c>
      <c r="E4347" s="17">
        <f>WEEKDAY(Таблица1[[#This Row],[datetime]])</f>
        <v>7</v>
      </c>
      <c r="F4347" s="17">
        <f>HOUR(Таблица1[[#This Row],[datetime]])</f>
        <v>8</v>
      </c>
      <c r="G4347">
        <v>4</v>
      </c>
      <c r="H4347">
        <v>0</v>
      </c>
      <c r="I4347">
        <v>0</v>
      </c>
      <c r="J4347">
        <v>1</v>
      </c>
      <c r="K4347">
        <v>10.66</v>
      </c>
      <c r="L4347">
        <v>12.88</v>
      </c>
      <c r="M4347">
        <v>70</v>
      </c>
      <c r="N4347">
        <v>12.997999999999999</v>
      </c>
      <c r="O4347">
        <v>14</v>
      </c>
      <c r="P4347">
        <v>87</v>
      </c>
      <c r="Q4347">
        <v>101</v>
      </c>
      <c r="R4347">
        <v>4346</v>
      </c>
    </row>
    <row r="4348" spans="1:18" x14ac:dyDescent="0.2">
      <c r="A4348" s="1">
        <v>40859.958333333336</v>
      </c>
      <c r="B4348" s="17">
        <f>YEAR(Таблица1[[#This Row],[datetime]])</f>
        <v>2011</v>
      </c>
      <c r="C4348" s="17">
        <f>MONTH(Таблица1[[#This Row],[datetime]])</f>
        <v>11</v>
      </c>
      <c r="D4348" s="17">
        <f>DAY(Таблица1[[#This Row],[datetime]])</f>
        <v>12</v>
      </c>
      <c r="E4348" s="17">
        <f>WEEKDAY(Таблица1[[#This Row],[datetime]])</f>
        <v>7</v>
      </c>
      <c r="F4348" s="17">
        <f>HOUR(Таблица1[[#This Row],[datetime]])</f>
        <v>23</v>
      </c>
      <c r="G4348">
        <v>4</v>
      </c>
      <c r="H4348">
        <v>0</v>
      </c>
      <c r="I4348">
        <v>0</v>
      </c>
      <c r="J4348">
        <v>1</v>
      </c>
      <c r="K4348">
        <v>16.399999999999999</v>
      </c>
      <c r="L4348">
        <v>20.454999999999998</v>
      </c>
      <c r="M4348">
        <v>58</v>
      </c>
      <c r="N4348">
        <v>11.0014</v>
      </c>
      <c r="O4348">
        <v>23</v>
      </c>
      <c r="P4348">
        <v>78</v>
      </c>
      <c r="Q4348">
        <v>101</v>
      </c>
      <c r="R4348">
        <v>4347</v>
      </c>
    </row>
    <row r="4349" spans="1:18" x14ac:dyDescent="0.2">
      <c r="A4349" s="1">
        <v>40914.958333333336</v>
      </c>
      <c r="B4349" s="17">
        <f>YEAR(Таблица1[[#This Row],[datetime]])</f>
        <v>2012</v>
      </c>
      <c r="C4349" s="17">
        <f>MONTH(Таблица1[[#This Row],[datetime]])</f>
        <v>1</v>
      </c>
      <c r="D4349" s="17">
        <f>DAY(Таблица1[[#This Row],[datetime]])</f>
        <v>6</v>
      </c>
      <c r="E4349" s="17">
        <f>WEEKDAY(Таблица1[[#This Row],[datetime]])</f>
        <v>6</v>
      </c>
      <c r="F4349" s="17">
        <f>HOUR(Таблица1[[#This Row],[datetime]])</f>
        <v>23</v>
      </c>
      <c r="G4349">
        <v>1</v>
      </c>
      <c r="H4349">
        <v>0</v>
      </c>
      <c r="I4349">
        <v>1</v>
      </c>
      <c r="J4349">
        <v>1</v>
      </c>
      <c r="K4349">
        <v>14.76</v>
      </c>
      <c r="L4349">
        <v>18.940000000000001</v>
      </c>
      <c r="M4349">
        <v>50</v>
      </c>
      <c r="N4349">
        <v>0</v>
      </c>
      <c r="O4349">
        <v>13</v>
      </c>
      <c r="P4349">
        <v>88</v>
      </c>
      <c r="Q4349">
        <v>101</v>
      </c>
      <c r="R4349">
        <v>4348</v>
      </c>
    </row>
    <row r="4350" spans="1:18" x14ac:dyDescent="0.2">
      <c r="A4350" s="1">
        <v>40918.458333333336</v>
      </c>
      <c r="B4350" s="17">
        <f>YEAR(Таблица1[[#This Row],[datetime]])</f>
        <v>2012</v>
      </c>
      <c r="C4350" s="17">
        <f>MONTH(Таблица1[[#This Row],[datetime]])</f>
        <v>1</v>
      </c>
      <c r="D4350" s="17">
        <f>DAY(Таблица1[[#This Row],[datetime]])</f>
        <v>10</v>
      </c>
      <c r="E4350" s="17">
        <f>WEEKDAY(Таблица1[[#This Row],[datetime]])</f>
        <v>3</v>
      </c>
      <c r="F4350" s="17">
        <f>HOUR(Таблица1[[#This Row],[datetime]])</f>
        <v>11</v>
      </c>
      <c r="G4350">
        <v>1</v>
      </c>
      <c r="H4350">
        <v>0</v>
      </c>
      <c r="I4350">
        <v>1</v>
      </c>
      <c r="J4350">
        <v>1</v>
      </c>
      <c r="K4350">
        <v>17.22</v>
      </c>
      <c r="L4350">
        <v>21.21</v>
      </c>
      <c r="M4350">
        <v>38</v>
      </c>
      <c r="N4350">
        <v>19.999500000000001</v>
      </c>
      <c r="O4350">
        <v>8</v>
      </c>
      <c r="P4350">
        <v>93</v>
      </c>
      <c r="Q4350">
        <v>101</v>
      </c>
      <c r="R4350">
        <v>4349</v>
      </c>
    </row>
    <row r="4351" spans="1:18" x14ac:dyDescent="0.2">
      <c r="A4351" s="1">
        <v>40970.875</v>
      </c>
      <c r="B4351" s="17">
        <f>YEAR(Таблица1[[#This Row],[datetime]])</f>
        <v>2012</v>
      </c>
      <c r="C4351" s="17">
        <f>MONTH(Таблица1[[#This Row],[datetime]])</f>
        <v>3</v>
      </c>
      <c r="D4351" s="17">
        <f>DAY(Таблица1[[#This Row],[datetime]])</f>
        <v>2</v>
      </c>
      <c r="E4351" s="17">
        <f>WEEKDAY(Таблица1[[#This Row],[datetime]])</f>
        <v>6</v>
      </c>
      <c r="F4351" s="17">
        <f>HOUR(Таблица1[[#This Row],[datetime]])</f>
        <v>21</v>
      </c>
      <c r="G4351">
        <v>1</v>
      </c>
      <c r="H4351">
        <v>0</v>
      </c>
      <c r="I4351">
        <v>1</v>
      </c>
      <c r="J4351">
        <v>3</v>
      </c>
      <c r="K4351">
        <v>14.76</v>
      </c>
      <c r="L4351">
        <v>18.18</v>
      </c>
      <c r="M4351">
        <v>87</v>
      </c>
      <c r="N4351">
        <v>6.0031999999999996</v>
      </c>
      <c r="O4351">
        <v>2</v>
      </c>
      <c r="P4351">
        <v>99</v>
      </c>
      <c r="Q4351">
        <v>101</v>
      </c>
      <c r="R4351">
        <v>4350</v>
      </c>
    </row>
    <row r="4352" spans="1:18" x14ac:dyDescent="0.2">
      <c r="A4352" s="1">
        <v>41104.083333333336</v>
      </c>
      <c r="B4352" s="17">
        <f>YEAR(Таблица1[[#This Row],[datetime]])</f>
        <v>2012</v>
      </c>
      <c r="C4352" s="17">
        <f>MONTH(Таблица1[[#This Row],[datetime]])</f>
        <v>7</v>
      </c>
      <c r="D4352" s="17">
        <f>DAY(Таблица1[[#This Row],[datetime]])</f>
        <v>14</v>
      </c>
      <c r="E4352" s="17">
        <f>WEEKDAY(Таблица1[[#This Row],[datetime]])</f>
        <v>7</v>
      </c>
      <c r="F4352" s="17">
        <f>HOUR(Таблица1[[#This Row],[datetime]])</f>
        <v>2</v>
      </c>
      <c r="G4352">
        <v>3</v>
      </c>
      <c r="H4352">
        <v>0</v>
      </c>
      <c r="I4352">
        <v>0</v>
      </c>
      <c r="J4352">
        <v>2</v>
      </c>
      <c r="K4352">
        <v>28.7</v>
      </c>
      <c r="L4352">
        <v>32.575000000000003</v>
      </c>
      <c r="M4352">
        <v>54</v>
      </c>
      <c r="N4352">
        <v>7.0015000000000001</v>
      </c>
      <c r="O4352">
        <v>10</v>
      </c>
      <c r="P4352">
        <v>91</v>
      </c>
      <c r="Q4352">
        <v>101</v>
      </c>
      <c r="R4352">
        <v>4351</v>
      </c>
    </row>
    <row r="4353" spans="1:18" x14ac:dyDescent="0.2">
      <c r="A4353" s="1">
        <v>40551.541666666664</v>
      </c>
      <c r="B4353" s="17">
        <f>YEAR(Таблица1[[#This Row],[datetime]])</f>
        <v>2011</v>
      </c>
      <c r="C4353" s="17">
        <f>MONTH(Таблица1[[#This Row],[datetime]])</f>
        <v>1</v>
      </c>
      <c r="D4353" s="17">
        <f>DAY(Таблица1[[#This Row],[datetime]])</f>
        <v>8</v>
      </c>
      <c r="E4353" s="17">
        <f>WEEKDAY(Таблица1[[#This Row],[datetime]])</f>
        <v>7</v>
      </c>
      <c r="F4353" s="17">
        <f>HOUR(Таблица1[[#This Row],[datetime]])</f>
        <v>13</v>
      </c>
      <c r="G4353">
        <v>1</v>
      </c>
      <c r="H4353">
        <v>0</v>
      </c>
      <c r="I4353">
        <v>0</v>
      </c>
      <c r="J4353">
        <v>1</v>
      </c>
      <c r="K4353">
        <v>8.1999999999999993</v>
      </c>
      <c r="L4353">
        <v>9.09</v>
      </c>
      <c r="M4353">
        <v>44</v>
      </c>
      <c r="N4353">
        <v>22.002800000000001</v>
      </c>
      <c r="O4353">
        <v>7</v>
      </c>
      <c r="P4353">
        <v>95</v>
      </c>
      <c r="Q4353">
        <v>102</v>
      </c>
      <c r="R4353">
        <v>4352</v>
      </c>
    </row>
    <row r="4354" spans="1:18" x14ac:dyDescent="0.2">
      <c r="A4354" s="1">
        <v>40603.666666666664</v>
      </c>
      <c r="B4354" s="17">
        <f>YEAR(Таблица1[[#This Row],[datetime]])</f>
        <v>2011</v>
      </c>
      <c r="C4354" s="17">
        <f>MONTH(Таблица1[[#This Row],[datetime]])</f>
        <v>3</v>
      </c>
      <c r="D4354" s="17">
        <f>DAY(Таблица1[[#This Row],[datetime]])</f>
        <v>1</v>
      </c>
      <c r="E4354" s="17">
        <f>WEEKDAY(Таблица1[[#This Row],[datetime]])</f>
        <v>3</v>
      </c>
      <c r="F4354" s="17">
        <f>HOUR(Таблица1[[#This Row],[datetime]])</f>
        <v>16</v>
      </c>
      <c r="G4354">
        <v>1</v>
      </c>
      <c r="H4354">
        <v>0</v>
      </c>
      <c r="I4354">
        <v>1</v>
      </c>
      <c r="J4354">
        <v>1</v>
      </c>
      <c r="K4354">
        <v>13.94</v>
      </c>
      <c r="L4354">
        <v>17.425000000000001</v>
      </c>
      <c r="M4354">
        <v>34</v>
      </c>
      <c r="N4354">
        <v>6.0031999999999996</v>
      </c>
      <c r="O4354">
        <v>10</v>
      </c>
      <c r="P4354">
        <v>92</v>
      </c>
      <c r="Q4354">
        <v>102</v>
      </c>
      <c r="R4354">
        <v>4353</v>
      </c>
    </row>
    <row r="4355" spans="1:18" x14ac:dyDescent="0.2">
      <c r="A4355" s="1">
        <v>40617.5</v>
      </c>
      <c r="B4355" s="17">
        <f>YEAR(Таблица1[[#This Row],[datetime]])</f>
        <v>2011</v>
      </c>
      <c r="C4355" s="17">
        <f>MONTH(Таблица1[[#This Row],[datetime]])</f>
        <v>3</v>
      </c>
      <c r="D4355" s="17">
        <f>DAY(Таблица1[[#This Row],[datetime]])</f>
        <v>15</v>
      </c>
      <c r="E4355" s="17">
        <f>WEEKDAY(Таблица1[[#This Row],[datetime]])</f>
        <v>3</v>
      </c>
      <c r="F4355" s="17">
        <f>HOUR(Таблица1[[#This Row],[datetime]])</f>
        <v>12</v>
      </c>
      <c r="G4355">
        <v>1</v>
      </c>
      <c r="H4355">
        <v>0</v>
      </c>
      <c r="I4355">
        <v>1</v>
      </c>
      <c r="J4355">
        <v>2</v>
      </c>
      <c r="K4355">
        <v>14.76</v>
      </c>
      <c r="L4355">
        <v>17.425000000000001</v>
      </c>
      <c r="M4355">
        <v>50</v>
      </c>
      <c r="N4355">
        <v>15.001300000000001</v>
      </c>
      <c r="O4355">
        <v>32</v>
      </c>
      <c r="P4355">
        <v>70</v>
      </c>
      <c r="Q4355">
        <v>102</v>
      </c>
      <c r="R4355">
        <v>4354</v>
      </c>
    </row>
    <row r="4356" spans="1:18" x14ac:dyDescent="0.2">
      <c r="A4356" s="1">
        <v>40639.875</v>
      </c>
      <c r="B4356" s="17">
        <f>YEAR(Таблица1[[#This Row],[datetime]])</f>
        <v>2011</v>
      </c>
      <c r="C4356" s="17">
        <f>MONTH(Таблица1[[#This Row],[datetime]])</f>
        <v>4</v>
      </c>
      <c r="D4356" s="17">
        <f>DAY(Таблица1[[#This Row],[datetime]])</f>
        <v>6</v>
      </c>
      <c r="E4356" s="17">
        <f>WEEKDAY(Таблица1[[#This Row],[datetime]])</f>
        <v>4</v>
      </c>
      <c r="F4356" s="17">
        <f>HOUR(Таблица1[[#This Row],[datetime]])</f>
        <v>21</v>
      </c>
      <c r="G4356">
        <v>2</v>
      </c>
      <c r="H4356">
        <v>0</v>
      </c>
      <c r="I4356">
        <v>1</v>
      </c>
      <c r="J4356">
        <v>1</v>
      </c>
      <c r="K4356">
        <v>18.86</v>
      </c>
      <c r="L4356">
        <v>22.725000000000001</v>
      </c>
      <c r="M4356">
        <v>41</v>
      </c>
      <c r="N4356">
        <v>19.001200000000001</v>
      </c>
      <c r="O4356">
        <v>18</v>
      </c>
      <c r="P4356">
        <v>84</v>
      </c>
      <c r="Q4356">
        <v>102</v>
      </c>
      <c r="R4356">
        <v>4355</v>
      </c>
    </row>
    <row r="4357" spans="1:18" x14ac:dyDescent="0.2">
      <c r="A4357" s="1">
        <v>40648.875</v>
      </c>
      <c r="B4357" s="17">
        <f>YEAR(Таблица1[[#This Row],[datetime]])</f>
        <v>2011</v>
      </c>
      <c r="C4357" s="17">
        <f>MONTH(Таблица1[[#This Row],[datetime]])</f>
        <v>4</v>
      </c>
      <c r="D4357" s="17">
        <f>DAY(Таблица1[[#This Row],[datetime]])</f>
        <v>15</v>
      </c>
      <c r="E4357" s="17">
        <f>WEEKDAY(Таблица1[[#This Row],[datetime]])</f>
        <v>6</v>
      </c>
      <c r="F4357" s="17">
        <f>HOUR(Таблица1[[#This Row],[datetime]])</f>
        <v>21</v>
      </c>
      <c r="G4357">
        <v>2</v>
      </c>
      <c r="H4357">
        <v>1</v>
      </c>
      <c r="I4357">
        <v>0</v>
      </c>
      <c r="J4357">
        <v>2</v>
      </c>
      <c r="K4357">
        <v>16.399999999999999</v>
      </c>
      <c r="L4357">
        <v>20.454999999999998</v>
      </c>
      <c r="M4357">
        <v>76</v>
      </c>
      <c r="N4357">
        <v>19.999500000000001</v>
      </c>
      <c r="O4357">
        <v>25</v>
      </c>
      <c r="P4357">
        <v>77</v>
      </c>
      <c r="Q4357">
        <v>102</v>
      </c>
      <c r="R4357">
        <v>4356</v>
      </c>
    </row>
    <row r="4358" spans="1:18" x14ac:dyDescent="0.2">
      <c r="A4358" s="1">
        <v>40650.375</v>
      </c>
      <c r="B4358" s="17">
        <f>YEAR(Таблица1[[#This Row],[datetime]])</f>
        <v>2011</v>
      </c>
      <c r="C4358" s="17">
        <f>MONTH(Таблица1[[#This Row],[datetime]])</f>
        <v>4</v>
      </c>
      <c r="D4358" s="17">
        <f>DAY(Таблица1[[#This Row],[datetime]])</f>
        <v>17</v>
      </c>
      <c r="E4358" s="17">
        <f>WEEKDAY(Таблица1[[#This Row],[datetime]])</f>
        <v>1</v>
      </c>
      <c r="F4358" s="17">
        <f>HOUR(Таблица1[[#This Row],[datetime]])</f>
        <v>9</v>
      </c>
      <c r="G4358">
        <v>2</v>
      </c>
      <c r="H4358">
        <v>0</v>
      </c>
      <c r="I4358">
        <v>0</v>
      </c>
      <c r="J4358">
        <v>1</v>
      </c>
      <c r="K4358">
        <v>16.399999999999999</v>
      </c>
      <c r="L4358">
        <v>20.454999999999998</v>
      </c>
      <c r="M4358">
        <v>43</v>
      </c>
      <c r="N4358">
        <v>19.001200000000001</v>
      </c>
      <c r="O4358">
        <v>31</v>
      </c>
      <c r="P4358">
        <v>71</v>
      </c>
      <c r="Q4358">
        <v>102</v>
      </c>
      <c r="R4358">
        <v>4357</v>
      </c>
    </row>
    <row r="4359" spans="1:18" x14ac:dyDescent="0.2">
      <c r="A4359" s="1">
        <v>40677</v>
      </c>
      <c r="B4359" s="17">
        <f>YEAR(Таблица1[[#This Row],[datetime]])</f>
        <v>2011</v>
      </c>
      <c r="C4359" s="17">
        <f>MONTH(Таблица1[[#This Row],[datetime]])</f>
        <v>5</v>
      </c>
      <c r="D4359" s="17">
        <f>DAY(Таблица1[[#This Row],[datetime]])</f>
        <v>14</v>
      </c>
      <c r="E4359" s="17">
        <f>WEEKDAY(Таблица1[[#This Row],[datetime]])</f>
        <v>7</v>
      </c>
      <c r="F4359" s="17">
        <f>HOUR(Таблица1[[#This Row],[datetime]])</f>
        <v>0</v>
      </c>
      <c r="G4359">
        <v>2</v>
      </c>
      <c r="H4359">
        <v>0</v>
      </c>
      <c r="I4359">
        <v>0</v>
      </c>
      <c r="J4359">
        <v>2</v>
      </c>
      <c r="K4359">
        <v>20.5</v>
      </c>
      <c r="L4359">
        <v>24.24</v>
      </c>
      <c r="M4359">
        <v>88</v>
      </c>
      <c r="N4359">
        <v>8.9981000000000009</v>
      </c>
      <c r="O4359">
        <v>24</v>
      </c>
      <c r="P4359">
        <v>78</v>
      </c>
      <c r="Q4359">
        <v>102</v>
      </c>
      <c r="R4359">
        <v>4358</v>
      </c>
    </row>
    <row r="4360" spans="1:18" x14ac:dyDescent="0.2">
      <c r="A4360" s="1">
        <v>40732.25</v>
      </c>
      <c r="B4360" s="17">
        <f>YEAR(Таблица1[[#This Row],[datetime]])</f>
        <v>2011</v>
      </c>
      <c r="C4360" s="17">
        <f>MONTH(Таблица1[[#This Row],[datetime]])</f>
        <v>7</v>
      </c>
      <c r="D4360" s="17">
        <f>DAY(Таблица1[[#This Row],[datetime]])</f>
        <v>8</v>
      </c>
      <c r="E4360" s="17">
        <f>WEEKDAY(Таблица1[[#This Row],[datetime]])</f>
        <v>6</v>
      </c>
      <c r="F4360" s="17">
        <f>HOUR(Таблица1[[#This Row],[datetime]])</f>
        <v>6</v>
      </c>
      <c r="G4360">
        <v>3</v>
      </c>
      <c r="H4360">
        <v>0</v>
      </c>
      <c r="I4360">
        <v>1</v>
      </c>
      <c r="J4360">
        <v>1</v>
      </c>
      <c r="K4360">
        <v>28.7</v>
      </c>
      <c r="L4360">
        <v>33.335000000000001</v>
      </c>
      <c r="M4360">
        <v>74</v>
      </c>
      <c r="N4360">
        <v>7.0015000000000001</v>
      </c>
      <c r="O4360">
        <v>11</v>
      </c>
      <c r="P4360">
        <v>91</v>
      </c>
      <c r="Q4360">
        <v>102</v>
      </c>
      <c r="R4360">
        <v>4359</v>
      </c>
    </row>
    <row r="4361" spans="1:18" x14ac:dyDescent="0.2">
      <c r="A4361" s="1">
        <v>40741.041666666664</v>
      </c>
      <c r="B4361" s="17">
        <f>YEAR(Таблица1[[#This Row],[datetime]])</f>
        <v>2011</v>
      </c>
      <c r="C4361" s="17">
        <f>MONTH(Таблица1[[#This Row],[datetime]])</f>
        <v>7</v>
      </c>
      <c r="D4361" s="17">
        <f>DAY(Таблица1[[#This Row],[datetime]])</f>
        <v>17</v>
      </c>
      <c r="E4361" s="17">
        <f>WEEKDAY(Таблица1[[#This Row],[datetime]])</f>
        <v>1</v>
      </c>
      <c r="F4361" s="17">
        <f>HOUR(Таблица1[[#This Row],[datetime]])</f>
        <v>1</v>
      </c>
      <c r="G4361">
        <v>3</v>
      </c>
      <c r="H4361">
        <v>0</v>
      </c>
      <c r="I4361">
        <v>0</v>
      </c>
      <c r="J4361">
        <v>1</v>
      </c>
      <c r="K4361">
        <v>26.24</v>
      </c>
      <c r="L4361">
        <v>30.305</v>
      </c>
      <c r="M4361">
        <v>69</v>
      </c>
      <c r="N4361">
        <v>12.997999999999999</v>
      </c>
      <c r="O4361">
        <v>16</v>
      </c>
      <c r="P4361">
        <v>86</v>
      </c>
      <c r="Q4361">
        <v>102</v>
      </c>
      <c r="R4361">
        <v>4360</v>
      </c>
    </row>
    <row r="4362" spans="1:18" x14ac:dyDescent="0.2">
      <c r="A4362" s="1">
        <v>40794.5</v>
      </c>
      <c r="B4362" s="17">
        <f>YEAR(Таблица1[[#This Row],[datetime]])</f>
        <v>2011</v>
      </c>
      <c r="C4362" s="17">
        <f>MONTH(Таблица1[[#This Row],[datetime]])</f>
        <v>9</v>
      </c>
      <c r="D4362" s="17">
        <f>DAY(Таблица1[[#This Row],[datetime]])</f>
        <v>8</v>
      </c>
      <c r="E4362" s="17">
        <f>WEEKDAY(Таблица1[[#This Row],[datetime]])</f>
        <v>5</v>
      </c>
      <c r="F4362" s="17">
        <f>HOUR(Таблица1[[#This Row],[datetime]])</f>
        <v>12</v>
      </c>
      <c r="G4362">
        <v>3</v>
      </c>
      <c r="H4362">
        <v>0</v>
      </c>
      <c r="I4362">
        <v>1</v>
      </c>
      <c r="J4362">
        <v>2</v>
      </c>
      <c r="K4362">
        <v>27.06</v>
      </c>
      <c r="L4362">
        <v>29.545000000000002</v>
      </c>
      <c r="M4362">
        <v>94</v>
      </c>
      <c r="N4362">
        <v>15.001300000000001</v>
      </c>
      <c r="O4362">
        <v>17</v>
      </c>
      <c r="P4362">
        <v>85</v>
      </c>
      <c r="Q4362">
        <v>102</v>
      </c>
      <c r="R4362">
        <v>4361</v>
      </c>
    </row>
    <row r="4363" spans="1:18" x14ac:dyDescent="0.2">
      <c r="A4363" s="1">
        <v>40832.875</v>
      </c>
      <c r="B4363" s="17">
        <f>YEAR(Таблица1[[#This Row],[datetime]])</f>
        <v>2011</v>
      </c>
      <c r="C4363" s="17">
        <f>MONTH(Таблица1[[#This Row],[datetime]])</f>
        <v>10</v>
      </c>
      <c r="D4363" s="17">
        <f>DAY(Таблица1[[#This Row],[datetime]])</f>
        <v>16</v>
      </c>
      <c r="E4363" s="17">
        <f>WEEKDAY(Таблица1[[#This Row],[datetime]])</f>
        <v>1</v>
      </c>
      <c r="F4363" s="17">
        <f>HOUR(Таблица1[[#This Row],[datetime]])</f>
        <v>21</v>
      </c>
      <c r="G4363">
        <v>4</v>
      </c>
      <c r="H4363">
        <v>0</v>
      </c>
      <c r="I4363">
        <v>0</v>
      </c>
      <c r="J4363">
        <v>1</v>
      </c>
      <c r="K4363">
        <v>22.14</v>
      </c>
      <c r="L4363">
        <v>25.76</v>
      </c>
      <c r="M4363">
        <v>52</v>
      </c>
      <c r="N4363">
        <v>26.002700000000001</v>
      </c>
      <c r="O4363">
        <v>14</v>
      </c>
      <c r="P4363">
        <v>88</v>
      </c>
      <c r="Q4363">
        <v>102</v>
      </c>
      <c r="R4363">
        <v>4362</v>
      </c>
    </row>
    <row r="4364" spans="1:18" x14ac:dyDescent="0.2">
      <c r="A4364" s="1">
        <v>40834.416666666664</v>
      </c>
      <c r="B4364" s="17">
        <f>YEAR(Таблица1[[#This Row],[datetime]])</f>
        <v>2011</v>
      </c>
      <c r="C4364" s="17">
        <f>MONTH(Таблица1[[#This Row],[datetime]])</f>
        <v>10</v>
      </c>
      <c r="D4364" s="17">
        <f>DAY(Таблица1[[#This Row],[datetime]])</f>
        <v>18</v>
      </c>
      <c r="E4364" s="17">
        <f>WEEKDAY(Таблица1[[#This Row],[datetime]])</f>
        <v>3</v>
      </c>
      <c r="F4364" s="17">
        <f>HOUR(Таблица1[[#This Row],[datetime]])</f>
        <v>10</v>
      </c>
      <c r="G4364">
        <v>4</v>
      </c>
      <c r="H4364">
        <v>0</v>
      </c>
      <c r="I4364">
        <v>1</v>
      </c>
      <c r="J4364">
        <v>2</v>
      </c>
      <c r="K4364">
        <v>22.96</v>
      </c>
      <c r="L4364">
        <v>26.515000000000001</v>
      </c>
      <c r="M4364">
        <v>68</v>
      </c>
      <c r="N4364">
        <v>0</v>
      </c>
      <c r="O4364">
        <v>27</v>
      </c>
      <c r="P4364">
        <v>75</v>
      </c>
      <c r="Q4364">
        <v>102</v>
      </c>
      <c r="R4364">
        <v>4363</v>
      </c>
    </row>
    <row r="4365" spans="1:18" x14ac:dyDescent="0.2">
      <c r="A4365" s="1">
        <v>40878.458333333336</v>
      </c>
      <c r="B4365" s="17">
        <f>YEAR(Таблица1[[#This Row],[datetime]])</f>
        <v>2011</v>
      </c>
      <c r="C4365" s="17">
        <f>MONTH(Таблица1[[#This Row],[datetime]])</f>
        <v>12</v>
      </c>
      <c r="D4365" s="17">
        <f>DAY(Таблица1[[#This Row],[datetime]])</f>
        <v>1</v>
      </c>
      <c r="E4365" s="17">
        <f>WEEKDAY(Таблица1[[#This Row],[datetime]])</f>
        <v>5</v>
      </c>
      <c r="F4365" s="17">
        <f>HOUR(Таблица1[[#This Row],[datetime]])</f>
        <v>11</v>
      </c>
      <c r="G4365">
        <v>4</v>
      </c>
      <c r="H4365">
        <v>0</v>
      </c>
      <c r="I4365">
        <v>1</v>
      </c>
      <c r="J4365">
        <v>1</v>
      </c>
      <c r="K4365">
        <v>13.94</v>
      </c>
      <c r="L4365">
        <v>15.91</v>
      </c>
      <c r="M4365">
        <v>49</v>
      </c>
      <c r="N4365">
        <v>16.997900000000001</v>
      </c>
      <c r="O4365">
        <v>7</v>
      </c>
      <c r="P4365">
        <v>95</v>
      </c>
      <c r="Q4365">
        <v>102</v>
      </c>
      <c r="R4365">
        <v>4364</v>
      </c>
    </row>
    <row r="4366" spans="1:18" x14ac:dyDescent="0.2">
      <c r="A4366" s="1">
        <v>40879.916666666664</v>
      </c>
      <c r="B4366" s="17">
        <f>YEAR(Таблица1[[#This Row],[datetime]])</f>
        <v>2011</v>
      </c>
      <c r="C4366" s="17">
        <f>MONTH(Таблица1[[#This Row],[datetime]])</f>
        <v>12</v>
      </c>
      <c r="D4366" s="17">
        <f>DAY(Таблица1[[#This Row],[datetime]])</f>
        <v>2</v>
      </c>
      <c r="E4366" s="17">
        <f>WEEKDAY(Таблица1[[#This Row],[datetime]])</f>
        <v>6</v>
      </c>
      <c r="F4366" s="17">
        <f>HOUR(Таблица1[[#This Row],[datetime]])</f>
        <v>22</v>
      </c>
      <c r="G4366">
        <v>4</v>
      </c>
      <c r="H4366">
        <v>0</v>
      </c>
      <c r="I4366">
        <v>1</v>
      </c>
      <c r="J4366">
        <v>1</v>
      </c>
      <c r="K4366">
        <v>13.12</v>
      </c>
      <c r="L4366">
        <v>15.91</v>
      </c>
      <c r="M4366">
        <v>53</v>
      </c>
      <c r="N4366">
        <v>12.997999999999999</v>
      </c>
      <c r="O4366">
        <v>7</v>
      </c>
      <c r="P4366">
        <v>95</v>
      </c>
      <c r="Q4366">
        <v>102</v>
      </c>
      <c r="R4366">
        <v>4365</v>
      </c>
    </row>
    <row r="4367" spans="1:18" x14ac:dyDescent="0.2">
      <c r="A4367" s="1">
        <v>40890.416666666664</v>
      </c>
      <c r="B4367" s="17">
        <f>YEAR(Таблица1[[#This Row],[datetime]])</f>
        <v>2011</v>
      </c>
      <c r="C4367" s="17">
        <f>MONTH(Таблица1[[#This Row],[datetime]])</f>
        <v>12</v>
      </c>
      <c r="D4367" s="17">
        <f>DAY(Таблица1[[#This Row],[datetime]])</f>
        <v>13</v>
      </c>
      <c r="E4367" s="17">
        <f>WEEKDAY(Таблица1[[#This Row],[datetime]])</f>
        <v>3</v>
      </c>
      <c r="F4367" s="17">
        <f>HOUR(Таблица1[[#This Row],[datetime]])</f>
        <v>10</v>
      </c>
      <c r="G4367">
        <v>4</v>
      </c>
      <c r="H4367">
        <v>0</v>
      </c>
      <c r="I4367">
        <v>1</v>
      </c>
      <c r="J4367">
        <v>1</v>
      </c>
      <c r="K4367">
        <v>12.3</v>
      </c>
      <c r="L4367">
        <v>15.15</v>
      </c>
      <c r="M4367">
        <v>52</v>
      </c>
      <c r="N4367">
        <v>11.0014</v>
      </c>
      <c r="O4367">
        <v>3</v>
      </c>
      <c r="P4367">
        <v>99</v>
      </c>
      <c r="Q4367">
        <v>102</v>
      </c>
      <c r="R4367">
        <v>4366</v>
      </c>
    </row>
    <row r="4368" spans="1:18" x14ac:dyDescent="0.2">
      <c r="A4368" s="1">
        <v>40893.875</v>
      </c>
      <c r="B4368" s="17">
        <f>YEAR(Таблица1[[#This Row],[datetime]])</f>
        <v>2011</v>
      </c>
      <c r="C4368" s="17">
        <f>MONTH(Таблица1[[#This Row],[datetime]])</f>
        <v>12</v>
      </c>
      <c r="D4368" s="17">
        <f>DAY(Таблица1[[#This Row],[datetime]])</f>
        <v>16</v>
      </c>
      <c r="E4368" s="17">
        <f>WEEKDAY(Таблица1[[#This Row],[datetime]])</f>
        <v>6</v>
      </c>
      <c r="F4368" s="17">
        <f>HOUR(Таблица1[[#This Row],[datetime]])</f>
        <v>21</v>
      </c>
      <c r="G4368">
        <v>4</v>
      </c>
      <c r="H4368">
        <v>0</v>
      </c>
      <c r="I4368">
        <v>1</v>
      </c>
      <c r="J4368">
        <v>2</v>
      </c>
      <c r="K4368">
        <v>13.12</v>
      </c>
      <c r="L4368">
        <v>15.91</v>
      </c>
      <c r="M4368">
        <v>45</v>
      </c>
      <c r="N4368">
        <v>11.0014</v>
      </c>
      <c r="O4368">
        <v>7</v>
      </c>
      <c r="P4368">
        <v>95</v>
      </c>
      <c r="Q4368">
        <v>102</v>
      </c>
      <c r="R4368">
        <v>4367</v>
      </c>
    </row>
    <row r="4369" spans="1:18" x14ac:dyDescent="0.2">
      <c r="A4369" s="1">
        <v>40921.875</v>
      </c>
      <c r="B4369" s="17">
        <f>YEAR(Таблица1[[#This Row],[datetime]])</f>
        <v>2012</v>
      </c>
      <c r="C4369" s="17">
        <f>MONTH(Таблица1[[#This Row],[datetime]])</f>
        <v>1</v>
      </c>
      <c r="D4369" s="17">
        <f>DAY(Таблица1[[#This Row],[datetime]])</f>
        <v>13</v>
      </c>
      <c r="E4369" s="17">
        <f>WEEKDAY(Таблица1[[#This Row],[datetime]])</f>
        <v>6</v>
      </c>
      <c r="F4369" s="17">
        <f>HOUR(Таблица1[[#This Row],[datetime]])</f>
        <v>21</v>
      </c>
      <c r="G4369">
        <v>1</v>
      </c>
      <c r="H4369">
        <v>0</v>
      </c>
      <c r="I4369">
        <v>1</v>
      </c>
      <c r="J4369">
        <v>1</v>
      </c>
      <c r="K4369">
        <v>9.84</v>
      </c>
      <c r="L4369">
        <v>10.605</v>
      </c>
      <c r="M4369">
        <v>41</v>
      </c>
      <c r="N4369">
        <v>19.001200000000001</v>
      </c>
      <c r="O4369">
        <v>7</v>
      </c>
      <c r="P4369">
        <v>95</v>
      </c>
      <c r="Q4369">
        <v>102</v>
      </c>
      <c r="R4369">
        <v>4368</v>
      </c>
    </row>
    <row r="4370" spans="1:18" x14ac:dyDescent="0.2">
      <c r="A4370" s="1">
        <v>40922.791666666664</v>
      </c>
      <c r="B4370" s="17">
        <f>YEAR(Таблица1[[#This Row],[datetime]])</f>
        <v>2012</v>
      </c>
      <c r="C4370" s="17">
        <f>MONTH(Таблица1[[#This Row],[datetime]])</f>
        <v>1</v>
      </c>
      <c r="D4370" s="17">
        <f>DAY(Таблица1[[#This Row],[datetime]])</f>
        <v>14</v>
      </c>
      <c r="E4370" s="17">
        <f>WEEKDAY(Таблица1[[#This Row],[datetime]])</f>
        <v>7</v>
      </c>
      <c r="F4370" s="17">
        <f>HOUR(Таблица1[[#This Row],[datetime]])</f>
        <v>19</v>
      </c>
      <c r="G4370">
        <v>1</v>
      </c>
      <c r="H4370">
        <v>0</v>
      </c>
      <c r="I4370">
        <v>0</v>
      </c>
      <c r="J4370">
        <v>1</v>
      </c>
      <c r="K4370">
        <v>8.1999999999999993</v>
      </c>
      <c r="L4370">
        <v>9.85</v>
      </c>
      <c r="M4370">
        <v>47</v>
      </c>
      <c r="N4370">
        <v>15.001300000000001</v>
      </c>
      <c r="O4370">
        <v>12</v>
      </c>
      <c r="P4370">
        <v>90</v>
      </c>
      <c r="Q4370">
        <v>102</v>
      </c>
      <c r="R4370">
        <v>4369</v>
      </c>
    </row>
    <row r="4371" spans="1:18" x14ac:dyDescent="0.2">
      <c r="A4371" s="1">
        <v>40947.458333333336</v>
      </c>
      <c r="B4371" s="17">
        <f>YEAR(Таблица1[[#This Row],[datetime]])</f>
        <v>2012</v>
      </c>
      <c r="C4371" s="17">
        <f>MONTH(Таблица1[[#This Row],[datetime]])</f>
        <v>2</v>
      </c>
      <c r="D4371" s="17">
        <f>DAY(Таблица1[[#This Row],[datetime]])</f>
        <v>8</v>
      </c>
      <c r="E4371" s="17">
        <f>WEEKDAY(Таблица1[[#This Row],[datetime]])</f>
        <v>4</v>
      </c>
      <c r="F4371" s="17">
        <f>HOUR(Таблица1[[#This Row],[datetime]])</f>
        <v>11</v>
      </c>
      <c r="G4371">
        <v>1</v>
      </c>
      <c r="H4371">
        <v>0</v>
      </c>
      <c r="I4371">
        <v>1</v>
      </c>
      <c r="J4371">
        <v>2</v>
      </c>
      <c r="K4371">
        <v>10.66</v>
      </c>
      <c r="L4371">
        <v>12.88</v>
      </c>
      <c r="M4371">
        <v>65</v>
      </c>
      <c r="N4371">
        <v>15.001300000000001</v>
      </c>
      <c r="O4371">
        <v>5</v>
      </c>
      <c r="P4371">
        <v>97</v>
      </c>
      <c r="Q4371">
        <v>102</v>
      </c>
      <c r="R4371">
        <v>4370</v>
      </c>
    </row>
    <row r="4372" spans="1:18" x14ac:dyDescent="0.2">
      <c r="A4372" s="1">
        <v>40952.916666666664</v>
      </c>
      <c r="B4372" s="17">
        <f>YEAR(Таблица1[[#This Row],[datetime]])</f>
        <v>2012</v>
      </c>
      <c r="C4372" s="17">
        <f>MONTH(Таблица1[[#This Row],[datetime]])</f>
        <v>2</v>
      </c>
      <c r="D4372" s="17">
        <f>DAY(Таблица1[[#This Row],[datetime]])</f>
        <v>13</v>
      </c>
      <c r="E4372" s="17">
        <f>WEEKDAY(Таблица1[[#This Row],[datetime]])</f>
        <v>2</v>
      </c>
      <c r="F4372" s="17">
        <f>HOUR(Таблица1[[#This Row],[datetime]])</f>
        <v>22</v>
      </c>
      <c r="G4372">
        <v>1</v>
      </c>
      <c r="H4372">
        <v>0</v>
      </c>
      <c r="I4372">
        <v>1</v>
      </c>
      <c r="J4372">
        <v>1</v>
      </c>
      <c r="K4372">
        <v>10.66</v>
      </c>
      <c r="L4372">
        <v>13.635</v>
      </c>
      <c r="M4372">
        <v>56</v>
      </c>
      <c r="N4372">
        <v>7.0015000000000001</v>
      </c>
      <c r="O4372">
        <v>3</v>
      </c>
      <c r="P4372">
        <v>99</v>
      </c>
      <c r="Q4372">
        <v>102</v>
      </c>
      <c r="R4372">
        <v>4371</v>
      </c>
    </row>
    <row r="4373" spans="1:18" x14ac:dyDescent="0.2">
      <c r="A4373" s="1">
        <v>40957.333333333336</v>
      </c>
      <c r="B4373" s="17">
        <f>YEAR(Таблица1[[#This Row],[datetime]])</f>
        <v>2012</v>
      </c>
      <c r="C4373" s="17">
        <f>MONTH(Таблица1[[#This Row],[datetime]])</f>
        <v>2</v>
      </c>
      <c r="D4373" s="17">
        <f>DAY(Таблица1[[#This Row],[datetime]])</f>
        <v>18</v>
      </c>
      <c r="E4373" s="17">
        <f>WEEKDAY(Таблица1[[#This Row],[datetime]])</f>
        <v>7</v>
      </c>
      <c r="F4373" s="17">
        <f>HOUR(Таблица1[[#This Row],[datetime]])</f>
        <v>8</v>
      </c>
      <c r="G4373">
        <v>1</v>
      </c>
      <c r="H4373">
        <v>0</v>
      </c>
      <c r="I4373">
        <v>0</v>
      </c>
      <c r="J4373">
        <v>1</v>
      </c>
      <c r="K4373">
        <v>9.02</v>
      </c>
      <c r="L4373">
        <v>13.635</v>
      </c>
      <c r="M4373">
        <v>87</v>
      </c>
      <c r="N4373">
        <v>0</v>
      </c>
      <c r="O4373">
        <v>10</v>
      </c>
      <c r="P4373">
        <v>92</v>
      </c>
      <c r="Q4373">
        <v>102</v>
      </c>
      <c r="R4373">
        <v>4372</v>
      </c>
    </row>
    <row r="4374" spans="1:18" x14ac:dyDescent="0.2">
      <c r="A4374" s="1">
        <v>40974.25</v>
      </c>
      <c r="B4374" s="17">
        <f>YEAR(Таблица1[[#This Row],[datetime]])</f>
        <v>2012</v>
      </c>
      <c r="C4374" s="17">
        <f>MONTH(Таблица1[[#This Row],[datetime]])</f>
        <v>3</v>
      </c>
      <c r="D4374" s="17">
        <f>DAY(Таблица1[[#This Row],[datetime]])</f>
        <v>6</v>
      </c>
      <c r="E4374" s="17">
        <f>WEEKDAY(Таблица1[[#This Row],[datetime]])</f>
        <v>3</v>
      </c>
      <c r="F4374" s="17">
        <f>HOUR(Таблица1[[#This Row],[datetime]])</f>
        <v>6</v>
      </c>
      <c r="G4374">
        <v>1</v>
      </c>
      <c r="H4374">
        <v>0</v>
      </c>
      <c r="I4374">
        <v>1</v>
      </c>
      <c r="J4374">
        <v>1</v>
      </c>
      <c r="K4374">
        <v>7.38</v>
      </c>
      <c r="L4374">
        <v>10.605</v>
      </c>
      <c r="M4374">
        <v>51</v>
      </c>
      <c r="N4374">
        <v>7.0015000000000001</v>
      </c>
      <c r="O4374">
        <v>3</v>
      </c>
      <c r="P4374">
        <v>99</v>
      </c>
      <c r="Q4374">
        <v>102</v>
      </c>
      <c r="R4374">
        <v>4373</v>
      </c>
    </row>
    <row r="4375" spans="1:18" x14ac:dyDescent="0.2">
      <c r="A4375" s="1">
        <v>41035.958333333336</v>
      </c>
      <c r="B4375" s="17">
        <f>YEAR(Таблица1[[#This Row],[datetime]])</f>
        <v>2012</v>
      </c>
      <c r="C4375" s="17">
        <f>MONTH(Таблица1[[#This Row],[datetime]])</f>
        <v>5</v>
      </c>
      <c r="D4375" s="17">
        <f>DAY(Таблица1[[#This Row],[datetime]])</f>
        <v>6</v>
      </c>
      <c r="E4375" s="17">
        <f>WEEKDAY(Таблица1[[#This Row],[datetime]])</f>
        <v>1</v>
      </c>
      <c r="F4375" s="17">
        <f>HOUR(Таблица1[[#This Row],[datetime]])</f>
        <v>23</v>
      </c>
      <c r="G4375">
        <v>2</v>
      </c>
      <c r="H4375">
        <v>0</v>
      </c>
      <c r="I4375">
        <v>0</v>
      </c>
      <c r="J4375">
        <v>1</v>
      </c>
      <c r="K4375">
        <v>21.32</v>
      </c>
      <c r="L4375">
        <v>25</v>
      </c>
      <c r="M4375">
        <v>77</v>
      </c>
      <c r="N4375">
        <v>12.997999999999999</v>
      </c>
      <c r="O4375">
        <v>22</v>
      </c>
      <c r="P4375">
        <v>80</v>
      </c>
      <c r="Q4375">
        <v>102</v>
      </c>
      <c r="R4375">
        <v>4374</v>
      </c>
    </row>
    <row r="4376" spans="1:18" x14ac:dyDescent="0.2">
      <c r="A4376" s="1">
        <v>41092.958333333336</v>
      </c>
      <c r="B4376" s="17">
        <f>YEAR(Таблица1[[#This Row],[datetime]])</f>
        <v>2012</v>
      </c>
      <c r="C4376" s="17">
        <f>MONTH(Таблица1[[#This Row],[datetime]])</f>
        <v>7</v>
      </c>
      <c r="D4376" s="17">
        <f>DAY(Таблица1[[#This Row],[datetime]])</f>
        <v>2</v>
      </c>
      <c r="E4376" s="17">
        <f>WEEKDAY(Таблица1[[#This Row],[datetime]])</f>
        <v>2</v>
      </c>
      <c r="F4376" s="17">
        <f>HOUR(Таблица1[[#This Row],[datetime]])</f>
        <v>23</v>
      </c>
      <c r="G4376">
        <v>3</v>
      </c>
      <c r="H4376">
        <v>0</v>
      </c>
      <c r="I4376">
        <v>1</v>
      </c>
      <c r="J4376">
        <v>1</v>
      </c>
      <c r="K4376">
        <v>30.34</v>
      </c>
      <c r="L4376">
        <v>33.335000000000001</v>
      </c>
      <c r="M4376">
        <v>51</v>
      </c>
      <c r="N4376">
        <v>7.0015000000000001</v>
      </c>
      <c r="O4376">
        <v>12</v>
      </c>
      <c r="P4376">
        <v>90</v>
      </c>
      <c r="Q4376">
        <v>102</v>
      </c>
      <c r="R4376">
        <v>4375</v>
      </c>
    </row>
    <row r="4377" spans="1:18" x14ac:dyDescent="0.2">
      <c r="A4377" s="1">
        <v>41096</v>
      </c>
      <c r="B4377" s="17">
        <f>YEAR(Таблица1[[#This Row],[datetime]])</f>
        <v>2012</v>
      </c>
      <c r="C4377" s="17">
        <f>MONTH(Таблица1[[#This Row],[datetime]])</f>
        <v>7</v>
      </c>
      <c r="D4377" s="17">
        <f>DAY(Таблица1[[#This Row],[datetime]])</f>
        <v>6</v>
      </c>
      <c r="E4377" s="17">
        <f>WEEKDAY(Таблица1[[#This Row],[datetime]])</f>
        <v>6</v>
      </c>
      <c r="F4377" s="17">
        <f>HOUR(Таблица1[[#This Row],[datetime]])</f>
        <v>0</v>
      </c>
      <c r="G4377">
        <v>3</v>
      </c>
      <c r="H4377">
        <v>0</v>
      </c>
      <c r="I4377">
        <v>1</v>
      </c>
      <c r="J4377">
        <v>1</v>
      </c>
      <c r="K4377">
        <v>31.98</v>
      </c>
      <c r="L4377">
        <v>37.119999999999997</v>
      </c>
      <c r="M4377">
        <v>62</v>
      </c>
      <c r="N4377">
        <v>8.9981000000000009</v>
      </c>
      <c r="O4377">
        <v>39</v>
      </c>
      <c r="P4377">
        <v>63</v>
      </c>
      <c r="Q4377">
        <v>102</v>
      </c>
      <c r="R4377">
        <v>4376</v>
      </c>
    </row>
    <row r="4378" spans="1:18" x14ac:dyDescent="0.2">
      <c r="A4378" s="1">
        <v>41187</v>
      </c>
      <c r="B4378" s="17">
        <f>YEAR(Таблица1[[#This Row],[datetime]])</f>
        <v>2012</v>
      </c>
      <c r="C4378" s="17">
        <f>MONTH(Таблица1[[#This Row],[datetime]])</f>
        <v>10</v>
      </c>
      <c r="D4378" s="17">
        <f>DAY(Таблица1[[#This Row],[datetime]])</f>
        <v>5</v>
      </c>
      <c r="E4378" s="17">
        <f>WEEKDAY(Таблица1[[#This Row],[datetime]])</f>
        <v>6</v>
      </c>
      <c r="F4378" s="17">
        <f>HOUR(Таблица1[[#This Row],[datetime]])</f>
        <v>0</v>
      </c>
      <c r="G4378">
        <v>4</v>
      </c>
      <c r="H4378">
        <v>0</v>
      </c>
      <c r="I4378">
        <v>1</v>
      </c>
      <c r="J4378">
        <v>1</v>
      </c>
      <c r="K4378">
        <v>22.96</v>
      </c>
      <c r="L4378">
        <v>26.515000000000001</v>
      </c>
      <c r="M4378">
        <v>73</v>
      </c>
      <c r="N4378">
        <v>0</v>
      </c>
      <c r="O4378">
        <v>16</v>
      </c>
      <c r="P4378">
        <v>86</v>
      </c>
      <c r="Q4378">
        <v>102</v>
      </c>
      <c r="R4378">
        <v>4377</v>
      </c>
    </row>
    <row r="4379" spans="1:18" x14ac:dyDescent="0.2">
      <c r="A4379" s="1">
        <v>41217</v>
      </c>
      <c r="B4379" s="17">
        <f>YEAR(Таблица1[[#This Row],[datetime]])</f>
        <v>2012</v>
      </c>
      <c r="C4379" s="17">
        <f>MONTH(Таблица1[[#This Row],[datetime]])</f>
        <v>11</v>
      </c>
      <c r="D4379" s="17">
        <f>DAY(Таблица1[[#This Row],[datetime]])</f>
        <v>4</v>
      </c>
      <c r="E4379" s="17">
        <f>WEEKDAY(Таблица1[[#This Row],[datetime]])</f>
        <v>1</v>
      </c>
      <c r="F4379" s="17">
        <f>HOUR(Таблица1[[#This Row],[datetime]])</f>
        <v>0</v>
      </c>
      <c r="G4379">
        <v>4</v>
      </c>
      <c r="H4379">
        <v>0</v>
      </c>
      <c r="I4379">
        <v>0</v>
      </c>
      <c r="J4379">
        <v>1</v>
      </c>
      <c r="K4379">
        <v>12.3</v>
      </c>
      <c r="L4379">
        <v>15.91</v>
      </c>
      <c r="M4379">
        <v>61</v>
      </c>
      <c r="N4379">
        <v>7.0015000000000001</v>
      </c>
      <c r="O4379">
        <v>5</v>
      </c>
      <c r="P4379">
        <v>97</v>
      </c>
      <c r="Q4379">
        <v>102</v>
      </c>
      <c r="R4379">
        <v>4378</v>
      </c>
    </row>
    <row r="4380" spans="1:18" x14ac:dyDescent="0.2">
      <c r="A4380" s="1">
        <v>41246.958333333336</v>
      </c>
      <c r="B4380" s="17">
        <f>YEAR(Таблица1[[#This Row],[datetime]])</f>
        <v>2012</v>
      </c>
      <c r="C4380" s="17">
        <f>MONTH(Таблица1[[#This Row],[datetime]])</f>
        <v>12</v>
      </c>
      <c r="D4380" s="17">
        <f>DAY(Таблица1[[#This Row],[datetime]])</f>
        <v>3</v>
      </c>
      <c r="E4380" s="17">
        <f>WEEKDAY(Таблица1[[#This Row],[datetime]])</f>
        <v>2</v>
      </c>
      <c r="F4380" s="17">
        <f>HOUR(Таблица1[[#This Row],[datetime]])</f>
        <v>23</v>
      </c>
      <c r="G4380">
        <v>4</v>
      </c>
      <c r="H4380">
        <v>0</v>
      </c>
      <c r="I4380">
        <v>1</v>
      </c>
      <c r="J4380">
        <v>1</v>
      </c>
      <c r="K4380">
        <v>17.22</v>
      </c>
      <c r="L4380">
        <v>21.21</v>
      </c>
      <c r="M4380">
        <v>82</v>
      </c>
      <c r="N4380">
        <v>7.0015000000000001</v>
      </c>
      <c r="O4380">
        <v>9</v>
      </c>
      <c r="P4380">
        <v>93</v>
      </c>
      <c r="Q4380">
        <v>102</v>
      </c>
      <c r="R4380">
        <v>4379</v>
      </c>
    </row>
    <row r="4381" spans="1:18" x14ac:dyDescent="0.2">
      <c r="A4381" s="1">
        <v>41252.041666666664</v>
      </c>
      <c r="B4381" s="17">
        <f>YEAR(Таблица1[[#This Row],[datetime]])</f>
        <v>2012</v>
      </c>
      <c r="C4381" s="17">
        <f>MONTH(Таблица1[[#This Row],[datetime]])</f>
        <v>12</v>
      </c>
      <c r="D4381" s="17">
        <f>DAY(Таблица1[[#This Row],[datetime]])</f>
        <v>9</v>
      </c>
      <c r="E4381" s="17">
        <f>WEEKDAY(Таблица1[[#This Row],[datetime]])</f>
        <v>1</v>
      </c>
      <c r="F4381" s="17">
        <f>HOUR(Таблица1[[#This Row],[datetime]])</f>
        <v>1</v>
      </c>
      <c r="G4381">
        <v>4</v>
      </c>
      <c r="H4381">
        <v>0</v>
      </c>
      <c r="I4381">
        <v>0</v>
      </c>
      <c r="J4381">
        <v>2</v>
      </c>
      <c r="K4381">
        <v>16.399999999999999</v>
      </c>
      <c r="L4381">
        <v>20.454999999999998</v>
      </c>
      <c r="M4381">
        <v>87</v>
      </c>
      <c r="N4381">
        <v>7.0015000000000001</v>
      </c>
      <c r="O4381">
        <v>17</v>
      </c>
      <c r="P4381">
        <v>85</v>
      </c>
      <c r="Q4381">
        <v>102</v>
      </c>
      <c r="R4381">
        <v>4380</v>
      </c>
    </row>
    <row r="4382" spans="1:18" x14ac:dyDescent="0.2">
      <c r="A4382" s="1">
        <v>40576.666666666664</v>
      </c>
      <c r="B4382" s="17">
        <f>YEAR(Таблица1[[#This Row],[datetime]])</f>
        <v>2011</v>
      </c>
      <c r="C4382" s="17">
        <f>MONTH(Таблица1[[#This Row],[datetime]])</f>
        <v>2</v>
      </c>
      <c r="D4382" s="17">
        <f>DAY(Таблица1[[#This Row],[datetime]])</f>
        <v>2</v>
      </c>
      <c r="E4382" s="17">
        <f>WEEKDAY(Таблица1[[#This Row],[datetime]])</f>
        <v>4</v>
      </c>
      <c r="F4382" s="17">
        <f>HOUR(Таблица1[[#This Row],[datetime]])</f>
        <v>16</v>
      </c>
      <c r="G4382">
        <v>1</v>
      </c>
      <c r="H4382">
        <v>0</v>
      </c>
      <c r="I4382">
        <v>1</v>
      </c>
      <c r="J4382">
        <v>1</v>
      </c>
      <c r="K4382">
        <v>14.76</v>
      </c>
      <c r="L4382">
        <v>16.664999999999999</v>
      </c>
      <c r="M4382">
        <v>71</v>
      </c>
      <c r="N4382">
        <v>19.999500000000001</v>
      </c>
      <c r="O4382">
        <v>8</v>
      </c>
      <c r="P4382">
        <v>95</v>
      </c>
      <c r="Q4382">
        <v>103</v>
      </c>
      <c r="R4382">
        <v>4381</v>
      </c>
    </row>
    <row r="4383" spans="1:18" x14ac:dyDescent="0.2">
      <c r="A4383" s="1">
        <v>40578.791666666664</v>
      </c>
      <c r="B4383" s="17">
        <f>YEAR(Таблица1[[#This Row],[datetime]])</f>
        <v>2011</v>
      </c>
      <c r="C4383" s="17">
        <f>MONTH(Таблица1[[#This Row],[datetime]])</f>
        <v>2</v>
      </c>
      <c r="D4383" s="17">
        <f>DAY(Таблица1[[#This Row],[datetime]])</f>
        <v>4</v>
      </c>
      <c r="E4383" s="17">
        <f>WEEKDAY(Таблица1[[#This Row],[datetime]])</f>
        <v>6</v>
      </c>
      <c r="F4383" s="17">
        <f>HOUR(Таблица1[[#This Row],[datetime]])</f>
        <v>19</v>
      </c>
      <c r="G4383">
        <v>1</v>
      </c>
      <c r="H4383">
        <v>0</v>
      </c>
      <c r="I4383">
        <v>1</v>
      </c>
      <c r="J4383">
        <v>2</v>
      </c>
      <c r="K4383">
        <v>9.84</v>
      </c>
      <c r="L4383">
        <v>12.12</v>
      </c>
      <c r="M4383">
        <v>65</v>
      </c>
      <c r="N4383">
        <v>8.9981000000000009</v>
      </c>
      <c r="O4383">
        <v>1</v>
      </c>
      <c r="P4383">
        <v>102</v>
      </c>
      <c r="Q4383">
        <v>103</v>
      </c>
      <c r="R4383">
        <v>4382</v>
      </c>
    </row>
    <row r="4384" spans="1:18" x14ac:dyDescent="0.2">
      <c r="A4384" s="1">
        <v>40607.416666666664</v>
      </c>
      <c r="B4384" s="17">
        <f>YEAR(Таблица1[[#This Row],[datetime]])</f>
        <v>2011</v>
      </c>
      <c r="C4384" s="17">
        <f>MONTH(Таблица1[[#This Row],[datetime]])</f>
        <v>3</v>
      </c>
      <c r="D4384" s="17">
        <f>DAY(Таблица1[[#This Row],[datetime]])</f>
        <v>5</v>
      </c>
      <c r="E4384" s="17">
        <f>WEEKDAY(Таблица1[[#This Row],[datetime]])</f>
        <v>7</v>
      </c>
      <c r="F4384" s="17">
        <f>HOUR(Таблица1[[#This Row],[datetime]])</f>
        <v>10</v>
      </c>
      <c r="G4384">
        <v>1</v>
      </c>
      <c r="H4384">
        <v>0</v>
      </c>
      <c r="I4384">
        <v>0</v>
      </c>
      <c r="J4384">
        <v>2</v>
      </c>
      <c r="K4384">
        <v>13.94</v>
      </c>
      <c r="L4384">
        <v>16.664999999999999</v>
      </c>
      <c r="M4384">
        <v>93</v>
      </c>
      <c r="N4384">
        <v>12.997999999999999</v>
      </c>
      <c r="O4384">
        <v>34</v>
      </c>
      <c r="P4384">
        <v>69</v>
      </c>
      <c r="Q4384">
        <v>103</v>
      </c>
      <c r="R4384">
        <v>4383</v>
      </c>
    </row>
    <row r="4385" spans="1:18" x14ac:dyDescent="0.2">
      <c r="A4385" s="1">
        <v>40645.833333333336</v>
      </c>
      <c r="B4385" s="17">
        <f>YEAR(Таблица1[[#This Row],[datetime]])</f>
        <v>2011</v>
      </c>
      <c r="C4385" s="17">
        <f>MONTH(Таблица1[[#This Row],[datetime]])</f>
        <v>4</v>
      </c>
      <c r="D4385" s="17">
        <f>DAY(Таблица1[[#This Row],[datetime]])</f>
        <v>12</v>
      </c>
      <c r="E4385" s="17">
        <f>WEEKDAY(Таблица1[[#This Row],[datetime]])</f>
        <v>3</v>
      </c>
      <c r="F4385" s="17">
        <f>HOUR(Таблица1[[#This Row],[datetime]])</f>
        <v>20</v>
      </c>
      <c r="G4385">
        <v>2</v>
      </c>
      <c r="H4385">
        <v>0</v>
      </c>
      <c r="I4385">
        <v>1</v>
      </c>
      <c r="J4385">
        <v>2</v>
      </c>
      <c r="K4385">
        <v>17.22</v>
      </c>
      <c r="L4385">
        <v>21.21</v>
      </c>
      <c r="M4385">
        <v>82</v>
      </c>
      <c r="N4385">
        <v>19.001200000000001</v>
      </c>
      <c r="O4385">
        <v>9</v>
      </c>
      <c r="P4385">
        <v>94</v>
      </c>
      <c r="Q4385">
        <v>103</v>
      </c>
      <c r="R4385">
        <v>4384</v>
      </c>
    </row>
    <row r="4386" spans="1:18" x14ac:dyDescent="0.2">
      <c r="A4386" s="1">
        <v>40652.5</v>
      </c>
      <c r="B4386" s="17">
        <f>YEAR(Таблица1[[#This Row],[datetime]])</f>
        <v>2011</v>
      </c>
      <c r="C4386" s="17">
        <f>MONTH(Таблица1[[#This Row],[datetime]])</f>
        <v>4</v>
      </c>
      <c r="D4386" s="17">
        <f>DAY(Таблица1[[#This Row],[datetime]])</f>
        <v>19</v>
      </c>
      <c r="E4386" s="17">
        <f>WEEKDAY(Таблица1[[#This Row],[datetime]])</f>
        <v>3</v>
      </c>
      <c r="F4386" s="17">
        <f>HOUR(Таблица1[[#This Row],[datetime]])</f>
        <v>12</v>
      </c>
      <c r="G4386">
        <v>2</v>
      </c>
      <c r="H4386">
        <v>0</v>
      </c>
      <c r="I4386">
        <v>1</v>
      </c>
      <c r="J4386">
        <v>2</v>
      </c>
      <c r="K4386">
        <v>22.14</v>
      </c>
      <c r="L4386">
        <v>25.76</v>
      </c>
      <c r="M4386">
        <v>64</v>
      </c>
      <c r="N4386">
        <v>6.0031999999999996</v>
      </c>
      <c r="O4386">
        <v>19</v>
      </c>
      <c r="P4386">
        <v>84</v>
      </c>
      <c r="Q4386">
        <v>103</v>
      </c>
      <c r="R4386">
        <v>4385</v>
      </c>
    </row>
    <row r="4387" spans="1:18" x14ac:dyDescent="0.2">
      <c r="A4387" s="1">
        <v>40675.958333333336</v>
      </c>
      <c r="B4387" s="17">
        <f>YEAR(Таблица1[[#This Row],[datetime]])</f>
        <v>2011</v>
      </c>
      <c r="C4387" s="17">
        <f>MONTH(Таблица1[[#This Row],[datetime]])</f>
        <v>5</v>
      </c>
      <c r="D4387" s="17">
        <f>DAY(Таблица1[[#This Row],[datetime]])</f>
        <v>12</v>
      </c>
      <c r="E4387" s="17">
        <f>WEEKDAY(Таблица1[[#This Row],[datetime]])</f>
        <v>5</v>
      </c>
      <c r="F4387" s="17">
        <f>HOUR(Таблица1[[#This Row],[datetime]])</f>
        <v>23</v>
      </c>
      <c r="G4387">
        <v>2</v>
      </c>
      <c r="H4387">
        <v>0</v>
      </c>
      <c r="I4387">
        <v>1</v>
      </c>
      <c r="J4387">
        <v>2</v>
      </c>
      <c r="K4387">
        <v>22.14</v>
      </c>
      <c r="L4387">
        <v>25.76</v>
      </c>
      <c r="M4387">
        <v>77</v>
      </c>
      <c r="N4387">
        <v>12.997999999999999</v>
      </c>
      <c r="O4387">
        <v>16</v>
      </c>
      <c r="P4387">
        <v>87</v>
      </c>
      <c r="Q4387">
        <v>103</v>
      </c>
      <c r="R4387">
        <v>4386</v>
      </c>
    </row>
    <row r="4388" spans="1:18" x14ac:dyDescent="0.2">
      <c r="A4388" s="1">
        <v>40682.25</v>
      </c>
      <c r="B4388" s="17">
        <f>YEAR(Таблица1[[#This Row],[datetime]])</f>
        <v>2011</v>
      </c>
      <c r="C4388" s="17">
        <f>MONTH(Таблица1[[#This Row],[datetime]])</f>
        <v>5</v>
      </c>
      <c r="D4388" s="17">
        <f>DAY(Таблица1[[#This Row],[datetime]])</f>
        <v>19</v>
      </c>
      <c r="E4388" s="17">
        <f>WEEKDAY(Таблица1[[#This Row],[datetime]])</f>
        <v>5</v>
      </c>
      <c r="F4388" s="17">
        <f>HOUR(Таблица1[[#This Row],[datetime]])</f>
        <v>6</v>
      </c>
      <c r="G4388">
        <v>2</v>
      </c>
      <c r="H4388">
        <v>0</v>
      </c>
      <c r="I4388">
        <v>1</v>
      </c>
      <c r="J4388">
        <v>2</v>
      </c>
      <c r="K4388">
        <v>20.5</v>
      </c>
      <c r="L4388">
        <v>24.24</v>
      </c>
      <c r="M4388">
        <v>94</v>
      </c>
      <c r="N4388">
        <v>0</v>
      </c>
      <c r="O4388">
        <v>17</v>
      </c>
      <c r="P4388">
        <v>86</v>
      </c>
      <c r="Q4388">
        <v>103</v>
      </c>
      <c r="R4388">
        <v>4387</v>
      </c>
    </row>
    <row r="4389" spans="1:18" x14ac:dyDescent="0.2">
      <c r="A4389" s="1">
        <v>40762.916666666664</v>
      </c>
      <c r="B4389" s="17">
        <f>YEAR(Таблица1[[#This Row],[datetime]])</f>
        <v>2011</v>
      </c>
      <c r="C4389" s="17">
        <f>MONTH(Таблица1[[#This Row],[datetime]])</f>
        <v>8</v>
      </c>
      <c r="D4389" s="17">
        <f>DAY(Таблица1[[#This Row],[datetime]])</f>
        <v>7</v>
      </c>
      <c r="E4389" s="17">
        <f>WEEKDAY(Таблица1[[#This Row],[datetime]])</f>
        <v>1</v>
      </c>
      <c r="F4389" s="17">
        <f>HOUR(Таблица1[[#This Row],[datetime]])</f>
        <v>22</v>
      </c>
      <c r="G4389">
        <v>3</v>
      </c>
      <c r="H4389">
        <v>0</v>
      </c>
      <c r="I4389">
        <v>0</v>
      </c>
      <c r="J4389">
        <v>1</v>
      </c>
      <c r="K4389">
        <v>28.7</v>
      </c>
      <c r="L4389">
        <v>33.335000000000001</v>
      </c>
      <c r="M4389">
        <v>89</v>
      </c>
      <c r="N4389">
        <v>12.997999999999999</v>
      </c>
      <c r="O4389">
        <v>21</v>
      </c>
      <c r="P4389">
        <v>82</v>
      </c>
      <c r="Q4389">
        <v>103</v>
      </c>
      <c r="R4389">
        <v>4388</v>
      </c>
    </row>
    <row r="4390" spans="1:18" x14ac:dyDescent="0.2">
      <c r="A4390" s="1">
        <v>40769.375</v>
      </c>
      <c r="B4390" s="17">
        <f>YEAR(Таблица1[[#This Row],[datetime]])</f>
        <v>2011</v>
      </c>
      <c r="C4390" s="17">
        <f>MONTH(Таблица1[[#This Row],[datetime]])</f>
        <v>8</v>
      </c>
      <c r="D4390" s="17">
        <f>DAY(Таблица1[[#This Row],[datetime]])</f>
        <v>14</v>
      </c>
      <c r="E4390" s="17">
        <f>WEEKDAY(Таблица1[[#This Row],[datetime]])</f>
        <v>1</v>
      </c>
      <c r="F4390" s="17">
        <f>HOUR(Таблица1[[#This Row],[datetime]])</f>
        <v>9</v>
      </c>
      <c r="G4390">
        <v>3</v>
      </c>
      <c r="H4390">
        <v>0</v>
      </c>
      <c r="I4390">
        <v>0</v>
      </c>
      <c r="J4390">
        <v>3</v>
      </c>
      <c r="K4390">
        <v>27.06</v>
      </c>
      <c r="L4390">
        <v>29.545000000000002</v>
      </c>
      <c r="M4390">
        <v>89</v>
      </c>
      <c r="N4390">
        <v>19.001200000000001</v>
      </c>
      <c r="O4390">
        <v>27</v>
      </c>
      <c r="P4390">
        <v>76</v>
      </c>
      <c r="Q4390">
        <v>103</v>
      </c>
      <c r="R4390">
        <v>4389</v>
      </c>
    </row>
    <row r="4391" spans="1:18" x14ac:dyDescent="0.2">
      <c r="A4391" s="1">
        <v>40773.25</v>
      </c>
      <c r="B4391" s="17">
        <f>YEAR(Таблица1[[#This Row],[datetime]])</f>
        <v>2011</v>
      </c>
      <c r="C4391" s="17">
        <f>MONTH(Таблица1[[#This Row],[datetime]])</f>
        <v>8</v>
      </c>
      <c r="D4391" s="17">
        <f>DAY(Таблица1[[#This Row],[datetime]])</f>
        <v>18</v>
      </c>
      <c r="E4391" s="17">
        <f>WEEKDAY(Таблица1[[#This Row],[datetime]])</f>
        <v>5</v>
      </c>
      <c r="F4391" s="17">
        <f>HOUR(Таблица1[[#This Row],[datetime]])</f>
        <v>6</v>
      </c>
      <c r="G4391">
        <v>3</v>
      </c>
      <c r="H4391">
        <v>0</v>
      </c>
      <c r="I4391">
        <v>1</v>
      </c>
      <c r="J4391">
        <v>2</v>
      </c>
      <c r="K4391">
        <v>26.24</v>
      </c>
      <c r="L4391">
        <v>29.545000000000002</v>
      </c>
      <c r="M4391">
        <v>78</v>
      </c>
      <c r="N4391">
        <v>16.997900000000001</v>
      </c>
      <c r="O4391">
        <v>6</v>
      </c>
      <c r="P4391">
        <v>97</v>
      </c>
      <c r="Q4391">
        <v>103</v>
      </c>
      <c r="R4391">
        <v>4390</v>
      </c>
    </row>
    <row r="4392" spans="1:18" x14ac:dyDescent="0.2">
      <c r="A4392" s="1">
        <v>40824.333333333336</v>
      </c>
      <c r="B4392" s="17">
        <f>YEAR(Таблица1[[#This Row],[datetime]])</f>
        <v>2011</v>
      </c>
      <c r="C4392" s="17">
        <f>MONTH(Таблица1[[#This Row],[datetime]])</f>
        <v>10</v>
      </c>
      <c r="D4392" s="17">
        <f>DAY(Таблица1[[#This Row],[datetime]])</f>
        <v>8</v>
      </c>
      <c r="E4392" s="17">
        <f>WEEKDAY(Таблица1[[#This Row],[datetime]])</f>
        <v>7</v>
      </c>
      <c r="F4392" s="17">
        <f>HOUR(Таблица1[[#This Row],[datetime]])</f>
        <v>8</v>
      </c>
      <c r="G4392">
        <v>4</v>
      </c>
      <c r="H4392">
        <v>0</v>
      </c>
      <c r="I4392">
        <v>0</v>
      </c>
      <c r="J4392">
        <v>1</v>
      </c>
      <c r="K4392">
        <v>18.86</v>
      </c>
      <c r="L4392">
        <v>22.725000000000001</v>
      </c>
      <c r="M4392">
        <v>82</v>
      </c>
      <c r="N4392">
        <v>0</v>
      </c>
      <c r="O4392">
        <v>14</v>
      </c>
      <c r="P4392">
        <v>89</v>
      </c>
      <c r="Q4392">
        <v>103</v>
      </c>
      <c r="R4392">
        <v>4391</v>
      </c>
    </row>
    <row r="4393" spans="1:18" x14ac:dyDescent="0.2">
      <c r="A4393" s="1">
        <v>40917.5</v>
      </c>
      <c r="B4393" s="17">
        <f>YEAR(Таблица1[[#This Row],[datetime]])</f>
        <v>2012</v>
      </c>
      <c r="C4393" s="17">
        <f>MONTH(Таблица1[[#This Row],[datetime]])</f>
        <v>1</v>
      </c>
      <c r="D4393" s="17">
        <f>DAY(Таблица1[[#This Row],[datetime]])</f>
        <v>9</v>
      </c>
      <c r="E4393" s="17">
        <f>WEEKDAY(Таблица1[[#This Row],[datetime]])</f>
        <v>2</v>
      </c>
      <c r="F4393" s="17">
        <f>HOUR(Таблица1[[#This Row],[datetime]])</f>
        <v>12</v>
      </c>
      <c r="G4393">
        <v>1</v>
      </c>
      <c r="H4393">
        <v>0</v>
      </c>
      <c r="I4393">
        <v>1</v>
      </c>
      <c r="J4393">
        <v>2</v>
      </c>
      <c r="K4393">
        <v>10.66</v>
      </c>
      <c r="L4393">
        <v>13.635</v>
      </c>
      <c r="M4393">
        <v>56</v>
      </c>
      <c r="N4393">
        <v>7.0015000000000001</v>
      </c>
      <c r="O4393">
        <v>10</v>
      </c>
      <c r="P4393">
        <v>93</v>
      </c>
      <c r="Q4393">
        <v>103</v>
      </c>
      <c r="R4393">
        <v>4392</v>
      </c>
    </row>
    <row r="4394" spans="1:18" x14ac:dyDescent="0.2">
      <c r="A4394" s="1">
        <v>40921.416666666664</v>
      </c>
      <c r="B4394" s="17">
        <f>YEAR(Таблица1[[#This Row],[datetime]])</f>
        <v>2012</v>
      </c>
      <c r="C4394" s="17">
        <f>MONTH(Таблица1[[#This Row],[datetime]])</f>
        <v>1</v>
      </c>
      <c r="D4394" s="17">
        <f>DAY(Таблица1[[#This Row],[datetime]])</f>
        <v>13</v>
      </c>
      <c r="E4394" s="17">
        <f>WEEKDAY(Таблица1[[#This Row],[datetime]])</f>
        <v>6</v>
      </c>
      <c r="F4394" s="17">
        <f>HOUR(Таблица1[[#This Row],[datetime]])</f>
        <v>10</v>
      </c>
      <c r="G4394">
        <v>1</v>
      </c>
      <c r="H4394">
        <v>0</v>
      </c>
      <c r="I4394">
        <v>1</v>
      </c>
      <c r="J4394">
        <v>1</v>
      </c>
      <c r="K4394">
        <v>9.84</v>
      </c>
      <c r="L4394">
        <v>9.85</v>
      </c>
      <c r="M4394">
        <v>44</v>
      </c>
      <c r="N4394">
        <v>30.002600000000001</v>
      </c>
      <c r="O4394">
        <v>2</v>
      </c>
      <c r="P4394">
        <v>101</v>
      </c>
      <c r="Q4394">
        <v>103</v>
      </c>
      <c r="R4394">
        <v>4393</v>
      </c>
    </row>
    <row r="4395" spans="1:18" x14ac:dyDescent="0.2">
      <c r="A4395" s="1">
        <v>40922.833333333336</v>
      </c>
      <c r="B4395" s="17">
        <f>YEAR(Таблица1[[#This Row],[datetime]])</f>
        <v>2012</v>
      </c>
      <c r="C4395" s="17">
        <f>MONTH(Таблица1[[#This Row],[datetime]])</f>
        <v>1</v>
      </c>
      <c r="D4395" s="17">
        <f>DAY(Таблица1[[#This Row],[datetime]])</f>
        <v>14</v>
      </c>
      <c r="E4395" s="17">
        <f>WEEKDAY(Таблица1[[#This Row],[datetime]])</f>
        <v>7</v>
      </c>
      <c r="F4395" s="17">
        <f>HOUR(Таблица1[[#This Row],[datetime]])</f>
        <v>20</v>
      </c>
      <c r="G4395">
        <v>1</v>
      </c>
      <c r="H4395">
        <v>0</v>
      </c>
      <c r="I4395">
        <v>0</v>
      </c>
      <c r="J4395">
        <v>1</v>
      </c>
      <c r="K4395">
        <v>8.1999999999999993</v>
      </c>
      <c r="L4395">
        <v>9.85</v>
      </c>
      <c r="M4395">
        <v>44</v>
      </c>
      <c r="N4395">
        <v>16.997900000000001</v>
      </c>
      <c r="O4395">
        <v>8</v>
      </c>
      <c r="P4395">
        <v>95</v>
      </c>
      <c r="Q4395">
        <v>103</v>
      </c>
      <c r="R4395">
        <v>4394</v>
      </c>
    </row>
    <row r="4396" spans="1:18" x14ac:dyDescent="0.2">
      <c r="A4396" s="1">
        <v>40925.541666666664</v>
      </c>
      <c r="B4396" s="17">
        <f>YEAR(Таблица1[[#This Row],[datetime]])</f>
        <v>2012</v>
      </c>
      <c r="C4396" s="17">
        <f>MONTH(Таблица1[[#This Row],[datetime]])</f>
        <v>1</v>
      </c>
      <c r="D4396" s="17">
        <f>DAY(Таблица1[[#This Row],[datetime]])</f>
        <v>17</v>
      </c>
      <c r="E4396" s="17">
        <f>WEEKDAY(Таблица1[[#This Row],[datetime]])</f>
        <v>3</v>
      </c>
      <c r="F4396" s="17">
        <f>HOUR(Таблица1[[#This Row],[datetime]])</f>
        <v>13</v>
      </c>
      <c r="G4396">
        <v>1</v>
      </c>
      <c r="H4396">
        <v>0</v>
      </c>
      <c r="I4396">
        <v>1</v>
      </c>
      <c r="J4396">
        <v>2</v>
      </c>
      <c r="K4396">
        <v>15.58</v>
      </c>
      <c r="L4396">
        <v>19.695</v>
      </c>
      <c r="M4396">
        <v>76</v>
      </c>
      <c r="N4396">
        <v>22.002800000000001</v>
      </c>
      <c r="O4396">
        <v>8</v>
      </c>
      <c r="P4396">
        <v>95</v>
      </c>
      <c r="Q4396">
        <v>103</v>
      </c>
      <c r="R4396">
        <v>4395</v>
      </c>
    </row>
    <row r="4397" spans="1:18" x14ac:dyDescent="0.2">
      <c r="A4397" s="1">
        <v>40958.833333333336</v>
      </c>
      <c r="B4397" s="17">
        <f>YEAR(Таблица1[[#This Row],[datetime]])</f>
        <v>2012</v>
      </c>
      <c r="C4397" s="17">
        <f>MONTH(Таблица1[[#This Row],[datetime]])</f>
        <v>2</v>
      </c>
      <c r="D4397" s="17">
        <f>DAY(Таблица1[[#This Row],[datetime]])</f>
        <v>19</v>
      </c>
      <c r="E4397" s="17">
        <f>WEEKDAY(Таблица1[[#This Row],[datetime]])</f>
        <v>1</v>
      </c>
      <c r="F4397" s="17">
        <f>HOUR(Таблица1[[#This Row],[datetime]])</f>
        <v>20</v>
      </c>
      <c r="G4397">
        <v>1</v>
      </c>
      <c r="H4397">
        <v>0</v>
      </c>
      <c r="I4397">
        <v>0</v>
      </c>
      <c r="J4397">
        <v>2</v>
      </c>
      <c r="K4397">
        <v>12.3</v>
      </c>
      <c r="L4397">
        <v>14.395</v>
      </c>
      <c r="M4397">
        <v>52</v>
      </c>
      <c r="N4397">
        <v>19.001200000000001</v>
      </c>
      <c r="O4397">
        <v>22</v>
      </c>
      <c r="P4397">
        <v>81</v>
      </c>
      <c r="Q4397">
        <v>103</v>
      </c>
      <c r="R4397">
        <v>4396</v>
      </c>
    </row>
    <row r="4398" spans="1:18" x14ac:dyDescent="0.2">
      <c r="A4398" s="1">
        <v>40973.458333333336</v>
      </c>
      <c r="B4398" s="17">
        <f>YEAR(Таблица1[[#This Row],[datetime]])</f>
        <v>2012</v>
      </c>
      <c r="C4398" s="17">
        <f>MONTH(Таблица1[[#This Row],[datetime]])</f>
        <v>3</v>
      </c>
      <c r="D4398" s="17">
        <f>DAY(Таблица1[[#This Row],[datetime]])</f>
        <v>5</v>
      </c>
      <c r="E4398" s="17">
        <f>WEEKDAY(Таблица1[[#This Row],[datetime]])</f>
        <v>2</v>
      </c>
      <c r="F4398" s="17">
        <f>HOUR(Таблица1[[#This Row],[datetime]])</f>
        <v>11</v>
      </c>
      <c r="G4398">
        <v>1</v>
      </c>
      <c r="H4398">
        <v>0</v>
      </c>
      <c r="I4398">
        <v>1</v>
      </c>
      <c r="J4398">
        <v>2</v>
      </c>
      <c r="K4398">
        <v>10.66</v>
      </c>
      <c r="L4398">
        <v>13.635</v>
      </c>
      <c r="M4398">
        <v>56</v>
      </c>
      <c r="N4398">
        <v>8.9981000000000009</v>
      </c>
      <c r="O4398">
        <v>17</v>
      </c>
      <c r="P4398">
        <v>86</v>
      </c>
      <c r="Q4398">
        <v>103</v>
      </c>
      <c r="R4398">
        <v>4397</v>
      </c>
    </row>
    <row r="4399" spans="1:18" x14ac:dyDescent="0.2">
      <c r="A4399" s="1">
        <v>41009.25</v>
      </c>
      <c r="B4399" s="17">
        <f>YEAR(Таблица1[[#This Row],[datetime]])</f>
        <v>2012</v>
      </c>
      <c r="C4399" s="17">
        <f>MONTH(Таблица1[[#This Row],[datetime]])</f>
        <v>4</v>
      </c>
      <c r="D4399" s="17">
        <f>DAY(Таблица1[[#This Row],[datetime]])</f>
        <v>10</v>
      </c>
      <c r="E4399" s="17">
        <f>WEEKDAY(Таблица1[[#This Row],[datetime]])</f>
        <v>3</v>
      </c>
      <c r="F4399" s="17">
        <f>HOUR(Таблица1[[#This Row],[datetime]])</f>
        <v>6</v>
      </c>
      <c r="G4399">
        <v>2</v>
      </c>
      <c r="H4399">
        <v>0</v>
      </c>
      <c r="I4399">
        <v>1</v>
      </c>
      <c r="J4399">
        <v>1</v>
      </c>
      <c r="K4399">
        <v>13.94</v>
      </c>
      <c r="L4399">
        <v>17.425000000000001</v>
      </c>
      <c r="M4399">
        <v>71</v>
      </c>
      <c r="N4399">
        <v>7.0015000000000001</v>
      </c>
      <c r="O4399">
        <v>3</v>
      </c>
      <c r="P4399">
        <v>100</v>
      </c>
      <c r="Q4399">
        <v>103</v>
      </c>
      <c r="R4399">
        <v>4398</v>
      </c>
    </row>
    <row r="4400" spans="1:18" x14ac:dyDescent="0.2">
      <c r="A4400" s="1">
        <v>41100.958333333336</v>
      </c>
      <c r="B4400" s="17">
        <f>YEAR(Таблица1[[#This Row],[datetime]])</f>
        <v>2012</v>
      </c>
      <c r="C4400" s="17">
        <f>MONTH(Таблица1[[#This Row],[datetime]])</f>
        <v>7</v>
      </c>
      <c r="D4400" s="17">
        <f>DAY(Таблица1[[#This Row],[datetime]])</f>
        <v>10</v>
      </c>
      <c r="E4400" s="17">
        <f>WEEKDAY(Таблица1[[#This Row],[datetime]])</f>
        <v>3</v>
      </c>
      <c r="F4400" s="17">
        <f>HOUR(Таблица1[[#This Row],[datetime]])</f>
        <v>23</v>
      </c>
      <c r="G4400">
        <v>3</v>
      </c>
      <c r="H4400">
        <v>0</v>
      </c>
      <c r="I4400">
        <v>1</v>
      </c>
      <c r="J4400">
        <v>2</v>
      </c>
      <c r="K4400">
        <v>26.24</v>
      </c>
      <c r="L4400">
        <v>28.79</v>
      </c>
      <c r="M4400">
        <v>89</v>
      </c>
      <c r="N4400">
        <v>7.0015000000000001</v>
      </c>
      <c r="O4400">
        <v>29</v>
      </c>
      <c r="P4400">
        <v>74</v>
      </c>
      <c r="Q4400">
        <v>103</v>
      </c>
      <c r="R4400">
        <v>4399</v>
      </c>
    </row>
    <row r="4401" spans="1:18" x14ac:dyDescent="0.2">
      <c r="A4401" s="1">
        <v>41251</v>
      </c>
      <c r="B4401" s="17">
        <f>YEAR(Таблица1[[#This Row],[datetime]])</f>
        <v>2012</v>
      </c>
      <c r="C4401" s="17">
        <f>MONTH(Таблица1[[#This Row],[datetime]])</f>
        <v>12</v>
      </c>
      <c r="D4401" s="17">
        <f>DAY(Таблица1[[#This Row],[datetime]])</f>
        <v>8</v>
      </c>
      <c r="E4401" s="17">
        <f>WEEKDAY(Таблица1[[#This Row],[datetime]])</f>
        <v>7</v>
      </c>
      <c r="F4401" s="17">
        <f>HOUR(Таблица1[[#This Row],[datetime]])</f>
        <v>0</v>
      </c>
      <c r="G4401">
        <v>4</v>
      </c>
      <c r="H4401">
        <v>0</v>
      </c>
      <c r="I4401">
        <v>0</v>
      </c>
      <c r="J4401">
        <v>2</v>
      </c>
      <c r="K4401">
        <v>14.76</v>
      </c>
      <c r="L4401">
        <v>18.18</v>
      </c>
      <c r="M4401">
        <v>93</v>
      </c>
      <c r="N4401">
        <v>6.0031999999999996</v>
      </c>
      <c r="O4401">
        <v>5</v>
      </c>
      <c r="P4401">
        <v>98</v>
      </c>
      <c r="Q4401">
        <v>103</v>
      </c>
      <c r="R4401">
        <v>4400</v>
      </c>
    </row>
    <row r="4402" spans="1:18" x14ac:dyDescent="0.2">
      <c r="A4402" s="1">
        <v>41252.375</v>
      </c>
      <c r="B4402" s="17">
        <f>YEAR(Таблица1[[#This Row],[datetime]])</f>
        <v>2012</v>
      </c>
      <c r="C4402" s="17">
        <f>MONTH(Таблица1[[#This Row],[datetime]])</f>
        <v>12</v>
      </c>
      <c r="D4402" s="17">
        <f>DAY(Таблица1[[#This Row],[datetime]])</f>
        <v>9</v>
      </c>
      <c r="E4402" s="17">
        <f>WEEKDAY(Таблица1[[#This Row],[datetime]])</f>
        <v>1</v>
      </c>
      <c r="F4402" s="17">
        <f>HOUR(Таблица1[[#This Row],[datetime]])</f>
        <v>9</v>
      </c>
      <c r="G4402">
        <v>4</v>
      </c>
      <c r="H4402">
        <v>0</v>
      </c>
      <c r="I4402">
        <v>0</v>
      </c>
      <c r="J4402">
        <v>2</v>
      </c>
      <c r="K4402">
        <v>16.399999999999999</v>
      </c>
      <c r="L4402">
        <v>20.454999999999998</v>
      </c>
      <c r="M4402">
        <v>87</v>
      </c>
      <c r="N4402">
        <v>16.997900000000001</v>
      </c>
      <c r="O4402">
        <v>9</v>
      </c>
      <c r="P4402">
        <v>94</v>
      </c>
      <c r="Q4402">
        <v>103</v>
      </c>
      <c r="R4402">
        <v>4401</v>
      </c>
    </row>
    <row r="4403" spans="1:18" x14ac:dyDescent="0.2">
      <c r="A4403" s="1">
        <v>40559.5</v>
      </c>
      <c r="B4403" s="17">
        <f>YEAR(Таблица1[[#This Row],[datetime]])</f>
        <v>2011</v>
      </c>
      <c r="C4403" s="17">
        <f>MONTH(Таблица1[[#This Row],[datetime]])</f>
        <v>1</v>
      </c>
      <c r="D4403" s="17">
        <f>DAY(Таблица1[[#This Row],[datetime]])</f>
        <v>16</v>
      </c>
      <c r="E4403" s="17">
        <f>WEEKDAY(Таблица1[[#This Row],[datetime]])</f>
        <v>1</v>
      </c>
      <c r="F4403" s="17">
        <f>HOUR(Таблица1[[#This Row],[datetime]])</f>
        <v>12</v>
      </c>
      <c r="G4403">
        <v>1</v>
      </c>
      <c r="H4403">
        <v>0</v>
      </c>
      <c r="I4403">
        <v>0</v>
      </c>
      <c r="J4403">
        <v>1</v>
      </c>
      <c r="K4403">
        <v>9.84</v>
      </c>
      <c r="L4403">
        <v>10.605</v>
      </c>
      <c r="M4403">
        <v>41</v>
      </c>
      <c r="N4403">
        <v>19.001200000000001</v>
      </c>
      <c r="O4403">
        <v>29</v>
      </c>
      <c r="P4403">
        <v>75</v>
      </c>
      <c r="Q4403">
        <v>104</v>
      </c>
      <c r="R4403">
        <v>4402</v>
      </c>
    </row>
    <row r="4404" spans="1:18" x14ac:dyDescent="0.2">
      <c r="A4404" s="1">
        <v>40562.666666666664</v>
      </c>
      <c r="B4404" s="17">
        <f>YEAR(Таблица1[[#This Row],[datetime]])</f>
        <v>2011</v>
      </c>
      <c r="C4404" s="17">
        <f>MONTH(Таблица1[[#This Row],[datetime]])</f>
        <v>1</v>
      </c>
      <c r="D4404" s="17">
        <f>DAY(Таблица1[[#This Row],[datetime]])</f>
        <v>19</v>
      </c>
      <c r="E4404" s="17">
        <f>WEEKDAY(Таблица1[[#This Row],[datetime]])</f>
        <v>4</v>
      </c>
      <c r="F4404" s="17">
        <f>HOUR(Таблица1[[#This Row],[datetime]])</f>
        <v>16</v>
      </c>
      <c r="G4404">
        <v>1</v>
      </c>
      <c r="H4404">
        <v>0</v>
      </c>
      <c r="I4404">
        <v>1</v>
      </c>
      <c r="J4404">
        <v>1</v>
      </c>
      <c r="K4404">
        <v>15.58</v>
      </c>
      <c r="L4404">
        <v>19.695</v>
      </c>
      <c r="M4404">
        <v>58</v>
      </c>
      <c r="N4404">
        <v>26.002700000000001</v>
      </c>
      <c r="O4404">
        <v>10</v>
      </c>
      <c r="P4404">
        <v>94</v>
      </c>
      <c r="Q4404">
        <v>104</v>
      </c>
      <c r="R4404">
        <v>4403</v>
      </c>
    </row>
    <row r="4405" spans="1:18" x14ac:dyDescent="0.2">
      <c r="A4405" s="1">
        <v>40644.458333333336</v>
      </c>
      <c r="B4405" s="17">
        <f>YEAR(Таблица1[[#This Row],[datetime]])</f>
        <v>2011</v>
      </c>
      <c r="C4405" s="17">
        <f>MONTH(Таблица1[[#This Row],[datetime]])</f>
        <v>4</v>
      </c>
      <c r="D4405" s="17">
        <f>DAY(Таблица1[[#This Row],[datetime]])</f>
        <v>11</v>
      </c>
      <c r="E4405" s="17">
        <f>WEEKDAY(Таблица1[[#This Row],[datetime]])</f>
        <v>2</v>
      </c>
      <c r="F4405" s="17">
        <f>HOUR(Таблица1[[#This Row],[datetime]])</f>
        <v>11</v>
      </c>
      <c r="G4405">
        <v>2</v>
      </c>
      <c r="H4405">
        <v>0</v>
      </c>
      <c r="I4405">
        <v>1</v>
      </c>
      <c r="J4405">
        <v>2</v>
      </c>
      <c r="K4405">
        <v>24.6</v>
      </c>
      <c r="L4405">
        <v>29.545000000000002</v>
      </c>
      <c r="M4405">
        <v>73</v>
      </c>
      <c r="N4405">
        <v>19.999500000000001</v>
      </c>
      <c r="O4405">
        <v>45</v>
      </c>
      <c r="P4405">
        <v>59</v>
      </c>
      <c r="Q4405">
        <v>104</v>
      </c>
      <c r="R4405">
        <v>4404</v>
      </c>
    </row>
    <row r="4406" spans="1:18" x14ac:dyDescent="0.2">
      <c r="A4406" s="1">
        <v>40647.916666666664</v>
      </c>
      <c r="B4406" s="17">
        <f>YEAR(Таблица1[[#This Row],[datetime]])</f>
        <v>2011</v>
      </c>
      <c r="C4406" s="17">
        <f>MONTH(Таблица1[[#This Row],[datetime]])</f>
        <v>4</v>
      </c>
      <c r="D4406" s="17">
        <f>DAY(Таблица1[[#This Row],[datetime]])</f>
        <v>14</v>
      </c>
      <c r="E4406" s="17">
        <f>WEEKDAY(Таблица1[[#This Row],[datetime]])</f>
        <v>5</v>
      </c>
      <c r="F4406" s="17">
        <f>HOUR(Таблица1[[#This Row],[datetime]])</f>
        <v>22</v>
      </c>
      <c r="G4406">
        <v>2</v>
      </c>
      <c r="H4406">
        <v>0</v>
      </c>
      <c r="I4406">
        <v>1</v>
      </c>
      <c r="J4406">
        <v>1</v>
      </c>
      <c r="K4406">
        <v>19.68</v>
      </c>
      <c r="L4406">
        <v>23.484999999999999</v>
      </c>
      <c r="M4406">
        <v>55</v>
      </c>
      <c r="N4406">
        <v>7.0015000000000001</v>
      </c>
      <c r="O4406">
        <v>22</v>
      </c>
      <c r="P4406">
        <v>82</v>
      </c>
      <c r="Q4406">
        <v>104</v>
      </c>
      <c r="R4406">
        <v>4405</v>
      </c>
    </row>
    <row r="4407" spans="1:18" x14ac:dyDescent="0.2">
      <c r="A4407" s="1">
        <v>40679.25</v>
      </c>
      <c r="B4407" s="17">
        <f>YEAR(Таблица1[[#This Row],[datetime]])</f>
        <v>2011</v>
      </c>
      <c r="C4407" s="17">
        <f>MONTH(Таблица1[[#This Row],[datetime]])</f>
        <v>5</v>
      </c>
      <c r="D4407" s="17">
        <f>DAY(Таблица1[[#This Row],[datetime]])</f>
        <v>16</v>
      </c>
      <c r="E4407" s="17">
        <f>WEEKDAY(Таблица1[[#This Row],[datetime]])</f>
        <v>2</v>
      </c>
      <c r="F4407" s="17">
        <f>HOUR(Таблица1[[#This Row],[datetime]])</f>
        <v>6</v>
      </c>
      <c r="G4407">
        <v>2</v>
      </c>
      <c r="H4407">
        <v>0</v>
      </c>
      <c r="I4407">
        <v>1</v>
      </c>
      <c r="J4407">
        <v>1</v>
      </c>
      <c r="K4407">
        <v>21.32</v>
      </c>
      <c r="L4407">
        <v>25</v>
      </c>
      <c r="M4407">
        <v>88</v>
      </c>
      <c r="N4407">
        <v>11.0014</v>
      </c>
      <c r="O4407">
        <v>11</v>
      </c>
      <c r="P4407">
        <v>93</v>
      </c>
      <c r="Q4407">
        <v>104</v>
      </c>
      <c r="R4407">
        <v>4406</v>
      </c>
    </row>
    <row r="4408" spans="1:18" x14ac:dyDescent="0.2">
      <c r="A4408" s="1">
        <v>40680.416666666664</v>
      </c>
      <c r="B4408" s="17">
        <f>YEAR(Таблица1[[#This Row],[datetime]])</f>
        <v>2011</v>
      </c>
      <c r="C4408" s="17">
        <f>MONTH(Таблица1[[#This Row],[datetime]])</f>
        <v>5</v>
      </c>
      <c r="D4408" s="17">
        <f>DAY(Таблица1[[#This Row],[datetime]])</f>
        <v>17</v>
      </c>
      <c r="E4408" s="17">
        <f>WEEKDAY(Таблица1[[#This Row],[datetime]])</f>
        <v>3</v>
      </c>
      <c r="F4408" s="17">
        <f>HOUR(Таблица1[[#This Row],[datetime]])</f>
        <v>10</v>
      </c>
      <c r="G4408">
        <v>2</v>
      </c>
      <c r="H4408">
        <v>0</v>
      </c>
      <c r="I4408">
        <v>1</v>
      </c>
      <c r="J4408">
        <v>3</v>
      </c>
      <c r="K4408">
        <v>22.14</v>
      </c>
      <c r="L4408">
        <v>25.76</v>
      </c>
      <c r="M4408">
        <v>88</v>
      </c>
      <c r="N4408">
        <v>16.997900000000001</v>
      </c>
      <c r="O4408">
        <v>31</v>
      </c>
      <c r="P4408">
        <v>73</v>
      </c>
      <c r="Q4408">
        <v>104</v>
      </c>
      <c r="R4408">
        <v>4407</v>
      </c>
    </row>
    <row r="4409" spans="1:18" x14ac:dyDescent="0.2">
      <c r="A4409" s="1">
        <v>40703.625</v>
      </c>
      <c r="B4409" s="17">
        <f>YEAR(Таблица1[[#This Row],[datetime]])</f>
        <v>2011</v>
      </c>
      <c r="C4409" s="17">
        <f>MONTH(Таблица1[[#This Row],[datetime]])</f>
        <v>6</v>
      </c>
      <c r="D4409" s="17">
        <f>DAY(Таблица1[[#This Row],[datetime]])</f>
        <v>9</v>
      </c>
      <c r="E4409" s="17">
        <f>WEEKDAY(Таблица1[[#This Row],[datetime]])</f>
        <v>5</v>
      </c>
      <c r="F4409" s="17">
        <f>HOUR(Таблица1[[#This Row],[datetime]])</f>
        <v>15</v>
      </c>
      <c r="G4409">
        <v>2</v>
      </c>
      <c r="H4409">
        <v>0</v>
      </c>
      <c r="I4409">
        <v>1</v>
      </c>
      <c r="J4409">
        <v>1</v>
      </c>
      <c r="K4409">
        <v>38.54</v>
      </c>
      <c r="L4409">
        <v>41.664999999999999</v>
      </c>
      <c r="M4409">
        <v>31</v>
      </c>
      <c r="N4409">
        <v>11.0014</v>
      </c>
      <c r="O4409">
        <v>18</v>
      </c>
      <c r="P4409">
        <v>86</v>
      </c>
      <c r="Q4409">
        <v>104</v>
      </c>
      <c r="R4409">
        <v>4408</v>
      </c>
    </row>
    <row r="4410" spans="1:18" x14ac:dyDescent="0.2">
      <c r="A4410" s="1">
        <v>40704.25</v>
      </c>
      <c r="B4410" s="17">
        <f>YEAR(Таблица1[[#This Row],[datetime]])</f>
        <v>2011</v>
      </c>
      <c r="C4410" s="17">
        <f>MONTH(Таблица1[[#This Row],[datetime]])</f>
        <v>6</v>
      </c>
      <c r="D4410" s="17">
        <f>DAY(Таблица1[[#This Row],[datetime]])</f>
        <v>10</v>
      </c>
      <c r="E4410" s="17">
        <f>WEEKDAY(Таблица1[[#This Row],[datetime]])</f>
        <v>6</v>
      </c>
      <c r="F4410" s="17">
        <f>HOUR(Таблица1[[#This Row],[datetime]])</f>
        <v>6</v>
      </c>
      <c r="G4410">
        <v>2</v>
      </c>
      <c r="H4410">
        <v>0</v>
      </c>
      <c r="I4410">
        <v>1</v>
      </c>
      <c r="J4410">
        <v>1</v>
      </c>
      <c r="K4410">
        <v>27.06</v>
      </c>
      <c r="L4410">
        <v>30.305</v>
      </c>
      <c r="M4410">
        <v>78</v>
      </c>
      <c r="N4410">
        <v>6.0031999999999996</v>
      </c>
      <c r="O4410">
        <v>10</v>
      </c>
      <c r="P4410">
        <v>94</v>
      </c>
      <c r="Q4410">
        <v>104</v>
      </c>
      <c r="R4410">
        <v>4409</v>
      </c>
    </row>
    <row r="4411" spans="1:18" x14ac:dyDescent="0.2">
      <c r="A4411" s="1">
        <v>40712</v>
      </c>
      <c r="B4411" s="17">
        <f>YEAR(Таблица1[[#This Row],[datetime]])</f>
        <v>2011</v>
      </c>
      <c r="C4411" s="17">
        <f>MONTH(Таблица1[[#This Row],[datetime]])</f>
        <v>6</v>
      </c>
      <c r="D4411" s="17">
        <f>DAY(Таблица1[[#This Row],[datetime]])</f>
        <v>18</v>
      </c>
      <c r="E4411" s="17">
        <f>WEEKDAY(Таблица1[[#This Row],[datetime]])</f>
        <v>7</v>
      </c>
      <c r="F4411" s="17">
        <f>HOUR(Таблица1[[#This Row],[datetime]])</f>
        <v>0</v>
      </c>
      <c r="G4411">
        <v>2</v>
      </c>
      <c r="H4411">
        <v>0</v>
      </c>
      <c r="I4411">
        <v>0</v>
      </c>
      <c r="J4411">
        <v>1</v>
      </c>
      <c r="K4411">
        <v>25.42</v>
      </c>
      <c r="L4411">
        <v>28.03</v>
      </c>
      <c r="M4411">
        <v>88</v>
      </c>
      <c r="N4411">
        <v>8.9981000000000009</v>
      </c>
      <c r="O4411">
        <v>21</v>
      </c>
      <c r="P4411">
        <v>83</v>
      </c>
      <c r="Q4411">
        <v>104</v>
      </c>
      <c r="R4411">
        <v>4410</v>
      </c>
    </row>
    <row r="4412" spans="1:18" x14ac:dyDescent="0.2">
      <c r="A4412" s="1">
        <v>40790.958333333336</v>
      </c>
      <c r="B4412" s="17">
        <f>YEAR(Таблица1[[#This Row],[datetime]])</f>
        <v>2011</v>
      </c>
      <c r="C4412" s="17">
        <f>MONTH(Таблица1[[#This Row],[datetime]])</f>
        <v>9</v>
      </c>
      <c r="D4412" s="17">
        <f>DAY(Таблица1[[#This Row],[datetime]])</f>
        <v>4</v>
      </c>
      <c r="E4412" s="17">
        <f>WEEKDAY(Таблица1[[#This Row],[datetime]])</f>
        <v>1</v>
      </c>
      <c r="F4412" s="17">
        <f>HOUR(Таблица1[[#This Row],[datetime]])</f>
        <v>23</v>
      </c>
      <c r="G4412">
        <v>3</v>
      </c>
      <c r="H4412">
        <v>0</v>
      </c>
      <c r="I4412">
        <v>0</v>
      </c>
      <c r="J4412">
        <v>2</v>
      </c>
      <c r="K4412">
        <v>29.52</v>
      </c>
      <c r="L4412">
        <v>34.090000000000003</v>
      </c>
      <c r="M4412">
        <v>70</v>
      </c>
      <c r="N4412">
        <v>11.0014</v>
      </c>
      <c r="O4412">
        <v>46</v>
      </c>
      <c r="P4412">
        <v>58</v>
      </c>
      <c r="Q4412">
        <v>104</v>
      </c>
      <c r="R4412">
        <v>4411</v>
      </c>
    </row>
    <row r="4413" spans="1:18" x14ac:dyDescent="0.2">
      <c r="A4413" s="1">
        <v>40833.916666666664</v>
      </c>
      <c r="B4413" s="17">
        <f>YEAR(Таблица1[[#This Row],[datetime]])</f>
        <v>2011</v>
      </c>
      <c r="C4413" s="17">
        <f>MONTH(Таблица1[[#This Row],[datetime]])</f>
        <v>10</v>
      </c>
      <c r="D4413" s="17">
        <f>DAY(Таблица1[[#This Row],[datetime]])</f>
        <v>17</v>
      </c>
      <c r="E4413" s="17">
        <f>WEEKDAY(Таблица1[[#This Row],[datetime]])</f>
        <v>2</v>
      </c>
      <c r="F4413" s="17">
        <f>HOUR(Таблица1[[#This Row],[datetime]])</f>
        <v>22</v>
      </c>
      <c r="G4413">
        <v>4</v>
      </c>
      <c r="H4413">
        <v>0</v>
      </c>
      <c r="I4413">
        <v>1</v>
      </c>
      <c r="J4413">
        <v>1</v>
      </c>
      <c r="K4413">
        <v>20.5</v>
      </c>
      <c r="L4413">
        <v>24.24</v>
      </c>
      <c r="M4413">
        <v>77</v>
      </c>
      <c r="N4413">
        <v>0</v>
      </c>
      <c r="O4413">
        <v>16</v>
      </c>
      <c r="P4413">
        <v>88</v>
      </c>
      <c r="Q4413">
        <v>104</v>
      </c>
      <c r="R4413">
        <v>4412</v>
      </c>
    </row>
    <row r="4414" spans="1:18" x14ac:dyDescent="0.2">
      <c r="A4414" s="1">
        <v>40878.916666666664</v>
      </c>
      <c r="B4414" s="17">
        <f>YEAR(Таблица1[[#This Row],[datetime]])</f>
        <v>2011</v>
      </c>
      <c r="C4414" s="17">
        <f>MONTH(Таблица1[[#This Row],[datetime]])</f>
        <v>12</v>
      </c>
      <c r="D4414" s="17">
        <f>DAY(Таблица1[[#This Row],[datetime]])</f>
        <v>1</v>
      </c>
      <c r="E4414" s="17">
        <f>WEEKDAY(Таблица1[[#This Row],[datetime]])</f>
        <v>5</v>
      </c>
      <c r="F4414" s="17">
        <f>HOUR(Таблица1[[#This Row],[datetime]])</f>
        <v>22</v>
      </c>
      <c r="G4414">
        <v>4</v>
      </c>
      <c r="H4414">
        <v>0</v>
      </c>
      <c r="I4414">
        <v>1</v>
      </c>
      <c r="J4414">
        <v>1</v>
      </c>
      <c r="K4414">
        <v>12.3</v>
      </c>
      <c r="L4414">
        <v>16.664999999999999</v>
      </c>
      <c r="M4414">
        <v>61</v>
      </c>
      <c r="N4414">
        <v>0</v>
      </c>
      <c r="O4414">
        <v>5</v>
      </c>
      <c r="P4414">
        <v>99</v>
      </c>
      <c r="Q4414">
        <v>104</v>
      </c>
      <c r="R4414">
        <v>4413</v>
      </c>
    </row>
    <row r="4415" spans="1:18" x14ac:dyDescent="0.2">
      <c r="A4415" s="1">
        <v>40891.916666666664</v>
      </c>
      <c r="B4415" s="17">
        <f>YEAR(Таблица1[[#This Row],[datetime]])</f>
        <v>2011</v>
      </c>
      <c r="C4415" s="17">
        <f>MONTH(Таблица1[[#This Row],[datetime]])</f>
        <v>12</v>
      </c>
      <c r="D4415" s="17">
        <f>DAY(Таблица1[[#This Row],[datetime]])</f>
        <v>14</v>
      </c>
      <c r="E4415" s="17">
        <f>WEEKDAY(Таблица1[[#This Row],[datetime]])</f>
        <v>4</v>
      </c>
      <c r="F4415" s="17">
        <f>HOUR(Таблица1[[#This Row],[datetime]])</f>
        <v>22</v>
      </c>
      <c r="G4415">
        <v>4</v>
      </c>
      <c r="H4415">
        <v>0</v>
      </c>
      <c r="I4415">
        <v>1</v>
      </c>
      <c r="J4415">
        <v>1</v>
      </c>
      <c r="K4415">
        <v>13.94</v>
      </c>
      <c r="L4415">
        <v>16.664999999999999</v>
      </c>
      <c r="M4415">
        <v>66</v>
      </c>
      <c r="N4415">
        <v>11.0014</v>
      </c>
      <c r="O4415">
        <v>5</v>
      </c>
      <c r="P4415">
        <v>99</v>
      </c>
      <c r="Q4415">
        <v>104</v>
      </c>
      <c r="R4415">
        <v>4414</v>
      </c>
    </row>
    <row r="4416" spans="1:18" x14ac:dyDescent="0.2">
      <c r="A4416" s="1">
        <v>40895.833333333336</v>
      </c>
      <c r="B4416" s="17">
        <f>YEAR(Таблица1[[#This Row],[datetime]])</f>
        <v>2011</v>
      </c>
      <c r="C4416" s="17">
        <f>MONTH(Таблица1[[#This Row],[datetime]])</f>
        <v>12</v>
      </c>
      <c r="D4416" s="17">
        <f>DAY(Таблица1[[#This Row],[datetime]])</f>
        <v>18</v>
      </c>
      <c r="E4416" s="17">
        <f>WEEKDAY(Таблица1[[#This Row],[datetime]])</f>
        <v>1</v>
      </c>
      <c r="F4416" s="17">
        <f>HOUR(Таблица1[[#This Row],[datetime]])</f>
        <v>20</v>
      </c>
      <c r="G4416">
        <v>4</v>
      </c>
      <c r="H4416">
        <v>0</v>
      </c>
      <c r="I4416">
        <v>0</v>
      </c>
      <c r="J4416">
        <v>1</v>
      </c>
      <c r="K4416">
        <v>9.84</v>
      </c>
      <c r="L4416">
        <v>12.88</v>
      </c>
      <c r="M4416">
        <v>60</v>
      </c>
      <c r="N4416">
        <v>7.0015000000000001</v>
      </c>
      <c r="O4416">
        <v>10</v>
      </c>
      <c r="P4416">
        <v>94</v>
      </c>
      <c r="Q4416">
        <v>104</v>
      </c>
      <c r="R4416">
        <v>4415</v>
      </c>
    </row>
    <row r="4417" spans="1:18" x14ac:dyDescent="0.2">
      <c r="A4417" s="1">
        <v>41048.041666666664</v>
      </c>
      <c r="B4417" s="17">
        <f>YEAR(Таблица1[[#This Row],[datetime]])</f>
        <v>2012</v>
      </c>
      <c r="C4417" s="17">
        <f>MONTH(Таблица1[[#This Row],[datetime]])</f>
        <v>5</v>
      </c>
      <c r="D4417" s="17">
        <f>DAY(Таблица1[[#This Row],[datetime]])</f>
        <v>19</v>
      </c>
      <c r="E4417" s="17">
        <f>WEEKDAY(Таблица1[[#This Row],[datetime]])</f>
        <v>7</v>
      </c>
      <c r="F4417" s="17">
        <f>HOUR(Таблица1[[#This Row],[datetime]])</f>
        <v>1</v>
      </c>
      <c r="G4417">
        <v>2</v>
      </c>
      <c r="H4417">
        <v>0</v>
      </c>
      <c r="I4417">
        <v>0</v>
      </c>
      <c r="J4417">
        <v>1</v>
      </c>
      <c r="K4417">
        <v>20.5</v>
      </c>
      <c r="L4417">
        <v>24.24</v>
      </c>
      <c r="M4417">
        <v>48</v>
      </c>
      <c r="N4417">
        <v>0</v>
      </c>
      <c r="O4417">
        <v>20</v>
      </c>
      <c r="P4417">
        <v>84</v>
      </c>
      <c r="Q4417">
        <v>104</v>
      </c>
      <c r="R4417">
        <v>4416</v>
      </c>
    </row>
    <row r="4418" spans="1:18" x14ac:dyDescent="0.2">
      <c r="A4418" s="1">
        <v>41153.875</v>
      </c>
      <c r="B4418" s="17">
        <f>YEAR(Таблица1[[#This Row],[datetime]])</f>
        <v>2012</v>
      </c>
      <c r="C4418" s="17">
        <f>MONTH(Таблица1[[#This Row],[datetime]])</f>
        <v>9</v>
      </c>
      <c r="D4418" s="17">
        <f>DAY(Таблица1[[#This Row],[datetime]])</f>
        <v>1</v>
      </c>
      <c r="E4418" s="17">
        <f>WEEKDAY(Таблица1[[#This Row],[datetime]])</f>
        <v>7</v>
      </c>
      <c r="F4418" s="17">
        <f>HOUR(Таблица1[[#This Row],[datetime]])</f>
        <v>21</v>
      </c>
      <c r="G4418">
        <v>3</v>
      </c>
      <c r="H4418">
        <v>0</v>
      </c>
      <c r="I4418">
        <v>0</v>
      </c>
      <c r="J4418">
        <v>3</v>
      </c>
      <c r="K4418">
        <v>26.24</v>
      </c>
      <c r="L4418">
        <v>28.79</v>
      </c>
      <c r="M4418">
        <v>89</v>
      </c>
      <c r="N4418">
        <v>0</v>
      </c>
      <c r="O4418">
        <v>21</v>
      </c>
      <c r="P4418">
        <v>83</v>
      </c>
      <c r="Q4418">
        <v>104</v>
      </c>
      <c r="R4418">
        <v>4417</v>
      </c>
    </row>
    <row r="4419" spans="1:18" x14ac:dyDescent="0.2">
      <c r="A4419" s="1">
        <v>41154.833333333336</v>
      </c>
      <c r="B4419" s="17">
        <f>YEAR(Таблица1[[#This Row],[datetime]])</f>
        <v>2012</v>
      </c>
      <c r="C4419" s="17">
        <f>MONTH(Таблица1[[#This Row],[datetime]])</f>
        <v>9</v>
      </c>
      <c r="D4419" s="17">
        <f>DAY(Таблица1[[#This Row],[datetime]])</f>
        <v>2</v>
      </c>
      <c r="E4419" s="17">
        <f>WEEKDAY(Таблица1[[#This Row],[datetime]])</f>
        <v>1</v>
      </c>
      <c r="F4419" s="17">
        <f>HOUR(Таблица1[[#This Row],[datetime]])</f>
        <v>20</v>
      </c>
      <c r="G4419">
        <v>3</v>
      </c>
      <c r="H4419">
        <v>0</v>
      </c>
      <c r="I4419">
        <v>0</v>
      </c>
      <c r="J4419">
        <v>2</v>
      </c>
      <c r="K4419">
        <v>28.7</v>
      </c>
      <c r="L4419">
        <v>33.335000000000001</v>
      </c>
      <c r="M4419">
        <v>84</v>
      </c>
      <c r="N4419">
        <v>11.0014</v>
      </c>
      <c r="O4419">
        <v>63</v>
      </c>
      <c r="P4419">
        <v>41</v>
      </c>
      <c r="Q4419">
        <v>104</v>
      </c>
      <c r="R4419">
        <v>4418</v>
      </c>
    </row>
    <row r="4420" spans="1:18" x14ac:dyDescent="0.2">
      <c r="A4420" s="1">
        <v>41155</v>
      </c>
      <c r="B4420" s="17">
        <f>YEAR(Таблица1[[#This Row],[datetime]])</f>
        <v>2012</v>
      </c>
      <c r="C4420" s="17">
        <f>MONTH(Таблица1[[#This Row],[datetime]])</f>
        <v>9</v>
      </c>
      <c r="D4420" s="17">
        <f>DAY(Таблица1[[#This Row],[datetime]])</f>
        <v>3</v>
      </c>
      <c r="E4420" s="17">
        <f>WEEKDAY(Таблица1[[#This Row],[datetime]])</f>
        <v>2</v>
      </c>
      <c r="F4420" s="17">
        <f>HOUR(Таблица1[[#This Row],[datetime]])</f>
        <v>0</v>
      </c>
      <c r="G4420">
        <v>3</v>
      </c>
      <c r="H4420">
        <v>1</v>
      </c>
      <c r="I4420">
        <v>0</v>
      </c>
      <c r="J4420">
        <v>2</v>
      </c>
      <c r="K4420">
        <v>27.06</v>
      </c>
      <c r="L4420">
        <v>29.545000000000002</v>
      </c>
      <c r="M4420">
        <v>94</v>
      </c>
      <c r="N4420">
        <v>0</v>
      </c>
      <c r="O4420">
        <v>42</v>
      </c>
      <c r="P4420">
        <v>62</v>
      </c>
      <c r="Q4420">
        <v>104</v>
      </c>
      <c r="R4420">
        <v>4419</v>
      </c>
    </row>
    <row r="4421" spans="1:18" x14ac:dyDescent="0.2">
      <c r="A4421" s="1">
        <v>41184.5</v>
      </c>
      <c r="B4421" s="17">
        <f>YEAR(Таблица1[[#This Row],[datetime]])</f>
        <v>2012</v>
      </c>
      <c r="C4421" s="17">
        <f>MONTH(Таблица1[[#This Row],[datetime]])</f>
        <v>10</v>
      </c>
      <c r="D4421" s="17">
        <f>DAY(Таблица1[[#This Row],[datetime]])</f>
        <v>2</v>
      </c>
      <c r="E4421" s="17">
        <f>WEEKDAY(Таблица1[[#This Row],[datetime]])</f>
        <v>3</v>
      </c>
      <c r="F4421" s="17">
        <f>HOUR(Таблица1[[#This Row],[datetime]])</f>
        <v>12</v>
      </c>
      <c r="G4421">
        <v>4</v>
      </c>
      <c r="H4421">
        <v>0</v>
      </c>
      <c r="I4421">
        <v>1</v>
      </c>
      <c r="J4421">
        <v>2</v>
      </c>
      <c r="K4421">
        <v>24.6</v>
      </c>
      <c r="L4421">
        <v>27.274999999999999</v>
      </c>
      <c r="M4421">
        <v>88</v>
      </c>
      <c r="N4421">
        <v>12.997999999999999</v>
      </c>
      <c r="O4421">
        <v>6</v>
      </c>
      <c r="P4421">
        <v>98</v>
      </c>
      <c r="Q4421">
        <v>104</v>
      </c>
      <c r="R4421">
        <v>4420</v>
      </c>
    </row>
    <row r="4422" spans="1:18" x14ac:dyDescent="0.2">
      <c r="A4422" s="1">
        <v>40559.708333333336</v>
      </c>
      <c r="B4422" s="17">
        <f>YEAR(Таблица1[[#This Row],[datetime]])</f>
        <v>2011</v>
      </c>
      <c r="C4422" s="17">
        <f>MONTH(Таблица1[[#This Row],[datetime]])</f>
        <v>1</v>
      </c>
      <c r="D4422" s="17">
        <f>DAY(Таблица1[[#This Row],[datetime]])</f>
        <v>16</v>
      </c>
      <c r="E4422" s="17">
        <f>WEEKDAY(Таблица1[[#This Row],[datetime]])</f>
        <v>1</v>
      </c>
      <c r="F4422" s="17">
        <f>HOUR(Таблица1[[#This Row],[datetime]])</f>
        <v>17</v>
      </c>
      <c r="G4422">
        <v>1</v>
      </c>
      <c r="H4422">
        <v>0</v>
      </c>
      <c r="I4422">
        <v>0</v>
      </c>
      <c r="J4422">
        <v>1</v>
      </c>
      <c r="K4422">
        <v>9.02</v>
      </c>
      <c r="L4422">
        <v>10.605</v>
      </c>
      <c r="M4422">
        <v>37</v>
      </c>
      <c r="N4422">
        <v>16.997900000000001</v>
      </c>
      <c r="O4422">
        <v>23</v>
      </c>
      <c r="P4422">
        <v>82</v>
      </c>
      <c r="Q4422">
        <v>105</v>
      </c>
      <c r="R4422">
        <v>4421</v>
      </c>
    </row>
    <row r="4423" spans="1:18" x14ac:dyDescent="0.2">
      <c r="A4423" s="1">
        <v>40587.416666666664</v>
      </c>
      <c r="B4423" s="17">
        <f>YEAR(Таблица1[[#This Row],[datetime]])</f>
        <v>2011</v>
      </c>
      <c r="C4423" s="17">
        <f>MONTH(Таблица1[[#This Row],[datetime]])</f>
        <v>2</v>
      </c>
      <c r="D4423" s="17">
        <f>DAY(Таблица1[[#This Row],[datetime]])</f>
        <v>13</v>
      </c>
      <c r="E4423" s="17">
        <f>WEEKDAY(Таблица1[[#This Row],[datetime]])</f>
        <v>1</v>
      </c>
      <c r="F4423" s="17">
        <f>HOUR(Таблица1[[#This Row],[datetime]])</f>
        <v>10</v>
      </c>
      <c r="G4423">
        <v>1</v>
      </c>
      <c r="H4423">
        <v>0</v>
      </c>
      <c r="I4423">
        <v>0</v>
      </c>
      <c r="J4423">
        <v>1</v>
      </c>
      <c r="K4423">
        <v>12.3</v>
      </c>
      <c r="L4423">
        <v>13.635</v>
      </c>
      <c r="M4423">
        <v>45</v>
      </c>
      <c r="N4423">
        <v>22.002800000000001</v>
      </c>
      <c r="O4423">
        <v>19</v>
      </c>
      <c r="P4423">
        <v>86</v>
      </c>
      <c r="Q4423">
        <v>105</v>
      </c>
      <c r="R4423">
        <v>4422</v>
      </c>
    </row>
    <row r="4424" spans="1:18" x14ac:dyDescent="0.2">
      <c r="A4424" s="1">
        <v>40589.291666666664</v>
      </c>
      <c r="B4424" s="17">
        <f>YEAR(Таблица1[[#This Row],[datetime]])</f>
        <v>2011</v>
      </c>
      <c r="C4424" s="17">
        <f>MONTH(Таблица1[[#This Row],[datetime]])</f>
        <v>2</v>
      </c>
      <c r="D4424" s="17">
        <f>DAY(Таблица1[[#This Row],[datetime]])</f>
        <v>15</v>
      </c>
      <c r="E4424" s="17">
        <f>WEEKDAY(Таблица1[[#This Row],[datetime]])</f>
        <v>3</v>
      </c>
      <c r="F4424" s="17">
        <f>HOUR(Таблица1[[#This Row],[datetime]])</f>
        <v>7</v>
      </c>
      <c r="G4424">
        <v>1</v>
      </c>
      <c r="H4424">
        <v>0</v>
      </c>
      <c r="I4424">
        <v>1</v>
      </c>
      <c r="J4424">
        <v>1</v>
      </c>
      <c r="K4424">
        <v>8.1999999999999993</v>
      </c>
      <c r="L4424">
        <v>9.09</v>
      </c>
      <c r="M4424">
        <v>32</v>
      </c>
      <c r="N4424">
        <v>23.999400000000001</v>
      </c>
      <c r="O4424">
        <v>2</v>
      </c>
      <c r="P4424">
        <v>103</v>
      </c>
      <c r="Q4424">
        <v>105</v>
      </c>
      <c r="R4424">
        <v>4423</v>
      </c>
    </row>
    <row r="4425" spans="1:18" x14ac:dyDescent="0.2">
      <c r="A4425" s="1">
        <v>40608.541666666664</v>
      </c>
      <c r="B4425" s="17">
        <f>YEAR(Таблица1[[#This Row],[datetime]])</f>
        <v>2011</v>
      </c>
      <c r="C4425" s="17">
        <f>MONTH(Таблица1[[#This Row],[datetime]])</f>
        <v>3</v>
      </c>
      <c r="D4425" s="17">
        <f>DAY(Таблица1[[#This Row],[datetime]])</f>
        <v>6</v>
      </c>
      <c r="E4425" s="17">
        <f>WEEKDAY(Таблица1[[#This Row],[datetime]])</f>
        <v>1</v>
      </c>
      <c r="F4425" s="17">
        <f>HOUR(Таблица1[[#This Row],[datetime]])</f>
        <v>13</v>
      </c>
      <c r="G4425">
        <v>1</v>
      </c>
      <c r="H4425">
        <v>0</v>
      </c>
      <c r="I4425">
        <v>0</v>
      </c>
      <c r="J4425">
        <v>2</v>
      </c>
      <c r="K4425">
        <v>18.86</v>
      </c>
      <c r="L4425">
        <v>22.725000000000001</v>
      </c>
      <c r="M4425">
        <v>94</v>
      </c>
      <c r="N4425">
        <v>23.999400000000001</v>
      </c>
      <c r="O4425">
        <v>22</v>
      </c>
      <c r="P4425">
        <v>83</v>
      </c>
      <c r="Q4425">
        <v>105</v>
      </c>
      <c r="R4425">
        <v>4424</v>
      </c>
    </row>
    <row r="4426" spans="1:18" x14ac:dyDescent="0.2">
      <c r="A4426" s="1">
        <v>40619.5</v>
      </c>
      <c r="B4426" s="17">
        <f>YEAR(Таблица1[[#This Row],[datetime]])</f>
        <v>2011</v>
      </c>
      <c r="C4426" s="17">
        <f>MONTH(Таблица1[[#This Row],[datetime]])</f>
        <v>3</v>
      </c>
      <c r="D4426" s="17">
        <f>DAY(Таблица1[[#This Row],[datetime]])</f>
        <v>17</v>
      </c>
      <c r="E4426" s="17">
        <f>WEEKDAY(Таблица1[[#This Row],[datetime]])</f>
        <v>5</v>
      </c>
      <c r="F4426" s="17">
        <f>HOUR(Таблица1[[#This Row],[datetime]])</f>
        <v>12</v>
      </c>
      <c r="G4426">
        <v>1</v>
      </c>
      <c r="H4426">
        <v>0</v>
      </c>
      <c r="I4426">
        <v>1</v>
      </c>
      <c r="J4426">
        <v>1</v>
      </c>
      <c r="K4426">
        <v>20.5</v>
      </c>
      <c r="L4426">
        <v>24.24</v>
      </c>
      <c r="M4426">
        <v>45</v>
      </c>
      <c r="N4426">
        <v>15.001300000000001</v>
      </c>
      <c r="O4426">
        <v>24</v>
      </c>
      <c r="P4426">
        <v>81</v>
      </c>
      <c r="Q4426">
        <v>105</v>
      </c>
      <c r="R4426">
        <v>4425</v>
      </c>
    </row>
    <row r="4427" spans="1:18" x14ac:dyDescent="0.2">
      <c r="A4427" s="1">
        <v>40664.875</v>
      </c>
      <c r="B4427" s="17">
        <f>YEAR(Таблица1[[#This Row],[datetime]])</f>
        <v>2011</v>
      </c>
      <c r="C4427" s="17">
        <f>MONTH(Таблица1[[#This Row],[datetime]])</f>
        <v>5</v>
      </c>
      <c r="D4427" s="17">
        <f>DAY(Таблица1[[#This Row],[datetime]])</f>
        <v>1</v>
      </c>
      <c r="E4427" s="17">
        <f>WEEKDAY(Таблица1[[#This Row],[datetime]])</f>
        <v>1</v>
      </c>
      <c r="F4427" s="17">
        <f>HOUR(Таблица1[[#This Row],[datetime]])</f>
        <v>21</v>
      </c>
      <c r="G4427">
        <v>2</v>
      </c>
      <c r="H4427">
        <v>0</v>
      </c>
      <c r="I4427">
        <v>0</v>
      </c>
      <c r="J4427">
        <v>2</v>
      </c>
      <c r="K4427">
        <v>18.86</v>
      </c>
      <c r="L4427">
        <v>22.725000000000001</v>
      </c>
      <c r="M4427">
        <v>82</v>
      </c>
      <c r="N4427">
        <v>0</v>
      </c>
      <c r="O4427">
        <v>23</v>
      </c>
      <c r="P4427">
        <v>82</v>
      </c>
      <c r="Q4427">
        <v>105</v>
      </c>
      <c r="R4427">
        <v>4426</v>
      </c>
    </row>
    <row r="4428" spans="1:18" x14ac:dyDescent="0.2">
      <c r="A4428" s="1">
        <v>40707.25</v>
      </c>
      <c r="B4428" s="17">
        <f>YEAR(Таблица1[[#This Row],[datetime]])</f>
        <v>2011</v>
      </c>
      <c r="C4428" s="17">
        <f>MONTH(Таблица1[[#This Row],[datetime]])</f>
        <v>6</v>
      </c>
      <c r="D4428" s="17">
        <f>DAY(Таблица1[[#This Row],[datetime]])</f>
        <v>13</v>
      </c>
      <c r="E4428" s="17">
        <f>WEEKDAY(Таблица1[[#This Row],[datetime]])</f>
        <v>2</v>
      </c>
      <c r="F4428" s="17">
        <f>HOUR(Таблица1[[#This Row],[datetime]])</f>
        <v>6</v>
      </c>
      <c r="G4428">
        <v>2</v>
      </c>
      <c r="H4428">
        <v>0</v>
      </c>
      <c r="I4428">
        <v>1</v>
      </c>
      <c r="J4428">
        <v>1</v>
      </c>
      <c r="K4428">
        <v>22.14</v>
      </c>
      <c r="L4428">
        <v>25.76</v>
      </c>
      <c r="M4428">
        <v>64</v>
      </c>
      <c r="N4428">
        <v>27.999300000000002</v>
      </c>
      <c r="O4428">
        <v>7</v>
      </c>
      <c r="P4428">
        <v>98</v>
      </c>
      <c r="Q4428">
        <v>105</v>
      </c>
      <c r="R4428">
        <v>4427</v>
      </c>
    </row>
    <row r="4429" spans="1:18" x14ac:dyDescent="0.2">
      <c r="A4429" s="1">
        <v>40742.25</v>
      </c>
      <c r="B4429" s="17">
        <f>YEAR(Таблица1[[#This Row],[datetime]])</f>
        <v>2011</v>
      </c>
      <c r="C4429" s="17">
        <f>MONTH(Таблица1[[#This Row],[datetime]])</f>
        <v>7</v>
      </c>
      <c r="D4429" s="17">
        <f>DAY(Таблица1[[#This Row],[datetime]])</f>
        <v>18</v>
      </c>
      <c r="E4429" s="17">
        <f>WEEKDAY(Таблица1[[#This Row],[datetime]])</f>
        <v>2</v>
      </c>
      <c r="F4429" s="17">
        <f>HOUR(Таблица1[[#This Row],[datetime]])</f>
        <v>6</v>
      </c>
      <c r="G4429">
        <v>3</v>
      </c>
      <c r="H4429">
        <v>0</v>
      </c>
      <c r="I4429">
        <v>1</v>
      </c>
      <c r="J4429">
        <v>1</v>
      </c>
      <c r="K4429">
        <v>26.24</v>
      </c>
      <c r="L4429">
        <v>28.79</v>
      </c>
      <c r="M4429">
        <v>83</v>
      </c>
      <c r="N4429">
        <v>7.0015000000000001</v>
      </c>
      <c r="O4429">
        <v>10</v>
      </c>
      <c r="P4429">
        <v>95</v>
      </c>
      <c r="Q4429">
        <v>105</v>
      </c>
      <c r="R4429">
        <v>4428</v>
      </c>
    </row>
    <row r="4430" spans="1:18" x14ac:dyDescent="0.2">
      <c r="A4430" s="1">
        <v>40772.25</v>
      </c>
      <c r="B4430" s="17">
        <f>YEAR(Таблица1[[#This Row],[datetime]])</f>
        <v>2011</v>
      </c>
      <c r="C4430" s="17">
        <f>MONTH(Таблица1[[#This Row],[datetime]])</f>
        <v>8</v>
      </c>
      <c r="D4430" s="17">
        <f>DAY(Таблица1[[#This Row],[datetime]])</f>
        <v>17</v>
      </c>
      <c r="E4430" s="17">
        <f>WEEKDAY(Таблица1[[#This Row],[datetime]])</f>
        <v>4</v>
      </c>
      <c r="F4430" s="17">
        <f>HOUR(Таблица1[[#This Row],[datetime]])</f>
        <v>6</v>
      </c>
      <c r="G4430">
        <v>3</v>
      </c>
      <c r="H4430">
        <v>0</v>
      </c>
      <c r="I4430">
        <v>1</v>
      </c>
      <c r="J4430">
        <v>1</v>
      </c>
      <c r="K4430">
        <v>25.42</v>
      </c>
      <c r="L4430">
        <v>29.545000000000002</v>
      </c>
      <c r="M4430">
        <v>78</v>
      </c>
      <c r="N4430">
        <v>0</v>
      </c>
      <c r="O4430">
        <v>4</v>
      </c>
      <c r="P4430">
        <v>101</v>
      </c>
      <c r="Q4430">
        <v>105</v>
      </c>
      <c r="R4430">
        <v>4429</v>
      </c>
    </row>
    <row r="4431" spans="1:18" x14ac:dyDescent="0.2">
      <c r="A4431" s="1">
        <v>40772.958333333336</v>
      </c>
      <c r="B4431" s="17">
        <f>YEAR(Таблица1[[#This Row],[datetime]])</f>
        <v>2011</v>
      </c>
      <c r="C4431" s="17">
        <f>MONTH(Таблица1[[#This Row],[datetime]])</f>
        <v>8</v>
      </c>
      <c r="D4431" s="17">
        <f>DAY(Таблица1[[#This Row],[datetime]])</f>
        <v>17</v>
      </c>
      <c r="E4431" s="17">
        <f>WEEKDAY(Таблица1[[#This Row],[datetime]])</f>
        <v>4</v>
      </c>
      <c r="F4431" s="17">
        <f>HOUR(Таблица1[[#This Row],[datetime]])</f>
        <v>23</v>
      </c>
      <c r="G4431">
        <v>3</v>
      </c>
      <c r="H4431">
        <v>0</v>
      </c>
      <c r="I4431">
        <v>1</v>
      </c>
      <c r="J4431">
        <v>1</v>
      </c>
      <c r="K4431">
        <v>28.7</v>
      </c>
      <c r="L4431">
        <v>32.575000000000003</v>
      </c>
      <c r="M4431">
        <v>65</v>
      </c>
      <c r="N4431">
        <v>19.001200000000001</v>
      </c>
      <c r="O4431">
        <v>20</v>
      </c>
      <c r="P4431">
        <v>85</v>
      </c>
      <c r="Q4431">
        <v>105</v>
      </c>
      <c r="R4431">
        <v>4430</v>
      </c>
    </row>
    <row r="4432" spans="1:18" x14ac:dyDescent="0.2">
      <c r="A4432" s="1">
        <v>40787.25</v>
      </c>
      <c r="B4432" s="17">
        <f>YEAR(Таблица1[[#This Row],[datetime]])</f>
        <v>2011</v>
      </c>
      <c r="C4432" s="17">
        <f>MONTH(Таблица1[[#This Row],[datetime]])</f>
        <v>9</v>
      </c>
      <c r="D4432" s="17">
        <f>DAY(Таблица1[[#This Row],[datetime]])</f>
        <v>1</v>
      </c>
      <c r="E4432" s="17">
        <f>WEEKDAY(Таблица1[[#This Row],[datetime]])</f>
        <v>5</v>
      </c>
      <c r="F4432" s="17">
        <f>HOUR(Таблица1[[#This Row],[datetime]])</f>
        <v>6</v>
      </c>
      <c r="G4432">
        <v>3</v>
      </c>
      <c r="H4432">
        <v>0</v>
      </c>
      <c r="I4432">
        <v>1</v>
      </c>
      <c r="J4432">
        <v>1</v>
      </c>
      <c r="K4432">
        <v>24.6</v>
      </c>
      <c r="L4432">
        <v>28.79</v>
      </c>
      <c r="M4432">
        <v>78</v>
      </c>
      <c r="N4432">
        <v>0</v>
      </c>
      <c r="O4432">
        <v>2</v>
      </c>
      <c r="P4432">
        <v>103</v>
      </c>
      <c r="Q4432">
        <v>105</v>
      </c>
      <c r="R4432">
        <v>4431</v>
      </c>
    </row>
    <row r="4433" spans="1:18" x14ac:dyDescent="0.2">
      <c r="A4433" s="1">
        <v>40805.416666666664</v>
      </c>
      <c r="B4433" s="17">
        <f>YEAR(Таблица1[[#This Row],[datetime]])</f>
        <v>2011</v>
      </c>
      <c r="C4433" s="17">
        <f>MONTH(Таблица1[[#This Row],[datetime]])</f>
        <v>9</v>
      </c>
      <c r="D4433" s="17">
        <f>DAY(Таблица1[[#This Row],[datetime]])</f>
        <v>19</v>
      </c>
      <c r="E4433" s="17">
        <f>WEEKDAY(Таблица1[[#This Row],[datetime]])</f>
        <v>2</v>
      </c>
      <c r="F4433" s="17">
        <f>HOUR(Таблица1[[#This Row],[datetime]])</f>
        <v>10</v>
      </c>
      <c r="G4433">
        <v>3</v>
      </c>
      <c r="H4433">
        <v>0</v>
      </c>
      <c r="I4433">
        <v>1</v>
      </c>
      <c r="J4433">
        <v>2</v>
      </c>
      <c r="K4433">
        <v>22.96</v>
      </c>
      <c r="L4433">
        <v>26.515000000000001</v>
      </c>
      <c r="M4433">
        <v>64</v>
      </c>
      <c r="N4433">
        <v>8.9981000000000009</v>
      </c>
      <c r="O4433">
        <v>21</v>
      </c>
      <c r="P4433">
        <v>84</v>
      </c>
      <c r="Q4433">
        <v>105</v>
      </c>
      <c r="R4433">
        <v>4432</v>
      </c>
    </row>
    <row r="4434" spans="1:18" x14ac:dyDescent="0.2">
      <c r="A4434" s="1">
        <v>40829.5</v>
      </c>
      <c r="B4434" s="17">
        <f>YEAR(Таблица1[[#This Row],[datetime]])</f>
        <v>2011</v>
      </c>
      <c r="C4434" s="17">
        <f>MONTH(Таблица1[[#This Row],[datetime]])</f>
        <v>10</v>
      </c>
      <c r="D4434" s="17">
        <f>DAY(Таблица1[[#This Row],[datetime]])</f>
        <v>13</v>
      </c>
      <c r="E4434" s="17">
        <f>WEEKDAY(Таблица1[[#This Row],[datetime]])</f>
        <v>5</v>
      </c>
      <c r="F4434" s="17">
        <f>HOUR(Таблица1[[#This Row],[datetime]])</f>
        <v>12</v>
      </c>
      <c r="G4434">
        <v>4</v>
      </c>
      <c r="H4434">
        <v>0</v>
      </c>
      <c r="I4434">
        <v>1</v>
      </c>
      <c r="J4434">
        <v>2</v>
      </c>
      <c r="K4434">
        <v>25.42</v>
      </c>
      <c r="L4434">
        <v>28.03</v>
      </c>
      <c r="M4434">
        <v>88</v>
      </c>
      <c r="N4434">
        <v>0</v>
      </c>
      <c r="O4434">
        <v>10</v>
      </c>
      <c r="P4434">
        <v>95</v>
      </c>
      <c r="Q4434">
        <v>105</v>
      </c>
      <c r="R4434">
        <v>4433</v>
      </c>
    </row>
    <row r="4435" spans="1:18" x14ac:dyDescent="0.2">
      <c r="A4435" s="1">
        <v>40856.416666666664</v>
      </c>
      <c r="B4435" s="17">
        <f>YEAR(Таблица1[[#This Row],[datetime]])</f>
        <v>2011</v>
      </c>
      <c r="C4435" s="17">
        <f>MONTH(Таблица1[[#This Row],[datetime]])</f>
        <v>11</v>
      </c>
      <c r="D4435" s="17">
        <f>DAY(Таблица1[[#This Row],[datetime]])</f>
        <v>9</v>
      </c>
      <c r="E4435" s="17">
        <f>WEEKDAY(Таблица1[[#This Row],[datetime]])</f>
        <v>4</v>
      </c>
      <c r="F4435" s="17">
        <f>HOUR(Таблица1[[#This Row],[datetime]])</f>
        <v>10</v>
      </c>
      <c r="G4435">
        <v>4</v>
      </c>
      <c r="H4435">
        <v>0</v>
      </c>
      <c r="I4435">
        <v>1</v>
      </c>
      <c r="J4435">
        <v>1</v>
      </c>
      <c r="K4435">
        <v>16.399999999999999</v>
      </c>
      <c r="L4435">
        <v>20.454999999999998</v>
      </c>
      <c r="M4435">
        <v>76</v>
      </c>
      <c r="N4435">
        <v>7.0015000000000001</v>
      </c>
      <c r="O4435">
        <v>16</v>
      </c>
      <c r="P4435">
        <v>89</v>
      </c>
      <c r="Q4435">
        <v>105</v>
      </c>
      <c r="R4435">
        <v>4434</v>
      </c>
    </row>
    <row r="4436" spans="1:18" x14ac:dyDescent="0.2">
      <c r="A4436" s="1">
        <v>40879.416666666664</v>
      </c>
      <c r="B4436" s="17">
        <f>YEAR(Таблица1[[#This Row],[datetime]])</f>
        <v>2011</v>
      </c>
      <c r="C4436" s="17">
        <f>MONTH(Таблица1[[#This Row],[datetime]])</f>
        <v>12</v>
      </c>
      <c r="D4436" s="17">
        <f>DAY(Таблица1[[#This Row],[datetime]])</f>
        <v>2</v>
      </c>
      <c r="E4436" s="17">
        <f>WEEKDAY(Таблица1[[#This Row],[datetime]])</f>
        <v>6</v>
      </c>
      <c r="F4436" s="17">
        <f>HOUR(Таблица1[[#This Row],[datetime]])</f>
        <v>10</v>
      </c>
      <c r="G4436">
        <v>4</v>
      </c>
      <c r="H4436">
        <v>0</v>
      </c>
      <c r="I4436">
        <v>1</v>
      </c>
      <c r="J4436">
        <v>1</v>
      </c>
      <c r="K4436">
        <v>12.3</v>
      </c>
      <c r="L4436">
        <v>14.395</v>
      </c>
      <c r="M4436">
        <v>75</v>
      </c>
      <c r="N4436">
        <v>15.001300000000001</v>
      </c>
      <c r="O4436">
        <v>16</v>
      </c>
      <c r="P4436">
        <v>89</v>
      </c>
      <c r="Q4436">
        <v>105</v>
      </c>
      <c r="R4436">
        <v>4435</v>
      </c>
    </row>
    <row r="4437" spans="1:18" x14ac:dyDescent="0.2">
      <c r="A4437" s="1">
        <v>40888.791666666664</v>
      </c>
      <c r="B4437" s="17">
        <f>YEAR(Таблица1[[#This Row],[datetime]])</f>
        <v>2011</v>
      </c>
      <c r="C4437" s="17">
        <f>MONTH(Таблица1[[#This Row],[datetime]])</f>
        <v>12</v>
      </c>
      <c r="D4437" s="17">
        <f>DAY(Таблица1[[#This Row],[datetime]])</f>
        <v>11</v>
      </c>
      <c r="E4437" s="17">
        <f>WEEKDAY(Таблица1[[#This Row],[datetime]])</f>
        <v>1</v>
      </c>
      <c r="F4437" s="17">
        <f>HOUR(Таблица1[[#This Row],[datetime]])</f>
        <v>19</v>
      </c>
      <c r="G4437">
        <v>4</v>
      </c>
      <c r="H4437">
        <v>0</v>
      </c>
      <c r="I4437">
        <v>0</v>
      </c>
      <c r="J4437">
        <v>1</v>
      </c>
      <c r="K4437">
        <v>9.02</v>
      </c>
      <c r="L4437">
        <v>11.365</v>
      </c>
      <c r="M4437">
        <v>55</v>
      </c>
      <c r="N4437">
        <v>12.997999999999999</v>
      </c>
      <c r="O4437">
        <v>7</v>
      </c>
      <c r="P4437">
        <v>98</v>
      </c>
      <c r="Q4437">
        <v>105</v>
      </c>
      <c r="R4437">
        <v>4436</v>
      </c>
    </row>
    <row r="4438" spans="1:18" x14ac:dyDescent="0.2">
      <c r="A4438" s="1">
        <v>40889.416666666664</v>
      </c>
      <c r="B4438" s="17">
        <f>YEAR(Таблица1[[#This Row],[datetime]])</f>
        <v>2011</v>
      </c>
      <c r="C4438" s="17">
        <f>MONTH(Таблица1[[#This Row],[datetime]])</f>
        <v>12</v>
      </c>
      <c r="D4438" s="17">
        <f>DAY(Таблица1[[#This Row],[datetime]])</f>
        <v>12</v>
      </c>
      <c r="E4438" s="17">
        <f>WEEKDAY(Таблица1[[#This Row],[datetime]])</f>
        <v>2</v>
      </c>
      <c r="F4438" s="17">
        <f>HOUR(Таблица1[[#This Row],[datetime]])</f>
        <v>10</v>
      </c>
      <c r="G4438">
        <v>4</v>
      </c>
      <c r="H4438">
        <v>0</v>
      </c>
      <c r="I4438">
        <v>1</v>
      </c>
      <c r="J4438">
        <v>2</v>
      </c>
      <c r="K4438">
        <v>9.02</v>
      </c>
      <c r="L4438">
        <v>12.12</v>
      </c>
      <c r="M4438">
        <v>69</v>
      </c>
      <c r="N4438">
        <v>7.0015000000000001</v>
      </c>
      <c r="O4438">
        <v>14</v>
      </c>
      <c r="P4438">
        <v>91</v>
      </c>
      <c r="Q4438">
        <v>105</v>
      </c>
      <c r="R4438">
        <v>4437</v>
      </c>
    </row>
    <row r="4439" spans="1:18" x14ac:dyDescent="0.2">
      <c r="A4439" s="1">
        <v>40909.791666666664</v>
      </c>
      <c r="B4439" s="17">
        <f>YEAR(Таблица1[[#This Row],[datetime]])</f>
        <v>2012</v>
      </c>
      <c r="C4439" s="17">
        <f>MONTH(Таблица1[[#This Row],[datetime]])</f>
        <v>1</v>
      </c>
      <c r="D4439" s="17">
        <f>DAY(Таблица1[[#This Row],[datetime]])</f>
        <v>1</v>
      </c>
      <c r="E4439" s="17">
        <f>WEEKDAY(Таблица1[[#This Row],[datetime]])</f>
        <v>1</v>
      </c>
      <c r="F4439" s="17">
        <f>HOUR(Таблица1[[#This Row],[datetime]])</f>
        <v>19</v>
      </c>
      <c r="G4439">
        <v>1</v>
      </c>
      <c r="H4439">
        <v>0</v>
      </c>
      <c r="I4439">
        <v>0</v>
      </c>
      <c r="J4439">
        <v>3</v>
      </c>
      <c r="K4439">
        <v>17.22</v>
      </c>
      <c r="L4439">
        <v>21.21</v>
      </c>
      <c r="M4439">
        <v>67</v>
      </c>
      <c r="N4439">
        <v>26.002700000000001</v>
      </c>
      <c r="O4439">
        <v>20</v>
      </c>
      <c r="P4439">
        <v>85</v>
      </c>
      <c r="Q4439">
        <v>105</v>
      </c>
      <c r="R4439">
        <v>4438</v>
      </c>
    </row>
    <row r="4440" spans="1:18" x14ac:dyDescent="0.2">
      <c r="A4440" s="1">
        <v>40926.583333333336</v>
      </c>
      <c r="B4440" s="17">
        <f>YEAR(Таблица1[[#This Row],[datetime]])</f>
        <v>2012</v>
      </c>
      <c r="C4440" s="17">
        <f>MONTH(Таблица1[[#This Row],[datetime]])</f>
        <v>1</v>
      </c>
      <c r="D4440" s="17">
        <f>DAY(Таблица1[[#This Row],[datetime]])</f>
        <v>18</v>
      </c>
      <c r="E4440" s="17">
        <f>WEEKDAY(Таблица1[[#This Row],[datetime]])</f>
        <v>4</v>
      </c>
      <c r="F4440" s="17">
        <f>HOUR(Таблица1[[#This Row],[datetime]])</f>
        <v>14</v>
      </c>
      <c r="G4440">
        <v>1</v>
      </c>
      <c r="H4440">
        <v>0</v>
      </c>
      <c r="I4440">
        <v>1</v>
      </c>
      <c r="J4440">
        <v>1</v>
      </c>
      <c r="K4440">
        <v>12.3</v>
      </c>
      <c r="L4440">
        <v>13.635</v>
      </c>
      <c r="M4440">
        <v>33</v>
      </c>
      <c r="N4440">
        <v>26.002700000000001</v>
      </c>
      <c r="O4440">
        <v>7</v>
      </c>
      <c r="P4440">
        <v>98</v>
      </c>
      <c r="Q4440">
        <v>105</v>
      </c>
      <c r="R4440">
        <v>4439</v>
      </c>
    </row>
    <row r="4441" spans="1:18" x14ac:dyDescent="0.2">
      <c r="A4441" s="1">
        <v>40941.458333333336</v>
      </c>
      <c r="B4441" s="17">
        <f>YEAR(Таблица1[[#This Row],[datetime]])</f>
        <v>2012</v>
      </c>
      <c r="C4441" s="17">
        <f>MONTH(Таблица1[[#This Row],[datetime]])</f>
        <v>2</v>
      </c>
      <c r="D4441" s="17">
        <f>DAY(Таблица1[[#This Row],[datetime]])</f>
        <v>2</v>
      </c>
      <c r="E4441" s="17">
        <f>WEEKDAY(Таблица1[[#This Row],[datetime]])</f>
        <v>5</v>
      </c>
      <c r="F4441" s="17">
        <f>HOUR(Таблица1[[#This Row],[datetime]])</f>
        <v>11</v>
      </c>
      <c r="G4441">
        <v>1</v>
      </c>
      <c r="H4441">
        <v>0</v>
      </c>
      <c r="I4441">
        <v>1</v>
      </c>
      <c r="J4441">
        <v>3</v>
      </c>
      <c r="K4441">
        <v>16.399999999999999</v>
      </c>
      <c r="L4441">
        <v>20.454999999999998</v>
      </c>
      <c r="M4441">
        <v>82</v>
      </c>
      <c r="N4441">
        <v>16.997900000000001</v>
      </c>
      <c r="O4441">
        <v>6</v>
      </c>
      <c r="P4441">
        <v>99</v>
      </c>
      <c r="Q4441">
        <v>105</v>
      </c>
      <c r="R4441">
        <v>4440</v>
      </c>
    </row>
    <row r="4442" spans="1:18" x14ac:dyDescent="0.2">
      <c r="A4442" s="1">
        <v>41139</v>
      </c>
      <c r="B4442" s="17">
        <f>YEAR(Таблица1[[#This Row],[datetime]])</f>
        <v>2012</v>
      </c>
      <c r="C4442" s="17">
        <f>MONTH(Таблица1[[#This Row],[datetime]])</f>
        <v>8</v>
      </c>
      <c r="D4442" s="17">
        <f>DAY(Таблица1[[#This Row],[datetime]])</f>
        <v>18</v>
      </c>
      <c r="E4442" s="17">
        <f>WEEKDAY(Таблица1[[#This Row],[datetime]])</f>
        <v>7</v>
      </c>
      <c r="F4442" s="17">
        <f>HOUR(Таблица1[[#This Row],[datetime]])</f>
        <v>0</v>
      </c>
      <c r="G4442">
        <v>3</v>
      </c>
      <c r="H4442">
        <v>0</v>
      </c>
      <c r="I4442">
        <v>0</v>
      </c>
      <c r="J4442">
        <v>2</v>
      </c>
      <c r="K4442">
        <v>26.24</v>
      </c>
      <c r="L4442">
        <v>28.79</v>
      </c>
      <c r="M4442">
        <v>83</v>
      </c>
      <c r="N4442">
        <v>15.001300000000001</v>
      </c>
      <c r="O4442">
        <v>6</v>
      </c>
      <c r="P4442">
        <v>99</v>
      </c>
      <c r="Q4442">
        <v>105</v>
      </c>
      <c r="R4442">
        <v>4441</v>
      </c>
    </row>
    <row r="4443" spans="1:18" x14ac:dyDescent="0.2">
      <c r="A4443" s="1">
        <v>41183.958333333336</v>
      </c>
      <c r="B4443" s="17">
        <f>YEAR(Таблица1[[#This Row],[datetime]])</f>
        <v>2012</v>
      </c>
      <c r="C4443" s="17">
        <f>MONTH(Таблица1[[#This Row],[datetime]])</f>
        <v>10</v>
      </c>
      <c r="D4443" s="17">
        <f>DAY(Таблица1[[#This Row],[datetime]])</f>
        <v>1</v>
      </c>
      <c r="E4443" s="17">
        <f>WEEKDAY(Таблица1[[#This Row],[datetime]])</f>
        <v>2</v>
      </c>
      <c r="F4443" s="17">
        <f>HOUR(Таблица1[[#This Row],[datetime]])</f>
        <v>23</v>
      </c>
      <c r="G4443">
        <v>4</v>
      </c>
      <c r="H4443">
        <v>0</v>
      </c>
      <c r="I4443">
        <v>1</v>
      </c>
      <c r="J4443">
        <v>3</v>
      </c>
      <c r="K4443">
        <v>22.14</v>
      </c>
      <c r="L4443">
        <v>25.76</v>
      </c>
      <c r="M4443">
        <v>77</v>
      </c>
      <c r="N4443">
        <v>0</v>
      </c>
      <c r="O4443">
        <v>17</v>
      </c>
      <c r="P4443">
        <v>88</v>
      </c>
      <c r="Q4443">
        <v>105</v>
      </c>
      <c r="R4443">
        <v>4442</v>
      </c>
    </row>
    <row r="4444" spans="1:18" x14ac:dyDescent="0.2">
      <c r="A4444" s="1">
        <v>41196.958333333336</v>
      </c>
      <c r="B4444" s="17">
        <f>YEAR(Таблица1[[#This Row],[datetime]])</f>
        <v>2012</v>
      </c>
      <c r="C4444" s="17">
        <f>MONTH(Таблица1[[#This Row],[datetime]])</f>
        <v>10</v>
      </c>
      <c r="D4444" s="17">
        <f>DAY(Таблица1[[#This Row],[datetime]])</f>
        <v>14</v>
      </c>
      <c r="E4444" s="17">
        <f>WEEKDAY(Таблица1[[#This Row],[datetime]])</f>
        <v>1</v>
      </c>
      <c r="F4444" s="17">
        <f>HOUR(Таблица1[[#This Row],[datetime]])</f>
        <v>23</v>
      </c>
      <c r="G4444">
        <v>4</v>
      </c>
      <c r="H4444">
        <v>0</v>
      </c>
      <c r="I4444">
        <v>0</v>
      </c>
      <c r="J4444">
        <v>2</v>
      </c>
      <c r="K4444">
        <v>22.96</v>
      </c>
      <c r="L4444">
        <v>26.515000000000001</v>
      </c>
      <c r="M4444">
        <v>68</v>
      </c>
      <c r="N4444">
        <v>19.001200000000001</v>
      </c>
      <c r="O4444">
        <v>27</v>
      </c>
      <c r="P4444">
        <v>78</v>
      </c>
      <c r="Q4444">
        <v>105</v>
      </c>
      <c r="R4444">
        <v>4443</v>
      </c>
    </row>
    <row r="4445" spans="1:18" x14ac:dyDescent="0.2">
      <c r="A4445" s="1">
        <v>41248.916666666664</v>
      </c>
      <c r="B4445" s="17">
        <f>YEAR(Таблица1[[#This Row],[datetime]])</f>
        <v>2012</v>
      </c>
      <c r="C4445" s="17">
        <f>MONTH(Таблица1[[#This Row],[datetime]])</f>
        <v>12</v>
      </c>
      <c r="D4445" s="17">
        <f>DAY(Таблица1[[#This Row],[datetime]])</f>
        <v>5</v>
      </c>
      <c r="E4445" s="17">
        <f>WEEKDAY(Таблица1[[#This Row],[datetime]])</f>
        <v>4</v>
      </c>
      <c r="F4445" s="17">
        <f>HOUR(Таблица1[[#This Row],[datetime]])</f>
        <v>22</v>
      </c>
      <c r="G4445">
        <v>4</v>
      </c>
      <c r="H4445">
        <v>0</v>
      </c>
      <c r="I4445">
        <v>1</v>
      </c>
      <c r="J4445">
        <v>1</v>
      </c>
      <c r="K4445">
        <v>13.12</v>
      </c>
      <c r="L4445">
        <v>14.395</v>
      </c>
      <c r="M4445">
        <v>45</v>
      </c>
      <c r="N4445">
        <v>26.002700000000001</v>
      </c>
      <c r="O4445">
        <v>4</v>
      </c>
      <c r="P4445">
        <v>101</v>
      </c>
      <c r="Q4445">
        <v>105</v>
      </c>
      <c r="R4445">
        <v>4444</v>
      </c>
    </row>
    <row r="4446" spans="1:18" x14ac:dyDescent="0.2">
      <c r="A4446" s="1">
        <v>40544.583333333336</v>
      </c>
      <c r="B4446" s="17">
        <f>YEAR(Таблица1[[#This Row],[datetime]])</f>
        <v>2011</v>
      </c>
      <c r="C4446" s="17">
        <f>MONTH(Таблица1[[#This Row],[datetime]])</f>
        <v>1</v>
      </c>
      <c r="D4446" s="17">
        <f>DAY(Таблица1[[#This Row],[datetime]])</f>
        <v>1</v>
      </c>
      <c r="E4446" s="17">
        <f>WEEKDAY(Таблица1[[#This Row],[datetime]])</f>
        <v>7</v>
      </c>
      <c r="F4446" s="17">
        <f>HOUR(Таблица1[[#This Row],[datetime]])</f>
        <v>14</v>
      </c>
      <c r="G4446">
        <v>1</v>
      </c>
      <c r="H4446">
        <v>0</v>
      </c>
      <c r="I4446">
        <v>0</v>
      </c>
      <c r="J4446">
        <v>2</v>
      </c>
      <c r="K4446">
        <v>18.86</v>
      </c>
      <c r="L4446">
        <v>22.725000000000001</v>
      </c>
      <c r="M4446">
        <v>72</v>
      </c>
      <c r="N4446">
        <v>19.001200000000001</v>
      </c>
      <c r="O4446">
        <v>35</v>
      </c>
      <c r="P4446">
        <v>71</v>
      </c>
      <c r="Q4446">
        <v>106</v>
      </c>
      <c r="R4446">
        <v>4445</v>
      </c>
    </row>
    <row r="4447" spans="1:18" x14ac:dyDescent="0.2">
      <c r="A4447" s="1">
        <v>40591.625</v>
      </c>
      <c r="B4447" s="17">
        <f>YEAR(Таблица1[[#This Row],[datetime]])</f>
        <v>2011</v>
      </c>
      <c r="C4447" s="17">
        <f>MONTH(Таблица1[[#This Row],[datetime]])</f>
        <v>2</v>
      </c>
      <c r="D4447" s="17">
        <f>DAY(Таблица1[[#This Row],[datetime]])</f>
        <v>17</v>
      </c>
      <c r="E4447" s="17">
        <f>WEEKDAY(Таблица1[[#This Row],[datetime]])</f>
        <v>5</v>
      </c>
      <c r="F4447" s="17">
        <f>HOUR(Таблица1[[#This Row],[datetime]])</f>
        <v>15</v>
      </c>
      <c r="G4447">
        <v>1</v>
      </c>
      <c r="H4447">
        <v>0</v>
      </c>
      <c r="I4447">
        <v>1</v>
      </c>
      <c r="J4447">
        <v>1</v>
      </c>
      <c r="K4447">
        <v>24.6</v>
      </c>
      <c r="L4447">
        <v>30.305</v>
      </c>
      <c r="M4447">
        <v>28</v>
      </c>
      <c r="N4447">
        <v>16.997900000000001</v>
      </c>
      <c r="O4447">
        <v>15</v>
      </c>
      <c r="P4447">
        <v>91</v>
      </c>
      <c r="Q4447">
        <v>106</v>
      </c>
      <c r="R4447">
        <v>4446</v>
      </c>
    </row>
    <row r="4448" spans="1:18" x14ac:dyDescent="0.2">
      <c r="A4448" s="1">
        <v>40593.416666666664</v>
      </c>
      <c r="B4448" s="17">
        <f>YEAR(Таблица1[[#This Row],[datetime]])</f>
        <v>2011</v>
      </c>
      <c r="C4448" s="17">
        <f>MONTH(Таблица1[[#This Row],[datetime]])</f>
        <v>2</v>
      </c>
      <c r="D4448" s="17">
        <f>DAY(Таблица1[[#This Row],[datetime]])</f>
        <v>19</v>
      </c>
      <c r="E4448" s="17">
        <f>WEEKDAY(Таблица1[[#This Row],[datetime]])</f>
        <v>7</v>
      </c>
      <c r="F4448" s="17">
        <f>HOUR(Таблица1[[#This Row],[datetime]])</f>
        <v>10</v>
      </c>
      <c r="G4448">
        <v>1</v>
      </c>
      <c r="H4448">
        <v>0</v>
      </c>
      <c r="I4448">
        <v>0</v>
      </c>
      <c r="J4448">
        <v>1</v>
      </c>
      <c r="K4448">
        <v>17.22</v>
      </c>
      <c r="L4448">
        <v>21.21</v>
      </c>
      <c r="M4448">
        <v>16</v>
      </c>
      <c r="N4448">
        <v>39.000700000000002</v>
      </c>
      <c r="O4448">
        <v>34</v>
      </c>
      <c r="P4448">
        <v>72</v>
      </c>
      <c r="Q4448">
        <v>106</v>
      </c>
      <c r="R4448">
        <v>4447</v>
      </c>
    </row>
    <row r="4449" spans="1:18" x14ac:dyDescent="0.2">
      <c r="A4449" s="1">
        <v>40605.791666666664</v>
      </c>
      <c r="B4449" s="17">
        <f>YEAR(Таблица1[[#This Row],[datetime]])</f>
        <v>2011</v>
      </c>
      <c r="C4449" s="17">
        <f>MONTH(Таблица1[[#This Row],[datetime]])</f>
        <v>3</v>
      </c>
      <c r="D4449" s="17">
        <f>DAY(Таблица1[[#This Row],[datetime]])</f>
        <v>3</v>
      </c>
      <c r="E4449" s="17">
        <f>WEEKDAY(Таблица1[[#This Row],[datetime]])</f>
        <v>5</v>
      </c>
      <c r="F4449" s="17">
        <f>HOUR(Таблица1[[#This Row],[datetime]])</f>
        <v>19</v>
      </c>
      <c r="G4449">
        <v>1</v>
      </c>
      <c r="H4449">
        <v>0</v>
      </c>
      <c r="I4449">
        <v>1</v>
      </c>
      <c r="J4449">
        <v>1</v>
      </c>
      <c r="K4449">
        <v>8.1999999999999993</v>
      </c>
      <c r="L4449">
        <v>9.85</v>
      </c>
      <c r="M4449">
        <v>40</v>
      </c>
      <c r="N4449">
        <v>16.997900000000001</v>
      </c>
      <c r="O4449">
        <v>5</v>
      </c>
      <c r="P4449">
        <v>101</v>
      </c>
      <c r="Q4449">
        <v>106</v>
      </c>
      <c r="R4449">
        <v>4448</v>
      </c>
    </row>
    <row r="4450" spans="1:18" x14ac:dyDescent="0.2">
      <c r="A4450" s="1">
        <v>40606.625</v>
      </c>
      <c r="B4450" s="17">
        <f>YEAR(Таблица1[[#This Row],[datetime]])</f>
        <v>2011</v>
      </c>
      <c r="C4450" s="17">
        <f>MONTH(Таблица1[[#This Row],[datetime]])</f>
        <v>3</v>
      </c>
      <c r="D4450" s="17">
        <f>DAY(Таблица1[[#This Row],[datetime]])</f>
        <v>4</v>
      </c>
      <c r="E4450" s="17">
        <f>WEEKDAY(Таблица1[[#This Row],[datetime]])</f>
        <v>6</v>
      </c>
      <c r="F4450" s="17">
        <f>HOUR(Таблица1[[#This Row],[datetime]])</f>
        <v>15</v>
      </c>
      <c r="G4450">
        <v>1</v>
      </c>
      <c r="H4450">
        <v>0</v>
      </c>
      <c r="I4450">
        <v>1</v>
      </c>
      <c r="J4450">
        <v>1</v>
      </c>
      <c r="K4450">
        <v>14.76</v>
      </c>
      <c r="L4450">
        <v>16.664999999999999</v>
      </c>
      <c r="M4450">
        <v>40</v>
      </c>
      <c r="N4450">
        <v>19.999500000000001</v>
      </c>
      <c r="O4450">
        <v>31</v>
      </c>
      <c r="P4450">
        <v>75</v>
      </c>
      <c r="Q4450">
        <v>106</v>
      </c>
      <c r="R4450">
        <v>4449</v>
      </c>
    </row>
    <row r="4451" spans="1:18" x14ac:dyDescent="0.2">
      <c r="A4451" s="1">
        <v>40645.541666666664</v>
      </c>
      <c r="B4451" s="17">
        <f>YEAR(Таблица1[[#This Row],[datetime]])</f>
        <v>2011</v>
      </c>
      <c r="C4451" s="17">
        <f>MONTH(Таблица1[[#This Row],[datetime]])</f>
        <v>4</v>
      </c>
      <c r="D4451" s="17">
        <f>DAY(Таблица1[[#This Row],[datetime]])</f>
        <v>12</v>
      </c>
      <c r="E4451" s="17">
        <f>WEEKDAY(Таблица1[[#This Row],[datetime]])</f>
        <v>3</v>
      </c>
      <c r="F4451" s="17">
        <f>HOUR(Таблица1[[#This Row],[datetime]])</f>
        <v>13</v>
      </c>
      <c r="G4451">
        <v>2</v>
      </c>
      <c r="H4451">
        <v>0</v>
      </c>
      <c r="I4451">
        <v>1</v>
      </c>
      <c r="J4451">
        <v>3</v>
      </c>
      <c r="K4451">
        <v>22.14</v>
      </c>
      <c r="L4451">
        <v>25.76</v>
      </c>
      <c r="M4451">
        <v>68</v>
      </c>
      <c r="N4451">
        <v>19.001200000000001</v>
      </c>
      <c r="O4451">
        <v>22</v>
      </c>
      <c r="P4451">
        <v>84</v>
      </c>
      <c r="Q4451">
        <v>106</v>
      </c>
      <c r="R4451">
        <v>4450</v>
      </c>
    </row>
    <row r="4452" spans="1:18" x14ac:dyDescent="0.2">
      <c r="A4452" s="1">
        <v>40646.583333333336</v>
      </c>
      <c r="B4452" s="17">
        <f>YEAR(Таблица1[[#This Row],[datetime]])</f>
        <v>2011</v>
      </c>
      <c r="C4452" s="17">
        <f>MONTH(Таблица1[[#This Row],[datetime]])</f>
        <v>4</v>
      </c>
      <c r="D4452" s="17">
        <f>DAY(Таблица1[[#This Row],[datetime]])</f>
        <v>13</v>
      </c>
      <c r="E4452" s="17">
        <f>WEEKDAY(Таблица1[[#This Row],[datetime]])</f>
        <v>4</v>
      </c>
      <c r="F4452" s="17">
        <f>HOUR(Таблица1[[#This Row],[datetime]])</f>
        <v>14</v>
      </c>
      <c r="G4452">
        <v>2</v>
      </c>
      <c r="H4452">
        <v>0</v>
      </c>
      <c r="I4452">
        <v>1</v>
      </c>
      <c r="J4452">
        <v>2</v>
      </c>
      <c r="K4452">
        <v>17.22</v>
      </c>
      <c r="L4452">
        <v>21.21</v>
      </c>
      <c r="M4452">
        <v>77</v>
      </c>
      <c r="N4452">
        <v>16.997900000000001</v>
      </c>
      <c r="O4452">
        <v>24</v>
      </c>
      <c r="P4452">
        <v>82</v>
      </c>
      <c r="Q4452">
        <v>106</v>
      </c>
      <c r="R4452">
        <v>4451</v>
      </c>
    </row>
    <row r="4453" spans="1:18" x14ac:dyDescent="0.2">
      <c r="A4453" s="1">
        <v>40681.416666666664</v>
      </c>
      <c r="B4453" s="17">
        <f>YEAR(Таблица1[[#This Row],[datetime]])</f>
        <v>2011</v>
      </c>
      <c r="C4453" s="17">
        <f>MONTH(Таблица1[[#This Row],[datetime]])</f>
        <v>5</v>
      </c>
      <c r="D4453" s="17">
        <f>DAY(Таблица1[[#This Row],[datetime]])</f>
        <v>18</v>
      </c>
      <c r="E4453" s="17">
        <f>WEEKDAY(Таблица1[[#This Row],[datetime]])</f>
        <v>4</v>
      </c>
      <c r="F4453" s="17">
        <f>HOUR(Таблица1[[#This Row],[datetime]])</f>
        <v>10</v>
      </c>
      <c r="G4453">
        <v>2</v>
      </c>
      <c r="H4453">
        <v>0</v>
      </c>
      <c r="I4453">
        <v>1</v>
      </c>
      <c r="J4453">
        <v>3</v>
      </c>
      <c r="K4453">
        <v>22.14</v>
      </c>
      <c r="L4453">
        <v>25.76</v>
      </c>
      <c r="M4453">
        <v>88</v>
      </c>
      <c r="N4453">
        <v>19.001200000000001</v>
      </c>
      <c r="O4453">
        <v>33</v>
      </c>
      <c r="P4453">
        <v>73</v>
      </c>
      <c r="Q4453">
        <v>106</v>
      </c>
      <c r="R4453">
        <v>4452</v>
      </c>
    </row>
    <row r="4454" spans="1:18" x14ac:dyDescent="0.2">
      <c r="A4454" s="1">
        <v>40697.25</v>
      </c>
      <c r="B4454" s="17">
        <f>YEAR(Таблица1[[#This Row],[datetime]])</f>
        <v>2011</v>
      </c>
      <c r="C4454" s="17">
        <f>MONTH(Таблица1[[#This Row],[datetime]])</f>
        <v>6</v>
      </c>
      <c r="D4454" s="17">
        <f>DAY(Таблица1[[#This Row],[datetime]])</f>
        <v>3</v>
      </c>
      <c r="E4454" s="17">
        <f>WEEKDAY(Таблица1[[#This Row],[datetime]])</f>
        <v>6</v>
      </c>
      <c r="F4454" s="17">
        <f>HOUR(Таблица1[[#This Row],[datetime]])</f>
        <v>6</v>
      </c>
      <c r="G4454">
        <v>2</v>
      </c>
      <c r="H4454">
        <v>0</v>
      </c>
      <c r="I4454">
        <v>1</v>
      </c>
      <c r="J4454">
        <v>1</v>
      </c>
      <c r="K4454">
        <v>22.14</v>
      </c>
      <c r="L4454">
        <v>25.76</v>
      </c>
      <c r="M4454">
        <v>45</v>
      </c>
      <c r="N4454">
        <v>19.999500000000001</v>
      </c>
      <c r="O4454">
        <v>8</v>
      </c>
      <c r="P4454">
        <v>98</v>
      </c>
      <c r="Q4454">
        <v>106</v>
      </c>
      <c r="R4454">
        <v>4453</v>
      </c>
    </row>
    <row r="4455" spans="1:18" x14ac:dyDescent="0.2">
      <c r="A4455" s="1">
        <v>40766.25</v>
      </c>
      <c r="B4455" s="17">
        <f>YEAR(Таблица1[[#This Row],[datetime]])</f>
        <v>2011</v>
      </c>
      <c r="C4455" s="17">
        <f>MONTH(Таблица1[[#This Row],[datetime]])</f>
        <v>8</v>
      </c>
      <c r="D4455" s="17">
        <f>DAY(Таблица1[[#This Row],[datetime]])</f>
        <v>11</v>
      </c>
      <c r="E4455" s="17">
        <f>WEEKDAY(Таблица1[[#This Row],[datetime]])</f>
        <v>5</v>
      </c>
      <c r="F4455" s="17">
        <f>HOUR(Таблица1[[#This Row],[datetime]])</f>
        <v>6</v>
      </c>
      <c r="G4455">
        <v>3</v>
      </c>
      <c r="H4455">
        <v>0</v>
      </c>
      <c r="I4455">
        <v>1</v>
      </c>
      <c r="J4455">
        <v>1</v>
      </c>
      <c r="K4455">
        <v>25.42</v>
      </c>
      <c r="L4455">
        <v>30.305</v>
      </c>
      <c r="M4455">
        <v>65</v>
      </c>
      <c r="N4455">
        <v>11.0014</v>
      </c>
      <c r="O4455">
        <v>5</v>
      </c>
      <c r="P4455">
        <v>101</v>
      </c>
      <c r="Q4455">
        <v>106</v>
      </c>
      <c r="R4455">
        <v>4454</v>
      </c>
    </row>
    <row r="4456" spans="1:18" x14ac:dyDescent="0.2">
      <c r="A4456" s="1">
        <v>40774.958333333336</v>
      </c>
      <c r="B4456" s="17">
        <f>YEAR(Таблица1[[#This Row],[datetime]])</f>
        <v>2011</v>
      </c>
      <c r="C4456" s="17">
        <f>MONTH(Таблица1[[#This Row],[datetime]])</f>
        <v>8</v>
      </c>
      <c r="D4456" s="17">
        <f>DAY(Таблица1[[#This Row],[datetime]])</f>
        <v>19</v>
      </c>
      <c r="E4456" s="17">
        <f>WEEKDAY(Таблица1[[#This Row],[datetime]])</f>
        <v>6</v>
      </c>
      <c r="F4456" s="17">
        <f>HOUR(Таблица1[[#This Row],[datetime]])</f>
        <v>23</v>
      </c>
      <c r="G4456">
        <v>3</v>
      </c>
      <c r="H4456">
        <v>0</v>
      </c>
      <c r="I4456">
        <v>1</v>
      </c>
      <c r="J4456">
        <v>2</v>
      </c>
      <c r="K4456">
        <v>24.6</v>
      </c>
      <c r="L4456">
        <v>27.274999999999999</v>
      </c>
      <c r="M4456">
        <v>88</v>
      </c>
      <c r="N4456">
        <v>6.0031999999999996</v>
      </c>
      <c r="O4456">
        <v>18</v>
      </c>
      <c r="P4456">
        <v>88</v>
      </c>
      <c r="Q4456">
        <v>106</v>
      </c>
      <c r="R4456">
        <v>4455</v>
      </c>
    </row>
    <row r="4457" spans="1:18" x14ac:dyDescent="0.2">
      <c r="A4457" s="1">
        <v>40792.416666666664</v>
      </c>
      <c r="B4457" s="17">
        <f>YEAR(Таблица1[[#This Row],[datetime]])</f>
        <v>2011</v>
      </c>
      <c r="C4457" s="17">
        <f>MONTH(Таблица1[[#This Row],[datetime]])</f>
        <v>9</v>
      </c>
      <c r="D4457" s="17">
        <f>DAY(Таблица1[[#This Row],[datetime]])</f>
        <v>6</v>
      </c>
      <c r="E4457" s="17">
        <f>WEEKDAY(Таблица1[[#This Row],[datetime]])</f>
        <v>3</v>
      </c>
      <c r="F4457" s="17">
        <f>HOUR(Таблица1[[#This Row],[datetime]])</f>
        <v>10</v>
      </c>
      <c r="G4457">
        <v>3</v>
      </c>
      <c r="H4457">
        <v>0</v>
      </c>
      <c r="I4457">
        <v>1</v>
      </c>
      <c r="J4457">
        <v>3</v>
      </c>
      <c r="K4457">
        <v>22.14</v>
      </c>
      <c r="L4457">
        <v>25.76</v>
      </c>
      <c r="M4457">
        <v>83</v>
      </c>
      <c r="N4457">
        <v>23.999400000000001</v>
      </c>
      <c r="O4457">
        <v>16</v>
      </c>
      <c r="P4457">
        <v>90</v>
      </c>
      <c r="Q4457">
        <v>106</v>
      </c>
      <c r="R4457">
        <v>4456</v>
      </c>
    </row>
    <row r="4458" spans="1:18" x14ac:dyDescent="0.2">
      <c r="A4458" s="1">
        <v>40792.666666666664</v>
      </c>
      <c r="B4458" s="17">
        <f>YEAR(Таблица1[[#This Row],[datetime]])</f>
        <v>2011</v>
      </c>
      <c r="C4458" s="17">
        <f>MONTH(Таблица1[[#This Row],[datetime]])</f>
        <v>9</v>
      </c>
      <c r="D4458" s="17">
        <f>DAY(Таблица1[[#This Row],[datetime]])</f>
        <v>6</v>
      </c>
      <c r="E4458" s="17">
        <f>WEEKDAY(Таблица1[[#This Row],[datetime]])</f>
        <v>3</v>
      </c>
      <c r="F4458" s="17">
        <f>HOUR(Таблица1[[#This Row],[datetime]])</f>
        <v>16</v>
      </c>
      <c r="G4458">
        <v>3</v>
      </c>
      <c r="H4458">
        <v>0</v>
      </c>
      <c r="I4458">
        <v>1</v>
      </c>
      <c r="J4458">
        <v>3</v>
      </c>
      <c r="K4458">
        <v>22.14</v>
      </c>
      <c r="L4458">
        <v>25.76</v>
      </c>
      <c r="M4458">
        <v>94</v>
      </c>
      <c r="N4458">
        <v>26.002700000000001</v>
      </c>
      <c r="O4458">
        <v>11</v>
      </c>
      <c r="P4458">
        <v>95</v>
      </c>
      <c r="Q4458">
        <v>106</v>
      </c>
      <c r="R4458">
        <v>4457</v>
      </c>
    </row>
    <row r="4459" spans="1:18" x14ac:dyDescent="0.2">
      <c r="A4459" s="1">
        <v>40831</v>
      </c>
      <c r="B4459" s="17">
        <f>YEAR(Таблица1[[#This Row],[datetime]])</f>
        <v>2011</v>
      </c>
      <c r="C4459" s="17">
        <f>MONTH(Таблица1[[#This Row],[datetime]])</f>
        <v>10</v>
      </c>
      <c r="D4459" s="17">
        <f>DAY(Таблица1[[#This Row],[datetime]])</f>
        <v>15</v>
      </c>
      <c r="E4459" s="17">
        <f>WEEKDAY(Таблица1[[#This Row],[datetime]])</f>
        <v>7</v>
      </c>
      <c r="F4459" s="17">
        <f>HOUR(Таблица1[[#This Row],[datetime]])</f>
        <v>0</v>
      </c>
      <c r="G4459">
        <v>4</v>
      </c>
      <c r="H4459">
        <v>0</v>
      </c>
      <c r="I4459">
        <v>0</v>
      </c>
      <c r="J4459">
        <v>1</v>
      </c>
      <c r="K4459">
        <v>18.86</v>
      </c>
      <c r="L4459">
        <v>22.725000000000001</v>
      </c>
      <c r="M4459">
        <v>55</v>
      </c>
      <c r="N4459">
        <v>7.0015000000000001</v>
      </c>
      <c r="O4459">
        <v>18</v>
      </c>
      <c r="P4459">
        <v>88</v>
      </c>
      <c r="Q4459">
        <v>106</v>
      </c>
      <c r="R4459">
        <v>4458</v>
      </c>
    </row>
    <row r="4460" spans="1:18" x14ac:dyDescent="0.2">
      <c r="A4460" s="1">
        <v>40835.541666666664</v>
      </c>
      <c r="B4460" s="17">
        <f>YEAR(Таблица1[[#This Row],[datetime]])</f>
        <v>2011</v>
      </c>
      <c r="C4460" s="17">
        <f>MONTH(Таблица1[[#This Row],[datetime]])</f>
        <v>10</v>
      </c>
      <c r="D4460" s="17">
        <f>DAY(Таблица1[[#This Row],[datetime]])</f>
        <v>19</v>
      </c>
      <c r="E4460" s="17">
        <f>WEEKDAY(Таблица1[[#This Row],[datetime]])</f>
        <v>4</v>
      </c>
      <c r="F4460" s="17">
        <f>HOUR(Таблица1[[#This Row],[datetime]])</f>
        <v>13</v>
      </c>
      <c r="G4460">
        <v>4</v>
      </c>
      <c r="H4460">
        <v>0</v>
      </c>
      <c r="I4460">
        <v>1</v>
      </c>
      <c r="J4460">
        <v>2</v>
      </c>
      <c r="K4460">
        <v>22.14</v>
      </c>
      <c r="L4460">
        <v>25.76</v>
      </c>
      <c r="M4460">
        <v>94</v>
      </c>
      <c r="N4460">
        <v>19.001200000000001</v>
      </c>
      <c r="O4460">
        <v>20</v>
      </c>
      <c r="P4460">
        <v>86</v>
      </c>
      <c r="Q4460">
        <v>106</v>
      </c>
      <c r="R4460">
        <v>4459</v>
      </c>
    </row>
    <row r="4461" spans="1:18" x14ac:dyDescent="0.2">
      <c r="A4461" s="1">
        <v>40849.916666666664</v>
      </c>
      <c r="B4461" s="17">
        <f>YEAR(Таблица1[[#This Row],[datetime]])</f>
        <v>2011</v>
      </c>
      <c r="C4461" s="17">
        <f>MONTH(Таблица1[[#This Row],[datetime]])</f>
        <v>11</v>
      </c>
      <c r="D4461" s="17">
        <f>DAY(Таблица1[[#This Row],[datetime]])</f>
        <v>2</v>
      </c>
      <c r="E4461" s="17">
        <f>WEEKDAY(Таблица1[[#This Row],[datetime]])</f>
        <v>4</v>
      </c>
      <c r="F4461" s="17">
        <f>HOUR(Таблица1[[#This Row],[datetime]])</f>
        <v>22</v>
      </c>
      <c r="G4461">
        <v>4</v>
      </c>
      <c r="H4461">
        <v>0</v>
      </c>
      <c r="I4461">
        <v>1</v>
      </c>
      <c r="J4461">
        <v>1</v>
      </c>
      <c r="K4461">
        <v>14.76</v>
      </c>
      <c r="L4461">
        <v>17.425000000000001</v>
      </c>
      <c r="M4461">
        <v>71</v>
      </c>
      <c r="N4461">
        <v>8.9981000000000009</v>
      </c>
      <c r="O4461">
        <v>7</v>
      </c>
      <c r="P4461">
        <v>99</v>
      </c>
      <c r="Q4461">
        <v>106</v>
      </c>
      <c r="R4461">
        <v>4460</v>
      </c>
    </row>
    <row r="4462" spans="1:18" x14ac:dyDescent="0.2">
      <c r="A4462" s="1">
        <v>40866.916666666664</v>
      </c>
      <c r="B4462" s="17">
        <f>YEAR(Таблица1[[#This Row],[datetime]])</f>
        <v>2011</v>
      </c>
      <c r="C4462" s="17">
        <f>MONTH(Таблица1[[#This Row],[datetime]])</f>
        <v>11</v>
      </c>
      <c r="D4462" s="17">
        <f>DAY(Таблица1[[#This Row],[datetime]])</f>
        <v>19</v>
      </c>
      <c r="E4462" s="17">
        <f>WEEKDAY(Таблица1[[#This Row],[datetime]])</f>
        <v>7</v>
      </c>
      <c r="F4462" s="17">
        <f>HOUR(Таблица1[[#This Row],[datetime]])</f>
        <v>22</v>
      </c>
      <c r="G4462">
        <v>4</v>
      </c>
      <c r="H4462">
        <v>0</v>
      </c>
      <c r="I4462">
        <v>0</v>
      </c>
      <c r="J4462">
        <v>2</v>
      </c>
      <c r="K4462">
        <v>15.58</v>
      </c>
      <c r="L4462">
        <v>19.695</v>
      </c>
      <c r="M4462">
        <v>62</v>
      </c>
      <c r="N4462">
        <v>11.0014</v>
      </c>
      <c r="O4462">
        <v>26</v>
      </c>
      <c r="P4462">
        <v>80</v>
      </c>
      <c r="Q4462">
        <v>106</v>
      </c>
      <c r="R4462">
        <v>4461</v>
      </c>
    </row>
    <row r="4463" spans="1:18" x14ac:dyDescent="0.2">
      <c r="A4463" s="1">
        <v>40882.916666666664</v>
      </c>
      <c r="B4463" s="17">
        <f>YEAR(Таблица1[[#This Row],[datetime]])</f>
        <v>2011</v>
      </c>
      <c r="C4463" s="17">
        <f>MONTH(Таблица1[[#This Row],[datetime]])</f>
        <v>12</v>
      </c>
      <c r="D4463" s="17">
        <f>DAY(Таблица1[[#This Row],[datetime]])</f>
        <v>5</v>
      </c>
      <c r="E4463" s="17">
        <f>WEEKDAY(Таблица1[[#This Row],[datetime]])</f>
        <v>2</v>
      </c>
      <c r="F4463" s="17">
        <f>HOUR(Таблица1[[#This Row],[datetime]])</f>
        <v>22</v>
      </c>
      <c r="G4463">
        <v>4</v>
      </c>
      <c r="H4463">
        <v>0</v>
      </c>
      <c r="I4463">
        <v>1</v>
      </c>
      <c r="J4463">
        <v>2</v>
      </c>
      <c r="K4463">
        <v>18.04</v>
      </c>
      <c r="L4463">
        <v>21.97</v>
      </c>
      <c r="M4463">
        <v>88</v>
      </c>
      <c r="N4463">
        <v>8.9981000000000009</v>
      </c>
      <c r="O4463">
        <v>12</v>
      </c>
      <c r="P4463">
        <v>94</v>
      </c>
      <c r="Q4463">
        <v>106</v>
      </c>
      <c r="R4463">
        <v>4462</v>
      </c>
    </row>
    <row r="4464" spans="1:18" x14ac:dyDescent="0.2">
      <c r="A4464" s="1">
        <v>40885.458333333336</v>
      </c>
      <c r="B4464" s="17">
        <f>YEAR(Таблица1[[#This Row],[datetime]])</f>
        <v>2011</v>
      </c>
      <c r="C4464" s="17">
        <f>MONTH(Таблица1[[#This Row],[datetime]])</f>
        <v>12</v>
      </c>
      <c r="D4464" s="17">
        <f>DAY(Таблица1[[#This Row],[datetime]])</f>
        <v>8</v>
      </c>
      <c r="E4464" s="17">
        <f>WEEKDAY(Таблица1[[#This Row],[datetime]])</f>
        <v>5</v>
      </c>
      <c r="F4464" s="17">
        <f>HOUR(Таблица1[[#This Row],[datetime]])</f>
        <v>11</v>
      </c>
      <c r="G4464">
        <v>4</v>
      </c>
      <c r="H4464">
        <v>0</v>
      </c>
      <c r="I4464">
        <v>1</v>
      </c>
      <c r="J4464">
        <v>1</v>
      </c>
      <c r="K4464">
        <v>11.48</v>
      </c>
      <c r="L4464">
        <v>13.635</v>
      </c>
      <c r="M4464">
        <v>52</v>
      </c>
      <c r="N4464">
        <v>16.997900000000001</v>
      </c>
      <c r="O4464">
        <v>6</v>
      </c>
      <c r="P4464">
        <v>100</v>
      </c>
      <c r="Q4464">
        <v>106</v>
      </c>
      <c r="R4464">
        <v>4463</v>
      </c>
    </row>
    <row r="4465" spans="1:18" x14ac:dyDescent="0.2">
      <c r="A4465" s="1">
        <v>40893.916666666664</v>
      </c>
      <c r="B4465" s="17">
        <f>YEAR(Таблица1[[#This Row],[datetime]])</f>
        <v>2011</v>
      </c>
      <c r="C4465" s="17">
        <f>MONTH(Таблица1[[#This Row],[datetime]])</f>
        <v>12</v>
      </c>
      <c r="D4465" s="17">
        <f>DAY(Таблица1[[#This Row],[datetime]])</f>
        <v>16</v>
      </c>
      <c r="E4465" s="17">
        <f>WEEKDAY(Таблица1[[#This Row],[datetime]])</f>
        <v>6</v>
      </c>
      <c r="F4465" s="17">
        <f>HOUR(Таблица1[[#This Row],[datetime]])</f>
        <v>22</v>
      </c>
      <c r="G4465">
        <v>4</v>
      </c>
      <c r="H4465">
        <v>0</v>
      </c>
      <c r="I4465">
        <v>1</v>
      </c>
      <c r="J4465">
        <v>2</v>
      </c>
      <c r="K4465">
        <v>12.3</v>
      </c>
      <c r="L4465">
        <v>15.15</v>
      </c>
      <c r="M4465">
        <v>49</v>
      </c>
      <c r="N4465">
        <v>11.0014</v>
      </c>
      <c r="O4465">
        <v>6</v>
      </c>
      <c r="P4465">
        <v>100</v>
      </c>
      <c r="Q4465">
        <v>106</v>
      </c>
      <c r="R4465">
        <v>4464</v>
      </c>
    </row>
    <row r="4466" spans="1:18" x14ac:dyDescent="0.2">
      <c r="A4466" s="1">
        <v>40894.791666666664</v>
      </c>
      <c r="B4466" s="17">
        <f>YEAR(Таблица1[[#This Row],[datetime]])</f>
        <v>2011</v>
      </c>
      <c r="C4466" s="17">
        <f>MONTH(Таблица1[[#This Row],[datetime]])</f>
        <v>12</v>
      </c>
      <c r="D4466" s="17">
        <f>DAY(Таблица1[[#This Row],[datetime]])</f>
        <v>17</v>
      </c>
      <c r="E4466" s="17">
        <f>WEEKDAY(Таблица1[[#This Row],[datetime]])</f>
        <v>7</v>
      </c>
      <c r="F4466" s="17">
        <f>HOUR(Таблица1[[#This Row],[datetime]])</f>
        <v>19</v>
      </c>
      <c r="G4466">
        <v>4</v>
      </c>
      <c r="H4466">
        <v>0</v>
      </c>
      <c r="I4466">
        <v>0</v>
      </c>
      <c r="J4466">
        <v>3</v>
      </c>
      <c r="K4466">
        <v>9.84</v>
      </c>
      <c r="L4466">
        <v>10.605</v>
      </c>
      <c r="M4466">
        <v>65</v>
      </c>
      <c r="N4466">
        <v>22.002800000000001</v>
      </c>
      <c r="O4466">
        <v>11</v>
      </c>
      <c r="P4466">
        <v>95</v>
      </c>
      <c r="Q4466">
        <v>106</v>
      </c>
      <c r="R4466">
        <v>4465</v>
      </c>
    </row>
    <row r="4467" spans="1:18" x14ac:dyDescent="0.2">
      <c r="A4467" s="1">
        <v>40894.833333333336</v>
      </c>
      <c r="B4467" s="17">
        <f>YEAR(Таблица1[[#This Row],[datetime]])</f>
        <v>2011</v>
      </c>
      <c r="C4467" s="17">
        <f>MONTH(Таблица1[[#This Row],[datetime]])</f>
        <v>12</v>
      </c>
      <c r="D4467" s="17">
        <f>DAY(Таблица1[[#This Row],[datetime]])</f>
        <v>17</v>
      </c>
      <c r="E4467" s="17">
        <f>WEEKDAY(Таблица1[[#This Row],[datetime]])</f>
        <v>7</v>
      </c>
      <c r="F4467" s="17">
        <f>HOUR(Таблица1[[#This Row],[datetime]])</f>
        <v>20</v>
      </c>
      <c r="G4467">
        <v>4</v>
      </c>
      <c r="H4467">
        <v>0</v>
      </c>
      <c r="I4467">
        <v>0</v>
      </c>
      <c r="J4467">
        <v>1</v>
      </c>
      <c r="K4467">
        <v>9.02</v>
      </c>
      <c r="L4467">
        <v>10.605</v>
      </c>
      <c r="M4467">
        <v>69</v>
      </c>
      <c r="N4467">
        <v>16.997900000000001</v>
      </c>
      <c r="O4467">
        <v>7</v>
      </c>
      <c r="P4467">
        <v>99</v>
      </c>
      <c r="Q4467">
        <v>106</v>
      </c>
      <c r="R4467">
        <v>4466</v>
      </c>
    </row>
    <row r="4468" spans="1:18" x14ac:dyDescent="0.2">
      <c r="A4468" s="1">
        <v>40909.75</v>
      </c>
      <c r="B4468" s="17">
        <f>YEAR(Таблица1[[#This Row],[datetime]])</f>
        <v>2012</v>
      </c>
      <c r="C4468" s="17">
        <f>MONTH(Таблица1[[#This Row],[datetime]])</f>
        <v>1</v>
      </c>
      <c r="D4468" s="17">
        <f>DAY(Таблица1[[#This Row],[datetime]])</f>
        <v>1</v>
      </c>
      <c r="E4468" s="17">
        <f>WEEKDAY(Таблица1[[#This Row],[datetime]])</f>
        <v>1</v>
      </c>
      <c r="F4468" s="17">
        <f>HOUR(Таблица1[[#This Row],[datetime]])</f>
        <v>18</v>
      </c>
      <c r="G4468">
        <v>1</v>
      </c>
      <c r="H4468">
        <v>0</v>
      </c>
      <c r="I4468">
        <v>0</v>
      </c>
      <c r="J4468">
        <v>3</v>
      </c>
      <c r="K4468">
        <v>18.86</v>
      </c>
      <c r="L4468">
        <v>22.725000000000001</v>
      </c>
      <c r="M4468">
        <v>59</v>
      </c>
      <c r="N4468">
        <v>16.997900000000001</v>
      </c>
      <c r="O4468">
        <v>25</v>
      </c>
      <c r="P4468">
        <v>81</v>
      </c>
      <c r="Q4468">
        <v>106</v>
      </c>
      <c r="R4468">
        <v>4467</v>
      </c>
    </row>
    <row r="4469" spans="1:18" x14ac:dyDescent="0.2">
      <c r="A4469" s="1">
        <v>40918.583333333336</v>
      </c>
      <c r="B4469" s="17">
        <f>YEAR(Таблица1[[#This Row],[datetime]])</f>
        <v>2012</v>
      </c>
      <c r="C4469" s="17">
        <f>MONTH(Таблица1[[#This Row],[datetime]])</f>
        <v>1</v>
      </c>
      <c r="D4469" s="17">
        <f>DAY(Таблица1[[#This Row],[datetime]])</f>
        <v>10</v>
      </c>
      <c r="E4469" s="17">
        <f>WEEKDAY(Таблица1[[#This Row],[datetime]])</f>
        <v>3</v>
      </c>
      <c r="F4469" s="17">
        <f>HOUR(Таблица1[[#This Row],[datetime]])</f>
        <v>14</v>
      </c>
      <c r="G4469">
        <v>1</v>
      </c>
      <c r="H4469">
        <v>0</v>
      </c>
      <c r="I4469">
        <v>1</v>
      </c>
      <c r="J4469">
        <v>1</v>
      </c>
      <c r="K4469">
        <v>17.22</v>
      </c>
      <c r="L4469">
        <v>21.21</v>
      </c>
      <c r="M4469">
        <v>38</v>
      </c>
      <c r="N4469">
        <v>19.999500000000001</v>
      </c>
      <c r="O4469">
        <v>10</v>
      </c>
      <c r="P4469">
        <v>96</v>
      </c>
      <c r="Q4469">
        <v>106</v>
      </c>
      <c r="R4469">
        <v>4468</v>
      </c>
    </row>
    <row r="4470" spans="1:18" x14ac:dyDescent="0.2">
      <c r="A4470" s="1">
        <v>40971.958333333336</v>
      </c>
      <c r="B4470" s="17">
        <f>YEAR(Таблица1[[#This Row],[datetime]])</f>
        <v>2012</v>
      </c>
      <c r="C4470" s="17">
        <f>MONTH(Таблица1[[#This Row],[datetime]])</f>
        <v>3</v>
      </c>
      <c r="D4470" s="17">
        <f>DAY(Таблица1[[#This Row],[datetime]])</f>
        <v>3</v>
      </c>
      <c r="E4470" s="17">
        <f>WEEKDAY(Таблица1[[#This Row],[datetime]])</f>
        <v>7</v>
      </c>
      <c r="F4470" s="17">
        <f>HOUR(Таблица1[[#This Row],[datetime]])</f>
        <v>23</v>
      </c>
      <c r="G4470">
        <v>1</v>
      </c>
      <c r="H4470">
        <v>0</v>
      </c>
      <c r="I4470">
        <v>0</v>
      </c>
      <c r="J4470">
        <v>1</v>
      </c>
      <c r="K4470">
        <v>17.22</v>
      </c>
      <c r="L4470">
        <v>21.21</v>
      </c>
      <c r="M4470">
        <v>24</v>
      </c>
      <c r="N4470">
        <v>0</v>
      </c>
      <c r="O4470">
        <v>12</v>
      </c>
      <c r="P4470">
        <v>94</v>
      </c>
      <c r="Q4470">
        <v>106</v>
      </c>
      <c r="R4470">
        <v>4469</v>
      </c>
    </row>
    <row r="4471" spans="1:18" x14ac:dyDescent="0.2">
      <c r="A4471" s="1">
        <v>40974.916666666664</v>
      </c>
      <c r="B4471" s="17">
        <f>YEAR(Таблица1[[#This Row],[datetime]])</f>
        <v>2012</v>
      </c>
      <c r="C4471" s="17">
        <f>MONTH(Таблица1[[#This Row],[datetime]])</f>
        <v>3</v>
      </c>
      <c r="D4471" s="17">
        <f>DAY(Таблица1[[#This Row],[datetime]])</f>
        <v>6</v>
      </c>
      <c r="E4471" s="17">
        <f>WEEKDAY(Таблица1[[#This Row],[datetime]])</f>
        <v>3</v>
      </c>
      <c r="F4471" s="17">
        <f>HOUR(Таблица1[[#This Row],[datetime]])</f>
        <v>22</v>
      </c>
      <c r="G4471">
        <v>1</v>
      </c>
      <c r="H4471">
        <v>0</v>
      </c>
      <c r="I4471">
        <v>1</v>
      </c>
      <c r="J4471">
        <v>1</v>
      </c>
      <c r="K4471">
        <v>11.48</v>
      </c>
      <c r="L4471">
        <v>13.635</v>
      </c>
      <c r="M4471">
        <v>56</v>
      </c>
      <c r="N4471">
        <v>11.0014</v>
      </c>
      <c r="O4471">
        <v>5</v>
      </c>
      <c r="P4471">
        <v>101</v>
      </c>
      <c r="Q4471">
        <v>106</v>
      </c>
      <c r="R4471">
        <v>4470</v>
      </c>
    </row>
    <row r="4472" spans="1:18" x14ac:dyDescent="0.2">
      <c r="A4472" s="1">
        <v>41010.25</v>
      </c>
      <c r="B4472" s="17">
        <f>YEAR(Таблица1[[#This Row],[datetime]])</f>
        <v>2012</v>
      </c>
      <c r="C4472" s="17">
        <f>MONTH(Таблица1[[#This Row],[datetime]])</f>
        <v>4</v>
      </c>
      <c r="D4472" s="17">
        <f>DAY(Таблица1[[#This Row],[datetime]])</f>
        <v>11</v>
      </c>
      <c r="E4472" s="17">
        <f>WEEKDAY(Таблица1[[#This Row],[datetime]])</f>
        <v>4</v>
      </c>
      <c r="F4472" s="17">
        <f>HOUR(Таблица1[[#This Row],[datetime]])</f>
        <v>6</v>
      </c>
      <c r="G4472">
        <v>2</v>
      </c>
      <c r="H4472">
        <v>0</v>
      </c>
      <c r="I4472">
        <v>1</v>
      </c>
      <c r="J4472">
        <v>1</v>
      </c>
      <c r="K4472">
        <v>11.48</v>
      </c>
      <c r="L4472">
        <v>14.395</v>
      </c>
      <c r="M4472">
        <v>56</v>
      </c>
      <c r="N4472">
        <v>7.0015000000000001</v>
      </c>
      <c r="O4472">
        <v>3</v>
      </c>
      <c r="P4472">
        <v>103</v>
      </c>
      <c r="Q4472">
        <v>106</v>
      </c>
      <c r="R4472">
        <v>4471</v>
      </c>
    </row>
    <row r="4473" spans="1:18" x14ac:dyDescent="0.2">
      <c r="A4473" s="1">
        <v>41014.041666666664</v>
      </c>
      <c r="B4473" s="17">
        <f>YEAR(Таблица1[[#This Row],[datetime]])</f>
        <v>2012</v>
      </c>
      <c r="C4473" s="17">
        <f>MONTH(Таблица1[[#This Row],[datetime]])</f>
        <v>4</v>
      </c>
      <c r="D4473" s="17">
        <f>DAY(Таблица1[[#This Row],[datetime]])</f>
        <v>15</v>
      </c>
      <c r="E4473" s="17">
        <f>WEEKDAY(Таблица1[[#This Row],[datetime]])</f>
        <v>1</v>
      </c>
      <c r="F4473" s="17">
        <f>HOUR(Таблица1[[#This Row],[datetime]])</f>
        <v>1</v>
      </c>
      <c r="G4473">
        <v>2</v>
      </c>
      <c r="H4473">
        <v>0</v>
      </c>
      <c r="I4473">
        <v>0</v>
      </c>
      <c r="J4473">
        <v>2</v>
      </c>
      <c r="K4473">
        <v>22.14</v>
      </c>
      <c r="L4473">
        <v>25.76</v>
      </c>
      <c r="M4473">
        <v>56</v>
      </c>
      <c r="N4473">
        <v>11.0014</v>
      </c>
      <c r="O4473">
        <v>17</v>
      </c>
      <c r="P4473">
        <v>89</v>
      </c>
      <c r="Q4473">
        <v>106</v>
      </c>
      <c r="R4473">
        <v>4472</v>
      </c>
    </row>
    <row r="4474" spans="1:18" x14ac:dyDescent="0.2">
      <c r="A4474" s="1">
        <v>41189.75</v>
      </c>
      <c r="B4474" s="17">
        <f>YEAR(Таблица1[[#This Row],[datetime]])</f>
        <v>2012</v>
      </c>
      <c r="C4474" s="17">
        <f>MONTH(Таблица1[[#This Row],[datetime]])</f>
        <v>10</v>
      </c>
      <c r="D4474" s="17">
        <f>DAY(Таблица1[[#This Row],[datetime]])</f>
        <v>7</v>
      </c>
      <c r="E4474" s="17">
        <f>WEEKDAY(Таблица1[[#This Row],[datetime]])</f>
        <v>1</v>
      </c>
      <c r="F4474" s="17">
        <f>HOUR(Таблица1[[#This Row],[datetime]])</f>
        <v>18</v>
      </c>
      <c r="G4474">
        <v>4</v>
      </c>
      <c r="H4474">
        <v>0</v>
      </c>
      <c r="I4474">
        <v>0</v>
      </c>
      <c r="J4474">
        <v>3</v>
      </c>
      <c r="K4474">
        <v>16.399999999999999</v>
      </c>
      <c r="L4474">
        <v>20.454999999999998</v>
      </c>
      <c r="M4474">
        <v>82</v>
      </c>
      <c r="N4474">
        <v>12.997999999999999</v>
      </c>
      <c r="O4474">
        <v>24</v>
      </c>
      <c r="P4474">
        <v>82</v>
      </c>
      <c r="Q4474">
        <v>106</v>
      </c>
      <c r="R4474">
        <v>4473</v>
      </c>
    </row>
    <row r="4475" spans="1:18" x14ac:dyDescent="0.2">
      <c r="A4475" s="1">
        <v>41230</v>
      </c>
      <c r="B4475" s="17">
        <f>YEAR(Таблица1[[#This Row],[datetime]])</f>
        <v>2012</v>
      </c>
      <c r="C4475" s="17">
        <f>MONTH(Таблица1[[#This Row],[datetime]])</f>
        <v>11</v>
      </c>
      <c r="D4475" s="17">
        <f>DAY(Таблица1[[#This Row],[datetime]])</f>
        <v>17</v>
      </c>
      <c r="E4475" s="17">
        <f>WEEKDAY(Таблица1[[#This Row],[datetime]])</f>
        <v>7</v>
      </c>
      <c r="F4475" s="17">
        <f>HOUR(Таблица1[[#This Row],[datetime]])</f>
        <v>0</v>
      </c>
      <c r="G4475">
        <v>4</v>
      </c>
      <c r="H4475">
        <v>0</v>
      </c>
      <c r="I4475">
        <v>0</v>
      </c>
      <c r="J4475">
        <v>1</v>
      </c>
      <c r="K4475">
        <v>12.3</v>
      </c>
      <c r="L4475">
        <v>15.15</v>
      </c>
      <c r="M4475">
        <v>52</v>
      </c>
      <c r="N4475">
        <v>11.0014</v>
      </c>
      <c r="O4475">
        <v>11</v>
      </c>
      <c r="P4475">
        <v>95</v>
      </c>
      <c r="Q4475">
        <v>106</v>
      </c>
      <c r="R4475">
        <v>4474</v>
      </c>
    </row>
    <row r="4476" spans="1:18" x14ac:dyDescent="0.2">
      <c r="A4476" s="1">
        <v>41254.916666666664</v>
      </c>
      <c r="B4476" s="17">
        <f>YEAR(Таблица1[[#This Row],[datetime]])</f>
        <v>2012</v>
      </c>
      <c r="C4476" s="17">
        <f>MONTH(Таблица1[[#This Row],[datetime]])</f>
        <v>12</v>
      </c>
      <c r="D4476" s="17">
        <f>DAY(Таблица1[[#This Row],[datetime]])</f>
        <v>11</v>
      </c>
      <c r="E4476" s="17">
        <f>WEEKDAY(Таблица1[[#This Row],[datetime]])</f>
        <v>3</v>
      </c>
      <c r="F4476" s="17">
        <f>HOUR(Таблица1[[#This Row],[datetime]])</f>
        <v>22</v>
      </c>
      <c r="G4476">
        <v>4</v>
      </c>
      <c r="H4476">
        <v>0</v>
      </c>
      <c r="I4476">
        <v>1</v>
      </c>
      <c r="J4476">
        <v>1</v>
      </c>
      <c r="K4476">
        <v>12.3</v>
      </c>
      <c r="L4476">
        <v>14.395</v>
      </c>
      <c r="M4476">
        <v>56</v>
      </c>
      <c r="N4476">
        <v>15.001300000000001</v>
      </c>
      <c r="O4476">
        <v>6</v>
      </c>
      <c r="P4476">
        <v>100</v>
      </c>
      <c r="Q4476">
        <v>106</v>
      </c>
      <c r="R4476">
        <v>4475</v>
      </c>
    </row>
    <row r="4477" spans="1:18" x14ac:dyDescent="0.2">
      <c r="A4477" s="1">
        <v>41259.875</v>
      </c>
      <c r="B4477" s="17">
        <f>YEAR(Таблица1[[#This Row],[datetime]])</f>
        <v>2012</v>
      </c>
      <c r="C4477" s="17">
        <f>MONTH(Таблица1[[#This Row],[datetime]])</f>
        <v>12</v>
      </c>
      <c r="D4477" s="17">
        <f>DAY(Таблица1[[#This Row],[datetime]])</f>
        <v>16</v>
      </c>
      <c r="E4477" s="17">
        <f>WEEKDAY(Таблица1[[#This Row],[datetime]])</f>
        <v>1</v>
      </c>
      <c r="F4477" s="17">
        <f>HOUR(Таблица1[[#This Row],[datetime]])</f>
        <v>21</v>
      </c>
      <c r="G4477">
        <v>4</v>
      </c>
      <c r="H4477">
        <v>0</v>
      </c>
      <c r="I4477">
        <v>0</v>
      </c>
      <c r="J4477">
        <v>2</v>
      </c>
      <c r="K4477">
        <v>14.76</v>
      </c>
      <c r="L4477">
        <v>18.940000000000001</v>
      </c>
      <c r="M4477">
        <v>93</v>
      </c>
      <c r="N4477">
        <v>0</v>
      </c>
      <c r="O4477">
        <v>14</v>
      </c>
      <c r="P4477">
        <v>92</v>
      </c>
      <c r="Q4477">
        <v>106</v>
      </c>
      <c r="R4477">
        <v>4476</v>
      </c>
    </row>
    <row r="4478" spans="1:18" x14ac:dyDescent="0.2">
      <c r="A4478" s="1">
        <v>40592.916666666664</v>
      </c>
      <c r="B4478" s="17">
        <f>YEAR(Таблица1[[#This Row],[datetime]])</f>
        <v>2011</v>
      </c>
      <c r="C4478" s="17">
        <f>MONTH(Таблица1[[#This Row],[datetime]])</f>
        <v>2</v>
      </c>
      <c r="D4478" s="17">
        <f>DAY(Таблица1[[#This Row],[datetime]])</f>
        <v>18</v>
      </c>
      <c r="E4478" s="17">
        <f>WEEKDAY(Таблица1[[#This Row],[datetime]])</f>
        <v>6</v>
      </c>
      <c r="F4478" s="17">
        <f>HOUR(Таблица1[[#This Row],[datetime]])</f>
        <v>22</v>
      </c>
      <c r="G4478">
        <v>1</v>
      </c>
      <c r="H4478">
        <v>0</v>
      </c>
      <c r="I4478">
        <v>1</v>
      </c>
      <c r="J4478">
        <v>1</v>
      </c>
      <c r="K4478">
        <v>22.14</v>
      </c>
      <c r="L4478">
        <v>25.76</v>
      </c>
      <c r="M4478">
        <v>10</v>
      </c>
      <c r="N4478">
        <v>16.997900000000001</v>
      </c>
      <c r="O4478">
        <v>19</v>
      </c>
      <c r="P4478">
        <v>88</v>
      </c>
      <c r="Q4478">
        <v>107</v>
      </c>
      <c r="R4478">
        <v>4477</v>
      </c>
    </row>
    <row r="4479" spans="1:18" x14ac:dyDescent="0.2">
      <c r="A4479" s="1">
        <v>40603.291666666664</v>
      </c>
      <c r="B4479" s="17">
        <f>YEAR(Таблица1[[#This Row],[datetime]])</f>
        <v>2011</v>
      </c>
      <c r="C4479" s="17">
        <f>MONTH(Таблица1[[#This Row],[datetime]])</f>
        <v>3</v>
      </c>
      <c r="D4479" s="17">
        <f>DAY(Таблица1[[#This Row],[datetime]])</f>
        <v>1</v>
      </c>
      <c r="E4479" s="17">
        <f>WEEKDAY(Таблица1[[#This Row],[datetime]])</f>
        <v>3</v>
      </c>
      <c r="F4479" s="17">
        <f>HOUR(Таблица1[[#This Row],[datetime]])</f>
        <v>7</v>
      </c>
      <c r="G4479">
        <v>1</v>
      </c>
      <c r="H4479">
        <v>0</v>
      </c>
      <c r="I4479">
        <v>1</v>
      </c>
      <c r="J4479">
        <v>1</v>
      </c>
      <c r="K4479">
        <v>8.1999999999999993</v>
      </c>
      <c r="L4479">
        <v>9.09</v>
      </c>
      <c r="M4479">
        <v>59</v>
      </c>
      <c r="N4479">
        <v>22.002800000000001</v>
      </c>
      <c r="O4479">
        <v>2</v>
      </c>
      <c r="P4479">
        <v>105</v>
      </c>
      <c r="Q4479">
        <v>107</v>
      </c>
      <c r="R4479">
        <v>4478</v>
      </c>
    </row>
    <row r="4480" spans="1:18" x14ac:dyDescent="0.2">
      <c r="A4480" s="1">
        <v>40606.791666666664</v>
      </c>
      <c r="B4480" s="17">
        <f>YEAR(Таблица1[[#This Row],[datetime]])</f>
        <v>2011</v>
      </c>
      <c r="C4480" s="17">
        <f>MONTH(Таблица1[[#This Row],[datetime]])</f>
        <v>3</v>
      </c>
      <c r="D4480" s="17">
        <f>DAY(Таблица1[[#This Row],[datetime]])</f>
        <v>4</v>
      </c>
      <c r="E4480" s="17">
        <f>WEEKDAY(Таблица1[[#This Row],[datetime]])</f>
        <v>6</v>
      </c>
      <c r="F4480" s="17">
        <f>HOUR(Таблица1[[#This Row],[datetime]])</f>
        <v>19</v>
      </c>
      <c r="G4480">
        <v>1</v>
      </c>
      <c r="H4480">
        <v>0</v>
      </c>
      <c r="I4480">
        <v>1</v>
      </c>
      <c r="J4480">
        <v>1</v>
      </c>
      <c r="K4480">
        <v>13.12</v>
      </c>
      <c r="L4480">
        <v>15.15</v>
      </c>
      <c r="M4480">
        <v>61</v>
      </c>
      <c r="N4480">
        <v>16.997900000000001</v>
      </c>
      <c r="O4480">
        <v>5</v>
      </c>
      <c r="P4480">
        <v>102</v>
      </c>
      <c r="Q4480">
        <v>107</v>
      </c>
      <c r="R4480">
        <v>4479</v>
      </c>
    </row>
    <row r="4481" spans="1:18" x14ac:dyDescent="0.2">
      <c r="A4481" s="1">
        <v>40613.541666666664</v>
      </c>
      <c r="B4481" s="17">
        <f>YEAR(Таблица1[[#This Row],[datetime]])</f>
        <v>2011</v>
      </c>
      <c r="C4481" s="17">
        <f>MONTH(Таблица1[[#This Row],[datetime]])</f>
        <v>3</v>
      </c>
      <c r="D4481" s="17">
        <f>DAY(Таблица1[[#This Row],[datetime]])</f>
        <v>11</v>
      </c>
      <c r="E4481" s="17">
        <f>WEEKDAY(Таблица1[[#This Row],[datetime]])</f>
        <v>6</v>
      </c>
      <c r="F4481" s="17">
        <f>HOUR(Таблица1[[#This Row],[datetime]])</f>
        <v>13</v>
      </c>
      <c r="G4481">
        <v>1</v>
      </c>
      <c r="H4481">
        <v>0</v>
      </c>
      <c r="I4481">
        <v>1</v>
      </c>
      <c r="J4481">
        <v>1</v>
      </c>
      <c r="K4481">
        <v>14.76</v>
      </c>
      <c r="L4481">
        <v>16.664999999999999</v>
      </c>
      <c r="M4481">
        <v>53</v>
      </c>
      <c r="N4481">
        <v>16.997900000000001</v>
      </c>
      <c r="O4481">
        <v>15</v>
      </c>
      <c r="P4481">
        <v>92</v>
      </c>
      <c r="Q4481">
        <v>107</v>
      </c>
      <c r="R4481">
        <v>4480</v>
      </c>
    </row>
    <row r="4482" spans="1:18" x14ac:dyDescent="0.2">
      <c r="A4482" s="1">
        <v>40616.666666666664</v>
      </c>
      <c r="B4482" s="17">
        <f>YEAR(Таблица1[[#This Row],[datetime]])</f>
        <v>2011</v>
      </c>
      <c r="C4482" s="17">
        <f>MONTH(Таблица1[[#This Row],[datetime]])</f>
        <v>3</v>
      </c>
      <c r="D4482" s="17">
        <f>DAY(Таблица1[[#This Row],[datetime]])</f>
        <v>14</v>
      </c>
      <c r="E4482" s="17">
        <f>WEEKDAY(Таблица1[[#This Row],[datetime]])</f>
        <v>2</v>
      </c>
      <c r="F4482" s="17">
        <f>HOUR(Таблица1[[#This Row],[datetime]])</f>
        <v>16</v>
      </c>
      <c r="G4482">
        <v>1</v>
      </c>
      <c r="H4482">
        <v>0</v>
      </c>
      <c r="I4482">
        <v>1</v>
      </c>
      <c r="J4482">
        <v>1</v>
      </c>
      <c r="K4482">
        <v>16.399999999999999</v>
      </c>
      <c r="L4482">
        <v>20.454999999999998</v>
      </c>
      <c r="M4482">
        <v>35</v>
      </c>
      <c r="N4482">
        <v>7.0015000000000001</v>
      </c>
      <c r="O4482">
        <v>27</v>
      </c>
      <c r="P4482">
        <v>80</v>
      </c>
      <c r="Q4482">
        <v>107</v>
      </c>
      <c r="R4482">
        <v>4481</v>
      </c>
    </row>
    <row r="4483" spans="1:18" x14ac:dyDescent="0.2">
      <c r="A4483" s="1">
        <v>40652.583333333336</v>
      </c>
      <c r="B4483" s="17">
        <f>YEAR(Таблица1[[#This Row],[datetime]])</f>
        <v>2011</v>
      </c>
      <c r="C4483" s="17">
        <f>MONTH(Таблица1[[#This Row],[datetime]])</f>
        <v>4</v>
      </c>
      <c r="D4483" s="17">
        <f>DAY(Таблица1[[#This Row],[datetime]])</f>
        <v>19</v>
      </c>
      <c r="E4483" s="17">
        <f>WEEKDAY(Таблица1[[#This Row],[datetime]])</f>
        <v>3</v>
      </c>
      <c r="F4483" s="17">
        <f>HOUR(Таблица1[[#This Row],[datetime]])</f>
        <v>14</v>
      </c>
      <c r="G4483">
        <v>2</v>
      </c>
      <c r="H4483">
        <v>0</v>
      </c>
      <c r="I4483">
        <v>1</v>
      </c>
      <c r="J4483">
        <v>2</v>
      </c>
      <c r="K4483">
        <v>22.14</v>
      </c>
      <c r="L4483">
        <v>25.76</v>
      </c>
      <c r="M4483">
        <v>64</v>
      </c>
      <c r="N4483">
        <v>12.997999999999999</v>
      </c>
      <c r="O4483">
        <v>19</v>
      </c>
      <c r="P4483">
        <v>88</v>
      </c>
      <c r="Q4483">
        <v>107</v>
      </c>
      <c r="R4483">
        <v>4482</v>
      </c>
    </row>
    <row r="4484" spans="1:18" x14ac:dyDescent="0.2">
      <c r="A4484" s="1">
        <v>40667.583333333336</v>
      </c>
      <c r="B4484" s="17">
        <f>YEAR(Таблица1[[#This Row],[datetime]])</f>
        <v>2011</v>
      </c>
      <c r="C4484" s="17">
        <f>MONTH(Таблица1[[#This Row],[datetime]])</f>
        <v>5</v>
      </c>
      <c r="D4484" s="17">
        <f>DAY(Таблица1[[#This Row],[datetime]])</f>
        <v>4</v>
      </c>
      <c r="E4484" s="17">
        <f>WEEKDAY(Таблица1[[#This Row],[datetime]])</f>
        <v>4</v>
      </c>
      <c r="F4484" s="17">
        <f>HOUR(Таблица1[[#This Row],[datetime]])</f>
        <v>14</v>
      </c>
      <c r="G4484">
        <v>2</v>
      </c>
      <c r="H4484">
        <v>0</v>
      </c>
      <c r="I4484">
        <v>1</v>
      </c>
      <c r="J4484">
        <v>1</v>
      </c>
      <c r="K4484">
        <v>20.5</v>
      </c>
      <c r="L4484">
        <v>24.24</v>
      </c>
      <c r="M4484">
        <v>51</v>
      </c>
      <c r="N4484">
        <v>26.002700000000001</v>
      </c>
      <c r="O4484">
        <v>13</v>
      </c>
      <c r="P4484">
        <v>94</v>
      </c>
      <c r="Q4484">
        <v>107</v>
      </c>
      <c r="R4484">
        <v>4483</v>
      </c>
    </row>
    <row r="4485" spans="1:18" x14ac:dyDescent="0.2">
      <c r="A4485" s="1">
        <v>40706.958333333336</v>
      </c>
      <c r="B4485" s="17">
        <f>YEAR(Таблица1[[#This Row],[datetime]])</f>
        <v>2011</v>
      </c>
      <c r="C4485" s="17">
        <f>MONTH(Таблица1[[#This Row],[datetime]])</f>
        <v>6</v>
      </c>
      <c r="D4485" s="17">
        <f>DAY(Таблица1[[#This Row],[datetime]])</f>
        <v>12</v>
      </c>
      <c r="E4485" s="17">
        <f>WEEKDAY(Таблица1[[#This Row],[datetime]])</f>
        <v>1</v>
      </c>
      <c r="F4485" s="17">
        <f>HOUR(Таблица1[[#This Row],[datetime]])</f>
        <v>23</v>
      </c>
      <c r="G4485">
        <v>2</v>
      </c>
      <c r="H4485">
        <v>0</v>
      </c>
      <c r="I4485">
        <v>0</v>
      </c>
      <c r="J4485">
        <v>1</v>
      </c>
      <c r="K4485">
        <v>26.24</v>
      </c>
      <c r="L4485">
        <v>29.545000000000002</v>
      </c>
      <c r="M4485">
        <v>78</v>
      </c>
      <c r="N4485">
        <v>12.997999999999999</v>
      </c>
      <c r="O4485">
        <v>33</v>
      </c>
      <c r="P4485">
        <v>74</v>
      </c>
      <c r="Q4485">
        <v>107</v>
      </c>
      <c r="R4485">
        <v>4484</v>
      </c>
    </row>
    <row r="4486" spans="1:18" x14ac:dyDescent="0.2">
      <c r="A4486" s="1">
        <v>40709.958333333336</v>
      </c>
      <c r="B4486" s="17">
        <f>YEAR(Таблица1[[#This Row],[datetime]])</f>
        <v>2011</v>
      </c>
      <c r="C4486" s="17">
        <f>MONTH(Таблица1[[#This Row],[datetime]])</f>
        <v>6</v>
      </c>
      <c r="D4486" s="17">
        <f>DAY(Таблица1[[#This Row],[datetime]])</f>
        <v>15</v>
      </c>
      <c r="E4486" s="17">
        <f>WEEKDAY(Таблица1[[#This Row],[datetime]])</f>
        <v>4</v>
      </c>
      <c r="F4486" s="17">
        <f>HOUR(Таблица1[[#This Row],[datetime]])</f>
        <v>23</v>
      </c>
      <c r="G4486">
        <v>2</v>
      </c>
      <c r="H4486">
        <v>0</v>
      </c>
      <c r="I4486">
        <v>1</v>
      </c>
      <c r="J4486">
        <v>1</v>
      </c>
      <c r="K4486">
        <v>25.42</v>
      </c>
      <c r="L4486">
        <v>31.06</v>
      </c>
      <c r="M4486">
        <v>53</v>
      </c>
      <c r="N4486">
        <v>0</v>
      </c>
      <c r="O4486">
        <v>17</v>
      </c>
      <c r="P4486">
        <v>90</v>
      </c>
      <c r="Q4486">
        <v>107</v>
      </c>
      <c r="R4486">
        <v>4485</v>
      </c>
    </row>
    <row r="4487" spans="1:18" x14ac:dyDescent="0.2">
      <c r="A4487" s="1">
        <v>40774.875</v>
      </c>
      <c r="B4487" s="17">
        <f>YEAR(Таблица1[[#This Row],[datetime]])</f>
        <v>2011</v>
      </c>
      <c r="C4487" s="17">
        <f>MONTH(Таблица1[[#This Row],[datetime]])</f>
        <v>8</v>
      </c>
      <c r="D4487" s="17">
        <f>DAY(Таблица1[[#This Row],[datetime]])</f>
        <v>19</v>
      </c>
      <c r="E4487" s="17">
        <f>WEEKDAY(Таблица1[[#This Row],[datetime]])</f>
        <v>6</v>
      </c>
      <c r="F4487" s="17">
        <f>HOUR(Таблица1[[#This Row],[datetime]])</f>
        <v>21</v>
      </c>
      <c r="G4487">
        <v>3</v>
      </c>
      <c r="H4487">
        <v>0</v>
      </c>
      <c r="I4487">
        <v>1</v>
      </c>
      <c r="J4487">
        <v>1</v>
      </c>
      <c r="K4487">
        <v>25.42</v>
      </c>
      <c r="L4487">
        <v>28.79</v>
      </c>
      <c r="M4487">
        <v>83</v>
      </c>
      <c r="N4487">
        <v>8.9981000000000009</v>
      </c>
      <c r="O4487">
        <v>18</v>
      </c>
      <c r="P4487">
        <v>89</v>
      </c>
      <c r="Q4487">
        <v>107</v>
      </c>
      <c r="R4487">
        <v>4486</v>
      </c>
    </row>
    <row r="4488" spans="1:18" x14ac:dyDescent="0.2">
      <c r="A4488" s="1">
        <v>40825.333333333336</v>
      </c>
      <c r="B4488" s="17">
        <f>YEAR(Таблица1[[#This Row],[datetime]])</f>
        <v>2011</v>
      </c>
      <c r="C4488" s="17">
        <f>MONTH(Таблица1[[#This Row],[datetime]])</f>
        <v>10</v>
      </c>
      <c r="D4488" s="17">
        <f>DAY(Таблица1[[#This Row],[datetime]])</f>
        <v>9</v>
      </c>
      <c r="E4488" s="17">
        <f>WEEKDAY(Таблица1[[#This Row],[datetime]])</f>
        <v>1</v>
      </c>
      <c r="F4488" s="17">
        <f>HOUR(Таблица1[[#This Row],[datetime]])</f>
        <v>8</v>
      </c>
      <c r="G4488">
        <v>4</v>
      </c>
      <c r="H4488">
        <v>0</v>
      </c>
      <c r="I4488">
        <v>0</v>
      </c>
      <c r="J4488">
        <v>1</v>
      </c>
      <c r="K4488">
        <v>18.86</v>
      </c>
      <c r="L4488">
        <v>22.725000000000001</v>
      </c>
      <c r="M4488">
        <v>88</v>
      </c>
      <c r="N4488">
        <v>0</v>
      </c>
      <c r="O4488">
        <v>25</v>
      </c>
      <c r="P4488">
        <v>82</v>
      </c>
      <c r="Q4488">
        <v>107</v>
      </c>
      <c r="R4488">
        <v>4487</v>
      </c>
    </row>
    <row r="4489" spans="1:18" x14ac:dyDescent="0.2">
      <c r="A4489" s="1">
        <v>40832</v>
      </c>
      <c r="B4489" s="17">
        <f>YEAR(Таблица1[[#This Row],[datetime]])</f>
        <v>2011</v>
      </c>
      <c r="C4489" s="17">
        <f>MONTH(Таблица1[[#This Row],[datetime]])</f>
        <v>10</v>
      </c>
      <c r="D4489" s="17">
        <f>DAY(Таблица1[[#This Row],[datetime]])</f>
        <v>16</v>
      </c>
      <c r="E4489" s="17">
        <f>WEEKDAY(Таблица1[[#This Row],[datetime]])</f>
        <v>1</v>
      </c>
      <c r="F4489" s="17">
        <f>HOUR(Таблица1[[#This Row],[datetime]])</f>
        <v>0</v>
      </c>
      <c r="G4489">
        <v>4</v>
      </c>
      <c r="H4489">
        <v>0</v>
      </c>
      <c r="I4489">
        <v>0</v>
      </c>
      <c r="J4489">
        <v>1</v>
      </c>
      <c r="K4489">
        <v>18.86</v>
      </c>
      <c r="L4489">
        <v>22.725000000000001</v>
      </c>
      <c r="M4489">
        <v>44</v>
      </c>
      <c r="N4489">
        <v>8.9981000000000009</v>
      </c>
      <c r="O4489">
        <v>22</v>
      </c>
      <c r="P4489">
        <v>85</v>
      </c>
      <c r="Q4489">
        <v>107</v>
      </c>
      <c r="R4489">
        <v>4488</v>
      </c>
    </row>
    <row r="4490" spans="1:18" x14ac:dyDescent="0.2">
      <c r="A4490" s="1">
        <v>40835.916666666664</v>
      </c>
      <c r="B4490" s="17">
        <f>YEAR(Таблица1[[#This Row],[datetime]])</f>
        <v>2011</v>
      </c>
      <c r="C4490" s="17">
        <f>MONTH(Таблица1[[#This Row],[datetime]])</f>
        <v>10</v>
      </c>
      <c r="D4490" s="17">
        <f>DAY(Таблица1[[#This Row],[datetime]])</f>
        <v>19</v>
      </c>
      <c r="E4490" s="17">
        <f>WEEKDAY(Таблица1[[#This Row],[datetime]])</f>
        <v>4</v>
      </c>
      <c r="F4490" s="17">
        <f>HOUR(Таблица1[[#This Row],[datetime]])</f>
        <v>22</v>
      </c>
      <c r="G4490">
        <v>4</v>
      </c>
      <c r="H4490">
        <v>0</v>
      </c>
      <c r="I4490">
        <v>1</v>
      </c>
      <c r="J4490">
        <v>2</v>
      </c>
      <c r="K4490">
        <v>23.78</v>
      </c>
      <c r="L4490">
        <v>27.274999999999999</v>
      </c>
      <c r="M4490">
        <v>94</v>
      </c>
      <c r="N4490">
        <v>23.999400000000001</v>
      </c>
      <c r="O4490">
        <v>13</v>
      </c>
      <c r="P4490">
        <v>94</v>
      </c>
      <c r="Q4490">
        <v>107</v>
      </c>
      <c r="R4490">
        <v>4489</v>
      </c>
    </row>
    <row r="4491" spans="1:18" x14ac:dyDescent="0.2">
      <c r="A4491" s="1">
        <v>40888.375</v>
      </c>
      <c r="B4491" s="17">
        <f>YEAR(Таблица1[[#This Row],[datetime]])</f>
        <v>2011</v>
      </c>
      <c r="C4491" s="17">
        <f>MONTH(Таблица1[[#This Row],[datetime]])</f>
        <v>12</v>
      </c>
      <c r="D4491" s="17">
        <f>DAY(Таблица1[[#This Row],[datetime]])</f>
        <v>11</v>
      </c>
      <c r="E4491" s="17">
        <f>WEEKDAY(Таблица1[[#This Row],[datetime]])</f>
        <v>1</v>
      </c>
      <c r="F4491" s="17">
        <f>HOUR(Таблица1[[#This Row],[datetime]])</f>
        <v>9</v>
      </c>
      <c r="G4491">
        <v>4</v>
      </c>
      <c r="H4491">
        <v>0</v>
      </c>
      <c r="I4491">
        <v>0</v>
      </c>
      <c r="J4491">
        <v>1</v>
      </c>
      <c r="K4491">
        <v>8.1999999999999993</v>
      </c>
      <c r="L4491">
        <v>12.88</v>
      </c>
      <c r="M4491">
        <v>59</v>
      </c>
      <c r="N4491">
        <v>0</v>
      </c>
      <c r="O4491">
        <v>19</v>
      </c>
      <c r="P4491">
        <v>88</v>
      </c>
      <c r="Q4491">
        <v>107</v>
      </c>
      <c r="R4491">
        <v>4490</v>
      </c>
    </row>
    <row r="4492" spans="1:18" x14ac:dyDescent="0.2">
      <c r="A4492" s="1">
        <v>40890.916666666664</v>
      </c>
      <c r="B4492" s="17">
        <f>YEAR(Таблица1[[#This Row],[datetime]])</f>
        <v>2011</v>
      </c>
      <c r="C4492" s="17">
        <f>MONTH(Таблица1[[#This Row],[datetime]])</f>
        <v>12</v>
      </c>
      <c r="D4492" s="17">
        <f>DAY(Таблица1[[#This Row],[datetime]])</f>
        <v>13</v>
      </c>
      <c r="E4492" s="17">
        <f>WEEKDAY(Таблица1[[#This Row],[datetime]])</f>
        <v>3</v>
      </c>
      <c r="F4492" s="17">
        <f>HOUR(Таблица1[[#This Row],[datetime]])</f>
        <v>22</v>
      </c>
      <c r="G4492">
        <v>4</v>
      </c>
      <c r="H4492">
        <v>0</v>
      </c>
      <c r="I4492">
        <v>1</v>
      </c>
      <c r="J4492">
        <v>1</v>
      </c>
      <c r="K4492">
        <v>12.3</v>
      </c>
      <c r="L4492">
        <v>15.15</v>
      </c>
      <c r="M4492">
        <v>52</v>
      </c>
      <c r="N4492">
        <v>11.0014</v>
      </c>
      <c r="O4492">
        <v>5</v>
      </c>
      <c r="P4492">
        <v>102</v>
      </c>
      <c r="Q4492">
        <v>107</v>
      </c>
      <c r="R4492">
        <v>4491</v>
      </c>
    </row>
    <row r="4493" spans="1:18" x14ac:dyDescent="0.2">
      <c r="A4493" s="1">
        <v>40896.916666666664</v>
      </c>
      <c r="B4493" s="17">
        <f>YEAR(Таблица1[[#This Row],[datetime]])</f>
        <v>2011</v>
      </c>
      <c r="C4493" s="17">
        <f>MONTH(Таблица1[[#This Row],[datetime]])</f>
        <v>12</v>
      </c>
      <c r="D4493" s="17">
        <f>DAY(Таблица1[[#This Row],[datetime]])</f>
        <v>19</v>
      </c>
      <c r="E4493" s="17">
        <f>WEEKDAY(Таблица1[[#This Row],[datetime]])</f>
        <v>2</v>
      </c>
      <c r="F4493" s="17">
        <f>HOUR(Таблица1[[#This Row],[datetime]])</f>
        <v>22</v>
      </c>
      <c r="G4493">
        <v>4</v>
      </c>
      <c r="H4493">
        <v>0</v>
      </c>
      <c r="I4493">
        <v>1</v>
      </c>
      <c r="J4493">
        <v>2</v>
      </c>
      <c r="K4493">
        <v>14.76</v>
      </c>
      <c r="L4493">
        <v>17.425000000000001</v>
      </c>
      <c r="M4493">
        <v>57</v>
      </c>
      <c r="N4493">
        <v>11.0014</v>
      </c>
      <c r="O4493">
        <v>12</v>
      </c>
      <c r="P4493">
        <v>95</v>
      </c>
      <c r="Q4493">
        <v>107</v>
      </c>
      <c r="R4493">
        <v>4492</v>
      </c>
    </row>
    <row r="4494" spans="1:18" x14ac:dyDescent="0.2">
      <c r="A4494" s="1">
        <v>40948.916666666664</v>
      </c>
      <c r="B4494" s="17">
        <f>YEAR(Таблица1[[#This Row],[datetime]])</f>
        <v>2012</v>
      </c>
      <c r="C4494" s="17">
        <f>MONTH(Таблица1[[#This Row],[datetime]])</f>
        <v>2</v>
      </c>
      <c r="D4494" s="17">
        <f>DAY(Таблица1[[#This Row],[datetime]])</f>
        <v>9</v>
      </c>
      <c r="E4494" s="17">
        <f>WEEKDAY(Таблица1[[#This Row],[datetime]])</f>
        <v>5</v>
      </c>
      <c r="F4494" s="17">
        <f>HOUR(Таблица1[[#This Row],[datetime]])</f>
        <v>22</v>
      </c>
      <c r="G4494">
        <v>1</v>
      </c>
      <c r="H4494">
        <v>0</v>
      </c>
      <c r="I4494">
        <v>1</v>
      </c>
      <c r="J4494">
        <v>2</v>
      </c>
      <c r="K4494">
        <v>12.3</v>
      </c>
      <c r="L4494">
        <v>16.664999999999999</v>
      </c>
      <c r="M4494">
        <v>56</v>
      </c>
      <c r="N4494">
        <v>0</v>
      </c>
      <c r="O4494">
        <v>3</v>
      </c>
      <c r="P4494">
        <v>104</v>
      </c>
      <c r="Q4494">
        <v>107</v>
      </c>
      <c r="R4494">
        <v>4493</v>
      </c>
    </row>
    <row r="4495" spans="1:18" x14ac:dyDescent="0.2">
      <c r="A4495" s="1">
        <v>40954.916666666664</v>
      </c>
      <c r="B4495" s="17">
        <f>YEAR(Таблица1[[#This Row],[datetime]])</f>
        <v>2012</v>
      </c>
      <c r="C4495" s="17">
        <f>MONTH(Таблица1[[#This Row],[datetime]])</f>
        <v>2</v>
      </c>
      <c r="D4495" s="17">
        <f>DAY(Таблица1[[#This Row],[datetime]])</f>
        <v>15</v>
      </c>
      <c r="E4495" s="17">
        <f>WEEKDAY(Таблица1[[#This Row],[datetime]])</f>
        <v>4</v>
      </c>
      <c r="F4495" s="17">
        <f>HOUR(Таблица1[[#This Row],[datetime]])</f>
        <v>22</v>
      </c>
      <c r="G4495">
        <v>1</v>
      </c>
      <c r="H4495">
        <v>0</v>
      </c>
      <c r="I4495">
        <v>1</v>
      </c>
      <c r="J4495">
        <v>1</v>
      </c>
      <c r="K4495">
        <v>13.94</v>
      </c>
      <c r="L4495">
        <v>17.425000000000001</v>
      </c>
      <c r="M4495">
        <v>49</v>
      </c>
      <c r="N4495">
        <v>7.0015000000000001</v>
      </c>
      <c r="O4495">
        <v>3</v>
      </c>
      <c r="P4495">
        <v>104</v>
      </c>
      <c r="Q4495">
        <v>107</v>
      </c>
      <c r="R4495">
        <v>4494</v>
      </c>
    </row>
    <row r="4496" spans="1:18" x14ac:dyDescent="0.2">
      <c r="A4496" s="1">
        <v>40956.916666666664</v>
      </c>
      <c r="B4496" s="17">
        <f>YEAR(Таблица1[[#This Row],[datetime]])</f>
        <v>2012</v>
      </c>
      <c r="C4496" s="17">
        <f>MONTH(Таблица1[[#This Row],[datetime]])</f>
        <v>2</v>
      </c>
      <c r="D4496" s="17">
        <f>DAY(Таблица1[[#This Row],[datetime]])</f>
        <v>17</v>
      </c>
      <c r="E4496" s="17">
        <f>WEEKDAY(Таблица1[[#This Row],[datetime]])</f>
        <v>6</v>
      </c>
      <c r="F4496" s="17">
        <f>HOUR(Таблица1[[#This Row],[datetime]])</f>
        <v>22</v>
      </c>
      <c r="G4496">
        <v>1</v>
      </c>
      <c r="H4496">
        <v>0</v>
      </c>
      <c r="I4496">
        <v>1</v>
      </c>
      <c r="J4496">
        <v>1</v>
      </c>
      <c r="K4496">
        <v>14.76</v>
      </c>
      <c r="L4496">
        <v>17.425000000000001</v>
      </c>
      <c r="M4496">
        <v>40</v>
      </c>
      <c r="N4496">
        <v>15.001300000000001</v>
      </c>
      <c r="O4496">
        <v>15</v>
      </c>
      <c r="P4496">
        <v>92</v>
      </c>
      <c r="Q4496">
        <v>107</v>
      </c>
      <c r="R4496">
        <v>4495</v>
      </c>
    </row>
    <row r="4497" spans="1:18" x14ac:dyDescent="0.2">
      <c r="A4497" s="1">
        <v>40977.916666666664</v>
      </c>
      <c r="B4497" s="17">
        <f>YEAR(Таблица1[[#This Row],[datetime]])</f>
        <v>2012</v>
      </c>
      <c r="C4497" s="17">
        <f>MONTH(Таблица1[[#This Row],[datetime]])</f>
        <v>3</v>
      </c>
      <c r="D4497" s="17">
        <f>DAY(Таблица1[[#This Row],[datetime]])</f>
        <v>9</v>
      </c>
      <c r="E4497" s="17">
        <f>WEEKDAY(Таблица1[[#This Row],[datetime]])</f>
        <v>6</v>
      </c>
      <c r="F4497" s="17">
        <f>HOUR(Таблица1[[#This Row],[datetime]])</f>
        <v>22</v>
      </c>
      <c r="G4497">
        <v>1</v>
      </c>
      <c r="H4497">
        <v>0</v>
      </c>
      <c r="I4497">
        <v>1</v>
      </c>
      <c r="J4497">
        <v>1</v>
      </c>
      <c r="K4497">
        <v>13.94</v>
      </c>
      <c r="L4497">
        <v>14.395</v>
      </c>
      <c r="M4497">
        <v>31</v>
      </c>
      <c r="N4497">
        <v>32.997500000000002</v>
      </c>
      <c r="O4497">
        <v>7</v>
      </c>
      <c r="P4497">
        <v>100</v>
      </c>
      <c r="Q4497">
        <v>107</v>
      </c>
      <c r="R4497">
        <v>4496</v>
      </c>
    </row>
    <row r="4498" spans="1:18" x14ac:dyDescent="0.2">
      <c r="A4498" s="1">
        <v>40984.625</v>
      </c>
      <c r="B4498" s="17">
        <f>YEAR(Таблица1[[#This Row],[datetime]])</f>
        <v>2012</v>
      </c>
      <c r="C4498" s="17">
        <f>MONTH(Таблица1[[#This Row],[datetime]])</f>
        <v>3</v>
      </c>
      <c r="D4498" s="17">
        <f>DAY(Таблица1[[#This Row],[datetime]])</f>
        <v>16</v>
      </c>
      <c r="E4498" s="17">
        <f>WEEKDAY(Таблица1[[#This Row],[datetime]])</f>
        <v>6</v>
      </c>
      <c r="F4498" s="17">
        <f>HOUR(Таблица1[[#This Row],[datetime]])</f>
        <v>15</v>
      </c>
      <c r="G4498">
        <v>1</v>
      </c>
      <c r="H4498">
        <v>0</v>
      </c>
      <c r="I4498">
        <v>1</v>
      </c>
      <c r="J4498">
        <v>3</v>
      </c>
      <c r="K4498">
        <v>18.86</v>
      </c>
      <c r="L4498">
        <v>22.725000000000001</v>
      </c>
      <c r="M4498">
        <v>82</v>
      </c>
      <c r="N4498">
        <v>7.0015000000000001</v>
      </c>
      <c r="O4498">
        <v>19</v>
      </c>
      <c r="P4498">
        <v>88</v>
      </c>
      <c r="Q4498">
        <v>107</v>
      </c>
      <c r="R4498">
        <v>4497</v>
      </c>
    </row>
    <row r="4499" spans="1:18" x14ac:dyDescent="0.2">
      <c r="A4499" s="1">
        <v>40986</v>
      </c>
      <c r="B4499" s="17">
        <f>YEAR(Таблица1[[#This Row],[datetime]])</f>
        <v>2012</v>
      </c>
      <c r="C4499" s="17">
        <f>MONTH(Таблица1[[#This Row],[datetime]])</f>
        <v>3</v>
      </c>
      <c r="D4499" s="17">
        <f>DAY(Таблица1[[#This Row],[datetime]])</f>
        <v>18</v>
      </c>
      <c r="E4499" s="17">
        <f>WEEKDAY(Таблица1[[#This Row],[datetime]])</f>
        <v>1</v>
      </c>
      <c r="F4499" s="17">
        <f>HOUR(Таблица1[[#This Row],[datetime]])</f>
        <v>0</v>
      </c>
      <c r="G4499">
        <v>1</v>
      </c>
      <c r="H4499">
        <v>0</v>
      </c>
      <c r="I4499">
        <v>0</v>
      </c>
      <c r="J4499">
        <v>1</v>
      </c>
      <c r="K4499">
        <v>18.86</v>
      </c>
      <c r="L4499">
        <v>22.725000000000001</v>
      </c>
      <c r="M4499">
        <v>88</v>
      </c>
      <c r="N4499">
        <v>12.997999999999999</v>
      </c>
      <c r="O4499">
        <v>27</v>
      </c>
      <c r="P4499">
        <v>80</v>
      </c>
      <c r="Q4499">
        <v>107</v>
      </c>
      <c r="R4499">
        <v>4498</v>
      </c>
    </row>
    <row r="4500" spans="1:18" x14ac:dyDescent="0.2">
      <c r="A4500" s="1">
        <v>41034.041666666664</v>
      </c>
      <c r="B4500" s="17">
        <f>YEAR(Таблица1[[#This Row],[datetime]])</f>
        <v>2012</v>
      </c>
      <c r="C4500" s="17">
        <f>MONTH(Таблица1[[#This Row],[datetime]])</f>
        <v>5</v>
      </c>
      <c r="D4500" s="17">
        <f>DAY(Таблица1[[#This Row],[datetime]])</f>
        <v>5</v>
      </c>
      <c r="E4500" s="17">
        <f>WEEKDAY(Таблица1[[#This Row],[datetime]])</f>
        <v>7</v>
      </c>
      <c r="F4500" s="17">
        <f>HOUR(Таблица1[[#This Row],[datetime]])</f>
        <v>1</v>
      </c>
      <c r="G4500">
        <v>2</v>
      </c>
      <c r="H4500">
        <v>0</v>
      </c>
      <c r="I4500">
        <v>0</v>
      </c>
      <c r="J4500">
        <v>1</v>
      </c>
      <c r="K4500">
        <v>24.6</v>
      </c>
      <c r="L4500">
        <v>28.03</v>
      </c>
      <c r="M4500">
        <v>83</v>
      </c>
      <c r="N4500">
        <v>0</v>
      </c>
      <c r="O4500">
        <v>28</v>
      </c>
      <c r="P4500">
        <v>79</v>
      </c>
      <c r="Q4500">
        <v>107</v>
      </c>
      <c r="R4500">
        <v>4499</v>
      </c>
    </row>
    <row r="4501" spans="1:18" x14ac:dyDescent="0.2">
      <c r="A4501" s="1">
        <v>41190.916666666664</v>
      </c>
      <c r="B4501" s="17">
        <f>YEAR(Таблица1[[#This Row],[datetime]])</f>
        <v>2012</v>
      </c>
      <c r="C4501" s="17">
        <f>MONTH(Таблица1[[#This Row],[datetime]])</f>
        <v>10</v>
      </c>
      <c r="D4501" s="17">
        <f>DAY(Таблица1[[#This Row],[datetime]])</f>
        <v>8</v>
      </c>
      <c r="E4501" s="17">
        <f>WEEKDAY(Таблица1[[#This Row],[datetime]])</f>
        <v>2</v>
      </c>
      <c r="F4501" s="17">
        <f>HOUR(Таблица1[[#This Row],[datetime]])</f>
        <v>22</v>
      </c>
      <c r="G4501">
        <v>4</v>
      </c>
      <c r="H4501">
        <v>1</v>
      </c>
      <c r="I4501">
        <v>0</v>
      </c>
      <c r="J4501">
        <v>3</v>
      </c>
      <c r="K4501">
        <v>16.399999999999999</v>
      </c>
      <c r="L4501">
        <v>20.454999999999998</v>
      </c>
      <c r="M4501">
        <v>76</v>
      </c>
      <c r="N4501">
        <v>16.997900000000001</v>
      </c>
      <c r="O4501">
        <v>6</v>
      </c>
      <c r="P4501">
        <v>101</v>
      </c>
      <c r="Q4501">
        <v>107</v>
      </c>
      <c r="R4501">
        <v>4500</v>
      </c>
    </row>
    <row r="4502" spans="1:18" x14ac:dyDescent="0.2">
      <c r="A4502" s="1">
        <v>41226.291666666664</v>
      </c>
      <c r="B4502" s="17">
        <f>YEAR(Таблица1[[#This Row],[datetime]])</f>
        <v>2012</v>
      </c>
      <c r="C4502" s="17">
        <f>MONTH(Таблица1[[#This Row],[datetime]])</f>
        <v>11</v>
      </c>
      <c r="D4502" s="17">
        <f>DAY(Таблица1[[#This Row],[datetime]])</f>
        <v>13</v>
      </c>
      <c r="E4502" s="17">
        <f>WEEKDAY(Таблица1[[#This Row],[datetime]])</f>
        <v>3</v>
      </c>
      <c r="F4502" s="17">
        <f>HOUR(Таблица1[[#This Row],[datetime]])</f>
        <v>7</v>
      </c>
      <c r="G4502">
        <v>4</v>
      </c>
      <c r="H4502">
        <v>0</v>
      </c>
      <c r="I4502">
        <v>1</v>
      </c>
      <c r="J4502">
        <v>3</v>
      </c>
      <c r="K4502">
        <v>13.12</v>
      </c>
      <c r="L4502">
        <v>15.15</v>
      </c>
      <c r="M4502">
        <v>87</v>
      </c>
      <c r="N4502">
        <v>16.997900000000001</v>
      </c>
      <c r="O4502">
        <v>1</v>
      </c>
      <c r="P4502">
        <v>106</v>
      </c>
      <c r="Q4502">
        <v>107</v>
      </c>
      <c r="R4502">
        <v>4501</v>
      </c>
    </row>
    <row r="4503" spans="1:18" x14ac:dyDescent="0.2">
      <c r="A4503" s="1">
        <v>41259.75</v>
      </c>
      <c r="B4503" s="17">
        <f>YEAR(Таблица1[[#This Row],[datetime]])</f>
        <v>2012</v>
      </c>
      <c r="C4503" s="17">
        <f>MONTH(Таблица1[[#This Row],[datetime]])</f>
        <v>12</v>
      </c>
      <c r="D4503" s="17">
        <f>DAY(Таблица1[[#This Row],[datetime]])</f>
        <v>16</v>
      </c>
      <c r="E4503" s="17">
        <f>WEEKDAY(Таблица1[[#This Row],[datetime]])</f>
        <v>1</v>
      </c>
      <c r="F4503" s="17">
        <f>HOUR(Таблица1[[#This Row],[datetime]])</f>
        <v>18</v>
      </c>
      <c r="G4503">
        <v>4</v>
      </c>
      <c r="H4503">
        <v>0</v>
      </c>
      <c r="I4503">
        <v>0</v>
      </c>
      <c r="J4503">
        <v>3</v>
      </c>
      <c r="K4503">
        <v>15.58</v>
      </c>
      <c r="L4503">
        <v>19.695</v>
      </c>
      <c r="M4503">
        <v>82</v>
      </c>
      <c r="N4503">
        <v>7.0015000000000001</v>
      </c>
      <c r="O4503">
        <v>8</v>
      </c>
      <c r="P4503">
        <v>99</v>
      </c>
      <c r="Q4503">
        <v>107</v>
      </c>
      <c r="R4503">
        <v>4502</v>
      </c>
    </row>
    <row r="4504" spans="1:18" x14ac:dyDescent="0.2">
      <c r="A4504" s="1">
        <v>40575.791666666664</v>
      </c>
      <c r="B4504" s="17">
        <f>YEAR(Таблица1[[#This Row],[datetime]])</f>
        <v>2011</v>
      </c>
      <c r="C4504" s="17">
        <f>MONTH(Таблица1[[#This Row],[datetime]])</f>
        <v>2</v>
      </c>
      <c r="D4504" s="17">
        <f>DAY(Таблица1[[#This Row],[datetime]])</f>
        <v>1</v>
      </c>
      <c r="E4504" s="17">
        <f>WEEKDAY(Таблица1[[#This Row],[datetime]])</f>
        <v>3</v>
      </c>
      <c r="F4504" s="17">
        <f>HOUR(Таблица1[[#This Row],[datetime]])</f>
        <v>19</v>
      </c>
      <c r="G4504">
        <v>1</v>
      </c>
      <c r="H4504">
        <v>0</v>
      </c>
      <c r="I4504">
        <v>1</v>
      </c>
      <c r="J4504">
        <v>2</v>
      </c>
      <c r="K4504">
        <v>9.84</v>
      </c>
      <c r="L4504">
        <v>12.12</v>
      </c>
      <c r="M4504">
        <v>81</v>
      </c>
      <c r="N4504">
        <v>8.9981000000000009</v>
      </c>
      <c r="O4504">
        <v>3</v>
      </c>
      <c r="P4504">
        <v>105</v>
      </c>
      <c r="Q4504">
        <v>108</v>
      </c>
      <c r="R4504">
        <v>4503</v>
      </c>
    </row>
    <row r="4505" spans="1:18" x14ac:dyDescent="0.2">
      <c r="A4505" s="1">
        <v>40590.291666666664</v>
      </c>
      <c r="B4505" s="17">
        <f>YEAR(Таблица1[[#This Row],[datetime]])</f>
        <v>2011</v>
      </c>
      <c r="C4505" s="17">
        <f>MONTH(Таблица1[[#This Row],[datetime]])</f>
        <v>2</v>
      </c>
      <c r="D4505" s="17">
        <f>DAY(Таблица1[[#This Row],[datetime]])</f>
        <v>16</v>
      </c>
      <c r="E4505" s="17">
        <f>WEEKDAY(Таблица1[[#This Row],[datetime]])</f>
        <v>4</v>
      </c>
      <c r="F4505" s="17">
        <f>HOUR(Таблица1[[#This Row],[datetime]])</f>
        <v>7</v>
      </c>
      <c r="G4505">
        <v>1</v>
      </c>
      <c r="H4505">
        <v>0</v>
      </c>
      <c r="I4505">
        <v>1</v>
      </c>
      <c r="J4505">
        <v>2</v>
      </c>
      <c r="K4505">
        <v>8.1999999999999993</v>
      </c>
      <c r="L4505">
        <v>9.85</v>
      </c>
      <c r="M4505">
        <v>55</v>
      </c>
      <c r="N4505">
        <v>15.001300000000001</v>
      </c>
      <c r="O4505">
        <v>5</v>
      </c>
      <c r="P4505">
        <v>103</v>
      </c>
      <c r="Q4505">
        <v>108</v>
      </c>
      <c r="R4505">
        <v>4504</v>
      </c>
    </row>
    <row r="4506" spans="1:18" x14ac:dyDescent="0.2">
      <c r="A4506" s="1">
        <v>40610.666666666664</v>
      </c>
      <c r="B4506" s="17">
        <f>YEAR(Таблица1[[#This Row],[datetime]])</f>
        <v>2011</v>
      </c>
      <c r="C4506" s="17">
        <f>MONTH(Таблица1[[#This Row],[datetime]])</f>
        <v>3</v>
      </c>
      <c r="D4506" s="17">
        <f>DAY(Таблица1[[#This Row],[datetime]])</f>
        <v>8</v>
      </c>
      <c r="E4506" s="17">
        <f>WEEKDAY(Таблица1[[#This Row],[datetime]])</f>
        <v>3</v>
      </c>
      <c r="F4506" s="17">
        <f>HOUR(Таблица1[[#This Row],[datetime]])</f>
        <v>16</v>
      </c>
      <c r="G4506">
        <v>1</v>
      </c>
      <c r="H4506">
        <v>0</v>
      </c>
      <c r="I4506">
        <v>1</v>
      </c>
      <c r="J4506">
        <v>1</v>
      </c>
      <c r="K4506">
        <v>15.58</v>
      </c>
      <c r="L4506">
        <v>19.695</v>
      </c>
      <c r="M4506">
        <v>27</v>
      </c>
      <c r="N4506">
        <v>11.0014</v>
      </c>
      <c r="O4506">
        <v>26</v>
      </c>
      <c r="P4506">
        <v>82</v>
      </c>
      <c r="Q4506">
        <v>108</v>
      </c>
      <c r="R4506">
        <v>4505</v>
      </c>
    </row>
    <row r="4507" spans="1:18" x14ac:dyDescent="0.2">
      <c r="A4507" s="1">
        <v>40621.833333333336</v>
      </c>
      <c r="B4507" s="17">
        <f>YEAR(Таблица1[[#This Row],[datetime]])</f>
        <v>2011</v>
      </c>
      <c r="C4507" s="17">
        <f>MONTH(Таблица1[[#This Row],[datetime]])</f>
        <v>3</v>
      </c>
      <c r="D4507" s="17">
        <f>DAY(Таблица1[[#This Row],[datetime]])</f>
        <v>19</v>
      </c>
      <c r="E4507" s="17">
        <f>WEEKDAY(Таблица1[[#This Row],[datetime]])</f>
        <v>7</v>
      </c>
      <c r="F4507" s="17">
        <f>HOUR(Таблица1[[#This Row],[datetime]])</f>
        <v>20</v>
      </c>
      <c r="G4507">
        <v>1</v>
      </c>
      <c r="H4507">
        <v>0</v>
      </c>
      <c r="I4507">
        <v>0</v>
      </c>
      <c r="J4507">
        <v>1</v>
      </c>
      <c r="K4507">
        <v>17.22</v>
      </c>
      <c r="L4507">
        <v>21.21</v>
      </c>
      <c r="M4507">
        <v>35</v>
      </c>
      <c r="N4507">
        <v>15.001300000000001</v>
      </c>
      <c r="O4507">
        <v>39</v>
      </c>
      <c r="P4507">
        <v>69</v>
      </c>
      <c r="Q4507">
        <v>108</v>
      </c>
      <c r="R4507">
        <v>4506</v>
      </c>
    </row>
    <row r="4508" spans="1:18" x14ac:dyDescent="0.2">
      <c r="A4508" s="1">
        <v>40640.875</v>
      </c>
      <c r="B4508" s="17">
        <f>YEAR(Таблица1[[#This Row],[datetime]])</f>
        <v>2011</v>
      </c>
      <c r="C4508" s="17">
        <f>MONTH(Таблица1[[#This Row],[datetime]])</f>
        <v>4</v>
      </c>
      <c r="D4508" s="17">
        <f>DAY(Таблица1[[#This Row],[datetime]])</f>
        <v>7</v>
      </c>
      <c r="E4508" s="17">
        <f>WEEKDAY(Таблица1[[#This Row],[datetime]])</f>
        <v>5</v>
      </c>
      <c r="F4508" s="17">
        <f>HOUR(Таблица1[[#This Row],[datetime]])</f>
        <v>21</v>
      </c>
      <c r="G4508">
        <v>2</v>
      </c>
      <c r="H4508">
        <v>0</v>
      </c>
      <c r="I4508">
        <v>1</v>
      </c>
      <c r="J4508">
        <v>2</v>
      </c>
      <c r="K4508">
        <v>18.04</v>
      </c>
      <c r="L4508">
        <v>21.97</v>
      </c>
      <c r="M4508">
        <v>67</v>
      </c>
      <c r="N4508">
        <v>19.001200000000001</v>
      </c>
      <c r="O4508">
        <v>19</v>
      </c>
      <c r="P4508">
        <v>89</v>
      </c>
      <c r="Q4508">
        <v>108</v>
      </c>
      <c r="R4508">
        <v>4507</v>
      </c>
    </row>
    <row r="4509" spans="1:18" x14ac:dyDescent="0.2">
      <c r="A4509" s="1">
        <v>40665.416666666664</v>
      </c>
      <c r="B4509" s="17">
        <f>YEAR(Таблица1[[#This Row],[datetime]])</f>
        <v>2011</v>
      </c>
      <c r="C4509" s="17">
        <f>MONTH(Таблица1[[#This Row],[datetime]])</f>
        <v>5</v>
      </c>
      <c r="D4509" s="17">
        <f>DAY(Таблица1[[#This Row],[datetime]])</f>
        <v>2</v>
      </c>
      <c r="E4509" s="17">
        <f>WEEKDAY(Таблица1[[#This Row],[datetime]])</f>
        <v>2</v>
      </c>
      <c r="F4509" s="17">
        <f>HOUR(Таблица1[[#This Row],[datetime]])</f>
        <v>10</v>
      </c>
      <c r="G4509">
        <v>2</v>
      </c>
      <c r="H4509">
        <v>0</v>
      </c>
      <c r="I4509">
        <v>1</v>
      </c>
      <c r="J4509">
        <v>2</v>
      </c>
      <c r="K4509">
        <v>22.14</v>
      </c>
      <c r="L4509">
        <v>25.76</v>
      </c>
      <c r="M4509">
        <v>77</v>
      </c>
      <c r="N4509">
        <v>15.001300000000001</v>
      </c>
      <c r="O4509">
        <v>31</v>
      </c>
      <c r="P4509">
        <v>77</v>
      </c>
      <c r="Q4509">
        <v>108</v>
      </c>
      <c r="R4509">
        <v>4508</v>
      </c>
    </row>
    <row r="4510" spans="1:18" x14ac:dyDescent="0.2">
      <c r="A4510" s="1">
        <v>40725.25</v>
      </c>
      <c r="B4510" s="17">
        <f>YEAR(Таблица1[[#This Row],[datetime]])</f>
        <v>2011</v>
      </c>
      <c r="C4510" s="17">
        <f>MONTH(Таблица1[[#This Row],[datetime]])</f>
        <v>7</v>
      </c>
      <c r="D4510" s="17">
        <f>DAY(Таблица1[[#This Row],[datetime]])</f>
        <v>1</v>
      </c>
      <c r="E4510" s="17">
        <f>WEEKDAY(Таблица1[[#This Row],[datetime]])</f>
        <v>6</v>
      </c>
      <c r="F4510" s="17">
        <f>HOUR(Таблица1[[#This Row],[datetime]])</f>
        <v>6</v>
      </c>
      <c r="G4510">
        <v>3</v>
      </c>
      <c r="H4510">
        <v>0</v>
      </c>
      <c r="I4510">
        <v>1</v>
      </c>
      <c r="J4510">
        <v>1</v>
      </c>
      <c r="K4510">
        <v>25.42</v>
      </c>
      <c r="L4510">
        <v>30.305</v>
      </c>
      <c r="M4510">
        <v>61</v>
      </c>
      <c r="N4510">
        <v>8.9981000000000009</v>
      </c>
      <c r="O4510">
        <v>11</v>
      </c>
      <c r="P4510">
        <v>97</v>
      </c>
      <c r="Q4510">
        <v>108</v>
      </c>
      <c r="R4510">
        <v>4509</v>
      </c>
    </row>
    <row r="4511" spans="1:18" x14ac:dyDescent="0.2">
      <c r="A4511" s="1">
        <v>40761.958333333336</v>
      </c>
      <c r="B4511" s="17">
        <f>YEAR(Таблица1[[#This Row],[datetime]])</f>
        <v>2011</v>
      </c>
      <c r="C4511" s="17">
        <f>MONTH(Таблица1[[#This Row],[datetime]])</f>
        <v>8</v>
      </c>
      <c r="D4511" s="17">
        <f>DAY(Таблица1[[#This Row],[datetime]])</f>
        <v>6</v>
      </c>
      <c r="E4511" s="17">
        <f>WEEKDAY(Таблица1[[#This Row],[datetime]])</f>
        <v>7</v>
      </c>
      <c r="F4511" s="17">
        <f>HOUR(Таблица1[[#This Row],[datetime]])</f>
        <v>23</v>
      </c>
      <c r="G4511">
        <v>3</v>
      </c>
      <c r="H4511">
        <v>0</v>
      </c>
      <c r="I4511">
        <v>0</v>
      </c>
      <c r="J4511">
        <v>3</v>
      </c>
      <c r="K4511">
        <v>28.7</v>
      </c>
      <c r="L4511">
        <v>33.335000000000001</v>
      </c>
      <c r="M4511">
        <v>84</v>
      </c>
      <c r="N4511">
        <v>19.001200000000001</v>
      </c>
      <c r="O4511">
        <v>29</v>
      </c>
      <c r="P4511">
        <v>79</v>
      </c>
      <c r="Q4511">
        <v>108</v>
      </c>
      <c r="R4511">
        <v>4510</v>
      </c>
    </row>
    <row r="4512" spans="1:18" x14ac:dyDescent="0.2">
      <c r="A4512" s="1">
        <v>40765.958333333336</v>
      </c>
      <c r="B4512" s="17">
        <f>YEAR(Таблица1[[#This Row],[datetime]])</f>
        <v>2011</v>
      </c>
      <c r="C4512" s="17">
        <f>MONTH(Таблица1[[#This Row],[datetime]])</f>
        <v>8</v>
      </c>
      <c r="D4512" s="17">
        <f>DAY(Таблица1[[#This Row],[datetime]])</f>
        <v>10</v>
      </c>
      <c r="E4512" s="17">
        <f>WEEKDAY(Таблица1[[#This Row],[datetime]])</f>
        <v>4</v>
      </c>
      <c r="F4512" s="17">
        <f>HOUR(Таблица1[[#This Row],[datetime]])</f>
        <v>23</v>
      </c>
      <c r="G4512">
        <v>3</v>
      </c>
      <c r="H4512">
        <v>0</v>
      </c>
      <c r="I4512">
        <v>1</v>
      </c>
      <c r="J4512">
        <v>1</v>
      </c>
      <c r="K4512">
        <v>30.34</v>
      </c>
      <c r="L4512">
        <v>32.575000000000003</v>
      </c>
      <c r="M4512">
        <v>37</v>
      </c>
      <c r="N4512">
        <v>6.0031999999999996</v>
      </c>
      <c r="O4512">
        <v>14</v>
      </c>
      <c r="P4512">
        <v>94</v>
      </c>
      <c r="Q4512">
        <v>108</v>
      </c>
      <c r="R4512">
        <v>4511</v>
      </c>
    </row>
    <row r="4513" spans="1:18" x14ac:dyDescent="0.2">
      <c r="A4513" s="1">
        <v>40795.291666666664</v>
      </c>
      <c r="B4513" s="17">
        <f>YEAR(Таблица1[[#This Row],[datetime]])</f>
        <v>2011</v>
      </c>
      <c r="C4513" s="17">
        <f>MONTH(Таблица1[[#This Row],[datetime]])</f>
        <v>9</v>
      </c>
      <c r="D4513" s="17">
        <f>DAY(Таблица1[[#This Row],[datetime]])</f>
        <v>9</v>
      </c>
      <c r="E4513" s="17">
        <f>WEEKDAY(Таблица1[[#This Row],[datetime]])</f>
        <v>6</v>
      </c>
      <c r="F4513" s="17">
        <f>HOUR(Таблица1[[#This Row],[datetime]])</f>
        <v>7</v>
      </c>
      <c r="G4513">
        <v>3</v>
      </c>
      <c r="H4513">
        <v>0</v>
      </c>
      <c r="I4513">
        <v>1</v>
      </c>
      <c r="J4513">
        <v>3</v>
      </c>
      <c r="K4513">
        <v>25.42</v>
      </c>
      <c r="L4513">
        <v>25.76</v>
      </c>
      <c r="M4513">
        <v>100</v>
      </c>
      <c r="N4513">
        <v>16.997900000000001</v>
      </c>
      <c r="O4513">
        <v>4</v>
      </c>
      <c r="P4513">
        <v>104</v>
      </c>
      <c r="Q4513">
        <v>108</v>
      </c>
      <c r="R4513">
        <v>4512</v>
      </c>
    </row>
    <row r="4514" spans="1:18" x14ac:dyDescent="0.2">
      <c r="A4514" s="1">
        <v>40797</v>
      </c>
      <c r="B4514" s="17">
        <f>YEAR(Таблица1[[#This Row],[datetime]])</f>
        <v>2011</v>
      </c>
      <c r="C4514" s="17">
        <f>MONTH(Таблица1[[#This Row],[datetime]])</f>
        <v>9</v>
      </c>
      <c r="D4514" s="17">
        <f>DAY(Таблица1[[#This Row],[datetime]])</f>
        <v>11</v>
      </c>
      <c r="E4514" s="17">
        <f>WEEKDAY(Таблица1[[#This Row],[datetime]])</f>
        <v>1</v>
      </c>
      <c r="F4514" s="17">
        <f>HOUR(Таблица1[[#This Row],[datetime]])</f>
        <v>0</v>
      </c>
      <c r="G4514">
        <v>3</v>
      </c>
      <c r="H4514">
        <v>0</v>
      </c>
      <c r="I4514">
        <v>0</v>
      </c>
      <c r="J4514">
        <v>1</v>
      </c>
      <c r="K4514">
        <v>25.42</v>
      </c>
      <c r="L4514">
        <v>28.03</v>
      </c>
      <c r="M4514">
        <v>88</v>
      </c>
      <c r="N4514">
        <v>0</v>
      </c>
      <c r="O4514">
        <v>29</v>
      </c>
      <c r="P4514">
        <v>79</v>
      </c>
      <c r="Q4514">
        <v>108</v>
      </c>
      <c r="R4514">
        <v>4513</v>
      </c>
    </row>
    <row r="4515" spans="1:18" x14ac:dyDescent="0.2">
      <c r="A4515" s="1">
        <v>40803</v>
      </c>
      <c r="B4515" s="17">
        <f>YEAR(Таблица1[[#This Row],[datetime]])</f>
        <v>2011</v>
      </c>
      <c r="C4515" s="17">
        <f>MONTH(Таблица1[[#This Row],[datetime]])</f>
        <v>9</v>
      </c>
      <c r="D4515" s="17">
        <f>DAY(Таблица1[[#This Row],[datetime]])</f>
        <v>17</v>
      </c>
      <c r="E4515" s="17">
        <f>WEEKDAY(Таблица1[[#This Row],[datetime]])</f>
        <v>7</v>
      </c>
      <c r="F4515" s="17">
        <f>HOUR(Таблица1[[#This Row],[datetime]])</f>
        <v>0</v>
      </c>
      <c r="G4515">
        <v>3</v>
      </c>
      <c r="H4515">
        <v>0</v>
      </c>
      <c r="I4515">
        <v>0</v>
      </c>
      <c r="J4515">
        <v>1</v>
      </c>
      <c r="K4515">
        <v>18.86</v>
      </c>
      <c r="L4515">
        <v>22.725000000000001</v>
      </c>
      <c r="M4515">
        <v>72</v>
      </c>
      <c r="N4515">
        <v>11.0014</v>
      </c>
      <c r="O4515">
        <v>28</v>
      </c>
      <c r="P4515">
        <v>80</v>
      </c>
      <c r="Q4515">
        <v>108</v>
      </c>
      <c r="R4515">
        <v>4514</v>
      </c>
    </row>
    <row r="4516" spans="1:18" x14ac:dyDescent="0.2">
      <c r="A4516" s="1">
        <v>40803.333333333336</v>
      </c>
      <c r="B4516" s="17">
        <f>YEAR(Таблица1[[#This Row],[datetime]])</f>
        <v>2011</v>
      </c>
      <c r="C4516" s="17">
        <f>MONTH(Таблица1[[#This Row],[datetime]])</f>
        <v>9</v>
      </c>
      <c r="D4516" s="17">
        <f>DAY(Таблица1[[#This Row],[datetime]])</f>
        <v>17</v>
      </c>
      <c r="E4516" s="17">
        <f>WEEKDAY(Таблица1[[#This Row],[datetime]])</f>
        <v>7</v>
      </c>
      <c r="F4516" s="17">
        <f>HOUR(Таблица1[[#This Row],[datetime]])</f>
        <v>8</v>
      </c>
      <c r="G4516">
        <v>3</v>
      </c>
      <c r="H4516">
        <v>0</v>
      </c>
      <c r="I4516">
        <v>0</v>
      </c>
      <c r="J4516">
        <v>2</v>
      </c>
      <c r="K4516">
        <v>18.86</v>
      </c>
      <c r="L4516">
        <v>22.725000000000001</v>
      </c>
      <c r="M4516">
        <v>77</v>
      </c>
      <c r="N4516">
        <v>16.997900000000001</v>
      </c>
      <c r="O4516">
        <v>27</v>
      </c>
      <c r="P4516">
        <v>81</v>
      </c>
      <c r="Q4516">
        <v>108</v>
      </c>
      <c r="R4516">
        <v>4515</v>
      </c>
    </row>
    <row r="4517" spans="1:18" x14ac:dyDescent="0.2">
      <c r="A4517" s="1">
        <v>40854.916666666664</v>
      </c>
      <c r="B4517" s="17">
        <f>YEAR(Таблица1[[#This Row],[datetime]])</f>
        <v>2011</v>
      </c>
      <c r="C4517" s="17">
        <f>MONTH(Таблица1[[#This Row],[datetime]])</f>
        <v>11</v>
      </c>
      <c r="D4517" s="17">
        <f>DAY(Таблица1[[#This Row],[datetime]])</f>
        <v>7</v>
      </c>
      <c r="E4517" s="17">
        <f>WEEKDAY(Таблица1[[#This Row],[datetime]])</f>
        <v>2</v>
      </c>
      <c r="F4517" s="17">
        <f>HOUR(Таблица1[[#This Row],[datetime]])</f>
        <v>22</v>
      </c>
      <c r="G4517">
        <v>4</v>
      </c>
      <c r="H4517">
        <v>0</v>
      </c>
      <c r="I4517">
        <v>1</v>
      </c>
      <c r="J4517">
        <v>1</v>
      </c>
      <c r="K4517">
        <v>14.76</v>
      </c>
      <c r="L4517">
        <v>18.18</v>
      </c>
      <c r="M4517">
        <v>81</v>
      </c>
      <c r="N4517">
        <v>6.0031999999999996</v>
      </c>
      <c r="O4517">
        <v>6</v>
      </c>
      <c r="P4517">
        <v>102</v>
      </c>
      <c r="Q4517">
        <v>108</v>
      </c>
      <c r="R4517">
        <v>4516</v>
      </c>
    </row>
    <row r="4518" spans="1:18" x14ac:dyDescent="0.2">
      <c r="A4518" s="1">
        <v>40855.916666666664</v>
      </c>
      <c r="B4518" s="17">
        <f>YEAR(Таблица1[[#This Row],[datetime]])</f>
        <v>2011</v>
      </c>
      <c r="C4518" s="17">
        <f>MONTH(Таблица1[[#This Row],[datetime]])</f>
        <v>11</v>
      </c>
      <c r="D4518" s="17">
        <f>DAY(Таблица1[[#This Row],[datetime]])</f>
        <v>8</v>
      </c>
      <c r="E4518" s="17">
        <f>WEEKDAY(Таблица1[[#This Row],[datetime]])</f>
        <v>3</v>
      </c>
      <c r="F4518" s="17">
        <f>HOUR(Таблица1[[#This Row],[datetime]])</f>
        <v>22</v>
      </c>
      <c r="G4518">
        <v>4</v>
      </c>
      <c r="H4518">
        <v>0</v>
      </c>
      <c r="I4518">
        <v>1</v>
      </c>
      <c r="J4518">
        <v>1</v>
      </c>
      <c r="K4518">
        <v>14.76</v>
      </c>
      <c r="L4518">
        <v>18.940000000000001</v>
      </c>
      <c r="M4518">
        <v>87</v>
      </c>
      <c r="N4518">
        <v>0</v>
      </c>
      <c r="O4518">
        <v>13</v>
      </c>
      <c r="P4518">
        <v>95</v>
      </c>
      <c r="Q4518">
        <v>108</v>
      </c>
      <c r="R4518">
        <v>4517</v>
      </c>
    </row>
    <row r="4519" spans="1:18" x14ac:dyDescent="0.2">
      <c r="A4519" s="1">
        <v>40857.458333333336</v>
      </c>
      <c r="B4519" s="17">
        <f>YEAR(Таблица1[[#This Row],[datetime]])</f>
        <v>2011</v>
      </c>
      <c r="C4519" s="17">
        <f>MONTH(Таблица1[[#This Row],[datetime]])</f>
        <v>11</v>
      </c>
      <c r="D4519" s="17">
        <f>DAY(Таблица1[[#This Row],[datetime]])</f>
        <v>10</v>
      </c>
      <c r="E4519" s="17">
        <f>WEEKDAY(Таблица1[[#This Row],[datetime]])</f>
        <v>5</v>
      </c>
      <c r="F4519" s="17">
        <f>HOUR(Таблица1[[#This Row],[datetime]])</f>
        <v>11</v>
      </c>
      <c r="G4519">
        <v>4</v>
      </c>
      <c r="H4519">
        <v>0</v>
      </c>
      <c r="I4519">
        <v>1</v>
      </c>
      <c r="J4519">
        <v>2</v>
      </c>
      <c r="K4519">
        <v>18.86</v>
      </c>
      <c r="L4519">
        <v>22.725000000000001</v>
      </c>
      <c r="M4519">
        <v>67</v>
      </c>
      <c r="N4519">
        <v>26.002700000000001</v>
      </c>
      <c r="O4519">
        <v>9</v>
      </c>
      <c r="P4519">
        <v>99</v>
      </c>
      <c r="Q4519">
        <v>108</v>
      </c>
      <c r="R4519">
        <v>4518</v>
      </c>
    </row>
    <row r="4520" spans="1:18" x14ac:dyDescent="0.2">
      <c r="A4520" s="1">
        <v>40862.25</v>
      </c>
      <c r="B4520" s="17">
        <f>YEAR(Таблица1[[#This Row],[datetime]])</f>
        <v>2011</v>
      </c>
      <c r="C4520" s="17">
        <f>MONTH(Таблица1[[#This Row],[datetime]])</f>
        <v>11</v>
      </c>
      <c r="D4520" s="17">
        <f>DAY(Таблица1[[#This Row],[datetime]])</f>
        <v>15</v>
      </c>
      <c r="E4520" s="17">
        <f>WEEKDAY(Таблица1[[#This Row],[datetime]])</f>
        <v>3</v>
      </c>
      <c r="F4520" s="17">
        <f>HOUR(Таблица1[[#This Row],[datetime]])</f>
        <v>6</v>
      </c>
      <c r="G4520">
        <v>4</v>
      </c>
      <c r="H4520">
        <v>0</v>
      </c>
      <c r="I4520">
        <v>1</v>
      </c>
      <c r="J4520">
        <v>2</v>
      </c>
      <c r="K4520">
        <v>22.96</v>
      </c>
      <c r="L4520">
        <v>26.515000000000001</v>
      </c>
      <c r="M4520">
        <v>64</v>
      </c>
      <c r="N4520">
        <v>6.0031999999999996</v>
      </c>
      <c r="O4520">
        <v>4</v>
      </c>
      <c r="P4520">
        <v>104</v>
      </c>
      <c r="Q4520">
        <v>108</v>
      </c>
      <c r="R4520">
        <v>4519</v>
      </c>
    </row>
    <row r="4521" spans="1:18" x14ac:dyDescent="0.2">
      <c r="A4521" s="1">
        <v>40866.875</v>
      </c>
      <c r="B4521" s="17">
        <f>YEAR(Таблица1[[#This Row],[datetime]])</f>
        <v>2011</v>
      </c>
      <c r="C4521" s="17">
        <f>MONTH(Таблица1[[#This Row],[datetime]])</f>
        <v>11</v>
      </c>
      <c r="D4521" s="17">
        <f>DAY(Таблица1[[#This Row],[datetime]])</f>
        <v>19</v>
      </c>
      <c r="E4521" s="17">
        <f>WEEKDAY(Таблица1[[#This Row],[datetime]])</f>
        <v>7</v>
      </c>
      <c r="F4521" s="17">
        <f>HOUR(Таблица1[[#This Row],[datetime]])</f>
        <v>21</v>
      </c>
      <c r="G4521">
        <v>4</v>
      </c>
      <c r="H4521">
        <v>0</v>
      </c>
      <c r="I4521">
        <v>0</v>
      </c>
      <c r="J4521">
        <v>2</v>
      </c>
      <c r="K4521">
        <v>14.76</v>
      </c>
      <c r="L4521">
        <v>17.425000000000001</v>
      </c>
      <c r="M4521">
        <v>62</v>
      </c>
      <c r="N4521">
        <v>12.997999999999999</v>
      </c>
      <c r="O4521">
        <v>29</v>
      </c>
      <c r="P4521">
        <v>79</v>
      </c>
      <c r="Q4521">
        <v>108</v>
      </c>
      <c r="R4521">
        <v>4520</v>
      </c>
    </row>
    <row r="4522" spans="1:18" x14ac:dyDescent="0.2">
      <c r="A4522" s="1">
        <v>40896.416666666664</v>
      </c>
      <c r="B4522" s="17">
        <f>YEAR(Таблица1[[#This Row],[datetime]])</f>
        <v>2011</v>
      </c>
      <c r="C4522" s="17">
        <f>MONTH(Таблица1[[#This Row],[datetime]])</f>
        <v>12</v>
      </c>
      <c r="D4522" s="17">
        <f>DAY(Таблица1[[#This Row],[datetime]])</f>
        <v>19</v>
      </c>
      <c r="E4522" s="17">
        <f>WEEKDAY(Таблица1[[#This Row],[datetime]])</f>
        <v>2</v>
      </c>
      <c r="F4522" s="17">
        <f>HOUR(Таблица1[[#This Row],[datetime]])</f>
        <v>10</v>
      </c>
      <c r="G4522">
        <v>4</v>
      </c>
      <c r="H4522">
        <v>0</v>
      </c>
      <c r="I4522">
        <v>1</v>
      </c>
      <c r="J4522">
        <v>1</v>
      </c>
      <c r="K4522">
        <v>9.84</v>
      </c>
      <c r="L4522">
        <v>11.365</v>
      </c>
      <c r="M4522">
        <v>67</v>
      </c>
      <c r="N4522">
        <v>12.997999999999999</v>
      </c>
      <c r="O4522">
        <v>12</v>
      </c>
      <c r="P4522">
        <v>96</v>
      </c>
      <c r="Q4522">
        <v>108</v>
      </c>
      <c r="R4522">
        <v>4521</v>
      </c>
    </row>
    <row r="4523" spans="1:18" x14ac:dyDescent="0.2">
      <c r="A4523" s="1">
        <v>40917.416666666664</v>
      </c>
      <c r="B4523" s="17">
        <f>YEAR(Таблица1[[#This Row],[datetime]])</f>
        <v>2012</v>
      </c>
      <c r="C4523" s="17">
        <f>MONTH(Таблица1[[#This Row],[datetime]])</f>
        <v>1</v>
      </c>
      <c r="D4523" s="17">
        <f>DAY(Таблица1[[#This Row],[datetime]])</f>
        <v>9</v>
      </c>
      <c r="E4523" s="17">
        <f>WEEKDAY(Таблица1[[#This Row],[datetime]])</f>
        <v>2</v>
      </c>
      <c r="F4523" s="17">
        <f>HOUR(Таблица1[[#This Row],[datetime]])</f>
        <v>10</v>
      </c>
      <c r="G4523">
        <v>1</v>
      </c>
      <c r="H4523">
        <v>0</v>
      </c>
      <c r="I4523">
        <v>1</v>
      </c>
      <c r="J4523">
        <v>1</v>
      </c>
      <c r="K4523">
        <v>9.84</v>
      </c>
      <c r="L4523">
        <v>14.395</v>
      </c>
      <c r="M4523">
        <v>60</v>
      </c>
      <c r="N4523">
        <v>0</v>
      </c>
      <c r="O4523">
        <v>13</v>
      </c>
      <c r="P4523">
        <v>95</v>
      </c>
      <c r="Q4523">
        <v>108</v>
      </c>
      <c r="R4523">
        <v>4522</v>
      </c>
    </row>
    <row r="4524" spans="1:18" x14ac:dyDescent="0.2">
      <c r="A4524" s="1">
        <v>40927.416666666664</v>
      </c>
      <c r="B4524" s="17">
        <f>YEAR(Таблица1[[#This Row],[datetime]])</f>
        <v>2012</v>
      </c>
      <c r="C4524" s="17">
        <f>MONTH(Таблица1[[#This Row],[datetime]])</f>
        <v>1</v>
      </c>
      <c r="D4524" s="17">
        <f>DAY(Таблица1[[#This Row],[datetime]])</f>
        <v>19</v>
      </c>
      <c r="E4524" s="17">
        <f>WEEKDAY(Таблица1[[#This Row],[datetime]])</f>
        <v>5</v>
      </c>
      <c r="F4524" s="17">
        <f>HOUR(Таблица1[[#This Row],[datetime]])</f>
        <v>10</v>
      </c>
      <c r="G4524">
        <v>1</v>
      </c>
      <c r="H4524">
        <v>0</v>
      </c>
      <c r="I4524">
        <v>1</v>
      </c>
      <c r="J4524">
        <v>1</v>
      </c>
      <c r="K4524">
        <v>5.74</v>
      </c>
      <c r="L4524">
        <v>10.605</v>
      </c>
      <c r="M4524">
        <v>59</v>
      </c>
      <c r="N4524">
        <v>0</v>
      </c>
      <c r="O4524">
        <v>10</v>
      </c>
      <c r="P4524">
        <v>98</v>
      </c>
      <c r="Q4524">
        <v>108</v>
      </c>
      <c r="R4524">
        <v>4523</v>
      </c>
    </row>
    <row r="4525" spans="1:18" x14ac:dyDescent="0.2">
      <c r="A4525" s="1">
        <v>40947.416666666664</v>
      </c>
      <c r="B4525" s="17">
        <f>YEAR(Таблица1[[#This Row],[datetime]])</f>
        <v>2012</v>
      </c>
      <c r="C4525" s="17">
        <f>MONTH(Таблица1[[#This Row],[datetime]])</f>
        <v>2</v>
      </c>
      <c r="D4525" s="17">
        <f>DAY(Таблица1[[#This Row],[datetime]])</f>
        <v>8</v>
      </c>
      <c r="E4525" s="17">
        <f>WEEKDAY(Таблица1[[#This Row],[datetime]])</f>
        <v>4</v>
      </c>
      <c r="F4525" s="17">
        <f>HOUR(Таблица1[[#This Row],[datetime]])</f>
        <v>10</v>
      </c>
      <c r="G4525">
        <v>1</v>
      </c>
      <c r="H4525">
        <v>0</v>
      </c>
      <c r="I4525">
        <v>1</v>
      </c>
      <c r="J4525">
        <v>2</v>
      </c>
      <c r="K4525">
        <v>10.66</v>
      </c>
      <c r="L4525">
        <v>12.88</v>
      </c>
      <c r="M4525">
        <v>70</v>
      </c>
      <c r="N4525">
        <v>15.001300000000001</v>
      </c>
      <c r="O4525">
        <v>1</v>
      </c>
      <c r="P4525">
        <v>107</v>
      </c>
      <c r="Q4525">
        <v>108</v>
      </c>
      <c r="R4525">
        <v>4524</v>
      </c>
    </row>
    <row r="4526" spans="1:18" x14ac:dyDescent="0.2">
      <c r="A4526" s="1">
        <v>40947.583333333336</v>
      </c>
      <c r="B4526" s="17">
        <f>YEAR(Таблица1[[#This Row],[datetime]])</f>
        <v>2012</v>
      </c>
      <c r="C4526" s="17">
        <f>MONTH(Таблица1[[#This Row],[datetime]])</f>
        <v>2</v>
      </c>
      <c r="D4526" s="17">
        <f>DAY(Таблица1[[#This Row],[datetime]])</f>
        <v>8</v>
      </c>
      <c r="E4526" s="17">
        <f>WEEKDAY(Таблица1[[#This Row],[datetime]])</f>
        <v>4</v>
      </c>
      <c r="F4526" s="17">
        <f>HOUR(Таблица1[[#This Row],[datetime]])</f>
        <v>14</v>
      </c>
      <c r="G4526">
        <v>1</v>
      </c>
      <c r="H4526">
        <v>0</v>
      </c>
      <c r="I4526">
        <v>1</v>
      </c>
      <c r="J4526">
        <v>2</v>
      </c>
      <c r="K4526">
        <v>12.3</v>
      </c>
      <c r="L4526">
        <v>15.15</v>
      </c>
      <c r="M4526">
        <v>56</v>
      </c>
      <c r="N4526">
        <v>11.0014</v>
      </c>
      <c r="O4526">
        <v>8</v>
      </c>
      <c r="P4526">
        <v>100</v>
      </c>
      <c r="Q4526">
        <v>108</v>
      </c>
      <c r="R4526">
        <v>4525</v>
      </c>
    </row>
    <row r="4527" spans="1:18" x14ac:dyDescent="0.2">
      <c r="A4527" s="1">
        <v>40950.75</v>
      </c>
      <c r="B4527" s="17">
        <f>YEAR(Таблица1[[#This Row],[datetime]])</f>
        <v>2012</v>
      </c>
      <c r="C4527" s="17">
        <f>MONTH(Таблица1[[#This Row],[datetime]])</f>
        <v>2</v>
      </c>
      <c r="D4527" s="17">
        <f>DAY(Таблица1[[#This Row],[datetime]])</f>
        <v>11</v>
      </c>
      <c r="E4527" s="17">
        <f>WEEKDAY(Таблица1[[#This Row],[datetime]])</f>
        <v>7</v>
      </c>
      <c r="F4527" s="17">
        <f>HOUR(Таблица1[[#This Row],[datetime]])</f>
        <v>18</v>
      </c>
      <c r="G4527">
        <v>1</v>
      </c>
      <c r="H4527">
        <v>0</v>
      </c>
      <c r="I4527">
        <v>0</v>
      </c>
      <c r="J4527">
        <v>2</v>
      </c>
      <c r="K4527">
        <v>9.02</v>
      </c>
      <c r="L4527">
        <v>9.09</v>
      </c>
      <c r="M4527">
        <v>47</v>
      </c>
      <c r="N4527">
        <v>43.998899999999999</v>
      </c>
      <c r="O4527">
        <v>3</v>
      </c>
      <c r="P4527">
        <v>105</v>
      </c>
      <c r="Q4527">
        <v>108</v>
      </c>
      <c r="R4527">
        <v>4526</v>
      </c>
    </row>
    <row r="4528" spans="1:18" x14ac:dyDescent="0.2">
      <c r="A4528" s="1">
        <v>40975.25</v>
      </c>
      <c r="B4528" s="17">
        <f>YEAR(Таблица1[[#This Row],[datetime]])</f>
        <v>2012</v>
      </c>
      <c r="C4528" s="17">
        <f>MONTH(Таблица1[[#This Row],[datetime]])</f>
        <v>3</v>
      </c>
      <c r="D4528" s="17">
        <f>DAY(Таблица1[[#This Row],[datetime]])</f>
        <v>7</v>
      </c>
      <c r="E4528" s="17">
        <f>WEEKDAY(Таблица1[[#This Row],[datetime]])</f>
        <v>4</v>
      </c>
      <c r="F4528" s="17">
        <f>HOUR(Таблица1[[#This Row],[datetime]])</f>
        <v>6</v>
      </c>
      <c r="G4528">
        <v>1</v>
      </c>
      <c r="H4528">
        <v>0</v>
      </c>
      <c r="I4528">
        <v>1</v>
      </c>
      <c r="J4528">
        <v>1</v>
      </c>
      <c r="K4528">
        <v>11.48</v>
      </c>
      <c r="L4528">
        <v>12.88</v>
      </c>
      <c r="M4528">
        <v>61</v>
      </c>
      <c r="N4528">
        <v>26.002700000000001</v>
      </c>
      <c r="O4528">
        <v>4</v>
      </c>
      <c r="P4528">
        <v>104</v>
      </c>
      <c r="Q4528">
        <v>108</v>
      </c>
      <c r="R4528">
        <v>4527</v>
      </c>
    </row>
    <row r="4529" spans="1:18" x14ac:dyDescent="0.2">
      <c r="A4529" s="1">
        <v>41008.916666666664</v>
      </c>
      <c r="B4529" s="17">
        <f>YEAR(Таблица1[[#This Row],[datetime]])</f>
        <v>2012</v>
      </c>
      <c r="C4529" s="17">
        <f>MONTH(Таблица1[[#This Row],[datetime]])</f>
        <v>4</v>
      </c>
      <c r="D4529" s="17">
        <f>DAY(Таблица1[[#This Row],[datetime]])</f>
        <v>9</v>
      </c>
      <c r="E4529" s="17">
        <f>WEEKDAY(Таблица1[[#This Row],[datetime]])</f>
        <v>2</v>
      </c>
      <c r="F4529" s="17">
        <f>HOUR(Таблица1[[#This Row],[datetime]])</f>
        <v>22</v>
      </c>
      <c r="G4529">
        <v>2</v>
      </c>
      <c r="H4529">
        <v>0</v>
      </c>
      <c r="I4529">
        <v>1</v>
      </c>
      <c r="J4529">
        <v>2</v>
      </c>
      <c r="K4529">
        <v>18.86</v>
      </c>
      <c r="L4529">
        <v>22.725000000000001</v>
      </c>
      <c r="M4529">
        <v>41</v>
      </c>
      <c r="N4529">
        <v>32.997500000000002</v>
      </c>
      <c r="O4529">
        <v>6</v>
      </c>
      <c r="P4529">
        <v>102</v>
      </c>
      <c r="Q4529">
        <v>108</v>
      </c>
      <c r="R4529">
        <v>4528</v>
      </c>
    </row>
    <row r="4530" spans="1:18" x14ac:dyDescent="0.2">
      <c r="A4530" s="1">
        <v>41063.958333333336</v>
      </c>
      <c r="B4530" s="17">
        <f>YEAR(Таблица1[[#This Row],[datetime]])</f>
        <v>2012</v>
      </c>
      <c r="C4530" s="17">
        <f>MONTH(Таблица1[[#This Row],[datetime]])</f>
        <v>6</v>
      </c>
      <c r="D4530" s="17">
        <f>DAY(Таблица1[[#This Row],[datetime]])</f>
        <v>3</v>
      </c>
      <c r="E4530" s="17">
        <f>WEEKDAY(Таблица1[[#This Row],[datetime]])</f>
        <v>1</v>
      </c>
      <c r="F4530" s="17">
        <f>HOUR(Таблица1[[#This Row],[datetime]])</f>
        <v>23</v>
      </c>
      <c r="G4530">
        <v>2</v>
      </c>
      <c r="H4530">
        <v>0</v>
      </c>
      <c r="I4530">
        <v>0</v>
      </c>
      <c r="J4530">
        <v>1</v>
      </c>
      <c r="K4530">
        <v>23.78</v>
      </c>
      <c r="L4530">
        <v>27.274999999999999</v>
      </c>
      <c r="M4530">
        <v>53</v>
      </c>
      <c r="N4530">
        <v>7.0015000000000001</v>
      </c>
      <c r="O4530">
        <v>26</v>
      </c>
      <c r="P4530">
        <v>82</v>
      </c>
      <c r="Q4530">
        <v>108</v>
      </c>
      <c r="R4530">
        <v>4529</v>
      </c>
    </row>
    <row r="4531" spans="1:18" x14ac:dyDescent="0.2">
      <c r="A4531" s="1">
        <v>41077.958333333336</v>
      </c>
      <c r="B4531" s="17">
        <f>YEAR(Таблица1[[#This Row],[datetime]])</f>
        <v>2012</v>
      </c>
      <c r="C4531" s="17">
        <f>MONTH(Таблица1[[#This Row],[datetime]])</f>
        <v>6</v>
      </c>
      <c r="D4531" s="17">
        <f>DAY(Таблица1[[#This Row],[datetime]])</f>
        <v>17</v>
      </c>
      <c r="E4531" s="17">
        <f>WEEKDAY(Таблица1[[#This Row],[datetime]])</f>
        <v>1</v>
      </c>
      <c r="F4531" s="17">
        <f>HOUR(Таблица1[[#This Row],[datetime]])</f>
        <v>23</v>
      </c>
      <c r="G4531">
        <v>2</v>
      </c>
      <c r="H4531">
        <v>0</v>
      </c>
      <c r="I4531">
        <v>0</v>
      </c>
      <c r="J4531">
        <v>1</v>
      </c>
      <c r="K4531">
        <v>23.78</v>
      </c>
      <c r="L4531">
        <v>27.274999999999999</v>
      </c>
      <c r="M4531">
        <v>64</v>
      </c>
      <c r="N4531">
        <v>12.997999999999999</v>
      </c>
      <c r="O4531">
        <v>29</v>
      </c>
      <c r="P4531">
        <v>79</v>
      </c>
      <c r="Q4531">
        <v>108</v>
      </c>
      <c r="R4531">
        <v>4530</v>
      </c>
    </row>
    <row r="4532" spans="1:18" x14ac:dyDescent="0.2">
      <c r="A4532" s="1">
        <v>41126.333333333336</v>
      </c>
      <c r="B4532" s="17">
        <f>YEAR(Таблица1[[#This Row],[datetime]])</f>
        <v>2012</v>
      </c>
      <c r="C4532" s="17">
        <f>MONTH(Таблица1[[#This Row],[datetime]])</f>
        <v>8</v>
      </c>
      <c r="D4532" s="17">
        <f>DAY(Таблица1[[#This Row],[datetime]])</f>
        <v>5</v>
      </c>
      <c r="E4532" s="17">
        <f>WEEKDAY(Таблица1[[#This Row],[datetime]])</f>
        <v>1</v>
      </c>
      <c r="F4532" s="17">
        <f>HOUR(Таблица1[[#This Row],[datetime]])</f>
        <v>8</v>
      </c>
      <c r="G4532">
        <v>3</v>
      </c>
      <c r="H4532">
        <v>0</v>
      </c>
      <c r="I4532">
        <v>0</v>
      </c>
      <c r="J4532">
        <v>1</v>
      </c>
      <c r="K4532">
        <v>31.16</v>
      </c>
      <c r="L4532">
        <v>36.365000000000002</v>
      </c>
      <c r="M4532">
        <v>66</v>
      </c>
      <c r="N4532">
        <v>22.002800000000001</v>
      </c>
      <c r="O4532">
        <v>27</v>
      </c>
      <c r="P4532">
        <v>81</v>
      </c>
      <c r="Q4532">
        <v>108</v>
      </c>
      <c r="R4532">
        <v>4531</v>
      </c>
    </row>
    <row r="4533" spans="1:18" x14ac:dyDescent="0.2">
      <c r="A4533" s="1">
        <v>41216</v>
      </c>
      <c r="B4533" s="17">
        <f>YEAR(Таблица1[[#This Row],[datetime]])</f>
        <v>2012</v>
      </c>
      <c r="C4533" s="17">
        <f>MONTH(Таблица1[[#This Row],[datetime]])</f>
        <v>11</v>
      </c>
      <c r="D4533" s="17">
        <f>DAY(Таблица1[[#This Row],[datetime]])</f>
        <v>3</v>
      </c>
      <c r="E4533" s="17">
        <f>WEEKDAY(Таблица1[[#This Row],[datetime]])</f>
        <v>7</v>
      </c>
      <c r="F4533" s="17">
        <f>HOUR(Таблица1[[#This Row],[datetime]])</f>
        <v>0</v>
      </c>
      <c r="G4533">
        <v>4</v>
      </c>
      <c r="H4533">
        <v>0</v>
      </c>
      <c r="I4533">
        <v>0</v>
      </c>
      <c r="J4533">
        <v>1</v>
      </c>
      <c r="K4533">
        <v>13.94</v>
      </c>
      <c r="L4533">
        <v>16.664999999999999</v>
      </c>
      <c r="M4533">
        <v>53</v>
      </c>
      <c r="N4533">
        <v>11.0014</v>
      </c>
      <c r="O4533">
        <v>9</v>
      </c>
      <c r="P4533">
        <v>99</v>
      </c>
      <c r="Q4533">
        <v>108</v>
      </c>
      <c r="R4533">
        <v>4532</v>
      </c>
    </row>
    <row r="4534" spans="1:18" x14ac:dyDescent="0.2">
      <c r="A4534" s="1">
        <v>41224.041666666664</v>
      </c>
      <c r="B4534" s="17">
        <f>YEAR(Таблица1[[#This Row],[datetime]])</f>
        <v>2012</v>
      </c>
      <c r="C4534" s="17">
        <f>MONTH(Таблица1[[#This Row],[datetime]])</f>
        <v>11</v>
      </c>
      <c r="D4534" s="17">
        <f>DAY(Таблица1[[#This Row],[datetime]])</f>
        <v>11</v>
      </c>
      <c r="E4534" s="17">
        <f>WEEKDAY(Таблица1[[#This Row],[datetime]])</f>
        <v>1</v>
      </c>
      <c r="F4534" s="17">
        <f>HOUR(Таблица1[[#This Row],[datetime]])</f>
        <v>1</v>
      </c>
      <c r="G4534">
        <v>4</v>
      </c>
      <c r="H4534">
        <v>0</v>
      </c>
      <c r="I4534">
        <v>0</v>
      </c>
      <c r="J4534">
        <v>1</v>
      </c>
      <c r="K4534">
        <v>13.94</v>
      </c>
      <c r="L4534">
        <v>17.425000000000001</v>
      </c>
      <c r="M4534">
        <v>76</v>
      </c>
      <c r="N4534">
        <v>6.0031999999999996</v>
      </c>
      <c r="O4534">
        <v>26</v>
      </c>
      <c r="P4534">
        <v>82</v>
      </c>
      <c r="Q4534">
        <v>108</v>
      </c>
      <c r="R4534">
        <v>4533</v>
      </c>
    </row>
    <row r="4535" spans="1:18" x14ac:dyDescent="0.2">
      <c r="A4535" s="1">
        <v>41244</v>
      </c>
      <c r="B4535" s="17">
        <f>YEAR(Таблица1[[#This Row],[datetime]])</f>
        <v>2012</v>
      </c>
      <c r="C4535" s="17">
        <f>MONTH(Таблица1[[#This Row],[datetime]])</f>
        <v>12</v>
      </c>
      <c r="D4535" s="17">
        <f>DAY(Таблица1[[#This Row],[datetime]])</f>
        <v>1</v>
      </c>
      <c r="E4535" s="17">
        <f>WEEKDAY(Таблица1[[#This Row],[datetime]])</f>
        <v>7</v>
      </c>
      <c r="F4535" s="17">
        <f>HOUR(Таблица1[[#This Row],[datetime]])</f>
        <v>0</v>
      </c>
      <c r="G4535">
        <v>4</v>
      </c>
      <c r="H4535">
        <v>0</v>
      </c>
      <c r="I4535">
        <v>0</v>
      </c>
      <c r="J4535">
        <v>1</v>
      </c>
      <c r="K4535">
        <v>10.66</v>
      </c>
      <c r="L4535">
        <v>15.15</v>
      </c>
      <c r="M4535">
        <v>81</v>
      </c>
      <c r="N4535">
        <v>0</v>
      </c>
      <c r="O4535">
        <v>9</v>
      </c>
      <c r="P4535">
        <v>99</v>
      </c>
      <c r="Q4535">
        <v>108</v>
      </c>
      <c r="R4535">
        <v>4534</v>
      </c>
    </row>
    <row r="4536" spans="1:18" x14ac:dyDescent="0.2">
      <c r="A4536" s="1">
        <v>41252.833333333336</v>
      </c>
      <c r="B4536" s="17">
        <f>YEAR(Таблица1[[#This Row],[datetime]])</f>
        <v>2012</v>
      </c>
      <c r="C4536" s="17">
        <f>MONTH(Таблица1[[#This Row],[datetime]])</f>
        <v>12</v>
      </c>
      <c r="D4536" s="17">
        <f>DAY(Таблица1[[#This Row],[datetime]])</f>
        <v>9</v>
      </c>
      <c r="E4536" s="17">
        <f>WEEKDAY(Таблица1[[#This Row],[datetime]])</f>
        <v>1</v>
      </c>
      <c r="F4536" s="17">
        <f>HOUR(Таблица1[[#This Row],[datetime]])</f>
        <v>20</v>
      </c>
      <c r="G4536">
        <v>4</v>
      </c>
      <c r="H4536">
        <v>0</v>
      </c>
      <c r="I4536">
        <v>0</v>
      </c>
      <c r="J4536">
        <v>3</v>
      </c>
      <c r="K4536">
        <v>14.76</v>
      </c>
      <c r="L4536">
        <v>18.18</v>
      </c>
      <c r="M4536">
        <v>100</v>
      </c>
      <c r="N4536">
        <v>6.0031999999999996</v>
      </c>
      <c r="O4536">
        <v>6</v>
      </c>
      <c r="P4536">
        <v>102</v>
      </c>
      <c r="Q4536">
        <v>108</v>
      </c>
      <c r="R4536">
        <v>4535</v>
      </c>
    </row>
    <row r="4537" spans="1:18" x14ac:dyDescent="0.2">
      <c r="A4537" s="1">
        <v>41260.25</v>
      </c>
      <c r="B4537" s="17">
        <f>YEAR(Таблица1[[#This Row],[datetime]])</f>
        <v>2012</v>
      </c>
      <c r="C4537" s="17">
        <f>MONTH(Таблица1[[#This Row],[datetime]])</f>
        <v>12</v>
      </c>
      <c r="D4537" s="17">
        <f>DAY(Таблица1[[#This Row],[datetime]])</f>
        <v>17</v>
      </c>
      <c r="E4537" s="17">
        <f>WEEKDAY(Таблица1[[#This Row],[datetime]])</f>
        <v>2</v>
      </c>
      <c r="F4537" s="17">
        <f>HOUR(Таблица1[[#This Row],[datetime]])</f>
        <v>6</v>
      </c>
      <c r="G4537">
        <v>4</v>
      </c>
      <c r="H4537">
        <v>0</v>
      </c>
      <c r="I4537">
        <v>1</v>
      </c>
      <c r="J4537">
        <v>2</v>
      </c>
      <c r="K4537">
        <v>14.76</v>
      </c>
      <c r="L4537">
        <v>17.425000000000001</v>
      </c>
      <c r="M4537">
        <v>93</v>
      </c>
      <c r="N4537">
        <v>8.9981000000000009</v>
      </c>
      <c r="O4537">
        <v>1</v>
      </c>
      <c r="P4537">
        <v>107</v>
      </c>
      <c r="Q4537">
        <v>108</v>
      </c>
      <c r="R4537">
        <v>4536</v>
      </c>
    </row>
    <row r="4538" spans="1:18" x14ac:dyDescent="0.2">
      <c r="A4538" s="1">
        <v>40562.375</v>
      </c>
      <c r="B4538" s="17">
        <f>YEAR(Таблица1[[#This Row],[datetime]])</f>
        <v>2011</v>
      </c>
      <c r="C4538" s="17">
        <f>MONTH(Таблица1[[#This Row],[datetime]])</f>
        <v>1</v>
      </c>
      <c r="D4538" s="17">
        <f>DAY(Таблица1[[#This Row],[datetime]])</f>
        <v>19</v>
      </c>
      <c r="E4538" s="17">
        <f>WEEKDAY(Таблица1[[#This Row],[datetime]])</f>
        <v>4</v>
      </c>
      <c r="F4538" s="17">
        <f>HOUR(Таблица1[[#This Row],[datetime]])</f>
        <v>9</v>
      </c>
      <c r="G4538">
        <v>1</v>
      </c>
      <c r="H4538">
        <v>0</v>
      </c>
      <c r="I4538">
        <v>1</v>
      </c>
      <c r="J4538">
        <v>2</v>
      </c>
      <c r="K4538">
        <v>9.84</v>
      </c>
      <c r="L4538">
        <v>12.88</v>
      </c>
      <c r="M4538">
        <v>93</v>
      </c>
      <c r="N4538">
        <v>7.0015000000000001</v>
      </c>
      <c r="O4538">
        <v>2</v>
      </c>
      <c r="P4538">
        <v>107</v>
      </c>
      <c r="Q4538">
        <v>109</v>
      </c>
      <c r="R4538">
        <v>4537</v>
      </c>
    </row>
    <row r="4539" spans="1:18" x14ac:dyDescent="0.2">
      <c r="A4539" s="1">
        <v>40577.833333333336</v>
      </c>
      <c r="B4539" s="17">
        <f>YEAR(Таблица1[[#This Row],[datetime]])</f>
        <v>2011</v>
      </c>
      <c r="C4539" s="17">
        <f>MONTH(Таблица1[[#This Row],[datetime]])</f>
        <v>2</v>
      </c>
      <c r="D4539" s="17">
        <f>DAY(Таблица1[[#This Row],[datetime]])</f>
        <v>3</v>
      </c>
      <c r="E4539" s="17">
        <f>WEEKDAY(Таблица1[[#This Row],[datetime]])</f>
        <v>5</v>
      </c>
      <c r="F4539" s="17">
        <f>HOUR(Таблица1[[#This Row],[datetime]])</f>
        <v>20</v>
      </c>
      <c r="G4539">
        <v>1</v>
      </c>
      <c r="H4539">
        <v>0</v>
      </c>
      <c r="I4539">
        <v>1</v>
      </c>
      <c r="J4539">
        <v>1</v>
      </c>
      <c r="K4539">
        <v>8.1999999999999993</v>
      </c>
      <c r="L4539">
        <v>11.365</v>
      </c>
      <c r="M4539">
        <v>47</v>
      </c>
      <c r="N4539">
        <v>6.0031999999999996</v>
      </c>
      <c r="O4539">
        <v>1</v>
      </c>
      <c r="P4539">
        <v>108</v>
      </c>
      <c r="Q4539">
        <v>109</v>
      </c>
      <c r="R4539">
        <v>4538</v>
      </c>
    </row>
    <row r="4540" spans="1:18" x14ac:dyDescent="0.2">
      <c r="A4540" s="1">
        <v>40651.416666666664</v>
      </c>
      <c r="B4540" s="17">
        <f>YEAR(Таблица1[[#This Row],[datetime]])</f>
        <v>2011</v>
      </c>
      <c r="C4540" s="17">
        <f>MONTH(Таблица1[[#This Row],[datetime]])</f>
        <v>4</v>
      </c>
      <c r="D4540" s="17">
        <f>DAY(Таблица1[[#This Row],[datetime]])</f>
        <v>18</v>
      </c>
      <c r="E4540" s="17">
        <f>WEEKDAY(Таблица1[[#This Row],[datetime]])</f>
        <v>2</v>
      </c>
      <c r="F4540" s="17">
        <f>HOUR(Таблица1[[#This Row],[datetime]])</f>
        <v>10</v>
      </c>
      <c r="G4540">
        <v>2</v>
      </c>
      <c r="H4540">
        <v>0</v>
      </c>
      <c r="I4540">
        <v>1</v>
      </c>
      <c r="J4540">
        <v>2</v>
      </c>
      <c r="K4540">
        <v>21.32</v>
      </c>
      <c r="L4540">
        <v>25</v>
      </c>
      <c r="M4540">
        <v>55</v>
      </c>
      <c r="N4540">
        <v>7.0015000000000001</v>
      </c>
      <c r="O4540">
        <v>41</v>
      </c>
      <c r="P4540">
        <v>68</v>
      </c>
      <c r="Q4540">
        <v>109</v>
      </c>
      <c r="R4540">
        <v>4539</v>
      </c>
    </row>
    <row r="4541" spans="1:18" x14ac:dyDescent="0.2">
      <c r="A4541" s="1">
        <v>40666.25</v>
      </c>
      <c r="B4541" s="17">
        <f>YEAR(Таблица1[[#This Row],[datetime]])</f>
        <v>2011</v>
      </c>
      <c r="C4541" s="17">
        <f>MONTH(Таблица1[[#This Row],[datetime]])</f>
        <v>5</v>
      </c>
      <c r="D4541" s="17">
        <f>DAY(Таблица1[[#This Row],[datetime]])</f>
        <v>3</v>
      </c>
      <c r="E4541" s="17">
        <f>WEEKDAY(Таблица1[[#This Row],[datetime]])</f>
        <v>3</v>
      </c>
      <c r="F4541" s="17">
        <f>HOUR(Таблица1[[#This Row],[datetime]])</f>
        <v>6</v>
      </c>
      <c r="G4541">
        <v>2</v>
      </c>
      <c r="H4541">
        <v>0</v>
      </c>
      <c r="I4541">
        <v>1</v>
      </c>
      <c r="J4541">
        <v>2</v>
      </c>
      <c r="K4541">
        <v>21.32</v>
      </c>
      <c r="L4541">
        <v>25</v>
      </c>
      <c r="M4541">
        <v>94</v>
      </c>
      <c r="N4541">
        <v>11.0014</v>
      </c>
      <c r="O4541">
        <v>7</v>
      </c>
      <c r="P4541">
        <v>102</v>
      </c>
      <c r="Q4541">
        <v>109</v>
      </c>
      <c r="R4541">
        <v>4540</v>
      </c>
    </row>
    <row r="4542" spans="1:18" x14ac:dyDescent="0.2">
      <c r="A4542" s="1">
        <v>40790</v>
      </c>
      <c r="B4542" s="17">
        <f>YEAR(Таблица1[[#This Row],[datetime]])</f>
        <v>2011</v>
      </c>
      <c r="C4542" s="17">
        <f>MONTH(Таблица1[[#This Row],[datetime]])</f>
        <v>9</v>
      </c>
      <c r="D4542" s="17">
        <f>DAY(Таблица1[[#This Row],[datetime]])</f>
        <v>4</v>
      </c>
      <c r="E4542" s="17">
        <f>WEEKDAY(Таблица1[[#This Row],[datetime]])</f>
        <v>1</v>
      </c>
      <c r="F4542" s="17">
        <f>HOUR(Таблица1[[#This Row],[datetime]])</f>
        <v>0</v>
      </c>
      <c r="G4542">
        <v>3</v>
      </c>
      <c r="H4542">
        <v>0</v>
      </c>
      <c r="I4542">
        <v>0</v>
      </c>
      <c r="J4542">
        <v>1</v>
      </c>
      <c r="K4542">
        <v>27.06</v>
      </c>
      <c r="L4542">
        <v>29.545000000000002</v>
      </c>
      <c r="M4542">
        <v>89</v>
      </c>
      <c r="N4542">
        <v>12.997999999999999</v>
      </c>
      <c r="O4542">
        <v>33</v>
      </c>
      <c r="P4542">
        <v>76</v>
      </c>
      <c r="Q4542">
        <v>109</v>
      </c>
      <c r="R4542">
        <v>4541</v>
      </c>
    </row>
    <row r="4543" spans="1:18" x14ac:dyDescent="0.2">
      <c r="A4543" s="1">
        <v>40798.25</v>
      </c>
      <c r="B4543" s="17">
        <f>YEAR(Таблица1[[#This Row],[datetime]])</f>
        <v>2011</v>
      </c>
      <c r="C4543" s="17">
        <f>MONTH(Таблица1[[#This Row],[datetime]])</f>
        <v>9</v>
      </c>
      <c r="D4543" s="17">
        <f>DAY(Таблица1[[#This Row],[datetime]])</f>
        <v>12</v>
      </c>
      <c r="E4543" s="17">
        <f>WEEKDAY(Таблица1[[#This Row],[datetime]])</f>
        <v>2</v>
      </c>
      <c r="F4543" s="17">
        <f>HOUR(Таблица1[[#This Row],[datetime]])</f>
        <v>6</v>
      </c>
      <c r="G4543">
        <v>3</v>
      </c>
      <c r="H4543">
        <v>0</v>
      </c>
      <c r="I4543">
        <v>1</v>
      </c>
      <c r="J4543">
        <v>1</v>
      </c>
      <c r="K4543">
        <v>22.96</v>
      </c>
      <c r="L4543">
        <v>26.515000000000001</v>
      </c>
      <c r="M4543">
        <v>83</v>
      </c>
      <c r="N4543">
        <v>0</v>
      </c>
      <c r="O4543">
        <v>1</v>
      </c>
      <c r="P4543">
        <v>108</v>
      </c>
      <c r="Q4543">
        <v>109</v>
      </c>
      <c r="R4543">
        <v>4542</v>
      </c>
    </row>
    <row r="4544" spans="1:18" x14ac:dyDescent="0.2">
      <c r="A4544" s="1">
        <v>40828.791666666664</v>
      </c>
      <c r="B4544" s="17">
        <f>YEAR(Таблица1[[#This Row],[datetime]])</f>
        <v>2011</v>
      </c>
      <c r="C4544" s="17">
        <f>MONTH(Таблица1[[#This Row],[datetime]])</f>
        <v>10</v>
      </c>
      <c r="D4544" s="17">
        <f>DAY(Таблица1[[#This Row],[datetime]])</f>
        <v>12</v>
      </c>
      <c r="E4544" s="17">
        <f>WEEKDAY(Таблица1[[#This Row],[datetime]])</f>
        <v>4</v>
      </c>
      <c r="F4544" s="17">
        <f>HOUR(Таблица1[[#This Row],[datetime]])</f>
        <v>19</v>
      </c>
      <c r="G4544">
        <v>4</v>
      </c>
      <c r="H4544">
        <v>0</v>
      </c>
      <c r="I4544">
        <v>1</v>
      </c>
      <c r="J4544">
        <v>3</v>
      </c>
      <c r="K4544">
        <v>22.14</v>
      </c>
      <c r="L4544">
        <v>25.76</v>
      </c>
      <c r="M4544">
        <v>94</v>
      </c>
      <c r="N4544">
        <v>8.9981000000000009</v>
      </c>
      <c r="O4544">
        <v>7</v>
      </c>
      <c r="P4544">
        <v>102</v>
      </c>
      <c r="Q4544">
        <v>109</v>
      </c>
      <c r="R4544">
        <v>4543</v>
      </c>
    </row>
    <row r="4545" spans="1:18" x14ac:dyDescent="0.2">
      <c r="A4545" s="1">
        <v>40829.375</v>
      </c>
      <c r="B4545" s="17">
        <f>YEAR(Таблица1[[#This Row],[datetime]])</f>
        <v>2011</v>
      </c>
      <c r="C4545" s="17">
        <f>MONTH(Таблица1[[#This Row],[datetime]])</f>
        <v>10</v>
      </c>
      <c r="D4545" s="17">
        <f>DAY(Таблица1[[#This Row],[datetime]])</f>
        <v>13</v>
      </c>
      <c r="E4545" s="17">
        <f>WEEKDAY(Таблица1[[#This Row],[datetime]])</f>
        <v>5</v>
      </c>
      <c r="F4545" s="17">
        <f>HOUR(Таблица1[[#This Row],[datetime]])</f>
        <v>9</v>
      </c>
      <c r="G4545">
        <v>4</v>
      </c>
      <c r="H4545">
        <v>0</v>
      </c>
      <c r="I4545">
        <v>1</v>
      </c>
      <c r="J4545">
        <v>3</v>
      </c>
      <c r="K4545">
        <v>22.96</v>
      </c>
      <c r="L4545">
        <v>26.515000000000001</v>
      </c>
      <c r="M4545">
        <v>100</v>
      </c>
      <c r="N4545">
        <v>7.0015000000000001</v>
      </c>
      <c r="O4545">
        <v>3</v>
      </c>
      <c r="P4545">
        <v>106</v>
      </c>
      <c r="Q4545">
        <v>109</v>
      </c>
      <c r="R4545">
        <v>4544</v>
      </c>
    </row>
    <row r="4546" spans="1:18" x14ac:dyDescent="0.2">
      <c r="A4546" s="1">
        <v>40834.25</v>
      </c>
      <c r="B4546" s="17">
        <f>YEAR(Таблица1[[#This Row],[datetime]])</f>
        <v>2011</v>
      </c>
      <c r="C4546" s="17">
        <f>MONTH(Таблица1[[#This Row],[datetime]])</f>
        <v>10</v>
      </c>
      <c r="D4546" s="17">
        <f>DAY(Таблица1[[#This Row],[datetime]])</f>
        <v>18</v>
      </c>
      <c r="E4546" s="17">
        <f>WEEKDAY(Таблица1[[#This Row],[datetime]])</f>
        <v>3</v>
      </c>
      <c r="F4546" s="17">
        <f>HOUR(Таблица1[[#This Row],[datetime]])</f>
        <v>6</v>
      </c>
      <c r="G4546">
        <v>4</v>
      </c>
      <c r="H4546">
        <v>0</v>
      </c>
      <c r="I4546">
        <v>1</v>
      </c>
      <c r="J4546">
        <v>1</v>
      </c>
      <c r="K4546">
        <v>18.86</v>
      </c>
      <c r="L4546">
        <v>22.725000000000001</v>
      </c>
      <c r="M4546">
        <v>82</v>
      </c>
      <c r="N4546">
        <v>6.0031999999999996</v>
      </c>
      <c r="O4546">
        <v>4</v>
      </c>
      <c r="P4546">
        <v>105</v>
      </c>
      <c r="Q4546">
        <v>109</v>
      </c>
      <c r="R4546">
        <v>4545</v>
      </c>
    </row>
    <row r="4547" spans="1:18" x14ac:dyDescent="0.2">
      <c r="A4547" s="1">
        <v>40858.833333333336</v>
      </c>
      <c r="B4547" s="17">
        <f>YEAR(Таблица1[[#This Row],[datetime]])</f>
        <v>2011</v>
      </c>
      <c r="C4547" s="17">
        <f>MONTH(Таблица1[[#This Row],[datetime]])</f>
        <v>11</v>
      </c>
      <c r="D4547" s="17">
        <f>DAY(Таблица1[[#This Row],[datetime]])</f>
        <v>11</v>
      </c>
      <c r="E4547" s="17">
        <f>WEEKDAY(Таблица1[[#This Row],[datetime]])</f>
        <v>6</v>
      </c>
      <c r="F4547" s="17">
        <f>HOUR(Таблица1[[#This Row],[datetime]])</f>
        <v>20</v>
      </c>
      <c r="G4547">
        <v>4</v>
      </c>
      <c r="H4547">
        <v>1</v>
      </c>
      <c r="I4547">
        <v>0</v>
      </c>
      <c r="J4547">
        <v>1</v>
      </c>
      <c r="K4547">
        <v>13.12</v>
      </c>
      <c r="L4547">
        <v>15.91</v>
      </c>
      <c r="M4547">
        <v>39</v>
      </c>
      <c r="N4547">
        <v>12.997999999999999</v>
      </c>
      <c r="O4547">
        <v>12</v>
      </c>
      <c r="P4547">
        <v>97</v>
      </c>
      <c r="Q4547">
        <v>109</v>
      </c>
      <c r="R4547">
        <v>4546</v>
      </c>
    </row>
    <row r="4548" spans="1:18" x14ac:dyDescent="0.2">
      <c r="A4548" s="1">
        <v>40880.875</v>
      </c>
      <c r="B4548" s="17">
        <f>YEAR(Таблица1[[#This Row],[datetime]])</f>
        <v>2011</v>
      </c>
      <c r="C4548" s="17">
        <f>MONTH(Таблица1[[#This Row],[datetime]])</f>
        <v>12</v>
      </c>
      <c r="D4548" s="17">
        <f>DAY(Таблица1[[#This Row],[datetime]])</f>
        <v>3</v>
      </c>
      <c r="E4548" s="17">
        <f>WEEKDAY(Таблица1[[#This Row],[datetime]])</f>
        <v>7</v>
      </c>
      <c r="F4548" s="17">
        <f>HOUR(Таблица1[[#This Row],[datetime]])</f>
        <v>21</v>
      </c>
      <c r="G4548">
        <v>4</v>
      </c>
      <c r="H4548">
        <v>0</v>
      </c>
      <c r="I4548">
        <v>0</v>
      </c>
      <c r="J4548">
        <v>2</v>
      </c>
      <c r="K4548">
        <v>12.3</v>
      </c>
      <c r="L4548">
        <v>15.91</v>
      </c>
      <c r="M4548">
        <v>61</v>
      </c>
      <c r="N4548">
        <v>6.0031999999999996</v>
      </c>
      <c r="O4548">
        <v>5</v>
      </c>
      <c r="P4548">
        <v>104</v>
      </c>
      <c r="Q4548">
        <v>109</v>
      </c>
      <c r="R4548">
        <v>4547</v>
      </c>
    </row>
    <row r="4549" spans="1:18" x14ac:dyDescent="0.2">
      <c r="A4549" s="1">
        <v>40892.416666666664</v>
      </c>
      <c r="B4549" s="17">
        <f>YEAR(Таблица1[[#This Row],[datetime]])</f>
        <v>2011</v>
      </c>
      <c r="C4549" s="17">
        <f>MONTH(Таблица1[[#This Row],[datetime]])</f>
        <v>12</v>
      </c>
      <c r="D4549" s="17">
        <f>DAY(Таблица1[[#This Row],[datetime]])</f>
        <v>15</v>
      </c>
      <c r="E4549" s="17">
        <f>WEEKDAY(Таблица1[[#This Row],[datetime]])</f>
        <v>5</v>
      </c>
      <c r="F4549" s="17">
        <f>HOUR(Таблица1[[#This Row],[datetime]])</f>
        <v>10</v>
      </c>
      <c r="G4549">
        <v>4</v>
      </c>
      <c r="H4549">
        <v>0</v>
      </c>
      <c r="I4549">
        <v>1</v>
      </c>
      <c r="J4549">
        <v>2</v>
      </c>
      <c r="K4549">
        <v>16.399999999999999</v>
      </c>
      <c r="L4549">
        <v>20.454999999999998</v>
      </c>
      <c r="M4549">
        <v>58</v>
      </c>
      <c r="N4549">
        <v>19.999500000000001</v>
      </c>
      <c r="O4549">
        <v>4</v>
      </c>
      <c r="P4549">
        <v>105</v>
      </c>
      <c r="Q4549">
        <v>109</v>
      </c>
      <c r="R4549">
        <v>4548</v>
      </c>
    </row>
    <row r="4550" spans="1:18" x14ac:dyDescent="0.2">
      <c r="A4550" s="1">
        <v>40910.416666666664</v>
      </c>
      <c r="B4550" s="17">
        <f>YEAR(Таблица1[[#This Row],[datetime]])</f>
        <v>2012</v>
      </c>
      <c r="C4550" s="17">
        <f>MONTH(Таблица1[[#This Row],[datetime]])</f>
        <v>1</v>
      </c>
      <c r="D4550" s="17">
        <f>DAY(Таблица1[[#This Row],[datetime]])</f>
        <v>2</v>
      </c>
      <c r="E4550" s="17">
        <f>WEEKDAY(Таблица1[[#This Row],[datetime]])</f>
        <v>2</v>
      </c>
      <c r="F4550" s="17">
        <f>HOUR(Таблица1[[#This Row],[datetime]])</f>
        <v>10</v>
      </c>
      <c r="G4550">
        <v>1</v>
      </c>
      <c r="H4550">
        <v>1</v>
      </c>
      <c r="I4550">
        <v>0</v>
      </c>
      <c r="J4550">
        <v>1</v>
      </c>
      <c r="K4550">
        <v>10.66</v>
      </c>
      <c r="L4550">
        <v>12.12</v>
      </c>
      <c r="M4550">
        <v>35</v>
      </c>
      <c r="N4550">
        <v>19.001200000000001</v>
      </c>
      <c r="O4550">
        <v>20</v>
      </c>
      <c r="P4550">
        <v>89</v>
      </c>
      <c r="Q4550">
        <v>109</v>
      </c>
      <c r="R4550">
        <v>4549</v>
      </c>
    </row>
    <row r="4551" spans="1:18" x14ac:dyDescent="0.2">
      <c r="A4551" s="1">
        <v>40915.916666666664</v>
      </c>
      <c r="B4551" s="17">
        <f>YEAR(Таблица1[[#This Row],[datetime]])</f>
        <v>2012</v>
      </c>
      <c r="C4551" s="17">
        <f>MONTH(Таблица1[[#This Row],[datetime]])</f>
        <v>1</v>
      </c>
      <c r="D4551" s="17">
        <f>DAY(Таблица1[[#This Row],[datetime]])</f>
        <v>7</v>
      </c>
      <c r="E4551" s="17">
        <f>WEEKDAY(Таблица1[[#This Row],[datetime]])</f>
        <v>7</v>
      </c>
      <c r="F4551" s="17">
        <f>HOUR(Таблица1[[#This Row],[datetime]])</f>
        <v>22</v>
      </c>
      <c r="G4551">
        <v>1</v>
      </c>
      <c r="H4551">
        <v>0</v>
      </c>
      <c r="I4551">
        <v>0</v>
      </c>
      <c r="J4551">
        <v>1</v>
      </c>
      <c r="K4551">
        <v>18.04</v>
      </c>
      <c r="L4551">
        <v>21.97</v>
      </c>
      <c r="M4551">
        <v>38</v>
      </c>
      <c r="N4551">
        <v>16.997900000000001</v>
      </c>
      <c r="O4551">
        <v>16</v>
      </c>
      <c r="P4551">
        <v>93</v>
      </c>
      <c r="Q4551">
        <v>109</v>
      </c>
      <c r="R4551">
        <v>4550</v>
      </c>
    </row>
    <row r="4552" spans="1:18" x14ac:dyDescent="0.2">
      <c r="A4552" s="1">
        <v>40941.916666666664</v>
      </c>
      <c r="B4552" s="17">
        <f>YEAR(Таблица1[[#This Row],[datetime]])</f>
        <v>2012</v>
      </c>
      <c r="C4552" s="17">
        <f>MONTH(Таблица1[[#This Row],[datetime]])</f>
        <v>2</v>
      </c>
      <c r="D4552" s="17">
        <f>DAY(Таблица1[[#This Row],[datetime]])</f>
        <v>2</v>
      </c>
      <c r="E4552" s="17">
        <f>WEEKDAY(Таблица1[[#This Row],[datetime]])</f>
        <v>5</v>
      </c>
      <c r="F4552" s="17">
        <f>HOUR(Таблица1[[#This Row],[datetime]])</f>
        <v>22</v>
      </c>
      <c r="G4552">
        <v>1</v>
      </c>
      <c r="H4552">
        <v>0</v>
      </c>
      <c r="I4552">
        <v>1</v>
      </c>
      <c r="J4552">
        <v>1</v>
      </c>
      <c r="K4552">
        <v>13.12</v>
      </c>
      <c r="L4552">
        <v>14.395</v>
      </c>
      <c r="M4552">
        <v>49</v>
      </c>
      <c r="N4552">
        <v>27.999300000000002</v>
      </c>
      <c r="O4552">
        <v>3</v>
      </c>
      <c r="P4552">
        <v>106</v>
      </c>
      <c r="Q4552">
        <v>109</v>
      </c>
      <c r="R4552">
        <v>4551</v>
      </c>
    </row>
    <row r="4553" spans="1:18" x14ac:dyDescent="0.2">
      <c r="A4553" s="1">
        <v>40953.875</v>
      </c>
      <c r="B4553" s="17">
        <f>YEAR(Таблица1[[#This Row],[datetime]])</f>
        <v>2012</v>
      </c>
      <c r="C4553" s="17">
        <f>MONTH(Таблица1[[#This Row],[datetime]])</f>
        <v>2</v>
      </c>
      <c r="D4553" s="17">
        <f>DAY(Таблица1[[#This Row],[datetime]])</f>
        <v>14</v>
      </c>
      <c r="E4553" s="17">
        <f>WEEKDAY(Таблица1[[#This Row],[datetime]])</f>
        <v>3</v>
      </c>
      <c r="F4553" s="17">
        <f>HOUR(Таблица1[[#This Row],[datetime]])</f>
        <v>21</v>
      </c>
      <c r="G4553">
        <v>1</v>
      </c>
      <c r="H4553">
        <v>0</v>
      </c>
      <c r="I4553">
        <v>1</v>
      </c>
      <c r="J4553">
        <v>2</v>
      </c>
      <c r="K4553">
        <v>14.76</v>
      </c>
      <c r="L4553">
        <v>18.18</v>
      </c>
      <c r="M4553">
        <v>50</v>
      </c>
      <c r="N4553">
        <v>7.0015000000000001</v>
      </c>
      <c r="O4553">
        <v>4</v>
      </c>
      <c r="P4553">
        <v>105</v>
      </c>
      <c r="Q4553">
        <v>109</v>
      </c>
      <c r="R4553">
        <v>4552</v>
      </c>
    </row>
    <row r="4554" spans="1:18" x14ac:dyDescent="0.2">
      <c r="A4554" s="1">
        <v>40969.25</v>
      </c>
      <c r="B4554" s="17">
        <f>YEAR(Таблица1[[#This Row],[datetime]])</f>
        <v>2012</v>
      </c>
      <c r="C4554" s="17">
        <f>MONTH(Таблица1[[#This Row],[datetime]])</f>
        <v>3</v>
      </c>
      <c r="D4554" s="17">
        <f>DAY(Таблица1[[#This Row],[datetime]])</f>
        <v>1</v>
      </c>
      <c r="E4554" s="17">
        <f>WEEKDAY(Таблица1[[#This Row],[datetime]])</f>
        <v>5</v>
      </c>
      <c r="F4554" s="17">
        <f>HOUR(Таблица1[[#This Row],[datetime]])</f>
        <v>6</v>
      </c>
      <c r="G4554">
        <v>1</v>
      </c>
      <c r="H4554">
        <v>0</v>
      </c>
      <c r="I4554">
        <v>1</v>
      </c>
      <c r="J4554">
        <v>2</v>
      </c>
      <c r="K4554">
        <v>17.22</v>
      </c>
      <c r="L4554">
        <v>21.21</v>
      </c>
      <c r="M4554">
        <v>94</v>
      </c>
      <c r="N4554">
        <v>0</v>
      </c>
      <c r="O4554">
        <v>2</v>
      </c>
      <c r="P4554">
        <v>107</v>
      </c>
      <c r="Q4554">
        <v>109</v>
      </c>
      <c r="R4554">
        <v>4553</v>
      </c>
    </row>
    <row r="4555" spans="1:18" x14ac:dyDescent="0.2">
      <c r="A4555" s="1">
        <v>40976.25</v>
      </c>
      <c r="B4555" s="17">
        <f>YEAR(Таблица1[[#This Row],[datetime]])</f>
        <v>2012</v>
      </c>
      <c r="C4555" s="17">
        <f>MONTH(Таблица1[[#This Row],[datetime]])</f>
        <v>3</v>
      </c>
      <c r="D4555" s="17">
        <f>DAY(Таблица1[[#This Row],[datetime]])</f>
        <v>8</v>
      </c>
      <c r="E4555" s="17">
        <f>WEEKDAY(Таблица1[[#This Row],[datetime]])</f>
        <v>5</v>
      </c>
      <c r="F4555" s="17">
        <f>HOUR(Таблица1[[#This Row],[datetime]])</f>
        <v>6</v>
      </c>
      <c r="G4555">
        <v>1</v>
      </c>
      <c r="H4555">
        <v>0</v>
      </c>
      <c r="I4555">
        <v>1</v>
      </c>
      <c r="J4555">
        <v>1</v>
      </c>
      <c r="K4555">
        <v>17.22</v>
      </c>
      <c r="L4555">
        <v>21.21</v>
      </c>
      <c r="M4555">
        <v>77</v>
      </c>
      <c r="N4555">
        <v>16.997900000000001</v>
      </c>
      <c r="O4555">
        <v>4</v>
      </c>
      <c r="P4555">
        <v>105</v>
      </c>
      <c r="Q4555">
        <v>109</v>
      </c>
      <c r="R4555">
        <v>4554</v>
      </c>
    </row>
    <row r="4556" spans="1:18" x14ac:dyDescent="0.2">
      <c r="A4556" s="1">
        <v>41044.875</v>
      </c>
      <c r="B4556" s="17">
        <f>YEAR(Таблица1[[#This Row],[datetime]])</f>
        <v>2012</v>
      </c>
      <c r="C4556" s="17">
        <f>MONTH(Таблица1[[#This Row],[datetime]])</f>
        <v>5</v>
      </c>
      <c r="D4556" s="17">
        <f>DAY(Таблица1[[#This Row],[datetime]])</f>
        <v>15</v>
      </c>
      <c r="E4556" s="17">
        <f>WEEKDAY(Таблица1[[#This Row],[datetime]])</f>
        <v>3</v>
      </c>
      <c r="F4556" s="17">
        <f>HOUR(Таблица1[[#This Row],[datetime]])</f>
        <v>21</v>
      </c>
      <c r="G4556">
        <v>2</v>
      </c>
      <c r="H4556">
        <v>0</v>
      </c>
      <c r="I4556">
        <v>1</v>
      </c>
      <c r="J4556">
        <v>3</v>
      </c>
      <c r="K4556">
        <v>26.24</v>
      </c>
      <c r="L4556">
        <v>30.305</v>
      </c>
      <c r="M4556">
        <v>73</v>
      </c>
      <c r="N4556">
        <v>19.001200000000001</v>
      </c>
      <c r="O4556">
        <v>11</v>
      </c>
      <c r="P4556">
        <v>98</v>
      </c>
      <c r="Q4556">
        <v>109</v>
      </c>
      <c r="R4556">
        <v>4555</v>
      </c>
    </row>
    <row r="4557" spans="1:18" x14ac:dyDescent="0.2">
      <c r="A4557" s="1">
        <v>41163.958333333336</v>
      </c>
      <c r="B4557" s="17">
        <f>YEAR(Таблица1[[#This Row],[datetime]])</f>
        <v>2012</v>
      </c>
      <c r="C4557" s="17">
        <f>MONTH(Таблица1[[#This Row],[datetime]])</f>
        <v>9</v>
      </c>
      <c r="D4557" s="17">
        <f>DAY(Таблица1[[#This Row],[datetime]])</f>
        <v>11</v>
      </c>
      <c r="E4557" s="17">
        <f>WEEKDAY(Таблица1[[#This Row],[datetime]])</f>
        <v>3</v>
      </c>
      <c r="F4557" s="17">
        <f>HOUR(Таблица1[[#This Row],[datetime]])</f>
        <v>23</v>
      </c>
      <c r="G4557">
        <v>3</v>
      </c>
      <c r="H4557">
        <v>0</v>
      </c>
      <c r="I4557">
        <v>1</v>
      </c>
      <c r="J4557">
        <v>1</v>
      </c>
      <c r="K4557">
        <v>22.14</v>
      </c>
      <c r="L4557">
        <v>25.76</v>
      </c>
      <c r="M4557">
        <v>68</v>
      </c>
      <c r="N4557">
        <v>7.0015000000000001</v>
      </c>
      <c r="O4557">
        <v>18</v>
      </c>
      <c r="P4557">
        <v>91</v>
      </c>
      <c r="Q4557">
        <v>109</v>
      </c>
      <c r="R4557">
        <v>4556</v>
      </c>
    </row>
    <row r="4558" spans="1:18" x14ac:dyDescent="0.2">
      <c r="A4558" s="1">
        <v>41167.041666666664</v>
      </c>
      <c r="B4558" s="17">
        <f>YEAR(Таблица1[[#This Row],[datetime]])</f>
        <v>2012</v>
      </c>
      <c r="C4558" s="17">
        <f>MONTH(Таблица1[[#This Row],[datetime]])</f>
        <v>9</v>
      </c>
      <c r="D4558" s="17">
        <f>DAY(Таблица1[[#This Row],[datetime]])</f>
        <v>15</v>
      </c>
      <c r="E4558" s="17">
        <f>WEEKDAY(Таблица1[[#This Row],[datetime]])</f>
        <v>7</v>
      </c>
      <c r="F4558" s="17">
        <f>HOUR(Таблица1[[#This Row],[datetime]])</f>
        <v>1</v>
      </c>
      <c r="G4558">
        <v>3</v>
      </c>
      <c r="H4558">
        <v>0</v>
      </c>
      <c r="I4558">
        <v>0</v>
      </c>
      <c r="J4558">
        <v>1</v>
      </c>
      <c r="K4558">
        <v>24.6</v>
      </c>
      <c r="L4558">
        <v>29.545000000000002</v>
      </c>
      <c r="M4558">
        <v>73</v>
      </c>
      <c r="N4558">
        <v>0</v>
      </c>
      <c r="O4558">
        <v>8</v>
      </c>
      <c r="P4558">
        <v>101</v>
      </c>
      <c r="Q4558">
        <v>109</v>
      </c>
      <c r="R4558">
        <v>4557</v>
      </c>
    </row>
    <row r="4559" spans="1:18" x14ac:dyDescent="0.2">
      <c r="A4559" s="1">
        <v>41189.041666666664</v>
      </c>
      <c r="B4559" s="17">
        <f>YEAR(Таблица1[[#This Row],[datetime]])</f>
        <v>2012</v>
      </c>
      <c r="C4559" s="17">
        <f>MONTH(Таблица1[[#This Row],[datetime]])</f>
        <v>10</v>
      </c>
      <c r="D4559" s="17">
        <f>DAY(Таблица1[[#This Row],[datetime]])</f>
        <v>7</v>
      </c>
      <c r="E4559" s="17">
        <f>WEEKDAY(Таблица1[[#This Row],[datetime]])</f>
        <v>1</v>
      </c>
      <c r="F4559" s="17">
        <f>HOUR(Таблица1[[#This Row],[datetime]])</f>
        <v>1</v>
      </c>
      <c r="G4559">
        <v>4</v>
      </c>
      <c r="H4559">
        <v>0</v>
      </c>
      <c r="I4559">
        <v>0</v>
      </c>
      <c r="J4559">
        <v>1</v>
      </c>
      <c r="K4559">
        <v>18.04</v>
      </c>
      <c r="L4559">
        <v>21.97</v>
      </c>
      <c r="M4559">
        <v>54</v>
      </c>
      <c r="N4559">
        <v>15.001300000000001</v>
      </c>
      <c r="O4559">
        <v>29</v>
      </c>
      <c r="P4559">
        <v>80</v>
      </c>
      <c r="Q4559">
        <v>109</v>
      </c>
      <c r="R4559">
        <v>4558</v>
      </c>
    </row>
    <row r="4560" spans="1:18" x14ac:dyDescent="0.2">
      <c r="A4560" s="1">
        <v>41224.958333333336</v>
      </c>
      <c r="B4560" s="17">
        <f>YEAR(Таблица1[[#This Row],[datetime]])</f>
        <v>2012</v>
      </c>
      <c r="C4560" s="17">
        <f>MONTH(Таблица1[[#This Row],[datetime]])</f>
        <v>11</v>
      </c>
      <c r="D4560" s="17">
        <f>DAY(Таблица1[[#This Row],[datetime]])</f>
        <v>11</v>
      </c>
      <c r="E4560" s="17">
        <f>WEEKDAY(Таблица1[[#This Row],[datetime]])</f>
        <v>1</v>
      </c>
      <c r="F4560" s="17">
        <f>HOUR(Таблица1[[#This Row],[datetime]])</f>
        <v>23</v>
      </c>
      <c r="G4560">
        <v>4</v>
      </c>
      <c r="H4560">
        <v>0</v>
      </c>
      <c r="I4560">
        <v>0</v>
      </c>
      <c r="J4560">
        <v>1</v>
      </c>
      <c r="K4560">
        <v>17.22</v>
      </c>
      <c r="L4560">
        <v>21.21</v>
      </c>
      <c r="M4560">
        <v>71</v>
      </c>
      <c r="N4560">
        <v>12.997999999999999</v>
      </c>
      <c r="O4560">
        <v>16</v>
      </c>
      <c r="P4560">
        <v>93</v>
      </c>
      <c r="Q4560">
        <v>109</v>
      </c>
      <c r="R4560">
        <v>4559</v>
      </c>
    </row>
    <row r="4561" spans="1:18" x14ac:dyDescent="0.2">
      <c r="A4561" s="1">
        <v>41259.791666666664</v>
      </c>
      <c r="B4561" s="17">
        <f>YEAR(Таблица1[[#This Row],[datetime]])</f>
        <v>2012</v>
      </c>
      <c r="C4561" s="17">
        <f>MONTH(Таблица1[[#This Row],[datetime]])</f>
        <v>12</v>
      </c>
      <c r="D4561" s="17">
        <f>DAY(Таблица1[[#This Row],[datetime]])</f>
        <v>16</v>
      </c>
      <c r="E4561" s="17">
        <f>WEEKDAY(Таблица1[[#This Row],[datetime]])</f>
        <v>1</v>
      </c>
      <c r="F4561" s="17">
        <f>HOUR(Таблица1[[#This Row],[datetime]])</f>
        <v>19</v>
      </c>
      <c r="G4561">
        <v>4</v>
      </c>
      <c r="H4561">
        <v>0</v>
      </c>
      <c r="I4561">
        <v>0</v>
      </c>
      <c r="J4561">
        <v>1</v>
      </c>
      <c r="K4561">
        <v>14.76</v>
      </c>
      <c r="L4561">
        <v>17.425000000000001</v>
      </c>
      <c r="M4561">
        <v>93</v>
      </c>
      <c r="N4561">
        <v>8.9981000000000009</v>
      </c>
      <c r="O4561">
        <v>10</v>
      </c>
      <c r="P4561">
        <v>99</v>
      </c>
      <c r="Q4561">
        <v>109</v>
      </c>
      <c r="R4561">
        <v>4560</v>
      </c>
    </row>
    <row r="4562" spans="1:18" x14ac:dyDescent="0.2">
      <c r="A4562" s="1">
        <v>40544.625</v>
      </c>
      <c r="B4562" s="17">
        <f>YEAR(Таблица1[[#This Row],[datetime]])</f>
        <v>2011</v>
      </c>
      <c r="C4562" s="17">
        <f>MONTH(Таблица1[[#This Row],[datetime]])</f>
        <v>1</v>
      </c>
      <c r="D4562" s="17">
        <f>DAY(Таблица1[[#This Row],[datetime]])</f>
        <v>1</v>
      </c>
      <c r="E4562" s="17">
        <f>WEEKDAY(Таблица1[[#This Row],[datetime]])</f>
        <v>7</v>
      </c>
      <c r="F4562" s="17">
        <f>HOUR(Таблица1[[#This Row],[datetime]])</f>
        <v>15</v>
      </c>
      <c r="G4562">
        <v>1</v>
      </c>
      <c r="H4562">
        <v>0</v>
      </c>
      <c r="I4562">
        <v>0</v>
      </c>
      <c r="J4562">
        <v>2</v>
      </c>
      <c r="K4562">
        <v>18.04</v>
      </c>
      <c r="L4562">
        <v>21.97</v>
      </c>
      <c r="M4562">
        <v>77</v>
      </c>
      <c r="N4562">
        <v>19.999500000000001</v>
      </c>
      <c r="O4562">
        <v>40</v>
      </c>
      <c r="P4562">
        <v>70</v>
      </c>
      <c r="Q4562">
        <v>110</v>
      </c>
      <c r="R4562">
        <v>4561</v>
      </c>
    </row>
    <row r="4563" spans="1:18" x14ac:dyDescent="0.2">
      <c r="A4563" s="1">
        <v>40546.791666666664</v>
      </c>
      <c r="B4563" s="17">
        <f>YEAR(Таблица1[[#This Row],[datetime]])</f>
        <v>2011</v>
      </c>
      <c r="C4563" s="17">
        <f>MONTH(Таблица1[[#This Row],[datetime]])</f>
        <v>1</v>
      </c>
      <c r="D4563" s="17">
        <f>DAY(Таблица1[[#This Row],[datetime]])</f>
        <v>3</v>
      </c>
      <c r="E4563" s="17">
        <f>WEEKDAY(Таблица1[[#This Row],[datetime]])</f>
        <v>2</v>
      </c>
      <c r="F4563" s="17">
        <f>HOUR(Таблица1[[#This Row],[datetime]])</f>
        <v>19</v>
      </c>
      <c r="G4563">
        <v>1</v>
      </c>
      <c r="H4563">
        <v>0</v>
      </c>
      <c r="I4563">
        <v>1</v>
      </c>
      <c r="J4563">
        <v>1</v>
      </c>
      <c r="K4563">
        <v>8.1999999999999993</v>
      </c>
      <c r="L4563">
        <v>12.88</v>
      </c>
      <c r="M4563">
        <v>47</v>
      </c>
      <c r="N4563">
        <v>0</v>
      </c>
      <c r="O4563">
        <v>8</v>
      </c>
      <c r="P4563">
        <v>102</v>
      </c>
      <c r="Q4563">
        <v>110</v>
      </c>
      <c r="R4563">
        <v>4562</v>
      </c>
    </row>
    <row r="4564" spans="1:18" x14ac:dyDescent="0.2">
      <c r="A4564" s="1">
        <v>40585.541666666664</v>
      </c>
      <c r="B4564" s="17">
        <f>YEAR(Таблица1[[#This Row],[datetime]])</f>
        <v>2011</v>
      </c>
      <c r="C4564" s="17">
        <f>MONTH(Таблица1[[#This Row],[datetime]])</f>
        <v>2</v>
      </c>
      <c r="D4564" s="17">
        <f>DAY(Таблица1[[#This Row],[datetime]])</f>
        <v>11</v>
      </c>
      <c r="E4564" s="17">
        <f>WEEKDAY(Таблица1[[#This Row],[datetime]])</f>
        <v>6</v>
      </c>
      <c r="F4564" s="17">
        <f>HOUR(Таблица1[[#This Row],[datetime]])</f>
        <v>13</v>
      </c>
      <c r="G4564">
        <v>1</v>
      </c>
      <c r="H4564">
        <v>0</v>
      </c>
      <c r="I4564">
        <v>1</v>
      </c>
      <c r="J4564">
        <v>1</v>
      </c>
      <c r="K4564">
        <v>9.84</v>
      </c>
      <c r="L4564">
        <v>11.365</v>
      </c>
      <c r="M4564">
        <v>35</v>
      </c>
      <c r="N4564">
        <v>12.997999999999999</v>
      </c>
      <c r="O4564">
        <v>21</v>
      </c>
      <c r="P4564">
        <v>89</v>
      </c>
      <c r="Q4564">
        <v>110</v>
      </c>
      <c r="R4564">
        <v>4563</v>
      </c>
    </row>
    <row r="4565" spans="1:18" x14ac:dyDescent="0.2">
      <c r="A4565" s="1">
        <v>40589.375</v>
      </c>
      <c r="B4565" s="17">
        <f>YEAR(Таблица1[[#This Row],[datetime]])</f>
        <v>2011</v>
      </c>
      <c r="C4565" s="17">
        <f>MONTH(Таблица1[[#This Row],[datetime]])</f>
        <v>2</v>
      </c>
      <c r="D4565" s="17">
        <f>DAY(Таблица1[[#This Row],[datetime]])</f>
        <v>15</v>
      </c>
      <c r="E4565" s="17">
        <f>WEEKDAY(Таблица1[[#This Row],[datetime]])</f>
        <v>3</v>
      </c>
      <c r="F4565" s="17">
        <f>HOUR(Таблица1[[#This Row],[datetime]])</f>
        <v>9</v>
      </c>
      <c r="G4565">
        <v>1</v>
      </c>
      <c r="H4565">
        <v>0</v>
      </c>
      <c r="I4565">
        <v>1</v>
      </c>
      <c r="J4565">
        <v>1</v>
      </c>
      <c r="K4565">
        <v>9.02</v>
      </c>
      <c r="L4565">
        <v>9.85</v>
      </c>
      <c r="M4565">
        <v>29</v>
      </c>
      <c r="N4565">
        <v>30.002600000000001</v>
      </c>
      <c r="O4565">
        <v>2</v>
      </c>
      <c r="P4565">
        <v>108</v>
      </c>
      <c r="Q4565">
        <v>110</v>
      </c>
      <c r="R4565">
        <v>4564</v>
      </c>
    </row>
    <row r="4566" spans="1:18" x14ac:dyDescent="0.2">
      <c r="A4566" s="1">
        <v>40604.291666666664</v>
      </c>
      <c r="B4566" s="17">
        <f>YEAR(Таблица1[[#This Row],[datetime]])</f>
        <v>2011</v>
      </c>
      <c r="C4566" s="17">
        <f>MONTH(Таблица1[[#This Row],[datetime]])</f>
        <v>3</v>
      </c>
      <c r="D4566" s="17">
        <f>DAY(Таблица1[[#This Row],[datetime]])</f>
        <v>2</v>
      </c>
      <c r="E4566" s="17">
        <f>WEEKDAY(Таблица1[[#This Row],[datetime]])</f>
        <v>4</v>
      </c>
      <c r="F4566" s="17">
        <f>HOUR(Таблица1[[#This Row],[datetime]])</f>
        <v>7</v>
      </c>
      <c r="G4566">
        <v>1</v>
      </c>
      <c r="H4566">
        <v>0</v>
      </c>
      <c r="I4566">
        <v>1</v>
      </c>
      <c r="J4566">
        <v>1</v>
      </c>
      <c r="K4566">
        <v>9.02</v>
      </c>
      <c r="L4566">
        <v>10.605</v>
      </c>
      <c r="M4566">
        <v>64</v>
      </c>
      <c r="N4566">
        <v>16.997900000000001</v>
      </c>
      <c r="O4566">
        <v>2</v>
      </c>
      <c r="P4566">
        <v>108</v>
      </c>
      <c r="Q4566">
        <v>110</v>
      </c>
      <c r="R4566">
        <v>4565</v>
      </c>
    </row>
    <row r="4567" spans="1:18" x14ac:dyDescent="0.2">
      <c r="A4567" s="1">
        <v>40604.625</v>
      </c>
      <c r="B4567" s="17">
        <f>YEAR(Таблица1[[#This Row],[datetime]])</f>
        <v>2011</v>
      </c>
      <c r="C4567" s="17">
        <f>MONTH(Таблица1[[#This Row],[datetime]])</f>
        <v>3</v>
      </c>
      <c r="D4567" s="17">
        <f>DAY(Таблица1[[#This Row],[datetime]])</f>
        <v>2</v>
      </c>
      <c r="E4567" s="17">
        <f>WEEKDAY(Таблица1[[#This Row],[datetime]])</f>
        <v>4</v>
      </c>
      <c r="F4567" s="17">
        <f>HOUR(Таблица1[[#This Row],[datetime]])</f>
        <v>15</v>
      </c>
      <c r="G4567">
        <v>1</v>
      </c>
      <c r="H4567">
        <v>0</v>
      </c>
      <c r="I4567">
        <v>1</v>
      </c>
      <c r="J4567">
        <v>1</v>
      </c>
      <c r="K4567">
        <v>22.14</v>
      </c>
      <c r="L4567">
        <v>25.76</v>
      </c>
      <c r="M4567">
        <v>19</v>
      </c>
      <c r="N4567">
        <v>27.999300000000002</v>
      </c>
      <c r="O4567">
        <v>19</v>
      </c>
      <c r="P4567">
        <v>91</v>
      </c>
      <c r="Q4567">
        <v>110</v>
      </c>
      <c r="R4567">
        <v>4566</v>
      </c>
    </row>
    <row r="4568" spans="1:18" x14ac:dyDescent="0.2">
      <c r="A4568" s="1">
        <v>40634.541666666664</v>
      </c>
      <c r="B4568" s="17">
        <f>YEAR(Таблица1[[#This Row],[datetime]])</f>
        <v>2011</v>
      </c>
      <c r="C4568" s="17">
        <f>MONTH(Таблица1[[#This Row],[datetime]])</f>
        <v>4</v>
      </c>
      <c r="D4568" s="17">
        <f>DAY(Таблица1[[#This Row],[datetime]])</f>
        <v>1</v>
      </c>
      <c r="E4568" s="17">
        <f>WEEKDAY(Таблица1[[#This Row],[datetime]])</f>
        <v>6</v>
      </c>
      <c r="F4568" s="17">
        <f>HOUR(Таблица1[[#This Row],[datetime]])</f>
        <v>13</v>
      </c>
      <c r="G4568">
        <v>2</v>
      </c>
      <c r="H4568">
        <v>0</v>
      </c>
      <c r="I4568">
        <v>1</v>
      </c>
      <c r="J4568">
        <v>1</v>
      </c>
      <c r="K4568">
        <v>14.76</v>
      </c>
      <c r="L4568">
        <v>16.664999999999999</v>
      </c>
      <c r="M4568">
        <v>50</v>
      </c>
      <c r="N4568">
        <v>23.999400000000001</v>
      </c>
      <c r="O4568">
        <v>18</v>
      </c>
      <c r="P4568">
        <v>92</v>
      </c>
      <c r="Q4568">
        <v>110</v>
      </c>
      <c r="R4568">
        <v>4567</v>
      </c>
    </row>
    <row r="4569" spans="1:18" x14ac:dyDescent="0.2">
      <c r="A4569" s="1">
        <v>40708.958333333336</v>
      </c>
      <c r="B4569" s="17">
        <f>YEAR(Таблица1[[#This Row],[datetime]])</f>
        <v>2011</v>
      </c>
      <c r="C4569" s="17">
        <f>MONTH(Таблица1[[#This Row],[datetime]])</f>
        <v>6</v>
      </c>
      <c r="D4569" s="17">
        <f>DAY(Таблица1[[#This Row],[datetime]])</f>
        <v>14</v>
      </c>
      <c r="E4569" s="17">
        <f>WEEKDAY(Таблица1[[#This Row],[datetime]])</f>
        <v>3</v>
      </c>
      <c r="F4569" s="17">
        <f>HOUR(Таблица1[[#This Row],[datetime]])</f>
        <v>23</v>
      </c>
      <c r="G4569">
        <v>2</v>
      </c>
      <c r="H4569">
        <v>0</v>
      </c>
      <c r="I4569">
        <v>1</v>
      </c>
      <c r="J4569">
        <v>1</v>
      </c>
      <c r="K4569">
        <v>22.96</v>
      </c>
      <c r="L4569">
        <v>26.515000000000001</v>
      </c>
      <c r="M4569">
        <v>68</v>
      </c>
      <c r="N4569">
        <v>15.001300000000001</v>
      </c>
      <c r="O4569">
        <v>19</v>
      </c>
      <c r="P4569">
        <v>91</v>
      </c>
      <c r="Q4569">
        <v>110</v>
      </c>
      <c r="R4569">
        <v>4568</v>
      </c>
    </row>
    <row r="4570" spans="1:18" x14ac:dyDescent="0.2">
      <c r="A4570" s="1">
        <v>40740</v>
      </c>
      <c r="B4570" s="17">
        <f>YEAR(Таблица1[[#This Row],[datetime]])</f>
        <v>2011</v>
      </c>
      <c r="C4570" s="17">
        <f>MONTH(Таблица1[[#This Row],[datetime]])</f>
        <v>7</v>
      </c>
      <c r="D4570" s="17">
        <f>DAY(Таблица1[[#This Row],[datetime]])</f>
        <v>16</v>
      </c>
      <c r="E4570" s="17">
        <f>WEEKDAY(Таблица1[[#This Row],[datetime]])</f>
        <v>7</v>
      </c>
      <c r="F4570" s="17">
        <f>HOUR(Таблица1[[#This Row],[datetime]])</f>
        <v>0</v>
      </c>
      <c r="G4570">
        <v>3</v>
      </c>
      <c r="H4570">
        <v>0</v>
      </c>
      <c r="I4570">
        <v>0</v>
      </c>
      <c r="J4570">
        <v>1</v>
      </c>
      <c r="K4570">
        <v>25.42</v>
      </c>
      <c r="L4570">
        <v>30.305</v>
      </c>
      <c r="M4570">
        <v>65</v>
      </c>
      <c r="N4570">
        <v>12.997999999999999</v>
      </c>
      <c r="O4570">
        <v>42</v>
      </c>
      <c r="P4570">
        <v>68</v>
      </c>
      <c r="Q4570">
        <v>110</v>
      </c>
      <c r="R4570">
        <v>4569</v>
      </c>
    </row>
    <row r="4571" spans="1:18" x14ac:dyDescent="0.2">
      <c r="A4571" s="1">
        <v>40758.25</v>
      </c>
      <c r="B4571" s="17">
        <f>YEAR(Таблица1[[#This Row],[datetime]])</f>
        <v>2011</v>
      </c>
      <c r="C4571" s="17">
        <f>MONTH(Таблица1[[#This Row],[datetime]])</f>
        <v>8</v>
      </c>
      <c r="D4571" s="17">
        <f>DAY(Таблица1[[#This Row],[datetime]])</f>
        <v>3</v>
      </c>
      <c r="E4571" s="17">
        <f>WEEKDAY(Таблица1[[#This Row],[datetime]])</f>
        <v>4</v>
      </c>
      <c r="F4571" s="17">
        <f>HOUR(Таблица1[[#This Row],[datetime]])</f>
        <v>6</v>
      </c>
      <c r="G4571">
        <v>3</v>
      </c>
      <c r="H4571">
        <v>0</v>
      </c>
      <c r="I4571">
        <v>1</v>
      </c>
      <c r="J4571">
        <v>3</v>
      </c>
      <c r="K4571">
        <v>29.52</v>
      </c>
      <c r="L4571">
        <v>34.090000000000003</v>
      </c>
      <c r="M4571">
        <v>66</v>
      </c>
      <c r="N4571">
        <v>32.997500000000002</v>
      </c>
      <c r="O4571">
        <v>9</v>
      </c>
      <c r="P4571">
        <v>101</v>
      </c>
      <c r="Q4571">
        <v>110</v>
      </c>
      <c r="R4571">
        <v>4570</v>
      </c>
    </row>
    <row r="4572" spans="1:18" x14ac:dyDescent="0.2">
      <c r="A4572" s="1">
        <v>40850.416666666664</v>
      </c>
      <c r="B4572" s="17">
        <f>YEAR(Таблица1[[#This Row],[datetime]])</f>
        <v>2011</v>
      </c>
      <c r="C4572" s="17">
        <f>MONTH(Таблица1[[#This Row],[datetime]])</f>
        <v>11</v>
      </c>
      <c r="D4572" s="17">
        <f>DAY(Таблица1[[#This Row],[datetime]])</f>
        <v>3</v>
      </c>
      <c r="E4572" s="17">
        <f>WEEKDAY(Таблица1[[#This Row],[datetime]])</f>
        <v>5</v>
      </c>
      <c r="F4572" s="17">
        <f>HOUR(Таблица1[[#This Row],[datetime]])</f>
        <v>10</v>
      </c>
      <c r="G4572">
        <v>4</v>
      </c>
      <c r="H4572">
        <v>0</v>
      </c>
      <c r="I4572">
        <v>1</v>
      </c>
      <c r="J4572">
        <v>2</v>
      </c>
      <c r="K4572">
        <v>16.399999999999999</v>
      </c>
      <c r="L4572">
        <v>20.454999999999998</v>
      </c>
      <c r="M4572">
        <v>76</v>
      </c>
      <c r="N4572">
        <v>12.997999999999999</v>
      </c>
      <c r="O4572">
        <v>12</v>
      </c>
      <c r="P4572">
        <v>98</v>
      </c>
      <c r="Q4572">
        <v>110</v>
      </c>
      <c r="R4572">
        <v>4571</v>
      </c>
    </row>
    <row r="4573" spans="1:18" x14ac:dyDescent="0.2">
      <c r="A4573" s="1">
        <v>40864.583333333336</v>
      </c>
      <c r="B4573" s="17">
        <f>YEAR(Таблица1[[#This Row],[datetime]])</f>
        <v>2011</v>
      </c>
      <c r="C4573" s="17">
        <f>MONTH(Таблица1[[#This Row],[datetime]])</f>
        <v>11</v>
      </c>
      <c r="D4573" s="17">
        <f>DAY(Таблица1[[#This Row],[datetime]])</f>
        <v>17</v>
      </c>
      <c r="E4573" s="17">
        <f>WEEKDAY(Таблица1[[#This Row],[datetime]])</f>
        <v>5</v>
      </c>
      <c r="F4573" s="17">
        <f>HOUR(Таблица1[[#This Row],[datetime]])</f>
        <v>14</v>
      </c>
      <c r="G4573">
        <v>4</v>
      </c>
      <c r="H4573">
        <v>0</v>
      </c>
      <c r="I4573">
        <v>1</v>
      </c>
      <c r="J4573">
        <v>2</v>
      </c>
      <c r="K4573">
        <v>13.94</v>
      </c>
      <c r="L4573">
        <v>15.15</v>
      </c>
      <c r="M4573">
        <v>49</v>
      </c>
      <c r="N4573">
        <v>26.002700000000001</v>
      </c>
      <c r="O4573">
        <v>5</v>
      </c>
      <c r="P4573">
        <v>105</v>
      </c>
      <c r="Q4573">
        <v>110</v>
      </c>
      <c r="R4573">
        <v>4572</v>
      </c>
    </row>
    <row r="4574" spans="1:18" x14ac:dyDescent="0.2">
      <c r="A4574" s="1">
        <v>40883.833333333336</v>
      </c>
      <c r="B4574" s="17">
        <f>YEAR(Таблица1[[#This Row],[datetime]])</f>
        <v>2011</v>
      </c>
      <c r="C4574" s="17">
        <f>MONTH(Таблица1[[#This Row],[datetime]])</f>
        <v>12</v>
      </c>
      <c r="D4574" s="17">
        <f>DAY(Таблица1[[#This Row],[datetime]])</f>
        <v>6</v>
      </c>
      <c r="E4574" s="17">
        <f>WEEKDAY(Таблица1[[#This Row],[datetime]])</f>
        <v>3</v>
      </c>
      <c r="F4574" s="17">
        <f>HOUR(Таблица1[[#This Row],[datetime]])</f>
        <v>20</v>
      </c>
      <c r="G4574">
        <v>4</v>
      </c>
      <c r="H4574">
        <v>0</v>
      </c>
      <c r="I4574">
        <v>1</v>
      </c>
      <c r="J4574">
        <v>3</v>
      </c>
      <c r="K4574">
        <v>18.86</v>
      </c>
      <c r="L4574">
        <v>22.725000000000001</v>
      </c>
      <c r="M4574">
        <v>100</v>
      </c>
      <c r="N4574">
        <v>19.999500000000001</v>
      </c>
      <c r="O4574">
        <v>3</v>
      </c>
      <c r="P4574">
        <v>107</v>
      </c>
      <c r="Q4574">
        <v>110</v>
      </c>
      <c r="R4574">
        <v>4573</v>
      </c>
    </row>
    <row r="4575" spans="1:18" x14ac:dyDescent="0.2">
      <c r="A4575" s="1">
        <v>40885.416666666664</v>
      </c>
      <c r="B4575" s="17">
        <f>YEAR(Таблица1[[#This Row],[datetime]])</f>
        <v>2011</v>
      </c>
      <c r="C4575" s="17">
        <f>MONTH(Таблица1[[#This Row],[datetime]])</f>
        <v>12</v>
      </c>
      <c r="D4575" s="17">
        <f>DAY(Таблица1[[#This Row],[datetime]])</f>
        <v>8</v>
      </c>
      <c r="E4575" s="17">
        <f>WEEKDAY(Таблица1[[#This Row],[datetime]])</f>
        <v>5</v>
      </c>
      <c r="F4575" s="17">
        <f>HOUR(Таблица1[[#This Row],[datetime]])</f>
        <v>10</v>
      </c>
      <c r="G4575">
        <v>4</v>
      </c>
      <c r="H4575">
        <v>0</v>
      </c>
      <c r="I4575">
        <v>1</v>
      </c>
      <c r="J4575">
        <v>1</v>
      </c>
      <c r="K4575">
        <v>10.66</v>
      </c>
      <c r="L4575">
        <v>11.365</v>
      </c>
      <c r="M4575">
        <v>52</v>
      </c>
      <c r="N4575">
        <v>22.002800000000001</v>
      </c>
      <c r="O4575">
        <v>1</v>
      </c>
      <c r="P4575">
        <v>109</v>
      </c>
      <c r="Q4575">
        <v>110</v>
      </c>
      <c r="R4575">
        <v>4574</v>
      </c>
    </row>
    <row r="4576" spans="1:18" x14ac:dyDescent="0.2">
      <c r="A4576" s="1">
        <v>40923.791666666664</v>
      </c>
      <c r="B4576" s="17">
        <f>YEAR(Таблица1[[#This Row],[datetime]])</f>
        <v>2012</v>
      </c>
      <c r="C4576" s="17">
        <f>MONTH(Таблица1[[#This Row],[datetime]])</f>
        <v>1</v>
      </c>
      <c r="D4576" s="17">
        <f>DAY(Таблица1[[#This Row],[datetime]])</f>
        <v>15</v>
      </c>
      <c r="E4576" s="17">
        <f>WEEKDAY(Таблица1[[#This Row],[datetime]])</f>
        <v>1</v>
      </c>
      <c r="F4576" s="17">
        <f>HOUR(Таблица1[[#This Row],[datetime]])</f>
        <v>19</v>
      </c>
      <c r="G4576">
        <v>1</v>
      </c>
      <c r="H4576">
        <v>0</v>
      </c>
      <c r="I4576">
        <v>0</v>
      </c>
      <c r="J4576">
        <v>1</v>
      </c>
      <c r="K4576">
        <v>6.56</v>
      </c>
      <c r="L4576">
        <v>8.3350000000000009</v>
      </c>
      <c r="M4576">
        <v>37</v>
      </c>
      <c r="N4576">
        <v>11.0014</v>
      </c>
      <c r="O4576">
        <v>9</v>
      </c>
      <c r="P4576">
        <v>101</v>
      </c>
      <c r="Q4576">
        <v>110</v>
      </c>
      <c r="R4576">
        <v>4575</v>
      </c>
    </row>
    <row r="4577" spans="1:18" x14ac:dyDescent="0.2">
      <c r="A4577" s="1">
        <v>40978.875</v>
      </c>
      <c r="B4577" s="17">
        <f>YEAR(Таблица1[[#This Row],[datetime]])</f>
        <v>2012</v>
      </c>
      <c r="C4577" s="17">
        <f>MONTH(Таблица1[[#This Row],[datetime]])</f>
        <v>3</v>
      </c>
      <c r="D4577" s="17">
        <f>DAY(Таблица1[[#This Row],[datetime]])</f>
        <v>10</v>
      </c>
      <c r="E4577" s="17">
        <f>WEEKDAY(Таблица1[[#This Row],[datetime]])</f>
        <v>7</v>
      </c>
      <c r="F4577" s="17">
        <f>HOUR(Таблица1[[#This Row],[datetime]])</f>
        <v>21</v>
      </c>
      <c r="G4577">
        <v>1</v>
      </c>
      <c r="H4577">
        <v>0</v>
      </c>
      <c r="I4577">
        <v>0</v>
      </c>
      <c r="J4577">
        <v>1</v>
      </c>
      <c r="K4577">
        <v>12.3</v>
      </c>
      <c r="L4577">
        <v>14.395</v>
      </c>
      <c r="M4577">
        <v>39</v>
      </c>
      <c r="N4577">
        <v>15.001300000000001</v>
      </c>
      <c r="O4577">
        <v>16</v>
      </c>
      <c r="P4577">
        <v>94</v>
      </c>
      <c r="Q4577">
        <v>110</v>
      </c>
      <c r="R4577">
        <v>4576</v>
      </c>
    </row>
    <row r="4578" spans="1:18" x14ac:dyDescent="0.2">
      <c r="A4578" s="1">
        <v>41001.25</v>
      </c>
      <c r="B4578" s="17">
        <f>YEAR(Таблица1[[#This Row],[datetime]])</f>
        <v>2012</v>
      </c>
      <c r="C4578" s="17">
        <f>MONTH(Таблица1[[#This Row],[datetime]])</f>
        <v>4</v>
      </c>
      <c r="D4578" s="17">
        <f>DAY(Таблица1[[#This Row],[datetime]])</f>
        <v>2</v>
      </c>
      <c r="E4578" s="17">
        <f>WEEKDAY(Таблица1[[#This Row],[datetime]])</f>
        <v>2</v>
      </c>
      <c r="F4578" s="17">
        <f>HOUR(Таблица1[[#This Row],[datetime]])</f>
        <v>6</v>
      </c>
      <c r="G4578">
        <v>2</v>
      </c>
      <c r="H4578">
        <v>0</v>
      </c>
      <c r="I4578">
        <v>1</v>
      </c>
      <c r="J4578">
        <v>1</v>
      </c>
      <c r="K4578">
        <v>14.76</v>
      </c>
      <c r="L4578">
        <v>15.91</v>
      </c>
      <c r="M4578">
        <v>71</v>
      </c>
      <c r="N4578">
        <v>31.000900000000001</v>
      </c>
      <c r="O4578">
        <v>6</v>
      </c>
      <c r="P4578">
        <v>104</v>
      </c>
      <c r="Q4578">
        <v>110</v>
      </c>
      <c r="R4578">
        <v>4577</v>
      </c>
    </row>
    <row r="4579" spans="1:18" x14ac:dyDescent="0.2">
      <c r="A4579" s="1">
        <v>41017.5</v>
      </c>
      <c r="B4579" s="17">
        <f>YEAR(Таблица1[[#This Row],[datetime]])</f>
        <v>2012</v>
      </c>
      <c r="C4579" s="17">
        <f>MONTH(Таблица1[[#This Row],[datetime]])</f>
        <v>4</v>
      </c>
      <c r="D4579" s="17">
        <f>DAY(Таблица1[[#This Row],[datetime]])</f>
        <v>18</v>
      </c>
      <c r="E4579" s="17">
        <f>WEEKDAY(Таблица1[[#This Row],[datetime]])</f>
        <v>4</v>
      </c>
      <c r="F4579" s="17">
        <f>HOUR(Таблица1[[#This Row],[datetime]])</f>
        <v>12</v>
      </c>
      <c r="G4579">
        <v>2</v>
      </c>
      <c r="H4579">
        <v>0</v>
      </c>
      <c r="I4579">
        <v>1</v>
      </c>
      <c r="J4579">
        <v>3</v>
      </c>
      <c r="K4579">
        <v>18.86</v>
      </c>
      <c r="L4579">
        <v>22.725000000000001</v>
      </c>
      <c r="M4579">
        <v>51</v>
      </c>
      <c r="N4579">
        <v>7.0015000000000001</v>
      </c>
      <c r="O4579">
        <v>15</v>
      </c>
      <c r="P4579">
        <v>95</v>
      </c>
      <c r="Q4579">
        <v>110</v>
      </c>
      <c r="R4579">
        <v>4578</v>
      </c>
    </row>
    <row r="4580" spans="1:18" x14ac:dyDescent="0.2">
      <c r="A4580" s="1">
        <v>41043.375</v>
      </c>
      <c r="B4580" s="17">
        <f>YEAR(Таблица1[[#This Row],[datetime]])</f>
        <v>2012</v>
      </c>
      <c r="C4580" s="17">
        <f>MONTH(Таблица1[[#This Row],[datetime]])</f>
        <v>5</v>
      </c>
      <c r="D4580" s="17">
        <f>DAY(Таблица1[[#This Row],[datetime]])</f>
        <v>14</v>
      </c>
      <c r="E4580" s="17">
        <f>WEEKDAY(Таблица1[[#This Row],[datetime]])</f>
        <v>2</v>
      </c>
      <c r="F4580" s="17">
        <f>HOUR(Таблица1[[#This Row],[datetime]])</f>
        <v>9</v>
      </c>
      <c r="G4580">
        <v>2</v>
      </c>
      <c r="H4580">
        <v>0</v>
      </c>
      <c r="I4580">
        <v>1</v>
      </c>
      <c r="J4580">
        <v>3</v>
      </c>
      <c r="K4580">
        <v>22.14</v>
      </c>
      <c r="L4580">
        <v>25.76</v>
      </c>
      <c r="M4580">
        <v>88</v>
      </c>
      <c r="N4580">
        <v>19.001200000000001</v>
      </c>
      <c r="O4580">
        <v>5</v>
      </c>
      <c r="P4580">
        <v>105</v>
      </c>
      <c r="Q4580">
        <v>110</v>
      </c>
      <c r="R4580">
        <v>4579</v>
      </c>
    </row>
    <row r="4581" spans="1:18" x14ac:dyDescent="0.2">
      <c r="A4581" s="1">
        <v>41061.75</v>
      </c>
      <c r="B4581" s="17">
        <f>YEAR(Таблица1[[#This Row],[datetime]])</f>
        <v>2012</v>
      </c>
      <c r="C4581" s="17">
        <f>MONTH(Таблица1[[#This Row],[datetime]])</f>
        <v>6</v>
      </c>
      <c r="D4581" s="17">
        <f>DAY(Таблица1[[#This Row],[datetime]])</f>
        <v>1</v>
      </c>
      <c r="E4581" s="17">
        <f>WEEKDAY(Таблица1[[#This Row],[datetime]])</f>
        <v>6</v>
      </c>
      <c r="F4581" s="17">
        <f>HOUR(Таблица1[[#This Row],[datetime]])</f>
        <v>18</v>
      </c>
      <c r="G4581">
        <v>2</v>
      </c>
      <c r="H4581">
        <v>0</v>
      </c>
      <c r="I4581">
        <v>1</v>
      </c>
      <c r="J4581">
        <v>3</v>
      </c>
      <c r="K4581">
        <v>25.42</v>
      </c>
      <c r="L4581">
        <v>28.03</v>
      </c>
      <c r="M4581">
        <v>88</v>
      </c>
      <c r="N4581">
        <v>23.999400000000001</v>
      </c>
      <c r="O4581">
        <v>10</v>
      </c>
      <c r="P4581">
        <v>100</v>
      </c>
      <c r="Q4581">
        <v>110</v>
      </c>
      <c r="R4581">
        <v>4580</v>
      </c>
    </row>
    <row r="4582" spans="1:18" x14ac:dyDescent="0.2">
      <c r="A4582" s="1">
        <v>41070.958333333336</v>
      </c>
      <c r="B4582" s="17">
        <f>YEAR(Таблица1[[#This Row],[datetime]])</f>
        <v>2012</v>
      </c>
      <c r="C4582" s="17">
        <f>MONTH(Таблица1[[#This Row],[datetime]])</f>
        <v>6</v>
      </c>
      <c r="D4582" s="17">
        <f>DAY(Таблица1[[#This Row],[datetime]])</f>
        <v>10</v>
      </c>
      <c r="E4582" s="17">
        <f>WEEKDAY(Таблица1[[#This Row],[datetime]])</f>
        <v>1</v>
      </c>
      <c r="F4582" s="17">
        <f>HOUR(Таблица1[[#This Row],[datetime]])</f>
        <v>23</v>
      </c>
      <c r="G4582">
        <v>2</v>
      </c>
      <c r="H4582">
        <v>0</v>
      </c>
      <c r="I4582">
        <v>0</v>
      </c>
      <c r="J4582">
        <v>1</v>
      </c>
      <c r="K4582">
        <v>29.52</v>
      </c>
      <c r="L4582">
        <v>33.335000000000001</v>
      </c>
      <c r="M4582">
        <v>58</v>
      </c>
      <c r="N4582">
        <v>7.0015000000000001</v>
      </c>
      <c r="O4582">
        <v>30</v>
      </c>
      <c r="P4582">
        <v>80</v>
      </c>
      <c r="Q4582">
        <v>110</v>
      </c>
      <c r="R4582">
        <v>4581</v>
      </c>
    </row>
    <row r="4583" spans="1:18" x14ac:dyDescent="0.2">
      <c r="A4583" s="1">
        <v>41091.958333333336</v>
      </c>
      <c r="B4583" s="17">
        <f>YEAR(Таблица1[[#This Row],[datetime]])</f>
        <v>2012</v>
      </c>
      <c r="C4583" s="17">
        <f>MONTH(Таблица1[[#This Row],[datetime]])</f>
        <v>7</v>
      </c>
      <c r="D4583" s="17">
        <f>DAY(Таблица1[[#This Row],[datetime]])</f>
        <v>1</v>
      </c>
      <c r="E4583" s="17">
        <f>WEEKDAY(Таблица1[[#This Row],[datetime]])</f>
        <v>1</v>
      </c>
      <c r="F4583" s="17">
        <f>HOUR(Таблица1[[#This Row],[datetime]])</f>
        <v>23</v>
      </c>
      <c r="G4583">
        <v>3</v>
      </c>
      <c r="H4583">
        <v>0</v>
      </c>
      <c r="I4583">
        <v>0</v>
      </c>
      <c r="J4583">
        <v>3</v>
      </c>
      <c r="K4583">
        <v>31.98</v>
      </c>
      <c r="L4583">
        <v>35.604999999999997</v>
      </c>
      <c r="M4583">
        <v>52</v>
      </c>
      <c r="N4583">
        <v>11.0014</v>
      </c>
      <c r="O4583">
        <v>22</v>
      </c>
      <c r="P4583">
        <v>88</v>
      </c>
      <c r="Q4583">
        <v>110</v>
      </c>
      <c r="R4583">
        <v>4582</v>
      </c>
    </row>
    <row r="4584" spans="1:18" x14ac:dyDescent="0.2">
      <c r="A4584" s="1">
        <v>41133.958333333336</v>
      </c>
      <c r="B4584" s="17">
        <f>YEAR(Таблица1[[#This Row],[datetime]])</f>
        <v>2012</v>
      </c>
      <c r="C4584" s="17">
        <f>MONTH(Таблица1[[#This Row],[datetime]])</f>
        <v>8</v>
      </c>
      <c r="D4584" s="17">
        <f>DAY(Таблица1[[#This Row],[datetime]])</f>
        <v>12</v>
      </c>
      <c r="E4584" s="17">
        <f>WEEKDAY(Таблица1[[#This Row],[datetime]])</f>
        <v>1</v>
      </c>
      <c r="F4584" s="17">
        <f>HOUR(Таблица1[[#This Row],[datetime]])</f>
        <v>23</v>
      </c>
      <c r="G4584">
        <v>3</v>
      </c>
      <c r="H4584">
        <v>0</v>
      </c>
      <c r="I4584">
        <v>0</v>
      </c>
      <c r="J4584">
        <v>1</v>
      </c>
      <c r="K4584">
        <v>27.88</v>
      </c>
      <c r="L4584">
        <v>31.82</v>
      </c>
      <c r="M4584">
        <v>61</v>
      </c>
      <c r="N4584">
        <v>0</v>
      </c>
      <c r="O4584">
        <v>25</v>
      </c>
      <c r="P4584">
        <v>85</v>
      </c>
      <c r="Q4584">
        <v>110</v>
      </c>
      <c r="R4584">
        <v>4583</v>
      </c>
    </row>
    <row r="4585" spans="1:18" x14ac:dyDescent="0.2">
      <c r="A4585" s="1">
        <v>41226.375</v>
      </c>
      <c r="B4585" s="17">
        <f>YEAR(Таблица1[[#This Row],[datetime]])</f>
        <v>2012</v>
      </c>
      <c r="C4585" s="17">
        <f>MONTH(Таблица1[[#This Row],[datetime]])</f>
        <v>11</v>
      </c>
      <c r="D4585" s="17">
        <f>DAY(Таблица1[[#This Row],[datetime]])</f>
        <v>13</v>
      </c>
      <c r="E4585" s="17">
        <f>WEEKDAY(Таблица1[[#This Row],[datetime]])</f>
        <v>3</v>
      </c>
      <c r="F4585" s="17">
        <f>HOUR(Таблица1[[#This Row],[datetime]])</f>
        <v>9</v>
      </c>
      <c r="G4585">
        <v>4</v>
      </c>
      <c r="H4585">
        <v>0</v>
      </c>
      <c r="I4585">
        <v>1</v>
      </c>
      <c r="J4585">
        <v>3</v>
      </c>
      <c r="K4585">
        <v>13.12</v>
      </c>
      <c r="L4585">
        <v>15.15</v>
      </c>
      <c r="M4585">
        <v>81</v>
      </c>
      <c r="N4585">
        <v>22.002800000000001</v>
      </c>
      <c r="O4585">
        <v>1</v>
      </c>
      <c r="P4585">
        <v>109</v>
      </c>
      <c r="Q4585">
        <v>110</v>
      </c>
      <c r="R4585">
        <v>4584</v>
      </c>
    </row>
    <row r="4586" spans="1:18" x14ac:dyDescent="0.2">
      <c r="A4586" s="1">
        <v>41231.875</v>
      </c>
      <c r="B4586" s="17">
        <f>YEAR(Таблица1[[#This Row],[datetime]])</f>
        <v>2012</v>
      </c>
      <c r="C4586" s="17">
        <f>MONTH(Таблица1[[#This Row],[datetime]])</f>
        <v>11</v>
      </c>
      <c r="D4586" s="17">
        <f>DAY(Таблица1[[#This Row],[datetime]])</f>
        <v>18</v>
      </c>
      <c r="E4586" s="17">
        <f>WEEKDAY(Таблица1[[#This Row],[datetime]])</f>
        <v>1</v>
      </c>
      <c r="F4586" s="17">
        <f>HOUR(Таблица1[[#This Row],[datetime]])</f>
        <v>21</v>
      </c>
      <c r="G4586">
        <v>4</v>
      </c>
      <c r="H4586">
        <v>0</v>
      </c>
      <c r="I4586">
        <v>0</v>
      </c>
      <c r="J4586">
        <v>1</v>
      </c>
      <c r="K4586">
        <v>14.76</v>
      </c>
      <c r="L4586">
        <v>16.664999999999999</v>
      </c>
      <c r="M4586">
        <v>66</v>
      </c>
      <c r="N4586">
        <v>16.997900000000001</v>
      </c>
      <c r="O4586">
        <v>17</v>
      </c>
      <c r="P4586">
        <v>93</v>
      </c>
      <c r="Q4586">
        <v>110</v>
      </c>
      <c r="R4586">
        <v>4585</v>
      </c>
    </row>
    <row r="4587" spans="1:18" x14ac:dyDescent="0.2">
      <c r="A4587" s="1">
        <v>41259</v>
      </c>
      <c r="B4587" s="17">
        <f>YEAR(Таблица1[[#This Row],[datetime]])</f>
        <v>2012</v>
      </c>
      <c r="C4587" s="17">
        <f>MONTH(Таблица1[[#This Row],[datetime]])</f>
        <v>12</v>
      </c>
      <c r="D4587" s="17">
        <f>DAY(Таблица1[[#This Row],[datetime]])</f>
        <v>16</v>
      </c>
      <c r="E4587" s="17">
        <f>WEEKDAY(Таблица1[[#This Row],[datetime]])</f>
        <v>1</v>
      </c>
      <c r="F4587" s="17">
        <f>HOUR(Таблица1[[#This Row],[datetime]])</f>
        <v>0</v>
      </c>
      <c r="G4587">
        <v>4</v>
      </c>
      <c r="H4587">
        <v>0</v>
      </c>
      <c r="I4587">
        <v>0</v>
      </c>
      <c r="J4587">
        <v>2</v>
      </c>
      <c r="K4587">
        <v>14.76</v>
      </c>
      <c r="L4587">
        <v>18.940000000000001</v>
      </c>
      <c r="M4587">
        <v>62</v>
      </c>
      <c r="N4587">
        <v>0</v>
      </c>
      <c r="O4587">
        <v>8</v>
      </c>
      <c r="P4587">
        <v>102</v>
      </c>
      <c r="Q4587">
        <v>110</v>
      </c>
      <c r="R4587">
        <v>4586</v>
      </c>
    </row>
    <row r="4588" spans="1:18" x14ac:dyDescent="0.2">
      <c r="A4588" s="1">
        <v>40605.291666666664</v>
      </c>
      <c r="B4588" s="17">
        <f>YEAR(Таблица1[[#This Row],[datetime]])</f>
        <v>2011</v>
      </c>
      <c r="C4588" s="17">
        <f>MONTH(Таблица1[[#This Row],[datetime]])</f>
        <v>3</v>
      </c>
      <c r="D4588" s="17">
        <f>DAY(Таблица1[[#This Row],[datetime]])</f>
        <v>3</v>
      </c>
      <c r="E4588" s="17">
        <f>WEEKDAY(Таблица1[[#This Row],[datetime]])</f>
        <v>5</v>
      </c>
      <c r="F4588" s="17">
        <f>HOUR(Таблица1[[#This Row],[datetime]])</f>
        <v>7</v>
      </c>
      <c r="G4588">
        <v>1</v>
      </c>
      <c r="H4588">
        <v>0</v>
      </c>
      <c r="I4588">
        <v>1</v>
      </c>
      <c r="J4588">
        <v>1</v>
      </c>
      <c r="K4588">
        <v>4.92</v>
      </c>
      <c r="L4588">
        <v>4.5449999999999999</v>
      </c>
      <c r="M4588">
        <v>42</v>
      </c>
      <c r="N4588">
        <v>27.999300000000002</v>
      </c>
      <c r="O4588">
        <v>1</v>
      </c>
      <c r="P4588">
        <v>110</v>
      </c>
      <c r="Q4588">
        <v>111</v>
      </c>
      <c r="R4588">
        <v>4587</v>
      </c>
    </row>
    <row r="4589" spans="1:18" x14ac:dyDescent="0.2">
      <c r="A4589" s="1">
        <v>40612.708333333336</v>
      </c>
      <c r="B4589" s="17">
        <f>YEAR(Таблица1[[#This Row],[datetime]])</f>
        <v>2011</v>
      </c>
      <c r="C4589" s="17">
        <f>MONTH(Таблица1[[#This Row],[datetime]])</f>
        <v>3</v>
      </c>
      <c r="D4589" s="17">
        <f>DAY(Таблица1[[#This Row],[datetime]])</f>
        <v>10</v>
      </c>
      <c r="E4589" s="17">
        <f>WEEKDAY(Таблица1[[#This Row],[datetime]])</f>
        <v>5</v>
      </c>
      <c r="F4589" s="17">
        <f>HOUR(Таблица1[[#This Row],[datetime]])</f>
        <v>17</v>
      </c>
      <c r="G4589">
        <v>1</v>
      </c>
      <c r="H4589">
        <v>0</v>
      </c>
      <c r="I4589">
        <v>1</v>
      </c>
      <c r="J4589">
        <v>2</v>
      </c>
      <c r="K4589">
        <v>18.04</v>
      </c>
      <c r="L4589">
        <v>21.97</v>
      </c>
      <c r="M4589">
        <v>0</v>
      </c>
      <c r="N4589">
        <v>26.002700000000001</v>
      </c>
      <c r="O4589">
        <v>2</v>
      </c>
      <c r="P4589">
        <v>109</v>
      </c>
      <c r="Q4589">
        <v>111</v>
      </c>
      <c r="R4589">
        <v>4588</v>
      </c>
    </row>
    <row r="4590" spans="1:18" x14ac:dyDescent="0.2">
      <c r="A4590" s="1">
        <v>40613.5</v>
      </c>
      <c r="B4590" s="17">
        <f>YEAR(Таблица1[[#This Row],[datetime]])</f>
        <v>2011</v>
      </c>
      <c r="C4590" s="17">
        <f>MONTH(Таблица1[[#This Row],[datetime]])</f>
        <v>3</v>
      </c>
      <c r="D4590" s="17">
        <f>DAY(Таблица1[[#This Row],[datetime]])</f>
        <v>11</v>
      </c>
      <c r="E4590" s="17">
        <f>WEEKDAY(Таблица1[[#This Row],[datetime]])</f>
        <v>6</v>
      </c>
      <c r="F4590" s="17">
        <f>HOUR(Таблица1[[#This Row],[datetime]])</f>
        <v>12</v>
      </c>
      <c r="G4590">
        <v>1</v>
      </c>
      <c r="H4590">
        <v>0</v>
      </c>
      <c r="I4590">
        <v>1</v>
      </c>
      <c r="J4590">
        <v>2</v>
      </c>
      <c r="K4590">
        <v>13.94</v>
      </c>
      <c r="L4590">
        <v>15.91</v>
      </c>
      <c r="M4590">
        <v>53</v>
      </c>
      <c r="N4590">
        <v>16.997900000000001</v>
      </c>
      <c r="O4590">
        <v>15</v>
      </c>
      <c r="P4590">
        <v>96</v>
      </c>
      <c r="Q4590">
        <v>111</v>
      </c>
      <c r="R4590">
        <v>4589</v>
      </c>
    </row>
    <row r="4591" spans="1:18" x14ac:dyDescent="0.2">
      <c r="A4591" s="1">
        <v>40618.291666666664</v>
      </c>
      <c r="B4591" s="17">
        <f>YEAR(Таблица1[[#This Row],[datetime]])</f>
        <v>2011</v>
      </c>
      <c r="C4591" s="17">
        <f>MONTH(Таблица1[[#This Row],[datetime]])</f>
        <v>3</v>
      </c>
      <c r="D4591" s="17">
        <f>DAY(Таблица1[[#This Row],[datetime]])</f>
        <v>16</v>
      </c>
      <c r="E4591" s="17">
        <f>WEEKDAY(Таблица1[[#This Row],[datetime]])</f>
        <v>4</v>
      </c>
      <c r="F4591" s="17">
        <f>HOUR(Таблица1[[#This Row],[datetime]])</f>
        <v>7</v>
      </c>
      <c r="G4591">
        <v>1</v>
      </c>
      <c r="H4591">
        <v>0</v>
      </c>
      <c r="I4591">
        <v>1</v>
      </c>
      <c r="J4591">
        <v>2</v>
      </c>
      <c r="K4591">
        <v>12.3</v>
      </c>
      <c r="L4591">
        <v>14.395</v>
      </c>
      <c r="M4591">
        <v>93</v>
      </c>
      <c r="N4591">
        <v>12.997999999999999</v>
      </c>
      <c r="O4591">
        <v>10</v>
      </c>
      <c r="P4591">
        <v>101</v>
      </c>
      <c r="Q4591">
        <v>111</v>
      </c>
      <c r="R4591">
        <v>4590</v>
      </c>
    </row>
    <row r="4592" spans="1:18" x14ac:dyDescent="0.2">
      <c r="A4592" s="1">
        <v>40619.541666666664</v>
      </c>
      <c r="B4592" s="17">
        <f>YEAR(Таблица1[[#This Row],[datetime]])</f>
        <v>2011</v>
      </c>
      <c r="C4592" s="17">
        <f>MONTH(Таблица1[[#This Row],[datetime]])</f>
        <v>3</v>
      </c>
      <c r="D4592" s="17">
        <f>DAY(Таблица1[[#This Row],[datetime]])</f>
        <v>17</v>
      </c>
      <c r="E4592" s="17">
        <f>WEEKDAY(Таблица1[[#This Row],[datetime]])</f>
        <v>5</v>
      </c>
      <c r="F4592" s="17">
        <f>HOUR(Таблица1[[#This Row],[datetime]])</f>
        <v>13</v>
      </c>
      <c r="G4592">
        <v>1</v>
      </c>
      <c r="H4592">
        <v>0</v>
      </c>
      <c r="I4592">
        <v>1</v>
      </c>
      <c r="J4592">
        <v>2</v>
      </c>
      <c r="K4592">
        <v>21.32</v>
      </c>
      <c r="L4592">
        <v>25</v>
      </c>
      <c r="M4592">
        <v>42</v>
      </c>
      <c r="N4592">
        <v>6.0031999999999996</v>
      </c>
      <c r="O4592">
        <v>26</v>
      </c>
      <c r="P4592">
        <v>85</v>
      </c>
      <c r="Q4592">
        <v>111</v>
      </c>
      <c r="R4592">
        <v>4591</v>
      </c>
    </row>
    <row r="4593" spans="1:18" x14ac:dyDescent="0.2">
      <c r="A4593" s="1">
        <v>40634.625</v>
      </c>
      <c r="B4593" s="17">
        <f>YEAR(Таблица1[[#This Row],[datetime]])</f>
        <v>2011</v>
      </c>
      <c r="C4593" s="17">
        <f>MONTH(Таблица1[[#This Row],[datetime]])</f>
        <v>4</v>
      </c>
      <c r="D4593" s="17">
        <f>DAY(Таблица1[[#This Row],[datetime]])</f>
        <v>1</v>
      </c>
      <c r="E4593" s="17">
        <f>WEEKDAY(Таблица1[[#This Row],[datetime]])</f>
        <v>6</v>
      </c>
      <c r="F4593" s="17">
        <f>HOUR(Таблица1[[#This Row],[datetime]])</f>
        <v>15</v>
      </c>
      <c r="G4593">
        <v>2</v>
      </c>
      <c r="H4593">
        <v>0</v>
      </c>
      <c r="I4593">
        <v>1</v>
      </c>
      <c r="J4593">
        <v>1</v>
      </c>
      <c r="K4593">
        <v>13.94</v>
      </c>
      <c r="L4593">
        <v>15.15</v>
      </c>
      <c r="M4593">
        <v>46</v>
      </c>
      <c r="N4593">
        <v>27.999300000000002</v>
      </c>
      <c r="O4593">
        <v>30</v>
      </c>
      <c r="P4593">
        <v>81</v>
      </c>
      <c r="Q4593">
        <v>111</v>
      </c>
      <c r="R4593">
        <v>4592</v>
      </c>
    </row>
    <row r="4594" spans="1:18" x14ac:dyDescent="0.2">
      <c r="A4594" s="1">
        <v>40700.458333333336</v>
      </c>
      <c r="B4594" s="17">
        <f>YEAR(Таблица1[[#This Row],[datetime]])</f>
        <v>2011</v>
      </c>
      <c r="C4594" s="17">
        <f>MONTH(Таблица1[[#This Row],[datetime]])</f>
        <v>6</v>
      </c>
      <c r="D4594" s="17">
        <f>DAY(Таблица1[[#This Row],[datetime]])</f>
        <v>6</v>
      </c>
      <c r="E4594" s="17">
        <f>WEEKDAY(Таблица1[[#This Row],[datetime]])</f>
        <v>2</v>
      </c>
      <c r="F4594" s="17">
        <f>HOUR(Таблица1[[#This Row],[datetime]])</f>
        <v>11</v>
      </c>
      <c r="G4594">
        <v>2</v>
      </c>
      <c r="H4594">
        <v>0</v>
      </c>
      <c r="I4594">
        <v>1</v>
      </c>
      <c r="J4594">
        <v>1</v>
      </c>
      <c r="K4594">
        <v>30.34</v>
      </c>
      <c r="L4594">
        <v>33.335000000000001</v>
      </c>
      <c r="M4594">
        <v>42</v>
      </c>
      <c r="N4594">
        <v>8.9981000000000009</v>
      </c>
      <c r="O4594">
        <v>39</v>
      </c>
      <c r="P4594">
        <v>72</v>
      </c>
      <c r="Q4594">
        <v>111</v>
      </c>
      <c r="R4594">
        <v>4593</v>
      </c>
    </row>
    <row r="4595" spans="1:18" x14ac:dyDescent="0.2">
      <c r="A4595" s="1">
        <v>40704.416666666664</v>
      </c>
      <c r="B4595" s="17">
        <f>YEAR(Таблица1[[#This Row],[datetime]])</f>
        <v>2011</v>
      </c>
      <c r="C4595" s="17">
        <f>MONTH(Таблица1[[#This Row],[datetime]])</f>
        <v>6</v>
      </c>
      <c r="D4595" s="17">
        <f>DAY(Таблица1[[#This Row],[datetime]])</f>
        <v>10</v>
      </c>
      <c r="E4595" s="17">
        <f>WEEKDAY(Таблица1[[#This Row],[datetime]])</f>
        <v>6</v>
      </c>
      <c r="F4595" s="17">
        <f>HOUR(Таблица1[[#This Row],[datetime]])</f>
        <v>10</v>
      </c>
      <c r="G4595">
        <v>2</v>
      </c>
      <c r="H4595">
        <v>0</v>
      </c>
      <c r="I4595">
        <v>1</v>
      </c>
      <c r="J4595">
        <v>1</v>
      </c>
      <c r="K4595">
        <v>31.98</v>
      </c>
      <c r="L4595">
        <v>35.604999999999997</v>
      </c>
      <c r="M4595">
        <v>52</v>
      </c>
      <c r="N4595">
        <v>0</v>
      </c>
      <c r="O4595">
        <v>23</v>
      </c>
      <c r="P4595">
        <v>88</v>
      </c>
      <c r="Q4595">
        <v>111</v>
      </c>
      <c r="R4595">
        <v>4594</v>
      </c>
    </row>
    <row r="4596" spans="1:18" x14ac:dyDescent="0.2">
      <c r="A4596" s="1">
        <v>40771.416666666664</v>
      </c>
      <c r="B4596" s="17">
        <f>YEAR(Таблица1[[#This Row],[datetime]])</f>
        <v>2011</v>
      </c>
      <c r="C4596" s="17">
        <f>MONTH(Таблица1[[#This Row],[datetime]])</f>
        <v>8</v>
      </c>
      <c r="D4596" s="17">
        <f>DAY(Таблица1[[#This Row],[datetime]])</f>
        <v>16</v>
      </c>
      <c r="E4596" s="17">
        <f>WEEKDAY(Таблица1[[#This Row],[datetime]])</f>
        <v>3</v>
      </c>
      <c r="F4596" s="17">
        <f>HOUR(Таблица1[[#This Row],[datetime]])</f>
        <v>10</v>
      </c>
      <c r="G4596">
        <v>3</v>
      </c>
      <c r="H4596">
        <v>0</v>
      </c>
      <c r="I4596">
        <v>1</v>
      </c>
      <c r="J4596">
        <v>1</v>
      </c>
      <c r="K4596">
        <v>28.7</v>
      </c>
      <c r="L4596">
        <v>32.575000000000003</v>
      </c>
      <c r="M4596">
        <v>58</v>
      </c>
      <c r="N4596">
        <v>26.002700000000001</v>
      </c>
      <c r="O4596">
        <v>28</v>
      </c>
      <c r="P4596">
        <v>83</v>
      </c>
      <c r="Q4596">
        <v>111</v>
      </c>
      <c r="R4596">
        <v>4595</v>
      </c>
    </row>
    <row r="4597" spans="1:18" x14ac:dyDescent="0.2">
      <c r="A4597" s="1">
        <v>40861.416666666664</v>
      </c>
      <c r="B4597" s="17">
        <f>YEAR(Таблица1[[#This Row],[datetime]])</f>
        <v>2011</v>
      </c>
      <c r="C4597" s="17">
        <f>MONTH(Таблица1[[#This Row],[datetime]])</f>
        <v>11</v>
      </c>
      <c r="D4597" s="17">
        <f>DAY(Таблица1[[#This Row],[datetime]])</f>
        <v>14</v>
      </c>
      <c r="E4597" s="17">
        <f>WEEKDAY(Таблица1[[#This Row],[datetime]])</f>
        <v>2</v>
      </c>
      <c r="F4597" s="17">
        <f>HOUR(Таблица1[[#This Row],[datetime]])</f>
        <v>10</v>
      </c>
      <c r="G4597">
        <v>4</v>
      </c>
      <c r="H4597">
        <v>0</v>
      </c>
      <c r="I4597">
        <v>1</v>
      </c>
      <c r="J4597">
        <v>2</v>
      </c>
      <c r="K4597">
        <v>20.5</v>
      </c>
      <c r="L4597">
        <v>24.24</v>
      </c>
      <c r="M4597">
        <v>63</v>
      </c>
      <c r="N4597">
        <v>19.001200000000001</v>
      </c>
      <c r="O4597">
        <v>26</v>
      </c>
      <c r="P4597">
        <v>85</v>
      </c>
      <c r="Q4597">
        <v>111</v>
      </c>
      <c r="R4597">
        <v>4596</v>
      </c>
    </row>
    <row r="4598" spans="1:18" x14ac:dyDescent="0.2">
      <c r="A4598" s="1">
        <v>40863.791666666664</v>
      </c>
      <c r="B4598" s="17">
        <f>YEAR(Таблица1[[#This Row],[datetime]])</f>
        <v>2011</v>
      </c>
      <c r="C4598" s="17">
        <f>MONTH(Таблица1[[#This Row],[datetime]])</f>
        <v>11</v>
      </c>
      <c r="D4598" s="17">
        <f>DAY(Таблица1[[#This Row],[datetime]])</f>
        <v>16</v>
      </c>
      <c r="E4598" s="17">
        <f>WEEKDAY(Таблица1[[#This Row],[datetime]])</f>
        <v>4</v>
      </c>
      <c r="F4598" s="17">
        <f>HOUR(Таблица1[[#This Row],[datetime]])</f>
        <v>19</v>
      </c>
      <c r="G4598">
        <v>4</v>
      </c>
      <c r="H4598">
        <v>0</v>
      </c>
      <c r="I4598">
        <v>1</v>
      </c>
      <c r="J4598">
        <v>3</v>
      </c>
      <c r="K4598">
        <v>18.86</v>
      </c>
      <c r="L4598">
        <v>22.725000000000001</v>
      </c>
      <c r="M4598">
        <v>88</v>
      </c>
      <c r="N4598">
        <v>26.002700000000001</v>
      </c>
      <c r="O4598">
        <v>3</v>
      </c>
      <c r="P4598">
        <v>108</v>
      </c>
      <c r="Q4598">
        <v>111</v>
      </c>
      <c r="R4598">
        <v>4597</v>
      </c>
    </row>
    <row r="4599" spans="1:18" x14ac:dyDescent="0.2">
      <c r="A4599" s="1">
        <v>40865.875</v>
      </c>
      <c r="B4599" s="17">
        <f>YEAR(Таблица1[[#This Row],[datetime]])</f>
        <v>2011</v>
      </c>
      <c r="C4599" s="17">
        <f>MONTH(Таблица1[[#This Row],[datetime]])</f>
        <v>11</v>
      </c>
      <c r="D4599" s="17">
        <f>DAY(Таблица1[[#This Row],[datetime]])</f>
        <v>18</v>
      </c>
      <c r="E4599" s="17">
        <f>WEEKDAY(Таблица1[[#This Row],[datetime]])</f>
        <v>6</v>
      </c>
      <c r="F4599" s="17">
        <f>HOUR(Таблица1[[#This Row],[datetime]])</f>
        <v>21</v>
      </c>
      <c r="G4599">
        <v>4</v>
      </c>
      <c r="H4599">
        <v>0</v>
      </c>
      <c r="I4599">
        <v>1</v>
      </c>
      <c r="J4599">
        <v>1</v>
      </c>
      <c r="K4599">
        <v>11.48</v>
      </c>
      <c r="L4599">
        <v>13.635</v>
      </c>
      <c r="M4599">
        <v>48</v>
      </c>
      <c r="N4599">
        <v>11.0014</v>
      </c>
      <c r="O4599">
        <v>3</v>
      </c>
      <c r="P4599">
        <v>108</v>
      </c>
      <c r="Q4599">
        <v>111</v>
      </c>
      <c r="R4599">
        <v>4598</v>
      </c>
    </row>
    <row r="4600" spans="1:18" x14ac:dyDescent="0.2">
      <c r="A4600" s="1">
        <v>40879.875</v>
      </c>
      <c r="B4600" s="17">
        <f>YEAR(Таблица1[[#This Row],[datetime]])</f>
        <v>2011</v>
      </c>
      <c r="C4600" s="17">
        <f>MONTH(Таблица1[[#This Row],[datetime]])</f>
        <v>12</v>
      </c>
      <c r="D4600" s="17">
        <f>DAY(Таблица1[[#This Row],[datetime]])</f>
        <v>2</v>
      </c>
      <c r="E4600" s="17">
        <f>WEEKDAY(Таблица1[[#This Row],[datetime]])</f>
        <v>6</v>
      </c>
      <c r="F4600" s="17">
        <f>HOUR(Таблица1[[#This Row],[datetime]])</f>
        <v>21</v>
      </c>
      <c r="G4600">
        <v>4</v>
      </c>
      <c r="H4600">
        <v>0</v>
      </c>
      <c r="I4600">
        <v>1</v>
      </c>
      <c r="J4600">
        <v>1</v>
      </c>
      <c r="K4600">
        <v>13.94</v>
      </c>
      <c r="L4600">
        <v>16.664999999999999</v>
      </c>
      <c r="M4600">
        <v>49</v>
      </c>
      <c r="N4600">
        <v>12.997999999999999</v>
      </c>
      <c r="O4600">
        <v>9</v>
      </c>
      <c r="P4600">
        <v>102</v>
      </c>
      <c r="Q4600">
        <v>111</v>
      </c>
      <c r="R4600">
        <v>4599</v>
      </c>
    </row>
    <row r="4601" spans="1:18" x14ac:dyDescent="0.2">
      <c r="A4601" s="1">
        <v>40889.583333333336</v>
      </c>
      <c r="B4601" s="17">
        <f>YEAR(Таблица1[[#This Row],[datetime]])</f>
        <v>2011</v>
      </c>
      <c r="C4601" s="17">
        <f>MONTH(Таблица1[[#This Row],[datetime]])</f>
        <v>12</v>
      </c>
      <c r="D4601" s="17">
        <f>DAY(Таблица1[[#This Row],[datetime]])</f>
        <v>12</v>
      </c>
      <c r="E4601" s="17">
        <f>WEEKDAY(Таблица1[[#This Row],[datetime]])</f>
        <v>2</v>
      </c>
      <c r="F4601" s="17">
        <f>HOUR(Таблица1[[#This Row],[datetime]])</f>
        <v>14</v>
      </c>
      <c r="G4601">
        <v>4</v>
      </c>
      <c r="H4601">
        <v>0</v>
      </c>
      <c r="I4601">
        <v>1</v>
      </c>
      <c r="J4601">
        <v>2</v>
      </c>
      <c r="K4601">
        <v>13.12</v>
      </c>
      <c r="L4601">
        <v>16.664999999999999</v>
      </c>
      <c r="M4601">
        <v>53</v>
      </c>
      <c r="N4601">
        <v>8.9981000000000009</v>
      </c>
      <c r="O4601">
        <v>16</v>
      </c>
      <c r="P4601">
        <v>95</v>
      </c>
      <c r="Q4601">
        <v>111</v>
      </c>
      <c r="R4601">
        <v>4600</v>
      </c>
    </row>
    <row r="4602" spans="1:18" x14ac:dyDescent="0.2">
      <c r="A4602" s="1">
        <v>40909.708333333336</v>
      </c>
      <c r="B4602" s="17">
        <f>YEAR(Таблица1[[#This Row],[datetime]])</f>
        <v>2012</v>
      </c>
      <c r="C4602" s="17">
        <f>MONTH(Таблица1[[#This Row],[datetime]])</f>
        <v>1</v>
      </c>
      <c r="D4602" s="17">
        <f>DAY(Таблица1[[#This Row],[datetime]])</f>
        <v>1</v>
      </c>
      <c r="E4602" s="17">
        <f>WEEKDAY(Таблица1[[#This Row],[datetime]])</f>
        <v>1</v>
      </c>
      <c r="F4602" s="17">
        <f>HOUR(Таблица1[[#This Row],[datetime]])</f>
        <v>17</v>
      </c>
      <c r="G4602">
        <v>1</v>
      </c>
      <c r="H4602">
        <v>0</v>
      </c>
      <c r="I4602">
        <v>0</v>
      </c>
      <c r="J4602">
        <v>2</v>
      </c>
      <c r="K4602">
        <v>19.68</v>
      </c>
      <c r="L4602">
        <v>23.484999999999999</v>
      </c>
      <c r="M4602">
        <v>48</v>
      </c>
      <c r="N4602">
        <v>11.0014</v>
      </c>
      <c r="O4602">
        <v>36</v>
      </c>
      <c r="P4602">
        <v>75</v>
      </c>
      <c r="Q4602">
        <v>111</v>
      </c>
      <c r="R4602">
        <v>4601</v>
      </c>
    </row>
    <row r="4603" spans="1:18" x14ac:dyDescent="0.2">
      <c r="A4603" s="1">
        <v>40927.5</v>
      </c>
      <c r="B4603" s="17">
        <f>YEAR(Таблица1[[#This Row],[datetime]])</f>
        <v>2012</v>
      </c>
      <c r="C4603" s="17">
        <f>MONTH(Таблица1[[#This Row],[datetime]])</f>
        <v>1</v>
      </c>
      <c r="D4603" s="17">
        <f>DAY(Таблица1[[#This Row],[datetime]])</f>
        <v>19</v>
      </c>
      <c r="E4603" s="17">
        <f>WEEKDAY(Таблица1[[#This Row],[datetime]])</f>
        <v>5</v>
      </c>
      <c r="F4603" s="17">
        <f>HOUR(Таблица1[[#This Row],[datetime]])</f>
        <v>12</v>
      </c>
      <c r="G4603">
        <v>1</v>
      </c>
      <c r="H4603">
        <v>0</v>
      </c>
      <c r="I4603">
        <v>1</v>
      </c>
      <c r="J4603">
        <v>1</v>
      </c>
      <c r="K4603">
        <v>8.1999999999999993</v>
      </c>
      <c r="L4603">
        <v>9.85</v>
      </c>
      <c r="M4603">
        <v>51</v>
      </c>
      <c r="N4603">
        <v>12.997999999999999</v>
      </c>
      <c r="O4603">
        <v>5</v>
      </c>
      <c r="P4603">
        <v>106</v>
      </c>
      <c r="Q4603">
        <v>111</v>
      </c>
      <c r="R4603">
        <v>4602</v>
      </c>
    </row>
    <row r="4604" spans="1:18" x14ac:dyDescent="0.2">
      <c r="A4604" s="1">
        <v>40951.583333333336</v>
      </c>
      <c r="B4604" s="17">
        <f>YEAR(Таблица1[[#This Row],[datetime]])</f>
        <v>2012</v>
      </c>
      <c r="C4604" s="17">
        <f>MONTH(Таблица1[[#This Row],[datetime]])</f>
        <v>2</v>
      </c>
      <c r="D4604" s="17">
        <f>DAY(Таблица1[[#This Row],[datetime]])</f>
        <v>12</v>
      </c>
      <c r="E4604" s="17">
        <f>WEEKDAY(Таблица1[[#This Row],[datetime]])</f>
        <v>1</v>
      </c>
      <c r="F4604" s="17">
        <f>HOUR(Таблица1[[#This Row],[datetime]])</f>
        <v>14</v>
      </c>
      <c r="G4604">
        <v>1</v>
      </c>
      <c r="H4604">
        <v>0</v>
      </c>
      <c r="I4604">
        <v>0</v>
      </c>
      <c r="J4604">
        <v>1</v>
      </c>
      <c r="K4604">
        <v>6.56</v>
      </c>
      <c r="L4604">
        <v>6.06</v>
      </c>
      <c r="M4604">
        <v>40</v>
      </c>
      <c r="N4604">
        <v>35.000799999999998</v>
      </c>
      <c r="O4604">
        <v>9</v>
      </c>
      <c r="P4604">
        <v>102</v>
      </c>
      <c r="Q4604">
        <v>111</v>
      </c>
      <c r="R4604">
        <v>4603</v>
      </c>
    </row>
    <row r="4605" spans="1:18" x14ac:dyDescent="0.2">
      <c r="A4605" s="1">
        <v>40955.916666666664</v>
      </c>
      <c r="B4605" s="17">
        <f>YEAR(Таблица1[[#This Row],[datetime]])</f>
        <v>2012</v>
      </c>
      <c r="C4605" s="17">
        <f>MONTH(Таблица1[[#This Row],[datetime]])</f>
        <v>2</v>
      </c>
      <c r="D4605" s="17">
        <f>DAY(Таблица1[[#This Row],[datetime]])</f>
        <v>16</v>
      </c>
      <c r="E4605" s="17">
        <f>WEEKDAY(Таблица1[[#This Row],[datetime]])</f>
        <v>5</v>
      </c>
      <c r="F4605" s="17">
        <f>HOUR(Таблица1[[#This Row],[datetime]])</f>
        <v>22</v>
      </c>
      <c r="G4605">
        <v>1</v>
      </c>
      <c r="H4605">
        <v>0</v>
      </c>
      <c r="I4605">
        <v>1</v>
      </c>
      <c r="J4605">
        <v>2</v>
      </c>
      <c r="K4605">
        <v>13.12</v>
      </c>
      <c r="L4605">
        <v>17.425000000000001</v>
      </c>
      <c r="M4605">
        <v>81</v>
      </c>
      <c r="N4605">
        <v>0</v>
      </c>
      <c r="O4605">
        <v>3</v>
      </c>
      <c r="P4605">
        <v>108</v>
      </c>
      <c r="Q4605">
        <v>111</v>
      </c>
      <c r="R4605">
        <v>4604</v>
      </c>
    </row>
    <row r="4606" spans="1:18" x14ac:dyDescent="0.2">
      <c r="A4606" s="1">
        <v>40978.333333333336</v>
      </c>
      <c r="B4606" s="17">
        <f>YEAR(Таблица1[[#This Row],[datetime]])</f>
        <v>2012</v>
      </c>
      <c r="C4606" s="17">
        <f>MONTH(Таблица1[[#This Row],[datetime]])</f>
        <v>3</v>
      </c>
      <c r="D4606" s="17">
        <f>DAY(Таблица1[[#This Row],[datetime]])</f>
        <v>10</v>
      </c>
      <c r="E4606" s="17">
        <f>WEEKDAY(Таблица1[[#This Row],[datetime]])</f>
        <v>7</v>
      </c>
      <c r="F4606" s="17">
        <f>HOUR(Таблица1[[#This Row],[datetime]])</f>
        <v>8</v>
      </c>
      <c r="G4606">
        <v>1</v>
      </c>
      <c r="H4606">
        <v>0</v>
      </c>
      <c r="I4606">
        <v>0</v>
      </c>
      <c r="J4606">
        <v>1</v>
      </c>
      <c r="K4606">
        <v>9.02</v>
      </c>
      <c r="L4606">
        <v>10.605</v>
      </c>
      <c r="M4606">
        <v>44</v>
      </c>
      <c r="N4606">
        <v>19.999500000000001</v>
      </c>
      <c r="O4606">
        <v>15</v>
      </c>
      <c r="P4606">
        <v>96</v>
      </c>
      <c r="Q4606">
        <v>111</v>
      </c>
      <c r="R4606">
        <v>4605</v>
      </c>
    </row>
    <row r="4607" spans="1:18" x14ac:dyDescent="0.2">
      <c r="A4607" s="1">
        <v>41008.25</v>
      </c>
      <c r="B4607" s="17">
        <f>YEAR(Таблица1[[#This Row],[datetime]])</f>
        <v>2012</v>
      </c>
      <c r="C4607" s="17">
        <f>MONTH(Таблица1[[#This Row],[datetime]])</f>
        <v>4</v>
      </c>
      <c r="D4607" s="17">
        <f>DAY(Таблица1[[#This Row],[datetime]])</f>
        <v>9</v>
      </c>
      <c r="E4607" s="17">
        <f>WEEKDAY(Таблица1[[#This Row],[datetime]])</f>
        <v>2</v>
      </c>
      <c r="F4607" s="17">
        <f>HOUR(Таблица1[[#This Row],[datetime]])</f>
        <v>6</v>
      </c>
      <c r="G4607">
        <v>2</v>
      </c>
      <c r="H4607">
        <v>0</v>
      </c>
      <c r="I4607">
        <v>1</v>
      </c>
      <c r="J4607">
        <v>1</v>
      </c>
      <c r="K4607">
        <v>17.22</v>
      </c>
      <c r="L4607">
        <v>21.21</v>
      </c>
      <c r="M4607">
        <v>26</v>
      </c>
      <c r="N4607">
        <v>15.001300000000001</v>
      </c>
      <c r="O4607">
        <v>3</v>
      </c>
      <c r="P4607">
        <v>108</v>
      </c>
      <c r="Q4607">
        <v>111</v>
      </c>
      <c r="R4607">
        <v>4606</v>
      </c>
    </row>
    <row r="4608" spans="1:18" x14ac:dyDescent="0.2">
      <c r="A4608" s="1">
        <v>41043.666666666664</v>
      </c>
      <c r="B4608" s="17">
        <f>YEAR(Таблица1[[#This Row],[datetime]])</f>
        <v>2012</v>
      </c>
      <c r="C4608" s="17">
        <f>MONTH(Таблица1[[#This Row],[datetime]])</f>
        <v>5</v>
      </c>
      <c r="D4608" s="17">
        <f>DAY(Таблица1[[#This Row],[datetime]])</f>
        <v>14</v>
      </c>
      <c r="E4608" s="17">
        <f>WEEKDAY(Таблица1[[#This Row],[datetime]])</f>
        <v>2</v>
      </c>
      <c r="F4608" s="17">
        <f>HOUR(Таблица1[[#This Row],[datetime]])</f>
        <v>16</v>
      </c>
      <c r="G4608">
        <v>2</v>
      </c>
      <c r="H4608">
        <v>0</v>
      </c>
      <c r="I4608">
        <v>1</v>
      </c>
      <c r="J4608">
        <v>3</v>
      </c>
      <c r="K4608">
        <v>25.42</v>
      </c>
      <c r="L4608">
        <v>30.305</v>
      </c>
      <c r="M4608">
        <v>69</v>
      </c>
      <c r="N4608">
        <v>19.001200000000001</v>
      </c>
      <c r="O4608">
        <v>20</v>
      </c>
      <c r="P4608">
        <v>91</v>
      </c>
      <c r="Q4608">
        <v>111</v>
      </c>
      <c r="R4608">
        <v>4607</v>
      </c>
    </row>
    <row r="4609" spans="1:18" x14ac:dyDescent="0.2">
      <c r="A4609" s="1">
        <v>41196</v>
      </c>
      <c r="B4609" s="17">
        <f>YEAR(Таблица1[[#This Row],[datetime]])</f>
        <v>2012</v>
      </c>
      <c r="C4609" s="17">
        <f>MONTH(Таблица1[[#This Row],[datetime]])</f>
        <v>10</v>
      </c>
      <c r="D4609" s="17">
        <f>DAY(Таблица1[[#This Row],[datetime]])</f>
        <v>14</v>
      </c>
      <c r="E4609" s="17">
        <f>WEEKDAY(Таблица1[[#This Row],[datetime]])</f>
        <v>1</v>
      </c>
      <c r="F4609" s="17">
        <f>HOUR(Таблица1[[#This Row],[datetime]])</f>
        <v>0</v>
      </c>
      <c r="G4609">
        <v>4</v>
      </c>
      <c r="H4609">
        <v>0</v>
      </c>
      <c r="I4609">
        <v>0</v>
      </c>
      <c r="J4609">
        <v>1</v>
      </c>
      <c r="K4609">
        <v>16.399999999999999</v>
      </c>
      <c r="L4609">
        <v>20.454999999999998</v>
      </c>
      <c r="M4609">
        <v>71</v>
      </c>
      <c r="N4609">
        <v>16.997900000000001</v>
      </c>
      <c r="O4609">
        <v>8</v>
      </c>
      <c r="P4609">
        <v>103</v>
      </c>
      <c r="Q4609">
        <v>111</v>
      </c>
      <c r="R4609">
        <v>4608</v>
      </c>
    </row>
    <row r="4610" spans="1:18" x14ac:dyDescent="0.2">
      <c r="A4610" s="1">
        <v>41251.333333333336</v>
      </c>
      <c r="B4610" s="17">
        <f>YEAR(Таблица1[[#This Row],[datetime]])</f>
        <v>2012</v>
      </c>
      <c r="C4610" s="17">
        <f>MONTH(Таблица1[[#This Row],[datetime]])</f>
        <v>12</v>
      </c>
      <c r="D4610" s="17">
        <f>DAY(Таблица1[[#This Row],[datetime]])</f>
        <v>8</v>
      </c>
      <c r="E4610" s="17">
        <f>WEEKDAY(Таблица1[[#This Row],[datetime]])</f>
        <v>7</v>
      </c>
      <c r="F4610" s="17">
        <f>HOUR(Таблица1[[#This Row],[datetime]])</f>
        <v>8</v>
      </c>
      <c r="G4610">
        <v>4</v>
      </c>
      <c r="H4610">
        <v>0</v>
      </c>
      <c r="I4610">
        <v>0</v>
      </c>
      <c r="J4610">
        <v>2</v>
      </c>
      <c r="K4610">
        <v>15.58</v>
      </c>
      <c r="L4610">
        <v>19.695</v>
      </c>
      <c r="M4610">
        <v>94</v>
      </c>
      <c r="N4610">
        <v>6.0031999999999996</v>
      </c>
      <c r="O4610">
        <v>5</v>
      </c>
      <c r="P4610">
        <v>106</v>
      </c>
      <c r="Q4610">
        <v>111</v>
      </c>
      <c r="R4610">
        <v>4609</v>
      </c>
    </row>
    <row r="4611" spans="1:18" x14ac:dyDescent="0.2">
      <c r="A4611" s="1">
        <v>40547.791666666664</v>
      </c>
      <c r="B4611" s="17">
        <f>YEAR(Таблица1[[#This Row],[datetime]])</f>
        <v>2011</v>
      </c>
      <c r="C4611" s="17">
        <f>MONTH(Таблица1[[#This Row],[datetime]])</f>
        <v>1</v>
      </c>
      <c r="D4611" s="17">
        <f>DAY(Таблица1[[#This Row],[datetime]])</f>
        <v>4</v>
      </c>
      <c r="E4611" s="17">
        <f>WEEKDAY(Таблица1[[#This Row],[datetime]])</f>
        <v>3</v>
      </c>
      <c r="F4611" s="17">
        <f>HOUR(Таблица1[[#This Row],[datetime]])</f>
        <v>19</v>
      </c>
      <c r="G4611">
        <v>1</v>
      </c>
      <c r="H4611">
        <v>0</v>
      </c>
      <c r="I4611">
        <v>1</v>
      </c>
      <c r="J4611">
        <v>1</v>
      </c>
      <c r="K4611">
        <v>9.84</v>
      </c>
      <c r="L4611">
        <v>12.88</v>
      </c>
      <c r="M4611">
        <v>48</v>
      </c>
      <c r="N4611">
        <v>7.0015000000000001</v>
      </c>
      <c r="O4611">
        <v>2</v>
      </c>
      <c r="P4611">
        <v>110</v>
      </c>
      <c r="Q4611">
        <v>112</v>
      </c>
      <c r="R4611">
        <v>4610</v>
      </c>
    </row>
    <row r="4612" spans="1:18" x14ac:dyDescent="0.2">
      <c r="A4612" s="1">
        <v>40549.791666666664</v>
      </c>
      <c r="B4612" s="17">
        <f>YEAR(Таблица1[[#This Row],[datetime]])</f>
        <v>2011</v>
      </c>
      <c r="C4612" s="17">
        <f>MONTH(Таблица1[[#This Row],[datetime]])</f>
        <v>1</v>
      </c>
      <c r="D4612" s="17">
        <f>DAY(Таблица1[[#This Row],[datetime]])</f>
        <v>6</v>
      </c>
      <c r="E4612" s="17">
        <f>WEEKDAY(Таблица1[[#This Row],[datetime]])</f>
        <v>5</v>
      </c>
      <c r="F4612" s="17">
        <f>HOUR(Таблица1[[#This Row],[datetime]])</f>
        <v>19</v>
      </c>
      <c r="G4612">
        <v>1</v>
      </c>
      <c r="H4612">
        <v>0</v>
      </c>
      <c r="I4612">
        <v>1</v>
      </c>
      <c r="J4612">
        <v>1</v>
      </c>
      <c r="K4612">
        <v>9.02</v>
      </c>
      <c r="L4612">
        <v>12.88</v>
      </c>
      <c r="M4612">
        <v>55</v>
      </c>
      <c r="N4612">
        <v>6.0031999999999996</v>
      </c>
      <c r="O4612">
        <v>3</v>
      </c>
      <c r="P4612">
        <v>109</v>
      </c>
      <c r="Q4612">
        <v>112</v>
      </c>
      <c r="R4612">
        <v>4611</v>
      </c>
    </row>
    <row r="4613" spans="1:18" x14ac:dyDescent="0.2">
      <c r="A4613" s="1">
        <v>40562.791666666664</v>
      </c>
      <c r="B4613" s="17">
        <f>YEAR(Таблица1[[#This Row],[datetime]])</f>
        <v>2011</v>
      </c>
      <c r="C4613" s="17">
        <f>MONTH(Таблица1[[#This Row],[datetime]])</f>
        <v>1</v>
      </c>
      <c r="D4613" s="17">
        <f>DAY(Таблица1[[#This Row],[datetime]])</f>
        <v>19</v>
      </c>
      <c r="E4613" s="17">
        <f>WEEKDAY(Таблица1[[#This Row],[datetime]])</f>
        <v>4</v>
      </c>
      <c r="F4613" s="17">
        <f>HOUR(Таблица1[[#This Row],[datetime]])</f>
        <v>19</v>
      </c>
      <c r="G4613">
        <v>1</v>
      </c>
      <c r="H4613">
        <v>0</v>
      </c>
      <c r="I4613">
        <v>1</v>
      </c>
      <c r="J4613">
        <v>1</v>
      </c>
      <c r="K4613">
        <v>13.12</v>
      </c>
      <c r="L4613">
        <v>14.395</v>
      </c>
      <c r="M4613">
        <v>57</v>
      </c>
      <c r="N4613">
        <v>27.999300000000002</v>
      </c>
      <c r="O4613">
        <v>4</v>
      </c>
      <c r="P4613">
        <v>108</v>
      </c>
      <c r="Q4613">
        <v>112</v>
      </c>
      <c r="R4613">
        <v>4612</v>
      </c>
    </row>
    <row r="4614" spans="1:18" x14ac:dyDescent="0.2">
      <c r="A4614" s="1">
        <v>40584.791666666664</v>
      </c>
      <c r="B4614" s="17">
        <f>YEAR(Таблица1[[#This Row],[datetime]])</f>
        <v>2011</v>
      </c>
      <c r="C4614" s="17">
        <f>MONTH(Таблица1[[#This Row],[datetime]])</f>
        <v>2</v>
      </c>
      <c r="D4614" s="17">
        <f>DAY(Таблица1[[#This Row],[datetime]])</f>
        <v>10</v>
      </c>
      <c r="E4614" s="17">
        <f>WEEKDAY(Таблица1[[#This Row],[datetime]])</f>
        <v>5</v>
      </c>
      <c r="F4614" s="17">
        <f>HOUR(Таблица1[[#This Row],[datetime]])</f>
        <v>19</v>
      </c>
      <c r="G4614">
        <v>1</v>
      </c>
      <c r="H4614">
        <v>0</v>
      </c>
      <c r="I4614">
        <v>1</v>
      </c>
      <c r="J4614">
        <v>1</v>
      </c>
      <c r="K4614">
        <v>5.74</v>
      </c>
      <c r="L4614">
        <v>8.3350000000000009</v>
      </c>
      <c r="M4614">
        <v>28</v>
      </c>
      <c r="N4614">
        <v>7.0015000000000001</v>
      </c>
      <c r="O4614">
        <v>2</v>
      </c>
      <c r="P4614">
        <v>110</v>
      </c>
      <c r="Q4614">
        <v>112</v>
      </c>
      <c r="R4614">
        <v>4613</v>
      </c>
    </row>
    <row r="4615" spans="1:18" x14ac:dyDescent="0.2">
      <c r="A4615" s="1">
        <v>40587.458333333336</v>
      </c>
      <c r="B4615" s="17">
        <f>YEAR(Таблица1[[#This Row],[datetime]])</f>
        <v>2011</v>
      </c>
      <c r="C4615" s="17">
        <f>MONTH(Таблица1[[#This Row],[datetime]])</f>
        <v>2</v>
      </c>
      <c r="D4615" s="17">
        <f>DAY(Таблица1[[#This Row],[datetime]])</f>
        <v>13</v>
      </c>
      <c r="E4615" s="17">
        <f>WEEKDAY(Таблица1[[#This Row],[datetime]])</f>
        <v>1</v>
      </c>
      <c r="F4615" s="17">
        <f>HOUR(Таблица1[[#This Row],[datetime]])</f>
        <v>11</v>
      </c>
      <c r="G4615">
        <v>1</v>
      </c>
      <c r="H4615">
        <v>0</v>
      </c>
      <c r="I4615">
        <v>0</v>
      </c>
      <c r="J4615">
        <v>1</v>
      </c>
      <c r="K4615">
        <v>13.12</v>
      </c>
      <c r="L4615">
        <v>14.395</v>
      </c>
      <c r="M4615">
        <v>39</v>
      </c>
      <c r="N4615">
        <v>30.002600000000001</v>
      </c>
      <c r="O4615">
        <v>26</v>
      </c>
      <c r="P4615">
        <v>86</v>
      </c>
      <c r="Q4615">
        <v>112</v>
      </c>
      <c r="R4615">
        <v>4614</v>
      </c>
    </row>
    <row r="4616" spans="1:18" x14ac:dyDescent="0.2">
      <c r="A4616" s="1">
        <v>40610.625</v>
      </c>
      <c r="B4616" s="17">
        <f>YEAR(Таблица1[[#This Row],[datetime]])</f>
        <v>2011</v>
      </c>
      <c r="C4616" s="17">
        <f>MONTH(Таблица1[[#This Row],[datetime]])</f>
        <v>3</v>
      </c>
      <c r="D4616" s="17">
        <f>DAY(Таблица1[[#This Row],[datetime]])</f>
        <v>8</v>
      </c>
      <c r="E4616" s="17">
        <f>WEEKDAY(Таблица1[[#This Row],[datetime]])</f>
        <v>3</v>
      </c>
      <c r="F4616" s="17">
        <f>HOUR(Таблица1[[#This Row],[datetime]])</f>
        <v>15</v>
      </c>
      <c r="G4616">
        <v>1</v>
      </c>
      <c r="H4616">
        <v>0</v>
      </c>
      <c r="I4616">
        <v>1</v>
      </c>
      <c r="J4616">
        <v>2</v>
      </c>
      <c r="K4616">
        <v>14.76</v>
      </c>
      <c r="L4616">
        <v>18.940000000000001</v>
      </c>
      <c r="M4616">
        <v>18</v>
      </c>
      <c r="N4616">
        <v>0</v>
      </c>
      <c r="O4616">
        <v>35</v>
      </c>
      <c r="P4616">
        <v>77</v>
      </c>
      <c r="Q4616">
        <v>112</v>
      </c>
      <c r="R4616">
        <v>4615</v>
      </c>
    </row>
    <row r="4617" spans="1:18" x14ac:dyDescent="0.2">
      <c r="A4617" s="1">
        <v>40611.666666666664</v>
      </c>
      <c r="B4617" s="17">
        <f>YEAR(Таблица1[[#This Row],[datetime]])</f>
        <v>2011</v>
      </c>
      <c r="C4617" s="17">
        <f>MONTH(Таблица1[[#This Row],[datetime]])</f>
        <v>3</v>
      </c>
      <c r="D4617" s="17">
        <f>DAY(Таблица1[[#This Row],[datetime]])</f>
        <v>9</v>
      </c>
      <c r="E4617" s="17">
        <f>WEEKDAY(Таблица1[[#This Row],[datetime]])</f>
        <v>4</v>
      </c>
      <c r="F4617" s="17">
        <f>HOUR(Таблица1[[#This Row],[datetime]])</f>
        <v>16</v>
      </c>
      <c r="G4617">
        <v>1</v>
      </c>
      <c r="H4617">
        <v>0</v>
      </c>
      <c r="I4617">
        <v>1</v>
      </c>
      <c r="J4617">
        <v>2</v>
      </c>
      <c r="K4617">
        <v>13.94</v>
      </c>
      <c r="L4617">
        <v>15.15</v>
      </c>
      <c r="M4617">
        <v>76</v>
      </c>
      <c r="N4617">
        <v>22.002800000000001</v>
      </c>
      <c r="O4617">
        <v>10</v>
      </c>
      <c r="P4617">
        <v>102</v>
      </c>
      <c r="Q4617">
        <v>112</v>
      </c>
      <c r="R4617">
        <v>4616</v>
      </c>
    </row>
    <row r="4618" spans="1:18" x14ac:dyDescent="0.2">
      <c r="A4618" s="1">
        <v>40614.791666666664</v>
      </c>
      <c r="B4618" s="17">
        <f>YEAR(Таблица1[[#This Row],[datetime]])</f>
        <v>2011</v>
      </c>
      <c r="C4618" s="17">
        <f>MONTH(Таблица1[[#This Row],[datetime]])</f>
        <v>3</v>
      </c>
      <c r="D4618" s="17">
        <f>DAY(Таблица1[[#This Row],[datetime]])</f>
        <v>12</v>
      </c>
      <c r="E4618" s="17">
        <f>WEEKDAY(Таблица1[[#This Row],[datetime]])</f>
        <v>7</v>
      </c>
      <c r="F4618" s="17">
        <f>HOUR(Таблица1[[#This Row],[datetime]])</f>
        <v>19</v>
      </c>
      <c r="G4618">
        <v>1</v>
      </c>
      <c r="H4618">
        <v>0</v>
      </c>
      <c r="I4618">
        <v>0</v>
      </c>
      <c r="J4618">
        <v>1</v>
      </c>
      <c r="K4618">
        <v>17.22</v>
      </c>
      <c r="L4618">
        <v>21.21</v>
      </c>
      <c r="M4618">
        <v>54</v>
      </c>
      <c r="N4618">
        <v>6.0031999999999996</v>
      </c>
      <c r="O4618">
        <v>26</v>
      </c>
      <c r="P4618">
        <v>86</v>
      </c>
      <c r="Q4618">
        <v>112</v>
      </c>
      <c r="R4618">
        <v>4617</v>
      </c>
    </row>
    <row r="4619" spans="1:18" x14ac:dyDescent="0.2">
      <c r="A4619" s="1">
        <v>40639.541666666664</v>
      </c>
      <c r="B4619" s="17">
        <f>YEAR(Таблица1[[#This Row],[datetime]])</f>
        <v>2011</v>
      </c>
      <c r="C4619" s="17">
        <f>MONTH(Таблица1[[#This Row],[datetime]])</f>
        <v>4</v>
      </c>
      <c r="D4619" s="17">
        <f>DAY(Таблица1[[#This Row],[datetime]])</f>
        <v>6</v>
      </c>
      <c r="E4619" s="17">
        <f>WEEKDAY(Таблица1[[#This Row],[datetime]])</f>
        <v>4</v>
      </c>
      <c r="F4619" s="17">
        <f>HOUR(Таблица1[[#This Row],[datetime]])</f>
        <v>13</v>
      </c>
      <c r="G4619">
        <v>2</v>
      </c>
      <c r="H4619">
        <v>0</v>
      </c>
      <c r="I4619">
        <v>1</v>
      </c>
      <c r="J4619">
        <v>1</v>
      </c>
      <c r="K4619">
        <v>18.86</v>
      </c>
      <c r="L4619">
        <v>22.725000000000001</v>
      </c>
      <c r="M4619">
        <v>38</v>
      </c>
      <c r="N4619">
        <v>32.997500000000002</v>
      </c>
      <c r="O4619">
        <v>29</v>
      </c>
      <c r="P4619">
        <v>83</v>
      </c>
      <c r="Q4619">
        <v>112</v>
      </c>
      <c r="R4619">
        <v>4618</v>
      </c>
    </row>
    <row r="4620" spans="1:18" x14ac:dyDescent="0.2">
      <c r="A4620" s="1">
        <v>40652.916666666664</v>
      </c>
      <c r="B4620" s="17">
        <f>YEAR(Таблица1[[#This Row],[datetime]])</f>
        <v>2011</v>
      </c>
      <c r="C4620" s="17">
        <f>MONTH(Таблица1[[#This Row],[datetime]])</f>
        <v>4</v>
      </c>
      <c r="D4620" s="17">
        <f>DAY(Таблица1[[#This Row],[datetime]])</f>
        <v>19</v>
      </c>
      <c r="E4620" s="17">
        <f>WEEKDAY(Таблица1[[#This Row],[datetime]])</f>
        <v>3</v>
      </c>
      <c r="F4620" s="17">
        <f>HOUR(Таблица1[[#This Row],[datetime]])</f>
        <v>22</v>
      </c>
      <c r="G4620">
        <v>2</v>
      </c>
      <c r="H4620">
        <v>0</v>
      </c>
      <c r="I4620">
        <v>1</v>
      </c>
      <c r="J4620">
        <v>1</v>
      </c>
      <c r="K4620">
        <v>19.68</v>
      </c>
      <c r="L4620">
        <v>23.484999999999999</v>
      </c>
      <c r="M4620">
        <v>77</v>
      </c>
      <c r="N4620">
        <v>6.0031999999999996</v>
      </c>
      <c r="O4620">
        <v>3</v>
      </c>
      <c r="P4620">
        <v>109</v>
      </c>
      <c r="Q4620">
        <v>112</v>
      </c>
      <c r="R4620">
        <v>4619</v>
      </c>
    </row>
    <row r="4621" spans="1:18" x14ac:dyDescent="0.2">
      <c r="A4621" s="1">
        <v>40673.25</v>
      </c>
      <c r="B4621" s="17">
        <f>YEAR(Таблица1[[#This Row],[datetime]])</f>
        <v>2011</v>
      </c>
      <c r="C4621" s="17">
        <f>MONTH(Таблица1[[#This Row],[datetime]])</f>
        <v>5</v>
      </c>
      <c r="D4621" s="17">
        <f>DAY(Таблица1[[#This Row],[datetime]])</f>
        <v>10</v>
      </c>
      <c r="E4621" s="17">
        <f>WEEKDAY(Таблица1[[#This Row],[datetime]])</f>
        <v>3</v>
      </c>
      <c r="F4621" s="17">
        <f>HOUR(Таблица1[[#This Row],[datetime]])</f>
        <v>6</v>
      </c>
      <c r="G4621">
        <v>2</v>
      </c>
      <c r="H4621">
        <v>0</v>
      </c>
      <c r="I4621">
        <v>1</v>
      </c>
      <c r="J4621">
        <v>1</v>
      </c>
      <c r="K4621">
        <v>17.22</v>
      </c>
      <c r="L4621">
        <v>21.21</v>
      </c>
      <c r="M4621">
        <v>67</v>
      </c>
      <c r="N4621">
        <v>8.9981000000000009</v>
      </c>
      <c r="O4621">
        <v>9</v>
      </c>
      <c r="P4621">
        <v>103</v>
      </c>
      <c r="Q4621">
        <v>112</v>
      </c>
      <c r="R4621">
        <v>4620</v>
      </c>
    </row>
    <row r="4622" spans="1:18" x14ac:dyDescent="0.2">
      <c r="A4622" s="1">
        <v>40675.25</v>
      </c>
      <c r="B4622" s="17">
        <f>YEAR(Таблица1[[#This Row],[datetime]])</f>
        <v>2011</v>
      </c>
      <c r="C4622" s="17">
        <f>MONTH(Таблица1[[#This Row],[datetime]])</f>
        <v>5</v>
      </c>
      <c r="D4622" s="17">
        <f>DAY(Таблица1[[#This Row],[datetime]])</f>
        <v>12</v>
      </c>
      <c r="E4622" s="17">
        <f>WEEKDAY(Таблица1[[#This Row],[datetime]])</f>
        <v>5</v>
      </c>
      <c r="F4622" s="17">
        <f>HOUR(Таблица1[[#This Row],[datetime]])</f>
        <v>6</v>
      </c>
      <c r="G4622">
        <v>2</v>
      </c>
      <c r="H4622">
        <v>0</v>
      </c>
      <c r="I4622">
        <v>1</v>
      </c>
      <c r="J4622">
        <v>1</v>
      </c>
      <c r="K4622">
        <v>18.04</v>
      </c>
      <c r="L4622">
        <v>21.97</v>
      </c>
      <c r="M4622">
        <v>88</v>
      </c>
      <c r="N4622">
        <v>0</v>
      </c>
      <c r="O4622">
        <v>9</v>
      </c>
      <c r="P4622">
        <v>103</v>
      </c>
      <c r="Q4622">
        <v>112</v>
      </c>
      <c r="R4622">
        <v>4621</v>
      </c>
    </row>
    <row r="4623" spans="1:18" x14ac:dyDescent="0.2">
      <c r="A4623" s="1">
        <v>40679.416666666664</v>
      </c>
      <c r="B4623" s="17">
        <f>YEAR(Таблица1[[#This Row],[datetime]])</f>
        <v>2011</v>
      </c>
      <c r="C4623" s="17">
        <f>MONTH(Таблица1[[#This Row],[datetime]])</f>
        <v>5</v>
      </c>
      <c r="D4623" s="17">
        <f>DAY(Таблица1[[#This Row],[datetime]])</f>
        <v>16</v>
      </c>
      <c r="E4623" s="17">
        <f>WEEKDAY(Таблица1[[#This Row],[datetime]])</f>
        <v>2</v>
      </c>
      <c r="F4623" s="17">
        <f>HOUR(Таблица1[[#This Row],[datetime]])</f>
        <v>10</v>
      </c>
      <c r="G4623">
        <v>2</v>
      </c>
      <c r="H4623">
        <v>0</v>
      </c>
      <c r="I4623">
        <v>1</v>
      </c>
      <c r="J4623">
        <v>1</v>
      </c>
      <c r="K4623">
        <v>25.42</v>
      </c>
      <c r="L4623">
        <v>30.305</v>
      </c>
      <c r="M4623">
        <v>65</v>
      </c>
      <c r="N4623">
        <v>6.0031999999999996</v>
      </c>
      <c r="O4623">
        <v>37</v>
      </c>
      <c r="P4623">
        <v>75</v>
      </c>
      <c r="Q4623">
        <v>112</v>
      </c>
      <c r="R4623">
        <v>4622</v>
      </c>
    </row>
    <row r="4624" spans="1:18" x14ac:dyDescent="0.2">
      <c r="A4624" s="1">
        <v>40695.458333333336</v>
      </c>
      <c r="B4624" s="17">
        <f>YEAR(Таблица1[[#This Row],[datetime]])</f>
        <v>2011</v>
      </c>
      <c r="C4624" s="17">
        <f>MONTH(Таблица1[[#This Row],[datetime]])</f>
        <v>6</v>
      </c>
      <c r="D4624" s="17">
        <f>DAY(Таблица1[[#This Row],[datetime]])</f>
        <v>1</v>
      </c>
      <c r="E4624" s="17">
        <f>WEEKDAY(Таблица1[[#This Row],[datetime]])</f>
        <v>4</v>
      </c>
      <c r="F4624" s="17">
        <f>HOUR(Таблица1[[#This Row],[datetime]])</f>
        <v>11</v>
      </c>
      <c r="G4624">
        <v>2</v>
      </c>
      <c r="H4624">
        <v>0</v>
      </c>
      <c r="I4624">
        <v>1</v>
      </c>
      <c r="J4624">
        <v>2</v>
      </c>
      <c r="K4624">
        <v>33.619999999999997</v>
      </c>
      <c r="L4624">
        <v>40.15</v>
      </c>
      <c r="M4624">
        <v>59</v>
      </c>
      <c r="N4624">
        <v>15.001300000000001</v>
      </c>
      <c r="O4624">
        <v>26</v>
      </c>
      <c r="P4624">
        <v>86</v>
      </c>
      <c r="Q4624">
        <v>112</v>
      </c>
      <c r="R4624">
        <v>4623</v>
      </c>
    </row>
    <row r="4625" spans="1:18" x14ac:dyDescent="0.2">
      <c r="A4625" s="1">
        <v>40696.958333333336</v>
      </c>
      <c r="B4625" s="17">
        <f>YEAR(Таблица1[[#This Row],[datetime]])</f>
        <v>2011</v>
      </c>
      <c r="C4625" s="17">
        <f>MONTH(Таблица1[[#This Row],[datetime]])</f>
        <v>6</v>
      </c>
      <c r="D4625" s="17">
        <f>DAY(Таблица1[[#This Row],[datetime]])</f>
        <v>2</v>
      </c>
      <c r="E4625" s="17">
        <f>WEEKDAY(Таблица1[[#This Row],[datetime]])</f>
        <v>5</v>
      </c>
      <c r="F4625" s="17">
        <f>HOUR(Таблица1[[#This Row],[datetime]])</f>
        <v>23</v>
      </c>
      <c r="G4625">
        <v>2</v>
      </c>
      <c r="H4625">
        <v>0</v>
      </c>
      <c r="I4625">
        <v>1</v>
      </c>
      <c r="J4625">
        <v>1</v>
      </c>
      <c r="K4625">
        <v>25.42</v>
      </c>
      <c r="L4625">
        <v>31.06</v>
      </c>
      <c r="M4625">
        <v>35</v>
      </c>
      <c r="N4625">
        <v>15.001300000000001</v>
      </c>
      <c r="O4625">
        <v>23</v>
      </c>
      <c r="P4625">
        <v>89</v>
      </c>
      <c r="Q4625">
        <v>112</v>
      </c>
      <c r="R4625">
        <v>4624</v>
      </c>
    </row>
    <row r="4626" spans="1:18" x14ac:dyDescent="0.2">
      <c r="A4626" s="1">
        <v>40700.25</v>
      </c>
      <c r="B4626" s="17">
        <f>YEAR(Таблица1[[#This Row],[datetime]])</f>
        <v>2011</v>
      </c>
      <c r="C4626" s="17">
        <f>MONTH(Таблица1[[#This Row],[datetime]])</f>
        <v>6</v>
      </c>
      <c r="D4626" s="17">
        <f>DAY(Таблица1[[#This Row],[datetime]])</f>
        <v>6</v>
      </c>
      <c r="E4626" s="17">
        <f>WEEKDAY(Таблица1[[#This Row],[datetime]])</f>
        <v>2</v>
      </c>
      <c r="F4626" s="17">
        <f>HOUR(Таблица1[[#This Row],[datetime]])</f>
        <v>6</v>
      </c>
      <c r="G4626">
        <v>2</v>
      </c>
      <c r="H4626">
        <v>0</v>
      </c>
      <c r="I4626">
        <v>1</v>
      </c>
      <c r="J4626">
        <v>1</v>
      </c>
      <c r="K4626">
        <v>23.78</v>
      </c>
      <c r="L4626">
        <v>27.274999999999999</v>
      </c>
      <c r="M4626">
        <v>88</v>
      </c>
      <c r="N4626">
        <v>0</v>
      </c>
      <c r="O4626">
        <v>11</v>
      </c>
      <c r="P4626">
        <v>101</v>
      </c>
      <c r="Q4626">
        <v>112</v>
      </c>
      <c r="R4626">
        <v>4625</v>
      </c>
    </row>
    <row r="4627" spans="1:18" x14ac:dyDescent="0.2">
      <c r="A4627" s="1">
        <v>40710.25</v>
      </c>
      <c r="B4627" s="17">
        <f>YEAR(Таблица1[[#This Row],[datetime]])</f>
        <v>2011</v>
      </c>
      <c r="C4627" s="17">
        <f>MONTH(Таблица1[[#This Row],[datetime]])</f>
        <v>6</v>
      </c>
      <c r="D4627" s="17">
        <f>DAY(Таблица1[[#This Row],[datetime]])</f>
        <v>16</v>
      </c>
      <c r="E4627" s="17">
        <f>WEEKDAY(Таблица1[[#This Row],[datetime]])</f>
        <v>5</v>
      </c>
      <c r="F4627" s="17">
        <f>HOUR(Таблица1[[#This Row],[datetime]])</f>
        <v>6</v>
      </c>
      <c r="G4627">
        <v>2</v>
      </c>
      <c r="H4627">
        <v>0</v>
      </c>
      <c r="I4627">
        <v>1</v>
      </c>
      <c r="J4627">
        <v>3</v>
      </c>
      <c r="K4627">
        <v>23.78</v>
      </c>
      <c r="L4627">
        <v>27.274999999999999</v>
      </c>
      <c r="M4627">
        <v>73</v>
      </c>
      <c r="N4627">
        <v>11.0014</v>
      </c>
      <c r="O4627">
        <v>8</v>
      </c>
      <c r="P4627">
        <v>104</v>
      </c>
      <c r="Q4627">
        <v>112</v>
      </c>
      <c r="R4627">
        <v>4626</v>
      </c>
    </row>
    <row r="4628" spans="1:18" x14ac:dyDescent="0.2">
      <c r="A4628" s="1">
        <v>40804</v>
      </c>
      <c r="B4628" s="17">
        <f>YEAR(Таблица1[[#This Row],[datetime]])</f>
        <v>2011</v>
      </c>
      <c r="C4628" s="17">
        <f>MONTH(Таблица1[[#This Row],[datetime]])</f>
        <v>9</v>
      </c>
      <c r="D4628" s="17">
        <f>DAY(Таблица1[[#This Row],[datetime]])</f>
        <v>18</v>
      </c>
      <c r="E4628" s="17">
        <f>WEEKDAY(Таблица1[[#This Row],[datetime]])</f>
        <v>1</v>
      </c>
      <c r="F4628" s="17">
        <f>HOUR(Таблица1[[#This Row],[datetime]])</f>
        <v>0</v>
      </c>
      <c r="G4628">
        <v>3</v>
      </c>
      <c r="H4628">
        <v>0</v>
      </c>
      <c r="I4628">
        <v>0</v>
      </c>
      <c r="J4628">
        <v>1</v>
      </c>
      <c r="K4628">
        <v>18.86</v>
      </c>
      <c r="L4628">
        <v>22.725000000000001</v>
      </c>
      <c r="M4628">
        <v>77</v>
      </c>
      <c r="N4628">
        <v>15.001300000000001</v>
      </c>
      <c r="O4628">
        <v>24</v>
      </c>
      <c r="P4628">
        <v>88</v>
      </c>
      <c r="Q4628">
        <v>112</v>
      </c>
      <c r="R4628">
        <v>4627</v>
      </c>
    </row>
    <row r="4629" spans="1:18" x14ac:dyDescent="0.2">
      <c r="A4629" s="1">
        <v>40820.25</v>
      </c>
      <c r="B4629" s="17">
        <f>YEAR(Таблица1[[#This Row],[datetime]])</f>
        <v>2011</v>
      </c>
      <c r="C4629" s="17">
        <f>MONTH(Таблица1[[#This Row],[datetime]])</f>
        <v>10</v>
      </c>
      <c r="D4629" s="17">
        <f>DAY(Таблица1[[#This Row],[datetime]])</f>
        <v>4</v>
      </c>
      <c r="E4629" s="17">
        <f>WEEKDAY(Таблица1[[#This Row],[datetime]])</f>
        <v>3</v>
      </c>
      <c r="F4629" s="17">
        <f>HOUR(Таблица1[[#This Row],[datetime]])</f>
        <v>6</v>
      </c>
      <c r="G4629">
        <v>4</v>
      </c>
      <c r="H4629">
        <v>0</v>
      </c>
      <c r="I4629">
        <v>1</v>
      </c>
      <c r="J4629">
        <v>1</v>
      </c>
      <c r="K4629">
        <v>16.399999999999999</v>
      </c>
      <c r="L4629">
        <v>20.454999999999998</v>
      </c>
      <c r="M4629">
        <v>82</v>
      </c>
      <c r="N4629">
        <v>7.0015000000000001</v>
      </c>
      <c r="O4629">
        <v>3</v>
      </c>
      <c r="P4629">
        <v>109</v>
      </c>
      <c r="Q4629">
        <v>112</v>
      </c>
      <c r="R4629">
        <v>4628</v>
      </c>
    </row>
    <row r="4630" spans="1:18" x14ac:dyDescent="0.2">
      <c r="A4630" s="1">
        <v>40828.25</v>
      </c>
      <c r="B4630" s="17">
        <f>YEAR(Таблица1[[#This Row],[datetime]])</f>
        <v>2011</v>
      </c>
      <c r="C4630" s="17">
        <f>MONTH(Таблица1[[#This Row],[datetime]])</f>
        <v>10</v>
      </c>
      <c r="D4630" s="17">
        <f>DAY(Таблица1[[#This Row],[datetime]])</f>
        <v>12</v>
      </c>
      <c r="E4630" s="17">
        <f>WEEKDAY(Таблица1[[#This Row],[datetime]])</f>
        <v>4</v>
      </c>
      <c r="F4630" s="17">
        <f>HOUR(Таблица1[[#This Row],[datetime]])</f>
        <v>6</v>
      </c>
      <c r="G4630">
        <v>4</v>
      </c>
      <c r="H4630">
        <v>0</v>
      </c>
      <c r="I4630">
        <v>1</v>
      </c>
      <c r="J4630">
        <v>2</v>
      </c>
      <c r="K4630">
        <v>22.14</v>
      </c>
      <c r="L4630">
        <v>25.76</v>
      </c>
      <c r="M4630">
        <v>88</v>
      </c>
      <c r="N4630">
        <v>16.997900000000001</v>
      </c>
      <c r="O4630">
        <v>5</v>
      </c>
      <c r="P4630">
        <v>107</v>
      </c>
      <c r="Q4630">
        <v>112</v>
      </c>
      <c r="R4630">
        <v>4629</v>
      </c>
    </row>
    <row r="4631" spans="1:18" x14ac:dyDescent="0.2">
      <c r="A4631" s="1">
        <v>40916.791666666664</v>
      </c>
      <c r="B4631" s="17">
        <f>YEAR(Таблица1[[#This Row],[datetime]])</f>
        <v>2012</v>
      </c>
      <c r="C4631" s="17">
        <f>MONTH(Таблица1[[#This Row],[datetime]])</f>
        <v>1</v>
      </c>
      <c r="D4631" s="17">
        <f>DAY(Таблица1[[#This Row],[datetime]])</f>
        <v>8</v>
      </c>
      <c r="E4631" s="17">
        <f>WEEKDAY(Таблица1[[#This Row],[datetime]])</f>
        <v>1</v>
      </c>
      <c r="F4631" s="17">
        <f>HOUR(Таблица1[[#This Row],[datetime]])</f>
        <v>19</v>
      </c>
      <c r="G4631">
        <v>1</v>
      </c>
      <c r="H4631">
        <v>0</v>
      </c>
      <c r="I4631">
        <v>0</v>
      </c>
      <c r="J4631">
        <v>1</v>
      </c>
      <c r="K4631">
        <v>13.12</v>
      </c>
      <c r="L4631">
        <v>15.91</v>
      </c>
      <c r="M4631">
        <v>49</v>
      </c>
      <c r="N4631">
        <v>12.997999999999999</v>
      </c>
      <c r="O4631">
        <v>8</v>
      </c>
      <c r="P4631">
        <v>104</v>
      </c>
      <c r="Q4631">
        <v>112</v>
      </c>
      <c r="R4631">
        <v>4630</v>
      </c>
    </row>
    <row r="4632" spans="1:18" x14ac:dyDescent="0.2">
      <c r="A4632" s="1">
        <v>40953.458333333336</v>
      </c>
      <c r="B4632" s="17">
        <f>YEAR(Таблица1[[#This Row],[datetime]])</f>
        <v>2012</v>
      </c>
      <c r="C4632" s="17">
        <f>MONTH(Таблица1[[#This Row],[datetime]])</f>
        <v>2</v>
      </c>
      <c r="D4632" s="17">
        <f>DAY(Таблица1[[#This Row],[datetime]])</f>
        <v>14</v>
      </c>
      <c r="E4632" s="17">
        <f>WEEKDAY(Таблица1[[#This Row],[datetime]])</f>
        <v>3</v>
      </c>
      <c r="F4632" s="17">
        <f>HOUR(Таблица1[[#This Row],[datetime]])</f>
        <v>11</v>
      </c>
      <c r="G4632">
        <v>1</v>
      </c>
      <c r="H4632">
        <v>0</v>
      </c>
      <c r="I4632">
        <v>1</v>
      </c>
      <c r="J4632">
        <v>2</v>
      </c>
      <c r="K4632">
        <v>12.3</v>
      </c>
      <c r="L4632">
        <v>15.15</v>
      </c>
      <c r="M4632">
        <v>45</v>
      </c>
      <c r="N4632">
        <v>11.0014</v>
      </c>
      <c r="O4632">
        <v>5</v>
      </c>
      <c r="P4632">
        <v>107</v>
      </c>
      <c r="Q4632">
        <v>112</v>
      </c>
      <c r="R4632">
        <v>4631</v>
      </c>
    </row>
    <row r="4633" spans="1:18" x14ac:dyDescent="0.2">
      <c r="A4633" s="1">
        <v>41196.041666666664</v>
      </c>
      <c r="B4633" s="17">
        <f>YEAR(Таблица1[[#This Row],[datetime]])</f>
        <v>2012</v>
      </c>
      <c r="C4633" s="17">
        <f>MONTH(Таблица1[[#This Row],[datetime]])</f>
        <v>10</v>
      </c>
      <c r="D4633" s="17">
        <f>DAY(Таблица1[[#This Row],[datetime]])</f>
        <v>14</v>
      </c>
      <c r="E4633" s="17">
        <f>WEEKDAY(Таблица1[[#This Row],[datetime]])</f>
        <v>1</v>
      </c>
      <c r="F4633" s="17">
        <f>HOUR(Таблица1[[#This Row],[datetime]])</f>
        <v>1</v>
      </c>
      <c r="G4633">
        <v>4</v>
      </c>
      <c r="H4633">
        <v>0</v>
      </c>
      <c r="I4633">
        <v>0</v>
      </c>
      <c r="J4633">
        <v>1</v>
      </c>
      <c r="K4633">
        <v>17.22</v>
      </c>
      <c r="L4633">
        <v>21.21</v>
      </c>
      <c r="M4633">
        <v>77</v>
      </c>
      <c r="N4633">
        <v>19.001200000000001</v>
      </c>
      <c r="O4633">
        <v>16</v>
      </c>
      <c r="P4633">
        <v>96</v>
      </c>
      <c r="Q4633">
        <v>112</v>
      </c>
      <c r="R4633">
        <v>4632</v>
      </c>
    </row>
    <row r="4634" spans="1:18" x14ac:dyDescent="0.2">
      <c r="A4634" s="1">
        <v>41225.916666666664</v>
      </c>
      <c r="B4634" s="17">
        <f>YEAR(Таблица1[[#This Row],[datetime]])</f>
        <v>2012</v>
      </c>
      <c r="C4634" s="17">
        <f>MONTH(Таблица1[[#This Row],[datetime]])</f>
        <v>11</v>
      </c>
      <c r="D4634" s="17">
        <f>DAY(Таблица1[[#This Row],[datetime]])</f>
        <v>12</v>
      </c>
      <c r="E4634" s="17">
        <f>WEEKDAY(Таблица1[[#This Row],[datetime]])</f>
        <v>2</v>
      </c>
      <c r="F4634" s="17">
        <f>HOUR(Таблица1[[#This Row],[datetime]])</f>
        <v>22</v>
      </c>
      <c r="G4634">
        <v>4</v>
      </c>
      <c r="H4634">
        <v>1</v>
      </c>
      <c r="I4634">
        <v>0</v>
      </c>
      <c r="J4634">
        <v>1</v>
      </c>
      <c r="K4634">
        <v>21.32</v>
      </c>
      <c r="L4634">
        <v>25</v>
      </c>
      <c r="M4634">
        <v>77</v>
      </c>
      <c r="N4634">
        <v>16.997900000000001</v>
      </c>
      <c r="O4634">
        <v>12</v>
      </c>
      <c r="P4634">
        <v>100</v>
      </c>
      <c r="Q4634">
        <v>112</v>
      </c>
      <c r="R4634">
        <v>4633</v>
      </c>
    </row>
    <row r="4635" spans="1:18" x14ac:dyDescent="0.2">
      <c r="A4635" s="1">
        <v>41262.25</v>
      </c>
      <c r="B4635" s="17">
        <f>YEAR(Таблица1[[#This Row],[datetime]])</f>
        <v>2012</v>
      </c>
      <c r="C4635" s="17">
        <f>MONTH(Таблица1[[#This Row],[datetime]])</f>
        <v>12</v>
      </c>
      <c r="D4635" s="17">
        <f>DAY(Таблица1[[#This Row],[datetime]])</f>
        <v>19</v>
      </c>
      <c r="E4635" s="17">
        <f>WEEKDAY(Таблица1[[#This Row],[datetime]])</f>
        <v>4</v>
      </c>
      <c r="F4635" s="17">
        <f>HOUR(Таблица1[[#This Row],[datetime]])</f>
        <v>6</v>
      </c>
      <c r="G4635">
        <v>4</v>
      </c>
      <c r="H4635">
        <v>0</v>
      </c>
      <c r="I4635">
        <v>1</v>
      </c>
      <c r="J4635">
        <v>1</v>
      </c>
      <c r="K4635">
        <v>9.84</v>
      </c>
      <c r="L4635">
        <v>12.88</v>
      </c>
      <c r="M4635">
        <v>75</v>
      </c>
      <c r="N4635">
        <v>6.0031999999999996</v>
      </c>
      <c r="O4635">
        <v>3</v>
      </c>
      <c r="P4635">
        <v>109</v>
      </c>
      <c r="Q4635">
        <v>112</v>
      </c>
      <c r="R4635">
        <v>4634</v>
      </c>
    </row>
    <row r="4636" spans="1:18" x14ac:dyDescent="0.2">
      <c r="A4636" s="1">
        <v>40559.625</v>
      </c>
      <c r="B4636" s="17">
        <f>YEAR(Таблица1[[#This Row],[datetime]])</f>
        <v>2011</v>
      </c>
      <c r="C4636" s="17">
        <f>MONTH(Таблица1[[#This Row],[datetime]])</f>
        <v>1</v>
      </c>
      <c r="D4636" s="17">
        <f>DAY(Таблица1[[#This Row],[datetime]])</f>
        <v>16</v>
      </c>
      <c r="E4636" s="17">
        <f>WEEKDAY(Таблица1[[#This Row],[datetime]])</f>
        <v>1</v>
      </c>
      <c r="F4636" s="17">
        <f>HOUR(Таблица1[[#This Row],[datetime]])</f>
        <v>15</v>
      </c>
      <c r="G4636">
        <v>1</v>
      </c>
      <c r="H4636">
        <v>0</v>
      </c>
      <c r="I4636">
        <v>0</v>
      </c>
      <c r="J4636">
        <v>1</v>
      </c>
      <c r="K4636">
        <v>10.66</v>
      </c>
      <c r="L4636">
        <v>12.12</v>
      </c>
      <c r="M4636">
        <v>38</v>
      </c>
      <c r="N4636">
        <v>16.997900000000001</v>
      </c>
      <c r="O4636">
        <v>35</v>
      </c>
      <c r="P4636">
        <v>78</v>
      </c>
      <c r="Q4636">
        <v>113</v>
      </c>
      <c r="R4636">
        <v>4635</v>
      </c>
    </row>
    <row r="4637" spans="1:18" x14ac:dyDescent="0.2">
      <c r="A4637" s="1">
        <v>40592.458333333336</v>
      </c>
      <c r="B4637" s="17">
        <f>YEAR(Таблица1[[#This Row],[datetime]])</f>
        <v>2011</v>
      </c>
      <c r="C4637" s="17">
        <f>MONTH(Таблица1[[#This Row],[datetime]])</f>
        <v>2</v>
      </c>
      <c r="D4637" s="17">
        <f>DAY(Таблица1[[#This Row],[datetime]])</f>
        <v>18</v>
      </c>
      <c r="E4637" s="17">
        <f>WEEKDAY(Таблица1[[#This Row],[datetime]])</f>
        <v>6</v>
      </c>
      <c r="F4637" s="17">
        <f>HOUR(Таблица1[[#This Row],[datetime]])</f>
        <v>11</v>
      </c>
      <c r="G4637">
        <v>1</v>
      </c>
      <c r="H4637">
        <v>0</v>
      </c>
      <c r="I4637">
        <v>1</v>
      </c>
      <c r="J4637">
        <v>1</v>
      </c>
      <c r="K4637">
        <v>18.04</v>
      </c>
      <c r="L4637">
        <v>21.97</v>
      </c>
      <c r="M4637">
        <v>72</v>
      </c>
      <c r="N4637">
        <v>11.0014</v>
      </c>
      <c r="O4637">
        <v>31</v>
      </c>
      <c r="P4637">
        <v>82</v>
      </c>
      <c r="Q4637">
        <v>113</v>
      </c>
      <c r="R4637">
        <v>4636</v>
      </c>
    </row>
    <row r="4638" spans="1:18" x14ac:dyDescent="0.2">
      <c r="A4638" s="1">
        <v>40613.666666666664</v>
      </c>
      <c r="B4638" s="17">
        <f>YEAR(Таблица1[[#This Row],[datetime]])</f>
        <v>2011</v>
      </c>
      <c r="C4638" s="17">
        <f>MONTH(Таблица1[[#This Row],[datetime]])</f>
        <v>3</v>
      </c>
      <c r="D4638" s="17">
        <f>DAY(Таблица1[[#This Row],[datetime]])</f>
        <v>11</v>
      </c>
      <c r="E4638" s="17">
        <f>WEEKDAY(Таблица1[[#This Row],[datetime]])</f>
        <v>6</v>
      </c>
      <c r="F4638" s="17">
        <f>HOUR(Таблица1[[#This Row],[datetime]])</f>
        <v>16</v>
      </c>
      <c r="G4638">
        <v>1</v>
      </c>
      <c r="H4638">
        <v>0</v>
      </c>
      <c r="I4638">
        <v>1</v>
      </c>
      <c r="J4638">
        <v>2</v>
      </c>
      <c r="K4638">
        <v>13.94</v>
      </c>
      <c r="L4638">
        <v>15.15</v>
      </c>
      <c r="M4638">
        <v>49</v>
      </c>
      <c r="N4638">
        <v>19.999500000000001</v>
      </c>
      <c r="O4638">
        <v>18</v>
      </c>
      <c r="P4638">
        <v>95</v>
      </c>
      <c r="Q4638">
        <v>113</v>
      </c>
      <c r="R4638">
        <v>4637</v>
      </c>
    </row>
    <row r="4639" spans="1:18" x14ac:dyDescent="0.2">
      <c r="A4639" s="1">
        <v>40620.875</v>
      </c>
      <c r="B4639" s="17">
        <f>YEAR(Таблица1[[#This Row],[datetime]])</f>
        <v>2011</v>
      </c>
      <c r="C4639" s="17">
        <f>MONTH(Таблица1[[#This Row],[datetime]])</f>
        <v>3</v>
      </c>
      <c r="D4639" s="17">
        <f>DAY(Таблица1[[#This Row],[datetime]])</f>
        <v>18</v>
      </c>
      <c r="E4639" s="17">
        <f>WEEKDAY(Таблица1[[#This Row],[datetime]])</f>
        <v>6</v>
      </c>
      <c r="F4639" s="17">
        <f>HOUR(Таблица1[[#This Row],[datetime]])</f>
        <v>21</v>
      </c>
      <c r="G4639">
        <v>1</v>
      </c>
      <c r="H4639">
        <v>0</v>
      </c>
      <c r="I4639">
        <v>1</v>
      </c>
      <c r="J4639">
        <v>1</v>
      </c>
      <c r="K4639">
        <v>25.42</v>
      </c>
      <c r="L4639">
        <v>31.06</v>
      </c>
      <c r="M4639">
        <v>46</v>
      </c>
      <c r="N4639">
        <v>7.0015000000000001</v>
      </c>
      <c r="O4639">
        <v>22</v>
      </c>
      <c r="P4639">
        <v>91</v>
      </c>
      <c r="Q4639">
        <v>113</v>
      </c>
      <c r="R4639">
        <v>4638</v>
      </c>
    </row>
    <row r="4640" spans="1:18" x14ac:dyDescent="0.2">
      <c r="A4640" s="1">
        <v>40641.291666666664</v>
      </c>
      <c r="B4640" s="17">
        <f>YEAR(Таблица1[[#This Row],[datetime]])</f>
        <v>2011</v>
      </c>
      <c r="C4640" s="17">
        <f>MONTH(Таблица1[[#This Row],[datetime]])</f>
        <v>4</v>
      </c>
      <c r="D4640" s="17">
        <f>DAY(Таблица1[[#This Row],[datetime]])</f>
        <v>8</v>
      </c>
      <c r="E4640" s="17">
        <f>WEEKDAY(Таблица1[[#This Row],[datetime]])</f>
        <v>6</v>
      </c>
      <c r="F4640" s="17">
        <f>HOUR(Таблица1[[#This Row],[datetime]])</f>
        <v>7</v>
      </c>
      <c r="G4640">
        <v>2</v>
      </c>
      <c r="H4640">
        <v>0</v>
      </c>
      <c r="I4640">
        <v>1</v>
      </c>
      <c r="J4640">
        <v>3</v>
      </c>
      <c r="K4640">
        <v>13.94</v>
      </c>
      <c r="L4640">
        <v>16.664999999999999</v>
      </c>
      <c r="M4640">
        <v>87</v>
      </c>
      <c r="N4640">
        <v>11.0014</v>
      </c>
      <c r="O4640">
        <v>4</v>
      </c>
      <c r="P4640">
        <v>109</v>
      </c>
      <c r="Q4640">
        <v>113</v>
      </c>
      <c r="R4640">
        <v>4639</v>
      </c>
    </row>
    <row r="4641" spans="1:18" x14ac:dyDescent="0.2">
      <c r="A4641" s="1">
        <v>40666.916666666664</v>
      </c>
      <c r="B4641" s="17">
        <f>YEAR(Таблица1[[#This Row],[datetime]])</f>
        <v>2011</v>
      </c>
      <c r="C4641" s="17">
        <f>MONTH(Таблица1[[#This Row],[datetime]])</f>
        <v>5</v>
      </c>
      <c r="D4641" s="17">
        <f>DAY(Таблица1[[#This Row],[datetime]])</f>
        <v>3</v>
      </c>
      <c r="E4641" s="17">
        <f>WEEKDAY(Таблица1[[#This Row],[datetime]])</f>
        <v>3</v>
      </c>
      <c r="F4641" s="17">
        <f>HOUR(Таблица1[[#This Row],[datetime]])</f>
        <v>22</v>
      </c>
      <c r="G4641">
        <v>2</v>
      </c>
      <c r="H4641">
        <v>0</v>
      </c>
      <c r="I4641">
        <v>1</v>
      </c>
      <c r="J4641">
        <v>2</v>
      </c>
      <c r="K4641">
        <v>23.78</v>
      </c>
      <c r="L4641">
        <v>27.274999999999999</v>
      </c>
      <c r="M4641">
        <v>60</v>
      </c>
      <c r="N4641">
        <v>26.002700000000001</v>
      </c>
      <c r="O4641">
        <v>14</v>
      </c>
      <c r="P4641">
        <v>99</v>
      </c>
      <c r="Q4641">
        <v>113</v>
      </c>
      <c r="R4641">
        <v>4640</v>
      </c>
    </row>
    <row r="4642" spans="1:18" x14ac:dyDescent="0.2">
      <c r="A4642" s="1">
        <v>40696.25</v>
      </c>
      <c r="B4642" s="17">
        <f>YEAR(Таблица1[[#This Row],[datetime]])</f>
        <v>2011</v>
      </c>
      <c r="C4642" s="17">
        <f>MONTH(Таблица1[[#This Row],[datetime]])</f>
        <v>6</v>
      </c>
      <c r="D4642" s="17">
        <f>DAY(Таблица1[[#This Row],[datetime]])</f>
        <v>2</v>
      </c>
      <c r="E4642" s="17">
        <f>WEEKDAY(Таблица1[[#This Row],[datetime]])</f>
        <v>5</v>
      </c>
      <c r="F4642" s="17">
        <f>HOUR(Таблица1[[#This Row],[datetime]])</f>
        <v>6</v>
      </c>
      <c r="G4642">
        <v>2</v>
      </c>
      <c r="H4642">
        <v>0</v>
      </c>
      <c r="I4642">
        <v>1</v>
      </c>
      <c r="J4642">
        <v>1</v>
      </c>
      <c r="K4642">
        <v>27.06</v>
      </c>
      <c r="L4642">
        <v>31.06</v>
      </c>
      <c r="M4642">
        <v>39</v>
      </c>
      <c r="N4642">
        <v>8.9981000000000009</v>
      </c>
      <c r="O4642">
        <v>7</v>
      </c>
      <c r="P4642">
        <v>106</v>
      </c>
      <c r="Q4642">
        <v>113</v>
      </c>
      <c r="R4642">
        <v>4641</v>
      </c>
    </row>
    <row r="4643" spans="1:18" x14ac:dyDescent="0.2">
      <c r="A4643" s="1">
        <v>40699</v>
      </c>
      <c r="B4643" s="17">
        <f>YEAR(Таблица1[[#This Row],[datetime]])</f>
        <v>2011</v>
      </c>
      <c r="C4643" s="17">
        <f>MONTH(Таблица1[[#This Row],[datetime]])</f>
        <v>6</v>
      </c>
      <c r="D4643" s="17">
        <f>DAY(Таблица1[[#This Row],[datetime]])</f>
        <v>5</v>
      </c>
      <c r="E4643" s="17">
        <f>WEEKDAY(Таблица1[[#This Row],[datetime]])</f>
        <v>1</v>
      </c>
      <c r="F4643" s="17">
        <f>HOUR(Таблица1[[#This Row],[datetime]])</f>
        <v>0</v>
      </c>
      <c r="G4643">
        <v>2</v>
      </c>
      <c r="H4643">
        <v>0</v>
      </c>
      <c r="I4643">
        <v>0</v>
      </c>
      <c r="J4643">
        <v>1</v>
      </c>
      <c r="K4643">
        <v>26.24</v>
      </c>
      <c r="L4643">
        <v>31.06</v>
      </c>
      <c r="M4643">
        <v>57</v>
      </c>
      <c r="N4643">
        <v>6.0031999999999996</v>
      </c>
      <c r="O4643">
        <v>23</v>
      </c>
      <c r="P4643">
        <v>90</v>
      </c>
      <c r="Q4643">
        <v>113</v>
      </c>
      <c r="R4643">
        <v>4642</v>
      </c>
    </row>
    <row r="4644" spans="1:18" x14ac:dyDescent="0.2">
      <c r="A4644" s="1">
        <v>40708.25</v>
      </c>
      <c r="B4644" s="17">
        <f>YEAR(Таблица1[[#This Row],[datetime]])</f>
        <v>2011</v>
      </c>
      <c r="C4644" s="17">
        <f>MONTH(Таблица1[[#This Row],[datetime]])</f>
        <v>6</v>
      </c>
      <c r="D4644" s="17">
        <f>DAY(Таблица1[[#This Row],[datetime]])</f>
        <v>14</v>
      </c>
      <c r="E4644" s="17">
        <f>WEEKDAY(Таблица1[[#This Row],[datetime]])</f>
        <v>3</v>
      </c>
      <c r="F4644" s="17">
        <f>HOUR(Таблица1[[#This Row],[datetime]])</f>
        <v>6</v>
      </c>
      <c r="G4644">
        <v>2</v>
      </c>
      <c r="H4644">
        <v>0</v>
      </c>
      <c r="I4644">
        <v>1</v>
      </c>
      <c r="J4644">
        <v>1</v>
      </c>
      <c r="K4644">
        <v>22.14</v>
      </c>
      <c r="L4644">
        <v>25.76</v>
      </c>
      <c r="M4644">
        <v>56</v>
      </c>
      <c r="N4644">
        <v>19.999500000000001</v>
      </c>
      <c r="O4644">
        <v>6</v>
      </c>
      <c r="P4644">
        <v>107</v>
      </c>
      <c r="Q4644">
        <v>113</v>
      </c>
      <c r="R4644">
        <v>4643</v>
      </c>
    </row>
    <row r="4645" spans="1:18" x14ac:dyDescent="0.2">
      <c r="A4645" s="1">
        <v>40734.041666666664</v>
      </c>
      <c r="B4645" s="17">
        <f>YEAR(Таблица1[[#This Row],[datetime]])</f>
        <v>2011</v>
      </c>
      <c r="C4645" s="17">
        <f>MONTH(Таблица1[[#This Row],[datetime]])</f>
        <v>7</v>
      </c>
      <c r="D4645" s="17">
        <f>DAY(Таблица1[[#This Row],[datetime]])</f>
        <v>10</v>
      </c>
      <c r="E4645" s="17">
        <f>WEEKDAY(Таблица1[[#This Row],[datetime]])</f>
        <v>1</v>
      </c>
      <c r="F4645" s="17">
        <f>HOUR(Таблица1[[#This Row],[datetime]])</f>
        <v>1</v>
      </c>
      <c r="G4645">
        <v>3</v>
      </c>
      <c r="H4645">
        <v>0</v>
      </c>
      <c r="I4645">
        <v>0</v>
      </c>
      <c r="J4645">
        <v>1</v>
      </c>
      <c r="K4645">
        <v>28.7</v>
      </c>
      <c r="L4645">
        <v>32.575000000000003</v>
      </c>
      <c r="M4645">
        <v>61</v>
      </c>
      <c r="N4645">
        <v>8.9981000000000009</v>
      </c>
      <c r="O4645">
        <v>19</v>
      </c>
      <c r="P4645">
        <v>94</v>
      </c>
      <c r="Q4645">
        <v>113</v>
      </c>
      <c r="R4645">
        <v>4644</v>
      </c>
    </row>
    <row r="4646" spans="1:18" x14ac:dyDescent="0.2">
      <c r="A4646" s="1">
        <v>40737.416666666664</v>
      </c>
      <c r="B4646" s="17">
        <f>YEAR(Таблица1[[#This Row],[datetime]])</f>
        <v>2011</v>
      </c>
      <c r="C4646" s="17">
        <f>MONTH(Таблица1[[#This Row],[datetime]])</f>
        <v>7</v>
      </c>
      <c r="D4646" s="17">
        <f>DAY(Таблица1[[#This Row],[datetime]])</f>
        <v>13</v>
      </c>
      <c r="E4646" s="17">
        <f>WEEKDAY(Таблица1[[#This Row],[datetime]])</f>
        <v>4</v>
      </c>
      <c r="F4646" s="17">
        <f>HOUR(Таблица1[[#This Row],[datetime]])</f>
        <v>10</v>
      </c>
      <c r="G4646">
        <v>3</v>
      </c>
      <c r="H4646">
        <v>0</v>
      </c>
      <c r="I4646">
        <v>1</v>
      </c>
      <c r="J4646">
        <v>1</v>
      </c>
      <c r="K4646">
        <v>33.619999999999997</v>
      </c>
      <c r="L4646">
        <v>37.880000000000003</v>
      </c>
      <c r="M4646">
        <v>46</v>
      </c>
      <c r="N4646">
        <v>12.997999999999999</v>
      </c>
      <c r="O4646">
        <v>33</v>
      </c>
      <c r="P4646">
        <v>80</v>
      </c>
      <c r="Q4646">
        <v>113</v>
      </c>
      <c r="R4646">
        <v>4645</v>
      </c>
    </row>
    <row r="4647" spans="1:18" x14ac:dyDescent="0.2">
      <c r="A4647" s="1">
        <v>40759.416666666664</v>
      </c>
      <c r="B4647" s="17">
        <f>YEAR(Таблица1[[#This Row],[datetime]])</f>
        <v>2011</v>
      </c>
      <c r="C4647" s="17">
        <f>MONTH(Таблица1[[#This Row],[datetime]])</f>
        <v>8</v>
      </c>
      <c r="D4647" s="17">
        <f>DAY(Таблица1[[#This Row],[datetime]])</f>
        <v>4</v>
      </c>
      <c r="E4647" s="17">
        <f>WEEKDAY(Таблица1[[#This Row],[datetime]])</f>
        <v>5</v>
      </c>
      <c r="F4647" s="17">
        <f>HOUR(Таблица1[[#This Row],[datetime]])</f>
        <v>10</v>
      </c>
      <c r="G4647">
        <v>3</v>
      </c>
      <c r="H4647">
        <v>0</v>
      </c>
      <c r="I4647">
        <v>1</v>
      </c>
      <c r="J4647">
        <v>1</v>
      </c>
      <c r="K4647">
        <v>29.52</v>
      </c>
      <c r="L4647">
        <v>33.335000000000001</v>
      </c>
      <c r="M4647">
        <v>71</v>
      </c>
      <c r="N4647">
        <v>19.999500000000001</v>
      </c>
      <c r="O4647">
        <v>24</v>
      </c>
      <c r="P4647">
        <v>89</v>
      </c>
      <c r="Q4647">
        <v>113</v>
      </c>
      <c r="R4647">
        <v>4646</v>
      </c>
    </row>
    <row r="4648" spans="1:18" x14ac:dyDescent="0.2">
      <c r="A4648" s="1">
        <v>40765.416666666664</v>
      </c>
      <c r="B4648" s="17">
        <f>YEAR(Таблица1[[#This Row],[datetime]])</f>
        <v>2011</v>
      </c>
      <c r="C4648" s="17">
        <f>MONTH(Таблица1[[#This Row],[datetime]])</f>
        <v>8</v>
      </c>
      <c r="D4648" s="17">
        <f>DAY(Таблица1[[#This Row],[datetime]])</f>
        <v>10</v>
      </c>
      <c r="E4648" s="17">
        <f>WEEKDAY(Таблица1[[#This Row],[datetime]])</f>
        <v>4</v>
      </c>
      <c r="F4648" s="17">
        <f>HOUR(Таблица1[[#This Row],[datetime]])</f>
        <v>10</v>
      </c>
      <c r="G4648">
        <v>3</v>
      </c>
      <c r="H4648">
        <v>0</v>
      </c>
      <c r="I4648">
        <v>1</v>
      </c>
      <c r="J4648">
        <v>1</v>
      </c>
      <c r="K4648">
        <v>32.799999999999997</v>
      </c>
      <c r="L4648">
        <v>36.365000000000002</v>
      </c>
      <c r="M4648">
        <v>43</v>
      </c>
      <c r="N4648">
        <v>15.001300000000001</v>
      </c>
      <c r="O4648">
        <v>41</v>
      </c>
      <c r="P4648">
        <v>72</v>
      </c>
      <c r="Q4648">
        <v>113</v>
      </c>
      <c r="R4648">
        <v>4647</v>
      </c>
    </row>
    <row r="4649" spans="1:18" x14ac:dyDescent="0.2">
      <c r="A4649" s="1">
        <v>40794.708333333336</v>
      </c>
      <c r="B4649" s="17">
        <f>YEAR(Таблица1[[#This Row],[datetime]])</f>
        <v>2011</v>
      </c>
      <c r="C4649" s="17">
        <f>MONTH(Таблица1[[#This Row],[datetime]])</f>
        <v>9</v>
      </c>
      <c r="D4649" s="17">
        <f>DAY(Таблица1[[#This Row],[datetime]])</f>
        <v>8</v>
      </c>
      <c r="E4649" s="17">
        <f>WEEKDAY(Таблица1[[#This Row],[datetime]])</f>
        <v>5</v>
      </c>
      <c r="F4649" s="17">
        <f>HOUR(Таблица1[[#This Row],[datetime]])</f>
        <v>17</v>
      </c>
      <c r="G4649">
        <v>3</v>
      </c>
      <c r="H4649">
        <v>0</v>
      </c>
      <c r="I4649">
        <v>1</v>
      </c>
      <c r="J4649">
        <v>3</v>
      </c>
      <c r="K4649">
        <v>26.24</v>
      </c>
      <c r="L4649">
        <v>28.03</v>
      </c>
      <c r="M4649">
        <v>94</v>
      </c>
      <c r="N4649">
        <v>19.001200000000001</v>
      </c>
      <c r="O4649">
        <v>11</v>
      </c>
      <c r="P4649">
        <v>102</v>
      </c>
      <c r="Q4649">
        <v>113</v>
      </c>
      <c r="R4649">
        <v>4648</v>
      </c>
    </row>
    <row r="4650" spans="1:18" x14ac:dyDescent="0.2">
      <c r="A4650" s="1">
        <v>40805.25</v>
      </c>
      <c r="B4650" s="17">
        <f>YEAR(Таблица1[[#This Row],[datetime]])</f>
        <v>2011</v>
      </c>
      <c r="C4650" s="17">
        <f>MONTH(Таблица1[[#This Row],[datetime]])</f>
        <v>9</v>
      </c>
      <c r="D4650" s="17">
        <f>DAY(Таблица1[[#This Row],[datetime]])</f>
        <v>19</v>
      </c>
      <c r="E4650" s="17">
        <f>WEEKDAY(Таблица1[[#This Row],[datetime]])</f>
        <v>2</v>
      </c>
      <c r="F4650" s="17">
        <f>HOUR(Таблица1[[#This Row],[datetime]])</f>
        <v>6</v>
      </c>
      <c r="G4650">
        <v>3</v>
      </c>
      <c r="H4650">
        <v>0</v>
      </c>
      <c r="I4650">
        <v>1</v>
      </c>
      <c r="J4650">
        <v>1</v>
      </c>
      <c r="K4650">
        <v>20.5</v>
      </c>
      <c r="L4650">
        <v>24.24</v>
      </c>
      <c r="M4650">
        <v>77</v>
      </c>
      <c r="N4650">
        <v>15.001300000000001</v>
      </c>
      <c r="O4650">
        <v>6</v>
      </c>
      <c r="P4650">
        <v>107</v>
      </c>
      <c r="Q4650">
        <v>113</v>
      </c>
      <c r="R4650">
        <v>4649</v>
      </c>
    </row>
    <row r="4651" spans="1:18" x14ac:dyDescent="0.2">
      <c r="A4651" s="1">
        <v>40828.416666666664</v>
      </c>
      <c r="B4651" s="17">
        <f>YEAR(Таблица1[[#This Row],[datetime]])</f>
        <v>2011</v>
      </c>
      <c r="C4651" s="17">
        <f>MONTH(Таблица1[[#This Row],[datetime]])</f>
        <v>10</v>
      </c>
      <c r="D4651" s="17">
        <f>DAY(Таблица1[[#This Row],[datetime]])</f>
        <v>12</v>
      </c>
      <c r="E4651" s="17">
        <f>WEEKDAY(Таблица1[[#This Row],[datetime]])</f>
        <v>4</v>
      </c>
      <c r="F4651" s="17">
        <f>HOUR(Таблица1[[#This Row],[datetime]])</f>
        <v>10</v>
      </c>
      <c r="G4651">
        <v>4</v>
      </c>
      <c r="H4651">
        <v>0</v>
      </c>
      <c r="I4651">
        <v>1</v>
      </c>
      <c r="J4651">
        <v>2</v>
      </c>
      <c r="K4651">
        <v>22.14</v>
      </c>
      <c r="L4651">
        <v>25.76</v>
      </c>
      <c r="M4651">
        <v>88</v>
      </c>
      <c r="N4651">
        <v>26.002700000000001</v>
      </c>
      <c r="O4651">
        <v>15</v>
      </c>
      <c r="P4651">
        <v>98</v>
      </c>
      <c r="Q4651">
        <v>113</v>
      </c>
      <c r="R4651">
        <v>4650</v>
      </c>
    </row>
    <row r="4652" spans="1:18" x14ac:dyDescent="0.2">
      <c r="A4652" s="1">
        <v>40861.916666666664</v>
      </c>
      <c r="B4652" s="17">
        <f>YEAR(Таблица1[[#This Row],[datetime]])</f>
        <v>2011</v>
      </c>
      <c r="C4652" s="17">
        <f>MONTH(Таблица1[[#This Row],[datetime]])</f>
        <v>11</v>
      </c>
      <c r="D4652" s="17">
        <f>DAY(Таблица1[[#This Row],[datetime]])</f>
        <v>14</v>
      </c>
      <c r="E4652" s="17">
        <f>WEEKDAY(Таблица1[[#This Row],[datetime]])</f>
        <v>2</v>
      </c>
      <c r="F4652" s="17">
        <f>HOUR(Таблица1[[#This Row],[datetime]])</f>
        <v>22</v>
      </c>
      <c r="G4652">
        <v>4</v>
      </c>
      <c r="H4652">
        <v>0</v>
      </c>
      <c r="I4652">
        <v>1</v>
      </c>
      <c r="J4652">
        <v>1</v>
      </c>
      <c r="K4652">
        <v>23.78</v>
      </c>
      <c r="L4652">
        <v>27.274999999999999</v>
      </c>
      <c r="M4652">
        <v>56</v>
      </c>
      <c r="N4652">
        <v>23.999400000000001</v>
      </c>
      <c r="O4652">
        <v>17</v>
      </c>
      <c r="P4652">
        <v>96</v>
      </c>
      <c r="Q4652">
        <v>113</v>
      </c>
      <c r="R4652">
        <v>4651</v>
      </c>
    </row>
    <row r="4653" spans="1:18" x14ac:dyDescent="0.2">
      <c r="A4653" s="1">
        <v>40949.916666666664</v>
      </c>
      <c r="B4653" s="17">
        <f>YEAR(Таблица1[[#This Row],[datetime]])</f>
        <v>2012</v>
      </c>
      <c r="C4653" s="17">
        <f>MONTH(Таблица1[[#This Row],[datetime]])</f>
        <v>2</v>
      </c>
      <c r="D4653" s="17">
        <f>DAY(Таблица1[[#This Row],[datetime]])</f>
        <v>10</v>
      </c>
      <c r="E4653" s="17">
        <f>WEEKDAY(Таблица1[[#This Row],[datetime]])</f>
        <v>6</v>
      </c>
      <c r="F4653" s="17">
        <f>HOUR(Таблица1[[#This Row],[datetime]])</f>
        <v>22</v>
      </c>
      <c r="G4653">
        <v>1</v>
      </c>
      <c r="H4653">
        <v>0</v>
      </c>
      <c r="I4653">
        <v>1</v>
      </c>
      <c r="J4653">
        <v>2</v>
      </c>
      <c r="K4653">
        <v>13.12</v>
      </c>
      <c r="L4653">
        <v>17.425000000000001</v>
      </c>
      <c r="M4653">
        <v>66</v>
      </c>
      <c r="N4653">
        <v>0</v>
      </c>
      <c r="O4653">
        <v>11</v>
      </c>
      <c r="P4653">
        <v>102</v>
      </c>
      <c r="Q4653">
        <v>113</v>
      </c>
      <c r="R4653">
        <v>4652</v>
      </c>
    </row>
    <row r="4654" spans="1:18" x14ac:dyDescent="0.2">
      <c r="A4654" s="1">
        <v>40981.25</v>
      </c>
      <c r="B4654" s="17">
        <f>YEAR(Таблица1[[#This Row],[datetime]])</f>
        <v>2012</v>
      </c>
      <c r="C4654" s="17">
        <f>MONTH(Таблица1[[#This Row],[datetime]])</f>
        <v>3</v>
      </c>
      <c r="D4654" s="17">
        <f>DAY(Таблица1[[#This Row],[datetime]])</f>
        <v>13</v>
      </c>
      <c r="E4654" s="17">
        <f>WEEKDAY(Таблица1[[#This Row],[datetime]])</f>
        <v>3</v>
      </c>
      <c r="F4654" s="17">
        <f>HOUR(Таблица1[[#This Row],[datetime]])</f>
        <v>6</v>
      </c>
      <c r="G4654">
        <v>1</v>
      </c>
      <c r="H4654">
        <v>0</v>
      </c>
      <c r="I4654">
        <v>1</v>
      </c>
      <c r="J4654">
        <v>3</v>
      </c>
      <c r="K4654">
        <v>18.86</v>
      </c>
      <c r="L4654">
        <v>22.725000000000001</v>
      </c>
      <c r="M4654">
        <v>82</v>
      </c>
      <c r="N4654">
        <v>12.997999999999999</v>
      </c>
      <c r="O4654">
        <v>5</v>
      </c>
      <c r="P4654">
        <v>108</v>
      </c>
      <c r="Q4654">
        <v>113</v>
      </c>
      <c r="R4654">
        <v>4653</v>
      </c>
    </row>
    <row r="4655" spans="1:18" x14ac:dyDescent="0.2">
      <c r="A4655" s="1">
        <v>40986.041666666664</v>
      </c>
      <c r="B4655" s="17">
        <f>YEAR(Таблица1[[#This Row],[datetime]])</f>
        <v>2012</v>
      </c>
      <c r="C4655" s="17">
        <f>MONTH(Таблица1[[#This Row],[datetime]])</f>
        <v>3</v>
      </c>
      <c r="D4655" s="17">
        <f>DAY(Таблица1[[#This Row],[datetime]])</f>
        <v>18</v>
      </c>
      <c r="E4655" s="17">
        <f>WEEKDAY(Таблица1[[#This Row],[datetime]])</f>
        <v>1</v>
      </c>
      <c r="F4655" s="17">
        <f>HOUR(Таблица1[[#This Row],[datetime]])</f>
        <v>1</v>
      </c>
      <c r="G4655">
        <v>1</v>
      </c>
      <c r="H4655">
        <v>0</v>
      </c>
      <c r="I4655">
        <v>0</v>
      </c>
      <c r="J4655">
        <v>1</v>
      </c>
      <c r="K4655">
        <v>18.86</v>
      </c>
      <c r="L4655">
        <v>22.725000000000001</v>
      </c>
      <c r="M4655">
        <v>82</v>
      </c>
      <c r="N4655">
        <v>8.9981000000000009</v>
      </c>
      <c r="O4655">
        <v>25</v>
      </c>
      <c r="P4655">
        <v>88</v>
      </c>
      <c r="Q4655">
        <v>113</v>
      </c>
      <c r="R4655">
        <v>4654</v>
      </c>
    </row>
    <row r="4656" spans="1:18" x14ac:dyDescent="0.2">
      <c r="A4656" s="1">
        <v>41005.958333333336</v>
      </c>
      <c r="B4656" s="17">
        <f>YEAR(Таблица1[[#This Row],[datetime]])</f>
        <v>2012</v>
      </c>
      <c r="C4656" s="17">
        <f>MONTH(Таблица1[[#This Row],[datetime]])</f>
        <v>4</v>
      </c>
      <c r="D4656" s="17">
        <f>DAY(Таблица1[[#This Row],[datetime]])</f>
        <v>6</v>
      </c>
      <c r="E4656" s="17">
        <f>WEEKDAY(Таблица1[[#This Row],[datetime]])</f>
        <v>6</v>
      </c>
      <c r="F4656" s="17">
        <f>HOUR(Таблица1[[#This Row],[datetime]])</f>
        <v>23</v>
      </c>
      <c r="G4656">
        <v>2</v>
      </c>
      <c r="H4656">
        <v>0</v>
      </c>
      <c r="I4656">
        <v>1</v>
      </c>
      <c r="J4656">
        <v>1</v>
      </c>
      <c r="K4656">
        <v>17.22</v>
      </c>
      <c r="L4656">
        <v>21.21</v>
      </c>
      <c r="M4656">
        <v>30</v>
      </c>
      <c r="N4656">
        <v>19.001200000000001</v>
      </c>
      <c r="O4656">
        <v>21</v>
      </c>
      <c r="P4656">
        <v>92</v>
      </c>
      <c r="Q4656">
        <v>113</v>
      </c>
      <c r="R4656">
        <v>4655</v>
      </c>
    </row>
    <row r="4657" spans="1:18" x14ac:dyDescent="0.2">
      <c r="A4657" s="1">
        <v>41036.958333333336</v>
      </c>
      <c r="B4657" s="17">
        <f>YEAR(Таблица1[[#This Row],[datetime]])</f>
        <v>2012</v>
      </c>
      <c r="C4657" s="17">
        <f>MONTH(Таблица1[[#This Row],[datetime]])</f>
        <v>5</v>
      </c>
      <c r="D4657" s="17">
        <f>DAY(Таблица1[[#This Row],[datetime]])</f>
        <v>7</v>
      </c>
      <c r="E4657" s="17">
        <f>WEEKDAY(Таблица1[[#This Row],[datetime]])</f>
        <v>2</v>
      </c>
      <c r="F4657" s="17">
        <f>HOUR(Таблица1[[#This Row],[datetime]])</f>
        <v>23</v>
      </c>
      <c r="G4657">
        <v>2</v>
      </c>
      <c r="H4657">
        <v>0</v>
      </c>
      <c r="I4657">
        <v>1</v>
      </c>
      <c r="J4657">
        <v>2</v>
      </c>
      <c r="K4657">
        <v>22.14</v>
      </c>
      <c r="L4657">
        <v>25.76</v>
      </c>
      <c r="M4657">
        <v>45</v>
      </c>
      <c r="N4657">
        <v>12.997999999999999</v>
      </c>
      <c r="O4657">
        <v>21</v>
      </c>
      <c r="P4657">
        <v>92</v>
      </c>
      <c r="Q4657">
        <v>113</v>
      </c>
      <c r="R4657">
        <v>4656</v>
      </c>
    </row>
    <row r="4658" spans="1:18" x14ac:dyDescent="0.2">
      <c r="A4658" s="1">
        <v>41065.958333333336</v>
      </c>
      <c r="B4658" s="17">
        <f>YEAR(Таблица1[[#This Row],[datetime]])</f>
        <v>2012</v>
      </c>
      <c r="C4658" s="17">
        <f>MONTH(Таблица1[[#This Row],[datetime]])</f>
        <v>6</v>
      </c>
      <c r="D4658" s="17">
        <f>DAY(Таблица1[[#This Row],[datetime]])</f>
        <v>5</v>
      </c>
      <c r="E4658" s="17">
        <f>WEEKDAY(Таблица1[[#This Row],[datetime]])</f>
        <v>3</v>
      </c>
      <c r="F4658" s="17">
        <f>HOUR(Таблица1[[#This Row],[datetime]])</f>
        <v>23</v>
      </c>
      <c r="G4658">
        <v>2</v>
      </c>
      <c r="H4658">
        <v>0</v>
      </c>
      <c r="I4658">
        <v>1</v>
      </c>
      <c r="J4658">
        <v>1</v>
      </c>
      <c r="K4658">
        <v>22.14</v>
      </c>
      <c r="L4658">
        <v>25.76</v>
      </c>
      <c r="M4658">
        <v>56</v>
      </c>
      <c r="N4658">
        <v>6.0031999999999996</v>
      </c>
      <c r="O4658">
        <v>20</v>
      </c>
      <c r="P4658">
        <v>93</v>
      </c>
      <c r="Q4658">
        <v>113</v>
      </c>
      <c r="R4658">
        <v>4657</v>
      </c>
    </row>
    <row r="4659" spans="1:18" x14ac:dyDescent="0.2">
      <c r="A4659" s="1">
        <v>41127.958333333336</v>
      </c>
      <c r="B4659" s="17">
        <f>YEAR(Таблица1[[#This Row],[datetime]])</f>
        <v>2012</v>
      </c>
      <c r="C4659" s="17">
        <f>MONTH(Таблица1[[#This Row],[datetime]])</f>
        <v>8</v>
      </c>
      <c r="D4659" s="17">
        <f>DAY(Таблица1[[#This Row],[datetime]])</f>
        <v>6</v>
      </c>
      <c r="E4659" s="17">
        <f>WEEKDAY(Таблица1[[#This Row],[datetime]])</f>
        <v>2</v>
      </c>
      <c r="F4659" s="17">
        <f>HOUR(Таблица1[[#This Row],[datetime]])</f>
        <v>23</v>
      </c>
      <c r="G4659">
        <v>3</v>
      </c>
      <c r="H4659">
        <v>0</v>
      </c>
      <c r="I4659">
        <v>1</v>
      </c>
      <c r="J4659">
        <v>1</v>
      </c>
      <c r="K4659">
        <v>29.52</v>
      </c>
      <c r="L4659">
        <v>34.85</v>
      </c>
      <c r="M4659">
        <v>74</v>
      </c>
      <c r="N4659">
        <v>12.997999999999999</v>
      </c>
      <c r="O4659">
        <v>16</v>
      </c>
      <c r="P4659">
        <v>97</v>
      </c>
      <c r="Q4659">
        <v>113</v>
      </c>
      <c r="R4659">
        <v>4658</v>
      </c>
    </row>
    <row r="4660" spans="1:18" x14ac:dyDescent="0.2">
      <c r="A4660" s="1">
        <v>41133.041666666664</v>
      </c>
      <c r="B4660" s="17">
        <f>YEAR(Таблица1[[#This Row],[datetime]])</f>
        <v>2012</v>
      </c>
      <c r="C4660" s="17">
        <f>MONTH(Таблица1[[#This Row],[datetime]])</f>
        <v>8</v>
      </c>
      <c r="D4660" s="17">
        <f>DAY(Таблица1[[#This Row],[datetime]])</f>
        <v>12</v>
      </c>
      <c r="E4660" s="17">
        <f>WEEKDAY(Таблица1[[#This Row],[datetime]])</f>
        <v>1</v>
      </c>
      <c r="F4660" s="17">
        <f>HOUR(Таблица1[[#This Row],[datetime]])</f>
        <v>1</v>
      </c>
      <c r="G4660">
        <v>3</v>
      </c>
      <c r="H4660">
        <v>0</v>
      </c>
      <c r="I4660">
        <v>0</v>
      </c>
      <c r="J4660">
        <v>1</v>
      </c>
      <c r="K4660">
        <v>25.42</v>
      </c>
      <c r="L4660">
        <v>29.545000000000002</v>
      </c>
      <c r="M4660">
        <v>78</v>
      </c>
      <c r="N4660">
        <v>8.9981000000000009</v>
      </c>
      <c r="O4660">
        <v>21</v>
      </c>
      <c r="P4660">
        <v>92</v>
      </c>
      <c r="Q4660">
        <v>113</v>
      </c>
      <c r="R4660">
        <v>4659</v>
      </c>
    </row>
    <row r="4661" spans="1:18" x14ac:dyDescent="0.2">
      <c r="A4661" s="1">
        <v>41189.875</v>
      </c>
      <c r="B4661" s="17">
        <f>YEAR(Таблица1[[#This Row],[datetime]])</f>
        <v>2012</v>
      </c>
      <c r="C4661" s="17">
        <f>MONTH(Таблица1[[#This Row],[datetime]])</f>
        <v>10</v>
      </c>
      <c r="D4661" s="17">
        <f>DAY(Таблица1[[#This Row],[datetime]])</f>
        <v>7</v>
      </c>
      <c r="E4661" s="17">
        <f>WEEKDAY(Таблица1[[#This Row],[datetime]])</f>
        <v>1</v>
      </c>
      <c r="F4661" s="17">
        <f>HOUR(Таблица1[[#This Row],[datetime]])</f>
        <v>21</v>
      </c>
      <c r="G4661">
        <v>4</v>
      </c>
      <c r="H4661">
        <v>0</v>
      </c>
      <c r="I4661">
        <v>0</v>
      </c>
      <c r="J4661">
        <v>1</v>
      </c>
      <c r="K4661">
        <v>15.58</v>
      </c>
      <c r="L4661">
        <v>19.695</v>
      </c>
      <c r="M4661">
        <v>87</v>
      </c>
      <c r="N4661">
        <v>7.0015000000000001</v>
      </c>
      <c r="O4661">
        <v>22</v>
      </c>
      <c r="P4661">
        <v>91</v>
      </c>
      <c r="Q4661">
        <v>113</v>
      </c>
      <c r="R4661">
        <v>4660</v>
      </c>
    </row>
    <row r="4662" spans="1:18" x14ac:dyDescent="0.2">
      <c r="A4662" s="1">
        <v>41232.916666666664</v>
      </c>
      <c r="B4662" s="17">
        <f>YEAR(Таблица1[[#This Row],[datetime]])</f>
        <v>2012</v>
      </c>
      <c r="C4662" s="17">
        <f>MONTH(Таблица1[[#This Row],[datetime]])</f>
        <v>11</v>
      </c>
      <c r="D4662" s="17">
        <f>DAY(Таблица1[[#This Row],[datetime]])</f>
        <v>19</v>
      </c>
      <c r="E4662" s="17">
        <f>WEEKDAY(Таблица1[[#This Row],[datetime]])</f>
        <v>2</v>
      </c>
      <c r="F4662" s="17">
        <f>HOUR(Таблица1[[#This Row],[datetime]])</f>
        <v>22</v>
      </c>
      <c r="G4662">
        <v>4</v>
      </c>
      <c r="H4662">
        <v>0</v>
      </c>
      <c r="I4662">
        <v>1</v>
      </c>
      <c r="J4662">
        <v>1</v>
      </c>
      <c r="K4662">
        <v>13.94</v>
      </c>
      <c r="L4662">
        <v>17.425000000000001</v>
      </c>
      <c r="M4662">
        <v>66</v>
      </c>
      <c r="N4662">
        <v>7.0015000000000001</v>
      </c>
      <c r="O4662">
        <v>7</v>
      </c>
      <c r="P4662">
        <v>106</v>
      </c>
      <c r="Q4662">
        <v>113</v>
      </c>
      <c r="R4662">
        <v>4661</v>
      </c>
    </row>
    <row r="4663" spans="1:18" x14ac:dyDescent="0.2">
      <c r="A4663" s="1">
        <v>41257.25</v>
      </c>
      <c r="B4663" s="17">
        <f>YEAR(Таблица1[[#This Row],[datetime]])</f>
        <v>2012</v>
      </c>
      <c r="C4663" s="17">
        <f>MONTH(Таблица1[[#This Row],[datetime]])</f>
        <v>12</v>
      </c>
      <c r="D4663" s="17">
        <f>DAY(Таблица1[[#This Row],[datetime]])</f>
        <v>14</v>
      </c>
      <c r="E4663" s="17">
        <f>WEEKDAY(Таблица1[[#This Row],[datetime]])</f>
        <v>6</v>
      </c>
      <c r="F4663" s="17">
        <f>HOUR(Таблица1[[#This Row],[datetime]])</f>
        <v>6</v>
      </c>
      <c r="G4663">
        <v>4</v>
      </c>
      <c r="H4663">
        <v>0</v>
      </c>
      <c r="I4663">
        <v>1</v>
      </c>
      <c r="J4663">
        <v>1</v>
      </c>
      <c r="K4663">
        <v>6.56</v>
      </c>
      <c r="L4663">
        <v>9.09</v>
      </c>
      <c r="M4663">
        <v>80</v>
      </c>
      <c r="N4663">
        <v>7.0015000000000001</v>
      </c>
      <c r="O4663">
        <v>1</v>
      </c>
      <c r="P4663">
        <v>112</v>
      </c>
      <c r="Q4663">
        <v>113</v>
      </c>
      <c r="R4663">
        <v>4662</v>
      </c>
    </row>
    <row r="4664" spans="1:18" x14ac:dyDescent="0.2">
      <c r="A4664" s="1">
        <v>40581.666666666664</v>
      </c>
      <c r="B4664" s="17">
        <f>YEAR(Таблица1[[#This Row],[datetime]])</f>
        <v>2011</v>
      </c>
      <c r="C4664" s="17">
        <f>MONTH(Таблица1[[#This Row],[datetime]])</f>
        <v>2</v>
      </c>
      <c r="D4664" s="17">
        <f>DAY(Таблица1[[#This Row],[datetime]])</f>
        <v>7</v>
      </c>
      <c r="E4664" s="17">
        <f>WEEKDAY(Таблица1[[#This Row],[datetime]])</f>
        <v>2</v>
      </c>
      <c r="F4664" s="17">
        <f>HOUR(Таблица1[[#This Row],[datetime]])</f>
        <v>16</v>
      </c>
      <c r="G4664">
        <v>1</v>
      </c>
      <c r="H4664">
        <v>0</v>
      </c>
      <c r="I4664">
        <v>1</v>
      </c>
      <c r="J4664">
        <v>2</v>
      </c>
      <c r="K4664">
        <v>14.76</v>
      </c>
      <c r="L4664">
        <v>17.425000000000001</v>
      </c>
      <c r="M4664">
        <v>57</v>
      </c>
      <c r="N4664">
        <v>8.9981000000000009</v>
      </c>
      <c r="O4664">
        <v>16</v>
      </c>
      <c r="P4664">
        <v>98</v>
      </c>
      <c r="Q4664">
        <v>114</v>
      </c>
      <c r="R4664">
        <v>4663</v>
      </c>
    </row>
    <row r="4665" spans="1:18" x14ac:dyDescent="0.2">
      <c r="A4665" s="1">
        <v>40586.458333333336</v>
      </c>
      <c r="B4665" s="17">
        <f>YEAR(Таблица1[[#This Row],[datetime]])</f>
        <v>2011</v>
      </c>
      <c r="C4665" s="17">
        <f>MONTH(Таблица1[[#This Row],[datetime]])</f>
        <v>2</v>
      </c>
      <c r="D4665" s="17">
        <f>DAY(Таблица1[[#This Row],[datetime]])</f>
        <v>12</v>
      </c>
      <c r="E4665" s="17">
        <f>WEEKDAY(Таблица1[[#This Row],[datetime]])</f>
        <v>7</v>
      </c>
      <c r="F4665" s="17">
        <f>HOUR(Таблица1[[#This Row],[datetime]])</f>
        <v>11</v>
      </c>
      <c r="G4665">
        <v>1</v>
      </c>
      <c r="H4665">
        <v>0</v>
      </c>
      <c r="I4665">
        <v>0</v>
      </c>
      <c r="J4665">
        <v>1</v>
      </c>
      <c r="K4665">
        <v>12.3</v>
      </c>
      <c r="L4665">
        <v>13.635</v>
      </c>
      <c r="M4665">
        <v>28</v>
      </c>
      <c r="N4665">
        <v>22.002800000000001</v>
      </c>
      <c r="O4665">
        <v>30</v>
      </c>
      <c r="P4665">
        <v>84</v>
      </c>
      <c r="Q4665">
        <v>114</v>
      </c>
      <c r="R4665">
        <v>4664</v>
      </c>
    </row>
    <row r="4666" spans="1:18" x14ac:dyDescent="0.2">
      <c r="A4666" s="1">
        <v>40613.291666666664</v>
      </c>
      <c r="B4666" s="17">
        <f>YEAR(Таблица1[[#This Row],[datetime]])</f>
        <v>2011</v>
      </c>
      <c r="C4666" s="17">
        <f>MONTH(Таблица1[[#This Row],[datetime]])</f>
        <v>3</v>
      </c>
      <c r="D4666" s="17">
        <f>DAY(Таблица1[[#This Row],[datetime]])</f>
        <v>11</v>
      </c>
      <c r="E4666" s="17">
        <f>WEEKDAY(Таблица1[[#This Row],[datetime]])</f>
        <v>6</v>
      </c>
      <c r="F4666" s="17">
        <f>HOUR(Таблица1[[#This Row],[datetime]])</f>
        <v>7</v>
      </c>
      <c r="G4666">
        <v>1</v>
      </c>
      <c r="H4666">
        <v>0</v>
      </c>
      <c r="I4666">
        <v>1</v>
      </c>
      <c r="J4666">
        <v>1</v>
      </c>
      <c r="K4666">
        <v>10.66</v>
      </c>
      <c r="L4666">
        <v>12.88</v>
      </c>
      <c r="M4666">
        <v>70</v>
      </c>
      <c r="N4666">
        <v>12.997999999999999</v>
      </c>
      <c r="O4666">
        <v>10</v>
      </c>
      <c r="P4666">
        <v>104</v>
      </c>
      <c r="Q4666">
        <v>114</v>
      </c>
      <c r="R4666">
        <v>4665</v>
      </c>
    </row>
    <row r="4667" spans="1:18" x14ac:dyDescent="0.2">
      <c r="A4667" s="1">
        <v>40617.666666666664</v>
      </c>
      <c r="B4667" s="17">
        <f>YEAR(Таблица1[[#This Row],[datetime]])</f>
        <v>2011</v>
      </c>
      <c r="C4667" s="17">
        <f>MONTH(Таблица1[[#This Row],[datetime]])</f>
        <v>3</v>
      </c>
      <c r="D4667" s="17">
        <f>DAY(Таблица1[[#This Row],[datetime]])</f>
        <v>15</v>
      </c>
      <c r="E4667" s="17">
        <f>WEEKDAY(Таблица1[[#This Row],[datetime]])</f>
        <v>3</v>
      </c>
      <c r="F4667" s="17">
        <f>HOUR(Таблица1[[#This Row],[datetime]])</f>
        <v>16</v>
      </c>
      <c r="G4667">
        <v>1</v>
      </c>
      <c r="H4667">
        <v>0</v>
      </c>
      <c r="I4667">
        <v>1</v>
      </c>
      <c r="J4667">
        <v>2</v>
      </c>
      <c r="K4667">
        <v>15.58</v>
      </c>
      <c r="L4667">
        <v>19.695</v>
      </c>
      <c r="M4667">
        <v>46</v>
      </c>
      <c r="N4667">
        <v>22.002800000000001</v>
      </c>
      <c r="O4667">
        <v>21</v>
      </c>
      <c r="P4667">
        <v>93</v>
      </c>
      <c r="Q4667">
        <v>114</v>
      </c>
      <c r="R4667">
        <v>4666</v>
      </c>
    </row>
    <row r="4668" spans="1:18" x14ac:dyDescent="0.2">
      <c r="A4668" s="1">
        <v>40665.041666666664</v>
      </c>
      <c r="B4668" s="17">
        <f>YEAR(Таблица1[[#This Row],[datetime]])</f>
        <v>2011</v>
      </c>
      <c r="C4668" s="17">
        <f>MONTH(Таблица1[[#This Row],[datetime]])</f>
        <v>5</v>
      </c>
      <c r="D4668" s="17">
        <f>DAY(Таблица1[[#This Row],[datetime]])</f>
        <v>2</v>
      </c>
      <c r="E4668" s="17">
        <f>WEEKDAY(Таблица1[[#This Row],[datetime]])</f>
        <v>2</v>
      </c>
      <c r="F4668" s="17">
        <f>HOUR(Таблица1[[#This Row],[datetime]])</f>
        <v>1</v>
      </c>
      <c r="G4668">
        <v>2</v>
      </c>
      <c r="H4668">
        <v>0</v>
      </c>
      <c r="I4668">
        <v>1</v>
      </c>
      <c r="J4668">
        <v>1</v>
      </c>
      <c r="K4668">
        <v>18.86</v>
      </c>
      <c r="L4668">
        <v>22.725000000000001</v>
      </c>
      <c r="M4668">
        <v>72</v>
      </c>
      <c r="N4668">
        <v>8.9981000000000009</v>
      </c>
      <c r="O4668">
        <v>41</v>
      </c>
      <c r="P4668">
        <v>73</v>
      </c>
      <c r="Q4668">
        <v>114</v>
      </c>
      <c r="R4668">
        <v>4667</v>
      </c>
    </row>
    <row r="4669" spans="1:18" x14ac:dyDescent="0.2">
      <c r="A4669" s="1">
        <v>40761.875</v>
      </c>
      <c r="B4669" s="17">
        <f>YEAR(Таблица1[[#This Row],[datetime]])</f>
        <v>2011</v>
      </c>
      <c r="C4669" s="17">
        <f>MONTH(Таблица1[[#This Row],[datetime]])</f>
        <v>8</v>
      </c>
      <c r="D4669" s="17">
        <f>DAY(Таблица1[[#This Row],[datetime]])</f>
        <v>6</v>
      </c>
      <c r="E4669" s="17">
        <f>WEEKDAY(Таблица1[[#This Row],[datetime]])</f>
        <v>7</v>
      </c>
      <c r="F4669" s="17">
        <f>HOUR(Таблица1[[#This Row],[datetime]])</f>
        <v>21</v>
      </c>
      <c r="G4669">
        <v>3</v>
      </c>
      <c r="H4669">
        <v>0</v>
      </c>
      <c r="I4669">
        <v>0</v>
      </c>
      <c r="J4669">
        <v>2</v>
      </c>
      <c r="K4669">
        <v>28.7</v>
      </c>
      <c r="L4669">
        <v>33.335000000000001</v>
      </c>
      <c r="M4669">
        <v>84</v>
      </c>
      <c r="N4669">
        <v>22.002800000000001</v>
      </c>
      <c r="O4669">
        <v>28</v>
      </c>
      <c r="P4669">
        <v>86</v>
      </c>
      <c r="Q4669">
        <v>114</v>
      </c>
      <c r="R4669">
        <v>4668</v>
      </c>
    </row>
    <row r="4670" spans="1:18" x14ac:dyDescent="0.2">
      <c r="A4670" s="1">
        <v>40773.958333333336</v>
      </c>
      <c r="B4670" s="17">
        <f>YEAR(Таблица1[[#This Row],[datetime]])</f>
        <v>2011</v>
      </c>
      <c r="C4670" s="17">
        <f>MONTH(Таблица1[[#This Row],[datetime]])</f>
        <v>8</v>
      </c>
      <c r="D4670" s="17">
        <f>DAY(Таблица1[[#This Row],[datetime]])</f>
        <v>18</v>
      </c>
      <c r="E4670" s="17">
        <f>WEEKDAY(Таблица1[[#This Row],[datetime]])</f>
        <v>5</v>
      </c>
      <c r="F4670" s="17">
        <f>HOUR(Таблица1[[#This Row],[datetime]])</f>
        <v>23</v>
      </c>
      <c r="G4670">
        <v>3</v>
      </c>
      <c r="H4670">
        <v>0</v>
      </c>
      <c r="I4670">
        <v>1</v>
      </c>
      <c r="J4670">
        <v>2</v>
      </c>
      <c r="K4670">
        <v>28.7</v>
      </c>
      <c r="L4670">
        <v>33.335000000000001</v>
      </c>
      <c r="M4670">
        <v>74</v>
      </c>
      <c r="N4670">
        <v>8.9981000000000009</v>
      </c>
      <c r="O4670">
        <v>20</v>
      </c>
      <c r="P4670">
        <v>94</v>
      </c>
      <c r="Q4670">
        <v>114</v>
      </c>
      <c r="R4670">
        <v>4669</v>
      </c>
    </row>
    <row r="4671" spans="1:18" x14ac:dyDescent="0.2">
      <c r="A4671" s="1">
        <v>40791.708333333336</v>
      </c>
      <c r="B4671" s="17">
        <f>YEAR(Таблица1[[#This Row],[datetime]])</f>
        <v>2011</v>
      </c>
      <c r="C4671" s="17">
        <f>MONTH(Таблица1[[#This Row],[datetime]])</f>
        <v>9</v>
      </c>
      <c r="D4671" s="17">
        <f>DAY(Таблица1[[#This Row],[datetime]])</f>
        <v>5</v>
      </c>
      <c r="E4671" s="17">
        <f>WEEKDAY(Таблица1[[#This Row],[datetime]])</f>
        <v>2</v>
      </c>
      <c r="F4671" s="17">
        <f>HOUR(Таблица1[[#This Row],[datetime]])</f>
        <v>17</v>
      </c>
      <c r="G4671">
        <v>3</v>
      </c>
      <c r="H4671">
        <v>1</v>
      </c>
      <c r="I4671">
        <v>0</v>
      </c>
      <c r="J4671">
        <v>2</v>
      </c>
      <c r="K4671">
        <v>27.06</v>
      </c>
      <c r="L4671">
        <v>29.545000000000002</v>
      </c>
      <c r="M4671">
        <v>89</v>
      </c>
      <c r="N4671">
        <v>7.0015000000000001</v>
      </c>
      <c r="O4671">
        <v>37</v>
      </c>
      <c r="P4671">
        <v>77</v>
      </c>
      <c r="Q4671">
        <v>114</v>
      </c>
      <c r="R4671">
        <v>4670</v>
      </c>
    </row>
    <row r="4672" spans="1:18" x14ac:dyDescent="0.2">
      <c r="A4672" s="1">
        <v>40820.916666666664</v>
      </c>
      <c r="B4672" s="17">
        <f>YEAR(Таблица1[[#This Row],[datetime]])</f>
        <v>2011</v>
      </c>
      <c r="C4672" s="17">
        <f>MONTH(Таблица1[[#This Row],[datetime]])</f>
        <v>10</v>
      </c>
      <c r="D4672" s="17">
        <f>DAY(Таблица1[[#This Row],[datetime]])</f>
        <v>4</v>
      </c>
      <c r="E4672" s="17">
        <f>WEEKDAY(Таблица1[[#This Row],[datetime]])</f>
        <v>3</v>
      </c>
      <c r="F4672" s="17">
        <f>HOUR(Таблица1[[#This Row],[datetime]])</f>
        <v>22</v>
      </c>
      <c r="G4672">
        <v>4</v>
      </c>
      <c r="H4672">
        <v>0</v>
      </c>
      <c r="I4672">
        <v>1</v>
      </c>
      <c r="J4672">
        <v>1</v>
      </c>
      <c r="K4672">
        <v>20.5</v>
      </c>
      <c r="L4672">
        <v>24.24</v>
      </c>
      <c r="M4672">
        <v>72</v>
      </c>
      <c r="N4672">
        <v>8.9981000000000009</v>
      </c>
      <c r="O4672">
        <v>8</v>
      </c>
      <c r="P4672">
        <v>106</v>
      </c>
      <c r="Q4672">
        <v>114</v>
      </c>
      <c r="R4672">
        <v>4671</v>
      </c>
    </row>
    <row r="4673" spans="1:18" x14ac:dyDescent="0.2">
      <c r="A4673" s="1">
        <v>40822.25</v>
      </c>
      <c r="B4673" s="17">
        <f>YEAR(Таблица1[[#This Row],[datetime]])</f>
        <v>2011</v>
      </c>
      <c r="C4673" s="17">
        <f>MONTH(Таблица1[[#This Row],[datetime]])</f>
        <v>10</v>
      </c>
      <c r="D4673" s="17">
        <f>DAY(Таблица1[[#This Row],[datetime]])</f>
        <v>6</v>
      </c>
      <c r="E4673" s="17">
        <f>WEEKDAY(Таблица1[[#This Row],[datetime]])</f>
        <v>5</v>
      </c>
      <c r="F4673" s="17">
        <f>HOUR(Таблица1[[#This Row],[datetime]])</f>
        <v>6</v>
      </c>
      <c r="G4673">
        <v>4</v>
      </c>
      <c r="H4673">
        <v>0</v>
      </c>
      <c r="I4673">
        <v>1</v>
      </c>
      <c r="J4673">
        <v>1</v>
      </c>
      <c r="K4673">
        <v>16.399999999999999</v>
      </c>
      <c r="L4673">
        <v>20.454999999999998</v>
      </c>
      <c r="M4673">
        <v>66</v>
      </c>
      <c r="N4673">
        <v>12.997999999999999</v>
      </c>
      <c r="O4673">
        <v>4</v>
      </c>
      <c r="P4673">
        <v>110</v>
      </c>
      <c r="Q4673">
        <v>114</v>
      </c>
      <c r="R4673">
        <v>4672</v>
      </c>
    </row>
    <row r="4674" spans="1:18" x14ac:dyDescent="0.2">
      <c r="A4674" s="1">
        <v>40826.291666666664</v>
      </c>
      <c r="B4674" s="17">
        <f>YEAR(Таблица1[[#This Row],[datetime]])</f>
        <v>2011</v>
      </c>
      <c r="C4674" s="17">
        <f>MONTH(Таблица1[[#This Row],[datetime]])</f>
        <v>10</v>
      </c>
      <c r="D4674" s="17">
        <f>DAY(Таблица1[[#This Row],[datetime]])</f>
        <v>10</v>
      </c>
      <c r="E4674" s="17">
        <f>WEEKDAY(Таблица1[[#This Row],[datetime]])</f>
        <v>2</v>
      </c>
      <c r="F4674" s="17">
        <f>HOUR(Таблица1[[#This Row],[datetime]])</f>
        <v>7</v>
      </c>
      <c r="G4674">
        <v>4</v>
      </c>
      <c r="H4674">
        <v>1</v>
      </c>
      <c r="I4674">
        <v>0</v>
      </c>
      <c r="J4674">
        <v>1</v>
      </c>
      <c r="K4674">
        <v>18.86</v>
      </c>
      <c r="L4674">
        <v>22.725000000000001</v>
      </c>
      <c r="M4674">
        <v>88</v>
      </c>
      <c r="N4674">
        <v>0</v>
      </c>
      <c r="O4674">
        <v>12</v>
      </c>
      <c r="P4674">
        <v>102</v>
      </c>
      <c r="Q4674">
        <v>114</v>
      </c>
      <c r="R4674">
        <v>4673</v>
      </c>
    </row>
    <row r="4675" spans="1:18" x14ac:dyDescent="0.2">
      <c r="A4675" s="1">
        <v>40829.916666666664</v>
      </c>
      <c r="B4675" s="17">
        <f>YEAR(Таблица1[[#This Row],[datetime]])</f>
        <v>2011</v>
      </c>
      <c r="C4675" s="17">
        <f>MONTH(Таблица1[[#This Row],[datetime]])</f>
        <v>10</v>
      </c>
      <c r="D4675" s="17">
        <f>DAY(Таблица1[[#This Row],[datetime]])</f>
        <v>13</v>
      </c>
      <c r="E4675" s="17">
        <f>WEEKDAY(Таблица1[[#This Row],[datetime]])</f>
        <v>5</v>
      </c>
      <c r="F4675" s="17">
        <f>HOUR(Таблица1[[#This Row],[datetime]])</f>
        <v>22</v>
      </c>
      <c r="G4675">
        <v>4</v>
      </c>
      <c r="H4675">
        <v>0</v>
      </c>
      <c r="I4675">
        <v>1</v>
      </c>
      <c r="J4675">
        <v>1</v>
      </c>
      <c r="K4675">
        <v>25.42</v>
      </c>
      <c r="L4675">
        <v>28.79</v>
      </c>
      <c r="M4675">
        <v>83</v>
      </c>
      <c r="N4675">
        <v>12.997999999999999</v>
      </c>
      <c r="O4675">
        <v>13</v>
      </c>
      <c r="P4675">
        <v>101</v>
      </c>
      <c r="Q4675">
        <v>114</v>
      </c>
      <c r="R4675">
        <v>4674</v>
      </c>
    </row>
    <row r="4676" spans="1:18" x14ac:dyDescent="0.2">
      <c r="A4676" s="1">
        <v>40833.25</v>
      </c>
      <c r="B4676" s="17">
        <f>YEAR(Таблица1[[#This Row],[datetime]])</f>
        <v>2011</v>
      </c>
      <c r="C4676" s="17">
        <f>MONTH(Таблица1[[#This Row],[datetime]])</f>
        <v>10</v>
      </c>
      <c r="D4676" s="17">
        <f>DAY(Таблица1[[#This Row],[datetime]])</f>
        <v>17</v>
      </c>
      <c r="E4676" s="17">
        <f>WEEKDAY(Таблица1[[#This Row],[datetime]])</f>
        <v>2</v>
      </c>
      <c r="F4676" s="17">
        <f>HOUR(Таблица1[[#This Row],[datetime]])</f>
        <v>6</v>
      </c>
      <c r="G4676">
        <v>4</v>
      </c>
      <c r="H4676">
        <v>0</v>
      </c>
      <c r="I4676">
        <v>1</v>
      </c>
      <c r="J4676">
        <v>1</v>
      </c>
      <c r="K4676">
        <v>20.5</v>
      </c>
      <c r="L4676">
        <v>24.24</v>
      </c>
      <c r="M4676">
        <v>55</v>
      </c>
      <c r="N4676">
        <v>16.997900000000001</v>
      </c>
      <c r="O4676">
        <v>7</v>
      </c>
      <c r="P4676">
        <v>107</v>
      </c>
      <c r="Q4676">
        <v>114</v>
      </c>
      <c r="R4676">
        <v>4675</v>
      </c>
    </row>
    <row r="4677" spans="1:18" x14ac:dyDescent="0.2">
      <c r="A4677" s="1">
        <v>40856.916666666664</v>
      </c>
      <c r="B4677" s="17">
        <f>YEAR(Таблица1[[#This Row],[datetime]])</f>
        <v>2011</v>
      </c>
      <c r="C4677" s="17">
        <f>MONTH(Таблица1[[#This Row],[datetime]])</f>
        <v>11</v>
      </c>
      <c r="D4677" s="17">
        <f>DAY(Таблица1[[#This Row],[datetime]])</f>
        <v>9</v>
      </c>
      <c r="E4677" s="17">
        <f>WEEKDAY(Таблица1[[#This Row],[datetime]])</f>
        <v>4</v>
      </c>
      <c r="F4677" s="17">
        <f>HOUR(Таблица1[[#This Row],[datetime]])</f>
        <v>22</v>
      </c>
      <c r="G4677">
        <v>4</v>
      </c>
      <c r="H4677">
        <v>0</v>
      </c>
      <c r="I4677">
        <v>1</v>
      </c>
      <c r="J4677">
        <v>1</v>
      </c>
      <c r="K4677">
        <v>16.399999999999999</v>
      </c>
      <c r="L4677">
        <v>20.454999999999998</v>
      </c>
      <c r="M4677">
        <v>87</v>
      </c>
      <c r="N4677">
        <v>0</v>
      </c>
      <c r="O4677">
        <v>9</v>
      </c>
      <c r="P4677">
        <v>105</v>
      </c>
      <c r="Q4677">
        <v>114</v>
      </c>
      <c r="R4677">
        <v>4676</v>
      </c>
    </row>
    <row r="4678" spans="1:18" x14ac:dyDescent="0.2">
      <c r="A4678" s="1">
        <v>40857.25</v>
      </c>
      <c r="B4678" s="17">
        <f>YEAR(Таблица1[[#This Row],[datetime]])</f>
        <v>2011</v>
      </c>
      <c r="C4678" s="17">
        <f>MONTH(Таблица1[[#This Row],[datetime]])</f>
        <v>11</v>
      </c>
      <c r="D4678" s="17">
        <f>DAY(Таблица1[[#This Row],[datetime]])</f>
        <v>10</v>
      </c>
      <c r="E4678" s="17">
        <f>WEEKDAY(Таблица1[[#This Row],[datetime]])</f>
        <v>5</v>
      </c>
      <c r="F4678" s="17">
        <f>HOUR(Таблица1[[#This Row],[datetime]])</f>
        <v>6</v>
      </c>
      <c r="G4678">
        <v>4</v>
      </c>
      <c r="H4678">
        <v>0</v>
      </c>
      <c r="I4678">
        <v>1</v>
      </c>
      <c r="J4678">
        <v>2</v>
      </c>
      <c r="K4678">
        <v>14.76</v>
      </c>
      <c r="L4678">
        <v>17.425000000000001</v>
      </c>
      <c r="M4678">
        <v>100</v>
      </c>
      <c r="N4678">
        <v>8.9981000000000009</v>
      </c>
      <c r="O4678">
        <v>4</v>
      </c>
      <c r="P4678">
        <v>110</v>
      </c>
      <c r="Q4678">
        <v>114</v>
      </c>
      <c r="R4678">
        <v>4677</v>
      </c>
    </row>
    <row r="4679" spans="1:18" x14ac:dyDescent="0.2">
      <c r="A4679" s="1">
        <v>40861.25</v>
      </c>
      <c r="B4679" s="17">
        <f>YEAR(Таблица1[[#This Row],[datetime]])</f>
        <v>2011</v>
      </c>
      <c r="C4679" s="17">
        <f>MONTH(Таблица1[[#This Row],[datetime]])</f>
        <v>11</v>
      </c>
      <c r="D4679" s="17">
        <f>DAY(Таблица1[[#This Row],[datetime]])</f>
        <v>14</v>
      </c>
      <c r="E4679" s="17">
        <f>WEEKDAY(Таблица1[[#This Row],[datetime]])</f>
        <v>2</v>
      </c>
      <c r="F4679" s="17">
        <f>HOUR(Таблица1[[#This Row],[datetime]])</f>
        <v>6</v>
      </c>
      <c r="G4679">
        <v>4</v>
      </c>
      <c r="H4679">
        <v>0</v>
      </c>
      <c r="I4679">
        <v>1</v>
      </c>
      <c r="J4679">
        <v>2</v>
      </c>
      <c r="K4679">
        <v>18.04</v>
      </c>
      <c r="L4679">
        <v>21.97</v>
      </c>
      <c r="M4679">
        <v>72</v>
      </c>
      <c r="N4679">
        <v>15.001300000000001</v>
      </c>
      <c r="O4679">
        <v>10</v>
      </c>
      <c r="P4679">
        <v>104</v>
      </c>
      <c r="Q4679">
        <v>114</v>
      </c>
      <c r="R4679">
        <v>4678</v>
      </c>
    </row>
    <row r="4680" spans="1:18" x14ac:dyDescent="0.2">
      <c r="A4680" s="1">
        <v>40880.916666666664</v>
      </c>
      <c r="B4680" s="17">
        <f>YEAR(Таблица1[[#This Row],[datetime]])</f>
        <v>2011</v>
      </c>
      <c r="C4680" s="17">
        <f>MONTH(Таблица1[[#This Row],[datetime]])</f>
        <v>12</v>
      </c>
      <c r="D4680" s="17">
        <f>DAY(Таблица1[[#This Row],[datetime]])</f>
        <v>3</v>
      </c>
      <c r="E4680" s="17">
        <f>WEEKDAY(Таблица1[[#This Row],[datetime]])</f>
        <v>7</v>
      </c>
      <c r="F4680" s="17">
        <f>HOUR(Таблица1[[#This Row],[datetime]])</f>
        <v>22</v>
      </c>
      <c r="G4680">
        <v>4</v>
      </c>
      <c r="H4680">
        <v>0</v>
      </c>
      <c r="I4680">
        <v>0</v>
      </c>
      <c r="J4680">
        <v>2</v>
      </c>
      <c r="K4680">
        <v>13.12</v>
      </c>
      <c r="L4680">
        <v>16.664999999999999</v>
      </c>
      <c r="M4680">
        <v>61</v>
      </c>
      <c r="N4680">
        <v>6.0031999999999996</v>
      </c>
      <c r="O4680">
        <v>17</v>
      </c>
      <c r="P4680">
        <v>97</v>
      </c>
      <c r="Q4680">
        <v>114</v>
      </c>
      <c r="R4680">
        <v>4679</v>
      </c>
    </row>
    <row r="4681" spans="1:18" x14ac:dyDescent="0.2">
      <c r="A4681" s="1">
        <v>40883.875</v>
      </c>
      <c r="B4681" s="17">
        <f>YEAR(Таблица1[[#This Row],[datetime]])</f>
        <v>2011</v>
      </c>
      <c r="C4681" s="17">
        <f>MONTH(Таблица1[[#This Row],[datetime]])</f>
        <v>12</v>
      </c>
      <c r="D4681" s="17">
        <f>DAY(Таблица1[[#This Row],[datetime]])</f>
        <v>6</v>
      </c>
      <c r="E4681" s="17">
        <f>WEEKDAY(Таблица1[[#This Row],[datetime]])</f>
        <v>3</v>
      </c>
      <c r="F4681" s="17">
        <f>HOUR(Таблица1[[#This Row],[datetime]])</f>
        <v>21</v>
      </c>
      <c r="G4681">
        <v>4</v>
      </c>
      <c r="H4681">
        <v>0</v>
      </c>
      <c r="I4681">
        <v>1</v>
      </c>
      <c r="J4681">
        <v>2</v>
      </c>
      <c r="K4681">
        <v>18.04</v>
      </c>
      <c r="L4681">
        <v>21.97</v>
      </c>
      <c r="M4681">
        <v>100</v>
      </c>
      <c r="N4681">
        <v>12.997999999999999</v>
      </c>
      <c r="O4681">
        <v>6</v>
      </c>
      <c r="P4681">
        <v>108</v>
      </c>
      <c r="Q4681">
        <v>114</v>
      </c>
      <c r="R4681">
        <v>4680</v>
      </c>
    </row>
    <row r="4682" spans="1:18" x14ac:dyDescent="0.2">
      <c r="A4682" s="1">
        <v>40892.958333333336</v>
      </c>
      <c r="B4682" s="17">
        <f>YEAR(Таблица1[[#This Row],[datetime]])</f>
        <v>2011</v>
      </c>
      <c r="C4682" s="17">
        <f>MONTH(Таблица1[[#This Row],[datetime]])</f>
        <v>12</v>
      </c>
      <c r="D4682" s="17">
        <f>DAY(Таблица1[[#This Row],[datetime]])</f>
        <v>15</v>
      </c>
      <c r="E4682" s="17">
        <f>WEEKDAY(Таблица1[[#This Row],[datetime]])</f>
        <v>5</v>
      </c>
      <c r="F4682" s="17">
        <f>HOUR(Таблица1[[#This Row],[datetime]])</f>
        <v>23</v>
      </c>
      <c r="G4682">
        <v>4</v>
      </c>
      <c r="H4682">
        <v>0</v>
      </c>
      <c r="I4682">
        <v>1</v>
      </c>
      <c r="J4682">
        <v>1</v>
      </c>
      <c r="K4682">
        <v>21.32</v>
      </c>
      <c r="L4682">
        <v>25</v>
      </c>
      <c r="M4682">
        <v>63</v>
      </c>
      <c r="N4682">
        <v>22.002800000000001</v>
      </c>
      <c r="O4682">
        <v>10</v>
      </c>
      <c r="P4682">
        <v>104</v>
      </c>
      <c r="Q4682">
        <v>114</v>
      </c>
      <c r="R4682">
        <v>4681</v>
      </c>
    </row>
    <row r="4683" spans="1:18" x14ac:dyDescent="0.2">
      <c r="A4683" s="1">
        <v>40918.916666666664</v>
      </c>
      <c r="B4683" s="17">
        <f>YEAR(Таблица1[[#This Row],[datetime]])</f>
        <v>2012</v>
      </c>
      <c r="C4683" s="17">
        <f>MONTH(Таблица1[[#This Row],[datetime]])</f>
        <v>1</v>
      </c>
      <c r="D4683" s="17">
        <f>DAY(Таблица1[[#This Row],[datetime]])</f>
        <v>10</v>
      </c>
      <c r="E4683" s="17">
        <f>WEEKDAY(Таблица1[[#This Row],[datetime]])</f>
        <v>3</v>
      </c>
      <c r="F4683" s="17">
        <f>HOUR(Таблица1[[#This Row],[datetime]])</f>
        <v>22</v>
      </c>
      <c r="G4683">
        <v>1</v>
      </c>
      <c r="H4683">
        <v>0</v>
      </c>
      <c r="I4683">
        <v>1</v>
      </c>
      <c r="J4683">
        <v>1</v>
      </c>
      <c r="K4683">
        <v>12.3</v>
      </c>
      <c r="L4683">
        <v>15.15</v>
      </c>
      <c r="M4683">
        <v>70</v>
      </c>
      <c r="N4683">
        <v>6.0031999999999996</v>
      </c>
      <c r="O4683">
        <v>10</v>
      </c>
      <c r="P4683">
        <v>104</v>
      </c>
      <c r="Q4683">
        <v>114</v>
      </c>
      <c r="R4683">
        <v>4682</v>
      </c>
    </row>
    <row r="4684" spans="1:18" x14ac:dyDescent="0.2">
      <c r="A4684" s="1">
        <v>40921.458333333336</v>
      </c>
      <c r="B4684" s="17">
        <f>YEAR(Таблица1[[#This Row],[datetime]])</f>
        <v>2012</v>
      </c>
      <c r="C4684" s="17">
        <f>MONTH(Таблица1[[#This Row],[datetime]])</f>
        <v>1</v>
      </c>
      <c r="D4684" s="17">
        <f>DAY(Таблица1[[#This Row],[datetime]])</f>
        <v>13</v>
      </c>
      <c r="E4684" s="17">
        <f>WEEKDAY(Таблица1[[#This Row],[datetime]])</f>
        <v>6</v>
      </c>
      <c r="F4684" s="17">
        <f>HOUR(Таблица1[[#This Row],[datetime]])</f>
        <v>11</v>
      </c>
      <c r="G4684">
        <v>1</v>
      </c>
      <c r="H4684">
        <v>0</v>
      </c>
      <c r="I4684">
        <v>1</v>
      </c>
      <c r="J4684">
        <v>1</v>
      </c>
      <c r="K4684">
        <v>9.84</v>
      </c>
      <c r="L4684">
        <v>9.09</v>
      </c>
      <c r="M4684">
        <v>38</v>
      </c>
      <c r="N4684">
        <v>40.997300000000003</v>
      </c>
      <c r="O4684">
        <v>12</v>
      </c>
      <c r="P4684">
        <v>102</v>
      </c>
      <c r="Q4684">
        <v>114</v>
      </c>
      <c r="R4684">
        <v>4683</v>
      </c>
    </row>
    <row r="4685" spans="1:18" x14ac:dyDescent="0.2">
      <c r="A4685" s="1">
        <v>40926.458333333336</v>
      </c>
      <c r="B4685" s="17">
        <f>YEAR(Таблица1[[#This Row],[datetime]])</f>
        <v>2012</v>
      </c>
      <c r="C4685" s="17">
        <f>MONTH(Таблица1[[#This Row],[datetime]])</f>
        <v>1</v>
      </c>
      <c r="D4685" s="17">
        <f>DAY(Таблица1[[#This Row],[datetime]])</f>
        <v>18</v>
      </c>
      <c r="E4685" s="17">
        <f>WEEKDAY(Таблица1[[#This Row],[datetime]])</f>
        <v>4</v>
      </c>
      <c r="F4685" s="17">
        <f>HOUR(Таблица1[[#This Row],[datetime]])</f>
        <v>11</v>
      </c>
      <c r="G4685">
        <v>1</v>
      </c>
      <c r="H4685">
        <v>0</v>
      </c>
      <c r="I4685">
        <v>1</v>
      </c>
      <c r="J4685">
        <v>1</v>
      </c>
      <c r="K4685">
        <v>12.3</v>
      </c>
      <c r="L4685">
        <v>13.635</v>
      </c>
      <c r="M4685">
        <v>42</v>
      </c>
      <c r="N4685">
        <v>26.002700000000001</v>
      </c>
      <c r="O4685">
        <v>4</v>
      </c>
      <c r="P4685">
        <v>110</v>
      </c>
      <c r="Q4685">
        <v>114</v>
      </c>
      <c r="R4685">
        <v>4684</v>
      </c>
    </row>
    <row r="4686" spans="1:18" x14ac:dyDescent="0.2">
      <c r="A4686" s="1">
        <v>40957.875</v>
      </c>
      <c r="B4686" s="17">
        <f>YEAR(Таблица1[[#This Row],[datetime]])</f>
        <v>2012</v>
      </c>
      <c r="C4686" s="17">
        <f>MONTH(Таблица1[[#This Row],[datetime]])</f>
        <v>2</v>
      </c>
      <c r="D4686" s="17">
        <f>DAY(Таблица1[[#This Row],[datetime]])</f>
        <v>18</v>
      </c>
      <c r="E4686" s="17">
        <f>WEEKDAY(Таблица1[[#This Row],[datetime]])</f>
        <v>7</v>
      </c>
      <c r="F4686" s="17">
        <f>HOUR(Таблица1[[#This Row],[datetime]])</f>
        <v>21</v>
      </c>
      <c r="G4686">
        <v>1</v>
      </c>
      <c r="H4686">
        <v>0</v>
      </c>
      <c r="I4686">
        <v>0</v>
      </c>
      <c r="J4686">
        <v>1</v>
      </c>
      <c r="K4686">
        <v>18.04</v>
      </c>
      <c r="L4686">
        <v>21.97</v>
      </c>
      <c r="M4686">
        <v>33</v>
      </c>
      <c r="N4686">
        <v>19.999500000000001</v>
      </c>
      <c r="O4686">
        <v>25</v>
      </c>
      <c r="P4686">
        <v>89</v>
      </c>
      <c r="Q4686">
        <v>114</v>
      </c>
      <c r="R4686">
        <v>4685</v>
      </c>
    </row>
    <row r="4687" spans="1:18" x14ac:dyDescent="0.2">
      <c r="A4687" s="1">
        <v>41035.333333333336</v>
      </c>
      <c r="B4687" s="17">
        <f>YEAR(Таблица1[[#This Row],[datetime]])</f>
        <v>2012</v>
      </c>
      <c r="C4687" s="17">
        <f>MONTH(Таблица1[[#This Row],[datetime]])</f>
        <v>5</v>
      </c>
      <c r="D4687" s="17">
        <f>DAY(Таблица1[[#This Row],[datetime]])</f>
        <v>6</v>
      </c>
      <c r="E4687" s="17">
        <f>WEEKDAY(Таблица1[[#This Row],[datetime]])</f>
        <v>1</v>
      </c>
      <c r="F4687" s="17">
        <f>HOUR(Таблица1[[#This Row],[datetime]])</f>
        <v>8</v>
      </c>
      <c r="G4687">
        <v>2</v>
      </c>
      <c r="H4687">
        <v>0</v>
      </c>
      <c r="I4687">
        <v>0</v>
      </c>
      <c r="J4687">
        <v>2</v>
      </c>
      <c r="K4687">
        <v>20.5</v>
      </c>
      <c r="L4687">
        <v>24.24</v>
      </c>
      <c r="M4687">
        <v>88</v>
      </c>
      <c r="N4687">
        <v>8.9981000000000009</v>
      </c>
      <c r="O4687">
        <v>23</v>
      </c>
      <c r="P4687">
        <v>91</v>
      </c>
      <c r="Q4687">
        <v>114</v>
      </c>
      <c r="R4687">
        <v>4686</v>
      </c>
    </row>
    <row r="4688" spans="1:18" x14ac:dyDescent="0.2">
      <c r="A4688" s="1">
        <v>41160.666666666664</v>
      </c>
      <c r="B4688" s="17">
        <f>YEAR(Таблица1[[#This Row],[datetime]])</f>
        <v>2012</v>
      </c>
      <c r="C4688" s="17">
        <f>MONTH(Таблица1[[#This Row],[datetime]])</f>
        <v>9</v>
      </c>
      <c r="D4688" s="17">
        <f>DAY(Таблица1[[#This Row],[datetime]])</f>
        <v>8</v>
      </c>
      <c r="E4688" s="17">
        <f>WEEKDAY(Таблица1[[#This Row],[datetime]])</f>
        <v>7</v>
      </c>
      <c r="F4688" s="17">
        <f>HOUR(Таблица1[[#This Row],[datetime]])</f>
        <v>16</v>
      </c>
      <c r="G4688">
        <v>3</v>
      </c>
      <c r="H4688">
        <v>0</v>
      </c>
      <c r="I4688">
        <v>0</v>
      </c>
      <c r="J4688">
        <v>3</v>
      </c>
      <c r="K4688">
        <v>22.96</v>
      </c>
      <c r="L4688">
        <v>26.515000000000001</v>
      </c>
      <c r="M4688">
        <v>88</v>
      </c>
      <c r="N4688">
        <v>12.997999999999999</v>
      </c>
      <c r="O4688">
        <v>19</v>
      </c>
      <c r="P4688">
        <v>95</v>
      </c>
      <c r="Q4688">
        <v>114</v>
      </c>
      <c r="R4688">
        <v>4687</v>
      </c>
    </row>
    <row r="4689" spans="1:18" x14ac:dyDescent="0.2">
      <c r="A4689" s="1">
        <v>41170.541666666664</v>
      </c>
      <c r="B4689" s="17">
        <f>YEAR(Таблица1[[#This Row],[datetime]])</f>
        <v>2012</v>
      </c>
      <c r="C4689" s="17">
        <f>MONTH(Таблица1[[#This Row],[datetime]])</f>
        <v>9</v>
      </c>
      <c r="D4689" s="17">
        <f>DAY(Таблица1[[#This Row],[datetime]])</f>
        <v>18</v>
      </c>
      <c r="E4689" s="17">
        <f>WEEKDAY(Таблица1[[#This Row],[datetime]])</f>
        <v>3</v>
      </c>
      <c r="F4689" s="17">
        <f>HOUR(Таблица1[[#This Row],[datetime]])</f>
        <v>13</v>
      </c>
      <c r="G4689">
        <v>3</v>
      </c>
      <c r="H4689">
        <v>0</v>
      </c>
      <c r="I4689">
        <v>1</v>
      </c>
      <c r="J4689">
        <v>2</v>
      </c>
      <c r="K4689">
        <v>28.7</v>
      </c>
      <c r="L4689">
        <v>33.335000000000001</v>
      </c>
      <c r="M4689">
        <v>74</v>
      </c>
      <c r="N4689">
        <v>39.000700000000002</v>
      </c>
      <c r="O4689">
        <v>17</v>
      </c>
      <c r="P4689">
        <v>97</v>
      </c>
      <c r="Q4689">
        <v>114</v>
      </c>
      <c r="R4689">
        <v>4688</v>
      </c>
    </row>
    <row r="4690" spans="1:18" x14ac:dyDescent="0.2">
      <c r="A4690" s="1">
        <v>41189.791666666664</v>
      </c>
      <c r="B4690" s="17">
        <f>YEAR(Таблица1[[#This Row],[datetime]])</f>
        <v>2012</v>
      </c>
      <c r="C4690" s="17">
        <f>MONTH(Таблица1[[#This Row],[datetime]])</f>
        <v>10</v>
      </c>
      <c r="D4690" s="17">
        <f>DAY(Таблица1[[#This Row],[datetime]])</f>
        <v>7</v>
      </c>
      <c r="E4690" s="17">
        <f>WEEKDAY(Таблица1[[#This Row],[datetime]])</f>
        <v>1</v>
      </c>
      <c r="F4690" s="17">
        <f>HOUR(Таблица1[[#This Row],[datetime]])</f>
        <v>19</v>
      </c>
      <c r="G4690">
        <v>4</v>
      </c>
      <c r="H4690">
        <v>0</v>
      </c>
      <c r="I4690">
        <v>0</v>
      </c>
      <c r="J4690">
        <v>2</v>
      </c>
      <c r="K4690">
        <v>16.399999999999999</v>
      </c>
      <c r="L4690">
        <v>20.454999999999998</v>
      </c>
      <c r="M4690">
        <v>82</v>
      </c>
      <c r="N4690">
        <v>7.0015000000000001</v>
      </c>
      <c r="O4690">
        <v>17</v>
      </c>
      <c r="P4690">
        <v>97</v>
      </c>
      <c r="Q4690">
        <v>114</v>
      </c>
      <c r="R4690">
        <v>4689</v>
      </c>
    </row>
    <row r="4691" spans="1:18" x14ac:dyDescent="0.2">
      <c r="A4691" s="1">
        <v>41256.25</v>
      </c>
      <c r="B4691" s="17">
        <f>YEAR(Таблица1[[#This Row],[datetime]])</f>
        <v>2012</v>
      </c>
      <c r="C4691" s="17">
        <f>MONTH(Таблица1[[#This Row],[datetime]])</f>
        <v>12</v>
      </c>
      <c r="D4691" s="17">
        <f>DAY(Таблица1[[#This Row],[datetime]])</f>
        <v>13</v>
      </c>
      <c r="E4691" s="17">
        <f>WEEKDAY(Таблица1[[#This Row],[datetime]])</f>
        <v>5</v>
      </c>
      <c r="F4691" s="17">
        <f>HOUR(Таблица1[[#This Row],[datetime]])</f>
        <v>6</v>
      </c>
      <c r="G4691">
        <v>4</v>
      </c>
      <c r="H4691">
        <v>0</v>
      </c>
      <c r="I4691">
        <v>1</v>
      </c>
      <c r="J4691">
        <v>1</v>
      </c>
      <c r="K4691">
        <v>10.66</v>
      </c>
      <c r="L4691">
        <v>12.12</v>
      </c>
      <c r="M4691">
        <v>56</v>
      </c>
      <c r="N4691">
        <v>16.997900000000001</v>
      </c>
      <c r="O4691">
        <v>2</v>
      </c>
      <c r="P4691">
        <v>112</v>
      </c>
      <c r="Q4691">
        <v>114</v>
      </c>
      <c r="R4691">
        <v>4690</v>
      </c>
    </row>
    <row r="4692" spans="1:18" x14ac:dyDescent="0.2">
      <c r="A4692" s="1">
        <v>40548.375</v>
      </c>
      <c r="B4692" s="17">
        <f>YEAR(Таблица1[[#This Row],[datetime]])</f>
        <v>2011</v>
      </c>
      <c r="C4692" s="17">
        <f>MONTH(Таблица1[[#This Row],[datetime]])</f>
        <v>1</v>
      </c>
      <c r="D4692" s="17">
        <f>DAY(Таблица1[[#This Row],[datetime]])</f>
        <v>5</v>
      </c>
      <c r="E4692" s="17">
        <f>WEEKDAY(Таблица1[[#This Row],[datetime]])</f>
        <v>4</v>
      </c>
      <c r="F4692" s="17">
        <f>HOUR(Таблица1[[#This Row],[datetime]])</f>
        <v>9</v>
      </c>
      <c r="G4692">
        <v>1</v>
      </c>
      <c r="H4692">
        <v>0</v>
      </c>
      <c r="I4692">
        <v>1</v>
      </c>
      <c r="J4692">
        <v>1</v>
      </c>
      <c r="K4692">
        <v>9.02</v>
      </c>
      <c r="L4692">
        <v>9.85</v>
      </c>
      <c r="M4692">
        <v>37</v>
      </c>
      <c r="N4692">
        <v>22.002800000000001</v>
      </c>
      <c r="O4692">
        <v>6</v>
      </c>
      <c r="P4692">
        <v>109</v>
      </c>
      <c r="Q4692">
        <v>115</v>
      </c>
      <c r="R4692">
        <v>4691</v>
      </c>
    </row>
    <row r="4693" spans="1:18" x14ac:dyDescent="0.2">
      <c r="A4693" s="1">
        <v>40639.583333333336</v>
      </c>
      <c r="B4693" s="17">
        <f>YEAR(Таблица1[[#This Row],[datetime]])</f>
        <v>2011</v>
      </c>
      <c r="C4693" s="17">
        <f>MONTH(Таблица1[[#This Row],[datetime]])</f>
        <v>4</v>
      </c>
      <c r="D4693" s="17">
        <f>DAY(Таблица1[[#This Row],[datetime]])</f>
        <v>6</v>
      </c>
      <c r="E4693" s="17">
        <f>WEEKDAY(Таблица1[[#This Row],[datetime]])</f>
        <v>4</v>
      </c>
      <c r="F4693" s="17">
        <f>HOUR(Таблица1[[#This Row],[datetime]])</f>
        <v>14</v>
      </c>
      <c r="G4693">
        <v>2</v>
      </c>
      <c r="H4693">
        <v>0</v>
      </c>
      <c r="I4693">
        <v>1</v>
      </c>
      <c r="J4693">
        <v>1</v>
      </c>
      <c r="K4693">
        <v>20.5</v>
      </c>
      <c r="L4693">
        <v>24.24</v>
      </c>
      <c r="M4693">
        <v>34</v>
      </c>
      <c r="N4693">
        <v>27.999300000000002</v>
      </c>
      <c r="O4693">
        <v>35</v>
      </c>
      <c r="P4693">
        <v>80</v>
      </c>
      <c r="Q4693">
        <v>115</v>
      </c>
      <c r="R4693">
        <v>4692</v>
      </c>
    </row>
    <row r="4694" spans="1:18" x14ac:dyDescent="0.2">
      <c r="A4694" s="1">
        <v>40647.458333333336</v>
      </c>
      <c r="B4694" s="17">
        <f>YEAR(Таблица1[[#This Row],[datetime]])</f>
        <v>2011</v>
      </c>
      <c r="C4694" s="17">
        <f>MONTH(Таблица1[[#This Row],[datetime]])</f>
        <v>4</v>
      </c>
      <c r="D4694" s="17">
        <f>DAY(Таблица1[[#This Row],[datetime]])</f>
        <v>14</v>
      </c>
      <c r="E4694" s="17">
        <f>WEEKDAY(Таблица1[[#This Row],[datetime]])</f>
        <v>5</v>
      </c>
      <c r="F4694" s="17">
        <f>HOUR(Таблица1[[#This Row],[datetime]])</f>
        <v>11</v>
      </c>
      <c r="G4694">
        <v>2</v>
      </c>
      <c r="H4694">
        <v>0</v>
      </c>
      <c r="I4694">
        <v>1</v>
      </c>
      <c r="J4694">
        <v>1</v>
      </c>
      <c r="K4694">
        <v>21.32</v>
      </c>
      <c r="L4694">
        <v>25</v>
      </c>
      <c r="M4694">
        <v>45</v>
      </c>
      <c r="N4694">
        <v>11.0014</v>
      </c>
      <c r="O4694">
        <v>28</v>
      </c>
      <c r="P4694">
        <v>87</v>
      </c>
      <c r="Q4694">
        <v>115</v>
      </c>
      <c r="R4694">
        <v>4693</v>
      </c>
    </row>
    <row r="4695" spans="1:18" x14ac:dyDescent="0.2">
      <c r="A4695" s="1">
        <v>40668.958333333336</v>
      </c>
      <c r="B4695" s="17">
        <f>YEAR(Таблица1[[#This Row],[datetime]])</f>
        <v>2011</v>
      </c>
      <c r="C4695" s="17">
        <f>MONTH(Таблица1[[#This Row],[datetime]])</f>
        <v>5</v>
      </c>
      <c r="D4695" s="17">
        <f>DAY(Таблица1[[#This Row],[datetime]])</f>
        <v>5</v>
      </c>
      <c r="E4695" s="17">
        <f>WEEKDAY(Таблица1[[#This Row],[datetime]])</f>
        <v>5</v>
      </c>
      <c r="F4695" s="17">
        <f>HOUR(Таблица1[[#This Row],[datetime]])</f>
        <v>23</v>
      </c>
      <c r="G4695">
        <v>2</v>
      </c>
      <c r="H4695">
        <v>0</v>
      </c>
      <c r="I4695">
        <v>1</v>
      </c>
      <c r="J4695">
        <v>1</v>
      </c>
      <c r="K4695">
        <v>18.86</v>
      </c>
      <c r="L4695">
        <v>22.725000000000001</v>
      </c>
      <c r="M4695">
        <v>41</v>
      </c>
      <c r="N4695">
        <v>12.997999999999999</v>
      </c>
      <c r="O4695">
        <v>16</v>
      </c>
      <c r="P4695">
        <v>99</v>
      </c>
      <c r="Q4695">
        <v>115</v>
      </c>
      <c r="R4695">
        <v>4694</v>
      </c>
    </row>
    <row r="4696" spans="1:18" x14ac:dyDescent="0.2">
      <c r="A4696" s="1">
        <v>40670.333333333336</v>
      </c>
      <c r="B4696" s="17">
        <f>YEAR(Таблица1[[#This Row],[datetime]])</f>
        <v>2011</v>
      </c>
      <c r="C4696" s="17">
        <f>MONTH(Таблица1[[#This Row],[datetime]])</f>
        <v>5</v>
      </c>
      <c r="D4696" s="17">
        <f>DAY(Таблица1[[#This Row],[datetime]])</f>
        <v>7</v>
      </c>
      <c r="E4696" s="17">
        <f>WEEKDAY(Таблица1[[#This Row],[datetime]])</f>
        <v>7</v>
      </c>
      <c r="F4696" s="17">
        <f>HOUR(Таблица1[[#This Row],[datetime]])</f>
        <v>8</v>
      </c>
      <c r="G4696">
        <v>2</v>
      </c>
      <c r="H4696">
        <v>0</v>
      </c>
      <c r="I4696">
        <v>0</v>
      </c>
      <c r="J4696">
        <v>1</v>
      </c>
      <c r="K4696">
        <v>21.32</v>
      </c>
      <c r="L4696">
        <v>25</v>
      </c>
      <c r="M4696">
        <v>52</v>
      </c>
      <c r="N4696">
        <v>12.997999999999999</v>
      </c>
      <c r="O4696">
        <v>19</v>
      </c>
      <c r="P4696">
        <v>96</v>
      </c>
      <c r="Q4696">
        <v>115</v>
      </c>
      <c r="R4696">
        <v>4695</v>
      </c>
    </row>
    <row r="4697" spans="1:18" x14ac:dyDescent="0.2">
      <c r="A4697" s="1">
        <v>40671.916666666664</v>
      </c>
      <c r="B4697" s="17">
        <f>YEAR(Таблица1[[#This Row],[datetime]])</f>
        <v>2011</v>
      </c>
      <c r="C4697" s="17">
        <f>MONTH(Таблица1[[#This Row],[datetime]])</f>
        <v>5</v>
      </c>
      <c r="D4697" s="17">
        <f>DAY(Таблица1[[#This Row],[datetime]])</f>
        <v>8</v>
      </c>
      <c r="E4697" s="17">
        <f>WEEKDAY(Таблица1[[#This Row],[datetime]])</f>
        <v>1</v>
      </c>
      <c r="F4697" s="17">
        <f>HOUR(Таблица1[[#This Row],[datetime]])</f>
        <v>22</v>
      </c>
      <c r="G4697">
        <v>2</v>
      </c>
      <c r="H4697">
        <v>0</v>
      </c>
      <c r="I4697">
        <v>0</v>
      </c>
      <c r="J4697">
        <v>1</v>
      </c>
      <c r="K4697">
        <v>20.5</v>
      </c>
      <c r="L4697">
        <v>24.24</v>
      </c>
      <c r="M4697">
        <v>88</v>
      </c>
      <c r="N4697">
        <v>6.0031999999999996</v>
      </c>
      <c r="O4697">
        <v>29</v>
      </c>
      <c r="P4697">
        <v>86</v>
      </c>
      <c r="Q4697">
        <v>115</v>
      </c>
      <c r="R4697">
        <v>4696</v>
      </c>
    </row>
    <row r="4698" spans="1:18" x14ac:dyDescent="0.2">
      <c r="A4698" s="1">
        <v>40695.416666666664</v>
      </c>
      <c r="B4698" s="17">
        <f>YEAR(Таблица1[[#This Row],[datetime]])</f>
        <v>2011</v>
      </c>
      <c r="C4698" s="17">
        <f>MONTH(Таблица1[[#This Row],[datetime]])</f>
        <v>6</v>
      </c>
      <c r="D4698" s="17">
        <f>DAY(Таблица1[[#This Row],[datetime]])</f>
        <v>1</v>
      </c>
      <c r="E4698" s="17">
        <f>WEEKDAY(Таблица1[[#This Row],[datetime]])</f>
        <v>4</v>
      </c>
      <c r="F4698" s="17">
        <f>HOUR(Таблица1[[#This Row],[datetime]])</f>
        <v>10</v>
      </c>
      <c r="G4698">
        <v>2</v>
      </c>
      <c r="H4698">
        <v>0</v>
      </c>
      <c r="I4698">
        <v>1</v>
      </c>
      <c r="J4698">
        <v>2</v>
      </c>
      <c r="K4698">
        <v>31.16</v>
      </c>
      <c r="L4698">
        <v>37.119999999999997</v>
      </c>
      <c r="M4698">
        <v>75</v>
      </c>
      <c r="N4698">
        <v>16.997900000000001</v>
      </c>
      <c r="O4698">
        <v>31</v>
      </c>
      <c r="P4698">
        <v>84</v>
      </c>
      <c r="Q4698">
        <v>115</v>
      </c>
      <c r="R4698">
        <v>4697</v>
      </c>
    </row>
    <row r="4699" spans="1:18" x14ac:dyDescent="0.2">
      <c r="A4699" s="1">
        <v>40726</v>
      </c>
      <c r="B4699" s="17">
        <f>YEAR(Таблица1[[#This Row],[datetime]])</f>
        <v>2011</v>
      </c>
      <c r="C4699" s="17">
        <f>MONTH(Таблица1[[#This Row],[datetime]])</f>
        <v>7</v>
      </c>
      <c r="D4699" s="17">
        <f>DAY(Таблица1[[#This Row],[datetime]])</f>
        <v>2</v>
      </c>
      <c r="E4699" s="17">
        <f>WEEKDAY(Таблица1[[#This Row],[datetime]])</f>
        <v>7</v>
      </c>
      <c r="F4699" s="17">
        <f>HOUR(Таблица1[[#This Row],[datetime]])</f>
        <v>0</v>
      </c>
      <c r="G4699">
        <v>3</v>
      </c>
      <c r="H4699">
        <v>0</v>
      </c>
      <c r="I4699">
        <v>0</v>
      </c>
      <c r="J4699">
        <v>1</v>
      </c>
      <c r="K4699">
        <v>27.88</v>
      </c>
      <c r="L4699">
        <v>31.82</v>
      </c>
      <c r="M4699">
        <v>47</v>
      </c>
      <c r="N4699">
        <v>6.0031999999999996</v>
      </c>
      <c r="O4699">
        <v>31</v>
      </c>
      <c r="P4699">
        <v>84</v>
      </c>
      <c r="Q4699">
        <v>115</v>
      </c>
      <c r="R4699">
        <v>4698</v>
      </c>
    </row>
    <row r="4700" spans="1:18" x14ac:dyDescent="0.2">
      <c r="A4700" s="1">
        <v>40736.25</v>
      </c>
      <c r="B4700" s="17">
        <f>YEAR(Таблица1[[#This Row],[datetime]])</f>
        <v>2011</v>
      </c>
      <c r="C4700" s="17">
        <f>MONTH(Таблица1[[#This Row],[datetime]])</f>
        <v>7</v>
      </c>
      <c r="D4700" s="17">
        <f>DAY(Таблица1[[#This Row],[datetime]])</f>
        <v>12</v>
      </c>
      <c r="E4700" s="17">
        <f>WEEKDAY(Таблица1[[#This Row],[datetime]])</f>
        <v>3</v>
      </c>
      <c r="F4700" s="17">
        <f>HOUR(Таблица1[[#This Row],[datetime]])</f>
        <v>6</v>
      </c>
      <c r="G4700">
        <v>3</v>
      </c>
      <c r="H4700">
        <v>0</v>
      </c>
      <c r="I4700">
        <v>1</v>
      </c>
      <c r="J4700">
        <v>1</v>
      </c>
      <c r="K4700">
        <v>30.34</v>
      </c>
      <c r="L4700">
        <v>34.090000000000003</v>
      </c>
      <c r="M4700">
        <v>58</v>
      </c>
      <c r="N4700">
        <v>15.001300000000001</v>
      </c>
      <c r="O4700">
        <v>13</v>
      </c>
      <c r="P4700">
        <v>102</v>
      </c>
      <c r="Q4700">
        <v>115</v>
      </c>
      <c r="R4700">
        <v>4699</v>
      </c>
    </row>
    <row r="4701" spans="1:18" x14ac:dyDescent="0.2">
      <c r="A4701" s="1">
        <v>40801.916666666664</v>
      </c>
      <c r="B4701" s="17">
        <f>YEAR(Таблица1[[#This Row],[datetime]])</f>
        <v>2011</v>
      </c>
      <c r="C4701" s="17">
        <f>MONTH(Таблица1[[#This Row],[datetime]])</f>
        <v>9</v>
      </c>
      <c r="D4701" s="17">
        <f>DAY(Таблица1[[#This Row],[datetime]])</f>
        <v>15</v>
      </c>
      <c r="E4701" s="17">
        <f>WEEKDAY(Таблица1[[#This Row],[datetime]])</f>
        <v>5</v>
      </c>
      <c r="F4701" s="17">
        <f>HOUR(Таблица1[[#This Row],[datetime]])</f>
        <v>22</v>
      </c>
      <c r="G4701">
        <v>3</v>
      </c>
      <c r="H4701">
        <v>0</v>
      </c>
      <c r="I4701">
        <v>1</v>
      </c>
      <c r="J4701">
        <v>1</v>
      </c>
      <c r="K4701">
        <v>18.04</v>
      </c>
      <c r="L4701">
        <v>21.97</v>
      </c>
      <c r="M4701">
        <v>67</v>
      </c>
      <c r="N4701">
        <v>19.001200000000001</v>
      </c>
      <c r="O4701">
        <v>7</v>
      </c>
      <c r="P4701">
        <v>108</v>
      </c>
      <c r="Q4701">
        <v>115</v>
      </c>
      <c r="R4701">
        <v>4700</v>
      </c>
    </row>
    <row r="4702" spans="1:18" x14ac:dyDescent="0.2">
      <c r="A4702" s="1">
        <v>40818.375</v>
      </c>
      <c r="B4702" s="17">
        <f>YEAR(Таблица1[[#This Row],[datetime]])</f>
        <v>2011</v>
      </c>
      <c r="C4702" s="17">
        <f>MONTH(Таблица1[[#This Row],[datetime]])</f>
        <v>10</v>
      </c>
      <c r="D4702" s="17">
        <f>DAY(Таблица1[[#This Row],[datetime]])</f>
        <v>2</v>
      </c>
      <c r="E4702" s="17">
        <f>WEEKDAY(Таблица1[[#This Row],[datetime]])</f>
        <v>1</v>
      </c>
      <c r="F4702" s="17">
        <f>HOUR(Таблица1[[#This Row],[datetime]])</f>
        <v>9</v>
      </c>
      <c r="G4702">
        <v>4</v>
      </c>
      <c r="H4702">
        <v>0</v>
      </c>
      <c r="I4702">
        <v>0</v>
      </c>
      <c r="J4702">
        <v>1</v>
      </c>
      <c r="K4702">
        <v>14.76</v>
      </c>
      <c r="L4702">
        <v>16.664999999999999</v>
      </c>
      <c r="M4702">
        <v>76</v>
      </c>
      <c r="N4702">
        <v>23.999400000000001</v>
      </c>
      <c r="O4702">
        <v>19</v>
      </c>
      <c r="P4702">
        <v>96</v>
      </c>
      <c r="Q4702">
        <v>115</v>
      </c>
      <c r="R4702">
        <v>4701</v>
      </c>
    </row>
    <row r="4703" spans="1:18" x14ac:dyDescent="0.2">
      <c r="A4703" s="1">
        <v>40851.916666666664</v>
      </c>
      <c r="B4703" s="17">
        <f>YEAR(Таблица1[[#This Row],[datetime]])</f>
        <v>2011</v>
      </c>
      <c r="C4703" s="17">
        <f>MONTH(Таблица1[[#This Row],[datetime]])</f>
        <v>11</v>
      </c>
      <c r="D4703" s="17">
        <f>DAY(Таблица1[[#This Row],[datetime]])</f>
        <v>4</v>
      </c>
      <c r="E4703" s="17">
        <f>WEEKDAY(Таблица1[[#This Row],[datetime]])</f>
        <v>6</v>
      </c>
      <c r="F4703" s="17">
        <f>HOUR(Таблица1[[#This Row],[datetime]])</f>
        <v>22</v>
      </c>
      <c r="G4703">
        <v>4</v>
      </c>
      <c r="H4703">
        <v>0</v>
      </c>
      <c r="I4703">
        <v>1</v>
      </c>
      <c r="J4703">
        <v>1</v>
      </c>
      <c r="K4703">
        <v>13.94</v>
      </c>
      <c r="L4703">
        <v>15.15</v>
      </c>
      <c r="M4703">
        <v>46</v>
      </c>
      <c r="N4703">
        <v>22.002800000000001</v>
      </c>
      <c r="O4703">
        <v>6</v>
      </c>
      <c r="P4703">
        <v>109</v>
      </c>
      <c r="Q4703">
        <v>115</v>
      </c>
      <c r="R4703">
        <v>4702</v>
      </c>
    </row>
    <row r="4704" spans="1:18" x14ac:dyDescent="0.2">
      <c r="A4704" s="1">
        <v>40853.041666666664</v>
      </c>
      <c r="B4704" s="17">
        <f>YEAR(Таблица1[[#This Row],[datetime]])</f>
        <v>2011</v>
      </c>
      <c r="C4704" s="17">
        <f>MONTH(Таблица1[[#This Row],[datetime]])</f>
        <v>11</v>
      </c>
      <c r="D4704" s="17">
        <f>DAY(Таблица1[[#This Row],[datetime]])</f>
        <v>6</v>
      </c>
      <c r="E4704" s="17">
        <f>WEEKDAY(Таблица1[[#This Row],[datetime]])</f>
        <v>1</v>
      </c>
      <c r="F4704" s="17">
        <f>HOUR(Таблица1[[#This Row],[datetime]])</f>
        <v>1</v>
      </c>
      <c r="G4704">
        <v>4</v>
      </c>
      <c r="H4704">
        <v>0</v>
      </c>
      <c r="I4704">
        <v>0</v>
      </c>
      <c r="J4704">
        <v>1</v>
      </c>
      <c r="K4704">
        <v>10.66</v>
      </c>
      <c r="L4704">
        <v>15.15</v>
      </c>
      <c r="M4704">
        <v>81</v>
      </c>
      <c r="N4704">
        <v>0</v>
      </c>
      <c r="O4704">
        <v>11</v>
      </c>
      <c r="P4704">
        <v>104</v>
      </c>
      <c r="Q4704">
        <v>115</v>
      </c>
      <c r="R4704">
        <v>4703</v>
      </c>
    </row>
    <row r="4705" spans="1:18" x14ac:dyDescent="0.2">
      <c r="A4705" s="1">
        <v>40865.416666666664</v>
      </c>
      <c r="B4705" s="17">
        <f>YEAR(Таблица1[[#This Row],[datetime]])</f>
        <v>2011</v>
      </c>
      <c r="C4705" s="17">
        <f>MONTH(Таблица1[[#This Row],[datetime]])</f>
        <v>11</v>
      </c>
      <c r="D4705" s="17">
        <f>DAY(Таблица1[[#This Row],[datetime]])</f>
        <v>18</v>
      </c>
      <c r="E4705" s="17">
        <f>WEEKDAY(Таблица1[[#This Row],[datetime]])</f>
        <v>6</v>
      </c>
      <c r="F4705" s="17">
        <f>HOUR(Таблица1[[#This Row],[datetime]])</f>
        <v>10</v>
      </c>
      <c r="G4705">
        <v>4</v>
      </c>
      <c r="H4705">
        <v>0</v>
      </c>
      <c r="I4705">
        <v>1</v>
      </c>
      <c r="J4705">
        <v>1</v>
      </c>
      <c r="K4705">
        <v>10.66</v>
      </c>
      <c r="L4705">
        <v>12.12</v>
      </c>
      <c r="M4705">
        <v>41</v>
      </c>
      <c r="N4705">
        <v>19.001200000000001</v>
      </c>
      <c r="O4705">
        <v>10</v>
      </c>
      <c r="P4705">
        <v>105</v>
      </c>
      <c r="Q4705">
        <v>115</v>
      </c>
      <c r="R4705">
        <v>4704</v>
      </c>
    </row>
    <row r="4706" spans="1:18" x14ac:dyDescent="0.2">
      <c r="A4706" s="1">
        <v>40889.458333333336</v>
      </c>
      <c r="B4706" s="17">
        <f>YEAR(Таблица1[[#This Row],[datetime]])</f>
        <v>2011</v>
      </c>
      <c r="C4706" s="17">
        <f>MONTH(Таблица1[[#This Row],[datetime]])</f>
        <v>12</v>
      </c>
      <c r="D4706" s="17">
        <f>DAY(Таблица1[[#This Row],[datetime]])</f>
        <v>12</v>
      </c>
      <c r="E4706" s="17">
        <f>WEEKDAY(Таблица1[[#This Row],[datetime]])</f>
        <v>2</v>
      </c>
      <c r="F4706" s="17">
        <f>HOUR(Таблица1[[#This Row],[datetime]])</f>
        <v>11</v>
      </c>
      <c r="G4706">
        <v>4</v>
      </c>
      <c r="H4706">
        <v>0</v>
      </c>
      <c r="I4706">
        <v>1</v>
      </c>
      <c r="J4706">
        <v>2</v>
      </c>
      <c r="K4706">
        <v>10.66</v>
      </c>
      <c r="L4706">
        <v>14.395</v>
      </c>
      <c r="M4706">
        <v>60</v>
      </c>
      <c r="N4706">
        <v>6.0031999999999996</v>
      </c>
      <c r="O4706">
        <v>15</v>
      </c>
      <c r="P4706">
        <v>100</v>
      </c>
      <c r="Q4706">
        <v>115</v>
      </c>
      <c r="R4706">
        <v>4705</v>
      </c>
    </row>
    <row r="4707" spans="1:18" x14ac:dyDescent="0.2">
      <c r="A4707" s="1">
        <v>40891.458333333336</v>
      </c>
      <c r="B4707" s="17">
        <f>YEAR(Таблица1[[#This Row],[datetime]])</f>
        <v>2011</v>
      </c>
      <c r="C4707" s="17">
        <f>MONTH(Таблица1[[#This Row],[datetime]])</f>
        <v>12</v>
      </c>
      <c r="D4707" s="17">
        <f>DAY(Таблица1[[#This Row],[datetime]])</f>
        <v>14</v>
      </c>
      <c r="E4707" s="17">
        <f>WEEKDAY(Таблица1[[#This Row],[datetime]])</f>
        <v>4</v>
      </c>
      <c r="F4707" s="17">
        <f>HOUR(Таблица1[[#This Row],[datetime]])</f>
        <v>11</v>
      </c>
      <c r="G4707">
        <v>4</v>
      </c>
      <c r="H4707">
        <v>0</v>
      </c>
      <c r="I4707">
        <v>1</v>
      </c>
      <c r="J4707">
        <v>2</v>
      </c>
      <c r="K4707">
        <v>13.94</v>
      </c>
      <c r="L4707">
        <v>18.18</v>
      </c>
      <c r="M4707">
        <v>55</v>
      </c>
      <c r="N4707">
        <v>0</v>
      </c>
      <c r="O4707">
        <v>12</v>
      </c>
      <c r="P4707">
        <v>103</v>
      </c>
      <c r="Q4707">
        <v>115</v>
      </c>
      <c r="R4707">
        <v>4706</v>
      </c>
    </row>
    <row r="4708" spans="1:18" x14ac:dyDescent="0.2">
      <c r="A4708" s="1">
        <v>40911.833333333336</v>
      </c>
      <c r="B4708" s="17">
        <f>YEAR(Таблица1[[#This Row],[datetime]])</f>
        <v>2012</v>
      </c>
      <c r="C4708" s="17">
        <f>MONTH(Таблица1[[#This Row],[datetime]])</f>
        <v>1</v>
      </c>
      <c r="D4708" s="17">
        <f>DAY(Таблица1[[#This Row],[datetime]])</f>
        <v>3</v>
      </c>
      <c r="E4708" s="17">
        <f>WEEKDAY(Таблица1[[#This Row],[datetime]])</f>
        <v>3</v>
      </c>
      <c r="F4708" s="17">
        <f>HOUR(Таблица1[[#This Row],[datetime]])</f>
        <v>20</v>
      </c>
      <c r="G4708">
        <v>1</v>
      </c>
      <c r="H4708">
        <v>0</v>
      </c>
      <c r="I4708">
        <v>1</v>
      </c>
      <c r="J4708">
        <v>1</v>
      </c>
      <c r="K4708">
        <v>4.92</v>
      </c>
      <c r="L4708">
        <v>6.06</v>
      </c>
      <c r="M4708">
        <v>33</v>
      </c>
      <c r="N4708">
        <v>16.997900000000001</v>
      </c>
      <c r="O4708">
        <v>0</v>
      </c>
      <c r="P4708">
        <v>115</v>
      </c>
      <c r="Q4708">
        <v>115</v>
      </c>
      <c r="R4708">
        <v>4707</v>
      </c>
    </row>
    <row r="4709" spans="1:18" x14ac:dyDescent="0.2">
      <c r="A4709" s="1">
        <v>41105.083333333336</v>
      </c>
      <c r="B4709" s="17">
        <f>YEAR(Таблица1[[#This Row],[datetime]])</f>
        <v>2012</v>
      </c>
      <c r="C4709" s="17">
        <f>MONTH(Таблица1[[#This Row],[datetime]])</f>
        <v>7</v>
      </c>
      <c r="D4709" s="17">
        <f>DAY(Таблица1[[#This Row],[datetime]])</f>
        <v>15</v>
      </c>
      <c r="E4709" s="17">
        <f>WEEKDAY(Таблица1[[#This Row],[datetime]])</f>
        <v>1</v>
      </c>
      <c r="F4709" s="17">
        <f>HOUR(Таблица1[[#This Row],[datetime]])</f>
        <v>2</v>
      </c>
      <c r="G4709">
        <v>3</v>
      </c>
      <c r="H4709">
        <v>0</v>
      </c>
      <c r="I4709">
        <v>0</v>
      </c>
      <c r="J4709">
        <v>2</v>
      </c>
      <c r="K4709">
        <v>27.88</v>
      </c>
      <c r="L4709">
        <v>31.82</v>
      </c>
      <c r="M4709">
        <v>89</v>
      </c>
      <c r="N4709">
        <v>11.0014</v>
      </c>
      <c r="O4709">
        <v>29</v>
      </c>
      <c r="P4709">
        <v>86</v>
      </c>
      <c r="Q4709">
        <v>115</v>
      </c>
      <c r="R4709">
        <v>4708</v>
      </c>
    </row>
    <row r="4710" spans="1:18" x14ac:dyDescent="0.2">
      <c r="A4710" s="1">
        <v>41218.916666666664</v>
      </c>
      <c r="B4710" s="17">
        <f>YEAR(Таблица1[[#This Row],[datetime]])</f>
        <v>2012</v>
      </c>
      <c r="C4710" s="17">
        <f>MONTH(Таблица1[[#This Row],[datetime]])</f>
        <v>11</v>
      </c>
      <c r="D4710" s="17">
        <f>DAY(Таблица1[[#This Row],[datetime]])</f>
        <v>5</v>
      </c>
      <c r="E4710" s="17">
        <f>WEEKDAY(Таблица1[[#This Row],[datetime]])</f>
        <v>2</v>
      </c>
      <c r="F4710" s="17">
        <f>HOUR(Таблица1[[#This Row],[datetime]])</f>
        <v>22</v>
      </c>
      <c r="G4710">
        <v>4</v>
      </c>
      <c r="H4710">
        <v>0</v>
      </c>
      <c r="I4710">
        <v>1</v>
      </c>
      <c r="J4710">
        <v>1</v>
      </c>
      <c r="K4710">
        <v>11.48</v>
      </c>
      <c r="L4710">
        <v>13.635</v>
      </c>
      <c r="M4710">
        <v>56</v>
      </c>
      <c r="N4710">
        <v>12.997999999999999</v>
      </c>
      <c r="O4710">
        <v>4</v>
      </c>
      <c r="P4710">
        <v>111</v>
      </c>
      <c r="Q4710">
        <v>115</v>
      </c>
      <c r="R4710">
        <v>4709</v>
      </c>
    </row>
    <row r="4711" spans="1:18" x14ac:dyDescent="0.2">
      <c r="A4711" s="1">
        <v>40575.375</v>
      </c>
      <c r="B4711" s="17">
        <f>YEAR(Таблица1[[#This Row],[datetime]])</f>
        <v>2011</v>
      </c>
      <c r="C4711" s="17">
        <f>MONTH(Таблица1[[#This Row],[datetime]])</f>
        <v>2</v>
      </c>
      <c r="D4711" s="17">
        <f>DAY(Таблица1[[#This Row],[datetime]])</f>
        <v>1</v>
      </c>
      <c r="E4711" s="17">
        <f>WEEKDAY(Таблица1[[#This Row],[datetime]])</f>
        <v>3</v>
      </c>
      <c r="F4711" s="17">
        <f>HOUR(Таблица1[[#This Row],[datetime]])</f>
        <v>9</v>
      </c>
      <c r="G4711">
        <v>1</v>
      </c>
      <c r="H4711">
        <v>0</v>
      </c>
      <c r="I4711">
        <v>1</v>
      </c>
      <c r="J4711">
        <v>2</v>
      </c>
      <c r="K4711">
        <v>6.56</v>
      </c>
      <c r="L4711">
        <v>11.365</v>
      </c>
      <c r="M4711">
        <v>93</v>
      </c>
      <c r="N4711">
        <v>0</v>
      </c>
      <c r="O4711">
        <v>2</v>
      </c>
      <c r="P4711">
        <v>114</v>
      </c>
      <c r="Q4711">
        <v>116</v>
      </c>
      <c r="R4711">
        <v>4710</v>
      </c>
    </row>
    <row r="4712" spans="1:18" x14ac:dyDescent="0.2">
      <c r="A4712" s="1">
        <v>40592.291666666664</v>
      </c>
      <c r="B4712" s="17">
        <f>YEAR(Таблица1[[#This Row],[datetime]])</f>
        <v>2011</v>
      </c>
      <c r="C4712" s="17">
        <f>MONTH(Таблица1[[#This Row],[datetime]])</f>
        <v>2</v>
      </c>
      <c r="D4712" s="17">
        <f>DAY(Таблица1[[#This Row],[datetime]])</f>
        <v>18</v>
      </c>
      <c r="E4712" s="17">
        <f>WEEKDAY(Таблица1[[#This Row],[datetime]])</f>
        <v>6</v>
      </c>
      <c r="F4712" s="17">
        <f>HOUR(Таблица1[[#This Row],[datetime]])</f>
        <v>7</v>
      </c>
      <c r="G4712">
        <v>1</v>
      </c>
      <c r="H4712">
        <v>0</v>
      </c>
      <c r="I4712">
        <v>1</v>
      </c>
      <c r="J4712">
        <v>2</v>
      </c>
      <c r="K4712">
        <v>17.22</v>
      </c>
      <c r="L4712">
        <v>21.21</v>
      </c>
      <c r="M4712">
        <v>77</v>
      </c>
      <c r="N4712">
        <v>15.001300000000001</v>
      </c>
      <c r="O4712">
        <v>8</v>
      </c>
      <c r="P4712">
        <v>108</v>
      </c>
      <c r="Q4712">
        <v>116</v>
      </c>
      <c r="R4712">
        <v>4711</v>
      </c>
    </row>
    <row r="4713" spans="1:18" x14ac:dyDescent="0.2">
      <c r="A4713" s="1">
        <v>40672.916666666664</v>
      </c>
      <c r="B4713" s="17">
        <f>YEAR(Таблица1[[#This Row],[datetime]])</f>
        <v>2011</v>
      </c>
      <c r="C4713" s="17">
        <f>MONTH(Таблица1[[#This Row],[datetime]])</f>
        <v>5</v>
      </c>
      <c r="D4713" s="17">
        <f>DAY(Таблица1[[#This Row],[datetime]])</f>
        <v>9</v>
      </c>
      <c r="E4713" s="17">
        <f>WEEKDAY(Таблица1[[#This Row],[datetime]])</f>
        <v>2</v>
      </c>
      <c r="F4713" s="17">
        <f>HOUR(Таблица1[[#This Row],[datetime]])</f>
        <v>22</v>
      </c>
      <c r="G4713">
        <v>2</v>
      </c>
      <c r="H4713">
        <v>0</v>
      </c>
      <c r="I4713">
        <v>1</v>
      </c>
      <c r="J4713">
        <v>1</v>
      </c>
      <c r="K4713">
        <v>21.32</v>
      </c>
      <c r="L4713">
        <v>25</v>
      </c>
      <c r="M4713">
        <v>68</v>
      </c>
      <c r="N4713">
        <v>6.0031999999999996</v>
      </c>
      <c r="O4713">
        <v>21</v>
      </c>
      <c r="P4713">
        <v>95</v>
      </c>
      <c r="Q4713">
        <v>116</v>
      </c>
      <c r="R4713">
        <v>4712</v>
      </c>
    </row>
    <row r="4714" spans="1:18" x14ac:dyDescent="0.2">
      <c r="A4714" s="1">
        <v>40702.25</v>
      </c>
      <c r="B4714" s="17">
        <f>YEAR(Таблица1[[#This Row],[datetime]])</f>
        <v>2011</v>
      </c>
      <c r="C4714" s="17">
        <f>MONTH(Таблица1[[#This Row],[datetime]])</f>
        <v>6</v>
      </c>
      <c r="D4714" s="17">
        <f>DAY(Таблица1[[#This Row],[datetime]])</f>
        <v>8</v>
      </c>
      <c r="E4714" s="17">
        <f>WEEKDAY(Таблица1[[#This Row],[datetime]])</f>
        <v>4</v>
      </c>
      <c r="F4714" s="17">
        <f>HOUR(Таблица1[[#This Row],[datetime]])</f>
        <v>6</v>
      </c>
      <c r="G4714">
        <v>2</v>
      </c>
      <c r="H4714">
        <v>0</v>
      </c>
      <c r="I4714">
        <v>1</v>
      </c>
      <c r="J4714">
        <v>1</v>
      </c>
      <c r="K4714">
        <v>26.24</v>
      </c>
      <c r="L4714">
        <v>28.79</v>
      </c>
      <c r="M4714">
        <v>89</v>
      </c>
      <c r="N4714">
        <v>8.9981000000000009</v>
      </c>
      <c r="O4714">
        <v>13</v>
      </c>
      <c r="P4714">
        <v>103</v>
      </c>
      <c r="Q4714">
        <v>116</v>
      </c>
      <c r="R4714">
        <v>4713</v>
      </c>
    </row>
    <row r="4715" spans="1:18" x14ac:dyDescent="0.2">
      <c r="A4715" s="1">
        <v>40702.958333333336</v>
      </c>
      <c r="B4715" s="17">
        <f>YEAR(Таблица1[[#This Row],[datetime]])</f>
        <v>2011</v>
      </c>
      <c r="C4715" s="17">
        <f>MONTH(Таблица1[[#This Row],[datetime]])</f>
        <v>6</v>
      </c>
      <c r="D4715" s="17">
        <f>DAY(Таблица1[[#This Row],[datetime]])</f>
        <v>8</v>
      </c>
      <c r="E4715" s="17">
        <f>WEEKDAY(Таблица1[[#This Row],[datetime]])</f>
        <v>4</v>
      </c>
      <c r="F4715" s="17">
        <f>HOUR(Таблица1[[#This Row],[datetime]])</f>
        <v>23</v>
      </c>
      <c r="G4715">
        <v>2</v>
      </c>
      <c r="H4715">
        <v>0</v>
      </c>
      <c r="I4715">
        <v>1</v>
      </c>
      <c r="J4715">
        <v>1</v>
      </c>
      <c r="K4715">
        <v>31.16</v>
      </c>
      <c r="L4715">
        <v>37.119999999999997</v>
      </c>
      <c r="M4715">
        <v>75</v>
      </c>
      <c r="N4715">
        <v>12.997999999999999</v>
      </c>
      <c r="O4715">
        <v>18</v>
      </c>
      <c r="P4715">
        <v>98</v>
      </c>
      <c r="Q4715">
        <v>116</v>
      </c>
      <c r="R4715">
        <v>4714</v>
      </c>
    </row>
    <row r="4716" spans="1:18" x14ac:dyDescent="0.2">
      <c r="A4716" s="1">
        <v>40737.583333333336</v>
      </c>
      <c r="B4716" s="17">
        <f>YEAR(Таблица1[[#This Row],[datetime]])</f>
        <v>2011</v>
      </c>
      <c r="C4716" s="17">
        <f>MONTH(Таблица1[[#This Row],[datetime]])</f>
        <v>7</v>
      </c>
      <c r="D4716" s="17">
        <f>DAY(Таблица1[[#This Row],[datetime]])</f>
        <v>13</v>
      </c>
      <c r="E4716" s="17">
        <f>WEEKDAY(Таблица1[[#This Row],[datetime]])</f>
        <v>4</v>
      </c>
      <c r="F4716" s="17">
        <f>HOUR(Таблица1[[#This Row],[datetime]])</f>
        <v>14</v>
      </c>
      <c r="G4716">
        <v>3</v>
      </c>
      <c r="H4716">
        <v>0</v>
      </c>
      <c r="I4716">
        <v>1</v>
      </c>
      <c r="J4716">
        <v>3</v>
      </c>
      <c r="K4716">
        <v>33.619999999999997</v>
      </c>
      <c r="L4716">
        <v>37.880000000000003</v>
      </c>
      <c r="M4716">
        <v>46</v>
      </c>
      <c r="N4716">
        <v>8.9981000000000009</v>
      </c>
      <c r="O4716">
        <v>27</v>
      </c>
      <c r="P4716">
        <v>89</v>
      </c>
      <c r="Q4716">
        <v>116</v>
      </c>
      <c r="R4716">
        <v>4715</v>
      </c>
    </row>
    <row r="4717" spans="1:18" x14ac:dyDescent="0.2">
      <c r="A4717" s="1">
        <v>40737.958333333336</v>
      </c>
      <c r="B4717" s="17">
        <f>YEAR(Таблица1[[#This Row],[datetime]])</f>
        <v>2011</v>
      </c>
      <c r="C4717" s="17">
        <f>MONTH(Таблица1[[#This Row],[datetime]])</f>
        <v>7</v>
      </c>
      <c r="D4717" s="17">
        <f>DAY(Таблица1[[#This Row],[datetime]])</f>
        <v>13</v>
      </c>
      <c r="E4717" s="17">
        <f>WEEKDAY(Таблица1[[#This Row],[datetime]])</f>
        <v>4</v>
      </c>
      <c r="F4717" s="17">
        <f>HOUR(Таблица1[[#This Row],[datetime]])</f>
        <v>23</v>
      </c>
      <c r="G4717">
        <v>3</v>
      </c>
      <c r="H4717">
        <v>0</v>
      </c>
      <c r="I4717">
        <v>1</v>
      </c>
      <c r="J4717">
        <v>1</v>
      </c>
      <c r="K4717">
        <v>27.06</v>
      </c>
      <c r="L4717">
        <v>30.305</v>
      </c>
      <c r="M4717">
        <v>83</v>
      </c>
      <c r="N4717">
        <v>16.997900000000001</v>
      </c>
      <c r="O4717">
        <v>33</v>
      </c>
      <c r="P4717">
        <v>83</v>
      </c>
      <c r="Q4717">
        <v>116</v>
      </c>
      <c r="R4717">
        <v>4716</v>
      </c>
    </row>
    <row r="4718" spans="1:18" x14ac:dyDescent="0.2">
      <c r="A4718" s="1">
        <v>40796</v>
      </c>
      <c r="B4718" s="17">
        <f>YEAR(Таблица1[[#This Row],[datetime]])</f>
        <v>2011</v>
      </c>
      <c r="C4718" s="17">
        <f>MONTH(Таблица1[[#This Row],[datetime]])</f>
        <v>9</v>
      </c>
      <c r="D4718" s="17">
        <f>DAY(Таблица1[[#This Row],[datetime]])</f>
        <v>10</v>
      </c>
      <c r="E4718" s="17">
        <f>WEEKDAY(Таблица1[[#This Row],[datetime]])</f>
        <v>7</v>
      </c>
      <c r="F4718" s="17">
        <f>HOUR(Таблица1[[#This Row],[datetime]])</f>
        <v>0</v>
      </c>
      <c r="G4718">
        <v>3</v>
      </c>
      <c r="H4718">
        <v>0</v>
      </c>
      <c r="I4718">
        <v>0</v>
      </c>
      <c r="J4718">
        <v>1</v>
      </c>
      <c r="K4718">
        <v>25.42</v>
      </c>
      <c r="L4718">
        <v>27.274999999999999</v>
      </c>
      <c r="M4718">
        <v>94</v>
      </c>
      <c r="N4718">
        <v>0</v>
      </c>
      <c r="O4718">
        <v>32</v>
      </c>
      <c r="P4718">
        <v>84</v>
      </c>
      <c r="Q4718">
        <v>116</v>
      </c>
      <c r="R4718">
        <v>4717</v>
      </c>
    </row>
    <row r="4719" spans="1:18" x14ac:dyDescent="0.2">
      <c r="A4719" s="1">
        <v>40853.833333333336</v>
      </c>
      <c r="B4719" s="17">
        <f>YEAR(Таблица1[[#This Row],[datetime]])</f>
        <v>2011</v>
      </c>
      <c r="C4719" s="17">
        <f>MONTH(Таблица1[[#This Row],[datetime]])</f>
        <v>11</v>
      </c>
      <c r="D4719" s="17">
        <f>DAY(Таблица1[[#This Row],[datetime]])</f>
        <v>6</v>
      </c>
      <c r="E4719" s="17">
        <f>WEEKDAY(Таблица1[[#This Row],[datetime]])</f>
        <v>1</v>
      </c>
      <c r="F4719" s="17">
        <f>HOUR(Таблица1[[#This Row],[datetime]])</f>
        <v>20</v>
      </c>
      <c r="G4719">
        <v>4</v>
      </c>
      <c r="H4719">
        <v>0</v>
      </c>
      <c r="I4719">
        <v>0</v>
      </c>
      <c r="J4719">
        <v>1</v>
      </c>
      <c r="K4719">
        <v>14.76</v>
      </c>
      <c r="L4719">
        <v>18.18</v>
      </c>
      <c r="M4719">
        <v>81</v>
      </c>
      <c r="N4719">
        <v>7.0015000000000001</v>
      </c>
      <c r="O4719">
        <v>16</v>
      </c>
      <c r="P4719">
        <v>100</v>
      </c>
      <c r="Q4719">
        <v>116</v>
      </c>
      <c r="R4719">
        <v>4718</v>
      </c>
    </row>
    <row r="4720" spans="1:18" x14ac:dyDescent="0.2">
      <c r="A4720" s="1">
        <v>40864.625</v>
      </c>
      <c r="B4720" s="17">
        <f>YEAR(Таблица1[[#This Row],[datetime]])</f>
        <v>2011</v>
      </c>
      <c r="C4720" s="17">
        <f>MONTH(Таблица1[[#This Row],[datetime]])</f>
        <v>11</v>
      </c>
      <c r="D4720" s="17">
        <f>DAY(Таблица1[[#This Row],[datetime]])</f>
        <v>17</v>
      </c>
      <c r="E4720" s="17">
        <f>WEEKDAY(Таблица1[[#This Row],[datetime]])</f>
        <v>5</v>
      </c>
      <c r="F4720" s="17">
        <f>HOUR(Таблица1[[#This Row],[datetime]])</f>
        <v>15</v>
      </c>
      <c r="G4720">
        <v>4</v>
      </c>
      <c r="H4720">
        <v>0</v>
      </c>
      <c r="I4720">
        <v>1</v>
      </c>
      <c r="J4720">
        <v>2</v>
      </c>
      <c r="K4720">
        <v>13.94</v>
      </c>
      <c r="L4720">
        <v>15.15</v>
      </c>
      <c r="M4720">
        <v>49</v>
      </c>
      <c r="N4720">
        <v>30.002600000000001</v>
      </c>
      <c r="O4720">
        <v>10</v>
      </c>
      <c r="P4720">
        <v>106</v>
      </c>
      <c r="Q4720">
        <v>116</v>
      </c>
      <c r="R4720">
        <v>4719</v>
      </c>
    </row>
    <row r="4721" spans="1:18" x14ac:dyDescent="0.2">
      <c r="A4721" s="1">
        <v>40864.875</v>
      </c>
      <c r="B4721" s="17">
        <f>YEAR(Таблица1[[#This Row],[datetime]])</f>
        <v>2011</v>
      </c>
      <c r="C4721" s="17">
        <f>MONTH(Таблица1[[#This Row],[datetime]])</f>
        <v>11</v>
      </c>
      <c r="D4721" s="17">
        <f>DAY(Таблица1[[#This Row],[datetime]])</f>
        <v>17</v>
      </c>
      <c r="E4721" s="17">
        <f>WEEKDAY(Таблица1[[#This Row],[datetime]])</f>
        <v>5</v>
      </c>
      <c r="F4721" s="17">
        <f>HOUR(Таблица1[[#This Row],[datetime]])</f>
        <v>21</v>
      </c>
      <c r="G4721">
        <v>4</v>
      </c>
      <c r="H4721">
        <v>0</v>
      </c>
      <c r="I4721">
        <v>1</v>
      </c>
      <c r="J4721">
        <v>1</v>
      </c>
      <c r="K4721">
        <v>12.3</v>
      </c>
      <c r="L4721">
        <v>14.395</v>
      </c>
      <c r="M4721">
        <v>42</v>
      </c>
      <c r="N4721">
        <v>16.997900000000001</v>
      </c>
      <c r="O4721">
        <v>3</v>
      </c>
      <c r="P4721">
        <v>113</v>
      </c>
      <c r="Q4721">
        <v>116</v>
      </c>
      <c r="R4721">
        <v>4720</v>
      </c>
    </row>
    <row r="4722" spans="1:18" x14ac:dyDescent="0.2">
      <c r="A4722" s="1">
        <v>40914.416666666664</v>
      </c>
      <c r="B4722" s="17">
        <f>YEAR(Таблица1[[#This Row],[datetime]])</f>
        <v>2012</v>
      </c>
      <c r="C4722" s="17">
        <f>MONTH(Таблица1[[#This Row],[datetime]])</f>
        <v>1</v>
      </c>
      <c r="D4722" s="17">
        <f>DAY(Таблица1[[#This Row],[datetime]])</f>
        <v>6</v>
      </c>
      <c r="E4722" s="17">
        <f>WEEKDAY(Таблица1[[#This Row],[datetime]])</f>
        <v>6</v>
      </c>
      <c r="F4722" s="17">
        <f>HOUR(Таблица1[[#This Row],[datetime]])</f>
        <v>10</v>
      </c>
      <c r="G4722">
        <v>1</v>
      </c>
      <c r="H4722">
        <v>0</v>
      </c>
      <c r="I4722">
        <v>1</v>
      </c>
      <c r="J4722">
        <v>1</v>
      </c>
      <c r="K4722">
        <v>10.66</v>
      </c>
      <c r="L4722">
        <v>12.88</v>
      </c>
      <c r="M4722">
        <v>65</v>
      </c>
      <c r="N4722">
        <v>12.997999999999999</v>
      </c>
      <c r="O4722">
        <v>14</v>
      </c>
      <c r="P4722">
        <v>102</v>
      </c>
      <c r="Q4722">
        <v>116</v>
      </c>
      <c r="R4722">
        <v>4721</v>
      </c>
    </row>
    <row r="4723" spans="1:18" x14ac:dyDescent="0.2">
      <c r="A4723" s="1">
        <v>40918.875</v>
      </c>
      <c r="B4723" s="17">
        <f>YEAR(Таблица1[[#This Row],[datetime]])</f>
        <v>2012</v>
      </c>
      <c r="C4723" s="17">
        <f>MONTH(Таблица1[[#This Row],[datetime]])</f>
        <v>1</v>
      </c>
      <c r="D4723" s="17">
        <f>DAY(Таблица1[[#This Row],[datetime]])</f>
        <v>10</v>
      </c>
      <c r="E4723" s="17">
        <f>WEEKDAY(Таблица1[[#This Row],[datetime]])</f>
        <v>3</v>
      </c>
      <c r="F4723" s="17">
        <f>HOUR(Таблица1[[#This Row],[datetime]])</f>
        <v>21</v>
      </c>
      <c r="G4723">
        <v>1</v>
      </c>
      <c r="H4723">
        <v>0</v>
      </c>
      <c r="I4723">
        <v>1</v>
      </c>
      <c r="J4723">
        <v>1</v>
      </c>
      <c r="K4723">
        <v>13.12</v>
      </c>
      <c r="L4723">
        <v>16.664999999999999</v>
      </c>
      <c r="M4723">
        <v>66</v>
      </c>
      <c r="N4723">
        <v>6.0031999999999996</v>
      </c>
      <c r="O4723">
        <v>7</v>
      </c>
      <c r="P4723">
        <v>109</v>
      </c>
      <c r="Q4723">
        <v>116</v>
      </c>
      <c r="R4723">
        <v>4722</v>
      </c>
    </row>
    <row r="4724" spans="1:18" x14ac:dyDescent="0.2">
      <c r="A4724" s="1">
        <v>40945.416666666664</v>
      </c>
      <c r="B4724" s="17">
        <f>YEAR(Таблица1[[#This Row],[datetime]])</f>
        <v>2012</v>
      </c>
      <c r="C4724" s="17">
        <f>MONTH(Таблица1[[#This Row],[datetime]])</f>
        <v>2</v>
      </c>
      <c r="D4724" s="17">
        <f>DAY(Таблица1[[#This Row],[datetime]])</f>
        <v>6</v>
      </c>
      <c r="E4724" s="17">
        <f>WEEKDAY(Таблица1[[#This Row],[datetime]])</f>
        <v>2</v>
      </c>
      <c r="F4724" s="17">
        <f>HOUR(Таблица1[[#This Row],[datetime]])</f>
        <v>10</v>
      </c>
      <c r="G4724">
        <v>1</v>
      </c>
      <c r="H4724">
        <v>0</v>
      </c>
      <c r="I4724">
        <v>1</v>
      </c>
      <c r="J4724">
        <v>1</v>
      </c>
      <c r="K4724">
        <v>9.02</v>
      </c>
      <c r="L4724">
        <v>12.12</v>
      </c>
      <c r="M4724">
        <v>75</v>
      </c>
      <c r="N4724">
        <v>7.0015000000000001</v>
      </c>
      <c r="O4724">
        <v>20</v>
      </c>
      <c r="P4724">
        <v>96</v>
      </c>
      <c r="Q4724">
        <v>116</v>
      </c>
      <c r="R4724">
        <v>4723</v>
      </c>
    </row>
    <row r="4725" spans="1:18" x14ac:dyDescent="0.2">
      <c r="A4725" s="1">
        <v>40945.458333333336</v>
      </c>
      <c r="B4725" s="17">
        <f>YEAR(Таблица1[[#This Row],[datetime]])</f>
        <v>2012</v>
      </c>
      <c r="C4725" s="17">
        <f>MONTH(Таблица1[[#This Row],[datetime]])</f>
        <v>2</v>
      </c>
      <c r="D4725" s="17">
        <f>DAY(Таблица1[[#This Row],[datetime]])</f>
        <v>6</v>
      </c>
      <c r="E4725" s="17">
        <f>WEEKDAY(Таблица1[[#This Row],[datetime]])</f>
        <v>2</v>
      </c>
      <c r="F4725" s="17">
        <f>HOUR(Таблица1[[#This Row],[datetime]])</f>
        <v>11</v>
      </c>
      <c r="G4725">
        <v>1</v>
      </c>
      <c r="H4725">
        <v>0</v>
      </c>
      <c r="I4725">
        <v>1</v>
      </c>
      <c r="J4725">
        <v>1</v>
      </c>
      <c r="K4725">
        <v>10.66</v>
      </c>
      <c r="L4725">
        <v>13.635</v>
      </c>
      <c r="M4725">
        <v>70</v>
      </c>
      <c r="N4725">
        <v>8.9981000000000009</v>
      </c>
      <c r="O4725">
        <v>12</v>
      </c>
      <c r="P4725">
        <v>104</v>
      </c>
      <c r="Q4725">
        <v>116</v>
      </c>
      <c r="R4725">
        <v>4724</v>
      </c>
    </row>
    <row r="4726" spans="1:18" x14ac:dyDescent="0.2">
      <c r="A4726" s="1">
        <v>40946.416666666664</v>
      </c>
      <c r="B4726" s="17">
        <f>YEAR(Таблица1[[#This Row],[datetime]])</f>
        <v>2012</v>
      </c>
      <c r="C4726" s="17">
        <f>MONTH(Таблица1[[#This Row],[datetime]])</f>
        <v>2</v>
      </c>
      <c r="D4726" s="17">
        <f>DAY(Таблица1[[#This Row],[datetime]])</f>
        <v>7</v>
      </c>
      <c r="E4726" s="17">
        <f>WEEKDAY(Таблица1[[#This Row],[datetime]])</f>
        <v>3</v>
      </c>
      <c r="F4726" s="17">
        <f>HOUR(Таблица1[[#This Row],[datetime]])</f>
        <v>10</v>
      </c>
      <c r="G4726">
        <v>1</v>
      </c>
      <c r="H4726">
        <v>0</v>
      </c>
      <c r="I4726">
        <v>1</v>
      </c>
      <c r="J4726">
        <v>1</v>
      </c>
      <c r="K4726">
        <v>13.94</v>
      </c>
      <c r="L4726">
        <v>16.664999999999999</v>
      </c>
      <c r="M4726">
        <v>46</v>
      </c>
      <c r="N4726">
        <v>11.0014</v>
      </c>
      <c r="O4726">
        <v>12</v>
      </c>
      <c r="P4726">
        <v>104</v>
      </c>
      <c r="Q4726">
        <v>116</v>
      </c>
      <c r="R4726">
        <v>4725</v>
      </c>
    </row>
    <row r="4727" spans="1:18" x14ac:dyDescent="0.2">
      <c r="A4727" s="1">
        <v>40956.416666666664</v>
      </c>
      <c r="B4727" s="17">
        <f>YEAR(Таблица1[[#This Row],[datetime]])</f>
        <v>2012</v>
      </c>
      <c r="C4727" s="17">
        <f>MONTH(Таблица1[[#This Row],[datetime]])</f>
        <v>2</v>
      </c>
      <c r="D4727" s="17">
        <f>DAY(Таблица1[[#This Row],[datetime]])</f>
        <v>17</v>
      </c>
      <c r="E4727" s="17">
        <f>WEEKDAY(Таблица1[[#This Row],[datetime]])</f>
        <v>6</v>
      </c>
      <c r="F4727" s="17">
        <f>HOUR(Таблица1[[#This Row],[datetime]])</f>
        <v>10</v>
      </c>
      <c r="G4727">
        <v>1</v>
      </c>
      <c r="H4727">
        <v>0</v>
      </c>
      <c r="I4727">
        <v>1</v>
      </c>
      <c r="J4727">
        <v>1</v>
      </c>
      <c r="K4727">
        <v>13.94</v>
      </c>
      <c r="L4727">
        <v>15.91</v>
      </c>
      <c r="M4727">
        <v>71</v>
      </c>
      <c r="N4727">
        <v>19.001200000000001</v>
      </c>
      <c r="O4727">
        <v>13</v>
      </c>
      <c r="P4727">
        <v>103</v>
      </c>
      <c r="Q4727">
        <v>116</v>
      </c>
      <c r="R4727">
        <v>4726</v>
      </c>
    </row>
    <row r="4728" spans="1:18" x14ac:dyDescent="0.2">
      <c r="A4728" s="1">
        <v>41070.041666666664</v>
      </c>
      <c r="B4728" s="17">
        <f>YEAR(Таблица1[[#This Row],[datetime]])</f>
        <v>2012</v>
      </c>
      <c r="C4728" s="17">
        <f>MONTH(Таблица1[[#This Row],[datetime]])</f>
        <v>6</v>
      </c>
      <c r="D4728" s="17">
        <f>DAY(Таблица1[[#This Row],[datetime]])</f>
        <v>10</v>
      </c>
      <c r="E4728" s="17">
        <f>WEEKDAY(Таблица1[[#This Row],[datetime]])</f>
        <v>1</v>
      </c>
      <c r="F4728" s="17">
        <f>HOUR(Таблица1[[#This Row],[datetime]])</f>
        <v>1</v>
      </c>
      <c r="G4728">
        <v>2</v>
      </c>
      <c r="H4728">
        <v>0</v>
      </c>
      <c r="I4728">
        <v>0</v>
      </c>
      <c r="J4728">
        <v>1</v>
      </c>
      <c r="K4728">
        <v>26.24</v>
      </c>
      <c r="L4728">
        <v>30.305</v>
      </c>
      <c r="M4728">
        <v>73</v>
      </c>
      <c r="N4728">
        <v>8.9981000000000009</v>
      </c>
      <c r="O4728">
        <v>32</v>
      </c>
      <c r="P4728">
        <v>84</v>
      </c>
      <c r="Q4728">
        <v>116</v>
      </c>
      <c r="R4728">
        <v>4727</v>
      </c>
    </row>
    <row r="4729" spans="1:18" x14ac:dyDescent="0.2">
      <c r="A4729" s="1">
        <v>41072.625</v>
      </c>
      <c r="B4729" s="17">
        <f>YEAR(Таблица1[[#This Row],[datetime]])</f>
        <v>2012</v>
      </c>
      <c r="C4729" s="17">
        <f>MONTH(Таблица1[[#This Row],[datetime]])</f>
        <v>6</v>
      </c>
      <c r="D4729" s="17">
        <f>DAY(Таблица1[[#This Row],[datetime]])</f>
        <v>12</v>
      </c>
      <c r="E4729" s="17">
        <f>WEEKDAY(Таблица1[[#This Row],[datetime]])</f>
        <v>3</v>
      </c>
      <c r="F4729" s="17">
        <f>HOUR(Таблица1[[#This Row],[datetime]])</f>
        <v>15</v>
      </c>
      <c r="G4729">
        <v>2</v>
      </c>
      <c r="H4729">
        <v>0</v>
      </c>
      <c r="I4729">
        <v>1</v>
      </c>
      <c r="J4729">
        <v>3</v>
      </c>
      <c r="K4729">
        <v>27.06</v>
      </c>
      <c r="L4729">
        <v>29.545000000000002</v>
      </c>
      <c r="M4729">
        <v>89</v>
      </c>
      <c r="N4729">
        <v>12.997999999999999</v>
      </c>
      <c r="O4729">
        <v>22</v>
      </c>
      <c r="P4729">
        <v>94</v>
      </c>
      <c r="Q4729">
        <v>116</v>
      </c>
      <c r="R4729">
        <v>4728</v>
      </c>
    </row>
    <row r="4730" spans="1:18" x14ac:dyDescent="0.2">
      <c r="A4730" s="1">
        <v>41132.041666666664</v>
      </c>
      <c r="B4730" s="17">
        <f>YEAR(Таблица1[[#This Row],[datetime]])</f>
        <v>2012</v>
      </c>
      <c r="C4730" s="17">
        <f>MONTH(Таблица1[[#This Row],[datetime]])</f>
        <v>8</v>
      </c>
      <c r="D4730" s="17">
        <f>DAY(Таблица1[[#This Row],[datetime]])</f>
        <v>11</v>
      </c>
      <c r="E4730" s="17">
        <f>WEEKDAY(Таблица1[[#This Row],[datetime]])</f>
        <v>7</v>
      </c>
      <c r="F4730" s="17">
        <f>HOUR(Таблица1[[#This Row],[datetime]])</f>
        <v>1</v>
      </c>
      <c r="G4730">
        <v>3</v>
      </c>
      <c r="H4730">
        <v>0</v>
      </c>
      <c r="I4730">
        <v>0</v>
      </c>
      <c r="J4730">
        <v>1</v>
      </c>
      <c r="K4730">
        <v>27.06</v>
      </c>
      <c r="L4730">
        <v>31.06</v>
      </c>
      <c r="M4730">
        <v>74</v>
      </c>
      <c r="N4730">
        <v>15.001300000000001</v>
      </c>
      <c r="O4730">
        <v>32</v>
      </c>
      <c r="P4730">
        <v>84</v>
      </c>
      <c r="Q4730">
        <v>116</v>
      </c>
      <c r="R4730">
        <v>4729</v>
      </c>
    </row>
    <row r="4731" spans="1:18" x14ac:dyDescent="0.2">
      <c r="A4731" s="1">
        <v>41189.833333333336</v>
      </c>
      <c r="B4731" s="17">
        <f>YEAR(Таблица1[[#This Row],[datetime]])</f>
        <v>2012</v>
      </c>
      <c r="C4731" s="17">
        <f>MONTH(Таблица1[[#This Row],[datetime]])</f>
        <v>10</v>
      </c>
      <c r="D4731" s="17">
        <f>DAY(Таблица1[[#This Row],[datetime]])</f>
        <v>7</v>
      </c>
      <c r="E4731" s="17">
        <f>WEEKDAY(Таблица1[[#This Row],[datetime]])</f>
        <v>1</v>
      </c>
      <c r="F4731" s="17">
        <f>HOUR(Таблица1[[#This Row],[datetime]])</f>
        <v>20</v>
      </c>
      <c r="G4731">
        <v>4</v>
      </c>
      <c r="H4731">
        <v>0</v>
      </c>
      <c r="I4731">
        <v>0</v>
      </c>
      <c r="J4731">
        <v>1</v>
      </c>
      <c r="K4731">
        <v>16.399999999999999</v>
      </c>
      <c r="L4731">
        <v>20.454999999999998</v>
      </c>
      <c r="M4731">
        <v>82</v>
      </c>
      <c r="N4731">
        <v>8.9981000000000009</v>
      </c>
      <c r="O4731">
        <v>19</v>
      </c>
      <c r="P4731">
        <v>97</v>
      </c>
      <c r="Q4731">
        <v>116</v>
      </c>
      <c r="R4731">
        <v>4730</v>
      </c>
    </row>
    <row r="4732" spans="1:18" x14ac:dyDescent="0.2">
      <c r="A4732" s="1">
        <v>40557.375</v>
      </c>
      <c r="B4732" s="17">
        <f>YEAR(Таблица1[[#This Row],[datetime]])</f>
        <v>2011</v>
      </c>
      <c r="C4732" s="17">
        <f>MONTH(Таблица1[[#This Row],[datetime]])</f>
        <v>1</v>
      </c>
      <c r="D4732" s="17">
        <f>DAY(Таблица1[[#This Row],[datetime]])</f>
        <v>14</v>
      </c>
      <c r="E4732" s="17">
        <f>WEEKDAY(Таблица1[[#This Row],[datetime]])</f>
        <v>6</v>
      </c>
      <c r="F4732" s="17">
        <f>HOUR(Таблица1[[#This Row],[datetime]])</f>
        <v>9</v>
      </c>
      <c r="G4732">
        <v>1</v>
      </c>
      <c r="H4732">
        <v>0</v>
      </c>
      <c r="I4732">
        <v>1</v>
      </c>
      <c r="J4732">
        <v>1</v>
      </c>
      <c r="K4732">
        <v>5.74</v>
      </c>
      <c r="L4732">
        <v>7.5750000000000002</v>
      </c>
      <c r="M4732">
        <v>69</v>
      </c>
      <c r="N4732">
        <v>8.9981000000000009</v>
      </c>
      <c r="O4732">
        <v>0</v>
      </c>
      <c r="P4732">
        <v>117</v>
      </c>
      <c r="Q4732">
        <v>117</v>
      </c>
      <c r="R4732">
        <v>4731</v>
      </c>
    </row>
    <row r="4733" spans="1:18" x14ac:dyDescent="0.2">
      <c r="A4733" s="1">
        <v>40580.458333333336</v>
      </c>
      <c r="B4733" s="17">
        <f>YEAR(Таблица1[[#This Row],[datetime]])</f>
        <v>2011</v>
      </c>
      <c r="C4733" s="17">
        <f>MONTH(Таблица1[[#This Row],[datetime]])</f>
        <v>2</v>
      </c>
      <c r="D4733" s="17">
        <f>DAY(Таблица1[[#This Row],[datetime]])</f>
        <v>6</v>
      </c>
      <c r="E4733" s="17">
        <f>WEEKDAY(Таблица1[[#This Row],[datetime]])</f>
        <v>1</v>
      </c>
      <c r="F4733" s="17">
        <f>HOUR(Таблица1[[#This Row],[datetime]])</f>
        <v>11</v>
      </c>
      <c r="G4733">
        <v>1</v>
      </c>
      <c r="H4733">
        <v>0</v>
      </c>
      <c r="I4733">
        <v>0</v>
      </c>
      <c r="J4733">
        <v>1</v>
      </c>
      <c r="K4733">
        <v>13.12</v>
      </c>
      <c r="L4733">
        <v>15.15</v>
      </c>
      <c r="M4733">
        <v>49</v>
      </c>
      <c r="N4733">
        <v>16.997900000000001</v>
      </c>
      <c r="O4733">
        <v>28</v>
      </c>
      <c r="P4733">
        <v>89</v>
      </c>
      <c r="Q4733">
        <v>117</v>
      </c>
      <c r="R4733">
        <v>4732</v>
      </c>
    </row>
    <row r="4734" spans="1:18" x14ac:dyDescent="0.2">
      <c r="A4734" s="1">
        <v>40590.625</v>
      </c>
      <c r="B4734" s="17">
        <f>YEAR(Таблица1[[#This Row],[datetime]])</f>
        <v>2011</v>
      </c>
      <c r="C4734" s="17">
        <f>MONTH(Таблица1[[#This Row],[datetime]])</f>
        <v>2</v>
      </c>
      <c r="D4734" s="17">
        <f>DAY(Таблица1[[#This Row],[datetime]])</f>
        <v>16</v>
      </c>
      <c r="E4734" s="17">
        <f>WEEKDAY(Таблица1[[#This Row],[datetime]])</f>
        <v>4</v>
      </c>
      <c r="F4734" s="17">
        <f>HOUR(Таблица1[[#This Row],[datetime]])</f>
        <v>15</v>
      </c>
      <c r="G4734">
        <v>1</v>
      </c>
      <c r="H4734">
        <v>0</v>
      </c>
      <c r="I4734">
        <v>1</v>
      </c>
      <c r="J4734">
        <v>1</v>
      </c>
      <c r="K4734">
        <v>18.86</v>
      </c>
      <c r="L4734">
        <v>22.725000000000001</v>
      </c>
      <c r="M4734">
        <v>28</v>
      </c>
      <c r="N4734">
        <v>27.999300000000002</v>
      </c>
      <c r="O4734">
        <v>35</v>
      </c>
      <c r="P4734">
        <v>82</v>
      </c>
      <c r="Q4734">
        <v>117</v>
      </c>
      <c r="R4734">
        <v>4733</v>
      </c>
    </row>
    <row r="4735" spans="1:18" x14ac:dyDescent="0.2">
      <c r="A4735" s="1">
        <v>40620.416666666664</v>
      </c>
      <c r="B4735" s="17">
        <f>YEAR(Таблица1[[#This Row],[datetime]])</f>
        <v>2011</v>
      </c>
      <c r="C4735" s="17">
        <f>MONTH(Таблица1[[#This Row],[datetime]])</f>
        <v>3</v>
      </c>
      <c r="D4735" s="17">
        <f>DAY(Таблица1[[#This Row],[datetime]])</f>
        <v>18</v>
      </c>
      <c r="E4735" s="17">
        <f>WEEKDAY(Таблица1[[#This Row],[datetime]])</f>
        <v>6</v>
      </c>
      <c r="F4735" s="17">
        <f>HOUR(Таблица1[[#This Row],[datetime]])</f>
        <v>10</v>
      </c>
      <c r="G4735">
        <v>1</v>
      </c>
      <c r="H4735">
        <v>0</v>
      </c>
      <c r="I4735">
        <v>1</v>
      </c>
      <c r="J4735">
        <v>1</v>
      </c>
      <c r="K4735">
        <v>21.32</v>
      </c>
      <c r="L4735">
        <v>25</v>
      </c>
      <c r="M4735">
        <v>53</v>
      </c>
      <c r="N4735">
        <v>19.001200000000001</v>
      </c>
      <c r="O4735">
        <v>43</v>
      </c>
      <c r="P4735">
        <v>74</v>
      </c>
      <c r="Q4735">
        <v>117</v>
      </c>
      <c r="R4735">
        <v>4734</v>
      </c>
    </row>
    <row r="4736" spans="1:18" x14ac:dyDescent="0.2">
      <c r="A4736" s="1">
        <v>40639.625</v>
      </c>
      <c r="B4736" s="17">
        <f>YEAR(Таблица1[[#This Row],[datetime]])</f>
        <v>2011</v>
      </c>
      <c r="C4736" s="17">
        <f>MONTH(Таблица1[[#This Row],[datetime]])</f>
        <v>4</v>
      </c>
      <c r="D4736" s="17">
        <f>DAY(Таблица1[[#This Row],[datetime]])</f>
        <v>6</v>
      </c>
      <c r="E4736" s="17">
        <f>WEEKDAY(Таблица1[[#This Row],[datetime]])</f>
        <v>4</v>
      </c>
      <c r="F4736" s="17">
        <f>HOUR(Таблица1[[#This Row],[datetime]])</f>
        <v>15</v>
      </c>
      <c r="G4736">
        <v>2</v>
      </c>
      <c r="H4736">
        <v>0</v>
      </c>
      <c r="I4736">
        <v>1</v>
      </c>
      <c r="J4736">
        <v>1</v>
      </c>
      <c r="K4736">
        <v>21.32</v>
      </c>
      <c r="L4736">
        <v>25</v>
      </c>
      <c r="M4736">
        <v>32</v>
      </c>
      <c r="N4736">
        <v>22.002800000000001</v>
      </c>
      <c r="O4736">
        <v>34</v>
      </c>
      <c r="P4736">
        <v>83</v>
      </c>
      <c r="Q4736">
        <v>117</v>
      </c>
      <c r="R4736">
        <v>4735</v>
      </c>
    </row>
    <row r="4737" spans="1:18" x14ac:dyDescent="0.2">
      <c r="A4737" s="1">
        <v>40646.875</v>
      </c>
      <c r="B4737" s="17">
        <f>YEAR(Таблица1[[#This Row],[datetime]])</f>
        <v>2011</v>
      </c>
      <c r="C4737" s="17">
        <f>MONTH(Таблица1[[#This Row],[datetime]])</f>
        <v>4</v>
      </c>
      <c r="D4737" s="17">
        <f>DAY(Таблица1[[#This Row],[datetime]])</f>
        <v>13</v>
      </c>
      <c r="E4737" s="17">
        <f>WEEKDAY(Таблица1[[#This Row],[datetime]])</f>
        <v>4</v>
      </c>
      <c r="F4737" s="17">
        <f>HOUR(Таблица1[[#This Row],[datetime]])</f>
        <v>21</v>
      </c>
      <c r="G4737">
        <v>2</v>
      </c>
      <c r="H4737">
        <v>0</v>
      </c>
      <c r="I4737">
        <v>1</v>
      </c>
      <c r="J4737">
        <v>1</v>
      </c>
      <c r="K4737">
        <v>17.22</v>
      </c>
      <c r="L4737">
        <v>21.21</v>
      </c>
      <c r="M4737">
        <v>67</v>
      </c>
      <c r="N4737">
        <v>11.0014</v>
      </c>
      <c r="O4737">
        <v>17</v>
      </c>
      <c r="P4737">
        <v>100</v>
      </c>
      <c r="Q4737">
        <v>117</v>
      </c>
      <c r="R4737">
        <v>4736</v>
      </c>
    </row>
    <row r="4738" spans="1:18" x14ac:dyDescent="0.2">
      <c r="A4738" s="1">
        <v>40678.916666666664</v>
      </c>
      <c r="B4738" s="17">
        <f>YEAR(Таблица1[[#This Row],[datetime]])</f>
        <v>2011</v>
      </c>
      <c r="C4738" s="17">
        <f>MONTH(Таблица1[[#This Row],[datetime]])</f>
        <v>5</v>
      </c>
      <c r="D4738" s="17">
        <f>DAY(Таблица1[[#This Row],[datetime]])</f>
        <v>15</v>
      </c>
      <c r="E4738" s="17">
        <f>WEEKDAY(Таблица1[[#This Row],[datetime]])</f>
        <v>1</v>
      </c>
      <c r="F4738" s="17">
        <f>HOUR(Таблица1[[#This Row],[datetime]])</f>
        <v>22</v>
      </c>
      <c r="G4738">
        <v>2</v>
      </c>
      <c r="H4738">
        <v>0</v>
      </c>
      <c r="I4738">
        <v>0</v>
      </c>
      <c r="J4738">
        <v>1</v>
      </c>
      <c r="K4738">
        <v>22.96</v>
      </c>
      <c r="L4738">
        <v>26.515000000000001</v>
      </c>
      <c r="M4738">
        <v>83</v>
      </c>
      <c r="N4738">
        <v>0</v>
      </c>
      <c r="O4738">
        <v>29</v>
      </c>
      <c r="P4738">
        <v>88</v>
      </c>
      <c r="Q4738">
        <v>117</v>
      </c>
      <c r="R4738">
        <v>4737</v>
      </c>
    </row>
    <row r="4739" spans="1:18" x14ac:dyDescent="0.2">
      <c r="A4739" s="1">
        <v>40681.916666666664</v>
      </c>
      <c r="B4739" s="17">
        <f>YEAR(Таблица1[[#This Row],[datetime]])</f>
        <v>2011</v>
      </c>
      <c r="C4739" s="17">
        <f>MONTH(Таблица1[[#This Row],[datetime]])</f>
        <v>5</v>
      </c>
      <c r="D4739" s="17">
        <f>DAY(Таблица1[[#This Row],[datetime]])</f>
        <v>18</v>
      </c>
      <c r="E4739" s="17">
        <f>WEEKDAY(Таблица1[[#This Row],[datetime]])</f>
        <v>4</v>
      </c>
      <c r="F4739" s="17">
        <f>HOUR(Таблица1[[#This Row],[datetime]])</f>
        <v>22</v>
      </c>
      <c r="G4739">
        <v>2</v>
      </c>
      <c r="H4739">
        <v>0</v>
      </c>
      <c r="I4739">
        <v>1</v>
      </c>
      <c r="J4739">
        <v>1</v>
      </c>
      <c r="K4739">
        <v>21.32</v>
      </c>
      <c r="L4739">
        <v>25</v>
      </c>
      <c r="M4739">
        <v>83</v>
      </c>
      <c r="N4739">
        <v>0</v>
      </c>
      <c r="O4739">
        <v>14</v>
      </c>
      <c r="P4739">
        <v>103</v>
      </c>
      <c r="Q4739">
        <v>117</v>
      </c>
      <c r="R4739">
        <v>4738</v>
      </c>
    </row>
    <row r="4740" spans="1:18" x14ac:dyDescent="0.2">
      <c r="A4740" s="1">
        <v>40705</v>
      </c>
      <c r="B4740" s="17">
        <f>YEAR(Таблица1[[#This Row],[datetime]])</f>
        <v>2011</v>
      </c>
      <c r="C4740" s="17">
        <f>MONTH(Таблица1[[#This Row],[datetime]])</f>
        <v>6</v>
      </c>
      <c r="D4740" s="17">
        <f>DAY(Таблица1[[#This Row],[datetime]])</f>
        <v>11</v>
      </c>
      <c r="E4740" s="17">
        <f>WEEKDAY(Таблица1[[#This Row],[datetime]])</f>
        <v>7</v>
      </c>
      <c r="F4740" s="17">
        <f>HOUR(Таблица1[[#This Row],[datetime]])</f>
        <v>0</v>
      </c>
      <c r="G4740">
        <v>2</v>
      </c>
      <c r="H4740">
        <v>0</v>
      </c>
      <c r="I4740">
        <v>0</v>
      </c>
      <c r="J4740">
        <v>1</v>
      </c>
      <c r="K4740">
        <v>28.7</v>
      </c>
      <c r="L4740">
        <v>33.335000000000001</v>
      </c>
      <c r="M4740">
        <v>79</v>
      </c>
      <c r="N4740">
        <v>8.9981000000000009</v>
      </c>
      <c r="O4740">
        <v>28</v>
      </c>
      <c r="P4740">
        <v>89</v>
      </c>
      <c r="Q4740">
        <v>117</v>
      </c>
      <c r="R4740">
        <v>4739</v>
      </c>
    </row>
    <row r="4741" spans="1:18" x14ac:dyDescent="0.2">
      <c r="A4741" s="1">
        <v>40735.416666666664</v>
      </c>
      <c r="B4741" s="17">
        <f>YEAR(Таблица1[[#This Row],[datetime]])</f>
        <v>2011</v>
      </c>
      <c r="C4741" s="17">
        <f>MONTH(Таблица1[[#This Row],[datetime]])</f>
        <v>7</v>
      </c>
      <c r="D4741" s="17">
        <f>DAY(Таблица1[[#This Row],[datetime]])</f>
        <v>11</v>
      </c>
      <c r="E4741" s="17">
        <f>WEEKDAY(Таблица1[[#This Row],[datetime]])</f>
        <v>2</v>
      </c>
      <c r="F4741" s="17">
        <f>HOUR(Таблица1[[#This Row],[datetime]])</f>
        <v>10</v>
      </c>
      <c r="G4741">
        <v>3</v>
      </c>
      <c r="H4741">
        <v>0</v>
      </c>
      <c r="I4741">
        <v>1</v>
      </c>
      <c r="J4741">
        <v>1</v>
      </c>
      <c r="K4741">
        <v>32.799999999999997</v>
      </c>
      <c r="L4741">
        <v>37.880000000000003</v>
      </c>
      <c r="M4741">
        <v>55</v>
      </c>
      <c r="N4741">
        <v>23.999400000000001</v>
      </c>
      <c r="O4741">
        <v>44</v>
      </c>
      <c r="P4741">
        <v>73</v>
      </c>
      <c r="Q4741">
        <v>117</v>
      </c>
      <c r="R4741">
        <v>4740</v>
      </c>
    </row>
    <row r="4742" spans="1:18" x14ac:dyDescent="0.2">
      <c r="A4742" s="1">
        <v>40757.25</v>
      </c>
      <c r="B4742" s="17">
        <f>YEAR(Таблица1[[#This Row],[datetime]])</f>
        <v>2011</v>
      </c>
      <c r="C4742" s="17">
        <f>MONTH(Таблица1[[#This Row],[datetime]])</f>
        <v>8</v>
      </c>
      <c r="D4742" s="17">
        <f>DAY(Таблица1[[#This Row],[datetime]])</f>
        <v>2</v>
      </c>
      <c r="E4742" s="17">
        <f>WEEKDAY(Таблица1[[#This Row],[datetime]])</f>
        <v>3</v>
      </c>
      <c r="F4742" s="17">
        <f>HOUR(Таблица1[[#This Row],[datetime]])</f>
        <v>6</v>
      </c>
      <c r="G4742">
        <v>3</v>
      </c>
      <c r="H4742">
        <v>0</v>
      </c>
      <c r="I4742">
        <v>1</v>
      </c>
      <c r="J4742">
        <v>1</v>
      </c>
      <c r="K4742">
        <v>27.88</v>
      </c>
      <c r="L4742">
        <v>31.82</v>
      </c>
      <c r="M4742">
        <v>69</v>
      </c>
      <c r="N4742">
        <v>7.0015000000000001</v>
      </c>
      <c r="O4742">
        <v>12</v>
      </c>
      <c r="P4742">
        <v>105</v>
      </c>
      <c r="Q4742">
        <v>117</v>
      </c>
      <c r="R4742">
        <v>4741</v>
      </c>
    </row>
    <row r="4743" spans="1:18" x14ac:dyDescent="0.2">
      <c r="A4743" s="1">
        <v>40821.25</v>
      </c>
      <c r="B4743" s="17">
        <f>YEAR(Таблица1[[#This Row],[datetime]])</f>
        <v>2011</v>
      </c>
      <c r="C4743" s="17">
        <f>MONTH(Таблица1[[#This Row],[datetime]])</f>
        <v>10</v>
      </c>
      <c r="D4743" s="17">
        <f>DAY(Таблица1[[#This Row],[datetime]])</f>
        <v>5</v>
      </c>
      <c r="E4743" s="17">
        <f>WEEKDAY(Таблица1[[#This Row],[datetime]])</f>
        <v>4</v>
      </c>
      <c r="F4743" s="17">
        <f>HOUR(Таблица1[[#This Row],[datetime]])</f>
        <v>6</v>
      </c>
      <c r="G4743">
        <v>4</v>
      </c>
      <c r="H4743">
        <v>0</v>
      </c>
      <c r="I4743">
        <v>1</v>
      </c>
      <c r="J4743">
        <v>1</v>
      </c>
      <c r="K4743">
        <v>18.04</v>
      </c>
      <c r="L4743">
        <v>21.97</v>
      </c>
      <c r="M4743">
        <v>82</v>
      </c>
      <c r="N4743">
        <v>7.0015000000000001</v>
      </c>
      <c r="O4743">
        <v>5</v>
      </c>
      <c r="P4743">
        <v>112</v>
      </c>
      <c r="Q4743">
        <v>117</v>
      </c>
      <c r="R4743">
        <v>4742</v>
      </c>
    </row>
    <row r="4744" spans="1:18" x14ac:dyDescent="0.2">
      <c r="A4744" s="1">
        <v>40848.458333333336</v>
      </c>
      <c r="B4744" s="17">
        <f>YEAR(Таблица1[[#This Row],[datetime]])</f>
        <v>2011</v>
      </c>
      <c r="C4744" s="17">
        <f>MONTH(Таблица1[[#This Row],[datetime]])</f>
        <v>11</v>
      </c>
      <c r="D4744" s="17">
        <f>DAY(Таблица1[[#This Row],[datetime]])</f>
        <v>1</v>
      </c>
      <c r="E4744" s="17">
        <f>WEEKDAY(Таблица1[[#This Row],[datetime]])</f>
        <v>3</v>
      </c>
      <c r="F4744" s="17">
        <f>HOUR(Таблица1[[#This Row],[datetime]])</f>
        <v>11</v>
      </c>
      <c r="G4744">
        <v>4</v>
      </c>
      <c r="H4744">
        <v>0</v>
      </c>
      <c r="I4744">
        <v>1</v>
      </c>
      <c r="J4744">
        <v>1</v>
      </c>
      <c r="K4744">
        <v>18.86</v>
      </c>
      <c r="L4744">
        <v>22.725000000000001</v>
      </c>
      <c r="M4744">
        <v>63</v>
      </c>
      <c r="N4744">
        <v>7.0015000000000001</v>
      </c>
      <c r="O4744">
        <v>16</v>
      </c>
      <c r="P4744">
        <v>101</v>
      </c>
      <c r="Q4744">
        <v>117</v>
      </c>
      <c r="R4744">
        <v>4743</v>
      </c>
    </row>
    <row r="4745" spans="1:18" x14ac:dyDescent="0.2">
      <c r="A4745" s="1">
        <v>40857.416666666664</v>
      </c>
      <c r="B4745" s="17">
        <f>YEAR(Таблица1[[#This Row],[datetime]])</f>
        <v>2011</v>
      </c>
      <c r="C4745" s="17">
        <f>MONTH(Таблица1[[#This Row],[datetime]])</f>
        <v>11</v>
      </c>
      <c r="D4745" s="17">
        <f>DAY(Таблица1[[#This Row],[datetime]])</f>
        <v>10</v>
      </c>
      <c r="E4745" s="17">
        <f>WEEKDAY(Таблица1[[#This Row],[datetime]])</f>
        <v>5</v>
      </c>
      <c r="F4745" s="17">
        <f>HOUR(Таблица1[[#This Row],[datetime]])</f>
        <v>10</v>
      </c>
      <c r="G4745">
        <v>4</v>
      </c>
      <c r="H4745">
        <v>0</v>
      </c>
      <c r="I4745">
        <v>1</v>
      </c>
      <c r="J4745">
        <v>2</v>
      </c>
      <c r="K4745">
        <v>18.04</v>
      </c>
      <c r="L4745">
        <v>21.97</v>
      </c>
      <c r="M4745">
        <v>88</v>
      </c>
      <c r="N4745">
        <v>15.001300000000001</v>
      </c>
      <c r="O4745">
        <v>17</v>
      </c>
      <c r="P4745">
        <v>100</v>
      </c>
      <c r="Q4745">
        <v>117</v>
      </c>
      <c r="R4745">
        <v>4744</v>
      </c>
    </row>
    <row r="4746" spans="1:18" x14ac:dyDescent="0.2">
      <c r="A4746" s="1">
        <v>40885.625</v>
      </c>
      <c r="B4746" s="17">
        <f>YEAR(Таблица1[[#This Row],[datetime]])</f>
        <v>2011</v>
      </c>
      <c r="C4746" s="17">
        <f>MONTH(Таблица1[[#This Row],[datetime]])</f>
        <v>12</v>
      </c>
      <c r="D4746" s="17">
        <f>DAY(Таблица1[[#This Row],[datetime]])</f>
        <v>8</v>
      </c>
      <c r="E4746" s="17">
        <f>WEEKDAY(Таблица1[[#This Row],[datetime]])</f>
        <v>5</v>
      </c>
      <c r="F4746" s="17">
        <f>HOUR(Таблица1[[#This Row],[datetime]])</f>
        <v>15</v>
      </c>
      <c r="G4746">
        <v>4</v>
      </c>
      <c r="H4746">
        <v>0</v>
      </c>
      <c r="I4746">
        <v>1</v>
      </c>
      <c r="J4746">
        <v>1</v>
      </c>
      <c r="K4746">
        <v>13.12</v>
      </c>
      <c r="L4746">
        <v>16.664999999999999</v>
      </c>
      <c r="M4746">
        <v>45</v>
      </c>
      <c r="N4746">
        <v>8.9981000000000009</v>
      </c>
      <c r="O4746">
        <v>19</v>
      </c>
      <c r="P4746">
        <v>98</v>
      </c>
      <c r="Q4746">
        <v>117</v>
      </c>
      <c r="R4746">
        <v>4745</v>
      </c>
    </row>
    <row r="4747" spans="1:18" x14ac:dyDescent="0.2">
      <c r="A4747" s="1">
        <v>40913.583333333336</v>
      </c>
      <c r="B4747" s="17">
        <f>YEAR(Таблица1[[#This Row],[datetime]])</f>
        <v>2012</v>
      </c>
      <c r="C4747" s="17">
        <f>MONTH(Таблица1[[#This Row],[datetime]])</f>
        <v>1</v>
      </c>
      <c r="D4747" s="17">
        <f>DAY(Таблица1[[#This Row],[datetime]])</f>
        <v>5</v>
      </c>
      <c r="E4747" s="17">
        <f>WEEKDAY(Таблица1[[#This Row],[datetime]])</f>
        <v>5</v>
      </c>
      <c r="F4747" s="17">
        <f>HOUR(Таблица1[[#This Row],[datetime]])</f>
        <v>14</v>
      </c>
      <c r="G4747">
        <v>1</v>
      </c>
      <c r="H4747">
        <v>0</v>
      </c>
      <c r="I4747">
        <v>1</v>
      </c>
      <c r="J4747">
        <v>1</v>
      </c>
      <c r="K4747">
        <v>13.94</v>
      </c>
      <c r="L4747">
        <v>15.91</v>
      </c>
      <c r="M4747">
        <v>39</v>
      </c>
      <c r="N4747">
        <v>19.001200000000001</v>
      </c>
      <c r="O4747">
        <v>13</v>
      </c>
      <c r="P4747">
        <v>104</v>
      </c>
      <c r="Q4747">
        <v>117</v>
      </c>
      <c r="R4747">
        <v>4746</v>
      </c>
    </row>
    <row r="4748" spans="1:18" x14ac:dyDescent="0.2">
      <c r="A4748" s="1">
        <v>40983.25</v>
      </c>
      <c r="B4748" s="17">
        <f>YEAR(Таблица1[[#This Row],[datetime]])</f>
        <v>2012</v>
      </c>
      <c r="C4748" s="17">
        <f>MONTH(Таблица1[[#This Row],[datetime]])</f>
        <v>3</v>
      </c>
      <c r="D4748" s="17">
        <f>DAY(Таблица1[[#This Row],[datetime]])</f>
        <v>15</v>
      </c>
      <c r="E4748" s="17">
        <f>WEEKDAY(Таблица1[[#This Row],[datetime]])</f>
        <v>5</v>
      </c>
      <c r="F4748" s="17">
        <f>HOUR(Таблица1[[#This Row],[datetime]])</f>
        <v>6</v>
      </c>
      <c r="G4748">
        <v>1</v>
      </c>
      <c r="H4748">
        <v>0</v>
      </c>
      <c r="I4748">
        <v>1</v>
      </c>
      <c r="J4748">
        <v>1</v>
      </c>
      <c r="K4748">
        <v>18.04</v>
      </c>
      <c r="L4748">
        <v>21.97</v>
      </c>
      <c r="M4748">
        <v>72</v>
      </c>
      <c r="N4748">
        <v>6.0031999999999996</v>
      </c>
      <c r="O4748">
        <v>4</v>
      </c>
      <c r="P4748">
        <v>113</v>
      </c>
      <c r="Q4748">
        <v>117</v>
      </c>
      <c r="R4748">
        <v>4747</v>
      </c>
    </row>
    <row r="4749" spans="1:18" x14ac:dyDescent="0.2">
      <c r="A4749" s="1">
        <v>41160.041666666664</v>
      </c>
      <c r="B4749" s="17">
        <f>YEAR(Таблица1[[#This Row],[datetime]])</f>
        <v>2012</v>
      </c>
      <c r="C4749" s="17">
        <f>MONTH(Таблица1[[#This Row],[datetime]])</f>
        <v>9</v>
      </c>
      <c r="D4749" s="17">
        <f>DAY(Таблица1[[#This Row],[datetime]])</f>
        <v>8</v>
      </c>
      <c r="E4749" s="17">
        <f>WEEKDAY(Таблица1[[#This Row],[datetime]])</f>
        <v>7</v>
      </c>
      <c r="F4749" s="17">
        <f>HOUR(Таблица1[[#This Row],[datetime]])</f>
        <v>1</v>
      </c>
      <c r="G4749">
        <v>3</v>
      </c>
      <c r="H4749">
        <v>0</v>
      </c>
      <c r="I4749">
        <v>0</v>
      </c>
      <c r="J4749">
        <v>2</v>
      </c>
      <c r="K4749">
        <v>27.06</v>
      </c>
      <c r="L4749">
        <v>29.545000000000002</v>
      </c>
      <c r="M4749">
        <v>89</v>
      </c>
      <c r="N4749">
        <v>19.001200000000001</v>
      </c>
      <c r="O4749">
        <v>10</v>
      </c>
      <c r="P4749">
        <v>107</v>
      </c>
      <c r="Q4749">
        <v>117</v>
      </c>
      <c r="R4749">
        <v>4748</v>
      </c>
    </row>
    <row r="4750" spans="1:18" x14ac:dyDescent="0.2">
      <c r="A4750" s="1">
        <v>41168.041666666664</v>
      </c>
      <c r="B4750" s="17">
        <f>YEAR(Таблица1[[#This Row],[datetime]])</f>
        <v>2012</v>
      </c>
      <c r="C4750" s="17">
        <f>MONTH(Таблица1[[#This Row],[datetime]])</f>
        <v>9</v>
      </c>
      <c r="D4750" s="17">
        <f>DAY(Таблица1[[#This Row],[datetime]])</f>
        <v>16</v>
      </c>
      <c r="E4750" s="17">
        <f>WEEKDAY(Таблица1[[#This Row],[datetime]])</f>
        <v>1</v>
      </c>
      <c r="F4750" s="17">
        <f>HOUR(Таблица1[[#This Row],[datetime]])</f>
        <v>1</v>
      </c>
      <c r="G4750">
        <v>3</v>
      </c>
      <c r="H4750">
        <v>0</v>
      </c>
      <c r="I4750">
        <v>0</v>
      </c>
      <c r="J4750">
        <v>1</v>
      </c>
      <c r="K4750">
        <v>22.14</v>
      </c>
      <c r="L4750">
        <v>25.76</v>
      </c>
      <c r="M4750">
        <v>64</v>
      </c>
      <c r="N4750">
        <v>0</v>
      </c>
      <c r="O4750">
        <v>35</v>
      </c>
      <c r="P4750">
        <v>82</v>
      </c>
      <c r="Q4750">
        <v>117</v>
      </c>
      <c r="R4750">
        <v>4749</v>
      </c>
    </row>
    <row r="4751" spans="1:18" x14ac:dyDescent="0.2">
      <c r="A4751" s="1">
        <v>41200.958333333336</v>
      </c>
      <c r="B4751" s="17">
        <f>YEAR(Таблица1[[#This Row],[datetime]])</f>
        <v>2012</v>
      </c>
      <c r="C4751" s="17">
        <f>MONTH(Таблица1[[#This Row],[datetime]])</f>
        <v>10</v>
      </c>
      <c r="D4751" s="17">
        <f>DAY(Таблица1[[#This Row],[datetime]])</f>
        <v>18</v>
      </c>
      <c r="E4751" s="17">
        <f>WEEKDAY(Таблица1[[#This Row],[datetime]])</f>
        <v>5</v>
      </c>
      <c r="F4751" s="17">
        <f>HOUR(Таблица1[[#This Row],[datetime]])</f>
        <v>23</v>
      </c>
      <c r="G4751">
        <v>4</v>
      </c>
      <c r="H4751">
        <v>0</v>
      </c>
      <c r="I4751">
        <v>1</v>
      </c>
      <c r="J4751">
        <v>2</v>
      </c>
      <c r="K4751">
        <v>22.14</v>
      </c>
      <c r="L4751">
        <v>25.76</v>
      </c>
      <c r="M4751">
        <v>83</v>
      </c>
      <c r="N4751">
        <v>0</v>
      </c>
      <c r="O4751">
        <v>6</v>
      </c>
      <c r="P4751">
        <v>111</v>
      </c>
      <c r="Q4751">
        <v>117</v>
      </c>
      <c r="R4751">
        <v>4750</v>
      </c>
    </row>
    <row r="4752" spans="1:18" x14ac:dyDescent="0.2">
      <c r="A4752" s="1">
        <v>41245</v>
      </c>
      <c r="B4752" s="17">
        <f>YEAR(Таблица1[[#This Row],[datetime]])</f>
        <v>2012</v>
      </c>
      <c r="C4752" s="17">
        <f>MONTH(Таблица1[[#This Row],[datetime]])</f>
        <v>12</v>
      </c>
      <c r="D4752" s="17">
        <f>DAY(Таблица1[[#This Row],[datetime]])</f>
        <v>2</v>
      </c>
      <c r="E4752" s="17">
        <f>WEEKDAY(Таблица1[[#This Row],[datetime]])</f>
        <v>1</v>
      </c>
      <c r="F4752" s="17">
        <f>HOUR(Таблица1[[#This Row],[datetime]])</f>
        <v>0</v>
      </c>
      <c r="G4752">
        <v>4</v>
      </c>
      <c r="H4752">
        <v>0</v>
      </c>
      <c r="I4752">
        <v>0</v>
      </c>
      <c r="J4752">
        <v>2</v>
      </c>
      <c r="K4752">
        <v>12.3</v>
      </c>
      <c r="L4752">
        <v>15.91</v>
      </c>
      <c r="M4752">
        <v>87</v>
      </c>
      <c r="N4752">
        <v>6.0031999999999996</v>
      </c>
      <c r="O4752">
        <v>9</v>
      </c>
      <c r="P4752">
        <v>108</v>
      </c>
      <c r="Q4752">
        <v>117</v>
      </c>
      <c r="R4752">
        <v>4751</v>
      </c>
    </row>
    <row r="4753" spans="1:18" x14ac:dyDescent="0.2">
      <c r="A4753" s="1">
        <v>40558.583333333336</v>
      </c>
      <c r="B4753" s="17">
        <f>YEAR(Таблица1[[#This Row],[datetime]])</f>
        <v>2011</v>
      </c>
      <c r="C4753" s="17">
        <f>MONTH(Таблица1[[#This Row],[datetime]])</f>
        <v>1</v>
      </c>
      <c r="D4753" s="17">
        <f>DAY(Таблица1[[#This Row],[datetime]])</f>
        <v>15</v>
      </c>
      <c r="E4753" s="17">
        <f>WEEKDAY(Таблица1[[#This Row],[datetime]])</f>
        <v>7</v>
      </c>
      <c r="F4753" s="17">
        <f>HOUR(Таблица1[[#This Row],[datetime]])</f>
        <v>14</v>
      </c>
      <c r="G4753">
        <v>1</v>
      </c>
      <c r="H4753">
        <v>0</v>
      </c>
      <c r="I4753">
        <v>0</v>
      </c>
      <c r="J4753">
        <v>1</v>
      </c>
      <c r="K4753">
        <v>12.3</v>
      </c>
      <c r="L4753">
        <v>14.395</v>
      </c>
      <c r="M4753">
        <v>39</v>
      </c>
      <c r="N4753">
        <v>19.001200000000001</v>
      </c>
      <c r="O4753">
        <v>26</v>
      </c>
      <c r="P4753">
        <v>92</v>
      </c>
      <c r="Q4753">
        <v>118</v>
      </c>
      <c r="R4753">
        <v>4752</v>
      </c>
    </row>
    <row r="4754" spans="1:18" x14ac:dyDescent="0.2">
      <c r="A4754" s="1">
        <v>40559.541666666664</v>
      </c>
      <c r="B4754" s="17">
        <f>YEAR(Таблица1[[#This Row],[datetime]])</f>
        <v>2011</v>
      </c>
      <c r="C4754" s="17">
        <f>MONTH(Таблица1[[#This Row],[datetime]])</f>
        <v>1</v>
      </c>
      <c r="D4754" s="17">
        <f>DAY(Таблица1[[#This Row],[datetime]])</f>
        <v>16</v>
      </c>
      <c r="E4754" s="17">
        <f>WEEKDAY(Таблица1[[#This Row],[datetime]])</f>
        <v>1</v>
      </c>
      <c r="F4754" s="17">
        <f>HOUR(Таблица1[[#This Row],[datetime]])</f>
        <v>13</v>
      </c>
      <c r="G4754">
        <v>1</v>
      </c>
      <c r="H4754">
        <v>0</v>
      </c>
      <c r="I4754">
        <v>0</v>
      </c>
      <c r="J4754">
        <v>1</v>
      </c>
      <c r="K4754">
        <v>10.66</v>
      </c>
      <c r="L4754">
        <v>11.365</v>
      </c>
      <c r="M4754">
        <v>35</v>
      </c>
      <c r="N4754">
        <v>19.999500000000001</v>
      </c>
      <c r="O4754">
        <v>23</v>
      </c>
      <c r="P4754">
        <v>95</v>
      </c>
      <c r="Q4754">
        <v>118</v>
      </c>
      <c r="R4754">
        <v>4753</v>
      </c>
    </row>
    <row r="4755" spans="1:18" x14ac:dyDescent="0.2">
      <c r="A4755" s="1">
        <v>40581.375</v>
      </c>
      <c r="B4755" s="17">
        <f>YEAR(Таблица1[[#This Row],[datetime]])</f>
        <v>2011</v>
      </c>
      <c r="C4755" s="17">
        <f>MONTH(Таблица1[[#This Row],[datetime]])</f>
        <v>2</v>
      </c>
      <c r="D4755" s="17">
        <f>DAY(Таблица1[[#This Row],[datetime]])</f>
        <v>7</v>
      </c>
      <c r="E4755" s="17">
        <f>WEEKDAY(Таблица1[[#This Row],[datetime]])</f>
        <v>2</v>
      </c>
      <c r="F4755" s="17">
        <f>HOUR(Таблица1[[#This Row],[datetime]])</f>
        <v>9</v>
      </c>
      <c r="G4755">
        <v>1</v>
      </c>
      <c r="H4755">
        <v>0</v>
      </c>
      <c r="I4755">
        <v>1</v>
      </c>
      <c r="J4755">
        <v>1</v>
      </c>
      <c r="K4755">
        <v>9.02</v>
      </c>
      <c r="L4755">
        <v>13.635</v>
      </c>
      <c r="M4755">
        <v>80</v>
      </c>
      <c r="N4755">
        <v>0</v>
      </c>
      <c r="O4755">
        <v>3</v>
      </c>
      <c r="P4755">
        <v>115</v>
      </c>
      <c r="Q4755">
        <v>118</v>
      </c>
      <c r="R4755">
        <v>4754</v>
      </c>
    </row>
    <row r="4756" spans="1:18" x14ac:dyDescent="0.2">
      <c r="A4756" s="1">
        <v>40588.666666666664</v>
      </c>
      <c r="B4756" s="17">
        <f>YEAR(Таблица1[[#This Row],[datetime]])</f>
        <v>2011</v>
      </c>
      <c r="C4756" s="17">
        <f>MONTH(Таблица1[[#This Row],[datetime]])</f>
        <v>2</v>
      </c>
      <c r="D4756" s="17">
        <f>DAY(Таблица1[[#This Row],[datetime]])</f>
        <v>14</v>
      </c>
      <c r="E4756" s="17">
        <f>WEEKDAY(Таблица1[[#This Row],[datetime]])</f>
        <v>2</v>
      </c>
      <c r="F4756" s="17">
        <f>HOUR(Таблица1[[#This Row],[datetime]])</f>
        <v>16</v>
      </c>
      <c r="G4756">
        <v>1</v>
      </c>
      <c r="H4756">
        <v>0</v>
      </c>
      <c r="I4756">
        <v>1</v>
      </c>
      <c r="J4756">
        <v>1</v>
      </c>
      <c r="K4756">
        <v>21.32</v>
      </c>
      <c r="L4756">
        <v>25</v>
      </c>
      <c r="M4756">
        <v>27</v>
      </c>
      <c r="N4756">
        <v>31.000900000000001</v>
      </c>
      <c r="O4756">
        <v>16</v>
      </c>
      <c r="P4756">
        <v>102</v>
      </c>
      <c r="Q4756">
        <v>118</v>
      </c>
      <c r="R4756">
        <v>4755</v>
      </c>
    </row>
    <row r="4757" spans="1:18" x14ac:dyDescent="0.2">
      <c r="A4757" s="1">
        <v>40590.833333333336</v>
      </c>
      <c r="B4757" s="17">
        <f>YEAR(Таблица1[[#This Row],[datetime]])</f>
        <v>2011</v>
      </c>
      <c r="C4757" s="17">
        <f>MONTH(Таблица1[[#This Row],[datetime]])</f>
        <v>2</v>
      </c>
      <c r="D4757" s="17">
        <f>DAY(Таблица1[[#This Row],[datetime]])</f>
        <v>16</v>
      </c>
      <c r="E4757" s="17">
        <f>WEEKDAY(Таблица1[[#This Row],[datetime]])</f>
        <v>4</v>
      </c>
      <c r="F4757" s="17">
        <f>HOUR(Таблица1[[#This Row],[datetime]])</f>
        <v>20</v>
      </c>
      <c r="G4757">
        <v>1</v>
      </c>
      <c r="H4757">
        <v>0</v>
      </c>
      <c r="I4757">
        <v>1</v>
      </c>
      <c r="J4757">
        <v>1</v>
      </c>
      <c r="K4757">
        <v>15.58</v>
      </c>
      <c r="L4757">
        <v>19.695</v>
      </c>
      <c r="M4757">
        <v>43</v>
      </c>
      <c r="N4757">
        <v>12.997999999999999</v>
      </c>
      <c r="O4757">
        <v>10</v>
      </c>
      <c r="P4757">
        <v>108</v>
      </c>
      <c r="Q4757">
        <v>118</v>
      </c>
      <c r="R4757">
        <v>4756</v>
      </c>
    </row>
    <row r="4758" spans="1:18" x14ac:dyDescent="0.2">
      <c r="A4758" s="1">
        <v>40606.666666666664</v>
      </c>
      <c r="B4758" s="17">
        <f>YEAR(Таблица1[[#This Row],[datetime]])</f>
        <v>2011</v>
      </c>
      <c r="C4758" s="17">
        <f>MONTH(Таблица1[[#This Row],[datetime]])</f>
        <v>3</v>
      </c>
      <c r="D4758" s="17">
        <f>DAY(Таблица1[[#This Row],[datetime]])</f>
        <v>4</v>
      </c>
      <c r="E4758" s="17">
        <f>WEEKDAY(Таблица1[[#This Row],[datetime]])</f>
        <v>6</v>
      </c>
      <c r="F4758" s="17">
        <f>HOUR(Таблица1[[#This Row],[datetime]])</f>
        <v>16</v>
      </c>
      <c r="G4758">
        <v>1</v>
      </c>
      <c r="H4758">
        <v>0</v>
      </c>
      <c r="I4758">
        <v>1</v>
      </c>
      <c r="J4758">
        <v>1</v>
      </c>
      <c r="K4758">
        <v>14.76</v>
      </c>
      <c r="L4758">
        <v>17.425000000000001</v>
      </c>
      <c r="M4758">
        <v>46</v>
      </c>
      <c r="N4758">
        <v>12.997999999999999</v>
      </c>
      <c r="O4758">
        <v>17</v>
      </c>
      <c r="P4758">
        <v>101</v>
      </c>
      <c r="Q4758">
        <v>118</v>
      </c>
      <c r="R4758">
        <v>4757</v>
      </c>
    </row>
    <row r="4759" spans="1:18" x14ac:dyDescent="0.2">
      <c r="A4759" s="1">
        <v>40613.791666666664</v>
      </c>
      <c r="B4759" s="17">
        <f>YEAR(Таблица1[[#This Row],[datetime]])</f>
        <v>2011</v>
      </c>
      <c r="C4759" s="17">
        <f>MONTH(Таблица1[[#This Row],[datetime]])</f>
        <v>3</v>
      </c>
      <c r="D4759" s="17">
        <f>DAY(Таблица1[[#This Row],[datetime]])</f>
        <v>11</v>
      </c>
      <c r="E4759" s="17">
        <f>WEEKDAY(Таблица1[[#This Row],[datetime]])</f>
        <v>6</v>
      </c>
      <c r="F4759" s="17">
        <f>HOUR(Таблица1[[#This Row],[datetime]])</f>
        <v>19</v>
      </c>
      <c r="G4759">
        <v>1</v>
      </c>
      <c r="H4759">
        <v>0</v>
      </c>
      <c r="I4759">
        <v>1</v>
      </c>
      <c r="J4759">
        <v>1</v>
      </c>
      <c r="K4759">
        <v>12.3</v>
      </c>
      <c r="L4759">
        <v>13.635</v>
      </c>
      <c r="M4759">
        <v>56</v>
      </c>
      <c r="N4759">
        <v>22.002800000000001</v>
      </c>
      <c r="O4759">
        <v>7</v>
      </c>
      <c r="P4759">
        <v>111</v>
      </c>
      <c r="Q4759">
        <v>118</v>
      </c>
      <c r="R4759">
        <v>4758</v>
      </c>
    </row>
    <row r="4760" spans="1:18" x14ac:dyDescent="0.2">
      <c r="A4760" s="1">
        <v>40620.916666666664</v>
      </c>
      <c r="B4760" s="17">
        <f>YEAR(Таблица1[[#This Row],[datetime]])</f>
        <v>2011</v>
      </c>
      <c r="C4760" s="17">
        <f>MONTH(Таблица1[[#This Row],[datetime]])</f>
        <v>3</v>
      </c>
      <c r="D4760" s="17">
        <f>DAY(Таблица1[[#This Row],[datetime]])</f>
        <v>18</v>
      </c>
      <c r="E4760" s="17">
        <f>WEEKDAY(Таблица1[[#This Row],[datetime]])</f>
        <v>6</v>
      </c>
      <c r="F4760" s="17">
        <f>HOUR(Таблица1[[#This Row],[datetime]])</f>
        <v>22</v>
      </c>
      <c r="G4760">
        <v>1</v>
      </c>
      <c r="H4760">
        <v>0</v>
      </c>
      <c r="I4760">
        <v>1</v>
      </c>
      <c r="J4760">
        <v>1</v>
      </c>
      <c r="K4760">
        <v>25.42</v>
      </c>
      <c r="L4760">
        <v>31.06</v>
      </c>
      <c r="M4760">
        <v>50</v>
      </c>
      <c r="N4760">
        <v>11.0014</v>
      </c>
      <c r="O4760">
        <v>55</v>
      </c>
      <c r="P4760">
        <v>63</v>
      </c>
      <c r="Q4760">
        <v>118</v>
      </c>
      <c r="R4760">
        <v>4759</v>
      </c>
    </row>
    <row r="4761" spans="1:18" x14ac:dyDescent="0.2">
      <c r="A4761" s="1">
        <v>40648.833333333336</v>
      </c>
      <c r="B4761" s="17">
        <f>YEAR(Таблица1[[#This Row],[datetime]])</f>
        <v>2011</v>
      </c>
      <c r="C4761" s="17">
        <f>MONTH(Таблица1[[#This Row],[datetime]])</f>
        <v>4</v>
      </c>
      <c r="D4761" s="17">
        <f>DAY(Таблица1[[#This Row],[datetime]])</f>
        <v>15</v>
      </c>
      <c r="E4761" s="17">
        <f>WEEKDAY(Таблица1[[#This Row],[datetime]])</f>
        <v>6</v>
      </c>
      <c r="F4761" s="17">
        <f>HOUR(Таблица1[[#This Row],[datetime]])</f>
        <v>20</v>
      </c>
      <c r="G4761">
        <v>2</v>
      </c>
      <c r="H4761">
        <v>1</v>
      </c>
      <c r="I4761">
        <v>0</v>
      </c>
      <c r="J4761">
        <v>2</v>
      </c>
      <c r="K4761">
        <v>16.399999999999999</v>
      </c>
      <c r="L4761">
        <v>20.454999999999998</v>
      </c>
      <c r="M4761">
        <v>76</v>
      </c>
      <c r="N4761">
        <v>22.002800000000001</v>
      </c>
      <c r="O4761">
        <v>26</v>
      </c>
      <c r="P4761">
        <v>92</v>
      </c>
      <c r="Q4761">
        <v>118</v>
      </c>
      <c r="R4761">
        <v>4760</v>
      </c>
    </row>
    <row r="4762" spans="1:18" x14ac:dyDescent="0.2">
      <c r="A4762" s="1">
        <v>40703.25</v>
      </c>
      <c r="B4762" s="17">
        <f>YEAR(Таблица1[[#This Row],[datetime]])</f>
        <v>2011</v>
      </c>
      <c r="C4762" s="17">
        <f>MONTH(Таблица1[[#This Row],[datetime]])</f>
        <v>6</v>
      </c>
      <c r="D4762" s="17">
        <f>DAY(Таблица1[[#This Row],[datetime]])</f>
        <v>9</v>
      </c>
      <c r="E4762" s="17">
        <f>WEEKDAY(Таблица1[[#This Row],[datetime]])</f>
        <v>5</v>
      </c>
      <c r="F4762" s="17">
        <f>HOUR(Таблица1[[#This Row],[datetime]])</f>
        <v>6</v>
      </c>
      <c r="G4762">
        <v>2</v>
      </c>
      <c r="H4762">
        <v>0</v>
      </c>
      <c r="I4762">
        <v>1</v>
      </c>
      <c r="J4762">
        <v>2</v>
      </c>
      <c r="K4762">
        <v>29.52</v>
      </c>
      <c r="L4762">
        <v>35.604999999999997</v>
      </c>
      <c r="M4762">
        <v>84</v>
      </c>
      <c r="N4762">
        <v>6.0031999999999996</v>
      </c>
      <c r="O4762">
        <v>13</v>
      </c>
      <c r="P4762">
        <v>105</v>
      </c>
      <c r="Q4762">
        <v>118</v>
      </c>
      <c r="R4762">
        <v>4761</v>
      </c>
    </row>
    <row r="4763" spans="1:18" x14ac:dyDescent="0.2">
      <c r="A4763" s="1">
        <v>40703.458333333336</v>
      </c>
      <c r="B4763" s="17">
        <f>YEAR(Таблица1[[#This Row],[datetime]])</f>
        <v>2011</v>
      </c>
      <c r="C4763" s="17">
        <f>MONTH(Таблица1[[#This Row],[datetime]])</f>
        <v>6</v>
      </c>
      <c r="D4763" s="17">
        <f>DAY(Таблица1[[#This Row],[datetime]])</f>
        <v>9</v>
      </c>
      <c r="E4763" s="17">
        <f>WEEKDAY(Таблица1[[#This Row],[datetime]])</f>
        <v>5</v>
      </c>
      <c r="F4763" s="17">
        <f>HOUR(Таблица1[[#This Row],[datetime]])</f>
        <v>11</v>
      </c>
      <c r="G4763">
        <v>2</v>
      </c>
      <c r="H4763">
        <v>0</v>
      </c>
      <c r="I4763">
        <v>1</v>
      </c>
      <c r="J4763">
        <v>1</v>
      </c>
      <c r="K4763">
        <v>36.9</v>
      </c>
      <c r="L4763">
        <v>42.424999999999997</v>
      </c>
      <c r="M4763">
        <v>42</v>
      </c>
      <c r="N4763">
        <v>15.001300000000001</v>
      </c>
      <c r="O4763">
        <v>36</v>
      </c>
      <c r="P4763">
        <v>82</v>
      </c>
      <c r="Q4763">
        <v>118</v>
      </c>
      <c r="R4763">
        <v>4762</v>
      </c>
    </row>
    <row r="4764" spans="1:18" x14ac:dyDescent="0.2">
      <c r="A4764" s="1">
        <v>40703.583333333336</v>
      </c>
      <c r="B4764" s="17">
        <f>YEAR(Таблица1[[#This Row],[datetime]])</f>
        <v>2011</v>
      </c>
      <c r="C4764" s="17">
        <f>MONTH(Таблица1[[#This Row],[datetime]])</f>
        <v>6</v>
      </c>
      <c r="D4764" s="17">
        <f>DAY(Таблица1[[#This Row],[datetime]])</f>
        <v>9</v>
      </c>
      <c r="E4764" s="17">
        <f>WEEKDAY(Таблица1[[#This Row],[datetime]])</f>
        <v>5</v>
      </c>
      <c r="F4764" s="17">
        <f>HOUR(Таблица1[[#This Row],[datetime]])</f>
        <v>14</v>
      </c>
      <c r="G4764">
        <v>2</v>
      </c>
      <c r="H4764">
        <v>0</v>
      </c>
      <c r="I4764">
        <v>1</v>
      </c>
      <c r="J4764">
        <v>1</v>
      </c>
      <c r="K4764">
        <v>37.72</v>
      </c>
      <c r="L4764">
        <v>43.94</v>
      </c>
      <c r="M4764">
        <v>40</v>
      </c>
      <c r="N4764">
        <v>12.997999999999999</v>
      </c>
      <c r="O4764">
        <v>25</v>
      </c>
      <c r="P4764">
        <v>93</v>
      </c>
      <c r="Q4764">
        <v>118</v>
      </c>
      <c r="R4764">
        <v>4763</v>
      </c>
    </row>
    <row r="4765" spans="1:18" x14ac:dyDescent="0.2">
      <c r="A4765" s="1">
        <v>40707.416666666664</v>
      </c>
      <c r="B4765" s="17">
        <f>YEAR(Таблица1[[#This Row],[datetime]])</f>
        <v>2011</v>
      </c>
      <c r="C4765" s="17">
        <f>MONTH(Таблица1[[#This Row],[datetime]])</f>
        <v>6</v>
      </c>
      <c r="D4765" s="17">
        <f>DAY(Таблица1[[#This Row],[datetime]])</f>
        <v>13</v>
      </c>
      <c r="E4765" s="17">
        <f>WEEKDAY(Таблица1[[#This Row],[datetime]])</f>
        <v>2</v>
      </c>
      <c r="F4765" s="17">
        <f>HOUR(Таблица1[[#This Row],[datetime]])</f>
        <v>10</v>
      </c>
      <c r="G4765">
        <v>2</v>
      </c>
      <c r="H4765">
        <v>0</v>
      </c>
      <c r="I4765">
        <v>1</v>
      </c>
      <c r="J4765">
        <v>1</v>
      </c>
      <c r="K4765">
        <v>26.24</v>
      </c>
      <c r="L4765">
        <v>31.06</v>
      </c>
      <c r="M4765">
        <v>41</v>
      </c>
      <c r="N4765">
        <v>22.002800000000001</v>
      </c>
      <c r="O4765">
        <v>38</v>
      </c>
      <c r="P4765">
        <v>80</v>
      </c>
      <c r="Q4765">
        <v>118</v>
      </c>
      <c r="R4765">
        <v>4764</v>
      </c>
    </row>
    <row r="4766" spans="1:18" x14ac:dyDescent="0.2">
      <c r="A4766" s="1">
        <v>40731.25</v>
      </c>
      <c r="B4766" s="17">
        <f>YEAR(Таблица1[[#This Row],[datetime]])</f>
        <v>2011</v>
      </c>
      <c r="C4766" s="17">
        <f>MONTH(Таблица1[[#This Row],[datetime]])</f>
        <v>7</v>
      </c>
      <c r="D4766" s="17">
        <f>DAY(Таблица1[[#This Row],[datetime]])</f>
        <v>7</v>
      </c>
      <c r="E4766" s="17">
        <f>WEEKDAY(Таблица1[[#This Row],[datetime]])</f>
        <v>5</v>
      </c>
      <c r="F4766" s="17">
        <f>HOUR(Таблица1[[#This Row],[datetime]])</f>
        <v>6</v>
      </c>
      <c r="G4766">
        <v>3</v>
      </c>
      <c r="H4766">
        <v>0</v>
      </c>
      <c r="I4766">
        <v>1</v>
      </c>
      <c r="J4766">
        <v>2</v>
      </c>
      <c r="K4766">
        <v>26.24</v>
      </c>
      <c r="L4766">
        <v>28.79</v>
      </c>
      <c r="M4766">
        <v>89</v>
      </c>
      <c r="N4766">
        <v>8.9981000000000009</v>
      </c>
      <c r="O4766">
        <v>11</v>
      </c>
      <c r="P4766">
        <v>107</v>
      </c>
      <c r="Q4766">
        <v>118</v>
      </c>
      <c r="R4766">
        <v>4765</v>
      </c>
    </row>
    <row r="4767" spans="1:18" x14ac:dyDescent="0.2">
      <c r="A4767" s="1">
        <v>40741.333333333336</v>
      </c>
      <c r="B4767" s="17">
        <f>YEAR(Таблица1[[#This Row],[datetime]])</f>
        <v>2011</v>
      </c>
      <c r="C4767" s="17">
        <f>MONTH(Таблица1[[#This Row],[datetime]])</f>
        <v>7</v>
      </c>
      <c r="D4767" s="17">
        <f>DAY(Таблица1[[#This Row],[datetime]])</f>
        <v>17</v>
      </c>
      <c r="E4767" s="17">
        <f>WEEKDAY(Таблица1[[#This Row],[datetime]])</f>
        <v>1</v>
      </c>
      <c r="F4767" s="17">
        <f>HOUR(Таблица1[[#This Row],[datetime]])</f>
        <v>8</v>
      </c>
      <c r="G4767">
        <v>3</v>
      </c>
      <c r="H4767">
        <v>0</v>
      </c>
      <c r="I4767">
        <v>0</v>
      </c>
      <c r="J4767">
        <v>1</v>
      </c>
      <c r="K4767">
        <v>27.88</v>
      </c>
      <c r="L4767">
        <v>31.82</v>
      </c>
      <c r="M4767">
        <v>65</v>
      </c>
      <c r="N4767">
        <v>15.001300000000001</v>
      </c>
      <c r="O4767">
        <v>45</v>
      </c>
      <c r="P4767">
        <v>73</v>
      </c>
      <c r="Q4767">
        <v>118</v>
      </c>
      <c r="R4767">
        <v>4766</v>
      </c>
    </row>
    <row r="4768" spans="1:18" x14ac:dyDescent="0.2">
      <c r="A4768" s="1">
        <v>40758.625</v>
      </c>
      <c r="B4768" s="17">
        <f>YEAR(Таблица1[[#This Row],[datetime]])</f>
        <v>2011</v>
      </c>
      <c r="C4768" s="17">
        <f>MONTH(Таблица1[[#This Row],[datetime]])</f>
        <v>8</v>
      </c>
      <c r="D4768" s="17">
        <f>DAY(Таблица1[[#This Row],[datetime]])</f>
        <v>3</v>
      </c>
      <c r="E4768" s="17">
        <f>WEEKDAY(Таблица1[[#This Row],[datetime]])</f>
        <v>4</v>
      </c>
      <c r="F4768" s="17">
        <f>HOUR(Таблица1[[#This Row],[datetime]])</f>
        <v>15</v>
      </c>
      <c r="G4768">
        <v>3</v>
      </c>
      <c r="H4768">
        <v>0</v>
      </c>
      <c r="I4768">
        <v>1</v>
      </c>
      <c r="J4768">
        <v>2</v>
      </c>
      <c r="K4768">
        <v>28.7</v>
      </c>
      <c r="L4768">
        <v>33.335000000000001</v>
      </c>
      <c r="M4768">
        <v>79</v>
      </c>
      <c r="N4768">
        <v>8.9981000000000009</v>
      </c>
      <c r="O4768">
        <v>31</v>
      </c>
      <c r="P4768">
        <v>87</v>
      </c>
      <c r="Q4768">
        <v>118</v>
      </c>
      <c r="R4768">
        <v>4767</v>
      </c>
    </row>
    <row r="4769" spans="1:18" x14ac:dyDescent="0.2">
      <c r="A4769" s="1">
        <v>40768.333333333336</v>
      </c>
      <c r="B4769" s="17">
        <f>YEAR(Таблица1[[#This Row],[datetime]])</f>
        <v>2011</v>
      </c>
      <c r="C4769" s="17">
        <f>MONTH(Таблица1[[#This Row],[datetime]])</f>
        <v>8</v>
      </c>
      <c r="D4769" s="17">
        <f>DAY(Таблица1[[#This Row],[datetime]])</f>
        <v>13</v>
      </c>
      <c r="E4769" s="17">
        <f>WEEKDAY(Таблица1[[#This Row],[datetime]])</f>
        <v>7</v>
      </c>
      <c r="F4769" s="17">
        <f>HOUR(Таблица1[[#This Row],[datetime]])</f>
        <v>8</v>
      </c>
      <c r="G4769">
        <v>3</v>
      </c>
      <c r="H4769">
        <v>0</v>
      </c>
      <c r="I4769">
        <v>0</v>
      </c>
      <c r="J4769">
        <v>2</v>
      </c>
      <c r="K4769">
        <v>28.7</v>
      </c>
      <c r="L4769">
        <v>32.575000000000003</v>
      </c>
      <c r="M4769">
        <v>65</v>
      </c>
      <c r="N4769">
        <v>11.0014</v>
      </c>
      <c r="O4769">
        <v>28</v>
      </c>
      <c r="P4769">
        <v>90</v>
      </c>
      <c r="Q4769">
        <v>118</v>
      </c>
      <c r="R4769">
        <v>4768</v>
      </c>
    </row>
    <row r="4770" spans="1:18" x14ac:dyDescent="0.2">
      <c r="A4770" s="1">
        <v>40772.416666666664</v>
      </c>
      <c r="B4770" s="17">
        <f>YEAR(Таблица1[[#This Row],[datetime]])</f>
        <v>2011</v>
      </c>
      <c r="C4770" s="17">
        <f>MONTH(Таблица1[[#This Row],[datetime]])</f>
        <v>8</v>
      </c>
      <c r="D4770" s="17">
        <f>DAY(Таблица1[[#This Row],[datetime]])</f>
        <v>17</v>
      </c>
      <c r="E4770" s="17">
        <f>WEEKDAY(Таблица1[[#This Row],[datetime]])</f>
        <v>4</v>
      </c>
      <c r="F4770" s="17">
        <f>HOUR(Таблица1[[#This Row],[datetime]])</f>
        <v>10</v>
      </c>
      <c r="G4770">
        <v>3</v>
      </c>
      <c r="H4770">
        <v>0</v>
      </c>
      <c r="I4770">
        <v>1</v>
      </c>
      <c r="J4770">
        <v>1</v>
      </c>
      <c r="K4770">
        <v>31.16</v>
      </c>
      <c r="L4770">
        <v>34.090000000000003</v>
      </c>
      <c r="M4770">
        <v>43</v>
      </c>
      <c r="N4770">
        <v>6.0031999999999996</v>
      </c>
      <c r="O4770">
        <v>27</v>
      </c>
      <c r="P4770">
        <v>91</v>
      </c>
      <c r="Q4770">
        <v>118</v>
      </c>
      <c r="R4770">
        <v>4769</v>
      </c>
    </row>
    <row r="4771" spans="1:18" x14ac:dyDescent="0.2">
      <c r="A4771" s="1">
        <v>40819.541666666664</v>
      </c>
      <c r="B4771" s="17">
        <f>YEAR(Таблица1[[#This Row],[datetime]])</f>
        <v>2011</v>
      </c>
      <c r="C4771" s="17">
        <f>MONTH(Таблица1[[#This Row],[datetime]])</f>
        <v>10</v>
      </c>
      <c r="D4771" s="17">
        <f>DAY(Таблица1[[#This Row],[datetime]])</f>
        <v>3</v>
      </c>
      <c r="E4771" s="17">
        <f>WEEKDAY(Таблица1[[#This Row],[datetime]])</f>
        <v>2</v>
      </c>
      <c r="F4771" s="17">
        <f>HOUR(Таблица1[[#This Row],[datetime]])</f>
        <v>13</v>
      </c>
      <c r="G4771">
        <v>4</v>
      </c>
      <c r="H4771">
        <v>0</v>
      </c>
      <c r="I4771">
        <v>1</v>
      </c>
      <c r="J4771">
        <v>3</v>
      </c>
      <c r="K4771">
        <v>17.22</v>
      </c>
      <c r="L4771">
        <v>21.21</v>
      </c>
      <c r="M4771">
        <v>67</v>
      </c>
      <c r="N4771">
        <v>11.0014</v>
      </c>
      <c r="O4771">
        <v>16</v>
      </c>
      <c r="P4771">
        <v>102</v>
      </c>
      <c r="Q4771">
        <v>118</v>
      </c>
      <c r="R4771">
        <v>4770</v>
      </c>
    </row>
    <row r="4772" spans="1:18" x14ac:dyDescent="0.2">
      <c r="A4772" s="1">
        <v>40852.875</v>
      </c>
      <c r="B4772" s="17">
        <f>YEAR(Таблица1[[#This Row],[datetime]])</f>
        <v>2011</v>
      </c>
      <c r="C4772" s="17">
        <f>MONTH(Таблица1[[#This Row],[datetime]])</f>
        <v>11</v>
      </c>
      <c r="D4772" s="17">
        <f>DAY(Таблица1[[#This Row],[datetime]])</f>
        <v>5</v>
      </c>
      <c r="E4772" s="17">
        <f>WEEKDAY(Таблица1[[#This Row],[datetime]])</f>
        <v>7</v>
      </c>
      <c r="F4772" s="17">
        <f>HOUR(Таблица1[[#This Row],[datetime]])</f>
        <v>21</v>
      </c>
      <c r="G4772">
        <v>4</v>
      </c>
      <c r="H4772">
        <v>0</v>
      </c>
      <c r="I4772">
        <v>0</v>
      </c>
      <c r="J4772">
        <v>1</v>
      </c>
      <c r="K4772">
        <v>13.12</v>
      </c>
      <c r="L4772">
        <v>17.425000000000001</v>
      </c>
      <c r="M4772">
        <v>66</v>
      </c>
      <c r="N4772">
        <v>0</v>
      </c>
      <c r="O4772">
        <v>19</v>
      </c>
      <c r="P4772">
        <v>99</v>
      </c>
      <c r="Q4772">
        <v>118</v>
      </c>
      <c r="R4772">
        <v>4771</v>
      </c>
    </row>
    <row r="4773" spans="1:18" x14ac:dyDescent="0.2">
      <c r="A4773" s="1">
        <v>40859.916666666664</v>
      </c>
      <c r="B4773" s="17">
        <f>YEAR(Таблица1[[#This Row],[datetime]])</f>
        <v>2011</v>
      </c>
      <c r="C4773" s="17">
        <f>MONTH(Таблица1[[#This Row],[datetime]])</f>
        <v>11</v>
      </c>
      <c r="D4773" s="17">
        <f>DAY(Таблица1[[#This Row],[datetime]])</f>
        <v>12</v>
      </c>
      <c r="E4773" s="17">
        <f>WEEKDAY(Таблица1[[#This Row],[datetime]])</f>
        <v>7</v>
      </c>
      <c r="F4773" s="17">
        <f>HOUR(Таблица1[[#This Row],[datetime]])</f>
        <v>22</v>
      </c>
      <c r="G4773">
        <v>4</v>
      </c>
      <c r="H4773">
        <v>0</v>
      </c>
      <c r="I4773">
        <v>0</v>
      </c>
      <c r="J4773">
        <v>1</v>
      </c>
      <c r="K4773">
        <v>17.22</v>
      </c>
      <c r="L4773">
        <v>21.21</v>
      </c>
      <c r="M4773">
        <v>47</v>
      </c>
      <c r="N4773">
        <v>16.997900000000001</v>
      </c>
      <c r="O4773">
        <v>30</v>
      </c>
      <c r="P4773">
        <v>88</v>
      </c>
      <c r="Q4773">
        <v>118</v>
      </c>
      <c r="R4773">
        <v>4772</v>
      </c>
    </row>
    <row r="4774" spans="1:18" x14ac:dyDescent="0.2">
      <c r="A4774" s="1">
        <v>40913.541666666664</v>
      </c>
      <c r="B4774" s="17">
        <f>YEAR(Таблица1[[#This Row],[datetime]])</f>
        <v>2012</v>
      </c>
      <c r="C4774" s="17">
        <f>MONTH(Таблица1[[#This Row],[datetime]])</f>
        <v>1</v>
      </c>
      <c r="D4774" s="17">
        <f>DAY(Таблица1[[#This Row],[datetime]])</f>
        <v>5</v>
      </c>
      <c r="E4774" s="17">
        <f>WEEKDAY(Таблица1[[#This Row],[datetime]])</f>
        <v>5</v>
      </c>
      <c r="F4774" s="17">
        <f>HOUR(Таблица1[[#This Row],[datetime]])</f>
        <v>13</v>
      </c>
      <c r="G4774">
        <v>1</v>
      </c>
      <c r="H4774">
        <v>0</v>
      </c>
      <c r="I4774">
        <v>1</v>
      </c>
      <c r="J4774">
        <v>1</v>
      </c>
      <c r="K4774">
        <v>13.94</v>
      </c>
      <c r="L4774">
        <v>15.15</v>
      </c>
      <c r="M4774">
        <v>42</v>
      </c>
      <c r="N4774">
        <v>19.999500000000001</v>
      </c>
      <c r="O4774">
        <v>6</v>
      </c>
      <c r="P4774">
        <v>112</v>
      </c>
      <c r="Q4774">
        <v>118</v>
      </c>
      <c r="R4774">
        <v>4773</v>
      </c>
    </row>
    <row r="4775" spans="1:18" x14ac:dyDescent="0.2">
      <c r="A4775" s="1">
        <v>40919.666666666664</v>
      </c>
      <c r="B4775" s="17">
        <f>YEAR(Таблица1[[#This Row],[datetime]])</f>
        <v>2012</v>
      </c>
      <c r="C4775" s="17">
        <f>MONTH(Таблица1[[#This Row],[datetime]])</f>
        <v>1</v>
      </c>
      <c r="D4775" s="17">
        <f>DAY(Таблица1[[#This Row],[datetime]])</f>
        <v>11</v>
      </c>
      <c r="E4775" s="17">
        <f>WEEKDAY(Таблица1[[#This Row],[datetime]])</f>
        <v>4</v>
      </c>
      <c r="F4775" s="17">
        <f>HOUR(Таблица1[[#This Row],[datetime]])</f>
        <v>16</v>
      </c>
      <c r="G4775">
        <v>1</v>
      </c>
      <c r="H4775">
        <v>0</v>
      </c>
      <c r="I4775">
        <v>1</v>
      </c>
      <c r="J4775">
        <v>2</v>
      </c>
      <c r="K4775">
        <v>13.94</v>
      </c>
      <c r="L4775">
        <v>15.91</v>
      </c>
      <c r="M4775">
        <v>87</v>
      </c>
      <c r="N4775">
        <v>16.997900000000001</v>
      </c>
      <c r="O4775">
        <v>6</v>
      </c>
      <c r="P4775">
        <v>112</v>
      </c>
      <c r="Q4775">
        <v>118</v>
      </c>
      <c r="R4775">
        <v>4774</v>
      </c>
    </row>
    <row r="4776" spans="1:18" x14ac:dyDescent="0.2">
      <c r="A4776" s="1">
        <v>40946.916666666664</v>
      </c>
      <c r="B4776" s="17">
        <f>YEAR(Таблица1[[#This Row],[datetime]])</f>
        <v>2012</v>
      </c>
      <c r="C4776" s="17">
        <f>MONTH(Таблица1[[#This Row],[datetime]])</f>
        <v>2</v>
      </c>
      <c r="D4776" s="17">
        <f>DAY(Таблица1[[#This Row],[datetime]])</f>
        <v>7</v>
      </c>
      <c r="E4776" s="17">
        <f>WEEKDAY(Таблица1[[#This Row],[datetime]])</f>
        <v>3</v>
      </c>
      <c r="F4776" s="17">
        <f>HOUR(Таблица1[[#This Row],[datetime]])</f>
        <v>22</v>
      </c>
      <c r="G4776">
        <v>1</v>
      </c>
      <c r="H4776">
        <v>0</v>
      </c>
      <c r="I4776">
        <v>1</v>
      </c>
      <c r="J4776">
        <v>1</v>
      </c>
      <c r="K4776">
        <v>13.12</v>
      </c>
      <c r="L4776">
        <v>15.91</v>
      </c>
      <c r="M4776">
        <v>57</v>
      </c>
      <c r="N4776">
        <v>12.997999999999999</v>
      </c>
      <c r="O4776">
        <v>11</v>
      </c>
      <c r="P4776">
        <v>107</v>
      </c>
      <c r="Q4776">
        <v>118</v>
      </c>
      <c r="R4776">
        <v>4775</v>
      </c>
    </row>
    <row r="4777" spans="1:18" x14ac:dyDescent="0.2">
      <c r="A4777" s="1">
        <v>40952.5</v>
      </c>
      <c r="B4777" s="17">
        <f>YEAR(Таблица1[[#This Row],[datetime]])</f>
        <v>2012</v>
      </c>
      <c r="C4777" s="17">
        <f>MONTH(Таблица1[[#This Row],[datetime]])</f>
        <v>2</v>
      </c>
      <c r="D4777" s="17">
        <f>DAY(Таблица1[[#This Row],[datetime]])</f>
        <v>13</v>
      </c>
      <c r="E4777" s="17">
        <f>WEEKDAY(Таблица1[[#This Row],[datetime]])</f>
        <v>2</v>
      </c>
      <c r="F4777" s="17">
        <f>HOUR(Таблица1[[#This Row],[datetime]])</f>
        <v>12</v>
      </c>
      <c r="G4777">
        <v>1</v>
      </c>
      <c r="H4777">
        <v>0</v>
      </c>
      <c r="I4777">
        <v>1</v>
      </c>
      <c r="J4777">
        <v>1</v>
      </c>
      <c r="K4777">
        <v>11.48</v>
      </c>
      <c r="L4777">
        <v>12.88</v>
      </c>
      <c r="M4777">
        <v>28</v>
      </c>
      <c r="N4777">
        <v>22.002800000000001</v>
      </c>
      <c r="O4777">
        <v>7</v>
      </c>
      <c r="P4777">
        <v>111</v>
      </c>
      <c r="Q4777">
        <v>118</v>
      </c>
      <c r="R4777">
        <v>4776</v>
      </c>
    </row>
    <row r="4778" spans="1:18" x14ac:dyDescent="0.2">
      <c r="A4778" s="1">
        <v>40955.666666666664</v>
      </c>
      <c r="B4778" s="17">
        <f>YEAR(Таблица1[[#This Row],[datetime]])</f>
        <v>2012</v>
      </c>
      <c r="C4778" s="17">
        <f>MONTH(Таблица1[[#This Row],[datetime]])</f>
        <v>2</v>
      </c>
      <c r="D4778" s="17">
        <f>DAY(Таблица1[[#This Row],[datetime]])</f>
        <v>16</v>
      </c>
      <c r="E4778" s="17">
        <f>WEEKDAY(Таблица1[[#This Row],[datetime]])</f>
        <v>5</v>
      </c>
      <c r="F4778" s="17">
        <f>HOUR(Таблица1[[#This Row],[datetime]])</f>
        <v>16</v>
      </c>
      <c r="G4778">
        <v>1</v>
      </c>
      <c r="H4778">
        <v>0</v>
      </c>
      <c r="I4778">
        <v>1</v>
      </c>
      <c r="J4778">
        <v>3</v>
      </c>
      <c r="K4778">
        <v>13.94</v>
      </c>
      <c r="L4778">
        <v>18.18</v>
      </c>
      <c r="M4778">
        <v>81</v>
      </c>
      <c r="N4778">
        <v>0</v>
      </c>
      <c r="O4778">
        <v>8</v>
      </c>
      <c r="P4778">
        <v>110</v>
      </c>
      <c r="Q4778">
        <v>118</v>
      </c>
      <c r="R4778">
        <v>4777</v>
      </c>
    </row>
    <row r="4779" spans="1:18" x14ac:dyDescent="0.2">
      <c r="A4779" s="1">
        <v>40957.916666666664</v>
      </c>
      <c r="B4779" s="17">
        <f>YEAR(Таблица1[[#This Row],[datetime]])</f>
        <v>2012</v>
      </c>
      <c r="C4779" s="17">
        <f>MONTH(Таблица1[[#This Row],[datetime]])</f>
        <v>2</v>
      </c>
      <c r="D4779" s="17">
        <f>DAY(Таблица1[[#This Row],[datetime]])</f>
        <v>18</v>
      </c>
      <c r="E4779" s="17">
        <f>WEEKDAY(Таблица1[[#This Row],[datetime]])</f>
        <v>7</v>
      </c>
      <c r="F4779" s="17">
        <f>HOUR(Таблица1[[#This Row],[datetime]])</f>
        <v>22</v>
      </c>
      <c r="G4779">
        <v>1</v>
      </c>
      <c r="H4779">
        <v>0</v>
      </c>
      <c r="I4779">
        <v>0</v>
      </c>
      <c r="J4779">
        <v>1</v>
      </c>
      <c r="K4779">
        <v>16.399999999999999</v>
      </c>
      <c r="L4779">
        <v>20.454999999999998</v>
      </c>
      <c r="M4779">
        <v>40</v>
      </c>
      <c r="N4779">
        <v>30.002600000000001</v>
      </c>
      <c r="O4779">
        <v>17</v>
      </c>
      <c r="P4779">
        <v>101</v>
      </c>
      <c r="Q4779">
        <v>118</v>
      </c>
      <c r="R4779">
        <v>4778</v>
      </c>
    </row>
    <row r="4780" spans="1:18" x14ac:dyDescent="0.2">
      <c r="A4780" s="1">
        <v>40972.375</v>
      </c>
      <c r="B4780" s="17">
        <f>YEAR(Таблица1[[#This Row],[datetime]])</f>
        <v>2012</v>
      </c>
      <c r="C4780" s="17">
        <f>MONTH(Таблица1[[#This Row],[datetime]])</f>
        <v>3</v>
      </c>
      <c r="D4780" s="17">
        <f>DAY(Таблица1[[#This Row],[datetime]])</f>
        <v>4</v>
      </c>
      <c r="E4780" s="17">
        <f>WEEKDAY(Таблица1[[#This Row],[datetime]])</f>
        <v>1</v>
      </c>
      <c r="F4780" s="17">
        <f>HOUR(Таблица1[[#This Row],[datetime]])</f>
        <v>9</v>
      </c>
      <c r="G4780">
        <v>1</v>
      </c>
      <c r="H4780">
        <v>0</v>
      </c>
      <c r="I4780">
        <v>0</v>
      </c>
      <c r="J4780">
        <v>1</v>
      </c>
      <c r="K4780">
        <v>12.3</v>
      </c>
      <c r="L4780">
        <v>13.635</v>
      </c>
      <c r="M4780">
        <v>49</v>
      </c>
      <c r="N4780">
        <v>30.002600000000001</v>
      </c>
      <c r="O4780">
        <v>14</v>
      </c>
      <c r="P4780">
        <v>104</v>
      </c>
      <c r="Q4780">
        <v>118</v>
      </c>
      <c r="R4780">
        <v>4779</v>
      </c>
    </row>
    <row r="4781" spans="1:18" x14ac:dyDescent="0.2">
      <c r="A4781" s="1">
        <v>41006.958333333336</v>
      </c>
      <c r="B4781" s="17">
        <f>YEAR(Таблица1[[#This Row],[datetime]])</f>
        <v>2012</v>
      </c>
      <c r="C4781" s="17">
        <f>MONTH(Таблица1[[#This Row],[datetime]])</f>
        <v>4</v>
      </c>
      <c r="D4781" s="17">
        <f>DAY(Таблица1[[#This Row],[datetime]])</f>
        <v>7</v>
      </c>
      <c r="E4781" s="17">
        <f>WEEKDAY(Таблица1[[#This Row],[datetime]])</f>
        <v>7</v>
      </c>
      <c r="F4781" s="17">
        <f>HOUR(Таблица1[[#This Row],[datetime]])</f>
        <v>23</v>
      </c>
      <c r="G4781">
        <v>2</v>
      </c>
      <c r="H4781">
        <v>0</v>
      </c>
      <c r="I4781">
        <v>0</v>
      </c>
      <c r="J4781">
        <v>1</v>
      </c>
      <c r="K4781">
        <v>18.86</v>
      </c>
      <c r="L4781">
        <v>22.725000000000001</v>
      </c>
      <c r="M4781">
        <v>23</v>
      </c>
      <c r="N4781">
        <v>15.001300000000001</v>
      </c>
      <c r="O4781">
        <v>32</v>
      </c>
      <c r="P4781">
        <v>86</v>
      </c>
      <c r="Q4781">
        <v>118</v>
      </c>
      <c r="R4781">
        <v>4780</v>
      </c>
    </row>
    <row r="4782" spans="1:18" x14ac:dyDescent="0.2">
      <c r="A4782" s="1">
        <v>41007.916666666664</v>
      </c>
      <c r="B4782" s="17">
        <f>YEAR(Таблица1[[#This Row],[datetime]])</f>
        <v>2012</v>
      </c>
      <c r="C4782" s="17">
        <f>MONTH(Таблица1[[#This Row],[datetime]])</f>
        <v>4</v>
      </c>
      <c r="D4782" s="17">
        <f>DAY(Таблица1[[#This Row],[datetime]])</f>
        <v>8</v>
      </c>
      <c r="E4782" s="17">
        <f>WEEKDAY(Таблица1[[#This Row],[datetime]])</f>
        <v>1</v>
      </c>
      <c r="F4782" s="17">
        <f>HOUR(Таблица1[[#This Row],[datetime]])</f>
        <v>22</v>
      </c>
      <c r="G4782">
        <v>2</v>
      </c>
      <c r="H4782">
        <v>0</v>
      </c>
      <c r="I4782">
        <v>0</v>
      </c>
      <c r="J4782">
        <v>1</v>
      </c>
      <c r="K4782">
        <v>20.5</v>
      </c>
      <c r="L4782">
        <v>24.24</v>
      </c>
      <c r="M4782">
        <v>36</v>
      </c>
      <c r="N4782">
        <v>15.001300000000001</v>
      </c>
      <c r="O4782">
        <v>33</v>
      </c>
      <c r="P4782">
        <v>85</v>
      </c>
      <c r="Q4782">
        <v>118</v>
      </c>
      <c r="R4782">
        <v>4781</v>
      </c>
    </row>
    <row r="4783" spans="1:18" x14ac:dyDescent="0.2">
      <c r="A4783" s="1">
        <v>41104.041666666664</v>
      </c>
      <c r="B4783" s="17">
        <f>YEAR(Таблица1[[#This Row],[datetime]])</f>
        <v>2012</v>
      </c>
      <c r="C4783" s="17">
        <f>MONTH(Таблица1[[#This Row],[datetime]])</f>
        <v>7</v>
      </c>
      <c r="D4783" s="17">
        <f>DAY(Таблица1[[#This Row],[datetime]])</f>
        <v>14</v>
      </c>
      <c r="E4783" s="17">
        <f>WEEKDAY(Таблица1[[#This Row],[datetime]])</f>
        <v>7</v>
      </c>
      <c r="F4783" s="17">
        <f>HOUR(Таблица1[[#This Row],[datetime]])</f>
        <v>1</v>
      </c>
      <c r="G4783">
        <v>3</v>
      </c>
      <c r="H4783">
        <v>0</v>
      </c>
      <c r="I4783">
        <v>0</v>
      </c>
      <c r="J4783">
        <v>2</v>
      </c>
      <c r="K4783">
        <v>28.7</v>
      </c>
      <c r="L4783">
        <v>32.575000000000003</v>
      </c>
      <c r="M4783">
        <v>51</v>
      </c>
      <c r="N4783">
        <v>7.0015000000000001</v>
      </c>
      <c r="O4783">
        <v>13</v>
      </c>
      <c r="P4783">
        <v>105</v>
      </c>
      <c r="Q4783">
        <v>118</v>
      </c>
      <c r="R4783">
        <v>4782</v>
      </c>
    </row>
    <row r="4784" spans="1:18" x14ac:dyDescent="0.2">
      <c r="A4784" s="1">
        <v>41220.25</v>
      </c>
      <c r="B4784" s="17">
        <f>YEAR(Таблица1[[#This Row],[datetime]])</f>
        <v>2012</v>
      </c>
      <c r="C4784" s="17">
        <f>MONTH(Таблица1[[#This Row],[datetime]])</f>
        <v>11</v>
      </c>
      <c r="D4784" s="17">
        <f>DAY(Таблица1[[#This Row],[datetime]])</f>
        <v>7</v>
      </c>
      <c r="E4784" s="17">
        <f>WEEKDAY(Таблица1[[#This Row],[datetime]])</f>
        <v>4</v>
      </c>
      <c r="F4784" s="17">
        <f>HOUR(Таблица1[[#This Row],[datetime]])</f>
        <v>6</v>
      </c>
      <c r="G4784">
        <v>4</v>
      </c>
      <c r="H4784">
        <v>0</v>
      </c>
      <c r="I4784">
        <v>1</v>
      </c>
      <c r="J4784">
        <v>2</v>
      </c>
      <c r="K4784">
        <v>10.66</v>
      </c>
      <c r="L4784">
        <v>12.12</v>
      </c>
      <c r="M4784">
        <v>56</v>
      </c>
      <c r="N4784">
        <v>19.001200000000001</v>
      </c>
      <c r="O4784">
        <v>3</v>
      </c>
      <c r="P4784">
        <v>115</v>
      </c>
      <c r="Q4784">
        <v>118</v>
      </c>
      <c r="R4784">
        <v>4783</v>
      </c>
    </row>
    <row r="4785" spans="1:18" x14ac:dyDescent="0.2">
      <c r="A4785" s="1">
        <v>41252</v>
      </c>
      <c r="B4785" s="17">
        <f>YEAR(Таблица1[[#This Row],[datetime]])</f>
        <v>2012</v>
      </c>
      <c r="C4785" s="17">
        <f>MONTH(Таблица1[[#This Row],[datetime]])</f>
        <v>12</v>
      </c>
      <c r="D4785" s="17">
        <f>DAY(Таблица1[[#This Row],[datetime]])</f>
        <v>9</v>
      </c>
      <c r="E4785" s="17">
        <f>WEEKDAY(Таблица1[[#This Row],[datetime]])</f>
        <v>1</v>
      </c>
      <c r="F4785" s="17">
        <f>HOUR(Таблица1[[#This Row],[datetime]])</f>
        <v>0</v>
      </c>
      <c r="G4785">
        <v>4</v>
      </c>
      <c r="H4785">
        <v>0</v>
      </c>
      <c r="I4785">
        <v>0</v>
      </c>
      <c r="J4785">
        <v>2</v>
      </c>
      <c r="K4785">
        <v>16.399999999999999</v>
      </c>
      <c r="L4785">
        <v>20.454999999999998</v>
      </c>
      <c r="M4785">
        <v>87</v>
      </c>
      <c r="N4785">
        <v>8.9981000000000009</v>
      </c>
      <c r="O4785">
        <v>15</v>
      </c>
      <c r="P4785">
        <v>103</v>
      </c>
      <c r="Q4785">
        <v>118</v>
      </c>
      <c r="R4785">
        <v>4784</v>
      </c>
    </row>
    <row r="4786" spans="1:18" x14ac:dyDescent="0.2">
      <c r="A4786" s="1">
        <v>41254.25</v>
      </c>
      <c r="B4786" s="17">
        <f>YEAR(Таблица1[[#This Row],[datetime]])</f>
        <v>2012</v>
      </c>
      <c r="C4786" s="17">
        <f>MONTH(Таблица1[[#This Row],[datetime]])</f>
        <v>12</v>
      </c>
      <c r="D4786" s="17">
        <f>DAY(Таблица1[[#This Row],[datetime]])</f>
        <v>11</v>
      </c>
      <c r="E4786" s="17">
        <f>WEEKDAY(Таблица1[[#This Row],[datetime]])</f>
        <v>3</v>
      </c>
      <c r="F4786" s="17">
        <f>HOUR(Таблица1[[#This Row],[datetime]])</f>
        <v>6</v>
      </c>
      <c r="G4786">
        <v>4</v>
      </c>
      <c r="H4786">
        <v>0</v>
      </c>
      <c r="I4786">
        <v>1</v>
      </c>
      <c r="J4786">
        <v>2</v>
      </c>
      <c r="K4786">
        <v>13.94</v>
      </c>
      <c r="L4786">
        <v>15.15</v>
      </c>
      <c r="M4786">
        <v>71</v>
      </c>
      <c r="N4786">
        <v>19.999500000000001</v>
      </c>
      <c r="O4786">
        <v>0</v>
      </c>
      <c r="P4786">
        <v>118</v>
      </c>
      <c r="Q4786">
        <v>118</v>
      </c>
      <c r="R4786">
        <v>4785</v>
      </c>
    </row>
    <row r="4787" spans="1:18" x14ac:dyDescent="0.2">
      <c r="A4787" s="1">
        <v>41261.25</v>
      </c>
      <c r="B4787" s="17">
        <f>YEAR(Таблица1[[#This Row],[datetime]])</f>
        <v>2012</v>
      </c>
      <c r="C4787" s="17">
        <f>MONTH(Таблица1[[#This Row],[datetime]])</f>
        <v>12</v>
      </c>
      <c r="D4787" s="17">
        <f>DAY(Таблица1[[#This Row],[datetime]])</f>
        <v>18</v>
      </c>
      <c r="E4787" s="17">
        <f>WEEKDAY(Таблица1[[#This Row],[datetime]])</f>
        <v>3</v>
      </c>
      <c r="F4787" s="17">
        <f>HOUR(Таблица1[[#This Row],[datetime]])</f>
        <v>6</v>
      </c>
      <c r="G4787">
        <v>4</v>
      </c>
      <c r="H4787">
        <v>0</v>
      </c>
      <c r="I4787">
        <v>1</v>
      </c>
      <c r="J4787">
        <v>1</v>
      </c>
      <c r="K4787">
        <v>14.76</v>
      </c>
      <c r="L4787">
        <v>17.425000000000001</v>
      </c>
      <c r="M4787">
        <v>93</v>
      </c>
      <c r="N4787">
        <v>11.0014</v>
      </c>
      <c r="O4787">
        <v>1</v>
      </c>
      <c r="P4787">
        <v>117</v>
      </c>
      <c r="Q4787">
        <v>118</v>
      </c>
      <c r="R4787">
        <v>4786</v>
      </c>
    </row>
    <row r="4788" spans="1:18" x14ac:dyDescent="0.2">
      <c r="A4788" s="1">
        <v>40593.5</v>
      </c>
      <c r="B4788" s="17">
        <f>YEAR(Таблица1[[#This Row],[datetime]])</f>
        <v>2011</v>
      </c>
      <c r="C4788" s="17">
        <f>MONTH(Таблица1[[#This Row],[datetime]])</f>
        <v>2</v>
      </c>
      <c r="D4788" s="17">
        <f>DAY(Таблица1[[#This Row],[datetime]])</f>
        <v>19</v>
      </c>
      <c r="E4788" s="17">
        <f>WEEKDAY(Таблица1[[#This Row],[datetime]])</f>
        <v>7</v>
      </c>
      <c r="F4788" s="17">
        <f>HOUR(Таблица1[[#This Row],[datetime]])</f>
        <v>12</v>
      </c>
      <c r="G4788">
        <v>1</v>
      </c>
      <c r="H4788">
        <v>0</v>
      </c>
      <c r="I4788">
        <v>0</v>
      </c>
      <c r="J4788">
        <v>1</v>
      </c>
      <c r="K4788">
        <v>18.04</v>
      </c>
      <c r="L4788">
        <v>21.97</v>
      </c>
      <c r="M4788">
        <v>18</v>
      </c>
      <c r="N4788">
        <v>32.997500000000002</v>
      </c>
      <c r="O4788">
        <v>38</v>
      </c>
      <c r="P4788">
        <v>81</v>
      </c>
      <c r="Q4788">
        <v>119</v>
      </c>
      <c r="R4788">
        <v>4787</v>
      </c>
    </row>
    <row r="4789" spans="1:18" x14ac:dyDescent="0.2">
      <c r="A4789" s="1">
        <v>40603.791666666664</v>
      </c>
      <c r="B4789" s="17">
        <f>YEAR(Таблица1[[#This Row],[datetime]])</f>
        <v>2011</v>
      </c>
      <c r="C4789" s="17">
        <f>MONTH(Таблица1[[#This Row],[datetime]])</f>
        <v>3</v>
      </c>
      <c r="D4789" s="17">
        <f>DAY(Таблица1[[#This Row],[datetime]])</f>
        <v>1</v>
      </c>
      <c r="E4789" s="17">
        <f>WEEKDAY(Таблица1[[#This Row],[datetime]])</f>
        <v>3</v>
      </c>
      <c r="F4789" s="17">
        <f>HOUR(Таблица1[[#This Row],[datetime]])</f>
        <v>19</v>
      </c>
      <c r="G4789">
        <v>1</v>
      </c>
      <c r="H4789">
        <v>0</v>
      </c>
      <c r="I4789">
        <v>1</v>
      </c>
      <c r="J4789">
        <v>1</v>
      </c>
      <c r="K4789">
        <v>12.3</v>
      </c>
      <c r="L4789">
        <v>15.15</v>
      </c>
      <c r="M4789">
        <v>49</v>
      </c>
      <c r="N4789">
        <v>8.9981000000000009</v>
      </c>
      <c r="O4789">
        <v>4</v>
      </c>
      <c r="P4789">
        <v>115</v>
      </c>
      <c r="Q4789">
        <v>119</v>
      </c>
      <c r="R4789">
        <v>4788</v>
      </c>
    </row>
    <row r="4790" spans="1:18" x14ac:dyDescent="0.2">
      <c r="A4790" s="1">
        <v>40614.458333333336</v>
      </c>
      <c r="B4790" s="17">
        <f>YEAR(Таблица1[[#This Row],[datetime]])</f>
        <v>2011</v>
      </c>
      <c r="C4790" s="17">
        <f>MONTH(Таблица1[[#This Row],[datetime]])</f>
        <v>3</v>
      </c>
      <c r="D4790" s="17">
        <f>DAY(Таблица1[[#This Row],[datetime]])</f>
        <v>12</v>
      </c>
      <c r="E4790" s="17">
        <f>WEEKDAY(Таблица1[[#This Row],[datetime]])</f>
        <v>7</v>
      </c>
      <c r="F4790" s="17">
        <f>HOUR(Таблица1[[#This Row],[datetime]])</f>
        <v>11</v>
      </c>
      <c r="G4790">
        <v>1</v>
      </c>
      <c r="H4790">
        <v>0</v>
      </c>
      <c r="I4790">
        <v>0</v>
      </c>
      <c r="J4790">
        <v>1</v>
      </c>
      <c r="K4790">
        <v>13.94</v>
      </c>
      <c r="L4790">
        <v>15.15</v>
      </c>
      <c r="M4790">
        <v>49</v>
      </c>
      <c r="N4790">
        <v>22.002800000000001</v>
      </c>
      <c r="O4790">
        <v>36</v>
      </c>
      <c r="P4790">
        <v>83</v>
      </c>
      <c r="Q4790">
        <v>119</v>
      </c>
      <c r="R4790">
        <v>4789</v>
      </c>
    </row>
    <row r="4791" spans="1:18" x14ac:dyDescent="0.2">
      <c r="A4791" s="1">
        <v>40617.291666666664</v>
      </c>
      <c r="B4791" s="17">
        <f>YEAR(Таблица1[[#This Row],[datetime]])</f>
        <v>2011</v>
      </c>
      <c r="C4791" s="17">
        <f>MONTH(Таблица1[[#This Row],[datetime]])</f>
        <v>3</v>
      </c>
      <c r="D4791" s="17">
        <f>DAY(Таблица1[[#This Row],[datetime]])</f>
        <v>15</v>
      </c>
      <c r="E4791" s="17">
        <f>WEEKDAY(Таблица1[[#This Row],[datetime]])</f>
        <v>3</v>
      </c>
      <c r="F4791" s="17">
        <f>HOUR(Таблица1[[#This Row],[datetime]])</f>
        <v>7</v>
      </c>
      <c r="G4791">
        <v>1</v>
      </c>
      <c r="H4791">
        <v>0</v>
      </c>
      <c r="I4791">
        <v>1</v>
      </c>
      <c r="J4791">
        <v>1</v>
      </c>
      <c r="K4791">
        <v>9.84</v>
      </c>
      <c r="L4791">
        <v>12.12</v>
      </c>
      <c r="M4791">
        <v>75</v>
      </c>
      <c r="N4791">
        <v>11.0014</v>
      </c>
      <c r="O4791">
        <v>10</v>
      </c>
      <c r="P4791">
        <v>109</v>
      </c>
      <c r="Q4791">
        <v>119</v>
      </c>
      <c r="R4791">
        <v>4790</v>
      </c>
    </row>
    <row r="4792" spans="1:18" x14ac:dyDescent="0.2">
      <c r="A4792" s="1">
        <v>40619.583333333336</v>
      </c>
      <c r="B4792" s="17">
        <f>YEAR(Таблица1[[#This Row],[datetime]])</f>
        <v>2011</v>
      </c>
      <c r="C4792" s="17">
        <f>MONTH(Таблица1[[#This Row],[datetime]])</f>
        <v>3</v>
      </c>
      <c r="D4792" s="17">
        <f>DAY(Таблица1[[#This Row],[datetime]])</f>
        <v>17</v>
      </c>
      <c r="E4792" s="17">
        <f>WEEKDAY(Таблица1[[#This Row],[datetime]])</f>
        <v>5</v>
      </c>
      <c r="F4792" s="17">
        <f>HOUR(Таблица1[[#This Row],[datetime]])</f>
        <v>14</v>
      </c>
      <c r="G4792">
        <v>1</v>
      </c>
      <c r="H4792">
        <v>0</v>
      </c>
      <c r="I4792">
        <v>1</v>
      </c>
      <c r="J4792">
        <v>1</v>
      </c>
      <c r="K4792">
        <v>20.5</v>
      </c>
      <c r="L4792">
        <v>24.24</v>
      </c>
      <c r="M4792">
        <v>45</v>
      </c>
      <c r="N4792">
        <v>7.0015000000000001</v>
      </c>
      <c r="O4792">
        <v>32</v>
      </c>
      <c r="P4792">
        <v>87</v>
      </c>
      <c r="Q4792">
        <v>119</v>
      </c>
      <c r="R4792">
        <v>4791</v>
      </c>
    </row>
    <row r="4793" spans="1:18" x14ac:dyDescent="0.2">
      <c r="A4793" s="1">
        <v>40670.958333333336</v>
      </c>
      <c r="B4793" s="17">
        <f>YEAR(Таблица1[[#This Row],[datetime]])</f>
        <v>2011</v>
      </c>
      <c r="C4793" s="17">
        <f>MONTH(Таблица1[[#This Row],[datetime]])</f>
        <v>5</v>
      </c>
      <c r="D4793" s="17">
        <f>DAY(Таблица1[[#This Row],[datetime]])</f>
        <v>7</v>
      </c>
      <c r="E4793" s="17">
        <f>WEEKDAY(Таблица1[[#This Row],[datetime]])</f>
        <v>7</v>
      </c>
      <c r="F4793" s="17">
        <f>HOUR(Таблица1[[#This Row],[datetime]])</f>
        <v>23</v>
      </c>
      <c r="G4793">
        <v>2</v>
      </c>
      <c r="H4793">
        <v>0</v>
      </c>
      <c r="I4793">
        <v>0</v>
      </c>
      <c r="J4793">
        <v>1</v>
      </c>
      <c r="K4793">
        <v>20.5</v>
      </c>
      <c r="L4793">
        <v>24.24</v>
      </c>
      <c r="M4793">
        <v>59</v>
      </c>
      <c r="N4793">
        <v>7.0015000000000001</v>
      </c>
      <c r="O4793">
        <v>30</v>
      </c>
      <c r="P4793">
        <v>89</v>
      </c>
      <c r="Q4793">
        <v>119</v>
      </c>
      <c r="R4793">
        <v>4792</v>
      </c>
    </row>
    <row r="4794" spans="1:18" x14ac:dyDescent="0.2">
      <c r="A4794" s="1">
        <v>40672.416666666664</v>
      </c>
      <c r="B4794" s="17">
        <f>YEAR(Таблица1[[#This Row],[datetime]])</f>
        <v>2011</v>
      </c>
      <c r="C4794" s="17">
        <f>MONTH(Таблица1[[#This Row],[datetime]])</f>
        <v>5</v>
      </c>
      <c r="D4794" s="17">
        <f>DAY(Таблица1[[#This Row],[datetime]])</f>
        <v>9</v>
      </c>
      <c r="E4794" s="17">
        <f>WEEKDAY(Таблица1[[#This Row],[datetime]])</f>
        <v>2</v>
      </c>
      <c r="F4794" s="17">
        <f>HOUR(Таблица1[[#This Row],[datetime]])</f>
        <v>10</v>
      </c>
      <c r="G4794">
        <v>2</v>
      </c>
      <c r="H4794">
        <v>0</v>
      </c>
      <c r="I4794">
        <v>1</v>
      </c>
      <c r="J4794">
        <v>1</v>
      </c>
      <c r="K4794">
        <v>22.96</v>
      </c>
      <c r="L4794">
        <v>26.515000000000001</v>
      </c>
      <c r="M4794">
        <v>52</v>
      </c>
      <c r="N4794">
        <v>12.997999999999999</v>
      </c>
      <c r="O4794">
        <v>24</v>
      </c>
      <c r="P4794">
        <v>95</v>
      </c>
      <c r="Q4794">
        <v>119</v>
      </c>
      <c r="R4794">
        <v>4793</v>
      </c>
    </row>
    <row r="4795" spans="1:18" x14ac:dyDescent="0.2">
      <c r="A4795" s="1">
        <v>40676.958333333336</v>
      </c>
      <c r="B4795" s="17">
        <f>YEAR(Таблица1[[#This Row],[datetime]])</f>
        <v>2011</v>
      </c>
      <c r="C4795" s="17">
        <f>MONTH(Таблица1[[#This Row],[datetime]])</f>
        <v>5</v>
      </c>
      <c r="D4795" s="17">
        <f>DAY(Таблица1[[#This Row],[datetime]])</f>
        <v>13</v>
      </c>
      <c r="E4795" s="17">
        <f>WEEKDAY(Таблица1[[#This Row],[datetime]])</f>
        <v>6</v>
      </c>
      <c r="F4795" s="17">
        <f>HOUR(Таблица1[[#This Row],[datetime]])</f>
        <v>23</v>
      </c>
      <c r="G4795">
        <v>2</v>
      </c>
      <c r="H4795">
        <v>0</v>
      </c>
      <c r="I4795">
        <v>1</v>
      </c>
      <c r="J4795">
        <v>3</v>
      </c>
      <c r="K4795">
        <v>20.5</v>
      </c>
      <c r="L4795">
        <v>24.24</v>
      </c>
      <c r="M4795">
        <v>88</v>
      </c>
      <c r="N4795">
        <v>11.0014</v>
      </c>
      <c r="O4795">
        <v>31</v>
      </c>
      <c r="P4795">
        <v>88</v>
      </c>
      <c r="Q4795">
        <v>119</v>
      </c>
      <c r="R4795">
        <v>4794</v>
      </c>
    </row>
    <row r="4796" spans="1:18" x14ac:dyDescent="0.2">
      <c r="A4796" s="1">
        <v>40706</v>
      </c>
      <c r="B4796" s="17">
        <f>YEAR(Таблица1[[#This Row],[datetime]])</f>
        <v>2011</v>
      </c>
      <c r="C4796" s="17">
        <f>MONTH(Таблица1[[#This Row],[datetime]])</f>
        <v>6</v>
      </c>
      <c r="D4796" s="17">
        <f>DAY(Таблица1[[#This Row],[datetime]])</f>
        <v>12</v>
      </c>
      <c r="E4796" s="17">
        <f>WEEKDAY(Таблица1[[#This Row],[datetime]])</f>
        <v>1</v>
      </c>
      <c r="F4796" s="17">
        <f>HOUR(Таблица1[[#This Row],[datetime]])</f>
        <v>0</v>
      </c>
      <c r="G4796">
        <v>2</v>
      </c>
      <c r="H4796">
        <v>0</v>
      </c>
      <c r="I4796">
        <v>0</v>
      </c>
      <c r="J4796">
        <v>1</v>
      </c>
      <c r="K4796">
        <v>27.06</v>
      </c>
      <c r="L4796">
        <v>30.305</v>
      </c>
      <c r="M4796">
        <v>78</v>
      </c>
      <c r="N4796">
        <v>15.001300000000001</v>
      </c>
      <c r="O4796">
        <v>19</v>
      </c>
      <c r="P4796">
        <v>100</v>
      </c>
      <c r="Q4796">
        <v>119</v>
      </c>
      <c r="R4796">
        <v>4795</v>
      </c>
    </row>
    <row r="4797" spans="1:18" x14ac:dyDescent="0.2">
      <c r="A4797" s="1">
        <v>40728.041666666664</v>
      </c>
      <c r="B4797" s="17">
        <f>YEAR(Таблица1[[#This Row],[datetime]])</f>
        <v>2011</v>
      </c>
      <c r="C4797" s="17">
        <f>MONTH(Таблица1[[#This Row],[datetime]])</f>
        <v>7</v>
      </c>
      <c r="D4797" s="17">
        <f>DAY(Таблица1[[#This Row],[datetime]])</f>
        <v>4</v>
      </c>
      <c r="E4797" s="17">
        <f>WEEKDAY(Таблица1[[#This Row],[datetime]])</f>
        <v>2</v>
      </c>
      <c r="F4797" s="17">
        <f>HOUR(Таблица1[[#This Row],[datetime]])</f>
        <v>1</v>
      </c>
      <c r="G4797">
        <v>3</v>
      </c>
      <c r="H4797">
        <v>1</v>
      </c>
      <c r="I4797">
        <v>0</v>
      </c>
      <c r="J4797">
        <v>1</v>
      </c>
      <c r="K4797">
        <v>26.24</v>
      </c>
      <c r="L4797">
        <v>28.79</v>
      </c>
      <c r="M4797">
        <v>83</v>
      </c>
      <c r="N4797">
        <v>6.0031999999999996</v>
      </c>
      <c r="O4797">
        <v>43</v>
      </c>
      <c r="P4797">
        <v>76</v>
      </c>
      <c r="Q4797">
        <v>119</v>
      </c>
      <c r="R4797">
        <v>4796</v>
      </c>
    </row>
    <row r="4798" spans="1:18" x14ac:dyDescent="0.2">
      <c r="A4798" s="1">
        <v>40756.458333333336</v>
      </c>
      <c r="B4798" s="17">
        <f>YEAR(Таблица1[[#This Row],[datetime]])</f>
        <v>2011</v>
      </c>
      <c r="C4798" s="17">
        <f>MONTH(Таблица1[[#This Row],[datetime]])</f>
        <v>8</v>
      </c>
      <c r="D4798" s="17">
        <f>DAY(Таблица1[[#This Row],[datetime]])</f>
        <v>1</v>
      </c>
      <c r="E4798" s="17">
        <f>WEEKDAY(Таблица1[[#This Row],[datetime]])</f>
        <v>2</v>
      </c>
      <c r="F4798" s="17">
        <f>HOUR(Таблица1[[#This Row],[datetime]])</f>
        <v>11</v>
      </c>
      <c r="G4798">
        <v>3</v>
      </c>
      <c r="H4798">
        <v>0</v>
      </c>
      <c r="I4798">
        <v>1</v>
      </c>
      <c r="J4798">
        <v>1</v>
      </c>
      <c r="K4798">
        <v>36.08</v>
      </c>
      <c r="L4798">
        <v>38.634999999999998</v>
      </c>
      <c r="M4798">
        <v>32</v>
      </c>
      <c r="N4798">
        <v>11.0014</v>
      </c>
      <c r="O4798">
        <v>53</v>
      </c>
      <c r="P4798">
        <v>66</v>
      </c>
      <c r="Q4798">
        <v>119</v>
      </c>
      <c r="R4798">
        <v>4797</v>
      </c>
    </row>
    <row r="4799" spans="1:18" x14ac:dyDescent="0.2">
      <c r="A4799" s="1">
        <v>40765.25</v>
      </c>
      <c r="B4799" s="17">
        <f>YEAR(Таблица1[[#This Row],[datetime]])</f>
        <v>2011</v>
      </c>
      <c r="C4799" s="17">
        <f>MONTH(Таблица1[[#This Row],[datetime]])</f>
        <v>8</v>
      </c>
      <c r="D4799" s="17">
        <f>DAY(Таблица1[[#This Row],[datetime]])</f>
        <v>10</v>
      </c>
      <c r="E4799" s="17">
        <f>WEEKDAY(Таблица1[[#This Row],[datetime]])</f>
        <v>4</v>
      </c>
      <c r="F4799" s="17">
        <f>HOUR(Таблица1[[#This Row],[datetime]])</f>
        <v>6</v>
      </c>
      <c r="G4799">
        <v>3</v>
      </c>
      <c r="H4799">
        <v>0</v>
      </c>
      <c r="I4799">
        <v>1</v>
      </c>
      <c r="J4799">
        <v>1</v>
      </c>
      <c r="K4799">
        <v>27.88</v>
      </c>
      <c r="L4799">
        <v>31.82</v>
      </c>
      <c r="M4799">
        <v>61</v>
      </c>
      <c r="N4799">
        <v>0</v>
      </c>
      <c r="O4799">
        <v>9</v>
      </c>
      <c r="P4799">
        <v>110</v>
      </c>
      <c r="Q4799">
        <v>119</v>
      </c>
      <c r="R4799">
        <v>4798</v>
      </c>
    </row>
    <row r="4800" spans="1:18" x14ac:dyDescent="0.2">
      <c r="A4800" s="1">
        <v>40771.25</v>
      </c>
      <c r="B4800" s="17">
        <f>YEAR(Таблица1[[#This Row],[datetime]])</f>
        <v>2011</v>
      </c>
      <c r="C4800" s="17">
        <f>MONTH(Таблица1[[#This Row],[datetime]])</f>
        <v>8</v>
      </c>
      <c r="D4800" s="17">
        <f>DAY(Таблица1[[#This Row],[datetime]])</f>
        <v>16</v>
      </c>
      <c r="E4800" s="17">
        <f>WEEKDAY(Таблица1[[#This Row],[datetime]])</f>
        <v>3</v>
      </c>
      <c r="F4800" s="17">
        <f>HOUR(Таблица1[[#This Row],[datetime]])</f>
        <v>6</v>
      </c>
      <c r="G4800">
        <v>3</v>
      </c>
      <c r="H4800">
        <v>0</v>
      </c>
      <c r="I4800">
        <v>1</v>
      </c>
      <c r="J4800">
        <v>1</v>
      </c>
      <c r="K4800">
        <v>25.42</v>
      </c>
      <c r="L4800">
        <v>29.545000000000002</v>
      </c>
      <c r="M4800">
        <v>73</v>
      </c>
      <c r="N4800">
        <v>22.002800000000001</v>
      </c>
      <c r="O4800">
        <v>4</v>
      </c>
      <c r="P4800">
        <v>115</v>
      </c>
      <c r="Q4800">
        <v>119</v>
      </c>
      <c r="R4800">
        <v>4799</v>
      </c>
    </row>
    <row r="4801" spans="1:18" x14ac:dyDescent="0.2">
      <c r="A4801" s="1">
        <v>40796.333333333336</v>
      </c>
      <c r="B4801" s="17">
        <f>YEAR(Таблица1[[#This Row],[datetime]])</f>
        <v>2011</v>
      </c>
      <c r="C4801" s="17">
        <f>MONTH(Таблица1[[#This Row],[datetime]])</f>
        <v>9</v>
      </c>
      <c r="D4801" s="17">
        <f>DAY(Таблица1[[#This Row],[datetime]])</f>
        <v>10</v>
      </c>
      <c r="E4801" s="17">
        <f>WEEKDAY(Таблица1[[#This Row],[datetime]])</f>
        <v>7</v>
      </c>
      <c r="F4801" s="17">
        <f>HOUR(Таблица1[[#This Row],[datetime]])</f>
        <v>8</v>
      </c>
      <c r="G4801">
        <v>3</v>
      </c>
      <c r="H4801">
        <v>0</v>
      </c>
      <c r="I4801">
        <v>0</v>
      </c>
      <c r="J4801">
        <v>1</v>
      </c>
      <c r="K4801">
        <v>25.42</v>
      </c>
      <c r="L4801">
        <v>28.79</v>
      </c>
      <c r="M4801">
        <v>83</v>
      </c>
      <c r="N4801">
        <v>11.0014</v>
      </c>
      <c r="O4801">
        <v>16</v>
      </c>
      <c r="P4801">
        <v>103</v>
      </c>
      <c r="Q4801">
        <v>119</v>
      </c>
      <c r="R4801">
        <v>4800</v>
      </c>
    </row>
    <row r="4802" spans="1:18" x14ac:dyDescent="0.2">
      <c r="A4802" s="1">
        <v>40913.625</v>
      </c>
      <c r="B4802" s="17">
        <f>YEAR(Таблица1[[#This Row],[datetime]])</f>
        <v>2012</v>
      </c>
      <c r="C4802" s="17">
        <f>MONTH(Таблица1[[#This Row],[datetime]])</f>
        <v>1</v>
      </c>
      <c r="D4802" s="17">
        <f>DAY(Таблица1[[#This Row],[datetime]])</f>
        <v>5</v>
      </c>
      <c r="E4802" s="17">
        <f>WEEKDAY(Таблица1[[#This Row],[datetime]])</f>
        <v>5</v>
      </c>
      <c r="F4802" s="17">
        <f>HOUR(Таблица1[[#This Row],[datetime]])</f>
        <v>15</v>
      </c>
      <c r="G4802">
        <v>1</v>
      </c>
      <c r="H4802">
        <v>0</v>
      </c>
      <c r="I4802">
        <v>1</v>
      </c>
      <c r="J4802">
        <v>1</v>
      </c>
      <c r="K4802">
        <v>14.76</v>
      </c>
      <c r="L4802">
        <v>16.664999999999999</v>
      </c>
      <c r="M4802">
        <v>34</v>
      </c>
      <c r="N4802">
        <v>19.001200000000001</v>
      </c>
      <c r="O4802">
        <v>6</v>
      </c>
      <c r="P4802">
        <v>113</v>
      </c>
      <c r="Q4802">
        <v>119</v>
      </c>
      <c r="R4802">
        <v>4801</v>
      </c>
    </row>
    <row r="4803" spans="1:18" x14ac:dyDescent="0.2">
      <c r="A4803" s="1">
        <v>40915.958333333336</v>
      </c>
      <c r="B4803" s="17">
        <f>YEAR(Таблица1[[#This Row],[datetime]])</f>
        <v>2012</v>
      </c>
      <c r="C4803" s="17">
        <f>MONTH(Таблица1[[#This Row],[datetime]])</f>
        <v>1</v>
      </c>
      <c r="D4803" s="17">
        <f>DAY(Таблица1[[#This Row],[datetime]])</f>
        <v>7</v>
      </c>
      <c r="E4803" s="17">
        <f>WEEKDAY(Таблица1[[#This Row],[datetime]])</f>
        <v>7</v>
      </c>
      <c r="F4803" s="17">
        <f>HOUR(Таблица1[[#This Row],[datetime]])</f>
        <v>23</v>
      </c>
      <c r="G4803">
        <v>1</v>
      </c>
      <c r="H4803">
        <v>0</v>
      </c>
      <c r="I4803">
        <v>0</v>
      </c>
      <c r="J4803">
        <v>1</v>
      </c>
      <c r="K4803">
        <v>17.22</v>
      </c>
      <c r="L4803">
        <v>21.21</v>
      </c>
      <c r="M4803">
        <v>38</v>
      </c>
      <c r="N4803">
        <v>15.001300000000001</v>
      </c>
      <c r="O4803">
        <v>16</v>
      </c>
      <c r="P4803">
        <v>103</v>
      </c>
      <c r="Q4803">
        <v>119</v>
      </c>
      <c r="R4803">
        <v>4802</v>
      </c>
    </row>
    <row r="4804" spans="1:18" x14ac:dyDescent="0.2">
      <c r="A4804" s="1">
        <v>40920.458333333336</v>
      </c>
      <c r="B4804" s="17">
        <f>YEAR(Таблица1[[#This Row],[datetime]])</f>
        <v>2012</v>
      </c>
      <c r="C4804" s="17">
        <f>MONTH(Таблица1[[#This Row],[datetime]])</f>
        <v>1</v>
      </c>
      <c r="D4804" s="17">
        <f>DAY(Таблица1[[#This Row],[datetime]])</f>
        <v>12</v>
      </c>
      <c r="E4804" s="17">
        <f>WEEKDAY(Таблица1[[#This Row],[datetime]])</f>
        <v>5</v>
      </c>
      <c r="F4804" s="17">
        <f>HOUR(Таблица1[[#This Row],[datetime]])</f>
        <v>11</v>
      </c>
      <c r="G4804">
        <v>1</v>
      </c>
      <c r="H4804">
        <v>0</v>
      </c>
      <c r="I4804">
        <v>1</v>
      </c>
      <c r="J4804">
        <v>2</v>
      </c>
      <c r="K4804">
        <v>13.94</v>
      </c>
      <c r="L4804">
        <v>17.425000000000001</v>
      </c>
      <c r="M4804">
        <v>81</v>
      </c>
      <c r="N4804">
        <v>7.0015000000000001</v>
      </c>
      <c r="O4804">
        <v>18</v>
      </c>
      <c r="P4804">
        <v>101</v>
      </c>
      <c r="Q4804">
        <v>119</v>
      </c>
      <c r="R4804">
        <v>4803</v>
      </c>
    </row>
    <row r="4805" spans="1:18" x14ac:dyDescent="0.2">
      <c r="A4805" s="1">
        <v>40927.583333333336</v>
      </c>
      <c r="B4805" s="17">
        <f>YEAR(Таблица1[[#This Row],[datetime]])</f>
        <v>2012</v>
      </c>
      <c r="C4805" s="17">
        <f>MONTH(Таблица1[[#This Row],[datetime]])</f>
        <v>1</v>
      </c>
      <c r="D4805" s="17">
        <f>DAY(Таблица1[[#This Row],[datetime]])</f>
        <v>19</v>
      </c>
      <c r="E4805" s="17">
        <f>WEEKDAY(Таблица1[[#This Row],[datetime]])</f>
        <v>5</v>
      </c>
      <c r="F4805" s="17">
        <f>HOUR(Таблица1[[#This Row],[datetime]])</f>
        <v>14</v>
      </c>
      <c r="G4805">
        <v>1</v>
      </c>
      <c r="H4805">
        <v>0</v>
      </c>
      <c r="I4805">
        <v>1</v>
      </c>
      <c r="J4805">
        <v>1</v>
      </c>
      <c r="K4805">
        <v>9.84</v>
      </c>
      <c r="L4805">
        <v>11.365</v>
      </c>
      <c r="M4805">
        <v>44</v>
      </c>
      <c r="N4805">
        <v>12.997999999999999</v>
      </c>
      <c r="O4805">
        <v>15</v>
      </c>
      <c r="P4805">
        <v>104</v>
      </c>
      <c r="Q4805">
        <v>119</v>
      </c>
      <c r="R4805">
        <v>4804</v>
      </c>
    </row>
    <row r="4806" spans="1:18" x14ac:dyDescent="0.2">
      <c r="A4806" s="1">
        <v>40942.916666666664</v>
      </c>
      <c r="B4806" s="17">
        <f>YEAR(Таблица1[[#This Row],[datetime]])</f>
        <v>2012</v>
      </c>
      <c r="C4806" s="17">
        <f>MONTH(Таблица1[[#This Row],[datetime]])</f>
        <v>2</v>
      </c>
      <c r="D4806" s="17">
        <f>DAY(Таблица1[[#This Row],[datetime]])</f>
        <v>3</v>
      </c>
      <c r="E4806" s="17">
        <f>WEEKDAY(Таблица1[[#This Row],[datetime]])</f>
        <v>6</v>
      </c>
      <c r="F4806" s="17">
        <f>HOUR(Таблица1[[#This Row],[datetime]])</f>
        <v>22</v>
      </c>
      <c r="G4806">
        <v>1</v>
      </c>
      <c r="H4806">
        <v>0</v>
      </c>
      <c r="I4806">
        <v>1</v>
      </c>
      <c r="J4806">
        <v>1</v>
      </c>
      <c r="K4806">
        <v>13.94</v>
      </c>
      <c r="L4806">
        <v>17.425000000000001</v>
      </c>
      <c r="M4806">
        <v>49</v>
      </c>
      <c r="N4806">
        <v>7.0015000000000001</v>
      </c>
      <c r="O4806">
        <v>3</v>
      </c>
      <c r="P4806">
        <v>116</v>
      </c>
      <c r="Q4806">
        <v>119</v>
      </c>
      <c r="R4806">
        <v>4805</v>
      </c>
    </row>
    <row r="4807" spans="1:18" x14ac:dyDescent="0.2">
      <c r="A4807" s="1">
        <v>40958.791666666664</v>
      </c>
      <c r="B4807" s="17">
        <f>YEAR(Таблица1[[#This Row],[datetime]])</f>
        <v>2012</v>
      </c>
      <c r="C4807" s="17">
        <f>MONTH(Таблица1[[#This Row],[datetime]])</f>
        <v>2</v>
      </c>
      <c r="D4807" s="17">
        <f>DAY(Таблица1[[#This Row],[datetime]])</f>
        <v>19</v>
      </c>
      <c r="E4807" s="17">
        <f>WEEKDAY(Таблица1[[#This Row],[datetime]])</f>
        <v>1</v>
      </c>
      <c r="F4807" s="17">
        <f>HOUR(Таблица1[[#This Row],[datetime]])</f>
        <v>19</v>
      </c>
      <c r="G4807">
        <v>1</v>
      </c>
      <c r="H4807">
        <v>0</v>
      </c>
      <c r="I4807">
        <v>0</v>
      </c>
      <c r="J4807">
        <v>2</v>
      </c>
      <c r="K4807">
        <v>12.3</v>
      </c>
      <c r="L4807">
        <v>14.395</v>
      </c>
      <c r="M4807">
        <v>52</v>
      </c>
      <c r="N4807">
        <v>16.997900000000001</v>
      </c>
      <c r="O4807">
        <v>18</v>
      </c>
      <c r="P4807">
        <v>101</v>
      </c>
      <c r="Q4807">
        <v>119</v>
      </c>
      <c r="R4807">
        <v>4806</v>
      </c>
    </row>
    <row r="4808" spans="1:18" x14ac:dyDescent="0.2">
      <c r="A4808" s="1">
        <v>41017.458333333336</v>
      </c>
      <c r="B4808" s="17">
        <f>YEAR(Таблица1[[#This Row],[datetime]])</f>
        <v>2012</v>
      </c>
      <c r="C4808" s="17">
        <f>MONTH(Таблица1[[#This Row],[datetime]])</f>
        <v>4</v>
      </c>
      <c r="D4808" s="17">
        <f>DAY(Таблица1[[#This Row],[datetime]])</f>
        <v>18</v>
      </c>
      <c r="E4808" s="17">
        <f>WEEKDAY(Таблица1[[#This Row],[datetime]])</f>
        <v>4</v>
      </c>
      <c r="F4808" s="17">
        <f>HOUR(Таблица1[[#This Row],[datetime]])</f>
        <v>11</v>
      </c>
      <c r="G4808">
        <v>2</v>
      </c>
      <c r="H4808">
        <v>0</v>
      </c>
      <c r="I4808">
        <v>1</v>
      </c>
      <c r="J4808">
        <v>3</v>
      </c>
      <c r="K4808">
        <v>18.86</v>
      </c>
      <c r="L4808">
        <v>22.725000000000001</v>
      </c>
      <c r="M4808">
        <v>47</v>
      </c>
      <c r="N4808">
        <v>16.997900000000001</v>
      </c>
      <c r="O4808">
        <v>14</v>
      </c>
      <c r="P4808">
        <v>105</v>
      </c>
      <c r="Q4808">
        <v>119</v>
      </c>
      <c r="R4808">
        <v>4807</v>
      </c>
    </row>
    <row r="4809" spans="1:18" x14ac:dyDescent="0.2">
      <c r="A4809" s="1">
        <v>41077.333333333336</v>
      </c>
      <c r="B4809" s="17">
        <f>YEAR(Таблица1[[#This Row],[datetime]])</f>
        <v>2012</v>
      </c>
      <c r="C4809" s="17">
        <f>MONTH(Таблица1[[#This Row],[datetime]])</f>
        <v>6</v>
      </c>
      <c r="D4809" s="17">
        <f>DAY(Таблица1[[#This Row],[datetime]])</f>
        <v>17</v>
      </c>
      <c r="E4809" s="17">
        <f>WEEKDAY(Таблица1[[#This Row],[datetime]])</f>
        <v>1</v>
      </c>
      <c r="F4809" s="17">
        <f>HOUR(Таблица1[[#This Row],[datetime]])</f>
        <v>8</v>
      </c>
      <c r="G4809">
        <v>2</v>
      </c>
      <c r="H4809">
        <v>0</v>
      </c>
      <c r="I4809">
        <v>0</v>
      </c>
      <c r="J4809">
        <v>1</v>
      </c>
      <c r="K4809">
        <v>22.96</v>
      </c>
      <c r="L4809">
        <v>26.515000000000001</v>
      </c>
      <c r="M4809">
        <v>68</v>
      </c>
      <c r="N4809">
        <v>16.997900000000001</v>
      </c>
      <c r="O4809">
        <v>24</v>
      </c>
      <c r="P4809">
        <v>95</v>
      </c>
      <c r="Q4809">
        <v>119</v>
      </c>
      <c r="R4809">
        <v>4808</v>
      </c>
    </row>
    <row r="4810" spans="1:18" x14ac:dyDescent="0.2">
      <c r="A4810" s="1">
        <v>41131.333333333336</v>
      </c>
      <c r="B4810" s="17">
        <f>YEAR(Таблица1[[#This Row],[datetime]])</f>
        <v>2012</v>
      </c>
      <c r="C4810" s="17">
        <f>MONTH(Таблица1[[#This Row],[datetime]])</f>
        <v>8</v>
      </c>
      <c r="D4810" s="17">
        <f>DAY(Таблица1[[#This Row],[datetime]])</f>
        <v>10</v>
      </c>
      <c r="E4810" s="17">
        <f>WEEKDAY(Таблица1[[#This Row],[datetime]])</f>
        <v>6</v>
      </c>
      <c r="F4810" s="17">
        <f>HOUR(Таблица1[[#This Row],[datetime]])</f>
        <v>8</v>
      </c>
      <c r="G4810">
        <v>3</v>
      </c>
      <c r="H4810">
        <v>0</v>
      </c>
      <c r="I4810">
        <v>1</v>
      </c>
      <c r="J4810">
        <v>3</v>
      </c>
      <c r="K4810">
        <v>25.42</v>
      </c>
      <c r="L4810">
        <v>27.274999999999999</v>
      </c>
      <c r="M4810">
        <v>91</v>
      </c>
      <c r="N4810">
        <v>11.0014</v>
      </c>
      <c r="O4810">
        <v>7</v>
      </c>
      <c r="P4810">
        <v>112</v>
      </c>
      <c r="Q4810">
        <v>119</v>
      </c>
      <c r="R4810">
        <v>4809</v>
      </c>
    </row>
    <row r="4811" spans="1:18" x14ac:dyDescent="0.2">
      <c r="A4811" s="1">
        <v>41133.333333333336</v>
      </c>
      <c r="B4811" s="17">
        <f>YEAR(Таблица1[[#This Row],[datetime]])</f>
        <v>2012</v>
      </c>
      <c r="C4811" s="17">
        <f>MONTH(Таблица1[[#This Row],[datetime]])</f>
        <v>8</v>
      </c>
      <c r="D4811" s="17">
        <f>DAY(Таблица1[[#This Row],[datetime]])</f>
        <v>12</v>
      </c>
      <c r="E4811" s="17">
        <f>WEEKDAY(Таблица1[[#This Row],[datetime]])</f>
        <v>1</v>
      </c>
      <c r="F4811" s="17">
        <f>HOUR(Таблица1[[#This Row],[datetime]])</f>
        <v>8</v>
      </c>
      <c r="G4811">
        <v>3</v>
      </c>
      <c r="H4811">
        <v>0</v>
      </c>
      <c r="I4811">
        <v>0</v>
      </c>
      <c r="J4811">
        <v>1</v>
      </c>
      <c r="K4811">
        <v>27.06</v>
      </c>
      <c r="L4811">
        <v>31.06</v>
      </c>
      <c r="M4811">
        <v>54</v>
      </c>
      <c r="N4811">
        <v>15.001300000000001</v>
      </c>
      <c r="O4811">
        <v>35</v>
      </c>
      <c r="P4811">
        <v>84</v>
      </c>
      <c r="Q4811">
        <v>119</v>
      </c>
      <c r="R4811">
        <v>4810</v>
      </c>
    </row>
    <row r="4812" spans="1:18" x14ac:dyDescent="0.2">
      <c r="A4812" s="1">
        <v>41140.083333333336</v>
      </c>
      <c r="B4812" s="17">
        <f>YEAR(Таблица1[[#This Row],[datetime]])</f>
        <v>2012</v>
      </c>
      <c r="C4812" s="17">
        <f>MONTH(Таблица1[[#This Row],[datetime]])</f>
        <v>8</v>
      </c>
      <c r="D4812" s="17">
        <f>DAY(Таблица1[[#This Row],[datetime]])</f>
        <v>19</v>
      </c>
      <c r="E4812" s="17">
        <f>WEEKDAY(Таблица1[[#This Row],[datetime]])</f>
        <v>1</v>
      </c>
      <c r="F4812" s="17">
        <f>HOUR(Таблица1[[#This Row],[datetime]])</f>
        <v>2</v>
      </c>
      <c r="G4812">
        <v>3</v>
      </c>
      <c r="H4812">
        <v>0</v>
      </c>
      <c r="I4812">
        <v>0</v>
      </c>
      <c r="J4812">
        <v>2</v>
      </c>
      <c r="K4812">
        <v>25.42</v>
      </c>
      <c r="L4812">
        <v>30.305</v>
      </c>
      <c r="M4812">
        <v>69</v>
      </c>
      <c r="N4812">
        <v>6.0031999999999996</v>
      </c>
      <c r="O4812">
        <v>16</v>
      </c>
      <c r="P4812">
        <v>103</v>
      </c>
      <c r="Q4812">
        <v>119</v>
      </c>
      <c r="R4812">
        <v>4811</v>
      </c>
    </row>
    <row r="4813" spans="1:18" x14ac:dyDescent="0.2">
      <c r="A4813" s="1">
        <v>41215.958333333336</v>
      </c>
      <c r="B4813" s="17">
        <f>YEAR(Таблица1[[#This Row],[datetime]])</f>
        <v>2012</v>
      </c>
      <c r="C4813" s="17">
        <f>MONTH(Таблица1[[#This Row],[datetime]])</f>
        <v>11</v>
      </c>
      <c r="D4813" s="17">
        <f>DAY(Таблица1[[#This Row],[datetime]])</f>
        <v>2</v>
      </c>
      <c r="E4813" s="17">
        <f>WEEKDAY(Таблица1[[#This Row],[datetime]])</f>
        <v>6</v>
      </c>
      <c r="F4813" s="17">
        <f>HOUR(Таблица1[[#This Row],[datetime]])</f>
        <v>23</v>
      </c>
      <c r="G4813">
        <v>4</v>
      </c>
      <c r="H4813">
        <v>0</v>
      </c>
      <c r="I4813">
        <v>1</v>
      </c>
      <c r="J4813">
        <v>1</v>
      </c>
      <c r="K4813">
        <v>13.94</v>
      </c>
      <c r="L4813">
        <v>15.15</v>
      </c>
      <c r="M4813">
        <v>53</v>
      </c>
      <c r="N4813">
        <v>19.999500000000001</v>
      </c>
      <c r="O4813">
        <v>11</v>
      </c>
      <c r="P4813">
        <v>108</v>
      </c>
      <c r="Q4813">
        <v>119</v>
      </c>
      <c r="R4813">
        <v>4812</v>
      </c>
    </row>
    <row r="4814" spans="1:18" x14ac:dyDescent="0.2">
      <c r="A4814" s="1">
        <v>41224.333333333336</v>
      </c>
      <c r="B4814" s="17">
        <f>YEAR(Таблица1[[#This Row],[datetime]])</f>
        <v>2012</v>
      </c>
      <c r="C4814" s="17">
        <f>MONTH(Таблица1[[#This Row],[datetime]])</f>
        <v>11</v>
      </c>
      <c r="D4814" s="17">
        <f>DAY(Таблица1[[#This Row],[datetime]])</f>
        <v>11</v>
      </c>
      <c r="E4814" s="17">
        <f>WEEKDAY(Таблица1[[#This Row],[datetime]])</f>
        <v>1</v>
      </c>
      <c r="F4814" s="17">
        <f>HOUR(Таблица1[[#This Row],[datetime]])</f>
        <v>8</v>
      </c>
      <c r="G4814">
        <v>4</v>
      </c>
      <c r="H4814">
        <v>0</v>
      </c>
      <c r="I4814">
        <v>0</v>
      </c>
      <c r="J4814">
        <v>1</v>
      </c>
      <c r="K4814">
        <v>13.12</v>
      </c>
      <c r="L4814">
        <v>16.664999999999999</v>
      </c>
      <c r="M4814">
        <v>87</v>
      </c>
      <c r="N4814">
        <v>7.0015000000000001</v>
      </c>
      <c r="O4814">
        <v>32</v>
      </c>
      <c r="P4814">
        <v>87</v>
      </c>
      <c r="Q4814">
        <v>119</v>
      </c>
      <c r="R4814">
        <v>4813</v>
      </c>
    </row>
    <row r="4815" spans="1:18" x14ac:dyDescent="0.2">
      <c r="A4815" s="1">
        <v>41231.333333333336</v>
      </c>
      <c r="B4815" s="17">
        <f>YEAR(Таблица1[[#This Row],[datetime]])</f>
        <v>2012</v>
      </c>
      <c r="C4815" s="17">
        <f>MONTH(Таблица1[[#This Row],[datetime]])</f>
        <v>11</v>
      </c>
      <c r="D4815" s="17">
        <f>DAY(Таблица1[[#This Row],[datetime]])</f>
        <v>18</v>
      </c>
      <c r="E4815" s="17">
        <f>WEEKDAY(Таблица1[[#This Row],[datetime]])</f>
        <v>1</v>
      </c>
      <c r="F4815" s="17">
        <f>HOUR(Таблица1[[#This Row],[datetime]])</f>
        <v>8</v>
      </c>
      <c r="G4815">
        <v>4</v>
      </c>
      <c r="H4815">
        <v>0</v>
      </c>
      <c r="I4815">
        <v>0</v>
      </c>
      <c r="J4815">
        <v>1</v>
      </c>
      <c r="K4815">
        <v>12.3</v>
      </c>
      <c r="L4815">
        <v>14.395</v>
      </c>
      <c r="M4815">
        <v>75</v>
      </c>
      <c r="N4815">
        <v>16.997900000000001</v>
      </c>
      <c r="O4815">
        <v>19</v>
      </c>
      <c r="P4815">
        <v>100</v>
      </c>
      <c r="Q4815">
        <v>119</v>
      </c>
      <c r="R4815">
        <v>4814</v>
      </c>
    </row>
    <row r="4816" spans="1:18" x14ac:dyDescent="0.2">
      <c r="A4816" s="1">
        <v>41258.333333333336</v>
      </c>
      <c r="B4816" s="17">
        <f>YEAR(Таблица1[[#This Row],[datetime]])</f>
        <v>2012</v>
      </c>
      <c r="C4816" s="17">
        <f>MONTH(Таблица1[[#This Row],[datetime]])</f>
        <v>12</v>
      </c>
      <c r="D4816" s="17">
        <f>DAY(Таблица1[[#This Row],[datetime]])</f>
        <v>15</v>
      </c>
      <c r="E4816" s="17">
        <f>WEEKDAY(Таблица1[[#This Row],[datetime]])</f>
        <v>7</v>
      </c>
      <c r="F4816" s="17">
        <f>HOUR(Таблица1[[#This Row],[datetime]])</f>
        <v>8</v>
      </c>
      <c r="G4816">
        <v>4</v>
      </c>
      <c r="H4816">
        <v>0</v>
      </c>
      <c r="I4816">
        <v>0</v>
      </c>
      <c r="J4816">
        <v>2</v>
      </c>
      <c r="K4816">
        <v>10.66</v>
      </c>
      <c r="L4816">
        <v>14.395</v>
      </c>
      <c r="M4816">
        <v>75</v>
      </c>
      <c r="N4816">
        <v>6.0031999999999996</v>
      </c>
      <c r="O4816">
        <v>8</v>
      </c>
      <c r="P4816">
        <v>111</v>
      </c>
      <c r="Q4816">
        <v>119</v>
      </c>
      <c r="R4816">
        <v>4815</v>
      </c>
    </row>
    <row r="4817" spans="1:18" x14ac:dyDescent="0.2">
      <c r="A4817" s="1">
        <v>41258.958333333336</v>
      </c>
      <c r="B4817" s="17">
        <f>YEAR(Таблица1[[#This Row],[datetime]])</f>
        <v>2012</v>
      </c>
      <c r="C4817" s="17">
        <f>MONTH(Таблица1[[#This Row],[datetime]])</f>
        <v>12</v>
      </c>
      <c r="D4817" s="17">
        <f>DAY(Таблица1[[#This Row],[datetime]])</f>
        <v>15</v>
      </c>
      <c r="E4817" s="17">
        <f>WEEKDAY(Таблица1[[#This Row],[datetime]])</f>
        <v>7</v>
      </c>
      <c r="F4817" s="17">
        <f>HOUR(Таблица1[[#This Row],[datetime]])</f>
        <v>23</v>
      </c>
      <c r="G4817">
        <v>4</v>
      </c>
      <c r="H4817">
        <v>0</v>
      </c>
      <c r="I4817">
        <v>0</v>
      </c>
      <c r="J4817">
        <v>2</v>
      </c>
      <c r="K4817">
        <v>14.76</v>
      </c>
      <c r="L4817">
        <v>17.425000000000001</v>
      </c>
      <c r="M4817">
        <v>62</v>
      </c>
      <c r="N4817">
        <v>8.9981000000000009</v>
      </c>
      <c r="O4817">
        <v>11</v>
      </c>
      <c r="P4817">
        <v>108</v>
      </c>
      <c r="Q4817">
        <v>119</v>
      </c>
      <c r="R4817">
        <v>4816</v>
      </c>
    </row>
    <row r="4818" spans="1:18" x14ac:dyDescent="0.2">
      <c r="A4818" s="1">
        <v>40586.5</v>
      </c>
      <c r="B4818" s="17">
        <f>YEAR(Таблица1[[#This Row],[datetime]])</f>
        <v>2011</v>
      </c>
      <c r="C4818" s="17">
        <f>MONTH(Таблица1[[#This Row],[datetime]])</f>
        <v>2</v>
      </c>
      <c r="D4818" s="17">
        <f>DAY(Таблица1[[#This Row],[datetime]])</f>
        <v>12</v>
      </c>
      <c r="E4818" s="17">
        <f>WEEKDAY(Таблица1[[#This Row],[datetime]])</f>
        <v>7</v>
      </c>
      <c r="F4818" s="17">
        <f>HOUR(Таблица1[[#This Row],[datetime]])</f>
        <v>12</v>
      </c>
      <c r="G4818">
        <v>1</v>
      </c>
      <c r="H4818">
        <v>0</v>
      </c>
      <c r="I4818">
        <v>0</v>
      </c>
      <c r="J4818">
        <v>1</v>
      </c>
      <c r="K4818">
        <v>12.3</v>
      </c>
      <c r="L4818">
        <v>13.635</v>
      </c>
      <c r="M4818">
        <v>39</v>
      </c>
      <c r="N4818">
        <v>31.000900000000001</v>
      </c>
      <c r="O4818">
        <v>27</v>
      </c>
      <c r="P4818">
        <v>93</v>
      </c>
      <c r="Q4818">
        <v>120</v>
      </c>
      <c r="R4818">
        <v>4817</v>
      </c>
    </row>
    <row r="4819" spans="1:18" x14ac:dyDescent="0.2">
      <c r="A4819" s="1">
        <v>40586.583333333336</v>
      </c>
      <c r="B4819" s="17">
        <f>YEAR(Таблица1[[#This Row],[datetime]])</f>
        <v>2011</v>
      </c>
      <c r="C4819" s="17">
        <f>MONTH(Таблица1[[#This Row],[datetime]])</f>
        <v>2</v>
      </c>
      <c r="D4819" s="17">
        <f>DAY(Таблица1[[#This Row],[datetime]])</f>
        <v>12</v>
      </c>
      <c r="E4819" s="17">
        <f>WEEKDAY(Таблица1[[#This Row],[datetime]])</f>
        <v>7</v>
      </c>
      <c r="F4819" s="17">
        <f>HOUR(Таблица1[[#This Row],[datetime]])</f>
        <v>14</v>
      </c>
      <c r="G4819">
        <v>1</v>
      </c>
      <c r="H4819">
        <v>0</v>
      </c>
      <c r="I4819">
        <v>0</v>
      </c>
      <c r="J4819">
        <v>1</v>
      </c>
      <c r="K4819">
        <v>13.94</v>
      </c>
      <c r="L4819">
        <v>15.91</v>
      </c>
      <c r="M4819">
        <v>31</v>
      </c>
      <c r="N4819">
        <v>19.001200000000001</v>
      </c>
      <c r="O4819">
        <v>30</v>
      </c>
      <c r="P4819">
        <v>90</v>
      </c>
      <c r="Q4819">
        <v>120</v>
      </c>
      <c r="R4819">
        <v>4818</v>
      </c>
    </row>
    <row r="4820" spans="1:18" x14ac:dyDescent="0.2">
      <c r="A4820" s="1">
        <v>40588.541666666664</v>
      </c>
      <c r="B4820" s="17">
        <f>YEAR(Таблица1[[#This Row],[datetime]])</f>
        <v>2011</v>
      </c>
      <c r="C4820" s="17">
        <f>MONTH(Таблица1[[#This Row],[datetime]])</f>
        <v>2</v>
      </c>
      <c r="D4820" s="17">
        <f>DAY(Таблица1[[#This Row],[datetime]])</f>
        <v>14</v>
      </c>
      <c r="E4820" s="17">
        <f>WEEKDAY(Таблица1[[#This Row],[datetime]])</f>
        <v>2</v>
      </c>
      <c r="F4820" s="17">
        <f>HOUR(Таблица1[[#This Row],[datetime]])</f>
        <v>13</v>
      </c>
      <c r="G4820">
        <v>1</v>
      </c>
      <c r="H4820">
        <v>0</v>
      </c>
      <c r="I4820">
        <v>1</v>
      </c>
      <c r="J4820">
        <v>1</v>
      </c>
      <c r="K4820">
        <v>23.78</v>
      </c>
      <c r="L4820">
        <v>27.274999999999999</v>
      </c>
      <c r="M4820">
        <v>19</v>
      </c>
      <c r="N4820">
        <v>26.002700000000001</v>
      </c>
      <c r="O4820">
        <v>27</v>
      </c>
      <c r="P4820">
        <v>93</v>
      </c>
      <c r="Q4820">
        <v>120</v>
      </c>
      <c r="R4820">
        <v>4819</v>
      </c>
    </row>
    <row r="4821" spans="1:18" x14ac:dyDescent="0.2">
      <c r="A4821" s="1">
        <v>40593.666666666664</v>
      </c>
      <c r="B4821" s="17">
        <f>YEAR(Таблица1[[#This Row],[datetime]])</f>
        <v>2011</v>
      </c>
      <c r="C4821" s="17">
        <f>MONTH(Таблица1[[#This Row],[datetime]])</f>
        <v>2</v>
      </c>
      <c r="D4821" s="17">
        <f>DAY(Таблица1[[#This Row],[datetime]])</f>
        <v>19</v>
      </c>
      <c r="E4821" s="17">
        <f>WEEKDAY(Таблица1[[#This Row],[datetime]])</f>
        <v>7</v>
      </c>
      <c r="F4821" s="17">
        <f>HOUR(Таблица1[[#This Row],[datetime]])</f>
        <v>16</v>
      </c>
      <c r="G4821">
        <v>1</v>
      </c>
      <c r="H4821">
        <v>0</v>
      </c>
      <c r="I4821">
        <v>0</v>
      </c>
      <c r="J4821">
        <v>1</v>
      </c>
      <c r="K4821">
        <v>18.04</v>
      </c>
      <c r="L4821">
        <v>21.97</v>
      </c>
      <c r="M4821">
        <v>16</v>
      </c>
      <c r="N4821">
        <v>43.000599999999999</v>
      </c>
      <c r="O4821">
        <v>39</v>
      </c>
      <c r="P4821">
        <v>81</v>
      </c>
      <c r="Q4821">
        <v>120</v>
      </c>
      <c r="R4821">
        <v>4820</v>
      </c>
    </row>
    <row r="4822" spans="1:18" x14ac:dyDescent="0.2">
      <c r="A4822" s="1">
        <v>40669.958333333336</v>
      </c>
      <c r="B4822" s="17">
        <f>YEAR(Таблица1[[#This Row],[datetime]])</f>
        <v>2011</v>
      </c>
      <c r="C4822" s="17">
        <f>MONTH(Таблица1[[#This Row],[datetime]])</f>
        <v>5</v>
      </c>
      <c r="D4822" s="17">
        <f>DAY(Таблица1[[#This Row],[datetime]])</f>
        <v>6</v>
      </c>
      <c r="E4822" s="17">
        <f>WEEKDAY(Таблица1[[#This Row],[datetime]])</f>
        <v>6</v>
      </c>
      <c r="F4822" s="17">
        <f>HOUR(Таблица1[[#This Row],[datetime]])</f>
        <v>23</v>
      </c>
      <c r="G4822">
        <v>2</v>
      </c>
      <c r="H4822">
        <v>0</v>
      </c>
      <c r="I4822">
        <v>1</v>
      </c>
      <c r="J4822">
        <v>1</v>
      </c>
      <c r="K4822">
        <v>18.04</v>
      </c>
      <c r="L4822">
        <v>21.97</v>
      </c>
      <c r="M4822">
        <v>82</v>
      </c>
      <c r="N4822">
        <v>8.9981000000000009</v>
      </c>
      <c r="O4822">
        <v>27</v>
      </c>
      <c r="P4822">
        <v>93</v>
      </c>
      <c r="Q4822">
        <v>120</v>
      </c>
      <c r="R4822">
        <v>4821</v>
      </c>
    </row>
    <row r="4823" spans="1:18" x14ac:dyDescent="0.2">
      <c r="A4823" s="1">
        <v>40670.916666666664</v>
      </c>
      <c r="B4823" s="17">
        <f>YEAR(Таблица1[[#This Row],[datetime]])</f>
        <v>2011</v>
      </c>
      <c r="C4823" s="17">
        <f>MONTH(Таблица1[[#This Row],[datetime]])</f>
        <v>5</v>
      </c>
      <c r="D4823" s="17">
        <f>DAY(Таблица1[[#This Row],[datetime]])</f>
        <v>7</v>
      </c>
      <c r="E4823" s="17">
        <f>WEEKDAY(Таблица1[[#This Row],[datetime]])</f>
        <v>7</v>
      </c>
      <c r="F4823" s="17">
        <f>HOUR(Таблица1[[#This Row],[datetime]])</f>
        <v>22</v>
      </c>
      <c r="G4823">
        <v>2</v>
      </c>
      <c r="H4823">
        <v>0</v>
      </c>
      <c r="I4823">
        <v>0</v>
      </c>
      <c r="J4823">
        <v>1</v>
      </c>
      <c r="K4823">
        <v>22.14</v>
      </c>
      <c r="L4823">
        <v>25.76</v>
      </c>
      <c r="M4823">
        <v>49</v>
      </c>
      <c r="N4823">
        <v>12.997999999999999</v>
      </c>
      <c r="O4823">
        <v>26</v>
      </c>
      <c r="P4823">
        <v>94</v>
      </c>
      <c r="Q4823">
        <v>120</v>
      </c>
      <c r="R4823">
        <v>4822</v>
      </c>
    </row>
    <row r="4824" spans="1:18" x14ac:dyDescent="0.2">
      <c r="A4824" s="1">
        <v>40739.25</v>
      </c>
      <c r="B4824" s="17">
        <f>YEAR(Таблица1[[#This Row],[datetime]])</f>
        <v>2011</v>
      </c>
      <c r="C4824" s="17">
        <f>MONTH(Таблица1[[#This Row],[datetime]])</f>
        <v>7</v>
      </c>
      <c r="D4824" s="17">
        <f>DAY(Таблица1[[#This Row],[datetime]])</f>
        <v>15</v>
      </c>
      <c r="E4824" s="17">
        <f>WEEKDAY(Таблица1[[#This Row],[datetime]])</f>
        <v>6</v>
      </c>
      <c r="F4824" s="17">
        <f>HOUR(Таблица1[[#This Row],[datetime]])</f>
        <v>6</v>
      </c>
      <c r="G4824">
        <v>3</v>
      </c>
      <c r="H4824">
        <v>0</v>
      </c>
      <c r="I4824">
        <v>1</v>
      </c>
      <c r="J4824">
        <v>2</v>
      </c>
      <c r="K4824">
        <v>24.6</v>
      </c>
      <c r="L4824">
        <v>29.545000000000002</v>
      </c>
      <c r="M4824">
        <v>73</v>
      </c>
      <c r="N4824">
        <v>7.0015000000000001</v>
      </c>
      <c r="O4824">
        <v>12</v>
      </c>
      <c r="P4824">
        <v>108</v>
      </c>
      <c r="Q4824">
        <v>120</v>
      </c>
      <c r="R4824">
        <v>4823</v>
      </c>
    </row>
    <row r="4825" spans="1:18" x14ac:dyDescent="0.2">
      <c r="A4825" s="1">
        <v>40761.916666666664</v>
      </c>
      <c r="B4825" s="17">
        <f>YEAR(Таблица1[[#This Row],[datetime]])</f>
        <v>2011</v>
      </c>
      <c r="C4825" s="17">
        <f>MONTH(Таблица1[[#This Row],[datetime]])</f>
        <v>8</v>
      </c>
      <c r="D4825" s="17">
        <f>DAY(Таблица1[[#This Row],[datetime]])</f>
        <v>6</v>
      </c>
      <c r="E4825" s="17">
        <f>WEEKDAY(Таблица1[[#This Row],[datetime]])</f>
        <v>7</v>
      </c>
      <c r="F4825" s="17">
        <f>HOUR(Таблица1[[#This Row],[datetime]])</f>
        <v>22</v>
      </c>
      <c r="G4825">
        <v>3</v>
      </c>
      <c r="H4825">
        <v>0</v>
      </c>
      <c r="I4825">
        <v>0</v>
      </c>
      <c r="J4825">
        <v>2</v>
      </c>
      <c r="K4825">
        <v>28.7</v>
      </c>
      <c r="L4825">
        <v>33.335000000000001</v>
      </c>
      <c r="M4825">
        <v>84</v>
      </c>
      <c r="N4825">
        <v>22.002800000000001</v>
      </c>
      <c r="O4825">
        <v>24</v>
      </c>
      <c r="P4825">
        <v>96</v>
      </c>
      <c r="Q4825">
        <v>120</v>
      </c>
      <c r="R4825">
        <v>4824</v>
      </c>
    </row>
    <row r="4826" spans="1:18" x14ac:dyDescent="0.2">
      <c r="A4826" s="1">
        <v>40768.958333333336</v>
      </c>
      <c r="B4826" s="17">
        <f>YEAR(Таблица1[[#This Row],[datetime]])</f>
        <v>2011</v>
      </c>
      <c r="C4826" s="17">
        <f>MONTH(Таблица1[[#This Row],[datetime]])</f>
        <v>8</v>
      </c>
      <c r="D4826" s="17">
        <f>DAY(Таблица1[[#This Row],[datetime]])</f>
        <v>13</v>
      </c>
      <c r="E4826" s="17">
        <f>WEEKDAY(Таблица1[[#This Row],[datetime]])</f>
        <v>7</v>
      </c>
      <c r="F4826" s="17">
        <f>HOUR(Таблица1[[#This Row],[datetime]])</f>
        <v>23</v>
      </c>
      <c r="G4826">
        <v>3</v>
      </c>
      <c r="H4826">
        <v>0</v>
      </c>
      <c r="I4826">
        <v>0</v>
      </c>
      <c r="J4826">
        <v>2</v>
      </c>
      <c r="K4826">
        <v>27.06</v>
      </c>
      <c r="L4826">
        <v>30.305</v>
      </c>
      <c r="M4826">
        <v>83</v>
      </c>
      <c r="N4826">
        <v>22.002800000000001</v>
      </c>
      <c r="O4826">
        <v>25</v>
      </c>
      <c r="P4826">
        <v>95</v>
      </c>
      <c r="Q4826">
        <v>120</v>
      </c>
      <c r="R4826">
        <v>4825</v>
      </c>
    </row>
    <row r="4827" spans="1:18" x14ac:dyDescent="0.2">
      <c r="A4827" s="1">
        <v>40794.583333333336</v>
      </c>
      <c r="B4827" s="17">
        <f>YEAR(Таблица1[[#This Row],[datetime]])</f>
        <v>2011</v>
      </c>
      <c r="C4827" s="17">
        <f>MONTH(Таблица1[[#This Row],[datetime]])</f>
        <v>9</v>
      </c>
      <c r="D4827" s="17">
        <f>DAY(Таблица1[[#This Row],[datetime]])</f>
        <v>8</v>
      </c>
      <c r="E4827" s="17">
        <f>WEEKDAY(Таблица1[[#This Row],[datetime]])</f>
        <v>5</v>
      </c>
      <c r="F4827" s="17">
        <f>HOUR(Таблица1[[#This Row],[datetime]])</f>
        <v>14</v>
      </c>
      <c r="G4827">
        <v>3</v>
      </c>
      <c r="H4827">
        <v>0</v>
      </c>
      <c r="I4827">
        <v>1</v>
      </c>
      <c r="J4827">
        <v>2</v>
      </c>
      <c r="K4827">
        <v>28.7</v>
      </c>
      <c r="L4827">
        <v>33.335000000000001</v>
      </c>
      <c r="M4827">
        <v>79</v>
      </c>
      <c r="N4827">
        <v>23.999400000000001</v>
      </c>
      <c r="O4827">
        <v>15</v>
      </c>
      <c r="P4827">
        <v>105</v>
      </c>
      <c r="Q4827">
        <v>120</v>
      </c>
      <c r="R4827">
        <v>4826</v>
      </c>
    </row>
    <row r="4828" spans="1:18" x14ac:dyDescent="0.2">
      <c r="A4828" s="1">
        <v>40819.583333333336</v>
      </c>
      <c r="B4828" s="17">
        <f>YEAR(Таблица1[[#This Row],[datetime]])</f>
        <v>2011</v>
      </c>
      <c r="C4828" s="17">
        <f>MONTH(Таблица1[[#This Row],[datetime]])</f>
        <v>10</v>
      </c>
      <c r="D4828" s="17">
        <f>DAY(Таблица1[[#This Row],[datetime]])</f>
        <v>3</v>
      </c>
      <c r="E4828" s="17">
        <f>WEEKDAY(Таблица1[[#This Row],[datetime]])</f>
        <v>2</v>
      </c>
      <c r="F4828" s="17">
        <f>HOUR(Таблица1[[#This Row],[datetime]])</f>
        <v>14</v>
      </c>
      <c r="G4828">
        <v>4</v>
      </c>
      <c r="H4828">
        <v>0</v>
      </c>
      <c r="I4828">
        <v>1</v>
      </c>
      <c r="J4828">
        <v>3</v>
      </c>
      <c r="K4828">
        <v>16.399999999999999</v>
      </c>
      <c r="L4828">
        <v>20.454999999999998</v>
      </c>
      <c r="M4828">
        <v>76</v>
      </c>
      <c r="N4828">
        <v>0</v>
      </c>
      <c r="O4828">
        <v>26</v>
      </c>
      <c r="P4828">
        <v>94</v>
      </c>
      <c r="Q4828">
        <v>120</v>
      </c>
      <c r="R4828">
        <v>4827</v>
      </c>
    </row>
    <row r="4829" spans="1:18" x14ac:dyDescent="0.2">
      <c r="A4829" s="1">
        <v>40828.458333333336</v>
      </c>
      <c r="B4829" s="17">
        <f>YEAR(Таблица1[[#This Row],[datetime]])</f>
        <v>2011</v>
      </c>
      <c r="C4829" s="17">
        <f>MONTH(Таблица1[[#This Row],[datetime]])</f>
        <v>10</v>
      </c>
      <c r="D4829" s="17">
        <f>DAY(Таблица1[[#This Row],[datetime]])</f>
        <v>12</v>
      </c>
      <c r="E4829" s="17">
        <f>WEEKDAY(Таблица1[[#This Row],[datetime]])</f>
        <v>4</v>
      </c>
      <c r="F4829" s="17">
        <f>HOUR(Таблица1[[#This Row],[datetime]])</f>
        <v>11</v>
      </c>
      <c r="G4829">
        <v>4</v>
      </c>
      <c r="H4829">
        <v>0</v>
      </c>
      <c r="I4829">
        <v>1</v>
      </c>
      <c r="J4829">
        <v>3</v>
      </c>
      <c r="K4829">
        <v>22.14</v>
      </c>
      <c r="L4829">
        <v>25.76</v>
      </c>
      <c r="M4829">
        <v>94</v>
      </c>
      <c r="N4829">
        <v>22.002800000000001</v>
      </c>
      <c r="O4829">
        <v>18</v>
      </c>
      <c r="P4829">
        <v>102</v>
      </c>
      <c r="Q4829">
        <v>120</v>
      </c>
      <c r="R4829">
        <v>4828</v>
      </c>
    </row>
    <row r="4830" spans="1:18" x14ac:dyDescent="0.2">
      <c r="A4830" s="1">
        <v>40835.625</v>
      </c>
      <c r="B4830" s="17">
        <f>YEAR(Таблица1[[#This Row],[datetime]])</f>
        <v>2011</v>
      </c>
      <c r="C4830" s="17">
        <f>MONTH(Таблица1[[#This Row],[datetime]])</f>
        <v>10</v>
      </c>
      <c r="D4830" s="17">
        <f>DAY(Таблица1[[#This Row],[datetime]])</f>
        <v>19</v>
      </c>
      <c r="E4830" s="17">
        <f>WEEKDAY(Таблица1[[#This Row],[datetime]])</f>
        <v>4</v>
      </c>
      <c r="F4830" s="17">
        <f>HOUR(Таблица1[[#This Row],[datetime]])</f>
        <v>15</v>
      </c>
      <c r="G4830">
        <v>4</v>
      </c>
      <c r="H4830">
        <v>0</v>
      </c>
      <c r="I4830">
        <v>1</v>
      </c>
      <c r="J4830">
        <v>3</v>
      </c>
      <c r="K4830">
        <v>22.14</v>
      </c>
      <c r="L4830">
        <v>25.76</v>
      </c>
      <c r="M4830">
        <v>100</v>
      </c>
      <c r="N4830">
        <v>8.9981000000000009</v>
      </c>
      <c r="O4830">
        <v>21</v>
      </c>
      <c r="P4830">
        <v>99</v>
      </c>
      <c r="Q4830">
        <v>120</v>
      </c>
      <c r="R4830">
        <v>4829</v>
      </c>
    </row>
    <row r="4831" spans="1:18" x14ac:dyDescent="0.2">
      <c r="A4831" s="1">
        <v>40850.458333333336</v>
      </c>
      <c r="B4831" s="17">
        <f>YEAR(Таблица1[[#This Row],[datetime]])</f>
        <v>2011</v>
      </c>
      <c r="C4831" s="17">
        <f>MONTH(Таблица1[[#This Row],[datetime]])</f>
        <v>11</v>
      </c>
      <c r="D4831" s="17">
        <f>DAY(Таблица1[[#This Row],[datetime]])</f>
        <v>3</v>
      </c>
      <c r="E4831" s="17">
        <f>WEEKDAY(Таблица1[[#This Row],[datetime]])</f>
        <v>5</v>
      </c>
      <c r="F4831" s="17">
        <f>HOUR(Таблица1[[#This Row],[datetime]])</f>
        <v>11</v>
      </c>
      <c r="G4831">
        <v>4</v>
      </c>
      <c r="H4831">
        <v>0</v>
      </c>
      <c r="I4831">
        <v>1</v>
      </c>
      <c r="J4831">
        <v>1</v>
      </c>
      <c r="K4831">
        <v>18.04</v>
      </c>
      <c r="L4831">
        <v>21.97</v>
      </c>
      <c r="M4831">
        <v>67</v>
      </c>
      <c r="N4831">
        <v>12.997999999999999</v>
      </c>
      <c r="O4831">
        <v>12</v>
      </c>
      <c r="P4831">
        <v>108</v>
      </c>
      <c r="Q4831">
        <v>120</v>
      </c>
      <c r="R4831">
        <v>4830</v>
      </c>
    </row>
    <row r="4832" spans="1:18" x14ac:dyDescent="0.2">
      <c r="A4832" s="1">
        <v>40913.5</v>
      </c>
      <c r="B4832" s="17">
        <f>YEAR(Таблица1[[#This Row],[datetime]])</f>
        <v>2012</v>
      </c>
      <c r="C4832" s="17">
        <f>MONTH(Таблица1[[#This Row],[datetime]])</f>
        <v>1</v>
      </c>
      <c r="D4832" s="17">
        <f>DAY(Таблица1[[#This Row],[datetime]])</f>
        <v>5</v>
      </c>
      <c r="E4832" s="17">
        <f>WEEKDAY(Таблица1[[#This Row],[datetime]])</f>
        <v>5</v>
      </c>
      <c r="F4832" s="17">
        <f>HOUR(Таблица1[[#This Row],[datetime]])</f>
        <v>12</v>
      </c>
      <c r="G4832">
        <v>1</v>
      </c>
      <c r="H4832">
        <v>0</v>
      </c>
      <c r="I4832">
        <v>1</v>
      </c>
      <c r="J4832">
        <v>1</v>
      </c>
      <c r="K4832">
        <v>12.3</v>
      </c>
      <c r="L4832">
        <v>14.395</v>
      </c>
      <c r="M4832">
        <v>49</v>
      </c>
      <c r="N4832">
        <v>16.997900000000001</v>
      </c>
      <c r="O4832">
        <v>6</v>
      </c>
      <c r="P4832">
        <v>114</v>
      </c>
      <c r="Q4832">
        <v>120</v>
      </c>
      <c r="R4832">
        <v>4831</v>
      </c>
    </row>
    <row r="4833" spans="1:18" x14ac:dyDescent="0.2">
      <c r="A4833" s="1">
        <v>40923.75</v>
      </c>
      <c r="B4833" s="17">
        <f>YEAR(Таблица1[[#This Row],[datetime]])</f>
        <v>2012</v>
      </c>
      <c r="C4833" s="17">
        <f>MONTH(Таблица1[[#This Row],[datetime]])</f>
        <v>1</v>
      </c>
      <c r="D4833" s="17">
        <f>DAY(Таблица1[[#This Row],[datetime]])</f>
        <v>15</v>
      </c>
      <c r="E4833" s="17">
        <f>WEEKDAY(Таблица1[[#This Row],[datetime]])</f>
        <v>1</v>
      </c>
      <c r="F4833" s="17">
        <f>HOUR(Таблица1[[#This Row],[datetime]])</f>
        <v>18</v>
      </c>
      <c r="G4833">
        <v>1</v>
      </c>
      <c r="H4833">
        <v>0</v>
      </c>
      <c r="I4833">
        <v>0</v>
      </c>
      <c r="J4833">
        <v>1</v>
      </c>
      <c r="K4833">
        <v>7.38</v>
      </c>
      <c r="L4833">
        <v>9.09</v>
      </c>
      <c r="M4833">
        <v>29</v>
      </c>
      <c r="N4833">
        <v>15.001300000000001</v>
      </c>
      <c r="O4833">
        <v>7</v>
      </c>
      <c r="P4833">
        <v>113</v>
      </c>
      <c r="Q4833">
        <v>120</v>
      </c>
      <c r="R4833">
        <v>4832</v>
      </c>
    </row>
    <row r="4834" spans="1:18" x14ac:dyDescent="0.2">
      <c r="A4834" s="1">
        <v>40954.416666666664</v>
      </c>
      <c r="B4834" s="17">
        <f>YEAR(Таблица1[[#This Row],[datetime]])</f>
        <v>2012</v>
      </c>
      <c r="C4834" s="17">
        <f>MONTH(Таблица1[[#This Row],[datetime]])</f>
        <v>2</v>
      </c>
      <c r="D4834" s="17">
        <f>DAY(Таблица1[[#This Row],[datetime]])</f>
        <v>15</v>
      </c>
      <c r="E4834" s="17">
        <f>WEEKDAY(Таблица1[[#This Row],[datetime]])</f>
        <v>4</v>
      </c>
      <c r="F4834" s="17">
        <f>HOUR(Таблица1[[#This Row],[datetime]])</f>
        <v>10</v>
      </c>
      <c r="G4834">
        <v>1</v>
      </c>
      <c r="H4834">
        <v>0</v>
      </c>
      <c r="I4834">
        <v>1</v>
      </c>
      <c r="J4834">
        <v>1</v>
      </c>
      <c r="K4834">
        <v>13.94</v>
      </c>
      <c r="L4834">
        <v>15.15</v>
      </c>
      <c r="M4834">
        <v>57</v>
      </c>
      <c r="N4834">
        <v>19.999500000000001</v>
      </c>
      <c r="O4834">
        <v>12</v>
      </c>
      <c r="P4834">
        <v>108</v>
      </c>
      <c r="Q4834">
        <v>120</v>
      </c>
      <c r="R4834">
        <v>4833</v>
      </c>
    </row>
    <row r="4835" spans="1:18" x14ac:dyDescent="0.2">
      <c r="A4835" s="1">
        <v>40973.541666666664</v>
      </c>
      <c r="B4835" s="17">
        <f>YEAR(Таблица1[[#This Row],[datetime]])</f>
        <v>2012</v>
      </c>
      <c r="C4835" s="17">
        <f>MONTH(Таблица1[[#This Row],[datetime]])</f>
        <v>3</v>
      </c>
      <c r="D4835" s="17">
        <f>DAY(Таблица1[[#This Row],[datetime]])</f>
        <v>5</v>
      </c>
      <c r="E4835" s="17">
        <f>WEEKDAY(Таблица1[[#This Row],[datetime]])</f>
        <v>2</v>
      </c>
      <c r="F4835" s="17">
        <f>HOUR(Таблица1[[#This Row],[datetime]])</f>
        <v>13</v>
      </c>
      <c r="G4835">
        <v>1</v>
      </c>
      <c r="H4835">
        <v>0</v>
      </c>
      <c r="I4835">
        <v>1</v>
      </c>
      <c r="J4835">
        <v>2</v>
      </c>
      <c r="K4835">
        <v>10.66</v>
      </c>
      <c r="L4835">
        <v>12.88</v>
      </c>
      <c r="M4835">
        <v>55</v>
      </c>
      <c r="N4835">
        <v>19.999500000000001</v>
      </c>
      <c r="O4835">
        <v>11</v>
      </c>
      <c r="P4835">
        <v>109</v>
      </c>
      <c r="Q4835">
        <v>120</v>
      </c>
      <c r="R4835">
        <v>4834</v>
      </c>
    </row>
    <row r="4836" spans="1:18" x14ac:dyDescent="0.2">
      <c r="A4836" s="1">
        <v>40973.875</v>
      </c>
      <c r="B4836" s="17">
        <f>YEAR(Таблица1[[#This Row],[datetime]])</f>
        <v>2012</v>
      </c>
      <c r="C4836" s="17">
        <f>MONTH(Таблица1[[#This Row],[datetime]])</f>
        <v>3</v>
      </c>
      <c r="D4836" s="17">
        <f>DAY(Таблица1[[#This Row],[datetime]])</f>
        <v>5</v>
      </c>
      <c r="E4836" s="17">
        <f>WEEKDAY(Таблица1[[#This Row],[datetime]])</f>
        <v>2</v>
      </c>
      <c r="F4836" s="17">
        <f>HOUR(Таблица1[[#This Row],[datetime]])</f>
        <v>21</v>
      </c>
      <c r="G4836">
        <v>1</v>
      </c>
      <c r="H4836">
        <v>0</v>
      </c>
      <c r="I4836">
        <v>1</v>
      </c>
      <c r="J4836">
        <v>1</v>
      </c>
      <c r="K4836">
        <v>10.66</v>
      </c>
      <c r="L4836">
        <v>11.365</v>
      </c>
      <c r="M4836">
        <v>37</v>
      </c>
      <c r="N4836">
        <v>26.002700000000001</v>
      </c>
      <c r="O4836">
        <v>4</v>
      </c>
      <c r="P4836">
        <v>116</v>
      </c>
      <c r="Q4836">
        <v>120</v>
      </c>
      <c r="R4836">
        <v>4835</v>
      </c>
    </row>
    <row r="4837" spans="1:18" x14ac:dyDescent="0.2">
      <c r="A4837" s="1">
        <v>40987.25</v>
      </c>
      <c r="B4837" s="17">
        <f>YEAR(Таблица1[[#This Row],[datetime]])</f>
        <v>2012</v>
      </c>
      <c r="C4837" s="17">
        <f>MONTH(Таблица1[[#This Row],[datetime]])</f>
        <v>3</v>
      </c>
      <c r="D4837" s="17">
        <f>DAY(Таблица1[[#This Row],[datetime]])</f>
        <v>19</v>
      </c>
      <c r="E4837" s="17">
        <f>WEEKDAY(Таблица1[[#This Row],[datetime]])</f>
        <v>2</v>
      </c>
      <c r="F4837" s="17">
        <f>HOUR(Таблица1[[#This Row],[datetime]])</f>
        <v>6</v>
      </c>
      <c r="G4837">
        <v>1</v>
      </c>
      <c r="H4837">
        <v>0</v>
      </c>
      <c r="I4837">
        <v>1</v>
      </c>
      <c r="J4837">
        <v>1</v>
      </c>
      <c r="K4837">
        <v>18.86</v>
      </c>
      <c r="L4837">
        <v>22.725000000000001</v>
      </c>
      <c r="M4837">
        <v>88</v>
      </c>
      <c r="N4837">
        <v>8.9981000000000009</v>
      </c>
      <c r="O4837">
        <v>2</v>
      </c>
      <c r="P4837">
        <v>118</v>
      </c>
      <c r="Q4837">
        <v>120</v>
      </c>
      <c r="R4837">
        <v>4836</v>
      </c>
    </row>
    <row r="4838" spans="1:18" x14ac:dyDescent="0.2">
      <c r="A4838" s="1">
        <v>41018.25</v>
      </c>
      <c r="B4838" s="17">
        <f>YEAR(Таблица1[[#This Row],[datetime]])</f>
        <v>2012</v>
      </c>
      <c r="C4838" s="17">
        <f>MONTH(Таблица1[[#This Row],[datetime]])</f>
        <v>4</v>
      </c>
      <c r="D4838" s="17">
        <f>DAY(Таблица1[[#This Row],[datetime]])</f>
        <v>19</v>
      </c>
      <c r="E4838" s="17">
        <f>WEEKDAY(Таблица1[[#This Row],[datetime]])</f>
        <v>5</v>
      </c>
      <c r="F4838" s="17">
        <f>HOUR(Таблица1[[#This Row],[datetime]])</f>
        <v>6</v>
      </c>
      <c r="G4838">
        <v>2</v>
      </c>
      <c r="H4838">
        <v>0</v>
      </c>
      <c r="I4838">
        <v>1</v>
      </c>
      <c r="J4838">
        <v>2</v>
      </c>
      <c r="K4838">
        <v>16.399999999999999</v>
      </c>
      <c r="L4838">
        <v>20.454999999999998</v>
      </c>
      <c r="M4838">
        <v>82</v>
      </c>
      <c r="N4838">
        <v>7.0015000000000001</v>
      </c>
      <c r="O4838">
        <v>4</v>
      </c>
      <c r="P4838">
        <v>116</v>
      </c>
      <c r="Q4838">
        <v>120</v>
      </c>
      <c r="R4838">
        <v>4837</v>
      </c>
    </row>
    <row r="4839" spans="1:18" x14ac:dyDescent="0.2">
      <c r="A4839" s="1">
        <v>41031.25</v>
      </c>
      <c r="B4839" s="17">
        <f>YEAR(Таблица1[[#This Row],[datetime]])</f>
        <v>2012</v>
      </c>
      <c r="C4839" s="17">
        <f>MONTH(Таблица1[[#This Row],[datetime]])</f>
        <v>5</v>
      </c>
      <c r="D4839" s="17">
        <f>DAY(Таблица1[[#This Row],[datetime]])</f>
        <v>2</v>
      </c>
      <c r="E4839" s="17">
        <f>WEEKDAY(Таблица1[[#This Row],[datetime]])</f>
        <v>4</v>
      </c>
      <c r="F4839" s="17">
        <f>HOUR(Таблица1[[#This Row],[datetime]])</f>
        <v>6</v>
      </c>
      <c r="G4839">
        <v>2</v>
      </c>
      <c r="H4839">
        <v>0</v>
      </c>
      <c r="I4839">
        <v>1</v>
      </c>
      <c r="J4839">
        <v>3</v>
      </c>
      <c r="K4839">
        <v>22.96</v>
      </c>
      <c r="L4839">
        <v>26.515000000000001</v>
      </c>
      <c r="M4839">
        <v>84</v>
      </c>
      <c r="N4839">
        <v>0</v>
      </c>
      <c r="O4839">
        <v>3</v>
      </c>
      <c r="P4839">
        <v>117</v>
      </c>
      <c r="Q4839">
        <v>120</v>
      </c>
      <c r="R4839">
        <v>4838</v>
      </c>
    </row>
    <row r="4840" spans="1:18" x14ac:dyDescent="0.2">
      <c r="A4840" s="1">
        <v>41133</v>
      </c>
      <c r="B4840" s="17">
        <f>YEAR(Таблица1[[#This Row],[datetime]])</f>
        <v>2012</v>
      </c>
      <c r="C4840" s="17">
        <f>MONTH(Таблица1[[#This Row],[datetime]])</f>
        <v>8</v>
      </c>
      <c r="D4840" s="17">
        <f>DAY(Таблица1[[#This Row],[datetime]])</f>
        <v>12</v>
      </c>
      <c r="E4840" s="17">
        <f>WEEKDAY(Таблица1[[#This Row],[datetime]])</f>
        <v>1</v>
      </c>
      <c r="F4840" s="17">
        <f>HOUR(Таблица1[[#This Row],[datetime]])</f>
        <v>0</v>
      </c>
      <c r="G4840">
        <v>3</v>
      </c>
      <c r="H4840">
        <v>0</v>
      </c>
      <c r="I4840">
        <v>0</v>
      </c>
      <c r="J4840">
        <v>2</v>
      </c>
      <c r="K4840">
        <v>26.24</v>
      </c>
      <c r="L4840">
        <v>30.305</v>
      </c>
      <c r="M4840">
        <v>73</v>
      </c>
      <c r="N4840">
        <v>8.9981000000000009</v>
      </c>
      <c r="O4840">
        <v>24</v>
      </c>
      <c r="P4840">
        <v>96</v>
      </c>
      <c r="Q4840">
        <v>120</v>
      </c>
      <c r="R4840">
        <v>4839</v>
      </c>
    </row>
    <row r="4841" spans="1:18" x14ac:dyDescent="0.2">
      <c r="A4841" s="1">
        <v>41214.958333333336</v>
      </c>
      <c r="B4841" s="17">
        <f>YEAR(Таблица1[[#This Row],[datetime]])</f>
        <v>2012</v>
      </c>
      <c r="C4841" s="17">
        <f>MONTH(Таблица1[[#This Row],[datetime]])</f>
        <v>11</v>
      </c>
      <c r="D4841" s="17">
        <f>DAY(Таблица1[[#This Row],[datetime]])</f>
        <v>1</v>
      </c>
      <c r="E4841" s="17">
        <f>WEEKDAY(Таблица1[[#This Row],[datetime]])</f>
        <v>5</v>
      </c>
      <c r="F4841" s="17">
        <f>HOUR(Таблица1[[#This Row],[datetime]])</f>
        <v>23</v>
      </c>
      <c r="G4841">
        <v>4</v>
      </c>
      <c r="H4841">
        <v>0</v>
      </c>
      <c r="I4841">
        <v>1</v>
      </c>
      <c r="J4841">
        <v>1</v>
      </c>
      <c r="K4841">
        <v>13.94</v>
      </c>
      <c r="L4841">
        <v>16.664999999999999</v>
      </c>
      <c r="M4841">
        <v>57</v>
      </c>
      <c r="N4841">
        <v>11.0014</v>
      </c>
      <c r="O4841">
        <v>8</v>
      </c>
      <c r="P4841">
        <v>112</v>
      </c>
      <c r="Q4841">
        <v>120</v>
      </c>
      <c r="R4841">
        <v>4840</v>
      </c>
    </row>
    <row r="4842" spans="1:18" x14ac:dyDescent="0.2">
      <c r="A4842" s="1">
        <v>41256.958333333336</v>
      </c>
      <c r="B4842" s="17">
        <f>YEAR(Таблица1[[#This Row],[datetime]])</f>
        <v>2012</v>
      </c>
      <c r="C4842" s="17">
        <f>MONTH(Таблица1[[#This Row],[datetime]])</f>
        <v>12</v>
      </c>
      <c r="D4842" s="17">
        <f>DAY(Таблица1[[#This Row],[datetime]])</f>
        <v>13</v>
      </c>
      <c r="E4842" s="17">
        <f>WEEKDAY(Таблица1[[#This Row],[datetime]])</f>
        <v>5</v>
      </c>
      <c r="F4842" s="17">
        <f>HOUR(Таблица1[[#This Row],[datetime]])</f>
        <v>23</v>
      </c>
      <c r="G4842">
        <v>4</v>
      </c>
      <c r="H4842">
        <v>0</v>
      </c>
      <c r="I4842">
        <v>1</v>
      </c>
      <c r="J4842">
        <v>1</v>
      </c>
      <c r="K4842">
        <v>10.66</v>
      </c>
      <c r="L4842">
        <v>15.15</v>
      </c>
      <c r="M4842">
        <v>60</v>
      </c>
      <c r="N4842">
        <v>0</v>
      </c>
      <c r="O4842">
        <v>5</v>
      </c>
      <c r="P4842">
        <v>115</v>
      </c>
      <c r="Q4842">
        <v>120</v>
      </c>
      <c r="R4842">
        <v>4841</v>
      </c>
    </row>
    <row r="4843" spans="1:18" x14ac:dyDescent="0.2">
      <c r="A4843" s="1">
        <v>41260.875</v>
      </c>
      <c r="B4843" s="17">
        <f>YEAR(Таблица1[[#This Row],[datetime]])</f>
        <v>2012</v>
      </c>
      <c r="C4843" s="17">
        <f>MONTH(Таблица1[[#This Row],[datetime]])</f>
        <v>12</v>
      </c>
      <c r="D4843" s="17">
        <f>DAY(Таблица1[[#This Row],[datetime]])</f>
        <v>17</v>
      </c>
      <c r="E4843" s="17">
        <f>WEEKDAY(Таблица1[[#This Row],[datetime]])</f>
        <v>2</v>
      </c>
      <c r="F4843" s="17">
        <f>HOUR(Таблица1[[#This Row],[datetime]])</f>
        <v>21</v>
      </c>
      <c r="G4843">
        <v>4</v>
      </c>
      <c r="H4843">
        <v>0</v>
      </c>
      <c r="I4843">
        <v>1</v>
      </c>
      <c r="J4843">
        <v>2</v>
      </c>
      <c r="K4843">
        <v>17.22</v>
      </c>
      <c r="L4843">
        <v>21.21</v>
      </c>
      <c r="M4843">
        <v>94</v>
      </c>
      <c r="N4843">
        <v>8.9981000000000009</v>
      </c>
      <c r="O4843">
        <v>6</v>
      </c>
      <c r="P4843">
        <v>114</v>
      </c>
      <c r="Q4843">
        <v>120</v>
      </c>
      <c r="R4843">
        <v>4842</v>
      </c>
    </row>
    <row r="4844" spans="1:18" x14ac:dyDescent="0.2">
      <c r="A4844" s="1">
        <v>40580.708333333336</v>
      </c>
      <c r="B4844" s="17">
        <f>YEAR(Таблица1[[#This Row],[datetime]])</f>
        <v>2011</v>
      </c>
      <c r="C4844" s="17">
        <f>MONTH(Таблица1[[#This Row],[datetime]])</f>
        <v>2</v>
      </c>
      <c r="D4844" s="17">
        <f>DAY(Таблица1[[#This Row],[datetime]])</f>
        <v>6</v>
      </c>
      <c r="E4844" s="17">
        <f>WEEKDAY(Таблица1[[#This Row],[datetime]])</f>
        <v>1</v>
      </c>
      <c r="F4844" s="17">
        <f>HOUR(Таблица1[[#This Row],[datetime]])</f>
        <v>17</v>
      </c>
      <c r="G4844">
        <v>1</v>
      </c>
      <c r="H4844">
        <v>0</v>
      </c>
      <c r="I4844">
        <v>0</v>
      </c>
      <c r="J4844">
        <v>1</v>
      </c>
      <c r="K4844">
        <v>13.94</v>
      </c>
      <c r="L4844">
        <v>18.18</v>
      </c>
      <c r="M4844">
        <v>46</v>
      </c>
      <c r="N4844">
        <v>0</v>
      </c>
      <c r="O4844">
        <v>24</v>
      </c>
      <c r="P4844">
        <v>97</v>
      </c>
      <c r="Q4844">
        <v>121</v>
      </c>
      <c r="R4844">
        <v>4843</v>
      </c>
    </row>
    <row r="4845" spans="1:18" x14ac:dyDescent="0.2">
      <c r="A4845" s="1">
        <v>40618.833333333336</v>
      </c>
      <c r="B4845" s="17">
        <f>YEAR(Таблица1[[#This Row],[datetime]])</f>
        <v>2011</v>
      </c>
      <c r="C4845" s="17">
        <f>MONTH(Таблица1[[#This Row],[datetime]])</f>
        <v>3</v>
      </c>
      <c r="D4845" s="17">
        <f>DAY(Таблица1[[#This Row],[datetime]])</f>
        <v>16</v>
      </c>
      <c r="E4845" s="17">
        <f>WEEKDAY(Таблица1[[#This Row],[datetime]])</f>
        <v>4</v>
      </c>
      <c r="F4845" s="17">
        <f>HOUR(Таблица1[[#This Row],[datetime]])</f>
        <v>20</v>
      </c>
      <c r="G4845">
        <v>1</v>
      </c>
      <c r="H4845">
        <v>0</v>
      </c>
      <c r="I4845">
        <v>1</v>
      </c>
      <c r="J4845">
        <v>2</v>
      </c>
      <c r="K4845">
        <v>17.22</v>
      </c>
      <c r="L4845">
        <v>21.21</v>
      </c>
      <c r="M4845">
        <v>54</v>
      </c>
      <c r="N4845">
        <v>19.999500000000001</v>
      </c>
      <c r="O4845">
        <v>10</v>
      </c>
      <c r="P4845">
        <v>111</v>
      </c>
      <c r="Q4845">
        <v>121</v>
      </c>
      <c r="R4845">
        <v>4844</v>
      </c>
    </row>
    <row r="4846" spans="1:18" x14ac:dyDescent="0.2">
      <c r="A4846" s="1">
        <v>40664.833333333336</v>
      </c>
      <c r="B4846" s="17">
        <f>YEAR(Таблица1[[#This Row],[datetime]])</f>
        <v>2011</v>
      </c>
      <c r="C4846" s="17">
        <f>MONTH(Таблица1[[#This Row],[datetime]])</f>
        <v>5</v>
      </c>
      <c r="D4846" s="17">
        <f>DAY(Таблица1[[#This Row],[datetime]])</f>
        <v>1</v>
      </c>
      <c r="E4846" s="17">
        <f>WEEKDAY(Таблица1[[#This Row],[datetime]])</f>
        <v>1</v>
      </c>
      <c r="F4846" s="17">
        <f>HOUR(Таблица1[[#This Row],[datetime]])</f>
        <v>20</v>
      </c>
      <c r="G4846">
        <v>2</v>
      </c>
      <c r="H4846">
        <v>0</v>
      </c>
      <c r="I4846">
        <v>0</v>
      </c>
      <c r="J4846">
        <v>2</v>
      </c>
      <c r="K4846">
        <v>18.86</v>
      </c>
      <c r="L4846">
        <v>22.725000000000001</v>
      </c>
      <c r="M4846">
        <v>82</v>
      </c>
      <c r="N4846">
        <v>0</v>
      </c>
      <c r="O4846">
        <v>35</v>
      </c>
      <c r="P4846">
        <v>86</v>
      </c>
      <c r="Q4846">
        <v>121</v>
      </c>
      <c r="R4846">
        <v>4845</v>
      </c>
    </row>
    <row r="4847" spans="1:18" x14ac:dyDescent="0.2">
      <c r="A4847" s="1">
        <v>40709.25</v>
      </c>
      <c r="B4847" s="17">
        <f>YEAR(Таблица1[[#This Row],[datetime]])</f>
        <v>2011</v>
      </c>
      <c r="C4847" s="17">
        <f>MONTH(Таблица1[[#This Row],[datetime]])</f>
        <v>6</v>
      </c>
      <c r="D4847" s="17">
        <f>DAY(Таблица1[[#This Row],[datetime]])</f>
        <v>15</v>
      </c>
      <c r="E4847" s="17">
        <f>WEEKDAY(Таблица1[[#This Row],[datetime]])</f>
        <v>4</v>
      </c>
      <c r="F4847" s="17">
        <f>HOUR(Таблица1[[#This Row],[datetime]])</f>
        <v>6</v>
      </c>
      <c r="G4847">
        <v>2</v>
      </c>
      <c r="H4847">
        <v>0</v>
      </c>
      <c r="I4847">
        <v>1</v>
      </c>
      <c r="J4847">
        <v>1</v>
      </c>
      <c r="K4847">
        <v>20.5</v>
      </c>
      <c r="L4847">
        <v>24.24</v>
      </c>
      <c r="M4847">
        <v>63</v>
      </c>
      <c r="N4847">
        <v>16.997900000000001</v>
      </c>
      <c r="O4847">
        <v>11</v>
      </c>
      <c r="P4847">
        <v>110</v>
      </c>
      <c r="Q4847">
        <v>121</v>
      </c>
      <c r="R4847">
        <v>4846</v>
      </c>
    </row>
    <row r="4848" spans="1:18" x14ac:dyDescent="0.2">
      <c r="A4848" s="1">
        <v>40710.416666666664</v>
      </c>
      <c r="B4848" s="17">
        <f>YEAR(Таблица1[[#This Row],[datetime]])</f>
        <v>2011</v>
      </c>
      <c r="C4848" s="17">
        <f>MONTH(Таблица1[[#This Row],[datetime]])</f>
        <v>6</v>
      </c>
      <c r="D4848" s="17">
        <f>DAY(Таблица1[[#This Row],[datetime]])</f>
        <v>16</v>
      </c>
      <c r="E4848" s="17">
        <f>WEEKDAY(Таблица1[[#This Row],[datetime]])</f>
        <v>5</v>
      </c>
      <c r="F4848" s="17">
        <f>HOUR(Таблица1[[#This Row],[datetime]])</f>
        <v>10</v>
      </c>
      <c r="G4848">
        <v>2</v>
      </c>
      <c r="H4848">
        <v>0</v>
      </c>
      <c r="I4848">
        <v>1</v>
      </c>
      <c r="J4848">
        <v>2</v>
      </c>
      <c r="K4848">
        <v>27.06</v>
      </c>
      <c r="L4848">
        <v>31.06</v>
      </c>
      <c r="M4848">
        <v>61</v>
      </c>
      <c r="N4848">
        <v>16.997900000000001</v>
      </c>
      <c r="O4848">
        <v>18</v>
      </c>
      <c r="P4848">
        <v>103</v>
      </c>
      <c r="Q4848">
        <v>121</v>
      </c>
      <c r="R4848">
        <v>4847</v>
      </c>
    </row>
    <row r="4849" spans="1:18" x14ac:dyDescent="0.2">
      <c r="A4849" s="1">
        <v>40730.25</v>
      </c>
      <c r="B4849" s="17">
        <f>YEAR(Таблица1[[#This Row],[datetime]])</f>
        <v>2011</v>
      </c>
      <c r="C4849" s="17">
        <f>MONTH(Таблица1[[#This Row],[datetime]])</f>
        <v>7</v>
      </c>
      <c r="D4849" s="17">
        <f>DAY(Таблица1[[#This Row],[datetime]])</f>
        <v>6</v>
      </c>
      <c r="E4849" s="17">
        <f>WEEKDAY(Таблица1[[#This Row],[datetime]])</f>
        <v>4</v>
      </c>
      <c r="F4849" s="17">
        <f>HOUR(Таблица1[[#This Row],[datetime]])</f>
        <v>6</v>
      </c>
      <c r="G4849">
        <v>3</v>
      </c>
      <c r="H4849">
        <v>0</v>
      </c>
      <c r="I4849">
        <v>1</v>
      </c>
      <c r="J4849">
        <v>1</v>
      </c>
      <c r="K4849">
        <v>28.7</v>
      </c>
      <c r="L4849">
        <v>33.335000000000001</v>
      </c>
      <c r="M4849">
        <v>79</v>
      </c>
      <c r="N4849">
        <v>6.0031999999999996</v>
      </c>
      <c r="O4849">
        <v>9</v>
      </c>
      <c r="P4849">
        <v>112</v>
      </c>
      <c r="Q4849">
        <v>121</v>
      </c>
      <c r="R4849">
        <v>4848</v>
      </c>
    </row>
    <row r="4850" spans="1:18" x14ac:dyDescent="0.2">
      <c r="A4850" s="1">
        <v>40733</v>
      </c>
      <c r="B4850" s="17">
        <f>YEAR(Таблица1[[#This Row],[datetime]])</f>
        <v>2011</v>
      </c>
      <c r="C4850" s="17">
        <f>MONTH(Таблица1[[#This Row],[datetime]])</f>
        <v>7</v>
      </c>
      <c r="D4850" s="17">
        <f>DAY(Таблица1[[#This Row],[datetime]])</f>
        <v>9</v>
      </c>
      <c r="E4850" s="17">
        <f>WEEKDAY(Таблица1[[#This Row],[datetime]])</f>
        <v>7</v>
      </c>
      <c r="F4850" s="17">
        <f>HOUR(Таблица1[[#This Row],[datetime]])</f>
        <v>0</v>
      </c>
      <c r="G4850">
        <v>3</v>
      </c>
      <c r="H4850">
        <v>0</v>
      </c>
      <c r="I4850">
        <v>0</v>
      </c>
      <c r="J4850">
        <v>2</v>
      </c>
      <c r="K4850">
        <v>27.06</v>
      </c>
      <c r="L4850">
        <v>30.305</v>
      </c>
      <c r="M4850">
        <v>83</v>
      </c>
      <c r="N4850">
        <v>8.9981000000000009</v>
      </c>
      <c r="O4850">
        <v>31</v>
      </c>
      <c r="P4850">
        <v>90</v>
      </c>
      <c r="Q4850">
        <v>121</v>
      </c>
      <c r="R4850">
        <v>4849</v>
      </c>
    </row>
    <row r="4851" spans="1:18" x14ac:dyDescent="0.2">
      <c r="A4851" s="1">
        <v>40735.25</v>
      </c>
      <c r="B4851" s="17">
        <f>YEAR(Таблица1[[#This Row],[datetime]])</f>
        <v>2011</v>
      </c>
      <c r="C4851" s="17">
        <f>MONTH(Таблица1[[#This Row],[datetime]])</f>
        <v>7</v>
      </c>
      <c r="D4851" s="17">
        <f>DAY(Таблица1[[#This Row],[datetime]])</f>
        <v>11</v>
      </c>
      <c r="E4851" s="17">
        <f>WEEKDAY(Таблица1[[#This Row],[datetime]])</f>
        <v>2</v>
      </c>
      <c r="F4851" s="17">
        <f>HOUR(Таблица1[[#This Row],[datetime]])</f>
        <v>6</v>
      </c>
      <c r="G4851">
        <v>3</v>
      </c>
      <c r="H4851">
        <v>0</v>
      </c>
      <c r="I4851">
        <v>1</v>
      </c>
      <c r="J4851">
        <v>1</v>
      </c>
      <c r="K4851">
        <v>27.88</v>
      </c>
      <c r="L4851">
        <v>31.82</v>
      </c>
      <c r="M4851">
        <v>74</v>
      </c>
      <c r="N4851">
        <v>12.997999999999999</v>
      </c>
      <c r="O4851">
        <v>19</v>
      </c>
      <c r="P4851">
        <v>102</v>
      </c>
      <c r="Q4851">
        <v>121</v>
      </c>
      <c r="R4851">
        <v>4850</v>
      </c>
    </row>
    <row r="4852" spans="1:18" x14ac:dyDescent="0.2">
      <c r="A4852" s="1">
        <v>40737.25</v>
      </c>
      <c r="B4852" s="17">
        <f>YEAR(Таблица1[[#This Row],[datetime]])</f>
        <v>2011</v>
      </c>
      <c r="C4852" s="17">
        <f>MONTH(Таблица1[[#This Row],[datetime]])</f>
        <v>7</v>
      </c>
      <c r="D4852" s="17">
        <f>DAY(Таблица1[[#This Row],[datetime]])</f>
        <v>13</v>
      </c>
      <c r="E4852" s="17">
        <f>WEEKDAY(Таблица1[[#This Row],[datetime]])</f>
        <v>4</v>
      </c>
      <c r="F4852" s="17">
        <f>HOUR(Таблица1[[#This Row],[datetime]])</f>
        <v>6</v>
      </c>
      <c r="G4852">
        <v>3</v>
      </c>
      <c r="H4852">
        <v>0</v>
      </c>
      <c r="I4852">
        <v>1</v>
      </c>
      <c r="J4852">
        <v>1</v>
      </c>
      <c r="K4852">
        <v>30.34</v>
      </c>
      <c r="L4852">
        <v>34.090000000000003</v>
      </c>
      <c r="M4852">
        <v>58</v>
      </c>
      <c r="N4852">
        <v>11.0014</v>
      </c>
      <c r="O4852">
        <v>18</v>
      </c>
      <c r="P4852">
        <v>103</v>
      </c>
      <c r="Q4852">
        <v>121</v>
      </c>
      <c r="R4852">
        <v>4851</v>
      </c>
    </row>
    <row r="4853" spans="1:18" x14ac:dyDescent="0.2">
      <c r="A4853" s="1">
        <v>40761.333333333336</v>
      </c>
      <c r="B4853" s="17">
        <f>YEAR(Таблица1[[#This Row],[datetime]])</f>
        <v>2011</v>
      </c>
      <c r="C4853" s="17">
        <f>MONTH(Таблица1[[#This Row],[datetime]])</f>
        <v>8</v>
      </c>
      <c r="D4853" s="17">
        <f>DAY(Таблица1[[#This Row],[datetime]])</f>
        <v>6</v>
      </c>
      <c r="E4853" s="17">
        <f>WEEKDAY(Таблица1[[#This Row],[datetime]])</f>
        <v>7</v>
      </c>
      <c r="F4853" s="17">
        <f>HOUR(Таблица1[[#This Row],[datetime]])</f>
        <v>8</v>
      </c>
      <c r="G4853">
        <v>3</v>
      </c>
      <c r="H4853">
        <v>0</v>
      </c>
      <c r="I4853">
        <v>0</v>
      </c>
      <c r="J4853">
        <v>1</v>
      </c>
      <c r="K4853">
        <v>27.88</v>
      </c>
      <c r="L4853">
        <v>31.82</v>
      </c>
      <c r="M4853">
        <v>83</v>
      </c>
      <c r="N4853">
        <v>11.0014</v>
      </c>
      <c r="O4853">
        <v>27</v>
      </c>
      <c r="P4853">
        <v>94</v>
      </c>
      <c r="Q4853">
        <v>121</v>
      </c>
      <c r="R4853">
        <v>4852</v>
      </c>
    </row>
    <row r="4854" spans="1:18" x14ac:dyDescent="0.2">
      <c r="A4854" s="1">
        <v>40792.875</v>
      </c>
      <c r="B4854" s="17">
        <f>YEAR(Таблица1[[#This Row],[datetime]])</f>
        <v>2011</v>
      </c>
      <c r="C4854" s="17">
        <f>MONTH(Таблица1[[#This Row],[datetime]])</f>
        <v>9</v>
      </c>
      <c r="D4854" s="17">
        <f>DAY(Таблица1[[#This Row],[datetime]])</f>
        <v>6</v>
      </c>
      <c r="E4854" s="17">
        <f>WEEKDAY(Таблица1[[#This Row],[datetime]])</f>
        <v>3</v>
      </c>
      <c r="F4854" s="17">
        <f>HOUR(Таблица1[[#This Row],[datetime]])</f>
        <v>21</v>
      </c>
      <c r="G4854">
        <v>3</v>
      </c>
      <c r="H4854">
        <v>0</v>
      </c>
      <c r="I4854">
        <v>1</v>
      </c>
      <c r="J4854">
        <v>3</v>
      </c>
      <c r="K4854">
        <v>22.14</v>
      </c>
      <c r="L4854">
        <v>25.76</v>
      </c>
      <c r="M4854">
        <v>88</v>
      </c>
      <c r="N4854">
        <v>19.001200000000001</v>
      </c>
      <c r="O4854">
        <v>12</v>
      </c>
      <c r="P4854">
        <v>109</v>
      </c>
      <c r="Q4854">
        <v>121</v>
      </c>
      <c r="R4854">
        <v>4853</v>
      </c>
    </row>
    <row r="4855" spans="1:18" x14ac:dyDescent="0.2">
      <c r="A4855" s="1">
        <v>40801.416666666664</v>
      </c>
      <c r="B4855" s="17">
        <f>YEAR(Таблица1[[#This Row],[datetime]])</f>
        <v>2011</v>
      </c>
      <c r="C4855" s="17">
        <f>MONTH(Таблица1[[#This Row],[datetime]])</f>
        <v>9</v>
      </c>
      <c r="D4855" s="17">
        <f>DAY(Таблица1[[#This Row],[datetime]])</f>
        <v>15</v>
      </c>
      <c r="E4855" s="17">
        <f>WEEKDAY(Таблица1[[#This Row],[datetime]])</f>
        <v>5</v>
      </c>
      <c r="F4855" s="17">
        <f>HOUR(Таблица1[[#This Row],[datetime]])</f>
        <v>10</v>
      </c>
      <c r="G4855">
        <v>3</v>
      </c>
      <c r="H4855">
        <v>0</v>
      </c>
      <c r="I4855">
        <v>1</v>
      </c>
      <c r="J4855">
        <v>2</v>
      </c>
      <c r="K4855">
        <v>27.06</v>
      </c>
      <c r="L4855">
        <v>31.06</v>
      </c>
      <c r="M4855">
        <v>69</v>
      </c>
      <c r="N4855">
        <v>16.997900000000001</v>
      </c>
      <c r="O4855">
        <v>25</v>
      </c>
      <c r="P4855">
        <v>96</v>
      </c>
      <c r="Q4855">
        <v>121</v>
      </c>
      <c r="R4855">
        <v>4854</v>
      </c>
    </row>
    <row r="4856" spans="1:18" x14ac:dyDescent="0.2">
      <c r="A4856" s="1">
        <v>40817.416666666664</v>
      </c>
      <c r="B4856" s="17">
        <f>YEAR(Таблица1[[#This Row],[datetime]])</f>
        <v>2011</v>
      </c>
      <c r="C4856" s="17">
        <f>MONTH(Таблица1[[#This Row],[datetime]])</f>
        <v>10</v>
      </c>
      <c r="D4856" s="17">
        <f>DAY(Таблица1[[#This Row],[datetime]])</f>
        <v>1</v>
      </c>
      <c r="E4856" s="17">
        <f>WEEKDAY(Таблица1[[#This Row],[datetime]])</f>
        <v>7</v>
      </c>
      <c r="F4856" s="17">
        <f>HOUR(Таблица1[[#This Row],[datetime]])</f>
        <v>10</v>
      </c>
      <c r="G4856">
        <v>4</v>
      </c>
      <c r="H4856">
        <v>0</v>
      </c>
      <c r="I4856">
        <v>0</v>
      </c>
      <c r="J4856">
        <v>3</v>
      </c>
      <c r="K4856">
        <v>16.399999999999999</v>
      </c>
      <c r="L4856">
        <v>20.454999999999998</v>
      </c>
      <c r="M4856">
        <v>76</v>
      </c>
      <c r="N4856">
        <v>23.999400000000001</v>
      </c>
      <c r="O4856">
        <v>21</v>
      </c>
      <c r="P4856">
        <v>100</v>
      </c>
      <c r="Q4856">
        <v>121</v>
      </c>
      <c r="R4856">
        <v>4855</v>
      </c>
    </row>
    <row r="4857" spans="1:18" x14ac:dyDescent="0.2">
      <c r="A4857" s="1">
        <v>40858.291666666664</v>
      </c>
      <c r="B4857" s="17">
        <f>YEAR(Таблица1[[#This Row],[datetime]])</f>
        <v>2011</v>
      </c>
      <c r="C4857" s="17">
        <f>MONTH(Таблица1[[#This Row],[datetime]])</f>
        <v>11</v>
      </c>
      <c r="D4857" s="17">
        <f>DAY(Таблица1[[#This Row],[datetime]])</f>
        <v>11</v>
      </c>
      <c r="E4857" s="17">
        <f>WEEKDAY(Таблица1[[#This Row],[datetime]])</f>
        <v>6</v>
      </c>
      <c r="F4857" s="17">
        <f>HOUR(Таблица1[[#This Row],[datetime]])</f>
        <v>7</v>
      </c>
      <c r="G4857">
        <v>4</v>
      </c>
      <c r="H4857">
        <v>1</v>
      </c>
      <c r="I4857">
        <v>0</v>
      </c>
      <c r="J4857">
        <v>1</v>
      </c>
      <c r="K4857">
        <v>11.48</v>
      </c>
      <c r="L4857">
        <v>13.635</v>
      </c>
      <c r="M4857">
        <v>45</v>
      </c>
      <c r="N4857">
        <v>16.997900000000001</v>
      </c>
      <c r="O4857">
        <v>5</v>
      </c>
      <c r="P4857">
        <v>116</v>
      </c>
      <c r="Q4857">
        <v>121</v>
      </c>
      <c r="R4857">
        <v>4856</v>
      </c>
    </row>
    <row r="4858" spans="1:18" x14ac:dyDescent="0.2">
      <c r="A4858" s="1">
        <v>40864.5</v>
      </c>
      <c r="B4858" s="17">
        <f>YEAR(Таблица1[[#This Row],[datetime]])</f>
        <v>2011</v>
      </c>
      <c r="C4858" s="17">
        <f>MONTH(Таблица1[[#This Row],[datetime]])</f>
        <v>11</v>
      </c>
      <c r="D4858" s="17">
        <f>DAY(Таблица1[[#This Row],[datetime]])</f>
        <v>17</v>
      </c>
      <c r="E4858" s="17">
        <f>WEEKDAY(Таблица1[[#This Row],[datetime]])</f>
        <v>5</v>
      </c>
      <c r="F4858" s="17">
        <f>HOUR(Таблица1[[#This Row],[datetime]])</f>
        <v>12</v>
      </c>
      <c r="G4858">
        <v>4</v>
      </c>
      <c r="H4858">
        <v>0</v>
      </c>
      <c r="I4858">
        <v>1</v>
      </c>
      <c r="J4858">
        <v>2</v>
      </c>
      <c r="K4858">
        <v>13.94</v>
      </c>
      <c r="L4858">
        <v>15.15</v>
      </c>
      <c r="M4858">
        <v>53</v>
      </c>
      <c r="N4858">
        <v>19.999500000000001</v>
      </c>
      <c r="O4858">
        <v>6</v>
      </c>
      <c r="P4858">
        <v>115</v>
      </c>
      <c r="Q4858">
        <v>121</v>
      </c>
      <c r="R4858">
        <v>4857</v>
      </c>
    </row>
    <row r="4859" spans="1:18" x14ac:dyDescent="0.2">
      <c r="A4859" s="1">
        <v>40889.875</v>
      </c>
      <c r="B4859" s="17">
        <f>YEAR(Таблица1[[#This Row],[datetime]])</f>
        <v>2011</v>
      </c>
      <c r="C4859" s="17">
        <f>MONTH(Таблица1[[#This Row],[datetime]])</f>
        <v>12</v>
      </c>
      <c r="D4859" s="17">
        <f>DAY(Таблица1[[#This Row],[datetime]])</f>
        <v>12</v>
      </c>
      <c r="E4859" s="17">
        <f>WEEKDAY(Таблица1[[#This Row],[datetime]])</f>
        <v>2</v>
      </c>
      <c r="F4859" s="17">
        <f>HOUR(Таблица1[[#This Row],[datetime]])</f>
        <v>21</v>
      </c>
      <c r="G4859">
        <v>4</v>
      </c>
      <c r="H4859">
        <v>0</v>
      </c>
      <c r="I4859">
        <v>1</v>
      </c>
      <c r="J4859">
        <v>1</v>
      </c>
      <c r="K4859">
        <v>10.66</v>
      </c>
      <c r="L4859">
        <v>15.15</v>
      </c>
      <c r="M4859">
        <v>81</v>
      </c>
      <c r="N4859">
        <v>0</v>
      </c>
      <c r="O4859">
        <v>2</v>
      </c>
      <c r="P4859">
        <v>119</v>
      </c>
      <c r="Q4859">
        <v>121</v>
      </c>
      <c r="R4859">
        <v>4858</v>
      </c>
    </row>
    <row r="4860" spans="1:18" x14ac:dyDescent="0.2">
      <c r="A4860" s="1">
        <v>40927.875</v>
      </c>
      <c r="B4860" s="17">
        <f>YEAR(Таблица1[[#This Row],[datetime]])</f>
        <v>2012</v>
      </c>
      <c r="C4860" s="17">
        <f>MONTH(Таблица1[[#This Row],[datetime]])</f>
        <v>1</v>
      </c>
      <c r="D4860" s="17">
        <f>DAY(Таблица1[[#This Row],[datetime]])</f>
        <v>19</v>
      </c>
      <c r="E4860" s="17">
        <f>WEEKDAY(Таблица1[[#This Row],[datetime]])</f>
        <v>5</v>
      </c>
      <c r="F4860" s="17">
        <f>HOUR(Таблица1[[#This Row],[datetime]])</f>
        <v>21</v>
      </c>
      <c r="G4860">
        <v>1</v>
      </c>
      <c r="H4860">
        <v>0</v>
      </c>
      <c r="I4860">
        <v>1</v>
      </c>
      <c r="J4860">
        <v>1</v>
      </c>
      <c r="K4860">
        <v>10.66</v>
      </c>
      <c r="L4860">
        <v>11.365</v>
      </c>
      <c r="M4860">
        <v>44</v>
      </c>
      <c r="N4860">
        <v>23.999400000000001</v>
      </c>
      <c r="O4860">
        <v>4</v>
      </c>
      <c r="P4860">
        <v>117</v>
      </c>
      <c r="Q4860">
        <v>121</v>
      </c>
      <c r="R4860">
        <v>4859</v>
      </c>
    </row>
    <row r="4861" spans="1:18" x14ac:dyDescent="0.2">
      <c r="A4861" s="1">
        <v>40978.833333333336</v>
      </c>
      <c r="B4861" s="17">
        <f>YEAR(Таблица1[[#This Row],[datetime]])</f>
        <v>2012</v>
      </c>
      <c r="C4861" s="17">
        <f>MONTH(Таблица1[[#This Row],[datetime]])</f>
        <v>3</v>
      </c>
      <c r="D4861" s="17">
        <f>DAY(Таблица1[[#This Row],[datetime]])</f>
        <v>10</v>
      </c>
      <c r="E4861" s="17">
        <f>WEEKDAY(Таблица1[[#This Row],[datetime]])</f>
        <v>7</v>
      </c>
      <c r="F4861" s="17">
        <f>HOUR(Таблица1[[#This Row],[datetime]])</f>
        <v>20</v>
      </c>
      <c r="G4861">
        <v>1</v>
      </c>
      <c r="H4861">
        <v>0</v>
      </c>
      <c r="I4861">
        <v>0</v>
      </c>
      <c r="J4861">
        <v>1</v>
      </c>
      <c r="K4861">
        <v>13.12</v>
      </c>
      <c r="L4861">
        <v>16.664999999999999</v>
      </c>
      <c r="M4861">
        <v>33</v>
      </c>
      <c r="N4861">
        <v>8.9981000000000009</v>
      </c>
      <c r="O4861">
        <v>20</v>
      </c>
      <c r="P4861">
        <v>101</v>
      </c>
      <c r="Q4861">
        <v>121</v>
      </c>
      <c r="R4861">
        <v>4860</v>
      </c>
    </row>
    <row r="4862" spans="1:18" x14ac:dyDescent="0.2">
      <c r="A4862" s="1">
        <v>40982.25</v>
      </c>
      <c r="B4862" s="17">
        <f>YEAR(Таблица1[[#This Row],[datetime]])</f>
        <v>2012</v>
      </c>
      <c r="C4862" s="17">
        <f>MONTH(Таблица1[[#This Row],[datetime]])</f>
        <v>3</v>
      </c>
      <c r="D4862" s="17">
        <f>DAY(Таблица1[[#This Row],[datetime]])</f>
        <v>14</v>
      </c>
      <c r="E4862" s="17">
        <f>WEEKDAY(Таблица1[[#This Row],[datetime]])</f>
        <v>4</v>
      </c>
      <c r="F4862" s="17">
        <f>HOUR(Таблица1[[#This Row],[datetime]])</f>
        <v>6</v>
      </c>
      <c r="G4862">
        <v>1</v>
      </c>
      <c r="H4862">
        <v>0</v>
      </c>
      <c r="I4862">
        <v>1</v>
      </c>
      <c r="J4862">
        <v>1</v>
      </c>
      <c r="K4862">
        <v>18.04</v>
      </c>
      <c r="L4862">
        <v>21.97</v>
      </c>
      <c r="M4862">
        <v>82</v>
      </c>
      <c r="N4862">
        <v>6.0031999999999996</v>
      </c>
      <c r="O4862">
        <v>1</v>
      </c>
      <c r="P4862">
        <v>120</v>
      </c>
      <c r="Q4862">
        <v>121</v>
      </c>
      <c r="R4862">
        <v>4861</v>
      </c>
    </row>
    <row r="4863" spans="1:18" x14ac:dyDescent="0.2">
      <c r="A4863" s="1">
        <v>41015.958333333336</v>
      </c>
      <c r="B4863" s="17">
        <f>YEAR(Таблица1[[#This Row],[datetime]])</f>
        <v>2012</v>
      </c>
      <c r="C4863" s="17">
        <f>MONTH(Таблица1[[#This Row],[datetime]])</f>
        <v>4</v>
      </c>
      <c r="D4863" s="17">
        <f>DAY(Таблица1[[#This Row],[datetime]])</f>
        <v>16</v>
      </c>
      <c r="E4863" s="17">
        <f>WEEKDAY(Таблица1[[#This Row],[datetime]])</f>
        <v>2</v>
      </c>
      <c r="F4863" s="17">
        <f>HOUR(Таблица1[[#This Row],[datetime]])</f>
        <v>23</v>
      </c>
      <c r="G4863">
        <v>2</v>
      </c>
      <c r="H4863">
        <v>1</v>
      </c>
      <c r="I4863">
        <v>0</v>
      </c>
      <c r="J4863">
        <v>1</v>
      </c>
      <c r="K4863">
        <v>28.7</v>
      </c>
      <c r="L4863">
        <v>31.82</v>
      </c>
      <c r="M4863">
        <v>45</v>
      </c>
      <c r="N4863">
        <v>19.999500000000001</v>
      </c>
      <c r="O4863">
        <v>24</v>
      </c>
      <c r="P4863">
        <v>97</v>
      </c>
      <c r="Q4863">
        <v>121</v>
      </c>
      <c r="R4863">
        <v>4862</v>
      </c>
    </row>
    <row r="4864" spans="1:18" x14ac:dyDescent="0.2">
      <c r="A4864" s="1">
        <v>41032.958333333336</v>
      </c>
      <c r="B4864" s="17">
        <f>YEAR(Таблица1[[#This Row],[datetime]])</f>
        <v>2012</v>
      </c>
      <c r="C4864" s="17">
        <f>MONTH(Таблица1[[#This Row],[datetime]])</f>
        <v>5</v>
      </c>
      <c r="D4864" s="17">
        <f>DAY(Таблица1[[#This Row],[datetime]])</f>
        <v>3</v>
      </c>
      <c r="E4864" s="17">
        <f>WEEKDAY(Таблица1[[#This Row],[datetime]])</f>
        <v>5</v>
      </c>
      <c r="F4864" s="17">
        <f>HOUR(Таблица1[[#This Row],[datetime]])</f>
        <v>23</v>
      </c>
      <c r="G4864">
        <v>2</v>
      </c>
      <c r="H4864">
        <v>0</v>
      </c>
      <c r="I4864">
        <v>1</v>
      </c>
      <c r="J4864">
        <v>1</v>
      </c>
      <c r="K4864">
        <v>24.6</v>
      </c>
      <c r="L4864">
        <v>28.03</v>
      </c>
      <c r="M4864">
        <v>83</v>
      </c>
      <c r="N4864">
        <v>0</v>
      </c>
      <c r="O4864">
        <v>21</v>
      </c>
      <c r="P4864">
        <v>100</v>
      </c>
      <c r="Q4864">
        <v>121</v>
      </c>
      <c r="R4864">
        <v>4863</v>
      </c>
    </row>
    <row r="4865" spans="1:18" x14ac:dyDescent="0.2">
      <c r="A4865" s="1">
        <v>41035.041666666664</v>
      </c>
      <c r="B4865" s="17">
        <f>YEAR(Таблица1[[#This Row],[datetime]])</f>
        <v>2012</v>
      </c>
      <c r="C4865" s="17">
        <f>MONTH(Таблица1[[#This Row],[datetime]])</f>
        <v>5</v>
      </c>
      <c r="D4865" s="17">
        <f>DAY(Таблица1[[#This Row],[datetime]])</f>
        <v>6</v>
      </c>
      <c r="E4865" s="17">
        <f>WEEKDAY(Таблица1[[#This Row],[datetime]])</f>
        <v>1</v>
      </c>
      <c r="F4865" s="17">
        <f>HOUR(Таблица1[[#This Row],[datetime]])</f>
        <v>1</v>
      </c>
      <c r="G4865">
        <v>2</v>
      </c>
      <c r="H4865">
        <v>0</v>
      </c>
      <c r="I4865">
        <v>0</v>
      </c>
      <c r="J4865">
        <v>2</v>
      </c>
      <c r="K4865">
        <v>22.14</v>
      </c>
      <c r="L4865">
        <v>25.76</v>
      </c>
      <c r="M4865">
        <v>83</v>
      </c>
      <c r="N4865">
        <v>15.001300000000001</v>
      </c>
      <c r="O4865">
        <v>37</v>
      </c>
      <c r="P4865">
        <v>84</v>
      </c>
      <c r="Q4865">
        <v>121</v>
      </c>
      <c r="R4865">
        <v>4864</v>
      </c>
    </row>
    <row r="4866" spans="1:18" x14ac:dyDescent="0.2">
      <c r="A4866" s="1">
        <v>41063.041666666664</v>
      </c>
      <c r="B4866" s="17">
        <f>YEAR(Таблица1[[#This Row],[datetime]])</f>
        <v>2012</v>
      </c>
      <c r="C4866" s="17">
        <f>MONTH(Таблица1[[#This Row],[datetime]])</f>
        <v>6</v>
      </c>
      <c r="D4866" s="17">
        <f>DAY(Таблица1[[#This Row],[datetime]])</f>
        <v>3</v>
      </c>
      <c r="E4866" s="17">
        <f>WEEKDAY(Таблица1[[#This Row],[datetime]])</f>
        <v>1</v>
      </c>
      <c r="F4866" s="17">
        <f>HOUR(Таблица1[[#This Row],[datetime]])</f>
        <v>1</v>
      </c>
      <c r="G4866">
        <v>2</v>
      </c>
      <c r="H4866">
        <v>0</v>
      </c>
      <c r="I4866">
        <v>0</v>
      </c>
      <c r="J4866">
        <v>1</v>
      </c>
      <c r="K4866">
        <v>22.14</v>
      </c>
      <c r="L4866">
        <v>25.76</v>
      </c>
      <c r="M4866">
        <v>56</v>
      </c>
      <c r="N4866">
        <v>8.9981000000000009</v>
      </c>
      <c r="O4866">
        <v>21</v>
      </c>
      <c r="P4866">
        <v>100</v>
      </c>
      <c r="Q4866">
        <v>121</v>
      </c>
      <c r="R4866">
        <v>4865</v>
      </c>
    </row>
    <row r="4867" spans="1:18" x14ac:dyDescent="0.2">
      <c r="A4867" s="1">
        <v>41078.458333333336</v>
      </c>
      <c r="B4867" s="17">
        <f>YEAR(Таблица1[[#This Row],[datetime]])</f>
        <v>2012</v>
      </c>
      <c r="C4867" s="17">
        <f>MONTH(Таблица1[[#This Row],[datetime]])</f>
        <v>6</v>
      </c>
      <c r="D4867" s="17">
        <f>DAY(Таблица1[[#This Row],[datetime]])</f>
        <v>18</v>
      </c>
      <c r="E4867" s="17">
        <f>WEEKDAY(Таблица1[[#This Row],[datetime]])</f>
        <v>2</v>
      </c>
      <c r="F4867" s="17">
        <f>HOUR(Таблица1[[#This Row],[datetime]])</f>
        <v>11</v>
      </c>
      <c r="G4867">
        <v>2</v>
      </c>
      <c r="H4867">
        <v>0</v>
      </c>
      <c r="I4867">
        <v>1</v>
      </c>
      <c r="J4867">
        <v>2</v>
      </c>
      <c r="K4867">
        <v>22.14</v>
      </c>
      <c r="L4867">
        <v>25.76</v>
      </c>
      <c r="M4867">
        <v>88</v>
      </c>
      <c r="N4867">
        <v>11.0014</v>
      </c>
      <c r="O4867">
        <v>25</v>
      </c>
      <c r="P4867">
        <v>96</v>
      </c>
      <c r="Q4867">
        <v>121</v>
      </c>
      <c r="R4867">
        <v>4866</v>
      </c>
    </row>
    <row r="4868" spans="1:18" x14ac:dyDescent="0.2">
      <c r="A4868" s="1">
        <v>41138.958333333336</v>
      </c>
      <c r="B4868" s="17">
        <f>YEAR(Таблица1[[#This Row],[datetime]])</f>
        <v>2012</v>
      </c>
      <c r="C4868" s="17">
        <f>MONTH(Таблица1[[#This Row],[datetime]])</f>
        <v>8</v>
      </c>
      <c r="D4868" s="17">
        <f>DAY(Таблица1[[#This Row],[datetime]])</f>
        <v>17</v>
      </c>
      <c r="E4868" s="17">
        <f>WEEKDAY(Таблица1[[#This Row],[datetime]])</f>
        <v>6</v>
      </c>
      <c r="F4868" s="17">
        <f>HOUR(Таблица1[[#This Row],[datetime]])</f>
        <v>23</v>
      </c>
      <c r="G4868">
        <v>3</v>
      </c>
      <c r="H4868">
        <v>0</v>
      </c>
      <c r="I4868">
        <v>1</v>
      </c>
      <c r="J4868">
        <v>3</v>
      </c>
      <c r="K4868">
        <v>26.24</v>
      </c>
      <c r="L4868">
        <v>12.12</v>
      </c>
      <c r="M4868">
        <v>83</v>
      </c>
      <c r="N4868">
        <v>15.001300000000001</v>
      </c>
      <c r="O4868">
        <v>21</v>
      </c>
      <c r="P4868">
        <v>100</v>
      </c>
      <c r="Q4868">
        <v>121</v>
      </c>
      <c r="R4868">
        <v>4867</v>
      </c>
    </row>
    <row r="4869" spans="1:18" x14ac:dyDescent="0.2">
      <c r="A4869" s="1">
        <v>41155.916666666664</v>
      </c>
      <c r="B4869" s="17">
        <f>YEAR(Таблица1[[#This Row],[datetime]])</f>
        <v>2012</v>
      </c>
      <c r="C4869" s="17">
        <f>MONTH(Таблица1[[#This Row],[datetime]])</f>
        <v>9</v>
      </c>
      <c r="D4869" s="17">
        <f>DAY(Таблица1[[#This Row],[datetime]])</f>
        <v>3</v>
      </c>
      <c r="E4869" s="17">
        <f>WEEKDAY(Таблица1[[#This Row],[datetime]])</f>
        <v>2</v>
      </c>
      <c r="F4869" s="17">
        <f>HOUR(Таблица1[[#This Row],[datetime]])</f>
        <v>22</v>
      </c>
      <c r="G4869">
        <v>3</v>
      </c>
      <c r="H4869">
        <v>1</v>
      </c>
      <c r="I4869">
        <v>0</v>
      </c>
      <c r="J4869">
        <v>2</v>
      </c>
      <c r="K4869">
        <v>28.7</v>
      </c>
      <c r="L4869">
        <v>33.335000000000001</v>
      </c>
      <c r="M4869">
        <v>84</v>
      </c>
      <c r="N4869">
        <v>8.9981000000000009</v>
      </c>
      <c r="O4869">
        <v>17</v>
      </c>
      <c r="P4869">
        <v>104</v>
      </c>
      <c r="Q4869">
        <v>121</v>
      </c>
      <c r="R4869">
        <v>4868</v>
      </c>
    </row>
    <row r="4870" spans="1:18" x14ac:dyDescent="0.2">
      <c r="A4870" s="1">
        <v>40549.375</v>
      </c>
      <c r="B4870" s="17">
        <f>YEAR(Таблица1[[#This Row],[datetime]])</f>
        <v>2011</v>
      </c>
      <c r="C4870" s="17">
        <f>MONTH(Таблица1[[#This Row],[datetime]])</f>
        <v>1</v>
      </c>
      <c r="D4870" s="17">
        <f>DAY(Таблица1[[#This Row],[datetime]])</f>
        <v>6</v>
      </c>
      <c r="E4870" s="17">
        <f>WEEKDAY(Таблица1[[#This Row],[datetime]])</f>
        <v>5</v>
      </c>
      <c r="F4870" s="17">
        <f>HOUR(Таблица1[[#This Row],[datetime]])</f>
        <v>9</v>
      </c>
      <c r="G4870">
        <v>1</v>
      </c>
      <c r="H4870">
        <v>0</v>
      </c>
      <c r="I4870">
        <v>1</v>
      </c>
      <c r="J4870">
        <v>2</v>
      </c>
      <c r="K4870">
        <v>7.38</v>
      </c>
      <c r="L4870">
        <v>12.12</v>
      </c>
      <c r="M4870">
        <v>51</v>
      </c>
      <c r="N4870">
        <v>0</v>
      </c>
      <c r="O4870">
        <v>6</v>
      </c>
      <c r="P4870">
        <v>116</v>
      </c>
      <c r="Q4870">
        <v>122</v>
      </c>
      <c r="R4870">
        <v>4869</v>
      </c>
    </row>
    <row r="4871" spans="1:18" x14ac:dyDescent="0.2">
      <c r="A4871" s="1">
        <v>40584.375</v>
      </c>
      <c r="B4871" s="17">
        <f>YEAR(Таблица1[[#This Row],[datetime]])</f>
        <v>2011</v>
      </c>
      <c r="C4871" s="17">
        <f>MONTH(Таблица1[[#This Row],[datetime]])</f>
        <v>2</v>
      </c>
      <c r="D4871" s="17">
        <f>DAY(Таблица1[[#This Row],[datetime]])</f>
        <v>10</v>
      </c>
      <c r="E4871" s="17">
        <f>WEEKDAY(Таблица1[[#This Row],[datetime]])</f>
        <v>5</v>
      </c>
      <c r="F4871" s="17">
        <f>HOUR(Таблица1[[#This Row],[datetime]])</f>
        <v>9</v>
      </c>
      <c r="G4871">
        <v>1</v>
      </c>
      <c r="H4871">
        <v>0</v>
      </c>
      <c r="I4871">
        <v>1</v>
      </c>
      <c r="J4871">
        <v>1</v>
      </c>
      <c r="K4871">
        <v>4.92</v>
      </c>
      <c r="L4871">
        <v>5.3049999999999997</v>
      </c>
      <c r="M4871">
        <v>42</v>
      </c>
      <c r="N4871">
        <v>23.999400000000001</v>
      </c>
      <c r="O4871">
        <v>1</v>
      </c>
      <c r="P4871">
        <v>121</v>
      </c>
      <c r="Q4871">
        <v>122</v>
      </c>
      <c r="R4871">
        <v>4870</v>
      </c>
    </row>
    <row r="4872" spans="1:18" x14ac:dyDescent="0.2">
      <c r="A4872" s="1">
        <v>40590.666666666664</v>
      </c>
      <c r="B4872" s="17">
        <f>YEAR(Таблица1[[#This Row],[datetime]])</f>
        <v>2011</v>
      </c>
      <c r="C4872" s="17">
        <f>MONTH(Таблица1[[#This Row],[datetime]])</f>
        <v>2</v>
      </c>
      <c r="D4872" s="17">
        <f>DAY(Таблица1[[#This Row],[datetime]])</f>
        <v>16</v>
      </c>
      <c r="E4872" s="17">
        <f>WEEKDAY(Таблица1[[#This Row],[datetime]])</f>
        <v>4</v>
      </c>
      <c r="F4872" s="17">
        <f>HOUR(Таблица1[[#This Row],[datetime]])</f>
        <v>16</v>
      </c>
      <c r="G4872">
        <v>1</v>
      </c>
      <c r="H4872">
        <v>0</v>
      </c>
      <c r="I4872">
        <v>1</v>
      </c>
      <c r="J4872">
        <v>1</v>
      </c>
      <c r="K4872">
        <v>18.86</v>
      </c>
      <c r="L4872">
        <v>22.725000000000001</v>
      </c>
      <c r="M4872">
        <v>31</v>
      </c>
      <c r="N4872">
        <v>26.002700000000001</v>
      </c>
      <c r="O4872">
        <v>26</v>
      </c>
      <c r="P4872">
        <v>96</v>
      </c>
      <c r="Q4872">
        <v>122</v>
      </c>
      <c r="R4872">
        <v>4871</v>
      </c>
    </row>
    <row r="4873" spans="1:18" x14ac:dyDescent="0.2">
      <c r="A4873" s="1">
        <v>40609.666666666664</v>
      </c>
      <c r="B4873" s="17">
        <f>YEAR(Таблица1[[#This Row],[datetime]])</f>
        <v>2011</v>
      </c>
      <c r="C4873" s="17">
        <f>MONTH(Таблица1[[#This Row],[datetime]])</f>
        <v>3</v>
      </c>
      <c r="D4873" s="17">
        <f>DAY(Таблица1[[#This Row],[datetime]])</f>
        <v>7</v>
      </c>
      <c r="E4873" s="17">
        <f>WEEKDAY(Таблица1[[#This Row],[datetime]])</f>
        <v>2</v>
      </c>
      <c r="F4873" s="17">
        <f>HOUR(Таблица1[[#This Row],[datetime]])</f>
        <v>16</v>
      </c>
      <c r="G4873">
        <v>1</v>
      </c>
      <c r="H4873">
        <v>0</v>
      </c>
      <c r="I4873">
        <v>1</v>
      </c>
      <c r="J4873">
        <v>1</v>
      </c>
      <c r="K4873">
        <v>13.94</v>
      </c>
      <c r="L4873">
        <v>15.15</v>
      </c>
      <c r="M4873">
        <v>31</v>
      </c>
      <c r="N4873">
        <v>23.999400000000001</v>
      </c>
      <c r="O4873">
        <v>26</v>
      </c>
      <c r="P4873">
        <v>96</v>
      </c>
      <c r="Q4873">
        <v>122</v>
      </c>
      <c r="R4873">
        <v>4872</v>
      </c>
    </row>
    <row r="4874" spans="1:18" x14ac:dyDescent="0.2">
      <c r="A4874" s="1">
        <v>40615.416666666664</v>
      </c>
      <c r="B4874" s="17">
        <f>YEAR(Таблица1[[#This Row],[datetime]])</f>
        <v>2011</v>
      </c>
      <c r="C4874" s="17">
        <f>MONTH(Таблица1[[#This Row],[datetime]])</f>
        <v>3</v>
      </c>
      <c r="D4874" s="17">
        <f>DAY(Таблица1[[#This Row],[datetime]])</f>
        <v>13</v>
      </c>
      <c r="E4874" s="17">
        <f>WEEKDAY(Таблица1[[#This Row],[datetime]])</f>
        <v>1</v>
      </c>
      <c r="F4874" s="17">
        <f>HOUR(Таблица1[[#This Row],[datetime]])</f>
        <v>10</v>
      </c>
      <c r="G4874">
        <v>1</v>
      </c>
      <c r="H4874">
        <v>0</v>
      </c>
      <c r="I4874">
        <v>0</v>
      </c>
      <c r="J4874">
        <v>1</v>
      </c>
      <c r="K4874">
        <v>17.22</v>
      </c>
      <c r="L4874">
        <v>21.21</v>
      </c>
      <c r="M4874">
        <v>47</v>
      </c>
      <c r="N4874">
        <v>16.997900000000001</v>
      </c>
      <c r="O4874">
        <v>36</v>
      </c>
      <c r="P4874">
        <v>86</v>
      </c>
      <c r="Q4874">
        <v>122</v>
      </c>
      <c r="R4874">
        <v>4873</v>
      </c>
    </row>
    <row r="4875" spans="1:18" x14ac:dyDescent="0.2">
      <c r="A4875" s="1">
        <v>40640.458333333336</v>
      </c>
      <c r="B4875" s="17">
        <f>YEAR(Таблица1[[#This Row],[datetime]])</f>
        <v>2011</v>
      </c>
      <c r="C4875" s="17">
        <f>MONTH(Таблица1[[#This Row],[datetime]])</f>
        <v>4</v>
      </c>
      <c r="D4875" s="17">
        <f>DAY(Таблица1[[#This Row],[datetime]])</f>
        <v>7</v>
      </c>
      <c r="E4875" s="17">
        <f>WEEKDAY(Таблица1[[#This Row],[datetime]])</f>
        <v>5</v>
      </c>
      <c r="F4875" s="17">
        <f>HOUR(Таблица1[[#This Row],[datetime]])</f>
        <v>11</v>
      </c>
      <c r="G4875">
        <v>2</v>
      </c>
      <c r="H4875">
        <v>0</v>
      </c>
      <c r="I4875">
        <v>1</v>
      </c>
      <c r="J4875">
        <v>2</v>
      </c>
      <c r="K4875">
        <v>18.86</v>
      </c>
      <c r="L4875">
        <v>22.725000000000001</v>
      </c>
      <c r="M4875">
        <v>55</v>
      </c>
      <c r="N4875">
        <v>0</v>
      </c>
      <c r="O4875">
        <v>36</v>
      </c>
      <c r="P4875">
        <v>86</v>
      </c>
      <c r="Q4875">
        <v>122</v>
      </c>
      <c r="R4875">
        <v>4874</v>
      </c>
    </row>
    <row r="4876" spans="1:18" x14ac:dyDescent="0.2">
      <c r="A4876" s="1">
        <v>40648.416666666664</v>
      </c>
      <c r="B4876" s="17">
        <f>YEAR(Таблица1[[#This Row],[datetime]])</f>
        <v>2011</v>
      </c>
      <c r="C4876" s="17">
        <f>MONTH(Таблица1[[#This Row],[datetime]])</f>
        <v>4</v>
      </c>
      <c r="D4876" s="17">
        <f>DAY(Таблица1[[#This Row],[datetime]])</f>
        <v>15</v>
      </c>
      <c r="E4876" s="17">
        <f>WEEKDAY(Таблица1[[#This Row],[datetime]])</f>
        <v>6</v>
      </c>
      <c r="F4876" s="17">
        <f>HOUR(Таблица1[[#This Row],[datetime]])</f>
        <v>10</v>
      </c>
      <c r="G4876">
        <v>2</v>
      </c>
      <c r="H4876">
        <v>1</v>
      </c>
      <c r="I4876">
        <v>0</v>
      </c>
      <c r="J4876">
        <v>1</v>
      </c>
      <c r="K4876">
        <v>20.5</v>
      </c>
      <c r="L4876">
        <v>24.24</v>
      </c>
      <c r="M4876">
        <v>55</v>
      </c>
      <c r="N4876">
        <v>12.997999999999999</v>
      </c>
      <c r="O4876">
        <v>31</v>
      </c>
      <c r="P4876">
        <v>91</v>
      </c>
      <c r="Q4876">
        <v>122</v>
      </c>
      <c r="R4876">
        <v>4875</v>
      </c>
    </row>
    <row r="4877" spans="1:18" x14ac:dyDescent="0.2">
      <c r="A4877" s="1">
        <v>40652.875</v>
      </c>
      <c r="B4877" s="17">
        <f>YEAR(Таблица1[[#This Row],[datetime]])</f>
        <v>2011</v>
      </c>
      <c r="C4877" s="17">
        <f>MONTH(Таблица1[[#This Row],[datetime]])</f>
        <v>4</v>
      </c>
      <c r="D4877" s="17">
        <f>DAY(Таблица1[[#This Row],[datetime]])</f>
        <v>19</v>
      </c>
      <c r="E4877" s="17">
        <f>WEEKDAY(Таблица1[[#This Row],[datetime]])</f>
        <v>3</v>
      </c>
      <c r="F4877" s="17">
        <f>HOUR(Таблица1[[#This Row],[datetime]])</f>
        <v>21</v>
      </c>
      <c r="G4877">
        <v>2</v>
      </c>
      <c r="H4877">
        <v>0</v>
      </c>
      <c r="I4877">
        <v>1</v>
      </c>
      <c r="J4877">
        <v>2</v>
      </c>
      <c r="K4877">
        <v>20.5</v>
      </c>
      <c r="L4877">
        <v>24.24</v>
      </c>
      <c r="M4877">
        <v>72</v>
      </c>
      <c r="N4877">
        <v>8.9981000000000009</v>
      </c>
      <c r="O4877">
        <v>8</v>
      </c>
      <c r="P4877">
        <v>114</v>
      </c>
      <c r="Q4877">
        <v>122</v>
      </c>
      <c r="R4877">
        <v>4876</v>
      </c>
    </row>
    <row r="4878" spans="1:18" x14ac:dyDescent="0.2">
      <c r="A4878" s="1">
        <v>40681.541666666664</v>
      </c>
      <c r="B4878" s="17">
        <f>YEAR(Таблица1[[#This Row],[datetime]])</f>
        <v>2011</v>
      </c>
      <c r="C4878" s="17">
        <f>MONTH(Таблица1[[#This Row],[datetime]])</f>
        <v>5</v>
      </c>
      <c r="D4878" s="17">
        <f>DAY(Таблица1[[#This Row],[datetime]])</f>
        <v>18</v>
      </c>
      <c r="E4878" s="17">
        <f>WEEKDAY(Таблица1[[#This Row],[datetime]])</f>
        <v>4</v>
      </c>
      <c r="F4878" s="17">
        <f>HOUR(Таблица1[[#This Row],[datetime]])</f>
        <v>13</v>
      </c>
      <c r="G4878">
        <v>2</v>
      </c>
      <c r="H4878">
        <v>0</v>
      </c>
      <c r="I4878">
        <v>1</v>
      </c>
      <c r="J4878">
        <v>2</v>
      </c>
      <c r="K4878">
        <v>22.96</v>
      </c>
      <c r="L4878">
        <v>26.515000000000001</v>
      </c>
      <c r="M4878">
        <v>83</v>
      </c>
      <c r="N4878">
        <v>22.002800000000001</v>
      </c>
      <c r="O4878">
        <v>30</v>
      </c>
      <c r="P4878">
        <v>92</v>
      </c>
      <c r="Q4878">
        <v>122</v>
      </c>
      <c r="R4878">
        <v>4877</v>
      </c>
    </row>
    <row r="4879" spans="1:18" x14ac:dyDescent="0.2">
      <c r="A4879" s="1">
        <v>40758.458333333336</v>
      </c>
      <c r="B4879" s="17">
        <f>YEAR(Таблица1[[#This Row],[datetime]])</f>
        <v>2011</v>
      </c>
      <c r="C4879" s="17">
        <f>MONTH(Таблица1[[#This Row],[datetime]])</f>
        <v>8</v>
      </c>
      <c r="D4879" s="17">
        <f>DAY(Таблица1[[#This Row],[datetime]])</f>
        <v>3</v>
      </c>
      <c r="E4879" s="17">
        <f>WEEKDAY(Таблица1[[#This Row],[datetime]])</f>
        <v>4</v>
      </c>
      <c r="F4879" s="17">
        <f>HOUR(Таблица1[[#This Row],[datetime]])</f>
        <v>11</v>
      </c>
      <c r="G4879">
        <v>3</v>
      </c>
      <c r="H4879">
        <v>0</v>
      </c>
      <c r="I4879">
        <v>1</v>
      </c>
      <c r="J4879">
        <v>2</v>
      </c>
      <c r="K4879">
        <v>30.34</v>
      </c>
      <c r="L4879">
        <v>34.090000000000003</v>
      </c>
      <c r="M4879">
        <v>58</v>
      </c>
      <c r="N4879">
        <v>7.0015000000000001</v>
      </c>
      <c r="O4879">
        <v>29</v>
      </c>
      <c r="P4879">
        <v>93</v>
      </c>
      <c r="Q4879">
        <v>122</v>
      </c>
      <c r="R4879">
        <v>4878</v>
      </c>
    </row>
    <row r="4880" spans="1:18" x14ac:dyDescent="0.2">
      <c r="A4880" s="1">
        <v>40774.916666666664</v>
      </c>
      <c r="B4880" s="17">
        <f>YEAR(Таблица1[[#This Row],[datetime]])</f>
        <v>2011</v>
      </c>
      <c r="C4880" s="17">
        <f>MONTH(Таблица1[[#This Row],[datetime]])</f>
        <v>8</v>
      </c>
      <c r="D4880" s="17">
        <f>DAY(Таблица1[[#This Row],[datetime]])</f>
        <v>19</v>
      </c>
      <c r="E4880" s="17">
        <f>WEEKDAY(Таблица1[[#This Row],[datetime]])</f>
        <v>6</v>
      </c>
      <c r="F4880" s="17">
        <f>HOUR(Таблица1[[#This Row],[datetime]])</f>
        <v>22</v>
      </c>
      <c r="G4880">
        <v>3</v>
      </c>
      <c r="H4880">
        <v>0</v>
      </c>
      <c r="I4880">
        <v>1</v>
      </c>
      <c r="J4880">
        <v>1</v>
      </c>
      <c r="K4880">
        <v>24.6</v>
      </c>
      <c r="L4880">
        <v>27.274999999999999</v>
      </c>
      <c r="M4880">
        <v>88</v>
      </c>
      <c r="N4880">
        <v>8.9981000000000009</v>
      </c>
      <c r="O4880">
        <v>25</v>
      </c>
      <c r="P4880">
        <v>97</v>
      </c>
      <c r="Q4880">
        <v>122</v>
      </c>
      <c r="R4880">
        <v>4879</v>
      </c>
    </row>
    <row r="4881" spans="1:18" x14ac:dyDescent="0.2">
      <c r="A4881" s="1">
        <v>40795.541666666664</v>
      </c>
      <c r="B4881" s="17">
        <f>YEAR(Таблица1[[#This Row],[datetime]])</f>
        <v>2011</v>
      </c>
      <c r="C4881" s="17">
        <f>MONTH(Таблица1[[#This Row],[datetime]])</f>
        <v>9</v>
      </c>
      <c r="D4881" s="17">
        <f>DAY(Таблица1[[#This Row],[datetime]])</f>
        <v>9</v>
      </c>
      <c r="E4881" s="17">
        <f>WEEKDAY(Таблица1[[#This Row],[datetime]])</f>
        <v>6</v>
      </c>
      <c r="F4881" s="17">
        <f>HOUR(Таблица1[[#This Row],[datetime]])</f>
        <v>13</v>
      </c>
      <c r="G4881">
        <v>3</v>
      </c>
      <c r="H4881">
        <v>0</v>
      </c>
      <c r="I4881">
        <v>1</v>
      </c>
      <c r="J4881">
        <v>1</v>
      </c>
      <c r="K4881">
        <v>28.7</v>
      </c>
      <c r="L4881">
        <v>33.335000000000001</v>
      </c>
      <c r="M4881">
        <v>79</v>
      </c>
      <c r="N4881">
        <v>6.0031999999999996</v>
      </c>
      <c r="O4881">
        <v>14</v>
      </c>
      <c r="P4881">
        <v>108</v>
      </c>
      <c r="Q4881">
        <v>122</v>
      </c>
      <c r="R4881">
        <v>4880</v>
      </c>
    </row>
    <row r="4882" spans="1:18" x14ac:dyDescent="0.2">
      <c r="A4882" s="1">
        <v>40799.25</v>
      </c>
      <c r="B4882" s="17">
        <f>YEAR(Таблица1[[#This Row],[datetime]])</f>
        <v>2011</v>
      </c>
      <c r="C4882" s="17">
        <f>MONTH(Таблица1[[#This Row],[datetime]])</f>
        <v>9</v>
      </c>
      <c r="D4882" s="17">
        <f>DAY(Таблица1[[#This Row],[datetime]])</f>
        <v>13</v>
      </c>
      <c r="E4882" s="17">
        <f>WEEKDAY(Таблица1[[#This Row],[datetime]])</f>
        <v>3</v>
      </c>
      <c r="F4882" s="17">
        <f>HOUR(Таблица1[[#This Row],[datetime]])</f>
        <v>6</v>
      </c>
      <c r="G4882">
        <v>3</v>
      </c>
      <c r="H4882">
        <v>0</v>
      </c>
      <c r="I4882">
        <v>1</v>
      </c>
      <c r="J4882">
        <v>1</v>
      </c>
      <c r="K4882">
        <v>22.96</v>
      </c>
      <c r="L4882">
        <v>26.515000000000001</v>
      </c>
      <c r="M4882">
        <v>88</v>
      </c>
      <c r="N4882">
        <v>7.0015000000000001</v>
      </c>
      <c r="O4882">
        <v>6</v>
      </c>
      <c r="P4882">
        <v>116</v>
      </c>
      <c r="Q4882">
        <v>122</v>
      </c>
      <c r="R4882">
        <v>4881</v>
      </c>
    </row>
    <row r="4883" spans="1:18" x14ac:dyDescent="0.2">
      <c r="A4883" s="1">
        <v>40859.875</v>
      </c>
      <c r="B4883" s="17">
        <f>YEAR(Таблица1[[#This Row],[datetime]])</f>
        <v>2011</v>
      </c>
      <c r="C4883" s="17">
        <f>MONTH(Таблица1[[#This Row],[datetime]])</f>
        <v>11</v>
      </c>
      <c r="D4883" s="17">
        <f>DAY(Таблица1[[#This Row],[datetime]])</f>
        <v>12</v>
      </c>
      <c r="E4883" s="17">
        <f>WEEKDAY(Таблица1[[#This Row],[datetime]])</f>
        <v>7</v>
      </c>
      <c r="F4883" s="17">
        <f>HOUR(Таблица1[[#This Row],[datetime]])</f>
        <v>21</v>
      </c>
      <c r="G4883">
        <v>4</v>
      </c>
      <c r="H4883">
        <v>0</v>
      </c>
      <c r="I4883">
        <v>0</v>
      </c>
      <c r="J4883">
        <v>1</v>
      </c>
      <c r="K4883">
        <v>17.22</v>
      </c>
      <c r="L4883">
        <v>21.21</v>
      </c>
      <c r="M4883">
        <v>47</v>
      </c>
      <c r="N4883">
        <v>19.001200000000001</v>
      </c>
      <c r="O4883">
        <v>19</v>
      </c>
      <c r="P4883">
        <v>103</v>
      </c>
      <c r="Q4883">
        <v>122</v>
      </c>
      <c r="R4883">
        <v>4882</v>
      </c>
    </row>
    <row r="4884" spans="1:18" x14ac:dyDescent="0.2">
      <c r="A4884" s="1">
        <v>40949.875</v>
      </c>
      <c r="B4884" s="17">
        <f>YEAR(Таблица1[[#This Row],[datetime]])</f>
        <v>2012</v>
      </c>
      <c r="C4884" s="17">
        <f>MONTH(Таблица1[[#This Row],[datetime]])</f>
        <v>2</v>
      </c>
      <c r="D4884" s="17">
        <f>DAY(Таблица1[[#This Row],[datetime]])</f>
        <v>10</v>
      </c>
      <c r="E4884" s="17">
        <f>WEEKDAY(Таблица1[[#This Row],[datetime]])</f>
        <v>6</v>
      </c>
      <c r="F4884" s="17">
        <f>HOUR(Таблица1[[#This Row],[datetime]])</f>
        <v>21</v>
      </c>
      <c r="G4884">
        <v>1</v>
      </c>
      <c r="H4884">
        <v>0</v>
      </c>
      <c r="I4884">
        <v>1</v>
      </c>
      <c r="J4884">
        <v>2</v>
      </c>
      <c r="K4884">
        <v>13.12</v>
      </c>
      <c r="L4884">
        <v>16.664999999999999</v>
      </c>
      <c r="M4884">
        <v>66</v>
      </c>
      <c r="N4884">
        <v>6.0031999999999996</v>
      </c>
      <c r="O4884">
        <v>14</v>
      </c>
      <c r="P4884">
        <v>108</v>
      </c>
      <c r="Q4884">
        <v>122</v>
      </c>
      <c r="R4884">
        <v>4883</v>
      </c>
    </row>
    <row r="4885" spans="1:18" x14ac:dyDescent="0.2">
      <c r="A4885" s="1">
        <v>41098.916666666664</v>
      </c>
      <c r="B4885" s="17">
        <f>YEAR(Таблица1[[#This Row],[datetime]])</f>
        <v>2012</v>
      </c>
      <c r="C4885" s="17">
        <f>MONTH(Таблица1[[#This Row],[datetime]])</f>
        <v>7</v>
      </c>
      <c r="D4885" s="17">
        <f>DAY(Таблица1[[#This Row],[datetime]])</f>
        <v>8</v>
      </c>
      <c r="E4885" s="17">
        <f>WEEKDAY(Таблица1[[#This Row],[datetime]])</f>
        <v>1</v>
      </c>
      <c r="F4885" s="17">
        <f>HOUR(Таблица1[[#This Row],[datetime]])</f>
        <v>22</v>
      </c>
      <c r="G4885">
        <v>3</v>
      </c>
      <c r="H4885">
        <v>0</v>
      </c>
      <c r="I4885">
        <v>0</v>
      </c>
      <c r="J4885">
        <v>3</v>
      </c>
      <c r="K4885">
        <v>30.34</v>
      </c>
      <c r="L4885">
        <v>34.85</v>
      </c>
      <c r="M4885">
        <v>70</v>
      </c>
      <c r="N4885">
        <v>6.0031999999999996</v>
      </c>
      <c r="O4885">
        <v>12</v>
      </c>
      <c r="P4885">
        <v>110</v>
      </c>
      <c r="Q4885">
        <v>122</v>
      </c>
      <c r="R4885">
        <v>4884</v>
      </c>
    </row>
    <row r="4886" spans="1:18" x14ac:dyDescent="0.2">
      <c r="A4886" s="1">
        <v>41125.041666666664</v>
      </c>
      <c r="B4886" s="17">
        <f>YEAR(Таблица1[[#This Row],[datetime]])</f>
        <v>2012</v>
      </c>
      <c r="C4886" s="17">
        <f>MONTH(Таблица1[[#This Row],[datetime]])</f>
        <v>8</v>
      </c>
      <c r="D4886" s="17">
        <f>DAY(Таблица1[[#This Row],[datetime]])</f>
        <v>4</v>
      </c>
      <c r="E4886" s="17">
        <f>WEEKDAY(Таблица1[[#This Row],[datetime]])</f>
        <v>7</v>
      </c>
      <c r="F4886" s="17">
        <f>HOUR(Таблица1[[#This Row],[datetime]])</f>
        <v>1</v>
      </c>
      <c r="G4886">
        <v>3</v>
      </c>
      <c r="H4886">
        <v>0</v>
      </c>
      <c r="I4886">
        <v>0</v>
      </c>
      <c r="J4886">
        <v>1</v>
      </c>
      <c r="K4886">
        <v>29.52</v>
      </c>
      <c r="L4886">
        <v>35.604999999999997</v>
      </c>
      <c r="M4886">
        <v>84</v>
      </c>
      <c r="N4886">
        <v>12.997999999999999</v>
      </c>
      <c r="O4886">
        <v>23</v>
      </c>
      <c r="P4886">
        <v>99</v>
      </c>
      <c r="Q4886">
        <v>122</v>
      </c>
      <c r="R4886">
        <v>4885</v>
      </c>
    </row>
    <row r="4887" spans="1:18" x14ac:dyDescent="0.2">
      <c r="A4887" s="1">
        <v>41215.25</v>
      </c>
      <c r="B4887" s="17">
        <f>YEAR(Таблица1[[#This Row],[datetime]])</f>
        <v>2012</v>
      </c>
      <c r="C4887" s="17">
        <f>MONTH(Таблица1[[#This Row],[datetime]])</f>
        <v>11</v>
      </c>
      <c r="D4887" s="17">
        <f>DAY(Таблица1[[#This Row],[datetime]])</f>
        <v>2</v>
      </c>
      <c r="E4887" s="17">
        <f>WEEKDAY(Таблица1[[#This Row],[datetime]])</f>
        <v>6</v>
      </c>
      <c r="F4887" s="17">
        <f>HOUR(Таблица1[[#This Row],[datetime]])</f>
        <v>6</v>
      </c>
      <c r="G4887">
        <v>4</v>
      </c>
      <c r="H4887">
        <v>0</v>
      </c>
      <c r="I4887">
        <v>1</v>
      </c>
      <c r="J4887">
        <v>1</v>
      </c>
      <c r="K4887">
        <v>12.3</v>
      </c>
      <c r="L4887">
        <v>15.15</v>
      </c>
      <c r="M4887">
        <v>70</v>
      </c>
      <c r="N4887">
        <v>11.0014</v>
      </c>
      <c r="O4887">
        <v>2</v>
      </c>
      <c r="P4887">
        <v>120</v>
      </c>
      <c r="Q4887">
        <v>122</v>
      </c>
      <c r="R4887">
        <v>4886</v>
      </c>
    </row>
    <row r="4888" spans="1:18" x14ac:dyDescent="0.2">
      <c r="A4888" s="1">
        <v>41223</v>
      </c>
      <c r="B4888" s="17">
        <f>YEAR(Таблица1[[#This Row],[datetime]])</f>
        <v>2012</v>
      </c>
      <c r="C4888" s="17">
        <f>MONTH(Таблица1[[#This Row],[datetime]])</f>
        <v>11</v>
      </c>
      <c r="D4888" s="17">
        <f>DAY(Таблица1[[#This Row],[datetime]])</f>
        <v>10</v>
      </c>
      <c r="E4888" s="17">
        <f>WEEKDAY(Таблица1[[#This Row],[datetime]])</f>
        <v>7</v>
      </c>
      <c r="F4888" s="17">
        <f>HOUR(Таблица1[[#This Row],[datetime]])</f>
        <v>0</v>
      </c>
      <c r="G4888">
        <v>4</v>
      </c>
      <c r="H4888">
        <v>0</v>
      </c>
      <c r="I4888">
        <v>0</v>
      </c>
      <c r="J4888">
        <v>1</v>
      </c>
      <c r="K4888">
        <v>13.12</v>
      </c>
      <c r="L4888">
        <v>16.664999999999999</v>
      </c>
      <c r="M4888">
        <v>76</v>
      </c>
      <c r="N4888">
        <v>6.0031999999999996</v>
      </c>
      <c r="O4888">
        <v>16</v>
      </c>
      <c r="P4888">
        <v>106</v>
      </c>
      <c r="Q4888">
        <v>122</v>
      </c>
      <c r="R4888">
        <v>4887</v>
      </c>
    </row>
    <row r="4889" spans="1:18" x14ac:dyDescent="0.2">
      <c r="A4889" s="1">
        <v>41250.958333333336</v>
      </c>
      <c r="B4889" s="17">
        <f>YEAR(Таблица1[[#This Row],[datetime]])</f>
        <v>2012</v>
      </c>
      <c r="C4889" s="17">
        <f>MONTH(Таблица1[[#This Row],[datetime]])</f>
        <v>12</v>
      </c>
      <c r="D4889" s="17">
        <f>DAY(Таблица1[[#This Row],[datetime]])</f>
        <v>7</v>
      </c>
      <c r="E4889" s="17">
        <f>WEEKDAY(Таблица1[[#This Row],[datetime]])</f>
        <v>6</v>
      </c>
      <c r="F4889" s="17">
        <f>HOUR(Таблица1[[#This Row],[datetime]])</f>
        <v>23</v>
      </c>
      <c r="G4889">
        <v>4</v>
      </c>
      <c r="H4889">
        <v>0</v>
      </c>
      <c r="I4889">
        <v>1</v>
      </c>
      <c r="J4889">
        <v>2</v>
      </c>
      <c r="K4889">
        <v>14.76</v>
      </c>
      <c r="L4889">
        <v>18.18</v>
      </c>
      <c r="M4889">
        <v>93</v>
      </c>
      <c r="N4889">
        <v>6.0031999999999996</v>
      </c>
      <c r="O4889">
        <v>6</v>
      </c>
      <c r="P4889">
        <v>116</v>
      </c>
      <c r="Q4889">
        <v>122</v>
      </c>
      <c r="R4889">
        <v>4888</v>
      </c>
    </row>
    <row r="4890" spans="1:18" x14ac:dyDescent="0.2">
      <c r="A4890" s="1">
        <v>41252.791666666664</v>
      </c>
      <c r="B4890" s="17">
        <f>YEAR(Таблица1[[#This Row],[datetime]])</f>
        <v>2012</v>
      </c>
      <c r="C4890" s="17">
        <f>MONTH(Таблица1[[#This Row],[datetime]])</f>
        <v>12</v>
      </c>
      <c r="D4890" s="17">
        <f>DAY(Таблица1[[#This Row],[datetime]])</f>
        <v>9</v>
      </c>
      <c r="E4890" s="17">
        <f>WEEKDAY(Таблица1[[#This Row],[datetime]])</f>
        <v>1</v>
      </c>
      <c r="F4890" s="17">
        <f>HOUR(Таблица1[[#This Row],[datetime]])</f>
        <v>19</v>
      </c>
      <c r="G4890">
        <v>4</v>
      </c>
      <c r="H4890">
        <v>0</v>
      </c>
      <c r="I4890">
        <v>0</v>
      </c>
      <c r="J4890">
        <v>3</v>
      </c>
      <c r="K4890">
        <v>15.58</v>
      </c>
      <c r="L4890">
        <v>19.695</v>
      </c>
      <c r="M4890">
        <v>94</v>
      </c>
      <c r="N4890">
        <v>6.0031999999999996</v>
      </c>
      <c r="O4890">
        <v>12</v>
      </c>
      <c r="P4890">
        <v>110</v>
      </c>
      <c r="Q4890">
        <v>122</v>
      </c>
      <c r="R4890">
        <v>4889</v>
      </c>
    </row>
    <row r="4891" spans="1:18" x14ac:dyDescent="0.2">
      <c r="A4891" s="1">
        <v>41255.916666666664</v>
      </c>
      <c r="B4891" s="17">
        <f>YEAR(Таблица1[[#This Row],[datetime]])</f>
        <v>2012</v>
      </c>
      <c r="C4891" s="17">
        <f>MONTH(Таблица1[[#This Row],[datetime]])</f>
        <v>12</v>
      </c>
      <c r="D4891" s="17">
        <f>DAY(Таблица1[[#This Row],[datetime]])</f>
        <v>12</v>
      </c>
      <c r="E4891" s="17">
        <f>WEEKDAY(Таблица1[[#This Row],[datetime]])</f>
        <v>4</v>
      </c>
      <c r="F4891" s="17">
        <f>HOUR(Таблица1[[#This Row],[datetime]])</f>
        <v>22</v>
      </c>
      <c r="G4891">
        <v>4</v>
      </c>
      <c r="H4891">
        <v>0</v>
      </c>
      <c r="I4891">
        <v>1</v>
      </c>
      <c r="J4891">
        <v>2</v>
      </c>
      <c r="K4891">
        <v>12.3</v>
      </c>
      <c r="L4891">
        <v>14.395</v>
      </c>
      <c r="M4891">
        <v>52</v>
      </c>
      <c r="N4891">
        <v>15.001300000000001</v>
      </c>
      <c r="O4891">
        <v>4</v>
      </c>
      <c r="P4891">
        <v>118</v>
      </c>
      <c r="Q4891">
        <v>122</v>
      </c>
      <c r="R4891">
        <v>4890</v>
      </c>
    </row>
    <row r="4892" spans="1:18" x14ac:dyDescent="0.2">
      <c r="A4892" s="1">
        <v>41259.833333333336</v>
      </c>
      <c r="B4892" s="17">
        <f>YEAR(Таблица1[[#This Row],[datetime]])</f>
        <v>2012</v>
      </c>
      <c r="C4892" s="17">
        <f>MONTH(Таблица1[[#This Row],[datetime]])</f>
        <v>12</v>
      </c>
      <c r="D4892" s="17">
        <f>DAY(Таблица1[[#This Row],[datetime]])</f>
        <v>16</v>
      </c>
      <c r="E4892" s="17">
        <f>WEEKDAY(Таблица1[[#This Row],[datetime]])</f>
        <v>1</v>
      </c>
      <c r="F4892" s="17">
        <f>HOUR(Таблица1[[#This Row],[datetime]])</f>
        <v>20</v>
      </c>
      <c r="G4892">
        <v>4</v>
      </c>
      <c r="H4892">
        <v>0</v>
      </c>
      <c r="I4892">
        <v>0</v>
      </c>
      <c r="J4892">
        <v>2</v>
      </c>
      <c r="K4892">
        <v>15.58</v>
      </c>
      <c r="L4892">
        <v>19.695</v>
      </c>
      <c r="M4892">
        <v>82</v>
      </c>
      <c r="N4892">
        <v>0</v>
      </c>
      <c r="O4892">
        <v>14</v>
      </c>
      <c r="P4892">
        <v>108</v>
      </c>
      <c r="Q4892">
        <v>122</v>
      </c>
      <c r="R4892">
        <v>4891</v>
      </c>
    </row>
    <row r="4893" spans="1:18" x14ac:dyDescent="0.2">
      <c r="A4893" s="1">
        <v>40550.75</v>
      </c>
      <c r="B4893" s="17">
        <f>YEAR(Таблица1[[#This Row],[datetime]])</f>
        <v>2011</v>
      </c>
      <c r="C4893" s="17">
        <f>MONTH(Таблица1[[#This Row],[datetime]])</f>
        <v>1</v>
      </c>
      <c r="D4893" s="17">
        <f>DAY(Таблица1[[#This Row],[datetime]])</f>
        <v>7</v>
      </c>
      <c r="E4893" s="17">
        <f>WEEKDAY(Таблица1[[#This Row],[datetime]])</f>
        <v>6</v>
      </c>
      <c r="F4893" s="17">
        <f>HOUR(Таблица1[[#This Row],[datetime]])</f>
        <v>18</v>
      </c>
      <c r="G4893">
        <v>1</v>
      </c>
      <c r="H4893">
        <v>0</v>
      </c>
      <c r="I4893">
        <v>1</v>
      </c>
      <c r="J4893">
        <v>1</v>
      </c>
      <c r="K4893">
        <v>8.1999999999999993</v>
      </c>
      <c r="L4893">
        <v>11.365</v>
      </c>
      <c r="M4893">
        <v>40</v>
      </c>
      <c r="N4893">
        <v>6.0031999999999996</v>
      </c>
      <c r="O4893">
        <v>7</v>
      </c>
      <c r="P4893">
        <v>116</v>
      </c>
      <c r="Q4893">
        <v>123</v>
      </c>
      <c r="R4893">
        <v>4892</v>
      </c>
    </row>
    <row r="4894" spans="1:18" x14ac:dyDescent="0.2">
      <c r="A4894" s="1">
        <v>40576.375</v>
      </c>
      <c r="B4894" s="17">
        <f>YEAR(Таблица1[[#This Row],[datetime]])</f>
        <v>2011</v>
      </c>
      <c r="C4894" s="17">
        <f>MONTH(Таблица1[[#This Row],[datetime]])</f>
        <v>2</v>
      </c>
      <c r="D4894" s="17">
        <f>DAY(Таблица1[[#This Row],[datetime]])</f>
        <v>2</v>
      </c>
      <c r="E4894" s="17">
        <f>WEEKDAY(Таблица1[[#This Row],[datetime]])</f>
        <v>4</v>
      </c>
      <c r="F4894" s="17">
        <f>HOUR(Таблица1[[#This Row],[datetime]])</f>
        <v>9</v>
      </c>
      <c r="G4894">
        <v>1</v>
      </c>
      <c r="H4894">
        <v>0</v>
      </c>
      <c r="I4894">
        <v>1</v>
      </c>
      <c r="J4894">
        <v>2</v>
      </c>
      <c r="K4894">
        <v>9.84</v>
      </c>
      <c r="L4894">
        <v>12.88</v>
      </c>
      <c r="M4894">
        <v>93</v>
      </c>
      <c r="N4894">
        <v>6.0031999999999996</v>
      </c>
      <c r="O4894">
        <v>4</v>
      </c>
      <c r="P4894">
        <v>119</v>
      </c>
      <c r="Q4894">
        <v>123</v>
      </c>
      <c r="R4894">
        <v>4893</v>
      </c>
    </row>
    <row r="4895" spans="1:18" x14ac:dyDescent="0.2">
      <c r="A4895" s="1">
        <v>40583.375</v>
      </c>
      <c r="B4895" s="17">
        <f>YEAR(Таблица1[[#This Row],[datetime]])</f>
        <v>2011</v>
      </c>
      <c r="C4895" s="17">
        <f>MONTH(Таблица1[[#This Row],[datetime]])</f>
        <v>2</v>
      </c>
      <c r="D4895" s="17">
        <f>DAY(Таблица1[[#This Row],[datetime]])</f>
        <v>9</v>
      </c>
      <c r="E4895" s="17">
        <f>WEEKDAY(Таблица1[[#This Row],[datetime]])</f>
        <v>4</v>
      </c>
      <c r="F4895" s="17">
        <f>HOUR(Таблица1[[#This Row],[datetime]])</f>
        <v>9</v>
      </c>
      <c r="G4895">
        <v>1</v>
      </c>
      <c r="H4895">
        <v>0</v>
      </c>
      <c r="I4895">
        <v>1</v>
      </c>
      <c r="J4895">
        <v>1</v>
      </c>
      <c r="K4895">
        <v>4.92</v>
      </c>
      <c r="L4895">
        <v>6.82</v>
      </c>
      <c r="M4895">
        <v>39</v>
      </c>
      <c r="N4895">
        <v>11.0014</v>
      </c>
      <c r="O4895">
        <v>4</v>
      </c>
      <c r="P4895">
        <v>119</v>
      </c>
      <c r="Q4895">
        <v>123</v>
      </c>
      <c r="R4895">
        <v>4894</v>
      </c>
    </row>
    <row r="4896" spans="1:18" x14ac:dyDescent="0.2">
      <c r="A4896" s="1">
        <v>40591.541666666664</v>
      </c>
      <c r="B4896" s="17">
        <f>YEAR(Таблица1[[#This Row],[datetime]])</f>
        <v>2011</v>
      </c>
      <c r="C4896" s="17">
        <f>MONTH(Таблица1[[#This Row],[datetime]])</f>
        <v>2</v>
      </c>
      <c r="D4896" s="17">
        <f>DAY(Таблица1[[#This Row],[datetime]])</f>
        <v>17</v>
      </c>
      <c r="E4896" s="17">
        <f>WEEKDAY(Таблица1[[#This Row],[datetime]])</f>
        <v>5</v>
      </c>
      <c r="F4896" s="17">
        <f>HOUR(Таблица1[[#This Row],[datetime]])</f>
        <v>13</v>
      </c>
      <c r="G4896">
        <v>1</v>
      </c>
      <c r="H4896">
        <v>0</v>
      </c>
      <c r="I4896">
        <v>1</v>
      </c>
      <c r="J4896">
        <v>1</v>
      </c>
      <c r="K4896">
        <v>22.14</v>
      </c>
      <c r="L4896">
        <v>25.76</v>
      </c>
      <c r="M4896">
        <v>34</v>
      </c>
      <c r="N4896">
        <v>15.001300000000001</v>
      </c>
      <c r="O4896">
        <v>15</v>
      </c>
      <c r="P4896">
        <v>108</v>
      </c>
      <c r="Q4896">
        <v>123</v>
      </c>
      <c r="R4896">
        <v>4895</v>
      </c>
    </row>
    <row r="4897" spans="1:18" x14ac:dyDescent="0.2">
      <c r="A4897" s="1">
        <v>40593.458333333336</v>
      </c>
      <c r="B4897" s="17">
        <f>YEAR(Таблица1[[#This Row],[datetime]])</f>
        <v>2011</v>
      </c>
      <c r="C4897" s="17">
        <f>MONTH(Таблица1[[#This Row],[datetime]])</f>
        <v>2</v>
      </c>
      <c r="D4897" s="17">
        <f>DAY(Таблица1[[#This Row],[datetime]])</f>
        <v>19</v>
      </c>
      <c r="E4897" s="17">
        <f>WEEKDAY(Таблица1[[#This Row],[datetime]])</f>
        <v>7</v>
      </c>
      <c r="F4897" s="17">
        <f>HOUR(Таблица1[[#This Row],[datetime]])</f>
        <v>11</v>
      </c>
      <c r="G4897">
        <v>1</v>
      </c>
      <c r="H4897">
        <v>0</v>
      </c>
      <c r="I4897">
        <v>0</v>
      </c>
      <c r="J4897">
        <v>1</v>
      </c>
      <c r="K4897">
        <v>18.04</v>
      </c>
      <c r="L4897">
        <v>21.97</v>
      </c>
      <c r="M4897">
        <v>16</v>
      </c>
      <c r="N4897">
        <v>39.000700000000002</v>
      </c>
      <c r="O4897">
        <v>47</v>
      </c>
      <c r="P4897">
        <v>76</v>
      </c>
      <c r="Q4897">
        <v>123</v>
      </c>
      <c r="R4897">
        <v>4896</v>
      </c>
    </row>
    <row r="4898" spans="1:18" x14ac:dyDescent="0.2">
      <c r="A4898" s="1">
        <v>40620.291666666664</v>
      </c>
      <c r="B4898" s="17">
        <f>YEAR(Таблица1[[#This Row],[datetime]])</f>
        <v>2011</v>
      </c>
      <c r="C4898" s="17">
        <f>MONTH(Таблица1[[#This Row],[datetime]])</f>
        <v>3</v>
      </c>
      <c r="D4898" s="17">
        <f>DAY(Таблица1[[#This Row],[datetime]])</f>
        <v>18</v>
      </c>
      <c r="E4898" s="17">
        <f>WEEKDAY(Таблица1[[#This Row],[datetime]])</f>
        <v>6</v>
      </c>
      <c r="F4898" s="17">
        <f>HOUR(Таблица1[[#This Row],[datetime]])</f>
        <v>7</v>
      </c>
      <c r="G4898">
        <v>1</v>
      </c>
      <c r="H4898">
        <v>0</v>
      </c>
      <c r="I4898">
        <v>1</v>
      </c>
      <c r="J4898">
        <v>1</v>
      </c>
      <c r="K4898">
        <v>16.399999999999999</v>
      </c>
      <c r="L4898">
        <v>20.454999999999998</v>
      </c>
      <c r="M4898">
        <v>66</v>
      </c>
      <c r="N4898">
        <v>12.997999999999999</v>
      </c>
      <c r="O4898">
        <v>11</v>
      </c>
      <c r="P4898">
        <v>112</v>
      </c>
      <c r="Q4898">
        <v>123</v>
      </c>
      <c r="R4898">
        <v>4897</v>
      </c>
    </row>
    <row r="4899" spans="1:18" x14ac:dyDescent="0.2">
      <c r="A4899" s="1">
        <v>40637.583333333336</v>
      </c>
      <c r="B4899" s="17">
        <f>YEAR(Таблица1[[#This Row],[datetime]])</f>
        <v>2011</v>
      </c>
      <c r="C4899" s="17">
        <f>MONTH(Таблица1[[#This Row],[datetime]])</f>
        <v>4</v>
      </c>
      <c r="D4899" s="17">
        <f>DAY(Таблица1[[#This Row],[datetime]])</f>
        <v>4</v>
      </c>
      <c r="E4899" s="17">
        <f>WEEKDAY(Таблица1[[#This Row],[datetime]])</f>
        <v>2</v>
      </c>
      <c r="F4899" s="17">
        <f>HOUR(Таблица1[[#This Row],[datetime]])</f>
        <v>14</v>
      </c>
      <c r="G4899">
        <v>2</v>
      </c>
      <c r="H4899">
        <v>0</v>
      </c>
      <c r="I4899">
        <v>1</v>
      </c>
      <c r="J4899">
        <v>2</v>
      </c>
      <c r="K4899">
        <v>30.34</v>
      </c>
      <c r="L4899">
        <v>32.575000000000003</v>
      </c>
      <c r="M4899">
        <v>27</v>
      </c>
      <c r="N4899">
        <v>32.997500000000002</v>
      </c>
      <c r="O4899">
        <v>47</v>
      </c>
      <c r="P4899">
        <v>76</v>
      </c>
      <c r="Q4899">
        <v>123</v>
      </c>
      <c r="R4899">
        <v>4898</v>
      </c>
    </row>
    <row r="4900" spans="1:18" x14ac:dyDescent="0.2">
      <c r="A4900" s="1">
        <v>40651.458333333336</v>
      </c>
      <c r="B4900" s="17">
        <f>YEAR(Таблица1[[#This Row],[datetime]])</f>
        <v>2011</v>
      </c>
      <c r="C4900" s="17">
        <f>MONTH(Таблица1[[#This Row],[datetime]])</f>
        <v>4</v>
      </c>
      <c r="D4900" s="17">
        <f>DAY(Таблица1[[#This Row],[datetime]])</f>
        <v>18</v>
      </c>
      <c r="E4900" s="17">
        <f>WEEKDAY(Таблица1[[#This Row],[datetime]])</f>
        <v>2</v>
      </c>
      <c r="F4900" s="17">
        <f>HOUR(Таблица1[[#This Row],[datetime]])</f>
        <v>11</v>
      </c>
      <c r="G4900">
        <v>2</v>
      </c>
      <c r="H4900">
        <v>0</v>
      </c>
      <c r="I4900">
        <v>1</v>
      </c>
      <c r="J4900">
        <v>2</v>
      </c>
      <c r="K4900">
        <v>22.14</v>
      </c>
      <c r="L4900">
        <v>25.76</v>
      </c>
      <c r="M4900">
        <v>52</v>
      </c>
      <c r="N4900">
        <v>6.0031999999999996</v>
      </c>
      <c r="O4900">
        <v>36</v>
      </c>
      <c r="P4900">
        <v>87</v>
      </c>
      <c r="Q4900">
        <v>123</v>
      </c>
      <c r="R4900">
        <v>4899</v>
      </c>
    </row>
    <row r="4901" spans="1:18" x14ac:dyDescent="0.2">
      <c r="A4901" s="1">
        <v>40701.416666666664</v>
      </c>
      <c r="B4901" s="17">
        <f>YEAR(Таблица1[[#This Row],[datetime]])</f>
        <v>2011</v>
      </c>
      <c r="C4901" s="17">
        <f>MONTH(Таблица1[[#This Row],[datetime]])</f>
        <v>6</v>
      </c>
      <c r="D4901" s="17">
        <f>DAY(Таблица1[[#This Row],[datetime]])</f>
        <v>7</v>
      </c>
      <c r="E4901" s="17">
        <f>WEEKDAY(Таблица1[[#This Row],[datetime]])</f>
        <v>3</v>
      </c>
      <c r="F4901" s="17">
        <f>HOUR(Таблица1[[#This Row],[datetime]])</f>
        <v>10</v>
      </c>
      <c r="G4901">
        <v>2</v>
      </c>
      <c r="H4901">
        <v>0</v>
      </c>
      <c r="I4901">
        <v>1</v>
      </c>
      <c r="J4901">
        <v>2</v>
      </c>
      <c r="K4901">
        <v>31.16</v>
      </c>
      <c r="L4901">
        <v>34.090000000000003</v>
      </c>
      <c r="M4901">
        <v>48</v>
      </c>
      <c r="N4901">
        <v>12.997999999999999</v>
      </c>
      <c r="O4901">
        <v>37</v>
      </c>
      <c r="P4901">
        <v>86</v>
      </c>
      <c r="Q4901">
        <v>123</v>
      </c>
      <c r="R4901">
        <v>4900</v>
      </c>
    </row>
    <row r="4902" spans="1:18" x14ac:dyDescent="0.2">
      <c r="A4902" s="1">
        <v>40736.416666666664</v>
      </c>
      <c r="B4902" s="17">
        <f>YEAR(Таблица1[[#This Row],[datetime]])</f>
        <v>2011</v>
      </c>
      <c r="C4902" s="17">
        <f>MONTH(Таблица1[[#This Row],[datetime]])</f>
        <v>7</v>
      </c>
      <c r="D4902" s="17">
        <f>DAY(Таблица1[[#This Row],[datetime]])</f>
        <v>12</v>
      </c>
      <c r="E4902" s="17">
        <f>WEEKDAY(Таблица1[[#This Row],[datetime]])</f>
        <v>3</v>
      </c>
      <c r="F4902" s="17">
        <f>HOUR(Таблица1[[#This Row],[datetime]])</f>
        <v>10</v>
      </c>
      <c r="G4902">
        <v>3</v>
      </c>
      <c r="H4902">
        <v>0</v>
      </c>
      <c r="I4902">
        <v>1</v>
      </c>
      <c r="J4902">
        <v>1</v>
      </c>
      <c r="K4902">
        <v>33.619999999999997</v>
      </c>
      <c r="L4902">
        <v>38.634999999999998</v>
      </c>
      <c r="M4902">
        <v>52</v>
      </c>
      <c r="N4902">
        <v>11.0014</v>
      </c>
      <c r="O4902">
        <v>38</v>
      </c>
      <c r="P4902">
        <v>85</v>
      </c>
      <c r="Q4902">
        <v>123</v>
      </c>
      <c r="R4902">
        <v>4901</v>
      </c>
    </row>
    <row r="4903" spans="1:18" x14ac:dyDescent="0.2">
      <c r="A4903" s="1">
        <v>40756.583333333336</v>
      </c>
      <c r="B4903" s="17">
        <f>YEAR(Таблица1[[#This Row],[datetime]])</f>
        <v>2011</v>
      </c>
      <c r="C4903" s="17">
        <f>MONTH(Таблица1[[#This Row],[datetime]])</f>
        <v>8</v>
      </c>
      <c r="D4903" s="17">
        <f>DAY(Таблица1[[#This Row],[datetime]])</f>
        <v>1</v>
      </c>
      <c r="E4903" s="17">
        <f>WEEKDAY(Таблица1[[#This Row],[datetime]])</f>
        <v>2</v>
      </c>
      <c r="F4903" s="17">
        <f>HOUR(Таблица1[[#This Row],[datetime]])</f>
        <v>14</v>
      </c>
      <c r="G4903">
        <v>3</v>
      </c>
      <c r="H4903">
        <v>0</v>
      </c>
      <c r="I4903">
        <v>1</v>
      </c>
      <c r="J4903">
        <v>1</v>
      </c>
      <c r="K4903">
        <v>37.72</v>
      </c>
      <c r="L4903">
        <v>40.909999999999997</v>
      </c>
      <c r="M4903">
        <v>29</v>
      </c>
      <c r="N4903">
        <v>12.997999999999999</v>
      </c>
      <c r="O4903">
        <v>37</v>
      </c>
      <c r="P4903">
        <v>86</v>
      </c>
      <c r="Q4903">
        <v>123</v>
      </c>
      <c r="R4903">
        <v>4902</v>
      </c>
    </row>
    <row r="4904" spans="1:18" x14ac:dyDescent="0.2">
      <c r="A4904" s="1">
        <v>40789.958333333336</v>
      </c>
      <c r="B4904" s="17">
        <f>YEAR(Таблица1[[#This Row],[datetime]])</f>
        <v>2011</v>
      </c>
      <c r="C4904" s="17">
        <f>MONTH(Таблица1[[#This Row],[datetime]])</f>
        <v>9</v>
      </c>
      <c r="D4904" s="17">
        <f>DAY(Таблица1[[#This Row],[datetime]])</f>
        <v>3</v>
      </c>
      <c r="E4904" s="17">
        <f>WEEKDAY(Таблица1[[#This Row],[datetime]])</f>
        <v>7</v>
      </c>
      <c r="F4904" s="17">
        <f>HOUR(Таблица1[[#This Row],[datetime]])</f>
        <v>23</v>
      </c>
      <c r="G4904">
        <v>3</v>
      </c>
      <c r="H4904">
        <v>0</v>
      </c>
      <c r="I4904">
        <v>0</v>
      </c>
      <c r="J4904">
        <v>1</v>
      </c>
      <c r="K4904">
        <v>27.06</v>
      </c>
      <c r="L4904">
        <v>31.06</v>
      </c>
      <c r="M4904">
        <v>85</v>
      </c>
      <c r="N4904">
        <v>8.9981000000000009</v>
      </c>
      <c r="O4904">
        <v>46</v>
      </c>
      <c r="P4904">
        <v>77</v>
      </c>
      <c r="Q4904">
        <v>123</v>
      </c>
      <c r="R4904">
        <v>4903</v>
      </c>
    </row>
    <row r="4905" spans="1:18" x14ac:dyDescent="0.2">
      <c r="A4905" s="1">
        <v>40791.75</v>
      </c>
      <c r="B4905" s="17">
        <f>YEAR(Таблица1[[#This Row],[datetime]])</f>
        <v>2011</v>
      </c>
      <c r="C4905" s="17">
        <f>MONTH(Таблица1[[#This Row],[datetime]])</f>
        <v>9</v>
      </c>
      <c r="D4905" s="17">
        <f>DAY(Таблица1[[#This Row],[datetime]])</f>
        <v>5</v>
      </c>
      <c r="E4905" s="17">
        <f>WEEKDAY(Таблица1[[#This Row],[datetime]])</f>
        <v>2</v>
      </c>
      <c r="F4905" s="17">
        <f>HOUR(Таблица1[[#This Row],[datetime]])</f>
        <v>18</v>
      </c>
      <c r="G4905">
        <v>3</v>
      </c>
      <c r="H4905">
        <v>1</v>
      </c>
      <c r="I4905">
        <v>0</v>
      </c>
      <c r="J4905">
        <v>1</v>
      </c>
      <c r="K4905">
        <v>27.06</v>
      </c>
      <c r="L4905">
        <v>29.545000000000002</v>
      </c>
      <c r="M4905">
        <v>89</v>
      </c>
      <c r="N4905">
        <v>6.0031999999999996</v>
      </c>
      <c r="O4905">
        <v>31</v>
      </c>
      <c r="P4905">
        <v>92</v>
      </c>
      <c r="Q4905">
        <v>123</v>
      </c>
      <c r="R4905">
        <v>4904</v>
      </c>
    </row>
    <row r="4906" spans="1:18" x14ac:dyDescent="0.2">
      <c r="A4906" s="1">
        <v>40825.958333333336</v>
      </c>
      <c r="B4906" s="17">
        <f>YEAR(Таблица1[[#This Row],[datetime]])</f>
        <v>2011</v>
      </c>
      <c r="C4906" s="17">
        <f>MONTH(Таблица1[[#This Row],[datetime]])</f>
        <v>10</v>
      </c>
      <c r="D4906" s="17">
        <f>DAY(Таблица1[[#This Row],[datetime]])</f>
        <v>9</v>
      </c>
      <c r="E4906" s="17">
        <f>WEEKDAY(Таблица1[[#This Row],[datetime]])</f>
        <v>1</v>
      </c>
      <c r="F4906" s="17">
        <f>HOUR(Таблица1[[#This Row],[datetime]])</f>
        <v>23</v>
      </c>
      <c r="G4906">
        <v>4</v>
      </c>
      <c r="H4906">
        <v>0</v>
      </c>
      <c r="I4906">
        <v>0</v>
      </c>
      <c r="J4906">
        <v>1</v>
      </c>
      <c r="K4906">
        <v>20.5</v>
      </c>
      <c r="L4906">
        <v>24.24</v>
      </c>
      <c r="M4906">
        <v>88</v>
      </c>
      <c r="N4906">
        <v>7.0015000000000001</v>
      </c>
      <c r="O4906">
        <v>38</v>
      </c>
      <c r="P4906">
        <v>85</v>
      </c>
      <c r="Q4906">
        <v>123</v>
      </c>
      <c r="R4906">
        <v>4905</v>
      </c>
    </row>
    <row r="4907" spans="1:18" x14ac:dyDescent="0.2">
      <c r="A4907" s="1">
        <v>40827.25</v>
      </c>
      <c r="B4907" s="17">
        <f>YEAR(Таблица1[[#This Row],[datetime]])</f>
        <v>2011</v>
      </c>
      <c r="C4907" s="17">
        <f>MONTH(Таблица1[[#This Row],[datetime]])</f>
        <v>10</v>
      </c>
      <c r="D4907" s="17">
        <f>DAY(Таблица1[[#This Row],[datetime]])</f>
        <v>11</v>
      </c>
      <c r="E4907" s="17">
        <f>WEEKDAY(Таблица1[[#This Row],[datetime]])</f>
        <v>3</v>
      </c>
      <c r="F4907" s="17">
        <f>HOUR(Таблица1[[#This Row],[datetime]])</f>
        <v>6</v>
      </c>
      <c r="G4907">
        <v>4</v>
      </c>
      <c r="H4907">
        <v>0</v>
      </c>
      <c r="I4907">
        <v>1</v>
      </c>
      <c r="J4907">
        <v>1</v>
      </c>
      <c r="K4907">
        <v>21.32</v>
      </c>
      <c r="L4907">
        <v>25</v>
      </c>
      <c r="M4907">
        <v>83</v>
      </c>
      <c r="N4907">
        <v>6.0031999999999996</v>
      </c>
      <c r="O4907">
        <v>9</v>
      </c>
      <c r="P4907">
        <v>114</v>
      </c>
      <c r="Q4907">
        <v>123</v>
      </c>
      <c r="R4907">
        <v>4906</v>
      </c>
    </row>
    <row r="4908" spans="1:18" x14ac:dyDescent="0.2">
      <c r="A4908" s="1">
        <v>40827.458333333336</v>
      </c>
      <c r="B4908" s="17">
        <f>YEAR(Таблица1[[#This Row],[datetime]])</f>
        <v>2011</v>
      </c>
      <c r="C4908" s="17">
        <f>MONTH(Таблица1[[#This Row],[datetime]])</f>
        <v>10</v>
      </c>
      <c r="D4908" s="17">
        <f>DAY(Таблица1[[#This Row],[datetime]])</f>
        <v>11</v>
      </c>
      <c r="E4908" s="17">
        <f>WEEKDAY(Таблица1[[#This Row],[datetime]])</f>
        <v>3</v>
      </c>
      <c r="F4908" s="17">
        <f>HOUR(Таблица1[[#This Row],[datetime]])</f>
        <v>11</v>
      </c>
      <c r="G4908">
        <v>4</v>
      </c>
      <c r="H4908">
        <v>0</v>
      </c>
      <c r="I4908">
        <v>1</v>
      </c>
      <c r="J4908">
        <v>2</v>
      </c>
      <c r="K4908">
        <v>24.6</v>
      </c>
      <c r="L4908">
        <v>29.545000000000002</v>
      </c>
      <c r="M4908">
        <v>73</v>
      </c>
      <c r="N4908">
        <v>11.0014</v>
      </c>
      <c r="O4908">
        <v>31</v>
      </c>
      <c r="P4908">
        <v>92</v>
      </c>
      <c r="Q4908">
        <v>123</v>
      </c>
      <c r="R4908">
        <v>4907</v>
      </c>
    </row>
    <row r="4909" spans="1:18" x14ac:dyDescent="0.2">
      <c r="A4909" s="1">
        <v>40829.875</v>
      </c>
      <c r="B4909" s="17">
        <f>YEAR(Таблица1[[#This Row],[datetime]])</f>
        <v>2011</v>
      </c>
      <c r="C4909" s="17">
        <f>MONTH(Таблица1[[#This Row],[datetime]])</f>
        <v>10</v>
      </c>
      <c r="D4909" s="17">
        <f>DAY(Таблица1[[#This Row],[datetime]])</f>
        <v>13</v>
      </c>
      <c r="E4909" s="17">
        <f>WEEKDAY(Таблица1[[#This Row],[datetime]])</f>
        <v>5</v>
      </c>
      <c r="F4909" s="17">
        <f>HOUR(Таблица1[[#This Row],[datetime]])</f>
        <v>21</v>
      </c>
      <c r="G4909">
        <v>4</v>
      </c>
      <c r="H4909">
        <v>0</v>
      </c>
      <c r="I4909">
        <v>1</v>
      </c>
      <c r="J4909">
        <v>1</v>
      </c>
      <c r="K4909">
        <v>25.42</v>
      </c>
      <c r="L4909">
        <v>28.79</v>
      </c>
      <c r="M4909">
        <v>83</v>
      </c>
      <c r="N4909">
        <v>12.997999999999999</v>
      </c>
      <c r="O4909">
        <v>8</v>
      </c>
      <c r="P4909">
        <v>115</v>
      </c>
      <c r="Q4909">
        <v>123</v>
      </c>
      <c r="R4909">
        <v>4908</v>
      </c>
    </row>
    <row r="4910" spans="1:18" x14ac:dyDescent="0.2">
      <c r="A4910" s="1">
        <v>40835.416666666664</v>
      </c>
      <c r="B4910" s="17">
        <f>YEAR(Таблица1[[#This Row],[datetime]])</f>
        <v>2011</v>
      </c>
      <c r="C4910" s="17">
        <f>MONTH(Таблица1[[#This Row],[datetime]])</f>
        <v>10</v>
      </c>
      <c r="D4910" s="17">
        <f>DAY(Таблица1[[#This Row],[datetime]])</f>
        <v>19</v>
      </c>
      <c r="E4910" s="17">
        <f>WEEKDAY(Таблица1[[#This Row],[datetime]])</f>
        <v>4</v>
      </c>
      <c r="F4910" s="17">
        <f>HOUR(Таблица1[[#This Row],[datetime]])</f>
        <v>10</v>
      </c>
      <c r="G4910">
        <v>4</v>
      </c>
      <c r="H4910">
        <v>0</v>
      </c>
      <c r="I4910">
        <v>1</v>
      </c>
      <c r="J4910">
        <v>3</v>
      </c>
      <c r="K4910">
        <v>21.32</v>
      </c>
      <c r="L4910">
        <v>25</v>
      </c>
      <c r="M4910">
        <v>88</v>
      </c>
      <c r="N4910">
        <v>32.997500000000002</v>
      </c>
      <c r="O4910">
        <v>14</v>
      </c>
      <c r="P4910">
        <v>109</v>
      </c>
      <c r="Q4910">
        <v>123</v>
      </c>
      <c r="R4910">
        <v>4909</v>
      </c>
    </row>
    <row r="4911" spans="1:18" x14ac:dyDescent="0.2">
      <c r="A4911" s="1">
        <v>40851.875</v>
      </c>
      <c r="B4911" s="17">
        <f>YEAR(Таблица1[[#This Row],[datetime]])</f>
        <v>2011</v>
      </c>
      <c r="C4911" s="17">
        <f>MONTH(Таблица1[[#This Row],[datetime]])</f>
        <v>11</v>
      </c>
      <c r="D4911" s="17">
        <f>DAY(Таблица1[[#This Row],[datetime]])</f>
        <v>4</v>
      </c>
      <c r="E4911" s="17">
        <f>WEEKDAY(Таблица1[[#This Row],[datetime]])</f>
        <v>6</v>
      </c>
      <c r="F4911" s="17">
        <f>HOUR(Таблица1[[#This Row],[datetime]])</f>
        <v>21</v>
      </c>
      <c r="G4911">
        <v>4</v>
      </c>
      <c r="H4911">
        <v>0</v>
      </c>
      <c r="I4911">
        <v>1</v>
      </c>
      <c r="J4911">
        <v>1</v>
      </c>
      <c r="K4911">
        <v>13.94</v>
      </c>
      <c r="L4911">
        <v>15.91</v>
      </c>
      <c r="M4911">
        <v>46</v>
      </c>
      <c r="N4911">
        <v>16.997900000000001</v>
      </c>
      <c r="O4911">
        <v>8</v>
      </c>
      <c r="P4911">
        <v>115</v>
      </c>
      <c r="Q4911">
        <v>123</v>
      </c>
      <c r="R4911">
        <v>4910</v>
      </c>
    </row>
    <row r="4912" spans="1:18" x14ac:dyDescent="0.2">
      <c r="A4912" s="1">
        <v>40854.416666666664</v>
      </c>
      <c r="B4912" s="17">
        <f>YEAR(Таблица1[[#This Row],[datetime]])</f>
        <v>2011</v>
      </c>
      <c r="C4912" s="17">
        <f>MONTH(Таблица1[[#This Row],[datetime]])</f>
        <v>11</v>
      </c>
      <c r="D4912" s="17">
        <f>DAY(Таблица1[[#This Row],[datetime]])</f>
        <v>7</v>
      </c>
      <c r="E4912" s="17">
        <f>WEEKDAY(Таблица1[[#This Row],[datetime]])</f>
        <v>2</v>
      </c>
      <c r="F4912" s="17">
        <f>HOUR(Таблица1[[#This Row],[datetime]])</f>
        <v>10</v>
      </c>
      <c r="G4912">
        <v>4</v>
      </c>
      <c r="H4912">
        <v>0</v>
      </c>
      <c r="I4912">
        <v>1</v>
      </c>
      <c r="J4912">
        <v>1</v>
      </c>
      <c r="K4912">
        <v>14.76</v>
      </c>
      <c r="L4912">
        <v>17.425000000000001</v>
      </c>
      <c r="M4912">
        <v>93</v>
      </c>
      <c r="N4912">
        <v>8.9981000000000009</v>
      </c>
      <c r="O4912">
        <v>28</v>
      </c>
      <c r="P4912">
        <v>95</v>
      </c>
      <c r="Q4912">
        <v>123</v>
      </c>
      <c r="R4912">
        <v>4911</v>
      </c>
    </row>
    <row r="4913" spans="1:18" x14ac:dyDescent="0.2">
      <c r="A4913" s="1">
        <v>40863.666666666664</v>
      </c>
      <c r="B4913" s="17">
        <f>YEAR(Таблица1[[#This Row],[datetime]])</f>
        <v>2011</v>
      </c>
      <c r="C4913" s="17">
        <f>MONTH(Таблица1[[#This Row],[datetime]])</f>
        <v>11</v>
      </c>
      <c r="D4913" s="17">
        <f>DAY(Таблица1[[#This Row],[datetime]])</f>
        <v>16</v>
      </c>
      <c r="E4913" s="17">
        <f>WEEKDAY(Таблица1[[#This Row],[datetime]])</f>
        <v>4</v>
      </c>
      <c r="F4913" s="17">
        <f>HOUR(Таблица1[[#This Row],[datetime]])</f>
        <v>16</v>
      </c>
      <c r="G4913">
        <v>4</v>
      </c>
      <c r="H4913">
        <v>0</v>
      </c>
      <c r="I4913">
        <v>1</v>
      </c>
      <c r="J4913">
        <v>3</v>
      </c>
      <c r="K4913">
        <v>19.68</v>
      </c>
      <c r="L4913">
        <v>23.484999999999999</v>
      </c>
      <c r="M4913">
        <v>94</v>
      </c>
      <c r="N4913">
        <v>7.0015000000000001</v>
      </c>
      <c r="O4913">
        <v>13</v>
      </c>
      <c r="P4913">
        <v>110</v>
      </c>
      <c r="Q4913">
        <v>123</v>
      </c>
      <c r="R4913">
        <v>4912</v>
      </c>
    </row>
    <row r="4914" spans="1:18" x14ac:dyDescent="0.2">
      <c r="A4914" s="1">
        <v>40882.458333333336</v>
      </c>
      <c r="B4914" s="17">
        <f>YEAR(Таблица1[[#This Row],[datetime]])</f>
        <v>2011</v>
      </c>
      <c r="C4914" s="17">
        <f>MONTH(Таблица1[[#This Row],[datetime]])</f>
        <v>12</v>
      </c>
      <c r="D4914" s="17">
        <f>DAY(Таблица1[[#This Row],[datetime]])</f>
        <v>5</v>
      </c>
      <c r="E4914" s="17">
        <f>WEEKDAY(Таблица1[[#This Row],[datetime]])</f>
        <v>2</v>
      </c>
      <c r="F4914" s="17">
        <f>HOUR(Таблица1[[#This Row],[datetime]])</f>
        <v>11</v>
      </c>
      <c r="G4914">
        <v>4</v>
      </c>
      <c r="H4914">
        <v>0</v>
      </c>
      <c r="I4914">
        <v>1</v>
      </c>
      <c r="J4914">
        <v>2</v>
      </c>
      <c r="K4914">
        <v>14.76</v>
      </c>
      <c r="L4914">
        <v>18.18</v>
      </c>
      <c r="M4914">
        <v>87</v>
      </c>
      <c r="N4914">
        <v>6.0031999999999996</v>
      </c>
      <c r="O4914">
        <v>17</v>
      </c>
      <c r="P4914">
        <v>106</v>
      </c>
      <c r="Q4914">
        <v>123</v>
      </c>
      <c r="R4914">
        <v>4913</v>
      </c>
    </row>
    <row r="4915" spans="1:18" x14ac:dyDescent="0.2">
      <c r="A4915" s="1">
        <v>40912.833333333336</v>
      </c>
      <c r="B4915" s="17">
        <f>YEAR(Таблица1[[#This Row],[datetime]])</f>
        <v>2012</v>
      </c>
      <c r="C4915" s="17">
        <f>MONTH(Таблица1[[#This Row],[datetime]])</f>
        <v>1</v>
      </c>
      <c r="D4915" s="17">
        <f>DAY(Таблица1[[#This Row],[datetime]])</f>
        <v>4</v>
      </c>
      <c r="E4915" s="17">
        <f>WEEKDAY(Таблица1[[#This Row],[datetime]])</f>
        <v>4</v>
      </c>
      <c r="F4915" s="17">
        <f>HOUR(Таблица1[[#This Row],[datetime]])</f>
        <v>20</v>
      </c>
      <c r="G4915">
        <v>1</v>
      </c>
      <c r="H4915">
        <v>0</v>
      </c>
      <c r="I4915">
        <v>1</v>
      </c>
      <c r="J4915">
        <v>2</v>
      </c>
      <c r="K4915">
        <v>8.1999999999999993</v>
      </c>
      <c r="L4915">
        <v>9.85</v>
      </c>
      <c r="M4915">
        <v>40</v>
      </c>
      <c r="N4915">
        <v>12.997999999999999</v>
      </c>
      <c r="O4915">
        <v>2</v>
      </c>
      <c r="P4915">
        <v>121</v>
      </c>
      <c r="Q4915">
        <v>123</v>
      </c>
      <c r="R4915">
        <v>4914</v>
      </c>
    </row>
    <row r="4916" spans="1:18" x14ac:dyDescent="0.2">
      <c r="A4916" s="1">
        <v>41001.916666666664</v>
      </c>
      <c r="B4916" s="17">
        <f>YEAR(Таблица1[[#This Row],[datetime]])</f>
        <v>2012</v>
      </c>
      <c r="C4916" s="17">
        <f>MONTH(Таблица1[[#This Row],[datetime]])</f>
        <v>4</v>
      </c>
      <c r="D4916" s="17">
        <f>DAY(Таблица1[[#This Row],[datetime]])</f>
        <v>2</v>
      </c>
      <c r="E4916" s="17">
        <f>WEEKDAY(Таблица1[[#This Row],[datetime]])</f>
        <v>2</v>
      </c>
      <c r="F4916" s="17">
        <f>HOUR(Таблица1[[#This Row],[datetime]])</f>
        <v>22</v>
      </c>
      <c r="G4916">
        <v>2</v>
      </c>
      <c r="H4916">
        <v>0</v>
      </c>
      <c r="I4916">
        <v>1</v>
      </c>
      <c r="J4916">
        <v>1</v>
      </c>
      <c r="K4916">
        <v>17.22</v>
      </c>
      <c r="L4916">
        <v>21.21</v>
      </c>
      <c r="M4916">
        <v>44</v>
      </c>
      <c r="N4916">
        <v>12.997999999999999</v>
      </c>
      <c r="O4916">
        <v>17</v>
      </c>
      <c r="P4916">
        <v>106</v>
      </c>
      <c r="Q4916">
        <v>123</v>
      </c>
      <c r="R4916">
        <v>4915</v>
      </c>
    </row>
    <row r="4917" spans="1:18" x14ac:dyDescent="0.2">
      <c r="A4917" s="1">
        <v>41006.333333333336</v>
      </c>
      <c r="B4917" s="17">
        <f>YEAR(Таблица1[[#This Row],[datetime]])</f>
        <v>2012</v>
      </c>
      <c r="C4917" s="17">
        <f>MONTH(Таблица1[[#This Row],[datetime]])</f>
        <v>4</v>
      </c>
      <c r="D4917" s="17">
        <f>DAY(Таблица1[[#This Row],[datetime]])</f>
        <v>7</v>
      </c>
      <c r="E4917" s="17">
        <f>WEEKDAY(Таблица1[[#This Row],[datetime]])</f>
        <v>7</v>
      </c>
      <c r="F4917" s="17">
        <f>HOUR(Таблица1[[#This Row],[datetime]])</f>
        <v>8</v>
      </c>
      <c r="G4917">
        <v>2</v>
      </c>
      <c r="H4917">
        <v>0</v>
      </c>
      <c r="I4917">
        <v>0</v>
      </c>
      <c r="J4917">
        <v>1</v>
      </c>
      <c r="K4917">
        <v>13.94</v>
      </c>
      <c r="L4917">
        <v>15.91</v>
      </c>
      <c r="M4917">
        <v>34</v>
      </c>
      <c r="N4917">
        <v>16.997900000000001</v>
      </c>
      <c r="O4917">
        <v>29</v>
      </c>
      <c r="P4917">
        <v>94</v>
      </c>
      <c r="Q4917">
        <v>123</v>
      </c>
      <c r="R4917">
        <v>4916</v>
      </c>
    </row>
    <row r="4918" spans="1:18" x14ac:dyDescent="0.2">
      <c r="A4918" s="1">
        <v>41066.958333333336</v>
      </c>
      <c r="B4918" s="17">
        <f>YEAR(Таблица1[[#This Row],[datetime]])</f>
        <v>2012</v>
      </c>
      <c r="C4918" s="17">
        <f>MONTH(Таблица1[[#This Row],[datetime]])</f>
        <v>6</v>
      </c>
      <c r="D4918" s="17">
        <f>DAY(Таблица1[[#This Row],[datetime]])</f>
        <v>6</v>
      </c>
      <c r="E4918" s="17">
        <f>WEEKDAY(Таблица1[[#This Row],[datetime]])</f>
        <v>4</v>
      </c>
      <c r="F4918" s="17">
        <f>HOUR(Таблица1[[#This Row],[datetime]])</f>
        <v>23</v>
      </c>
      <c r="G4918">
        <v>2</v>
      </c>
      <c r="H4918">
        <v>0</v>
      </c>
      <c r="I4918">
        <v>1</v>
      </c>
      <c r="J4918">
        <v>1</v>
      </c>
      <c r="K4918">
        <v>21.32</v>
      </c>
      <c r="L4918">
        <v>25</v>
      </c>
      <c r="M4918">
        <v>77</v>
      </c>
      <c r="N4918">
        <v>0</v>
      </c>
      <c r="O4918">
        <v>13</v>
      </c>
      <c r="P4918">
        <v>110</v>
      </c>
      <c r="Q4918">
        <v>123</v>
      </c>
      <c r="R4918">
        <v>4917</v>
      </c>
    </row>
    <row r="4919" spans="1:18" x14ac:dyDescent="0.2">
      <c r="A4919" s="1">
        <v>41069.041666666664</v>
      </c>
      <c r="B4919" s="17">
        <f>YEAR(Таблица1[[#This Row],[datetime]])</f>
        <v>2012</v>
      </c>
      <c r="C4919" s="17">
        <f>MONTH(Таблица1[[#This Row],[datetime]])</f>
        <v>6</v>
      </c>
      <c r="D4919" s="17">
        <f>DAY(Таблица1[[#This Row],[datetime]])</f>
        <v>9</v>
      </c>
      <c r="E4919" s="17">
        <f>WEEKDAY(Таблица1[[#This Row],[datetime]])</f>
        <v>7</v>
      </c>
      <c r="F4919" s="17">
        <f>HOUR(Таблица1[[#This Row],[datetime]])</f>
        <v>1</v>
      </c>
      <c r="G4919">
        <v>2</v>
      </c>
      <c r="H4919">
        <v>0</v>
      </c>
      <c r="I4919">
        <v>0</v>
      </c>
      <c r="J4919">
        <v>1</v>
      </c>
      <c r="K4919">
        <v>26.24</v>
      </c>
      <c r="L4919">
        <v>31.06</v>
      </c>
      <c r="M4919">
        <v>53</v>
      </c>
      <c r="N4919">
        <v>6.0031999999999996</v>
      </c>
      <c r="O4919">
        <v>34</v>
      </c>
      <c r="P4919">
        <v>89</v>
      </c>
      <c r="Q4919">
        <v>123</v>
      </c>
      <c r="R4919">
        <v>4918</v>
      </c>
    </row>
    <row r="4920" spans="1:18" x14ac:dyDescent="0.2">
      <c r="A4920" s="1">
        <v>41094.041666666664</v>
      </c>
      <c r="B4920" s="17">
        <f>YEAR(Таблица1[[#This Row],[datetime]])</f>
        <v>2012</v>
      </c>
      <c r="C4920" s="17">
        <f>MONTH(Таблица1[[#This Row],[datetime]])</f>
        <v>7</v>
      </c>
      <c r="D4920" s="17">
        <f>DAY(Таблица1[[#This Row],[datetime]])</f>
        <v>4</v>
      </c>
      <c r="E4920" s="17">
        <f>WEEKDAY(Таблица1[[#This Row],[datetime]])</f>
        <v>4</v>
      </c>
      <c r="F4920" s="17">
        <f>HOUR(Таблица1[[#This Row],[datetime]])</f>
        <v>1</v>
      </c>
      <c r="G4920">
        <v>3</v>
      </c>
      <c r="H4920">
        <v>1</v>
      </c>
      <c r="I4920">
        <v>0</v>
      </c>
      <c r="J4920">
        <v>1</v>
      </c>
      <c r="K4920">
        <v>27.88</v>
      </c>
      <c r="L4920">
        <v>31.82</v>
      </c>
      <c r="M4920">
        <v>74</v>
      </c>
      <c r="N4920">
        <v>0</v>
      </c>
      <c r="O4920">
        <v>27</v>
      </c>
      <c r="P4920">
        <v>96</v>
      </c>
      <c r="Q4920">
        <v>123</v>
      </c>
      <c r="R4920">
        <v>4919</v>
      </c>
    </row>
    <row r="4921" spans="1:18" x14ac:dyDescent="0.2">
      <c r="A4921" s="1">
        <v>41098.958333333336</v>
      </c>
      <c r="B4921" s="17">
        <f>YEAR(Таблица1[[#This Row],[datetime]])</f>
        <v>2012</v>
      </c>
      <c r="C4921" s="17">
        <f>MONTH(Таблица1[[#This Row],[datetime]])</f>
        <v>7</v>
      </c>
      <c r="D4921" s="17">
        <f>DAY(Таблица1[[#This Row],[datetime]])</f>
        <v>8</v>
      </c>
      <c r="E4921" s="17">
        <f>WEEKDAY(Таблица1[[#This Row],[datetime]])</f>
        <v>1</v>
      </c>
      <c r="F4921" s="17">
        <f>HOUR(Таблица1[[#This Row],[datetime]])</f>
        <v>23</v>
      </c>
      <c r="G4921">
        <v>3</v>
      </c>
      <c r="H4921">
        <v>0</v>
      </c>
      <c r="I4921">
        <v>0</v>
      </c>
      <c r="J4921">
        <v>3</v>
      </c>
      <c r="K4921">
        <v>27.88</v>
      </c>
      <c r="L4921">
        <v>31.82</v>
      </c>
      <c r="M4921">
        <v>83</v>
      </c>
      <c r="N4921">
        <v>6.0031999999999996</v>
      </c>
      <c r="O4921">
        <v>25</v>
      </c>
      <c r="P4921">
        <v>98</v>
      </c>
      <c r="Q4921">
        <v>123</v>
      </c>
      <c r="R4921">
        <v>4920</v>
      </c>
    </row>
    <row r="4922" spans="1:18" x14ac:dyDescent="0.2">
      <c r="A4922" s="1">
        <v>41154.958333333336</v>
      </c>
      <c r="B4922" s="17">
        <f>YEAR(Таблица1[[#This Row],[datetime]])</f>
        <v>2012</v>
      </c>
      <c r="C4922" s="17">
        <f>MONTH(Таблица1[[#This Row],[datetime]])</f>
        <v>9</v>
      </c>
      <c r="D4922" s="17">
        <f>DAY(Таблица1[[#This Row],[datetime]])</f>
        <v>2</v>
      </c>
      <c r="E4922" s="17">
        <f>WEEKDAY(Таблица1[[#This Row],[datetime]])</f>
        <v>1</v>
      </c>
      <c r="F4922" s="17">
        <f>HOUR(Таблица1[[#This Row],[datetime]])</f>
        <v>23</v>
      </c>
      <c r="G4922">
        <v>3</v>
      </c>
      <c r="H4922">
        <v>0</v>
      </c>
      <c r="I4922">
        <v>0</v>
      </c>
      <c r="J4922">
        <v>3</v>
      </c>
      <c r="K4922">
        <v>27.06</v>
      </c>
      <c r="L4922">
        <v>29.545000000000002</v>
      </c>
      <c r="M4922">
        <v>89</v>
      </c>
      <c r="N4922">
        <v>6.0031999999999996</v>
      </c>
      <c r="O4922">
        <v>53</v>
      </c>
      <c r="P4922">
        <v>70</v>
      </c>
      <c r="Q4922">
        <v>123</v>
      </c>
      <c r="R4922">
        <v>4921</v>
      </c>
    </row>
    <row r="4923" spans="1:18" x14ac:dyDescent="0.2">
      <c r="A4923" s="1">
        <v>41158.375</v>
      </c>
      <c r="B4923" s="17">
        <f>YEAR(Таблица1[[#This Row],[datetime]])</f>
        <v>2012</v>
      </c>
      <c r="C4923" s="17">
        <f>MONTH(Таблица1[[#This Row],[datetime]])</f>
        <v>9</v>
      </c>
      <c r="D4923" s="17">
        <f>DAY(Таблица1[[#This Row],[datetime]])</f>
        <v>6</v>
      </c>
      <c r="E4923" s="17">
        <f>WEEKDAY(Таблица1[[#This Row],[datetime]])</f>
        <v>5</v>
      </c>
      <c r="F4923" s="17">
        <f>HOUR(Таблица1[[#This Row],[datetime]])</f>
        <v>9</v>
      </c>
      <c r="G4923">
        <v>3</v>
      </c>
      <c r="H4923">
        <v>0</v>
      </c>
      <c r="I4923">
        <v>1</v>
      </c>
      <c r="J4923">
        <v>3</v>
      </c>
      <c r="K4923">
        <v>27.06</v>
      </c>
      <c r="L4923">
        <v>29.545000000000002</v>
      </c>
      <c r="M4923">
        <v>94</v>
      </c>
      <c r="N4923">
        <v>8.9981000000000009</v>
      </c>
      <c r="O4923">
        <v>8</v>
      </c>
      <c r="P4923">
        <v>115</v>
      </c>
      <c r="Q4923">
        <v>123</v>
      </c>
      <c r="R4923">
        <v>4922</v>
      </c>
    </row>
    <row r="4924" spans="1:18" x14ac:dyDescent="0.2">
      <c r="A4924" s="1">
        <v>41171.958333333336</v>
      </c>
      <c r="B4924" s="17">
        <f>YEAR(Таблица1[[#This Row],[datetime]])</f>
        <v>2012</v>
      </c>
      <c r="C4924" s="17">
        <f>MONTH(Таблица1[[#This Row],[datetime]])</f>
        <v>9</v>
      </c>
      <c r="D4924" s="17">
        <f>DAY(Таблица1[[#This Row],[datetime]])</f>
        <v>19</v>
      </c>
      <c r="E4924" s="17">
        <f>WEEKDAY(Таблица1[[#This Row],[datetime]])</f>
        <v>4</v>
      </c>
      <c r="F4924" s="17">
        <f>HOUR(Таблица1[[#This Row],[datetime]])</f>
        <v>23</v>
      </c>
      <c r="G4924">
        <v>3</v>
      </c>
      <c r="H4924">
        <v>0</v>
      </c>
      <c r="I4924">
        <v>1</v>
      </c>
      <c r="J4924">
        <v>1</v>
      </c>
      <c r="K4924">
        <v>19.68</v>
      </c>
      <c r="L4924">
        <v>23.484999999999999</v>
      </c>
      <c r="M4924">
        <v>67</v>
      </c>
      <c r="N4924">
        <v>6.0031999999999996</v>
      </c>
      <c r="O4924">
        <v>17</v>
      </c>
      <c r="P4924">
        <v>106</v>
      </c>
      <c r="Q4924">
        <v>123</v>
      </c>
      <c r="R4924">
        <v>4923</v>
      </c>
    </row>
    <row r="4925" spans="1:18" x14ac:dyDescent="0.2">
      <c r="A4925" s="1">
        <v>41253.25</v>
      </c>
      <c r="B4925" s="17">
        <f>YEAR(Таблица1[[#This Row],[datetime]])</f>
        <v>2012</v>
      </c>
      <c r="C4925" s="17">
        <f>MONTH(Таблица1[[#This Row],[datetime]])</f>
        <v>12</v>
      </c>
      <c r="D4925" s="17">
        <f>DAY(Таблица1[[#This Row],[datetime]])</f>
        <v>10</v>
      </c>
      <c r="E4925" s="17">
        <f>WEEKDAY(Таблица1[[#This Row],[datetime]])</f>
        <v>2</v>
      </c>
      <c r="F4925" s="17">
        <f>HOUR(Таблица1[[#This Row],[datetime]])</f>
        <v>6</v>
      </c>
      <c r="G4925">
        <v>4</v>
      </c>
      <c r="H4925">
        <v>0</v>
      </c>
      <c r="I4925">
        <v>1</v>
      </c>
      <c r="J4925">
        <v>2</v>
      </c>
      <c r="K4925">
        <v>15.58</v>
      </c>
      <c r="L4925">
        <v>19.695</v>
      </c>
      <c r="M4925">
        <v>94</v>
      </c>
      <c r="N4925">
        <v>11.0014</v>
      </c>
      <c r="O4925">
        <v>2</v>
      </c>
      <c r="P4925">
        <v>121</v>
      </c>
      <c r="Q4925">
        <v>123</v>
      </c>
      <c r="R4925">
        <v>4924</v>
      </c>
    </row>
    <row r="4926" spans="1:18" x14ac:dyDescent="0.2">
      <c r="A4926" s="1">
        <v>40590.375</v>
      </c>
      <c r="B4926" s="17">
        <f>YEAR(Таблица1[[#This Row],[datetime]])</f>
        <v>2011</v>
      </c>
      <c r="C4926" s="17">
        <f>MONTH(Таблица1[[#This Row],[datetime]])</f>
        <v>2</v>
      </c>
      <c r="D4926" s="17">
        <f>DAY(Таблица1[[#This Row],[datetime]])</f>
        <v>16</v>
      </c>
      <c r="E4926" s="17">
        <f>WEEKDAY(Таблица1[[#This Row],[datetime]])</f>
        <v>4</v>
      </c>
      <c r="F4926" s="17">
        <f>HOUR(Таблица1[[#This Row],[datetime]])</f>
        <v>9</v>
      </c>
      <c r="G4926">
        <v>1</v>
      </c>
      <c r="H4926">
        <v>0</v>
      </c>
      <c r="I4926">
        <v>1</v>
      </c>
      <c r="J4926">
        <v>1</v>
      </c>
      <c r="K4926">
        <v>9.84</v>
      </c>
      <c r="L4926">
        <v>10.605</v>
      </c>
      <c r="M4926">
        <v>52</v>
      </c>
      <c r="N4926">
        <v>19.001200000000001</v>
      </c>
      <c r="O4926">
        <v>2</v>
      </c>
      <c r="P4926">
        <v>122</v>
      </c>
      <c r="Q4926">
        <v>124</v>
      </c>
      <c r="R4926">
        <v>4925</v>
      </c>
    </row>
    <row r="4927" spans="1:18" x14ac:dyDescent="0.2">
      <c r="A4927" s="1">
        <v>40591.875</v>
      </c>
      <c r="B4927" s="17">
        <f>YEAR(Таблица1[[#This Row],[datetime]])</f>
        <v>2011</v>
      </c>
      <c r="C4927" s="17">
        <f>MONTH(Таблица1[[#This Row],[datetime]])</f>
        <v>2</v>
      </c>
      <c r="D4927" s="17">
        <f>DAY(Таблица1[[#This Row],[datetime]])</f>
        <v>17</v>
      </c>
      <c r="E4927" s="17">
        <f>WEEKDAY(Таблица1[[#This Row],[datetime]])</f>
        <v>5</v>
      </c>
      <c r="F4927" s="17">
        <f>HOUR(Таблица1[[#This Row],[datetime]])</f>
        <v>21</v>
      </c>
      <c r="G4927">
        <v>1</v>
      </c>
      <c r="H4927">
        <v>0</v>
      </c>
      <c r="I4927">
        <v>1</v>
      </c>
      <c r="J4927">
        <v>1</v>
      </c>
      <c r="K4927">
        <v>21.32</v>
      </c>
      <c r="L4927">
        <v>25</v>
      </c>
      <c r="M4927">
        <v>55</v>
      </c>
      <c r="N4927">
        <v>26.002700000000001</v>
      </c>
      <c r="O4927">
        <v>5</v>
      </c>
      <c r="P4927">
        <v>119</v>
      </c>
      <c r="Q4927">
        <v>124</v>
      </c>
      <c r="R4927">
        <v>4926</v>
      </c>
    </row>
    <row r="4928" spans="1:18" x14ac:dyDescent="0.2">
      <c r="A4928" s="1">
        <v>40592.833333333336</v>
      </c>
      <c r="B4928" s="17">
        <f>YEAR(Таблица1[[#This Row],[datetime]])</f>
        <v>2011</v>
      </c>
      <c r="C4928" s="17">
        <f>MONTH(Таблица1[[#This Row],[datetime]])</f>
        <v>2</v>
      </c>
      <c r="D4928" s="17">
        <f>DAY(Таблица1[[#This Row],[datetime]])</f>
        <v>18</v>
      </c>
      <c r="E4928" s="17">
        <f>WEEKDAY(Таблица1[[#This Row],[datetime]])</f>
        <v>6</v>
      </c>
      <c r="F4928" s="17">
        <f>HOUR(Таблица1[[#This Row],[datetime]])</f>
        <v>20</v>
      </c>
      <c r="G4928">
        <v>1</v>
      </c>
      <c r="H4928">
        <v>0</v>
      </c>
      <c r="I4928">
        <v>1</v>
      </c>
      <c r="J4928">
        <v>1</v>
      </c>
      <c r="K4928">
        <v>24.6</v>
      </c>
      <c r="L4928">
        <v>31.06</v>
      </c>
      <c r="M4928">
        <v>31</v>
      </c>
      <c r="N4928">
        <v>12.997999999999999</v>
      </c>
      <c r="O4928">
        <v>19</v>
      </c>
      <c r="P4928">
        <v>105</v>
      </c>
      <c r="Q4928">
        <v>124</v>
      </c>
      <c r="R4928">
        <v>4927</v>
      </c>
    </row>
    <row r="4929" spans="1:18" x14ac:dyDescent="0.2">
      <c r="A4929" s="1">
        <v>40603.375</v>
      </c>
      <c r="B4929" s="17">
        <f>YEAR(Таблица1[[#This Row],[datetime]])</f>
        <v>2011</v>
      </c>
      <c r="C4929" s="17">
        <f>MONTH(Таблица1[[#This Row],[datetime]])</f>
        <v>3</v>
      </c>
      <c r="D4929" s="17">
        <f>DAY(Таблица1[[#This Row],[datetime]])</f>
        <v>1</v>
      </c>
      <c r="E4929" s="17">
        <f>WEEKDAY(Таблица1[[#This Row],[datetime]])</f>
        <v>3</v>
      </c>
      <c r="F4929" s="17">
        <f>HOUR(Таблица1[[#This Row],[datetime]])</f>
        <v>9</v>
      </c>
      <c r="G4929">
        <v>1</v>
      </c>
      <c r="H4929">
        <v>0</v>
      </c>
      <c r="I4929">
        <v>1</v>
      </c>
      <c r="J4929">
        <v>1</v>
      </c>
      <c r="K4929">
        <v>9.02</v>
      </c>
      <c r="L4929">
        <v>9.85</v>
      </c>
      <c r="M4929">
        <v>55</v>
      </c>
      <c r="N4929">
        <v>27.999300000000002</v>
      </c>
      <c r="O4929">
        <v>8</v>
      </c>
      <c r="P4929">
        <v>116</v>
      </c>
      <c r="Q4929">
        <v>124</v>
      </c>
      <c r="R4929">
        <v>4928</v>
      </c>
    </row>
    <row r="4930" spans="1:18" x14ac:dyDescent="0.2">
      <c r="A4930" s="1">
        <v>40637.458333333336</v>
      </c>
      <c r="B4930" s="17">
        <f>YEAR(Таблица1[[#This Row],[datetime]])</f>
        <v>2011</v>
      </c>
      <c r="C4930" s="17">
        <f>MONTH(Таблица1[[#This Row],[datetime]])</f>
        <v>4</v>
      </c>
      <c r="D4930" s="17">
        <f>DAY(Таблица1[[#This Row],[datetime]])</f>
        <v>4</v>
      </c>
      <c r="E4930" s="17">
        <f>WEEKDAY(Таблица1[[#This Row],[datetime]])</f>
        <v>2</v>
      </c>
      <c r="F4930" s="17">
        <f>HOUR(Таблица1[[#This Row],[datetime]])</f>
        <v>11</v>
      </c>
      <c r="G4930">
        <v>2</v>
      </c>
      <c r="H4930">
        <v>0</v>
      </c>
      <c r="I4930">
        <v>1</v>
      </c>
      <c r="J4930">
        <v>1</v>
      </c>
      <c r="K4930">
        <v>24.6</v>
      </c>
      <c r="L4930">
        <v>31.06</v>
      </c>
      <c r="M4930">
        <v>40</v>
      </c>
      <c r="N4930">
        <v>26.002700000000001</v>
      </c>
      <c r="O4930">
        <v>58</v>
      </c>
      <c r="P4930">
        <v>66</v>
      </c>
      <c r="Q4930">
        <v>124</v>
      </c>
      <c r="R4930">
        <v>4929</v>
      </c>
    </row>
    <row r="4931" spans="1:18" x14ac:dyDescent="0.2">
      <c r="A4931" s="1">
        <v>40667.5</v>
      </c>
      <c r="B4931" s="17">
        <f>YEAR(Таблица1[[#This Row],[datetime]])</f>
        <v>2011</v>
      </c>
      <c r="C4931" s="17">
        <f>MONTH(Таблица1[[#This Row],[datetime]])</f>
        <v>5</v>
      </c>
      <c r="D4931" s="17">
        <f>DAY(Таблица1[[#This Row],[datetime]])</f>
        <v>4</v>
      </c>
      <c r="E4931" s="17">
        <f>WEEKDAY(Таблица1[[#This Row],[datetime]])</f>
        <v>4</v>
      </c>
      <c r="F4931" s="17">
        <f>HOUR(Таблица1[[#This Row],[datetime]])</f>
        <v>12</v>
      </c>
      <c r="G4931">
        <v>2</v>
      </c>
      <c r="H4931">
        <v>0</v>
      </c>
      <c r="I4931">
        <v>1</v>
      </c>
      <c r="J4931">
        <v>2</v>
      </c>
      <c r="K4931">
        <v>18.04</v>
      </c>
      <c r="L4931">
        <v>21.97</v>
      </c>
      <c r="M4931">
        <v>62</v>
      </c>
      <c r="N4931">
        <v>23.999400000000001</v>
      </c>
      <c r="O4931">
        <v>19</v>
      </c>
      <c r="P4931">
        <v>105</v>
      </c>
      <c r="Q4931">
        <v>124</v>
      </c>
      <c r="R4931">
        <v>4930</v>
      </c>
    </row>
    <row r="4932" spans="1:18" x14ac:dyDescent="0.2">
      <c r="A4932" s="1">
        <v>40736.583333333336</v>
      </c>
      <c r="B4932" s="17">
        <f>YEAR(Таблица1[[#This Row],[datetime]])</f>
        <v>2011</v>
      </c>
      <c r="C4932" s="17">
        <f>MONTH(Таблица1[[#This Row],[datetime]])</f>
        <v>7</v>
      </c>
      <c r="D4932" s="17">
        <f>DAY(Таблица1[[#This Row],[datetime]])</f>
        <v>12</v>
      </c>
      <c r="E4932" s="17">
        <f>WEEKDAY(Таблица1[[#This Row],[datetime]])</f>
        <v>3</v>
      </c>
      <c r="F4932" s="17">
        <f>HOUR(Таблица1[[#This Row],[datetime]])</f>
        <v>14</v>
      </c>
      <c r="G4932">
        <v>3</v>
      </c>
      <c r="H4932">
        <v>0</v>
      </c>
      <c r="I4932">
        <v>1</v>
      </c>
      <c r="J4932">
        <v>1</v>
      </c>
      <c r="K4932">
        <v>36.9</v>
      </c>
      <c r="L4932">
        <v>42.424999999999997</v>
      </c>
      <c r="M4932">
        <v>42</v>
      </c>
      <c r="N4932">
        <v>19.999500000000001</v>
      </c>
      <c r="O4932">
        <v>33</v>
      </c>
      <c r="P4932">
        <v>91</v>
      </c>
      <c r="Q4932">
        <v>124</v>
      </c>
      <c r="R4932">
        <v>4931</v>
      </c>
    </row>
    <row r="4933" spans="1:18" x14ac:dyDescent="0.2">
      <c r="A4933" s="1">
        <v>40738.958333333336</v>
      </c>
      <c r="B4933" s="17">
        <f>YEAR(Таблица1[[#This Row],[datetime]])</f>
        <v>2011</v>
      </c>
      <c r="C4933" s="17">
        <f>MONTH(Таблица1[[#This Row],[datetime]])</f>
        <v>7</v>
      </c>
      <c r="D4933" s="17">
        <f>DAY(Таблица1[[#This Row],[datetime]])</f>
        <v>14</v>
      </c>
      <c r="E4933" s="17">
        <f>WEEKDAY(Таблица1[[#This Row],[datetime]])</f>
        <v>5</v>
      </c>
      <c r="F4933" s="17">
        <f>HOUR(Таблица1[[#This Row],[datetime]])</f>
        <v>23</v>
      </c>
      <c r="G4933">
        <v>3</v>
      </c>
      <c r="H4933">
        <v>0</v>
      </c>
      <c r="I4933">
        <v>1</v>
      </c>
      <c r="J4933">
        <v>1</v>
      </c>
      <c r="K4933">
        <v>26.24</v>
      </c>
      <c r="L4933">
        <v>30.305</v>
      </c>
      <c r="M4933">
        <v>65</v>
      </c>
      <c r="N4933">
        <v>16.997900000000001</v>
      </c>
      <c r="O4933">
        <v>27</v>
      </c>
      <c r="P4933">
        <v>97</v>
      </c>
      <c r="Q4933">
        <v>124</v>
      </c>
      <c r="R4933">
        <v>4932</v>
      </c>
    </row>
    <row r="4934" spans="1:18" x14ac:dyDescent="0.2">
      <c r="A4934" s="1">
        <v>40763.416666666664</v>
      </c>
      <c r="B4934" s="17">
        <f>YEAR(Таблица1[[#This Row],[datetime]])</f>
        <v>2011</v>
      </c>
      <c r="C4934" s="17">
        <f>MONTH(Таблица1[[#This Row],[datetime]])</f>
        <v>8</v>
      </c>
      <c r="D4934" s="17">
        <f>DAY(Таблица1[[#This Row],[datetime]])</f>
        <v>8</v>
      </c>
      <c r="E4934" s="17">
        <f>WEEKDAY(Таблица1[[#This Row],[datetime]])</f>
        <v>2</v>
      </c>
      <c r="F4934" s="17">
        <f>HOUR(Таблица1[[#This Row],[datetime]])</f>
        <v>10</v>
      </c>
      <c r="G4934">
        <v>3</v>
      </c>
      <c r="H4934">
        <v>0</v>
      </c>
      <c r="I4934">
        <v>1</v>
      </c>
      <c r="J4934">
        <v>1</v>
      </c>
      <c r="K4934">
        <v>32.799999999999997</v>
      </c>
      <c r="L4934">
        <v>37.119999999999997</v>
      </c>
      <c r="M4934">
        <v>52</v>
      </c>
      <c r="N4934">
        <v>26.002700000000001</v>
      </c>
      <c r="O4934">
        <v>62</v>
      </c>
      <c r="P4934">
        <v>62</v>
      </c>
      <c r="Q4934">
        <v>124</v>
      </c>
      <c r="R4934">
        <v>4933</v>
      </c>
    </row>
    <row r="4935" spans="1:18" x14ac:dyDescent="0.2">
      <c r="A4935" s="1">
        <v>40800.583333333336</v>
      </c>
      <c r="B4935" s="17">
        <f>YEAR(Таблица1[[#This Row],[datetime]])</f>
        <v>2011</v>
      </c>
      <c r="C4935" s="17">
        <f>MONTH(Таблица1[[#This Row],[datetime]])</f>
        <v>9</v>
      </c>
      <c r="D4935" s="17">
        <f>DAY(Таблица1[[#This Row],[datetime]])</f>
        <v>14</v>
      </c>
      <c r="E4935" s="17">
        <f>WEEKDAY(Таблица1[[#This Row],[datetime]])</f>
        <v>4</v>
      </c>
      <c r="F4935" s="17">
        <f>HOUR(Таблица1[[#This Row],[datetime]])</f>
        <v>14</v>
      </c>
      <c r="G4935">
        <v>3</v>
      </c>
      <c r="H4935">
        <v>0</v>
      </c>
      <c r="I4935">
        <v>1</v>
      </c>
      <c r="J4935">
        <v>1</v>
      </c>
      <c r="K4935">
        <v>31.98</v>
      </c>
      <c r="L4935">
        <v>35.604999999999997</v>
      </c>
      <c r="M4935">
        <v>52</v>
      </c>
      <c r="N4935">
        <v>15.001300000000001</v>
      </c>
      <c r="O4935">
        <v>19</v>
      </c>
      <c r="P4935">
        <v>105</v>
      </c>
      <c r="Q4935">
        <v>124</v>
      </c>
      <c r="R4935">
        <v>4934</v>
      </c>
    </row>
    <row r="4936" spans="1:18" x14ac:dyDescent="0.2">
      <c r="A4936" s="1">
        <v>40801.25</v>
      </c>
      <c r="B4936" s="17">
        <f>YEAR(Таблица1[[#This Row],[datetime]])</f>
        <v>2011</v>
      </c>
      <c r="C4936" s="17">
        <f>MONTH(Таблица1[[#This Row],[datetime]])</f>
        <v>9</v>
      </c>
      <c r="D4936" s="17">
        <f>DAY(Таблица1[[#This Row],[datetime]])</f>
        <v>15</v>
      </c>
      <c r="E4936" s="17">
        <f>WEEKDAY(Таблица1[[#This Row],[datetime]])</f>
        <v>5</v>
      </c>
      <c r="F4936" s="17">
        <f>HOUR(Таблица1[[#This Row],[datetime]])</f>
        <v>6</v>
      </c>
      <c r="G4936">
        <v>3</v>
      </c>
      <c r="H4936">
        <v>0</v>
      </c>
      <c r="I4936">
        <v>1</v>
      </c>
      <c r="J4936">
        <v>2</v>
      </c>
      <c r="K4936">
        <v>24.6</v>
      </c>
      <c r="L4936">
        <v>28.03</v>
      </c>
      <c r="M4936">
        <v>83</v>
      </c>
      <c r="N4936">
        <v>16.997900000000001</v>
      </c>
      <c r="O4936">
        <v>5</v>
      </c>
      <c r="P4936">
        <v>119</v>
      </c>
      <c r="Q4936">
        <v>124</v>
      </c>
      <c r="R4936">
        <v>4935</v>
      </c>
    </row>
    <row r="4937" spans="1:18" x14ac:dyDescent="0.2">
      <c r="A4937" s="1">
        <v>40820.458333333336</v>
      </c>
      <c r="B4937" s="17">
        <f>YEAR(Таблица1[[#This Row],[datetime]])</f>
        <v>2011</v>
      </c>
      <c r="C4937" s="17">
        <f>MONTH(Таблица1[[#This Row],[datetime]])</f>
        <v>10</v>
      </c>
      <c r="D4937" s="17">
        <f>DAY(Таблица1[[#This Row],[datetime]])</f>
        <v>4</v>
      </c>
      <c r="E4937" s="17">
        <f>WEEKDAY(Таблица1[[#This Row],[datetime]])</f>
        <v>3</v>
      </c>
      <c r="F4937" s="17">
        <f>HOUR(Таблица1[[#This Row],[datetime]])</f>
        <v>11</v>
      </c>
      <c r="G4937">
        <v>4</v>
      </c>
      <c r="H4937">
        <v>0</v>
      </c>
      <c r="I4937">
        <v>1</v>
      </c>
      <c r="J4937">
        <v>1</v>
      </c>
      <c r="K4937">
        <v>22.14</v>
      </c>
      <c r="L4937">
        <v>25.76</v>
      </c>
      <c r="M4937">
        <v>64</v>
      </c>
      <c r="N4937">
        <v>19.001200000000001</v>
      </c>
      <c r="O4937">
        <v>22</v>
      </c>
      <c r="P4937">
        <v>102</v>
      </c>
      <c r="Q4937">
        <v>124</v>
      </c>
      <c r="R4937">
        <v>4936</v>
      </c>
    </row>
    <row r="4938" spans="1:18" x14ac:dyDescent="0.2">
      <c r="A4938" s="1">
        <v>40864.541666666664</v>
      </c>
      <c r="B4938" s="17">
        <f>YEAR(Таблица1[[#This Row],[datetime]])</f>
        <v>2011</v>
      </c>
      <c r="C4938" s="17">
        <f>MONTH(Таблица1[[#This Row],[datetime]])</f>
        <v>11</v>
      </c>
      <c r="D4938" s="17">
        <f>DAY(Таблица1[[#This Row],[datetime]])</f>
        <v>17</v>
      </c>
      <c r="E4938" s="17">
        <f>WEEKDAY(Таблица1[[#This Row],[datetime]])</f>
        <v>5</v>
      </c>
      <c r="F4938" s="17">
        <f>HOUR(Таблица1[[#This Row],[datetime]])</f>
        <v>13</v>
      </c>
      <c r="G4938">
        <v>4</v>
      </c>
      <c r="H4938">
        <v>0</v>
      </c>
      <c r="I4938">
        <v>1</v>
      </c>
      <c r="J4938">
        <v>2</v>
      </c>
      <c r="K4938">
        <v>13.94</v>
      </c>
      <c r="L4938">
        <v>15.15</v>
      </c>
      <c r="M4938">
        <v>49</v>
      </c>
      <c r="N4938">
        <v>30.002600000000001</v>
      </c>
      <c r="O4938">
        <v>15</v>
      </c>
      <c r="P4938">
        <v>109</v>
      </c>
      <c r="Q4938">
        <v>124</v>
      </c>
      <c r="R4938">
        <v>4937</v>
      </c>
    </row>
    <row r="4939" spans="1:18" x14ac:dyDescent="0.2">
      <c r="A4939" s="1">
        <v>40880.375</v>
      </c>
      <c r="B4939" s="17">
        <f>YEAR(Таблица1[[#This Row],[datetime]])</f>
        <v>2011</v>
      </c>
      <c r="C4939" s="17">
        <f>MONTH(Таблица1[[#This Row],[datetime]])</f>
        <v>12</v>
      </c>
      <c r="D4939" s="17">
        <f>DAY(Таблица1[[#This Row],[datetime]])</f>
        <v>3</v>
      </c>
      <c r="E4939" s="17">
        <f>WEEKDAY(Таблица1[[#This Row],[datetime]])</f>
        <v>7</v>
      </c>
      <c r="F4939" s="17">
        <f>HOUR(Таблица1[[#This Row],[datetime]])</f>
        <v>9</v>
      </c>
      <c r="G4939">
        <v>4</v>
      </c>
      <c r="H4939">
        <v>0</v>
      </c>
      <c r="I4939">
        <v>0</v>
      </c>
      <c r="J4939">
        <v>1</v>
      </c>
      <c r="K4939">
        <v>10.66</v>
      </c>
      <c r="L4939">
        <v>13.635</v>
      </c>
      <c r="M4939">
        <v>70</v>
      </c>
      <c r="N4939">
        <v>7.0015000000000001</v>
      </c>
      <c r="O4939">
        <v>25</v>
      </c>
      <c r="P4939">
        <v>99</v>
      </c>
      <c r="Q4939">
        <v>124</v>
      </c>
      <c r="R4939">
        <v>4938</v>
      </c>
    </row>
    <row r="4940" spans="1:18" x14ac:dyDescent="0.2">
      <c r="A4940" s="1">
        <v>40881.833333333336</v>
      </c>
      <c r="B4940" s="17">
        <f>YEAR(Таблица1[[#This Row],[datetime]])</f>
        <v>2011</v>
      </c>
      <c r="C4940" s="17">
        <f>MONTH(Таблица1[[#This Row],[datetime]])</f>
        <v>12</v>
      </c>
      <c r="D4940" s="17">
        <f>DAY(Таблица1[[#This Row],[datetime]])</f>
        <v>4</v>
      </c>
      <c r="E4940" s="17">
        <f>WEEKDAY(Таблица1[[#This Row],[datetime]])</f>
        <v>1</v>
      </c>
      <c r="F4940" s="17">
        <f>HOUR(Таблица1[[#This Row],[datetime]])</f>
        <v>20</v>
      </c>
      <c r="G4940">
        <v>4</v>
      </c>
      <c r="H4940">
        <v>0</v>
      </c>
      <c r="I4940">
        <v>0</v>
      </c>
      <c r="J4940">
        <v>1</v>
      </c>
      <c r="K4940">
        <v>14.76</v>
      </c>
      <c r="L4940">
        <v>17.425000000000001</v>
      </c>
      <c r="M4940">
        <v>76</v>
      </c>
      <c r="N4940">
        <v>8.9981000000000009</v>
      </c>
      <c r="O4940">
        <v>8</v>
      </c>
      <c r="P4940">
        <v>116</v>
      </c>
      <c r="Q4940">
        <v>124</v>
      </c>
      <c r="R4940">
        <v>4939</v>
      </c>
    </row>
    <row r="4941" spans="1:18" x14ac:dyDescent="0.2">
      <c r="A4941" s="1">
        <v>40885.541666666664</v>
      </c>
      <c r="B4941" s="17">
        <f>YEAR(Таблица1[[#This Row],[datetime]])</f>
        <v>2011</v>
      </c>
      <c r="C4941" s="17">
        <f>MONTH(Таблица1[[#This Row],[datetime]])</f>
        <v>12</v>
      </c>
      <c r="D4941" s="17">
        <f>DAY(Таблица1[[#This Row],[datetime]])</f>
        <v>8</v>
      </c>
      <c r="E4941" s="17">
        <f>WEEKDAY(Таблица1[[#This Row],[datetime]])</f>
        <v>5</v>
      </c>
      <c r="F4941" s="17">
        <f>HOUR(Таблица1[[#This Row],[datetime]])</f>
        <v>13</v>
      </c>
      <c r="G4941">
        <v>4</v>
      </c>
      <c r="H4941">
        <v>0</v>
      </c>
      <c r="I4941">
        <v>1</v>
      </c>
      <c r="J4941">
        <v>1</v>
      </c>
      <c r="K4941">
        <v>12.3</v>
      </c>
      <c r="L4941">
        <v>13.635</v>
      </c>
      <c r="M4941">
        <v>49</v>
      </c>
      <c r="N4941">
        <v>23.999400000000001</v>
      </c>
      <c r="O4941">
        <v>9</v>
      </c>
      <c r="P4941">
        <v>115</v>
      </c>
      <c r="Q4941">
        <v>124</v>
      </c>
      <c r="R4941">
        <v>4940</v>
      </c>
    </row>
    <row r="4942" spans="1:18" x14ac:dyDescent="0.2">
      <c r="A4942" s="1">
        <v>40887.833333333336</v>
      </c>
      <c r="B4942" s="17">
        <f>YEAR(Таблица1[[#This Row],[datetime]])</f>
        <v>2011</v>
      </c>
      <c r="C4942" s="17">
        <f>MONTH(Таблица1[[#This Row],[datetime]])</f>
        <v>12</v>
      </c>
      <c r="D4942" s="17">
        <f>DAY(Таблица1[[#This Row],[datetime]])</f>
        <v>10</v>
      </c>
      <c r="E4942" s="17">
        <f>WEEKDAY(Таблица1[[#This Row],[datetime]])</f>
        <v>7</v>
      </c>
      <c r="F4942" s="17">
        <f>HOUR(Таблица1[[#This Row],[datetime]])</f>
        <v>20</v>
      </c>
      <c r="G4942">
        <v>4</v>
      </c>
      <c r="H4942">
        <v>0</v>
      </c>
      <c r="I4942">
        <v>0</v>
      </c>
      <c r="J4942">
        <v>1</v>
      </c>
      <c r="K4942">
        <v>9.84</v>
      </c>
      <c r="L4942">
        <v>11.365</v>
      </c>
      <c r="M4942">
        <v>35</v>
      </c>
      <c r="N4942">
        <v>15.001300000000001</v>
      </c>
      <c r="O4942">
        <v>10</v>
      </c>
      <c r="P4942">
        <v>114</v>
      </c>
      <c r="Q4942">
        <v>124</v>
      </c>
      <c r="R4942">
        <v>4941</v>
      </c>
    </row>
    <row r="4943" spans="1:18" x14ac:dyDescent="0.2">
      <c r="A4943" s="1">
        <v>40890.458333333336</v>
      </c>
      <c r="B4943" s="17">
        <f>YEAR(Таблица1[[#This Row],[datetime]])</f>
        <v>2011</v>
      </c>
      <c r="C4943" s="17">
        <f>MONTH(Таблица1[[#This Row],[datetime]])</f>
        <v>12</v>
      </c>
      <c r="D4943" s="17">
        <f>DAY(Таблица1[[#This Row],[datetime]])</f>
        <v>13</v>
      </c>
      <c r="E4943" s="17">
        <f>WEEKDAY(Таблица1[[#This Row],[datetime]])</f>
        <v>3</v>
      </c>
      <c r="F4943" s="17">
        <f>HOUR(Таблица1[[#This Row],[datetime]])</f>
        <v>11</v>
      </c>
      <c r="G4943">
        <v>4</v>
      </c>
      <c r="H4943">
        <v>0</v>
      </c>
      <c r="I4943">
        <v>1</v>
      </c>
      <c r="J4943">
        <v>1</v>
      </c>
      <c r="K4943">
        <v>13.94</v>
      </c>
      <c r="L4943">
        <v>15.91</v>
      </c>
      <c r="M4943">
        <v>46</v>
      </c>
      <c r="N4943">
        <v>16.997900000000001</v>
      </c>
      <c r="O4943">
        <v>9</v>
      </c>
      <c r="P4943">
        <v>115</v>
      </c>
      <c r="Q4943">
        <v>124</v>
      </c>
      <c r="R4943">
        <v>4942</v>
      </c>
    </row>
    <row r="4944" spans="1:18" x14ac:dyDescent="0.2">
      <c r="A4944" s="1">
        <v>40892.916666666664</v>
      </c>
      <c r="B4944" s="17">
        <f>YEAR(Таблица1[[#This Row],[datetime]])</f>
        <v>2011</v>
      </c>
      <c r="C4944" s="17">
        <f>MONTH(Таблица1[[#This Row],[datetime]])</f>
        <v>12</v>
      </c>
      <c r="D4944" s="17">
        <f>DAY(Таблица1[[#This Row],[datetime]])</f>
        <v>15</v>
      </c>
      <c r="E4944" s="17">
        <f>WEEKDAY(Таблица1[[#This Row],[datetime]])</f>
        <v>5</v>
      </c>
      <c r="F4944" s="17">
        <f>HOUR(Таблица1[[#This Row],[datetime]])</f>
        <v>22</v>
      </c>
      <c r="G4944">
        <v>4</v>
      </c>
      <c r="H4944">
        <v>0</v>
      </c>
      <c r="I4944">
        <v>1</v>
      </c>
      <c r="J4944">
        <v>1</v>
      </c>
      <c r="K4944">
        <v>21.32</v>
      </c>
      <c r="L4944">
        <v>25</v>
      </c>
      <c r="M4944">
        <v>63</v>
      </c>
      <c r="N4944">
        <v>22.002800000000001</v>
      </c>
      <c r="O4944">
        <v>8</v>
      </c>
      <c r="P4944">
        <v>116</v>
      </c>
      <c r="Q4944">
        <v>124</v>
      </c>
      <c r="R4944">
        <v>4943</v>
      </c>
    </row>
    <row r="4945" spans="1:18" x14ac:dyDescent="0.2">
      <c r="A4945" s="1">
        <v>40926.875</v>
      </c>
      <c r="B4945" s="17">
        <f>YEAR(Таблица1[[#This Row],[datetime]])</f>
        <v>2012</v>
      </c>
      <c r="C4945" s="17">
        <f>MONTH(Таблица1[[#This Row],[datetime]])</f>
        <v>1</v>
      </c>
      <c r="D4945" s="17">
        <f>DAY(Таблица1[[#This Row],[datetime]])</f>
        <v>18</v>
      </c>
      <c r="E4945" s="17">
        <f>WEEKDAY(Таблица1[[#This Row],[datetime]])</f>
        <v>4</v>
      </c>
      <c r="F4945" s="17">
        <f>HOUR(Таблица1[[#This Row],[datetime]])</f>
        <v>21</v>
      </c>
      <c r="G4945">
        <v>1</v>
      </c>
      <c r="H4945">
        <v>0</v>
      </c>
      <c r="I4945">
        <v>1</v>
      </c>
      <c r="J4945">
        <v>1</v>
      </c>
      <c r="K4945">
        <v>8.1999999999999993</v>
      </c>
      <c r="L4945">
        <v>8.3350000000000009</v>
      </c>
      <c r="M4945">
        <v>40</v>
      </c>
      <c r="N4945">
        <v>27.999300000000002</v>
      </c>
      <c r="O4945">
        <v>5</v>
      </c>
      <c r="P4945">
        <v>119</v>
      </c>
      <c r="Q4945">
        <v>124</v>
      </c>
      <c r="R4945">
        <v>4944</v>
      </c>
    </row>
    <row r="4946" spans="1:18" x14ac:dyDescent="0.2">
      <c r="A4946" s="1">
        <v>40927.541666666664</v>
      </c>
      <c r="B4946" s="17">
        <f>YEAR(Таблица1[[#This Row],[datetime]])</f>
        <v>2012</v>
      </c>
      <c r="C4946" s="17">
        <f>MONTH(Таблица1[[#This Row],[datetime]])</f>
        <v>1</v>
      </c>
      <c r="D4946" s="17">
        <f>DAY(Таблица1[[#This Row],[datetime]])</f>
        <v>19</v>
      </c>
      <c r="E4946" s="17">
        <f>WEEKDAY(Таблица1[[#This Row],[datetime]])</f>
        <v>5</v>
      </c>
      <c r="F4946" s="17">
        <f>HOUR(Таблица1[[#This Row],[datetime]])</f>
        <v>13</v>
      </c>
      <c r="G4946">
        <v>1</v>
      </c>
      <c r="H4946">
        <v>0</v>
      </c>
      <c r="I4946">
        <v>1</v>
      </c>
      <c r="J4946">
        <v>1</v>
      </c>
      <c r="K4946">
        <v>9.02</v>
      </c>
      <c r="L4946">
        <v>10.605</v>
      </c>
      <c r="M4946">
        <v>47</v>
      </c>
      <c r="N4946">
        <v>19.001200000000001</v>
      </c>
      <c r="O4946">
        <v>6</v>
      </c>
      <c r="P4946">
        <v>118</v>
      </c>
      <c r="Q4946">
        <v>124</v>
      </c>
      <c r="R4946">
        <v>4945</v>
      </c>
    </row>
    <row r="4947" spans="1:18" x14ac:dyDescent="0.2">
      <c r="A4947" s="1">
        <v>40949.416666666664</v>
      </c>
      <c r="B4947" s="17">
        <f>YEAR(Таблица1[[#This Row],[datetime]])</f>
        <v>2012</v>
      </c>
      <c r="C4947" s="17">
        <f>MONTH(Таблица1[[#This Row],[datetime]])</f>
        <v>2</v>
      </c>
      <c r="D4947" s="17">
        <f>DAY(Таблица1[[#This Row],[datetime]])</f>
        <v>10</v>
      </c>
      <c r="E4947" s="17">
        <f>WEEKDAY(Таблица1[[#This Row],[datetime]])</f>
        <v>6</v>
      </c>
      <c r="F4947" s="17">
        <f>HOUR(Таблица1[[#This Row],[datetime]])</f>
        <v>10</v>
      </c>
      <c r="G4947">
        <v>1</v>
      </c>
      <c r="H4947">
        <v>0</v>
      </c>
      <c r="I4947">
        <v>1</v>
      </c>
      <c r="J4947">
        <v>2</v>
      </c>
      <c r="K4947">
        <v>10.66</v>
      </c>
      <c r="L4947">
        <v>13.635</v>
      </c>
      <c r="M4947">
        <v>48</v>
      </c>
      <c r="N4947">
        <v>8.9981000000000009</v>
      </c>
      <c r="O4947">
        <v>5</v>
      </c>
      <c r="P4947">
        <v>119</v>
      </c>
      <c r="Q4947">
        <v>124</v>
      </c>
      <c r="R4947">
        <v>4946</v>
      </c>
    </row>
    <row r="4948" spans="1:18" x14ac:dyDescent="0.2">
      <c r="A4948" s="1">
        <v>40950.625</v>
      </c>
      <c r="B4948" s="17">
        <f>YEAR(Таблица1[[#This Row],[datetime]])</f>
        <v>2012</v>
      </c>
      <c r="C4948" s="17">
        <f>MONTH(Таблица1[[#This Row],[datetime]])</f>
        <v>2</v>
      </c>
      <c r="D4948" s="17">
        <f>DAY(Таблица1[[#This Row],[datetime]])</f>
        <v>11</v>
      </c>
      <c r="E4948" s="17">
        <f>WEEKDAY(Таблица1[[#This Row],[datetime]])</f>
        <v>7</v>
      </c>
      <c r="F4948" s="17">
        <f>HOUR(Таблица1[[#This Row],[datetime]])</f>
        <v>15</v>
      </c>
      <c r="G4948">
        <v>1</v>
      </c>
      <c r="H4948">
        <v>0</v>
      </c>
      <c r="I4948">
        <v>0</v>
      </c>
      <c r="J4948">
        <v>2</v>
      </c>
      <c r="K4948">
        <v>12.3</v>
      </c>
      <c r="L4948">
        <v>13.635</v>
      </c>
      <c r="M4948">
        <v>61</v>
      </c>
      <c r="N4948">
        <v>19.999500000000001</v>
      </c>
      <c r="O4948">
        <v>12</v>
      </c>
      <c r="P4948">
        <v>112</v>
      </c>
      <c r="Q4948">
        <v>124</v>
      </c>
      <c r="R4948">
        <v>4947</v>
      </c>
    </row>
    <row r="4949" spans="1:18" x14ac:dyDescent="0.2">
      <c r="A4949" s="1">
        <v>40951.458333333336</v>
      </c>
      <c r="B4949" s="17">
        <f>YEAR(Таблица1[[#This Row],[datetime]])</f>
        <v>2012</v>
      </c>
      <c r="C4949" s="17">
        <f>MONTH(Таблица1[[#This Row],[datetime]])</f>
        <v>2</v>
      </c>
      <c r="D4949" s="17">
        <f>DAY(Таблица1[[#This Row],[datetime]])</f>
        <v>12</v>
      </c>
      <c r="E4949" s="17">
        <f>WEEKDAY(Таблица1[[#This Row],[datetime]])</f>
        <v>1</v>
      </c>
      <c r="F4949" s="17">
        <f>HOUR(Таблица1[[#This Row],[datetime]])</f>
        <v>11</v>
      </c>
      <c r="G4949">
        <v>1</v>
      </c>
      <c r="H4949">
        <v>0</v>
      </c>
      <c r="I4949">
        <v>0</v>
      </c>
      <c r="J4949">
        <v>1</v>
      </c>
      <c r="K4949">
        <v>4.92</v>
      </c>
      <c r="L4949">
        <v>5.3049999999999997</v>
      </c>
      <c r="M4949">
        <v>42</v>
      </c>
      <c r="N4949">
        <v>19.999500000000001</v>
      </c>
      <c r="O4949">
        <v>3</v>
      </c>
      <c r="P4949">
        <v>121</v>
      </c>
      <c r="Q4949">
        <v>124</v>
      </c>
      <c r="R4949">
        <v>4948</v>
      </c>
    </row>
    <row r="4950" spans="1:18" x14ac:dyDescent="0.2">
      <c r="A4950" s="1">
        <v>40953.583333333336</v>
      </c>
      <c r="B4950" s="17">
        <f>YEAR(Таблица1[[#This Row],[datetime]])</f>
        <v>2012</v>
      </c>
      <c r="C4950" s="17">
        <f>MONTH(Таблица1[[#This Row],[datetime]])</f>
        <v>2</v>
      </c>
      <c r="D4950" s="17">
        <f>DAY(Таблица1[[#This Row],[datetime]])</f>
        <v>14</v>
      </c>
      <c r="E4950" s="17">
        <f>WEEKDAY(Таблица1[[#This Row],[datetime]])</f>
        <v>3</v>
      </c>
      <c r="F4950" s="17">
        <f>HOUR(Таблица1[[#This Row],[datetime]])</f>
        <v>14</v>
      </c>
      <c r="G4950">
        <v>1</v>
      </c>
      <c r="H4950">
        <v>0</v>
      </c>
      <c r="I4950">
        <v>1</v>
      </c>
      <c r="J4950">
        <v>1</v>
      </c>
      <c r="K4950">
        <v>16.399999999999999</v>
      </c>
      <c r="L4950">
        <v>20.454999999999998</v>
      </c>
      <c r="M4950">
        <v>40</v>
      </c>
      <c r="N4950">
        <v>15.001300000000001</v>
      </c>
      <c r="O4950">
        <v>13</v>
      </c>
      <c r="P4950">
        <v>111</v>
      </c>
      <c r="Q4950">
        <v>124</v>
      </c>
      <c r="R4950">
        <v>4949</v>
      </c>
    </row>
    <row r="4951" spans="1:18" x14ac:dyDescent="0.2">
      <c r="A4951" s="1">
        <v>41014</v>
      </c>
      <c r="B4951" s="17">
        <f>YEAR(Таблица1[[#This Row],[datetime]])</f>
        <v>2012</v>
      </c>
      <c r="C4951" s="17">
        <f>MONTH(Таблица1[[#This Row],[datetime]])</f>
        <v>4</v>
      </c>
      <c r="D4951" s="17">
        <f>DAY(Таблица1[[#This Row],[datetime]])</f>
        <v>15</v>
      </c>
      <c r="E4951" s="17">
        <f>WEEKDAY(Таблица1[[#This Row],[datetime]])</f>
        <v>1</v>
      </c>
      <c r="F4951" s="17">
        <f>HOUR(Таблица1[[#This Row],[datetime]])</f>
        <v>0</v>
      </c>
      <c r="G4951">
        <v>2</v>
      </c>
      <c r="H4951">
        <v>0</v>
      </c>
      <c r="I4951">
        <v>0</v>
      </c>
      <c r="J4951">
        <v>2</v>
      </c>
      <c r="K4951">
        <v>22.14</v>
      </c>
      <c r="L4951">
        <v>25.76</v>
      </c>
      <c r="M4951">
        <v>56</v>
      </c>
      <c r="N4951">
        <v>12.997999999999999</v>
      </c>
      <c r="O4951">
        <v>30</v>
      </c>
      <c r="P4951">
        <v>94</v>
      </c>
      <c r="Q4951">
        <v>124</v>
      </c>
      <c r="R4951">
        <v>4950</v>
      </c>
    </row>
    <row r="4952" spans="1:18" x14ac:dyDescent="0.2">
      <c r="A4952" s="1">
        <v>41098.041666666664</v>
      </c>
      <c r="B4952" s="17">
        <f>YEAR(Таблица1[[#This Row],[datetime]])</f>
        <v>2012</v>
      </c>
      <c r="C4952" s="17">
        <f>MONTH(Таблица1[[#This Row],[datetime]])</f>
        <v>7</v>
      </c>
      <c r="D4952" s="17">
        <f>DAY(Таблица1[[#This Row],[datetime]])</f>
        <v>8</v>
      </c>
      <c r="E4952" s="17">
        <f>WEEKDAY(Таблица1[[#This Row],[datetime]])</f>
        <v>1</v>
      </c>
      <c r="F4952" s="17">
        <f>HOUR(Таблица1[[#This Row],[datetime]])</f>
        <v>1</v>
      </c>
      <c r="G4952">
        <v>3</v>
      </c>
      <c r="H4952">
        <v>0</v>
      </c>
      <c r="I4952">
        <v>0</v>
      </c>
      <c r="J4952">
        <v>1</v>
      </c>
      <c r="K4952">
        <v>33.619999999999997</v>
      </c>
      <c r="L4952">
        <v>39.395000000000003</v>
      </c>
      <c r="M4952">
        <v>56</v>
      </c>
      <c r="N4952">
        <v>7.0015000000000001</v>
      </c>
      <c r="O4952">
        <v>25</v>
      </c>
      <c r="P4952">
        <v>99</v>
      </c>
      <c r="Q4952">
        <v>124</v>
      </c>
      <c r="R4952">
        <v>4951</v>
      </c>
    </row>
    <row r="4953" spans="1:18" x14ac:dyDescent="0.2">
      <c r="A4953" s="1">
        <v>41140.333333333336</v>
      </c>
      <c r="B4953" s="17">
        <f>YEAR(Таблица1[[#This Row],[datetime]])</f>
        <v>2012</v>
      </c>
      <c r="C4953" s="17">
        <f>MONTH(Таблица1[[#This Row],[datetime]])</f>
        <v>8</v>
      </c>
      <c r="D4953" s="17">
        <f>DAY(Таблица1[[#This Row],[datetime]])</f>
        <v>19</v>
      </c>
      <c r="E4953" s="17">
        <f>WEEKDAY(Таблица1[[#This Row],[datetime]])</f>
        <v>1</v>
      </c>
      <c r="F4953" s="17">
        <f>HOUR(Таблица1[[#This Row],[datetime]])</f>
        <v>8</v>
      </c>
      <c r="G4953">
        <v>3</v>
      </c>
      <c r="H4953">
        <v>0</v>
      </c>
      <c r="I4953">
        <v>0</v>
      </c>
      <c r="J4953">
        <v>2</v>
      </c>
      <c r="K4953">
        <v>26.24</v>
      </c>
      <c r="L4953">
        <v>30.305</v>
      </c>
      <c r="M4953">
        <v>69</v>
      </c>
      <c r="N4953">
        <v>7.0015000000000001</v>
      </c>
      <c r="O4953">
        <v>34</v>
      </c>
      <c r="P4953">
        <v>90</v>
      </c>
      <c r="Q4953">
        <v>124</v>
      </c>
      <c r="R4953">
        <v>4952</v>
      </c>
    </row>
    <row r="4954" spans="1:18" x14ac:dyDescent="0.2">
      <c r="A4954" s="1">
        <v>41161</v>
      </c>
      <c r="B4954" s="17">
        <f>YEAR(Таблица1[[#This Row],[datetime]])</f>
        <v>2012</v>
      </c>
      <c r="C4954" s="17">
        <f>MONTH(Таблица1[[#This Row],[datetime]])</f>
        <v>9</v>
      </c>
      <c r="D4954" s="17">
        <f>DAY(Таблица1[[#This Row],[datetime]])</f>
        <v>9</v>
      </c>
      <c r="E4954" s="17">
        <f>WEEKDAY(Таблица1[[#This Row],[datetime]])</f>
        <v>1</v>
      </c>
      <c r="F4954" s="17">
        <f>HOUR(Таблица1[[#This Row],[datetime]])</f>
        <v>0</v>
      </c>
      <c r="G4954">
        <v>3</v>
      </c>
      <c r="H4954">
        <v>0</v>
      </c>
      <c r="I4954">
        <v>0</v>
      </c>
      <c r="J4954">
        <v>2</v>
      </c>
      <c r="K4954">
        <v>22.96</v>
      </c>
      <c r="L4954">
        <v>26.515000000000001</v>
      </c>
      <c r="M4954">
        <v>73</v>
      </c>
      <c r="N4954">
        <v>12.997999999999999</v>
      </c>
      <c r="O4954">
        <v>18</v>
      </c>
      <c r="P4954">
        <v>106</v>
      </c>
      <c r="Q4954">
        <v>124</v>
      </c>
      <c r="R4954">
        <v>4953</v>
      </c>
    </row>
    <row r="4955" spans="1:18" x14ac:dyDescent="0.2">
      <c r="A4955" s="1">
        <v>41161.041666666664</v>
      </c>
      <c r="B4955" s="17">
        <f>YEAR(Таблица1[[#This Row],[datetime]])</f>
        <v>2012</v>
      </c>
      <c r="C4955" s="17">
        <f>MONTH(Таблица1[[#This Row],[datetime]])</f>
        <v>9</v>
      </c>
      <c r="D4955" s="17">
        <f>DAY(Таблица1[[#This Row],[datetime]])</f>
        <v>9</v>
      </c>
      <c r="E4955" s="17">
        <f>WEEKDAY(Таблица1[[#This Row],[datetime]])</f>
        <v>1</v>
      </c>
      <c r="F4955" s="17">
        <f>HOUR(Таблица1[[#This Row],[datetime]])</f>
        <v>1</v>
      </c>
      <c r="G4955">
        <v>3</v>
      </c>
      <c r="H4955">
        <v>0</v>
      </c>
      <c r="I4955">
        <v>0</v>
      </c>
      <c r="J4955">
        <v>1</v>
      </c>
      <c r="K4955">
        <v>22.96</v>
      </c>
      <c r="L4955">
        <v>26.515000000000001</v>
      </c>
      <c r="M4955">
        <v>73</v>
      </c>
      <c r="N4955">
        <v>15.001300000000001</v>
      </c>
      <c r="O4955">
        <v>20</v>
      </c>
      <c r="P4955">
        <v>104</v>
      </c>
      <c r="Q4955">
        <v>124</v>
      </c>
      <c r="R4955">
        <v>4954</v>
      </c>
    </row>
    <row r="4956" spans="1:18" x14ac:dyDescent="0.2">
      <c r="A4956" s="1">
        <v>41221.25</v>
      </c>
      <c r="B4956" s="17">
        <f>YEAR(Таблица1[[#This Row],[datetime]])</f>
        <v>2012</v>
      </c>
      <c r="C4956" s="17">
        <f>MONTH(Таблица1[[#This Row],[datetime]])</f>
        <v>11</v>
      </c>
      <c r="D4956" s="17">
        <f>DAY(Таблица1[[#This Row],[datetime]])</f>
        <v>8</v>
      </c>
      <c r="E4956" s="17">
        <f>WEEKDAY(Таблица1[[#This Row],[datetime]])</f>
        <v>5</v>
      </c>
      <c r="F4956" s="17">
        <f>HOUR(Таблица1[[#This Row],[datetime]])</f>
        <v>6</v>
      </c>
      <c r="G4956">
        <v>4</v>
      </c>
      <c r="H4956">
        <v>0</v>
      </c>
      <c r="I4956">
        <v>1</v>
      </c>
      <c r="J4956">
        <v>1</v>
      </c>
      <c r="K4956">
        <v>12.3</v>
      </c>
      <c r="L4956">
        <v>14.395</v>
      </c>
      <c r="M4956">
        <v>39</v>
      </c>
      <c r="N4956">
        <v>15.001300000000001</v>
      </c>
      <c r="O4956">
        <v>2</v>
      </c>
      <c r="P4956">
        <v>122</v>
      </c>
      <c r="Q4956">
        <v>124</v>
      </c>
      <c r="R4956">
        <v>4955</v>
      </c>
    </row>
    <row r="4957" spans="1:18" x14ac:dyDescent="0.2">
      <c r="A4957" s="1">
        <v>41224</v>
      </c>
      <c r="B4957" s="17">
        <f>YEAR(Таблица1[[#This Row],[datetime]])</f>
        <v>2012</v>
      </c>
      <c r="C4957" s="17">
        <f>MONTH(Таблица1[[#This Row],[datetime]])</f>
        <v>11</v>
      </c>
      <c r="D4957" s="17">
        <f>DAY(Таблица1[[#This Row],[datetime]])</f>
        <v>11</v>
      </c>
      <c r="E4957" s="17">
        <f>WEEKDAY(Таблица1[[#This Row],[datetime]])</f>
        <v>1</v>
      </c>
      <c r="F4957" s="17">
        <f>HOUR(Таблица1[[#This Row],[datetime]])</f>
        <v>0</v>
      </c>
      <c r="G4957">
        <v>4</v>
      </c>
      <c r="H4957">
        <v>0</v>
      </c>
      <c r="I4957">
        <v>0</v>
      </c>
      <c r="J4957">
        <v>1</v>
      </c>
      <c r="K4957">
        <v>13.94</v>
      </c>
      <c r="L4957">
        <v>17.425000000000001</v>
      </c>
      <c r="M4957">
        <v>81</v>
      </c>
      <c r="N4957">
        <v>6.0031999999999996</v>
      </c>
      <c r="O4957">
        <v>14</v>
      </c>
      <c r="P4957">
        <v>110</v>
      </c>
      <c r="Q4957">
        <v>124</v>
      </c>
      <c r="R4957">
        <v>4956</v>
      </c>
    </row>
    <row r="4958" spans="1:18" x14ac:dyDescent="0.2">
      <c r="A4958" s="1">
        <v>41248.25</v>
      </c>
      <c r="B4958" s="17">
        <f>YEAR(Таблица1[[#This Row],[datetime]])</f>
        <v>2012</v>
      </c>
      <c r="C4958" s="17">
        <f>MONTH(Таблица1[[#This Row],[datetime]])</f>
        <v>12</v>
      </c>
      <c r="D4958" s="17">
        <f>DAY(Таблица1[[#This Row],[datetime]])</f>
        <v>5</v>
      </c>
      <c r="E4958" s="17">
        <f>WEEKDAY(Таблица1[[#This Row],[datetime]])</f>
        <v>4</v>
      </c>
      <c r="F4958" s="17">
        <f>HOUR(Таблица1[[#This Row],[datetime]])</f>
        <v>6</v>
      </c>
      <c r="G4958">
        <v>4</v>
      </c>
      <c r="H4958">
        <v>0</v>
      </c>
      <c r="I4958">
        <v>1</v>
      </c>
      <c r="J4958">
        <v>3</v>
      </c>
      <c r="K4958">
        <v>19.68</v>
      </c>
      <c r="L4958">
        <v>23.484999999999999</v>
      </c>
      <c r="M4958">
        <v>55</v>
      </c>
      <c r="N4958">
        <v>26.002700000000001</v>
      </c>
      <c r="O4958">
        <v>5</v>
      </c>
      <c r="P4958">
        <v>119</v>
      </c>
      <c r="Q4958">
        <v>124</v>
      </c>
      <c r="R4958">
        <v>4957</v>
      </c>
    </row>
    <row r="4959" spans="1:18" x14ac:dyDescent="0.2">
      <c r="A4959" s="1">
        <v>41249.25</v>
      </c>
      <c r="B4959" s="17">
        <f>YEAR(Таблица1[[#This Row],[datetime]])</f>
        <v>2012</v>
      </c>
      <c r="C4959" s="17">
        <f>MONTH(Таблица1[[#This Row],[datetime]])</f>
        <v>12</v>
      </c>
      <c r="D4959" s="17">
        <f>DAY(Таблица1[[#This Row],[datetime]])</f>
        <v>6</v>
      </c>
      <c r="E4959" s="17">
        <f>WEEKDAY(Таблица1[[#This Row],[datetime]])</f>
        <v>5</v>
      </c>
      <c r="F4959" s="17">
        <f>HOUR(Таблица1[[#This Row],[datetime]])</f>
        <v>6</v>
      </c>
      <c r="G4959">
        <v>4</v>
      </c>
      <c r="H4959">
        <v>0</v>
      </c>
      <c r="I4959">
        <v>1</v>
      </c>
      <c r="J4959">
        <v>1</v>
      </c>
      <c r="K4959">
        <v>9.02</v>
      </c>
      <c r="L4959">
        <v>10.605</v>
      </c>
      <c r="M4959">
        <v>55</v>
      </c>
      <c r="N4959">
        <v>19.999500000000001</v>
      </c>
      <c r="O4959">
        <v>2</v>
      </c>
      <c r="P4959">
        <v>122</v>
      </c>
      <c r="Q4959">
        <v>124</v>
      </c>
      <c r="R4959">
        <v>4958</v>
      </c>
    </row>
    <row r="4960" spans="1:18" x14ac:dyDescent="0.2">
      <c r="A4960" s="1">
        <v>40561.708333333336</v>
      </c>
      <c r="B4960" s="17">
        <f>YEAR(Таблица1[[#This Row],[datetime]])</f>
        <v>2011</v>
      </c>
      <c r="C4960" s="17">
        <f>MONTH(Таблица1[[#This Row],[datetime]])</f>
        <v>1</v>
      </c>
      <c r="D4960" s="17">
        <f>DAY(Таблица1[[#This Row],[datetime]])</f>
        <v>18</v>
      </c>
      <c r="E4960" s="17">
        <f>WEEKDAY(Таблица1[[#This Row],[datetime]])</f>
        <v>3</v>
      </c>
      <c r="F4960" s="17">
        <f>HOUR(Таблица1[[#This Row],[datetime]])</f>
        <v>17</v>
      </c>
      <c r="G4960">
        <v>1</v>
      </c>
      <c r="H4960">
        <v>0</v>
      </c>
      <c r="I4960">
        <v>1</v>
      </c>
      <c r="J4960">
        <v>2</v>
      </c>
      <c r="K4960">
        <v>9.02</v>
      </c>
      <c r="L4960">
        <v>11.365</v>
      </c>
      <c r="M4960">
        <v>82</v>
      </c>
      <c r="N4960">
        <v>12.997999999999999</v>
      </c>
      <c r="O4960">
        <v>1</v>
      </c>
      <c r="P4960">
        <v>124</v>
      </c>
      <c r="Q4960">
        <v>125</v>
      </c>
      <c r="R4960">
        <v>4959</v>
      </c>
    </row>
    <row r="4961" spans="1:18" x14ac:dyDescent="0.2">
      <c r="A4961" s="1">
        <v>40585.666666666664</v>
      </c>
      <c r="B4961" s="17">
        <f>YEAR(Таблица1[[#This Row],[datetime]])</f>
        <v>2011</v>
      </c>
      <c r="C4961" s="17">
        <f>MONTH(Таблица1[[#This Row],[datetime]])</f>
        <v>2</v>
      </c>
      <c r="D4961" s="17">
        <f>DAY(Таблица1[[#This Row],[datetime]])</f>
        <v>11</v>
      </c>
      <c r="E4961" s="17">
        <f>WEEKDAY(Таблица1[[#This Row],[datetime]])</f>
        <v>6</v>
      </c>
      <c r="F4961" s="17">
        <f>HOUR(Таблица1[[#This Row],[datetime]])</f>
        <v>16</v>
      </c>
      <c r="G4961">
        <v>1</v>
      </c>
      <c r="H4961">
        <v>0</v>
      </c>
      <c r="I4961">
        <v>1</v>
      </c>
      <c r="J4961">
        <v>1</v>
      </c>
      <c r="K4961">
        <v>12.3</v>
      </c>
      <c r="L4961">
        <v>14.395</v>
      </c>
      <c r="M4961">
        <v>28</v>
      </c>
      <c r="N4961">
        <v>12.997999999999999</v>
      </c>
      <c r="O4961">
        <v>14</v>
      </c>
      <c r="P4961">
        <v>111</v>
      </c>
      <c r="Q4961">
        <v>125</v>
      </c>
      <c r="R4961">
        <v>4960</v>
      </c>
    </row>
    <row r="4962" spans="1:18" x14ac:dyDescent="0.2">
      <c r="A4962" s="1">
        <v>40587.708333333336</v>
      </c>
      <c r="B4962" s="17">
        <f>YEAR(Таблица1[[#This Row],[datetime]])</f>
        <v>2011</v>
      </c>
      <c r="C4962" s="17">
        <f>MONTH(Таблица1[[#This Row],[datetime]])</f>
        <v>2</v>
      </c>
      <c r="D4962" s="17">
        <f>DAY(Таблица1[[#This Row],[datetime]])</f>
        <v>13</v>
      </c>
      <c r="E4962" s="17">
        <f>WEEKDAY(Таблица1[[#This Row],[datetime]])</f>
        <v>1</v>
      </c>
      <c r="F4962" s="17">
        <f>HOUR(Таблица1[[#This Row],[datetime]])</f>
        <v>17</v>
      </c>
      <c r="G4962">
        <v>1</v>
      </c>
      <c r="H4962">
        <v>0</v>
      </c>
      <c r="I4962">
        <v>0</v>
      </c>
      <c r="J4962">
        <v>1</v>
      </c>
      <c r="K4962">
        <v>17.22</v>
      </c>
      <c r="L4962">
        <v>21.21</v>
      </c>
      <c r="M4962">
        <v>28</v>
      </c>
      <c r="N4962">
        <v>22.002800000000001</v>
      </c>
      <c r="O4962">
        <v>30</v>
      </c>
      <c r="P4962">
        <v>95</v>
      </c>
      <c r="Q4962">
        <v>125</v>
      </c>
      <c r="R4962">
        <v>4961</v>
      </c>
    </row>
    <row r="4963" spans="1:18" x14ac:dyDescent="0.2">
      <c r="A4963" s="1">
        <v>40604.541666666664</v>
      </c>
      <c r="B4963" s="17">
        <f>YEAR(Таблица1[[#This Row],[datetime]])</f>
        <v>2011</v>
      </c>
      <c r="C4963" s="17">
        <f>MONTH(Таблица1[[#This Row],[datetime]])</f>
        <v>3</v>
      </c>
      <c r="D4963" s="17">
        <f>DAY(Таблица1[[#This Row],[datetime]])</f>
        <v>2</v>
      </c>
      <c r="E4963" s="17">
        <f>WEEKDAY(Таблица1[[#This Row],[datetime]])</f>
        <v>4</v>
      </c>
      <c r="F4963" s="17">
        <f>HOUR(Таблица1[[#This Row],[datetime]])</f>
        <v>13</v>
      </c>
      <c r="G4963">
        <v>1</v>
      </c>
      <c r="H4963">
        <v>0</v>
      </c>
      <c r="I4963">
        <v>1</v>
      </c>
      <c r="J4963">
        <v>1</v>
      </c>
      <c r="K4963">
        <v>20.5</v>
      </c>
      <c r="L4963">
        <v>24.24</v>
      </c>
      <c r="M4963">
        <v>25</v>
      </c>
      <c r="N4963">
        <v>0</v>
      </c>
      <c r="O4963">
        <v>35</v>
      </c>
      <c r="P4963">
        <v>90</v>
      </c>
      <c r="Q4963">
        <v>125</v>
      </c>
      <c r="R4963">
        <v>4962</v>
      </c>
    </row>
    <row r="4964" spans="1:18" x14ac:dyDescent="0.2">
      <c r="A4964" s="1">
        <v>40619.625</v>
      </c>
      <c r="B4964" s="17">
        <f>YEAR(Таблица1[[#This Row],[datetime]])</f>
        <v>2011</v>
      </c>
      <c r="C4964" s="17">
        <f>MONTH(Таблица1[[#This Row],[datetime]])</f>
        <v>3</v>
      </c>
      <c r="D4964" s="17">
        <f>DAY(Таблица1[[#This Row],[datetime]])</f>
        <v>17</v>
      </c>
      <c r="E4964" s="17">
        <f>WEEKDAY(Таблица1[[#This Row],[datetime]])</f>
        <v>5</v>
      </c>
      <c r="F4964" s="17">
        <f>HOUR(Таблица1[[#This Row],[datetime]])</f>
        <v>15</v>
      </c>
      <c r="G4964">
        <v>1</v>
      </c>
      <c r="H4964">
        <v>0</v>
      </c>
      <c r="I4964">
        <v>1</v>
      </c>
      <c r="J4964">
        <v>1</v>
      </c>
      <c r="K4964">
        <v>21.32</v>
      </c>
      <c r="L4964">
        <v>25</v>
      </c>
      <c r="M4964">
        <v>42</v>
      </c>
      <c r="N4964">
        <v>16.997900000000001</v>
      </c>
      <c r="O4964">
        <v>30</v>
      </c>
      <c r="P4964">
        <v>95</v>
      </c>
      <c r="Q4964">
        <v>125</v>
      </c>
      <c r="R4964">
        <v>4963</v>
      </c>
    </row>
    <row r="4965" spans="1:18" x14ac:dyDescent="0.2">
      <c r="A4965" s="1">
        <v>40665.916666666664</v>
      </c>
      <c r="B4965" s="17">
        <f>YEAR(Таблица1[[#This Row],[datetime]])</f>
        <v>2011</v>
      </c>
      <c r="C4965" s="17">
        <f>MONTH(Таблица1[[#This Row],[datetime]])</f>
        <v>5</v>
      </c>
      <c r="D4965" s="17">
        <f>DAY(Таблица1[[#This Row],[datetime]])</f>
        <v>2</v>
      </c>
      <c r="E4965" s="17">
        <f>WEEKDAY(Таблица1[[#This Row],[datetime]])</f>
        <v>2</v>
      </c>
      <c r="F4965" s="17">
        <f>HOUR(Таблица1[[#This Row],[datetime]])</f>
        <v>22</v>
      </c>
      <c r="G4965">
        <v>2</v>
      </c>
      <c r="H4965">
        <v>0</v>
      </c>
      <c r="I4965">
        <v>1</v>
      </c>
      <c r="J4965">
        <v>2</v>
      </c>
      <c r="K4965">
        <v>24.6</v>
      </c>
      <c r="L4965">
        <v>29.545000000000002</v>
      </c>
      <c r="M4965">
        <v>73</v>
      </c>
      <c r="N4965">
        <v>0</v>
      </c>
      <c r="O4965">
        <v>28</v>
      </c>
      <c r="P4965">
        <v>97</v>
      </c>
      <c r="Q4965">
        <v>125</v>
      </c>
      <c r="R4965">
        <v>4964</v>
      </c>
    </row>
    <row r="4966" spans="1:18" x14ac:dyDescent="0.2">
      <c r="A4966" s="1">
        <v>40672.458333333336</v>
      </c>
      <c r="B4966" s="17">
        <f>YEAR(Таблица1[[#This Row],[datetime]])</f>
        <v>2011</v>
      </c>
      <c r="C4966" s="17">
        <f>MONTH(Таблица1[[#This Row],[datetime]])</f>
        <v>5</v>
      </c>
      <c r="D4966" s="17">
        <f>DAY(Таблица1[[#This Row],[datetime]])</f>
        <v>9</v>
      </c>
      <c r="E4966" s="17">
        <f>WEEKDAY(Таблица1[[#This Row],[datetime]])</f>
        <v>2</v>
      </c>
      <c r="F4966" s="17">
        <f>HOUR(Таблица1[[#This Row],[datetime]])</f>
        <v>11</v>
      </c>
      <c r="G4966">
        <v>2</v>
      </c>
      <c r="H4966">
        <v>0</v>
      </c>
      <c r="I4966">
        <v>1</v>
      </c>
      <c r="J4966">
        <v>1</v>
      </c>
      <c r="K4966">
        <v>24.6</v>
      </c>
      <c r="L4966">
        <v>31.06</v>
      </c>
      <c r="M4966">
        <v>46</v>
      </c>
      <c r="N4966">
        <v>15.001300000000001</v>
      </c>
      <c r="O4966">
        <v>26</v>
      </c>
      <c r="P4966">
        <v>99</v>
      </c>
      <c r="Q4966">
        <v>125</v>
      </c>
      <c r="R4966">
        <v>4965</v>
      </c>
    </row>
    <row r="4967" spans="1:18" x14ac:dyDescent="0.2">
      <c r="A4967" s="1">
        <v>40673.458333333336</v>
      </c>
      <c r="B4967" s="17">
        <f>YEAR(Таблица1[[#This Row],[datetime]])</f>
        <v>2011</v>
      </c>
      <c r="C4967" s="17">
        <f>MONTH(Таблица1[[#This Row],[datetime]])</f>
        <v>5</v>
      </c>
      <c r="D4967" s="17">
        <f>DAY(Таблица1[[#This Row],[datetime]])</f>
        <v>10</v>
      </c>
      <c r="E4967" s="17">
        <f>WEEKDAY(Таблица1[[#This Row],[datetime]])</f>
        <v>3</v>
      </c>
      <c r="F4967" s="17">
        <f>HOUR(Таблица1[[#This Row],[datetime]])</f>
        <v>11</v>
      </c>
      <c r="G4967">
        <v>2</v>
      </c>
      <c r="H4967">
        <v>0</v>
      </c>
      <c r="I4967">
        <v>1</v>
      </c>
      <c r="J4967">
        <v>2</v>
      </c>
      <c r="K4967">
        <v>22.96</v>
      </c>
      <c r="L4967">
        <v>26.515000000000001</v>
      </c>
      <c r="M4967">
        <v>43</v>
      </c>
      <c r="N4967">
        <v>8.9981000000000009</v>
      </c>
      <c r="O4967">
        <v>17</v>
      </c>
      <c r="P4967">
        <v>108</v>
      </c>
      <c r="Q4967">
        <v>125</v>
      </c>
      <c r="R4967">
        <v>4966</v>
      </c>
    </row>
    <row r="4968" spans="1:18" x14ac:dyDescent="0.2">
      <c r="A4968" s="1">
        <v>40698.333333333336</v>
      </c>
      <c r="B4968" s="17">
        <f>YEAR(Таблица1[[#This Row],[datetime]])</f>
        <v>2011</v>
      </c>
      <c r="C4968" s="17">
        <f>MONTH(Таблица1[[#This Row],[datetime]])</f>
        <v>6</v>
      </c>
      <c r="D4968" s="17">
        <f>DAY(Таблица1[[#This Row],[datetime]])</f>
        <v>4</v>
      </c>
      <c r="E4968" s="17">
        <f>WEEKDAY(Таблица1[[#This Row],[datetime]])</f>
        <v>7</v>
      </c>
      <c r="F4968" s="17">
        <f>HOUR(Таблица1[[#This Row],[datetime]])</f>
        <v>8</v>
      </c>
      <c r="G4968">
        <v>2</v>
      </c>
      <c r="H4968">
        <v>0</v>
      </c>
      <c r="I4968">
        <v>0</v>
      </c>
      <c r="J4968">
        <v>1</v>
      </c>
      <c r="K4968">
        <v>24.6</v>
      </c>
      <c r="L4968">
        <v>31.06</v>
      </c>
      <c r="M4968">
        <v>46</v>
      </c>
      <c r="N4968">
        <v>6.0031999999999996</v>
      </c>
      <c r="O4968">
        <v>29</v>
      </c>
      <c r="P4968">
        <v>96</v>
      </c>
      <c r="Q4968">
        <v>125</v>
      </c>
      <c r="R4968">
        <v>4967</v>
      </c>
    </row>
    <row r="4969" spans="1:18" x14ac:dyDescent="0.2">
      <c r="A4969" s="1">
        <v>40736.458333333336</v>
      </c>
      <c r="B4969" s="17">
        <f>YEAR(Таблица1[[#This Row],[datetime]])</f>
        <v>2011</v>
      </c>
      <c r="C4969" s="17">
        <f>MONTH(Таблица1[[#This Row],[datetime]])</f>
        <v>7</v>
      </c>
      <c r="D4969" s="17">
        <f>DAY(Таблица1[[#This Row],[datetime]])</f>
        <v>12</v>
      </c>
      <c r="E4969" s="17">
        <f>WEEKDAY(Таблица1[[#This Row],[datetime]])</f>
        <v>3</v>
      </c>
      <c r="F4969" s="17">
        <f>HOUR(Таблица1[[#This Row],[datetime]])</f>
        <v>11</v>
      </c>
      <c r="G4969">
        <v>3</v>
      </c>
      <c r="H4969">
        <v>0</v>
      </c>
      <c r="I4969">
        <v>1</v>
      </c>
      <c r="J4969">
        <v>1</v>
      </c>
      <c r="K4969">
        <v>33.619999999999997</v>
      </c>
      <c r="L4969">
        <v>38.634999999999998</v>
      </c>
      <c r="M4969">
        <v>52</v>
      </c>
      <c r="N4969">
        <v>11.0014</v>
      </c>
      <c r="O4969">
        <v>39</v>
      </c>
      <c r="P4969">
        <v>86</v>
      </c>
      <c r="Q4969">
        <v>125</v>
      </c>
      <c r="R4969">
        <v>4968</v>
      </c>
    </row>
    <row r="4970" spans="1:18" x14ac:dyDescent="0.2">
      <c r="A4970" s="1">
        <v>40741</v>
      </c>
      <c r="B4970" s="17">
        <f>YEAR(Таблица1[[#This Row],[datetime]])</f>
        <v>2011</v>
      </c>
      <c r="C4970" s="17">
        <f>MONTH(Таблица1[[#This Row],[datetime]])</f>
        <v>7</v>
      </c>
      <c r="D4970" s="17">
        <f>DAY(Таблица1[[#This Row],[datetime]])</f>
        <v>17</v>
      </c>
      <c r="E4970" s="17">
        <f>WEEKDAY(Таблица1[[#This Row],[datetime]])</f>
        <v>1</v>
      </c>
      <c r="F4970" s="17">
        <f>HOUR(Таблица1[[#This Row],[datetime]])</f>
        <v>0</v>
      </c>
      <c r="G4970">
        <v>3</v>
      </c>
      <c r="H4970">
        <v>0</v>
      </c>
      <c r="I4970">
        <v>0</v>
      </c>
      <c r="J4970">
        <v>1</v>
      </c>
      <c r="K4970">
        <v>27.06</v>
      </c>
      <c r="L4970">
        <v>31.06</v>
      </c>
      <c r="M4970">
        <v>65</v>
      </c>
      <c r="N4970">
        <v>15.001300000000001</v>
      </c>
      <c r="O4970">
        <v>34</v>
      </c>
      <c r="P4970">
        <v>91</v>
      </c>
      <c r="Q4970">
        <v>125</v>
      </c>
      <c r="R4970">
        <v>4969</v>
      </c>
    </row>
    <row r="4971" spans="1:18" x14ac:dyDescent="0.2">
      <c r="A4971" s="1">
        <v>40817.541666666664</v>
      </c>
      <c r="B4971" s="17">
        <f>YEAR(Таблица1[[#This Row],[datetime]])</f>
        <v>2011</v>
      </c>
      <c r="C4971" s="17">
        <f>MONTH(Таблица1[[#This Row],[datetime]])</f>
        <v>10</v>
      </c>
      <c r="D4971" s="17">
        <f>DAY(Таблица1[[#This Row],[datetime]])</f>
        <v>1</v>
      </c>
      <c r="E4971" s="17">
        <f>WEEKDAY(Таблица1[[#This Row],[datetime]])</f>
        <v>7</v>
      </c>
      <c r="F4971" s="17">
        <f>HOUR(Таблица1[[#This Row],[datetime]])</f>
        <v>13</v>
      </c>
      <c r="G4971">
        <v>4</v>
      </c>
      <c r="H4971">
        <v>0</v>
      </c>
      <c r="I4971">
        <v>0</v>
      </c>
      <c r="J4971">
        <v>2</v>
      </c>
      <c r="K4971">
        <v>16.399999999999999</v>
      </c>
      <c r="L4971">
        <v>20.454999999999998</v>
      </c>
      <c r="M4971">
        <v>82</v>
      </c>
      <c r="N4971">
        <v>22.002800000000001</v>
      </c>
      <c r="O4971">
        <v>27</v>
      </c>
      <c r="P4971">
        <v>98</v>
      </c>
      <c r="Q4971">
        <v>125</v>
      </c>
      <c r="R4971">
        <v>4970</v>
      </c>
    </row>
    <row r="4972" spans="1:18" x14ac:dyDescent="0.2">
      <c r="A4972" s="1">
        <v>40830.416666666664</v>
      </c>
      <c r="B4972" s="17">
        <f>YEAR(Таблица1[[#This Row],[datetime]])</f>
        <v>2011</v>
      </c>
      <c r="C4972" s="17">
        <f>MONTH(Таблица1[[#This Row],[datetime]])</f>
        <v>10</v>
      </c>
      <c r="D4972" s="17">
        <f>DAY(Таблица1[[#This Row],[datetime]])</f>
        <v>14</v>
      </c>
      <c r="E4972" s="17">
        <f>WEEKDAY(Таблица1[[#This Row],[datetime]])</f>
        <v>6</v>
      </c>
      <c r="F4972" s="17">
        <f>HOUR(Таблица1[[#This Row],[datetime]])</f>
        <v>10</v>
      </c>
      <c r="G4972">
        <v>4</v>
      </c>
      <c r="H4972">
        <v>0</v>
      </c>
      <c r="I4972">
        <v>1</v>
      </c>
      <c r="J4972">
        <v>3</v>
      </c>
      <c r="K4972">
        <v>22.14</v>
      </c>
      <c r="L4972">
        <v>25.76</v>
      </c>
      <c r="M4972">
        <v>88</v>
      </c>
      <c r="N4972">
        <v>23.999400000000001</v>
      </c>
      <c r="O4972">
        <v>17</v>
      </c>
      <c r="P4972">
        <v>108</v>
      </c>
      <c r="Q4972">
        <v>125</v>
      </c>
      <c r="R4972">
        <v>4971</v>
      </c>
    </row>
    <row r="4973" spans="1:18" x14ac:dyDescent="0.2">
      <c r="A4973" s="1">
        <v>40831.333333333336</v>
      </c>
      <c r="B4973" s="17">
        <f>YEAR(Таблица1[[#This Row],[datetime]])</f>
        <v>2011</v>
      </c>
      <c r="C4973" s="17">
        <f>MONTH(Таблица1[[#This Row],[datetime]])</f>
        <v>10</v>
      </c>
      <c r="D4973" s="17">
        <f>DAY(Таблица1[[#This Row],[datetime]])</f>
        <v>15</v>
      </c>
      <c r="E4973" s="17">
        <f>WEEKDAY(Таблица1[[#This Row],[datetime]])</f>
        <v>7</v>
      </c>
      <c r="F4973" s="17">
        <f>HOUR(Таблица1[[#This Row],[datetime]])</f>
        <v>8</v>
      </c>
      <c r="G4973">
        <v>4</v>
      </c>
      <c r="H4973">
        <v>0</v>
      </c>
      <c r="I4973">
        <v>0</v>
      </c>
      <c r="J4973">
        <v>1</v>
      </c>
      <c r="K4973">
        <v>18.86</v>
      </c>
      <c r="L4973">
        <v>22.725000000000001</v>
      </c>
      <c r="M4973">
        <v>59</v>
      </c>
      <c r="N4973">
        <v>19.001200000000001</v>
      </c>
      <c r="O4973">
        <v>24</v>
      </c>
      <c r="P4973">
        <v>101</v>
      </c>
      <c r="Q4973">
        <v>125</v>
      </c>
      <c r="R4973">
        <v>4972</v>
      </c>
    </row>
    <row r="4974" spans="1:18" x14ac:dyDescent="0.2">
      <c r="A4974" s="1">
        <v>40916.375</v>
      </c>
      <c r="B4974" s="17">
        <f>YEAR(Таблица1[[#This Row],[datetime]])</f>
        <v>2012</v>
      </c>
      <c r="C4974" s="17">
        <f>MONTH(Таблица1[[#This Row],[datetime]])</f>
        <v>1</v>
      </c>
      <c r="D4974" s="17">
        <f>DAY(Таблица1[[#This Row],[datetime]])</f>
        <v>8</v>
      </c>
      <c r="E4974" s="17">
        <f>WEEKDAY(Таблица1[[#This Row],[datetime]])</f>
        <v>1</v>
      </c>
      <c r="F4974" s="17">
        <f>HOUR(Таблица1[[#This Row],[datetime]])</f>
        <v>9</v>
      </c>
      <c r="G4974">
        <v>1</v>
      </c>
      <c r="H4974">
        <v>0</v>
      </c>
      <c r="I4974">
        <v>0</v>
      </c>
      <c r="J4974">
        <v>1</v>
      </c>
      <c r="K4974">
        <v>13.12</v>
      </c>
      <c r="L4974">
        <v>16.664999999999999</v>
      </c>
      <c r="M4974">
        <v>53</v>
      </c>
      <c r="N4974">
        <v>8.9981000000000009</v>
      </c>
      <c r="O4974">
        <v>23</v>
      </c>
      <c r="P4974">
        <v>102</v>
      </c>
      <c r="Q4974">
        <v>125</v>
      </c>
      <c r="R4974">
        <v>4973</v>
      </c>
    </row>
    <row r="4975" spans="1:18" x14ac:dyDescent="0.2">
      <c r="A4975" s="1">
        <v>40947.833333333336</v>
      </c>
      <c r="B4975" s="17">
        <f>YEAR(Таблица1[[#This Row],[datetime]])</f>
        <v>2012</v>
      </c>
      <c r="C4975" s="17">
        <f>MONTH(Таблица1[[#This Row],[datetime]])</f>
        <v>2</v>
      </c>
      <c r="D4975" s="17">
        <f>DAY(Таблица1[[#This Row],[datetime]])</f>
        <v>8</v>
      </c>
      <c r="E4975" s="17">
        <f>WEEKDAY(Таблица1[[#This Row],[datetime]])</f>
        <v>4</v>
      </c>
      <c r="F4975" s="17">
        <f>HOUR(Таблица1[[#This Row],[datetime]])</f>
        <v>20</v>
      </c>
      <c r="G4975">
        <v>1</v>
      </c>
      <c r="H4975">
        <v>0</v>
      </c>
      <c r="I4975">
        <v>1</v>
      </c>
      <c r="J4975">
        <v>3</v>
      </c>
      <c r="K4975">
        <v>9.84</v>
      </c>
      <c r="L4975">
        <v>12.12</v>
      </c>
      <c r="M4975">
        <v>87</v>
      </c>
      <c r="N4975">
        <v>8.9981000000000009</v>
      </c>
      <c r="O4975">
        <v>3</v>
      </c>
      <c r="P4975">
        <v>122</v>
      </c>
      <c r="Q4975">
        <v>125</v>
      </c>
      <c r="R4975">
        <v>4974</v>
      </c>
    </row>
    <row r="4976" spans="1:18" x14ac:dyDescent="0.2">
      <c r="A4976" s="1">
        <v>41000.333333333336</v>
      </c>
      <c r="B4976" s="17">
        <f>YEAR(Таблица1[[#This Row],[datetime]])</f>
        <v>2012</v>
      </c>
      <c r="C4976" s="17">
        <f>MONTH(Таблица1[[#This Row],[datetime]])</f>
        <v>4</v>
      </c>
      <c r="D4976" s="17">
        <f>DAY(Таблица1[[#This Row],[datetime]])</f>
        <v>1</v>
      </c>
      <c r="E4976" s="17">
        <f>WEEKDAY(Таблица1[[#This Row],[datetime]])</f>
        <v>1</v>
      </c>
      <c r="F4976" s="17">
        <f>HOUR(Таблица1[[#This Row],[datetime]])</f>
        <v>8</v>
      </c>
      <c r="G4976">
        <v>2</v>
      </c>
      <c r="H4976">
        <v>0</v>
      </c>
      <c r="I4976">
        <v>0</v>
      </c>
      <c r="J4976">
        <v>2</v>
      </c>
      <c r="K4976">
        <v>14.76</v>
      </c>
      <c r="L4976">
        <v>18.18</v>
      </c>
      <c r="M4976">
        <v>76</v>
      </c>
      <c r="N4976">
        <v>6.0031999999999996</v>
      </c>
      <c r="O4976">
        <v>37</v>
      </c>
      <c r="P4976">
        <v>88</v>
      </c>
      <c r="Q4976">
        <v>125</v>
      </c>
      <c r="R4976">
        <v>4975</v>
      </c>
    </row>
    <row r="4977" spans="1:18" x14ac:dyDescent="0.2">
      <c r="A4977" s="1">
        <v>41072.416666666664</v>
      </c>
      <c r="B4977" s="17">
        <f>YEAR(Таблица1[[#This Row],[datetime]])</f>
        <v>2012</v>
      </c>
      <c r="C4977" s="17">
        <f>MONTH(Таблица1[[#This Row],[datetime]])</f>
        <v>6</v>
      </c>
      <c r="D4977" s="17">
        <f>DAY(Таблица1[[#This Row],[datetime]])</f>
        <v>12</v>
      </c>
      <c r="E4977" s="17">
        <f>WEEKDAY(Таблица1[[#This Row],[datetime]])</f>
        <v>3</v>
      </c>
      <c r="F4977" s="17">
        <f>HOUR(Таблица1[[#This Row],[datetime]])</f>
        <v>10</v>
      </c>
      <c r="G4977">
        <v>2</v>
      </c>
      <c r="H4977">
        <v>0</v>
      </c>
      <c r="I4977">
        <v>1</v>
      </c>
      <c r="J4977">
        <v>3</v>
      </c>
      <c r="K4977">
        <v>26.24</v>
      </c>
      <c r="L4977">
        <v>28.79</v>
      </c>
      <c r="M4977">
        <v>89</v>
      </c>
      <c r="N4977">
        <v>19.001200000000001</v>
      </c>
      <c r="O4977">
        <v>29</v>
      </c>
      <c r="P4977">
        <v>96</v>
      </c>
      <c r="Q4977">
        <v>125</v>
      </c>
      <c r="R4977">
        <v>4976</v>
      </c>
    </row>
    <row r="4978" spans="1:18" x14ac:dyDescent="0.2">
      <c r="A4978" s="1">
        <v>41079.958333333336</v>
      </c>
      <c r="B4978" s="17">
        <f>YEAR(Таблица1[[#This Row],[datetime]])</f>
        <v>2012</v>
      </c>
      <c r="C4978" s="17">
        <f>MONTH(Таблица1[[#This Row],[datetime]])</f>
        <v>6</v>
      </c>
      <c r="D4978" s="17">
        <f>DAY(Таблица1[[#This Row],[datetime]])</f>
        <v>19</v>
      </c>
      <c r="E4978" s="17">
        <f>WEEKDAY(Таблица1[[#This Row],[datetime]])</f>
        <v>3</v>
      </c>
      <c r="F4978" s="17">
        <f>HOUR(Таблица1[[#This Row],[datetime]])</f>
        <v>23</v>
      </c>
      <c r="G4978">
        <v>2</v>
      </c>
      <c r="H4978">
        <v>0</v>
      </c>
      <c r="I4978">
        <v>1</v>
      </c>
      <c r="J4978">
        <v>1</v>
      </c>
      <c r="K4978">
        <v>29.52</v>
      </c>
      <c r="L4978">
        <v>34.85</v>
      </c>
      <c r="M4978">
        <v>79</v>
      </c>
      <c r="N4978">
        <v>8.9981000000000009</v>
      </c>
      <c r="O4978">
        <v>23</v>
      </c>
      <c r="P4978">
        <v>102</v>
      </c>
      <c r="Q4978">
        <v>125</v>
      </c>
      <c r="R4978">
        <v>4977</v>
      </c>
    </row>
    <row r="4979" spans="1:18" x14ac:dyDescent="0.2">
      <c r="A4979" s="1">
        <v>41195.958333333336</v>
      </c>
      <c r="B4979" s="17">
        <f>YEAR(Таблица1[[#This Row],[datetime]])</f>
        <v>2012</v>
      </c>
      <c r="C4979" s="17">
        <f>MONTH(Таблица1[[#This Row],[datetime]])</f>
        <v>10</v>
      </c>
      <c r="D4979" s="17">
        <f>DAY(Таблица1[[#This Row],[datetime]])</f>
        <v>13</v>
      </c>
      <c r="E4979" s="17">
        <f>WEEKDAY(Таблица1[[#This Row],[datetime]])</f>
        <v>7</v>
      </c>
      <c r="F4979" s="17">
        <f>HOUR(Таблица1[[#This Row],[datetime]])</f>
        <v>23</v>
      </c>
      <c r="G4979">
        <v>4</v>
      </c>
      <c r="H4979">
        <v>0</v>
      </c>
      <c r="I4979">
        <v>0</v>
      </c>
      <c r="J4979">
        <v>1</v>
      </c>
      <c r="K4979">
        <v>17.22</v>
      </c>
      <c r="L4979">
        <v>21.21</v>
      </c>
      <c r="M4979">
        <v>58</v>
      </c>
      <c r="N4979">
        <v>19.999500000000001</v>
      </c>
      <c r="O4979">
        <v>27</v>
      </c>
      <c r="P4979">
        <v>98</v>
      </c>
      <c r="Q4979">
        <v>125</v>
      </c>
      <c r="R4979">
        <v>4978</v>
      </c>
    </row>
    <row r="4980" spans="1:18" x14ac:dyDescent="0.2">
      <c r="A4980" s="1">
        <v>41196.916666666664</v>
      </c>
      <c r="B4980" s="17">
        <f>YEAR(Таблица1[[#This Row],[datetime]])</f>
        <v>2012</v>
      </c>
      <c r="C4980" s="17">
        <f>MONTH(Таблица1[[#This Row],[datetime]])</f>
        <v>10</v>
      </c>
      <c r="D4980" s="17">
        <f>DAY(Таблица1[[#This Row],[datetime]])</f>
        <v>14</v>
      </c>
      <c r="E4980" s="17">
        <f>WEEKDAY(Таблица1[[#This Row],[datetime]])</f>
        <v>1</v>
      </c>
      <c r="F4980" s="17">
        <f>HOUR(Таблица1[[#This Row],[datetime]])</f>
        <v>22</v>
      </c>
      <c r="G4980">
        <v>4</v>
      </c>
      <c r="H4980">
        <v>0</v>
      </c>
      <c r="I4980">
        <v>0</v>
      </c>
      <c r="J4980">
        <v>1</v>
      </c>
      <c r="K4980">
        <v>22.96</v>
      </c>
      <c r="L4980">
        <v>26.515000000000001</v>
      </c>
      <c r="M4980">
        <v>73</v>
      </c>
      <c r="N4980">
        <v>26.002700000000001</v>
      </c>
      <c r="O4980">
        <v>38</v>
      </c>
      <c r="P4980">
        <v>87</v>
      </c>
      <c r="Q4980">
        <v>125</v>
      </c>
      <c r="R4980">
        <v>4979</v>
      </c>
    </row>
    <row r="4981" spans="1:18" x14ac:dyDescent="0.2">
      <c r="A4981" s="1">
        <v>41228.958333333336</v>
      </c>
      <c r="B4981" s="17">
        <f>YEAR(Таблица1[[#This Row],[datetime]])</f>
        <v>2012</v>
      </c>
      <c r="C4981" s="17">
        <f>MONTH(Таблица1[[#This Row],[datetime]])</f>
        <v>11</v>
      </c>
      <c r="D4981" s="17">
        <f>DAY(Таблица1[[#This Row],[datetime]])</f>
        <v>15</v>
      </c>
      <c r="E4981" s="17">
        <f>WEEKDAY(Таблица1[[#This Row],[datetime]])</f>
        <v>5</v>
      </c>
      <c r="F4981" s="17">
        <f>HOUR(Таблица1[[#This Row],[datetime]])</f>
        <v>23</v>
      </c>
      <c r="G4981">
        <v>4</v>
      </c>
      <c r="H4981">
        <v>0</v>
      </c>
      <c r="I4981">
        <v>1</v>
      </c>
      <c r="J4981">
        <v>2</v>
      </c>
      <c r="K4981">
        <v>13.12</v>
      </c>
      <c r="L4981">
        <v>15.91</v>
      </c>
      <c r="M4981">
        <v>61</v>
      </c>
      <c r="N4981">
        <v>11.0014</v>
      </c>
      <c r="O4981">
        <v>7</v>
      </c>
      <c r="P4981">
        <v>118</v>
      </c>
      <c r="Q4981">
        <v>125</v>
      </c>
      <c r="R4981">
        <v>4980</v>
      </c>
    </row>
    <row r="4982" spans="1:18" x14ac:dyDescent="0.2">
      <c r="A4982" s="1">
        <v>40588.5</v>
      </c>
      <c r="B4982" s="17">
        <f>YEAR(Таблица1[[#This Row],[datetime]])</f>
        <v>2011</v>
      </c>
      <c r="C4982" s="17">
        <f>MONTH(Таблица1[[#This Row],[datetime]])</f>
        <v>2</v>
      </c>
      <c r="D4982" s="17">
        <f>DAY(Таблица1[[#This Row],[datetime]])</f>
        <v>14</v>
      </c>
      <c r="E4982" s="17">
        <f>WEEKDAY(Таблица1[[#This Row],[datetime]])</f>
        <v>2</v>
      </c>
      <c r="F4982" s="17">
        <f>HOUR(Таблица1[[#This Row],[datetime]])</f>
        <v>12</v>
      </c>
      <c r="G4982">
        <v>1</v>
      </c>
      <c r="H4982">
        <v>0</v>
      </c>
      <c r="I4982">
        <v>1</v>
      </c>
      <c r="J4982">
        <v>1</v>
      </c>
      <c r="K4982">
        <v>22.96</v>
      </c>
      <c r="L4982">
        <v>26.515000000000001</v>
      </c>
      <c r="M4982">
        <v>22</v>
      </c>
      <c r="N4982">
        <v>30.002600000000001</v>
      </c>
      <c r="O4982">
        <v>27</v>
      </c>
      <c r="P4982">
        <v>99</v>
      </c>
      <c r="Q4982">
        <v>126</v>
      </c>
      <c r="R4982">
        <v>4981</v>
      </c>
    </row>
    <row r="4983" spans="1:18" x14ac:dyDescent="0.2">
      <c r="A4983" s="1">
        <v>40591.291666666664</v>
      </c>
      <c r="B4983" s="17">
        <f>YEAR(Таблица1[[#This Row],[datetime]])</f>
        <v>2011</v>
      </c>
      <c r="C4983" s="17">
        <f>MONTH(Таблица1[[#This Row],[datetime]])</f>
        <v>2</v>
      </c>
      <c r="D4983" s="17">
        <f>DAY(Таблица1[[#This Row],[datetime]])</f>
        <v>17</v>
      </c>
      <c r="E4983" s="17">
        <f>WEEKDAY(Таблица1[[#This Row],[datetime]])</f>
        <v>5</v>
      </c>
      <c r="F4983" s="17">
        <f>HOUR(Таблица1[[#This Row],[datetime]])</f>
        <v>7</v>
      </c>
      <c r="G4983">
        <v>1</v>
      </c>
      <c r="H4983">
        <v>0</v>
      </c>
      <c r="I4983">
        <v>1</v>
      </c>
      <c r="J4983">
        <v>1</v>
      </c>
      <c r="K4983">
        <v>13.12</v>
      </c>
      <c r="L4983">
        <v>16.664999999999999</v>
      </c>
      <c r="M4983">
        <v>57</v>
      </c>
      <c r="N4983">
        <v>7.0015000000000001</v>
      </c>
      <c r="O4983">
        <v>7</v>
      </c>
      <c r="P4983">
        <v>119</v>
      </c>
      <c r="Q4983">
        <v>126</v>
      </c>
      <c r="R4983">
        <v>4982</v>
      </c>
    </row>
    <row r="4984" spans="1:18" x14ac:dyDescent="0.2">
      <c r="A4984" s="1">
        <v>40646.833333333336</v>
      </c>
      <c r="B4984" s="17">
        <f>YEAR(Таблица1[[#This Row],[datetime]])</f>
        <v>2011</v>
      </c>
      <c r="C4984" s="17">
        <f>MONTH(Таблица1[[#This Row],[datetime]])</f>
        <v>4</v>
      </c>
      <c r="D4984" s="17">
        <f>DAY(Таблица1[[#This Row],[datetime]])</f>
        <v>13</v>
      </c>
      <c r="E4984" s="17">
        <f>WEEKDAY(Таблица1[[#This Row],[datetime]])</f>
        <v>4</v>
      </c>
      <c r="F4984" s="17">
        <f>HOUR(Таблица1[[#This Row],[datetime]])</f>
        <v>20</v>
      </c>
      <c r="G4984">
        <v>2</v>
      </c>
      <c r="H4984">
        <v>0</v>
      </c>
      <c r="I4984">
        <v>1</v>
      </c>
      <c r="J4984">
        <v>1</v>
      </c>
      <c r="K4984">
        <v>18.04</v>
      </c>
      <c r="L4984">
        <v>21.97</v>
      </c>
      <c r="M4984">
        <v>62</v>
      </c>
      <c r="N4984">
        <v>16.997900000000001</v>
      </c>
      <c r="O4984">
        <v>7</v>
      </c>
      <c r="P4984">
        <v>119</v>
      </c>
      <c r="Q4984">
        <v>126</v>
      </c>
      <c r="R4984">
        <v>4983</v>
      </c>
    </row>
    <row r="4985" spans="1:18" x14ac:dyDescent="0.2">
      <c r="A4985" s="1">
        <v>40701.25</v>
      </c>
      <c r="B4985" s="17">
        <f>YEAR(Таблица1[[#This Row],[datetime]])</f>
        <v>2011</v>
      </c>
      <c r="C4985" s="17">
        <f>MONTH(Таблица1[[#This Row],[datetime]])</f>
        <v>6</v>
      </c>
      <c r="D4985" s="17">
        <f>DAY(Таблица1[[#This Row],[datetime]])</f>
        <v>7</v>
      </c>
      <c r="E4985" s="17">
        <f>WEEKDAY(Таблица1[[#This Row],[datetime]])</f>
        <v>3</v>
      </c>
      <c r="F4985" s="17">
        <f>HOUR(Таблица1[[#This Row],[datetime]])</f>
        <v>6</v>
      </c>
      <c r="G4985">
        <v>2</v>
      </c>
      <c r="H4985">
        <v>0</v>
      </c>
      <c r="I4985">
        <v>1</v>
      </c>
      <c r="J4985">
        <v>1</v>
      </c>
      <c r="K4985">
        <v>24.6</v>
      </c>
      <c r="L4985">
        <v>28.79</v>
      </c>
      <c r="M4985">
        <v>78</v>
      </c>
      <c r="N4985">
        <v>8.9981000000000009</v>
      </c>
      <c r="O4985">
        <v>10</v>
      </c>
      <c r="P4985">
        <v>116</v>
      </c>
      <c r="Q4985">
        <v>126</v>
      </c>
      <c r="R4985">
        <v>4984</v>
      </c>
    </row>
    <row r="4986" spans="1:18" x14ac:dyDescent="0.2">
      <c r="A4986" s="1">
        <v>40763.625</v>
      </c>
      <c r="B4986" s="17">
        <f>YEAR(Таблица1[[#This Row],[datetime]])</f>
        <v>2011</v>
      </c>
      <c r="C4986" s="17">
        <f>MONTH(Таблица1[[#This Row],[datetime]])</f>
        <v>8</v>
      </c>
      <c r="D4986" s="17">
        <f>DAY(Таблица1[[#This Row],[datetime]])</f>
        <v>8</v>
      </c>
      <c r="E4986" s="17">
        <f>WEEKDAY(Таблица1[[#This Row],[datetime]])</f>
        <v>2</v>
      </c>
      <c r="F4986" s="17">
        <f>HOUR(Таблица1[[#This Row],[datetime]])</f>
        <v>15</v>
      </c>
      <c r="G4986">
        <v>3</v>
      </c>
      <c r="H4986">
        <v>0</v>
      </c>
      <c r="I4986">
        <v>1</v>
      </c>
      <c r="J4986">
        <v>1</v>
      </c>
      <c r="K4986">
        <v>34.44</v>
      </c>
      <c r="L4986">
        <v>37.880000000000003</v>
      </c>
      <c r="M4986">
        <v>41</v>
      </c>
      <c r="N4986">
        <v>19.999500000000001</v>
      </c>
      <c r="O4986">
        <v>40</v>
      </c>
      <c r="P4986">
        <v>86</v>
      </c>
      <c r="Q4986">
        <v>126</v>
      </c>
      <c r="R4986">
        <v>4985</v>
      </c>
    </row>
    <row r="4987" spans="1:18" x14ac:dyDescent="0.2">
      <c r="A4987" s="1">
        <v>40787.958333333336</v>
      </c>
      <c r="B4987" s="17">
        <f>YEAR(Таблица1[[#This Row],[datetime]])</f>
        <v>2011</v>
      </c>
      <c r="C4987" s="17">
        <f>MONTH(Таблица1[[#This Row],[datetime]])</f>
        <v>9</v>
      </c>
      <c r="D4987" s="17">
        <f>DAY(Таблица1[[#This Row],[datetime]])</f>
        <v>1</v>
      </c>
      <c r="E4987" s="17">
        <f>WEEKDAY(Таблица1[[#This Row],[datetime]])</f>
        <v>5</v>
      </c>
      <c r="F4987" s="17">
        <f>HOUR(Таблица1[[#This Row],[datetime]])</f>
        <v>23</v>
      </c>
      <c r="G4987">
        <v>3</v>
      </c>
      <c r="H4987">
        <v>0</v>
      </c>
      <c r="I4987">
        <v>1</v>
      </c>
      <c r="J4987">
        <v>1</v>
      </c>
      <c r="K4987">
        <v>26.24</v>
      </c>
      <c r="L4987">
        <v>30.305</v>
      </c>
      <c r="M4987">
        <v>65</v>
      </c>
      <c r="N4987">
        <v>16.997900000000001</v>
      </c>
      <c r="O4987">
        <v>15</v>
      </c>
      <c r="P4987">
        <v>111</v>
      </c>
      <c r="Q4987">
        <v>126</v>
      </c>
      <c r="R4987">
        <v>4986</v>
      </c>
    </row>
    <row r="4988" spans="1:18" x14ac:dyDescent="0.2">
      <c r="A4988" s="1">
        <v>40794.541666666664</v>
      </c>
      <c r="B4988" s="17">
        <f>YEAR(Таблица1[[#This Row],[datetime]])</f>
        <v>2011</v>
      </c>
      <c r="C4988" s="17">
        <f>MONTH(Таблица1[[#This Row],[datetime]])</f>
        <v>9</v>
      </c>
      <c r="D4988" s="17">
        <f>DAY(Таблица1[[#This Row],[datetime]])</f>
        <v>8</v>
      </c>
      <c r="E4988" s="17">
        <f>WEEKDAY(Таблица1[[#This Row],[datetime]])</f>
        <v>5</v>
      </c>
      <c r="F4988" s="17">
        <f>HOUR(Таблица1[[#This Row],[datetime]])</f>
        <v>13</v>
      </c>
      <c r="G4988">
        <v>3</v>
      </c>
      <c r="H4988">
        <v>0</v>
      </c>
      <c r="I4988">
        <v>1</v>
      </c>
      <c r="J4988">
        <v>2</v>
      </c>
      <c r="K4988">
        <v>27.88</v>
      </c>
      <c r="L4988">
        <v>31.82</v>
      </c>
      <c r="M4988">
        <v>83</v>
      </c>
      <c r="N4988">
        <v>26.002700000000001</v>
      </c>
      <c r="O4988">
        <v>14</v>
      </c>
      <c r="P4988">
        <v>112</v>
      </c>
      <c r="Q4988">
        <v>126</v>
      </c>
      <c r="R4988">
        <v>4987</v>
      </c>
    </row>
    <row r="4989" spans="1:18" x14ac:dyDescent="0.2">
      <c r="A4989" s="1">
        <v>40802.958333333336</v>
      </c>
      <c r="B4989" s="17">
        <f>YEAR(Таблица1[[#This Row],[datetime]])</f>
        <v>2011</v>
      </c>
      <c r="C4989" s="17">
        <f>MONTH(Таблица1[[#This Row],[datetime]])</f>
        <v>9</v>
      </c>
      <c r="D4989" s="17">
        <f>DAY(Таблица1[[#This Row],[datetime]])</f>
        <v>16</v>
      </c>
      <c r="E4989" s="17">
        <f>WEEKDAY(Таблица1[[#This Row],[datetime]])</f>
        <v>6</v>
      </c>
      <c r="F4989" s="17">
        <f>HOUR(Таблица1[[#This Row],[datetime]])</f>
        <v>23</v>
      </c>
      <c r="G4989">
        <v>3</v>
      </c>
      <c r="H4989">
        <v>0</v>
      </c>
      <c r="I4989">
        <v>1</v>
      </c>
      <c r="J4989">
        <v>1</v>
      </c>
      <c r="K4989">
        <v>20.5</v>
      </c>
      <c r="L4989">
        <v>24.24</v>
      </c>
      <c r="M4989">
        <v>59</v>
      </c>
      <c r="N4989">
        <v>0</v>
      </c>
      <c r="O4989">
        <v>20</v>
      </c>
      <c r="P4989">
        <v>106</v>
      </c>
      <c r="Q4989">
        <v>126</v>
      </c>
      <c r="R4989">
        <v>4988</v>
      </c>
    </row>
    <row r="4990" spans="1:18" x14ac:dyDescent="0.2">
      <c r="A4990" s="1">
        <v>40817.791666666664</v>
      </c>
      <c r="B4990" s="17">
        <f>YEAR(Таблица1[[#This Row],[datetime]])</f>
        <v>2011</v>
      </c>
      <c r="C4990" s="17">
        <f>MONTH(Таблица1[[#This Row],[datetime]])</f>
        <v>10</v>
      </c>
      <c r="D4990" s="17">
        <f>DAY(Таблица1[[#This Row],[datetime]])</f>
        <v>1</v>
      </c>
      <c r="E4990" s="17">
        <f>WEEKDAY(Таблица1[[#This Row],[datetime]])</f>
        <v>7</v>
      </c>
      <c r="F4990" s="17">
        <f>HOUR(Таблица1[[#This Row],[datetime]])</f>
        <v>19</v>
      </c>
      <c r="G4990">
        <v>4</v>
      </c>
      <c r="H4990">
        <v>0</v>
      </c>
      <c r="I4990">
        <v>0</v>
      </c>
      <c r="J4990">
        <v>2</v>
      </c>
      <c r="K4990">
        <v>15.58</v>
      </c>
      <c r="L4990">
        <v>19.695</v>
      </c>
      <c r="M4990">
        <v>82</v>
      </c>
      <c r="N4990">
        <v>12.997999999999999</v>
      </c>
      <c r="O4990">
        <v>27</v>
      </c>
      <c r="P4990">
        <v>99</v>
      </c>
      <c r="Q4990">
        <v>126</v>
      </c>
      <c r="R4990">
        <v>4989</v>
      </c>
    </row>
    <row r="4991" spans="1:18" x14ac:dyDescent="0.2">
      <c r="A4991" s="1">
        <v>40819.458333333336</v>
      </c>
      <c r="B4991" s="17">
        <f>YEAR(Таблица1[[#This Row],[datetime]])</f>
        <v>2011</v>
      </c>
      <c r="C4991" s="17">
        <f>MONTH(Таблица1[[#This Row],[datetime]])</f>
        <v>10</v>
      </c>
      <c r="D4991" s="17">
        <f>DAY(Таблица1[[#This Row],[datetime]])</f>
        <v>3</v>
      </c>
      <c r="E4991" s="17">
        <f>WEEKDAY(Таблица1[[#This Row],[datetime]])</f>
        <v>2</v>
      </c>
      <c r="F4991" s="17">
        <f>HOUR(Таблица1[[#This Row],[datetime]])</f>
        <v>11</v>
      </c>
      <c r="G4991">
        <v>4</v>
      </c>
      <c r="H4991">
        <v>0</v>
      </c>
      <c r="I4991">
        <v>1</v>
      </c>
      <c r="J4991">
        <v>2</v>
      </c>
      <c r="K4991">
        <v>16.399999999999999</v>
      </c>
      <c r="L4991">
        <v>20.454999999999998</v>
      </c>
      <c r="M4991">
        <v>71</v>
      </c>
      <c r="N4991">
        <v>15.001300000000001</v>
      </c>
      <c r="O4991">
        <v>26</v>
      </c>
      <c r="P4991">
        <v>100</v>
      </c>
      <c r="Q4991">
        <v>126</v>
      </c>
      <c r="R4991">
        <v>4990</v>
      </c>
    </row>
    <row r="4992" spans="1:18" x14ac:dyDescent="0.2">
      <c r="A4992" s="1">
        <v>40820.416666666664</v>
      </c>
      <c r="B4992" s="17">
        <f>YEAR(Таблица1[[#This Row],[datetime]])</f>
        <v>2011</v>
      </c>
      <c r="C4992" s="17">
        <f>MONTH(Таблица1[[#This Row],[datetime]])</f>
        <v>10</v>
      </c>
      <c r="D4992" s="17">
        <f>DAY(Таблица1[[#This Row],[datetime]])</f>
        <v>4</v>
      </c>
      <c r="E4992" s="17">
        <f>WEEKDAY(Таблица1[[#This Row],[datetime]])</f>
        <v>3</v>
      </c>
      <c r="F4992" s="17">
        <f>HOUR(Таблица1[[#This Row],[datetime]])</f>
        <v>10</v>
      </c>
      <c r="G4992">
        <v>4</v>
      </c>
      <c r="H4992">
        <v>0</v>
      </c>
      <c r="I4992">
        <v>1</v>
      </c>
      <c r="J4992">
        <v>1</v>
      </c>
      <c r="K4992">
        <v>19.68</v>
      </c>
      <c r="L4992">
        <v>23.484999999999999</v>
      </c>
      <c r="M4992">
        <v>67</v>
      </c>
      <c r="N4992">
        <v>19.001200000000001</v>
      </c>
      <c r="O4992">
        <v>19</v>
      </c>
      <c r="P4992">
        <v>107</v>
      </c>
      <c r="Q4992">
        <v>126</v>
      </c>
      <c r="R4992">
        <v>4991</v>
      </c>
    </row>
    <row r="4993" spans="1:18" x14ac:dyDescent="0.2">
      <c r="A4993" s="1">
        <v>40826.916666666664</v>
      </c>
      <c r="B4993" s="17">
        <f>YEAR(Таблица1[[#This Row],[datetime]])</f>
        <v>2011</v>
      </c>
      <c r="C4993" s="17">
        <f>MONTH(Таблица1[[#This Row],[datetime]])</f>
        <v>10</v>
      </c>
      <c r="D4993" s="17">
        <f>DAY(Таблица1[[#This Row],[datetime]])</f>
        <v>10</v>
      </c>
      <c r="E4993" s="17">
        <f>WEEKDAY(Таблица1[[#This Row],[datetime]])</f>
        <v>2</v>
      </c>
      <c r="F4993" s="17">
        <f>HOUR(Таблица1[[#This Row],[datetime]])</f>
        <v>22</v>
      </c>
      <c r="G4993">
        <v>4</v>
      </c>
      <c r="H4993">
        <v>1</v>
      </c>
      <c r="I4993">
        <v>0</v>
      </c>
      <c r="J4993">
        <v>1</v>
      </c>
      <c r="K4993">
        <v>22.96</v>
      </c>
      <c r="L4993">
        <v>26.515000000000001</v>
      </c>
      <c r="M4993">
        <v>88</v>
      </c>
      <c r="N4993">
        <v>6.0031999999999996</v>
      </c>
      <c r="O4993">
        <v>22</v>
      </c>
      <c r="P4993">
        <v>104</v>
      </c>
      <c r="Q4993">
        <v>126</v>
      </c>
      <c r="R4993">
        <v>4992</v>
      </c>
    </row>
    <row r="4994" spans="1:18" x14ac:dyDescent="0.2">
      <c r="A4994" s="1">
        <v>40881.375</v>
      </c>
      <c r="B4994" s="17">
        <f>YEAR(Таблица1[[#This Row],[datetime]])</f>
        <v>2011</v>
      </c>
      <c r="C4994" s="17">
        <f>MONTH(Таблица1[[#This Row],[datetime]])</f>
        <v>12</v>
      </c>
      <c r="D4994" s="17">
        <f>DAY(Таблица1[[#This Row],[datetime]])</f>
        <v>4</v>
      </c>
      <c r="E4994" s="17">
        <f>WEEKDAY(Таблица1[[#This Row],[datetime]])</f>
        <v>1</v>
      </c>
      <c r="F4994" s="17">
        <f>HOUR(Таблица1[[#This Row],[datetime]])</f>
        <v>9</v>
      </c>
      <c r="G4994">
        <v>4</v>
      </c>
      <c r="H4994">
        <v>0</v>
      </c>
      <c r="I4994">
        <v>0</v>
      </c>
      <c r="J4994">
        <v>1</v>
      </c>
      <c r="K4994">
        <v>12.3</v>
      </c>
      <c r="L4994">
        <v>16.664999999999999</v>
      </c>
      <c r="M4994">
        <v>81</v>
      </c>
      <c r="N4994">
        <v>0</v>
      </c>
      <c r="O4994">
        <v>12</v>
      </c>
      <c r="P4994">
        <v>114</v>
      </c>
      <c r="Q4994">
        <v>126</v>
      </c>
      <c r="R4994">
        <v>4993</v>
      </c>
    </row>
    <row r="4995" spans="1:18" x14ac:dyDescent="0.2">
      <c r="A4995" s="1">
        <v>40886.416666666664</v>
      </c>
      <c r="B4995" s="17">
        <f>YEAR(Таблица1[[#This Row],[datetime]])</f>
        <v>2011</v>
      </c>
      <c r="C4995" s="17">
        <f>MONTH(Таблица1[[#This Row],[datetime]])</f>
        <v>12</v>
      </c>
      <c r="D4995" s="17">
        <f>DAY(Таблица1[[#This Row],[datetime]])</f>
        <v>9</v>
      </c>
      <c r="E4995" s="17">
        <f>WEEKDAY(Таблица1[[#This Row],[datetime]])</f>
        <v>6</v>
      </c>
      <c r="F4995" s="17">
        <f>HOUR(Таблица1[[#This Row],[datetime]])</f>
        <v>10</v>
      </c>
      <c r="G4995">
        <v>4</v>
      </c>
      <c r="H4995">
        <v>0</v>
      </c>
      <c r="I4995">
        <v>1</v>
      </c>
      <c r="J4995">
        <v>2</v>
      </c>
      <c r="K4995">
        <v>12.3</v>
      </c>
      <c r="L4995">
        <v>15.15</v>
      </c>
      <c r="M4995">
        <v>70</v>
      </c>
      <c r="N4995">
        <v>11.0014</v>
      </c>
      <c r="O4995">
        <v>11</v>
      </c>
      <c r="P4995">
        <v>115</v>
      </c>
      <c r="Q4995">
        <v>126</v>
      </c>
      <c r="R4995">
        <v>4994</v>
      </c>
    </row>
    <row r="4996" spans="1:18" x14ac:dyDescent="0.2">
      <c r="A4996" s="1">
        <v>40910.75</v>
      </c>
      <c r="B4996" s="17">
        <f>YEAR(Таблица1[[#This Row],[datetime]])</f>
        <v>2012</v>
      </c>
      <c r="C4996" s="17">
        <f>MONTH(Таблица1[[#This Row],[datetime]])</f>
        <v>1</v>
      </c>
      <c r="D4996" s="17">
        <f>DAY(Таблица1[[#This Row],[datetime]])</f>
        <v>2</v>
      </c>
      <c r="E4996" s="17">
        <f>WEEKDAY(Таблица1[[#This Row],[datetime]])</f>
        <v>2</v>
      </c>
      <c r="F4996" s="17">
        <f>HOUR(Таблица1[[#This Row],[datetime]])</f>
        <v>18</v>
      </c>
      <c r="G4996">
        <v>1</v>
      </c>
      <c r="H4996">
        <v>1</v>
      </c>
      <c r="I4996">
        <v>0</v>
      </c>
      <c r="J4996">
        <v>1</v>
      </c>
      <c r="K4996">
        <v>10.66</v>
      </c>
      <c r="L4996">
        <v>12.12</v>
      </c>
      <c r="M4996">
        <v>33</v>
      </c>
      <c r="N4996">
        <v>16.997900000000001</v>
      </c>
      <c r="O4996">
        <v>13</v>
      </c>
      <c r="P4996">
        <v>113</v>
      </c>
      <c r="Q4996">
        <v>126</v>
      </c>
      <c r="R4996">
        <v>4995</v>
      </c>
    </row>
    <row r="4997" spans="1:18" x14ac:dyDescent="0.2">
      <c r="A4997" s="1">
        <v>40916.833333333336</v>
      </c>
      <c r="B4997" s="17">
        <f>YEAR(Таблица1[[#This Row],[datetime]])</f>
        <v>2012</v>
      </c>
      <c r="C4997" s="17">
        <f>MONTH(Таблица1[[#This Row],[datetime]])</f>
        <v>1</v>
      </c>
      <c r="D4997" s="17">
        <f>DAY(Таблица1[[#This Row],[datetime]])</f>
        <v>8</v>
      </c>
      <c r="E4997" s="17">
        <f>WEEKDAY(Таблица1[[#This Row],[datetime]])</f>
        <v>1</v>
      </c>
      <c r="F4997" s="17">
        <f>HOUR(Таблица1[[#This Row],[datetime]])</f>
        <v>20</v>
      </c>
      <c r="G4997">
        <v>1</v>
      </c>
      <c r="H4997">
        <v>0</v>
      </c>
      <c r="I4997">
        <v>0</v>
      </c>
      <c r="J4997">
        <v>1</v>
      </c>
      <c r="K4997">
        <v>12.3</v>
      </c>
      <c r="L4997">
        <v>15.15</v>
      </c>
      <c r="M4997">
        <v>52</v>
      </c>
      <c r="N4997">
        <v>11.0014</v>
      </c>
      <c r="O4997">
        <v>7</v>
      </c>
      <c r="P4997">
        <v>119</v>
      </c>
      <c r="Q4997">
        <v>126</v>
      </c>
      <c r="R4997">
        <v>4996</v>
      </c>
    </row>
    <row r="4998" spans="1:18" x14ac:dyDescent="0.2">
      <c r="A4998" s="1">
        <v>40923.416666666664</v>
      </c>
      <c r="B4998" s="17">
        <f>YEAR(Таблица1[[#This Row],[datetime]])</f>
        <v>2012</v>
      </c>
      <c r="C4998" s="17">
        <f>MONTH(Таблица1[[#This Row],[datetime]])</f>
        <v>1</v>
      </c>
      <c r="D4998" s="17">
        <f>DAY(Таблица1[[#This Row],[datetime]])</f>
        <v>15</v>
      </c>
      <c r="E4998" s="17">
        <f>WEEKDAY(Таблица1[[#This Row],[datetime]])</f>
        <v>1</v>
      </c>
      <c r="F4998" s="17">
        <f>HOUR(Таблица1[[#This Row],[datetime]])</f>
        <v>10</v>
      </c>
      <c r="G4998">
        <v>1</v>
      </c>
      <c r="H4998">
        <v>0</v>
      </c>
      <c r="I4998">
        <v>0</v>
      </c>
      <c r="J4998">
        <v>1</v>
      </c>
      <c r="K4998">
        <v>5.74</v>
      </c>
      <c r="L4998">
        <v>6.06</v>
      </c>
      <c r="M4998">
        <v>54</v>
      </c>
      <c r="N4998">
        <v>19.001200000000001</v>
      </c>
      <c r="O4998">
        <v>11</v>
      </c>
      <c r="P4998">
        <v>115</v>
      </c>
      <c r="Q4998">
        <v>126</v>
      </c>
      <c r="R4998">
        <v>4997</v>
      </c>
    </row>
    <row r="4999" spans="1:18" x14ac:dyDescent="0.2">
      <c r="A4999" s="1">
        <v>40924.416666666664</v>
      </c>
      <c r="B4999" s="17">
        <f>YEAR(Таблица1[[#This Row],[datetime]])</f>
        <v>2012</v>
      </c>
      <c r="C4999" s="17">
        <f>MONTH(Таблица1[[#This Row],[datetime]])</f>
        <v>1</v>
      </c>
      <c r="D4999" s="17">
        <f>DAY(Таблица1[[#This Row],[datetime]])</f>
        <v>16</v>
      </c>
      <c r="E4999" s="17">
        <f>WEEKDAY(Таблица1[[#This Row],[datetime]])</f>
        <v>2</v>
      </c>
      <c r="F4999" s="17">
        <f>HOUR(Таблица1[[#This Row],[datetime]])</f>
        <v>10</v>
      </c>
      <c r="G4999">
        <v>1</v>
      </c>
      <c r="H4999">
        <v>1</v>
      </c>
      <c r="I4999">
        <v>0</v>
      </c>
      <c r="J4999">
        <v>2</v>
      </c>
      <c r="K4999">
        <v>5.74</v>
      </c>
      <c r="L4999">
        <v>6.82</v>
      </c>
      <c r="M4999">
        <v>59</v>
      </c>
      <c r="N4999">
        <v>12.997999999999999</v>
      </c>
      <c r="O4999">
        <v>19</v>
      </c>
      <c r="P4999">
        <v>107</v>
      </c>
      <c r="Q4999">
        <v>126</v>
      </c>
      <c r="R4999">
        <v>4998</v>
      </c>
    </row>
    <row r="5000" spans="1:18" x14ac:dyDescent="0.2">
      <c r="A5000" s="1">
        <v>40925.291666666664</v>
      </c>
      <c r="B5000" s="17">
        <f>YEAR(Таблица1[[#This Row],[datetime]])</f>
        <v>2012</v>
      </c>
      <c r="C5000" s="17">
        <f>MONTH(Таблица1[[#This Row],[datetime]])</f>
        <v>1</v>
      </c>
      <c r="D5000" s="17">
        <f>DAY(Таблица1[[#This Row],[datetime]])</f>
        <v>17</v>
      </c>
      <c r="E5000" s="17">
        <f>WEEKDAY(Таблица1[[#This Row],[datetime]])</f>
        <v>3</v>
      </c>
      <c r="F5000" s="17">
        <f>HOUR(Таблица1[[#This Row],[datetime]])</f>
        <v>7</v>
      </c>
      <c r="G5000">
        <v>1</v>
      </c>
      <c r="H5000">
        <v>0</v>
      </c>
      <c r="I5000">
        <v>1</v>
      </c>
      <c r="J5000">
        <v>3</v>
      </c>
      <c r="K5000">
        <v>12.3</v>
      </c>
      <c r="L5000">
        <v>14.395</v>
      </c>
      <c r="M5000">
        <v>81</v>
      </c>
      <c r="N5000">
        <v>15.001300000000001</v>
      </c>
      <c r="O5000">
        <v>5</v>
      </c>
      <c r="P5000">
        <v>121</v>
      </c>
      <c r="Q5000">
        <v>126</v>
      </c>
      <c r="R5000">
        <v>4999</v>
      </c>
    </row>
    <row r="5001" spans="1:18" x14ac:dyDescent="0.2">
      <c r="A5001" s="1">
        <v>40947.541666666664</v>
      </c>
      <c r="B5001" s="17">
        <f>YEAR(Таблица1[[#This Row],[datetime]])</f>
        <v>2012</v>
      </c>
      <c r="C5001" s="17">
        <f>MONTH(Таблица1[[#This Row],[datetime]])</f>
        <v>2</v>
      </c>
      <c r="D5001" s="17">
        <f>DAY(Таблица1[[#This Row],[datetime]])</f>
        <v>8</v>
      </c>
      <c r="E5001" s="17">
        <f>WEEKDAY(Таблица1[[#This Row],[datetime]])</f>
        <v>4</v>
      </c>
      <c r="F5001" s="17">
        <f>HOUR(Таблица1[[#This Row],[datetime]])</f>
        <v>13</v>
      </c>
      <c r="G5001">
        <v>1</v>
      </c>
      <c r="H5001">
        <v>0</v>
      </c>
      <c r="I5001">
        <v>1</v>
      </c>
      <c r="J5001">
        <v>2</v>
      </c>
      <c r="K5001">
        <v>11.48</v>
      </c>
      <c r="L5001">
        <v>14.395</v>
      </c>
      <c r="M5001">
        <v>61</v>
      </c>
      <c r="N5001">
        <v>7.0015000000000001</v>
      </c>
      <c r="O5001">
        <v>15</v>
      </c>
      <c r="P5001">
        <v>111</v>
      </c>
      <c r="Q5001">
        <v>126</v>
      </c>
      <c r="R5001">
        <v>5000</v>
      </c>
    </row>
    <row r="5002" spans="1:18" x14ac:dyDescent="0.2">
      <c r="A5002" s="1">
        <v>40969.916666666664</v>
      </c>
      <c r="B5002" s="17">
        <f>YEAR(Таблица1[[#This Row],[datetime]])</f>
        <v>2012</v>
      </c>
      <c r="C5002" s="17">
        <f>MONTH(Таблица1[[#This Row],[datetime]])</f>
        <v>3</v>
      </c>
      <c r="D5002" s="17">
        <f>DAY(Таблица1[[#This Row],[datetime]])</f>
        <v>1</v>
      </c>
      <c r="E5002" s="17">
        <f>WEEKDAY(Таблица1[[#This Row],[datetime]])</f>
        <v>5</v>
      </c>
      <c r="F5002" s="17">
        <f>HOUR(Таблица1[[#This Row],[datetime]])</f>
        <v>22</v>
      </c>
      <c r="G5002">
        <v>1</v>
      </c>
      <c r="H5002">
        <v>0</v>
      </c>
      <c r="I5002">
        <v>1</v>
      </c>
      <c r="J5002">
        <v>1</v>
      </c>
      <c r="K5002">
        <v>15.58</v>
      </c>
      <c r="L5002">
        <v>19.695</v>
      </c>
      <c r="M5002">
        <v>50</v>
      </c>
      <c r="N5002">
        <v>16.997900000000001</v>
      </c>
      <c r="O5002">
        <v>3</v>
      </c>
      <c r="P5002">
        <v>123</v>
      </c>
      <c r="Q5002">
        <v>126</v>
      </c>
      <c r="R5002">
        <v>5001</v>
      </c>
    </row>
    <row r="5003" spans="1:18" x14ac:dyDescent="0.2">
      <c r="A5003" s="1">
        <v>40984.958333333336</v>
      </c>
      <c r="B5003" s="17">
        <f>YEAR(Таблица1[[#This Row],[datetime]])</f>
        <v>2012</v>
      </c>
      <c r="C5003" s="17">
        <f>MONTH(Таблица1[[#This Row],[datetime]])</f>
        <v>3</v>
      </c>
      <c r="D5003" s="17">
        <f>DAY(Таблица1[[#This Row],[datetime]])</f>
        <v>16</v>
      </c>
      <c r="E5003" s="17">
        <f>WEEKDAY(Таблица1[[#This Row],[datetime]])</f>
        <v>6</v>
      </c>
      <c r="F5003" s="17">
        <f>HOUR(Таблица1[[#This Row],[datetime]])</f>
        <v>23</v>
      </c>
      <c r="G5003">
        <v>1</v>
      </c>
      <c r="H5003">
        <v>0</v>
      </c>
      <c r="I5003">
        <v>1</v>
      </c>
      <c r="J5003">
        <v>2</v>
      </c>
      <c r="K5003">
        <v>18.04</v>
      </c>
      <c r="L5003">
        <v>21.97</v>
      </c>
      <c r="M5003">
        <v>94</v>
      </c>
      <c r="N5003">
        <v>0</v>
      </c>
      <c r="O5003">
        <v>22</v>
      </c>
      <c r="P5003">
        <v>104</v>
      </c>
      <c r="Q5003">
        <v>126</v>
      </c>
      <c r="R5003">
        <v>5002</v>
      </c>
    </row>
    <row r="5004" spans="1:18" x14ac:dyDescent="0.2">
      <c r="A5004" s="1">
        <v>41003.25</v>
      </c>
      <c r="B5004" s="17">
        <f>YEAR(Таблица1[[#This Row],[datetime]])</f>
        <v>2012</v>
      </c>
      <c r="C5004" s="17">
        <f>MONTH(Таблица1[[#This Row],[datetime]])</f>
        <v>4</v>
      </c>
      <c r="D5004" s="17">
        <f>DAY(Таблица1[[#This Row],[datetime]])</f>
        <v>4</v>
      </c>
      <c r="E5004" s="17">
        <f>WEEKDAY(Таблица1[[#This Row],[datetime]])</f>
        <v>4</v>
      </c>
      <c r="F5004" s="17">
        <f>HOUR(Таблица1[[#This Row],[datetime]])</f>
        <v>6</v>
      </c>
      <c r="G5004">
        <v>2</v>
      </c>
      <c r="H5004">
        <v>0</v>
      </c>
      <c r="I5004">
        <v>1</v>
      </c>
      <c r="J5004">
        <v>2</v>
      </c>
      <c r="K5004">
        <v>17.22</v>
      </c>
      <c r="L5004">
        <v>21.21</v>
      </c>
      <c r="M5004">
        <v>58</v>
      </c>
      <c r="N5004">
        <v>0</v>
      </c>
      <c r="O5004">
        <v>6</v>
      </c>
      <c r="P5004">
        <v>120</v>
      </c>
      <c r="Q5004">
        <v>126</v>
      </c>
      <c r="R5004">
        <v>5003</v>
      </c>
    </row>
    <row r="5005" spans="1:18" x14ac:dyDescent="0.2">
      <c r="A5005" s="1">
        <v>41004.25</v>
      </c>
      <c r="B5005" s="17">
        <f>YEAR(Таблица1[[#This Row],[datetime]])</f>
        <v>2012</v>
      </c>
      <c r="C5005" s="17">
        <f>MONTH(Таблица1[[#This Row],[datetime]])</f>
        <v>4</v>
      </c>
      <c r="D5005" s="17">
        <f>DAY(Таблица1[[#This Row],[datetime]])</f>
        <v>5</v>
      </c>
      <c r="E5005" s="17">
        <f>WEEKDAY(Таблица1[[#This Row],[datetime]])</f>
        <v>5</v>
      </c>
      <c r="F5005" s="17">
        <f>HOUR(Таблица1[[#This Row],[datetime]])</f>
        <v>6</v>
      </c>
      <c r="G5005">
        <v>2</v>
      </c>
      <c r="H5005">
        <v>0</v>
      </c>
      <c r="I5005">
        <v>1</v>
      </c>
      <c r="J5005">
        <v>1</v>
      </c>
      <c r="K5005">
        <v>14.76</v>
      </c>
      <c r="L5005">
        <v>16.664999999999999</v>
      </c>
      <c r="M5005">
        <v>46</v>
      </c>
      <c r="N5005">
        <v>22.002800000000001</v>
      </c>
      <c r="O5005">
        <v>8</v>
      </c>
      <c r="P5005">
        <v>118</v>
      </c>
      <c r="Q5005">
        <v>126</v>
      </c>
      <c r="R5005">
        <v>5004</v>
      </c>
    </row>
    <row r="5006" spans="1:18" x14ac:dyDescent="0.2">
      <c r="A5006" s="1">
        <v>41038.25</v>
      </c>
      <c r="B5006" s="17">
        <f>YEAR(Таблица1[[#This Row],[datetime]])</f>
        <v>2012</v>
      </c>
      <c r="C5006" s="17">
        <f>MONTH(Таблица1[[#This Row],[datetime]])</f>
        <v>5</v>
      </c>
      <c r="D5006" s="17">
        <f>DAY(Таблица1[[#This Row],[datetime]])</f>
        <v>9</v>
      </c>
      <c r="E5006" s="17">
        <f>WEEKDAY(Таблица1[[#This Row],[datetime]])</f>
        <v>4</v>
      </c>
      <c r="F5006" s="17">
        <f>HOUR(Таблица1[[#This Row],[datetime]])</f>
        <v>6</v>
      </c>
      <c r="G5006">
        <v>2</v>
      </c>
      <c r="H5006">
        <v>0</v>
      </c>
      <c r="I5006">
        <v>1</v>
      </c>
      <c r="J5006">
        <v>2</v>
      </c>
      <c r="K5006">
        <v>22.96</v>
      </c>
      <c r="L5006">
        <v>26.515000000000001</v>
      </c>
      <c r="M5006">
        <v>88</v>
      </c>
      <c r="N5006">
        <v>7.0015000000000001</v>
      </c>
      <c r="O5006">
        <v>5</v>
      </c>
      <c r="P5006">
        <v>121</v>
      </c>
      <c r="Q5006">
        <v>126</v>
      </c>
      <c r="R5006">
        <v>5005</v>
      </c>
    </row>
    <row r="5007" spans="1:18" x14ac:dyDescent="0.2">
      <c r="A5007" s="1">
        <v>41197.916666666664</v>
      </c>
      <c r="B5007" s="17">
        <f>YEAR(Таблица1[[#This Row],[datetime]])</f>
        <v>2012</v>
      </c>
      <c r="C5007" s="17">
        <f>MONTH(Таблица1[[#This Row],[datetime]])</f>
        <v>10</v>
      </c>
      <c r="D5007" s="17">
        <f>DAY(Таблица1[[#This Row],[datetime]])</f>
        <v>15</v>
      </c>
      <c r="E5007" s="17">
        <f>WEEKDAY(Таблица1[[#This Row],[datetime]])</f>
        <v>2</v>
      </c>
      <c r="F5007" s="17">
        <f>HOUR(Таблица1[[#This Row],[datetime]])</f>
        <v>22</v>
      </c>
      <c r="G5007">
        <v>4</v>
      </c>
      <c r="H5007">
        <v>0</v>
      </c>
      <c r="I5007">
        <v>1</v>
      </c>
      <c r="J5007">
        <v>1</v>
      </c>
      <c r="K5007">
        <v>20.5</v>
      </c>
      <c r="L5007">
        <v>24.24</v>
      </c>
      <c r="M5007">
        <v>59</v>
      </c>
      <c r="N5007">
        <v>19.001200000000001</v>
      </c>
      <c r="O5007">
        <v>8</v>
      </c>
      <c r="P5007">
        <v>118</v>
      </c>
      <c r="Q5007">
        <v>126</v>
      </c>
      <c r="R5007">
        <v>5006</v>
      </c>
    </row>
    <row r="5008" spans="1:18" x14ac:dyDescent="0.2">
      <c r="A5008" s="1">
        <v>41220.875</v>
      </c>
      <c r="B5008" s="17">
        <f>YEAR(Таблица1[[#This Row],[datetime]])</f>
        <v>2012</v>
      </c>
      <c r="C5008" s="17">
        <f>MONTH(Таблица1[[#This Row],[datetime]])</f>
        <v>11</v>
      </c>
      <c r="D5008" s="17">
        <f>DAY(Таблица1[[#This Row],[datetime]])</f>
        <v>7</v>
      </c>
      <c r="E5008" s="17">
        <f>WEEKDAY(Таблица1[[#This Row],[datetime]])</f>
        <v>4</v>
      </c>
      <c r="F5008" s="17">
        <f>HOUR(Таблица1[[#This Row],[datetime]])</f>
        <v>21</v>
      </c>
      <c r="G5008">
        <v>4</v>
      </c>
      <c r="H5008">
        <v>0</v>
      </c>
      <c r="I5008">
        <v>1</v>
      </c>
      <c r="J5008">
        <v>2</v>
      </c>
      <c r="K5008">
        <v>13.12</v>
      </c>
      <c r="L5008">
        <v>15.15</v>
      </c>
      <c r="M5008">
        <v>49</v>
      </c>
      <c r="N5008">
        <v>19.999500000000001</v>
      </c>
      <c r="O5008">
        <v>5</v>
      </c>
      <c r="P5008">
        <v>121</v>
      </c>
      <c r="Q5008">
        <v>126</v>
      </c>
      <c r="R5008">
        <v>5007</v>
      </c>
    </row>
    <row r="5009" spans="1:18" x14ac:dyDescent="0.2">
      <c r="A5009" s="1">
        <v>41244.958333333336</v>
      </c>
      <c r="B5009" s="17">
        <f>YEAR(Таблица1[[#This Row],[datetime]])</f>
        <v>2012</v>
      </c>
      <c r="C5009" s="17">
        <f>MONTH(Таблица1[[#This Row],[datetime]])</f>
        <v>12</v>
      </c>
      <c r="D5009" s="17">
        <f>DAY(Таблица1[[#This Row],[datetime]])</f>
        <v>1</v>
      </c>
      <c r="E5009" s="17">
        <f>WEEKDAY(Таблица1[[#This Row],[datetime]])</f>
        <v>7</v>
      </c>
      <c r="F5009" s="17">
        <f>HOUR(Таблица1[[#This Row],[datetime]])</f>
        <v>23</v>
      </c>
      <c r="G5009">
        <v>4</v>
      </c>
      <c r="H5009">
        <v>0</v>
      </c>
      <c r="I5009">
        <v>0</v>
      </c>
      <c r="J5009">
        <v>2</v>
      </c>
      <c r="K5009">
        <v>13.12</v>
      </c>
      <c r="L5009">
        <v>17.425000000000001</v>
      </c>
      <c r="M5009">
        <v>81</v>
      </c>
      <c r="N5009">
        <v>0</v>
      </c>
      <c r="O5009">
        <v>10</v>
      </c>
      <c r="P5009">
        <v>116</v>
      </c>
      <c r="Q5009">
        <v>126</v>
      </c>
      <c r="R5009">
        <v>5008</v>
      </c>
    </row>
    <row r="5010" spans="1:18" x14ac:dyDescent="0.2">
      <c r="A5010" s="1">
        <v>41253.916666666664</v>
      </c>
      <c r="B5010" s="17">
        <f>YEAR(Таблица1[[#This Row],[datetime]])</f>
        <v>2012</v>
      </c>
      <c r="C5010" s="17">
        <f>MONTH(Таблица1[[#This Row],[datetime]])</f>
        <v>12</v>
      </c>
      <c r="D5010" s="17">
        <f>DAY(Таблица1[[#This Row],[datetime]])</f>
        <v>10</v>
      </c>
      <c r="E5010" s="17">
        <f>WEEKDAY(Таблица1[[#This Row],[datetime]])</f>
        <v>2</v>
      </c>
      <c r="F5010" s="17">
        <f>HOUR(Таблица1[[#This Row],[datetime]])</f>
        <v>22</v>
      </c>
      <c r="G5010">
        <v>4</v>
      </c>
      <c r="H5010">
        <v>0</v>
      </c>
      <c r="I5010">
        <v>1</v>
      </c>
      <c r="J5010">
        <v>2</v>
      </c>
      <c r="K5010">
        <v>20.5</v>
      </c>
      <c r="L5010">
        <v>24.24</v>
      </c>
      <c r="M5010">
        <v>82</v>
      </c>
      <c r="N5010">
        <v>15.001300000000001</v>
      </c>
      <c r="O5010">
        <v>11</v>
      </c>
      <c r="P5010">
        <v>115</v>
      </c>
      <c r="Q5010">
        <v>126</v>
      </c>
      <c r="R5010">
        <v>5009</v>
      </c>
    </row>
    <row r="5011" spans="1:18" x14ac:dyDescent="0.2">
      <c r="A5011" s="1">
        <v>40578.375</v>
      </c>
      <c r="B5011" s="17">
        <f>YEAR(Таблица1[[#This Row],[datetime]])</f>
        <v>2011</v>
      </c>
      <c r="C5011" s="17">
        <f>MONTH(Таблица1[[#This Row],[datetime]])</f>
        <v>2</v>
      </c>
      <c r="D5011" s="17">
        <f>DAY(Таблица1[[#This Row],[datetime]])</f>
        <v>4</v>
      </c>
      <c r="E5011" s="17">
        <f>WEEKDAY(Таблица1[[#This Row],[datetime]])</f>
        <v>6</v>
      </c>
      <c r="F5011" s="17">
        <f>HOUR(Таблица1[[#This Row],[datetime]])</f>
        <v>9</v>
      </c>
      <c r="G5011">
        <v>1</v>
      </c>
      <c r="H5011">
        <v>0</v>
      </c>
      <c r="I5011">
        <v>1</v>
      </c>
      <c r="J5011">
        <v>2</v>
      </c>
      <c r="K5011">
        <v>6.56</v>
      </c>
      <c r="L5011">
        <v>9.09</v>
      </c>
      <c r="M5011">
        <v>80</v>
      </c>
      <c r="N5011">
        <v>8.9981000000000009</v>
      </c>
      <c r="O5011">
        <v>3</v>
      </c>
      <c r="P5011">
        <v>124</v>
      </c>
      <c r="Q5011">
        <v>127</v>
      </c>
      <c r="R5011">
        <v>5010</v>
      </c>
    </row>
    <row r="5012" spans="1:18" x14ac:dyDescent="0.2">
      <c r="A5012" s="1">
        <v>40593.708333333336</v>
      </c>
      <c r="B5012" s="17">
        <f>YEAR(Таблица1[[#This Row],[datetime]])</f>
        <v>2011</v>
      </c>
      <c r="C5012" s="17">
        <f>MONTH(Таблица1[[#This Row],[datetime]])</f>
        <v>2</v>
      </c>
      <c r="D5012" s="17">
        <f>DAY(Таблица1[[#This Row],[datetime]])</f>
        <v>19</v>
      </c>
      <c r="E5012" s="17">
        <f>WEEKDAY(Таблица1[[#This Row],[datetime]])</f>
        <v>7</v>
      </c>
      <c r="F5012" s="17">
        <f>HOUR(Таблица1[[#This Row],[datetime]])</f>
        <v>17</v>
      </c>
      <c r="G5012">
        <v>1</v>
      </c>
      <c r="H5012">
        <v>0</v>
      </c>
      <c r="I5012">
        <v>0</v>
      </c>
      <c r="J5012">
        <v>1</v>
      </c>
      <c r="K5012">
        <v>17.22</v>
      </c>
      <c r="L5012">
        <v>21.21</v>
      </c>
      <c r="M5012">
        <v>19</v>
      </c>
      <c r="N5012">
        <v>40.997300000000003</v>
      </c>
      <c r="O5012">
        <v>36</v>
      </c>
      <c r="P5012">
        <v>91</v>
      </c>
      <c r="Q5012">
        <v>127</v>
      </c>
      <c r="R5012">
        <v>5011</v>
      </c>
    </row>
    <row r="5013" spans="1:18" x14ac:dyDescent="0.2">
      <c r="A5013" s="1">
        <v>40652.625</v>
      </c>
      <c r="B5013" s="17">
        <f>YEAR(Таблица1[[#This Row],[datetime]])</f>
        <v>2011</v>
      </c>
      <c r="C5013" s="17">
        <f>MONTH(Таблица1[[#This Row],[datetime]])</f>
        <v>4</v>
      </c>
      <c r="D5013" s="17">
        <f>DAY(Таблица1[[#This Row],[datetime]])</f>
        <v>19</v>
      </c>
      <c r="E5013" s="17">
        <f>WEEKDAY(Таблица1[[#This Row],[datetime]])</f>
        <v>3</v>
      </c>
      <c r="F5013" s="17">
        <f>HOUR(Таблица1[[#This Row],[datetime]])</f>
        <v>15</v>
      </c>
      <c r="G5013">
        <v>2</v>
      </c>
      <c r="H5013">
        <v>0</v>
      </c>
      <c r="I5013">
        <v>1</v>
      </c>
      <c r="J5013">
        <v>2</v>
      </c>
      <c r="K5013">
        <v>22.14</v>
      </c>
      <c r="L5013">
        <v>25.76</v>
      </c>
      <c r="M5013">
        <v>65</v>
      </c>
      <c r="N5013">
        <v>11.0014</v>
      </c>
      <c r="O5013">
        <v>44</v>
      </c>
      <c r="P5013">
        <v>83</v>
      </c>
      <c r="Q5013">
        <v>127</v>
      </c>
      <c r="R5013">
        <v>5012</v>
      </c>
    </row>
    <row r="5014" spans="1:18" x14ac:dyDescent="0.2">
      <c r="A5014" s="1">
        <v>40666.416666666664</v>
      </c>
      <c r="B5014" s="17">
        <f>YEAR(Таблица1[[#This Row],[datetime]])</f>
        <v>2011</v>
      </c>
      <c r="C5014" s="17">
        <f>MONTH(Таблица1[[#This Row],[datetime]])</f>
        <v>5</v>
      </c>
      <c r="D5014" s="17">
        <f>DAY(Таблица1[[#This Row],[datetime]])</f>
        <v>3</v>
      </c>
      <c r="E5014" s="17">
        <f>WEEKDAY(Таблица1[[#This Row],[datetime]])</f>
        <v>3</v>
      </c>
      <c r="F5014" s="17">
        <f>HOUR(Таблица1[[#This Row],[datetime]])</f>
        <v>10</v>
      </c>
      <c r="G5014">
        <v>2</v>
      </c>
      <c r="H5014">
        <v>0</v>
      </c>
      <c r="I5014">
        <v>1</v>
      </c>
      <c r="J5014">
        <v>2</v>
      </c>
      <c r="K5014">
        <v>26.24</v>
      </c>
      <c r="L5014">
        <v>30.305</v>
      </c>
      <c r="M5014">
        <v>69</v>
      </c>
      <c r="N5014">
        <v>23.999400000000001</v>
      </c>
      <c r="O5014">
        <v>36</v>
      </c>
      <c r="P5014">
        <v>91</v>
      </c>
      <c r="Q5014">
        <v>127</v>
      </c>
      <c r="R5014">
        <v>5013</v>
      </c>
    </row>
    <row r="5015" spans="1:18" x14ac:dyDescent="0.2">
      <c r="A5015" s="1">
        <v>40669.416666666664</v>
      </c>
      <c r="B5015" s="17">
        <f>YEAR(Таблица1[[#This Row],[datetime]])</f>
        <v>2011</v>
      </c>
      <c r="C5015" s="17">
        <f>MONTH(Таблица1[[#This Row],[datetime]])</f>
        <v>5</v>
      </c>
      <c r="D5015" s="17">
        <f>DAY(Таблица1[[#This Row],[datetime]])</f>
        <v>6</v>
      </c>
      <c r="E5015" s="17">
        <f>WEEKDAY(Таблица1[[#This Row],[datetime]])</f>
        <v>6</v>
      </c>
      <c r="F5015" s="17">
        <f>HOUR(Таблица1[[#This Row],[datetime]])</f>
        <v>10</v>
      </c>
      <c r="G5015">
        <v>2</v>
      </c>
      <c r="H5015">
        <v>0</v>
      </c>
      <c r="I5015">
        <v>1</v>
      </c>
      <c r="J5015">
        <v>2</v>
      </c>
      <c r="K5015">
        <v>22.14</v>
      </c>
      <c r="L5015">
        <v>25.76</v>
      </c>
      <c r="M5015">
        <v>49</v>
      </c>
      <c r="N5015">
        <v>22.002800000000001</v>
      </c>
      <c r="O5015">
        <v>30</v>
      </c>
      <c r="P5015">
        <v>97</v>
      </c>
      <c r="Q5015">
        <v>127</v>
      </c>
      <c r="R5015">
        <v>5014</v>
      </c>
    </row>
    <row r="5016" spans="1:18" x14ac:dyDescent="0.2">
      <c r="A5016" s="1">
        <v>40671.875</v>
      </c>
      <c r="B5016" s="17">
        <f>YEAR(Таблица1[[#This Row],[datetime]])</f>
        <v>2011</v>
      </c>
      <c r="C5016" s="17">
        <f>MONTH(Таблица1[[#This Row],[datetime]])</f>
        <v>5</v>
      </c>
      <c r="D5016" s="17">
        <f>DAY(Таблица1[[#This Row],[datetime]])</f>
        <v>8</v>
      </c>
      <c r="E5016" s="17">
        <f>WEEKDAY(Таблица1[[#This Row],[datetime]])</f>
        <v>1</v>
      </c>
      <c r="F5016" s="17">
        <f>HOUR(Таблица1[[#This Row],[datetime]])</f>
        <v>21</v>
      </c>
      <c r="G5016">
        <v>2</v>
      </c>
      <c r="H5016">
        <v>0</v>
      </c>
      <c r="I5016">
        <v>0</v>
      </c>
      <c r="J5016">
        <v>1</v>
      </c>
      <c r="K5016">
        <v>21.32</v>
      </c>
      <c r="L5016">
        <v>25</v>
      </c>
      <c r="M5016">
        <v>77</v>
      </c>
      <c r="N5016">
        <v>6.0031999999999996</v>
      </c>
      <c r="O5016">
        <v>32</v>
      </c>
      <c r="P5016">
        <v>95</v>
      </c>
      <c r="Q5016">
        <v>127</v>
      </c>
      <c r="R5016">
        <v>5015</v>
      </c>
    </row>
    <row r="5017" spans="1:18" x14ac:dyDescent="0.2">
      <c r="A5017" s="1">
        <v>40673.416666666664</v>
      </c>
      <c r="B5017" s="17">
        <f>YEAR(Таблица1[[#This Row],[datetime]])</f>
        <v>2011</v>
      </c>
      <c r="C5017" s="17">
        <f>MONTH(Таблица1[[#This Row],[datetime]])</f>
        <v>5</v>
      </c>
      <c r="D5017" s="17">
        <f>DAY(Таблица1[[#This Row],[datetime]])</f>
        <v>10</v>
      </c>
      <c r="E5017" s="17">
        <f>WEEKDAY(Таблица1[[#This Row],[datetime]])</f>
        <v>3</v>
      </c>
      <c r="F5017" s="17">
        <f>HOUR(Таблица1[[#This Row],[datetime]])</f>
        <v>10</v>
      </c>
      <c r="G5017">
        <v>2</v>
      </c>
      <c r="H5017">
        <v>0</v>
      </c>
      <c r="I5017">
        <v>1</v>
      </c>
      <c r="J5017">
        <v>2</v>
      </c>
      <c r="K5017">
        <v>22.96</v>
      </c>
      <c r="L5017">
        <v>26.515000000000001</v>
      </c>
      <c r="M5017">
        <v>37</v>
      </c>
      <c r="N5017">
        <v>6.0031999999999996</v>
      </c>
      <c r="O5017">
        <v>27</v>
      </c>
      <c r="P5017">
        <v>100</v>
      </c>
      <c r="Q5017">
        <v>127</v>
      </c>
      <c r="R5017">
        <v>5016</v>
      </c>
    </row>
    <row r="5018" spans="1:18" x14ac:dyDescent="0.2">
      <c r="A5018" s="1">
        <v>40679.916666666664</v>
      </c>
      <c r="B5018" s="17">
        <f>YEAR(Таблица1[[#This Row],[datetime]])</f>
        <v>2011</v>
      </c>
      <c r="C5018" s="17">
        <f>MONTH(Таблица1[[#This Row],[datetime]])</f>
        <v>5</v>
      </c>
      <c r="D5018" s="17">
        <f>DAY(Таблица1[[#This Row],[datetime]])</f>
        <v>16</v>
      </c>
      <c r="E5018" s="17">
        <f>WEEKDAY(Таблица1[[#This Row],[datetime]])</f>
        <v>2</v>
      </c>
      <c r="F5018" s="17">
        <f>HOUR(Таблица1[[#This Row],[datetime]])</f>
        <v>22</v>
      </c>
      <c r="G5018">
        <v>2</v>
      </c>
      <c r="H5018">
        <v>0</v>
      </c>
      <c r="I5018">
        <v>1</v>
      </c>
      <c r="J5018">
        <v>1</v>
      </c>
      <c r="K5018">
        <v>22.96</v>
      </c>
      <c r="L5018">
        <v>26.515000000000001</v>
      </c>
      <c r="M5018">
        <v>88</v>
      </c>
      <c r="N5018">
        <v>6.0031999999999996</v>
      </c>
      <c r="O5018">
        <v>22</v>
      </c>
      <c r="P5018">
        <v>105</v>
      </c>
      <c r="Q5018">
        <v>127</v>
      </c>
      <c r="R5018">
        <v>5017</v>
      </c>
    </row>
    <row r="5019" spans="1:18" x14ac:dyDescent="0.2">
      <c r="A5019" s="1">
        <v>40730.458333333336</v>
      </c>
      <c r="B5019" s="17">
        <f>YEAR(Таблица1[[#This Row],[datetime]])</f>
        <v>2011</v>
      </c>
      <c r="C5019" s="17">
        <f>MONTH(Таблица1[[#This Row],[datetime]])</f>
        <v>7</v>
      </c>
      <c r="D5019" s="17">
        <f>DAY(Таблица1[[#This Row],[datetime]])</f>
        <v>6</v>
      </c>
      <c r="E5019" s="17">
        <f>WEEKDAY(Таблица1[[#This Row],[datetime]])</f>
        <v>4</v>
      </c>
      <c r="F5019" s="17">
        <f>HOUR(Таблица1[[#This Row],[datetime]])</f>
        <v>11</v>
      </c>
      <c r="G5019">
        <v>3</v>
      </c>
      <c r="H5019">
        <v>0</v>
      </c>
      <c r="I5019">
        <v>1</v>
      </c>
      <c r="J5019">
        <v>2</v>
      </c>
      <c r="K5019">
        <v>29.52</v>
      </c>
      <c r="L5019">
        <v>34.85</v>
      </c>
      <c r="M5019">
        <v>74</v>
      </c>
      <c r="N5019">
        <v>0</v>
      </c>
      <c r="O5019">
        <v>24</v>
      </c>
      <c r="P5019">
        <v>103</v>
      </c>
      <c r="Q5019">
        <v>127</v>
      </c>
      <c r="R5019">
        <v>5018</v>
      </c>
    </row>
    <row r="5020" spans="1:18" x14ac:dyDescent="0.2">
      <c r="A5020" s="1">
        <v>40738.416666666664</v>
      </c>
      <c r="B5020" s="17">
        <f>YEAR(Таблица1[[#This Row],[datetime]])</f>
        <v>2011</v>
      </c>
      <c r="C5020" s="17">
        <f>MONTH(Таблица1[[#This Row],[datetime]])</f>
        <v>7</v>
      </c>
      <c r="D5020" s="17">
        <f>DAY(Таблица1[[#This Row],[datetime]])</f>
        <v>14</v>
      </c>
      <c r="E5020" s="17">
        <f>WEEKDAY(Таблица1[[#This Row],[datetime]])</f>
        <v>5</v>
      </c>
      <c r="F5020" s="17">
        <f>HOUR(Таблица1[[#This Row],[datetime]])</f>
        <v>10</v>
      </c>
      <c r="G5020">
        <v>3</v>
      </c>
      <c r="H5020">
        <v>0</v>
      </c>
      <c r="I5020">
        <v>1</v>
      </c>
      <c r="J5020">
        <v>1</v>
      </c>
      <c r="K5020">
        <v>28.7</v>
      </c>
      <c r="L5020">
        <v>31.82</v>
      </c>
      <c r="M5020">
        <v>42</v>
      </c>
      <c r="N5020">
        <v>16.997900000000001</v>
      </c>
      <c r="O5020">
        <v>32</v>
      </c>
      <c r="P5020">
        <v>95</v>
      </c>
      <c r="Q5020">
        <v>127</v>
      </c>
      <c r="R5020">
        <v>5019</v>
      </c>
    </row>
    <row r="5021" spans="1:18" x14ac:dyDescent="0.2">
      <c r="A5021" s="1">
        <v>40740.333333333336</v>
      </c>
      <c r="B5021" s="17">
        <f>YEAR(Таблица1[[#This Row],[datetime]])</f>
        <v>2011</v>
      </c>
      <c r="C5021" s="17">
        <f>MONTH(Таблица1[[#This Row],[datetime]])</f>
        <v>7</v>
      </c>
      <c r="D5021" s="17">
        <f>DAY(Таблица1[[#This Row],[datetime]])</f>
        <v>16</v>
      </c>
      <c r="E5021" s="17">
        <f>WEEKDAY(Таблица1[[#This Row],[datetime]])</f>
        <v>7</v>
      </c>
      <c r="F5021" s="17">
        <f>HOUR(Таблица1[[#This Row],[datetime]])</f>
        <v>8</v>
      </c>
      <c r="G5021">
        <v>3</v>
      </c>
      <c r="H5021">
        <v>0</v>
      </c>
      <c r="I5021">
        <v>0</v>
      </c>
      <c r="J5021">
        <v>1</v>
      </c>
      <c r="K5021">
        <v>27.06</v>
      </c>
      <c r="L5021">
        <v>31.06</v>
      </c>
      <c r="M5021">
        <v>65</v>
      </c>
      <c r="N5021">
        <v>11.0014</v>
      </c>
      <c r="O5021">
        <v>37</v>
      </c>
      <c r="P5021">
        <v>90</v>
      </c>
      <c r="Q5021">
        <v>127</v>
      </c>
      <c r="R5021">
        <v>5020</v>
      </c>
    </row>
    <row r="5022" spans="1:18" x14ac:dyDescent="0.2">
      <c r="A5022" s="1">
        <v>40743.458333333336</v>
      </c>
      <c r="B5022" s="17">
        <f>YEAR(Таблица1[[#This Row],[datetime]])</f>
        <v>2011</v>
      </c>
      <c r="C5022" s="17">
        <f>MONTH(Таблица1[[#This Row],[datetime]])</f>
        <v>7</v>
      </c>
      <c r="D5022" s="17">
        <f>DAY(Таблица1[[#This Row],[datetime]])</f>
        <v>19</v>
      </c>
      <c r="E5022" s="17">
        <f>WEEKDAY(Таблица1[[#This Row],[datetime]])</f>
        <v>3</v>
      </c>
      <c r="F5022" s="17">
        <f>HOUR(Таблица1[[#This Row],[datetime]])</f>
        <v>11</v>
      </c>
      <c r="G5022">
        <v>3</v>
      </c>
      <c r="H5022">
        <v>0</v>
      </c>
      <c r="I5022">
        <v>1</v>
      </c>
      <c r="J5022">
        <v>1</v>
      </c>
      <c r="K5022">
        <v>33.619999999999997</v>
      </c>
      <c r="L5022">
        <v>40.15</v>
      </c>
      <c r="M5022">
        <v>59</v>
      </c>
      <c r="N5022">
        <v>0</v>
      </c>
      <c r="O5022">
        <v>29</v>
      </c>
      <c r="P5022">
        <v>98</v>
      </c>
      <c r="Q5022">
        <v>127</v>
      </c>
      <c r="R5022">
        <v>5021</v>
      </c>
    </row>
    <row r="5023" spans="1:18" x14ac:dyDescent="0.2">
      <c r="A5023" s="1">
        <v>40766.958333333336</v>
      </c>
      <c r="B5023" s="17">
        <f>YEAR(Таблица1[[#This Row],[datetime]])</f>
        <v>2011</v>
      </c>
      <c r="C5023" s="17">
        <f>MONTH(Таблица1[[#This Row],[datetime]])</f>
        <v>8</v>
      </c>
      <c r="D5023" s="17">
        <f>DAY(Таблица1[[#This Row],[datetime]])</f>
        <v>11</v>
      </c>
      <c r="E5023" s="17">
        <f>WEEKDAY(Таблица1[[#This Row],[datetime]])</f>
        <v>5</v>
      </c>
      <c r="F5023" s="17">
        <f>HOUR(Таблица1[[#This Row],[datetime]])</f>
        <v>23</v>
      </c>
      <c r="G5023">
        <v>3</v>
      </c>
      <c r="H5023">
        <v>0</v>
      </c>
      <c r="I5023">
        <v>1</v>
      </c>
      <c r="J5023">
        <v>1</v>
      </c>
      <c r="K5023">
        <v>27.06</v>
      </c>
      <c r="L5023">
        <v>31.06</v>
      </c>
      <c r="M5023">
        <v>50</v>
      </c>
      <c r="N5023">
        <v>11.0014</v>
      </c>
      <c r="O5023">
        <v>22</v>
      </c>
      <c r="P5023">
        <v>105</v>
      </c>
      <c r="Q5023">
        <v>127</v>
      </c>
      <c r="R5023">
        <v>5022</v>
      </c>
    </row>
    <row r="5024" spans="1:18" x14ac:dyDescent="0.2">
      <c r="A5024" s="1">
        <v>40848.875</v>
      </c>
      <c r="B5024" s="17">
        <f>YEAR(Таблица1[[#This Row],[datetime]])</f>
        <v>2011</v>
      </c>
      <c r="C5024" s="17">
        <f>MONTH(Таблица1[[#This Row],[datetime]])</f>
        <v>11</v>
      </c>
      <c r="D5024" s="17">
        <f>DAY(Таблица1[[#This Row],[datetime]])</f>
        <v>1</v>
      </c>
      <c r="E5024" s="17">
        <f>WEEKDAY(Таблица1[[#This Row],[datetime]])</f>
        <v>3</v>
      </c>
      <c r="F5024" s="17">
        <f>HOUR(Таблица1[[#This Row],[datetime]])</f>
        <v>21</v>
      </c>
      <c r="G5024">
        <v>4</v>
      </c>
      <c r="H5024">
        <v>0</v>
      </c>
      <c r="I5024">
        <v>1</v>
      </c>
      <c r="J5024">
        <v>1</v>
      </c>
      <c r="K5024">
        <v>14.76</v>
      </c>
      <c r="L5024">
        <v>18.940000000000001</v>
      </c>
      <c r="M5024">
        <v>81</v>
      </c>
      <c r="N5024">
        <v>0</v>
      </c>
      <c r="O5024">
        <v>13</v>
      </c>
      <c r="P5024">
        <v>114</v>
      </c>
      <c r="Q5024">
        <v>127</v>
      </c>
      <c r="R5024">
        <v>5023</v>
      </c>
    </row>
    <row r="5025" spans="1:18" x14ac:dyDescent="0.2">
      <c r="A5025" s="1">
        <v>40880.833333333336</v>
      </c>
      <c r="B5025" s="17">
        <f>YEAR(Таблица1[[#This Row],[datetime]])</f>
        <v>2011</v>
      </c>
      <c r="C5025" s="17">
        <f>MONTH(Таблица1[[#This Row],[datetime]])</f>
        <v>12</v>
      </c>
      <c r="D5025" s="17">
        <f>DAY(Таблица1[[#This Row],[datetime]])</f>
        <v>3</v>
      </c>
      <c r="E5025" s="17">
        <f>WEEKDAY(Таблица1[[#This Row],[datetime]])</f>
        <v>7</v>
      </c>
      <c r="F5025" s="17">
        <f>HOUR(Таблица1[[#This Row],[datetime]])</f>
        <v>20</v>
      </c>
      <c r="G5025">
        <v>4</v>
      </c>
      <c r="H5025">
        <v>0</v>
      </c>
      <c r="I5025">
        <v>0</v>
      </c>
      <c r="J5025">
        <v>1</v>
      </c>
      <c r="K5025">
        <v>12.3</v>
      </c>
      <c r="L5025">
        <v>15.91</v>
      </c>
      <c r="M5025">
        <v>61</v>
      </c>
      <c r="N5025">
        <v>6.0031999999999996</v>
      </c>
      <c r="O5025">
        <v>17</v>
      </c>
      <c r="P5025">
        <v>110</v>
      </c>
      <c r="Q5025">
        <v>127</v>
      </c>
      <c r="R5025">
        <v>5024</v>
      </c>
    </row>
    <row r="5026" spans="1:18" x14ac:dyDescent="0.2">
      <c r="A5026" s="1">
        <v>40890.541666666664</v>
      </c>
      <c r="B5026" s="17">
        <f>YEAR(Таблица1[[#This Row],[datetime]])</f>
        <v>2011</v>
      </c>
      <c r="C5026" s="17">
        <f>MONTH(Таблица1[[#This Row],[datetime]])</f>
        <v>12</v>
      </c>
      <c r="D5026" s="17">
        <f>DAY(Таблица1[[#This Row],[datetime]])</f>
        <v>13</v>
      </c>
      <c r="E5026" s="17">
        <f>WEEKDAY(Таблица1[[#This Row],[datetime]])</f>
        <v>3</v>
      </c>
      <c r="F5026" s="17">
        <f>HOUR(Таблица1[[#This Row],[datetime]])</f>
        <v>13</v>
      </c>
      <c r="G5026">
        <v>4</v>
      </c>
      <c r="H5026">
        <v>0</v>
      </c>
      <c r="I5026">
        <v>1</v>
      </c>
      <c r="J5026">
        <v>1</v>
      </c>
      <c r="K5026">
        <v>16.399999999999999</v>
      </c>
      <c r="L5026">
        <v>20.454999999999998</v>
      </c>
      <c r="M5026">
        <v>37</v>
      </c>
      <c r="N5026">
        <v>22.002800000000001</v>
      </c>
      <c r="O5026">
        <v>7</v>
      </c>
      <c r="P5026">
        <v>120</v>
      </c>
      <c r="Q5026">
        <v>127</v>
      </c>
      <c r="R5026">
        <v>5025</v>
      </c>
    </row>
    <row r="5027" spans="1:18" x14ac:dyDescent="0.2">
      <c r="A5027" s="1">
        <v>40896.458333333336</v>
      </c>
      <c r="B5027" s="17">
        <f>YEAR(Таблица1[[#This Row],[datetime]])</f>
        <v>2011</v>
      </c>
      <c r="C5027" s="17">
        <f>MONTH(Таблица1[[#This Row],[datetime]])</f>
        <v>12</v>
      </c>
      <c r="D5027" s="17">
        <f>DAY(Таблица1[[#This Row],[datetime]])</f>
        <v>19</v>
      </c>
      <c r="E5027" s="17">
        <f>WEEKDAY(Таблица1[[#This Row],[datetime]])</f>
        <v>2</v>
      </c>
      <c r="F5027" s="17">
        <f>HOUR(Таблица1[[#This Row],[datetime]])</f>
        <v>11</v>
      </c>
      <c r="G5027">
        <v>4</v>
      </c>
      <c r="H5027">
        <v>0</v>
      </c>
      <c r="I5027">
        <v>1</v>
      </c>
      <c r="J5027">
        <v>1</v>
      </c>
      <c r="K5027">
        <v>10.66</v>
      </c>
      <c r="L5027">
        <v>12.12</v>
      </c>
      <c r="M5027">
        <v>65</v>
      </c>
      <c r="N5027">
        <v>16.997900000000001</v>
      </c>
      <c r="O5027">
        <v>22</v>
      </c>
      <c r="P5027">
        <v>105</v>
      </c>
      <c r="Q5027">
        <v>127</v>
      </c>
      <c r="R5027">
        <v>5026</v>
      </c>
    </row>
    <row r="5028" spans="1:18" x14ac:dyDescent="0.2">
      <c r="A5028" s="1">
        <v>40896.875</v>
      </c>
      <c r="B5028" s="17">
        <f>YEAR(Таблица1[[#This Row],[datetime]])</f>
        <v>2011</v>
      </c>
      <c r="C5028" s="17">
        <f>MONTH(Таблица1[[#This Row],[datetime]])</f>
        <v>12</v>
      </c>
      <c r="D5028" s="17">
        <f>DAY(Таблица1[[#This Row],[datetime]])</f>
        <v>19</v>
      </c>
      <c r="E5028" s="17">
        <f>WEEKDAY(Таблица1[[#This Row],[datetime]])</f>
        <v>2</v>
      </c>
      <c r="F5028" s="17">
        <f>HOUR(Таблица1[[#This Row],[datetime]])</f>
        <v>21</v>
      </c>
      <c r="G5028">
        <v>4</v>
      </c>
      <c r="H5028">
        <v>0</v>
      </c>
      <c r="I5028">
        <v>1</v>
      </c>
      <c r="J5028">
        <v>2</v>
      </c>
      <c r="K5028">
        <v>14.76</v>
      </c>
      <c r="L5028">
        <v>17.425000000000001</v>
      </c>
      <c r="M5028">
        <v>53</v>
      </c>
      <c r="N5028">
        <v>8.9981000000000009</v>
      </c>
      <c r="O5028">
        <v>15</v>
      </c>
      <c r="P5028">
        <v>112</v>
      </c>
      <c r="Q5028">
        <v>127</v>
      </c>
      <c r="R5028">
        <v>5027</v>
      </c>
    </row>
    <row r="5029" spans="1:18" x14ac:dyDescent="0.2">
      <c r="A5029" s="1">
        <v>40927.625</v>
      </c>
      <c r="B5029" s="17">
        <f>YEAR(Таблица1[[#This Row],[datetime]])</f>
        <v>2012</v>
      </c>
      <c r="C5029" s="17">
        <f>MONTH(Таблица1[[#This Row],[datetime]])</f>
        <v>1</v>
      </c>
      <c r="D5029" s="17">
        <f>DAY(Таблица1[[#This Row],[datetime]])</f>
        <v>19</v>
      </c>
      <c r="E5029" s="17">
        <f>WEEKDAY(Таблица1[[#This Row],[datetime]])</f>
        <v>5</v>
      </c>
      <c r="F5029" s="17">
        <f>HOUR(Таблица1[[#This Row],[datetime]])</f>
        <v>15</v>
      </c>
      <c r="G5029">
        <v>1</v>
      </c>
      <c r="H5029">
        <v>0</v>
      </c>
      <c r="I5029">
        <v>1</v>
      </c>
      <c r="J5029">
        <v>1</v>
      </c>
      <c r="K5029">
        <v>10.66</v>
      </c>
      <c r="L5029">
        <v>11.365</v>
      </c>
      <c r="M5029">
        <v>44</v>
      </c>
      <c r="N5029">
        <v>19.999500000000001</v>
      </c>
      <c r="O5029">
        <v>9</v>
      </c>
      <c r="P5029">
        <v>118</v>
      </c>
      <c r="Q5029">
        <v>127</v>
      </c>
      <c r="R5029">
        <v>5028</v>
      </c>
    </row>
    <row r="5030" spans="1:18" x14ac:dyDescent="0.2">
      <c r="A5030" s="1">
        <v>41009.916666666664</v>
      </c>
      <c r="B5030" s="17">
        <f>YEAR(Таблица1[[#This Row],[datetime]])</f>
        <v>2012</v>
      </c>
      <c r="C5030" s="17">
        <f>MONTH(Таблица1[[#This Row],[datetime]])</f>
        <v>4</v>
      </c>
      <c r="D5030" s="17">
        <f>DAY(Таблица1[[#This Row],[datetime]])</f>
        <v>10</v>
      </c>
      <c r="E5030" s="17">
        <f>WEEKDAY(Таблица1[[#This Row],[datetime]])</f>
        <v>3</v>
      </c>
      <c r="F5030" s="17">
        <f>HOUR(Таблица1[[#This Row],[datetime]])</f>
        <v>22</v>
      </c>
      <c r="G5030">
        <v>2</v>
      </c>
      <c r="H5030">
        <v>0</v>
      </c>
      <c r="I5030">
        <v>1</v>
      </c>
      <c r="J5030">
        <v>1</v>
      </c>
      <c r="K5030">
        <v>16.399999999999999</v>
      </c>
      <c r="L5030">
        <v>20.454999999999998</v>
      </c>
      <c r="M5030">
        <v>37</v>
      </c>
      <c r="N5030">
        <v>32.997500000000002</v>
      </c>
      <c r="O5030">
        <v>9</v>
      </c>
      <c r="P5030">
        <v>118</v>
      </c>
      <c r="Q5030">
        <v>127</v>
      </c>
      <c r="R5030">
        <v>5029</v>
      </c>
    </row>
    <row r="5031" spans="1:18" x14ac:dyDescent="0.2">
      <c r="A5031" s="1">
        <v>41103.25</v>
      </c>
      <c r="B5031" s="17">
        <f>YEAR(Таблица1[[#This Row],[datetime]])</f>
        <v>2012</v>
      </c>
      <c r="C5031" s="17">
        <f>MONTH(Таблица1[[#This Row],[datetime]])</f>
        <v>7</v>
      </c>
      <c r="D5031" s="17">
        <f>DAY(Таблица1[[#This Row],[datetime]])</f>
        <v>13</v>
      </c>
      <c r="E5031" s="17">
        <f>WEEKDAY(Таблица1[[#This Row],[datetime]])</f>
        <v>6</v>
      </c>
      <c r="F5031" s="17">
        <f>HOUR(Таблица1[[#This Row],[datetime]])</f>
        <v>6</v>
      </c>
      <c r="G5031">
        <v>3</v>
      </c>
      <c r="H5031">
        <v>0</v>
      </c>
      <c r="I5031">
        <v>1</v>
      </c>
      <c r="J5031">
        <v>2</v>
      </c>
      <c r="K5031">
        <v>28.7</v>
      </c>
      <c r="L5031">
        <v>32.575000000000003</v>
      </c>
      <c r="M5031">
        <v>54</v>
      </c>
      <c r="N5031">
        <v>0</v>
      </c>
      <c r="O5031">
        <v>7</v>
      </c>
      <c r="P5031">
        <v>120</v>
      </c>
      <c r="Q5031">
        <v>127</v>
      </c>
      <c r="R5031">
        <v>5030</v>
      </c>
    </row>
    <row r="5032" spans="1:18" x14ac:dyDescent="0.2">
      <c r="A5032" s="1">
        <v>41155.333333333336</v>
      </c>
      <c r="B5032" s="17">
        <f>YEAR(Таблица1[[#This Row],[datetime]])</f>
        <v>2012</v>
      </c>
      <c r="C5032" s="17">
        <f>MONTH(Таблица1[[#This Row],[datetime]])</f>
        <v>9</v>
      </c>
      <c r="D5032" s="17">
        <f>DAY(Таблица1[[#This Row],[datetime]])</f>
        <v>3</v>
      </c>
      <c r="E5032" s="17">
        <f>WEEKDAY(Таблица1[[#This Row],[datetime]])</f>
        <v>2</v>
      </c>
      <c r="F5032" s="17">
        <f>HOUR(Таблица1[[#This Row],[datetime]])</f>
        <v>8</v>
      </c>
      <c r="G5032">
        <v>3</v>
      </c>
      <c r="H5032">
        <v>1</v>
      </c>
      <c r="I5032">
        <v>0</v>
      </c>
      <c r="J5032">
        <v>2</v>
      </c>
      <c r="K5032">
        <v>28.7</v>
      </c>
      <c r="L5032">
        <v>33.335000000000001</v>
      </c>
      <c r="M5032">
        <v>84</v>
      </c>
      <c r="N5032">
        <v>7.0015000000000001</v>
      </c>
      <c r="O5032">
        <v>36</v>
      </c>
      <c r="P5032">
        <v>91</v>
      </c>
      <c r="Q5032">
        <v>127</v>
      </c>
      <c r="R5032">
        <v>5031</v>
      </c>
    </row>
    <row r="5033" spans="1:18" x14ac:dyDescent="0.2">
      <c r="A5033" s="1">
        <v>41164.958333333336</v>
      </c>
      <c r="B5033" s="17">
        <f>YEAR(Таблица1[[#This Row],[datetime]])</f>
        <v>2012</v>
      </c>
      <c r="C5033" s="17">
        <f>MONTH(Таблица1[[#This Row],[datetime]])</f>
        <v>9</v>
      </c>
      <c r="D5033" s="17">
        <f>DAY(Таблица1[[#This Row],[datetime]])</f>
        <v>12</v>
      </c>
      <c r="E5033" s="17">
        <f>WEEKDAY(Таблица1[[#This Row],[datetime]])</f>
        <v>4</v>
      </c>
      <c r="F5033" s="17">
        <f>HOUR(Таблица1[[#This Row],[datetime]])</f>
        <v>23</v>
      </c>
      <c r="G5033">
        <v>3</v>
      </c>
      <c r="H5033">
        <v>0</v>
      </c>
      <c r="I5033">
        <v>1</v>
      </c>
      <c r="J5033">
        <v>1</v>
      </c>
      <c r="K5033">
        <v>22.96</v>
      </c>
      <c r="L5033">
        <v>26.515000000000001</v>
      </c>
      <c r="M5033">
        <v>68</v>
      </c>
      <c r="N5033">
        <v>7.0015000000000001</v>
      </c>
      <c r="O5033">
        <v>16</v>
      </c>
      <c r="P5033">
        <v>111</v>
      </c>
      <c r="Q5033">
        <v>127</v>
      </c>
      <c r="R5033">
        <v>5032</v>
      </c>
    </row>
    <row r="5034" spans="1:18" x14ac:dyDescent="0.2">
      <c r="A5034" s="1">
        <v>41168.916666666664</v>
      </c>
      <c r="B5034" s="17">
        <f>YEAR(Таблица1[[#This Row],[datetime]])</f>
        <v>2012</v>
      </c>
      <c r="C5034" s="17">
        <f>MONTH(Таблица1[[#This Row],[datetime]])</f>
        <v>9</v>
      </c>
      <c r="D5034" s="17">
        <f>DAY(Таблица1[[#This Row],[datetime]])</f>
        <v>16</v>
      </c>
      <c r="E5034" s="17">
        <f>WEEKDAY(Таблица1[[#This Row],[datetime]])</f>
        <v>1</v>
      </c>
      <c r="F5034" s="17">
        <f>HOUR(Таблица1[[#This Row],[datetime]])</f>
        <v>22</v>
      </c>
      <c r="G5034">
        <v>3</v>
      </c>
      <c r="H5034">
        <v>0</v>
      </c>
      <c r="I5034">
        <v>0</v>
      </c>
      <c r="J5034">
        <v>1</v>
      </c>
      <c r="K5034">
        <v>22.96</v>
      </c>
      <c r="L5034">
        <v>26.515000000000001</v>
      </c>
      <c r="M5034">
        <v>68</v>
      </c>
      <c r="N5034">
        <v>6.0031999999999996</v>
      </c>
      <c r="O5034">
        <v>18</v>
      </c>
      <c r="P5034">
        <v>109</v>
      </c>
      <c r="Q5034">
        <v>127</v>
      </c>
      <c r="R5034">
        <v>5033</v>
      </c>
    </row>
    <row r="5035" spans="1:18" x14ac:dyDescent="0.2">
      <c r="A5035" s="1">
        <v>41189</v>
      </c>
      <c r="B5035" s="17">
        <f>YEAR(Таблица1[[#This Row],[datetime]])</f>
        <v>2012</v>
      </c>
      <c r="C5035" s="17">
        <f>MONTH(Таблица1[[#This Row],[datetime]])</f>
        <v>10</v>
      </c>
      <c r="D5035" s="17">
        <f>DAY(Таблица1[[#This Row],[datetime]])</f>
        <v>7</v>
      </c>
      <c r="E5035" s="17">
        <f>WEEKDAY(Таблица1[[#This Row],[datetime]])</f>
        <v>1</v>
      </c>
      <c r="F5035" s="17">
        <f>HOUR(Таблица1[[#This Row],[datetime]])</f>
        <v>0</v>
      </c>
      <c r="G5035">
        <v>4</v>
      </c>
      <c r="H5035">
        <v>0</v>
      </c>
      <c r="I5035">
        <v>0</v>
      </c>
      <c r="J5035">
        <v>1</v>
      </c>
      <c r="K5035">
        <v>18.04</v>
      </c>
      <c r="L5035">
        <v>21.97</v>
      </c>
      <c r="M5035">
        <v>62</v>
      </c>
      <c r="N5035">
        <v>11.0014</v>
      </c>
      <c r="O5035">
        <v>28</v>
      </c>
      <c r="P5035">
        <v>99</v>
      </c>
      <c r="Q5035">
        <v>127</v>
      </c>
      <c r="R5035">
        <v>5034</v>
      </c>
    </row>
    <row r="5036" spans="1:18" x14ac:dyDescent="0.2">
      <c r="A5036" s="1">
        <v>40555.333333333336</v>
      </c>
      <c r="B5036" s="17">
        <f>YEAR(Таблица1[[#This Row],[datetime]])</f>
        <v>2011</v>
      </c>
      <c r="C5036" s="17">
        <f>MONTH(Таблица1[[#This Row],[datetime]])</f>
        <v>1</v>
      </c>
      <c r="D5036" s="17">
        <f>DAY(Таблица1[[#This Row],[datetime]])</f>
        <v>12</v>
      </c>
      <c r="E5036" s="17">
        <f>WEEKDAY(Таблица1[[#This Row],[datetime]])</f>
        <v>4</v>
      </c>
      <c r="F5036" s="17">
        <f>HOUR(Таблица1[[#This Row],[datetime]])</f>
        <v>8</v>
      </c>
      <c r="G5036">
        <v>1</v>
      </c>
      <c r="H5036">
        <v>0</v>
      </c>
      <c r="I5036">
        <v>1</v>
      </c>
      <c r="J5036">
        <v>1</v>
      </c>
      <c r="K5036">
        <v>6.56</v>
      </c>
      <c r="L5036">
        <v>8.3350000000000009</v>
      </c>
      <c r="M5036">
        <v>59</v>
      </c>
      <c r="N5036">
        <v>11.0014</v>
      </c>
      <c r="O5036">
        <v>3</v>
      </c>
      <c r="P5036">
        <v>125</v>
      </c>
      <c r="Q5036">
        <v>128</v>
      </c>
      <c r="R5036">
        <v>5035</v>
      </c>
    </row>
    <row r="5037" spans="1:18" x14ac:dyDescent="0.2">
      <c r="A5037" s="1">
        <v>40558.666666666664</v>
      </c>
      <c r="B5037" s="17">
        <f>YEAR(Таблица1[[#This Row],[datetime]])</f>
        <v>2011</v>
      </c>
      <c r="C5037" s="17">
        <f>MONTH(Таблица1[[#This Row],[datetime]])</f>
        <v>1</v>
      </c>
      <c r="D5037" s="17">
        <f>DAY(Таблица1[[#This Row],[datetime]])</f>
        <v>15</v>
      </c>
      <c r="E5037" s="17">
        <f>WEEKDAY(Таблица1[[#This Row],[datetime]])</f>
        <v>7</v>
      </c>
      <c r="F5037" s="17">
        <f>HOUR(Таблица1[[#This Row],[datetime]])</f>
        <v>16</v>
      </c>
      <c r="G5037">
        <v>1</v>
      </c>
      <c r="H5037">
        <v>0</v>
      </c>
      <c r="I5037">
        <v>0</v>
      </c>
      <c r="J5037">
        <v>2</v>
      </c>
      <c r="K5037">
        <v>13.94</v>
      </c>
      <c r="L5037">
        <v>16.664999999999999</v>
      </c>
      <c r="M5037">
        <v>34</v>
      </c>
      <c r="N5037">
        <v>12.997999999999999</v>
      </c>
      <c r="O5037">
        <v>33</v>
      </c>
      <c r="P5037">
        <v>95</v>
      </c>
      <c r="Q5037">
        <v>128</v>
      </c>
      <c r="R5037">
        <v>5036</v>
      </c>
    </row>
    <row r="5038" spans="1:18" x14ac:dyDescent="0.2">
      <c r="A5038" s="1">
        <v>40581.791666666664</v>
      </c>
      <c r="B5038" s="17">
        <f>YEAR(Таблица1[[#This Row],[datetime]])</f>
        <v>2011</v>
      </c>
      <c r="C5038" s="17">
        <f>MONTH(Таблица1[[#This Row],[datetime]])</f>
        <v>2</v>
      </c>
      <c r="D5038" s="17">
        <f>DAY(Таблица1[[#This Row],[datetime]])</f>
        <v>7</v>
      </c>
      <c r="E5038" s="17">
        <f>WEEKDAY(Таблица1[[#This Row],[datetime]])</f>
        <v>2</v>
      </c>
      <c r="F5038" s="17">
        <f>HOUR(Таблица1[[#This Row],[datetime]])</f>
        <v>19</v>
      </c>
      <c r="G5038">
        <v>1</v>
      </c>
      <c r="H5038">
        <v>0</v>
      </c>
      <c r="I5038">
        <v>1</v>
      </c>
      <c r="J5038">
        <v>2</v>
      </c>
      <c r="K5038">
        <v>13.12</v>
      </c>
      <c r="L5038">
        <v>17.425000000000001</v>
      </c>
      <c r="M5038">
        <v>70</v>
      </c>
      <c r="N5038">
        <v>0</v>
      </c>
      <c r="O5038">
        <v>5</v>
      </c>
      <c r="P5038">
        <v>123</v>
      </c>
      <c r="Q5038">
        <v>128</v>
      </c>
      <c r="R5038">
        <v>5037</v>
      </c>
    </row>
    <row r="5039" spans="1:18" x14ac:dyDescent="0.2">
      <c r="A5039" s="1">
        <v>40610.291666666664</v>
      </c>
      <c r="B5039" s="17">
        <f>YEAR(Таблица1[[#This Row],[datetime]])</f>
        <v>2011</v>
      </c>
      <c r="C5039" s="17">
        <f>MONTH(Таблица1[[#This Row],[datetime]])</f>
        <v>3</v>
      </c>
      <c r="D5039" s="17">
        <f>DAY(Таблица1[[#This Row],[datetime]])</f>
        <v>8</v>
      </c>
      <c r="E5039" s="17">
        <f>WEEKDAY(Таблица1[[#This Row],[datetime]])</f>
        <v>3</v>
      </c>
      <c r="F5039" s="17">
        <f>HOUR(Таблица1[[#This Row],[datetime]])</f>
        <v>7</v>
      </c>
      <c r="G5039">
        <v>1</v>
      </c>
      <c r="H5039">
        <v>0</v>
      </c>
      <c r="I5039">
        <v>1</v>
      </c>
      <c r="J5039">
        <v>1</v>
      </c>
      <c r="K5039">
        <v>7.38</v>
      </c>
      <c r="L5039">
        <v>9.85</v>
      </c>
      <c r="M5039">
        <v>64</v>
      </c>
      <c r="N5039">
        <v>8.9981000000000009</v>
      </c>
      <c r="O5039">
        <v>9</v>
      </c>
      <c r="P5039">
        <v>119</v>
      </c>
      <c r="Q5039">
        <v>128</v>
      </c>
      <c r="R5039">
        <v>5038</v>
      </c>
    </row>
    <row r="5040" spans="1:18" x14ac:dyDescent="0.2">
      <c r="A5040" s="1">
        <v>40668.416666666664</v>
      </c>
      <c r="B5040" s="17">
        <f>YEAR(Таблица1[[#This Row],[datetime]])</f>
        <v>2011</v>
      </c>
      <c r="C5040" s="17">
        <f>MONTH(Таблица1[[#This Row],[datetime]])</f>
        <v>5</v>
      </c>
      <c r="D5040" s="17">
        <f>DAY(Таблица1[[#This Row],[datetime]])</f>
        <v>5</v>
      </c>
      <c r="E5040" s="17">
        <f>WEEKDAY(Таблица1[[#This Row],[datetime]])</f>
        <v>5</v>
      </c>
      <c r="F5040" s="17">
        <f>HOUR(Таблица1[[#This Row],[datetime]])</f>
        <v>10</v>
      </c>
      <c r="G5040">
        <v>2</v>
      </c>
      <c r="H5040">
        <v>0</v>
      </c>
      <c r="I5040">
        <v>1</v>
      </c>
      <c r="J5040">
        <v>1</v>
      </c>
      <c r="K5040">
        <v>20.5</v>
      </c>
      <c r="L5040">
        <v>24.24</v>
      </c>
      <c r="M5040">
        <v>39</v>
      </c>
      <c r="N5040">
        <v>19.001200000000001</v>
      </c>
      <c r="O5040">
        <v>30</v>
      </c>
      <c r="P5040">
        <v>98</v>
      </c>
      <c r="Q5040">
        <v>128</v>
      </c>
      <c r="R5040">
        <v>5039</v>
      </c>
    </row>
    <row r="5041" spans="1:18" x14ac:dyDescent="0.2">
      <c r="A5041" s="1">
        <v>40695.25</v>
      </c>
      <c r="B5041" s="17">
        <f>YEAR(Таблица1[[#This Row],[datetime]])</f>
        <v>2011</v>
      </c>
      <c r="C5041" s="17">
        <f>MONTH(Таблица1[[#This Row],[datetime]])</f>
        <v>6</v>
      </c>
      <c r="D5041" s="17">
        <f>DAY(Таблица1[[#This Row],[datetime]])</f>
        <v>1</v>
      </c>
      <c r="E5041" s="17">
        <f>WEEKDAY(Таблица1[[#This Row],[datetime]])</f>
        <v>4</v>
      </c>
      <c r="F5041" s="17">
        <f>HOUR(Таблица1[[#This Row],[datetime]])</f>
        <v>6</v>
      </c>
      <c r="G5041">
        <v>2</v>
      </c>
      <c r="H5041">
        <v>0</v>
      </c>
      <c r="I5041">
        <v>1</v>
      </c>
      <c r="J5041">
        <v>2</v>
      </c>
      <c r="K5041">
        <v>27.88</v>
      </c>
      <c r="L5041">
        <v>31.82</v>
      </c>
      <c r="M5041">
        <v>89</v>
      </c>
      <c r="N5041">
        <v>6.0031999999999996</v>
      </c>
      <c r="O5041">
        <v>7</v>
      </c>
      <c r="P5041">
        <v>121</v>
      </c>
      <c r="Q5041">
        <v>128</v>
      </c>
      <c r="R5041">
        <v>5040</v>
      </c>
    </row>
    <row r="5042" spans="1:18" x14ac:dyDescent="0.2">
      <c r="A5042" s="1">
        <v>40702.625</v>
      </c>
      <c r="B5042" s="17">
        <f>YEAR(Таблица1[[#This Row],[datetime]])</f>
        <v>2011</v>
      </c>
      <c r="C5042" s="17">
        <f>MONTH(Таблица1[[#This Row],[datetime]])</f>
        <v>6</v>
      </c>
      <c r="D5042" s="17">
        <f>DAY(Таблица1[[#This Row],[datetime]])</f>
        <v>8</v>
      </c>
      <c r="E5042" s="17">
        <f>WEEKDAY(Таблица1[[#This Row],[datetime]])</f>
        <v>4</v>
      </c>
      <c r="F5042" s="17">
        <f>HOUR(Таблица1[[#This Row],[datetime]])</f>
        <v>15</v>
      </c>
      <c r="G5042">
        <v>2</v>
      </c>
      <c r="H5042">
        <v>0</v>
      </c>
      <c r="I5042">
        <v>1</v>
      </c>
      <c r="J5042">
        <v>1</v>
      </c>
      <c r="K5042">
        <v>37.72</v>
      </c>
      <c r="L5042">
        <v>43.94</v>
      </c>
      <c r="M5042">
        <v>40</v>
      </c>
      <c r="N5042">
        <v>11.0014</v>
      </c>
      <c r="O5042">
        <v>28</v>
      </c>
      <c r="P5042">
        <v>100</v>
      </c>
      <c r="Q5042">
        <v>128</v>
      </c>
      <c r="R5042">
        <v>5041</v>
      </c>
    </row>
    <row r="5043" spans="1:18" x14ac:dyDescent="0.2">
      <c r="A5043" s="1">
        <v>40706.916666666664</v>
      </c>
      <c r="B5043" s="17">
        <f>YEAR(Таблица1[[#This Row],[datetime]])</f>
        <v>2011</v>
      </c>
      <c r="C5043" s="17">
        <f>MONTH(Таблица1[[#This Row],[datetime]])</f>
        <v>6</v>
      </c>
      <c r="D5043" s="17">
        <f>DAY(Таблица1[[#This Row],[datetime]])</f>
        <v>12</v>
      </c>
      <c r="E5043" s="17">
        <f>WEEKDAY(Таблица1[[#This Row],[datetime]])</f>
        <v>1</v>
      </c>
      <c r="F5043" s="17">
        <f>HOUR(Таблица1[[#This Row],[datetime]])</f>
        <v>22</v>
      </c>
      <c r="G5043">
        <v>2</v>
      </c>
      <c r="H5043">
        <v>0</v>
      </c>
      <c r="I5043">
        <v>0</v>
      </c>
      <c r="J5043">
        <v>1</v>
      </c>
      <c r="K5043">
        <v>26.24</v>
      </c>
      <c r="L5043">
        <v>28.79</v>
      </c>
      <c r="M5043">
        <v>83</v>
      </c>
      <c r="N5043">
        <v>8.9981000000000009</v>
      </c>
      <c r="O5043">
        <v>31</v>
      </c>
      <c r="P5043">
        <v>97</v>
      </c>
      <c r="Q5043">
        <v>128</v>
      </c>
      <c r="R5043">
        <v>5042</v>
      </c>
    </row>
    <row r="5044" spans="1:18" x14ac:dyDescent="0.2">
      <c r="A5044" s="1">
        <v>40735.458333333336</v>
      </c>
      <c r="B5044" s="17">
        <f>YEAR(Таблица1[[#This Row],[datetime]])</f>
        <v>2011</v>
      </c>
      <c r="C5044" s="17">
        <f>MONTH(Таблица1[[#This Row],[datetime]])</f>
        <v>7</v>
      </c>
      <c r="D5044" s="17">
        <f>DAY(Таблица1[[#This Row],[datetime]])</f>
        <v>11</v>
      </c>
      <c r="E5044" s="17">
        <f>WEEKDAY(Таблица1[[#This Row],[datetime]])</f>
        <v>2</v>
      </c>
      <c r="F5044" s="17">
        <f>HOUR(Таблица1[[#This Row],[datetime]])</f>
        <v>11</v>
      </c>
      <c r="G5044">
        <v>3</v>
      </c>
      <c r="H5044">
        <v>0</v>
      </c>
      <c r="I5044">
        <v>1</v>
      </c>
      <c r="J5044">
        <v>1</v>
      </c>
      <c r="K5044">
        <v>33.619999999999997</v>
      </c>
      <c r="L5044">
        <v>39.395000000000003</v>
      </c>
      <c r="M5044">
        <v>56</v>
      </c>
      <c r="N5044">
        <v>19.999500000000001</v>
      </c>
      <c r="O5044">
        <v>39</v>
      </c>
      <c r="P5044">
        <v>89</v>
      </c>
      <c r="Q5044">
        <v>128</v>
      </c>
      <c r="R5044">
        <v>5043</v>
      </c>
    </row>
    <row r="5045" spans="1:18" x14ac:dyDescent="0.2">
      <c r="A5045" s="1">
        <v>40757.458333333336</v>
      </c>
      <c r="B5045" s="17">
        <f>YEAR(Таблица1[[#This Row],[datetime]])</f>
        <v>2011</v>
      </c>
      <c r="C5045" s="17">
        <f>MONTH(Таблица1[[#This Row],[datetime]])</f>
        <v>8</v>
      </c>
      <c r="D5045" s="17">
        <f>DAY(Таблица1[[#This Row],[datetime]])</f>
        <v>2</v>
      </c>
      <c r="E5045" s="17">
        <f>WEEKDAY(Таблица1[[#This Row],[datetime]])</f>
        <v>3</v>
      </c>
      <c r="F5045" s="17">
        <f>HOUR(Таблица1[[#This Row],[datetime]])</f>
        <v>11</v>
      </c>
      <c r="G5045">
        <v>3</v>
      </c>
      <c r="H5045">
        <v>0</v>
      </c>
      <c r="I5045">
        <v>1</v>
      </c>
      <c r="J5045">
        <v>1</v>
      </c>
      <c r="K5045">
        <v>34.44</v>
      </c>
      <c r="L5045">
        <v>36.365000000000002</v>
      </c>
      <c r="M5045">
        <v>32</v>
      </c>
      <c r="N5045">
        <v>27.999300000000002</v>
      </c>
      <c r="O5045">
        <v>32</v>
      </c>
      <c r="P5045">
        <v>96</v>
      </c>
      <c r="Q5045">
        <v>128</v>
      </c>
      <c r="R5045">
        <v>5044</v>
      </c>
    </row>
    <row r="5046" spans="1:18" x14ac:dyDescent="0.2">
      <c r="A5046" s="1">
        <v>40772.458333333336</v>
      </c>
      <c r="B5046" s="17">
        <f>YEAR(Таблица1[[#This Row],[datetime]])</f>
        <v>2011</v>
      </c>
      <c r="C5046" s="17">
        <f>MONTH(Таблица1[[#This Row],[datetime]])</f>
        <v>8</v>
      </c>
      <c r="D5046" s="17">
        <f>DAY(Таблица1[[#This Row],[datetime]])</f>
        <v>17</v>
      </c>
      <c r="E5046" s="17">
        <f>WEEKDAY(Таблица1[[#This Row],[datetime]])</f>
        <v>4</v>
      </c>
      <c r="F5046" s="17">
        <f>HOUR(Таблица1[[#This Row],[datetime]])</f>
        <v>11</v>
      </c>
      <c r="G5046">
        <v>3</v>
      </c>
      <c r="H5046">
        <v>0</v>
      </c>
      <c r="I5046">
        <v>1</v>
      </c>
      <c r="J5046">
        <v>1</v>
      </c>
      <c r="K5046">
        <v>31.98</v>
      </c>
      <c r="L5046">
        <v>34.85</v>
      </c>
      <c r="M5046">
        <v>43</v>
      </c>
      <c r="N5046">
        <v>7.0015000000000001</v>
      </c>
      <c r="O5046">
        <v>20</v>
      </c>
      <c r="P5046">
        <v>108</v>
      </c>
      <c r="Q5046">
        <v>128</v>
      </c>
      <c r="R5046">
        <v>5045</v>
      </c>
    </row>
    <row r="5047" spans="1:18" x14ac:dyDescent="0.2">
      <c r="A5047" s="1">
        <v>40854.458333333336</v>
      </c>
      <c r="B5047" s="17">
        <f>YEAR(Таблица1[[#This Row],[datetime]])</f>
        <v>2011</v>
      </c>
      <c r="C5047" s="17">
        <f>MONTH(Таблица1[[#This Row],[datetime]])</f>
        <v>11</v>
      </c>
      <c r="D5047" s="17">
        <f>DAY(Таблица1[[#This Row],[datetime]])</f>
        <v>7</v>
      </c>
      <c r="E5047" s="17">
        <f>WEEKDAY(Таблица1[[#This Row],[datetime]])</f>
        <v>2</v>
      </c>
      <c r="F5047" s="17">
        <f>HOUR(Таблица1[[#This Row],[datetime]])</f>
        <v>11</v>
      </c>
      <c r="G5047">
        <v>4</v>
      </c>
      <c r="H5047">
        <v>0</v>
      </c>
      <c r="I5047">
        <v>1</v>
      </c>
      <c r="J5047">
        <v>1</v>
      </c>
      <c r="K5047">
        <v>17.22</v>
      </c>
      <c r="L5047">
        <v>21.21</v>
      </c>
      <c r="M5047">
        <v>77</v>
      </c>
      <c r="N5047">
        <v>7.0015000000000001</v>
      </c>
      <c r="O5047">
        <v>28</v>
      </c>
      <c r="P5047">
        <v>100</v>
      </c>
      <c r="Q5047">
        <v>128</v>
      </c>
      <c r="R5047">
        <v>5046</v>
      </c>
    </row>
    <row r="5048" spans="1:18" x14ac:dyDescent="0.2">
      <c r="A5048" s="1">
        <v>40861.458333333336</v>
      </c>
      <c r="B5048" s="17">
        <f>YEAR(Таблица1[[#This Row],[datetime]])</f>
        <v>2011</v>
      </c>
      <c r="C5048" s="17">
        <f>MONTH(Таблица1[[#This Row],[datetime]])</f>
        <v>11</v>
      </c>
      <c r="D5048" s="17">
        <f>DAY(Таблица1[[#This Row],[datetime]])</f>
        <v>14</v>
      </c>
      <c r="E5048" s="17">
        <f>WEEKDAY(Таблица1[[#This Row],[datetime]])</f>
        <v>2</v>
      </c>
      <c r="F5048" s="17">
        <f>HOUR(Таблица1[[#This Row],[datetime]])</f>
        <v>11</v>
      </c>
      <c r="G5048">
        <v>4</v>
      </c>
      <c r="H5048">
        <v>0</v>
      </c>
      <c r="I5048">
        <v>1</v>
      </c>
      <c r="J5048">
        <v>2</v>
      </c>
      <c r="K5048">
        <v>22.14</v>
      </c>
      <c r="L5048">
        <v>25.76</v>
      </c>
      <c r="M5048">
        <v>60</v>
      </c>
      <c r="N5048">
        <v>19.001200000000001</v>
      </c>
      <c r="O5048">
        <v>22</v>
      </c>
      <c r="P5048">
        <v>106</v>
      </c>
      <c r="Q5048">
        <v>128</v>
      </c>
      <c r="R5048">
        <v>5047</v>
      </c>
    </row>
    <row r="5049" spans="1:18" x14ac:dyDescent="0.2">
      <c r="A5049" s="1">
        <v>40862.916666666664</v>
      </c>
      <c r="B5049" s="17">
        <f>YEAR(Таблица1[[#This Row],[datetime]])</f>
        <v>2011</v>
      </c>
      <c r="C5049" s="17">
        <f>MONTH(Таблица1[[#This Row],[datetime]])</f>
        <v>11</v>
      </c>
      <c r="D5049" s="17">
        <f>DAY(Таблица1[[#This Row],[datetime]])</f>
        <v>15</v>
      </c>
      <c r="E5049" s="17">
        <f>WEEKDAY(Таблица1[[#This Row],[datetime]])</f>
        <v>3</v>
      </c>
      <c r="F5049" s="17">
        <f>HOUR(Таблица1[[#This Row],[datetime]])</f>
        <v>22</v>
      </c>
      <c r="G5049">
        <v>4</v>
      </c>
      <c r="H5049">
        <v>0</v>
      </c>
      <c r="I5049">
        <v>1</v>
      </c>
      <c r="J5049">
        <v>2</v>
      </c>
      <c r="K5049">
        <v>18.86</v>
      </c>
      <c r="L5049">
        <v>22.725000000000001</v>
      </c>
      <c r="M5049">
        <v>88</v>
      </c>
      <c r="N5049">
        <v>7.0015000000000001</v>
      </c>
      <c r="O5049">
        <v>19</v>
      </c>
      <c r="P5049">
        <v>109</v>
      </c>
      <c r="Q5049">
        <v>128</v>
      </c>
      <c r="R5049">
        <v>5048</v>
      </c>
    </row>
    <row r="5050" spans="1:18" x14ac:dyDescent="0.2">
      <c r="A5050" s="1">
        <v>40893.583333333336</v>
      </c>
      <c r="B5050" s="17">
        <f>YEAR(Таблица1[[#This Row],[datetime]])</f>
        <v>2011</v>
      </c>
      <c r="C5050" s="17">
        <f>MONTH(Таблица1[[#This Row],[datetime]])</f>
        <v>12</v>
      </c>
      <c r="D5050" s="17">
        <f>DAY(Таблица1[[#This Row],[datetime]])</f>
        <v>16</v>
      </c>
      <c r="E5050" s="17">
        <f>WEEKDAY(Таблица1[[#This Row],[datetime]])</f>
        <v>6</v>
      </c>
      <c r="F5050" s="17">
        <f>HOUR(Таблица1[[#This Row],[datetime]])</f>
        <v>14</v>
      </c>
      <c r="G5050">
        <v>4</v>
      </c>
      <c r="H5050">
        <v>0</v>
      </c>
      <c r="I5050">
        <v>1</v>
      </c>
      <c r="J5050">
        <v>2</v>
      </c>
      <c r="K5050">
        <v>13.94</v>
      </c>
      <c r="L5050">
        <v>15.91</v>
      </c>
      <c r="M5050">
        <v>42</v>
      </c>
      <c r="N5050">
        <v>15.001300000000001</v>
      </c>
      <c r="O5050">
        <v>13</v>
      </c>
      <c r="P5050">
        <v>115</v>
      </c>
      <c r="Q5050">
        <v>128</v>
      </c>
      <c r="R5050">
        <v>5049</v>
      </c>
    </row>
    <row r="5051" spans="1:18" x14ac:dyDescent="0.2">
      <c r="A5051" s="1">
        <v>40970.708333333336</v>
      </c>
      <c r="B5051" s="17">
        <f>YEAR(Таблица1[[#This Row],[datetime]])</f>
        <v>2012</v>
      </c>
      <c r="C5051" s="17">
        <f>MONTH(Таблица1[[#This Row],[datetime]])</f>
        <v>3</v>
      </c>
      <c r="D5051" s="17">
        <f>DAY(Таблица1[[#This Row],[datetime]])</f>
        <v>2</v>
      </c>
      <c r="E5051" s="17">
        <f>WEEKDAY(Таблица1[[#This Row],[datetime]])</f>
        <v>6</v>
      </c>
      <c r="F5051" s="17">
        <f>HOUR(Таблица1[[#This Row],[datetime]])</f>
        <v>17</v>
      </c>
      <c r="G5051">
        <v>1</v>
      </c>
      <c r="H5051">
        <v>0</v>
      </c>
      <c r="I5051">
        <v>1</v>
      </c>
      <c r="J5051">
        <v>3</v>
      </c>
      <c r="K5051">
        <v>14.76</v>
      </c>
      <c r="L5051">
        <v>17.425000000000001</v>
      </c>
      <c r="M5051">
        <v>81</v>
      </c>
      <c r="N5051">
        <v>15.001300000000001</v>
      </c>
      <c r="O5051">
        <v>5</v>
      </c>
      <c r="P5051">
        <v>123</v>
      </c>
      <c r="Q5051">
        <v>128</v>
      </c>
      <c r="R5051">
        <v>5050</v>
      </c>
    </row>
    <row r="5052" spans="1:18" x14ac:dyDescent="0.2">
      <c r="A5052" s="1">
        <v>40973.583333333336</v>
      </c>
      <c r="B5052" s="17">
        <f>YEAR(Таблица1[[#This Row],[datetime]])</f>
        <v>2012</v>
      </c>
      <c r="C5052" s="17">
        <f>MONTH(Таблица1[[#This Row],[datetime]])</f>
        <v>3</v>
      </c>
      <c r="D5052" s="17">
        <f>DAY(Таблица1[[#This Row],[datetime]])</f>
        <v>5</v>
      </c>
      <c r="E5052" s="17">
        <f>WEEKDAY(Таблица1[[#This Row],[datetime]])</f>
        <v>2</v>
      </c>
      <c r="F5052" s="17">
        <f>HOUR(Таблица1[[#This Row],[datetime]])</f>
        <v>14</v>
      </c>
      <c r="G5052">
        <v>1</v>
      </c>
      <c r="H5052">
        <v>0</v>
      </c>
      <c r="I5052">
        <v>1</v>
      </c>
      <c r="J5052">
        <v>2</v>
      </c>
      <c r="K5052">
        <v>11.48</v>
      </c>
      <c r="L5052">
        <v>12.88</v>
      </c>
      <c r="M5052">
        <v>57</v>
      </c>
      <c r="N5052">
        <v>23.999400000000001</v>
      </c>
      <c r="O5052">
        <v>13</v>
      </c>
      <c r="P5052">
        <v>115</v>
      </c>
      <c r="Q5052">
        <v>128</v>
      </c>
      <c r="R5052">
        <v>5051</v>
      </c>
    </row>
    <row r="5053" spans="1:18" x14ac:dyDescent="0.2">
      <c r="A5053" s="1">
        <v>41132.875</v>
      </c>
      <c r="B5053" s="17">
        <f>YEAR(Таблица1[[#This Row],[datetime]])</f>
        <v>2012</v>
      </c>
      <c r="C5053" s="17">
        <f>MONTH(Таблица1[[#This Row],[datetime]])</f>
        <v>8</v>
      </c>
      <c r="D5053" s="17">
        <f>DAY(Таблица1[[#This Row],[datetime]])</f>
        <v>11</v>
      </c>
      <c r="E5053" s="17">
        <f>WEEKDAY(Таблица1[[#This Row],[datetime]])</f>
        <v>7</v>
      </c>
      <c r="F5053" s="17">
        <f>HOUR(Таблица1[[#This Row],[datetime]])</f>
        <v>21</v>
      </c>
      <c r="G5053">
        <v>3</v>
      </c>
      <c r="H5053">
        <v>0</v>
      </c>
      <c r="I5053">
        <v>0</v>
      </c>
      <c r="J5053">
        <v>2</v>
      </c>
      <c r="K5053">
        <v>27.06</v>
      </c>
      <c r="L5053">
        <v>29.545000000000002</v>
      </c>
      <c r="M5053">
        <v>89</v>
      </c>
      <c r="N5053">
        <v>11.0014</v>
      </c>
      <c r="O5053">
        <v>26</v>
      </c>
      <c r="P5053">
        <v>102</v>
      </c>
      <c r="Q5053">
        <v>128</v>
      </c>
      <c r="R5053">
        <v>5052</v>
      </c>
    </row>
    <row r="5054" spans="1:18" x14ac:dyDescent="0.2">
      <c r="A5054" s="1">
        <v>41134.958333333336</v>
      </c>
      <c r="B5054" s="17">
        <f>YEAR(Таблица1[[#This Row],[datetime]])</f>
        <v>2012</v>
      </c>
      <c r="C5054" s="17">
        <f>MONTH(Таблица1[[#This Row],[datetime]])</f>
        <v>8</v>
      </c>
      <c r="D5054" s="17">
        <f>DAY(Таблица1[[#This Row],[datetime]])</f>
        <v>13</v>
      </c>
      <c r="E5054" s="17">
        <f>WEEKDAY(Таблица1[[#This Row],[datetime]])</f>
        <v>2</v>
      </c>
      <c r="F5054" s="17">
        <f>HOUR(Таблица1[[#This Row],[datetime]])</f>
        <v>23</v>
      </c>
      <c r="G5054">
        <v>3</v>
      </c>
      <c r="H5054">
        <v>0</v>
      </c>
      <c r="I5054">
        <v>1</v>
      </c>
      <c r="J5054">
        <v>1</v>
      </c>
      <c r="K5054">
        <v>28.7</v>
      </c>
      <c r="L5054">
        <v>32.575000000000003</v>
      </c>
      <c r="M5054">
        <v>70</v>
      </c>
      <c r="N5054">
        <v>15.001300000000001</v>
      </c>
      <c r="O5054">
        <v>28</v>
      </c>
      <c r="P5054">
        <v>100</v>
      </c>
      <c r="Q5054">
        <v>128</v>
      </c>
      <c r="R5054">
        <v>5053</v>
      </c>
    </row>
    <row r="5055" spans="1:18" x14ac:dyDescent="0.2">
      <c r="A5055" s="1">
        <v>41168.333333333336</v>
      </c>
      <c r="B5055" s="17">
        <f>YEAR(Таблица1[[#This Row],[datetime]])</f>
        <v>2012</v>
      </c>
      <c r="C5055" s="17">
        <f>MONTH(Таблица1[[#This Row],[datetime]])</f>
        <v>9</v>
      </c>
      <c r="D5055" s="17">
        <f>DAY(Таблица1[[#This Row],[datetime]])</f>
        <v>16</v>
      </c>
      <c r="E5055" s="17">
        <f>WEEKDAY(Таблица1[[#This Row],[datetime]])</f>
        <v>1</v>
      </c>
      <c r="F5055" s="17">
        <f>HOUR(Таблица1[[#This Row],[datetime]])</f>
        <v>8</v>
      </c>
      <c r="G5055">
        <v>3</v>
      </c>
      <c r="H5055">
        <v>0</v>
      </c>
      <c r="I5055">
        <v>0</v>
      </c>
      <c r="J5055">
        <v>1</v>
      </c>
      <c r="K5055">
        <v>22.14</v>
      </c>
      <c r="L5055">
        <v>25.76</v>
      </c>
      <c r="M5055">
        <v>64</v>
      </c>
      <c r="N5055">
        <v>11.0014</v>
      </c>
      <c r="O5055">
        <v>34</v>
      </c>
      <c r="P5055">
        <v>94</v>
      </c>
      <c r="Q5055">
        <v>128</v>
      </c>
      <c r="R5055">
        <v>5054</v>
      </c>
    </row>
    <row r="5056" spans="1:18" x14ac:dyDescent="0.2">
      <c r="A5056" s="1">
        <v>41229.958333333336</v>
      </c>
      <c r="B5056" s="17">
        <f>YEAR(Таблица1[[#This Row],[datetime]])</f>
        <v>2012</v>
      </c>
      <c r="C5056" s="17">
        <f>MONTH(Таблица1[[#This Row],[datetime]])</f>
        <v>11</v>
      </c>
      <c r="D5056" s="17">
        <f>DAY(Таблица1[[#This Row],[datetime]])</f>
        <v>16</v>
      </c>
      <c r="E5056" s="17">
        <f>WEEKDAY(Таблица1[[#This Row],[datetime]])</f>
        <v>6</v>
      </c>
      <c r="F5056" s="17">
        <f>HOUR(Таблица1[[#This Row],[datetime]])</f>
        <v>23</v>
      </c>
      <c r="G5056">
        <v>4</v>
      </c>
      <c r="H5056">
        <v>0</v>
      </c>
      <c r="I5056">
        <v>1</v>
      </c>
      <c r="J5056">
        <v>1</v>
      </c>
      <c r="K5056">
        <v>13.12</v>
      </c>
      <c r="L5056">
        <v>15.15</v>
      </c>
      <c r="M5056">
        <v>53</v>
      </c>
      <c r="N5056">
        <v>15.001300000000001</v>
      </c>
      <c r="O5056">
        <v>14</v>
      </c>
      <c r="P5056">
        <v>114</v>
      </c>
      <c r="Q5056">
        <v>128</v>
      </c>
      <c r="R5056">
        <v>5055</v>
      </c>
    </row>
    <row r="5057" spans="1:18" x14ac:dyDescent="0.2">
      <c r="A5057" s="1">
        <v>41255.25</v>
      </c>
      <c r="B5057" s="17">
        <f>YEAR(Таблица1[[#This Row],[datetime]])</f>
        <v>2012</v>
      </c>
      <c r="C5057" s="17">
        <f>MONTH(Таблица1[[#This Row],[datetime]])</f>
        <v>12</v>
      </c>
      <c r="D5057" s="17">
        <f>DAY(Таблица1[[#This Row],[datetime]])</f>
        <v>12</v>
      </c>
      <c r="E5057" s="17">
        <f>WEEKDAY(Таблица1[[#This Row],[datetime]])</f>
        <v>4</v>
      </c>
      <c r="F5057" s="17">
        <f>HOUR(Таблица1[[#This Row],[datetime]])</f>
        <v>6</v>
      </c>
      <c r="G5057">
        <v>4</v>
      </c>
      <c r="H5057">
        <v>0</v>
      </c>
      <c r="I5057">
        <v>1</v>
      </c>
      <c r="J5057">
        <v>2</v>
      </c>
      <c r="K5057">
        <v>10.66</v>
      </c>
      <c r="L5057">
        <v>12.12</v>
      </c>
      <c r="M5057">
        <v>60</v>
      </c>
      <c r="N5057">
        <v>16.997900000000001</v>
      </c>
      <c r="O5057">
        <v>2</v>
      </c>
      <c r="P5057">
        <v>126</v>
      </c>
      <c r="Q5057">
        <v>128</v>
      </c>
      <c r="R5057">
        <v>5056</v>
      </c>
    </row>
    <row r="5058" spans="1:18" x14ac:dyDescent="0.2">
      <c r="A5058" s="1">
        <v>40558.625</v>
      </c>
      <c r="B5058" s="17">
        <f>YEAR(Таблица1[[#This Row],[datetime]])</f>
        <v>2011</v>
      </c>
      <c r="C5058" s="17">
        <f>MONTH(Таблица1[[#This Row],[datetime]])</f>
        <v>1</v>
      </c>
      <c r="D5058" s="17">
        <f>DAY(Таблица1[[#This Row],[datetime]])</f>
        <v>15</v>
      </c>
      <c r="E5058" s="17">
        <f>WEEKDAY(Таблица1[[#This Row],[datetime]])</f>
        <v>7</v>
      </c>
      <c r="F5058" s="17">
        <f>HOUR(Таблица1[[#This Row],[datetime]])</f>
        <v>15</v>
      </c>
      <c r="G5058">
        <v>1</v>
      </c>
      <c r="H5058">
        <v>0</v>
      </c>
      <c r="I5058">
        <v>0</v>
      </c>
      <c r="J5058">
        <v>2</v>
      </c>
      <c r="K5058">
        <v>13.12</v>
      </c>
      <c r="L5058">
        <v>15.91</v>
      </c>
      <c r="M5058">
        <v>36</v>
      </c>
      <c r="N5058">
        <v>12.997999999999999</v>
      </c>
      <c r="O5058">
        <v>21</v>
      </c>
      <c r="P5058">
        <v>108</v>
      </c>
      <c r="Q5058">
        <v>129</v>
      </c>
      <c r="R5058">
        <v>5057</v>
      </c>
    </row>
    <row r="5059" spans="1:18" x14ac:dyDescent="0.2">
      <c r="A5059" s="1">
        <v>40616.833333333336</v>
      </c>
      <c r="B5059" s="17">
        <f>YEAR(Таблица1[[#This Row],[datetime]])</f>
        <v>2011</v>
      </c>
      <c r="C5059" s="17">
        <f>MONTH(Таблица1[[#This Row],[datetime]])</f>
        <v>3</v>
      </c>
      <c r="D5059" s="17">
        <f>DAY(Таблица1[[#This Row],[datetime]])</f>
        <v>14</v>
      </c>
      <c r="E5059" s="17">
        <f>WEEKDAY(Таблица1[[#This Row],[datetime]])</f>
        <v>2</v>
      </c>
      <c r="F5059" s="17">
        <f>HOUR(Таблица1[[#This Row],[datetime]])</f>
        <v>20</v>
      </c>
      <c r="G5059">
        <v>1</v>
      </c>
      <c r="H5059">
        <v>0</v>
      </c>
      <c r="I5059">
        <v>1</v>
      </c>
      <c r="J5059">
        <v>1</v>
      </c>
      <c r="K5059">
        <v>13.94</v>
      </c>
      <c r="L5059">
        <v>15.91</v>
      </c>
      <c r="M5059">
        <v>46</v>
      </c>
      <c r="N5059">
        <v>15.001300000000001</v>
      </c>
      <c r="O5059">
        <v>23</v>
      </c>
      <c r="P5059">
        <v>106</v>
      </c>
      <c r="Q5059">
        <v>129</v>
      </c>
      <c r="R5059">
        <v>5058</v>
      </c>
    </row>
    <row r="5060" spans="1:18" x14ac:dyDescent="0.2">
      <c r="A5060" s="1">
        <v>40652.541666666664</v>
      </c>
      <c r="B5060" s="17">
        <f>YEAR(Таблица1[[#This Row],[datetime]])</f>
        <v>2011</v>
      </c>
      <c r="C5060" s="17">
        <f>MONTH(Таблица1[[#This Row],[datetime]])</f>
        <v>4</v>
      </c>
      <c r="D5060" s="17">
        <f>DAY(Таблица1[[#This Row],[datetime]])</f>
        <v>19</v>
      </c>
      <c r="E5060" s="17">
        <f>WEEKDAY(Таблица1[[#This Row],[datetime]])</f>
        <v>3</v>
      </c>
      <c r="F5060" s="17">
        <f>HOUR(Таблица1[[#This Row],[datetime]])</f>
        <v>13</v>
      </c>
      <c r="G5060">
        <v>2</v>
      </c>
      <c r="H5060">
        <v>0</v>
      </c>
      <c r="I5060">
        <v>1</v>
      </c>
      <c r="J5060">
        <v>2</v>
      </c>
      <c r="K5060">
        <v>22.14</v>
      </c>
      <c r="L5060">
        <v>25.76</v>
      </c>
      <c r="M5060">
        <v>68</v>
      </c>
      <c r="N5060">
        <v>15.001300000000001</v>
      </c>
      <c r="O5060">
        <v>26</v>
      </c>
      <c r="P5060">
        <v>103</v>
      </c>
      <c r="Q5060">
        <v>129</v>
      </c>
      <c r="R5060">
        <v>5059</v>
      </c>
    </row>
    <row r="5061" spans="1:18" x14ac:dyDescent="0.2">
      <c r="A5061" s="1">
        <v>40667.625</v>
      </c>
      <c r="B5061" s="17">
        <f>YEAR(Таблица1[[#This Row],[datetime]])</f>
        <v>2011</v>
      </c>
      <c r="C5061" s="17">
        <f>MONTH(Таблица1[[#This Row],[datetime]])</f>
        <v>5</v>
      </c>
      <c r="D5061" s="17">
        <f>DAY(Таблица1[[#This Row],[datetime]])</f>
        <v>4</v>
      </c>
      <c r="E5061" s="17">
        <f>WEEKDAY(Таблица1[[#This Row],[datetime]])</f>
        <v>4</v>
      </c>
      <c r="F5061" s="17">
        <f>HOUR(Таблица1[[#This Row],[datetime]])</f>
        <v>15</v>
      </c>
      <c r="G5061">
        <v>2</v>
      </c>
      <c r="H5061">
        <v>0</v>
      </c>
      <c r="I5061">
        <v>1</v>
      </c>
      <c r="J5061">
        <v>1</v>
      </c>
      <c r="K5061">
        <v>19.68</v>
      </c>
      <c r="L5061">
        <v>23.484999999999999</v>
      </c>
      <c r="M5061">
        <v>51</v>
      </c>
      <c r="N5061">
        <v>27.999300000000002</v>
      </c>
      <c r="O5061">
        <v>22</v>
      </c>
      <c r="P5061">
        <v>107</v>
      </c>
      <c r="Q5061">
        <v>129</v>
      </c>
      <c r="R5061">
        <v>5060</v>
      </c>
    </row>
    <row r="5062" spans="1:18" x14ac:dyDescent="0.2">
      <c r="A5062" s="1">
        <v>40695.916666666664</v>
      </c>
      <c r="B5062" s="17">
        <f>YEAR(Таблица1[[#This Row],[datetime]])</f>
        <v>2011</v>
      </c>
      <c r="C5062" s="17">
        <f>MONTH(Таблица1[[#This Row],[datetime]])</f>
        <v>6</v>
      </c>
      <c r="D5062" s="17">
        <f>DAY(Таблица1[[#This Row],[datetime]])</f>
        <v>1</v>
      </c>
      <c r="E5062" s="17">
        <f>WEEKDAY(Таблица1[[#This Row],[datetime]])</f>
        <v>4</v>
      </c>
      <c r="F5062" s="17">
        <f>HOUR(Таблица1[[#This Row],[datetime]])</f>
        <v>22</v>
      </c>
      <c r="G5062">
        <v>2</v>
      </c>
      <c r="H5062">
        <v>0</v>
      </c>
      <c r="I5062">
        <v>1</v>
      </c>
      <c r="J5062">
        <v>1</v>
      </c>
      <c r="K5062">
        <v>30.34</v>
      </c>
      <c r="L5062">
        <v>34.85</v>
      </c>
      <c r="M5062">
        <v>66</v>
      </c>
      <c r="N5062">
        <v>8.9981000000000009</v>
      </c>
      <c r="O5062">
        <v>14</v>
      </c>
      <c r="P5062">
        <v>115</v>
      </c>
      <c r="Q5062">
        <v>129</v>
      </c>
      <c r="R5062">
        <v>5061</v>
      </c>
    </row>
    <row r="5063" spans="1:18" x14ac:dyDescent="0.2">
      <c r="A5063" s="1">
        <v>40731.958333333336</v>
      </c>
      <c r="B5063" s="17">
        <f>YEAR(Таблица1[[#This Row],[datetime]])</f>
        <v>2011</v>
      </c>
      <c r="C5063" s="17">
        <f>MONTH(Таблица1[[#This Row],[datetime]])</f>
        <v>7</v>
      </c>
      <c r="D5063" s="17">
        <f>DAY(Таблица1[[#This Row],[datetime]])</f>
        <v>7</v>
      </c>
      <c r="E5063" s="17">
        <f>WEEKDAY(Таблица1[[#This Row],[datetime]])</f>
        <v>5</v>
      </c>
      <c r="F5063" s="17">
        <f>HOUR(Таблица1[[#This Row],[datetime]])</f>
        <v>23</v>
      </c>
      <c r="G5063">
        <v>3</v>
      </c>
      <c r="H5063">
        <v>0</v>
      </c>
      <c r="I5063">
        <v>1</v>
      </c>
      <c r="J5063">
        <v>1</v>
      </c>
      <c r="K5063">
        <v>29.52</v>
      </c>
      <c r="L5063">
        <v>34.090000000000003</v>
      </c>
      <c r="M5063">
        <v>66</v>
      </c>
      <c r="N5063">
        <v>0</v>
      </c>
      <c r="O5063">
        <v>31</v>
      </c>
      <c r="P5063">
        <v>98</v>
      </c>
      <c r="Q5063">
        <v>129</v>
      </c>
      <c r="R5063">
        <v>5062</v>
      </c>
    </row>
    <row r="5064" spans="1:18" x14ac:dyDescent="0.2">
      <c r="A5064" s="1">
        <v>40756.625</v>
      </c>
      <c r="B5064" s="17">
        <f>YEAR(Таблица1[[#This Row],[datetime]])</f>
        <v>2011</v>
      </c>
      <c r="C5064" s="17">
        <f>MONTH(Таблица1[[#This Row],[datetime]])</f>
        <v>8</v>
      </c>
      <c r="D5064" s="17">
        <f>DAY(Таблица1[[#This Row],[datetime]])</f>
        <v>1</v>
      </c>
      <c r="E5064" s="17">
        <f>WEEKDAY(Таблица1[[#This Row],[datetime]])</f>
        <v>2</v>
      </c>
      <c r="F5064" s="17">
        <f>HOUR(Таблица1[[#This Row],[datetime]])</f>
        <v>15</v>
      </c>
      <c r="G5064">
        <v>3</v>
      </c>
      <c r="H5064">
        <v>0</v>
      </c>
      <c r="I5064">
        <v>1</v>
      </c>
      <c r="J5064">
        <v>1</v>
      </c>
      <c r="K5064">
        <v>36.9</v>
      </c>
      <c r="L5064">
        <v>39.395000000000003</v>
      </c>
      <c r="M5064">
        <v>27</v>
      </c>
      <c r="N5064">
        <v>0</v>
      </c>
      <c r="O5064">
        <v>52</v>
      </c>
      <c r="P5064">
        <v>77</v>
      </c>
      <c r="Q5064">
        <v>129</v>
      </c>
      <c r="R5064">
        <v>5063</v>
      </c>
    </row>
    <row r="5065" spans="1:18" x14ac:dyDescent="0.2">
      <c r="A5065" s="1">
        <v>40773.416666666664</v>
      </c>
      <c r="B5065" s="17">
        <f>YEAR(Таблица1[[#This Row],[datetime]])</f>
        <v>2011</v>
      </c>
      <c r="C5065" s="17">
        <f>MONTH(Таблица1[[#This Row],[datetime]])</f>
        <v>8</v>
      </c>
      <c r="D5065" s="17">
        <f>DAY(Таблица1[[#This Row],[datetime]])</f>
        <v>18</v>
      </c>
      <c r="E5065" s="17">
        <f>WEEKDAY(Таблица1[[#This Row],[datetime]])</f>
        <v>5</v>
      </c>
      <c r="F5065" s="17">
        <f>HOUR(Таблица1[[#This Row],[datetime]])</f>
        <v>10</v>
      </c>
      <c r="G5065">
        <v>3</v>
      </c>
      <c r="H5065">
        <v>0</v>
      </c>
      <c r="I5065">
        <v>1</v>
      </c>
      <c r="J5065">
        <v>1</v>
      </c>
      <c r="K5065">
        <v>30.34</v>
      </c>
      <c r="L5065">
        <v>34.85</v>
      </c>
      <c r="M5065">
        <v>66</v>
      </c>
      <c r="N5065">
        <v>16.997900000000001</v>
      </c>
      <c r="O5065">
        <v>37</v>
      </c>
      <c r="P5065">
        <v>92</v>
      </c>
      <c r="Q5065">
        <v>129</v>
      </c>
      <c r="R5065">
        <v>5064</v>
      </c>
    </row>
    <row r="5066" spans="1:18" x14ac:dyDescent="0.2">
      <c r="A5066" s="1">
        <v>40798.416666666664</v>
      </c>
      <c r="B5066" s="17">
        <f>YEAR(Таблица1[[#This Row],[datetime]])</f>
        <v>2011</v>
      </c>
      <c r="C5066" s="17">
        <f>MONTH(Таблица1[[#This Row],[datetime]])</f>
        <v>9</v>
      </c>
      <c r="D5066" s="17">
        <f>DAY(Таблица1[[#This Row],[datetime]])</f>
        <v>12</v>
      </c>
      <c r="E5066" s="17">
        <f>WEEKDAY(Таблица1[[#This Row],[datetime]])</f>
        <v>2</v>
      </c>
      <c r="F5066" s="17">
        <f>HOUR(Таблица1[[#This Row],[datetime]])</f>
        <v>10</v>
      </c>
      <c r="G5066">
        <v>3</v>
      </c>
      <c r="H5066">
        <v>0</v>
      </c>
      <c r="I5066">
        <v>1</v>
      </c>
      <c r="J5066">
        <v>1</v>
      </c>
      <c r="K5066">
        <v>27.88</v>
      </c>
      <c r="L5066">
        <v>31.82</v>
      </c>
      <c r="M5066">
        <v>62</v>
      </c>
      <c r="N5066">
        <v>11.0014</v>
      </c>
      <c r="O5066">
        <v>40</v>
      </c>
      <c r="P5066">
        <v>89</v>
      </c>
      <c r="Q5066">
        <v>129</v>
      </c>
      <c r="R5066">
        <v>5065</v>
      </c>
    </row>
    <row r="5067" spans="1:18" x14ac:dyDescent="0.2">
      <c r="A5067" s="1">
        <v>40805.916666666664</v>
      </c>
      <c r="B5067" s="17">
        <f>YEAR(Таблица1[[#This Row],[datetime]])</f>
        <v>2011</v>
      </c>
      <c r="C5067" s="17">
        <f>MONTH(Таблица1[[#This Row],[datetime]])</f>
        <v>9</v>
      </c>
      <c r="D5067" s="17">
        <f>DAY(Таблица1[[#This Row],[datetime]])</f>
        <v>19</v>
      </c>
      <c r="E5067" s="17">
        <f>WEEKDAY(Таблица1[[#This Row],[datetime]])</f>
        <v>2</v>
      </c>
      <c r="F5067" s="17">
        <f>HOUR(Таблица1[[#This Row],[datetime]])</f>
        <v>22</v>
      </c>
      <c r="G5067">
        <v>3</v>
      </c>
      <c r="H5067">
        <v>0</v>
      </c>
      <c r="I5067">
        <v>1</v>
      </c>
      <c r="J5067">
        <v>2</v>
      </c>
      <c r="K5067">
        <v>22.96</v>
      </c>
      <c r="L5067">
        <v>26.515000000000001</v>
      </c>
      <c r="M5067">
        <v>68</v>
      </c>
      <c r="N5067">
        <v>11.0014</v>
      </c>
      <c r="O5067">
        <v>25</v>
      </c>
      <c r="P5067">
        <v>104</v>
      </c>
      <c r="Q5067">
        <v>129</v>
      </c>
      <c r="R5067">
        <v>5066</v>
      </c>
    </row>
    <row r="5068" spans="1:18" x14ac:dyDescent="0.2">
      <c r="A5068" s="1">
        <v>40817.375</v>
      </c>
      <c r="B5068" s="17">
        <f>YEAR(Таблица1[[#This Row],[datetime]])</f>
        <v>2011</v>
      </c>
      <c r="C5068" s="17">
        <f>MONTH(Таблица1[[#This Row],[datetime]])</f>
        <v>10</v>
      </c>
      <c r="D5068" s="17">
        <f>DAY(Таблица1[[#This Row],[datetime]])</f>
        <v>1</v>
      </c>
      <c r="E5068" s="17">
        <f>WEEKDAY(Таблица1[[#This Row],[datetime]])</f>
        <v>7</v>
      </c>
      <c r="F5068" s="17">
        <f>HOUR(Таблица1[[#This Row],[datetime]])</f>
        <v>9</v>
      </c>
      <c r="G5068">
        <v>4</v>
      </c>
      <c r="H5068">
        <v>0</v>
      </c>
      <c r="I5068">
        <v>0</v>
      </c>
      <c r="J5068">
        <v>3</v>
      </c>
      <c r="K5068">
        <v>16.399999999999999</v>
      </c>
      <c r="L5068">
        <v>20.454999999999998</v>
      </c>
      <c r="M5068">
        <v>82</v>
      </c>
      <c r="N5068">
        <v>23.999400000000001</v>
      </c>
      <c r="O5068">
        <v>17</v>
      </c>
      <c r="P5068">
        <v>112</v>
      </c>
      <c r="Q5068">
        <v>129</v>
      </c>
      <c r="R5068">
        <v>5067</v>
      </c>
    </row>
    <row r="5069" spans="1:18" x14ac:dyDescent="0.2">
      <c r="A5069" s="1">
        <v>40822.416666666664</v>
      </c>
      <c r="B5069" s="17">
        <f>YEAR(Таблица1[[#This Row],[datetime]])</f>
        <v>2011</v>
      </c>
      <c r="C5069" s="17">
        <f>MONTH(Таблица1[[#This Row],[datetime]])</f>
        <v>10</v>
      </c>
      <c r="D5069" s="17">
        <f>DAY(Таблица1[[#This Row],[datetime]])</f>
        <v>6</v>
      </c>
      <c r="E5069" s="17">
        <f>WEEKDAY(Таблица1[[#This Row],[datetime]])</f>
        <v>5</v>
      </c>
      <c r="F5069" s="17">
        <f>HOUR(Таблица1[[#This Row],[datetime]])</f>
        <v>10</v>
      </c>
      <c r="G5069">
        <v>4</v>
      </c>
      <c r="H5069">
        <v>0</v>
      </c>
      <c r="I5069">
        <v>1</v>
      </c>
      <c r="J5069">
        <v>1</v>
      </c>
      <c r="K5069">
        <v>21.32</v>
      </c>
      <c r="L5069">
        <v>25</v>
      </c>
      <c r="M5069">
        <v>52</v>
      </c>
      <c r="N5069">
        <v>0</v>
      </c>
      <c r="O5069">
        <v>24</v>
      </c>
      <c r="P5069">
        <v>105</v>
      </c>
      <c r="Q5069">
        <v>129</v>
      </c>
      <c r="R5069">
        <v>5068</v>
      </c>
    </row>
    <row r="5070" spans="1:18" x14ac:dyDescent="0.2">
      <c r="A5070" s="1">
        <v>40825</v>
      </c>
      <c r="B5070" s="17">
        <f>YEAR(Таблица1[[#This Row],[datetime]])</f>
        <v>2011</v>
      </c>
      <c r="C5070" s="17">
        <f>MONTH(Таблица1[[#This Row],[datetime]])</f>
        <v>10</v>
      </c>
      <c r="D5070" s="17">
        <f>DAY(Таблица1[[#This Row],[datetime]])</f>
        <v>9</v>
      </c>
      <c r="E5070" s="17">
        <f>WEEKDAY(Таблица1[[#This Row],[datetime]])</f>
        <v>1</v>
      </c>
      <c r="F5070" s="17">
        <f>HOUR(Таблица1[[#This Row],[datetime]])</f>
        <v>0</v>
      </c>
      <c r="G5070">
        <v>4</v>
      </c>
      <c r="H5070">
        <v>0</v>
      </c>
      <c r="I5070">
        <v>0</v>
      </c>
      <c r="J5070">
        <v>1</v>
      </c>
      <c r="K5070">
        <v>18.86</v>
      </c>
      <c r="L5070">
        <v>22.725000000000001</v>
      </c>
      <c r="M5070">
        <v>88</v>
      </c>
      <c r="N5070">
        <v>6.0031999999999996</v>
      </c>
      <c r="O5070">
        <v>46</v>
      </c>
      <c r="P5070">
        <v>83</v>
      </c>
      <c r="Q5070">
        <v>129</v>
      </c>
      <c r="R5070">
        <v>5069</v>
      </c>
    </row>
    <row r="5071" spans="1:18" x14ac:dyDescent="0.2">
      <c r="A5071" s="1">
        <v>40855.416666666664</v>
      </c>
      <c r="B5071" s="17">
        <f>YEAR(Таблица1[[#This Row],[datetime]])</f>
        <v>2011</v>
      </c>
      <c r="C5071" s="17">
        <f>MONTH(Таблица1[[#This Row],[datetime]])</f>
        <v>11</v>
      </c>
      <c r="D5071" s="17">
        <f>DAY(Таблица1[[#This Row],[datetime]])</f>
        <v>8</v>
      </c>
      <c r="E5071" s="17">
        <f>WEEKDAY(Таблица1[[#This Row],[datetime]])</f>
        <v>3</v>
      </c>
      <c r="F5071" s="17">
        <f>HOUR(Таблица1[[#This Row],[datetime]])</f>
        <v>10</v>
      </c>
      <c r="G5071">
        <v>4</v>
      </c>
      <c r="H5071">
        <v>0</v>
      </c>
      <c r="I5071">
        <v>1</v>
      </c>
      <c r="J5071">
        <v>1</v>
      </c>
      <c r="K5071">
        <v>17.22</v>
      </c>
      <c r="L5071">
        <v>21.21</v>
      </c>
      <c r="M5071">
        <v>71</v>
      </c>
      <c r="N5071">
        <v>6.0031999999999996</v>
      </c>
      <c r="O5071">
        <v>25</v>
      </c>
      <c r="P5071">
        <v>104</v>
      </c>
      <c r="Q5071">
        <v>129</v>
      </c>
      <c r="R5071">
        <v>5070</v>
      </c>
    </row>
    <row r="5072" spans="1:18" x14ac:dyDescent="0.2">
      <c r="A5072" s="1">
        <v>40886.916666666664</v>
      </c>
      <c r="B5072" s="17">
        <f>YEAR(Таблица1[[#This Row],[datetime]])</f>
        <v>2011</v>
      </c>
      <c r="C5072" s="17">
        <f>MONTH(Таблица1[[#This Row],[datetime]])</f>
        <v>12</v>
      </c>
      <c r="D5072" s="17">
        <f>DAY(Таблица1[[#This Row],[datetime]])</f>
        <v>9</v>
      </c>
      <c r="E5072" s="17">
        <f>WEEKDAY(Таблица1[[#This Row],[datetime]])</f>
        <v>6</v>
      </c>
      <c r="F5072" s="17">
        <f>HOUR(Таблица1[[#This Row],[datetime]])</f>
        <v>22</v>
      </c>
      <c r="G5072">
        <v>4</v>
      </c>
      <c r="H5072">
        <v>0</v>
      </c>
      <c r="I5072">
        <v>1</v>
      </c>
      <c r="J5072">
        <v>1</v>
      </c>
      <c r="K5072">
        <v>11.48</v>
      </c>
      <c r="L5072">
        <v>15.91</v>
      </c>
      <c r="M5072">
        <v>87</v>
      </c>
      <c r="N5072">
        <v>0</v>
      </c>
      <c r="O5072">
        <v>15</v>
      </c>
      <c r="P5072">
        <v>114</v>
      </c>
      <c r="Q5072">
        <v>129</v>
      </c>
      <c r="R5072">
        <v>5071</v>
      </c>
    </row>
    <row r="5073" spans="1:18" x14ac:dyDescent="0.2">
      <c r="A5073" s="1">
        <v>40895.416666666664</v>
      </c>
      <c r="B5073" s="17">
        <f>YEAR(Таблица1[[#This Row],[datetime]])</f>
        <v>2011</v>
      </c>
      <c r="C5073" s="17">
        <f>MONTH(Таблица1[[#This Row],[datetime]])</f>
        <v>12</v>
      </c>
      <c r="D5073" s="17">
        <f>DAY(Таблица1[[#This Row],[datetime]])</f>
        <v>18</v>
      </c>
      <c r="E5073" s="17">
        <f>WEEKDAY(Таблица1[[#This Row],[datetime]])</f>
        <v>1</v>
      </c>
      <c r="F5073" s="17">
        <f>HOUR(Таблица1[[#This Row],[datetime]])</f>
        <v>10</v>
      </c>
      <c r="G5073">
        <v>4</v>
      </c>
      <c r="H5073">
        <v>0</v>
      </c>
      <c r="I5073">
        <v>0</v>
      </c>
      <c r="J5073">
        <v>1</v>
      </c>
      <c r="K5073">
        <v>9.84</v>
      </c>
      <c r="L5073">
        <v>11.365</v>
      </c>
      <c r="M5073">
        <v>60</v>
      </c>
      <c r="N5073">
        <v>16.997900000000001</v>
      </c>
      <c r="O5073">
        <v>7</v>
      </c>
      <c r="P5073">
        <v>122</v>
      </c>
      <c r="Q5073">
        <v>129</v>
      </c>
      <c r="R5073">
        <v>5072</v>
      </c>
    </row>
    <row r="5074" spans="1:18" x14ac:dyDescent="0.2">
      <c r="A5074" s="1">
        <v>40921.583333333336</v>
      </c>
      <c r="B5074" s="17">
        <f>YEAR(Таблица1[[#This Row],[datetime]])</f>
        <v>2012</v>
      </c>
      <c r="C5074" s="17">
        <f>MONTH(Таблица1[[#This Row],[datetime]])</f>
        <v>1</v>
      </c>
      <c r="D5074" s="17">
        <f>DAY(Таблица1[[#This Row],[datetime]])</f>
        <v>13</v>
      </c>
      <c r="E5074" s="17">
        <f>WEEKDAY(Таблица1[[#This Row],[datetime]])</f>
        <v>6</v>
      </c>
      <c r="F5074" s="17">
        <f>HOUR(Таблица1[[#This Row],[datetime]])</f>
        <v>14</v>
      </c>
      <c r="G5074">
        <v>1</v>
      </c>
      <c r="H5074">
        <v>0</v>
      </c>
      <c r="I5074">
        <v>1</v>
      </c>
      <c r="J5074">
        <v>1</v>
      </c>
      <c r="K5074">
        <v>10.66</v>
      </c>
      <c r="L5074">
        <v>10.605</v>
      </c>
      <c r="M5074">
        <v>33</v>
      </c>
      <c r="N5074">
        <v>36.997399999999999</v>
      </c>
      <c r="O5074">
        <v>10</v>
      </c>
      <c r="P5074">
        <v>119</v>
      </c>
      <c r="Q5074">
        <v>129</v>
      </c>
      <c r="R5074">
        <v>5073</v>
      </c>
    </row>
    <row r="5075" spans="1:18" x14ac:dyDescent="0.2">
      <c r="A5075" s="1">
        <v>40925.625</v>
      </c>
      <c r="B5075" s="17">
        <f>YEAR(Таблица1[[#This Row],[datetime]])</f>
        <v>2012</v>
      </c>
      <c r="C5075" s="17">
        <f>MONTH(Таблица1[[#This Row],[datetime]])</f>
        <v>1</v>
      </c>
      <c r="D5075" s="17">
        <f>DAY(Таблица1[[#This Row],[datetime]])</f>
        <v>17</v>
      </c>
      <c r="E5075" s="17">
        <f>WEEKDAY(Таблица1[[#This Row],[datetime]])</f>
        <v>3</v>
      </c>
      <c r="F5075" s="17">
        <f>HOUR(Таблица1[[#This Row],[datetime]])</f>
        <v>15</v>
      </c>
      <c r="G5075">
        <v>1</v>
      </c>
      <c r="H5075">
        <v>0</v>
      </c>
      <c r="I5075">
        <v>1</v>
      </c>
      <c r="J5075">
        <v>1</v>
      </c>
      <c r="K5075">
        <v>18.04</v>
      </c>
      <c r="L5075">
        <v>21.97</v>
      </c>
      <c r="M5075">
        <v>62</v>
      </c>
      <c r="N5075">
        <v>32.997500000000002</v>
      </c>
      <c r="O5075">
        <v>6</v>
      </c>
      <c r="P5075">
        <v>123</v>
      </c>
      <c r="Q5075">
        <v>129</v>
      </c>
      <c r="R5075">
        <v>5074</v>
      </c>
    </row>
    <row r="5076" spans="1:18" x14ac:dyDescent="0.2">
      <c r="A5076" s="1">
        <v>40942.416666666664</v>
      </c>
      <c r="B5076" s="17">
        <f>YEAR(Таблица1[[#This Row],[datetime]])</f>
        <v>2012</v>
      </c>
      <c r="C5076" s="17">
        <f>MONTH(Таблица1[[#This Row],[datetime]])</f>
        <v>2</v>
      </c>
      <c r="D5076" s="17">
        <f>DAY(Таблица1[[#This Row],[datetime]])</f>
        <v>3</v>
      </c>
      <c r="E5076" s="17">
        <f>WEEKDAY(Таблица1[[#This Row],[datetime]])</f>
        <v>6</v>
      </c>
      <c r="F5076" s="17">
        <f>HOUR(Таблица1[[#This Row],[datetime]])</f>
        <v>10</v>
      </c>
      <c r="G5076">
        <v>1</v>
      </c>
      <c r="H5076">
        <v>0</v>
      </c>
      <c r="I5076">
        <v>1</v>
      </c>
      <c r="J5076">
        <v>1</v>
      </c>
      <c r="K5076">
        <v>11.48</v>
      </c>
      <c r="L5076">
        <v>12.88</v>
      </c>
      <c r="M5076">
        <v>56</v>
      </c>
      <c r="N5076">
        <v>19.001200000000001</v>
      </c>
      <c r="O5076">
        <v>15</v>
      </c>
      <c r="P5076">
        <v>114</v>
      </c>
      <c r="Q5076">
        <v>129</v>
      </c>
      <c r="R5076">
        <v>5075</v>
      </c>
    </row>
    <row r="5077" spans="1:18" x14ac:dyDescent="0.2">
      <c r="A5077" s="1">
        <v>40946.458333333336</v>
      </c>
      <c r="B5077" s="17">
        <f>YEAR(Таблица1[[#This Row],[datetime]])</f>
        <v>2012</v>
      </c>
      <c r="C5077" s="17">
        <f>MONTH(Таблица1[[#This Row],[datetime]])</f>
        <v>2</v>
      </c>
      <c r="D5077" s="17">
        <f>DAY(Таблица1[[#This Row],[datetime]])</f>
        <v>7</v>
      </c>
      <c r="E5077" s="17">
        <f>WEEKDAY(Таблица1[[#This Row],[datetime]])</f>
        <v>3</v>
      </c>
      <c r="F5077" s="17">
        <f>HOUR(Таблица1[[#This Row],[datetime]])</f>
        <v>11</v>
      </c>
      <c r="G5077">
        <v>1</v>
      </c>
      <c r="H5077">
        <v>0</v>
      </c>
      <c r="I5077">
        <v>1</v>
      </c>
      <c r="J5077">
        <v>1</v>
      </c>
      <c r="K5077">
        <v>14.76</v>
      </c>
      <c r="L5077">
        <v>17.425000000000001</v>
      </c>
      <c r="M5077">
        <v>46</v>
      </c>
      <c r="N5077">
        <v>12.997999999999999</v>
      </c>
      <c r="O5077">
        <v>9</v>
      </c>
      <c r="P5077">
        <v>120</v>
      </c>
      <c r="Q5077">
        <v>129</v>
      </c>
      <c r="R5077">
        <v>5076</v>
      </c>
    </row>
    <row r="5078" spans="1:18" x14ac:dyDescent="0.2">
      <c r="A5078" s="1">
        <v>40947.875</v>
      </c>
      <c r="B5078" s="17">
        <f>YEAR(Таблица1[[#This Row],[datetime]])</f>
        <v>2012</v>
      </c>
      <c r="C5078" s="17">
        <f>MONTH(Таблица1[[#This Row],[datetime]])</f>
        <v>2</v>
      </c>
      <c r="D5078" s="17">
        <f>DAY(Таблица1[[#This Row],[datetime]])</f>
        <v>8</v>
      </c>
      <c r="E5078" s="17">
        <f>WEEKDAY(Таблица1[[#This Row],[datetime]])</f>
        <v>4</v>
      </c>
      <c r="F5078" s="17">
        <f>HOUR(Таблица1[[#This Row],[datetime]])</f>
        <v>21</v>
      </c>
      <c r="G5078">
        <v>1</v>
      </c>
      <c r="H5078">
        <v>0</v>
      </c>
      <c r="I5078">
        <v>1</v>
      </c>
      <c r="J5078">
        <v>3</v>
      </c>
      <c r="K5078">
        <v>9.84</v>
      </c>
      <c r="L5078">
        <v>11.365</v>
      </c>
      <c r="M5078">
        <v>87</v>
      </c>
      <c r="N5078">
        <v>12.997999999999999</v>
      </c>
      <c r="O5078">
        <v>3</v>
      </c>
      <c r="P5078">
        <v>126</v>
      </c>
      <c r="Q5078">
        <v>129</v>
      </c>
      <c r="R5078">
        <v>5077</v>
      </c>
    </row>
    <row r="5079" spans="1:18" x14ac:dyDescent="0.2">
      <c r="A5079" s="1">
        <v>40956.875</v>
      </c>
      <c r="B5079" s="17">
        <f>YEAR(Таблица1[[#This Row],[datetime]])</f>
        <v>2012</v>
      </c>
      <c r="C5079" s="17">
        <f>MONTH(Таблица1[[#This Row],[datetime]])</f>
        <v>2</v>
      </c>
      <c r="D5079" s="17">
        <f>DAY(Таблица1[[#This Row],[datetime]])</f>
        <v>17</v>
      </c>
      <c r="E5079" s="17">
        <f>WEEKDAY(Таблица1[[#This Row],[datetime]])</f>
        <v>6</v>
      </c>
      <c r="F5079" s="17">
        <f>HOUR(Таблица1[[#This Row],[datetime]])</f>
        <v>21</v>
      </c>
      <c r="G5079">
        <v>1</v>
      </c>
      <c r="H5079">
        <v>0</v>
      </c>
      <c r="I5079">
        <v>1</v>
      </c>
      <c r="J5079">
        <v>1</v>
      </c>
      <c r="K5079">
        <v>15.58</v>
      </c>
      <c r="L5079">
        <v>19.695</v>
      </c>
      <c r="M5079">
        <v>37</v>
      </c>
      <c r="N5079">
        <v>12.997999999999999</v>
      </c>
      <c r="O5079">
        <v>15</v>
      </c>
      <c r="P5079">
        <v>114</v>
      </c>
      <c r="Q5079">
        <v>129</v>
      </c>
      <c r="R5079">
        <v>5078</v>
      </c>
    </row>
    <row r="5080" spans="1:18" x14ac:dyDescent="0.2">
      <c r="A5080" s="1">
        <v>40974.416666666664</v>
      </c>
      <c r="B5080" s="17">
        <f>YEAR(Таблица1[[#This Row],[datetime]])</f>
        <v>2012</v>
      </c>
      <c r="C5080" s="17">
        <f>MONTH(Таблица1[[#This Row],[datetime]])</f>
        <v>3</v>
      </c>
      <c r="D5080" s="17">
        <f>DAY(Таблица1[[#This Row],[datetime]])</f>
        <v>6</v>
      </c>
      <c r="E5080" s="17">
        <f>WEEKDAY(Таблица1[[#This Row],[datetime]])</f>
        <v>3</v>
      </c>
      <c r="F5080" s="17">
        <f>HOUR(Таблица1[[#This Row],[datetime]])</f>
        <v>10</v>
      </c>
      <c r="G5080">
        <v>1</v>
      </c>
      <c r="H5080">
        <v>0</v>
      </c>
      <c r="I5080">
        <v>1</v>
      </c>
      <c r="J5080">
        <v>1</v>
      </c>
      <c r="K5080">
        <v>9.84</v>
      </c>
      <c r="L5080">
        <v>12.88</v>
      </c>
      <c r="M5080">
        <v>44</v>
      </c>
      <c r="N5080">
        <v>0</v>
      </c>
      <c r="O5080">
        <v>16</v>
      </c>
      <c r="P5080">
        <v>113</v>
      </c>
      <c r="Q5080">
        <v>129</v>
      </c>
      <c r="R5080">
        <v>5079</v>
      </c>
    </row>
    <row r="5081" spans="1:18" x14ac:dyDescent="0.2">
      <c r="A5081" s="1">
        <v>40984.666666666664</v>
      </c>
      <c r="B5081" s="17">
        <f>YEAR(Таблица1[[#This Row],[datetime]])</f>
        <v>2012</v>
      </c>
      <c r="C5081" s="17">
        <f>MONTH(Таблица1[[#This Row],[datetime]])</f>
        <v>3</v>
      </c>
      <c r="D5081" s="17">
        <f>DAY(Таблица1[[#This Row],[datetime]])</f>
        <v>16</v>
      </c>
      <c r="E5081" s="17">
        <f>WEEKDAY(Таблица1[[#This Row],[datetime]])</f>
        <v>6</v>
      </c>
      <c r="F5081" s="17">
        <f>HOUR(Таблица1[[#This Row],[datetime]])</f>
        <v>16</v>
      </c>
      <c r="G5081">
        <v>1</v>
      </c>
      <c r="H5081">
        <v>0</v>
      </c>
      <c r="I5081">
        <v>1</v>
      </c>
      <c r="J5081">
        <v>3</v>
      </c>
      <c r="K5081">
        <v>19.68</v>
      </c>
      <c r="L5081">
        <v>23.484999999999999</v>
      </c>
      <c r="M5081">
        <v>77</v>
      </c>
      <c r="N5081">
        <v>0</v>
      </c>
      <c r="O5081">
        <v>18</v>
      </c>
      <c r="P5081">
        <v>111</v>
      </c>
      <c r="Q5081">
        <v>129</v>
      </c>
      <c r="R5081">
        <v>5080</v>
      </c>
    </row>
    <row r="5082" spans="1:18" x14ac:dyDescent="0.2">
      <c r="A5082" s="1">
        <v>41043.916666666664</v>
      </c>
      <c r="B5082" s="17">
        <f>YEAR(Таблица1[[#This Row],[datetime]])</f>
        <v>2012</v>
      </c>
      <c r="C5082" s="17">
        <f>MONTH(Таблица1[[#This Row],[datetime]])</f>
        <v>5</v>
      </c>
      <c r="D5082" s="17">
        <f>DAY(Таблица1[[#This Row],[datetime]])</f>
        <v>14</v>
      </c>
      <c r="E5082" s="17">
        <f>WEEKDAY(Таблица1[[#This Row],[datetime]])</f>
        <v>2</v>
      </c>
      <c r="F5082" s="17">
        <f>HOUR(Таблица1[[#This Row],[datetime]])</f>
        <v>22</v>
      </c>
      <c r="G5082">
        <v>2</v>
      </c>
      <c r="H5082">
        <v>0</v>
      </c>
      <c r="I5082">
        <v>1</v>
      </c>
      <c r="J5082">
        <v>2</v>
      </c>
      <c r="K5082">
        <v>23.78</v>
      </c>
      <c r="L5082">
        <v>27.274999999999999</v>
      </c>
      <c r="M5082">
        <v>78</v>
      </c>
      <c r="N5082">
        <v>6.0031999999999996</v>
      </c>
      <c r="O5082">
        <v>11</v>
      </c>
      <c r="P5082">
        <v>118</v>
      </c>
      <c r="Q5082">
        <v>129</v>
      </c>
      <c r="R5082">
        <v>5081</v>
      </c>
    </row>
    <row r="5083" spans="1:18" x14ac:dyDescent="0.2">
      <c r="A5083" s="1">
        <v>41154.333333333336</v>
      </c>
      <c r="B5083" s="17">
        <f>YEAR(Таблица1[[#This Row],[datetime]])</f>
        <v>2012</v>
      </c>
      <c r="C5083" s="17">
        <f>MONTH(Таблица1[[#This Row],[datetime]])</f>
        <v>9</v>
      </c>
      <c r="D5083" s="17">
        <f>DAY(Таблица1[[#This Row],[datetime]])</f>
        <v>2</v>
      </c>
      <c r="E5083" s="17">
        <f>WEEKDAY(Таблица1[[#This Row],[datetime]])</f>
        <v>1</v>
      </c>
      <c r="F5083" s="17">
        <f>HOUR(Таблица1[[#This Row],[datetime]])</f>
        <v>8</v>
      </c>
      <c r="G5083">
        <v>3</v>
      </c>
      <c r="H5083">
        <v>0</v>
      </c>
      <c r="I5083">
        <v>0</v>
      </c>
      <c r="J5083">
        <v>1</v>
      </c>
      <c r="K5083">
        <v>27.88</v>
      </c>
      <c r="L5083">
        <v>31.82</v>
      </c>
      <c r="M5083">
        <v>89</v>
      </c>
      <c r="N5083">
        <v>6.0031999999999996</v>
      </c>
      <c r="O5083">
        <v>30</v>
      </c>
      <c r="P5083">
        <v>99</v>
      </c>
      <c r="Q5083">
        <v>129</v>
      </c>
      <c r="R5083">
        <v>5082</v>
      </c>
    </row>
    <row r="5084" spans="1:18" x14ac:dyDescent="0.2">
      <c r="A5084" s="1">
        <v>41169.916666666664</v>
      </c>
      <c r="B5084" s="17">
        <f>YEAR(Таблица1[[#This Row],[datetime]])</f>
        <v>2012</v>
      </c>
      <c r="C5084" s="17">
        <f>MONTH(Таблица1[[#This Row],[datetime]])</f>
        <v>9</v>
      </c>
      <c r="D5084" s="17">
        <f>DAY(Таблица1[[#This Row],[datetime]])</f>
        <v>17</v>
      </c>
      <c r="E5084" s="17">
        <f>WEEKDAY(Таблица1[[#This Row],[datetime]])</f>
        <v>2</v>
      </c>
      <c r="F5084" s="17">
        <f>HOUR(Таблица1[[#This Row],[datetime]])</f>
        <v>22</v>
      </c>
      <c r="G5084">
        <v>3</v>
      </c>
      <c r="H5084">
        <v>0</v>
      </c>
      <c r="I5084">
        <v>1</v>
      </c>
      <c r="J5084">
        <v>3</v>
      </c>
      <c r="K5084">
        <v>25.42</v>
      </c>
      <c r="L5084">
        <v>28.79</v>
      </c>
      <c r="M5084">
        <v>83</v>
      </c>
      <c r="N5084">
        <v>16.997900000000001</v>
      </c>
      <c r="O5084">
        <v>20</v>
      </c>
      <c r="P5084">
        <v>109</v>
      </c>
      <c r="Q5084">
        <v>129</v>
      </c>
      <c r="R5084">
        <v>5083</v>
      </c>
    </row>
    <row r="5085" spans="1:18" x14ac:dyDescent="0.2">
      <c r="A5085" s="1">
        <v>41231</v>
      </c>
      <c r="B5085" s="17">
        <f>YEAR(Таблица1[[#This Row],[datetime]])</f>
        <v>2012</v>
      </c>
      <c r="C5085" s="17">
        <f>MONTH(Таблица1[[#This Row],[datetime]])</f>
        <v>11</v>
      </c>
      <c r="D5085" s="17">
        <f>DAY(Таблица1[[#This Row],[datetime]])</f>
        <v>18</v>
      </c>
      <c r="E5085" s="17">
        <f>WEEKDAY(Таблица1[[#This Row],[datetime]])</f>
        <v>1</v>
      </c>
      <c r="F5085" s="17">
        <f>HOUR(Таблица1[[#This Row],[datetime]])</f>
        <v>0</v>
      </c>
      <c r="G5085">
        <v>4</v>
      </c>
      <c r="H5085">
        <v>0</v>
      </c>
      <c r="I5085">
        <v>0</v>
      </c>
      <c r="J5085">
        <v>2</v>
      </c>
      <c r="K5085">
        <v>12.3</v>
      </c>
      <c r="L5085">
        <v>15.15</v>
      </c>
      <c r="M5085">
        <v>70</v>
      </c>
      <c r="N5085">
        <v>11.0014</v>
      </c>
      <c r="O5085">
        <v>11</v>
      </c>
      <c r="P5085">
        <v>118</v>
      </c>
      <c r="Q5085">
        <v>129</v>
      </c>
      <c r="R5085">
        <v>5084</v>
      </c>
    </row>
    <row r="5086" spans="1:18" x14ac:dyDescent="0.2">
      <c r="A5086" s="1">
        <v>41231.833333333336</v>
      </c>
      <c r="B5086" s="17">
        <f>YEAR(Таблица1[[#This Row],[datetime]])</f>
        <v>2012</v>
      </c>
      <c r="C5086" s="17">
        <f>MONTH(Таблица1[[#This Row],[datetime]])</f>
        <v>11</v>
      </c>
      <c r="D5086" s="17">
        <f>DAY(Таблица1[[#This Row],[datetime]])</f>
        <v>18</v>
      </c>
      <c r="E5086" s="17">
        <f>WEEKDAY(Таблица1[[#This Row],[datetime]])</f>
        <v>1</v>
      </c>
      <c r="F5086" s="17">
        <f>HOUR(Таблица1[[#This Row],[datetime]])</f>
        <v>20</v>
      </c>
      <c r="G5086">
        <v>4</v>
      </c>
      <c r="H5086">
        <v>0</v>
      </c>
      <c r="I5086">
        <v>0</v>
      </c>
      <c r="J5086">
        <v>1</v>
      </c>
      <c r="K5086">
        <v>14.76</v>
      </c>
      <c r="L5086">
        <v>17.425000000000001</v>
      </c>
      <c r="M5086">
        <v>66</v>
      </c>
      <c r="N5086">
        <v>11.0014</v>
      </c>
      <c r="O5086">
        <v>9</v>
      </c>
      <c r="P5086">
        <v>120</v>
      </c>
      <c r="Q5086">
        <v>129</v>
      </c>
      <c r="R5086">
        <v>5085</v>
      </c>
    </row>
    <row r="5087" spans="1:18" x14ac:dyDescent="0.2">
      <c r="A5087" s="1">
        <v>41262.916666666664</v>
      </c>
      <c r="B5087" s="17">
        <f>YEAR(Таблица1[[#This Row],[datetime]])</f>
        <v>2012</v>
      </c>
      <c r="C5087" s="17">
        <f>MONTH(Таблица1[[#This Row],[datetime]])</f>
        <v>12</v>
      </c>
      <c r="D5087" s="17">
        <f>DAY(Таблица1[[#This Row],[datetime]])</f>
        <v>19</v>
      </c>
      <c r="E5087" s="17">
        <f>WEEKDAY(Таблица1[[#This Row],[datetime]])</f>
        <v>4</v>
      </c>
      <c r="F5087" s="17">
        <f>HOUR(Таблица1[[#This Row],[datetime]])</f>
        <v>22</v>
      </c>
      <c r="G5087">
        <v>4</v>
      </c>
      <c r="H5087">
        <v>0</v>
      </c>
      <c r="I5087">
        <v>1</v>
      </c>
      <c r="J5087">
        <v>1</v>
      </c>
      <c r="K5087">
        <v>13.94</v>
      </c>
      <c r="L5087">
        <v>17.425000000000001</v>
      </c>
      <c r="M5087">
        <v>61</v>
      </c>
      <c r="N5087">
        <v>6.0031999999999996</v>
      </c>
      <c r="O5087">
        <v>12</v>
      </c>
      <c r="P5087">
        <v>117</v>
      </c>
      <c r="Q5087">
        <v>129</v>
      </c>
      <c r="R5087">
        <v>5086</v>
      </c>
    </row>
    <row r="5088" spans="1:18" x14ac:dyDescent="0.2">
      <c r="A5088" s="1">
        <v>40554.375</v>
      </c>
      <c r="B5088" s="17">
        <f>YEAR(Таблица1[[#This Row],[datetime]])</f>
        <v>2011</v>
      </c>
      <c r="C5088" s="17">
        <f>MONTH(Таблица1[[#This Row],[datetime]])</f>
        <v>1</v>
      </c>
      <c r="D5088" s="17">
        <f>DAY(Таблица1[[#This Row],[datetime]])</f>
        <v>11</v>
      </c>
      <c r="E5088" s="17">
        <f>WEEKDAY(Таблица1[[#This Row],[datetime]])</f>
        <v>3</v>
      </c>
      <c r="F5088" s="17">
        <f>HOUR(Таблица1[[#This Row],[datetime]])</f>
        <v>9</v>
      </c>
      <c r="G5088">
        <v>1</v>
      </c>
      <c r="H5088">
        <v>0</v>
      </c>
      <c r="I5088">
        <v>1</v>
      </c>
      <c r="J5088">
        <v>2</v>
      </c>
      <c r="K5088">
        <v>7.38</v>
      </c>
      <c r="L5088">
        <v>9.85</v>
      </c>
      <c r="M5088">
        <v>51</v>
      </c>
      <c r="N5088">
        <v>11.0014</v>
      </c>
      <c r="O5088">
        <v>3</v>
      </c>
      <c r="P5088">
        <v>127</v>
      </c>
      <c r="Q5088">
        <v>130</v>
      </c>
      <c r="R5088">
        <v>5087</v>
      </c>
    </row>
    <row r="5089" spans="1:18" x14ac:dyDescent="0.2">
      <c r="A5089" s="1">
        <v>40588.375</v>
      </c>
      <c r="B5089" s="17">
        <f>YEAR(Таблица1[[#This Row],[datetime]])</f>
        <v>2011</v>
      </c>
      <c r="C5089" s="17">
        <f>MONTH(Таблица1[[#This Row],[datetime]])</f>
        <v>2</v>
      </c>
      <c r="D5089" s="17">
        <f>DAY(Таблица1[[#This Row],[datetime]])</f>
        <v>14</v>
      </c>
      <c r="E5089" s="17">
        <f>WEEKDAY(Таблица1[[#This Row],[datetime]])</f>
        <v>2</v>
      </c>
      <c r="F5089" s="17">
        <f>HOUR(Таблица1[[#This Row],[datetime]])</f>
        <v>9</v>
      </c>
      <c r="G5089">
        <v>1</v>
      </c>
      <c r="H5089">
        <v>0</v>
      </c>
      <c r="I5089">
        <v>1</v>
      </c>
      <c r="J5089">
        <v>1</v>
      </c>
      <c r="K5089">
        <v>16.399999999999999</v>
      </c>
      <c r="L5089">
        <v>20.454999999999998</v>
      </c>
      <c r="M5089">
        <v>37</v>
      </c>
      <c r="N5089">
        <v>26.002700000000001</v>
      </c>
      <c r="O5089">
        <v>8</v>
      </c>
      <c r="P5089">
        <v>122</v>
      </c>
      <c r="Q5089">
        <v>130</v>
      </c>
      <c r="R5089">
        <v>5088</v>
      </c>
    </row>
    <row r="5090" spans="1:18" x14ac:dyDescent="0.2">
      <c r="A5090" s="1">
        <v>40638.666666666664</v>
      </c>
      <c r="B5090" s="17">
        <f>YEAR(Таблица1[[#This Row],[datetime]])</f>
        <v>2011</v>
      </c>
      <c r="C5090" s="17">
        <f>MONTH(Таблица1[[#This Row],[datetime]])</f>
        <v>4</v>
      </c>
      <c r="D5090" s="17">
        <f>DAY(Таблица1[[#This Row],[datetime]])</f>
        <v>5</v>
      </c>
      <c r="E5090" s="17">
        <f>WEEKDAY(Таблица1[[#This Row],[datetime]])</f>
        <v>3</v>
      </c>
      <c r="F5090" s="17">
        <f>HOUR(Таблица1[[#This Row],[datetime]])</f>
        <v>16</v>
      </c>
      <c r="G5090">
        <v>2</v>
      </c>
      <c r="H5090">
        <v>0</v>
      </c>
      <c r="I5090">
        <v>1</v>
      </c>
      <c r="J5090">
        <v>1</v>
      </c>
      <c r="K5090">
        <v>15.58</v>
      </c>
      <c r="L5090">
        <v>19.695</v>
      </c>
      <c r="M5090">
        <v>46</v>
      </c>
      <c r="N5090">
        <v>27.999300000000002</v>
      </c>
      <c r="O5090">
        <v>17</v>
      </c>
      <c r="P5090">
        <v>113</v>
      </c>
      <c r="Q5090">
        <v>130</v>
      </c>
      <c r="R5090">
        <v>5089</v>
      </c>
    </row>
    <row r="5091" spans="1:18" x14ac:dyDescent="0.2">
      <c r="A5091" s="1">
        <v>40642.791666666664</v>
      </c>
      <c r="B5091" s="17">
        <f>YEAR(Таблица1[[#This Row],[datetime]])</f>
        <v>2011</v>
      </c>
      <c r="C5091" s="17">
        <f>MONTH(Таблица1[[#This Row],[datetime]])</f>
        <v>4</v>
      </c>
      <c r="D5091" s="17">
        <f>DAY(Таблица1[[#This Row],[datetime]])</f>
        <v>9</v>
      </c>
      <c r="E5091" s="17">
        <f>WEEKDAY(Таблица1[[#This Row],[datetime]])</f>
        <v>7</v>
      </c>
      <c r="F5091" s="17">
        <f>HOUR(Таблица1[[#This Row],[datetime]])</f>
        <v>19</v>
      </c>
      <c r="G5091">
        <v>2</v>
      </c>
      <c r="H5091">
        <v>0</v>
      </c>
      <c r="I5091">
        <v>0</v>
      </c>
      <c r="J5091">
        <v>2</v>
      </c>
      <c r="K5091">
        <v>15.58</v>
      </c>
      <c r="L5091">
        <v>19.695</v>
      </c>
      <c r="M5091">
        <v>82</v>
      </c>
      <c r="N5091">
        <v>8.9981000000000009</v>
      </c>
      <c r="O5091">
        <v>47</v>
      </c>
      <c r="P5091">
        <v>83</v>
      </c>
      <c r="Q5091">
        <v>130</v>
      </c>
      <c r="R5091">
        <v>5090</v>
      </c>
    </row>
    <row r="5092" spans="1:18" x14ac:dyDescent="0.2">
      <c r="A5092" s="1">
        <v>40645.791666666664</v>
      </c>
      <c r="B5092" s="17">
        <f>YEAR(Таблица1[[#This Row],[datetime]])</f>
        <v>2011</v>
      </c>
      <c r="C5092" s="17">
        <f>MONTH(Таблица1[[#This Row],[datetime]])</f>
        <v>4</v>
      </c>
      <c r="D5092" s="17">
        <f>DAY(Таблица1[[#This Row],[datetime]])</f>
        <v>12</v>
      </c>
      <c r="E5092" s="17">
        <f>WEEKDAY(Таблица1[[#This Row],[datetime]])</f>
        <v>3</v>
      </c>
      <c r="F5092" s="17">
        <f>HOUR(Таблица1[[#This Row],[datetime]])</f>
        <v>19</v>
      </c>
      <c r="G5092">
        <v>2</v>
      </c>
      <c r="H5092">
        <v>0</v>
      </c>
      <c r="I5092">
        <v>1</v>
      </c>
      <c r="J5092">
        <v>2</v>
      </c>
      <c r="K5092">
        <v>17.22</v>
      </c>
      <c r="L5092">
        <v>21.21</v>
      </c>
      <c r="M5092">
        <v>82</v>
      </c>
      <c r="N5092">
        <v>19.001200000000001</v>
      </c>
      <c r="O5092">
        <v>3</v>
      </c>
      <c r="P5092">
        <v>127</v>
      </c>
      <c r="Q5092">
        <v>130</v>
      </c>
      <c r="R5092">
        <v>5091</v>
      </c>
    </row>
    <row r="5093" spans="1:18" x14ac:dyDescent="0.2">
      <c r="A5093" s="1">
        <v>40665.458333333336</v>
      </c>
      <c r="B5093" s="17">
        <f>YEAR(Таблица1[[#This Row],[datetime]])</f>
        <v>2011</v>
      </c>
      <c r="C5093" s="17">
        <f>MONTH(Таблица1[[#This Row],[datetime]])</f>
        <v>5</v>
      </c>
      <c r="D5093" s="17">
        <f>DAY(Таблица1[[#This Row],[datetime]])</f>
        <v>2</v>
      </c>
      <c r="E5093" s="17">
        <f>WEEKDAY(Таблица1[[#This Row],[datetime]])</f>
        <v>2</v>
      </c>
      <c r="F5093" s="17">
        <f>HOUR(Таблица1[[#This Row],[datetime]])</f>
        <v>11</v>
      </c>
      <c r="G5093">
        <v>2</v>
      </c>
      <c r="H5093">
        <v>0</v>
      </c>
      <c r="I5093">
        <v>1</v>
      </c>
      <c r="J5093">
        <v>1</v>
      </c>
      <c r="K5093">
        <v>23.78</v>
      </c>
      <c r="L5093">
        <v>27.274999999999999</v>
      </c>
      <c r="M5093">
        <v>73</v>
      </c>
      <c r="N5093">
        <v>19.999500000000001</v>
      </c>
      <c r="O5093">
        <v>34</v>
      </c>
      <c r="P5093">
        <v>96</v>
      </c>
      <c r="Q5093">
        <v>130</v>
      </c>
      <c r="R5093">
        <v>5092</v>
      </c>
    </row>
    <row r="5094" spans="1:18" x14ac:dyDescent="0.2">
      <c r="A5094" s="1">
        <v>40676.416666666664</v>
      </c>
      <c r="B5094" s="17">
        <f>YEAR(Таблица1[[#This Row],[datetime]])</f>
        <v>2011</v>
      </c>
      <c r="C5094" s="17">
        <f>MONTH(Таблица1[[#This Row],[datetime]])</f>
        <v>5</v>
      </c>
      <c r="D5094" s="17">
        <f>DAY(Таблица1[[#This Row],[datetime]])</f>
        <v>13</v>
      </c>
      <c r="E5094" s="17">
        <f>WEEKDAY(Таблица1[[#This Row],[datetime]])</f>
        <v>6</v>
      </c>
      <c r="F5094" s="17">
        <f>HOUR(Таблица1[[#This Row],[datetime]])</f>
        <v>10</v>
      </c>
      <c r="G5094">
        <v>2</v>
      </c>
      <c r="H5094">
        <v>0</v>
      </c>
      <c r="I5094">
        <v>1</v>
      </c>
      <c r="J5094">
        <v>2</v>
      </c>
      <c r="K5094">
        <v>21.32</v>
      </c>
      <c r="L5094">
        <v>25</v>
      </c>
      <c r="M5094">
        <v>83</v>
      </c>
      <c r="N5094">
        <v>8.9981000000000009</v>
      </c>
      <c r="O5094">
        <v>31</v>
      </c>
      <c r="P5094">
        <v>99</v>
      </c>
      <c r="Q5094">
        <v>130</v>
      </c>
      <c r="R5094">
        <v>5093</v>
      </c>
    </row>
    <row r="5095" spans="1:18" x14ac:dyDescent="0.2">
      <c r="A5095" s="1">
        <v>40680.458333333336</v>
      </c>
      <c r="B5095" s="17">
        <f>YEAR(Таблица1[[#This Row],[datetime]])</f>
        <v>2011</v>
      </c>
      <c r="C5095" s="17">
        <f>MONTH(Таблица1[[#This Row],[datetime]])</f>
        <v>5</v>
      </c>
      <c r="D5095" s="17">
        <f>DAY(Таблица1[[#This Row],[datetime]])</f>
        <v>17</v>
      </c>
      <c r="E5095" s="17">
        <f>WEEKDAY(Таблица1[[#This Row],[datetime]])</f>
        <v>3</v>
      </c>
      <c r="F5095" s="17">
        <f>HOUR(Таблица1[[#This Row],[datetime]])</f>
        <v>11</v>
      </c>
      <c r="G5095">
        <v>2</v>
      </c>
      <c r="H5095">
        <v>0</v>
      </c>
      <c r="I5095">
        <v>1</v>
      </c>
      <c r="J5095">
        <v>2</v>
      </c>
      <c r="K5095">
        <v>22.96</v>
      </c>
      <c r="L5095">
        <v>26.515000000000001</v>
      </c>
      <c r="M5095">
        <v>83</v>
      </c>
      <c r="N5095">
        <v>27.999300000000002</v>
      </c>
      <c r="O5095">
        <v>26</v>
      </c>
      <c r="P5095">
        <v>104</v>
      </c>
      <c r="Q5095">
        <v>130</v>
      </c>
      <c r="R5095">
        <v>5094</v>
      </c>
    </row>
    <row r="5096" spans="1:18" x14ac:dyDescent="0.2">
      <c r="A5096" s="1">
        <v>40682.416666666664</v>
      </c>
      <c r="B5096" s="17">
        <f>YEAR(Таблица1[[#This Row],[datetime]])</f>
        <v>2011</v>
      </c>
      <c r="C5096" s="17">
        <f>MONTH(Таблица1[[#This Row],[datetime]])</f>
        <v>5</v>
      </c>
      <c r="D5096" s="17">
        <f>DAY(Таблица1[[#This Row],[datetime]])</f>
        <v>19</v>
      </c>
      <c r="E5096" s="17">
        <f>WEEKDAY(Таблица1[[#This Row],[datetime]])</f>
        <v>5</v>
      </c>
      <c r="F5096" s="17">
        <f>HOUR(Таблица1[[#This Row],[datetime]])</f>
        <v>10</v>
      </c>
      <c r="G5096">
        <v>2</v>
      </c>
      <c r="H5096">
        <v>0</v>
      </c>
      <c r="I5096">
        <v>1</v>
      </c>
      <c r="J5096">
        <v>2</v>
      </c>
      <c r="K5096">
        <v>22.14</v>
      </c>
      <c r="L5096">
        <v>25.76</v>
      </c>
      <c r="M5096">
        <v>83</v>
      </c>
      <c r="N5096">
        <v>0</v>
      </c>
      <c r="O5096">
        <v>35</v>
      </c>
      <c r="P5096">
        <v>95</v>
      </c>
      <c r="Q5096">
        <v>130</v>
      </c>
      <c r="R5096">
        <v>5095</v>
      </c>
    </row>
    <row r="5097" spans="1:18" x14ac:dyDescent="0.2">
      <c r="A5097" s="1">
        <v>40699.916666666664</v>
      </c>
      <c r="B5097" s="17">
        <f>YEAR(Таблица1[[#This Row],[datetime]])</f>
        <v>2011</v>
      </c>
      <c r="C5097" s="17">
        <f>MONTH(Таблица1[[#This Row],[datetime]])</f>
        <v>6</v>
      </c>
      <c r="D5097" s="17">
        <f>DAY(Таблица1[[#This Row],[datetime]])</f>
        <v>5</v>
      </c>
      <c r="E5097" s="17">
        <f>WEEKDAY(Таблица1[[#This Row],[datetime]])</f>
        <v>1</v>
      </c>
      <c r="F5097" s="17">
        <f>HOUR(Таблица1[[#This Row],[datetime]])</f>
        <v>22</v>
      </c>
      <c r="G5097">
        <v>2</v>
      </c>
      <c r="H5097">
        <v>0</v>
      </c>
      <c r="I5097">
        <v>0</v>
      </c>
      <c r="J5097">
        <v>1</v>
      </c>
      <c r="K5097">
        <v>26.24</v>
      </c>
      <c r="L5097">
        <v>29.545000000000002</v>
      </c>
      <c r="M5097">
        <v>78</v>
      </c>
      <c r="N5097">
        <v>15.001300000000001</v>
      </c>
      <c r="O5097">
        <v>36</v>
      </c>
      <c r="P5097">
        <v>94</v>
      </c>
      <c r="Q5097">
        <v>130</v>
      </c>
      <c r="R5097">
        <v>5096</v>
      </c>
    </row>
    <row r="5098" spans="1:18" x14ac:dyDescent="0.2">
      <c r="A5098" s="1">
        <v>40708.416666666664</v>
      </c>
      <c r="B5098" s="17">
        <f>YEAR(Таблица1[[#This Row],[datetime]])</f>
        <v>2011</v>
      </c>
      <c r="C5098" s="17">
        <f>MONTH(Таблица1[[#This Row],[datetime]])</f>
        <v>6</v>
      </c>
      <c r="D5098" s="17">
        <f>DAY(Таблица1[[#This Row],[datetime]])</f>
        <v>14</v>
      </c>
      <c r="E5098" s="17">
        <f>WEEKDAY(Таблица1[[#This Row],[datetime]])</f>
        <v>3</v>
      </c>
      <c r="F5098" s="17">
        <f>HOUR(Таблица1[[#This Row],[datetime]])</f>
        <v>10</v>
      </c>
      <c r="G5098">
        <v>2</v>
      </c>
      <c r="H5098">
        <v>0</v>
      </c>
      <c r="I5098">
        <v>1</v>
      </c>
      <c r="J5098">
        <v>1</v>
      </c>
      <c r="K5098">
        <v>25.42</v>
      </c>
      <c r="L5098">
        <v>31.06</v>
      </c>
      <c r="M5098">
        <v>46</v>
      </c>
      <c r="N5098">
        <v>15.001300000000001</v>
      </c>
      <c r="O5098">
        <v>33</v>
      </c>
      <c r="P5098">
        <v>97</v>
      </c>
      <c r="Q5098">
        <v>130</v>
      </c>
      <c r="R5098">
        <v>5097</v>
      </c>
    </row>
    <row r="5099" spans="1:18" x14ac:dyDescent="0.2">
      <c r="A5099" s="1">
        <v>40735.875</v>
      </c>
      <c r="B5099" s="17">
        <f>YEAR(Таблица1[[#This Row],[datetime]])</f>
        <v>2011</v>
      </c>
      <c r="C5099" s="17">
        <f>MONTH(Таблица1[[#This Row],[datetime]])</f>
        <v>7</v>
      </c>
      <c r="D5099" s="17">
        <f>DAY(Таблица1[[#This Row],[datetime]])</f>
        <v>11</v>
      </c>
      <c r="E5099" s="17">
        <f>WEEKDAY(Таблица1[[#This Row],[datetime]])</f>
        <v>2</v>
      </c>
      <c r="F5099" s="17">
        <f>HOUR(Таблица1[[#This Row],[datetime]])</f>
        <v>21</v>
      </c>
      <c r="G5099">
        <v>3</v>
      </c>
      <c r="H5099">
        <v>0</v>
      </c>
      <c r="I5099">
        <v>1</v>
      </c>
      <c r="J5099">
        <v>1</v>
      </c>
      <c r="K5099">
        <v>28.7</v>
      </c>
      <c r="L5099">
        <v>33.335000000000001</v>
      </c>
      <c r="M5099">
        <v>79</v>
      </c>
      <c r="N5099">
        <v>27.999300000000002</v>
      </c>
      <c r="O5099">
        <v>21</v>
      </c>
      <c r="P5099">
        <v>109</v>
      </c>
      <c r="Q5099">
        <v>130</v>
      </c>
      <c r="R5099">
        <v>5098</v>
      </c>
    </row>
    <row r="5100" spans="1:18" x14ac:dyDescent="0.2">
      <c r="A5100" s="1">
        <v>40738.25</v>
      </c>
      <c r="B5100" s="17">
        <f>YEAR(Таблица1[[#This Row],[datetime]])</f>
        <v>2011</v>
      </c>
      <c r="C5100" s="17">
        <f>MONTH(Таблица1[[#This Row],[datetime]])</f>
        <v>7</v>
      </c>
      <c r="D5100" s="17">
        <f>DAY(Таблица1[[#This Row],[datetime]])</f>
        <v>14</v>
      </c>
      <c r="E5100" s="17">
        <f>WEEKDAY(Таблица1[[#This Row],[datetime]])</f>
        <v>5</v>
      </c>
      <c r="F5100" s="17">
        <f>HOUR(Таблица1[[#This Row],[datetime]])</f>
        <v>6</v>
      </c>
      <c r="G5100">
        <v>3</v>
      </c>
      <c r="H5100">
        <v>0</v>
      </c>
      <c r="I5100">
        <v>1</v>
      </c>
      <c r="J5100">
        <v>1</v>
      </c>
      <c r="K5100">
        <v>24.6</v>
      </c>
      <c r="L5100">
        <v>30.305</v>
      </c>
      <c r="M5100">
        <v>60</v>
      </c>
      <c r="N5100">
        <v>15.001300000000001</v>
      </c>
      <c r="O5100">
        <v>14</v>
      </c>
      <c r="P5100">
        <v>116</v>
      </c>
      <c r="Q5100">
        <v>130</v>
      </c>
      <c r="R5100">
        <v>5099</v>
      </c>
    </row>
    <row r="5101" spans="1:18" x14ac:dyDescent="0.2">
      <c r="A5101" s="1">
        <v>40742.416666666664</v>
      </c>
      <c r="B5101" s="17">
        <f>YEAR(Таблица1[[#This Row],[datetime]])</f>
        <v>2011</v>
      </c>
      <c r="C5101" s="17">
        <f>MONTH(Таблица1[[#This Row],[datetime]])</f>
        <v>7</v>
      </c>
      <c r="D5101" s="17">
        <f>DAY(Таблица1[[#This Row],[datetime]])</f>
        <v>18</v>
      </c>
      <c r="E5101" s="17">
        <f>WEEKDAY(Таблица1[[#This Row],[datetime]])</f>
        <v>2</v>
      </c>
      <c r="F5101" s="17">
        <f>HOUR(Таблица1[[#This Row],[datetime]])</f>
        <v>10</v>
      </c>
      <c r="G5101">
        <v>3</v>
      </c>
      <c r="H5101">
        <v>0</v>
      </c>
      <c r="I5101">
        <v>1</v>
      </c>
      <c r="J5101">
        <v>1</v>
      </c>
      <c r="K5101">
        <v>31.16</v>
      </c>
      <c r="L5101">
        <v>35.604999999999997</v>
      </c>
      <c r="M5101">
        <v>62</v>
      </c>
      <c r="N5101">
        <v>12.997999999999999</v>
      </c>
      <c r="O5101">
        <v>52</v>
      </c>
      <c r="P5101">
        <v>78</v>
      </c>
      <c r="Q5101">
        <v>130</v>
      </c>
      <c r="R5101">
        <v>5100</v>
      </c>
    </row>
    <row r="5102" spans="1:18" x14ac:dyDescent="0.2">
      <c r="A5102" s="1">
        <v>40767.416666666664</v>
      </c>
      <c r="B5102" s="17">
        <f>YEAR(Таблица1[[#This Row],[datetime]])</f>
        <v>2011</v>
      </c>
      <c r="C5102" s="17">
        <f>MONTH(Таблица1[[#This Row],[datetime]])</f>
        <v>8</v>
      </c>
      <c r="D5102" s="17">
        <f>DAY(Таблица1[[#This Row],[datetime]])</f>
        <v>12</v>
      </c>
      <c r="E5102" s="17">
        <f>WEEKDAY(Таблица1[[#This Row],[datetime]])</f>
        <v>6</v>
      </c>
      <c r="F5102" s="17">
        <f>HOUR(Таблица1[[#This Row],[datetime]])</f>
        <v>10</v>
      </c>
      <c r="G5102">
        <v>3</v>
      </c>
      <c r="H5102">
        <v>0</v>
      </c>
      <c r="I5102">
        <v>1</v>
      </c>
      <c r="J5102">
        <v>1</v>
      </c>
      <c r="K5102">
        <v>30.34</v>
      </c>
      <c r="L5102">
        <v>32.575000000000003</v>
      </c>
      <c r="M5102">
        <v>33</v>
      </c>
      <c r="N5102">
        <v>7.0015000000000001</v>
      </c>
      <c r="O5102">
        <v>44</v>
      </c>
      <c r="P5102">
        <v>86</v>
      </c>
      <c r="Q5102">
        <v>130</v>
      </c>
      <c r="R5102">
        <v>5101</v>
      </c>
    </row>
    <row r="5103" spans="1:18" x14ac:dyDescent="0.2">
      <c r="A5103" s="1">
        <v>40817</v>
      </c>
      <c r="B5103" s="17">
        <f>YEAR(Таблица1[[#This Row],[datetime]])</f>
        <v>2011</v>
      </c>
      <c r="C5103" s="17">
        <f>MONTH(Таблица1[[#This Row],[datetime]])</f>
        <v>10</v>
      </c>
      <c r="D5103" s="17">
        <f>DAY(Таблица1[[#This Row],[datetime]])</f>
        <v>1</v>
      </c>
      <c r="E5103" s="17">
        <f>WEEKDAY(Таблица1[[#This Row],[datetime]])</f>
        <v>7</v>
      </c>
      <c r="F5103" s="17">
        <f>HOUR(Таблица1[[#This Row],[datetime]])</f>
        <v>0</v>
      </c>
      <c r="G5103">
        <v>4</v>
      </c>
      <c r="H5103">
        <v>0</v>
      </c>
      <c r="I5103">
        <v>0</v>
      </c>
      <c r="J5103">
        <v>1</v>
      </c>
      <c r="K5103">
        <v>20.5</v>
      </c>
      <c r="L5103">
        <v>24.24</v>
      </c>
      <c r="M5103">
        <v>63</v>
      </c>
      <c r="N5103">
        <v>26.002700000000001</v>
      </c>
      <c r="O5103">
        <v>24</v>
      </c>
      <c r="P5103">
        <v>106</v>
      </c>
      <c r="Q5103">
        <v>130</v>
      </c>
      <c r="R5103">
        <v>5102</v>
      </c>
    </row>
    <row r="5104" spans="1:18" x14ac:dyDescent="0.2">
      <c r="A5104" s="1">
        <v>40832.916666666664</v>
      </c>
      <c r="B5104" s="17">
        <f>YEAR(Таблица1[[#This Row],[datetime]])</f>
        <v>2011</v>
      </c>
      <c r="C5104" s="17">
        <f>MONTH(Таблица1[[#This Row],[datetime]])</f>
        <v>10</v>
      </c>
      <c r="D5104" s="17">
        <f>DAY(Таблица1[[#This Row],[datetime]])</f>
        <v>16</v>
      </c>
      <c r="E5104" s="17">
        <f>WEEKDAY(Таблица1[[#This Row],[datetime]])</f>
        <v>1</v>
      </c>
      <c r="F5104" s="17">
        <f>HOUR(Таблица1[[#This Row],[datetime]])</f>
        <v>22</v>
      </c>
      <c r="G5104">
        <v>4</v>
      </c>
      <c r="H5104">
        <v>0</v>
      </c>
      <c r="I5104">
        <v>0</v>
      </c>
      <c r="J5104">
        <v>1</v>
      </c>
      <c r="K5104">
        <v>22.96</v>
      </c>
      <c r="L5104">
        <v>26.515000000000001</v>
      </c>
      <c r="M5104">
        <v>49</v>
      </c>
      <c r="N5104">
        <v>27.999300000000002</v>
      </c>
      <c r="O5104">
        <v>42</v>
      </c>
      <c r="P5104">
        <v>88</v>
      </c>
      <c r="Q5104">
        <v>130</v>
      </c>
      <c r="R5104">
        <v>5103</v>
      </c>
    </row>
    <row r="5105" spans="1:18" x14ac:dyDescent="0.2">
      <c r="A5105" s="1">
        <v>40835.5</v>
      </c>
      <c r="B5105" s="17">
        <f>YEAR(Таблица1[[#This Row],[datetime]])</f>
        <v>2011</v>
      </c>
      <c r="C5105" s="17">
        <f>MONTH(Таблица1[[#This Row],[datetime]])</f>
        <v>10</v>
      </c>
      <c r="D5105" s="17">
        <f>DAY(Таблица1[[#This Row],[datetime]])</f>
        <v>19</v>
      </c>
      <c r="E5105" s="17">
        <f>WEEKDAY(Таблица1[[#This Row],[datetime]])</f>
        <v>4</v>
      </c>
      <c r="F5105" s="17">
        <f>HOUR(Таблица1[[#This Row],[datetime]])</f>
        <v>12</v>
      </c>
      <c r="G5105">
        <v>4</v>
      </c>
      <c r="H5105">
        <v>0</v>
      </c>
      <c r="I5105">
        <v>1</v>
      </c>
      <c r="J5105">
        <v>3</v>
      </c>
      <c r="K5105">
        <v>21.32</v>
      </c>
      <c r="L5105">
        <v>25</v>
      </c>
      <c r="M5105">
        <v>94</v>
      </c>
      <c r="N5105">
        <v>22.002800000000001</v>
      </c>
      <c r="O5105">
        <v>13</v>
      </c>
      <c r="P5105">
        <v>117</v>
      </c>
      <c r="Q5105">
        <v>130</v>
      </c>
      <c r="R5105">
        <v>5104</v>
      </c>
    </row>
    <row r="5106" spans="1:18" x14ac:dyDescent="0.2">
      <c r="A5106" s="1">
        <v>40915.375</v>
      </c>
      <c r="B5106" s="17">
        <f>YEAR(Таблица1[[#This Row],[datetime]])</f>
        <v>2012</v>
      </c>
      <c r="C5106" s="17">
        <f>MONTH(Таблица1[[#This Row],[datetime]])</f>
        <v>1</v>
      </c>
      <c r="D5106" s="17">
        <f>DAY(Таблица1[[#This Row],[datetime]])</f>
        <v>7</v>
      </c>
      <c r="E5106" s="17">
        <f>WEEKDAY(Таблица1[[#This Row],[datetime]])</f>
        <v>7</v>
      </c>
      <c r="F5106" s="17">
        <f>HOUR(Таблица1[[#This Row],[datetime]])</f>
        <v>9</v>
      </c>
      <c r="G5106">
        <v>1</v>
      </c>
      <c r="H5106">
        <v>0</v>
      </c>
      <c r="I5106">
        <v>0</v>
      </c>
      <c r="J5106">
        <v>1</v>
      </c>
      <c r="K5106">
        <v>9.02</v>
      </c>
      <c r="L5106">
        <v>11.365</v>
      </c>
      <c r="M5106">
        <v>80</v>
      </c>
      <c r="N5106">
        <v>8.9981000000000009</v>
      </c>
      <c r="O5106">
        <v>14</v>
      </c>
      <c r="P5106">
        <v>116</v>
      </c>
      <c r="Q5106">
        <v>130</v>
      </c>
      <c r="R5106">
        <v>5105</v>
      </c>
    </row>
    <row r="5107" spans="1:18" x14ac:dyDescent="0.2">
      <c r="A5107" s="1">
        <v>40926.541666666664</v>
      </c>
      <c r="B5107" s="17">
        <f>YEAR(Таблица1[[#This Row],[datetime]])</f>
        <v>2012</v>
      </c>
      <c r="C5107" s="17">
        <f>MONTH(Таблица1[[#This Row],[datetime]])</f>
        <v>1</v>
      </c>
      <c r="D5107" s="17">
        <f>DAY(Таблица1[[#This Row],[datetime]])</f>
        <v>18</v>
      </c>
      <c r="E5107" s="17">
        <f>WEEKDAY(Таблица1[[#This Row],[datetime]])</f>
        <v>4</v>
      </c>
      <c r="F5107" s="17">
        <f>HOUR(Таблица1[[#This Row],[datetime]])</f>
        <v>13</v>
      </c>
      <c r="G5107">
        <v>1</v>
      </c>
      <c r="H5107">
        <v>0</v>
      </c>
      <c r="I5107">
        <v>1</v>
      </c>
      <c r="J5107">
        <v>1</v>
      </c>
      <c r="K5107">
        <v>12.3</v>
      </c>
      <c r="L5107">
        <v>13.635</v>
      </c>
      <c r="M5107">
        <v>42</v>
      </c>
      <c r="N5107">
        <v>31.000900000000001</v>
      </c>
      <c r="O5107">
        <v>6</v>
      </c>
      <c r="P5107">
        <v>124</v>
      </c>
      <c r="Q5107">
        <v>130</v>
      </c>
      <c r="R5107">
        <v>5106</v>
      </c>
    </row>
    <row r="5108" spans="1:18" x14ac:dyDescent="0.2">
      <c r="A5108" s="1">
        <v>40926.625</v>
      </c>
      <c r="B5108" s="17">
        <f>YEAR(Таблица1[[#This Row],[datetime]])</f>
        <v>2012</v>
      </c>
      <c r="C5108" s="17">
        <f>MONTH(Таблица1[[#This Row],[datetime]])</f>
        <v>1</v>
      </c>
      <c r="D5108" s="17">
        <f>DAY(Таблица1[[#This Row],[datetime]])</f>
        <v>18</v>
      </c>
      <c r="E5108" s="17">
        <f>WEEKDAY(Таблица1[[#This Row],[datetime]])</f>
        <v>4</v>
      </c>
      <c r="F5108" s="17">
        <f>HOUR(Таблица1[[#This Row],[datetime]])</f>
        <v>15</v>
      </c>
      <c r="G5108">
        <v>1</v>
      </c>
      <c r="H5108">
        <v>0</v>
      </c>
      <c r="I5108">
        <v>1</v>
      </c>
      <c r="J5108">
        <v>1</v>
      </c>
      <c r="K5108">
        <v>12.3</v>
      </c>
      <c r="L5108">
        <v>12.88</v>
      </c>
      <c r="M5108">
        <v>33</v>
      </c>
      <c r="N5108">
        <v>35.000799999999998</v>
      </c>
      <c r="O5108">
        <v>8</v>
      </c>
      <c r="P5108">
        <v>122</v>
      </c>
      <c r="Q5108">
        <v>130</v>
      </c>
      <c r="R5108">
        <v>5107</v>
      </c>
    </row>
    <row r="5109" spans="1:18" x14ac:dyDescent="0.2">
      <c r="A5109" s="1">
        <v>40973.625</v>
      </c>
      <c r="B5109" s="17">
        <f>YEAR(Таблица1[[#This Row],[datetime]])</f>
        <v>2012</v>
      </c>
      <c r="C5109" s="17">
        <f>MONTH(Таблица1[[#This Row],[datetime]])</f>
        <v>3</v>
      </c>
      <c r="D5109" s="17">
        <f>DAY(Таблица1[[#This Row],[datetime]])</f>
        <v>5</v>
      </c>
      <c r="E5109" s="17">
        <f>WEEKDAY(Таблица1[[#This Row],[datetime]])</f>
        <v>2</v>
      </c>
      <c r="F5109" s="17">
        <f>HOUR(Таблица1[[#This Row],[datetime]])</f>
        <v>15</v>
      </c>
      <c r="G5109">
        <v>1</v>
      </c>
      <c r="H5109">
        <v>0</v>
      </c>
      <c r="I5109">
        <v>1</v>
      </c>
      <c r="J5109">
        <v>2</v>
      </c>
      <c r="K5109">
        <v>12.3</v>
      </c>
      <c r="L5109">
        <v>14.395</v>
      </c>
      <c r="M5109">
        <v>53</v>
      </c>
      <c r="N5109">
        <v>12.997999999999999</v>
      </c>
      <c r="O5109">
        <v>20</v>
      </c>
      <c r="P5109">
        <v>110</v>
      </c>
      <c r="Q5109">
        <v>130</v>
      </c>
      <c r="R5109">
        <v>5108</v>
      </c>
    </row>
    <row r="5110" spans="1:18" x14ac:dyDescent="0.2">
      <c r="A5110" s="1">
        <v>40974.458333333336</v>
      </c>
      <c r="B5110" s="17">
        <f>YEAR(Таблица1[[#This Row],[datetime]])</f>
        <v>2012</v>
      </c>
      <c r="C5110" s="17">
        <f>MONTH(Таблица1[[#This Row],[datetime]])</f>
        <v>3</v>
      </c>
      <c r="D5110" s="17">
        <f>DAY(Таблица1[[#This Row],[datetime]])</f>
        <v>6</v>
      </c>
      <c r="E5110" s="17">
        <f>WEEKDAY(Таблица1[[#This Row],[datetime]])</f>
        <v>3</v>
      </c>
      <c r="F5110" s="17">
        <f>HOUR(Таблица1[[#This Row],[datetime]])</f>
        <v>11</v>
      </c>
      <c r="G5110">
        <v>1</v>
      </c>
      <c r="H5110">
        <v>0</v>
      </c>
      <c r="I5110">
        <v>1</v>
      </c>
      <c r="J5110">
        <v>1</v>
      </c>
      <c r="K5110">
        <v>10.66</v>
      </c>
      <c r="L5110">
        <v>12.88</v>
      </c>
      <c r="M5110">
        <v>41</v>
      </c>
      <c r="N5110">
        <v>11.0014</v>
      </c>
      <c r="O5110">
        <v>20</v>
      </c>
      <c r="P5110">
        <v>110</v>
      </c>
      <c r="Q5110">
        <v>130</v>
      </c>
      <c r="R5110">
        <v>5109</v>
      </c>
    </row>
    <row r="5111" spans="1:18" x14ac:dyDescent="0.2">
      <c r="A5111" s="1">
        <v>41007.875</v>
      </c>
      <c r="B5111" s="17">
        <f>YEAR(Таблица1[[#This Row],[datetime]])</f>
        <v>2012</v>
      </c>
      <c r="C5111" s="17">
        <f>MONTH(Таблица1[[#This Row],[datetime]])</f>
        <v>4</v>
      </c>
      <c r="D5111" s="17">
        <f>DAY(Таблица1[[#This Row],[datetime]])</f>
        <v>8</v>
      </c>
      <c r="E5111" s="17">
        <f>WEEKDAY(Таблица1[[#This Row],[datetime]])</f>
        <v>1</v>
      </c>
      <c r="F5111" s="17">
        <f>HOUR(Таблица1[[#This Row],[datetime]])</f>
        <v>21</v>
      </c>
      <c r="G5111">
        <v>2</v>
      </c>
      <c r="H5111">
        <v>0</v>
      </c>
      <c r="I5111">
        <v>0</v>
      </c>
      <c r="J5111">
        <v>1</v>
      </c>
      <c r="K5111">
        <v>21.32</v>
      </c>
      <c r="L5111">
        <v>25</v>
      </c>
      <c r="M5111">
        <v>34</v>
      </c>
      <c r="N5111">
        <v>15.001300000000001</v>
      </c>
      <c r="O5111">
        <v>53</v>
      </c>
      <c r="P5111">
        <v>77</v>
      </c>
      <c r="Q5111">
        <v>130</v>
      </c>
      <c r="R5111">
        <v>5110</v>
      </c>
    </row>
    <row r="5112" spans="1:18" x14ac:dyDescent="0.2">
      <c r="A5112" s="1">
        <v>41098.333333333336</v>
      </c>
      <c r="B5112" s="17">
        <f>YEAR(Таблица1[[#This Row],[datetime]])</f>
        <v>2012</v>
      </c>
      <c r="C5112" s="17">
        <f>MONTH(Таблица1[[#This Row],[datetime]])</f>
        <v>7</v>
      </c>
      <c r="D5112" s="17">
        <f>DAY(Таблица1[[#This Row],[datetime]])</f>
        <v>8</v>
      </c>
      <c r="E5112" s="17">
        <f>WEEKDAY(Таблица1[[#This Row],[datetime]])</f>
        <v>1</v>
      </c>
      <c r="F5112" s="17">
        <f>HOUR(Таблица1[[#This Row],[datetime]])</f>
        <v>8</v>
      </c>
      <c r="G5112">
        <v>3</v>
      </c>
      <c r="H5112">
        <v>0</v>
      </c>
      <c r="I5112">
        <v>0</v>
      </c>
      <c r="J5112">
        <v>1</v>
      </c>
      <c r="K5112">
        <v>34.44</v>
      </c>
      <c r="L5112">
        <v>40.15</v>
      </c>
      <c r="M5112">
        <v>53</v>
      </c>
      <c r="N5112">
        <v>8.9981000000000009</v>
      </c>
      <c r="O5112">
        <v>35</v>
      </c>
      <c r="P5112">
        <v>95</v>
      </c>
      <c r="Q5112">
        <v>130</v>
      </c>
      <c r="R5112">
        <v>5111</v>
      </c>
    </row>
    <row r="5113" spans="1:18" x14ac:dyDescent="0.2">
      <c r="A5113" s="1">
        <v>41105.916666666664</v>
      </c>
      <c r="B5113" s="17">
        <f>YEAR(Таблица1[[#This Row],[datetime]])</f>
        <v>2012</v>
      </c>
      <c r="C5113" s="17">
        <f>MONTH(Таблица1[[#This Row],[datetime]])</f>
        <v>7</v>
      </c>
      <c r="D5113" s="17">
        <f>DAY(Таблица1[[#This Row],[datetime]])</f>
        <v>15</v>
      </c>
      <c r="E5113" s="17">
        <f>WEEKDAY(Таблица1[[#This Row],[datetime]])</f>
        <v>1</v>
      </c>
      <c r="F5113" s="17">
        <f>HOUR(Таблица1[[#This Row],[datetime]])</f>
        <v>22</v>
      </c>
      <c r="G5113">
        <v>3</v>
      </c>
      <c r="H5113">
        <v>0</v>
      </c>
      <c r="I5113">
        <v>0</v>
      </c>
      <c r="J5113">
        <v>1</v>
      </c>
      <c r="K5113">
        <v>29.52</v>
      </c>
      <c r="L5113">
        <v>34.85</v>
      </c>
      <c r="M5113">
        <v>74</v>
      </c>
      <c r="N5113">
        <v>7.0015000000000001</v>
      </c>
      <c r="O5113">
        <v>34</v>
      </c>
      <c r="P5113">
        <v>96</v>
      </c>
      <c r="Q5113">
        <v>130</v>
      </c>
      <c r="R5113">
        <v>5112</v>
      </c>
    </row>
    <row r="5114" spans="1:18" x14ac:dyDescent="0.2">
      <c r="A5114" s="1">
        <v>41229.25</v>
      </c>
      <c r="B5114" s="17">
        <f>YEAR(Таблица1[[#This Row],[datetime]])</f>
        <v>2012</v>
      </c>
      <c r="C5114" s="17">
        <f>MONTH(Таблица1[[#This Row],[datetime]])</f>
        <v>11</v>
      </c>
      <c r="D5114" s="17">
        <f>DAY(Таблица1[[#This Row],[datetime]])</f>
        <v>16</v>
      </c>
      <c r="E5114" s="17">
        <f>WEEKDAY(Таблица1[[#This Row],[datetime]])</f>
        <v>6</v>
      </c>
      <c r="F5114" s="17">
        <f>HOUR(Таблица1[[#This Row],[datetime]])</f>
        <v>6</v>
      </c>
      <c r="G5114">
        <v>4</v>
      </c>
      <c r="H5114">
        <v>0</v>
      </c>
      <c r="I5114">
        <v>1</v>
      </c>
      <c r="J5114">
        <v>2</v>
      </c>
      <c r="K5114">
        <v>12.3</v>
      </c>
      <c r="L5114">
        <v>15.91</v>
      </c>
      <c r="M5114">
        <v>61</v>
      </c>
      <c r="N5114">
        <v>6.0031999999999996</v>
      </c>
      <c r="O5114">
        <v>4</v>
      </c>
      <c r="P5114">
        <v>126</v>
      </c>
      <c r="Q5114">
        <v>130</v>
      </c>
      <c r="R5114">
        <v>5113</v>
      </c>
    </row>
    <row r="5115" spans="1:18" x14ac:dyDescent="0.2">
      <c r="A5115" s="1">
        <v>40643.791666666664</v>
      </c>
      <c r="B5115" s="17">
        <f>YEAR(Таблица1[[#This Row],[datetime]])</f>
        <v>2011</v>
      </c>
      <c r="C5115" s="17">
        <f>MONTH(Таблица1[[#This Row],[datetime]])</f>
        <v>4</v>
      </c>
      <c r="D5115" s="17">
        <f>DAY(Таблица1[[#This Row],[datetime]])</f>
        <v>10</v>
      </c>
      <c r="E5115" s="17">
        <f>WEEKDAY(Таблица1[[#This Row],[datetime]])</f>
        <v>1</v>
      </c>
      <c r="F5115" s="17">
        <f>HOUR(Таблица1[[#This Row],[datetime]])</f>
        <v>19</v>
      </c>
      <c r="G5115">
        <v>2</v>
      </c>
      <c r="H5115">
        <v>0</v>
      </c>
      <c r="I5115">
        <v>0</v>
      </c>
      <c r="J5115">
        <v>1</v>
      </c>
      <c r="K5115">
        <v>20.5</v>
      </c>
      <c r="L5115">
        <v>24.24</v>
      </c>
      <c r="M5115">
        <v>77</v>
      </c>
      <c r="N5115">
        <v>12.997999999999999</v>
      </c>
      <c r="O5115">
        <v>47</v>
      </c>
      <c r="P5115">
        <v>84</v>
      </c>
      <c r="Q5115">
        <v>131</v>
      </c>
      <c r="R5115">
        <v>5114</v>
      </c>
    </row>
    <row r="5116" spans="1:18" x14ac:dyDescent="0.2">
      <c r="A5116" s="1">
        <v>40705.958333333336</v>
      </c>
      <c r="B5116" s="17">
        <f>YEAR(Таблица1[[#This Row],[datetime]])</f>
        <v>2011</v>
      </c>
      <c r="C5116" s="17">
        <f>MONTH(Таблица1[[#This Row],[datetime]])</f>
        <v>6</v>
      </c>
      <c r="D5116" s="17">
        <f>DAY(Таблица1[[#This Row],[datetime]])</f>
        <v>11</v>
      </c>
      <c r="E5116" s="17">
        <f>WEEKDAY(Таблица1[[#This Row],[datetime]])</f>
        <v>7</v>
      </c>
      <c r="F5116" s="17">
        <f>HOUR(Таблица1[[#This Row],[datetime]])</f>
        <v>23</v>
      </c>
      <c r="G5116">
        <v>2</v>
      </c>
      <c r="H5116">
        <v>0</v>
      </c>
      <c r="I5116">
        <v>0</v>
      </c>
      <c r="J5116">
        <v>1</v>
      </c>
      <c r="K5116">
        <v>27.06</v>
      </c>
      <c r="L5116">
        <v>31.06</v>
      </c>
      <c r="M5116">
        <v>74</v>
      </c>
      <c r="N5116">
        <v>7.0015000000000001</v>
      </c>
      <c r="O5116">
        <v>24</v>
      </c>
      <c r="P5116">
        <v>107</v>
      </c>
      <c r="Q5116">
        <v>131</v>
      </c>
      <c r="R5116">
        <v>5115</v>
      </c>
    </row>
    <row r="5117" spans="1:18" x14ac:dyDescent="0.2">
      <c r="A5117" s="1">
        <v>40712.333333333336</v>
      </c>
      <c r="B5117" s="17">
        <f>YEAR(Таблица1[[#This Row],[datetime]])</f>
        <v>2011</v>
      </c>
      <c r="C5117" s="17">
        <f>MONTH(Таблица1[[#This Row],[datetime]])</f>
        <v>6</v>
      </c>
      <c r="D5117" s="17">
        <f>DAY(Таблица1[[#This Row],[datetime]])</f>
        <v>18</v>
      </c>
      <c r="E5117" s="17">
        <f>WEEKDAY(Таблица1[[#This Row],[datetime]])</f>
        <v>7</v>
      </c>
      <c r="F5117" s="17">
        <f>HOUR(Таблица1[[#This Row],[datetime]])</f>
        <v>8</v>
      </c>
      <c r="G5117">
        <v>2</v>
      </c>
      <c r="H5117">
        <v>0</v>
      </c>
      <c r="I5117">
        <v>0</v>
      </c>
      <c r="J5117">
        <v>1</v>
      </c>
      <c r="K5117">
        <v>27.06</v>
      </c>
      <c r="L5117">
        <v>30.305</v>
      </c>
      <c r="M5117">
        <v>78</v>
      </c>
      <c r="N5117">
        <v>6.0031999999999996</v>
      </c>
      <c r="O5117">
        <v>28</v>
      </c>
      <c r="P5117">
        <v>103</v>
      </c>
      <c r="Q5117">
        <v>131</v>
      </c>
      <c r="R5117">
        <v>5116</v>
      </c>
    </row>
    <row r="5118" spans="1:18" x14ac:dyDescent="0.2">
      <c r="A5118" s="1">
        <v>40892.666666666664</v>
      </c>
      <c r="B5118" s="17">
        <f>YEAR(Таблица1[[#This Row],[datetime]])</f>
        <v>2011</v>
      </c>
      <c r="C5118" s="17">
        <f>MONTH(Таблица1[[#This Row],[datetime]])</f>
        <v>12</v>
      </c>
      <c r="D5118" s="17">
        <f>DAY(Таблица1[[#This Row],[datetime]])</f>
        <v>15</v>
      </c>
      <c r="E5118" s="17">
        <f>WEEKDAY(Таблица1[[#This Row],[datetime]])</f>
        <v>5</v>
      </c>
      <c r="F5118" s="17">
        <f>HOUR(Таблица1[[#This Row],[datetime]])</f>
        <v>16</v>
      </c>
      <c r="G5118">
        <v>4</v>
      </c>
      <c r="H5118">
        <v>0</v>
      </c>
      <c r="I5118">
        <v>1</v>
      </c>
      <c r="J5118">
        <v>3</v>
      </c>
      <c r="K5118">
        <v>18.86</v>
      </c>
      <c r="L5118">
        <v>22.725000000000001</v>
      </c>
      <c r="M5118">
        <v>72</v>
      </c>
      <c r="N5118">
        <v>11.0014</v>
      </c>
      <c r="O5118">
        <v>7</v>
      </c>
      <c r="P5118">
        <v>124</v>
      </c>
      <c r="Q5118">
        <v>131</v>
      </c>
      <c r="R5118">
        <v>5117</v>
      </c>
    </row>
    <row r="5119" spans="1:18" x14ac:dyDescent="0.2">
      <c r="A5119" s="1">
        <v>40912.666666666664</v>
      </c>
      <c r="B5119" s="17">
        <f>YEAR(Таблица1[[#This Row],[datetime]])</f>
        <v>2012</v>
      </c>
      <c r="C5119" s="17">
        <f>MONTH(Таблица1[[#This Row],[datetime]])</f>
        <v>1</v>
      </c>
      <c r="D5119" s="17">
        <f>DAY(Таблица1[[#This Row],[datetime]])</f>
        <v>4</v>
      </c>
      <c r="E5119" s="17">
        <f>WEEKDAY(Таблица1[[#This Row],[datetime]])</f>
        <v>4</v>
      </c>
      <c r="F5119" s="17">
        <f>HOUR(Таблица1[[#This Row],[datetime]])</f>
        <v>16</v>
      </c>
      <c r="G5119">
        <v>1</v>
      </c>
      <c r="H5119">
        <v>0</v>
      </c>
      <c r="I5119">
        <v>1</v>
      </c>
      <c r="J5119">
        <v>2</v>
      </c>
      <c r="K5119">
        <v>7.38</v>
      </c>
      <c r="L5119">
        <v>8.3350000000000009</v>
      </c>
      <c r="M5119">
        <v>40</v>
      </c>
      <c r="N5119">
        <v>19.001200000000001</v>
      </c>
      <c r="O5119">
        <v>8</v>
      </c>
      <c r="P5119">
        <v>123</v>
      </c>
      <c r="Q5119">
        <v>131</v>
      </c>
      <c r="R5119">
        <v>5118</v>
      </c>
    </row>
    <row r="5120" spans="1:18" x14ac:dyDescent="0.2">
      <c r="A5120" s="1">
        <v>41003.958333333336</v>
      </c>
      <c r="B5120" s="17">
        <f>YEAR(Таблица1[[#This Row],[datetime]])</f>
        <v>2012</v>
      </c>
      <c r="C5120" s="17">
        <f>MONTH(Таблица1[[#This Row],[datetime]])</f>
        <v>4</v>
      </c>
      <c r="D5120" s="17">
        <f>DAY(Таблица1[[#This Row],[datetime]])</f>
        <v>4</v>
      </c>
      <c r="E5120" s="17">
        <f>WEEKDAY(Таблица1[[#This Row],[datetime]])</f>
        <v>4</v>
      </c>
      <c r="F5120" s="17">
        <f>HOUR(Таблица1[[#This Row],[datetime]])</f>
        <v>23</v>
      </c>
      <c r="G5120">
        <v>2</v>
      </c>
      <c r="H5120">
        <v>0</v>
      </c>
      <c r="I5120">
        <v>1</v>
      </c>
      <c r="J5120">
        <v>1</v>
      </c>
      <c r="K5120">
        <v>21.32</v>
      </c>
      <c r="L5120">
        <v>25</v>
      </c>
      <c r="M5120">
        <v>23</v>
      </c>
      <c r="N5120">
        <v>27.999300000000002</v>
      </c>
      <c r="O5120">
        <v>19</v>
      </c>
      <c r="P5120">
        <v>112</v>
      </c>
      <c r="Q5120">
        <v>131</v>
      </c>
      <c r="R5120">
        <v>5119</v>
      </c>
    </row>
    <row r="5121" spans="1:18" x14ac:dyDescent="0.2">
      <c r="A5121" s="1">
        <v>41042.916666666664</v>
      </c>
      <c r="B5121" s="17">
        <f>YEAR(Таблица1[[#This Row],[datetime]])</f>
        <v>2012</v>
      </c>
      <c r="C5121" s="17">
        <f>MONTH(Таблица1[[#This Row],[datetime]])</f>
        <v>5</v>
      </c>
      <c r="D5121" s="17">
        <f>DAY(Таблица1[[#This Row],[datetime]])</f>
        <v>13</v>
      </c>
      <c r="E5121" s="17">
        <f>WEEKDAY(Таблица1[[#This Row],[datetime]])</f>
        <v>1</v>
      </c>
      <c r="F5121" s="17">
        <f>HOUR(Таблица1[[#This Row],[datetime]])</f>
        <v>22</v>
      </c>
      <c r="G5121">
        <v>2</v>
      </c>
      <c r="H5121">
        <v>0</v>
      </c>
      <c r="I5121">
        <v>0</v>
      </c>
      <c r="J5121">
        <v>2</v>
      </c>
      <c r="K5121">
        <v>25.42</v>
      </c>
      <c r="L5121">
        <v>30.305</v>
      </c>
      <c r="M5121">
        <v>61</v>
      </c>
      <c r="N5121">
        <v>11.0014</v>
      </c>
      <c r="O5121">
        <v>42</v>
      </c>
      <c r="P5121">
        <v>89</v>
      </c>
      <c r="Q5121">
        <v>131</v>
      </c>
      <c r="R5121">
        <v>5120</v>
      </c>
    </row>
    <row r="5122" spans="1:18" x14ac:dyDescent="0.2">
      <c r="A5122" s="1">
        <v>41095.958333333336</v>
      </c>
      <c r="B5122" s="17">
        <f>YEAR(Таблица1[[#This Row],[datetime]])</f>
        <v>2012</v>
      </c>
      <c r="C5122" s="17">
        <f>MONTH(Таблица1[[#This Row],[datetime]])</f>
        <v>7</v>
      </c>
      <c r="D5122" s="17">
        <f>DAY(Таблица1[[#This Row],[datetime]])</f>
        <v>5</v>
      </c>
      <c r="E5122" s="17">
        <f>WEEKDAY(Таблица1[[#This Row],[datetime]])</f>
        <v>5</v>
      </c>
      <c r="F5122" s="17">
        <f>HOUR(Таблица1[[#This Row],[datetime]])</f>
        <v>23</v>
      </c>
      <c r="G5122">
        <v>3</v>
      </c>
      <c r="H5122">
        <v>0</v>
      </c>
      <c r="I5122">
        <v>1</v>
      </c>
      <c r="J5122">
        <v>1</v>
      </c>
      <c r="K5122">
        <v>32.799999999999997</v>
      </c>
      <c r="L5122">
        <v>37.880000000000003</v>
      </c>
      <c r="M5122">
        <v>55</v>
      </c>
      <c r="N5122">
        <v>11.0014</v>
      </c>
      <c r="O5122">
        <v>32</v>
      </c>
      <c r="P5122">
        <v>99</v>
      </c>
      <c r="Q5122">
        <v>131</v>
      </c>
      <c r="R5122">
        <v>5121</v>
      </c>
    </row>
    <row r="5123" spans="1:18" x14ac:dyDescent="0.2">
      <c r="A5123" s="1">
        <v>41096.25</v>
      </c>
      <c r="B5123" s="17">
        <f>YEAR(Таблица1[[#This Row],[datetime]])</f>
        <v>2012</v>
      </c>
      <c r="C5123" s="17">
        <f>MONTH(Таблица1[[#This Row],[datetime]])</f>
        <v>7</v>
      </c>
      <c r="D5123" s="17">
        <f>DAY(Таблица1[[#This Row],[datetime]])</f>
        <v>6</v>
      </c>
      <c r="E5123" s="17">
        <f>WEEKDAY(Таблица1[[#This Row],[datetime]])</f>
        <v>6</v>
      </c>
      <c r="F5123" s="17">
        <f>HOUR(Таблица1[[#This Row],[datetime]])</f>
        <v>6</v>
      </c>
      <c r="G5123">
        <v>3</v>
      </c>
      <c r="H5123">
        <v>0</v>
      </c>
      <c r="I5123">
        <v>1</v>
      </c>
      <c r="J5123">
        <v>1</v>
      </c>
      <c r="K5123">
        <v>30.34</v>
      </c>
      <c r="L5123">
        <v>34.85</v>
      </c>
      <c r="M5123">
        <v>66</v>
      </c>
      <c r="N5123">
        <v>12.997999999999999</v>
      </c>
      <c r="O5123">
        <v>4</v>
      </c>
      <c r="P5123">
        <v>127</v>
      </c>
      <c r="Q5123">
        <v>131</v>
      </c>
      <c r="R5123">
        <v>5122</v>
      </c>
    </row>
    <row r="5124" spans="1:18" x14ac:dyDescent="0.2">
      <c r="A5124" s="1">
        <v>41099.958333333336</v>
      </c>
      <c r="B5124" s="17">
        <f>YEAR(Таблица1[[#This Row],[datetime]])</f>
        <v>2012</v>
      </c>
      <c r="C5124" s="17">
        <f>MONTH(Таблица1[[#This Row],[datetime]])</f>
        <v>7</v>
      </c>
      <c r="D5124" s="17">
        <f>DAY(Таблица1[[#This Row],[datetime]])</f>
        <v>9</v>
      </c>
      <c r="E5124" s="17">
        <f>WEEKDAY(Таблица1[[#This Row],[datetime]])</f>
        <v>2</v>
      </c>
      <c r="F5124" s="17">
        <f>HOUR(Таблица1[[#This Row],[datetime]])</f>
        <v>23</v>
      </c>
      <c r="G5124">
        <v>3</v>
      </c>
      <c r="H5124">
        <v>0</v>
      </c>
      <c r="I5124">
        <v>1</v>
      </c>
      <c r="J5124">
        <v>2</v>
      </c>
      <c r="K5124">
        <v>28.7</v>
      </c>
      <c r="L5124">
        <v>32.575000000000003</v>
      </c>
      <c r="M5124">
        <v>65</v>
      </c>
      <c r="N5124">
        <v>7.0015000000000001</v>
      </c>
      <c r="O5124">
        <v>22</v>
      </c>
      <c r="P5124">
        <v>109</v>
      </c>
      <c r="Q5124">
        <v>131</v>
      </c>
      <c r="R5124">
        <v>5123</v>
      </c>
    </row>
    <row r="5125" spans="1:18" x14ac:dyDescent="0.2">
      <c r="A5125" s="1">
        <v>41108.958333333336</v>
      </c>
      <c r="B5125" s="17">
        <f>YEAR(Таблица1[[#This Row],[datetime]])</f>
        <v>2012</v>
      </c>
      <c r="C5125" s="17">
        <f>MONTH(Таблица1[[#This Row],[datetime]])</f>
        <v>7</v>
      </c>
      <c r="D5125" s="17">
        <f>DAY(Таблица1[[#This Row],[datetime]])</f>
        <v>18</v>
      </c>
      <c r="E5125" s="17">
        <f>WEEKDAY(Таблица1[[#This Row],[datetime]])</f>
        <v>4</v>
      </c>
      <c r="F5125" s="17">
        <f>HOUR(Таблица1[[#This Row],[datetime]])</f>
        <v>23</v>
      </c>
      <c r="G5125">
        <v>3</v>
      </c>
      <c r="H5125">
        <v>0</v>
      </c>
      <c r="I5125">
        <v>1</v>
      </c>
      <c r="J5125">
        <v>1</v>
      </c>
      <c r="K5125">
        <v>31.16</v>
      </c>
      <c r="L5125">
        <v>35.604999999999997</v>
      </c>
      <c r="M5125">
        <v>58</v>
      </c>
      <c r="N5125">
        <v>6.0031999999999996</v>
      </c>
      <c r="O5125">
        <v>19</v>
      </c>
      <c r="P5125">
        <v>112</v>
      </c>
      <c r="Q5125">
        <v>131</v>
      </c>
      <c r="R5125">
        <v>5124</v>
      </c>
    </row>
    <row r="5126" spans="1:18" x14ac:dyDescent="0.2">
      <c r="A5126" s="1">
        <v>41140.041666666664</v>
      </c>
      <c r="B5126" s="17">
        <f>YEAR(Таблица1[[#This Row],[datetime]])</f>
        <v>2012</v>
      </c>
      <c r="C5126" s="17">
        <f>MONTH(Таблица1[[#This Row],[datetime]])</f>
        <v>8</v>
      </c>
      <c r="D5126" s="17">
        <f>DAY(Таблица1[[#This Row],[datetime]])</f>
        <v>19</v>
      </c>
      <c r="E5126" s="17">
        <f>WEEKDAY(Таблица1[[#This Row],[datetime]])</f>
        <v>1</v>
      </c>
      <c r="F5126" s="17">
        <f>HOUR(Таблица1[[#This Row],[datetime]])</f>
        <v>1</v>
      </c>
      <c r="G5126">
        <v>3</v>
      </c>
      <c r="H5126">
        <v>0</v>
      </c>
      <c r="I5126">
        <v>0</v>
      </c>
      <c r="J5126">
        <v>1</v>
      </c>
      <c r="K5126">
        <v>26.24</v>
      </c>
      <c r="L5126">
        <v>30.305</v>
      </c>
      <c r="M5126">
        <v>65</v>
      </c>
      <c r="N5126">
        <v>0</v>
      </c>
      <c r="O5126">
        <v>29</v>
      </c>
      <c r="P5126">
        <v>102</v>
      </c>
      <c r="Q5126">
        <v>131</v>
      </c>
      <c r="R5126">
        <v>5125</v>
      </c>
    </row>
    <row r="5127" spans="1:18" x14ac:dyDescent="0.2">
      <c r="A5127" s="1">
        <v>41201.25</v>
      </c>
      <c r="B5127" s="17">
        <f>YEAR(Таблица1[[#This Row],[datetime]])</f>
        <v>2012</v>
      </c>
      <c r="C5127" s="17">
        <f>MONTH(Таблица1[[#This Row],[datetime]])</f>
        <v>10</v>
      </c>
      <c r="D5127" s="17">
        <f>DAY(Таблица1[[#This Row],[datetime]])</f>
        <v>19</v>
      </c>
      <c r="E5127" s="17">
        <f>WEEKDAY(Таблица1[[#This Row],[datetime]])</f>
        <v>6</v>
      </c>
      <c r="F5127" s="17">
        <f>HOUR(Таблица1[[#This Row],[datetime]])</f>
        <v>6</v>
      </c>
      <c r="G5127">
        <v>4</v>
      </c>
      <c r="H5127">
        <v>0</v>
      </c>
      <c r="I5127">
        <v>1</v>
      </c>
      <c r="J5127">
        <v>3</v>
      </c>
      <c r="K5127">
        <v>22.14</v>
      </c>
      <c r="L5127">
        <v>25.76</v>
      </c>
      <c r="M5127">
        <v>94</v>
      </c>
      <c r="N5127">
        <v>11.0014</v>
      </c>
      <c r="O5127">
        <v>5</v>
      </c>
      <c r="P5127">
        <v>126</v>
      </c>
      <c r="Q5127">
        <v>131</v>
      </c>
      <c r="R5127">
        <v>5126</v>
      </c>
    </row>
    <row r="5128" spans="1:18" x14ac:dyDescent="0.2">
      <c r="A5128" s="1">
        <v>41201.958333333336</v>
      </c>
      <c r="B5128" s="17">
        <f>YEAR(Таблица1[[#This Row],[datetime]])</f>
        <v>2012</v>
      </c>
      <c r="C5128" s="17">
        <f>MONTH(Таблица1[[#This Row],[datetime]])</f>
        <v>10</v>
      </c>
      <c r="D5128" s="17">
        <f>DAY(Таблица1[[#This Row],[datetime]])</f>
        <v>19</v>
      </c>
      <c r="E5128" s="17">
        <f>WEEKDAY(Таблица1[[#This Row],[datetime]])</f>
        <v>6</v>
      </c>
      <c r="F5128" s="17">
        <f>HOUR(Таблица1[[#This Row],[datetime]])</f>
        <v>23</v>
      </c>
      <c r="G5128">
        <v>4</v>
      </c>
      <c r="H5128">
        <v>0</v>
      </c>
      <c r="I5128">
        <v>1</v>
      </c>
      <c r="J5128">
        <v>1</v>
      </c>
      <c r="K5128">
        <v>18.86</v>
      </c>
      <c r="L5128">
        <v>22.725000000000001</v>
      </c>
      <c r="M5128">
        <v>88</v>
      </c>
      <c r="N5128">
        <v>7.0015000000000001</v>
      </c>
      <c r="O5128">
        <v>13</v>
      </c>
      <c r="P5128">
        <v>118</v>
      </c>
      <c r="Q5128">
        <v>131</v>
      </c>
      <c r="R5128">
        <v>5127</v>
      </c>
    </row>
    <row r="5129" spans="1:18" x14ac:dyDescent="0.2">
      <c r="A5129" s="1">
        <v>41222.25</v>
      </c>
      <c r="B5129" s="17">
        <f>YEAR(Таблица1[[#This Row],[datetime]])</f>
        <v>2012</v>
      </c>
      <c r="C5129" s="17">
        <f>MONTH(Таблица1[[#This Row],[datetime]])</f>
        <v>11</v>
      </c>
      <c r="D5129" s="17">
        <f>DAY(Таблица1[[#This Row],[datetime]])</f>
        <v>9</v>
      </c>
      <c r="E5129" s="17">
        <f>WEEKDAY(Таблица1[[#This Row],[datetime]])</f>
        <v>6</v>
      </c>
      <c r="F5129" s="17">
        <f>HOUR(Таблица1[[#This Row],[datetime]])</f>
        <v>6</v>
      </c>
      <c r="G5129">
        <v>4</v>
      </c>
      <c r="H5129">
        <v>0</v>
      </c>
      <c r="I5129">
        <v>1</v>
      </c>
      <c r="J5129">
        <v>1</v>
      </c>
      <c r="K5129">
        <v>10.66</v>
      </c>
      <c r="L5129">
        <v>13.635</v>
      </c>
      <c r="M5129">
        <v>65</v>
      </c>
      <c r="N5129">
        <v>7.0015000000000001</v>
      </c>
      <c r="O5129">
        <v>5</v>
      </c>
      <c r="P5129">
        <v>126</v>
      </c>
      <c r="Q5129">
        <v>131</v>
      </c>
      <c r="R5129">
        <v>5128</v>
      </c>
    </row>
    <row r="5130" spans="1:18" x14ac:dyDescent="0.2">
      <c r="A5130" s="1">
        <v>41232.25</v>
      </c>
      <c r="B5130" s="17">
        <f>YEAR(Таблица1[[#This Row],[datetime]])</f>
        <v>2012</v>
      </c>
      <c r="C5130" s="17">
        <f>MONTH(Таблица1[[#This Row],[datetime]])</f>
        <v>11</v>
      </c>
      <c r="D5130" s="17">
        <f>DAY(Таблица1[[#This Row],[datetime]])</f>
        <v>19</v>
      </c>
      <c r="E5130" s="17">
        <f>WEEKDAY(Таблица1[[#This Row],[datetime]])</f>
        <v>2</v>
      </c>
      <c r="F5130" s="17">
        <f>HOUR(Таблица1[[#This Row],[datetime]])</f>
        <v>6</v>
      </c>
      <c r="G5130">
        <v>4</v>
      </c>
      <c r="H5130">
        <v>0</v>
      </c>
      <c r="I5130">
        <v>1</v>
      </c>
      <c r="J5130">
        <v>2</v>
      </c>
      <c r="K5130">
        <v>14.76</v>
      </c>
      <c r="L5130">
        <v>16.664999999999999</v>
      </c>
      <c r="M5130">
        <v>66</v>
      </c>
      <c r="N5130">
        <v>16.997900000000001</v>
      </c>
      <c r="O5130">
        <v>3</v>
      </c>
      <c r="P5130">
        <v>128</v>
      </c>
      <c r="Q5130">
        <v>131</v>
      </c>
      <c r="R5130">
        <v>5129</v>
      </c>
    </row>
    <row r="5131" spans="1:18" x14ac:dyDescent="0.2">
      <c r="A5131" s="1">
        <v>40548.791666666664</v>
      </c>
      <c r="B5131" s="17">
        <f>YEAR(Таблица1[[#This Row],[datetime]])</f>
        <v>2011</v>
      </c>
      <c r="C5131" s="17">
        <f>MONTH(Таблица1[[#This Row],[datetime]])</f>
        <v>1</v>
      </c>
      <c r="D5131" s="17">
        <f>DAY(Таблица1[[#This Row],[datetime]])</f>
        <v>5</v>
      </c>
      <c r="E5131" s="17">
        <f>WEEKDAY(Таблица1[[#This Row],[datetime]])</f>
        <v>4</v>
      </c>
      <c r="F5131" s="17">
        <f>HOUR(Таблица1[[#This Row],[datetime]])</f>
        <v>19</v>
      </c>
      <c r="G5131">
        <v>1</v>
      </c>
      <c r="H5131">
        <v>0</v>
      </c>
      <c r="I5131">
        <v>1</v>
      </c>
      <c r="J5131">
        <v>1</v>
      </c>
      <c r="K5131">
        <v>9.84</v>
      </c>
      <c r="L5131">
        <v>12.88</v>
      </c>
      <c r="M5131">
        <v>38</v>
      </c>
      <c r="N5131">
        <v>7.0015000000000001</v>
      </c>
      <c r="O5131">
        <v>5</v>
      </c>
      <c r="P5131">
        <v>127</v>
      </c>
      <c r="Q5131">
        <v>132</v>
      </c>
      <c r="R5131">
        <v>5130</v>
      </c>
    </row>
    <row r="5132" spans="1:18" x14ac:dyDescent="0.2">
      <c r="A5132" s="1">
        <v>40676.916666666664</v>
      </c>
      <c r="B5132" s="17">
        <f>YEAR(Таблица1[[#This Row],[datetime]])</f>
        <v>2011</v>
      </c>
      <c r="C5132" s="17">
        <f>MONTH(Таблица1[[#This Row],[datetime]])</f>
        <v>5</v>
      </c>
      <c r="D5132" s="17">
        <f>DAY(Таблица1[[#This Row],[datetime]])</f>
        <v>13</v>
      </c>
      <c r="E5132" s="17">
        <f>WEEKDAY(Таблица1[[#This Row],[datetime]])</f>
        <v>6</v>
      </c>
      <c r="F5132" s="17">
        <f>HOUR(Таблица1[[#This Row],[datetime]])</f>
        <v>22</v>
      </c>
      <c r="G5132">
        <v>2</v>
      </c>
      <c r="H5132">
        <v>0</v>
      </c>
      <c r="I5132">
        <v>1</v>
      </c>
      <c r="J5132">
        <v>2</v>
      </c>
      <c r="K5132">
        <v>21.32</v>
      </c>
      <c r="L5132">
        <v>25</v>
      </c>
      <c r="M5132">
        <v>83</v>
      </c>
      <c r="N5132">
        <v>15.001300000000001</v>
      </c>
      <c r="O5132">
        <v>25</v>
      </c>
      <c r="P5132">
        <v>107</v>
      </c>
      <c r="Q5132">
        <v>132</v>
      </c>
      <c r="R5132">
        <v>5131</v>
      </c>
    </row>
    <row r="5133" spans="1:18" x14ac:dyDescent="0.2">
      <c r="A5133" s="1">
        <v>40726.333333333336</v>
      </c>
      <c r="B5133" s="17">
        <f>YEAR(Таблица1[[#This Row],[datetime]])</f>
        <v>2011</v>
      </c>
      <c r="C5133" s="17">
        <f>MONTH(Таблица1[[#This Row],[datetime]])</f>
        <v>7</v>
      </c>
      <c r="D5133" s="17">
        <f>DAY(Таблица1[[#This Row],[datetime]])</f>
        <v>2</v>
      </c>
      <c r="E5133" s="17">
        <f>WEEKDAY(Таблица1[[#This Row],[datetime]])</f>
        <v>7</v>
      </c>
      <c r="F5133" s="17">
        <f>HOUR(Таблица1[[#This Row],[datetime]])</f>
        <v>8</v>
      </c>
      <c r="G5133">
        <v>3</v>
      </c>
      <c r="H5133">
        <v>0</v>
      </c>
      <c r="I5133">
        <v>0</v>
      </c>
      <c r="J5133">
        <v>1</v>
      </c>
      <c r="K5133">
        <v>27.88</v>
      </c>
      <c r="L5133">
        <v>31.82</v>
      </c>
      <c r="M5133">
        <v>57</v>
      </c>
      <c r="N5133">
        <v>0</v>
      </c>
      <c r="O5133">
        <v>38</v>
      </c>
      <c r="P5133">
        <v>94</v>
      </c>
      <c r="Q5133">
        <v>132</v>
      </c>
      <c r="R5133">
        <v>5132</v>
      </c>
    </row>
    <row r="5134" spans="1:18" x14ac:dyDescent="0.2">
      <c r="A5134" s="1">
        <v>40732.666666666664</v>
      </c>
      <c r="B5134" s="17">
        <f>YEAR(Таблица1[[#This Row],[datetime]])</f>
        <v>2011</v>
      </c>
      <c r="C5134" s="17">
        <f>MONTH(Таблица1[[#This Row],[datetime]])</f>
        <v>7</v>
      </c>
      <c r="D5134" s="17">
        <f>DAY(Таблица1[[#This Row],[datetime]])</f>
        <v>8</v>
      </c>
      <c r="E5134" s="17">
        <f>WEEKDAY(Таблица1[[#This Row],[datetime]])</f>
        <v>6</v>
      </c>
      <c r="F5134" s="17">
        <f>HOUR(Таблица1[[#This Row],[datetime]])</f>
        <v>16</v>
      </c>
      <c r="G5134">
        <v>3</v>
      </c>
      <c r="H5134">
        <v>0</v>
      </c>
      <c r="I5134">
        <v>1</v>
      </c>
      <c r="J5134">
        <v>3</v>
      </c>
      <c r="K5134">
        <v>27.88</v>
      </c>
      <c r="L5134">
        <v>31.82</v>
      </c>
      <c r="M5134">
        <v>83</v>
      </c>
      <c r="N5134">
        <v>30.002600000000001</v>
      </c>
      <c r="O5134">
        <v>27</v>
      </c>
      <c r="P5134">
        <v>105</v>
      </c>
      <c r="Q5134">
        <v>132</v>
      </c>
      <c r="R5134">
        <v>5133</v>
      </c>
    </row>
    <row r="5135" spans="1:18" x14ac:dyDescent="0.2">
      <c r="A5135" s="1">
        <v>40757.958333333336</v>
      </c>
      <c r="B5135" s="17">
        <f>YEAR(Таблица1[[#This Row],[datetime]])</f>
        <v>2011</v>
      </c>
      <c r="C5135" s="17">
        <f>MONTH(Таблица1[[#This Row],[datetime]])</f>
        <v>8</v>
      </c>
      <c r="D5135" s="17">
        <f>DAY(Таблица1[[#This Row],[datetime]])</f>
        <v>2</v>
      </c>
      <c r="E5135" s="17">
        <f>WEEKDAY(Таблица1[[#This Row],[datetime]])</f>
        <v>3</v>
      </c>
      <c r="F5135" s="17">
        <f>HOUR(Таблица1[[#This Row],[datetime]])</f>
        <v>23</v>
      </c>
      <c r="G5135">
        <v>3</v>
      </c>
      <c r="H5135">
        <v>0</v>
      </c>
      <c r="I5135">
        <v>1</v>
      </c>
      <c r="J5135">
        <v>2</v>
      </c>
      <c r="K5135">
        <v>32.799999999999997</v>
      </c>
      <c r="L5135">
        <v>37.119999999999997</v>
      </c>
      <c r="M5135">
        <v>49</v>
      </c>
      <c r="N5135">
        <v>11.0014</v>
      </c>
      <c r="O5135">
        <v>29</v>
      </c>
      <c r="P5135">
        <v>103</v>
      </c>
      <c r="Q5135">
        <v>132</v>
      </c>
      <c r="R5135">
        <v>5134</v>
      </c>
    </row>
    <row r="5136" spans="1:18" x14ac:dyDescent="0.2">
      <c r="A5136" s="1">
        <v>40759.958333333336</v>
      </c>
      <c r="B5136" s="17">
        <f>YEAR(Таблица1[[#This Row],[datetime]])</f>
        <v>2011</v>
      </c>
      <c r="C5136" s="17">
        <f>MONTH(Таблица1[[#This Row],[datetime]])</f>
        <v>8</v>
      </c>
      <c r="D5136" s="17">
        <f>DAY(Таблица1[[#This Row],[datetime]])</f>
        <v>4</v>
      </c>
      <c r="E5136" s="17">
        <f>WEEKDAY(Таблица1[[#This Row],[datetime]])</f>
        <v>5</v>
      </c>
      <c r="F5136" s="17">
        <f>HOUR(Таблица1[[#This Row],[datetime]])</f>
        <v>23</v>
      </c>
      <c r="G5136">
        <v>3</v>
      </c>
      <c r="H5136">
        <v>0</v>
      </c>
      <c r="I5136">
        <v>1</v>
      </c>
      <c r="J5136">
        <v>1</v>
      </c>
      <c r="K5136">
        <v>27.06</v>
      </c>
      <c r="L5136">
        <v>31.06</v>
      </c>
      <c r="M5136">
        <v>74</v>
      </c>
      <c r="N5136">
        <v>7.0015000000000001</v>
      </c>
      <c r="O5136">
        <v>24</v>
      </c>
      <c r="P5136">
        <v>108</v>
      </c>
      <c r="Q5136">
        <v>132</v>
      </c>
      <c r="R5136">
        <v>5135</v>
      </c>
    </row>
    <row r="5137" spans="1:18" x14ac:dyDescent="0.2">
      <c r="A5137" s="1">
        <v>40766.416666666664</v>
      </c>
      <c r="B5137" s="17">
        <f>YEAR(Таблица1[[#This Row],[datetime]])</f>
        <v>2011</v>
      </c>
      <c r="C5137" s="17">
        <f>MONTH(Таблица1[[#This Row],[datetime]])</f>
        <v>8</v>
      </c>
      <c r="D5137" s="17">
        <f>DAY(Таблица1[[#This Row],[datetime]])</f>
        <v>11</v>
      </c>
      <c r="E5137" s="17">
        <f>WEEKDAY(Таблица1[[#This Row],[datetime]])</f>
        <v>5</v>
      </c>
      <c r="F5137" s="17">
        <f>HOUR(Таблица1[[#This Row],[datetime]])</f>
        <v>10</v>
      </c>
      <c r="G5137">
        <v>3</v>
      </c>
      <c r="H5137">
        <v>0</v>
      </c>
      <c r="I5137">
        <v>1</v>
      </c>
      <c r="J5137">
        <v>1</v>
      </c>
      <c r="K5137">
        <v>30.34</v>
      </c>
      <c r="L5137">
        <v>32.575000000000003</v>
      </c>
      <c r="M5137">
        <v>37</v>
      </c>
      <c r="N5137">
        <v>16.997900000000001</v>
      </c>
      <c r="O5137">
        <v>36</v>
      </c>
      <c r="P5137">
        <v>96</v>
      </c>
      <c r="Q5137">
        <v>132</v>
      </c>
      <c r="R5137">
        <v>5136</v>
      </c>
    </row>
    <row r="5138" spans="1:18" x14ac:dyDescent="0.2">
      <c r="A5138" s="1">
        <v>40817.458333333336</v>
      </c>
      <c r="B5138" s="17">
        <f>YEAR(Таблица1[[#This Row],[datetime]])</f>
        <v>2011</v>
      </c>
      <c r="C5138" s="17">
        <f>MONTH(Таблица1[[#This Row],[datetime]])</f>
        <v>10</v>
      </c>
      <c r="D5138" s="17">
        <f>DAY(Таблица1[[#This Row],[datetime]])</f>
        <v>1</v>
      </c>
      <c r="E5138" s="17">
        <f>WEEKDAY(Таблица1[[#This Row],[datetime]])</f>
        <v>7</v>
      </c>
      <c r="F5138" s="17">
        <f>HOUR(Таблица1[[#This Row],[datetime]])</f>
        <v>11</v>
      </c>
      <c r="G5138">
        <v>4</v>
      </c>
      <c r="H5138">
        <v>0</v>
      </c>
      <c r="I5138">
        <v>0</v>
      </c>
      <c r="J5138">
        <v>3</v>
      </c>
      <c r="K5138">
        <v>15.58</v>
      </c>
      <c r="L5138">
        <v>19.695</v>
      </c>
      <c r="M5138">
        <v>82</v>
      </c>
      <c r="N5138">
        <v>22.002800000000001</v>
      </c>
      <c r="O5138">
        <v>30</v>
      </c>
      <c r="P5138">
        <v>102</v>
      </c>
      <c r="Q5138">
        <v>132</v>
      </c>
      <c r="R5138">
        <v>5137</v>
      </c>
    </row>
    <row r="5139" spans="1:18" x14ac:dyDescent="0.2">
      <c r="A5139" s="1">
        <v>40830.541666666664</v>
      </c>
      <c r="B5139" s="17">
        <f>YEAR(Таблица1[[#This Row],[datetime]])</f>
        <v>2011</v>
      </c>
      <c r="C5139" s="17">
        <f>MONTH(Таблица1[[#This Row],[datetime]])</f>
        <v>10</v>
      </c>
      <c r="D5139" s="17">
        <f>DAY(Таблица1[[#This Row],[datetime]])</f>
        <v>14</v>
      </c>
      <c r="E5139" s="17">
        <f>WEEKDAY(Таблица1[[#This Row],[datetime]])</f>
        <v>6</v>
      </c>
      <c r="F5139" s="17">
        <f>HOUR(Таблица1[[#This Row],[datetime]])</f>
        <v>13</v>
      </c>
      <c r="G5139">
        <v>4</v>
      </c>
      <c r="H5139">
        <v>0</v>
      </c>
      <c r="I5139">
        <v>1</v>
      </c>
      <c r="J5139">
        <v>1</v>
      </c>
      <c r="K5139">
        <v>22.96</v>
      </c>
      <c r="L5139">
        <v>26.515000000000001</v>
      </c>
      <c r="M5139">
        <v>73</v>
      </c>
      <c r="N5139">
        <v>23.999400000000001</v>
      </c>
      <c r="O5139">
        <v>18</v>
      </c>
      <c r="P5139">
        <v>114</v>
      </c>
      <c r="Q5139">
        <v>132</v>
      </c>
      <c r="R5139">
        <v>5138</v>
      </c>
    </row>
    <row r="5140" spans="1:18" x14ac:dyDescent="0.2">
      <c r="A5140" s="1">
        <v>40859.833333333336</v>
      </c>
      <c r="B5140" s="17">
        <f>YEAR(Таблица1[[#This Row],[datetime]])</f>
        <v>2011</v>
      </c>
      <c r="C5140" s="17">
        <f>MONTH(Таблица1[[#This Row],[datetime]])</f>
        <v>11</v>
      </c>
      <c r="D5140" s="17">
        <f>DAY(Таблица1[[#This Row],[datetime]])</f>
        <v>12</v>
      </c>
      <c r="E5140" s="17">
        <f>WEEKDAY(Таблица1[[#This Row],[datetime]])</f>
        <v>7</v>
      </c>
      <c r="F5140" s="17">
        <f>HOUR(Таблица1[[#This Row],[datetime]])</f>
        <v>20</v>
      </c>
      <c r="G5140">
        <v>4</v>
      </c>
      <c r="H5140">
        <v>0</v>
      </c>
      <c r="I5140">
        <v>0</v>
      </c>
      <c r="J5140">
        <v>1</v>
      </c>
      <c r="K5140">
        <v>17.22</v>
      </c>
      <c r="L5140">
        <v>21.21</v>
      </c>
      <c r="M5140">
        <v>50</v>
      </c>
      <c r="N5140">
        <v>19.001200000000001</v>
      </c>
      <c r="O5140">
        <v>31</v>
      </c>
      <c r="P5140">
        <v>101</v>
      </c>
      <c r="Q5140">
        <v>132</v>
      </c>
      <c r="R5140">
        <v>5139</v>
      </c>
    </row>
    <row r="5141" spans="1:18" x14ac:dyDescent="0.2">
      <c r="A5141" s="1">
        <v>40889.625</v>
      </c>
      <c r="B5141" s="17">
        <f>YEAR(Таблица1[[#This Row],[datetime]])</f>
        <v>2011</v>
      </c>
      <c r="C5141" s="17">
        <f>MONTH(Таблица1[[#This Row],[datetime]])</f>
        <v>12</v>
      </c>
      <c r="D5141" s="17">
        <f>DAY(Таблица1[[#This Row],[datetime]])</f>
        <v>12</v>
      </c>
      <c r="E5141" s="17">
        <f>WEEKDAY(Таблица1[[#This Row],[datetime]])</f>
        <v>2</v>
      </c>
      <c r="F5141" s="17">
        <f>HOUR(Таблица1[[#This Row],[datetime]])</f>
        <v>15</v>
      </c>
      <c r="G5141">
        <v>4</v>
      </c>
      <c r="H5141">
        <v>0</v>
      </c>
      <c r="I5141">
        <v>1</v>
      </c>
      <c r="J5141">
        <v>2</v>
      </c>
      <c r="K5141">
        <v>13.12</v>
      </c>
      <c r="L5141">
        <v>16.664999999999999</v>
      </c>
      <c r="M5141">
        <v>57</v>
      </c>
      <c r="N5141">
        <v>7.0015000000000001</v>
      </c>
      <c r="O5141">
        <v>8</v>
      </c>
      <c r="P5141">
        <v>124</v>
      </c>
      <c r="Q5141">
        <v>132</v>
      </c>
      <c r="R5141">
        <v>5140</v>
      </c>
    </row>
    <row r="5142" spans="1:18" x14ac:dyDescent="0.2">
      <c r="A5142" s="1">
        <v>40892.583333333336</v>
      </c>
      <c r="B5142" s="17">
        <f>YEAR(Таблица1[[#This Row],[datetime]])</f>
        <v>2011</v>
      </c>
      <c r="C5142" s="17">
        <f>MONTH(Таблица1[[#This Row],[datetime]])</f>
        <v>12</v>
      </c>
      <c r="D5142" s="17">
        <f>DAY(Таблица1[[#This Row],[datetime]])</f>
        <v>15</v>
      </c>
      <c r="E5142" s="17">
        <f>WEEKDAY(Таблица1[[#This Row],[datetime]])</f>
        <v>5</v>
      </c>
      <c r="F5142" s="17">
        <f>HOUR(Таблица1[[#This Row],[datetime]])</f>
        <v>14</v>
      </c>
      <c r="G5142">
        <v>4</v>
      </c>
      <c r="H5142">
        <v>0</v>
      </c>
      <c r="I5142">
        <v>1</v>
      </c>
      <c r="J5142">
        <v>2</v>
      </c>
      <c r="K5142">
        <v>21.32</v>
      </c>
      <c r="L5142">
        <v>25</v>
      </c>
      <c r="M5142">
        <v>52</v>
      </c>
      <c r="N5142">
        <v>22.002800000000001</v>
      </c>
      <c r="O5142">
        <v>8</v>
      </c>
      <c r="P5142">
        <v>124</v>
      </c>
      <c r="Q5142">
        <v>132</v>
      </c>
      <c r="R5142">
        <v>5141</v>
      </c>
    </row>
    <row r="5143" spans="1:18" x14ac:dyDescent="0.2">
      <c r="A5143" s="1">
        <v>40893.416666666664</v>
      </c>
      <c r="B5143" s="17">
        <f>YEAR(Таблица1[[#This Row],[datetime]])</f>
        <v>2011</v>
      </c>
      <c r="C5143" s="17">
        <f>MONTH(Таблица1[[#This Row],[datetime]])</f>
        <v>12</v>
      </c>
      <c r="D5143" s="17">
        <f>DAY(Таблица1[[#This Row],[datetime]])</f>
        <v>16</v>
      </c>
      <c r="E5143" s="17">
        <f>WEEKDAY(Таблица1[[#This Row],[datetime]])</f>
        <v>6</v>
      </c>
      <c r="F5143" s="17">
        <f>HOUR(Таблица1[[#This Row],[datetime]])</f>
        <v>10</v>
      </c>
      <c r="G5143">
        <v>4</v>
      </c>
      <c r="H5143">
        <v>0</v>
      </c>
      <c r="I5143">
        <v>1</v>
      </c>
      <c r="J5143">
        <v>1</v>
      </c>
      <c r="K5143">
        <v>13.94</v>
      </c>
      <c r="L5143">
        <v>15.15</v>
      </c>
      <c r="M5143">
        <v>46</v>
      </c>
      <c r="N5143">
        <v>19.999500000000001</v>
      </c>
      <c r="O5143">
        <v>10</v>
      </c>
      <c r="P5143">
        <v>122</v>
      </c>
      <c r="Q5143">
        <v>132</v>
      </c>
      <c r="R5143">
        <v>5142</v>
      </c>
    </row>
    <row r="5144" spans="1:18" x14ac:dyDescent="0.2">
      <c r="A5144" s="1">
        <v>40917.833333333336</v>
      </c>
      <c r="B5144" s="17">
        <f>YEAR(Таблица1[[#This Row],[datetime]])</f>
        <v>2012</v>
      </c>
      <c r="C5144" s="17">
        <f>MONTH(Таблица1[[#This Row],[datetime]])</f>
        <v>1</v>
      </c>
      <c r="D5144" s="17">
        <f>DAY(Таблица1[[#This Row],[datetime]])</f>
        <v>9</v>
      </c>
      <c r="E5144" s="17">
        <f>WEEKDAY(Таблица1[[#This Row],[datetime]])</f>
        <v>2</v>
      </c>
      <c r="F5144" s="17">
        <f>HOUR(Таблица1[[#This Row],[datetime]])</f>
        <v>20</v>
      </c>
      <c r="G5144">
        <v>1</v>
      </c>
      <c r="H5144">
        <v>0</v>
      </c>
      <c r="I5144">
        <v>1</v>
      </c>
      <c r="J5144">
        <v>2</v>
      </c>
      <c r="K5144">
        <v>8.1999999999999993</v>
      </c>
      <c r="L5144">
        <v>11.365</v>
      </c>
      <c r="M5144">
        <v>86</v>
      </c>
      <c r="N5144">
        <v>6.0031999999999996</v>
      </c>
      <c r="O5144">
        <v>5</v>
      </c>
      <c r="P5144">
        <v>127</v>
      </c>
      <c r="Q5144">
        <v>132</v>
      </c>
      <c r="R5144">
        <v>5143</v>
      </c>
    </row>
    <row r="5145" spans="1:18" x14ac:dyDescent="0.2">
      <c r="A5145" s="1">
        <v>40925.583333333336</v>
      </c>
      <c r="B5145" s="17">
        <f>YEAR(Таблица1[[#This Row],[datetime]])</f>
        <v>2012</v>
      </c>
      <c r="C5145" s="17">
        <f>MONTH(Таблица1[[#This Row],[datetime]])</f>
        <v>1</v>
      </c>
      <c r="D5145" s="17">
        <f>DAY(Таблица1[[#This Row],[datetime]])</f>
        <v>17</v>
      </c>
      <c r="E5145" s="17">
        <f>WEEKDAY(Таблица1[[#This Row],[datetime]])</f>
        <v>3</v>
      </c>
      <c r="F5145" s="17">
        <f>HOUR(Таблица1[[#This Row],[datetime]])</f>
        <v>14</v>
      </c>
      <c r="G5145">
        <v>1</v>
      </c>
      <c r="H5145">
        <v>0</v>
      </c>
      <c r="I5145">
        <v>1</v>
      </c>
      <c r="J5145">
        <v>1</v>
      </c>
      <c r="K5145">
        <v>18.04</v>
      </c>
      <c r="L5145">
        <v>21.97</v>
      </c>
      <c r="M5145">
        <v>62</v>
      </c>
      <c r="N5145">
        <v>32.997500000000002</v>
      </c>
      <c r="O5145">
        <v>12</v>
      </c>
      <c r="P5145">
        <v>120</v>
      </c>
      <c r="Q5145">
        <v>132</v>
      </c>
      <c r="R5145">
        <v>5144</v>
      </c>
    </row>
    <row r="5146" spans="1:18" x14ac:dyDescent="0.2">
      <c r="A5146" s="1">
        <v>40970.416666666664</v>
      </c>
      <c r="B5146" s="17">
        <f>YEAR(Таблица1[[#This Row],[datetime]])</f>
        <v>2012</v>
      </c>
      <c r="C5146" s="17">
        <f>MONTH(Таблица1[[#This Row],[datetime]])</f>
        <v>3</v>
      </c>
      <c r="D5146" s="17">
        <f>DAY(Таблица1[[#This Row],[datetime]])</f>
        <v>2</v>
      </c>
      <c r="E5146" s="17">
        <f>WEEKDAY(Таблица1[[#This Row],[datetime]])</f>
        <v>6</v>
      </c>
      <c r="F5146" s="17">
        <f>HOUR(Таблица1[[#This Row],[datetime]])</f>
        <v>10</v>
      </c>
      <c r="G5146">
        <v>1</v>
      </c>
      <c r="H5146">
        <v>0</v>
      </c>
      <c r="I5146">
        <v>1</v>
      </c>
      <c r="J5146">
        <v>1</v>
      </c>
      <c r="K5146">
        <v>14.76</v>
      </c>
      <c r="L5146">
        <v>17.425000000000001</v>
      </c>
      <c r="M5146">
        <v>50</v>
      </c>
      <c r="N5146">
        <v>11.0014</v>
      </c>
      <c r="O5146">
        <v>14</v>
      </c>
      <c r="P5146">
        <v>118</v>
      </c>
      <c r="Q5146">
        <v>132</v>
      </c>
      <c r="R5146">
        <v>5145</v>
      </c>
    </row>
    <row r="5147" spans="1:18" x14ac:dyDescent="0.2">
      <c r="A5147" s="1">
        <v>40972.791666666664</v>
      </c>
      <c r="B5147" s="17">
        <f>YEAR(Таблица1[[#This Row],[datetime]])</f>
        <v>2012</v>
      </c>
      <c r="C5147" s="17">
        <f>MONTH(Таблица1[[#This Row],[datetime]])</f>
        <v>3</v>
      </c>
      <c r="D5147" s="17">
        <f>DAY(Таблица1[[#This Row],[datetime]])</f>
        <v>4</v>
      </c>
      <c r="E5147" s="17">
        <f>WEEKDAY(Таблица1[[#This Row],[datetime]])</f>
        <v>1</v>
      </c>
      <c r="F5147" s="17">
        <f>HOUR(Таблица1[[#This Row],[datetime]])</f>
        <v>19</v>
      </c>
      <c r="G5147">
        <v>1</v>
      </c>
      <c r="H5147">
        <v>0</v>
      </c>
      <c r="I5147">
        <v>0</v>
      </c>
      <c r="J5147">
        <v>1</v>
      </c>
      <c r="K5147">
        <v>12.3</v>
      </c>
      <c r="L5147">
        <v>12.88</v>
      </c>
      <c r="M5147">
        <v>36</v>
      </c>
      <c r="N5147">
        <v>32.997500000000002</v>
      </c>
      <c r="O5147">
        <v>12</v>
      </c>
      <c r="P5147">
        <v>120</v>
      </c>
      <c r="Q5147">
        <v>132</v>
      </c>
      <c r="R5147">
        <v>5146</v>
      </c>
    </row>
    <row r="5148" spans="1:18" x14ac:dyDescent="0.2">
      <c r="A5148" s="1">
        <v>41196.333333333336</v>
      </c>
      <c r="B5148" s="17">
        <f>YEAR(Таблица1[[#This Row],[datetime]])</f>
        <v>2012</v>
      </c>
      <c r="C5148" s="17">
        <f>MONTH(Таблица1[[#This Row],[datetime]])</f>
        <v>10</v>
      </c>
      <c r="D5148" s="17">
        <f>DAY(Таблица1[[#This Row],[datetime]])</f>
        <v>14</v>
      </c>
      <c r="E5148" s="17">
        <f>WEEKDAY(Таблица1[[#This Row],[datetime]])</f>
        <v>1</v>
      </c>
      <c r="F5148" s="17">
        <f>HOUR(Таблица1[[#This Row],[datetime]])</f>
        <v>8</v>
      </c>
      <c r="G5148">
        <v>4</v>
      </c>
      <c r="H5148">
        <v>0</v>
      </c>
      <c r="I5148">
        <v>0</v>
      </c>
      <c r="J5148">
        <v>1</v>
      </c>
      <c r="K5148">
        <v>18.04</v>
      </c>
      <c r="L5148">
        <v>21.97</v>
      </c>
      <c r="M5148">
        <v>77</v>
      </c>
      <c r="N5148">
        <v>12.997999999999999</v>
      </c>
      <c r="O5148">
        <v>28</v>
      </c>
      <c r="P5148">
        <v>104</v>
      </c>
      <c r="Q5148">
        <v>132</v>
      </c>
      <c r="R5148">
        <v>5147</v>
      </c>
    </row>
    <row r="5149" spans="1:18" x14ac:dyDescent="0.2">
      <c r="A5149" s="1">
        <v>41259.375</v>
      </c>
      <c r="B5149" s="17">
        <f>YEAR(Таблица1[[#This Row],[datetime]])</f>
        <v>2012</v>
      </c>
      <c r="C5149" s="17">
        <f>MONTH(Таблица1[[#This Row],[datetime]])</f>
        <v>12</v>
      </c>
      <c r="D5149" s="17">
        <f>DAY(Таблица1[[#This Row],[datetime]])</f>
        <v>16</v>
      </c>
      <c r="E5149" s="17">
        <f>WEEKDAY(Таблица1[[#This Row],[datetime]])</f>
        <v>1</v>
      </c>
      <c r="F5149" s="17">
        <f>HOUR(Таблица1[[#This Row],[datetime]])</f>
        <v>9</v>
      </c>
      <c r="G5149">
        <v>4</v>
      </c>
      <c r="H5149">
        <v>0</v>
      </c>
      <c r="I5149">
        <v>0</v>
      </c>
      <c r="J5149">
        <v>2</v>
      </c>
      <c r="K5149">
        <v>14.76</v>
      </c>
      <c r="L5149">
        <v>17.425000000000001</v>
      </c>
      <c r="M5149">
        <v>87</v>
      </c>
      <c r="N5149">
        <v>8.9981000000000009</v>
      </c>
      <c r="O5149">
        <v>19</v>
      </c>
      <c r="P5149">
        <v>113</v>
      </c>
      <c r="Q5149">
        <v>132</v>
      </c>
      <c r="R5149">
        <v>5148</v>
      </c>
    </row>
    <row r="5150" spans="1:18" x14ac:dyDescent="0.2">
      <c r="A5150" s="1">
        <v>41261.916666666664</v>
      </c>
      <c r="B5150" s="17">
        <f>YEAR(Таблица1[[#This Row],[datetime]])</f>
        <v>2012</v>
      </c>
      <c r="C5150" s="17">
        <f>MONTH(Таблица1[[#This Row],[datetime]])</f>
        <v>12</v>
      </c>
      <c r="D5150" s="17">
        <f>DAY(Таблица1[[#This Row],[datetime]])</f>
        <v>18</v>
      </c>
      <c r="E5150" s="17">
        <f>WEEKDAY(Таблица1[[#This Row],[datetime]])</f>
        <v>3</v>
      </c>
      <c r="F5150" s="17">
        <f>HOUR(Таблица1[[#This Row],[datetime]])</f>
        <v>22</v>
      </c>
      <c r="G5150">
        <v>4</v>
      </c>
      <c r="H5150">
        <v>0</v>
      </c>
      <c r="I5150">
        <v>1</v>
      </c>
      <c r="J5150">
        <v>1</v>
      </c>
      <c r="K5150">
        <v>13.94</v>
      </c>
      <c r="L5150">
        <v>16.664999999999999</v>
      </c>
      <c r="M5150">
        <v>49</v>
      </c>
      <c r="N5150">
        <v>0</v>
      </c>
      <c r="O5150">
        <v>5</v>
      </c>
      <c r="P5150">
        <v>127</v>
      </c>
      <c r="Q5150">
        <v>132</v>
      </c>
      <c r="R5150">
        <v>5149</v>
      </c>
    </row>
    <row r="5151" spans="1:18" x14ac:dyDescent="0.2">
      <c r="A5151" s="1">
        <v>40561.75</v>
      </c>
      <c r="B5151" s="17">
        <f>YEAR(Таблица1[[#This Row],[datetime]])</f>
        <v>2011</v>
      </c>
      <c r="C5151" s="17">
        <f>MONTH(Таблица1[[#This Row],[datetime]])</f>
        <v>1</v>
      </c>
      <c r="D5151" s="17">
        <f>DAY(Таблица1[[#This Row],[datetime]])</f>
        <v>18</v>
      </c>
      <c r="E5151" s="17">
        <f>WEEKDAY(Таблица1[[#This Row],[datetime]])</f>
        <v>3</v>
      </c>
      <c r="F5151" s="17">
        <f>HOUR(Таблица1[[#This Row],[datetime]])</f>
        <v>18</v>
      </c>
      <c r="G5151">
        <v>1</v>
      </c>
      <c r="H5151">
        <v>0</v>
      </c>
      <c r="I5151">
        <v>1</v>
      </c>
      <c r="J5151">
        <v>2</v>
      </c>
      <c r="K5151">
        <v>9.02</v>
      </c>
      <c r="L5151">
        <v>11.365</v>
      </c>
      <c r="M5151">
        <v>80</v>
      </c>
      <c r="N5151">
        <v>11.0014</v>
      </c>
      <c r="O5151">
        <v>1</v>
      </c>
      <c r="P5151">
        <v>132</v>
      </c>
      <c r="Q5151">
        <v>133</v>
      </c>
      <c r="R5151">
        <v>5150</v>
      </c>
    </row>
    <row r="5152" spans="1:18" x14ac:dyDescent="0.2">
      <c r="A5152" s="1">
        <v>40577.375</v>
      </c>
      <c r="B5152" s="17">
        <f>YEAR(Таблица1[[#This Row],[datetime]])</f>
        <v>2011</v>
      </c>
      <c r="C5152" s="17">
        <f>MONTH(Таблица1[[#This Row],[datetime]])</f>
        <v>2</v>
      </c>
      <c r="D5152" s="17">
        <f>DAY(Таблица1[[#This Row],[datetime]])</f>
        <v>3</v>
      </c>
      <c r="E5152" s="17">
        <f>WEEKDAY(Таблица1[[#This Row],[datetime]])</f>
        <v>5</v>
      </c>
      <c r="F5152" s="17">
        <f>HOUR(Таблица1[[#This Row],[datetime]])</f>
        <v>9</v>
      </c>
      <c r="G5152">
        <v>1</v>
      </c>
      <c r="H5152">
        <v>0</v>
      </c>
      <c r="I5152">
        <v>1</v>
      </c>
      <c r="J5152">
        <v>1</v>
      </c>
      <c r="K5152">
        <v>6.56</v>
      </c>
      <c r="L5152">
        <v>6.82</v>
      </c>
      <c r="M5152">
        <v>47</v>
      </c>
      <c r="N5152">
        <v>19.999500000000001</v>
      </c>
      <c r="O5152">
        <v>6</v>
      </c>
      <c r="P5152">
        <v>127</v>
      </c>
      <c r="Q5152">
        <v>133</v>
      </c>
      <c r="R5152">
        <v>5151</v>
      </c>
    </row>
    <row r="5153" spans="1:18" x14ac:dyDescent="0.2">
      <c r="A5153" s="1">
        <v>40639.291666666664</v>
      </c>
      <c r="B5153" s="17">
        <f>YEAR(Таблица1[[#This Row],[datetime]])</f>
        <v>2011</v>
      </c>
      <c r="C5153" s="17">
        <f>MONTH(Таблица1[[#This Row],[datetime]])</f>
        <v>4</v>
      </c>
      <c r="D5153" s="17">
        <f>DAY(Таблица1[[#This Row],[datetime]])</f>
        <v>6</v>
      </c>
      <c r="E5153" s="17">
        <f>WEEKDAY(Таблица1[[#This Row],[datetime]])</f>
        <v>4</v>
      </c>
      <c r="F5153" s="17">
        <f>HOUR(Таблица1[[#This Row],[datetime]])</f>
        <v>7</v>
      </c>
      <c r="G5153">
        <v>2</v>
      </c>
      <c r="H5153">
        <v>0</v>
      </c>
      <c r="I5153">
        <v>1</v>
      </c>
      <c r="J5153">
        <v>1</v>
      </c>
      <c r="K5153">
        <v>10.66</v>
      </c>
      <c r="L5153">
        <v>13.635</v>
      </c>
      <c r="M5153">
        <v>65</v>
      </c>
      <c r="N5153">
        <v>7.0015000000000001</v>
      </c>
      <c r="O5153">
        <v>3</v>
      </c>
      <c r="P5153">
        <v>130</v>
      </c>
      <c r="Q5153">
        <v>133</v>
      </c>
      <c r="R5153">
        <v>5152</v>
      </c>
    </row>
    <row r="5154" spans="1:18" x14ac:dyDescent="0.2">
      <c r="A5154" s="1">
        <v>40642.416666666664</v>
      </c>
      <c r="B5154" s="17">
        <f>YEAR(Таблица1[[#This Row],[datetime]])</f>
        <v>2011</v>
      </c>
      <c r="C5154" s="17">
        <f>MONTH(Таблица1[[#This Row],[datetime]])</f>
        <v>4</v>
      </c>
      <c r="D5154" s="17">
        <f>DAY(Таблица1[[#This Row],[datetime]])</f>
        <v>9</v>
      </c>
      <c r="E5154" s="17">
        <f>WEEKDAY(Таблица1[[#This Row],[datetime]])</f>
        <v>7</v>
      </c>
      <c r="F5154" s="17">
        <f>HOUR(Таблица1[[#This Row],[datetime]])</f>
        <v>10</v>
      </c>
      <c r="G5154">
        <v>2</v>
      </c>
      <c r="H5154">
        <v>0</v>
      </c>
      <c r="I5154">
        <v>0</v>
      </c>
      <c r="J5154">
        <v>2</v>
      </c>
      <c r="K5154">
        <v>13.94</v>
      </c>
      <c r="L5154">
        <v>16.664999999999999</v>
      </c>
      <c r="M5154">
        <v>87</v>
      </c>
      <c r="N5154">
        <v>8.9981000000000009</v>
      </c>
      <c r="O5154">
        <v>43</v>
      </c>
      <c r="P5154">
        <v>90</v>
      </c>
      <c r="Q5154">
        <v>133</v>
      </c>
      <c r="R5154">
        <v>5153</v>
      </c>
    </row>
    <row r="5155" spans="1:18" x14ac:dyDescent="0.2">
      <c r="A5155" s="1">
        <v>40761</v>
      </c>
      <c r="B5155" s="17">
        <f>YEAR(Таблица1[[#This Row],[datetime]])</f>
        <v>2011</v>
      </c>
      <c r="C5155" s="17">
        <f>MONTH(Таблица1[[#This Row],[datetime]])</f>
        <v>8</v>
      </c>
      <c r="D5155" s="17">
        <f>DAY(Таблица1[[#This Row],[datetime]])</f>
        <v>6</v>
      </c>
      <c r="E5155" s="17">
        <f>WEEKDAY(Таблица1[[#This Row],[datetime]])</f>
        <v>7</v>
      </c>
      <c r="F5155" s="17">
        <f>HOUR(Таблица1[[#This Row],[datetime]])</f>
        <v>0</v>
      </c>
      <c r="G5155">
        <v>3</v>
      </c>
      <c r="H5155">
        <v>0</v>
      </c>
      <c r="I5155">
        <v>0</v>
      </c>
      <c r="J5155">
        <v>1</v>
      </c>
      <c r="K5155">
        <v>27.06</v>
      </c>
      <c r="L5155">
        <v>30.305</v>
      </c>
      <c r="M5155">
        <v>78</v>
      </c>
      <c r="N5155">
        <v>12.997999999999999</v>
      </c>
      <c r="O5155">
        <v>29</v>
      </c>
      <c r="P5155">
        <v>104</v>
      </c>
      <c r="Q5155">
        <v>133</v>
      </c>
      <c r="R5155">
        <v>5154</v>
      </c>
    </row>
    <row r="5156" spans="1:18" x14ac:dyDescent="0.2">
      <c r="A5156" s="1">
        <v>40821.416666666664</v>
      </c>
      <c r="B5156" s="17">
        <f>YEAR(Таблица1[[#This Row],[datetime]])</f>
        <v>2011</v>
      </c>
      <c r="C5156" s="17">
        <f>MONTH(Таблица1[[#This Row],[datetime]])</f>
        <v>10</v>
      </c>
      <c r="D5156" s="17">
        <f>DAY(Таблица1[[#This Row],[datetime]])</f>
        <v>5</v>
      </c>
      <c r="E5156" s="17">
        <f>WEEKDAY(Таблица1[[#This Row],[datetime]])</f>
        <v>4</v>
      </c>
      <c r="F5156" s="17">
        <f>HOUR(Таблица1[[#This Row],[datetime]])</f>
        <v>10</v>
      </c>
      <c r="G5156">
        <v>4</v>
      </c>
      <c r="H5156">
        <v>0</v>
      </c>
      <c r="I5156">
        <v>1</v>
      </c>
      <c r="J5156">
        <v>1</v>
      </c>
      <c r="K5156">
        <v>22.96</v>
      </c>
      <c r="L5156">
        <v>26.515000000000001</v>
      </c>
      <c r="M5156">
        <v>56</v>
      </c>
      <c r="N5156">
        <v>26.002700000000001</v>
      </c>
      <c r="O5156">
        <v>30</v>
      </c>
      <c r="P5156">
        <v>103</v>
      </c>
      <c r="Q5156">
        <v>133</v>
      </c>
      <c r="R5156">
        <v>5155</v>
      </c>
    </row>
    <row r="5157" spans="1:18" x14ac:dyDescent="0.2">
      <c r="A5157" s="1">
        <v>40829.583333333336</v>
      </c>
      <c r="B5157" s="17">
        <f>YEAR(Таблица1[[#This Row],[datetime]])</f>
        <v>2011</v>
      </c>
      <c r="C5157" s="17">
        <f>MONTH(Таблица1[[#This Row],[datetime]])</f>
        <v>10</v>
      </c>
      <c r="D5157" s="17">
        <f>DAY(Таблица1[[#This Row],[datetime]])</f>
        <v>13</v>
      </c>
      <c r="E5157" s="17">
        <f>WEEKDAY(Таблица1[[#This Row],[datetime]])</f>
        <v>5</v>
      </c>
      <c r="F5157" s="17">
        <f>HOUR(Таблица1[[#This Row],[datetime]])</f>
        <v>14</v>
      </c>
      <c r="G5157">
        <v>4</v>
      </c>
      <c r="H5157">
        <v>0</v>
      </c>
      <c r="I5157">
        <v>1</v>
      </c>
      <c r="J5157">
        <v>1</v>
      </c>
      <c r="K5157">
        <v>27.06</v>
      </c>
      <c r="L5157">
        <v>30.305</v>
      </c>
      <c r="M5157">
        <v>78</v>
      </c>
      <c r="N5157">
        <v>12.997999999999999</v>
      </c>
      <c r="O5157">
        <v>22</v>
      </c>
      <c r="P5157">
        <v>111</v>
      </c>
      <c r="Q5157">
        <v>133</v>
      </c>
      <c r="R5157">
        <v>5156</v>
      </c>
    </row>
    <row r="5158" spans="1:18" x14ac:dyDescent="0.2">
      <c r="A5158" s="1">
        <v>40849.416666666664</v>
      </c>
      <c r="B5158" s="17">
        <f>YEAR(Таблица1[[#This Row],[datetime]])</f>
        <v>2011</v>
      </c>
      <c r="C5158" s="17">
        <f>MONTH(Таблица1[[#This Row],[datetime]])</f>
        <v>11</v>
      </c>
      <c r="D5158" s="17">
        <f>DAY(Таблица1[[#This Row],[datetime]])</f>
        <v>2</v>
      </c>
      <c r="E5158" s="17">
        <f>WEEKDAY(Таблица1[[#This Row],[datetime]])</f>
        <v>4</v>
      </c>
      <c r="F5158" s="17">
        <f>HOUR(Таблица1[[#This Row],[datetime]])</f>
        <v>10</v>
      </c>
      <c r="G5158">
        <v>4</v>
      </c>
      <c r="H5158">
        <v>0</v>
      </c>
      <c r="I5158">
        <v>1</v>
      </c>
      <c r="J5158">
        <v>1</v>
      </c>
      <c r="K5158">
        <v>16.399999999999999</v>
      </c>
      <c r="L5158">
        <v>20.454999999999998</v>
      </c>
      <c r="M5158">
        <v>71</v>
      </c>
      <c r="N5158">
        <v>6.0031999999999996</v>
      </c>
      <c r="O5158">
        <v>25</v>
      </c>
      <c r="P5158">
        <v>108</v>
      </c>
      <c r="Q5158">
        <v>133</v>
      </c>
      <c r="R5158">
        <v>5157</v>
      </c>
    </row>
    <row r="5159" spans="1:18" x14ac:dyDescent="0.2">
      <c r="A5159" s="1">
        <v>40882.583333333336</v>
      </c>
      <c r="B5159" s="17">
        <f>YEAR(Таблица1[[#This Row],[datetime]])</f>
        <v>2011</v>
      </c>
      <c r="C5159" s="17">
        <f>MONTH(Таблица1[[#This Row],[datetime]])</f>
        <v>12</v>
      </c>
      <c r="D5159" s="17">
        <f>DAY(Таблица1[[#This Row],[datetime]])</f>
        <v>5</v>
      </c>
      <c r="E5159" s="17">
        <f>WEEKDAY(Таблица1[[#This Row],[datetime]])</f>
        <v>2</v>
      </c>
      <c r="F5159" s="17">
        <f>HOUR(Таблица1[[#This Row],[datetime]])</f>
        <v>14</v>
      </c>
      <c r="G5159">
        <v>4</v>
      </c>
      <c r="H5159">
        <v>0</v>
      </c>
      <c r="I5159">
        <v>1</v>
      </c>
      <c r="J5159">
        <v>2</v>
      </c>
      <c r="K5159">
        <v>18.86</v>
      </c>
      <c r="L5159">
        <v>22.725000000000001</v>
      </c>
      <c r="M5159">
        <v>67</v>
      </c>
      <c r="N5159">
        <v>0</v>
      </c>
      <c r="O5159">
        <v>7</v>
      </c>
      <c r="P5159">
        <v>126</v>
      </c>
      <c r="Q5159">
        <v>133</v>
      </c>
      <c r="R5159">
        <v>5158</v>
      </c>
    </row>
    <row r="5160" spans="1:18" x14ac:dyDescent="0.2">
      <c r="A5160" s="1">
        <v>40891.541666666664</v>
      </c>
      <c r="B5160" s="17">
        <f>YEAR(Таблица1[[#This Row],[datetime]])</f>
        <v>2011</v>
      </c>
      <c r="C5160" s="17">
        <f>MONTH(Таблица1[[#This Row],[datetime]])</f>
        <v>12</v>
      </c>
      <c r="D5160" s="17">
        <f>DAY(Таблица1[[#This Row],[datetime]])</f>
        <v>14</v>
      </c>
      <c r="E5160" s="17">
        <f>WEEKDAY(Таблица1[[#This Row],[datetime]])</f>
        <v>4</v>
      </c>
      <c r="F5160" s="17">
        <f>HOUR(Таблица1[[#This Row],[datetime]])</f>
        <v>13</v>
      </c>
      <c r="G5160">
        <v>4</v>
      </c>
      <c r="H5160">
        <v>0</v>
      </c>
      <c r="I5160">
        <v>1</v>
      </c>
      <c r="J5160">
        <v>2</v>
      </c>
      <c r="K5160">
        <v>14.76</v>
      </c>
      <c r="L5160">
        <v>18.18</v>
      </c>
      <c r="M5160">
        <v>57</v>
      </c>
      <c r="N5160">
        <v>7.0015000000000001</v>
      </c>
      <c r="O5160">
        <v>14</v>
      </c>
      <c r="P5160">
        <v>119</v>
      </c>
      <c r="Q5160">
        <v>133</v>
      </c>
      <c r="R5160">
        <v>5159</v>
      </c>
    </row>
    <row r="5161" spans="1:18" x14ac:dyDescent="0.2">
      <c r="A5161" s="1">
        <v>40920.916666666664</v>
      </c>
      <c r="B5161" s="17">
        <f>YEAR(Таблица1[[#This Row],[datetime]])</f>
        <v>2012</v>
      </c>
      <c r="C5161" s="17">
        <f>MONTH(Таблица1[[#This Row],[datetime]])</f>
        <v>1</v>
      </c>
      <c r="D5161" s="17">
        <f>DAY(Таблица1[[#This Row],[datetime]])</f>
        <v>12</v>
      </c>
      <c r="E5161" s="17">
        <f>WEEKDAY(Таблица1[[#This Row],[datetime]])</f>
        <v>5</v>
      </c>
      <c r="F5161" s="17">
        <f>HOUR(Таблица1[[#This Row],[datetime]])</f>
        <v>22</v>
      </c>
      <c r="G5161">
        <v>1</v>
      </c>
      <c r="H5161">
        <v>0</v>
      </c>
      <c r="I5161">
        <v>1</v>
      </c>
      <c r="J5161">
        <v>1</v>
      </c>
      <c r="K5161">
        <v>15.58</v>
      </c>
      <c r="L5161">
        <v>19.695</v>
      </c>
      <c r="M5161">
        <v>76</v>
      </c>
      <c r="N5161">
        <v>19.999500000000001</v>
      </c>
      <c r="O5161">
        <v>12</v>
      </c>
      <c r="P5161">
        <v>121</v>
      </c>
      <c r="Q5161">
        <v>133</v>
      </c>
      <c r="R5161">
        <v>5160</v>
      </c>
    </row>
    <row r="5162" spans="1:18" x14ac:dyDescent="0.2">
      <c r="A5162" s="1">
        <v>40940.416666666664</v>
      </c>
      <c r="B5162" s="17">
        <f>YEAR(Таблица1[[#This Row],[datetime]])</f>
        <v>2012</v>
      </c>
      <c r="C5162" s="17">
        <f>MONTH(Таблица1[[#This Row],[datetime]])</f>
        <v>2</v>
      </c>
      <c r="D5162" s="17">
        <f>DAY(Таблица1[[#This Row],[datetime]])</f>
        <v>1</v>
      </c>
      <c r="E5162" s="17">
        <f>WEEKDAY(Таблица1[[#This Row],[datetime]])</f>
        <v>4</v>
      </c>
      <c r="F5162" s="17">
        <f>HOUR(Таблица1[[#This Row],[datetime]])</f>
        <v>10</v>
      </c>
      <c r="G5162">
        <v>1</v>
      </c>
      <c r="H5162">
        <v>0</v>
      </c>
      <c r="I5162">
        <v>1</v>
      </c>
      <c r="J5162">
        <v>1</v>
      </c>
      <c r="K5162">
        <v>16.399999999999999</v>
      </c>
      <c r="L5162">
        <v>20.454999999999998</v>
      </c>
      <c r="M5162">
        <v>62</v>
      </c>
      <c r="N5162">
        <v>8.9981000000000009</v>
      </c>
      <c r="O5162">
        <v>9</v>
      </c>
      <c r="P5162">
        <v>124</v>
      </c>
      <c r="Q5162">
        <v>133</v>
      </c>
      <c r="R5162">
        <v>5161</v>
      </c>
    </row>
    <row r="5163" spans="1:18" x14ac:dyDescent="0.2">
      <c r="A5163" s="1">
        <v>40969.416666666664</v>
      </c>
      <c r="B5163" s="17">
        <f>YEAR(Таблица1[[#This Row],[datetime]])</f>
        <v>2012</v>
      </c>
      <c r="C5163" s="17">
        <f>MONTH(Таблица1[[#This Row],[datetime]])</f>
        <v>3</v>
      </c>
      <c r="D5163" s="17">
        <f>DAY(Таблица1[[#This Row],[datetime]])</f>
        <v>1</v>
      </c>
      <c r="E5163" s="17">
        <f>WEEKDAY(Таблица1[[#This Row],[datetime]])</f>
        <v>5</v>
      </c>
      <c r="F5163" s="17">
        <f>HOUR(Таблица1[[#This Row],[datetime]])</f>
        <v>10</v>
      </c>
      <c r="G5163">
        <v>1</v>
      </c>
      <c r="H5163">
        <v>0</v>
      </c>
      <c r="I5163">
        <v>1</v>
      </c>
      <c r="J5163">
        <v>1</v>
      </c>
      <c r="K5163">
        <v>21.32</v>
      </c>
      <c r="L5163">
        <v>25</v>
      </c>
      <c r="M5163">
        <v>55</v>
      </c>
      <c r="N5163">
        <v>11.0014</v>
      </c>
      <c r="O5163">
        <v>11</v>
      </c>
      <c r="P5163">
        <v>122</v>
      </c>
      <c r="Q5163">
        <v>133</v>
      </c>
      <c r="R5163">
        <v>5162</v>
      </c>
    </row>
    <row r="5164" spans="1:18" x14ac:dyDescent="0.2">
      <c r="A5164" s="1">
        <v>40980.916666666664</v>
      </c>
      <c r="B5164" s="17">
        <f>YEAR(Таблица1[[#This Row],[datetime]])</f>
        <v>2012</v>
      </c>
      <c r="C5164" s="17">
        <f>MONTH(Таблица1[[#This Row],[datetime]])</f>
        <v>3</v>
      </c>
      <c r="D5164" s="17">
        <f>DAY(Таблица1[[#This Row],[datetime]])</f>
        <v>12</v>
      </c>
      <c r="E5164" s="17">
        <f>WEEKDAY(Таблица1[[#This Row],[datetime]])</f>
        <v>2</v>
      </c>
      <c r="F5164" s="17">
        <f>HOUR(Таблица1[[#This Row],[datetime]])</f>
        <v>22</v>
      </c>
      <c r="G5164">
        <v>1</v>
      </c>
      <c r="H5164">
        <v>0</v>
      </c>
      <c r="I5164">
        <v>1</v>
      </c>
      <c r="J5164">
        <v>2</v>
      </c>
      <c r="K5164">
        <v>22.96</v>
      </c>
      <c r="L5164">
        <v>26.515000000000001</v>
      </c>
      <c r="M5164">
        <v>56</v>
      </c>
      <c r="N5164">
        <v>15.001300000000001</v>
      </c>
      <c r="O5164">
        <v>17</v>
      </c>
      <c r="P5164">
        <v>116</v>
      </c>
      <c r="Q5164">
        <v>133</v>
      </c>
      <c r="R5164">
        <v>5163</v>
      </c>
    </row>
    <row r="5165" spans="1:18" x14ac:dyDescent="0.2">
      <c r="A5165" s="1">
        <v>41015.25</v>
      </c>
      <c r="B5165" s="17">
        <f>YEAR(Таблица1[[#This Row],[datetime]])</f>
        <v>2012</v>
      </c>
      <c r="C5165" s="17">
        <f>MONTH(Таблица1[[#This Row],[datetime]])</f>
        <v>4</v>
      </c>
      <c r="D5165" s="17">
        <f>DAY(Таблица1[[#This Row],[datetime]])</f>
        <v>16</v>
      </c>
      <c r="E5165" s="17">
        <f>WEEKDAY(Таблица1[[#This Row],[datetime]])</f>
        <v>2</v>
      </c>
      <c r="F5165" s="17">
        <f>HOUR(Таблица1[[#This Row],[datetime]])</f>
        <v>6</v>
      </c>
      <c r="G5165">
        <v>2</v>
      </c>
      <c r="H5165">
        <v>1</v>
      </c>
      <c r="I5165">
        <v>0</v>
      </c>
      <c r="J5165">
        <v>1</v>
      </c>
      <c r="K5165">
        <v>21.32</v>
      </c>
      <c r="L5165">
        <v>25</v>
      </c>
      <c r="M5165">
        <v>83</v>
      </c>
      <c r="N5165">
        <v>11.0014</v>
      </c>
      <c r="O5165">
        <v>10</v>
      </c>
      <c r="P5165">
        <v>123</v>
      </c>
      <c r="Q5165">
        <v>133</v>
      </c>
      <c r="R5165">
        <v>5164</v>
      </c>
    </row>
    <row r="5166" spans="1:18" x14ac:dyDescent="0.2">
      <c r="A5166" s="1">
        <v>41045.958333333336</v>
      </c>
      <c r="B5166" s="17">
        <f>YEAR(Таблица1[[#This Row],[datetime]])</f>
        <v>2012</v>
      </c>
      <c r="C5166" s="17">
        <f>MONTH(Таблица1[[#This Row],[datetime]])</f>
        <v>5</v>
      </c>
      <c r="D5166" s="17">
        <f>DAY(Таблица1[[#This Row],[datetime]])</f>
        <v>16</v>
      </c>
      <c r="E5166" s="17">
        <f>WEEKDAY(Таблица1[[#This Row],[datetime]])</f>
        <v>4</v>
      </c>
      <c r="F5166" s="17">
        <f>HOUR(Таблица1[[#This Row],[datetime]])</f>
        <v>23</v>
      </c>
      <c r="G5166">
        <v>2</v>
      </c>
      <c r="H5166">
        <v>0</v>
      </c>
      <c r="I5166">
        <v>1</v>
      </c>
      <c r="J5166">
        <v>1</v>
      </c>
      <c r="K5166">
        <v>25.42</v>
      </c>
      <c r="L5166">
        <v>29.545000000000002</v>
      </c>
      <c r="M5166">
        <v>78</v>
      </c>
      <c r="N5166">
        <v>7.0015000000000001</v>
      </c>
      <c r="O5166">
        <v>26</v>
      </c>
      <c r="P5166">
        <v>107</v>
      </c>
      <c r="Q5166">
        <v>133</v>
      </c>
      <c r="R5166">
        <v>5165</v>
      </c>
    </row>
    <row r="5167" spans="1:18" x14ac:dyDescent="0.2">
      <c r="A5167" s="1">
        <v>41095.25</v>
      </c>
      <c r="B5167" s="17">
        <f>YEAR(Таблица1[[#This Row],[datetime]])</f>
        <v>2012</v>
      </c>
      <c r="C5167" s="17">
        <f>MONTH(Таблица1[[#This Row],[datetime]])</f>
        <v>7</v>
      </c>
      <c r="D5167" s="17">
        <f>DAY(Таблица1[[#This Row],[datetime]])</f>
        <v>5</v>
      </c>
      <c r="E5167" s="17">
        <f>WEEKDAY(Таблица1[[#This Row],[datetime]])</f>
        <v>5</v>
      </c>
      <c r="F5167" s="17">
        <f>HOUR(Таблица1[[#This Row],[datetime]])</f>
        <v>6</v>
      </c>
      <c r="G5167">
        <v>3</v>
      </c>
      <c r="H5167">
        <v>0</v>
      </c>
      <c r="I5167">
        <v>1</v>
      </c>
      <c r="J5167">
        <v>1</v>
      </c>
      <c r="K5167">
        <v>29.52</v>
      </c>
      <c r="L5167">
        <v>33.335000000000001</v>
      </c>
      <c r="M5167">
        <v>58</v>
      </c>
      <c r="N5167">
        <v>0</v>
      </c>
      <c r="O5167">
        <v>3</v>
      </c>
      <c r="P5167">
        <v>130</v>
      </c>
      <c r="Q5167">
        <v>133</v>
      </c>
      <c r="R5167">
        <v>5166</v>
      </c>
    </row>
    <row r="5168" spans="1:18" x14ac:dyDescent="0.2">
      <c r="A5168" s="1">
        <v>41105.333333333336</v>
      </c>
      <c r="B5168" s="17">
        <f>YEAR(Таблица1[[#This Row],[datetime]])</f>
        <v>2012</v>
      </c>
      <c r="C5168" s="17">
        <f>MONTH(Таблица1[[#This Row],[datetime]])</f>
        <v>7</v>
      </c>
      <c r="D5168" s="17">
        <f>DAY(Таблица1[[#This Row],[datetime]])</f>
        <v>15</v>
      </c>
      <c r="E5168" s="17">
        <f>WEEKDAY(Таблица1[[#This Row],[datetime]])</f>
        <v>1</v>
      </c>
      <c r="F5168" s="17">
        <f>HOUR(Таблица1[[#This Row],[datetime]])</f>
        <v>8</v>
      </c>
      <c r="G5168">
        <v>3</v>
      </c>
      <c r="H5168">
        <v>0</v>
      </c>
      <c r="I5168">
        <v>0</v>
      </c>
      <c r="J5168">
        <v>2</v>
      </c>
      <c r="K5168">
        <v>28.7</v>
      </c>
      <c r="L5168">
        <v>33.335000000000001</v>
      </c>
      <c r="M5168">
        <v>84</v>
      </c>
      <c r="N5168">
        <v>8.9981000000000009</v>
      </c>
      <c r="O5168">
        <v>37</v>
      </c>
      <c r="P5168">
        <v>96</v>
      </c>
      <c r="Q5168">
        <v>133</v>
      </c>
      <c r="R5168">
        <v>5167</v>
      </c>
    </row>
    <row r="5169" spans="1:18" x14ac:dyDescent="0.2">
      <c r="A5169" s="1">
        <v>41131.291666666664</v>
      </c>
      <c r="B5169" s="17">
        <f>YEAR(Таблица1[[#This Row],[datetime]])</f>
        <v>2012</v>
      </c>
      <c r="C5169" s="17">
        <f>MONTH(Таблица1[[#This Row],[datetime]])</f>
        <v>8</v>
      </c>
      <c r="D5169" s="17">
        <f>DAY(Таблица1[[#This Row],[datetime]])</f>
        <v>10</v>
      </c>
      <c r="E5169" s="17">
        <f>WEEKDAY(Таблица1[[#This Row],[datetime]])</f>
        <v>6</v>
      </c>
      <c r="F5169" s="17">
        <f>HOUR(Таблица1[[#This Row],[datetime]])</f>
        <v>7</v>
      </c>
      <c r="G5169">
        <v>3</v>
      </c>
      <c r="H5169">
        <v>0</v>
      </c>
      <c r="I5169">
        <v>1</v>
      </c>
      <c r="J5169">
        <v>3</v>
      </c>
      <c r="K5169">
        <v>26.24</v>
      </c>
      <c r="L5169">
        <v>28.79</v>
      </c>
      <c r="M5169">
        <v>89</v>
      </c>
      <c r="N5169">
        <v>7.0015000000000001</v>
      </c>
      <c r="O5169">
        <v>5</v>
      </c>
      <c r="P5169">
        <v>128</v>
      </c>
      <c r="Q5169">
        <v>133</v>
      </c>
      <c r="R5169">
        <v>5168</v>
      </c>
    </row>
    <row r="5170" spans="1:18" x14ac:dyDescent="0.2">
      <c r="A5170" s="1">
        <v>41160.958333333336</v>
      </c>
      <c r="B5170" s="17">
        <f>YEAR(Таблица1[[#This Row],[datetime]])</f>
        <v>2012</v>
      </c>
      <c r="C5170" s="17">
        <f>MONTH(Таблица1[[#This Row],[datetime]])</f>
        <v>9</v>
      </c>
      <c r="D5170" s="17">
        <f>DAY(Таблица1[[#This Row],[datetime]])</f>
        <v>8</v>
      </c>
      <c r="E5170" s="17">
        <f>WEEKDAY(Таблица1[[#This Row],[datetime]])</f>
        <v>7</v>
      </c>
      <c r="F5170" s="17">
        <f>HOUR(Таблица1[[#This Row],[datetime]])</f>
        <v>23</v>
      </c>
      <c r="G5170">
        <v>3</v>
      </c>
      <c r="H5170">
        <v>0</v>
      </c>
      <c r="I5170">
        <v>0</v>
      </c>
      <c r="J5170">
        <v>2</v>
      </c>
      <c r="K5170">
        <v>23.78</v>
      </c>
      <c r="L5170">
        <v>27.274999999999999</v>
      </c>
      <c r="M5170">
        <v>73</v>
      </c>
      <c r="N5170">
        <v>11.0014</v>
      </c>
      <c r="O5170">
        <v>12</v>
      </c>
      <c r="P5170">
        <v>121</v>
      </c>
      <c r="Q5170">
        <v>133</v>
      </c>
      <c r="R5170">
        <v>5169</v>
      </c>
    </row>
    <row r="5171" spans="1:18" x14ac:dyDescent="0.2">
      <c r="A5171" s="1">
        <v>41186.25</v>
      </c>
      <c r="B5171" s="17">
        <f>YEAR(Таблица1[[#This Row],[datetime]])</f>
        <v>2012</v>
      </c>
      <c r="C5171" s="17">
        <f>MONTH(Таблица1[[#This Row],[datetime]])</f>
        <v>10</v>
      </c>
      <c r="D5171" s="17">
        <f>DAY(Таблица1[[#This Row],[datetime]])</f>
        <v>4</v>
      </c>
      <c r="E5171" s="17">
        <f>WEEKDAY(Таблица1[[#This Row],[datetime]])</f>
        <v>5</v>
      </c>
      <c r="F5171" s="17">
        <f>HOUR(Таблица1[[#This Row],[datetime]])</f>
        <v>6</v>
      </c>
      <c r="G5171">
        <v>4</v>
      </c>
      <c r="H5171">
        <v>0</v>
      </c>
      <c r="I5171">
        <v>1</v>
      </c>
      <c r="J5171">
        <v>3</v>
      </c>
      <c r="K5171">
        <v>25.42</v>
      </c>
      <c r="L5171">
        <v>27.274999999999999</v>
      </c>
      <c r="M5171">
        <v>94</v>
      </c>
      <c r="N5171">
        <v>6.0031999999999996</v>
      </c>
      <c r="O5171">
        <v>1</v>
      </c>
      <c r="P5171">
        <v>132</v>
      </c>
      <c r="Q5171">
        <v>133</v>
      </c>
      <c r="R5171">
        <v>5170</v>
      </c>
    </row>
    <row r="5172" spans="1:18" x14ac:dyDescent="0.2">
      <c r="A5172" s="1">
        <v>41230.958333333336</v>
      </c>
      <c r="B5172" s="17">
        <f>YEAR(Таблица1[[#This Row],[datetime]])</f>
        <v>2012</v>
      </c>
      <c r="C5172" s="17">
        <f>MONTH(Таблица1[[#This Row],[datetime]])</f>
        <v>11</v>
      </c>
      <c r="D5172" s="17">
        <f>DAY(Таблица1[[#This Row],[datetime]])</f>
        <v>17</v>
      </c>
      <c r="E5172" s="17">
        <f>WEEKDAY(Таблица1[[#This Row],[datetime]])</f>
        <v>7</v>
      </c>
      <c r="F5172" s="17">
        <f>HOUR(Таблица1[[#This Row],[datetime]])</f>
        <v>23</v>
      </c>
      <c r="G5172">
        <v>4</v>
      </c>
      <c r="H5172">
        <v>0</v>
      </c>
      <c r="I5172">
        <v>0</v>
      </c>
      <c r="J5172">
        <v>2</v>
      </c>
      <c r="K5172">
        <v>12.3</v>
      </c>
      <c r="L5172">
        <v>15.91</v>
      </c>
      <c r="M5172">
        <v>70</v>
      </c>
      <c r="N5172">
        <v>7.0015000000000001</v>
      </c>
      <c r="O5172">
        <v>19</v>
      </c>
      <c r="P5172">
        <v>114</v>
      </c>
      <c r="Q5172">
        <v>133</v>
      </c>
      <c r="R5172">
        <v>5171</v>
      </c>
    </row>
    <row r="5173" spans="1:18" x14ac:dyDescent="0.2">
      <c r="A5173" s="1">
        <v>41249.916666666664</v>
      </c>
      <c r="B5173" s="17">
        <f>YEAR(Таблица1[[#This Row],[datetime]])</f>
        <v>2012</v>
      </c>
      <c r="C5173" s="17">
        <f>MONTH(Таблица1[[#This Row],[datetime]])</f>
        <v>12</v>
      </c>
      <c r="D5173" s="17">
        <f>DAY(Таблица1[[#This Row],[datetime]])</f>
        <v>6</v>
      </c>
      <c r="E5173" s="17">
        <f>WEEKDAY(Таблица1[[#This Row],[datetime]])</f>
        <v>5</v>
      </c>
      <c r="F5173" s="17">
        <f>HOUR(Таблица1[[#This Row],[datetime]])</f>
        <v>22</v>
      </c>
      <c r="G5173">
        <v>4</v>
      </c>
      <c r="H5173">
        <v>0</v>
      </c>
      <c r="I5173">
        <v>1</v>
      </c>
      <c r="J5173">
        <v>1</v>
      </c>
      <c r="K5173">
        <v>9.84</v>
      </c>
      <c r="L5173">
        <v>12.12</v>
      </c>
      <c r="M5173">
        <v>65</v>
      </c>
      <c r="N5173">
        <v>11.0014</v>
      </c>
      <c r="O5173">
        <v>2</v>
      </c>
      <c r="P5173">
        <v>131</v>
      </c>
      <c r="Q5173">
        <v>133</v>
      </c>
      <c r="R5173">
        <v>5172</v>
      </c>
    </row>
    <row r="5174" spans="1:18" x14ac:dyDescent="0.2">
      <c r="A5174" s="1">
        <v>41253.416666666664</v>
      </c>
      <c r="B5174" s="17">
        <f>YEAR(Таблица1[[#This Row],[datetime]])</f>
        <v>2012</v>
      </c>
      <c r="C5174" s="17">
        <f>MONTH(Таблица1[[#This Row],[datetime]])</f>
        <v>12</v>
      </c>
      <c r="D5174" s="17">
        <f>DAY(Таблица1[[#This Row],[datetime]])</f>
        <v>10</v>
      </c>
      <c r="E5174" s="17">
        <f>WEEKDAY(Таблица1[[#This Row],[datetime]])</f>
        <v>2</v>
      </c>
      <c r="F5174" s="17">
        <f>HOUR(Таблица1[[#This Row],[datetime]])</f>
        <v>10</v>
      </c>
      <c r="G5174">
        <v>4</v>
      </c>
      <c r="H5174">
        <v>0</v>
      </c>
      <c r="I5174">
        <v>1</v>
      </c>
      <c r="J5174">
        <v>2</v>
      </c>
      <c r="K5174">
        <v>18.04</v>
      </c>
      <c r="L5174">
        <v>21.97</v>
      </c>
      <c r="M5174">
        <v>94</v>
      </c>
      <c r="N5174">
        <v>15.001300000000001</v>
      </c>
      <c r="O5174">
        <v>12</v>
      </c>
      <c r="P5174">
        <v>121</v>
      </c>
      <c r="Q5174">
        <v>133</v>
      </c>
      <c r="R5174">
        <v>5173</v>
      </c>
    </row>
    <row r="5175" spans="1:18" x14ac:dyDescent="0.2">
      <c r="A5175" s="1">
        <v>40550.375</v>
      </c>
      <c r="B5175" s="17">
        <f>YEAR(Таблица1[[#This Row],[datetime]])</f>
        <v>2011</v>
      </c>
      <c r="C5175" s="17">
        <f>MONTH(Таблица1[[#This Row],[datetime]])</f>
        <v>1</v>
      </c>
      <c r="D5175" s="17">
        <f>DAY(Таблица1[[#This Row],[datetime]])</f>
        <v>7</v>
      </c>
      <c r="E5175" s="17">
        <f>WEEKDAY(Таблица1[[#This Row],[datetime]])</f>
        <v>6</v>
      </c>
      <c r="F5175" s="17">
        <f>HOUR(Таблица1[[#This Row],[datetime]])</f>
        <v>9</v>
      </c>
      <c r="G5175">
        <v>1</v>
      </c>
      <c r="H5175">
        <v>0</v>
      </c>
      <c r="I5175">
        <v>1</v>
      </c>
      <c r="J5175">
        <v>1</v>
      </c>
      <c r="K5175">
        <v>8.1999999999999993</v>
      </c>
      <c r="L5175">
        <v>9.09</v>
      </c>
      <c r="M5175">
        <v>47</v>
      </c>
      <c r="N5175">
        <v>19.999500000000001</v>
      </c>
      <c r="O5175">
        <v>9</v>
      </c>
      <c r="P5175">
        <v>125</v>
      </c>
      <c r="Q5175">
        <v>134</v>
      </c>
      <c r="R5175">
        <v>5174</v>
      </c>
    </row>
    <row r="5176" spans="1:18" x14ac:dyDescent="0.2">
      <c r="A5176" s="1">
        <v>40587.666666666664</v>
      </c>
      <c r="B5176" s="17">
        <f>YEAR(Таблица1[[#This Row],[datetime]])</f>
        <v>2011</v>
      </c>
      <c r="C5176" s="17">
        <f>MONTH(Таблица1[[#This Row],[datetime]])</f>
        <v>2</v>
      </c>
      <c r="D5176" s="17">
        <f>DAY(Таблица1[[#This Row],[datetime]])</f>
        <v>13</v>
      </c>
      <c r="E5176" s="17">
        <f>WEEKDAY(Таблица1[[#This Row],[datetime]])</f>
        <v>1</v>
      </c>
      <c r="F5176" s="17">
        <f>HOUR(Таблица1[[#This Row],[datetime]])</f>
        <v>16</v>
      </c>
      <c r="G5176">
        <v>1</v>
      </c>
      <c r="H5176">
        <v>0</v>
      </c>
      <c r="I5176">
        <v>0</v>
      </c>
      <c r="J5176">
        <v>2</v>
      </c>
      <c r="K5176">
        <v>17.22</v>
      </c>
      <c r="L5176">
        <v>21.21</v>
      </c>
      <c r="M5176">
        <v>28</v>
      </c>
      <c r="N5176">
        <v>22.002800000000001</v>
      </c>
      <c r="O5176">
        <v>28</v>
      </c>
      <c r="P5176">
        <v>106</v>
      </c>
      <c r="Q5176">
        <v>134</v>
      </c>
      <c r="R5176">
        <v>5175</v>
      </c>
    </row>
    <row r="5177" spans="1:18" x14ac:dyDescent="0.2">
      <c r="A5177" s="1">
        <v>40609.375</v>
      </c>
      <c r="B5177" s="17">
        <f>YEAR(Таблица1[[#This Row],[datetime]])</f>
        <v>2011</v>
      </c>
      <c r="C5177" s="17">
        <f>MONTH(Таблица1[[#This Row],[datetime]])</f>
        <v>3</v>
      </c>
      <c r="D5177" s="17">
        <f>DAY(Таблица1[[#This Row],[datetime]])</f>
        <v>7</v>
      </c>
      <c r="E5177" s="17">
        <f>WEEKDAY(Таблица1[[#This Row],[datetime]])</f>
        <v>2</v>
      </c>
      <c r="F5177" s="17">
        <f>HOUR(Таблица1[[#This Row],[datetime]])</f>
        <v>9</v>
      </c>
      <c r="G5177">
        <v>1</v>
      </c>
      <c r="H5177">
        <v>0</v>
      </c>
      <c r="I5177">
        <v>1</v>
      </c>
      <c r="J5177">
        <v>1</v>
      </c>
      <c r="K5177">
        <v>9.02</v>
      </c>
      <c r="L5177">
        <v>9.09</v>
      </c>
      <c r="M5177">
        <v>64</v>
      </c>
      <c r="N5177">
        <v>31.000900000000001</v>
      </c>
      <c r="O5177">
        <v>5</v>
      </c>
      <c r="P5177">
        <v>129</v>
      </c>
      <c r="Q5177">
        <v>134</v>
      </c>
      <c r="R5177">
        <v>5176</v>
      </c>
    </row>
    <row r="5178" spans="1:18" x14ac:dyDescent="0.2">
      <c r="A5178" s="1">
        <v>40611.791666666664</v>
      </c>
      <c r="B5178" s="17">
        <f>YEAR(Таблица1[[#This Row],[datetime]])</f>
        <v>2011</v>
      </c>
      <c r="C5178" s="17">
        <f>MONTH(Таблица1[[#This Row],[datetime]])</f>
        <v>3</v>
      </c>
      <c r="D5178" s="17">
        <f>DAY(Таблица1[[#This Row],[datetime]])</f>
        <v>9</v>
      </c>
      <c r="E5178" s="17">
        <f>WEEKDAY(Таблица1[[#This Row],[datetime]])</f>
        <v>4</v>
      </c>
      <c r="F5178" s="17">
        <f>HOUR(Таблица1[[#This Row],[datetime]])</f>
        <v>19</v>
      </c>
      <c r="G5178">
        <v>1</v>
      </c>
      <c r="H5178">
        <v>0</v>
      </c>
      <c r="I5178">
        <v>1</v>
      </c>
      <c r="J5178">
        <v>2</v>
      </c>
      <c r="K5178">
        <v>13.94</v>
      </c>
      <c r="L5178">
        <v>15.15</v>
      </c>
      <c r="M5178">
        <v>76</v>
      </c>
      <c r="N5178">
        <v>22.002800000000001</v>
      </c>
      <c r="O5178">
        <v>11</v>
      </c>
      <c r="P5178">
        <v>123</v>
      </c>
      <c r="Q5178">
        <v>134</v>
      </c>
      <c r="R5178">
        <v>5177</v>
      </c>
    </row>
    <row r="5179" spans="1:18" x14ac:dyDescent="0.2">
      <c r="A5179" s="1">
        <v>40638.291666666664</v>
      </c>
      <c r="B5179" s="17">
        <f>YEAR(Таблица1[[#This Row],[datetime]])</f>
        <v>2011</v>
      </c>
      <c r="C5179" s="17">
        <f>MONTH(Таблица1[[#This Row],[datetime]])</f>
        <v>4</v>
      </c>
      <c r="D5179" s="17">
        <f>DAY(Таблица1[[#This Row],[datetime]])</f>
        <v>5</v>
      </c>
      <c r="E5179" s="17">
        <f>WEEKDAY(Таблица1[[#This Row],[datetime]])</f>
        <v>3</v>
      </c>
      <c r="F5179" s="17">
        <f>HOUR(Таблица1[[#This Row],[datetime]])</f>
        <v>7</v>
      </c>
      <c r="G5179">
        <v>2</v>
      </c>
      <c r="H5179">
        <v>0</v>
      </c>
      <c r="I5179">
        <v>1</v>
      </c>
      <c r="J5179">
        <v>2</v>
      </c>
      <c r="K5179">
        <v>19.68</v>
      </c>
      <c r="L5179">
        <v>23.484999999999999</v>
      </c>
      <c r="M5179">
        <v>88</v>
      </c>
      <c r="N5179">
        <v>22.002800000000001</v>
      </c>
      <c r="O5179">
        <v>10</v>
      </c>
      <c r="P5179">
        <v>124</v>
      </c>
      <c r="Q5179">
        <v>134</v>
      </c>
      <c r="R5179">
        <v>5178</v>
      </c>
    </row>
    <row r="5180" spans="1:18" x14ac:dyDescent="0.2">
      <c r="A5180" s="1">
        <v>40639.5</v>
      </c>
      <c r="B5180" s="17">
        <f>YEAR(Таблица1[[#This Row],[datetime]])</f>
        <v>2011</v>
      </c>
      <c r="C5180" s="17">
        <f>MONTH(Таблица1[[#This Row],[datetime]])</f>
        <v>4</v>
      </c>
      <c r="D5180" s="17">
        <f>DAY(Таблица1[[#This Row],[datetime]])</f>
        <v>6</v>
      </c>
      <c r="E5180" s="17">
        <f>WEEKDAY(Таблица1[[#This Row],[datetime]])</f>
        <v>4</v>
      </c>
      <c r="F5180" s="17">
        <f>HOUR(Таблица1[[#This Row],[datetime]])</f>
        <v>12</v>
      </c>
      <c r="G5180">
        <v>2</v>
      </c>
      <c r="H5180">
        <v>0</v>
      </c>
      <c r="I5180">
        <v>1</v>
      </c>
      <c r="J5180">
        <v>1</v>
      </c>
      <c r="K5180">
        <v>18.04</v>
      </c>
      <c r="L5180">
        <v>21.97</v>
      </c>
      <c r="M5180">
        <v>41</v>
      </c>
      <c r="N5180">
        <v>16.997900000000001</v>
      </c>
      <c r="O5180">
        <v>22</v>
      </c>
      <c r="P5180">
        <v>112</v>
      </c>
      <c r="Q5180">
        <v>134</v>
      </c>
      <c r="R5180">
        <v>5179</v>
      </c>
    </row>
    <row r="5181" spans="1:18" x14ac:dyDescent="0.2">
      <c r="A5181" s="1">
        <v>40644.5</v>
      </c>
      <c r="B5181" s="17">
        <f>YEAR(Таблица1[[#This Row],[datetime]])</f>
        <v>2011</v>
      </c>
      <c r="C5181" s="17">
        <f>MONTH(Таблица1[[#This Row],[datetime]])</f>
        <v>4</v>
      </c>
      <c r="D5181" s="17">
        <f>DAY(Таблица1[[#This Row],[datetime]])</f>
        <v>11</v>
      </c>
      <c r="E5181" s="17">
        <f>WEEKDAY(Таблица1[[#This Row],[datetime]])</f>
        <v>2</v>
      </c>
      <c r="F5181" s="17">
        <f>HOUR(Таблица1[[#This Row],[datetime]])</f>
        <v>12</v>
      </c>
      <c r="G5181">
        <v>2</v>
      </c>
      <c r="H5181">
        <v>0</v>
      </c>
      <c r="I5181">
        <v>1</v>
      </c>
      <c r="J5181">
        <v>2</v>
      </c>
      <c r="K5181">
        <v>24.6</v>
      </c>
      <c r="L5181">
        <v>29.545000000000002</v>
      </c>
      <c r="M5181">
        <v>73</v>
      </c>
      <c r="N5181">
        <v>22.002800000000001</v>
      </c>
      <c r="O5181">
        <v>37</v>
      </c>
      <c r="P5181">
        <v>97</v>
      </c>
      <c r="Q5181">
        <v>134</v>
      </c>
      <c r="R5181">
        <v>5180</v>
      </c>
    </row>
    <row r="5182" spans="1:18" x14ac:dyDescent="0.2">
      <c r="A5182" s="1">
        <v>40678.375</v>
      </c>
      <c r="B5182" s="17">
        <f>YEAR(Таблица1[[#This Row],[datetime]])</f>
        <v>2011</v>
      </c>
      <c r="C5182" s="17">
        <f>MONTH(Таблица1[[#This Row],[datetime]])</f>
        <v>5</v>
      </c>
      <c r="D5182" s="17">
        <f>DAY(Таблица1[[#This Row],[datetime]])</f>
        <v>15</v>
      </c>
      <c r="E5182" s="17">
        <f>WEEKDAY(Таблица1[[#This Row],[datetime]])</f>
        <v>1</v>
      </c>
      <c r="F5182" s="17">
        <f>HOUR(Таблица1[[#This Row],[datetime]])</f>
        <v>9</v>
      </c>
      <c r="G5182">
        <v>2</v>
      </c>
      <c r="H5182">
        <v>0</v>
      </c>
      <c r="I5182">
        <v>0</v>
      </c>
      <c r="J5182">
        <v>1</v>
      </c>
      <c r="K5182">
        <v>23.78</v>
      </c>
      <c r="L5182">
        <v>27.274999999999999</v>
      </c>
      <c r="M5182">
        <v>83</v>
      </c>
      <c r="N5182">
        <v>16.997900000000001</v>
      </c>
      <c r="O5182">
        <v>36</v>
      </c>
      <c r="P5182">
        <v>98</v>
      </c>
      <c r="Q5182">
        <v>134</v>
      </c>
      <c r="R5182">
        <v>5181</v>
      </c>
    </row>
    <row r="5183" spans="1:18" x14ac:dyDescent="0.2">
      <c r="A5183" s="1">
        <v>40702.458333333336</v>
      </c>
      <c r="B5183" s="17">
        <f>YEAR(Таблица1[[#This Row],[datetime]])</f>
        <v>2011</v>
      </c>
      <c r="C5183" s="17">
        <f>MONTH(Таблица1[[#This Row],[datetime]])</f>
        <v>6</v>
      </c>
      <c r="D5183" s="17">
        <f>DAY(Таблица1[[#This Row],[datetime]])</f>
        <v>8</v>
      </c>
      <c r="E5183" s="17">
        <f>WEEKDAY(Таблица1[[#This Row],[datetime]])</f>
        <v>4</v>
      </c>
      <c r="F5183" s="17">
        <f>HOUR(Таблица1[[#This Row],[datetime]])</f>
        <v>11</v>
      </c>
      <c r="G5183">
        <v>2</v>
      </c>
      <c r="H5183">
        <v>0</v>
      </c>
      <c r="I5183">
        <v>1</v>
      </c>
      <c r="J5183">
        <v>1</v>
      </c>
      <c r="K5183">
        <v>34.44</v>
      </c>
      <c r="L5183">
        <v>37.880000000000003</v>
      </c>
      <c r="M5183">
        <v>41</v>
      </c>
      <c r="N5183">
        <v>12.997999999999999</v>
      </c>
      <c r="O5183">
        <v>28</v>
      </c>
      <c r="P5183">
        <v>106</v>
      </c>
      <c r="Q5183">
        <v>134</v>
      </c>
      <c r="R5183">
        <v>5182</v>
      </c>
    </row>
    <row r="5184" spans="1:18" x14ac:dyDescent="0.2">
      <c r="A5184" s="1">
        <v>40707.916666666664</v>
      </c>
      <c r="B5184" s="17">
        <f>YEAR(Таблица1[[#This Row],[datetime]])</f>
        <v>2011</v>
      </c>
      <c r="C5184" s="17">
        <f>MONTH(Таблица1[[#This Row],[datetime]])</f>
        <v>6</v>
      </c>
      <c r="D5184" s="17">
        <f>DAY(Таблица1[[#This Row],[datetime]])</f>
        <v>13</v>
      </c>
      <c r="E5184" s="17">
        <f>WEEKDAY(Таблица1[[#This Row],[datetime]])</f>
        <v>2</v>
      </c>
      <c r="F5184" s="17">
        <f>HOUR(Таблица1[[#This Row],[datetime]])</f>
        <v>22</v>
      </c>
      <c r="G5184">
        <v>2</v>
      </c>
      <c r="H5184">
        <v>0</v>
      </c>
      <c r="I5184">
        <v>1</v>
      </c>
      <c r="J5184">
        <v>1</v>
      </c>
      <c r="K5184">
        <v>25.42</v>
      </c>
      <c r="L5184">
        <v>31.06</v>
      </c>
      <c r="M5184">
        <v>46</v>
      </c>
      <c r="N5184">
        <v>15.001300000000001</v>
      </c>
      <c r="O5184">
        <v>20</v>
      </c>
      <c r="P5184">
        <v>114</v>
      </c>
      <c r="Q5184">
        <v>134</v>
      </c>
      <c r="R5184">
        <v>5183</v>
      </c>
    </row>
    <row r="5185" spans="1:18" x14ac:dyDescent="0.2">
      <c r="A5185" s="1">
        <v>40735.583333333336</v>
      </c>
      <c r="B5185" s="17">
        <f>YEAR(Таблица1[[#This Row],[datetime]])</f>
        <v>2011</v>
      </c>
      <c r="C5185" s="17">
        <f>MONTH(Таблица1[[#This Row],[datetime]])</f>
        <v>7</v>
      </c>
      <c r="D5185" s="17">
        <f>DAY(Таблица1[[#This Row],[datetime]])</f>
        <v>11</v>
      </c>
      <c r="E5185" s="17">
        <f>WEEKDAY(Таблица1[[#This Row],[datetime]])</f>
        <v>2</v>
      </c>
      <c r="F5185" s="17">
        <f>HOUR(Таблица1[[#This Row],[datetime]])</f>
        <v>14</v>
      </c>
      <c r="G5185">
        <v>3</v>
      </c>
      <c r="H5185">
        <v>0</v>
      </c>
      <c r="I5185">
        <v>1</v>
      </c>
      <c r="J5185">
        <v>1</v>
      </c>
      <c r="K5185">
        <v>35.26</v>
      </c>
      <c r="L5185">
        <v>41.664999999999999</v>
      </c>
      <c r="M5185">
        <v>53</v>
      </c>
      <c r="N5185">
        <v>19.001200000000001</v>
      </c>
      <c r="O5185">
        <v>40</v>
      </c>
      <c r="P5185">
        <v>94</v>
      </c>
      <c r="Q5185">
        <v>134</v>
      </c>
      <c r="R5185">
        <v>5184</v>
      </c>
    </row>
    <row r="5186" spans="1:18" x14ac:dyDescent="0.2">
      <c r="A5186" s="1">
        <v>40743.25</v>
      </c>
      <c r="B5186" s="17">
        <f>YEAR(Таблица1[[#This Row],[datetime]])</f>
        <v>2011</v>
      </c>
      <c r="C5186" s="17">
        <f>MONTH(Таблица1[[#This Row],[datetime]])</f>
        <v>7</v>
      </c>
      <c r="D5186" s="17">
        <f>DAY(Таблица1[[#This Row],[datetime]])</f>
        <v>19</v>
      </c>
      <c r="E5186" s="17">
        <f>WEEKDAY(Таблица1[[#This Row],[datetime]])</f>
        <v>3</v>
      </c>
      <c r="F5186" s="17">
        <f>HOUR(Таблица1[[#This Row],[datetime]])</f>
        <v>6</v>
      </c>
      <c r="G5186">
        <v>3</v>
      </c>
      <c r="H5186">
        <v>0</v>
      </c>
      <c r="I5186">
        <v>1</v>
      </c>
      <c r="J5186">
        <v>2</v>
      </c>
      <c r="K5186">
        <v>29.52</v>
      </c>
      <c r="L5186">
        <v>34.85</v>
      </c>
      <c r="M5186">
        <v>74</v>
      </c>
      <c r="N5186">
        <v>7.0015000000000001</v>
      </c>
      <c r="O5186">
        <v>8</v>
      </c>
      <c r="P5186">
        <v>126</v>
      </c>
      <c r="Q5186">
        <v>134</v>
      </c>
      <c r="R5186">
        <v>5185</v>
      </c>
    </row>
    <row r="5187" spans="1:18" x14ac:dyDescent="0.2">
      <c r="A5187" s="1">
        <v>40851.416666666664</v>
      </c>
      <c r="B5187" s="17">
        <f>YEAR(Таблица1[[#This Row],[datetime]])</f>
        <v>2011</v>
      </c>
      <c r="C5187" s="17">
        <f>MONTH(Таблица1[[#This Row],[datetime]])</f>
        <v>11</v>
      </c>
      <c r="D5187" s="17">
        <f>DAY(Таблица1[[#This Row],[datetime]])</f>
        <v>4</v>
      </c>
      <c r="E5187" s="17">
        <f>WEEKDAY(Таблица1[[#This Row],[datetime]])</f>
        <v>6</v>
      </c>
      <c r="F5187" s="17">
        <f>HOUR(Таблица1[[#This Row],[datetime]])</f>
        <v>10</v>
      </c>
      <c r="G5187">
        <v>4</v>
      </c>
      <c r="H5187">
        <v>0</v>
      </c>
      <c r="I5187">
        <v>1</v>
      </c>
      <c r="J5187">
        <v>2</v>
      </c>
      <c r="K5187">
        <v>17.22</v>
      </c>
      <c r="L5187">
        <v>21.21</v>
      </c>
      <c r="M5187">
        <v>71</v>
      </c>
      <c r="N5187">
        <v>22.002800000000001</v>
      </c>
      <c r="O5187">
        <v>19</v>
      </c>
      <c r="P5187">
        <v>115</v>
      </c>
      <c r="Q5187">
        <v>134</v>
      </c>
      <c r="R5187">
        <v>5186</v>
      </c>
    </row>
    <row r="5188" spans="1:18" x14ac:dyDescent="0.2">
      <c r="A5188" s="1">
        <v>40862.458333333336</v>
      </c>
      <c r="B5188" s="17">
        <f>YEAR(Таблица1[[#This Row],[datetime]])</f>
        <v>2011</v>
      </c>
      <c r="C5188" s="17">
        <f>MONTH(Таблица1[[#This Row],[datetime]])</f>
        <v>11</v>
      </c>
      <c r="D5188" s="17">
        <f>DAY(Таблица1[[#This Row],[datetime]])</f>
        <v>15</v>
      </c>
      <c r="E5188" s="17">
        <f>WEEKDAY(Таблица1[[#This Row],[datetime]])</f>
        <v>3</v>
      </c>
      <c r="F5188" s="17">
        <f>HOUR(Таблица1[[#This Row],[datetime]])</f>
        <v>11</v>
      </c>
      <c r="G5188">
        <v>4</v>
      </c>
      <c r="H5188">
        <v>0</v>
      </c>
      <c r="I5188">
        <v>1</v>
      </c>
      <c r="J5188">
        <v>2</v>
      </c>
      <c r="K5188">
        <v>22.96</v>
      </c>
      <c r="L5188">
        <v>26.515000000000001</v>
      </c>
      <c r="M5188">
        <v>64</v>
      </c>
      <c r="N5188">
        <v>12.997999999999999</v>
      </c>
      <c r="O5188">
        <v>18</v>
      </c>
      <c r="P5188">
        <v>116</v>
      </c>
      <c r="Q5188">
        <v>134</v>
      </c>
      <c r="R5188">
        <v>5187</v>
      </c>
    </row>
    <row r="5189" spans="1:18" x14ac:dyDescent="0.2">
      <c r="A5189" s="1">
        <v>40890.583333333336</v>
      </c>
      <c r="B5189" s="17">
        <f>YEAR(Таблица1[[#This Row],[datetime]])</f>
        <v>2011</v>
      </c>
      <c r="C5189" s="17">
        <f>MONTH(Таблица1[[#This Row],[datetime]])</f>
        <v>12</v>
      </c>
      <c r="D5189" s="17">
        <f>DAY(Таблица1[[#This Row],[datetime]])</f>
        <v>13</v>
      </c>
      <c r="E5189" s="17">
        <f>WEEKDAY(Таблица1[[#This Row],[datetime]])</f>
        <v>3</v>
      </c>
      <c r="F5189" s="17">
        <f>HOUR(Таблица1[[#This Row],[datetime]])</f>
        <v>14</v>
      </c>
      <c r="G5189">
        <v>4</v>
      </c>
      <c r="H5189">
        <v>0</v>
      </c>
      <c r="I5189">
        <v>1</v>
      </c>
      <c r="J5189">
        <v>1</v>
      </c>
      <c r="K5189">
        <v>16.399999999999999</v>
      </c>
      <c r="L5189">
        <v>20.454999999999998</v>
      </c>
      <c r="M5189">
        <v>37</v>
      </c>
      <c r="N5189">
        <v>16.997900000000001</v>
      </c>
      <c r="O5189">
        <v>18</v>
      </c>
      <c r="P5189">
        <v>116</v>
      </c>
      <c r="Q5189">
        <v>134</v>
      </c>
      <c r="R5189">
        <v>5188</v>
      </c>
    </row>
    <row r="5190" spans="1:18" x14ac:dyDescent="0.2">
      <c r="A5190" s="1">
        <v>40919.708333333336</v>
      </c>
      <c r="B5190" s="17">
        <f>YEAR(Таблица1[[#This Row],[datetime]])</f>
        <v>2012</v>
      </c>
      <c r="C5190" s="17">
        <f>MONTH(Таблица1[[#This Row],[datetime]])</f>
        <v>1</v>
      </c>
      <c r="D5190" s="17">
        <f>DAY(Таблица1[[#This Row],[datetime]])</f>
        <v>11</v>
      </c>
      <c r="E5190" s="17">
        <f>WEEKDAY(Таблица1[[#This Row],[datetime]])</f>
        <v>4</v>
      </c>
      <c r="F5190" s="17">
        <f>HOUR(Таблица1[[#This Row],[datetime]])</f>
        <v>17</v>
      </c>
      <c r="G5190">
        <v>1</v>
      </c>
      <c r="H5190">
        <v>0</v>
      </c>
      <c r="I5190">
        <v>1</v>
      </c>
      <c r="J5190">
        <v>3</v>
      </c>
      <c r="K5190">
        <v>13.94</v>
      </c>
      <c r="L5190">
        <v>15.91</v>
      </c>
      <c r="M5190">
        <v>87</v>
      </c>
      <c r="N5190">
        <v>15.001300000000001</v>
      </c>
      <c r="O5190">
        <v>6</v>
      </c>
      <c r="P5190">
        <v>128</v>
      </c>
      <c r="Q5190">
        <v>134</v>
      </c>
      <c r="R5190">
        <v>5189</v>
      </c>
    </row>
    <row r="5191" spans="1:18" x14ac:dyDescent="0.2">
      <c r="A5191" s="1">
        <v>40942.875</v>
      </c>
      <c r="B5191" s="17">
        <f>YEAR(Таблица1[[#This Row],[datetime]])</f>
        <v>2012</v>
      </c>
      <c r="C5191" s="17">
        <f>MONTH(Таблица1[[#This Row],[datetime]])</f>
        <v>2</v>
      </c>
      <c r="D5191" s="17">
        <f>DAY(Таблица1[[#This Row],[datetime]])</f>
        <v>3</v>
      </c>
      <c r="E5191" s="17">
        <f>WEEKDAY(Таблица1[[#This Row],[datetime]])</f>
        <v>6</v>
      </c>
      <c r="F5191" s="17">
        <f>HOUR(Таблица1[[#This Row],[datetime]])</f>
        <v>21</v>
      </c>
      <c r="G5191">
        <v>1</v>
      </c>
      <c r="H5191">
        <v>0</v>
      </c>
      <c r="I5191">
        <v>1</v>
      </c>
      <c r="J5191">
        <v>1</v>
      </c>
      <c r="K5191">
        <v>13.94</v>
      </c>
      <c r="L5191">
        <v>17.425000000000001</v>
      </c>
      <c r="M5191">
        <v>49</v>
      </c>
      <c r="N5191">
        <v>7.0015000000000001</v>
      </c>
      <c r="O5191">
        <v>8</v>
      </c>
      <c r="P5191">
        <v>126</v>
      </c>
      <c r="Q5191">
        <v>134</v>
      </c>
      <c r="R5191">
        <v>5190</v>
      </c>
    </row>
    <row r="5192" spans="1:18" x14ac:dyDescent="0.2">
      <c r="A5192" s="1">
        <v>40948.625</v>
      </c>
      <c r="B5192" s="17">
        <f>YEAR(Таблица1[[#This Row],[datetime]])</f>
        <v>2012</v>
      </c>
      <c r="C5192" s="17">
        <f>MONTH(Таблица1[[#This Row],[datetime]])</f>
        <v>2</v>
      </c>
      <c r="D5192" s="17">
        <f>DAY(Таблица1[[#This Row],[datetime]])</f>
        <v>9</v>
      </c>
      <c r="E5192" s="17">
        <f>WEEKDAY(Таблица1[[#This Row],[datetime]])</f>
        <v>5</v>
      </c>
      <c r="F5192" s="17">
        <f>HOUR(Таблица1[[#This Row],[datetime]])</f>
        <v>15</v>
      </c>
      <c r="G5192">
        <v>1</v>
      </c>
      <c r="H5192">
        <v>0</v>
      </c>
      <c r="I5192">
        <v>1</v>
      </c>
      <c r="J5192">
        <v>1</v>
      </c>
      <c r="K5192">
        <v>13.12</v>
      </c>
      <c r="L5192">
        <v>15.15</v>
      </c>
      <c r="M5192">
        <v>36</v>
      </c>
      <c r="N5192">
        <v>19.999500000000001</v>
      </c>
      <c r="O5192">
        <v>14</v>
      </c>
      <c r="P5192">
        <v>120</v>
      </c>
      <c r="Q5192">
        <v>134</v>
      </c>
      <c r="R5192">
        <v>5191</v>
      </c>
    </row>
    <row r="5193" spans="1:18" x14ac:dyDescent="0.2">
      <c r="A5193" s="1">
        <v>40954.583333333336</v>
      </c>
      <c r="B5193" s="17">
        <f>YEAR(Таблица1[[#This Row],[datetime]])</f>
        <v>2012</v>
      </c>
      <c r="C5193" s="17">
        <f>MONTH(Таблица1[[#This Row],[datetime]])</f>
        <v>2</v>
      </c>
      <c r="D5193" s="17">
        <f>DAY(Таблица1[[#This Row],[datetime]])</f>
        <v>15</v>
      </c>
      <c r="E5193" s="17">
        <f>WEEKDAY(Таблица1[[#This Row],[datetime]])</f>
        <v>4</v>
      </c>
      <c r="F5193" s="17">
        <f>HOUR(Таблица1[[#This Row],[datetime]])</f>
        <v>14</v>
      </c>
      <c r="G5193">
        <v>1</v>
      </c>
      <c r="H5193">
        <v>0</v>
      </c>
      <c r="I5193">
        <v>1</v>
      </c>
      <c r="J5193">
        <v>1</v>
      </c>
      <c r="K5193">
        <v>17.22</v>
      </c>
      <c r="L5193">
        <v>21.21</v>
      </c>
      <c r="M5193">
        <v>41</v>
      </c>
      <c r="N5193">
        <v>23.999400000000001</v>
      </c>
      <c r="O5193">
        <v>6</v>
      </c>
      <c r="P5193">
        <v>128</v>
      </c>
      <c r="Q5193">
        <v>134</v>
      </c>
      <c r="R5193">
        <v>5192</v>
      </c>
    </row>
    <row r="5194" spans="1:18" x14ac:dyDescent="0.2">
      <c r="A5194" s="1">
        <v>40971.916666666664</v>
      </c>
      <c r="B5194" s="17">
        <f>YEAR(Таблица1[[#This Row],[datetime]])</f>
        <v>2012</v>
      </c>
      <c r="C5194" s="17">
        <f>MONTH(Таблица1[[#This Row],[datetime]])</f>
        <v>3</v>
      </c>
      <c r="D5194" s="17">
        <f>DAY(Таблица1[[#This Row],[datetime]])</f>
        <v>3</v>
      </c>
      <c r="E5194" s="17">
        <f>WEEKDAY(Таблица1[[#This Row],[datetime]])</f>
        <v>7</v>
      </c>
      <c r="F5194" s="17">
        <f>HOUR(Таблица1[[#This Row],[datetime]])</f>
        <v>22</v>
      </c>
      <c r="G5194">
        <v>1</v>
      </c>
      <c r="H5194">
        <v>0</v>
      </c>
      <c r="I5194">
        <v>0</v>
      </c>
      <c r="J5194">
        <v>1</v>
      </c>
      <c r="K5194">
        <v>18.04</v>
      </c>
      <c r="L5194">
        <v>21.97</v>
      </c>
      <c r="M5194">
        <v>21</v>
      </c>
      <c r="N5194">
        <v>8.9981000000000009</v>
      </c>
      <c r="O5194">
        <v>19</v>
      </c>
      <c r="P5194">
        <v>115</v>
      </c>
      <c r="Q5194">
        <v>134</v>
      </c>
      <c r="R5194">
        <v>5193</v>
      </c>
    </row>
    <row r="5195" spans="1:18" x14ac:dyDescent="0.2">
      <c r="A5195" s="1">
        <v>41000.875</v>
      </c>
      <c r="B5195" s="17">
        <f>YEAR(Таблица1[[#This Row],[datetime]])</f>
        <v>2012</v>
      </c>
      <c r="C5195" s="17">
        <f>MONTH(Таблица1[[#This Row],[datetime]])</f>
        <v>4</v>
      </c>
      <c r="D5195" s="17">
        <f>DAY(Таблица1[[#This Row],[datetime]])</f>
        <v>1</v>
      </c>
      <c r="E5195" s="17">
        <f>WEEKDAY(Таблица1[[#This Row],[datetime]])</f>
        <v>1</v>
      </c>
      <c r="F5195" s="17">
        <f>HOUR(Таблица1[[#This Row],[datetime]])</f>
        <v>21</v>
      </c>
      <c r="G5195">
        <v>2</v>
      </c>
      <c r="H5195">
        <v>0</v>
      </c>
      <c r="I5195">
        <v>0</v>
      </c>
      <c r="J5195">
        <v>2</v>
      </c>
      <c r="K5195">
        <v>20.5</v>
      </c>
      <c r="L5195">
        <v>24.24</v>
      </c>
      <c r="M5195">
        <v>59</v>
      </c>
      <c r="N5195">
        <v>11.0014</v>
      </c>
      <c r="O5195">
        <v>33</v>
      </c>
      <c r="P5195">
        <v>101</v>
      </c>
      <c r="Q5195">
        <v>134</v>
      </c>
      <c r="R5195">
        <v>5194</v>
      </c>
    </row>
    <row r="5196" spans="1:18" x14ac:dyDescent="0.2">
      <c r="A5196" s="1">
        <v>41010.916666666664</v>
      </c>
      <c r="B5196" s="17">
        <f>YEAR(Таблица1[[#This Row],[datetime]])</f>
        <v>2012</v>
      </c>
      <c r="C5196" s="17">
        <f>MONTH(Таблица1[[#This Row],[datetime]])</f>
        <v>4</v>
      </c>
      <c r="D5196" s="17">
        <f>DAY(Таблица1[[#This Row],[datetime]])</f>
        <v>11</v>
      </c>
      <c r="E5196" s="17">
        <f>WEEKDAY(Таблица1[[#This Row],[datetime]])</f>
        <v>4</v>
      </c>
      <c r="F5196" s="17">
        <f>HOUR(Таблица1[[#This Row],[datetime]])</f>
        <v>22</v>
      </c>
      <c r="G5196">
        <v>2</v>
      </c>
      <c r="H5196">
        <v>0</v>
      </c>
      <c r="I5196">
        <v>1</v>
      </c>
      <c r="J5196">
        <v>1</v>
      </c>
      <c r="K5196">
        <v>13.94</v>
      </c>
      <c r="L5196">
        <v>15.15</v>
      </c>
      <c r="M5196">
        <v>57</v>
      </c>
      <c r="N5196">
        <v>22.002800000000001</v>
      </c>
      <c r="O5196">
        <v>4</v>
      </c>
      <c r="P5196">
        <v>130</v>
      </c>
      <c r="Q5196">
        <v>134</v>
      </c>
      <c r="R5196">
        <v>5195</v>
      </c>
    </row>
    <row r="5197" spans="1:18" x14ac:dyDescent="0.2">
      <c r="A5197" s="1">
        <v>41014.916666666664</v>
      </c>
      <c r="B5197" s="17">
        <f>YEAR(Таблица1[[#This Row],[datetime]])</f>
        <v>2012</v>
      </c>
      <c r="C5197" s="17">
        <f>MONTH(Таблица1[[#This Row],[datetime]])</f>
        <v>4</v>
      </c>
      <c r="D5197" s="17">
        <f>DAY(Таблица1[[#This Row],[datetime]])</f>
        <v>15</v>
      </c>
      <c r="E5197" s="17">
        <f>WEEKDAY(Таблица1[[#This Row],[datetime]])</f>
        <v>1</v>
      </c>
      <c r="F5197" s="17">
        <f>HOUR(Таблица1[[#This Row],[datetime]])</f>
        <v>22</v>
      </c>
      <c r="G5197">
        <v>2</v>
      </c>
      <c r="H5197">
        <v>0</v>
      </c>
      <c r="I5197">
        <v>0</v>
      </c>
      <c r="J5197">
        <v>1</v>
      </c>
      <c r="K5197">
        <v>27.88</v>
      </c>
      <c r="L5197">
        <v>31.82</v>
      </c>
      <c r="M5197">
        <v>44</v>
      </c>
      <c r="N5197">
        <v>23.999400000000001</v>
      </c>
      <c r="O5197">
        <v>37</v>
      </c>
      <c r="P5197">
        <v>97</v>
      </c>
      <c r="Q5197">
        <v>134</v>
      </c>
      <c r="R5197">
        <v>5196</v>
      </c>
    </row>
    <row r="5198" spans="1:18" x14ac:dyDescent="0.2">
      <c r="A5198" s="1">
        <v>41017.25</v>
      </c>
      <c r="B5198" s="17">
        <f>YEAR(Таблица1[[#This Row],[datetime]])</f>
        <v>2012</v>
      </c>
      <c r="C5198" s="17">
        <f>MONTH(Таблица1[[#This Row],[datetime]])</f>
        <v>4</v>
      </c>
      <c r="D5198" s="17">
        <f>DAY(Таблица1[[#This Row],[datetime]])</f>
        <v>18</v>
      </c>
      <c r="E5198" s="17">
        <f>WEEKDAY(Таблица1[[#This Row],[datetime]])</f>
        <v>4</v>
      </c>
      <c r="F5198" s="17">
        <f>HOUR(Таблица1[[#This Row],[datetime]])</f>
        <v>6</v>
      </c>
      <c r="G5198">
        <v>2</v>
      </c>
      <c r="H5198">
        <v>0</v>
      </c>
      <c r="I5198">
        <v>1</v>
      </c>
      <c r="J5198">
        <v>2</v>
      </c>
      <c r="K5198">
        <v>20.5</v>
      </c>
      <c r="L5198">
        <v>24.24</v>
      </c>
      <c r="M5198">
        <v>39</v>
      </c>
      <c r="N5198">
        <v>19.001200000000001</v>
      </c>
      <c r="O5198">
        <v>6</v>
      </c>
      <c r="P5198">
        <v>128</v>
      </c>
      <c r="Q5198">
        <v>134</v>
      </c>
      <c r="R5198">
        <v>5197</v>
      </c>
    </row>
    <row r="5199" spans="1:18" x14ac:dyDescent="0.2">
      <c r="A5199" s="1">
        <v>41035</v>
      </c>
      <c r="B5199" s="17">
        <f>YEAR(Таблица1[[#This Row],[datetime]])</f>
        <v>2012</v>
      </c>
      <c r="C5199" s="17">
        <f>MONTH(Таблица1[[#This Row],[datetime]])</f>
        <v>5</v>
      </c>
      <c r="D5199" s="17">
        <f>DAY(Таблица1[[#This Row],[datetime]])</f>
        <v>6</v>
      </c>
      <c r="E5199" s="17">
        <f>WEEKDAY(Таблица1[[#This Row],[datetime]])</f>
        <v>1</v>
      </c>
      <c r="F5199" s="17">
        <f>HOUR(Таблица1[[#This Row],[datetime]])</f>
        <v>0</v>
      </c>
      <c r="G5199">
        <v>2</v>
      </c>
      <c r="H5199">
        <v>0</v>
      </c>
      <c r="I5199">
        <v>0</v>
      </c>
      <c r="J5199">
        <v>2</v>
      </c>
      <c r="K5199">
        <v>22.96</v>
      </c>
      <c r="L5199">
        <v>26.515000000000001</v>
      </c>
      <c r="M5199">
        <v>83</v>
      </c>
      <c r="N5199">
        <v>8.9981000000000009</v>
      </c>
      <c r="O5199">
        <v>23</v>
      </c>
      <c r="P5199">
        <v>111</v>
      </c>
      <c r="Q5199">
        <v>134</v>
      </c>
      <c r="R5199">
        <v>5198</v>
      </c>
    </row>
    <row r="5200" spans="1:18" x14ac:dyDescent="0.2">
      <c r="A5200" s="1">
        <v>41037.625</v>
      </c>
      <c r="B5200" s="17">
        <f>YEAR(Таблица1[[#This Row],[datetime]])</f>
        <v>2012</v>
      </c>
      <c r="C5200" s="17">
        <f>MONTH(Таблица1[[#This Row],[datetime]])</f>
        <v>5</v>
      </c>
      <c r="D5200" s="17">
        <f>DAY(Таблица1[[#This Row],[datetime]])</f>
        <v>8</v>
      </c>
      <c r="E5200" s="17">
        <f>WEEKDAY(Таблица1[[#This Row],[datetime]])</f>
        <v>3</v>
      </c>
      <c r="F5200" s="17">
        <f>HOUR(Таблица1[[#This Row],[datetime]])</f>
        <v>15</v>
      </c>
      <c r="G5200">
        <v>2</v>
      </c>
      <c r="H5200">
        <v>0</v>
      </c>
      <c r="I5200">
        <v>1</v>
      </c>
      <c r="J5200">
        <v>3</v>
      </c>
      <c r="K5200">
        <v>25.42</v>
      </c>
      <c r="L5200">
        <v>29.545000000000002</v>
      </c>
      <c r="M5200">
        <v>73</v>
      </c>
      <c r="N5200">
        <v>16.997900000000001</v>
      </c>
      <c r="O5200">
        <v>40</v>
      </c>
      <c r="P5200">
        <v>94</v>
      </c>
      <c r="Q5200">
        <v>134</v>
      </c>
      <c r="R5200">
        <v>5199</v>
      </c>
    </row>
    <row r="5201" spans="1:18" x14ac:dyDescent="0.2">
      <c r="A5201" s="1">
        <v>41184.333333333336</v>
      </c>
      <c r="B5201" s="17">
        <f>YEAR(Таблица1[[#This Row],[datetime]])</f>
        <v>2012</v>
      </c>
      <c r="C5201" s="17">
        <f>MONTH(Таблица1[[#This Row],[datetime]])</f>
        <v>10</v>
      </c>
      <c r="D5201" s="17">
        <f>DAY(Таблица1[[#This Row],[datetime]])</f>
        <v>2</v>
      </c>
      <c r="E5201" s="17">
        <f>WEEKDAY(Таблица1[[#This Row],[datetime]])</f>
        <v>3</v>
      </c>
      <c r="F5201" s="17">
        <f>HOUR(Таблица1[[#This Row],[datetime]])</f>
        <v>8</v>
      </c>
      <c r="G5201">
        <v>4</v>
      </c>
      <c r="H5201">
        <v>0</v>
      </c>
      <c r="I5201">
        <v>1</v>
      </c>
      <c r="J5201">
        <v>3</v>
      </c>
      <c r="K5201">
        <v>24.6</v>
      </c>
      <c r="L5201">
        <v>27.274999999999999</v>
      </c>
      <c r="M5201">
        <v>88</v>
      </c>
      <c r="N5201">
        <v>0</v>
      </c>
      <c r="O5201">
        <v>6</v>
      </c>
      <c r="P5201">
        <v>128</v>
      </c>
      <c r="Q5201">
        <v>134</v>
      </c>
      <c r="R5201">
        <v>5200</v>
      </c>
    </row>
    <row r="5202" spans="1:18" x14ac:dyDescent="0.2">
      <c r="A5202" s="1">
        <v>41224.916666666664</v>
      </c>
      <c r="B5202" s="17">
        <f>YEAR(Таблица1[[#This Row],[datetime]])</f>
        <v>2012</v>
      </c>
      <c r="C5202" s="17">
        <f>MONTH(Таблица1[[#This Row],[datetime]])</f>
        <v>11</v>
      </c>
      <c r="D5202" s="17">
        <f>DAY(Таблица1[[#This Row],[datetime]])</f>
        <v>11</v>
      </c>
      <c r="E5202" s="17">
        <f>WEEKDAY(Таблица1[[#This Row],[datetime]])</f>
        <v>1</v>
      </c>
      <c r="F5202" s="17">
        <f>HOUR(Таблица1[[#This Row],[datetime]])</f>
        <v>22</v>
      </c>
      <c r="G5202">
        <v>4</v>
      </c>
      <c r="H5202">
        <v>0</v>
      </c>
      <c r="I5202">
        <v>0</v>
      </c>
      <c r="J5202">
        <v>1</v>
      </c>
      <c r="K5202">
        <v>17.22</v>
      </c>
      <c r="L5202">
        <v>21.21</v>
      </c>
      <c r="M5202">
        <v>71</v>
      </c>
      <c r="N5202">
        <v>12.997999999999999</v>
      </c>
      <c r="O5202">
        <v>21</v>
      </c>
      <c r="P5202">
        <v>113</v>
      </c>
      <c r="Q5202">
        <v>134</v>
      </c>
      <c r="R5202">
        <v>5201</v>
      </c>
    </row>
    <row r="5203" spans="1:18" x14ac:dyDescent="0.2">
      <c r="A5203" s="1">
        <v>41253.458333333336</v>
      </c>
      <c r="B5203" s="17">
        <f>YEAR(Таблица1[[#This Row],[datetime]])</f>
        <v>2012</v>
      </c>
      <c r="C5203" s="17">
        <f>MONTH(Таблица1[[#This Row],[datetime]])</f>
        <v>12</v>
      </c>
      <c r="D5203" s="17">
        <f>DAY(Таблица1[[#This Row],[datetime]])</f>
        <v>10</v>
      </c>
      <c r="E5203" s="17">
        <f>WEEKDAY(Таблица1[[#This Row],[datetime]])</f>
        <v>2</v>
      </c>
      <c r="F5203" s="17">
        <f>HOUR(Таблица1[[#This Row],[datetime]])</f>
        <v>11</v>
      </c>
      <c r="G5203">
        <v>4</v>
      </c>
      <c r="H5203">
        <v>0</v>
      </c>
      <c r="I5203">
        <v>1</v>
      </c>
      <c r="J5203">
        <v>3</v>
      </c>
      <c r="K5203">
        <v>18.86</v>
      </c>
      <c r="L5203">
        <v>22.725000000000001</v>
      </c>
      <c r="M5203">
        <v>94</v>
      </c>
      <c r="N5203">
        <v>15.001300000000001</v>
      </c>
      <c r="O5203">
        <v>8</v>
      </c>
      <c r="P5203">
        <v>126</v>
      </c>
      <c r="Q5203">
        <v>134</v>
      </c>
      <c r="R5203">
        <v>5202</v>
      </c>
    </row>
    <row r="5204" spans="1:18" x14ac:dyDescent="0.2">
      <c r="A5204" s="1">
        <v>41257.958333333336</v>
      </c>
      <c r="B5204" s="17">
        <f>YEAR(Таблица1[[#This Row],[datetime]])</f>
        <v>2012</v>
      </c>
      <c r="C5204" s="17">
        <f>MONTH(Таблица1[[#This Row],[datetime]])</f>
        <v>12</v>
      </c>
      <c r="D5204" s="17">
        <f>DAY(Таблица1[[#This Row],[datetime]])</f>
        <v>14</v>
      </c>
      <c r="E5204" s="17">
        <f>WEEKDAY(Таблица1[[#This Row],[datetime]])</f>
        <v>6</v>
      </c>
      <c r="F5204" s="17">
        <f>HOUR(Таблица1[[#This Row],[datetime]])</f>
        <v>23</v>
      </c>
      <c r="G5204">
        <v>4</v>
      </c>
      <c r="H5204">
        <v>0</v>
      </c>
      <c r="I5204">
        <v>1</v>
      </c>
      <c r="J5204">
        <v>1</v>
      </c>
      <c r="K5204">
        <v>11.48</v>
      </c>
      <c r="L5204">
        <v>15.15</v>
      </c>
      <c r="M5204">
        <v>75</v>
      </c>
      <c r="N5204">
        <v>6.0031999999999996</v>
      </c>
      <c r="O5204">
        <v>11</v>
      </c>
      <c r="P5204">
        <v>123</v>
      </c>
      <c r="Q5204">
        <v>134</v>
      </c>
      <c r="R5204">
        <v>5203</v>
      </c>
    </row>
    <row r="5205" spans="1:18" x14ac:dyDescent="0.2">
      <c r="A5205" s="1">
        <v>40575.333333333336</v>
      </c>
      <c r="B5205" s="17">
        <f>YEAR(Таблица1[[#This Row],[datetime]])</f>
        <v>2011</v>
      </c>
      <c r="C5205" s="17">
        <f>MONTH(Таблица1[[#This Row],[datetime]])</f>
        <v>2</v>
      </c>
      <c r="D5205" s="17">
        <f>DAY(Таблица1[[#This Row],[datetime]])</f>
        <v>1</v>
      </c>
      <c r="E5205" s="17">
        <f>WEEKDAY(Таблица1[[#This Row],[datetime]])</f>
        <v>3</v>
      </c>
      <c r="F5205" s="17">
        <f>HOUR(Таблица1[[#This Row],[datetime]])</f>
        <v>8</v>
      </c>
      <c r="G5205">
        <v>1</v>
      </c>
      <c r="H5205">
        <v>0</v>
      </c>
      <c r="I5205">
        <v>1</v>
      </c>
      <c r="J5205">
        <v>3</v>
      </c>
      <c r="K5205">
        <v>6.56</v>
      </c>
      <c r="L5205">
        <v>11.365</v>
      </c>
      <c r="M5205">
        <v>93</v>
      </c>
      <c r="N5205">
        <v>0</v>
      </c>
      <c r="O5205">
        <v>3</v>
      </c>
      <c r="P5205">
        <v>132</v>
      </c>
      <c r="Q5205">
        <v>135</v>
      </c>
      <c r="R5205">
        <v>5204</v>
      </c>
    </row>
    <row r="5206" spans="1:18" x14ac:dyDescent="0.2">
      <c r="A5206" s="1">
        <v>40582.375</v>
      </c>
      <c r="B5206" s="17">
        <f>YEAR(Таблица1[[#This Row],[datetime]])</f>
        <v>2011</v>
      </c>
      <c r="C5206" s="17">
        <f>MONTH(Таблица1[[#This Row],[datetime]])</f>
        <v>2</v>
      </c>
      <c r="D5206" s="17">
        <f>DAY(Таблица1[[#This Row],[datetime]])</f>
        <v>8</v>
      </c>
      <c r="E5206" s="17">
        <f>WEEKDAY(Таблица1[[#This Row],[datetime]])</f>
        <v>3</v>
      </c>
      <c r="F5206" s="17">
        <f>HOUR(Таблица1[[#This Row],[datetime]])</f>
        <v>9</v>
      </c>
      <c r="G5206">
        <v>1</v>
      </c>
      <c r="H5206">
        <v>0</v>
      </c>
      <c r="I5206">
        <v>1</v>
      </c>
      <c r="J5206">
        <v>1</v>
      </c>
      <c r="K5206">
        <v>9.84</v>
      </c>
      <c r="L5206">
        <v>9.85</v>
      </c>
      <c r="M5206">
        <v>52</v>
      </c>
      <c r="N5206">
        <v>32.997500000000002</v>
      </c>
      <c r="O5206">
        <v>7</v>
      </c>
      <c r="P5206">
        <v>128</v>
      </c>
      <c r="Q5206">
        <v>135</v>
      </c>
      <c r="R5206">
        <v>5205</v>
      </c>
    </row>
    <row r="5207" spans="1:18" x14ac:dyDescent="0.2">
      <c r="A5207" s="1">
        <v>40586.541666666664</v>
      </c>
      <c r="B5207" s="17">
        <f>YEAR(Таблица1[[#This Row],[datetime]])</f>
        <v>2011</v>
      </c>
      <c r="C5207" s="17">
        <f>MONTH(Таблица1[[#This Row],[datetime]])</f>
        <v>2</v>
      </c>
      <c r="D5207" s="17">
        <f>DAY(Таблица1[[#This Row],[datetime]])</f>
        <v>12</v>
      </c>
      <c r="E5207" s="17">
        <f>WEEKDAY(Таблица1[[#This Row],[datetime]])</f>
        <v>7</v>
      </c>
      <c r="F5207" s="17">
        <f>HOUR(Таблица1[[#This Row],[datetime]])</f>
        <v>13</v>
      </c>
      <c r="G5207">
        <v>1</v>
      </c>
      <c r="H5207">
        <v>0</v>
      </c>
      <c r="I5207">
        <v>0</v>
      </c>
      <c r="J5207">
        <v>1</v>
      </c>
      <c r="K5207">
        <v>12.3</v>
      </c>
      <c r="L5207">
        <v>13.635</v>
      </c>
      <c r="M5207">
        <v>39</v>
      </c>
      <c r="N5207">
        <v>27.999300000000002</v>
      </c>
      <c r="O5207">
        <v>32</v>
      </c>
      <c r="P5207">
        <v>103</v>
      </c>
      <c r="Q5207">
        <v>135</v>
      </c>
      <c r="R5207">
        <v>5206</v>
      </c>
    </row>
    <row r="5208" spans="1:18" x14ac:dyDescent="0.2">
      <c r="A5208" s="1">
        <v>40640.541666666664</v>
      </c>
      <c r="B5208" s="17">
        <f>YEAR(Таблица1[[#This Row],[datetime]])</f>
        <v>2011</v>
      </c>
      <c r="C5208" s="17">
        <f>MONTH(Таблица1[[#This Row],[datetime]])</f>
        <v>4</v>
      </c>
      <c r="D5208" s="17">
        <f>DAY(Таблица1[[#This Row],[datetime]])</f>
        <v>7</v>
      </c>
      <c r="E5208" s="17">
        <f>WEEKDAY(Таблица1[[#This Row],[datetime]])</f>
        <v>5</v>
      </c>
      <c r="F5208" s="17">
        <f>HOUR(Таблица1[[#This Row],[datetime]])</f>
        <v>13</v>
      </c>
      <c r="G5208">
        <v>2</v>
      </c>
      <c r="H5208">
        <v>0</v>
      </c>
      <c r="I5208">
        <v>1</v>
      </c>
      <c r="J5208">
        <v>2</v>
      </c>
      <c r="K5208">
        <v>21.32</v>
      </c>
      <c r="L5208">
        <v>25</v>
      </c>
      <c r="M5208">
        <v>48</v>
      </c>
      <c r="N5208">
        <v>6.0031999999999996</v>
      </c>
      <c r="O5208">
        <v>36</v>
      </c>
      <c r="P5208">
        <v>99</v>
      </c>
      <c r="Q5208">
        <v>135</v>
      </c>
      <c r="R5208">
        <v>5207</v>
      </c>
    </row>
    <row r="5209" spans="1:18" x14ac:dyDescent="0.2">
      <c r="A5209" s="1">
        <v>40709.416666666664</v>
      </c>
      <c r="B5209" s="17">
        <f>YEAR(Таблица1[[#This Row],[datetime]])</f>
        <v>2011</v>
      </c>
      <c r="C5209" s="17">
        <f>MONTH(Таблица1[[#This Row],[datetime]])</f>
        <v>6</v>
      </c>
      <c r="D5209" s="17">
        <f>DAY(Таблица1[[#This Row],[datetime]])</f>
        <v>15</v>
      </c>
      <c r="E5209" s="17">
        <f>WEEKDAY(Таблица1[[#This Row],[datetime]])</f>
        <v>4</v>
      </c>
      <c r="F5209" s="17">
        <f>HOUR(Таблица1[[#This Row],[datetime]])</f>
        <v>10</v>
      </c>
      <c r="G5209">
        <v>2</v>
      </c>
      <c r="H5209">
        <v>0</v>
      </c>
      <c r="I5209">
        <v>1</v>
      </c>
      <c r="J5209">
        <v>1</v>
      </c>
      <c r="K5209">
        <v>26.24</v>
      </c>
      <c r="L5209">
        <v>31.06</v>
      </c>
      <c r="M5209">
        <v>47</v>
      </c>
      <c r="N5209">
        <v>11.0014</v>
      </c>
      <c r="O5209">
        <v>27</v>
      </c>
      <c r="P5209">
        <v>108</v>
      </c>
      <c r="Q5209">
        <v>135</v>
      </c>
      <c r="R5209">
        <v>5208</v>
      </c>
    </row>
    <row r="5210" spans="1:18" x14ac:dyDescent="0.2">
      <c r="A5210" s="1">
        <v>40773.916666666664</v>
      </c>
      <c r="B5210" s="17">
        <f>YEAR(Таблица1[[#This Row],[datetime]])</f>
        <v>2011</v>
      </c>
      <c r="C5210" s="17">
        <f>MONTH(Таблица1[[#This Row],[datetime]])</f>
        <v>8</v>
      </c>
      <c r="D5210" s="17">
        <f>DAY(Таблица1[[#This Row],[datetime]])</f>
        <v>18</v>
      </c>
      <c r="E5210" s="17">
        <f>WEEKDAY(Таблица1[[#This Row],[datetime]])</f>
        <v>5</v>
      </c>
      <c r="F5210" s="17">
        <f>HOUR(Таблица1[[#This Row],[datetime]])</f>
        <v>22</v>
      </c>
      <c r="G5210">
        <v>3</v>
      </c>
      <c r="H5210">
        <v>0</v>
      </c>
      <c r="I5210">
        <v>1</v>
      </c>
      <c r="J5210">
        <v>2</v>
      </c>
      <c r="K5210">
        <v>28.7</v>
      </c>
      <c r="L5210">
        <v>33.335000000000001</v>
      </c>
      <c r="M5210">
        <v>74</v>
      </c>
      <c r="N5210">
        <v>7.0015000000000001</v>
      </c>
      <c r="O5210">
        <v>18</v>
      </c>
      <c r="P5210">
        <v>117</v>
      </c>
      <c r="Q5210">
        <v>135</v>
      </c>
      <c r="R5210">
        <v>5209</v>
      </c>
    </row>
    <row r="5211" spans="1:18" x14ac:dyDescent="0.2">
      <c r="A5211" s="1">
        <v>40799.416666666664</v>
      </c>
      <c r="B5211" s="17">
        <f>YEAR(Таблица1[[#This Row],[datetime]])</f>
        <v>2011</v>
      </c>
      <c r="C5211" s="17">
        <f>MONTH(Таблица1[[#This Row],[datetime]])</f>
        <v>9</v>
      </c>
      <c r="D5211" s="17">
        <f>DAY(Таблица1[[#This Row],[datetime]])</f>
        <v>13</v>
      </c>
      <c r="E5211" s="17">
        <f>WEEKDAY(Таблица1[[#This Row],[datetime]])</f>
        <v>3</v>
      </c>
      <c r="F5211" s="17">
        <f>HOUR(Таблица1[[#This Row],[datetime]])</f>
        <v>10</v>
      </c>
      <c r="G5211">
        <v>3</v>
      </c>
      <c r="H5211">
        <v>0</v>
      </c>
      <c r="I5211">
        <v>1</v>
      </c>
      <c r="J5211">
        <v>1</v>
      </c>
      <c r="K5211">
        <v>27.88</v>
      </c>
      <c r="L5211">
        <v>31.82</v>
      </c>
      <c r="M5211">
        <v>69</v>
      </c>
      <c r="N5211">
        <v>8.9981000000000009</v>
      </c>
      <c r="O5211">
        <v>42</v>
      </c>
      <c r="P5211">
        <v>93</v>
      </c>
      <c r="Q5211">
        <v>135</v>
      </c>
      <c r="R5211">
        <v>5210</v>
      </c>
    </row>
    <row r="5212" spans="1:18" x14ac:dyDescent="0.2">
      <c r="A5212" s="1">
        <v>40801.625</v>
      </c>
      <c r="B5212" s="17">
        <f>YEAR(Таблица1[[#This Row],[datetime]])</f>
        <v>2011</v>
      </c>
      <c r="C5212" s="17">
        <f>MONTH(Таблица1[[#This Row],[datetime]])</f>
        <v>9</v>
      </c>
      <c r="D5212" s="17">
        <f>DAY(Таблица1[[#This Row],[datetime]])</f>
        <v>15</v>
      </c>
      <c r="E5212" s="17">
        <f>WEEKDAY(Таблица1[[#This Row],[datetime]])</f>
        <v>5</v>
      </c>
      <c r="F5212" s="17">
        <f>HOUR(Таблица1[[#This Row],[datetime]])</f>
        <v>15</v>
      </c>
      <c r="G5212">
        <v>3</v>
      </c>
      <c r="H5212">
        <v>0</v>
      </c>
      <c r="I5212">
        <v>1</v>
      </c>
      <c r="J5212">
        <v>2</v>
      </c>
      <c r="K5212">
        <v>24.6</v>
      </c>
      <c r="L5212">
        <v>29.545000000000002</v>
      </c>
      <c r="M5212">
        <v>69</v>
      </c>
      <c r="N5212">
        <v>27.999300000000002</v>
      </c>
      <c r="O5212">
        <v>25</v>
      </c>
      <c r="P5212">
        <v>110</v>
      </c>
      <c r="Q5212">
        <v>135</v>
      </c>
      <c r="R5212">
        <v>5211</v>
      </c>
    </row>
    <row r="5213" spans="1:18" x14ac:dyDescent="0.2">
      <c r="A5213" s="1">
        <v>40831.958333333336</v>
      </c>
      <c r="B5213" s="17">
        <f>YEAR(Таблица1[[#This Row],[datetime]])</f>
        <v>2011</v>
      </c>
      <c r="C5213" s="17">
        <f>MONTH(Таблица1[[#This Row],[datetime]])</f>
        <v>10</v>
      </c>
      <c r="D5213" s="17">
        <f>DAY(Таблица1[[#This Row],[datetime]])</f>
        <v>15</v>
      </c>
      <c r="E5213" s="17">
        <f>WEEKDAY(Таблица1[[#This Row],[datetime]])</f>
        <v>7</v>
      </c>
      <c r="F5213" s="17">
        <f>HOUR(Таблица1[[#This Row],[datetime]])</f>
        <v>23</v>
      </c>
      <c r="G5213">
        <v>4</v>
      </c>
      <c r="H5213">
        <v>0</v>
      </c>
      <c r="I5213">
        <v>0</v>
      </c>
      <c r="J5213">
        <v>1</v>
      </c>
      <c r="K5213">
        <v>19.68</v>
      </c>
      <c r="L5213">
        <v>23.484999999999999</v>
      </c>
      <c r="M5213">
        <v>41</v>
      </c>
      <c r="N5213">
        <v>11.0014</v>
      </c>
      <c r="O5213">
        <v>33</v>
      </c>
      <c r="P5213">
        <v>102</v>
      </c>
      <c r="Q5213">
        <v>135</v>
      </c>
      <c r="R5213">
        <v>5212</v>
      </c>
    </row>
    <row r="5214" spans="1:18" x14ac:dyDescent="0.2">
      <c r="A5214" s="1">
        <v>40833.416666666664</v>
      </c>
      <c r="B5214" s="17">
        <f>YEAR(Таблица1[[#This Row],[datetime]])</f>
        <v>2011</v>
      </c>
      <c r="C5214" s="17">
        <f>MONTH(Таблица1[[#This Row],[datetime]])</f>
        <v>10</v>
      </c>
      <c r="D5214" s="17">
        <f>DAY(Таблица1[[#This Row],[datetime]])</f>
        <v>17</v>
      </c>
      <c r="E5214" s="17">
        <f>WEEKDAY(Таблица1[[#This Row],[datetime]])</f>
        <v>2</v>
      </c>
      <c r="F5214" s="17">
        <f>HOUR(Таблица1[[#This Row],[datetime]])</f>
        <v>10</v>
      </c>
      <c r="G5214">
        <v>4</v>
      </c>
      <c r="H5214">
        <v>0</v>
      </c>
      <c r="I5214">
        <v>1</v>
      </c>
      <c r="J5214">
        <v>1</v>
      </c>
      <c r="K5214">
        <v>21.32</v>
      </c>
      <c r="L5214">
        <v>25</v>
      </c>
      <c r="M5214">
        <v>45</v>
      </c>
      <c r="N5214">
        <v>11.0014</v>
      </c>
      <c r="O5214">
        <v>43</v>
      </c>
      <c r="P5214">
        <v>92</v>
      </c>
      <c r="Q5214">
        <v>135</v>
      </c>
      <c r="R5214">
        <v>5213</v>
      </c>
    </row>
    <row r="5215" spans="1:18" x14ac:dyDescent="0.2">
      <c r="A5215" s="1">
        <v>40848.416666666664</v>
      </c>
      <c r="B5215" s="17">
        <f>YEAR(Таблица1[[#This Row],[datetime]])</f>
        <v>2011</v>
      </c>
      <c r="C5215" s="17">
        <f>MONTH(Таблица1[[#This Row],[datetime]])</f>
        <v>11</v>
      </c>
      <c r="D5215" s="17">
        <f>DAY(Таблица1[[#This Row],[datetime]])</f>
        <v>1</v>
      </c>
      <c r="E5215" s="17">
        <f>WEEKDAY(Таблица1[[#This Row],[datetime]])</f>
        <v>3</v>
      </c>
      <c r="F5215" s="17">
        <f>HOUR(Таблица1[[#This Row],[datetime]])</f>
        <v>10</v>
      </c>
      <c r="G5215">
        <v>4</v>
      </c>
      <c r="H5215">
        <v>0</v>
      </c>
      <c r="I5215">
        <v>1</v>
      </c>
      <c r="J5215">
        <v>1</v>
      </c>
      <c r="K5215">
        <v>18.04</v>
      </c>
      <c r="L5215">
        <v>21.97</v>
      </c>
      <c r="M5215">
        <v>62</v>
      </c>
      <c r="N5215">
        <v>8.9981000000000009</v>
      </c>
      <c r="O5215">
        <v>21</v>
      </c>
      <c r="P5215">
        <v>114</v>
      </c>
      <c r="Q5215">
        <v>135</v>
      </c>
      <c r="R5215">
        <v>5214</v>
      </c>
    </row>
    <row r="5216" spans="1:18" x14ac:dyDescent="0.2">
      <c r="A5216" s="1">
        <v>40860.375</v>
      </c>
      <c r="B5216" s="17">
        <f>YEAR(Таблица1[[#This Row],[datetime]])</f>
        <v>2011</v>
      </c>
      <c r="C5216" s="17">
        <f>MONTH(Таблица1[[#This Row],[datetime]])</f>
        <v>11</v>
      </c>
      <c r="D5216" s="17">
        <f>DAY(Таблица1[[#This Row],[datetime]])</f>
        <v>13</v>
      </c>
      <c r="E5216" s="17">
        <f>WEEKDAY(Таблица1[[#This Row],[datetime]])</f>
        <v>1</v>
      </c>
      <c r="F5216" s="17">
        <f>HOUR(Таблица1[[#This Row],[datetime]])</f>
        <v>9</v>
      </c>
      <c r="G5216">
        <v>4</v>
      </c>
      <c r="H5216">
        <v>0</v>
      </c>
      <c r="I5216">
        <v>0</v>
      </c>
      <c r="J5216">
        <v>1</v>
      </c>
      <c r="K5216">
        <v>16.399999999999999</v>
      </c>
      <c r="L5216">
        <v>20.454999999999998</v>
      </c>
      <c r="M5216">
        <v>54</v>
      </c>
      <c r="N5216">
        <v>19.001200000000001</v>
      </c>
      <c r="O5216">
        <v>38</v>
      </c>
      <c r="P5216">
        <v>97</v>
      </c>
      <c r="Q5216">
        <v>135</v>
      </c>
      <c r="R5216">
        <v>5215</v>
      </c>
    </row>
    <row r="5217" spans="1:18" x14ac:dyDescent="0.2">
      <c r="A5217" s="1">
        <v>40892.458333333336</v>
      </c>
      <c r="B5217" s="17">
        <f>YEAR(Таблица1[[#This Row],[datetime]])</f>
        <v>2011</v>
      </c>
      <c r="C5217" s="17">
        <f>MONTH(Таблица1[[#This Row],[datetime]])</f>
        <v>12</v>
      </c>
      <c r="D5217" s="17">
        <f>DAY(Таблица1[[#This Row],[datetime]])</f>
        <v>15</v>
      </c>
      <c r="E5217" s="17">
        <f>WEEKDAY(Таблица1[[#This Row],[datetime]])</f>
        <v>5</v>
      </c>
      <c r="F5217" s="17">
        <f>HOUR(Таблица1[[#This Row],[datetime]])</f>
        <v>11</v>
      </c>
      <c r="G5217">
        <v>4</v>
      </c>
      <c r="H5217">
        <v>0</v>
      </c>
      <c r="I5217">
        <v>1</v>
      </c>
      <c r="J5217">
        <v>2</v>
      </c>
      <c r="K5217">
        <v>16.399999999999999</v>
      </c>
      <c r="L5217">
        <v>20.454999999999998</v>
      </c>
      <c r="M5217">
        <v>62</v>
      </c>
      <c r="N5217">
        <v>27.999300000000002</v>
      </c>
      <c r="O5217">
        <v>9</v>
      </c>
      <c r="P5217">
        <v>126</v>
      </c>
      <c r="Q5217">
        <v>135</v>
      </c>
      <c r="R5217">
        <v>5216</v>
      </c>
    </row>
    <row r="5218" spans="1:18" x14ac:dyDescent="0.2">
      <c r="A5218" s="1">
        <v>40895.791666666664</v>
      </c>
      <c r="B5218" s="17">
        <f>YEAR(Таблица1[[#This Row],[datetime]])</f>
        <v>2011</v>
      </c>
      <c r="C5218" s="17">
        <f>MONTH(Таблица1[[#This Row],[datetime]])</f>
        <v>12</v>
      </c>
      <c r="D5218" s="17">
        <f>DAY(Таблица1[[#This Row],[datetime]])</f>
        <v>18</v>
      </c>
      <c r="E5218" s="17">
        <f>WEEKDAY(Таблица1[[#This Row],[datetime]])</f>
        <v>1</v>
      </c>
      <c r="F5218" s="17">
        <f>HOUR(Таблица1[[#This Row],[datetime]])</f>
        <v>19</v>
      </c>
      <c r="G5218">
        <v>4</v>
      </c>
      <c r="H5218">
        <v>0</v>
      </c>
      <c r="I5218">
        <v>0</v>
      </c>
      <c r="J5218">
        <v>1</v>
      </c>
      <c r="K5218">
        <v>10.66</v>
      </c>
      <c r="L5218">
        <v>13.635</v>
      </c>
      <c r="M5218">
        <v>52</v>
      </c>
      <c r="N5218">
        <v>8.9981000000000009</v>
      </c>
      <c r="O5218">
        <v>5</v>
      </c>
      <c r="P5218">
        <v>130</v>
      </c>
      <c r="Q5218">
        <v>135</v>
      </c>
      <c r="R5218">
        <v>5217</v>
      </c>
    </row>
    <row r="5219" spans="1:18" x14ac:dyDescent="0.2">
      <c r="A5219" s="1">
        <v>40914.916666666664</v>
      </c>
      <c r="B5219" s="17">
        <f>YEAR(Таблица1[[#This Row],[datetime]])</f>
        <v>2012</v>
      </c>
      <c r="C5219" s="17">
        <f>MONTH(Таблица1[[#This Row],[datetime]])</f>
        <v>1</v>
      </c>
      <c r="D5219" s="17">
        <f>DAY(Таблица1[[#This Row],[datetime]])</f>
        <v>6</v>
      </c>
      <c r="E5219" s="17">
        <f>WEEKDAY(Таблица1[[#This Row],[datetime]])</f>
        <v>6</v>
      </c>
      <c r="F5219" s="17">
        <f>HOUR(Таблица1[[#This Row],[datetime]])</f>
        <v>22</v>
      </c>
      <c r="G5219">
        <v>1</v>
      </c>
      <c r="H5219">
        <v>0</v>
      </c>
      <c r="I5219">
        <v>1</v>
      </c>
      <c r="J5219">
        <v>1</v>
      </c>
      <c r="K5219">
        <v>14.76</v>
      </c>
      <c r="L5219">
        <v>17.425000000000001</v>
      </c>
      <c r="M5219">
        <v>50</v>
      </c>
      <c r="N5219">
        <v>12.997999999999999</v>
      </c>
      <c r="O5219">
        <v>12</v>
      </c>
      <c r="P5219">
        <v>123</v>
      </c>
      <c r="Q5219">
        <v>135</v>
      </c>
      <c r="R5219">
        <v>5218</v>
      </c>
    </row>
    <row r="5220" spans="1:18" x14ac:dyDescent="0.2">
      <c r="A5220" s="1">
        <v>40952.583333333336</v>
      </c>
      <c r="B5220" s="17">
        <f>YEAR(Таблица1[[#This Row],[datetime]])</f>
        <v>2012</v>
      </c>
      <c r="C5220" s="17">
        <f>MONTH(Таблица1[[#This Row],[datetime]])</f>
        <v>2</v>
      </c>
      <c r="D5220" s="17">
        <f>DAY(Таблица1[[#This Row],[datetime]])</f>
        <v>13</v>
      </c>
      <c r="E5220" s="17">
        <f>WEEKDAY(Таблица1[[#This Row],[datetime]])</f>
        <v>2</v>
      </c>
      <c r="F5220" s="17">
        <f>HOUR(Таблица1[[#This Row],[datetime]])</f>
        <v>14</v>
      </c>
      <c r="G5220">
        <v>1</v>
      </c>
      <c r="H5220">
        <v>0</v>
      </c>
      <c r="I5220">
        <v>1</v>
      </c>
      <c r="J5220">
        <v>1</v>
      </c>
      <c r="K5220">
        <v>13.94</v>
      </c>
      <c r="L5220">
        <v>17.425000000000001</v>
      </c>
      <c r="M5220">
        <v>23</v>
      </c>
      <c r="N5220">
        <v>7.0015000000000001</v>
      </c>
      <c r="O5220">
        <v>10</v>
      </c>
      <c r="P5220">
        <v>125</v>
      </c>
      <c r="Q5220">
        <v>135</v>
      </c>
      <c r="R5220">
        <v>5219</v>
      </c>
    </row>
    <row r="5221" spans="1:18" x14ac:dyDescent="0.2">
      <c r="A5221" s="1">
        <v>41010.583333333336</v>
      </c>
      <c r="B5221" s="17">
        <f>YEAR(Таблица1[[#This Row],[datetime]])</f>
        <v>2012</v>
      </c>
      <c r="C5221" s="17">
        <f>MONTH(Таблица1[[#This Row],[datetime]])</f>
        <v>4</v>
      </c>
      <c r="D5221" s="17">
        <f>DAY(Таблица1[[#This Row],[datetime]])</f>
        <v>11</v>
      </c>
      <c r="E5221" s="17">
        <f>WEEKDAY(Таблица1[[#This Row],[datetime]])</f>
        <v>4</v>
      </c>
      <c r="F5221" s="17">
        <f>HOUR(Таблица1[[#This Row],[datetime]])</f>
        <v>14</v>
      </c>
      <c r="G5221">
        <v>2</v>
      </c>
      <c r="H5221">
        <v>0</v>
      </c>
      <c r="I5221">
        <v>1</v>
      </c>
      <c r="J5221">
        <v>1</v>
      </c>
      <c r="K5221">
        <v>14.76</v>
      </c>
      <c r="L5221">
        <v>17.425000000000001</v>
      </c>
      <c r="M5221">
        <v>57</v>
      </c>
      <c r="N5221">
        <v>12.997999999999999</v>
      </c>
      <c r="O5221">
        <v>34</v>
      </c>
      <c r="P5221">
        <v>101</v>
      </c>
      <c r="Q5221">
        <v>135</v>
      </c>
      <c r="R5221">
        <v>5220</v>
      </c>
    </row>
    <row r="5222" spans="1:18" x14ac:dyDescent="0.2">
      <c r="A5222" s="1">
        <v>41033.25</v>
      </c>
      <c r="B5222" s="17">
        <f>YEAR(Таблица1[[#This Row],[datetime]])</f>
        <v>2012</v>
      </c>
      <c r="C5222" s="17">
        <f>MONTH(Таблица1[[#This Row],[datetime]])</f>
        <v>5</v>
      </c>
      <c r="D5222" s="17">
        <f>DAY(Таблица1[[#This Row],[datetime]])</f>
        <v>4</v>
      </c>
      <c r="E5222" s="17">
        <f>WEEKDAY(Таблица1[[#This Row],[datetime]])</f>
        <v>6</v>
      </c>
      <c r="F5222" s="17">
        <f>HOUR(Таблица1[[#This Row],[datetime]])</f>
        <v>6</v>
      </c>
      <c r="G5222">
        <v>2</v>
      </c>
      <c r="H5222">
        <v>0</v>
      </c>
      <c r="I5222">
        <v>1</v>
      </c>
      <c r="J5222">
        <v>1</v>
      </c>
      <c r="K5222">
        <v>22.14</v>
      </c>
      <c r="L5222">
        <v>25.76</v>
      </c>
      <c r="M5222">
        <v>94</v>
      </c>
      <c r="N5222">
        <v>7.0015000000000001</v>
      </c>
      <c r="O5222">
        <v>8</v>
      </c>
      <c r="P5222">
        <v>127</v>
      </c>
      <c r="Q5222">
        <v>135</v>
      </c>
      <c r="R5222">
        <v>5221</v>
      </c>
    </row>
    <row r="5223" spans="1:18" x14ac:dyDescent="0.2">
      <c r="A5223" s="1">
        <v>41039.958333333336</v>
      </c>
      <c r="B5223" s="17">
        <f>YEAR(Таблица1[[#This Row],[datetime]])</f>
        <v>2012</v>
      </c>
      <c r="C5223" s="17">
        <f>MONTH(Таблица1[[#This Row],[datetime]])</f>
        <v>5</v>
      </c>
      <c r="D5223" s="17">
        <f>DAY(Таблица1[[#This Row],[datetime]])</f>
        <v>10</v>
      </c>
      <c r="E5223" s="17">
        <f>WEEKDAY(Таблица1[[#This Row],[datetime]])</f>
        <v>5</v>
      </c>
      <c r="F5223" s="17">
        <f>HOUR(Таблица1[[#This Row],[datetime]])</f>
        <v>23</v>
      </c>
      <c r="G5223">
        <v>2</v>
      </c>
      <c r="H5223">
        <v>0</v>
      </c>
      <c r="I5223">
        <v>1</v>
      </c>
      <c r="J5223">
        <v>1</v>
      </c>
      <c r="K5223">
        <v>19.68</v>
      </c>
      <c r="L5223">
        <v>23.484999999999999</v>
      </c>
      <c r="M5223">
        <v>48</v>
      </c>
      <c r="N5223">
        <v>7.0015000000000001</v>
      </c>
      <c r="O5223">
        <v>23</v>
      </c>
      <c r="P5223">
        <v>112</v>
      </c>
      <c r="Q5223">
        <v>135</v>
      </c>
      <c r="R5223">
        <v>5222</v>
      </c>
    </row>
    <row r="5224" spans="1:18" x14ac:dyDescent="0.2">
      <c r="A5224" s="1">
        <v>41040.25</v>
      </c>
      <c r="B5224" s="17">
        <f>YEAR(Таблица1[[#This Row],[datetime]])</f>
        <v>2012</v>
      </c>
      <c r="C5224" s="17">
        <f>MONTH(Таблица1[[#This Row],[datetime]])</f>
        <v>5</v>
      </c>
      <c r="D5224" s="17">
        <f>DAY(Таблица1[[#This Row],[datetime]])</f>
        <v>11</v>
      </c>
      <c r="E5224" s="17">
        <f>WEEKDAY(Таблица1[[#This Row],[datetime]])</f>
        <v>6</v>
      </c>
      <c r="F5224" s="17">
        <f>HOUR(Таблица1[[#This Row],[datetime]])</f>
        <v>6</v>
      </c>
      <c r="G5224">
        <v>2</v>
      </c>
      <c r="H5224">
        <v>0</v>
      </c>
      <c r="I5224">
        <v>1</v>
      </c>
      <c r="J5224">
        <v>1</v>
      </c>
      <c r="K5224">
        <v>17.22</v>
      </c>
      <c r="L5224">
        <v>21.21</v>
      </c>
      <c r="M5224">
        <v>50</v>
      </c>
      <c r="N5224">
        <v>16.997900000000001</v>
      </c>
      <c r="O5224">
        <v>7</v>
      </c>
      <c r="P5224">
        <v>128</v>
      </c>
      <c r="Q5224">
        <v>135</v>
      </c>
      <c r="R5224">
        <v>5223</v>
      </c>
    </row>
    <row r="5225" spans="1:18" x14ac:dyDescent="0.2">
      <c r="A5225" s="1">
        <v>41226.916666666664</v>
      </c>
      <c r="B5225" s="17">
        <f>YEAR(Таблица1[[#This Row],[datetime]])</f>
        <v>2012</v>
      </c>
      <c r="C5225" s="17">
        <f>MONTH(Таблица1[[#This Row],[datetime]])</f>
        <v>11</v>
      </c>
      <c r="D5225" s="17">
        <f>DAY(Таблица1[[#This Row],[datetime]])</f>
        <v>13</v>
      </c>
      <c r="E5225" s="17">
        <f>WEEKDAY(Таблица1[[#This Row],[datetime]])</f>
        <v>3</v>
      </c>
      <c r="F5225" s="17">
        <f>HOUR(Таблица1[[#This Row],[datetime]])</f>
        <v>22</v>
      </c>
      <c r="G5225">
        <v>4</v>
      </c>
      <c r="H5225">
        <v>0</v>
      </c>
      <c r="I5225">
        <v>1</v>
      </c>
      <c r="J5225">
        <v>1</v>
      </c>
      <c r="K5225">
        <v>10.66</v>
      </c>
      <c r="L5225">
        <v>11.365</v>
      </c>
      <c r="M5225">
        <v>56</v>
      </c>
      <c r="N5225">
        <v>22.002800000000001</v>
      </c>
      <c r="O5225">
        <v>15</v>
      </c>
      <c r="P5225">
        <v>120</v>
      </c>
      <c r="Q5225">
        <v>135</v>
      </c>
      <c r="R5225">
        <v>5224</v>
      </c>
    </row>
    <row r="5226" spans="1:18" x14ac:dyDescent="0.2">
      <c r="A5226" s="1">
        <v>41260.416666666664</v>
      </c>
      <c r="B5226" s="17">
        <f>YEAR(Таблица1[[#This Row],[datetime]])</f>
        <v>2012</v>
      </c>
      <c r="C5226" s="17">
        <f>MONTH(Таблица1[[#This Row],[datetime]])</f>
        <v>12</v>
      </c>
      <c r="D5226" s="17">
        <f>DAY(Таблица1[[#This Row],[datetime]])</f>
        <v>17</v>
      </c>
      <c r="E5226" s="17">
        <f>WEEKDAY(Таблица1[[#This Row],[datetime]])</f>
        <v>2</v>
      </c>
      <c r="F5226" s="17">
        <f>HOUR(Таблица1[[#This Row],[datetime]])</f>
        <v>10</v>
      </c>
      <c r="G5226">
        <v>4</v>
      </c>
      <c r="H5226">
        <v>0</v>
      </c>
      <c r="I5226">
        <v>1</v>
      </c>
      <c r="J5226">
        <v>2</v>
      </c>
      <c r="K5226">
        <v>15.58</v>
      </c>
      <c r="L5226">
        <v>19.695</v>
      </c>
      <c r="M5226">
        <v>87</v>
      </c>
      <c r="N5226">
        <v>6.0031999999999996</v>
      </c>
      <c r="O5226">
        <v>15</v>
      </c>
      <c r="P5226">
        <v>120</v>
      </c>
      <c r="Q5226">
        <v>135</v>
      </c>
      <c r="R5226">
        <v>5225</v>
      </c>
    </row>
    <row r="5227" spans="1:18" x14ac:dyDescent="0.2">
      <c r="A5227" s="1">
        <v>40554.708333333336</v>
      </c>
      <c r="B5227" s="17">
        <f>YEAR(Таблица1[[#This Row],[datetime]])</f>
        <v>2011</v>
      </c>
      <c r="C5227" s="17">
        <f>MONTH(Таблица1[[#This Row],[datetime]])</f>
        <v>1</v>
      </c>
      <c r="D5227" s="17">
        <f>DAY(Таблица1[[#This Row],[datetime]])</f>
        <v>11</v>
      </c>
      <c r="E5227" s="17">
        <f>WEEKDAY(Таблица1[[#This Row],[datetime]])</f>
        <v>3</v>
      </c>
      <c r="F5227" s="17">
        <f>HOUR(Таблица1[[#This Row],[datetime]])</f>
        <v>17</v>
      </c>
      <c r="G5227">
        <v>1</v>
      </c>
      <c r="H5227">
        <v>0</v>
      </c>
      <c r="I5227">
        <v>1</v>
      </c>
      <c r="J5227">
        <v>2</v>
      </c>
      <c r="K5227">
        <v>6.56</v>
      </c>
      <c r="L5227">
        <v>7.5750000000000002</v>
      </c>
      <c r="M5227">
        <v>86</v>
      </c>
      <c r="N5227">
        <v>15.001300000000001</v>
      </c>
      <c r="O5227">
        <v>6</v>
      </c>
      <c r="P5227">
        <v>130</v>
      </c>
      <c r="Q5227">
        <v>136</v>
      </c>
      <c r="R5227">
        <v>5226</v>
      </c>
    </row>
    <row r="5228" spans="1:18" x14ac:dyDescent="0.2">
      <c r="A5228" s="1">
        <v>40634.791666666664</v>
      </c>
      <c r="B5228" s="17">
        <f>YEAR(Таблица1[[#This Row],[datetime]])</f>
        <v>2011</v>
      </c>
      <c r="C5228" s="17">
        <f>MONTH(Таблица1[[#This Row],[datetime]])</f>
        <v>4</v>
      </c>
      <c r="D5228" s="17">
        <f>DAY(Таблица1[[#This Row],[datetime]])</f>
        <v>1</v>
      </c>
      <c r="E5228" s="17">
        <f>WEEKDAY(Таблица1[[#This Row],[datetime]])</f>
        <v>6</v>
      </c>
      <c r="F5228" s="17">
        <f>HOUR(Таблица1[[#This Row],[datetime]])</f>
        <v>19</v>
      </c>
      <c r="G5228">
        <v>2</v>
      </c>
      <c r="H5228">
        <v>0</v>
      </c>
      <c r="I5228">
        <v>1</v>
      </c>
      <c r="J5228">
        <v>1</v>
      </c>
      <c r="K5228">
        <v>13.94</v>
      </c>
      <c r="L5228">
        <v>15.15</v>
      </c>
      <c r="M5228">
        <v>49</v>
      </c>
      <c r="N5228">
        <v>22.002800000000001</v>
      </c>
      <c r="O5228">
        <v>16</v>
      </c>
      <c r="P5228">
        <v>120</v>
      </c>
      <c r="Q5228">
        <v>136</v>
      </c>
      <c r="R5228">
        <v>5227</v>
      </c>
    </row>
    <row r="5229" spans="1:18" x14ac:dyDescent="0.2">
      <c r="A5229" s="1">
        <v>40635.625</v>
      </c>
      <c r="B5229" s="17">
        <f>YEAR(Таблица1[[#This Row],[datetime]])</f>
        <v>2011</v>
      </c>
      <c r="C5229" s="17">
        <f>MONTH(Таблица1[[#This Row],[datetime]])</f>
        <v>4</v>
      </c>
      <c r="D5229" s="17">
        <f>DAY(Таблица1[[#This Row],[datetime]])</f>
        <v>2</v>
      </c>
      <c r="E5229" s="17">
        <f>WEEKDAY(Таблица1[[#This Row],[datetime]])</f>
        <v>7</v>
      </c>
      <c r="F5229" s="17">
        <f>HOUR(Таблица1[[#This Row],[datetime]])</f>
        <v>15</v>
      </c>
      <c r="G5229">
        <v>2</v>
      </c>
      <c r="H5229">
        <v>0</v>
      </c>
      <c r="I5229">
        <v>0</v>
      </c>
      <c r="J5229">
        <v>3</v>
      </c>
      <c r="K5229">
        <v>13.94</v>
      </c>
      <c r="L5229">
        <v>15.15</v>
      </c>
      <c r="M5229">
        <v>76</v>
      </c>
      <c r="N5229">
        <v>26.002700000000001</v>
      </c>
      <c r="O5229">
        <v>72</v>
      </c>
      <c r="P5229">
        <v>64</v>
      </c>
      <c r="Q5229">
        <v>136</v>
      </c>
      <c r="R5229">
        <v>5228</v>
      </c>
    </row>
    <row r="5230" spans="1:18" x14ac:dyDescent="0.2">
      <c r="A5230" s="1">
        <v>40648.458333333336</v>
      </c>
      <c r="B5230" s="17">
        <f>YEAR(Таблица1[[#This Row],[datetime]])</f>
        <v>2011</v>
      </c>
      <c r="C5230" s="17">
        <f>MONTH(Таблица1[[#This Row],[datetime]])</f>
        <v>4</v>
      </c>
      <c r="D5230" s="17">
        <f>DAY(Таблица1[[#This Row],[datetime]])</f>
        <v>15</v>
      </c>
      <c r="E5230" s="17">
        <f>WEEKDAY(Таблица1[[#This Row],[datetime]])</f>
        <v>6</v>
      </c>
      <c r="F5230" s="17">
        <f>HOUR(Таблица1[[#This Row],[datetime]])</f>
        <v>11</v>
      </c>
      <c r="G5230">
        <v>2</v>
      </c>
      <c r="H5230">
        <v>1</v>
      </c>
      <c r="I5230">
        <v>0</v>
      </c>
      <c r="J5230">
        <v>1</v>
      </c>
      <c r="K5230">
        <v>21.32</v>
      </c>
      <c r="L5230">
        <v>25</v>
      </c>
      <c r="M5230">
        <v>55</v>
      </c>
      <c r="N5230">
        <v>12.997999999999999</v>
      </c>
      <c r="O5230">
        <v>41</v>
      </c>
      <c r="P5230">
        <v>95</v>
      </c>
      <c r="Q5230">
        <v>136</v>
      </c>
      <c r="R5230">
        <v>5229</v>
      </c>
    </row>
    <row r="5231" spans="1:18" x14ac:dyDescent="0.2">
      <c r="A5231" s="1">
        <v>40702.541666666664</v>
      </c>
      <c r="B5231" s="17">
        <f>YEAR(Таблица1[[#This Row],[datetime]])</f>
        <v>2011</v>
      </c>
      <c r="C5231" s="17">
        <f>MONTH(Таблица1[[#This Row],[datetime]])</f>
        <v>6</v>
      </c>
      <c r="D5231" s="17">
        <f>DAY(Таблица1[[#This Row],[datetime]])</f>
        <v>8</v>
      </c>
      <c r="E5231" s="17">
        <f>WEEKDAY(Таблица1[[#This Row],[datetime]])</f>
        <v>4</v>
      </c>
      <c r="F5231" s="17">
        <f>HOUR(Таблица1[[#This Row],[datetime]])</f>
        <v>13</v>
      </c>
      <c r="G5231">
        <v>2</v>
      </c>
      <c r="H5231">
        <v>0</v>
      </c>
      <c r="I5231">
        <v>1</v>
      </c>
      <c r="J5231">
        <v>1</v>
      </c>
      <c r="K5231">
        <v>36.9</v>
      </c>
      <c r="L5231">
        <v>42.424999999999997</v>
      </c>
      <c r="M5231">
        <v>42</v>
      </c>
      <c r="N5231">
        <v>0</v>
      </c>
      <c r="O5231">
        <v>20</v>
      </c>
      <c r="P5231">
        <v>116</v>
      </c>
      <c r="Q5231">
        <v>136</v>
      </c>
      <c r="R5231">
        <v>5230</v>
      </c>
    </row>
    <row r="5232" spans="1:18" x14ac:dyDescent="0.2">
      <c r="A5232" s="1">
        <v>40703.541666666664</v>
      </c>
      <c r="B5232" s="17">
        <f>YEAR(Таблица1[[#This Row],[datetime]])</f>
        <v>2011</v>
      </c>
      <c r="C5232" s="17">
        <f>MONTH(Таблица1[[#This Row],[datetime]])</f>
        <v>6</v>
      </c>
      <c r="D5232" s="17">
        <f>DAY(Таблица1[[#This Row],[datetime]])</f>
        <v>9</v>
      </c>
      <c r="E5232" s="17">
        <f>WEEKDAY(Таблица1[[#This Row],[datetime]])</f>
        <v>5</v>
      </c>
      <c r="F5232" s="17">
        <f>HOUR(Таблица1[[#This Row],[datetime]])</f>
        <v>13</v>
      </c>
      <c r="G5232">
        <v>2</v>
      </c>
      <c r="H5232">
        <v>0</v>
      </c>
      <c r="I5232">
        <v>1</v>
      </c>
      <c r="J5232">
        <v>1</v>
      </c>
      <c r="K5232">
        <v>36.9</v>
      </c>
      <c r="L5232">
        <v>40.909999999999997</v>
      </c>
      <c r="M5232">
        <v>37</v>
      </c>
      <c r="N5232">
        <v>6.0031999999999996</v>
      </c>
      <c r="O5232">
        <v>18</v>
      </c>
      <c r="P5232">
        <v>118</v>
      </c>
      <c r="Q5232">
        <v>136</v>
      </c>
      <c r="R5232">
        <v>5231</v>
      </c>
    </row>
    <row r="5233" spans="1:18" x14ac:dyDescent="0.2">
      <c r="A5233" s="1">
        <v>40736.541666666664</v>
      </c>
      <c r="B5233" s="17">
        <f>YEAR(Таблица1[[#This Row],[datetime]])</f>
        <v>2011</v>
      </c>
      <c r="C5233" s="17">
        <f>MONTH(Таблица1[[#This Row],[datetime]])</f>
        <v>7</v>
      </c>
      <c r="D5233" s="17">
        <f>DAY(Таблица1[[#This Row],[datetime]])</f>
        <v>12</v>
      </c>
      <c r="E5233" s="17">
        <f>WEEKDAY(Таблица1[[#This Row],[datetime]])</f>
        <v>3</v>
      </c>
      <c r="F5233" s="17">
        <f>HOUR(Таблица1[[#This Row],[datetime]])</f>
        <v>13</v>
      </c>
      <c r="G5233">
        <v>3</v>
      </c>
      <c r="H5233">
        <v>0</v>
      </c>
      <c r="I5233">
        <v>1</v>
      </c>
      <c r="J5233">
        <v>1</v>
      </c>
      <c r="K5233">
        <v>35.26</v>
      </c>
      <c r="L5233">
        <v>40.15</v>
      </c>
      <c r="M5233">
        <v>47</v>
      </c>
      <c r="N5233">
        <v>15.001300000000001</v>
      </c>
      <c r="O5233">
        <v>32</v>
      </c>
      <c r="P5233">
        <v>104</v>
      </c>
      <c r="Q5233">
        <v>136</v>
      </c>
      <c r="R5233">
        <v>5232</v>
      </c>
    </row>
    <row r="5234" spans="1:18" x14ac:dyDescent="0.2">
      <c r="A5234" s="1">
        <v>40762.875</v>
      </c>
      <c r="B5234" s="17">
        <f>YEAR(Таблица1[[#This Row],[datetime]])</f>
        <v>2011</v>
      </c>
      <c r="C5234" s="17">
        <f>MONTH(Таблица1[[#This Row],[datetime]])</f>
        <v>8</v>
      </c>
      <c r="D5234" s="17">
        <f>DAY(Таблица1[[#This Row],[datetime]])</f>
        <v>7</v>
      </c>
      <c r="E5234" s="17">
        <f>WEEKDAY(Таблица1[[#This Row],[datetime]])</f>
        <v>1</v>
      </c>
      <c r="F5234" s="17">
        <f>HOUR(Таблица1[[#This Row],[datetime]])</f>
        <v>21</v>
      </c>
      <c r="G5234">
        <v>3</v>
      </c>
      <c r="H5234">
        <v>0</v>
      </c>
      <c r="I5234">
        <v>0</v>
      </c>
      <c r="J5234">
        <v>1</v>
      </c>
      <c r="K5234">
        <v>29.52</v>
      </c>
      <c r="L5234">
        <v>35.604999999999997</v>
      </c>
      <c r="M5234">
        <v>84</v>
      </c>
      <c r="N5234">
        <v>7.0015000000000001</v>
      </c>
      <c r="O5234">
        <v>36</v>
      </c>
      <c r="P5234">
        <v>100</v>
      </c>
      <c r="Q5234">
        <v>136</v>
      </c>
      <c r="R5234">
        <v>5233</v>
      </c>
    </row>
    <row r="5235" spans="1:18" x14ac:dyDescent="0.2">
      <c r="A5235" s="1">
        <v>40795.375</v>
      </c>
      <c r="B5235" s="17">
        <f>YEAR(Таблица1[[#This Row],[datetime]])</f>
        <v>2011</v>
      </c>
      <c r="C5235" s="17">
        <f>MONTH(Таблица1[[#This Row],[datetime]])</f>
        <v>9</v>
      </c>
      <c r="D5235" s="17">
        <f>DAY(Таблица1[[#This Row],[datetime]])</f>
        <v>9</v>
      </c>
      <c r="E5235" s="17">
        <f>WEEKDAY(Таблица1[[#This Row],[datetime]])</f>
        <v>6</v>
      </c>
      <c r="F5235" s="17">
        <f>HOUR(Таблица1[[#This Row],[datetime]])</f>
        <v>9</v>
      </c>
      <c r="G5235">
        <v>3</v>
      </c>
      <c r="H5235">
        <v>0</v>
      </c>
      <c r="I5235">
        <v>1</v>
      </c>
      <c r="J5235">
        <v>3</v>
      </c>
      <c r="K5235">
        <v>25.42</v>
      </c>
      <c r="L5235">
        <v>27.274999999999999</v>
      </c>
      <c r="M5235">
        <v>94</v>
      </c>
      <c r="N5235">
        <v>11.0014</v>
      </c>
      <c r="O5235">
        <v>5</v>
      </c>
      <c r="P5235">
        <v>131</v>
      </c>
      <c r="Q5235">
        <v>136</v>
      </c>
      <c r="R5235">
        <v>5234</v>
      </c>
    </row>
    <row r="5236" spans="1:18" x14ac:dyDescent="0.2">
      <c r="A5236" s="1">
        <v>40803.958333333336</v>
      </c>
      <c r="B5236" s="17">
        <f>YEAR(Таблица1[[#This Row],[datetime]])</f>
        <v>2011</v>
      </c>
      <c r="C5236" s="17">
        <f>MONTH(Таблица1[[#This Row],[datetime]])</f>
        <v>9</v>
      </c>
      <c r="D5236" s="17">
        <f>DAY(Таблица1[[#This Row],[datetime]])</f>
        <v>17</v>
      </c>
      <c r="E5236" s="17">
        <f>WEEKDAY(Таблица1[[#This Row],[datetime]])</f>
        <v>7</v>
      </c>
      <c r="F5236" s="17">
        <f>HOUR(Таблица1[[#This Row],[datetime]])</f>
        <v>23</v>
      </c>
      <c r="G5236">
        <v>3</v>
      </c>
      <c r="H5236">
        <v>0</v>
      </c>
      <c r="I5236">
        <v>0</v>
      </c>
      <c r="J5236">
        <v>1</v>
      </c>
      <c r="K5236">
        <v>18.86</v>
      </c>
      <c r="L5236">
        <v>22.725000000000001</v>
      </c>
      <c r="M5236">
        <v>82</v>
      </c>
      <c r="N5236">
        <v>11.0014</v>
      </c>
      <c r="O5236">
        <v>36</v>
      </c>
      <c r="P5236">
        <v>100</v>
      </c>
      <c r="Q5236">
        <v>136</v>
      </c>
      <c r="R5236">
        <v>5235</v>
      </c>
    </row>
    <row r="5237" spans="1:18" x14ac:dyDescent="0.2">
      <c r="A5237" s="1">
        <v>40823.958333333336</v>
      </c>
      <c r="B5237" s="17">
        <f>YEAR(Таблица1[[#This Row],[datetime]])</f>
        <v>2011</v>
      </c>
      <c r="C5237" s="17">
        <f>MONTH(Таблица1[[#This Row],[datetime]])</f>
        <v>10</v>
      </c>
      <c r="D5237" s="17">
        <f>DAY(Таблица1[[#This Row],[datetime]])</f>
        <v>7</v>
      </c>
      <c r="E5237" s="17">
        <f>WEEKDAY(Таблица1[[#This Row],[datetime]])</f>
        <v>6</v>
      </c>
      <c r="F5237" s="17">
        <f>HOUR(Таблица1[[#This Row],[datetime]])</f>
        <v>23</v>
      </c>
      <c r="G5237">
        <v>4</v>
      </c>
      <c r="H5237">
        <v>0</v>
      </c>
      <c r="I5237">
        <v>1</v>
      </c>
      <c r="J5237">
        <v>1</v>
      </c>
      <c r="K5237">
        <v>20.5</v>
      </c>
      <c r="L5237">
        <v>24.24</v>
      </c>
      <c r="M5237">
        <v>63</v>
      </c>
      <c r="N5237">
        <v>0</v>
      </c>
      <c r="O5237">
        <v>23</v>
      </c>
      <c r="P5237">
        <v>113</v>
      </c>
      <c r="Q5237">
        <v>136</v>
      </c>
      <c r="R5237">
        <v>5236</v>
      </c>
    </row>
    <row r="5238" spans="1:18" x14ac:dyDescent="0.2">
      <c r="A5238" s="1">
        <v>40857.875</v>
      </c>
      <c r="B5238" s="17">
        <f>YEAR(Таблица1[[#This Row],[datetime]])</f>
        <v>2011</v>
      </c>
      <c r="C5238" s="17">
        <f>MONTH(Таблица1[[#This Row],[datetime]])</f>
        <v>11</v>
      </c>
      <c r="D5238" s="17">
        <f>DAY(Таблица1[[#This Row],[datetime]])</f>
        <v>10</v>
      </c>
      <c r="E5238" s="17">
        <f>WEEKDAY(Таблица1[[#This Row],[datetime]])</f>
        <v>5</v>
      </c>
      <c r="F5238" s="17">
        <f>HOUR(Таблица1[[#This Row],[datetime]])</f>
        <v>21</v>
      </c>
      <c r="G5238">
        <v>4</v>
      </c>
      <c r="H5238">
        <v>0</v>
      </c>
      <c r="I5238">
        <v>1</v>
      </c>
      <c r="J5238">
        <v>1</v>
      </c>
      <c r="K5238">
        <v>14.76</v>
      </c>
      <c r="L5238">
        <v>16.664999999999999</v>
      </c>
      <c r="M5238">
        <v>57</v>
      </c>
      <c r="N5238">
        <v>16.997900000000001</v>
      </c>
      <c r="O5238">
        <v>6</v>
      </c>
      <c r="P5238">
        <v>130</v>
      </c>
      <c r="Q5238">
        <v>136</v>
      </c>
      <c r="R5238">
        <v>5237</v>
      </c>
    </row>
    <row r="5239" spans="1:18" x14ac:dyDescent="0.2">
      <c r="A5239" s="1">
        <v>40886.458333333336</v>
      </c>
      <c r="B5239" s="17">
        <f>YEAR(Таблица1[[#This Row],[datetime]])</f>
        <v>2011</v>
      </c>
      <c r="C5239" s="17">
        <f>MONTH(Таблица1[[#This Row],[datetime]])</f>
        <v>12</v>
      </c>
      <c r="D5239" s="17">
        <f>DAY(Таблица1[[#This Row],[datetime]])</f>
        <v>9</v>
      </c>
      <c r="E5239" s="17">
        <f>WEEKDAY(Таблица1[[#This Row],[datetime]])</f>
        <v>6</v>
      </c>
      <c r="F5239" s="17">
        <f>HOUR(Таблица1[[#This Row],[datetime]])</f>
        <v>11</v>
      </c>
      <c r="G5239">
        <v>4</v>
      </c>
      <c r="H5239">
        <v>0</v>
      </c>
      <c r="I5239">
        <v>1</v>
      </c>
      <c r="J5239">
        <v>1</v>
      </c>
      <c r="K5239">
        <v>13.12</v>
      </c>
      <c r="L5239">
        <v>15.15</v>
      </c>
      <c r="M5239">
        <v>70</v>
      </c>
      <c r="N5239">
        <v>16.997900000000001</v>
      </c>
      <c r="O5239">
        <v>15</v>
      </c>
      <c r="P5239">
        <v>121</v>
      </c>
      <c r="Q5239">
        <v>136</v>
      </c>
      <c r="R5239">
        <v>5238</v>
      </c>
    </row>
    <row r="5240" spans="1:18" x14ac:dyDescent="0.2">
      <c r="A5240" s="1">
        <v>40895.708333333336</v>
      </c>
      <c r="B5240" s="17">
        <f>YEAR(Таблица1[[#This Row],[datetime]])</f>
        <v>2011</v>
      </c>
      <c r="C5240" s="17">
        <f>MONTH(Таблица1[[#This Row],[datetime]])</f>
        <v>12</v>
      </c>
      <c r="D5240" s="17">
        <f>DAY(Таблица1[[#This Row],[datetime]])</f>
        <v>18</v>
      </c>
      <c r="E5240" s="17">
        <f>WEEKDAY(Таблица1[[#This Row],[datetime]])</f>
        <v>1</v>
      </c>
      <c r="F5240" s="17">
        <f>HOUR(Таблица1[[#This Row],[datetime]])</f>
        <v>17</v>
      </c>
      <c r="G5240">
        <v>4</v>
      </c>
      <c r="H5240">
        <v>0</v>
      </c>
      <c r="I5240">
        <v>0</v>
      </c>
      <c r="J5240">
        <v>1</v>
      </c>
      <c r="K5240">
        <v>11.48</v>
      </c>
      <c r="L5240">
        <v>13.635</v>
      </c>
      <c r="M5240">
        <v>46</v>
      </c>
      <c r="N5240">
        <v>11.0014</v>
      </c>
      <c r="O5240">
        <v>10</v>
      </c>
      <c r="P5240">
        <v>126</v>
      </c>
      <c r="Q5240">
        <v>136</v>
      </c>
      <c r="R5240">
        <v>5239</v>
      </c>
    </row>
    <row r="5241" spans="1:18" x14ac:dyDescent="0.2">
      <c r="A5241" s="1">
        <v>40911.666666666664</v>
      </c>
      <c r="B5241" s="17">
        <f>YEAR(Таблица1[[#This Row],[datetime]])</f>
        <v>2012</v>
      </c>
      <c r="C5241" s="17">
        <f>MONTH(Таблица1[[#This Row],[datetime]])</f>
        <v>1</v>
      </c>
      <c r="D5241" s="17">
        <f>DAY(Таблица1[[#This Row],[datetime]])</f>
        <v>3</v>
      </c>
      <c r="E5241" s="17">
        <f>WEEKDAY(Таблица1[[#This Row],[datetime]])</f>
        <v>3</v>
      </c>
      <c r="F5241" s="17">
        <f>HOUR(Таблица1[[#This Row],[datetime]])</f>
        <v>16</v>
      </c>
      <c r="G5241">
        <v>1</v>
      </c>
      <c r="H5241">
        <v>0</v>
      </c>
      <c r="I5241">
        <v>1</v>
      </c>
      <c r="J5241">
        <v>1</v>
      </c>
      <c r="K5241">
        <v>5.74</v>
      </c>
      <c r="L5241">
        <v>4.5449999999999999</v>
      </c>
      <c r="M5241">
        <v>39</v>
      </c>
      <c r="N5241">
        <v>39.000700000000002</v>
      </c>
      <c r="O5241">
        <v>7</v>
      </c>
      <c r="P5241">
        <v>129</v>
      </c>
      <c r="Q5241">
        <v>136</v>
      </c>
      <c r="R5241">
        <v>5240</v>
      </c>
    </row>
    <row r="5242" spans="1:18" x14ac:dyDescent="0.2">
      <c r="A5242" s="1">
        <v>40918.625</v>
      </c>
      <c r="B5242" s="17">
        <f>YEAR(Таблица1[[#This Row],[datetime]])</f>
        <v>2012</v>
      </c>
      <c r="C5242" s="17">
        <f>MONTH(Таблица1[[#This Row],[datetime]])</f>
        <v>1</v>
      </c>
      <c r="D5242" s="17">
        <f>DAY(Таблица1[[#This Row],[datetime]])</f>
        <v>10</v>
      </c>
      <c r="E5242" s="17">
        <f>WEEKDAY(Таблица1[[#This Row],[datetime]])</f>
        <v>3</v>
      </c>
      <c r="F5242" s="17">
        <f>HOUR(Таблица1[[#This Row],[datetime]])</f>
        <v>15</v>
      </c>
      <c r="G5242">
        <v>1</v>
      </c>
      <c r="H5242">
        <v>0</v>
      </c>
      <c r="I5242">
        <v>1</v>
      </c>
      <c r="J5242">
        <v>1</v>
      </c>
      <c r="K5242">
        <v>17.22</v>
      </c>
      <c r="L5242">
        <v>21.21</v>
      </c>
      <c r="M5242">
        <v>38</v>
      </c>
      <c r="N5242">
        <v>19.999500000000001</v>
      </c>
      <c r="O5242">
        <v>17</v>
      </c>
      <c r="P5242">
        <v>119</v>
      </c>
      <c r="Q5242">
        <v>136</v>
      </c>
      <c r="R5242">
        <v>5241</v>
      </c>
    </row>
    <row r="5243" spans="1:18" x14ac:dyDescent="0.2">
      <c r="A5243" s="1">
        <v>40921.833333333336</v>
      </c>
      <c r="B5243" s="17">
        <f>YEAR(Таблица1[[#This Row],[datetime]])</f>
        <v>2012</v>
      </c>
      <c r="C5243" s="17">
        <f>MONTH(Таблица1[[#This Row],[datetime]])</f>
        <v>1</v>
      </c>
      <c r="D5243" s="17">
        <f>DAY(Таблица1[[#This Row],[datetime]])</f>
        <v>13</v>
      </c>
      <c r="E5243" s="17">
        <f>WEEKDAY(Таблица1[[#This Row],[datetime]])</f>
        <v>6</v>
      </c>
      <c r="F5243" s="17">
        <f>HOUR(Таблица1[[#This Row],[datetime]])</f>
        <v>20</v>
      </c>
      <c r="G5243">
        <v>1</v>
      </c>
      <c r="H5243">
        <v>0</v>
      </c>
      <c r="I5243">
        <v>1</v>
      </c>
      <c r="J5243">
        <v>1</v>
      </c>
      <c r="K5243">
        <v>9.84</v>
      </c>
      <c r="L5243">
        <v>12.12</v>
      </c>
      <c r="M5243">
        <v>41</v>
      </c>
      <c r="N5243">
        <v>11.0014</v>
      </c>
      <c r="O5243">
        <v>6</v>
      </c>
      <c r="P5243">
        <v>130</v>
      </c>
      <c r="Q5243">
        <v>136</v>
      </c>
      <c r="R5243">
        <v>5242</v>
      </c>
    </row>
    <row r="5244" spans="1:18" x14ac:dyDescent="0.2">
      <c r="A5244" s="1">
        <v>40974.583333333336</v>
      </c>
      <c r="B5244" s="17">
        <f>YEAR(Таблица1[[#This Row],[datetime]])</f>
        <v>2012</v>
      </c>
      <c r="C5244" s="17">
        <f>MONTH(Таблица1[[#This Row],[datetime]])</f>
        <v>3</v>
      </c>
      <c r="D5244" s="17">
        <f>DAY(Таблица1[[#This Row],[datetime]])</f>
        <v>6</v>
      </c>
      <c r="E5244" s="17">
        <f>WEEKDAY(Таблица1[[#This Row],[datetime]])</f>
        <v>3</v>
      </c>
      <c r="F5244" s="17">
        <f>HOUR(Таблица1[[#This Row],[datetime]])</f>
        <v>14</v>
      </c>
      <c r="G5244">
        <v>1</v>
      </c>
      <c r="H5244">
        <v>0</v>
      </c>
      <c r="I5244">
        <v>1</v>
      </c>
      <c r="J5244">
        <v>1</v>
      </c>
      <c r="K5244">
        <v>13.12</v>
      </c>
      <c r="L5244">
        <v>15.15</v>
      </c>
      <c r="M5244">
        <v>36</v>
      </c>
      <c r="N5244">
        <v>15.001300000000001</v>
      </c>
      <c r="O5244">
        <v>20</v>
      </c>
      <c r="P5244">
        <v>116</v>
      </c>
      <c r="Q5244">
        <v>136</v>
      </c>
      <c r="R5244">
        <v>5243</v>
      </c>
    </row>
    <row r="5245" spans="1:18" x14ac:dyDescent="0.2">
      <c r="A5245" s="1">
        <v>41004.958333333336</v>
      </c>
      <c r="B5245" s="17">
        <f>YEAR(Таблица1[[#This Row],[datetime]])</f>
        <v>2012</v>
      </c>
      <c r="C5245" s="17">
        <f>MONTH(Таблица1[[#This Row],[datetime]])</f>
        <v>4</v>
      </c>
      <c r="D5245" s="17">
        <f>DAY(Таблица1[[#This Row],[datetime]])</f>
        <v>5</v>
      </c>
      <c r="E5245" s="17">
        <f>WEEKDAY(Таблица1[[#This Row],[datetime]])</f>
        <v>5</v>
      </c>
      <c r="F5245" s="17">
        <f>HOUR(Таблица1[[#This Row],[datetime]])</f>
        <v>23</v>
      </c>
      <c r="G5245">
        <v>2</v>
      </c>
      <c r="H5245">
        <v>0</v>
      </c>
      <c r="I5245">
        <v>1</v>
      </c>
      <c r="J5245">
        <v>1</v>
      </c>
      <c r="K5245">
        <v>16.399999999999999</v>
      </c>
      <c r="L5245">
        <v>20.454999999999998</v>
      </c>
      <c r="M5245">
        <v>50</v>
      </c>
      <c r="N5245">
        <v>8.9981000000000009</v>
      </c>
      <c r="O5245">
        <v>12</v>
      </c>
      <c r="P5245">
        <v>124</v>
      </c>
      <c r="Q5245">
        <v>136</v>
      </c>
      <c r="R5245">
        <v>5244</v>
      </c>
    </row>
    <row r="5246" spans="1:18" x14ac:dyDescent="0.2">
      <c r="A5246" s="1">
        <v>41032.25</v>
      </c>
      <c r="B5246" s="17">
        <f>YEAR(Таблица1[[#This Row],[datetime]])</f>
        <v>2012</v>
      </c>
      <c r="C5246" s="17">
        <f>MONTH(Таблица1[[#This Row],[datetime]])</f>
        <v>5</v>
      </c>
      <c r="D5246" s="17">
        <f>DAY(Таблица1[[#This Row],[datetime]])</f>
        <v>3</v>
      </c>
      <c r="E5246" s="17">
        <f>WEEKDAY(Таблица1[[#This Row],[datetime]])</f>
        <v>5</v>
      </c>
      <c r="F5246" s="17">
        <f>HOUR(Таблица1[[#This Row],[datetime]])</f>
        <v>6</v>
      </c>
      <c r="G5246">
        <v>2</v>
      </c>
      <c r="H5246">
        <v>0</v>
      </c>
      <c r="I5246">
        <v>1</v>
      </c>
      <c r="J5246">
        <v>2</v>
      </c>
      <c r="K5246">
        <v>18.86</v>
      </c>
      <c r="L5246">
        <v>22.725000000000001</v>
      </c>
      <c r="M5246">
        <v>88</v>
      </c>
      <c r="N5246">
        <v>11.0014</v>
      </c>
      <c r="O5246">
        <v>8</v>
      </c>
      <c r="P5246">
        <v>128</v>
      </c>
      <c r="Q5246">
        <v>136</v>
      </c>
      <c r="R5246">
        <v>5245</v>
      </c>
    </row>
    <row r="5247" spans="1:18" x14ac:dyDescent="0.2">
      <c r="A5247" s="1">
        <v>41041</v>
      </c>
      <c r="B5247" s="17">
        <f>YEAR(Таблица1[[#This Row],[datetime]])</f>
        <v>2012</v>
      </c>
      <c r="C5247" s="17">
        <f>MONTH(Таблица1[[#This Row],[datetime]])</f>
        <v>5</v>
      </c>
      <c r="D5247" s="17">
        <f>DAY(Таблица1[[#This Row],[datetime]])</f>
        <v>12</v>
      </c>
      <c r="E5247" s="17">
        <f>WEEKDAY(Таблица1[[#This Row],[datetime]])</f>
        <v>7</v>
      </c>
      <c r="F5247" s="17">
        <f>HOUR(Таблица1[[#This Row],[datetime]])</f>
        <v>0</v>
      </c>
      <c r="G5247">
        <v>2</v>
      </c>
      <c r="H5247">
        <v>0</v>
      </c>
      <c r="I5247">
        <v>0</v>
      </c>
      <c r="J5247">
        <v>1</v>
      </c>
      <c r="K5247">
        <v>21.32</v>
      </c>
      <c r="L5247">
        <v>25</v>
      </c>
      <c r="M5247">
        <v>42</v>
      </c>
      <c r="N5247">
        <v>11.0014</v>
      </c>
      <c r="O5247">
        <v>25</v>
      </c>
      <c r="P5247">
        <v>111</v>
      </c>
      <c r="Q5247">
        <v>136</v>
      </c>
      <c r="R5247">
        <v>5246</v>
      </c>
    </row>
    <row r="5248" spans="1:18" x14ac:dyDescent="0.2">
      <c r="A5248" s="1">
        <v>41072.25</v>
      </c>
      <c r="B5248" s="17">
        <f>YEAR(Таблица1[[#This Row],[datetime]])</f>
        <v>2012</v>
      </c>
      <c r="C5248" s="17">
        <f>MONTH(Таблица1[[#This Row],[datetime]])</f>
        <v>6</v>
      </c>
      <c r="D5248" s="17">
        <f>DAY(Таблица1[[#This Row],[datetime]])</f>
        <v>12</v>
      </c>
      <c r="E5248" s="17">
        <f>WEEKDAY(Таблица1[[#This Row],[datetime]])</f>
        <v>3</v>
      </c>
      <c r="F5248" s="17">
        <f>HOUR(Таблица1[[#This Row],[datetime]])</f>
        <v>6</v>
      </c>
      <c r="G5248">
        <v>2</v>
      </c>
      <c r="H5248">
        <v>0</v>
      </c>
      <c r="I5248">
        <v>1</v>
      </c>
      <c r="J5248">
        <v>2</v>
      </c>
      <c r="K5248">
        <v>24.6</v>
      </c>
      <c r="L5248">
        <v>27.274999999999999</v>
      </c>
      <c r="M5248">
        <v>88</v>
      </c>
      <c r="N5248">
        <v>8.9981000000000009</v>
      </c>
      <c r="O5248">
        <v>6</v>
      </c>
      <c r="P5248">
        <v>130</v>
      </c>
      <c r="Q5248">
        <v>136</v>
      </c>
      <c r="R5248">
        <v>5247</v>
      </c>
    </row>
    <row r="5249" spans="1:18" x14ac:dyDescent="0.2">
      <c r="A5249" s="1">
        <v>41092.25</v>
      </c>
      <c r="B5249" s="17">
        <f>YEAR(Таблица1[[#This Row],[datetime]])</f>
        <v>2012</v>
      </c>
      <c r="C5249" s="17">
        <f>MONTH(Таблица1[[#This Row],[datetime]])</f>
        <v>7</v>
      </c>
      <c r="D5249" s="17">
        <f>DAY(Таблица1[[#This Row],[datetime]])</f>
        <v>2</v>
      </c>
      <c r="E5249" s="17">
        <f>WEEKDAY(Таблица1[[#This Row],[datetime]])</f>
        <v>2</v>
      </c>
      <c r="F5249" s="17">
        <f>HOUR(Таблица1[[#This Row],[datetime]])</f>
        <v>6</v>
      </c>
      <c r="G5249">
        <v>3</v>
      </c>
      <c r="H5249">
        <v>0</v>
      </c>
      <c r="I5249">
        <v>1</v>
      </c>
      <c r="J5249">
        <v>1</v>
      </c>
      <c r="K5249">
        <v>28.7</v>
      </c>
      <c r="L5249">
        <v>32.575000000000003</v>
      </c>
      <c r="M5249">
        <v>58</v>
      </c>
      <c r="N5249">
        <v>7.0015000000000001</v>
      </c>
      <c r="O5249">
        <v>4</v>
      </c>
      <c r="P5249">
        <v>132</v>
      </c>
      <c r="Q5249">
        <v>136</v>
      </c>
      <c r="R5249">
        <v>5248</v>
      </c>
    </row>
    <row r="5250" spans="1:18" x14ac:dyDescent="0.2">
      <c r="A5250" s="1">
        <v>41129.958333333336</v>
      </c>
      <c r="B5250" s="17">
        <f>YEAR(Таблица1[[#This Row],[datetime]])</f>
        <v>2012</v>
      </c>
      <c r="C5250" s="17">
        <f>MONTH(Таблица1[[#This Row],[datetime]])</f>
        <v>8</v>
      </c>
      <c r="D5250" s="17">
        <f>DAY(Таблица1[[#This Row],[datetime]])</f>
        <v>8</v>
      </c>
      <c r="E5250" s="17">
        <f>WEEKDAY(Таблица1[[#This Row],[datetime]])</f>
        <v>4</v>
      </c>
      <c r="F5250" s="17">
        <f>HOUR(Таблица1[[#This Row],[datetime]])</f>
        <v>23</v>
      </c>
      <c r="G5250">
        <v>3</v>
      </c>
      <c r="H5250">
        <v>0</v>
      </c>
      <c r="I5250">
        <v>1</v>
      </c>
      <c r="J5250">
        <v>1</v>
      </c>
      <c r="K5250">
        <v>29.52</v>
      </c>
      <c r="L5250">
        <v>34.090000000000003</v>
      </c>
      <c r="M5250">
        <v>70</v>
      </c>
      <c r="N5250">
        <v>8.9981000000000009</v>
      </c>
      <c r="O5250">
        <v>16</v>
      </c>
      <c r="P5250">
        <v>120</v>
      </c>
      <c r="Q5250">
        <v>136</v>
      </c>
      <c r="R5250">
        <v>5249</v>
      </c>
    </row>
    <row r="5251" spans="1:18" x14ac:dyDescent="0.2">
      <c r="A5251" s="1">
        <v>41192.958333333336</v>
      </c>
      <c r="B5251" s="17">
        <f>YEAR(Таблица1[[#This Row],[datetime]])</f>
        <v>2012</v>
      </c>
      <c r="C5251" s="17">
        <f>MONTH(Таблица1[[#This Row],[datetime]])</f>
        <v>10</v>
      </c>
      <c r="D5251" s="17">
        <f>DAY(Таблица1[[#This Row],[datetime]])</f>
        <v>10</v>
      </c>
      <c r="E5251" s="17">
        <f>WEEKDAY(Таблица1[[#This Row],[datetime]])</f>
        <v>4</v>
      </c>
      <c r="F5251" s="17">
        <f>HOUR(Таблица1[[#This Row],[datetime]])</f>
        <v>23</v>
      </c>
      <c r="G5251">
        <v>4</v>
      </c>
      <c r="H5251">
        <v>0</v>
      </c>
      <c r="I5251">
        <v>1</v>
      </c>
      <c r="J5251">
        <v>1</v>
      </c>
      <c r="K5251">
        <v>18.04</v>
      </c>
      <c r="L5251">
        <v>21.97</v>
      </c>
      <c r="M5251">
        <v>58</v>
      </c>
      <c r="N5251">
        <v>12.997999999999999</v>
      </c>
      <c r="O5251">
        <v>17</v>
      </c>
      <c r="P5251">
        <v>119</v>
      </c>
      <c r="Q5251">
        <v>136</v>
      </c>
      <c r="R5251">
        <v>5250</v>
      </c>
    </row>
    <row r="5252" spans="1:18" x14ac:dyDescent="0.2">
      <c r="A5252" s="1">
        <v>41246.416666666664</v>
      </c>
      <c r="B5252" s="17">
        <f>YEAR(Таблица1[[#This Row],[datetime]])</f>
        <v>2012</v>
      </c>
      <c r="C5252" s="17">
        <f>MONTH(Таблица1[[#This Row],[datetime]])</f>
        <v>12</v>
      </c>
      <c r="D5252" s="17">
        <f>DAY(Таблица1[[#This Row],[datetime]])</f>
        <v>3</v>
      </c>
      <c r="E5252" s="17">
        <f>WEEKDAY(Таблица1[[#This Row],[datetime]])</f>
        <v>2</v>
      </c>
      <c r="F5252" s="17">
        <f>HOUR(Таблица1[[#This Row],[datetime]])</f>
        <v>10</v>
      </c>
      <c r="G5252">
        <v>4</v>
      </c>
      <c r="H5252">
        <v>0</v>
      </c>
      <c r="I5252">
        <v>1</v>
      </c>
      <c r="J5252">
        <v>1</v>
      </c>
      <c r="K5252">
        <v>18.04</v>
      </c>
      <c r="L5252">
        <v>21.97</v>
      </c>
      <c r="M5252">
        <v>77</v>
      </c>
      <c r="N5252">
        <v>8.9981000000000009</v>
      </c>
      <c r="O5252">
        <v>31</v>
      </c>
      <c r="P5252">
        <v>105</v>
      </c>
      <c r="Q5252">
        <v>136</v>
      </c>
      <c r="R5252">
        <v>5251</v>
      </c>
    </row>
    <row r="5253" spans="1:18" x14ac:dyDescent="0.2">
      <c r="A5253" s="1">
        <v>41255.416666666664</v>
      </c>
      <c r="B5253" s="17">
        <f>YEAR(Таблица1[[#This Row],[datetime]])</f>
        <v>2012</v>
      </c>
      <c r="C5253" s="17">
        <f>MONTH(Таблица1[[#This Row],[datetime]])</f>
        <v>12</v>
      </c>
      <c r="D5253" s="17">
        <f>DAY(Таблица1[[#This Row],[datetime]])</f>
        <v>12</v>
      </c>
      <c r="E5253" s="17">
        <f>WEEKDAY(Таблица1[[#This Row],[datetime]])</f>
        <v>4</v>
      </c>
      <c r="F5253" s="17">
        <f>HOUR(Таблица1[[#This Row],[datetime]])</f>
        <v>10</v>
      </c>
      <c r="G5253">
        <v>4</v>
      </c>
      <c r="H5253">
        <v>0</v>
      </c>
      <c r="I5253">
        <v>1</v>
      </c>
      <c r="J5253">
        <v>2</v>
      </c>
      <c r="K5253">
        <v>12.3</v>
      </c>
      <c r="L5253">
        <v>15.15</v>
      </c>
      <c r="M5253">
        <v>56</v>
      </c>
      <c r="N5253">
        <v>11.0014</v>
      </c>
      <c r="O5253">
        <v>20</v>
      </c>
      <c r="P5253">
        <v>116</v>
      </c>
      <c r="Q5253">
        <v>136</v>
      </c>
      <c r="R5253">
        <v>5252</v>
      </c>
    </row>
    <row r="5254" spans="1:18" x14ac:dyDescent="0.2">
      <c r="A5254" s="1">
        <v>40555.75</v>
      </c>
      <c r="B5254" s="17">
        <f>YEAR(Таблица1[[#This Row],[datetime]])</f>
        <v>2011</v>
      </c>
      <c r="C5254" s="17">
        <f>MONTH(Таблица1[[#This Row],[datetime]])</f>
        <v>1</v>
      </c>
      <c r="D5254" s="17">
        <f>DAY(Таблица1[[#This Row],[datetime]])</f>
        <v>12</v>
      </c>
      <c r="E5254" s="17">
        <f>WEEKDAY(Таблица1[[#This Row],[datetime]])</f>
        <v>4</v>
      </c>
      <c r="F5254" s="17">
        <f>HOUR(Таблица1[[#This Row],[datetime]])</f>
        <v>18</v>
      </c>
      <c r="G5254">
        <v>1</v>
      </c>
      <c r="H5254">
        <v>0</v>
      </c>
      <c r="I5254">
        <v>1</v>
      </c>
      <c r="J5254">
        <v>1</v>
      </c>
      <c r="K5254">
        <v>8.1999999999999993</v>
      </c>
      <c r="L5254">
        <v>7.5750000000000002</v>
      </c>
      <c r="M5254">
        <v>47</v>
      </c>
      <c r="N5254">
        <v>35.000799999999998</v>
      </c>
      <c r="O5254">
        <v>2</v>
      </c>
      <c r="P5254">
        <v>135</v>
      </c>
      <c r="Q5254">
        <v>137</v>
      </c>
      <c r="R5254">
        <v>5253</v>
      </c>
    </row>
    <row r="5255" spans="1:18" x14ac:dyDescent="0.2">
      <c r="A5255" s="1">
        <v>40586.708333333336</v>
      </c>
      <c r="B5255" s="17">
        <f>YEAR(Таблица1[[#This Row],[datetime]])</f>
        <v>2011</v>
      </c>
      <c r="C5255" s="17">
        <f>MONTH(Таблица1[[#This Row],[datetime]])</f>
        <v>2</v>
      </c>
      <c r="D5255" s="17">
        <f>DAY(Таблица1[[#This Row],[datetime]])</f>
        <v>12</v>
      </c>
      <c r="E5255" s="17">
        <f>WEEKDAY(Таблица1[[#This Row],[datetime]])</f>
        <v>7</v>
      </c>
      <c r="F5255" s="17">
        <f>HOUR(Таблица1[[#This Row],[datetime]])</f>
        <v>17</v>
      </c>
      <c r="G5255">
        <v>1</v>
      </c>
      <c r="H5255">
        <v>0</v>
      </c>
      <c r="I5255">
        <v>0</v>
      </c>
      <c r="J5255">
        <v>1</v>
      </c>
      <c r="K5255">
        <v>13.12</v>
      </c>
      <c r="L5255">
        <v>14.395</v>
      </c>
      <c r="M5255">
        <v>31</v>
      </c>
      <c r="N5255">
        <v>35.000799999999998</v>
      </c>
      <c r="O5255">
        <v>24</v>
      </c>
      <c r="P5255">
        <v>113</v>
      </c>
      <c r="Q5255">
        <v>137</v>
      </c>
      <c r="R5255">
        <v>5254</v>
      </c>
    </row>
    <row r="5256" spans="1:18" x14ac:dyDescent="0.2">
      <c r="A5256" s="1">
        <v>40619.833333333336</v>
      </c>
      <c r="B5256" s="17">
        <f>YEAR(Таблица1[[#This Row],[datetime]])</f>
        <v>2011</v>
      </c>
      <c r="C5256" s="17">
        <f>MONTH(Таблица1[[#This Row],[datetime]])</f>
        <v>3</v>
      </c>
      <c r="D5256" s="17">
        <f>DAY(Таблица1[[#This Row],[datetime]])</f>
        <v>17</v>
      </c>
      <c r="E5256" s="17">
        <f>WEEKDAY(Таблица1[[#This Row],[datetime]])</f>
        <v>5</v>
      </c>
      <c r="F5256" s="17">
        <f>HOUR(Таблица1[[#This Row],[datetime]])</f>
        <v>20</v>
      </c>
      <c r="G5256">
        <v>1</v>
      </c>
      <c r="H5256">
        <v>0</v>
      </c>
      <c r="I5256">
        <v>1</v>
      </c>
      <c r="J5256">
        <v>1</v>
      </c>
      <c r="K5256">
        <v>17.22</v>
      </c>
      <c r="L5256">
        <v>21.21</v>
      </c>
      <c r="M5256">
        <v>67</v>
      </c>
      <c r="N5256">
        <v>15.001300000000001</v>
      </c>
      <c r="O5256">
        <v>25</v>
      </c>
      <c r="P5256">
        <v>112</v>
      </c>
      <c r="Q5256">
        <v>137</v>
      </c>
      <c r="R5256">
        <v>5255</v>
      </c>
    </row>
    <row r="5257" spans="1:18" x14ac:dyDescent="0.2">
      <c r="A5257" s="1">
        <v>40635.541666666664</v>
      </c>
      <c r="B5257" s="17">
        <f>YEAR(Таблица1[[#This Row],[datetime]])</f>
        <v>2011</v>
      </c>
      <c r="C5257" s="17">
        <f>MONTH(Таблица1[[#This Row],[datetime]])</f>
        <v>4</v>
      </c>
      <c r="D5257" s="17">
        <f>DAY(Таблица1[[#This Row],[datetime]])</f>
        <v>2</v>
      </c>
      <c r="E5257" s="17">
        <f>WEEKDAY(Таблица1[[#This Row],[datetime]])</f>
        <v>7</v>
      </c>
      <c r="F5257" s="17">
        <f>HOUR(Таблица1[[#This Row],[datetime]])</f>
        <v>13</v>
      </c>
      <c r="G5257">
        <v>2</v>
      </c>
      <c r="H5257">
        <v>0</v>
      </c>
      <c r="I5257">
        <v>0</v>
      </c>
      <c r="J5257">
        <v>1</v>
      </c>
      <c r="K5257">
        <v>13.94</v>
      </c>
      <c r="L5257">
        <v>16.664999999999999</v>
      </c>
      <c r="M5257">
        <v>81</v>
      </c>
      <c r="N5257">
        <v>8.9981000000000009</v>
      </c>
      <c r="O5257">
        <v>56</v>
      </c>
      <c r="P5257">
        <v>81</v>
      </c>
      <c r="Q5257">
        <v>137</v>
      </c>
      <c r="R5257">
        <v>5256</v>
      </c>
    </row>
    <row r="5258" spans="1:18" x14ac:dyDescent="0.2">
      <c r="A5258" s="1">
        <v>40647.583333333336</v>
      </c>
      <c r="B5258" s="17">
        <f>YEAR(Таблица1[[#This Row],[datetime]])</f>
        <v>2011</v>
      </c>
      <c r="C5258" s="17">
        <f>MONTH(Таблица1[[#This Row],[datetime]])</f>
        <v>4</v>
      </c>
      <c r="D5258" s="17">
        <f>DAY(Таблица1[[#This Row],[datetime]])</f>
        <v>14</v>
      </c>
      <c r="E5258" s="17">
        <f>WEEKDAY(Таблица1[[#This Row],[datetime]])</f>
        <v>5</v>
      </c>
      <c r="F5258" s="17">
        <f>HOUR(Таблица1[[#This Row],[datetime]])</f>
        <v>14</v>
      </c>
      <c r="G5258">
        <v>2</v>
      </c>
      <c r="H5258">
        <v>0</v>
      </c>
      <c r="I5258">
        <v>1</v>
      </c>
      <c r="J5258">
        <v>1</v>
      </c>
      <c r="K5258">
        <v>22.96</v>
      </c>
      <c r="L5258">
        <v>26.515000000000001</v>
      </c>
      <c r="M5258">
        <v>35</v>
      </c>
      <c r="N5258">
        <v>6.0031999999999996</v>
      </c>
      <c r="O5258">
        <v>36</v>
      </c>
      <c r="P5258">
        <v>101</v>
      </c>
      <c r="Q5258">
        <v>137</v>
      </c>
      <c r="R5258">
        <v>5257</v>
      </c>
    </row>
    <row r="5259" spans="1:18" x14ac:dyDescent="0.2">
      <c r="A5259" s="1">
        <v>40756.916666666664</v>
      </c>
      <c r="B5259" s="17">
        <f>YEAR(Таблица1[[#This Row],[datetime]])</f>
        <v>2011</v>
      </c>
      <c r="C5259" s="17">
        <f>MONTH(Таблица1[[#This Row],[datetime]])</f>
        <v>8</v>
      </c>
      <c r="D5259" s="17">
        <f>DAY(Таблица1[[#This Row],[datetime]])</f>
        <v>1</v>
      </c>
      <c r="E5259" s="17">
        <f>WEEKDAY(Таблица1[[#This Row],[datetime]])</f>
        <v>2</v>
      </c>
      <c r="F5259" s="17">
        <f>HOUR(Таблица1[[#This Row],[datetime]])</f>
        <v>22</v>
      </c>
      <c r="G5259">
        <v>3</v>
      </c>
      <c r="H5259">
        <v>0</v>
      </c>
      <c r="I5259">
        <v>1</v>
      </c>
      <c r="J5259">
        <v>1</v>
      </c>
      <c r="K5259">
        <v>28.7</v>
      </c>
      <c r="L5259">
        <v>32.575000000000003</v>
      </c>
      <c r="M5259">
        <v>70</v>
      </c>
      <c r="N5259">
        <v>6.0031999999999996</v>
      </c>
      <c r="O5259">
        <v>21</v>
      </c>
      <c r="P5259">
        <v>116</v>
      </c>
      <c r="Q5259">
        <v>137</v>
      </c>
      <c r="R5259">
        <v>5258</v>
      </c>
    </row>
    <row r="5260" spans="1:18" x14ac:dyDescent="0.2">
      <c r="A5260" s="1">
        <v>40761.833333333336</v>
      </c>
      <c r="B5260" s="17">
        <f>YEAR(Таблица1[[#This Row],[datetime]])</f>
        <v>2011</v>
      </c>
      <c r="C5260" s="17">
        <f>MONTH(Таблица1[[#This Row],[datetime]])</f>
        <v>8</v>
      </c>
      <c r="D5260" s="17">
        <f>DAY(Таблица1[[#This Row],[datetime]])</f>
        <v>6</v>
      </c>
      <c r="E5260" s="17">
        <f>WEEKDAY(Таблица1[[#This Row],[datetime]])</f>
        <v>7</v>
      </c>
      <c r="F5260" s="17">
        <f>HOUR(Таблица1[[#This Row],[datetime]])</f>
        <v>20</v>
      </c>
      <c r="G5260">
        <v>3</v>
      </c>
      <c r="H5260">
        <v>0</v>
      </c>
      <c r="I5260">
        <v>0</v>
      </c>
      <c r="J5260">
        <v>3</v>
      </c>
      <c r="K5260">
        <v>29.52</v>
      </c>
      <c r="L5260">
        <v>34.85</v>
      </c>
      <c r="M5260">
        <v>79</v>
      </c>
      <c r="N5260">
        <v>19.001200000000001</v>
      </c>
      <c r="O5260">
        <v>58</v>
      </c>
      <c r="P5260">
        <v>79</v>
      </c>
      <c r="Q5260">
        <v>137</v>
      </c>
      <c r="R5260">
        <v>5259</v>
      </c>
    </row>
    <row r="5261" spans="1:18" x14ac:dyDescent="0.2">
      <c r="A5261" s="1">
        <v>40834.916666666664</v>
      </c>
      <c r="B5261" s="17">
        <f>YEAR(Таблица1[[#This Row],[datetime]])</f>
        <v>2011</v>
      </c>
      <c r="C5261" s="17">
        <f>MONTH(Таблица1[[#This Row],[datetime]])</f>
        <v>10</v>
      </c>
      <c r="D5261" s="17">
        <f>DAY(Таблица1[[#This Row],[datetime]])</f>
        <v>18</v>
      </c>
      <c r="E5261" s="17">
        <f>WEEKDAY(Таблица1[[#This Row],[datetime]])</f>
        <v>3</v>
      </c>
      <c r="F5261" s="17">
        <f>HOUR(Таблица1[[#This Row],[datetime]])</f>
        <v>22</v>
      </c>
      <c r="G5261">
        <v>4</v>
      </c>
      <c r="H5261">
        <v>0</v>
      </c>
      <c r="I5261">
        <v>1</v>
      </c>
      <c r="J5261">
        <v>2</v>
      </c>
      <c r="K5261">
        <v>21.32</v>
      </c>
      <c r="L5261">
        <v>25</v>
      </c>
      <c r="M5261">
        <v>77</v>
      </c>
      <c r="N5261">
        <v>11.0014</v>
      </c>
      <c r="O5261">
        <v>22</v>
      </c>
      <c r="P5261">
        <v>115</v>
      </c>
      <c r="Q5261">
        <v>137</v>
      </c>
      <c r="R5261">
        <v>5260</v>
      </c>
    </row>
    <row r="5262" spans="1:18" x14ac:dyDescent="0.2">
      <c r="A5262" s="1">
        <v>40850.916666666664</v>
      </c>
      <c r="B5262" s="17">
        <f>YEAR(Таблица1[[#This Row],[datetime]])</f>
        <v>2011</v>
      </c>
      <c r="C5262" s="17">
        <f>MONTH(Таблица1[[#This Row],[datetime]])</f>
        <v>11</v>
      </c>
      <c r="D5262" s="17">
        <f>DAY(Таблица1[[#This Row],[datetime]])</f>
        <v>3</v>
      </c>
      <c r="E5262" s="17">
        <f>WEEKDAY(Таблица1[[#This Row],[datetime]])</f>
        <v>5</v>
      </c>
      <c r="F5262" s="17">
        <f>HOUR(Таблица1[[#This Row],[datetime]])</f>
        <v>22</v>
      </c>
      <c r="G5262">
        <v>4</v>
      </c>
      <c r="H5262">
        <v>0</v>
      </c>
      <c r="I5262">
        <v>1</v>
      </c>
      <c r="J5262">
        <v>1</v>
      </c>
      <c r="K5262">
        <v>16.399999999999999</v>
      </c>
      <c r="L5262">
        <v>20.454999999999998</v>
      </c>
      <c r="M5262">
        <v>82</v>
      </c>
      <c r="N5262">
        <v>0</v>
      </c>
      <c r="O5262">
        <v>21</v>
      </c>
      <c r="P5262">
        <v>116</v>
      </c>
      <c r="Q5262">
        <v>137</v>
      </c>
      <c r="R5262">
        <v>5261</v>
      </c>
    </row>
    <row r="5263" spans="1:18" x14ac:dyDescent="0.2">
      <c r="A5263" s="1">
        <v>40863.291666666664</v>
      </c>
      <c r="B5263" s="17">
        <f>YEAR(Таблица1[[#This Row],[datetime]])</f>
        <v>2011</v>
      </c>
      <c r="C5263" s="17">
        <f>MONTH(Таблица1[[#This Row],[datetime]])</f>
        <v>11</v>
      </c>
      <c r="D5263" s="17">
        <f>DAY(Таблица1[[#This Row],[datetime]])</f>
        <v>16</v>
      </c>
      <c r="E5263" s="17">
        <f>WEEKDAY(Таблица1[[#This Row],[datetime]])</f>
        <v>4</v>
      </c>
      <c r="F5263" s="17">
        <f>HOUR(Таблица1[[#This Row],[datetime]])</f>
        <v>7</v>
      </c>
      <c r="G5263">
        <v>4</v>
      </c>
      <c r="H5263">
        <v>0</v>
      </c>
      <c r="I5263">
        <v>1</v>
      </c>
      <c r="J5263">
        <v>3</v>
      </c>
      <c r="K5263">
        <v>18.86</v>
      </c>
      <c r="L5263">
        <v>22.725000000000001</v>
      </c>
      <c r="M5263">
        <v>94</v>
      </c>
      <c r="N5263">
        <v>0</v>
      </c>
      <c r="O5263">
        <v>7</v>
      </c>
      <c r="P5263">
        <v>130</v>
      </c>
      <c r="Q5263">
        <v>137</v>
      </c>
      <c r="R5263">
        <v>5262</v>
      </c>
    </row>
    <row r="5264" spans="1:18" x14ac:dyDescent="0.2">
      <c r="A5264" s="1">
        <v>40865.833333333336</v>
      </c>
      <c r="B5264" s="17">
        <f>YEAR(Таблица1[[#This Row],[datetime]])</f>
        <v>2011</v>
      </c>
      <c r="C5264" s="17">
        <f>MONTH(Таблица1[[#This Row],[datetime]])</f>
        <v>11</v>
      </c>
      <c r="D5264" s="17">
        <f>DAY(Таблица1[[#This Row],[datetime]])</f>
        <v>18</v>
      </c>
      <c r="E5264" s="17">
        <f>WEEKDAY(Таблица1[[#This Row],[datetime]])</f>
        <v>6</v>
      </c>
      <c r="F5264" s="17">
        <f>HOUR(Таблица1[[#This Row],[datetime]])</f>
        <v>20</v>
      </c>
      <c r="G5264">
        <v>4</v>
      </c>
      <c r="H5264">
        <v>0</v>
      </c>
      <c r="I5264">
        <v>1</v>
      </c>
      <c r="J5264">
        <v>1</v>
      </c>
      <c r="K5264">
        <v>11.48</v>
      </c>
      <c r="L5264">
        <v>13.635</v>
      </c>
      <c r="M5264">
        <v>48</v>
      </c>
      <c r="N5264">
        <v>12.997999999999999</v>
      </c>
      <c r="O5264">
        <v>8</v>
      </c>
      <c r="P5264">
        <v>129</v>
      </c>
      <c r="Q5264">
        <v>137</v>
      </c>
      <c r="R5264">
        <v>5263</v>
      </c>
    </row>
    <row r="5265" spans="1:18" x14ac:dyDescent="0.2">
      <c r="A5265" s="1">
        <v>40885.583333333336</v>
      </c>
      <c r="B5265" s="17">
        <f>YEAR(Таблица1[[#This Row],[datetime]])</f>
        <v>2011</v>
      </c>
      <c r="C5265" s="17">
        <f>MONTH(Таблица1[[#This Row],[datetime]])</f>
        <v>12</v>
      </c>
      <c r="D5265" s="17">
        <f>DAY(Таблица1[[#This Row],[datetime]])</f>
        <v>8</v>
      </c>
      <c r="E5265" s="17">
        <f>WEEKDAY(Таблица1[[#This Row],[datetime]])</f>
        <v>5</v>
      </c>
      <c r="F5265" s="17">
        <f>HOUR(Таблица1[[#This Row],[datetime]])</f>
        <v>14</v>
      </c>
      <c r="G5265">
        <v>4</v>
      </c>
      <c r="H5265">
        <v>0</v>
      </c>
      <c r="I5265">
        <v>1</v>
      </c>
      <c r="J5265">
        <v>1</v>
      </c>
      <c r="K5265">
        <v>13.12</v>
      </c>
      <c r="L5265">
        <v>15.15</v>
      </c>
      <c r="M5265">
        <v>45</v>
      </c>
      <c r="N5265">
        <v>16.997900000000001</v>
      </c>
      <c r="O5265">
        <v>16</v>
      </c>
      <c r="P5265">
        <v>121</v>
      </c>
      <c r="Q5265">
        <v>137</v>
      </c>
      <c r="R5265">
        <v>5264</v>
      </c>
    </row>
    <row r="5266" spans="1:18" x14ac:dyDescent="0.2">
      <c r="A5266" s="1">
        <v>40893.541666666664</v>
      </c>
      <c r="B5266" s="17">
        <f>YEAR(Таблица1[[#This Row],[datetime]])</f>
        <v>2011</v>
      </c>
      <c r="C5266" s="17">
        <f>MONTH(Таблица1[[#This Row],[datetime]])</f>
        <v>12</v>
      </c>
      <c r="D5266" s="17">
        <f>DAY(Таблица1[[#This Row],[datetime]])</f>
        <v>16</v>
      </c>
      <c r="E5266" s="17">
        <f>WEEKDAY(Таблица1[[#This Row],[datetime]])</f>
        <v>6</v>
      </c>
      <c r="F5266" s="17">
        <f>HOUR(Таблица1[[#This Row],[datetime]])</f>
        <v>13</v>
      </c>
      <c r="G5266">
        <v>4</v>
      </c>
      <c r="H5266">
        <v>0</v>
      </c>
      <c r="I5266">
        <v>1</v>
      </c>
      <c r="J5266">
        <v>2</v>
      </c>
      <c r="K5266">
        <v>13.94</v>
      </c>
      <c r="L5266">
        <v>15.15</v>
      </c>
      <c r="M5266">
        <v>39</v>
      </c>
      <c r="N5266">
        <v>23.999400000000001</v>
      </c>
      <c r="O5266">
        <v>12</v>
      </c>
      <c r="P5266">
        <v>125</v>
      </c>
      <c r="Q5266">
        <v>137</v>
      </c>
      <c r="R5266">
        <v>5265</v>
      </c>
    </row>
    <row r="5267" spans="1:18" x14ac:dyDescent="0.2">
      <c r="A5267" s="1">
        <v>40896.583333333336</v>
      </c>
      <c r="B5267" s="17">
        <f>YEAR(Таблица1[[#This Row],[datetime]])</f>
        <v>2011</v>
      </c>
      <c r="C5267" s="17">
        <f>MONTH(Таблица1[[#This Row],[datetime]])</f>
        <v>12</v>
      </c>
      <c r="D5267" s="17">
        <f>DAY(Таблица1[[#This Row],[datetime]])</f>
        <v>19</v>
      </c>
      <c r="E5267" s="17">
        <f>WEEKDAY(Таблица1[[#This Row],[datetime]])</f>
        <v>2</v>
      </c>
      <c r="F5267" s="17">
        <f>HOUR(Таблица1[[#This Row],[datetime]])</f>
        <v>14</v>
      </c>
      <c r="G5267">
        <v>4</v>
      </c>
      <c r="H5267">
        <v>0</v>
      </c>
      <c r="I5267">
        <v>1</v>
      </c>
      <c r="J5267">
        <v>1</v>
      </c>
      <c r="K5267">
        <v>14.76</v>
      </c>
      <c r="L5267">
        <v>17.425000000000001</v>
      </c>
      <c r="M5267">
        <v>46</v>
      </c>
      <c r="N5267">
        <v>15.001300000000001</v>
      </c>
      <c r="O5267">
        <v>30</v>
      </c>
      <c r="P5267">
        <v>107</v>
      </c>
      <c r="Q5267">
        <v>137</v>
      </c>
      <c r="R5267">
        <v>5266</v>
      </c>
    </row>
    <row r="5268" spans="1:18" x14ac:dyDescent="0.2">
      <c r="A5268" s="1">
        <v>40941.541666666664</v>
      </c>
      <c r="B5268" s="17">
        <f>YEAR(Таблица1[[#This Row],[datetime]])</f>
        <v>2012</v>
      </c>
      <c r="C5268" s="17">
        <f>MONTH(Таблица1[[#This Row],[datetime]])</f>
        <v>2</v>
      </c>
      <c r="D5268" s="17">
        <f>DAY(Таблица1[[#This Row],[datetime]])</f>
        <v>2</v>
      </c>
      <c r="E5268" s="17">
        <f>WEEKDAY(Таблица1[[#This Row],[datetime]])</f>
        <v>5</v>
      </c>
      <c r="F5268" s="17">
        <f>HOUR(Таблица1[[#This Row],[datetime]])</f>
        <v>13</v>
      </c>
      <c r="G5268">
        <v>1</v>
      </c>
      <c r="H5268">
        <v>0</v>
      </c>
      <c r="I5268">
        <v>1</v>
      </c>
      <c r="J5268">
        <v>2</v>
      </c>
      <c r="K5268">
        <v>17.22</v>
      </c>
      <c r="L5268">
        <v>21.21</v>
      </c>
      <c r="M5268">
        <v>77</v>
      </c>
      <c r="N5268">
        <v>0</v>
      </c>
      <c r="O5268">
        <v>13</v>
      </c>
      <c r="P5268">
        <v>124</v>
      </c>
      <c r="Q5268">
        <v>137</v>
      </c>
      <c r="R5268">
        <v>5267</v>
      </c>
    </row>
    <row r="5269" spans="1:18" x14ac:dyDescent="0.2">
      <c r="A5269" s="1">
        <v>40973.5</v>
      </c>
      <c r="B5269" s="17">
        <f>YEAR(Таблица1[[#This Row],[datetime]])</f>
        <v>2012</v>
      </c>
      <c r="C5269" s="17">
        <f>MONTH(Таблица1[[#This Row],[datetime]])</f>
        <v>3</v>
      </c>
      <c r="D5269" s="17">
        <f>DAY(Таблица1[[#This Row],[datetime]])</f>
        <v>5</v>
      </c>
      <c r="E5269" s="17">
        <f>WEEKDAY(Таблица1[[#This Row],[datetime]])</f>
        <v>2</v>
      </c>
      <c r="F5269" s="17">
        <f>HOUR(Таблица1[[#This Row],[datetime]])</f>
        <v>12</v>
      </c>
      <c r="G5269">
        <v>1</v>
      </c>
      <c r="H5269">
        <v>0</v>
      </c>
      <c r="I5269">
        <v>1</v>
      </c>
      <c r="J5269">
        <v>2</v>
      </c>
      <c r="K5269">
        <v>10.66</v>
      </c>
      <c r="L5269">
        <v>15.15</v>
      </c>
      <c r="M5269">
        <v>52</v>
      </c>
      <c r="N5269">
        <v>0</v>
      </c>
      <c r="O5269">
        <v>15</v>
      </c>
      <c r="P5269">
        <v>122</v>
      </c>
      <c r="Q5269">
        <v>137</v>
      </c>
      <c r="R5269">
        <v>5268</v>
      </c>
    </row>
    <row r="5270" spans="1:18" x14ac:dyDescent="0.2">
      <c r="A5270" s="1">
        <v>40980.416666666664</v>
      </c>
      <c r="B5270" s="17">
        <f>YEAR(Таблица1[[#This Row],[datetime]])</f>
        <v>2012</v>
      </c>
      <c r="C5270" s="17">
        <f>MONTH(Таблица1[[#This Row],[datetime]])</f>
        <v>3</v>
      </c>
      <c r="D5270" s="17">
        <f>DAY(Таблица1[[#This Row],[datetime]])</f>
        <v>12</v>
      </c>
      <c r="E5270" s="17">
        <f>WEEKDAY(Таблица1[[#This Row],[datetime]])</f>
        <v>2</v>
      </c>
      <c r="F5270" s="17">
        <f>HOUR(Таблица1[[#This Row],[datetime]])</f>
        <v>10</v>
      </c>
      <c r="G5270">
        <v>1</v>
      </c>
      <c r="H5270">
        <v>0</v>
      </c>
      <c r="I5270">
        <v>1</v>
      </c>
      <c r="J5270">
        <v>1</v>
      </c>
      <c r="K5270">
        <v>16.399999999999999</v>
      </c>
      <c r="L5270">
        <v>20.454999999999998</v>
      </c>
      <c r="M5270">
        <v>50</v>
      </c>
      <c r="N5270">
        <v>15.001300000000001</v>
      </c>
      <c r="O5270">
        <v>39</v>
      </c>
      <c r="P5270">
        <v>98</v>
      </c>
      <c r="Q5270">
        <v>137</v>
      </c>
      <c r="R5270">
        <v>5269</v>
      </c>
    </row>
    <row r="5271" spans="1:18" x14ac:dyDescent="0.2">
      <c r="A5271" s="1">
        <v>41076</v>
      </c>
      <c r="B5271" s="17">
        <f>YEAR(Таблица1[[#This Row],[datetime]])</f>
        <v>2012</v>
      </c>
      <c r="C5271" s="17">
        <f>MONTH(Таблица1[[#This Row],[datetime]])</f>
        <v>6</v>
      </c>
      <c r="D5271" s="17">
        <f>DAY(Таблица1[[#This Row],[datetime]])</f>
        <v>16</v>
      </c>
      <c r="E5271" s="17">
        <f>WEEKDAY(Таблица1[[#This Row],[datetime]])</f>
        <v>7</v>
      </c>
      <c r="F5271" s="17">
        <f>HOUR(Таблица1[[#This Row],[datetime]])</f>
        <v>0</v>
      </c>
      <c r="G5271">
        <v>2</v>
      </c>
      <c r="H5271">
        <v>0</v>
      </c>
      <c r="I5271">
        <v>0</v>
      </c>
      <c r="J5271">
        <v>1</v>
      </c>
      <c r="K5271">
        <v>23.78</v>
      </c>
      <c r="L5271">
        <v>27.274999999999999</v>
      </c>
      <c r="M5271">
        <v>56</v>
      </c>
      <c r="N5271">
        <v>8.9981000000000009</v>
      </c>
      <c r="O5271">
        <v>25</v>
      </c>
      <c r="P5271">
        <v>112</v>
      </c>
      <c r="Q5271">
        <v>137</v>
      </c>
      <c r="R5271">
        <v>5270</v>
      </c>
    </row>
    <row r="5272" spans="1:18" x14ac:dyDescent="0.2">
      <c r="A5272" s="1">
        <v>41158.5</v>
      </c>
      <c r="B5272" s="17">
        <f>YEAR(Таблица1[[#This Row],[datetime]])</f>
        <v>2012</v>
      </c>
      <c r="C5272" s="17">
        <f>MONTH(Таблица1[[#This Row],[datetime]])</f>
        <v>9</v>
      </c>
      <c r="D5272" s="17">
        <f>DAY(Таблица1[[#This Row],[datetime]])</f>
        <v>6</v>
      </c>
      <c r="E5272" s="17">
        <f>WEEKDAY(Таблица1[[#This Row],[datetime]])</f>
        <v>5</v>
      </c>
      <c r="F5272" s="17">
        <f>HOUR(Таблица1[[#This Row],[datetime]])</f>
        <v>12</v>
      </c>
      <c r="G5272">
        <v>3</v>
      </c>
      <c r="H5272">
        <v>0</v>
      </c>
      <c r="I5272">
        <v>1</v>
      </c>
      <c r="J5272">
        <v>2</v>
      </c>
      <c r="K5272">
        <v>29.52</v>
      </c>
      <c r="L5272">
        <v>34.85</v>
      </c>
      <c r="M5272">
        <v>79</v>
      </c>
      <c r="N5272">
        <v>15.001300000000001</v>
      </c>
      <c r="O5272">
        <v>11</v>
      </c>
      <c r="P5272">
        <v>126</v>
      </c>
      <c r="Q5272">
        <v>137</v>
      </c>
      <c r="R5272">
        <v>5271</v>
      </c>
    </row>
    <row r="5273" spans="1:18" x14ac:dyDescent="0.2">
      <c r="A5273" s="1">
        <v>41187.25</v>
      </c>
      <c r="B5273" s="17">
        <f>YEAR(Таблица1[[#This Row],[datetime]])</f>
        <v>2012</v>
      </c>
      <c r="C5273" s="17">
        <f>MONTH(Таблица1[[#This Row],[datetime]])</f>
        <v>10</v>
      </c>
      <c r="D5273" s="17">
        <f>DAY(Таблица1[[#This Row],[datetime]])</f>
        <v>5</v>
      </c>
      <c r="E5273" s="17">
        <f>WEEKDAY(Таблица1[[#This Row],[datetime]])</f>
        <v>6</v>
      </c>
      <c r="F5273" s="17">
        <f>HOUR(Таблица1[[#This Row],[datetime]])</f>
        <v>6</v>
      </c>
      <c r="G5273">
        <v>4</v>
      </c>
      <c r="H5273">
        <v>0</v>
      </c>
      <c r="I5273">
        <v>1</v>
      </c>
      <c r="J5273">
        <v>1</v>
      </c>
      <c r="K5273">
        <v>21.32</v>
      </c>
      <c r="L5273">
        <v>25</v>
      </c>
      <c r="M5273">
        <v>83</v>
      </c>
      <c r="N5273">
        <v>0</v>
      </c>
      <c r="O5273">
        <v>4</v>
      </c>
      <c r="P5273">
        <v>133</v>
      </c>
      <c r="Q5273">
        <v>137</v>
      </c>
      <c r="R5273">
        <v>5272</v>
      </c>
    </row>
    <row r="5274" spans="1:18" x14ac:dyDescent="0.2">
      <c r="A5274" s="1">
        <v>40619.875</v>
      </c>
      <c r="B5274" s="17">
        <f>YEAR(Таблица1[[#This Row],[datetime]])</f>
        <v>2011</v>
      </c>
      <c r="C5274" s="17">
        <f>MONTH(Таблица1[[#This Row],[datetime]])</f>
        <v>3</v>
      </c>
      <c r="D5274" s="17">
        <f>DAY(Таблица1[[#This Row],[datetime]])</f>
        <v>17</v>
      </c>
      <c r="E5274" s="17">
        <f>WEEKDAY(Таблица1[[#This Row],[datetime]])</f>
        <v>5</v>
      </c>
      <c r="F5274" s="17">
        <f>HOUR(Таблица1[[#This Row],[datetime]])</f>
        <v>21</v>
      </c>
      <c r="G5274">
        <v>1</v>
      </c>
      <c r="H5274">
        <v>0</v>
      </c>
      <c r="I5274">
        <v>1</v>
      </c>
      <c r="J5274">
        <v>1</v>
      </c>
      <c r="K5274">
        <v>17.22</v>
      </c>
      <c r="L5274">
        <v>21.21</v>
      </c>
      <c r="M5274">
        <v>62</v>
      </c>
      <c r="N5274">
        <v>15.001300000000001</v>
      </c>
      <c r="O5274">
        <v>19</v>
      </c>
      <c r="P5274">
        <v>119</v>
      </c>
      <c r="Q5274">
        <v>138</v>
      </c>
      <c r="R5274">
        <v>5273</v>
      </c>
    </row>
    <row r="5275" spans="1:18" x14ac:dyDescent="0.2">
      <c r="A5275" s="1">
        <v>40681.583333333336</v>
      </c>
      <c r="B5275" s="17">
        <f>YEAR(Таблица1[[#This Row],[datetime]])</f>
        <v>2011</v>
      </c>
      <c r="C5275" s="17">
        <f>MONTH(Таблица1[[#This Row],[datetime]])</f>
        <v>5</v>
      </c>
      <c r="D5275" s="17">
        <f>DAY(Таблица1[[#This Row],[datetime]])</f>
        <v>18</v>
      </c>
      <c r="E5275" s="17">
        <f>WEEKDAY(Таблица1[[#This Row],[datetime]])</f>
        <v>4</v>
      </c>
      <c r="F5275" s="17">
        <f>HOUR(Таблица1[[#This Row],[datetime]])</f>
        <v>14</v>
      </c>
      <c r="G5275">
        <v>2</v>
      </c>
      <c r="H5275">
        <v>0</v>
      </c>
      <c r="I5275">
        <v>1</v>
      </c>
      <c r="J5275">
        <v>2</v>
      </c>
      <c r="K5275">
        <v>23.78</v>
      </c>
      <c r="L5275">
        <v>27.274999999999999</v>
      </c>
      <c r="M5275">
        <v>78</v>
      </c>
      <c r="N5275">
        <v>19.001200000000001</v>
      </c>
      <c r="O5275">
        <v>44</v>
      </c>
      <c r="P5275">
        <v>94</v>
      </c>
      <c r="Q5275">
        <v>138</v>
      </c>
      <c r="R5275">
        <v>5274</v>
      </c>
    </row>
    <row r="5276" spans="1:18" x14ac:dyDescent="0.2">
      <c r="A5276" s="1">
        <v>40728.958333333336</v>
      </c>
      <c r="B5276" s="17">
        <f>YEAR(Таблица1[[#This Row],[datetime]])</f>
        <v>2011</v>
      </c>
      <c r="C5276" s="17">
        <f>MONTH(Таблица1[[#This Row],[datetime]])</f>
        <v>7</v>
      </c>
      <c r="D5276" s="17">
        <f>DAY(Таблица1[[#This Row],[datetime]])</f>
        <v>4</v>
      </c>
      <c r="E5276" s="17">
        <f>WEEKDAY(Таблица1[[#This Row],[datetime]])</f>
        <v>2</v>
      </c>
      <c r="F5276" s="17">
        <f>HOUR(Таблица1[[#This Row],[datetime]])</f>
        <v>23</v>
      </c>
      <c r="G5276">
        <v>3</v>
      </c>
      <c r="H5276">
        <v>1</v>
      </c>
      <c r="I5276">
        <v>0</v>
      </c>
      <c r="J5276">
        <v>2</v>
      </c>
      <c r="K5276">
        <v>29.52</v>
      </c>
      <c r="L5276">
        <v>34.090000000000003</v>
      </c>
      <c r="M5276">
        <v>70</v>
      </c>
      <c r="N5276">
        <v>7.0015000000000001</v>
      </c>
      <c r="O5276">
        <v>44</v>
      </c>
      <c r="P5276">
        <v>94</v>
      </c>
      <c r="Q5276">
        <v>138</v>
      </c>
      <c r="R5276">
        <v>5275</v>
      </c>
    </row>
    <row r="5277" spans="1:18" x14ac:dyDescent="0.2">
      <c r="A5277" s="1">
        <v>40732.416666666664</v>
      </c>
      <c r="B5277" s="17">
        <f>YEAR(Таблица1[[#This Row],[datetime]])</f>
        <v>2011</v>
      </c>
      <c r="C5277" s="17">
        <f>MONTH(Таблица1[[#This Row],[datetime]])</f>
        <v>7</v>
      </c>
      <c r="D5277" s="17">
        <f>DAY(Таблица1[[#This Row],[datetime]])</f>
        <v>8</v>
      </c>
      <c r="E5277" s="17">
        <f>WEEKDAY(Таблица1[[#This Row],[datetime]])</f>
        <v>6</v>
      </c>
      <c r="F5277" s="17">
        <f>HOUR(Таблица1[[#This Row],[datetime]])</f>
        <v>10</v>
      </c>
      <c r="G5277">
        <v>3</v>
      </c>
      <c r="H5277">
        <v>0</v>
      </c>
      <c r="I5277">
        <v>1</v>
      </c>
      <c r="J5277">
        <v>2</v>
      </c>
      <c r="K5277">
        <v>30.34</v>
      </c>
      <c r="L5277">
        <v>34.85</v>
      </c>
      <c r="M5277">
        <v>70</v>
      </c>
      <c r="N5277">
        <v>23.999400000000001</v>
      </c>
      <c r="O5277">
        <v>30</v>
      </c>
      <c r="P5277">
        <v>108</v>
      </c>
      <c r="Q5277">
        <v>138</v>
      </c>
      <c r="R5277">
        <v>5276</v>
      </c>
    </row>
    <row r="5278" spans="1:18" x14ac:dyDescent="0.2">
      <c r="A5278" s="1">
        <v>40742.583333333336</v>
      </c>
      <c r="B5278" s="17">
        <f>YEAR(Таблица1[[#This Row],[datetime]])</f>
        <v>2011</v>
      </c>
      <c r="C5278" s="17">
        <f>MONTH(Таблица1[[#This Row],[datetime]])</f>
        <v>7</v>
      </c>
      <c r="D5278" s="17">
        <f>DAY(Таблица1[[#This Row],[datetime]])</f>
        <v>18</v>
      </c>
      <c r="E5278" s="17">
        <f>WEEKDAY(Таблица1[[#This Row],[datetime]])</f>
        <v>2</v>
      </c>
      <c r="F5278" s="17">
        <f>HOUR(Таблица1[[#This Row],[datetime]])</f>
        <v>14</v>
      </c>
      <c r="G5278">
        <v>3</v>
      </c>
      <c r="H5278">
        <v>0</v>
      </c>
      <c r="I5278">
        <v>1</v>
      </c>
      <c r="J5278">
        <v>1</v>
      </c>
      <c r="K5278">
        <v>33.619999999999997</v>
      </c>
      <c r="L5278">
        <v>39.395000000000003</v>
      </c>
      <c r="M5278">
        <v>56</v>
      </c>
      <c r="N5278">
        <v>22.002800000000001</v>
      </c>
      <c r="O5278">
        <v>32</v>
      </c>
      <c r="P5278">
        <v>106</v>
      </c>
      <c r="Q5278">
        <v>138</v>
      </c>
      <c r="R5278">
        <v>5277</v>
      </c>
    </row>
    <row r="5279" spans="1:18" x14ac:dyDescent="0.2">
      <c r="A5279" s="1">
        <v>40787.416666666664</v>
      </c>
      <c r="B5279" s="17">
        <f>YEAR(Таблица1[[#This Row],[datetime]])</f>
        <v>2011</v>
      </c>
      <c r="C5279" s="17">
        <f>MONTH(Таблица1[[#This Row],[datetime]])</f>
        <v>9</v>
      </c>
      <c r="D5279" s="17">
        <f>DAY(Таблица1[[#This Row],[datetime]])</f>
        <v>1</v>
      </c>
      <c r="E5279" s="17">
        <f>WEEKDAY(Таблица1[[#This Row],[datetime]])</f>
        <v>5</v>
      </c>
      <c r="F5279" s="17">
        <f>HOUR(Таблица1[[#This Row],[datetime]])</f>
        <v>10</v>
      </c>
      <c r="G5279">
        <v>3</v>
      </c>
      <c r="H5279">
        <v>0</v>
      </c>
      <c r="I5279">
        <v>1</v>
      </c>
      <c r="J5279">
        <v>1</v>
      </c>
      <c r="K5279">
        <v>27.88</v>
      </c>
      <c r="L5279">
        <v>31.82</v>
      </c>
      <c r="M5279">
        <v>61</v>
      </c>
      <c r="N5279">
        <v>8.9981000000000009</v>
      </c>
      <c r="O5279">
        <v>46</v>
      </c>
      <c r="P5279">
        <v>92</v>
      </c>
      <c r="Q5279">
        <v>138</v>
      </c>
      <c r="R5279">
        <v>5278</v>
      </c>
    </row>
    <row r="5280" spans="1:18" x14ac:dyDescent="0.2">
      <c r="A5280" s="1">
        <v>40819.875</v>
      </c>
      <c r="B5280" s="17">
        <f>YEAR(Таблица1[[#This Row],[datetime]])</f>
        <v>2011</v>
      </c>
      <c r="C5280" s="17">
        <f>MONTH(Таблица1[[#This Row],[datetime]])</f>
        <v>10</v>
      </c>
      <c r="D5280" s="17">
        <f>DAY(Таблица1[[#This Row],[datetime]])</f>
        <v>3</v>
      </c>
      <c r="E5280" s="17">
        <f>WEEKDAY(Таблица1[[#This Row],[datetime]])</f>
        <v>2</v>
      </c>
      <c r="F5280" s="17">
        <f>HOUR(Таблица1[[#This Row],[datetime]])</f>
        <v>21</v>
      </c>
      <c r="G5280">
        <v>4</v>
      </c>
      <c r="H5280">
        <v>0</v>
      </c>
      <c r="I5280">
        <v>1</v>
      </c>
      <c r="J5280">
        <v>2</v>
      </c>
      <c r="K5280">
        <v>16.399999999999999</v>
      </c>
      <c r="L5280">
        <v>20.454999999999998</v>
      </c>
      <c r="M5280">
        <v>82</v>
      </c>
      <c r="N5280">
        <v>0</v>
      </c>
      <c r="O5280">
        <v>10</v>
      </c>
      <c r="P5280">
        <v>128</v>
      </c>
      <c r="Q5280">
        <v>138</v>
      </c>
      <c r="R5280">
        <v>5279</v>
      </c>
    </row>
    <row r="5281" spans="1:18" x14ac:dyDescent="0.2">
      <c r="A5281" s="1">
        <v>40862.416666666664</v>
      </c>
      <c r="B5281" s="17">
        <f>YEAR(Таблица1[[#This Row],[datetime]])</f>
        <v>2011</v>
      </c>
      <c r="C5281" s="17">
        <f>MONTH(Таблица1[[#This Row],[datetime]])</f>
        <v>11</v>
      </c>
      <c r="D5281" s="17">
        <f>DAY(Таблица1[[#This Row],[datetime]])</f>
        <v>15</v>
      </c>
      <c r="E5281" s="17">
        <f>WEEKDAY(Таблица1[[#This Row],[datetime]])</f>
        <v>3</v>
      </c>
      <c r="F5281" s="17">
        <f>HOUR(Таблица1[[#This Row],[datetime]])</f>
        <v>10</v>
      </c>
      <c r="G5281">
        <v>4</v>
      </c>
      <c r="H5281">
        <v>0</v>
      </c>
      <c r="I5281">
        <v>1</v>
      </c>
      <c r="J5281">
        <v>2</v>
      </c>
      <c r="K5281">
        <v>22.96</v>
      </c>
      <c r="L5281">
        <v>26.515000000000001</v>
      </c>
      <c r="M5281">
        <v>64</v>
      </c>
      <c r="N5281">
        <v>19.001200000000001</v>
      </c>
      <c r="O5281">
        <v>23</v>
      </c>
      <c r="P5281">
        <v>115</v>
      </c>
      <c r="Q5281">
        <v>138</v>
      </c>
      <c r="R5281">
        <v>5280</v>
      </c>
    </row>
    <row r="5282" spans="1:18" x14ac:dyDescent="0.2">
      <c r="A5282" s="1">
        <v>40895.75</v>
      </c>
      <c r="B5282" s="17">
        <f>YEAR(Таблица1[[#This Row],[datetime]])</f>
        <v>2011</v>
      </c>
      <c r="C5282" s="17">
        <f>MONTH(Таблица1[[#This Row],[datetime]])</f>
        <v>12</v>
      </c>
      <c r="D5282" s="17">
        <f>DAY(Таблица1[[#This Row],[datetime]])</f>
        <v>18</v>
      </c>
      <c r="E5282" s="17">
        <f>WEEKDAY(Таблица1[[#This Row],[datetime]])</f>
        <v>1</v>
      </c>
      <c r="F5282" s="17">
        <f>HOUR(Таблица1[[#This Row],[datetime]])</f>
        <v>18</v>
      </c>
      <c r="G5282">
        <v>4</v>
      </c>
      <c r="H5282">
        <v>0</v>
      </c>
      <c r="I5282">
        <v>0</v>
      </c>
      <c r="J5282">
        <v>1</v>
      </c>
      <c r="K5282">
        <v>11.48</v>
      </c>
      <c r="L5282">
        <v>13.635</v>
      </c>
      <c r="M5282">
        <v>45</v>
      </c>
      <c r="N5282">
        <v>12.997999999999999</v>
      </c>
      <c r="O5282">
        <v>15</v>
      </c>
      <c r="P5282">
        <v>123</v>
      </c>
      <c r="Q5282">
        <v>138</v>
      </c>
      <c r="R5282">
        <v>5281</v>
      </c>
    </row>
    <row r="5283" spans="1:18" x14ac:dyDescent="0.2">
      <c r="A5283" s="1">
        <v>40909.458333333336</v>
      </c>
      <c r="B5283" s="17">
        <f>YEAR(Таблица1[[#This Row],[datetime]])</f>
        <v>2012</v>
      </c>
      <c r="C5283" s="17">
        <f>MONTH(Таблица1[[#This Row],[datetime]])</f>
        <v>1</v>
      </c>
      <c r="D5283" s="17">
        <f>DAY(Таблица1[[#This Row],[datetime]])</f>
        <v>1</v>
      </c>
      <c r="E5283" s="17">
        <f>WEEKDAY(Таблица1[[#This Row],[datetime]])</f>
        <v>1</v>
      </c>
      <c r="F5283" s="17">
        <f>HOUR(Таблица1[[#This Row],[datetime]])</f>
        <v>11</v>
      </c>
      <c r="G5283">
        <v>1</v>
      </c>
      <c r="H5283">
        <v>0</v>
      </c>
      <c r="I5283">
        <v>0</v>
      </c>
      <c r="J5283">
        <v>1</v>
      </c>
      <c r="K5283">
        <v>13.94</v>
      </c>
      <c r="L5283">
        <v>16.664999999999999</v>
      </c>
      <c r="M5283">
        <v>76</v>
      </c>
      <c r="N5283">
        <v>8.9981000000000009</v>
      </c>
      <c r="O5283">
        <v>40</v>
      </c>
      <c r="P5283">
        <v>98</v>
      </c>
      <c r="Q5283">
        <v>138</v>
      </c>
      <c r="R5283">
        <v>5282</v>
      </c>
    </row>
    <row r="5284" spans="1:18" x14ac:dyDescent="0.2">
      <c r="A5284" s="1">
        <v>40914.458333333336</v>
      </c>
      <c r="B5284" s="17">
        <f>YEAR(Таблица1[[#This Row],[datetime]])</f>
        <v>2012</v>
      </c>
      <c r="C5284" s="17">
        <f>MONTH(Таблица1[[#This Row],[datetime]])</f>
        <v>1</v>
      </c>
      <c r="D5284" s="17">
        <f>DAY(Таблица1[[#This Row],[datetime]])</f>
        <v>6</v>
      </c>
      <c r="E5284" s="17">
        <f>WEEKDAY(Таблица1[[#This Row],[datetime]])</f>
        <v>6</v>
      </c>
      <c r="F5284" s="17">
        <f>HOUR(Таблица1[[#This Row],[datetime]])</f>
        <v>11</v>
      </c>
      <c r="G5284">
        <v>1</v>
      </c>
      <c r="H5284">
        <v>0</v>
      </c>
      <c r="I5284">
        <v>1</v>
      </c>
      <c r="J5284">
        <v>1</v>
      </c>
      <c r="K5284">
        <v>12.3</v>
      </c>
      <c r="L5284">
        <v>15.15</v>
      </c>
      <c r="M5284">
        <v>56</v>
      </c>
      <c r="N5284">
        <v>11.0014</v>
      </c>
      <c r="O5284">
        <v>8</v>
      </c>
      <c r="P5284">
        <v>130</v>
      </c>
      <c r="Q5284">
        <v>138</v>
      </c>
      <c r="R5284">
        <v>5283</v>
      </c>
    </row>
    <row r="5285" spans="1:18" x14ac:dyDescent="0.2">
      <c r="A5285" s="1">
        <v>40921.625</v>
      </c>
      <c r="B5285" s="17">
        <f>YEAR(Таблица1[[#This Row],[datetime]])</f>
        <v>2012</v>
      </c>
      <c r="C5285" s="17">
        <f>MONTH(Таблица1[[#This Row],[datetime]])</f>
        <v>1</v>
      </c>
      <c r="D5285" s="17">
        <f>DAY(Таблица1[[#This Row],[datetime]])</f>
        <v>13</v>
      </c>
      <c r="E5285" s="17">
        <f>WEEKDAY(Таблица1[[#This Row],[datetime]])</f>
        <v>6</v>
      </c>
      <c r="F5285" s="17">
        <f>HOUR(Таблица1[[#This Row],[datetime]])</f>
        <v>15</v>
      </c>
      <c r="G5285">
        <v>1</v>
      </c>
      <c r="H5285">
        <v>0</v>
      </c>
      <c r="I5285">
        <v>1</v>
      </c>
      <c r="J5285">
        <v>1</v>
      </c>
      <c r="K5285">
        <v>10.66</v>
      </c>
      <c r="L5285">
        <v>10.605</v>
      </c>
      <c r="M5285">
        <v>33</v>
      </c>
      <c r="N5285">
        <v>39.000700000000002</v>
      </c>
      <c r="O5285">
        <v>15</v>
      </c>
      <c r="P5285">
        <v>123</v>
      </c>
      <c r="Q5285">
        <v>138</v>
      </c>
      <c r="R5285">
        <v>5284</v>
      </c>
    </row>
    <row r="5286" spans="1:18" x14ac:dyDescent="0.2">
      <c r="A5286" s="1">
        <v>40946.583333333336</v>
      </c>
      <c r="B5286" s="17">
        <f>YEAR(Таблица1[[#This Row],[datetime]])</f>
        <v>2012</v>
      </c>
      <c r="C5286" s="17">
        <f>MONTH(Таблица1[[#This Row],[datetime]])</f>
        <v>2</v>
      </c>
      <c r="D5286" s="17">
        <f>DAY(Таблица1[[#This Row],[datetime]])</f>
        <v>7</v>
      </c>
      <c r="E5286" s="17">
        <f>WEEKDAY(Таблица1[[#This Row],[datetime]])</f>
        <v>3</v>
      </c>
      <c r="F5286" s="17">
        <f>HOUR(Таблица1[[#This Row],[datetime]])</f>
        <v>14</v>
      </c>
      <c r="G5286">
        <v>1</v>
      </c>
      <c r="H5286">
        <v>0</v>
      </c>
      <c r="I5286">
        <v>1</v>
      </c>
      <c r="J5286">
        <v>1</v>
      </c>
      <c r="K5286">
        <v>18.04</v>
      </c>
      <c r="L5286">
        <v>21.97</v>
      </c>
      <c r="M5286">
        <v>38</v>
      </c>
      <c r="N5286">
        <v>16.997900000000001</v>
      </c>
      <c r="O5286">
        <v>11</v>
      </c>
      <c r="P5286">
        <v>127</v>
      </c>
      <c r="Q5286">
        <v>138</v>
      </c>
      <c r="R5286">
        <v>5285</v>
      </c>
    </row>
    <row r="5287" spans="1:18" x14ac:dyDescent="0.2">
      <c r="A5287" s="1">
        <v>40947.5</v>
      </c>
      <c r="B5287" s="17">
        <f>YEAR(Таблица1[[#This Row],[datetime]])</f>
        <v>2012</v>
      </c>
      <c r="C5287" s="17">
        <f>MONTH(Таблица1[[#This Row],[datetime]])</f>
        <v>2</v>
      </c>
      <c r="D5287" s="17">
        <f>DAY(Таблица1[[#This Row],[datetime]])</f>
        <v>8</v>
      </c>
      <c r="E5287" s="17">
        <f>WEEKDAY(Таблица1[[#This Row],[datetime]])</f>
        <v>4</v>
      </c>
      <c r="F5287" s="17">
        <f>HOUR(Таблица1[[#This Row],[datetime]])</f>
        <v>12</v>
      </c>
      <c r="G5287">
        <v>1</v>
      </c>
      <c r="H5287">
        <v>0</v>
      </c>
      <c r="I5287">
        <v>1</v>
      </c>
      <c r="J5287">
        <v>2</v>
      </c>
      <c r="K5287">
        <v>11.48</v>
      </c>
      <c r="L5287">
        <v>12.88</v>
      </c>
      <c r="M5287">
        <v>65</v>
      </c>
      <c r="N5287">
        <v>19.001200000000001</v>
      </c>
      <c r="O5287">
        <v>14</v>
      </c>
      <c r="P5287">
        <v>124</v>
      </c>
      <c r="Q5287">
        <v>138</v>
      </c>
      <c r="R5287">
        <v>5286</v>
      </c>
    </row>
    <row r="5288" spans="1:18" x14ac:dyDescent="0.2">
      <c r="A5288" s="1">
        <v>40951.541666666664</v>
      </c>
      <c r="B5288" s="17">
        <f>YEAR(Таблица1[[#This Row],[datetime]])</f>
        <v>2012</v>
      </c>
      <c r="C5288" s="17">
        <f>MONTH(Таблица1[[#This Row],[datetime]])</f>
        <v>2</v>
      </c>
      <c r="D5288" s="17">
        <f>DAY(Таблица1[[#This Row],[datetime]])</f>
        <v>12</v>
      </c>
      <c r="E5288" s="17">
        <f>WEEKDAY(Таблица1[[#This Row],[datetime]])</f>
        <v>1</v>
      </c>
      <c r="F5288" s="17">
        <f>HOUR(Таблица1[[#This Row],[datetime]])</f>
        <v>13</v>
      </c>
      <c r="G5288">
        <v>1</v>
      </c>
      <c r="H5288">
        <v>0</v>
      </c>
      <c r="I5288">
        <v>0</v>
      </c>
      <c r="J5288">
        <v>1</v>
      </c>
      <c r="K5288">
        <v>6.56</v>
      </c>
      <c r="L5288">
        <v>6.06</v>
      </c>
      <c r="M5288">
        <v>40</v>
      </c>
      <c r="N5288">
        <v>30.002600000000001</v>
      </c>
      <c r="O5288">
        <v>10</v>
      </c>
      <c r="P5288">
        <v>128</v>
      </c>
      <c r="Q5288">
        <v>138</v>
      </c>
      <c r="R5288">
        <v>5287</v>
      </c>
    </row>
    <row r="5289" spans="1:18" x14ac:dyDescent="0.2">
      <c r="A5289" s="1">
        <v>40954.458333333336</v>
      </c>
      <c r="B5289" s="17">
        <f>YEAR(Таблица1[[#This Row],[datetime]])</f>
        <v>2012</v>
      </c>
      <c r="C5289" s="17">
        <f>MONTH(Таблица1[[#This Row],[datetime]])</f>
        <v>2</v>
      </c>
      <c r="D5289" s="17">
        <f>DAY(Таблица1[[#This Row],[datetime]])</f>
        <v>15</v>
      </c>
      <c r="E5289" s="17">
        <f>WEEKDAY(Таблица1[[#This Row],[datetime]])</f>
        <v>4</v>
      </c>
      <c r="F5289" s="17">
        <f>HOUR(Таблица1[[#This Row],[datetime]])</f>
        <v>11</v>
      </c>
      <c r="G5289">
        <v>1</v>
      </c>
      <c r="H5289">
        <v>0</v>
      </c>
      <c r="I5289">
        <v>1</v>
      </c>
      <c r="J5289">
        <v>1</v>
      </c>
      <c r="K5289">
        <v>14.76</v>
      </c>
      <c r="L5289">
        <v>16.664999999999999</v>
      </c>
      <c r="M5289">
        <v>53</v>
      </c>
      <c r="N5289">
        <v>19.001200000000001</v>
      </c>
      <c r="O5289">
        <v>13</v>
      </c>
      <c r="P5289">
        <v>125</v>
      </c>
      <c r="Q5289">
        <v>138</v>
      </c>
      <c r="R5289">
        <v>5288</v>
      </c>
    </row>
    <row r="5290" spans="1:18" x14ac:dyDescent="0.2">
      <c r="A5290" s="1">
        <v>40957.375</v>
      </c>
      <c r="B5290" s="17">
        <f>YEAR(Таблица1[[#This Row],[datetime]])</f>
        <v>2012</v>
      </c>
      <c r="C5290" s="17">
        <f>MONTH(Таблица1[[#This Row],[datetime]])</f>
        <v>2</v>
      </c>
      <c r="D5290" s="17">
        <f>DAY(Таблица1[[#This Row],[datetime]])</f>
        <v>18</v>
      </c>
      <c r="E5290" s="17">
        <f>WEEKDAY(Таблица1[[#This Row],[datetime]])</f>
        <v>7</v>
      </c>
      <c r="F5290" s="17">
        <f>HOUR(Таблица1[[#This Row],[datetime]])</f>
        <v>9</v>
      </c>
      <c r="G5290">
        <v>1</v>
      </c>
      <c r="H5290">
        <v>0</v>
      </c>
      <c r="I5290">
        <v>0</v>
      </c>
      <c r="J5290">
        <v>1</v>
      </c>
      <c r="K5290">
        <v>9.02</v>
      </c>
      <c r="L5290">
        <v>12.12</v>
      </c>
      <c r="M5290">
        <v>80</v>
      </c>
      <c r="N5290">
        <v>7.0015000000000001</v>
      </c>
      <c r="O5290">
        <v>22</v>
      </c>
      <c r="P5290">
        <v>116</v>
      </c>
      <c r="Q5290">
        <v>138</v>
      </c>
      <c r="R5290">
        <v>5289</v>
      </c>
    </row>
    <row r="5291" spans="1:18" x14ac:dyDescent="0.2">
      <c r="A5291" s="1">
        <v>40974.5</v>
      </c>
      <c r="B5291" s="17">
        <f>YEAR(Таблица1[[#This Row],[datetime]])</f>
        <v>2012</v>
      </c>
      <c r="C5291" s="17">
        <f>MONTH(Таблица1[[#This Row],[datetime]])</f>
        <v>3</v>
      </c>
      <c r="D5291" s="17">
        <f>DAY(Таблица1[[#This Row],[datetime]])</f>
        <v>6</v>
      </c>
      <c r="E5291" s="17">
        <f>WEEKDAY(Таблица1[[#This Row],[datetime]])</f>
        <v>3</v>
      </c>
      <c r="F5291" s="17">
        <f>HOUR(Таблица1[[#This Row],[datetime]])</f>
        <v>12</v>
      </c>
      <c r="G5291">
        <v>1</v>
      </c>
      <c r="H5291">
        <v>0</v>
      </c>
      <c r="I5291">
        <v>1</v>
      </c>
      <c r="J5291">
        <v>1</v>
      </c>
      <c r="K5291">
        <v>10.66</v>
      </c>
      <c r="L5291">
        <v>13.635</v>
      </c>
      <c r="M5291">
        <v>41</v>
      </c>
      <c r="N5291">
        <v>7.0015000000000001</v>
      </c>
      <c r="O5291">
        <v>9</v>
      </c>
      <c r="P5291">
        <v>129</v>
      </c>
      <c r="Q5291">
        <v>138</v>
      </c>
      <c r="R5291">
        <v>5290</v>
      </c>
    </row>
    <row r="5292" spans="1:18" x14ac:dyDescent="0.2">
      <c r="A5292" s="1">
        <v>40976.416666666664</v>
      </c>
      <c r="B5292" s="17">
        <f>YEAR(Таблица1[[#This Row],[datetime]])</f>
        <v>2012</v>
      </c>
      <c r="C5292" s="17">
        <f>MONTH(Таблица1[[#This Row],[datetime]])</f>
        <v>3</v>
      </c>
      <c r="D5292" s="17">
        <f>DAY(Таблица1[[#This Row],[datetime]])</f>
        <v>8</v>
      </c>
      <c r="E5292" s="17">
        <f>WEEKDAY(Таблица1[[#This Row],[datetime]])</f>
        <v>5</v>
      </c>
      <c r="F5292" s="17">
        <f>HOUR(Таблица1[[#This Row],[datetime]])</f>
        <v>10</v>
      </c>
      <c r="G5292">
        <v>1</v>
      </c>
      <c r="H5292">
        <v>0</v>
      </c>
      <c r="I5292">
        <v>1</v>
      </c>
      <c r="J5292">
        <v>1</v>
      </c>
      <c r="K5292">
        <v>20.5</v>
      </c>
      <c r="L5292">
        <v>24.24</v>
      </c>
      <c r="M5292">
        <v>68</v>
      </c>
      <c r="N5292">
        <v>31.000900000000001</v>
      </c>
      <c r="O5292">
        <v>19</v>
      </c>
      <c r="P5292">
        <v>119</v>
      </c>
      <c r="Q5292">
        <v>138</v>
      </c>
      <c r="R5292">
        <v>5291</v>
      </c>
    </row>
    <row r="5293" spans="1:18" x14ac:dyDescent="0.2">
      <c r="A5293" s="1">
        <v>41108.416666666664</v>
      </c>
      <c r="B5293" s="17">
        <f>YEAR(Таблица1[[#This Row],[datetime]])</f>
        <v>2012</v>
      </c>
      <c r="C5293" s="17">
        <f>MONTH(Таблица1[[#This Row],[datetime]])</f>
        <v>7</v>
      </c>
      <c r="D5293" s="17">
        <f>DAY(Таблица1[[#This Row],[datetime]])</f>
        <v>18</v>
      </c>
      <c r="E5293" s="17">
        <f>WEEKDAY(Таблица1[[#This Row],[datetime]])</f>
        <v>4</v>
      </c>
      <c r="F5293" s="17">
        <f>HOUR(Таблица1[[#This Row],[datetime]])</f>
        <v>10</v>
      </c>
      <c r="G5293">
        <v>3</v>
      </c>
      <c r="H5293">
        <v>0</v>
      </c>
      <c r="I5293">
        <v>1</v>
      </c>
      <c r="J5293">
        <v>1</v>
      </c>
      <c r="K5293">
        <v>36.9</v>
      </c>
      <c r="L5293">
        <v>42.424999999999997</v>
      </c>
      <c r="M5293">
        <v>42</v>
      </c>
      <c r="N5293">
        <v>12.997999999999999</v>
      </c>
      <c r="O5293">
        <v>39</v>
      </c>
      <c r="P5293">
        <v>99</v>
      </c>
      <c r="Q5293">
        <v>138</v>
      </c>
      <c r="R5293">
        <v>5292</v>
      </c>
    </row>
    <row r="5294" spans="1:18" x14ac:dyDescent="0.2">
      <c r="A5294" s="1">
        <v>41128.958333333336</v>
      </c>
      <c r="B5294" s="17">
        <f>YEAR(Таблица1[[#This Row],[datetime]])</f>
        <v>2012</v>
      </c>
      <c r="C5294" s="17">
        <f>MONTH(Таблица1[[#This Row],[datetime]])</f>
        <v>8</v>
      </c>
      <c r="D5294" s="17">
        <f>DAY(Таблица1[[#This Row],[datetime]])</f>
        <v>7</v>
      </c>
      <c r="E5294" s="17">
        <f>WEEKDAY(Таблица1[[#This Row],[datetime]])</f>
        <v>3</v>
      </c>
      <c r="F5294" s="17">
        <f>HOUR(Таблица1[[#This Row],[datetime]])</f>
        <v>23</v>
      </c>
      <c r="G5294">
        <v>3</v>
      </c>
      <c r="H5294">
        <v>0</v>
      </c>
      <c r="I5294">
        <v>1</v>
      </c>
      <c r="J5294">
        <v>1</v>
      </c>
      <c r="K5294">
        <v>29.52</v>
      </c>
      <c r="L5294">
        <v>34.85</v>
      </c>
      <c r="M5294">
        <v>79</v>
      </c>
      <c r="N5294">
        <v>0</v>
      </c>
      <c r="O5294">
        <v>18</v>
      </c>
      <c r="P5294">
        <v>120</v>
      </c>
      <c r="Q5294">
        <v>138</v>
      </c>
      <c r="R5294">
        <v>5293</v>
      </c>
    </row>
    <row r="5295" spans="1:18" x14ac:dyDescent="0.2">
      <c r="A5295" s="1">
        <v>41136.958333333336</v>
      </c>
      <c r="B5295" s="17">
        <f>YEAR(Таблица1[[#This Row],[datetime]])</f>
        <v>2012</v>
      </c>
      <c r="C5295" s="17">
        <f>MONTH(Таблица1[[#This Row],[datetime]])</f>
        <v>8</v>
      </c>
      <c r="D5295" s="17">
        <f>DAY(Таблица1[[#This Row],[datetime]])</f>
        <v>15</v>
      </c>
      <c r="E5295" s="17">
        <f>WEEKDAY(Таблица1[[#This Row],[datetime]])</f>
        <v>4</v>
      </c>
      <c r="F5295" s="17">
        <f>HOUR(Таблица1[[#This Row],[datetime]])</f>
        <v>23</v>
      </c>
      <c r="G5295">
        <v>3</v>
      </c>
      <c r="H5295">
        <v>0</v>
      </c>
      <c r="I5295">
        <v>1</v>
      </c>
      <c r="J5295">
        <v>1</v>
      </c>
      <c r="K5295">
        <v>27.88</v>
      </c>
      <c r="L5295">
        <v>31.82</v>
      </c>
      <c r="M5295">
        <v>65</v>
      </c>
      <c r="N5295">
        <v>7.0015000000000001</v>
      </c>
      <c r="O5295">
        <v>18</v>
      </c>
      <c r="P5295">
        <v>120</v>
      </c>
      <c r="Q5295">
        <v>138</v>
      </c>
      <c r="R5295">
        <v>5294</v>
      </c>
    </row>
    <row r="5296" spans="1:18" x14ac:dyDescent="0.2">
      <c r="A5296" s="1">
        <v>41246.25</v>
      </c>
      <c r="B5296" s="17">
        <f>YEAR(Таблица1[[#This Row],[datetime]])</f>
        <v>2012</v>
      </c>
      <c r="C5296" s="17">
        <f>MONTH(Таблица1[[#This Row],[datetime]])</f>
        <v>12</v>
      </c>
      <c r="D5296" s="17">
        <f>DAY(Таблица1[[#This Row],[datetime]])</f>
        <v>3</v>
      </c>
      <c r="E5296" s="17">
        <f>WEEKDAY(Таблица1[[#This Row],[datetime]])</f>
        <v>2</v>
      </c>
      <c r="F5296" s="17">
        <f>HOUR(Таблица1[[#This Row],[datetime]])</f>
        <v>6</v>
      </c>
      <c r="G5296">
        <v>4</v>
      </c>
      <c r="H5296">
        <v>0</v>
      </c>
      <c r="I5296">
        <v>1</v>
      </c>
      <c r="J5296">
        <v>1</v>
      </c>
      <c r="K5296">
        <v>14.76</v>
      </c>
      <c r="L5296">
        <v>18.940000000000001</v>
      </c>
      <c r="M5296">
        <v>93</v>
      </c>
      <c r="N5296">
        <v>0</v>
      </c>
      <c r="O5296">
        <v>2</v>
      </c>
      <c r="P5296">
        <v>136</v>
      </c>
      <c r="Q5296">
        <v>138</v>
      </c>
      <c r="R5296">
        <v>5295</v>
      </c>
    </row>
    <row r="5297" spans="1:18" x14ac:dyDescent="0.2">
      <c r="A5297" s="1">
        <v>41257.916666666664</v>
      </c>
      <c r="B5297" s="17">
        <f>YEAR(Таблица1[[#This Row],[datetime]])</f>
        <v>2012</v>
      </c>
      <c r="C5297" s="17">
        <f>MONTH(Таблица1[[#This Row],[datetime]])</f>
        <v>12</v>
      </c>
      <c r="D5297" s="17">
        <f>DAY(Таблица1[[#This Row],[datetime]])</f>
        <v>14</v>
      </c>
      <c r="E5297" s="17">
        <f>WEEKDAY(Таблица1[[#This Row],[datetime]])</f>
        <v>6</v>
      </c>
      <c r="F5297" s="17">
        <f>HOUR(Таблица1[[#This Row],[datetime]])</f>
        <v>22</v>
      </c>
      <c r="G5297">
        <v>4</v>
      </c>
      <c r="H5297">
        <v>0</v>
      </c>
      <c r="I5297">
        <v>1</v>
      </c>
      <c r="J5297">
        <v>1</v>
      </c>
      <c r="K5297">
        <v>11.48</v>
      </c>
      <c r="L5297">
        <v>14.395</v>
      </c>
      <c r="M5297">
        <v>75</v>
      </c>
      <c r="N5297">
        <v>7.0015000000000001</v>
      </c>
      <c r="O5297">
        <v>4</v>
      </c>
      <c r="P5297">
        <v>134</v>
      </c>
      <c r="Q5297">
        <v>138</v>
      </c>
      <c r="R5297">
        <v>5296</v>
      </c>
    </row>
    <row r="5298" spans="1:18" x14ac:dyDescent="0.2">
      <c r="A5298" s="1">
        <v>40555.708333333336</v>
      </c>
      <c r="B5298" s="17">
        <f>YEAR(Таблица1[[#This Row],[datetime]])</f>
        <v>2011</v>
      </c>
      <c r="C5298" s="17">
        <f>MONTH(Таблица1[[#This Row],[datetime]])</f>
        <v>1</v>
      </c>
      <c r="D5298" s="17">
        <f>DAY(Таблица1[[#This Row],[datetime]])</f>
        <v>12</v>
      </c>
      <c r="E5298" s="17">
        <f>WEEKDAY(Таблица1[[#This Row],[datetime]])</f>
        <v>4</v>
      </c>
      <c r="F5298" s="17">
        <f>HOUR(Таблица1[[#This Row],[datetime]])</f>
        <v>17</v>
      </c>
      <c r="G5298">
        <v>1</v>
      </c>
      <c r="H5298">
        <v>0</v>
      </c>
      <c r="I5298">
        <v>1</v>
      </c>
      <c r="J5298">
        <v>1</v>
      </c>
      <c r="K5298">
        <v>8.1999999999999993</v>
      </c>
      <c r="L5298">
        <v>9.09</v>
      </c>
      <c r="M5298">
        <v>47</v>
      </c>
      <c r="N5298">
        <v>23.999400000000001</v>
      </c>
      <c r="O5298">
        <v>0</v>
      </c>
      <c r="P5298">
        <v>139</v>
      </c>
      <c r="Q5298">
        <v>139</v>
      </c>
      <c r="R5298">
        <v>5297</v>
      </c>
    </row>
    <row r="5299" spans="1:18" x14ac:dyDescent="0.2">
      <c r="A5299" s="1">
        <v>40556.375</v>
      </c>
      <c r="B5299" s="17">
        <f>YEAR(Таблица1[[#This Row],[datetime]])</f>
        <v>2011</v>
      </c>
      <c r="C5299" s="17">
        <f>MONTH(Таблица1[[#This Row],[datetime]])</f>
        <v>1</v>
      </c>
      <c r="D5299" s="17">
        <f>DAY(Таблица1[[#This Row],[datetime]])</f>
        <v>13</v>
      </c>
      <c r="E5299" s="17">
        <f>WEEKDAY(Таблица1[[#This Row],[datetime]])</f>
        <v>5</v>
      </c>
      <c r="F5299" s="17">
        <f>HOUR(Таблица1[[#This Row],[datetime]])</f>
        <v>9</v>
      </c>
      <c r="G5299">
        <v>1</v>
      </c>
      <c r="H5299">
        <v>0</v>
      </c>
      <c r="I5299">
        <v>1</v>
      </c>
      <c r="J5299">
        <v>1</v>
      </c>
      <c r="K5299">
        <v>5.74</v>
      </c>
      <c r="L5299">
        <v>6.06</v>
      </c>
      <c r="M5299">
        <v>50</v>
      </c>
      <c r="N5299">
        <v>22.002800000000001</v>
      </c>
      <c r="O5299">
        <v>2</v>
      </c>
      <c r="P5299">
        <v>137</v>
      </c>
      <c r="Q5299">
        <v>139</v>
      </c>
      <c r="R5299">
        <v>5298</v>
      </c>
    </row>
    <row r="5300" spans="1:18" x14ac:dyDescent="0.2">
      <c r="A5300" s="1">
        <v>40557.75</v>
      </c>
      <c r="B5300" s="17">
        <f>YEAR(Таблица1[[#This Row],[datetime]])</f>
        <v>2011</v>
      </c>
      <c r="C5300" s="17">
        <f>MONTH(Таблица1[[#This Row],[datetime]])</f>
        <v>1</v>
      </c>
      <c r="D5300" s="17">
        <f>DAY(Таблица1[[#This Row],[datetime]])</f>
        <v>14</v>
      </c>
      <c r="E5300" s="17">
        <f>WEEKDAY(Таблица1[[#This Row],[datetime]])</f>
        <v>6</v>
      </c>
      <c r="F5300" s="17">
        <f>HOUR(Таблица1[[#This Row],[datetime]])</f>
        <v>18</v>
      </c>
      <c r="G5300">
        <v>1</v>
      </c>
      <c r="H5300">
        <v>0</v>
      </c>
      <c r="I5300">
        <v>1</v>
      </c>
      <c r="J5300">
        <v>1</v>
      </c>
      <c r="K5300">
        <v>8.1999999999999993</v>
      </c>
      <c r="L5300">
        <v>12.88</v>
      </c>
      <c r="M5300">
        <v>47</v>
      </c>
      <c r="N5300">
        <v>0</v>
      </c>
      <c r="O5300">
        <v>5</v>
      </c>
      <c r="P5300">
        <v>134</v>
      </c>
      <c r="Q5300">
        <v>139</v>
      </c>
      <c r="R5300">
        <v>5299</v>
      </c>
    </row>
    <row r="5301" spans="1:18" x14ac:dyDescent="0.2">
      <c r="A5301" s="1">
        <v>40591.833333333336</v>
      </c>
      <c r="B5301" s="17">
        <f>YEAR(Таблица1[[#This Row],[datetime]])</f>
        <v>2011</v>
      </c>
      <c r="C5301" s="17">
        <f>MONTH(Таблица1[[#This Row],[datetime]])</f>
        <v>2</v>
      </c>
      <c r="D5301" s="17">
        <f>DAY(Таблица1[[#This Row],[datetime]])</f>
        <v>17</v>
      </c>
      <c r="E5301" s="17">
        <f>WEEKDAY(Таблица1[[#This Row],[datetime]])</f>
        <v>5</v>
      </c>
      <c r="F5301" s="17">
        <f>HOUR(Таблица1[[#This Row],[datetime]])</f>
        <v>20</v>
      </c>
      <c r="G5301">
        <v>1</v>
      </c>
      <c r="H5301">
        <v>0</v>
      </c>
      <c r="I5301">
        <v>1</v>
      </c>
      <c r="J5301">
        <v>1</v>
      </c>
      <c r="K5301">
        <v>19.68</v>
      </c>
      <c r="L5301">
        <v>23.484999999999999</v>
      </c>
      <c r="M5301">
        <v>59</v>
      </c>
      <c r="N5301">
        <v>22.002800000000001</v>
      </c>
      <c r="O5301">
        <v>8</v>
      </c>
      <c r="P5301">
        <v>131</v>
      </c>
      <c r="Q5301">
        <v>139</v>
      </c>
      <c r="R5301">
        <v>5300</v>
      </c>
    </row>
    <row r="5302" spans="1:18" x14ac:dyDescent="0.2">
      <c r="A5302" s="1">
        <v>40604.666666666664</v>
      </c>
      <c r="B5302" s="17">
        <f>YEAR(Таблица1[[#This Row],[datetime]])</f>
        <v>2011</v>
      </c>
      <c r="C5302" s="17">
        <f>MONTH(Таблица1[[#This Row],[datetime]])</f>
        <v>3</v>
      </c>
      <c r="D5302" s="17">
        <f>DAY(Таблица1[[#This Row],[datetime]])</f>
        <v>2</v>
      </c>
      <c r="E5302" s="17">
        <f>WEEKDAY(Таблица1[[#This Row],[datetime]])</f>
        <v>4</v>
      </c>
      <c r="F5302" s="17">
        <f>HOUR(Таблица1[[#This Row],[datetime]])</f>
        <v>16</v>
      </c>
      <c r="G5302">
        <v>1</v>
      </c>
      <c r="H5302">
        <v>0</v>
      </c>
      <c r="I5302">
        <v>1</v>
      </c>
      <c r="J5302">
        <v>1</v>
      </c>
      <c r="K5302">
        <v>22.14</v>
      </c>
      <c r="L5302">
        <v>25.76</v>
      </c>
      <c r="M5302">
        <v>19</v>
      </c>
      <c r="N5302">
        <v>22.002800000000001</v>
      </c>
      <c r="O5302">
        <v>27</v>
      </c>
      <c r="P5302">
        <v>112</v>
      </c>
      <c r="Q5302">
        <v>139</v>
      </c>
      <c r="R5302">
        <v>5301</v>
      </c>
    </row>
    <row r="5303" spans="1:18" x14ac:dyDescent="0.2">
      <c r="A5303" s="1">
        <v>40637.541666666664</v>
      </c>
      <c r="B5303" s="17">
        <f>YEAR(Таблица1[[#This Row],[datetime]])</f>
        <v>2011</v>
      </c>
      <c r="C5303" s="17">
        <f>MONTH(Таблица1[[#This Row],[datetime]])</f>
        <v>4</v>
      </c>
      <c r="D5303" s="17">
        <f>DAY(Таблица1[[#This Row],[datetime]])</f>
        <v>4</v>
      </c>
      <c r="E5303" s="17">
        <f>WEEKDAY(Таблица1[[#This Row],[datetime]])</f>
        <v>2</v>
      </c>
      <c r="F5303" s="17">
        <f>HOUR(Таблица1[[#This Row],[datetime]])</f>
        <v>13</v>
      </c>
      <c r="G5303">
        <v>2</v>
      </c>
      <c r="H5303">
        <v>0</v>
      </c>
      <c r="I5303">
        <v>1</v>
      </c>
      <c r="J5303">
        <v>1</v>
      </c>
      <c r="K5303">
        <v>27.88</v>
      </c>
      <c r="L5303">
        <v>31.82</v>
      </c>
      <c r="M5303">
        <v>34</v>
      </c>
      <c r="N5303">
        <v>22.002800000000001</v>
      </c>
      <c r="O5303">
        <v>47</v>
      </c>
      <c r="P5303">
        <v>92</v>
      </c>
      <c r="Q5303">
        <v>139</v>
      </c>
      <c r="R5303">
        <v>5302</v>
      </c>
    </row>
    <row r="5304" spans="1:18" x14ac:dyDescent="0.2">
      <c r="A5304" s="1">
        <v>40644.541666666664</v>
      </c>
      <c r="B5304" s="17">
        <f>YEAR(Таблица1[[#This Row],[datetime]])</f>
        <v>2011</v>
      </c>
      <c r="C5304" s="17">
        <f>MONTH(Таблица1[[#This Row],[datetime]])</f>
        <v>4</v>
      </c>
      <c r="D5304" s="17">
        <f>DAY(Таблица1[[#This Row],[datetime]])</f>
        <v>11</v>
      </c>
      <c r="E5304" s="17">
        <f>WEEKDAY(Таблица1[[#This Row],[datetime]])</f>
        <v>2</v>
      </c>
      <c r="F5304" s="17">
        <f>HOUR(Таблица1[[#This Row],[datetime]])</f>
        <v>13</v>
      </c>
      <c r="G5304">
        <v>2</v>
      </c>
      <c r="H5304">
        <v>0</v>
      </c>
      <c r="I5304">
        <v>1</v>
      </c>
      <c r="J5304">
        <v>2</v>
      </c>
      <c r="K5304">
        <v>26.24</v>
      </c>
      <c r="L5304">
        <v>30.305</v>
      </c>
      <c r="M5304">
        <v>69</v>
      </c>
      <c r="N5304">
        <v>27.999300000000002</v>
      </c>
      <c r="O5304">
        <v>62</v>
      </c>
      <c r="P5304">
        <v>77</v>
      </c>
      <c r="Q5304">
        <v>139</v>
      </c>
      <c r="R5304">
        <v>5303</v>
      </c>
    </row>
    <row r="5305" spans="1:18" x14ac:dyDescent="0.2">
      <c r="A5305" s="1">
        <v>40696.416666666664</v>
      </c>
      <c r="B5305" s="17">
        <f>YEAR(Таблица1[[#This Row],[datetime]])</f>
        <v>2011</v>
      </c>
      <c r="C5305" s="17">
        <f>MONTH(Таблица1[[#This Row],[datetime]])</f>
        <v>6</v>
      </c>
      <c r="D5305" s="17">
        <f>DAY(Таблица1[[#This Row],[datetime]])</f>
        <v>2</v>
      </c>
      <c r="E5305" s="17">
        <f>WEEKDAY(Таблица1[[#This Row],[datetime]])</f>
        <v>5</v>
      </c>
      <c r="F5305" s="17">
        <f>HOUR(Таблица1[[#This Row],[datetime]])</f>
        <v>10</v>
      </c>
      <c r="G5305">
        <v>2</v>
      </c>
      <c r="H5305">
        <v>0</v>
      </c>
      <c r="I5305">
        <v>1</v>
      </c>
      <c r="J5305">
        <v>1</v>
      </c>
      <c r="K5305">
        <v>29.52</v>
      </c>
      <c r="L5305">
        <v>32.575000000000003</v>
      </c>
      <c r="M5305">
        <v>28</v>
      </c>
      <c r="N5305">
        <v>32.997500000000002</v>
      </c>
      <c r="O5305">
        <v>33</v>
      </c>
      <c r="P5305">
        <v>106</v>
      </c>
      <c r="Q5305">
        <v>139</v>
      </c>
      <c r="R5305">
        <v>5304</v>
      </c>
    </row>
    <row r="5306" spans="1:18" x14ac:dyDescent="0.2">
      <c r="A5306" s="1">
        <v>40729.416666666664</v>
      </c>
      <c r="B5306" s="17">
        <f>YEAR(Таблица1[[#This Row],[datetime]])</f>
        <v>2011</v>
      </c>
      <c r="C5306" s="17">
        <f>MONTH(Таблица1[[#This Row],[datetime]])</f>
        <v>7</v>
      </c>
      <c r="D5306" s="17">
        <f>DAY(Таблица1[[#This Row],[datetime]])</f>
        <v>5</v>
      </c>
      <c r="E5306" s="17">
        <f>WEEKDAY(Таблица1[[#This Row],[datetime]])</f>
        <v>3</v>
      </c>
      <c r="F5306" s="17">
        <f>HOUR(Таблица1[[#This Row],[datetime]])</f>
        <v>10</v>
      </c>
      <c r="G5306">
        <v>3</v>
      </c>
      <c r="H5306">
        <v>0</v>
      </c>
      <c r="I5306">
        <v>1</v>
      </c>
      <c r="J5306">
        <v>1</v>
      </c>
      <c r="K5306">
        <v>31.16</v>
      </c>
      <c r="L5306">
        <v>34.85</v>
      </c>
      <c r="M5306">
        <v>52</v>
      </c>
      <c r="N5306">
        <v>7.0015000000000001</v>
      </c>
      <c r="O5306">
        <v>55</v>
      </c>
      <c r="P5306">
        <v>84</v>
      </c>
      <c r="Q5306">
        <v>139</v>
      </c>
      <c r="R5306">
        <v>5305</v>
      </c>
    </row>
    <row r="5307" spans="1:18" x14ac:dyDescent="0.2">
      <c r="A5307" s="1">
        <v>40760.958333333336</v>
      </c>
      <c r="B5307" s="17">
        <f>YEAR(Таблица1[[#This Row],[datetime]])</f>
        <v>2011</v>
      </c>
      <c r="C5307" s="17">
        <f>MONTH(Таблица1[[#This Row],[datetime]])</f>
        <v>8</v>
      </c>
      <c r="D5307" s="17">
        <f>DAY(Таблица1[[#This Row],[datetime]])</f>
        <v>5</v>
      </c>
      <c r="E5307" s="17">
        <f>WEEKDAY(Таблица1[[#This Row],[datetime]])</f>
        <v>6</v>
      </c>
      <c r="F5307" s="17">
        <f>HOUR(Таблица1[[#This Row],[datetime]])</f>
        <v>23</v>
      </c>
      <c r="G5307">
        <v>3</v>
      </c>
      <c r="H5307">
        <v>0</v>
      </c>
      <c r="I5307">
        <v>1</v>
      </c>
      <c r="J5307">
        <v>1</v>
      </c>
      <c r="K5307">
        <v>27.88</v>
      </c>
      <c r="L5307">
        <v>31.82</v>
      </c>
      <c r="M5307">
        <v>69</v>
      </c>
      <c r="N5307">
        <v>15.001300000000001</v>
      </c>
      <c r="O5307">
        <v>37</v>
      </c>
      <c r="P5307">
        <v>102</v>
      </c>
      <c r="Q5307">
        <v>139</v>
      </c>
      <c r="R5307">
        <v>5306</v>
      </c>
    </row>
    <row r="5308" spans="1:18" x14ac:dyDescent="0.2">
      <c r="A5308" s="1">
        <v>40765.916666666664</v>
      </c>
      <c r="B5308" s="17">
        <f>YEAR(Таблица1[[#This Row],[datetime]])</f>
        <v>2011</v>
      </c>
      <c r="C5308" s="17">
        <f>MONTH(Таблица1[[#This Row],[datetime]])</f>
        <v>8</v>
      </c>
      <c r="D5308" s="17">
        <f>DAY(Таблица1[[#This Row],[datetime]])</f>
        <v>10</v>
      </c>
      <c r="E5308" s="17">
        <f>WEEKDAY(Таблица1[[#This Row],[datetime]])</f>
        <v>4</v>
      </c>
      <c r="F5308" s="17">
        <f>HOUR(Таблица1[[#This Row],[datetime]])</f>
        <v>22</v>
      </c>
      <c r="G5308">
        <v>3</v>
      </c>
      <c r="H5308">
        <v>0</v>
      </c>
      <c r="I5308">
        <v>1</v>
      </c>
      <c r="J5308">
        <v>1</v>
      </c>
      <c r="K5308">
        <v>30.34</v>
      </c>
      <c r="L5308">
        <v>32.575000000000003</v>
      </c>
      <c r="M5308">
        <v>37</v>
      </c>
      <c r="N5308">
        <v>0</v>
      </c>
      <c r="O5308">
        <v>17</v>
      </c>
      <c r="P5308">
        <v>122</v>
      </c>
      <c r="Q5308">
        <v>139</v>
      </c>
      <c r="R5308">
        <v>5307</v>
      </c>
    </row>
    <row r="5309" spans="1:18" x14ac:dyDescent="0.2">
      <c r="A5309" s="1">
        <v>40794.625</v>
      </c>
      <c r="B5309" s="17">
        <f>YEAR(Таблица1[[#This Row],[datetime]])</f>
        <v>2011</v>
      </c>
      <c r="C5309" s="17">
        <f>MONTH(Таблица1[[#This Row],[datetime]])</f>
        <v>9</v>
      </c>
      <c r="D5309" s="17">
        <f>DAY(Таблица1[[#This Row],[datetime]])</f>
        <v>8</v>
      </c>
      <c r="E5309" s="17">
        <f>WEEKDAY(Таблица1[[#This Row],[datetime]])</f>
        <v>5</v>
      </c>
      <c r="F5309" s="17">
        <f>HOUR(Таблица1[[#This Row],[datetime]])</f>
        <v>15</v>
      </c>
      <c r="G5309">
        <v>3</v>
      </c>
      <c r="H5309">
        <v>0</v>
      </c>
      <c r="I5309">
        <v>1</v>
      </c>
      <c r="J5309">
        <v>3</v>
      </c>
      <c r="K5309">
        <v>27.06</v>
      </c>
      <c r="L5309">
        <v>29.545000000000002</v>
      </c>
      <c r="M5309">
        <v>89</v>
      </c>
      <c r="N5309">
        <v>19.999500000000001</v>
      </c>
      <c r="O5309">
        <v>24</v>
      </c>
      <c r="P5309">
        <v>115</v>
      </c>
      <c r="Q5309">
        <v>139</v>
      </c>
      <c r="R5309">
        <v>5308</v>
      </c>
    </row>
    <row r="5310" spans="1:18" x14ac:dyDescent="0.2">
      <c r="A5310" s="1">
        <v>40796.958333333336</v>
      </c>
      <c r="B5310" s="17">
        <f>YEAR(Таблица1[[#This Row],[datetime]])</f>
        <v>2011</v>
      </c>
      <c r="C5310" s="17">
        <f>MONTH(Таблица1[[#This Row],[datetime]])</f>
        <v>9</v>
      </c>
      <c r="D5310" s="17">
        <f>DAY(Таблица1[[#This Row],[datetime]])</f>
        <v>10</v>
      </c>
      <c r="E5310" s="17">
        <f>WEEKDAY(Таблица1[[#This Row],[datetime]])</f>
        <v>7</v>
      </c>
      <c r="F5310" s="17">
        <f>HOUR(Таблица1[[#This Row],[datetime]])</f>
        <v>23</v>
      </c>
      <c r="G5310">
        <v>3</v>
      </c>
      <c r="H5310">
        <v>0</v>
      </c>
      <c r="I5310">
        <v>0</v>
      </c>
      <c r="J5310">
        <v>2</v>
      </c>
      <c r="K5310">
        <v>25.42</v>
      </c>
      <c r="L5310">
        <v>28.03</v>
      </c>
      <c r="M5310">
        <v>88</v>
      </c>
      <c r="N5310">
        <v>0</v>
      </c>
      <c r="O5310">
        <v>32</v>
      </c>
      <c r="P5310">
        <v>107</v>
      </c>
      <c r="Q5310">
        <v>139</v>
      </c>
      <c r="R5310">
        <v>5309</v>
      </c>
    </row>
    <row r="5311" spans="1:18" x14ac:dyDescent="0.2">
      <c r="A5311" s="1">
        <v>40805.458333333336</v>
      </c>
      <c r="B5311" s="17">
        <f>YEAR(Таблица1[[#This Row],[datetime]])</f>
        <v>2011</v>
      </c>
      <c r="C5311" s="17">
        <f>MONTH(Таблица1[[#This Row],[datetime]])</f>
        <v>9</v>
      </c>
      <c r="D5311" s="17">
        <f>DAY(Таблица1[[#This Row],[datetime]])</f>
        <v>19</v>
      </c>
      <c r="E5311" s="17">
        <f>WEEKDAY(Таблица1[[#This Row],[datetime]])</f>
        <v>2</v>
      </c>
      <c r="F5311" s="17">
        <f>HOUR(Таблица1[[#This Row],[datetime]])</f>
        <v>11</v>
      </c>
      <c r="G5311">
        <v>3</v>
      </c>
      <c r="H5311">
        <v>0</v>
      </c>
      <c r="I5311">
        <v>1</v>
      </c>
      <c r="J5311">
        <v>2</v>
      </c>
      <c r="K5311">
        <v>23.78</v>
      </c>
      <c r="L5311">
        <v>27.274999999999999</v>
      </c>
      <c r="M5311">
        <v>64</v>
      </c>
      <c r="N5311">
        <v>11.0014</v>
      </c>
      <c r="O5311">
        <v>41</v>
      </c>
      <c r="P5311">
        <v>98</v>
      </c>
      <c r="Q5311">
        <v>139</v>
      </c>
      <c r="R5311">
        <v>5310</v>
      </c>
    </row>
    <row r="5312" spans="1:18" x14ac:dyDescent="0.2">
      <c r="A5312" s="1">
        <v>40854.875</v>
      </c>
      <c r="B5312" s="17">
        <f>YEAR(Таблица1[[#This Row],[datetime]])</f>
        <v>2011</v>
      </c>
      <c r="C5312" s="17">
        <f>MONTH(Таблица1[[#This Row],[datetime]])</f>
        <v>11</v>
      </c>
      <c r="D5312" s="17">
        <f>DAY(Таблица1[[#This Row],[datetime]])</f>
        <v>7</v>
      </c>
      <c r="E5312" s="17">
        <f>WEEKDAY(Таблица1[[#This Row],[datetime]])</f>
        <v>2</v>
      </c>
      <c r="F5312" s="17">
        <f>HOUR(Таблица1[[#This Row],[datetime]])</f>
        <v>21</v>
      </c>
      <c r="G5312">
        <v>4</v>
      </c>
      <c r="H5312">
        <v>0</v>
      </c>
      <c r="I5312">
        <v>1</v>
      </c>
      <c r="J5312">
        <v>1</v>
      </c>
      <c r="K5312">
        <v>15.58</v>
      </c>
      <c r="L5312">
        <v>19.695</v>
      </c>
      <c r="M5312">
        <v>82</v>
      </c>
      <c r="N5312">
        <v>7.0015000000000001</v>
      </c>
      <c r="O5312">
        <v>10</v>
      </c>
      <c r="P5312">
        <v>129</v>
      </c>
      <c r="Q5312">
        <v>139</v>
      </c>
      <c r="R5312">
        <v>5311</v>
      </c>
    </row>
    <row r="5313" spans="1:18" x14ac:dyDescent="0.2">
      <c r="A5313" s="1">
        <v>40860.833333333336</v>
      </c>
      <c r="B5313" s="17">
        <f>YEAR(Таблица1[[#This Row],[datetime]])</f>
        <v>2011</v>
      </c>
      <c r="C5313" s="17">
        <f>MONTH(Таблица1[[#This Row],[datetime]])</f>
        <v>11</v>
      </c>
      <c r="D5313" s="17">
        <f>DAY(Таблица1[[#This Row],[datetime]])</f>
        <v>13</v>
      </c>
      <c r="E5313" s="17">
        <f>WEEKDAY(Таблица1[[#This Row],[datetime]])</f>
        <v>1</v>
      </c>
      <c r="F5313" s="17">
        <f>HOUR(Таблица1[[#This Row],[datetime]])</f>
        <v>20</v>
      </c>
      <c r="G5313">
        <v>4</v>
      </c>
      <c r="H5313">
        <v>0</v>
      </c>
      <c r="I5313">
        <v>0</v>
      </c>
      <c r="J5313">
        <v>1</v>
      </c>
      <c r="K5313">
        <v>20.5</v>
      </c>
      <c r="L5313">
        <v>24.24</v>
      </c>
      <c r="M5313">
        <v>31</v>
      </c>
      <c r="N5313">
        <v>23.999400000000001</v>
      </c>
      <c r="O5313">
        <v>24</v>
      </c>
      <c r="P5313">
        <v>115</v>
      </c>
      <c r="Q5313">
        <v>139</v>
      </c>
      <c r="R5313">
        <v>5312</v>
      </c>
    </row>
    <row r="5314" spans="1:18" x14ac:dyDescent="0.2">
      <c r="A5314" s="1">
        <v>40885.875</v>
      </c>
      <c r="B5314" s="17">
        <f>YEAR(Таблица1[[#This Row],[datetime]])</f>
        <v>2011</v>
      </c>
      <c r="C5314" s="17">
        <f>MONTH(Таблица1[[#This Row],[datetime]])</f>
        <v>12</v>
      </c>
      <c r="D5314" s="17">
        <f>DAY(Таблица1[[#This Row],[datetime]])</f>
        <v>8</v>
      </c>
      <c r="E5314" s="17">
        <f>WEEKDAY(Таблица1[[#This Row],[datetime]])</f>
        <v>5</v>
      </c>
      <c r="F5314" s="17">
        <f>HOUR(Таблица1[[#This Row],[datetime]])</f>
        <v>21</v>
      </c>
      <c r="G5314">
        <v>4</v>
      </c>
      <c r="H5314">
        <v>0</v>
      </c>
      <c r="I5314">
        <v>1</v>
      </c>
      <c r="J5314">
        <v>1</v>
      </c>
      <c r="K5314">
        <v>11.48</v>
      </c>
      <c r="L5314">
        <v>15.15</v>
      </c>
      <c r="M5314">
        <v>61</v>
      </c>
      <c r="N5314">
        <v>6.0031999999999996</v>
      </c>
      <c r="O5314">
        <v>4</v>
      </c>
      <c r="P5314">
        <v>135</v>
      </c>
      <c r="Q5314">
        <v>139</v>
      </c>
      <c r="R5314">
        <v>5313</v>
      </c>
    </row>
    <row r="5315" spans="1:18" x14ac:dyDescent="0.2">
      <c r="A5315" s="1">
        <v>40890.875</v>
      </c>
      <c r="B5315" s="17">
        <f>YEAR(Таблица1[[#This Row],[datetime]])</f>
        <v>2011</v>
      </c>
      <c r="C5315" s="17">
        <f>MONTH(Таблица1[[#This Row],[datetime]])</f>
        <v>12</v>
      </c>
      <c r="D5315" s="17">
        <f>DAY(Таблица1[[#This Row],[datetime]])</f>
        <v>13</v>
      </c>
      <c r="E5315" s="17">
        <f>WEEKDAY(Таблица1[[#This Row],[datetime]])</f>
        <v>3</v>
      </c>
      <c r="F5315" s="17">
        <f>HOUR(Таблица1[[#This Row],[datetime]])</f>
        <v>21</v>
      </c>
      <c r="G5315">
        <v>4</v>
      </c>
      <c r="H5315">
        <v>0</v>
      </c>
      <c r="I5315">
        <v>1</v>
      </c>
      <c r="J5315">
        <v>1</v>
      </c>
      <c r="K5315">
        <v>12.3</v>
      </c>
      <c r="L5315">
        <v>15.15</v>
      </c>
      <c r="M5315">
        <v>52</v>
      </c>
      <c r="N5315">
        <v>11.0014</v>
      </c>
      <c r="O5315">
        <v>5</v>
      </c>
      <c r="P5315">
        <v>134</v>
      </c>
      <c r="Q5315">
        <v>139</v>
      </c>
      <c r="R5315">
        <v>5314</v>
      </c>
    </row>
    <row r="5316" spans="1:18" x14ac:dyDescent="0.2">
      <c r="A5316" s="1">
        <v>41039.25</v>
      </c>
      <c r="B5316" s="17">
        <f>YEAR(Таблица1[[#This Row],[datetime]])</f>
        <v>2012</v>
      </c>
      <c r="C5316" s="17">
        <f>MONTH(Таблица1[[#This Row],[datetime]])</f>
        <v>5</v>
      </c>
      <c r="D5316" s="17">
        <f>DAY(Таблица1[[#This Row],[datetime]])</f>
        <v>10</v>
      </c>
      <c r="E5316" s="17">
        <f>WEEKDAY(Таблица1[[#This Row],[datetime]])</f>
        <v>5</v>
      </c>
      <c r="F5316" s="17">
        <f>HOUR(Таблица1[[#This Row],[datetime]])</f>
        <v>6</v>
      </c>
      <c r="G5316">
        <v>2</v>
      </c>
      <c r="H5316">
        <v>0</v>
      </c>
      <c r="I5316">
        <v>1</v>
      </c>
      <c r="J5316">
        <v>1</v>
      </c>
      <c r="K5316">
        <v>18.04</v>
      </c>
      <c r="L5316">
        <v>21.97</v>
      </c>
      <c r="M5316">
        <v>72</v>
      </c>
      <c r="N5316">
        <v>15.001300000000001</v>
      </c>
      <c r="O5316">
        <v>9</v>
      </c>
      <c r="P5316">
        <v>130</v>
      </c>
      <c r="Q5316">
        <v>139</v>
      </c>
      <c r="R5316">
        <v>5315</v>
      </c>
    </row>
    <row r="5317" spans="1:18" x14ac:dyDescent="0.2">
      <c r="A5317" s="1">
        <v>41064.25</v>
      </c>
      <c r="B5317" s="17">
        <f>YEAR(Таблица1[[#This Row],[datetime]])</f>
        <v>2012</v>
      </c>
      <c r="C5317" s="17">
        <f>MONTH(Таблица1[[#This Row],[datetime]])</f>
        <v>6</v>
      </c>
      <c r="D5317" s="17">
        <f>DAY(Таблица1[[#This Row],[datetime]])</f>
        <v>4</v>
      </c>
      <c r="E5317" s="17">
        <f>WEEKDAY(Таблица1[[#This Row],[datetime]])</f>
        <v>2</v>
      </c>
      <c r="F5317" s="17">
        <f>HOUR(Таблица1[[#This Row],[datetime]])</f>
        <v>6</v>
      </c>
      <c r="G5317">
        <v>2</v>
      </c>
      <c r="H5317">
        <v>0</v>
      </c>
      <c r="I5317">
        <v>1</v>
      </c>
      <c r="J5317">
        <v>1</v>
      </c>
      <c r="K5317">
        <v>21.32</v>
      </c>
      <c r="L5317">
        <v>25</v>
      </c>
      <c r="M5317">
        <v>68</v>
      </c>
      <c r="N5317">
        <v>0</v>
      </c>
      <c r="O5317">
        <v>4</v>
      </c>
      <c r="P5317">
        <v>135</v>
      </c>
      <c r="Q5317">
        <v>139</v>
      </c>
      <c r="R5317">
        <v>5316</v>
      </c>
    </row>
    <row r="5318" spans="1:18" x14ac:dyDescent="0.2">
      <c r="A5318" s="1">
        <v>41068.25</v>
      </c>
      <c r="B5318" s="17">
        <f>YEAR(Таблица1[[#This Row],[datetime]])</f>
        <v>2012</v>
      </c>
      <c r="C5318" s="17">
        <f>MONTH(Таблица1[[#This Row],[datetime]])</f>
        <v>6</v>
      </c>
      <c r="D5318" s="17">
        <f>DAY(Таблица1[[#This Row],[datetime]])</f>
        <v>8</v>
      </c>
      <c r="E5318" s="17">
        <f>WEEKDAY(Таблица1[[#This Row],[datetime]])</f>
        <v>6</v>
      </c>
      <c r="F5318" s="17">
        <f>HOUR(Таблица1[[#This Row],[datetime]])</f>
        <v>6</v>
      </c>
      <c r="G5318">
        <v>2</v>
      </c>
      <c r="H5318">
        <v>0</v>
      </c>
      <c r="I5318">
        <v>1</v>
      </c>
      <c r="J5318">
        <v>1</v>
      </c>
      <c r="K5318">
        <v>21.32</v>
      </c>
      <c r="L5318">
        <v>25</v>
      </c>
      <c r="M5318">
        <v>68</v>
      </c>
      <c r="N5318">
        <v>6.0031999999999996</v>
      </c>
      <c r="O5318">
        <v>8</v>
      </c>
      <c r="P5318">
        <v>131</v>
      </c>
      <c r="Q5318">
        <v>139</v>
      </c>
      <c r="R5318">
        <v>5317</v>
      </c>
    </row>
    <row r="5319" spans="1:18" x14ac:dyDescent="0.2">
      <c r="A5319" s="1">
        <v>41100.916666666664</v>
      </c>
      <c r="B5319" s="17">
        <f>YEAR(Таблица1[[#This Row],[datetime]])</f>
        <v>2012</v>
      </c>
      <c r="C5319" s="17">
        <f>MONTH(Таблица1[[#This Row],[datetime]])</f>
        <v>7</v>
      </c>
      <c r="D5319" s="17">
        <f>DAY(Таблица1[[#This Row],[datetime]])</f>
        <v>10</v>
      </c>
      <c r="E5319" s="17">
        <f>WEEKDAY(Таблица1[[#This Row],[datetime]])</f>
        <v>3</v>
      </c>
      <c r="F5319" s="17">
        <f>HOUR(Таблица1[[#This Row],[datetime]])</f>
        <v>22</v>
      </c>
      <c r="G5319">
        <v>3</v>
      </c>
      <c r="H5319">
        <v>0</v>
      </c>
      <c r="I5319">
        <v>1</v>
      </c>
      <c r="J5319">
        <v>2</v>
      </c>
      <c r="K5319">
        <v>26.24</v>
      </c>
      <c r="L5319">
        <v>28.79</v>
      </c>
      <c r="M5319">
        <v>83</v>
      </c>
      <c r="N5319">
        <v>8.9981000000000009</v>
      </c>
      <c r="O5319">
        <v>14</v>
      </c>
      <c r="P5319">
        <v>125</v>
      </c>
      <c r="Q5319">
        <v>139</v>
      </c>
      <c r="R5319">
        <v>5318</v>
      </c>
    </row>
    <row r="5320" spans="1:18" x14ac:dyDescent="0.2">
      <c r="A5320" s="1">
        <v>41218.25</v>
      </c>
      <c r="B5320" s="17">
        <f>YEAR(Таблица1[[#This Row],[datetime]])</f>
        <v>2012</v>
      </c>
      <c r="C5320" s="17">
        <f>MONTH(Таблица1[[#This Row],[datetime]])</f>
        <v>11</v>
      </c>
      <c r="D5320" s="17">
        <f>DAY(Таблица1[[#This Row],[datetime]])</f>
        <v>5</v>
      </c>
      <c r="E5320" s="17">
        <f>WEEKDAY(Таблица1[[#This Row],[datetime]])</f>
        <v>2</v>
      </c>
      <c r="F5320" s="17">
        <f>HOUR(Таблица1[[#This Row],[datetime]])</f>
        <v>6</v>
      </c>
      <c r="G5320">
        <v>4</v>
      </c>
      <c r="H5320">
        <v>0</v>
      </c>
      <c r="I5320">
        <v>1</v>
      </c>
      <c r="J5320">
        <v>2</v>
      </c>
      <c r="K5320">
        <v>12.3</v>
      </c>
      <c r="L5320">
        <v>14.395</v>
      </c>
      <c r="M5320">
        <v>49</v>
      </c>
      <c r="N5320">
        <v>19.001200000000001</v>
      </c>
      <c r="O5320">
        <v>4</v>
      </c>
      <c r="P5320">
        <v>135</v>
      </c>
      <c r="Q5320">
        <v>139</v>
      </c>
      <c r="R5320">
        <v>5319</v>
      </c>
    </row>
    <row r="5321" spans="1:18" x14ac:dyDescent="0.2">
      <c r="A5321" s="1">
        <v>41230.875</v>
      </c>
      <c r="B5321" s="17">
        <f>YEAR(Таблица1[[#This Row],[datetime]])</f>
        <v>2012</v>
      </c>
      <c r="C5321" s="17">
        <f>MONTH(Таблица1[[#This Row],[datetime]])</f>
        <v>11</v>
      </c>
      <c r="D5321" s="17">
        <f>DAY(Таблица1[[#This Row],[datetime]])</f>
        <v>17</v>
      </c>
      <c r="E5321" s="17">
        <f>WEEKDAY(Таблица1[[#This Row],[datetime]])</f>
        <v>7</v>
      </c>
      <c r="F5321" s="17">
        <f>HOUR(Таблица1[[#This Row],[datetime]])</f>
        <v>21</v>
      </c>
      <c r="G5321">
        <v>4</v>
      </c>
      <c r="H5321">
        <v>0</v>
      </c>
      <c r="I5321">
        <v>0</v>
      </c>
      <c r="J5321">
        <v>2</v>
      </c>
      <c r="K5321">
        <v>13.12</v>
      </c>
      <c r="L5321">
        <v>16.664999999999999</v>
      </c>
      <c r="M5321">
        <v>57</v>
      </c>
      <c r="N5321">
        <v>7.0015000000000001</v>
      </c>
      <c r="O5321">
        <v>15</v>
      </c>
      <c r="P5321">
        <v>124</v>
      </c>
      <c r="Q5321">
        <v>139</v>
      </c>
      <c r="R5321">
        <v>5320</v>
      </c>
    </row>
    <row r="5322" spans="1:18" x14ac:dyDescent="0.2">
      <c r="A5322" s="1">
        <v>41232.416666666664</v>
      </c>
      <c r="B5322" s="17">
        <f>YEAR(Таблица1[[#This Row],[datetime]])</f>
        <v>2012</v>
      </c>
      <c r="C5322" s="17">
        <f>MONTH(Таблица1[[#This Row],[datetime]])</f>
        <v>11</v>
      </c>
      <c r="D5322" s="17">
        <f>DAY(Таблица1[[#This Row],[datetime]])</f>
        <v>19</v>
      </c>
      <c r="E5322" s="17">
        <f>WEEKDAY(Таблица1[[#This Row],[datetime]])</f>
        <v>2</v>
      </c>
      <c r="F5322" s="17">
        <f>HOUR(Таблица1[[#This Row],[datetime]])</f>
        <v>10</v>
      </c>
      <c r="G5322">
        <v>4</v>
      </c>
      <c r="H5322">
        <v>0</v>
      </c>
      <c r="I5322">
        <v>1</v>
      </c>
      <c r="J5322">
        <v>2</v>
      </c>
      <c r="K5322">
        <v>14.76</v>
      </c>
      <c r="L5322">
        <v>16.664999999999999</v>
      </c>
      <c r="M5322">
        <v>66</v>
      </c>
      <c r="N5322">
        <v>16.997900000000001</v>
      </c>
      <c r="O5322">
        <v>33</v>
      </c>
      <c r="P5322">
        <v>106</v>
      </c>
      <c r="Q5322">
        <v>139</v>
      </c>
      <c r="R5322">
        <v>5321</v>
      </c>
    </row>
    <row r="5323" spans="1:18" x14ac:dyDescent="0.2">
      <c r="A5323" s="1">
        <v>40585.375</v>
      </c>
      <c r="B5323" s="17">
        <f>YEAR(Таблица1[[#This Row],[datetime]])</f>
        <v>2011</v>
      </c>
      <c r="C5323" s="17">
        <f>MONTH(Таблица1[[#This Row],[datetime]])</f>
        <v>2</v>
      </c>
      <c r="D5323" s="17">
        <f>DAY(Таблица1[[#This Row],[datetime]])</f>
        <v>11</v>
      </c>
      <c r="E5323" s="17">
        <f>WEEKDAY(Таблица1[[#This Row],[datetime]])</f>
        <v>6</v>
      </c>
      <c r="F5323" s="17">
        <f>HOUR(Таблица1[[#This Row],[datetime]])</f>
        <v>9</v>
      </c>
      <c r="G5323">
        <v>1</v>
      </c>
      <c r="H5323">
        <v>0</v>
      </c>
      <c r="I5323">
        <v>1</v>
      </c>
      <c r="J5323">
        <v>1</v>
      </c>
      <c r="K5323">
        <v>4.92</v>
      </c>
      <c r="L5323">
        <v>6.06</v>
      </c>
      <c r="M5323">
        <v>74</v>
      </c>
      <c r="N5323">
        <v>15.001300000000001</v>
      </c>
      <c r="O5323">
        <v>8</v>
      </c>
      <c r="P5323">
        <v>132</v>
      </c>
      <c r="Q5323">
        <v>140</v>
      </c>
      <c r="R5323">
        <v>5322</v>
      </c>
    </row>
    <row r="5324" spans="1:18" x14ac:dyDescent="0.2">
      <c r="A5324" s="1">
        <v>40616.375</v>
      </c>
      <c r="B5324" s="17">
        <f>YEAR(Таблица1[[#This Row],[datetime]])</f>
        <v>2011</v>
      </c>
      <c r="C5324" s="17">
        <f>MONTH(Таблица1[[#This Row],[datetime]])</f>
        <v>3</v>
      </c>
      <c r="D5324" s="17">
        <f>DAY(Таблица1[[#This Row],[datetime]])</f>
        <v>14</v>
      </c>
      <c r="E5324" s="17">
        <f>WEEKDAY(Таблица1[[#This Row],[datetime]])</f>
        <v>2</v>
      </c>
      <c r="F5324" s="17">
        <f>HOUR(Таблица1[[#This Row],[datetime]])</f>
        <v>9</v>
      </c>
      <c r="G5324">
        <v>1</v>
      </c>
      <c r="H5324">
        <v>0</v>
      </c>
      <c r="I5324">
        <v>1</v>
      </c>
      <c r="J5324">
        <v>1</v>
      </c>
      <c r="K5324">
        <v>13.12</v>
      </c>
      <c r="L5324">
        <v>15.15</v>
      </c>
      <c r="M5324">
        <v>53</v>
      </c>
      <c r="N5324">
        <v>22.002800000000001</v>
      </c>
      <c r="O5324">
        <v>13</v>
      </c>
      <c r="P5324">
        <v>127</v>
      </c>
      <c r="Q5324">
        <v>140</v>
      </c>
      <c r="R5324">
        <v>5323</v>
      </c>
    </row>
    <row r="5325" spans="1:18" x14ac:dyDescent="0.2">
      <c r="A5325" s="1">
        <v>40619.291666666664</v>
      </c>
      <c r="B5325" s="17">
        <f>YEAR(Таблица1[[#This Row],[datetime]])</f>
        <v>2011</v>
      </c>
      <c r="C5325" s="17">
        <f>MONTH(Таблица1[[#This Row],[datetime]])</f>
        <v>3</v>
      </c>
      <c r="D5325" s="17">
        <f>DAY(Таблица1[[#This Row],[datetime]])</f>
        <v>17</v>
      </c>
      <c r="E5325" s="17">
        <f>WEEKDAY(Таблица1[[#This Row],[datetime]])</f>
        <v>5</v>
      </c>
      <c r="F5325" s="17">
        <f>HOUR(Таблица1[[#This Row],[datetime]])</f>
        <v>7</v>
      </c>
      <c r="G5325">
        <v>1</v>
      </c>
      <c r="H5325">
        <v>0</v>
      </c>
      <c r="I5325">
        <v>1</v>
      </c>
      <c r="J5325">
        <v>1</v>
      </c>
      <c r="K5325">
        <v>13.12</v>
      </c>
      <c r="L5325">
        <v>16.664999999999999</v>
      </c>
      <c r="M5325">
        <v>76</v>
      </c>
      <c r="N5325">
        <v>8.9981000000000009</v>
      </c>
      <c r="O5325">
        <v>12</v>
      </c>
      <c r="P5325">
        <v>128</v>
      </c>
      <c r="Q5325">
        <v>140</v>
      </c>
      <c r="R5325">
        <v>5324</v>
      </c>
    </row>
    <row r="5326" spans="1:18" x14ac:dyDescent="0.2">
      <c r="A5326" s="1">
        <v>40621.416666666664</v>
      </c>
      <c r="B5326" s="17">
        <f>YEAR(Таблица1[[#This Row],[datetime]])</f>
        <v>2011</v>
      </c>
      <c r="C5326" s="17">
        <f>MONTH(Таблица1[[#This Row],[datetime]])</f>
        <v>3</v>
      </c>
      <c r="D5326" s="17">
        <f>DAY(Таблица1[[#This Row],[datetime]])</f>
        <v>19</v>
      </c>
      <c r="E5326" s="17">
        <f>WEEKDAY(Таблица1[[#This Row],[datetime]])</f>
        <v>7</v>
      </c>
      <c r="F5326" s="17">
        <f>HOUR(Таблица1[[#This Row],[datetime]])</f>
        <v>10</v>
      </c>
      <c r="G5326">
        <v>1</v>
      </c>
      <c r="H5326">
        <v>0</v>
      </c>
      <c r="I5326">
        <v>0</v>
      </c>
      <c r="J5326">
        <v>1</v>
      </c>
      <c r="K5326">
        <v>18.04</v>
      </c>
      <c r="L5326">
        <v>21.97</v>
      </c>
      <c r="M5326">
        <v>38</v>
      </c>
      <c r="N5326">
        <v>27.999300000000002</v>
      </c>
      <c r="O5326">
        <v>55</v>
      </c>
      <c r="P5326">
        <v>85</v>
      </c>
      <c r="Q5326">
        <v>140</v>
      </c>
      <c r="R5326">
        <v>5325</v>
      </c>
    </row>
    <row r="5327" spans="1:18" x14ac:dyDescent="0.2">
      <c r="A5327" s="1">
        <v>40666.458333333336</v>
      </c>
      <c r="B5327" s="17">
        <f>YEAR(Таблица1[[#This Row],[datetime]])</f>
        <v>2011</v>
      </c>
      <c r="C5327" s="17">
        <f>MONTH(Таблица1[[#This Row],[datetime]])</f>
        <v>5</v>
      </c>
      <c r="D5327" s="17">
        <f>DAY(Таблица1[[#This Row],[datetime]])</f>
        <v>3</v>
      </c>
      <c r="E5327" s="17">
        <f>WEEKDAY(Таблица1[[#This Row],[datetime]])</f>
        <v>3</v>
      </c>
      <c r="F5327" s="17">
        <f>HOUR(Таблица1[[#This Row],[datetime]])</f>
        <v>11</v>
      </c>
      <c r="G5327">
        <v>2</v>
      </c>
      <c r="H5327">
        <v>0</v>
      </c>
      <c r="I5327">
        <v>1</v>
      </c>
      <c r="J5327">
        <v>2</v>
      </c>
      <c r="K5327">
        <v>27.06</v>
      </c>
      <c r="L5327">
        <v>31.06</v>
      </c>
      <c r="M5327">
        <v>65</v>
      </c>
      <c r="N5327">
        <v>22.002800000000001</v>
      </c>
      <c r="O5327">
        <v>20</v>
      </c>
      <c r="P5327">
        <v>120</v>
      </c>
      <c r="Q5327">
        <v>140</v>
      </c>
      <c r="R5327">
        <v>5326</v>
      </c>
    </row>
    <row r="5328" spans="1:18" x14ac:dyDescent="0.2">
      <c r="A5328" s="1">
        <v>40703.5</v>
      </c>
      <c r="B5328" s="17">
        <f>YEAR(Таблица1[[#This Row],[datetime]])</f>
        <v>2011</v>
      </c>
      <c r="C5328" s="17">
        <f>MONTH(Таблица1[[#This Row],[datetime]])</f>
        <v>6</v>
      </c>
      <c r="D5328" s="17">
        <f>DAY(Таблица1[[#This Row],[datetime]])</f>
        <v>9</v>
      </c>
      <c r="E5328" s="17">
        <f>WEEKDAY(Таблица1[[#This Row],[datetime]])</f>
        <v>5</v>
      </c>
      <c r="F5328" s="17">
        <f>HOUR(Таблица1[[#This Row],[datetime]])</f>
        <v>12</v>
      </c>
      <c r="G5328">
        <v>2</v>
      </c>
      <c r="H5328">
        <v>0</v>
      </c>
      <c r="I5328">
        <v>1</v>
      </c>
      <c r="J5328">
        <v>1</v>
      </c>
      <c r="K5328">
        <v>37.72</v>
      </c>
      <c r="L5328">
        <v>42.424999999999997</v>
      </c>
      <c r="M5328">
        <v>35</v>
      </c>
      <c r="N5328">
        <v>12.997999999999999</v>
      </c>
      <c r="O5328">
        <v>40</v>
      </c>
      <c r="P5328">
        <v>100</v>
      </c>
      <c r="Q5328">
        <v>140</v>
      </c>
      <c r="R5328">
        <v>5327</v>
      </c>
    </row>
    <row r="5329" spans="1:18" x14ac:dyDescent="0.2">
      <c r="A5329" s="1">
        <v>40706.875</v>
      </c>
      <c r="B5329" s="17">
        <f>YEAR(Таблица1[[#This Row],[datetime]])</f>
        <v>2011</v>
      </c>
      <c r="C5329" s="17">
        <f>MONTH(Таблица1[[#This Row],[datetime]])</f>
        <v>6</v>
      </c>
      <c r="D5329" s="17">
        <f>DAY(Таблица1[[#This Row],[datetime]])</f>
        <v>12</v>
      </c>
      <c r="E5329" s="17">
        <f>WEEKDAY(Таблица1[[#This Row],[datetime]])</f>
        <v>1</v>
      </c>
      <c r="F5329" s="17">
        <f>HOUR(Таблица1[[#This Row],[datetime]])</f>
        <v>21</v>
      </c>
      <c r="G5329">
        <v>2</v>
      </c>
      <c r="H5329">
        <v>0</v>
      </c>
      <c r="I5329">
        <v>0</v>
      </c>
      <c r="J5329">
        <v>1</v>
      </c>
      <c r="K5329">
        <v>27.06</v>
      </c>
      <c r="L5329">
        <v>30.305</v>
      </c>
      <c r="M5329">
        <v>83</v>
      </c>
      <c r="N5329">
        <v>7.0015000000000001</v>
      </c>
      <c r="O5329">
        <v>39</v>
      </c>
      <c r="P5329">
        <v>101</v>
      </c>
      <c r="Q5329">
        <v>140</v>
      </c>
      <c r="R5329">
        <v>5328</v>
      </c>
    </row>
    <row r="5330" spans="1:18" x14ac:dyDescent="0.2">
      <c r="A5330" s="1">
        <v>40725.958333333336</v>
      </c>
      <c r="B5330" s="17">
        <f>YEAR(Таблица1[[#This Row],[datetime]])</f>
        <v>2011</v>
      </c>
      <c r="C5330" s="17">
        <f>MONTH(Таблица1[[#This Row],[datetime]])</f>
        <v>7</v>
      </c>
      <c r="D5330" s="17">
        <f>DAY(Таблица1[[#This Row],[datetime]])</f>
        <v>1</v>
      </c>
      <c r="E5330" s="17">
        <f>WEEKDAY(Таблица1[[#This Row],[datetime]])</f>
        <v>6</v>
      </c>
      <c r="F5330" s="17">
        <f>HOUR(Таблица1[[#This Row],[datetime]])</f>
        <v>23</v>
      </c>
      <c r="G5330">
        <v>3</v>
      </c>
      <c r="H5330">
        <v>0</v>
      </c>
      <c r="I5330">
        <v>1</v>
      </c>
      <c r="J5330">
        <v>1</v>
      </c>
      <c r="K5330">
        <v>27.88</v>
      </c>
      <c r="L5330">
        <v>31.82</v>
      </c>
      <c r="M5330">
        <v>47</v>
      </c>
      <c r="N5330">
        <v>6.0031999999999996</v>
      </c>
      <c r="O5330">
        <v>44</v>
      </c>
      <c r="P5330">
        <v>96</v>
      </c>
      <c r="Q5330">
        <v>140</v>
      </c>
      <c r="R5330">
        <v>5329</v>
      </c>
    </row>
    <row r="5331" spans="1:18" x14ac:dyDescent="0.2">
      <c r="A5331" s="1">
        <v>40728</v>
      </c>
      <c r="B5331" s="17">
        <f>YEAR(Таблица1[[#This Row],[datetime]])</f>
        <v>2011</v>
      </c>
      <c r="C5331" s="17">
        <f>MONTH(Таблица1[[#This Row],[datetime]])</f>
        <v>7</v>
      </c>
      <c r="D5331" s="17">
        <f>DAY(Таблица1[[#This Row],[datetime]])</f>
        <v>4</v>
      </c>
      <c r="E5331" s="17">
        <f>WEEKDAY(Таблица1[[#This Row],[datetime]])</f>
        <v>2</v>
      </c>
      <c r="F5331" s="17">
        <f>HOUR(Таблица1[[#This Row],[datetime]])</f>
        <v>0</v>
      </c>
      <c r="G5331">
        <v>3</v>
      </c>
      <c r="H5331">
        <v>1</v>
      </c>
      <c r="I5331">
        <v>0</v>
      </c>
      <c r="J5331">
        <v>1</v>
      </c>
      <c r="K5331">
        <v>26.24</v>
      </c>
      <c r="L5331">
        <v>28.79</v>
      </c>
      <c r="M5331">
        <v>83</v>
      </c>
      <c r="N5331">
        <v>8.9981000000000009</v>
      </c>
      <c r="O5331">
        <v>63</v>
      </c>
      <c r="P5331">
        <v>77</v>
      </c>
      <c r="Q5331">
        <v>140</v>
      </c>
      <c r="R5331">
        <v>5330</v>
      </c>
    </row>
    <row r="5332" spans="1:18" x14ac:dyDescent="0.2">
      <c r="A5332" s="1">
        <v>40730.541666666664</v>
      </c>
      <c r="B5332" s="17">
        <f>YEAR(Таблица1[[#This Row],[datetime]])</f>
        <v>2011</v>
      </c>
      <c r="C5332" s="17">
        <f>MONTH(Таблица1[[#This Row],[datetime]])</f>
        <v>7</v>
      </c>
      <c r="D5332" s="17">
        <f>DAY(Таблица1[[#This Row],[datetime]])</f>
        <v>6</v>
      </c>
      <c r="E5332" s="17">
        <f>WEEKDAY(Таблица1[[#This Row],[datetime]])</f>
        <v>4</v>
      </c>
      <c r="F5332" s="17">
        <f>HOUR(Таблица1[[#This Row],[datetime]])</f>
        <v>13</v>
      </c>
      <c r="G5332">
        <v>3</v>
      </c>
      <c r="H5332">
        <v>0</v>
      </c>
      <c r="I5332">
        <v>1</v>
      </c>
      <c r="J5332">
        <v>2</v>
      </c>
      <c r="K5332">
        <v>30.34</v>
      </c>
      <c r="L5332">
        <v>34.85</v>
      </c>
      <c r="M5332">
        <v>70</v>
      </c>
      <c r="N5332">
        <v>7.0015000000000001</v>
      </c>
      <c r="O5332">
        <v>33</v>
      </c>
      <c r="P5332">
        <v>107</v>
      </c>
      <c r="Q5332">
        <v>140</v>
      </c>
      <c r="R5332">
        <v>5331</v>
      </c>
    </row>
    <row r="5333" spans="1:18" x14ac:dyDescent="0.2">
      <c r="A5333" s="1">
        <v>40733.958333333336</v>
      </c>
      <c r="B5333" s="17">
        <f>YEAR(Таблица1[[#This Row],[datetime]])</f>
        <v>2011</v>
      </c>
      <c r="C5333" s="17">
        <f>MONTH(Таблица1[[#This Row],[datetime]])</f>
        <v>7</v>
      </c>
      <c r="D5333" s="17">
        <f>DAY(Таблица1[[#This Row],[datetime]])</f>
        <v>9</v>
      </c>
      <c r="E5333" s="17">
        <f>WEEKDAY(Таблица1[[#This Row],[datetime]])</f>
        <v>7</v>
      </c>
      <c r="F5333" s="17">
        <f>HOUR(Таблица1[[#This Row],[datetime]])</f>
        <v>23</v>
      </c>
      <c r="G5333">
        <v>3</v>
      </c>
      <c r="H5333">
        <v>0</v>
      </c>
      <c r="I5333">
        <v>0</v>
      </c>
      <c r="J5333">
        <v>1</v>
      </c>
      <c r="K5333">
        <v>29.52</v>
      </c>
      <c r="L5333">
        <v>33.335000000000001</v>
      </c>
      <c r="M5333">
        <v>58</v>
      </c>
      <c r="N5333">
        <v>12.997999999999999</v>
      </c>
      <c r="O5333">
        <v>47</v>
      </c>
      <c r="P5333">
        <v>93</v>
      </c>
      <c r="Q5333">
        <v>140</v>
      </c>
      <c r="R5333">
        <v>5332</v>
      </c>
    </row>
    <row r="5334" spans="1:18" x14ac:dyDescent="0.2">
      <c r="A5334" s="1">
        <v>40742.916666666664</v>
      </c>
      <c r="B5334" s="17">
        <f>YEAR(Таблица1[[#This Row],[datetime]])</f>
        <v>2011</v>
      </c>
      <c r="C5334" s="17">
        <f>MONTH(Таблица1[[#This Row],[datetime]])</f>
        <v>7</v>
      </c>
      <c r="D5334" s="17">
        <f>DAY(Таблица1[[#This Row],[datetime]])</f>
        <v>18</v>
      </c>
      <c r="E5334" s="17">
        <f>WEEKDAY(Таблица1[[#This Row],[datetime]])</f>
        <v>2</v>
      </c>
      <c r="F5334" s="17">
        <f>HOUR(Таблица1[[#This Row],[datetime]])</f>
        <v>22</v>
      </c>
      <c r="G5334">
        <v>3</v>
      </c>
      <c r="H5334">
        <v>0</v>
      </c>
      <c r="I5334">
        <v>1</v>
      </c>
      <c r="J5334">
        <v>1</v>
      </c>
      <c r="K5334">
        <v>31.16</v>
      </c>
      <c r="L5334">
        <v>36.365000000000002</v>
      </c>
      <c r="M5334">
        <v>66</v>
      </c>
      <c r="N5334">
        <v>15.001300000000001</v>
      </c>
      <c r="O5334">
        <v>36</v>
      </c>
      <c r="P5334">
        <v>104</v>
      </c>
      <c r="Q5334">
        <v>140</v>
      </c>
      <c r="R5334">
        <v>5333</v>
      </c>
    </row>
    <row r="5335" spans="1:18" x14ac:dyDescent="0.2">
      <c r="A5335" s="1">
        <v>40757.416666666664</v>
      </c>
      <c r="B5335" s="17">
        <f>YEAR(Таблица1[[#This Row],[datetime]])</f>
        <v>2011</v>
      </c>
      <c r="C5335" s="17">
        <f>MONTH(Таблица1[[#This Row],[datetime]])</f>
        <v>8</v>
      </c>
      <c r="D5335" s="17">
        <f>DAY(Таблица1[[#This Row],[datetime]])</f>
        <v>2</v>
      </c>
      <c r="E5335" s="17">
        <f>WEEKDAY(Таблица1[[#This Row],[datetime]])</f>
        <v>3</v>
      </c>
      <c r="F5335" s="17">
        <f>HOUR(Таблица1[[#This Row],[datetime]])</f>
        <v>10</v>
      </c>
      <c r="G5335">
        <v>3</v>
      </c>
      <c r="H5335">
        <v>0</v>
      </c>
      <c r="I5335">
        <v>1</v>
      </c>
      <c r="J5335">
        <v>1</v>
      </c>
      <c r="K5335">
        <v>33.619999999999997</v>
      </c>
      <c r="L5335">
        <v>36.365000000000002</v>
      </c>
      <c r="M5335">
        <v>36</v>
      </c>
      <c r="N5335">
        <v>19.999500000000001</v>
      </c>
      <c r="O5335">
        <v>50</v>
      </c>
      <c r="P5335">
        <v>90</v>
      </c>
      <c r="Q5335">
        <v>140</v>
      </c>
      <c r="R5335">
        <v>5334</v>
      </c>
    </row>
    <row r="5336" spans="1:18" x14ac:dyDescent="0.2">
      <c r="A5336" s="1">
        <v>40788.416666666664</v>
      </c>
      <c r="B5336" s="17">
        <f>YEAR(Таблица1[[#This Row],[datetime]])</f>
        <v>2011</v>
      </c>
      <c r="C5336" s="17">
        <f>MONTH(Таблица1[[#This Row],[datetime]])</f>
        <v>9</v>
      </c>
      <c r="D5336" s="17">
        <f>DAY(Таблица1[[#This Row],[datetime]])</f>
        <v>2</v>
      </c>
      <c r="E5336" s="17">
        <f>WEEKDAY(Таблица1[[#This Row],[datetime]])</f>
        <v>6</v>
      </c>
      <c r="F5336" s="17">
        <f>HOUR(Таблица1[[#This Row],[datetime]])</f>
        <v>10</v>
      </c>
      <c r="G5336">
        <v>3</v>
      </c>
      <c r="H5336">
        <v>0</v>
      </c>
      <c r="I5336">
        <v>1</v>
      </c>
      <c r="J5336">
        <v>2</v>
      </c>
      <c r="K5336">
        <v>26.24</v>
      </c>
      <c r="L5336">
        <v>30.305</v>
      </c>
      <c r="M5336">
        <v>76</v>
      </c>
      <c r="N5336">
        <v>11.0014</v>
      </c>
      <c r="O5336">
        <v>34</v>
      </c>
      <c r="P5336">
        <v>106</v>
      </c>
      <c r="Q5336">
        <v>140</v>
      </c>
      <c r="R5336">
        <v>5335</v>
      </c>
    </row>
    <row r="5337" spans="1:18" x14ac:dyDescent="0.2">
      <c r="A5337" s="1">
        <v>40802.416666666664</v>
      </c>
      <c r="B5337" s="17">
        <f>YEAR(Таблица1[[#This Row],[datetime]])</f>
        <v>2011</v>
      </c>
      <c r="C5337" s="17">
        <f>MONTH(Таблица1[[#This Row],[datetime]])</f>
        <v>9</v>
      </c>
      <c r="D5337" s="17">
        <f>DAY(Таблица1[[#This Row],[datetime]])</f>
        <v>16</v>
      </c>
      <c r="E5337" s="17">
        <f>WEEKDAY(Таблица1[[#This Row],[datetime]])</f>
        <v>6</v>
      </c>
      <c r="F5337" s="17">
        <f>HOUR(Таблица1[[#This Row],[datetime]])</f>
        <v>10</v>
      </c>
      <c r="G5337">
        <v>3</v>
      </c>
      <c r="H5337">
        <v>0</v>
      </c>
      <c r="I5337">
        <v>1</v>
      </c>
      <c r="J5337">
        <v>2</v>
      </c>
      <c r="K5337">
        <v>20.5</v>
      </c>
      <c r="L5337">
        <v>24.24</v>
      </c>
      <c r="M5337">
        <v>51</v>
      </c>
      <c r="N5337">
        <v>19.001200000000001</v>
      </c>
      <c r="O5337">
        <v>36</v>
      </c>
      <c r="P5337">
        <v>104</v>
      </c>
      <c r="Q5337">
        <v>140</v>
      </c>
      <c r="R5337">
        <v>5336</v>
      </c>
    </row>
    <row r="5338" spans="1:18" x14ac:dyDescent="0.2">
      <c r="A5338" s="1">
        <v>40804.375</v>
      </c>
      <c r="B5338" s="17">
        <f>YEAR(Таблица1[[#This Row],[datetime]])</f>
        <v>2011</v>
      </c>
      <c r="C5338" s="17">
        <f>MONTH(Таблица1[[#This Row],[datetime]])</f>
        <v>9</v>
      </c>
      <c r="D5338" s="17">
        <f>DAY(Таблица1[[#This Row],[datetime]])</f>
        <v>18</v>
      </c>
      <c r="E5338" s="17">
        <f>WEEKDAY(Таблица1[[#This Row],[datetime]])</f>
        <v>1</v>
      </c>
      <c r="F5338" s="17">
        <f>HOUR(Таблица1[[#This Row],[datetime]])</f>
        <v>9</v>
      </c>
      <c r="G5338">
        <v>3</v>
      </c>
      <c r="H5338">
        <v>0</v>
      </c>
      <c r="I5338">
        <v>0</v>
      </c>
      <c r="J5338">
        <v>1</v>
      </c>
      <c r="K5338">
        <v>19.68</v>
      </c>
      <c r="L5338">
        <v>23.484999999999999</v>
      </c>
      <c r="M5338">
        <v>67</v>
      </c>
      <c r="N5338">
        <v>16.997900000000001</v>
      </c>
      <c r="O5338">
        <v>46</v>
      </c>
      <c r="P5338">
        <v>94</v>
      </c>
      <c r="Q5338">
        <v>140</v>
      </c>
      <c r="R5338">
        <v>5337</v>
      </c>
    </row>
    <row r="5339" spans="1:18" x14ac:dyDescent="0.2">
      <c r="A5339" s="1">
        <v>40817.75</v>
      </c>
      <c r="B5339" s="17">
        <f>YEAR(Таблица1[[#This Row],[datetime]])</f>
        <v>2011</v>
      </c>
      <c r="C5339" s="17">
        <f>MONTH(Таблица1[[#This Row],[datetime]])</f>
        <v>10</v>
      </c>
      <c r="D5339" s="17">
        <f>DAY(Таблица1[[#This Row],[datetime]])</f>
        <v>1</v>
      </c>
      <c r="E5339" s="17">
        <f>WEEKDAY(Таблица1[[#This Row],[datetime]])</f>
        <v>7</v>
      </c>
      <c r="F5339" s="17">
        <f>HOUR(Таблица1[[#This Row],[datetime]])</f>
        <v>18</v>
      </c>
      <c r="G5339">
        <v>4</v>
      </c>
      <c r="H5339">
        <v>0</v>
      </c>
      <c r="I5339">
        <v>0</v>
      </c>
      <c r="J5339">
        <v>3</v>
      </c>
      <c r="K5339">
        <v>15.58</v>
      </c>
      <c r="L5339">
        <v>19.695</v>
      </c>
      <c r="M5339">
        <v>87</v>
      </c>
      <c r="N5339">
        <v>15.001300000000001</v>
      </c>
      <c r="O5339">
        <v>23</v>
      </c>
      <c r="P5339">
        <v>117</v>
      </c>
      <c r="Q5339">
        <v>140</v>
      </c>
      <c r="R5339">
        <v>5338</v>
      </c>
    </row>
    <row r="5340" spans="1:18" x14ac:dyDescent="0.2">
      <c r="A5340" s="1">
        <v>40835.75</v>
      </c>
      <c r="B5340" s="17">
        <f>YEAR(Таблица1[[#This Row],[datetime]])</f>
        <v>2011</v>
      </c>
      <c r="C5340" s="17">
        <f>MONTH(Таблица1[[#This Row],[datetime]])</f>
        <v>10</v>
      </c>
      <c r="D5340" s="17">
        <f>DAY(Таблица1[[#This Row],[datetime]])</f>
        <v>19</v>
      </c>
      <c r="E5340" s="17">
        <f>WEEKDAY(Таблица1[[#This Row],[datetime]])</f>
        <v>4</v>
      </c>
      <c r="F5340" s="17">
        <f>HOUR(Таблица1[[#This Row],[datetime]])</f>
        <v>18</v>
      </c>
      <c r="G5340">
        <v>4</v>
      </c>
      <c r="H5340">
        <v>0</v>
      </c>
      <c r="I5340">
        <v>1</v>
      </c>
      <c r="J5340">
        <v>3</v>
      </c>
      <c r="K5340">
        <v>22.96</v>
      </c>
      <c r="L5340">
        <v>26.515000000000001</v>
      </c>
      <c r="M5340">
        <v>100</v>
      </c>
      <c r="N5340">
        <v>11.0014</v>
      </c>
      <c r="O5340">
        <v>8</v>
      </c>
      <c r="P5340">
        <v>132</v>
      </c>
      <c r="Q5340">
        <v>140</v>
      </c>
      <c r="R5340">
        <v>5339</v>
      </c>
    </row>
    <row r="5341" spans="1:18" x14ac:dyDescent="0.2">
      <c r="A5341" s="1">
        <v>40865.458333333336</v>
      </c>
      <c r="B5341" s="17">
        <f>YEAR(Таблица1[[#This Row],[datetime]])</f>
        <v>2011</v>
      </c>
      <c r="C5341" s="17">
        <f>MONTH(Таблица1[[#This Row],[datetime]])</f>
        <v>11</v>
      </c>
      <c r="D5341" s="17">
        <f>DAY(Таблица1[[#This Row],[datetime]])</f>
        <v>18</v>
      </c>
      <c r="E5341" s="17">
        <f>WEEKDAY(Таблица1[[#This Row],[datetime]])</f>
        <v>6</v>
      </c>
      <c r="F5341" s="17">
        <f>HOUR(Таблица1[[#This Row],[datetime]])</f>
        <v>11</v>
      </c>
      <c r="G5341">
        <v>4</v>
      </c>
      <c r="H5341">
        <v>0</v>
      </c>
      <c r="I5341">
        <v>1</v>
      </c>
      <c r="J5341">
        <v>1</v>
      </c>
      <c r="K5341">
        <v>12.3</v>
      </c>
      <c r="L5341">
        <v>15.15</v>
      </c>
      <c r="M5341">
        <v>36</v>
      </c>
      <c r="N5341">
        <v>8.9981000000000009</v>
      </c>
      <c r="O5341">
        <v>18</v>
      </c>
      <c r="P5341">
        <v>122</v>
      </c>
      <c r="Q5341">
        <v>140</v>
      </c>
      <c r="R5341">
        <v>5340</v>
      </c>
    </row>
    <row r="5342" spans="1:18" x14ac:dyDescent="0.2">
      <c r="A5342" s="1">
        <v>40886.875</v>
      </c>
      <c r="B5342" s="17">
        <f>YEAR(Таблица1[[#This Row],[datetime]])</f>
        <v>2011</v>
      </c>
      <c r="C5342" s="17">
        <f>MONTH(Таблица1[[#This Row],[datetime]])</f>
        <v>12</v>
      </c>
      <c r="D5342" s="17">
        <f>DAY(Таблица1[[#This Row],[datetime]])</f>
        <v>9</v>
      </c>
      <c r="E5342" s="17">
        <f>WEEKDAY(Таблица1[[#This Row],[datetime]])</f>
        <v>6</v>
      </c>
      <c r="F5342" s="17">
        <f>HOUR(Таблица1[[#This Row],[datetime]])</f>
        <v>21</v>
      </c>
      <c r="G5342">
        <v>4</v>
      </c>
      <c r="H5342">
        <v>0</v>
      </c>
      <c r="I5342">
        <v>1</v>
      </c>
      <c r="J5342">
        <v>1</v>
      </c>
      <c r="K5342">
        <v>12.3</v>
      </c>
      <c r="L5342">
        <v>16.664999999999999</v>
      </c>
      <c r="M5342">
        <v>75</v>
      </c>
      <c r="N5342">
        <v>0</v>
      </c>
      <c r="O5342">
        <v>9</v>
      </c>
      <c r="P5342">
        <v>131</v>
      </c>
      <c r="Q5342">
        <v>140</v>
      </c>
      <c r="R5342">
        <v>5341</v>
      </c>
    </row>
    <row r="5343" spans="1:18" x14ac:dyDescent="0.2">
      <c r="A5343" s="1">
        <v>40915.875</v>
      </c>
      <c r="B5343" s="17">
        <f>YEAR(Таблица1[[#This Row],[datetime]])</f>
        <v>2012</v>
      </c>
      <c r="C5343" s="17">
        <f>MONTH(Таблица1[[#This Row],[datetime]])</f>
        <v>1</v>
      </c>
      <c r="D5343" s="17">
        <f>DAY(Таблица1[[#This Row],[datetime]])</f>
        <v>7</v>
      </c>
      <c r="E5343" s="17">
        <f>WEEKDAY(Таблица1[[#This Row],[datetime]])</f>
        <v>7</v>
      </c>
      <c r="F5343" s="17">
        <f>HOUR(Таблица1[[#This Row],[datetime]])</f>
        <v>21</v>
      </c>
      <c r="G5343">
        <v>1</v>
      </c>
      <c r="H5343">
        <v>0</v>
      </c>
      <c r="I5343">
        <v>0</v>
      </c>
      <c r="J5343">
        <v>1</v>
      </c>
      <c r="K5343">
        <v>18.04</v>
      </c>
      <c r="L5343">
        <v>21.97</v>
      </c>
      <c r="M5343">
        <v>44</v>
      </c>
      <c r="N5343">
        <v>15.001300000000001</v>
      </c>
      <c r="O5343">
        <v>22</v>
      </c>
      <c r="P5343">
        <v>118</v>
      </c>
      <c r="Q5343">
        <v>140</v>
      </c>
      <c r="R5343">
        <v>5342</v>
      </c>
    </row>
    <row r="5344" spans="1:18" x14ac:dyDescent="0.2">
      <c r="A5344" s="1">
        <v>40918.5</v>
      </c>
      <c r="B5344" s="17">
        <f>YEAR(Таблица1[[#This Row],[datetime]])</f>
        <v>2012</v>
      </c>
      <c r="C5344" s="17">
        <f>MONTH(Таблица1[[#This Row],[datetime]])</f>
        <v>1</v>
      </c>
      <c r="D5344" s="17">
        <f>DAY(Таблица1[[#This Row],[datetime]])</f>
        <v>10</v>
      </c>
      <c r="E5344" s="17">
        <f>WEEKDAY(Таблица1[[#This Row],[datetime]])</f>
        <v>3</v>
      </c>
      <c r="F5344" s="17">
        <f>HOUR(Таблица1[[#This Row],[datetime]])</f>
        <v>12</v>
      </c>
      <c r="G5344">
        <v>1</v>
      </c>
      <c r="H5344">
        <v>0</v>
      </c>
      <c r="I5344">
        <v>1</v>
      </c>
      <c r="J5344">
        <v>1</v>
      </c>
      <c r="K5344">
        <v>17.22</v>
      </c>
      <c r="L5344">
        <v>21.21</v>
      </c>
      <c r="M5344">
        <v>38</v>
      </c>
      <c r="N5344">
        <v>19.999500000000001</v>
      </c>
      <c r="O5344">
        <v>13</v>
      </c>
      <c r="P5344">
        <v>127</v>
      </c>
      <c r="Q5344">
        <v>140</v>
      </c>
      <c r="R5344">
        <v>5343</v>
      </c>
    </row>
    <row r="5345" spans="1:18" x14ac:dyDescent="0.2">
      <c r="A5345" s="1">
        <v>40940.916666666664</v>
      </c>
      <c r="B5345" s="17">
        <f>YEAR(Таблица1[[#This Row],[datetime]])</f>
        <v>2012</v>
      </c>
      <c r="C5345" s="17">
        <f>MONTH(Таблица1[[#This Row],[datetime]])</f>
        <v>2</v>
      </c>
      <c r="D5345" s="17">
        <f>DAY(Таблица1[[#This Row],[datetime]])</f>
        <v>1</v>
      </c>
      <c r="E5345" s="17">
        <f>WEEKDAY(Таблица1[[#This Row],[datetime]])</f>
        <v>4</v>
      </c>
      <c r="F5345" s="17">
        <f>HOUR(Таблица1[[#This Row],[datetime]])</f>
        <v>22</v>
      </c>
      <c r="G5345">
        <v>1</v>
      </c>
      <c r="H5345">
        <v>0</v>
      </c>
      <c r="I5345">
        <v>1</v>
      </c>
      <c r="J5345">
        <v>1</v>
      </c>
      <c r="K5345">
        <v>20.5</v>
      </c>
      <c r="L5345">
        <v>24.24</v>
      </c>
      <c r="M5345">
        <v>55</v>
      </c>
      <c r="N5345">
        <v>12.997999999999999</v>
      </c>
      <c r="O5345">
        <v>7</v>
      </c>
      <c r="P5345">
        <v>133</v>
      </c>
      <c r="Q5345">
        <v>140</v>
      </c>
      <c r="R5345">
        <v>5344</v>
      </c>
    </row>
    <row r="5346" spans="1:18" x14ac:dyDescent="0.2">
      <c r="A5346" s="1">
        <v>40945.583333333336</v>
      </c>
      <c r="B5346" s="17">
        <f>YEAR(Таблица1[[#This Row],[datetime]])</f>
        <v>2012</v>
      </c>
      <c r="C5346" s="17">
        <f>MONTH(Таблица1[[#This Row],[datetime]])</f>
        <v>2</v>
      </c>
      <c r="D5346" s="17">
        <f>DAY(Таблица1[[#This Row],[datetime]])</f>
        <v>6</v>
      </c>
      <c r="E5346" s="17">
        <f>WEEKDAY(Таблица1[[#This Row],[datetime]])</f>
        <v>2</v>
      </c>
      <c r="F5346" s="17">
        <f>HOUR(Таблица1[[#This Row],[datetime]])</f>
        <v>14</v>
      </c>
      <c r="G5346">
        <v>1</v>
      </c>
      <c r="H5346">
        <v>0</v>
      </c>
      <c r="I5346">
        <v>1</v>
      </c>
      <c r="J5346">
        <v>1</v>
      </c>
      <c r="K5346">
        <v>16.399999999999999</v>
      </c>
      <c r="L5346">
        <v>20.454999999999998</v>
      </c>
      <c r="M5346">
        <v>35</v>
      </c>
      <c r="N5346">
        <v>11.0014</v>
      </c>
      <c r="O5346">
        <v>14</v>
      </c>
      <c r="P5346">
        <v>126</v>
      </c>
      <c r="Q5346">
        <v>140</v>
      </c>
      <c r="R5346">
        <v>5345</v>
      </c>
    </row>
    <row r="5347" spans="1:18" x14ac:dyDescent="0.2">
      <c r="A5347" s="1">
        <v>40951.5</v>
      </c>
      <c r="B5347" s="17">
        <f>YEAR(Таблица1[[#This Row],[datetime]])</f>
        <v>2012</v>
      </c>
      <c r="C5347" s="17">
        <f>MONTH(Таблица1[[#This Row],[datetime]])</f>
        <v>2</v>
      </c>
      <c r="D5347" s="17">
        <f>DAY(Таблица1[[#This Row],[datetime]])</f>
        <v>12</v>
      </c>
      <c r="E5347" s="17">
        <f>WEEKDAY(Таблица1[[#This Row],[datetime]])</f>
        <v>1</v>
      </c>
      <c r="F5347" s="17">
        <f>HOUR(Таблица1[[#This Row],[datetime]])</f>
        <v>12</v>
      </c>
      <c r="G5347">
        <v>1</v>
      </c>
      <c r="H5347">
        <v>0</v>
      </c>
      <c r="I5347">
        <v>0</v>
      </c>
      <c r="J5347">
        <v>1</v>
      </c>
      <c r="K5347">
        <v>5.74</v>
      </c>
      <c r="L5347">
        <v>3.79</v>
      </c>
      <c r="M5347">
        <v>39</v>
      </c>
      <c r="N5347">
        <v>43.000599999999999</v>
      </c>
      <c r="O5347">
        <v>7</v>
      </c>
      <c r="P5347">
        <v>133</v>
      </c>
      <c r="Q5347">
        <v>140</v>
      </c>
      <c r="R5347">
        <v>5346</v>
      </c>
    </row>
    <row r="5348" spans="1:18" x14ac:dyDescent="0.2">
      <c r="A5348" s="1">
        <v>40952.541666666664</v>
      </c>
      <c r="B5348" s="17">
        <f>YEAR(Таблица1[[#This Row],[datetime]])</f>
        <v>2012</v>
      </c>
      <c r="C5348" s="17">
        <f>MONTH(Таблица1[[#This Row],[datetime]])</f>
        <v>2</v>
      </c>
      <c r="D5348" s="17">
        <f>DAY(Таблица1[[#This Row],[datetime]])</f>
        <v>13</v>
      </c>
      <c r="E5348" s="17">
        <f>WEEKDAY(Таблица1[[#This Row],[datetime]])</f>
        <v>2</v>
      </c>
      <c r="F5348" s="17">
        <f>HOUR(Таблица1[[#This Row],[datetime]])</f>
        <v>13</v>
      </c>
      <c r="G5348">
        <v>1</v>
      </c>
      <c r="H5348">
        <v>0</v>
      </c>
      <c r="I5348">
        <v>1</v>
      </c>
      <c r="J5348">
        <v>1</v>
      </c>
      <c r="K5348">
        <v>13.12</v>
      </c>
      <c r="L5348">
        <v>15.15</v>
      </c>
      <c r="M5348">
        <v>22</v>
      </c>
      <c r="N5348">
        <v>15.001300000000001</v>
      </c>
      <c r="O5348">
        <v>11</v>
      </c>
      <c r="P5348">
        <v>129</v>
      </c>
      <c r="Q5348">
        <v>140</v>
      </c>
      <c r="R5348">
        <v>5347</v>
      </c>
    </row>
    <row r="5349" spans="1:18" x14ac:dyDescent="0.2">
      <c r="A5349" s="1">
        <v>41063.333333333336</v>
      </c>
      <c r="B5349" s="17">
        <f>YEAR(Таблица1[[#This Row],[datetime]])</f>
        <v>2012</v>
      </c>
      <c r="C5349" s="17">
        <f>MONTH(Таблица1[[#This Row],[datetime]])</f>
        <v>6</v>
      </c>
      <c r="D5349" s="17">
        <f>DAY(Таблица1[[#This Row],[datetime]])</f>
        <v>3</v>
      </c>
      <c r="E5349" s="17">
        <f>WEEKDAY(Таблица1[[#This Row],[datetime]])</f>
        <v>1</v>
      </c>
      <c r="F5349" s="17">
        <f>HOUR(Таблица1[[#This Row],[datetime]])</f>
        <v>8</v>
      </c>
      <c r="G5349">
        <v>2</v>
      </c>
      <c r="H5349">
        <v>0</v>
      </c>
      <c r="I5349">
        <v>0</v>
      </c>
      <c r="J5349">
        <v>1</v>
      </c>
      <c r="K5349">
        <v>22.14</v>
      </c>
      <c r="L5349">
        <v>25.76</v>
      </c>
      <c r="M5349">
        <v>60</v>
      </c>
      <c r="N5349">
        <v>6.0031999999999996</v>
      </c>
      <c r="O5349">
        <v>30</v>
      </c>
      <c r="P5349">
        <v>110</v>
      </c>
      <c r="Q5349">
        <v>140</v>
      </c>
      <c r="R5349">
        <v>5348</v>
      </c>
    </row>
    <row r="5350" spans="1:18" x14ac:dyDescent="0.2">
      <c r="A5350" s="1">
        <v>41106.25</v>
      </c>
      <c r="B5350" s="17">
        <f>YEAR(Таблица1[[#This Row],[datetime]])</f>
        <v>2012</v>
      </c>
      <c r="C5350" s="17">
        <f>MONTH(Таблица1[[#This Row],[datetime]])</f>
        <v>7</v>
      </c>
      <c r="D5350" s="17">
        <f>DAY(Таблица1[[#This Row],[datetime]])</f>
        <v>16</v>
      </c>
      <c r="E5350" s="17">
        <f>WEEKDAY(Таблица1[[#This Row],[datetime]])</f>
        <v>2</v>
      </c>
      <c r="F5350" s="17">
        <f>HOUR(Таблица1[[#This Row],[datetime]])</f>
        <v>6</v>
      </c>
      <c r="G5350">
        <v>3</v>
      </c>
      <c r="H5350">
        <v>0</v>
      </c>
      <c r="I5350">
        <v>1</v>
      </c>
      <c r="J5350">
        <v>1</v>
      </c>
      <c r="K5350">
        <v>27.88</v>
      </c>
      <c r="L5350">
        <v>31.82</v>
      </c>
      <c r="M5350">
        <v>79</v>
      </c>
      <c r="N5350">
        <v>8.9981000000000009</v>
      </c>
      <c r="O5350">
        <v>8</v>
      </c>
      <c r="P5350">
        <v>132</v>
      </c>
      <c r="Q5350">
        <v>140</v>
      </c>
      <c r="R5350">
        <v>5349</v>
      </c>
    </row>
    <row r="5351" spans="1:18" x14ac:dyDescent="0.2">
      <c r="A5351" s="1">
        <v>41159.25</v>
      </c>
      <c r="B5351" s="17">
        <f>YEAR(Таблица1[[#This Row],[datetime]])</f>
        <v>2012</v>
      </c>
      <c r="C5351" s="17">
        <f>MONTH(Таблица1[[#This Row],[datetime]])</f>
        <v>9</v>
      </c>
      <c r="D5351" s="17">
        <f>DAY(Таблица1[[#This Row],[datetime]])</f>
        <v>7</v>
      </c>
      <c r="E5351" s="17">
        <f>WEEKDAY(Таблица1[[#This Row],[datetime]])</f>
        <v>6</v>
      </c>
      <c r="F5351" s="17">
        <f>HOUR(Таблица1[[#This Row],[datetime]])</f>
        <v>6</v>
      </c>
      <c r="G5351">
        <v>3</v>
      </c>
      <c r="H5351">
        <v>0</v>
      </c>
      <c r="I5351">
        <v>1</v>
      </c>
      <c r="J5351">
        <v>1</v>
      </c>
      <c r="K5351">
        <v>25.42</v>
      </c>
      <c r="L5351">
        <v>28.03</v>
      </c>
      <c r="M5351">
        <v>88</v>
      </c>
      <c r="N5351">
        <v>7.0015000000000001</v>
      </c>
      <c r="O5351">
        <v>5</v>
      </c>
      <c r="P5351">
        <v>135</v>
      </c>
      <c r="Q5351">
        <v>140</v>
      </c>
      <c r="R5351">
        <v>5350</v>
      </c>
    </row>
    <row r="5352" spans="1:18" x14ac:dyDescent="0.2">
      <c r="A5352" s="1">
        <v>40611.291666666664</v>
      </c>
      <c r="B5352" s="17">
        <f>YEAR(Таблица1[[#This Row],[datetime]])</f>
        <v>2011</v>
      </c>
      <c r="C5352" s="17">
        <f>MONTH(Таблица1[[#This Row],[datetime]])</f>
        <v>3</v>
      </c>
      <c r="D5352" s="17">
        <f>DAY(Таблица1[[#This Row],[datetime]])</f>
        <v>9</v>
      </c>
      <c r="E5352" s="17">
        <f>WEEKDAY(Таблица1[[#This Row],[datetime]])</f>
        <v>4</v>
      </c>
      <c r="F5352" s="17">
        <f>HOUR(Таблица1[[#This Row],[datetime]])</f>
        <v>7</v>
      </c>
      <c r="G5352">
        <v>1</v>
      </c>
      <c r="H5352">
        <v>0</v>
      </c>
      <c r="I5352">
        <v>1</v>
      </c>
      <c r="J5352">
        <v>2</v>
      </c>
      <c r="K5352">
        <v>9.84</v>
      </c>
      <c r="L5352">
        <v>12.12</v>
      </c>
      <c r="M5352">
        <v>87</v>
      </c>
      <c r="N5352">
        <v>11.0014</v>
      </c>
      <c r="O5352">
        <v>18</v>
      </c>
      <c r="P5352">
        <v>123</v>
      </c>
      <c r="Q5352">
        <v>141</v>
      </c>
      <c r="R5352">
        <v>5351</v>
      </c>
    </row>
    <row r="5353" spans="1:18" x14ac:dyDescent="0.2">
      <c r="A5353" s="1">
        <v>40611.375</v>
      </c>
      <c r="B5353" s="17">
        <f>YEAR(Таблица1[[#This Row],[datetime]])</f>
        <v>2011</v>
      </c>
      <c r="C5353" s="17">
        <f>MONTH(Таблица1[[#This Row],[datetime]])</f>
        <v>3</v>
      </c>
      <c r="D5353" s="17">
        <f>DAY(Таблица1[[#This Row],[datetime]])</f>
        <v>9</v>
      </c>
      <c r="E5353" s="17">
        <f>WEEKDAY(Таблица1[[#This Row],[datetime]])</f>
        <v>4</v>
      </c>
      <c r="F5353" s="17">
        <f>HOUR(Таблица1[[#This Row],[datetime]])</f>
        <v>9</v>
      </c>
      <c r="G5353">
        <v>1</v>
      </c>
      <c r="H5353">
        <v>0</v>
      </c>
      <c r="I5353">
        <v>1</v>
      </c>
      <c r="J5353">
        <v>2</v>
      </c>
      <c r="K5353">
        <v>10.66</v>
      </c>
      <c r="L5353">
        <v>12.12</v>
      </c>
      <c r="M5353">
        <v>87</v>
      </c>
      <c r="N5353">
        <v>16.997900000000001</v>
      </c>
      <c r="O5353">
        <v>5</v>
      </c>
      <c r="P5353">
        <v>136</v>
      </c>
      <c r="Q5353">
        <v>141</v>
      </c>
      <c r="R5353">
        <v>5352</v>
      </c>
    </row>
    <row r="5354" spans="1:18" x14ac:dyDescent="0.2">
      <c r="A5354" s="1">
        <v>40639.833333333336</v>
      </c>
      <c r="B5354" s="17">
        <f>YEAR(Таблица1[[#This Row],[datetime]])</f>
        <v>2011</v>
      </c>
      <c r="C5354" s="17">
        <f>MONTH(Таблица1[[#This Row],[datetime]])</f>
        <v>4</v>
      </c>
      <c r="D5354" s="17">
        <f>DAY(Таблица1[[#This Row],[datetime]])</f>
        <v>6</v>
      </c>
      <c r="E5354" s="17">
        <f>WEEKDAY(Таблица1[[#This Row],[datetime]])</f>
        <v>4</v>
      </c>
      <c r="F5354" s="17">
        <f>HOUR(Таблица1[[#This Row],[datetime]])</f>
        <v>20</v>
      </c>
      <c r="G5354">
        <v>2</v>
      </c>
      <c r="H5354">
        <v>0</v>
      </c>
      <c r="I5354">
        <v>1</v>
      </c>
      <c r="J5354">
        <v>1</v>
      </c>
      <c r="K5354">
        <v>18.86</v>
      </c>
      <c r="L5354">
        <v>22.725000000000001</v>
      </c>
      <c r="M5354">
        <v>51</v>
      </c>
      <c r="N5354">
        <v>15.001300000000001</v>
      </c>
      <c r="O5354">
        <v>15</v>
      </c>
      <c r="P5354">
        <v>126</v>
      </c>
      <c r="Q5354">
        <v>141</v>
      </c>
      <c r="R5354">
        <v>5353</v>
      </c>
    </row>
    <row r="5355" spans="1:18" x14ac:dyDescent="0.2">
      <c r="A5355" s="1">
        <v>40644.625</v>
      </c>
      <c r="B5355" s="17">
        <f>YEAR(Таблица1[[#This Row],[datetime]])</f>
        <v>2011</v>
      </c>
      <c r="C5355" s="17">
        <f>MONTH(Таблица1[[#This Row],[datetime]])</f>
        <v>4</v>
      </c>
      <c r="D5355" s="17">
        <f>DAY(Таблица1[[#This Row],[datetime]])</f>
        <v>11</v>
      </c>
      <c r="E5355" s="17">
        <f>WEEKDAY(Таблица1[[#This Row],[datetime]])</f>
        <v>2</v>
      </c>
      <c r="F5355" s="17">
        <f>HOUR(Таблица1[[#This Row],[datetime]])</f>
        <v>15</v>
      </c>
      <c r="G5355">
        <v>2</v>
      </c>
      <c r="H5355">
        <v>0</v>
      </c>
      <c r="I5355">
        <v>1</v>
      </c>
      <c r="J5355">
        <v>1</v>
      </c>
      <c r="K5355">
        <v>30.34</v>
      </c>
      <c r="L5355">
        <v>33.335000000000001</v>
      </c>
      <c r="M5355">
        <v>48</v>
      </c>
      <c r="N5355">
        <v>35.000799999999998</v>
      </c>
      <c r="O5355">
        <v>56</v>
      </c>
      <c r="P5355">
        <v>85</v>
      </c>
      <c r="Q5355">
        <v>141</v>
      </c>
      <c r="R5355">
        <v>5354</v>
      </c>
    </row>
    <row r="5356" spans="1:18" x14ac:dyDescent="0.2">
      <c r="A5356" s="1">
        <v>40650.833333333336</v>
      </c>
      <c r="B5356" s="17">
        <f>YEAR(Таблица1[[#This Row],[datetime]])</f>
        <v>2011</v>
      </c>
      <c r="C5356" s="17">
        <f>MONTH(Таблица1[[#This Row],[datetime]])</f>
        <v>4</v>
      </c>
      <c r="D5356" s="17">
        <f>DAY(Таблица1[[#This Row],[datetime]])</f>
        <v>17</v>
      </c>
      <c r="E5356" s="17">
        <f>WEEKDAY(Таблица1[[#This Row],[datetime]])</f>
        <v>1</v>
      </c>
      <c r="F5356" s="17">
        <f>HOUR(Таблица1[[#This Row],[datetime]])</f>
        <v>20</v>
      </c>
      <c r="G5356">
        <v>2</v>
      </c>
      <c r="H5356">
        <v>0</v>
      </c>
      <c r="I5356">
        <v>0</v>
      </c>
      <c r="J5356">
        <v>1</v>
      </c>
      <c r="K5356">
        <v>21.32</v>
      </c>
      <c r="L5356">
        <v>25</v>
      </c>
      <c r="M5356">
        <v>36</v>
      </c>
      <c r="N5356">
        <v>12.997999999999999</v>
      </c>
      <c r="O5356">
        <v>44</v>
      </c>
      <c r="P5356">
        <v>97</v>
      </c>
      <c r="Q5356">
        <v>141</v>
      </c>
      <c r="R5356">
        <v>5355</v>
      </c>
    </row>
    <row r="5357" spans="1:18" x14ac:dyDescent="0.2">
      <c r="A5357" s="1">
        <v>40664.375</v>
      </c>
      <c r="B5357" s="17">
        <f>YEAR(Таблица1[[#This Row],[datetime]])</f>
        <v>2011</v>
      </c>
      <c r="C5357" s="17">
        <f>MONTH(Таблица1[[#This Row],[datetime]])</f>
        <v>5</v>
      </c>
      <c r="D5357" s="17">
        <f>DAY(Таблица1[[#This Row],[datetime]])</f>
        <v>1</v>
      </c>
      <c r="E5357" s="17">
        <f>WEEKDAY(Таблица1[[#This Row],[datetime]])</f>
        <v>1</v>
      </c>
      <c r="F5357" s="17">
        <f>HOUR(Таблица1[[#This Row],[datetime]])</f>
        <v>9</v>
      </c>
      <c r="G5357">
        <v>2</v>
      </c>
      <c r="H5357">
        <v>0</v>
      </c>
      <c r="I5357">
        <v>0</v>
      </c>
      <c r="J5357">
        <v>2</v>
      </c>
      <c r="K5357">
        <v>18.86</v>
      </c>
      <c r="L5357">
        <v>22.725000000000001</v>
      </c>
      <c r="M5357">
        <v>72</v>
      </c>
      <c r="N5357">
        <v>8.9981000000000009</v>
      </c>
      <c r="O5357">
        <v>45</v>
      </c>
      <c r="P5357">
        <v>96</v>
      </c>
      <c r="Q5357">
        <v>141</v>
      </c>
      <c r="R5357">
        <v>5356</v>
      </c>
    </row>
    <row r="5358" spans="1:18" x14ac:dyDescent="0.2">
      <c r="A5358" s="1">
        <v>40674.458333333336</v>
      </c>
      <c r="B5358" s="17">
        <f>YEAR(Таблица1[[#This Row],[datetime]])</f>
        <v>2011</v>
      </c>
      <c r="C5358" s="17">
        <f>MONTH(Таблица1[[#This Row],[datetime]])</f>
        <v>5</v>
      </c>
      <c r="D5358" s="17">
        <f>DAY(Таблица1[[#This Row],[datetime]])</f>
        <v>11</v>
      </c>
      <c r="E5358" s="17">
        <f>WEEKDAY(Таблица1[[#This Row],[datetime]])</f>
        <v>4</v>
      </c>
      <c r="F5358" s="17">
        <f>HOUR(Таблица1[[#This Row],[datetime]])</f>
        <v>11</v>
      </c>
      <c r="G5358">
        <v>2</v>
      </c>
      <c r="H5358">
        <v>0</v>
      </c>
      <c r="I5358">
        <v>1</v>
      </c>
      <c r="J5358">
        <v>1</v>
      </c>
      <c r="K5358">
        <v>22.96</v>
      </c>
      <c r="L5358">
        <v>26.515000000000001</v>
      </c>
      <c r="M5358">
        <v>64</v>
      </c>
      <c r="N5358">
        <v>6.0031999999999996</v>
      </c>
      <c r="O5358">
        <v>18</v>
      </c>
      <c r="P5358">
        <v>123</v>
      </c>
      <c r="Q5358">
        <v>141</v>
      </c>
      <c r="R5358">
        <v>5357</v>
      </c>
    </row>
    <row r="5359" spans="1:18" x14ac:dyDescent="0.2">
      <c r="A5359" s="1">
        <v>40732.625</v>
      </c>
      <c r="B5359" s="17">
        <f>YEAR(Таблица1[[#This Row],[datetime]])</f>
        <v>2011</v>
      </c>
      <c r="C5359" s="17">
        <f>MONTH(Таблица1[[#This Row],[datetime]])</f>
        <v>7</v>
      </c>
      <c r="D5359" s="17">
        <f>DAY(Таблица1[[#This Row],[datetime]])</f>
        <v>8</v>
      </c>
      <c r="E5359" s="17">
        <f>WEEKDAY(Таблица1[[#This Row],[datetime]])</f>
        <v>6</v>
      </c>
      <c r="F5359" s="17">
        <f>HOUR(Таблица1[[#This Row],[datetime]])</f>
        <v>15</v>
      </c>
      <c r="G5359">
        <v>3</v>
      </c>
      <c r="H5359">
        <v>0</v>
      </c>
      <c r="I5359">
        <v>1</v>
      </c>
      <c r="J5359">
        <v>2</v>
      </c>
      <c r="K5359">
        <v>32.799999999999997</v>
      </c>
      <c r="L5359">
        <v>39.395000000000003</v>
      </c>
      <c r="M5359">
        <v>63</v>
      </c>
      <c r="N5359">
        <v>23.999400000000001</v>
      </c>
      <c r="O5359">
        <v>39</v>
      </c>
      <c r="P5359">
        <v>102</v>
      </c>
      <c r="Q5359">
        <v>141</v>
      </c>
      <c r="R5359">
        <v>5358</v>
      </c>
    </row>
    <row r="5360" spans="1:18" x14ac:dyDescent="0.2">
      <c r="A5360" s="1">
        <v>40735.541666666664</v>
      </c>
      <c r="B5360" s="17">
        <f>YEAR(Таблица1[[#This Row],[datetime]])</f>
        <v>2011</v>
      </c>
      <c r="C5360" s="17">
        <f>MONTH(Таблица1[[#This Row],[datetime]])</f>
        <v>7</v>
      </c>
      <c r="D5360" s="17">
        <f>DAY(Таблица1[[#This Row],[datetime]])</f>
        <v>11</v>
      </c>
      <c r="E5360" s="17">
        <f>WEEKDAY(Таблица1[[#This Row],[datetime]])</f>
        <v>2</v>
      </c>
      <c r="F5360" s="17">
        <f>HOUR(Таблица1[[#This Row],[datetime]])</f>
        <v>13</v>
      </c>
      <c r="G5360">
        <v>3</v>
      </c>
      <c r="H5360">
        <v>0</v>
      </c>
      <c r="I5360">
        <v>1</v>
      </c>
      <c r="J5360">
        <v>1</v>
      </c>
      <c r="K5360">
        <v>35.26</v>
      </c>
      <c r="L5360">
        <v>40.909999999999997</v>
      </c>
      <c r="M5360">
        <v>50</v>
      </c>
      <c r="N5360">
        <v>16.997900000000001</v>
      </c>
      <c r="O5360">
        <v>22</v>
      </c>
      <c r="P5360">
        <v>119</v>
      </c>
      <c r="Q5360">
        <v>141</v>
      </c>
      <c r="R5360">
        <v>5359</v>
      </c>
    </row>
    <row r="5361" spans="1:18" x14ac:dyDescent="0.2">
      <c r="A5361" s="1">
        <v>40737.666666666664</v>
      </c>
      <c r="B5361" s="17">
        <f>YEAR(Таблица1[[#This Row],[datetime]])</f>
        <v>2011</v>
      </c>
      <c r="C5361" s="17">
        <f>MONTH(Таблица1[[#This Row],[datetime]])</f>
        <v>7</v>
      </c>
      <c r="D5361" s="17">
        <f>DAY(Таблица1[[#This Row],[datetime]])</f>
        <v>13</v>
      </c>
      <c r="E5361" s="17">
        <f>WEEKDAY(Таблица1[[#This Row],[datetime]])</f>
        <v>4</v>
      </c>
      <c r="F5361" s="17">
        <f>HOUR(Таблица1[[#This Row],[datetime]])</f>
        <v>16</v>
      </c>
      <c r="G5361">
        <v>3</v>
      </c>
      <c r="H5361">
        <v>0</v>
      </c>
      <c r="I5361">
        <v>1</v>
      </c>
      <c r="J5361">
        <v>2</v>
      </c>
      <c r="K5361">
        <v>27.06</v>
      </c>
      <c r="L5361">
        <v>29.545000000000002</v>
      </c>
      <c r="M5361">
        <v>89</v>
      </c>
      <c r="N5361">
        <v>0</v>
      </c>
      <c r="O5361">
        <v>23</v>
      </c>
      <c r="P5361">
        <v>118</v>
      </c>
      <c r="Q5361">
        <v>141</v>
      </c>
      <c r="R5361">
        <v>5360</v>
      </c>
    </row>
    <row r="5362" spans="1:18" x14ac:dyDescent="0.2">
      <c r="A5362" s="1">
        <v>40742.458333333336</v>
      </c>
      <c r="B5362" s="17">
        <f>YEAR(Таблица1[[#This Row],[datetime]])</f>
        <v>2011</v>
      </c>
      <c r="C5362" s="17">
        <f>MONTH(Таблица1[[#This Row],[datetime]])</f>
        <v>7</v>
      </c>
      <c r="D5362" s="17">
        <f>DAY(Таблица1[[#This Row],[datetime]])</f>
        <v>18</v>
      </c>
      <c r="E5362" s="17">
        <f>WEEKDAY(Таблица1[[#This Row],[datetime]])</f>
        <v>2</v>
      </c>
      <c r="F5362" s="17">
        <f>HOUR(Таблица1[[#This Row],[datetime]])</f>
        <v>11</v>
      </c>
      <c r="G5362">
        <v>3</v>
      </c>
      <c r="H5362">
        <v>0</v>
      </c>
      <c r="I5362">
        <v>1</v>
      </c>
      <c r="J5362">
        <v>1</v>
      </c>
      <c r="K5362">
        <v>32.799999999999997</v>
      </c>
      <c r="L5362">
        <v>37.880000000000003</v>
      </c>
      <c r="M5362">
        <v>55</v>
      </c>
      <c r="N5362">
        <v>6.0031999999999996</v>
      </c>
      <c r="O5362">
        <v>42</v>
      </c>
      <c r="P5362">
        <v>99</v>
      </c>
      <c r="Q5362">
        <v>141</v>
      </c>
      <c r="R5362">
        <v>5361</v>
      </c>
    </row>
    <row r="5363" spans="1:18" x14ac:dyDescent="0.2">
      <c r="A5363" s="1">
        <v>40743.416666666664</v>
      </c>
      <c r="B5363" s="17">
        <f>YEAR(Таблица1[[#This Row],[datetime]])</f>
        <v>2011</v>
      </c>
      <c r="C5363" s="17">
        <f>MONTH(Таблица1[[#This Row],[datetime]])</f>
        <v>7</v>
      </c>
      <c r="D5363" s="17">
        <f>DAY(Таблица1[[#This Row],[datetime]])</f>
        <v>19</v>
      </c>
      <c r="E5363" s="17">
        <f>WEEKDAY(Таблица1[[#This Row],[datetime]])</f>
        <v>3</v>
      </c>
      <c r="F5363" s="17">
        <f>HOUR(Таблица1[[#This Row],[datetime]])</f>
        <v>10</v>
      </c>
      <c r="G5363">
        <v>3</v>
      </c>
      <c r="H5363">
        <v>0</v>
      </c>
      <c r="I5363">
        <v>1</v>
      </c>
      <c r="J5363">
        <v>2</v>
      </c>
      <c r="K5363">
        <v>33.619999999999997</v>
      </c>
      <c r="L5363">
        <v>39.395000000000003</v>
      </c>
      <c r="M5363">
        <v>56</v>
      </c>
      <c r="N5363">
        <v>11.0014</v>
      </c>
      <c r="O5363">
        <v>29</v>
      </c>
      <c r="P5363">
        <v>112</v>
      </c>
      <c r="Q5363">
        <v>141</v>
      </c>
      <c r="R5363">
        <v>5362</v>
      </c>
    </row>
    <row r="5364" spans="1:18" x14ac:dyDescent="0.2">
      <c r="A5364" s="1">
        <v>40770.416666666664</v>
      </c>
      <c r="B5364" s="17">
        <f>YEAR(Таблица1[[#This Row],[datetime]])</f>
        <v>2011</v>
      </c>
      <c r="C5364" s="17">
        <f>MONTH(Таблица1[[#This Row],[datetime]])</f>
        <v>8</v>
      </c>
      <c r="D5364" s="17">
        <f>DAY(Таблица1[[#This Row],[datetime]])</f>
        <v>15</v>
      </c>
      <c r="E5364" s="17">
        <f>WEEKDAY(Таблица1[[#This Row],[datetime]])</f>
        <v>2</v>
      </c>
      <c r="F5364" s="17">
        <f>HOUR(Таблица1[[#This Row],[datetime]])</f>
        <v>10</v>
      </c>
      <c r="G5364">
        <v>3</v>
      </c>
      <c r="H5364">
        <v>0</v>
      </c>
      <c r="I5364">
        <v>1</v>
      </c>
      <c r="J5364">
        <v>1</v>
      </c>
      <c r="K5364">
        <v>27.88</v>
      </c>
      <c r="L5364">
        <v>31.82</v>
      </c>
      <c r="M5364">
        <v>69</v>
      </c>
      <c r="N5364">
        <v>19.001200000000001</v>
      </c>
      <c r="O5364">
        <v>54</v>
      </c>
      <c r="P5364">
        <v>87</v>
      </c>
      <c r="Q5364">
        <v>141</v>
      </c>
      <c r="R5364">
        <v>5363</v>
      </c>
    </row>
    <row r="5365" spans="1:18" x14ac:dyDescent="0.2">
      <c r="A5365" s="1">
        <v>40773.458333333336</v>
      </c>
      <c r="B5365" s="17">
        <f>YEAR(Таблица1[[#This Row],[datetime]])</f>
        <v>2011</v>
      </c>
      <c r="C5365" s="17">
        <f>MONTH(Таблица1[[#This Row],[datetime]])</f>
        <v>8</v>
      </c>
      <c r="D5365" s="17">
        <f>DAY(Таблица1[[#This Row],[datetime]])</f>
        <v>18</v>
      </c>
      <c r="E5365" s="17">
        <f>WEEKDAY(Таблица1[[#This Row],[datetime]])</f>
        <v>5</v>
      </c>
      <c r="F5365" s="17">
        <f>HOUR(Таблица1[[#This Row],[datetime]])</f>
        <v>11</v>
      </c>
      <c r="G5365">
        <v>3</v>
      </c>
      <c r="H5365">
        <v>0</v>
      </c>
      <c r="I5365">
        <v>1</v>
      </c>
      <c r="J5365">
        <v>1</v>
      </c>
      <c r="K5365">
        <v>31.16</v>
      </c>
      <c r="L5365">
        <v>35.604999999999997</v>
      </c>
      <c r="M5365">
        <v>58</v>
      </c>
      <c r="N5365">
        <v>16.997900000000001</v>
      </c>
      <c r="O5365">
        <v>44</v>
      </c>
      <c r="P5365">
        <v>97</v>
      </c>
      <c r="Q5365">
        <v>141</v>
      </c>
      <c r="R5365">
        <v>5364</v>
      </c>
    </row>
    <row r="5366" spans="1:18" x14ac:dyDescent="0.2">
      <c r="A5366" s="1">
        <v>40773.791666666664</v>
      </c>
      <c r="B5366" s="17">
        <f>YEAR(Таблица1[[#This Row],[datetime]])</f>
        <v>2011</v>
      </c>
      <c r="C5366" s="17">
        <f>MONTH(Таблица1[[#This Row],[datetime]])</f>
        <v>8</v>
      </c>
      <c r="D5366" s="17">
        <f>DAY(Таблица1[[#This Row],[datetime]])</f>
        <v>18</v>
      </c>
      <c r="E5366" s="17">
        <f>WEEKDAY(Таблица1[[#This Row],[datetime]])</f>
        <v>5</v>
      </c>
      <c r="F5366" s="17">
        <f>HOUR(Таблица1[[#This Row],[datetime]])</f>
        <v>19</v>
      </c>
      <c r="G5366">
        <v>3</v>
      </c>
      <c r="H5366">
        <v>0</v>
      </c>
      <c r="I5366">
        <v>1</v>
      </c>
      <c r="J5366">
        <v>1</v>
      </c>
      <c r="K5366">
        <v>27.06</v>
      </c>
      <c r="L5366">
        <v>30.305</v>
      </c>
      <c r="M5366">
        <v>83</v>
      </c>
      <c r="N5366">
        <v>7.0015000000000001</v>
      </c>
      <c r="O5366">
        <v>26</v>
      </c>
      <c r="P5366">
        <v>115</v>
      </c>
      <c r="Q5366">
        <v>141</v>
      </c>
      <c r="R5366">
        <v>5365</v>
      </c>
    </row>
    <row r="5367" spans="1:18" x14ac:dyDescent="0.2">
      <c r="A5367" s="1">
        <v>40852.375</v>
      </c>
      <c r="B5367" s="17">
        <f>YEAR(Таблица1[[#This Row],[datetime]])</f>
        <v>2011</v>
      </c>
      <c r="C5367" s="17">
        <f>MONTH(Таблица1[[#This Row],[datetime]])</f>
        <v>11</v>
      </c>
      <c r="D5367" s="17">
        <f>DAY(Таблица1[[#This Row],[datetime]])</f>
        <v>5</v>
      </c>
      <c r="E5367" s="17">
        <f>WEEKDAY(Таблица1[[#This Row],[datetime]])</f>
        <v>7</v>
      </c>
      <c r="F5367" s="17">
        <f>HOUR(Таблица1[[#This Row],[datetime]])</f>
        <v>9</v>
      </c>
      <c r="G5367">
        <v>4</v>
      </c>
      <c r="H5367">
        <v>0</v>
      </c>
      <c r="I5367">
        <v>0</v>
      </c>
      <c r="J5367">
        <v>1</v>
      </c>
      <c r="K5367">
        <v>12.3</v>
      </c>
      <c r="L5367">
        <v>13.635</v>
      </c>
      <c r="M5367">
        <v>56</v>
      </c>
      <c r="N5367">
        <v>19.999500000000001</v>
      </c>
      <c r="O5367">
        <v>30</v>
      </c>
      <c r="P5367">
        <v>111</v>
      </c>
      <c r="Q5367">
        <v>141</v>
      </c>
      <c r="R5367">
        <v>5366</v>
      </c>
    </row>
    <row r="5368" spans="1:18" x14ac:dyDescent="0.2">
      <c r="A5368" s="1">
        <v>40896.5</v>
      </c>
      <c r="B5368" s="17">
        <f>YEAR(Таблица1[[#This Row],[datetime]])</f>
        <v>2011</v>
      </c>
      <c r="C5368" s="17">
        <f>MONTH(Таблица1[[#This Row],[datetime]])</f>
        <v>12</v>
      </c>
      <c r="D5368" s="17">
        <f>DAY(Таблица1[[#This Row],[datetime]])</f>
        <v>19</v>
      </c>
      <c r="E5368" s="17">
        <f>WEEKDAY(Таблица1[[#This Row],[datetime]])</f>
        <v>2</v>
      </c>
      <c r="F5368" s="17">
        <f>HOUR(Таблица1[[#This Row],[datetime]])</f>
        <v>12</v>
      </c>
      <c r="G5368">
        <v>4</v>
      </c>
      <c r="H5368">
        <v>0</v>
      </c>
      <c r="I5368">
        <v>1</v>
      </c>
      <c r="J5368">
        <v>1</v>
      </c>
      <c r="K5368">
        <v>12.3</v>
      </c>
      <c r="L5368">
        <v>13.635</v>
      </c>
      <c r="M5368">
        <v>61</v>
      </c>
      <c r="N5368">
        <v>22.002800000000001</v>
      </c>
      <c r="O5368">
        <v>13</v>
      </c>
      <c r="P5368">
        <v>128</v>
      </c>
      <c r="Q5368">
        <v>141</v>
      </c>
      <c r="R5368">
        <v>5367</v>
      </c>
    </row>
    <row r="5369" spans="1:18" x14ac:dyDescent="0.2">
      <c r="A5369" s="1">
        <v>40941.583333333336</v>
      </c>
      <c r="B5369" s="17">
        <f>YEAR(Таблица1[[#This Row],[datetime]])</f>
        <v>2012</v>
      </c>
      <c r="C5369" s="17">
        <f>MONTH(Таблица1[[#This Row],[datetime]])</f>
        <v>2</v>
      </c>
      <c r="D5369" s="17">
        <f>DAY(Таблица1[[#This Row],[datetime]])</f>
        <v>2</v>
      </c>
      <c r="E5369" s="17">
        <f>WEEKDAY(Таблица1[[#This Row],[datetime]])</f>
        <v>5</v>
      </c>
      <c r="F5369" s="17">
        <f>HOUR(Таблица1[[#This Row],[datetime]])</f>
        <v>14</v>
      </c>
      <c r="G5369">
        <v>1</v>
      </c>
      <c r="H5369">
        <v>0</v>
      </c>
      <c r="I5369">
        <v>1</v>
      </c>
      <c r="J5369">
        <v>1</v>
      </c>
      <c r="K5369">
        <v>16.399999999999999</v>
      </c>
      <c r="L5369">
        <v>20.454999999999998</v>
      </c>
      <c r="M5369">
        <v>76</v>
      </c>
      <c r="N5369">
        <v>7.0015000000000001</v>
      </c>
      <c r="O5369">
        <v>12</v>
      </c>
      <c r="P5369">
        <v>129</v>
      </c>
      <c r="Q5369">
        <v>141</v>
      </c>
      <c r="R5369">
        <v>5368</v>
      </c>
    </row>
    <row r="5370" spans="1:18" x14ac:dyDescent="0.2">
      <c r="A5370" s="1">
        <v>40945.541666666664</v>
      </c>
      <c r="B5370" s="17">
        <f>YEAR(Таблица1[[#This Row],[datetime]])</f>
        <v>2012</v>
      </c>
      <c r="C5370" s="17">
        <f>MONTH(Таблица1[[#This Row],[datetime]])</f>
        <v>2</v>
      </c>
      <c r="D5370" s="17">
        <f>DAY(Таблица1[[#This Row],[datetime]])</f>
        <v>6</v>
      </c>
      <c r="E5370" s="17">
        <f>WEEKDAY(Таблица1[[#This Row],[datetime]])</f>
        <v>2</v>
      </c>
      <c r="F5370" s="17">
        <f>HOUR(Таблица1[[#This Row],[datetime]])</f>
        <v>13</v>
      </c>
      <c r="G5370">
        <v>1</v>
      </c>
      <c r="H5370">
        <v>0</v>
      </c>
      <c r="I5370">
        <v>1</v>
      </c>
      <c r="J5370">
        <v>1</v>
      </c>
      <c r="K5370">
        <v>15.58</v>
      </c>
      <c r="L5370">
        <v>19.695</v>
      </c>
      <c r="M5370">
        <v>40</v>
      </c>
      <c r="N5370">
        <v>15.001300000000001</v>
      </c>
      <c r="O5370">
        <v>17</v>
      </c>
      <c r="P5370">
        <v>124</v>
      </c>
      <c r="Q5370">
        <v>141</v>
      </c>
      <c r="R5370">
        <v>5369</v>
      </c>
    </row>
    <row r="5371" spans="1:18" x14ac:dyDescent="0.2">
      <c r="A5371" s="1">
        <v>40977.875</v>
      </c>
      <c r="B5371" s="17">
        <f>YEAR(Таблица1[[#This Row],[datetime]])</f>
        <v>2012</v>
      </c>
      <c r="C5371" s="17">
        <f>MONTH(Таблица1[[#This Row],[datetime]])</f>
        <v>3</v>
      </c>
      <c r="D5371" s="17">
        <f>DAY(Таблица1[[#This Row],[datetime]])</f>
        <v>9</v>
      </c>
      <c r="E5371" s="17">
        <f>WEEKDAY(Таблица1[[#This Row],[datetime]])</f>
        <v>6</v>
      </c>
      <c r="F5371" s="17">
        <f>HOUR(Таблица1[[#This Row],[datetime]])</f>
        <v>21</v>
      </c>
      <c r="G5371">
        <v>1</v>
      </c>
      <c r="H5371">
        <v>0</v>
      </c>
      <c r="I5371">
        <v>1</v>
      </c>
      <c r="J5371">
        <v>1</v>
      </c>
      <c r="K5371">
        <v>14.76</v>
      </c>
      <c r="L5371">
        <v>16.664999999999999</v>
      </c>
      <c r="M5371">
        <v>34</v>
      </c>
      <c r="N5371">
        <v>22.002800000000001</v>
      </c>
      <c r="O5371">
        <v>8</v>
      </c>
      <c r="P5371">
        <v>133</v>
      </c>
      <c r="Q5371">
        <v>141</v>
      </c>
      <c r="R5371">
        <v>5370</v>
      </c>
    </row>
    <row r="5372" spans="1:18" x14ac:dyDescent="0.2">
      <c r="A5372" s="1">
        <v>41011.416666666664</v>
      </c>
      <c r="B5372" s="17">
        <f>YEAR(Таблица1[[#This Row],[datetime]])</f>
        <v>2012</v>
      </c>
      <c r="C5372" s="17">
        <f>MONTH(Таблица1[[#This Row],[datetime]])</f>
        <v>4</v>
      </c>
      <c r="D5372" s="17">
        <f>DAY(Таблица1[[#This Row],[datetime]])</f>
        <v>12</v>
      </c>
      <c r="E5372" s="17">
        <f>WEEKDAY(Таблица1[[#This Row],[datetime]])</f>
        <v>5</v>
      </c>
      <c r="F5372" s="17">
        <f>HOUR(Таблица1[[#This Row],[datetime]])</f>
        <v>10</v>
      </c>
      <c r="G5372">
        <v>2</v>
      </c>
      <c r="H5372">
        <v>0</v>
      </c>
      <c r="I5372">
        <v>1</v>
      </c>
      <c r="J5372">
        <v>1</v>
      </c>
      <c r="K5372">
        <v>16.399999999999999</v>
      </c>
      <c r="L5372">
        <v>20.454999999999998</v>
      </c>
      <c r="M5372">
        <v>50</v>
      </c>
      <c r="N5372">
        <v>19.999500000000001</v>
      </c>
      <c r="O5372">
        <v>38</v>
      </c>
      <c r="P5372">
        <v>103</v>
      </c>
      <c r="Q5372">
        <v>141</v>
      </c>
      <c r="R5372">
        <v>5371</v>
      </c>
    </row>
    <row r="5373" spans="1:18" x14ac:dyDescent="0.2">
      <c r="A5373" s="1">
        <v>41061.25</v>
      </c>
      <c r="B5373" s="17">
        <f>YEAR(Таблица1[[#This Row],[datetime]])</f>
        <v>2012</v>
      </c>
      <c r="C5373" s="17">
        <f>MONTH(Таблица1[[#This Row],[datetime]])</f>
        <v>6</v>
      </c>
      <c r="D5373" s="17">
        <f>DAY(Таблица1[[#This Row],[datetime]])</f>
        <v>1</v>
      </c>
      <c r="E5373" s="17">
        <f>WEEKDAY(Таблица1[[#This Row],[datetime]])</f>
        <v>6</v>
      </c>
      <c r="F5373" s="17">
        <f>HOUR(Таблица1[[#This Row],[datetime]])</f>
        <v>6</v>
      </c>
      <c r="G5373">
        <v>2</v>
      </c>
      <c r="H5373">
        <v>0</v>
      </c>
      <c r="I5373">
        <v>1</v>
      </c>
      <c r="J5373">
        <v>3</v>
      </c>
      <c r="K5373">
        <v>25.42</v>
      </c>
      <c r="L5373">
        <v>28.03</v>
      </c>
      <c r="M5373">
        <v>88</v>
      </c>
      <c r="N5373">
        <v>8.9981000000000009</v>
      </c>
      <c r="O5373">
        <v>5</v>
      </c>
      <c r="P5373">
        <v>136</v>
      </c>
      <c r="Q5373">
        <v>141</v>
      </c>
      <c r="R5373">
        <v>5372</v>
      </c>
    </row>
    <row r="5374" spans="1:18" x14ac:dyDescent="0.2">
      <c r="A5374" s="1">
        <v>41127.25</v>
      </c>
      <c r="B5374" s="17">
        <f>YEAR(Таблица1[[#This Row],[datetime]])</f>
        <v>2012</v>
      </c>
      <c r="C5374" s="17">
        <f>MONTH(Таблица1[[#This Row],[datetime]])</f>
        <v>8</v>
      </c>
      <c r="D5374" s="17">
        <f>DAY(Таблица1[[#This Row],[datetime]])</f>
        <v>6</v>
      </c>
      <c r="E5374" s="17">
        <f>WEEKDAY(Таблица1[[#This Row],[datetime]])</f>
        <v>2</v>
      </c>
      <c r="F5374" s="17">
        <f>HOUR(Таблица1[[#This Row],[datetime]])</f>
        <v>6</v>
      </c>
      <c r="G5374">
        <v>3</v>
      </c>
      <c r="H5374">
        <v>0</v>
      </c>
      <c r="I5374">
        <v>1</v>
      </c>
      <c r="J5374">
        <v>2</v>
      </c>
      <c r="K5374">
        <v>28.7</v>
      </c>
      <c r="L5374">
        <v>33.335000000000001</v>
      </c>
      <c r="M5374">
        <v>79</v>
      </c>
      <c r="N5374">
        <v>15.001300000000001</v>
      </c>
      <c r="O5374">
        <v>4</v>
      </c>
      <c r="P5374">
        <v>137</v>
      </c>
      <c r="Q5374">
        <v>141</v>
      </c>
      <c r="R5374">
        <v>5373</v>
      </c>
    </row>
    <row r="5375" spans="1:18" x14ac:dyDescent="0.2">
      <c r="A5375" s="1">
        <v>41170.666666666664</v>
      </c>
      <c r="B5375" s="17">
        <f>YEAR(Таблица1[[#This Row],[datetime]])</f>
        <v>2012</v>
      </c>
      <c r="C5375" s="17">
        <f>MONTH(Таблица1[[#This Row],[datetime]])</f>
        <v>9</v>
      </c>
      <c r="D5375" s="17">
        <f>DAY(Таблица1[[#This Row],[datetime]])</f>
        <v>18</v>
      </c>
      <c r="E5375" s="17">
        <f>WEEKDAY(Таблица1[[#This Row],[datetime]])</f>
        <v>3</v>
      </c>
      <c r="F5375" s="17">
        <f>HOUR(Таблица1[[#This Row],[datetime]])</f>
        <v>16</v>
      </c>
      <c r="G5375">
        <v>3</v>
      </c>
      <c r="H5375">
        <v>0</v>
      </c>
      <c r="I5375">
        <v>1</v>
      </c>
      <c r="J5375">
        <v>3</v>
      </c>
      <c r="K5375">
        <v>24.6</v>
      </c>
      <c r="L5375">
        <v>27.274999999999999</v>
      </c>
      <c r="M5375">
        <v>88</v>
      </c>
      <c r="N5375">
        <v>19.999500000000001</v>
      </c>
      <c r="O5375">
        <v>19</v>
      </c>
      <c r="P5375">
        <v>122</v>
      </c>
      <c r="Q5375">
        <v>141</v>
      </c>
      <c r="R5375">
        <v>5374</v>
      </c>
    </row>
    <row r="5376" spans="1:18" x14ac:dyDescent="0.2">
      <c r="A5376" s="1">
        <v>41188.041666666664</v>
      </c>
      <c r="B5376" s="17">
        <f>YEAR(Таблица1[[#This Row],[datetime]])</f>
        <v>2012</v>
      </c>
      <c r="C5376" s="17">
        <f>MONTH(Таблица1[[#This Row],[datetime]])</f>
        <v>10</v>
      </c>
      <c r="D5376" s="17">
        <f>DAY(Таблица1[[#This Row],[datetime]])</f>
        <v>6</v>
      </c>
      <c r="E5376" s="17">
        <f>WEEKDAY(Таблица1[[#This Row],[datetime]])</f>
        <v>7</v>
      </c>
      <c r="F5376" s="17">
        <f>HOUR(Таблица1[[#This Row],[datetime]])</f>
        <v>1</v>
      </c>
      <c r="G5376">
        <v>4</v>
      </c>
      <c r="H5376">
        <v>0</v>
      </c>
      <c r="I5376">
        <v>0</v>
      </c>
      <c r="J5376">
        <v>1</v>
      </c>
      <c r="K5376">
        <v>22.96</v>
      </c>
      <c r="L5376">
        <v>26.515000000000001</v>
      </c>
      <c r="M5376">
        <v>83</v>
      </c>
      <c r="N5376">
        <v>16.997900000000001</v>
      </c>
      <c r="O5376">
        <v>25</v>
      </c>
      <c r="P5376">
        <v>116</v>
      </c>
      <c r="Q5376">
        <v>141</v>
      </c>
      <c r="R5376">
        <v>5375</v>
      </c>
    </row>
    <row r="5377" spans="1:18" x14ac:dyDescent="0.2">
      <c r="A5377" s="1">
        <v>41217.833333333336</v>
      </c>
      <c r="B5377" s="17">
        <f>YEAR(Таблица1[[#This Row],[datetime]])</f>
        <v>2012</v>
      </c>
      <c r="C5377" s="17">
        <f>MONTH(Таблица1[[#This Row],[datetime]])</f>
        <v>11</v>
      </c>
      <c r="D5377" s="17">
        <f>DAY(Таблица1[[#This Row],[datetime]])</f>
        <v>4</v>
      </c>
      <c r="E5377" s="17">
        <f>WEEKDAY(Таблица1[[#This Row],[datetime]])</f>
        <v>1</v>
      </c>
      <c r="F5377" s="17">
        <f>HOUR(Таблица1[[#This Row],[datetime]])</f>
        <v>20</v>
      </c>
      <c r="G5377">
        <v>4</v>
      </c>
      <c r="H5377">
        <v>0</v>
      </c>
      <c r="I5377">
        <v>0</v>
      </c>
      <c r="J5377">
        <v>1</v>
      </c>
      <c r="K5377">
        <v>13.12</v>
      </c>
      <c r="L5377">
        <v>14.395</v>
      </c>
      <c r="M5377">
        <v>53</v>
      </c>
      <c r="N5377">
        <v>23.999400000000001</v>
      </c>
      <c r="O5377">
        <v>7</v>
      </c>
      <c r="P5377">
        <v>134</v>
      </c>
      <c r="Q5377">
        <v>141</v>
      </c>
      <c r="R5377">
        <v>5376</v>
      </c>
    </row>
    <row r="5378" spans="1:18" x14ac:dyDescent="0.2">
      <c r="A5378" s="1">
        <v>41248.416666666664</v>
      </c>
      <c r="B5378" s="17">
        <f>YEAR(Таблица1[[#This Row],[datetime]])</f>
        <v>2012</v>
      </c>
      <c r="C5378" s="17">
        <f>MONTH(Таблица1[[#This Row],[datetime]])</f>
        <v>12</v>
      </c>
      <c r="D5378" s="17">
        <f>DAY(Таблица1[[#This Row],[datetime]])</f>
        <v>5</v>
      </c>
      <c r="E5378" s="17">
        <f>WEEKDAY(Таблица1[[#This Row],[datetime]])</f>
        <v>4</v>
      </c>
      <c r="F5378" s="17">
        <f>HOUR(Таблица1[[#This Row],[datetime]])</f>
        <v>10</v>
      </c>
      <c r="G5378">
        <v>4</v>
      </c>
      <c r="H5378">
        <v>0</v>
      </c>
      <c r="I5378">
        <v>1</v>
      </c>
      <c r="J5378">
        <v>2</v>
      </c>
      <c r="K5378">
        <v>18.04</v>
      </c>
      <c r="L5378">
        <v>21.97</v>
      </c>
      <c r="M5378">
        <v>47</v>
      </c>
      <c r="N5378">
        <v>23.999400000000001</v>
      </c>
      <c r="O5378">
        <v>14</v>
      </c>
      <c r="P5378">
        <v>127</v>
      </c>
      <c r="Q5378">
        <v>141</v>
      </c>
      <c r="R5378">
        <v>5377</v>
      </c>
    </row>
    <row r="5379" spans="1:18" x14ac:dyDescent="0.2">
      <c r="A5379" s="1">
        <v>40619.666666666664</v>
      </c>
      <c r="B5379" s="17">
        <f>YEAR(Таблица1[[#This Row],[datetime]])</f>
        <v>2011</v>
      </c>
      <c r="C5379" s="17">
        <f>MONTH(Таблица1[[#This Row],[datetime]])</f>
        <v>3</v>
      </c>
      <c r="D5379" s="17">
        <f>DAY(Таблица1[[#This Row],[datetime]])</f>
        <v>17</v>
      </c>
      <c r="E5379" s="17">
        <f>WEEKDAY(Таблица1[[#This Row],[datetime]])</f>
        <v>5</v>
      </c>
      <c r="F5379" s="17">
        <f>HOUR(Таблица1[[#This Row],[datetime]])</f>
        <v>16</v>
      </c>
      <c r="G5379">
        <v>1</v>
      </c>
      <c r="H5379">
        <v>0</v>
      </c>
      <c r="I5379">
        <v>1</v>
      </c>
      <c r="J5379">
        <v>1</v>
      </c>
      <c r="K5379">
        <v>20.5</v>
      </c>
      <c r="L5379">
        <v>24.24</v>
      </c>
      <c r="M5379">
        <v>48</v>
      </c>
      <c r="N5379">
        <v>19.001200000000001</v>
      </c>
      <c r="O5379">
        <v>34</v>
      </c>
      <c r="P5379">
        <v>108</v>
      </c>
      <c r="Q5379">
        <v>142</v>
      </c>
      <c r="R5379">
        <v>5378</v>
      </c>
    </row>
    <row r="5380" spans="1:18" x14ac:dyDescent="0.2">
      <c r="A5380" s="1">
        <v>40636.375</v>
      </c>
      <c r="B5380" s="17">
        <f>YEAR(Таблица1[[#This Row],[datetime]])</f>
        <v>2011</v>
      </c>
      <c r="C5380" s="17">
        <f>MONTH(Таблица1[[#This Row],[datetime]])</f>
        <v>4</v>
      </c>
      <c r="D5380" s="17">
        <f>DAY(Таблица1[[#This Row],[datetime]])</f>
        <v>3</v>
      </c>
      <c r="E5380" s="17">
        <f>WEEKDAY(Таблица1[[#This Row],[datetime]])</f>
        <v>1</v>
      </c>
      <c r="F5380" s="17">
        <f>HOUR(Таблица1[[#This Row],[datetime]])</f>
        <v>9</v>
      </c>
      <c r="G5380">
        <v>2</v>
      </c>
      <c r="H5380">
        <v>0</v>
      </c>
      <c r="I5380">
        <v>0</v>
      </c>
      <c r="J5380">
        <v>1</v>
      </c>
      <c r="K5380">
        <v>14.76</v>
      </c>
      <c r="L5380">
        <v>15.91</v>
      </c>
      <c r="M5380">
        <v>50</v>
      </c>
      <c r="N5380">
        <v>32.997500000000002</v>
      </c>
      <c r="O5380">
        <v>68</v>
      </c>
      <c r="P5380">
        <v>74</v>
      </c>
      <c r="Q5380">
        <v>142</v>
      </c>
      <c r="R5380">
        <v>5379</v>
      </c>
    </row>
    <row r="5381" spans="1:18" x14ac:dyDescent="0.2">
      <c r="A5381" s="1">
        <v>40642.458333333336</v>
      </c>
      <c r="B5381" s="17">
        <f>YEAR(Таблица1[[#This Row],[datetime]])</f>
        <v>2011</v>
      </c>
      <c r="C5381" s="17">
        <f>MONTH(Таблица1[[#This Row],[datetime]])</f>
        <v>4</v>
      </c>
      <c r="D5381" s="17">
        <f>DAY(Таблица1[[#This Row],[datetime]])</f>
        <v>9</v>
      </c>
      <c r="E5381" s="17">
        <f>WEEKDAY(Таблица1[[#This Row],[datetime]])</f>
        <v>7</v>
      </c>
      <c r="F5381" s="17">
        <f>HOUR(Таблица1[[#This Row],[datetime]])</f>
        <v>11</v>
      </c>
      <c r="G5381">
        <v>2</v>
      </c>
      <c r="H5381">
        <v>0</v>
      </c>
      <c r="I5381">
        <v>0</v>
      </c>
      <c r="J5381">
        <v>2</v>
      </c>
      <c r="K5381">
        <v>14.76</v>
      </c>
      <c r="L5381">
        <v>18.18</v>
      </c>
      <c r="M5381">
        <v>81</v>
      </c>
      <c r="N5381">
        <v>0</v>
      </c>
      <c r="O5381">
        <v>51</v>
      </c>
      <c r="P5381">
        <v>91</v>
      </c>
      <c r="Q5381">
        <v>142</v>
      </c>
      <c r="R5381">
        <v>5380</v>
      </c>
    </row>
    <row r="5382" spans="1:18" x14ac:dyDescent="0.2">
      <c r="A5382" s="1">
        <v>40646.666666666664</v>
      </c>
      <c r="B5382" s="17">
        <f>YEAR(Таблица1[[#This Row],[datetime]])</f>
        <v>2011</v>
      </c>
      <c r="C5382" s="17">
        <f>MONTH(Таблица1[[#This Row],[datetime]])</f>
        <v>4</v>
      </c>
      <c r="D5382" s="17">
        <f>DAY(Таблица1[[#This Row],[datetime]])</f>
        <v>13</v>
      </c>
      <c r="E5382" s="17">
        <f>WEEKDAY(Таблица1[[#This Row],[datetime]])</f>
        <v>4</v>
      </c>
      <c r="F5382" s="17">
        <f>HOUR(Таблица1[[#This Row],[datetime]])</f>
        <v>16</v>
      </c>
      <c r="G5382">
        <v>2</v>
      </c>
      <c r="H5382">
        <v>0</v>
      </c>
      <c r="I5382">
        <v>1</v>
      </c>
      <c r="J5382">
        <v>1</v>
      </c>
      <c r="K5382">
        <v>18.86</v>
      </c>
      <c r="L5382">
        <v>22.725000000000001</v>
      </c>
      <c r="M5382">
        <v>67</v>
      </c>
      <c r="N5382">
        <v>19.001200000000001</v>
      </c>
      <c r="O5382">
        <v>23</v>
      </c>
      <c r="P5382">
        <v>119</v>
      </c>
      <c r="Q5382">
        <v>142</v>
      </c>
      <c r="R5382">
        <v>5381</v>
      </c>
    </row>
    <row r="5383" spans="1:18" x14ac:dyDescent="0.2">
      <c r="A5383" s="1">
        <v>40647.625</v>
      </c>
      <c r="B5383" s="17">
        <f>YEAR(Таблица1[[#This Row],[datetime]])</f>
        <v>2011</v>
      </c>
      <c r="C5383" s="17">
        <f>MONTH(Таблица1[[#This Row],[datetime]])</f>
        <v>4</v>
      </c>
      <c r="D5383" s="17">
        <f>DAY(Таблица1[[#This Row],[datetime]])</f>
        <v>14</v>
      </c>
      <c r="E5383" s="17">
        <f>WEEKDAY(Таблица1[[#This Row],[datetime]])</f>
        <v>5</v>
      </c>
      <c r="F5383" s="17">
        <f>HOUR(Таблица1[[#This Row],[datetime]])</f>
        <v>15</v>
      </c>
      <c r="G5383">
        <v>2</v>
      </c>
      <c r="H5383">
        <v>0</v>
      </c>
      <c r="I5383">
        <v>1</v>
      </c>
      <c r="J5383">
        <v>1</v>
      </c>
      <c r="K5383">
        <v>24.6</v>
      </c>
      <c r="L5383">
        <v>31.06</v>
      </c>
      <c r="M5383">
        <v>31</v>
      </c>
      <c r="N5383">
        <v>6.0031999999999996</v>
      </c>
      <c r="O5383">
        <v>57</v>
      </c>
      <c r="P5383">
        <v>85</v>
      </c>
      <c r="Q5383">
        <v>142</v>
      </c>
      <c r="R5383">
        <v>5382</v>
      </c>
    </row>
    <row r="5384" spans="1:18" x14ac:dyDescent="0.2">
      <c r="A5384" s="1">
        <v>40731.458333333336</v>
      </c>
      <c r="B5384" s="17">
        <f>YEAR(Таблица1[[#This Row],[datetime]])</f>
        <v>2011</v>
      </c>
      <c r="C5384" s="17">
        <f>MONTH(Таблица1[[#This Row],[datetime]])</f>
        <v>7</v>
      </c>
      <c r="D5384" s="17">
        <f>DAY(Таблица1[[#This Row],[datetime]])</f>
        <v>7</v>
      </c>
      <c r="E5384" s="17">
        <f>WEEKDAY(Таблица1[[#This Row],[datetime]])</f>
        <v>5</v>
      </c>
      <c r="F5384" s="17">
        <f>HOUR(Таблица1[[#This Row],[datetime]])</f>
        <v>11</v>
      </c>
      <c r="G5384">
        <v>3</v>
      </c>
      <c r="H5384">
        <v>0</v>
      </c>
      <c r="I5384">
        <v>1</v>
      </c>
      <c r="J5384">
        <v>1</v>
      </c>
      <c r="K5384">
        <v>33.619999999999997</v>
      </c>
      <c r="L5384">
        <v>38.634999999999998</v>
      </c>
      <c r="M5384">
        <v>52</v>
      </c>
      <c r="N5384">
        <v>8.9981000000000009</v>
      </c>
      <c r="O5384">
        <v>30</v>
      </c>
      <c r="P5384">
        <v>112</v>
      </c>
      <c r="Q5384">
        <v>142</v>
      </c>
      <c r="R5384">
        <v>5383</v>
      </c>
    </row>
    <row r="5385" spans="1:18" x14ac:dyDescent="0.2">
      <c r="A5385" s="1">
        <v>40766.583333333336</v>
      </c>
      <c r="B5385" s="17">
        <f>YEAR(Таблица1[[#This Row],[datetime]])</f>
        <v>2011</v>
      </c>
      <c r="C5385" s="17">
        <f>MONTH(Таблица1[[#This Row],[datetime]])</f>
        <v>8</v>
      </c>
      <c r="D5385" s="17">
        <f>DAY(Таблица1[[#This Row],[datetime]])</f>
        <v>11</v>
      </c>
      <c r="E5385" s="17">
        <f>WEEKDAY(Таблица1[[#This Row],[datetime]])</f>
        <v>5</v>
      </c>
      <c r="F5385" s="17">
        <f>HOUR(Таблица1[[#This Row],[datetime]])</f>
        <v>14</v>
      </c>
      <c r="G5385">
        <v>3</v>
      </c>
      <c r="H5385">
        <v>0</v>
      </c>
      <c r="I5385">
        <v>1</v>
      </c>
      <c r="J5385">
        <v>1</v>
      </c>
      <c r="K5385">
        <v>32.799999999999997</v>
      </c>
      <c r="L5385">
        <v>34.85</v>
      </c>
      <c r="M5385">
        <v>29</v>
      </c>
      <c r="N5385">
        <v>0</v>
      </c>
      <c r="O5385">
        <v>39</v>
      </c>
      <c r="P5385">
        <v>103</v>
      </c>
      <c r="Q5385">
        <v>142</v>
      </c>
      <c r="R5385">
        <v>5384</v>
      </c>
    </row>
    <row r="5386" spans="1:18" x14ac:dyDescent="0.2">
      <c r="A5386" s="1">
        <v>40800.416666666664</v>
      </c>
      <c r="B5386" s="17">
        <f>YEAR(Таблица1[[#This Row],[datetime]])</f>
        <v>2011</v>
      </c>
      <c r="C5386" s="17">
        <f>MONTH(Таблица1[[#This Row],[datetime]])</f>
        <v>9</v>
      </c>
      <c r="D5386" s="17">
        <f>DAY(Таблица1[[#This Row],[datetime]])</f>
        <v>14</v>
      </c>
      <c r="E5386" s="17">
        <f>WEEKDAY(Таблица1[[#This Row],[datetime]])</f>
        <v>4</v>
      </c>
      <c r="F5386" s="17">
        <f>HOUR(Таблица1[[#This Row],[datetime]])</f>
        <v>10</v>
      </c>
      <c r="G5386">
        <v>3</v>
      </c>
      <c r="H5386">
        <v>0</v>
      </c>
      <c r="I5386">
        <v>1</v>
      </c>
      <c r="J5386">
        <v>1</v>
      </c>
      <c r="K5386">
        <v>28.7</v>
      </c>
      <c r="L5386">
        <v>32.575000000000003</v>
      </c>
      <c r="M5386">
        <v>70</v>
      </c>
      <c r="N5386">
        <v>8.9981000000000009</v>
      </c>
      <c r="O5386">
        <v>27</v>
      </c>
      <c r="P5386">
        <v>115</v>
      </c>
      <c r="Q5386">
        <v>142</v>
      </c>
      <c r="R5386">
        <v>5385</v>
      </c>
    </row>
    <row r="5387" spans="1:18" x14ac:dyDescent="0.2">
      <c r="A5387" s="1">
        <v>40824.958333333336</v>
      </c>
      <c r="B5387" s="17">
        <f>YEAR(Таблица1[[#This Row],[datetime]])</f>
        <v>2011</v>
      </c>
      <c r="C5387" s="17">
        <f>MONTH(Таблица1[[#This Row],[datetime]])</f>
        <v>10</v>
      </c>
      <c r="D5387" s="17">
        <f>DAY(Таблица1[[#This Row],[datetime]])</f>
        <v>8</v>
      </c>
      <c r="E5387" s="17">
        <f>WEEKDAY(Таблица1[[#This Row],[datetime]])</f>
        <v>7</v>
      </c>
      <c r="F5387" s="17">
        <f>HOUR(Таблица1[[#This Row],[datetime]])</f>
        <v>23</v>
      </c>
      <c r="G5387">
        <v>4</v>
      </c>
      <c r="H5387">
        <v>0</v>
      </c>
      <c r="I5387">
        <v>0</v>
      </c>
      <c r="J5387">
        <v>1</v>
      </c>
      <c r="K5387">
        <v>19.68</v>
      </c>
      <c r="L5387">
        <v>23.484999999999999</v>
      </c>
      <c r="M5387">
        <v>88</v>
      </c>
      <c r="N5387">
        <v>0</v>
      </c>
      <c r="O5387">
        <v>52</v>
      </c>
      <c r="P5387">
        <v>90</v>
      </c>
      <c r="Q5387">
        <v>142</v>
      </c>
      <c r="R5387">
        <v>5386</v>
      </c>
    </row>
    <row r="5388" spans="1:18" x14ac:dyDescent="0.2">
      <c r="A5388" s="1">
        <v>40866.375</v>
      </c>
      <c r="B5388" s="17">
        <f>YEAR(Таблица1[[#This Row],[datetime]])</f>
        <v>2011</v>
      </c>
      <c r="C5388" s="17">
        <f>MONTH(Таблица1[[#This Row],[datetime]])</f>
        <v>11</v>
      </c>
      <c r="D5388" s="17">
        <f>DAY(Таблица1[[#This Row],[datetime]])</f>
        <v>19</v>
      </c>
      <c r="E5388" s="17">
        <f>WEEKDAY(Таблица1[[#This Row],[datetime]])</f>
        <v>7</v>
      </c>
      <c r="F5388" s="17">
        <f>HOUR(Таблица1[[#This Row],[datetime]])</f>
        <v>9</v>
      </c>
      <c r="G5388">
        <v>4</v>
      </c>
      <c r="H5388">
        <v>0</v>
      </c>
      <c r="I5388">
        <v>0</v>
      </c>
      <c r="J5388">
        <v>1</v>
      </c>
      <c r="K5388">
        <v>11.48</v>
      </c>
      <c r="L5388">
        <v>12.88</v>
      </c>
      <c r="M5388">
        <v>52</v>
      </c>
      <c r="N5388">
        <v>19.999500000000001</v>
      </c>
      <c r="O5388">
        <v>12</v>
      </c>
      <c r="P5388">
        <v>130</v>
      </c>
      <c r="Q5388">
        <v>142</v>
      </c>
      <c r="R5388">
        <v>5387</v>
      </c>
    </row>
    <row r="5389" spans="1:18" x14ac:dyDescent="0.2">
      <c r="A5389" s="1">
        <v>40891.416666666664</v>
      </c>
      <c r="B5389" s="17">
        <f>YEAR(Таблица1[[#This Row],[datetime]])</f>
        <v>2011</v>
      </c>
      <c r="C5389" s="17">
        <f>MONTH(Таблица1[[#This Row],[datetime]])</f>
        <v>12</v>
      </c>
      <c r="D5389" s="17">
        <f>DAY(Таблица1[[#This Row],[datetime]])</f>
        <v>14</v>
      </c>
      <c r="E5389" s="17">
        <f>WEEKDAY(Таблица1[[#This Row],[datetime]])</f>
        <v>4</v>
      </c>
      <c r="F5389" s="17">
        <f>HOUR(Таблица1[[#This Row],[datetime]])</f>
        <v>10</v>
      </c>
      <c r="G5389">
        <v>4</v>
      </c>
      <c r="H5389">
        <v>0</v>
      </c>
      <c r="I5389">
        <v>1</v>
      </c>
      <c r="J5389">
        <v>2</v>
      </c>
      <c r="K5389">
        <v>13.12</v>
      </c>
      <c r="L5389">
        <v>17.425000000000001</v>
      </c>
      <c r="M5389">
        <v>57</v>
      </c>
      <c r="N5389">
        <v>0</v>
      </c>
      <c r="O5389">
        <v>9</v>
      </c>
      <c r="P5389">
        <v>133</v>
      </c>
      <c r="Q5389">
        <v>142</v>
      </c>
      <c r="R5389">
        <v>5388</v>
      </c>
    </row>
    <row r="5390" spans="1:18" x14ac:dyDescent="0.2">
      <c r="A5390" s="1">
        <v>40896.541666666664</v>
      </c>
      <c r="B5390" s="17">
        <f>YEAR(Таблица1[[#This Row],[datetime]])</f>
        <v>2011</v>
      </c>
      <c r="C5390" s="17">
        <f>MONTH(Таблица1[[#This Row],[datetime]])</f>
        <v>12</v>
      </c>
      <c r="D5390" s="17">
        <f>DAY(Таблица1[[#This Row],[datetime]])</f>
        <v>19</v>
      </c>
      <c r="E5390" s="17">
        <f>WEEKDAY(Таблица1[[#This Row],[datetime]])</f>
        <v>2</v>
      </c>
      <c r="F5390" s="17">
        <f>HOUR(Таблица1[[#This Row],[datetime]])</f>
        <v>13</v>
      </c>
      <c r="G5390">
        <v>4</v>
      </c>
      <c r="H5390">
        <v>0</v>
      </c>
      <c r="I5390">
        <v>1</v>
      </c>
      <c r="J5390">
        <v>1</v>
      </c>
      <c r="K5390">
        <v>13.94</v>
      </c>
      <c r="L5390">
        <v>15.15</v>
      </c>
      <c r="M5390">
        <v>49</v>
      </c>
      <c r="N5390">
        <v>22.002800000000001</v>
      </c>
      <c r="O5390">
        <v>15</v>
      </c>
      <c r="P5390">
        <v>127</v>
      </c>
      <c r="Q5390">
        <v>142</v>
      </c>
      <c r="R5390">
        <v>5389</v>
      </c>
    </row>
    <row r="5391" spans="1:18" x14ac:dyDescent="0.2">
      <c r="A5391" s="1">
        <v>40956.458333333336</v>
      </c>
      <c r="B5391" s="17">
        <f>YEAR(Таблица1[[#This Row],[datetime]])</f>
        <v>2012</v>
      </c>
      <c r="C5391" s="17">
        <f>MONTH(Таблица1[[#This Row],[datetime]])</f>
        <v>2</v>
      </c>
      <c r="D5391" s="17">
        <f>DAY(Таблица1[[#This Row],[datetime]])</f>
        <v>17</v>
      </c>
      <c r="E5391" s="17">
        <f>WEEKDAY(Таблица1[[#This Row],[datetime]])</f>
        <v>6</v>
      </c>
      <c r="F5391" s="17">
        <f>HOUR(Таблица1[[#This Row],[datetime]])</f>
        <v>11</v>
      </c>
      <c r="G5391">
        <v>1</v>
      </c>
      <c r="H5391">
        <v>0</v>
      </c>
      <c r="I5391">
        <v>1</v>
      </c>
      <c r="J5391">
        <v>1</v>
      </c>
      <c r="K5391">
        <v>14.76</v>
      </c>
      <c r="L5391">
        <v>16.664999999999999</v>
      </c>
      <c r="M5391">
        <v>62</v>
      </c>
      <c r="N5391">
        <v>27.999300000000002</v>
      </c>
      <c r="O5391">
        <v>9</v>
      </c>
      <c r="P5391">
        <v>133</v>
      </c>
      <c r="Q5391">
        <v>142</v>
      </c>
      <c r="R5391">
        <v>5390</v>
      </c>
    </row>
    <row r="5392" spans="1:18" x14ac:dyDescent="0.2">
      <c r="A5392" s="1">
        <v>41036.25</v>
      </c>
      <c r="B5392" s="17">
        <f>YEAR(Таблица1[[#This Row],[datetime]])</f>
        <v>2012</v>
      </c>
      <c r="C5392" s="17">
        <f>MONTH(Таблица1[[#This Row],[datetime]])</f>
        <v>5</v>
      </c>
      <c r="D5392" s="17">
        <f>DAY(Таблица1[[#This Row],[datetime]])</f>
        <v>7</v>
      </c>
      <c r="E5392" s="17">
        <f>WEEKDAY(Таблица1[[#This Row],[datetime]])</f>
        <v>2</v>
      </c>
      <c r="F5392" s="17">
        <f>HOUR(Таблица1[[#This Row],[datetime]])</f>
        <v>6</v>
      </c>
      <c r="G5392">
        <v>2</v>
      </c>
      <c r="H5392">
        <v>0</v>
      </c>
      <c r="I5392">
        <v>1</v>
      </c>
      <c r="J5392">
        <v>1</v>
      </c>
      <c r="K5392">
        <v>18.86</v>
      </c>
      <c r="L5392">
        <v>22.725000000000001</v>
      </c>
      <c r="M5392">
        <v>88</v>
      </c>
      <c r="N5392">
        <v>7.0015000000000001</v>
      </c>
      <c r="O5392">
        <v>8</v>
      </c>
      <c r="P5392">
        <v>134</v>
      </c>
      <c r="Q5392">
        <v>142</v>
      </c>
      <c r="R5392">
        <v>5391</v>
      </c>
    </row>
    <row r="5393" spans="1:18" x14ac:dyDescent="0.2">
      <c r="A5393" s="1">
        <v>41091.333333333336</v>
      </c>
      <c r="B5393" s="17">
        <f>YEAR(Таблица1[[#This Row],[datetime]])</f>
        <v>2012</v>
      </c>
      <c r="C5393" s="17">
        <f>MONTH(Таблица1[[#This Row],[datetime]])</f>
        <v>7</v>
      </c>
      <c r="D5393" s="17">
        <f>DAY(Таблица1[[#This Row],[datetime]])</f>
        <v>1</v>
      </c>
      <c r="E5393" s="17">
        <f>WEEKDAY(Таблица1[[#This Row],[datetime]])</f>
        <v>1</v>
      </c>
      <c r="F5393" s="17">
        <f>HOUR(Таблица1[[#This Row],[datetime]])</f>
        <v>8</v>
      </c>
      <c r="G5393">
        <v>3</v>
      </c>
      <c r="H5393">
        <v>0</v>
      </c>
      <c r="I5393">
        <v>0</v>
      </c>
      <c r="J5393">
        <v>1</v>
      </c>
      <c r="K5393">
        <v>31.98</v>
      </c>
      <c r="L5393">
        <v>37.119999999999997</v>
      </c>
      <c r="M5393">
        <v>62</v>
      </c>
      <c r="N5393">
        <v>7.0015000000000001</v>
      </c>
      <c r="O5393">
        <v>36</v>
      </c>
      <c r="P5393">
        <v>106</v>
      </c>
      <c r="Q5393">
        <v>142</v>
      </c>
      <c r="R5393">
        <v>5392</v>
      </c>
    </row>
    <row r="5394" spans="1:18" x14ac:dyDescent="0.2">
      <c r="A5394" s="1">
        <v>41216.333333333336</v>
      </c>
      <c r="B5394" s="17">
        <f>YEAR(Таблица1[[#This Row],[datetime]])</f>
        <v>2012</v>
      </c>
      <c r="C5394" s="17">
        <f>MONTH(Таблица1[[#This Row],[datetime]])</f>
        <v>11</v>
      </c>
      <c r="D5394" s="17">
        <f>DAY(Таблица1[[#This Row],[datetime]])</f>
        <v>3</v>
      </c>
      <c r="E5394" s="17">
        <f>WEEKDAY(Таблица1[[#This Row],[datetime]])</f>
        <v>7</v>
      </c>
      <c r="F5394" s="17">
        <f>HOUR(Таблица1[[#This Row],[datetime]])</f>
        <v>8</v>
      </c>
      <c r="G5394">
        <v>4</v>
      </c>
      <c r="H5394">
        <v>0</v>
      </c>
      <c r="I5394">
        <v>0</v>
      </c>
      <c r="J5394">
        <v>2</v>
      </c>
      <c r="K5394">
        <v>13.94</v>
      </c>
      <c r="L5394">
        <v>15.15</v>
      </c>
      <c r="M5394">
        <v>46</v>
      </c>
      <c r="N5394">
        <v>19.999500000000001</v>
      </c>
      <c r="O5394">
        <v>10</v>
      </c>
      <c r="P5394">
        <v>132</v>
      </c>
      <c r="Q5394">
        <v>142</v>
      </c>
      <c r="R5394">
        <v>5393</v>
      </c>
    </row>
    <row r="5395" spans="1:18" x14ac:dyDescent="0.2">
      <c r="A5395" s="1">
        <v>41218.416666666664</v>
      </c>
      <c r="B5395" s="17">
        <f>YEAR(Таблица1[[#This Row],[datetime]])</f>
        <v>2012</v>
      </c>
      <c r="C5395" s="17">
        <f>MONTH(Таблица1[[#This Row],[datetime]])</f>
        <v>11</v>
      </c>
      <c r="D5395" s="17">
        <f>DAY(Таблица1[[#This Row],[datetime]])</f>
        <v>5</v>
      </c>
      <c r="E5395" s="17">
        <f>WEEKDAY(Таблица1[[#This Row],[datetime]])</f>
        <v>2</v>
      </c>
      <c r="F5395" s="17">
        <f>HOUR(Таблица1[[#This Row],[datetime]])</f>
        <v>10</v>
      </c>
      <c r="G5395">
        <v>4</v>
      </c>
      <c r="H5395">
        <v>0</v>
      </c>
      <c r="I5395">
        <v>1</v>
      </c>
      <c r="J5395">
        <v>1</v>
      </c>
      <c r="K5395">
        <v>13.12</v>
      </c>
      <c r="L5395">
        <v>15.15</v>
      </c>
      <c r="M5395">
        <v>49</v>
      </c>
      <c r="N5395">
        <v>19.001200000000001</v>
      </c>
      <c r="O5395">
        <v>30</v>
      </c>
      <c r="P5395">
        <v>112</v>
      </c>
      <c r="Q5395">
        <v>142</v>
      </c>
      <c r="R5395">
        <v>5394</v>
      </c>
    </row>
    <row r="5396" spans="1:18" x14ac:dyDescent="0.2">
      <c r="A5396" s="1">
        <v>40637.625</v>
      </c>
      <c r="B5396" s="17">
        <f>YEAR(Таблица1[[#This Row],[datetime]])</f>
        <v>2011</v>
      </c>
      <c r="C5396" s="17">
        <f>MONTH(Таблица1[[#This Row],[datetime]])</f>
        <v>4</v>
      </c>
      <c r="D5396" s="17">
        <f>DAY(Таблица1[[#This Row],[datetime]])</f>
        <v>4</v>
      </c>
      <c r="E5396" s="17">
        <f>WEEKDAY(Таблица1[[#This Row],[datetime]])</f>
        <v>2</v>
      </c>
      <c r="F5396" s="17">
        <f>HOUR(Таблица1[[#This Row],[datetime]])</f>
        <v>15</v>
      </c>
      <c r="G5396">
        <v>2</v>
      </c>
      <c r="H5396">
        <v>0</v>
      </c>
      <c r="I5396">
        <v>1</v>
      </c>
      <c r="J5396">
        <v>1</v>
      </c>
      <c r="K5396">
        <v>31.16</v>
      </c>
      <c r="L5396">
        <v>33.335000000000001</v>
      </c>
      <c r="M5396">
        <v>23</v>
      </c>
      <c r="N5396">
        <v>36.997399999999999</v>
      </c>
      <c r="O5396">
        <v>47</v>
      </c>
      <c r="P5396">
        <v>96</v>
      </c>
      <c r="Q5396">
        <v>143</v>
      </c>
      <c r="R5396">
        <v>5395</v>
      </c>
    </row>
    <row r="5397" spans="1:18" x14ac:dyDescent="0.2">
      <c r="A5397" s="1">
        <v>40667.541666666664</v>
      </c>
      <c r="B5397" s="17">
        <f>YEAR(Таблица1[[#This Row],[datetime]])</f>
        <v>2011</v>
      </c>
      <c r="C5397" s="17">
        <f>MONTH(Таблица1[[#This Row],[datetime]])</f>
        <v>5</v>
      </c>
      <c r="D5397" s="17">
        <f>DAY(Таблица1[[#This Row],[datetime]])</f>
        <v>4</v>
      </c>
      <c r="E5397" s="17">
        <f>WEEKDAY(Таблица1[[#This Row],[datetime]])</f>
        <v>4</v>
      </c>
      <c r="F5397" s="17">
        <f>HOUR(Таблица1[[#This Row],[datetime]])</f>
        <v>13</v>
      </c>
      <c r="G5397">
        <v>2</v>
      </c>
      <c r="H5397">
        <v>0</v>
      </c>
      <c r="I5397">
        <v>1</v>
      </c>
      <c r="J5397">
        <v>2</v>
      </c>
      <c r="K5397">
        <v>18.86</v>
      </c>
      <c r="L5397">
        <v>22.725000000000001</v>
      </c>
      <c r="M5397">
        <v>59</v>
      </c>
      <c r="N5397">
        <v>30.002600000000001</v>
      </c>
      <c r="O5397">
        <v>15</v>
      </c>
      <c r="P5397">
        <v>128</v>
      </c>
      <c r="Q5397">
        <v>143</v>
      </c>
      <c r="R5397">
        <v>5396</v>
      </c>
    </row>
    <row r="5398" spans="1:18" x14ac:dyDescent="0.2">
      <c r="A5398" s="1">
        <v>40705.333333333336</v>
      </c>
      <c r="B5398" s="17">
        <f>YEAR(Таблица1[[#This Row],[datetime]])</f>
        <v>2011</v>
      </c>
      <c r="C5398" s="17">
        <f>MONTH(Таблица1[[#This Row],[datetime]])</f>
        <v>6</v>
      </c>
      <c r="D5398" s="17">
        <f>DAY(Таблица1[[#This Row],[datetime]])</f>
        <v>11</v>
      </c>
      <c r="E5398" s="17">
        <f>WEEKDAY(Таблица1[[#This Row],[datetime]])</f>
        <v>7</v>
      </c>
      <c r="F5398" s="17">
        <f>HOUR(Таблица1[[#This Row],[datetime]])</f>
        <v>8</v>
      </c>
      <c r="G5398">
        <v>2</v>
      </c>
      <c r="H5398">
        <v>0</v>
      </c>
      <c r="I5398">
        <v>0</v>
      </c>
      <c r="J5398">
        <v>1</v>
      </c>
      <c r="K5398">
        <v>30.34</v>
      </c>
      <c r="L5398">
        <v>34.090000000000003</v>
      </c>
      <c r="M5398">
        <v>58</v>
      </c>
      <c r="N5398">
        <v>12.997999999999999</v>
      </c>
      <c r="O5398">
        <v>32</v>
      </c>
      <c r="P5398">
        <v>111</v>
      </c>
      <c r="Q5398">
        <v>143</v>
      </c>
      <c r="R5398">
        <v>5397</v>
      </c>
    </row>
    <row r="5399" spans="1:18" x14ac:dyDescent="0.2">
      <c r="A5399" s="1">
        <v>40708.458333333336</v>
      </c>
      <c r="B5399" s="17">
        <f>YEAR(Таблица1[[#This Row],[datetime]])</f>
        <v>2011</v>
      </c>
      <c r="C5399" s="17">
        <f>MONTH(Таблица1[[#This Row],[datetime]])</f>
        <v>6</v>
      </c>
      <c r="D5399" s="17">
        <f>DAY(Таблица1[[#This Row],[datetime]])</f>
        <v>14</v>
      </c>
      <c r="E5399" s="17">
        <f>WEEKDAY(Таблица1[[#This Row],[datetime]])</f>
        <v>3</v>
      </c>
      <c r="F5399" s="17">
        <f>HOUR(Таблица1[[#This Row],[datetime]])</f>
        <v>11</v>
      </c>
      <c r="G5399">
        <v>2</v>
      </c>
      <c r="H5399">
        <v>0</v>
      </c>
      <c r="I5399">
        <v>1</v>
      </c>
      <c r="J5399">
        <v>1</v>
      </c>
      <c r="K5399">
        <v>26.24</v>
      </c>
      <c r="L5399">
        <v>31.06</v>
      </c>
      <c r="M5399">
        <v>41</v>
      </c>
      <c r="N5399">
        <v>19.001200000000001</v>
      </c>
      <c r="O5399">
        <v>40</v>
      </c>
      <c r="P5399">
        <v>103</v>
      </c>
      <c r="Q5399">
        <v>143</v>
      </c>
      <c r="R5399">
        <v>5398</v>
      </c>
    </row>
    <row r="5400" spans="1:18" x14ac:dyDescent="0.2">
      <c r="A5400" s="1">
        <v>40734.916666666664</v>
      </c>
      <c r="B5400" s="17">
        <f>YEAR(Таблица1[[#This Row],[datetime]])</f>
        <v>2011</v>
      </c>
      <c r="C5400" s="17">
        <f>MONTH(Таблица1[[#This Row],[datetime]])</f>
        <v>7</v>
      </c>
      <c r="D5400" s="17">
        <f>DAY(Таблица1[[#This Row],[datetime]])</f>
        <v>10</v>
      </c>
      <c r="E5400" s="17">
        <f>WEEKDAY(Таблица1[[#This Row],[datetime]])</f>
        <v>1</v>
      </c>
      <c r="F5400" s="17">
        <f>HOUR(Таблица1[[#This Row],[datetime]])</f>
        <v>22</v>
      </c>
      <c r="G5400">
        <v>3</v>
      </c>
      <c r="H5400">
        <v>0</v>
      </c>
      <c r="I5400">
        <v>0</v>
      </c>
      <c r="J5400">
        <v>1</v>
      </c>
      <c r="K5400">
        <v>30.34</v>
      </c>
      <c r="L5400">
        <v>34.85</v>
      </c>
      <c r="M5400">
        <v>66</v>
      </c>
      <c r="N5400">
        <v>15.001300000000001</v>
      </c>
      <c r="O5400">
        <v>56</v>
      </c>
      <c r="P5400">
        <v>87</v>
      </c>
      <c r="Q5400">
        <v>143</v>
      </c>
      <c r="R5400">
        <v>5399</v>
      </c>
    </row>
    <row r="5401" spans="1:18" x14ac:dyDescent="0.2">
      <c r="A5401" s="1">
        <v>40803.916666666664</v>
      </c>
      <c r="B5401" s="17">
        <f>YEAR(Таблица1[[#This Row],[datetime]])</f>
        <v>2011</v>
      </c>
      <c r="C5401" s="17">
        <f>MONTH(Таблица1[[#This Row],[datetime]])</f>
        <v>9</v>
      </c>
      <c r="D5401" s="17">
        <f>DAY(Таблица1[[#This Row],[datetime]])</f>
        <v>17</v>
      </c>
      <c r="E5401" s="17">
        <f>WEEKDAY(Таблица1[[#This Row],[datetime]])</f>
        <v>7</v>
      </c>
      <c r="F5401" s="17">
        <f>HOUR(Таблица1[[#This Row],[datetime]])</f>
        <v>22</v>
      </c>
      <c r="G5401">
        <v>3</v>
      </c>
      <c r="H5401">
        <v>0</v>
      </c>
      <c r="I5401">
        <v>0</v>
      </c>
      <c r="J5401">
        <v>1</v>
      </c>
      <c r="K5401">
        <v>20.5</v>
      </c>
      <c r="L5401">
        <v>24.24</v>
      </c>
      <c r="M5401">
        <v>72</v>
      </c>
      <c r="N5401">
        <v>15.001300000000001</v>
      </c>
      <c r="O5401">
        <v>31</v>
      </c>
      <c r="P5401">
        <v>112</v>
      </c>
      <c r="Q5401">
        <v>143</v>
      </c>
      <c r="R5401">
        <v>5400</v>
      </c>
    </row>
    <row r="5402" spans="1:18" x14ac:dyDescent="0.2">
      <c r="A5402" s="1">
        <v>40830.916666666664</v>
      </c>
      <c r="B5402" s="17">
        <f>YEAR(Таблица1[[#This Row],[datetime]])</f>
        <v>2011</v>
      </c>
      <c r="C5402" s="17">
        <f>MONTH(Таблица1[[#This Row],[datetime]])</f>
        <v>10</v>
      </c>
      <c r="D5402" s="17">
        <f>DAY(Таблица1[[#This Row],[datetime]])</f>
        <v>14</v>
      </c>
      <c r="E5402" s="17">
        <f>WEEKDAY(Таблица1[[#This Row],[datetime]])</f>
        <v>6</v>
      </c>
      <c r="F5402" s="17">
        <f>HOUR(Таблица1[[#This Row],[datetime]])</f>
        <v>22</v>
      </c>
      <c r="G5402">
        <v>4</v>
      </c>
      <c r="H5402">
        <v>0</v>
      </c>
      <c r="I5402">
        <v>1</v>
      </c>
      <c r="J5402">
        <v>1</v>
      </c>
      <c r="K5402">
        <v>18.86</v>
      </c>
      <c r="L5402">
        <v>22.725000000000001</v>
      </c>
      <c r="M5402">
        <v>59</v>
      </c>
      <c r="N5402">
        <v>15.001300000000001</v>
      </c>
      <c r="O5402">
        <v>20</v>
      </c>
      <c r="P5402">
        <v>123</v>
      </c>
      <c r="Q5402">
        <v>143</v>
      </c>
      <c r="R5402">
        <v>5401</v>
      </c>
    </row>
    <row r="5403" spans="1:18" x14ac:dyDescent="0.2">
      <c r="A5403" s="1">
        <v>40922.75</v>
      </c>
      <c r="B5403" s="17">
        <f>YEAR(Таблица1[[#This Row],[datetime]])</f>
        <v>2012</v>
      </c>
      <c r="C5403" s="17">
        <f>MONTH(Таблица1[[#This Row],[datetime]])</f>
        <v>1</v>
      </c>
      <c r="D5403" s="17">
        <f>DAY(Таблица1[[#This Row],[datetime]])</f>
        <v>14</v>
      </c>
      <c r="E5403" s="17">
        <f>WEEKDAY(Таблица1[[#This Row],[datetime]])</f>
        <v>7</v>
      </c>
      <c r="F5403" s="17">
        <f>HOUR(Таблица1[[#This Row],[datetime]])</f>
        <v>18</v>
      </c>
      <c r="G5403">
        <v>1</v>
      </c>
      <c r="H5403">
        <v>0</v>
      </c>
      <c r="I5403">
        <v>0</v>
      </c>
      <c r="J5403">
        <v>1</v>
      </c>
      <c r="K5403">
        <v>9.02</v>
      </c>
      <c r="L5403">
        <v>11.365</v>
      </c>
      <c r="M5403">
        <v>41</v>
      </c>
      <c r="N5403">
        <v>12.997999999999999</v>
      </c>
      <c r="O5403">
        <v>21</v>
      </c>
      <c r="P5403">
        <v>122</v>
      </c>
      <c r="Q5403">
        <v>143</v>
      </c>
      <c r="R5403">
        <v>5402</v>
      </c>
    </row>
    <row r="5404" spans="1:18" x14ac:dyDescent="0.2">
      <c r="A5404" s="1">
        <v>40940.458333333336</v>
      </c>
      <c r="B5404" s="17">
        <f>YEAR(Таблица1[[#This Row],[datetime]])</f>
        <v>2012</v>
      </c>
      <c r="C5404" s="17">
        <f>MONTH(Таблица1[[#This Row],[datetime]])</f>
        <v>2</v>
      </c>
      <c r="D5404" s="17">
        <f>DAY(Таблица1[[#This Row],[datetime]])</f>
        <v>1</v>
      </c>
      <c r="E5404" s="17">
        <f>WEEKDAY(Таблица1[[#This Row],[datetime]])</f>
        <v>4</v>
      </c>
      <c r="F5404" s="17">
        <f>HOUR(Таблица1[[#This Row],[datetime]])</f>
        <v>11</v>
      </c>
      <c r="G5404">
        <v>1</v>
      </c>
      <c r="H5404">
        <v>0</v>
      </c>
      <c r="I5404">
        <v>1</v>
      </c>
      <c r="J5404">
        <v>1</v>
      </c>
      <c r="K5404">
        <v>16.399999999999999</v>
      </c>
      <c r="L5404">
        <v>20.454999999999998</v>
      </c>
      <c r="M5404">
        <v>58</v>
      </c>
      <c r="N5404">
        <v>11.0014</v>
      </c>
      <c r="O5404">
        <v>27</v>
      </c>
      <c r="P5404">
        <v>116</v>
      </c>
      <c r="Q5404">
        <v>143</v>
      </c>
      <c r="R5404">
        <v>5403</v>
      </c>
    </row>
    <row r="5405" spans="1:18" x14ac:dyDescent="0.2">
      <c r="A5405" s="1">
        <v>40943.666666666664</v>
      </c>
      <c r="B5405" s="17">
        <f>YEAR(Таблица1[[#This Row],[datetime]])</f>
        <v>2012</v>
      </c>
      <c r="C5405" s="17">
        <f>MONTH(Таблица1[[#This Row],[datetime]])</f>
        <v>2</v>
      </c>
      <c r="D5405" s="17">
        <f>DAY(Таблица1[[#This Row],[datetime]])</f>
        <v>4</v>
      </c>
      <c r="E5405" s="17">
        <f>WEEKDAY(Таблица1[[#This Row],[datetime]])</f>
        <v>7</v>
      </c>
      <c r="F5405" s="17">
        <f>HOUR(Таблица1[[#This Row],[datetime]])</f>
        <v>16</v>
      </c>
      <c r="G5405">
        <v>1</v>
      </c>
      <c r="H5405">
        <v>0</v>
      </c>
      <c r="I5405">
        <v>0</v>
      </c>
      <c r="J5405">
        <v>2</v>
      </c>
      <c r="K5405">
        <v>13.94</v>
      </c>
      <c r="L5405">
        <v>16.664999999999999</v>
      </c>
      <c r="M5405">
        <v>61</v>
      </c>
      <c r="N5405">
        <v>11.0014</v>
      </c>
      <c r="O5405">
        <v>20</v>
      </c>
      <c r="P5405">
        <v>123</v>
      </c>
      <c r="Q5405">
        <v>143</v>
      </c>
      <c r="R5405">
        <v>5404</v>
      </c>
    </row>
    <row r="5406" spans="1:18" x14ac:dyDescent="0.2">
      <c r="A5406" s="1">
        <v>40981.416666666664</v>
      </c>
      <c r="B5406" s="17">
        <f>YEAR(Таблица1[[#This Row],[datetime]])</f>
        <v>2012</v>
      </c>
      <c r="C5406" s="17">
        <f>MONTH(Таблица1[[#This Row],[datetime]])</f>
        <v>3</v>
      </c>
      <c r="D5406" s="17">
        <f>DAY(Таблица1[[#This Row],[datetime]])</f>
        <v>13</v>
      </c>
      <c r="E5406" s="17">
        <f>WEEKDAY(Таблица1[[#This Row],[datetime]])</f>
        <v>3</v>
      </c>
      <c r="F5406" s="17">
        <f>HOUR(Таблица1[[#This Row],[datetime]])</f>
        <v>10</v>
      </c>
      <c r="G5406">
        <v>1</v>
      </c>
      <c r="H5406">
        <v>0</v>
      </c>
      <c r="I5406">
        <v>1</v>
      </c>
      <c r="J5406">
        <v>1</v>
      </c>
      <c r="K5406">
        <v>21.32</v>
      </c>
      <c r="L5406">
        <v>25</v>
      </c>
      <c r="M5406">
        <v>77</v>
      </c>
      <c r="N5406">
        <v>15.001300000000001</v>
      </c>
      <c r="O5406">
        <v>28</v>
      </c>
      <c r="P5406">
        <v>115</v>
      </c>
      <c r="Q5406">
        <v>143</v>
      </c>
      <c r="R5406">
        <v>5405</v>
      </c>
    </row>
    <row r="5407" spans="1:18" x14ac:dyDescent="0.2">
      <c r="A5407" s="1">
        <v>41170.583333333336</v>
      </c>
      <c r="B5407" s="17">
        <f>YEAR(Таблица1[[#This Row],[datetime]])</f>
        <v>2012</v>
      </c>
      <c r="C5407" s="17">
        <f>MONTH(Таблица1[[#This Row],[datetime]])</f>
        <v>9</v>
      </c>
      <c r="D5407" s="17">
        <f>DAY(Таблица1[[#This Row],[datetime]])</f>
        <v>18</v>
      </c>
      <c r="E5407" s="17">
        <f>WEEKDAY(Таблица1[[#This Row],[datetime]])</f>
        <v>3</v>
      </c>
      <c r="F5407" s="17">
        <f>HOUR(Таблица1[[#This Row],[datetime]])</f>
        <v>14</v>
      </c>
      <c r="G5407">
        <v>3</v>
      </c>
      <c r="H5407">
        <v>0</v>
      </c>
      <c r="I5407">
        <v>1</v>
      </c>
      <c r="J5407">
        <v>3</v>
      </c>
      <c r="K5407">
        <v>24.6</v>
      </c>
      <c r="L5407">
        <v>25.76</v>
      </c>
      <c r="M5407">
        <v>94</v>
      </c>
      <c r="N5407">
        <v>31.000900000000001</v>
      </c>
      <c r="O5407">
        <v>27</v>
      </c>
      <c r="P5407">
        <v>116</v>
      </c>
      <c r="Q5407">
        <v>143</v>
      </c>
      <c r="R5407">
        <v>5406</v>
      </c>
    </row>
    <row r="5408" spans="1:18" x14ac:dyDescent="0.2">
      <c r="A5408" s="1">
        <v>41191.25</v>
      </c>
      <c r="B5408" s="17">
        <f>YEAR(Таблица1[[#This Row],[datetime]])</f>
        <v>2012</v>
      </c>
      <c r="C5408" s="17">
        <f>MONTH(Таблица1[[#This Row],[datetime]])</f>
        <v>10</v>
      </c>
      <c r="D5408" s="17">
        <f>DAY(Таблица1[[#This Row],[datetime]])</f>
        <v>9</v>
      </c>
      <c r="E5408" s="17">
        <f>WEEKDAY(Таблица1[[#This Row],[datetime]])</f>
        <v>3</v>
      </c>
      <c r="F5408" s="17">
        <f>HOUR(Таблица1[[#This Row],[datetime]])</f>
        <v>6</v>
      </c>
      <c r="G5408">
        <v>4</v>
      </c>
      <c r="H5408">
        <v>0</v>
      </c>
      <c r="I5408">
        <v>1</v>
      </c>
      <c r="J5408">
        <v>2</v>
      </c>
      <c r="K5408">
        <v>15.58</v>
      </c>
      <c r="L5408">
        <v>19.695</v>
      </c>
      <c r="M5408">
        <v>82</v>
      </c>
      <c r="N5408">
        <v>16.997900000000001</v>
      </c>
      <c r="O5408">
        <v>2</v>
      </c>
      <c r="P5408">
        <v>141</v>
      </c>
      <c r="Q5408">
        <v>143</v>
      </c>
      <c r="R5408">
        <v>5407</v>
      </c>
    </row>
    <row r="5409" spans="1:18" x14ac:dyDescent="0.2">
      <c r="A5409" s="1">
        <v>41194.25</v>
      </c>
      <c r="B5409" s="17">
        <f>YEAR(Таблица1[[#This Row],[datetime]])</f>
        <v>2012</v>
      </c>
      <c r="C5409" s="17">
        <f>MONTH(Таблица1[[#This Row],[datetime]])</f>
        <v>10</v>
      </c>
      <c r="D5409" s="17">
        <f>DAY(Таблица1[[#This Row],[datetime]])</f>
        <v>12</v>
      </c>
      <c r="E5409" s="17">
        <f>WEEKDAY(Таблица1[[#This Row],[datetime]])</f>
        <v>6</v>
      </c>
      <c r="F5409" s="17">
        <f>HOUR(Таблица1[[#This Row],[datetime]])</f>
        <v>6</v>
      </c>
      <c r="G5409">
        <v>4</v>
      </c>
      <c r="H5409">
        <v>0</v>
      </c>
      <c r="I5409">
        <v>1</v>
      </c>
      <c r="J5409">
        <v>1</v>
      </c>
      <c r="K5409">
        <v>13.94</v>
      </c>
      <c r="L5409">
        <v>17.425000000000001</v>
      </c>
      <c r="M5409">
        <v>81</v>
      </c>
      <c r="N5409">
        <v>6.0031999999999996</v>
      </c>
      <c r="O5409">
        <v>3</v>
      </c>
      <c r="P5409">
        <v>140</v>
      </c>
      <c r="Q5409">
        <v>143</v>
      </c>
      <c r="R5409">
        <v>5408</v>
      </c>
    </row>
    <row r="5410" spans="1:18" x14ac:dyDescent="0.2">
      <c r="A5410" s="1">
        <v>40556.75</v>
      </c>
      <c r="B5410" s="17">
        <f>YEAR(Таблица1[[#This Row],[datetime]])</f>
        <v>2011</v>
      </c>
      <c r="C5410" s="17">
        <f>MONTH(Таблица1[[#This Row],[datetime]])</f>
        <v>1</v>
      </c>
      <c r="D5410" s="17">
        <f>DAY(Таблица1[[#This Row],[datetime]])</f>
        <v>13</v>
      </c>
      <c r="E5410" s="17">
        <f>WEEKDAY(Таблица1[[#This Row],[datetime]])</f>
        <v>5</v>
      </c>
      <c r="F5410" s="17">
        <f>HOUR(Таблица1[[#This Row],[datetime]])</f>
        <v>18</v>
      </c>
      <c r="G5410">
        <v>1</v>
      </c>
      <c r="H5410">
        <v>0</v>
      </c>
      <c r="I5410">
        <v>1</v>
      </c>
      <c r="J5410">
        <v>1</v>
      </c>
      <c r="K5410">
        <v>8.1999999999999993</v>
      </c>
      <c r="L5410">
        <v>9.09</v>
      </c>
      <c r="M5410">
        <v>40</v>
      </c>
      <c r="N5410">
        <v>22.002800000000001</v>
      </c>
      <c r="O5410">
        <v>3</v>
      </c>
      <c r="P5410">
        <v>141</v>
      </c>
      <c r="Q5410">
        <v>144</v>
      </c>
      <c r="R5410">
        <v>5409</v>
      </c>
    </row>
    <row r="5411" spans="1:18" x14ac:dyDescent="0.2">
      <c r="A5411" s="1">
        <v>40636.791666666664</v>
      </c>
      <c r="B5411" s="17">
        <f>YEAR(Таблица1[[#This Row],[datetime]])</f>
        <v>2011</v>
      </c>
      <c r="C5411" s="17">
        <f>MONTH(Таблица1[[#This Row],[datetime]])</f>
        <v>4</v>
      </c>
      <c r="D5411" s="17">
        <f>DAY(Таблица1[[#This Row],[datetime]])</f>
        <v>3</v>
      </c>
      <c r="E5411" s="17">
        <f>WEEKDAY(Таблица1[[#This Row],[datetime]])</f>
        <v>1</v>
      </c>
      <c r="F5411" s="17">
        <f>HOUR(Таблица1[[#This Row],[datetime]])</f>
        <v>19</v>
      </c>
      <c r="G5411">
        <v>2</v>
      </c>
      <c r="H5411">
        <v>0</v>
      </c>
      <c r="I5411">
        <v>0</v>
      </c>
      <c r="J5411">
        <v>2</v>
      </c>
      <c r="K5411">
        <v>17.22</v>
      </c>
      <c r="L5411">
        <v>21.21</v>
      </c>
      <c r="M5411">
        <v>44</v>
      </c>
      <c r="N5411">
        <v>12.997999999999999</v>
      </c>
      <c r="O5411">
        <v>51</v>
      </c>
      <c r="P5411">
        <v>93</v>
      </c>
      <c r="Q5411">
        <v>144</v>
      </c>
      <c r="R5411">
        <v>5410</v>
      </c>
    </row>
    <row r="5412" spans="1:18" x14ac:dyDescent="0.2">
      <c r="A5412" s="1">
        <v>40651.583333333336</v>
      </c>
      <c r="B5412" s="17">
        <f>YEAR(Таблица1[[#This Row],[datetime]])</f>
        <v>2011</v>
      </c>
      <c r="C5412" s="17">
        <f>MONTH(Таблица1[[#This Row],[datetime]])</f>
        <v>4</v>
      </c>
      <c r="D5412" s="17">
        <f>DAY(Таблица1[[#This Row],[datetime]])</f>
        <v>18</v>
      </c>
      <c r="E5412" s="17">
        <f>WEEKDAY(Таблица1[[#This Row],[datetime]])</f>
        <v>2</v>
      </c>
      <c r="F5412" s="17">
        <f>HOUR(Таблица1[[#This Row],[datetime]])</f>
        <v>14</v>
      </c>
      <c r="G5412">
        <v>2</v>
      </c>
      <c r="H5412">
        <v>0</v>
      </c>
      <c r="I5412">
        <v>1</v>
      </c>
      <c r="J5412">
        <v>2</v>
      </c>
      <c r="K5412">
        <v>23.78</v>
      </c>
      <c r="L5412">
        <v>27.274999999999999</v>
      </c>
      <c r="M5412">
        <v>49</v>
      </c>
      <c r="N5412">
        <v>12.997999999999999</v>
      </c>
      <c r="O5412">
        <v>49</v>
      </c>
      <c r="P5412">
        <v>95</v>
      </c>
      <c r="Q5412">
        <v>144</v>
      </c>
      <c r="R5412">
        <v>5411</v>
      </c>
    </row>
    <row r="5413" spans="1:18" x14ac:dyDescent="0.2">
      <c r="A5413" s="1">
        <v>40727</v>
      </c>
      <c r="B5413" s="17">
        <f>YEAR(Таблица1[[#This Row],[datetime]])</f>
        <v>2011</v>
      </c>
      <c r="C5413" s="17">
        <f>MONTH(Таблица1[[#This Row],[datetime]])</f>
        <v>7</v>
      </c>
      <c r="D5413" s="17">
        <f>DAY(Таблица1[[#This Row],[datetime]])</f>
        <v>3</v>
      </c>
      <c r="E5413" s="17">
        <f>WEEKDAY(Таблица1[[#This Row],[datetime]])</f>
        <v>1</v>
      </c>
      <c r="F5413" s="17">
        <f>HOUR(Таблица1[[#This Row],[datetime]])</f>
        <v>0</v>
      </c>
      <c r="G5413">
        <v>3</v>
      </c>
      <c r="H5413">
        <v>0</v>
      </c>
      <c r="I5413">
        <v>0</v>
      </c>
      <c r="J5413">
        <v>1</v>
      </c>
      <c r="K5413">
        <v>28.7</v>
      </c>
      <c r="L5413">
        <v>32.575000000000003</v>
      </c>
      <c r="M5413">
        <v>58</v>
      </c>
      <c r="N5413">
        <v>15.001300000000001</v>
      </c>
      <c r="O5413">
        <v>47</v>
      </c>
      <c r="P5413">
        <v>97</v>
      </c>
      <c r="Q5413">
        <v>144</v>
      </c>
      <c r="R5413">
        <v>5412</v>
      </c>
    </row>
    <row r="5414" spans="1:18" x14ac:dyDescent="0.2">
      <c r="A5414" s="1">
        <v>40758.541666666664</v>
      </c>
      <c r="B5414" s="17">
        <f>YEAR(Таблица1[[#This Row],[datetime]])</f>
        <v>2011</v>
      </c>
      <c r="C5414" s="17">
        <f>MONTH(Таблица1[[#This Row],[datetime]])</f>
        <v>8</v>
      </c>
      <c r="D5414" s="17">
        <f>DAY(Таблица1[[#This Row],[datetime]])</f>
        <v>3</v>
      </c>
      <c r="E5414" s="17">
        <f>WEEKDAY(Таблица1[[#This Row],[datetime]])</f>
        <v>4</v>
      </c>
      <c r="F5414" s="17">
        <f>HOUR(Таблица1[[#This Row],[datetime]])</f>
        <v>13</v>
      </c>
      <c r="G5414">
        <v>3</v>
      </c>
      <c r="H5414">
        <v>0</v>
      </c>
      <c r="I5414">
        <v>1</v>
      </c>
      <c r="J5414">
        <v>2</v>
      </c>
      <c r="K5414">
        <v>31.16</v>
      </c>
      <c r="L5414">
        <v>35.604999999999997</v>
      </c>
      <c r="M5414">
        <v>58</v>
      </c>
      <c r="N5414">
        <v>15.001300000000001</v>
      </c>
      <c r="O5414">
        <v>37</v>
      </c>
      <c r="P5414">
        <v>107</v>
      </c>
      <c r="Q5414">
        <v>144</v>
      </c>
      <c r="R5414">
        <v>5413</v>
      </c>
    </row>
    <row r="5415" spans="1:18" x14ac:dyDescent="0.2">
      <c r="A5415" s="1">
        <v>40764.416666666664</v>
      </c>
      <c r="B5415" s="17">
        <f>YEAR(Таблица1[[#This Row],[datetime]])</f>
        <v>2011</v>
      </c>
      <c r="C5415" s="17">
        <f>MONTH(Таблица1[[#This Row],[datetime]])</f>
        <v>8</v>
      </c>
      <c r="D5415" s="17">
        <f>DAY(Таблица1[[#This Row],[datetime]])</f>
        <v>9</v>
      </c>
      <c r="E5415" s="17">
        <f>WEEKDAY(Таблица1[[#This Row],[datetime]])</f>
        <v>3</v>
      </c>
      <c r="F5415" s="17">
        <f>HOUR(Таблица1[[#This Row],[datetime]])</f>
        <v>10</v>
      </c>
      <c r="G5415">
        <v>3</v>
      </c>
      <c r="H5415">
        <v>0</v>
      </c>
      <c r="I5415">
        <v>1</v>
      </c>
      <c r="J5415">
        <v>2</v>
      </c>
      <c r="K5415">
        <v>32.799999999999997</v>
      </c>
      <c r="L5415">
        <v>38.634999999999998</v>
      </c>
      <c r="M5415">
        <v>59</v>
      </c>
      <c r="N5415">
        <v>15.001300000000001</v>
      </c>
      <c r="O5415">
        <v>55</v>
      </c>
      <c r="P5415">
        <v>89</v>
      </c>
      <c r="Q5415">
        <v>144</v>
      </c>
      <c r="R5415">
        <v>5414</v>
      </c>
    </row>
    <row r="5416" spans="1:18" x14ac:dyDescent="0.2">
      <c r="A5416" s="1">
        <v>40793.666666666664</v>
      </c>
      <c r="B5416" s="17">
        <f>YEAR(Таблица1[[#This Row],[datetime]])</f>
        <v>2011</v>
      </c>
      <c r="C5416" s="17">
        <f>MONTH(Таблица1[[#This Row],[datetime]])</f>
        <v>9</v>
      </c>
      <c r="D5416" s="17">
        <f>DAY(Таблица1[[#This Row],[datetime]])</f>
        <v>7</v>
      </c>
      <c r="E5416" s="17">
        <f>WEEKDAY(Таблица1[[#This Row],[datetime]])</f>
        <v>4</v>
      </c>
      <c r="F5416" s="17">
        <f>HOUR(Таблица1[[#This Row],[datetime]])</f>
        <v>16</v>
      </c>
      <c r="G5416">
        <v>3</v>
      </c>
      <c r="H5416">
        <v>0</v>
      </c>
      <c r="I5416">
        <v>1</v>
      </c>
      <c r="J5416">
        <v>1</v>
      </c>
      <c r="K5416">
        <v>26.24</v>
      </c>
      <c r="L5416">
        <v>28.79</v>
      </c>
      <c r="M5416">
        <v>89</v>
      </c>
      <c r="N5416">
        <v>0</v>
      </c>
      <c r="O5416">
        <v>7</v>
      </c>
      <c r="P5416">
        <v>137</v>
      </c>
      <c r="Q5416">
        <v>144</v>
      </c>
      <c r="R5416">
        <v>5415</v>
      </c>
    </row>
    <row r="5417" spans="1:18" x14ac:dyDescent="0.2">
      <c r="A5417" s="1">
        <v>40799.916666666664</v>
      </c>
      <c r="B5417" s="17">
        <f>YEAR(Таблица1[[#This Row],[datetime]])</f>
        <v>2011</v>
      </c>
      <c r="C5417" s="17">
        <f>MONTH(Таблица1[[#This Row],[datetime]])</f>
        <v>9</v>
      </c>
      <c r="D5417" s="17">
        <f>DAY(Таблица1[[#This Row],[datetime]])</f>
        <v>13</v>
      </c>
      <c r="E5417" s="17">
        <f>WEEKDAY(Таблица1[[#This Row],[datetime]])</f>
        <v>3</v>
      </c>
      <c r="F5417" s="17">
        <f>HOUR(Таблица1[[#This Row],[datetime]])</f>
        <v>22</v>
      </c>
      <c r="G5417">
        <v>3</v>
      </c>
      <c r="H5417">
        <v>0</v>
      </c>
      <c r="I5417">
        <v>1</v>
      </c>
      <c r="J5417">
        <v>1</v>
      </c>
      <c r="K5417">
        <v>26.24</v>
      </c>
      <c r="L5417">
        <v>29.545000000000002</v>
      </c>
      <c r="M5417">
        <v>78</v>
      </c>
      <c r="N5417">
        <v>8.9981000000000009</v>
      </c>
      <c r="O5417">
        <v>24</v>
      </c>
      <c r="P5417">
        <v>120</v>
      </c>
      <c r="Q5417">
        <v>144</v>
      </c>
      <c r="R5417">
        <v>5416</v>
      </c>
    </row>
    <row r="5418" spans="1:18" x14ac:dyDescent="0.2">
      <c r="A5418" s="1">
        <v>40822.458333333336</v>
      </c>
      <c r="B5418" s="17">
        <f>YEAR(Таблица1[[#This Row],[datetime]])</f>
        <v>2011</v>
      </c>
      <c r="C5418" s="17">
        <f>MONTH(Таблица1[[#This Row],[datetime]])</f>
        <v>10</v>
      </c>
      <c r="D5418" s="17">
        <f>DAY(Таблица1[[#This Row],[datetime]])</f>
        <v>6</v>
      </c>
      <c r="E5418" s="17">
        <f>WEEKDAY(Таблица1[[#This Row],[datetime]])</f>
        <v>5</v>
      </c>
      <c r="F5418" s="17">
        <f>HOUR(Таблица1[[#This Row],[datetime]])</f>
        <v>11</v>
      </c>
      <c r="G5418">
        <v>4</v>
      </c>
      <c r="H5418">
        <v>0</v>
      </c>
      <c r="I5418">
        <v>1</v>
      </c>
      <c r="J5418">
        <v>1</v>
      </c>
      <c r="K5418">
        <v>22.14</v>
      </c>
      <c r="L5418">
        <v>25.76</v>
      </c>
      <c r="M5418">
        <v>49</v>
      </c>
      <c r="N5418">
        <v>0</v>
      </c>
      <c r="O5418">
        <v>29</v>
      </c>
      <c r="P5418">
        <v>115</v>
      </c>
      <c r="Q5418">
        <v>144</v>
      </c>
      <c r="R5418">
        <v>5417</v>
      </c>
    </row>
    <row r="5419" spans="1:18" x14ac:dyDescent="0.2">
      <c r="A5419" s="1">
        <v>40849.458333333336</v>
      </c>
      <c r="B5419" s="17">
        <f>YEAR(Таблица1[[#This Row],[datetime]])</f>
        <v>2011</v>
      </c>
      <c r="C5419" s="17">
        <f>MONTH(Таблица1[[#This Row],[datetime]])</f>
        <v>11</v>
      </c>
      <c r="D5419" s="17">
        <f>DAY(Таблица1[[#This Row],[datetime]])</f>
        <v>2</v>
      </c>
      <c r="E5419" s="17">
        <f>WEEKDAY(Таблица1[[#This Row],[datetime]])</f>
        <v>4</v>
      </c>
      <c r="F5419" s="17">
        <f>HOUR(Таблица1[[#This Row],[datetime]])</f>
        <v>11</v>
      </c>
      <c r="G5419">
        <v>4</v>
      </c>
      <c r="H5419">
        <v>0</v>
      </c>
      <c r="I5419">
        <v>1</v>
      </c>
      <c r="J5419">
        <v>1</v>
      </c>
      <c r="K5419">
        <v>17.22</v>
      </c>
      <c r="L5419">
        <v>21.21</v>
      </c>
      <c r="M5419">
        <v>71</v>
      </c>
      <c r="N5419">
        <v>8.9981000000000009</v>
      </c>
      <c r="O5419">
        <v>27</v>
      </c>
      <c r="P5419">
        <v>117</v>
      </c>
      <c r="Q5419">
        <v>144</v>
      </c>
      <c r="R5419">
        <v>5418</v>
      </c>
    </row>
    <row r="5420" spans="1:18" x14ac:dyDescent="0.2">
      <c r="A5420" s="1">
        <v>40850.875</v>
      </c>
      <c r="B5420" s="17">
        <f>YEAR(Таблица1[[#This Row],[datetime]])</f>
        <v>2011</v>
      </c>
      <c r="C5420" s="17">
        <f>MONTH(Таблица1[[#This Row],[datetime]])</f>
        <v>11</v>
      </c>
      <c r="D5420" s="17">
        <f>DAY(Таблица1[[#This Row],[datetime]])</f>
        <v>3</v>
      </c>
      <c r="E5420" s="17">
        <f>WEEKDAY(Таблица1[[#This Row],[datetime]])</f>
        <v>5</v>
      </c>
      <c r="F5420" s="17">
        <f>HOUR(Таблица1[[#This Row],[datetime]])</f>
        <v>21</v>
      </c>
      <c r="G5420">
        <v>4</v>
      </c>
      <c r="H5420">
        <v>0</v>
      </c>
      <c r="I5420">
        <v>1</v>
      </c>
      <c r="J5420">
        <v>1</v>
      </c>
      <c r="K5420">
        <v>16.399999999999999</v>
      </c>
      <c r="L5420">
        <v>20.454999999999998</v>
      </c>
      <c r="M5420">
        <v>76</v>
      </c>
      <c r="N5420">
        <v>8.9981000000000009</v>
      </c>
      <c r="O5420">
        <v>4</v>
      </c>
      <c r="P5420">
        <v>140</v>
      </c>
      <c r="Q5420">
        <v>144</v>
      </c>
      <c r="R5420">
        <v>5419</v>
      </c>
    </row>
    <row r="5421" spans="1:18" x14ac:dyDescent="0.2">
      <c r="A5421" s="1">
        <v>40891.5</v>
      </c>
      <c r="B5421" s="17">
        <f>YEAR(Таблица1[[#This Row],[datetime]])</f>
        <v>2011</v>
      </c>
      <c r="C5421" s="17">
        <f>MONTH(Таблица1[[#This Row],[datetime]])</f>
        <v>12</v>
      </c>
      <c r="D5421" s="17">
        <f>DAY(Таблица1[[#This Row],[datetime]])</f>
        <v>14</v>
      </c>
      <c r="E5421" s="17">
        <f>WEEKDAY(Таблица1[[#This Row],[datetime]])</f>
        <v>4</v>
      </c>
      <c r="F5421" s="17">
        <f>HOUR(Таблица1[[#This Row],[datetime]])</f>
        <v>12</v>
      </c>
      <c r="G5421">
        <v>4</v>
      </c>
      <c r="H5421">
        <v>0</v>
      </c>
      <c r="I5421">
        <v>1</v>
      </c>
      <c r="J5421">
        <v>2</v>
      </c>
      <c r="K5421">
        <v>14.76</v>
      </c>
      <c r="L5421">
        <v>18.18</v>
      </c>
      <c r="M5421">
        <v>57</v>
      </c>
      <c r="N5421">
        <v>6.0031999999999996</v>
      </c>
      <c r="O5421">
        <v>6</v>
      </c>
      <c r="P5421">
        <v>138</v>
      </c>
      <c r="Q5421">
        <v>144</v>
      </c>
      <c r="R5421">
        <v>5420</v>
      </c>
    </row>
    <row r="5422" spans="1:18" x14ac:dyDescent="0.2">
      <c r="A5422" s="1">
        <v>40893.458333333336</v>
      </c>
      <c r="B5422" s="17">
        <f>YEAR(Таблица1[[#This Row],[datetime]])</f>
        <v>2011</v>
      </c>
      <c r="C5422" s="17">
        <f>MONTH(Таблица1[[#This Row],[datetime]])</f>
        <v>12</v>
      </c>
      <c r="D5422" s="17">
        <f>DAY(Таблица1[[#This Row],[datetime]])</f>
        <v>16</v>
      </c>
      <c r="E5422" s="17">
        <f>WEEKDAY(Таблица1[[#This Row],[datetime]])</f>
        <v>6</v>
      </c>
      <c r="F5422" s="17">
        <f>HOUR(Таблица1[[#This Row],[datetime]])</f>
        <v>11</v>
      </c>
      <c r="G5422">
        <v>4</v>
      </c>
      <c r="H5422">
        <v>0</v>
      </c>
      <c r="I5422">
        <v>1</v>
      </c>
      <c r="J5422">
        <v>2</v>
      </c>
      <c r="K5422">
        <v>13.94</v>
      </c>
      <c r="L5422">
        <v>15.15</v>
      </c>
      <c r="M5422">
        <v>42</v>
      </c>
      <c r="N5422">
        <v>19.999500000000001</v>
      </c>
      <c r="O5422">
        <v>9</v>
      </c>
      <c r="P5422">
        <v>135</v>
      </c>
      <c r="Q5422">
        <v>144</v>
      </c>
      <c r="R5422">
        <v>5421</v>
      </c>
    </row>
    <row r="5423" spans="1:18" x14ac:dyDescent="0.2">
      <c r="A5423" s="1">
        <v>40920.5</v>
      </c>
      <c r="B5423" s="17">
        <f>YEAR(Таблица1[[#This Row],[datetime]])</f>
        <v>2012</v>
      </c>
      <c r="C5423" s="17">
        <f>MONTH(Таблица1[[#This Row],[datetime]])</f>
        <v>1</v>
      </c>
      <c r="D5423" s="17">
        <f>DAY(Таблица1[[#This Row],[datetime]])</f>
        <v>12</v>
      </c>
      <c r="E5423" s="17">
        <f>WEEKDAY(Таблица1[[#This Row],[datetime]])</f>
        <v>5</v>
      </c>
      <c r="F5423" s="17">
        <f>HOUR(Таблица1[[#This Row],[datetime]])</f>
        <v>12</v>
      </c>
      <c r="G5423">
        <v>1</v>
      </c>
      <c r="H5423">
        <v>0</v>
      </c>
      <c r="I5423">
        <v>1</v>
      </c>
      <c r="J5423">
        <v>2</v>
      </c>
      <c r="K5423">
        <v>13.94</v>
      </c>
      <c r="L5423">
        <v>17.425000000000001</v>
      </c>
      <c r="M5423">
        <v>81</v>
      </c>
      <c r="N5423">
        <v>7.0015000000000001</v>
      </c>
      <c r="O5423">
        <v>14</v>
      </c>
      <c r="P5423">
        <v>130</v>
      </c>
      <c r="Q5423">
        <v>144</v>
      </c>
      <c r="R5423">
        <v>5422</v>
      </c>
    </row>
    <row r="5424" spans="1:18" x14ac:dyDescent="0.2">
      <c r="A5424" s="1">
        <v>40922.708333333336</v>
      </c>
      <c r="B5424" s="17">
        <f>YEAR(Таблица1[[#This Row],[datetime]])</f>
        <v>2012</v>
      </c>
      <c r="C5424" s="17">
        <f>MONTH(Таблица1[[#This Row],[datetime]])</f>
        <v>1</v>
      </c>
      <c r="D5424" s="17">
        <f>DAY(Таблица1[[#This Row],[datetime]])</f>
        <v>14</v>
      </c>
      <c r="E5424" s="17">
        <f>WEEKDAY(Таблица1[[#This Row],[datetime]])</f>
        <v>7</v>
      </c>
      <c r="F5424" s="17">
        <f>HOUR(Таблица1[[#This Row],[datetime]])</f>
        <v>17</v>
      </c>
      <c r="G5424">
        <v>1</v>
      </c>
      <c r="H5424">
        <v>0</v>
      </c>
      <c r="I5424">
        <v>0</v>
      </c>
      <c r="J5424">
        <v>1</v>
      </c>
      <c r="K5424">
        <v>9.84</v>
      </c>
      <c r="L5424">
        <v>11.365</v>
      </c>
      <c r="M5424">
        <v>41</v>
      </c>
      <c r="N5424">
        <v>16.997900000000001</v>
      </c>
      <c r="O5424">
        <v>15</v>
      </c>
      <c r="P5424">
        <v>129</v>
      </c>
      <c r="Q5424">
        <v>144</v>
      </c>
      <c r="R5424">
        <v>5423</v>
      </c>
    </row>
    <row r="5425" spans="1:18" x14ac:dyDescent="0.2">
      <c r="A5425" s="1">
        <v>40924.791666666664</v>
      </c>
      <c r="B5425" s="17">
        <f>YEAR(Таблица1[[#This Row],[datetime]])</f>
        <v>2012</v>
      </c>
      <c r="C5425" s="17">
        <f>MONTH(Таблица1[[#This Row],[datetime]])</f>
        <v>1</v>
      </c>
      <c r="D5425" s="17">
        <f>DAY(Таблица1[[#This Row],[datetime]])</f>
        <v>16</v>
      </c>
      <c r="E5425" s="17">
        <f>WEEKDAY(Таблица1[[#This Row],[datetime]])</f>
        <v>2</v>
      </c>
      <c r="F5425" s="17">
        <f>HOUR(Таблица1[[#This Row],[datetime]])</f>
        <v>19</v>
      </c>
      <c r="G5425">
        <v>1</v>
      </c>
      <c r="H5425">
        <v>1</v>
      </c>
      <c r="I5425">
        <v>0</v>
      </c>
      <c r="J5425">
        <v>1</v>
      </c>
      <c r="K5425">
        <v>10.66</v>
      </c>
      <c r="L5425">
        <v>12.12</v>
      </c>
      <c r="M5425">
        <v>56</v>
      </c>
      <c r="N5425">
        <v>19.001200000000001</v>
      </c>
      <c r="O5425">
        <v>10</v>
      </c>
      <c r="P5425">
        <v>134</v>
      </c>
      <c r="Q5425">
        <v>144</v>
      </c>
      <c r="R5425">
        <v>5424</v>
      </c>
    </row>
    <row r="5426" spans="1:18" x14ac:dyDescent="0.2">
      <c r="A5426" s="1">
        <v>40948.583333333336</v>
      </c>
      <c r="B5426" s="17">
        <f>YEAR(Таблица1[[#This Row],[datetime]])</f>
        <v>2012</v>
      </c>
      <c r="C5426" s="17">
        <f>MONTH(Таблица1[[#This Row],[datetime]])</f>
        <v>2</v>
      </c>
      <c r="D5426" s="17">
        <f>DAY(Таблица1[[#This Row],[datetime]])</f>
        <v>9</v>
      </c>
      <c r="E5426" s="17">
        <f>WEEKDAY(Таблица1[[#This Row],[datetime]])</f>
        <v>5</v>
      </c>
      <c r="F5426" s="17">
        <f>HOUR(Таблица1[[#This Row],[datetime]])</f>
        <v>14</v>
      </c>
      <c r="G5426">
        <v>1</v>
      </c>
      <c r="H5426">
        <v>0</v>
      </c>
      <c r="I5426">
        <v>1</v>
      </c>
      <c r="J5426">
        <v>1</v>
      </c>
      <c r="K5426">
        <v>13.12</v>
      </c>
      <c r="L5426">
        <v>15.15</v>
      </c>
      <c r="M5426">
        <v>39</v>
      </c>
      <c r="N5426">
        <v>19.999500000000001</v>
      </c>
      <c r="O5426">
        <v>18</v>
      </c>
      <c r="P5426">
        <v>126</v>
      </c>
      <c r="Q5426">
        <v>144</v>
      </c>
      <c r="R5426">
        <v>5425</v>
      </c>
    </row>
    <row r="5427" spans="1:18" x14ac:dyDescent="0.2">
      <c r="A5427" s="1">
        <v>40950.708333333336</v>
      </c>
      <c r="B5427" s="17">
        <f>YEAR(Таблица1[[#This Row],[datetime]])</f>
        <v>2012</v>
      </c>
      <c r="C5427" s="17">
        <f>MONTH(Таблица1[[#This Row],[datetime]])</f>
        <v>2</v>
      </c>
      <c r="D5427" s="17">
        <f>DAY(Таблица1[[#This Row],[datetime]])</f>
        <v>11</v>
      </c>
      <c r="E5427" s="17">
        <f>WEEKDAY(Таблица1[[#This Row],[datetime]])</f>
        <v>7</v>
      </c>
      <c r="F5427" s="17">
        <f>HOUR(Таблица1[[#This Row],[datetime]])</f>
        <v>17</v>
      </c>
      <c r="G5427">
        <v>1</v>
      </c>
      <c r="H5427">
        <v>0</v>
      </c>
      <c r="I5427">
        <v>0</v>
      </c>
      <c r="J5427">
        <v>3</v>
      </c>
      <c r="K5427">
        <v>9.02</v>
      </c>
      <c r="L5427">
        <v>9.09</v>
      </c>
      <c r="M5427">
        <v>69</v>
      </c>
      <c r="N5427">
        <v>31.000900000000001</v>
      </c>
      <c r="O5427">
        <v>13</v>
      </c>
      <c r="P5427">
        <v>131</v>
      </c>
      <c r="Q5427">
        <v>144</v>
      </c>
      <c r="R5427">
        <v>5426</v>
      </c>
    </row>
    <row r="5428" spans="1:18" x14ac:dyDescent="0.2">
      <c r="A5428" s="1">
        <v>41016.25</v>
      </c>
      <c r="B5428" s="17">
        <f>YEAR(Таблица1[[#This Row],[datetime]])</f>
        <v>2012</v>
      </c>
      <c r="C5428" s="17">
        <f>MONTH(Таблица1[[#This Row],[datetime]])</f>
        <v>4</v>
      </c>
      <c r="D5428" s="17">
        <f>DAY(Таблица1[[#This Row],[datetime]])</f>
        <v>17</v>
      </c>
      <c r="E5428" s="17">
        <f>WEEKDAY(Таблица1[[#This Row],[datetime]])</f>
        <v>3</v>
      </c>
      <c r="F5428" s="17">
        <f>HOUR(Таблица1[[#This Row],[datetime]])</f>
        <v>6</v>
      </c>
      <c r="G5428">
        <v>2</v>
      </c>
      <c r="H5428">
        <v>0</v>
      </c>
      <c r="I5428">
        <v>1</v>
      </c>
      <c r="J5428">
        <v>1</v>
      </c>
      <c r="K5428">
        <v>24.6</v>
      </c>
      <c r="L5428">
        <v>31.06</v>
      </c>
      <c r="M5428">
        <v>46</v>
      </c>
      <c r="N5428">
        <v>16.997900000000001</v>
      </c>
      <c r="O5428">
        <v>8</v>
      </c>
      <c r="P5428">
        <v>136</v>
      </c>
      <c r="Q5428">
        <v>144</v>
      </c>
      <c r="R5428">
        <v>5427</v>
      </c>
    </row>
    <row r="5429" spans="1:18" x14ac:dyDescent="0.2">
      <c r="A5429" s="1">
        <v>41018.958333333336</v>
      </c>
      <c r="B5429" s="17">
        <f>YEAR(Таблица1[[#This Row],[datetime]])</f>
        <v>2012</v>
      </c>
      <c r="C5429" s="17">
        <f>MONTH(Таблица1[[#This Row],[datetime]])</f>
        <v>4</v>
      </c>
      <c r="D5429" s="17">
        <f>DAY(Таблица1[[#This Row],[datetime]])</f>
        <v>19</v>
      </c>
      <c r="E5429" s="17">
        <f>WEEKDAY(Таблица1[[#This Row],[datetime]])</f>
        <v>5</v>
      </c>
      <c r="F5429" s="17">
        <f>HOUR(Таблица1[[#This Row],[datetime]])</f>
        <v>23</v>
      </c>
      <c r="G5429">
        <v>2</v>
      </c>
      <c r="H5429">
        <v>0</v>
      </c>
      <c r="I5429">
        <v>1</v>
      </c>
      <c r="J5429">
        <v>1</v>
      </c>
      <c r="K5429">
        <v>20.5</v>
      </c>
      <c r="L5429">
        <v>24.24</v>
      </c>
      <c r="M5429">
        <v>63</v>
      </c>
      <c r="N5429">
        <v>7.0015000000000001</v>
      </c>
      <c r="O5429">
        <v>20</v>
      </c>
      <c r="P5429">
        <v>124</v>
      </c>
      <c r="Q5429">
        <v>144</v>
      </c>
      <c r="R5429">
        <v>5428</v>
      </c>
    </row>
    <row r="5430" spans="1:18" x14ac:dyDescent="0.2">
      <c r="A5430" s="1">
        <v>41071.25</v>
      </c>
      <c r="B5430" s="17">
        <f>YEAR(Таблица1[[#This Row],[datetime]])</f>
        <v>2012</v>
      </c>
      <c r="C5430" s="17">
        <f>MONTH(Таблица1[[#This Row],[datetime]])</f>
        <v>6</v>
      </c>
      <c r="D5430" s="17">
        <f>DAY(Таблица1[[#This Row],[datetime]])</f>
        <v>11</v>
      </c>
      <c r="E5430" s="17">
        <f>WEEKDAY(Таблица1[[#This Row],[datetime]])</f>
        <v>2</v>
      </c>
      <c r="F5430" s="17">
        <f>HOUR(Таблица1[[#This Row],[datetime]])</f>
        <v>6</v>
      </c>
      <c r="G5430">
        <v>2</v>
      </c>
      <c r="H5430">
        <v>0</v>
      </c>
      <c r="I5430">
        <v>1</v>
      </c>
      <c r="J5430">
        <v>1</v>
      </c>
      <c r="K5430">
        <v>25.42</v>
      </c>
      <c r="L5430">
        <v>28.79</v>
      </c>
      <c r="M5430">
        <v>83</v>
      </c>
      <c r="N5430">
        <v>7.0015000000000001</v>
      </c>
      <c r="O5430">
        <v>8</v>
      </c>
      <c r="P5430">
        <v>136</v>
      </c>
      <c r="Q5430">
        <v>144</v>
      </c>
      <c r="R5430">
        <v>5429</v>
      </c>
    </row>
    <row r="5431" spans="1:18" x14ac:dyDescent="0.2">
      <c r="A5431" s="1">
        <v>41244.333333333336</v>
      </c>
      <c r="B5431" s="17">
        <f>YEAR(Таблица1[[#This Row],[datetime]])</f>
        <v>2012</v>
      </c>
      <c r="C5431" s="17">
        <f>MONTH(Таблица1[[#This Row],[datetime]])</f>
        <v>12</v>
      </c>
      <c r="D5431" s="17">
        <f>DAY(Таблица1[[#This Row],[datetime]])</f>
        <v>1</v>
      </c>
      <c r="E5431" s="17">
        <f>WEEKDAY(Таблица1[[#This Row],[datetime]])</f>
        <v>7</v>
      </c>
      <c r="F5431" s="17">
        <f>HOUR(Таблица1[[#This Row],[datetime]])</f>
        <v>8</v>
      </c>
      <c r="G5431">
        <v>4</v>
      </c>
      <c r="H5431">
        <v>0</v>
      </c>
      <c r="I5431">
        <v>0</v>
      </c>
      <c r="J5431">
        <v>2</v>
      </c>
      <c r="K5431">
        <v>9.84</v>
      </c>
      <c r="L5431">
        <v>12.12</v>
      </c>
      <c r="M5431">
        <v>87</v>
      </c>
      <c r="N5431">
        <v>8.9981000000000009</v>
      </c>
      <c r="O5431">
        <v>11</v>
      </c>
      <c r="P5431">
        <v>133</v>
      </c>
      <c r="Q5431">
        <v>144</v>
      </c>
      <c r="R5431">
        <v>5430</v>
      </c>
    </row>
    <row r="5432" spans="1:18" x14ac:dyDescent="0.2">
      <c r="A5432" s="1">
        <v>41246.916666666664</v>
      </c>
      <c r="B5432" s="17">
        <f>YEAR(Таблица1[[#This Row],[datetime]])</f>
        <v>2012</v>
      </c>
      <c r="C5432" s="17">
        <f>MONTH(Таблица1[[#This Row],[datetime]])</f>
        <v>12</v>
      </c>
      <c r="D5432" s="17">
        <f>DAY(Таблица1[[#This Row],[datetime]])</f>
        <v>3</v>
      </c>
      <c r="E5432" s="17">
        <f>WEEKDAY(Таблица1[[#This Row],[datetime]])</f>
        <v>2</v>
      </c>
      <c r="F5432" s="17">
        <f>HOUR(Таблица1[[#This Row],[datetime]])</f>
        <v>22</v>
      </c>
      <c r="G5432">
        <v>4</v>
      </c>
      <c r="H5432">
        <v>0</v>
      </c>
      <c r="I5432">
        <v>1</v>
      </c>
      <c r="J5432">
        <v>1</v>
      </c>
      <c r="K5432">
        <v>17.22</v>
      </c>
      <c r="L5432">
        <v>21.21</v>
      </c>
      <c r="M5432">
        <v>82</v>
      </c>
      <c r="N5432">
        <v>7.0015000000000001</v>
      </c>
      <c r="O5432">
        <v>5</v>
      </c>
      <c r="P5432">
        <v>139</v>
      </c>
      <c r="Q5432">
        <v>144</v>
      </c>
      <c r="R5432">
        <v>5431</v>
      </c>
    </row>
    <row r="5433" spans="1:18" x14ac:dyDescent="0.2">
      <c r="A5433" s="1">
        <v>40586.666666666664</v>
      </c>
      <c r="B5433" s="17">
        <f>YEAR(Таблица1[[#This Row],[datetime]])</f>
        <v>2011</v>
      </c>
      <c r="C5433" s="17">
        <f>MONTH(Таблица1[[#This Row],[datetime]])</f>
        <v>2</v>
      </c>
      <c r="D5433" s="17">
        <f>DAY(Таблица1[[#This Row],[datetime]])</f>
        <v>12</v>
      </c>
      <c r="E5433" s="17">
        <f>WEEKDAY(Таблица1[[#This Row],[datetime]])</f>
        <v>7</v>
      </c>
      <c r="F5433" s="17">
        <f>HOUR(Таблица1[[#This Row],[datetime]])</f>
        <v>16</v>
      </c>
      <c r="G5433">
        <v>1</v>
      </c>
      <c r="H5433">
        <v>0</v>
      </c>
      <c r="I5433">
        <v>0</v>
      </c>
      <c r="J5433">
        <v>1</v>
      </c>
      <c r="K5433">
        <v>13.94</v>
      </c>
      <c r="L5433">
        <v>15.15</v>
      </c>
      <c r="M5433">
        <v>29</v>
      </c>
      <c r="N5433">
        <v>27.999300000000002</v>
      </c>
      <c r="O5433">
        <v>42</v>
      </c>
      <c r="P5433">
        <v>103</v>
      </c>
      <c r="Q5433">
        <v>145</v>
      </c>
      <c r="R5433">
        <v>5432</v>
      </c>
    </row>
    <row r="5434" spans="1:18" x14ac:dyDescent="0.2">
      <c r="A5434" s="1">
        <v>40589.791666666664</v>
      </c>
      <c r="B5434" s="17">
        <f>YEAR(Таблица1[[#This Row],[datetime]])</f>
        <v>2011</v>
      </c>
      <c r="C5434" s="17">
        <f>MONTH(Таблица1[[#This Row],[datetime]])</f>
        <v>2</v>
      </c>
      <c r="D5434" s="17">
        <f>DAY(Таблица1[[#This Row],[datetime]])</f>
        <v>15</v>
      </c>
      <c r="E5434" s="17">
        <f>WEEKDAY(Таблица1[[#This Row],[datetime]])</f>
        <v>3</v>
      </c>
      <c r="F5434" s="17">
        <f>HOUR(Таблица1[[#This Row],[datetime]])</f>
        <v>19</v>
      </c>
      <c r="G5434">
        <v>1</v>
      </c>
      <c r="H5434">
        <v>0</v>
      </c>
      <c r="I5434">
        <v>1</v>
      </c>
      <c r="J5434">
        <v>1</v>
      </c>
      <c r="K5434">
        <v>11.48</v>
      </c>
      <c r="L5434">
        <v>14.395</v>
      </c>
      <c r="M5434">
        <v>26</v>
      </c>
      <c r="N5434">
        <v>8.9981000000000009</v>
      </c>
      <c r="O5434">
        <v>3</v>
      </c>
      <c r="P5434">
        <v>142</v>
      </c>
      <c r="Q5434">
        <v>145</v>
      </c>
      <c r="R5434">
        <v>5433</v>
      </c>
    </row>
    <row r="5435" spans="1:18" x14ac:dyDescent="0.2">
      <c r="A5435" s="1">
        <v>40605.375</v>
      </c>
      <c r="B5435" s="17">
        <f>YEAR(Таблица1[[#This Row],[datetime]])</f>
        <v>2011</v>
      </c>
      <c r="C5435" s="17">
        <f>MONTH(Таблица1[[#This Row],[datetime]])</f>
        <v>3</v>
      </c>
      <c r="D5435" s="17">
        <f>DAY(Таблица1[[#This Row],[datetime]])</f>
        <v>3</v>
      </c>
      <c r="E5435" s="17">
        <f>WEEKDAY(Таблица1[[#This Row],[datetime]])</f>
        <v>5</v>
      </c>
      <c r="F5435" s="17">
        <f>HOUR(Таблица1[[#This Row],[datetime]])</f>
        <v>9</v>
      </c>
      <c r="G5435">
        <v>1</v>
      </c>
      <c r="H5435">
        <v>0</v>
      </c>
      <c r="I5435">
        <v>1</v>
      </c>
      <c r="J5435">
        <v>1</v>
      </c>
      <c r="K5435">
        <v>6.56</v>
      </c>
      <c r="L5435">
        <v>6.82</v>
      </c>
      <c r="M5435">
        <v>37</v>
      </c>
      <c r="N5435">
        <v>19.001200000000001</v>
      </c>
      <c r="O5435">
        <v>10</v>
      </c>
      <c r="P5435">
        <v>135</v>
      </c>
      <c r="Q5435">
        <v>145</v>
      </c>
      <c r="R5435">
        <v>5434</v>
      </c>
    </row>
    <row r="5436" spans="1:18" x14ac:dyDescent="0.2">
      <c r="A5436" s="1">
        <v>40609.791666666664</v>
      </c>
      <c r="B5436" s="17">
        <f>YEAR(Таблица1[[#This Row],[datetime]])</f>
        <v>2011</v>
      </c>
      <c r="C5436" s="17">
        <f>MONTH(Таблица1[[#This Row],[datetime]])</f>
        <v>3</v>
      </c>
      <c r="D5436" s="17">
        <f>DAY(Таблица1[[#This Row],[datetime]])</f>
        <v>7</v>
      </c>
      <c r="E5436" s="17">
        <f>WEEKDAY(Таблица1[[#This Row],[datetime]])</f>
        <v>2</v>
      </c>
      <c r="F5436" s="17">
        <f>HOUR(Таблица1[[#This Row],[datetime]])</f>
        <v>19</v>
      </c>
      <c r="G5436">
        <v>1</v>
      </c>
      <c r="H5436">
        <v>0</v>
      </c>
      <c r="I5436">
        <v>1</v>
      </c>
      <c r="J5436">
        <v>1</v>
      </c>
      <c r="K5436">
        <v>12.3</v>
      </c>
      <c r="L5436">
        <v>14.395</v>
      </c>
      <c r="M5436">
        <v>33</v>
      </c>
      <c r="N5436">
        <v>15.001300000000001</v>
      </c>
      <c r="O5436">
        <v>11</v>
      </c>
      <c r="P5436">
        <v>134</v>
      </c>
      <c r="Q5436">
        <v>145</v>
      </c>
      <c r="R5436">
        <v>5435</v>
      </c>
    </row>
    <row r="5437" spans="1:18" x14ac:dyDescent="0.2">
      <c r="A5437" s="1">
        <v>40614.75</v>
      </c>
      <c r="B5437" s="17">
        <f>YEAR(Таблица1[[#This Row],[datetime]])</f>
        <v>2011</v>
      </c>
      <c r="C5437" s="17">
        <f>MONTH(Таблица1[[#This Row],[datetime]])</f>
        <v>3</v>
      </c>
      <c r="D5437" s="17">
        <f>DAY(Таблица1[[#This Row],[datetime]])</f>
        <v>12</v>
      </c>
      <c r="E5437" s="17">
        <f>WEEKDAY(Таблица1[[#This Row],[datetime]])</f>
        <v>7</v>
      </c>
      <c r="F5437" s="17">
        <f>HOUR(Таблица1[[#This Row],[datetime]])</f>
        <v>18</v>
      </c>
      <c r="G5437">
        <v>1</v>
      </c>
      <c r="H5437">
        <v>0</v>
      </c>
      <c r="I5437">
        <v>0</v>
      </c>
      <c r="J5437">
        <v>1</v>
      </c>
      <c r="K5437">
        <v>17.22</v>
      </c>
      <c r="L5437">
        <v>21.21</v>
      </c>
      <c r="M5437">
        <v>54</v>
      </c>
      <c r="N5437">
        <v>11.0014</v>
      </c>
      <c r="O5437">
        <v>54</v>
      </c>
      <c r="P5437">
        <v>91</v>
      </c>
      <c r="Q5437">
        <v>145</v>
      </c>
      <c r="R5437">
        <v>5436</v>
      </c>
    </row>
    <row r="5438" spans="1:18" x14ac:dyDescent="0.2">
      <c r="A5438" s="1">
        <v>40644.583333333336</v>
      </c>
      <c r="B5438" s="17">
        <f>YEAR(Таблица1[[#This Row],[datetime]])</f>
        <v>2011</v>
      </c>
      <c r="C5438" s="17">
        <f>MONTH(Таблица1[[#This Row],[datetime]])</f>
        <v>4</v>
      </c>
      <c r="D5438" s="17">
        <f>DAY(Таблица1[[#This Row],[datetime]])</f>
        <v>11</v>
      </c>
      <c r="E5438" s="17">
        <f>WEEKDAY(Таблица1[[#This Row],[datetime]])</f>
        <v>2</v>
      </c>
      <c r="F5438" s="17">
        <f>HOUR(Таблица1[[#This Row],[datetime]])</f>
        <v>14</v>
      </c>
      <c r="G5438">
        <v>2</v>
      </c>
      <c r="H5438">
        <v>0</v>
      </c>
      <c r="I5438">
        <v>1</v>
      </c>
      <c r="J5438">
        <v>2</v>
      </c>
      <c r="K5438">
        <v>29.52</v>
      </c>
      <c r="L5438">
        <v>33.335000000000001</v>
      </c>
      <c r="M5438">
        <v>54</v>
      </c>
      <c r="N5438">
        <v>23.999400000000001</v>
      </c>
      <c r="O5438">
        <v>60</v>
      </c>
      <c r="P5438">
        <v>85</v>
      </c>
      <c r="Q5438">
        <v>145</v>
      </c>
      <c r="R5438">
        <v>5437</v>
      </c>
    </row>
    <row r="5439" spans="1:18" x14ac:dyDescent="0.2">
      <c r="A5439" s="1">
        <v>40647.5</v>
      </c>
      <c r="B5439" s="17">
        <f>YEAR(Таблица1[[#This Row],[datetime]])</f>
        <v>2011</v>
      </c>
      <c r="C5439" s="17">
        <f>MONTH(Таблица1[[#This Row],[datetime]])</f>
        <v>4</v>
      </c>
      <c r="D5439" s="17">
        <f>DAY(Таблица1[[#This Row],[datetime]])</f>
        <v>14</v>
      </c>
      <c r="E5439" s="17">
        <f>WEEKDAY(Таблица1[[#This Row],[datetime]])</f>
        <v>5</v>
      </c>
      <c r="F5439" s="17">
        <f>HOUR(Таблица1[[#This Row],[datetime]])</f>
        <v>12</v>
      </c>
      <c r="G5439">
        <v>2</v>
      </c>
      <c r="H5439">
        <v>0</v>
      </c>
      <c r="I5439">
        <v>1</v>
      </c>
      <c r="J5439">
        <v>1</v>
      </c>
      <c r="K5439">
        <v>22.14</v>
      </c>
      <c r="L5439">
        <v>25.76</v>
      </c>
      <c r="M5439">
        <v>42</v>
      </c>
      <c r="N5439">
        <v>8.9981000000000009</v>
      </c>
      <c r="O5439">
        <v>35</v>
      </c>
      <c r="P5439">
        <v>110</v>
      </c>
      <c r="Q5439">
        <v>145</v>
      </c>
      <c r="R5439">
        <v>5438</v>
      </c>
    </row>
    <row r="5440" spans="1:18" x14ac:dyDescent="0.2">
      <c r="A5440" s="1">
        <v>40647.875</v>
      </c>
      <c r="B5440" s="17">
        <f>YEAR(Таблица1[[#This Row],[datetime]])</f>
        <v>2011</v>
      </c>
      <c r="C5440" s="17">
        <f>MONTH(Таблица1[[#This Row],[datetime]])</f>
        <v>4</v>
      </c>
      <c r="D5440" s="17">
        <f>DAY(Таблица1[[#This Row],[datetime]])</f>
        <v>14</v>
      </c>
      <c r="E5440" s="17">
        <f>WEEKDAY(Таблица1[[#This Row],[datetime]])</f>
        <v>5</v>
      </c>
      <c r="F5440" s="17">
        <f>HOUR(Таблица1[[#This Row],[datetime]])</f>
        <v>21</v>
      </c>
      <c r="G5440">
        <v>2</v>
      </c>
      <c r="H5440">
        <v>0</v>
      </c>
      <c r="I5440">
        <v>1</v>
      </c>
      <c r="J5440">
        <v>1</v>
      </c>
      <c r="K5440">
        <v>18.86</v>
      </c>
      <c r="L5440">
        <v>22.725000000000001</v>
      </c>
      <c r="M5440">
        <v>63</v>
      </c>
      <c r="N5440">
        <v>8.9981000000000009</v>
      </c>
      <c r="O5440">
        <v>19</v>
      </c>
      <c r="P5440">
        <v>126</v>
      </c>
      <c r="Q5440">
        <v>145</v>
      </c>
      <c r="R5440">
        <v>5439</v>
      </c>
    </row>
    <row r="5441" spans="1:18" x14ac:dyDescent="0.2">
      <c r="A5441" s="1">
        <v>40695.583333333336</v>
      </c>
      <c r="B5441" s="17">
        <f>YEAR(Таблица1[[#This Row],[datetime]])</f>
        <v>2011</v>
      </c>
      <c r="C5441" s="17">
        <f>MONTH(Таблица1[[#This Row],[datetime]])</f>
        <v>6</v>
      </c>
      <c r="D5441" s="17">
        <f>DAY(Таблица1[[#This Row],[datetime]])</f>
        <v>1</v>
      </c>
      <c r="E5441" s="17">
        <f>WEEKDAY(Таблица1[[#This Row],[datetime]])</f>
        <v>4</v>
      </c>
      <c r="F5441" s="17">
        <f>HOUR(Таблица1[[#This Row],[datetime]])</f>
        <v>14</v>
      </c>
      <c r="G5441">
        <v>2</v>
      </c>
      <c r="H5441">
        <v>0</v>
      </c>
      <c r="I5441">
        <v>1</v>
      </c>
      <c r="J5441">
        <v>1</v>
      </c>
      <c r="K5441">
        <v>36.9</v>
      </c>
      <c r="L5441">
        <v>40.909999999999997</v>
      </c>
      <c r="M5441">
        <v>37</v>
      </c>
      <c r="N5441">
        <v>16.997900000000001</v>
      </c>
      <c r="O5441">
        <v>40</v>
      </c>
      <c r="P5441">
        <v>105</v>
      </c>
      <c r="Q5441">
        <v>145</v>
      </c>
      <c r="R5441">
        <v>5440</v>
      </c>
    </row>
    <row r="5442" spans="1:18" x14ac:dyDescent="0.2">
      <c r="A5442" s="1">
        <v>40700.583333333336</v>
      </c>
      <c r="B5442" s="17">
        <f>YEAR(Таблица1[[#This Row],[datetime]])</f>
        <v>2011</v>
      </c>
      <c r="C5442" s="17">
        <f>MONTH(Таблица1[[#This Row],[datetime]])</f>
        <v>6</v>
      </c>
      <c r="D5442" s="17">
        <f>DAY(Таблица1[[#This Row],[datetime]])</f>
        <v>6</v>
      </c>
      <c r="E5442" s="17">
        <f>WEEKDAY(Таблица1[[#This Row],[datetime]])</f>
        <v>2</v>
      </c>
      <c r="F5442" s="17">
        <f>HOUR(Таблица1[[#This Row],[datetime]])</f>
        <v>14</v>
      </c>
      <c r="G5442">
        <v>2</v>
      </c>
      <c r="H5442">
        <v>0</v>
      </c>
      <c r="I5442">
        <v>1</v>
      </c>
      <c r="J5442">
        <v>1</v>
      </c>
      <c r="K5442">
        <v>31.98</v>
      </c>
      <c r="L5442">
        <v>34.090000000000003</v>
      </c>
      <c r="M5442">
        <v>31</v>
      </c>
      <c r="N5442">
        <v>8.9981000000000009</v>
      </c>
      <c r="O5442">
        <v>46</v>
      </c>
      <c r="P5442">
        <v>99</v>
      </c>
      <c r="Q5442">
        <v>145</v>
      </c>
      <c r="R5442">
        <v>5441</v>
      </c>
    </row>
    <row r="5443" spans="1:18" x14ac:dyDescent="0.2">
      <c r="A5443" s="1">
        <v>40800.25</v>
      </c>
      <c r="B5443" s="17">
        <f>YEAR(Таблица1[[#This Row],[datetime]])</f>
        <v>2011</v>
      </c>
      <c r="C5443" s="17">
        <f>MONTH(Таблица1[[#This Row],[datetime]])</f>
        <v>9</v>
      </c>
      <c r="D5443" s="17">
        <f>DAY(Таблица1[[#This Row],[datetime]])</f>
        <v>14</v>
      </c>
      <c r="E5443" s="17">
        <f>WEEKDAY(Таблица1[[#This Row],[datetime]])</f>
        <v>4</v>
      </c>
      <c r="F5443" s="17">
        <f>HOUR(Таблица1[[#This Row],[datetime]])</f>
        <v>6</v>
      </c>
      <c r="G5443">
        <v>3</v>
      </c>
      <c r="H5443">
        <v>0</v>
      </c>
      <c r="I5443">
        <v>1</v>
      </c>
      <c r="J5443">
        <v>1</v>
      </c>
      <c r="K5443">
        <v>23.78</v>
      </c>
      <c r="L5443">
        <v>27.274999999999999</v>
      </c>
      <c r="M5443">
        <v>88</v>
      </c>
      <c r="N5443">
        <v>7.0015000000000001</v>
      </c>
      <c r="O5443">
        <v>7</v>
      </c>
      <c r="P5443">
        <v>138</v>
      </c>
      <c r="Q5443">
        <v>145</v>
      </c>
      <c r="R5443">
        <v>5442</v>
      </c>
    </row>
    <row r="5444" spans="1:18" x14ac:dyDescent="0.2">
      <c r="A5444" s="1">
        <v>40801.875</v>
      </c>
      <c r="B5444" s="17">
        <f>YEAR(Таблица1[[#This Row],[datetime]])</f>
        <v>2011</v>
      </c>
      <c r="C5444" s="17">
        <f>MONTH(Таблица1[[#This Row],[datetime]])</f>
        <v>9</v>
      </c>
      <c r="D5444" s="17">
        <f>DAY(Таблица1[[#This Row],[datetime]])</f>
        <v>15</v>
      </c>
      <c r="E5444" s="17">
        <f>WEEKDAY(Таблица1[[#This Row],[datetime]])</f>
        <v>5</v>
      </c>
      <c r="F5444" s="17">
        <f>HOUR(Таблица1[[#This Row],[datetime]])</f>
        <v>21</v>
      </c>
      <c r="G5444">
        <v>3</v>
      </c>
      <c r="H5444">
        <v>0</v>
      </c>
      <c r="I5444">
        <v>1</v>
      </c>
      <c r="J5444">
        <v>1</v>
      </c>
      <c r="K5444">
        <v>18.86</v>
      </c>
      <c r="L5444">
        <v>22.725000000000001</v>
      </c>
      <c r="M5444">
        <v>63</v>
      </c>
      <c r="N5444">
        <v>22.002800000000001</v>
      </c>
      <c r="O5444">
        <v>11</v>
      </c>
      <c r="P5444">
        <v>134</v>
      </c>
      <c r="Q5444">
        <v>145</v>
      </c>
      <c r="R5444">
        <v>5443</v>
      </c>
    </row>
    <row r="5445" spans="1:18" x14ac:dyDescent="0.2">
      <c r="A5445" s="1">
        <v>40835.833333333336</v>
      </c>
      <c r="B5445" s="17">
        <f>YEAR(Таблица1[[#This Row],[datetime]])</f>
        <v>2011</v>
      </c>
      <c r="C5445" s="17">
        <f>MONTH(Таблица1[[#This Row],[datetime]])</f>
        <v>10</v>
      </c>
      <c r="D5445" s="17">
        <f>DAY(Таблица1[[#This Row],[datetime]])</f>
        <v>19</v>
      </c>
      <c r="E5445" s="17">
        <f>WEEKDAY(Таблица1[[#This Row],[datetime]])</f>
        <v>4</v>
      </c>
      <c r="F5445" s="17">
        <f>HOUR(Таблица1[[#This Row],[datetime]])</f>
        <v>20</v>
      </c>
      <c r="G5445">
        <v>4</v>
      </c>
      <c r="H5445">
        <v>0</v>
      </c>
      <c r="I5445">
        <v>1</v>
      </c>
      <c r="J5445">
        <v>3</v>
      </c>
      <c r="K5445">
        <v>24.6</v>
      </c>
      <c r="L5445">
        <v>25.76</v>
      </c>
      <c r="M5445">
        <v>94</v>
      </c>
      <c r="N5445">
        <v>6.0031999999999996</v>
      </c>
      <c r="O5445">
        <v>5</v>
      </c>
      <c r="P5445">
        <v>140</v>
      </c>
      <c r="Q5445">
        <v>145</v>
      </c>
      <c r="R5445">
        <v>5444</v>
      </c>
    </row>
    <row r="5446" spans="1:18" x14ac:dyDescent="0.2">
      <c r="A5446" s="1">
        <v>40854.583333333336</v>
      </c>
      <c r="B5446" s="17">
        <f>YEAR(Таблица1[[#This Row],[datetime]])</f>
        <v>2011</v>
      </c>
      <c r="C5446" s="17">
        <f>MONTH(Таблица1[[#This Row],[datetime]])</f>
        <v>11</v>
      </c>
      <c r="D5446" s="17">
        <f>DAY(Таблица1[[#This Row],[datetime]])</f>
        <v>7</v>
      </c>
      <c r="E5446" s="17">
        <f>WEEKDAY(Таблица1[[#This Row],[datetime]])</f>
        <v>2</v>
      </c>
      <c r="F5446" s="17">
        <f>HOUR(Таблица1[[#This Row],[datetime]])</f>
        <v>14</v>
      </c>
      <c r="G5446">
        <v>4</v>
      </c>
      <c r="H5446">
        <v>0</v>
      </c>
      <c r="I5446">
        <v>1</v>
      </c>
      <c r="J5446">
        <v>1</v>
      </c>
      <c r="K5446">
        <v>22.96</v>
      </c>
      <c r="L5446">
        <v>26.515000000000001</v>
      </c>
      <c r="M5446">
        <v>37</v>
      </c>
      <c r="N5446">
        <v>11.0014</v>
      </c>
      <c r="O5446">
        <v>30</v>
      </c>
      <c r="P5446">
        <v>115</v>
      </c>
      <c r="Q5446">
        <v>145</v>
      </c>
      <c r="R5446">
        <v>5445</v>
      </c>
    </row>
    <row r="5447" spans="1:18" x14ac:dyDescent="0.2">
      <c r="A5447" s="1">
        <v>40889.5</v>
      </c>
      <c r="B5447" s="17">
        <f>YEAR(Таблица1[[#This Row],[datetime]])</f>
        <v>2011</v>
      </c>
      <c r="C5447" s="17">
        <f>MONTH(Таблица1[[#This Row],[datetime]])</f>
        <v>12</v>
      </c>
      <c r="D5447" s="17">
        <f>DAY(Таблица1[[#This Row],[datetime]])</f>
        <v>12</v>
      </c>
      <c r="E5447" s="17">
        <f>WEEKDAY(Таблица1[[#This Row],[datetime]])</f>
        <v>2</v>
      </c>
      <c r="F5447" s="17">
        <f>HOUR(Таблица1[[#This Row],[datetime]])</f>
        <v>12</v>
      </c>
      <c r="G5447">
        <v>4</v>
      </c>
      <c r="H5447">
        <v>0</v>
      </c>
      <c r="I5447">
        <v>1</v>
      </c>
      <c r="J5447">
        <v>1</v>
      </c>
      <c r="K5447">
        <v>11.48</v>
      </c>
      <c r="L5447">
        <v>14.395</v>
      </c>
      <c r="M5447">
        <v>52</v>
      </c>
      <c r="N5447">
        <v>7.0015000000000001</v>
      </c>
      <c r="O5447">
        <v>7</v>
      </c>
      <c r="P5447">
        <v>138</v>
      </c>
      <c r="Q5447">
        <v>145</v>
      </c>
      <c r="R5447">
        <v>5446</v>
      </c>
    </row>
    <row r="5448" spans="1:18" x14ac:dyDescent="0.2">
      <c r="A5448" s="1">
        <v>40953.625</v>
      </c>
      <c r="B5448" s="17">
        <f>YEAR(Таблица1[[#This Row],[datetime]])</f>
        <v>2012</v>
      </c>
      <c r="C5448" s="17">
        <f>MONTH(Таблица1[[#This Row],[datetime]])</f>
        <v>2</v>
      </c>
      <c r="D5448" s="17">
        <f>DAY(Таблица1[[#This Row],[datetime]])</f>
        <v>14</v>
      </c>
      <c r="E5448" s="17">
        <f>WEEKDAY(Таблица1[[#This Row],[datetime]])</f>
        <v>3</v>
      </c>
      <c r="F5448" s="17">
        <f>HOUR(Таблица1[[#This Row],[datetime]])</f>
        <v>15</v>
      </c>
      <c r="G5448">
        <v>1</v>
      </c>
      <c r="H5448">
        <v>0</v>
      </c>
      <c r="I5448">
        <v>1</v>
      </c>
      <c r="J5448">
        <v>2</v>
      </c>
      <c r="K5448">
        <v>17.22</v>
      </c>
      <c r="L5448">
        <v>21.21</v>
      </c>
      <c r="M5448">
        <v>38</v>
      </c>
      <c r="N5448">
        <v>30.002600000000001</v>
      </c>
      <c r="O5448">
        <v>7</v>
      </c>
      <c r="P5448">
        <v>138</v>
      </c>
      <c r="Q5448">
        <v>145</v>
      </c>
      <c r="R5448">
        <v>5447</v>
      </c>
    </row>
    <row r="5449" spans="1:18" x14ac:dyDescent="0.2">
      <c r="A5449" s="1">
        <v>40955.875</v>
      </c>
      <c r="B5449" s="17">
        <f>YEAR(Таблица1[[#This Row],[datetime]])</f>
        <v>2012</v>
      </c>
      <c r="C5449" s="17">
        <f>MONTH(Таблица1[[#This Row],[datetime]])</f>
        <v>2</v>
      </c>
      <c r="D5449" s="17">
        <f>DAY(Таблица1[[#This Row],[datetime]])</f>
        <v>16</v>
      </c>
      <c r="E5449" s="17">
        <f>WEEKDAY(Таблица1[[#This Row],[datetime]])</f>
        <v>5</v>
      </c>
      <c r="F5449" s="17">
        <f>HOUR(Таблица1[[#This Row],[datetime]])</f>
        <v>21</v>
      </c>
      <c r="G5449">
        <v>1</v>
      </c>
      <c r="H5449">
        <v>0</v>
      </c>
      <c r="I5449">
        <v>1</v>
      </c>
      <c r="J5449">
        <v>2</v>
      </c>
      <c r="K5449">
        <v>13.94</v>
      </c>
      <c r="L5449">
        <v>17.425000000000001</v>
      </c>
      <c r="M5449">
        <v>81</v>
      </c>
      <c r="N5449">
        <v>7.0015000000000001</v>
      </c>
      <c r="O5449">
        <v>3</v>
      </c>
      <c r="P5449">
        <v>142</v>
      </c>
      <c r="Q5449">
        <v>145</v>
      </c>
      <c r="R5449">
        <v>5448</v>
      </c>
    </row>
    <row r="5450" spans="1:18" x14ac:dyDescent="0.2">
      <c r="A5450" s="1">
        <v>41078.291666666664</v>
      </c>
      <c r="B5450" s="17">
        <f>YEAR(Таблица1[[#This Row],[datetime]])</f>
        <v>2012</v>
      </c>
      <c r="C5450" s="17">
        <f>MONTH(Таблица1[[#This Row],[datetime]])</f>
        <v>6</v>
      </c>
      <c r="D5450" s="17">
        <f>DAY(Таблица1[[#This Row],[datetime]])</f>
        <v>18</v>
      </c>
      <c r="E5450" s="17">
        <f>WEEKDAY(Таблица1[[#This Row],[datetime]])</f>
        <v>2</v>
      </c>
      <c r="F5450" s="17">
        <f>HOUR(Таблица1[[#This Row],[datetime]])</f>
        <v>7</v>
      </c>
      <c r="G5450">
        <v>2</v>
      </c>
      <c r="H5450">
        <v>0</v>
      </c>
      <c r="I5450">
        <v>1</v>
      </c>
      <c r="J5450">
        <v>3</v>
      </c>
      <c r="K5450">
        <v>21.32</v>
      </c>
      <c r="L5450">
        <v>25</v>
      </c>
      <c r="M5450">
        <v>94</v>
      </c>
      <c r="N5450">
        <v>15.001300000000001</v>
      </c>
      <c r="O5450">
        <v>10</v>
      </c>
      <c r="P5450">
        <v>135</v>
      </c>
      <c r="Q5450">
        <v>145</v>
      </c>
      <c r="R5450">
        <v>5449</v>
      </c>
    </row>
    <row r="5451" spans="1:18" x14ac:dyDescent="0.2">
      <c r="A5451" s="1">
        <v>41153.958333333336</v>
      </c>
      <c r="B5451" s="17">
        <f>YEAR(Таблица1[[#This Row],[datetime]])</f>
        <v>2012</v>
      </c>
      <c r="C5451" s="17">
        <f>MONTH(Таблица1[[#This Row],[datetime]])</f>
        <v>9</v>
      </c>
      <c r="D5451" s="17">
        <f>DAY(Таблица1[[#This Row],[datetime]])</f>
        <v>1</v>
      </c>
      <c r="E5451" s="17">
        <f>WEEKDAY(Таблица1[[#This Row],[datetime]])</f>
        <v>7</v>
      </c>
      <c r="F5451" s="17">
        <f>HOUR(Таблица1[[#This Row],[datetime]])</f>
        <v>23</v>
      </c>
      <c r="G5451">
        <v>3</v>
      </c>
      <c r="H5451">
        <v>0</v>
      </c>
      <c r="I5451">
        <v>0</v>
      </c>
      <c r="J5451">
        <v>1</v>
      </c>
      <c r="K5451">
        <v>27.06</v>
      </c>
      <c r="L5451">
        <v>29.545000000000002</v>
      </c>
      <c r="M5451">
        <v>89</v>
      </c>
      <c r="N5451">
        <v>6.0031999999999996</v>
      </c>
      <c r="O5451">
        <v>57</v>
      </c>
      <c r="P5451">
        <v>88</v>
      </c>
      <c r="Q5451">
        <v>145</v>
      </c>
      <c r="R5451">
        <v>5450</v>
      </c>
    </row>
    <row r="5452" spans="1:18" x14ac:dyDescent="0.2">
      <c r="A5452" s="1">
        <v>41230.916666666664</v>
      </c>
      <c r="B5452" s="17">
        <f>YEAR(Таблица1[[#This Row],[datetime]])</f>
        <v>2012</v>
      </c>
      <c r="C5452" s="17">
        <f>MONTH(Таблица1[[#This Row],[datetime]])</f>
        <v>11</v>
      </c>
      <c r="D5452" s="17">
        <f>DAY(Таблица1[[#This Row],[datetime]])</f>
        <v>17</v>
      </c>
      <c r="E5452" s="17">
        <f>WEEKDAY(Таблица1[[#This Row],[datetime]])</f>
        <v>7</v>
      </c>
      <c r="F5452" s="17">
        <f>HOUR(Таблица1[[#This Row],[datetime]])</f>
        <v>22</v>
      </c>
      <c r="G5452">
        <v>4</v>
      </c>
      <c r="H5452">
        <v>0</v>
      </c>
      <c r="I5452">
        <v>0</v>
      </c>
      <c r="J5452">
        <v>2</v>
      </c>
      <c r="K5452">
        <v>13.12</v>
      </c>
      <c r="L5452">
        <v>16.664999999999999</v>
      </c>
      <c r="M5452">
        <v>57</v>
      </c>
      <c r="N5452">
        <v>7.0015000000000001</v>
      </c>
      <c r="O5452">
        <v>15</v>
      </c>
      <c r="P5452">
        <v>130</v>
      </c>
      <c r="Q5452">
        <v>145</v>
      </c>
      <c r="R5452">
        <v>5451</v>
      </c>
    </row>
    <row r="5453" spans="1:18" x14ac:dyDescent="0.2">
      <c r="A5453" s="1">
        <v>41249.416666666664</v>
      </c>
      <c r="B5453" s="17">
        <f>YEAR(Таблица1[[#This Row],[datetime]])</f>
        <v>2012</v>
      </c>
      <c r="C5453" s="17">
        <f>MONTH(Таблица1[[#This Row],[datetime]])</f>
        <v>12</v>
      </c>
      <c r="D5453" s="17">
        <f>DAY(Таблица1[[#This Row],[datetime]])</f>
        <v>6</v>
      </c>
      <c r="E5453" s="17">
        <f>WEEKDAY(Таблица1[[#This Row],[datetime]])</f>
        <v>5</v>
      </c>
      <c r="F5453" s="17">
        <f>HOUR(Таблица1[[#This Row],[datetime]])</f>
        <v>10</v>
      </c>
      <c r="G5453">
        <v>4</v>
      </c>
      <c r="H5453">
        <v>0</v>
      </c>
      <c r="I5453">
        <v>1</v>
      </c>
      <c r="J5453">
        <v>1</v>
      </c>
      <c r="K5453">
        <v>9.84</v>
      </c>
      <c r="L5453">
        <v>11.365</v>
      </c>
      <c r="M5453">
        <v>52</v>
      </c>
      <c r="N5453">
        <v>12.997999999999999</v>
      </c>
      <c r="O5453">
        <v>23</v>
      </c>
      <c r="P5453">
        <v>122</v>
      </c>
      <c r="Q5453">
        <v>145</v>
      </c>
      <c r="R5453">
        <v>5452</v>
      </c>
    </row>
    <row r="5454" spans="1:18" x14ac:dyDescent="0.2">
      <c r="A5454" s="1">
        <v>40591.666666666664</v>
      </c>
      <c r="B5454" s="17">
        <f>YEAR(Таблица1[[#This Row],[datetime]])</f>
        <v>2011</v>
      </c>
      <c r="C5454" s="17">
        <f>MONTH(Таблица1[[#This Row],[datetime]])</f>
        <v>2</v>
      </c>
      <c r="D5454" s="17">
        <f>DAY(Таблица1[[#This Row],[datetime]])</f>
        <v>17</v>
      </c>
      <c r="E5454" s="17">
        <f>WEEKDAY(Таблица1[[#This Row],[datetime]])</f>
        <v>5</v>
      </c>
      <c r="F5454" s="17">
        <f>HOUR(Таблица1[[#This Row],[datetime]])</f>
        <v>16</v>
      </c>
      <c r="G5454">
        <v>1</v>
      </c>
      <c r="H5454">
        <v>0</v>
      </c>
      <c r="I5454">
        <v>1</v>
      </c>
      <c r="J5454">
        <v>2</v>
      </c>
      <c r="K5454">
        <v>22.96</v>
      </c>
      <c r="L5454">
        <v>26.515000000000001</v>
      </c>
      <c r="M5454">
        <v>35</v>
      </c>
      <c r="N5454">
        <v>19.999500000000001</v>
      </c>
      <c r="O5454">
        <v>29</v>
      </c>
      <c r="P5454">
        <v>117</v>
      </c>
      <c r="Q5454">
        <v>146</v>
      </c>
      <c r="R5454">
        <v>5453</v>
      </c>
    </row>
    <row r="5455" spans="1:18" x14ac:dyDescent="0.2">
      <c r="A5455" s="1">
        <v>40664.958333333336</v>
      </c>
      <c r="B5455" s="17">
        <f>YEAR(Таблица1[[#This Row],[datetime]])</f>
        <v>2011</v>
      </c>
      <c r="C5455" s="17">
        <f>MONTH(Таблица1[[#This Row],[datetime]])</f>
        <v>5</v>
      </c>
      <c r="D5455" s="17">
        <f>DAY(Таблица1[[#This Row],[datetime]])</f>
        <v>1</v>
      </c>
      <c r="E5455" s="17">
        <f>WEEKDAY(Таблица1[[#This Row],[datetime]])</f>
        <v>1</v>
      </c>
      <c r="F5455" s="17">
        <f>HOUR(Таблица1[[#This Row],[datetime]])</f>
        <v>23</v>
      </c>
      <c r="G5455">
        <v>2</v>
      </c>
      <c r="H5455">
        <v>0</v>
      </c>
      <c r="I5455">
        <v>0</v>
      </c>
      <c r="J5455">
        <v>1</v>
      </c>
      <c r="K5455">
        <v>18.86</v>
      </c>
      <c r="L5455">
        <v>22.725000000000001</v>
      </c>
      <c r="M5455">
        <v>77</v>
      </c>
      <c r="N5455">
        <v>12.997999999999999</v>
      </c>
      <c r="O5455">
        <v>64</v>
      </c>
      <c r="P5455">
        <v>82</v>
      </c>
      <c r="Q5455">
        <v>146</v>
      </c>
      <c r="R5455">
        <v>5454</v>
      </c>
    </row>
    <row r="5456" spans="1:18" x14ac:dyDescent="0.2">
      <c r="A5456" s="1">
        <v>40674.916666666664</v>
      </c>
      <c r="B5456" s="17">
        <f>YEAR(Таблица1[[#This Row],[datetime]])</f>
        <v>2011</v>
      </c>
      <c r="C5456" s="17">
        <f>MONTH(Таблица1[[#This Row],[datetime]])</f>
        <v>5</v>
      </c>
      <c r="D5456" s="17">
        <f>DAY(Таблица1[[#This Row],[datetime]])</f>
        <v>11</v>
      </c>
      <c r="E5456" s="17">
        <f>WEEKDAY(Таблица1[[#This Row],[datetime]])</f>
        <v>4</v>
      </c>
      <c r="F5456" s="17">
        <f>HOUR(Таблица1[[#This Row],[datetime]])</f>
        <v>22</v>
      </c>
      <c r="G5456">
        <v>2</v>
      </c>
      <c r="H5456">
        <v>0</v>
      </c>
      <c r="I5456">
        <v>1</v>
      </c>
      <c r="J5456">
        <v>1</v>
      </c>
      <c r="K5456">
        <v>20.5</v>
      </c>
      <c r="L5456">
        <v>24.24</v>
      </c>
      <c r="M5456">
        <v>72</v>
      </c>
      <c r="N5456">
        <v>16.997900000000001</v>
      </c>
      <c r="O5456">
        <v>12</v>
      </c>
      <c r="P5456">
        <v>134</v>
      </c>
      <c r="Q5456">
        <v>146</v>
      </c>
      <c r="R5456">
        <v>5455</v>
      </c>
    </row>
    <row r="5457" spans="1:18" x14ac:dyDescent="0.2">
      <c r="A5457" s="1">
        <v>40676.458333333336</v>
      </c>
      <c r="B5457" s="17">
        <f>YEAR(Таблица1[[#This Row],[datetime]])</f>
        <v>2011</v>
      </c>
      <c r="C5457" s="17">
        <f>MONTH(Таблица1[[#This Row],[datetime]])</f>
        <v>5</v>
      </c>
      <c r="D5457" s="17">
        <f>DAY(Таблица1[[#This Row],[datetime]])</f>
        <v>13</v>
      </c>
      <c r="E5457" s="17">
        <f>WEEKDAY(Таблица1[[#This Row],[datetime]])</f>
        <v>6</v>
      </c>
      <c r="F5457" s="17">
        <f>HOUR(Таблица1[[#This Row],[datetime]])</f>
        <v>11</v>
      </c>
      <c r="G5457">
        <v>2</v>
      </c>
      <c r="H5457">
        <v>0</v>
      </c>
      <c r="I5457">
        <v>1</v>
      </c>
      <c r="J5457">
        <v>2</v>
      </c>
      <c r="K5457">
        <v>21.32</v>
      </c>
      <c r="L5457">
        <v>25</v>
      </c>
      <c r="M5457">
        <v>83</v>
      </c>
      <c r="N5457">
        <v>11.0014</v>
      </c>
      <c r="O5457">
        <v>56</v>
      </c>
      <c r="P5457">
        <v>90</v>
      </c>
      <c r="Q5457">
        <v>146</v>
      </c>
      <c r="R5457">
        <v>5456</v>
      </c>
    </row>
    <row r="5458" spans="1:18" x14ac:dyDescent="0.2">
      <c r="A5458" s="1">
        <v>40701.583333333336</v>
      </c>
      <c r="B5458" s="17">
        <f>YEAR(Таблица1[[#This Row],[datetime]])</f>
        <v>2011</v>
      </c>
      <c r="C5458" s="17">
        <f>MONTH(Таблица1[[#This Row],[datetime]])</f>
        <v>6</v>
      </c>
      <c r="D5458" s="17">
        <f>DAY(Таблица1[[#This Row],[datetime]])</f>
        <v>7</v>
      </c>
      <c r="E5458" s="17">
        <f>WEEKDAY(Таблица1[[#This Row],[datetime]])</f>
        <v>3</v>
      </c>
      <c r="F5458" s="17">
        <f>HOUR(Таблица1[[#This Row],[datetime]])</f>
        <v>14</v>
      </c>
      <c r="G5458">
        <v>2</v>
      </c>
      <c r="H5458">
        <v>0</v>
      </c>
      <c r="I5458">
        <v>1</v>
      </c>
      <c r="J5458">
        <v>2</v>
      </c>
      <c r="K5458">
        <v>32.799999999999997</v>
      </c>
      <c r="L5458">
        <v>36.365000000000002</v>
      </c>
      <c r="M5458">
        <v>43</v>
      </c>
      <c r="N5458">
        <v>19.001200000000001</v>
      </c>
      <c r="O5458">
        <v>34</v>
      </c>
      <c r="P5458">
        <v>112</v>
      </c>
      <c r="Q5458">
        <v>146</v>
      </c>
      <c r="R5458">
        <v>5457</v>
      </c>
    </row>
    <row r="5459" spans="1:18" x14ac:dyDescent="0.2">
      <c r="A5459" s="1">
        <v>40704.958333333336</v>
      </c>
      <c r="B5459" s="17">
        <f>YEAR(Таблица1[[#This Row],[datetime]])</f>
        <v>2011</v>
      </c>
      <c r="C5459" s="17">
        <f>MONTH(Таблица1[[#This Row],[datetime]])</f>
        <v>6</v>
      </c>
      <c r="D5459" s="17">
        <f>DAY(Таблица1[[#This Row],[datetime]])</f>
        <v>10</v>
      </c>
      <c r="E5459" s="17">
        <f>WEEKDAY(Таблица1[[#This Row],[datetime]])</f>
        <v>6</v>
      </c>
      <c r="F5459" s="17">
        <f>HOUR(Таблица1[[#This Row],[datetime]])</f>
        <v>23</v>
      </c>
      <c r="G5459">
        <v>2</v>
      </c>
      <c r="H5459">
        <v>0</v>
      </c>
      <c r="I5459">
        <v>1</v>
      </c>
      <c r="J5459">
        <v>1</v>
      </c>
      <c r="K5459">
        <v>29.52</v>
      </c>
      <c r="L5459">
        <v>34.85</v>
      </c>
      <c r="M5459">
        <v>74</v>
      </c>
      <c r="N5459">
        <v>11.0014</v>
      </c>
      <c r="O5459">
        <v>36</v>
      </c>
      <c r="P5459">
        <v>110</v>
      </c>
      <c r="Q5459">
        <v>146</v>
      </c>
      <c r="R5459">
        <v>5458</v>
      </c>
    </row>
    <row r="5460" spans="1:18" x14ac:dyDescent="0.2">
      <c r="A5460" s="1">
        <v>40735.625</v>
      </c>
      <c r="B5460" s="17">
        <f>YEAR(Таблица1[[#This Row],[datetime]])</f>
        <v>2011</v>
      </c>
      <c r="C5460" s="17">
        <f>MONTH(Таблица1[[#This Row],[datetime]])</f>
        <v>7</v>
      </c>
      <c r="D5460" s="17">
        <f>DAY(Таблица1[[#This Row],[datetime]])</f>
        <v>11</v>
      </c>
      <c r="E5460" s="17">
        <f>WEEKDAY(Таблица1[[#This Row],[datetime]])</f>
        <v>2</v>
      </c>
      <c r="F5460" s="17">
        <f>HOUR(Таблица1[[#This Row],[datetime]])</f>
        <v>15</v>
      </c>
      <c r="G5460">
        <v>3</v>
      </c>
      <c r="H5460">
        <v>0</v>
      </c>
      <c r="I5460">
        <v>1</v>
      </c>
      <c r="J5460">
        <v>1</v>
      </c>
      <c r="K5460">
        <v>35.26</v>
      </c>
      <c r="L5460">
        <v>42.424999999999997</v>
      </c>
      <c r="M5460">
        <v>56</v>
      </c>
      <c r="N5460">
        <v>27.999300000000002</v>
      </c>
      <c r="O5460">
        <v>38</v>
      </c>
      <c r="P5460">
        <v>108</v>
      </c>
      <c r="Q5460">
        <v>146</v>
      </c>
      <c r="R5460">
        <v>5459</v>
      </c>
    </row>
    <row r="5461" spans="1:18" x14ac:dyDescent="0.2">
      <c r="A5461" s="1">
        <v>40823.916666666664</v>
      </c>
      <c r="B5461" s="17">
        <f>YEAR(Таблица1[[#This Row],[datetime]])</f>
        <v>2011</v>
      </c>
      <c r="C5461" s="17">
        <f>MONTH(Таблица1[[#This Row],[datetime]])</f>
        <v>10</v>
      </c>
      <c r="D5461" s="17">
        <f>DAY(Таблица1[[#This Row],[datetime]])</f>
        <v>7</v>
      </c>
      <c r="E5461" s="17">
        <f>WEEKDAY(Таблица1[[#This Row],[datetime]])</f>
        <v>6</v>
      </c>
      <c r="F5461" s="17">
        <f>HOUR(Таблица1[[#This Row],[datetime]])</f>
        <v>22</v>
      </c>
      <c r="G5461">
        <v>4</v>
      </c>
      <c r="H5461">
        <v>0</v>
      </c>
      <c r="I5461">
        <v>1</v>
      </c>
      <c r="J5461">
        <v>1</v>
      </c>
      <c r="K5461">
        <v>20.5</v>
      </c>
      <c r="L5461">
        <v>24.24</v>
      </c>
      <c r="M5461">
        <v>68</v>
      </c>
      <c r="N5461">
        <v>0</v>
      </c>
      <c r="O5461">
        <v>27</v>
      </c>
      <c r="P5461">
        <v>119</v>
      </c>
      <c r="Q5461">
        <v>146</v>
      </c>
      <c r="R5461">
        <v>5460</v>
      </c>
    </row>
    <row r="5462" spans="1:18" x14ac:dyDescent="0.2">
      <c r="A5462" s="1">
        <v>40923.708333333336</v>
      </c>
      <c r="B5462" s="17">
        <f>YEAR(Таблица1[[#This Row],[datetime]])</f>
        <v>2012</v>
      </c>
      <c r="C5462" s="17">
        <f>MONTH(Таблица1[[#This Row],[datetime]])</f>
        <v>1</v>
      </c>
      <c r="D5462" s="17">
        <f>DAY(Таблица1[[#This Row],[datetime]])</f>
        <v>15</v>
      </c>
      <c r="E5462" s="17">
        <f>WEEKDAY(Таблица1[[#This Row],[datetime]])</f>
        <v>1</v>
      </c>
      <c r="F5462" s="17">
        <f>HOUR(Таблица1[[#This Row],[datetime]])</f>
        <v>17</v>
      </c>
      <c r="G5462">
        <v>1</v>
      </c>
      <c r="H5462">
        <v>0</v>
      </c>
      <c r="I5462">
        <v>0</v>
      </c>
      <c r="J5462">
        <v>1</v>
      </c>
      <c r="K5462">
        <v>9.02</v>
      </c>
      <c r="L5462">
        <v>10.605</v>
      </c>
      <c r="M5462">
        <v>25</v>
      </c>
      <c r="N5462">
        <v>16.997900000000001</v>
      </c>
      <c r="O5462">
        <v>15</v>
      </c>
      <c r="P5462">
        <v>131</v>
      </c>
      <c r="Q5462">
        <v>146</v>
      </c>
      <c r="R5462">
        <v>5461</v>
      </c>
    </row>
    <row r="5463" spans="1:18" x14ac:dyDescent="0.2">
      <c r="A5463" s="1">
        <v>40946.625</v>
      </c>
      <c r="B5463" s="17">
        <f>YEAR(Таблица1[[#This Row],[datetime]])</f>
        <v>2012</v>
      </c>
      <c r="C5463" s="17">
        <f>MONTH(Таблица1[[#This Row],[datetime]])</f>
        <v>2</v>
      </c>
      <c r="D5463" s="17">
        <f>DAY(Таблица1[[#This Row],[datetime]])</f>
        <v>7</v>
      </c>
      <c r="E5463" s="17">
        <f>WEEKDAY(Таблица1[[#This Row],[datetime]])</f>
        <v>3</v>
      </c>
      <c r="F5463" s="17">
        <f>HOUR(Таблица1[[#This Row],[datetime]])</f>
        <v>15</v>
      </c>
      <c r="G5463">
        <v>1</v>
      </c>
      <c r="H5463">
        <v>0</v>
      </c>
      <c r="I5463">
        <v>1</v>
      </c>
      <c r="J5463">
        <v>1</v>
      </c>
      <c r="K5463">
        <v>18.04</v>
      </c>
      <c r="L5463">
        <v>21.97</v>
      </c>
      <c r="M5463">
        <v>38</v>
      </c>
      <c r="N5463">
        <v>12.997999999999999</v>
      </c>
      <c r="O5463">
        <v>13</v>
      </c>
      <c r="P5463">
        <v>133</v>
      </c>
      <c r="Q5463">
        <v>146</v>
      </c>
      <c r="R5463">
        <v>5462</v>
      </c>
    </row>
    <row r="5464" spans="1:18" x14ac:dyDescent="0.2">
      <c r="A5464" s="1">
        <v>40949.583333333336</v>
      </c>
      <c r="B5464" s="17">
        <f>YEAR(Таблица1[[#This Row],[datetime]])</f>
        <v>2012</v>
      </c>
      <c r="C5464" s="17">
        <f>MONTH(Таблица1[[#This Row],[datetime]])</f>
        <v>2</v>
      </c>
      <c r="D5464" s="17">
        <f>DAY(Таблица1[[#This Row],[datetime]])</f>
        <v>10</v>
      </c>
      <c r="E5464" s="17">
        <f>WEEKDAY(Таблица1[[#This Row],[datetime]])</f>
        <v>6</v>
      </c>
      <c r="F5464" s="17">
        <f>HOUR(Таблица1[[#This Row],[datetime]])</f>
        <v>14</v>
      </c>
      <c r="G5464">
        <v>1</v>
      </c>
      <c r="H5464">
        <v>0</v>
      </c>
      <c r="I5464">
        <v>1</v>
      </c>
      <c r="J5464">
        <v>2</v>
      </c>
      <c r="K5464">
        <v>13.12</v>
      </c>
      <c r="L5464">
        <v>16.664999999999999</v>
      </c>
      <c r="M5464">
        <v>39</v>
      </c>
      <c r="N5464">
        <v>6.0031999999999996</v>
      </c>
      <c r="O5464">
        <v>8</v>
      </c>
      <c r="P5464">
        <v>138</v>
      </c>
      <c r="Q5464">
        <v>146</v>
      </c>
      <c r="R5464">
        <v>5463</v>
      </c>
    </row>
    <row r="5465" spans="1:18" x14ac:dyDescent="0.2">
      <c r="A5465" s="1">
        <v>40950.666666666664</v>
      </c>
      <c r="B5465" s="17">
        <f>YEAR(Таблица1[[#This Row],[datetime]])</f>
        <v>2012</v>
      </c>
      <c r="C5465" s="17">
        <f>MONTH(Таблица1[[#This Row],[datetime]])</f>
        <v>2</v>
      </c>
      <c r="D5465" s="17">
        <f>DAY(Таблица1[[#This Row],[datetime]])</f>
        <v>11</v>
      </c>
      <c r="E5465" s="17">
        <f>WEEKDAY(Таблица1[[#This Row],[datetime]])</f>
        <v>7</v>
      </c>
      <c r="F5465" s="17">
        <f>HOUR(Таблица1[[#This Row],[datetime]])</f>
        <v>16</v>
      </c>
      <c r="G5465">
        <v>1</v>
      </c>
      <c r="H5465">
        <v>0</v>
      </c>
      <c r="I5465">
        <v>0</v>
      </c>
      <c r="J5465">
        <v>3</v>
      </c>
      <c r="K5465">
        <v>9.02</v>
      </c>
      <c r="L5465">
        <v>9.85</v>
      </c>
      <c r="M5465">
        <v>75</v>
      </c>
      <c r="N5465">
        <v>27.999300000000002</v>
      </c>
      <c r="O5465">
        <v>12</v>
      </c>
      <c r="P5465">
        <v>134</v>
      </c>
      <c r="Q5465">
        <v>146</v>
      </c>
      <c r="R5465">
        <v>5464</v>
      </c>
    </row>
    <row r="5466" spans="1:18" x14ac:dyDescent="0.2">
      <c r="A5466" s="1">
        <v>41195.041666666664</v>
      </c>
      <c r="B5466" s="17">
        <f>YEAR(Таблица1[[#This Row],[datetime]])</f>
        <v>2012</v>
      </c>
      <c r="C5466" s="17">
        <f>MONTH(Таблица1[[#This Row],[datetime]])</f>
        <v>10</v>
      </c>
      <c r="D5466" s="17">
        <f>DAY(Таблица1[[#This Row],[datetime]])</f>
        <v>13</v>
      </c>
      <c r="E5466" s="17">
        <f>WEEKDAY(Таблица1[[#This Row],[datetime]])</f>
        <v>7</v>
      </c>
      <c r="F5466" s="17">
        <f>HOUR(Таблица1[[#This Row],[datetime]])</f>
        <v>1</v>
      </c>
      <c r="G5466">
        <v>4</v>
      </c>
      <c r="H5466">
        <v>0</v>
      </c>
      <c r="I5466">
        <v>0</v>
      </c>
      <c r="J5466">
        <v>1</v>
      </c>
      <c r="K5466">
        <v>13.94</v>
      </c>
      <c r="L5466">
        <v>16.664999999999999</v>
      </c>
      <c r="M5466">
        <v>53</v>
      </c>
      <c r="N5466">
        <v>8.9981000000000009</v>
      </c>
      <c r="O5466">
        <v>23</v>
      </c>
      <c r="P5466">
        <v>123</v>
      </c>
      <c r="Q5466">
        <v>146</v>
      </c>
      <c r="R5466">
        <v>5465</v>
      </c>
    </row>
    <row r="5467" spans="1:18" x14ac:dyDescent="0.2">
      <c r="A5467" s="1">
        <v>41197.541666666664</v>
      </c>
      <c r="B5467" s="17">
        <f>YEAR(Таблица1[[#This Row],[datetime]])</f>
        <v>2012</v>
      </c>
      <c r="C5467" s="17">
        <f>MONTH(Таблица1[[#This Row],[datetime]])</f>
        <v>10</v>
      </c>
      <c r="D5467" s="17">
        <f>DAY(Таблица1[[#This Row],[datetime]])</f>
        <v>15</v>
      </c>
      <c r="E5467" s="17">
        <f>WEEKDAY(Таблица1[[#This Row],[datetime]])</f>
        <v>2</v>
      </c>
      <c r="F5467" s="17">
        <f>HOUR(Таблица1[[#This Row],[datetime]])</f>
        <v>13</v>
      </c>
      <c r="G5467">
        <v>4</v>
      </c>
      <c r="H5467">
        <v>0</v>
      </c>
      <c r="I5467">
        <v>1</v>
      </c>
      <c r="J5467">
        <v>2</v>
      </c>
      <c r="K5467">
        <v>22.96</v>
      </c>
      <c r="L5467">
        <v>26.515000000000001</v>
      </c>
      <c r="M5467">
        <v>88</v>
      </c>
      <c r="N5467">
        <v>15.001300000000001</v>
      </c>
      <c r="O5467">
        <v>37</v>
      </c>
      <c r="P5467">
        <v>109</v>
      </c>
      <c r="Q5467">
        <v>146</v>
      </c>
      <c r="R5467">
        <v>5466</v>
      </c>
    </row>
    <row r="5468" spans="1:18" x14ac:dyDescent="0.2">
      <c r="A5468" s="1">
        <v>41214.416666666664</v>
      </c>
      <c r="B5468" s="17">
        <f>YEAR(Таблица1[[#This Row],[datetime]])</f>
        <v>2012</v>
      </c>
      <c r="C5468" s="17">
        <f>MONTH(Таблица1[[#This Row],[datetime]])</f>
        <v>11</v>
      </c>
      <c r="D5468" s="17">
        <f>DAY(Таблица1[[#This Row],[datetime]])</f>
        <v>1</v>
      </c>
      <c r="E5468" s="17">
        <f>WEEKDAY(Таблица1[[#This Row],[datetime]])</f>
        <v>5</v>
      </c>
      <c r="F5468" s="17">
        <f>HOUR(Таблица1[[#This Row],[datetime]])</f>
        <v>10</v>
      </c>
      <c r="G5468">
        <v>4</v>
      </c>
      <c r="H5468">
        <v>0</v>
      </c>
      <c r="I5468">
        <v>1</v>
      </c>
      <c r="J5468">
        <v>3</v>
      </c>
      <c r="K5468">
        <v>14.76</v>
      </c>
      <c r="L5468">
        <v>17.425000000000001</v>
      </c>
      <c r="M5468">
        <v>62</v>
      </c>
      <c r="N5468">
        <v>12.997999999999999</v>
      </c>
      <c r="O5468">
        <v>13</v>
      </c>
      <c r="P5468">
        <v>133</v>
      </c>
      <c r="Q5468">
        <v>146</v>
      </c>
      <c r="R5468">
        <v>5467</v>
      </c>
    </row>
    <row r="5469" spans="1:18" x14ac:dyDescent="0.2">
      <c r="A5469" s="1">
        <v>41216.916666666664</v>
      </c>
      <c r="B5469" s="17">
        <f>YEAR(Таблица1[[#This Row],[datetime]])</f>
        <v>2012</v>
      </c>
      <c r="C5469" s="17">
        <f>MONTH(Таблица1[[#This Row],[datetime]])</f>
        <v>11</v>
      </c>
      <c r="D5469" s="17">
        <f>DAY(Таблица1[[#This Row],[datetime]])</f>
        <v>3</v>
      </c>
      <c r="E5469" s="17">
        <f>WEEKDAY(Таблица1[[#This Row],[datetime]])</f>
        <v>7</v>
      </c>
      <c r="F5469" s="17">
        <f>HOUR(Таблица1[[#This Row],[datetime]])</f>
        <v>22</v>
      </c>
      <c r="G5469">
        <v>4</v>
      </c>
      <c r="H5469">
        <v>0</v>
      </c>
      <c r="I5469">
        <v>0</v>
      </c>
      <c r="J5469">
        <v>1</v>
      </c>
      <c r="K5469">
        <v>13.12</v>
      </c>
      <c r="L5469">
        <v>16.664999999999999</v>
      </c>
      <c r="M5469">
        <v>57</v>
      </c>
      <c r="N5469">
        <v>7.0015000000000001</v>
      </c>
      <c r="O5469">
        <v>13</v>
      </c>
      <c r="P5469">
        <v>133</v>
      </c>
      <c r="Q5469">
        <v>146</v>
      </c>
      <c r="R5469">
        <v>5468</v>
      </c>
    </row>
    <row r="5470" spans="1:18" x14ac:dyDescent="0.2">
      <c r="A5470" s="1">
        <v>41223.333333333336</v>
      </c>
      <c r="B5470" s="17">
        <f>YEAR(Таблица1[[#This Row],[datetime]])</f>
        <v>2012</v>
      </c>
      <c r="C5470" s="17">
        <f>MONTH(Таблица1[[#This Row],[datetime]])</f>
        <v>11</v>
      </c>
      <c r="D5470" s="17">
        <f>DAY(Таблица1[[#This Row],[datetime]])</f>
        <v>10</v>
      </c>
      <c r="E5470" s="17">
        <f>WEEKDAY(Таблица1[[#This Row],[datetime]])</f>
        <v>7</v>
      </c>
      <c r="F5470" s="17">
        <f>HOUR(Таблица1[[#This Row],[datetime]])</f>
        <v>8</v>
      </c>
      <c r="G5470">
        <v>4</v>
      </c>
      <c r="H5470">
        <v>0</v>
      </c>
      <c r="I5470">
        <v>0</v>
      </c>
      <c r="J5470">
        <v>1</v>
      </c>
      <c r="K5470">
        <v>13.12</v>
      </c>
      <c r="L5470">
        <v>17.425000000000001</v>
      </c>
      <c r="M5470">
        <v>76</v>
      </c>
      <c r="N5470">
        <v>0</v>
      </c>
      <c r="O5470">
        <v>16</v>
      </c>
      <c r="P5470">
        <v>130</v>
      </c>
      <c r="Q5470">
        <v>146</v>
      </c>
      <c r="R5470">
        <v>5469</v>
      </c>
    </row>
    <row r="5471" spans="1:18" x14ac:dyDescent="0.2">
      <c r="A5471" s="1">
        <v>41223.958333333336</v>
      </c>
      <c r="B5471" s="17">
        <f>YEAR(Таблица1[[#This Row],[datetime]])</f>
        <v>2012</v>
      </c>
      <c r="C5471" s="17">
        <f>MONTH(Таблица1[[#This Row],[datetime]])</f>
        <v>11</v>
      </c>
      <c r="D5471" s="17">
        <f>DAY(Таблица1[[#This Row],[datetime]])</f>
        <v>10</v>
      </c>
      <c r="E5471" s="17">
        <f>WEEKDAY(Таблица1[[#This Row],[datetime]])</f>
        <v>7</v>
      </c>
      <c r="F5471" s="17">
        <f>HOUR(Таблица1[[#This Row],[datetime]])</f>
        <v>23</v>
      </c>
      <c r="G5471">
        <v>4</v>
      </c>
      <c r="H5471">
        <v>0</v>
      </c>
      <c r="I5471">
        <v>0</v>
      </c>
      <c r="J5471">
        <v>1</v>
      </c>
      <c r="K5471">
        <v>14.76</v>
      </c>
      <c r="L5471">
        <v>18.18</v>
      </c>
      <c r="M5471">
        <v>71</v>
      </c>
      <c r="N5471">
        <v>7.0015000000000001</v>
      </c>
      <c r="O5471">
        <v>26</v>
      </c>
      <c r="P5471">
        <v>120</v>
      </c>
      <c r="Q5471">
        <v>146</v>
      </c>
      <c r="R5471">
        <v>5470</v>
      </c>
    </row>
    <row r="5472" spans="1:18" x14ac:dyDescent="0.2">
      <c r="A5472" s="1">
        <v>41227.25</v>
      </c>
      <c r="B5472" s="17">
        <f>YEAR(Таблица1[[#This Row],[datetime]])</f>
        <v>2012</v>
      </c>
      <c r="C5472" s="17">
        <f>MONTH(Таблица1[[#This Row],[datetime]])</f>
        <v>11</v>
      </c>
      <c r="D5472" s="17">
        <f>DAY(Таблица1[[#This Row],[datetime]])</f>
        <v>14</v>
      </c>
      <c r="E5472" s="17">
        <f>WEEKDAY(Таблица1[[#This Row],[datetime]])</f>
        <v>4</v>
      </c>
      <c r="F5472" s="17">
        <f>HOUR(Таблица1[[#This Row],[datetime]])</f>
        <v>6</v>
      </c>
      <c r="G5472">
        <v>4</v>
      </c>
      <c r="H5472">
        <v>0</v>
      </c>
      <c r="I5472">
        <v>1</v>
      </c>
      <c r="J5472">
        <v>1</v>
      </c>
      <c r="K5472">
        <v>9.84</v>
      </c>
      <c r="L5472">
        <v>11.365</v>
      </c>
      <c r="M5472">
        <v>65</v>
      </c>
      <c r="N5472">
        <v>12.997999999999999</v>
      </c>
      <c r="O5472">
        <v>4</v>
      </c>
      <c r="P5472">
        <v>142</v>
      </c>
      <c r="Q5472">
        <v>146</v>
      </c>
      <c r="R5472">
        <v>5471</v>
      </c>
    </row>
    <row r="5473" spans="1:18" x14ac:dyDescent="0.2">
      <c r="A5473" s="1">
        <v>40577.75</v>
      </c>
      <c r="B5473" s="17">
        <f>YEAR(Таблица1[[#This Row],[datetime]])</f>
        <v>2011</v>
      </c>
      <c r="C5473" s="17">
        <f>MONTH(Таблица1[[#This Row],[datetime]])</f>
        <v>2</v>
      </c>
      <c r="D5473" s="17">
        <f>DAY(Таблица1[[#This Row],[datetime]])</f>
        <v>3</v>
      </c>
      <c r="E5473" s="17">
        <f>WEEKDAY(Таблица1[[#This Row],[datetime]])</f>
        <v>5</v>
      </c>
      <c r="F5473" s="17">
        <f>HOUR(Таблица1[[#This Row],[datetime]])</f>
        <v>18</v>
      </c>
      <c r="G5473">
        <v>1</v>
      </c>
      <c r="H5473">
        <v>0</v>
      </c>
      <c r="I5473">
        <v>1</v>
      </c>
      <c r="J5473">
        <v>1</v>
      </c>
      <c r="K5473">
        <v>8.1999999999999993</v>
      </c>
      <c r="L5473">
        <v>10.605</v>
      </c>
      <c r="M5473">
        <v>40</v>
      </c>
      <c r="N5473">
        <v>11.0014</v>
      </c>
      <c r="O5473">
        <v>2</v>
      </c>
      <c r="P5473">
        <v>145</v>
      </c>
      <c r="Q5473">
        <v>147</v>
      </c>
      <c r="R5473">
        <v>5472</v>
      </c>
    </row>
    <row r="5474" spans="1:18" x14ac:dyDescent="0.2">
      <c r="A5474" s="1">
        <v>40615.75</v>
      </c>
      <c r="B5474" s="17">
        <f>YEAR(Таблица1[[#This Row],[datetime]])</f>
        <v>2011</v>
      </c>
      <c r="C5474" s="17">
        <f>MONTH(Таблица1[[#This Row],[datetime]])</f>
        <v>3</v>
      </c>
      <c r="D5474" s="17">
        <f>DAY(Таблица1[[#This Row],[datetime]])</f>
        <v>13</v>
      </c>
      <c r="E5474" s="17">
        <f>WEEKDAY(Таблица1[[#This Row],[datetime]])</f>
        <v>1</v>
      </c>
      <c r="F5474" s="17">
        <f>HOUR(Таблица1[[#This Row],[datetime]])</f>
        <v>18</v>
      </c>
      <c r="G5474">
        <v>1</v>
      </c>
      <c r="H5474">
        <v>0</v>
      </c>
      <c r="I5474">
        <v>0</v>
      </c>
      <c r="J5474">
        <v>1</v>
      </c>
      <c r="K5474">
        <v>16.399999999999999</v>
      </c>
      <c r="L5474">
        <v>20.454999999999998</v>
      </c>
      <c r="M5474">
        <v>43</v>
      </c>
      <c r="N5474">
        <v>23.999400000000001</v>
      </c>
      <c r="O5474">
        <v>55</v>
      </c>
      <c r="P5474">
        <v>92</v>
      </c>
      <c r="Q5474">
        <v>147</v>
      </c>
      <c r="R5474">
        <v>5473</v>
      </c>
    </row>
    <row r="5475" spans="1:18" x14ac:dyDescent="0.2">
      <c r="A5475" s="1">
        <v>40668.625</v>
      </c>
      <c r="B5475" s="17">
        <f>YEAR(Таблица1[[#This Row],[datetime]])</f>
        <v>2011</v>
      </c>
      <c r="C5475" s="17">
        <f>MONTH(Таблица1[[#This Row],[datetime]])</f>
        <v>5</v>
      </c>
      <c r="D5475" s="17">
        <f>DAY(Таблица1[[#This Row],[datetime]])</f>
        <v>5</v>
      </c>
      <c r="E5475" s="17">
        <f>WEEKDAY(Таблица1[[#This Row],[datetime]])</f>
        <v>5</v>
      </c>
      <c r="F5475" s="17">
        <f>HOUR(Таблица1[[#This Row],[datetime]])</f>
        <v>15</v>
      </c>
      <c r="G5475">
        <v>2</v>
      </c>
      <c r="H5475">
        <v>0</v>
      </c>
      <c r="I5475">
        <v>1</v>
      </c>
      <c r="J5475">
        <v>1</v>
      </c>
      <c r="K5475">
        <v>22.96</v>
      </c>
      <c r="L5475">
        <v>26.515000000000001</v>
      </c>
      <c r="M5475">
        <v>26</v>
      </c>
      <c r="N5475">
        <v>32.997500000000002</v>
      </c>
      <c r="O5475">
        <v>27</v>
      </c>
      <c r="P5475">
        <v>120</v>
      </c>
      <c r="Q5475">
        <v>147</v>
      </c>
      <c r="R5475">
        <v>5474</v>
      </c>
    </row>
    <row r="5476" spans="1:18" x14ac:dyDescent="0.2">
      <c r="A5476" s="1">
        <v>40675.416666666664</v>
      </c>
      <c r="B5476" s="17">
        <f>YEAR(Таблица1[[#This Row],[datetime]])</f>
        <v>2011</v>
      </c>
      <c r="C5476" s="17">
        <f>MONTH(Таблица1[[#This Row],[datetime]])</f>
        <v>5</v>
      </c>
      <c r="D5476" s="17">
        <f>DAY(Таблица1[[#This Row],[datetime]])</f>
        <v>12</v>
      </c>
      <c r="E5476" s="17">
        <f>WEEKDAY(Таблица1[[#This Row],[datetime]])</f>
        <v>5</v>
      </c>
      <c r="F5476" s="17">
        <f>HOUR(Таблица1[[#This Row],[datetime]])</f>
        <v>10</v>
      </c>
      <c r="G5476">
        <v>2</v>
      </c>
      <c r="H5476">
        <v>0</v>
      </c>
      <c r="I5476">
        <v>1</v>
      </c>
      <c r="J5476">
        <v>2</v>
      </c>
      <c r="K5476">
        <v>22.14</v>
      </c>
      <c r="L5476">
        <v>25.76</v>
      </c>
      <c r="M5476">
        <v>68</v>
      </c>
      <c r="N5476">
        <v>15.001300000000001</v>
      </c>
      <c r="O5476">
        <v>28</v>
      </c>
      <c r="P5476">
        <v>119</v>
      </c>
      <c r="Q5476">
        <v>147</v>
      </c>
      <c r="R5476">
        <v>5475</v>
      </c>
    </row>
    <row r="5477" spans="1:18" x14ac:dyDescent="0.2">
      <c r="A5477" s="1">
        <v>40727.958333333336</v>
      </c>
      <c r="B5477" s="17">
        <f>YEAR(Таблица1[[#This Row],[datetime]])</f>
        <v>2011</v>
      </c>
      <c r="C5477" s="17">
        <f>MONTH(Таблица1[[#This Row],[datetime]])</f>
        <v>7</v>
      </c>
      <c r="D5477" s="17">
        <f>DAY(Таблица1[[#This Row],[datetime]])</f>
        <v>3</v>
      </c>
      <c r="E5477" s="17">
        <f>WEEKDAY(Таблица1[[#This Row],[datetime]])</f>
        <v>1</v>
      </c>
      <c r="F5477" s="17">
        <f>HOUR(Таблица1[[#This Row],[datetime]])</f>
        <v>23</v>
      </c>
      <c r="G5477">
        <v>3</v>
      </c>
      <c r="H5477">
        <v>0</v>
      </c>
      <c r="I5477">
        <v>0</v>
      </c>
      <c r="J5477">
        <v>1</v>
      </c>
      <c r="K5477">
        <v>26.24</v>
      </c>
      <c r="L5477">
        <v>28.79</v>
      </c>
      <c r="M5477">
        <v>83</v>
      </c>
      <c r="N5477">
        <v>11.0014</v>
      </c>
      <c r="O5477">
        <v>70</v>
      </c>
      <c r="P5477">
        <v>77</v>
      </c>
      <c r="Q5477">
        <v>147</v>
      </c>
      <c r="R5477">
        <v>5476</v>
      </c>
    </row>
    <row r="5478" spans="1:18" x14ac:dyDescent="0.2">
      <c r="A5478" s="1">
        <v>40758.583333333336</v>
      </c>
      <c r="B5478" s="17">
        <f>YEAR(Таблица1[[#This Row],[datetime]])</f>
        <v>2011</v>
      </c>
      <c r="C5478" s="17">
        <f>MONTH(Таблица1[[#This Row],[datetime]])</f>
        <v>8</v>
      </c>
      <c r="D5478" s="17">
        <f>DAY(Таблица1[[#This Row],[datetime]])</f>
        <v>3</v>
      </c>
      <c r="E5478" s="17">
        <f>WEEKDAY(Таблица1[[#This Row],[datetime]])</f>
        <v>4</v>
      </c>
      <c r="F5478" s="17">
        <f>HOUR(Таблица1[[#This Row],[datetime]])</f>
        <v>14</v>
      </c>
      <c r="G5478">
        <v>3</v>
      </c>
      <c r="H5478">
        <v>0</v>
      </c>
      <c r="I5478">
        <v>1</v>
      </c>
      <c r="J5478">
        <v>2</v>
      </c>
      <c r="K5478">
        <v>31.16</v>
      </c>
      <c r="L5478">
        <v>35.604999999999997</v>
      </c>
      <c r="M5478">
        <v>58</v>
      </c>
      <c r="N5478">
        <v>15.001300000000001</v>
      </c>
      <c r="O5478">
        <v>43</v>
      </c>
      <c r="P5478">
        <v>104</v>
      </c>
      <c r="Q5478">
        <v>147</v>
      </c>
      <c r="R5478">
        <v>5477</v>
      </c>
    </row>
    <row r="5479" spans="1:18" x14ac:dyDescent="0.2">
      <c r="A5479" s="1">
        <v>40760.458333333336</v>
      </c>
      <c r="B5479" s="17">
        <f>YEAR(Таблица1[[#This Row],[datetime]])</f>
        <v>2011</v>
      </c>
      <c r="C5479" s="17">
        <f>MONTH(Таблица1[[#This Row],[datetime]])</f>
        <v>8</v>
      </c>
      <c r="D5479" s="17">
        <f>DAY(Таблица1[[#This Row],[datetime]])</f>
        <v>5</v>
      </c>
      <c r="E5479" s="17">
        <f>WEEKDAY(Таблица1[[#This Row],[datetime]])</f>
        <v>6</v>
      </c>
      <c r="F5479" s="17">
        <f>HOUR(Таблица1[[#This Row],[datetime]])</f>
        <v>11</v>
      </c>
      <c r="G5479">
        <v>3</v>
      </c>
      <c r="H5479">
        <v>0</v>
      </c>
      <c r="I5479">
        <v>1</v>
      </c>
      <c r="J5479">
        <v>2</v>
      </c>
      <c r="K5479">
        <v>31.16</v>
      </c>
      <c r="L5479">
        <v>34.85</v>
      </c>
      <c r="M5479">
        <v>52</v>
      </c>
      <c r="N5479">
        <v>16.997900000000001</v>
      </c>
      <c r="O5479">
        <v>44</v>
      </c>
      <c r="P5479">
        <v>103</v>
      </c>
      <c r="Q5479">
        <v>147</v>
      </c>
      <c r="R5479">
        <v>5478</v>
      </c>
    </row>
    <row r="5480" spans="1:18" x14ac:dyDescent="0.2">
      <c r="A5480" s="1">
        <v>40763.916666666664</v>
      </c>
      <c r="B5480" s="17">
        <f>YEAR(Таблица1[[#This Row],[datetime]])</f>
        <v>2011</v>
      </c>
      <c r="C5480" s="17">
        <f>MONTH(Таблица1[[#This Row],[datetime]])</f>
        <v>8</v>
      </c>
      <c r="D5480" s="17">
        <f>DAY(Таблица1[[#This Row],[datetime]])</f>
        <v>8</v>
      </c>
      <c r="E5480" s="17">
        <f>WEEKDAY(Таблица1[[#This Row],[datetime]])</f>
        <v>2</v>
      </c>
      <c r="F5480" s="17">
        <f>HOUR(Таблица1[[#This Row],[datetime]])</f>
        <v>22</v>
      </c>
      <c r="G5480">
        <v>3</v>
      </c>
      <c r="H5480">
        <v>0</v>
      </c>
      <c r="I5480">
        <v>1</v>
      </c>
      <c r="J5480">
        <v>1</v>
      </c>
      <c r="K5480">
        <v>31.16</v>
      </c>
      <c r="L5480">
        <v>35.604999999999997</v>
      </c>
      <c r="M5480">
        <v>58</v>
      </c>
      <c r="N5480">
        <v>7.0015000000000001</v>
      </c>
      <c r="O5480">
        <v>26</v>
      </c>
      <c r="P5480">
        <v>121</v>
      </c>
      <c r="Q5480">
        <v>147</v>
      </c>
      <c r="R5480">
        <v>5479</v>
      </c>
    </row>
    <row r="5481" spans="1:18" x14ac:dyDescent="0.2">
      <c r="A5481" s="1">
        <v>40788.916666666664</v>
      </c>
      <c r="B5481" s="17">
        <f>YEAR(Таблица1[[#This Row],[datetime]])</f>
        <v>2011</v>
      </c>
      <c r="C5481" s="17">
        <f>MONTH(Таблица1[[#This Row],[datetime]])</f>
        <v>9</v>
      </c>
      <c r="D5481" s="17">
        <f>DAY(Таблица1[[#This Row],[datetime]])</f>
        <v>2</v>
      </c>
      <c r="E5481" s="17">
        <f>WEEKDAY(Таблица1[[#This Row],[datetime]])</f>
        <v>6</v>
      </c>
      <c r="F5481" s="17">
        <f>HOUR(Таблица1[[#This Row],[datetime]])</f>
        <v>22</v>
      </c>
      <c r="G5481">
        <v>3</v>
      </c>
      <c r="H5481">
        <v>0</v>
      </c>
      <c r="I5481">
        <v>1</v>
      </c>
      <c r="J5481">
        <v>2</v>
      </c>
      <c r="K5481">
        <v>26.24</v>
      </c>
      <c r="L5481">
        <v>30.305</v>
      </c>
      <c r="M5481">
        <v>73</v>
      </c>
      <c r="N5481">
        <v>11.0014</v>
      </c>
      <c r="O5481">
        <v>33</v>
      </c>
      <c r="P5481">
        <v>114</v>
      </c>
      <c r="Q5481">
        <v>147</v>
      </c>
      <c r="R5481">
        <v>5480</v>
      </c>
    </row>
    <row r="5482" spans="1:18" x14ac:dyDescent="0.2">
      <c r="A5482" s="1">
        <v>40804.875</v>
      </c>
      <c r="B5482" s="17">
        <f>YEAR(Таблица1[[#This Row],[datetime]])</f>
        <v>2011</v>
      </c>
      <c r="C5482" s="17">
        <f>MONTH(Таблица1[[#This Row],[datetime]])</f>
        <v>9</v>
      </c>
      <c r="D5482" s="17">
        <f>DAY(Таблица1[[#This Row],[datetime]])</f>
        <v>18</v>
      </c>
      <c r="E5482" s="17">
        <f>WEEKDAY(Таблица1[[#This Row],[datetime]])</f>
        <v>1</v>
      </c>
      <c r="F5482" s="17">
        <f>HOUR(Таблица1[[#This Row],[datetime]])</f>
        <v>21</v>
      </c>
      <c r="G5482">
        <v>3</v>
      </c>
      <c r="H5482">
        <v>0</v>
      </c>
      <c r="I5482">
        <v>0</v>
      </c>
      <c r="J5482">
        <v>2</v>
      </c>
      <c r="K5482">
        <v>22.14</v>
      </c>
      <c r="L5482">
        <v>25.76</v>
      </c>
      <c r="M5482">
        <v>68</v>
      </c>
      <c r="N5482">
        <v>6.0031999999999996</v>
      </c>
      <c r="O5482">
        <v>37</v>
      </c>
      <c r="P5482">
        <v>110</v>
      </c>
      <c r="Q5482">
        <v>147</v>
      </c>
      <c r="R5482">
        <v>5481</v>
      </c>
    </row>
    <row r="5483" spans="1:18" x14ac:dyDescent="0.2">
      <c r="A5483" s="1">
        <v>40819.5</v>
      </c>
      <c r="B5483" s="17">
        <f>YEAR(Таблица1[[#This Row],[datetime]])</f>
        <v>2011</v>
      </c>
      <c r="C5483" s="17">
        <f>MONTH(Таблица1[[#This Row],[datetime]])</f>
        <v>10</v>
      </c>
      <c r="D5483" s="17">
        <f>DAY(Таблица1[[#This Row],[datetime]])</f>
        <v>3</v>
      </c>
      <c r="E5483" s="17">
        <f>WEEKDAY(Таблица1[[#This Row],[datetime]])</f>
        <v>2</v>
      </c>
      <c r="F5483" s="17">
        <f>HOUR(Таблица1[[#This Row],[datetime]])</f>
        <v>12</v>
      </c>
      <c r="G5483">
        <v>4</v>
      </c>
      <c r="H5483">
        <v>0</v>
      </c>
      <c r="I5483">
        <v>1</v>
      </c>
      <c r="J5483">
        <v>2</v>
      </c>
      <c r="K5483">
        <v>16.399999999999999</v>
      </c>
      <c r="L5483">
        <v>20.454999999999998</v>
      </c>
      <c r="M5483">
        <v>71</v>
      </c>
      <c r="N5483">
        <v>8.9981000000000009</v>
      </c>
      <c r="O5483">
        <v>29</v>
      </c>
      <c r="P5483">
        <v>118</v>
      </c>
      <c r="Q5483">
        <v>147</v>
      </c>
      <c r="R5483">
        <v>5482</v>
      </c>
    </row>
    <row r="5484" spans="1:18" x14ac:dyDescent="0.2">
      <c r="A5484" s="1">
        <v>40827.916666666664</v>
      </c>
      <c r="B5484" s="17">
        <f>YEAR(Таблица1[[#This Row],[datetime]])</f>
        <v>2011</v>
      </c>
      <c r="C5484" s="17">
        <f>MONTH(Таблица1[[#This Row],[datetime]])</f>
        <v>10</v>
      </c>
      <c r="D5484" s="17">
        <f>DAY(Таблица1[[#This Row],[datetime]])</f>
        <v>11</v>
      </c>
      <c r="E5484" s="17">
        <f>WEEKDAY(Таблица1[[#This Row],[datetime]])</f>
        <v>3</v>
      </c>
      <c r="F5484" s="17">
        <f>HOUR(Таблица1[[#This Row],[datetime]])</f>
        <v>22</v>
      </c>
      <c r="G5484">
        <v>4</v>
      </c>
      <c r="H5484">
        <v>0</v>
      </c>
      <c r="I5484">
        <v>1</v>
      </c>
      <c r="J5484">
        <v>2</v>
      </c>
      <c r="K5484">
        <v>22.96</v>
      </c>
      <c r="L5484">
        <v>26.515000000000001</v>
      </c>
      <c r="M5484">
        <v>83</v>
      </c>
      <c r="N5484">
        <v>12.997999999999999</v>
      </c>
      <c r="O5484">
        <v>27</v>
      </c>
      <c r="P5484">
        <v>120</v>
      </c>
      <c r="Q5484">
        <v>147</v>
      </c>
      <c r="R5484">
        <v>5483</v>
      </c>
    </row>
    <row r="5485" spans="1:18" x14ac:dyDescent="0.2">
      <c r="A5485" s="1">
        <v>40830.291666666664</v>
      </c>
      <c r="B5485" s="17">
        <f>YEAR(Таблица1[[#This Row],[datetime]])</f>
        <v>2011</v>
      </c>
      <c r="C5485" s="17">
        <f>MONTH(Таблица1[[#This Row],[datetime]])</f>
        <v>10</v>
      </c>
      <c r="D5485" s="17">
        <f>DAY(Таблица1[[#This Row],[datetime]])</f>
        <v>14</v>
      </c>
      <c r="E5485" s="17">
        <f>WEEKDAY(Таблица1[[#This Row],[datetime]])</f>
        <v>6</v>
      </c>
      <c r="F5485" s="17">
        <f>HOUR(Таблица1[[#This Row],[datetime]])</f>
        <v>7</v>
      </c>
      <c r="G5485">
        <v>4</v>
      </c>
      <c r="H5485">
        <v>0</v>
      </c>
      <c r="I5485">
        <v>1</v>
      </c>
      <c r="J5485">
        <v>3</v>
      </c>
      <c r="K5485">
        <v>22.96</v>
      </c>
      <c r="L5485">
        <v>26.515000000000001</v>
      </c>
      <c r="M5485">
        <v>88</v>
      </c>
      <c r="N5485">
        <v>12.997999999999999</v>
      </c>
      <c r="O5485">
        <v>10</v>
      </c>
      <c r="P5485">
        <v>137</v>
      </c>
      <c r="Q5485">
        <v>147</v>
      </c>
      <c r="R5485">
        <v>5484</v>
      </c>
    </row>
    <row r="5486" spans="1:18" x14ac:dyDescent="0.2">
      <c r="A5486" s="1">
        <v>40834.458333333336</v>
      </c>
      <c r="B5486" s="17">
        <f>YEAR(Таблица1[[#This Row],[datetime]])</f>
        <v>2011</v>
      </c>
      <c r="C5486" s="17">
        <f>MONTH(Таблица1[[#This Row],[datetime]])</f>
        <v>10</v>
      </c>
      <c r="D5486" s="17">
        <f>DAY(Таблица1[[#This Row],[datetime]])</f>
        <v>18</v>
      </c>
      <c r="E5486" s="17">
        <f>WEEKDAY(Таблица1[[#This Row],[datetime]])</f>
        <v>3</v>
      </c>
      <c r="F5486" s="17">
        <f>HOUR(Таблица1[[#This Row],[datetime]])</f>
        <v>11</v>
      </c>
      <c r="G5486">
        <v>4</v>
      </c>
      <c r="H5486">
        <v>0</v>
      </c>
      <c r="I5486">
        <v>1</v>
      </c>
      <c r="J5486">
        <v>2</v>
      </c>
      <c r="K5486">
        <v>24.6</v>
      </c>
      <c r="L5486">
        <v>31.06</v>
      </c>
      <c r="M5486">
        <v>49</v>
      </c>
      <c r="N5486">
        <v>7.0015000000000001</v>
      </c>
      <c r="O5486">
        <v>35</v>
      </c>
      <c r="P5486">
        <v>112</v>
      </c>
      <c r="Q5486">
        <v>147</v>
      </c>
      <c r="R5486">
        <v>5485</v>
      </c>
    </row>
    <row r="5487" spans="1:18" x14ac:dyDescent="0.2">
      <c r="A5487" s="1">
        <v>40855.458333333336</v>
      </c>
      <c r="B5487" s="17">
        <f>YEAR(Таблица1[[#This Row],[datetime]])</f>
        <v>2011</v>
      </c>
      <c r="C5487" s="17">
        <f>MONTH(Таблица1[[#This Row],[datetime]])</f>
        <v>11</v>
      </c>
      <c r="D5487" s="17">
        <f>DAY(Таблица1[[#This Row],[datetime]])</f>
        <v>8</v>
      </c>
      <c r="E5487" s="17">
        <f>WEEKDAY(Таблица1[[#This Row],[datetime]])</f>
        <v>3</v>
      </c>
      <c r="F5487" s="17">
        <f>HOUR(Таблица1[[#This Row],[datetime]])</f>
        <v>11</v>
      </c>
      <c r="G5487">
        <v>4</v>
      </c>
      <c r="H5487">
        <v>0</v>
      </c>
      <c r="I5487">
        <v>1</v>
      </c>
      <c r="J5487">
        <v>1</v>
      </c>
      <c r="K5487">
        <v>18.86</v>
      </c>
      <c r="L5487">
        <v>22.725000000000001</v>
      </c>
      <c r="M5487">
        <v>63</v>
      </c>
      <c r="N5487">
        <v>8.9981000000000009</v>
      </c>
      <c r="O5487">
        <v>21</v>
      </c>
      <c r="P5487">
        <v>126</v>
      </c>
      <c r="Q5487">
        <v>147</v>
      </c>
      <c r="R5487">
        <v>5486</v>
      </c>
    </row>
    <row r="5488" spans="1:18" x14ac:dyDescent="0.2">
      <c r="A5488" s="1">
        <v>40862.583333333336</v>
      </c>
      <c r="B5488" s="17">
        <f>YEAR(Таблица1[[#This Row],[datetime]])</f>
        <v>2011</v>
      </c>
      <c r="C5488" s="17">
        <f>MONTH(Таблица1[[#This Row],[datetime]])</f>
        <v>11</v>
      </c>
      <c r="D5488" s="17">
        <f>DAY(Таблица1[[#This Row],[datetime]])</f>
        <v>15</v>
      </c>
      <c r="E5488" s="17">
        <f>WEEKDAY(Таблица1[[#This Row],[datetime]])</f>
        <v>3</v>
      </c>
      <c r="F5488" s="17">
        <f>HOUR(Таблица1[[#This Row],[datetime]])</f>
        <v>14</v>
      </c>
      <c r="G5488">
        <v>4</v>
      </c>
      <c r="H5488">
        <v>0</v>
      </c>
      <c r="I5488">
        <v>1</v>
      </c>
      <c r="J5488">
        <v>2</v>
      </c>
      <c r="K5488">
        <v>22.14</v>
      </c>
      <c r="L5488">
        <v>25.76</v>
      </c>
      <c r="M5488">
        <v>60</v>
      </c>
      <c r="N5488">
        <v>19.001200000000001</v>
      </c>
      <c r="O5488">
        <v>27</v>
      </c>
      <c r="P5488">
        <v>120</v>
      </c>
      <c r="Q5488">
        <v>147</v>
      </c>
      <c r="R5488">
        <v>5487</v>
      </c>
    </row>
    <row r="5489" spans="1:18" x14ac:dyDescent="0.2">
      <c r="A5489" s="1">
        <v>40952.875</v>
      </c>
      <c r="B5489" s="17">
        <f>YEAR(Таблица1[[#This Row],[datetime]])</f>
        <v>2012</v>
      </c>
      <c r="C5489" s="17">
        <f>MONTH(Таблица1[[#This Row],[datetime]])</f>
        <v>2</v>
      </c>
      <c r="D5489" s="17">
        <f>DAY(Таблица1[[#This Row],[datetime]])</f>
        <v>13</v>
      </c>
      <c r="E5489" s="17">
        <f>WEEKDAY(Таблица1[[#This Row],[datetime]])</f>
        <v>2</v>
      </c>
      <c r="F5489" s="17">
        <f>HOUR(Таблица1[[#This Row],[datetime]])</f>
        <v>21</v>
      </c>
      <c r="G5489">
        <v>1</v>
      </c>
      <c r="H5489">
        <v>0</v>
      </c>
      <c r="I5489">
        <v>1</v>
      </c>
      <c r="J5489">
        <v>1</v>
      </c>
      <c r="K5489">
        <v>11.48</v>
      </c>
      <c r="L5489">
        <v>14.395</v>
      </c>
      <c r="M5489">
        <v>45</v>
      </c>
      <c r="N5489">
        <v>8.9981000000000009</v>
      </c>
      <c r="O5489">
        <v>2</v>
      </c>
      <c r="P5489">
        <v>145</v>
      </c>
      <c r="Q5489">
        <v>147</v>
      </c>
      <c r="R5489">
        <v>5488</v>
      </c>
    </row>
    <row r="5490" spans="1:18" x14ac:dyDescent="0.2">
      <c r="A5490" s="1">
        <v>40975.416666666664</v>
      </c>
      <c r="B5490" s="17">
        <f>YEAR(Таблица1[[#This Row],[datetime]])</f>
        <v>2012</v>
      </c>
      <c r="C5490" s="17">
        <f>MONTH(Таблица1[[#This Row],[datetime]])</f>
        <v>3</v>
      </c>
      <c r="D5490" s="17">
        <f>DAY(Таблица1[[#This Row],[datetime]])</f>
        <v>7</v>
      </c>
      <c r="E5490" s="17">
        <f>WEEKDAY(Таблица1[[#This Row],[datetime]])</f>
        <v>4</v>
      </c>
      <c r="F5490" s="17">
        <f>HOUR(Таблица1[[#This Row],[datetime]])</f>
        <v>10</v>
      </c>
      <c r="G5490">
        <v>1</v>
      </c>
      <c r="H5490">
        <v>0</v>
      </c>
      <c r="I5490">
        <v>1</v>
      </c>
      <c r="J5490">
        <v>1</v>
      </c>
      <c r="K5490">
        <v>14.76</v>
      </c>
      <c r="L5490">
        <v>16.664999999999999</v>
      </c>
      <c r="M5490">
        <v>50</v>
      </c>
      <c r="N5490">
        <v>19.999500000000001</v>
      </c>
      <c r="O5490">
        <v>20</v>
      </c>
      <c r="P5490">
        <v>127</v>
      </c>
      <c r="Q5490">
        <v>147</v>
      </c>
      <c r="R5490">
        <v>5489</v>
      </c>
    </row>
    <row r="5491" spans="1:18" x14ac:dyDescent="0.2">
      <c r="A5491" s="1">
        <v>40979.875</v>
      </c>
      <c r="B5491" s="17">
        <f>YEAR(Таблица1[[#This Row],[datetime]])</f>
        <v>2012</v>
      </c>
      <c r="C5491" s="17">
        <f>MONTH(Таблица1[[#This Row],[datetime]])</f>
        <v>3</v>
      </c>
      <c r="D5491" s="17">
        <f>DAY(Таблица1[[#This Row],[datetime]])</f>
        <v>11</v>
      </c>
      <c r="E5491" s="17">
        <f>WEEKDAY(Таблица1[[#This Row],[datetime]])</f>
        <v>1</v>
      </c>
      <c r="F5491" s="17">
        <f>HOUR(Таблица1[[#This Row],[datetime]])</f>
        <v>21</v>
      </c>
      <c r="G5491">
        <v>1</v>
      </c>
      <c r="H5491">
        <v>0</v>
      </c>
      <c r="I5491">
        <v>0</v>
      </c>
      <c r="J5491">
        <v>1</v>
      </c>
      <c r="K5491">
        <v>17.22</v>
      </c>
      <c r="L5491">
        <v>21.21</v>
      </c>
      <c r="M5491">
        <v>54</v>
      </c>
      <c r="N5491">
        <v>15.001300000000001</v>
      </c>
      <c r="O5491">
        <v>37</v>
      </c>
      <c r="P5491">
        <v>110</v>
      </c>
      <c r="Q5491">
        <v>147</v>
      </c>
      <c r="R5491">
        <v>5490</v>
      </c>
    </row>
    <row r="5492" spans="1:18" x14ac:dyDescent="0.2">
      <c r="A5492" s="1">
        <v>41017.416666666664</v>
      </c>
      <c r="B5492" s="17">
        <f>YEAR(Таблица1[[#This Row],[datetime]])</f>
        <v>2012</v>
      </c>
      <c r="C5492" s="17">
        <f>MONTH(Таблица1[[#This Row],[datetime]])</f>
        <v>4</v>
      </c>
      <c r="D5492" s="17">
        <f>DAY(Таблица1[[#This Row],[datetime]])</f>
        <v>18</v>
      </c>
      <c r="E5492" s="17">
        <f>WEEKDAY(Таблица1[[#This Row],[datetime]])</f>
        <v>4</v>
      </c>
      <c r="F5492" s="17">
        <f>HOUR(Таблица1[[#This Row],[datetime]])</f>
        <v>10</v>
      </c>
      <c r="G5492">
        <v>2</v>
      </c>
      <c r="H5492">
        <v>0</v>
      </c>
      <c r="I5492">
        <v>1</v>
      </c>
      <c r="J5492">
        <v>3</v>
      </c>
      <c r="K5492">
        <v>19.68</v>
      </c>
      <c r="L5492">
        <v>23.484999999999999</v>
      </c>
      <c r="M5492">
        <v>47</v>
      </c>
      <c r="N5492">
        <v>15.001300000000001</v>
      </c>
      <c r="O5492">
        <v>31</v>
      </c>
      <c r="P5492">
        <v>116</v>
      </c>
      <c r="Q5492">
        <v>147</v>
      </c>
      <c r="R5492">
        <v>5491</v>
      </c>
    </row>
    <row r="5493" spans="1:18" x14ac:dyDescent="0.2">
      <c r="A5493" s="1">
        <v>41037.916666666664</v>
      </c>
      <c r="B5493" s="17">
        <f>YEAR(Таблица1[[#This Row],[datetime]])</f>
        <v>2012</v>
      </c>
      <c r="C5493" s="17">
        <f>MONTH(Таблица1[[#This Row],[datetime]])</f>
        <v>5</v>
      </c>
      <c r="D5493" s="17">
        <f>DAY(Таблица1[[#This Row],[datetime]])</f>
        <v>8</v>
      </c>
      <c r="E5493" s="17">
        <f>WEEKDAY(Таблица1[[#This Row],[datetime]])</f>
        <v>3</v>
      </c>
      <c r="F5493" s="17">
        <f>HOUR(Таблица1[[#This Row],[datetime]])</f>
        <v>22</v>
      </c>
      <c r="G5493">
        <v>2</v>
      </c>
      <c r="H5493">
        <v>0</v>
      </c>
      <c r="I5493">
        <v>1</v>
      </c>
      <c r="J5493">
        <v>3</v>
      </c>
      <c r="K5493">
        <v>24.6</v>
      </c>
      <c r="L5493">
        <v>28.79</v>
      </c>
      <c r="M5493">
        <v>78</v>
      </c>
      <c r="N5493">
        <v>16.997900000000001</v>
      </c>
      <c r="O5493">
        <v>13</v>
      </c>
      <c r="P5493">
        <v>134</v>
      </c>
      <c r="Q5493">
        <v>147</v>
      </c>
      <c r="R5493">
        <v>5492</v>
      </c>
    </row>
    <row r="5494" spans="1:18" x14ac:dyDescent="0.2">
      <c r="A5494" s="1">
        <v>41071.416666666664</v>
      </c>
      <c r="B5494" s="17">
        <f>YEAR(Таблица1[[#This Row],[datetime]])</f>
        <v>2012</v>
      </c>
      <c r="C5494" s="17">
        <f>MONTH(Таблица1[[#This Row],[datetime]])</f>
        <v>6</v>
      </c>
      <c r="D5494" s="17">
        <f>DAY(Таблица1[[#This Row],[datetime]])</f>
        <v>11</v>
      </c>
      <c r="E5494" s="17">
        <f>WEEKDAY(Таблица1[[#This Row],[datetime]])</f>
        <v>2</v>
      </c>
      <c r="F5494" s="17">
        <f>HOUR(Таблица1[[#This Row],[datetime]])</f>
        <v>10</v>
      </c>
      <c r="G5494">
        <v>2</v>
      </c>
      <c r="H5494">
        <v>0</v>
      </c>
      <c r="I5494">
        <v>1</v>
      </c>
      <c r="J5494">
        <v>1</v>
      </c>
      <c r="K5494">
        <v>29.52</v>
      </c>
      <c r="L5494">
        <v>34.090000000000003</v>
      </c>
      <c r="M5494">
        <v>62</v>
      </c>
      <c r="N5494">
        <v>11.0014</v>
      </c>
      <c r="O5494">
        <v>52</v>
      </c>
      <c r="P5494">
        <v>95</v>
      </c>
      <c r="Q5494">
        <v>147</v>
      </c>
      <c r="R5494">
        <v>5493</v>
      </c>
    </row>
    <row r="5495" spans="1:18" x14ac:dyDescent="0.2">
      <c r="A5495" s="1">
        <v>41098</v>
      </c>
      <c r="B5495" s="17">
        <f>YEAR(Таблица1[[#This Row],[datetime]])</f>
        <v>2012</v>
      </c>
      <c r="C5495" s="17">
        <f>MONTH(Таблица1[[#This Row],[datetime]])</f>
        <v>7</v>
      </c>
      <c r="D5495" s="17">
        <f>DAY(Таблица1[[#This Row],[datetime]])</f>
        <v>8</v>
      </c>
      <c r="E5495" s="17">
        <f>WEEKDAY(Таблица1[[#This Row],[datetime]])</f>
        <v>1</v>
      </c>
      <c r="F5495" s="17">
        <f>HOUR(Таблица1[[#This Row],[datetime]])</f>
        <v>0</v>
      </c>
      <c r="G5495">
        <v>3</v>
      </c>
      <c r="H5495">
        <v>0</v>
      </c>
      <c r="I5495">
        <v>0</v>
      </c>
      <c r="J5495">
        <v>1</v>
      </c>
      <c r="K5495">
        <v>33.619999999999997</v>
      </c>
      <c r="L5495">
        <v>39.395000000000003</v>
      </c>
      <c r="M5495">
        <v>56</v>
      </c>
      <c r="N5495">
        <v>8.9981000000000009</v>
      </c>
      <c r="O5495">
        <v>22</v>
      </c>
      <c r="P5495">
        <v>125</v>
      </c>
      <c r="Q5495">
        <v>147</v>
      </c>
      <c r="R5495">
        <v>5494</v>
      </c>
    </row>
    <row r="5496" spans="1:18" x14ac:dyDescent="0.2">
      <c r="A5496" s="1">
        <v>41197.25</v>
      </c>
      <c r="B5496" s="17">
        <f>YEAR(Таблица1[[#This Row],[datetime]])</f>
        <v>2012</v>
      </c>
      <c r="C5496" s="17">
        <f>MONTH(Таблица1[[#This Row],[datetime]])</f>
        <v>10</v>
      </c>
      <c r="D5496" s="17">
        <f>DAY(Таблица1[[#This Row],[datetime]])</f>
        <v>15</v>
      </c>
      <c r="E5496" s="17">
        <f>WEEKDAY(Таблица1[[#This Row],[datetime]])</f>
        <v>2</v>
      </c>
      <c r="F5496" s="17">
        <f>HOUR(Таблица1[[#This Row],[datetime]])</f>
        <v>6</v>
      </c>
      <c r="G5496">
        <v>4</v>
      </c>
      <c r="H5496">
        <v>0</v>
      </c>
      <c r="I5496">
        <v>1</v>
      </c>
      <c r="J5496">
        <v>2</v>
      </c>
      <c r="K5496">
        <v>22.96</v>
      </c>
      <c r="L5496">
        <v>26.515000000000001</v>
      </c>
      <c r="M5496">
        <v>73</v>
      </c>
      <c r="N5496">
        <v>19.999500000000001</v>
      </c>
      <c r="O5496">
        <v>6</v>
      </c>
      <c r="P5496">
        <v>141</v>
      </c>
      <c r="Q5496">
        <v>147</v>
      </c>
      <c r="R5496">
        <v>5495</v>
      </c>
    </row>
    <row r="5497" spans="1:18" x14ac:dyDescent="0.2">
      <c r="A5497" s="1">
        <v>41220.458333333336</v>
      </c>
      <c r="B5497" s="17">
        <f>YEAR(Таблица1[[#This Row],[datetime]])</f>
        <v>2012</v>
      </c>
      <c r="C5497" s="17">
        <f>MONTH(Таблица1[[#This Row],[datetime]])</f>
        <v>11</v>
      </c>
      <c r="D5497" s="17">
        <f>DAY(Таблица1[[#This Row],[datetime]])</f>
        <v>7</v>
      </c>
      <c r="E5497" s="17">
        <f>WEEKDAY(Таблица1[[#This Row],[datetime]])</f>
        <v>4</v>
      </c>
      <c r="F5497" s="17">
        <f>HOUR(Таблица1[[#This Row],[datetime]])</f>
        <v>11</v>
      </c>
      <c r="G5497">
        <v>4</v>
      </c>
      <c r="H5497">
        <v>0</v>
      </c>
      <c r="I5497">
        <v>1</v>
      </c>
      <c r="J5497">
        <v>2</v>
      </c>
      <c r="K5497">
        <v>13.12</v>
      </c>
      <c r="L5497">
        <v>14.395</v>
      </c>
      <c r="M5497">
        <v>51</v>
      </c>
      <c r="N5497">
        <v>23.999400000000001</v>
      </c>
      <c r="O5497">
        <v>15</v>
      </c>
      <c r="P5497">
        <v>132</v>
      </c>
      <c r="Q5497">
        <v>147</v>
      </c>
      <c r="R5497">
        <v>5496</v>
      </c>
    </row>
    <row r="5498" spans="1:18" x14ac:dyDescent="0.2">
      <c r="A5498" s="1">
        <v>41228.25</v>
      </c>
      <c r="B5498" s="17">
        <f>YEAR(Таблица1[[#This Row],[datetime]])</f>
        <v>2012</v>
      </c>
      <c r="C5498" s="17">
        <f>MONTH(Таблица1[[#This Row],[datetime]])</f>
        <v>11</v>
      </c>
      <c r="D5498" s="17">
        <f>DAY(Таблица1[[#This Row],[datetime]])</f>
        <v>15</v>
      </c>
      <c r="E5498" s="17">
        <f>WEEKDAY(Таблица1[[#This Row],[datetime]])</f>
        <v>5</v>
      </c>
      <c r="F5498" s="17">
        <f>HOUR(Таблица1[[#This Row],[datetime]])</f>
        <v>6</v>
      </c>
      <c r="G5498">
        <v>4</v>
      </c>
      <c r="H5498">
        <v>0</v>
      </c>
      <c r="I5498">
        <v>1</v>
      </c>
      <c r="J5498">
        <v>2</v>
      </c>
      <c r="K5498">
        <v>12.3</v>
      </c>
      <c r="L5498">
        <v>14.395</v>
      </c>
      <c r="M5498">
        <v>65</v>
      </c>
      <c r="N5498">
        <v>16.997900000000001</v>
      </c>
      <c r="O5498">
        <v>1</v>
      </c>
      <c r="P5498">
        <v>146</v>
      </c>
      <c r="Q5498">
        <v>147</v>
      </c>
      <c r="R5498">
        <v>5497</v>
      </c>
    </row>
    <row r="5499" spans="1:18" x14ac:dyDescent="0.2">
      <c r="A5499" s="1">
        <v>41244.916666666664</v>
      </c>
      <c r="B5499" s="17">
        <f>YEAR(Таблица1[[#This Row],[datetime]])</f>
        <v>2012</v>
      </c>
      <c r="C5499" s="17">
        <f>MONTH(Таблица1[[#This Row],[datetime]])</f>
        <v>12</v>
      </c>
      <c r="D5499" s="17">
        <f>DAY(Таблица1[[#This Row],[datetime]])</f>
        <v>1</v>
      </c>
      <c r="E5499" s="17">
        <f>WEEKDAY(Таблица1[[#This Row],[datetime]])</f>
        <v>7</v>
      </c>
      <c r="F5499" s="17">
        <f>HOUR(Таблица1[[#This Row],[datetime]])</f>
        <v>22</v>
      </c>
      <c r="G5499">
        <v>4</v>
      </c>
      <c r="H5499">
        <v>0</v>
      </c>
      <c r="I5499">
        <v>0</v>
      </c>
      <c r="J5499">
        <v>2</v>
      </c>
      <c r="K5499">
        <v>12.3</v>
      </c>
      <c r="L5499">
        <v>16.664999999999999</v>
      </c>
      <c r="M5499">
        <v>87</v>
      </c>
      <c r="N5499">
        <v>0</v>
      </c>
      <c r="O5499">
        <v>17</v>
      </c>
      <c r="P5499">
        <v>130</v>
      </c>
      <c r="Q5499">
        <v>147</v>
      </c>
      <c r="R5499">
        <v>5498</v>
      </c>
    </row>
    <row r="5500" spans="1:18" x14ac:dyDescent="0.2">
      <c r="A5500" s="1">
        <v>40604.375</v>
      </c>
      <c r="B5500" s="17">
        <f>YEAR(Таблица1[[#This Row],[datetime]])</f>
        <v>2011</v>
      </c>
      <c r="C5500" s="17">
        <f>MONTH(Таблица1[[#This Row],[datetime]])</f>
        <v>3</v>
      </c>
      <c r="D5500" s="17">
        <f>DAY(Таблица1[[#This Row],[datetime]])</f>
        <v>2</v>
      </c>
      <c r="E5500" s="17">
        <f>WEEKDAY(Таблица1[[#This Row],[datetime]])</f>
        <v>4</v>
      </c>
      <c r="F5500" s="17">
        <f>HOUR(Таблица1[[#This Row],[datetime]])</f>
        <v>9</v>
      </c>
      <c r="G5500">
        <v>1</v>
      </c>
      <c r="H5500">
        <v>0</v>
      </c>
      <c r="I5500">
        <v>1</v>
      </c>
      <c r="J5500">
        <v>1</v>
      </c>
      <c r="K5500">
        <v>11.48</v>
      </c>
      <c r="L5500">
        <v>12.88</v>
      </c>
      <c r="M5500">
        <v>56</v>
      </c>
      <c r="N5500">
        <v>19.999500000000001</v>
      </c>
      <c r="O5500">
        <v>7</v>
      </c>
      <c r="P5500">
        <v>141</v>
      </c>
      <c r="Q5500">
        <v>148</v>
      </c>
      <c r="R5500">
        <v>5499</v>
      </c>
    </row>
    <row r="5501" spans="1:18" x14ac:dyDescent="0.2">
      <c r="A5501" s="1">
        <v>40635.791666666664</v>
      </c>
      <c r="B5501" s="17">
        <f>YEAR(Таблица1[[#This Row],[datetime]])</f>
        <v>2011</v>
      </c>
      <c r="C5501" s="17">
        <f>MONTH(Таблица1[[#This Row],[datetime]])</f>
        <v>4</v>
      </c>
      <c r="D5501" s="17">
        <f>DAY(Таблица1[[#This Row],[datetime]])</f>
        <v>2</v>
      </c>
      <c r="E5501" s="17">
        <f>WEEKDAY(Таблица1[[#This Row],[datetime]])</f>
        <v>7</v>
      </c>
      <c r="F5501" s="17">
        <f>HOUR(Таблица1[[#This Row],[datetime]])</f>
        <v>19</v>
      </c>
      <c r="G5501">
        <v>2</v>
      </c>
      <c r="H5501">
        <v>0</v>
      </c>
      <c r="I5501">
        <v>0</v>
      </c>
      <c r="J5501">
        <v>1</v>
      </c>
      <c r="K5501">
        <v>14.76</v>
      </c>
      <c r="L5501">
        <v>16.664999999999999</v>
      </c>
      <c r="M5501">
        <v>53</v>
      </c>
      <c r="N5501">
        <v>23.999400000000001</v>
      </c>
      <c r="O5501">
        <v>71</v>
      </c>
      <c r="P5501">
        <v>77</v>
      </c>
      <c r="Q5501">
        <v>148</v>
      </c>
      <c r="R5501">
        <v>5500</v>
      </c>
    </row>
    <row r="5502" spans="1:18" x14ac:dyDescent="0.2">
      <c r="A5502" s="1">
        <v>40641.708333333336</v>
      </c>
      <c r="B5502" s="17">
        <f>YEAR(Таблица1[[#This Row],[datetime]])</f>
        <v>2011</v>
      </c>
      <c r="C5502" s="17">
        <f>MONTH(Таблица1[[#This Row],[datetime]])</f>
        <v>4</v>
      </c>
      <c r="D5502" s="17">
        <f>DAY(Таблица1[[#This Row],[datetime]])</f>
        <v>8</v>
      </c>
      <c r="E5502" s="17">
        <f>WEEKDAY(Таблица1[[#This Row],[datetime]])</f>
        <v>6</v>
      </c>
      <c r="F5502" s="17">
        <f>HOUR(Таблица1[[#This Row],[datetime]])</f>
        <v>17</v>
      </c>
      <c r="G5502">
        <v>2</v>
      </c>
      <c r="H5502">
        <v>0</v>
      </c>
      <c r="I5502">
        <v>1</v>
      </c>
      <c r="J5502">
        <v>3</v>
      </c>
      <c r="K5502">
        <v>13.12</v>
      </c>
      <c r="L5502">
        <v>15.15</v>
      </c>
      <c r="M5502">
        <v>93</v>
      </c>
      <c r="N5502">
        <v>16.997900000000001</v>
      </c>
      <c r="O5502">
        <v>10</v>
      </c>
      <c r="P5502">
        <v>138</v>
      </c>
      <c r="Q5502">
        <v>148</v>
      </c>
      <c r="R5502">
        <v>5501</v>
      </c>
    </row>
    <row r="5503" spans="1:18" x14ac:dyDescent="0.2">
      <c r="A5503" s="1">
        <v>40668.458333333336</v>
      </c>
      <c r="B5503" s="17">
        <f>YEAR(Таблица1[[#This Row],[datetime]])</f>
        <v>2011</v>
      </c>
      <c r="C5503" s="17">
        <f>MONTH(Таблица1[[#This Row],[datetime]])</f>
        <v>5</v>
      </c>
      <c r="D5503" s="17">
        <f>DAY(Таблица1[[#This Row],[datetime]])</f>
        <v>5</v>
      </c>
      <c r="E5503" s="17">
        <f>WEEKDAY(Таблица1[[#This Row],[datetime]])</f>
        <v>5</v>
      </c>
      <c r="F5503" s="17">
        <f>HOUR(Таблица1[[#This Row],[datetime]])</f>
        <v>11</v>
      </c>
      <c r="G5503">
        <v>2</v>
      </c>
      <c r="H5503">
        <v>0</v>
      </c>
      <c r="I5503">
        <v>1</v>
      </c>
      <c r="J5503">
        <v>1</v>
      </c>
      <c r="K5503">
        <v>21.32</v>
      </c>
      <c r="L5503">
        <v>25</v>
      </c>
      <c r="M5503">
        <v>36</v>
      </c>
      <c r="N5503">
        <v>30.002600000000001</v>
      </c>
      <c r="O5503">
        <v>43</v>
      </c>
      <c r="P5503">
        <v>105</v>
      </c>
      <c r="Q5503">
        <v>148</v>
      </c>
      <c r="R5503">
        <v>5502</v>
      </c>
    </row>
    <row r="5504" spans="1:18" x14ac:dyDescent="0.2">
      <c r="A5504" s="1">
        <v>40735.5</v>
      </c>
      <c r="B5504" s="17">
        <f>YEAR(Таблица1[[#This Row],[datetime]])</f>
        <v>2011</v>
      </c>
      <c r="C5504" s="17">
        <f>MONTH(Таблица1[[#This Row],[datetime]])</f>
        <v>7</v>
      </c>
      <c r="D5504" s="17">
        <f>DAY(Таблица1[[#This Row],[datetime]])</f>
        <v>11</v>
      </c>
      <c r="E5504" s="17">
        <f>WEEKDAY(Таблица1[[#This Row],[datetime]])</f>
        <v>2</v>
      </c>
      <c r="F5504" s="17">
        <f>HOUR(Таблица1[[#This Row],[datetime]])</f>
        <v>12</v>
      </c>
      <c r="G5504">
        <v>3</v>
      </c>
      <c r="H5504">
        <v>0</v>
      </c>
      <c r="I5504">
        <v>1</v>
      </c>
      <c r="J5504">
        <v>1</v>
      </c>
      <c r="K5504">
        <v>34.44</v>
      </c>
      <c r="L5504">
        <v>40.15</v>
      </c>
      <c r="M5504">
        <v>53</v>
      </c>
      <c r="N5504">
        <v>19.001200000000001</v>
      </c>
      <c r="O5504">
        <v>40</v>
      </c>
      <c r="P5504">
        <v>108</v>
      </c>
      <c r="Q5504">
        <v>148</v>
      </c>
      <c r="R5504">
        <v>5503</v>
      </c>
    </row>
    <row r="5505" spans="1:18" x14ac:dyDescent="0.2">
      <c r="A5505" s="1">
        <v>40736.625</v>
      </c>
      <c r="B5505" s="17">
        <f>YEAR(Таблица1[[#This Row],[datetime]])</f>
        <v>2011</v>
      </c>
      <c r="C5505" s="17">
        <f>MONTH(Таблица1[[#This Row],[datetime]])</f>
        <v>7</v>
      </c>
      <c r="D5505" s="17">
        <f>DAY(Таблица1[[#This Row],[datetime]])</f>
        <v>12</v>
      </c>
      <c r="E5505" s="17">
        <f>WEEKDAY(Таблица1[[#This Row],[datetime]])</f>
        <v>3</v>
      </c>
      <c r="F5505" s="17">
        <f>HOUR(Таблица1[[#This Row],[datetime]])</f>
        <v>15</v>
      </c>
      <c r="G5505">
        <v>3</v>
      </c>
      <c r="H5505">
        <v>0</v>
      </c>
      <c r="I5505">
        <v>1</v>
      </c>
      <c r="J5505">
        <v>1</v>
      </c>
      <c r="K5505">
        <v>36.9</v>
      </c>
      <c r="L5505">
        <v>42.424999999999997</v>
      </c>
      <c r="M5505">
        <v>42</v>
      </c>
      <c r="N5505">
        <v>23.999400000000001</v>
      </c>
      <c r="O5505">
        <v>37</v>
      </c>
      <c r="P5505">
        <v>111</v>
      </c>
      <c r="Q5505">
        <v>148</v>
      </c>
      <c r="R5505">
        <v>5504</v>
      </c>
    </row>
    <row r="5506" spans="1:18" x14ac:dyDescent="0.2">
      <c r="A5506" s="1">
        <v>40738.458333333336</v>
      </c>
      <c r="B5506" s="17">
        <f>YEAR(Таблица1[[#This Row],[datetime]])</f>
        <v>2011</v>
      </c>
      <c r="C5506" s="17">
        <f>MONTH(Таблица1[[#This Row],[datetime]])</f>
        <v>7</v>
      </c>
      <c r="D5506" s="17">
        <f>DAY(Таблица1[[#This Row],[datetime]])</f>
        <v>14</v>
      </c>
      <c r="E5506" s="17">
        <f>WEEKDAY(Таблица1[[#This Row],[datetime]])</f>
        <v>5</v>
      </c>
      <c r="F5506" s="17">
        <f>HOUR(Таблица1[[#This Row],[datetime]])</f>
        <v>11</v>
      </c>
      <c r="G5506">
        <v>3</v>
      </c>
      <c r="H5506">
        <v>0</v>
      </c>
      <c r="I5506">
        <v>1</v>
      </c>
      <c r="J5506">
        <v>1</v>
      </c>
      <c r="K5506">
        <v>29.52</v>
      </c>
      <c r="L5506">
        <v>32.575000000000003</v>
      </c>
      <c r="M5506">
        <v>37</v>
      </c>
      <c r="N5506">
        <v>15.001300000000001</v>
      </c>
      <c r="O5506">
        <v>38</v>
      </c>
      <c r="P5506">
        <v>110</v>
      </c>
      <c r="Q5506">
        <v>148</v>
      </c>
      <c r="R5506">
        <v>5505</v>
      </c>
    </row>
    <row r="5507" spans="1:18" x14ac:dyDescent="0.2">
      <c r="A5507" s="1">
        <v>40764.583333333336</v>
      </c>
      <c r="B5507" s="17">
        <f>YEAR(Таблица1[[#This Row],[datetime]])</f>
        <v>2011</v>
      </c>
      <c r="C5507" s="17">
        <f>MONTH(Таблица1[[#This Row],[datetime]])</f>
        <v>8</v>
      </c>
      <c r="D5507" s="17">
        <f>DAY(Таблица1[[#This Row],[datetime]])</f>
        <v>9</v>
      </c>
      <c r="E5507" s="17">
        <f>WEEKDAY(Таблица1[[#This Row],[datetime]])</f>
        <v>3</v>
      </c>
      <c r="F5507" s="17">
        <f>HOUR(Таблица1[[#This Row],[datetime]])</f>
        <v>14</v>
      </c>
      <c r="G5507">
        <v>3</v>
      </c>
      <c r="H5507">
        <v>0</v>
      </c>
      <c r="I5507">
        <v>1</v>
      </c>
      <c r="J5507">
        <v>1</v>
      </c>
      <c r="K5507">
        <v>35.26</v>
      </c>
      <c r="L5507">
        <v>39.395000000000003</v>
      </c>
      <c r="M5507">
        <v>44</v>
      </c>
      <c r="N5507">
        <v>19.001200000000001</v>
      </c>
      <c r="O5507">
        <v>53</v>
      </c>
      <c r="P5507">
        <v>95</v>
      </c>
      <c r="Q5507">
        <v>148</v>
      </c>
      <c r="R5507">
        <v>5506</v>
      </c>
    </row>
    <row r="5508" spans="1:18" x14ac:dyDescent="0.2">
      <c r="A5508" s="1">
        <v>40795.583333333336</v>
      </c>
      <c r="B5508" s="17">
        <f>YEAR(Таблица1[[#This Row],[datetime]])</f>
        <v>2011</v>
      </c>
      <c r="C5508" s="17">
        <f>MONTH(Таблица1[[#This Row],[datetime]])</f>
        <v>9</v>
      </c>
      <c r="D5508" s="17">
        <f>DAY(Таблица1[[#This Row],[datetime]])</f>
        <v>9</v>
      </c>
      <c r="E5508" s="17">
        <f>WEEKDAY(Таблица1[[#This Row],[datetime]])</f>
        <v>6</v>
      </c>
      <c r="F5508" s="17">
        <f>HOUR(Таблица1[[#This Row],[datetime]])</f>
        <v>14</v>
      </c>
      <c r="G5508">
        <v>3</v>
      </c>
      <c r="H5508">
        <v>0</v>
      </c>
      <c r="I5508">
        <v>1</v>
      </c>
      <c r="J5508">
        <v>1</v>
      </c>
      <c r="K5508">
        <v>29.52</v>
      </c>
      <c r="L5508">
        <v>34.85</v>
      </c>
      <c r="M5508">
        <v>74</v>
      </c>
      <c r="N5508">
        <v>6.0031999999999996</v>
      </c>
      <c r="O5508">
        <v>29</v>
      </c>
      <c r="P5508">
        <v>119</v>
      </c>
      <c r="Q5508">
        <v>148</v>
      </c>
      <c r="R5508">
        <v>5507</v>
      </c>
    </row>
    <row r="5509" spans="1:18" x14ac:dyDescent="0.2">
      <c r="A5509" s="1">
        <v>40795.958333333336</v>
      </c>
      <c r="B5509" s="17">
        <f>YEAR(Таблица1[[#This Row],[datetime]])</f>
        <v>2011</v>
      </c>
      <c r="C5509" s="17">
        <f>MONTH(Таблица1[[#This Row],[datetime]])</f>
        <v>9</v>
      </c>
      <c r="D5509" s="17">
        <f>DAY(Таблица1[[#This Row],[datetime]])</f>
        <v>9</v>
      </c>
      <c r="E5509" s="17">
        <f>WEEKDAY(Таблица1[[#This Row],[datetime]])</f>
        <v>6</v>
      </c>
      <c r="F5509" s="17">
        <f>HOUR(Таблица1[[#This Row],[datetime]])</f>
        <v>23</v>
      </c>
      <c r="G5509">
        <v>3</v>
      </c>
      <c r="H5509">
        <v>0</v>
      </c>
      <c r="I5509">
        <v>1</v>
      </c>
      <c r="J5509">
        <v>1</v>
      </c>
      <c r="K5509">
        <v>25.42</v>
      </c>
      <c r="L5509">
        <v>27.274999999999999</v>
      </c>
      <c r="M5509">
        <v>94</v>
      </c>
      <c r="N5509">
        <v>6.0031999999999996</v>
      </c>
      <c r="O5509">
        <v>35</v>
      </c>
      <c r="P5509">
        <v>113</v>
      </c>
      <c r="Q5509">
        <v>148</v>
      </c>
      <c r="R5509">
        <v>5508</v>
      </c>
    </row>
    <row r="5510" spans="1:18" x14ac:dyDescent="0.2">
      <c r="A5510" s="1">
        <v>40822.916666666664</v>
      </c>
      <c r="B5510" s="17">
        <f>YEAR(Таблица1[[#This Row],[datetime]])</f>
        <v>2011</v>
      </c>
      <c r="C5510" s="17">
        <f>MONTH(Таблица1[[#This Row],[datetime]])</f>
        <v>10</v>
      </c>
      <c r="D5510" s="17">
        <f>DAY(Таблица1[[#This Row],[datetime]])</f>
        <v>6</v>
      </c>
      <c r="E5510" s="17">
        <f>WEEKDAY(Таблица1[[#This Row],[datetime]])</f>
        <v>5</v>
      </c>
      <c r="F5510" s="17">
        <f>HOUR(Таблица1[[#This Row],[datetime]])</f>
        <v>22</v>
      </c>
      <c r="G5510">
        <v>4</v>
      </c>
      <c r="H5510">
        <v>0</v>
      </c>
      <c r="I5510">
        <v>1</v>
      </c>
      <c r="J5510">
        <v>1</v>
      </c>
      <c r="K5510">
        <v>18.86</v>
      </c>
      <c r="L5510">
        <v>22.725000000000001</v>
      </c>
      <c r="M5510">
        <v>82</v>
      </c>
      <c r="N5510">
        <v>0</v>
      </c>
      <c r="O5510">
        <v>24</v>
      </c>
      <c r="P5510">
        <v>124</v>
      </c>
      <c r="Q5510">
        <v>148</v>
      </c>
      <c r="R5510">
        <v>5509</v>
      </c>
    </row>
    <row r="5511" spans="1:18" x14ac:dyDescent="0.2">
      <c r="A5511" s="1">
        <v>40878.5</v>
      </c>
      <c r="B5511" s="17">
        <f>YEAR(Таблица1[[#This Row],[datetime]])</f>
        <v>2011</v>
      </c>
      <c r="C5511" s="17">
        <f>MONTH(Таблица1[[#This Row],[datetime]])</f>
        <v>12</v>
      </c>
      <c r="D5511" s="17">
        <f>DAY(Таблица1[[#This Row],[datetime]])</f>
        <v>1</v>
      </c>
      <c r="E5511" s="17">
        <f>WEEKDAY(Таблица1[[#This Row],[datetime]])</f>
        <v>5</v>
      </c>
      <c r="F5511" s="17">
        <f>HOUR(Таблица1[[#This Row],[datetime]])</f>
        <v>12</v>
      </c>
      <c r="G5511">
        <v>4</v>
      </c>
      <c r="H5511">
        <v>0</v>
      </c>
      <c r="I5511">
        <v>1</v>
      </c>
      <c r="J5511">
        <v>1</v>
      </c>
      <c r="K5511">
        <v>14.76</v>
      </c>
      <c r="L5511">
        <v>17.425000000000001</v>
      </c>
      <c r="M5511">
        <v>46</v>
      </c>
      <c r="N5511">
        <v>15.001300000000001</v>
      </c>
      <c r="O5511">
        <v>9</v>
      </c>
      <c r="P5511">
        <v>139</v>
      </c>
      <c r="Q5511">
        <v>148</v>
      </c>
      <c r="R5511">
        <v>5510</v>
      </c>
    </row>
    <row r="5512" spans="1:18" x14ac:dyDescent="0.2">
      <c r="A5512" s="1">
        <v>40882.625</v>
      </c>
      <c r="B5512" s="17">
        <f>YEAR(Таблица1[[#This Row],[datetime]])</f>
        <v>2011</v>
      </c>
      <c r="C5512" s="17">
        <f>MONTH(Таблица1[[#This Row],[datetime]])</f>
        <v>12</v>
      </c>
      <c r="D5512" s="17">
        <f>DAY(Таблица1[[#This Row],[datetime]])</f>
        <v>5</v>
      </c>
      <c r="E5512" s="17">
        <f>WEEKDAY(Таблица1[[#This Row],[datetime]])</f>
        <v>2</v>
      </c>
      <c r="F5512" s="17">
        <f>HOUR(Таблица1[[#This Row],[datetime]])</f>
        <v>15</v>
      </c>
      <c r="G5512">
        <v>4</v>
      </c>
      <c r="H5512">
        <v>0</v>
      </c>
      <c r="I5512">
        <v>1</v>
      </c>
      <c r="J5512">
        <v>2</v>
      </c>
      <c r="K5512">
        <v>18.86</v>
      </c>
      <c r="L5512">
        <v>22.725000000000001</v>
      </c>
      <c r="M5512">
        <v>72</v>
      </c>
      <c r="N5512">
        <v>6.0031999999999996</v>
      </c>
      <c r="O5512">
        <v>16</v>
      </c>
      <c r="P5512">
        <v>132</v>
      </c>
      <c r="Q5512">
        <v>148</v>
      </c>
      <c r="R5512">
        <v>5511</v>
      </c>
    </row>
    <row r="5513" spans="1:18" x14ac:dyDescent="0.2">
      <c r="A5513" s="1">
        <v>40941.5</v>
      </c>
      <c r="B5513" s="17">
        <f>YEAR(Таблица1[[#This Row],[datetime]])</f>
        <v>2012</v>
      </c>
      <c r="C5513" s="17">
        <f>MONTH(Таблица1[[#This Row],[datetime]])</f>
        <v>2</v>
      </c>
      <c r="D5513" s="17">
        <f>DAY(Таблица1[[#This Row],[datetime]])</f>
        <v>2</v>
      </c>
      <c r="E5513" s="17">
        <f>WEEKDAY(Таблица1[[#This Row],[datetime]])</f>
        <v>5</v>
      </c>
      <c r="F5513" s="17">
        <f>HOUR(Таблица1[[#This Row],[datetime]])</f>
        <v>12</v>
      </c>
      <c r="G5513">
        <v>1</v>
      </c>
      <c r="H5513">
        <v>0</v>
      </c>
      <c r="I5513">
        <v>1</v>
      </c>
      <c r="J5513">
        <v>1</v>
      </c>
      <c r="K5513">
        <v>17.22</v>
      </c>
      <c r="L5513">
        <v>21.21</v>
      </c>
      <c r="M5513">
        <v>82</v>
      </c>
      <c r="N5513">
        <v>0</v>
      </c>
      <c r="O5513">
        <v>8</v>
      </c>
      <c r="P5513">
        <v>140</v>
      </c>
      <c r="Q5513">
        <v>148</v>
      </c>
      <c r="R5513">
        <v>5512</v>
      </c>
    </row>
    <row r="5514" spans="1:18" x14ac:dyDescent="0.2">
      <c r="A5514" s="1">
        <v>40941.875</v>
      </c>
      <c r="B5514" s="17">
        <f>YEAR(Таблица1[[#This Row],[datetime]])</f>
        <v>2012</v>
      </c>
      <c r="C5514" s="17">
        <f>MONTH(Таблица1[[#This Row],[datetime]])</f>
        <v>2</v>
      </c>
      <c r="D5514" s="17">
        <f>DAY(Таблица1[[#This Row],[datetime]])</f>
        <v>2</v>
      </c>
      <c r="E5514" s="17">
        <f>WEEKDAY(Таблица1[[#This Row],[datetime]])</f>
        <v>5</v>
      </c>
      <c r="F5514" s="17">
        <f>HOUR(Таблица1[[#This Row],[datetime]])</f>
        <v>21</v>
      </c>
      <c r="G5514">
        <v>1</v>
      </c>
      <c r="H5514">
        <v>0</v>
      </c>
      <c r="I5514">
        <v>1</v>
      </c>
      <c r="J5514">
        <v>1</v>
      </c>
      <c r="K5514">
        <v>13.94</v>
      </c>
      <c r="L5514">
        <v>15.15</v>
      </c>
      <c r="M5514">
        <v>46</v>
      </c>
      <c r="N5514">
        <v>27.999300000000002</v>
      </c>
      <c r="O5514">
        <v>4</v>
      </c>
      <c r="P5514">
        <v>144</v>
      </c>
      <c r="Q5514">
        <v>148</v>
      </c>
      <c r="R5514">
        <v>5513</v>
      </c>
    </row>
    <row r="5515" spans="1:18" x14ac:dyDescent="0.2">
      <c r="A5515" s="1">
        <v>40944.416666666664</v>
      </c>
      <c r="B5515" s="17">
        <f>YEAR(Таблица1[[#This Row],[datetime]])</f>
        <v>2012</v>
      </c>
      <c r="C5515" s="17">
        <f>MONTH(Таблица1[[#This Row],[datetime]])</f>
        <v>2</v>
      </c>
      <c r="D5515" s="17">
        <f>DAY(Таблица1[[#This Row],[datetime]])</f>
        <v>5</v>
      </c>
      <c r="E5515" s="17">
        <f>WEEKDAY(Таблица1[[#This Row],[datetime]])</f>
        <v>1</v>
      </c>
      <c r="F5515" s="17">
        <f>HOUR(Таблица1[[#This Row],[datetime]])</f>
        <v>10</v>
      </c>
      <c r="G5515">
        <v>1</v>
      </c>
      <c r="H5515">
        <v>0</v>
      </c>
      <c r="I5515">
        <v>0</v>
      </c>
      <c r="J5515">
        <v>2</v>
      </c>
      <c r="K5515">
        <v>10.66</v>
      </c>
      <c r="L5515">
        <v>12.12</v>
      </c>
      <c r="M5515">
        <v>65</v>
      </c>
      <c r="N5515">
        <v>19.001200000000001</v>
      </c>
      <c r="O5515">
        <v>10</v>
      </c>
      <c r="P5515">
        <v>138</v>
      </c>
      <c r="Q5515">
        <v>148</v>
      </c>
      <c r="R5515">
        <v>5514</v>
      </c>
    </row>
    <row r="5516" spans="1:18" x14ac:dyDescent="0.2">
      <c r="A5516" s="1">
        <v>40957.833333333336</v>
      </c>
      <c r="B5516" s="17">
        <f>YEAR(Таблица1[[#This Row],[datetime]])</f>
        <v>2012</v>
      </c>
      <c r="C5516" s="17">
        <f>MONTH(Таблица1[[#This Row],[datetime]])</f>
        <v>2</v>
      </c>
      <c r="D5516" s="17">
        <f>DAY(Таблица1[[#This Row],[datetime]])</f>
        <v>18</v>
      </c>
      <c r="E5516" s="17">
        <f>WEEKDAY(Таблица1[[#This Row],[datetime]])</f>
        <v>7</v>
      </c>
      <c r="F5516" s="17">
        <f>HOUR(Таблица1[[#This Row],[datetime]])</f>
        <v>20</v>
      </c>
      <c r="G5516">
        <v>1</v>
      </c>
      <c r="H5516">
        <v>0</v>
      </c>
      <c r="I5516">
        <v>0</v>
      </c>
      <c r="J5516">
        <v>1</v>
      </c>
      <c r="K5516">
        <v>18.04</v>
      </c>
      <c r="L5516">
        <v>21.97</v>
      </c>
      <c r="M5516">
        <v>44</v>
      </c>
      <c r="N5516">
        <v>11.0014</v>
      </c>
      <c r="O5516">
        <v>25</v>
      </c>
      <c r="P5516">
        <v>123</v>
      </c>
      <c r="Q5516">
        <v>148</v>
      </c>
      <c r="R5516">
        <v>5515</v>
      </c>
    </row>
    <row r="5517" spans="1:18" x14ac:dyDescent="0.2">
      <c r="A5517" s="1">
        <v>40974.875</v>
      </c>
      <c r="B5517" s="17">
        <f>YEAR(Таблица1[[#This Row],[datetime]])</f>
        <v>2012</v>
      </c>
      <c r="C5517" s="17">
        <f>MONTH(Таблица1[[#This Row],[datetime]])</f>
        <v>3</v>
      </c>
      <c r="D5517" s="17">
        <f>DAY(Таблица1[[#This Row],[datetime]])</f>
        <v>6</v>
      </c>
      <c r="E5517" s="17">
        <f>WEEKDAY(Таблица1[[#This Row],[datetime]])</f>
        <v>3</v>
      </c>
      <c r="F5517" s="17">
        <f>HOUR(Таблица1[[#This Row],[datetime]])</f>
        <v>21</v>
      </c>
      <c r="G5517">
        <v>1</v>
      </c>
      <c r="H5517">
        <v>0</v>
      </c>
      <c r="I5517">
        <v>1</v>
      </c>
      <c r="J5517">
        <v>1</v>
      </c>
      <c r="K5517">
        <v>13.12</v>
      </c>
      <c r="L5517">
        <v>15.91</v>
      </c>
      <c r="M5517">
        <v>49</v>
      </c>
      <c r="N5517">
        <v>12.997999999999999</v>
      </c>
      <c r="O5517">
        <v>5</v>
      </c>
      <c r="P5517">
        <v>143</v>
      </c>
      <c r="Q5517">
        <v>148</v>
      </c>
      <c r="R5517">
        <v>5516</v>
      </c>
    </row>
    <row r="5518" spans="1:18" x14ac:dyDescent="0.2">
      <c r="A5518" s="1">
        <v>40978.375</v>
      </c>
      <c r="B5518" s="17">
        <f>YEAR(Таблица1[[#This Row],[datetime]])</f>
        <v>2012</v>
      </c>
      <c r="C5518" s="17">
        <f>MONTH(Таблица1[[#This Row],[datetime]])</f>
        <v>3</v>
      </c>
      <c r="D5518" s="17">
        <f>DAY(Таблица1[[#This Row],[datetime]])</f>
        <v>10</v>
      </c>
      <c r="E5518" s="17">
        <f>WEEKDAY(Таблица1[[#This Row],[datetime]])</f>
        <v>7</v>
      </c>
      <c r="F5518" s="17">
        <f>HOUR(Таблица1[[#This Row],[datetime]])</f>
        <v>9</v>
      </c>
      <c r="G5518">
        <v>1</v>
      </c>
      <c r="H5518">
        <v>0</v>
      </c>
      <c r="I5518">
        <v>0</v>
      </c>
      <c r="J5518">
        <v>1</v>
      </c>
      <c r="K5518">
        <v>9.84</v>
      </c>
      <c r="L5518">
        <v>10.605</v>
      </c>
      <c r="M5518">
        <v>41</v>
      </c>
      <c r="N5518">
        <v>22.002800000000001</v>
      </c>
      <c r="O5518">
        <v>21</v>
      </c>
      <c r="P5518">
        <v>127</v>
      </c>
      <c r="Q5518">
        <v>148</v>
      </c>
      <c r="R5518">
        <v>5517</v>
      </c>
    </row>
    <row r="5519" spans="1:18" x14ac:dyDescent="0.2">
      <c r="A5519" s="1">
        <v>40984.916666666664</v>
      </c>
      <c r="B5519" s="17">
        <f>YEAR(Таблица1[[#This Row],[datetime]])</f>
        <v>2012</v>
      </c>
      <c r="C5519" s="17">
        <f>MONTH(Таблица1[[#This Row],[datetime]])</f>
        <v>3</v>
      </c>
      <c r="D5519" s="17">
        <f>DAY(Таблица1[[#This Row],[datetime]])</f>
        <v>16</v>
      </c>
      <c r="E5519" s="17">
        <f>WEEKDAY(Таблица1[[#This Row],[datetime]])</f>
        <v>6</v>
      </c>
      <c r="F5519" s="17">
        <f>HOUR(Таблица1[[#This Row],[datetime]])</f>
        <v>22</v>
      </c>
      <c r="G5519">
        <v>1</v>
      </c>
      <c r="H5519">
        <v>0</v>
      </c>
      <c r="I5519">
        <v>1</v>
      </c>
      <c r="J5519">
        <v>2</v>
      </c>
      <c r="K5519">
        <v>18.04</v>
      </c>
      <c r="L5519">
        <v>21.97</v>
      </c>
      <c r="M5519">
        <v>94</v>
      </c>
      <c r="N5519">
        <v>0</v>
      </c>
      <c r="O5519">
        <v>16</v>
      </c>
      <c r="P5519">
        <v>132</v>
      </c>
      <c r="Q5519">
        <v>148</v>
      </c>
      <c r="R5519">
        <v>5518</v>
      </c>
    </row>
    <row r="5520" spans="1:18" x14ac:dyDescent="0.2">
      <c r="A5520" s="1">
        <v>40987.916666666664</v>
      </c>
      <c r="B5520" s="17">
        <f>YEAR(Таблица1[[#This Row],[datetime]])</f>
        <v>2012</v>
      </c>
      <c r="C5520" s="17">
        <f>MONTH(Таблица1[[#This Row],[datetime]])</f>
        <v>3</v>
      </c>
      <c r="D5520" s="17">
        <f>DAY(Таблица1[[#This Row],[datetime]])</f>
        <v>19</v>
      </c>
      <c r="E5520" s="17">
        <f>WEEKDAY(Таблица1[[#This Row],[datetime]])</f>
        <v>2</v>
      </c>
      <c r="F5520" s="17">
        <f>HOUR(Таблица1[[#This Row],[datetime]])</f>
        <v>22</v>
      </c>
      <c r="G5520">
        <v>1</v>
      </c>
      <c r="H5520">
        <v>0</v>
      </c>
      <c r="I5520">
        <v>1</v>
      </c>
      <c r="J5520">
        <v>2</v>
      </c>
      <c r="K5520">
        <v>22.96</v>
      </c>
      <c r="L5520">
        <v>26.515000000000001</v>
      </c>
      <c r="M5520">
        <v>73</v>
      </c>
      <c r="N5520">
        <v>11.0014</v>
      </c>
      <c r="O5520">
        <v>17</v>
      </c>
      <c r="P5520">
        <v>131</v>
      </c>
      <c r="Q5520">
        <v>148</v>
      </c>
      <c r="R5520">
        <v>5519</v>
      </c>
    </row>
    <row r="5521" spans="1:18" x14ac:dyDescent="0.2">
      <c r="A5521" s="1">
        <v>41048</v>
      </c>
      <c r="B5521" s="17">
        <f>YEAR(Таблица1[[#This Row],[datetime]])</f>
        <v>2012</v>
      </c>
      <c r="C5521" s="17">
        <f>MONTH(Таблица1[[#This Row],[datetime]])</f>
        <v>5</v>
      </c>
      <c r="D5521" s="17">
        <f>DAY(Таблица1[[#This Row],[datetime]])</f>
        <v>19</v>
      </c>
      <c r="E5521" s="17">
        <f>WEEKDAY(Таблица1[[#This Row],[datetime]])</f>
        <v>7</v>
      </c>
      <c r="F5521" s="17">
        <f>HOUR(Таблица1[[#This Row],[datetime]])</f>
        <v>0</v>
      </c>
      <c r="G5521">
        <v>2</v>
      </c>
      <c r="H5521">
        <v>0</v>
      </c>
      <c r="I5521">
        <v>0</v>
      </c>
      <c r="J5521">
        <v>1</v>
      </c>
      <c r="K5521">
        <v>21.32</v>
      </c>
      <c r="L5521">
        <v>25</v>
      </c>
      <c r="M5521">
        <v>48</v>
      </c>
      <c r="N5521">
        <v>7.0015000000000001</v>
      </c>
      <c r="O5521">
        <v>30</v>
      </c>
      <c r="P5521">
        <v>118</v>
      </c>
      <c r="Q5521">
        <v>148</v>
      </c>
      <c r="R5521">
        <v>5520</v>
      </c>
    </row>
    <row r="5522" spans="1:18" x14ac:dyDescent="0.2">
      <c r="A5522" s="1">
        <v>41077</v>
      </c>
      <c r="B5522" s="17">
        <f>YEAR(Таблица1[[#This Row],[datetime]])</f>
        <v>2012</v>
      </c>
      <c r="C5522" s="17">
        <f>MONTH(Таблица1[[#This Row],[datetime]])</f>
        <v>6</v>
      </c>
      <c r="D5522" s="17">
        <f>DAY(Таблица1[[#This Row],[datetime]])</f>
        <v>17</v>
      </c>
      <c r="E5522" s="17">
        <f>WEEKDAY(Таблица1[[#This Row],[datetime]])</f>
        <v>1</v>
      </c>
      <c r="F5522" s="17">
        <f>HOUR(Таблица1[[#This Row],[datetime]])</f>
        <v>0</v>
      </c>
      <c r="G5522">
        <v>2</v>
      </c>
      <c r="H5522">
        <v>0</v>
      </c>
      <c r="I5522">
        <v>0</v>
      </c>
      <c r="J5522">
        <v>1</v>
      </c>
      <c r="K5522">
        <v>22.96</v>
      </c>
      <c r="L5522">
        <v>26.515000000000001</v>
      </c>
      <c r="M5522">
        <v>56</v>
      </c>
      <c r="N5522">
        <v>8.9981000000000009</v>
      </c>
      <c r="O5522">
        <v>31</v>
      </c>
      <c r="P5522">
        <v>117</v>
      </c>
      <c r="Q5522">
        <v>148</v>
      </c>
      <c r="R5522">
        <v>5521</v>
      </c>
    </row>
    <row r="5523" spans="1:18" x14ac:dyDescent="0.2">
      <c r="A5523" s="1">
        <v>41097.958333333336</v>
      </c>
      <c r="B5523" s="17">
        <f>YEAR(Таблица1[[#This Row],[datetime]])</f>
        <v>2012</v>
      </c>
      <c r="C5523" s="17">
        <f>MONTH(Таблица1[[#This Row],[datetime]])</f>
        <v>7</v>
      </c>
      <c r="D5523" s="17">
        <f>DAY(Таблица1[[#This Row],[datetime]])</f>
        <v>7</v>
      </c>
      <c r="E5523" s="17">
        <f>WEEKDAY(Таблица1[[#This Row],[datetime]])</f>
        <v>7</v>
      </c>
      <c r="F5523" s="17">
        <f>HOUR(Таблица1[[#This Row],[datetime]])</f>
        <v>23</v>
      </c>
      <c r="G5523">
        <v>3</v>
      </c>
      <c r="H5523">
        <v>0</v>
      </c>
      <c r="I5523">
        <v>0</v>
      </c>
      <c r="J5523">
        <v>1</v>
      </c>
      <c r="K5523">
        <v>34.44</v>
      </c>
      <c r="L5523">
        <v>40.909999999999997</v>
      </c>
      <c r="M5523">
        <v>56</v>
      </c>
      <c r="N5523">
        <v>11.0014</v>
      </c>
      <c r="O5523">
        <v>34</v>
      </c>
      <c r="P5523">
        <v>114</v>
      </c>
      <c r="Q5523">
        <v>148</v>
      </c>
      <c r="R5523">
        <v>5522</v>
      </c>
    </row>
    <row r="5524" spans="1:18" x14ac:dyDescent="0.2">
      <c r="A5524" s="1">
        <v>41214.25</v>
      </c>
      <c r="B5524" s="17">
        <f>YEAR(Таблица1[[#This Row],[datetime]])</f>
        <v>2012</v>
      </c>
      <c r="C5524" s="17">
        <f>MONTH(Таблица1[[#This Row],[datetime]])</f>
        <v>11</v>
      </c>
      <c r="D5524" s="17">
        <f>DAY(Таблица1[[#This Row],[datetime]])</f>
        <v>1</v>
      </c>
      <c r="E5524" s="17">
        <f>WEEKDAY(Таблица1[[#This Row],[datetime]])</f>
        <v>5</v>
      </c>
      <c r="F5524" s="17">
        <f>HOUR(Таблица1[[#This Row],[datetime]])</f>
        <v>6</v>
      </c>
      <c r="G5524">
        <v>4</v>
      </c>
      <c r="H5524">
        <v>0</v>
      </c>
      <c r="I5524">
        <v>1</v>
      </c>
      <c r="J5524">
        <v>1</v>
      </c>
      <c r="K5524">
        <v>13.94</v>
      </c>
      <c r="L5524">
        <v>16.664999999999999</v>
      </c>
      <c r="M5524">
        <v>61</v>
      </c>
      <c r="N5524">
        <v>11.0014</v>
      </c>
      <c r="O5524">
        <v>2</v>
      </c>
      <c r="P5524">
        <v>146</v>
      </c>
      <c r="Q5524">
        <v>148</v>
      </c>
      <c r="R5524">
        <v>5523</v>
      </c>
    </row>
    <row r="5525" spans="1:18" x14ac:dyDescent="0.2">
      <c r="A5525" s="1">
        <v>41216.958333333336</v>
      </c>
      <c r="B5525" s="17">
        <f>YEAR(Таблица1[[#This Row],[datetime]])</f>
        <v>2012</v>
      </c>
      <c r="C5525" s="17">
        <f>MONTH(Таблица1[[#This Row],[datetime]])</f>
        <v>11</v>
      </c>
      <c r="D5525" s="17">
        <f>DAY(Таблица1[[#This Row],[datetime]])</f>
        <v>3</v>
      </c>
      <c r="E5525" s="17">
        <f>WEEKDAY(Таблица1[[#This Row],[datetime]])</f>
        <v>7</v>
      </c>
      <c r="F5525" s="17">
        <f>HOUR(Таблица1[[#This Row],[datetime]])</f>
        <v>23</v>
      </c>
      <c r="G5525">
        <v>4</v>
      </c>
      <c r="H5525">
        <v>0</v>
      </c>
      <c r="I5525">
        <v>0</v>
      </c>
      <c r="J5525">
        <v>1</v>
      </c>
      <c r="K5525">
        <v>13.12</v>
      </c>
      <c r="L5525">
        <v>16.664999999999999</v>
      </c>
      <c r="M5525">
        <v>57</v>
      </c>
      <c r="N5525">
        <v>7.0015000000000001</v>
      </c>
      <c r="O5525">
        <v>15</v>
      </c>
      <c r="P5525">
        <v>133</v>
      </c>
      <c r="Q5525">
        <v>148</v>
      </c>
      <c r="R5525">
        <v>5524</v>
      </c>
    </row>
    <row r="5526" spans="1:18" x14ac:dyDescent="0.2">
      <c r="A5526" s="1">
        <v>41256.916666666664</v>
      </c>
      <c r="B5526" s="17">
        <f>YEAR(Таблица1[[#This Row],[datetime]])</f>
        <v>2012</v>
      </c>
      <c r="C5526" s="17">
        <f>MONTH(Таблица1[[#This Row],[datetime]])</f>
        <v>12</v>
      </c>
      <c r="D5526" s="17">
        <f>DAY(Таблица1[[#This Row],[datetime]])</f>
        <v>13</v>
      </c>
      <c r="E5526" s="17">
        <f>WEEKDAY(Таблица1[[#This Row],[datetime]])</f>
        <v>5</v>
      </c>
      <c r="F5526" s="17">
        <f>HOUR(Таблица1[[#This Row],[datetime]])</f>
        <v>22</v>
      </c>
      <c r="G5526">
        <v>4</v>
      </c>
      <c r="H5526">
        <v>0</v>
      </c>
      <c r="I5526">
        <v>1</v>
      </c>
      <c r="J5526">
        <v>1</v>
      </c>
      <c r="K5526">
        <v>10.66</v>
      </c>
      <c r="L5526">
        <v>14.395</v>
      </c>
      <c r="M5526">
        <v>60</v>
      </c>
      <c r="N5526">
        <v>6.0031999999999996</v>
      </c>
      <c r="O5526">
        <v>7</v>
      </c>
      <c r="P5526">
        <v>141</v>
      </c>
      <c r="Q5526">
        <v>148</v>
      </c>
      <c r="R5526">
        <v>5525</v>
      </c>
    </row>
    <row r="5527" spans="1:18" x14ac:dyDescent="0.2">
      <c r="A5527" s="1">
        <v>40620.833333333336</v>
      </c>
      <c r="B5527" s="17">
        <f>YEAR(Таблица1[[#This Row],[datetime]])</f>
        <v>2011</v>
      </c>
      <c r="C5527" s="17">
        <f>MONTH(Таблица1[[#This Row],[datetime]])</f>
        <v>3</v>
      </c>
      <c r="D5527" s="17">
        <f>DAY(Таблица1[[#This Row],[datetime]])</f>
        <v>18</v>
      </c>
      <c r="E5527" s="17">
        <f>WEEKDAY(Таблица1[[#This Row],[datetime]])</f>
        <v>6</v>
      </c>
      <c r="F5527" s="17">
        <f>HOUR(Таблица1[[#This Row],[datetime]])</f>
        <v>20</v>
      </c>
      <c r="G5527">
        <v>1</v>
      </c>
      <c r="H5527">
        <v>0</v>
      </c>
      <c r="I5527">
        <v>1</v>
      </c>
      <c r="J5527">
        <v>1</v>
      </c>
      <c r="K5527">
        <v>25.42</v>
      </c>
      <c r="L5527">
        <v>31.06</v>
      </c>
      <c r="M5527">
        <v>46</v>
      </c>
      <c r="N5527">
        <v>8.9981000000000009</v>
      </c>
      <c r="O5527">
        <v>46</v>
      </c>
      <c r="P5527">
        <v>103</v>
      </c>
      <c r="Q5527">
        <v>149</v>
      </c>
      <c r="R5527">
        <v>5526</v>
      </c>
    </row>
    <row r="5528" spans="1:18" x14ac:dyDescent="0.2">
      <c r="A5528" s="1">
        <v>40648.291666666664</v>
      </c>
      <c r="B5528" s="17">
        <f>YEAR(Таблица1[[#This Row],[datetime]])</f>
        <v>2011</v>
      </c>
      <c r="C5528" s="17">
        <f>MONTH(Таблица1[[#This Row],[datetime]])</f>
        <v>4</v>
      </c>
      <c r="D5528" s="17">
        <f>DAY(Таблица1[[#This Row],[datetime]])</f>
        <v>15</v>
      </c>
      <c r="E5528" s="17">
        <f>WEEKDAY(Таблица1[[#This Row],[datetime]])</f>
        <v>6</v>
      </c>
      <c r="F5528" s="17">
        <f>HOUR(Таблица1[[#This Row],[datetime]])</f>
        <v>7</v>
      </c>
      <c r="G5528">
        <v>2</v>
      </c>
      <c r="H5528">
        <v>1</v>
      </c>
      <c r="I5528">
        <v>0</v>
      </c>
      <c r="J5528">
        <v>1</v>
      </c>
      <c r="K5528">
        <v>16.399999999999999</v>
      </c>
      <c r="L5528">
        <v>20.454999999999998</v>
      </c>
      <c r="M5528">
        <v>71</v>
      </c>
      <c r="N5528">
        <v>11.0014</v>
      </c>
      <c r="O5528">
        <v>10</v>
      </c>
      <c r="P5528">
        <v>139</v>
      </c>
      <c r="Q5528">
        <v>149</v>
      </c>
      <c r="R5528">
        <v>5527</v>
      </c>
    </row>
    <row r="5529" spans="1:18" x14ac:dyDescent="0.2">
      <c r="A5529" s="1">
        <v>40702.5</v>
      </c>
      <c r="B5529" s="17">
        <f>YEAR(Таблица1[[#This Row],[datetime]])</f>
        <v>2011</v>
      </c>
      <c r="C5529" s="17">
        <f>MONTH(Таблица1[[#This Row],[datetime]])</f>
        <v>6</v>
      </c>
      <c r="D5529" s="17">
        <f>DAY(Таблица1[[#This Row],[datetime]])</f>
        <v>8</v>
      </c>
      <c r="E5529" s="17">
        <f>WEEKDAY(Таблица1[[#This Row],[datetime]])</f>
        <v>4</v>
      </c>
      <c r="F5529" s="17">
        <f>HOUR(Таблица1[[#This Row],[datetime]])</f>
        <v>12</v>
      </c>
      <c r="G5529">
        <v>2</v>
      </c>
      <c r="H5529">
        <v>0</v>
      </c>
      <c r="I5529">
        <v>1</v>
      </c>
      <c r="J5529">
        <v>1</v>
      </c>
      <c r="K5529">
        <v>36.08</v>
      </c>
      <c r="L5529">
        <v>40.909999999999997</v>
      </c>
      <c r="M5529">
        <v>42</v>
      </c>
      <c r="N5529">
        <v>8.9981000000000009</v>
      </c>
      <c r="O5529">
        <v>15</v>
      </c>
      <c r="P5529">
        <v>134</v>
      </c>
      <c r="Q5529">
        <v>149</v>
      </c>
      <c r="R5529">
        <v>5528</v>
      </c>
    </row>
    <row r="5530" spans="1:18" x14ac:dyDescent="0.2">
      <c r="A5530" s="1">
        <v>40759.458333333336</v>
      </c>
      <c r="B5530" s="17">
        <f>YEAR(Таблица1[[#This Row],[datetime]])</f>
        <v>2011</v>
      </c>
      <c r="C5530" s="17">
        <f>MONTH(Таблица1[[#This Row],[datetime]])</f>
        <v>8</v>
      </c>
      <c r="D5530" s="17">
        <f>DAY(Таблица1[[#This Row],[datetime]])</f>
        <v>4</v>
      </c>
      <c r="E5530" s="17">
        <f>WEEKDAY(Таблица1[[#This Row],[datetime]])</f>
        <v>5</v>
      </c>
      <c r="F5530" s="17">
        <f>HOUR(Таблица1[[#This Row],[datetime]])</f>
        <v>11</v>
      </c>
      <c r="G5530">
        <v>3</v>
      </c>
      <c r="H5530">
        <v>0</v>
      </c>
      <c r="I5530">
        <v>1</v>
      </c>
      <c r="J5530">
        <v>2</v>
      </c>
      <c r="K5530">
        <v>30.34</v>
      </c>
      <c r="L5530">
        <v>34.85</v>
      </c>
      <c r="M5530">
        <v>66</v>
      </c>
      <c r="N5530">
        <v>15.001300000000001</v>
      </c>
      <c r="O5530">
        <v>37</v>
      </c>
      <c r="P5530">
        <v>112</v>
      </c>
      <c r="Q5530">
        <v>149</v>
      </c>
      <c r="R5530">
        <v>5529</v>
      </c>
    </row>
    <row r="5531" spans="1:18" x14ac:dyDescent="0.2">
      <c r="A5531" s="1">
        <v>40761.708333333336</v>
      </c>
      <c r="B5531" s="17">
        <f>YEAR(Таблица1[[#This Row],[datetime]])</f>
        <v>2011</v>
      </c>
      <c r="C5531" s="17">
        <f>MONTH(Таблица1[[#This Row],[datetime]])</f>
        <v>8</v>
      </c>
      <c r="D5531" s="17">
        <f>DAY(Таблица1[[#This Row],[datetime]])</f>
        <v>6</v>
      </c>
      <c r="E5531" s="17">
        <f>WEEKDAY(Таблица1[[#This Row],[datetime]])</f>
        <v>7</v>
      </c>
      <c r="F5531" s="17">
        <f>HOUR(Таблица1[[#This Row],[datetime]])</f>
        <v>17</v>
      </c>
      <c r="G5531">
        <v>3</v>
      </c>
      <c r="H5531">
        <v>0</v>
      </c>
      <c r="I5531">
        <v>0</v>
      </c>
      <c r="J5531">
        <v>3</v>
      </c>
      <c r="K5531">
        <v>30.34</v>
      </c>
      <c r="L5531">
        <v>35.604999999999997</v>
      </c>
      <c r="M5531">
        <v>79</v>
      </c>
      <c r="N5531">
        <v>11.0014</v>
      </c>
      <c r="O5531">
        <v>61</v>
      </c>
      <c r="P5531">
        <v>88</v>
      </c>
      <c r="Q5531">
        <v>149</v>
      </c>
      <c r="R5531">
        <v>5530</v>
      </c>
    </row>
    <row r="5532" spans="1:18" x14ac:dyDescent="0.2">
      <c r="A5532" s="1">
        <v>40764.458333333336</v>
      </c>
      <c r="B5532" s="17">
        <f>YEAR(Таблица1[[#This Row],[datetime]])</f>
        <v>2011</v>
      </c>
      <c r="C5532" s="17">
        <f>MONTH(Таблица1[[#This Row],[datetime]])</f>
        <v>8</v>
      </c>
      <c r="D5532" s="17">
        <f>DAY(Таблица1[[#This Row],[datetime]])</f>
        <v>9</v>
      </c>
      <c r="E5532" s="17">
        <f>WEEKDAY(Таблица1[[#This Row],[datetime]])</f>
        <v>3</v>
      </c>
      <c r="F5532" s="17">
        <f>HOUR(Таблица1[[#This Row],[datetime]])</f>
        <v>11</v>
      </c>
      <c r="G5532">
        <v>3</v>
      </c>
      <c r="H5532">
        <v>0</v>
      </c>
      <c r="I5532">
        <v>1</v>
      </c>
      <c r="J5532">
        <v>1</v>
      </c>
      <c r="K5532">
        <v>32.799999999999997</v>
      </c>
      <c r="L5532">
        <v>38.634999999999998</v>
      </c>
      <c r="M5532">
        <v>59</v>
      </c>
      <c r="N5532">
        <v>15.001300000000001</v>
      </c>
      <c r="O5532">
        <v>61</v>
      </c>
      <c r="P5532">
        <v>88</v>
      </c>
      <c r="Q5532">
        <v>149</v>
      </c>
      <c r="R5532">
        <v>5531</v>
      </c>
    </row>
    <row r="5533" spans="1:18" x14ac:dyDescent="0.2">
      <c r="A5533" s="1">
        <v>40765.458333333336</v>
      </c>
      <c r="B5533" s="17">
        <f>YEAR(Таблица1[[#This Row],[datetime]])</f>
        <v>2011</v>
      </c>
      <c r="C5533" s="17">
        <f>MONTH(Таблица1[[#This Row],[datetime]])</f>
        <v>8</v>
      </c>
      <c r="D5533" s="17">
        <f>DAY(Таблица1[[#This Row],[datetime]])</f>
        <v>10</v>
      </c>
      <c r="E5533" s="17">
        <f>WEEKDAY(Таблица1[[#This Row],[datetime]])</f>
        <v>4</v>
      </c>
      <c r="F5533" s="17">
        <f>HOUR(Таблица1[[#This Row],[datetime]])</f>
        <v>11</v>
      </c>
      <c r="G5533">
        <v>3</v>
      </c>
      <c r="H5533">
        <v>0</v>
      </c>
      <c r="I5533">
        <v>1</v>
      </c>
      <c r="J5533">
        <v>1</v>
      </c>
      <c r="K5533">
        <v>32.799999999999997</v>
      </c>
      <c r="L5533">
        <v>35.604999999999997</v>
      </c>
      <c r="M5533">
        <v>41</v>
      </c>
      <c r="N5533">
        <v>26.002700000000001</v>
      </c>
      <c r="O5533">
        <v>54</v>
      </c>
      <c r="P5533">
        <v>95</v>
      </c>
      <c r="Q5533">
        <v>149</v>
      </c>
      <c r="R5533">
        <v>5532</v>
      </c>
    </row>
    <row r="5534" spans="1:18" x14ac:dyDescent="0.2">
      <c r="A5534" s="1">
        <v>40773.875</v>
      </c>
      <c r="B5534" s="17">
        <f>YEAR(Таблица1[[#This Row],[datetime]])</f>
        <v>2011</v>
      </c>
      <c r="C5534" s="17">
        <f>MONTH(Таблица1[[#This Row],[datetime]])</f>
        <v>8</v>
      </c>
      <c r="D5534" s="17">
        <f>DAY(Таблица1[[#This Row],[datetime]])</f>
        <v>18</v>
      </c>
      <c r="E5534" s="17">
        <f>WEEKDAY(Таблица1[[#This Row],[datetime]])</f>
        <v>5</v>
      </c>
      <c r="F5534" s="17">
        <f>HOUR(Таблица1[[#This Row],[datetime]])</f>
        <v>21</v>
      </c>
      <c r="G5534">
        <v>3</v>
      </c>
      <c r="H5534">
        <v>0</v>
      </c>
      <c r="I5534">
        <v>1</v>
      </c>
      <c r="J5534">
        <v>2</v>
      </c>
      <c r="K5534">
        <v>27.88</v>
      </c>
      <c r="L5534">
        <v>31.82</v>
      </c>
      <c r="M5534">
        <v>79</v>
      </c>
      <c r="N5534">
        <v>0</v>
      </c>
      <c r="O5534">
        <v>12</v>
      </c>
      <c r="P5534">
        <v>137</v>
      </c>
      <c r="Q5534">
        <v>149</v>
      </c>
      <c r="R5534">
        <v>5533</v>
      </c>
    </row>
    <row r="5535" spans="1:18" x14ac:dyDescent="0.2">
      <c r="A5535" s="1">
        <v>40788.875</v>
      </c>
      <c r="B5535" s="17">
        <f>YEAR(Таблица1[[#This Row],[datetime]])</f>
        <v>2011</v>
      </c>
      <c r="C5535" s="17">
        <f>MONTH(Таблица1[[#This Row],[datetime]])</f>
        <v>9</v>
      </c>
      <c r="D5535" s="17">
        <f>DAY(Таблица1[[#This Row],[datetime]])</f>
        <v>2</v>
      </c>
      <c r="E5535" s="17">
        <f>WEEKDAY(Таблица1[[#This Row],[datetime]])</f>
        <v>6</v>
      </c>
      <c r="F5535" s="17">
        <f>HOUR(Таблица1[[#This Row],[datetime]])</f>
        <v>21</v>
      </c>
      <c r="G5535">
        <v>3</v>
      </c>
      <c r="H5535">
        <v>0</v>
      </c>
      <c r="I5535">
        <v>1</v>
      </c>
      <c r="J5535">
        <v>2</v>
      </c>
      <c r="K5535">
        <v>26.24</v>
      </c>
      <c r="L5535">
        <v>30.305</v>
      </c>
      <c r="M5535">
        <v>73</v>
      </c>
      <c r="N5535">
        <v>6.0031999999999996</v>
      </c>
      <c r="O5535">
        <v>28</v>
      </c>
      <c r="P5535">
        <v>121</v>
      </c>
      <c r="Q5535">
        <v>149</v>
      </c>
      <c r="R5535">
        <v>5534</v>
      </c>
    </row>
    <row r="5536" spans="1:18" x14ac:dyDescent="0.2">
      <c r="A5536" s="1">
        <v>40824.916666666664</v>
      </c>
      <c r="B5536" s="17">
        <f>YEAR(Таблица1[[#This Row],[datetime]])</f>
        <v>2011</v>
      </c>
      <c r="C5536" s="17">
        <f>MONTH(Таблица1[[#This Row],[datetime]])</f>
        <v>10</v>
      </c>
      <c r="D5536" s="17">
        <f>DAY(Таблица1[[#This Row],[datetime]])</f>
        <v>8</v>
      </c>
      <c r="E5536" s="17">
        <f>WEEKDAY(Таблица1[[#This Row],[datetime]])</f>
        <v>7</v>
      </c>
      <c r="F5536" s="17">
        <f>HOUR(Таблица1[[#This Row],[datetime]])</f>
        <v>22</v>
      </c>
      <c r="G5536">
        <v>4</v>
      </c>
      <c r="H5536">
        <v>0</v>
      </c>
      <c r="I5536">
        <v>0</v>
      </c>
      <c r="J5536">
        <v>1</v>
      </c>
      <c r="K5536">
        <v>20.5</v>
      </c>
      <c r="L5536">
        <v>24.24</v>
      </c>
      <c r="M5536">
        <v>77</v>
      </c>
      <c r="N5536">
        <v>0</v>
      </c>
      <c r="O5536">
        <v>45</v>
      </c>
      <c r="P5536">
        <v>104</v>
      </c>
      <c r="Q5536">
        <v>149</v>
      </c>
      <c r="R5536">
        <v>5535</v>
      </c>
    </row>
    <row r="5537" spans="1:18" x14ac:dyDescent="0.2">
      <c r="A5537" s="1">
        <v>40827.416666666664</v>
      </c>
      <c r="B5537" s="17">
        <f>YEAR(Таблица1[[#This Row],[datetime]])</f>
        <v>2011</v>
      </c>
      <c r="C5537" s="17">
        <f>MONTH(Таблица1[[#This Row],[datetime]])</f>
        <v>10</v>
      </c>
      <c r="D5537" s="17">
        <f>DAY(Таблица1[[#This Row],[datetime]])</f>
        <v>11</v>
      </c>
      <c r="E5537" s="17">
        <f>WEEKDAY(Таблица1[[#This Row],[datetime]])</f>
        <v>3</v>
      </c>
      <c r="F5537" s="17">
        <f>HOUR(Таблица1[[#This Row],[datetime]])</f>
        <v>10</v>
      </c>
      <c r="G5537">
        <v>4</v>
      </c>
      <c r="H5537">
        <v>0</v>
      </c>
      <c r="I5537">
        <v>1</v>
      </c>
      <c r="J5537">
        <v>2</v>
      </c>
      <c r="K5537">
        <v>24.6</v>
      </c>
      <c r="L5537">
        <v>29.545000000000002</v>
      </c>
      <c r="M5537">
        <v>69</v>
      </c>
      <c r="N5537">
        <v>8.9981000000000009</v>
      </c>
      <c r="O5537">
        <v>38</v>
      </c>
      <c r="P5537">
        <v>111</v>
      </c>
      <c r="Q5537">
        <v>149</v>
      </c>
      <c r="R5537">
        <v>5536</v>
      </c>
    </row>
    <row r="5538" spans="1:18" x14ac:dyDescent="0.2">
      <c r="A5538" s="1">
        <v>40835.458333333336</v>
      </c>
      <c r="B5538" s="17">
        <f>YEAR(Таблица1[[#This Row],[datetime]])</f>
        <v>2011</v>
      </c>
      <c r="C5538" s="17">
        <f>MONTH(Таблица1[[#This Row],[datetime]])</f>
        <v>10</v>
      </c>
      <c r="D5538" s="17">
        <f>DAY(Таблица1[[#This Row],[datetime]])</f>
        <v>19</v>
      </c>
      <c r="E5538" s="17">
        <f>WEEKDAY(Таблица1[[#This Row],[datetime]])</f>
        <v>4</v>
      </c>
      <c r="F5538" s="17">
        <f>HOUR(Таблица1[[#This Row],[datetime]])</f>
        <v>11</v>
      </c>
      <c r="G5538">
        <v>4</v>
      </c>
      <c r="H5538">
        <v>0</v>
      </c>
      <c r="I5538">
        <v>1</v>
      </c>
      <c r="J5538">
        <v>3</v>
      </c>
      <c r="K5538">
        <v>21.32</v>
      </c>
      <c r="L5538">
        <v>25</v>
      </c>
      <c r="M5538">
        <v>94</v>
      </c>
      <c r="N5538">
        <v>16.997900000000001</v>
      </c>
      <c r="O5538">
        <v>33</v>
      </c>
      <c r="P5538">
        <v>116</v>
      </c>
      <c r="Q5538">
        <v>149</v>
      </c>
      <c r="R5538">
        <v>5537</v>
      </c>
    </row>
    <row r="5539" spans="1:18" x14ac:dyDescent="0.2">
      <c r="A5539" s="1">
        <v>40887.375</v>
      </c>
      <c r="B5539" s="17">
        <f>YEAR(Таблица1[[#This Row],[datetime]])</f>
        <v>2011</v>
      </c>
      <c r="C5539" s="17">
        <f>MONTH(Таблица1[[#This Row],[datetime]])</f>
        <v>12</v>
      </c>
      <c r="D5539" s="17">
        <f>DAY(Таблица1[[#This Row],[datetime]])</f>
        <v>10</v>
      </c>
      <c r="E5539" s="17">
        <f>WEEKDAY(Таблица1[[#This Row],[datetime]])</f>
        <v>7</v>
      </c>
      <c r="F5539" s="17">
        <f>HOUR(Таблица1[[#This Row],[datetime]])</f>
        <v>9</v>
      </c>
      <c r="G5539">
        <v>4</v>
      </c>
      <c r="H5539">
        <v>0</v>
      </c>
      <c r="I5539">
        <v>0</v>
      </c>
      <c r="J5539">
        <v>1</v>
      </c>
      <c r="K5539">
        <v>11.48</v>
      </c>
      <c r="L5539">
        <v>12.88</v>
      </c>
      <c r="M5539">
        <v>61</v>
      </c>
      <c r="N5539">
        <v>19.001200000000001</v>
      </c>
      <c r="O5539">
        <v>15</v>
      </c>
      <c r="P5539">
        <v>134</v>
      </c>
      <c r="Q5539">
        <v>149</v>
      </c>
      <c r="R5539">
        <v>5538</v>
      </c>
    </row>
    <row r="5540" spans="1:18" x14ac:dyDescent="0.2">
      <c r="A5540" s="1">
        <v>40922.416666666664</v>
      </c>
      <c r="B5540" s="17">
        <f>YEAR(Таблица1[[#This Row],[datetime]])</f>
        <v>2012</v>
      </c>
      <c r="C5540" s="17">
        <f>MONTH(Таблица1[[#This Row],[datetime]])</f>
        <v>1</v>
      </c>
      <c r="D5540" s="17">
        <f>DAY(Таблица1[[#This Row],[datetime]])</f>
        <v>14</v>
      </c>
      <c r="E5540" s="17">
        <f>WEEKDAY(Таблица1[[#This Row],[datetime]])</f>
        <v>7</v>
      </c>
      <c r="F5540" s="17">
        <f>HOUR(Таблица1[[#This Row],[datetime]])</f>
        <v>10</v>
      </c>
      <c r="G5540">
        <v>1</v>
      </c>
      <c r="H5540">
        <v>0</v>
      </c>
      <c r="I5540">
        <v>0</v>
      </c>
      <c r="J5540">
        <v>1</v>
      </c>
      <c r="K5540">
        <v>6.56</v>
      </c>
      <c r="L5540">
        <v>11.365</v>
      </c>
      <c r="M5540">
        <v>47</v>
      </c>
      <c r="N5540">
        <v>0</v>
      </c>
      <c r="O5540">
        <v>14</v>
      </c>
      <c r="P5540">
        <v>135</v>
      </c>
      <c r="Q5540">
        <v>149</v>
      </c>
      <c r="R5540">
        <v>5539</v>
      </c>
    </row>
    <row r="5541" spans="1:18" x14ac:dyDescent="0.2">
      <c r="A5541" s="1">
        <v>40971.833333333336</v>
      </c>
      <c r="B5541" s="17">
        <f>YEAR(Таблица1[[#This Row],[datetime]])</f>
        <v>2012</v>
      </c>
      <c r="C5541" s="17">
        <f>MONTH(Таблица1[[#This Row],[datetime]])</f>
        <v>3</v>
      </c>
      <c r="D5541" s="17">
        <f>DAY(Таблица1[[#This Row],[datetime]])</f>
        <v>3</v>
      </c>
      <c r="E5541" s="17">
        <f>WEEKDAY(Таблица1[[#This Row],[datetime]])</f>
        <v>7</v>
      </c>
      <c r="F5541" s="17">
        <f>HOUR(Таблица1[[#This Row],[datetime]])</f>
        <v>20</v>
      </c>
      <c r="G5541">
        <v>1</v>
      </c>
      <c r="H5541">
        <v>0</v>
      </c>
      <c r="I5541">
        <v>0</v>
      </c>
      <c r="J5541">
        <v>1</v>
      </c>
      <c r="K5541">
        <v>18.04</v>
      </c>
      <c r="L5541">
        <v>21.97</v>
      </c>
      <c r="M5541">
        <v>30</v>
      </c>
      <c r="N5541">
        <v>8.9981000000000009</v>
      </c>
      <c r="O5541">
        <v>28</v>
      </c>
      <c r="P5541">
        <v>121</v>
      </c>
      <c r="Q5541">
        <v>149</v>
      </c>
      <c r="R5541">
        <v>5540</v>
      </c>
    </row>
    <row r="5542" spans="1:18" x14ac:dyDescent="0.2">
      <c r="A5542" s="1">
        <v>41004.916666666664</v>
      </c>
      <c r="B5542" s="17">
        <f>YEAR(Таблица1[[#This Row],[datetime]])</f>
        <v>2012</v>
      </c>
      <c r="C5542" s="17">
        <f>MONTH(Таблица1[[#This Row],[datetime]])</f>
        <v>4</v>
      </c>
      <c r="D5542" s="17">
        <f>DAY(Таблица1[[#This Row],[datetime]])</f>
        <v>5</v>
      </c>
      <c r="E5542" s="17">
        <f>WEEKDAY(Таблица1[[#This Row],[datetime]])</f>
        <v>5</v>
      </c>
      <c r="F5542" s="17">
        <f>HOUR(Таблица1[[#This Row],[datetime]])</f>
        <v>22</v>
      </c>
      <c r="G5542">
        <v>2</v>
      </c>
      <c r="H5542">
        <v>0</v>
      </c>
      <c r="I5542">
        <v>1</v>
      </c>
      <c r="J5542">
        <v>1</v>
      </c>
      <c r="K5542">
        <v>16.399999999999999</v>
      </c>
      <c r="L5542">
        <v>20.454999999999998</v>
      </c>
      <c r="M5542">
        <v>47</v>
      </c>
      <c r="N5542">
        <v>12.997999999999999</v>
      </c>
      <c r="O5542">
        <v>20</v>
      </c>
      <c r="P5542">
        <v>129</v>
      </c>
      <c r="Q5542">
        <v>149</v>
      </c>
      <c r="R5542">
        <v>5541</v>
      </c>
    </row>
    <row r="5543" spans="1:18" x14ac:dyDescent="0.2">
      <c r="A5543" s="1">
        <v>41034.958333333336</v>
      </c>
      <c r="B5543" s="17">
        <f>YEAR(Таблица1[[#This Row],[datetime]])</f>
        <v>2012</v>
      </c>
      <c r="C5543" s="17">
        <f>MONTH(Таблица1[[#This Row],[datetime]])</f>
        <v>5</v>
      </c>
      <c r="D5543" s="17">
        <f>DAY(Таблица1[[#This Row],[datetime]])</f>
        <v>5</v>
      </c>
      <c r="E5543" s="17">
        <f>WEEKDAY(Таблица1[[#This Row],[datetime]])</f>
        <v>7</v>
      </c>
      <c r="F5543" s="17">
        <f>HOUR(Таблица1[[#This Row],[datetime]])</f>
        <v>23</v>
      </c>
      <c r="G5543">
        <v>2</v>
      </c>
      <c r="H5543">
        <v>0</v>
      </c>
      <c r="I5543">
        <v>0</v>
      </c>
      <c r="J5543">
        <v>2</v>
      </c>
      <c r="K5543">
        <v>22.96</v>
      </c>
      <c r="L5543">
        <v>26.515000000000001</v>
      </c>
      <c r="M5543">
        <v>83</v>
      </c>
      <c r="N5543">
        <v>19.001200000000001</v>
      </c>
      <c r="O5543">
        <v>35</v>
      </c>
      <c r="P5543">
        <v>114</v>
      </c>
      <c r="Q5543">
        <v>149</v>
      </c>
      <c r="R5543">
        <v>5542</v>
      </c>
    </row>
    <row r="5544" spans="1:18" x14ac:dyDescent="0.2">
      <c r="A5544" s="1">
        <v>41091</v>
      </c>
      <c r="B5544" s="17">
        <f>YEAR(Таблица1[[#This Row],[datetime]])</f>
        <v>2012</v>
      </c>
      <c r="C5544" s="17">
        <f>MONTH(Таблица1[[#This Row],[datetime]])</f>
        <v>7</v>
      </c>
      <c r="D5544" s="17">
        <f>DAY(Таблица1[[#This Row],[datetime]])</f>
        <v>1</v>
      </c>
      <c r="E5544" s="17">
        <f>WEEKDAY(Таблица1[[#This Row],[datetime]])</f>
        <v>1</v>
      </c>
      <c r="F5544" s="17">
        <f>HOUR(Таблица1[[#This Row],[datetime]])</f>
        <v>0</v>
      </c>
      <c r="G5544">
        <v>3</v>
      </c>
      <c r="H5544">
        <v>0</v>
      </c>
      <c r="I5544">
        <v>0</v>
      </c>
      <c r="J5544">
        <v>1</v>
      </c>
      <c r="K5544">
        <v>31.16</v>
      </c>
      <c r="L5544">
        <v>36.365000000000002</v>
      </c>
      <c r="M5544">
        <v>66</v>
      </c>
      <c r="N5544">
        <v>0</v>
      </c>
      <c r="O5544">
        <v>27</v>
      </c>
      <c r="P5544">
        <v>122</v>
      </c>
      <c r="Q5544">
        <v>149</v>
      </c>
      <c r="R5544">
        <v>5543</v>
      </c>
    </row>
    <row r="5545" spans="1:18" x14ac:dyDescent="0.2">
      <c r="A5545" s="1">
        <v>41140.583333333336</v>
      </c>
      <c r="B5545" s="17">
        <f>YEAR(Таблица1[[#This Row],[datetime]])</f>
        <v>2012</v>
      </c>
      <c r="C5545" s="17">
        <f>MONTH(Таблица1[[#This Row],[datetime]])</f>
        <v>8</v>
      </c>
      <c r="D5545" s="17">
        <f>DAY(Таблица1[[#This Row],[datetime]])</f>
        <v>19</v>
      </c>
      <c r="E5545" s="17">
        <f>WEEKDAY(Таблица1[[#This Row],[datetime]])</f>
        <v>1</v>
      </c>
      <c r="F5545" s="17">
        <f>HOUR(Таблица1[[#This Row],[datetime]])</f>
        <v>14</v>
      </c>
      <c r="G5545">
        <v>3</v>
      </c>
      <c r="H5545">
        <v>0</v>
      </c>
      <c r="I5545">
        <v>0</v>
      </c>
      <c r="J5545">
        <v>3</v>
      </c>
      <c r="K5545">
        <v>26.24</v>
      </c>
      <c r="L5545">
        <v>30.305</v>
      </c>
      <c r="M5545">
        <v>73</v>
      </c>
      <c r="N5545">
        <v>0</v>
      </c>
      <c r="O5545">
        <v>41</v>
      </c>
      <c r="P5545">
        <v>108</v>
      </c>
      <c r="Q5545">
        <v>149</v>
      </c>
      <c r="R5545">
        <v>5544</v>
      </c>
    </row>
    <row r="5546" spans="1:18" x14ac:dyDescent="0.2">
      <c r="A5546" s="1">
        <v>41215.916666666664</v>
      </c>
      <c r="B5546" s="17">
        <f>YEAR(Таблица1[[#This Row],[datetime]])</f>
        <v>2012</v>
      </c>
      <c r="C5546" s="17">
        <f>MONTH(Таблица1[[#This Row],[datetime]])</f>
        <v>11</v>
      </c>
      <c r="D5546" s="17">
        <f>DAY(Таблица1[[#This Row],[datetime]])</f>
        <v>2</v>
      </c>
      <c r="E5546" s="17">
        <f>WEEKDAY(Таблица1[[#This Row],[datetime]])</f>
        <v>6</v>
      </c>
      <c r="F5546" s="17">
        <f>HOUR(Таблица1[[#This Row],[datetime]])</f>
        <v>22</v>
      </c>
      <c r="G5546">
        <v>4</v>
      </c>
      <c r="H5546">
        <v>0</v>
      </c>
      <c r="I5546">
        <v>1</v>
      </c>
      <c r="J5546">
        <v>1</v>
      </c>
      <c r="K5546">
        <v>14.76</v>
      </c>
      <c r="L5546">
        <v>16.664999999999999</v>
      </c>
      <c r="M5546">
        <v>46</v>
      </c>
      <c r="N5546">
        <v>16.997900000000001</v>
      </c>
      <c r="O5546">
        <v>14</v>
      </c>
      <c r="P5546">
        <v>135</v>
      </c>
      <c r="Q5546">
        <v>149</v>
      </c>
      <c r="R5546">
        <v>5545</v>
      </c>
    </row>
    <row r="5547" spans="1:18" x14ac:dyDescent="0.2">
      <c r="A5547" s="1">
        <v>41217.333333333336</v>
      </c>
      <c r="B5547" s="17">
        <f>YEAR(Таблица1[[#This Row],[datetime]])</f>
        <v>2012</v>
      </c>
      <c r="C5547" s="17">
        <f>MONTH(Таблица1[[#This Row],[datetime]])</f>
        <v>11</v>
      </c>
      <c r="D5547" s="17">
        <f>DAY(Таблица1[[#This Row],[datetime]])</f>
        <v>4</v>
      </c>
      <c r="E5547" s="17">
        <f>WEEKDAY(Таблица1[[#This Row],[datetime]])</f>
        <v>1</v>
      </c>
      <c r="F5547" s="17">
        <f>HOUR(Таблица1[[#This Row],[datetime]])</f>
        <v>8</v>
      </c>
      <c r="G5547">
        <v>4</v>
      </c>
      <c r="H5547">
        <v>0</v>
      </c>
      <c r="I5547">
        <v>0</v>
      </c>
      <c r="J5547">
        <v>1</v>
      </c>
      <c r="K5547">
        <v>12.3</v>
      </c>
      <c r="L5547">
        <v>15.15</v>
      </c>
      <c r="M5547">
        <v>56</v>
      </c>
      <c r="N5547">
        <v>8.9981000000000009</v>
      </c>
      <c r="O5547">
        <v>34</v>
      </c>
      <c r="P5547">
        <v>115</v>
      </c>
      <c r="Q5547">
        <v>149</v>
      </c>
      <c r="R5547">
        <v>5546</v>
      </c>
    </row>
    <row r="5548" spans="1:18" x14ac:dyDescent="0.2">
      <c r="A5548" s="1">
        <v>41219.25</v>
      </c>
      <c r="B5548" s="17">
        <f>YEAR(Таблица1[[#This Row],[datetime]])</f>
        <v>2012</v>
      </c>
      <c r="C5548" s="17">
        <f>MONTH(Таблица1[[#This Row],[datetime]])</f>
        <v>11</v>
      </c>
      <c r="D5548" s="17">
        <f>DAY(Таблица1[[#This Row],[datetime]])</f>
        <v>6</v>
      </c>
      <c r="E5548" s="17">
        <f>WEEKDAY(Таблица1[[#This Row],[datetime]])</f>
        <v>3</v>
      </c>
      <c r="F5548" s="17">
        <f>HOUR(Таблица1[[#This Row],[datetime]])</f>
        <v>6</v>
      </c>
      <c r="G5548">
        <v>4</v>
      </c>
      <c r="H5548">
        <v>0</v>
      </c>
      <c r="I5548">
        <v>1</v>
      </c>
      <c r="J5548">
        <v>1</v>
      </c>
      <c r="K5548">
        <v>9.02</v>
      </c>
      <c r="L5548">
        <v>11.365</v>
      </c>
      <c r="M5548">
        <v>69</v>
      </c>
      <c r="N5548">
        <v>8.9981000000000009</v>
      </c>
      <c r="O5548">
        <v>6</v>
      </c>
      <c r="P5548">
        <v>143</v>
      </c>
      <c r="Q5548">
        <v>149</v>
      </c>
      <c r="R5548">
        <v>5547</v>
      </c>
    </row>
    <row r="5549" spans="1:18" x14ac:dyDescent="0.2">
      <c r="A5549" s="1">
        <v>40604.791666666664</v>
      </c>
      <c r="B5549" s="17">
        <f>YEAR(Таблица1[[#This Row],[datetime]])</f>
        <v>2011</v>
      </c>
      <c r="C5549" s="17">
        <f>MONTH(Таблица1[[#This Row],[datetime]])</f>
        <v>3</v>
      </c>
      <c r="D5549" s="17">
        <f>DAY(Таблица1[[#This Row],[datetime]])</f>
        <v>2</v>
      </c>
      <c r="E5549" s="17">
        <f>WEEKDAY(Таблица1[[#This Row],[datetime]])</f>
        <v>4</v>
      </c>
      <c r="F5549" s="17">
        <f>HOUR(Таблица1[[#This Row],[datetime]])</f>
        <v>19</v>
      </c>
      <c r="G5549">
        <v>1</v>
      </c>
      <c r="H5549">
        <v>0</v>
      </c>
      <c r="I5549">
        <v>1</v>
      </c>
      <c r="J5549">
        <v>1</v>
      </c>
      <c r="K5549">
        <v>16.399999999999999</v>
      </c>
      <c r="L5549">
        <v>20.454999999999998</v>
      </c>
      <c r="M5549">
        <v>28</v>
      </c>
      <c r="N5549">
        <v>35.000799999999998</v>
      </c>
      <c r="O5549">
        <v>6</v>
      </c>
      <c r="P5549">
        <v>144</v>
      </c>
      <c r="Q5549">
        <v>150</v>
      </c>
      <c r="R5549">
        <v>5548</v>
      </c>
    </row>
    <row r="5550" spans="1:18" x14ac:dyDescent="0.2">
      <c r="A5550" s="1">
        <v>40606.375</v>
      </c>
      <c r="B5550" s="17">
        <f>YEAR(Таблица1[[#This Row],[datetime]])</f>
        <v>2011</v>
      </c>
      <c r="C5550" s="17">
        <f>MONTH(Таблица1[[#This Row],[datetime]])</f>
        <v>3</v>
      </c>
      <c r="D5550" s="17">
        <f>DAY(Таблица1[[#This Row],[datetime]])</f>
        <v>4</v>
      </c>
      <c r="E5550" s="17">
        <f>WEEKDAY(Таблица1[[#This Row],[datetime]])</f>
        <v>6</v>
      </c>
      <c r="F5550" s="17">
        <f>HOUR(Таблица1[[#This Row],[datetime]])</f>
        <v>9</v>
      </c>
      <c r="G5550">
        <v>1</v>
      </c>
      <c r="H5550">
        <v>0</v>
      </c>
      <c r="I5550">
        <v>1</v>
      </c>
      <c r="J5550">
        <v>1</v>
      </c>
      <c r="K5550">
        <v>9.02</v>
      </c>
      <c r="L5550">
        <v>11.365</v>
      </c>
      <c r="M5550">
        <v>60</v>
      </c>
      <c r="N5550">
        <v>8.9981000000000009</v>
      </c>
      <c r="O5550">
        <v>12</v>
      </c>
      <c r="P5550">
        <v>138</v>
      </c>
      <c r="Q5550">
        <v>150</v>
      </c>
      <c r="R5550">
        <v>5549</v>
      </c>
    </row>
    <row r="5551" spans="1:18" x14ac:dyDescent="0.2">
      <c r="A5551" s="1">
        <v>40610.791666666664</v>
      </c>
      <c r="B5551" s="17">
        <f>YEAR(Таблица1[[#This Row],[datetime]])</f>
        <v>2011</v>
      </c>
      <c r="C5551" s="17">
        <f>MONTH(Таблица1[[#This Row],[datetime]])</f>
        <v>3</v>
      </c>
      <c r="D5551" s="17">
        <f>DAY(Таблица1[[#This Row],[datetime]])</f>
        <v>8</v>
      </c>
      <c r="E5551" s="17">
        <f>WEEKDAY(Таблица1[[#This Row],[datetime]])</f>
        <v>3</v>
      </c>
      <c r="F5551" s="17">
        <f>HOUR(Таблица1[[#This Row],[datetime]])</f>
        <v>19</v>
      </c>
      <c r="G5551">
        <v>1</v>
      </c>
      <c r="H5551">
        <v>0</v>
      </c>
      <c r="I5551">
        <v>1</v>
      </c>
      <c r="J5551">
        <v>1</v>
      </c>
      <c r="K5551">
        <v>13.94</v>
      </c>
      <c r="L5551">
        <v>17.425000000000001</v>
      </c>
      <c r="M5551">
        <v>31</v>
      </c>
      <c r="N5551">
        <v>7.0015000000000001</v>
      </c>
      <c r="O5551">
        <v>9</v>
      </c>
      <c r="P5551">
        <v>141</v>
      </c>
      <c r="Q5551">
        <v>150</v>
      </c>
      <c r="R5551">
        <v>5550</v>
      </c>
    </row>
    <row r="5552" spans="1:18" x14ac:dyDescent="0.2">
      <c r="A5552" s="1">
        <v>40616.791666666664</v>
      </c>
      <c r="B5552" s="17">
        <f>YEAR(Таблица1[[#This Row],[datetime]])</f>
        <v>2011</v>
      </c>
      <c r="C5552" s="17">
        <f>MONTH(Таблица1[[#This Row],[datetime]])</f>
        <v>3</v>
      </c>
      <c r="D5552" s="17">
        <f>DAY(Таблица1[[#This Row],[datetime]])</f>
        <v>14</v>
      </c>
      <c r="E5552" s="17">
        <f>WEEKDAY(Таблица1[[#This Row],[datetime]])</f>
        <v>2</v>
      </c>
      <c r="F5552" s="17">
        <f>HOUR(Таблица1[[#This Row],[datetime]])</f>
        <v>19</v>
      </c>
      <c r="G5552">
        <v>1</v>
      </c>
      <c r="H5552">
        <v>0</v>
      </c>
      <c r="I5552">
        <v>1</v>
      </c>
      <c r="J5552">
        <v>1</v>
      </c>
      <c r="K5552">
        <v>14.76</v>
      </c>
      <c r="L5552">
        <v>17.425000000000001</v>
      </c>
      <c r="M5552">
        <v>43</v>
      </c>
      <c r="N5552">
        <v>8.9981000000000009</v>
      </c>
      <c r="O5552">
        <v>17</v>
      </c>
      <c r="P5552">
        <v>133</v>
      </c>
      <c r="Q5552">
        <v>150</v>
      </c>
      <c r="R5552">
        <v>5551</v>
      </c>
    </row>
    <row r="5553" spans="1:18" x14ac:dyDescent="0.2">
      <c r="A5553" s="1">
        <v>40643.416666666664</v>
      </c>
      <c r="B5553" s="17">
        <f>YEAR(Таблица1[[#This Row],[datetime]])</f>
        <v>2011</v>
      </c>
      <c r="C5553" s="17">
        <f>MONTH(Таблица1[[#This Row],[datetime]])</f>
        <v>4</v>
      </c>
      <c r="D5553" s="17">
        <f>DAY(Таблица1[[#This Row],[datetime]])</f>
        <v>10</v>
      </c>
      <c r="E5553" s="17">
        <f>WEEKDAY(Таблица1[[#This Row],[datetime]])</f>
        <v>1</v>
      </c>
      <c r="F5553" s="17">
        <f>HOUR(Таблица1[[#This Row],[datetime]])</f>
        <v>10</v>
      </c>
      <c r="G5553">
        <v>2</v>
      </c>
      <c r="H5553">
        <v>0</v>
      </c>
      <c r="I5553">
        <v>0</v>
      </c>
      <c r="J5553">
        <v>2</v>
      </c>
      <c r="K5553">
        <v>16.399999999999999</v>
      </c>
      <c r="L5553">
        <v>20.454999999999998</v>
      </c>
      <c r="M5553">
        <v>87</v>
      </c>
      <c r="N5553">
        <v>0</v>
      </c>
      <c r="O5553">
        <v>69</v>
      </c>
      <c r="P5553">
        <v>81</v>
      </c>
      <c r="Q5553">
        <v>150</v>
      </c>
      <c r="R5553">
        <v>5552</v>
      </c>
    </row>
    <row r="5554" spans="1:18" x14ac:dyDescent="0.2">
      <c r="A5554" s="1">
        <v>40667.875</v>
      </c>
      <c r="B5554" s="17">
        <f>YEAR(Таблица1[[#This Row],[datetime]])</f>
        <v>2011</v>
      </c>
      <c r="C5554" s="17">
        <f>MONTH(Таблица1[[#This Row],[datetime]])</f>
        <v>5</v>
      </c>
      <c r="D5554" s="17">
        <f>DAY(Таблица1[[#This Row],[datetime]])</f>
        <v>4</v>
      </c>
      <c r="E5554" s="17">
        <f>WEEKDAY(Таблица1[[#This Row],[datetime]])</f>
        <v>4</v>
      </c>
      <c r="F5554" s="17">
        <f>HOUR(Таблица1[[#This Row],[datetime]])</f>
        <v>21</v>
      </c>
      <c r="G5554">
        <v>2</v>
      </c>
      <c r="H5554">
        <v>0</v>
      </c>
      <c r="I5554">
        <v>1</v>
      </c>
      <c r="J5554">
        <v>1</v>
      </c>
      <c r="K5554">
        <v>16.399999999999999</v>
      </c>
      <c r="L5554">
        <v>20.454999999999998</v>
      </c>
      <c r="M5554">
        <v>62</v>
      </c>
      <c r="N5554">
        <v>11.0014</v>
      </c>
      <c r="O5554">
        <v>17</v>
      </c>
      <c r="P5554">
        <v>133</v>
      </c>
      <c r="Q5554">
        <v>150</v>
      </c>
      <c r="R5554">
        <v>5553</v>
      </c>
    </row>
    <row r="5555" spans="1:18" x14ac:dyDescent="0.2">
      <c r="A5555" s="1">
        <v>40673.916666666664</v>
      </c>
      <c r="B5555" s="17">
        <f>YEAR(Таблица1[[#This Row],[datetime]])</f>
        <v>2011</v>
      </c>
      <c r="C5555" s="17">
        <f>MONTH(Таблица1[[#This Row],[datetime]])</f>
        <v>5</v>
      </c>
      <c r="D5555" s="17">
        <f>DAY(Таблица1[[#This Row],[datetime]])</f>
        <v>10</v>
      </c>
      <c r="E5555" s="17">
        <f>WEEKDAY(Таблица1[[#This Row],[datetime]])</f>
        <v>3</v>
      </c>
      <c r="F5555" s="17">
        <f>HOUR(Таблица1[[#This Row],[datetime]])</f>
        <v>22</v>
      </c>
      <c r="G5555">
        <v>2</v>
      </c>
      <c r="H5555">
        <v>0</v>
      </c>
      <c r="I5555">
        <v>1</v>
      </c>
      <c r="J5555">
        <v>1</v>
      </c>
      <c r="K5555">
        <v>21.32</v>
      </c>
      <c r="L5555">
        <v>25</v>
      </c>
      <c r="M5555">
        <v>55</v>
      </c>
      <c r="N5555">
        <v>7.0015000000000001</v>
      </c>
      <c r="O5555">
        <v>29</v>
      </c>
      <c r="P5555">
        <v>121</v>
      </c>
      <c r="Q5555">
        <v>150</v>
      </c>
      <c r="R5555">
        <v>5554</v>
      </c>
    </row>
    <row r="5556" spans="1:18" x14ac:dyDescent="0.2">
      <c r="A5556" s="1">
        <v>40698.958333333336</v>
      </c>
      <c r="B5556" s="17">
        <f>YEAR(Таблица1[[#This Row],[datetime]])</f>
        <v>2011</v>
      </c>
      <c r="C5556" s="17">
        <f>MONTH(Таблица1[[#This Row],[datetime]])</f>
        <v>6</v>
      </c>
      <c r="D5556" s="17">
        <f>DAY(Таблица1[[#This Row],[datetime]])</f>
        <v>4</v>
      </c>
      <c r="E5556" s="17">
        <f>WEEKDAY(Таблица1[[#This Row],[datetime]])</f>
        <v>7</v>
      </c>
      <c r="F5556" s="17">
        <f>HOUR(Таблица1[[#This Row],[datetime]])</f>
        <v>23</v>
      </c>
      <c r="G5556">
        <v>2</v>
      </c>
      <c r="H5556">
        <v>0</v>
      </c>
      <c r="I5556">
        <v>0</v>
      </c>
      <c r="J5556">
        <v>2</v>
      </c>
      <c r="K5556">
        <v>26.24</v>
      </c>
      <c r="L5556">
        <v>31.06</v>
      </c>
      <c r="M5556">
        <v>57</v>
      </c>
      <c r="N5556">
        <v>0</v>
      </c>
      <c r="O5556">
        <v>29</v>
      </c>
      <c r="P5556">
        <v>121</v>
      </c>
      <c r="Q5556">
        <v>150</v>
      </c>
      <c r="R5556">
        <v>5555</v>
      </c>
    </row>
    <row r="5557" spans="1:18" x14ac:dyDescent="0.2">
      <c r="A5557" s="1">
        <v>40710.458333333336</v>
      </c>
      <c r="B5557" s="17">
        <f>YEAR(Таблица1[[#This Row],[datetime]])</f>
        <v>2011</v>
      </c>
      <c r="C5557" s="17">
        <f>MONTH(Таблица1[[#This Row],[datetime]])</f>
        <v>6</v>
      </c>
      <c r="D5557" s="17">
        <f>DAY(Таблица1[[#This Row],[datetime]])</f>
        <v>16</v>
      </c>
      <c r="E5557" s="17">
        <f>WEEKDAY(Таблица1[[#This Row],[datetime]])</f>
        <v>5</v>
      </c>
      <c r="F5557" s="17">
        <f>HOUR(Таблица1[[#This Row],[datetime]])</f>
        <v>11</v>
      </c>
      <c r="G5557">
        <v>2</v>
      </c>
      <c r="H5557">
        <v>0</v>
      </c>
      <c r="I5557">
        <v>1</v>
      </c>
      <c r="J5557">
        <v>2</v>
      </c>
      <c r="K5557">
        <v>27.88</v>
      </c>
      <c r="L5557">
        <v>31.82</v>
      </c>
      <c r="M5557">
        <v>61</v>
      </c>
      <c r="N5557">
        <v>19.999500000000001</v>
      </c>
      <c r="O5557">
        <v>33</v>
      </c>
      <c r="P5557">
        <v>117</v>
      </c>
      <c r="Q5557">
        <v>150</v>
      </c>
      <c r="R5557">
        <v>5556</v>
      </c>
    </row>
    <row r="5558" spans="1:18" x14ac:dyDescent="0.2">
      <c r="A5558" s="1">
        <v>40712.958333333336</v>
      </c>
      <c r="B5558" s="17">
        <f>YEAR(Таблица1[[#This Row],[datetime]])</f>
        <v>2011</v>
      </c>
      <c r="C5558" s="17">
        <f>MONTH(Таблица1[[#This Row],[datetime]])</f>
        <v>6</v>
      </c>
      <c r="D5558" s="17">
        <f>DAY(Таблица1[[#This Row],[datetime]])</f>
        <v>18</v>
      </c>
      <c r="E5558" s="17">
        <f>WEEKDAY(Таблица1[[#This Row],[datetime]])</f>
        <v>7</v>
      </c>
      <c r="F5558" s="17">
        <f>HOUR(Таблица1[[#This Row],[datetime]])</f>
        <v>23</v>
      </c>
      <c r="G5558">
        <v>2</v>
      </c>
      <c r="H5558">
        <v>0</v>
      </c>
      <c r="I5558">
        <v>0</v>
      </c>
      <c r="J5558">
        <v>2</v>
      </c>
      <c r="K5558">
        <v>29.52</v>
      </c>
      <c r="L5558">
        <v>34.090000000000003</v>
      </c>
      <c r="M5558">
        <v>62</v>
      </c>
      <c r="N5558">
        <v>0</v>
      </c>
      <c r="O5558">
        <v>53</v>
      </c>
      <c r="P5558">
        <v>97</v>
      </c>
      <c r="Q5558">
        <v>150</v>
      </c>
      <c r="R5558">
        <v>5557</v>
      </c>
    </row>
    <row r="5559" spans="1:18" x14ac:dyDescent="0.2">
      <c r="A5559" s="1">
        <v>40756.541666666664</v>
      </c>
      <c r="B5559" s="17">
        <f>YEAR(Таблица1[[#This Row],[datetime]])</f>
        <v>2011</v>
      </c>
      <c r="C5559" s="17">
        <f>MONTH(Таблица1[[#This Row],[datetime]])</f>
        <v>8</v>
      </c>
      <c r="D5559" s="17">
        <f>DAY(Таблица1[[#This Row],[datetime]])</f>
        <v>1</v>
      </c>
      <c r="E5559" s="17">
        <f>WEEKDAY(Таблица1[[#This Row],[datetime]])</f>
        <v>2</v>
      </c>
      <c r="F5559" s="17">
        <f>HOUR(Таблица1[[#This Row],[datetime]])</f>
        <v>13</v>
      </c>
      <c r="G5559">
        <v>3</v>
      </c>
      <c r="H5559">
        <v>0</v>
      </c>
      <c r="I5559">
        <v>1</v>
      </c>
      <c r="J5559">
        <v>1</v>
      </c>
      <c r="K5559">
        <v>36.9</v>
      </c>
      <c r="L5559">
        <v>40.15</v>
      </c>
      <c r="M5559">
        <v>31</v>
      </c>
      <c r="N5559">
        <v>19.999500000000001</v>
      </c>
      <c r="O5559">
        <v>38</v>
      </c>
      <c r="P5559">
        <v>112</v>
      </c>
      <c r="Q5559">
        <v>150</v>
      </c>
      <c r="R5559">
        <v>5558</v>
      </c>
    </row>
    <row r="5560" spans="1:18" x14ac:dyDescent="0.2">
      <c r="A5560" s="1">
        <v>40758.666666666664</v>
      </c>
      <c r="B5560" s="17">
        <f>YEAR(Таблица1[[#This Row],[datetime]])</f>
        <v>2011</v>
      </c>
      <c r="C5560" s="17">
        <f>MONTH(Таблица1[[#This Row],[datetime]])</f>
        <v>8</v>
      </c>
      <c r="D5560" s="17">
        <f>DAY(Таблица1[[#This Row],[datetime]])</f>
        <v>3</v>
      </c>
      <c r="E5560" s="17">
        <f>WEEKDAY(Таблица1[[#This Row],[datetime]])</f>
        <v>4</v>
      </c>
      <c r="F5560" s="17">
        <f>HOUR(Таблица1[[#This Row],[datetime]])</f>
        <v>16</v>
      </c>
      <c r="G5560">
        <v>3</v>
      </c>
      <c r="H5560">
        <v>0</v>
      </c>
      <c r="I5560">
        <v>1</v>
      </c>
      <c r="J5560">
        <v>3</v>
      </c>
      <c r="K5560">
        <v>27.88</v>
      </c>
      <c r="L5560">
        <v>31.82</v>
      </c>
      <c r="M5560">
        <v>79</v>
      </c>
      <c r="N5560">
        <v>0</v>
      </c>
      <c r="O5560">
        <v>21</v>
      </c>
      <c r="P5560">
        <v>129</v>
      </c>
      <c r="Q5560">
        <v>150</v>
      </c>
      <c r="R5560">
        <v>5559</v>
      </c>
    </row>
    <row r="5561" spans="1:18" x14ac:dyDescent="0.2">
      <c r="A5561" s="1">
        <v>40763.583333333336</v>
      </c>
      <c r="B5561" s="17">
        <f>YEAR(Таблица1[[#This Row],[datetime]])</f>
        <v>2011</v>
      </c>
      <c r="C5561" s="17">
        <f>MONTH(Таблица1[[#This Row],[datetime]])</f>
        <v>8</v>
      </c>
      <c r="D5561" s="17">
        <f>DAY(Таблица1[[#This Row],[datetime]])</f>
        <v>8</v>
      </c>
      <c r="E5561" s="17">
        <f>WEEKDAY(Таблица1[[#This Row],[datetime]])</f>
        <v>2</v>
      </c>
      <c r="F5561" s="17">
        <f>HOUR(Таблица1[[#This Row],[datetime]])</f>
        <v>14</v>
      </c>
      <c r="G5561">
        <v>3</v>
      </c>
      <c r="H5561">
        <v>0</v>
      </c>
      <c r="I5561">
        <v>1</v>
      </c>
      <c r="J5561">
        <v>1</v>
      </c>
      <c r="K5561">
        <v>33.619999999999997</v>
      </c>
      <c r="L5561">
        <v>37.119999999999997</v>
      </c>
      <c r="M5561">
        <v>43</v>
      </c>
      <c r="N5561">
        <v>19.999500000000001</v>
      </c>
      <c r="O5561">
        <v>41</v>
      </c>
      <c r="P5561">
        <v>109</v>
      </c>
      <c r="Q5561">
        <v>150</v>
      </c>
      <c r="R5561">
        <v>5560</v>
      </c>
    </row>
    <row r="5562" spans="1:18" x14ac:dyDescent="0.2">
      <c r="A5562" s="1">
        <v>40771.458333333336</v>
      </c>
      <c r="B5562" s="17">
        <f>YEAR(Таблица1[[#This Row],[datetime]])</f>
        <v>2011</v>
      </c>
      <c r="C5562" s="17">
        <f>MONTH(Таблица1[[#This Row],[datetime]])</f>
        <v>8</v>
      </c>
      <c r="D5562" s="17">
        <f>DAY(Таблица1[[#This Row],[datetime]])</f>
        <v>16</v>
      </c>
      <c r="E5562" s="17">
        <f>WEEKDAY(Таблица1[[#This Row],[datetime]])</f>
        <v>3</v>
      </c>
      <c r="F5562" s="17">
        <f>HOUR(Таблица1[[#This Row],[datetime]])</f>
        <v>11</v>
      </c>
      <c r="G5562">
        <v>3</v>
      </c>
      <c r="H5562">
        <v>0</v>
      </c>
      <c r="I5562">
        <v>1</v>
      </c>
      <c r="J5562">
        <v>1</v>
      </c>
      <c r="K5562">
        <v>30.34</v>
      </c>
      <c r="L5562">
        <v>33.335000000000001</v>
      </c>
      <c r="M5562">
        <v>51</v>
      </c>
      <c r="N5562">
        <v>15.001300000000001</v>
      </c>
      <c r="O5562">
        <v>40</v>
      </c>
      <c r="P5562">
        <v>110</v>
      </c>
      <c r="Q5562">
        <v>150</v>
      </c>
      <c r="R5562">
        <v>5561</v>
      </c>
    </row>
    <row r="5563" spans="1:18" x14ac:dyDescent="0.2">
      <c r="A5563" s="1">
        <v>40798.916666666664</v>
      </c>
      <c r="B5563" s="17">
        <f>YEAR(Таблица1[[#This Row],[datetime]])</f>
        <v>2011</v>
      </c>
      <c r="C5563" s="17">
        <f>MONTH(Таблица1[[#This Row],[datetime]])</f>
        <v>9</v>
      </c>
      <c r="D5563" s="17">
        <f>DAY(Таблица1[[#This Row],[datetime]])</f>
        <v>12</v>
      </c>
      <c r="E5563" s="17">
        <f>WEEKDAY(Таблица1[[#This Row],[datetime]])</f>
        <v>2</v>
      </c>
      <c r="F5563" s="17">
        <f>HOUR(Таблица1[[#This Row],[datetime]])</f>
        <v>22</v>
      </c>
      <c r="G5563">
        <v>3</v>
      </c>
      <c r="H5563">
        <v>0</v>
      </c>
      <c r="I5563">
        <v>1</v>
      </c>
      <c r="J5563">
        <v>1</v>
      </c>
      <c r="K5563">
        <v>25.42</v>
      </c>
      <c r="L5563">
        <v>28.79</v>
      </c>
      <c r="M5563">
        <v>83</v>
      </c>
      <c r="N5563">
        <v>11.0014</v>
      </c>
      <c r="O5563">
        <v>16</v>
      </c>
      <c r="P5563">
        <v>134</v>
      </c>
      <c r="Q5563">
        <v>150</v>
      </c>
      <c r="R5563">
        <v>5562</v>
      </c>
    </row>
    <row r="5564" spans="1:18" x14ac:dyDescent="0.2">
      <c r="A5564" s="1">
        <v>40848.583333333336</v>
      </c>
      <c r="B5564" s="17">
        <f>YEAR(Таблица1[[#This Row],[datetime]])</f>
        <v>2011</v>
      </c>
      <c r="C5564" s="17">
        <f>MONTH(Таблица1[[#This Row],[datetime]])</f>
        <v>11</v>
      </c>
      <c r="D5564" s="17">
        <f>DAY(Таблица1[[#This Row],[datetime]])</f>
        <v>1</v>
      </c>
      <c r="E5564" s="17">
        <f>WEEKDAY(Таблица1[[#This Row],[datetime]])</f>
        <v>3</v>
      </c>
      <c r="F5564" s="17">
        <f>HOUR(Таблица1[[#This Row],[datetime]])</f>
        <v>14</v>
      </c>
      <c r="G5564">
        <v>4</v>
      </c>
      <c r="H5564">
        <v>0</v>
      </c>
      <c r="I5564">
        <v>1</v>
      </c>
      <c r="J5564">
        <v>1</v>
      </c>
      <c r="K5564">
        <v>20.5</v>
      </c>
      <c r="L5564">
        <v>24.24</v>
      </c>
      <c r="M5564">
        <v>48</v>
      </c>
      <c r="N5564">
        <v>16.997900000000001</v>
      </c>
      <c r="O5564">
        <v>32</v>
      </c>
      <c r="P5564">
        <v>118</v>
      </c>
      <c r="Q5564">
        <v>150</v>
      </c>
      <c r="R5564">
        <v>5563</v>
      </c>
    </row>
    <row r="5565" spans="1:18" x14ac:dyDescent="0.2">
      <c r="A5565" s="1">
        <v>40878.583333333336</v>
      </c>
      <c r="B5565" s="17">
        <f>YEAR(Таблица1[[#This Row],[datetime]])</f>
        <v>2011</v>
      </c>
      <c r="C5565" s="17">
        <f>MONTH(Таблица1[[#This Row],[datetime]])</f>
        <v>12</v>
      </c>
      <c r="D5565" s="17">
        <f>DAY(Таблица1[[#This Row],[datetime]])</f>
        <v>1</v>
      </c>
      <c r="E5565" s="17">
        <f>WEEKDAY(Таблица1[[#This Row],[datetime]])</f>
        <v>5</v>
      </c>
      <c r="F5565" s="17">
        <f>HOUR(Таблица1[[#This Row],[datetime]])</f>
        <v>14</v>
      </c>
      <c r="G5565">
        <v>4</v>
      </c>
      <c r="H5565">
        <v>0</v>
      </c>
      <c r="I5565">
        <v>1</v>
      </c>
      <c r="J5565">
        <v>1</v>
      </c>
      <c r="K5565">
        <v>16.399999999999999</v>
      </c>
      <c r="L5565">
        <v>20.454999999999998</v>
      </c>
      <c r="M5565">
        <v>40</v>
      </c>
      <c r="N5565">
        <v>15.001300000000001</v>
      </c>
      <c r="O5565">
        <v>20</v>
      </c>
      <c r="P5565">
        <v>130</v>
      </c>
      <c r="Q5565">
        <v>150</v>
      </c>
      <c r="R5565">
        <v>5564</v>
      </c>
    </row>
    <row r="5566" spans="1:18" x14ac:dyDescent="0.2">
      <c r="A5566" s="1">
        <v>40886.833333333336</v>
      </c>
      <c r="B5566" s="17">
        <f>YEAR(Таблица1[[#This Row],[datetime]])</f>
        <v>2011</v>
      </c>
      <c r="C5566" s="17">
        <f>MONTH(Таблица1[[#This Row],[datetime]])</f>
        <v>12</v>
      </c>
      <c r="D5566" s="17">
        <f>DAY(Таблица1[[#This Row],[datetime]])</f>
        <v>9</v>
      </c>
      <c r="E5566" s="17">
        <f>WEEKDAY(Таблица1[[#This Row],[datetime]])</f>
        <v>6</v>
      </c>
      <c r="F5566" s="17">
        <f>HOUR(Таблица1[[#This Row],[datetime]])</f>
        <v>20</v>
      </c>
      <c r="G5566">
        <v>4</v>
      </c>
      <c r="H5566">
        <v>0</v>
      </c>
      <c r="I5566">
        <v>1</v>
      </c>
      <c r="J5566">
        <v>1</v>
      </c>
      <c r="K5566">
        <v>12.3</v>
      </c>
      <c r="L5566">
        <v>16.664999999999999</v>
      </c>
      <c r="M5566">
        <v>81</v>
      </c>
      <c r="N5566">
        <v>0</v>
      </c>
      <c r="O5566">
        <v>10</v>
      </c>
      <c r="P5566">
        <v>140</v>
      </c>
      <c r="Q5566">
        <v>150</v>
      </c>
      <c r="R5566">
        <v>5565</v>
      </c>
    </row>
    <row r="5567" spans="1:18" x14ac:dyDescent="0.2">
      <c r="A5567" s="1">
        <v>40945.5</v>
      </c>
      <c r="B5567" s="17">
        <f>YEAR(Таблица1[[#This Row],[datetime]])</f>
        <v>2012</v>
      </c>
      <c r="C5567" s="17">
        <f>MONTH(Таблица1[[#This Row],[datetime]])</f>
        <v>2</v>
      </c>
      <c r="D5567" s="17">
        <f>DAY(Таблица1[[#This Row],[datetime]])</f>
        <v>6</v>
      </c>
      <c r="E5567" s="17">
        <f>WEEKDAY(Таблица1[[#This Row],[datetime]])</f>
        <v>2</v>
      </c>
      <c r="F5567" s="17">
        <f>HOUR(Таблица1[[#This Row],[datetime]])</f>
        <v>12</v>
      </c>
      <c r="G5567">
        <v>1</v>
      </c>
      <c r="H5567">
        <v>0</v>
      </c>
      <c r="I5567">
        <v>1</v>
      </c>
      <c r="J5567">
        <v>1</v>
      </c>
      <c r="K5567">
        <v>13.12</v>
      </c>
      <c r="L5567">
        <v>15.91</v>
      </c>
      <c r="M5567">
        <v>61</v>
      </c>
      <c r="N5567">
        <v>11.0014</v>
      </c>
      <c r="O5567">
        <v>19</v>
      </c>
      <c r="P5567">
        <v>131</v>
      </c>
      <c r="Q5567">
        <v>150</v>
      </c>
      <c r="R5567">
        <v>5566</v>
      </c>
    </row>
    <row r="5568" spans="1:18" x14ac:dyDescent="0.2">
      <c r="A5568" s="1">
        <v>40980.458333333336</v>
      </c>
      <c r="B5568" s="17">
        <f>YEAR(Таблица1[[#This Row],[datetime]])</f>
        <v>2012</v>
      </c>
      <c r="C5568" s="17">
        <f>MONTH(Таблица1[[#This Row],[datetime]])</f>
        <v>3</v>
      </c>
      <c r="D5568" s="17">
        <f>DAY(Таблица1[[#This Row],[datetime]])</f>
        <v>12</v>
      </c>
      <c r="E5568" s="17">
        <f>WEEKDAY(Таблица1[[#This Row],[datetime]])</f>
        <v>2</v>
      </c>
      <c r="F5568" s="17">
        <f>HOUR(Таблица1[[#This Row],[datetime]])</f>
        <v>11</v>
      </c>
      <c r="G5568">
        <v>1</v>
      </c>
      <c r="H5568">
        <v>0</v>
      </c>
      <c r="I5568">
        <v>1</v>
      </c>
      <c r="J5568">
        <v>1</v>
      </c>
      <c r="K5568">
        <v>18.04</v>
      </c>
      <c r="L5568">
        <v>21.97</v>
      </c>
      <c r="M5568">
        <v>44</v>
      </c>
      <c r="N5568">
        <v>15.001300000000001</v>
      </c>
      <c r="O5568">
        <v>39</v>
      </c>
      <c r="P5568">
        <v>111</v>
      </c>
      <c r="Q5568">
        <v>150</v>
      </c>
      <c r="R5568">
        <v>5567</v>
      </c>
    </row>
    <row r="5569" spans="1:18" x14ac:dyDescent="0.2">
      <c r="A5569" s="1">
        <v>41097</v>
      </c>
      <c r="B5569" s="17">
        <f>YEAR(Таблица1[[#This Row],[datetime]])</f>
        <v>2012</v>
      </c>
      <c r="C5569" s="17">
        <f>MONTH(Таблица1[[#This Row],[datetime]])</f>
        <v>7</v>
      </c>
      <c r="D5569" s="17">
        <f>DAY(Таблица1[[#This Row],[datetime]])</f>
        <v>7</v>
      </c>
      <c r="E5569" s="17">
        <f>WEEKDAY(Таблица1[[#This Row],[datetime]])</f>
        <v>7</v>
      </c>
      <c r="F5569" s="17">
        <f>HOUR(Таблица1[[#This Row],[datetime]])</f>
        <v>0</v>
      </c>
      <c r="G5569">
        <v>3</v>
      </c>
      <c r="H5569">
        <v>0</v>
      </c>
      <c r="I5569">
        <v>0</v>
      </c>
      <c r="J5569">
        <v>1</v>
      </c>
      <c r="K5569">
        <v>31.98</v>
      </c>
      <c r="L5569">
        <v>37.880000000000003</v>
      </c>
      <c r="M5569">
        <v>66</v>
      </c>
      <c r="N5569">
        <v>8.9981000000000009</v>
      </c>
      <c r="O5569">
        <v>35</v>
      </c>
      <c r="P5569">
        <v>115</v>
      </c>
      <c r="Q5569">
        <v>150</v>
      </c>
      <c r="R5569">
        <v>5568</v>
      </c>
    </row>
    <row r="5570" spans="1:18" x14ac:dyDescent="0.2">
      <c r="A5570" s="1">
        <v>41157.958333333336</v>
      </c>
      <c r="B5570" s="17">
        <f>YEAR(Таблица1[[#This Row],[datetime]])</f>
        <v>2012</v>
      </c>
      <c r="C5570" s="17">
        <f>MONTH(Таблица1[[#This Row],[datetime]])</f>
        <v>9</v>
      </c>
      <c r="D5570" s="17">
        <f>DAY(Таблица1[[#This Row],[datetime]])</f>
        <v>5</v>
      </c>
      <c r="E5570" s="17">
        <f>WEEKDAY(Таблица1[[#This Row],[datetime]])</f>
        <v>4</v>
      </c>
      <c r="F5570" s="17">
        <f>HOUR(Таблица1[[#This Row],[datetime]])</f>
        <v>23</v>
      </c>
      <c r="G5570">
        <v>3</v>
      </c>
      <c r="H5570">
        <v>0</v>
      </c>
      <c r="I5570">
        <v>1</v>
      </c>
      <c r="J5570">
        <v>1</v>
      </c>
      <c r="K5570">
        <v>28.7</v>
      </c>
      <c r="L5570">
        <v>33.335000000000001</v>
      </c>
      <c r="M5570">
        <v>84</v>
      </c>
      <c r="N5570">
        <v>6.0031999999999996</v>
      </c>
      <c r="O5570">
        <v>24</v>
      </c>
      <c r="P5570">
        <v>126</v>
      </c>
      <c r="Q5570">
        <v>150</v>
      </c>
      <c r="R5570">
        <v>5569</v>
      </c>
    </row>
    <row r="5571" spans="1:18" x14ac:dyDescent="0.2">
      <c r="A5571" s="1">
        <v>41160</v>
      </c>
      <c r="B5571" s="17">
        <f>YEAR(Таблица1[[#This Row],[datetime]])</f>
        <v>2012</v>
      </c>
      <c r="C5571" s="17">
        <f>MONTH(Таблица1[[#This Row],[datetime]])</f>
        <v>9</v>
      </c>
      <c r="D5571" s="17">
        <f>DAY(Таблица1[[#This Row],[datetime]])</f>
        <v>8</v>
      </c>
      <c r="E5571" s="17">
        <f>WEEKDAY(Таблица1[[#This Row],[datetime]])</f>
        <v>7</v>
      </c>
      <c r="F5571" s="17">
        <f>HOUR(Таблица1[[#This Row],[datetime]])</f>
        <v>0</v>
      </c>
      <c r="G5571">
        <v>3</v>
      </c>
      <c r="H5571">
        <v>0</v>
      </c>
      <c r="I5571">
        <v>0</v>
      </c>
      <c r="J5571">
        <v>1</v>
      </c>
      <c r="K5571">
        <v>27.06</v>
      </c>
      <c r="L5571">
        <v>29.545000000000002</v>
      </c>
      <c r="M5571">
        <v>89</v>
      </c>
      <c r="N5571">
        <v>16.997900000000001</v>
      </c>
      <c r="O5571">
        <v>20</v>
      </c>
      <c r="P5571">
        <v>130</v>
      </c>
      <c r="Q5571">
        <v>150</v>
      </c>
      <c r="R5571">
        <v>5570</v>
      </c>
    </row>
    <row r="5572" spans="1:18" x14ac:dyDescent="0.2">
      <c r="A5572" s="1">
        <v>41218.458333333336</v>
      </c>
      <c r="B5572" s="17">
        <f>YEAR(Таблица1[[#This Row],[datetime]])</f>
        <v>2012</v>
      </c>
      <c r="C5572" s="17">
        <f>MONTH(Таблица1[[#This Row],[datetime]])</f>
        <v>11</v>
      </c>
      <c r="D5572" s="17">
        <f>DAY(Таблица1[[#This Row],[datetime]])</f>
        <v>5</v>
      </c>
      <c r="E5572" s="17">
        <f>WEEKDAY(Таблица1[[#This Row],[datetime]])</f>
        <v>2</v>
      </c>
      <c r="F5572" s="17">
        <f>HOUR(Таблица1[[#This Row],[datetime]])</f>
        <v>11</v>
      </c>
      <c r="G5572">
        <v>4</v>
      </c>
      <c r="H5572">
        <v>0</v>
      </c>
      <c r="I5572">
        <v>1</v>
      </c>
      <c r="J5572">
        <v>1</v>
      </c>
      <c r="K5572">
        <v>13.94</v>
      </c>
      <c r="L5572">
        <v>15.91</v>
      </c>
      <c r="M5572">
        <v>46</v>
      </c>
      <c r="N5572">
        <v>15.001300000000001</v>
      </c>
      <c r="O5572">
        <v>31</v>
      </c>
      <c r="P5572">
        <v>119</v>
      </c>
      <c r="Q5572">
        <v>150</v>
      </c>
      <c r="R5572">
        <v>5571</v>
      </c>
    </row>
    <row r="5573" spans="1:18" x14ac:dyDescent="0.2">
      <c r="A5573" s="1">
        <v>40610.375</v>
      </c>
      <c r="B5573" s="17">
        <f>YEAR(Таблица1[[#This Row],[datetime]])</f>
        <v>2011</v>
      </c>
      <c r="C5573" s="17">
        <f>MONTH(Таблица1[[#This Row],[datetime]])</f>
        <v>3</v>
      </c>
      <c r="D5573" s="17">
        <f>DAY(Таблица1[[#This Row],[datetime]])</f>
        <v>8</v>
      </c>
      <c r="E5573" s="17">
        <f>WEEKDAY(Таблица1[[#This Row],[datetime]])</f>
        <v>3</v>
      </c>
      <c r="F5573" s="17">
        <f>HOUR(Таблица1[[#This Row],[datetime]])</f>
        <v>9</v>
      </c>
      <c r="G5573">
        <v>1</v>
      </c>
      <c r="H5573">
        <v>0</v>
      </c>
      <c r="I5573">
        <v>1</v>
      </c>
      <c r="J5573">
        <v>1</v>
      </c>
      <c r="K5573">
        <v>10.66</v>
      </c>
      <c r="L5573">
        <v>12.88</v>
      </c>
      <c r="M5573">
        <v>41</v>
      </c>
      <c r="N5573">
        <v>11.0014</v>
      </c>
      <c r="O5573">
        <v>11</v>
      </c>
      <c r="P5573">
        <v>140</v>
      </c>
      <c r="Q5573">
        <v>151</v>
      </c>
      <c r="R5573">
        <v>5572</v>
      </c>
    </row>
    <row r="5574" spans="1:18" x14ac:dyDescent="0.2">
      <c r="A5574" s="1">
        <v>40618.666666666664</v>
      </c>
      <c r="B5574" s="17">
        <f>YEAR(Таблица1[[#This Row],[datetime]])</f>
        <v>2011</v>
      </c>
      <c r="C5574" s="17">
        <f>MONTH(Таблица1[[#This Row],[datetime]])</f>
        <v>3</v>
      </c>
      <c r="D5574" s="17">
        <f>DAY(Таблица1[[#This Row],[datetime]])</f>
        <v>16</v>
      </c>
      <c r="E5574" s="17">
        <f>WEEKDAY(Таблица1[[#This Row],[datetime]])</f>
        <v>4</v>
      </c>
      <c r="F5574" s="17">
        <f>HOUR(Таблица1[[#This Row],[datetime]])</f>
        <v>16</v>
      </c>
      <c r="G5574">
        <v>1</v>
      </c>
      <c r="H5574">
        <v>0</v>
      </c>
      <c r="I5574">
        <v>1</v>
      </c>
      <c r="J5574">
        <v>2</v>
      </c>
      <c r="K5574">
        <v>16.399999999999999</v>
      </c>
      <c r="L5574">
        <v>20.454999999999998</v>
      </c>
      <c r="M5574">
        <v>76</v>
      </c>
      <c r="N5574">
        <v>11.0014</v>
      </c>
      <c r="O5574">
        <v>30</v>
      </c>
      <c r="P5574">
        <v>121</v>
      </c>
      <c r="Q5574">
        <v>151</v>
      </c>
      <c r="R5574">
        <v>5573</v>
      </c>
    </row>
    <row r="5575" spans="1:18" x14ac:dyDescent="0.2">
      <c r="A5575" s="1">
        <v>40651.875</v>
      </c>
      <c r="B5575" s="17">
        <f>YEAR(Таблица1[[#This Row],[datetime]])</f>
        <v>2011</v>
      </c>
      <c r="C5575" s="17">
        <f>MONTH(Таблица1[[#This Row],[datetime]])</f>
        <v>4</v>
      </c>
      <c r="D5575" s="17">
        <f>DAY(Таблица1[[#This Row],[datetime]])</f>
        <v>18</v>
      </c>
      <c r="E5575" s="17">
        <f>WEEKDAY(Таблица1[[#This Row],[datetime]])</f>
        <v>2</v>
      </c>
      <c r="F5575" s="17">
        <f>HOUR(Таблица1[[#This Row],[datetime]])</f>
        <v>21</v>
      </c>
      <c r="G5575">
        <v>2</v>
      </c>
      <c r="H5575">
        <v>0</v>
      </c>
      <c r="I5575">
        <v>1</v>
      </c>
      <c r="J5575">
        <v>1</v>
      </c>
      <c r="K5575">
        <v>22.96</v>
      </c>
      <c r="L5575">
        <v>26.515000000000001</v>
      </c>
      <c r="M5575">
        <v>37</v>
      </c>
      <c r="N5575">
        <v>19.001200000000001</v>
      </c>
      <c r="O5575">
        <v>20</v>
      </c>
      <c r="P5575">
        <v>131</v>
      </c>
      <c r="Q5575">
        <v>151</v>
      </c>
      <c r="R5575">
        <v>5574</v>
      </c>
    </row>
    <row r="5576" spans="1:18" x14ac:dyDescent="0.2">
      <c r="A5576" s="1">
        <v>40669.916666666664</v>
      </c>
      <c r="B5576" s="17">
        <f>YEAR(Таблица1[[#This Row],[datetime]])</f>
        <v>2011</v>
      </c>
      <c r="C5576" s="17">
        <f>MONTH(Таблица1[[#This Row],[datetime]])</f>
        <v>5</v>
      </c>
      <c r="D5576" s="17">
        <f>DAY(Таблица1[[#This Row],[datetime]])</f>
        <v>6</v>
      </c>
      <c r="E5576" s="17">
        <f>WEEKDAY(Таблица1[[#This Row],[datetime]])</f>
        <v>6</v>
      </c>
      <c r="F5576" s="17">
        <f>HOUR(Таблица1[[#This Row],[datetime]])</f>
        <v>22</v>
      </c>
      <c r="G5576">
        <v>2</v>
      </c>
      <c r="H5576">
        <v>0</v>
      </c>
      <c r="I5576">
        <v>1</v>
      </c>
      <c r="J5576">
        <v>1</v>
      </c>
      <c r="K5576">
        <v>18.86</v>
      </c>
      <c r="L5576">
        <v>22.725000000000001</v>
      </c>
      <c r="M5576">
        <v>72</v>
      </c>
      <c r="N5576">
        <v>15.001300000000001</v>
      </c>
      <c r="O5576">
        <v>46</v>
      </c>
      <c r="P5576">
        <v>105</v>
      </c>
      <c r="Q5576">
        <v>151</v>
      </c>
      <c r="R5576">
        <v>5575</v>
      </c>
    </row>
    <row r="5577" spans="1:18" x14ac:dyDescent="0.2">
      <c r="A5577" s="1">
        <v>40678.875</v>
      </c>
      <c r="B5577" s="17">
        <f>YEAR(Таблица1[[#This Row],[datetime]])</f>
        <v>2011</v>
      </c>
      <c r="C5577" s="17">
        <f>MONTH(Таблица1[[#This Row],[datetime]])</f>
        <v>5</v>
      </c>
      <c r="D5577" s="17">
        <f>DAY(Таблица1[[#This Row],[datetime]])</f>
        <v>15</v>
      </c>
      <c r="E5577" s="17">
        <f>WEEKDAY(Таблица1[[#This Row],[datetime]])</f>
        <v>1</v>
      </c>
      <c r="F5577" s="17">
        <f>HOUR(Таблица1[[#This Row],[datetime]])</f>
        <v>21</v>
      </c>
      <c r="G5577">
        <v>2</v>
      </c>
      <c r="H5577">
        <v>0</v>
      </c>
      <c r="I5577">
        <v>0</v>
      </c>
      <c r="J5577">
        <v>1</v>
      </c>
      <c r="K5577">
        <v>22.14</v>
      </c>
      <c r="L5577">
        <v>25.76</v>
      </c>
      <c r="M5577">
        <v>88</v>
      </c>
      <c r="N5577">
        <v>0</v>
      </c>
      <c r="O5577">
        <v>44</v>
      </c>
      <c r="P5577">
        <v>107</v>
      </c>
      <c r="Q5577">
        <v>151</v>
      </c>
      <c r="R5577">
        <v>5576</v>
      </c>
    </row>
    <row r="5578" spans="1:18" x14ac:dyDescent="0.2">
      <c r="A5578" s="1">
        <v>40680.291666666664</v>
      </c>
      <c r="B5578" s="17">
        <f>YEAR(Таблица1[[#This Row],[datetime]])</f>
        <v>2011</v>
      </c>
      <c r="C5578" s="17">
        <f>MONTH(Таблица1[[#This Row],[datetime]])</f>
        <v>5</v>
      </c>
      <c r="D5578" s="17">
        <f>DAY(Таблица1[[#This Row],[datetime]])</f>
        <v>17</v>
      </c>
      <c r="E5578" s="17">
        <f>WEEKDAY(Таблица1[[#This Row],[datetime]])</f>
        <v>3</v>
      </c>
      <c r="F5578" s="17">
        <f>HOUR(Таблица1[[#This Row],[datetime]])</f>
        <v>7</v>
      </c>
      <c r="G5578">
        <v>2</v>
      </c>
      <c r="H5578">
        <v>0</v>
      </c>
      <c r="I5578">
        <v>1</v>
      </c>
      <c r="J5578">
        <v>2</v>
      </c>
      <c r="K5578">
        <v>21.32</v>
      </c>
      <c r="L5578">
        <v>25</v>
      </c>
      <c r="M5578">
        <v>94</v>
      </c>
      <c r="N5578">
        <v>16.997900000000001</v>
      </c>
      <c r="O5578">
        <v>13</v>
      </c>
      <c r="P5578">
        <v>138</v>
      </c>
      <c r="Q5578">
        <v>151</v>
      </c>
      <c r="R5578">
        <v>5577</v>
      </c>
    </row>
    <row r="5579" spans="1:18" x14ac:dyDescent="0.2">
      <c r="A5579" s="1">
        <v>40701.458333333336</v>
      </c>
      <c r="B5579" s="17">
        <f>YEAR(Таблица1[[#This Row],[datetime]])</f>
        <v>2011</v>
      </c>
      <c r="C5579" s="17">
        <f>MONTH(Таблица1[[#This Row],[datetime]])</f>
        <v>6</v>
      </c>
      <c r="D5579" s="17">
        <f>DAY(Таблица1[[#This Row],[datetime]])</f>
        <v>7</v>
      </c>
      <c r="E5579" s="17">
        <f>WEEKDAY(Таблица1[[#This Row],[datetime]])</f>
        <v>3</v>
      </c>
      <c r="F5579" s="17">
        <f>HOUR(Таблица1[[#This Row],[datetime]])</f>
        <v>11</v>
      </c>
      <c r="G5579">
        <v>2</v>
      </c>
      <c r="H5579">
        <v>0</v>
      </c>
      <c r="I5579">
        <v>1</v>
      </c>
      <c r="J5579">
        <v>2</v>
      </c>
      <c r="K5579">
        <v>31.16</v>
      </c>
      <c r="L5579">
        <v>34.85</v>
      </c>
      <c r="M5579">
        <v>52</v>
      </c>
      <c r="N5579">
        <v>16.997900000000001</v>
      </c>
      <c r="O5579">
        <v>38</v>
      </c>
      <c r="P5579">
        <v>113</v>
      </c>
      <c r="Q5579">
        <v>151</v>
      </c>
      <c r="R5579">
        <v>5578</v>
      </c>
    </row>
    <row r="5580" spans="1:18" x14ac:dyDescent="0.2">
      <c r="A5580" s="1">
        <v>40710.541666666664</v>
      </c>
      <c r="B5580" s="17">
        <f>YEAR(Таблица1[[#This Row],[datetime]])</f>
        <v>2011</v>
      </c>
      <c r="C5580" s="17">
        <f>MONTH(Таблица1[[#This Row],[datetime]])</f>
        <v>6</v>
      </c>
      <c r="D5580" s="17">
        <f>DAY(Таблица1[[#This Row],[datetime]])</f>
        <v>16</v>
      </c>
      <c r="E5580" s="17">
        <f>WEEKDAY(Таблица1[[#This Row],[datetime]])</f>
        <v>5</v>
      </c>
      <c r="F5580" s="17">
        <f>HOUR(Таблица1[[#This Row],[datetime]])</f>
        <v>13</v>
      </c>
      <c r="G5580">
        <v>2</v>
      </c>
      <c r="H5580">
        <v>0</v>
      </c>
      <c r="I5580">
        <v>1</v>
      </c>
      <c r="J5580">
        <v>2</v>
      </c>
      <c r="K5580">
        <v>29.52</v>
      </c>
      <c r="L5580">
        <v>33.335000000000001</v>
      </c>
      <c r="M5580">
        <v>54</v>
      </c>
      <c r="N5580">
        <v>16.997900000000001</v>
      </c>
      <c r="O5580">
        <v>37</v>
      </c>
      <c r="P5580">
        <v>114</v>
      </c>
      <c r="Q5580">
        <v>151</v>
      </c>
      <c r="R5580">
        <v>5579</v>
      </c>
    </row>
    <row r="5581" spans="1:18" x14ac:dyDescent="0.2">
      <c r="A5581" s="1">
        <v>40710.916666666664</v>
      </c>
      <c r="B5581" s="17">
        <f>YEAR(Таблица1[[#This Row],[datetime]])</f>
        <v>2011</v>
      </c>
      <c r="C5581" s="17">
        <f>MONTH(Таблица1[[#This Row],[datetime]])</f>
        <v>6</v>
      </c>
      <c r="D5581" s="17">
        <f>DAY(Таблица1[[#This Row],[datetime]])</f>
        <v>16</v>
      </c>
      <c r="E5581" s="17">
        <f>WEEKDAY(Таблица1[[#This Row],[datetime]])</f>
        <v>5</v>
      </c>
      <c r="F5581" s="17">
        <f>HOUR(Таблица1[[#This Row],[datetime]])</f>
        <v>22</v>
      </c>
      <c r="G5581">
        <v>2</v>
      </c>
      <c r="H5581">
        <v>0</v>
      </c>
      <c r="I5581">
        <v>1</v>
      </c>
      <c r="J5581">
        <v>3</v>
      </c>
      <c r="K5581">
        <v>25.42</v>
      </c>
      <c r="L5581">
        <v>28.79</v>
      </c>
      <c r="M5581">
        <v>83</v>
      </c>
      <c r="N5581">
        <v>16.997900000000001</v>
      </c>
      <c r="O5581">
        <v>24</v>
      </c>
      <c r="P5581">
        <v>127</v>
      </c>
      <c r="Q5581">
        <v>151</v>
      </c>
      <c r="R5581">
        <v>5580</v>
      </c>
    </row>
    <row r="5582" spans="1:18" x14ac:dyDescent="0.2">
      <c r="A5582" s="1">
        <v>40732.958333333336</v>
      </c>
      <c r="B5582" s="17">
        <f>YEAR(Таблица1[[#This Row],[datetime]])</f>
        <v>2011</v>
      </c>
      <c r="C5582" s="17">
        <f>MONTH(Таблица1[[#This Row],[datetime]])</f>
        <v>7</v>
      </c>
      <c r="D5582" s="17">
        <f>DAY(Таблица1[[#This Row],[datetime]])</f>
        <v>8</v>
      </c>
      <c r="E5582" s="17">
        <f>WEEKDAY(Таблица1[[#This Row],[datetime]])</f>
        <v>6</v>
      </c>
      <c r="F5582" s="17">
        <f>HOUR(Таблица1[[#This Row],[datetime]])</f>
        <v>23</v>
      </c>
      <c r="G5582">
        <v>3</v>
      </c>
      <c r="H5582">
        <v>0</v>
      </c>
      <c r="I5582">
        <v>1</v>
      </c>
      <c r="J5582">
        <v>2</v>
      </c>
      <c r="K5582">
        <v>27.06</v>
      </c>
      <c r="L5582">
        <v>30.305</v>
      </c>
      <c r="M5582">
        <v>78</v>
      </c>
      <c r="N5582">
        <v>6.0031999999999996</v>
      </c>
      <c r="O5582">
        <v>40</v>
      </c>
      <c r="P5582">
        <v>111</v>
      </c>
      <c r="Q5582">
        <v>151</v>
      </c>
      <c r="R5582">
        <v>5581</v>
      </c>
    </row>
    <row r="5583" spans="1:18" x14ac:dyDescent="0.2">
      <c r="A5583" s="1">
        <v>40763.541666666664</v>
      </c>
      <c r="B5583" s="17">
        <f>YEAR(Таблица1[[#This Row],[datetime]])</f>
        <v>2011</v>
      </c>
      <c r="C5583" s="17">
        <f>MONTH(Таблица1[[#This Row],[datetime]])</f>
        <v>8</v>
      </c>
      <c r="D5583" s="17">
        <f>DAY(Таблица1[[#This Row],[datetime]])</f>
        <v>8</v>
      </c>
      <c r="E5583" s="17">
        <f>WEEKDAY(Таблица1[[#This Row],[datetime]])</f>
        <v>2</v>
      </c>
      <c r="F5583" s="17">
        <f>HOUR(Таблица1[[#This Row],[datetime]])</f>
        <v>13</v>
      </c>
      <c r="G5583">
        <v>3</v>
      </c>
      <c r="H5583">
        <v>0</v>
      </c>
      <c r="I5583">
        <v>1</v>
      </c>
      <c r="J5583">
        <v>1</v>
      </c>
      <c r="K5583">
        <v>34.44</v>
      </c>
      <c r="L5583">
        <v>37.880000000000003</v>
      </c>
      <c r="M5583">
        <v>44</v>
      </c>
      <c r="N5583">
        <v>19.999500000000001</v>
      </c>
      <c r="O5583">
        <v>43</v>
      </c>
      <c r="P5583">
        <v>108</v>
      </c>
      <c r="Q5583">
        <v>151</v>
      </c>
      <c r="R5583">
        <v>5582</v>
      </c>
    </row>
    <row r="5584" spans="1:18" x14ac:dyDescent="0.2">
      <c r="A5584" s="1">
        <v>40767.958333333336</v>
      </c>
      <c r="B5584" s="17">
        <f>YEAR(Таблица1[[#This Row],[datetime]])</f>
        <v>2011</v>
      </c>
      <c r="C5584" s="17">
        <f>MONTH(Таблица1[[#This Row],[datetime]])</f>
        <v>8</v>
      </c>
      <c r="D5584" s="17">
        <f>DAY(Таблица1[[#This Row],[datetime]])</f>
        <v>12</v>
      </c>
      <c r="E5584" s="17">
        <f>WEEKDAY(Таблица1[[#This Row],[datetime]])</f>
        <v>6</v>
      </c>
      <c r="F5584" s="17">
        <f>HOUR(Таблица1[[#This Row],[datetime]])</f>
        <v>23</v>
      </c>
      <c r="G5584">
        <v>3</v>
      </c>
      <c r="H5584">
        <v>0</v>
      </c>
      <c r="I5584">
        <v>1</v>
      </c>
      <c r="J5584">
        <v>1</v>
      </c>
      <c r="K5584">
        <v>27.88</v>
      </c>
      <c r="L5584">
        <v>31.82</v>
      </c>
      <c r="M5584">
        <v>51</v>
      </c>
      <c r="N5584">
        <v>0</v>
      </c>
      <c r="O5584">
        <v>51</v>
      </c>
      <c r="P5584">
        <v>100</v>
      </c>
      <c r="Q5584">
        <v>151</v>
      </c>
      <c r="R5584">
        <v>5583</v>
      </c>
    </row>
    <row r="5585" spans="1:18" x14ac:dyDescent="0.2">
      <c r="A5585" s="1">
        <v>40770.583333333336</v>
      </c>
      <c r="B5585" s="17">
        <f>YEAR(Таблица1[[#This Row],[datetime]])</f>
        <v>2011</v>
      </c>
      <c r="C5585" s="17">
        <f>MONTH(Таблица1[[#This Row],[datetime]])</f>
        <v>8</v>
      </c>
      <c r="D5585" s="17">
        <f>DAY(Таблица1[[#This Row],[datetime]])</f>
        <v>15</v>
      </c>
      <c r="E5585" s="17">
        <f>WEEKDAY(Таблица1[[#This Row],[datetime]])</f>
        <v>2</v>
      </c>
      <c r="F5585" s="17">
        <f>HOUR(Таблица1[[#This Row],[datetime]])</f>
        <v>14</v>
      </c>
      <c r="G5585">
        <v>3</v>
      </c>
      <c r="H5585">
        <v>0</v>
      </c>
      <c r="I5585">
        <v>1</v>
      </c>
      <c r="J5585">
        <v>1</v>
      </c>
      <c r="K5585">
        <v>30.34</v>
      </c>
      <c r="L5585">
        <v>34.090000000000003</v>
      </c>
      <c r="M5585">
        <v>55</v>
      </c>
      <c r="N5585">
        <v>6.0031999999999996</v>
      </c>
      <c r="O5585">
        <v>56</v>
      </c>
      <c r="P5585">
        <v>95</v>
      </c>
      <c r="Q5585">
        <v>151</v>
      </c>
      <c r="R5585">
        <v>5584</v>
      </c>
    </row>
    <row r="5586" spans="1:18" x14ac:dyDescent="0.2">
      <c r="A5586" s="1">
        <v>40853.791666666664</v>
      </c>
      <c r="B5586" s="17">
        <f>YEAR(Таблица1[[#This Row],[datetime]])</f>
        <v>2011</v>
      </c>
      <c r="C5586" s="17">
        <f>MONTH(Таблица1[[#This Row],[datetime]])</f>
        <v>11</v>
      </c>
      <c r="D5586" s="17">
        <f>DAY(Таблица1[[#This Row],[datetime]])</f>
        <v>6</v>
      </c>
      <c r="E5586" s="17">
        <f>WEEKDAY(Таблица1[[#This Row],[datetime]])</f>
        <v>1</v>
      </c>
      <c r="F5586" s="17">
        <f>HOUR(Таблица1[[#This Row],[datetime]])</f>
        <v>19</v>
      </c>
      <c r="G5586">
        <v>4</v>
      </c>
      <c r="H5586">
        <v>0</v>
      </c>
      <c r="I5586">
        <v>0</v>
      </c>
      <c r="J5586">
        <v>1</v>
      </c>
      <c r="K5586">
        <v>15.58</v>
      </c>
      <c r="L5586">
        <v>19.695</v>
      </c>
      <c r="M5586">
        <v>76</v>
      </c>
      <c r="N5586">
        <v>12.997999999999999</v>
      </c>
      <c r="O5586">
        <v>21</v>
      </c>
      <c r="P5586">
        <v>130</v>
      </c>
      <c r="Q5586">
        <v>151</v>
      </c>
      <c r="R5586">
        <v>5585</v>
      </c>
    </row>
    <row r="5587" spans="1:18" x14ac:dyDescent="0.2">
      <c r="A5587" s="1">
        <v>40856.625</v>
      </c>
      <c r="B5587" s="17">
        <f>YEAR(Таблица1[[#This Row],[datetime]])</f>
        <v>2011</v>
      </c>
      <c r="C5587" s="17">
        <f>MONTH(Таблица1[[#This Row],[datetime]])</f>
        <v>11</v>
      </c>
      <c r="D5587" s="17">
        <f>DAY(Таблица1[[#This Row],[datetime]])</f>
        <v>9</v>
      </c>
      <c r="E5587" s="17">
        <f>WEEKDAY(Таблица1[[#This Row],[datetime]])</f>
        <v>4</v>
      </c>
      <c r="F5587" s="17">
        <f>HOUR(Таблица1[[#This Row],[datetime]])</f>
        <v>15</v>
      </c>
      <c r="G5587">
        <v>4</v>
      </c>
      <c r="H5587">
        <v>0</v>
      </c>
      <c r="I5587">
        <v>1</v>
      </c>
      <c r="J5587">
        <v>1</v>
      </c>
      <c r="K5587">
        <v>21.32</v>
      </c>
      <c r="L5587">
        <v>25</v>
      </c>
      <c r="M5587">
        <v>45</v>
      </c>
      <c r="N5587">
        <v>15.001300000000001</v>
      </c>
      <c r="O5587">
        <v>21</v>
      </c>
      <c r="P5587">
        <v>130</v>
      </c>
      <c r="Q5587">
        <v>151</v>
      </c>
      <c r="R5587">
        <v>5586</v>
      </c>
    </row>
    <row r="5588" spans="1:18" x14ac:dyDescent="0.2">
      <c r="A5588" s="1">
        <v>40890.625</v>
      </c>
      <c r="B5588" s="17">
        <f>YEAR(Таблица1[[#This Row],[datetime]])</f>
        <v>2011</v>
      </c>
      <c r="C5588" s="17">
        <f>MONTH(Таблица1[[#This Row],[datetime]])</f>
        <v>12</v>
      </c>
      <c r="D5588" s="17">
        <f>DAY(Таблица1[[#This Row],[datetime]])</f>
        <v>13</v>
      </c>
      <c r="E5588" s="17">
        <f>WEEKDAY(Таблица1[[#This Row],[datetime]])</f>
        <v>3</v>
      </c>
      <c r="F5588" s="17">
        <f>HOUR(Таблица1[[#This Row],[datetime]])</f>
        <v>15</v>
      </c>
      <c r="G5588">
        <v>4</v>
      </c>
      <c r="H5588">
        <v>0</v>
      </c>
      <c r="I5588">
        <v>1</v>
      </c>
      <c r="J5588">
        <v>1</v>
      </c>
      <c r="K5588">
        <v>16.399999999999999</v>
      </c>
      <c r="L5588">
        <v>20.454999999999998</v>
      </c>
      <c r="M5588">
        <v>35</v>
      </c>
      <c r="N5588">
        <v>16.997900000000001</v>
      </c>
      <c r="O5588">
        <v>7</v>
      </c>
      <c r="P5588">
        <v>144</v>
      </c>
      <c r="Q5588">
        <v>151</v>
      </c>
      <c r="R5588">
        <v>5587</v>
      </c>
    </row>
    <row r="5589" spans="1:18" x14ac:dyDescent="0.2">
      <c r="A5589" s="1">
        <v>40891.583333333336</v>
      </c>
      <c r="B5589" s="17">
        <f>YEAR(Таблица1[[#This Row],[datetime]])</f>
        <v>2011</v>
      </c>
      <c r="C5589" s="17">
        <f>MONTH(Таблица1[[#This Row],[datetime]])</f>
        <v>12</v>
      </c>
      <c r="D5589" s="17">
        <f>DAY(Таблица1[[#This Row],[datetime]])</f>
        <v>14</v>
      </c>
      <c r="E5589" s="17">
        <f>WEEKDAY(Таблица1[[#This Row],[datetime]])</f>
        <v>4</v>
      </c>
      <c r="F5589" s="17">
        <f>HOUR(Таблица1[[#This Row],[datetime]])</f>
        <v>14</v>
      </c>
      <c r="G5589">
        <v>4</v>
      </c>
      <c r="H5589">
        <v>0</v>
      </c>
      <c r="I5589">
        <v>1</v>
      </c>
      <c r="J5589">
        <v>2</v>
      </c>
      <c r="K5589">
        <v>15.58</v>
      </c>
      <c r="L5589">
        <v>19.695</v>
      </c>
      <c r="M5589">
        <v>54</v>
      </c>
      <c r="N5589">
        <v>6.0031999999999996</v>
      </c>
      <c r="O5589">
        <v>17</v>
      </c>
      <c r="P5589">
        <v>134</v>
      </c>
      <c r="Q5589">
        <v>151</v>
      </c>
      <c r="R5589">
        <v>5588</v>
      </c>
    </row>
    <row r="5590" spans="1:18" x14ac:dyDescent="0.2">
      <c r="A5590" s="1">
        <v>40910.583333333336</v>
      </c>
      <c r="B5590" s="17">
        <f>YEAR(Таблица1[[#This Row],[datetime]])</f>
        <v>2012</v>
      </c>
      <c r="C5590" s="17">
        <f>MONTH(Таблица1[[#This Row],[datetime]])</f>
        <v>1</v>
      </c>
      <c r="D5590" s="17">
        <f>DAY(Таблица1[[#This Row],[datetime]])</f>
        <v>2</v>
      </c>
      <c r="E5590" s="17">
        <f>WEEKDAY(Таблица1[[#This Row],[datetime]])</f>
        <v>2</v>
      </c>
      <c r="F5590" s="17">
        <f>HOUR(Таблица1[[#This Row],[datetime]])</f>
        <v>14</v>
      </c>
      <c r="G5590">
        <v>1</v>
      </c>
      <c r="H5590">
        <v>1</v>
      </c>
      <c r="I5590">
        <v>0</v>
      </c>
      <c r="J5590">
        <v>1</v>
      </c>
      <c r="K5590">
        <v>12.3</v>
      </c>
      <c r="L5590">
        <v>13.635</v>
      </c>
      <c r="M5590">
        <v>36</v>
      </c>
      <c r="N5590">
        <v>27.999300000000002</v>
      </c>
      <c r="O5590">
        <v>10</v>
      </c>
      <c r="P5590">
        <v>141</v>
      </c>
      <c r="Q5590">
        <v>151</v>
      </c>
      <c r="R5590">
        <v>5589</v>
      </c>
    </row>
    <row r="5591" spans="1:18" x14ac:dyDescent="0.2">
      <c r="A5591" s="1">
        <v>40949.833333333336</v>
      </c>
      <c r="B5591" s="17">
        <f>YEAR(Таблица1[[#This Row],[datetime]])</f>
        <v>2012</v>
      </c>
      <c r="C5591" s="17">
        <f>MONTH(Таблица1[[#This Row],[datetime]])</f>
        <v>2</v>
      </c>
      <c r="D5591" s="17">
        <f>DAY(Таблица1[[#This Row],[datetime]])</f>
        <v>10</v>
      </c>
      <c r="E5591" s="17">
        <f>WEEKDAY(Таблица1[[#This Row],[datetime]])</f>
        <v>6</v>
      </c>
      <c r="F5591" s="17">
        <f>HOUR(Таблица1[[#This Row],[datetime]])</f>
        <v>20</v>
      </c>
      <c r="G5591">
        <v>1</v>
      </c>
      <c r="H5591">
        <v>0</v>
      </c>
      <c r="I5591">
        <v>1</v>
      </c>
      <c r="J5591">
        <v>2</v>
      </c>
      <c r="K5591">
        <v>13.12</v>
      </c>
      <c r="L5591">
        <v>17.425000000000001</v>
      </c>
      <c r="M5591">
        <v>57</v>
      </c>
      <c r="N5591">
        <v>0</v>
      </c>
      <c r="O5591">
        <v>7</v>
      </c>
      <c r="P5591">
        <v>144</v>
      </c>
      <c r="Q5591">
        <v>151</v>
      </c>
      <c r="R5591">
        <v>5590</v>
      </c>
    </row>
    <row r="5592" spans="1:18" x14ac:dyDescent="0.2">
      <c r="A5592" s="1">
        <v>41075.25</v>
      </c>
      <c r="B5592" s="17">
        <f>YEAR(Таблица1[[#This Row],[datetime]])</f>
        <v>2012</v>
      </c>
      <c r="C5592" s="17">
        <f>MONTH(Таблица1[[#This Row],[datetime]])</f>
        <v>6</v>
      </c>
      <c r="D5592" s="17">
        <f>DAY(Таблица1[[#This Row],[datetime]])</f>
        <v>15</v>
      </c>
      <c r="E5592" s="17">
        <f>WEEKDAY(Таблица1[[#This Row],[datetime]])</f>
        <v>6</v>
      </c>
      <c r="F5592" s="17">
        <f>HOUR(Таблица1[[#This Row],[datetime]])</f>
        <v>6</v>
      </c>
      <c r="G5592">
        <v>2</v>
      </c>
      <c r="H5592">
        <v>0</v>
      </c>
      <c r="I5592">
        <v>1</v>
      </c>
      <c r="J5592">
        <v>1</v>
      </c>
      <c r="K5592">
        <v>22.14</v>
      </c>
      <c r="L5592">
        <v>25.76</v>
      </c>
      <c r="M5592">
        <v>83</v>
      </c>
      <c r="N5592">
        <v>8.9981000000000009</v>
      </c>
      <c r="O5592">
        <v>9</v>
      </c>
      <c r="P5592">
        <v>142</v>
      </c>
      <c r="Q5592">
        <v>151</v>
      </c>
      <c r="R5592">
        <v>5591</v>
      </c>
    </row>
    <row r="5593" spans="1:18" x14ac:dyDescent="0.2">
      <c r="A5593" s="1">
        <v>41091.916666666664</v>
      </c>
      <c r="B5593" s="17">
        <f>YEAR(Таблица1[[#This Row],[datetime]])</f>
        <v>2012</v>
      </c>
      <c r="C5593" s="17">
        <f>MONTH(Таблица1[[#This Row],[datetime]])</f>
        <v>7</v>
      </c>
      <c r="D5593" s="17">
        <f>DAY(Таблица1[[#This Row],[datetime]])</f>
        <v>1</v>
      </c>
      <c r="E5593" s="17">
        <f>WEEKDAY(Таблица1[[#This Row],[datetime]])</f>
        <v>1</v>
      </c>
      <c r="F5593" s="17">
        <f>HOUR(Таблица1[[#This Row],[datetime]])</f>
        <v>22</v>
      </c>
      <c r="G5593">
        <v>3</v>
      </c>
      <c r="H5593">
        <v>0</v>
      </c>
      <c r="I5593">
        <v>0</v>
      </c>
      <c r="J5593">
        <v>1</v>
      </c>
      <c r="K5593">
        <v>33.619999999999997</v>
      </c>
      <c r="L5593">
        <v>37.119999999999997</v>
      </c>
      <c r="M5593">
        <v>43</v>
      </c>
      <c r="N5593">
        <v>8.9981000000000009</v>
      </c>
      <c r="O5593">
        <v>41</v>
      </c>
      <c r="P5593">
        <v>110</v>
      </c>
      <c r="Q5593">
        <v>151</v>
      </c>
      <c r="R5593">
        <v>5592</v>
      </c>
    </row>
    <row r="5594" spans="1:18" x14ac:dyDescent="0.2">
      <c r="A5594" s="1">
        <v>41104.333333333336</v>
      </c>
      <c r="B5594" s="17">
        <f>YEAR(Таблица1[[#This Row],[datetime]])</f>
        <v>2012</v>
      </c>
      <c r="C5594" s="17">
        <f>MONTH(Таблица1[[#This Row],[datetime]])</f>
        <v>7</v>
      </c>
      <c r="D5594" s="17">
        <f>DAY(Таблица1[[#This Row],[datetime]])</f>
        <v>14</v>
      </c>
      <c r="E5594" s="17">
        <f>WEEKDAY(Таблица1[[#This Row],[datetime]])</f>
        <v>7</v>
      </c>
      <c r="F5594" s="17">
        <f>HOUR(Таблица1[[#This Row],[datetime]])</f>
        <v>8</v>
      </c>
      <c r="G5594">
        <v>3</v>
      </c>
      <c r="H5594">
        <v>0</v>
      </c>
      <c r="I5594">
        <v>0</v>
      </c>
      <c r="J5594">
        <v>1</v>
      </c>
      <c r="K5594">
        <v>25.42</v>
      </c>
      <c r="L5594">
        <v>29.545000000000002</v>
      </c>
      <c r="M5594">
        <v>78</v>
      </c>
      <c r="N5594">
        <v>19.001200000000001</v>
      </c>
      <c r="O5594">
        <v>33</v>
      </c>
      <c r="P5594">
        <v>118</v>
      </c>
      <c r="Q5594">
        <v>151</v>
      </c>
      <c r="R5594">
        <v>5593</v>
      </c>
    </row>
    <row r="5595" spans="1:18" x14ac:dyDescent="0.2">
      <c r="A5595" s="1">
        <v>41168</v>
      </c>
      <c r="B5595" s="17">
        <f>YEAR(Таблица1[[#This Row],[datetime]])</f>
        <v>2012</v>
      </c>
      <c r="C5595" s="17">
        <f>MONTH(Таблица1[[#This Row],[datetime]])</f>
        <v>9</v>
      </c>
      <c r="D5595" s="17">
        <f>DAY(Таблица1[[#This Row],[datetime]])</f>
        <v>16</v>
      </c>
      <c r="E5595" s="17">
        <f>WEEKDAY(Таблица1[[#This Row],[datetime]])</f>
        <v>1</v>
      </c>
      <c r="F5595" s="17">
        <f>HOUR(Таблица1[[#This Row],[datetime]])</f>
        <v>0</v>
      </c>
      <c r="G5595">
        <v>3</v>
      </c>
      <c r="H5595">
        <v>0</v>
      </c>
      <c r="I5595">
        <v>0</v>
      </c>
      <c r="J5595">
        <v>1</v>
      </c>
      <c r="K5595">
        <v>22.14</v>
      </c>
      <c r="L5595">
        <v>25.76</v>
      </c>
      <c r="M5595">
        <v>64</v>
      </c>
      <c r="N5595">
        <v>0</v>
      </c>
      <c r="O5595">
        <v>28</v>
      </c>
      <c r="P5595">
        <v>123</v>
      </c>
      <c r="Q5595">
        <v>151</v>
      </c>
      <c r="R5595">
        <v>5594</v>
      </c>
    </row>
    <row r="5596" spans="1:18" x14ac:dyDescent="0.2">
      <c r="A5596" s="1">
        <v>41170.458333333336</v>
      </c>
      <c r="B5596" s="17">
        <f>YEAR(Таблица1[[#This Row],[datetime]])</f>
        <v>2012</v>
      </c>
      <c r="C5596" s="17">
        <f>MONTH(Таблица1[[#This Row],[datetime]])</f>
        <v>9</v>
      </c>
      <c r="D5596" s="17">
        <f>DAY(Таблица1[[#This Row],[datetime]])</f>
        <v>18</v>
      </c>
      <c r="E5596" s="17">
        <f>WEEKDAY(Таблица1[[#This Row],[datetime]])</f>
        <v>3</v>
      </c>
      <c r="F5596" s="17">
        <f>HOUR(Таблица1[[#This Row],[datetime]])</f>
        <v>11</v>
      </c>
      <c r="G5596">
        <v>3</v>
      </c>
      <c r="H5596">
        <v>0</v>
      </c>
      <c r="I5596">
        <v>1</v>
      </c>
      <c r="J5596">
        <v>2</v>
      </c>
      <c r="K5596">
        <v>27.88</v>
      </c>
      <c r="L5596">
        <v>31.82</v>
      </c>
      <c r="M5596">
        <v>79</v>
      </c>
      <c r="N5596">
        <v>43.000599999999999</v>
      </c>
      <c r="O5596">
        <v>36</v>
      </c>
      <c r="P5596">
        <v>115</v>
      </c>
      <c r="Q5596">
        <v>151</v>
      </c>
      <c r="R5596">
        <v>5595</v>
      </c>
    </row>
    <row r="5597" spans="1:18" x14ac:dyDescent="0.2">
      <c r="A5597" s="1">
        <v>41170.916666666664</v>
      </c>
      <c r="B5597" s="17">
        <f>YEAR(Таблица1[[#This Row],[datetime]])</f>
        <v>2012</v>
      </c>
      <c r="C5597" s="17">
        <f>MONTH(Таблица1[[#This Row],[datetime]])</f>
        <v>9</v>
      </c>
      <c r="D5597" s="17">
        <f>DAY(Таблица1[[#This Row],[datetime]])</f>
        <v>18</v>
      </c>
      <c r="E5597" s="17">
        <f>WEEKDAY(Таблица1[[#This Row],[datetime]])</f>
        <v>3</v>
      </c>
      <c r="F5597" s="17">
        <f>HOUR(Таблица1[[#This Row],[datetime]])</f>
        <v>22</v>
      </c>
      <c r="G5597">
        <v>3</v>
      </c>
      <c r="H5597">
        <v>0</v>
      </c>
      <c r="I5597">
        <v>1</v>
      </c>
      <c r="J5597">
        <v>3</v>
      </c>
      <c r="K5597">
        <v>23.78</v>
      </c>
      <c r="L5597">
        <v>27.274999999999999</v>
      </c>
      <c r="M5597">
        <v>83</v>
      </c>
      <c r="N5597">
        <v>31.000900000000001</v>
      </c>
      <c r="O5597">
        <v>14</v>
      </c>
      <c r="P5597">
        <v>137</v>
      </c>
      <c r="Q5597">
        <v>151</v>
      </c>
      <c r="R5597">
        <v>5596</v>
      </c>
    </row>
    <row r="5598" spans="1:18" x14ac:dyDescent="0.2">
      <c r="A5598" s="1">
        <v>41190.875</v>
      </c>
      <c r="B5598" s="17">
        <f>YEAR(Таблица1[[#This Row],[datetime]])</f>
        <v>2012</v>
      </c>
      <c r="C5598" s="17">
        <f>MONTH(Таблица1[[#This Row],[datetime]])</f>
        <v>10</v>
      </c>
      <c r="D5598" s="17">
        <f>DAY(Таблица1[[#This Row],[datetime]])</f>
        <v>8</v>
      </c>
      <c r="E5598" s="17">
        <f>WEEKDAY(Таблица1[[#This Row],[datetime]])</f>
        <v>2</v>
      </c>
      <c r="F5598" s="17">
        <f>HOUR(Таблица1[[#This Row],[datetime]])</f>
        <v>21</v>
      </c>
      <c r="G5598">
        <v>4</v>
      </c>
      <c r="H5598">
        <v>1</v>
      </c>
      <c r="I5598">
        <v>0</v>
      </c>
      <c r="J5598">
        <v>2</v>
      </c>
      <c r="K5598">
        <v>16.399999999999999</v>
      </c>
      <c r="L5598">
        <v>20.454999999999998</v>
      </c>
      <c r="M5598">
        <v>76</v>
      </c>
      <c r="N5598">
        <v>15.001300000000001</v>
      </c>
      <c r="O5598">
        <v>17</v>
      </c>
      <c r="P5598">
        <v>134</v>
      </c>
      <c r="Q5598">
        <v>151</v>
      </c>
      <c r="R5598">
        <v>5597</v>
      </c>
    </row>
    <row r="5599" spans="1:18" x14ac:dyDescent="0.2">
      <c r="A5599" s="1">
        <v>41219.875</v>
      </c>
      <c r="B5599" s="17">
        <f>YEAR(Таблица1[[#This Row],[datetime]])</f>
        <v>2012</v>
      </c>
      <c r="C5599" s="17">
        <f>MONTH(Таблица1[[#This Row],[datetime]])</f>
        <v>11</v>
      </c>
      <c r="D5599" s="17">
        <f>DAY(Таблица1[[#This Row],[datetime]])</f>
        <v>6</v>
      </c>
      <c r="E5599" s="17">
        <f>WEEKDAY(Таблица1[[#This Row],[datetime]])</f>
        <v>3</v>
      </c>
      <c r="F5599" s="17">
        <f>HOUR(Таблица1[[#This Row],[datetime]])</f>
        <v>21</v>
      </c>
      <c r="G5599">
        <v>4</v>
      </c>
      <c r="H5599">
        <v>0</v>
      </c>
      <c r="I5599">
        <v>1</v>
      </c>
      <c r="J5599">
        <v>2</v>
      </c>
      <c r="K5599">
        <v>12.3</v>
      </c>
      <c r="L5599">
        <v>14.395</v>
      </c>
      <c r="M5599">
        <v>56</v>
      </c>
      <c r="N5599">
        <v>16.997900000000001</v>
      </c>
      <c r="O5599">
        <v>14</v>
      </c>
      <c r="P5599">
        <v>137</v>
      </c>
      <c r="Q5599">
        <v>151</v>
      </c>
      <c r="R5599">
        <v>5598</v>
      </c>
    </row>
    <row r="5600" spans="1:18" x14ac:dyDescent="0.2">
      <c r="A5600" s="1">
        <v>41227.458333333336</v>
      </c>
      <c r="B5600" s="17">
        <f>YEAR(Таблица1[[#This Row],[datetime]])</f>
        <v>2012</v>
      </c>
      <c r="C5600" s="17">
        <f>MONTH(Таблица1[[#This Row],[datetime]])</f>
        <v>11</v>
      </c>
      <c r="D5600" s="17">
        <f>DAY(Таблица1[[#This Row],[datetime]])</f>
        <v>14</v>
      </c>
      <c r="E5600" s="17">
        <f>WEEKDAY(Таблица1[[#This Row],[datetime]])</f>
        <v>4</v>
      </c>
      <c r="F5600" s="17">
        <f>HOUR(Таблица1[[#This Row],[datetime]])</f>
        <v>11</v>
      </c>
      <c r="G5600">
        <v>4</v>
      </c>
      <c r="H5600">
        <v>0</v>
      </c>
      <c r="I5600">
        <v>1</v>
      </c>
      <c r="J5600">
        <v>1</v>
      </c>
      <c r="K5600">
        <v>13.12</v>
      </c>
      <c r="L5600">
        <v>15.15</v>
      </c>
      <c r="M5600">
        <v>49</v>
      </c>
      <c r="N5600">
        <v>16.997900000000001</v>
      </c>
      <c r="O5600">
        <v>25</v>
      </c>
      <c r="P5600">
        <v>126</v>
      </c>
      <c r="Q5600">
        <v>151</v>
      </c>
      <c r="R5600">
        <v>5599</v>
      </c>
    </row>
    <row r="5601" spans="1:18" x14ac:dyDescent="0.2">
      <c r="A5601" s="1">
        <v>40582.75</v>
      </c>
      <c r="B5601" s="17">
        <f>YEAR(Таблица1[[#This Row],[datetime]])</f>
        <v>2011</v>
      </c>
      <c r="C5601" s="17">
        <f>MONTH(Таблица1[[#This Row],[datetime]])</f>
        <v>2</v>
      </c>
      <c r="D5601" s="17">
        <f>DAY(Таблица1[[#This Row],[datetime]])</f>
        <v>8</v>
      </c>
      <c r="E5601" s="17">
        <f>WEEKDAY(Таблица1[[#This Row],[datetime]])</f>
        <v>3</v>
      </c>
      <c r="F5601" s="17">
        <f>HOUR(Таблица1[[#This Row],[datetime]])</f>
        <v>18</v>
      </c>
      <c r="G5601">
        <v>1</v>
      </c>
      <c r="H5601">
        <v>0</v>
      </c>
      <c r="I5601">
        <v>1</v>
      </c>
      <c r="J5601">
        <v>1</v>
      </c>
      <c r="K5601">
        <v>8.1999999999999993</v>
      </c>
      <c r="L5601">
        <v>9.09</v>
      </c>
      <c r="M5601">
        <v>32</v>
      </c>
      <c r="N5601">
        <v>26.002700000000001</v>
      </c>
      <c r="O5601">
        <v>1</v>
      </c>
      <c r="P5601">
        <v>151</v>
      </c>
      <c r="Q5601">
        <v>152</v>
      </c>
      <c r="R5601">
        <v>5600</v>
      </c>
    </row>
    <row r="5602" spans="1:18" x14ac:dyDescent="0.2">
      <c r="A5602" s="1">
        <v>40587.5</v>
      </c>
      <c r="B5602" s="17">
        <f>YEAR(Таблица1[[#This Row],[datetime]])</f>
        <v>2011</v>
      </c>
      <c r="C5602" s="17">
        <f>MONTH(Таблица1[[#This Row],[datetime]])</f>
        <v>2</v>
      </c>
      <c r="D5602" s="17">
        <f>DAY(Таблица1[[#This Row],[datetime]])</f>
        <v>13</v>
      </c>
      <c r="E5602" s="17">
        <f>WEEKDAY(Таблица1[[#This Row],[datetime]])</f>
        <v>1</v>
      </c>
      <c r="F5602" s="17">
        <f>HOUR(Таблица1[[#This Row],[datetime]])</f>
        <v>12</v>
      </c>
      <c r="G5602">
        <v>1</v>
      </c>
      <c r="H5602">
        <v>0</v>
      </c>
      <c r="I5602">
        <v>0</v>
      </c>
      <c r="J5602">
        <v>1</v>
      </c>
      <c r="K5602">
        <v>14.76</v>
      </c>
      <c r="L5602">
        <v>15.91</v>
      </c>
      <c r="M5602">
        <v>32</v>
      </c>
      <c r="N5602">
        <v>31.000900000000001</v>
      </c>
      <c r="O5602">
        <v>58</v>
      </c>
      <c r="P5602">
        <v>94</v>
      </c>
      <c r="Q5602">
        <v>152</v>
      </c>
      <c r="R5602">
        <v>5601</v>
      </c>
    </row>
    <row r="5603" spans="1:18" x14ac:dyDescent="0.2">
      <c r="A5603" s="1">
        <v>40607.75</v>
      </c>
      <c r="B5603" s="17">
        <f>YEAR(Таблица1[[#This Row],[datetime]])</f>
        <v>2011</v>
      </c>
      <c r="C5603" s="17">
        <f>MONTH(Таблица1[[#This Row],[datetime]])</f>
        <v>3</v>
      </c>
      <c r="D5603" s="17">
        <f>DAY(Таблица1[[#This Row],[datetime]])</f>
        <v>5</v>
      </c>
      <c r="E5603" s="17">
        <f>WEEKDAY(Таблица1[[#This Row],[datetime]])</f>
        <v>7</v>
      </c>
      <c r="F5603" s="17">
        <f>HOUR(Таблица1[[#This Row],[datetime]])</f>
        <v>18</v>
      </c>
      <c r="G5603">
        <v>1</v>
      </c>
      <c r="H5603">
        <v>0</v>
      </c>
      <c r="I5603">
        <v>0</v>
      </c>
      <c r="J5603">
        <v>2</v>
      </c>
      <c r="K5603">
        <v>19.68</v>
      </c>
      <c r="L5603">
        <v>23.484999999999999</v>
      </c>
      <c r="M5603">
        <v>59</v>
      </c>
      <c r="N5603">
        <v>22.002800000000001</v>
      </c>
      <c r="O5603">
        <v>37</v>
      </c>
      <c r="P5603">
        <v>115</v>
      </c>
      <c r="Q5603">
        <v>152</v>
      </c>
      <c r="R5603">
        <v>5602</v>
      </c>
    </row>
    <row r="5604" spans="1:18" x14ac:dyDescent="0.2">
      <c r="A5604" s="1">
        <v>40617.791666666664</v>
      </c>
      <c r="B5604" s="17">
        <f>YEAR(Таблица1[[#This Row],[datetime]])</f>
        <v>2011</v>
      </c>
      <c r="C5604" s="17">
        <f>MONTH(Таблица1[[#This Row],[datetime]])</f>
        <v>3</v>
      </c>
      <c r="D5604" s="17">
        <f>DAY(Таблица1[[#This Row],[datetime]])</f>
        <v>15</v>
      </c>
      <c r="E5604" s="17">
        <f>WEEKDAY(Таблица1[[#This Row],[datetime]])</f>
        <v>3</v>
      </c>
      <c r="F5604" s="17">
        <f>HOUR(Таблица1[[#This Row],[datetime]])</f>
        <v>19</v>
      </c>
      <c r="G5604">
        <v>1</v>
      </c>
      <c r="H5604">
        <v>0</v>
      </c>
      <c r="I5604">
        <v>1</v>
      </c>
      <c r="J5604">
        <v>2</v>
      </c>
      <c r="K5604">
        <v>13.94</v>
      </c>
      <c r="L5604">
        <v>15.91</v>
      </c>
      <c r="M5604">
        <v>71</v>
      </c>
      <c r="N5604">
        <v>19.001200000000001</v>
      </c>
      <c r="O5604">
        <v>14</v>
      </c>
      <c r="P5604">
        <v>138</v>
      </c>
      <c r="Q5604">
        <v>152</v>
      </c>
      <c r="R5604">
        <v>5603</v>
      </c>
    </row>
    <row r="5605" spans="1:18" x14ac:dyDescent="0.2">
      <c r="A5605" s="1">
        <v>40669.875</v>
      </c>
      <c r="B5605" s="17">
        <f>YEAR(Таблица1[[#This Row],[datetime]])</f>
        <v>2011</v>
      </c>
      <c r="C5605" s="17">
        <f>MONTH(Таблица1[[#This Row],[datetime]])</f>
        <v>5</v>
      </c>
      <c r="D5605" s="17">
        <f>DAY(Таблица1[[#This Row],[datetime]])</f>
        <v>6</v>
      </c>
      <c r="E5605" s="17">
        <f>WEEKDAY(Таблица1[[#This Row],[datetime]])</f>
        <v>6</v>
      </c>
      <c r="F5605" s="17">
        <f>HOUR(Таблица1[[#This Row],[datetime]])</f>
        <v>21</v>
      </c>
      <c r="G5605">
        <v>2</v>
      </c>
      <c r="H5605">
        <v>0</v>
      </c>
      <c r="I5605">
        <v>1</v>
      </c>
      <c r="J5605">
        <v>1</v>
      </c>
      <c r="K5605">
        <v>19.68</v>
      </c>
      <c r="L5605">
        <v>23.484999999999999</v>
      </c>
      <c r="M5605">
        <v>67</v>
      </c>
      <c r="N5605">
        <v>8.9981000000000009</v>
      </c>
      <c r="O5605">
        <v>22</v>
      </c>
      <c r="P5605">
        <v>130</v>
      </c>
      <c r="Q5605">
        <v>152</v>
      </c>
      <c r="R5605">
        <v>5604</v>
      </c>
    </row>
    <row r="5606" spans="1:18" x14ac:dyDescent="0.2">
      <c r="A5606" s="1">
        <v>40676.833333333336</v>
      </c>
      <c r="B5606" s="17">
        <f>YEAR(Таблица1[[#This Row],[datetime]])</f>
        <v>2011</v>
      </c>
      <c r="C5606" s="17">
        <f>MONTH(Таблица1[[#This Row],[datetime]])</f>
        <v>5</v>
      </c>
      <c r="D5606" s="17">
        <f>DAY(Таблица1[[#This Row],[datetime]])</f>
        <v>13</v>
      </c>
      <c r="E5606" s="17">
        <f>WEEKDAY(Таблица1[[#This Row],[datetime]])</f>
        <v>6</v>
      </c>
      <c r="F5606" s="17">
        <f>HOUR(Таблица1[[#This Row],[datetime]])</f>
        <v>20</v>
      </c>
      <c r="G5606">
        <v>2</v>
      </c>
      <c r="H5606">
        <v>0</v>
      </c>
      <c r="I5606">
        <v>1</v>
      </c>
      <c r="J5606">
        <v>2</v>
      </c>
      <c r="K5606">
        <v>21.32</v>
      </c>
      <c r="L5606">
        <v>25</v>
      </c>
      <c r="M5606">
        <v>83</v>
      </c>
      <c r="N5606">
        <v>8.9981000000000009</v>
      </c>
      <c r="O5606">
        <v>22</v>
      </c>
      <c r="P5606">
        <v>130</v>
      </c>
      <c r="Q5606">
        <v>152</v>
      </c>
      <c r="R5606">
        <v>5605</v>
      </c>
    </row>
    <row r="5607" spans="1:18" x14ac:dyDescent="0.2">
      <c r="A5607" s="1">
        <v>40695.625</v>
      </c>
      <c r="B5607" s="17">
        <f>YEAR(Таблица1[[#This Row],[datetime]])</f>
        <v>2011</v>
      </c>
      <c r="C5607" s="17">
        <f>MONTH(Таблица1[[#This Row],[datetime]])</f>
        <v>6</v>
      </c>
      <c r="D5607" s="17">
        <f>DAY(Таблица1[[#This Row],[datetime]])</f>
        <v>1</v>
      </c>
      <c r="E5607" s="17">
        <f>WEEKDAY(Таблица1[[#This Row],[datetime]])</f>
        <v>4</v>
      </c>
      <c r="F5607" s="17">
        <f>HOUR(Таблица1[[#This Row],[datetime]])</f>
        <v>15</v>
      </c>
      <c r="G5607">
        <v>2</v>
      </c>
      <c r="H5607">
        <v>0</v>
      </c>
      <c r="I5607">
        <v>1</v>
      </c>
      <c r="J5607">
        <v>1</v>
      </c>
      <c r="K5607">
        <v>36.9</v>
      </c>
      <c r="L5607">
        <v>41.664999999999999</v>
      </c>
      <c r="M5607">
        <v>39</v>
      </c>
      <c r="N5607">
        <v>19.999500000000001</v>
      </c>
      <c r="O5607">
        <v>25</v>
      </c>
      <c r="P5607">
        <v>127</v>
      </c>
      <c r="Q5607">
        <v>152</v>
      </c>
      <c r="R5607">
        <v>5606</v>
      </c>
    </row>
    <row r="5608" spans="1:18" x14ac:dyDescent="0.2">
      <c r="A5608" s="1">
        <v>40713.916666666664</v>
      </c>
      <c r="B5608" s="17">
        <f>YEAR(Таблица1[[#This Row],[datetime]])</f>
        <v>2011</v>
      </c>
      <c r="C5608" s="17">
        <f>MONTH(Таблица1[[#This Row],[datetime]])</f>
        <v>6</v>
      </c>
      <c r="D5608" s="17">
        <f>DAY(Таблица1[[#This Row],[datetime]])</f>
        <v>19</v>
      </c>
      <c r="E5608" s="17">
        <f>WEEKDAY(Таблица1[[#This Row],[datetime]])</f>
        <v>1</v>
      </c>
      <c r="F5608" s="17">
        <f>HOUR(Таблица1[[#This Row],[datetime]])</f>
        <v>22</v>
      </c>
      <c r="G5608">
        <v>2</v>
      </c>
      <c r="H5608">
        <v>0</v>
      </c>
      <c r="I5608">
        <v>0</v>
      </c>
      <c r="J5608">
        <v>1</v>
      </c>
      <c r="K5608">
        <v>27.06</v>
      </c>
      <c r="L5608">
        <v>30.305</v>
      </c>
      <c r="M5608">
        <v>78</v>
      </c>
      <c r="N5608">
        <v>15.001300000000001</v>
      </c>
      <c r="O5608">
        <v>38</v>
      </c>
      <c r="P5608">
        <v>114</v>
      </c>
      <c r="Q5608">
        <v>152</v>
      </c>
      <c r="R5608">
        <v>5607</v>
      </c>
    </row>
    <row r="5609" spans="1:18" x14ac:dyDescent="0.2">
      <c r="A5609" s="1">
        <v>40730.5</v>
      </c>
      <c r="B5609" s="17">
        <f>YEAR(Таблица1[[#This Row],[datetime]])</f>
        <v>2011</v>
      </c>
      <c r="C5609" s="17">
        <f>MONTH(Таблица1[[#This Row],[datetime]])</f>
        <v>7</v>
      </c>
      <c r="D5609" s="17">
        <f>DAY(Таблица1[[#This Row],[datetime]])</f>
        <v>6</v>
      </c>
      <c r="E5609" s="17">
        <f>WEEKDAY(Таблица1[[#This Row],[datetime]])</f>
        <v>4</v>
      </c>
      <c r="F5609" s="17">
        <f>HOUR(Таблица1[[#This Row],[datetime]])</f>
        <v>12</v>
      </c>
      <c r="G5609">
        <v>3</v>
      </c>
      <c r="H5609">
        <v>0</v>
      </c>
      <c r="I5609">
        <v>1</v>
      </c>
      <c r="J5609">
        <v>2</v>
      </c>
      <c r="K5609">
        <v>30.34</v>
      </c>
      <c r="L5609">
        <v>34.85</v>
      </c>
      <c r="M5609">
        <v>66</v>
      </c>
      <c r="N5609">
        <v>6.0031999999999996</v>
      </c>
      <c r="O5609">
        <v>38</v>
      </c>
      <c r="P5609">
        <v>114</v>
      </c>
      <c r="Q5609">
        <v>152</v>
      </c>
      <c r="R5609">
        <v>5608</v>
      </c>
    </row>
    <row r="5610" spans="1:18" x14ac:dyDescent="0.2">
      <c r="A5610" s="1">
        <v>40742.541666666664</v>
      </c>
      <c r="B5610" s="17">
        <f>YEAR(Таблица1[[#This Row],[datetime]])</f>
        <v>2011</v>
      </c>
      <c r="C5610" s="17">
        <f>MONTH(Таблица1[[#This Row],[datetime]])</f>
        <v>7</v>
      </c>
      <c r="D5610" s="17">
        <f>DAY(Таблица1[[#This Row],[datetime]])</f>
        <v>18</v>
      </c>
      <c r="E5610" s="17">
        <f>WEEKDAY(Таблица1[[#This Row],[datetime]])</f>
        <v>2</v>
      </c>
      <c r="F5610" s="17">
        <f>HOUR(Таблица1[[#This Row],[datetime]])</f>
        <v>13</v>
      </c>
      <c r="G5610">
        <v>3</v>
      </c>
      <c r="H5610">
        <v>0</v>
      </c>
      <c r="I5610">
        <v>1</v>
      </c>
      <c r="J5610">
        <v>1</v>
      </c>
      <c r="K5610">
        <v>33.619999999999997</v>
      </c>
      <c r="L5610">
        <v>39.395000000000003</v>
      </c>
      <c r="M5610">
        <v>56</v>
      </c>
      <c r="N5610">
        <v>16.997900000000001</v>
      </c>
      <c r="O5610">
        <v>27</v>
      </c>
      <c r="P5610">
        <v>125</v>
      </c>
      <c r="Q5610">
        <v>152</v>
      </c>
      <c r="R5610">
        <v>5609</v>
      </c>
    </row>
    <row r="5611" spans="1:18" x14ac:dyDescent="0.2">
      <c r="A5611" s="1">
        <v>40743.583333333336</v>
      </c>
      <c r="B5611" s="17">
        <f>YEAR(Таблица1[[#This Row],[datetime]])</f>
        <v>2011</v>
      </c>
      <c r="C5611" s="17">
        <f>MONTH(Таблица1[[#This Row],[datetime]])</f>
        <v>7</v>
      </c>
      <c r="D5611" s="17">
        <f>DAY(Таблица1[[#This Row],[datetime]])</f>
        <v>19</v>
      </c>
      <c r="E5611" s="17">
        <f>WEEKDAY(Таблица1[[#This Row],[datetime]])</f>
        <v>3</v>
      </c>
      <c r="F5611" s="17">
        <f>HOUR(Таблица1[[#This Row],[datetime]])</f>
        <v>14</v>
      </c>
      <c r="G5611">
        <v>3</v>
      </c>
      <c r="H5611">
        <v>0</v>
      </c>
      <c r="I5611">
        <v>1</v>
      </c>
      <c r="J5611">
        <v>1</v>
      </c>
      <c r="K5611">
        <v>35.26</v>
      </c>
      <c r="L5611">
        <v>40.909999999999997</v>
      </c>
      <c r="M5611">
        <v>50</v>
      </c>
      <c r="N5611">
        <v>12.997999999999999</v>
      </c>
      <c r="O5611">
        <v>41</v>
      </c>
      <c r="P5611">
        <v>111</v>
      </c>
      <c r="Q5611">
        <v>152</v>
      </c>
      <c r="R5611">
        <v>5610</v>
      </c>
    </row>
    <row r="5612" spans="1:18" x14ac:dyDescent="0.2">
      <c r="A5612" s="1">
        <v>40771.916666666664</v>
      </c>
      <c r="B5612" s="17">
        <f>YEAR(Таблица1[[#This Row],[datetime]])</f>
        <v>2011</v>
      </c>
      <c r="C5612" s="17">
        <f>MONTH(Таблица1[[#This Row],[datetime]])</f>
        <v>8</v>
      </c>
      <c r="D5612" s="17">
        <f>DAY(Таблица1[[#This Row],[datetime]])</f>
        <v>16</v>
      </c>
      <c r="E5612" s="17">
        <f>WEEKDAY(Таблица1[[#This Row],[datetime]])</f>
        <v>3</v>
      </c>
      <c r="F5612" s="17">
        <f>HOUR(Таблица1[[#This Row],[datetime]])</f>
        <v>22</v>
      </c>
      <c r="G5612">
        <v>3</v>
      </c>
      <c r="H5612">
        <v>0</v>
      </c>
      <c r="I5612">
        <v>1</v>
      </c>
      <c r="J5612">
        <v>1</v>
      </c>
      <c r="K5612">
        <v>28.7</v>
      </c>
      <c r="L5612">
        <v>32.575000000000003</v>
      </c>
      <c r="M5612">
        <v>61</v>
      </c>
      <c r="N5612">
        <v>0</v>
      </c>
      <c r="O5612">
        <v>31</v>
      </c>
      <c r="P5612">
        <v>121</v>
      </c>
      <c r="Q5612">
        <v>152</v>
      </c>
      <c r="R5612">
        <v>5611</v>
      </c>
    </row>
    <row r="5613" spans="1:18" x14ac:dyDescent="0.2">
      <c r="A5613" s="1">
        <v>40791.375</v>
      </c>
      <c r="B5613" s="17">
        <f>YEAR(Таблица1[[#This Row],[datetime]])</f>
        <v>2011</v>
      </c>
      <c r="C5613" s="17">
        <f>MONTH(Таблица1[[#This Row],[datetime]])</f>
        <v>9</v>
      </c>
      <c r="D5613" s="17">
        <f>DAY(Таблица1[[#This Row],[datetime]])</f>
        <v>5</v>
      </c>
      <c r="E5613" s="17">
        <f>WEEKDAY(Таблица1[[#This Row],[datetime]])</f>
        <v>2</v>
      </c>
      <c r="F5613" s="17">
        <f>HOUR(Таблица1[[#This Row],[datetime]])</f>
        <v>9</v>
      </c>
      <c r="G5613">
        <v>3</v>
      </c>
      <c r="H5613">
        <v>1</v>
      </c>
      <c r="I5613">
        <v>0</v>
      </c>
      <c r="J5613">
        <v>3</v>
      </c>
      <c r="K5613">
        <v>27.88</v>
      </c>
      <c r="L5613">
        <v>31.82</v>
      </c>
      <c r="M5613">
        <v>74</v>
      </c>
      <c r="N5613">
        <v>11.0014</v>
      </c>
      <c r="O5613">
        <v>63</v>
      </c>
      <c r="P5613">
        <v>89</v>
      </c>
      <c r="Q5613">
        <v>152</v>
      </c>
      <c r="R5613">
        <v>5612</v>
      </c>
    </row>
    <row r="5614" spans="1:18" x14ac:dyDescent="0.2">
      <c r="A5614" s="1">
        <v>40825.916666666664</v>
      </c>
      <c r="B5614" s="17">
        <f>YEAR(Таблица1[[#This Row],[datetime]])</f>
        <v>2011</v>
      </c>
      <c r="C5614" s="17">
        <f>MONTH(Таблица1[[#This Row],[datetime]])</f>
        <v>10</v>
      </c>
      <c r="D5614" s="17">
        <f>DAY(Таблица1[[#This Row],[datetime]])</f>
        <v>9</v>
      </c>
      <c r="E5614" s="17">
        <f>WEEKDAY(Таблица1[[#This Row],[datetime]])</f>
        <v>1</v>
      </c>
      <c r="F5614" s="17">
        <f>HOUR(Таблица1[[#This Row],[datetime]])</f>
        <v>22</v>
      </c>
      <c r="G5614">
        <v>4</v>
      </c>
      <c r="H5614">
        <v>0</v>
      </c>
      <c r="I5614">
        <v>0</v>
      </c>
      <c r="J5614">
        <v>2</v>
      </c>
      <c r="K5614">
        <v>21.32</v>
      </c>
      <c r="L5614">
        <v>25</v>
      </c>
      <c r="M5614">
        <v>94</v>
      </c>
      <c r="N5614">
        <v>0</v>
      </c>
      <c r="O5614">
        <v>48</v>
      </c>
      <c r="P5614">
        <v>104</v>
      </c>
      <c r="Q5614">
        <v>152</v>
      </c>
      <c r="R5614">
        <v>5613</v>
      </c>
    </row>
    <row r="5615" spans="1:18" x14ac:dyDescent="0.2">
      <c r="A5615" s="1">
        <v>40850.583333333336</v>
      </c>
      <c r="B5615" s="17">
        <f>YEAR(Таблица1[[#This Row],[datetime]])</f>
        <v>2011</v>
      </c>
      <c r="C5615" s="17">
        <f>MONTH(Таблица1[[#This Row],[datetime]])</f>
        <v>11</v>
      </c>
      <c r="D5615" s="17">
        <f>DAY(Таблица1[[#This Row],[datetime]])</f>
        <v>3</v>
      </c>
      <c r="E5615" s="17">
        <f>WEEKDAY(Таблица1[[#This Row],[datetime]])</f>
        <v>5</v>
      </c>
      <c r="F5615" s="17">
        <f>HOUR(Таблица1[[#This Row],[datetime]])</f>
        <v>14</v>
      </c>
      <c r="G5615">
        <v>4</v>
      </c>
      <c r="H5615">
        <v>0</v>
      </c>
      <c r="I5615">
        <v>1</v>
      </c>
      <c r="J5615">
        <v>1</v>
      </c>
      <c r="K5615">
        <v>21.32</v>
      </c>
      <c r="L5615">
        <v>25</v>
      </c>
      <c r="M5615">
        <v>52</v>
      </c>
      <c r="N5615">
        <v>11.0014</v>
      </c>
      <c r="O5615">
        <v>32</v>
      </c>
      <c r="P5615">
        <v>120</v>
      </c>
      <c r="Q5615">
        <v>152</v>
      </c>
      <c r="R5615">
        <v>5614</v>
      </c>
    </row>
    <row r="5616" spans="1:18" x14ac:dyDescent="0.2">
      <c r="A5616" s="1">
        <v>40856.458333333336</v>
      </c>
      <c r="B5616" s="17">
        <f>YEAR(Таблица1[[#This Row],[datetime]])</f>
        <v>2011</v>
      </c>
      <c r="C5616" s="17">
        <f>MONTH(Таблица1[[#This Row],[datetime]])</f>
        <v>11</v>
      </c>
      <c r="D5616" s="17">
        <f>DAY(Таблица1[[#This Row],[datetime]])</f>
        <v>9</v>
      </c>
      <c r="E5616" s="17">
        <f>WEEKDAY(Таблица1[[#This Row],[datetime]])</f>
        <v>4</v>
      </c>
      <c r="F5616" s="17">
        <f>HOUR(Таблица1[[#This Row],[datetime]])</f>
        <v>11</v>
      </c>
      <c r="G5616">
        <v>4</v>
      </c>
      <c r="H5616">
        <v>0</v>
      </c>
      <c r="I5616">
        <v>1</v>
      </c>
      <c r="J5616">
        <v>1</v>
      </c>
      <c r="K5616">
        <v>18.86</v>
      </c>
      <c r="L5616">
        <v>22.725000000000001</v>
      </c>
      <c r="M5616">
        <v>67</v>
      </c>
      <c r="N5616">
        <v>11.0014</v>
      </c>
      <c r="O5616">
        <v>21</v>
      </c>
      <c r="P5616">
        <v>131</v>
      </c>
      <c r="Q5616">
        <v>152</v>
      </c>
      <c r="R5616">
        <v>5615</v>
      </c>
    </row>
    <row r="5617" spans="1:18" x14ac:dyDescent="0.2">
      <c r="A5617" s="1">
        <v>40893.833333333336</v>
      </c>
      <c r="B5617" s="17">
        <f>YEAR(Таблица1[[#This Row],[datetime]])</f>
        <v>2011</v>
      </c>
      <c r="C5617" s="17">
        <f>MONTH(Таблица1[[#This Row],[datetime]])</f>
        <v>12</v>
      </c>
      <c r="D5617" s="17">
        <f>DAY(Таблица1[[#This Row],[datetime]])</f>
        <v>16</v>
      </c>
      <c r="E5617" s="17">
        <f>WEEKDAY(Таблица1[[#This Row],[datetime]])</f>
        <v>6</v>
      </c>
      <c r="F5617" s="17">
        <f>HOUR(Таблица1[[#This Row],[datetime]])</f>
        <v>20</v>
      </c>
      <c r="G5617">
        <v>4</v>
      </c>
      <c r="H5617">
        <v>0</v>
      </c>
      <c r="I5617">
        <v>1</v>
      </c>
      <c r="J5617">
        <v>2</v>
      </c>
      <c r="K5617">
        <v>13.12</v>
      </c>
      <c r="L5617">
        <v>15.91</v>
      </c>
      <c r="M5617">
        <v>45</v>
      </c>
      <c r="N5617">
        <v>12.997999999999999</v>
      </c>
      <c r="O5617">
        <v>6</v>
      </c>
      <c r="P5617">
        <v>146</v>
      </c>
      <c r="Q5617">
        <v>152</v>
      </c>
      <c r="R5617">
        <v>5616</v>
      </c>
    </row>
    <row r="5618" spans="1:18" x14ac:dyDescent="0.2">
      <c r="A5618" s="1">
        <v>40912.291666666664</v>
      </c>
      <c r="B5618" s="17">
        <f>YEAR(Таблица1[[#This Row],[datetime]])</f>
        <v>2012</v>
      </c>
      <c r="C5618" s="17">
        <f>MONTH(Таблица1[[#This Row],[datetime]])</f>
        <v>1</v>
      </c>
      <c r="D5618" s="17">
        <f>DAY(Таблица1[[#This Row],[datetime]])</f>
        <v>4</v>
      </c>
      <c r="E5618" s="17">
        <f>WEEKDAY(Таблица1[[#This Row],[datetime]])</f>
        <v>4</v>
      </c>
      <c r="F5618" s="17">
        <f>HOUR(Таблица1[[#This Row],[datetime]])</f>
        <v>7</v>
      </c>
      <c r="G5618">
        <v>1</v>
      </c>
      <c r="H5618">
        <v>0</v>
      </c>
      <c r="I5618">
        <v>1</v>
      </c>
      <c r="J5618">
        <v>1</v>
      </c>
      <c r="K5618">
        <v>0.82</v>
      </c>
      <c r="L5618">
        <v>2.2749999999999999</v>
      </c>
      <c r="M5618">
        <v>44</v>
      </c>
      <c r="N5618">
        <v>12.997999999999999</v>
      </c>
      <c r="O5618">
        <v>1</v>
      </c>
      <c r="P5618">
        <v>151</v>
      </c>
      <c r="Q5618">
        <v>152</v>
      </c>
      <c r="R5618">
        <v>5617</v>
      </c>
    </row>
    <row r="5619" spans="1:18" x14ac:dyDescent="0.2">
      <c r="A5619" s="1">
        <v>40917.708333333336</v>
      </c>
      <c r="B5619" s="17">
        <f>YEAR(Таблица1[[#This Row],[datetime]])</f>
        <v>2012</v>
      </c>
      <c r="C5619" s="17">
        <f>MONTH(Таблица1[[#This Row],[datetime]])</f>
        <v>1</v>
      </c>
      <c r="D5619" s="17">
        <f>DAY(Таблица1[[#This Row],[datetime]])</f>
        <v>9</v>
      </c>
      <c r="E5619" s="17">
        <f>WEEKDAY(Таблица1[[#This Row],[datetime]])</f>
        <v>2</v>
      </c>
      <c r="F5619" s="17">
        <f>HOUR(Таблица1[[#This Row],[datetime]])</f>
        <v>17</v>
      </c>
      <c r="G5619">
        <v>1</v>
      </c>
      <c r="H5619">
        <v>0</v>
      </c>
      <c r="I5619">
        <v>1</v>
      </c>
      <c r="J5619">
        <v>3</v>
      </c>
      <c r="K5619">
        <v>9.02</v>
      </c>
      <c r="L5619">
        <v>13.635</v>
      </c>
      <c r="M5619">
        <v>87</v>
      </c>
      <c r="N5619">
        <v>0</v>
      </c>
      <c r="O5619">
        <v>5</v>
      </c>
      <c r="P5619">
        <v>147</v>
      </c>
      <c r="Q5619">
        <v>152</v>
      </c>
      <c r="R5619">
        <v>5618</v>
      </c>
    </row>
    <row r="5620" spans="1:18" x14ac:dyDescent="0.2">
      <c r="A5620" s="1">
        <v>40984.875</v>
      </c>
      <c r="B5620" s="17">
        <f>YEAR(Таблица1[[#This Row],[datetime]])</f>
        <v>2012</v>
      </c>
      <c r="C5620" s="17">
        <f>MONTH(Таблица1[[#This Row],[datetime]])</f>
        <v>3</v>
      </c>
      <c r="D5620" s="17">
        <f>DAY(Таблица1[[#This Row],[datetime]])</f>
        <v>16</v>
      </c>
      <c r="E5620" s="17">
        <f>WEEKDAY(Таблица1[[#This Row],[datetime]])</f>
        <v>6</v>
      </c>
      <c r="F5620" s="17">
        <f>HOUR(Таблица1[[#This Row],[datetime]])</f>
        <v>21</v>
      </c>
      <c r="G5620">
        <v>1</v>
      </c>
      <c r="H5620">
        <v>0</v>
      </c>
      <c r="I5620">
        <v>1</v>
      </c>
      <c r="J5620">
        <v>2</v>
      </c>
      <c r="K5620">
        <v>18.04</v>
      </c>
      <c r="L5620">
        <v>21.97</v>
      </c>
      <c r="M5620">
        <v>94</v>
      </c>
      <c r="N5620">
        <v>0</v>
      </c>
      <c r="O5620">
        <v>8</v>
      </c>
      <c r="P5620">
        <v>144</v>
      </c>
      <c r="Q5620">
        <v>152</v>
      </c>
      <c r="R5620">
        <v>5619</v>
      </c>
    </row>
    <row r="5621" spans="1:18" x14ac:dyDescent="0.2">
      <c r="A5621" s="1">
        <v>41043.875</v>
      </c>
      <c r="B5621" s="17">
        <f>YEAR(Таблица1[[#This Row],[datetime]])</f>
        <v>2012</v>
      </c>
      <c r="C5621" s="17">
        <f>MONTH(Таблица1[[#This Row],[datetime]])</f>
        <v>5</v>
      </c>
      <c r="D5621" s="17">
        <f>DAY(Таблица1[[#This Row],[datetime]])</f>
        <v>14</v>
      </c>
      <c r="E5621" s="17">
        <f>WEEKDAY(Таблица1[[#This Row],[datetime]])</f>
        <v>2</v>
      </c>
      <c r="F5621" s="17">
        <f>HOUR(Таблица1[[#This Row],[datetime]])</f>
        <v>21</v>
      </c>
      <c r="G5621">
        <v>2</v>
      </c>
      <c r="H5621">
        <v>0</v>
      </c>
      <c r="I5621">
        <v>1</v>
      </c>
      <c r="J5621">
        <v>2</v>
      </c>
      <c r="K5621">
        <v>23.78</v>
      </c>
      <c r="L5621">
        <v>27.274999999999999</v>
      </c>
      <c r="M5621">
        <v>83</v>
      </c>
      <c r="N5621">
        <v>6.0031999999999996</v>
      </c>
      <c r="O5621">
        <v>7</v>
      </c>
      <c r="P5621">
        <v>145</v>
      </c>
      <c r="Q5621">
        <v>152</v>
      </c>
      <c r="R5621">
        <v>5620</v>
      </c>
    </row>
    <row r="5622" spans="1:18" x14ac:dyDescent="0.2">
      <c r="A5622" s="1">
        <v>41097.333333333336</v>
      </c>
      <c r="B5622" s="17">
        <f>YEAR(Таблица1[[#This Row],[datetime]])</f>
        <v>2012</v>
      </c>
      <c r="C5622" s="17">
        <f>MONTH(Таблица1[[#This Row],[datetime]])</f>
        <v>7</v>
      </c>
      <c r="D5622" s="17">
        <f>DAY(Таблица1[[#This Row],[datetime]])</f>
        <v>7</v>
      </c>
      <c r="E5622" s="17">
        <f>WEEKDAY(Таблица1[[#This Row],[datetime]])</f>
        <v>7</v>
      </c>
      <c r="F5622" s="17">
        <f>HOUR(Таблица1[[#This Row],[datetime]])</f>
        <v>8</v>
      </c>
      <c r="G5622">
        <v>3</v>
      </c>
      <c r="H5622">
        <v>0</v>
      </c>
      <c r="I5622">
        <v>0</v>
      </c>
      <c r="J5622">
        <v>1</v>
      </c>
      <c r="K5622">
        <v>33.619999999999997</v>
      </c>
      <c r="L5622">
        <v>41.664999999999999</v>
      </c>
      <c r="M5622">
        <v>63</v>
      </c>
      <c r="N5622">
        <v>12.997999999999999</v>
      </c>
      <c r="O5622">
        <v>32</v>
      </c>
      <c r="P5622">
        <v>120</v>
      </c>
      <c r="Q5622">
        <v>152</v>
      </c>
      <c r="R5622">
        <v>5621</v>
      </c>
    </row>
    <row r="5623" spans="1:18" x14ac:dyDescent="0.2">
      <c r="A5623" s="1">
        <v>41101.958333333336</v>
      </c>
      <c r="B5623" s="17">
        <f>YEAR(Таблица1[[#This Row],[datetime]])</f>
        <v>2012</v>
      </c>
      <c r="C5623" s="17">
        <f>MONTH(Таблица1[[#This Row],[datetime]])</f>
        <v>7</v>
      </c>
      <c r="D5623" s="17">
        <f>DAY(Таблица1[[#This Row],[datetime]])</f>
        <v>11</v>
      </c>
      <c r="E5623" s="17">
        <f>WEEKDAY(Таблица1[[#This Row],[datetime]])</f>
        <v>4</v>
      </c>
      <c r="F5623" s="17">
        <f>HOUR(Таблица1[[#This Row],[datetime]])</f>
        <v>23</v>
      </c>
      <c r="G5623">
        <v>3</v>
      </c>
      <c r="H5623">
        <v>0</v>
      </c>
      <c r="I5623">
        <v>1</v>
      </c>
      <c r="J5623">
        <v>2</v>
      </c>
      <c r="K5623">
        <v>28.7</v>
      </c>
      <c r="L5623">
        <v>32.575000000000003</v>
      </c>
      <c r="M5623">
        <v>58</v>
      </c>
      <c r="N5623">
        <v>16.997900000000001</v>
      </c>
      <c r="O5623">
        <v>20</v>
      </c>
      <c r="P5623">
        <v>132</v>
      </c>
      <c r="Q5623">
        <v>152</v>
      </c>
      <c r="R5623">
        <v>5622</v>
      </c>
    </row>
    <row r="5624" spans="1:18" x14ac:dyDescent="0.2">
      <c r="A5624" s="1">
        <v>41109.25</v>
      </c>
      <c r="B5624" s="17">
        <f>YEAR(Таблица1[[#This Row],[datetime]])</f>
        <v>2012</v>
      </c>
      <c r="C5624" s="17">
        <f>MONTH(Таблица1[[#This Row],[datetime]])</f>
        <v>7</v>
      </c>
      <c r="D5624" s="17">
        <f>DAY(Таблица1[[#This Row],[datetime]])</f>
        <v>19</v>
      </c>
      <c r="E5624" s="17">
        <f>WEEKDAY(Таблица1[[#This Row],[datetime]])</f>
        <v>5</v>
      </c>
      <c r="F5624" s="17">
        <f>HOUR(Таблица1[[#This Row],[datetime]])</f>
        <v>6</v>
      </c>
      <c r="G5624">
        <v>3</v>
      </c>
      <c r="H5624">
        <v>0</v>
      </c>
      <c r="I5624">
        <v>1</v>
      </c>
      <c r="J5624">
        <v>1</v>
      </c>
      <c r="K5624">
        <v>29.52</v>
      </c>
      <c r="L5624">
        <v>34.090000000000003</v>
      </c>
      <c r="M5624">
        <v>66</v>
      </c>
      <c r="N5624">
        <v>8.9981000000000009</v>
      </c>
      <c r="O5624">
        <v>8</v>
      </c>
      <c r="P5624">
        <v>144</v>
      </c>
      <c r="Q5624">
        <v>152</v>
      </c>
      <c r="R5624">
        <v>5623</v>
      </c>
    </row>
    <row r="5625" spans="1:18" x14ac:dyDescent="0.2">
      <c r="A5625" s="1">
        <v>41122.958333333336</v>
      </c>
      <c r="B5625" s="17">
        <f>YEAR(Таблица1[[#This Row],[datetime]])</f>
        <v>2012</v>
      </c>
      <c r="C5625" s="17">
        <f>MONTH(Таблица1[[#This Row],[datetime]])</f>
        <v>8</v>
      </c>
      <c r="D5625" s="17">
        <f>DAY(Таблица1[[#This Row],[datetime]])</f>
        <v>1</v>
      </c>
      <c r="E5625" s="17">
        <f>WEEKDAY(Таблица1[[#This Row],[datetime]])</f>
        <v>4</v>
      </c>
      <c r="F5625" s="17">
        <f>HOUR(Таблица1[[#This Row],[datetime]])</f>
        <v>23</v>
      </c>
      <c r="G5625">
        <v>3</v>
      </c>
      <c r="H5625">
        <v>0</v>
      </c>
      <c r="I5625">
        <v>1</v>
      </c>
      <c r="J5625">
        <v>1</v>
      </c>
      <c r="K5625">
        <v>28.7</v>
      </c>
      <c r="L5625">
        <v>33.335000000000001</v>
      </c>
      <c r="M5625">
        <v>74</v>
      </c>
      <c r="N5625">
        <v>0</v>
      </c>
      <c r="O5625">
        <v>18</v>
      </c>
      <c r="P5625">
        <v>134</v>
      </c>
      <c r="Q5625">
        <v>152</v>
      </c>
      <c r="R5625">
        <v>5624</v>
      </c>
    </row>
    <row r="5626" spans="1:18" x14ac:dyDescent="0.2">
      <c r="A5626" s="1">
        <v>41166.25</v>
      </c>
      <c r="B5626" s="17">
        <f>YEAR(Таблица1[[#This Row],[datetime]])</f>
        <v>2012</v>
      </c>
      <c r="C5626" s="17">
        <f>MONTH(Таблица1[[#This Row],[datetime]])</f>
        <v>9</v>
      </c>
      <c r="D5626" s="17">
        <f>DAY(Таблица1[[#This Row],[datetime]])</f>
        <v>14</v>
      </c>
      <c r="E5626" s="17">
        <f>WEEKDAY(Таблица1[[#This Row],[datetime]])</f>
        <v>6</v>
      </c>
      <c r="F5626" s="17">
        <f>HOUR(Таблица1[[#This Row],[datetime]])</f>
        <v>6</v>
      </c>
      <c r="G5626">
        <v>3</v>
      </c>
      <c r="H5626">
        <v>0</v>
      </c>
      <c r="I5626">
        <v>1</v>
      </c>
      <c r="J5626">
        <v>1</v>
      </c>
      <c r="K5626">
        <v>22.14</v>
      </c>
      <c r="L5626">
        <v>25.76</v>
      </c>
      <c r="M5626">
        <v>88</v>
      </c>
      <c r="N5626">
        <v>0</v>
      </c>
      <c r="O5626">
        <v>8</v>
      </c>
      <c r="P5626">
        <v>144</v>
      </c>
      <c r="Q5626">
        <v>152</v>
      </c>
      <c r="R5626">
        <v>5625</v>
      </c>
    </row>
    <row r="5627" spans="1:18" x14ac:dyDescent="0.2">
      <c r="A5627" s="1">
        <v>41218.875</v>
      </c>
      <c r="B5627" s="17">
        <f>YEAR(Таблица1[[#This Row],[datetime]])</f>
        <v>2012</v>
      </c>
      <c r="C5627" s="17">
        <f>MONTH(Таблица1[[#This Row],[datetime]])</f>
        <v>11</v>
      </c>
      <c r="D5627" s="17">
        <f>DAY(Таблица1[[#This Row],[datetime]])</f>
        <v>5</v>
      </c>
      <c r="E5627" s="17">
        <f>WEEKDAY(Таблица1[[#This Row],[datetime]])</f>
        <v>2</v>
      </c>
      <c r="F5627" s="17">
        <f>HOUR(Таблица1[[#This Row],[datetime]])</f>
        <v>21</v>
      </c>
      <c r="G5627">
        <v>4</v>
      </c>
      <c r="H5627">
        <v>0</v>
      </c>
      <c r="I5627">
        <v>1</v>
      </c>
      <c r="J5627">
        <v>1</v>
      </c>
      <c r="K5627">
        <v>12.3</v>
      </c>
      <c r="L5627">
        <v>14.395</v>
      </c>
      <c r="M5627">
        <v>52</v>
      </c>
      <c r="N5627">
        <v>19.001200000000001</v>
      </c>
      <c r="O5627">
        <v>8</v>
      </c>
      <c r="P5627">
        <v>144</v>
      </c>
      <c r="Q5627">
        <v>152</v>
      </c>
      <c r="R5627">
        <v>5626</v>
      </c>
    </row>
    <row r="5628" spans="1:18" x14ac:dyDescent="0.2">
      <c r="A5628" s="1">
        <v>40613.75</v>
      </c>
      <c r="B5628" s="17">
        <f>YEAR(Таблица1[[#This Row],[datetime]])</f>
        <v>2011</v>
      </c>
      <c r="C5628" s="17">
        <f>MONTH(Таблица1[[#This Row],[datetime]])</f>
        <v>3</v>
      </c>
      <c r="D5628" s="17">
        <f>DAY(Таблица1[[#This Row],[datetime]])</f>
        <v>11</v>
      </c>
      <c r="E5628" s="17">
        <f>WEEKDAY(Таблица1[[#This Row],[datetime]])</f>
        <v>6</v>
      </c>
      <c r="F5628" s="17">
        <f>HOUR(Таблица1[[#This Row],[datetime]])</f>
        <v>18</v>
      </c>
      <c r="G5628">
        <v>1</v>
      </c>
      <c r="H5628">
        <v>0</v>
      </c>
      <c r="I5628">
        <v>1</v>
      </c>
      <c r="J5628">
        <v>1</v>
      </c>
      <c r="K5628">
        <v>13.12</v>
      </c>
      <c r="L5628">
        <v>15.15</v>
      </c>
      <c r="M5628">
        <v>49</v>
      </c>
      <c r="N5628">
        <v>22.002800000000001</v>
      </c>
      <c r="O5628">
        <v>19</v>
      </c>
      <c r="P5628">
        <v>134</v>
      </c>
      <c r="Q5628">
        <v>153</v>
      </c>
      <c r="R5628">
        <v>5627</v>
      </c>
    </row>
    <row r="5629" spans="1:18" x14ac:dyDescent="0.2">
      <c r="A5629" s="1">
        <v>40640.5</v>
      </c>
      <c r="B5629" s="17">
        <f>YEAR(Таблица1[[#This Row],[datetime]])</f>
        <v>2011</v>
      </c>
      <c r="C5629" s="17">
        <f>MONTH(Таблица1[[#This Row],[datetime]])</f>
        <v>4</v>
      </c>
      <c r="D5629" s="17">
        <f>DAY(Таблица1[[#This Row],[datetime]])</f>
        <v>7</v>
      </c>
      <c r="E5629" s="17">
        <f>WEEKDAY(Таблица1[[#This Row],[datetime]])</f>
        <v>5</v>
      </c>
      <c r="F5629" s="17">
        <f>HOUR(Таблица1[[#This Row],[datetime]])</f>
        <v>12</v>
      </c>
      <c r="G5629">
        <v>2</v>
      </c>
      <c r="H5629">
        <v>0</v>
      </c>
      <c r="I5629">
        <v>1</v>
      </c>
      <c r="J5629">
        <v>2</v>
      </c>
      <c r="K5629">
        <v>18.86</v>
      </c>
      <c r="L5629">
        <v>22.725000000000001</v>
      </c>
      <c r="M5629">
        <v>55</v>
      </c>
      <c r="N5629">
        <v>0</v>
      </c>
      <c r="O5629">
        <v>39</v>
      </c>
      <c r="P5629">
        <v>114</v>
      </c>
      <c r="Q5629">
        <v>153</v>
      </c>
      <c r="R5629">
        <v>5628</v>
      </c>
    </row>
    <row r="5630" spans="1:18" x14ac:dyDescent="0.2">
      <c r="A5630" s="1">
        <v>40680.5</v>
      </c>
      <c r="B5630" s="17">
        <f>YEAR(Таблица1[[#This Row],[datetime]])</f>
        <v>2011</v>
      </c>
      <c r="C5630" s="17">
        <f>MONTH(Таблица1[[#This Row],[datetime]])</f>
        <v>5</v>
      </c>
      <c r="D5630" s="17">
        <f>DAY(Таблица1[[#This Row],[datetime]])</f>
        <v>17</v>
      </c>
      <c r="E5630" s="17">
        <f>WEEKDAY(Таблица1[[#This Row],[datetime]])</f>
        <v>3</v>
      </c>
      <c r="F5630" s="17">
        <f>HOUR(Таблица1[[#This Row],[datetime]])</f>
        <v>12</v>
      </c>
      <c r="G5630">
        <v>2</v>
      </c>
      <c r="H5630">
        <v>0</v>
      </c>
      <c r="I5630">
        <v>1</v>
      </c>
      <c r="J5630">
        <v>3</v>
      </c>
      <c r="K5630">
        <v>22.96</v>
      </c>
      <c r="L5630">
        <v>26.515000000000001</v>
      </c>
      <c r="M5630">
        <v>83</v>
      </c>
      <c r="N5630">
        <v>27.999300000000002</v>
      </c>
      <c r="O5630">
        <v>38</v>
      </c>
      <c r="P5630">
        <v>115</v>
      </c>
      <c r="Q5630">
        <v>153</v>
      </c>
      <c r="R5630">
        <v>5629</v>
      </c>
    </row>
    <row r="5631" spans="1:18" x14ac:dyDescent="0.2">
      <c r="A5631" s="1">
        <v>40700.5</v>
      </c>
      <c r="B5631" s="17">
        <f>YEAR(Таблица1[[#This Row],[datetime]])</f>
        <v>2011</v>
      </c>
      <c r="C5631" s="17">
        <f>MONTH(Таблица1[[#This Row],[datetime]])</f>
        <v>6</v>
      </c>
      <c r="D5631" s="17">
        <f>DAY(Таблица1[[#This Row],[datetime]])</f>
        <v>6</v>
      </c>
      <c r="E5631" s="17">
        <f>WEEKDAY(Таблица1[[#This Row],[datetime]])</f>
        <v>2</v>
      </c>
      <c r="F5631" s="17">
        <f>HOUR(Таблица1[[#This Row],[datetime]])</f>
        <v>12</v>
      </c>
      <c r="G5631">
        <v>2</v>
      </c>
      <c r="H5631">
        <v>0</v>
      </c>
      <c r="I5631">
        <v>1</v>
      </c>
      <c r="J5631">
        <v>1</v>
      </c>
      <c r="K5631">
        <v>31.16</v>
      </c>
      <c r="L5631">
        <v>33.335000000000001</v>
      </c>
      <c r="M5631">
        <v>37</v>
      </c>
      <c r="N5631">
        <v>11.0014</v>
      </c>
      <c r="O5631">
        <v>25</v>
      </c>
      <c r="P5631">
        <v>128</v>
      </c>
      <c r="Q5631">
        <v>153</v>
      </c>
      <c r="R5631">
        <v>5630</v>
      </c>
    </row>
    <row r="5632" spans="1:18" x14ac:dyDescent="0.2">
      <c r="A5632" s="1">
        <v>40701.916666666664</v>
      </c>
      <c r="B5632" s="17">
        <f>YEAR(Таблица1[[#This Row],[datetime]])</f>
        <v>2011</v>
      </c>
      <c r="C5632" s="17">
        <f>MONTH(Таблица1[[#This Row],[datetime]])</f>
        <v>6</v>
      </c>
      <c r="D5632" s="17">
        <f>DAY(Таблица1[[#This Row],[datetime]])</f>
        <v>7</v>
      </c>
      <c r="E5632" s="17">
        <f>WEEKDAY(Таблица1[[#This Row],[datetime]])</f>
        <v>3</v>
      </c>
      <c r="F5632" s="17">
        <f>HOUR(Таблица1[[#This Row],[datetime]])</f>
        <v>22</v>
      </c>
      <c r="G5632">
        <v>2</v>
      </c>
      <c r="H5632">
        <v>0</v>
      </c>
      <c r="I5632">
        <v>1</v>
      </c>
      <c r="J5632">
        <v>1</v>
      </c>
      <c r="K5632">
        <v>28.7</v>
      </c>
      <c r="L5632">
        <v>32.575000000000003</v>
      </c>
      <c r="M5632">
        <v>65</v>
      </c>
      <c r="N5632">
        <v>8.9981000000000009</v>
      </c>
      <c r="O5632">
        <v>27</v>
      </c>
      <c r="P5632">
        <v>126</v>
      </c>
      <c r="Q5632">
        <v>153</v>
      </c>
      <c r="R5632">
        <v>5631</v>
      </c>
    </row>
    <row r="5633" spans="1:18" x14ac:dyDescent="0.2">
      <c r="A5633" s="1">
        <v>40703.916666666664</v>
      </c>
      <c r="B5633" s="17">
        <f>YEAR(Таблица1[[#This Row],[datetime]])</f>
        <v>2011</v>
      </c>
      <c r="C5633" s="17">
        <f>MONTH(Таблица1[[#This Row],[datetime]])</f>
        <v>6</v>
      </c>
      <c r="D5633" s="17">
        <f>DAY(Таблица1[[#This Row],[datetime]])</f>
        <v>9</v>
      </c>
      <c r="E5633" s="17">
        <f>WEEKDAY(Таблица1[[#This Row],[datetime]])</f>
        <v>5</v>
      </c>
      <c r="F5633" s="17">
        <f>HOUR(Таблица1[[#This Row],[datetime]])</f>
        <v>22</v>
      </c>
      <c r="G5633">
        <v>2</v>
      </c>
      <c r="H5633">
        <v>0</v>
      </c>
      <c r="I5633">
        <v>1</v>
      </c>
      <c r="J5633">
        <v>2</v>
      </c>
      <c r="K5633">
        <v>30.34</v>
      </c>
      <c r="L5633">
        <v>34.090000000000003</v>
      </c>
      <c r="M5633">
        <v>58</v>
      </c>
      <c r="N5633">
        <v>11.0014</v>
      </c>
      <c r="O5633">
        <v>22</v>
      </c>
      <c r="P5633">
        <v>131</v>
      </c>
      <c r="Q5633">
        <v>153</v>
      </c>
      <c r="R5633">
        <v>5632</v>
      </c>
    </row>
    <row r="5634" spans="1:18" x14ac:dyDescent="0.2">
      <c r="A5634" s="1">
        <v>40704.458333333336</v>
      </c>
      <c r="B5634" s="17">
        <f>YEAR(Таблица1[[#This Row],[datetime]])</f>
        <v>2011</v>
      </c>
      <c r="C5634" s="17">
        <f>MONTH(Таблица1[[#This Row],[datetime]])</f>
        <v>6</v>
      </c>
      <c r="D5634" s="17">
        <f>DAY(Таблица1[[#This Row],[datetime]])</f>
        <v>10</v>
      </c>
      <c r="E5634" s="17">
        <f>WEEKDAY(Таблица1[[#This Row],[datetime]])</f>
        <v>6</v>
      </c>
      <c r="F5634" s="17">
        <f>HOUR(Таблица1[[#This Row],[datetime]])</f>
        <v>11</v>
      </c>
      <c r="G5634">
        <v>2</v>
      </c>
      <c r="H5634">
        <v>0</v>
      </c>
      <c r="I5634">
        <v>1</v>
      </c>
      <c r="J5634">
        <v>1</v>
      </c>
      <c r="K5634">
        <v>33.619999999999997</v>
      </c>
      <c r="L5634">
        <v>37.880000000000003</v>
      </c>
      <c r="M5634">
        <v>46</v>
      </c>
      <c r="N5634">
        <v>0</v>
      </c>
      <c r="O5634">
        <v>46</v>
      </c>
      <c r="P5634">
        <v>107</v>
      </c>
      <c r="Q5634">
        <v>153</v>
      </c>
      <c r="R5634">
        <v>5633</v>
      </c>
    </row>
    <row r="5635" spans="1:18" x14ac:dyDescent="0.2">
      <c r="A5635" s="1">
        <v>40710.583333333336</v>
      </c>
      <c r="B5635" s="17">
        <f>YEAR(Таблица1[[#This Row],[datetime]])</f>
        <v>2011</v>
      </c>
      <c r="C5635" s="17">
        <f>MONTH(Таблица1[[#This Row],[datetime]])</f>
        <v>6</v>
      </c>
      <c r="D5635" s="17">
        <f>DAY(Таблица1[[#This Row],[datetime]])</f>
        <v>16</v>
      </c>
      <c r="E5635" s="17">
        <f>WEEKDAY(Таблица1[[#This Row],[datetime]])</f>
        <v>5</v>
      </c>
      <c r="F5635" s="17">
        <f>HOUR(Таблица1[[#This Row],[datetime]])</f>
        <v>14</v>
      </c>
      <c r="G5635">
        <v>2</v>
      </c>
      <c r="H5635">
        <v>0</v>
      </c>
      <c r="I5635">
        <v>1</v>
      </c>
      <c r="J5635">
        <v>2</v>
      </c>
      <c r="K5635">
        <v>29.52</v>
      </c>
      <c r="L5635">
        <v>33.335000000000001</v>
      </c>
      <c r="M5635">
        <v>54</v>
      </c>
      <c r="N5635">
        <v>22.002800000000001</v>
      </c>
      <c r="O5635">
        <v>39</v>
      </c>
      <c r="P5635">
        <v>114</v>
      </c>
      <c r="Q5635">
        <v>153</v>
      </c>
      <c r="R5635">
        <v>5634</v>
      </c>
    </row>
    <row r="5636" spans="1:18" x14ac:dyDescent="0.2">
      <c r="A5636" s="1">
        <v>40743.5</v>
      </c>
      <c r="B5636" s="17">
        <f>YEAR(Таблица1[[#This Row],[datetime]])</f>
        <v>2011</v>
      </c>
      <c r="C5636" s="17">
        <f>MONTH(Таблица1[[#This Row],[datetime]])</f>
        <v>7</v>
      </c>
      <c r="D5636" s="17">
        <f>DAY(Таблица1[[#This Row],[datetime]])</f>
        <v>19</v>
      </c>
      <c r="E5636" s="17">
        <f>WEEKDAY(Таблица1[[#This Row],[datetime]])</f>
        <v>3</v>
      </c>
      <c r="F5636" s="17">
        <f>HOUR(Таблица1[[#This Row],[datetime]])</f>
        <v>12</v>
      </c>
      <c r="G5636">
        <v>3</v>
      </c>
      <c r="H5636">
        <v>0</v>
      </c>
      <c r="I5636">
        <v>1</v>
      </c>
      <c r="J5636">
        <v>1</v>
      </c>
      <c r="K5636">
        <v>34.44</v>
      </c>
      <c r="L5636">
        <v>40.909999999999997</v>
      </c>
      <c r="M5636">
        <v>56</v>
      </c>
      <c r="N5636">
        <v>6.0031999999999996</v>
      </c>
      <c r="O5636">
        <v>26</v>
      </c>
      <c r="P5636">
        <v>127</v>
      </c>
      <c r="Q5636">
        <v>153</v>
      </c>
      <c r="R5636">
        <v>5635</v>
      </c>
    </row>
    <row r="5637" spans="1:18" x14ac:dyDescent="0.2">
      <c r="A5637" s="1">
        <v>40768.541666666664</v>
      </c>
      <c r="B5637" s="17">
        <f>YEAR(Таблица1[[#This Row],[datetime]])</f>
        <v>2011</v>
      </c>
      <c r="C5637" s="17">
        <f>MONTH(Таблица1[[#This Row],[datetime]])</f>
        <v>8</v>
      </c>
      <c r="D5637" s="17">
        <f>DAY(Таблица1[[#This Row],[datetime]])</f>
        <v>13</v>
      </c>
      <c r="E5637" s="17">
        <f>WEEKDAY(Таблица1[[#This Row],[datetime]])</f>
        <v>7</v>
      </c>
      <c r="F5637" s="17">
        <f>HOUR(Таблица1[[#This Row],[datetime]])</f>
        <v>13</v>
      </c>
      <c r="G5637">
        <v>3</v>
      </c>
      <c r="H5637">
        <v>0</v>
      </c>
      <c r="I5637">
        <v>0</v>
      </c>
      <c r="J5637">
        <v>2</v>
      </c>
      <c r="K5637">
        <v>30.34</v>
      </c>
      <c r="L5637">
        <v>35.604999999999997</v>
      </c>
      <c r="M5637">
        <v>74</v>
      </c>
      <c r="N5637">
        <v>22.002800000000001</v>
      </c>
      <c r="O5637">
        <v>61</v>
      </c>
      <c r="P5637">
        <v>92</v>
      </c>
      <c r="Q5637">
        <v>153</v>
      </c>
      <c r="R5637">
        <v>5636</v>
      </c>
    </row>
    <row r="5638" spans="1:18" x14ac:dyDescent="0.2">
      <c r="A5638" s="1">
        <v>40770.458333333336</v>
      </c>
      <c r="B5638" s="17">
        <f>YEAR(Таблица1[[#This Row],[datetime]])</f>
        <v>2011</v>
      </c>
      <c r="C5638" s="17">
        <f>MONTH(Таблица1[[#This Row],[datetime]])</f>
        <v>8</v>
      </c>
      <c r="D5638" s="17">
        <f>DAY(Таблица1[[#This Row],[datetime]])</f>
        <v>15</v>
      </c>
      <c r="E5638" s="17">
        <f>WEEKDAY(Таблица1[[#This Row],[datetime]])</f>
        <v>2</v>
      </c>
      <c r="F5638" s="17">
        <f>HOUR(Таблица1[[#This Row],[datetime]])</f>
        <v>11</v>
      </c>
      <c r="G5638">
        <v>3</v>
      </c>
      <c r="H5638">
        <v>0</v>
      </c>
      <c r="I5638">
        <v>1</v>
      </c>
      <c r="J5638">
        <v>2</v>
      </c>
      <c r="K5638">
        <v>29.52</v>
      </c>
      <c r="L5638">
        <v>34.090000000000003</v>
      </c>
      <c r="M5638">
        <v>62</v>
      </c>
      <c r="N5638">
        <v>16.997900000000001</v>
      </c>
      <c r="O5638">
        <v>41</v>
      </c>
      <c r="P5638">
        <v>112</v>
      </c>
      <c r="Q5638">
        <v>153</v>
      </c>
      <c r="R5638">
        <v>5637</v>
      </c>
    </row>
    <row r="5639" spans="1:18" x14ac:dyDescent="0.2">
      <c r="A5639" s="1">
        <v>40799.458333333336</v>
      </c>
      <c r="B5639" s="17">
        <f>YEAR(Таблица1[[#This Row],[datetime]])</f>
        <v>2011</v>
      </c>
      <c r="C5639" s="17">
        <f>MONTH(Таблица1[[#This Row],[datetime]])</f>
        <v>9</v>
      </c>
      <c r="D5639" s="17">
        <f>DAY(Таблица1[[#This Row],[datetime]])</f>
        <v>13</v>
      </c>
      <c r="E5639" s="17">
        <f>WEEKDAY(Таблица1[[#This Row],[datetime]])</f>
        <v>3</v>
      </c>
      <c r="F5639" s="17">
        <f>HOUR(Таблица1[[#This Row],[datetime]])</f>
        <v>11</v>
      </c>
      <c r="G5639">
        <v>3</v>
      </c>
      <c r="H5639">
        <v>0</v>
      </c>
      <c r="I5639">
        <v>1</v>
      </c>
      <c r="J5639">
        <v>1</v>
      </c>
      <c r="K5639">
        <v>28.7</v>
      </c>
      <c r="L5639">
        <v>32.575000000000003</v>
      </c>
      <c r="M5639">
        <v>61</v>
      </c>
      <c r="N5639">
        <v>11.0014</v>
      </c>
      <c r="O5639">
        <v>33</v>
      </c>
      <c r="P5639">
        <v>120</v>
      </c>
      <c r="Q5639">
        <v>153</v>
      </c>
      <c r="R5639">
        <v>5638</v>
      </c>
    </row>
    <row r="5640" spans="1:18" x14ac:dyDescent="0.2">
      <c r="A5640" s="1">
        <v>40819.375</v>
      </c>
      <c r="B5640" s="17">
        <f>YEAR(Таблица1[[#This Row],[datetime]])</f>
        <v>2011</v>
      </c>
      <c r="C5640" s="17">
        <f>MONTH(Таблица1[[#This Row],[datetime]])</f>
        <v>10</v>
      </c>
      <c r="D5640" s="17">
        <f>DAY(Таблица1[[#This Row],[datetime]])</f>
        <v>3</v>
      </c>
      <c r="E5640" s="17">
        <f>WEEKDAY(Таблица1[[#This Row],[datetime]])</f>
        <v>2</v>
      </c>
      <c r="F5640" s="17">
        <f>HOUR(Таблица1[[#This Row],[datetime]])</f>
        <v>9</v>
      </c>
      <c r="G5640">
        <v>4</v>
      </c>
      <c r="H5640">
        <v>0</v>
      </c>
      <c r="I5640">
        <v>1</v>
      </c>
      <c r="J5640">
        <v>2</v>
      </c>
      <c r="K5640">
        <v>16.399999999999999</v>
      </c>
      <c r="L5640">
        <v>20.454999999999998</v>
      </c>
      <c r="M5640">
        <v>66</v>
      </c>
      <c r="N5640">
        <v>6.0031999999999996</v>
      </c>
      <c r="O5640">
        <v>12</v>
      </c>
      <c r="P5640">
        <v>141</v>
      </c>
      <c r="Q5640">
        <v>153</v>
      </c>
      <c r="R5640">
        <v>5639</v>
      </c>
    </row>
    <row r="5641" spans="1:18" x14ac:dyDescent="0.2">
      <c r="A5641" s="1">
        <v>40862.541666666664</v>
      </c>
      <c r="B5641" s="17">
        <f>YEAR(Таблица1[[#This Row],[datetime]])</f>
        <v>2011</v>
      </c>
      <c r="C5641" s="17">
        <f>MONTH(Таблица1[[#This Row],[datetime]])</f>
        <v>11</v>
      </c>
      <c r="D5641" s="17">
        <f>DAY(Таблица1[[#This Row],[datetime]])</f>
        <v>15</v>
      </c>
      <c r="E5641" s="17">
        <f>WEEKDAY(Таблица1[[#This Row],[datetime]])</f>
        <v>3</v>
      </c>
      <c r="F5641" s="17">
        <f>HOUR(Таблица1[[#This Row],[datetime]])</f>
        <v>13</v>
      </c>
      <c r="G5641">
        <v>4</v>
      </c>
      <c r="H5641">
        <v>0</v>
      </c>
      <c r="I5641">
        <v>1</v>
      </c>
      <c r="J5641">
        <v>3</v>
      </c>
      <c r="K5641">
        <v>22.14</v>
      </c>
      <c r="L5641">
        <v>25.76</v>
      </c>
      <c r="M5641">
        <v>60</v>
      </c>
      <c r="N5641">
        <v>15.001300000000001</v>
      </c>
      <c r="O5641">
        <v>21</v>
      </c>
      <c r="P5641">
        <v>132</v>
      </c>
      <c r="Q5641">
        <v>153</v>
      </c>
      <c r="R5641">
        <v>5640</v>
      </c>
    </row>
    <row r="5642" spans="1:18" x14ac:dyDescent="0.2">
      <c r="A5642" s="1">
        <v>40893.625</v>
      </c>
      <c r="B5642" s="17">
        <f>YEAR(Таблица1[[#This Row],[datetime]])</f>
        <v>2011</v>
      </c>
      <c r="C5642" s="17">
        <f>MONTH(Таблица1[[#This Row],[datetime]])</f>
        <v>12</v>
      </c>
      <c r="D5642" s="17">
        <f>DAY(Таблица1[[#This Row],[datetime]])</f>
        <v>16</v>
      </c>
      <c r="E5642" s="17">
        <f>WEEKDAY(Таблица1[[#This Row],[datetime]])</f>
        <v>6</v>
      </c>
      <c r="F5642" s="17">
        <f>HOUR(Таблица1[[#This Row],[datetime]])</f>
        <v>15</v>
      </c>
      <c r="G5642">
        <v>4</v>
      </c>
      <c r="H5642">
        <v>0</v>
      </c>
      <c r="I5642">
        <v>1</v>
      </c>
      <c r="J5642">
        <v>2</v>
      </c>
      <c r="K5642">
        <v>13.12</v>
      </c>
      <c r="L5642">
        <v>15.15</v>
      </c>
      <c r="M5642">
        <v>45</v>
      </c>
      <c r="N5642">
        <v>19.999500000000001</v>
      </c>
      <c r="O5642">
        <v>12</v>
      </c>
      <c r="P5642">
        <v>141</v>
      </c>
      <c r="Q5642">
        <v>153</v>
      </c>
      <c r="R5642">
        <v>5641</v>
      </c>
    </row>
    <row r="5643" spans="1:18" x14ac:dyDescent="0.2">
      <c r="A5643" s="1">
        <v>40910.708333333336</v>
      </c>
      <c r="B5643" s="17">
        <f>YEAR(Таблица1[[#This Row],[datetime]])</f>
        <v>2012</v>
      </c>
      <c r="C5643" s="17">
        <f>MONTH(Таблица1[[#This Row],[datetime]])</f>
        <v>1</v>
      </c>
      <c r="D5643" s="17">
        <f>DAY(Таблица1[[#This Row],[datetime]])</f>
        <v>2</v>
      </c>
      <c r="E5643" s="17">
        <f>WEEKDAY(Таблица1[[#This Row],[datetime]])</f>
        <v>2</v>
      </c>
      <c r="F5643" s="17">
        <f>HOUR(Таблица1[[#This Row],[datetime]])</f>
        <v>17</v>
      </c>
      <c r="G5643">
        <v>1</v>
      </c>
      <c r="H5643">
        <v>1</v>
      </c>
      <c r="I5643">
        <v>0</v>
      </c>
      <c r="J5643">
        <v>1</v>
      </c>
      <c r="K5643">
        <v>10.66</v>
      </c>
      <c r="L5643">
        <v>11.365</v>
      </c>
      <c r="M5643">
        <v>35</v>
      </c>
      <c r="N5643">
        <v>26.002700000000001</v>
      </c>
      <c r="O5643">
        <v>17</v>
      </c>
      <c r="P5643">
        <v>136</v>
      </c>
      <c r="Q5643">
        <v>153</v>
      </c>
      <c r="R5643">
        <v>5642</v>
      </c>
    </row>
    <row r="5644" spans="1:18" x14ac:dyDescent="0.2">
      <c r="A5644" s="1">
        <v>40911.375</v>
      </c>
      <c r="B5644" s="17">
        <f>YEAR(Таблица1[[#This Row],[datetime]])</f>
        <v>2012</v>
      </c>
      <c r="C5644" s="17">
        <f>MONTH(Таблица1[[#This Row],[datetime]])</f>
        <v>1</v>
      </c>
      <c r="D5644" s="17">
        <f>DAY(Таблица1[[#This Row],[datetime]])</f>
        <v>3</v>
      </c>
      <c r="E5644" s="17">
        <f>WEEKDAY(Таблица1[[#This Row],[datetime]])</f>
        <v>3</v>
      </c>
      <c r="F5644" s="17">
        <f>HOUR(Таблица1[[#This Row],[datetime]])</f>
        <v>9</v>
      </c>
      <c r="G5644">
        <v>1</v>
      </c>
      <c r="H5644">
        <v>0</v>
      </c>
      <c r="I5644">
        <v>1</v>
      </c>
      <c r="J5644">
        <v>1</v>
      </c>
      <c r="K5644">
        <v>6.56</v>
      </c>
      <c r="L5644">
        <v>6.82</v>
      </c>
      <c r="M5644">
        <v>50</v>
      </c>
      <c r="N5644">
        <v>19.001200000000001</v>
      </c>
      <c r="O5644">
        <v>8</v>
      </c>
      <c r="P5644">
        <v>145</v>
      </c>
      <c r="Q5644">
        <v>153</v>
      </c>
      <c r="R5644">
        <v>5643</v>
      </c>
    </row>
    <row r="5645" spans="1:18" x14ac:dyDescent="0.2">
      <c r="A5645" s="1">
        <v>40949.458333333336</v>
      </c>
      <c r="B5645" s="17">
        <f>YEAR(Таблица1[[#This Row],[datetime]])</f>
        <v>2012</v>
      </c>
      <c r="C5645" s="17">
        <f>MONTH(Таблица1[[#This Row],[datetime]])</f>
        <v>2</v>
      </c>
      <c r="D5645" s="17">
        <f>DAY(Таблица1[[#This Row],[datetime]])</f>
        <v>10</v>
      </c>
      <c r="E5645" s="17">
        <f>WEEKDAY(Таблица1[[#This Row],[datetime]])</f>
        <v>6</v>
      </c>
      <c r="F5645" s="17">
        <f>HOUR(Таблица1[[#This Row],[datetime]])</f>
        <v>11</v>
      </c>
      <c r="G5645">
        <v>1</v>
      </c>
      <c r="H5645">
        <v>0</v>
      </c>
      <c r="I5645">
        <v>1</v>
      </c>
      <c r="J5645">
        <v>2</v>
      </c>
      <c r="K5645">
        <v>11.48</v>
      </c>
      <c r="L5645">
        <v>14.395</v>
      </c>
      <c r="M5645">
        <v>45</v>
      </c>
      <c r="N5645">
        <v>7.0015000000000001</v>
      </c>
      <c r="O5645">
        <v>19</v>
      </c>
      <c r="P5645">
        <v>134</v>
      </c>
      <c r="Q5645">
        <v>153</v>
      </c>
      <c r="R5645">
        <v>5644</v>
      </c>
    </row>
    <row r="5646" spans="1:18" x14ac:dyDescent="0.2">
      <c r="A5646" s="1">
        <v>40976.916666666664</v>
      </c>
      <c r="B5646" s="17">
        <f>YEAR(Таблица1[[#This Row],[datetime]])</f>
        <v>2012</v>
      </c>
      <c r="C5646" s="17">
        <f>MONTH(Таблица1[[#This Row],[datetime]])</f>
        <v>3</v>
      </c>
      <c r="D5646" s="17">
        <f>DAY(Таблица1[[#This Row],[datetime]])</f>
        <v>8</v>
      </c>
      <c r="E5646" s="17">
        <f>WEEKDAY(Таблица1[[#This Row],[datetime]])</f>
        <v>5</v>
      </c>
      <c r="F5646" s="17">
        <f>HOUR(Таблица1[[#This Row],[datetime]])</f>
        <v>22</v>
      </c>
      <c r="G5646">
        <v>1</v>
      </c>
      <c r="H5646">
        <v>0</v>
      </c>
      <c r="I5646">
        <v>1</v>
      </c>
      <c r="J5646">
        <v>1</v>
      </c>
      <c r="K5646">
        <v>22.96</v>
      </c>
      <c r="L5646">
        <v>26.515000000000001</v>
      </c>
      <c r="M5646">
        <v>49</v>
      </c>
      <c r="N5646">
        <v>22.002800000000001</v>
      </c>
      <c r="O5646">
        <v>12</v>
      </c>
      <c r="P5646">
        <v>141</v>
      </c>
      <c r="Q5646">
        <v>153</v>
      </c>
      <c r="R5646">
        <v>5645</v>
      </c>
    </row>
    <row r="5647" spans="1:18" x14ac:dyDescent="0.2">
      <c r="A5647" s="1">
        <v>41010.416666666664</v>
      </c>
      <c r="B5647" s="17">
        <f>YEAR(Таблица1[[#This Row],[datetime]])</f>
        <v>2012</v>
      </c>
      <c r="C5647" s="17">
        <f>MONTH(Таблица1[[#This Row],[datetime]])</f>
        <v>4</v>
      </c>
      <c r="D5647" s="17">
        <f>DAY(Таблица1[[#This Row],[datetime]])</f>
        <v>11</v>
      </c>
      <c r="E5647" s="17">
        <f>WEEKDAY(Таблица1[[#This Row],[datetime]])</f>
        <v>4</v>
      </c>
      <c r="F5647" s="17">
        <f>HOUR(Таблица1[[#This Row],[datetime]])</f>
        <v>10</v>
      </c>
      <c r="G5647">
        <v>2</v>
      </c>
      <c r="H5647">
        <v>0</v>
      </c>
      <c r="I5647">
        <v>1</v>
      </c>
      <c r="J5647">
        <v>2</v>
      </c>
      <c r="K5647">
        <v>13.94</v>
      </c>
      <c r="L5647">
        <v>15.15</v>
      </c>
      <c r="M5647">
        <v>49</v>
      </c>
      <c r="N5647">
        <v>22.002800000000001</v>
      </c>
      <c r="O5647">
        <v>26</v>
      </c>
      <c r="P5647">
        <v>127</v>
      </c>
      <c r="Q5647">
        <v>153</v>
      </c>
      <c r="R5647">
        <v>5646</v>
      </c>
    </row>
    <row r="5648" spans="1:18" x14ac:dyDescent="0.2">
      <c r="A5648" s="1">
        <v>41034</v>
      </c>
      <c r="B5648" s="17">
        <f>YEAR(Таблица1[[#This Row],[datetime]])</f>
        <v>2012</v>
      </c>
      <c r="C5648" s="17">
        <f>MONTH(Таблица1[[#This Row],[datetime]])</f>
        <v>5</v>
      </c>
      <c r="D5648" s="17">
        <f>DAY(Таблица1[[#This Row],[datetime]])</f>
        <v>5</v>
      </c>
      <c r="E5648" s="17">
        <f>WEEKDAY(Таблица1[[#This Row],[datetime]])</f>
        <v>7</v>
      </c>
      <c r="F5648" s="17">
        <f>HOUR(Таблица1[[#This Row],[datetime]])</f>
        <v>0</v>
      </c>
      <c r="G5648">
        <v>2</v>
      </c>
      <c r="H5648">
        <v>0</v>
      </c>
      <c r="I5648">
        <v>0</v>
      </c>
      <c r="J5648">
        <v>1</v>
      </c>
      <c r="K5648">
        <v>24.6</v>
      </c>
      <c r="L5648">
        <v>28.03</v>
      </c>
      <c r="M5648">
        <v>83</v>
      </c>
      <c r="N5648">
        <v>0</v>
      </c>
      <c r="O5648">
        <v>42</v>
      </c>
      <c r="P5648">
        <v>111</v>
      </c>
      <c r="Q5648">
        <v>153</v>
      </c>
      <c r="R5648">
        <v>5647</v>
      </c>
    </row>
    <row r="5649" spans="1:18" x14ac:dyDescent="0.2">
      <c r="A5649" s="1">
        <v>41038.416666666664</v>
      </c>
      <c r="B5649" s="17">
        <f>YEAR(Таблица1[[#This Row],[datetime]])</f>
        <v>2012</v>
      </c>
      <c r="C5649" s="17">
        <f>MONTH(Таблица1[[#This Row],[datetime]])</f>
        <v>5</v>
      </c>
      <c r="D5649" s="17">
        <f>DAY(Таблица1[[#This Row],[datetime]])</f>
        <v>9</v>
      </c>
      <c r="E5649" s="17">
        <f>WEEKDAY(Таблица1[[#This Row],[datetime]])</f>
        <v>4</v>
      </c>
      <c r="F5649" s="17">
        <f>HOUR(Таблица1[[#This Row],[datetime]])</f>
        <v>10</v>
      </c>
      <c r="G5649">
        <v>2</v>
      </c>
      <c r="H5649">
        <v>0</v>
      </c>
      <c r="I5649">
        <v>1</v>
      </c>
      <c r="J5649">
        <v>2</v>
      </c>
      <c r="K5649">
        <v>25.42</v>
      </c>
      <c r="L5649">
        <v>30.305</v>
      </c>
      <c r="M5649">
        <v>65</v>
      </c>
      <c r="N5649">
        <v>16.997900000000001</v>
      </c>
      <c r="O5649">
        <v>40</v>
      </c>
      <c r="P5649">
        <v>113</v>
      </c>
      <c r="Q5649">
        <v>153</v>
      </c>
      <c r="R5649">
        <v>5648</v>
      </c>
    </row>
    <row r="5650" spans="1:18" x14ac:dyDescent="0.2">
      <c r="A5650" s="1">
        <v>41073.958333333336</v>
      </c>
      <c r="B5650" s="17">
        <f>YEAR(Таблица1[[#This Row],[datetime]])</f>
        <v>2012</v>
      </c>
      <c r="C5650" s="17">
        <f>MONTH(Таблица1[[#This Row],[datetime]])</f>
        <v>6</v>
      </c>
      <c r="D5650" s="17">
        <f>DAY(Таблица1[[#This Row],[datetime]])</f>
        <v>13</v>
      </c>
      <c r="E5650" s="17">
        <f>WEEKDAY(Таблица1[[#This Row],[datetime]])</f>
        <v>4</v>
      </c>
      <c r="F5650" s="17">
        <f>HOUR(Таблица1[[#This Row],[datetime]])</f>
        <v>23</v>
      </c>
      <c r="G5650">
        <v>2</v>
      </c>
      <c r="H5650">
        <v>0</v>
      </c>
      <c r="I5650">
        <v>1</v>
      </c>
      <c r="J5650">
        <v>1</v>
      </c>
      <c r="K5650">
        <v>25.42</v>
      </c>
      <c r="L5650">
        <v>31.06</v>
      </c>
      <c r="M5650">
        <v>50</v>
      </c>
      <c r="N5650">
        <v>19.001200000000001</v>
      </c>
      <c r="O5650">
        <v>25</v>
      </c>
      <c r="P5650">
        <v>128</v>
      </c>
      <c r="Q5650">
        <v>153</v>
      </c>
      <c r="R5650">
        <v>5649</v>
      </c>
    </row>
    <row r="5651" spans="1:18" x14ac:dyDescent="0.2">
      <c r="A5651" s="1">
        <v>41077.916666666664</v>
      </c>
      <c r="B5651" s="17">
        <f>YEAR(Таблица1[[#This Row],[datetime]])</f>
        <v>2012</v>
      </c>
      <c r="C5651" s="17">
        <f>MONTH(Таблица1[[#This Row],[datetime]])</f>
        <v>6</v>
      </c>
      <c r="D5651" s="17">
        <f>DAY(Таблица1[[#This Row],[datetime]])</f>
        <v>17</v>
      </c>
      <c r="E5651" s="17">
        <f>WEEKDAY(Таблица1[[#This Row],[datetime]])</f>
        <v>1</v>
      </c>
      <c r="F5651" s="17">
        <f>HOUR(Таблица1[[#This Row],[datetime]])</f>
        <v>22</v>
      </c>
      <c r="G5651">
        <v>2</v>
      </c>
      <c r="H5651">
        <v>0</v>
      </c>
      <c r="I5651">
        <v>0</v>
      </c>
      <c r="J5651">
        <v>1</v>
      </c>
      <c r="K5651">
        <v>24.6</v>
      </c>
      <c r="L5651">
        <v>30.305</v>
      </c>
      <c r="M5651">
        <v>60</v>
      </c>
      <c r="N5651">
        <v>12.997999999999999</v>
      </c>
      <c r="O5651">
        <v>55</v>
      </c>
      <c r="P5651">
        <v>98</v>
      </c>
      <c r="Q5651">
        <v>153</v>
      </c>
      <c r="R5651">
        <v>5650</v>
      </c>
    </row>
    <row r="5652" spans="1:18" x14ac:dyDescent="0.2">
      <c r="A5652" s="1">
        <v>41094.333333333336</v>
      </c>
      <c r="B5652" s="17">
        <f>YEAR(Таблица1[[#This Row],[datetime]])</f>
        <v>2012</v>
      </c>
      <c r="C5652" s="17">
        <f>MONTH(Таблица1[[#This Row],[datetime]])</f>
        <v>7</v>
      </c>
      <c r="D5652" s="17">
        <f>DAY(Таблица1[[#This Row],[datetime]])</f>
        <v>4</v>
      </c>
      <c r="E5652" s="17">
        <f>WEEKDAY(Таблица1[[#This Row],[datetime]])</f>
        <v>4</v>
      </c>
      <c r="F5652" s="17">
        <f>HOUR(Таблица1[[#This Row],[datetime]])</f>
        <v>8</v>
      </c>
      <c r="G5652">
        <v>3</v>
      </c>
      <c r="H5652">
        <v>1</v>
      </c>
      <c r="I5652">
        <v>0</v>
      </c>
      <c r="J5652">
        <v>1</v>
      </c>
      <c r="K5652">
        <v>28.7</v>
      </c>
      <c r="L5652">
        <v>32.575000000000003</v>
      </c>
      <c r="M5652">
        <v>61</v>
      </c>
      <c r="N5652">
        <v>7.0015000000000001</v>
      </c>
      <c r="O5652">
        <v>43</v>
      </c>
      <c r="P5652">
        <v>110</v>
      </c>
      <c r="Q5652">
        <v>153</v>
      </c>
      <c r="R5652">
        <v>5651</v>
      </c>
    </row>
    <row r="5653" spans="1:18" x14ac:dyDescent="0.2">
      <c r="A5653" s="1">
        <v>41126</v>
      </c>
      <c r="B5653" s="17">
        <f>YEAR(Таблица1[[#This Row],[datetime]])</f>
        <v>2012</v>
      </c>
      <c r="C5653" s="17">
        <f>MONTH(Таблица1[[#This Row],[datetime]])</f>
        <v>8</v>
      </c>
      <c r="D5653" s="17">
        <f>DAY(Таблица1[[#This Row],[datetime]])</f>
        <v>5</v>
      </c>
      <c r="E5653" s="17">
        <f>WEEKDAY(Таблица1[[#This Row],[datetime]])</f>
        <v>1</v>
      </c>
      <c r="F5653" s="17">
        <f>HOUR(Таблица1[[#This Row],[datetime]])</f>
        <v>0</v>
      </c>
      <c r="G5653">
        <v>3</v>
      </c>
      <c r="H5653">
        <v>0</v>
      </c>
      <c r="I5653">
        <v>0</v>
      </c>
      <c r="J5653">
        <v>1</v>
      </c>
      <c r="K5653">
        <v>30.34</v>
      </c>
      <c r="L5653">
        <v>34.85</v>
      </c>
      <c r="M5653">
        <v>70</v>
      </c>
      <c r="N5653">
        <v>19.001200000000001</v>
      </c>
      <c r="O5653">
        <v>32</v>
      </c>
      <c r="P5653">
        <v>121</v>
      </c>
      <c r="Q5653">
        <v>153</v>
      </c>
      <c r="R5653">
        <v>5652</v>
      </c>
    </row>
    <row r="5654" spans="1:18" x14ac:dyDescent="0.2">
      <c r="A5654" s="1">
        <v>41200.25</v>
      </c>
      <c r="B5654" s="17">
        <f>YEAR(Таблица1[[#This Row],[datetime]])</f>
        <v>2012</v>
      </c>
      <c r="C5654" s="17">
        <f>MONTH(Таблица1[[#This Row],[datetime]])</f>
        <v>10</v>
      </c>
      <c r="D5654" s="17">
        <f>DAY(Таблица1[[#This Row],[datetime]])</f>
        <v>18</v>
      </c>
      <c r="E5654" s="17">
        <f>WEEKDAY(Таблица1[[#This Row],[datetime]])</f>
        <v>5</v>
      </c>
      <c r="F5654" s="17">
        <f>HOUR(Таблица1[[#This Row],[datetime]])</f>
        <v>6</v>
      </c>
      <c r="G5654">
        <v>4</v>
      </c>
      <c r="H5654">
        <v>0</v>
      </c>
      <c r="I5654">
        <v>1</v>
      </c>
      <c r="J5654">
        <v>1</v>
      </c>
      <c r="K5654">
        <v>18.04</v>
      </c>
      <c r="L5654">
        <v>21.97</v>
      </c>
      <c r="M5654">
        <v>88</v>
      </c>
      <c r="N5654">
        <v>19.999500000000001</v>
      </c>
      <c r="O5654">
        <v>3</v>
      </c>
      <c r="P5654">
        <v>150</v>
      </c>
      <c r="Q5654">
        <v>153</v>
      </c>
      <c r="R5654">
        <v>5653</v>
      </c>
    </row>
    <row r="5655" spans="1:18" x14ac:dyDescent="0.2">
      <c r="A5655" s="1">
        <v>41219.916666666664</v>
      </c>
      <c r="B5655" s="17">
        <f>YEAR(Таблица1[[#This Row],[datetime]])</f>
        <v>2012</v>
      </c>
      <c r="C5655" s="17">
        <f>MONTH(Таблица1[[#This Row],[datetime]])</f>
        <v>11</v>
      </c>
      <c r="D5655" s="17">
        <f>DAY(Таблица1[[#This Row],[datetime]])</f>
        <v>6</v>
      </c>
      <c r="E5655" s="17">
        <f>WEEKDAY(Таблица1[[#This Row],[datetime]])</f>
        <v>3</v>
      </c>
      <c r="F5655" s="17">
        <f>HOUR(Таблица1[[#This Row],[datetime]])</f>
        <v>22</v>
      </c>
      <c r="G5655">
        <v>4</v>
      </c>
      <c r="H5655">
        <v>0</v>
      </c>
      <c r="I5655">
        <v>1</v>
      </c>
      <c r="J5655">
        <v>2</v>
      </c>
      <c r="K5655">
        <v>12.3</v>
      </c>
      <c r="L5655">
        <v>14.395</v>
      </c>
      <c r="M5655">
        <v>56</v>
      </c>
      <c r="N5655">
        <v>15.001300000000001</v>
      </c>
      <c r="O5655">
        <v>17</v>
      </c>
      <c r="P5655">
        <v>136</v>
      </c>
      <c r="Q5655">
        <v>153</v>
      </c>
      <c r="R5655">
        <v>5654</v>
      </c>
    </row>
    <row r="5656" spans="1:18" x14ac:dyDescent="0.2">
      <c r="A5656" s="1">
        <v>41228.416666666664</v>
      </c>
      <c r="B5656" s="17">
        <f>YEAR(Таблица1[[#This Row],[datetime]])</f>
        <v>2012</v>
      </c>
      <c r="C5656" s="17">
        <f>MONTH(Таблица1[[#This Row],[datetime]])</f>
        <v>11</v>
      </c>
      <c r="D5656" s="17">
        <f>DAY(Таблица1[[#This Row],[datetime]])</f>
        <v>15</v>
      </c>
      <c r="E5656" s="17">
        <f>WEEKDAY(Таблица1[[#This Row],[datetime]])</f>
        <v>5</v>
      </c>
      <c r="F5656" s="17">
        <f>HOUR(Таблица1[[#This Row],[datetime]])</f>
        <v>10</v>
      </c>
      <c r="G5656">
        <v>4</v>
      </c>
      <c r="H5656">
        <v>0</v>
      </c>
      <c r="I5656">
        <v>1</v>
      </c>
      <c r="J5656">
        <v>2</v>
      </c>
      <c r="K5656">
        <v>13.12</v>
      </c>
      <c r="L5656">
        <v>16.664999999999999</v>
      </c>
      <c r="M5656">
        <v>66</v>
      </c>
      <c r="N5656">
        <v>8.9981000000000009</v>
      </c>
      <c r="O5656">
        <v>11</v>
      </c>
      <c r="P5656">
        <v>142</v>
      </c>
      <c r="Q5656">
        <v>153</v>
      </c>
      <c r="R5656">
        <v>5655</v>
      </c>
    </row>
    <row r="5657" spans="1:18" x14ac:dyDescent="0.2">
      <c r="A5657" s="1">
        <v>41228.916666666664</v>
      </c>
      <c r="B5657" s="17">
        <f>YEAR(Таблица1[[#This Row],[datetime]])</f>
        <v>2012</v>
      </c>
      <c r="C5657" s="17">
        <f>MONTH(Таблица1[[#This Row],[datetime]])</f>
        <v>11</v>
      </c>
      <c r="D5657" s="17">
        <f>DAY(Таблица1[[#This Row],[datetime]])</f>
        <v>15</v>
      </c>
      <c r="E5657" s="17">
        <f>WEEKDAY(Таблица1[[#This Row],[datetime]])</f>
        <v>5</v>
      </c>
      <c r="F5657" s="17">
        <f>HOUR(Таблица1[[#This Row],[datetime]])</f>
        <v>22</v>
      </c>
      <c r="G5657">
        <v>4</v>
      </c>
      <c r="H5657">
        <v>0</v>
      </c>
      <c r="I5657">
        <v>1</v>
      </c>
      <c r="J5657">
        <v>2</v>
      </c>
      <c r="K5657">
        <v>13.12</v>
      </c>
      <c r="L5657">
        <v>15.91</v>
      </c>
      <c r="M5657">
        <v>66</v>
      </c>
      <c r="N5657">
        <v>11.0014</v>
      </c>
      <c r="O5657">
        <v>10</v>
      </c>
      <c r="P5657">
        <v>143</v>
      </c>
      <c r="Q5657">
        <v>153</v>
      </c>
      <c r="R5657">
        <v>5656</v>
      </c>
    </row>
    <row r="5658" spans="1:18" x14ac:dyDescent="0.2">
      <c r="A5658" s="1">
        <v>41247.25</v>
      </c>
      <c r="B5658" s="17">
        <f>YEAR(Таблица1[[#This Row],[datetime]])</f>
        <v>2012</v>
      </c>
      <c r="C5658" s="17">
        <f>MONTH(Таблица1[[#This Row],[datetime]])</f>
        <v>12</v>
      </c>
      <c r="D5658" s="17">
        <f>DAY(Таблица1[[#This Row],[datetime]])</f>
        <v>4</v>
      </c>
      <c r="E5658" s="17">
        <f>WEEKDAY(Таблица1[[#This Row],[datetime]])</f>
        <v>3</v>
      </c>
      <c r="F5658" s="17">
        <f>HOUR(Таблица1[[#This Row],[datetime]])</f>
        <v>6</v>
      </c>
      <c r="G5658">
        <v>4</v>
      </c>
      <c r="H5658">
        <v>0</v>
      </c>
      <c r="I5658">
        <v>1</v>
      </c>
      <c r="J5658">
        <v>2</v>
      </c>
      <c r="K5658">
        <v>14.76</v>
      </c>
      <c r="L5658">
        <v>18.940000000000001</v>
      </c>
      <c r="M5658">
        <v>93</v>
      </c>
      <c r="N5658">
        <v>0</v>
      </c>
      <c r="O5658">
        <v>3</v>
      </c>
      <c r="P5658">
        <v>150</v>
      </c>
      <c r="Q5658">
        <v>153</v>
      </c>
      <c r="R5658">
        <v>5657</v>
      </c>
    </row>
    <row r="5659" spans="1:18" x14ac:dyDescent="0.2">
      <c r="A5659" s="1">
        <v>40546.333333333336</v>
      </c>
      <c r="B5659" s="17">
        <f>YEAR(Таблица1[[#This Row],[datetime]])</f>
        <v>2011</v>
      </c>
      <c r="C5659" s="17">
        <f>MONTH(Таблица1[[#This Row],[datetime]])</f>
        <v>1</v>
      </c>
      <c r="D5659" s="17">
        <f>DAY(Таблица1[[#This Row],[datetime]])</f>
        <v>3</v>
      </c>
      <c r="E5659" s="17">
        <f>WEEKDAY(Таблица1[[#This Row],[datetime]])</f>
        <v>2</v>
      </c>
      <c r="F5659" s="17">
        <f>HOUR(Таблица1[[#This Row],[datetime]])</f>
        <v>8</v>
      </c>
      <c r="G5659">
        <v>1</v>
      </c>
      <c r="H5659">
        <v>0</v>
      </c>
      <c r="I5659">
        <v>1</v>
      </c>
      <c r="J5659">
        <v>1</v>
      </c>
      <c r="K5659">
        <v>5.74</v>
      </c>
      <c r="L5659">
        <v>6.06</v>
      </c>
      <c r="M5659">
        <v>50</v>
      </c>
      <c r="N5659">
        <v>19.001200000000001</v>
      </c>
      <c r="O5659">
        <v>1</v>
      </c>
      <c r="P5659">
        <v>153</v>
      </c>
      <c r="Q5659">
        <v>154</v>
      </c>
      <c r="R5659">
        <v>5658</v>
      </c>
    </row>
    <row r="5660" spans="1:18" x14ac:dyDescent="0.2">
      <c r="A5660" s="1">
        <v>40587.541666666664</v>
      </c>
      <c r="B5660" s="17">
        <f>YEAR(Таблица1[[#This Row],[datetime]])</f>
        <v>2011</v>
      </c>
      <c r="C5660" s="17">
        <f>MONTH(Таблица1[[#This Row],[datetime]])</f>
        <v>2</v>
      </c>
      <c r="D5660" s="17">
        <f>DAY(Таблица1[[#This Row],[datetime]])</f>
        <v>13</v>
      </c>
      <c r="E5660" s="17">
        <f>WEEKDAY(Таблица1[[#This Row],[datetime]])</f>
        <v>1</v>
      </c>
      <c r="F5660" s="17">
        <f>HOUR(Таблица1[[#This Row],[datetime]])</f>
        <v>13</v>
      </c>
      <c r="G5660">
        <v>1</v>
      </c>
      <c r="H5660">
        <v>0</v>
      </c>
      <c r="I5660">
        <v>0</v>
      </c>
      <c r="J5660">
        <v>1</v>
      </c>
      <c r="K5660">
        <v>15.58</v>
      </c>
      <c r="L5660">
        <v>19.695</v>
      </c>
      <c r="M5660">
        <v>29</v>
      </c>
      <c r="N5660">
        <v>23.999400000000001</v>
      </c>
      <c r="O5660">
        <v>62</v>
      </c>
      <c r="P5660">
        <v>92</v>
      </c>
      <c r="Q5660">
        <v>154</v>
      </c>
      <c r="R5660">
        <v>5659</v>
      </c>
    </row>
    <row r="5661" spans="1:18" x14ac:dyDescent="0.2">
      <c r="A5661" s="1">
        <v>40618.375</v>
      </c>
      <c r="B5661" s="17">
        <f>YEAR(Таблица1[[#This Row],[datetime]])</f>
        <v>2011</v>
      </c>
      <c r="C5661" s="17">
        <f>MONTH(Таблица1[[#This Row],[datetime]])</f>
        <v>3</v>
      </c>
      <c r="D5661" s="17">
        <f>DAY(Таблица1[[#This Row],[datetime]])</f>
        <v>16</v>
      </c>
      <c r="E5661" s="17">
        <f>WEEKDAY(Таблица1[[#This Row],[datetime]])</f>
        <v>4</v>
      </c>
      <c r="F5661" s="17">
        <f>HOUR(Таблица1[[#This Row],[datetime]])</f>
        <v>9</v>
      </c>
      <c r="G5661">
        <v>1</v>
      </c>
      <c r="H5661">
        <v>0</v>
      </c>
      <c r="I5661">
        <v>1</v>
      </c>
      <c r="J5661">
        <v>2</v>
      </c>
      <c r="K5661">
        <v>13.12</v>
      </c>
      <c r="L5661">
        <v>16.664999999999999</v>
      </c>
      <c r="M5661">
        <v>93</v>
      </c>
      <c r="N5661">
        <v>8.9981000000000009</v>
      </c>
      <c r="O5661">
        <v>10</v>
      </c>
      <c r="P5661">
        <v>144</v>
      </c>
      <c r="Q5661">
        <v>154</v>
      </c>
      <c r="R5661">
        <v>5660</v>
      </c>
    </row>
    <row r="5662" spans="1:18" x14ac:dyDescent="0.2">
      <c r="A5662" s="1">
        <v>40621.791666666664</v>
      </c>
      <c r="B5662" s="17">
        <f>YEAR(Таблица1[[#This Row],[datetime]])</f>
        <v>2011</v>
      </c>
      <c r="C5662" s="17">
        <f>MONTH(Таблица1[[#This Row],[datetime]])</f>
        <v>3</v>
      </c>
      <c r="D5662" s="17">
        <f>DAY(Таблица1[[#This Row],[datetime]])</f>
        <v>19</v>
      </c>
      <c r="E5662" s="17">
        <f>WEEKDAY(Таблица1[[#This Row],[datetime]])</f>
        <v>7</v>
      </c>
      <c r="F5662" s="17">
        <f>HOUR(Таблица1[[#This Row],[datetime]])</f>
        <v>19</v>
      </c>
      <c r="G5662">
        <v>1</v>
      </c>
      <c r="H5662">
        <v>0</v>
      </c>
      <c r="I5662">
        <v>0</v>
      </c>
      <c r="J5662">
        <v>1</v>
      </c>
      <c r="K5662">
        <v>18.04</v>
      </c>
      <c r="L5662">
        <v>21.97</v>
      </c>
      <c r="M5662">
        <v>33</v>
      </c>
      <c r="N5662">
        <v>19.001200000000001</v>
      </c>
      <c r="O5662">
        <v>38</v>
      </c>
      <c r="P5662">
        <v>116</v>
      </c>
      <c r="Q5662">
        <v>154</v>
      </c>
      <c r="R5662">
        <v>5661</v>
      </c>
    </row>
    <row r="5663" spans="1:18" x14ac:dyDescent="0.2">
      <c r="A5663" s="1">
        <v>40635.416666666664</v>
      </c>
      <c r="B5663" s="17">
        <f>YEAR(Таблица1[[#This Row],[datetime]])</f>
        <v>2011</v>
      </c>
      <c r="C5663" s="17">
        <f>MONTH(Таблица1[[#This Row],[datetime]])</f>
        <v>4</v>
      </c>
      <c r="D5663" s="17">
        <f>DAY(Таблица1[[#This Row],[datetime]])</f>
        <v>2</v>
      </c>
      <c r="E5663" s="17">
        <f>WEEKDAY(Таблица1[[#This Row],[datetime]])</f>
        <v>7</v>
      </c>
      <c r="F5663" s="17">
        <f>HOUR(Таблица1[[#This Row],[datetime]])</f>
        <v>10</v>
      </c>
      <c r="G5663">
        <v>2</v>
      </c>
      <c r="H5663">
        <v>0</v>
      </c>
      <c r="I5663">
        <v>0</v>
      </c>
      <c r="J5663">
        <v>2</v>
      </c>
      <c r="K5663">
        <v>14.76</v>
      </c>
      <c r="L5663">
        <v>17.425000000000001</v>
      </c>
      <c r="M5663">
        <v>57</v>
      </c>
      <c r="N5663">
        <v>11.0014</v>
      </c>
      <c r="O5663">
        <v>41</v>
      </c>
      <c r="P5663">
        <v>113</v>
      </c>
      <c r="Q5663">
        <v>154</v>
      </c>
      <c r="R5663">
        <v>5662</v>
      </c>
    </row>
    <row r="5664" spans="1:18" x14ac:dyDescent="0.2">
      <c r="A5664" s="1">
        <v>40666.625</v>
      </c>
      <c r="B5664" s="17">
        <f>YEAR(Таблица1[[#This Row],[datetime]])</f>
        <v>2011</v>
      </c>
      <c r="C5664" s="17">
        <f>MONTH(Таблица1[[#This Row],[datetime]])</f>
        <v>5</v>
      </c>
      <c r="D5664" s="17">
        <f>DAY(Таблица1[[#This Row],[datetime]])</f>
        <v>3</v>
      </c>
      <c r="E5664" s="17">
        <f>WEEKDAY(Таблица1[[#This Row],[datetime]])</f>
        <v>3</v>
      </c>
      <c r="F5664" s="17">
        <f>HOUR(Таблица1[[#This Row],[datetime]])</f>
        <v>15</v>
      </c>
      <c r="G5664">
        <v>2</v>
      </c>
      <c r="H5664">
        <v>0</v>
      </c>
      <c r="I5664">
        <v>1</v>
      </c>
      <c r="J5664">
        <v>2</v>
      </c>
      <c r="K5664">
        <v>28.7</v>
      </c>
      <c r="L5664">
        <v>32.575000000000003</v>
      </c>
      <c r="M5664">
        <v>58</v>
      </c>
      <c r="N5664">
        <v>30.002600000000001</v>
      </c>
      <c r="O5664">
        <v>37</v>
      </c>
      <c r="P5664">
        <v>117</v>
      </c>
      <c r="Q5664">
        <v>154</v>
      </c>
      <c r="R5664">
        <v>5663</v>
      </c>
    </row>
    <row r="5665" spans="1:18" x14ac:dyDescent="0.2">
      <c r="A5665" s="1">
        <v>40668.583333333336</v>
      </c>
      <c r="B5665" s="17">
        <f>YEAR(Таблица1[[#This Row],[datetime]])</f>
        <v>2011</v>
      </c>
      <c r="C5665" s="17">
        <f>MONTH(Таблица1[[#This Row],[datetime]])</f>
        <v>5</v>
      </c>
      <c r="D5665" s="17">
        <f>DAY(Таблица1[[#This Row],[datetime]])</f>
        <v>5</v>
      </c>
      <c r="E5665" s="17">
        <f>WEEKDAY(Таблица1[[#This Row],[datetime]])</f>
        <v>5</v>
      </c>
      <c r="F5665" s="17">
        <f>HOUR(Таблица1[[#This Row],[datetime]])</f>
        <v>14</v>
      </c>
      <c r="G5665">
        <v>2</v>
      </c>
      <c r="H5665">
        <v>0</v>
      </c>
      <c r="I5665">
        <v>1</v>
      </c>
      <c r="J5665">
        <v>1</v>
      </c>
      <c r="K5665">
        <v>22.14</v>
      </c>
      <c r="L5665">
        <v>25.76</v>
      </c>
      <c r="M5665">
        <v>28</v>
      </c>
      <c r="N5665">
        <v>30.002600000000001</v>
      </c>
      <c r="O5665">
        <v>19</v>
      </c>
      <c r="P5665">
        <v>135</v>
      </c>
      <c r="Q5665">
        <v>154</v>
      </c>
      <c r="R5665">
        <v>5664</v>
      </c>
    </row>
    <row r="5666" spans="1:18" x14ac:dyDescent="0.2">
      <c r="A5666" s="1">
        <v>40674.416666666664</v>
      </c>
      <c r="B5666" s="17">
        <f>YEAR(Таблица1[[#This Row],[datetime]])</f>
        <v>2011</v>
      </c>
      <c r="C5666" s="17">
        <f>MONTH(Таблица1[[#This Row],[datetime]])</f>
        <v>5</v>
      </c>
      <c r="D5666" s="17">
        <f>DAY(Таблица1[[#This Row],[datetime]])</f>
        <v>11</v>
      </c>
      <c r="E5666" s="17">
        <f>WEEKDAY(Таблица1[[#This Row],[datetime]])</f>
        <v>4</v>
      </c>
      <c r="F5666" s="17">
        <f>HOUR(Таблица1[[#This Row],[datetime]])</f>
        <v>10</v>
      </c>
      <c r="G5666">
        <v>2</v>
      </c>
      <c r="H5666">
        <v>0</v>
      </c>
      <c r="I5666">
        <v>1</v>
      </c>
      <c r="J5666">
        <v>1</v>
      </c>
      <c r="K5666">
        <v>22.14</v>
      </c>
      <c r="L5666">
        <v>25.76</v>
      </c>
      <c r="M5666">
        <v>68</v>
      </c>
      <c r="N5666">
        <v>6.0031999999999996</v>
      </c>
      <c r="O5666">
        <v>30</v>
      </c>
      <c r="P5666">
        <v>124</v>
      </c>
      <c r="Q5666">
        <v>154</v>
      </c>
      <c r="R5666">
        <v>5665</v>
      </c>
    </row>
    <row r="5667" spans="1:18" x14ac:dyDescent="0.2">
      <c r="A5667" s="1">
        <v>40676.875</v>
      </c>
      <c r="B5667" s="17">
        <f>YEAR(Таблица1[[#This Row],[datetime]])</f>
        <v>2011</v>
      </c>
      <c r="C5667" s="17">
        <f>MONTH(Таблица1[[#This Row],[datetime]])</f>
        <v>5</v>
      </c>
      <c r="D5667" s="17">
        <f>DAY(Таблица1[[#This Row],[datetime]])</f>
        <v>13</v>
      </c>
      <c r="E5667" s="17">
        <f>WEEKDAY(Таблица1[[#This Row],[datetime]])</f>
        <v>6</v>
      </c>
      <c r="F5667" s="17">
        <f>HOUR(Таблица1[[#This Row],[datetime]])</f>
        <v>21</v>
      </c>
      <c r="G5667">
        <v>2</v>
      </c>
      <c r="H5667">
        <v>0</v>
      </c>
      <c r="I5667">
        <v>1</v>
      </c>
      <c r="J5667">
        <v>2</v>
      </c>
      <c r="K5667">
        <v>21.32</v>
      </c>
      <c r="L5667">
        <v>25</v>
      </c>
      <c r="M5667">
        <v>84</v>
      </c>
      <c r="N5667">
        <v>11.0014</v>
      </c>
      <c r="O5667">
        <v>24</v>
      </c>
      <c r="P5667">
        <v>130</v>
      </c>
      <c r="Q5667">
        <v>154</v>
      </c>
      <c r="R5667">
        <v>5666</v>
      </c>
    </row>
    <row r="5668" spans="1:18" x14ac:dyDescent="0.2">
      <c r="A5668" s="1">
        <v>40695.541666666664</v>
      </c>
      <c r="B5668" s="17">
        <f>YEAR(Таблица1[[#This Row],[datetime]])</f>
        <v>2011</v>
      </c>
      <c r="C5668" s="17">
        <f>MONTH(Таблица1[[#This Row],[datetime]])</f>
        <v>6</v>
      </c>
      <c r="D5668" s="17">
        <f>DAY(Таблица1[[#This Row],[datetime]])</f>
        <v>1</v>
      </c>
      <c r="E5668" s="17">
        <f>WEEKDAY(Таблица1[[#This Row],[datetime]])</f>
        <v>4</v>
      </c>
      <c r="F5668" s="17">
        <f>HOUR(Таблица1[[#This Row],[datetime]])</f>
        <v>13</v>
      </c>
      <c r="G5668">
        <v>2</v>
      </c>
      <c r="H5668">
        <v>0</v>
      </c>
      <c r="I5668">
        <v>1</v>
      </c>
      <c r="J5668">
        <v>1</v>
      </c>
      <c r="K5668">
        <v>36.9</v>
      </c>
      <c r="L5668">
        <v>40.909999999999997</v>
      </c>
      <c r="M5668">
        <v>37</v>
      </c>
      <c r="N5668">
        <v>12.997999999999999</v>
      </c>
      <c r="O5668">
        <v>29</v>
      </c>
      <c r="P5668">
        <v>125</v>
      </c>
      <c r="Q5668">
        <v>154</v>
      </c>
      <c r="R5668">
        <v>5667</v>
      </c>
    </row>
    <row r="5669" spans="1:18" x14ac:dyDescent="0.2">
      <c r="A5669" s="1">
        <v>40726.958333333336</v>
      </c>
      <c r="B5669" s="17">
        <f>YEAR(Таблица1[[#This Row],[datetime]])</f>
        <v>2011</v>
      </c>
      <c r="C5669" s="17">
        <f>MONTH(Таблица1[[#This Row],[datetime]])</f>
        <v>7</v>
      </c>
      <c r="D5669" s="17">
        <f>DAY(Таблица1[[#This Row],[datetime]])</f>
        <v>2</v>
      </c>
      <c r="E5669" s="17">
        <f>WEEKDAY(Таблица1[[#This Row],[datetime]])</f>
        <v>7</v>
      </c>
      <c r="F5669" s="17">
        <f>HOUR(Таблица1[[#This Row],[datetime]])</f>
        <v>23</v>
      </c>
      <c r="G5669">
        <v>3</v>
      </c>
      <c r="H5669">
        <v>0</v>
      </c>
      <c r="I5669">
        <v>0</v>
      </c>
      <c r="J5669">
        <v>1</v>
      </c>
      <c r="K5669">
        <v>29.52</v>
      </c>
      <c r="L5669">
        <v>33.335000000000001</v>
      </c>
      <c r="M5669">
        <v>54</v>
      </c>
      <c r="N5669">
        <v>19.001200000000001</v>
      </c>
      <c r="O5669">
        <v>66</v>
      </c>
      <c r="P5669">
        <v>88</v>
      </c>
      <c r="Q5669">
        <v>154</v>
      </c>
      <c r="R5669">
        <v>5668</v>
      </c>
    </row>
    <row r="5670" spans="1:18" x14ac:dyDescent="0.2">
      <c r="A5670" s="1">
        <v>40734</v>
      </c>
      <c r="B5670" s="17">
        <f>YEAR(Таблица1[[#This Row],[datetime]])</f>
        <v>2011</v>
      </c>
      <c r="C5670" s="17">
        <f>MONTH(Таблица1[[#This Row],[datetime]])</f>
        <v>7</v>
      </c>
      <c r="D5670" s="17">
        <f>DAY(Таблица1[[#This Row],[datetime]])</f>
        <v>10</v>
      </c>
      <c r="E5670" s="17">
        <f>WEEKDAY(Таблица1[[#This Row],[datetime]])</f>
        <v>1</v>
      </c>
      <c r="F5670" s="17">
        <f>HOUR(Таблица1[[#This Row],[datetime]])</f>
        <v>0</v>
      </c>
      <c r="G5670">
        <v>3</v>
      </c>
      <c r="H5670">
        <v>0</v>
      </c>
      <c r="I5670">
        <v>0</v>
      </c>
      <c r="J5670">
        <v>1</v>
      </c>
      <c r="K5670">
        <v>28.7</v>
      </c>
      <c r="L5670">
        <v>32.575000000000003</v>
      </c>
      <c r="M5670">
        <v>61</v>
      </c>
      <c r="N5670">
        <v>11.0014</v>
      </c>
      <c r="O5670">
        <v>42</v>
      </c>
      <c r="P5670">
        <v>112</v>
      </c>
      <c r="Q5670">
        <v>154</v>
      </c>
      <c r="R5670">
        <v>5669</v>
      </c>
    </row>
    <row r="5671" spans="1:18" x14ac:dyDescent="0.2">
      <c r="A5671" s="1">
        <v>40768.916666666664</v>
      </c>
      <c r="B5671" s="17">
        <f>YEAR(Таблица1[[#This Row],[datetime]])</f>
        <v>2011</v>
      </c>
      <c r="C5671" s="17">
        <f>MONTH(Таблица1[[#This Row],[datetime]])</f>
        <v>8</v>
      </c>
      <c r="D5671" s="17">
        <f>DAY(Таблица1[[#This Row],[datetime]])</f>
        <v>13</v>
      </c>
      <c r="E5671" s="17">
        <f>WEEKDAY(Таблица1[[#This Row],[datetime]])</f>
        <v>7</v>
      </c>
      <c r="F5671" s="17">
        <f>HOUR(Таблица1[[#This Row],[datetime]])</f>
        <v>22</v>
      </c>
      <c r="G5671">
        <v>3</v>
      </c>
      <c r="H5671">
        <v>0</v>
      </c>
      <c r="I5671">
        <v>0</v>
      </c>
      <c r="J5671">
        <v>2</v>
      </c>
      <c r="K5671">
        <v>27.88</v>
      </c>
      <c r="L5671">
        <v>31.82</v>
      </c>
      <c r="M5671">
        <v>83</v>
      </c>
      <c r="N5671">
        <v>26.002700000000001</v>
      </c>
      <c r="O5671">
        <v>36</v>
      </c>
      <c r="P5671">
        <v>118</v>
      </c>
      <c r="Q5671">
        <v>154</v>
      </c>
      <c r="R5671">
        <v>5670</v>
      </c>
    </row>
    <row r="5672" spans="1:18" x14ac:dyDescent="0.2">
      <c r="A5672" s="1">
        <v>40821.916666666664</v>
      </c>
      <c r="B5672" s="17">
        <f>YEAR(Таблица1[[#This Row],[datetime]])</f>
        <v>2011</v>
      </c>
      <c r="C5672" s="17">
        <f>MONTH(Таблица1[[#This Row],[datetime]])</f>
        <v>10</v>
      </c>
      <c r="D5672" s="17">
        <f>DAY(Таблица1[[#This Row],[datetime]])</f>
        <v>5</v>
      </c>
      <c r="E5672" s="17">
        <f>WEEKDAY(Таблица1[[#This Row],[datetime]])</f>
        <v>4</v>
      </c>
      <c r="F5672" s="17">
        <f>HOUR(Таблица1[[#This Row],[datetime]])</f>
        <v>22</v>
      </c>
      <c r="G5672">
        <v>4</v>
      </c>
      <c r="H5672">
        <v>0</v>
      </c>
      <c r="I5672">
        <v>1</v>
      </c>
      <c r="J5672">
        <v>1</v>
      </c>
      <c r="K5672">
        <v>21.32</v>
      </c>
      <c r="L5672">
        <v>25</v>
      </c>
      <c r="M5672">
        <v>72</v>
      </c>
      <c r="N5672">
        <v>0</v>
      </c>
      <c r="O5672">
        <v>20</v>
      </c>
      <c r="P5672">
        <v>134</v>
      </c>
      <c r="Q5672">
        <v>154</v>
      </c>
      <c r="R5672">
        <v>5671</v>
      </c>
    </row>
    <row r="5673" spans="1:18" x14ac:dyDescent="0.2">
      <c r="A5673" s="1">
        <v>40865.583333333336</v>
      </c>
      <c r="B5673" s="17">
        <f>YEAR(Таблица1[[#This Row],[datetime]])</f>
        <v>2011</v>
      </c>
      <c r="C5673" s="17">
        <f>MONTH(Таблица1[[#This Row],[datetime]])</f>
        <v>11</v>
      </c>
      <c r="D5673" s="17">
        <f>DAY(Таблица1[[#This Row],[datetime]])</f>
        <v>18</v>
      </c>
      <c r="E5673" s="17">
        <f>WEEKDAY(Таблица1[[#This Row],[datetime]])</f>
        <v>6</v>
      </c>
      <c r="F5673" s="17">
        <f>HOUR(Таблица1[[#This Row],[datetime]])</f>
        <v>14</v>
      </c>
      <c r="G5673">
        <v>4</v>
      </c>
      <c r="H5673">
        <v>0</v>
      </c>
      <c r="I5673">
        <v>1</v>
      </c>
      <c r="J5673">
        <v>1</v>
      </c>
      <c r="K5673">
        <v>13.94</v>
      </c>
      <c r="L5673">
        <v>16.664999999999999</v>
      </c>
      <c r="M5673">
        <v>31</v>
      </c>
      <c r="N5673">
        <v>8.9981000000000009</v>
      </c>
      <c r="O5673">
        <v>31</v>
      </c>
      <c r="P5673">
        <v>123</v>
      </c>
      <c r="Q5673">
        <v>154</v>
      </c>
      <c r="R5673">
        <v>5672</v>
      </c>
    </row>
    <row r="5674" spans="1:18" x14ac:dyDescent="0.2">
      <c r="A5674" s="1">
        <v>40878.541666666664</v>
      </c>
      <c r="B5674" s="17">
        <f>YEAR(Таблица1[[#This Row],[datetime]])</f>
        <v>2011</v>
      </c>
      <c r="C5674" s="17">
        <f>MONTH(Таблица1[[#This Row],[datetime]])</f>
        <v>12</v>
      </c>
      <c r="D5674" s="17">
        <f>DAY(Таблица1[[#This Row],[datetime]])</f>
        <v>1</v>
      </c>
      <c r="E5674" s="17">
        <f>WEEKDAY(Таблица1[[#This Row],[datetime]])</f>
        <v>5</v>
      </c>
      <c r="F5674" s="17">
        <f>HOUR(Таблица1[[#This Row],[datetime]])</f>
        <v>13</v>
      </c>
      <c r="G5674">
        <v>4</v>
      </c>
      <c r="H5674">
        <v>0</v>
      </c>
      <c r="I5674">
        <v>1</v>
      </c>
      <c r="J5674">
        <v>1</v>
      </c>
      <c r="K5674">
        <v>16.399999999999999</v>
      </c>
      <c r="L5674">
        <v>20.454999999999998</v>
      </c>
      <c r="M5674">
        <v>40</v>
      </c>
      <c r="N5674">
        <v>15.001300000000001</v>
      </c>
      <c r="O5674">
        <v>17</v>
      </c>
      <c r="P5674">
        <v>137</v>
      </c>
      <c r="Q5674">
        <v>154</v>
      </c>
      <c r="R5674">
        <v>5673</v>
      </c>
    </row>
    <row r="5675" spans="1:18" x14ac:dyDescent="0.2">
      <c r="A5675" s="1">
        <v>40878.625</v>
      </c>
      <c r="B5675" s="17">
        <f>YEAR(Таблица1[[#This Row],[datetime]])</f>
        <v>2011</v>
      </c>
      <c r="C5675" s="17">
        <f>MONTH(Таблица1[[#This Row],[datetime]])</f>
        <v>12</v>
      </c>
      <c r="D5675" s="17">
        <f>DAY(Таблица1[[#This Row],[datetime]])</f>
        <v>1</v>
      </c>
      <c r="E5675" s="17">
        <f>WEEKDAY(Таблица1[[#This Row],[datetime]])</f>
        <v>5</v>
      </c>
      <c r="F5675" s="17">
        <f>HOUR(Таблица1[[#This Row],[datetime]])</f>
        <v>15</v>
      </c>
      <c r="G5675">
        <v>4</v>
      </c>
      <c r="H5675">
        <v>0</v>
      </c>
      <c r="I5675">
        <v>1</v>
      </c>
      <c r="J5675">
        <v>1</v>
      </c>
      <c r="K5675">
        <v>16.399999999999999</v>
      </c>
      <c r="L5675">
        <v>20.454999999999998</v>
      </c>
      <c r="M5675">
        <v>40</v>
      </c>
      <c r="N5675">
        <v>15.001300000000001</v>
      </c>
      <c r="O5675">
        <v>10</v>
      </c>
      <c r="P5675">
        <v>144</v>
      </c>
      <c r="Q5675">
        <v>154</v>
      </c>
      <c r="R5675">
        <v>5674</v>
      </c>
    </row>
    <row r="5676" spans="1:18" x14ac:dyDescent="0.2">
      <c r="A5676" s="1">
        <v>40882.5</v>
      </c>
      <c r="B5676" s="17">
        <f>YEAR(Таблица1[[#This Row],[datetime]])</f>
        <v>2011</v>
      </c>
      <c r="C5676" s="17">
        <f>MONTH(Таблица1[[#This Row],[datetime]])</f>
        <v>12</v>
      </c>
      <c r="D5676" s="17">
        <f>DAY(Таблица1[[#This Row],[datetime]])</f>
        <v>5</v>
      </c>
      <c r="E5676" s="17">
        <f>WEEKDAY(Таблица1[[#This Row],[datetime]])</f>
        <v>2</v>
      </c>
      <c r="F5676" s="17">
        <f>HOUR(Таблица1[[#This Row],[datetime]])</f>
        <v>12</v>
      </c>
      <c r="G5676">
        <v>4</v>
      </c>
      <c r="H5676">
        <v>0</v>
      </c>
      <c r="I5676">
        <v>1</v>
      </c>
      <c r="J5676">
        <v>2</v>
      </c>
      <c r="K5676">
        <v>16.399999999999999</v>
      </c>
      <c r="L5676">
        <v>20.454999999999998</v>
      </c>
      <c r="M5676">
        <v>76</v>
      </c>
      <c r="N5676">
        <v>7.0015000000000001</v>
      </c>
      <c r="O5676">
        <v>29</v>
      </c>
      <c r="P5676">
        <v>125</v>
      </c>
      <c r="Q5676">
        <v>154</v>
      </c>
      <c r="R5676">
        <v>5675</v>
      </c>
    </row>
    <row r="5677" spans="1:18" x14ac:dyDescent="0.2">
      <c r="A5677" s="1">
        <v>40887.791666666664</v>
      </c>
      <c r="B5677" s="17">
        <f>YEAR(Таблица1[[#This Row],[datetime]])</f>
        <v>2011</v>
      </c>
      <c r="C5677" s="17">
        <f>MONTH(Таблица1[[#This Row],[datetime]])</f>
        <v>12</v>
      </c>
      <c r="D5677" s="17">
        <f>DAY(Таблица1[[#This Row],[datetime]])</f>
        <v>10</v>
      </c>
      <c r="E5677" s="17">
        <f>WEEKDAY(Таблица1[[#This Row],[datetime]])</f>
        <v>7</v>
      </c>
      <c r="F5677" s="17">
        <f>HOUR(Таблица1[[#This Row],[datetime]])</f>
        <v>19</v>
      </c>
      <c r="G5677">
        <v>4</v>
      </c>
      <c r="H5677">
        <v>0</v>
      </c>
      <c r="I5677">
        <v>0</v>
      </c>
      <c r="J5677">
        <v>1</v>
      </c>
      <c r="K5677">
        <v>10.66</v>
      </c>
      <c r="L5677">
        <v>12.12</v>
      </c>
      <c r="M5677">
        <v>38</v>
      </c>
      <c r="N5677">
        <v>19.001200000000001</v>
      </c>
      <c r="O5677">
        <v>15</v>
      </c>
      <c r="P5677">
        <v>139</v>
      </c>
      <c r="Q5677">
        <v>154</v>
      </c>
      <c r="R5677">
        <v>5676</v>
      </c>
    </row>
    <row r="5678" spans="1:18" x14ac:dyDescent="0.2">
      <c r="A5678" s="1">
        <v>40891.875</v>
      </c>
      <c r="B5678" s="17">
        <f>YEAR(Таблица1[[#This Row],[datetime]])</f>
        <v>2011</v>
      </c>
      <c r="C5678" s="17">
        <f>MONTH(Таблица1[[#This Row],[datetime]])</f>
        <v>12</v>
      </c>
      <c r="D5678" s="17">
        <f>DAY(Таблица1[[#This Row],[datetime]])</f>
        <v>14</v>
      </c>
      <c r="E5678" s="17">
        <f>WEEKDAY(Таблица1[[#This Row],[datetime]])</f>
        <v>4</v>
      </c>
      <c r="F5678" s="17">
        <f>HOUR(Таблица1[[#This Row],[datetime]])</f>
        <v>21</v>
      </c>
      <c r="G5678">
        <v>4</v>
      </c>
      <c r="H5678">
        <v>0</v>
      </c>
      <c r="I5678">
        <v>1</v>
      </c>
      <c r="J5678">
        <v>2</v>
      </c>
      <c r="K5678">
        <v>13.94</v>
      </c>
      <c r="L5678">
        <v>16.664999999999999</v>
      </c>
      <c r="M5678">
        <v>66</v>
      </c>
      <c r="N5678">
        <v>11.0014</v>
      </c>
      <c r="O5678">
        <v>9</v>
      </c>
      <c r="P5678">
        <v>145</v>
      </c>
      <c r="Q5678">
        <v>154</v>
      </c>
      <c r="R5678">
        <v>5677</v>
      </c>
    </row>
    <row r="5679" spans="1:18" x14ac:dyDescent="0.2">
      <c r="A5679" s="1">
        <v>40910.666666666664</v>
      </c>
      <c r="B5679" s="17">
        <f>YEAR(Таблица1[[#This Row],[datetime]])</f>
        <v>2012</v>
      </c>
      <c r="C5679" s="17">
        <f>MONTH(Таблица1[[#This Row],[datetime]])</f>
        <v>1</v>
      </c>
      <c r="D5679" s="17">
        <f>DAY(Таблица1[[#This Row],[datetime]])</f>
        <v>2</v>
      </c>
      <c r="E5679" s="17">
        <f>WEEKDAY(Таблица1[[#This Row],[datetime]])</f>
        <v>2</v>
      </c>
      <c r="F5679" s="17">
        <f>HOUR(Таблица1[[#This Row],[datetime]])</f>
        <v>16</v>
      </c>
      <c r="G5679">
        <v>1</v>
      </c>
      <c r="H5679">
        <v>1</v>
      </c>
      <c r="I5679">
        <v>0</v>
      </c>
      <c r="J5679">
        <v>1</v>
      </c>
      <c r="K5679">
        <v>10.66</v>
      </c>
      <c r="L5679">
        <v>11.365</v>
      </c>
      <c r="M5679">
        <v>35</v>
      </c>
      <c r="N5679">
        <v>27.999300000000002</v>
      </c>
      <c r="O5679">
        <v>10</v>
      </c>
      <c r="P5679">
        <v>144</v>
      </c>
      <c r="Q5679">
        <v>154</v>
      </c>
      <c r="R5679">
        <v>5678</v>
      </c>
    </row>
    <row r="5680" spans="1:18" x14ac:dyDescent="0.2">
      <c r="A5680" s="1">
        <v>40914.875</v>
      </c>
      <c r="B5680" s="17">
        <f>YEAR(Таблица1[[#This Row],[datetime]])</f>
        <v>2012</v>
      </c>
      <c r="C5680" s="17">
        <f>MONTH(Таблица1[[#This Row],[datetime]])</f>
        <v>1</v>
      </c>
      <c r="D5680" s="17">
        <f>DAY(Таблица1[[#This Row],[datetime]])</f>
        <v>6</v>
      </c>
      <c r="E5680" s="17">
        <f>WEEKDAY(Таблица1[[#This Row],[datetime]])</f>
        <v>6</v>
      </c>
      <c r="F5680" s="17">
        <f>HOUR(Таблица1[[#This Row],[datetime]])</f>
        <v>21</v>
      </c>
      <c r="G5680">
        <v>1</v>
      </c>
      <c r="H5680">
        <v>0</v>
      </c>
      <c r="I5680">
        <v>1</v>
      </c>
      <c r="J5680">
        <v>1</v>
      </c>
      <c r="K5680">
        <v>16.399999999999999</v>
      </c>
      <c r="L5680">
        <v>20.454999999999998</v>
      </c>
      <c r="M5680">
        <v>43</v>
      </c>
      <c r="N5680">
        <v>15.001300000000001</v>
      </c>
      <c r="O5680">
        <v>17</v>
      </c>
      <c r="P5680">
        <v>137</v>
      </c>
      <c r="Q5680">
        <v>154</v>
      </c>
      <c r="R5680">
        <v>5679</v>
      </c>
    </row>
    <row r="5681" spans="1:18" x14ac:dyDescent="0.2">
      <c r="A5681" s="1">
        <v>40921.5</v>
      </c>
      <c r="B5681" s="17">
        <f>YEAR(Таблица1[[#This Row],[datetime]])</f>
        <v>2012</v>
      </c>
      <c r="C5681" s="17">
        <f>MONTH(Таблица1[[#This Row],[datetime]])</f>
        <v>1</v>
      </c>
      <c r="D5681" s="17">
        <f>DAY(Таблица1[[#This Row],[datetime]])</f>
        <v>13</v>
      </c>
      <c r="E5681" s="17">
        <f>WEEKDAY(Таблица1[[#This Row],[datetime]])</f>
        <v>6</v>
      </c>
      <c r="F5681" s="17">
        <f>HOUR(Таблица1[[#This Row],[datetime]])</f>
        <v>12</v>
      </c>
      <c r="G5681">
        <v>1</v>
      </c>
      <c r="H5681">
        <v>0</v>
      </c>
      <c r="I5681">
        <v>1</v>
      </c>
      <c r="J5681">
        <v>1</v>
      </c>
      <c r="K5681">
        <v>9.84</v>
      </c>
      <c r="L5681">
        <v>9.85</v>
      </c>
      <c r="M5681">
        <v>38</v>
      </c>
      <c r="N5681">
        <v>32.997500000000002</v>
      </c>
      <c r="O5681">
        <v>14</v>
      </c>
      <c r="P5681">
        <v>140</v>
      </c>
      <c r="Q5681">
        <v>154</v>
      </c>
      <c r="R5681">
        <v>5680</v>
      </c>
    </row>
    <row r="5682" spans="1:18" x14ac:dyDescent="0.2">
      <c r="A5682" s="1">
        <v>40921.541666666664</v>
      </c>
      <c r="B5682" s="17">
        <f>YEAR(Таблица1[[#This Row],[datetime]])</f>
        <v>2012</v>
      </c>
      <c r="C5682" s="17">
        <f>MONTH(Таблица1[[#This Row],[datetime]])</f>
        <v>1</v>
      </c>
      <c r="D5682" s="17">
        <f>DAY(Таблица1[[#This Row],[datetime]])</f>
        <v>13</v>
      </c>
      <c r="E5682" s="17">
        <f>WEEKDAY(Таблица1[[#This Row],[datetime]])</f>
        <v>6</v>
      </c>
      <c r="F5682" s="17">
        <f>HOUR(Таблица1[[#This Row],[datetime]])</f>
        <v>13</v>
      </c>
      <c r="G5682">
        <v>1</v>
      </c>
      <c r="H5682">
        <v>0</v>
      </c>
      <c r="I5682">
        <v>1</v>
      </c>
      <c r="J5682">
        <v>1</v>
      </c>
      <c r="K5682">
        <v>10.66</v>
      </c>
      <c r="L5682">
        <v>10.605</v>
      </c>
      <c r="M5682">
        <v>33</v>
      </c>
      <c r="N5682">
        <v>35.000799999999998</v>
      </c>
      <c r="O5682">
        <v>14</v>
      </c>
      <c r="P5682">
        <v>140</v>
      </c>
      <c r="Q5682">
        <v>154</v>
      </c>
      <c r="R5682">
        <v>5681</v>
      </c>
    </row>
    <row r="5683" spans="1:18" x14ac:dyDescent="0.2">
      <c r="A5683" s="1">
        <v>40945.875</v>
      </c>
      <c r="B5683" s="17">
        <f>YEAR(Таблица1[[#This Row],[datetime]])</f>
        <v>2012</v>
      </c>
      <c r="C5683" s="17">
        <f>MONTH(Таблица1[[#This Row],[datetime]])</f>
        <v>2</v>
      </c>
      <c r="D5683" s="17">
        <f>DAY(Таблица1[[#This Row],[datetime]])</f>
        <v>6</v>
      </c>
      <c r="E5683" s="17">
        <f>WEEKDAY(Таблица1[[#This Row],[datetime]])</f>
        <v>2</v>
      </c>
      <c r="F5683" s="17">
        <f>HOUR(Таблица1[[#This Row],[datetime]])</f>
        <v>21</v>
      </c>
      <c r="G5683">
        <v>1</v>
      </c>
      <c r="H5683">
        <v>0</v>
      </c>
      <c r="I5683">
        <v>1</v>
      </c>
      <c r="J5683">
        <v>1</v>
      </c>
      <c r="K5683">
        <v>13.12</v>
      </c>
      <c r="L5683">
        <v>15.91</v>
      </c>
      <c r="M5683">
        <v>57</v>
      </c>
      <c r="N5683">
        <v>11.0014</v>
      </c>
      <c r="O5683">
        <v>11</v>
      </c>
      <c r="P5683">
        <v>143</v>
      </c>
      <c r="Q5683">
        <v>154</v>
      </c>
      <c r="R5683">
        <v>5682</v>
      </c>
    </row>
    <row r="5684" spans="1:18" x14ac:dyDescent="0.2">
      <c r="A5684" s="1">
        <v>40948.541666666664</v>
      </c>
      <c r="B5684" s="17">
        <f>YEAR(Таблица1[[#This Row],[datetime]])</f>
        <v>2012</v>
      </c>
      <c r="C5684" s="17">
        <f>MONTH(Таблица1[[#This Row],[datetime]])</f>
        <v>2</v>
      </c>
      <c r="D5684" s="17">
        <f>DAY(Таблица1[[#This Row],[datetime]])</f>
        <v>9</v>
      </c>
      <c r="E5684" s="17">
        <f>WEEKDAY(Таблица1[[#This Row],[datetime]])</f>
        <v>5</v>
      </c>
      <c r="F5684" s="17">
        <f>HOUR(Таблица1[[#This Row],[datetime]])</f>
        <v>13</v>
      </c>
      <c r="G5684">
        <v>1</v>
      </c>
      <c r="H5684">
        <v>0</v>
      </c>
      <c r="I5684">
        <v>1</v>
      </c>
      <c r="J5684">
        <v>1</v>
      </c>
      <c r="K5684">
        <v>12.3</v>
      </c>
      <c r="L5684">
        <v>13.635</v>
      </c>
      <c r="M5684">
        <v>42</v>
      </c>
      <c r="N5684">
        <v>22.002800000000001</v>
      </c>
      <c r="O5684">
        <v>10</v>
      </c>
      <c r="P5684">
        <v>144</v>
      </c>
      <c r="Q5684">
        <v>154</v>
      </c>
      <c r="R5684">
        <v>5683</v>
      </c>
    </row>
    <row r="5685" spans="1:18" x14ac:dyDescent="0.2">
      <c r="A5685" s="1">
        <v>40971.875</v>
      </c>
      <c r="B5685" s="17">
        <f>YEAR(Таблица1[[#This Row],[datetime]])</f>
        <v>2012</v>
      </c>
      <c r="C5685" s="17">
        <f>MONTH(Таблица1[[#This Row],[datetime]])</f>
        <v>3</v>
      </c>
      <c r="D5685" s="17">
        <f>DAY(Таблица1[[#This Row],[datetime]])</f>
        <v>3</v>
      </c>
      <c r="E5685" s="17">
        <f>WEEKDAY(Таблица1[[#This Row],[datetime]])</f>
        <v>7</v>
      </c>
      <c r="F5685" s="17">
        <f>HOUR(Таблица1[[#This Row],[datetime]])</f>
        <v>21</v>
      </c>
      <c r="G5685">
        <v>1</v>
      </c>
      <c r="H5685">
        <v>0</v>
      </c>
      <c r="I5685">
        <v>0</v>
      </c>
      <c r="J5685">
        <v>1</v>
      </c>
      <c r="K5685">
        <v>18.86</v>
      </c>
      <c r="L5685">
        <v>22.725000000000001</v>
      </c>
      <c r="M5685">
        <v>19</v>
      </c>
      <c r="N5685">
        <v>22.002800000000001</v>
      </c>
      <c r="O5685">
        <v>24</v>
      </c>
      <c r="P5685">
        <v>130</v>
      </c>
      <c r="Q5685">
        <v>154</v>
      </c>
      <c r="R5685">
        <v>5684</v>
      </c>
    </row>
    <row r="5686" spans="1:18" x14ac:dyDescent="0.2">
      <c r="A5686" s="1">
        <v>41039.416666666664</v>
      </c>
      <c r="B5686" s="17">
        <f>YEAR(Таблица1[[#This Row],[datetime]])</f>
        <v>2012</v>
      </c>
      <c r="C5686" s="17">
        <f>MONTH(Таблица1[[#This Row],[datetime]])</f>
        <v>5</v>
      </c>
      <c r="D5686" s="17">
        <f>DAY(Таблица1[[#This Row],[datetime]])</f>
        <v>10</v>
      </c>
      <c r="E5686" s="17">
        <f>WEEKDAY(Таблица1[[#This Row],[datetime]])</f>
        <v>5</v>
      </c>
      <c r="F5686" s="17">
        <f>HOUR(Таблица1[[#This Row],[datetime]])</f>
        <v>10</v>
      </c>
      <c r="G5686">
        <v>2</v>
      </c>
      <c r="H5686">
        <v>0</v>
      </c>
      <c r="I5686">
        <v>1</v>
      </c>
      <c r="J5686">
        <v>1</v>
      </c>
      <c r="K5686">
        <v>20.5</v>
      </c>
      <c r="L5686">
        <v>24.24</v>
      </c>
      <c r="M5686">
        <v>51</v>
      </c>
      <c r="N5686">
        <v>27.999300000000002</v>
      </c>
      <c r="O5686">
        <v>42</v>
      </c>
      <c r="P5686">
        <v>112</v>
      </c>
      <c r="Q5686">
        <v>154</v>
      </c>
      <c r="R5686">
        <v>5685</v>
      </c>
    </row>
    <row r="5687" spans="1:18" x14ac:dyDescent="0.2">
      <c r="A5687" s="1">
        <v>41093.25</v>
      </c>
      <c r="B5687" s="17">
        <f>YEAR(Таблица1[[#This Row],[datetime]])</f>
        <v>2012</v>
      </c>
      <c r="C5687" s="17">
        <f>MONTH(Таблица1[[#This Row],[datetime]])</f>
        <v>7</v>
      </c>
      <c r="D5687" s="17">
        <f>DAY(Таблица1[[#This Row],[datetime]])</f>
        <v>3</v>
      </c>
      <c r="E5687" s="17">
        <f>WEEKDAY(Таблица1[[#This Row],[datetime]])</f>
        <v>3</v>
      </c>
      <c r="F5687" s="17">
        <f>HOUR(Таблица1[[#This Row],[datetime]])</f>
        <v>6</v>
      </c>
      <c r="G5687">
        <v>3</v>
      </c>
      <c r="H5687">
        <v>0</v>
      </c>
      <c r="I5687">
        <v>1</v>
      </c>
      <c r="J5687">
        <v>1</v>
      </c>
      <c r="K5687">
        <v>28.7</v>
      </c>
      <c r="L5687">
        <v>32.575000000000003</v>
      </c>
      <c r="M5687">
        <v>65</v>
      </c>
      <c r="N5687">
        <v>8.9981000000000009</v>
      </c>
      <c r="O5687">
        <v>5</v>
      </c>
      <c r="P5687">
        <v>149</v>
      </c>
      <c r="Q5687">
        <v>154</v>
      </c>
      <c r="R5687">
        <v>5686</v>
      </c>
    </row>
    <row r="5688" spans="1:18" x14ac:dyDescent="0.2">
      <c r="A5688" s="1">
        <v>41184.541666666664</v>
      </c>
      <c r="B5688" s="17">
        <f>YEAR(Таблица1[[#This Row],[datetime]])</f>
        <v>2012</v>
      </c>
      <c r="C5688" s="17">
        <f>MONTH(Таблица1[[#This Row],[datetime]])</f>
        <v>10</v>
      </c>
      <c r="D5688" s="17">
        <f>DAY(Таблица1[[#This Row],[datetime]])</f>
        <v>2</v>
      </c>
      <c r="E5688" s="17">
        <f>WEEKDAY(Таблица1[[#This Row],[datetime]])</f>
        <v>3</v>
      </c>
      <c r="F5688" s="17">
        <f>HOUR(Таблица1[[#This Row],[datetime]])</f>
        <v>13</v>
      </c>
      <c r="G5688">
        <v>4</v>
      </c>
      <c r="H5688">
        <v>0</v>
      </c>
      <c r="I5688">
        <v>1</v>
      </c>
      <c r="J5688">
        <v>2</v>
      </c>
      <c r="K5688">
        <v>24.6</v>
      </c>
      <c r="L5688">
        <v>27.274999999999999</v>
      </c>
      <c r="M5688">
        <v>88</v>
      </c>
      <c r="N5688">
        <v>8.9981000000000009</v>
      </c>
      <c r="O5688">
        <v>6</v>
      </c>
      <c r="P5688">
        <v>148</v>
      </c>
      <c r="Q5688">
        <v>154</v>
      </c>
      <c r="R5688">
        <v>5687</v>
      </c>
    </row>
    <row r="5689" spans="1:18" x14ac:dyDescent="0.2">
      <c r="A5689" s="1">
        <v>41190.291666666664</v>
      </c>
      <c r="B5689" s="17">
        <f>YEAR(Таблица1[[#This Row],[datetime]])</f>
        <v>2012</v>
      </c>
      <c r="C5689" s="17">
        <f>MONTH(Таблица1[[#This Row],[datetime]])</f>
        <v>10</v>
      </c>
      <c r="D5689" s="17">
        <f>DAY(Таблица1[[#This Row],[datetime]])</f>
        <v>8</v>
      </c>
      <c r="E5689" s="17">
        <f>WEEKDAY(Таблица1[[#This Row],[datetime]])</f>
        <v>2</v>
      </c>
      <c r="F5689" s="17">
        <f>HOUR(Таблица1[[#This Row],[datetime]])</f>
        <v>7</v>
      </c>
      <c r="G5689">
        <v>4</v>
      </c>
      <c r="H5689">
        <v>1</v>
      </c>
      <c r="I5689">
        <v>0</v>
      </c>
      <c r="J5689">
        <v>2</v>
      </c>
      <c r="K5689">
        <v>13.94</v>
      </c>
      <c r="L5689">
        <v>16.664999999999999</v>
      </c>
      <c r="M5689">
        <v>76</v>
      </c>
      <c r="N5689">
        <v>11.0014</v>
      </c>
      <c r="O5689">
        <v>3</v>
      </c>
      <c r="P5689">
        <v>151</v>
      </c>
      <c r="Q5689">
        <v>154</v>
      </c>
      <c r="R5689">
        <v>5688</v>
      </c>
    </row>
    <row r="5690" spans="1:18" x14ac:dyDescent="0.2">
      <c r="A5690" s="1">
        <v>41201.291666666664</v>
      </c>
      <c r="B5690" s="17">
        <f>YEAR(Таблица1[[#This Row],[datetime]])</f>
        <v>2012</v>
      </c>
      <c r="C5690" s="17">
        <f>MONTH(Таблица1[[#This Row],[datetime]])</f>
        <v>10</v>
      </c>
      <c r="D5690" s="17">
        <f>DAY(Таблица1[[#This Row],[datetime]])</f>
        <v>19</v>
      </c>
      <c r="E5690" s="17">
        <f>WEEKDAY(Таблица1[[#This Row],[datetime]])</f>
        <v>6</v>
      </c>
      <c r="F5690" s="17">
        <f>HOUR(Таблица1[[#This Row],[datetime]])</f>
        <v>7</v>
      </c>
      <c r="G5690">
        <v>4</v>
      </c>
      <c r="H5690">
        <v>0</v>
      </c>
      <c r="I5690">
        <v>1</v>
      </c>
      <c r="J5690">
        <v>3</v>
      </c>
      <c r="K5690">
        <v>22.14</v>
      </c>
      <c r="L5690">
        <v>25.76</v>
      </c>
      <c r="M5690">
        <v>94</v>
      </c>
      <c r="N5690">
        <v>0</v>
      </c>
      <c r="O5690">
        <v>5</v>
      </c>
      <c r="P5690">
        <v>149</v>
      </c>
      <c r="Q5690">
        <v>154</v>
      </c>
      <c r="R5690">
        <v>5689</v>
      </c>
    </row>
    <row r="5691" spans="1:18" x14ac:dyDescent="0.2">
      <c r="A5691" s="1">
        <v>41245.833333333336</v>
      </c>
      <c r="B5691" s="17">
        <f>YEAR(Таблица1[[#This Row],[datetime]])</f>
        <v>2012</v>
      </c>
      <c r="C5691" s="17">
        <f>MONTH(Таблица1[[#This Row],[datetime]])</f>
        <v>12</v>
      </c>
      <c r="D5691" s="17">
        <f>DAY(Таблица1[[#This Row],[datetime]])</f>
        <v>2</v>
      </c>
      <c r="E5691" s="17">
        <f>WEEKDAY(Таблица1[[#This Row],[datetime]])</f>
        <v>1</v>
      </c>
      <c r="F5691" s="17">
        <f>HOUR(Таблица1[[#This Row],[datetime]])</f>
        <v>20</v>
      </c>
      <c r="G5691">
        <v>4</v>
      </c>
      <c r="H5691">
        <v>0</v>
      </c>
      <c r="I5691">
        <v>0</v>
      </c>
      <c r="J5691">
        <v>2</v>
      </c>
      <c r="K5691">
        <v>17.22</v>
      </c>
      <c r="L5691">
        <v>21.21</v>
      </c>
      <c r="M5691">
        <v>82</v>
      </c>
      <c r="N5691">
        <v>12.997999999999999</v>
      </c>
      <c r="O5691">
        <v>12</v>
      </c>
      <c r="P5691">
        <v>142</v>
      </c>
      <c r="Q5691">
        <v>154</v>
      </c>
      <c r="R5691">
        <v>5690</v>
      </c>
    </row>
    <row r="5692" spans="1:18" x14ac:dyDescent="0.2">
      <c r="A5692" s="1">
        <v>41254.416666666664</v>
      </c>
      <c r="B5692" s="17">
        <f>YEAR(Таблица1[[#This Row],[datetime]])</f>
        <v>2012</v>
      </c>
      <c r="C5692" s="17">
        <f>MONTH(Таблица1[[#This Row],[datetime]])</f>
        <v>12</v>
      </c>
      <c r="D5692" s="17">
        <f>DAY(Таблица1[[#This Row],[datetime]])</f>
        <v>11</v>
      </c>
      <c r="E5692" s="17">
        <f>WEEKDAY(Таблица1[[#This Row],[datetime]])</f>
        <v>3</v>
      </c>
      <c r="F5692" s="17">
        <f>HOUR(Таблица1[[#This Row],[datetime]])</f>
        <v>10</v>
      </c>
      <c r="G5692">
        <v>4</v>
      </c>
      <c r="H5692">
        <v>0</v>
      </c>
      <c r="I5692">
        <v>1</v>
      </c>
      <c r="J5692">
        <v>1</v>
      </c>
      <c r="K5692">
        <v>14.76</v>
      </c>
      <c r="L5692">
        <v>16.664999999999999</v>
      </c>
      <c r="M5692">
        <v>57</v>
      </c>
      <c r="N5692">
        <v>22.002800000000001</v>
      </c>
      <c r="O5692">
        <v>12</v>
      </c>
      <c r="P5692">
        <v>142</v>
      </c>
      <c r="Q5692">
        <v>154</v>
      </c>
      <c r="R5692">
        <v>5691</v>
      </c>
    </row>
    <row r="5693" spans="1:18" x14ac:dyDescent="0.2">
      <c r="A5693" s="1">
        <v>40553.75</v>
      </c>
      <c r="B5693" s="17">
        <f>YEAR(Таблица1[[#This Row],[datetime]])</f>
        <v>2011</v>
      </c>
      <c r="C5693" s="17">
        <f>MONTH(Таблица1[[#This Row],[datetime]])</f>
        <v>1</v>
      </c>
      <c r="D5693" s="17">
        <f>DAY(Таблица1[[#This Row],[datetime]])</f>
        <v>10</v>
      </c>
      <c r="E5693" s="17">
        <f>WEEKDAY(Таблица1[[#This Row],[datetime]])</f>
        <v>2</v>
      </c>
      <c r="F5693" s="17">
        <f>HOUR(Таблица1[[#This Row],[datetime]])</f>
        <v>18</v>
      </c>
      <c r="G5693">
        <v>1</v>
      </c>
      <c r="H5693">
        <v>0</v>
      </c>
      <c r="I5693">
        <v>1</v>
      </c>
      <c r="J5693">
        <v>1</v>
      </c>
      <c r="K5693">
        <v>8.1999999999999993</v>
      </c>
      <c r="L5693">
        <v>9.85</v>
      </c>
      <c r="M5693">
        <v>40</v>
      </c>
      <c r="N5693">
        <v>15.001300000000001</v>
      </c>
      <c r="O5693">
        <v>1</v>
      </c>
      <c r="P5693">
        <v>154</v>
      </c>
      <c r="Q5693">
        <v>155</v>
      </c>
      <c r="R5693">
        <v>5692</v>
      </c>
    </row>
    <row r="5694" spans="1:18" x14ac:dyDescent="0.2">
      <c r="A5694" s="1">
        <v>40576.333333333336</v>
      </c>
      <c r="B5694" s="17">
        <f>YEAR(Таблица1[[#This Row],[datetime]])</f>
        <v>2011</v>
      </c>
      <c r="C5694" s="17">
        <f>MONTH(Таблица1[[#This Row],[datetime]])</f>
        <v>2</v>
      </c>
      <c r="D5694" s="17">
        <f>DAY(Таблица1[[#This Row],[datetime]])</f>
        <v>2</v>
      </c>
      <c r="E5694" s="17">
        <f>WEEKDAY(Таблица1[[#This Row],[datetime]])</f>
        <v>4</v>
      </c>
      <c r="F5694" s="17">
        <f>HOUR(Таблица1[[#This Row],[datetime]])</f>
        <v>8</v>
      </c>
      <c r="G5694">
        <v>1</v>
      </c>
      <c r="H5694">
        <v>0</v>
      </c>
      <c r="I5694">
        <v>1</v>
      </c>
      <c r="J5694">
        <v>3</v>
      </c>
      <c r="K5694">
        <v>9.02</v>
      </c>
      <c r="L5694">
        <v>10.605</v>
      </c>
      <c r="M5694">
        <v>93</v>
      </c>
      <c r="N5694">
        <v>15.001300000000001</v>
      </c>
      <c r="O5694">
        <v>1</v>
      </c>
      <c r="P5694">
        <v>154</v>
      </c>
      <c r="Q5694">
        <v>155</v>
      </c>
      <c r="R5694">
        <v>5693</v>
      </c>
    </row>
    <row r="5695" spans="1:18" x14ac:dyDescent="0.2">
      <c r="A5695" s="1">
        <v>40578.75</v>
      </c>
      <c r="B5695" s="17">
        <f>YEAR(Таблица1[[#This Row],[datetime]])</f>
        <v>2011</v>
      </c>
      <c r="C5695" s="17">
        <f>MONTH(Таблица1[[#This Row],[datetime]])</f>
        <v>2</v>
      </c>
      <c r="D5695" s="17">
        <f>DAY(Таблица1[[#This Row],[datetime]])</f>
        <v>4</v>
      </c>
      <c r="E5695" s="17">
        <f>WEEKDAY(Таблица1[[#This Row],[datetime]])</f>
        <v>6</v>
      </c>
      <c r="F5695" s="17">
        <f>HOUR(Таблица1[[#This Row],[datetime]])</f>
        <v>18</v>
      </c>
      <c r="G5695">
        <v>1</v>
      </c>
      <c r="H5695">
        <v>0</v>
      </c>
      <c r="I5695">
        <v>1</v>
      </c>
      <c r="J5695">
        <v>2</v>
      </c>
      <c r="K5695">
        <v>9.84</v>
      </c>
      <c r="L5695">
        <v>12.88</v>
      </c>
      <c r="M5695">
        <v>60</v>
      </c>
      <c r="N5695">
        <v>7.0015000000000001</v>
      </c>
      <c r="O5695">
        <v>3</v>
      </c>
      <c r="P5695">
        <v>152</v>
      </c>
      <c r="Q5695">
        <v>155</v>
      </c>
      <c r="R5695">
        <v>5694</v>
      </c>
    </row>
    <row r="5696" spans="1:18" x14ac:dyDescent="0.2">
      <c r="A5696" s="1">
        <v>40593.541666666664</v>
      </c>
      <c r="B5696" s="17">
        <f>YEAR(Таблица1[[#This Row],[datetime]])</f>
        <v>2011</v>
      </c>
      <c r="C5696" s="17">
        <f>MONTH(Таблица1[[#This Row],[datetime]])</f>
        <v>2</v>
      </c>
      <c r="D5696" s="17">
        <f>DAY(Таблица1[[#This Row],[datetime]])</f>
        <v>19</v>
      </c>
      <c r="E5696" s="17">
        <f>WEEKDAY(Таблица1[[#This Row],[datetime]])</f>
        <v>7</v>
      </c>
      <c r="F5696" s="17">
        <f>HOUR(Таблица1[[#This Row],[datetime]])</f>
        <v>13</v>
      </c>
      <c r="G5696">
        <v>1</v>
      </c>
      <c r="H5696">
        <v>0</v>
      </c>
      <c r="I5696">
        <v>0</v>
      </c>
      <c r="J5696">
        <v>1</v>
      </c>
      <c r="K5696">
        <v>18.04</v>
      </c>
      <c r="L5696">
        <v>21.97</v>
      </c>
      <c r="M5696">
        <v>16</v>
      </c>
      <c r="N5696">
        <v>40.997300000000003</v>
      </c>
      <c r="O5696">
        <v>52</v>
      </c>
      <c r="P5696">
        <v>103</v>
      </c>
      <c r="Q5696">
        <v>155</v>
      </c>
      <c r="R5696">
        <v>5695</v>
      </c>
    </row>
    <row r="5697" spans="1:18" x14ac:dyDescent="0.2">
      <c r="A5697" s="1">
        <v>40665.625</v>
      </c>
      <c r="B5697" s="17">
        <f>YEAR(Таблица1[[#This Row],[datetime]])</f>
        <v>2011</v>
      </c>
      <c r="C5697" s="17">
        <f>MONTH(Таблица1[[#This Row],[datetime]])</f>
        <v>5</v>
      </c>
      <c r="D5697" s="17">
        <f>DAY(Таблица1[[#This Row],[datetime]])</f>
        <v>2</v>
      </c>
      <c r="E5697" s="17">
        <f>WEEKDAY(Таблица1[[#This Row],[datetime]])</f>
        <v>2</v>
      </c>
      <c r="F5697" s="17">
        <f>HOUR(Таблица1[[#This Row],[datetime]])</f>
        <v>15</v>
      </c>
      <c r="G5697">
        <v>2</v>
      </c>
      <c r="H5697">
        <v>0</v>
      </c>
      <c r="I5697">
        <v>1</v>
      </c>
      <c r="J5697">
        <v>1</v>
      </c>
      <c r="K5697">
        <v>27.06</v>
      </c>
      <c r="L5697">
        <v>31.06</v>
      </c>
      <c r="M5697">
        <v>61</v>
      </c>
      <c r="N5697">
        <v>12.997999999999999</v>
      </c>
      <c r="O5697">
        <v>45</v>
      </c>
      <c r="P5697">
        <v>110</v>
      </c>
      <c r="Q5697">
        <v>155</v>
      </c>
      <c r="R5697">
        <v>5696</v>
      </c>
    </row>
    <row r="5698" spans="1:18" x14ac:dyDescent="0.2">
      <c r="A5698" s="1">
        <v>40696.916666666664</v>
      </c>
      <c r="B5698" s="17">
        <f>YEAR(Таблица1[[#This Row],[datetime]])</f>
        <v>2011</v>
      </c>
      <c r="C5698" s="17">
        <f>MONTH(Таблица1[[#This Row],[datetime]])</f>
        <v>6</v>
      </c>
      <c r="D5698" s="17">
        <f>DAY(Таблица1[[#This Row],[datetime]])</f>
        <v>2</v>
      </c>
      <c r="E5698" s="17">
        <f>WEEKDAY(Таблица1[[#This Row],[datetime]])</f>
        <v>5</v>
      </c>
      <c r="F5698" s="17">
        <f>HOUR(Таблица1[[#This Row],[datetime]])</f>
        <v>22</v>
      </c>
      <c r="G5698">
        <v>2</v>
      </c>
      <c r="H5698">
        <v>0</v>
      </c>
      <c r="I5698">
        <v>1</v>
      </c>
      <c r="J5698">
        <v>1</v>
      </c>
      <c r="K5698">
        <v>26.24</v>
      </c>
      <c r="L5698">
        <v>31.06</v>
      </c>
      <c r="M5698">
        <v>33</v>
      </c>
      <c r="N5698">
        <v>16.997900000000001</v>
      </c>
      <c r="O5698">
        <v>14</v>
      </c>
      <c r="P5698">
        <v>141</v>
      </c>
      <c r="Q5698">
        <v>155</v>
      </c>
      <c r="R5698">
        <v>5697</v>
      </c>
    </row>
    <row r="5699" spans="1:18" x14ac:dyDescent="0.2">
      <c r="A5699" s="1">
        <v>40702.583333333336</v>
      </c>
      <c r="B5699" s="17">
        <f>YEAR(Таблица1[[#This Row],[datetime]])</f>
        <v>2011</v>
      </c>
      <c r="C5699" s="17">
        <f>MONTH(Таблица1[[#This Row],[datetime]])</f>
        <v>6</v>
      </c>
      <c r="D5699" s="17">
        <f>DAY(Таблица1[[#This Row],[datetime]])</f>
        <v>8</v>
      </c>
      <c r="E5699" s="17">
        <f>WEEKDAY(Таблица1[[#This Row],[datetime]])</f>
        <v>4</v>
      </c>
      <c r="F5699" s="17">
        <f>HOUR(Таблица1[[#This Row],[datetime]])</f>
        <v>14</v>
      </c>
      <c r="G5699">
        <v>2</v>
      </c>
      <c r="H5699">
        <v>0</v>
      </c>
      <c r="I5699">
        <v>1</v>
      </c>
      <c r="J5699">
        <v>1</v>
      </c>
      <c r="K5699">
        <v>37.72</v>
      </c>
      <c r="L5699">
        <v>43.94</v>
      </c>
      <c r="M5699">
        <v>40</v>
      </c>
      <c r="N5699">
        <v>16.997900000000001</v>
      </c>
      <c r="O5699">
        <v>44</v>
      </c>
      <c r="P5699">
        <v>111</v>
      </c>
      <c r="Q5699">
        <v>155</v>
      </c>
      <c r="R5699">
        <v>5698</v>
      </c>
    </row>
    <row r="5700" spans="1:18" x14ac:dyDescent="0.2">
      <c r="A5700" s="1">
        <v>40729.916666666664</v>
      </c>
      <c r="B5700" s="17">
        <f>YEAR(Таблица1[[#This Row],[datetime]])</f>
        <v>2011</v>
      </c>
      <c r="C5700" s="17">
        <f>MONTH(Таблица1[[#This Row],[datetime]])</f>
        <v>7</v>
      </c>
      <c r="D5700" s="17">
        <f>DAY(Таблица1[[#This Row],[datetime]])</f>
        <v>5</v>
      </c>
      <c r="E5700" s="17">
        <f>WEEKDAY(Таблица1[[#This Row],[datetime]])</f>
        <v>3</v>
      </c>
      <c r="F5700" s="17">
        <f>HOUR(Таблица1[[#This Row],[datetime]])</f>
        <v>22</v>
      </c>
      <c r="G5700">
        <v>3</v>
      </c>
      <c r="H5700">
        <v>0</v>
      </c>
      <c r="I5700">
        <v>1</v>
      </c>
      <c r="J5700">
        <v>1</v>
      </c>
      <c r="K5700">
        <v>31.16</v>
      </c>
      <c r="L5700">
        <v>36.365000000000002</v>
      </c>
      <c r="M5700">
        <v>66</v>
      </c>
      <c r="N5700">
        <v>15.001300000000001</v>
      </c>
      <c r="O5700">
        <v>31</v>
      </c>
      <c r="P5700">
        <v>124</v>
      </c>
      <c r="Q5700">
        <v>155</v>
      </c>
      <c r="R5700">
        <v>5699</v>
      </c>
    </row>
    <row r="5701" spans="1:18" x14ac:dyDescent="0.2">
      <c r="A5701" s="1">
        <v>40731.541666666664</v>
      </c>
      <c r="B5701" s="17">
        <f>YEAR(Таблица1[[#This Row],[datetime]])</f>
        <v>2011</v>
      </c>
      <c r="C5701" s="17">
        <f>MONTH(Таблица1[[#This Row],[datetime]])</f>
        <v>7</v>
      </c>
      <c r="D5701" s="17">
        <f>DAY(Таблица1[[#This Row],[datetime]])</f>
        <v>7</v>
      </c>
      <c r="E5701" s="17">
        <f>WEEKDAY(Таблица1[[#This Row],[datetime]])</f>
        <v>5</v>
      </c>
      <c r="F5701" s="17">
        <f>HOUR(Таблица1[[#This Row],[datetime]])</f>
        <v>13</v>
      </c>
      <c r="G5701">
        <v>3</v>
      </c>
      <c r="H5701">
        <v>0</v>
      </c>
      <c r="I5701">
        <v>1</v>
      </c>
      <c r="J5701">
        <v>1</v>
      </c>
      <c r="K5701">
        <v>35.26</v>
      </c>
      <c r="L5701">
        <v>39.395000000000003</v>
      </c>
      <c r="M5701">
        <v>41</v>
      </c>
      <c r="N5701">
        <v>0</v>
      </c>
      <c r="O5701">
        <v>48</v>
      </c>
      <c r="P5701">
        <v>107</v>
      </c>
      <c r="Q5701">
        <v>155</v>
      </c>
      <c r="R5701">
        <v>5700</v>
      </c>
    </row>
    <row r="5702" spans="1:18" x14ac:dyDescent="0.2">
      <c r="A5702" s="1">
        <v>40764.916666666664</v>
      </c>
      <c r="B5702" s="17">
        <f>YEAR(Таблица1[[#This Row],[datetime]])</f>
        <v>2011</v>
      </c>
      <c r="C5702" s="17">
        <f>MONTH(Таблица1[[#This Row],[datetime]])</f>
        <v>8</v>
      </c>
      <c r="D5702" s="17">
        <f>DAY(Таблица1[[#This Row],[datetime]])</f>
        <v>9</v>
      </c>
      <c r="E5702" s="17">
        <f>WEEKDAY(Таблица1[[#This Row],[datetime]])</f>
        <v>3</v>
      </c>
      <c r="F5702" s="17">
        <f>HOUR(Таблица1[[#This Row],[datetime]])</f>
        <v>22</v>
      </c>
      <c r="G5702">
        <v>3</v>
      </c>
      <c r="H5702">
        <v>0</v>
      </c>
      <c r="I5702">
        <v>1</v>
      </c>
      <c r="J5702">
        <v>1</v>
      </c>
      <c r="K5702">
        <v>31.98</v>
      </c>
      <c r="L5702">
        <v>34.85</v>
      </c>
      <c r="M5702">
        <v>46</v>
      </c>
      <c r="N5702">
        <v>19.999500000000001</v>
      </c>
      <c r="O5702">
        <v>28</v>
      </c>
      <c r="P5702">
        <v>127</v>
      </c>
      <c r="Q5702">
        <v>155</v>
      </c>
      <c r="R5702">
        <v>5701</v>
      </c>
    </row>
    <row r="5703" spans="1:18" x14ac:dyDescent="0.2">
      <c r="A5703" s="1">
        <v>40769.875</v>
      </c>
      <c r="B5703" s="17">
        <f>YEAR(Таблица1[[#This Row],[datetime]])</f>
        <v>2011</v>
      </c>
      <c r="C5703" s="17">
        <f>MONTH(Таблица1[[#This Row],[datetime]])</f>
        <v>8</v>
      </c>
      <c r="D5703" s="17">
        <f>DAY(Таблица1[[#This Row],[datetime]])</f>
        <v>14</v>
      </c>
      <c r="E5703" s="17">
        <f>WEEKDAY(Таблица1[[#This Row],[datetime]])</f>
        <v>1</v>
      </c>
      <c r="F5703" s="17">
        <f>HOUR(Таблица1[[#This Row],[datetime]])</f>
        <v>21</v>
      </c>
      <c r="G5703">
        <v>3</v>
      </c>
      <c r="H5703">
        <v>0</v>
      </c>
      <c r="I5703">
        <v>0</v>
      </c>
      <c r="J5703">
        <v>3</v>
      </c>
      <c r="K5703">
        <v>24.6</v>
      </c>
      <c r="L5703">
        <v>27.274999999999999</v>
      </c>
      <c r="M5703">
        <v>88</v>
      </c>
      <c r="N5703">
        <v>32.997500000000002</v>
      </c>
      <c r="O5703">
        <v>51</v>
      </c>
      <c r="P5703">
        <v>104</v>
      </c>
      <c r="Q5703">
        <v>155</v>
      </c>
      <c r="R5703">
        <v>5702</v>
      </c>
    </row>
    <row r="5704" spans="1:18" x14ac:dyDescent="0.2">
      <c r="A5704" s="1">
        <v>40790.916666666664</v>
      </c>
      <c r="B5704" s="17">
        <f>YEAR(Таблица1[[#This Row],[datetime]])</f>
        <v>2011</v>
      </c>
      <c r="C5704" s="17">
        <f>MONTH(Таблица1[[#This Row],[datetime]])</f>
        <v>9</v>
      </c>
      <c r="D5704" s="17">
        <f>DAY(Таблица1[[#This Row],[datetime]])</f>
        <v>4</v>
      </c>
      <c r="E5704" s="17">
        <f>WEEKDAY(Таблица1[[#This Row],[datetime]])</f>
        <v>1</v>
      </c>
      <c r="F5704" s="17">
        <f>HOUR(Таблица1[[#This Row],[datetime]])</f>
        <v>22</v>
      </c>
      <c r="G5704">
        <v>3</v>
      </c>
      <c r="H5704">
        <v>0</v>
      </c>
      <c r="I5704">
        <v>0</v>
      </c>
      <c r="J5704">
        <v>2</v>
      </c>
      <c r="K5704">
        <v>29.52</v>
      </c>
      <c r="L5704">
        <v>34.85</v>
      </c>
      <c r="M5704">
        <v>74</v>
      </c>
      <c r="N5704">
        <v>19.001200000000001</v>
      </c>
      <c r="O5704">
        <v>70</v>
      </c>
      <c r="P5704">
        <v>85</v>
      </c>
      <c r="Q5704">
        <v>155</v>
      </c>
      <c r="R5704">
        <v>5703</v>
      </c>
    </row>
    <row r="5705" spans="1:18" x14ac:dyDescent="0.2">
      <c r="A5705" s="1">
        <v>40829.625</v>
      </c>
      <c r="B5705" s="17">
        <f>YEAR(Таблица1[[#This Row],[datetime]])</f>
        <v>2011</v>
      </c>
      <c r="C5705" s="17">
        <f>MONTH(Таблица1[[#This Row],[datetime]])</f>
        <v>10</v>
      </c>
      <c r="D5705" s="17">
        <f>DAY(Таблица1[[#This Row],[datetime]])</f>
        <v>13</v>
      </c>
      <c r="E5705" s="17">
        <f>WEEKDAY(Таблица1[[#This Row],[datetime]])</f>
        <v>5</v>
      </c>
      <c r="F5705" s="17">
        <f>HOUR(Таблица1[[#This Row],[datetime]])</f>
        <v>15</v>
      </c>
      <c r="G5705">
        <v>4</v>
      </c>
      <c r="H5705">
        <v>0</v>
      </c>
      <c r="I5705">
        <v>1</v>
      </c>
      <c r="J5705">
        <v>1</v>
      </c>
      <c r="K5705">
        <v>27.06</v>
      </c>
      <c r="L5705">
        <v>30.305</v>
      </c>
      <c r="M5705">
        <v>78</v>
      </c>
      <c r="N5705">
        <v>12.997999999999999</v>
      </c>
      <c r="O5705">
        <v>27</v>
      </c>
      <c r="P5705">
        <v>128</v>
      </c>
      <c r="Q5705">
        <v>155</v>
      </c>
      <c r="R5705">
        <v>5704</v>
      </c>
    </row>
    <row r="5706" spans="1:18" x14ac:dyDescent="0.2">
      <c r="A5706" s="1">
        <v>40892.875</v>
      </c>
      <c r="B5706" s="17">
        <f>YEAR(Таблица1[[#This Row],[datetime]])</f>
        <v>2011</v>
      </c>
      <c r="C5706" s="17">
        <f>MONTH(Таблица1[[#This Row],[datetime]])</f>
        <v>12</v>
      </c>
      <c r="D5706" s="17">
        <f>DAY(Таблица1[[#This Row],[datetime]])</f>
        <v>15</v>
      </c>
      <c r="E5706" s="17">
        <f>WEEKDAY(Таблица1[[#This Row],[datetime]])</f>
        <v>5</v>
      </c>
      <c r="F5706" s="17">
        <f>HOUR(Таблица1[[#This Row],[datetime]])</f>
        <v>21</v>
      </c>
      <c r="G5706">
        <v>4</v>
      </c>
      <c r="H5706">
        <v>0</v>
      </c>
      <c r="I5706">
        <v>1</v>
      </c>
      <c r="J5706">
        <v>1</v>
      </c>
      <c r="K5706">
        <v>20.5</v>
      </c>
      <c r="L5706">
        <v>24.24</v>
      </c>
      <c r="M5706">
        <v>63</v>
      </c>
      <c r="N5706">
        <v>19.999500000000001</v>
      </c>
      <c r="O5706">
        <v>10</v>
      </c>
      <c r="P5706">
        <v>145</v>
      </c>
      <c r="Q5706">
        <v>155</v>
      </c>
      <c r="R5706">
        <v>5705</v>
      </c>
    </row>
    <row r="5707" spans="1:18" x14ac:dyDescent="0.2">
      <c r="A5707" s="1">
        <v>40947.708333333336</v>
      </c>
      <c r="B5707" s="17">
        <f>YEAR(Таблица1[[#This Row],[datetime]])</f>
        <v>2012</v>
      </c>
      <c r="C5707" s="17">
        <f>MONTH(Таблица1[[#This Row],[datetime]])</f>
        <v>2</v>
      </c>
      <c r="D5707" s="17">
        <f>DAY(Таблица1[[#This Row],[datetime]])</f>
        <v>8</v>
      </c>
      <c r="E5707" s="17">
        <f>WEEKDAY(Таблица1[[#This Row],[datetime]])</f>
        <v>4</v>
      </c>
      <c r="F5707" s="17">
        <f>HOUR(Таблица1[[#This Row],[datetime]])</f>
        <v>17</v>
      </c>
      <c r="G5707">
        <v>1</v>
      </c>
      <c r="H5707">
        <v>0</v>
      </c>
      <c r="I5707">
        <v>1</v>
      </c>
      <c r="J5707">
        <v>3</v>
      </c>
      <c r="K5707">
        <v>9.84</v>
      </c>
      <c r="L5707">
        <v>12.88</v>
      </c>
      <c r="M5707">
        <v>87</v>
      </c>
      <c r="N5707">
        <v>7.0015000000000001</v>
      </c>
      <c r="O5707">
        <v>8</v>
      </c>
      <c r="P5707">
        <v>147</v>
      </c>
      <c r="Q5707">
        <v>155</v>
      </c>
      <c r="R5707">
        <v>5706</v>
      </c>
    </row>
    <row r="5708" spans="1:18" x14ac:dyDescent="0.2">
      <c r="A5708" s="1">
        <v>40951.625</v>
      </c>
      <c r="B5708" s="17">
        <f>YEAR(Таблица1[[#This Row],[datetime]])</f>
        <v>2012</v>
      </c>
      <c r="C5708" s="17">
        <f>MONTH(Таблица1[[#This Row],[datetime]])</f>
        <v>2</v>
      </c>
      <c r="D5708" s="17">
        <f>DAY(Таблица1[[#This Row],[datetime]])</f>
        <v>12</v>
      </c>
      <c r="E5708" s="17">
        <f>WEEKDAY(Таблица1[[#This Row],[datetime]])</f>
        <v>1</v>
      </c>
      <c r="F5708" s="17">
        <f>HOUR(Таблица1[[#This Row],[datetime]])</f>
        <v>15</v>
      </c>
      <c r="G5708">
        <v>1</v>
      </c>
      <c r="H5708">
        <v>0</v>
      </c>
      <c r="I5708">
        <v>0</v>
      </c>
      <c r="J5708">
        <v>1</v>
      </c>
      <c r="K5708">
        <v>6.56</v>
      </c>
      <c r="L5708">
        <v>6.06</v>
      </c>
      <c r="M5708">
        <v>40</v>
      </c>
      <c r="N5708">
        <v>36.997399999999999</v>
      </c>
      <c r="O5708">
        <v>5</v>
      </c>
      <c r="P5708">
        <v>150</v>
      </c>
      <c r="Q5708">
        <v>155</v>
      </c>
      <c r="R5708">
        <v>5707</v>
      </c>
    </row>
    <row r="5709" spans="1:18" x14ac:dyDescent="0.2">
      <c r="A5709" s="1">
        <v>40952.625</v>
      </c>
      <c r="B5709" s="17">
        <f>YEAR(Таблица1[[#This Row],[datetime]])</f>
        <v>2012</v>
      </c>
      <c r="C5709" s="17">
        <f>MONTH(Таблица1[[#This Row],[datetime]])</f>
        <v>2</v>
      </c>
      <c r="D5709" s="17">
        <f>DAY(Таблица1[[#This Row],[datetime]])</f>
        <v>13</v>
      </c>
      <c r="E5709" s="17">
        <f>WEEKDAY(Таблица1[[#This Row],[datetime]])</f>
        <v>2</v>
      </c>
      <c r="F5709" s="17">
        <f>HOUR(Таблица1[[#This Row],[datetime]])</f>
        <v>15</v>
      </c>
      <c r="G5709">
        <v>1</v>
      </c>
      <c r="H5709">
        <v>0</v>
      </c>
      <c r="I5709">
        <v>1</v>
      </c>
      <c r="J5709">
        <v>1</v>
      </c>
      <c r="K5709">
        <v>14.76</v>
      </c>
      <c r="L5709">
        <v>17.425000000000001</v>
      </c>
      <c r="M5709">
        <v>27</v>
      </c>
      <c r="N5709">
        <v>8.9981000000000009</v>
      </c>
      <c r="O5709">
        <v>10</v>
      </c>
      <c r="P5709">
        <v>145</v>
      </c>
      <c r="Q5709">
        <v>155</v>
      </c>
      <c r="R5709">
        <v>5708</v>
      </c>
    </row>
    <row r="5710" spans="1:18" x14ac:dyDescent="0.2">
      <c r="A5710" s="1">
        <v>41183.25</v>
      </c>
      <c r="B5710" s="17">
        <f>YEAR(Таблица1[[#This Row],[datetime]])</f>
        <v>2012</v>
      </c>
      <c r="C5710" s="17">
        <f>MONTH(Таблица1[[#This Row],[datetime]])</f>
        <v>10</v>
      </c>
      <c r="D5710" s="17">
        <f>DAY(Таблица1[[#This Row],[datetime]])</f>
        <v>1</v>
      </c>
      <c r="E5710" s="17">
        <f>WEEKDAY(Таблица1[[#This Row],[datetime]])</f>
        <v>2</v>
      </c>
      <c r="F5710" s="17">
        <f>HOUR(Таблица1[[#This Row],[datetime]])</f>
        <v>6</v>
      </c>
      <c r="G5710">
        <v>4</v>
      </c>
      <c r="H5710">
        <v>0</v>
      </c>
      <c r="I5710">
        <v>1</v>
      </c>
      <c r="J5710">
        <v>1</v>
      </c>
      <c r="K5710">
        <v>18.04</v>
      </c>
      <c r="L5710">
        <v>21.97</v>
      </c>
      <c r="M5710">
        <v>77</v>
      </c>
      <c r="N5710">
        <v>7.0015000000000001</v>
      </c>
      <c r="O5710">
        <v>8</v>
      </c>
      <c r="P5710">
        <v>147</v>
      </c>
      <c r="Q5710">
        <v>155</v>
      </c>
      <c r="R5710">
        <v>5709</v>
      </c>
    </row>
    <row r="5711" spans="1:18" x14ac:dyDescent="0.2">
      <c r="A5711" s="1">
        <v>41186.958333333336</v>
      </c>
      <c r="B5711" s="17">
        <f>YEAR(Таблица1[[#This Row],[datetime]])</f>
        <v>2012</v>
      </c>
      <c r="C5711" s="17">
        <f>MONTH(Таблица1[[#This Row],[datetime]])</f>
        <v>10</v>
      </c>
      <c r="D5711" s="17">
        <f>DAY(Таблица1[[#This Row],[datetime]])</f>
        <v>4</v>
      </c>
      <c r="E5711" s="17">
        <f>WEEKDAY(Таблица1[[#This Row],[datetime]])</f>
        <v>5</v>
      </c>
      <c r="F5711" s="17">
        <f>HOUR(Таблица1[[#This Row],[datetime]])</f>
        <v>23</v>
      </c>
      <c r="G5711">
        <v>4</v>
      </c>
      <c r="H5711">
        <v>0</v>
      </c>
      <c r="I5711">
        <v>1</v>
      </c>
      <c r="J5711">
        <v>1</v>
      </c>
      <c r="K5711">
        <v>24.6</v>
      </c>
      <c r="L5711">
        <v>31.06</v>
      </c>
      <c r="M5711">
        <v>56</v>
      </c>
      <c r="N5711">
        <v>6.0031999999999996</v>
      </c>
      <c r="O5711">
        <v>18</v>
      </c>
      <c r="P5711">
        <v>137</v>
      </c>
      <c r="Q5711">
        <v>155</v>
      </c>
      <c r="R5711">
        <v>5710</v>
      </c>
    </row>
    <row r="5712" spans="1:18" x14ac:dyDescent="0.2">
      <c r="A5712" s="1">
        <v>41225.875</v>
      </c>
      <c r="B5712" s="17">
        <f>YEAR(Таблица1[[#This Row],[datetime]])</f>
        <v>2012</v>
      </c>
      <c r="C5712" s="17">
        <f>MONTH(Таблица1[[#This Row],[datetime]])</f>
        <v>11</v>
      </c>
      <c r="D5712" s="17">
        <f>DAY(Таблица1[[#This Row],[datetime]])</f>
        <v>12</v>
      </c>
      <c r="E5712" s="17">
        <f>WEEKDAY(Таблица1[[#This Row],[datetime]])</f>
        <v>2</v>
      </c>
      <c r="F5712" s="17">
        <f>HOUR(Таблица1[[#This Row],[datetime]])</f>
        <v>21</v>
      </c>
      <c r="G5712">
        <v>4</v>
      </c>
      <c r="H5712">
        <v>1</v>
      </c>
      <c r="I5712">
        <v>0</v>
      </c>
      <c r="J5712">
        <v>3</v>
      </c>
      <c r="K5712">
        <v>22.14</v>
      </c>
      <c r="L5712">
        <v>25.76</v>
      </c>
      <c r="M5712">
        <v>73</v>
      </c>
      <c r="N5712">
        <v>15.001300000000001</v>
      </c>
      <c r="O5712">
        <v>10</v>
      </c>
      <c r="P5712">
        <v>145</v>
      </c>
      <c r="Q5712">
        <v>155</v>
      </c>
      <c r="R5712">
        <v>5711</v>
      </c>
    </row>
    <row r="5713" spans="1:18" x14ac:dyDescent="0.2">
      <c r="A5713" s="1">
        <v>41226.458333333336</v>
      </c>
      <c r="B5713" s="17">
        <f>YEAR(Таблица1[[#This Row],[datetime]])</f>
        <v>2012</v>
      </c>
      <c r="C5713" s="17">
        <f>MONTH(Таблица1[[#This Row],[datetime]])</f>
        <v>11</v>
      </c>
      <c r="D5713" s="17">
        <f>DAY(Таблица1[[#This Row],[datetime]])</f>
        <v>13</v>
      </c>
      <c r="E5713" s="17">
        <f>WEEKDAY(Таблица1[[#This Row],[datetime]])</f>
        <v>3</v>
      </c>
      <c r="F5713" s="17">
        <f>HOUR(Таблица1[[#This Row],[datetime]])</f>
        <v>11</v>
      </c>
      <c r="G5713">
        <v>4</v>
      </c>
      <c r="H5713">
        <v>0</v>
      </c>
      <c r="I5713">
        <v>1</v>
      </c>
      <c r="J5713">
        <v>1</v>
      </c>
      <c r="K5713">
        <v>13.12</v>
      </c>
      <c r="L5713">
        <v>15.15</v>
      </c>
      <c r="M5713">
        <v>70</v>
      </c>
      <c r="N5713">
        <v>16.997900000000001</v>
      </c>
      <c r="O5713">
        <v>22</v>
      </c>
      <c r="P5713">
        <v>133</v>
      </c>
      <c r="Q5713">
        <v>155</v>
      </c>
      <c r="R5713">
        <v>5712</v>
      </c>
    </row>
    <row r="5714" spans="1:18" x14ac:dyDescent="0.2">
      <c r="A5714" s="1">
        <v>40613.375</v>
      </c>
      <c r="B5714" s="17">
        <f>YEAR(Таблица1[[#This Row],[datetime]])</f>
        <v>2011</v>
      </c>
      <c r="C5714" s="17">
        <f>MONTH(Таблица1[[#This Row],[datetime]])</f>
        <v>3</v>
      </c>
      <c r="D5714" s="17">
        <f>DAY(Таблица1[[#This Row],[datetime]])</f>
        <v>11</v>
      </c>
      <c r="E5714" s="17">
        <f>WEEKDAY(Таблица1[[#This Row],[datetime]])</f>
        <v>6</v>
      </c>
      <c r="F5714" s="17">
        <f>HOUR(Таблица1[[#This Row],[datetime]])</f>
        <v>9</v>
      </c>
      <c r="G5714">
        <v>1</v>
      </c>
      <c r="H5714">
        <v>0</v>
      </c>
      <c r="I5714">
        <v>1</v>
      </c>
      <c r="J5714">
        <v>2</v>
      </c>
      <c r="K5714">
        <v>12.3</v>
      </c>
      <c r="L5714">
        <v>14.395</v>
      </c>
      <c r="M5714">
        <v>61</v>
      </c>
      <c r="N5714">
        <v>19.001200000000001</v>
      </c>
      <c r="O5714">
        <v>13</v>
      </c>
      <c r="P5714">
        <v>143</v>
      </c>
      <c r="Q5714">
        <v>156</v>
      </c>
      <c r="R5714">
        <v>5713</v>
      </c>
    </row>
    <row r="5715" spans="1:18" x14ac:dyDescent="0.2">
      <c r="A5715" s="1">
        <v>40672.875</v>
      </c>
      <c r="B5715" s="17">
        <f>YEAR(Таблица1[[#This Row],[datetime]])</f>
        <v>2011</v>
      </c>
      <c r="C5715" s="17">
        <f>MONTH(Таблица1[[#This Row],[datetime]])</f>
        <v>5</v>
      </c>
      <c r="D5715" s="17">
        <f>DAY(Таблица1[[#This Row],[datetime]])</f>
        <v>9</v>
      </c>
      <c r="E5715" s="17">
        <f>WEEKDAY(Таблица1[[#This Row],[datetime]])</f>
        <v>2</v>
      </c>
      <c r="F5715" s="17">
        <f>HOUR(Таблица1[[#This Row],[datetime]])</f>
        <v>21</v>
      </c>
      <c r="G5715">
        <v>2</v>
      </c>
      <c r="H5715">
        <v>0</v>
      </c>
      <c r="I5715">
        <v>1</v>
      </c>
      <c r="J5715">
        <v>1</v>
      </c>
      <c r="K5715">
        <v>21.32</v>
      </c>
      <c r="L5715">
        <v>25</v>
      </c>
      <c r="M5715">
        <v>59</v>
      </c>
      <c r="N5715">
        <v>8.9981000000000009</v>
      </c>
      <c r="O5715">
        <v>28</v>
      </c>
      <c r="P5715">
        <v>128</v>
      </c>
      <c r="Q5715">
        <v>156</v>
      </c>
      <c r="R5715">
        <v>5714</v>
      </c>
    </row>
    <row r="5716" spans="1:18" x14ac:dyDescent="0.2">
      <c r="A5716" s="1">
        <v>40743.916666666664</v>
      </c>
      <c r="B5716" s="17">
        <f>YEAR(Таблица1[[#This Row],[datetime]])</f>
        <v>2011</v>
      </c>
      <c r="C5716" s="17">
        <f>MONTH(Таблица1[[#This Row],[datetime]])</f>
        <v>7</v>
      </c>
      <c r="D5716" s="17">
        <f>DAY(Таблица1[[#This Row],[datetime]])</f>
        <v>19</v>
      </c>
      <c r="E5716" s="17">
        <f>WEEKDAY(Таблица1[[#This Row],[datetime]])</f>
        <v>3</v>
      </c>
      <c r="F5716" s="17">
        <f>HOUR(Таблица1[[#This Row],[datetime]])</f>
        <v>22</v>
      </c>
      <c r="G5716">
        <v>3</v>
      </c>
      <c r="H5716">
        <v>0</v>
      </c>
      <c r="I5716">
        <v>1</v>
      </c>
      <c r="J5716">
        <v>1</v>
      </c>
      <c r="K5716">
        <v>30.34</v>
      </c>
      <c r="L5716">
        <v>35.604999999999997</v>
      </c>
      <c r="M5716">
        <v>74</v>
      </c>
      <c r="N5716">
        <v>0</v>
      </c>
      <c r="O5716">
        <v>36</v>
      </c>
      <c r="P5716">
        <v>120</v>
      </c>
      <c r="Q5716">
        <v>156</v>
      </c>
      <c r="R5716">
        <v>5715</v>
      </c>
    </row>
    <row r="5717" spans="1:18" x14ac:dyDescent="0.2">
      <c r="A5717" s="1">
        <v>40767.458333333336</v>
      </c>
      <c r="B5717" s="17">
        <f>YEAR(Таблица1[[#This Row],[datetime]])</f>
        <v>2011</v>
      </c>
      <c r="C5717" s="17">
        <f>MONTH(Таблица1[[#This Row],[datetime]])</f>
        <v>8</v>
      </c>
      <c r="D5717" s="17">
        <f>DAY(Таблица1[[#This Row],[datetime]])</f>
        <v>12</v>
      </c>
      <c r="E5717" s="17">
        <f>WEEKDAY(Таблица1[[#This Row],[datetime]])</f>
        <v>6</v>
      </c>
      <c r="F5717" s="17">
        <f>HOUR(Таблица1[[#This Row],[datetime]])</f>
        <v>11</v>
      </c>
      <c r="G5717">
        <v>3</v>
      </c>
      <c r="H5717">
        <v>0</v>
      </c>
      <c r="I5717">
        <v>1</v>
      </c>
      <c r="J5717">
        <v>1</v>
      </c>
      <c r="K5717">
        <v>31.16</v>
      </c>
      <c r="L5717">
        <v>33.335000000000001</v>
      </c>
      <c r="M5717">
        <v>29</v>
      </c>
      <c r="N5717">
        <v>0</v>
      </c>
      <c r="O5717">
        <v>48</v>
      </c>
      <c r="P5717">
        <v>108</v>
      </c>
      <c r="Q5717">
        <v>156</v>
      </c>
      <c r="R5717">
        <v>5716</v>
      </c>
    </row>
    <row r="5718" spans="1:18" x14ac:dyDescent="0.2">
      <c r="A5718" s="1">
        <v>40794.666666666664</v>
      </c>
      <c r="B5718" s="17">
        <f>YEAR(Таблица1[[#This Row],[datetime]])</f>
        <v>2011</v>
      </c>
      <c r="C5718" s="17">
        <f>MONTH(Таблица1[[#This Row],[datetime]])</f>
        <v>9</v>
      </c>
      <c r="D5718" s="17">
        <f>DAY(Таблица1[[#This Row],[datetime]])</f>
        <v>8</v>
      </c>
      <c r="E5718" s="17">
        <f>WEEKDAY(Таблица1[[#This Row],[datetime]])</f>
        <v>5</v>
      </c>
      <c r="F5718" s="17">
        <f>HOUR(Таблица1[[#This Row],[datetime]])</f>
        <v>16</v>
      </c>
      <c r="G5718">
        <v>3</v>
      </c>
      <c r="H5718">
        <v>0</v>
      </c>
      <c r="I5718">
        <v>1</v>
      </c>
      <c r="J5718">
        <v>3</v>
      </c>
      <c r="K5718">
        <v>26.24</v>
      </c>
      <c r="L5718">
        <v>28.03</v>
      </c>
      <c r="M5718">
        <v>94</v>
      </c>
      <c r="N5718">
        <v>19.001200000000001</v>
      </c>
      <c r="O5718">
        <v>5</v>
      </c>
      <c r="P5718">
        <v>151</v>
      </c>
      <c r="Q5718">
        <v>156</v>
      </c>
      <c r="R5718">
        <v>5717</v>
      </c>
    </row>
    <row r="5719" spans="1:18" x14ac:dyDescent="0.2">
      <c r="A5719" s="1">
        <v>40830.583333333336</v>
      </c>
      <c r="B5719" s="17">
        <f>YEAR(Таблица1[[#This Row],[datetime]])</f>
        <v>2011</v>
      </c>
      <c r="C5719" s="17">
        <f>MONTH(Таблица1[[#This Row],[datetime]])</f>
        <v>10</v>
      </c>
      <c r="D5719" s="17">
        <f>DAY(Таблица1[[#This Row],[datetime]])</f>
        <v>14</v>
      </c>
      <c r="E5719" s="17">
        <f>WEEKDAY(Таблица1[[#This Row],[datetime]])</f>
        <v>6</v>
      </c>
      <c r="F5719" s="17">
        <f>HOUR(Таблица1[[#This Row],[datetime]])</f>
        <v>14</v>
      </c>
      <c r="G5719">
        <v>4</v>
      </c>
      <c r="H5719">
        <v>0</v>
      </c>
      <c r="I5719">
        <v>1</v>
      </c>
      <c r="J5719">
        <v>1</v>
      </c>
      <c r="K5719">
        <v>25.42</v>
      </c>
      <c r="L5719">
        <v>31.06</v>
      </c>
      <c r="M5719">
        <v>43</v>
      </c>
      <c r="N5719">
        <v>23.999400000000001</v>
      </c>
      <c r="O5719">
        <v>37</v>
      </c>
      <c r="P5719">
        <v>119</v>
      </c>
      <c r="Q5719">
        <v>156</v>
      </c>
      <c r="R5719">
        <v>5718</v>
      </c>
    </row>
    <row r="5720" spans="1:18" x14ac:dyDescent="0.2">
      <c r="A5720" s="1">
        <v>40885.5</v>
      </c>
      <c r="B5720" s="17">
        <f>YEAR(Таблица1[[#This Row],[datetime]])</f>
        <v>2011</v>
      </c>
      <c r="C5720" s="17">
        <f>MONTH(Таблица1[[#This Row],[datetime]])</f>
        <v>12</v>
      </c>
      <c r="D5720" s="17">
        <f>DAY(Таблица1[[#This Row],[datetime]])</f>
        <v>8</v>
      </c>
      <c r="E5720" s="17">
        <f>WEEKDAY(Таблица1[[#This Row],[datetime]])</f>
        <v>5</v>
      </c>
      <c r="F5720" s="17">
        <f>HOUR(Таблица1[[#This Row],[datetime]])</f>
        <v>12</v>
      </c>
      <c r="G5720">
        <v>4</v>
      </c>
      <c r="H5720">
        <v>0</v>
      </c>
      <c r="I5720">
        <v>1</v>
      </c>
      <c r="J5720">
        <v>1</v>
      </c>
      <c r="K5720">
        <v>11.48</v>
      </c>
      <c r="L5720">
        <v>12.88</v>
      </c>
      <c r="M5720">
        <v>52</v>
      </c>
      <c r="N5720">
        <v>22.002800000000001</v>
      </c>
      <c r="O5720">
        <v>8</v>
      </c>
      <c r="P5720">
        <v>148</v>
      </c>
      <c r="Q5720">
        <v>156</v>
      </c>
      <c r="R5720">
        <v>5719</v>
      </c>
    </row>
    <row r="5721" spans="1:18" x14ac:dyDescent="0.2">
      <c r="A5721" s="1">
        <v>40911.791666666664</v>
      </c>
      <c r="B5721" s="17">
        <f>YEAR(Таблица1[[#This Row],[datetime]])</f>
        <v>2012</v>
      </c>
      <c r="C5721" s="17">
        <f>MONTH(Таблица1[[#This Row],[datetime]])</f>
        <v>1</v>
      </c>
      <c r="D5721" s="17">
        <f>DAY(Таблица1[[#This Row],[datetime]])</f>
        <v>3</v>
      </c>
      <c r="E5721" s="17">
        <f>WEEKDAY(Таблица1[[#This Row],[datetime]])</f>
        <v>3</v>
      </c>
      <c r="F5721" s="17">
        <f>HOUR(Таблица1[[#This Row],[datetime]])</f>
        <v>19</v>
      </c>
      <c r="G5721">
        <v>1</v>
      </c>
      <c r="H5721">
        <v>0</v>
      </c>
      <c r="I5721">
        <v>1</v>
      </c>
      <c r="J5721">
        <v>1</v>
      </c>
      <c r="K5721">
        <v>4.92</v>
      </c>
      <c r="L5721">
        <v>4.5449999999999999</v>
      </c>
      <c r="M5721">
        <v>28</v>
      </c>
      <c r="N5721">
        <v>27.999300000000002</v>
      </c>
      <c r="O5721">
        <v>4</v>
      </c>
      <c r="P5721">
        <v>152</v>
      </c>
      <c r="Q5721">
        <v>156</v>
      </c>
      <c r="R5721">
        <v>5720</v>
      </c>
    </row>
    <row r="5722" spans="1:18" x14ac:dyDescent="0.2">
      <c r="A5722" s="1">
        <v>40920.583333333336</v>
      </c>
      <c r="B5722" s="17">
        <f>YEAR(Таблица1[[#This Row],[datetime]])</f>
        <v>2012</v>
      </c>
      <c r="C5722" s="17">
        <f>MONTH(Таблица1[[#This Row],[datetime]])</f>
        <v>1</v>
      </c>
      <c r="D5722" s="17">
        <f>DAY(Таблица1[[#This Row],[datetime]])</f>
        <v>12</v>
      </c>
      <c r="E5722" s="17">
        <f>WEEKDAY(Таблица1[[#This Row],[datetime]])</f>
        <v>5</v>
      </c>
      <c r="F5722" s="17">
        <f>HOUR(Таблица1[[#This Row],[datetime]])</f>
        <v>14</v>
      </c>
      <c r="G5722">
        <v>1</v>
      </c>
      <c r="H5722">
        <v>0</v>
      </c>
      <c r="I5722">
        <v>1</v>
      </c>
      <c r="J5722">
        <v>1</v>
      </c>
      <c r="K5722">
        <v>17.22</v>
      </c>
      <c r="L5722">
        <v>21.21</v>
      </c>
      <c r="M5722">
        <v>77</v>
      </c>
      <c r="N5722">
        <v>11.0014</v>
      </c>
      <c r="O5722">
        <v>24</v>
      </c>
      <c r="P5722">
        <v>132</v>
      </c>
      <c r="Q5722">
        <v>156</v>
      </c>
      <c r="R5722">
        <v>5721</v>
      </c>
    </row>
    <row r="5723" spans="1:18" x14ac:dyDescent="0.2">
      <c r="A5723" s="1">
        <v>41042.333333333336</v>
      </c>
      <c r="B5723" s="17">
        <f>YEAR(Таблица1[[#This Row],[datetime]])</f>
        <v>2012</v>
      </c>
      <c r="C5723" s="17">
        <f>MONTH(Таблица1[[#This Row],[datetime]])</f>
        <v>5</v>
      </c>
      <c r="D5723" s="17">
        <f>DAY(Таблица1[[#This Row],[datetime]])</f>
        <v>13</v>
      </c>
      <c r="E5723" s="17">
        <f>WEEKDAY(Таблица1[[#This Row],[datetime]])</f>
        <v>1</v>
      </c>
      <c r="F5723" s="17">
        <f>HOUR(Таблица1[[#This Row],[datetime]])</f>
        <v>8</v>
      </c>
      <c r="G5723">
        <v>2</v>
      </c>
      <c r="H5723">
        <v>0</v>
      </c>
      <c r="I5723">
        <v>0</v>
      </c>
      <c r="J5723">
        <v>1</v>
      </c>
      <c r="K5723">
        <v>22.96</v>
      </c>
      <c r="L5723">
        <v>26.515000000000001</v>
      </c>
      <c r="M5723">
        <v>64</v>
      </c>
      <c r="N5723">
        <v>11.0014</v>
      </c>
      <c r="O5723">
        <v>32</v>
      </c>
      <c r="P5723">
        <v>124</v>
      </c>
      <c r="Q5723">
        <v>156</v>
      </c>
      <c r="R5723">
        <v>5722</v>
      </c>
    </row>
    <row r="5724" spans="1:18" x14ac:dyDescent="0.2">
      <c r="A5724" s="1">
        <v>41043.333333333336</v>
      </c>
      <c r="B5724" s="17">
        <f>YEAR(Таблица1[[#This Row],[datetime]])</f>
        <v>2012</v>
      </c>
      <c r="C5724" s="17">
        <f>MONTH(Таблица1[[#This Row],[datetime]])</f>
        <v>5</v>
      </c>
      <c r="D5724" s="17">
        <f>DAY(Таблица1[[#This Row],[datetime]])</f>
        <v>14</v>
      </c>
      <c r="E5724" s="17">
        <f>WEEKDAY(Таблица1[[#This Row],[datetime]])</f>
        <v>2</v>
      </c>
      <c r="F5724" s="17">
        <f>HOUR(Таблица1[[#This Row],[datetime]])</f>
        <v>8</v>
      </c>
      <c r="G5724">
        <v>2</v>
      </c>
      <c r="H5724">
        <v>0</v>
      </c>
      <c r="I5724">
        <v>1</v>
      </c>
      <c r="J5724">
        <v>3</v>
      </c>
      <c r="K5724">
        <v>22.14</v>
      </c>
      <c r="L5724">
        <v>25.76</v>
      </c>
      <c r="M5724">
        <v>88</v>
      </c>
      <c r="N5724">
        <v>15.001300000000001</v>
      </c>
      <c r="O5724">
        <v>1</v>
      </c>
      <c r="P5724">
        <v>155</v>
      </c>
      <c r="Q5724">
        <v>156</v>
      </c>
      <c r="R5724">
        <v>5723</v>
      </c>
    </row>
    <row r="5725" spans="1:18" x14ac:dyDescent="0.2">
      <c r="A5725" s="1">
        <v>41130.958333333336</v>
      </c>
      <c r="B5725" s="17">
        <f>YEAR(Таблица1[[#This Row],[datetime]])</f>
        <v>2012</v>
      </c>
      <c r="C5725" s="17">
        <f>MONTH(Таблица1[[#This Row],[datetime]])</f>
        <v>8</v>
      </c>
      <c r="D5725" s="17">
        <f>DAY(Таблица1[[#This Row],[datetime]])</f>
        <v>9</v>
      </c>
      <c r="E5725" s="17">
        <f>WEEKDAY(Таблица1[[#This Row],[datetime]])</f>
        <v>5</v>
      </c>
      <c r="F5725" s="17">
        <f>HOUR(Таблица1[[#This Row],[datetime]])</f>
        <v>23</v>
      </c>
      <c r="G5725">
        <v>3</v>
      </c>
      <c r="H5725">
        <v>0</v>
      </c>
      <c r="I5725">
        <v>1</v>
      </c>
      <c r="J5725">
        <v>1</v>
      </c>
      <c r="K5725">
        <v>27.06</v>
      </c>
      <c r="L5725">
        <v>31.06</v>
      </c>
      <c r="M5725">
        <v>74</v>
      </c>
      <c r="N5725">
        <v>0</v>
      </c>
      <c r="O5725">
        <v>19</v>
      </c>
      <c r="P5725">
        <v>137</v>
      </c>
      <c r="Q5725">
        <v>156</v>
      </c>
      <c r="R5725">
        <v>5724</v>
      </c>
    </row>
    <row r="5726" spans="1:18" x14ac:dyDescent="0.2">
      <c r="A5726" s="1">
        <v>41215.875</v>
      </c>
      <c r="B5726" s="17">
        <f>YEAR(Таблица1[[#This Row],[datetime]])</f>
        <v>2012</v>
      </c>
      <c r="C5726" s="17">
        <f>MONTH(Таблица1[[#This Row],[datetime]])</f>
        <v>11</v>
      </c>
      <c r="D5726" s="17">
        <f>DAY(Таблица1[[#This Row],[datetime]])</f>
        <v>2</v>
      </c>
      <c r="E5726" s="17">
        <f>WEEKDAY(Таблица1[[#This Row],[datetime]])</f>
        <v>6</v>
      </c>
      <c r="F5726" s="17">
        <f>HOUR(Таблица1[[#This Row],[datetime]])</f>
        <v>21</v>
      </c>
      <c r="G5726">
        <v>4</v>
      </c>
      <c r="H5726">
        <v>0</v>
      </c>
      <c r="I5726">
        <v>1</v>
      </c>
      <c r="J5726">
        <v>2</v>
      </c>
      <c r="K5726">
        <v>14.76</v>
      </c>
      <c r="L5726">
        <v>16.664999999999999</v>
      </c>
      <c r="M5726">
        <v>46</v>
      </c>
      <c r="N5726">
        <v>23.999400000000001</v>
      </c>
      <c r="O5726">
        <v>23</v>
      </c>
      <c r="P5726">
        <v>133</v>
      </c>
      <c r="Q5726">
        <v>156</v>
      </c>
      <c r="R5726">
        <v>5725</v>
      </c>
    </row>
    <row r="5727" spans="1:18" x14ac:dyDescent="0.2">
      <c r="A5727" s="1">
        <v>41247.416666666664</v>
      </c>
      <c r="B5727" s="17">
        <f>YEAR(Таблица1[[#This Row],[datetime]])</f>
        <v>2012</v>
      </c>
      <c r="C5727" s="17">
        <f>MONTH(Таблица1[[#This Row],[datetime]])</f>
        <v>12</v>
      </c>
      <c r="D5727" s="17">
        <f>DAY(Таблица1[[#This Row],[datetime]])</f>
        <v>4</v>
      </c>
      <c r="E5727" s="17">
        <f>WEEKDAY(Таблица1[[#This Row],[datetime]])</f>
        <v>3</v>
      </c>
      <c r="F5727" s="17">
        <f>HOUR(Таблица1[[#This Row],[datetime]])</f>
        <v>10</v>
      </c>
      <c r="G5727">
        <v>4</v>
      </c>
      <c r="H5727">
        <v>0</v>
      </c>
      <c r="I5727">
        <v>1</v>
      </c>
      <c r="J5727">
        <v>1</v>
      </c>
      <c r="K5727">
        <v>18.86</v>
      </c>
      <c r="L5727">
        <v>22.725000000000001</v>
      </c>
      <c r="M5727">
        <v>82</v>
      </c>
      <c r="N5727">
        <v>12.997999999999999</v>
      </c>
      <c r="O5727">
        <v>26</v>
      </c>
      <c r="P5727">
        <v>130</v>
      </c>
      <c r="Q5727">
        <v>156</v>
      </c>
      <c r="R5727">
        <v>5726</v>
      </c>
    </row>
    <row r="5728" spans="1:18" x14ac:dyDescent="0.2">
      <c r="A5728" s="1">
        <v>41258.916666666664</v>
      </c>
      <c r="B5728" s="17">
        <f>YEAR(Таблица1[[#This Row],[datetime]])</f>
        <v>2012</v>
      </c>
      <c r="C5728" s="17">
        <f>MONTH(Таблица1[[#This Row],[datetime]])</f>
        <v>12</v>
      </c>
      <c r="D5728" s="17">
        <f>DAY(Таблица1[[#This Row],[datetime]])</f>
        <v>15</v>
      </c>
      <c r="E5728" s="17">
        <f>WEEKDAY(Таблица1[[#This Row],[datetime]])</f>
        <v>7</v>
      </c>
      <c r="F5728" s="17">
        <f>HOUR(Таблица1[[#This Row],[datetime]])</f>
        <v>22</v>
      </c>
      <c r="G5728">
        <v>4</v>
      </c>
      <c r="H5728">
        <v>0</v>
      </c>
      <c r="I5728">
        <v>0</v>
      </c>
      <c r="J5728">
        <v>1</v>
      </c>
      <c r="K5728">
        <v>14.76</v>
      </c>
      <c r="L5728">
        <v>17.425000000000001</v>
      </c>
      <c r="M5728">
        <v>62</v>
      </c>
      <c r="N5728">
        <v>12.997999999999999</v>
      </c>
      <c r="O5728">
        <v>22</v>
      </c>
      <c r="P5728">
        <v>134</v>
      </c>
      <c r="Q5728">
        <v>156</v>
      </c>
      <c r="R5728">
        <v>5727</v>
      </c>
    </row>
    <row r="5729" spans="1:18" x14ac:dyDescent="0.2">
      <c r="A5729" s="1">
        <v>40546.708333333336</v>
      </c>
      <c r="B5729" s="17">
        <f>YEAR(Таблица1[[#This Row],[datetime]])</f>
        <v>2011</v>
      </c>
      <c r="C5729" s="17">
        <f>MONTH(Таблица1[[#This Row],[datetime]])</f>
        <v>1</v>
      </c>
      <c r="D5729" s="17">
        <f>DAY(Таблица1[[#This Row],[datetime]])</f>
        <v>3</v>
      </c>
      <c r="E5729" s="17">
        <f>WEEKDAY(Таблица1[[#This Row],[datetime]])</f>
        <v>2</v>
      </c>
      <c r="F5729" s="17">
        <f>HOUR(Таблица1[[#This Row],[datetime]])</f>
        <v>17</v>
      </c>
      <c r="G5729">
        <v>1</v>
      </c>
      <c r="H5729">
        <v>0</v>
      </c>
      <c r="I5729">
        <v>1</v>
      </c>
      <c r="J5729">
        <v>1</v>
      </c>
      <c r="K5729">
        <v>9.84</v>
      </c>
      <c r="L5729">
        <v>11.365</v>
      </c>
      <c r="M5729">
        <v>30</v>
      </c>
      <c r="N5729">
        <v>15.001300000000001</v>
      </c>
      <c r="O5729">
        <v>11</v>
      </c>
      <c r="P5729">
        <v>146</v>
      </c>
      <c r="Q5729">
        <v>157</v>
      </c>
      <c r="R5729">
        <v>5728</v>
      </c>
    </row>
    <row r="5730" spans="1:18" x14ac:dyDescent="0.2">
      <c r="A5730" s="1">
        <v>40546.75</v>
      </c>
      <c r="B5730" s="17">
        <f>YEAR(Таблица1[[#This Row],[datetime]])</f>
        <v>2011</v>
      </c>
      <c r="C5730" s="17">
        <f>MONTH(Таблица1[[#This Row],[datetime]])</f>
        <v>1</v>
      </c>
      <c r="D5730" s="17">
        <f>DAY(Таблица1[[#This Row],[datetime]])</f>
        <v>3</v>
      </c>
      <c r="E5730" s="17">
        <f>WEEKDAY(Таблица1[[#This Row],[datetime]])</f>
        <v>2</v>
      </c>
      <c r="F5730" s="17">
        <f>HOUR(Таблица1[[#This Row],[datetime]])</f>
        <v>18</v>
      </c>
      <c r="G5730">
        <v>1</v>
      </c>
      <c r="H5730">
        <v>0</v>
      </c>
      <c r="I5730">
        <v>1</v>
      </c>
      <c r="J5730">
        <v>1</v>
      </c>
      <c r="K5730">
        <v>9.84</v>
      </c>
      <c r="L5730">
        <v>12.88</v>
      </c>
      <c r="M5730">
        <v>32</v>
      </c>
      <c r="N5730">
        <v>7.0015000000000001</v>
      </c>
      <c r="O5730">
        <v>9</v>
      </c>
      <c r="P5730">
        <v>148</v>
      </c>
      <c r="Q5730">
        <v>157</v>
      </c>
      <c r="R5730">
        <v>5729</v>
      </c>
    </row>
    <row r="5731" spans="1:18" x14ac:dyDescent="0.2">
      <c r="A5731" s="1">
        <v>40580.666666666664</v>
      </c>
      <c r="B5731" s="17">
        <f>YEAR(Таблица1[[#This Row],[datetime]])</f>
        <v>2011</v>
      </c>
      <c r="C5731" s="17">
        <f>MONTH(Таблица1[[#This Row],[datetime]])</f>
        <v>2</v>
      </c>
      <c r="D5731" s="17">
        <f>DAY(Таблица1[[#This Row],[datetime]])</f>
        <v>6</v>
      </c>
      <c r="E5731" s="17">
        <f>WEEKDAY(Таблица1[[#This Row],[datetime]])</f>
        <v>1</v>
      </c>
      <c r="F5731" s="17">
        <f>HOUR(Таблица1[[#This Row],[datetime]])</f>
        <v>16</v>
      </c>
      <c r="G5731">
        <v>1</v>
      </c>
      <c r="H5731">
        <v>0</v>
      </c>
      <c r="I5731">
        <v>0</v>
      </c>
      <c r="J5731">
        <v>1</v>
      </c>
      <c r="K5731">
        <v>13.94</v>
      </c>
      <c r="L5731">
        <v>17.425000000000001</v>
      </c>
      <c r="M5731">
        <v>49</v>
      </c>
      <c r="N5731">
        <v>7.0015000000000001</v>
      </c>
      <c r="O5731">
        <v>42</v>
      </c>
      <c r="P5731">
        <v>115</v>
      </c>
      <c r="Q5731">
        <v>157</v>
      </c>
      <c r="R5731">
        <v>5730</v>
      </c>
    </row>
    <row r="5732" spans="1:18" x14ac:dyDescent="0.2">
      <c r="A5732" s="1">
        <v>40614.541666666664</v>
      </c>
      <c r="B5732" s="17">
        <f>YEAR(Таблица1[[#This Row],[datetime]])</f>
        <v>2011</v>
      </c>
      <c r="C5732" s="17">
        <f>MONTH(Таблица1[[#This Row],[datetime]])</f>
        <v>3</v>
      </c>
      <c r="D5732" s="17">
        <f>DAY(Таблица1[[#This Row],[datetime]])</f>
        <v>12</v>
      </c>
      <c r="E5732" s="17">
        <f>WEEKDAY(Таблица1[[#This Row],[datetime]])</f>
        <v>7</v>
      </c>
      <c r="F5732" s="17">
        <f>HOUR(Таблица1[[#This Row],[datetime]])</f>
        <v>13</v>
      </c>
      <c r="G5732">
        <v>1</v>
      </c>
      <c r="H5732">
        <v>0</v>
      </c>
      <c r="I5732">
        <v>0</v>
      </c>
      <c r="J5732">
        <v>1</v>
      </c>
      <c r="K5732">
        <v>14.76</v>
      </c>
      <c r="L5732">
        <v>16.664999999999999</v>
      </c>
      <c r="M5732">
        <v>51</v>
      </c>
      <c r="N5732">
        <v>23.999400000000001</v>
      </c>
      <c r="O5732">
        <v>62</v>
      </c>
      <c r="P5732">
        <v>95</v>
      </c>
      <c r="Q5732">
        <v>157</v>
      </c>
      <c r="R5732">
        <v>5731</v>
      </c>
    </row>
    <row r="5733" spans="1:18" x14ac:dyDescent="0.2">
      <c r="A5733" s="1">
        <v>40617.375</v>
      </c>
      <c r="B5733" s="17">
        <f>YEAR(Таблица1[[#This Row],[datetime]])</f>
        <v>2011</v>
      </c>
      <c r="C5733" s="17">
        <f>MONTH(Таблица1[[#This Row],[datetime]])</f>
        <v>3</v>
      </c>
      <c r="D5733" s="17">
        <f>DAY(Таблица1[[#This Row],[datetime]])</f>
        <v>15</v>
      </c>
      <c r="E5733" s="17">
        <f>WEEKDAY(Таблица1[[#This Row],[datetime]])</f>
        <v>3</v>
      </c>
      <c r="F5733" s="17">
        <f>HOUR(Таблица1[[#This Row],[datetime]])</f>
        <v>9</v>
      </c>
      <c r="G5733">
        <v>1</v>
      </c>
      <c r="H5733">
        <v>0</v>
      </c>
      <c r="I5733">
        <v>1</v>
      </c>
      <c r="J5733">
        <v>2</v>
      </c>
      <c r="K5733">
        <v>12.3</v>
      </c>
      <c r="L5733">
        <v>16.664999999999999</v>
      </c>
      <c r="M5733">
        <v>70</v>
      </c>
      <c r="N5733">
        <v>0</v>
      </c>
      <c r="O5733">
        <v>10</v>
      </c>
      <c r="P5733">
        <v>147</v>
      </c>
      <c r="Q5733">
        <v>157</v>
      </c>
      <c r="R5733">
        <v>5732</v>
      </c>
    </row>
    <row r="5734" spans="1:18" x14ac:dyDescent="0.2">
      <c r="A5734" s="1">
        <v>40637.291666666664</v>
      </c>
      <c r="B5734" s="17">
        <f>YEAR(Таблица1[[#This Row],[datetime]])</f>
        <v>2011</v>
      </c>
      <c r="C5734" s="17">
        <f>MONTH(Таблица1[[#This Row],[datetime]])</f>
        <v>4</v>
      </c>
      <c r="D5734" s="17">
        <f>DAY(Таблица1[[#This Row],[datetime]])</f>
        <v>4</v>
      </c>
      <c r="E5734" s="17">
        <f>WEEKDAY(Таблица1[[#This Row],[datetime]])</f>
        <v>2</v>
      </c>
      <c r="F5734" s="17">
        <f>HOUR(Таблица1[[#This Row],[datetime]])</f>
        <v>7</v>
      </c>
      <c r="G5734">
        <v>2</v>
      </c>
      <c r="H5734">
        <v>0</v>
      </c>
      <c r="I5734">
        <v>1</v>
      </c>
      <c r="J5734">
        <v>2</v>
      </c>
      <c r="K5734">
        <v>18.04</v>
      </c>
      <c r="L5734">
        <v>21.97</v>
      </c>
      <c r="M5734">
        <v>54</v>
      </c>
      <c r="N5734">
        <v>16.997900000000001</v>
      </c>
      <c r="O5734">
        <v>7</v>
      </c>
      <c r="P5734">
        <v>150</v>
      </c>
      <c r="Q5734">
        <v>157</v>
      </c>
      <c r="R5734">
        <v>5733</v>
      </c>
    </row>
    <row r="5735" spans="1:18" x14ac:dyDescent="0.2">
      <c r="A5735" s="1">
        <v>40637.5</v>
      </c>
      <c r="B5735" s="17">
        <f>YEAR(Таблица1[[#This Row],[datetime]])</f>
        <v>2011</v>
      </c>
      <c r="C5735" s="17">
        <f>MONTH(Таблица1[[#This Row],[datetime]])</f>
        <v>4</v>
      </c>
      <c r="D5735" s="17">
        <f>DAY(Таблица1[[#This Row],[datetime]])</f>
        <v>4</v>
      </c>
      <c r="E5735" s="17">
        <f>WEEKDAY(Таблица1[[#This Row],[datetime]])</f>
        <v>2</v>
      </c>
      <c r="F5735" s="17">
        <f>HOUR(Таблица1[[#This Row],[datetime]])</f>
        <v>12</v>
      </c>
      <c r="G5735">
        <v>2</v>
      </c>
      <c r="H5735">
        <v>0</v>
      </c>
      <c r="I5735">
        <v>1</v>
      </c>
      <c r="J5735">
        <v>1</v>
      </c>
      <c r="K5735">
        <v>26.24</v>
      </c>
      <c r="L5735">
        <v>31.06</v>
      </c>
      <c r="M5735">
        <v>36</v>
      </c>
      <c r="N5735">
        <v>31.000900000000001</v>
      </c>
      <c r="O5735">
        <v>59</v>
      </c>
      <c r="P5735">
        <v>98</v>
      </c>
      <c r="Q5735">
        <v>157</v>
      </c>
      <c r="R5735">
        <v>5734</v>
      </c>
    </row>
    <row r="5736" spans="1:18" x14ac:dyDescent="0.2">
      <c r="A5736" s="1">
        <v>40638.333333333336</v>
      </c>
      <c r="B5736" s="17">
        <f>YEAR(Таблица1[[#This Row],[datetime]])</f>
        <v>2011</v>
      </c>
      <c r="C5736" s="17">
        <f>MONTH(Таблица1[[#This Row],[datetime]])</f>
        <v>4</v>
      </c>
      <c r="D5736" s="17">
        <f>DAY(Таблица1[[#This Row],[datetime]])</f>
        <v>5</v>
      </c>
      <c r="E5736" s="17">
        <f>WEEKDAY(Таблица1[[#This Row],[datetime]])</f>
        <v>3</v>
      </c>
      <c r="F5736" s="17">
        <f>HOUR(Таблица1[[#This Row],[datetime]])</f>
        <v>8</v>
      </c>
      <c r="G5736">
        <v>2</v>
      </c>
      <c r="H5736">
        <v>0</v>
      </c>
      <c r="I5736">
        <v>1</v>
      </c>
      <c r="J5736">
        <v>3</v>
      </c>
      <c r="K5736">
        <v>15.58</v>
      </c>
      <c r="L5736">
        <v>19.695</v>
      </c>
      <c r="M5736">
        <v>87</v>
      </c>
      <c r="N5736">
        <v>39.000700000000002</v>
      </c>
      <c r="O5736">
        <v>9</v>
      </c>
      <c r="P5736">
        <v>148</v>
      </c>
      <c r="Q5736">
        <v>157</v>
      </c>
      <c r="R5736">
        <v>5735</v>
      </c>
    </row>
    <row r="5737" spans="1:18" x14ac:dyDescent="0.2">
      <c r="A5737" s="1">
        <v>40640.583333333336</v>
      </c>
      <c r="B5737" s="17">
        <f>YEAR(Таблица1[[#This Row],[datetime]])</f>
        <v>2011</v>
      </c>
      <c r="C5737" s="17">
        <f>MONTH(Таблица1[[#This Row],[datetime]])</f>
        <v>4</v>
      </c>
      <c r="D5737" s="17">
        <f>DAY(Таблица1[[#This Row],[datetime]])</f>
        <v>7</v>
      </c>
      <c r="E5737" s="17">
        <f>WEEKDAY(Таблица1[[#This Row],[datetime]])</f>
        <v>5</v>
      </c>
      <c r="F5737" s="17">
        <f>HOUR(Таблица1[[#This Row],[datetime]])</f>
        <v>14</v>
      </c>
      <c r="G5737">
        <v>2</v>
      </c>
      <c r="H5737">
        <v>0</v>
      </c>
      <c r="I5737">
        <v>1</v>
      </c>
      <c r="J5737">
        <v>1</v>
      </c>
      <c r="K5737">
        <v>22.96</v>
      </c>
      <c r="L5737">
        <v>26.515000000000001</v>
      </c>
      <c r="M5737">
        <v>43</v>
      </c>
      <c r="N5737">
        <v>6.0031999999999996</v>
      </c>
      <c r="O5737">
        <v>46</v>
      </c>
      <c r="P5737">
        <v>111</v>
      </c>
      <c r="Q5737">
        <v>157</v>
      </c>
      <c r="R5737">
        <v>5736</v>
      </c>
    </row>
    <row r="5738" spans="1:18" x14ac:dyDescent="0.2">
      <c r="A5738" s="1">
        <v>40676.291666666664</v>
      </c>
      <c r="B5738" s="17">
        <f>YEAR(Таблица1[[#This Row],[datetime]])</f>
        <v>2011</v>
      </c>
      <c r="C5738" s="17">
        <f>MONTH(Таблица1[[#This Row],[datetime]])</f>
        <v>5</v>
      </c>
      <c r="D5738" s="17">
        <f>DAY(Таблица1[[#This Row],[datetime]])</f>
        <v>13</v>
      </c>
      <c r="E5738" s="17">
        <f>WEEKDAY(Таблица1[[#This Row],[datetime]])</f>
        <v>6</v>
      </c>
      <c r="F5738" s="17">
        <f>HOUR(Таблица1[[#This Row],[datetime]])</f>
        <v>7</v>
      </c>
      <c r="G5738">
        <v>2</v>
      </c>
      <c r="H5738">
        <v>0</v>
      </c>
      <c r="I5738">
        <v>1</v>
      </c>
      <c r="J5738">
        <v>3</v>
      </c>
      <c r="K5738">
        <v>20.5</v>
      </c>
      <c r="L5738">
        <v>24.24</v>
      </c>
      <c r="M5738">
        <v>88</v>
      </c>
      <c r="N5738">
        <v>11.0014</v>
      </c>
      <c r="O5738">
        <v>16</v>
      </c>
      <c r="P5738">
        <v>141</v>
      </c>
      <c r="Q5738">
        <v>157</v>
      </c>
      <c r="R5738">
        <v>5737</v>
      </c>
    </row>
    <row r="5739" spans="1:18" x14ac:dyDescent="0.2">
      <c r="A5739" s="1">
        <v>40677.833333333336</v>
      </c>
      <c r="B5739" s="17">
        <f>YEAR(Таблица1[[#This Row],[datetime]])</f>
        <v>2011</v>
      </c>
      <c r="C5739" s="17">
        <f>MONTH(Таблица1[[#This Row],[datetime]])</f>
        <v>5</v>
      </c>
      <c r="D5739" s="17">
        <f>DAY(Таблица1[[#This Row],[datetime]])</f>
        <v>14</v>
      </c>
      <c r="E5739" s="17">
        <f>WEEKDAY(Таблица1[[#This Row],[datetime]])</f>
        <v>7</v>
      </c>
      <c r="F5739" s="17">
        <f>HOUR(Таблица1[[#This Row],[datetime]])</f>
        <v>20</v>
      </c>
      <c r="G5739">
        <v>2</v>
      </c>
      <c r="H5739">
        <v>0</v>
      </c>
      <c r="I5739">
        <v>0</v>
      </c>
      <c r="J5739">
        <v>3</v>
      </c>
      <c r="K5739">
        <v>22.14</v>
      </c>
      <c r="L5739">
        <v>25.76</v>
      </c>
      <c r="M5739">
        <v>94</v>
      </c>
      <c r="N5739">
        <v>8.9981000000000009</v>
      </c>
      <c r="O5739">
        <v>42</v>
      </c>
      <c r="P5739">
        <v>115</v>
      </c>
      <c r="Q5739">
        <v>157</v>
      </c>
      <c r="R5739">
        <v>5738</v>
      </c>
    </row>
    <row r="5740" spans="1:18" x14ac:dyDescent="0.2">
      <c r="A5740" s="1">
        <v>40757.5</v>
      </c>
      <c r="B5740" s="17">
        <f>YEAR(Таблица1[[#This Row],[datetime]])</f>
        <v>2011</v>
      </c>
      <c r="C5740" s="17">
        <f>MONTH(Таблица1[[#This Row],[datetime]])</f>
        <v>8</v>
      </c>
      <c r="D5740" s="17">
        <f>DAY(Таблица1[[#This Row],[datetime]])</f>
        <v>2</v>
      </c>
      <c r="E5740" s="17">
        <f>WEEKDAY(Таблица1[[#This Row],[datetime]])</f>
        <v>3</v>
      </c>
      <c r="F5740" s="17">
        <f>HOUR(Таблица1[[#This Row],[datetime]])</f>
        <v>12</v>
      </c>
      <c r="G5740">
        <v>3</v>
      </c>
      <c r="H5740">
        <v>0</v>
      </c>
      <c r="I5740">
        <v>1</v>
      </c>
      <c r="J5740">
        <v>1</v>
      </c>
      <c r="K5740">
        <v>35.26</v>
      </c>
      <c r="L5740">
        <v>37.119999999999997</v>
      </c>
      <c r="M5740">
        <v>30</v>
      </c>
      <c r="N5740">
        <v>19.001200000000001</v>
      </c>
      <c r="O5740">
        <v>45</v>
      </c>
      <c r="P5740">
        <v>112</v>
      </c>
      <c r="Q5740">
        <v>157</v>
      </c>
      <c r="R5740">
        <v>5739</v>
      </c>
    </row>
    <row r="5741" spans="1:18" x14ac:dyDescent="0.2">
      <c r="A5741" s="1">
        <v>40766.916666666664</v>
      </c>
      <c r="B5741" s="17">
        <f>YEAR(Таблица1[[#This Row],[datetime]])</f>
        <v>2011</v>
      </c>
      <c r="C5741" s="17">
        <f>MONTH(Таблица1[[#This Row],[datetime]])</f>
        <v>8</v>
      </c>
      <c r="D5741" s="17">
        <f>DAY(Таблица1[[#This Row],[datetime]])</f>
        <v>11</v>
      </c>
      <c r="E5741" s="17">
        <f>WEEKDAY(Таблица1[[#This Row],[datetime]])</f>
        <v>5</v>
      </c>
      <c r="F5741" s="17">
        <f>HOUR(Таблица1[[#This Row],[datetime]])</f>
        <v>22</v>
      </c>
      <c r="G5741">
        <v>3</v>
      </c>
      <c r="H5741">
        <v>0</v>
      </c>
      <c r="I5741">
        <v>1</v>
      </c>
      <c r="J5741">
        <v>1</v>
      </c>
      <c r="K5741">
        <v>28.7</v>
      </c>
      <c r="L5741">
        <v>32.575000000000003</v>
      </c>
      <c r="M5741">
        <v>48</v>
      </c>
      <c r="N5741">
        <v>0</v>
      </c>
      <c r="O5741">
        <v>34</v>
      </c>
      <c r="P5741">
        <v>123</v>
      </c>
      <c r="Q5741">
        <v>157</v>
      </c>
      <c r="R5741">
        <v>5740</v>
      </c>
    </row>
    <row r="5742" spans="1:18" x14ac:dyDescent="0.2">
      <c r="A5742" s="1">
        <v>40860.791666666664</v>
      </c>
      <c r="B5742" s="17">
        <f>YEAR(Таблица1[[#This Row],[datetime]])</f>
        <v>2011</v>
      </c>
      <c r="C5742" s="17">
        <f>MONTH(Таблица1[[#This Row],[datetime]])</f>
        <v>11</v>
      </c>
      <c r="D5742" s="17">
        <f>DAY(Таблица1[[#This Row],[datetime]])</f>
        <v>13</v>
      </c>
      <c r="E5742" s="17">
        <f>WEEKDAY(Таблица1[[#This Row],[datetime]])</f>
        <v>1</v>
      </c>
      <c r="F5742" s="17">
        <f>HOUR(Таблица1[[#This Row],[datetime]])</f>
        <v>19</v>
      </c>
      <c r="G5742">
        <v>4</v>
      </c>
      <c r="H5742">
        <v>0</v>
      </c>
      <c r="I5742">
        <v>0</v>
      </c>
      <c r="J5742">
        <v>1</v>
      </c>
      <c r="K5742">
        <v>20.5</v>
      </c>
      <c r="L5742">
        <v>24.24</v>
      </c>
      <c r="M5742">
        <v>29</v>
      </c>
      <c r="N5742">
        <v>23.999400000000001</v>
      </c>
      <c r="O5742">
        <v>36</v>
      </c>
      <c r="P5742">
        <v>121</v>
      </c>
      <c r="Q5742">
        <v>157</v>
      </c>
      <c r="R5742">
        <v>5741</v>
      </c>
    </row>
    <row r="5743" spans="1:18" x14ac:dyDescent="0.2">
      <c r="A5743" s="1">
        <v>40892.5</v>
      </c>
      <c r="B5743" s="17">
        <f>YEAR(Таблица1[[#This Row],[datetime]])</f>
        <v>2011</v>
      </c>
      <c r="C5743" s="17">
        <f>MONTH(Таблица1[[#This Row],[datetime]])</f>
        <v>12</v>
      </c>
      <c r="D5743" s="17">
        <f>DAY(Таблица1[[#This Row],[datetime]])</f>
        <v>15</v>
      </c>
      <c r="E5743" s="17">
        <f>WEEKDAY(Таблица1[[#This Row],[datetime]])</f>
        <v>5</v>
      </c>
      <c r="F5743" s="17">
        <f>HOUR(Таблица1[[#This Row],[datetime]])</f>
        <v>12</v>
      </c>
      <c r="G5743">
        <v>4</v>
      </c>
      <c r="H5743">
        <v>0</v>
      </c>
      <c r="I5743">
        <v>1</v>
      </c>
      <c r="J5743">
        <v>2</v>
      </c>
      <c r="K5743">
        <v>18.86</v>
      </c>
      <c r="L5743">
        <v>22.725000000000001</v>
      </c>
      <c r="M5743">
        <v>59</v>
      </c>
      <c r="N5743">
        <v>32.997500000000002</v>
      </c>
      <c r="O5743">
        <v>17</v>
      </c>
      <c r="P5743">
        <v>140</v>
      </c>
      <c r="Q5743">
        <v>157</v>
      </c>
      <c r="R5743">
        <v>5742</v>
      </c>
    </row>
    <row r="5744" spans="1:18" x14ac:dyDescent="0.2">
      <c r="A5744" s="1">
        <v>40894.75</v>
      </c>
      <c r="B5744" s="17">
        <f>YEAR(Таблица1[[#This Row],[datetime]])</f>
        <v>2011</v>
      </c>
      <c r="C5744" s="17">
        <f>MONTH(Таблица1[[#This Row],[datetime]])</f>
        <v>12</v>
      </c>
      <c r="D5744" s="17">
        <f>DAY(Таблица1[[#This Row],[datetime]])</f>
        <v>17</v>
      </c>
      <c r="E5744" s="17">
        <f>WEEKDAY(Таблица1[[#This Row],[datetime]])</f>
        <v>7</v>
      </c>
      <c r="F5744" s="17">
        <f>HOUR(Таблица1[[#This Row],[datetime]])</f>
        <v>18</v>
      </c>
      <c r="G5744">
        <v>4</v>
      </c>
      <c r="H5744">
        <v>0</v>
      </c>
      <c r="I5744">
        <v>0</v>
      </c>
      <c r="J5744">
        <v>1</v>
      </c>
      <c r="K5744">
        <v>10.66</v>
      </c>
      <c r="L5744">
        <v>11.365</v>
      </c>
      <c r="M5744">
        <v>48</v>
      </c>
      <c r="N5744">
        <v>26.002700000000001</v>
      </c>
      <c r="O5744">
        <v>7</v>
      </c>
      <c r="P5744">
        <v>150</v>
      </c>
      <c r="Q5744">
        <v>157</v>
      </c>
      <c r="R5744">
        <v>5743</v>
      </c>
    </row>
    <row r="5745" spans="1:18" x14ac:dyDescent="0.2">
      <c r="A5745" s="1">
        <v>40943.375</v>
      </c>
      <c r="B5745" s="17">
        <f>YEAR(Таблица1[[#This Row],[datetime]])</f>
        <v>2012</v>
      </c>
      <c r="C5745" s="17">
        <f>MONTH(Таблица1[[#This Row],[datetime]])</f>
        <v>2</v>
      </c>
      <c r="D5745" s="17">
        <f>DAY(Таблица1[[#This Row],[datetime]])</f>
        <v>4</v>
      </c>
      <c r="E5745" s="17">
        <f>WEEKDAY(Таблица1[[#This Row],[datetime]])</f>
        <v>7</v>
      </c>
      <c r="F5745" s="17">
        <f>HOUR(Таблица1[[#This Row],[datetime]])</f>
        <v>9</v>
      </c>
      <c r="G5745">
        <v>1</v>
      </c>
      <c r="H5745">
        <v>0</v>
      </c>
      <c r="I5745">
        <v>0</v>
      </c>
      <c r="J5745">
        <v>1</v>
      </c>
      <c r="K5745">
        <v>9.84</v>
      </c>
      <c r="L5745">
        <v>12.12</v>
      </c>
      <c r="M5745">
        <v>81</v>
      </c>
      <c r="N5745">
        <v>8.9981000000000009</v>
      </c>
      <c r="O5745">
        <v>16</v>
      </c>
      <c r="P5745">
        <v>141</v>
      </c>
      <c r="Q5745">
        <v>157</v>
      </c>
      <c r="R5745">
        <v>5744</v>
      </c>
    </row>
    <row r="5746" spans="1:18" x14ac:dyDescent="0.2">
      <c r="A5746" s="1">
        <v>40958.708333333336</v>
      </c>
      <c r="B5746" s="17">
        <f>YEAR(Таблица1[[#This Row],[datetime]])</f>
        <v>2012</v>
      </c>
      <c r="C5746" s="17">
        <f>MONTH(Таблица1[[#This Row],[datetime]])</f>
        <v>2</v>
      </c>
      <c r="D5746" s="17">
        <f>DAY(Таблица1[[#This Row],[datetime]])</f>
        <v>19</v>
      </c>
      <c r="E5746" s="17">
        <f>WEEKDAY(Таблица1[[#This Row],[datetime]])</f>
        <v>1</v>
      </c>
      <c r="F5746" s="17">
        <f>HOUR(Таблица1[[#This Row],[datetime]])</f>
        <v>17</v>
      </c>
      <c r="G5746">
        <v>1</v>
      </c>
      <c r="H5746">
        <v>0</v>
      </c>
      <c r="I5746">
        <v>0</v>
      </c>
      <c r="J5746">
        <v>2</v>
      </c>
      <c r="K5746">
        <v>12.3</v>
      </c>
      <c r="L5746">
        <v>14.395</v>
      </c>
      <c r="M5746">
        <v>49</v>
      </c>
      <c r="N5746">
        <v>16.997900000000001</v>
      </c>
      <c r="O5746">
        <v>22</v>
      </c>
      <c r="P5746">
        <v>135</v>
      </c>
      <c r="Q5746">
        <v>157</v>
      </c>
      <c r="R5746">
        <v>5745</v>
      </c>
    </row>
    <row r="5747" spans="1:18" x14ac:dyDescent="0.2">
      <c r="A5747" s="1">
        <v>41035.916666666664</v>
      </c>
      <c r="B5747" s="17">
        <f>YEAR(Таблица1[[#This Row],[datetime]])</f>
        <v>2012</v>
      </c>
      <c r="C5747" s="17">
        <f>MONTH(Таблица1[[#This Row],[datetime]])</f>
        <v>5</v>
      </c>
      <c r="D5747" s="17">
        <f>DAY(Таблица1[[#This Row],[datetime]])</f>
        <v>6</v>
      </c>
      <c r="E5747" s="17">
        <f>WEEKDAY(Таблица1[[#This Row],[datetime]])</f>
        <v>1</v>
      </c>
      <c r="F5747" s="17">
        <f>HOUR(Таблица1[[#This Row],[datetime]])</f>
        <v>22</v>
      </c>
      <c r="G5747">
        <v>2</v>
      </c>
      <c r="H5747">
        <v>0</v>
      </c>
      <c r="I5747">
        <v>0</v>
      </c>
      <c r="J5747">
        <v>1</v>
      </c>
      <c r="K5747">
        <v>22.96</v>
      </c>
      <c r="L5747">
        <v>26.515000000000001</v>
      </c>
      <c r="M5747">
        <v>73</v>
      </c>
      <c r="N5747">
        <v>11.0014</v>
      </c>
      <c r="O5747">
        <v>44</v>
      </c>
      <c r="P5747">
        <v>113</v>
      </c>
      <c r="Q5747">
        <v>157</v>
      </c>
      <c r="R5747">
        <v>5746</v>
      </c>
    </row>
    <row r="5748" spans="1:18" x14ac:dyDescent="0.2">
      <c r="A5748" s="1">
        <v>41037.416666666664</v>
      </c>
      <c r="B5748" s="17">
        <f>YEAR(Таблица1[[#This Row],[datetime]])</f>
        <v>2012</v>
      </c>
      <c r="C5748" s="17">
        <f>MONTH(Таблица1[[#This Row],[datetime]])</f>
        <v>5</v>
      </c>
      <c r="D5748" s="17">
        <f>DAY(Таблица1[[#This Row],[datetime]])</f>
        <v>8</v>
      </c>
      <c r="E5748" s="17">
        <f>WEEKDAY(Таблица1[[#This Row],[datetime]])</f>
        <v>3</v>
      </c>
      <c r="F5748" s="17">
        <f>HOUR(Таблица1[[#This Row],[datetime]])</f>
        <v>10</v>
      </c>
      <c r="G5748">
        <v>2</v>
      </c>
      <c r="H5748">
        <v>0</v>
      </c>
      <c r="I5748">
        <v>1</v>
      </c>
      <c r="J5748">
        <v>2</v>
      </c>
      <c r="K5748">
        <v>23.78</v>
      </c>
      <c r="L5748">
        <v>27.274999999999999</v>
      </c>
      <c r="M5748">
        <v>68</v>
      </c>
      <c r="N5748">
        <v>27.999300000000002</v>
      </c>
      <c r="O5748">
        <v>46</v>
      </c>
      <c r="P5748">
        <v>111</v>
      </c>
      <c r="Q5748">
        <v>157</v>
      </c>
      <c r="R5748">
        <v>5747</v>
      </c>
    </row>
    <row r="5749" spans="1:18" x14ac:dyDescent="0.2">
      <c r="A5749" s="1">
        <v>41126.916666666664</v>
      </c>
      <c r="B5749" s="17">
        <f>YEAR(Таблица1[[#This Row],[datetime]])</f>
        <v>2012</v>
      </c>
      <c r="C5749" s="17">
        <f>MONTH(Таблица1[[#This Row],[datetime]])</f>
        <v>8</v>
      </c>
      <c r="D5749" s="17">
        <f>DAY(Таблица1[[#This Row],[datetime]])</f>
        <v>5</v>
      </c>
      <c r="E5749" s="17">
        <f>WEEKDAY(Таблица1[[#This Row],[datetime]])</f>
        <v>1</v>
      </c>
      <c r="F5749" s="17">
        <f>HOUR(Таблица1[[#This Row],[datetime]])</f>
        <v>22</v>
      </c>
      <c r="G5749">
        <v>3</v>
      </c>
      <c r="H5749">
        <v>0</v>
      </c>
      <c r="I5749">
        <v>0</v>
      </c>
      <c r="J5749">
        <v>1</v>
      </c>
      <c r="K5749">
        <v>29.52</v>
      </c>
      <c r="L5749">
        <v>34.85</v>
      </c>
      <c r="M5749">
        <v>79</v>
      </c>
      <c r="N5749">
        <v>6.0031999999999996</v>
      </c>
      <c r="O5749">
        <v>57</v>
      </c>
      <c r="P5749">
        <v>100</v>
      </c>
      <c r="Q5749">
        <v>157</v>
      </c>
      <c r="R5749">
        <v>5748</v>
      </c>
    </row>
    <row r="5750" spans="1:18" x14ac:dyDescent="0.2">
      <c r="A5750" s="1">
        <v>41138.25</v>
      </c>
      <c r="B5750" s="17">
        <f>YEAR(Таблица1[[#This Row],[datetime]])</f>
        <v>2012</v>
      </c>
      <c r="C5750" s="17">
        <f>MONTH(Таблица1[[#This Row],[datetime]])</f>
        <v>8</v>
      </c>
      <c r="D5750" s="17">
        <f>DAY(Таблица1[[#This Row],[datetime]])</f>
        <v>17</v>
      </c>
      <c r="E5750" s="17">
        <f>WEEKDAY(Таблица1[[#This Row],[datetime]])</f>
        <v>6</v>
      </c>
      <c r="F5750" s="17">
        <f>HOUR(Таблица1[[#This Row],[datetime]])</f>
        <v>6</v>
      </c>
      <c r="G5750">
        <v>3</v>
      </c>
      <c r="H5750">
        <v>0</v>
      </c>
      <c r="I5750">
        <v>1</v>
      </c>
      <c r="J5750">
        <v>1</v>
      </c>
      <c r="K5750">
        <v>25.42</v>
      </c>
      <c r="L5750">
        <v>12.12</v>
      </c>
      <c r="M5750">
        <v>78</v>
      </c>
      <c r="N5750">
        <v>8.9981000000000009</v>
      </c>
      <c r="O5750">
        <v>6</v>
      </c>
      <c r="P5750">
        <v>151</v>
      </c>
      <c r="Q5750">
        <v>157</v>
      </c>
      <c r="R5750">
        <v>5749</v>
      </c>
    </row>
    <row r="5751" spans="1:18" x14ac:dyDescent="0.2">
      <c r="A5751" s="1">
        <v>41189.708333333336</v>
      </c>
      <c r="B5751" s="17">
        <f>YEAR(Таблица1[[#This Row],[datetime]])</f>
        <v>2012</v>
      </c>
      <c r="C5751" s="17">
        <f>MONTH(Таблица1[[#This Row],[datetime]])</f>
        <v>10</v>
      </c>
      <c r="D5751" s="17">
        <f>DAY(Таблица1[[#This Row],[datetime]])</f>
        <v>7</v>
      </c>
      <c r="E5751" s="17">
        <f>WEEKDAY(Таблица1[[#This Row],[datetime]])</f>
        <v>1</v>
      </c>
      <c r="F5751" s="17">
        <f>HOUR(Таблица1[[#This Row],[datetime]])</f>
        <v>17</v>
      </c>
      <c r="G5751">
        <v>4</v>
      </c>
      <c r="H5751">
        <v>0</v>
      </c>
      <c r="I5751">
        <v>0</v>
      </c>
      <c r="J5751">
        <v>3</v>
      </c>
      <c r="K5751">
        <v>16.399999999999999</v>
      </c>
      <c r="L5751">
        <v>20.454999999999998</v>
      </c>
      <c r="M5751">
        <v>82</v>
      </c>
      <c r="N5751">
        <v>15.001300000000001</v>
      </c>
      <c r="O5751">
        <v>35</v>
      </c>
      <c r="P5751">
        <v>122</v>
      </c>
      <c r="Q5751">
        <v>157</v>
      </c>
      <c r="R5751">
        <v>5750</v>
      </c>
    </row>
    <row r="5752" spans="1:18" x14ac:dyDescent="0.2">
      <c r="A5752" s="1">
        <v>40557.333333333336</v>
      </c>
      <c r="B5752" s="17">
        <f>YEAR(Таблица1[[#This Row],[datetime]])</f>
        <v>2011</v>
      </c>
      <c r="C5752" s="17">
        <f>MONTH(Таблица1[[#This Row],[datetime]])</f>
        <v>1</v>
      </c>
      <c r="D5752" s="17">
        <f>DAY(Таблица1[[#This Row],[datetime]])</f>
        <v>14</v>
      </c>
      <c r="E5752" s="17">
        <f>WEEKDAY(Таблица1[[#This Row],[datetime]])</f>
        <v>6</v>
      </c>
      <c r="F5752" s="17">
        <f>HOUR(Таблица1[[#This Row],[datetime]])</f>
        <v>8</v>
      </c>
      <c r="G5752">
        <v>1</v>
      </c>
      <c r="H5752">
        <v>0</v>
      </c>
      <c r="I5752">
        <v>1</v>
      </c>
      <c r="J5752">
        <v>1</v>
      </c>
      <c r="K5752">
        <v>4.92</v>
      </c>
      <c r="L5752">
        <v>8.3350000000000009</v>
      </c>
      <c r="M5752">
        <v>68</v>
      </c>
      <c r="N5752">
        <v>0</v>
      </c>
      <c r="O5752">
        <v>2</v>
      </c>
      <c r="P5752">
        <v>156</v>
      </c>
      <c r="Q5752">
        <v>158</v>
      </c>
      <c r="R5752">
        <v>5751</v>
      </c>
    </row>
    <row r="5753" spans="1:18" x14ac:dyDescent="0.2">
      <c r="A5753" s="1">
        <v>40614.5</v>
      </c>
      <c r="B5753" s="17">
        <f>YEAR(Таблица1[[#This Row],[datetime]])</f>
        <v>2011</v>
      </c>
      <c r="C5753" s="17">
        <f>MONTH(Таблица1[[#This Row],[datetime]])</f>
        <v>3</v>
      </c>
      <c r="D5753" s="17">
        <f>DAY(Таблица1[[#This Row],[datetime]])</f>
        <v>12</v>
      </c>
      <c r="E5753" s="17">
        <f>WEEKDAY(Таблица1[[#This Row],[datetime]])</f>
        <v>7</v>
      </c>
      <c r="F5753" s="17">
        <f>HOUR(Таблица1[[#This Row],[datetime]])</f>
        <v>12</v>
      </c>
      <c r="G5753">
        <v>1</v>
      </c>
      <c r="H5753">
        <v>0</v>
      </c>
      <c r="I5753">
        <v>0</v>
      </c>
      <c r="J5753">
        <v>1</v>
      </c>
      <c r="K5753">
        <v>13.94</v>
      </c>
      <c r="L5753">
        <v>15.91</v>
      </c>
      <c r="M5753">
        <v>53</v>
      </c>
      <c r="N5753">
        <v>19.001200000000001</v>
      </c>
      <c r="O5753">
        <v>51</v>
      </c>
      <c r="P5753">
        <v>107</v>
      </c>
      <c r="Q5753">
        <v>158</v>
      </c>
      <c r="R5753">
        <v>5752</v>
      </c>
    </row>
    <row r="5754" spans="1:18" x14ac:dyDescent="0.2">
      <c r="A5754" s="1">
        <v>40637.375</v>
      </c>
      <c r="B5754" s="17">
        <f>YEAR(Таблица1[[#This Row],[datetime]])</f>
        <v>2011</v>
      </c>
      <c r="C5754" s="17">
        <f>MONTH(Таблица1[[#This Row],[datetime]])</f>
        <v>4</v>
      </c>
      <c r="D5754" s="17">
        <f>DAY(Таблица1[[#This Row],[datetime]])</f>
        <v>4</v>
      </c>
      <c r="E5754" s="17">
        <f>WEEKDAY(Таблица1[[#This Row],[datetime]])</f>
        <v>2</v>
      </c>
      <c r="F5754" s="17">
        <f>HOUR(Таблица1[[#This Row],[datetime]])</f>
        <v>9</v>
      </c>
      <c r="G5754">
        <v>2</v>
      </c>
      <c r="H5754">
        <v>0</v>
      </c>
      <c r="I5754">
        <v>1</v>
      </c>
      <c r="J5754">
        <v>2</v>
      </c>
      <c r="K5754">
        <v>20.5</v>
      </c>
      <c r="L5754">
        <v>24.24</v>
      </c>
      <c r="M5754">
        <v>51</v>
      </c>
      <c r="N5754">
        <v>26.002700000000001</v>
      </c>
      <c r="O5754">
        <v>24</v>
      </c>
      <c r="P5754">
        <v>134</v>
      </c>
      <c r="Q5754">
        <v>158</v>
      </c>
      <c r="R5754">
        <v>5753</v>
      </c>
    </row>
    <row r="5755" spans="1:18" x14ac:dyDescent="0.2">
      <c r="A5755" s="1">
        <v>40644.875</v>
      </c>
      <c r="B5755" s="17">
        <f>YEAR(Таблица1[[#This Row],[datetime]])</f>
        <v>2011</v>
      </c>
      <c r="C5755" s="17">
        <f>MONTH(Таблица1[[#This Row],[datetime]])</f>
        <v>4</v>
      </c>
      <c r="D5755" s="17">
        <f>DAY(Таблица1[[#This Row],[datetime]])</f>
        <v>11</v>
      </c>
      <c r="E5755" s="17">
        <f>WEEKDAY(Таблица1[[#This Row],[datetime]])</f>
        <v>2</v>
      </c>
      <c r="F5755" s="17">
        <f>HOUR(Таблица1[[#This Row],[datetime]])</f>
        <v>21</v>
      </c>
      <c r="G5755">
        <v>2</v>
      </c>
      <c r="H5755">
        <v>0</v>
      </c>
      <c r="I5755">
        <v>1</v>
      </c>
      <c r="J5755">
        <v>1</v>
      </c>
      <c r="K5755">
        <v>27.06</v>
      </c>
      <c r="L5755">
        <v>31.06</v>
      </c>
      <c r="M5755">
        <v>61</v>
      </c>
      <c r="N5755">
        <v>16.997900000000001</v>
      </c>
      <c r="O5755">
        <v>39</v>
      </c>
      <c r="P5755">
        <v>119</v>
      </c>
      <c r="Q5755">
        <v>158</v>
      </c>
      <c r="R5755">
        <v>5754</v>
      </c>
    </row>
    <row r="5756" spans="1:18" x14ac:dyDescent="0.2">
      <c r="A5756" s="1">
        <v>40666.583333333336</v>
      </c>
      <c r="B5756" s="17">
        <f>YEAR(Таблица1[[#This Row],[datetime]])</f>
        <v>2011</v>
      </c>
      <c r="C5756" s="17">
        <f>MONTH(Таблица1[[#This Row],[datetime]])</f>
        <v>5</v>
      </c>
      <c r="D5756" s="17">
        <f>DAY(Таблица1[[#This Row],[datetime]])</f>
        <v>3</v>
      </c>
      <c r="E5756" s="17">
        <f>WEEKDAY(Таблица1[[#This Row],[datetime]])</f>
        <v>3</v>
      </c>
      <c r="F5756" s="17">
        <f>HOUR(Таблица1[[#This Row],[datetime]])</f>
        <v>14</v>
      </c>
      <c r="G5756">
        <v>2</v>
      </c>
      <c r="H5756">
        <v>0</v>
      </c>
      <c r="I5756">
        <v>1</v>
      </c>
      <c r="J5756">
        <v>2</v>
      </c>
      <c r="K5756">
        <v>28.7</v>
      </c>
      <c r="L5756">
        <v>32.575000000000003</v>
      </c>
      <c r="M5756">
        <v>58</v>
      </c>
      <c r="N5756">
        <v>35.000799999999998</v>
      </c>
      <c r="O5756">
        <v>36</v>
      </c>
      <c r="P5756">
        <v>122</v>
      </c>
      <c r="Q5756">
        <v>158</v>
      </c>
      <c r="R5756">
        <v>5755</v>
      </c>
    </row>
    <row r="5757" spans="1:18" x14ac:dyDescent="0.2">
      <c r="A5757" s="1">
        <v>40737.541666666664</v>
      </c>
      <c r="B5757" s="17">
        <f>YEAR(Таблица1[[#This Row],[datetime]])</f>
        <v>2011</v>
      </c>
      <c r="C5757" s="17">
        <f>MONTH(Таблица1[[#This Row],[datetime]])</f>
        <v>7</v>
      </c>
      <c r="D5757" s="17">
        <f>DAY(Таблица1[[#This Row],[datetime]])</f>
        <v>13</v>
      </c>
      <c r="E5757" s="17">
        <f>WEEKDAY(Таблица1[[#This Row],[datetime]])</f>
        <v>4</v>
      </c>
      <c r="F5757" s="17">
        <f>HOUR(Таблица1[[#This Row],[datetime]])</f>
        <v>13</v>
      </c>
      <c r="G5757">
        <v>3</v>
      </c>
      <c r="H5757">
        <v>0</v>
      </c>
      <c r="I5757">
        <v>1</v>
      </c>
      <c r="J5757">
        <v>3</v>
      </c>
      <c r="K5757">
        <v>33.619999999999997</v>
      </c>
      <c r="L5757">
        <v>37.880000000000003</v>
      </c>
      <c r="M5757">
        <v>46</v>
      </c>
      <c r="N5757">
        <v>8.9981000000000009</v>
      </c>
      <c r="O5757">
        <v>39</v>
      </c>
      <c r="P5757">
        <v>119</v>
      </c>
      <c r="Q5757">
        <v>158</v>
      </c>
      <c r="R5757">
        <v>5756</v>
      </c>
    </row>
    <row r="5758" spans="1:18" x14ac:dyDescent="0.2">
      <c r="A5758" s="1">
        <v>40743.625</v>
      </c>
      <c r="B5758" s="17">
        <f>YEAR(Таблица1[[#This Row],[datetime]])</f>
        <v>2011</v>
      </c>
      <c r="C5758" s="17">
        <f>MONTH(Таблица1[[#This Row],[datetime]])</f>
        <v>7</v>
      </c>
      <c r="D5758" s="17">
        <f>DAY(Таблица1[[#This Row],[datetime]])</f>
        <v>19</v>
      </c>
      <c r="E5758" s="17">
        <f>WEEKDAY(Таблица1[[#This Row],[datetime]])</f>
        <v>3</v>
      </c>
      <c r="F5758" s="17">
        <f>HOUR(Таблица1[[#This Row],[datetime]])</f>
        <v>15</v>
      </c>
      <c r="G5758">
        <v>3</v>
      </c>
      <c r="H5758">
        <v>0</v>
      </c>
      <c r="I5758">
        <v>1</v>
      </c>
      <c r="J5758">
        <v>1</v>
      </c>
      <c r="K5758">
        <v>36.08</v>
      </c>
      <c r="L5758">
        <v>40.909999999999997</v>
      </c>
      <c r="M5758">
        <v>44</v>
      </c>
      <c r="N5758">
        <v>12.997999999999999</v>
      </c>
      <c r="O5758">
        <v>48</v>
      </c>
      <c r="P5758">
        <v>110</v>
      </c>
      <c r="Q5758">
        <v>158</v>
      </c>
      <c r="R5758">
        <v>5757</v>
      </c>
    </row>
    <row r="5759" spans="1:18" x14ac:dyDescent="0.2">
      <c r="A5759" s="1">
        <v>40817.5</v>
      </c>
      <c r="B5759" s="17">
        <f>YEAR(Таблица1[[#This Row],[datetime]])</f>
        <v>2011</v>
      </c>
      <c r="C5759" s="17">
        <f>MONTH(Таблица1[[#This Row],[datetime]])</f>
        <v>10</v>
      </c>
      <c r="D5759" s="17">
        <f>DAY(Таблица1[[#This Row],[datetime]])</f>
        <v>1</v>
      </c>
      <c r="E5759" s="17">
        <f>WEEKDAY(Таблица1[[#This Row],[datetime]])</f>
        <v>7</v>
      </c>
      <c r="F5759" s="17">
        <f>HOUR(Таблица1[[#This Row],[datetime]])</f>
        <v>12</v>
      </c>
      <c r="G5759">
        <v>4</v>
      </c>
      <c r="H5759">
        <v>0</v>
      </c>
      <c r="I5759">
        <v>0</v>
      </c>
      <c r="J5759">
        <v>2</v>
      </c>
      <c r="K5759">
        <v>16.399999999999999</v>
      </c>
      <c r="L5759">
        <v>20.454999999999998</v>
      </c>
      <c r="M5759">
        <v>82</v>
      </c>
      <c r="N5759">
        <v>16.997900000000001</v>
      </c>
      <c r="O5759">
        <v>28</v>
      </c>
      <c r="P5759">
        <v>130</v>
      </c>
      <c r="Q5759">
        <v>158</v>
      </c>
      <c r="R5759">
        <v>5758</v>
      </c>
    </row>
    <row r="5760" spans="1:18" x14ac:dyDescent="0.2">
      <c r="A5760" s="1">
        <v>40948.5</v>
      </c>
      <c r="B5760" s="17">
        <f>YEAR(Таблица1[[#This Row],[datetime]])</f>
        <v>2012</v>
      </c>
      <c r="C5760" s="17">
        <f>MONTH(Таблица1[[#This Row],[datetime]])</f>
        <v>2</v>
      </c>
      <c r="D5760" s="17">
        <f>DAY(Таблица1[[#This Row],[datetime]])</f>
        <v>9</v>
      </c>
      <c r="E5760" s="17">
        <f>WEEKDAY(Таблица1[[#This Row],[datetime]])</f>
        <v>5</v>
      </c>
      <c r="F5760" s="17">
        <f>HOUR(Таблица1[[#This Row],[datetime]])</f>
        <v>12</v>
      </c>
      <c r="G5760">
        <v>1</v>
      </c>
      <c r="H5760">
        <v>0</v>
      </c>
      <c r="I5760">
        <v>1</v>
      </c>
      <c r="J5760">
        <v>1</v>
      </c>
      <c r="K5760">
        <v>10.66</v>
      </c>
      <c r="L5760">
        <v>11.365</v>
      </c>
      <c r="M5760">
        <v>48</v>
      </c>
      <c r="N5760">
        <v>22.002800000000001</v>
      </c>
      <c r="O5760">
        <v>10</v>
      </c>
      <c r="P5760">
        <v>148</v>
      </c>
      <c r="Q5760">
        <v>158</v>
      </c>
      <c r="R5760">
        <v>5759</v>
      </c>
    </row>
    <row r="5761" spans="1:18" x14ac:dyDescent="0.2">
      <c r="A5761" s="1">
        <v>41002.916666666664</v>
      </c>
      <c r="B5761" s="17">
        <f>YEAR(Таблица1[[#This Row],[datetime]])</f>
        <v>2012</v>
      </c>
      <c r="C5761" s="17">
        <f>MONTH(Таблица1[[#This Row],[datetime]])</f>
        <v>4</v>
      </c>
      <c r="D5761" s="17">
        <f>DAY(Таблица1[[#This Row],[datetime]])</f>
        <v>3</v>
      </c>
      <c r="E5761" s="17">
        <f>WEEKDAY(Таблица1[[#This Row],[datetime]])</f>
        <v>3</v>
      </c>
      <c r="F5761" s="17">
        <f>HOUR(Таблица1[[#This Row],[datetime]])</f>
        <v>22</v>
      </c>
      <c r="G5761">
        <v>2</v>
      </c>
      <c r="H5761">
        <v>0</v>
      </c>
      <c r="I5761">
        <v>1</v>
      </c>
      <c r="J5761">
        <v>1</v>
      </c>
      <c r="K5761">
        <v>20.5</v>
      </c>
      <c r="L5761">
        <v>24.24</v>
      </c>
      <c r="M5761">
        <v>51</v>
      </c>
      <c r="N5761">
        <v>0</v>
      </c>
      <c r="O5761">
        <v>25</v>
      </c>
      <c r="P5761">
        <v>133</v>
      </c>
      <c r="Q5761">
        <v>158</v>
      </c>
      <c r="R5761">
        <v>5760</v>
      </c>
    </row>
    <row r="5762" spans="1:18" x14ac:dyDescent="0.2">
      <c r="A5762" s="1">
        <v>41005.916666666664</v>
      </c>
      <c r="B5762" s="17">
        <f>YEAR(Таблица1[[#This Row],[datetime]])</f>
        <v>2012</v>
      </c>
      <c r="C5762" s="17">
        <f>MONTH(Таблица1[[#This Row],[datetime]])</f>
        <v>4</v>
      </c>
      <c r="D5762" s="17">
        <f>DAY(Таблица1[[#This Row],[datetime]])</f>
        <v>6</v>
      </c>
      <c r="E5762" s="17">
        <f>WEEKDAY(Таблица1[[#This Row],[datetime]])</f>
        <v>6</v>
      </c>
      <c r="F5762" s="17">
        <f>HOUR(Таблица1[[#This Row],[datetime]])</f>
        <v>22</v>
      </c>
      <c r="G5762">
        <v>2</v>
      </c>
      <c r="H5762">
        <v>0</v>
      </c>
      <c r="I5762">
        <v>1</v>
      </c>
      <c r="J5762">
        <v>1</v>
      </c>
      <c r="K5762">
        <v>16.399999999999999</v>
      </c>
      <c r="L5762">
        <v>20.454999999999998</v>
      </c>
      <c r="M5762">
        <v>35</v>
      </c>
      <c r="N5762">
        <v>15.001300000000001</v>
      </c>
      <c r="O5762">
        <v>34</v>
      </c>
      <c r="P5762">
        <v>124</v>
      </c>
      <c r="Q5762">
        <v>158</v>
      </c>
      <c r="R5762">
        <v>5761</v>
      </c>
    </row>
    <row r="5763" spans="1:18" x14ac:dyDescent="0.2">
      <c r="A5763" s="1">
        <v>41011.916666666664</v>
      </c>
      <c r="B5763" s="17">
        <f>YEAR(Таблица1[[#This Row],[datetime]])</f>
        <v>2012</v>
      </c>
      <c r="C5763" s="17">
        <f>MONTH(Таблица1[[#This Row],[datetime]])</f>
        <v>4</v>
      </c>
      <c r="D5763" s="17">
        <f>DAY(Таблица1[[#This Row],[datetime]])</f>
        <v>12</v>
      </c>
      <c r="E5763" s="17">
        <f>WEEKDAY(Таблица1[[#This Row],[datetime]])</f>
        <v>5</v>
      </c>
      <c r="F5763" s="17">
        <f>HOUR(Таблица1[[#This Row],[datetime]])</f>
        <v>22</v>
      </c>
      <c r="G5763">
        <v>2</v>
      </c>
      <c r="H5763">
        <v>0</v>
      </c>
      <c r="I5763">
        <v>1</v>
      </c>
      <c r="J5763">
        <v>1</v>
      </c>
      <c r="K5763">
        <v>17.22</v>
      </c>
      <c r="L5763">
        <v>21.21</v>
      </c>
      <c r="M5763">
        <v>35</v>
      </c>
      <c r="N5763">
        <v>12.997999999999999</v>
      </c>
      <c r="O5763">
        <v>15</v>
      </c>
      <c r="P5763">
        <v>143</v>
      </c>
      <c r="Q5763">
        <v>158</v>
      </c>
      <c r="R5763">
        <v>5762</v>
      </c>
    </row>
    <row r="5764" spans="1:18" x14ac:dyDescent="0.2">
      <c r="A5764" s="1">
        <v>41045.25</v>
      </c>
      <c r="B5764" s="17">
        <f>YEAR(Таблица1[[#This Row],[datetime]])</f>
        <v>2012</v>
      </c>
      <c r="C5764" s="17">
        <f>MONTH(Таблица1[[#This Row],[datetime]])</f>
        <v>5</v>
      </c>
      <c r="D5764" s="17">
        <f>DAY(Таблица1[[#This Row],[datetime]])</f>
        <v>16</v>
      </c>
      <c r="E5764" s="17">
        <f>WEEKDAY(Таблица1[[#This Row],[datetime]])</f>
        <v>4</v>
      </c>
      <c r="F5764" s="17">
        <f>HOUR(Таблица1[[#This Row],[datetime]])</f>
        <v>6</v>
      </c>
      <c r="G5764">
        <v>2</v>
      </c>
      <c r="H5764">
        <v>0</v>
      </c>
      <c r="I5764">
        <v>1</v>
      </c>
      <c r="J5764">
        <v>1</v>
      </c>
      <c r="K5764">
        <v>22.14</v>
      </c>
      <c r="L5764">
        <v>25.76</v>
      </c>
      <c r="M5764">
        <v>94</v>
      </c>
      <c r="N5764">
        <v>6.0031999999999996</v>
      </c>
      <c r="O5764">
        <v>8</v>
      </c>
      <c r="P5764">
        <v>150</v>
      </c>
      <c r="Q5764">
        <v>158</v>
      </c>
      <c r="R5764">
        <v>5763</v>
      </c>
    </row>
    <row r="5765" spans="1:18" x14ac:dyDescent="0.2">
      <c r="A5765" s="1">
        <v>41070</v>
      </c>
      <c r="B5765" s="17">
        <f>YEAR(Таблица1[[#This Row],[datetime]])</f>
        <v>2012</v>
      </c>
      <c r="C5765" s="17">
        <f>MONTH(Таблица1[[#This Row],[datetime]])</f>
        <v>6</v>
      </c>
      <c r="D5765" s="17">
        <f>DAY(Таблица1[[#This Row],[datetime]])</f>
        <v>10</v>
      </c>
      <c r="E5765" s="17">
        <f>WEEKDAY(Таблица1[[#This Row],[datetime]])</f>
        <v>1</v>
      </c>
      <c r="F5765" s="17">
        <f>HOUR(Таблица1[[#This Row],[datetime]])</f>
        <v>0</v>
      </c>
      <c r="G5765">
        <v>2</v>
      </c>
      <c r="H5765">
        <v>0</v>
      </c>
      <c r="I5765">
        <v>0</v>
      </c>
      <c r="J5765">
        <v>1</v>
      </c>
      <c r="K5765">
        <v>27.06</v>
      </c>
      <c r="L5765">
        <v>31.06</v>
      </c>
      <c r="M5765">
        <v>69</v>
      </c>
      <c r="N5765">
        <v>7.0015000000000001</v>
      </c>
      <c r="O5765">
        <v>33</v>
      </c>
      <c r="P5765">
        <v>125</v>
      </c>
      <c r="Q5765">
        <v>158</v>
      </c>
      <c r="R5765">
        <v>5764</v>
      </c>
    </row>
    <row r="5766" spans="1:18" x14ac:dyDescent="0.2">
      <c r="A5766" s="1">
        <v>41244.875</v>
      </c>
      <c r="B5766" s="17">
        <f>YEAR(Таблица1[[#This Row],[datetime]])</f>
        <v>2012</v>
      </c>
      <c r="C5766" s="17">
        <f>MONTH(Таблица1[[#This Row],[datetime]])</f>
        <v>12</v>
      </c>
      <c r="D5766" s="17">
        <f>DAY(Таблица1[[#This Row],[datetime]])</f>
        <v>1</v>
      </c>
      <c r="E5766" s="17">
        <f>WEEKDAY(Таблица1[[#This Row],[datetime]])</f>
        <v>7</v>
      </c>
      <c r="F5766" s="17">
        <f>HOUR(Таблица1[[#This Row],[datetime]])</f>
        <v>21</v>
      </c>
      <c r="G5766">
        <v>4</v>
      </c>
      <c r="H5766">
        <v>0</v>
      </c>
      <c r="I5766">
        <v>0</v>
      </c>
      <c r="J5766">
        <v>2</v>
      </c>
      <c r="K5766">
        <v>12.3</v>
      </c>
      <c r="L5766">
        <v>16.664999999999999</v>
      </c>
      <c r="M5766">
        <v>87</v>
      </c>
      <c r="N5766">
        <v>0</v>
      </c>
      <c r="O5766">
        <v>23</v>
      </c>
      <c r="P5766">
        <v>135</v>
      </c>
      <c r="Q5766">
        <v>158</v>
      </c>
      <c r="R5766">
        <v>5765</v>
      </c>
    </row>
    <row r="5767" spans="1:18" x14ac:dyDescent="0.2">
      <c r="A5767" s="1">
        <v>40557.708333333336</v>
      </c>
      <c r="B5767" s="17">
        <f>YEAR(Таблица1[[#This Row],[datetime]])</f>
        <v>2011</v>
      </c>
      <c r="C5767" s="17">
        <f>MONTH(Таблица1[[#This Row],[datetime]])</f>
        <v>1</v>
      </c>
      <c r="D5767" s="17">
        <f>DAY(Таблица1[[#This Row],[datetime]])</f>
        <v>14</v>
      </c>
      <c r="E5767" s="17">
        <f>WEEKDAY(Таблица1[[#This Row],[datetime]])</f>
        <v>6</v>
      </c>
      <c r="F5767" s="17">
        <f>HOUR(Таблица1[[#This Row],[datetime]])</f>
        <v>17</v>
      </c>
      <c r="G5767">
        <v>1</v>
      </c>
      <c r="H5767">
        <v>0</v>
      </c>
      <c r="I5767">
        <v>1</v>
      </c>
      <c r="J5767">
        <v>1</v>
      </c>
      <c r="K5767">
        <v>9.02</v>
      </c>
      <c r="L5767">
        <v>11.365</v>
      </c>
      <c r="M5767">
        <v>41</v>
      </c>
      <c r="N5767">
        <v>11.0014</v>
      </c>
      <c r="O5767">
        <v>4</v>
      </c>
      <c r="P5767">
        <v>155</v>
      </c>
      <c r="Q5767">
        <v>159</v>
      </c>
      <c r="R5767">
        <v>5766</v>
      </c>
    </row>
    <row r="5768" spans="1:18" x14ac:dyDescent="0.2">
      <c r="A5768" s="1">
        <v>40607.458333333336</v>
      </c>
      <c r="B5768" s="17">
        <f>YEAR(Таблица1[[#This Row],[datetime]])</f>
        <v>2011</v>
      </c>
      <c r="C5768" s="17">
        <f>MONTH(Таблица1[[#This Row],[datetime]])</f>
        <v>3</v>
      </c>
      <c r="D5768" s="17">
        <f>DAY(Таблица1[[#This Row],[datetime]])</f>
        <v>5</v>
      </c>
      <c r="E5768" s="17">
        <f>WEEKDAY(Таблица1[[#This Row],[datetime]])</f>
        <v>7</v>
      </c>
      <c r="F5768" s="17">
        <f>HOUR(Таблица1[[#This Row],[datetime]])</f>
        <v>11</v>
      </c>
      <c r="G5768">
        <v>1</v>
      </c>
      <c r="H5768">
        <v>0</v>
      </c>
      <c r="I5768">
        <v>0</v>
      </c>
      <c r="J5768">
        <v>2</v>
      </c>
      <c r="K5768">
        <v>16.399999999999999</v>
      </c>
      <c r="L5768">
        <v>20.454999999999998</v>
      </c>
      <c r="M5768">
        <v>76</v>
      </c>
      <c r="N5768">
        <v>15.001300000000001</v>
      </c>
      <c r="O5768">
        <v>43</v>
      </c>
      <c r="P5768">
        <v>116</v>
      </c>
      <c r="Q5768">
        <v>159</v>
      </c>
      <c r="R5768">
        <v>5767</v>
      </c>
    </row>
    <row r="5769" spans="1:18" x14ac:dyDescent="0.2">
      <c r="A5769" s="1">
        <v>40620.458333333336</v>
      </c>
      <c r="B5769" s="17">
        <f>YEAR(Таблица1[[#This Row],[datetime]])</f>
        <v>2011</v>
      </c>
      <c r="C5769" s="17">
        <f>MONTH(Таблица1[[#This Row],[datetime]])</f>
        <v>3</v>
      </c>
      <c r="D5769" s="17">
        <f>DAY(Таблица1[[#This Row],[datetime]])</f>
        <v>18</v>
      </c>
      <c r="E5769" s="17">
        <f>WEEKDAY(Таблица1[[#This Row],[datetime]])</f>
        <v>6</v>
      </c>
      <c r="F5769" s="17">
        <f>HOUR(Таблица1[[#This Row],[datetime]])</f>
        <v>11</v>
      </c>
      <c r="G5769">
        <v>1</v>
      </c>
      <c r="H5769">
        <v>0</v>
      </c>
      <c r="I5769">
        <v>1</v>
      </c>
      <c r="J5769">
        <v>1</v>
      </c>
      <c r="K5769">
        <v>22.14</v>
      </c>
      <c r="L5769">
        <v>25.76</v>
      </c>
      <c r="M5769">
        <v>52</v>
      </c>
      <c r="N5769">
        <v>19.001200000000001</v>
      </c>
      <c r="O5769">
        <v>55</v>
      </c>
      <c r="P5769">
        <v>104</v>
      </c>
      <c r="Q5769">
        <v>159</v>
      </c>
      <c r="R5769">
        <v>5768</v>
      </c>
    </row>
    <row r="5770" spans="1:18" x14ac:dyDescent="0.2">
      <c r="A5770" s="1">
        <v>40647.541666666664</v>
      </c>
      <c r="B5770" s="17">
        <f>YEAR(Таблица1[[#This Row],[datetime]])</f>
        <v>2011</v>
      </c>
      <c r="C5770" s="17">
        <f>MONTH(Таблица1[[#This Row],[datetime]])</f>
        <v>4</v>
      </c>
      <c r="D5770" s="17">
        <f>DAY(Таблица1[[#This Row],[datetime]])</f>
        <v>14</v>
      </c>
      <c r="E5770" s="17">
        <f>WEEKDAY(Таблица1[[#This Row],[datetime]])</f>
        <v>5</v>
      </c>
      <c r="F5770" s="17">
        <f>HOUR(Таблица1[[#This Row],[datetime]])</f>
        <v>13</v>
      </c>
      <c r="G5770">
        <v>2</v>
      </c>
      <c r="H5770">
        <v>0</v>
      </c>
      <c r="I5770">
        <v>1</v>
      </c>
      <c r="J5770">
        <v>1</v>
      </c>
      <c r="K5770">
        <v>22.96</v>
      </c>
      <c r="L5770">
        <v>26.515000000000001</v>
      </c>
      <c r="M5770">
        <v>37</v>
      </c>
      <c r="N5770">
        <v>15.001300000000001</v>
      </c>
      <c r="O5770">
        <v>38</v>
      </c>
      <c r="P5770">
        <v>121</v>
      </c>
      <c r="Q5770">
        <v>159</v>
      </c>
      <c r="R5770">
        <v>5769</v>
      </c>
    </row>
    <row r="5771" spans="1:18" x14ac:dyDescent="0.2">
      <c r="A5771" s="1">
        <v>40664.75</v>
      </c>
      <c r="B5771" s="17">
        <f>YEAR(Таблица1[[#This Row],[datetime]])</f>
        <v>2011</v>
      </c>
      <c r="C5771" s="17">
        <f>MONTH(Таблица1[[#This Row],[datetime]])</f>
        <v>5</v>
      </c>
      <c r="D5771" s="17">
        <f>DAY(Таблица1[[#This Row],[datetime]])</f>
        <v>1</v>
      </c>
      <c r="E5771" s="17">
        <f>WEEKDAY(Таблица1[[#This Row],[datetime]])</f>
        <v>1</v>
      </c>
      <c r="F5771" s="17">
        <f>HOUR(Таблица1[[#This Row],[datetime]])</f>
        <v>18</v>
      </c>
      <c r="G5771">
        <v>2</v>
      </c>
      <c r="H5771">
        <v>0</v>
      </c>
      <c r="I5771">
        <v>0</v>
      </c>
      <c r="J5771">
        <v>2</v>
      </c>
      <c r="K5771">
        <v>18.86</v>
      </c>
      <c r="L5771">
        <v>22.725000000000001</v>
      </c>
      <c r="M5771">
        <v>82</v>
      </c>
      <c r="N5771">
        <v>6.0031999999999996</v>
      </c>
      <c r="O5771">
        <v>33</v>
      </c>
      <c r="P5771">
        <v>126</v>
      </c>
      <c r="Q5771">
        <v>159</v>
      </c>
      <c r="R5771">
        <v>5770</v>
      </c>
    </row>
    <row r="5772" spans="1:18" x14ac:dyDescent="0.2">
      <c r="A5772" s="1">
        <v>40707.458333333336</v>
      </c>
      <c r="B5772" s="17">
        <f>YEAR(Таблица1[[#This Row],[datetime]])</f>
        <v>2011</v>
      </c>
      <c r="C5772" s="17">
        <f>MONTH(Таблица1[[#This Row],[datetime]])</f>
        <v>6</v>
      </c>
      <c r="D5772" s="17">
        <f>DAY(Таблица1[[#This Row],[datetime]])</f>
        <v>13</v>
      </c>
      <c r="E5772" s="17">
        <f>WEEKDAY(Таблица1[[#This Row],[datetime]])</f>
        <v>2</v>
      </c>
      <c r="F5772" s="17">
        <f>HOUR(Таблица1[[#This Row],[datetime]])</f>
        <v>11</v>
      </c>
      <c r="G5772">
        <v>2</v>
      </c>
      <c r="H5772">
        <v>0</v>
      </c>
      <c r="I5772">
        <v>1</v>
      </c>
      <c r="J5772">
        <v>1</v>
      </c>
      <c r="K5772">
        <v>27.06</v>
      </c>
      <c r="L5772">
        <v>31.06</v>
      </c>
      <c r="M5772">
        <v>41</v>
      </c>
      <c r="N5772">
        <v>19.999500000000001</v>
      </c>
      <c r="O5772">
        <v>53</v>
      </c>
      <c r="P5772">
        <v>106</v>
      </c>
      <c r="Q5772">
        <v>159</v>
      </c>
      <c r="R5772">
        <v>5771</v>
      </c>
    </row>
    <row r="5773" spans="1:18" x14ac:dyDescent="0.2">
      <c r="A5773" s="1">
        <v>40708.583333333336</v>
      </c>
      <c r="B5773" s="17">
        <f>YEAR(Таблица1[[#This Row],[datetime]])</f>
        <v>2011</v>
      </c>
      <c r="C5773" s="17">
        <f>MONTH(Таблица1[[#This Row],[datetime]])</f>
        <v>6</v>
      </c>
      <c r="D5773" s="17">
        <f>DAY(Таблица1[[#This Row],[datetime]])</f>
        <v>14</v>
      </c>
      <c r="E5773" s="17">
        <f>WEEKDAY(Таблица1[[#This Row],[datetime]])</f>
        <v>3</v>
      </c>
      <c r="F5773" s="17">
        <f>HOUR(Таблица1[[#This Row],[datetime]])</f>
        <v>14</v>
      </c>
      <c r="G5773">
        <v>2</v>
      </c>
      <c r="H5773">
        <v>0</v>
      </c>
      <c r="I5773">
        <v>1</v>
      </c>
      <c r="J5773">
        <v>2</v>
      </c>
      <c r="K5773">
        <v>26.24</v>
      </c>
      <c r="L5773">
        <v>31.06</v>
      </c>
      <c r="M5773">
        <v>47</v>
      </c>
      <c r="N5773">
        <v>12.997999999999999</v>
      </c>
      <c r="O5773">
        <v>41</v>
      </c>
      <c r="P5773">
        <v>118</v>
      </c>
      <c r="Q5773">
        <v>159</v>
      </c>
      <c r="R5773">
        <v>5772</v>
      </c>
    </row>
    <row r="5774" spans="1:18" x14ac:dyDescent="0.2">
      <c r="A5774" s="1">
        <v>40710.625</v>
      </c>
      <c r="B5774" s="17">
        <f>YEAR(Таблица1[[#This Row],[datetime]])</f>
        <v>2011</v>
      </c>
      <c r="C5774" s="17">
        <f>MONTH(Таблица1[[#This Row],[datetime]])</f>
        <v>6</v>
      </c>
      <c r="D5774" s="17">
        <f>DAY(Таблица1[[#This Row],[datetime]])</f>
        <v>16</v>
      </c>
      <c r="E5774" s="17">
        <f>WEEKDAY(Таблица1[[#This Row],[datetime]])</f>
        <v>5</v>
      </c>
      <c r="F5774" s="17">
        <f>HOUR(Таблица1[[#This Row],[datetime]])</f>
        <v>15</v>
      </c>
      <c r="G5774">
        <v>2</v>
      </c>
      <c r="H5774">
        <v>0</v>
      </c>
      <c r="I5774">
        <v>1</v>
      </c>
      <c r="J5774">
        <v>2</v>
      </c>
      <c r="K5774">
        <v>28.7</v>
      </c>
      <c r="L5774">
        <v>32.575000000000003</v>
      </c>
      <c r="M5774">
        <v>61</v>
      </c>
      <c r="N5774">
        <v>19.999500000000001</v>
      </c>
      <c r="O5774">
        <v>32</v>
      </c>
      <c r="P5774">
        <v>127</v>
      </c>
      <c r="Q5774">
        <v>159</v>
      </c>
      <c r="R5774">
        <v>5773</v>
      </c>
    </row>
    <row r="5775" spans="1:18" x14ac:dyDescent="0.2">
      <c r="A5775" s="1">
        <v>40757.583333333336</v>
      </c>
      <c r="B5775" s="17">
        <f>YEAR(Таблица1[[#This Row],[datetime]])</f>
        <v>2011</v>
      </c>
      <c r="C5775" s="17">
        <f>MONTH(Таблица1[[#This Row],[datetime]])</f>
        <v>8</v>
      </c>
      <c r="D5775" s="17">
        <f>DAY(Таблица1[[#This Row],[datetime]])</f>
        <v>2</v>
      </c>
      <c r="E5775" s="17">
        <f>WEEKDAY(Таблица1[[#This Row],[datetime]])</f>
        <v>3</v>
      </c>
      <c r="F5775" s="17">
        <f>HOUR(Таблица1[[#This Row],[datetime]])</f>
        <v>14</v>
      </c>
      <c r="G5775">
        <v>3</v>
      </c>
      <c r="H5775">
        <v>0</v>
      </c>
      <c r="I5775">
        <v>1</v>
      </c>
      <c r="J5775">
        <v>1</v>
      </c>
      <c r="K5775">
        <v>36.9</v>
      </c>
      <c r="L5775">
        <v>38.634999999999998</v>
      </c>
      <c r="M5775">
        <v>25</v>
      </c>
      <c r="N5775">
        <v>19.001200000000001</v>
      </c>
      <c r="O5775">
        <v>45</v>
      </c>
      <c r="P5775">
        <v>114</v>
      </c>
      <c r="Q5775">
        <v>159</v>
      </c>
      <c r="R5775">
        <v>5774</v>
      </c>
    </row>
    <row r="5776" spans="1:18" x14ac:dyDescent="0.2">
      <c r="A5776" s="1">
        <v>40771.625</v>
      </c>
      <c r="B5776" s="17">
        <f>YEAR(Таблица1[[#This Row],[datetime]])</f>
        <v>2011</v>
      </c>
      <c r="C5776" s="17">
        <f>MONTH(Таблица1[[#This Row],[datetime]])</f>
        <v>8</v>
      </c>
      <c r="D5776" s="17">
        <f>DAY(Таблица1[[#This Row],[datetime]])</f>
        <v>16</v>
      </c>
      <c r="E5776" s="17">
        <f>WEEKDAY(Таблица1[[#This Row],[datetime]])</f>
        <v>3</v>
      </c>
      <c r="F5776" s="17">
        <f>HOUR(Таблица1[[#This Row],[datetime]])</f>
        <v>15</v>
      </c>
      <c r="G5776">
        <v>3</v>
      </c>
      <c r="H5776">
        <v>0</v>
      </c>
      <c r="I5776">
        <v>1</v>
      </c>
      <c r="J5776">
        <v>1</v>
      </c>
      <c r="K5776">
        <v>32.799999999999997</v>
      </c>
      <c r="L5776">
        <v>35.604999999999997</v>
      </c>
      <c r="M5776">
        <v>41</v>
      </c>
      <c r="N5776">
        <v>19.999500000000001</v>
      </c>
      <c r="O5776">
        <v>36</v>
      </c>
      <c r="P5776">
        <v>123</v>
      </c>
      <c r="Q5776">
        <v>159</v>
      </c>
      <c r="R5776">
        <v>5775</v>
      </c>
    </row>
    <row r="5777" spans="1:18" x14ac:dyDescent="0.2">
      <c r="A5777" s="1">
        <v>40772.625</v>
      </c>
      <c r="B5777" s="17">
        <f>YEAR(Таблица1[[#This Row],[datetime]])</f>
        <v>2011</v>
      </c>
      <c r="C5777" s="17">
        <f>MONTH(Таблица1[[#This Row],[datetime]])</f>
        <v>8</v>
      </c>
      <c r="D5777" s="17">
        <f>DAY(Таблица1[[#This Row],[datetime]])</f>
        <v>17</v>
      </c>
      <c r="E5777" s="17">
        <f>WEEKDAY(Таблица1[[#This Row],[datetime]])</f>
        <v>4</v>
      </c>
      <c r="F5777" s="17">
        <f>HOUR(Таблица1[[#This Row],[datetime]])</f>
        <v>15</v>
      </c>
      <c r="G5777">
        <v>3</v>
      </c>
      <c r="H5777">
        <v>0</v>
      </c>
      <c r="I5777">
        <v>1</v>
      </c>
      <c r="J5777">
        <v>1</v>
      </c>
      <c r="K5777">
        <v>32.799999999999997</v>
      </c>
      <c r="L5777">
        <v>36.365000000000002</v>
      </c>
      <c r="M5777">
        <v>43</v>
      </c>
      <c r="N5777">
        <v>8.9981000000000009</v>
      </c>
      <c r="O5777">
        <v>42</v>
      </c>
      <c r="P5777">
        <v>117</v>
      </c>
      <c r="Q5777">
        <v>159</v>
      </c>
      <c r="R5777">
        <v>5776</v>
      </c>
    </row>
    <row r="5778" spans="1:18" x14ac:dyDescent="0.2">
      <c r="A5778" s="1">
        <v>40797.875</v>
      </c>
      <c r="B5778" s="17">
        <f>YEAR(Таблица1[[#This Row],[datetime]])</f>
        <v>2011</v>
      </c>
      <c r="C5778" s="17">
        <f>MONTH(Таблица1[[#This Row],[datetime]])</f>
        <v>9</v>
      </c>
      <c r="D5778" s="17">
        <f>DAY(Таблица1[[#This Row],[datetime]])</f>
        <v>11</v>
      </c>
      <c r="E5778" s="17">
        <f>WEEKDAY(Таблица1[[#This Row],[datetime]])</f>
        <v>1</v>
      </c>
      <c r="F5778" s="17">
        <f>HOUR(Таблица1[[#This Row],[datetime]])</f>
        <v>21</v>
      </c>
      <c r="G5778">
        <v>3</v>
      </c>
      <c r="H5778">
        <v>0</v>
      </c>
      <c r="I5778">
        <v>0</v>
      </c>
      <c r="J5778">
        <v>1</v>
      </c>
      <c r="K5778">
        <v>26.24</v>
      </c>
      <c r="L5778">
        <v>30.305</v>
      </c>
      <c r="M5778">
        <v>69</v>
      </c>
      <c r="N5778">
        <v>0</v>
      </c>
      <c r="O5778">
        <v>45</v>
      </c>
      <c r="P5778">
        <v>114</v>
      </c>
      <c r="Q5778">
        <v>159</v>
      </c>
      <c r="R5778">
        <v>5777</v>
      </c>
    </row>
    <row r="5779" spans="1:18" x14ac:dyDescent="0.2">
      <c r="A5779" s="1">
        <v>40801.458333333336</v>
      </c>
      <c r="B5779" s="17">
        <f>YEAR(Таблица1[[#This Row],[datetime]])</f>
        <v>2011</v>
      </c>
      <c r="C5779" s="17">
        <f>MONTH(Таблица1[[#This Row],[datetime]])</f>
        <v>9</v>
      </c>
      <c r="D5779" s="17">
        <f>DAY(Таблица1[[#This Row],[datetime]])</f>
        <v>15</v>
      </c>
      <c r="E5779" s="17">
        <f>WEEKDAY(Таблица1[[#This Row],[datetime]])</f>
        <v>5</v>
      </c>
      <c r="F5779" s="17">
        <f>HOUR(Таблица1[[#This Row],[datetime]])</f>
        <v>11</v>
      </c>
      <c r="G5779">
        <v>3</v>
      </c>
      <c r="H5779">
        <v>0</v>
      </c>
      <c r="I5779">
        <v>1</v>
      </c>
      <c r="J5779">
        <v>2</v>
      </c>
      <c r="K5779">
        <v>27.88</v>
      </c>
      <c r="L5779">
        <v>31.82</v>
      </c>
      <c r="M5779">
        <v>65</v>
      </c>
      <c r="N5779">
        <v>8.9981000000000009</v>
      </c>
      <c r="O5779">
        <v>39</v>
      </c>
      <c r="P5779">
        <v>120</v>
      </c>
      <c r="Q5779">
        <v>159</v>
      </c>
      <c r="R5779">
        <v>5778</v>
      </c>
    </row>
    <row r="5780" spans="1:18" x14ac:dyDescent="0.2">
      <c r="A5780" s="1">
        <v>40896.625</v>
      </c>
      <c r="B5780" s="17">
        <f>YEAR(Таблица1[[#This Row],[datetime]])</f>
        <v>2011</v>
      </c>
      <c r="C5780" s="17">
        <f>MONTH(Таблица1[[#This Row],[datetime]])</f>
        <v>12</v>
      </c>
      <c r="D5780" s="17">
        <f>DAY(Таблица1[[#This Row],[datetime]])</f>
        <v>19</v>
      </c>
      <c r="E5780" s="17">
        <f>WEEKDAY(Таблица1[[#This Row],[datetime]])</f>
        <v>2</v>
      </c>
      <c r="F5780" s="17">
        <f>HOUR(Таблица1[[#This Row],[datetime]])</f>
        <v>15</v>
      </c>
      <c r="G5780">
        <v>4</v>
      </c>
      <c r="H5780">
        <v>0</v>
      </c>
      <c r="I5780">
        <v>1</v>
      </c>
      <c r="J5780">
        <v>1</v>
      </c>
      <c r="K5780">
        <v>15.58</v>
      </c>
      <c r="L5780">
        <v>19.695</v>
      </c>
      <c r="M5780">
        <v>46</v>
      </c>
      <c r="N5780">
        <v>11.0014</v>
      </c>
      <c r="O5780">
        <v>24</v>
      </c>
      <c r="P5780">
        <v>135</v>
      </c>
      <c r="Q5780">
        <v>159</v>
      </c>
      <c r="R5780">
        <v>5779</v>
      </c>
    </row>
    <row r="5781" spans="1:18" x14ac:dyDescent="0.2">
      <c r="A5781" s="1">
        <v>40975.916666666664</v>
      </c>
      <c r="B5781" s="17">
        <f>YEAR(Таблица1[[#This Row],[datetime]])</f>
        <v>2012</v>
      </c>
      <c r="C5781" s="17">
        <f>MONTH(Таблица1[[#This Row],[datetime]])</f>
        <v>3</v>
      </c>
      <c r="D5781" s="17">
        <f>DAY(Таблица1[[#This Row],[datetime]])</f>
        <v>7</v>
      </c>
      <c r="E5781" s="17">
        <f>WEEKDAY(Таблица1[[#This Row],[datetime]])</f>
        <v>4</v>
      </c>
      <c r="F5781" s="17">
        <f>HOUR(Таблица1[[#This Row],[datetime]])</f>
        <v>22</v>
      </c>
      <c r="G5781">
        <v>1</v>
      </c>
      <c r="H5781">
        <v>0</v>
      </c>
      <c r="I5781">
        <v>1</v>
      </c>
      <c r="J5781">
        <v>1</v>
      </c>
      <c r="K5781">
        <v>18.86</v>
      </c>
      <c r="L5781">
        <v>22.725000000000001</v>
      </c>
      <c r="M5781">
        <v>59</v>
      </c>
      <c r="N5781">
        <v>19.999500000000001</v>
      </c>
      <c r="O5781">
        <v>10</v>
      </c>
      <c r="P5781">
        <v>149</v>
      </c>
      <c r="Q5781">
        <v>159</v>
      </c>
      <c r="R5781">
        <v>5780</v>
      </c>
    </row>
    <row r="5782" spans="1:18" x14ac:dyDescent="0.2">
      <c r="A5782" s="1">
        <v>40977.416666666664</v>
      </c>
      <c r="B5782" s="17">
        <f>YEAR(Таблица1[[#This Row],[datetime]])</f>
        <v>2012</v>
      </c>
      <c r="C5782" s="17">
        <f>MONTH(Таблица1[[#This Row],[datetime]])</f>
        <v>3</v>
      </c>
      <c r="D5782" s="17">
        <f>DAY(Таблица1[[#This Row],[datetime]])</f>
        <v>9</v>
      </c>
      <c r="E5782" s="17">
        <f>WEEKDAY(Таблица1[[#This Row],[datetime]])</f>
        <v>6</v>
      </c>
      <c r="F5782" s="17">
        <f>HOUR(Таблица1[[#This Row],[datetime]])</f>
        <v>10</v>
      </c>
      <c r="G5782">
        <v>1</v>
      </c>
      <c r="H5782">
        <v>0</v>
      </c>
      <c r="I5782">
        <v>1</v>
      </c>
      <c r="J5782">
        <v>2</v>
      </c>
      <c r="K5782">
        <v>13.94</v>
      </c>
      <c r="L5782">
        <v>14.395</v>
      </c>
      <c r="M5782">
        <v>36</v>
      </c>
      <c r="N5782">
        <v>32.997500000000002</v>
      </c>
      <c r="O5782">
        <v>14</v>
      </c>
      <c r="P5782">
        <v>145</v>
      </c>
      <c r="Q5782">
        <v>159</v>
      </c>
      <c r="R5782">
        <v>5781</v>
      </c>
    </row>
    <row r="5783" spans="1:18" x14ac:dyDescent="0.2">
      <c r="A5783" s="1">
        <v>40977.833333333336</v>
      </c>
      <c r="B5783" s="17">
        <f>YEAR(Таблица1[[#This Row],[datetime]])</f>
        <v>2012</v>
      </c>
      <c r="C5783" s="17">
        <f>MONTH(Таблица1[[#This Row],[datetime]])</f>
        <v>3</v>
      </c>
      <c r="D5783" s="17">
        <f>DAY(Таблица1[[#This Row],[datetime]])</f>
        <v>9</v>
      </c>
      <c r="E5783" s="17">
        <f>WEEKDAY(Таблица1[[#This Row],[datetime]])</f>
        <v>6</v>
      </c>
      <c r="F5783" s="17">
        <f>HOUR(Таблица1[[#This Row],[datetime]])</f>
        <v>20</v>
      </c>
      <c r="G5783">
        <v>1</v>
      </c>
      <c r="H5783">
        <v>0</v>
      </c>
      <c r="I5783">
        <v>1</v>
      </c>
      <c r="J5783">
        <v>1</v>
      </c>
      <c r="K5783">
        <v>15.58</v>
      </c>
      <c r="L5783">
        <v>19.695</v>
      </c>
      <c r="M5783">
        <v>32</v>
      </c>
      <c r="N5783">
        <v>23.999400000000001</v>
      </c>
      <c r="O5783">
        <v>3</v>
      </c>
      <c r="P5783">
        <v>156</v>
      </c>
      <c r="Q5783">
        <v>159</v>
      </c>
      <c r="R5783">
        <v>5782</v>
      </c>
    </row>
    <row r="5784" spans="1:18" x14ac:dyDescent="0.2">
      <c r="A5784" s="1">
        <v>41046.25</v>
      </c>
      <c r="B5784" s="17">
        <f>YEAR(Таблица1[[#This Row],[datetime]])</f>
        <v>2012</v>
      </c>
      <c r="C5784" s="17">
        <f>MONTH(Таблица1[[#This Row],[datetime]])</f>
        <v>5</v>
      </c>
      <c r="D5784" s="17">
        <f>DAY(Таблица1[[#This Row],[datetime]])</f>
        <v>17</v>
      </c>
      <c r="E5784" s="17">
        <f>WEEKDAY(Таблица1[[#This Row],[datetime]])</f>
        <v>5</v>
      </c>
      <c r="F5784" s="17">
        <f>HOUR(Таблица1[[#This Row],[datetime]])</f>
        <v>6</v>
      </c>
      <c r="G5784">
        <v>2</v>
      </c>
      <c r="H5784">
        <v>0</v>
      </c>
      <c r="I5784">
        <v>1</v>
      </c>
      <c r="J5784">
        <v>1</v>
      </c>
      <c r="K5784">
        <v>22.14</v>
      </c>
      <c r="L5784">
        <v>25.76</v>
      </c>
      <c r="M5784">
        <v>73</v>
      </c>
      <c r="N5784">
        <v>23.999400000000001</v>
      </c>
      <c r="O5784">
        <v>10</v>
      </c>
      <c r="P5784">
        <v>149</v>
      </c>
      <c r="Q5784">
        <v>159</v>
      </c>
      <c r="R5784">
        <v>5783</v>
      </c>
    </row>
    <row r="5785" spans="1:18" x14ac:dyDescent="0.2">
      <c r="A5785" s="1">
        <v>41070.916666666664</v>
      </c>
      <c r="B5785" s="17">
        <f>YEAR(Таблица1[[#This Row],[datetime]])</f>
        <v>2012</v>
      </c>
      <c r="C5785" s="17">
        <f>MONTH(Таблица1[[#This Row],[datetime]])</f>
        <v>6</v>
      </c>
      <c r="D5785" s="17">
        <f>DAY(Таблица1[[#This Row],[datetime]])</f>
        <v>10</v>
      </c>
      <c r="E5785" s="17">
        <f>WEEKDAY(Таблица1[[#This Row],[datetime]])</f>
        <v>1</v>
      </c>
      <c r="F5785" s="17">
        <f>HOUR(Таблица1[[#This Row],[datetime]])</f>
        <v>22</v>
      </c>
      <c r="G5785">
        <v>2</v>
      </c>
      <c r="H5785">
        <v>0</v>
      </c>
      <c r="I5785">
        <v>0</v>
      </c>
      <c r="J5785">
        <v>1</v>
      </c>
      <c r="K5785">
        <v>28.7</v>
      </c>
      <c r="L5785">
        <v>32.575000000000003</v>
      </c>
      <c r="M5785">
        <v>65</v>
      </c>
      <c r="N5785">
        <v>11.0014</v>
      </c>
      <c r="O5785">
        <v>42</v>
      </c>
      <c r="P5785">
        <v>117</v>
      </c>
      <c r="Q5785">
        <v>159</v>
      </c>
      <c r="R5785">
        <v>5784</v>
      </c>
    </row>
    <row r="5786" spans="1:18" x14ac:dyDescent="0.2">
      <c r="A5786" s="1">
        <v>41094</v>
      </c>
      <c r="B5786" s="17">
        <f>YEAR(Таблица1[[#This Row],[datetime]])</f>
        <v>2012</v>
      </c>
      <c r="C5786" s="17">
        <f>MONTH(Таблица1[[#This Row],[datetime]])</f>
        <v>7</v>
      </c>
      <c r="D5786" s="17">
        <f>DAY(Таблица1[[#This Row],[datetime]])</f>
        <v>4</v>
      </c>
      <c r="E5786" s="17">
        <f>WEEKDAY(Таблица1[[#This Row],[datetime]])</f>
        <v>4</v>
      </c>
      <c r="F5786" s="17">
        <f>HOUR(Таблица1[[#This Row],[datetime]])</f>
        <v>0</v>
      </c>
      <c r="G5786">
        <v>3</v>
      </c>
      <c r="H5786">
        <v>1</v>
      </c>
      <c r="I5786">
        <v>0</v>
      </c>
      <c r="J5786">
        <v>1</v>
      </c>
      <c r="K5786">
        <v>27.88</v>
      </c>
      <c r="L5786">
        <v>31.82</v>
      </c>
      <c r="M5786">
        <v>79</v>
      </c>
      <c r="N5786">
        <v>6.0031999999999996</v>
      </c>
      <c r="O5786">
        <v>19</v>
      </c>
      <c r="P5786">
        <v>140</v>
      </c>
      <c r="Q5786">
        <v>159</v>
      </c>
      <c r="R5786">
        <v>5785</v>
      </c>
    </row>
    <row r="5787" spans="1:18" x14ac:dyDescent="0.2">
      <c r="A5787" s="1">
        <v>41107.416666666664</v>
      </c>
      <c r="B5787" s="17">
        <f>YEAR(Таблица1[[#This Row],[datetime]])</f>
        <v>2012</v>
      </c>
      <c r="C5787" s="17">
        <f>MONTH(Таблица1[[#This Row],[datetime]])</f>
        <v>7</v>
      </c>
      <c r="D5787" s="17">
        <f>DAY(Таблица1[[#This Row],[datetime]])</f>
        <v>17</v>
      </c>
      <c r="E5787" s="17">
        <f>WEEKDAY(Таблица1[[#This Row],[datetime]])</f>
        <v>3</v>
      </c>
      <c r="F5787" s="17">
        <f>HOUR(Таблица1[[#This Row],[datetime]])</f>
        <v>10</v>
      </c>
      <c r="G5787">
        <v>3</v>
      </c>
      <c r="H5787">
        <v>0</v>
      </c>
      <c r="I5787">
        <v>1</v>
      </c>
      <c r="J5787">
        <v>2</v>
      </c>
      <c r="K5787">
        <v>34.44</v>
      </c>
      <c r="L5787">
        <v>39.395000000000003</v>
      </c>
      <c r="M5787">
        <v>49</v>
      </c>
      <c r="N5787">
        <v>12.997999999999999</v>
      </c>
      <c r="O5787">
        <v>37</v>
      </c>
      <c r="P5787">
        <v>122</v>
      </c>
      <c r="Q5787">
        <v>159</v>
      </c>
      <c r="R5787">
        <v>5786</v>
      </c>
    </row>
    <row r="5788" spans="1:18" x14ac:dyDescent="0.2">
      <c r="A5788" s="1">
        <v>41134.25</v>
      </c>
      <c r="B5788" s="17">
        <f>YEAR(Таблица1[[#This Row],[datetime]])</f>
        <v>2012</v>
      </c>
      <c r="C5788" s="17">
        <f>MONTH(Таблица1[[#This Row],[datetime]])</f>
        <v>8</v>
      </c>
      <c r="D5788" s="17">
        <f>DAY(Таблица1[[#This Row],[datetime]])</f>
        <v>13</v>
      </c>
      <c r="E5788" s="17">
        <f>WEEKDAY(Таблица1[[#This Row],[datetime]])</f>
        <v>2</v>
      </c>
      <c r="F5788" s="17">
        <f>HOUR(Таблица1[[#This Row],[datetime]])</f>
        <v>6</v>
      </c>
      <c r="G5788">
        <v>3</v>
      </c>
      <c r="H5788">
        <v>0</v>
      </c>
      <c r="I5788">
        <v>1</v>
      </c>
      <c r="J5788">
        <v>1</v>
      </c>
      <c r="K5788">
        <v>25.42</v>
      </c>
      <c r="L5788">
        <v>29.545000000000002</v>
      </c>
      <c r="M5788">
        <v>73</v>
      </c>
      <c r="N5788">
        <v>6.0031999999999996</v>
      </c>
      <c r="O5788">
        <v>4</v>
      </c>
      <c r="P5788">
        <v>155</v>
      </c>
      <c r="Q5788">
        <v>159</v>
      </c>
      <c r="R5788">
        <v>5787</v>
      </c>
    </row>
    <row r="5789" spans="1:18" x14ac:dyDescent="0.2">
      <c r="A5789" s="1">
        <v>41162.916666666664</v>
      </c>
      <c r="B5789" s="17">
        <f>YEAR(Таблица1[[#This Row],[datetime]])</f>
        <v>2012</v>
      </c>
      <c r="C5789" s="17">
        <f>MONTH(Таблица1[[#This Row],[datetime]])</f>
        <v>9</v>
      </c>
      <c r="D5789" s="17">
        <f>DAY(Таблица1[[#This Row],[datetime]])</f>
        <v>10</v>
      </c>
      <c r="E5789" s="17">
        <f>WEEKDAY(Таблица1[[#This Row],[datetime]])</f>
        <v>2</v>
      </c>
      <c r="F5789" s="17">
        <f>HOUR(Таблица1[[#This Row],[datetime]])</f>
        <v>22</v>
      </c>
      <c r="G5789">
        <v>3</v>
      </c>
      <c r="H5789">
        <v>0</v>
      </c>
      <c r="I5789">
        <v>1</v>
      </c>
      <c r="J5789">
        <v>1</v>
      </c>
      <c r="K5789">
        <v>22.14</v>
      </c>
      <c r="L5789">
        <v>25.76</v>
      </c>
      <c r="M5789">
        <v>52</v>
      </c>
      <c r="N5789">
        <v>8.9981000000000009</v>
      </c>
      <c r="O5789">
        <v>15</v>
      </c>
      <c r="P5789">
        <v>144</v>
      </c>
      <c r="Q5789">
        <v>159</v>
      </c>
      <c r="R5789">
        <v>5788</v>
      </c>
    </row>
    <row r="5790" spans="1:18" x14ac:dyDescent="0.2">
      <c r="A5790" s="1">
        <v>41193.25</v>
      </c>
      <c r="B5790" s="17">
        <f>YEAR(Таблица1[[#This Row],[datetime]])</f>
        <v>2012</v>
      </c>
      <c r="C5790" s="17">
        <f>MONTH(Таблица1[[#This Row],[datetime]])</f>
        <v>10</v>
      </c>
      <c r="D5790" s="17">
        <f>DAY(Таблица1[[#This Row],[datetime]])</f>
        <v>11</v>
      </c>
      <c r="E5790" s="17">
        <f>WEEKDAY(Таблица1[[#This Row],[datetime]])</f>
        <v>5</v>
      </c>
      <c r="F5790" s="17">
        <f>HOUR(Таблица1[[#This Row],[datetime]])</f>
        <v>6</v>
      </c>
      <c r="G5790">
        <v>4</v>
      </c>
      <c r="H5790">
        <v>0</v>
      </c>
      <c r="I5790">
        <v>1</v>
      </c>
      <c r="J5790">
        <v>1</v>
      </c>
      <c r="K5790">
        <v>14.76</v>
      </c>
      <c r="L5790">
        <v>17.425000000000001</v>
      </c>
      <c r="M5790">
        <v>50</v>
      </c>
      <c r="N5790">
        <v>11.0014</v>
      </c>
      <c r="O5790">
        <v>1</v>
      </c>
      <c r="P5790">
        <v>158</v>
      </c>
      <c r="Q5790">
        <v>159</v>
      </c>
      <c r="R5790">
        <v>5789</v>
      </c>
    </row>
    <row r="5791" spans="1:18" x14ac:dyDescent="0.2">
      <c r="A5791" s="1">
        <v>40584.75</v>
      </c>
      <c r="B5791" s="17">
        <f>YEAR(Таблица1[[#This Row],[datetime]])</f>
        <v>2011</v>
      </c>
      <c r="C5791" s="17">
        <f>MONTH(Таблица1[[#This Row],[datetime]])</f>
        <v>2</v>
      </c>
      <c r="D5791" s="17">
        <f>DAY(Таблица1[[#This Row],[datetime]])</f>
        <v>10</v>
      </c>
      <c r="E5791" s="17">
        <f>WEEKDAY(Таблица1[[#This Row],[datetime]])</f>
        <v>5</v>
      </c>
      <c r="F5791" s="17">
        <f>HOUR(Таблица1[[#This Row],[datetime]])</f>
        <v>18</v>
      </c>
      <c r="G5791">
        <v>1</v>
      </c>
      <c r="H5791">
        <v>0</v>
      </c>
      <c r="I5791">
        <v>1</v>
      </c>
      <c r="J5791">
        <v>1</v>
      </c>
      <c r="K5791">
        <v>6.56</v>
      </c>
      <c r="L5791">
        <v>9.09</v>
      </c>
      <c r="M5791">
        <v>28</v>
      </c>
      <c r="N5791">
        <v>8.9981000000000009</v>
      </c>
      <c r="O5791">
        <v>3</v>
      </c>
      <c r="P5791">
        <v>157</v>
      </c>
      <c r="Q5791">
        <v>160</v>
      </c>
      <c r="R5791">
        <v>5790</v>
      </c>
    </row>
    <row r="5792" spans="1:18" x14ac:dyDescent="0.2">
      <c r="A5792" s="1">
        <v>40638.791666666664</v>
      </c>
      <c r="B5792" s="17">
        <f>YEAR(Таблица1[[#This Row],[datetime]])</f>
        <v>2011</v>
      </c>
      <c r="C5792" s="17">
        <f>MONTH(Таблица1[[#This Row],[datetime]])</f>
        <v>4</v>
      </c>
      <c r="D5792" s="17">
        <f>DAY(Таблица1[[#This Row],[datetime]])</f>
        <v>5</v>
      </c>
      <c r="E5792" s="17">
        <f>WEEKDAY(Таблица1[[#This Row],[datetime]])</f>
        <v>3</v>
      </c>
      <c r="F5792" s="17">
        <f>HOUR(Таблица1[[#This Row],[datetime]])</f>
        <v>19</v>
      </c>
      <c r="G5792">
        <v>2</v>
      </c>
      <c r="H5792">
        <v>0</v>
      </c>
      <c r="I5792">
        <v>1</v>
      </c>
      <c r="J5792">
        <v>1</v>
      </c>
      <c r="K5792">
        <v>14.76</v>
      </c>
      <c r="L5792">
        <v>16.664999999999999</v>
      </c>
      <c r="M5792">
        <v>43</v>
      </c>
      <c r="N5792">
        <v>19.999500000000001</v>
      </c>
      <c r="O5792">
        <v>12</v>
      </c>
      <c r="P5792">
        <v>148</v>
      </c>
      <c r="Q5792">
        <v>160</v>
      </c>
      <c r="R5792">
        <v>5791</v>
      </c>
    </row>
    <row r="5793" spans="1:18" x14ac:dyDescent="0.2">
      <c r="A5793" s="1">
        <v>40640.291666666664</v>
      </c>
      <c r="B5793" s="17">
        <f>YEAR(Таблица1[[#This Row],[datetime]])</f>
        <v>2011</v>
      </c>
      <c r="C5793" s="17">
        <f>MONTH(Таблица1[[#This Row],[datetime]])</f>
        <v>4</v>
      </c>
      <c r="D5793" s="17">
        <f>DAY(Таблица1[[#This Row],[datetime]])</f>
        <v>7</v>
      </c>
      <c r="E5793" s="17">
        <f>WEEKDAY(Таблица1[[#This Row],[datetime]])</f>
        <v>5</v>
      </c>
      <c r="F5793" s="17">
        <f>HOUR(Таблица1[[#This Row],[datetime]])</f>
        <v>7</v>
      </c>
      <c r="G5793">
        <v>2</v>
      </c>
      <c r="H5793">
        <v>0</v>
      </c>
      <c r="I5793">
        <v>1</v>
      </c>
      <c r="J5793">
        <v>2</v>
      </c>
      <c r="K5793">
        <v>13.94</v>
      </c>
      <c r="L5793">
        <v>16.664999999999999</v>
      </c>
      <c r="M5793">
        <v>76</v>
      </c>
      <c r="N5793">
        <v>11.0014</v>
      </c>
      <c r="O5793">
        <v>8</v>
      </c>
      <c r="P5793">
        <v>152</v>
      </c>
      <c r="Q5793">
        <v>160</v>
      </c>
      <c r="R5793">
        <v>5792</v>
      </c>
    </row>
    <row r="5794" spans="1:18" x14ac:dyDescent="0.2">
      <c r="A5794" s="1">
        <v>40640.625</v>
      </c>
      <c r="B5794" s="17">
        <f>YEAR(Таблица1[[#This Row],[datetime]])</f>
        <v>2011</v>
      </c>
      <c r="C5794" s="17">
        <f>MONTH(Таблица1[[#This Row],[datetime]])</f>
        <v>4</v>
      </c>
      <c r="D5794" s="17">
        <f>DAY(Таблица1[[#This Row],[datetime]])</f>
        <v>7</v>
      </c>
      <c r="E5794" s="17">
        <f>WEEKDAY(Таблица1[[#This Row],[datetime]])</f>
        <v>5</v>
      </c>
      <c r="F5794" s="17">
        <f>HOUR(Таблица1[[#This Row],[datetime]])</f>
        <v>15</v>
      </c>
      <c r="G5794">
        <v>2</v>
      </c>
      <c r="H5794">
        <v>0</v>
      </c>
      <c r="I5794">
        <v>1</v>
      </c>
      <c r="J5794">
        <v>1</v>
      </c>
      <c r="K5794">
        <v>24.6</v>
      </c>
      <c r="L5794">
        <v>31.06</v>
      </c>
      <c r="M5794">
        <v>38</v>
      </c>
      <c r="N5794">
        <v>7.0015000000000001</v>
      </c>
      <c r="O5794">
        <v>27</v>
      </c>
      <c r="P5794">
        <v>133</v>
      </c>
      <c r="Q5794">
        <v>160</v>
      </c>
      <c r="R5794">
        <v>5793</v>
      </c>
    </row>
    <row r="5795" spans="1:18" x14ac:dyDescent="0.2">
      <c r="A5795" s="1">
        <v>40671.375</v>
      </c>
      <c r="B5795" s="17">
        <f>YEAR(Таблица1[[#This Row],[datetime]])</f>
        <v>2011</v>
      </c>
      <c r="C5795" s="17">
        <f>MONTH(Таблица1[[#This Row],[datetime]])</f>
        <v>5</v>
      </c>
      <c r="D5795" s="17">
        <f>DAY(Таблица1[[#This Row],[datetime]])</f>
        <v>8</v>
      </c>
      <c r="E5795" s="17">
        <f>WEEKDAY(Таблица1[[#This Row],[datetime]])</f>
        <v>1</v>
      </c>
      <c r="F5795" s="17">
        <f>HOUR(Таблица1[[#This Row],[datetime]])</f>
        <v>9</v>
      </c>
      <c r="G5795">
        <v>2</v>
      </c>
      <c r="H5795">
        <v>0</v>
      </c>
      <c r="I5795">
        <v>0</v>
      </c>
      <c r="J5795">
        <v>1</v>
      </c>
      <c r="K5795">
        <v>22.96</v>
      </c>
      <c r="L5795">
        <v>26.515000000000001</v>
      </c>
      <c r="M5795">
        <v>52</v>
      </c>
      <c r="N5795">
        <v>15.001300000000001</v>
      </c>
      <c r="O5795">
        <v>48</v>
      </c>
      <c r="P5795">
        <v>112</v>
      </c>
      <c r="Q5795">
        <v>160</v>
      </c>
      <c r="R5795">
        <v>5794</v>
      </c>
    </row>
    <row r="5796" spans="1:18" x14ac:dyDescent="0.2">
      <c r="A5796" s="1">
        <v>40731.583333333336</v>
      </c>
      <c r="B5796" s="17">
        <f>YEAR(Таблица1[[#This Row],[datetime]])</f>
        <v>2011</v>
      </c>
      <c r="C5796" s="17">
        <f>MONTH(Таблица1[[#This Row],[datetime]])</f>
        <v>7</v>
      </c>
      <c r="D5796" s="17">
        <f>DAY(Таблица1[[#This Row],[datetime]])</f>
        <v>7</v>
      </c>
      <c r="E5796" s="17">
        <f>WEEKDAY(Таблица1[[#This Row],[datetime]])</f>
        <v>5</v>
      </c>
      <c r="F5796" s="17">
        <f>HOUR(Таблица1[[#This Row],[datetime]])</f>
        <v>14</v>
      </c>
      <c r="G5796">
        <v>3</v>
      </c>
      <c r="H5796">
        <v>0</v>
      </c>
      <c r="I5796">
        <v>1</v>
      </c>
      <c r="J5796">
        <v>1</v>
      </c>
      <c r="K5796">
        <v>35.26</v>
      </c>
      <c r="L5796">
        <v>39.395000000000003</v>
      </c>
      <c r="M5796">
        <v>41</v>
      </c>
      <c r="N5796">
        <v>16.997900000000001</v>
      </c>
      <c r="O5796">
        <v>39</v>
      </c>
      <c r="P5796">
        <v>121</v>
      </c>
      <c r="Q5796">
        <v>160</v>
      </c>
      <c r="R5796">
        <v>5795</v>
      </c>
    </row>
    <row r="5797" spans="1:18" x14ac:dyDescent="0.2">
      <c r="A5797" s="1">
        <v>40795.916666666664</v>
      </c>
      <c r="B5797" s="17">
        <f>YEAR(Таблица1[[#This Row],[datetime]])</f>
        <v>2011</v>
      </c>
      <c r="C5797" s="17">
        <f>MONTH(Таблица1[[#This Row],[datetime]])</f>
        <v>9</v>
      </c>
      <c r="D5797" s="17">
        <f>DAY(Таблица1[[#This Row],[datetime]])</f>
        <v>9</v>
      </c>
      <c r="E5797" s="17">
        <f>WEEKDAY(Таблица1[[#This Row],[datetime]])</f>
        <v>6</v>
      </c>
      <c r="F5797" s="17">
        <f>HOUR(Таблица1[[#This Row],[datetime]])</f>
        <v>22</v>
      </c>
      <c r="G5797">
        <v>3</v>
      </c>
      <c r="H5797">
        <v>0</v>
      </c>
      <c r="I5797">
        <v>1</v>
      </c>
      <c r="J5797">
        <v>1</v>
      </c>
      <c r="K5797">
        <v>25.42</v>
      </c>
      <c r="L5797">
        <v>27.274999999999999</v>
      </c>
      <c r="M5797">
        <v>94</v>
      </c>
      <c r="N5797">
        <v>0</v>
      </c>
      <c r="O5797">
        <v>33</v>
      </c>
      <c r="P5797">
        <v>127</v>
      </c>
      <c r="Q5797">
        <v>160</v>
      </c>
      <c r="R5797">
        <v>5796</v>
      </c>
    </row>
    <row r="5798" spans="1:18" x14ac:dyDescent="0.2">
      <c r="A5798" s="1">
        <v>40800.916666666664</v>
      </c>
      <c r="B5798" s="17">
        <f>YEAR(Таблица1[[#This Row],[datetime]])</f>
        <v>2011</v>
      </c>
      <c r="C5798" s="17">
        <f>MONTH(Таблица1[[#This Row],[datetime]])</f>
        <v>9</v>
      </c>
      <c r="D5798" s="17">
        <f>DAY(Таблица1[[#This Row],[datetime]])</f>
        <v>14</v>
      </c>
      <c r="E5798" s="17">
        <f>WEEKDAY(Таблица1[[#This Row],[datetime]])</f>
        <v>4</v>
      </c>
      <c r="F5798" s="17">
        <f>HOUR(Таблица1[[#This Row],[datetime]])</f>
        <v>22</v>
      </c>
      <c r="G5798">
        <v>3</v>
      </c>
      <c r="H5798">
        <v>0</v>
      </c>
      <c r="I5798">
        <v>1</v>
      </c>
      <c r="J5798">
        <v>2</v>
      </c>
      <c r="K5798">
        <v>27.06</v>
      </c>
      <c r="L5798">
        <v>31.06</v>
      </c>
      <c r="M5798">
        <v>65</v>
      </c>
      <c r="N5798">
        <v>8.9981000000000009</v>
      </c>
      <c r="O5798">
        <v>20</v>
      </c>
      <c r="P5798">
        <v>140</v>
      </c>
      <c r="Q5798">
        <v>160</v>
      </c>
      <c r="R5798">
        <v>5797</v>
      </c>
    </row>
    <row r="5799" spans="1:18" x14ac:dyDescent="0.2">
      <c r="A5799" s="1">
        <v>40859.375</v>
      </c>
      <c r="B5799" s="17">
        <f>YEAR(Таблица1[[#This Row],[datetime]])</f>
        <v>2011</v>
      </c>
      <c r="C5799" s="17">
        <f>MONTH(Таблица1[[#This Row],[datetime]])</f>
        <v>11</v>
      </c>
      <c r="D5799" s="17">
        <f>DAY(Таблица1[[#This Row],[datetime]])</f>
        <v>12</v>
      </c>
      <c r="E5799" s="17">
        <f>WEEKDAY(Таблица1[[#This Row],[datetime]])</f>
        <v>7</v>
      </c>
      <c r="F5799" s="17">
        <f>HOUR(Таблица1[[#This Row],[datetime]])</f>
        <v>9</v>
      </c>
      <c r="G5799">
        <v>4</v>
      </c>
      <c r="H5799">
        <v>0</v>
      </c>
      <c r="I5799">
        <v>0</v>
      </c>
      <c r="J5799">
        <v>1</v>
      </c>
      <c r="K5799">
        <v>12.3</v>
      </c>
      <c r="L5799">
        <v>15.15</v>
      </c>
      <c r="M5799">
        <v>61</v>
      </c>
      <c r="N5799">
        <v>11.0014</v>
      </c>
      <c r="O5799">
        <v>18</v>
      </c>
      <c r="P5799">
        <v>142</v>
      </c>
      <c r="Q5799">
        <v>160</v>
      </c>
      <c r="R5799">
        <v>5798</v>
      </c>
    </row>
    <row r="5800" spans="1:18" x14ac:dyDescent="0.2">
      <c r="A5800" s="1">
        <v>40879.458333333336</v>
      </c>
      <c r="B5800" s="17">
        <f>YEAR(Таблица1[[#This Row],[datetime]])</f>
        <v>2011</v>
      </c>
      <c r="C5800" s="17">
        <f>MONTH(Таблица1[[#This Row],[datetime]])</f>
        <v>12</v>
      </c>
      <c r="D5800" s="17">
        <f>DAY(Таблица1[[#This Row],[datetime]])</f>
        <v>2</v>
      </c>
      <c r="E5800" s="17">
        <f>WEEKDAY(Таблица1[[#This Row],[datetime]])</f>
        <v>6</v>
      </c>
      <c r="F5800" s="17">
        <f>HOUR(Таблица1[[#This Row],[datetime]])</f>
        <v>11</v>
      </c>
      <c r="G5800">
        <v>4</v>
      </c>
      <c r="H5800">
        <v>0</v>
      </c>
      <c r="I5800">
        <v>1</v>
      </c>
      <c r="J5800">
        <v>1</v>
      </c>
      <c r="K5800">
        <v>13.94</v>
      </c>
      <c r="L5800">
        <v>16.664999999999999</v>
      </c>
      <c r="M5800">
        <v>66</v>
      </c>
      <c r="N5800">
        <v>11.0014</v>
      </c>
      <c r="O5800">
        <v>18</v>
      </c>
      <c r="P5800">
        <v>142</v>
      </c>
      <c r="Q5800">
        <v>160</v>
      </c>
      <c r="R5800">
        <v>5799</v>
      </c>
    </row>
    <row r="5801" spans="1:18" x14ac:dyDescent="0.2">
      <c r="A5801" s="1">
        <v>40970.75</v>
      </c>
      <c r="B5801" s="17">
        <f>YEAR(Таблица1[[#This Row],[datetime]])</f>
        <v>2012</v>
      </c>
      <c r="C5801" s="17">
        <f>MONTH(Таблица1[[#This Row],[datetime]])</f>
        <v>3</v>
      </c>
      <c r="D5801" s="17">
        <f>DAY(Таблица1[[#This Row],[datetime]])</f>
        <v>2</v>
      </c>
      <c r="E5801" s="17">
        <f>WEEKDAY(Таблица1[[#This Row],[datetime]])</f>
        <v>6</v>
      </c>
      <c r="F5801" s="17">
        <f>HOUR(Таблица1[[#This Row],[datetime]])</f>
        <v>18</v>
      </c>
      <c r="G5801">
        <v>1</v>
      </c>
      <c r="H5801">
        <v>0</v>
      </c>
      <c r="I5801">
        <v>1</v>
      </c>
      <c r="J5801">
        <v>3</v>
      </c>
      <c r="K5801">
        <v>14.76</v>
      </c>
      <c r="L5801">
        <v>17.425000000000001</v>
      </c>
      <c r="M5801">
        <v>87</v>
      </c>
      <c r="N5801">
        <v>12.997999999999999</v>
      </c>
      <c r="O5801">
        <v>6</v>
      </c>
      <c r="P5801">
        <v>154</v>
      </c>
      <c r="Q5801">
        <v>160</v>
      </c>
      <c r="R5801">
        <v>5800</v>
      </c>
    </row>
    <row r="5802" spans="1:18" x14ac:dyDescent="0.2">
      <c r="A5802" s="1">
        <v>41013.333333333336</v>
      </c>
      <c r="B5802" s="17">
        <f>YEAR(Таблица1[[#This Row],[datetime]])</f>
        <v>2012</v>
      </c>
      <c r="C5802" s="17">
        <f>MONTH(Таблица1[[#This Row],[datetime]])</f>
        <v>4</v>
      </c>
      <c r="D5802" s="17">
        <f>DAY(Таблица1[[#This Row],[datetime]])</f>
        <v>14</v>
      </c>
      <c r="E5802" s="17">
        <f>WEEKDAY(Таблица1[[#This Row],[datetime]])</f>
        <v>7</v>
      </c>
      <c r="F5802" s="17">
        <f>HOUR(Таблица1[[#This Row],[datetime]])</f>
        <v>8</v>
      </c>
      <c r="G5802">
        <v>2</v>
      </c>
      <c r="H5802">
        <v>0</v>
      </c>
      <c r="I5802">
        <v>0</v>
      </c>
      <c r="J5802">
        <v>1</v>
      </c>
      <c r="K5802">
        <v>14.76</v>
      </c>
      <c r="L5802">
        <v>17.425000000000001</v>
      </c>
      <c r="M5802">
        <v>71</v>
      </c>
      <c r="N5802">
        <v>8.9981000000000009</v>
      </c>
      <c r="O5802">
        <v>24</v>
      </c>
      <c r="P5802">
        <v>136</v>
      </c>
      <c r="Q5802">
        <v>160</v>
      </c>
      <c r="R5802">
        <v>5801</v>
      </c>
    </row>
    <row r="5803" spans="1:18" x14ac:dyDescent="0.2">
      <c r="A5803" s="1">
        <v>41132.833333333336</v>
      </c>
      <c r="B5803" s="17">
        <f>YEAR(Таблица1[[#This Row],[datetime]])</f>
        <v>2012</v>
      </c>
      <c r="C5803" s="17">
        <f>MONTH(Таблица1[[#This Row],[datetime]])</f>
        <v>8</v>
      </c>
      <c r="D5803" s="17">
        <f>DAY(Таблица1[[#This Row],[datetime]])</f>
        <v>11</v>
      </c>
      <c r="E5803" s="17">
        <f>WEEKDAY(Таблица1[[#This Row],[datetime]])</f>
        <v>7</v>
      </c>
      <c r="F5803" s="17">
        <f>HOUR(Таблица1[[#This Row],[datetime]])</f>
        <v>20</v>
      </c>
      <c r="G5803">
        <v>3</v>
      </c>
      <c r="H5803">
        <v>0</v>
      </c>
      <c r="I5803">
        <v>0</v>
      </c>
      <c r="J5803">
        <v>3</v>
      </c>
      <c r="K5803">
        <v>27.06</v>
      </c>
      <c r="L5803">
        <v>29.545000000000002</v>
      </c>
      <c r="M5803">
        <v>89</v>
      </c>
      <c r="N5803">
        <v>27.999300000000002</v>
      </c>
      <c r="O5803">
        <v>31</v>
      </c>
      <c r="P5803">
        <v>129</v>
      </c>
      <c r="Q5803">
        <v>160</v>
      </c>
      <c r="R5803">
        <v>5802</v>
      </c>
    </row>
    <row r="5804" spans="1:18" x14ac:dyDescent="0.2">
      <c r="A5804" s="1">
        <v>41170.416666666664</v>
      </c>
      <c r="B5804" s="17">
        <f>YEAR(Таблица1[[#This Row],[datetime]])</f>
        <v>2012</v>
      </c>
      <c r="C5804" s="17">
        <f>MONTH(Таблица1[[#This Row],[datetime]])</f>
        <v>9</v>
      </c>
      <c r="D5804" s="17">
        <f>DAY(Таблица1[[#This Row],[datetime]])</f>
        <v>18</v>
      </c>
      <c r="E5804" s="17">
        <f>WEEKDAY(Таблица1[[#This Row],[datetime]])</f>
        <v>3</v>
      </c>
      <c r="F5804" s="17">
        <f>HOUR(Таблица1[[#This Row],[datetime]])</f>
        <v>10</v>
      </c>
      <c r="G5804">
        <v>3</v>
      </c>
      <c r="H5804">
        <v>0</v>
      </c>
      <c r="I5804">
        <v>1</v>
      </c>
      <c r="J5804">
        <v>3</v>
      </c>
      <c r="K5804">
        <v>27.88</v>
      </c>
      <c r="L5804">
        <v>31.82</v>
      </c>
      <c r="M5804">
        <v>79</v>
      </c>
      <c r="N5804">
        <v>43.000599999999999</v>
      </c>
      <c r="O5804">
        <v>30</v>
      </c>
      <c r="P5804">
        <v>130</v>
      </c>
      <c r="Q5804">
        <v>160</v>
      </c>
      <c r="R5804">
        <v>5803</v>
      </c>
    </row>
    <row r="5805" spans="1:18" x14ac:dyDescent="0.2">
      <c r="A5805" s="1">
        <v>41194.916666666664</v>
      </c>
      <c r="B5805" s="17">
        <f>YEAR(Таблица1[[#This Row],[datetime]])</f>
        <v>2012</v>
      </c>
      <c r="C5805" s="17">
        <f>MONTH(Таблица1[[#This Row],[datetime]])</f>
        <v>10</v>
      </c>
      <c r="D5805" s="17">
        <f>DAY(Таблица1[[#This Row],[datetime]])</f>
        <v>12</v>
      </c>
      <c r="E5805" s="17">
        <f>WEEKDAY(Таблица1[[#This Row],[datetime]])</f>
        <v>6</v>
      </c>
      <c r="F5805" s="17">
        <f>HOUR(Таблица1[[#This Row],[datetime]])</f>
        <v>22</v>
      </c>
      <c r="G5805">
        <v>4</v>
      </c>
      <c r="H5805">
        <v>0</v>
      </c>
      <c r="I5805">
        <v>1</v>
      </c>
      <c r="J5805">
        <v>1</v>
      </c>
      <c r="K5805">
        <v>16.399999999999999</v>
      </c>
      <c r="L5805">
        <v>20.454999999999998</v>
      </c>
      <c r="M5805">
        <v>47</v>
      </c>
      <c r="N5805">
        <v>19.999500000000001</v>
      </c>
      <c r="O5805">
        <v>17</v>
      </c>
      <c r="P5805">
        <v>143</v>
      </c>
      <c r="Q5805">
        <v>160</v>
      </c>
      <c r="R5805">
        <v>5804</v>
      </c>
    </row>
    <row r="5806" spans="1:18" x14ac:dyDescent="0.2">
      <c r="A5806" s="1">
        <v>41251.916666666664</v>
      </c>
      <c r="B5806" s="17">
        <f>YEAR(Таблица1[[#This Row],[datetime]])</f>
        <v>2012</v>
      </c>
      <c r="C5806" s="17">
        <f>MONTH(Таблица1[[#This Row],[datetime]])</f>
        <v>12</v>
      </c>
      <c r="D5806" s="17">
        <f>DAY(Таблица1[[#This Row],[datetime]])</f>
        <v>8</v>
      </c>
      <c r="E5806" s="17">
        <f>WEEKDAY(Таблица1[[#This Row],[datetime]])</f>
        <v>7</v>
      </c>
      <c r="F5806" s="17">
        <f>HOUR(Таблица1[[#This Row],[datetime]])</f>
        <v>22</v>
      </c>
      <c r="G5806">
        <v>4</v>
      </c>
      <c r="H5806">
        <v>0</v>
      </c>
      <c r="I5806">
        <v>0</v>
      </c>
      <c r="J5806">
        <v>2</v>
      </c>
      <c r="K5806">
        <v>15.58</v>
      </c>
      <c r="L5806">
        <v>19.695</v>
      </c>
      <c r="M5806">
        <v>94</v>
      </c>
      <c r="N5806">
        <v>7.0015000000000001</v>
      </c>
      <c r="O5806">
        <v>23</v>
      </c>
      <c r="P5806">
        <v>137</v>
      </c>
      <c r="Q5806">
        <v>160</v>
      </c>
      <c r="R5806">
        <v>5805</v>
      </c>
    </row>
    <row r="5807" spans="1:18" x14ac:dyDescent="0.2">
      <c r="A5807" s="1">
        <v>40562.75</v>
      </c>
      <c r="B5807" s="17">
        <f>YEAR(Таблица1[[#This Row],[datetime]])</f>
        <v>2011</v>
      </c>
      <c r="C5807" s="17">
        <f>MONTH(Таблица1[[#This Row],[datetime]])</f>
        <v>1</v>
      </c>
      <c r="D5807" s="17">
        <f>DAY(Таблица1[[#This Row],[datetime]])</f>
        <v>19</v>
      </c>
      <c r="E5807" s="17">
        <f>WEEKDAY(Таблица1[[#This Row],[datetime]])</f>
        <v>4</v>
      </c>
      <c r="F5807" s="17">
        <f>HOUR(Таблица1[[#This Row],[datetime]])</f>
        <v>18</v>
      </c>
      <c r="G5807">
        <v>1</v>
      </c>
      <c r="H5807">
        <v>0</v>
      </c>
      <c r="I5807">
        <v>1</v>
      </c>
      <c r="J5807">
        <v>1</v>
      </c>
      <c r="K5807">
        <v>13.94</v>
      </c>
      <c r="L5807">
        <v>15.91</v>
      </c>
      <c r="M5807">
        <v>61</v>
      </c>
      <c r="N5807">
        <v>19.001200000000001</v>
      </c>
      <c r="O5807">
        <v>5</v>
      </c>
      <c r="P5807">
        <v>156</v>
      </c>
      <c r="Q5807">
        <v>161</v>
      </c>
      <c r="R5807">
        <v>5806</v>
      </c>
    </row>
    <row r="5808" spans="1:18" x14ac:dyDescent="0.2">
      <c r="A5808" s="1">
        <v>40580.583333333336</v>
      </c>
      <c r="B5808" s="17">
        <f>YEAR(Таблица1[[#This Row],[datetime]])</f>
        <v>2011</v>
      </c>
      <c r="C5808" s="17">
        <f>MONTH(Таблица1[[#This Row],[datetime]])</f>
        <v>2</v>
      </c>
      <c r="D5808" s="17">
        <f>DAY(Таблица1[[#This Row],[datetime]])</f>
        <v>6</v>
      </c>
      <c r="E5808" s="17">
        <f>WEEKDAY(Таблица1[[#This Row],[datetime]])</f>
        <v>1</v>
      </c>
      <c r="F5808" s="17">
        <f>HOUR(Таблица1[[#This Row],[datetime]])</f>
        <v>14</v>
      </c>
      <c r="G5808">
        <v>1</v>
      </c>
      <c r="H5808">
        <v>0</v>
      </c>
      <c r="I5808">
        <v>0</v>
      </c>
      <c r="J5808">
        <v>1</v>
      </c>
      <c r="K5808">
        <v>13.94</v>
      </c>
      <c r="L5808">
        <v>17.425000000000001</v>
      </c>
      <c r="M5808">
        <v>46</v>
      </c>
      <c r="N5808">
        <v>6.0031999999999996</v>
      </c>
      <c r="O5808">
        <v>47</v>
      </c>
      <c r="P5808">
        <v>114</v>
      </c>
      <c r="Q5808">
        <v>161</v>
      </c>
      <c r="R5808">
        <v>5807</v>
      </c>
    </row>
    <row r="5809" spans="1:18" x14ac:dyDescent="0.2">
      <c r="A5809" s="1">
        <v>40587.583333333336</v>
      </c>
      <c r="B5809" s="17">
        <f>YEAR(Таблица1[[#This Row],[datetime]])</f>
        <v>2011</v>
      </c>
      <c r="C5809" s="17">
        <f>MONTH(Таблица1[[#This Row],[datetime]])</f>
        <v>2</v>
      </c>
      <c r="D5809" s="17">
        <f>DAY(Таблица1[[#This Row],[datetime]])</f>
        <v>13</v>
      </c>
      <c r="E5809" s="17">
        <f>WEEKDAY(Таблица1[[#This Row],[datetime]])</f>
        <v>1</v>
      </c>
      <c r="F5809" s="17">
        <f>HOUR(Таблица1[[#This Row],[datetime]])</f>
        <v>14</v>
      </c>
      <c r="G5809">
        <v>1</v>
      </c>
      <c r="H5809">
        <v>0</v>
      </c>
      <c r="I5809">
        <v>0</v>
      </c>
      <c r="J5809">
        <v>2</v>
      </c>
      <c r="K5809">
        <v>16.399999999999999</v>
      </c>
      <c r="L5809">
        <v>20.454999999999998</v>
      </c>
      <c r="M5809">
        <v>30</v>
      </c>
      <c r="N5809">
        <v>27.999300000000002</v>
      </c>
      <c r="O5809">
        <v>51</v>
      </c>
      <c r="P5809">
        <v>110</v>
      </c>
      <c r="Q5809">
        <v>161</v>
      </c>
      <c r="R5809">
        <v>5808</v>
      </c>
    </row>
    <row r="5810" spans="1:18" x14ac:dyDescent="0.2">
      <c r="A5810" s="1">
        <v>40590.791666666664</v>
      </c>
      <c r="B5810" s="17">
        <f>YEAR(Таблица1[[#This Row],[datetime]])</f>
        <v>2011</v>
      </c>
      <c r="C5810" s="17">
        <f>MONTH(Таблица1[[#This Row],[datetime]])</f>
        <v>2</v>
      </c>
      <c r="D5810" s="17">
        <f>DAY(Таблица1[[#This Row],[datetime]])</f>
        <v>16</v>
      </c>
      <c r="E5810" s="17">
        <f>WEEKDAY(Таблица1[[#This Row],[datetime]])</f>
        <v>4</v>
      </c>
      <c r="F5810" s="17">
        <f>HOUR(Таблица1[[#This Row],[datetime]])</f>
        <v>19</v>
      </c>
      <c r="G5810">
        <v>1</v>
      </c>
      <c r="H5810">
        <v>0</v>
      </c>
      <c r="I5810">
        <v>1</v>
      </c>
      <c r="J5810">
        <v>1</v>
      </c>
      <c r="K5810">
        <v>13.94</v>
      </c>
      <c r="L5810">
        <v>15.91</v>
      </c>
      <c r="M5810">
        <v>53</v>
      </c>
      <c r="N5810">
        <v>15.001300000000001</v>
      </c>
      <c r="O5810">
        <v>18</v>
      </c>
      <c r="P5810">
        <v>143</v>
      </c>
      <c r="Q5810">
        <v>161</v>
      </c>
      <c r="R5810">
        <v>5809</v>
      </c>
    </row>
    <row r="5811" spans="1:18" x14ac:dyDescent="0.2">
      <c r="A5811" s="1">
        <v>40697.416666666664</v>
      </c>
      <c r="B5811" s="17">
        <f>YEAR(Таблица1[[#This Row],[datetime]])</f>
        <v>2011</v>
      </c>
      <c r="C5811" s="17">
        <f>MONTH(Таблица1[[#This Row],[datetime]])</f>
        <v>6</v>
      </c>
      <c r="D5811" s="17">
        <f>DAY(Таблица1[[#This Row],[datetime]])</f>
        <v>3</v>
      </c>
      <c r="E5811" s="17">
        <f>WEEKDAY(Таблица1[[#This Row],[datetime]])</f>
        <v>6</v>
      </c>
      <c r="F5811" s="17">
        <f>HOUR(Таблица1[[#This Row],[datetime]])</f>
        <v>10</v>
      </c>
      <c r="G5811">
        <v>2</v>
      </c>
      <c r="H5811">
        <v>0</v>
      </c>
      <c r="I5811">
        <v>1</v>
      </c>
      <c r="J5811">
        <v>1</v>
      </c>
      <c r="K5811">
        <v>25.42</v>
      </c>
      <c r="L5811">
        <v>31.06</v>
      </c>
      <c r="M5811">
        <v>33</v>
      </c>
      <c r="N5811">
        <v>16.997900000000001</v>
      </c>
      <c r="O5811">
        <v>54</v>
      </c>
      <c r="P5811">
        <v>107</v>
      </c>
      <c r="Q5811">
        <v>161</v>
      </c>
      <c r="R5811">
        <v>5810</v>
      </c>
    </row>
    <row r="5812" spans="1:18" x14ac:dyDescent="0.2">
      <c r="A5812" s="1">
        <v>40712.916666666664</v>
      </c>
      <c r="B5812" s="17">
        <f>YEAR(Таблица1[[#This Row],[datetime]])</f>
        <v>2011</v>
      </c>
      <c r="C5812" s="17">
        <f>MONTH(Таблица1[[#This Row],[datetime]])</f>
        <v>6</v>
      </c>
      <c r="D5812" s="17">
        <f>DAY(Таблица1[[#This Row],[datetime]])</f>
        <v>18</v>
      </c>
      <c r="E5812" s="17">
        <f>WEEKDAY(Таблица1[[#This Row],[datetime]])</f>
        <v>7</v>
      </c>
      <c r="F5812" s="17">
        <f>HOUR(Таблица1[[#This Row],[datetime]])</f>
        <v>22</v>
      </c>
      <c r="G5812">
        <v>2</v>
      </c>
      <c r="H5812">
        <v>0</v>
      </c>
      <c r="I5812">
        <v>0</v>
      </c>
      <c r="J5812">
        <v>2</v>
      </c>
      <c r="K5812">
        <v>29.52</v>
      </c>
      <c r="L5812">
        <v>34.090000000000003</v>
      </c>
      <c r="M5812">
        <v>62</v>
      </c>
      <c r="N5812">
        <v>8.9981000000000009</v>
      </c>
      <c r="O5812">
        <v>56</v>
      </c>
      <c r="P5812">
        <v>105</v>
      </c>
      <c r="Q5812">
        <v>161</v>
      </c>
      <c r="R5812">
        <v>5811</v>
      </c>
    </row>
    <row r="5813" spans="1:18" x14ac:dyDescent="0.2">
      <c r="A5813" s="1">
        <v>40758.5</v>
      </c>
      <c r="B5813" s="17">
        <f>YEAR(Таблица1[[#This Row],[datetime]])</f>
        <v>2011</v>
      </c>
      <c r="C5813" s="17">
        <f>MONTH(Таблица1[[#This Row],[datetime]])</f>
        <v>8</v>
      </c>
      <c r="D5813" s="17">
        <f>DAY(Таблица1[[#This Row],[datetime]])</f>
        <v>3</v>
      </c>
      <c r="E5813" s="17">
        <f>WEEKDAY(Таблица1[[#This Row],[datetime]])</f>
        <v>4</v>
      </c>
      <c r="F5813" s="17">
        <f>HOUR(Таблица1[[#This Row],[datetime]])</f>
        <v>12</v>
      </c>
      <c r="G5813">
        <v>3</v>
      </c>
      <c r="H5813">
        <v>0</v>
      </c>
      <c r="I5813">
        <v>1</v>
      </c>
      <c r="J5813">
        <v>3</v>
      </c>
      <c r="K5813">
        <v>31.16</v>
      </c>
      <c r="L5813">
        <v>34.85</v>
      </c>
      <c r="M5813">
        <v>55</v>
      </c>
      <c r="N5813">
        <v>8.9981000000000009</v>
      </c>
      <c r="O5813">
        <v>19</v>
      </c>
      <c r="P5813">
        <v>142</v>
      </c>
      <c r="Q5813">
        <v>161</v>
      </c>
      <c r="R5813">
        <v>5812</v>
      </c>
    </row>
    <row r="5814" spans="1:18" x14ac:dyDescent="0.2">
      <c r="A5814" s="1">
        <v>40849.541666666664</v>
      </c>
      <c r="B5814" s="17">
        <f>YEAR(Таблица1[[#This Row],[datetime]])</f>
        <v>2011</v>
      </c>
      <c r="C5814" s="17">
        <f>MONTH(Таблица1[[#This Row],[datetime]])</f>
        <v>11</v>
      </c>
      <c r="D5814" s="17">
        <f>DAY(Таблица1[[#This Row],[datetime]])</f>
        <v>2</v>
      </c>
      <c r="E5814" s="17">
        <f>WEEKDAY(Таблица1[[#This Row],[datetime]])</f>
        <v>4</v>
      </c>
      <c r="F5814" s="17">
        <f>HOUR(Таблица1[[#This Row],[datetime]])</f>
        <v>13</v>
      </c>
      <c r="G5814">
        <v>4</v>
      </c>
      <c r="H5814">
        <v>0</v>
      </c>
      <c r="I5814">
        <v>1</v>
      </c>
      <c r="J5814">
        <v>1</v>
      </c>
      <c r="K5814">
        <v>19.68</v>
      </c>
      <c r="L5814">
        <v>23.484999999999999</v>
      </c>
      <c r="M5814">
        <v>48</v>
      </c>
      <c r="N5814">
        <v>11.0014</v>
      </c>
      <c r="O5814">
        <v>22</v>
      </c>
      <c r="P5814">
        <v>139</v>
      </c>
      <c r="Q5814">
        <v>161</v>
      </c>
      <c r="R5814">
        <v>5813</v>
      </c>
    </row>
    <row r="5815" spans="1:18" x14ac:dyDescent="0.2">
      <c r="A5815" s="1">
        <v>40855.583333333336</v>
      </c>
      <c r="B5815" s="17">
        <f>YEAR(Таблица1[[#This Row],[datetime]])</f>
        <v>2011</v>
      </c>
      <c r="C5815" s="17">
        <f>MONTH(Таблица1[[#This Row],[datetime]])</f>
        <v>11</v>
      </c>
      <c r="D5815" s="17">
        <f>DAY(Таблица1[[#This Row],[datetime]])</f>
        <v>8</v>
      </c>
      <c r="E5815" s="17">
        <f>WEEKDAY(Таблица1[[#This Row],[datetime]])</f>
        <v>3</v>
      </c>
      <c r="F5815" s="17">
        <f>HOUR(Таблица1[[#This Row],[datetime]])</f>
        <v>14</v>
      </c>
      <c r="G5815">
        <v>4</v>
      </c>
      <c r="H5815">
        <v>0</v>
      </c>
      <c r="I5815">
        <v>1</v>
      </c>
      <c r="J5815">
        <v>1</v>
      </c>
      <c r="K5815">
        <v>22.96</v>
      </c>
      <c r="L5815">
        <v>26.515000000000001</v>
      </c>
      <c r="M5815">
        <v>46</v>
      </c>
      <c r="N5815">
        <v>7.0015000000000001</v>
      </c>
      <c r="O5815">
        <v>32</v>
      </c>
      <c r="P5815">
        <v>129</v>
      </c>
      <c r="Q5815">
        <v>161</v>
      </c>
      <c r="R5815">
        <v>5814</v>
      </c>
    </row>
    <row r="5816" spans="1:18" x14ac:dyDescent="0.2">
      <c r="A5816" s="1">
        <v>40856.875</v>
      </c>
      <c r="B5816" s="17">
        <f>YEAR(Таблица1[[#This Row],[datetime]])</f>
        <v>2011</v>
      </c>
      <c r="C5816" s="17">
        <f>MONTH(Таблица1[[#This Row],[datetime]])</f>
        <v>11</v>
      </c>
      <c r="D5816" s="17">
        <f>DAY(Таблица1[[#This Row],[datetime]])</f>
        <v>9</v>
      </c>
      <c r="E5816" s="17">
        <f>WEEKDAY(Таблица1[[#This Row],[datetime]])</f>
        <v>4</v>
      </c>
      <c r="F5816" s="17">
        <f>HOUR(Таблица1[[#This Row],[datetime]])</f>
        <v>21</v>
      </c>
      <c r="G5816">
        <v>4</v>
      </c>
      <c r="H5816">
        <v>0</v>
      </c>
      <c r="I5816">
        <v>1</v>
      </c>
      <c r="J5816">
        <v>1</v>
      </c>
      <c r="K5816">
        <v>16.399999999999999</v>
      </c>
      <c r="L5816">
        <v>20.454999999999998</v>
      </c>
      <c r="M5816">
        <v>87</v>
      </c>
      <c r="N5816">
        <v>0</v>
      </c>
      <c r="O5816">
        <v>9</v>
      </c>
      <c r="P5816">
        <v>152</v>
      </c>
      <c r="Q5816">
        <v>161</v>
      </c>
      <c r="R5816">
        <v>5815</v>
      </c>
    </row>
    <row r="5817" spans="1:18" x14ac:dyDescent="0.2">
      <c r="A5817" s="1">
        <v>40890.833333333336</v>
      </c>
      <c r="B5817" s="17">
        <f>YEAR(Таблица1[[#This Row],[datetime]])</f>
        <v>2011</v>
      </c>
      <c r="C5817" s="17">
        <f>MONTH(Таблица1[[#This Row],[datetime]])</f>
        <v>12</v>
      </c>
      <c r="D5817" s="17">
        <f>DAY(Таблица1[[#This Row],[datetime]])</f>
        <v>13</v>
      </c>
      <c r="E5817" s="17">
        <f>WEEKDAY(Таблица1[[#This Row],[datetime]])</f>
        <v>3</v>
      </c>
      <c r="F5817" s="17">
        <f>HOUR(Таблица1[[#This Row],[datetime]])</f>
        <v>20</v>
      </c>
      <c r="G5817">
        <v>4</v>
      </c>
      <c r="H5817">
        <v>0</v>
      </c>
      <c r="I5817">
        <v>1</v>
      </c>
      <c r="J5817">
        <v>1</v>
      </c>
      <c r="K5817">
        <v>13.12</v>
      </c>
      <c r="L5817">
        <v>15.91</v>
      </c>
      <c r="M5817">
        <v>49</v>
      </c>
      <c r="N5817">
        <v>11.0014</v>
      </c>
      <c r="O5817">
        <v>7</v>
      </c>
      <c r="P5817">
        <v>154</v>
      </c>
      <c r="Q5817">
        <v>161</v>
      </c>
      <c r="R5817">
        <v>5816</v>
      </c>
    </row>
    <row r="5818" spans="1:18" x14ac:dyDescent="0.2">
      <c r="A5818" s="1">
        <v>40926.5</v>
      </c>
      <c r="B5818" s="17">
        <f>YEAR(Таблица1[[#This Row],[datetime]])</f>
        <v>2012</v>
      </c>
      <c r="C5818" s="17">
        <f>MONTH(Таблица1[[#This Row],[datetime]])</f>
        <v>1</v>
      </c>
      <c r="D5818" s="17">
        <f>DAY(Таблица1[[#This Row],[datetime]])</f>
        <v>18</v>
      </c>
      <c r="E5818" s="17">
        <f>WEEKDAY(Таблица1[[#This Row],[datetime]])</f>
        <v>4</v>
      </c>
      <c r="F5818" s="17">
        <f>HOUR(Таблица1[[#This Row],[datetime]])</f>
        <v>12</v>
      </c>
      <c r="G5818">
        <v>1</v>
      </c>
      <c r="H5818">
        <v>0</v>
      </c>
      <c r="I5818">
        <v>1</v>
      </c>
      <c r="J5818">
        <v>1</v>
      </c>
      <c r="K5818">
        <v>12.3</v>
      </c>
      <c r="L5818">
        <v>12.88</v>
      </c>
      <c r="M5818">
        <v>39</v>
      </c>
      <c r="N5818">
        <v>32.997500000000002</v>
      </c>
      <c r="O5818">
        <v>6</v>
      </c>
      <c r="P5818">
        <v>155</v>
      </c>
      <c r="Q5818">
        <v>161</v>
      </c>
      <c r="R5818">
        <v>5817</v>
      </c>
    </row>
    <row r="5819" spans="1:18" x14ac:dyDescent="0.2">
      <c r="A5819" s="1">
        <v>40947.791666666664</v>
      </c>
      <c r="B5819" s="17">
        <f>YEAR(Таблица1[[#This Row],[datetime]])</f>
        <v>2012</v>
      </c>
      <c r="C5819" s="17">
        <f>MONTH(Таблица1[[#This Row],[datetime]])</f>
        <v>2</v>
      </c>
      <c r="D5819" s="17">
        <f>DAY(Таблица1[[#This Row],[datetime]])</f>
        <v>8</v>
      </c>
      <c r="E5819" s="17">
        <f>WEEKDAY(Таблица1[[#This Row],[datetime]])</f>
        <v>4</v>
      </c>
      <c r="F5819" s="17">
        <f>HOUR(Таблица1[[#This Row],[datetime]])</f>
        <v>19</v>
      </c>
      <c r="G5819">
        <v>1</v>
      </c>
      <c r="H5819">
        <v>0</v>
      </c>
      <c r="I5819">
        <v>1</v>
      </c>
      <c r="J5819">
        <v>3</v>
      </c>
      <c r="K5819">
        <v>9.84</v>
      </c>
      <c r="L5819">
        <v>12.88</v>
      </c>
      <c r="M5819">
        <v>87</v>
      </c>
      <c r="N5819">
        <v>7.0015000000000001</v>
      </c>
      <c r="O5819">
        <v>3</v>
      </c>
      <c r="P5819">
        <v>158</v>
      </c>
      <c r="Q5819">
        <v>161</v>
      </c>
      <c r="R5819">
        <v>5818</v>
      </c>
    </row>
    <row r="5820" spans="1:18" x14ac:dyDescent="0.2">
      <c r="A5820" s="1">
        <v>40975.458333333336</v>
      </c>
      <c r="B5820" s="17">
        <f>YEAR(Таблица1[[#This Row],[datetime]])</f>
        <v>2012</v>
      </c>
      <c r="C5820" s="17">
        <f>MONTH(Таблица1[[#This Row],[datetime]])</f>
        <v>3</v>
      </c>
      <c r="D5820" s="17">
        <f>DAY(Таблица1[[#This Row],[datetime]])</f>
        <v>7</v>
      </c>
      <c r="E5820" s="17">
        <f>WEEKDAY(Таблица1[[#This Row],[datetime]])</f>
        <v>4</v>
      </c>
      <c r="F5820" s="17">
        <f>HOUR(Таблица1[[#This Row],[datetime]])</f>
        <v>11</v>
      </c>
      <c r="G5820">
        <v>1</v>
      </c>
      <c r="H5820">
        <v>0</v>
      </c>
      <c r="I5820">
        <v>1</v>
      </c>
      <c r="J5820">
        <v>1</v>
      </c>
      <c r="K5820">
        <v>17.22</v>
      </c>
      <c r="L5820">
        <v>21.21</v>
      </c>
      <c r="M5820">
        <v>38</v>
      </c>
      <c r="N5820">
        <v>19.999500000000001</v>
      </c>
      <c r="O5820">
        <v>33</v>
      </c>
      <c r="P5820">
        <v>128</v>
      </c>
      <c r="Q5820">
        <v>161</v>
      </c>
      <c r="R5820">
        <v>5819</v>
      </c>
    </row>
    <row r="5821" spans="1:18" x14ac:dyDescent="0.2">
      <c r="A5821" s="1">
        <v>41079.25</v>
      </c>
      <c r="B5821" s="17">
        <f>YEAR(Таблица1[[#This Row],[datetime]])</f>
        <v>2012</v>
      </c>
      <c r="C5821" s="17">
        <f>MONTH(Таблица1[[#This Row],[datetime]])</f>
        <v>6</v>
      </c>
      <c r="D5821" s="17">
        <f>DAY(Таблица1[[#This Row],[datetime]])</f>
        <v>19</v>
      </c>
      <c r="E5821" s="17">
        <f>WEEKDAY(Таблица1[[#This Row],[datetime]])</f>
        <v>3</v>
      </c>
      <c r="F5821" s="17">
        <f>HOUR(Таблица1[[#This Row],[datetime]])</f>
        <v>6</v>
      </c>
      <c r="G5821">
        <v>2</v>
      </c>
      <c r="H5821">
        <v>0</v>
      </c>
      <c r="I5821">
        <v>1</v>
      </c>
      <c r="J5821">
        <v>2</v>
      </c>
      <c r="K5821">
        <v>24.6</v>
      </c>
      <c r="L5821">
        <v>28.79</v>
      </c>
      <c r="M5821">
        <v>78</v>
      </c>
      <c r="N5821">
        <v>7.0015000000000001</v>
      </c>
      <c r="O5821">
        <v>9</v>
      </c>
      <c r="P5821">
        <v>152</v>
      </c>
      <c r="Q5821">
        <v>161</v>
      </c>
      <c r="R5821">
        <v>5820</v>
      </c>
    </row>
    <row r="5822" spans="1:18" x14ac:dyDescent="0.2">
      <c r="A5822" s="1">
        <v>41107.958333333336</v>
      </c>
      <c r="B5822" s="17">
        <f>YEAR(Таблица1[[#This Row],[datetime]])</f>
        <v>2012</v>
      </c>
      <c r="C5822" s="17">
        <f>MONTH(Таблица1[[#This Row],[datetime]])</f>
        <v>7</v>
      </c>
      <c r="D5822" s="17">
        <f>DAY(Таблица1[[#This Row],[datetime]])</f>
        <v>17</v>
      </c>
      <c r="E5822" s="17">
        <f>WEEKDAY(Таблица1[[#This Row],[datetime]])</f>
        <v>3</v>
      </c>
      <c r="F5822" s="17">
        <f>HOUR(Таблица1[[#This Row],[datetime]])</f>
        <v>23</v>
      </c>
      <c r="G5822">
        <v>3</v>
      </c>
      <c r="H5822">
        <v>0</v>
      </c>
      <c r="I5822">
        <v>1</v>
      </c>
      <c r="J5822">
        <v>1</v>
      </c>
      <c r="K5822">
        <v>31.98</v>
      </c>
      <c r="L5822">
        <v>37.119999999999997</v>
      </c>
      <c r="M5822">
        <v>59</v>
      </c>
      <c r="N5822">
        <v>12.997999999999999</v>
      </c>
      <c r="O5822">
        <v>22</v>
      </c>
      <c r="P5822">
        <v>139</v>
      </c>
      <c r="Q5822">
        <v>161</v>
      </c>
      <c r="R5822">
        <v>5821</v>
      </c>
    </row>
    <row r="5823" spans="1:18" x14ac:dyDescent="0.2">
      <c r="A5823" s="1">
        <v>41125</v>
      </c>
      <c r="B5823" s="17">
        <f>YEAR(Таблица1[[#This Row],[datetime]])</f>
        <v>2012</v>
      </c>
      <c r="C5823" s="17">
        <f>MONTH(Таблица1[[#This Row],[datetime]])</f>
        <v>8</v>
      </c>
      <c r="D5823" s="17">
        <f>DAY(Таблица1[[#This Row],[datetime]])</f>
        <v>4</v>
      </c>
      <c r="E5823" s="17">
        <f>WEEKDAY(Таблица1[[#This Row],[datetime]])</f>
        <v>7</v>
      </c>
      <c r="F5823" s="17">
        <f>HOUR(Таблица1[[#This Row],[datetime]])</f>
        <v>0</v>
      </c>
      <c r="G5823">
        <v>3</v>
      </c>
      <c r="H5823">
        <v>0</v>
      </c>
      <c r="I5823">
        <v>0</v>
      </c>
      <c r="J5823">
        <v>1</v>
      </c>
      <c r="K5823">
        <v>30.34</v>
      </c>
      <c r="L5823">
        <v>35.604999999999997</v>
      </c>
      <c r="M5823">
        <v>79</v>
      </c>
      <c r="N5823">
        <v>11.0014</v>
      </c>
      <c r="O5823">
        <v>24</v>
      </c>
      <c r="P5823">
        <v>137</v>
      </c>
      <c r="Q5823">
        <v>161</v>
      </c>
      <c r="R5823">
        <v>5822</v>
      </c>
    </row>
    <row r="5824" spans="1:18" x14ac:dyDescent="0.2">
      <c r="A5824" s="1">
        <v>41220.583333333336</v>
      </c>
      <c r="B5824" s="17">
        <f>YEAR(Таблица1[[#This Row],[datetime]])</f>
        <v>2012</v>
      </c>
      <c r="C5824" s="17">
        <f>MONTH(Таблица1[[#This Row],[datetime]])</f>
        <v>11</v>
      </c>
      <c r="D5824" s="17">
        <f>DAY(Таблица1[[#This Row],[datetime]])</f>
        <v>7</v>
      </c>
      <c r="E5824" s="17">
        <f>WEEKDAY(Таблица1[[#This Row],[datetime]])</f>
        <v>4</v>
      </c>
      <c r="F5824" s="17">
        <f>HOUR(Таблица1[[#This Row],[datetime]])</f>
        <v>14</v>
      </c>
      <c r="G5824">
        <v>4</v>
      </c>
      <c r="H5824">
        <v>0</v>
      </c>
      <c r="I5824">
        <v>1</v>
      </c>
      <c r="J5824">
        <v>2</v>
      </c>
      <c r="K5824">
        <v>13.12</v>
      </c>
      <c r="L5824">
        <v>14.395</v>
      </c>
      <c r="M5824">
        <v>53</v>
      </c>
      <c r="N5824">
        <v>23.999400000000001</v>
      </c>
      <c r="O5824">
        <v>19</v>
      </c>
      <c r="P5824">
        <v>142</v>
      </c>
      <c r="Q5824">
        <v>161</v>
      </c>
      <c r="R5824">
        <v>5823</v>
      </c>
    </row>
    <row r="5825" spans="1:18" x14ac:dyDescent="0.2">
      <c r="A5825" s="1">
        <v>41221.416666666664</v>
      </c>
      <c r="B5825" s="17">
        <f>YEAR(Таблица1[[#This Row],[datetime]])</f>
        <v>2012</v>
      </c>
      <c r="C5825" s="17">
        <f>MONTH(Таблица1[[#This Row],[datetime]])</f>
        <v>11</v>
      </c>
      <c r="D5825" s="17">
        <f>DAY(Таблица1[[#This Row],[datetime]])</f>
        <v>8</v>
      </c>
      <c r="E5825" s="17">
        <f>WEEKDAY(Таблица1[[#This Row],[datetime]])</f>
        <v>5</v>
      </c>
      <c r="F5825" s="17">
        <f>HOUR(Таблица1[[#This Row],[datetime]])</f>
        <v>10</v>
      </c>
      <c r="G5825">
        <v>4</v>
      </c>
      <c r="H5825">
        <v>0</v>
      </c>
      <c r="I5825">
        <v>1</v>
      </c>
      <c r="J5825">
        <v>1</v>
      </c>
      <c r="K5825">
        <v>13.12</v>
      </c>
      <c r="L5825">
        <v>15.15</v>
      </c>
      <c r="M5825">
        <v>31</v>
      </c>
      <c r="N5825">
        <v>22.002800000000001</v>
      </c>
      <c r="O5825">
        <v>13</v>
      </c>
      <c r="P5825">
        <v>148</v>
      </c>
      <c r="Q5825">
        <v>161</v>
      </c>
      <c r="R5825">
        <v>5824</v>
      </c>
    </row>
    <row r="5826" spans="1:18" x14ac:dyDescent="0.2">
      <c r="A5826" s="1">
        <v>41221.916666666664</v>
      </c>
      <c r="B5826" s="17">
        <f>YEAR(Таблица1[[#This Row],[datetime]])</f>
        <v>2012</v>
      </c>
      <c r="C5826" s="17">
        <f>MONTH(Таблица1[[#This Row],[datetime]])</f>
        <v>11</v>
      </c>
      <c r="D5826" s="17">
        <f>DAY(Таблица1[[#This Row],[datetime]])</f>
        <v>8</v>
      </c>
      <c r="E5826" s="17">
        <f>WEEKDAY(Таблица1[[#This Row],[datetime]])</f>
        <v>5</v>
      </c>
      <c r="F5826" s="17">
        <f>HOUR(Таблица1[[#This Row],[datetime]])</f>
        <v>22</v>
      </c>
      <c r="G5826">
        <v>4</v>
      </c>
      <c r="H5826">
        <v>0</v>
      </c>
      <c r="I5826">
        <v>1</v>
      </c>
      <c r="J5826">
        <v>1</v>
      </c>
      <c r="K5826">
        <v>13.94</v>
      </c>
      <c r="L5826">
        <v>15.15</v>
      </c>
      <c r="M5826">
        <v>42</v>
      </c>
      <c r="N5826">
        <v>19.999500000000001</v>
      </c>
      <c r="O5826">
        <v>14</v>
      </c>
      <c r="P5826">
        <v>147</v>
      </c>
      <c r="Q5826">
        <v>161</v>
      </c>
      <c r="R5826">
        <v>5825</v>
      </c>
    </row>
    <row r="5827" spans="1:18" x14ac:dyDescent="0.2">
      <c r="A5827" s="1">
        <v>40556.708333333336</v>
      </c>
      <c r="B5827" s="17">
        <f>YEAR(Таблица1[[#This Row],[datetime]])</f>
        <v>2011</v>
      </c>
      <c r="C5827" s="17">
        <f>MONTH(Таблица1[[#This Row],[datetime]])</f>
        <v>1</v>
      </c>
      <c r="D5827" s="17">
        <f>DAY(Таблица1[[#This Row],[datetime]])</f>
        <v>13</v>
      </c>
      <c r="E5827" s="17">
        <f>WEEKDAY(Таблица1[[#This Row],[datetime]])</f>
        <v>5</v>
      </c>
      <c r="F5827" s="17">
        <f>HOUR(Таблица1[[#This Row],[datetime]])</f>
        <v>17</v>
      </c>
      <c r="G5827">
        <v>1</v>
      </c>
      <c r="H5827">
        <v>0</v>
      </c>
      <c r="I5827">
        <v>1</v>
      </c>
      <c r="J5827">
        <v>1</v>
      </c>
      <c r="K5827">
        <v>8.1999999999999993</v>
      </c>
      <c r="L5827">
        <v>9.09</v>
      </c>
      <c r="M5827">
        <v>40</v>
      </c>
      <c r="N5827">
        <v>19.001200000000001</v>
      </c>
      <c r="O5827">
        <v>4</v>
      </c>
      <c r="P5827">
        <v>158</v>
      </c>
      <c r="Q5827">
        <v>162</v>
      </c>
      <c r="R5827">
        <v>5826</v>
      </c>
    </row>
    <row r="5828" spans="1:18" x14ac:dyDescent="0.2">
      <c r="A5828" s="1">
        <v>40587.625</v>
      </c>
      <c r="B5828" s="17">
        <f>YEAR(Таблица1[[#This Row],[datetime]])</f>
        <v>2011</v>
      </c>
      <c r="C5828" s="17">
        <f>MONTH(Таблица1[[#This Row],[datetime]])</f>
        <v>2</v>
      </c>
      <c r="D5828" s="17">
        <f>DAY(Таблица1[[#This Row],[datetime]])</f>
        <v>13</v>
      </c>
      <c r="E5828" s="17">
        <f>WEEKDAY(Таблица1[[#This Row],[datetime]])</f>
        <v>1</v>
      </c>
      <c r="F5828" s="17">
        <f>HOUR(Таблица1[[#This Row],[datetime]])</f>
        <v>15</v>
      </c>
      <c r="G5828">
        <v>1</v>
      </c>
      <c r="H5828">
        <v>0</v>
      </c>
      <c r="I5828">
        <v>0</v>
      </c>
      <c r="J5828">
        <v>2</v>
      </c>
      <c r="K5828">
        <v>16.399999999999999</v>
      </c>
      <c r="L5828">
        <v>20.454999999999998</v>
      </c>
      <c r="M5828">
        <v>30</v>
      </c>
      <c r="N5828">
        <v>19.999500000000001</v>
      </c>
      <c r="O5828">
        <v>40</v>
      </c>
      <c r="P5828">
        <v>122</v>
      </c>
      <c r="Q5828">
        <v>162</v>
      </c>
      <c r="R5828">
        <v>5827</v>
      </c>
    </row>
    <row r="5829" spans="1:18" x14ac:dyDescent="0.2">
      <c r="A5829" s="1">
        <v>40592.791666666664</v>
      </c>
      <c r="B5829" s="17">
        <f>YEAR(Таблица1[[#This Row],[datetime]])</f>
        <v>2011</v>
      </c>
      <c r="C5829" s="17">
        <f>MONTH(Таблица1[[#This Row],[datetime]])</f>
        <v>2</v>
      </c>
      <c r="D5829" s="17">
        <f>DAY(Таблица1[[#This Row],[datetime]])</f>
        <v>18</v>
      </c>
      <c r="E5829" s="17">
        <f>WEEKDAY(Таблица1[[#This Row],[datetime]])</f>
        <v>6</v>
      </c>
      <c r="F5829" s="17">
        <f>HOUR(Таблица1[[#This Row],[datetime]])</f>
        <v>19</v>
      </c>
      <c r="G5829">
        <v>1</v>
      </c>
      <c r="H5829">
        <v>0</v>
      </c>
      <c r="I5829">
        <v>1</v>
      </c>
      <c r="J5829">
        <v>1</v>
      </c>
      <c r="K5829">
        <v>25.42</v>
      </c>
      <c r="L5829">
        <v>31.06</v>
      </c>
      <c r="M5829">
        <v>29</v>
      </c>
      <c r="N5829">
        <v>39.000700000000002</v>
      </c>
      <c r="O5829">
        <v>16</v>
      </c>
      <c r="P5829">
        <v>146</v>
      </c>
      <c r="Q5829">
        <v>162</v>
      </c>
      <c r="R5829">
        <v>5828</v>
      </c>
    </row>
    <row r="5830" spans="1:18" x14ac:dyDescent="0.2">
      <c r="A5830" s="1">
        <v>40648.625</v>
      </c>
      <c r="B5830" s="17">
        <f>YEAR(Таблица1[[#This Row],[datetime]])</f>
        <v>2011</v>
      </c>
      <c r="C5830" s="17">
        <f>MONTH(Таблица1[[#This Row],[datetime]])</f>
        <v>4</v>
      </c>
      <c r="D5830" s="17">
        <f>DAY(Таблица1[[#This Row],[datetime]])</f>
        <v>15</v>
      </c>
      <c r="E5830" s="17">
        <f>WEEKDAY(Таблица1[[#This Row],[datetime]])</f>
        <v>6</v>
      </c>
      <c r="F5830" s="17">
        <f>HOUR(Таблица1[[#This Row],[datetime]])</f>
        <v>15</v>
      </c>
      <c r="G5830">
        <v>2</v>
      </c>
      <c r="H5830">
        <v>1</v>
      </c>
      <c r="I5830">
        <v>0</v>
      </c>
      <c r="J5830">
        <v>1</v>
      </c>
      <c r="K5830">
        <v>22.14</v>
      </c>
      <c r="L5830">
        <v>25.76</v>
      </c>
      <c r="M5830">
        <v>52</v>
      </c>
      <c r="N5830">
        <v>30.002600000000001</v>
      </c>
      <c r="O5830">
        <v>50</v>
      </c>
      <c r="P5830">
        <v>112</v>
      </c>
      <c r="Q5830">
        <v>162</v>
      </c>
      <c r="R5830">
        <v>5829</v>
      </c>
    </row>
    <row r="5831" spans="1:18" x14ac:dyDescent="0.2">
      <c r="A5831" s="1">
        <v>40652.375</v>
      </c>
      <c r="B5831" s="17">
        <f>YEAR(Таблица1[[#This Row],[datetime]])</f>
        <v>2011</v>
      </c>
      <c r="C5831" s="17">
        <f>MONTH(Таблица1[[#This Row],[datetime]])</f>
        <v>4</v>
      </c>
      <c r="D5831" s="17">
        <f>DAY(Таблица1[[#This Row],[datetime]])</f>
        <v>19</v>
      </c>
      <c r="E5831" s="17">
        <f>WEEKDAY(Таблица1[[#This Row],[datetime]])</f>
        <v>3</v>
      </c>
      <c r="F5831" s="17">
        <f>HOUR(Таблица1[[#This Row],[datetime]])</f>
        <v>9</v>
      </c>
      <c r="G5831">
        <v>2</v>
      </c>
      <c r="H5831">
        <v>0</v>
      </c>
      <c r="I5831">
        <v>1</v>
      </c>
      <c r="J5831">
        <v>3</v>
      </c>
      <c r="K5831">
        <v>21.32</v>
      </c>
      <c r="L5831">
        <v>25</v>
      </c>
      <c r="M5831">
        <v>63</v>
      </c>
      <c r="N5831">
        <v>6.0031999999999996</v>
      </c>
      <c r="O5831">
        <v>23</v>
      </c>
      <c r="P5831">
        <v>139</v>
      </c>
      <c r="Q5831">
        <v>162</v>
      </c>
      <c r="R5831">
        <v>5830</v>
      </c>
    </row>
    <row r="5832" spans="1:18" x14ac:dyDescent="0.2">
      <c r="A5832" s="1">
        <v>40672.583333333336</v>
      </c>
      <c r="B5832" s="17">
        <f>YEAR(Таблица1[[#This Row],[datetime]])</f>
        <v>2011</v>
      </c>
      <c r="C5832" s="17">
        <f>MONTH(Таблица1[[#This Row],[datetime]])</f>
        <v>5</v>
      </c>
      <c r="D5832" s="17">
        <f>DAY(Таблица1[[#This Row],[datetime]])</f>
        <v>9</v>
      </c>
      <c r="E5832" s="17">
        <f>WEEKDAY(Таблица1[[#This Row],[datetime]])</f>
        <v>2</v>
      </c>
      <c r="F5832" s="17">
        <f>HOUR(Таблица1[[#This Row],[datetime]])</f>
        <v>14</v>
      </c>
      <c r="G5832">
        <v>2</v>
      </c>
      <c r="H5832">
        <v>0</v>
      </c>
      <c r="I5832">
        <v>1</v>
      </c>
      <c r="J5832">
        <v>1</v>
      </c>
      <c r="K5832">
        <v>25.42</v>
      </c>
      <c r="L5832">
        <v>31.06</v>
      </c>
      <c r="M5832">
        <v>41</v>
      </c>
      <c r="N5832">
        <v>15.001300000000001</v>
      </c>
      <c r="O5832">
        <v>44</v>
      </c>
      <c r="P5832">
        <v>118</v>
      </c>
      <c r="Q5832">
        <v>162</v>
      </c>
      <c r="R5832">
        <v>5831</v>
      </c>
    </row>
    <row r="5833" spans="1:18" x14ac:dyDescent="0.2">
      <c r="A5833" s="1">
        <v>40727.916666666664</v>
      </c>
      <c r="B5833" s="17">
        <f>YEAR(Таблица1[[#This Row],[datetime]])</f>
        <v>2011</v>
      </c>
      <c r="C5833" s="17">
        <f>MONTH(Таблица1[[#This Row],[datetime]])</f>
        <v>7</v>
      </c>
      <c r="D5833" s="17">
        <f>DAY(Таблица1[[#This Row],[datetime]])</f>
        <v>3</v>
      </c>
      <c r="E5833" s="17">
        <f>WEEKDAY(Таблица1[[#This Row],[datetime]])</f>
        <v>1</v>
      </c>
      <c r="F5833" s="17">
        <f>HOUR(Таблица1[[#This Row],[datetime]])</f>
        <v>22</v>
      </c>
      <c r="G5833">
        <v>3</v>
      </c>
      <c r="H5833">
        <v>0</v>
      </c>
      <c r="I5833">
        <v>0</v>
      </c>
      <c r="J5833">
        <v>2</v>
      </c>
      <c r="K5833">
        <v>27.06</v>
      </c>
      <c r="L5833">
        <v>30.305</v>
      </c>
      <c r="M5833">
        <v>78</v>
      </c>
      <c r="N5833">
        <v>7.0015000000000001</v>
      </c>
      <c r="O5833">
        <v>69</v>
      </c>
      <c r="P5833">
        <v>93</v>
      </c>
      <c r="Q5833">
        <v>162</v>
      </c>
      <c r="R5833">
        <v>5832</v>
      </c>
    </row>
    <row r="5834" spans="1:18" x14ac:dyDescent="0.2">
      <c r="A5834" s="1">
        <v>40729.625</v>
      </c>
      <c r="B5834" s="17">
        <f>YEAR(Таблица1[[#This Row],[datetime]])</f>
        <v>2011</v>
      </c>
      <c r="C5834" s="17">
        <f>MONTH(Таблица1[[#This Row],[datetime]])</f>
        <v>7</v>
      </c>
      <c r="D5834" s="17">
        <f>DAY(Таблица1[[#This Row],[datetime]])</f>
        <v>5</v>
      </c>
      <c r="E5834" s="17">
        <f>WEEKDAY(Таблица1[[#This Row],[datetime]])</f>
        <v>3</v>
      </c>
      <c r="F5834" s="17">
        <f>HOUR(Таблица1[[#This Row],[datetime]])</f>
        <v>15</v>
      </c>
      <c r="G5834">
        <v>3</v>
      </c>
      <c r="H5834">
        <v>0</v>
      </c>
      <c r="I5834">
        <v>1</v>
      </c>
      <c r="J5834">
        <v>1</v>
      </c>
      <c r="K5834">
        <v>33.619999999999997</v>
      </c>
      <c r="L5834">
        <v>37.119999999999997</v>
      </c>
      <c r="M5834">
        <v>43</v>
      </c>
      <c r="N5834">
        <v>0</v>
      </c>
      <c r="O5834">
        <v>51</v>
      </c>
      <c r="P5834">
        <v>111</v>
      </c>
      <c r="Q5834">
        <v>162</v>
      </c>
      <c r="R5834">
        <v>5833</v>
      </c>
    </row>
    <row r="5835" spans="1:18" x14ac:dyDescent="0.2">
      <c r="A5835" s="1">
        <v>40771.5</v>
      </c>
      <c r="B5835" s="17">
        <f>YEAR(Таблица1[[#This Row],[datetime]])</f>
        <v>2011</v>
      </c>
      <c r="C5835" s="17">
        <f>MONTH(Таблица1[[#This Row],[datetime]])</f>
        <v>8</v>
      </c>
      <c r="D5835" s="17">
        <f>DAY(Таблица1[[#This Row],[datetime]])</f>
        <v>16</v>
      </c>
      <c r="E5835" s="17">
        <f>WEEKDAY(Таблица1[[#This Row],[datetime]])</f>
        <v>3</v>
      </c>
      <c r="F5835" s="17">
        <f>HOUR(Таблица1[[#This Row],[datetime]])</f>
        <v>12</v>
      </c>
      <c r="G5835">
        <v>3</v>
      </c>
      <c r="H5835">
        <v>0</v>
      </c>
      <c r="I5835">
        <v>1</v>
      </c>
      <c r="J5835">
        <v>1</v>
      </c>
      <c r="K5835">
        <v>31.16</v>
      </c>
      <c r="L5835">
        <v>34.090000000000003</v>
      </c>
      <c r="M5835">
        <v>48</v>
      </c>
      <c r="N5835">
        <v>22.002800000000001</v>
      </c>
      <c r="O5835">
        <v>42</v>
      </c>
      <c r="P5835">
        <v>120</v>
      </c>
      <c r="Q5835">
        <v>162</v>
      </c>
      <c r="R5835">
        <v>5834</v>
      </c>
    </row>
    <row r="5836" spans="1:18" x14ac:dyDescent="0.2">
      <c r="A5836" s="1">
        <v>40789.916666666664</v>
      </c>
      <c r="B5836" s="17">
        <f>YEAR(Таблица1[[#This Row],[datetime]])</f>
        <v>2011</v>
      </c>
      <c r="C5836" s="17">
        <f>MONTH(Таблица1[[#This Row],[datetime]])</f>
        <v>9</v>
      </c>
      <c r="D5836" s="17">
        <f>DAY(Таблица1[[#This Row],[datetime]])</f>
        <v>3</v>
      </c>
      <c r="E5836" s="17">
        <f>WEEKDAY(Таблица1[[#This Row],[datetime]])</f>
        <v>7</v>
      </c>
      <c r="F5836" s="17">
        <f>HOUR(Таблица1[[#This Row],[datetime]])</f>
        <v>22</v>
      </c>
      <c r="G5836">
        <v>3</v>
      </c>
      <c r="H5836">
        <v>0</v>
      </c>
      <c r="I5836">
        <v>0</v>
      </c>
      <c r="J5836">
        <v>1</v>
      </c>
      <c r="K5836">
        <v>27.88</v>
      </c>
      <c r="L5836">
        <v>31.82</v>
      </c>
      <c r="M5836">
        <v>83</v>
      </c>
      <c r="N5836">
        <v>7.0015000000000001</v>
      </c>
      <c r="O5836">
        <v>66</v>
      </c>
      <c r="P5836">
        <v>96</v>
      </c>
      <c r="Q5836">
        <v>162</v>
      </c>
      <c r="R5836">
        <v>5835</v>
      </c>
    </row>
    <row r="5837" spans="1:18" x14ac:dyDescent="0.2">
      <c r="A5837" s="1">
        <v>40818.791666666664</v>
      </c>
      <c r="B5837" s="17">
        <f>YEAR(Таблица1[[#This Row],[datetime]])</f>
        <v>2011</v>
      </c>
      <c r="C5837" s="17">
        <f>MONTH(Таблица1[[#This Row],[datetime]])</f>
        <v>10</v>
      </c>
      <c r="D5837" s="17">
        <f>DAY(Таблица1[[#This Row],[datetime]])</f>
        <v>2</v>
      </c>
      <c r="E5837" s="17">
        <f>WEEKDAY(Таблица1[[#This Row],[datetime]])</f>
        <v>1</v>
      </c>
      <c r="F5837" s="17">
        <f>HOUR(Таблица1[[#This Row],[datetime]])</f>
        <v>19</v>
      </c>
      <c r="G5837">
        <v>4</v>
      </c>
      <c r="H5837">
        <v>0</v>
      </c>
      <c r="I5837">
        <v>0</v>
      </c>
      <c r="J5837">
        <v>2</v>
      </c>
      <c r="K5837">
        <v>15.58</v>
      </c>
      <c r="L5837">
        <v>19.695</v>
      </c>
      <c r="M5837">
        <v>76</v>
      </c>
      <c r="N5837">
        <v>11.0014</v>
      </c>
      <c r="O5837">
        <v>34</v>
      </c>
      <c r="P5837">
        <v>128</v>
      </c>
      <c r="Q5837">
        <v>162</v>
      </c>
      <c r="R5837">
        <v>5836</v>
      </c>
    </row>
    <row r="5838" spans="1:18" x14ac:dyDescent="0.2">
      <c r="A5838" s="1">
        <v>40829.541666666664</v>
      </c>
      <c r="B5838" s="17">
        <f>YEAR(Таблица1[[#This Row],[datetime]])</f>
        <v>2011</v>
      </c>
      <c r="C5838" s="17">
        <f>MONTH(Таблица1[[#This Row],[datetime]])</f>
        <v>10</v>
      </c>
      <c r="D5838" s="17">
        <f>DAY(Таблица1[[#This Row],[datetime]])</f>
        <v>13</v>
      </c>
      <c r="E5838" s="17">
        <f>WEEKDAY(Таблица1[[#This Row],[datetime]])</f>
        <v>5</v>
      </c>
      <c r="F5838" s="17">
        <f>HOUR(Таблица1[[#This Row],[datetime]])</f>
        <v>13</v>
      </c>
      <c r="G5838">
        <v>4</v>
      </c>
      <c r="H5838">
        <v>0</v>
      </c>
      <c r="I5838">
        <v>1</v>
      </c>
      <c r="J5838">
        <v>2</v>
      </c>
      <c r="K5838">
        <v>26.24</v>
      </c>
      <c r="L5838">
        <v>28.79</v>
      </c>
      <c r="M5838">
        <v>83</v>
      </c>
      <c r="N5838">
        <v>11.0014</v>
      </c>
      <c r="O5838">
        <v>20</v>
      </c>
      <c r="P5838">
        <v>142</v>
      </c>
      <c r="Q5838">
        <v>162</v>
      </c>
      <c r="R5838">
        <v>5837</v>
      </c>
    </row>
    <row r="5839" spans="1:18" x14ac:dyDescent="0.2">
      <c r="A5839" s="1">
        <v>40850.625</v>
      </c>
      <c r="B5839" s="17">
        <f>YEAR(Таблица1[[#This Row],[datetime]])</f>
        <v>2011</v>
      </c>
      <c r="C5839" s="17">
        <f>MONTH(Таблица1[[#This Row],[datetime]])</f>
        <v>11</v>
      </c>
      <c r="D5839" s="17">
        <f>DAY(Таблица1[[#This Row],[datetime]])</f>
        <v>3</v>
      </c>
      <c r="E5839" s="17">
        <f>WEEKDAY(Таблица1[[#This Row],[datetime]])</f>
        <v>5</v>
      </c>
      <c r="F5839" s="17">
        <f>HOUR(Таблица1[[#This Row],[datetime]])</f>
        <v>15</v>
      </c>
      <c r="G5839">
        <v>4</v>
      </c>
      <c r="H5839">
        <v>0</v>
      </c>
      <c r="I5839">
        <v>1</v>
      </c>
      <c r="J5839">
        <v>1</v>
      </c>
      <c r="K5839">
        <v>21.32</v>
      </c>
      <c r="L5839">
        <v>25</v>
      </c>
      <c r="M5839">
        <v>52</v>
      </c>
      <c r="N5839">
        <v>11.0014</v>
      </c>
      <c r="O5839">
        <v>24</v>
      </c>
      <c r="P5839">
        <v>138</v>
      </c>
      <c r="Q5839">
        <v>162</v>
      </c>
      <c r="R5839">
        <v>5838</v>
      </c>
    </row>
    <row r="5840" spans="1:18" x14ac:dyDescent="0.2">
      <c r="A5840" s="1">
        <v>40851.458333333336</v>
      </c>
      <c r="B5840" s="17">
        <f>YEAR(Таблица1[[#This Row],[datetime]])</f>
        <v>2011</v>
      </c>
      <c r="C5840" s="17">
        <f>MONTH(Таблица1[[#This Row],[datetime]])</f>
        <v>11</v>
      </c>
      <c r="D5840" s="17">
        <f>DAY(Таблица1[[#This Row],[datetime]])</f>
        <v>4</v>
      </c>
      <c r="E5840" s="17">
        <f>WEEKDAY(Таблица1[[#This Row],[datetime]])</f>
        <v>6</v>
      </c>
      <c r="F5840" s="17">
        <f>HOUR(Таблица1[[#This Row],[datetime]])</f>
        <v>11</v>
      </c>
      <c r="G5840">
        <v>4</v>
      </c>
      <c r="H5840">
        <v>0</v>
      </c>
      <c r="I5840">
        <v>1</v>
      </c>
      <c r="J5840">
        <v>2</v>
      </c>
      <c r="K5840">
        <v>18.04</v>
      </c>
      <c r="L5840">
        <v>21.97</v>
      </c>
      <c r="M5840">
        <v>67</v>
      </c>
      <c r="N5840">
        <v>30.002600000000001</v>
      </c>
      <c r="O5840">
        <v>34</v>
      </c>
      <c r="P5840">
        <v>128</v>
      </c>
      <c r="Q5840">
        <v>162</v>
      </c>
      <c r="R5840">
        <v>5839</v>
      </c>
    </row>
    <row r="5841" spans="1:18" x14ac:dyDescent="0.2">
      <c r="A5841" s="1">
        <v>40878.875</v>
      </c>
      <c r="B5841" s="17">
        <f>YEAR(Таблица1[[#This Row],[datetime]])</f>
        <v>2011</v>
      </c>
      <c r="C5841" s="17">
        <f>MONTH(Таблица1[[#This Row],[datetime]])</f>
        <v>12</v>
      </c>
      <c r="D5841" s="17">
        <f>DAY(Таблица1[[#This Row],[datetime]])</f>
        <v>1</v>
      </c>
      <c r="E5841" s="17">
        <f>WEEKDAY(Таблица1[[#This Row],[datetime]])</f>
        <v>5</v>
      </c>
      <c r="F5841" s="17">
        <f>HOUR(Таблица1[[#This Row],[datetime]])</f>
        <v>21</v>
      </c>
      <c r="G5841">
        <v>4</v>
      </c>
      <c r="H5841">
        <v>0</v>
      </c>
      <c r="I5841">
        <v>1</v>
      </c>
      <c r="J5841">
        <v>1</v>
      </c>
      <c r="K5841">
        <v>12.3</v>
      </c>
      <c r="L5841">
        <v>15.91</v>
      </c>
      <c r="M5841">
        <v>61</v>
      </c>
      <c r="N5841">
        <v>7.0015000000000001</v>
      </c>
      <c r="O5841">
        <v>8</v>
      </c>
      <c r="P5841">
        <v>154</v>
      </c>
      <c r="Q5841">
        <v>162</v>
      </c>
      <c r="R5841">
        <v>5840</v>
      </c>
    </row>
    <row r="5842" spans="1:18" x14ac:dyDescent="0.2">
      <c r="A5842" s="1">
        <v>41016.916666666664</v>
      </c>
      <c r="B5842" s="17">
        <f>YEAR(Таблица1[[#This Row],[datetime]])</f>
        <v>2012</v>
      </c>
      <c r="C5842" s="17">
        <f>MONTH(Таблица1[[#This Row],[datetime]])</f>
        <v>4</v>
      </c>
      <c r="D5842" s="17">
        <f>DAY(Таблица1[[#This Row],[datetime]])</f>
        <v>17</v>
      </c>
      <c r="E5842" s="17">
        <f>WEEKDAY(Таблица1[[#This Row],[datetime]])</f>
        <v>3</v>
      </c>
      <c r="F5842" s="17">
        <f>HOUR(Таблица1[[#This Row],[datetime]])</f>
        <v>22</v>
      </c>
      <c r="G5842">
        <v>2</v>
      </c>
      <c r="H5842">
        <v>0</v>
      </c>
      <c r="I5842">
        <v>1</v>
      </c>
      <c r="J5842">
        <v>1</v>
      </c>
      <c r="K5842">
        <v>22.14</v>
      </c>
      <c r="L5842">
        <v>25.76</v>
      </c>
      <c r="M5842">
        <v>30</v>
      </c>
      <c r="N5842">
        <v>16.997900000000001</v>
      </c>
      <c r="O5842">
        <v>18</v>
      </c>
      <c r="P5842">
        <v>144</v>
      </c>
      <c r="Q5842">
        <v>162</v>
      </c>
      <c r="R5842">
        <v>5841</v>
      </c>
    </row>
    <row r="5843" spans="1:18" x14ac:dyDescent="0.2">
      <c r="A5843" s="1">
        <v>41017.916666666664</v>
      </c>
      <c r="B5843" s="17">
        <f>YEAR(Таблица1[[#This Row],[datetime]])</f>
        <v>2012</v>
      </c>
      <c r="C5843" s="17">
        <f>MONTH(Таблица1[[#This Row],[datetime]])</f>
        <v>4</v>
      </c>
      <c r="D5843" s="17">
        <f>DAY(Таблица1[[#This Row],[datetime]])</f>
        <v>18</v>
      </c>
      <c r="E5843" s="17">
        <f>WEEKDAY(Таблица1[[#This Row],[datetime]])</f>
        <v>4</v>
      </c>
      <c r="F5843" s="17">
        <f>HOUR(Таблица1[[#This Row],[datetime]])</f>
        <v>22</v>
      </c>
      <c r="G5843">
        <v>2</v>
      </c>
      <c r="H5843">
        <v>0</v>
      </c>
      <c r="I5843">
        <v>1</v>
      </c>
      <c r="J5843">
        <v>2</v>
      </c>
      <c r="K5843">
        <v>17.22</v>
      </c>
      <c r="L5843">
        <v>21.21</v>
      </c>
      <c r="M5843">
        <v>77</v>
      </c>
      <c r="N5843">
        <v>6.0031999999999996</v>
      </c>
      <c r="O5843">
        <v>9</v>
      </c>
      <c r="P5843">
        <v>153</v>
      </c>
      <c r="Q5843">
        <v>162</v>
      </c>
      <c r="R5843">
        <v>5842</v>
      </c>
    </row>
    <row r="5844" spans="1:18" x14ac:dyDescent="0.2">
      <c r="A5844" s="1">
        <v>41108.25</v>
      </c>
      <c r="B5844" s="17">
        <f>YEAR(Таблица1[[#This Row],[datetime]])</f>
        <v>2012</v>
      </c>
      <c r="C5844" s="17">
        <f>MONTH(Таблица1[[#This Row],[datetime]])</f>
        <v>7</v>
      </c>
      <c r="D5844" s="17">
        <f>DAY(Таблица1[[#This Row],[datetime]])</f>
        <v>18</v>
      </c>
      <c r="E5844" s="17">
        <f>WEEKDAY(Таблица1[[#This Row],[datetime]])</f>
        <v>4</v>
      </c>
      <c r="F5844" s="17">
        <f>HOUR(Таблица1[[#This Row],[datetime]])</f>
        <v>6</v>
      </c>
      <c r="G5844">
        <v>3</v>
      </c>
      <c r="H5844">
        <v>0</v>
      </c>
      <c r="I5844">
        <v>1</v>
      </c>
      <c r="J5844">
        <v>1</v>
      </c>
      <c r="K5844">
        <v>29.52</v>
      </c>
      <c r="L5844">
        <v>34.090000000000003</v>
      </c>
      <c r="M5844">
        <v>70</v>
      </c>
      <c r="N5844">
        <v>11.0014</v>
      </c>
      <c r="O5844">
        <v>10</v>
      </c>
      <c r="P5844">
        <v>152</v>
      </c>
      <c r="Q5844">
        <v>162</v>
      </c>
      <c r="R5844">
        <v>5843</v>
      </c>
    </row>
    <row r="5845" spans="1:18" x14ac:dyDescent="0.2">
      <c r="A5845" s="1">
        <v>41132.333333333336</v>
      </c>
      <c r="B5845" s="17">
        <f>YEAR(Таблица1[[#This Row],[datetime]])</f>
        <v>2012</v>
      </c>
      <c r="C5845" s="17">
        <f>MONTH(Таблица1[[#This Row],[datetime]])</f>
        <v>8</v>
      </c>
      <c r="D5845" s="17">
        <f>DAY(Таблица1[[#This Row],[datetime]])</f>
        <v>11</v>
      </c>
      <c r="E5845" s="17">
        <f>WEEKDAY(Таблица1[[#This Row],[datetime]])</f>
        <v>7</v>
      </c>
      <c r="F5845" s="17">
        <f>HOUR(Таблица1[[#This Row],[datetime]])</f>
        <v>8</v>
      </c>
      <c r="G5845">
        <v>3</v>
      </c>
      <c r="H5845">
        <v>0</v>
      </c>
      <c r="I5845">
        <v>0</v>
      </c>
      <c r="J5845">
        <v>1</v>
      </c>
      <c r="K5845">
        <v>27.06</v>
      </c>
      <c r="L5845">
        <v>30.305</v>
      </c>
      <c r="M5845">
        <v>83</v>
      </c>
      <c r="N5845">
        <v>7.0015000000000001</v>
      </c>
      <c r="O5845">
        <v>30</v>
      </c>
      <c r="P5845">
        <v>132</v>
      </c>
      <c r="Q5845">
        <v>162</v>
      </c>
      <c r="R5845">
        <v>5844</v>
      </c>
    </row>
    <row r="5846" spans="1:18" x14ac:dyDescent="0.2">
      <c r="A5846" s="1">
        <v>41140.541666666664</v>
      </c>
      <c r="B5846" s="17">
        <f>YEAR(Таблица1[[#This Row],[datetime]])</f>
        <v>2012</v>
      </c>
      <c r="C5846" s="17">
        <f>MONTH(Таблица1[[#This Row],[datetime]])</f>
        <v>8</v>
      </c>
      <c r="D5846" s="17">
        <f>DAY(Таблица1[[#This Row],[datetime]])</f>
        <v>19</v>
      </c>
      <c r="E5846" s="17">
        <f>WEEKDAY(Таблица1[[#This Row],[datetime]])</f>
        <v>1</v>
      </c>
      <c r="F5846" s="17">
        <f>HOUR(Таблица1[[#This Row],[datetime]])</f>
        <v>13</v>
      </c>
      <c r="G5846">
        <v>3</v>
      </c>
      <c r="H5846">
        <v>0</v>
      </c>
      <c r="I5846">
        <v>0</v>
      </c>
      <c r="J5846">
        <v>3</v>
      </c>
      <c r="K5846">
        <v>26.24</v>
      </c>
      <c r="L5846">
        <v>28.79</v>
      </c>
      <c r="M5846">
        <v>83</v>
      </c>
      <c r="N5846">
        <v>8.9981000000000009</v>
      </c>
      <c r="O5846">
        <v>50</v>
      </c>
      <c r="P5846">
        <v>112</v>
      </c>
      <c r="Q5846">
        <v>162</v>
      </c>
      <c r="R5846">
        <v>5845</v>
      </c>
    </row>
    <row r="5847" spans="1:18" x14ac:dyDescent="0.2">
      <c r="A5847" s="1">
        <v>41153.333333333336</v>
      </c>
      <c r="B5847" s="17">
        <f>YEAR(Таблица1[[#This Row],[datetime]])</f>
        <v>2012</v>
      </c>
      <c r="C5847" s="17">
        <f>MONTH(Таблица1[[#This Row],[datetime]])</f>
        <v>9</v>
      </c>
      <c r="D5847" s="17">
        <f>DAY(Таблица1[[#This Row],[datetime]])</f>
        <v>1</v>
      </c>
      <c r="E5847" s="17">
        <f>WEEKDAY(Таблица1[[#This Row],[datetime]])</f>
        <v>7</v>
      </c>
      <c r="F5847" s="17">
        <f>HOUR(Таблица1[[#This Row],[datetime]])</f>
        <v>8</v>
      </c>
      <c r="G5847">
        <v>3</v>
      </c>
      <c r="H5847">
        <v>0</v>
      </c>
      <c r="I5847">
        <v>0</v>
      </c>
      <c r="J5847">
        <v>2</v>
      </c>
      <c r="K5847">
        <v>31.16</v>
      </c>
      <c r="L5847">
        <v>35.604999999999997</v>
      </c>
      <c r="M5847">
        <v>58</v>
      </c>
      <c r="N5847">
        <v>16.997900000000001</v>
      </c>
      <c r="O5847">
        <v>28</v>
      </c>
      <c r="P5847">
        <v>134</v>
      </c>
      <c r="Q5847">
        <v>162</v>
      </c>
      <c r="R5847">
        <v>5846</v>
      </c>
    </row>
    <row r="5848" spans="1:18" x14ac:dyDescent="0.2">
      <c r="A5848" s="1">
        <v>41191.916666666664</v>
      </c>
      <c r="B5848" s="17">
        <f>YEAR(Таблица1[[#This Row],[datetime]])</f>
        <v>2012</v>
      </c>
      <c r="C5848" s="17">
        <f>MONTH(Таблица1[[#This Row],[datetime]])</f>
        <v>10</v>
      </c>
      <c r="D5848" s="17">
        <f>DAY(Таблица1[[#This Row],[datetime]])</f>
        <v>9</v>
      </c>
      <c r="E5848" s="17">
        <f>WEEKDAY(Таблица1[[#This Row],[datetime]])</f>
        <v>3</v>
      </c>
      <c r="F5848" s="17">
        <f>HOUR(Таблица1[[#This Row],[datetime]])</f>
        <v>22</v>
      </c>
      <c r="G5848">
        <v>4</v>
      </c>
      <c r="H5848">
        <v>0</v>
      </c>
      <c r="I5848">
        <v>1</v>
      </c>
      <c r="J5848">
        <v>2</v>
      </c>
      <c r="K5848">
        <v>19.68</v>
      </c>
      <c r="L5848">
        <v>23.484999999999999</v>
      </c>
      <c r="M5848">
        <v>77</v>
      </c>
      <c r="N5848">
        <v>6.0031999999999996</v>
      </c>
      <c r="O5848">
        <v>7</v>
      </c>
      <c r="P5848">
        <v>155</v>
      </c>
      <c r="Q5848">
        <v>162</v>
      </c>
      <c r="R5848">
        <v>5847</v>
      </c>
    </row>
    <row r="5849" spans="1:18" x14ac:dyDescent="0.2">
      <c r="A5849" s="1">
        <v>41222.958333333336</v>
      </c>
      <c r="B5849" s="17">
        <f>YEAR(Таблица1[[#This Row],[datetime]])</f>
        <v>2012</v>
      </c>
      <c r="C5849" s="17">
        <f>MONTH(Таблица1[[#This Row],[datetime]])</f>
        <v>11</v>
      </c>
      <c r="D5849" s="17">
        <f>DAY(Таблица1[[#This Row],[datetime]])</f>
        <v>9</v>
      </c>
      <c r="E5849" s="17">
        <f>WEEKDAY(Таблица1[[#This Row],[datetime]])</f>
        <v>6</v>
      </c>
      <c r="F5849" s="17">
        <f>HOUR(Таблица1[[#This Row],[datetime]])</f>
        <v>23</v>
      </c>
      <c r="G5849">
        <v>4</v>
      </c>
      <c r="H5849">
        <v>0</v>
      </c>
      <c r="I5849">
        <v>1</v>
      </c>
      <c r="J5849">
        <v>1</v>
      </c>
      <c r="K5849">
        <v>13.12</v>
      </c>
      <c r="L5849">
        <v>16.664999999999999</v>
      </c>
      <c r="M5849">
        <v>81</v>
      </c>
      <c r="N5849">
        <v>6.0031999999999996</v>
      </c>
      <c r="O5849">
        <v>20</v>
      </c>
      <c r="P5849">
        <v>142</v>
      </c>
      <c r="Q5849">
        <v>162</v>
      </c>
      <c r="R5849">
        <v>5848</v>
      </c>
    </row>
    <row r="5850" spans="1:18" x14ac:dyDescent="0.2">
      <c r="A5850" s="1">
        <v>41229.916666666664</v>
      </c>
      <c r="B5850" s="17">
        <f>YEAR(Таблица1[[#This Row],[datetime]])</f>
        <v>2012</v>
      </c>
      <c r="C5850" s="17">
        <f>MONTH(Таблица1[[#This Row],[datetime]])</f>
        <v>11</v>
      </c>
      <c r="D5850" s="17">
        <f>DAY(Таблица1[[#This Row],[datetime]])</f>
        <v>16</v>
      </c>
      <c r="E5850" s="17">
        <f>WEEKDAY(Таблица1[[#This Row],[datetime]])</f>
        <v>6</v>
      </c>
      <c r="F5850" s="17">
        <f>HOUR(Таблица1[[#This Row],[datetime]])</f>
        <v>22</v>
      </c>
      <c r="G5850">
        <v>4</v>
      </c>
      <c r="H5850">
        <v>0</v>
      </c>
      <c r="I5850">
        <v>1</v>
      </c>
      <c r="J5850">
        <v>1</v>
      </c>
      <c r="K5850">
        <v>13.12</v>
      </c>
      <c r="L5850">
        <v>15.15</v>
      </c>
      <c r="M5850">
        <v>53</v>
      </c>
      <c r="N5850">
        <v>16.997900000000001</v>
      </c>
      <c r="O5850">
        <v>23</v>
      </c>
      <c r="P5850">
        <v>139</v>
      </c>
      <c r="Q5850">
        <v>162</v>
      </c>
      <c r="R5850">
        <v>5849</v>
      </c>
    </row>
    <row r="5851" spans="1:18" x14ac:dyDescent="0.2">
      <c r="A5851" s="1">
        <v>41251.958333333336</v>
      </c>
      <c r="B5851" s="17">
        <f>YEAR(Таблица1[[#This Row],[datetime]])</f>
        <v>2012</v>
      </c>
      <c r="C5851" s="17">
        <f>MONTH(Таблица1[[#This Row],[datetime]])</f>
        <v>12</v>
      </c>
      <c r="D5851" s="17">
        <f>DAY(Таблица1[[#This Row],[datetime]])</f>
        <v>8</v>
      </c>
      <c r="E5851" s="17">
        <f>WEEKDAY(Таблица1[[#This Row],[datetime]])</f>
        <v>7</v>
      </c>
      <c r="F5851" s="17">
        <f>HOUR(Таблица1[[#This Row],[datetime]])</f>
        <v>23</v>
      </c>
      <c r="G5851">
        <v>4</v>
      </c>
      <c r="H5851">
        <v>0</v>
      </c>
      <c r="I5851">
        <v>0</v>
      </c>
      <c r="J5851">
        <v>2</v>
      </c>
      <c r="K5851">
        <v>16.399999999999999</v>
      </c>
      <c r="L5851">
        <v>20.454999999999998</v>
      </c>
      <c r="M5851">
        <v>94</v>
      </c>
      <c r="N5851">
        <v>0</v>
      </c>
      <c r="O5851">
        <v>18</v>
      </c>
      <c r="P5851">
        <v>144</v>
      </c>
      <c r="Q5851">
        <v>162</v>
      </c>
      <c r="R5851">
        <v>5850</v>
      </c>
    </row>
    <row r="5852" spans="1:18" x14ac:dyDescent="0.2">
      <c r="A5852" s="1">
        <v>40549.75</v>
      </c>
      <c r="B5852" s="17">
        <f>YEAR(Таблица1[[#This Row],[datetime]])</f>
        <v>2011</v>
      </c>
      <c r="C5852" s="17">
        <f>MONTH(Таблица1[[#This Row],[datetime]])</f>
        <v>1</v>
      </c>
      <c r="D5852" s="17">
        <f>DAY(Таблица1[[#This Row],[datetime]])</f>
        <v>6</v>
      </c>
      <c r="E5852" s="17">
        <f>WEEKDAY(Таблица1[[#This Row],[datetime]])</f>
        <v>5</v>
      </c>
      <c r="F5852" s="17">
        <f>HOUR(Таблица1[[#This Row],[datetime]])</f>
        <v>18</v>
      </c>
      <c r="G5852">
        <v>1</v>
      </c>
      <c r="H5852">
        <v>0</v>
      </c>
      <c r="I5852">
        <v>1</v>
      </c>
      <c r="J5852">
        <v>1</v>
      </c>
      <c r="K5852">
        <v>9.02</v>
      </c>
      <c r="L5852">
        <v>11.365</v>
      </c>
      <c r="M5852">
        <v>51</v>
      </c>
      <c r="N5852">
        <v>8.9981000000000009</v>
      </c>
      <c r="O5852">
        <v>5</v>
      </c>
      <c r="P5852">
        <v>158</v>
      </c>
      <c r="Q5852">
        <v>163</v>
      </c>
      <c r="R5852">
        <v>5851</v>
      </c>
    </row>
    <row r="5853" spans="1:18" x14ac:dyDescent="0.2">
      <c r="A5853" s="1">
        <v>40648.583333333336</v>
      </c>
      <c r="B5853" s="17">
        <f>YEAR(Таблица1[[#This Row],[datetime]])</f>
        <v>2011</v>
      </c>
      <c r="C5853" s="17">
        <f>MONTH(Таблица1[[#This Row],[datetime]])</f>
        <v>4</v>
      </c>
      <c r="D5853" s="17">
        <f>DAY(Таблица1[[#This Row],[datetime]])</f>
        <v>15</v>
      </c>
      <c r="E5853" s="17">
        <f>WEEKDAY(Таблица1[[#This Row],[datetime]])</f>
        <v>6</v>
      </c>
      <c r="F5853" s="17">
        <f>HOUR(Таблица1[[#This Row],[datetime]])</f>
        <v>14</v>
      </c>
      <c r="G5853">
        <v>2</v>
      </c>
      <c r="H5853">
        <v>1</v>
      </c>
      <c r="I5853">
        <v>0</v>
      </c>
      <c r="J5853">
        <v>1</v>
      </c>
      <c r="K5853">
        <v>22.14</v>
      </c>
      <c r="L5853">
        <v>25.76</v>
      </c>
      <c r="M5853">
        <v>52</v>
      </c>
      <c r="N5853">
        <v>16.997900000000001</v>
      </c>
      <c r="O5853">
        <v>57</v>
      </c>
      <c r="P5853">
        <v>106</v>
      </c>
      <c r="Q5853">
        <v>163</v>
      </c>
      <c r="R5853">
        <v>5852</v>
      </c>
    </row>
    <row r="5854" spans="1:18" x14ac:dyDescent="0.2">
      <c r="A5854" s="1">
        <v>40730.583333333336</v>
      </c>
      <c r="B5854" s="17">
        <f>YEAR(Таблица1[[#This Row],[datetime]])</f>
        <v>2011</v>
      </c>
      <c r="C5854" s="17">
        <f>MONTH(Таблица1[[#This Row],[datetime]])</f>
        <v>7</v>
      </c>
      <c r="D5854" s="17">
        <f>DAY(Таблица1[[#This Row],[datetime]])</f>
        <v>6</v>
      </c>
      <c r="E5854" s="17">
        <f>WEEKDAY(Таблица1[[#This Row],[datetime]])</f>
        <v>4</v>
      </c>
      <c r="F5854" s="17">
        <f>HOUR(Таблица1[[#This Row],[datetime]])</f>
        <v>14</v>
      </c>
      <c r="G5854">
        <v>3</v>
      </c>
      <c r="H5854">
        <v>0</v>
      </c>
      <c r="I5854">
        <v>1</v>
      </c>
      <c r="J5854">
        <v>1</v>
      </c>
      <c r="K5854">
        <v>31.16</v>
      </c>
      <c r="L5854">
        <v>36.365000000000002</v>
      </c>
      <c r="M5854">
        <v>66</v>
      </c>
      <c r="N5854">
        <v>19.001200000000001</v>
      </c>
      <c r="O5854">
        <v>50</v>
      </c>
      <c r="P5854">
        <v>113</v>
      </c>
      <c r="Q5854">
        <v>163</v>
      </c>
      <c r="R5854">
        <v>5853</v>
      </c>
    </row>
    <row r="5855" spans="1:18" x14ac:dyDescent="0.2">
      <c r="A5855" s="1">
        <v>40736.5</v>
      </c>
      <c r="B5855" s="17">
        <f>YEAR(Таблица1[[#This Row],[datetime]])</f>
        <v>2011</v>
      </c>
      <c r="C5855" s="17">
        <f>MONTH(Таблица1[[#This Row],[datetime]])</f>
        <v>7</v>
      </c>
      <c r="D5855" s="17">
        <f>DAY(Таблица1[[#This Row],[datetime]])</f>
        <v>12</v>
      </c>
      <c r="E5855" s="17">
        <f>WEEKDAY(Таблица1[[#This Row],[datetime]])</f>
        <v>3</v>
      </c>
      <c r="F5855" s="17">
        <f>HOUR(Таблица1[[#This Row],[datetime]])</f>
        <v>12</v>
      </c>
      <c r="G5855">
        <v>3</v>
      </c>
      <c r="H5855">
        <v>0</v>
      </c>
      <c r="I5855">
        <v>1</v>
      </c>
      <c r="J5855">
        <v>1</v>
      </c>
      <c r="K5855">
        <v>35.26</v>
      </c>
      <c r="L5855">
        <v>39.395000000000003</v>
      </c>
      <c r="M5855">
        <v>44</v>
      </c>
      <c r="N5855">
        <v>19.999500000000001</v>
      </c>
      <c r="O5855">
        <v>38</v>
      </c>
      <c r="P5855">
        <v>125</v>
      </c>
      <c r="Q5855">
        <v>163</v>
      </c>
      <c r="R5855">
        <v>5854</v>
      </c>
    </row>
    <row r="5856" spans="1:18" x14ac:dyDescent="0.2">
      <c r="A5856" s="1">
        <v>40760.416666666664</v>
      </c>
      <c r="B5856" s="17">
        <f>YEAR(Таблица1[[#This Row],[datetime]])</f>
        <v>2011</v>
      </c>
      <c r="C5856" s="17">
        <f>MONTH(Таблица1[[#This Row],[datetime]])</f>
        <v>8</v>
      </c>
      <c r="D5856" s="17">
        <f>DAY(Таблица1[[#This Row],[datetime]])</f>
        <v>5</v>
      </c>
      <c r="E5856" s="17">
        <f>WEEKDAY(Таблица1[[#This Row],[datetime]])</f>
        <v>6</v>
      </c>
      <c r="F5856" s="17">
        <f>HOUR(Таблица1[[#This Row],[datetime]])</f>
        <v>10</v>
      </c>
      <c r="G5856">
        <v>3</v>
      </c>
      <c r="H5856">
        <v>0</v>
      </c>
      <c r="I5856">
        <v>1</v>
      </c>
      <c r="J5856">
        <v>1</v>
      </c>
      <c r="K5856">
        <v>30.34</v>
      </c>
      <c r="L5856">
        <v>34.090000000000003</v>
      </c>
      <c r="M5856">
        <v>55</v>
      </c>
      <c r="N5856">
        <v>8.9981000000000009</v>
      </c>
      <c r="O5856">
        <v>50</v>
      </c>
      <c r="P5856">
        <v>113</v>
      </c>
      <c r="Q5856">
        <v>163</v>
      </c>
      <c r="R5856">
        <v>5855</v>
      </c>
    </row>
    <row r="5857" spans="1:18" x14ac:dyDescent="0.2">
      <c r="A5857" s="1">
        <v>40792.833333333336</v>
      </c>
      <c r="B5857" s="17">
        <f>YEAR(Таблица1[[#This Row],[datetime]])</f>
        <v>2011</v>
      </c>
      <c r="C5857" s="17">
        <f>MONTH(Таблица1[[#This Row],[datetime]])</f>
        <v>9</v>
      </c>
      <c r="D5857" s="17">
        <f>DAY(Таблица1[[#This Row],[datetime]])</f>
        <v>6</v>
      </c>
      <c r="E5857" s="17">
        <f>WEEKDAY(Таблица1[[#This Row],[datetime]])</f>
        <v>3</v>
      </c>
      <c r="F5857" s="17">
        <f>HOUR(Таблица1[[#This Row],[datetime]])</f>
        <v>20</v>
      </c>
      <c r="G5857">
        <v>3</v>
      </c>
      <c r="H5857">
        <v>0</v>
      </c>
      <c r="I5857">
        <v>1</v>
      </c>
      <c r="J5857">
        <v>3</v>
      </c>
      <c r="K5857">
        <v>22.14</v>
      </c>
      <c r="L5857">
        <v>25.76</v>
      </c>
      <c r="M5857">
        <v>88</v>
      </c>
      <c r="N5857">
        <v>19.999500000000001</v>
      </c>
      <c r="O5857">
        <v>13</v>
      </c>
      <c r="P5857">
        <v>150</v>
      </c>
      <c r="Q5857">
        <v>163</v>
      </c>
      <c r="R5857">
        <v>5856</v>
      </c>
    </row>
    <row r="5858" spans="1:18" x14ac:dyDescent="0.2">
      <c r="A5858" s="1">
        <v>40798.541666666664</v>
      </c>
      <c r="B5858" s="17">
        <f>YEAR(Таблица1[[#This Row],[datetime]])</f>
        <v>2011</v>
      </c>
      <c r="C5858" s="17">
        <f>MONTH(Таблица1[[#This Row],[datetime]])</f>
        <v>9</v>
      </c>
      <c r="D5858" s="17">
        <f>DAY(Таблица1[[#This Row],[datetime]])</f>
        <v>12</v>
      </c>
      <c r="E5858" s="17">
        <f>WEEKDAY(Таблица1[[#This Row],[datetime]])</f>
        <v>2</v>
      </c>
      <c r="F5858" s="17">
        <f>HOUR(Таблица1[[#This Row],[datetime]])</f>
        <v>13</v>
      </c>
      <c r="G5858">
        <v>3</v>
      </c>
      <c r="H5858">
        <v>0</v>
      </c>
      <c r="I5858">
        <v>1</v>
      </c>
      <c r="J5858">
        <v>1</v>
      </c>
      <c r="K5858">
        <v>29.52</v>
      </c>
      <c r="L5858">
        <v>33.335000000000001</v>
      </c>
      <c r="M5858">
        <v>54</v>
      </c>
      <c r="N5858">
        <v>7.0015000000000001</v>
      </c>
      <c r="O5858">
        <v>43</v>
      </c>
      <c r="P5858">
        <v>120</v>
      </c>
      <c r="Q5858">
        <v>163</v>
      </c>
      <c r="R5858">
        <v>5857</v>
      </c>
    </row>
    <row r="5859" spans="1:18" x14ac:dyDescent="0.2">
      <c r="A5859" s="1">
        <v>40802.875</v>
      </c>
      <c r="B5859" s="17">
        <f>YEAR(Таблица1[[#This Row],[datetime]])</f>
        <v>2011</v>
      </c>
      <c r="C5859" s="17">
        <f>MONTH(Таблица1[[#This Row],[datetime]])</f>
        <v>9</v>
      </c>
      <c r="D5859" s="17">
        <f>DAY(Таблица1[[#This Row],[datetime]])</f>
        <v>16</v>
      </c>
      <c r="E5859" s="17">
        <f>WEEKDAY(Таблица1[[#This Row],[datetime]])</f>
        <v>6</v>
      </c>
      <c r="F5859" s="17">
        <f>HOUR(Таблица1[[#This Row],[datetime]])</f>
        <v>21</v>
      </c>
      <c r="G5859">
        <v>3</v>
      </c>
      <c r="H5859">
        <v>0</v>
      </c>
      <c r="I5859">
        <v>1</v>
      </c>
      <c r="J5859">
        <v>2</v>
      </c>
      <c r="K5859">
        <v>20.5</v>
      </c>
      <c r="L5859">
        <v>24.24</v>
      </c>
      <c r="M5859">
        <v>63</v>
      </c>
      <c r="N5859">
        <v>0</v>
      </c>
      <c r="O5859">
        <v>39</v>
      </c>
      <c r="P5859">
        <v>124</v>
      </c>
      <c r="Q5859">
        <v>163</v>
      </c>
      <c r="R5859">
        <v>5858</v>
      </c>
    </row>
    <row r="5860" spans="1:18" x14ac:dyDescent="0.2">
      <c r="A5860" s="1">
        <v>40866.833333333336</v>
      </c>
      <c r="B5860" s="17">
        <f>YEAR(Таблица1[[#This Row],[datetime]])</f>
        <v>2011</v>
      </c>
      <c r="C5860" s="17">
        <f>MONTH(Таблица1[[#This Row],[datetime]])</f>
        <v>11</v>
      </c>
      <c r="D5860" s="17">
        <f>DAY(Таблица1[[#This Row],[datetime]])</f>
        <v>19</v>
      </c>
      <c r="E5860" s="17">
        <f>WEEKDAY(Таблица1[[#This Row],[datetime]])</f>
        <v>7</v>
      </c>
      <c r="F5860" s="17">
        <f>HOUR(Таблица1[[#This Row],[datetime]])</f>
        <v>20</v>
      </c>
      <c r="G5860">
        <v>4</v>
      </c>
      <c r="H5860">
        <v>0</v>
      </c>
      <c r="I5860">
        <v>0</v>
      </c>
      <c r="J5860">
        <v>2</v>
      </c>
      <c r="K5860">
        <v>14.76</v>
      </c>
      <c r="L5860">
        <v>18.18</v>
      </c>
      <c r="M5860">
        <v>57</v>
      </c>
      <c r="N5860">
        <v>7.0015000000000001</v>
      </c>
      <c r="O5860">
        <v>48</v>
      </c>
      <c r="P5860">
        <v>115</v>
      </c>
      <c r="Q5860">
        <v>163</v>
      </c>
      <c r="R5860">
        <v>5859</v>
      </c>
    </row>
    <row r="5861" spans="1:18" x14ac:dyDescent="0.2">
      <c r="A5861" s="1">
        <v>40888.708333333336</v>
      </c>
      <c r="B5861" s="17">
        <f>YEAR(Таблица1[[#This Row],[datetime]])</f>
        <v>2011</v>
      </c>
      <c r="C5861" s="17">
        <f>MONTH(Таблица1[[#This Row],[datetime]])</f>
        <v>12</v>
      </c>
      <c r="D5861" s="17">
        <f>DAY(Таблица1[[#This Row],[datetime]])</f>
        <v>11</v>
      </c>
      <c r="E5861" s="17">
        <f>WEEKDAY(Таблица1[[#This Row],[datetime]])</f>
        <v>1</v>
      </c>
      <c r="F5861" s="17">
        <f>HOUR(Таблица1[[#This Row],[datetime]])</f>
        <v>17</v>
      </c>
      <c r="G5861">
        <v>4</v>
      </c>
      <c r="H5861">
        <v>0</v>
      </c>
      <c r="I5861">
        <v>0</v>
      </c>
      <c r="J5861">
        <v>1</v>
      </c>
      <c r="K5861">
        <v>11.48</v>
      </c>
      <c r="L5861">
        <v>15.91</v>
      </c>
      <c r="M5861">
        <v>30</v>
      </c>
      <c r="N5861">
        <v>0</v>
      </c>
      <c r="O5861">
        <v>13</v>
      </c>
      <c r="P5861">
        <v>150</v>
      </c>
      <c r="Q5861">
        <v>163</v>
      </c>
      <c r="R5861">
        <v>5860</v>
      </c>
    </row>
    <row r="5862" spans="1:18" x14ac:dyDescent="0.2">
      <c r="A5862" s="1">
        <v>40888.75</v>
      </c>
      <c r="B5862" s="17">
        <f>YEAR(Таблица1[[#This Row],[datetime]])</f>
        <v>2011</v>
      </c>
      <c r="C5862" s="17">
        <f>MONTH(Таблица1[[#This Row],[datetime]])</f>
        <v>12</v>
      </c>
      <c r="D5862" s="17">
        <f>DAY(Таблица1[[#This Row],[datetime]])</f>
        <v>11</v>
      </c>
      <c r="E5862" s="17">
        <f>WEEKDAY(Таблица1[[#This Row],[datetime]])</f>
        <v>1</v>
      </c>
      <c r="F5862" s="17">
        <f>HOUR(Таблица1[[#This Row],[datetime]])</f>
        <v>18</v>
      </c>
      <c r="G5862">
        <v>4</v>
      </c>
      <c r="H5862">
        <v>0</v>
      </c>
      <c r="I5862">
        <v>0</v>
      </c>
      <c r="J5862">
        <v>1</v>
      </c>
      <c r="K5862">
        <v>9.84</v>
      </c>
      <c r="L5862">
        <v>11.365</v>
      </c>
      <c r="M5862">
        <v>48</v>
      </c>
      <c r="N5862">
        <v>12.997999999999999</v>
      </c>
      <c r="O5862">
        <v>12</v>
      </c>
      <c r="P5862">
        <v>151</v>
      </c>
      <c r="Q5862">
        <v>163</v>
      </c>
      <c r="R5862">
        <v>5861</v>
      </c>
    </row>
    <row r="5863" spans="1:18" x14ac:dyDescent="0.2">
      <c r="A5863" s="1">
        <v>40942.833333333336</v>
      </c>
      <c r="B5863" s="17">
        <f>YEAR(Таблица1[[#This Row],[datetime]])</f>
        <v>2012</v>
      </c>
      <c r="C5863" s="17">
        <f>MONTH(Таблица1[[#This Row],[datetime]])</f>
        <v>2</v>
      </c>
      <c r="D5863" s="17">
        <f>DAY(Таблица1[[#This Row],[datetime]])</f>
        <v>3</v>
      </c>
      <c r="E5863" s="17">
        <f>WEEKDAY(Таблица1[[#This Row],[datetime]])</f>
        <v>6</v>
      </c>
      <c r="F5863" s="17">
        <f>HOUR(Таблица1[[#This Row],[datetime]])</f>
        <v>20</v>
      </c>
      <c r="G5863">
        <v>1</v>
      </c>
      <c r="H5863">
        <v>0</v>
      </c>
      <c r="I5863">
        <v>1</v>
      </c>
      <c r="J5863">
        <v>1</v>
      </c>
      <c r="K5863">
        <v>13.94</v>
      </c>
      <c r="L5863">
        <v>17.425000000000001</v>
      </c>
      <c r="M5863">
        <v>49</v>
      </c>
      <c r="N5863">
        <v>7.0015000000000001</v>
      </c>
      <c r="O5863">
        <v>8</v>
      </c>
      <c r="P5863">
        <v>155</v>
      </c>
      <c r="Q5863">
        <v>163</v>
      </c>
      <c r="R5863">
        <v>5862</v>
      </c>
    </row>
    <row r="5864" spans="1:18" x14ac:dyDescent="0.2">
      <c r="A5864" s="1">
        <v>40954.5</v>
      </c>
      <c r="B5864" s="17">
        <f>YEAR(Таблица1[[#This Row],[datetime]])</f>
        <v>2012</v>
      </c>
      <c r="C5864" s="17">
        <f>MONTH(Таблица1[[#This Row],[datetime]])</f>
        <v>2</v>
      </c>
      <c r="D5864" s="17">
        <f>DAY(Таблица1[[#This Row],[datetime]])</f>
        <v>15</v>
      </c>
      <c r="E5864" s="17">
        <f>WEEKDAY(Таблица1[[#This Row],[datetime]])</f>
        <v>4</v>
      </c>
      <c r="F5864" s="17">
        <f>HOUR(Таблица1[[#This Row],[datetime]])</f>
        <v>12</v>
      </c>
      <c r="G5864">
        <v>1</v>
      </c>
      <c r="H5864">
        <v>0</v>
      </c>
      <c r="I5864">
        <v>1</v>
      </c>
      <c r="J5864">
        <v>1</v>
      </c>
      <c r="K5864">
        <v>15.58</v>
      </c>
      <c r="L5864">
        <v>19.695</v>
      </c>
      <c r="M5864">
        <v>46</v>
      </c>
      <c r="N5864">
        <v>26.002700000000001</v>
      </c>
      <c r="O5864">
        <v>11</v>
      </c>
      <c r="P5864">
        <v>152</v>
      </c>
      <c r="Q5864">
        <v>163</v>
      </c>
      <c r="R5864">
        <v>5863</v>
      </c>
    </row>
    <row r="5865" spans="1:18" x14ac:dyDescent="0.2">
      <c r="A5865" s="1">
        <v>41010.541666666664</v>
      </c>
      <c r="B5865" s="17">
        <f>YEAR(Таблица1[[#This Row],[datetime]])</f>
        <v>2012</v>
      </c>
      <c r="C5865" s="17">
        <f>MONTH(Таблица1[[#This Row],[datetime]])</f>
        <v>4</v>
      </c>
      <c r="D5865" s="17">
        <f>DAY(Таблица1[[#This Row],[datetime]])</f>
        <v>11</v>
      </c>
      <c r="E5865" s="17">
        <f>WEEKDAY(Таблица1[[#This Row],[datetime]])</f>
        <v>4</v>
      </c>
      <c r="F5865" s="17">
        <f>HOUR(Таблица1[[#This Row],[datetime]])</f>
        <v>13</v>
      </c>
      <c r="G5865">
        <v>2</v>
      </c>
      <c r="H5865">
        <v>0</v>
      </c>
      <c r="I5865">
        <v>1</v>
      </c>
      <c r="J5865">
        <v>2</v>
      </c>
      <c r="K5865">
        <v>16.399999999999999</v>
      </c>
      <c r="L5865">
        <v>20.454999999999998</v>
      </c>
      <c r="M5865">
        <v>40</v>
      </c>
      <c r="N5865">
        <v>23.999400000000001</v>
      </c>
      <c r="O5865">
        <v>16</v>
      </c>
      <c r="P5865">
        <v>147</v>
      </c>
      <c r="Q5865">
        <v>163</v>
      </c>
      <c r="R5865">
        <v>5864</v>
      </c>
    </row>
    <row r="5866" spans="1:18" x14ac:dyDescent="0.2">
      <c r="A5866" s="1">
        <v>41124.25</v>
      </c>
      <c r="B5866" s="17">
        <f>YEAR(Таблица1[[#This Row],[datetime]])</f>
        <v>2012</v>
      </c>
      <c r="C5866" s="17">
        <f>MONTH(Таблица1[[#This Row],[datetime]])</f>
        <v>8</v>
      </c>
      <c r="D5866" s="17">
        <f>DAY(Таблица1[[#This Row],[datetime]])</f>
        <v>3</v>
      </c>
      <c r="E5866" s="17">
        <f>WEEKDAY(Таблица1[[#This Row],[datetime]])</f>
        <v>6</v>
      </c>
      <c r="F5866" s="17">
        <f>HOUR(Таблица1[[#This Row],[datetime]])</f>
        <v>6</v>
      </c>
      <c r="G5866">
        <v>3</v>
      </c>
      <c r="H5866">
        <v>0</v>
      </c>
      <c r="I5866">
        <v>1</v>
      </c>
      <c r="J5866">
        <v>1</v>
      </c>
      <c r="K5866">
        <v>27.06</v>
      </c>
      <c r="L5866">
        <v>30.305</v>
      </c>
      <c r="M5866">
        <v>83</v>
      </c>
      <c r="N5866">
        <v>15.001300000000001</v>
      </c>
      <c r="O5866">
        <v>5</v>
      </c>
      <c r="P5866">
        <v>158</v>
      </c>
      <c r="Q5866">
        <v>163</v>
      </c>
      <c r="R5866">
        <v>5865</v>
      </c>
    </row>
    <row r="5867" spans="1:18" x14ac:dyDescent="0.2">
      <c r="A5867" s="1">
        <v>41132.958333333336</v>
      </c>
      <c r="B5867" s="17">
        <f>YEAR(Таблица1[[#This Row],[datetime]])</f>
        <v>2012</v>
      </c>
      <c r="C5867" s="17">
        <f>MONTH(Таблица1[[#This Row],[datetime]])</f>
        <v>8</v>
      </c>
      <c r="D5867" s="17">
        <f>DAY(Таблица1[[#This Row],[datetime]])</f>
        <v>11</v>
      </c>
      <c r="E5867" s="17">
        <f>WEEKDAY(Таблица1[[#This Row],[datetime]])</f>
        <v>7</v>
      </c>
      <c r="F5867" s="17">
        <f>HOUR(Таблица1[[#This Row],[datetime]])</f>
        <v>23</v>
      </c>
      <c r="G5867">
        <v>3</v>
      </c>
      <c r="H5867">
        <v>0</v>
      </c>
      <c r="I5867">
        <v>0</v>
      </c>
      <c r="J5867">
        <v>3</v>
      </c>
      <c r="K5867">
        <v>27.06</v>
      </c>
      <c r="L5867">
        <v>30.305</v>
      </c>
      <c r="M5867">
        <v>78</v>
      </c>
      <c r="N5867">
        <v>11.0014</v>
      </c>
      <c r="O5867">
        <v>42</v>
      </c>
      <c r="P5867">
        <v>121</v>
      </c>
      <c r="Q5867">
        <v>163</v>
      </c>
      <c r="R5867">
        <v>5866</v>
      </c>
    </row>
    <row r="5868" spans="1:18" x14ac:dyDescent="0.2">
      <c r="A5868" s="1">
        <v>41184.583333333336</v>
      </c>
      <c r="B5868" s="17">
        <f>YEAR(Таблица1[[#This Row],[datetime]])</f>
        <v>2012</v>
      </c>
      <c r="C5868" s="17">
        <f>MONTH(Таблица1[[#This Row],[datetime]])</f>
        <v>10</v>
      </c>
      <c r="D5868" s="17">
        <f>DAY(Таблица1[[#This Row],[datetime]])</f>
        <v>2</v>
      </c>
      <c r="E5868" s="17">
        <f>WEEKDAY(Таблица1[[#This Row],[datetime]])</f>
        <v>3</v>
      </c>
      <c r="F5868" s="17">
        <f>HOUR(Таблица1[[#This Row],[datetime]])</f>
        <v>14</v>
      </c>
      <c r="G5868">
        <v>4</v>
      </c>
      <c r="H5868">
        <v>0</v>
      </c>
      <c r="I5868">
        <v>1</v>
      </c>
      <c r="J5868">
        <v>3</v>
      </c>
      <c r="K5868">
        <v>24.6</v>
      </c>
      <c r="L5868">
        <v>27.274999999999999</v>
      </c>
      <c r="M5868">
        <v>88</v>
      </c>
      <c r="N5868">
        <v>8.9981000000000009</v>
      </c>
      <c r="O5868">
        <v>16</v>
      </c>
      <c r="P5868">
        <v>147</v>
      </c>
      <c r="Q5868">
        <v>163</v>
      </c>
      <c r="R5868">
        <v>5867</v>
      </c>
    </row>
    <row r="5869" spans="1:18" x14ac:dyDescent="0.2">
      <c r="A5869" s="1">
        <v>41222.916666666664</v>
      </c>
      <c r="B5869" s="17">
        <f>YEAR(Таблица1[[#This Row],[datetime]])</f>
        <v>2012</v>
      </c>
      <c r="C5869" s="17">
        <f>MONTH(Таблица1[[#This Row],[datetime]])</f>
        <v>11</v>
      </c>
      <c r="D5869" s="17">
        <f>DAY(Таблица1[[#This Row],[datetime]])</f>
        <v>9</v>
      </c>
      <c r="E5869" s="17">
        <f>WEEKDAY(Таблица1[[#This Row],[datetime]])</f>
        <v>6</v>
      </c>
      <c r="F5869" s="17">
        <f>HOUR(Таблица1[[#This Row],[datetime]])</f>
        <v>22</v>
      </c>
      <c r="G5869">
        <v>4</v>
      </c>
      <c r="H5869">
        <v>0</v>
      </c>
      <c r="I5869">
        <v>1</v>
      </c>
      <c r="J5869">
        <v>1</v>
      </c>
      <c r="K5869">
        <v>13.94</v>
      </c>
      <c r="L5869">
        <v>17.425000000000001</v>
      </c>
      <c r="M5869">
        <v>71</v>
      </c>
      <c r="N5869">
        <v>7.0015000000000001</v>
      </c>
      <c r="O5869">
        <v>17</v>
      </c>
      <c r="P5869">
        <v>146</v>
      </c>
      <c r="Q5869">
        <v>163</v>
      </c>
      <c r="R5869">
        <v>5868</v>
      </c>
    </row>
    <row r="5870" spans="1:18" x14ac:dyDescent="0.2">
      <c r="A5870" s="1">
        <v>40607.708333333336</v>
      </c>
      <c r="B5870" s="17">
        <f>YEAR(Таблица1[[#This Row],[datetime]])</f>
        <v>2011</v>
      </c>
      <c r="C5870" s="17">
        <f>MONTH(Таблица1[[#This Row],[datetime]])</f>
        <v>3</v>
      </c>
      <c r="D5870" s="17">
        <f>DAY(Таблица1[[#This Row],[datetime]])</f>
        <v>5</v>
      </c>
      <c r="E5870" s="17">
        <f>WEEKDAY(Таблица1[[#This Row],[datetime]])</f>
        <v>7</v>
      </c>
      <c r="F5870" s="17">
        <f>HOUR(Таблица1[[#This Row],[datetime]])</f>
        <v>17</v>
      </c>
      <c r="G5870">
        <v>1</v>
      </c>
      <c r="H5870">
        <v>0</v>
      </c>
      <c r="I5870">
        <v>0</v>
      </c>
      <c r="J5870">
        <v>2</v>
      </c>
      <c r="K5870">
        <v>19.68</v>
      </c>
      <c r="L5870">
        <v>23.484999999999999</v>
      </c>
      <c r="M5870">
        <v>59</v>
      </c>
      <c r="N5870">
        <v>23.999400000000001</v>
      </c>
      <c r="O5870">
        <v>60</v>
      </c>
      <c r="P5870">
        <v>104</v>
      </c>
      <c r="Q5870">
        <v>164</v>
      </c>
      <c r="R5870">
        <v>5869</v>
      </c>
    </row>
    <row r="5871" spans="1:18" x14ac:dyDescent="0.2">
      <c r="A5871" s="1">
        <v>40646.333333333336</v>
      </c>
      <c r="B5871" s="17">
        <f>YEAR(Таблица1[[#This Row],[datetime]])</f>
        <v>2011</v>
      </c>
      <c r="C5871" s="17">
        <f>MONTH(Таблица1[[#This Row],[datetime]])</f>
        <v>4</v>
      </c>
      <c r="D5871" s="17">
        <f>DAY(Таблица1[[#This Row],[datetime]])</f>
        <v>13</v>
      </c>
      <c r="E5871" s="17">
        <f>WEEKDAY(Таблица1[[#This Row],[datetime]])</f>
        <v>4</v>
      </c>
      <c r="F5871" s="17">
        <f>HOUR(Таблица1[[#This Row],[datetime]])</f>
        <v>8</v>
      </c>
      <c r="G5871">
        <v>2</v>
      </c>
      <c r="H5871">
        <v>0</v>
      </c>
      <c r="I5871">
        <v>1</v>
      </c>
      <c r="J5871">
        <v>3</v>
      </c>
      <c r="K5871">
        <v>15.58</v>
      </c>
      <c r="L5871">
        <v>19.695</v>
      </c>
      <c r="M5871">
        <v>94</v>
      </c>
      <c r="N5871">
        <v>12.997999999999999</v>
      </c>
      <c r="O5871">
        <v>6</v>
      </c>
      <c r="P5871">
        <v>158</v>
      </c>
      <c r="Q5871">
        <v>164</v>
      </c>
      <c r="R5871">
        <v>5870</v>
      </c>
    </row>
    <row r="5872" spans="1:18" x14ac:dyDescent="0.2">
      <c r="A5872" s="1">
        <v>40682.458333333336</v>
      </c>
      <c r="B5872" s="17">
        <f>YEAR(Таблица1[[#This Row],[datetime]])</f>
        <v>2011</v>
      </c>
      <c r="C5872" s="17">
        <f>MONTH(Таблица1[[#This Row],[datetime]])</f>
        <v>5</v>
      </c>
      <c r="D5872" s="17">
        <f>DAY(Таблица1[[#This Row],[datetime]])</f>
        <v>19</v>
      </c>
      <c r="E5872" s="17">
        <f>WEEKDAY(Таблица1[[#This Row],[datetime]])</f>
        <v>5</v>
      </c>
      <c r="F5872" s="17">
        <f>HOUR(Таблица1[[#This Row],[datetime]])</f>
        <v>11</v>
      </c>
      <c r="G5872">
        <v>2</v>
      </c>
      <c r="H5872">
        <v>0</v>
      </c>
      <c r="I5872">
        <v>1</v>
      </c>
      <c r="J5872">
        <v>3</v>
      </c>
      <c r="K5872">
        <v>22.14</v>
      </c>
      <c r="L5872">
        <v>25.76</v>
      </c>
      <c r="M5872">
        <v>88</v>
      </c>
      <c r="N5872">
        <v>11.0014</v>
      </c>
      <c r="O5872">
        <v>53</v>
      </c>
      <c r="P5872">
        <v>111</v>
      </c>
      <c r="Q5872">
        <v>164</v>
      </c>
      <c r="R5872">
        <v>5871</v>
      </c>
    </row>
    <row r="5873" spans="1:18" x14ac:dyDescent="0.2">
      <c r="A5873" s="1">
        <v>40699.375</v>
      </c>
      <c r="B5873" s="17">
        <f>YEAR(Таблица1[[#This Row],[datetime]])</f>
        <v>2011</v>
      </c>
      <c r="C5873" s="17">
        <f>MONTH(Таблица1[[#This Row],[datetime]])</f>
        <v>6</v>
      </c>
      <c r="D5873" s="17">
        <f>DAY(Таблица1[[#This Row],[datetime]])</f>
        <v>5</v>
      </c>
      <c r="E5873" s="17">
        <f>WEEKDAY(Таблица1[[#This Row],[datetime]])</f>
        <v>1</v>
      </c>
      <c r="F5873" s="17">
        <f>HOUR(Таблица1[[#This Row],[datetime]])</f>
        <v>9</v>
      </c>
      <c r="G5873">
        <v>2</v>
      </c>
      <c r="H5873">
        <v>0</v>
      </c>
      <c r="I5873">
        <v>0</v>
      </c>
      <c r="J5873">
        <v>2</v>
      </c>
      <c r="K5873">
        <v>24.6</v>
      </c>
      <c r="L5873">
        <v>28.79</v>
      </c>
      <c r="M5873">
        <v>78</v>
      </c>
      <c r="N5873">
        <v>12.997999999999999</v>
      </c>
      <c r="O5873">
        <v>53</v>
      </c>
      <c r="P5873">
        <v>111</v>
      </c>
      <c r="Q5873">
        <v>164</v>
      </c>
      <c r="R5873">
        <v>5872</v>
      </c>
    </row>
    <row r="5874" spans="1:18" x14ac:dyDescent="0.2">
      <c r="A5874" s="1">
        <v>40709.458333333336</v>
      </c>
      <c r="B5874" s="17">
        <f>YEAR(Таблица1[[#This Row],[datetime]])</f>
        <v>2011</v>
      </c>
      <c r="C5874" s="17">
        <f>MONTH(Таблица1[[#This Row],[datetime]])</f>
        <v>6</v>
      </c>
      <c r="D5874" s="17">
        <f>DAY(Таблица1[[#This Row],[datetime]])</f>
        <v>15</v>
      </c>
      <c r="E5874" s="17">
        <f>WEEKDAY(Таблица1[[#This Row],[datetime]])</f>
        <v>4</v>
      </c>
      <c r="F5874" s="17">
        <f>HOUR(Таблица1[[#This Row],[datetime]])</f>
        <v>11</v>
      </c>
      <c r="G5874">
        <v>2</v>
      </c>
      <c r="H5874">
        <v>0</v>
      </c>
      <c r="I5874">
        <v>1</v>
      </c>
      <c r="J5874">
        <v>1</v>
      </c>
      <c r="K5874">
        <v>27.88</v>
      </c>
      <c r="L5874">
        <v>31.82</v>
      </c>
      <c r="M5874">
        <v>36</v>
      </c>
      <c r="N5874">
        <v>0</v>
      </c>
      <c r="O5874">
        <v>49</v>
      </c>
      <c r="P5874">
        <v>115</v>
      </c>
      <c r="Q5874">
        <v>164</v>
      </c>
      <c r="R5874">
        <v>5873</v>
      </c>
    </row>
    <row r="5875" spans="1:18" x14ac:dyDescent="0.2">
      <c r="A5875" s="1">
        <v>40709.625</v>
      </c>
      <c r="B5875" s="17">
        <f>YEAR(Таблица1[[#This Row],[datetime]])</f>
        <v>2011</v>
      </c>
      <c r="C5875" s="17">
        <f>MONTH(Таблица1[[#This Row],[datetime]])</f>
        <v>6</v>
      </c>
      <c r="D5875" s="17">
        <f>DAY(Таблица1[[#This Row],[datetime]])</f>
        <v>15</v>
      </c>
      <c r="E5875" s="17">
        <f>WEEKDAY(Таблица1[[#This Row],[datetime]])</f>
        <v>4</v>
      </c>
      <c r="F5875" s="17">
        <f>HOUR(Таблица1[[#This Row],[datetime]])</f>
        <v>15</v>
      </c>
      <c r="G5875">
        <v>2</v>
      </c>
      <c r="H5875">
        <v>0</v>
      </c>
      <c r="I5875">
        <v>1</v>
      </c>
      <c r="J5875">
        <v>1</v>
      </c>
      <c r="K5875">
        <v>31.16</v>
      </c>
      <c r="L5875">
        <v>33.335000000000001</v>
      </c>
      <c r="M5875">
        <v>27</v>
      </c>
      <c r="N5875">
        <v>0</v>
      </c>
      <c r="O5875">
        <v>33</v>
      </c>
      <c r="P5875">
        <v>131</v>
      </c>
      <c r="Q5875">
        <v>164</v>
      </c>
      <c r="R5875">
        <v>5874</v>
      </c>
    </row>
    <row r="5876" spans="1:18" x14ac:dyDescent="0.2">
      <c r="A5876" s="1">
        <v>40742.625</v>
      </c>
      <c r="B5876" s="17">
        <f>YEAR(Таблица1[[#This Row],[datetime]])</f>
        <v>2011</v>
      </c>
      <c r="C5876" s="17">
        <f>MONTH(Таблица1[[#This Row],[datetime]])</f>
        <v>7</v>
      </c>
      <c r="D5876" s="17">
        <f>DAY(Таблица1[[#This Row],[datetime]])</f>
        <v>18</v>
      </c>
      <c r="E5876" s="17">
        <f>WEEKDAY(Таблица1[[#This Row],[datetime]])</f>
        <v>2</v>
      </c>
      <c r="F5876" s="17">
        <f>HOUR(Таблица1[[#This Row],[datetime]])</f>
        <v>15</v>
      </c>
      <c r="G5876">
        <v>3</v>
      </c>
      <c r="H5876">
        <v>0</v>
      </c>
      <c r="I5876">
        <v>1</v>
      </c>
      <c r="J5876">
        <v>1</v>
      </c>
      <c r="K5876">
        <v>34.44</v>
      </c>
      <c r="L5876">
        <v>40.15</v>
      </c>
      <c r="M5876">
        <v>53</v>
      </c>
      <c r="N5876">
        <v>22.002800000000001</v>
      </c>
      <c r="O5876">
        <v>53</v>
      </c>
      <c r="P5876">
        <v>111</v>
      </c>
      <c r="Q5876">
        <v>164</v>
      </c>
      <c r="R5876">
        <v>5875</v>
      </c>
    </row>
    <row r="5877" spans="1:18" x14ac:dyDescent="0.2">
      <c r="A5877" s="1">
        <v>40764.625</v>
      </c>
      <c r="B5877" s="17">
        <f>YEAR(Таблица1[[#This Row],[datetime]])</f>
        <v>2011</v>
      </c>
      <c r="C5877" s="17">
        <f>MONTH(Таблица1[[#This Row],[datetime]])</f>
        <v>8</v>
      </c>
      <c r="D5877" s="17">
        <f>DAY(Таблица1[[#This Row],[datetime]])</f>
        <v>9</v>
      </c>
      <c r="E5877" s="17">
        <f>WEEKDAY(Таблица1[[#This Row],[datetime]])</f>
        <v>3</v>
      </c>
      <c r="F5877" s="17">
        <f>HOUR(Таблица1[[#This Row],[datetime]])</f>
        <v>15</v>
      </c>
      <c r="G5877">
        <v>3</v>
      </c>
      <c r="H5877">
        <v>0</v>
      </c>
      <c r="I5877">
        <v>1</v>
      </c>
      <c r="J5877">
        <v>1</v>
      </c>
      <c r="K5877">
        <v>35.26</v>
      </c>
      <c r="L5877">
        <v>38.634999999999998</v>
      </c>
      <c r="M5877">
        <v>39</v>
      </c>
      <c r="N5877">
        <v>19.001200000000001</v>
      </c>
      <c r="O5877">
        <v>58</v>
      </c>
      <c r="P5877">
        <v>106</v>
      </c>
      <c r="Q5877">
        <v>164</v>
      </c>
      <c r="R5877">
        <v>5876</v>
      </c>
    </row>
    <row r="5878" spans="1:18" x14ac:dyDescent="0.2">
      <c r="A5878" s="1">
        <v>40789.875</v>
      </c>
      <c r="B5878" s="17">
        <f>YEAR(Таблица1[[#This Row],[datetime]])</f>
        <v>2011</v>
      </c>
      <c r="C5878" s="17">
        <f>MONTH(Таблица1[[#This Row],[datetime]])</f>
        <v>9</v>
      </c>
      <c r="D5878" s="17">
        <f>DAY(Таблица1[[#This Row],[datetime]])</f>
        <v>3</v>
      </c>
      <c r="E5878" s="17">
        <f>WEEKDAY(Таблица1[[#This Row],[datetime]])</f>
        <v>7</v>
      </c>
      <c r="F5878" s="17">
        <f>HOUR(Таблица1[[#This Row],[datetime]])</f>
        <v>21</v>
      </c>
      <c r="G5878">
        <v>3</v>
      </c>
      <c r="H5878">
        <v>0</v>
      </c>
      <c r="I5878">
        <v>0</v>
      </c>
      <c r="J5878">
        <v>1</v>
      </c>
      <c r="K5878">
        <v>27.88</v>
      </c>
      <c r="L5878">
        <v>31.82</v>
      </c>
      <c r="M5878">
        <v>83</v>
      </c>
      <c r="N5878">
        <v>8.9981000000000009</v>
      </c>
      <c r="O5878">
        <v>71</v>
      </c>
      <c r="P5878">
        <v>93</v>
      </c>
      <c r="Q5878">
        <v>164</v>
      </c>
      <c r="R5878">
        <v>5877</v>
      </c>
    </row>
    <row r="5879" spans="1:18" x14ac:dyDescent="0.2">
      <c r="A5879" s="1">
        <v>40800.458333333336</v>
      </c>
      <c r="B5879" s="17">
        <f>YEAR(Таблица1[[#This Row],[datetime]])</f>
        <v>2011</v>
      </c>
      <c r="C5879" s="17">
        <f>MONTH(Таблица1[[#This Row],[datetime]])</f>
        <v>9</v>
      </c>
      <c r="D5879" s="17">
        <f>DAY(Таблица1[[#This Row],[datetime]])</f>
        <v>14</v>
      </c>
      <c r="E5879" s="17">
        <f>WEEKDAY(Таблица1[[#This Row],[datetime]])</f>
        <v>4</v>
      </c>
      <c r="F5879" s="17">
        <f>HOUR(Таблица1[[#This Row],[datetime]])</f>
        <v>11</v>
      </c>
      <c r="G5879">
        <v>3</v>
      </c>
      <c r="H5879">
        <v>0</v>
      </c>
      <c r="I5879">
        <v>1</v>
      </c>
      <c r="J5879">
        <v>1</v>
      </c>
      <c r="K5879">
        <v>29.52</v>
      </c>
      <c r="L5879">
        <v>34.090000000000003</v>
      </c>
      <c r="M5879">
        <v>66</v>
      </c>
      <c r="N5879">
        <v>11.0014</v>
      </c>
      <c r="O5879">
        <v>43</v>
      </c>
      <c r="P5879">
        <v>121</v>
      </c>
      <c r="Q5879">
        <v>164</v>
      </c>
      <c r="R5879">
        <v>5878</v>
      </c>
    </row>
    <row r="5880" spans="1:18" x14ac:dyDescent="0.2">
      <c r="A5880" s="1">
        <v>40850.375</v>
      </c>
      <c r="B5880" s="17">
        <f>YEAR(Таблица1[[#This Row],[datetime]])</f>
        <v>2011</v>
      </c>
      <c r="C5880" s="17">
        <f>MONTH(Таблица1[[#This Row],[datetime]])</f>
        <v>11</v>
      </c>
      <c r="D5880" s="17">
        <f>DAY(Таблица1[[#This Row],[datetime]])</f>
        <v>3</v>
      </c>
      <c r="E5880" s="17">
        <f>WEEKDAY(Таблица1[[#This Row],[datetime]])</f>
        <v>5</v>
      </c>
      <c r="F5880" s="17">
        <f>HOUR(Таблица1[[#This Row],[datetime]])</f>
        <v>9</v>
      </c>
      <c r="G5880">
        <v>4</v>
      </c>
      <c r="H5880">
        <v>0</v>
      </c>
      <c r="I5880">
        <v>1</v>
      </c>
      <c r="J5880">
        <v>2</v>
      </c>
      <c r="K5880">
        <v>14.76</v>
      </c>
      <c r="L5880">
        <v>17.425000000000001</v>
      </c>
      <c r="M5880">
        <v>81</v>
      </c>
      <c r="N5880">
        <v>12.997999999999999</v>
      </c>
      <c r="O5880">
        <v>9</v>
      </c>
      <c r="P5880">
        <v>155</v>
      </c>
      <c r="Q5880">
        <v>164</v>
      </c>
      <c r="R5880">
        <v>5879</v>
      </c>
    </row>
    <row r="5881" spans="1:18" x14ac:dyDescent="0.2">
      <c r="A5881" s="1">
        <v>40892.541666666664</v>
      </c>
      <c r="B5881" s="17">
        <f>YEAR(Таблица1[[#This Row],[datetime]])</f>
        <v>2011</v>
      </c>
      <c r="C5881" s="17">
        <f>MONTH(Таблица1[[#This Row],[datetime]])</f>
        <v>12</v>
      </c>
      <c r="D5881" s="17">
        <f>DAY(Таблица1[[#This Row],[datetime]])</f>
        <v>15</v>
      </c>
      <c r="E5881" s="17">
        <f>WEEKDAY(Таблица1[[#This Row],[datetime]])</f>
        <v>5</v>
      </c>
      <c r="F5881" s="17">
        <f>HOUR(Таблица1[[#This Row],[datetime]])</f>
        <v>13</v>
      </c>
      <c r="G5881">
        <v>4</v>
      </c>
      <c r="H5881">
        <v>0</v>
      </c>
      <c r="I5881">
        <v>1</v>
      </c>
      <c r="J5881">
        <v>2</v>
      </c>
      <c r="K5881">
        <v>20.5</v>
      </c>
      <c r="L5881">
        <v>24.24</v>
      </c>
      <c r="M5881">
        <v>55</v>
      </c>
      <c r="N5881">
        <v>23.999400000000001</v>
      </c>
      <c r="O5881">
        <v>14</v>
      </c>
      <c r="P5881">
        <v>150</v>
      </c>
      <c r="Q5881">
        <v>164</v>
      </c>
      <c r="R5881">
        <v>5880</v>
      </c>
    </row>
    <row r="5882" spans="1:18" x14ac:dyDescent="0.2">
      <c r="A5882" s="1">
        <v>40917.75</v>
      </c>
      <c r="B5882" s="17">
        <f>YEAR(Таблица1[[#This Row],[datetime]])</f>
        <v>2012</v>
      </c>
      <c r="C5882" s="17">
        <f>MONTH(Таблица1[[#This Row],[datetime]])</f>
        <v>1</v>
      </c>
      <c r="D5882" s="17">
        <f>DAY(Таблица1[[#This Row],[datetime]])</f>
        <v>9</v>
      </c>
      <c r="E5882" s="17">
        <f>WEEKDAY(Таблица1[[#This Row],[datetime]])</f>
        <v>2</v>
      </c>
      <c r="F5882" s="17">
        <f>HOUR(Таблица1[[#This Row],[datetime]])</f>
        <v>18</v>
      </c>
      <c r="G5882">
        <v>1</v>
      </c>
      <c r="H5882">
        <v>0</v>
      </c>
      <c r="I5882">
        <v>1</v>
      </c>
      <c r="J5882">
        <v>4</v>
      </c>
      <c r="K5882">
        <v>8.1999999999999993</v>
      </c>
      <c r="L5882">
        <v>11.365</v>
      </c>
      <c r="M5882">
        <v>86</v>
      </c>
      <c r="N5882">
        <v>6.0031999999999996</v>
      </c>
      <c r="O5882">
        <v>6</v>
      </c>
      <c r="P5882">
        <v>158</v>
      </c>
      <c r="Q5882">
        <v>164</v>
      </c>
      <c r="R5882">
        <v>5881</v>
      </c>
    </row>
    <row r="5883" spans="1:18" x14ac:dyDescent="0.2">
      <c r="A5883" s="1">
        <v>40942.458333333336</v>
      </c>
      <c r="B5883" s="17">
        <f>YEAR(Таблица1[[#This Row],[datetime]])</f>
        <v>2012</v>
      </c>
      <c r="C5883" s="17">
        <f>MONTH(Таблица1[[#This Row],[datetime]])</f>
        <v>2</v>
      </c>
      <c r="D5883" s="17">
        <f>DAY(Таблица1[[#This Row],[datetime]])</f>
        <v>3</v>
      </c>
      <c r="E5883" s="17">
        <f>WEEKDAY(Таблица1[[#This Row],[datetime]])</f>
        <v>6</v>
      </c>
      <c r="F5883" s="17">
        <f>HOUR(Таблица1[[#This Row],[datetime]])</f>
        <v>11</v>
      </c>
      <c r="G5883">
        <v>1</v>
      </c>
      <c r="H5883">
        <v>0</v>
      </c>
      <c r="I5883">
        <v>1</v>
      </c>
      <c r="J5883">
        <v>1</v>
      </c>
      <c r="K5883">
        <v>13.12</v>
      </c>
      <c r="L5883">
        <v>15.15</v>
      </c>
      <c r="M5883">
        <v>53</v>
      </c>
      <c r="N5883">
        <v>19.999500000000001</v>
      </c>
      <c r="O5883">
        <v>15</v>
      </c>
      <c r="P5883">
        <v>149</v>
      </c>
      <c r="Q5883">
        <v>164</v>
      </c>
      <c r="R5883">
        <v>5882</v>
      </c>
    </row>
    <row r="5884" spans="1:18" x14ac:dyDescent="0.2">
      <c r="A5884" s="1">
        <v>40951.666666666664</v>
      </c>
      <c r="B5884" s="17">
        <f>YEAR(Таблица1[[#This Row],[datetime]])</f>
        <v>2012</v>
      </c>
      <c r="C5884" s="17">
        <f>MONTH(Таблица1[[#This Row],[datetime]])</f>
        <v>2</v>
      </c>
      <c r="D5884" s="17">
        <f>DAY(Таблица1[[#This Row],[datetime]])</f>
        <v>12</v>
      </c>
      <c r="E5884" s="17">
        <f>WEEKDAY(Таблица1[[#This Row],[datetime]])</f>
        <v>1</v>
      </c>
      <c r="F5884" s="17">
        <f>HOUR(Таблица1[[#This Row],[datetime]])</f>
        <v>16</v>
      </c>
      <c r="G5884">
        <v>1</v>
      </c>
      <c r="H5884">
        <v>0</v>
      </c>
      <c r="I5884">
        <v>0</v>
      </c>
      <c r="J5884">
        <v>1</v>
      </c>
      <c r="K5884">
        <v>8.1999999999999993</v>
      </c>
      <c r="L5884">
        <v>8.3350000000000009</v>
      </c>
      <c r="M5884">
        <v>34</v>
      </c>
      <c r="N5884">
        <v>31.000900000000001</v>
      </c>
      <c r="O5884">
        <v>16</v>
      </c>
      <c r="P5884">
        <v>148</v>
      </c>
      <c r="Q5884">
        <v>164</v>
      </c>
      <c r="R5884">
        <v>5883</v>
      </c>
    </row>
    <row r="5885" spans="1:18" x14ac:dyDescent="0.2">
      <c r="A5885" s="1">
        <v>40974.541666666664</v>
      </c>
      <c r="B5885" s="17">
        <f>YEAR(Таблица1[[#This Row],[datetime]])</f>
        <v>2012</v>
      </c>
      <c r="C5885" s="17">
        <f>MONTH(Таблица1[[#This Row],[datetime]])</f>
        <v>3</v>
      </c>
      <c r="D5885" s="17">
        <f>DAY(Таблица1[[#This Row],[datetime]])</f>
        <v>6</v>
      </c>
      <c r="E5885" s="17">
        <f>WEEKDAY(Таблица1[[#This Row],[datetime]])</f>
        <v>3</v>
      </c>
      <c r="F5885" s="17">
        <f>HOUR(Таблица1[[#This Row],[datetime]])</f>
        <v>13</v>
      </c>
      <c r="G5885">
        <v>1</v>
      </c>
      <c r="H5885">
        <v>0</v>
      </c>
      <c r="I5885">
        <v>1</v>
      </c>
      <c r="J5885">
        <v>1</v>
      </c>
      <c r="K5885">
        <v>12.3</v>
      </c>
      <c r="L5885">
        <v>15.15</v>
      </c>
      <c r="M5885">
        <v>39</v>
      </c>
      <c r="N5885">
        <v>8.9981000000000009</v>
      </c>
      <c r="O5885">
        <v>16</v>
      </c>
      <c r="P5885">
        <v>148</v>
      </c>
      <c r="Q5885">
        <v>164</v>
      </c>
      <c r="R5885">
        <v>5884</v>
      </c>
    </row>
    <row r="5886" spans="1:18" x14ac:dyDescent="0.2">
      <c r="A5886" s="1">
        <v>40983.416666666664</v>
      </c>
      <c r="B5886" s="17">
        <f>YEAR(Таблица1[[#This Row],[datetime]])</f>
        <v>2012</v>
      </c>
      <c r="C5886" s="17">
        <f>MONTH(Таблица1[[#This Row],[datetime]])</f>
        <v>3</v>
      </c>
      <c r="D5886" s="17">
        <f>DAY(Таблица1[[#This Row],[datetime]])</f>
        <v>15</v>
      </c>
      <c r="E5886" s="17">
        <f>WEEKDAY(Таблица1[[#This Row],[datetime]])</f>
        <v>5</v>
      </c>
      <c r="F5886" s="17">
        <f>HOUR(Таблица1[[#This Row],[datetime]])</f>
        <v>10</v>
      </c>
      <c r="G5886">
        <v>1</v>
      </c>
      <c r="H5886">
        <v>0</v>
      </c>
      <c r="I5886">
        <v>1</v>
      </c>
      <c r="J5886">
        <v>1</v>
      </c>
      <c r="K5886">
        <v>21.32</v>
      </c>
      <c r="L5886">
        <v>25</v>
      </c>
      <c r="M5886">
        <v>68</v>
      </c>
      <c r="N5886">
        <v>7.0015000000000001</v>
      </c>
      <c r="O5886">
        <v>34</v>
      </c>
      <c r="P5886">
        <v>130</v>
      </c>
      <c r="Q5886">
        <v>164</v>
      </c>
      <c r="R5886">
        <v>5885</v>
      </c>
    </row>
    <row r="5887" spans="1:18" x14ac:dyDescent="0.2">
      <c r="A5887" s="1">
        <v>41071.916666666664</v>
      </c>
      <c r="B5887" s="17">
        <f>YEAR(Таблица1[[#This Row],[datetime]])</f>
        <v>2012</v>
      </c>
      <c r="C5887" s="17">
        <f>MONTH(Таблица1[[#This Row],[datetime]])</f>
        <v>6</v>
      </c>
      <c r="D5887" s="17">
        <f>DAY(Таблица1[[#This Row],[datetime]])</f>
        <v>11</v>
      </c>
      <c r="E5887" s="17">
        <f>WEEKDAY(Таблица1[[#This Row],[datetime]])</f>
        <v>2</v>
      </c>
      <c r="F5887" s="17">
        <f>HOUR(Таблица1[[#This Row],[datetime]])</f>
        <v>22</v>
      </c>
      <c r="G5887">
        <v>2</v>
      </c>
      <c r="H5887">
        <v>0</v>
      </c>
      <c r="I5887">
        <v>1</v>
      </c>
      <c r="J5887">
        <v>2</v>
      </c>
      <c r="K5887">
        <v>29.52</v>
      </c>
      <c r="L5887">
        <v>33.335000000000001</v>
      </c>
      <c r="M5887">
        <v>58</v>
      </c>
      <c r="N5887">
        <v>12.997999999999999</v>
      </c>
      <c r="O5887">
        <v>22</v>
      </c>
      <c r="P5887">
        <v>142</v>
      </c>
      <c r="Q5887">
        <v>164</v>
      </c>
      <c r="R5887">
        <v>5886</v>
      </c>
    </row>
    <row r="5888" spans="1:18" x14ac:dyDescent="0.2">
      <c r="A5888" s="1">
        <v>41078.916666666664</v>
      </c>
      <c r="B5888" s="17">
        <f>YEAR(Таблица1[[#This Row],[datetime]])</f>
        <v>2012</v>
      </c>
      <c r="C5888" s="17">
        <f>MONTH(Таблица1[[#This Row],[datetime]])</f>
        <v>6</v>
      </c>
      <c r="D5888" s="17">
        <f>DAY(Таблица1[[#This Row],[datetime]])</f>
        <v>18</v>
      </c>
      <c r="E5888" s="17">
        <f>WEEKDAY(Таблица1[[#This Row],[datetime]])</f>
        <v>2</v>
      </c>
      <c r="F5888" s="17">
        <f>HOUR(Таблица1[[#This Row],[datetime]])</f>
        <v>22</v>
      </c>
      <c r="G5888">
        <v>2</v>
      </c>
      <c r="H5888">
        <v>0</v>
      </c>
      <c r="I5888">
        <v>1</v>
      </c>
      <c r="J5888">
        <v>2</v>
      </c>
      <c r="K5888">
        <v>25.42</v>
      </c>
      <c r="L5888">
        <v>29.545000000000002</v>
      </c>
      <c r="M5888">
        <v>73</v>
      </c>
      <c r="N5888">
        <v>11.0014</v>
      </c>
      <c r="O5888">
        <v>21</v>
      </c>
      <c r="P5888">
        <v>143</v>
      </c>
      <c r="Q5888">
        <v>164</v>
      </c>
      <c r="R5888">
        <v>5887</v>
      </c>
    </row>
    <row r="5889" spans="1:18" x14ac:dyDescent="0.2">
      <c r="A5889" s="1">
        <v>41096.958333333336</v>
      </c>
      <c r="B5889" s="17">
        <f>YEAR(Таблица1[[#This Row],[datetime]])</f>
        <v>2012</v>
      </c>
      <c r="C5889" s="17">
        <f>MONTH(Таблица1[[#This Row],[datetime]])</f>
        <v>7</v>
      </c>
      <c r="D5889" s="17">
        <f>DAY(Таблица1[[#This Row],[datetime]])</f>
        <v>6</v>
      </c>
      <c r="E5889" s="17">
        <f>WEEKDAY(Таблица1[[#This Row],[datetime]])</f>
        <v>6</v>
      </c>
      <c r="F5889" s="17">
        <f>HOUR(Таблица1[[#This Row],[datetime]])</f>
        <v>23</v>
      </c>
      <c r="G5889">
        <v>3</v>
      </c>
      <c r="H5889">
        <v>0</v>
      </c>
      <c r="I5889">
        <v>1</v>
      </c>
      <c r="J5889">
        <v>1</v>
      </c>
      <c r="K5889">
        <v>32.799999999999997</v>
      </c>
      <c r="L5889">
        <v>39.395000000000003</v>
      </c>
      <c r="M5889">
        <v>63</v>
      </c>
      <c r="N5889">
        <v>7.0015000000000001</v>
      </c>
      <c r="O5889">
        <v>27</v>
      </c>
      <c r="P5889">
        <v>137</v>
      </c>
      <c r="Q5889">
        <v>164</v>
      </c>
      <c r="R5889">
        <v>5888</v>
      </c>
    </row>
    <row r="5890" spans="1:18" x14ac:dyDescent="0.2">
      <c r="A5890" s="1">
        <v>41169.25</v>
      </c>
      <c r="B5890" s="17">
        <f>YEAR(Таблица1[[#This Row],[datetime]])</f>
        <v>2012</v>
      </c>
      <c r="C5890" s="17">
        <f>MONTH(Таблица1[[#This Row],[datetime]])</f>
        <v>9</v>
      </c>
      <c r="D5890" s="17">
        <f>DAY(Таблица1[[#This Row],[datetime]])</f>
        <v>17</v>
      </c>
      <c r="E5890" s="17">
        <f>WEEKDAY(Таблица1[[#This Row],[datetime]])</f>
        <v>2</v>
      </c>
      <c r="F5890" s="17">
        <f>HOUR(Таблица1[[#This Row],[datetime]])</f>
        <v>6</v>
      </c>
      <c r="G5890">
        <v>3</v>
      </c>
      <c r="H5890">
        <v>0</v>
      </c>
      <c r="I5890">
        <v>1</v>
      </c>
      <c r="J5890">
        <v>1</v>
      </c>
      <c r="K5890">
        <v>19.68</v>
      </c>
      <c r="L5890">
        <v>23.484999999999999</v>
      </c>
      <c r="M5890">
        <v>82</v>
      </c>
      <c r="N5890">
        <v>0</v>
      </c>
      <c r="O5890">
        <v>7</v>
      </c>
      <c r="P5890">
        <v>157</v>
      </c>
      <c r="Q5890">
        <v>164</v>
      </c>
      <c r="R5890">
        <v>5889</v>
      </c>
    </row>
    <row r="5891" spans="1:18" x14ac:dyDescent="0.2">
      <c r="A5891" s="1">
        <v>41191.416666666664</v>
      </c>
      <c r="B5891" s="17">
        <f>YEAR(Таблица1[[#This Row],[datetime]])</f>
        <v>2012</v>
      </c>
      <c r="C5891" s="17">
        <f>MONTH(Таблица1[[#This Row],[datetime]])</f>
        <v>10</v>
      </c>
      <c r="D5891" s="17">
        <f>DAY(Таблица1[[#This Row],[datetime]])</f>
        <v>9</v>
      </c>
      <c r="E5891" s="17">
        <f>WEEKDAY(Таблица1[[#This Row],[datetime]])</f>
        <v>3</v>
      </c>
      <c r="F5891" s="17">
        <f>HOUR(Таблица1[[#This Row],[datetime]])</f>
        <v>10</v>
      </c>
      <c r="G5891">
        <v>4</v>
      </c>
      <c r="H5891">
        <v>0</v>
      </c>
      <c r="I5891">
        <v>1</v>
      </c>
      <c r="J5891">
        <v>2</v>
      </c>
      <c r="K5891">
        <v>18.04</v>
      </c>
      <c r="L5891">
        <v>21.97</v>
      </c>
      <c r="M5891">
        <v>75</v>
      </c>
      <c r="N5891">
        <v>15.001300000000001</v>
      </c>
      <c r="O5891">
        <v>33</v>
      </c>
      <c r="P5891">
        <v>131</v>
      </c>
      <c r="Q5891">
        <v>164</v>
      </c>
      <c r="R5891">
        <v>5890</v>
      </c>
    </row>
    <row r="5892" spans="1:18" x14ac:dyDescent="0.2">
      <c r="A5892" s="1">
        <v>41262.416666666664</v>
      </c>
      <c r="B5892" s="17">
        <f>YEAR(Таблица1[[#This Row],[datetime]])</f>
        <v>2012</v>
      </c>
      <c r="C5892" s="17">
        <f>MONTH(Таблица1[[#This Row],[datetime]])</f>
        <v>12</v>
      </c>
      <c r="D5892" s="17">
        <f>DAY(Таблица1[[#This Row],[datetime]])</f>
        <v>19</v>
      </c>
      <c r="E5892" s="17">
        <f>WEEKDAY(Таблица1[[#This Row],[datetime]])</f>
        <v>4</v>
      </c>
      <c r="F5892" s="17">
        <f>HOUR(Таблица1[[#This Row],[datetime]])</f>
        <v>10</v>
      </c>
      <c r="G5892">
        <v>4</v>
      </c>
      <c r="H5892">
        <v>0</v>
      </c>
      <c r="I5892">
        <v>1</v>
      </c>
      <c r="J5892">
        <v>1</v>
      </c>
      <c r="K5892">
        <v>13.12</v>
      </c>
      <c r="L5892">
        <v>16.664999999999999</v>
      </c>
      <c r="M5892">
        <v>70</v>
      </c>
      <c r="N5892">
        <v>7.0015000000000001</v>
      </c>
      <c r="O5892">
        <v>17</v>
      </c>
      <c r="P5892">
        <v>147</v>
      </c>
      <c r="Q5892">
        <v>164</v>
      </c>
      <c r="R5892">
        <v>5891</v>
      </c>
    </row>
    <row r="5893" spans="1:18" x14ac:dyDescent="0.2">
      <c r="A5893" s="1">
        <v>40584.708333333336</v>
      </c>
      <c r="B5893" s="17">
        <f>YEAR(Таблица1[[#This Row],[datetime]])</f>
        <v>2011</v>
      </c>
      <c r="C5893" s="17">
        <f>MONTH(Таблица1[[#This Row],[datetime]])</f>
        <v>2</v>
      </c>
      <c r="D5893" s="17">
        <f>DAY(Таблица1[[#This Row],[datetime]])</f>
        <v>10</v>
      </c>
      <c r="E5893" s="17">
        <f>WEEKDAY(Таблица1[[#This Row],[datetime]])</f>
        <v>5</v>
      </c>
      <c r="F5893" s="17">
        <f>HOUR(Таблица1[[#This Row],[datetime]])</f>
        <v>17</v>
      </c>
      <c r="G5893">
        <v>1</v>
      </c>
      <c r="H5893">
        <v>0</v>
      </c>
      <c r="I5893">
        <v>1</v>
      </c>
      <c r="J5893">
        <v>1</v>
      </c>
      <c r="K5893">
        <v>7.38</v>
      </c>
      <c r="L5893">
        <v>9.09</v>
      </c>
      <c r="M5893">
        <v>26</v>
      </c>
      <c r="N5893">
        <v>12.997999999999999</v>
      </c>
      <c r="O5893">
        <v>6</v>
      </c>
      <c r="P5893">
        <v>159</v>
      </c>
      <c r="Q5893">
        <v>165</v>
      </c>
      <c r="R5893">
        <v>5892</v>
      </c>
    </row>
    <row r="5894" spans="1:18" x14ac:dyDescent="0.2">
      <c r="A5894" s="1">
        <v>40639.375</v>
      </c>
      <c r="B5894" s="17">
        <f>YEAR(Таблица1[[#This Row],[datetime]])</f>
        <v>2011</v>
      </c>
      <c r="C5894" s="17">
        <f>MONTH(Таблица1[[#This Row],[datetime]])</f>
        <v>4</v>
      </c>
      <c r="D5894" s="17">
        <f>DAY(Таблица1[[#This Row],[datetime]])</f>
        <v>6</v>
      </c>
      <c r="E5894" s="17">
        <f>WEEKDAY(Таблица1[[#This Row],[datetime]])</f>
        <v>4</v>
      </c>
      <c r="F5894" s="17">
        <f>HOUR(Таблица1[[#This Row],[datetime]])</f>
        <v>9</v>
      </c>
      <c r="G5894">
        <v>2</v>
      </c>
      <c r="H5894">
        <v>0</v>
      </c>
      <c r="I5894">
        <v>1</v>
      </c>
      <c r="J5894">
        <v>1</v>
      </c>
      <c r="K5894">
        <v>14.76</v>
      </c>
      <c r="L5894">
        <v>16.664999999999999</v>
      </c>
      <c r="M5894">
        <v>46</v>
      </c>
      <c r="N5894">
        <v>16.997900000000001</v>
      </c>
      <c r="O5894">
        <v>8</v>
      </c>
      <c r="P5894">
        <v>157</v>
      </c>
      <c r="Q5894">
        <v>165</v>
      </c>
      <c r="R5894">
        <v>5893</v>
      </c>
    </row>
    <row r="5895" spans="1:18" x14ac:dyDescent="0.2">
      <c r="A5895" s="1">
        <v>40644.375</v>
      </c>
      <c r="B5895" s="17">
        <f>YEAR(Таблица1[[#This Row],[datetime]])</f>
        <v>2011</v>
      </c>
      <c r="C5895" s="17">
        <f>MONTH(Таблица1[[#This Row],[datetime]])</f>
        <v>4</v>
      </c>
      <c r="D5895" s="17">
        <f>DAY(Таблица1[[#This Row],[datetime]])</f>
        <v>11</v>
      </c>
      <c r="E5895" s="17">
        <f>WEEKDAY(Таблица1[[#This Row],[datetime]])</f>
        <v>2</v>
      </c>
      <c r="F5895" s="17">
        <f>HOUR(Таблица1[[#This Row],[datetime]])</f>
        <v>9</v>
      </c>
      <c r="G5895">
        <v>2</v>
      </c>
      <c r="H5895">
        <v>0</v>
      </c>
      <c r="I5895">
        <v>1</v>
      </c>
      <c r="J5895">
        <v>2</v>
      </c>
      <c r="K5895">
        <v>22.96</v>
      </c>
      <c r="L5895">
        <v>26.515000000000001</v>
      </c>
      <c r="M5895">
        <v>83</v>
      </c>
      <c r="N5895">
        <v>19.001200000000001</v>
      </c>
      <c r="O5895">
        <v>33</v>
      </c>
      <c r="P5895">
        <v>132</v>
      </c>
      <c r="Q5895">
        <v>165</v>
      </c>
      <c r="R5895">
        <v>5894</v>
      </c>
    </row>
    <row r="5896" spans="1:18" x14ac:dyDescent="0.2">
      <c r="A5896" s="1">
        <v>40651.833333333336</v>
      </c>
      <c r="B5896" s="17">
        <f>YEAR(Таблица1[[#This Row],[datetime]])</f>
        <v>2011</v>
      </c>
      <c r="C5896" s="17">
        <f>MONTH(Таблица1[[#This Row],[datetime]])</f>
        <v>4</v>
      </c>
      <c r="D5896" s="17">
        <f>DAY(Таблица1[[#This Row],[datetime]])</f>
        <v>18</v>
      </c>
      <c r="E5896" s="17">
        <f>WEEKDAY(Таблица1[[#This Row],[datetime]])</f>
        <v>2</v>
      </c>
      <c r="F5896" s="17">
        <f>HOUR(Таблица1[[#This Row],[datetime]])</f>
        <v>20</v>
      </c>
      <c r="G5896">
        <v>2</v>
      </c>
      <c r="H5896">
        <v>0</v>
      </c>
      <c r="I5896">
        <v>1</v>
      </c>
      <c r="J5896">
        <v>1</v>
      </c>
      <c r="K5896">
        <v>24.6</v>
      </c>
      <c r="L5896">
        <v>31.06</v>
      </c>
      <c r="M5896">
        <v>33</v>
      </c>
      <c r="N5896">
        <v>19.999500000000001</v>
      </c>
      <c r="O5896">
        <v>29</v>
      </c>
      <c r="P5896">
        <v>136</v>
      </c>
      <c r="Q5896">
        <v>165</v>
      </c>
      <c r="R5896">
        <v>5895</v>
      </c>
    </row>
    <row r="5897" spans="1:18" x14ac:dyDescent="0.2">
      <c r="A5897" s="1">
        <v>40668.916666666664</v>
      </c>
      <c r="B5897" s="17">
        <f>YEAR(Таблица1[[#This Row],[datetime]])</f>
        <v>2011</v>
      </c>
      <c r="C5897" s="17">
        <f>MONTH(Таблица1[[#This Row],[datetime]])</f>
        <v>5</v>
      </c>
      <c r="D5897" s="17">
        <f>DAY(Таблица1[[#This Row],[datetime]])</f>
        <v>5</v>
      </c>
      <c r="E5897" s="17">
        <f>WEEKDAY(Таблица1[[#This Row],[datetime]])</f>
        <v>5</v>
      </c>
      <c r="F5897" s="17">
        <f>HOUR(Таблица1[[#This Row],[datetime]])</f>
        <v>22</v>
      </c>
      <c r="G5897">
        <v>2</v>
      </c>
      <c r="H5897">
        <v>0</v>
      </c>
      <c r="I5897">
        <v>1</v>
      </c>
      <c r="J5897">
        <v>1</v>
      </c>
      <c r="K5897">
        <v>19.68</v>
      </c>
      <c r="L5897">
        <v>23.484999999999999</v>
      </c>
      <c r="M5897">
        <v>39</v>
      </c>
      <c r="N5897">
        <v>12.997999999999999</v>
      </c>
      <c r="O5897">
        <v>30</v>
      </c>
      <c r="P5897">
        <v>135</v>
      </c>
      <c r="Q5897">
        <v>165</v>
      </c>
      <c r="R5897">
        <v>5896</v>
      </c>
    </row>
    <row r="5898" spans="1:18" x14ac:dyDescent="0.2">
      <c r="A5898" s="1">
        <v>40669.458333333336</v>
      </c>
      <c r="B5898" s="17">
        <f>YEAR(Таблица1[[#This Row],[datetime]])</f>
        <v>2011</v>
      </c>
      <c r="C5898" s="17">
        <f>MONTH(Таблица1[[#This Row],[datetime]])</f>
        <v>5</v>
      </c>
      <c r="D5898" s="17">
        <f>DAY(Таблица1[[#This Row],[datetime]])</f>
        <v>6</v>
      </c>
      <c r="E5898" s="17">
        <f>WEEKDAY(Таблица1[[#This Row],[datetime]])</f>
        <v>6</v>
      </c>
      <c r="F5898" s="17">
        <f>HOUR(Таблица1[[#This Row],[datetime]])</f>
        <v>11</v>
      </c>
      <c r="G5898">
        <v>2</v>
      </c>
      <c r="H5898">
        <v>0</v>
      </c>
      <c r="I5898">
        <v>1</v>
      </c>
      <c r="J5898">
        <v>2</v>
      </c>
      <c r="K5898">
        <v>22.14</v>
      </c>
      <c r="L5898">
        <v>25.76</v>
      </c>
      <c r="M5898">
        <v>49</v>
      </c>
      <c r="N5898">
        <v>22.002800000000001</v>
      </c>
      <c r="O5898">
        <v>42</v>
      </c>
      <c r="P5898">
        <v>123</v>
      </c>
      <c r="Q5898">
        <v>165</v>
      </c>
      <c r="R5898">
        <v>5897</v>
      </c>
    </row>
    <row r="5899" spans="1:18" x14ac:dyDescent="0.2">
      <c r="A5899" s="1">
        <v>40679.625</v>
      </c>
      <c r="B5899" s="17">
        <f>YEAR(Таблица1[[#This Row],[datetime]])</f>
        <v>2011</v>
      </c>
      <c r="C5899" s="17">
        <f>MONTH(Таблица1[[#This Row],[datetime]])</f>
        <v>5</v>
      </c>
      <c r="D5899" s="17">
        <f>DAY(Таблица1[[#This Row],[datetime]])</f>
        <v>16</v>
      </c>
      <c r="E5899" s="17">
        <f>WEEKDAY(Таблица1[[#This Row],[datetime]])</f>
        <v>2</v>
      </c>
      <c r="F5899" s="17">
        <f>HOUR(Таблица1[[#This Row],[datetime]])</f>
        <v>15</v>
      </c>
      <c r="G5899">
        <v>2</v>
      </c>
      <c r="H5899">
        <v>0</v>
      </c>
      <c r="I5899">
        <v>1</v>
      </c>
      <c r="J5899">
        <v>1</v>
      </c>
      <c r="K5899">
        <v>29.52</v>
      </c>
      <c r="L5899">
        <v>33.335000000000001</v>
      </c>
      <c r="M5899">
        <v>51</v>
      </c>
      <c r="N5899">
        <v>0</v>
      </c>
      <c r="O5899">
        <v>55</v>
      </c>
      <c r="P5899">
        <v>110</v>
      </c>
      <c r="Q5899">
        <v>165</v>
      </c>
      <c r="R5899">
        <v>5898</v>
      </c>
    </row>
    <row r="5900" spans="1:18" x14ac:dyDescent="0.2">
      <c r="A5900" s="1">
        <v>40696.458333333336</v>
      </c>
      <c r="B5900" s="17">
        <f>YEAR(Таблица1[[#This Row],[datetime]])</f>
        <v>2011</v>
      </c>
      <c r="C5900" s="17">
        <f>MONTH(Таблица1[[#This Row],[datetime]])</f>
        <v>6</v>
      </c>
      <c r="D5900" s="17">
        <f>DAY(Таблица1[[#This Row],[datetime]])</f>
        <v>2</v>
      </c>
      <c r="E5900" s="17">
        <f>WEEKDAY(Таблица1[[#This Row],[datetime]])</f>
        <v>5</v>
      </c>
      <c r="F5900" s="17">
        <f>HOUR(Таблица1[[#This Row],[datetime]])</f>
        <v>11</v>
      </c>
      <c r="G5900">
        <v>2</v>
      </c>
      <c r="H5900">
        <v>0</v>
      </c>
      <c r="I5900">
        <v>1</v>
      </c>
      <c r="J5900">
        <v>1</v>
      </c>
      <c r="K5900">
        <v>30.34</v>
      </c>
      <c r="L5900">
        <v>32.575000000000003</v>
      </c>
      <c r="M5900">
        <v>28</v>
      </c>
      <c r="N5900">
        <v>26.002700000000001</v>
      </c>
      <c r="O5900">
        <v>42</v>
      </c>
      <c r="P5900">
        <v>123</v>
      </c>
      <c r="Q5900">
        <v>165</v>
      </c>
      <c r="R5900">
        <v>5899</v>
      </c>
    </row>
    <row r="5901" spans="1:18" x14ac:dyDescent="0.2">
      <c r="A5901" s="1">
        <v>40699.875</v>
      </c>
      <c r="B5901" s="17">
        <f>YEAR(Таблица1[[#This Row],[datetime]])</f>
        <v>2011</v>
      </c>
      <c r="C5901" s="17">
        <f>MONTH(Таблица1[[#This Row],[datetime]])</f>
        <v>6</v>
      </c>
      <c r="D5901" s="17">
        <f>DAY(Таблица1[[#This Row],[datetime]])</f>
        <v>5</v>
      </c>
      <c r="E5901" s="17">
        <f>WEEKDAY(Таблица1[[#This Row],[datetime]])</f>
        <v>1</v>
      </c>
      <c r="F5901" s="17">
        <f>HOUR(Таблица1[[#This Row],[datetime]])</f>
        <v>21</v>
      </c>
      <c r="G5901">
        <v>2</v>
      </c>
      <c r="H5901">
        <v>0</v>
      </c>
      <c r="I5901">
        <v>0</v>
      </c>
      <c r="J5901">
        <v>1</v>
      </c>
      <c r="K5901">
        <v>26.24</v>
      </c>
      <c r="L5901">
        <v>30.305</v>
      </c>
      <c r="M5901">
        <v>73</v>
      </c>
      <c r="N5901">
        <v>11.0014</v>
      </c>
      <c r="O5901">
        <v>54</v>
      </c>
      <c r="P5901">
        <v>111</v>
      </c>
      <c r="Q5901">
        <v>165</v>
      </c>
      <c r="R5901">
        <v>5900</v>
      </c>
    </row>
    <row r="5902" spans="1:18" x14ac:dyDescent="0.2">
      <c r="A5902" s="1">
        <v>40700.625</v>
      </c>
      <c r="B5902" s="17">
        <f>YEAR(Таблица1[[#This Row],[datetime]])</f>
        <v>2011</v>
      </c>
      <c r="C5902" s="17">
        <f>MONTH(Таблица1[[#This Row],[datetime]])</f>
        <v>6</v>
      </c>
      <c r="D5902" s="17">
        <f>DAY(Таблица1[[#This Row],[datetime]])</f>
        <v>6</v>
      </c>
      <c r="E5902" s="17">
        <f>WEEKDAY(Таблица1[[#This Row],[datetime]])</f>
        <v>2</v>
      </c>
      <c r="F5902" s="17">
        <f>HOUR(Таблица1[[#This Row],[datetime]])</f>
        <v>15</v>
      </c>
      <c r="G5902">
        <v>2</v>
      </c>
      <c r="H5902">
        <v>0</v>
      </c>
      <c r="I5902">
        <v>1</v>
      </c>
      <c r="J5902">
        <v>1</v>
      </c>
      <c r="K5902">
        <v>32.799999999999997</v>
      </c>
      <c r="L5902">
        <v>34.85</v>
      </c>
      <c r="M5902">
        <v>29</v>
      </c>
      <c r="N5902">
        <v>12.997999999999999</v>
      </c>
      <c r="O5902">
        <v>38</v>
      </c>
      <c r="P5902">
        <v>127</v>
      </c>
      <c r="Q5902">
        <v>165</v>
      </c>
      <c r="R5902">
        <v>5901</v>
      </c>
    </row>
    <row r="5903" spans="1:18" x14ac:dyDescent="0.2">
      <c r="A5903" s="1">
        <v>40704.583333333336</v>
      </c>
      <c r="B5903" s="17">
        <f>YEAR(Таблица1[[#This Row],[datetime]])</f>
        <v>2011</v>
      </c>
      <c r="C5903" s="17">
        <f>MONTH(Таблица1[[#This Row],[datetime]])</f>
        <v>6</v>
      </c>
      <c r="D5903" s="17">
        <f>DAY(Таблица1[[#This Row],[datetime]])</f>
        <v>10</v>
      </c>
      <c r="E5903" s="17">
        <f>WEEKDAY(Таблица1[[#This Row],[datetime]])</f>
        <v>6</v>
      </c>
      <c r="F5903" s="17">
        <f>HOUR(Таблица1[[#This Row],[datetime]])</f>
        <v>14</v>
      </c>
      <c r="G5903">
        <v>2</v>
      </c>
      <c r="H5903">
        <v>0</v>
      </c>
      <c r="I5903">
        <v>1</v>
      </c>
      <c r="J5903">
        <v>1</v>
      </c>
      <c r="K5903">
        <v>35.26</v>
      </c>
      <c r="L5903">
        <v>38.634999999999998</v>
      </c>
      <c r="M5903">
        <v>39</v>
      </c>
      <c r="N5903">
        <v>0</v>
      </c>
      <c r="O5903">
        <v>44</v>
      </c>
      <c r="P5903">
        <v>121</v>
      </c>
      <c r="Q5903">
        <v>165</v>
      </c>
      <c r="R5903">
        <v>5902</v>
      </c>
    </row>
    <row r="5904" spans="1:18" x14ac:dyDescent="0.2">
      <c r="A5904" s="1">
        <v>40732.458333333336</v>
      </c>
      <c r="B5904" s="17">
        <f>YEAR(Таблица1[[#This Row],[datetime]])</f>
        <v>2011</v>
      </c>
      <c r="C5904" s="17">
        <f>MONTH(Таблица1[[#This Row],[datetime]])</f>
        <v>7</v>
      </c>
      <c r="D5904" s="17">
        <f>DAY(Таблица1[[#This Row],[datetime]])</f>
        <v>8</v>
      </c>
      <c r="E5904" s="17">
        <f>WEEKDAY(Таблица1[[#This Row],[datetime]])</f>
        <v>6</v>
      </c>
      <c r="F5904" s="17">
        <f>HOUR(Таблица1[[#This Row],[datetime]])</f>
        <v>11</v>
      </c>
      <c r="G5904">
        <v>3</v>
      </c>
      <c r="H5904">
        <v>0</v>
      </c>
      <c r="I5904">
        <v>1</v>
      </c>
      <c r="J5904">
        <v>2</v>
      </c>
      <c r="K5904">
        <v>30.34</v>
      </c>
      <c r="L5904">
        <v>35.604999999999997</v>
      </c>
      <c r="M5904">
        <v>74</v>
      </c>
      <c r="N5904">
        <v>16.997900000000001</v>
      </c>
      <c r="O5904">
        <v>61</v>
      </c>
      <c r="P5904">
        <v>104</v>
      </c>
      <c r="Q5904">
        <v>165</v>
      </c>
      <c r="R5904">
        <v>5903</v>
      </c>
    </row>
    <row r="5905" spans="1:18" x14ac:dyDescent="0.2">
      <c r="A5905" s="1">
        <v>40737.458333333336</v>
      </c>
      <c r="B5905" s="17">
        <f>YEAR(Таблица1[[#This Row],[datetime]])</f>
        <v>2011</v>
      </c>
      <c r="C5905" s="17">
        <f>MONTH(Таблица1[[#This Row],[datetime]])</f>
        <v>7</v>
      </c>
      <c r="D5905" s="17">
        <f>DAY(Таблица1[[#This Row],[datetime]])</f>
        <v>13</v>
      </c>
      <c r="E5905" s="17">
        <f>WEEKDAY(Таблица1[[#This Row],[datetime]])</f>
        <v>4</v>
      </c>
      <c r="F5905" s="17">
        <f>HOUR(Таблица1[[#This Row],[datetime]])</f>
        <v>11</v>
      </c>
      <c r="G5905">
        <v>3</v>
      </c>
      <c r="H5905">
        <v>0</v>
      </c>
      <c r="I5905">
        <v>1</v>
      </c>
      <c r="J5905">
        <v>1</v>
      </c>
      <c r="K5905">
        <v>34.44</v>
      </c>
      <c r="L5905">
        <v>37.119999999999997</v>
      </c>
      <c r="M5905">
        <v>39</v>
      </c>
      <c r="N5905">
        <v>11.0014</v>
      </c>
      <c r="O5905">
        <v>55</v>
      </c>
      <c r="P5905">
        <v>110</v>
      </c>
      <c r="Q5905">
        <v>165</v>
      </c>
      <c r="R5905">
        <v>5904</v>
      </c>
    </row>
    <row r="5906" spans="1:18" x14ac:dyDescent="0.2">
      <c r="A5906" s="1">
        <v>40742.5</v>
      </c>
      <c r="B5906" s="17">
        <f>YEAR(Таблица1[[#This Row],[datetime]])</f>
        <v>2011</v>
      </c>
      <c r="C5906" s="17">
        <f>MONTH(Таблица1[[#This Row],[datetime]])</f>
        <v>7</v>
      </c>
      <c r="D5906" s="17">
        <f>DAY(Таблица1[[#This Row],[datetime]])</f>
        <v>18</v>
      </c>
      <c r="E5906" s="17">
        <f>WEEKDAY(Таблица1[[#This Row],[datetime]])</f>
        <v>2</v>
      </c>
      <c r="F5906" s="17">
        <f>HOUR(Таблица1[[#This Row],[datetime]])</f>
        <v>12</v>
      </c>
      <c r="G5906">
        <v>3</v>
      </c>
      <c r="H5906">
        <v>0</v>
      </c>
      <c r="I5906">
        <v>1</v>
      </c>
      <c r="J5906">
        <v>1</v>
      </c>
      <c r="K5906">
        <v>32.799999999999997</v>
      </c>
      <c r="L5906">
        <v>38.634999999999998</v>
      </c>
      <c r="M5906">
        <v>59</v>
      </c>
      <c r="N5906">
        <v>12.997999999999999</v>
      </c>
      <c r="O5906">
        <v>39</v>
      </c>
      <c r="P5906">
        <v>126</v>
      </c>
      <c r="Q5906">
        <v>165</v>
      </c>
      <c r="R5906">
        <v>5905</v>
      </c>
    </row>
    <row r="5907" spans="1:18" x14ac:dyDescent="0.2">
      <c r="A5907" s="1">
        <v>40759.625</v>
      </c>
      <c r="B5907" s="17">
        <f>YEAR(Таблица1[[#This Row],[datetime]])</f>
        <v>2011</v>
      </c>
      <c r="C5907" s="17">
        <f>MONTH(Таблица1[[#This Row],[datetime]])</f>
        <v>8</v>
      </c>
      <c r="D5907" s="17">
        <f>DAY(Таблица1[[#This Row],[datetime]])</f>
        <v>4</v>
      </c>
      <c r="E5907" s="17">
        <f>WEEKDAY(Таблица1[[#This Row],[datetime]])</f>
        <v>5</v>
      </c>
      <c r="F5907" s="17">
        <f>HOUR(Таблица1[[#This Row],[datetime]])</f>
        <v>15</v>
      </c>
      <c r="G5907">
        <v>3</v>
      </c>
      <c r="H5907">
        <v>0</v>
      </c>
      <c r="I5907">
        <v>1</v>
      </c>
      <c r="J5907">
        <v>1</v>
      </c>
      <c r="K5907">
        <v>32.799999999999997</v>
      </c>
      <c r="L5907">
        <v>37.880000000000003</v>
      </c>
      <c r="M5907">
        <v>55</v>
      </c>
      <c r="N5907">
        <v>16.997900000000001</v>
      </c>
      <c r="O5907">
        <v>50</v>
      </c>
      <c r="P5907">
        <v>115</v>
      </c>
      <c r="Q5907">
        <v>165</v>
      </c>
      <c r="R5907">
        <v>5906</v>
      </c>
    </row>
    <row r="5908" spans="1:18" x14ac:dyDescent="0.2">
      <c r="A5908" s="1">
        <v>40773.833333333336</v>
      </c>
      <c r="B5908" s="17">
        <f>YEAR(Таблица1[[#This Row],[datetime]])</f>
        <v>2011</v>
      </c>
      <c r="C5908" s="17">
        <f>MONTH(Таблица1[[#This Row],[datetime]])</f>
        <v>8</v>
      </c>
      <c r="D5908" s="17">
        <f>DAY(Таблица1[[#This Row],[datetime]])</f>
        <v>18</v>
      </c>
      <c r="E5908" s="17">
        <f>WEEKDAY(Таблица1[[#This Row],[datetime]])</f>
        <v>5</v>
      </c>
      <c r="F5908" s="17">
        <f>HOUR(Таблица1[[#This Row],[datetime]])</f>
        <v>20</v>
      </c>
      <c r="G5908">
        <v>3</v>
      </c>
      <c r="H5908">
        <v>0</v>
      </c>
      <c r="I5908">
        <v>1</v>
      </c>
      <c r="J5908">
        <v>1</v>
      </c>
      <c r="K5908">
        <v>27.06</v>
      </c>
      <c r="L5908">
        <v>30.305</v>
      </c>
      <c r="M5908">
        <v>83</v>
      </c>
      <c r="N5908">
        <v>7.0015000000000001</v>
      </c>
      <c r="O5908">
        <v>24</v>
      </c>
      <c r="P5908">
        <v>141</v>
      </c>
      <c r="Q5908">
        <v>165</v>
      </c>
      <c r="R5908">
        <v>5907</v>
      </c>
    </row>
    <row r="5909" spans="1:18" x14ac:dyDescent="0.2">
      <c r="A5909" s="1">
        <v>40774.416666666664</v>
      </c>
      <c r="B5909" s="17">
        <f>YEAR(Таблица1[[#This Row],[datetime]])</f>
        <v>2011</v>
      </c>
      <c r="C5909" s="17">
        <f>MONTH(Таблица1[[#This Row],[datetime]])</f>
        <v>8</v>
      </c>
      <c r="D5909" s="17">
        <f>DAY(Таблица1[[#This Row],[datetime]])</f>
        <v>19</v>
      </c>
      <c r="E5909" s="17">
        <f>WEEKDAY(Таблица1[[#This Row],[datetime]])</f>
        <v>6</v>
      </c>
      <c r="F5909" s="17">
        <f>HOUR(Таблица1[[#This Row],[datetime]])</f>
        <v>10</v>
      </c>
      <c r="G5909">
        <v>3</v>
      </c>
      <c r="H5909">
        <v>0</v>
      </c>
      <c r="I5909">
        <v>1</v>
      </c>
      <c r="J5909">
        <v>1</v>
      </c>
      <c r="K5909">
        <v>29.52</v>
      </c>
      <c r="L5909">
        <v>34.090000000000003</v>
      </c>
      <c r="M5909">
        <v>62</v>
      </c>
      <c r="N5909">
        <v>6.0031999999999996</v>
      </c>
      <c r="O5909">
        <v>57</v>
      </c>
      <c r="P5909">
        <v>108</v>
      </c>
      <c r="Q5909">
        <v>165</v>
      </c>
      <c r="R5909">
        <v>5908</v>
      </c>
    </row>
    <row r="5910" spans="1:18" x14ac:dyDescent="0.2">
      <c r="A5910" s="1">
        <v>40774.458333333336</v>
      </c>
      <c r="B5910" s="17">
        <f>YEAR(Таблица1[[#This Row],[datetime]])</f>
        <v>2011</v>
      </c>
      <c r="C5910" s="17">
        <f>MONTH(Таблица1[[#This Row],[datetime]])</f>
        <v>8</v>
      </c>
      <c r="D5910" s="17">
        <f>DAY(Таблица1[[#This Row],[datetime]])</f>
        <v>19</v>
      </c>
      <c r="E5910" s="17">
        <f>WEEKDAY(Таблица1[[#This Row],[datetime]])</f>
        <v>6</v>
      </c>
      <c r="F5910" s="17">
        <f>HOUR(Таблица1[[#This Row],[datetime]])</f>
        <v>11</v>
      </c>
      <c r="G5910">
        <v>3</v>
      </c>
      <c r="H5910">
        <v>0</v>
      </c>
      <c r="I5910">
        <v>1</v>
      </c>
      <c r="J5910">
        <v>2</v>
      </c>
      <c r="K5910">
        <v>29.52</v>
      </c>
      <c r="L5910">
        <v>34.090000000000003</v>
      </c>
      <c r="M5910">
        <v>66</v>
      </c>
      <c r="N5910">
        <v>6.0031999999999996</v>
      </c>
      <c r="O5910">
        <v>45</v>
      </c>
      <c r="P5910">
        <v>120</v>
      </c>
      <c r="Q5910">
        <v>165</v>
      </c>
      <c r="R5910">
        <v>5909</v>
      </c>
    </row>
    <row r="5911" spans="1:18" x14ac:dyDescent="0.2">
      <c r="A5911" s="1">
        <v>40774.791666666664</v>
      </c>
      <c r="B5911" s="17">
        <f>YEAR(Таблица1[[#This Row],[datetime]])</f>
        <v>2011</v>
      </c>
      <c r="C5911" s="17">
        <f>MONTH(Таблица1[[#This Row],[datetime]])</f>
        <v>8</v>
      </c>
      <c r="D5911" s="17">
        <f>DAY(Таблица1[[#This Row],[datetime]])</f>
        <v>19</v>
      </c>
      <c r="E5911" s="17">
        <f>WEEKDAY(Таблица1[[#This Row],[datetime]])</f>
        <v>6</v>
      </c>
      <c r="F5911" s="17">
        <f>HOUR(Таблица1[[#This Row],[datetime]])</f>
        <v>19</v>
      </c>
      <c r="G5911">
        <v>3</v>
      </c>
      <c r="H5911">
        <v>0</v>
      </c>
      <c r="I5911">
        <v>1</v>
      </c>
      <c r="J5911">
        <v>3</v>
      </c>
      <c r="K5911">
        <v>25.42</v>
      </c>
      <c r="L5911">
        <v>29.545000000000002</v>
      </c>
      <c r="M5911">
        <v>73</v>
      </c>
      <c r="N5911">
        <v>31.000900000000001</v>
      </c>
      <c r="O5911">
        <v>33</v>
      </c>
      <c r="P5911">
        <v>132</v>
      </c>
      <c r="Q5911">
        <v>165</v>
      </c>
      <c r="R5911">
        <v>5910</v>
      </c>
    </row>
    <row r="5912" spans="1:18" x14ac:dyDescent="0.2">
      <c r="A5912" s="1">
        <v>40798.458333333336</v>
      </c>
      <c r="B5912" s="17">
        <f>YEAR(Таблица1[[#This Row],[datetime]])</f>
        <v>2011</v>
      </c>
      <c r="C5912" s="17">
        <f>MONTH(Таблица1[[#This Row],[datetime]])</f>
        <v>9</v>
      </c>
      <c r="D5912" s="17">
        <f>DAY(Таблица1[[#This Row],[datetime]])</f>
        <v>12</v>
      </c>
      <c r="E5912" s="17">
        <f>WEEKDAY(Таблица1[[#This Row],[datetime]])</f>
        <v>2</v>
      </c>
      <c r="F5912" s="17">
        <f>HOUR(Таблица1[[#This Row],[datetime]])</f>
        <v>11</v>
      </c>
      <c r="G5912">
        <v>3</v>
      </c>
      <c r="H5912">
        <v>0</v>
      </c>
      <c r="I5912">
        <v>1</v>
      </c>
      <c r="J5912">
        <v>1</v>
      </c>
      <c r="K5912">
        <v>28.7</v>
      </c>
      <c r="L5912">
        <v>32.575000000000003</v>
      </c>
      <c r="M5912">
        <v>58</v>
      </c>
      <c r="N5912">
        <v>12.997999999999999</v>
      </c>
      <c r="O5912">
        <v>34</v>
      </c>
      <c r="P5912">
        <v>131</v>
      </c>
      <c r="Q5912">
        <v>165</v>
      </c>
      <c r="R5912">
        <v>5911</v>
      </c>
    </row>
    <row r="5913" spans="1:18" x14ac:dyDescent="0.2">
      <c r="A5913" s="1">
        <v>40852.833333333336</v>
      </c>
      <c r="B5913" s="17">
        <f>YEAR(Таблица1[[#This Row],[datetime]])</f>
        <v>2011</v>
      </c>
      <c r="C5913" s="17">
        <f>MONTH(Таблица1[[#This Row],[datetime]])</f>
        <v>11</v>
      </c>
      <c r="D5913" s="17">
        <f>DAY(Таблица1[[#This Row],[datetime]])</f>
        <v>5</v>
      </c>
      <c r="E5913" s="17">
        <f>WEEKDAY(Таблица1[[#This Row],[datetime]])</f>
        <v>7</v>
      </c>
      <c r="F5913" s="17">
        <f>HOUR(Таблица1[[#This Row],[datetime]])</f>
        <v>20</v>
      </c>
      <c r="G5913">
        <v>4</v>
      </c>
      <c r="H5913">
        <v>0</v>
      </c>
      <c r="I5913">
        <v>0</v>
      </c>
      <c r="J5913">
        <v>1</v>
      </c>
      <c r="K5913">
        <v>13.12</v>
      </c>
      <c r="L5913">
        <v>17.425000000000001</v>
      </c>
      <c r="M5913">
        <v>66</v>
      </c>
      <c r="N5913">
        <v>0</v>
      </c>
      <c r="O5913">
        <v>29</v>
      </c>
      <c r="P5913">
        <v>136</v>
      </c>
      <c r="Q5913">
        <v>165</v>
      </c>
      <c r="R5913">
        <v>5912</v>
      </c>
    </row>
    <row r="5914" spans="1:18" x14ac:dyDescent="0.2">
      <c r="A5914" s="1">
        <v>40865.5</v>
      </c>
      <c r="B5914" s="17">
        <f>YEAR(Таблица1[[#This Row],[datetime]])</f>
        <v>2011</v>
      </c>
      <c r="C5914" s="17">
        <f>MONTH(Таблица1[[#This Row],[datetime]])</f>
        <v>11</v>
      </c>
      <c r="D5914" s="17">
        <f>DAY(Таблица1[[#This Row],[datetime]])</f>
        <v>18</v>
      </c>
      <c r="E5914" s="17">
        <f>WEEKDAY(Таблица1[[#This Row],[datetime]])</f>
        <v>6</v>
      </c>
      <c r="F5914" s="17">
        <f>HOUR(Таблица1[[#This Row],[datetime]])</f>
        <v>12</v>
      </c>
      <c r="G5914">
        <v>4</v>
      </c>
      <c r="H5914">
        <v>0</v>
      </c>
      <c r="I5914">
        <v>1</v>
      </c>
      <c r="J5914">
        <v>1</v>
      </c>
      <c r="K5914">
        <v>13.12</v>
      </c>
      <c r="L5914">
        <v>16.664999999999999</v>
      </c>
      <c r="M5914">
        <v>33</v>
      </c>
      <c r="N5914">
        <v>0</v>
      </c>
      <c r="O5914">
        <v>22</v>
      </c>
      <c r="P5914">
        <v>143</v>
      </c>
      <c r="Q5914">
        <v>165</v>
      </c>
      <c r="R5914">
        <v>5913</v>
      </c>
    </row>
    <row r="5915" spans="1:18" x14ac:dyDescent="0.2">
      <c r="A5915" s="1">
        <v>40889.833333333336</v>
      </c>
      <c r="B5915" s="17">
        <f>YEAR(Таблица1[[#This Row],[datetime]])</f>
        <v>2011</v>
      </c>
      <c r="C5915" s="17">
        <f>MONTH(Таблица1[[#This Row],[datetime]])</f>
        <v>12</v>
      </c>
      <c r="D5915" s="17">
        <f>DAY(Таблица1[[#This Row],[datetime]])</f>
        <v>12</v>
      </c>
      <c r="E5915" s="17">
        <f>WEEKDAY(Таблица1[[#This Row],[datetime]])</f>
        <v>2</v>
      </c>
      <c r="F5915" s="17">
        <f>HOUR(Таблица1[[#This Row],[datetime]])</f>
        <v>20</v>
      </c>
      <c r="G5915">
        <v>4</v>
      </c>
      <c r="H5915">
        <v>0</v>
      </c>
      <c r="I5915">
        <v>1</v>
      </c>
      <c r="J5915">
        <v>1</v>
      </c>
      <c r="K5915">
        <v>12.3</v>
      </c>
      <c r="L5915">
        <v>15.91</v>
      </c>
      <c r="M5915">
        <v>56</v>
      </c>
      <c r="N5915">
        <v>6.0031999999999996</v>
      </c>
      <c r="O5915">
        <v>8</v>
      </c>
      <c r="P5915">
        <v>157</v>
      </c>
      <c r="Q5915">
        <v>165</v>
      </c>
      <c r="R5915">
        <v>5914</v>
      </c>
    </row>
    <row r="5916" spans="1:18" x14ac:dyDescent="0.2">
      <c r="A5916" s="1">
        <v>40894.708333333336</v>
      </c>
      <c r="B5916" s="17">
        <f>YEAR(Таблица1[[#This Row],[datetime]])</f>
        <v>2011</v>
      </c>
      <c r="C5916" s="17">
        <f>MONTH(Таблица1[[#This Row],[datetime]])</f>
        <v>12</v>
      </c>
      <c r="D5916" s="17">
        <f>DAY(Таблица1[[#This Row],[datetime]])</f>
        <v>17</v>
      </c>
      <c r="E5916" s="17">
        <f>WEEKDAY(Таблица1[[#This Row],[datetime]])</f>
        <v>7</v>
      </c>
      <c r="F5916" s="17">
        <f>HOUR(Таблица1[[#This Row],[datetime]])</f>
        <v>17</v>
      </c>
      <c r="G5916">
        <v>4</v>
      </c>
      <c r="H5916">
        <v>0</v>
      </c>
      <c r="I5916">
        <v>0</v>
      </c>
      <c r="J5916">
        <v>1</v>
      </c>
      <c r="K5916">
        <v>10.66</v>
      </c>
      <c r="L5916">
        <v>12.88</v>
      </c>
      <c r="M5916">
        <v>48</v>
      </c>
      <c r="N5916">
        <v>15.001300000000001</v>
      </c>
      <c r="O5916">
        <v>12</v>
      </c>
      <c r="P5916">
        <v>153</v>
      </c>
      <c r="Q5916">
        <v>165</v>
      </c>
      <c r="R5916">
        <v>5915</v>
      </c>
    </row>
    <row r="5917" spans="1:18" x14ac:dyDescent="0.2">
      <c r="A5917" s="1">
        <v>40923.458333333336</v>
      </c>
      <c r="B5917" s="17">
        <f>YEAR(Таблица1[[#This Row],[datetime]])</f>
        <v>2012</v>
      </c>
      <c r="C5917" s="17">
        <f>MONTH(Таблица1[[#This Row],[datetime]])</f>
        <v>1</v>
      </c>
      <c r="D5917" s="17">
        <f>DAY(Таблица1[[#This Row],[datetime]])</f>
        <v>15</v>
      </c>
      <c r="E5917" s="17">
        <f>WEEKDAY(Таблица1[[#This Row],[datetime]])</f>
        <v>1</v>
      </c>
      <c r="F5917" s="17">
        <f>HOUR(Таблица1[[#This Row],[datetime]])</f>
        <v>11</v>
      </c>
      <c r="G5917">
        <v>1</v>
      </c>
      <c r="H5917">
        <v>0</v>
      </c>
      <c r="I5917">
        <v>0</v>
      </c>
      <c r="J5917">
        <v>1</v>
      </c>
      <c r="K5917">
        <v>6.56</v>
      </c>
      <c r="L5917">
        <v>7.5750000000000002</v>
      </c>
      <c r="M5917">
        <v>47</v>
      </c>
      <c r="N5917">
        <v>15.001300000000001</v>
      </c>
      <c r="O5917">
        <v>21</v>
      </c>
      <c r="P5917">
        <v>144</v>
      </c>
      <c r="Q5917">
        <v>165</v>
      </c>
      <c r="R5917">
        <v>5916</v>
      </c>
    </row>
    <row r="5918" spans="1:18" x14ac:dyDescent="0.2">
      <c r="A5918" s="1">
        <v>40926.833333333336</v>
      </c>
      <c r="B5918" s="17">
        <f>YEAR(Таблица1[[#This Row],[datetime]])</f>
        <v>2012</v>
      </c>
      <c r="C5918" s="17">
        <f>MONTH(Таблица1[[#This Row],[datetime]])</f>
        <v>1</v>
      </c>
      <c r="D5918" s="17">
        <f>DAY(Таблица1[[#This Row],[datetime]])</f>
        <v>18</v>
      </c>
      <c r="E5918" s="17">
        <f>WEEKDAY(Таблица1[[#This Row],[datetime]])</f>
        <v>4</v>
      </c>
      <c r="F5918" s="17">
        <f>HOUR(Таблица1[[#This Row],[datetime]])</f>
        <v>20</v>
      </c>
      <c r="G5918">
        <v>1</v>
      </c>
      <c r="H5918">
        <v>0</v>
      </c>
      <c r="I5918">
        <v>1</v>
      </c>
      <c r="J5918">
        <v>1</v>
      </c>
      <c r="K5918">
        <v>9.02</v>
      </c>
      <c r="L5918">
        <v>10.605</v>
      </c>
      <c r="M5918">
        <v>37</v>
      </c>
      <c r="N5918">
        <v>16.997900000000001</v>
      </c>
      <c r="O5918">
        <v>1</v>
      </c>
      <c r="P5918">
        <v>164</v>
      </c>
      <c r="Q5918">
        <v>165</v>
      </c>
      <c r="R5918">
        <v>5917</v>
      </c>
    </row>
    <row r="5919" spans="1:18" x14ac:dyDescent="0.2">
      <c r="A5919" s="1">
        <v>41008.875</v>
      </c>
      <c r="B5919" s="17">
        <f>YEAR(Таблица1[[#This Row],[datetime]])</f>
        <v>2012</v>
      </c>
      <c r="C5919" s="17">
        <f>MONTH(Таблица1[[#This Row],[datetime]])</f>
        <v>4</v>
      </c>
      <c r="D5919" s="17">
        <f>DAY(Таблица1[[#This Row],[datetime]])</f>
        <v>9</v>
      </c>
      <c r="E5919" s="17">
        <f>WEEKDAY(Таблица1[[#This Row],[datetime]])</f>
        <v>2</v>
      </c>
      <c r="F5919" s="17">
        <f>HOUR(Таблица1[[#This Row],[datetime]])</f>
        <v>21</v>
      </c>
      <c r="G5919">
        <v>2</v>
      </c>
      <c r="H5919">
        <v>0</v>
      </c>
      <c r="I5919">
        <v>1</v>
      </c>
      <c r="J5919">
        <v>3</v>
      </c>
      <c r="K5919">
        <v>19.68</v>
      </c>
      <c r="L5919">
        <v>23.484999999999999</v>
      </c>
      <c r="M5919">
        <v>41</v>
      </c>
      <c r="N5919">
        <v>27.999300000000002</v>
      </c>
      <c r="O5919">
        <v>14</v>
      </c>
      <c r="P5919">
        <v>151</v>
      </c>
      <c r="Q5919">
        <v>165</v>
      </c>
      <c r="R5919">
        <v>5918</v>
      </c>
    </row>
    <row r="5920" spans="1:18" x14ac:dyDescent="0.2">
      <c r="A5920" s="1">
        <v>41010.875</v>
      </c>
      <c r="B5920" s="17">
        <f>YEAR(Таблица1[[#This Row],[datetime]])</f>
        <v>2012</v>
      </c>
      <c r="C5920" s="17">
        <f>MONTH(Таблица1[[#This Row],[datetime]])</f>
        <v>4</v>
      </c>
      <c r="D5920" s="17">
        <f>DAY(Таблица1[[#This Row],[datetime]])</f>
        <v>11</v>
      </c>
      <c r="E5920" s="17">
        <f>WEEKDAY(Таблица1[[#This Row],[datetime]])</f>
        <v>4</v>
      </c>
      <c r="F5920" s="17">
        <f>HOUR(Таблица1[[#This Row],[datetime]])</f>
        <v>21</v>
      </c>
      <c r="G5920">
        <v>2</v>
      </c>
      <c r="H5920">
        <v>0</v>
      </c>
      <c r="I5920">
        <v>1</v>
      </c>
      <c r="J5920">
        <v>1</v>
      </c>
      <c r="K5920">
        <v>13.94</v>
      </c>
      <c r="L5920">
        <v>15.15</v>
      </c>
      <c r="M5920">
        <v>57</v>
      </c>
      <c r="N5920">
        <v>26.002700000000001</v>
      </c>
      <c r="O5920">
        <v>11</v>
      </c>
      <c r="P5920">
        <v>154</v>
      </c>
      <c r="Q5920">
        <v>165</v>
      </c>
      <c r="R5920">
        <v>5919</v>
      </c>
    </row>
    <row r="5921" spans="1:18" x14ac:dyDescent="0.2">
      <c r="A5921" s="1">
        <v>41037.25</v>
      </c>
      <c r="B5921" s="17">
        <f>YEAR(Таблица1[[#This Row],[datetime]])</f>
        <v>2012</v>
      </c>
      <c r="C5921" s="17">
        <f>MONTH(Таблица1[[#This Row],[datetime]])</f>
        <v>5</v>
      </c>
      <c r="D5921" s="17">
        <f>DAY(Таблица1[[#This Row],[datetime]])</f>
        <v>8</v>
      </c>
      <c r="E5921" s="17">
        <f>WEEKDAY(Таблица1[[#This Row],[datetime]])</f>
        <v>3</v>
      </c>
      <c r="F5921" s="17">
        <f>HOUR(Таблица1[[#This Row],[datetime]])</f>
        <v>6</v>
      </c>
      <c r="G5921">
        <v>2</v>
      </c>
      <c r="H5921">
        <v>0</v>
      </c>
      <c r="I5921">
        <v>1</v>
      </c>
      <c r="J5921">
        <v>1</v>
      </c>
      <c r="K5921">
        <v>20.5</v>
      </c>
      <c r="L5921">
        <v>24.24</v>
      </c>
      <c r="M5921">
        <v>77</v>
      </c>
      <c r="N5921">
        <v>19.999500000000001</v>
      </c>
      <c r="O5921">
        <v>7</v>
      </c>
      <c r="P5921">
        <v>158</v>
      </c>
      <c r="Q5921">
        <v>165</v>
      </c>
      <c r="R5921">
        <v>5920</v>
      </c>
    </row>
    <row r="5922" spans="1:18" x14ac:dyDescent="0.2">
      <c r="A5922" s="1">
        <v>41137.25</v>
      </c>
      <c r="B5922" s="17">
        <f>YEAR(Таблица1[[#This Row],[datetime]])</f>
        <v>2012</v>
      </c>
      <c r="C5922" s="17">
        <f>MONTH(Таблица1[[#This Row],[datetime]])</f>
        <v>8</v>
      </c>
      <c r="D5922" s="17">
        <f>DAY(Таблица1[[#This Row],[datetime]])</f>
        <v>16</v>
      </c>
      <c r="E5922" s="17">
        <f>WEEKDAY(Таблица1[[#This Row],[datetime]])</f>
        <v>5</v>
      </c>
      <c r="F5922" s="17">
        <f>HOUR(Таблица1[[#This Row],[datetime]])</f>
        <v>6</v>
      </c>
      <c r="G5922">
        <v>3</v>
      </c>
      <c r="H5922">
        <v>0</v>
      </c>
      <c r="I5922">
        <v>1</v>
      </c>
      <c r="J5922">
        <v>1</v>
      </c>
      <c r="K5922">
        <v>24.6</v>
      </c>
      <c r="L5922">
        <v>28.79</v>
      </c>
      <c r="M5922">
        <v>78</v>
      </c>
      <c r="N5922">
        <v>11.0014</v>
      </c>
      <c r="O5922">
        <v>3</v>
      </c>
      <c r="P5922">
        <v>162</v>
      </c>
      <c r="Q5922">
        <v>165</v>
      </c>
      <c r="R5922">
        <v>5921</v>
      </c>
    </row>
    <row r="5923" spans="1:18" x14ac:dyDescent="0.2">
      <c r="A5923" s="1">
        <v>41217.041666666664</v>
      </c>
      <c r="B5923" s="17">
        <f>YEAR(Таблица1[[#This Row],[datetime]])</f>
        <v>2012</v>
      </c>
      <c r="C5923" s="17">
        <f>MONTH(Таблица1[[#This Row],[datetime]])</f>
        <v>11</v>
      </c>
      <c r="D5923" s="17">
        <f>DAY(Таблица1[[#This Row],[datetime]])</f>
        <v>4</v>
      </c>
      <c r="E5923" s="17">
        <f>WEEKDAY(Таблица1[[#This Row],[datetime]])</f>
        <v>1</v>
      </c>
      <c r="F5923" s="17">
        <f>HOUR(Таблица1[[#This Row],[datetime]])</f>
        <v>1</v>
      </c>
      <c r="G5923">
        <v>4</v>
      </c>
      <c r="H5923">
        <v>0</v>
      </c>
      <c r="I5923">
        <v>0</v>
      </c>
      <c r="J5923">
        <v>1</v>
      </c>
      <c r="K5923">
        <v>10.66</v>
      </c>
      <c r="L5923">
        <v>14.395</v>
      </c>
      <c r="M5923">
        <v>81</v>
      </c>
      <c r="N5923">
        <v>6.0031999999999996</v>
      </c>
      <c r="O5923">
        <v>26</v>
      </c>
      <c r="P5923">
        <v>139</v>
      </c>
      <c r="Q5923">
        <v>165</v>
      </c>
      <c r="R5923">
        <v>5922</v>
      </c>
    </row>
    <row r="5924" spans="1:18" x14ac:dyDescent="0.2">
      <c r="A5924" s="1">
        <v>41250.916666666664</v>
      </c>
      <c r="B5924" s="17">
        <f>YEAR(Таблица1[[#This Row],[datetime]])</f>
        <v>2012</v>
      </c>
      <c r="C5924" s="17">
        <f>MONTH(Таблица1[[#This Row],[datetime]])</f>
        <v>12</v>
      </c>
      <c r="D5924" s="17">
        <f>DAY(Таблица1[[#This Row],[datetime]])</f>
        <v>7</v>
      </c>
      <c r="E5924" s="17">
        <f>WEEKDAY(Таблица1[[#This Row],[datetime]])</f>
        <v>6</v>
      </c>
      <c r="F5924" s="17">
        <f>HOUR(Таблица1[[#This Row],[datetime]])</f>
        <v>22</v>
      </c>
      <c r="G5924">
        <v>4</v>
      </c>
      <c r="H5924">
        <v>0</v>
      </c>
      <c r="I5924">
        <v>1</v>
      </c>
      <c r="J5924">
        <v>2</v>
      </c>
      <c r="K5924">
        <v>14.76</v>
      </c>
      <c r="L5924">
        <v>18.18</v>
      </c>
      <c r="M5924">
        <v>93</v>
      </c>
      <c r="N5924">
        <v>6.0031999999999996</v>
      </c>
      <c r="O5924">
        <v>15</v>
      </c>
      <c r="P5924">
        <v>150</v>
      </c>
      <c r="Q5924">
        <v>165</v>
      </c>
      <c r="R5924">
        <v>5923</v>
      </c>
    </row>
    <row r="5925" spans="1:18" x14ac:dyDescent="0.2">
      <c r="A5925" s="1">
        <v>40583.708333333336</v>
      </c>
      <c r="B5925" s="17">
        <f>YEAR(Таблица1[[#This Row],[datetime]])</f>
        <v>2011</v>
      </c>
      <c r="C5925" s="17">
        <f>MONTH(Таблица1[[#This Row],[datetime]])</f>
        <v>2</v>
      </c>
      <c r="D5925" s="17">
        <f>DAY(Таблица1[[#This Row],[datetime]])</f>
        <v>9</v>
      </c>
      <c r="E5925" s="17">
        <f>WEEKDAY(Таблица1[[#This Row],[datetime]])</f>
        <v>4</v>
      </c>
      <c r="F5925" s="17">
        <f>HOUR(Таблица1[[#This Row],[datetime]])</f>
        <v>17</v>
      </c>
      <c r="G5925">
        <v>1</v>
      </c>
      <c r="H5925">
        <v>0</v>
      </c>
      <c r="I5925">
        <v>1</v>
      </c>
      <c r="J5925">
        <v>2</v>
      </c>
      <c r="K5925">
        <v>8.1999999999999993</v>
      </c>
      <c r="L5925">
        <v>9.85</v>
      </c>
      <c r="M5925">
        <v>34</v>
      </c>
      <c r="N5925">
        <v>16.997900000000001</v>
      </c>
      <c r="O5925">
        <v>9</v>
      </c>
      <c r="P5925">
        <v>157</v>
      </c>
      <c r="Q5925">
        <v>166</v>
      </c>
      <c r="R5925">
        <v>5924</v>
      </c>
    </row>
    <row r="5926" spans="1:18" x14ac:dyDescent="0.2">
      <c r="A5926" s="1">
        <v>40614.583333333336</v>
      </c>
      <c r="B5926" s="17">
        <f>YEAR(Таблица1[[#This Row],[datetime]])</f>
        <v>2011</v>
      </c>
      <c r="C5926" s="17">
        <f>MONTH(Таблица1[[#This Row],[datetime]])</f>
        <v>3</v>
      </c>
      <c r="D5926" s="17">
        <f>DAY(Таблица1[[#This Row],[datetime]])</f>
        <v>12</v>
      </c>
      <c r="E5926" s="17">
        <f>WEEKDAY(Таблица1[[#This Row],[datetime]])</f>
        <v>7</v>
      </c>
      <c r="F5926" s="17">
        <f>HOUR(Таблица1[[#This Row],[datetime]])</f>
        <v>14</v>
      </c>
      <c r="G5926">
        <v>1</v>
      </c>
      <c r="H5926">
        <v>0</v>
      </c>
      <c r="I5926">
        <v>0</v>
      </c>
      <c r="J5926">
        <v>1</v>
      </c>
      <c r="K5926">
        <v>16.399999999999999</v>
      </c>
      <c r="L5926">
        <v>20.454999999999998</v>
      </c>
      <c r="M5926">
        <v>50</v>
      </c>
      <c r="N5926">
        <v>30.002600000000001</v>
      </c>
      <c r="O5926">
        <v>70</v>
      </c>
      <c r="P5926">
        <v>96</v>
      </c>
      <c r="Q5926">
        <v>166</v>
      </c>
      <c r="R5926">
        <v>5925</v>
      </c>
    </row>
    <row r="5927" spans="1:18" x14ac:dyDescent="0.2">
      <c r="A5927" s="1">
        <v>40644.833333333336</v>
      </c>
      <c r="B5927" s="17">
        <f>YEAR(Таблица1[[#This Row],[datetime]])</f>
        <v>2011</v>
      </c>
      <c r="C5927" s="17">
        <f>MONTH(Таблица1[[#This Row],[datetime]])</f>
        <v>4</v>
      </c>
      <c r="D5927" s="17">
        <f>DAY(Таблица1[[#This Row],[datetime]])</f>
        <v>11</v>
      </c>
      <c r="E5927" s="17">
        <f>WEEKDAY(Таблица1[[#This Row],[datetime]])</f>
        <v>2</v>
      </c>
      <c r="F5927" s="17">
        <f>HOUR(Таблица1[[#This Row],[datetime]])</f>
        <v>20</v>
      </c>
      <c r="G5927">
        <v>2</v>
      </c>
      <c r="H5927">
        <v>0</v>
      </c>
      <c r="I5927">
        <v>1</v>
      </c>
      <c r="J5927">
        <v>1</v>
      </c>
      <c r="K5927">
        <v>27.88</v>
      </c>
      <c r="L5927">
        <v>31.82</v>
      </c>
      <c r="M5927">
        <v>57</v>
      </c>
      <c r="N5927">
        <v>35.000799999999998</v>
      </c>
      <c r="O5927">
        <v>44</v>
      </c>
      <c r="P5927">
        <v>122</v>
      </c>
      <c r="Q5927">
        <v>166</v>
      </c>
      <c r="R5927">
        <v>5926</v>
      </c>
    </row>
    <row r="5928" spans="1:18" x14ac:dyDescent="0.2">
      <c r="A5928" s="1">
        <v>40731.625</v>
      </c>
      <c r="B5928" s="17">
        <f>YEAR(Таблица1[[#This Row],[datetime]])</f>
        <v>2011</v>
      </c>
      <c r="C5928" s="17">
        <f>MONTH(Таблица1[[#This Row],[datetime]])</f>
        <v>7</v>
      </c>
      <c r="D5928" s="17">
        <f>DAY(Таблица1[[#This Row],[datetime]])</f>
        <v>7</v>
      </c>
      <c r="E5928" s="17">
        <f>WEEKDAY(Таблица1[[#This Row],[datetime]])</f>
        <v>5</v>
      </c>
      <c r="F5928" s="17">
        <f>HOUR(Таблица1[[#This Row],[datetime]])</f>
        <v>15</v>
      </c>
      <c r="G5928">
        <v>3</v>
      </c>
      <c r="H5928">
        <v>0</v>
      </c>
      <c r="I5928">
        <v>1</v>
      </c>
      <c r="J5928">
        <v>1</v>
      </c>
      <c r="K5928">
        <v>35.26</v>
      </c>
      <c r="L5928">
        <v>39.395000000000003</v>
      </c>
      <c r="M5928">
        <v>41</v>
      </c>
      <c r="N5928">
        <v>16.997900000000001</v>
      </c>
      <c r="O5928">
        <v>47</v>
      </c>
      <c r="P5928">
        <v>119</v>
      </c>
      <c r="Q5928">
        <v>166</v>
      </c>
      <c r="R5928">
        <v>5927</v>
      </c>
    </row>
    <row r="5929" spans="1:18" x14ac:dyDescent="0.2">
      <c r="A5929" s="1">
        <v>40739.416666666664</v>
      </c>
      <c r="B5929" s="17">
        <f>YEAR(Таблица1[[#This Row],[datetime]])</f>
        <v>2011</v>
      </c>
      <c r="C5929" s="17">
        <f>MONTH(Таблица1[[#This Row],[datetime]])</f>
        <v>7</v>
      </c>
      <c r="D5929" s="17">
        <f>DAY(Таблица1[[#This Row],[datetime]])</f>
        <v>15</v>
      </c>
      <c r="E5929" s="17">
        <f>WEEKDAY(Таблица1[[#This Row],[datetime]])</f>
        <v>6</v>
      </c>
      <c r="F5929" s="17">
        <f>HOUR(Таблица1[[#This Row],[datetime]])</f>
        <v>10</v>
      </c>
      <c r="G5929">
        <v>3</v>
      </c>
      <c r="H5929">
        <v>0</v>
      </c>
      <c r="I5929">
        <v>1</v>
      </c>
      <c r="J5929">
        <v>2</v>
      </c>
      <c r="K5929">
        <v>27.06</v>
      </c>
      <c r="L5929">
        <v>31.06</v>
      </c>
      <c r="M5929">
        <v>61</v>
      </c>
      <c r="N5929">
        <v>11.0014</v>
      </c>
      <c r="O5929">
        <v>59</v>
      </c>
      <c r="P5929">
        <v>107</v>
      </c>
      <c r="Q5929">
        <v>166</v>
      </c>
      <c r="R5929">
        <v>5928</v>
      </c>
    </row>
    <row r="5930" spans="1:18" x14ac:dyDescent="0.2">
      <c r="A5930" s="1">
        <v>40756.375</v>
      </c>
      <c r="B5930" s="17">
        <f>YEAR(Таблица1[[#This Row],[datetime]])</f>
        <v>2011</v>
      </c>
      <c r="C5930" s="17">
        <f>MONTH(Таблица1[[#This Row],[datetime]])</f>
        <v>8</v>
      </c>
      <c r="D5930" s="17">
        <f>DAY(Таблица1[[#This Row],[datetime]])</f>
        <v>1</v>
      </c>
      <c r="E5930" s="17">
        <f>WEEKDAY(Таблица1[[#This Row],[datetime]])</f>
        <v>2</v>
      </c>
      <c r="F5930" s="17">
        <f>HOUR(Таблица1[[#This Row],[datetime]])</f>
        <v>9</v>
      </c>
      <c r="G5930">
        <v>3</v>
      </c>
      <c r="H5930">
        <v>0</v>
      </c>
      <c r="I5930">
        <v>1</v>
      </c>
      <c r="J5930">
        <v>1</v>
      </c>
      <c r="K5930">
        <v>33.619999999999997</v>
      </c>
      <c r="L5930">
        <v>37.119999999999997</v>
      </c>
      <c r="M5930">
        <v>41</v>
      </c>
      <c r="N5930">
        <v>0</v>
      </c>
      <c r="O5930">
        <v>27</v>
      </c>
      <c r="P5930">
        <v>139</v>
      </c>
      <c r="Q5930">
        <v>166</v>
      </c>
      <c r="R5930">
        <v>5929</v>
      </c>
    </row>
    <row r="5931" spans="1:18" x14ac:dyDescent="0.2">
      <c r="A5931" s="1">
        <v>40820.875</v>
      </c>
      <c r="B5931" s="17">
        <f>YEAR(Таблица1[[#This Row],[datetime]])</f>
        <v>2011</v>
      </c>
      <c r="C5931" s="17">
        <f>MONTH(Таблица1[[#This Row],[datetime]])</f>
        <v>10</v>
      </c>
      <c r="D5931" s="17">
        <f>DAY(Таблица1[[#This Row],[datetime]])</f>
        <v>4</v>
      </c>
      <c r="E5931" s="17">
        <f>WEEKDAY(Таблица1[[#This Row],[datetime]])</f>
        <v>3</v>
      </c>
      <c r="F5931" s="17">
        <f>HOUR(Таблица1[[#This Row],[datetime]])</f>
        <v>21</v>
      </c>
      <c r="G5931">
        <v>4</v>
      </c>
      <c r="H5931">
        <v>0</v>
      </c>
      <c r="I5931">
        <v>1</v>
      </c>
      <c r="J5931">
        <v>1</v>
      </c>
      <c r="K5931">
        <v>20.5</v>
      </c>
      <c r="L5931">
        <v>24.24</v>
      </c>
      <c r="M5931">
        <v>72</v>
      </c>
      <c r="N5931">
        <v>8.9981000000000009</v>
      </c>
      <c r="O5931">
        <v>22</v>
      </c>
      <c r="P5931">
        <v>144</v>
      </c>
      <c r="Q5931">
        <v>166</v>
      </c>
      <c r="R5931">
        <v>5930</v>
      </c>
    </row>
    <row r="5932" spans="1:18" x14ac:dyDescent="0.2">
      <c r="A5932" s="1">
        <v>40823.875</v>
      </c>
      <c r="B5932" s="17">
        <f>YEAR(Таблица1[[#This Row],[datetime]])</f>
        <v>2011</v>
      </c>
      <c r="C5932" s="17">
        <f>MONTH(Таблица1[[#This Row],[datetime]])</f>
        <v>10</v>
      </c>
      <c r="D5932" s="17">
        <f>DAY(Таблица1[[#This Row],[datetime]])</f>
        <v>7</v>
      </c>
      <c r="E5932" s="17">
        <f>WEEKDAY(Таблица1[[#This Row],[datetime]])</f>
        <v>6</v>
      </c>
      <c r="F5932" s="17">
        <f>HOUR(Таблица1[[#This Row],[datetime]])</f>
        <v>21</v>
      </c>
      <c r="G5932">
        <v>4</v>
      </c>
      <c r="H5932">
        <v>0</v>
      </c>
      <c r="I5932">
        <v>1</v>
      </c>
      <c r="J5932">
        <v>1</v>
      </c>
      <c r="K5932">
        <v>20.5</v>
      </c>
      <c r="L5932">
        <v>24.24</v>
      </c>
      <c r="M5932">
        <v>68</v>
      </c>
      <c r="N5932">
        <v>0</v>
      </c>
      <c r="O5932">
        <v>22</v>
      </c>
      <c r="P5932">
        <v>144</v>
      </c>
      <c r="Q5932">
        <v>166</v>
      </c>
      <c r="R5932">
        <v>5931</v>
      </c>
    </row>
    <row r="5933" spans="1:18" x14ac:dyDescent="0.2">
      <c r="A5933" s="1">
        <v>40831.916666666664</v>
      </c>
      <c r="B5933" s="17">
        <f>YEAR(Таблица1[[#This Row],[datetime]])</f>
        <v>2011</v>
      </c>
      <c r="C5933" s="17">
        <f>MONTH(Таблица1[[#This Row],[datetime]])</f>
        <v>10</v>
      </c>
      <c r="D5933" s="17">
        <f>DAY(Таблица1[[#This Row],[datetime]])</f>
        <v>15</v>
      </c>
      <c r="E5933" s="17">
        <f>WEEKDAY(Таблица1[[#This Row],[datetime]])</f>
        <v>7</v>
      </c>
      <c r="F5933" s="17">
        <f>HOUR(Таблица1[[#This Row],[datetime]])</f>
        <v>22</v>
      </c>
      <c r="G5933">
        <v>4</v>
      </c>
      <c r="H5933">
        <v>0</v>
      </c>
      <c r="I5933">
        <v>0</v>
      </c>
      <c r="J5933">
        <v>1</v>
      </c>
      <c r="K5933">
        <v>20.5</v>
      </c>
      <c r="L5933">
        <v>24.24</v>
      </c>
      <c r="M5933">
        <v>36</v>
      </c>
      <c r="N5933">
        <v>8.9981000000000009</v>
      </c>
      <c r="O5933">
        <v>45</v>
      </c>
      <c r="P5933">
        <v>121</v>
      </c>
      <c r="Q5933">
        <v>166</v>
      </c>
      <c r="R5933">
        <v>5932</v>
      </c>
    </row>
    <row r="5934" spans="1:18" x14ac:dyDescent="0.2">
      <c r="A5934" s="1">
        <v>40833.458333333336</v>
      </c>
      <c r="B5934" s="17">
        <f>YEAR(Таблица1[[#This Row],[datetime]])</f>
        <v>2011</v>
      </c>
      <c r="C5934" s="17">
        <f>MONTH(Таблица1[[#This Row],[datetime]])</f>
        <v>10</v>
      </c>
      <c r="D5934" s="17">
        <f>DAY(Таблица1[[#This Row],[datetime]])</f>
        <v>17</v>
      </c>
      <c r="E5934" s="17">
        <f>WEEKDAY(Таблица1[[#This Row],[datetime]])</f>
        <v>2</v>
      </c>
      <c r="F5934" s="17">
        <f>HOUR(Таблица1[[#This Row],[datetime]])</f>
        <v>11</v>
      </c>
      <c r="G5934">
        <v>4</v>
      </c>
      <c r="H5934">
        <v>0</v>
      </c>
      <c r="I5934">
        <v>1</v>
      </c>
      <c r="J5934">
        <v>1</v>
      </c>
      <c r="K5934">
        <v>22.96</v>
      </c>
      <c r="L5934">
        <v>26.515000000000001</v>
      </c>
      <c r="M5934">
        <v>43</v>
      </c>
      <c r="N5934">
        <v>0</v>
      </c>
      <c r="O5934">
        <v>35</v>
      </c>
      <c r="P5934">
        <v>131</v>
      </c>
      <c r="Q5934">
        <v>166</v>
      </c>
      <c r="R5934">
        <v>5933</v>
      </c>
    </row>
    <row r="5935" spans="1:18" x14ac:dyDescent="0.2">
      <c r="A5935" s="1">
        <v>40833.583333333336</v>
      </c>
      <c r="B5935" s="17">
        <f>YEAR(Таблица1[[#This Row],[datetime]])</f>
        <v>2011</v>
      </c>
      <c r="C5935" s="17">
        <f>MONTH(Таблица1[[#This Row],[datetime]])</f>
        <v>10</v>
      </c>
      <c r="D5935" s="17">
        <f>DAY(Таблица1[[#This Row],[datetime]])</f>
        <v>17</v>
      </c>
      <c r="E5935" s="17">
        <f>WEEKDAY(Таблица1[[#This Row],[datetime]])</f>
        <v>2</v>
      </c>
      <c r="F5935" s="17">
        <f>HOUR(Таблица1[[#This Row],[datetime]])</f>
        <v>14</v>
      </c>
      <c r="G5935">
        <v>4</v>
      </c>
      <c r="H5935">
        <v>0</v>
      </c>
      <c r="I5935">
        <v>1</v>
      </c>
      <c r="J5935">
        <v>1</v>
      </c>
      <c r="K5935">
        <v>23.78</v>
      </c>
      <c r="L5935">
        <v>27.274999999999999</v>
      </c>
      <c r="M5935">
        <v>49</v>
      </c>
      <c r="N5935">
        <v>12.997999999999999</v>
      </c>
      <c r="O5935">
        <v>44</v>
      </c>
      <c r="P5935">
        <v>122</v>
      </c>
      <c r="Q5935">
        <v>166</v>
      </c>
      <c r="R5935">
        <v>5934</v>
      </c>
    </row>
    <row r="5936" spans="1:18" x14ac:dyDescent="0.2">
      <c r="A5936" s="1">
        <v>40889.541666666664</v>
      </c>
      <c r="B5936" s="17">
        <f>YEAR(Таблица1[[#This Row],[datetime]])</f>
        <v>2011</v>
      </c>
      <c r="C5936" s="17">
        <f>MONTH(Таблица1[[#This Row],[datetime]])</f>
        <v>12</v>
      </c>
      <c r="D5936" s="17">
        <f>DAY(Таблица1[[#This Row],[datetime]])</f>
        <v>12</v>
      </c>
      <c r="E5936" s="17">
        <f>WEEKDAY(Таблица1[[#This Row],[datetime]])</f>
        <v>2</v>
      </c>
      <c r="F5936" s="17">
        <f>HOUR(Таблица1[[#This Row],[datetime]])</f>
        <v>13</v>
      </c>
      <c r="G5936">
        <v>4</v>
      </c>
      <c r="H5936">
        <v>0</v>
      </c>
      <c r="I5936">
        <v>1</v>
      </c>
      <c r="J5936">
        <v>2</v>
      </c>
      <c r="K5936">
        <v>12.3</v>
      </c>
      <c r="L5936">
        <v>15.91</v>
      </c>
      <c r="M5936">
        <v>52</v>
      </c>
      <c r="N5936">
        <v>7.0015000000000001</v>
      </c>
      <c r="O5936">
        <v>13</v>
      </c>
      <c r="P5936">
        <v>153</v>
      </c>
      <c r="Q5936">
        <v>166</v>
      </c>
      <c r="R5936">
        <v>5935</v>
      </c>
    </row>
    <row r="5937" spans="1:18" x14ac:dyDescent="0.2">
      <c r="A5937" s="1">
        <v>40950.416666666664</v>
      </c>
      <c r="B5937" s="17">
        <f>YEAR(Таблица1[[#This Row],[datetime]])</f>
        <v>2012</v>
      </c>
      <c r="C5937" s="17">
        <f>MONTH(Таблица1[[#This Row],[datetime]])</f>
        <v>2</v>
      </c>
      <c r="D5937" s="17">
        <f>DAY(Таблица1[[#This Row],[datetime]])</f>
        <v>11</v>
      </c>
      <c r="E5937" s="17">
        <f>WEEKDAY(Таблица1[[#This Row],[datetime]])</f>
        <v>7</v>
      </c>
      <c r="F5937" s="17">
        <f>HOUR(Таблица1[[#This Row],[datetime]])</f>
        <v>10</v>
      </c>
      <c r="G5937">
        <v>1</v>
      </c>
      <c r="H5937">
        <v>0</v>
      </c>
      <c r="I5937">
        <v>0</v>
      </c>
      <c r="J5937">
        <v>3</v>
      </c>
      <c r="K5937">
        <v>9.02</v>
      </c>
      <c r="L5937">
        <v>12.12</v>
      </c>
      <c r="M5937">
        <v>93</v>
      </c>
      <c r="N5937">
        <v>7.0015000000000001</v>
      </c>
      <c r="O5937">
        <v>23</v>
      </c>
      <c r="P5937">
        <v>143</v>
      </c>
      <c r="Q5937">
        <v>166</v>
      </c>
      <c r="R5937">
        <v>5936</v>
      </c>
    </row>
    <row r="5938" spans="1:18" x14ac:dyDescent="0.2">
      <c r="A5938" s="1">
        <v>40974.625</v>
      </c>
      <c r="B5938" s="17">
        <f>YEAR(Таблица1[[#This Row],[datetime]])</f>
        <v>2012</v>
      </c>
      <c r="C5938" s="17">
        <f>MONTH(Таблица1[[#This Row],[datetime]])</f>
        <v>3</v>
      </c>
      <c r="D5938" s="17">
        <f>DAY(Таблица1[[#This Row],[datetime]])</f>
        <v>6</v>
      </c>
      <c r="E5938" s="17">
        <f>WEEKDAY(Таблица1[[#This Row],[datetime]])</f>
        <v>3</v>
      </c>
      <c r="F5938" s="17">
        <f>HOUR(Таблица1[[#This Row],[datetime]])</f>
        <v>15</v>
      </c>
      <c r="G5938">
        <v>1</v>
      </c>
      <c r="H5938">
        <v>0</v>
      </c>
      <c r="I5938">
        <v>1</v>
      </c>
      <c r="J5938">
        <v>1</v>
      </c>
      <c r="K5938">
        <v>13.94</v>
      </c>
      <c r="L5938">
        <v>15.15</v>
      </c>
      <c r="M5938">
        <v>36</v>
      </c>
      <c r="N5938">
        <v>19.999500000000001</v>
      </c>
      <c r="O5938">
        <v>24</v>
      </c>
      <c r="P5938">
        <v>142</v>
      </c>
      <c r="Q5938">
        <v>166</v>
      </c>
      <c r="R5938">
        <v>5937</v>
      </c>
    </row>
    <row r="5939" spans="1:18" x14ac:dyDescent="0.2">
      <c r="A5939" s="1">
        <v>41046.958333333336</v>
      </c>
      <c r="B5939" s="17">
        <f>YEAR(Таблица1[[#This Row],[datetime]])</f>
        <v>2012</v>
      </c>
      <c r="C5939" s="17">
        <f>MONTH(Таблица1[[#This Row],[datetime]])</f>
        <v>5</v>
      </c>
      <c r="D5939" s="17">
        <f>DAY(Таблица1[[#This Row],[datetime]])</f>
        <v>17</v>
      </c>
      <c r="E5939" s="17">
        <f>WEEKDAY(Таблица1[[#This Row],[datetime]])</f>
        <v>5</v>
      </c>
      <c r="F5939" s="17">
        <f>HOUR(Таблица1[[#This Row],[datetime]])</f>
        <v>23</v>
      </c>
      <c r="G5939">
        <v>2</v>
      </c>
      <c r="H5939">
        <v>0</v>
      </c>
      <c r="I5939">
        <v>1</v>
      </c>
      <c r="J5939">
        <v>1</v>
      </c>
      <c r="K5939">
        <v>22.14</v>
      </c>
      <c r="L5939">
        <v>25.76</v>
      </c>
      <c r="M5939">
        <v>49</v>
      </c>
      <c r="N5939">
        <v>8.9981000000000009</v>
      </c>
      <c r="O5939">
        <v>29</v>
      </c>
      <c r="P5939">
        <v>137</v>
      </c>
      <c r="Q5939">
        <v>166</v>
      </c>
      <c r="R5939">
        <v>5938</v>
      </c>
    </row>
    <row r="5940" spans="1:18" x14ac:dyDescent="0.2">
      <c r="A5940" s="1">
        <v>41106.958333333336</v>
      </c>
      <c r="B5940" s="17">
        <f>YEAR(Таблица1[[#This Row],[datetime]])</f>
        <v>2012</v>
      </c>
      <c r="C5940" s="17">
        <f>MONTH(Таблица1[[#This Row],[datetime]])</f>
        <v>7</v>
      </c>
      <c r="D5940" s="17">
        <f>DAY(Таблица1[[#This Row],[datetime]])</f>
        <v>16</v>
      </c>
      <c r="E5940" s="17">
        <f>WEEKDAY(Таблица1[[#This Row],[datetime]])</f>
        <v>2</v>
      </c>
      <c r="F5940" s="17">
        <f>HOUR(Таблица1[[#This Row],[datetime]])</f>
        <v>23</v>
      </c>
      <c r="G5940">
        <v>3</v>
      </c>
      <c r="H5940">
        <v>0</v>
      </c>
      <c r="I5940">
        <v>1</v>
      </c>
      <c r="J5940">
        <v>1</v>
      </c>
      <c r="K5940">
        <v>30.34</v>
      </c>
      <c r="L5940">
        <v>35.604999999999997</v>
      </c>
      <c r="M5940">
        <v>74</v>
      </c>
      <c r="N5940">
        <v>6.0031999999999996</v>
      </c>
      <c r="O5940">
        <v>27</v>
      </c>
      <c r="P5940">
        <v>139</v>
      </c>
      <c r="Q5940">
        <v>166</v>
      </c>
      <c r="R5940">
        <v>5939</v>
      </c>
    </row>
    <row r="5941" spans="1:18" x14ac:dyDescent="0.2">
      <c r="A5941" s="1">
        <v>41154.916666666664</v>
      </c>
      <c r="B5941" s="17">
        <f>YEAR(Таблица1[[#This Row],[datetime]])</f>
        <v>2012</v>
      </c>
      <c r="C5941" s="17">
        <f>MONTH(Таблица1[[#This Row],[datetime]])</f>
        <v>9</v>
      </c>
      <c r="D5941" s="17">
        <f>DAY(Таблица1[[#This Row],[datetime]])</f>
        <v>2</v>
      </c>
      <c r="E5941" s="17">
        <f>WEEKDAY(Таблица1[[#This Row],[datetime]])</f>
        <v>1</v>
      </c>
      <c r="F5941" s="17">
        <f>HOUR(Таблица1[[#This Row],[datetime]])</f>
        <v>22</v>
      </c>
      <c r="G5941">
        <v>3</v>
      </c>
      <c r="H5941">
        <v>0</v>
      </c>
      <c r="I5941">
        <v>0</v>
      </c>
      <c r="J5941">
        <v>3</v>
      </c>
      <c r="K5941">
        <v>27.88</v>
      </c>
      <c r="L5941">
        <v>31.82</v>
      </c>
      <c r="M5941">
        <v>83</v>
      </c>
      <c r="N5941">
        <v>8.9981000000000009</v>
      </c>
      <c r="O5941">
        <v>66</v>
      </c>
      <c r="P5941">
        <v>100</v>
      </c>
      <c r="Q5941">
        <v>166</v>
      </c>
      <c r="R5941">
        <v>5940</v>
      </c>
    </row>
    <row r="5942" spans="1:18" x14ac:dyDescent="0.2">
      <c r="A5942" s="1">
        <v>41216.875</v>
      </c>
      <c r="B5942" s="17">
        <f>YEAR(Таблица1[[#This Row],[datetime]])</f>
        <v>2012</v>
      </c>
      <c r="C5942" s="17">
        <f>MONTH(Таблица1[[#This Row],[datetime]])</f>
        <v>11</v>
      </c>
      <c r="D5942" s="17">
        <f>DAY(Таблица1[[#This Row],[datetime]])</f>
        <v>3</v>
      </c>
      <c r="E5942" s="17">
        <f>WEEKDAY(Таблица1[[#This Row],[datetime]])</f>
        <v>7</v>
      </c>
      <c r="F5942" s="17">
        <f>HOUR(Таблица1[[#This Row],[datetime]])</f>
        <v>21</v>
      </c>
      <c r="G5942">
        <v>4</v>
      </c>
      <c r="H5942">
        <v>0</v>
      </c>
      <c r="I5942">
        <v>0</v>
      </c>
      <c r="J5942">
        <v>1</v>
      </c>
      <c r="K5942">
        <v>13.94</v>
      </c>
      <c r="L5942">
        <v>17.425000000000001</v>
      </c>
      <c r="M5942">
        <v>53</v>
      </c>
      <c r="N5942">
        <v>7.0015000000000001</v>
      </c>
      <c r="O5942">
        <v>31</v>
      </c>
      <c r="P5942">
        <v>135</v>
      </c>
      <c r="Q5942">
        <v>166</v>
      </c>
      <c r="R5942">
        <v>5941</v>
      </c>
    </row>
    <row r="5943" spans="1:18" x14ac:dyDescent="0.2">
      <c r="A5943" s="1">
        <v>41228.458333333336</v>
      </c>
      <c r="B5943" s="17">
        <f>YEAR(Таблица1[[#This Row],[datetime]])</f>
        <v>2012</v>
      </c>
      <c r="C5943" s="17">
        <f>MONTH(Таблица1[[#This Row],[datetime]])</f>
        <v>11</v>
      </c>
      <c r="D5943" s="17">
        <f>DAY(Таблица1[[#This Row],[datetime]])</f>
        <v>15</v>
      </c>
      <c r="E5943" s="17">
        <f>WEEKDAY(Таблица1[[#This Row],[datetime]])</f>
        <v>5</v>
      </c>
      <c r="F5943" s="17">
        <f>HOUR(Таблица1[[#This Row],[datetime]])</f>
        <v>11</v>
      </c>
      <c r="G5943">
        <v>4</v>
      </c>
      <c r="H5943">
        <v>0</v>
      </c>
      <c r="I5943">
        <v>1</v>
      </c>
      <c r="J5943">
        <v>2</v>
      </c>
      <c r="K5943">
        <v>13.94</v>
      </c>
      <c r="L5943">
        <v>16.664999999999999</v>
      </c>
      <c r="M5943">
        <v>61</v>
      </c>
      <c r="N5943">
        <v>8.9981000000000009</v>
      </c>
      <c r="O5943">
        <v>28</v>
      </c>
      <c r="P5943">
        <v>138</v>
      </c>
      <c r="Q5943">
        <v>166</v>
      </c>
      <c r="R5943">
        <v>5942</v>
      </c>
    </row>
    <row r="5944" spans="1:18" x14ac:dyDescent="0.2">
      <c r="A5944" s="1">
        <v>41250.416666666664</v>
      </c>
      <c r="B5944" s="17">
        <f>YEAR(Таблица1[[#This Row],[datetime]])</f>
        <v>2012</v>
      </c>
      <c r="C5944" s="17">
        <f>MONTH(Таблица1[[#This Row],[datetime]])</f>
        <v>12</v>
      </c>
      <c r="D5944" s="17">
        <f>DAY(Таблица1[[#This Row],[datetime]])</f>
        <v>7</v>
      </c>
      <c r="E5944" s="17">
        <f>WEEKDAY(Таблица1[[#This Row],[datetime]])</f>
        <v>6</v>
      </c>
      <c r="F5944" s="17">
        <f>HOUR(Таблица1[[#This Row],[datetime]])</f>
        <v>10</v>
      </c>
      <c r="G5944">
        <v>4</v>
      </c>
      <c r="H5944">
        <v>0</v>
      </c>
      <c r="I5944">
        <v>1</v>
      </c>
      <c r="J5944">
        <v>2</v>
      </c>
      <c r="K5944">
        <v>13.12</v>
      </c>
      <c r="L5944">
        <v>15.91</v>
      </c>
      <c r="M5944">
        <v>76</v>
      </c>
      <c r="N5944">
        <v>11.0014</v>
      </c>
      <c r="O5944">
        <v>16</v>
      </c>
      <c r="P5944">
        <v>150</v>
      </c>
      <c r="Q5944">
        <v>166</v>
      </c>
      <c r="R5944">
        <v>5943</v>
      </c>
    </row>
    <row r="5945" spans="1:18" x14ac:dyDescent="0.2">
      <c r="A5945" s="1">
        <v>40605.75</v>
      </c>
      <c r="B5945" s="17">
        <f>YEAR(Таблица1[[#This Row],[datetime]])</f>
        <v>2011</v>
      </c>
      <c r="C5945" s="17">
        <f>MONTH(Таблица1[[#This Row],[datetime]])</f>
        <v>3</v>
      </c>
      <c r="D5945" s="17">
        <f>DAY(Таблица1[[#This Row],[datetime]])</f>
        <v>3</v>
      </c>
      <c r="E5945" s="17">
        <f>WEEKDAY(Таблица1[[#This Row],[datetime]])</f>
        <v>5</v>
      </c>
      <c r="F5945" s="17">
        <f>HOUR(Таблица1[[#This Row],[datetime]])</f>
        <v>18</v>
      </c>
      <c r="G5945">
        <v>1</v>
      </c>
      <c r="H5945">
        <v>0</v>
      </c>
      <c r="I5945">
        <v>1</v>
      </c>
      <c r="J5945">
        <v>1</v>
      </c>
      <c r="K5945">
        <v>9.84</v>
      </c>
      <c r="L5945">
        <v>10.605</v>
      </c>
      <c r="M5945">
        <v>35</v>
      </c>
      <c r="N5945">
        <v>22.002800000000001</v>
      </c>
      <c r="O5945">
        <v>6</v>
      </c>
      <c r="P5945">
        <v>161</v>
      </c>
      <c r="Q5945">
        <v>167</v>
      </c>
      <c r="R5945">
        <v>5944</v>
      </c>
    </row>
    <row r="5946" spans="1:18" x14ac:dyDescent="0.2">
      <c r="A5946" s="1">
        <v>40607.5</v>
      </c>
      <c r="B5946" s="17">
        <f>YEAR(Таблица1[[#This Row],[datetime]])</f>
        <v>2011</v>
      </c>
      <c r="C5946" s="17">
        <f>MONTH(Таблица1[[#This Row],[datetime]])</f>
        <v>3</v>
      </c>
      <c r="D5946" s="17">
        <f>DAY(Таблица1[[#This Row],[datetime]])</f>
        <v>5</v>
      </c>
      <c r="E5946" s="17">
        <f>WEEKDAY(Таблица1[[#This Row],[datetime]])</f>
        <v>7</v>
      </c>
      <c r="F5946" s="17">
        <f>HOUR(Таблица1[[#This Row],[datetime]])</f>
        <v>12</v>
      </c>
      <c r="G5946">
        <v>1</v>
      </c>
      <c r="H5946">
        <v>0</v>
      </c>
      <c r="I5946">
        <v>0</v>
      </c>
      <c r="J5946">
        <v>2</v>
      </c>
      <c r="K5946">
        <v>18.04</v>
      </c>
      <c r="L5946">
        <v>21.97</v>
      </c>
      <c r="M5946">
        <v>67</v>
      </c>
      <c r="N5946">
        <v>16.997900000000001</v>
      </c>
      <c r="O5946">
        <v>46</v>
      </c>
      <c r="P5946">
        <v>121</v>
      </c>
      <c r="Q5946">
        <v>167</v>
      </c>
      <c r="R5946">
        <v>5945</v>
      </c>
    </row>
    <row r="5947" spans="1:18" x14ac:dyDescent="0.2">
      <c r="A5947" s="1">
        <v>40634.666666666664</v>
      </c>
      <c r="B5947" s="17">
        <f>YEAR(Таблица1[[#This Row],[datetime]])</f>
        <v>2011</v>
      </c>
      <c r="C5947" s="17">
        <f>MONTH(Таблица1[[#This Row],[datetime]])</f>
        <v>4</v>
      </c>
      <c r="D5947" s="17">
        <f>DAY(Таблица1[[#This Row],[datetime]])</f>
        <v>1</v>
      </c>
      <c r="E5947" s="17">
        <f>WEEKDAY(Таблица1[[#This Row],[datetime]])</f>
        <v>6</v>
      </c>
      <c r="F5947" s="17">
        <f>HOUR(Таблица1[[#This Row],[datetime]])</f>
        <v>16</v>
      </c>
      <c r="G5947">
        <v>2</v>
      </c>
      <c r="H5947">
        <v>0</v>
      </c>
      <c r="I5947">
        <v>1</v>
      </c>
      <c r="J5947">
        <v>1</v>
      </c>
      <c r="K5947">
        <v>13.94</v>
      </c>
      <c r="L5947">
        <v>15.15</v>
      </c>
      <c r="M5947">
        <v>46</v>
      </c>
      <c r="N5947">
        <v>27.999300000000002</v>
      </c>
      <c r="O5947">
        <v>42</v>
      </c>
      <c r="P5947">
        <v>125</v>
      </c>
      <c r="Q5947">
        <v>167</v>
      </c>
      <c r="R5947">
        <v>5946</v>
      </c>
    </row>
    <row r="5948" spans="1:18" x14ac:dyDescent="0.2">
      <c r="A5948" s="1">
        <v>40677.416666666664</v>
      </c>
      <c r="B5948" s="17">
        <f>YEAR(Таблица1[[#This Row],[datetime]])</f>
        <v>2011</v>
      </c>
      <c r="C5948" s="17">
        <f>MONTH(Таблица1[[#This Row],[datetime]])</f>
        <v>5</v>
      </c>
      <c r="D5948" s="17">
        <f>DAY(Таблица1[[#This Row],[datetime]])</f>
        <v>14</v>
      </c>
      <c r="E5948" s="17">
        <f>WEEKDAY(Таблица1[[#This Row],[datetime]])</f>
        <v>7</v>
      </c>
      <c r="F5948" s="17">
        <f>HOUR(Таблица1[[#This Row],[datetime]])</f>
        <v>10</v>
      </c>
      <c r="G5948">
        <v>2</v>
      </c>
      <c r="H5948">
        <v>0</v>
      </c>
      <c r="I5948">
        <v>0</v>
      </c>
      <c r="J5948">
        <v>2</v>
      </c>
      <c r="K5948">
        <v>21.32</v>
      </c>
      <c r="L5948">
        <v>25</v>
      </c>
      <c r="M5948">
        <v>94</v>
      </c>
      <c r="N5948">
        <v>11.0014</v>
      </c>
      <c r="O5948">
        <v>34</v>
      </c>
      <c r="P5948">
        <v>133</v>
      </c>
      <c r="Q5948">
        <v>167</v>
      </c>
      <c r="R5948">
        <v>5947</v>
      </c>
    </row>
    <row r="5949" spans="1:18" x14ac:dyDescent="0.2">
      <c r="A5949" s="1">
        <v>40681.625</v>
      </c>
      <c r="B5949" s="17">
        <f>YEAR(Таблица1[[#This Row],[datetime]])</f>
        <v>2011</v>
      </c>
      <c r="C5949" s="17">
        <f>MONTH(Таблица1[[#This Row],[datetime]])</f>
        <v>5</v>
      </c>
      <c r="D5949" s="17">
        <f>DAY(Таблица1[[#This Row],[datetime]])</f>
        <v>18</v>
      </c>
      <c r="E5949" s="17">
        <f>WEEKDAY(Таблица1[[#This Row],[datetime]])</f>
        <v>4</v>
      </c>
      <c r="F5949" s="17">
        <f>HOUR(Таблица1[[#This Row],[datetime]])</f>
        <v>15</v>
      </c>
      <c r="G5949">
        <v>2</v>
      </c>
      <c r="H5949">
        <v>0</v>
      </c>
      <c r="I5949">
        <v>1</v>
      </c>
      <c r="J5949">
        <v>1</v>
      </c>
      <c r="K5949">
        <v>24.6</v>
      </c>
      <c r="L5949">
        <v>28.79</v>
      </c>
      <c r="M5949">
        <v>78</v>
      </c>
      <c r="N5949">
        <v>16.997900000000001</v>
      </c>
      <c r="O5949">
        <v>34</v>
      </c>
      <c r="P5949">
        <v>133</v>
      </c>
      <c r="Q5949">
        <v>167</v>
      </c>
      <c r="R5949">
        <v>5948</v>
      </c>
    </row>
    <row r="5950" spans="1:18" x14ac:dyDescent="0.2">
      <c r="A5950" s="1">
        <v>40713.875</v>
      </c>
      <c r="B5950" s="17">
        <f>YEAR(Таблица1[[#This Row],[datetime]])</f>
        <v>2011</v>
      </c>
      <c r="C5950" s="17">
        <f>MONTH(Таблица1[[#This Row],[datetime]])</f>
        <v>6</v>
      </c>
      <c r="D5950" s="17">
        <f>DAY(Таблица1[[#This Row],[datetime]])</f>
        <v>19</v>
      </c>
      <c r="E5950" s="17">
        <f>WEEKDAY(Таблица1[[#This Row],[datetime]])</f>
        <v>1</v>
      </c>
      <c r="F5950" s="17">
        <f>HOUR(Таблица1[[#This Row],[datetime]])</f>
        <v>21</v>
      </c>
      <c r="G5950">
        <v>2</v>
      </c>
      <c r="H5950">
        <v>0</v>
      </c>
      <c r="I5950">
        <v>0</v>
      </c>
      <c r="J5950">
        <v>1</v>
      </c>
      <c r="K5950">
        <v>27.88</v>
      </c>
      <c r="L5950">
        <v>31.82</v>
      </c>
      <c r="M5950">
        <v>79</v>
      </c>
      <c r="N5950">
        <v>8.9981000000000009</v>
      </c>
      <c r="O5950">
        <v>57</v>
      </c>
      <c r="P5950">
        <v>110</v>
      </c>
      <c r="Q5950">
        <v>167</v>
      </c>
      <c r="R5950">
        <v>5949</v>
      </c>
    </row>
    <row r="5951" spans="1:18" x14ac:dyDescent="0.2">
      <c r="A5951" s="1">
        <v>40727.875</v>
      </c>
      <c r="B5951" s="17">
        <f>YEAR(Таблица1[[#This Row],[datetime]])</f>
        <v>2011</v>
      </c>
      <c r="C5951" s="17">
        <f>MONTH(Таблица1[[#This Row],[datetime]])</f>
        <v>7</v>
      </c>
      <c r="D5951" s="17">
        <f>DAY(Таблица1[[#This Row],[datetime]])</f>
        <v>3</v>
      </c>
      <c r="E5951" s="17">
        <f>WEEKDAY(Таблица1[[#This Row],[datetime]])</f>
        <v>1</v>
      </c>
      <c r="F5951" s="17">
        <f>HOUR(Таблица1[[#This Row],[datetime]])</f>
        <v>21</v>
      </c>
      <c r="G5951">
        <v>3</v>
      </c>
      <c r="H5951">
        <v>0</v>
      </c>
      <c r="I5951">
        <v>0</v>
      </c>
      <c r="J5951">
        <v>2</v>
      </c>
      <c r="K5951">
        <v>27.06</v>
      </c>
      <c r="L5951">
        <v>30.305</v>
      </c>
      <c r="M5951">
        <v>83</v>
      </c>
      <c r="N5951">
        <v>11.0014</v>
      </c>
      <c r="O5951">
        <v>75</v>
      </c>
      <c r="P5951">
        <v>92</v>
      </c>
      <c r="Q5951">
        <v>167</v>
      </c>
      <c r="R5951">
        <v>5950</v>
      </c>
    </row>
    <row r="5952" spans="1:18" x14ac:dyDescent="0.2">
      <c r="A5952" s="1">
        <v>40732.708333333336</v>
      </c>
      <c r="B5952" s="17">
        <f>YEAR(Таблица1[[#This Row],[datetime]])</f>
        <v>2011</v>
      </c>
      <c r="C5952" s="17">
        <f>MONTH(Таблица1[[#This Row],[datetime]])</f>
        <v>7</v>
      </c>
      <c r="D5952" s="17">
        <f>DAY(Таблица1[[#This Row],[datetime]])</f>
        <v>8</v>
      </c>
      <c r="E5952" s="17">
        <f>WEEKDAY(Таблица1[[#This Row],[datetime]])</f>
        <v>6</v>
      </c>
      <c r="F5952" s="17">
        <f>HOUR(Таблица1[[#This Row],[datetime]])</f>
        <v>17</v>
      </c>
      <c r="G5952">
        <v>3</v>
      </c>
      <c r="H5952">
        <v>0</v>
      </c>
      <c r="I5952">
        <v>1</v>
      </c>
      <c r="J5952">
        <v>3</v>
      </c>
      <c r="K5952">
        <v>27.06</v>
      </c>
      <c r="L5952">
        <v>29.545000000000002</v>
      </c>
      <c r="M5952">
        <v>89</v>
      </c>
      <c r="N5952">
        <v>30.002600000000001</v>
      </c>
      <c r="O5952">
        <v>6</v>
      </c>
      <c r="P5952">
        <v>161</v>
      </c>
      <c r="Q5952">
        <v>167</v>
      </c>
      <c r="R5952">
        <v>5951</v>
      </c>
    </row>
    <row r="5953" spans="1:18" x14ac:dyDescent="0.2">
      <c r="A5953" s="1">
        <v>40739.958333333336</v>
      </c>
      <c r="B5953" s="17">
        <f>YEAR(Таблица1[[#This Row],[datetime]])</f>
        <v>2011</v>
      </c>
      <c r="C5953" s="17">
        <f>MONTH(Таблица1[[#This Row],[datetime]])</f>
        <v>7</v>
      </c>
      <c r="D5953" s="17">
        <f>DAY(Таблица1[[#This Row],[datetime]])</f>
        <v>15</v>
      </c>
      <c r="E5953" s="17">
        <f>WEEKDAY(Таблица1[[#This Row],[datetime]])</f>
        <v>6</v>
      </c>
      <c r="F5953" s="17">
        <f>HOUR(Таблица1[[#This Row],[datetime]])</f>
        <v>23</v>
      </c>
      <c r="G5953">
        <v>3</v>
      </c>
      <c r="H5953">
        <v>0</v>
      </c>
      <c r="I5953">
        <v>1</v>
      </c>
      <c r="J5953">
        <v>1</v>
      </c>
      <c r="K5953">
        <v>26.24</v>
      </c>
      <c r="L5953">
        <v>31.06</v>
      </c>
      <c r="M5953">
        <v>61</v>
      </c>
      <c r="N5953">
        <v>11.0014</v>
      </c>
      <c r="O5953">
        <v>41</v>
      </c>
      <c r="P5953">
        <v>126</v>
      </c>
      <c r="Q5953">
        <v>167</v>
      </c>
      <c r="R5953">
        <v>5952</v>
      </c>
    </row>
    <row r="5954" spans="1:18" x14ac:dyDescent="0.2">
      <c r="A5954" s="1">
        <v>40759.583333333336</v>
      </c>
      <c r="B5954" s="17">
        <f>YEAR(Таблица1[[#This Row],[datetime]])</f>
        <v>2011</v>
      </c>
      <c r="C5954" s="17">
        <f>MONTH(Таблица1[[#This Row],[datetime]])</f>
        <v>8</v>
      </c>
      <c r="D5954" s="17">
        <f>DAY(Таблица1[[#This Row],[datetime]])</f>
        <v>4</v>
      </c>
      <c r="E5954" s="17">
        <f>WEEKDAY(Таблица1[[#This Row],[datetime]])</f>
        <v>5</v>
      </c>
      <c r="F5954" s="17">
        <f>HOUR(Таблица1[[#This Row],[datetime]])</f>
        <v>14</v>
      </c>
      <c r="G5954">
        <v>3</v>
      </c>
      <c r="H5954">
        <v>0</v>
      </c>
      <c r="I5954">
        <v>1</v>
      </c>
      <c r="J5954">
        <v>1</v>
      </c>
      <c r="K5954">
        <v>32.799999999999997</v>
      </c>
      <c r="L5954">
        <v>37.880000000000003</v>
      </c>
      <c r="M5954">
        <v>55</v>
      </c>
      <c r="N5954">
        <v>11.0014</v>
      </c>
      <c r="O5954">
        <v>53</v>
      </c>
      <c r="P5954">
        <v>114</v>
      </c>
      <c r="Q5954">
        <v>167</v>
      </c>
      <c r="R5954">
        <v>5953</v>
      </c>
    </row>
    <row r="5955" spans="1:18" x14ac:dyDescent="0.2">
      <c r="A5955" s="1">
        <v>40768.875</v>
      </c>
      <c r="B5955" s="17">
        <f>YEAR(Таблица1[[#This Row],[datetime]])</f>
        <v>2011</v>
      </c>
      <c r="C5955" s="17">
        <f>MONTH(Таблица1[[#This Row],[datetime]])</f>
        <v>8</v>
      </c>
      <c r="D5955" s="17">
        <f>DAY(Таблица1[[#This Row],[datetime]])</f>
        <v>13</v>
      </c>
      <c r="E5955" s="17">
        <f>WEEKDAY(Таблица1[[#This Row],[datetime]])</f>
        <v>7</v>
      </c>
      <c r="F5955" s="17">
        <f>HOUR(Таблица1[[#This Row],[datetime]])</f>
        <v>21</v>
      </c>
      <c r="G5955">
        <v>3</v>
      </c>
      <c r="H5955">
        <v>0</v>
      </c>
      <c r="I5955">
        <v>0</v>
      </c>
      <c r="J5955">
        <v>2</v>
      </c>
      <c r="K5955">
        <v>27.88</v>
      </c>
      <c r="L5955">
        <v>31.82</v>
      </c>
      <c r="M5955">
        <v>83</v>
      </c>
      <c r="N5955">
        <v>26.002700000000001</v>
      </c>
      <c r="O5955">
        <v>40</v>
      </c>
      <c r="P5955">
        <v>127</v>
      </c>
      <c r="Q5955">
        <v>167</v>
      </c>
      <c r="R5955">
        <v>5954</v>
      </c>
    </row>
    <row r="5956" spans="1:18" x14ac:dyDescent="0.2">
      <c r="A5956" s="1">
        <v>40802.916666666664</v>
      </c>
      <c r="B5956" s="17">
        <f>YEAR(Таблица1[[#This Row],[datetime]])</f>
        <v>2011</v>
      </c>
      <c r="C5956" s="17">
        <f>MONTH(Таблица1[[#This Row],[datetime]])</f>
        <v>9</v>
      </c>
      <c r="D5956" s="17">
        <f>DAY(Таблица1[[#This Row],[datetime]])</f>
        <v>16</v>
      </c>
      <c r="E5956" s="17">
        <f>WEEKDAY(Таблица1[[#This Row],[datetime]])</f>
        <v>6</v>
      </c>
      <c r="F5956" s="17">
        <f>HOUR(Таблица1[[#This Row],[datetime]])</f>
        <v>22</v>
      </c>
      <c r="G5956">
        <v>3</v>
      </c>
      <c r="H5956">
        <v>0</v>
      </c>
      <c r="I5956">
        <v>1</v>
      </c>
      <c r="J5956">
        <v>1</v>
      </c>
      <c r="K5956">
        <v>19.68</v>
      </c>
      <c r="L5956">
        <v>23.484999999999999</v>
      </c>
      <c r="M5956">
        <v>67</v>
      </c>
      <c r="N5956">
        <v>6.0031999999999996</v>
      </c>
      <c r="O5956">
        <v>32</v>
      </c>
      <c r="P5956">
        <v>135</v>
      </c>
      <c r="Q5956">
        <v>167</v>
      </c>
      <c r="R5956">
        <v>5955</v>
      </c>
    </row>
    <row r="5957" spans="1:18" x14ac:dyDescent="0.2">
      <c r="A5957" s="1">
        <v>40818.708333333336</v>
      </c>
      <c r="B5957" s="17">
        <f>YEAR(Таблица1[[#This Row],[datetime]])</f>
        <v>2011</v>
      </c>
      <c r="C5957" s="17">
        <f>MONTH(Таблица1[[#This Row],[datetime]])</f>
        <v>10</v>
      </c>
      <c r="D5957" s="17">
        <f>DAY(Таблица1[[#This Row],[datetime]])</f>
        <v>2</v>
      </c>
      <c r="E5957" s="17">
        <f>WEEKDAY(Таблица1[[#This Row],[datetime]])</f>
        <v>1</v>
      </c>
      <c r="F5957" s="17">
        <f>HOUR(Таблица1[[#This Row],[datetime]])</f>
        <v>17</v>
      </c>
      <c r="G5957">
        <v>4</v>
      </c>
      <c r="H5957">
        <v>0</v>
      </c>
      <c r="I5957">
        <v>0</v>
      </c>
      <c r="J5957">
        <v>3</v>
      </c>
      <c r="K5957">
        <v>14.76</v>
      </c>
      <c r="L5957">
        <v>17.425000000000001</v>
      </c>
      <c r="M5957">
        <v>87</v>
      </c>
      <c r="N5957">
        <v>11.0014</v>
      </c>
      <c r="O5957">
        <v>32</v>
      </c>
      <c r="P5957">
        <v>135</v>
      </c>
      <c r="Q5957">
        <v>167</v>
      </c>
      <c r="R5957">
        <v>5956</v>
      </c>
    </row>
    <row r="5958" spans="1:18" x14ac:dyDescent="0.2">
      <c r="A5958" s="1">
        <v>40848.541666666664</v>
      </c>
      <c r="B5958" s="17">
        <f>YEAR(Таблица1[[#This Row],[datetime]])</f>
        <v>2011</v>
      </c>
      <c r="C5958" s="17">
        <f>MONTH(Таблица1[[#This Row],[datetime]])</f>
        <v>11</v>
      </c>
      <c r="D5958" s="17">
        <f>DAY(Таблица1[[#This Row],[datetime]])</f>
        <v>1</v>
      </c>
      <c r="E5958" s="17">
        <f>WEEKDAY(Таблица1[[#This Row],[datetime]])</f>
        <v>3</v>
      </c>
      <c r="F5958" s="17">
        <f>HOUR(Таблица1[[#This Row],[datetime]])</f>
        <v>13</v>
      </c>
      <c r="G5958">
        <v>4</v>
      </c>
      <c r="H5958">
        <v>0</v>
      </c>
      <c r="I5958">
        <v>1</v>
      </c>
      <c r="J5958">
        <v>1</v>
      </c>
      <c r="K5958">
        <v>19.68</v>
      </c>
      <c r="L5958">
        <v>23.484999999999999</v>
      </c>
      <c r="M5958">
        <v>55</v>
      </c>
      <c r="N5958">
        <v>12.997999999999999</v>
      </c>
      <c r="O5958">
        <v>20</v>
      </c>
      <c r="P5958">
        <v>147</v>
      </c>
      <c r="Q5958">
        <v>167</v>
      </c>
      <c r="R5958">
        <v>5957</v>
      </c>
    </row>
    <row r="5959" spans="1:18" x14ac:dyDescent="0.2">
      <c r="A5959" s="1">
        <v>40856.541666666664</v>
      </c>
      <c r="B5959" s="17">
        <f>YEAR(Таблица1[[#This Row],[datetime]])</f>
        <v>2011</v>
      </c>
      <c r="C5959" s="17">
        <f>MONTH(Таблица1[[#This Row],[datetime]])</f>
        <v>11</v>
      </c>
      <c r="D5959" s="17">
        <f>DAY(Таблица1[[#This Row],[datetime]])</f>
        <v>9</v>
      </c>
      <c r="E5959" s="17">
        <f>WEEKDAY(Таблица1[[#This Row],[datetime]])</f>
        <v>4</v>
      </c>
      <c r="F5959" s="17">
        <f>HOUR(Таблица1[[#This Row],[datetime]])</f>
        <v>13</v>
      </c>
      <c r="G5959">
        <v>4</v>
      </c>
      <c r="H5959">
        <v>0</v>
      </c>
      <c r="I5959">
        <v>1</v>
      </c>
      <c r="J5959">
        <v>1</v>
      </c>
      <c r="K5959">
        <v>20.5</v>
      </c>
      <c r="L5959">
        <v>24.24</v>
      </c>
      <c r="M5959">
        <v>51</v>
      </c>
      <c r="N5959">
        <v>11.0014</v>
      </c>
      <c r="O5959">
        <v>31</v>
      </c>
      <c r="P5959">
        <v>136</v>
      </c>
      <c r="Q5959">
        <v>167</v>
      </c>
      <c r="R5959">
        <v>5958</v>
      </c>
    </row>
    <row r="5960" spans="1:18" x14ac:dyDescent="0.2">
      <c r="A5960" s="1">
        <v>40857.5</v>
      </c>
      <c r="B5960" s="17">
        <f>YEAR(Таблица1[[#This Row],[datetime]])</f>
        <v>2011</v>
      </c>
      <c r="C5960" s="17">
        <f>MONTH(Таблица1[[#This Row],[datetime]])</f>
        <v>11</v>
      </c>
      <c r="D5960" s="17">
        <f>DAY(Таблица1[[#This Row],[datetime]])</f>
        <v>10</v>
      </c>
      <c r="E5960" s="17">
        <f>WEEKDAY(Таблица1[[#This Row],[datetime]])</f>
        <v>5</v>
      </c>
      <c r="F5960" s="17">
        <f>HOUR(Таблица1[[#This Row],[datetime]])</f>
        <v>12</v>
      </c>
      <c r="G5960">
        <v>4</v>
      </c>
      <c r="H5960">
        <v>0</v>
      </c>
      <c r="I5960">
        <v>1</v>
      </c>
      <c r="J5960">
        <v>2</v>
      </c>
      <c r="K5960">
        <v>17.22</v>
      </c>
      <c r="L5960">
        <v>21.21</v>
      </c>
      <c r="M5960">
        <v>67</v>
      </c>
      <c r="N5960">
        <v>23.999400000000001</v>
      </c>
      <c r="O5960">
        <v>18</v>
      </c>
      <c r="P5960">
        <v>149</v>
      </c>
      <c r="Q5960">
        <v>167</v>
      </c>
      <c r="R5960">
        <v>5959</v>
      </c>
    </row>
    <row r="5961" spans="1:18" x14ac:dyDescent="0.2">
      <c r="A5961" s="1">
        <v>40890.5</v>
      </c>
      <c r="B5961" s="17">
        <f>YEAR(Таблица1[[#This Row],[datetime]])</f>
        <v>2011</v>
      </c>
      <c r="C5961" s="17">
        <f>MONTH(Таблица1[[#This Row],[datetime]])</f>
        <v>12</v>
      </c>
      <c r="D5961" s="17">
        <f>DAY(Таблица1[[#This Row],[datetime]])</f>
        <v>13</v>
      </c>
      <c r="E5961" s="17">
        <f>WEEKDAY(Таблица1[[#This Row],[datetime]])</f>
        <v>3</v>
      </c>
      <c r="F5961" s="17">
        <f>HOUR(Таблица1[[#This Row],[datetime]])</f>
        <v>12</v>
      </c>
      <c r="G5961">
        <v>4</v>
      </c>
      <c r="H5961">
        <v>0</v>
      </c>
      <c r="I5961">
        <v>1</v>
      </c>
      <c r="J5961">
        <v>1</v>
      </c>
      <c r="K5961">
        <v>14.76</v>
      </c>
      <c r="L5961">
        <v>16.664999999999999</v>
      </c>
      <c r="M5961">
        <v>43</v>
      </c>
      <c r="N5961">
        <v>23.999400000000001</v>
      </c>
      <c r="O5961">
        <v>20</v>
      </c>
      <c r="P5961">
        <v>147</v>
      </c>
      <c r="Q5961">
        <v>167</v>
      </c>
      <c r="R5961">
        <v>5960</v>
      </c>
    </row>
    <row r="5962" spans="1:18" x14ac:dyDescent="0.2">
      <c r="A5962" s="1">
        <v>40891.625</v>
      </c>
      <c r="B5962" s="17">
        <f>YEAR(Таблица1[[#This Row],[datetime]])</f>
        <v>2011</v>
      </c>
      <c r="C5962" s="17">
        <f>MONTH(Таблица1[[#This Row],[datetime]])</f>
        <v>12</v>
      </c>
      <c r="D5962" s="17">
        <f>DAY(Таблица1[[#This Row],[datetime]])</f>
        <v>14</v>
      </c>
      <c r="E5962" s="17">
        <f>WEEKDAY(Таблица1[[#This Row],[datetime]])</f>
        <v>4</v>
      </c>
      <c r="F5962" s="17">
        <f>HOUR(Таблица1[[#This Row],[datetime]])</f>
        <v>15</v>
      </c>
      <c r="G5962">
        <v>4</v>
      </c>
      <c r="H5962">
        <v>0</v>
      </c>
      <c r="I5962">
        <v>1</v>
      </c>
      <c r="J5962">
        <v>2</v>
      </c>
      <c r="K5962">
        <v>15.58</v>
      </c>
      <c r="L5962">
        <v>19.695</v>
      </c>
      <c r="M5962">
        <v>54</v>
      </c>
      <c r="N5962">
        <v>7.0015000000000001</v>
      </c>
      <c r="O5962">
        <v>24</v>
      </c>
      <c r="P5962">
        <v>143</v>
      </c>
      <c r="Q5962">
        <v>167</v>
      </c>
      <c r="R5962">
        <v>5961</v>
      </c>
    </row>
    <row r="5963" spans="1:18" x14ac:dyDescent="0.2">
      <c r="A5963" s="1">
        <v>40947.75</v>
      </c>
      <c r="B5963" s="17">
        <f>YEAR(Таблица1[[#This Row],[datetime]])</f>
        <v>2012</v>
      </c>
      <c r="C5963" s="17">
        <f>MONTH(Таблица1[[#This Row],[datetime]])</f>
        <v>2</v>
      </c>
      <c r="D5963" s="17">
        <f>DAY(Таблица1[[#This Row],[datetime]])</f>
        <v>8</v>
      </c>
      <c r="E5963" s="17">
        <f>WEEKDAY(Таблица1[[#This Row],[datetime]])</f>
        <v>4</v>
      </c>
      <c r="F5963" s="17">
        <f>HOUR(Таблица1[[#This Row],[datetime]])</f>
        <v>18</v>
      </c>
      <c r="G5963">
        <v>1</v>
      </c>
      <c r="H5963">
        <v>0</v>
      </c>
      <c r="I5963">
        <v>1</v>
      </c>
      <c r="J5963">
        <v>3</v>
      </c>
      <c r="K5963">
        <v>9.84</v>
      </c>
      <c r="L5963">
        <v>12.88</v>
      </c>
      <c r="M5963">
        <v>87</v>
      </c>
      <c r="N5963">
        <v>7.0015000000000001</v>
      </c>
      <c r="O5963">
        <v>4</v>
      </c>
      <c r="P5963">
        <v>163</v>
      </c>
      <c r="Q5963">
        <v>167</v>
      </c>
      <c r="R5963">
        <v>5962</v>
      </c>
    </row>
    <row r="5964" spans="1:18" x14ac:dyDescent="0.2">
      <c r="A5964" s="1">
        <v>40958.75</v>
      </c>
      <c r="B5964" s="17">
        <f>YEAR(Таблица1[[#This Row],[datetime]])</f>
        <v>2012</v>
      </c>
      <c r="C5964" s="17">
        <f>MONTH(Таблица1[[#This Row],[datetime]])</f>
        <v>2</v>
      </c>
      <c r="D5964" s="17">
        <f>DAY(Таблица1[[#This Row],[datetime]])</f>
        <v>19</v>
      </c>
      <c r="E5964" s="17">
        <f>WEEKDAY(Таблица1[[#This Row],[datetime]])</f>
        <v>1</v>
      </c>
      <c r="F5964" s="17">
        <f>HOUR(Таблица1[[#This Row],[datetime]])</f>
        <v>18</v>
      </c>
      <c r="G5964">
        <v>1</v>
      </c>
      <c r="H5964">
        <v>0</v>
      </c>
      <c r="I5964">
        <v>0</v>
      </c>
      <c r="J5964">
        <v>2</v>
      </c>
      <c r="K5964">
        <v>12.3</v>
      </c>
      <c r="L5964">
        <v>13.635</v>
      </c>
      <c r="M5964">
        <v>49</v>
      </c>
      <c r="N5964">
        <v>22.002800000000001</v>
      </c>
      <c r="O5964">
        <v>23</v>
      </c>
      <c r="P5964">
        <v>144</v>
      </c>
      <c r="Q5964">
        <v>167</v>
      </c>
      <c r="R5964">
        <v>5963</v>
      </c>
    </row>
    <row r="5965" spans="1:18" x14ac:dyDescent="0.2">
      <c r="A5965" s="1">
        <v>41003.416666666664</v>
      </c>
      <c r="B5965" s="17">
        <f>YEAR(Таблица1[[#This Row],[datetime]])</f>
        <v>2012</v>
      </c>
      <c r="C5965" s="17">
        <f>MONTH(Таблица1[[#This Row],[datetime]])</f>
        <v>4</v>
      </c>
      <c r="D5965" s="17">
        <f>DAY(Таблица1[[#This Row],[datetime]])</f>
        <v>4</v>
      </c>
      <c r="E5965" s="17">
        <f>WEEKDAY(Таблица1[[#This Row],[datetime]])</f>
        <v>4</v>
      </c>
      <c r="F5965" s="17">
        <f>HOUR(Таблица1[[#This Row],[datetime]])</f>
        <v>10</v>
      </c>
      <c r="G5965">
        <v>2</v>
      </c>
      <c r="H5965">
        <v>0</v>
      </c>
      <c r="I5965">
        <v>1</v>
      </c>
      <c r="J5965">
        <v>2</v>
      </c>
      <c r="K5965">
        <v>22.14</v>
      </c>
      <c r="L5965">
        <v>25.76</v>
      </c>
      <c r="M5965">
        <v>45</v>
      </c>
      <c r="N5965">
        <v>8.9981000000000009</v>
      </c>
      <c r="O5965">
        <v>68</v>
      </c>
      <c r="P5965">
        <v>99</v>
      </c>
      <c r="Q5965">
        <v>167</v>
      </c>
      <c r="R5965">
        <v>5964</v>
      </c>
    </row>
    <row r="5966" spans="1:18" x14ac:dyDescent="0.2">
      <c r="A5966" s="1">
        <v>41130.25</v>
      </c>
      <c r="B5966" s="17">
        <f>YEAR(Таблица1[[#This Row],[datetime]])</f>
        <v>2012</v>
      </c>
      <c r="C5966" s="17">
        <f>MONTH(Таблица1[[#This Row],[datetime]])</f>
        <v>8</v>
      </c>
      <c r="D5966" s="17">
        <f>DAY(Таблица1[[#This Row],[datetime]])</f>
        <v>9</v>
      </c>
      <c r="E5966" s="17">
        <f>WEEKDAY(Таблица1[[#This Row],[datetime]])</f>
        <v>5</v>
      </c>
      <c r="F5966" s="17">
        <f>HOUR(Таблица1[[#This Row],[datetime]])</f>
        <v>6</v>
      </c>
      <c r="G5966">
        <v>3</v>
      </c>
      <c r="H5966">
        <v>0</v>
      </c>
      <c r="I5966">
        <v>1</v>
      </c>
      <c r="J5966">
        <v>1</v>
      </c>
      <c r="K5966">
        <v>27.06</v>
      </c>
      <c r="L5966">
        <v>30.305</v>
      </c>
      <c r="M5966">
        <v>83</v>
      </c>
      <c r="N5966">
        <v>11.0014</v>
      </c>
      <c r="O5966">
        <v>5</v>
      </c>
      <c r="P5966">
        <v>162</v>
      </c>
      <c r="Q5966">
        <v>167</v>
      </c>
      <c r="R5966">
        <v>5965</v>
      </c>
    </row>
    <row r="5967" spans="1:18" x14ac:dyDescent="0.2">
      <c r="A5967" s="1">
        <v>41135.958333333336</v>
      </c>
      <c r="B5967" s="17">
        <f>YEAR(Таблица1[[#This Row],[datetime]])</f>
        <v>2012</v>
      </c>
      <c r="C5967" s="17">
        <f>MONTH(Таблица1[[#This Row],[datetime]])</f>
        <v>8</v>
      </c>
      <c r="D5967" s="17">
        <f>DAY(Таблица1[[#This Row],[datetime]])</f>
        <v>14</v>
      </c>
      <c r="E5967" s="17">
        <f>WEEKDAY(Таблица1[[#This Row],[datetime]])</f>
        <v>3</v>
      </c>
      <c r="F5967" s="17">
        <f>HOUR(Таблица1[[#This Row],[datetime]])</f>
        <v>23</v>
      </c>
      <c r="G5967">
        <v>3</v>
      </c>
      <c r="H5967">
        <v>0</v>
      </c>
      <c r="I5967">
        <v>1</v>
      </c>
      <c r="J5967">
        <v>1</v>
      </c>
      <c r="K5967">
        <v>29.52</v>
      </c>
      <c r="L5967">
        <v>34.090000000000003</v>
      </c>
      <c r="M5967">
        <v>66</v>
      </c>
      <c r="N5967">
        <v>11.0014</v>
      </c>
      <c r="O5967">
        <v>53</v>
      </c>
      <c r="P5967">
        <v>114</v>
      </c>
      <c r="Q5967">
        <v>167</v>
      </c>
      <c r="R5967">
        <v>5966</v>
      </c>
    </row>
    <row r="5968" spans="1:18" x14ac:dyDescent="0.2">
      <c r="A5968" s="1">
        <v>41160.75</v>
      </c>
      <c r="B5968" s="17">
        <f>YEAR(Таблица1[[#This Row],[datetime]])</f>
        <v>2012</v>
      </c>
      <c r="C5968" s="17">
        <f>MONTH(Таблица1[[#This Row],[datetime]])</f>
        <v>9</v>
      </c>
      <c r="D5968" s="17">
        <f>DAY(Таблица1[[#This Row],[datetime]])</f>
        <v>8</v>
      </c>
      <c r="E5968" s="17">
        <f>WEEKDAY(Таблица1[[#This Row],[datetime]])</f>
        <v>7</v>
      </c>
      <c r="F5968" s="17">
        <f>HOUR(Таблица1[[#This Row],[datetime]])</f>
        <v>18</v>
      </c>
      <c r="G5968">
        <v>3</v>
      </c>
      <c r="H5968">
        <v>0</v>
      </c>
      <c r="I5968">
        <v>0</v>
      </c>
      <c r="J5968">
        <v>3</v>
      </c>
      <c r="K5968">
        <v>23.78</v>
      </c>
      <c r="L5968">
        <v>27.274999999999999</v>
      </c>
      <c r="M5968">
        <v>83</v>
      </c>
      <c r="N5968">
        <v>8.9981000000000009</v>
      </c>
      <c r="O5968">
        <v>27</v>
      </c>
      <c r="P5968">
        <v>140</v>
      </c>
      <c r="Q5968">
        <v>167</v>
      </c>
      <c r="R5968">
        <v>5967</v>
      </c>
    </row>
    <row r="5969" spans="1:18" x14ac:dyDescent="0.2">
      <c r="A5969" s="1">
        <v>41170.25</v>
      </c>
      <c r="B5969" s="17">
        <f>YEAR(Таблица1[[#This Row],[datetime]])</f>
        <v>2012</v>
      </c>
      <c r="C5969" s="17">
        <f>MONTH(Таблица1[[#This Row],[datetime]])</f>
        <v>9</v>
      </c>
      <c r="D5969" s="17">
        <f>DAY(Таблица1[[#This Row],[datetime]])</f>
        <v>18</v>
      </c>
      <c r="E5969" s="17">
        <f>WEEKDAY(Таблица1[[#This Row],[datetime]])</f>
        <v>3</v>
      </c>
      <c r="F5969" s="17">
        <f>HOUR(Таблица1[[#This Row],[datetime]])</f>
        <v>6</v>
      </c>
      <c r="G5969">
        <v>3</v>
      </c>
      <c r="H5969">
        <v>0</v>
      </c>
      <c r="I5969">
        <v>1</v>
      </c>
      <c r="J5969">
        <v>2</v>
      </c>
      <c r="K5969">
        <v>26.24</v>
      </c>
      <c r="L5969">
        <v>28.79</v>
      </c>
      <c r="M5969">
        <v>89</v>
      </c>
      <c r="N5969">
        <v>22.002800000000001</v>
      </c>
      <c r="O5969">
        <v>4</v>
      </c>
      <c r="P5969">
        <v>163</v>
      </c>
      <c r="Q5969">
        <v>167</v>
      </c>
      <c r="R5969">
        <v>5968</v>
      </c>
    </row>
    <row r="5970" spans="1:18" x14ac:dyDescent="0.2">
      <c r="A5970" s="1">
        <v>41256.416666666664</v>
      </c>
      <c r="B5970" s="17">
        <f>YEAR(Таблица1[[#This Row],[datetime]])</f>
        <v>2012</v>
      </c>
      <c r="C5970" s="17">
        <f>MONTH(Таблица1[[#This Row],[datetime]])</f>
        <v>12</v>
      </c>
      <c r="D5970" s="17">
        <f>DAY(Таблица1[[#This Row],[datetime]])</f>
        <v>13</v>
      </c>
      <c r="E5970" s="17">
        <f>WEEKDAY(Таблица1[[#This Row],[datetime]])</f>
        <v>5</v>
      </c>
      <c r="F5970" s="17">
        <f>HOUR(Таблица1[[#This Row],[datetime]])</f>
        <v>10</v>
      </c>
      <c r="G5970">
        <v>4</v>
      </c>
      <c r="H5970">
        <v>0</v>
      </c>
      <c r="I5970">
        <v>1</v>
      </c>
      <c r="J5970">
        <v>1</v>
      </c>
      <c r="K5970">
        <v>13.12</v>
      </c>
      <c r="L5970">
        <v>15.15</v>
      </c>
      <c r="M5970">
        <v>45</v>
      </c>
      <c r="N5970">
        <v>19.001200000000001</v>
      </c>
      <c r="O5970">
        <v>28</v>
      </c>
      <c r="P5970">
        <v>139</v>
      </c>
      <c r="Q5970">
        <v>167</v>
      </c>
      <c r="R5970">
        <v>5969</v>
      </c>
    </row>
    <row r="5971" spans="1:18" x14ac:dyDescent="0.2">
      <c r="A5971" s="1">
        <v>40575.75</v>
      </c>
      <c r="B5971" s="17">
        <f>YEAR(Таблица1[[#This Row],[datetime]])</f>
        <v>2011</v>
      </c>
      <c r="C5971" s="17">
        <f>MONTH(Таблица1[[#This Row],[datetime]])</f>
        <v>2</v>
      </c>
      <c r="D5971" s="17">
        <f>DAY(Таблица1[[#This Row],[datetime]])</f>
        <v>1</v>
      </c>
      <c r="E5971" s="17">
        <f>WEEKDAY(Таблица1[[#This Row],[datetime]])</f>
        <v>3</v>
      </c>
      <c r="F5971" s="17">
        <f>HOUR(Таблица1[[#This Row],[datetime]])</f>
        <v>18</v>
      </c>
      <c r="G5971">
        <v>1</v>
      </c>
      <c r="H5971">
        <v>0</v>
      </c>
      <c r="I5971">
        <v>1</v>
      </c>
      <c r="J5971">
        <v>2</v>
      </c>
      <c r="K5971">
        <v>9.84</v>
      </c>
      <c r="L5971">
        <v>12.88</v>
      </c>
      <c r="M5971">
        <v>81</v>
      </c>
      <c r="N5971">
        <v>7.0015000000000001</v>
      </c>
      <c r="O5971">
        <v>3</v>
      </c>
      <c r="P5971">
        <v>165</v>
      </c>
      <c r="Q5971">
        <v>168</v>
      </c>
      <c r="R5971">
        <v>5970</v>
      </c>
    </row>
    <row r="5972" spans="1:18" x14ac:dyDescent="0.2">
      <c r="A5972" s="1">
        <v>40618.791666666664</v>
      </c>
      <c r="B5972" s="17">
        <f>YEAR(Таблица1[[#This Row],[datetime]])</f>
        <v>2011</v>
      </c>
      <c r="C5972" s="17">
        <f>MONTH(Таблица1[[#This Row],[datetime]])</f>
        <v>3</v>
      </c>
      <c r="D5972" s="17">
        <f>DAY(Таблица1[[#This Row],[datetime]])</f>
        <v>16</v>
      </c>
      <c r="E5972" s="17">
        <f>WEEKDAY(Таблица1[[#This Row],[datetime]])</f>
        <v>4</v>
      </c>
      <c r="F5972" s="17">
        <f>HOUR(Таблица1[[#This Row],[datetime]])</f>
        <v>19</v>
      </c>
      <c r="G5972">
        <v>1</v>
      </c>
      <c r="H5972">
        <v>0</v>
      </c>
      <c r="I5972">
        <v>1</v>
      </c>
      <c r="J5972">
        <v>2</v>
      </c>
      <c r="K5972">
        <v>18.04</v>
      </c>
      <c r="L5972">
        <v>21.97</v>
      </c>
      <c r="M5972">
        <v>51</v>
      </c>
      <c r="N5972">
        <v>22.002800000000001</v>
      </c>
      <c r="O5972">
        <v>18</v>
      </c>
      <c r="P5972">
        <v>150</v>
      </c>
      <c r="Q5972">
        <v>168</v>
      </c>
      <c r="R5972">
        <v>5971</v>
      </c>
    </row>
    <row r="5973" spans="1:18" x14ac:dyDescent="0.2">
      <c r="A5973" s="1">
        <v>40651.291666666664</v>
      </c>
      <c r="B5973" s="17">
        <f>YEAR(Таблица1[[#This Row],[datetime]])</f>
        <v>2011</v>
      </c>
      <c r="C5973" s="17">
        <f>MONTH(Таблица1[[#This Row],[datetime]])</f>
        <v>4</v>
      </c>
      <c r="D5973" s="17">
        <f>DAY(Таблица1[[#This Row],[datetime]])</f>
        <v>18</v>
      </c>
      <c r="E5973" s="17">
        <f>WEEKDAY(Таблица1[[#This Row],[datetime]])</f>
        <v>2</v>
      </c>
      <c r="F5973" s="17">
        <f>HOUR(Таблица1[[#This Row],[datetime]])</f>
        <v>7</v>
      </c>
      <c r="G5973">
        <v>2</v>
      </c>
      <c r="H5973">
        <v>0</v>
      </c>
      <c r="I5973">
        <v>1</v>
      </c>
      <c r="J5973">
        <v>1</v>
      </c>
      <c r="K5973">
        <v>18.86</v>
      </c>
      <c r="L5973">
        <v>22.725000000000001</v>
      </c>
      <c r="M5973">
        <v>63</v>
      </c>
      <c r="N5973">
        <v>0</v>
      </c>
      <c r="O5973">
        <v>12</v>
      </c>
      <c r="P5973">
        <v>156</v>
      </c>
      <c r="Q5973">
        <v>168</v>
      </c>
      <c r="R5973">
        <v>5972</v>
      </c>
    </row>
    <row r="5974" spans="1:18" x14ac:dyDescent="0.2">
      <c r="A5974" s="1">
        <v>40652.833333333336</v>
      </c>
      <c r="B5974" s="17">
        <f>YEAR(Таблица1[[#This Row],[datetime]])</f>
        <v>2011</v>
      </c>
      <c r="C5974" s="17">
        <f>MONTH(Таблица1[[#This Row],[datetime]])</f>
        <v>4</v>
      </c>
      <c r="D5974" s="17">
        <f>DAY(Таблица1[[#This Row],[datetime]])</f>
        <v>19</v>
      </c>
      <c r="E5974" s="17">
        <f>WEEKDAY(Таблица1[[#This Row],[datetime]])</f>
        <v>3</v>
      </c>
      <c r="F5974" s="17">
        <f>HOUR(Таблица1[[#This Row],[datetime]])</f>
        <v>20</v>
      </c>
      <c r="G5974">
        <v>2</v>
      </c>
      <c r="H5974">
        <v>0</v>
      </c>
      <c r="I5974">
        <v>1</v>
      </c>
      <c r="J5974">
        <v>2</v>
      </c>
      <c r="K5974">
        <v>20.5</v>
      </c>
      <c r="L5974">
        <v>24.24</v>
      </c>
      <c r="M5974">
        <v>72</v>
      </c>
      <c r="N5974">
        <v>15.001300000000001</v>
      </c>
      <c r="O5974">
        <v>20</v>
      </c>
      <c r="P5974">
        <v>148</v>
      </c>
      <c r="Q5974">
        <v>168</v>
      </c>
      <c r="R5974">
        <v>5973</v>
      </c>
    </row>
    <row r="5975" spans="1:18" x14ac:dyDescent="0.2">
      <c r="A5975" s="1">
        <v>40682.5</v>
      </c>
      <c r="B5975" s="17">
        <f>YEAR(Таблица1[[#This Row],[datetime]])</f>
        <v>2011</v>
      </c>
      <c r="C5975" s="17">
        <f>MONTH(Таблица1[[#This Row],[datetime]])</f>
        <v>5</v>
      </c>
      <c r="D5975" s="17">
        <f>DAY(Таблица1[[#This Row],[datetime]])</f>
        <v>19</v>
      </c>
      <c r="E5975" s="17">
        <f>WEEKDAY(Таблица1[[#This Row],[datetime]])</f>
        <v>5</v>
      </c>
      <c r="F5975" s="17">
        <f>HOUR(Таблица1[[#This Row],[datetime]])</f>
        <v>12</v>
      </c>
      <c r="G5975">
        <v>2</v>
      </c>
      <c r="H5975">
        <v>0</v>
      </c>
      <c r="I5975">
        <v>1</v>
      </c>
      <c r="J5975">
        <v>2</v>
      </c>
      <c r="K5975">
        <v>23.78</v>
      </c>
      <c r="L5975">
        <v>27.274999999999999</v>
      </c>
      <c r="M5975">
        <v>78</v>
      </c>
      <c r="N5975">
        <v>7.0015000000000001</v>
      </c>
      <c r="O5975">
        <v>38</v>
      </c>
      <c r="P5975">
        <v>130</v>
      </c>
      <c r="Q5975">
        <v>168</v>
      </c>
      <c r="R5975">
        <v>5974</v>
      </c>
    </row>
    <row r="5976" spans="1:18" x14ac:dyDescent="0.2">
      <c r="A5976" s="1">
        <v>40703.375</v>
      </c>
      <c r="B5976" s="17">
        <f>YEAR(Таблица1[[#This Row],[datetime]])</f>
        <v>2011</v>
      </c>
      <c r="C5976" s="17">
        <f>MONTH(Таблица1[[#This Row],[datetime]])</f>
        <v>6</v>
      </c>
      <c r="D5976" s="17">
        <f>DAY(Таблица1[[#This Row],[datetime]])</f>
        <v>9</v>
      </c>
      <c r="E5976" s="17">
        <f>WEEKDAY(Таблица1[[#This Row],[datetime]])</f>
        <v>5</v>
      </c>
      <c r="F5976" s="17">
        <f>HOUR(Таблица1[[#This Row],[datetime]])</f>
        <v>9</v>
      </c>
      <c r="G5976">
        <v>2</v>
      </c>
      <c r="H5976">
        <v>0</v>
      </c>
      <c r="I5976">
        <v>1</v>
      </c>
      <c r="J5976">
        <v>1</v>
      </c>
      <c r="K5976">
        <v>34.44</v>
      </c>
      <c r="L5976">
        <v>39.395000000000003</v>
      </c>
      <c r="M5976">
        <v>49</v>
      </c>
      <c r="N5976">
        <v>0</v>
      </c>
      <c r="O5976">
        <v>20</v>
      </c>
      <c r="P5976">
        <v>148</v>
      </c>
      <c r="Q5976">
        <v>168</v>
      </c>
      <c r="R5976">
        <v>5975</v>
      </c>
    </row>
    <row r="5977" spans="1:18" x14ac:dyDescent="0.2">
      <c r="A5977" s="1">
        <v>40740.958333333336</v>
      </c>
      <c r="B5977" s="17">
        <f>YEAR(Таблица1[[#This Row],[datetime]])</f>
        <v>2011</v>
      </c>
      <c r="C5977" s="17">
        <f>MONTH(Таблица1[[#This Row],[datetime]])</f>
        <v>7</v>
      </c>
      <c r="D5977" s="17">
        <f>DAY(Таблица1[[#This Row],[datetime]])</f>
        <v>16</v>
      </c>
      <c r="E5977" s="17">
        <f>WEEKDAY(Таблица1[[#This Row],[datetime]])</f>
        <v>7</v>
      </c>
      <c r="F5977" s="17">
        <f>HOUR(Таблица1[[#This Row],[datetime]])</f>
        <v>23</v>
      </c>
      <c r="G5977">
        <v>3</v>
      </c>
      <c r="H5977">
        <v>0</v>
      </c>
      <c r="I5977">
        <v>0</v>
      </c>
      <c r="J5977">
        <v>1</v>
      </c>
      <c r="K5977">
        <v>27.88</v>
      </c>
      <c r="L5977">
        <v>31.82</v>
      </c>
      <c r="M5977">
        <v>61</v>
      </c>
      <c r="N5977">
        <v>15.001300000000001</v>
      </c>
      <c r="O5977">
        <v>61</v>
      </c>
      <c r="P5977">
        <v>107</v>
      </c>
      <c r="Q5977">
        <v>168</v>
      </c>
      <c r="R5977">
        <v>5976</v>
      </c>
    </row>
    <row r="5978" spans="1:18" x14ac:dyDescent="0.2">
      <c r="A5978" s="1">
        <v>40756.5</v>
      </c>
      <c r="B5978" s="17">
        <f>YEAR(Таблица1[[#This Row],[datetime]])</f>
        <v>2011</v>
      </c>
      <c r="C5978" s="17">
        <f>MONTH(Таблица1[[#This Row],[datetime]])</f>
        <v>8</v>
      </c>
      <c r="D5978" s="17">
        <f>DAY(Таблица1[[#This Row],[datetime]])</f>
        <v>1</v>
      </c>
      <c r="E5978" s="17">
        <f>WEEKDAY(Таблица1[[#This Row],[datetime]])</f>
        <v>2</v>
      </c>
      <c r="F5978" s="17">
        <f>HOUR(Таблица1[[#This Row],[datetime]])</f>
        <v>12</v>
      </c>
      <c r="G5978">
        <v>3</v>
      </c>
      <c r="H5978">
        <v>0</v>
      </c>
      <c r="I5978">
        <v>1</v>
      </c>
      <c r="J5978">
        <v>1</v>
      </c>
      <c r="K5978">
        <v>36.9</v>
      </c>
      <c r="L5978">
        <v>40.15</v>
      </c>
      <c r="M5978">
        <v>33</v>
      </c>
      <c r="N5978">
        <v>16.997900000000001</v>
      </c>
      <c r="O5978">
        <v>53</v>
      </c>
      <c r="P5978">
        <v>115</v>
      </c>
      <c r="Q5978">
        <v>168</v>
      </c>
      <c r="R5978">
        <v>5977</v>
      </c>
    </row>
    <row r="5979" spans="1:18" x14ac:dyDescent="0.2">
      <c r="A5979" s="1">
        <v>40757.625</v>
      </c>
      <c r="B5979" s="17">
        <f>YEAR(Таблица1[[#This Row],[datetime]])</f>
        <v>2011</v>
      </c>
      <c r="C5979" s="17">
        <f>MONTH(Таблица1[[#This Row],[datetime]])</f>
        <v>8</v>
      </c>
      <c r="D5979" s="17">
        <f>DAY(Таблица1[[#This Row],[datetime]])</f>
        <v>2</v>
      </c>
      <c r="E5979" s="17">
        <f>WEEKDAY(Таблица1[[#This Row],[datetime]])</f>
        <v>3</v>
      </c>
      <c r="F5979" s="17">
        <f>HOUR(Таблица1[[#This Row],[datetime]])</f>
        <v>15</v>
      </c>
      <c r="G5979">
        <v>3</v>
      </c>
      <c r="H5979">
        <v>0</v>
      </c>
      <c r="I5979">
        <v>1</v>
      </c>
      <c r="J5979">
        <v>1</v>
      </c>
      <c r="K5979">
        <v>36.9</v>
      </c>
      <c r="L5979">
        <v>38.634999999999998</v>
      </c>
      <c r="M5979">
        <v>25</v>
      </c>
      <c r="N5979">
        <v>19.001200000000001</v>
      </c>
      <c r="O5979">
        <v>48</v>
      </c>
      <c r="P5979">
        <v>120</v>
      </c>
      <c r="Q5979">
        <v>168</v>
      </c>
      <c r="R5979">
        <v>5978</v>
      </c>
    </row>
    <row r="5980" spans="1:18" x14ac:dyDescent="0.2">
      <c r="A5980" s="1">
        <v>40831.875</v>
      </c>
      <c r="B5980" s="17">
        <f>YEAR(Таблица1[[#This Row],[datetime]])</f>
        <v>2011</v>
      </c>
      <c r="C5980" s="17">
        <f>MONTH(Таблица1[[#This Row],[datetime]])</f>
        <v>10</v>
      </c>
      <c r="D5980" s="17">
        <f>DAY(Таблица1[[#This Row],[datetime]])</f>
        <v>15</v>
      </c>
      <c r="E5980" s="17">
        <f>WEEKDAY(Таблица1[[#This Row],[datetime]])</f>
        <v>7</v>
      </c>
      <c r="F5980" s="17">
        <f>HOUR(Таблица1[[#This Row],[datetime]])</f>
        <v>21</v>
      </c>
      <c r="G5980">
        <v>4</v>
      </c>
      <c r="H5980">
        <v>0</v>
      </c>
      <c r="I5980">
        <v>0</v>
      </c>
      <c r="J5980">
        <v>1</v>
      </c>
      <c r="K5980">
        <v>20.5</v>
      </c>
      <c r="L5980">
        <v>24.24</v>
      </c>
      <c r="M5980">
        <v>42</v>
      </c>
      <c r="N5980">
        <v>15.001300000000001</v>
      </c>
      <c r="O5980">
        <v>53</v>
      </c>
      <c r="P5980">
        <v>115</v>
      </c>
      <c r="Q5980">
        <v>168</v>
      </c>
      <c r="R5980">
        <v>5979</v>
      </c>
    </row>
    <row r="5981" spans="1:18" x14ac:dyDescent="0.2">
      <c r="A5981" s="1">
        <v>40849.875</v>
      </c>
      <c r="B5981" s="17">
        <f>YEAR(Таблица1[[#This Row],[datetime]])</f>
        <v>2011</v>
      </c>
      <c r="C5981" s="17">
        <f>MONTH(Таблица1[[#This Row],[datetime]])</f>
        <v>11</v>
      </c>
      <c r="D5981" s="17">
        <f>DAY(Таблица1[[#This Row],[datetime]])</f>
        <v>2</v>
      </c>
      <c r="E5981" s="17">
        <f>WEEKDAY(Таблица1[[#This Row],[datetime]])</f>
        <v>4</v>
      </c>
      <c r="F5981" s="17">
        <f>HOUR(Таблица1[[#This Row],[datetime]])</f>
        <v>21</v>
      </c>
      <c r="G5981">
        <v>4</v>
      </c>
      <c r="H5981">
        <v>0</v>
      </c>
      <c r="I5981">
        <v>1</v>
      </c>
      <c r="J5981">
        <v>1</v>
      </c>
      <c r="K5981">
        <v>15.58</v>
      </c>
      <c r="L5981">
        <v>19.695</v>
      </c>
      <c r="M5981">
        <v>71</v>
      </c>
      <c r="N5981">
        <v>8.9981000000000009</v>
      </c>
      <c r="O5981">
        <v>13</v>
      </c>
      <c r="P5981">
        <v>155</v>
      </c>
      <c r="Q5981">
        <v>168</v>
      </c>
      <c r="R5981">
        <v>5980</v>
      </c>
    </row>
    <row r="5982" spans="1:18" x14ac:dyDescent="0.2">
      <c r="A5982" s="1">
        <v>40857.833333333336</v>
      </c>
      <c r="B5982" s="17">
        <f>YEAR(Таблица1[[#This Row],[datetime]])</f>
        <v>2011</v>
      </c>
      <c r="C5982" s="17">
        <f>MONTH(Таблица1[[#This Row],[datetime]])</f>
        <v>11</v>
      </c>
      <c r="D5982" s="17">
        <f>DAY(Таблица1[[#This Row],[datetime]])</f>
        <v>10</v>
      </c>
      <c r="E5982" s="17">
        <f>WEEKDAY(Таблица1[[#This Row],[datetime]])</f>
        <v>5</v>
      </c>
      <c r="F5982" s="17">
        <f>HOUR(Таблица1[[#This Row],[datetime]])</f>
        <v>20</v>
      </c>
      <c r="G5982">
        <v>4</v>
      </c>
      <c r="H5982">
        <v>0</v>
      </c>
      <c r="I5982">
        <v>1</v>
      </c>
      <c r="J5982">
        <v>2</v>
      </c>
      <c r="K5982">
        <v>14.76</v>
      </c>
      <c r="L5982">
        <v>16.664999999999999</v>
      </c>
      <c r="M5982">
        <v>62</v>
      </c>
      <c r="N5982">
        <v>19.001200000000001</v>
      </c>
      <c r="O5982">
        <v>8</v>
      </c>
      <c r="P5982">
        <v>160</v>
      </c>
      <c r="Q5982">
        <v>168</v>
      </c>
      <c r="R5982">
        <v>5981</v>
      </c>
    </row>
    <row r="5983" spans="1:18" x14ac:dyDescent="0.2">
      <c r="A5983" s="1">
        <v>40862.875</v>
      </c>
      <c r="B5983" s="17">
        <f>YEAR(Таблица1[[#This Row],[datetime]])</f>
        <v>2011</v>
      </c>
      <c r="C5983" s="17">
        <f>MONTH(Таблица1[[#This Row],[datetime]])</f>
        <v>11</v>
      </c>
      <c r="D5983" s="17">
        <f>DAY(Таблица1[[#This Row],[datetime]])</f>
        <v>15</v>
      </c>
      <c r="E5983" s="17">
        <f>WEEKDAY(Таблица1[[#This Row],[datetime]])</f>
        <v>3</v>
      </c>
      <c r="F5983" s="17">
        <f>HOUR(Таблица1[[#This Row],[datetime]])</f>
        <v>21</v>
      </c>
      <c r="G5983">
        <v>4</v>
      </c>
      <c r="H5983">
        <v>0</v>
      </c>
      <c r="I5983">
        <v>1</v>
      </c>
      <c r="J5983">
        <v>2</v>
      </c>
      <c r="K5983">
        <v>20.5</v>
      </c>
      <c r="L5983">
        <v>24.24</v>
      </c>
      <c r="M5983">
        <v>77</v>
      </c>
      <c r="N5983">
        <v>6.0031999999999996</v>
      </c>
      <c r="O5983">
        <v>23</v>
      </c>
      <c r="P5983">
        <v>145</v>
      </c>
      <c r="Q5983">
        <v>168</v>
      </c>
      <c r="R5983">
        <v>5982</v>
      </c>
    </row>
    <row r="5984" spans="1:18" x14ac:dyDescent="0.2">
      <c r="A5984" s="1">
        <v>40864.291666666664</v>
      </c>
      <c r="B5984" s="17">
        <f>YEAR(Таблица1[[#This Row],[datetime]])</f>
        <v>2011</v>
      </c>
      <c r="C5984" s="17">
        <f>MONTH(Таблица1[[#This Row],[datetime]])</f>
        <v>11</v>
      </c>
      <c r="D5984" s="17">
        <f>DAY(Таблица1[[#This Row],[datetime]])</f>
        <v>17</v>
      </c>
      <c r="E5984" s="17">
        <f>WEEKDAY(Таблица1[[#This Row],[datetime]])</f>
        <v>5</v>
      </c>
      <c r="F5984" s="17">
        <f>HOUR(Таблица1[[#This Row],[datetime]])</f>
        <v>7</v>
      </c>
      <c r="G5984">
        <v>4</v>
      </c>
      <c r="H5984">
        <v>0</v>
      </c>
      <c r="I5984">
        <v>1</v>
      </c>
      <c r="J5984">
        <v>3</v>
      </c>
      <c r="K5984">
        <v>13.94</v>
      </c>
      <c r="L5984">
        <v>15.91</v>
      </c>
      <c r="M5984">
        <v>61</v>
      </c>
      <c r="N5984">
        <v>19.001200000000001</v>
      </c>
      <c r="O5984">
        <v>4</v>
      </c>
      <c r="P5984">
        <v>164</v>
      </c>
      <c r="Q5984">
        <v>168</v>
      </c>
      <c r="R5984">
        <v>5983</v>
      </c>
    </row>
    <row r="5985" spans="1:18" x14ac:dyDescent="0.2">
      <c r="A5985" s="1">
        <v>40886.541666666664</v>
      </c>
      <c r="B5985" s="17">
        <f>YEAR(Таблица1[[#This Row],[datetime]])</f>
        <v>2011</v>
      </c>
      <c r="C5985" s="17">
        <f>MONTH(Таблица1[[#This Row],[datetime]])</f>
        <v>12</v>
      </c>
      <c r="D5985" s="17">
        <f>DAY(Таблица1[[#This Row],[datetime]])</f>
        <v>9</v>
      </c>
      <c r="E5985" s="17">
        <f>WEEKDAY(Таблица1[[#This Row],[datetime]])</f>
        <v>6</v>
      </c>
      <c r="F5985" s="17">
        <f>HOUR(Таблица1[[#This Row],[datetime]])</f>
        <v>13</v>
      </c>
      <c r="G5985">
        <v>4</v>
      </c>
      <c r="H5985">
        <v>0</v>
      </c>
      <c r="I5985">
        <v>1</v>
      </c>
      <c r="J5985">
        <v>1</v>
      </c>
      <c r="K5985">
        <v>15.58</v>
      </c>
      <c r="L5985">
        <v>19.695</v>
      </c>
      <c r="M5985">
        <v>50</v>
      </c>
      <c r="N5985">
        <v>12.997999999999999</v>
      </c>
      <c r="O5985">
        <v>27</v>
      </c>
      <c r="P5985">
        <v>141</v>
      </c>
      <c r="Q5985">
        <v>168</v>
      </c>
      <c r="R5985">
        <v>5984</v>
      </c>
    </row>
    <row r="5986" spans="1:18" x14ac:dyDescent="0.2">
      <c r="A5986" s="1">
        <v>40910.625</v>
      </c>
      <c r="B5986" s="17">
        <f>YEAR(Таблица1[[#This Row],[datetime]])</f>
        <v>2012</v>
      </c>
      <c r="C5986" s="17">
        <f>MONTH(Таблица1[[#This Row],[datetime]])</f>
        <v>1</v>
      </c>
      <c r="D5986" s="17">
        <f>DAY(Таблица1[[#This Row],[datetime]])</f>
        <v>2</v>
      </c>
      <c r="E5986" s="17">
        <f>WEEKDAY(Таблица1[[#This Row],[datetime]])</f>
        <v>2</v>
      </c>
      <c r="F5986" s="17">
        <f>HOUR(Таблица1[[#This Row],[datetime]])</f>
        <v>15</v>
      </c>
      <c r="G5986">
        <v>1</v>
      </c>
      <c r="H5986">
        <v>1</v>
      </c>
      <c r="I5986">
        <v>0</v>
      </c>
      <c r="J5986">
        <v>1</v>
      </c>
      <c r="K5986">
        <v>11.48</v>
      </c>
      <c r="L5986">
        <v>12.12</v>
      </c>
      <c r="M5986">
        <v>38</v>
      </c>
      <c r="N5986">
        <v>30.002600000000001</v>
      </c>
      <c r="O5986">
        <v>29</v>
      </c>
      <c r="P5986">
        <v>139</v>
      </c>
      <c r="Q5986">
        <v>168</v>
      </c>
      <c r="R5986">
        <v>5985</v>
      </c>
    </row>
    <row r="5987" spans="1:18" x14ac:dyDescent="0.2">
      <c r="A5987" s="1">
        <v>40969.458333333336</v>
      </c>
      <c r="B5987" s="17">
        <f>YEAR(Таблица1[[#This Row],[datetime]])</f>
        <v>2012</v>
      </c>
      <c r="C5987" s="17">
        <f>MONTH(Таблица1[[#This Row],[datetime]])</f>
        <v>3</v>
      </c>
      <c r="D5987" s="17">
        <f>DAY(Таблица1[[#This Row],[datetime]])</f>
        <v>1</v>
      </c>
      <c r="E5987" s="17">
        <f>WEEKDAY(Таблица1[[#This Row],[datetime]])</f>
        <v>5</v>
      </c>
      <c r="F5987" s="17">
        <f>HOUR(Таблица1[[#This Row],[datetime]])</f>
        <v>11</v>
      </c>
      <c r="G5987">
        <v>1</v>
      </c>
      <c r="H5987">
        <v>0</v>
      </c>
      <c r="I5987">
        <v>1</v>
      </c>
      <c r="J5987">
        <v>1</v>
      </c>
      <c r="K5987">
        <v>22.96</v>
      </c>
      <c r="L5987">
        <v>26.515000000000001</v>
      </c>
      <c r="M5987">
        <v>43</v>
      </c>
      <c r="N5987">
        <v>12.997999999999999</v>
      </c>
      <c r="O5987">
        <v>19</v>
      </c>
      <c r="P5987">
        <v>149</v>
      </c>
      <c r="Q5987">
        <v>168</v>
      </c>
      <c r="R5987">
        <v>5986</v>
      </c>
    </row>
    <row r="5988" spans="1:18" x14ac:dyDescent="0.2">
      <c r="A5988" s="1">
        <v>40971.416666666664</v>
      </c>
      <c r="B5988" s="17">
        <f>YEAR(Таблица1[[#This Row],[datetime]])</f>
        <v>2012</v>
      </c>
      <c r="C5988" s="17">
        <f>MONTH(Таблица1[[#This Row],[datetime]])</f>
        <v>3</v>
      </c>
      <c r="D5988" s="17">
        <f>DAY(Таблица1[[#This Row],[datetime]])</f>
        <v>3</v>
      </c>
      <c r="E5988" s="17">
        <f>WEEKDAY(Таблица1[[#This Row],[datetime]])</f>
        <v>7</v>
      </c>
      <c r="F5988" s="17">
        <f>HOUR(Таблица1[[#This Row],[datetime]])</f>
        <v>10</v>
      </c>
      <c r="G5988">
        <v>1</v>
      </c>
      <c r="H5988">
        <v>0</v>
      </c>
      <c r="I5988">
        <v>0</v>
      </c>
      <c r="J5988">
        <v>2</v>
      </c>
      <c r="K5988">
        <v>16.399999999999999</v>
      </c>
      <c r="L5988">
        <v>20.454999999999998</v>
      </c>
      <c r="M5988">
        <v>87</v>
      </c>
      <c r="N5988">
        <v>0</v>
      </c>
      <c r="O5988">
        <v>31</v>
      </c>
      <c r="P5988">
        <v>137</v>
      </c>
      <c r="Q5988">
        <v>168</v>
      </c>
      <c r="R5988">
        <v>5987</v>
      </c>
    </row>
    <row r="5989" spans="1:18" x14ac:dyDescent="0.2">
      <c r="A5989" s="1">
        <v>41032.416666666664</v>
      </c>
      <c r="B5989" s="17">
        <f>YEAR(Таблица1[[#This Row],[datetime]])</f>
        <v>2012</v>
      </c>
      <c r="C5989" s="17">
        <f>MONTH(Таблица1[[#This Row],[datetime]])</f>
        <v>5</v>
      </c>
      <c r="D5989" s="17">
        <f>DAY(Таблица1[[#This Row],[datetime]])</f>
        <v>3</v>
      </c>
      <c r="E5989" s="17">
        <f>WEEKDAY(Таблица1[[#This Row],[datetime]])</f>
        <v>5</v>
      </c>
      <c r="F5989" s="17">
        <f>HOUR(Таблица1[[#This Row],[datetime]])</f>
        <v>10</v>
      </c>
      <c r="G5989">
        <v>2</v>
      </c>
      <c r="H5989">
        <v>0</v>
      </c>
      <c r="I5989">
        <v>1</v>
      </c>
      <c r="J5989">
        <v>2</v>
      </c>
      <c r="K5989">
        <v>21.32</v>
      </c>
      <c r="L5989">
        <v>25</v>
      </c>
      <c r="M5989">
        <v>77</v>
      </c>
      <c r="N5989">
        <v>0</v>
      </c>
      <c r="O5989">
        <v>36</v>
      </c>
      <c r="P5989">
        <v>132</v>
      </c>
      <c r="Q5989">
        <v>168</v>
      </c>
      <c r="R5989">
        <v>5988</v>
      </c>
    </row>
    <row r="5990" spans="1:18" x14ac:dyDescent="0.2">
      <c r="A5990" s="1">
        <v>41064.916666666664</v>
      </c>
      <c r="B5990" s="17">
        <f>YEAR(Таблица1[[#This Row],[datetime]])</f>
        <v>2012</v>
      </c>
      <c r="C5990" s="17">
        <f>MONTH(Таблица1[[#This Row],[datetime]])</f>
        <v>6</v>
      </c>
      <c r="D5990" s="17">
        <f>DAY(Таблица1[[#This Row],[datetime]])</f>
        <v>4</v>
      </c>
      <c r="E5990" s="17">
        <f>WEEKDAY(Таблица1[[#This Row],[datetime]])</f>
        <v>2</v>
      </c>
      <c r="F5990" s="17">
        <f>HOUR(Таблица1[[#This Row],[datetime]])</f>
        <v>22</v>
      </c>
      <c r="G5990">
        <v>2</v>
      </c>
      <c r="H5990">
        <v>0</v>
      </c>
      <c r="I5990">
        <v>1</v>
      </c>
      <c r="J5990">
        <v>1</v>
      </c>
      <c r="K5990">
        <v>22.96</v>
      </c>
      <c r="L5990">
        <v>26.515000000000001</v>
      </c>
      <c r="M5990">
        <v>52</v>
      </c>
      <c r="N5990">
        <v>19.001200000000001</v>
      </c>
      <c r="O5990">
        <v>41</v>
      </c>
      <c r="P5990">
        <v>127</v>
      </c>
      <c r="Q5990">
        <v>168</v>
      </c>
      <c r="R5990">
        <v>5989</v>
      </c>
    </row>
    <row r="5991" spans="1:18" x14ac:dyDescent="0.2">
      <c r="A5991" s="1">
        <v>41078.5</v>
      </c>
      <c r="B5991" s="17">
        <f>YEAR(Таблица1[[#This Row],[datetime]])</f>
        <v>2012</v>
      </c>
      <c r="C5991" s="17">
        <f>MONTH(Таблица1[[#This Row],[datetime]])</f>
        <v>6</v>
      </c>
      <c r="D5991" s="17">
        <f>DAY(Таблица1[[#This Row],[datetime]])</f>
        <v>18</v>
      </c>
      <c r="E5991" s="17">
        <f>WEEKDAY(Таблица1[[#This Row],[datetime]])</f>
        <v>2</v>
      </c>
      <c r="F5991" s="17">
        <f>HOUR(Таблица1[[#This Row],[datetime]])</f>
        <v>12</v>
      </c>
      <c r="G5991">
        <v>2</v>
      </c>
      <c r="H5991">
        <v>0</v>
      </c>
      <c r="I5991">
        <v>1</v>
      </c>
      <c r="J5991">
        <v>3</v>
      </c>
      <c r="K5991">
        <v>22.96</v>
      </c>
      <c r="L5991">
        <v>26.515000000000001</v>
      </c>
      <c r="M5991">
        <v>78</v>
      </c>
      <c r="N5991">
        <v>8.9981000000000009</v>
      </c>
      <c r="O5991">
        <v>29</v>
      </c>
      <c r="P5991">
        <v>139</v>
      </c>
      <c r="Q5991">
        <v>168</v>
      </c>
      <c r="R5991">
        <v>5990</v>
      </c>
    </row>
    <row r="5992" spans="1:18" x14ac:dyDescent="0.2">
      <c r="A5992" s="1">
        <v>41105.041666666664</v>
      </c>
      <c r="B5992" s="17">
        <f>YEAR(Таблица1[[#This Row],[datetime]])</f>
        <v>2012</v>
      </c>
      <c r="C5992" s="17">
        <f>MONTH(Таблица1[[#This Row],[datetime]])</f>
        <v>7</v>
      </c>
      <c r="D5992" s="17">
        <f>DAY(Таблица1[[#This Row],[datetime]])</f>
        <v>15</v>
      </c>
      <c r="E5992" s="17">
        <f>WEEKDAY(Таблица1[[#This Row],[datetime]])</f>
        <v>1</v>
      </c>
      <c r="F5992" s="17">
        <f>HOUR(Таблица1[[#This Row],[datetime]])</f>
        <v>1</v>
      </c>
      <c r="G5992">
        <v>3</v>
      </c>
      <c r="H5992">
        <v>0</v>
      </c>
      <c r="I5992">
        <v>0</v>
      </c>
      <c r="J5992">
        <v>2</v>
      </c>
      <c r="K5992">
        <v>27.88</v>
      </c>
      <c r="L5992">
        <v>31.82</v>
      </c>
      <c r="M5992">
        <v>89</v>
      </c>
      <c r="N5992">
        <v>8.9981000000000009</v>
      </c>
      <c r="O5992">
        <v>49</v>
      </c>
      <c r="P5992">
        <v>119</v>
      </c>
      <c r="Q5992">
        <v>168</v>
      </c>
      <c r="R5992">
        <v>5991</v>
      </c>
    </row>
    <row r="5993" spans="1:18" x14ac:dyDescent="0.2">
      <c r="A5993" s="1">
        <v>41132.916666666664</v>
      </c>
      <c r="B5993" s="17">
        <f>YEAR(Таблица1[[#This Row],[datetime]])</f>
        <v>2012</v>
      </c>
      <c r="C5993" s="17">
        <f>MONTH(Таблица1[[#This Row],[datetime]])</f>
        <v>8</v>
      </c>
      <c r="D5993" s="17">
        <f>DAY(Таблица1[[#This Row],[datetime]])</f>
        <v>11</v>
      </c>
      <c r="E5993" s="17">
        <f>WEEKDAY(Таблица1[[#This Row],[datetime]])</f>
        <v>7</v>
      </c>
      <c r="F5993" s="17">
        <f>HOUR(Таблица1[[#This Row],[datetime]])</f>
        <v>22</v>
      </c>
      <c r="G5993">
        <v>3</v>
      </c>
      <c r="H5993">
        <v>0</v>
      </c>
      <c r="I5993">
        <v>0</v>
      </c>
      <c r="J5993">
        <v>2</v>
      </c>
      <c r="K5993">
        <v>27.06</v>
      </c>
      <c r="L5993">
        <v>29.545000000000002</v>
      </c>
      <c r="M5993">
        <v>89</v>
      </c>
      <c r="N5993">
        <v>11.0014</v>
      </c>
      <c r="O5993">
        <v>40</v>
      </c>
      <c r="P5993">
        <v>128</v>
      </c>
      <c r="Q5993">
        <v>168</v>
      </c>
      <c r="R5993">
        <v>5992</v>
      </c>
    </row>
    <row r="5994" spans="1:18" x14ac:dyDescent="0.2">
      <c r="A5994" s="1">
        <v>41153</v>
      </c>
      <c r="B5994" s="17">
        <f>YEAR(Таблица1[[#This Row],[datetime]])</f>
        <v>2012</v>
      </c>
      <c r="C5994" s="17">
        <f>MONTH(Таблица1[[#This Row],[datetime]])</f>
        <v>9</v>
      </c>
      <c r="D5994" s="17">
        <f>DAY(Таблица1[[#This Row],[datetime]])</f>
        <v>1</v>
      </c>
      <c r="E5994" s="17">
        <f>WEEKDAY(Таблица1[[#This Row],[datetime]])</f>
        <v>7</v>
      </c>
      <c r="F5994" s="17">
        <f>HOUR(Таблица1[[#This Row],[datetime]])</f>
        <v>0</v>
      </c>
      <c r="G5994">
        <v>3</v>
      </c>
      <c r="H5994">
        <v>0</v>
      </c>
      <c r="I5994">
        <v>0</v>
      </c>
      <c r="J5994">
        <v>1</v>
      </c>
      <c r="K5994">
        <v>30.34</v>
      </c>
      <c r="L5994">
        <v>34.090000000000003</v>
      </c>
      <c r="M5994">
        <v>62</v>
      </c>
      <c r="N5994">
        <v>7.0015000000000001</v>
      </c>
      <c r="O5994">
        <v>22</v>
      </c>
      <c r="P5994">
        <v>146</v>
      </c>
      <c r="Q5994">
        <v>168</v>
      </c>
      <c r="R5994">
        <v>5993</v>
      </c>
    </row>
    <row r="5995" spans="1:18" x14ac:dyDescent="0.2">
      <c r="A5995" s="1">
        <v>41197.416666666664</v>
      </c>
      <c r="B5995" s="17">
        <f>YEAR(Таблица1[[#This Row],[datetime]])</f>
        <v>2012</v>
      </c>
      <c r="C5995" s="17">
        <f>MONTH(Таблица1[[#This Row],[datetime]])</f>
        <v>10</v>
      </c>
      <c r="D5995" s="17">
        <f>DAY(Таблица1[[#This Row],[datetime]])</f>
        <v>15</v>
      </c>
      <c r="E5995" s="17">
        <f>WEEKDAY(Таблица1[[#This Row],[datetime]])</f>
        <v>2</v>
      </c>
      <c r="F5995" s="17">
        <f>HOUR(Таблица1[[#This Row],[datetime]])</f>
        <v>10</v>
      </c>
      <c r="G5995">
        <v>4</v>
      </c>
      <c r="H5995">
        <v>0</v>
      </c>
      <c r="I5995">
        <v>1</v>
      </c>
      <c r="J5995">
        <v>2</v>
      </c>
      <c r="K5995">
        <v>24.6</v>
      </c>
      <c r="L5995">
        <v>29.545000000000002</v>
      </c>
      <c r="M5995">
        <v>73</v>
      </c>
      <c r="N5995">
        <v>26.002700000000001</v>
      </c>
      <c r="O5995">
        <v>43</v>
      </c>
      <c r="P5995">
        <v>125</v>
      </c>
      <c r="Q5995">
        <v>168</v>
      </c>
      <c r="R5995">
        <v>5994</v>
      </c>
    </row>
    <row r="5996" spans="1:18" x14ac:dyDescent="0.2">
      <c r="A5996" s="1">
        <v>41230.333333333336</v>
      </c>
      <c r="B5996" s="17">
        <f>YEAR(Таблица1[[#This Row],[datetime]])</f>
        <v>2012</v>
      </c>
      <c r="C5996" s="17">
        <f>MONTH(Таблица1[[#This Row],[datetime]])</f>
        <v>11</v>
      </c>
      <c r="D5996" s="17">
        <f>DAY(Таблица1[[#This Row],[datetime]])</f>
        <v>17</v>
      </c>
      <c r="E5996" s="17">
        <f>WEEKDAY(Таблица1[[#This Row],[datetime]])</f>
        <v>7</v>
      </c>
      <c r="F5996" s="17">
        <f>HOUR(Таблица1[[#This Row],[datetime]])</f>
        <v>8</v>
      </c>
      <c r="G5996">
        <v>4</v>
      </c>
      <c r="H5996">
        <v>0</v>
      </c>
      <c r="I5996">
        <v>0</v>
      </c>
      <c r="J5996">
        <v>1</v>
      </c>
      <c r="K5996">
        <v>10.66</v>
      </c>
      <c r="L5996">
        <v>12.88</v>
      </c>
      <c r="M5996">
        <v>65</v>
      </c>
      <c r="N5996">
        <v>15.001300000000001</v>
      </c>
      <c r="O5996">
        <v>30</v>
      </c>
      <c r="P5996">
        <v>138</v>
      </c>
      <c r="Q5996">
        <v>168</v>
      </c>
      <c r="R5996">
        <v>5995</v>
      </c>
    </row>
    <row r="5997" spans="1:18" x14ac:dyDescent="0.2">
      <c r="A5997" s="1">
        <v>41261.875</v>
      </c>
      <c r="B5997" s="17">
        <f>YEAR(Таблица1[[#This Row],[datetime]])</f>
        <v>2012</v>
      </c>
      <c r="C5997" s="17">
        <f>MONTH(Таблица1[[#This Row],[datetime]])</f>
        <v>12</v>
      </c>
      <c r="D5997" s="17">
        <f>DAY(Таблица1[[#This Row],[datetime]])</f>
        <v>18</v>
      </c>
      <c r="E5997" s="17">
        <f>WEEKDAY(Таблица1[[#This Row],[datetime]])</f>
        <v>3</v>
      </c>
      <c r="F5997" s="17">
        <f>HOUR(Таблица1[[#This Row],[datetime]])</f>
        <v>21</v>
      </c>
      <c r="G5997">
        <v>4</v>
      </c>
      <c r="H5997">
        <v>0</v>
      </c>
      <c r="I5997">
        <v>1</v>
      </c>
      <c r="J5997">
        <v>1</v>
      </c>
      <c r="K5997">
        <v>14.76</v>
      </c>
      <c r="L5997">
        <v>17.425000000000001</v>
      </c>
      <c r="M5997">
        <v>50</v>
      </c>
      <c r="N5997">
        <v>15.001300000000001</v>
      </c>
      <c r="O5997">
        <v>9</v>
      </c>
      <c r="P5997">
        <v>159</v>
      </c>
      <c r="Q5997">
        <v>168</v>
      </c>
      <c r="R5997">
        <v>5996</v>
      </c>
    </row>
    <row r="5998" spans="1:18" x14ac:dyDescent="0.2">
      <c r="A5998" s="1">
        <v>41262.875</v>
      </c>
      <c r="B5998" s="17">
        <f>YEAR(Таблица1[[#This Row],[datetime]])</f>
        <v>2012</v>
      </c>
      <c r="C5998" s="17">
        <f>MONTH(Таблица1[[#This Row],[datetime]])</f>
        <v>12</v>
      </c>
      <c r="D5998" s="17">
        <f>DAY(Таблица1[[#This Row],[datetime]])</f>
        <v>19</v>
      </c>
      <c r="E5998" s="17">
        <f>WEEKDAY(Таблица1[[#This Row],[datetime]])</f>
        <v>4</v>
      </c>
      <c r="F5998" s="17">
        <f>HOUR(Таблица1[[#This Row],[datetime]])</f>
        <v>21</v>
      </c>
      <c r="G5998">
        <v>4</v>
      </c>
      <c r="H5998">
        <v>0</v>
      </c>
      <c r="I5998">
        <v>1</v>
      </c>
      <c r="J5998">
        <v>1</v>
      </c>
      <c r="K5998">
        <v>13.94</v>
      </c>
      <c r="L5998">
        <v>15.91</v>
      </c>
      <c r="M5998">
        <v>61</v>
      </c>
      <c r="N5998">
        <v>15.001300000000001</v>
      </c>
      <c r="O5998">
        <v>4</v>
      </c>
      <c r="P5998">
        <v>164</v>
      </c>
      <c r="Q5998">
        <v>168</v>
      </c>
      <c r="R5998">
        <v>5997</v>
      </c>
    </row>
    <row r="5999" spans="1:18" x14ac:dyDescent="0.2">
      <c r="A5999" s="1">
        <v>40548.75</v>
      </c>
      <c r="B5999" s="17">
        <f>YEAR(Таблица1[[#This Row],[datetime]])</f>
        <v>2011</v>
      </c>
      <c r="C5999" s="17">
        <f>MONTH(Таблица1[[#This Row],[datetime]])</f>
        <v>1</v>
      </c>
      <c r="D5999" s="17">
        <f>DAY(Таблица1[[#This Row],[datetime]])</f>
        <v>5</v>
      </c>
      <c r="E5999" s="17">
        <f>WEEKDAY(Таблица1[[#This Row],[datetime]])</f>
        <v>4</v>
      </c>
      <c r="F5999" s="17">
        <f>HOUR(Таблица1[[#This Row],[datetime]])</f>
        <v>18</v>
      </c>
      <c r="G5999">
        <v>1</v>
      </c>
      <c r="H5999">
        <v>0</v>
      </c>
      <c r="I5999">
        <v>1</v>
      </c>
      <c r="J5999">
        <v>1</v>
      </c>
      <c r="K5999">
        <v>9.84</v>
      </c>
      <c r="L5999">
        <v>12.12</v>
      </c>
      <c r="M5999">
        <v>38</v>
      </c>
      <c r="N5999">
        <v>8.9981000000000009</v>
      </c>
      <c r="O5999">
        <v>3</v>
      </c>
      <c r="P5999">
        <v>166</v>
      </c>
      <c r="Q5999">
        <v>169</v>
      </c>
      <c r="R5999">
        <v>5998</v>
      </c>
    </row>
    <row r="6000" spans="1:18" x14ac:dyDescent="0.2">
      <c r="A6000" s="1">
        <v>40592.375</v>
      </c>
      <c r="B6000" s="17">
        <f>YEAR(Таблица1[[#This Row],[datetime]])</f>
        <v>2011</v>
      </c>
      <c r="C6000" s="17">
        <f>MONTH(Таблица1[[#This Row],[datetime]])</f>
        <v>2</v>
      </c>
      <c r="D6000" s="17">
        <f>DAY(Таблица1[[#This Row],[datetime]])</f>
        <v>18</v>
      </c>
      <c r="E6000" s="17">
        <f>WEEKDAY(Таблица1[[#This Row],[datetime]])</f>
        <v>6</v>
      </c>
      <c r="F6000" s="17">
        <f>HOUR(Таблица1[[#This Row],[datetime]])</f>
        <v>9</v>
      </c>
      <c r="G6000">
        <v>1</v>
      </c>
      <c r="H6000">
        <v>0</v>
      </c>
      <c r="I6000">
        <v>1</v>
      </c>
      <c r="J6000">
        <v>2</v>
      </c>
      <c r="K6000">
        <v>17.22</v>
      </c>
      <c r="L6000">
        <v>21.21</v>
      </c>
      <c r="M6000">
        <v>77</v>
      </c>
      <c r="N6000">
        <v>12.997999999999999</v>
      </c>
      <c r="O6000">
        <v>15</v>
      </c>
      <c r="P6000">
        <v>154</v>
      </c>
      <c r="Q6000">
        <v>169</v>
      </c>
      <c r="R6000">
        <v>5999</v>
      </c>
    </row>
    <row r="6001" spans="1:18" x14ac:dyDescent="0.2">
      <c r="A6001" s="1">
        <v>40639.666666666664</v>
      </c>
      <c r="B6001" s="17">
        <f>YEAR(Таблица1[[#This Row],[datetime]])</f>
        <v>2011</v>
      </c>
      <c r="C6001" s="17">
        <f>MONTH(Таблица1[[#This Row],[datetime]])</f>
        <v>4</v>
      </c>
      <c r="D6001" s="17">
        <f>DAY(Таблица1[[#This Row],[datetime]])</f>
        <v>6</v>
      </c>
      <c r="E6001" s="17">
        <f>WEEKDAY(Таблица1[[#This Row],[datetime]])</f>
        <v>4</v>
      </c>
      <c r="F6001" s="17">
        <f>HOUR(Таблица1[[#This Row],[datetime]])</f>
        <v>16</v>
      </c>
      <c r="G6001">
        <v>2</v>
      </c>
      <c r="H6001">
        <v>0</v>
      </c>
      <c r="I6001">
        <v>1</v>
      </c>
      <c r="J6001">
        <v>1</v>
      </c>
      <c r="K6001">
        <v>22.14</v>
      </c>
      <c r="L6001">
        <v>25.76</v>
      </c>
      <c r="M6001">
        <v>28</v>
      </c>
      <c r="N6001">
        <v>27.999300000000002</v>
      </c>
      <c r="O6001">
        <v>27</v>
      </c>
      <c r="P6001">
        <v>142</v>
      </c>
      <c r="Q6001">
        <v>169</v>
      </c>
      <c r="R6001">
        <v>6000</v>
      </c>
    </row>
    <row r="6002" spans="1:18" x14ac:dyDescent="0.2">
      <c r="A6002" s="1">
        <v>40647.833333333336</v>
      </c>
      <c r="B6002" s="17">
        <f>YEAR(Таблица1[[#This Row],[datetime]])</f>
        <v>2011</v>
      </c>
      <c r="C6002" s="17">
        <f>MONTH(Таблица1[[#This Row],[datetime]])</f>
        <v>4</v>
      </c>
      <c r="D6002" s="17">
        <f>DAY(Таблица1[[#This Row],[datetime]])</f>
        <v>14</v>
      </c>
      <c r="E6002" s="17">
        <f>WEEKDAY(Таблица1[[#This Row],[datetime]])</f>
        <v>5</v>
      </c>
      <c r="F6002" s="17">
        <f>HOUR(Таблица1[[#This Row],[datetime]])</f>
        <v>20</v>
      </c>
      <c r="G6002">
        <v>2</v>
      </c>
      <c r="H6002">
        <v>0</v>
      </c>
      <c r="I6002">
        <v>1</v>
      </c>
      <c r="J6002">
        <v>1</v>
      </c>
      <c r="K6002">
        <v>20.5</v>
      </c>
      <c r="L6002">
        <v>24.24</v>
      </c>
      <c r="M6002">
        <v>51</v>
      </c>
      <c r="N6002">
        <v>12.997999999999999</v>
      </c>
      <c r="O6002">
        <v>22</v>
      </c>
      <c r="P6002">
        <v>147</v>
      </c>
      <c r="Q6002">
        <v>169</v>
      </c>
      <c r="R6002">
        <v>6001</v>
      </c>
    </row>
    <row r="6003" spans="1:18" x14ac:dyDescent="0.2">
      <c r="A6003" s="1">
        <v>40651.375</v>
      </c>
      <c r="B6003" s="17">
        <f>YEAR(Таблица1[[#This Row],[datetime]])</f>
        <v>2011</v>
      </c>
      <c r="C6003" s="17">
        <f>MONTH(Таблица1[[#This Row],[datetime]])</f>
        <v>4</v>
      </c>
      <c r="D6003" s="17">
        <f>DAY(Таблица1[[#This Row],[datetime]])</f>
        <v>18</v>
      </c>
      <c r="E6003" s="17">
        <f>WEEKDAY(Таблица1[[#This Row],[datetime]])</f>
        <v>2</v>
      </c>
      <c r="F6003" s="17">
        <f>HOUR(Таблица1[[#This Row],[datetime]])</f>
        <v>9</v>
      </c>
      <c r="G6003">
        <v>2</v>
      </c>
      <c r="H6003">
        <v>0</v>
      </c>
      <c r="I6003">
        <v>1</v>
      </c>
      <c r="J6003">
        <v>2</v>
      </c>
      <c r="K6003">
        <v>20.5</v>
      </c>
      <c r="L6003">
        <v>24.24</v>
      </c>
      <c r="M6003">
        <v>55</v>
      </c>
      <c r="N6003">
        <v>7.0015000000000001</v>
      </c>
      <c r="O6003">
        <v>37</v>
      </c>
      <c r="P6003">
        <v>132</v>
      </c>
      <c r="Q6003">
        <v>169</v>
      </c>
      <c r="R6003">
        <v>6002</v>
      </c>
    </row>
    <row r="6004" spans="1:18" x14ac:dyDescent="0.2">
      <c r="A6004" s="1">
        <v>40651.541666666664</v>
      </c>
      <c r="B6004" s="17">
        <f>YEAR(Таблица1[[#This Row],[datetime]])</f>
        <v>2011</v>
      </c>
      <c r="C6004" s="17">
        <f>MONTH(Таблица1[[#This Row],[datetime]])</f>
        <v>4</v>
      </c>
      <c r="D6004" s="17">
        <f>DAY(Таблица1[[#This Row],[datetime]])</f>
        <v>18</v>
      </c>
      <c r="E6004" s="17">
        <f>WEEKDAY(Таблица1[[#This Row],[datetime]])</f>
        <v>2</v>
      </c>
      <c r="F6004" s="17">
        <f>HOUR(Таблица1[[#This Row],[datetime]])</f>
        <v>13</v>
      </c>
      <c r="G6004">
        <v>2</v>
      </c>
      <c r="H6004">
        <v>0</v>
      </c>
      <c r="I6004">
        <v>1</v>
      </c>
      <c r="J6004">
        <v>2</v>
      </c>
      <c r="K6004">
        <v>22.96</v>
      </c>
      <c r="L6004">
        <v>26.515000000000001</v>
      </c>
      <c r="M6004">
        <v>49</v>
      </c>
      <c r="N6004">
        <v>11.0014</v>
      </c>
      <c r="O6004">
        <v>41</v>
      </c>
      <c r="P6004">
        <v>128</v>
      </c>
      <c r="Q6004">
        <v>169</v>
      </c>
      <c r="R6004">
        <v>6003</v>
      </c>
    </row>
    <row r="6005" spans="1:18" x14ac:dyDescent="0.2">
      <c r="A6005" s="1">
        <v>40695.5</v>
      </c>
      <c r="B6005" s="17">
        <f>YEAR(Таблица1[[#This Row],[datetime]])</f>
        <v>2011</v>
      </c>
      <c r="C6005" s="17">
        <f>MONTH(Таблица1[[#This Row],[datetime]])</f>
        <v>6</v>
      </c>
      <c r="D6005" s="17">
        <f>DAY(Таблица1[[#This Row],[datetime]])</f>
        <v>1</v>
      </c>
      <c r="E6005" s="17">
        <f>WEEKDAY(Таблица1[[#This Row],[datetime]])</f>
        <v>4</v>
      </c>
      <c r="F6005" s="17">
        <f>HOUR(Таблица1[[#This Row],[datetime]])</f>
        <v>12</v>
      </c>
      <c r="G6005">
        <v>2</v>
      </c>
      <c r="H6005">
        <v>0</v>
      </c>
      <c r="I6005">
        <v>1</v>
      </c>
      <c r="J6005">
        <v>1</v>
      </c>
      <c r="K6005">
        <v>35.26</v>
      </c>
      <c r="L6005">
        <v>41.664999999999999</v>
      </c>
      <c r="M6005">
        <v>53</v>
      </c>
      <c r="N6005">
        <v>0</v>
      </c>
      <c r="O6005">
        <v>32</v>
      </c>
      <c r="P6005">
        <v>137</v>
      </c>
      <c r="Q6005">
        <v>169</v>
      </c>
      <c r="R6005">
        <v>6004</v>
      </c>
    </row>
    <row r="6006" spans="1:18" x14ac:dyDescent="0.2">
      <c r="A6006" s="1">
        <v>40708.5</v>
      </c>
      <c r="B6006" s="17">
        <f>YEAR(Таблица1[[#This Row],[datetime]])</f>
        <v>2011</v>
      </c>
      <c r="C6006" s="17">
        <f>MONTH(Таблица1[[#This Row],[datetime]])</f>
        <v>6</v>
      </c>
      <c r="D6006" s="17">
        <f>DAY(Таблица1[[#This Row],[datetime]])</f>
        <v>14</v>
      </c>
      <c r="E6006" s="17">
        <f>WEEKDAY(Таблица1[[#This Row],[datetime]])</f>
        <v>3</v>
      </c>
      <c r="F6006" s="17">
        <f>HOUR(Таблица1[[#This Row],[datetime]])</f>
        <v>12</v>
      </c>
      <c r="G6006">
        <v>2</v>
      </c>
      <c r="H6006">
        <v>0</v>
      </c>
      <c r="I6006">
        <v>1</v>
      </c>
      <c r="J6006">
        <v>1</v>
      </c>
      <c r="K6006">
        <v>26.24</v>
      </c>
      <c r="L6006">
        <v>31.06</v>
      </c>
      <c r="M6006">
        <v>41</v>
      </c>
      <c r="N6006">
        <v>23.999400000000001</v>
      </c>
      <c r="O6006">
        <v>30</v>
      </c>
      <c r="P6006">
        <v>139</v>
      </c>
      <c r="Q6006">
        <v>169</v>
      </c>
      <c r="R6006">
        <v>6005</v>
      </c>
    </row>
    <row r="6007" spans="1:18" x14ac:dyDescent="0.2">
      <c r="A6007" s="1">
        <v>40713.375</v>
      </c>
      <c r="B6007" s="17">
        <f>YEAR(Таблица1[[#This Row],[datetime]])</f>
        <v>2011</v>
      </c>
      <c r="C6007" s="17">
        <f>MONTH(Таблица1[[#This Row],[datetime]])</f>
        <v>6</v>
      </c>
      <c r="D6007" s="17">
        <f>DAY(Таблица1[[#This Row],[datetime]])</f>
        <v>19</v>
      </c>
      <c r="E6007" s="17">
        <f>WEEKDAY(Таблица1[[#This Row],[datetime]])</f>
        <v>1</v>
      </c>
      <c r="F6007" s="17">
        <f>HOUR(Таблица1[[#This Row],[datetime]])</f>
        <v>9</v>
      </c>
      <c r="G6007">
        <v>2</v>
      </c>
      <c r="H6007">
        <v>0</v>
      </c>
      <c r="I6007">
        <v>0</v>
      </c>
      <c r="J6007">
        <v>2</v>
      </c>
      <c r="K6007">
        <v>27.88</v>
      </c>
      <c r="L6007">
        <v>31.82</v>
      </c>
      <c r="M6007">
        <v>74</v>
      </c>
      <c r="N6007">
        <v>7.0015000000000001</v>
      </c>
      <c r="O6007">
        <v>58</v>
      </c>
      <c r="P6007">
        <v>111</v>
      </c>
      <c r="Q6007">
        <v>169</v>
      </c>
      <c r="R6007">
        <v>6006</v>
      </c>
    </row>
    <row r="6008" spans="1:18" x14ac:dyDescent="0.2">
      <c r="A6008" s="1">
        <v>40732.916666666664</v>
      </c>
      <c r="B6008" s="17">
        <f>YEAR(Таблица1[[#This Row],[datetime]])</f>
        <v>2011</v>
      </c>
      <c r="C6008" s="17">
        <f>MONTH(Таблица1[[#This Row],[datetime]])</f>
        <v>7</v>
      </c>
      <c r="D6008" s="17">
        <f>DAY(Таблица1[[#This Row],[datetime]])</f>
        <v>8</v>
      </c>
      <c r="E6008" s="17">
        <f>WEEKDAY(Таблица1[[#This Row],[datetime]])</f>
        <v>6</v>
      </c>
      <c r="F6008" s="17">
        <f>HOUR(Таблица1[[#This Row],[datetime]])</f>
        <v>22</v>
      </c>
      <c r="G6008">
        <v>3</v>
      </c>
      <c r="H6008">
        <v>0</v>
      </c>
      <c r="I6008">
        <v>1</v>
      </c>
      <c r="J6008">
        <v>2</v>
      </c>
      <c r="K6008">
        <v>27.06</v>
      </c>
      <c r="L6008">
        <v>30.305</v>
      </c>
      <c r="M6008">
        <v>78</v>
      </c>
      <c r="N6008">
        <v>12.997999999999999</v>
      </c>
      <c r="O6008">
        <v>33</v>
      </c>
      <c r="P6008">
        <v>136</v>
      </c>
      <c r="Q6008">
        <v>169</v>
      </c>
      <c r="R6008">
        <v>6007</v>
      </c>
    </row>
    <row r="6009" spans="1:18" x14ac:dyDescent="0.2">
      <c r="A6009" s="1">
        <v>40734.375</v>
      </c>
      <c r="B6009" s="17">
        <f>YEAR(Таблица1[[#This Row],[datetime]])</f>
        <v>2011</v>
      </c>
      <c r="C6009" s="17">
        <f>MONTH(Таблица1[[#This Row],[datetime]])</f>
        <v>7</v>
      </c>
      <c r="D6009" s="17">
        <f>DAY(Таблица1[[#This Row],[datetime]])</f>
        <v>10</v>
      </c>
      <c r="E6009" s="17">
        <f>WEEKDAY(Таблица1[[#This Row],[datetime]])</f>
        <v>1</v>
      </c>
      <c r="F6009" s="17">
        <f>HOUR(Таблица1[[#This Row],[datetime]])</f>
        <v>9</v>
      </c>
      <c r="G6009">
        <v>3</v>
      </c>
      <c r="H6009">
        <v>0</v>
      </c>
      <c r="I6009">
        <v>0</v>
      </c>
      <c r="J6009">
        <v>1</v>
      </c>
      <c r="K6009">
        <v>30.34</v>
      </c>
      <c r="L6009">
        <v>34.85</v>
      </c>
      <c r="M6009">
        <v>66</v>
      </c>
      <c r="N6009">
        <v>6.0031999999999996</v>
      </c>
      <c r="O6009">
        <v>62</v>
      </c>
      <c r="P6009">
        <v>107</v>
      </c>
      <c r="Q6009">
        <v>169</v>
      </c>
      <c r="R6009">
        <v>6008</v>
      </c>
    </row>
    <row r="6010" spans="1:18" x14ac:dyDescent="0.2">
      <c r="A6010" s="1">
        <v>40834.583333333336</v>
      </c>
      <c r="B6010" s="17">
        <f>YEAR(Таблица1[[#This Row],[datetime]])</f>
        <v>2011</v>
      </c>
      <c r="C6010" s="17">
        <f>MONTH(Таблица1[[#This Row],[datetime]])</f>
        <v>10</v>
      </c>
      <c r="D6010" s="17">
        <f>DAY(Таблица1[[#This Row],[datetime]])</f>
        <v>18</v>
      </c>
      <c r="E6010" s="17">
        <f>WEEKDAY(Таблица1[[#This Row],[datetime]])</f>
        <v>3</v>
      </c>
      <c r="F6010" s="17">
        <f>HOUR(Таблица1[[#This Row],[datetime]])</f>
        <v>14</v>
      </c>
      <c r="G6010">
        <v>4</v>
      </c>
      <c r="H6010">
        <v>0</v>
      </c>
      <c r="I6010">
        <v>1</v>
      </c>
      <c r="J6010">
        <v>2</v>
      </c>
      <c r="K6010">
        <v>25.42</v>
      </c>
      <c r="L6010">
        <v>31.06</v>
      </c>
      <c r="M6010">
        <v>41</v>
      </c>
      <c r="N6010">
        <v>11.0014</v>
      </c>
      <c r="O6010">
        <v>32</v>
      </c>
      <c r="P6010">
        <v>137</v>
      </c>
      <c r="Q6010">
        <v>169</v>
      </c>
      <c r="R6010">
        <v>6009</v>
      </c>
    </row>
    <row r="6011" spans="1:18" x14ac:dyDescent="0.2">
      <c r="A6011" s="1">
        <v>40850.541666666664</v>
      </c>
      <c r="B6011" s="17">
        <f>YEAR(Таблица1[[#This Row],[datetime]])</f>
        <v>2011</v>
      </c>
      <c r="C6011" s="17">
        <f>MONTH(Таблица1[[#This Row],[datetime]])</f>
        <v>11</v>
      </c>
      <c r="D6011" s="17">
        <f>DAY(Таблица1[[#This Row],[datetime]])</f>
        <v>3</v>
      </c>
      <c r="E6011" s="17">
        <f>WEEKDAY(Таблица1[[#This Row],[datetime]])</f>
        <v>5</v>
      </c>
      <c r="F6011" s="17">
        <f>HOUR(Таблица1[[#This Row],[datetime]])</f>
        <v>13</v>
      </c>
      <c r="G6011">
        <v>4</v>
      </c>
      <c r="H6011">
        <v>0</v>
      </c>
      <c r="I6011">
        <v>1</v>
      </c>
      <c r="J6011">
        <v>2</v>
      </c>
      <c r="K6011">
        <v>21.32</v>
      </c>
      <c r="L6011">
        <v>25</v>
      </c>
      <c r="M6011">
        <v>48</v>
      </c>
      <c r="N6011">
        <v>16.997900000000001</v>
      </c>
      <c r="O6011">
        <v>19</v>
      </c>
      <c r="P6011">
        <v>150</v>
      </c>
      <c r="Q6011">
        <v>169</v>
      </c>
      <c r="R6011">
        <v>6010</v>
      </c>
    </row>
    <row r="6012" spans="1:18" x14ac:dyDescent="0.2">
      <c r="A6012" s="1">
        <v>40864.833333333336</v>
      </c>
      <c r="B6012" s="17">
        <f>YEAR(Таблица1[[#This Row],[datetime]])</f>
        <v>2011</v>
      </c>
      <c r="C6012" s="17">
        <f>MONTH(Таблица1[[#This Row],[datetime]])</f>
        <v>11</v>
      </c>
      <c r="D6012" s="17">
        <f>DAY(Таблица1[[#This Row],[datetime]])</f>
        <v>17</v>
      </c>
      <c r="E6012" s="17">
        <f>WEEKDAY(Таблица1[[#This Row],[datetime]])</f>
        <v>5</v>
      </c>
      <c r="F6012" s="17">
        <f>HOUR(Таблица1[[#This Row],[datetime]])</f>
        <v>20</v>
      </c>
      <c r="G6012">
        <v>4</v>
      </c>
      <c r="H6012">
        <v>0</v>
      </c>
      <c r="I6012">
        <v>1</v>
      </c>
      <c r="J6012">
        <v>1</v>
      </c>
      <c r="K6012">
        <v>12.3</v>
      </c>
      <c r="L6012">
        <v>14.395</v>
      </c>
      <c r="M6012">
        <v>42</v>
      </c>
      <c r="N6012">
        <v>19.001200000000001</v>
      </c>
      <c r="O6012">
        <v>7</v>
      </c>
      <c r="P6012">
        <v>162</v>
      </c>
      <c r="Q6012">
        <v>169</v>
      </c>
      <c r="R6012">
        <v>6011</v>
      </c>
    </row>
    <row r="6013" spans="1:18" x14ac:dyDescent="0.2">
      <c r="A6013" s="1">
        <v>40983.916666666664</v>
      </c>
      <c r="B6013" s="17">
        <f>YEAR(Таблица1[[#This Row],[datetime]])</f>
        <v>2012</v>
      </c>
      <c r="C6013" s="17">
        <f>MONTH(Таблица1[[#This Row],[datetime]])</f>
        <v>3</v>
      </c>
      <c r="D6013" s="17">
        <f>DAY(Таблица1[[#This Row],[datetime]])</f>
        <v>15</v>
      </c>
      <c r="E6013" s="17">
        <f>WEEKDAY(Таблица1[[#This Row],[datetime]])</f>
        <v>5</v>
      </c>
      <c r="F6013" s="17">
        <f>HOUR(Таблица1[[#This Row],[datetime]])</f>
        <v>22</v>
      </c>
      <c r="G6013">
        <v>1</v>
      </c>
      <c r="H6013">
        <v>0</v>
      </c>
      <c r="I6013">
        <v>1</v>
      </c>
      <c r="J6013">
        <v>1</v>
      </c>
      <c r="K6013">
        <v>21.32</v>
      </c>
      <c r="L6013">
        <v>25</v>
      </c>
      <c r="M6013">
        <v>68</v>
      </c>
      <c r="N6013">
        <v>8.9981000000000009</v>
      </c>
      <c r="O6013">
        <v>32</v>
      </c>
      <c r="P6013">
        <v>137</v>
      </c>
      <c r="Q6013">
        <v>169</v>
      </c>
      <c r="R6013">
        <v>6012</v>
      </c>
    </row>
    <row r="6014" spans="1:18" x14ac:dyDescent="0.2">
      <c r="A6014" s="1">
        <v>41030.291666666664</v>
      </c>
      <c r="B6014" s="17">
        <f>YEAR(Таблица1[[#This Row],[datetime]])</f>
        <v>2012</v>
      </c>
      <c r="C6014" s="17">
        <f>MONTH(Таблица1[[#This Row],[datetime]])</f>
        <v>5</v>
      </c>
      <c r="D6014" s="17">
        <f>DAY(Таблица1[[#This Row],[datetime]])</f>
        <v>1</v>
      </c>
      <c r="E6014" s="17">
        <f>WEEKDAY(Таблица1[[#This Row],[datetime]])</f>
        <v>3</v>
      </c>
      <c r="F6014" s="17">
        <f>HOUR(Таблица1[[#This Row],[datetime]])</f>
        <v>7</v>
      </c>
      <c r="G6014">
        <v>2</v>
      </c>
      <c r="H6014">
        <v>0</v>
      </c>
      <c r="I6014">
        <v>1</v>
      </c>
      <c r="J6014">
        <v>2</v>
      </c>
      <c r="K6014">
        <v>20.5</v>
      </c>
      <c r="L6014">
        <v>24.24</v>
      </c>
      <c r="M6014">
        <v>94</v>
      </c>
      <c r="N6014">
        <v>16.997900000000001</v>
      </c>
      <c r="O6014">
        <v>8</v>
      </c>
      <c r="P6014">
        <v>161</v>
      </c>
      <c r="Q6014">
        <v>169</v>
      </c>
      <c r="R6014">
        <v>6013</v>
      </c>
    </row>
    <row r="6015" spans="1:18" x14ac:dyDescent="0.2">
      <c r="A6015" s="1">
        <v>41042.875</v>
      </c>
      <c r="B6015" s="17">
        <f>YEAR(Таблица1[[#This Row],[datetime]])</f>
        <v>2012</v>
      </c>
      <c r="C6015" s="17">
        <f>MONTH(Таблица1[[#This Row],[datetime]])</f>
        <v>5</v>
      </c>
      <c r="D6015" s="17">
        <f>DAY(Таблица1[[#This Row],[datetime]])</f>
        <v>13</v>
      </c>
      <c r="E6015" s="17">
        <f>WEEKDAY(Таблица1[[#This Row],[datetime]])</f>
        <v>1</v>
      </c>
      <c r="F6015" s="17">
        <f>HOUR(Таблица1[[#This Row],[datetime]])</f>
        <v>21</v>
      </c>
      <c r="G6015">
        <v>2</v>
      </c>
      <c r="H6015">
        <v>0</v>
      </c>
      <c r="I6015">
        <v>0</v>
      </c>
      <c r="J6015">
        <v>2</v>
      </c>
      <c r="K6015">
        <v>26.24</v>
      </c>
      <c r="L6015">
        <v>31.06</v>
      </c>
      <c r="M6015">
        <v>53</v>
      </c>
      <c r="N6015">
        <v>12.997999999999999</v>
      </c>
      <c r="O6015">
        <v>48</v>
      </c>
      <c r="P6015">
        <v>121</v>
      </c>
      <c r="Q6015">
        <v>169</v>
      </c>
      <c r="R6015">
        <v>6014</v>
      </c>
    </row>
    <row r="6016" spans="1:18" x14ac:dyDescent="0.2">
      <c r="A6016" s="1">
        <v>41063</v>
      </c>
      <c r="B6016" s="17">
        <f>YEAR(Таблица1[[#This Row],[datetime]])</f>
        <v>2012</v>
      </c>
      <c r="C6016" s="17">
        <f>MONTH(Таблица1[[#This Row],[datetime]])</f>
        <v>6</v>
      </c>
      <c r="D6016" s="17">
        <f>DAY(Таблица1[[#This Row],[datetime]])</f>
        <v>3</v>
      </c>
      <c r="E6016" s="17">
        <f>WEEKDAY(Таблица1[[#This Row],[datetime]])</f>
        <v>1</v>
      </c>
      <c r="F6016" s="17">
        <f>HOUR(Таблица1[[#This Row],[datetime]])</f>
        <v>0</v>
      </c>
      <c r="G6016">
        <v>2</v>
      </c>
      <c r="H6016">
        <v>0</v>
      </c>
      <c r="I6016">
        <v>0</v>
      </c>
      <c r="J6016">
        <v>1</v>
      </c>
      <c r="K6016">
        <v>22.14</v>
      </c>
      <c r="L6016">
        <v>25.76</v>
      </c>
      <c r="M6016">
        <v>60</v>
      </c>
      <c r="N6016">
        <v>11.0014</v>
      </c>
      <c r="O6016">
        <v>27</v>
      </c>
      <c r="P6016">
        <v>142</v>
      </c>
      <c r="Q6016">
        <v>169</v>
      </c>
      <c r="R6016">
        <v>6015</v>
      </c>
    </row>
    <row r="6017" spans="1:18" x14ac:dyDescent="0.2">
      <c r="A6017" s="1">
        <v>41158.958333333336</v>
      </c>
      <c r="B6017" s="17">
        <f>YEAR(Таблица1[[#This Row],[datetime]])</f>
        <v>2012</v>
      </c>
      <c r="C6017" s="17">
        <f>MONTH(Таблица1[[#This Row],[datetime]])</f>
        <v>9</v>
      </c>
      <c r="D6017" s="17">
        <f>DAY(Таблица1[[#This Row],[datetime]])</f>
        <v>6</v>
      </c>
      <c r="E6017" s="17">
        <f>WEEKDAY(Таблица1[[#This Row],[datetime]])</f>
        <v>5</v>
      </c>
      <c r="F6017" s="17">
        <f>HOUR(Таблица1[[#This Row],[datetime]])</f>
        <v>23</v>
      </c>
      <c r="G6017">
        <v>3</v>
      </c>
      <c r="H6017">
        <v>0</v>
      </c>
      <c r="I6017">
        <v>1</v>
      </c>
      <c r="J6017">
        <v>1</v>
      </c>
      <c r="K6017">
        <v>26.24</v>
      </c>
      <c r="L6017">
        <v>28.79</v>
      </c>
      <c r="M6017">
        <v>89</v>
      </c>
      <c r="N6017">
        <v>11.0014</v>
      </c>
      <c r="O6017">
        <v>19</v>
      </c>
      <c r="P6017">
        <v>150</v>
      </c>
      <c r="Q6017">
        <v>169</v>
      </c>
      <c r="R6017">
        <v>6016</v>
      </c>
    </row>
    <row r="6018" spans="1:18" x14ac:dyDescent="0.2">
      <c r="A6018" s="1">
        <v>40583.75</v>
      </c>
      <c r="B6018" s="17">
        <f>YEAR(Таблица1[[#This Row],[datetime]])</f>
        <v>2011</v>
      </c>
      <c r="C6018" s="17">
        <f>MONTH(Таблица1[[#This Row],[datetime]])</f>
        <v>2</v>
      </c>
      <c r="D6018" s="17">
        <f>DAY(Таблица1[[#This Row],[datetime]])</f>
        <v>9</v>
      </c>
      <c r="E6018" s="17">
        <f>WEEKDAY(Таблица1[[#This Row],[datetime]])</f>
        <v>4</v>
      </c>
      <c r="F6018" s="17">
        <f>HOUR(Таблица1[[#This Row],[datetime]])</f>
        <v>18</v>
      </c>
      <c r="G6018">
        <v>1</v>
      </c>
      <c r="H6018">
        <v>0</v>
      </c>
      <c r="I6018">
        <v>1</v>
      </c>
      <c r="J6018">
        <v>2</v>
      </c>
      <c r="K6018">
        <v>7.38</v>
      </c>
      <c r="L6018">
        <v>8.3350000000000009</v>
      </c>
      <c r="M6018">
        <v>47</v>
      </c>
      <c r="N6018">
        <v>19.999500000000001</v>
      </c>
      <c r="O6018">
        <v>2</v>
      </c>
      <c r="P6018">
        <v>168</v>
      </c>
      <c r="Q6018">
        <v>170</v>
      </c>
      <c r="R6018">
        <v>6017</v>
      </c>
    </row>
    <row r="6019" spans="1:18" x14ac:dyDescent="0.2">
      <c r="A6019" s="1">
        <v>40640.375</v>
      </c>
      <c r="B6019" s="17">
        <f>YEAR(Таблица1[[#This Row],[datetime]])</f>
        <v>2011</v>
      </c>
      <c r="C6019" s="17">
        <f>MONTH(Таблица1[[#This Row],[datetime]])</f>
        <v>4</v>
      </c>
      <c r="D6019" s="17">
        <f>DAY(Таблица1[[#This Row],[datetime]])</f>
        <v>7</v>
      </c>
      <c r="E6019" s="17">
        <f>WEEKDAY(Таблица1[[#This Row],[datetime]])</f>
        <v>5</v>
      </c>
      <c r="F6019" s="17">
        <f>HOUR(Таблица1[[#This Row],[datetime]])</f>
        <v>9</v>
      </c>
      <c r="G6019">
        <v>2</v>
      </c>
      <c r="H6019">
        <v>0</v>
      </c>
      <c r="I6019">
        <v>1</v>
      </c>
      <c r="J6019">
        <v>2</v>
      </c>
      <c r="K6019">
        <v>16.399999999999999</v>
      </c>
      <c r="L6019">
        <v>20.454999999999998</v>
      </c>
      <c r="M6019">
        <v>66</v>
      </c>
      <c r="N6019">
        <v>8.9981000000000009</v>
      </c>
      <c r="O6019">
        <v>15</v>
      </c>
      <c r="P6019">
        <v>155</v>
      </c>
      <c r="Q6019">
        <v>170</v>
      </c>
      <c r="R6019">
        <v>6018</v>
      </c>
    </row>
    <row r="6020" spans="1:18" x14ac:dyDescent="0.2">
      <c r="A6020" s="1">
        <v>40647.375</v>
      </c>
      <c r="B6020" s="17">
        <f>YEAR(Таблица1[[#This Row],[datetime]])</f>
        <v>2011</v>
      </c>
      <c r="C6020" s="17">
        <f>MONTH(Таблица1[[#This Row],[datetime]])</f>
        <v>4</v>
      </c>
      <c r="D6020" s="17">
        <f>DAY(Таблица1[[#This Row],[datetime]])</f>
        <v>14</v>
      </c>
      <c r="E6020" s="17">
        <f>WEEKDAY(Таблица1[[#This Row],[datetime]])</f>
        <v>5</v>
      </c>
      <c r="F6020" s="17">
        <f>HOUR(Таблица1[[#This Row],[datetime]])</f>
        <v>9</v>
      </c>
      <c r="G6020">
        <v>2</v>
      </c>
      <c r="H6020">
        <v>0</v>
      </c>
      <c r="I6020">
        <v>1</v>
      </c>
      <c r="J6020">
        <v>1</v>
      </c>
      <c r="K6020">
        <v>18.86</v>
      </c>
      <c r="L6020">
        <v>22.725000000000001</v>
      </c>
      <c r="M6020">
        <v>51</v>
      </c>
      <c r="N6020">
        <v>8.9981000000000009</v>
      </c>
      <c r="O6020">
        <v>18</v>
      </c>
      <c r="P6020">
        <v>152</v>
      </c>
      <c r="Q6020">
        <v>170</v>
      </c>
      <c r="R6020">
        <v>6019</v>
      </c>
    </row>
    <row r="6021" spans="1:18" x14ac:dyDescent="0.2">
      <c r="A6021" s="1">
        <v>40665.541666666664</v>
      </c>
      <c r="B6021" s="17">
        <f>YEAR(Таблица1[[#This Row],[datetime]])</f>
        <v>2011</v>
      </c>
      <c r="C6021" s="17">
        <f>MONTH(Таблица1[[#This Row],[datetime]])</f>
        <v>5</v>
      </c>
      <c r="D6021" s="17">
        <f>DAY(Таблица1[[#This Row],[datetime]])</f>
        <v>2</v>
      </c>
      <c r="E6021" s="17">
        <f>WEEKDAY(Таблица1[[#This Row],[datetime]])</f>
        <v>2</v>
      </c>
      <c r="F6021" s="17">
        <f>HOUR(Таблица1[[#This Row],[datetime]])</f>
        <v>13</v>
      </c>
      <c r="G6021">
        <v>2</v>
      </c>
      <c r="H6021">
        <v>0</v>
      </c>
      <c r="I6021">
        <v>1</v>
      </c>
      <c r="J6021">
        <v>2</v>
      </c>
      <c r="K6021">
        <v>25.42</v>
      </c>
      <c r="L6021">
        <v>30.305</v>
      </c>
      <c r="M6021">
        <v>69</v>
      </c>
      <c r="N6021">
        <v>12.997999999999999</v>
      </c>
      <c r="O6021">
        <v>51</v>
      </c>
      <c r="P6021">
        <v>119</v>
      </c>
      <c r="Q6021">
        <v>170</v>
      </c>
      <c r="R6021">
        <v>6020</v>
      </c>
    </row>
    <row r="6022" spans="1:18" x14ac:dyDescent="0.2">
      <c r="A6022" s="1">
        <v>40711.416666666664</v>
      </c>
      <c r="B6022" s="17">
        <f>YEAR(Таблица1[[#This Row],[datetime]])</f>
        <v>2011</v>
      </c>
      <c r="C6022" s="17">
        <f>MONTH(Таблица1[[#This Row],[datetime]])</f>
        <v>6</v>
      </c>
      <c r="D6022" s="17">
        <f>DAY(Таблица1[[#This Row],[datetime]])</f>
        <v>17</v>
      </c>
      <c r="E6022" s="17">
        <f>WEEKDAY(Таблица1[[#This Row],[datetime]])</f>
        <v>6</v>
      </c>
      <c r="F6022" s="17">
        <f>HOUR(Таблица1[[#This Row],[datetime]])</f>
        <v>10</v>
      </c>
      <c r="G6022">
        <v>2</v>
      </c>
      <c r="H6022">
        <v>0</v>
      </c>
      <c r="I6022">
        <v>1</v>
      </c>
      <c r="J6022">
        <v>1</v>
      </c>
      <c r="K6022">
        <v>28.7</v>
      </c>
      <c r="L6022">
        <v>32.575000000000003</v>
      </c>
      <c r="M6022">
        <v>58</v>
      </c>
      <c r="N6022">
        <v>12.997999999999999</v>
      </c>
      <c r="O6022">
        <v>44</v>
      </c>
      <c r="P6022">
        <v>126</v>
      </c>
      <c r="Q6022">
        <v>170</v>
      </c>
      <c r="R6022">
        <v>6021</v>
      </c>
    </row>
    <row r="6023" spans="1:18" x14ac:dyDescent="0.2">
      <c r="A6023" s="1">
        <v>40725.416666666664</v>
      </c>
      <c r="B6023" s="17">
        <f>YEAR(Таблица1[[#This Row],[datetime]])</f>
        <v>2011</v>
      </c>
      <c r="C6023" s="17">
        <f>MONTH(Таблица1[[#This Row],[datetime]])</f>
        <v>7</v>
      </c>
      <c r="D6023" s="17">
        <f>DAY(Таблица1[[#This Row],[datetime]])</f>
        <v>1</v>
      </c>
      <c r="E6023" s="17">
        <f>WEEKDAY(Таблица1[[#This Row],[datetime]])</f>
        <v>6</v>
      </c>
      <c r="F6023" s="17">
        <f>HOUR(Таблица1[[#This Row],[datetime]])</f>
        <v>10</v>
      </c>
      <c r="G6023">
        <v>3</v>
      </c>
      <c r="H6023">
        <v>0</v>
      </c>
      <c r="I6023">
        <v>1</v>
      </c>
      <c r="J6023">
        <v>1</v>
      </c>
      <c r="K6023">
        <v>31.16</v>
      </c>
      <c r="L6023">
        <v>33.335000000000001</v>
      </c>
      <c r="M6023">
        <v>33</v>
      </c>
      <c r="N6023">
        <v>11.0014</v>
      </c>
      <c r="O6023">
        <v>61</v>
      </c>
      <c r="P6023">
        <v>109</v>
      </c>
      <c r="Q6023">
        <v>170</v>
      </c>
      <c r="R6023">
        <v>6022</v>
      </c>
    </row>
    <row r="6024" spans="1:18" x14ac:dyDescent="0.2">
      <c r="A6024" s="1">
        <v>40801.583333333336</v>
      </c>
      <c r="B6024" s="17">
        <f>YEAR(Таблица1[[#This Row],[datetime]])</f>
        <v>2011</v>
      </c>
      <c r="C6024" s="17">
        <f>MONTH(Таблица1[[#This Row],[datetime]])</f>
        <v>9</v>
      </c>
      <c r="D6024" s="17">
        <f>DAY(Таблица1[[#This Row],[datetime]])</f>
        <v>15</v>
      </c>
      <c r="E6024" s="17">
        <f>WEEKDAY(Таблица1[[#This Row],[datetime]])</f>
        <v>5</v>
      </c>
      <c r="F6024" s="17">
        <f>HOUR(Таблица1[[#This Row],[datetime]])</f>
        <v>14</v>
      </c>
      <c r="G6024">
        <v>3</v>
      </c>
      <c r="H6024">
        <v>0</v>
      </c>
      <c r="I6024">
        <v>1</v>
      </c>
      <c r="J6024">
        <v>2</v>
      </c>
      <c r="K6024">
        <v>26.24</v>
      </c>
      <c r="L6024">
        <v>30.305</v>
      </c>
      <c r="M6024">
        <v>65</v>
      </c>
      <c r="N6024">
        <v>27.999300000000002</v>
      </c>
      <c r="O6024">
        <v>36</v>
      </c>
      <c r="P6024">
        <v>134</v>
      </c>
      <c r="Q6024">
        <v>170</v>
      </c>
      <c r="R6024">
        <v>6023</v>
      </c>
    </row>
    <row r="6025" spans="1:18" x14ac:dyDescent="0.2">
      <c r="A6025" s="1">
        <v>40803.875</v>
      </c>
      <c r="B6025" s="17">
        <f>YEAR(Таблица1[[#This Row],[datetime]])</f>
        <v>2011</v>
      </c>
      <c r="C6025" s="17">
        <f>MONTH(Таблица1[[#This Row],[datetime]])</f>
        <v>9</v>
      </c>
      <c r="D6025" s="17">
        <f>DAY(Таблица1[[#This Row],[datetime]])</f>
        <v>17</v>
      </c>
      <c r="E6025" s="17">
        <f>WEEKDAY(Таблица1[[#This Row],[datetime]])</f>
        <v>7</v>
      </c>
      <c r="F6025" s="17">
        <f>HOUR(Таблица1[[#This Row],[datetime]])</f>
        <v>21</v>
      </c>
      <c r="G6025">
        <v>3</v>
      </c>
      <c r="H6025">
        <v>0</v>
      </c>
      <c r="I6025">
        <v>0</v>
      </c>
      <c r="J6025">
        <v>2</v>
      </c>
      <c r="K6025">
        <v>20.5</v>
      </c>
      <c r="L6025">
        <v>24.24</v>
      </c>
      <c r="M6025">
        <v>72</v>
      </c>
      <c r="N6025">
        <v>12.997999999999999</v>
      </c>
      <c r="O6025">
        <v>49</v>
      </c>
      <c r="P6025">
        <v>121</v>
      </c>
      <c r="Q6025">
        <v>170</v>
      </c>
      <c r="R6025">
        <v>6024</v>
      </c>
    </row>
    <row r="6026" spans="1:18" x14ac:dyDescent="0.2">
      <c r="A6026" s="1">
        <v>40821.458333333336</v>
      </c>
      <c r="B6026" s="17">
        <f>YEAR(Таблица1[[#This Row],[datetime]])</f>
        <v>2011</v>
      </c>
      <c r="C6026" s="17">
        <f>MONTH(Таблица1[[#This Row],[datetime]])</f>
        <v>10</v>
      </c>
      <c r="D6026" s="17">
        <f>DAY(Таблица1[[#This Row],[datetime]])</f>
        <v>5</v>
      </c>
      <c r="E6026" s="17">
        <f>WEEKDAY(Таблица1[[#This Row],[datetime]])</f>
        <v>4</v>
      </c>
      <c r="F6026" s="17">
        <f>HOUR(Таблица1[[#This Row],[datetime]])</f>
        <v>11</v>
      </c>
      <c r="G6026">
        <v>4</v>
      </c>
      <c r="H6026">
        <v>0</v>
      </c>
      <c r="I6026">
        <v>1</v>
      </c>
      <c r="J6026">
        <v>1</v>
      </c>
      <c r="K6026">
        <v>24.6</v>
      </c>
      <c r="L6026">
        <v>31.06</v>
      </c>
      <c r="M6026">
        <v>46</v>
      </c>
      <c r="N6026">
        <v>19.001200000000001</v>
      </c>
      <c r="O6026">
        <v>32</v>
      </c>
      <c r="P6026">
        <v>138</v>
      </c>
      <c r="Q6026">
        <v>170</v>
      </c>
      <c r="R6026">
        <v>6025</v>
      </c>
    </row>
    <row r="6027" spans="1:18" x14ac:dyDescent="0.2">
      <c r="A6027" s="1">
        <v>40853.375</v>
      </c>
      <c r="B6027" s="17">
        <f>YEAR(Таблица1[[#This Row],[datetime]])</f>
        <v>2011</v>
      </c>
      <c r="C6027" s="17">
        <f>MONTH(Таблица1[[#This Row],[datetime]])</f>
        <v>11</v>
      </c>
      <c r="D6027" s="17">
        <f>DAY(Таблица1[[#This Row],[datetime]])</f>
        <v>6</v>
      </c>
      <c r="E6027" s="17">
        <f>WEEKDAY(Таблица1[[#This Row],[datetime]])</f>
        <v>1</v>
      </c>
      <c r="F6027" s="17">
        <f>HOUR(Таблица1[[#This Row],[datetime]])</f>
        <v>9</v>
      </c>
      <c r="G6027">
        <v>4</v>
      </c>
      <c r="H6027">
        <v>0</v>
      </c>
      <c r="I6027">
        <v>0</v>
      </c>
      <c r="J6027">
        <v>2</v>
      </c>
      <c r="K6027">
        <v>12.3</v>
      </c>
      <c r="L6027">
        <v>15.91</v>
      </c>
      <c r="M6027">
        <v>75</v>
      </c>
      <c r="N6027">
        <v>6.0031999999999996</v>
      </c>
      <c r="O6027">
        <v>36</v>
      </c>
      <c r="P6027">
        <v>134</v>
      </c>
      <c r="Q6027">
        <v>170</v>
      </c>
      <c r="R6027">
        <v>6026</v>
      </c>
    </row>
    <row r="6028" spans="1:18" x14ac:dyDescent="0.2">
      <c r="A6028" s="1">
        <v>40854.625</v>
      </c>
      <c r="B6028" s="17">
        <f>YEAR(Таблица1[[#This Row],[datetime]])</f>
        <v>2011</v>
      </c>
      <c r="C6028" s="17">
        <f>MONTH(Таблица1[[#This Row],[datetime]])</f>
        <v>11</v>
      </c>
      <c r="D6028" s="17">
        <f>DAY(Таблица1[[#This Row],[datetime]])</f>
        <v>7</v>
      </c>
      <c r="E6028" s="17">
        <f>WEEKDAY(Таблица1[[#This Row],[datetime]])</f>
        <v>2</v>
      </c>
      <c r="F6028" s="17">
        <f>HOUR(Таблица1[[#This Row],[datetime]])</f>
        <v>15</v>
      </c>
      <c r="G6028">
        <v>4</v>
      </c>
      <c r="H6028">
        <v>0</v>
      </c>
      <c r="I6028">
        <v>1</v>
      </c>
      <c r="J6028">
        <v>1</v>
      </c>
      <c r="K6028">
        <v>22.96</v>
      </c>
      <c r="L6028">
        <v>26.515000000000001</v>
      </c>
      <c r="M6028">
        <v>37</v>
      </c>
      <c r="N6028">
        <v>7.0015000000000001</v>
      </c>
      <c r="O6028">
        <v>38</v>
      </c>
      <c r="P6028">
        <v>132</v>
      </c>
      <c r="Q6028">
        <v>170</v>
      </c>
      <c r="R6028">
        <v>6027</v>
      </c>
    </row>
    <row r="6029" spans="1:18" x14ac:dyDescent="0.2">
      <c r="A6029" s="1">
        <v>40858.458333333336</v>
      </c>
      <c r="B6029" s="17">
        <f>YEAR(Таблица1[[#This Row],[datetime]])</f>
        <v>2011</v>
      </c>
      <c r="C6029" s="17">
        <f>MONTH(Таблица1[[#This Row],[datetime]])</f>
        <v>11</v>
      </c>
      <c r="D6029" s="17">
        <f>DAY(Таблица1[[#This Row],[datetime]])</f>
        <v>11</v>
      </c>
      <c r="E6029" s="17">
        <f>WEEKDAY(Таблица1[[#This Row],[datetime]])</f>
        <v>6</v>
      </c>
      <c r="F6029" s="17">
        <f>HOUR(Таблица1[[#This Row],[datetime]])</f>
        <v>11</v>
      </c>
      <c r="G6029">
        <v>4</v>
      </c>
      <c r="H6029">
        <v>1</v>
      </c>
      <c r="I6029">
        <v>0</v>
      </c>
      <c r="J6029">
        <v>1</v>
      </c>
      <c r="K6029">
        <v>13.94</v>
      </c>
      <c r="L6029">
        <v>14.395</v>
      </c>
      <c r="M6029">
        <v>42</v>
      </c>
      <c r="N6029">
        <v>32.997500000000002</v>
      </c>
      <c r="O6029">
        <v>20</v>
      </c>
      <c r="P6029">
        <v>150</v>
      </c>
      <c r="Q6029">
        <v>170</v>
      </c>
      <c r="R6029">
        <v>6028</v>
      </c>
    </row>
    <row r="6030" spans="1:18" x14ac:dyDescent="0.2">
      <c r="A6030" s="1">
        <v>40879.583333333336</v>
      </c>
      <c r="B6030" s="17">
        <f>YEAR(Таблица1[[#This Row],[datetime]])</f>
        <v>2011</v>
      </c>
      <c r="C6030" s="17">
        <f>MONTH(Таблица1[[#This Row],[datetime]])</f>
        <v>12</v>
      </c>
      <c r="D6030" s="17">
        <f>DAY(Таблица1[[#This Row],[datetime]])</f>
        <v>2</v>
      </c>
      <c r="E6030" s="17">
        <f>WEEKDAY(Таблица1[[#This Row],[datetime]])</f>
        <v>6</v>
      </c>
      <c r="F6030" s="17">
        <f>HOUR(Таблица1[[#This Row],[datetime]])</f>
        <v>14</v>
      </c>
      <c r="G6030">
        <v>4</v>
      </c>
      <c r="H6030">
        <v>0</v>
      </c>
      <c r="I6030">
        <v>1</v>
      </c>
      <c r="J6030">
        <v>1</v>
      </c>
      <c r="K6030">
        <v>17.22</v>
      </c>
      <c r="L6030">
        <v>21.21</v>
      </c>
      <c r="M6030">
        <v>44</v>
      </c>
      <c r="N6030">
        <v>7.0015000000000001</v>
      </c>
      <c r="O6030">
        <v>25</v>
      </c>
      <c r="P6030">
        <v>145</v>
      </c>
      <c r="Q6030">
        <v>170</v>
      </c>
      <c r="R6030">
        <v>6029</v>
      </c>
    </row>
    <row r="6031" spans="1:18" x14ac:dyDescent="0.2">
      <c r="A6031" s="1">
        <v>40911.291666666664</v>
      </c>
      <c r="B6031" s="17">
        <f>YEAR(Таблица1[[#This Row],[datetime]])</f>
        <v>2012</v>
      </c>
      <c r="C6031" s="17">
        <f>MONTH(Таблица1[[#This Row],[datetime]])</f>
        <v>1</v>
      </c>
      <c r="D6031" s="17">
        <f>DAY(Таблица1[[#This Row],[datetime]])</f>
        <v>3</v>
      </c>
      <c r="E6031" s="17">
        <f>WEEKDAY(Таблица1[[#This Row],[datetime]])</f>
        <v>3</v>
      </c>
      <c r="F6031" s="17">
        <f>HOUR(Таблица1[[#This Row],[datetime]])</f>
        <v>7</v>
      </c>
      <c r="G6031">
        <v>1</v>
      </c>
      <c r="H6031">
        <v>0</v>
      </c>
      <c r="I6031">
        <v>1</v>
      </c>
      <c r="J6031">
        <v>1</v>
      </c>
      <c r="K6031">
        <v>5.74</v>
      </c>
      <c r="L6031">
        <v>6.06</v>
      </c>
      <c r="M6031">
        <v>59</v>
      </c>
      <c r="N6031">
        <v>16.997900000000001</v>
      </c>
      <c r="O6031">
        <v>2</v>
      </c>
      <c r="P6031">
        <v>168</v>
      </c>
      <c r="Q6031">
        <v>170</v>
      </c>
      <c r="R6031">
        <v>6030</v>
      </c>
    </row>
    <row r="6032" spans="1:18" x14ac:dyDescent="0.2">
      <c r="A6032" s="1">
        <v>40915.833333333336</v>
      </c>
      <c r="B6032" s="17">
        <f>YEAR(Таблица1[[#This Row],[datetime]])</f>
        <v>2012</v>
      </c>
      <c r="C6032" s="17">
        <f>MONTH(Таблица1[[#This Row],[datetime]])</f>
        <v>1</v>
      </c>
      <c r="D6032" s="17">
        <f>DAY(Таблица1[[#This Row],[datetime]])</f>
        <v>7</v>
      </c>
      <c r="E6032" s="17">
        <f>WEEKDAY(Таблица1[[#This Row],[datetime]])</f>
        <v>7</v>
      </c>
      <c r="F6032" s="17">
        <f>HOUR(Таблица1[[#This Row],[datetime]])</f>
        <v>20</v>
      </c>
      <c r="G6032">
        <v>1</v>
      </c>
      <c r="H6032">
        <v>0</v>
      </c>
      <c r="I6032">
        <v>0</v>
      </c>
      <c r="J6032">
        <v>1</v>
      </c>
      <c r="K6032">
        <v>20.5</v>
      </c>
      <c r="L6032">
        <v>24.24</v>
      </c>
      <c r="M6032">
        <v>39</v>
      </c>
      <c r="N6032">
        <v>16.997900000000001</v>
      </c>
      <c r="O6032">
        <v>21</v>
      </c>
      <c r="P6032">
        <v>149</v>
      </c>
      <c r="Q6032">
        <v>170</v>
      </c>
      <c r="R6032">
        <v>6031</v>
      </c>
    </row>
    <row r="6033" spans="1:18" x14ac:dyDescent="0.2">
      <c r="A6033" s="1">
        <v>40942.583333333336</v>
      </c>
      <c r="B6033" s="17">
        <f>YEAR(Таблица1[[#This Row],[datetime]])</f>
        <v>2012</v>
      </c>
      <c r="C6033" s="17">
        <f>MONTH(Таблица1[[#This Row],[datetime]])</f>
        <v>2</v>
      </c>
      <c r="D6033" s="17">
        <f>DAY(Таблица1[[#This Row],[datetime]])</f>
        <v>3</v>
      </c>
      <c r="E6033" s="17">
        <f>WEEKDAY(Таблица1[[#This Row],[datetime]])</f>
        <v>6</v>
      </c>
      <c r="F6033" s="17">
        <f>HOUR(Таблица1[[#This Row],[datetime]])</f>
        <v>14</v>
      </c>
      <c r="G6033">
        <v>1</v>
      </c>
      <c r="H6033">
        <v>0</v>
      </c>
      <c r="I6033">
        <v>1</v>
      </c>
      <c r="J6033">
        <v>1</v>
      </c>
      <c r="K6033">
        <v>14.76</v>
      </c>
      <c r="L6033">
        <v>17.425000000000001</v>
      </c>
      <c r="M6033">
        <v>46</v>
      </c>
      <c r="N6033">
        <v>15.001300000000001</v>
      </c>
      <c r="O6033">
        <v>22</v>
      </c>
      <c r="P6033">
        <v>148</v>
      </c>
      <c r="Q6033">
        <v>170</v>
      </c>
      <c r="R6033">
        <v>6032</v>
      </c>
    </row>
    <row r="6034" spans="1:18" x14ac:dyDescent="0.2">
      <c r="A6034" s="1">
        <v>40954.541666666664</v>
      </c>
      <c r="B6034" s="17">
        <f>YEAR(Таблица1[[#This Row],[datetime]])</f>
        <v>2012</v>
      </c>
      <c r="C6034" s="17">
        <f>MONTH(Таблица1[[#This Row],[datetime]])</f>
        <v>2</v>
      </c>
      <c r="D6034" s="17">
        <f>DAY(Таблица1[[#This Row],[datetime]])</f>
        <v>15</v>
      </c>
      <c r="E6034" s="17">
        <f>WEEKDAY(Таблица1[[#This Row],[datetime]])</f>
        <v>4</v>
      </c>
      <c r="F6034" s="17">
        <f>HOUR(Таблица1[[#This Row],[datetime]])</f>
        <v>13</v>
      </c>
      <c r="G6034">
        <v>1</v>
      </c>
      <c r="H6034">
        <v>0</v>
      </c>
      <c r="I6034">
        <v>1</v>
      </c>
      <c r="J6034">
        <v>1</v>
      </c>
      <c r="K6034">
        <v>16.399999999999999</v>
      </c>
      <c r="L6034">
        <v>20.454999999999998</v>
      </c>
      <c r="M6034">
        <v>43</v>
      </c>
      <c r="N6034">
        <v>19.001200000000001</v>
      </c>
      <c r="O6034">
        <v>11</v>
      </c>
      <c r="P6034">
        <v>159</v>
      </c>
      <c r="Q6034">
        <v>170</v>
      </c>
      <c r="R6034">
        <v>6033</v>
      </c>
    </row>
    <row r="6035" spans="1:18" x14ac:dyDescent="0.2">
      <c r="A6035" s="1">
        <v>40956.583333333336</v>
      </c>
      <c r="B6035" s="17">
        <f>YEAR(Таблица1[[#This Row],[datetime]])</f>
        <v>2012</v>
      </c>
      <c r="C6035" s="17">
        <f>MONTH(Таблица1[[#This Row],[datetime]])</f>
        <v>2</v>
      </c>
      <c r="D6035" s="17">
        <f>DAY(Таблица1[[#This Row],[datetime]])</f>
        <v>17</v>
      </c>
      <c r="E6035" s="17">
        <f>WEEKDAY(Таблица1[[#This Row],[datetime]])</f>
        <v>6</v>
      </c>
      <c r="F6035" s="17">
        <f>HOUR(Таблица1[[#This Row],[datetime]])</f>
        <v>14</v>
      </c>
      <c r="G6035">
        <v>1</v>
      </c>
      <c r="H6035">
        <v>0</v>
      </c>
      <c r="I6035">
        <v>1</v>
      </c>
      <c r="J6035">
        <v>1</v>
      </c>
      <c r="K6035">
        <v>16.399999999999999</v>
      </c>
      <c r="L6035">
        <v>20.454999999999998</v>
      </c>
      <c r="M6035">
        <v>37</v>
      </c>
      <c r="N6035">
        <v>23.999400000000001</v>
      </c>
      <c r="O6035">
        <v>33</v>
      </c>
      <c r="P6035">
        <v>137</v>
      </c>
      <c r="Q6035">
        <v>170</v>
      </c>
      <c r="R6035">
        <v>6034</v>
      </c>
    </row>
    <row r="6036" spans="1:18" x14ac:dyDescent="0.2">
      <c r="A6036" s="1">
        <v>40981.916666666664</v>
      </c>
      <c r="B6036" s="17">
        <f>YEAR(Таблица1[[#This Row],[datetime]])</f>
        <v>2012</v>
      </c>
      <c r="C6036" s="17">
        <f>MONTH(Таблица1[[#This Row],[datetime]])</f>
        <v>3</v>
      </c>
      <c r="D6036" s="17">
        <f>DAY(Таблица1[[#This Row],[datetime]])</f>
        <v>13</v>
      </c>
      <c r="E6036" s="17">
        <f>WEEKDAY(Таблица1[[#This Row],[datetime]])</f>
        <v>3</v>
      </c>
      <c r="F6036" s="17">
        <f>HOUR(Таблица1[[#This Row],[datetime]])</f>
        <v>22</v>
      </c>
      <c r="G6036">
        <v>1</v>
      </c>
      <c r="H6036">
        <v>0</v>
      </c>
      <c r="I6036">
        <v>1</v>
      </c>
      <c r="J6036">
        <v>1</v>
      </c>
      <c r="K6036">
        <v>22.96</v>
      </c>
      <c r="L6036">
        <v>26.515000000000001</v>
      </c>
      <c r="M6036">
        <v>60</v>
      </c>
      <c r="N6036">
        <v>6.0031999999999996</v>
      </c>
      <c r="O6036">
        <v>24</v>
      </c>
      <c r="P6036">
        <v>146</v>
      </c>
      <c r="Q6036">
        <v>170</v>
      </c>
      <c r="R6036">
        <v>6035</v>
      </c>
    </row>
    <row r="6037" spans="1:18" x14ac:dyDescent="0.2">
      <c r="A6037" s="1">
        <v>41067.25</v>
      </c>
      <c r="B6037" s="17">
        <f>YEAR(Таблица1[[#This Row],[datetime]])</f>
        <v>2012</v>
      </c>
      <c r="C6037" s="17">
        <f>MONTH(Таблица1[[#This Row],[datetime]])</f>
        <v>6</v>
      </c>
      <c r="D6037" s="17">
        <f>DAY(Таблица1[[#This Row],[datetime]])</f>
        <v>7</v>
      </c>
      <c r="E6037" s="17">
        <f>WEEKDAY(Таблица1[[#This Row],[datetime]])</f>
        <v>5</v>
      </c>
      <c r="F6037" s="17">
        <f>HOUR(Таблица1[[#This Row],[datetime]])</f>
        <v>6</v>
      </c>
      <c r="G6037">
        <v>2</v>
      </c>
      <c r="H6037">
        <v>0</v>
      </c>
      <c r="I6037">
        <v>1</v>
      </c>
      <c r="J6037">
        <v>1</v>
      </c>
      <c r="K6037">
        <v>18.86</v>
      </c>
      <c r="L6037">
        <v>22.725000000000001</v>
      </c>
      <c r="M6037">
        <v>88</v>
      </c>
      <c r="N6037">
        <v>7.0015000000000001</v>
      </c>
      <c r="O6037">
        <v>5</v>
      </c>
      <c r="P6037">
        <v>165</v>
      </c>
      <c r="Q6037">
        <v>170</v>
      </c>
      <c r="R6037">
        <v>6036</v>
      </c>
    </row>
    <row r="6038" spans="1:18" x14ac:dyDescent="0.2">
      <c r="A6038" s="1">
        <v>41108.583333333336</v>
      </c>
      <c r="B6038" s="17">
        <f>YEAR(Таблица1[[#This Row],[datetime]])</f>
        <v>2012</v>
      </c>
      <c r="C6038" s="17">
        <f>MONTH(Таблица1[[#This Row],[datetime]])</f>
        <v>7</v>
      </c>
      <c r="D6038" s="17">
        <f>DAY(Таблица1[[#This Row],[datetime]])</f>
        <v>18</v>
      </c>
      <c r="E6038" s="17">
        <f>WEEKDAY(Таблица1[[#This Row],[datetime]])</f>
        <v>4</v>
      </c>
      <c r="F6038" s="17">
        <f>HOUR(Таблица1[[#This Row],[datetime]])</f>
        <v>14</v>
      </c>
      <c r="G6038">
        <v>3</v>
      </c>
      <c r="H6038">
        <v>0</v>
      </c>
      <c r="I6038">
        <v>1</v>
      </c>
      <c r="J6038">
        <v>1</v>
      </c>
      <c r="K6038">
        <v>38.54</v>
      </c>
      <c r="L6038">
        <v>43.94</v>
      </c>
      <c r="M6038">
        <v>38</v>
      </c>
      <c r="N6038">
        <v>22.002800000000001</v>
      </c>
      <c r="O6038">
        <v>54</v>
      </c>
      <c r="P6038">
        <v>116</v>
      </c>
      <c r="Q6038">
        <v>170</v>
      </c>
      <c r="R6038">
        <v>6037</v>
      </c>
    </row>
    <row r="6039" spans="1:18" x14ac:dyDescent="0.2">
      <c r="A6039" s="1">
        <v>41161.333333333336</v>
      </c>
      <c r="B6039" s="17">
        <f>YEAR(Таблица1[[#This Row],[datetime]])</f>
        <v>2012</v>
      </c>
      <c r="C6039" s="17">
        <f>MONTH(Таблица1[[#This Row],[datetime]])</f>
        <v>9</v>
      </c>
      <c r="D6039" s="17">
        <f>DAY(Таблица1[[#This Row],[datetime]])</f>
        <v>9</v>
      </c>
      <c r="E6039" s="17">
        <f>WEEKDAY(Таблица1[[#This Row],[datetime]])</f>
        <v>1</v>
      </c>
      <c r="F6039" s="17">
        <f>HOUR(Таблица1[[#This Row],[datetime]])</f>
        <v>8</v>
      </c>
      <c r="G6039">
        <v>3</v>
      </c>
      <c r="H6039">
        <v>0</v>
      </c>
      <c r="I6039">
        <v>0</v>
      </c>
      <c r="J6039">
        <v>1</v>
      </c>
      <c r="K6039">
        <v>23.78</v>
      </c>
      <c r="L6039">
        <v>27.274999999999999</v>
      </c>
      <c r="M6039">
        <v>68</v>
      </c>
      <c r="N6039">
        <v>15.001300000000001</v>
      </c>
      <c r="O6039">
        <v>27</v>
      </c>
      <c r="P6039">
        <v>143</v>
      </c>
      <c r="Q6039">
        <v>170</v>
      </c>
      <c r="R6039">
        <v>6038</v>
      </c>
    </row>
    <row r="6040" spans="1:18" x14ac:dyDescent="0.2">
      <c r="A6040" s="1">
        <v>41165.958333333336</v>
      </c>
      <c r="B6040" s="17">
        <f>YEAR(Таблица1[[#This Row],[datetime]])</f>
        <v>2012</v>
      </c>
      <c r="C6040" s="17">
        <f>MONTH(Таблица1[[#This Row],[datetime]])</f>
        <v>9</v>
      </c>
      <c r="D6040" s="17">
        <f>DAY(Таблица1[[#This Row],[datetime]])</f>
        <v>13</v>
      </c>
      <c r="E6040" s="17">
        <f>WEEKDAY(Таблица1[[#This Row],[datetime]])</f>
        <v>5</v>
      </c>
      <c r="F6040" s="17">
        <f>HOUR(Таблица1[[#This Row],[datetime]])</f>
        <v>23</v>
      </c>
      <c r="G6040">
        <v>3</v>
      </c>
      <c r="H6040">
        <v>0</v>
      </c>
      <c r="I6040">
        <v>1</v>
      </c>
      <c r="J6040">
        <v>1</v>
      </c>
      <c r="K6040">
        <v>23.78</v>
      </c>
      <c r="L6040">
        <v>27.274999999999999</v>
      </c>
      <c r="M6040">
        <v>73</v>
      </c>
      <c r="N6040">
        <v>7.0015000000000001</v>
      </c>
      <c r="O6040">
        <v>33</v>
      </c>
      <c r="P6040">
        <v>137</v>
      </c>
      <c r="Q6040">
        <v>170</v>
      </c>
      <c r="R6040">
        <v>6039</v>
      </c>
    </row>
    <row r="6041" spans="1:18" x14ac:dyDescent="0.2">
      <c r="A6041" s="1">
        <v>41214.458333333336</v>
      </c>
      <c r="B6041" s="17">
        <f>YEAR(Таблица1[[#This Row],[datetime]])</f>
        <v>2012</v>
      </c>
      <c r="C6041" s="17">
        <f>MONTH(Таблица1[[#This Row],[datetime]])</f>
        <v>11</v>
      </c>
      <c r="D6041" s="17">
        <f>DAY(Таблица1[[#This Row],[datetime]])</f>
        <v>1</v>
      </c>
      <c r="E6041" s="17">
        <f>WEEKDAY(Таблица1[[#This Row],[datetime]])</f>
        <v>5</v>
      </c>
      <c r="F6041" s="17">
        <f>HOUR(Таблица1[[#This Row],[datetime]])</f>
        <v>11</v>
      </c>
      <c r="G6041">
        <v>4</v>
      </c>
      <c r="H6041">
        <v>0</v>
      </c>
      <c r="I6041">
        <v>1</v>
      </c>
      <c r="J6041">
        <v>3</v>
      </c>
      <c r="K6041">
        <v>14.76</v>
      </c>
      <c r="L6041">
        <v>17.425000000000001</v>
      </c>
      <c r="M6041">
        <v>62</v>
      </c>
      <c r="N6041">
        <v>12.997999999999999</v>
      </c>
      <c r="O6041">
        <v>14</v>
      </c>
      <c r="P6041">
        <v>156</v>
      </c>
      <c r="Q6041">
        <v>170</v>
      </c>
      <c r="R6041">
        <v>6040</v>
      </c>
    </row>
    <row r="6042" spans="1:18" x14ac:dyDescent="0.2">
      <c r="A6042" s="1">
        <v>41251.375</v>
      </c>
      <c r="B6042" s="17">
        <f>YEAR(Таблица1[[#This Row],[datetime]])</f>
        <v>2012</v>
      </c>
      <c r="C6042" s="17">
        <f>MONTH(Таблица1[[#This Row],[datetime]])</f>
        <v>12</v>
      </c>
      <c r="D6042" s="17">
        <f>DAY(Таблица1[[#This Row],[datetime]])</f>
        <v>8</v>
      </c>
      <c r="E6042" s="17">
        <f>WEEKDAY(Таблица1[[#This Row],[datetime]])</f>
        <v>7</v>
      </c>
      <c r="F6042" s="17">
        <f>HOUR(Таблица1[[#This Row],[datetime]])</f>
        <v>9</v>
      </c>
      <c r="G6042">
        <v>4</v>
      </c>
      <c r="H6042">
        <v>0</v>
      </c>
      <c r="I6042">
        <v>0</v>
      </c>
      <c r="J6042">
        <v>2</v>
      </c>
      <c r="K6042">
        <v>15.58</v>
      </c>
      <c r="L6042">
        <v>19.695</v>
      </c>
      <c r="M6042">
        <v>94</v>
      </c>
      <c r="N6042">
        <v>0</v>
      </c>
      <c r="O6042">
        <v>17</v>
      </c>
      <c r="P6042">
        <v>153</v>
      </c>
      <c r="Q6042">
        <v>170</v>
      </c>
      <c r="R6042">
        <v>6041</v>
      </c>
    </row>
    <row r="6043" spans="1:18" x14ac:dyDescent="0.2">
      <c r="A6043" s="1">
        <v>41260.458333333336</v>
      </c>
      <c r="B6043" s="17">
        <f>YEAR(Таблица1[[#This Row],[datetime]])</f>
        <v>2012</v>
      </c>
      <c r="C6043" s="17">
        <f>MONTH(Таблица1[[#This Row],[datetime]])</f>
        <v>12</v>
      </c>
      <c r="D6043" s="17">
        <f>DAY(Таблица1[[#This Row],[datetime]])</f>
        <v>17</v>
      </c>
      <c r="E6043" s="17">
        <f>WEEKDAY(Таблица1[[#This Row],[datetime]])</f>
        <v>2</v>
      </c>
      <c r="F6043" s="17">
        <f>HOUR(Таблица1[[#This Row],[datetime]])</f>
        <v>11</v>
      </c>
      <c r="G6043">
        <v>4</v>
      </c>
      <c r="H6043">
        <v>0</v>
      </c>
      <c r="I6043">
        <v>1</v>
      </c>
      <c r="J6043">
        <v>2</v>
      </c>
      <c r="K6043">
        <v>16.399999999999999</v>
      </c>
      <c r="L6043">
        <v>20.454999999999998</v>
      </c>
      <c r="M6043">
        <v>87</v>
      </c>
      <c r="N6043">
        <v>6.0031999999999996</v>
      </c>
      <c r="O6043">
        <v>22</v>
      </c>
      <c r="P6043">
        <v>148</v>
      </c>
      <c r="Q6043">
        <v>170</v>
      </c>
      <c r="R6043">
        <v>6042</v>
      </c>
    </row>
    <row r="6044" spans="1:18" x14ac:dyDescent="0.2">
      <c r="A6044" s="1">
        <v>40593.625</v>
      </c>
      <c r="B6044" s="17">
        <f>YEAR(Таблица1[[#This Row],[datetime]])</f>
        <v>2011</v>
      </c>
      <c r="C6044" s="17">
        <f>MONTH(Таблица1[[#This Row],[datetime]])</f>
        <v>2</v>
      </c>
      <c r="D6044" s="17">
        <f>DAY(Таблица1[[#This Row],[datetime]])</f>
        <v>19</v>
      </c>
      <c r="E6044" s="17">
        <f>WEEKDAY(Таблица1[[#This Row],[datetime]])</f>
        <v>7</v>
      </c>
      <c r="F6044" s="17">
        <f>HOUR(Таблица1[[#This Row],[datetime]])</f>
        <v>15</v>
      </c>
      <c r="G6044">
        <v>1</v>
      </c>
      <c r="H6044">
        <v>0</v>
      </c>
      <c r="I6044">
        <v>0</v>
      </c>
      <c r="J6044">
        <v>1</v>
      </c>
      <c r="K6044">
        <v>18.04</v>
      </c>
      <c r="L6044">
        <v>21.97</v>
      </c>
      <c r="M6044">
        <v>16</v>
      </c>
      <c r="N6044">
        <v>50.002099999999999</v>
      </c>
      <c r="O6044">
        <v>84</v>
      </c>
      <c r="P6044">
        <v>87</v>
      </c>
      <c r="Q6044">
        <v>171</v>
      </c>
      <c r="R6044">
        <v>6043</v>
      </c>
    </row>
    <row r="6045" spans="1:18" x14ac:dyDescent="0.2">
      <c r="A6045" s="1">
        <v>40697.916666666664</v>
      </c>
      <c r="B6045" s="17">
        <f>YEAR(Таблица1[[#This Row],[datetime]])</f>
        <v>2011</v>
      </c>
      <c r="C6045" s="17">
        <f>MONTH(Таблица1[[#This Row],[datetime]])</f>
        <v>6</v>
      </c>
      <c r="D6045" s="17">
        <f>DAY(Таблица1[[#This Row],[datetime]])</f>
        <v>3</v>
      </c>
      <c r="E6045" s="17">
        <f>WEEKDAY(Таблица1[[#This Row],[datetime]])</f>
        <v>6</v>
      </c>
      <c r="F6045" s="17">
        <f>HOUR(Таблица1[[#This Row],[datetime]])</f>
        <v>22</v>
      </c>
      <c r="G6045">
        <v>2</v>
      </c>
      <c r="H6045">
        <v>0</v>
      </c>
      <c r="I6045">
        <v>1</v>
      </c>
      <c r="J6045">
        <v>1</v>
      </c>
      <c r="K6045">
        <v>25.42</v>
      </c>
      <c r="L6045">
        <v>31.06</v>
      </c>
      <c r="M6045">
        <v>35</v>
      </c>
      <c r="N6045">
        <v>0</v>
      </c>
      <c r="O6045">
        <v>26</v>
      </c>
      <c r="P6045">
        <v>145</v>
      </c>
      <c r="Q6045">
        <v>171</v>
      </c>
      <c r="R6045">
        <v>6044</v>
      </c>
    </row>
    <row r="6046" spans="1:18" x14ac:dyDescent="0.2">
      <c r="A6046" s="1">
        <v>40697.958333333336</v>
      </c>
      <c r="B6046" s="17">
        <f>YEAR(Таблица1[[#This Row],[datetime]])</f>
        <v>2011</v>
      </c>
      <c r="C6046" s="17">
        <f>MONTH(Таблица1[[#This Row],[datetime]])</f>
        <v>6</v>
      </c>
      <c r="D6046" s="17">
        <f>DAY(Таблица1[[#This Row],[datetime]])</f>
        <v>3</v>
      </c>
      <c r="E6046" s="17">
        <f>WEEKDAY(Таблица1[[#This Row],[datetime]])</f>
        <v>6</v>
      </c>
      <c r="F6046" s="17">
        <f>HOUR(Таблица1[[#This Row],[datetime]])</f>
        <v>23</v>
      </c>
      <c r="G6046">
        <v>2</v>
      </c>
      <c r="H6046">
        <v>0</v>
      </c>
      <c r="I6046">
        <v>1</v>
      </c>
      <c r="J6046">
        <v>1</v>
      </c>
      <c r="K6046">
        <v>23.78</v>
      </c>
      <c r="L6046">
        <v>27.274999999999999</v>
      </c>
      <c r="M6046">
        <v>46</v>
      </c>
      <c r="N6046">
        <v>7.0015000000000001</v>
      </c>
      <c r="O6046">
        <v>30</v>
      </c>
      <c r="P6046">
        <v>141</v>
      </c>
      <c r="Q6046">
        <v>171</v>
      </c>
      <c r="R6046">
        <v>6045</v>
      </c>
    </row>
    <row r="6047" spans="1:18" x14ac:dyDescent="0.2">
      <c r="A6047" s="1">
        <v>40703.875</v>
      </c>
      <c r="B6047" s="17">
        <f>YEAR(Таблица1[[#This Row],[datetime]])</f>
        <v>2011</v>
      </c>
      <c r="C6047" s="17">
        <f>MONTH(Таблица1[[#This Row],[datetime]])</f>
        <v>6</v>
      </c>
      <c r="D6047" s="17">
        <f>DAY(Таблица1[[#This Row],[datetime]])</f>
        <v>9</v>
      </c>
      <c r="E6047" s="17">
        <f>WEEKDAY(Таблица1[[#This Row],[datetime]])</f>
        <v>5</v>
      </c>
      <c r="F6047" s="17">
        <f>HOUR(Таблица1[[#This Row],[datetime]])</f>
        <v>21</v>
      </c>
      <c r="G6047">
        <v>2</v>
      </c>
      <c r="H6047">
        <v>0</v>
      </c>
      <c r="I6047">
        <v>1</v>
      </c>
      <c r="J6047">
        <v>3</v>
      </c>
      <c r="K6047">
        <v>31.16</v>
      </c>
      <c r="L6047">
        <v>34.85</v>
      </c>
      <c r="M6047">
        <v>52</v>
      </c>
      <c r="N6047">
        <v>0</v>
      </c>
      <c r="O6047">
        <v>29</v>
      </c>
      <c r="P6047">
        <v>142</v>
      </c>
      <c r="Q6047">
        <v>171</v>
      </c>
      <c r="R6047">
        <v>6046</v>
      </c>
    </row>
    <row r="6048" spans="1:18" x14ac:dyDescent="0.2">
      <c r="A6048" s="1">
        <v>40731.5</v>
      </c>
      <c r="B6048" s="17">
        <f>YEAR(Таблица1[[#This Row],[datetime]])</f>
        <v>2011</v>
      </c>
      <c r="C6048" s="17">
        <f>MONTH(Таблица1[[#This Row],[datetime]])</f>
        <v>7</v>
      </c>
      <c r="D6048" s="17">
        <f>DAY(Таблица1[[#This Row],[datetime]])</f>
        <v>7</v>
      </c>
      <c r="E6048" s="17">
        <f>WEEKDAY(Таблица1[[#This Row],[datetime]])</f>
        <v>5</v>
      </c>
      <c r="F6048" s="17">
        <f>HOUR(Таблица1[[#This Row],[datetime]])</f>
        <v>12</v>
      </c>
      <c r="G6048">
        <v>3</v>
      </c>
      <c r="H6048">
        <v>0</v>
      </c>
      <c r="I6048">
        <v>1</v>
      </c>
      <c r="J6048">
        <v>1</v>
      </c>
      <c r="K6048">
        <v>34.44</v>
      </c>
      <c r="L6048">
        <v>38.634999999999998</v>
      </c>
      <c r="M6048">
        <v>41</v>
      </c>
      <c r="N6048">
        <v>0</v>
      </c>
      <c r="O6048">
        <v>32</v>
      </c>
      <c r="P6048">
        <v>139</v>
      </c>
      <c r="Q6048">
        <v>171</v>
      </c>
      <c r="R6048">
        <v>6047</v>
      </c>
    </row>
    <row r="6049" spans="1:18" x14ac:dyDescent="0.2">
      <c r="A6049" s="1">
        <v>40761.791666666664</v>
      </c>
      <c r="B6049" s="17">
        <f>YEAR(Таблица1[[#This Row],[datetime]])</f>
        <v>2011</v>
      </c>
      <c r="C6049" s="17">
        <f>MONTH(Таблица1[[#This Row],[datetime]])</f>
        <v>8</v>
      </c>
      <c r="D6049" s="17">
        <f>DAY(Таблица1[[#This Row],[datetime]])</f>
        <v>6</v>
      </c>
      <c r="E6049" s="17">
        <f>WEEKDAY(Таблица1[[#This Row],[datetime]])</f>
        <v>7</v>
      </c>
      <c r="F6049" s="17">
        <f>HOUR(Таблица1[[#This Row],[datetime]])</f>
        <v>19</v>
      </c>
      <c r="G6049">
        <v>3</v>
      </c>
      <c r="H6049">
        <v>0</v>
      </c>
      <c r="I6049">
        <v>0</v>
      </c>
      <c r="J6049">
        <v>3</v>
      </c>
      <c r="K6049">
        <v>29.52</v>
      </c>
      <c r="L6049">
        <v>35.604999999999997</v>
      </c>
      <c r="M6049">
        <v>84</v>
      </c>
      <c r="N6049">
        <v>16.997900000000001</v>
      </c>
      <c r="O6049">
        <v>57</v>
      </c>
      <c r="P6049">
        <v>114</v>
      </c>
      <c r="Q6049">
        <v>171</v>
      </c>
      <c r="R6049">
        <v>6048</v>
      </c>
    </row>
    <row r="6050" spans="1:18" x14ac:dyDescent="0.2">
      <c r="A6050" s="1">
        <v>40772.916666666664</v>
      </c>
      <c r="B6050" s="17">
        <f>YEAR(Таблица1[[#This Row],[datetime]])</f>
        <v>2011</v>
      </c>
      <c r="C6050" s="17">
        <f>MONTH(Таблица1[[#This Row],[datetime]])</f>
        <v>8</v>
      </c>
      <c r="D6050" s="17">
        <f>DAY(Таблица1[[#This Row],[datetime]])</f>
        <v>17</v>
      </c>
      <c r="E6050" s="17">
        <f>WEEKDAY(Таблица1[[#This Row],[datetime]])</f>
        <v>4</v>
      </c>
      <c r="F6050" s="17">
        <f>HOUR(Таблица1[[#This Row],[datetime]])</f>
        <v>22</v>
      </c>
      <c r="G6050">
        <v>3</v>
      </c>
      <c r="H6050">
        <v>0</v>
      </c>
      <c r="I6050">
        <v>1</v>
      </c>
      <c r="J6050">
        <v>1</v>
      </c>
      <c r="K6050">
        <v>28.7</v>
      </c>
      <c r="L6050">
        <v>32.575000000000003</v>
      </c>
      <c r="M6050">
        <v>65</v>
      </c>
      <c r="N6050">
        <v>12.997999999999999</v>
      </c>
      <c r="O6050">
        <v>29</v>
      </c>
      <c r="P6050">
        <v>142</v>
      </c>
      <c r="Q6050">
        <v>171</v>
      </c>
      <c r="R6050">
        <v>6049</v>
      </c>
    </row>
    <row r="6051" spans="1:18" x14ac:dyDescent="0.2">
      <c r="A6051" s="1">
        <v>40827.583333333336</v>
      </c>
      <c r="B6051" s="17">
        <f>YEAR(Таблица1[[#This Row],[datetime]])</f>
        <v>2011</v>
      </c>
      <c r="C6051" s="17">
        <f>MONTH(Таблица1[[#This Row],[datetime]])</f>
        <v>10</v>
      </c>
      <c r="D6051" s="17">
        <f>DAY(Таблица1[[#This Row],[datetime]])</f>
        <v>11</v>
      </c>
      <c r="E6051" s="17">
        <f>WEEKDAY(Таблица1[[#This Row],[datetime]])</f>
        <v>3</v>
      </c>
      <c r="F6051" s="17">
        <f>HOUR(Таблица1[[#This Row],[datetime]])</f>
        <v>14</v>
      </c>
      <c r="G6051">
        <v>4</v>
      </c>
      <c r="H6051">
        <v>0</v>
      </c>
      <c r="I6051">
        <v>1</v>
      </c>
      <c r="J6051">
        <v>3</v>
      </c>
      <c r="K6051">
        <v>24.6</v>
      </c>
      <c r="L6051">
        <v>29.545000000000002</v>
      </c>
      <c r="M6051">
        <v>73</v>
      </c>
      <c r="N6051">
        <v>7.0015000000000001</v>
      </c>
      <c r="O6051">
        <v>54</v>
      </c>
      <c r="P6051">
        <v>117</v>
      </c>
      <c r="Q6051">
        <v>171</v>
      </c>
      <c r="R6051">
        <v>6050</v>
      </c>
    </row>
    <row r="6052" spans="1:18" x14ac:dyDescent="0.2">
      <c r="A6052" s="1">
        <v>40859.791666666664</v>
      </c>
      <c r="B6052" s="17">
        <f>YEAR(Таблица1[[#This Row],[datetime]])</f>
        <v>2011</v>
      </c>
      <c r="C6052" s="17">
        <f>MONTH(Таблица1[[#This Row],[datetime]])</f>
        <v>11</v>
      </c>
      <c r="D6052" s="17">
        <f>DAY(Таблица1[[#This Row],[datetime]])</f>
        <v>12</v>
      </c>
      <c r="E6052" s="17">
        <f>WEEKDAY(Таблица1[[#This Row],[datetime]])</f>
        <v>7</v>
      </c>
      <c r="F6052" s="17">
        <f>HOUR(Таблица1[[#This Row],[datetime]])</f>
        <v>19</v>
      </c>
      <c r="G6052">
        <v>4</v>
      </c>
      <c r="H6052">
        <v>0</v>
      </c>
      <c r="I6052">
        <v>0</v>
      </c>
      <c r="J6052">
        <v>1</v>
      </c>
      <c r="K6052">
        <v>17.22</v>
      </c>
      <c r="L6052">
        <v>21.21</v>
      </c>
      <c r="M6052">
        <v>50</v>
      </c>
      <c r="N6052">
        <v>16.997900000000001</v>
      </c>
      <c r="O6052">
        <v>32</v>
      </c>
      <c r="P6052">
        <v>139</v>
      </c>
      <c r="Q6052">
        <v>171</v>
      </c>
      <c r="R6052">
        <v>6051</v>
      </c>
    </row>
    <row r="6053" spans="1:18" x14ac:dyDescent="0.2">
      <c r="A6053" s="1">
        <v>40881.75</v>
      </c>
      <c r="B6053" s="17">
        <f>YEAR(Таблица1[[#This Row],[datetime]])</f>
        <v>2011</v>
      </c>
      <c r="C6053" s="17">
        <f>MONTH(Таблица1[[#This Row],[datetime]])</f>
        <v>12</v>
      </c>
      <c r="D6053" s="17">
        <f>DAY(Таблица1[[#This Row],[datetime]])</f>
        <v>4</v>
      </c>
      <c r="E6053" s="17">
        <f>WEEKDAY(Таблица1[[#This Row],[datetime]])</f>
        <v>1</v>
      </c>
      <c r="F6053" s="17">
        <f>HOUR(Таблица1[[#This Row],[datetime]])</f>
        <v>18</v>
      </c>
      <c r="G6053">
        <v>4</v>
      </c>
      <c r="H6053">
        <v>0</v>
      </c>
      <c r="I6053">
        <v>0</v>
      </c>
      <c r="J6053">
        <v>1</v>
      </c>
      <c r="K6053">
        <v>15.58</v>
      </c>
      <c r="L6053">
        <v>19.695</v>
      </c>
      <c r="M6053">
        <v>71</v>
      </c>
      <c r="N6053">
        <v>0</v>
      </c>
      <c r="O6053">
        <v>10</v>
      </c>
      <c r="P6053">
        <v>161</v>
      </c>
      <c r="Q6053">
        <v>171</v>
      </c>
      <c r="R6053">
        <v>6052</v>
      </c>
    </row>
    <row r="6054" spans="1:18" x14ac:dyDescent="0.2">
      <c r="A6054" s="1">
        <v>40882.541666666664</v>
      </c>
      <c r="B6054" s="17">
        <f>YEAR(Таблица1[[#This Row],[datetime]])</f>
        <v>2011</v>
      </c>
      <c r="C6054" s="17">
        <f>MONTH(Таблица1[[#This Row],[datetime]])</f>
        <v>12</v>
      </c>
      <c r="D6054" s="17">
        <f>DAY(Таблица1[[#This Row],[datetime]])</f>
        <v>5</v>
      </c>
      <c r="E6054" s="17">
        <f>WEEKDAY(Таблица1[[#This Row],[datetime]])</f>
        <v>2</v>
      </c>
      <c r="F6054" s="17">
        <f>HOUR(Таблица1[[#This Row],[datetime]])</f>
        <v>13</v>
      </c>
      <c r="G6054">
        <v>4</v>
      </c>
      <c r="H6054">
        <v>0</v>
      </c>
      <c r="I6054">
        <v>1</v>
      </c>
      <c r="J6054">
        <v>2</v>
      </c>
      <c r="K6054">
        <v>17.22</v>
      </c>
      <c r="L6054">
        <v>21.21</v>
      </c>
      <c r="M6054">
        <v>71</v>
      </c>
      <c r="N6054">
        <v>6.0031999999999996</v>
      </c>
      <c r="O6054">
        <v>18</v>
      </c>
      <c r="P6054">
        <v>153</v>
      </c>
      <c r="Q6054">
        <v>171</v>
      </c>
      <c r="R6054">
        <v>6053</v>
      </c>
    </row>
    <row r="6055" spans="1:18" x14ac:dyDescent="0.2">
      <c r="A6055" s="1">
        <v>40945.625</v>
      </c>
      <c r="B6055" s="17">
        <f>YEAR(Таблица1[[#This Row],[datetime]])</f>
        <v>2012</v>
      </c>
      <c r="C6055" s="17">
        <f>MONTH(Таблица1[[#This Row],[datetime]])</f>
        <v>2</v>
      </c>
      <c r="D6055" s="17">
        <f>DAY(Таблица1[[#This Row],[datetime]])</f>
        <v>6</v>
      </c>
      <c r="E6055" s="17">
        <f>WEEKDAY(Таблица1[[#This Row],[datetime]])</f>
        <v>2</v>
      </c>
      <c r="F6055" s="17">
        <f>HOUR(Таблица1[[#This Row],[datetime]])</f>
        <v>15</v>
      </c>
      <c r="G6055">
        <v>1</v>
      </c>
      <c r="H6055">
        <v>0</v>
      </c>
      <c r="I6055">
        <v>1</v>
      </c>
      <c r="J6055">
        <v>1</v>
      </c>
      <c r="K6055">
        <v>17.22</v>
      </c>
      <c r="L6055">
        <v>21.21</v>
      </c>
      <c r="M6055">
        <v>32</v>
      </c>
      <c r="N6055">
        <v>19.001200000000001</v>
      </c>
      <c r="O6055">
        <v>25</v>
      </c>
      <c r="P6055">
        <v>146</v>
      </c>
      <c r="Q6055">
        <v>171</v>
      </c>
      <c r="R6055">
        <v>6054</v>
      </c>
    </row>
    <row r="6056" spans="1:18" x14ac:dyDescent="0.2">
      <c r="A6056" s="1">
        <v>40954.625</v>
      </c>
      <c r="B6056" s="17">
        <f>YEAR(Таблица1[[#This Row],[datetime]])</f>
        <v>2012</v>
      </c>
      <c r="C6056" s="17">
        <f>MONTH(Таблица1[[#This Row],[datetime]])</f>
        <v>2</v>
      </c>
      <c r="D6056" s="17">
        <f>DAY(Таблица1[[#This Row],[datetime]])</f>
        <v>15</v>
      </c>
      <c r="E6056" s="17">
        <f>WEEKDAY(Таблица1[[#This Row],[datetime]])</f>
        <v>4</v>
      </c>
      <c r="F6056" s="17">
        <f>HOUR(Таблица1[[#This Row],[datetime]])</f>
        <v>15</v>
      </c>
      <c r="G6056">
        <v>1</v>
      </c>
      <c r="H6056">
        <v>0</v>
      </c>
      <c r="I6056">
        <v>1</v>
      </c>
      <c r="J6056">
        <v>1</v>
      </c>
      <c r="K6056">
        <v>17.22</v>
      </c>
      <c r="L6056">
        <v>21.21</v>
      </c>
      <c r="M6056">
        <v>41</v>
      </c>
      <c r="N6056">
        <v>15.001300000000001</v>
      </c>
      <c r="O6056">
        <v>7</v>
      </c>
      <c r="P6056">
        <v>164</v>
      </c>
      <c r="Q6056">
        <v>171</v>
      </c>
      <c r="R6056">
        <v>6055</v>
      </c>
    </row>
    <row r="6057" spans="1:18" x14ac:dyDescent="0.2">
      <c r="A6057" s="1">
        <v>40956.833333333336</v>
      </c>
      <c r="B6057" s="17">
        <f>YEAR(Таблица1[[#This Row],[datetime]])</f>
        <v>2012</v>
      </c>
      <c r="C6057" s="17">
        <f>MONTH(Таблица1[[#This Row],[datetime]])</f>
        <v>2</v>
      </c>
      <c r="D6057" s="17">
        <f>DAY(Таблица1[[#This Row],[datetime]])</f>
        <v>17</v>
      </c>
      <c r="E6057" s="17">
        <f>WEEKDAY(Таблица1[[#This Row],[datetime]])</f>
        <v>6</v>
      </c>
      <c r="F6057" s="17">
        <f>HOUR(Таблица1[[#This Row],[datetime]])</f>
        <v>20</v>
      </c>
      <c r="G6057">
        <v>1</v>
      </c>
      <c r="H6057">
        <v>0</v>
      </c>
      <c r="I6057">
        <v>1</v>
      </c>
      <c r="J6057">
        <v>1</v>
      </c>
      <c r="K6057">
        <v>16.399999999999999</v>
      </c>
      <c r="L6057">
        <v>20.454999999999998</v>
      </c>
      <c r="M6057">
        <v>35</v>
      </c>
      <c r="N6057">
        <v>12.997999999999999</v>
      </c>
      <c r="O6057">
        <v>13</v>
      </c>
      <c r="P6057">
        <v>158</v>
      </c>
      <c r="Q6057">
        <v>171</v>
      </c>
      <c r="R6057">
        <v>6056</v>
      </c>
    </row>
    <row r="6058" spans="1:18" x14ac:dyDescent="0.2">
      <c r="A6058" s="1">
        <v>40979.833333333336</v>
      </c>
      <c r="B6058" s="17">
        <f>YEAR(Таблица1[[#This Row],[datetime]])</f>
        <v>2012</v>
      </c>
      <c r="C6058" s="17">
        <f>MONTH(Таблица1[[#This Row],[datetime]])</f>
        <v>3</v>
      </c>
      <c r="D6058" s="17">
        <f>DAY(Таблица1[[#This Row],[datetime]])</f>
        <v>11</v>
      </c>
      <c r="E6058" s="17">
        <f>WEEKDAY(Таблица1[[#This Row],[datetime]])</f>
        <v>1</v>
      </c>
      <c r="F6058" s="17">
        <f>HOUR(Таблица1[[#This Row],[datetime]])</f>
        <v>20</v>
      </c>
      <c r="G6058">
        <v>1</v>
      </c>
      <c r="H6058">
        <v>0</v>
      </c>
      <c r="I6058">
        <v>0</v>
      </c>
      <c r="J6058">
        <v>1</v>
      </c>
      <c r="K6058">
        <v>18.04</v>
      </c>
      <c r="L6058">
        <v>21.97</v>
      </c>
      <c r="M6058">
        <v>47</v>
      </c>
      <c r="N6058">
        <v>15.001300000000001</v>
      </c>
      <c r="O6058">
        <v>42</v>
      </c>
      <c r="P6058">
        <v>129</v>
      </c>
      <c r="Q6058">
        <v>171</v>
      </c>
      <c r="R6058">
        <v>6057</v>
      </c>
    </row>
    <row r="6059" spans="1:18" x14ac:dyDescent="0.2">
      <c r="A6059" s="1">
        <v>41033.5</v>
      </c>
      <c r="B6059" s="17">
        <f>YEAR(Таблица1[[#This Row],[datetime]])</f>
        <v>2012</v>
      </c>
      <c r="C6059" s="17">
        <f>MONTH(Таблица1[[#This Row],[datetime]])</f>
        <v>5</v>
      </c>
      <c r="D6059" s="17">
        <f>DAY(Таблица1[[#This Row],[datetime]])</f>
        <v>4</v>
      </c>
      <c r="E6059" s="17">
        <f>WEEKDAY(Таблица1[[#This Row],[datetime]])</f>
        <v>6</v>
      </c>
      <c r="F6059" s="17">
        <f>HOUR(Таблица1[[#This Row],[datetime]])</f>
        <v>12</v>
      </c>
      <c r="G6059">
        <v>2</v>
      </c>
      <c r="H6059">
        <v>0</v>
      </c>
      <c r="I6059">
        <v>1</v>
      </c>
      <c r="J6059">
        <v>3</v>
      </c>
      <c r="K6059">
        <v>25.42</v>
      </c>
      <c r="L6059">
        <v>29.545000000000002</v>
      </c>
      <c r="M6059">
        <v>78</v>
      </c>
      <c r="N6059">
        <v>23.999400000000001</v>
      </c>
      <c r="O6059">
        <v>46</v>
      </c>
      <c r="P6059">
        <v>125</v>
      </c>
      <c r="Q6059">
        <v>171</v>
      </c>
      <c r="R6059">
        <v>6058</v>
      </c>
    </row>
    <row r="6060" spans="1:18" x14ac:dyDescent="0.2">
      <c r="A6060" s="1">
        <v>41043.583333333336</v>
      </c>
      <c r="B6060" s="17">
        <f>YEAR(Таблица1[[#This Row],[datetime]])</f>
        <v>2012</v>
      </c>
      <c r="C6060" s="17">
        <f>MONTH(Таблица1[[#This Row],[datetime]])</f>
        <v>5</v>
      </c>
      <c r="D6060" s="17">
        <f>DAY(Таблица1[[#This Row],[datetime]])</f>
        <v>14</v>
      </c>
      <c r="E6060" s="17">
        <f>WEEKDAY(Таблица1[[#This Row],[datetime]])</f>
        <v>2</v>
      </c>
      <c r="F6060" s="17">
        <f>HOUR(Таблица1[[#This Row],[datetime]])</f>
        <v>14</v>
      </c>
      <c r="G6060">
        <v>2</v>
      </c>
      <c r="H6060">
        <v>0</v>
      </c>
      <c r="I6060">
        <v>1</v>
      </c>
      <c r="J6060">
        <v>2</v>
      </c>
      <c r="K6060">
        <v>25.42</v>
      </c>
      <c r="L6060">
        <v>29.545000000000002</v>
      </c>
      <c r="M6060">
        <v>73</v>
      </c>
      <c r="N6060">
        <v>16.997900000000001</v>
      </c>
      <c r="O6060">
        <v>43</v>
      </c>
      <c r="P6060">
        <v>128</v>
      </c>
      <c r="Q6060">
        <v>171</v>
      </c>
      <c r="R6060">
        <v>6059</v>
      </c>
    </row>
    <row r="6061" spans="1:18" x14ac:dyDescent="0.2">
      <c r="A6061" s="1">
        <v>41044.416666666664</v>
      </c>
      <c r="B6061" s="17">
        <f>YEAR(Таблица1[[#This Row],[datetime]])</f>
        <v>2012</v>
      </c>
      <c r="C6061" s="17">
        <f>MONTH(Таблица1[[#This Row],[datetime]])</f>
        <v>5</v>
      </c>
      <c r="D6061" s="17">
        <f>DAY(Таблица1[[#This Row],[datetime]])</f>
        <v>15</v>
      </c>
      <c r="E6061" s="17">
        <f>WEEKDAY(Таблица1[[#This Row],[datetime]])</f>
        <v>3</v>
      </c>
      <c r="F6061" s="17">
        <f>HOUR(Таблица1[[#This Row],[datetime]])</f>
        <v>10</v>
      </c>
      <c r="G6061">
        <v>2</v>
      </c>
      <c r="H6061">
        <v>0</v>
      </c>
      <c r="I6061">
        <v>1</v>
      </c>
      <c r="J6061">
        <v>1</v>
      </c>
      <c r="K6061">
        <v>25.42</v>
      </c>
      <c r="L6061">
        <v>29.545000000000002</v>
      </c>
      <c r="M6061">
        <v>78</v>
      </c>
      <c r="N6061">
        <v>7.0015000000000001</v>
      </c>
      <c r="O6061">
        <v>27</v>
      </c>
      <c r="P6061">
        <v>144</v>
      </c>
      <c r="Q6061">
        <v>171</v>
      </c>
      <c r="R6061">
        <v>6060</v>
      </c>
    </row>
    <row r="6062" spans="1:18" x14ac:dyDescent="0.2">
      <c r="A6062" s="1">
        <v>41093.958333333336</v>
      </c>
      <c r="B6062" s="17">
        <f>YEAR(Таблица1[[#This Row],[datetime]])</f>
        <v>2012</v>
      </c>
      <c r="C6062" s="17">
        <f>MONTH(Таблица1[[#This Row],[datetime]])</f>
        <v>7</v>
      </c>
      <c r="D6062" s="17">
        <f>DAY(Таблица1[[#This Row],[datetime]])</f>
        <v>3</v>
      </c>
      <c r="E6062" s="17">
        <f>WEEKDAY(Таблица1[[#This Row],[datetime]])</f>
        <v>3</v>
      </c>
      <c r="F6062" s="17">
        <f>HOUR(Таблица1[[#This Row],[datetime]])</f>
        <v>23</v>
      </c>
      <c r="G6062">
        <v>3</v>
      </c>
      <c r="H6062">
        <v>0</v>
      </c>
      <c r="I6062">
        <v>1</v>
      </c>
      <c r="J6062">
        <v>1</v>
      </c>
      <c r="K6062">
        <v>27.06</v>
      </c>
      <c r="L6062">
        <v>30.305</v>
      </c>
      <c r="M6062">
        <v>83</v>
      </c>
      <c r="N6062">
        <v>0</v>
      </c>
      <c r="O6062">
        <v>19</v>
      </c>
      <c r="P6062">
        <v>152</v>
      </c>
      <c r="Q6062">
        <v>171</v>
      </c>
      <c r="R6062">
        <v>6061</v>
      </c>
    </row>
    <row r="6063" spans="1:18" x14ac:dyDescent="0.2">
      <c r="A6063" s="1">
        <v>41154.875</v>
      </c>
      <c r="B6063" s="17">
        <f>YEAR(Таблица1[[#This Row],[datetime]])</f>
        <v>2012</v>
      </c>
      <c r="C6063" s="17">
        <f>MONTH(Таблица1[[#This Row],[datetime]])</f>
        <v>9</v>
      </c>
      <c r="D6063" s="17">
        <f>DAY(Таблица1[[#This Row],[datetime]])</f>
        <v>2</v>
      </c>
      <c r="E6063" s="17">
        <f>WEEKDAY(Таблица1[[#This Row],[datetime]])</f>
        <v>1</v>
      </c>
      <c r="F6063" s="17">
        <f>HOUR(Таблица1[[#This Row],[datetime]])</f>
        <v>21</v>
      </c>
      <c r="G6063">
        <v>3</v>
      </c>
      <c r="H6063">
        <v>0</v>
      </c>
      <c r="I6063">
        <v>0</v>
      </c>
      <c r="J6063">
        <v>1</v>
      </c>
      <c r="K6063">
        <v>28.7</v>
      </c>
      <c r="L6063">
        <v>32.575000000000003</v>
      </c>
      <c r="M6063">
        <v>70</v>
      </c>
      <c r="N6063">
        <v>11.0014</v>
      </c>
      <c r="O6063">
        <v>79</v>
      </c>
      <c r="P6063">
        <v>92</v>
      </c>
      <c r="Q6063">
        <v>171</v>
      </c>
      <c r="R6063">
        <v>6062</v>
      </c>
    </row>
    <row r="6064" spans="1:18" x14ac:dyDescent="0.2">
      <c r="A6064" s="1">
        <v>41160.708333333336</v>
      </c>
      <c r="B6064" s="17">
        <f>YEAR(Таблица1[[#This Row],[datetime]])</f>
        <v>2012</v>
      </c>
      <c r="C6064" s="17">
        <f>MONTH(Таблица1[[#This Row],[datetime]])</f>
        <v>9</v>
      </c>
      <c r="D6064" s="17">
        <f>DAY(Таблица1[[#This Row],[datetime]])</f>
        <v>8</v>
      </c>
      <c r="E6064" s="17">
        <f>WEEKDAY(Таблица1[[#This Row],[datetime]])</f>
        <v>7</v>
      </c>
      <c r="F6064" s="17">
        <f>HOUR(Таблица1[[#This Row],[datetime]])</f>
        <v>17</v>
      </c>
      <c r="G6064">
        <v>3</v>
      </c>
      <c r="H6064">
        <v>0</v>
      </c>
      <c r="I6064">
        <v>0</v>
      </c>
      <c r="J6064">
        <v>3</v>
      </c>
      <c r="K6064">
        <v>23.78</v>
      </c>
      <c r="L6064">
        <v>27.274999999999999</v>
      </c>
      <c r="M6064">
        <v>83</v>
      </c>
      <c r="N6064">
        <v>12.997999999999999</v>
      </c>
      <c r="O6064">
        <v>52</v>
      </c>
      <c r="P6064">
        <v>119</v>
      </c>
      <c r="Q6064">
        <v>171</v>
      </c>
      <c r="R6064">
        <v>6063</v>
      </c>
    </row>
    <row r="6065" spans="1:18" x14ac:dyDescent="0.2">
      <c r="A6065" s="1">
        <v>41187.958333333336</v>
      </c>
      <c r="B6065" s="17">
        <f>YEAR(Таблица1[[#This Row],[datetime]])</f>
        <v>2012</v>
      </c>
      <c r="C6065" s="17">
        <f>MONTH(Таблица1[[#This Row],[datetime]])</f>
        <v>10</v>
      </c>
      <c r="D6065" s="17">
        <f>DAY(Таблица1[[#This Row],[datetime]])</f>
        <v>5</v>
      </c>
      <c r="E6065" s="17">
        <f>WEEKDAY(Таблица1[[#This Row],[datetime]])</f>
        <v>6</v>
      </c>
      <c r="F6065" s="17">
        <f>HOUR(Таблица1[[#This Row],[datetime]])</f>
        <v>23</v>
      </c>
      <c r="G6065">
        <v>4</v>
      </c>
      <c r="H6065">
        <v>0</v>
      </c>
      <c r="I6065">
        <v>1</v>
      </c>
      <c r="J6065">
        <v>1</v>
      </c>
      <c r="K6065">
        <v>23.78</v>
      </c>
      <c r="L6065">
        <v>27.274999999999999</v>
      </c>
      <c r="M6065">
        <v>78</v>
      </c>
      <c r="N6065">
        <v>15.001300000000001</v>
      </c>
      <c r="O6065">
        <v>23</v>
      </c>
      <c r="P6065">
        <v>148</v>
      </c>
      <c r="Q6065">
        <v>171</v>
      </c>
      <c r="R6065">
        <v>6064</v>
      </c>
    </row>
    <row r="6066" spans="1:18" x14ac:dyDescent="0.2">
      <c r="A6066" s="1">
        <v>41221.458333333336</v>
      </c>
      <c r="B6066" s="17">
        <f>YEAR(Таблица1[[#This Row],[datetime]])</f>
        <v>2012</v>
      </c>
      <c r="C6066" s="17">
        <f>MONTH(Таблица1[[#This Row],[datetime]])</f>
        <v>11</v>
      </c>
      <c r="D6066" s="17">
        <f>DAY(Таблица1[[#This Row],[datetime]])</f>
        <v>8</v>
      </c>
      <c r="E6066" s="17">
        <f>WEEKDAY(Таблица1[[#This Row],[datetime]])</f>
        <v>5</v>
      </c>
      <c r="F6066" s="17">
        <f>HOUR(Таблица1[[#This Row],[datetime]])</f>
        <v>11</v>
      </c>
      <c r="G6066">
        <v>4</v>
      </c>
      <c r="H6066">
        <v>0</v>
      </c>
      <c r="I6066">
        <v>1</v>
      </c>
      <c r="J6066">
        <v>1</v>
      </c>
      <c r="K6066">
        <v>14.76</v>
      </c>
      <c r="L6066">
        <v>16.664999999999999</v>
      </c>
      <c r="M6066">
        <v>29</v>
      </c>
      <c r="N6066">
        <v>26.002700000000001</v>
      </c>
      <c r="O6066">
        <v>16</v>
      </c>
      <c r="P6066">
        <v>155</v>
      </c>
      <c r="Q6066">
        <v>171</v>
      </c>
      <c r="R6066">
        <v>6065</v>
      </c>
    </row>
    <row r="6067" spans="1:18" x14ac:dyDescent="0.2">
      <c r="A6067" s="1">
        <v>41224.875</v>
      </c>
      <c r="B6067" s="17">
        <f>YEAR(Таблица1[[#This Row],[datetime]])</f>
        <v>2012</v>
      </c>
      <c r="C6067" s="17">
        <f>MONTH(Таблица1[[#This Row],[datetime]])</f>
        <v>11</v>
      </c>
      <c r="D6067" s="17">
        <f>DAY(Таблица1[[#This Row],[datetime]])</f>
        <v>11</v>
      </c>
      <c r="E6067" s="17">
        <f>WEEKDAY(Таблица1[[#This Row],[datetime]])</f>
        <v>1</v>
      </c>
      <c r="F6067" s="17">
        <f>HOUR(Таблица1[[#This Row],[datetime]])</f>
        <v>21</v>
      </c>
      <c r="G6067">
        <v>4</v>
      </c>
      <c r="H6067">
        <v>0</v>
      </c>
      <c r="I6067">
        <v>0</v>
      </c>
      <c r="J6067">
        <v>1</v>
      </c>
      <c r="K6067">
        <v>18.04</v>
      </c>
      <c r="L6067">
        <v>21.97</v>
      </c>
      <c r="M6067">
        <v>67</v>
      </c>
      <c r="N6067">
        <v>15.001300000000001</v>
      </c>
      <c r="O6067">
        <v>44</v>
      </c>
      <c r="P6067">
        <v>127</v>
      </c>
      <c r="Q6067">
        <v>171</v>
      </c>
      <c r="R6067">
        <v>6066</v>
      </c>
    </row>
    <row r="6068" spans="1:18" x14ac:dyDescent="0.2">
      <c r="A6068" s="1">
        <v>41227.416666666664</v>
      </c>
      <c r="B6068" s="17">
        <f>YEAR(Таблица1[[#This Row],[datetime]])</f>
        <v>2012</v>
      </c>
      <c r="C6068" s="17">
        <f>MONTH(Таблица1[[#This Row],[datetime]])</f>
        <v>11</v>
      </c>
      <c r="D6068" s="17">
        <f>DAY(Таблица1[[#This Row],[datetime]])</f>
        <v>14</v>
      </c>
      <c r="E6068" s="17">
        <f>WEEKDAY(Таблица1[[#This Row],[datetime]])</f>
        <v>4</v>
      </c>
      <c r="F6068" s="17">
        <f>HOUR(Таблица1[[#This Row],[datetime]])</f>
        <v>10</v>
      </c>
      <c r="G6068">
        <v>4</v>
      </c>
      <c r="H6068">
        <v>0</v>
      </c>
      <c r="I6068">
        <v>1</v>
      </c>
      <c r="J6068">
        <v>1</v>
      </c>
      <c r="K6068">
        <v>13.12</v>
      </c>
      <c r="L6068">
        <v>14.395</v>
      </c>
      <c r="M6068">
        <v>45</v>
      </c>
      <c r="N6068">
        <v>23.999400000000001</v>
      </c>
      <c r="O6068">
        <v>18</v>
      </c>
      <c r="P6068">
        <v>153</v>
      </c>
      <c r="Q6068">
        <v>171</v>
      </c>
      <c r="R6068">
        <v>6067</v>
      </c>
    </row>
    <row r="6069" spans="1:18" x14ac:dyDescent="0.2">
      <c r="A6069" s="1">
        <v>41250.875</v>
      </c>
      <c r="B6069" s="17">
        <f>YEAR(Таблица1[[#This Row],[datetime]])</f>
        <v>2012</v>
      </c>
      <c r="C6069" s="17">
        <f>MONTH(Таблица1[[#This Row],[datetime]])</f>
        <v>12</v>
      </c>
      <c r="D6069" s="17">
        <f>DAY(Таблица1[[#This Row],[datetime]])</f>
        <v>7</v>
      </c>
      <c r="E6069" s="17">
        <f>WEEKDAY(Таблица1[[#This Row],[datetime]])</f>
        <v>6</v>
      </c>
      <c r="F6069" s="17">
        <f>HOUR(Таблица1[[#This Row],[datetime]])</f>
        <v>21</v>
      </c>
      <c r="G6069">
        <v>4</v>
      </c>
      <c r="H6069">
        <v>0</v>
      </c>
      <c r="I6069">
        <v>1</v>
      </c>
      <c r="J6069">
        <v>2</v>
      </c>
      <c r="K6069">
        <v>14.76</v>
      </c>
      <c r="L6069">
        <v>18.18</v>
      </c>
      <c r="M6069">
        <v>93</v>
      </c>
      <c r="N6069">
        <v>7.0015000000000001</v>
      </c>
      <c r="O6069">
        <v>9</v>
      </c>
      <c r="P6069">
        <v>162</v>
      </c>
      <c r="Q6069">
        <v>171</v>
      </c>
      <c r="R6069">
        <v>6068</v>
      </c>
    </row>
    <row r="6070" spans="1:18" x14ac:dyDescent="0.2">
      <c r="A6070" s="1">
        <v>40549.708333333336</v>
      </c>
      <c r="B6070" s="17">
        <f>YEAR(Таблица1[[#This Row],[datetime]])</f>
        <v>2011</v>
      </c>
      <c r="C6070" s="17">
        <f>MONTH(Таблица1[[#This Row],[datetime]])</f>
        <v>1</v>
      </c>
      <c r="D6070" s="17">
        <f>DAY(Таблица1[[#This Row],[datetime]])</f>
        <v>6</v>
      </c>
      <c r="E6070" s="17">
        <f>WEEKDAY(Таблица1[[#This Row],[datetime]])</f>
        <v>5</v>
      </c>
      <c r="F6070" s="17">
        <f>HOUR(Таблица1[[#This Row],[datetime]])</f>
        <v>17</v>
      </c>
      <c r="G6070">
        <v>1</v>
      </c>
      <c r="H6070">
        <v>0</v>
      </c>
      <c r="I6070">
        <v>1</v>
      </c>
      <c r="J6070">
        <v>1</v>
      </c>
      <c r="K6070">
        <v>9.02</v>
      </c>
      <c r="L6070">
        <v>11.365</v>
      </c>
      <c r="M6070">
        <v>51</v>
      </c>
      <c r="N6070">
        <v>11.0014</v>
      </c>
      <c r="O6070">
        <v>9</v>
      </c>
      <c r="P6070">
        <v>163</v>
      </c>
      <c r="Q6070">
        <v>172</v>
      </c>
      <c r="R6070">
        <v>6069</v>
      </c>
    </row>
    <row r="6071" spans="1:18" x14ac:dyDescent="0.2">
      <c r="A6071" s="1">
        <v>40592.625</v>
      </c>
      <c r="B6071" s="17">
        <f>YEAR(Таблица1[[#This Row],[datetime]])</f>
        <v>2011</v>
      </c>
      <c r="C6071" s="17">
        <f>MONTH(Таблица1[[#This Row],[datetime]])</f>
        <v>2</v>
      </c>
      <c r="D6071" s="17">
        <f>DAY(Таблица1[[#This Row],[datetime]])</f>
        <v>18</v>
      </c>
      <c r="E6071" s="17">
        <f>WEEKDAY(Таблица1[[#This Row],[datetime]])</f>
        <v>6</v>
      </c>
      <c r="F6071" s="17">
        <f>HOUR(Таблица1[[#This Row],[datetime]])</f>
        <v>15</v>
      </c>
      <c r="G6071">
        <v>1</v>
      </c>
      <c r="H6071">
        <v>0</v>
      </c>
      <c r="I6071">
        <v>1</v>
      </c>
      <c r="J6071">
        <v>1</v>
      </c>
      <c r="K6071">
        <v>27.06</v>
      </c>
      <c r="L6071">
        <v>31.06</v>
      </c>
      <c r="M6071">
        <v>36</v>
      </c>
      <c r="N6071">
        <v>22.002800000000001</v>
      </c>
      <c r="O6071">
        <v>55</v>
      </c>
      <c r="P6071">
        <v>117</v>
      </c>
      <c r="Q6071">
        <v>172</v>
      </c>
      <c r="R6071">
        <v>6070</v>
      </c>
    </row>
    <row r="6072" spans="1:18" x14ac:dyDescent="0.2">
      <c r="A6072" s="1">
        <v>40636.75</v>
      </c>
      <c r="B6072" s="17">
        <f>YEAR(Таблица1[[#This Row],[datetime]])</f>
        <v>2011</v>
      </c>
      <c r="C6072" s="17">
        <f>MONTH(Таблица1[[#This Row],[datetime]])</f>
        <v>4</v>
      </c>
      <c r="D6072" s="17">
        <f>DAY(Таблица1[[#This Row],[datetime]])</f>
        <v>3</v>
      </c>
      <c r="E6072" s="17">
        <f>WEEKDAY(Таблица1[[#This Row],[datetime]])</f>
        <v>1</v>
      </c>
      <c r="F6072" s="17">
        <f>HOUR(Таблица1[[#This Row],[datetime]])</f>
        <v>18</v>
      </c>
      <c r="G6072">
        <v>2</v>
      </c>
      <c r="H6072">
        <v>0</v>
      </c>
      <c r="I6072">
        <v>0</v>
      </c>
      <c r="J6072">
        <v>2</v>
      </c>
      <c r="K6072">
        <v>18.86</v>
      </c>
      <c r="L6072">
        <v>22.725000000000001</v>
      </c>
      <c r="M6072">
        <v>31</v>
      </c>
      <c r="N6072">
        <v>0</v>
      </c>
      <c r="O6072">
        <v>71</v>
      </c>
      <c r="P6072">
        <v>101</v>
      </c>
      <c r="Q6072">
        <v>172</v>
      </c>
      <c r="R6072">
        <v>6071</v>
      </c>
    </row>
    <row r="6073" spans="1:18" x14ac:dyDescent="0.2">
      <c r="A6073" s="1">
        <v>40665.375</v>
      </c>
      <c r="B6073" s="17">
        <f>YEAR(Таблица1[[#This Row],[datetime]])</f>
        <v>2011</v>
      </c>
      <c r="C6073" s="17">
        <f>MONTH(Таблица1[[#This Row],[datetime]])</f>
        <v>5</v>
      </c>
      <c r="D6073" s="17">
        <f>DAY(Таблица1[[#This Row],[datetime]])</f>
        <v>2</v>
      </c>
      <c r="E6073" s="17">
        <f>WEEKDAY(Таблица1[[#This Row],[datetime]])</f>
        <v>2</v>
      </c>
      <c r="F6073" s="17">
        <f>HOUR(Таблица1[[#This Row],[datetime]])</f>
        <v>9</v>
      </c>
      <c r="G6073">
        <v>2</v>
      </c>
      <c r="H6073">
        <v>0</v>
      </c>
      <c r="I6073">
        <v>1</v>
      </c>
      <c r="J6073">
        <v>2</v>
      </c>
      <c r="K6073">
        <v>20.5</v>
      </c>
      <c r="L6073">
        <v>24.24</v>
      </c>
      <c r="M6073">
        <v>77</v>
      </c>
      <c r="N6073">
        <v>19.001200000000001</v>
      </c>
      <c r="O6073">
        <v>41</v>
      </c>
      <c r="P6073">
        <v>131</v>
      </c>
      <c r="Q6073">
        <v>172</v>
      </c>
      <c r="R6073">
        <v>6072</v>
      </c>
    </row>
    <row r="6074" spans="1:18" x14ac:dyDescent="0.2">
      <c r="A6074" s="1">
        <v>40675.916666666664</v>
      </c>
      <c r="B6074" s="17">
        <f>YEAR(Таблица1[[#This Row],[datetime]])</f>
        <v>2011</v>
      </c>
      <c r="C6074" s="17">
        <f>MONTH(Таблица1[[#This Row],[datetime]])</f>
        <v>5</v>
      </c>
      <c r="D6074" s="17">
        <f>DAY(Таблица1[[#This Row],[datetime]])</f>
        <v>12</v>
      </c>
      <c r="E6074" s="17">
        <f>WEEKDAY(Таблица1[[#This Row],[datetime]])</f>
        <v>5</v>
      </c>
      <c r="F6074" s="17">
        <f>HOUR(Таблица1[[#This Row],[datetime]])</f>
        <v>22</v>
      </c>
      <c r="G6074">
        <v>2</v>
      </c>
      <c r="H6074">
        <v>0</v>
      </c>
      <c r="I6074">
        <v>1</v>
      </c>
      <c r="J6074">
        <v>1</v>
      </c>
      <c r="K6074">
        <v>22.14</v>
      </c>
      <c r="L6074">
        <v>25.76</v>
      </c>
      <c r="M6074">
        <v>83</v>
      </c>
      <c r="N6074">
        <v>12.997999999999999</v>
      </c>
      <c r="O6074">
        <v>25</v>
      </c>
      <c r="P6074">
        <v>147</v>
      </c>
      <c r="Q6074">
        <v>172</v>
      </c>
      <c r="R6074">
        <v>6073</v>
      </c>
    </row>
    <row r="6075" spans="1:18" x14ac:dyDescent="0.2">
      <c r="A6075" s="1">
        <v>40680.541666666664</v>
      </c>
      <c r="B6075" s="17">
        <f>YEAR(Таблица1[[#This Row],[datetime]])</f>
        <v>2011</v>
      </c>
      <c r="C6075" s="17">
        <f>MONTH(Таблица1[[#This Row],[datetime]])</f>
        <v>5</v>
      </c>
      <c r="D6075" s="17">
        <f>DAY(Таблица1[[#This Row],[datetime]])</f>
        <v>17</v>
      </c>
      <c r="E6075" s="17">
        <f>WEEKDAY(Таблица1[[#This Row],[datetime]])</f>
        <v>3</v>
      </c>
      <c r="F6075" s="17">
        <f>HOUR(Таблица1[[#This Row],[datetime]])</f>
        <v>13</v>
      </c>
      <c r="G6075">
        <v>2</v>
      </c>
      <c r="H6075">
        <v>0</v>
      </c>
      <c r="I6075">
        <v>1</v>
      </c>
      <c r="J6075">
        <v>2</v>
      </c>
      <c r="K6075">
        <v>22.96</v>
      </c>
      <c r="L6075">
        <v>26.515000000000001</v>
      </c>
      <c r="M6075">
        <v>88</v>
      </c>
      <c r="N6075">
        <v>22.002800000000001</v>
      </c>
      <c r="O6075">
        <v>31</v>
      </c>
      <c r="P6075">
        <v>141</v>
      </c>
      <c r="Q6075">
        <v>172</v>
      </c>
      <c r="R6075">
        <v>6074</v>
      </c>
    </row>
    <row r="6076" spans="1:18" x14ac:dyDescent="0.2">
      <c r="A6076" s="1">
        <v>40729.458333333336</v>
      </c>
      <c r="B6076" s="17">
        <f>YEAR(Таблица1[[#This Row],[datetime]])</f>
        <v>2011</v>
      </c>
      <c r="C6076" s="17">
        <f>MONTH(Таблица1[[#This Row],[datetime]])</f>
        <v>7</v>
      </c>
      <c r="D6076" s="17">
        <f>DAY(Таблица1[[#This Row],[datetime]])</f>
        <v>5</v>
      </c>
      <c r="E6076" s="17">
        <f>WEEKDAY(Таблица1[[#This Row],[datetime]])</f>
        <v>3</v>
      </c>
      <c r="F6076" s="17">
        <f>HOUR(Таблица1[[#This Row],[datetime]])</f>
        <v>11</v>
      </c>
      <c r="G6076">
        <v>3</v>
      </c>
      <c r="H6076">
        <v>0</v>
      </c>
      <c r="I6076">
        <v>1</v>
      </c>
      <c r="J6076">
        <v>1</v>
      </c>
      <c r="K6076">
        <v>31.98</v>
      </c>
      <c r="L6076">
        <v>34.85</v>
      </c>
      <c r="M6076">
        <v>46</v>
      </c>
      <c r="N6076">
        <v>7.0015000000000001</v>
      </c>
      <c r="O6076">
        <v>75</v>
      </c>
      <c r="P6076">
        <v>97</v>
      </c>
      <c r="Q6076">
        <v>172</v>
      </c>
      <c r="R6076">
        <v>6075</v>
      </c>
    </row>
    <row r="6077" spans="1:18" x14ac:dyDescent="0.2">
      <c r="A6077" s="1">
        <v>40743.541666666664</v>
      </c>
      <c r="B6077" s="17">
        <f>YEAR(Таблица1[[#This Row],[datetime]])</f>
        <v>2011</v>
      </c>
      <c r="C6077" s="17">
        <f>MONTH(Таблица1[[#This Row],[datetime]])</f>
        <v>7</v>
      </c>
      <c r="D6077" s="17">
        <f>DAY(Таблица1[[#This Row],[datetime]])</f>
        <v>19</v>
      </c>
      <c r="E6077" s="17">
        <f>WEEKDAY(Таблица1[[#This Row],[datetime]])</f>
        <v>3</v>
      </c>
      <c r="F6077" s="17">
        <f>HOUR(Таблица1[[#This Row],[datetime]])</f>
        <v>13</v>
      </c>
      <c r="G6077">
        <v>3</v>
      </c>
      <c r="H6077">
        <v>0</v>
      </c>
      <c r="I6077">
        <v>1</v>
      </c>
      <c r="J6077">
        <v>1</v>
      </c>
      <c r="K6077">
        <v>35.26</v>
      </c>
      <c r="L6077">
        <v>41.664999999999999</v>
      </c>
      <c r="M6077">
        <v>53</v>
      </c>
      <c r="N6077">
        <v>7.0015000000000001</v>
      </c>
      <c r="O6077">
        <v>33</v>
      </c>
      <c r="P6077">
        <v>139</v>
      </c>
      <c r="Q6077">
        <v>172</v>
      </c>
      <c r="R6077">
        <v>6076</v>
      </c>
    </row>
    <row r="6078" spans="1:18" x14ac:dyDescent="0.2">
      <c r="A6078" s="1">
        <v>40792.291666666664</v>
      </c>
      <c r="B6078" s="17">
        <f>YEAR(Таблица1[[#This Row],[datetime]])</f>
        <v>2011</v>
      </c>
      <c r="C6078" s="17">
        <f>MONTH(Таблица1[[#This Row],[datetime]])</f>
        <v>9</v>
      </c>
      <c r="D6078" s="17">
        <f>DAY(Таблица1[[#This Row],[datetime]])</f>
        <v>6</v>
      </c>
      <c r="E6078" s="17">
        <f>WEEKDAY(Таблица1[[#This Row],[datetime]])</f>
        <v>3</v>
      </c>
      <c r="F6078" s="17">
        <f>HOUR(Таблица1[[#This Row],[datetime]])</f>
        <v>7</v>
      </c>
      <c r="G6078">
        <v>3</v>
      </c>
      <c r="H6078">
        <v>0</v>
      </c>
      <c r="I6078">
        <v>1</v>
      </c>
      <c r="J6078">
        <v>2</v>
      </c>
      <c r="K6078">
        <v>22.14</v>
      </c>
      <c r="L6078">
        <v>25.76</v>
      </c>
      <c r="M6078">
        <v>83</v>
      </c>
      <c r="N6078">
        <v>23.999400000000001</v>
      </c>
      <c r="O6078">
        <v>6</v>
      </c>
      <c r="P6078">
        <v>166</v>
      </c>
      <c r="Q6078">
        <v>172</v>
      </c>
      <c r="R6078">
        <v>6077</v>
      </c>
    </row>
    <row r="6079" spans="1:18" x14ac:dyDescent="0.2">
      <c r="A6079" s="1">
        <v>40828.75</v>
      </c>
      <c r="B6079" s="17">
        <f>YEAR(Таблица1[[#This Row],[datetime]])</f>
        <v>2011</v>
      </c>
      <c r="C6079" s="17">
        <f>MONTH(Таблица1[[#This Row],[datetime]])</f>
        <v>10</v>
      </c>
      <c r="D6079" s="17">
        <f>DAY(Таблица1[[#This Row],[datetime]])</f>
        <v>12</v>
      </c>
      <c r="E6079" s="17">
        <f>WEEKDAY(Таблица1[[#This Row],[datetime]])</f>
        <v>4</v>
      </c>
      <c r="F6079" s="17">
        <f>HOUR(Таблица1[[#This Row],[datetime]])</f>
        <v>18</v>
      </c>
      <c r="G6079">
        <v>4</v>
      </c>
      <c r="H6079">
        <v>0</v>
      </c>
      <c r="I6079">
        <v>1</v>
      </c>
      <c r="J6079">
        <v>3</v>
      </c>
      <c r="K6079">
        <v>22.14</v>
      </c>
      <c r="L6079">
        <v>25.76</v>
      </c>
      <c r="M6079">
        <v>94</v>
      </c>
      <c r="N6079">
        <v>8.9981000000000009</v>
      </c>
      <c r="O6079">
        <v>11</v>
      </c>
      <c r="P6079">
        <v>161</v>
      </c>
      <c r="Q6079">
        <v>172</v>
      </c>
      <c r="R6079">
        <v>6078</v>
      </c>
    </row>
    <row r="6080" spans="1:18" x14ac:dyDescent="0.2">
      <c r="A6080" s="1">
        <v>40849.583333333336</v>
      </c>
      <c r="B6080" s="17">
        <f>YEAR(Таблица1[[#This Row],[datetime]])</f>
        <v>2011</v>
      </c>
      <c r="C6080" s="17">
        <f>MONTH(Таблица1[[#This Row],[datetime]])</f>
        <v>11</v>
      </c>
      <c r="D6080" s="17">
        <f>DAY(Таблица1[[#This Row],[datetime]])</f>
        <v>2</v>
      </c>
      <c r="E6080" s="17">
        <f>WEEKDAY(Таблица1[[#This Row],[datetime]])</f>
        <v>4</v>
      </c>
      <c r="F6080" s="17">
        <f>HOUR(Таблица1[[#This Row],[datetime]])</f>
        <v>14</v>
      </c>
      <c r="G6080">
        <v>4</v>
      </c>
      <c r="H6080">
        <v>0</v>
      </c>
      <c r="I6080">
        <v>1</v>
      </c>
      <c r="J6080">
        <v>1</v>
      </c>
      <c r="K6080">
        <v>20.5</v>
      </c>
      <c r="L6080">
        <v>24.24</v>
      </c>
      <c r="M6080">
        <v>45</v>
      </c>
      <c r="N6080">
        <v>11.0014</v>
      </c>
      <c r="O6080">
        <v>40</v>
      </c>
      <c r="P6080">
        <v>132</v>
      </c>
      <c r="Q6080">
        <v>172</v>
      </c>
      <c r="R6080">
        <v>6079</v>
      </c>
    </row>
    <row r="6081" spans="1:18" x14ac:dyDescent="0.2">
      <c r="A6081" s="1">
        <v>40887.75</v>
      </c>
      <c r="B6081" s="17">
        <f>YEAR(Таблица1[[#This Row],[datetime]])</f>
        <v>2011</v>
      </c>
      <c r="C6081" s="17">
        <f>MONTH(Таблица1[[#This Row],[datetime]])</f>
        <v>12</v>
      </c>
      <c r="D6081" s="17">
        <f>DAY(Таблица1[[#This Row],[datetime]])</f>
        <v>10</v>
      </c>
      <c r="E6081" s="17">
        <f>WEEKDAY(Таблица1[[#This Row],[datetime]])</f>
        <v>7</v>
      </c>
      <c r="F6081" s="17">
        <f>HOUR(Таблица1[[#This Row],[datetime]])</f>
        <v>18</v>
      </c>
      <c r="G6081">
        <v>4</v>
      </c>
      <c r="H6081">
        <v>0</v>
      </c>
      <c r="I6081">
        <v>0</v>
      </c>
      <c r="J6081">
        <v>1</v>
      </c>
      <c r="K6081">
        <v>10.66</v>
      </c>
      <c r="L6081">
        <v>12.88</v>
      </c>
      <c r="M6081">
        <v>38</v>
      </c>
      <c r="N6081">
        <v>15.001300000000001</v>
      </c>
      <c r="O6081">
        <v>28</v>
      </c>
      <c r="P6081">
        <v>144</v>
      </c>
      <c r="Q6081">
        <v>172</v>
      </c>
      <c r="R6081">
        <v>6080</v>
      </c>
    </row>
    <row r="6082" spans="1:18" x14ac:dyDescent="0.2">
      <c r="A6082" s="1">
        <v>40946.5</v>
      </c>
      <c r="B6082" s="17">
        <f>YEAR(Таблица1[[#This Row],[datetime]])</f>
        <v>2012</v>
      </c>
      <c r="C6082" s="17">
        <f>MONTH(Таблица1[[#This Row],[datetime]])</f>
        <v>2</v>
      </c>
      <c r="D6082" s="17">
        <f>DAY(Таблица1[[#This Row],[datetime]])</f>
        <v>7</v>
      </c>
      <c r="E6082" s="17">
        <f>WEEKDAY(Таблица1[[#This Row],[datetime]])</f>
        <v>3</v>
      </c>
      <c r="F6082" s="17">
        <f>HOUR(Таблица1[[#This Row],[datetime]])</f>
        <v>12</v>
      </c>
      <c r="G6082">
        <v>1</v>
      </c>
      <c r="H6082">
        <v>0</v>
      </c>
      <c r="I6082">
        <v>1</v>
      </c>
      <c r="J6082">
        <v>1</v>
      </c>
      <c r="K6082">
        <v>16.399999999999999</v>
      </c>
      <c r="L6082">
        <v>20.454999999999998</v>
      </c>
      <c r="M6082">
        <v>40</v>
      </c>
      <c r="N6082">
        <v>22.002800000000001</v>
      </c>
      <c r="O6082">
        <v>9</v>
      </c>
      <c r="P6082">
        <v>163</v>
      </c>
      <c r="Q6082">
        <v>172</v>
      </c>
      <c r="R6082">
        <v>6081</v>
      </c>
    </row>
    <row r="6083" spans="1:18" x14ac:dyDescent="0.2">
      <c r="A6083" s="1">
        <v>40953.5</v>
      </c>
      <c r="B6083" s="17">
        <f>YEAR(Таблица1[[#This Row],[datetime]])</f>
        <v>2012</v>
      </c>
      <c r="C6083" s="17">
        <f>MONTH(Таблица1[[#This Row],[datetime]])</f>
        <v>2</v>
      </c>
      <c r="D6083" s="17">
        <f>DAY(Таблица1[[#This Row],[datetime]])</f>
        <v>14</v>
      </c>
      <c r="E6083" s="17">
        <f>WEEKDAY(Таблица1[[#This Row],[datetime]])</f>
        <v>3</v>
      </c>
      <c r="F6083" s="17">
        <f>HOUR(Таблица1[[#This Row],[datetime]])</f>
        <v>12</v>
      </c>
      <c r="G6083">
        <v>1</v>
      </c>
      <c r="H6083">
        <v>0</v>
      </c>
      <c r="I6083">
        <v>1</v>
      </c>
      <c r="J6083">
        <v>2</v>
      </c>
      <c r="K6083">
        <v>12.3</v>
      </c>
      <c r="L6083">
        <v>14.395</v>
      </c>
      <c r="M6083">
        <v>52</v>
      </c>
      <c r="N6083">
        <v>15.001300000000001</v>
      </c>
      <c r="O6083">
        <v>10</v>
      </c>
      <c r="P6083">
        <v>162</v>
      </c>
      <c r="Q6083">
        <v>172</v>
      </c>
      <c r="R6083">
        <v>6082</v>
      </c>
    </row>
    <row r="6084" spans="1:18" x14ac:dyDescent="0.2">
      <c r="A6084" s="1">
        <v>41066.25</v>
      </c>
      <c r="B6084" s="17">
        <f>YEAR(Таблица1[[#This Row],[datetime]])</f>
        <v>2012</v>
      </c>
      <c r="C6084" s="17">
        <f>MONTH(Таблица1[[#This Row],[datetime]])</f>
        <v>6</v>
      </c>
      <c r="D6084" s="17">
        <f>DAY(Таблица1[[#This Row],[datetime]])</f>
        <v>6</v>
      </c>
      <c r="E6084" s="17">
        <f>WEEKDAY(Таблица1[[#This Row],[datetime]])</f>
        <v>4</v>
      </c>
      <c r="F6084" s="17">
        <f>HOUR(Таблица1[[#This Row],[datetime]])</f>
        <v>6</v>
      </c>
      <c r="G6084">
        <v>2</v>
      </c>
      <c r="H6084">
        <v>0</v>
      </c>
      <c r="I6084">
        <v>1</v>
      </c>
      <c r="J6084">
        <v>1</v>
      </c>
      <c r="K6084">
        <v>19.68</v>
      </c>
      <c r="L6084">
        <v>23.484999999999999</v>
      </c>
      <c r="M6084">
        <v>77</v>
      </c>
      <c r="N6084">
        <v>0</v>
      </c>
      <c r="O6084">
        <v>7</v>
      </c>
      <c r="P6084">
        <v>165</v>
      </c>
      <c r="Q6084">
        <v>172</v>
      </c>
      <c r="R6084">
        <v>6083</v>
      </c>
    </row>
    <row r="6085" spans="1:18" x14ac:dyDescent="0.2">
      <c r="A6085" s="1">
        <v>41074.958333333336</v>
      </c>
      <c r="B6085" s="17">
        <f>YEAR(Таблица1[[#This Row],[datetime]])</f>
        <v>2012</v>
      </c>
      <c r="C6085" s="17">
        <f>MONTH(Таблица1[[#This Row],[datetime]])</f>
        <v>6</v>
      </c>
      <c r="D6085" s="17">
        <f>DAY(Таблица1[[#This Row],[datetime]])</f>
        <v>14</v>
      </c>
      <c r="E6085" s="17">
        <f>WEEKDAY(Таблица1[[#This Row],[datetime]])</f>
        <v>5</v>
      </c>
      <c r="F6085" s="17">
        <f>HOUR(Таблица1[[#This Row],[datetime]])</f>
        <v>23</v>
      </c>
      <c r="G6085">
        <v>2</v>
      </c>
      <c r="H6085">
        <v>0</v>
      </c>
      <c r="I6085">
        <v>1</v>
      </c>
      <c r="J6085">
        <v>2</v>
      </c>
      <c r="K6085">
        <v>25.42</v>
      </c>
      <c r="L6085">
        <v>30.305</v>
      </c>
      <c r="M6085">
        <v>69</v>
      </c>
      <c r="N6085">
        <v>11.0014</v>
      </c>
      <c r="O6085">
        <v>36</v>
      </c>
      <c r="P6085">
        <v>136</v>
      </c>
      <c r="Q6085">
        <v>172</v>
      </c>
      <c r="R6085">
        <v>6084</v>
      </c>
    </row>
    <row r="6086" spans="1:18" x14ac:dyDescent="0.2">
      <c r="A6086" s="1">
        <v>41136.25</v>
      </c>
      <c r="B6086" s="17">
        <f>YEAR(Таблица1[[#This Row],[datetime]])</f>
        <v>2012</v>
      </c>
      <c r="C6086" s="17">
        <f>MONTH(Таблица1[[#This Row],[datetime]])</f>
        <v>8</v>
      </c>
      <c r="D6086" s="17">
        <f>DAY(Таблица1[[#This Row],[datetime]])</f>
        <v>15</v>
      </c>
      <c r="E6086" s="17">
        <f>WEEKDAY(Таблица1[[#This Row],[datetime]])</f>
        <v>4</v>
      </c>
      <c r="F6086" s="17">
        <f>HOUR(Таблица1[[#This Row],[datetime]])</f>
        <v>6</v>
      </c>
      <c r="G6086">
        <v>3</v>
      </c>
      <c r="H6086">
        <v>0</v>
      </c>
      <c r="I6086">
        <v>1</v>
      </c>
      <c r="J6086">
        <v>1</v>
      </c>
      <c r="K6086">
        <v>26.24</v>
      </c>
      <c r="L6086">
        <v>29.545000000000002</v>
      </c>
      <c r="M6086">
        <v>78</v>
      </c>
      <c r="N6086">
        <v>7.0015000000000001</v>
      </c>
      <c r="O6086">
        <v>12</v>
      </c>
      <c r="P6086">
        <v>160</v>
      </c>
      <c r="Q6086">
        <v>172</v>
      </c>
      <c r="R6086">
        <v>6085</v>
      </c>
    </row>
    <row r="6087" spans="1:18" x14ac:dyDescent="0.2">
      <c r="A6087" s="1">
        <v>41156.25</v>
      </c>
      <c r="B6087" s="17">
        <f>YEAR(Таблица1[[#This Row],[datetime]])</f>
        <v>2012</v>
      </c>
      <c r="C6087" s="17">
        <f>MONTH(Таблица1[[#This Row],[datetime]])</f>
        <v>9</v>
      </c>
      <c r="D6087" s="17">
        <f>DAY(Таблица1[[#This Row],[datetime]])</f>
        <v>4</v>
      </c>
      <c r="E6087" s="17">
        <f>WEEKDAY(Таблица1[[#This Row],[datetime]])</f>
        <v>3</v>
      </c>
      <c r="F6087" s="17">
        <f>HOUR(Таблица1[[#This Row],[datetime]])</f>
        <v>6</v>
      </c>
      <c r="G6087">
        <v>3</v>
      </c>
      <c r="H6087">
        <v>0</v>
      </c>
      <c r="I6087">
        <v>1</v>
      </c>
      <c r="J6087">
        <v>2</v>
      </c>
      <c r="K6087">
        <v>27.88</v>
      </c>
      <c r="L6087">
        <v>31.82</v>
      </c>
      <c r="M6087">
        <v>89</v>
      </c>
      <c r="N6087">
        <v>7.0015000000000001</v>
      </c>
      <c r="O6087">
        <v>7</v>
      </c>
      <c r="P6087">
        <v>165</v>
      </c>
      <c r="Q6087">
        <v>172</v>
      </c>
      <c r="R6087">
        <v>6086</v>
      </c>
    </row>
    <row r="6088" spans="1:18" x14ac:dyDescent="0.2">
      <c r="A6088" s="1">
        <v>41156.416666666664</v>
      </c>
      <c r="B6088" s="17">
        <f>YEAR(Таблица1[[#This Row],[datetime]])</f>
        <v>2012</v>
      </c>
      <c r="C6088" s="17">
        <f>MONTH(Таблица1[[#This Row],[datetime]])</f>
        <v>9</v>
      </c>
      <c r="D6088" s="17">
        <f>DAY(Таблица1[[#This Row],[datetime]])</f>
        <v>4</v>
      </c>
      <c r="E6088" s="17">
        <f>WEEKDAY(Таблица1[[#This Row],[datetime]])</f>
        <v>3</v>
      </c>
      <c r="F6088" s="17">
        <f>HOUR(Таблица1[[#This Row],[datetime]])</f>
        <v>10</v>
      </c>
      <c r="G6088">
        <v>3</v>
      </c>
      <c r="H6088">
        <v>0</v>
      </c>
      <c r="I6088">
        <v>1</v>
      </c>
      <c r="J6088">
        <v>2</v>
      </c>
      <c r="K6088">
        <v>29.52</v>
      </c>
      <c r="L6088">
        <v>34.85</v>
      </c>
      <c r="M6088">
        <v>74</v>
      </c>
      <c r="N6088">
        <v>16.997900000000001</v>
      </c>
      <c r="O6088">
        <v>42</v>
      </c>
      <c r="P6088">
        <v>130</v>
      </c>
      <c r="Q6088">
        <v>172</v>
      </c>
      <c r="R6088">
        <v>6087</v>
      </c>
    </row>
    <row r="6089" spans="1:18" x14ac:dyDescent="0.2">
      <c r="A6089" s="1">
        <v>41171.25</v>
      </c>
      <c r="B6089" s="17">
        <f>YEAR(Таблица1[[#This Row],[datetime]])</f>
        <v>2012</v>
      </c>
      <c r="C6089" s="17">
        <f>MONTH(Таблица1[[#This Row],[datetime]])</f>
        <v>9</v>
      </c>
      <c r="D6089" s="17">
        <f>DAY(Таблица1[[#This Row],[datetime]])</f>
        <v>19</v>
      </c>
      <c r="E6089" s="17">
        <f>WEEKDAY(Таблица1[[#This Row],[datetime]])</f>
        <v>4</v>
      </c>
      <c r="F6089" s="17">
        <f>HOUR(Таблица1[[#This Row],[datetime]])</f>
        <v>6</v>
      </c>
      <c r="G6089">
        <v>3</v>
      </c>
      <c r="H6089">
        <v>0</v>
      </c>
      <c r="I6089">
        <v>1</v>
      </c>
      <c r="J6089">
        <v>1</v>
      </c>
      <c r="K6089">
        <v>21.32</v>
      </c>
      <c r="L6089">
        <v>25</v>
      </c>
      <c r="M6089">
        <v>63</v>
      </c>
      <c r="N6089">
        <v>16.997900000000001</v>
      </c>
      <c r="O6089">
        <v>6</v>
      </c>
      <c r="P6089">
        <v>166</v>
      </c>
      <c r="Q6089">
        <v>172</v>
      </c>
      <c r="R6089">
        <v>6088</v>
      </c>
    </row>
    <row r="6090" spans="1:18" x14ac:dyDescent="0.2">
      <c r="A6090" s="1">
        <v>41198.25</v>
      </c>
      <c r="B6090" s="17">
        <f>YEAR(Таблица1[[#This Row],[datetime]])</f>
        <v>2012</v>
      </c>
      <c r="C6090" s="17">
        <f>MONTH(Таблица1[[#This Row],[datetime]])</f>
        <v>10</v>
      </c>
      <c r="D6090" s="17">
        <f>DAY(Таблица1[[#This Row],[datetime]])</f>
        <v>16</v>
      </c>
      <c r="E6090" s="17">
        <f>WEEKDAY(Таблица1[[#This Row],[datetime]])</f>
        <v>3</v>
      </c>
      <c r="F6090" s="17">
        <f>HOUR(Таблица1[[#This Row],[datetime]])</f>
        <v>6</v>
      </c>
      <c r="G6090">
        <v>4</v>
      </c>
      <c r="H6090">
        <v>0</v>
      </c>
      <c r="I6090">
        <v>1</v>
      </c>
      <c r="J6090">
        <v>1</v>
      </c>
      <c r="K6090">
        <v>17.22</v>
      </c>
      <c r="L6090">
        <v>21.21</v>
      </c>
      <c r="M6090">
        <v>67</v>
      </c>
      <c r="N6090">
        <v>11.0014</v>
      </c>
      <c r="O6090">
        <v>4</v>
      </c>
      <c r="P6090">
        <v>168</v>
      </c>
      <c r="Q6090">
        <v>172</v>
      </c>
      <c r="R6090">
        <v>6089</v>
      </c>
    </row>
    <row r="6091" spans="1:18" x14ac:dyDescent="0.2">
      <c r="A6091" s="1">
        <v>41230.833333333336</v>
      </c>
      <c r="B6091" s="17">
        <f>YEAR(Таблица1[[#This Row],[datetime]])</f>
        <v>2012</v>
      </c>
      <c r="C6091" s="17">
        <f>MONTH(Таблица1[[#This Row],[datetime]])</f>
        <v>11</v>
      </c>
      <c r="D6091" s="17">
        <f>DAY(Таблица1[[#This Row],[datetime]])</f>
        <v>17</v>
      </c>
      <c r="E6091" s="17">
        <f>WEEKDAY(Таблица1[[#This Row],[datetime]])</f>
        <v>7</v>
      </c>
      <c r="F6091" s="17">
        <f>HOUR(Таблица1[[#This Row],[datetime]])</f>
        <v>20</v>
      </c>
      <c r="G6091">
        <v>4</v>
      </c>
      <c r="H6091">
        <v>0</v>
      </c>
      <c r="I6091">
        <v>0</v>
      </c>
      <c r="J6091">
        <v>2</v>
      </c>
      <c r="K6091">
        <v>13.94</v>
      </c>
      <c r="L6091">
        <v>17.425000000000001</v>
      </c>
      <c r="M6091">
        <v>66</v>
      </c>
      <c r="N6091">
        <v>6.0031999999999996</v>
      </c>
      <c r="O6091">
        <v>30</v>
      </c>
      <c r="P6091">
        <v>142</v>
      </c>
      <c r="Q6091">
        <v>172</v>
      </c>
      <c r="R6091">
        <v>6090</v>
      </c>
    </row>
    <row r="6092" spans="1:18" x14ac:dyDescent="0.2">
      <c r="A6092" s="1">
        <v>41245.375</v>
      </c>
      <c r="B6092" s="17">
        <f>YEAR(Таблица1[[#This Row],[datetime]])</f>
        <v>2012</v>
      </c>
      <c r="C6092" s="17">
        <f>MONTH(Таблица1[[#This Row],[datetime]])</f>
        <v>12</v>
      </c>
      <c r="D6092" s="17">
        <f>DAY(Таблица1[[#This Row],[datetime]])</f>
        <v>2</v>
      </c>
      <c r="E6092" s="17">
        <f>WEEKDAY(Таблица1[[#This Row],[datetime]])</f>
        <v>1</v>
      </c>
      <c r="F6092" s="17">
        <f>HOUR(Таблица1[[#This Row],[datetime]])</f>
        <v>9</v>
      </c>
      <c r="G6092">
        <v>4</v>
      </c>
      <c r="H6092">
        <v>0</v>
      </c>
      <c r="I6092">
        <v>0</v>
      </c>
      <c r="J6092">
        <v>2</v>
      </c>
      <c r="K6092">
        <v>11.48</v>
      </c>
      <c r="L6092">
        <v>13.635</v>
      </c>
      <c r="M6092">
        <v>93</v>
      </c>
      <c r="N6092">
        <v>11.0014</v>
      </c>
      <c r="O6092">
        <v>37</v>
      </c>
      <c r="P6092">
        <v>135</v>
      </c>
      <c r="Q6092">
        <v>172</v>
      </c>
      <c r="R6092">
        <v>6091</v>
      </c>
    </row>
    <row r="6093" spans="1:18" x14ac:dyDescent="0.2">
      <c r="A6093" s="1">
        <v>41248.458333333336</v>
      </c>
      <c r="B6093" s="17">
        <f>YEAR(Таблица1[[#This Row],[datetime]])</f>
        <v>2012</v>
      </c>
      <c r="C6093" s="17">
        <f>MONTH(Таблица1[[#This Row],[datetime]])</f>
        <v>12</v>
      </c>
      <c r="D6093" s="17">
        <f>DAY(Таблица1[[#This Row],[datetime]])</f>
        <v>5</v>
      </c>
      <c r="E6093" s="17">
        <f>WEEKDAY(Таблица1[[#This Row],[datetime]])</f>
        <v>4</v>
      </c>
      <c r="F6093" s="17">
        <f>HOUR(Таблица1[[#This Row],[datetime]])</f>
        <v>11</v>
      </c>
      <c r="G6093">
        <v>4</v>
      </c>
      <c r="H6093">
        <v>0</v>
      </c>
      <c r="I6093">
        <v>1</v>
      </c>
      <c r="J6093">
        <v>1</v>
      </c>
      <c r="K6093">
        <v>18.04</v>
      </c>
      <c r="L6093">
        <v>21.97</v>
      </c>
      <c r="M6093">
        <v>44</v>
      </c>
      <c r="N6093">
        <v>19.001200000000001</v>
      </c>
      <c r="O6093">
        <v>11</v>
      </c>
      <c r="P6093">
        <v>161</v>
      </c>
      <c r="Q6093">
        <v>172</v>
      </c>
      <c r="R6093">
        <v>6092</v>
      </c>
    </row>
    <row r="6094" spans="1:18" x14ac:dyDescent="0.2">
      <c r="A6094" s="1">
        <v>41255.458333333336</v>
      </c>
      <c r="B6094" s="17">
        <f>YEAR(Таблица1[[#This Row],[datetime]])</f>
        <v>2012</v>
      </c>
      <c r="C6094" s="17">
        <f>MONTH(Таблица1[[#This Row],[datetime]])</f>
        <v>12</v>
      </c>
      <c r="D6094" s="17">
        <f>DAY(Таблица1[[#This Row],[datetime]])</f>
        <v>12</v>
      </c>
      <c r="E6094" s="17">
        <f>WEEKDAY(Таблица1[[#This Row],[datetime]])</f>
        <v>4</v>
      </c>
      <c r="F6094" s="17">
        <f>HOUR(Таблица1[[#This Row],[datetime]])</f>
        <v>11</v>
      </c>
      <c r="G6094">
        <v>4</v>
      </c>
      <c r="H6094">
        <v>0</v>
      </c>
      <c r="I6094">
        <v>1</v>
      </c>
      <c r="J6094">
        <v>2</v>
      </c>
      <c r="K6094">
        <v>13.12</v>
      </c>
      <c r="L6094">
        <v>15.15</v>
      </c>
      <c r="M6094">
        <v>49</v>
      </c>
      <c r="N6094">
        <v>15.001300000000001</v>
      </c>
      <c r="O6094">
        <v>24</v>
      </c>
      <c r="P6094">
        <v>148</v>
      </c>
      <c r="Q6094">
        <v>172</v>
      </c>
      <c r="R6094">
        <v>6093</v>
      </c>
    </row>
    <row r="6095" spans="1:18" x14ac:dyDescent="0.2">
      <c r="A6095" s="1">
        <v>41257.875</v>
      </c>
      <c r="B6095" s="17">
        <f>YEAR(Таблица1[[#This Row],[datetime]])</f>
        <v>2012</v>
      </c>
      <c r="C6095" s="17">
        <f>MONTH(Таблица1[[#This Row],[datetime]])</f>
        <v>12</v>
      </c>
      <c r="D6095" s="17">
        <f>DAY(Таблица1[[#This Row],[datetime]])</f>
        <v>14</v>
      </c>
      <c r="E6095" s="17">
        <f>WEEKDAY(Таблица1[[#This Row],[datetime]])</f>
        <v>6</v>
      </c>
      <c r="F6095" s="17">
        <f>HOUR(Таблица1[[#This Row],[datetime]])</f>
        <v>21</v>
      </c>
      <c r="G6095">
        <v>4</v>
      </c>
      <c r="H6095">
        <v>0</v>
      </c>
      <c r="I6095">
        <v>1</v>
      </c>
      <c r="J6095">
        <v>1</v>
      </c>
      <c r="K6095">
        <v>12.3</v>
      </c>
      <c r="L6095">
        <v>15.15</v>
      </c>
      <c r="M6095">
        <v>75</v>
      </c>
      <c r="N6095">
        <v>11.0014</v>
      </c>
      <c r="O6095">
        <v>7</v>
      </c>
      <c r="P6095">
        <v>165</v>
      </c>
      <c r="Q6095">
        <v>172</v>
      </c>
      <c r="R6095">
        <v>6094</v>
      </c>
    </row>
    <row r="6096" spans="1:18" x14ac:dyDescent="0.2">
      <c r="A6096" s="1">
        <v>40620.625</v>
      </c>
      <c r="B6096" s="17">
        <f>YEAR(Таблица1[[#This Row],[datetime]])</f>
        <v>2011</v>
      </c>
      <c r="C6096" s="17">
        <f>MONTH(Таблица1[[#This Row],[datetime]])</f>
        <v>3</v>
      </c>
      <c r="D6096" s="17">
        <f>DAY(Таблица1[[#This Row],[datetime]])</f>
        <v>18</v>
      </c>
      <c r="E6096" s="17">
        <f>WEEKDAY(Таблица1[[#This Row],[datetime]])</f>
        <v>6</v>
      </c>
      <c r="F6096" s="17">
        <f>HOUR(Таблица1[[#This Row],[datetime]])</f>
        <v>15</v>
      </c>
      <c r="G6096">
        <v>1</v>
      </c>
      <c r="H6096">
        <v>0</v>
      </c>
      <c r="I6096">
        <v>1</v>
      </c>
      <c r="J6096">
        <v>2</v>
      </c>
      <c r="K6096">
        <v>27.88</v>
      </c>
      <c r="L6096">
        <v>31.82</v>
      </c>
      <c r="M6096">
        <v>39</v>
      </c>
      <c r="N6096">
        <v>23.999400000000001</v>
      </c>
      <c r="O6096">
        <v>62</v>
      </c>
      <c r="P6096">
        <v>111</v>
      </c>
      <c r="Q6096">
        <v>173</v>
      </c>
      <c r="R6096">
        <v>6095</v>
      </c>
    </row>
    <row r="6097" spans="1:18" x14ac:dyDescent="0.2">
      <c r="A6097" s="1">
        <v>40634.375</v>
      </c>
      <c r="B6097" s="17">
        <f>YEAR(Таблица1[[#This Row],[datetime]])</f>
        <v>2011</v>
      </c>
      <c r="C6097" s="17">
        <f>MONTH(Таблица1[[#This Row],[datetime]])</f>
        <v>4</v>
      </c>
      <c r="D6097" s="17">
        <f>DAY(Таблица1[[#This Row],[datetime]])</f>
        <v>1</v>
      </c>
      <c r="E6097" s="17">
        <f>WEEKDAY(Таблица1[[#This Row],[datetime]])</f>
        <v>6</v>
      </c>
      <c r="F6097" s="17">
        <f>HOUR(Таблица1[[#This Row],[datetime]])</f>
        <v>9</v>
      </c>
      <c r="G6097">
        <v>2</v>
      </c>
      <c r="H6097">
        <v>0</v>
      </c>
      <c r="I6097">
        <v>1</v>
      </c>
      <c r="J6097">
        <v>1</v>
      </c>
      <c r="K6097">
        <v>13.12</v>
      </c>
      <c r="L6097">
        <v>14.395</v>
      </c>
      <c r="M6097">
        <v>70</v>
      </c>
      <c r="N6097">
        <v>23.999400000000001</v>
      </c>
      <c r="O6097">
        <v>11</v>
      </c>
      <c r="P6097">
        <v>162</v>
      </c>
      <c r="Q6097">
        <v>173</v>
      </c>
      <c r="R6097">
        <v>6096</v>
      </c>
    </row>
    <row r="6098" spans="1:18" x14ac:dyDescent="0.2">
      <c r="A6098" s="1">
        <v>40637.833333333336</v>
      </c>
      <c r="B6098" s="17">
        <f>YEAR(Таблица1[[#This Row],[datetime]])</f>
        <v>2011</v>
      </c>
      <c r="C6098" s="17">
        <f>MONTH(Таблица1[[#This Row],[datetime]])</f>
        <v>4</v>
      </c>
      <c r="D6098" s="17">
        <f>DAY(Таблица1[[#This Row],[datetime]])</f>
        <v>4</v>
      </c>
      <c r="E6098" s="17">
        <f>WEEKDAY(Таблица1[[#This Row],[datetime]])</f>
        <v>2</v>
      </c>
      <c r="F6098" s="17">
        <f>HOUR(Таблица1[[#This Row],[datetime]])</f>
        <v>20</v>
      </c>
      <c r="G6098">
        <v>2</v>
      </c>
      <c r="H6098">
        <v>0</v>
      </c>
      <c r="I6098">
        <v>1</v>
      </c>
      <c r="J6098">
        <v>2</v>
      </c>
      <c r="K6098">
        <v>28.7</v>
      </c>
      <c r="L6098">
        <v>31.82</v>
      </c>
      <c r="M6098">
        <v>24</v>
      </c>
      <c r="N6098">
        <v>36.997399999999999</v>
      </c>
      <c r="O6098">
        <v>40</v>
      </c>
      <c r="P6098">
        <v>133</v>
      </c>
      <c r="Q6098">
        <v>173</v>
      </c>
      <c r="R6098">
        <v>6097</v>
      </c>
    </row>
    <row r="6099" spans="1:18" x14ac:dyDescent="0.2">
      <c r="A6099" s="1">
        <v>40700.916666666664</v>
      </c>
      <c r="B6099" s="17">
        <f>YEAR(Таблица1[[#This Row],[datetime]])</f>
        <v>2011</v>
      </c>
      <c r="C6099" s="17">
        <f>MONTH(Таблица1[[#This Row],[datetime]])</f>
        <v>6</v>
      </c>
      <c r="D6099" s="17">
        <f>DAY(Таблица1[[#This Row],[datetime]])</f>
        <v>6</v>
      </c>
      <c r="E6099" s="17">
        <f>WEEKDAY(Таблица1[[#This Row],[datetime]])</f>
        <v>2</v>
      </c>
      <c r="F6099" s="17">
        <f>HOUR(Таблица1[[#This Row],[datetime]])</f>
        <v>22</v>
      </c>
      <c r="G6099">
        <v>2</v>
      </c>
      <c r="H6099">
        <v>0</v>
      </c>
      <c r="I6099">
        <v>1</v>
      </c>
      <c r="J6099">
        <v>1</v>
      </c>
      <c r="K6099">
        <v>27.06</v>
      </c>
      <c r="L6099">
        <v>31.06</v>
      </c>
      <c r="M6099">
        <v>61</v>
      </c>
      <c r="N6099">
        <v>6.0031999999999996</v>
      </c>
      <c r="O6099">
        <v>36</v>
      </c>
      <c r="P6099">
        <v>137</v>
      </c>
      <c r="Q6099">
        <v>173</v>
      </c>
      <c r="R6099">
        <v>6098</v>
      </c>
    </row>
    <row r="6100" spans="1:18" x14ac:dyDescent="0.2">
      <c r="A6100" s="1">
        <v>40760.875</v>
      </c>
      <c r="B6100" s="17">
        <f>YEAR(Таблица1[[#This Row],[datetime]])</f>
        <v>2011</v>
      </c>
      <c r="C6100" s="17">
        <f>MONTH(Таблица1[[#This Row],[datetime]])</f>
        <v>8</v>
      </c>
      <c r="D6100" s="17">
        <f>DAY(Таблица1[[#This Row],[datetime]])</f>
        <v>5</v>
      </c>
      <c r="E6100" s="17">
        <f>WEEKDAY(Таблица1[[#This Row],[datetime]])</f>
        <v>6</v>
      </c>
      <c r="F6100" s="17">
        <f>HOUR(Таблица1[[#This Row],[datetime]])</f>
        <v>21</v>
      </c>
      <c r="G6100">
        <v>3</v>
      </c>
      <c r="H6100">
        <v>0</v>
      </c>
      <c r="I6100">
        <v>1</v>
      </c>
      <c r="J6100">
        <v>1</v>
      </c>
      <c r="K6100">
        <v>28.7</v>
      </c>
      <c r="L6100">
        <v>32.575000000000003</v>
      </c>
      <c r="M6100">
        <v>65</v>
      </c>
      <c r="N6100">
        <v>12.997999999999999</v>
      </c>
      <c r="O6100">
        <v>54</v>
      </c>
      <c r="P6100">
        <v>119</v>
      </c>
      <c r="Q6100">
        <v>173</v>
      </c>
      <c r="R6100">
        <v>6099</v>
      </c>
    </row>
    <row r="6101" spans="1:18" x14ac:dyDescent="0.2">
      <c r="A6101" s="1">
        <v>40773.5</v>
      </c>
      <c r="B6101" s="17">
        <f>YEAR(Таблица1[[#This Row],[datetime]])</f>
        <v>2011</v>
      </c>
      <c r="C6101" s="17">
        <f>MONTH(Таблица1[[#This Row],[datetime]])</f>
        <v>8</v>
      </c>
      <c r="D6101" s="17">
        <f>DAY(Таблица1[[#This Row],[datetime]])</f>
        <v>18</v>
      </c>
      <c r="E6101" s="17">
        <f>WEEKDAY(Таблица1[[#This Row],[datetime]])</f>
        <v>5</v>
      </c>
      <c r="F6101" s="17">
        <f>HOUR(Таблица1[[#This Row],[datetime]])</f>
        <v>12</v>
      </c>
      <c r="G6101">
        <v>3</v>
      </c>
      <c r="H6101">
        <v>0</v>
      </c>
      <c r="I6101">
        <v>1</v>
      </c>
      <c r="J6101">
        <v>1</v>
      </c>
      <c r="K6101">
        <v>32.799999999999997</v>
      </c>
      <c r="L6101">
        <v>37.119999999999997</v>
      </c>
      <c r="M6101">
        <v>52</v>
      </c>
      <c r="N6101">
        <v>19.001200000000001</v>
      </c>
      <c r="O6101">
        <v>34</v>
      </c>
      <c r="P6101">
        <v>139</v>
      </c>
      <c r="Q6101">
        <v>173</v>
      </c>
      <c r="R6101">
        <v>6100</v>
      </c>
    </row>
    <row r="6102" spans="1:18" x14ac:dyDescent="0.2">
      <c r="A6102" s="1">
        <v>40818.625</v>
      </c>
      <c r="B6102" s="17">
        <f>YEAR(Таблица1[[#This Row],[datetime]])</f>
        <v>2011</v>
      </c>
      <c r="C6102" s="17">
        <f>MONTH(Таблица1[[#This Row],[datetime]])</f>
        <v>10</v>
      </c>
      <c r="D6102" s="17">
        <f>DAY(Таблица1[[#This Row],[datetime]])</f>
        <v>2</v>
      </c>
      <c r="E6102" s="17">
        <f>WEEKDAY(Таблица1[[#This Row],[datetime]])</f>
        <v>1</v>
      </c>
      <c r="F6102" s="17">
        <f>HOUR(Таблица1[[#This Row],[datetime]])</f>
        <v>15</v>
      </c>
      <c r="G6102">
        <v>4</v>
      </c>
      <c r="H6102">
        <v>0</v>
      </c>
      <c r="I6102">
        <v>0</v>
      </c>
      <c r="J6102">
        <v>3</v>
      </c>
      <c r="K6102">
        <v>14.76</v>
      </c>
      <c r="L6102">
        <v>16.664999999999999</v>
      </c>
      <c r="M6102">
        <v>81</v>
      </c>
      <c r="N6102">
        <v>16.997900000000001</v>
      </c>
      <c r="O6102">
        <v>29</v>
      </c>
      <c r="P6102">
        <v>144</v>
      </c>
      <c r="Q6102">
        <v>173</v>
      </c>
      <c r="R6102">
        <v>6101</v>
      </c>
    </row>
    <row r="6103" spans="1:18" x14ac:dyDescent="0.2">
      <c r="A6103" s="1">
        <v>40820.541666666664</v>
      </c>
      <c r="B6103" s="17">
        <f>YEAR(Таблица1[[#This Row],[datetime]])</f>
        <v>2011</v>
      </c>
      <c r="C6103" s="17">
        <f>MONTH(Таблица1[[#This Row],[datetime]])</f>
        <v>10</v>
      </c>
      <c r="D6103" s="17">
        <f>DAY(Таблица1[[#This Row],[datetime]])</f>
        <v>4</v>
      </c>
      <c r="E6103" s="17">
        <f>WEEKDAY(Таблица1[[#This Row],[datetime]])</f>
        <v>3</v>
      </c>
      <c r="F6103" s="17">
        <f>HOUR(Таблица1[[#This Row],[datetime]])</f>
        <v>13</v>
      </c>
      <c r="G6103">
        <v>4</v>
      </c>
      <c r="H6103">
        <v>0</v>
      </c>
      <c r="I6103">
        <v>1</v>
      </c>
      <c r="J6103">
        <v>1</v>
      </c>
      <c r="K6103">
        <v>22.96</v>
      </c>
      <c r="L6103">
        <v>26.515000000000001</v>
      </c>
      <c r="M6103">
        <v>56</v>
      </c>
      <c r="N6103">
        <v>19.999500000000001</v>
      </c>
      <c r="O6103">
        <v>20</v>
      </c>
      <c r="P6103">
        <v>153</v>
      </c>
      <c r="Q6103">
        <v>173</v>
      </c>
      <c r="R6103">
        <v>6102</v>
      </c>
    </row>
    <row r="6104" spans="1:18" x14ac:dyDescent="0.2">
      <c r="A6104" s="1">
        <v>40825.875</v>
      </c>
      <c r="B6104" s="17">
        <f>YEAR(Таблица1[[#This Row],[datetime]])</f>
        <v>2011</v>
      </c>
      <c r="C6104" s="17">
        <f>MONTH(Таблица1[[#This Row],[datetime]])</f>
        <v>10</v>
      </c>
      <c r="D6104" s="17">
        <f>DAY(Таблица1[[#This Row],[datetime]])</f>
        <v>9</v>
      </c>
      <c r="E6104" s="17">
        <f>WEEKDAY(Таблица1[[#This Row],[datetime]])</f>
        <v>1</v>
      </c>
      <c r="F6104" s="17">
        <f>HOUR(Таблица1[[#This Row],[datetime]])</f>
        <v>21</v>
      </c>
      <c r="G6104">
        <v>4</v>
      </c>
      <c r="H6104">
        <v>0</v>
      </c>
      <c r="I6104">
        <v>0</v>
      </c>
      <c r="J6104">
        <v>1</v>
      </c>
      <c r="K6104">
        <v>22.14</v>
      </c>
      <c r="L6104">
        <v>25.76</v>
      </c>
      <c r="M6104">
        <v>83</v>
      </c>
      <c r="N6104">
        <v>7.0015000000000001</v>
      </c>
      <c r="O6104">
        <v>53</v>
      </c>
      <c r="P6104">
        <v>120</v>
      </c>
      <c r="Q6104">
        <v>173</v>
      </c>
      <c r="R6104">
        <v>6103</v>
      </c>
    </row>
    <row r="6105" spans="1:18" x14ac:dyDescent="0.2">
      <c r="A6105" s="1">
        <v>40881.791666666664</v>
      </c>
      <c r="B6105" s="17">
        <f>YEAR(Таблица1[[#This Row],[datetime]])</f>
        <v>2011</v>
      </c>
      <c r="C6105" s="17">
        <f>MONTH(Таблица1[[#This Row],[datetime]])</f>
        <v>12</v>
      </c>
      <c r="D6105" s="17">
        <f>DAY(Таблица1[[#This Row],[datetime]])</f>
        <v>4</v>
      </c>
      <c r="E6105" s="17">
        <f>WEEKDAY(Таблица1[[#This Row],[datetime]])</f>
        <v>1</v>
      </c>
      <c r="F6105" s="17">
        <f>HOUR(Таблица1[[#This Row],[datetime]])</f>
        <v>19</v>
      </c>
      <c r="G6105">
        <v>4</v>
      </c>
      <c r="H6105">
        <v>0</v>
      </c>
      <c r="I6105">
        <v>0</v>
      </c>
      <c r="J6105">
        <v>1</v>
      </c>
      <c r="K6105">
        <v>15.58</v>
      </c>
      <c r="L6105">
        <v>19.695</v>
      </c>
      <c r="M6105">
        <v>76</v>
      </c>
      <c r="N6105">
        <v>0</v>
      </c>
      <c r="O6105">
        <v>15</v>
      </c>
      <c r="P6105">
        <v>158</v>
      </c>
      <c r="Q6105">
        <v>173</v>
      </c>
      <c r="R6105">
        <v>6104</v>
      </c>
    </row>
    <row r="6106" spans="1:18" x14ac:dyDescent="0.2">
      <c r="A6106" s="1">
        <v>40886.5</v>
      </c>
      <c r="B6106" s="17">
        <f>YEAR(Таблица1[[#This Row],[datetime]])</f>
        <v>2011</v>
      </c>
      <c r="C6106" s="17">
        <f>MONTH(Таблица1[[#This Row],[datetime]])</f>
        <v>12</v>
      </c>
      <c r="D6106" s="17">
        <f>DAY(Таблица1[[#This Row],[datetime]])</f>
        <v>9</v>
      </c>
      <c r="E6106" s="17">
        <f>WEEKDAY(Таблица1[[#This Row],[datetime]])</f>
        <v>6</v>
      </c>
      <c r="F6106" s="17">
        <f>HOUR(Таблица1[[#This Row],[datetime]])</f>
        <v>12</v>
      </c>
      <c r="G6106">
        <v>4</v>
      </c>
      <c r="H6106">
        <v>0</v>
      </c>
      <c r="I6106">
        <v>1</v>
      </c>
      <c r="J6106">
        <v>1</v>
      </c>
      <c r="K6106">
        <v>14.76</v>
      </c>
      <c r="L6106">
        <v>16.664999999999999</v>
      </c>
      <c r="M6106">
        <v>57</v>
      </c>
      <c r="N6106">
        <v>19.999500000000001</v>
      </c>
      <c r="O6106">
        <v>27</v>
      </c>
      <c r="P6106">
        <v>146</v>
      </c>
      <c r="Q6106">
        <v>173</v>
      </c>
      <c r="R6106">
        <v>6105</v>
      </c>
    </row>
    <row r="6107" spans="1:18" x14ac:dyDescent="0.2">
      <c r="A6107" s="1">
        <v>40893.5</v>
      </c>
      <c r="B6107" s="17">
        <f>YEAR(Таблица1[[#This Row],[datetime]])</f>
        <v>2011</v>
      </c>
      <c r="C6107" s="17">
        <f>MONTH(Таблица1[[#This Row],[datetime]])</f>
        <v>12</v>
      </c>
      <c r="D6107" s="17">
        <f>DAY(Таблица1[[#This Row],[datetime]])</f>
        <v>16</v>
      </c>
      <c r="E6107" s="17">
        <f>WEEKDAY(Таблица1[[#This Row],[datetime]])</f>
        <v>6</v>
      </c>
      <c r="F6107" s="17">
        <f>HOUR(Таблица1[[#This Row],[datetime]])</f>
        <v>12</v>
      </c>
      <c r="G6107">
        <v>4</v>
      </c>
      <c r="H6107">
        <v>0</v>
      </c>
      <c r="I6107">
        <v>1</v>
      </c>
      <c r="J6107">
        <v>2</v>
      </c>
      <c r="K6107">
        <v>13.94</v>
      </c>
      <c r="L6107">
        <v>15.15</v>
      </c>
      <c r="M6107">
        <v>42</v>
      </c>
      <c r="N6107">
        <v>23.999400000000001</v>
      </c>
      <c r="O6107">
        <v>10</v>
      </c>
      <c r="P6107">
        <v>163</v>
      </c>
      <c r="Q6107">
        <v>173</v>
      </c>
      <c r="R6107">
        <v>6106</v>
      </c>
    </row>
    <row r="6108" spans="1:18" x14ac:dyDescent="0.2">
      <c r="A6108" s="1">
        <v>40953.541666666664</v>
      </c>
      <c r="B6108" s="17">
        <f>YEAR(Таблица1[[#This Row],[datetime]])</f>
        <v>2012</v>
      </c>
      <c r="C6108" s="17">
        <f>MONTH(Таблица1[[#This Row],[datetime]])</f>
        <v>2</v>
      </c>
      <c r="D6108" s="17">
        <f>DAY(Таблица1[[#This Row],[datetime]])</f>
        <v>14</v>
      </c>
      <c r="E6108" s="17">
        <f>WEEKDAY(Таблица1[[#This Row],[datetime]])</f>
        <v>3</v>
      </c>
      <c r="F6108" s="17">
        <f>HOUR(Таблица1[[#This Row],[datetime]])</f>
        <v>13</v>
      </c>
      <c r="G6108">
        <v>1</v>
      </c>
      <c r="H6108">
        <v>0</v>
      </c>
      <c r="I6108">
        <v>1</v>
      </c>
      <c r="J6108">
        <v>2</v>
      </c>
      <c r="K6108">
        <v>14.76</v>
      </c>
      <c r="L6108">
        <v>16.664999999999999</v>
      </c>
      <c r="M6108">
        <v>40</v>
      </c>
      <c r="N6108">
        <v>16.997900000000001</v>
      </c>
      <c r="O6108">
        <v>6</v>
      </c>
      <c r="P6108">
        <v>167</v>
      </c>
      <c r="Q6108">
        <v>173</v>
      </c>
      <c r="R6108">
        <v>6107</v>
      </c>
    </row>
    <row r="6109" spans="1:18" x14ac:dyDescent="0.2">
      <c r="A6109" s="1">
        <v>40986.875</v>
      </c>
      <c r="B6109" s="17">
        <f>YEAR(Таблица1[[#This Row],[datetime]])</f>
        <v>2012</v>
      </c>
      <c r="C6109" s="17">
        <f>MONTH(Таблица1[[#This Row],[datetime]])</f>
        <v>3</v>
      </c>
      <c r="D6109" s="17">
        <f>DAY(Таблица1[[#This Row],[datetime]])</f>
        <v>18</v>
      </c>
      <c r="E6109" s="17">
        <f>WEEKDAY(Таблица1[[#This Row],[datetime]])</f>
        <v>1</v>
      </c>
      <c r="F6109" s="17">
        <f>HOUR(Таблица1[[#This Row],[datetime]])</f>
        <v>21</v>
      </c>
      <c r="G6109">
        <v>1</v>
      </c>
      <c r="H6109">
        <v>0</v>
      </c>
      <c r="I6109">
        <v>0</v>
      </c>
      <c r="J6109">
        <v>1</v>
      </c>
      <c r="K6109">
        <v>21.32</v>
      </c>
      <c r="L6109">
        <v>25</v>
      </c>
      <c r="M6109">
        <v>72</v>
      </c>
      <c r="N6109">
        <v>6.0031999999999996</v>
      </c>
      <c r="O6109">
        <v>44</v>
      </c>
      <c r="P6109">
        <v>129</v>
      </c>
      <c r="Q6109">
        <v>173</v>
      </c>
      <c r="R6109">
        <v>6108</v>
      </c>
    </row>
    <row r="6110" spans="1:18" x14ac:dyDescent="0.2">
      <c r="A6110" s="1">
        <v>41031.916666666664</v>
      </c>
      <c r="B6110" s="17">
        <f>YEAR(Таблица1[[#This Row],[datetime]])</f>
        <v>2012</v>
      </c>
      <c r="C6110" s="17">
        <f>MONTH(Таблица1[[#This Row],[datetime]])</f>
        <v>5</v>
      </c>
      <c r="D6110" s="17">
        <f>DAY(Таблица1[[#This Row],[datetime]])</f>
        <v>2</v>
      </c>
      <c r="E6110" s="17">
        <f>WEEKDAY(Таблица1[[#This Row],[datetime]])</f>
        <v>4</v>
      </c>
      <c r="F6110" s="17">
        <f>HOUR(Таблица1[[#This Row],[datetime]])</f>
        <v>22</v>
      </c>
      <c r="G6110">
        <v>2</v>
      </c>
      <c r="H6110">
        <v>0</v>
      </c>
      <c r="I6110">
        <v>1</v>
      </c>
      <c r="J6110">
        <v>1</v>
      </c>
      <c r="K6110">
        <v>20.5</v>
      </c>
      <c r="L6110">
        <v>24.24</v>
      </c>
      <c r="M6110">
        <v>82</v>
      </c>
      <c r="N6110">
        <v>15.001300000000001</v>
      </c>
      <c r="O6110">
        <v>27</v>
      </c>
      <c r="P6110">
        <v>146</v>
      </c>
      <c r="Q6110">
        <v>173</v>
      </c>
      <c r="R6110">
        <v>6109</v>
      </c>
    </row>
    <row r="6111" spans="1:18" x14ac:dyDescent="0.2">
      <c r="A6111" s="1">
        <v>41036.916666666664</v>
      </c>
      <c r="B6111" s="17">
        <f>YEAR(Таблица1[[#This Row],[datetime]])</f>
        <v>2012</v>
      </c>
      <c r="C6111" s="17">
        <f>MONTH(Таблица1[[#This Row],[datetime]])</f>
        <v>5</v>
      </c>
      <c r="D6111" s="17">
        <f>DAY(Таблица1[[#This Row],[datetime]])</f>
        <v>7</v>
      </c>
      <c r="E6111" s="17">
        <f>WEEKDAY(Таблица1[[#This Row],[datetime]])</f>
        <v>2</v>
      </c>
      <c r="F6111" s="17">
        <f>HOUR(Таблица1[[#This Row],[datetime]])</f>
        <v>22</v>
      </c>
      <c r="G6111">
        <v>2</v>
      </c>
      <c r="H6111">
        <v>0</v>
      </c>
      <c r="I6111">
        <v>1</v>
      </c>
      <c r="J6111">
        <v>2</v>
      </c>
      <c r="K6111">
        <v>22.14</v>
      </c>
      <c r="L6111">
        <v>25.76</v>
      </c>
      <c r="M6111">
        <v>45</v>
      </c>
      <c r="N6111">
        <v>16.997900000000001</v>
      </c>
      <c r="O6111">
        <v>26</v>
      </c>
      <c r="P6111">
        <v>147</v>
      </c>
      <c r="Q6111">
        <v>173</v>
      </c>
      <c r="R6111">
        <v>6110</v>
      </c>
    </row>
    <row r="6112" spans="1:18" x14ac:dyDescent="0.2">
      <c r="A6112" s="1">
        <v>41129.25</v>
      </c>
      <c r="B6112" s="17">
        <f>YEAR(Таблица1[[#This Row],[datetime]])</f>
        <v>2012</v>
      </c>
      <c r="C6112" s="17">
        <f>MONTH(Таблица1[[#This Row],[datetime]])</f>
        <v>8</v>
      </c>
      <c r="D6112" s="17">
        <f>DAY(Таблица1[[#This Row],[datetime]])</f>
        <v>8</v>
      </c>
      <c r="E6112" s="17">
        <f>WEEKDAY(Таблица1[[#This Row],[datetime]])</f>
        <v>4</v>
      </c>
      <c r="F6112" s="17">
        <f>HOUR(Таблица1[[#This Row],[datetime]])</f>
        <v>6</v>
      </c>
      <c r="G6112">
        <v>3</v>
      </c>
      <c r="H6112">
        <v>0</v>
      </c>
      <c r="I6112">
        <v>1</v>
      </c>
      <c r="J6112">
        <v>2</v>
      </c>
      <c r="K6112">
        <v>28.7</v>
      </c>
      <c r="L6112">
        <v>33.335000000000001</v>
      </c>
      <c r="M6112">
        <v>84</v>
      </c>
      <c r="N6112">
        <v>11.0014</v>
      </c>
      <c r="O6112">
        <v>4</v>
      </c>
      <c r="P6112">
        <v>169</v>
      </c>
      <c r="Q6112">
        <v>173</v>
      </c>
      <c r="R6112">
        <v>6111</v>
      </c>
    </row>
    <row r="6113" spans="1:18" x14ac:dyDescent="0.2">
      <c r="A6113" s="1">
        <v>41227.916666666664</v>
      </c>
      <c r="B6113" s="17">
        <f>YEAR(Таблица1[[#This Row],[datetime]])</f>
        <v>2012</v>
      </c>
      <c r="C6113" s="17">
        <f>MONTH(Таблица1[[#This Row],[datetime]])</f>
        <v>11</v>
      </c>
      <c r="D6113" s="17">
        <f>DAY(Таблица1[[#This Row],[datetime]])</f>
        <v>14</v>
      </c>
      <c r="E6113" s="17">
        <f>WEEKDAY(Таблица1[[#This Row],[datetime]])</f>
        <v>4</v>
      </c>
      <c r="F6113" s="17">
        <f>HOUR(Таблица1[[#This Row],[datetime]])</f>
        <v>22</v>
      </c>
      <c r="G6113">
        <v>4</v>
      </c>
      <c r="H6113">
        <v>0</v>
      </c>
      <c r="I6113">
        <v>1</v>
      </c>
      <c r="J6113">
        <v>1</v>
      </c>
      <c r="K6113">
        <v>11.48</v>
      </c>
      <c r="L6113">
        <v>15.91</v>
      </c>
      <c r="M6113">
        <v>61</v>
      </c>
      <c r="N6113">
        <v>0</v>
      </c>
      <c r="O6113">
        <v>6</v>
      </c>
      <c r="P6113">
        <v>167</v>
      </c>
      <c r="Q6113">
        <v>173</v>
      </c>
      <c r="R6113">
        <v>6112</v>
      </c>
    </row>
    <row r="6114" spans="1:18" x14ac:dyDescent="0.2">
      <c r="A6114" s="1">
        <v>41253.5</v>
      </c>
      <c r="B6114" s="17">
        <f>YEAR(Таблица1[[#This Row],[datetime]])</f>
        <v>2012</v>
      </c>
      <c r="C6114" s="17">
        <f>MONTH(Таблица1[[#This Row],[datetime]])</f>
        <v>12</v>
      </c>
      <c r="D6114" s="17">
        <f>DAY(Таблица1[[#This Row],[datetime]])</f>
        <v>10</v>
      </c>
      <c r="E6114" s="17">
        <f>WEEKDAY(Таблица1[[#This Row],[datetime]])</f>
        <v>2</v>
      </c>
      <c r="F6114" s="17">
        <f>HOUR(Таблица1[[#This Row],[datetime]])</f>
        <v>12</v>
      </c>
      <c r="G6114">
        <v>4</v>
      </c>
      <c r="H6114">
        <v>0</v>
      </c>
      <c r="I6114">
        <v>1</v>
      </c>
      <c r="J6114">
        <v>3</v>
      </c>
      <c r="K6114">
        <v>18.04</v>
      </c>
      <c r="L6114">
        <v>21.97</v>
      </c>
      <c r="M6114">
        <v>100</v>
      </c>
      <c r="N6114">
        <v>15.001300000000001</v>
      </c>
      <c r="O6114">
        <v>23</v>
      </c>
      <c r="P6114">
        <v>150</v>
      </c>
      <c r="Q6114">
        <v>173</v>
      </c>
      <c r="R6114">
        <v>6113</v>
      </c>
    </row>
    <row r="6115" spans="1:18" x14ac:dyDescent="0.2">
      <c r="A6115" s="1">
        <v>41254.458333333336</v>
      </c>
      <c r="B6115" s="17">
        <f>YEAR(Таблица1[[#This Row],[datetime]])</f>
        <v>2012</v>
      </c>
      <c r="C6115" s="17">
        <f>MONTH(Таблица1[[#This Row],[datetime]])</f>
        <v>12</v>
      </c>
      <c r="D6115" s="17">
        <f>DAY(Таблица1[[#This Row],[datetime]])</f>
        <v>11</v>
      </c>
      <c r="E6115" s="17">
        <f>WEEKDAY(Таблица1[[#This Row],[datetime]])</f>
        <v>3</v>
      </c>
      <c r="F6115" s="17">
        <f>HOUR(Таблица1[[#This Row],[datetime]])</f>
        <v>11</v>
      </c>
      <c r="G6115">
        <v>4</v>
      </c>
      <c r="H6115">
        <v>0</v>
      </c>
      <c r="I6115">
        <v>1</v>
      </c>
      <c r="J6115">
        <v>2</v>
      </c>
      <c r="K6115">
        <v>14.76</v>
      </c>
      <c r="L6115">
        <v>16.664999999999999</v>
      </c>
      <c r="M6115">
        <v>53</v>
      </c>
      <c r="N6115">
        <v>23.999400000000001</v>
      </c>
      <c r="O6115">
        <v>28</v>
      </c>
      <c r="P6115">
        <v>145</v>
      </c>
      <c r="Q6115">
        <v>173</v>
      </c>
      <c r="R6115">
        <v>6114</v>
      </c>
    </row>
    <row r="6116" spans="1:18" x14ac:dyDescent="0.2">
      <c r="A6116" s="1">
        <v>40580.5</v>
      </c>
      <c r="B6116" s="17">
        <f>YEAR(Таблица1[[#This Row],[datetime]])</f>
        <v>2011</v>
      </c>
      <c r="C6116" s="17">
        <f>MONTH(Таблица1[[#This Row],[datetime]])</f>
        <v>2</v>
      </c>
      <c r="D6116" s="17">
        <f>DAY(Таблица1[[#This Row],[datetime]])</f>
        <v>6</v>
      </c>
      <c r="E6116" s="17">
        <f>WEEKDAY(Таблица1[[#This Row],[datetime]])</f>
        <v>1</v>
      </c>
      <c r="F6116" s="17">
        <f>HOUR(Таблица1[[#This Row],[datetime]])</f>
        <v>12</v>
      </c>
      <c r="G6116">
        <v>1</v>
      </c>
      <c r="H6116">
        <v>0</v>
      </c>
      <c r="I6116">
        <v>0</v>
      </c>
      <c r="J6116">
        <v>1</v>
      </c>
      <c r="K6116">
        <v>13.94</v>
      </c>
      <c r="L6116">
        <v>16.664999999999999</v>
      </c>
      <c r="M6116">
        <v>46</v>
      </c>
      <c r="N6116">
        <v>0</v>
      </c>
      <c r="O6116">
        <v>48</v>
      </c>
      <c r="P6116">
        <v>126</v>
      </c>
      <c r="Q6116">
        <v>174</v>
      </c>
      <c r="R6116">
        <v>6115</v>
      </c>
    </row>
    <row r="6117" spans="1:18" x14ac:dyDescent="0.2">
      <c r="A6117" s="1">
        <v>40585.75</v>
      </c>
      <c r="B6117" s="17">
        <f>YEAR(Таблица1[[#This Row],[datetime]])</f>
        <v>2011</v>
      </c>
      <c r="C6117" s="17">
        <f>MONTH(Таблица1[[#This Row],[datetime]])</f>
        <v>2</v>
      </c>
      <c r="D6117" s="17">
        <f>DAY(Таблица1[[#This Row],[datetime]])</f>
        <v>11</v>
      </c>
      <c r="E6117" s="17">
        <f>WEEKDAY(Таблица1[[#This Row],[datetime]])</f>
        <v>6</v>
      </c>
      <c r="F6117" s="17">
        <f>HOUR(Таблица1[[#This Row],[datetime]])</f>
        <v>18</v>
      </c>
      <c r="G6117">
        <v>1</v>
      </c>
      <c r="H6117">
        <v>0</v>
      </c>
      <c r="I6117">
        <v>1</v>
      </c>
      <c r="J6117">
        <v>1</v>
      </c>
      <c r="K6117">
        <v>11.48</v>
      </c>
      <c r="L6117">
        <v>15.91</v>
      </c>
      <c r="M6117">
        <v>28</v>
      </c>
      <c r="N6117">
        <v>0</v>
      </c>
      <c r="O6117">
        <v>9</v>
      </c>
      <c r="P6117">
        <v>165</v>
      </c>
      <c r="Q6117">
        <v>174</v>
      </c>
      <c r="R6117">
        <v>6116</v>
      </c>
    </row>
    <row r="6118" spans="1:18" x14ac:dyDescent="0.2">
      <c r="A6118" s="1">
        <v>40586.625</v>
      </c>
      <c r="B6118" s="17">
        <f>YEAR(Таблица1[[#This Row],[datetime]])</f>
        <v>2011</v>
      </c>
      <c r="C6118" s="17">
        <f>MONTH(Таблица1[[#This Row],[datetime]])</f>
        <v>2</v>
      </c>
      <c r="D6118" s="17">
        <f>DAY(Таблица1[[#This Row],[datetime]])</f>
        <v>12</v>
      </c>
      <c r="E6118" s="17">
        <f>WEEKDAY(Таблица1[[#This Row],[datetime]])</f>
        <v>7</v>
      </c>
      <c r="F6118" s="17">
        <f>HOUR(Таблица1[[#This Row],[datetime]])</f>
        <v>15</v>
      </c>
      <c r="G6118">
        <v>1</v>
      </c>
      <c r="H6118">
        <v>0</v>
      </c>
      <c r="I6118">
        <v>0</v>
      </c>
      <c r="J6118">
        <v>1</v>
      </c>
      <c r="K6118">
        <v>13.94</v>
      </c>
      <c r="L6118">
        <v>15.15</v>
      </c>
      <c r="M6118">
        <v>29</v>
      </c>
      <c r="N6118">
        <v>27.999300000000002</v>
      </c>
      <c r="O6118">
        <v>47</v>
      </c>
      <c r="P6118">
        <v>127</v>
      </c>
      <c r="Q6118">
        <v>174</v>
      </c>
      <c r="R6118">
        <v>6117</v>
      </c>
    </row>
    <row r="6119" spans="1:18" x14ac:dyDescent="0.2">
      <c r="A6119" s="1">
        <v>40620.583333333336</v>
      </c>
      <c r="B6119" s="17">
        <f>YEAR(Таблица1[[#This Row],[datetime]])</f>
        <v>2011</v>
      </c>
      <c r="C6119" s="17">
        <f>MONTH(Таблица1[[#This Row],[datetime]])</f>
        <v>3</v>
      </c>
      <c r="D6119" s="17">
        <f>DAY(Таблица1[[#This Row],[datetime]])</f>
        <v>18</v>
      </c>
      <c r="E6119" s="17">
        <f>WEEKDAY(Таблица1[[#This Row],[datetime]])</f>
        <v>6</v>
      </c>
      <c r="F6119" s="17">
        <f>HOUR(Таблица1[[#This Row],[datetime]])</f>
        <v>14</v>
      </c>
      <c r="G6119">
        <v>1</v>
      </c>
      <c r="H6119">
        <v>0</v>
      </c>
      <c r="I6119">
        <v>1</v>
      </c>
      <c r="J6119">
        <v>1</v>
      </c>
      <c r="K6119">
        <v>27.06</v>
      </c>
      <c r="L6119">
        <v>31.06</v>
      </c>
      <c r="M6119">
        <v>39</v>
      </c>
      <c r="N6119">
        <v>16.997900000000001</v>
      </c>
      <c r="O6119">
        <v>71</v>
      </c>
      <c r="P6119">
        <v>103</v>
      </c>
      <c r="Q6119">
        <v>174</v>
      </c>
      <c r="R6119">
        <v>6118</v>
      </c>
    </row>
    <row r="6120" spans="1:18" x14ac:dyDescent="0.2">
      <c r="A6120" s="1">
        <v>40671.833333333336</v>
      </c>
      <c r="B6120" s="17">
        <f>YEAR(Таблица1[[#This Row],[datetime]])</f>
        <v>2011</v>
      </c>
      <c r="C6120" s="17">
        <f>MONTH(Таблица1[[#This Row],[datetime]])</f>
        <v>5</v>
      </c>
      <c r="D6120" s="17">
        <f>DAY(Таблица1[[#This Row],[datetime]])</f>
        <v>8</v>
      </c>
      <c r="E6120" s="17">
        <f>WEEKDAY(Таблица1[[#This Row],[datetime]])</f>
        <v>1</v>
      </c>
      <c r="F6120" s="17">
        <f>HOUR(Таблица1[[#This Row],[datetime]])</f>
        <v>20</v>
      </c>
      <c r="G6120">
        <v>2</v>
      </c>
      <c r="H6120">
        <v>0</v>
      </c>
      <c r="I6120">
        <v>0</v>
      </c>
      <c r="J6120">
        <v>1</v>
      </c>
      <c r="K6120">
        <v>21.32</v>
      </c>
      <c r="L6120">
        <v>25</v>
      </c>
      <c r="M6120">
        <v>77</v>
      </c>
      <c r="N6120">
        <v>8.9981000000000009</v>
      </c>
      <c r="O6120">
        <v>42</v>
      </c>
      <c r="P6120">
        <v>132</v>
      </c>
      <c r="Q6120">
        <v>174</v>
      </c>
      <c r="R6120">
        <v>6119</v>
      </c>
    </row>
    <row r="6121" spans="1:18" x14ac:dyDescent="0.2">
      <c r="A6121" s="1">
        <v>40672.541666666664</v>
      </c>
      <c r="B6121" s="17">
        <f>YEAR(Таблица1[[#This Row],[datetime]])</f>
        <v>2011</v>
      </c>
      <c r="C6121" s="17">
        <f>MONTH(Таблица1[[#This Row],[datetime]])</f>
        <v>5</v>
      </c>
      <c r="D6121" s="17">
        <f>DAY(Таблица1[[#This Row],[datetime]])</f>
        <v>9</v>
      </c>
      <c r="E6121" s="17">
        <f>WEEKDAY(Таблица1[[#This Row],[datetime]])</f>
        <v>2</v>
      </c>
      <c r="F6121" s="17">
        <f>HOUR(Таблица1[[#This Row],[datetime]])</f>
        <v>13</v>
      </c>
      <c r="G6121">
        <v>2</v>
      </c>
      <c r="H6121">
        <v>0</v>
      </c>
      <c r="I6121">
        <v>1</v>
      </c>
      <c r="J6121">
        <v>1</v>
      </c>
      <c r="K6121">
        <v>25.42</v>
      </c>
      <c r="L6121">
        <v>31.06</v>
      </c>
      <c r="M6121">
        <v>38</v>
      </c>
      <c r="N6121">
        <v>19.001200000000001</v>
      </c>
      <c r="O6121">
        <v>36</v>
      </c>
      <c r="P6121">
        <v>138</v>
      </c>
      <c r="Q6121">
        <v>174</v>
      </c>
      <c r="R6121">
        <v>6120</v>
      </c>
    </row>
    <row r="6122" spans="1:18" x14ac:dyDescent="0.2">
      <c r="A6122" s="1">
        <v>40680.875</v>
      </c>
      <c r="B6122" s="17">
        <f>YEAR(Таблица1[[#This Row],[datetime]])</f>
        <v>2011</v>
      </c>
      <c r="C6122" s="17">
        <f>MONTH(Таблица1[[#This Row],[datetime]])</f>
        <v>5</v>
      </c>
      <c r="D6122" s="17">
        <f>DAY(Таблица1[[#This Row],[datetime]])</f>
        <v>17</v>
      </c>
      <c r="E6122" s="17">
        <f>WEEKDAY(Таблица1[[#This Row],[datetime]])</f>
        <v>3</v>
      </c>
      <c r="F6122" s="17">
        <f>HOUR(Таблица1[[#This Row],[datetime]])</f>
        <v>21</v>
      </c>
      <c r="G6122">
        <v>2</v>
      </c>
      <c r="H6122">
        <v>0</v>
      </c>
      <c r="I6122">
        <v>1</v>
      </c>
      <c r="J6122">
        <v>1</v>
      </c>
      <c r="K6122">
        <v>22.14</v>
      </c>
      <c r="L6122">
        <v>25.76</v>
      </c>
      <c r="M6122">
        <v>88</v>
      </c>
      <c r="N6122">
        <v>16.997900000000001</v>
      </c>
      <c r="O6122">
        <v>23</v>
      </c>
      <c r="P6122">
        <v>151</v>
      </c>
      <c r="Q6122">
        <v>174</v>
      </c>
      <c r="R6122">
        <v>6121</v>
      </c>
    </row>
    <row r="6123" spans="1:18" x14ac:dyDescent="0.2">
      <c r="A6123" s="1">
        <v>40737.5</v>
      </c>
      <c r="B6123" s="17">
        <f>YEAR(Таблица1[[#This Row],[datetime]])</f>
        <v>2011</v>
      </c>
      <c r="C6123" s="17">
        <f>MONTH(Таблица1[[#This Row],[datetime]])</f>
        <v>7</v>
      </c>
      <c r="D6123" s="17">
        <f>DAY(Таблица1[[#This Row],[datetime]])</f>
        <v>13</v>
      </c>
      <c r="E6123" s="17">
        <f>WEEKDAY(Таблица1[[#This Row],[datetime]])</f>
        <v>4</v>
      </c>
      <c r="F6123" s="17">
        <f>HOUR(Таблица1[[#This Row],[datetime]])</f>
        <v>12</v>
      </c>
      <c r="G6123">
        <v>3</v>
      </c>
      <c r="H6123">
        <v>0</v>
      </c>
      <c r="I6123">
        <v>1</v>
      </c>
      <c r="J6123">
        <v>1</v>
      </c>
      <c r="K6123">
        <v>34.44</v>
      </c>
      <c r="L6123">
        <v>37.880000000000003</v>
      </c>
      <c r="M6123">
        <v>41</v>
      </c>
      <c r="N6123">
        <v>19.001200000000001</v>
      </c>
      <c r="O6123">
        <v>40</v>
      </c>
      <c r="P6123">
        <v>134</v>
      </c>
      <c r="Q6123">
        <v>174</v>
      </c>
      <c r="R6123">
        <v>6122</v>
      </c>
    </row>
    <row r="6124" spans="1:18" x14ac:dyDescent="0.2">
      <c r="A6124" s="1">
        <v>40759.916666666664</v>
      </c>
      <c r="B6124" s="17">
        <f>YEAR(Таблица1[[#This Row],[datetime]])</f>
        <v>2011</v>
      </c>
      <c r="C6124" s="17">
        <f>MONTH(Таблица1[[#This Row],[datetime]])</f>
        <v>8</v>
      </c>
      <c r="D6124" s="17">
        <f>DAY(Таблица1[[#This Row],[datetime]])</f>
        <v>4</v>
      </c>
      <c r="E6124" s="17">
        <f>WEEKDAY(Таблица1[[#This Row],[datetime]])</f>
        <v>5</v>
      </c>
      <c r="F6124" s="17">
        <f>HOUR(Таблица1[[#This Row],[datetime]])</f>
        <v>22</v>
      </c>
      <c r="G6124">
        <v>3</v>
      </c>
      <c r="H6124">
        <v>0</v>
      </c>
      <c r="I6124">
        <v>1</v>
      </c>
      <c r="J6124">
        <v>1</v>
      </c>
      <c r="K6124">
        <v>27.88</v>
      </c>
      <c r="L6124">
        <v>31.82</v>
      </c>
      <c r="M6124">
        <v>74</v>
      </c>
      <c r="N6124">
        <v>12.997999999999999</v>
      </c>
      <c r="O6124">
        <v>33</v>
      </c>
      <c r="P6124">
        <v>141</v>
      </c>
      <c r="Q6124">
        <v>174</v>
      </c>
      <c r="R6124">
        <v>6123</v>
      </c>
    </row>
    <row r="6125" spans="1:18" x14ac:dyDescent="0.2">
      <c r="A6125" s="1">
        <v>40773.625</v>
      </c>
      <c r="B6125" s="17">
        <f>YEAR(Таблица1[[#This Row],[datetime]])</f>
        <v>2011</v>
      </c>
      <c r="C6125" s="17">
        <f>MONTH(Таблица1[[#This Row],[datetime]])</f>
        <v>8</v>
      </c>
      <c r="D6125" s="17">
        <f>DAY(Таблица1[[#This Row],[datetime]])</f>
        <v>18</v>
      </c>
      <c r="E6125" s="17">
        <f>WEEKDAY(Таблица1[[#This Row],[datetime]])</f>
        <v>5</v>
      </c>
      <c r="F6125" s="17">
        <f>HOUR(Таблица1[[#This Row],[datetime]])</f>
        <v>15</v>
      </c>
      <c r="G6125">
        <v>3</v>
      </c>
      <c r="H6125">
        <v>0</v>
      </c>
      <c r="I6125">
        <v>1</v>
      </c>
      <c r="J6125">
        <v>1</v>
      </c>
      <c r="K6125">
        <v>32.799999999999997</v>
      </c>
      <c r="L6125">
        <v>36.365000000000002</v>
      </c>
      <c r="M6125">
        <v>46</v>
      </c>
      <c r="N6125">
        <v>23.999400000000001</v>
      </c>
      <c r="O6125">
        <v>56</v>
      </c>
      <c r="P6125">
        <v>118</v>
      </c>
      <c r="Q6125">
        <v>174</v>
      </c>
      <c r="R6125">
        <v>6124</v>
      </c>
    </row>
    <row r="6126" spans="1:18" x14ac:dyDescent="0.2">
      <c r="A6126" s="1">
        <v>40787.625</v>
      </c>
      <c r="B6126" s="17">
        <f>YEAR(Таблица1[[#This Row],[datetime]])</f>
        <v>2011</v>
      </c>
      <c r="C6126" s="17">
        <f>MONTH(Таблица1[[#This Row],[datetime]])</f>
        <v>9</v>
      </c>
      <c r="D6126" s="17">
        <f>DAY(Таблица1[[#This Row],[datetime]])</f>
        <v>1</v>
      </c>
      <c r="E6126" s="17">
        <f>WEEKDAY(Таблица1[[#This Row],[datetime]])</f>
        <v>5</v>
      </c>
      <c r="F6126" s="17">
        <f>HOUR(Таблица1[[#This Row],[datetime]])</f>
        <v>15</v>
      </c>
      <c r="G6126">
        <v>3</v>
      </c>
      <c r="H6126">
        <v>0</v>
      </c>
      <c r="I6126">
        <v>1</v>
      </c>
      <c r="J6126">
        <v>1</v>
      </c>
      <c r="K6126">
        <v>29.52</v>
      </c>
      <c r="L6126">
        <v>33.335000000000001</v>
      </c>
      <c r="M6126">
        <v>51</v>
      </c>
      <c r="N6126">
        <v>8.9981000000000009</v>
      </c>
      <c r="O6126">
        <v>39</v>
      </c>
      <c r="P6126">
        <v>135</v>
      </c>
      <c r="Q6126">
        <v>174</v>
      </c>
      <c r="R6126">
        <v>6125</v>
      </c>
    </row>
    <row r="6127" spans="1:18" x14ac:dyDescent="0.2">
      <c r="A6127" s="1">
        <v>40818.75</v>
      </c>
      <c r="B6127" s="17">
        <f>YEAR(Таблица1[[#This Row],[datetime]])</f>
        <v>2011</v>
      </c>
      <c r="C6127" s="17">
        <f>MONTH(Таблица1[[#This Row],[datetime]])</f>
        <v>10</v>
      </c>
      <c r="D6127" s="17">
        <f>DAY(Таблица1[[#This Row],[datetime]])</f>
        <v>2</v>
      </c>
      <c r="E6127" s="17">
        <f>WEEKDAY(Таблица1[[#This Row],[datetime]])</f>
        <v>1</v>
      </c>
      <c r="F6127" s="17">
        <f>HOUR(Таблица1[[#This Row],[datetime]])</f>
        <v>18</v>
      </c>
      <c r="G6127">
        <v>4</v>
      </c>
      <c r="H6127">
        <v>0</v>
      </c>
      <c r="I6127">
        <v>0</v>
      </c>
      <c r="J6127">
        <v>2</v>
      </c>
      <c r="K6127">
        <v>14.76</v>
      </c>
      <c r="L6127">
        <v>17.425000000000001</v>
      </c>
      <c r="M6127">
        <v>81</v>
      </c>
      <c r="N6127">
        <v>12.997999999999999</v>
      </c>
      <c r="O6127">
        <v>16</v>
      </c>
      <c r="P6127">
        <v>158</v>
      </c>
      <c r="Q6127">
        <v>174</v>
      </c>
      <c r="R6127">
        <v>6126</v>
      </c>
    </row>
    <row r="6128" spans="1:18" x14ac:dyDescent="0.2">
      <c r="A6128" s="1">
        <v>40823.416666666664</v>
      </c>
      <c r="B6128" s="17">
        <f>YEAR(Таблица1[[#This Row],[datetime]])</f>
        <v>2011</v>
      </c>
      <c r="C6128" s="17">
        <f>MONTH(Таблица1[[#This Row],[datetime]])</f>
        <v>10</v>
      </c>
      <c r="D6128" s="17">
        <f>DAY(Таблица1[[#This Row],[datetime]])</f>
        <v>7</v>
      </c>
      <c r="E6128" s="17">
        <f>WEEKDAY(Таблица1[[#This Row],[datetime]])</f>
        <v>6</v>
      </c>
      <c r="F6128" s="17">
        <f>HOUR(Таблица1[[#This Row],[datetime]])</f>
        <v>10</v>
      </c>
      <c r="G6128">
        <v>4</v>
      </c>
      <c r="H6128">
        <v>0</v>
      </c>
      <c r="I6128">
        <v>1</v>
      </c>
      <c r="J6128">
        <v>1</v>
      </c>
      <c r="K6128">
        <v>21.32</v>
      </c>
      <c r="L6128">
        <v>25</v>
      </c>
      <c r="M6128">
        <v>68</v>
      </c>
      <c r="N6128">
        <v>6.0031999999999996</v>
      </c>
      <c r="O6128">
        <v>48</v>
      </c>
      <c r="P6128">
        <v>126</v>
      </c>
      <c r="Q6128">
        <v>174</v>
      </c>
      <c r="R6128">
        <v>6127</v>
      </c>
    </row>
    <row r="6129" spans="1:18" x14ac:dyDescent="0.2">
      <c r="A6129" s="1">
        <v>40854.375</v>
      </c>
      <c r="B6129" s="17">
        <f>YEAR(Таблица1[[#This Row],[datetime]])</f>
        <v>2011</v>
      </c>
      <c r="C6129" s="17">
        <f>MONTH(Таблица1[[#This Row],[datetime]])</f>
        <v>11</v>
      </c>
      <c r="D6129" s="17">
        <f>DAY(Таблица1[[#This Row],[datetime]])</f>
        <v>7</v>
      </c>
      <c r="E6129" s="17">
        <f>WEEKDAY(Таблица1[[#This Row],[datetime]])</f>
        <v>2</v>
      </c>
      <c r="F6129" s="17">
        <f>HOUR(Таблица1[[#This Row],[datetime]])</f>
        <v>9</v>
      </c>
      <c r="G6129">
        <v>4</v>
      </c>
      <c r="H6129">
        <v>0</v>
      </c>
      <c r="I6129">
        <v>1</v>
      </c>
      <c r="J6129">
        <v>2</v>
      </c>
      <c r="K6129">
        <v>13.94</v>
      </c>
      <c r="L6129">
        <v>16.664999999999999</v>
      </c>
      <c r="M6129">
        <v>100</v>
      </c>
      <c r="N6129">
        <v>8.9981000000000009</v>
      </c>
      <c r="O6129">
        <v>18</v>
      </c>
      <c r="P6129">
        <v>156</v>
      </c>
      <c r="Q6129">
        <v>174</v>
      </c>
      <c r="R6129">
        <v>6128</v>
      </c>
    </row>
    <row r="6130" spans="1:18" x14ac:dyDescent="0.2">
      <c r="A6130" s="1">
        <v>40920.875</v>
      </c>
      <c r="B6130" s="17">
        <f>YEAR(Таблица1[[#This Row],[datetime]])</f>
        <v>2012</v>
      </c>
      <c r="C6130" s="17">
        <f>MONTH(Таблица1[[#This Row],[datetime]])</f>
        <v>1</v>
      </c>
      <c r="D6130" s="17">
        <f>DAY(Таблица1[[#This Row],[datetime]])</f>
        <v>12</v>
      </c>
      <c r="E6130" s="17">
        <f>WEEKDAY(Таблица1[[#This Row],[datetime]])</f>
        <v>5</v>
      </c>
      <c r="F6130" s="17">
        <f>HOUR(Таблица1[[#This Row],[datetime]])</f>
        <v>21</v>
      </c>
      <c r="G6130">
        <v>1</v>
      </c>
      <c r="H6130">
        <v>0</v>
      </c>
      <c r="I6130">
        <v>1</v>
      </c>
      <c r="J6130">
        <v>1</v>
      </c>
      <c r="K6130">
        <v>18.04</v>
      </c>
      <c r="L6130">
        <v>21.97</v>
      </c>
      <c r="M6130">
        <v>67</v>
      </c>
      <c r="N6130">
        <v>8.9981000000000009</v>
      </c>
      <c r="O6130">
        <v>12</v>
      </c>
      <c r="P6130">
        <v>162</v>
      </c>
      <c r="Q6130">
        <v>174</v>
      </c>
      <c r="R6130">
        <v>6129</v>
      </c>
    </row>
    <row r="6131" spans="1:18" x14ac:dyDescent="0.2">
      <c r="A6131" s="1">
        <v>40941.625</v>
      </c>
      <c r="B6131" s="17">
        <f>YEAR(Таблица1[[#This Row],[datetime]])</f>
        <v>2012</v>
      </c>
      <c r="C6131" s="17">
        <f>MONTH(Таблица1[[#This Row],[datetime]])</f>
        <v>2</v>
      </c>
      <c r="D6131" s="17">
        <f>DAY(Таблица1[[#This Row],[datetime]])</f>
        <v>2</v>
      </c>
      <c r="E6131" s="17">
        <f>WEEKDAY(Таблица1[[#This Row],[datetime]])</f>
        <v>5</v>
      </c>
      <c r="F6131" s="17">
        <f>HOUR(Таблица1[[#This Row],[datetime]])</f>
        <v>15</v>
      </c>
      <c r="G6131">
        <v>1</v>
      </c>
      <c r="H6131">
        <v>0</v>
      </c>
      <c r="I6131">
        <v>1</v>
      </c>
      <c r="J6131">
        <v>1</v>
      </c>
      <c r="K6131">
        <v>18.86</v>
      </c>
      <c r="L6131">
        <v>22.725000000000001</v>
      </c>
      <c r="M6131">
        <v>67</v>
      </c>
      <c r="N6131">
        <v>11.0014</v>
      </c>
      <c r="O6131">
        <v>24</v>
      </c>
      <c r="P6131">
        <v>150</v>
      </c>
      <c r="Q6131">
        <v>174</v>
      </c>
      <c r="R6131">
        <v>6130</v>
      </c>
    </row>
    <row r="6132" spans="1:18" x14ac:dyDescent="0.2">
      <c r="A6132" s="1">
        <v>40970.791666666664</v>
      </c>
      <c r="B6132" s="17">
        <f>YEAR(Таблица1[[#This Row],[datetime]])</f>
        <v>2012</v>
      </c>
      <c r="C6132" s="17">
        <f>MONTH(Таблица1[[#This Row],[datetime]])</f>
        <v>3</v>
      </c>
      <c r="D6132" s="17">
        <f>DAY(Таблица1[[#This Row],[datetime]])</f>
        <v>2</v>
      </c>
      <c r="E6132" s="17">
        <f>WEEKDAY(Таблица1[[#This Row],[datetime]])</f>
        <v>6</v>
      </c>
      <c r="F6132" s="17">
        <f>HOUR(Таблица1[[#This Row],[datetime]])</f>
        <v>19</v>
      </c>
      <c r="G6132">
        <v>1</v>
      </c>
      <c r="H6132">
        <v>0</v>
      </c>
      <c r="I6132">
        <v>1</v>
      </c>
      <c r="J6132">
        <v>3</v>
      </c>
      <c r="K6132">
        <v>14.76</v>
      </c>
      <c r="L6132">
        <v>17.425000000000001</v>
      </c>
      <c r="M6132">
        <v>87</v>
      </c>
      <c r="N6132">
        <v>12.997999999999999</v>
      </c>
      <c r="O6132">
        <v>12</v>
      </c>
      <c r="P6132">
        <v>162</v>
      </c>
      <c r="Q6132">
        <v>174</v>
      </c>
      <c r="R6132">
        <v>6131</v>
      </c>
    </row>
    <row r="6133" spans="1:18" x14ac:dyDescent="0.2">
      <c r="A6133" s="1">
        <v>41030.416666666664</v>
      </c>
      <c r="B6133" s="17">
        <f>YEAR(Таблица1[[#This Row],[datetime]])</f>
        <v>2012</v>
      </c>
      <c r="C6133" s="17">
        <f>MONTH(Таблица1[[#This Row],[datetime]])</f>
        <v>5</v>
      </c>
      <c r="D6133" s="17">
        <f>DAY(Таблица1[[#This Row],[datetime]])</f>
        <v>1</v>
      </c>
      <c r="E6133" s="17">
        <f>WEEKDAY(Таблица1[[#This Row],[datetime]])</f>
        <v>3</v>
      </c>
      <c r="F6133" s="17">
        <f>HOUR(Таблица1[[#This Row],[datetime]])</f>
        <v>10</v>
      </c>
      <c r="G6133">
        <v>2</v>
      </c>
      <c r="H6133">
        <v>0</v>
      </c>
      <c r="I6133">
        <v>1</v>
      </c>
      <c r="J6133">
        <v>1</v>
      </c>
      <c r="K6133">
        <v>25.42</v>
      </c>
      <c r="L6133">
        <v>29.545000000000002</v>
      </c>
      <c r="M6133">
        <v>78</v>
      </c>
      <c r="N6133">
        <v>16.997900000000001</v>
      </c>
      <c r="O6133">
        <v>30</v>
      </c>
      <c r="P6133">
        <v>144</v>
      </c>
      <c r="Q6133">
        <v>174</v>
      </c>
      <c r="R6133">
        <v>6132</v>
      </c>
    </row>
    <row r="6134" spans="1:18" x14ac:dyDescent="0.2">
      <c r="A6134" s="1">
        <v>41047.958333333336</v>
      </c>
      <c r="B6134" s="17">
        <f>YEAR(Таблица1[[#This Row],[datetime]])</f>
        <v>2012</v>
      </c>
      <c r="C6134" s="17">
        <f>MONTH(Таблица1[[#This Row],[datetime]])</f>
        <v>5</v>
      </c>
      <c r="D6134" s="17">
        <f>DAY(Таблица1[[#This Row],[datetime]])</f>
        <v>18</v>
      </c>
      <c r="E6134" s="17">
        <f>WEEKDAY(Таблица1[[#This Row],[datetime]])</f>
        <v>6</v>
      </c>
      <c r="F6134" s="17">
        <f>HOUR(Таблица1[[#This Row],[datetime]])</f>
        <v>23</v>
      </c>
      <c r="G6134">
        <v>2</v>
      </c>
      <c r="H6134">
        <v>0</v>
      </c>
      <c r="I6134">
        <v>1</v>
      </c>
      <c r="J6134">
        <v>1</v>
      </c>
      <c r="K6134">
        <v>21.32</v>
      </c>
      <c r="L6134">
        <v>25</v>
      </c>
      <c r="M6134">
        <v>55</v>
      </c>
      <c r="N6134">
        <v>0</v>
      </c>
      <c r="O6134">
        <v>41</v>
      </c>
      <c r="P6134">
        <v>133</v>
      </c>
      <c r="Q6134">
        <v>174</v>
      </c>
      <c r="R6134">
        <v>6133</v>
      </c>
    </row>
    <row r="6135" spans="1:18" x14ac:dyDescent="0.2">
      <c r="A6135" s="1">
        <v>41092.416666666664</v>
      </c>
      <c r="B6135" s="17">
        <f>YEAR(Таблица1[[#This Row],[datetime]])</f>
        <v>2012</v>
      </c>
      <c r="C6135" s="17">
        <f>MONTH(Таблица1[[#This Row],[datetime]])</f>
        <v>7</v>
      </c>
      <c r="D6135" s="17">
        <f>DAY(Таблица1[[#This Row],[datetime]])</f>
        <v>2</v>
      </c>
      <c r="E6135" s="17">
        <f>WEEKDAY(Таблица1[[#This Row],[datetime]])</f>
        <v>2</v>
      </c>
      <c r="F6135" s="17">
        <f>HOUR(Таблица1[[#This Row],[datetime]])</f>
        <v>10</v>
      </c>
      <c r="G6135">
        <v>3</v>
      </c>
      <c r="H6135">
        <v>0</v>
      </c>
      <c r="I6135">
        <v>1</v>
      </c>
      <c r="J6135">
        <v>1</v>
      </c>
      <c r="K6135">
        <v>32.799999999999997</v>
      </c>
      <c r="L6135">
        <v>36.365000000000002</v>
      </c>
      <c r="M6135">
        <v>43</v>
      </c>
      <c r="N6135">
        <v>16.997900000000001</v>
      </c>
      <c r="O6135">
        <v>70</v>
      </c>
      <c r="P6135">
        <v>104</v>
      </c>
      <c r="Q6135">
        <v>174</v>
      </c>
      <c r="R6135">
        <v>6134</v>
      </c>
    </row>
    <row r="6136" spans="1:18" x14ac:dyDescent="0.2">
      <c r="A6136" s="1">
        <v>41195.333333333336</v>
      </c>
      <c r="B6136" s="17">
        <f>YEAR(Таблица1[[#This Row],[datetime]])</f>
        <v>2012</v>
      </c>
      <c r="C6136" s="17">
        <f>MONTH(Таблица1[[#This Row],[datetime]])</f>
        <v>10</v>
      </c>
      <c r="D6136" s="17">
        <f>DAY(Таблица1[[#This Row],[datetime]])</f>
        <v>13</v>
      </c>
      <c r="E6136" s="17">
        <f>WEEKDAY(Таблица1[[#This Row],[datetime]])</f>
        <v>7</v>
      </c>
      <c r="F6136" s="17">
        <f>HOUR(Таблица1[[#This Row],[datetime]])</f>
        <v>8</v>
      </c>
      <c r="G6136">
        <v>4</v>
      </c>
      <c r="H6136">
        <v>0</v>
      </c>
      <c r="I6136">
        <v>0</v>
      </c>
      <c r="J6136">
        <v>1</v>
      </c>
      <c r="K6136">
        <v>13.94</v>
      </c>
      <c r="L6136">
        <v>17.425000000000001</v>
      </c>
      <c r="M6136">
        <v>53</v>
      </c>
      <c r="N6136">
        <v>7.0015000000000001</v>
      </c>
      <c r="O6136">
        <v>23</v>
      </c>
      <c r="P6136">
        <v>151</v>
      </c>
      <c r="Q6136">
        <v>174</v>
      </c>
      <c r="R6136">
        <v>6135</v>
      </c>
    </row>
    <row r="6137" spans="1:18" x14ac:dyDescent="0.2">
      <c r="A6137" s="1">
        <v>41245.791666666664</v>
      </c>
      <c r="B6137" s="17">
        <f>YEAR(Таблица1[[#This Row],[datetime]])</f>
        <v>2012</v>
      </c>
      <c r="C6137" s="17">
        <f>MONTH(Таблица1[[#This Row],[datetime]])</f>
        <v>12</v>
      </c>
      <c r="D6137" s="17">
        <f>DAY(Таблица1[[#This Row],[datetime]])</f>
        <v>2</v>
      </c>
      <c r="E6137" s="17">
        <f>WEEKDAY(Таблица1[[#This Row],[datetime]])</f>
        <v>1</v>
      </c>
      <c r="F6137" s="17">
        <f>HOUR(Таблица1[[#This Row],[datetime]])</f>
        <v>19</v>
      </c>
      <c r="G6137">
        <v>4</v>
      </c>
      <c r="H6137">
        <v>0</v>
      </c>
      <c r="I6137">
        <v>0</v>
      </c>
      <c r="J6137">
        <v>2</v>
      </c>
      <c r="K6137">
        <v>16.399999999999999</v>
      </c>
      <c r="L6137">
        <v>20.454999999999998</v>
      </c>
      <c r="M6137">
        <v>82</v>
      </c>
      <c r="N6137">
        <v>12.997999999999999</v>
      </c>
      <c r="O6137">
        <v>16</v>
      </c>
      <c r="P6137">
        <v>158</v>
      </c>
      <c r="Q6137">
        <v>174</v>
      </c>
      <c r="R6137">
        <v>6136</v>
      </c>
    </row>
    <row r="6138" spans="1:18" x14ac:dyDescent="0.2">
      <c r="A6138" s="1">
        <v>40577.708333333336</v>
      </c>
      <c r="B6138" s="17">
        <f>YEAR(Таблица1[[#This Row],[datetime]])</f>
        <v>2011</v>
      </c>
      <c r="C6138" s="17">
        <f>MONTH(Таблица1[[#This Row],[datetime]])</f>
        <v>2</v>
      </c>
      <c r="D6138" s="17">
        <f>DAY(Таблица1[[#This Row],[datetime]])</f>
        <v>3</v>
      </c>
      <c r="E6138" s="17">
        <f>WEEKDAY(Таблица1[[#This Row],[datetime]])</f>
        <v>5</v>
      </c>
      <c r="F6138" s="17">
        <f>HOUR(Таблица1[[#This Row],[datetime]])</f>
        <v>17</v>
      </c>
      <c r="G6138">
        <v>1</v>
      </c>
      <c r="H6138">
        <v>0</v>
      </c>
      <c r="I6138">
        <v>1</v>
      </c>
      <c r="J6138">
        <v>1</v>
      </c>
      <c r="K6138">
        <v>8.1999999999999993</v>
      </c>
      <c r="L6138">
        <v>9.85</v>
      </c>
      <c r="M6138">
        <v>40</v>
      </c>
      <c r="N6138">
        <v>12.997999999999999</v>
      </c>
      <c r="O6138">
        <v>5</v>
      </c>
      <c r="P6138">
        <v>170</v>
      </c>
      <c r="Q6138">
        <v>175</v>
      </c>
      <c r="R6138">
        <v>6137</v>
      </c>
    </row>
    <row r="6139" spans="1:18" x14ac:dyDescent="0.2">
      <c r="A6139" s="1">
        <v>40581.75</v>
      </c>
      <c r="B6139" s="17">
        <f>YEAR(Таблица1[[#This Row],[datetime]])</f>
        <v>2011</v>
      </c>
      <c r="C6139" s="17">
        <f>MONTH(Таблица1[[#This Row],[datetime]])</f>
        <v>2</v>
      </c>
      <c r="D6139" s="17">
        <f>DAY(Таблица1[[#This Row],[datetime]])</f>
        <v>7</v>
      </c>
      <c r="E6139" s="17">
        <f>WEEKDAY(Таблица1[[#This Row],[datetime]])</f>
        <v>2</v>
      </c>
      <c r="F6139" s="17">
        <f>HOUR(Таблица1[[#This Row],[datetime]])</f>
        <v>18</v>
      </c>
      <c r="G6139">
        <v>1</v>
      </c>
      <c r="H6139">
        <v>0</v>
      </c>
      <c r="I6139">
        <v>1</v>
      </c>
      <c r="J6139">
        <v>2</v>
      </c>
      <c r="K6139">
        <v>13.94</v>
      </c>
      <c r="L6139">
        <v>16.664999999999999</v>
      </c>
      <c r="M6139">
        <v>66</v>
      </c>
      <c r="N6139">
        <v>8.9981000000000009</v>
      </c>
      <c r="O6139">
        <v>5</v>
      </c>
      <c r="P6139">
        <v>170</v>
      </c>
      <c r="Q6139">
        <v>175</v>
      </c>
      <c r="R6139">
        <v>6138</v>
      </c>
    </row>
    <row r="6140" spans="1:18" x14ac:dyDescent="0.2">
      <c r="A6140" s="1">
        <v>40591.791666666664</v>
      </c>
      <c r="B6140" s="17">
        <f>YEAR(Таблица1[[#This Row],[datetime]])</f>
        <v>2011</v>
      </c>
      <c r="C6140" s="17">
        <f>MONTH(Таблица1[[#This Row],[datetime]])</f>
        <v>2</v>
      </c>
      <c r="D6140" s="17">
        <f>DAY(Таблица1[[#This Row],[datetime]])</f>
        <v>17</v>
      </c>
      <c r="E6140" s="17">
        <f>WEEKDAY(Таблица1[[#This Row],[datetime]])</f>
        <v>5</v>
      </c>
      <c r="F6140" s="17">
        <f>HOUR(Таблица1[[#This Row],[datetime]])</f>
        <v>19</v>
      </c>
      <c r="G6140">
        <v>1</v>
      </c>
      <c r="H6140">
        <v>0</v>
      </c>
      <c r="I6140">
        <v>1</v>
      </c>
      <c r="J6140">
        <v>1</v>
      </c>
      <c r="K6140">
        <v>19.68</v>
      </c>
      <c r="L6140">
        <v>23.484999999999999</v>
      </c>
      <c r="M6140">
        <v>55</v>
      </c>
      <c r="N6140">
        <v>22.002800000000001</v>
      </c>
      <c r="O6140">
        <v>14</v>
      </c>
      <c r="P6140">
        <v>161</v>
      </c>
      <c r="Q6140">
        <v>175</v>
      </c>
      <c r="R6140">
        <v>6139</v>
      </c>
    </row>
    <row r="6141" spans="1:18" x14ac:dyDescent="0.2">
      <c r="A6141" s="1">
        <v>40620.541666666664</v>
      </c>
      <c r="B6141" s="17">
        <f>YEAR(Таблица1[[#This Row],[datetime]])</f>
        <v>2011</v>
      </c>
      <c r="C6141" s="17">
        <f>MONTH(Таблица1[[#This Row],[datetime]])</f>
        <v>3</v>
      </c>
      <c r="D6141" s="17">
        <f>DAY(Таблица1[[#This Row],[datetime]])</f>
        <v>18</v>
      </c>
      <c r="E6141" s="17">
        <f>WEEKDAY(Таблица1[[#This Row],[datetime]])</f>
        <v>6</v>
      </c>
      <c r="F6141" s="17">
        <f>HOUR(Таблица1[[#This Row],[datetime]])</f>
        <v>13</v>
      </c>
      <c r="G6141">
        <v>1</v>
      </c>
      <c r="H6141">
        <v>0</v>
      </c>
      <c r="I6141">
        <v>1</v>
      </c>
      <c r="J6141">
        <v>1</v>
      </c>
      <c r="K6141">
        <v>26.24</v>
      </c>
      <c r="L6141">
        <v>31.06</v>
      </c>
      <c r="M6141">
        <v>41</v>
      </c>
      <c r="N6141">
        <v>19.001200000000001</v>
      </c>
      <c r="O6141">
        <v>57</v>
      </c>
      <c r="P6141">
        <v>118</v>
      </c>
      <c r="Q6141">
        <v>175</v>
      </c>
      <c r="R6141">
        <v>6140</v>
      </c>
    </row>
    <row r="6142" spans="1:18" x14ac:dyDescent="0.2">
      <c r="A6142" s="1">
        <v>40646.791666666664</v>
      </c>
      <c r="B6142" s="17">
        <f>YEAR(Таблица1[[#This Row],[datetime]])</f>
        <v>2011</v>
      </c>
      <c r="C6142" s="17">
        <f>MONTH(Таблица1[[#This Row],[datetime]])</f>
        <v>4</v>
      </c>
      <c r="D6142" s="17">
        <f>DAY(Таблица1[[#This Row],[datetime]])</f>
        <v>13</v>
      </c>
      <c r="E6142" s="17">
        <f>WEEKDAY(Таблица1[[#This Row],[datetime]])</f>
        <v>4</v>
      </c>
      <c r="F6142" s="17">
        <f>HOUR(Таблица1[[#This Row],[datetime]])</f>
        <v>19</v>
      </c>
      <c r="G6142">
        <v>2</v>
      </c>
      <c r="H6142">
        <v>0</v>
      </c>
      <c r="I6142">
        <v>1</v>
      </c>
      <c r="J6142">
        <v>1</v>
      </c>
      <c r="K6142">
        <v>18.04</v>
      </c>
      <c r="L6142">
        <v>21.97</v>
      </c>
      <c r="M6142">
        <v>62</v>
      </c>
      <c r="N6142">
        <v>16.997900000000001</v>
      </c>
      <c r="O6142">
        <v>15</v>
      </c>
      <c r="P6142">
        <v>160</v>
      </c>
      <c r="Q6142">
        <v>175</v>
      </c>
      <c r="R6142">
        <v>6141</v>
      </c>
    </row>
    <row r="6143" spans="1:18" x14ac:dyDescent="0.2">
      <c r="A6143" s="1">
        <v>40709.916666666664</v>
      </c>
      <c r="B6143" s="17">
        <f>YEAR(Таблица1[[#This Row],[datetime]])</f>
        <v>2011</v>
      </c>
      <c r="C6143" s="17">
        <f>MONTH(Таблица1[[#This Row],[datetime]])</f>
        <v>6</v>
      </c>
      <c r="D6143" s="17">
        <f>DAY(Таблица1[[#This Row],[datetime]])</f>
        <v>15</v>
      </c>
      <c r="E6143" s="17">
        <f>WEEKDAY(Таблица1[[#This Row],[datetime]])</f>
        <v>4</v>
      </c>
      <c r="F6143" s="17">
        <f>HOUR(Таблица1[[#This Row],[datetime]])</f>
        <v>22</v>
      </c>
      <c r="G6143">
        <v>2</v>
      </c>
      <c r="H6143">
        <v>0</v>
      </c>
      <c r="I6143">
        <v>1</v>
      </c>
      <c r="J6143">
        <v>1</v>
      </c>
      <c r="K6143">
        <v>25.42</v>
      </c>
      <c r="L6143">
        <v>31.06</v>
      </c>
      <c r="M6143">
        <v>50</v>
      </c>
      <c r="N6143">
        <v>7.0015000000000001</v>
      </c>
      <c r="O6143">
        <v>31</v>
      </c>
      <c r="P6143">
        <v>144</v>
      </c>
      <c r="Q6143">
        <v>175</v>
      </c>
      <c r="R6143">
        <v>6142</v>
      </c>
    </row>
    <row r="6144" spans="1:18" x14ac:dyDescent="0.2">
      <c r="A6144" s="1">
        <v>40711.916666666664</v>
      </c>
      <c r="B6144" s="17">
        <f>YEAR(Таблица1[[#This Row],[datetime]])</f>
        <v>2011</v>
      </c>
      <c r="C6144" s="17">
        <f>MONTH(Таблица1[[#This Row],[datetime]])</f>
        <v>6</v>
      </c>
      <c r="D6144" s="17">
        <f>DAY(Таблица1[[#This Row],[datetime]])</f>
        <v>17</v>
      </c>
      <c r="E6144" s="17">
        <f>WEEKDAY(Таблица1[[#This Row],[datetime]])</f>
        <v>6</v>
      </c>
      <c r="F6144" s="17">
        <f>HOUR(Таблица1[[#This Row],[datetime]])</f>
        <v>22</v>
      </c>
      <c r="G6144">
        <v>2</v>
      </c>
      <c r="H6144">
        <v>0</v>
      </c>
      <c r="I6144">
        <v>1</v>
      </c>
      <c r="J6144">
        <v>1</v>
      </c>
      <c r="K6144">
        <v>25.42</v>
      </c>
      <c r="L6144">
        <v>28.03</v>
      </c>
      <c r="M6144">
        <v>88</v>
      </c>
      <c r="N6144">
        <v>8.9981000000000009</v>
      </c>
      <c r="O6144">
        <v>48</v>
      </c>
      <c r="P6144">
        <v>127</v>
      </c>
      <c r="Q6144">
        <v>175</v>
      </c>
      <c r="R6144">
        <v>6143</v>
      </c>
    </row>
    <row r="6145" spans="1:18" x14ac:dyDescent="0.2">
      <c r="A6145" s="1">
        <v>40764.375</v>
      </c>
      <c r="B6145" s="17">
        <f>YEAR(Таблица1[[#This Row],[datetime]])</f>
        <v>2011</v>
      </c>
      <c r="C6145" s="17">
        <f>MONTH(Таблица1[[#This Row],[datetime]])</f>
        <v>8</v>
      </c>
      <c r="D6145" s="17">
        <f>DAY(Таблица1[[#This Row],[datetime]])</f>
        <v>9</v>
      </c>
      <c r="E6145" s="17">
        <f>WEEKDAY(Таблица1[[#This Row],[datetime]])</f>
        <v>3</v>
      </c>
      <c r="F6145" s="17">
        <f>HOUR(Таблица1[[#This Row],[datetime]])</f>
        <v>9</v>
      </c>
      <c r="G6145">
        <v>3</v>
      </c>
      <c r="H6145">
        <v>0</v>
      </c>
      <c r="I6145">
        <v>1</v>
      </c>
      <c r="J6145">
        <v>2</v>
      </c>
      <c r="K6145">
        <v>31.98</v>
      </c>
      <c r="L6145">
        <v>37.119999999999997</v>
      </c>
      <c r="M6145">
        <v>62</v>
      </c>
      <c r="N6145">
        <v>8.9981000000000009</v>
      </c>
      <c r="O6145">
        <v>34</v>
      </c>
      <c r="P6145">
        <v>141</v>
      </c>
      <c r="Q6145">
        <v>175</v>
      </c>
      <c r="R6145">
        <v>6144</v>
      </c>
    </row>
    <row r="6146" spans="1:18" x14ac:dyDescent="0.2">
      <c r="A6146" s="1">
        <v>40764.541666666664</v>
      </c>
      <c r="B6146" s="17">
        <f>YEAR(Таблица1[[#This Row],[datetime]])</f>
        <v>2011</v>
      </c>
      <c r="C6146" s="17">
        <f>MONTH(Таблица1[[#This Row],[datetime]])</f>
        <v>8</v>
      </c>
      <c r="D6146" s="17">
        <f>DAY(Таблица1[[#This Row],[datetime]])</f>
        <v>9</v>
      </c>
      <c r="E6146" s="17">
        <f>WEEKDAY(Таблица1[[#This Row],[datetime]])</f>
        <v>3</v>
      </c>
      <c r="F6146" s="17">
        <f>HOUR(Таблица1[[#This Row],[datetime]])</f>
        <v>13</v>
      </c>
      <c r="G6146">
        <v>3</v>
      </c>
      <c r="H6146">
        <v>0</v>
      </c>
      <c r="I6146">
        <v>1</v>
      </c>
      <c r="J6146">
        <v>1</v>
      </c>
      <c r="K6146">
        <v>34.44</v>
      </c>
      <c r="L6146">
        <v>39.395000000000003</v>
      </c>
      <c r="M6146">
        <v>49</v>
      </c>
      <c r="N6146">
        <v>11.0014</v>
      </c>
      <c r="O6146">
        <v>48</v>
      </c>
      <c r="P6146">
        <v>127</v>
      </c>
      <c r="Q6146">
        <v>175</v>
      </c>
      <c r="R6146">
        <v>6145</v>
      </c>
    </row>
    <row r="6147" spans="1:18" x14ac:dyDescent="0.2">
      <c r="A6147" s="1">
        <v>40791.791666666664</v>
      </c>
      <c r="B6147" s="17">
        <f>YEAR(Таблица1[[#This Row],[datetime]])</f>
        <v>2011</v>
      </c>
      <c r="C6147" s="17">
        <f>MONTH(Таблица1[[#This Row],[datetime]])</f>
        <v>9</v>
      </c>
      <c r="D6147" s="17">
        <f>DAY(Таблица1[[#This Row],[datetime]])</f>
        <v>5</v>
      </c>
      <c r="E6147" s="17">
        <f>WEEKDAY(Таблица1[[#This Row],[datetime]])</f>
        <v>2</v>
      </c>
      <c r="F6147" s="17">
        <f>HOUR(Таблица1[[#This Row],[datetime]])</f>
        <v>19</v>
      </c>
      <c r="G6147">
        <v>3</v>
      </c>
      <c r="H6147">
        <v>1</v>
      </c>
      <c r="I6147">
        <v>0</v>
      </c>
      <c r="J6147">
        <v>3</v>
      </c>
      <c r="K6147">
        <v>27.06</v>
      </c>
      <c r="L6147">
        <v>29.545000000000002</v>
      </c>
      <c r="M6147">
        <v>94</v>
      </c>
      <c r="N6147">
        <v>7.0015000000000001</v>
      </c>
      <c r="O6147">
        <v>52</v>
      </c>
      <c r="P6147">
        <v>123</v>
      </c>
      <c r="Q6147">
        <v>175</v>
      </c>
      <c r="R6147">
        <v>6146</v>
      </c>
    </row>
    <row r="6148" spans="1:18" x14ac:dyDescent="0.2">
      <c r="A6148" s="1">
        <v>40796.916666666664</v>
      </c>
      <c r="B6148" s="17">
        <f>YEAR(Таблица1[[#This Row],[datetime]])</f>
        <v>2011</v>
      </c>
      <c r="C6148" s="17">
        <f>MONTH(Таблица1[[#This Row],[datetime]])</f>
        <v>9</v>
      </c>
      <c r="D6148" s="17">
        <f>DAY(Таблица1[[#This Row],[datetime]])</f>
        <v>10</v>
      </c>
      <c r="E6148" s="17">
        <f>WEEKDAY(Таблица1[[#This Row],[datetime]])</f>
        <v>7</v>
      </c>
      <c r="F6148" s="17">
        <f>HOUR(Таблица1[[#This Row],[datetime]])</f>
        <v>22</v>
      </c>
      <c r="G6148">
        <v>3</v>
      </c>
      <c r="H6148">
        <v>0</v>
      </c>
      <c r="I6148">
        <v>0</v>
      </c>
      <c r="J6148">
        <v>1</v>
      </c>
      <c r="K6148">
        <v>26.24</v>
      </c>
      <c r="L6148">
        <v>29.545000000000002</v>
      </c>
      <c r="M6148">
        <v>78</v>
      </c>
      <c r="N6148">
        <v>0</v>
      </c>
      <c r="O6148">
        <v>49</v>
      </c>
      <c r="P6148">
        <v>126</v>
      </c>
      <c r="Q6148">
        <v>175</v>
      </c>
      <c r="R6148">
        <v>6147</v>
      </c>
    </row>
    <row r="6149" spans="1:18" x14ac:dyDescent="0.2">
      <c r="A6149" s="1">
        <v>40826.875</v>
      </c>
      <c r="B6149" s="17">
        <f>YEAR(Таблица1[[#This Row],[datetime]])</f>
        <v>2011</v>
      </c>
      <c r="C6149" s="17">
        <f>MONTH(Таблица1[[#This Row],[datetime]])</f>
        <v>10</v>
      </c>
      <c r="D6149" s="17">
        <f>DAY(Таблица1[[#This Row],[datetime]])</f>
        <v>10</v>
      </c>
      <c r="E6149" s="17">
        <f>WEEKDAY(Таблица1[[#This Row],[datetime]])</f>
        <v>2</v>
      </c>
      <c r="F6149" s="17">
        <f>HOUR(Таблица1[[#This Row],[datetime]])</f>
        <v>21</v>
      </c>
      <c r="G6149">
        <v>4</v>
      </c>
      <c r="H6149">
        <v>1</v>
      </c>
      <c r="I6149">
        <v>0</v>
      </c>
      <c r="J6149">
        <v>1</v>
      </c>
      <c r="K6149">
        <v>22.96</v>
      </c>
      <c r="L6149">
        <v>26.515000000000001</v>
      </c>
      <c r="M6149">
        <v>88</v>
      </c>
      <c r="N6149">
        <v>6.0031999999999996</v>
      </c>
      <c r="O6149">
        <v>27</v>
      </c>
      <c r="P6149">
        <v>148</v>
      </c>
      <c r="Q6149">
        <v>175</v>
      </c>
      <c r="R6149">
        <v>6148</v>
      </c>
    </row>
    <row r="6150" spans="1:18" x14ac:dyDescent="0.2">
      <c r="A6150" s="1">
        <v>40827.625</v>
      </c>
      <c r="B6150" s="17">
        <f>YEAR(Таблица1[[#This Row],[datetime]])</f>
        <v>2011</v>
      </c>
      <c r="C6150" s="17">
        <f>MONTH(Таблица1[[#This Row],[datetime]])</f>
        <v>10</v>
      </c>
      <c r="D6150" s="17">
        <f>DAY(Таблица1[[#This Row],[datetime]])</f>
        <v>11</v>
      </c>
      <c r="E6150" s="17">
        <f>WEEKDAY(Таблица1[[#This Row],[datetime]])</f>
        <v>3</v>
      </c>
      <c r="F6150" s="17">
        <f>HOUR(Таблица1[[#This Row],[datetime]])</f>
        <v>15</v>
      </c>
      <c r="G6150">
        <v>4</v>
      </c>
      <c r="H6150">
        <v>0</v>
      </c>
      <c r="I6150">
        <v>1</v>
      </c>
      <c r="J6150">
        <v>2</v>
      </c>
      <c r="K6150">
        <v>24.6</v>
      </c>
      <c r="L6150">
        <v>28.79</v>
      </c>
      <c r="M6150">
        <v>78</v>
      </c>
      <c r="N6150">
        <v>11.0014</v>
      </c>
      <c r="O6150">
        <v>36</v>
      </c>
      <c r="P6150">
        <v>139</v>
      </c>
      <c r="Q6150">
        <v>175</v>
      </c>
      <c r="R6150">
        <v>6149</v>
      </c>
    </row>
    <row r="6151" spans="1:18" x14ac:dyDescent="0.2">
      <c r="A6151" s="1">
        <v>40827.875</v>
      </c>
      <c r="B6151" s="17">
        <f>YEAR(Таблица1[[#This Row],[datetime]])</f>
        <v>2011</v>
      </c>
      <c r="C6151" s="17">
        <f>MONTH(Таблица1[[#This Row],[datetime]])</f>
        <v>10</v>
      </c>
      <c r="D6151" s="17">
        <f>DAY(Таблица1[[#This Row],[datetime]])</f>
        <v>11</v>
      </c>
      <c r="E6151" s="17">
        <f>WEEKDAY(Таблица1[[#This Row],[datetime]])</f>
        <v>3</v>
      </c>
      <c r="F6151" s="17">
        <f>HOUR(Таблица1[[#This Row],[datetime]])</f>
        <v>21</v>
      </c>
      <c r="G6151">
        <v>4</v>
      </c>
      <c r="H6151">
        <v>0</v>
      </c>
      <c r="I6151">
        <v>1</v>
      </c>
      <c r="J6151">
        <v>2</v>
      </c>
      <c r="K6151">
        <v>23.78</v>
      </c>
      <c r="L6151">
        <v>27.274999999999999</v>
      </c>
      <c r="M6151">
        <v>78</v>
      </c>
      <c r="N6151">
        <v>12.997999999999999</v>
      </c>
      <c r="O6151">
        <v>17</v>
      </c>
      <c r="P6151">
        <v>158</v>
      </c>
      <c r="Q6151">
        <v>175</v>
      </c>
      <c r="R6151">
        <v>6150</v>
      </c>
    </row>
    <row r="6152" spans="1:18" x14ac:dyDescent="0.2">
      <c r="A6152" s="1">
        <v>40880.791666666664</v>
      </c>
      <c r="B6152" s="17">
        <f>YEAR(Таблица1[[#This Row],[datetime]])</f>
        <v>2011</v>
      </c>
      <c r="C6152" s="17">
        <f>MONTH(Таблица1[[#This Row],[datetime]])</f>
        <v>12</v>
      </c>
      <c r="D6152" s="17">
        <f>DAY(Таблица1[[#This Row],[datetime]])</f>
        <v>3</v>
      </c>
      <c r="E6152" s="17">
        <f>WEEKDAY(Таблица1[[#This Row],[datetime]])</f>
        <v>7</v>
      </c>
      <c r="F6152" s="17">
        <f>HOUR(Таблица1[[#This Row],[datetime]])</f>
        <v>19</v>
      </c>
      <c r="G6152">
        <v>4</v>
      </c>
      <c r="H6152">
        <v>0</v>
      </c>
      <c r="I6152">
        <v>0</v>
      </c>
      <c r="J6152">
        <v>1</v>
      </c>
      <c r="K6152">
        <v>12.3</v>
      </c>
      <c r="L6152">
        <v>15.91</v>
      </c>
      <c r="M6152">
        <v>61</v>
      </c>
      <c r="N6152">
        <v>6.0031999999999996</v>
      </c>
      <c r="O6152">
        <v>31</v>
      </c>
      <c r="P6152">
        <v>144</v>
      </c>
      <c r="Q6152">
        <v>175</v>
      </c>
      <c r="R6152">
        <v>6151</v>
      </c>
    </row>
    <row r="6153" spans="1:18" x14ac:dyDescent="0.2">
      <c r="A6153" s="1">
        <v>40885.833333333336</v>
      </c>
      <c r="B6153" s="17">
        <f>YEAR(Таблица1[[#This Row],[datetime]])</f>
        <v>2011</v>
      </c>
      <c r="C6153" s="17">
        <f>MONTH(Таблица1[[#This Row],[datetime]])</f>
        <v>12</v>
      </c>
      <c r="D6153" s="17">
        <f>DAY(Таблица1[[#This Row],[datetime]])</f>
        <v>8</v>
      </c>
      <c r="E6153" s="17">
        <f>WEEKDAY(Таблица1[[#This Row],[datetime]])</f>
        <v>5</v>
      </c>
      <c r="F6153" s="17">
        <f>HOUR(Таблица1[[#This Row],[datetime]])</f>
        <v>20</v>
      </c>
      <c r="G6153">
        <v>4</v>
      </c>
      <c r="H6153">
        <v>0</v>
      </c>
      <c r="I6153">
        <v>1</v>
      </c>
      <c r="J6153">
        <v>1</v>
      </c>
      <c r="K6153">
        <v>10.66</v>
      </c>
      <c r="L6153">
        <v>13.635</v>
      </c>
      <c r="M6153">
        <v>60</v>
      </c>
      <c r="N6153">
        <v>7.0015000000000001</v>
      </c>
      <c r="O6153">
        <v>5</v>
      </c>
      <c r="P6153">
        <v>170</v>
      </c>
      <c r="Q6153">
        <v>175</v>
      </c>
      <c r="R6153">
        <v>6152</v>
      </c>
    </row>
    <row r="6154" spans="1:18" x14ac:dyDescent="0.2">
      <c r="A6154" s="1">
        <v>40891.833333333336</v>
      </c>
      <c r="B6154" s="17">
        <f>YEAR(Таблица1[[#This Row],[datetime]])</f>
        <v>2011</v>
      </c>
      <c r="C6154" s="17">
        <f>MONTH(Таблица1[[#This Row],[datetime]])</f>
        <v>12</v>
      </c>
      <c r="D6154" s="17">
        <f>DAY(Таблица1[[#This Row],[datetime]])</f>
        <v>14</v>
      </c>
      <c r="E6154" s="17">
        <f>WEEKDAY(Таблица1[[#This Row],[datetime]])</f>
        <v>4</v>
      </c>
      <c r="F6154" s="17">
        <f>HOUR(Таблица1[[#This Row],[datetime]])</f>
        <v>20</v>
      </c>
      <c r="G6154">
        <v>4</v>
      </c>
      <c r="H6154">
        <v>0</v>
      </c>
      <c r="I6154">
        <v>1</v>
      </c>
      <c r="J6154">
        <v>2</v>
      </c>
      <c r="K6154">
        <v>13.94</v>
      </c>
      <c r="L6154">
        <v>17.425000000000001</v>
      </c>
      <c r="M6154">
        <v>66</v>
      </c>
      <c r="N6154">
        <v>7.0015000000000001</v>
      </c>
      <c r="O6154">
        <v>6</v>
      </c>
      <c r="P6154">
        <v>169</v>
      </c>
      <c r="Q6154">
        <v>175</v>
      </c>
      <c r="R6154">
        <v>6153</v>
      </c>
    </row>
    <row r="6155" spans="1:18" x14ac:dyDescent="0.2">
      <c r="A6155" s="1">
        <v>40910.458333333336</v>
      </c>
      <c r="B6155" s="17">
        <f>YEAR(Таблица1[[#This Row],[datetime]])</f>
        <v>2012</v>
      </c>
      <c r="C6155" s="17">
        <f>MONTH(Таблица1[[#This Row],[datetime]])</f>
        <v>1</v>
      </c>
      <c r="D6155" s="17">
        <f>DAY(Таблица1[[#This Row],[datetime]])</f>
        <v>2</v>
      </c>
      <c r="E6155" s="17">
        <f>WEEKDAY(Таблица1[[#This Row],[datetime]])</f>
        <v>2</v>
      </c>
      <c r="F6155" s="17">
        <f>HOUR(Таблица1[[#This Row],[datetime]])</f>
        <v>11</v>
      </c>
      <c r="G6155">
        <v>1</v>
      </c>
      <c r="H6155">
        <v>1</v>
      </c>
      <c r="I6155">
        <v>0</v>
      </c>
      <c r="J6155">
        <v>1</v>
      </c>
      <c r="K6155">
        <v>10.66</v>
      </c>
      <c r="L6155">
        <v>10.605</v>
      </c>
      <c r="M6155">
        <v>35</v>
      </c>
      <c r="N6155">
        <v>32.997500000000002</v>
      </c>
      <c r="O6155">
        <v>33</v>
      </c>
      <c r="P6155">
        <v>142</v>
      </c>
      <c r="Q6155">
        <v>175</v>
      </c>
      <c r="R6155">
        <v>6154</v>
      </c>
    </row>
    <row r="6156" spans="1:18" x14ac:dyDescent="0.2">
      <c r="A6156" s="1">
        <v>40975.583333333336</v>
      </c>
      <c r="B6156" s="17">
        <f>YEAR(Таблица1[[#This Row],[datetime]])</f>
        <v>2012</v>
      </c>
      <c r="C6156" s="17">
        <f>MONTH(Таблица1[[#This Row],[datetime]])</f>
        <v>3</v>
      </c>
      <c r="D6156" s="17">
        <f>DAY(Таблица1[[#This Row],[datetime]])</f>
        <v>7</v>
      </c>
      <c r="E6156" s="17">
        <f>WEEKDAY(Таблица1[[#This Row],[datetime]])</f>
        <v>4</v>
      </c>
      <c r="F6156" s="17">
        <f>HOUR(Таблица1[[#This Row],[datetime]])</f>
        <v>14</v>
      </c>
      <c r="G6156">
        <v>1</v>
      </c>
      <c r="H6156">
        <v>0</v>
      </c>
      <c r="I6156">
        <v>1</v>
      </c>
      <c r="J6156">
        <v>1</v>
      </c>
      <c r="K6156">
        <v>21.32</v>
      </c>
      <c r="L6156">
        <v>25</v>
      </c>
      <c r="M6156">
        <v>36</v>
      </c>
      <c r="N6156">
        <v>22.002800000000001</v>
      </c>
      <c r="O6156">
        <v>38</v>
      </c>
      <c r="P6156">
        <v>137</v>
      </c>
      <c r="Q6156">
        <v>175</v>
      </c>
      <c r="R6156">
        <v>6155</v>
      </c>
    </row>
    <row r="6157" spans="1:18" x14ac:dyDescent="0.2">
      <c r="A6157" s="1">
        <v>41031.416666666664</v>
      </c>
      <c r="B6157" s="17">
        <f>YEAR(Таблица1[[#This Row],[datetime]])</f>
        <v>2012</v>
      </c>
      <c r="C6157" s="17">
        <f>MONTH(Таблица1[[#This Row],[datetime]])</f>
        <v>5</v>
      </c>
      <c r="D6157" s="17">
        <f>DAY(Таблица1[[#This Row],[datetime]])</f>
        <v>2</v>
      </c>
      <c r="E6157" s="17">
        <f>WEEKDAY(Таблица1[[#This Row],[datetime]])</f>
        <v>4</v>
      </c>
      <c r="F6157" s="17">
        <f>HOUR(Таблица1[[#This Row],[datetime]])</f>
        <v>10</v>
      </c>
      <c r="G6157">
        <v>2</v>
      </c>
      <c r="H6157">
        <v>0</v>
      </c>
      <c r="I6157">
        <v>1</v>
      </c>
      <c r="J6157">
        <v>2</v>
      </c>
      <c r="K6157">
        <v>23.78</v>
      </c>
      <c r="L6157">
        <v>27.274999999999999</v>
      </c>
      <c r="M6157">
        <v>83</v>
      </c>
      <c r="N6157">
        <v>7.0015000000000001</v>
      </c>
      <c r="O6157">
        <v>28</v>
      </c>
      <c r="P6157">
        <v>147</v>
      </c>
      <c r="Q6157">
        <v>175</v>
      </c>
      <c r="R6157">
        <v>6156</v>
      </c>
    </row>
    <row r="6158" spans="1:18" x14ac:dyDescent="0.2">
      <c r="A6158" s="1">
        <v>41099.416666666664</v>
      </c>
      <c r="B6158" s="17">
        <f>YEAR(Таблица1[[#This Row],[datetime]])</f>
        <v>2012</v>
      </c>
      <c r="C6158" s="17">
        <f>MONTH(Таблица1[[#This Row],[datetime]])</f>
        <v>7</v>
      </c>
      <c r="D6158" s="17">
        <f>DAY(Таблица1[[#This Row],[datetime]])</f>
        <v>9</v>
      </c>
      <c r="E6158" s="17">
        <f>WEEKDAY(Таблица1[[#This Row],[datetime]])</f>
        <v>2</v>
      </c>
      <c r="F6158" s="17">
        <f>HOUR(Таблица1[[#This Row],[datetime]])</f>
        <v>10</v>
      </c>
      <c r="G6158">
        <v>3</v>
      </c>
      <c r="H6158">
        <v>0</v>
      </c>
      <c r="I6158">
        <v>1</v>
      </c>
      <c r="J6158">
        <v>2</v>
      </c>
      <c r="K6158">
        <v>27.06</v>
      </c>
      <c r="L6158">
        <v>30.305</v>
      </c>
      <c r="M6158">
        <v>83</v>
      </c>
      <c r="N6158">
        <v>12.997999999999999</v>
      </c>
      <c r="O6158">
        <v>58</v>
      </c>
      <c r="P6158">
        <v>117</v>
      </c>
      <c r="Q6158">
        <v>175</v>
      </c>
      <c r="R6158">
        <v>6157</v>
      </c>
    </row>
    <row r="6159" spans="1:18" x14ac:dyDescent="0.2">
      <c r="A6159" s="1">
        <v>41185.416666666664</v>
      </c>
      <c r="B6159" s="17">
        <f>YEAR(Таблица1[[#This Row],[datetime]])</f>
        <v>2012</v>
      </c>
      <c r="C6159" s="17">
        <f>MONTH(Таблица1[[#This Row],[datetime]])</f>
        <v>10</v>
      </c>
      <c r="D6159" s="17">
        <f>DAY(Таблица1[[#This Row],[datetime]])</f>
        <v>3</v>
      </c>
      <c r="E6159" s="17">
        <f>WEEKDAY(Таблица1[[#This Row],[datetime]])</f>
        <v>4</v>
      </c>
      <c r="F6159" s="17">
        <f>HOUR(Таблица1[[#This Row],[datetime]])</f>
        <v>10</v>
      </c>
      <c r="G6159">
        <v>4</v>
      </c>
      <c r="H6159">
        <v>0</v>
      </c>
      <c r="I6159">
        <v>1</v>
      </c>
      <c r="J6159">
        <v>1</v>
      </c>
      <c r="K6159">
        <v>27.06</v>
      </c>
      <c r="L6159">
        <v>30.305</v>
      </c>
      <c r="M6159">
        <v>78</v>
      </c>
      <c r="N6159">
        <v>11.0014</v>
      </c>
      <c r="O6159">
        <v>29</v>
      </c>
      <c r="P6159">
        <v>146</v>
      </c>
      <c r="Q6159">
        <v>175</v>
      </c>
      <c r="R6159">
        <v>6158</v>
      </c>
    </row>
    <row r="6160" spans="1:18" x14ac:dyDescent="0.2">
      <c r="A6160" s="1">
        <v>41192.25</v>
      </c>
      <c r="B6160" s="17">
        <f>YEAR(Таблица1[[#This Row],[datetime]])</f>
        <v>2012</v>
      </c>
      <c r="C6160" s="17">
        <f>MONTH(Таблица1[[#This Row],[datetime]])</f>
        <v>10</v>
      </c>
      <c r="D6160" s="17">
        <f>DAY(Таблица1[[#This Row],[datetime]])</f>
        <v>10</v>
      </c>
      <c r="E6160" s="17">
        <f>WEEKDAY(Таблица1[[#This Row],[datetime]])</f>
        <v>4</v>
      </c>
      <c r="F6160" s="17">
        <f>HOUR(Таблица1[[#This Row],[datetime]])</f>
        <v>6</v>
      </c>
      <c r="G6160">
        <v>4</v>
      </c>
      <c r="H6160">
        <v>0</v>
      </c>
      <c r="I6160">
        <v>1</v>
      </c>
      <c r="J6160">
        <v>2</v>
      </c>
      <c r="K6160">
        <v>18.86</v>
      </c>
      <c r="L6160">
        <v>22.725000000000001</v>
      </c>
      <c r="M6160">
        <v>88</v>
      </c>
      <c r="N6160">
        <v>6.0031999999999996</v>
      </c>
      <c r="O6160">
        <v>3</v>
      </c>
      <c r="P6160">
        <v>172</v>
      </c>
      <c r="Q6160">
        <v>175</v>
      </c>
      <c r="R6160">
        <v>6159</v>
      </c>
    </row>
    <row r="6161" spans="1:18" x14ac:dyDescent="0.2">
      <c r="A6161" s="1">
        <v>40575.708333333336</v>
      </c>
      <c r="B6161" s="17">
        <f>YEAR(Таблица1[[#This Row],[datetime]])</f>
        <v>2011</v>
      </c>
      <c r="C6161" s="17">
        <f>MONTH(Таблица1[[#This Row],[datetime]])</f>
        <v>2</v>
      </c>
      <c r="D6161" s="17">
        <f>DAY(Таблица1[[#This Row],[datetime]])</f>
        <v>1</v>
      </c>
      <c r="E6161" s="17">
        <f>WEEKDAY(Таблица1[[#This Row],[datetime]])</f>
        <v>3</v>
      </c>
      <c r="F6161" s="17">
        <f>HOUR(Таблица1[[#This Row],[datetime]])</f>
        <v>17</v>
      </c>
      <c r="G6161">
        <v>1</v>
      </c>
      <c r="H6161">
        <v>0</v>
      </c>
      <c r="I6161">
        <v>1</v>
      </c>
      <c r="J6161">
        <v>2</v>
      </c>
      <c r="K6161">
        <v>9.84</v>
      </c>
      <c r="L6161">
        <v>14.395</v>
      </c>
      <c r="M6161">
        <v>75</v>
      </c>
      <c r="N6161">
        <v>0</v>
      </c>
      <c r="O6161">
        <v>4</v>
      </c>
      <c r="P6161">
        <v>172</v>
      </c>
      <c r="Q6161">
        <v>176</v>
      </c>
      <c r="R6161">
        <v>6160</v>
      </c>
    </row>
    <row r="6162" spans="1:18" x14ac:dyDescent="0.2">
      <c r="A6162" s="1">
        <v>40582.708333333336</v>
      </c>
      <c r="B6162" s="17">
        <f>YEAR(Таблица1[[#This Row],[datetime]])</f>
        <v>2011</v>
      </c>
      <c r="C6162" s="17">
        <f>MONTH(Таблица1[[#This Row],[datetime]])</f>
        <v>2</v>
      </c>
      <c r="D6162" s="17">
        <f>DAY(Таблица1[[#This Row],[datetime]])</f>
        <v>8</v>
      </c>
      <c r="E6162" s="17">
        <f>WEEKDAY(Таблица1[[#This Row],[datetime]])</f>
        <v>3</v>
      </c>
      <c r="F6162" s="17">
        <f>HOUR(Таблица1[[#This Row],[datetime]])</f>
        <v>17</v>
      </c>
      <c r="G6162">
        <v>1</v>
      </c>
      <c r="H6162">
        <v>0</v>
      </c>
      <c r="I6162">
        <v>1</v>
      </c>
      <c r="J6162">
        <v>1</v>
      </c>
      <c r="K6162">
        <v>9.02</v>
      </c>
      <c r="L6162">
        <v>9.09</v>
      </c>
      <c r="M6162">
        <v>32</v>
      </c>
      <c r="N6162">
        <v>39.000700000000002</v>
      </c>
      <c r="O6162">
        <v>4</v>
      </c>
      <c r="P6162">
        <v>172</v>
      </c>
      <c r="Q6162">
        <v>176</v>
      </c>
      <c r="R6162">
        <v>6161</v>
      </c>
    </row>
    <row r="6163" spans="1:18" x14ac:dyDescent="0.2">
      <c r="A6163" s="1">
        <v>40592.541666666664</v>
      </c>
      <c r="B6163" s="17">
        <f>YEAR(Таблица1[[#This Row],[datetime]])</f>
        <v>2011</v>
      </c>
      <c r="C6163" s="17">
        <f>MONTH(Таблица1[[#This Row],[datetime]])</f>
        <v>2</v>
      </c>
      <c r="D6163" s="17">
        <f>DAY(Таблица1[[#This Row],[datetime]])</f>
        <v>18</v>
      </c>
      <c r="E6163" s="17">
        <f>WEEKDAY(Таблица1[[#This Row],[datetime]])</f>
        <v>6</v>
      </c>
      <c r="F6163" s="17">
        <f>HOUR(Таблица1[[#This Row],[datetime]])</f>
        <v>13</v>
      </c>
      <c r="G6163">
        <v>1</v>
      </c>
      <c r="H6163">
        <v>0</v>
      </c>
      <c r="I6163">
        <v>1</v>
      </c>
      <c r="J6163">
        <v>1</v>
      </c>
      <c r="K6163">
        <v>24.6</v>
      </c>
      <c r="L6163">
        <v>31.06</v>
      </c>
      <c r="M6163">
        <v>43</v>
      </c>
      <c r="N6163">
        <v>12.997999999999999</v>
      </c>
      <c r="O6163">
        <v>45</v>
      </c>
      <c r="P6163">
        <v>131</v>
      </c>
      <c r="Q6163">
        <v>176</v>
      </c>
      <c r="R6163">
        <v>6162</v>
      </c>
    </row>
    <row r="6164" spans="1:18" x14ac:dyDescent="0.2">
      <c r="A6164" s="1">
        <v>40644.291666666664</v>
      </c>
      <c r="B6164" s="17">
        <f>YEAR(Таблица1[[#This Row],[datetime]])</f>
        <v>2011</v>
      </c>
      <c r="C6164" s="17">
        <f>MONTH(Таблица1[[#This Row],[datetime]])</f>
        <v>4</v>
      </c>
      <c r="D6164" s="17">
        <f>DAY(Таблица1[[#This Row],[datetime]])</f>
        <v>11</v>
      </c>
      <c r="E6164" s="17">
        <f>WEEKDAY(Таблица1[[#This Row],[datetime]])</f>
        <v>2</v>
      </c>
      <c r="F6164" s="17">
        <f>HOUR(Таблица1[[#This Row],[datetime]])</f>
        <v>7</v>
      </c>
      <c r="G6164">
        <v>2</v>
      </c>
      <c r="H6164">
        <v>0</v>
      </c>
      <c r="I6164">
        <v>1</v>
      </c>
      <c r="J6164">
        <v>2</v>
      </c>
      <c r="K6164">
        <v>20.5</v>
      </c>
      <c r="L6164">
        <v>24.24</v>
      </c>
      <c r="M6164">
        <v>88</v>
      </c>
      <c r="N6164">
        <v>15.001300000000001</v>
      </c>
      <c r="O6164">
        <v>12</v>
      </c>
      <c r="P6164">
        <v>164</v>
      </c>
      <c r="Q6164">
        <v>176</v>
      </c>
      <c r="R6164">
        <v>6163</v>
      </c>
    </row>
    <row r="6165" spans="1:18" x14ac:dyDescent="0.2">
      <c r="A6165" s="1">
        <v>40651.625</v>
      </c>
      <c r="B6165" s="17">
        <f>YEAR(Таблица1[[#This Row],[datetime]])</f>
        <v>2011</v>
      </c>
      <c r="C6165" s="17">
        <f>MONTH(Таблица1[[#This Row],[datetime]])</f>
        <v>4</v>
      </c>
      <c r="D6165" s="17">
        <f>DAY(Таблица1[[#This Row],[datetime]])</f>
        <v>18</v>
      </c>
      <c r="E6165" s="17">
        <f>WEEKDAY(Таблица1[[#This Row],[datetime]])</f>
        <v>2</v>
      </c>
      <c r="F6165" s="17">
        <f>HOUR(Таблица1[[#This Row],[datetime]])</f>
        <v>15</v>
      </c>
      <c r="G6165">
        <v>2</v>
      </c>
      <c r="H6165">
        <v>0</v>
      </c>
      <c r="I6165">
        <v>1</v>
      </c>
      <c r="J6165">
        <v>2</v>
      </c>
      <c r="K6165">
        <v>24.6</v>
      </c>
      <c r="L6165">
        <v>31.06</v>
      </c>
      <c r="M6165">
        <v>43</v>
      </c>
      <c r="N6165">
        <v>12.997999999999999</v>
      </c>
      <c r="O6165">
        <v>64</v>
      </c>
      <c r="P6165">
        <v>112</v>
      </c>
      <c r="Q6165">
        <v>176</v>
      </c>
      <c r="R6165">
        <v>6164</v>
      </c>
    </row>
    <row r="6166" spans="1:18" x14ac:dyDescent="0.2">
      <c r="A6166" s="1">
        <v>40673.583333333336</v>
      </c>
      <c r="B6166" s="17">
        <f>YEAR(Таблица1[[#This Row],[datetime]])</f>
        <v>2011</v>
      </c>
      <c r="C6166" s="17">
        <f>MONTH(Таблица1[[#This Row],[datetime]])</f>
        <v>5</v>
      </c>
      <c r="D6166" s="17">
        <f>DAY(Таблица1[[#This Row],[datetime]])</f>
        <v>10</v>
      </c>
      <c r="E6166" s="17">
        <f>WEEKDAY(Таблица1[[#This Row],[datetime]])</f>
        <v>3</v>
      </c>
      <c r="F6166" s="17">
        <f>HOUR(Таблица1[[#This Row],[datetime]])</f>
        <v>14</v>
      </c>
      <c r="G6166">
        <v>2</v>
      </c>
      <c r="H6166">
        <v>0</v>
      </c>
      <c r="I6166">
        <v>1</v>
      </c>
      <c r="J6166">
        <v>2</v>
      </c>
      <c r="K6166">
        <v>25.42</v>
      </c>
      <c r="L6166">
        <v>31.06</v>
      </c>
      <c r="M6166">
        <v>33</v>
      </c>
      <c r="N6166">
        <v>0</v>
      </c>
      <c r="O6166">
        <v>42</v>
      </c>
      <c r="P6166">
        <v>134</v>
      </c>
      <c r="Q6166">
        <v>176</v>
      </c>
      <c r="R6166">
        <v>6165</v>
      </c>
    </row>
    <row r="6167" spans="1:18" x14ac:dyDescent="0.2">
      <c r="A6167" s="1">
        <v>40702.916666666664</v>
      </c>
      <c r="B6167" s="17">
        <f>YEAR(Таблица1[[#This Row],[datetime]])</f>
        <v>2011</v>
      </c>
      <c r="C6167" s="17">
        <f>MONTH(Таблица1[[#This Row],[datetime]])</f>
        <v>6</v>
      </c>
      <c r="D6167" s="17">
        <f>DAY(Таблица1[[#This Row],[datetime]])</f>
        <v>8</v>
      </c>
      <c r="E6167" s="17">
        <f>WEEKDAY(Таблица1[[#This Row],[datetime]])</f>
        <v>4</v>
      </c>
      <c r="F6167" s="17">
        <f>HOUR(Таблица1[[#This Row],[datetime]])</f>
        <v>22</v>
      </c>
      <c r="G6167">
        <v>2</v>
      </c>
      <c r="H6167">
        <v>0</v>
      </c>
      <c r="I6167">
        <v>1</v>
      </c>
      <c r="J6167">
        <v>1</v>
      </c>
      <c r="K6167">
        <v>31.16</v>
      </c>
      <c r="L6167">
        <v>37.119999999999997</v>
      </c>
      <c r="M6167">
        <v>75</v>
      </c>
      <c r="N6167">
        <v>11.0014</v>
      </c>
      <c r="O6167">
        <v>37</v>
      </c>
      <c r="P6167">
        <v>139</v>
      </c>
      <c r="Q6167">
        <v>176</v>
      </c>
      <c r="R6167">
        <v>6166</v>
      </c>
    </row>
    <row r="6168" spans="1:18" x14ac:dyDescent="0.2">
      <c r="A6168" s="1">
        <v>40727.833333333336</v>
      </c>
      <c r="B6168" s="17">
        <f>YEAR(Таблица1[[#This Row],[datetime]])</f>
        <v>2011</v>
      </c>
      <c r="C6168" s="17">
        <f>MONTH(Таблица1[[#This Row],[datetime]])</f>
        <v>7</v>
      </c>
      <c r="D6168" s="17">
        <f>DAY(Таблица1[[#This Row],[datetime]])</f>
        <v>3</v>
      </c>
      <c r="E6168" s="17">
        <f>WEEKDAY(Таблица1[[#This Row],[datetime]])</f>
        <v>1</v>
      </c>
      <c r="F6168" s="17">
        <f>HOUR(Таблица1[[#This Row],[datetime]])</f>
        <v>20</v>
      </c>
      <c r="G6168">
        <v>3</v>
      </c>
      <c r="H6168">
        <v>0</v>
      </c>
      <c r="I6168">
        <v>0</v>
      </c>
      <c r="J6168">
        <v>3</v>
      </c>
      <c r="K6168">
        <v>27.06</v>
      </c>
      <c r="L6168">
        <v>30.305</v>
      </c>
      <c r="M6168">
        <v>83</v>
      </c>
      <c r="N6168">
        <v>0</v>
      </c>
      <c r="O6168">
        <v>83</v>
      </c>
      <c r="P6168">
        <v>93</v>
      </c>
      <c r="Q6168">
        <v>176</v>
      </c>
      <c r="R6168">
        <v>6167</v>
      </c>
    </row>
    <row r="6169" spans="1:18" x14ac:dyDescent="0.2">
      <c r="A6169" s="1">
        <v>40736.375</v>
      </c>
      <c r="B6169" s="17">
        <f>YEAR(Таблица1[[#This Row],[datetime]])</f>
        <v>2011</v>
      </c>
      <c r="C6169" s="17">
        <f>MONTH(Таблица1[[#This Row],[datetime]])</f>
        <v>7</v>
      </c>
      <c r="D6169" s="17">
        <f>DAY(Таблица1[[#This Row],[datetime]])</f>
        <v>12</v>
      </c>
      <c r="E6169" s="17">
        <f>WEEKDAY(Таблица1[[#This Row],[datetime]])</f>
        <v>3</v>
      </c>
      <c r="F6169" s="17">
        <f>HOUR(Таблица1[[#This Row],[datetime]])</f>
        <v>9</v>
      </c>
      <c r="G6169">
        <v>3</v>
      </c>
      <c r="H6169">
        <v>0</v>
      </c>
      <c r="I6169">
        <v>1</v>
      </c>
      <c r="J6169">
        <v>1</v>
      </c>
      <c r="K6169">
        <v>31.98</v>
      </c>
      <c r="L6169">
        <v>36.365000000000002</v>
      </c>
      <c r="M6169">
        <v>55</v>
      </c>
      <c r="N6169">
        <v>32.997500000000002</v>
      </c>
      <c r="O6169">
        <v>27</v>
      </c>
      <c r="P6169">
        <v>149</v>
      </c>
      <c r="Q6169">
        <v>176</v>
      </c>
      <c r="R6169">
        <v>6168</v>
      </c>
    </row>
    <row r="6170" spans="1:18" x14ac:dyDescent="0.2">
      <c r="A6170" s="1">
        <v>40738.916666666664</v>
      </c>
      <c r="B6170" s="17">
        <f>YEAR(Таблица1[[#This Row],[datetime]])</f>
        <v>2011</v>
      </c>
      <c r="C6170" s="17">
        <f>MONTH(Таблица1[[#This Row],[datetime]])</f>
        <v>7</v>
      </c>
      <c r="D6170" s="17">
        <f>DAY(Таблица1[[#This Row],[datetime]])</f>
        <v>14</v>
      </c>
      <c r="E6170" s="17">
        <f>WEEKDAY(Таблица1[[#This Row],[datetime]])</f>
        <v>5</v>
      </c>
      <c r="F6170" s="17">
        <f>HOUR(Таблица1[[#This Row],[datetime]])</f>
        <v>22</v>
      </c>
      <c r="G6170">
        <v>3</v>
      </c>
      <c r="H6170">
        <v>0</v>
      </c>
      <c r="I6170">
        <v>1</v>
      </c>
      <c r="J6170">
        <v>1</v>
      </c>
      <c r="K6170">
        <v>26.24</v>
      </c>
      <c r="L6170">
        <v>31.06</v>
      </c>
      <c r="M6170">
        <v>57</v>
      </c>
      <c r="N6170">
        <v>6.0031999999999996</v>
      </c>
      <c r="O6170">
        <v>42</v>
      </c>
      <c r="P6170">
        <v>134</v>
      </c>
      <c r="Q6170">
        <v>176</v>
      </c>
      <c r="R6170">
        <v>6169</v>
      </c>
    </row>
    <row r="6171" spans="1:18" x14ac:dyDescent="0.2">
      <c r="A6171" s="1">
        <v>40772.541666666664</v>
      </c>
      <c r="B6171" s="17">
        <f>YEAR(Таблица1[[#This Row],[datetime]])</f>
        <v>2011</v>
      </c>
      <c r="C6171" s="17">
        <f>MONTH(Таблица1[[#This Row],[datetime]])</f>
        <v>8</v>
      </c>
      <c r="D6171" s="17">
        <f>DAY(Таблица1[[#This Row],[datetime]])</f>
        <v>17</v>
      </c>
      <c r="E6171" s="17">
        <f>WEEKDAY(Таблица1[[#This Row],[datetime]])</f>
        <v>4</v>
      </c>
      <c r="F6171" s="17">
        <f>HOUR(Таблица1[[#This Row],[datetime]])</f>
        <v>13</v>
      </c>
      <c r="G6171">
        <v>3</v>
      </c>
      <c r="H6171">
        <v>0</v>
      </c>
      <c r="I6171">
        <v>1</v>
      </c>
      <c r="J6171">
        <v>1</v>
      </c>
      <c r="K6171">
        <v>32.799999999999997</v>
      </c>
      <c r="L6171">
        <v>35.604999999999997</v>
      </c>
      <c r="M6171">
        <v>41</v>
      </c>
      <c r="N6171">
        <v>12.997999999999999</v>
      </c>
      <c r="O6171">
        <v>38</v>
      </c>
      <c r="P6171">
        <v>138</v>
      </c>
      <c r="Q6171">
        <v>176</v>
      </c>
      <c r="R6171">
        <v>6170</v>
      </c>
    </row>
    <row r="6172" spans="1:18" x14ac:dyDescent="0.2">
      <c r="A6172" s="1">
        <v>40798.375</v>
      </c>
      <c r="B6172" s="17">
        <f>YEAR(Таблица1[[#This Row],[datetime]])</f>
        <v>2011</v>
      </c>
      <c r="C6172" s="17">
        <f>MONTH(Таблица1[[#This Row],[datetime]])</f>
        <v>9</v>
      </c>
      <c r="D6172" s="17">
        <f>DAY(Таблица1[[#This Row],[datetime]])</f>
        <v>12</v>
      </c>
      <c r="E6172" s="17">
        <f>WEEKDAY(Таблица1[[#This Row],[datetime]])</f>
        <v>2</v>
      </c>
      <c r="F6172" s="17">
        <f>HOUR(Таблица1[[#This Row],[datetime]])</f>
        <v>9</v>
      </c>
      <c r="G6172">
        <v>3</v>
      </c>
      <c r="H6172">
        <v>0</v>
      </c>
      <c r="I6172">
        <v>1</v>
      </c>
      <c r="J6172">
        <v>1</v>
      </c>
      <c r="K6172">
        <v>26.24</v>
      </c>
      <c r="L6172">
        <v>30.305</v>
      </c>
      <c r="M6172">
        <v>69</v>
      </c>
      <c r="N6172">
        <v>0</v>
      </c>
      <c r="O6172">
        <v>21</v>
      </c>
      <c r="P6172">
        <v>155</v>
      </c>
      <c r="Q6172">
        <v>176</v>
      </c>
      <c r="R6172">
        <v>6171</v>
      </c>
    </row>
    <row r="6173" spans="1:18" x14ac:dyDescent="0.2">
      <c r="A6173" s="1">
        <v>40800.625</v>
      </c>
      <c r="B6173" s="17">
        <f>YEAR(Таблица1[[#This Row],[datetime]])</f>
        <v>2011</v>
      </c>
      <c r="C6173" s="17">
        <f>MONTH(Таблица1[[#This Row],[datetime]])</f>
        <v>9</v>
      </c>
      <c r="D6173" s="17">
        <f>DAY(Таблица1[[#This Row],[datetime]])</f>
        <v>14</v>
      </c>
      <c r="E6173" s="17">
        <f>WEEKDAY(Таблица1[[#This Row],[datetime]])</f>
        <v>4</v>
      </c>
      <c r="F6173" s="17">
        <f>HOUR(Таблица1[[#This Row],[datetime]])</f>
        <v>15</v>
      </c>
      <c r="G6173">
        <v>3</v>
      </c>
      <c r="H6173">
        <v>0</v>
      </c>
      <c r="I6173">
        <v>1</v>
      </c>
      <c r="J6173">
        <v>1</v>
      </c>
      <c r="K6173">
        <v>31.98</v>
      </c>
      <c r="L6173">
        <v>35.604999999999997</v>
      </c>
      <c r="M6173">
        <v>49</v>
      </c>
      <c r="N6173">
        <v>16.997900000000001</v>
      </c>
      <c r="O6173">
        <v>30</v>
      </c>
      <c r="P6173">
        <v>146</v>
      </c>
      <c r="Q6173">
        <v>176</v>
      </c>
      <c r="R6173">
        <v>6172</v>
      </c>
    </row>
    <row r="6174" spans="1:18" x14ac:dyDescent="0.2">
      <c r="A6174" s="1">
        <v>40803.833333333336</v>
      </c>
      <c r="B6174" s="17">
        <f>YEAR(Таблица1[[#This Row],[datetime]])</f>
        <v>2011</v>
      </c>
      <c r="C6174" s="17">
        <f>MONTH(Таблица1[[#This Row],[datetime]])</f>
        <v>9</v>
      </c>
      <c r="D6174" s="17">
        <f>DAY(Таблица1[[#This Row],[datetime]])</f>
        <v>17</v>
      </c>
      <c r="E6174" s="17">
        <f>WEEKDAY(Таблица1[[#This Row],[datetime]])</f>
        <v>7</v>
      </c>
      <c r="F6174" s="17">
        <f>HOUR(Таблица1[[#This Row],[datetime]])</f>
        <v>20</v>
      </c>
      <c r="G6174">
        <v>3</v>
      </c>
      <c r="H6174">
        <v>0</v>
      </c>
      <c r="I6174">
        <v>0</v>
      </c>
      <c r="J6174">
        <v>1</v>
      </c>
      <c r="K6174">
        <v>21.32</v>
      </c>
      <c r="L6174">
        <v>25</v>
      </c>
      <c r="M6174">
        <v>68</v>
      </c>
      <c r="N6174">
        <v>8.9981000000000009</v>
      </c>
      <c r="O6174">
        <v>43</v>
      </c>
      <c r="P6174">
        <v>133</v>
      </c>
      <c r="Q6174">
        <v>176</v>
      </c>
      <c r="R6174">
        <v>6173</v>
      </c>
    </row>
    <row r="6175" spans="1:18" x14ac:dyDescent="0.2">
      <c r="A6175" s="1">
        <v>40848.5</v>
      </c>
      <c r="B6175" s="17">
        <f>YEAR(Таблица1[[#This Row],[datetime]])</f>
        <v>2011</v>
      </c>
      <c r="C6175" s="17">
        <f>MONTH(Таблица1[[#This Row],[datetime]])</f>
        <v>11</v>
      </c>
      <c r="D6175" s="17">
        <f>DAY(Таблица1[[#This Row],[datetime]])</f>
        <v>1</v>
      </c>
      <c r="E6175" s="17">
        <f>WEEKDAY(Таблица1[[#This Row],[datetime]])</f>
        <v>3</v>
      </c>
      <c r="F6175" s="17">
        <f>HOUR(Таблица1[[#This Row],[datetime]])</f>
        <v>12</v>
      </c>
      <c r="G6175">
        <v>4</v>
      </c>
      <c r="H6175">
        <v>0</v>
      </c>
      <c r="I6175">
        <v>1</v>
      </c>
      <c r="J6175">
        <v>1</v>
      </c>
      <c r="K6175">
        <v>20.5</v>
      </c>
      <c r="L6175">
        <v>24.24</v>
      </c>
      <c r="M6175">
        <v>48</v>
      </c>
      <c r="N6175">
        <v>6.0031999999999996</v>
      </c>
      <c r="O6175">
        <v>23</v>
      </c>
      <c r="P6175">
        <v>153</v>
      </c>
      <c r="Q6175">
        <v>176</v>
      </c>
      <c r="R6175">
        <v>6174</v>
      </c>
    </row>
    <row r="6176" spans="1:18" x14ac:dyDescent="0.2">
      <c r="A6176" s="1">
        <v>40862.5</v>
      </c>
      <c r="B6176" s="17">
        <f>YEAR(Таблица1[[#This Row],[datetime]])</f>
        <v>2011</v>
      </c>
      <c r="C6176" s="17">
        <f>MONTH(Таблица1[[#This Row],[datetime]])</f>
        <v>11</v>
      </c>
      <c r="D6176" s="17">
        <f>DAY(Таблица1[[#This Row],[datetime]])</f>
        <v>15</v>
      </c>
      <c r="E6176" s="17">
        <f>WEEKDAY(Таблица1[[#This Row],[datetime]])</f>
        <v>3</v>
      </c>
      <c r="F6176" s="17">
        <f>HOUR(Таблица1[[#This Row],[datetime]])</f>
        <v>12</v>
      </c>
      <c r="G6176">
        <v>4</v>
      </c>
      <c r="H6176">
        <v>0</v>
      </c>
      <c r="I6176">
        <v>1</v>
      </c>
      <c r="J6176">
        <v>2</v>
      </c>
      <c r="K6176">
        <v>22.14</v>
      </c>
      <c r="L6176">
        <v>25.76</v>
      </c>
      <c r="M6176">
        <v>68</v>
      </c>
      <c r="N6176">
        <v>0</v>
      </c>
      <c r="O6176">
        <v>28</v>
      </c>
      <c r="P6176">
        <v>148</v>
      </c>
      <c r="Q6176">
        <v>176</v>
      </c>
      <c r="R6176">
        <v>6175</v>
      </c>
    </row>
    <row r="6177" spans="1:18" x14ac:dyDescent="0.2">
      <c r="A6177" s="1">
        <v>40882.875</v>
      </c>
      <c r="B6177" s="17">
        <f>YEAR(Таблица1[[#This Row],[datetime]])</f>
        <v>2011</v>
      </c>
      <c r="C6177" s="17">
        <f>MONTH(Таблица1[[#This Row],[datetime]])</f>
        <v>12</v>
      </c>
      <c r="D6177" s="17">
        <f>DAY(Таблица1[[#This Row],[datetime]])</f>
        <v>5</v>
      </c>
      <c r="E6177" s="17">
        <f>WEEKDAY(Таблица1[[#This Row],[datetime]])</f>
        <v>2</v>
      </c>
      <c r="F6177" s="17">
        <f>HOUR(Таблица1[[#This Row],[datetime]])</f>
        <v>21</v>
      </c>
      <c r="G6177">
        <v>4</v>
      </c>
      <c r="H6177">
        <v>0</v>
      </c>
      <c r="I6177">
        <v>1</v>
      </c>
      <c r="J6177">
        <v>2</v>
      </c>
      <c r="K6177">
        <v>18.04</v>
      </c>
      <c r="L6177">
        <v>21.97</v>
      </c>
      <c r="M6177">
        <v>88</v>
      </c>
      <c r="N6177">
        <v>6.0031999999999996</v>
      </c>
      <c r="O6177">
        <v>10</v>
      </c>
      <c r="P6177">
        <v>166</v>
      </c>
      <c r="Q6177">
        <v>176</v>
      </c>
      <c r="R6177">
        <v>6176</v>
      </c>
    </row>
    <row r="6178" spans="1:18" x14ac:dyDescent="0.2">
      <c r="A6178" s="1">
        <v>40910.541666666664</v>
      </c>
      <c r="B6178" s="17">
        <f>YEAR(Таблица1[[#This Row],[datetime]])</f>
        <v>2012</v>
      </c>
      <c r="C6178" s="17">
        <f>MONTH(Таблица1[[#This Row],[datetime]])</f>
        <v>1</v>
      </c>
      <c r="D6178" s="17">
        <f>DAY(Таблица1[[#This Row],[datetime]])</f>
        <v>2</v>
      </c>
      <c r="E6178" s="17">
        <f>WEEKDAY(Таблица1[[#This Row],[datetime]])</f>
        <v>2</v>
      </c>
      <c r="F6178" s="17">
        <f>HOUR(Таблица1[[#This Row],[datetime]])</f>
        <v>13</v>
      </c>
      <c r="G6178">
        <v>1</v>
      </c>
      <c r="H6178">
        <v>1</v>
      </c>
      <c r="I6178">
        <v>0</v>
      </c>
      <c r="J6178">
        <v>1</v>
      </c>
      <c r="K6178">
        <v>12.3</v>
      </c>
      <c r="L6178">
        <v>13.635</v>
      </c>
      <c r="M6178">
        <v>36</v>
      </c>
      <c r="N6178">
        <v>19.999500000000001</v>
      </c>
      <c r="O6178">
        <v>26</v>
      </c>
      <c r="P6178">
        <v>150</v>
      </c>
      <c r="Q6178">
        <v>176</v>
      </c>
      <c r="R6178">
        <v>6177</v>
      </c>
    </row>
    <row r="6179" spans="1:18" x14ac:dyDescent="0.2">
      <c r="A6179" s="1">
        <v>40926.666666666664</v>
      </c>
      <c r="B6179" s="17">
        <f>YEAR(Таблица1[[#This Row],[datetime]])</f>
        <v>2012</v>
      </c>
      <c r="C6179" s="17">
        <f>MONTH(Таблица1[[#This Row],[datetime]])</f>
        <v>1</v>
      </c>
      <c r="D6179" s="17">
        <f>DAY(Таблица1[[#This Row],[datetime]])</f>
        <v>18</v>
      </c>
      <c r="E6179" s="17">
        <f>WEEKDAY(Таблица1[[#This Row],[datetime]])</f>
        <v>4</v>
      </c>
      <c r="F6179" s="17">
        <f>HOUR(Таблица1[[#This Row],[datetime]])</f>
        <v>16</v>
      </c>
      <c r="G6179">
        <v>1</v>
      </c>
      <c r="H6179">
        <v>0</v>
      </c>
      <c r="I6179">
        <v>1</v>
      </c>
      <c r="J6179">
        <v>1</v>
      </c>
      <c r="K6179">
        <v>11.48</v>
      </c>
      <c r="L6179">
        <v>11.365</v>
      </c>
      <c r="M6179">
        <v>30</v>
      </c>
      <c r="N6179">
        <v>35.000799999999998</v>
      </c>
      <c r="O6179">
        <v>13</v>
      </c>
      <c r="P6179">
        <v>163</v>
      </c>
      <c r="Q6179">
        <v>176</v>
      </c>
      <c r="R6179">
        <v>6178</v>
      </c>
    </row>
    <row r="6180" spans="1:18" x14ac:dyDescent="0.2">
      <c r="A6180" s="1">
        <v>40949.5</v>
      </c>
      <c r="B6180" s="17">
        <f>YEAR(Таблица1[[#This Row],[datetime]])</f>
        <v>2012</v>
      </c>
      <c r="C6180" s="17">
        <f>MONTH(Таблица1[[#This Row],[datetime]])</f>
        <v>2</v>
      </c>
      <c r="D6180" s="17">
        <f>DAY(Таблица1[[#This Row],[datetime]])</f>
        <v>10</v>
      </c>
      <c r="E6180" s="17">
        <f>WEEKDAY(Таблица1[[#This Row],[datetime]])</f>
        <v>6</v>
      </c>
      <c r="F6180" s="17">
        <f>HOUR(Таблица1[[#This Row],[datetime]])</f>
        <v>12</v>
      </c>
      <c r="G6180">
        <v>1</v>
      </c>
      <c r="H6180">
        <v>0</v>
      </c>
      <c r="I6180">
        <v>1</v>
      </c>
      <c r="J6180">
        <v>2</v>
      </c>
      <c r="K6180">
        <v>12.3</v>
      </c>
      <c r="L6180">
        <v>15.15</v>
      </c>
      <c r="M6180">
        <v>42</v>
      </c>
      <c r="N6180">
        <v>8.9981000000000009</v>
      </c>
      <c r="O6180">
        <v>8</v>
      </c>
      <c r="P6180">
        <v>168</v>
      </c>
      <c r="Q6180">
        <v>176</v>
      </c>
      <c r="R6180">
        <v>6179</v>
      </c>
    </row>
    <row r="6181" spans="1:18" x14ac:dyDescent="0.2">
      <c r="A6181" s="1">
        <v>41041.958333333336</v>
      </c>
      <c r="B6181" s="17">
        <f>YEAR(Таблица1[[#This Row],[datetime]])</f>
        <v>2012</v>
      </c>
      <c r="C6181" s="17">
        <f>MONTH(Таблица1[[#This Row],[datetime]])</f>
        <v>5</v>
      </c>
      <c r="D6181" s="17">
        <f>DAY(Таблица1[[#This Row],[datetime]])</f>
        <v>12</v>
      </c>
      <c r="E6181" s="17">
        <f>WEEKDAY(Таблица1[[#This Row],[datetime]])</f>
        <v>7</v>
      </c>
      <c r="F6181" s="17">
        <f>HOUR(Таблица1[[#This Row],[datetime]])</f>
        <v>23</v>
      </c>
      <c r="G6181">
        <v>2</v>
      </c>
      <c r="H6181">
        <v>0</v>
      </c>
      <c r="I6181">
        <v>0</v>
      </c>
      <c r="J6181">
        <v>1</v>
      </c>
      <c r="K6181">
        <v>23.78</v>
      </c>
      <c r="L6181">
        <v>27.274999999999999</v>
      </c>
      <c r="M6181">
        <v>56</v>
      </c>
      <c r="N6181">
        <v>6.0031999999999996</v>
      </c>
      <c r="O6181">
        <v>42</v>
      </c>
      <c r="P6181">
        <v>134</v>
      </c>
      <c r="Q6181">
        <v>176</v>
      </c>
      <c r="R6181">
        <v>6180</v>
      </c>
    </row>
    <row r="6182" spans="1:18" x14ac:dyDescent="0.2">
      <c r="A6182" s="1">
        <v>41043.541666666664</v>
      </c>
      <c r="B6182" s="17">
        <f>YEAR(Таблица1[[#This Row],[datetime]])</f>
        <v>2012</v>
      </c>
      <c r="C6182" s="17">
        <f>MONTH(Таблица1[[#This Row],[datetime]])</f>
        <v>5</v>
      </c>
      <c r="D6182" s="17">
        <f>DAY(Таблица1[[#This Row],[datetime]])</f>
        <v>14</v>
      </c>
      <c r="E6182" s="17">
        <f>WEEKDAY(Таблица1[[#This Row],[datetime]])</f>
        <v>2</v>
      </c>
      <c r="F6182" s="17">
        <f>HOUR(Таблица1[[#This Row],[datetime]])</f>
        <v>13</v>
      </c>
      <c r="G6182">
        <v>2</v>
      </c>
      <c r="H6182">
        <v>0</v>
      </c>
      <c r="I6182">
        <v>1</v>
      </c>
      <c r="J6182">
        <v>2</v>
      </c>
      <c r="K6182">
        <v>25.42</v>
      </c>
      <c r="L6182">
        <v>29.545000000000002</v>
      </c>
      <c r="M6182">
        <v>73</v>
      </c>
      <c r="N6182">
        <v>15.001300000000001</v>
      </c>
      <c r="O6182">
        <v>33</v>
      </c>
      <c r="P6182">
        <v>143</v>
      </c>
      <c r="Q6182">
        <v>176</v>
      </c>
      <c r="R6182">
        <v>6181</v>
      </c>
    </row>
    <row r="6183" spans="1:18" x14ac:dyDescent="0.2">
      <c r="A6183" s="1">
        <v>41065.416666666664</v>
      </c>
      <c r="B6183" s="17">
        <f>YEAR(Таблица1[[#This Row],[datetime]])</f>
        <v>2012</v>
      </c>
      <c r="C6183" s="17">
        <f>MONTH(Таблица1[[#This Row],[datetime]])</f>
        <v>6</v>
      </c>
      <c r="D6183" s="17">
        <f>DAY(Таблица1[[#This Row],[datetime]])</f>
        <v>5</v>
      </c>
      <c r="E6183" s="17">
        <f>WEEKDAY(Таблица1[[#This Row],[datetime]])</f>
        <v>3</v>
      </c>
      <c r="F6183" s="17">
        <f>HOUR(Таблица1[[#This Row],[datetime]])</f>
        <v>10</v>
      </c>
      <c r="G6183">
        <v>2</v>
      </c>
      <c r="H6183">
        <v>0</v>
      </c>
      <c r="I6183">
        <v>1</v>
      </c>
      <c r="J6183">
        <v>2</v>
      </c>
      <c r="K6183">
        <v>21.32</v>
      </c>
      <c r="L6183">
        <v>25</v>
      </c>
      <c r="M6183">
        <v>63</v>
      </c>
      <c r="N6183">
        <v>19.999500000000001</v>
      </c>
      <c r="O6183">
        <v>58</v>
      </c>
      <c r="P6183">
        <v>118</v>
      </c>
      <c r="Q6183">
        <v>176</v>
      </c>
      <c r="R6183">
        <v>6182</v>
      </c>
    </row>
    <row r="6184" spans="1:18" x14ac:dyDescent="0.2">
      <c r="A6184" s="1">
        <v>40642.75</v>
      </c>
      <c r="B6184" s="17">
        <f>YEAR(Таблица1[[#This Row],[datetime]])</f>
        <v>2011</v>
      </c>
      <c r="C6184" s="17">
        <f>MONTH(Таблица1[[#This Row],[datetime]])</f>
        <v>4</v>
      </c>
      <c r="D6184" s="17">
        <f>DAY(Таблица1[[#This Row],[datetime]])</f>
        <v>9</v>
      </c>
      <c r="E6184" s="17">
        <f>WEEKDAY(Таблица1[[#This Row],[datetime]])</f>
        <v>7</v>
      </c>
      <c r="F6184" s="17">
        <f>HOUR(Таблица1[[#This Row],[datetime]])</f>
        <v>18</v>
      </c>
      <c r="G6184">
        <v>2</v>
      </c>
      <c r="H6184">
        <v>0</v>
      </c>
      <c r="I6184">
        <v>0</v>
      </c>
      <c r="J6184">
        <v>2</v>
      </c>
      <c r="K6184">
        <v>15.58</v>
      </c>
      <c r="L6184">
        <v>19.695</v>
      </c>
      <c r="M6184">
        <v>82</v>
      </c>
      <c r="N6184">
        <v>7.0015000000000001</v>
      </c>
      <c r="O6184">
        <v>48</v>
      </c>
      <c r="P6184">
        <v>129</v>
      </c>
      <c r="Q6184">
        <v>177</v>
      </c>
      <c r="R6184">
        <v>6183</v>
      </c>
    </row>
    <row r="6185" spans="1:18" x14ac:dyDescent="0.2">
      <c r="A6185" s="1">
        <v>40665</v>
      </c>
      <c r="B6185" s="17">
        <f>YEAR(Таблица1[[#This Row],[datetime]])</f>
        <v>2011</v>
      </c>
      <c r="C6185" s="17">
        <f>MONTH(Таблица1[[#This Row],[datetime]])</f>
        <v>5</v>
      </c>
      <c r="D6185" s="17">
        <f>DAY(Таблица1[[#This Row],[datetime]])</f>
        <v>2</v>
      </c>
      <c r="E6185" s="17">
        <f>WEEKDAY(Таблица1[[#This Row],[datetime]])</f>
        <v>2</v>
      </c>
      <c r="F6185" s="17">
        <f>HOUR(Таблица1[[#This Row],[datetime]])</f>
        <v>0</v>
      </c>
      <c r="G6185">
        <v>2</v>
      </c>
      <c r="H6185">
        <v>0</v>
      </c>
      <c r="I6185">
        <v>1</v>
      </c>
      <c r="J6185">
        <v>1</v>
      </c>
      <c r="K6185">
        <v>18.86</v>
      </c>
      <c r="L6185">
        <v>22.725000000000001</v>
      </c>
      <c r="M6185">
        <v>72</v>
      </c>
      <c r="N6185">
        <v>8.9981000000000009</v>
      </c>
      <c r="O6185">
        <v>68</v>
      </c>
      <c r="P6185">
        <v>109</v>
      </c>
      <c r="Q6185">
        <v>177</v>
      </c>
      <c r="R6185">
        <v>6184</v>
      </c>
    </row>
    <row r="6186" spans="1:18" x14ac:dyDescent="0.2">
      <c r="A6186" s="1">
        <v>40674.583333333336</v>
      </c>
      <c r="B6186" s="17">
        <f>YEAR(Таблица1[[#This Row],[datetime]])</f>
        <v>2011</v>
      </c>
      <c r="C6186" s="17">
        <f>MONTH(Таблица1[[#This Row],[datetime]])</f>
        <v>5</v>
      </c>
      <c r="D6186" s="17">
        <f>DAY(Таблица1[[#This Row],[datetime]])</f>
        <v>11</v>
      </c>
      <c r="E6186" s="17">
        <f>WEEKDAY(Таблица1[[#This Row],[datetime]])</f>
        <v>4</v>
      </c>
      <c r="F6186" s="17">
        <f>HOUR(Таблица1[[#This Row],[datetime]])</f>
        <v>14</v>
      </c>
      <c r="G6186">
        <v>2</v>
      </c>
      <c r="H6186">
        <v>0</v>
      </c>
      <c r="I6186">
        <v>1</v>
      </c>
      <c r="J6186">
        <v>1</v>
      </c>
      <c r="K6186">
        <v>25.42</v>
      </c>
      <c r="L6186">
        <v>31.06</v>
      </c>
      <c r="M6186">
        <v>53</v>
      </c>
      <c r="N6186">
        <v>6.0031999999999996</v>
      </c>
      <c r="O6186">
        <v>36</v>
      </c>
      <c r="P6186">
        <v>141</v>
      </c>
      <c r="Q6186">
        <v>177</v>
      </c>
      <c r="R6186">
        <v>6185</v>
      </c>
    </row>
    <row r="6187" spans="1:18" x14ac:dyDescent="0.2">
      <c r="A6187" s="1">
        <v>40679.875</v>
      </c>
      <c r="B6187" s="17">
        <f>YEAR(Таблица1[[#This Row],[datetime]])</f>
        <v>2011</v>
      </c>
      <c r="C6187" s="17">
        <f>MONTH(Таблица1[[#This Row],[datetime]])</f>
        <v>5</v>
      </c>
      <c r="D6187" s="17">
        <f>DAY(Таблица1[[#This Row],[datetime]])</f>
        <v>16</v>
      </c>
      <c r="E6187" s="17">
        <f>WEEKDAY(Таблица1[[#This Row],[datetime]])</f>
        <v>2</v>
      </c>
      <c r="F6187" s="17">
        <f>HOUR(Таблица1[[#This Row],[datetime]])</f>
        <v>21</v>
      </c>
      <c r="G6187">
        <v>2</v>
      </c>
      <c r="H6187">
        <v>0</v>
      </c>
      <c r="I6187">
        <v>1</v>
      </c>
      <c r="J6187">
        <v>1</v>
      </c>
      <c r="K6187">
        <v>23.78</v>
      </c>
      <c r="L6187">
        <v>27.274999999999999</v>
      </c>
      <c r="M6187">
        <v>83</v>
      </c>
      <c r="N6187">
        <v>0</v>
      </c>
      <c r="O6187">
        <v>28</v>
      </c>
      <c r="P6187">
        <v>149</v>
      </c>
      <c r="Q6187">
        <v>177</v>
      </c>
      <c r="R6187">
        <v>6186</v>
      </c>
    </row>
    <row r="6188" spans="1:18" x14ac:dyDescent="0.2">
      <c r="A6188" s="1">
        <v>40738.541666666664</v>
      </c>
      <c r="B6188" s="17">
        <f>YEAR(Таблица1[[#This Row],[datetime]])</f>
        <v>2011</v>
      </c>
      <c r="C6188" s="17">
        <f>MONTH(Таблица1[[#This Row],[datetime]])</f>
        <v>7</v>
      </c>
      <c r="D6188" s="17">
        <f>DAY(Таблица1[[#This Row],[datetime]])</f>
        <v>14</v>
      </c>
      <c r="E6188" s="17">
        <f>WEEKDAY(Таблица1[[#This Row],[datetime]])</f>
        <v>5</v>
      </c>
      <c r="F6188" s="17">
        <f>HOUR(Таблица1[[#This Row],[datetime]])</f>
        <v>13</v>
      </c>
      <c r="G6188">
        <v>3</v>
      </c>
      <c r="H6188">
        <v>0</v>
      </c>
      <c r="I6188">
        <v>1</v>
      </c>
      <c r="J6188">
        <v>1</v>
      </c>
      <c r="K6188">
        <v>31.16</v>
      </c>
      <c r="L6188">
        <v>33.335000000000001</v>
      </c>
      <c r="M6188">
        <v>33</v>
      </c>
      <c r="N6188">
        <v>22.002800000000001</v>
      </c>
      <c r="O6188">
        <v>39</v>
      </c>
      <c r="P6188">
        <v>138</v>
      </c>
      <c r="Q6188">
        <v>177</v>
      </c>
      <c r="R6188">
        <v>6187</v>
      </c>
    </row>
    <row r="6189" spans="1:18" x14ac:dyDescent="0.2">
      <c r="A6189" s="1">
        <v>40787.875</v>
      </c>
      <c r="B6189" s="17">
        <f>YEAR(Таблица1[[#This Row],[datetime]])</f>
        <v>2011</v>
      </c>
      <c r="C6189" s="17">
        <f>MONTH(Таблица1[[#This Row],[datetime]])</f>
        <v>9</v>
      </c>
      <c r="D6189" s="17">
        <f>DAY(Таблица1[[#This Row],[datetime]])</f>
        <v>1</v>
      </c>
      <c r="E6189" s="17">
        <f>WEEKDAY(Таблица1[[#This Row],[datetime]])</f>
        <v>5</v>
      </c>
      <c r="F6189" s="17">
        <f>HOUR(Таблица1[[#This Row],[datetime]])</f>
        <v>21</v>
      </c>
      <c r="G6189">
        <v>3</v>
      </c>
      <c r="H6189">
        <v>0</v>
      </c>
      <c r="I6189">
        <v>1</v>
      </c>
      <c r="J6189">
        <v>2</v>
      </c>
      <c r="K6189">
        <v>27.06</v>
      </c>
      <c r="L6189">
        <v>31.06</v>
      </c>
      <c r="M6189">
        <v>57</v>
      </c>
      <c r="N6189">
        <v>12.997999999999999</v>
      </c>
      <c r="O6189">
        <v>17</v>
      </c>
      <c r="P6189">
        <v>160</v>
      </c>
      <c r="Q6189">
        <v>177</v>
      </c>
      <c r="R6189">
        <v>6188</v>
      </c>
    </row>
    <row r="6190" spans="1:18" x14ac:dyDescent="0.2">
      <c r="A6190" s="1">
        <v>40803.375</v>
      </c>
      <c r="B6190" s="17">
        <f>YEAR(Таблица1[[#This Row],[datetime]])</f>
        <v>2011</v>
      </c>
      <c r="C6190" s="17">
        <f>MONTH(Таблица1[[#This Row],[datetime]])</f>
        <v>9</v>
      </c>
      <c r="D6190" s="17">
        <f>DAY(Таблица1[[#This Row],[datetime]])</f>
        <v>17</v>
      </c>
      <c r="E6190" s="17">
        <f>WEEKDAY(Таблица1[[#This Row],[datetime]])</f>
        <v>7</v>
      </c>
      <c r="F6190" s="17">
        <f>HOUR(Таблица1[[#This Row],[datetime]])</f>
        <v>9</v>
      </c>
      <c r="G6190">
        <v>3</v>
      </c>
      <c r="H6190">
        <v>0</v>
      </c>
      <c r="I6190">
        <v>0</v>
      </c>
      <c r="J6190">
        <v>2</v>
      </c>
      <c r="K6190">
        <v>19.68</v>
      </c>
      <c r="L6190">
        <v>23.484999999999999</v>
      </c>
      <c r="M6190">
        <v>67</v>
      </c>
      <c r="N6190">
        <v>15.001300000000001</v>
      </c>
      <c r="O6190">
        <v>32</v>
      </c>
      <c r="P6190">
        <v>145</v>
      </c>
      <c r="Q6190">
        <v>177</v>
      </c>
      <c r="R6190">
        <v>6189</v>
      </c>
    </row>
    <row r="6191" spans="1:18" x14ac:dyDescent="0.2">
      <c r="A6191" s="1">
        <v>40805.541666666664</v>
      </c>
      <c r="B6191" s="17">
        <f>YEAR(Таблица1[[#This Row],[datetime]])</f>
        <v>2011</v>
      </c>
      <c r="C6191" s="17">
        <f>MONTH(Таблица1[[#This Row],[datetime]])</f>
        <v>9</v>
      </c>
      <c r="D6191" s="17">
        <f>DAY(Таблица1[[#This Row],[datetime]])</f>
        <v>19</v>
      </c>
      <c r="E6191" s="17">
        <f>WEEKDAY(Таблица1[[#This Row],[datetime]])</f>
        <v>2</v>
      </c>
      <c r="F6191" s="17">
        <f>HOUR(Таблица1[[#This Row],[datetime]])</f>
        <v>13</v>
      </c>
      <c r="G6191">
        <v>3</v>
      </c>
      <c r="H6191">
        <v>0</v>
      </c>
      <c r="I6191">
        <v>1</v>
      </c>
      <c r="J6191">
        <v>2</v>
      </c>
      <c r="K6191">
        <v>24.6</v>
      </c>
      <c r="L6191">
        <v>30.305</v>
      </c>
      <c r="M6191">
        <v>60</v>
      </c>
      <c r="N6191">
        <v>0</v>
      </c>
      <c r="O6191">
        <v>53</v>
      </c>
      <c r="P6191">
        <v>124</v>
      </c>
      <c r="Q6191">
        <v>177</v>
      </c>
      <c r="R6191">
        <v>6190</v>
      </c>
    </row>
    <row r="6192" spans="1:18" x14ac:dyDescent="0.2">
      <c r="A6192" s="1">
        <v>40833.875</v>
      </c>
      <c r="B6192" s="17">
        <f>YEAR(Таблица1[[#This Row],[datetime]])</f>
        <v>2011</v>
      </c>
      <c r="C6192" s="17">
        <f>MONTH(Таблица1[[#This Row],[datetime]])</f>
        <v>10</v>
      </c>
      <c r="D6192" s="17">
        <f>DAY(Таблица1[[#This Row],[datetime]])</f>
        <v>17</v>
      </c>
      <c r="E6192" s="17">
        <f>WEEKDAY(Таблица1[[#This Row],[datetime]])</f>
        <v>2</v>
      </c>
      <c r="F6192" s="17">
        <f>HOUR(Таблица1[[#This Row],[datetime]])</f>
        <v>21</v>
      </c>
      <c r="G6192">
        <v>4</v>
      </c>
      <c r="H6192">
        <v>0</v>
      </c>
      <c r="I6192">
        <v>1</v>
      </c>
      <c r="J6192">
        <v>1</v>
      </c>
      <c r="K6192">
        <v>20.5</v>
      </c>
      <c r="L6192">
        <v>24.24</v>
      </c>
      <c r="M6192">
        <v>77</v>
      </c>
      <c r="N6192">
        <v>7.0015000000000001</v>
      </c>
      <c r="O6192">
        <v>36</v>
      </c>
      <c r="P6192">
        <v>141</v>
      </c>
      <c r="Q6192">
        <v>177</v>
      </c>
      <c r="R6192">
        <v>6191</v>
      </c>
    </row>
    <row r="6193" spans="1:18" x14ac:dyDescent="0.2">
      <c r="A6193" s="1">
        <v>40857.708333333336</v>
      </c>
      <c r="B6193" s="17">
        <f>YEAR(Таблица1[[#This Row],[datetime]])</f>
        <v>2011</v>
      </c>
      <c r="C6193" s="17">
        <f>MONTH(Таблица1[[#This Row],[datetime]])</f>
        <v>11</v>
      </c>
      <c r="D6193" s="17">
        <f>DAY(Таблица1[[#This Row],[datetime]])</f>
        <v>10</v>
      </c>
      <c r="E6193" s="17">
        <f>WEEKDAY(Таблица1[[#This Row],[datetime]])</f>
        <v>5</v>
      </c>
      <c r="F6193" s="17">
        <f>HOUR(Таблица1[[#This Row],[datetime]])</f>
        <v>17</v>
      </c>
      <c r="G6193">
        <v>4</v>
      </c>
      <c r="H6193">
        <v>0</v>
      </c>
      <c r="I6193">
        <v>1</v>
      </c>
      <c r="J6193">
        <v>3</v>
      </c>
      <c r="K6193">
        <v>14.76</v>
      </c>
      <c r="L6193">
        <v>17.425000000000001</v>
      </c>
      <c r="M6193">
        <v>81</v>
      </c>
      <c r="N6193">
        <v>15.001300000000001</v>
      </c>
      <c r="O6193">
        <v>9</v>
      </c>
      <c r="P6193">
        <v>168</v>
      </c>
      <c r="Q6193">
        <v>177</v>
      </c>
      <c r="R6193">
        <v>6192</v>
      </c>
    </row>
    <row r="6194" spans="1:18" x14ac:dyDescent="0.2">
      <c r="A6194" s="1">
        <v>40865.541666666664</v>
      </c>
      <c r="B6194" s="17">
        <f>YEAR(Таблица1[[#This Row],[datetime]])</f>
        <v>2011</v>
      </c>
      <c r="C6194" s="17">
        <f>MONTH(Таблица1[[#This Row],[datetime]])</f>
        <v>11</v>
      </c>
      <c r="D6194" s="17">
        <f>DAY(Таблица1[[#This Row],[datetime]])</f>
        <v>18</v>
      </c>
      <c r="E6194" s="17">
        <f>WEEKDAY(Таблица1[[#This Row],[datetime]])</f>
        <v>6</v>
      </c>
      <c r="F6194" s="17">
        <f>HOUR(Таблица1[[#This Row],[datetime]])</f>
        <v>13</v>
      </c>
      <c r="G6194">
        <v>4</v>
      </c>
      <c r="H6194">
        <v>0</v>
      </c>
      <c r="I6194">
        <v>1</v>
      </c>
      <c r="J6194">
        <v>1</v>
      </c>
      <c r="K6194">
        <v>13.94</v>
      </c>
      <c r="L6194">
        <v>15.91</v>
      </c>
      <c r="M6194">
        <v>31</v>
      </c>
      <c r="N6194">
        <v>15.001300000000001</v>
      </c>
      <c r="O6194">
        <v>31</v>
      </c>
      <c r="P6194">
        <v>146</v>
      </c>
      <c r="Q6194">
        <v>177</v>
      </c>
      <c r="R6194">
        <v>6193</v>
      </c>
    </row>
    <row r="6195" spans="1:18" x14ac:dyDescent="0.2">
      <c r="A6195" s="1">
        <v>40913.833333333336</v>
      </c>
      <c r="B6195" s="17">
        <f>YEAR(Таблица1[[#This Row],[datetime]])</f>
        <v>2012</v>
      </c>
      <c r="C6195" s="17">
        <f>MONTH(Таблица1[[#This Row],[datetime]])</f>
        <v>1</v>
      </c>
      <c r="D6195" s="17">
        <f>DAY(Таблица1[[#This Row],[datetime]])</f>
        <v>5</v>
      </c>
      <c r="E6195" s="17">
        <f>WEEKDAY(Таблица1[[#This Row],[datetime]])</f>
        <v>5</v>
      </c>
      <c r="F6195" s="17">
        <f>HOUR(Таблица1[[#This Row],[datetime]])</f>
        <v>20</v>
      </c>
      <c r="G6195">
        <v>1</v>
      </c>
      <c r="H6195">
        <v>0</v>
      </c>
      <c r="I6195">
        <v>1</v>
      </c>
      <c r="J6195">
        <v>1</v>
      </c>
      <c r="K6195">
        <v>12.3</v>
      </c>
      <c r="L6195">
        <v>16.664999999999999</v>
      </c>
      <c r="M6195">
        <v>49</v>
      </c>
      <c r="N6195">
        <v>0</v>
      </c>
      <c r="O6195">
        <v>5</v>
      </c>
      <c r="P6195">
        <v>172</v>
      </c>
      <c r="Q6195">
        <v>177</v>
      </c>
      <c r="R6195">
        <v>6194</v>
      </c>
    </row>
    <row r="6196" spans="1:18" x14ac:dyDescent="0.2">
      <c r="A6196" s="1">
        <v>40914.833333333336</v>
      </c>
      <c r="B6196" s="17">
        <f>YEAR(Таблица1[[#This Row],[datetime]])</f>
        <v>2012</v>
      </c>
      <c r="C6196" s="17">
        <f>MONTH(Таблица1[[#This Row],[datetime]])</f>
        <v>1</v>
      </c>
      <c r="D6196" s="17">
        <f>DAY(Таблица1[[#This Row],[datetime]])</f>
        <v>6</v>
      </c>
      <c r="E6196" s="17">
        <f>WEEKDAY(Таблица1[[#This Row],[datetime]])</f>
        <v>6</v>
      </c>
      <c r="F6196" s="17">
        <f>HOUR(Таблица1[[#This Row],[datetime]])</f>
        <v>20</v>
      </c>
      <c r="G6196">
        <v>1</v>
      </c>
      <c r="H6196">
        <v>0</v>
      </c>
      <c r="I6196">
        <v>1</v>
      </c>
      <c r="J6196">
        <v>1</v>
      </c>
      <c r="K6196">
        <v>17.22</v>
      </c>
      <c r="L6196">
        <v>21.21</v>
      </c>
      <c r="M6196">
        <v>41</v>
      </c>
      <c r="N6196">
        <v>12.997999999999999</v>
      </c>
      <c r="O6196">
        <v>14</v>
      </c>
      <c r="P6196">
        <v>163</v>
      </c>
      <c r="Q6196">
        <v>177</v>
      </c>
      <c r="R6196">
        <v>6195</v>
      </c>
    </row>
    <row r="6197" spans="1:18" x14ac:dyDescent="0.2">
      <c r="A6197" s="1">
        <v>40921.291666666664</v>
      </c>
      <c r="B6197" s="17">
        <f>YEAR(Таблица1[[#This Row],[datetime]])</f>
        <v>2012</v>
      </c>
      <c r="C6197" s="17">
        <f>MONTH(Таблица1[[#This Row],[datetime]])</f>
        <v>1</v>
      </c>
      <c r="D6197" s="17">
        <f>DAY(Таблица1[[#This Row],[datetime]])</f>
        <v>13</v>
      </c>
      <c r="E6197" s="17">
        <f>WEEKDAY(Таблица1[[#This Row],[datetime]])</f>
        <v>6</v>
      </c>
      <c r="F6197" s="17">
        <f>HOUR(Таблица1[[#This Row],[datetime]])</f>
        <v>7</v>
      </c>
      <c r="G6197">
        <v>1</v>
      </c>
      <c r="H6197">
        <v>0</v>
      </c>
      <c r="I6197">
        <v>1</v>
      </c>
      <c r="J6197">
        <v>1</v>
      </c>
      <c r="K6197">
        <v>10.66</v>
      </c>
      <c r="L6197">
        <v>12.88</v>
      </c>
      <c r="M6197">
        <v>60</v>
      </c>
      <c r="N6197">
        <v>15.001300000000001</v>
      </c>
      <c r="O6197">
        <v>3</v>
      </c>
      <c r="P6197">
        <v>174</v>
      </c>
      <c r="Q6197">
        <v>177</v>
      </c>
      <c r="R6197">
        <v>6196</v>
      </c>
    </row>
    <row r="6198" spans="1:18" x14ac:dyDescent="0.2">
      <c r="A6198" s="1">
        <v>40948.875</v>
      </c>
      <c r="B6198" s="17">
        <f>YEAR(Таблица1[[#This Row],[datetime]])</f>
        <v>2012</v>
      </c>
      <c r="C6198" s="17">
        <f>MONTH(Таблица1[[#This Row],[datetime]])</f>
        <v>2</v>
      </c>
      <c r="D6198" s="17">
        <f>DAY(Таблица1[[#This Row],[datetime]])</f>
        <v>9</v>
      </c>
      <c r="E6198" s="17">
        <f>WEEKDAY(Таблица1[[#This Row],[datetime]])</f>
        <v>5</v>
      </c>
      <c r="F6198" s="17">
        <f>HOUR(Таблица1[[#This Row],[datetime]])</f>
        <v>21</v>
      </c>
      <c r="G6198">
        <v>1</v>
      </c>
      <c r="H6198">
        <v>0</v>
      </c>
      <c r="I6198">
        <v>1</v>
      </c>
      <c r="J6198">
        <v>1</v>
      </c>
      <c r="K6198">
        <v>12.3</v>
      </c>
      <c r="L6198">
        <v>15.91</v>
      </c>
      <c r="M6198">
        <v>52</v>
      </c>
      <c r="N6198">
        <v>6.0031999999999996</v>
      </c>
      <c r="O6198">
        <v>8</v>
      </c>
      <c r="P6198">
        <v>169</v>
      </c>
      <c r="Q6198">
        <v>177</v>
      </c>
      <c r="R6198">
        <v>6197</v>
      </c>
    </row>
    <row r="6199" spans="1:18" x14ac:dyDescent="0.2">
      <c r="A6199" s="1">
        <v>41067.958333333336</v>
      </c>
      <c r="B6199" s="17">
        <f>YEAR(Таблица1[[#This Row],[datetime]])</f>
        <v>2012</v>
      </c>
      <c r="C6199" s="17">
        <f>MONTH(Таблица1[[#This Row],[datetime]])</f>
        <v>6</v>
      </c>
      <c r="D6199" s="17">
        <f>DAY(Таблица1[[#This Row],[datetime]])</f>
        <v>7</v>
      </c>
      <c r="E6199" s="17">
        <f>WEEKDAY(Таблица1[[#This Row],[datetime]])</f>
        <v>5</v>
      </c>
      <c r="F6199" s="17">
        <f>HOUR(Таблица1[[#This Row],[datetime]])</f>
        <v>23</v>
      </c>
      <c r="G6199">
        <v>2</v>
      </c>
      <c r="H6199">
        <v>0</v>
      </c>
      <c r="I6199">
        <v>1</v>
      </c>
      <c r="J6199">
        <v>1</v>
      </c>
      <c r="K6199">
        <v>22.96</v>
      </c>
      <c r="L6199">
        <v>26.515000000000001</v>
      </c>
      <c r="M6199">
        <v>52</v>
      </c>
      <c r="N6199">
        <v>8.9981000000000009</v>
      </c>
      <c r="O6199">
        <v>42</v>
      </c>
      <c r="P6199">
        <v>135</v>
      </c>
      <c r="Q6199">
        <v>177</v>
      </c>
      <c r="R6199">
        <v>6198</v>
      </c>
    </row>
    <row r="6200" spans="1:18" x14ac:dyDescent="0.2">
      <c r="A6200" s="1">
        <v>41093.916666666664</v>
      </c>
      <c r="B6200" s="17">
        <f>YEAR(Таблица1[[#This Row],[datetime]])</f>
        <v>2012</v>
      </c>
      <c r="C6200" s="17">
        <f>MONTH(Таблица1[[#This Row],[datetime]])</f>
        <v>7</v>
      </c>
      <c r="D6200" s="17">
        <f>DAY(Таблица1[[#This Row],[datetime]])</f>
        <v>3</v>
      </c>
      <c r="E6200" s="17">
        <f>WEEKDAY(Таблица1[[#This Row],[datetime]])</f>
        <v>3</v>
      </c>
      <c r="F6200" s="17">
        <f>HOUR(Таблица1[[#This Row],[datetime]])</f>
        <v>22</v>
      </c>
      <c r="G6200">
        <v>3</v>
      </c>
      <c r="H6200">
        <v>0</v>
      </c>
      <c r="I6200">
        <v>1</v>
      </c>
      <c r="J6200">
        <v>1</v>
      </c>
      <c r="K6200">
        <v>27.88</v>
      </c>
      <c r="L6200">
        <v>31.82</v>
      </c>
      <c r="M6200">
        <v>79</v>
      </c>
      <c r="N6200">
        <v>12.997999999999999</v>
      </c>
      <c r="O6200">
        <v>26</v>
      </c>
      <c r="P6200">
        <v>151</v>
      </c>
      <c r="Q6200">
        <v>177</v>
      </c>
      <c r="R6200">
        <v>6199</v>
      </c>
    </row>
    <row r="6201" spans="1:18" x14ac:dyDescent="0.2">
      <c r="A6201" s="1">
        <v>41123.958333333336</v>
      </c>
      <c r="B6201" s="17">
        <f>YEAR(Таблица1[[#This Row],[datetime]])</f>
        <v>2012</v>
      </c>
      <c r="C6201" s="17">
        <f>MONTH(Таблица1[[#This Row],[datetime]])</f>
        <v>8</v>
      </c>
      <c r="D6201" s="17">
        <f>DAY(Таблица1[[#This Row],[datetime]])</f>
        <v>2</v>
      </c>
      <c r="E6201" s="17">
        <f>WEEKDAY(Таблица1[[#This Row],[datetime]])</f>
        <v>5</v>
      </c>
      <c r="F6201" s="17">
        <f>HOUR(Таблица1[[#This Row],[datetime]])</f>
        <v>23</v>
      </c>
      <c r="G6201">
        <v>3</v>
      </c>
      <c r="H6201">
        <v>0</v>
      </c>
      <c r="I6201">
        <v>1</v>
      </c>
      <c r="J6201">
        <v>1</v>
      </c>
      <c r="K6201">
        <v>29.52</v>
      </c>
      <c r="L6201">
        <v>34.090000000000003</v>
      </c>
      <c r="M6201">
        <v>70</v>
      </c>
      <c r="N6201">
        <v>16.997900000000001</v>
      </c>
      <c r="O6201">
        <v>25</v>
      </c>
      <c r="P6201">
        <v>152</v>
      </c>
      <c r="Q6201">
        <v>177</v>
      </c>
      <c r="R6201">
        <v>6200</v>
      </c>
    </row>
    <row r="6202" spans="1:18" x14ac:dyDescent="0.2">
      <c r="A6202" s="1">
        <v>41185.25</v>
      </c>
      <c r="B6202" s="17">
        <f>YEAR(Таблица1[[#This Row],[datetime]])</f>
        <v>2012</v>
      </c>
      <c r="C6202" s="17">
        <f>MONTH(Таблица1[[#This Row],[datetime]])</f>
        <v>10</v>
      </c>
      <c r="D6202" s="17">
        <f>DAY(Таблица1[[#This Row],[datetime]])</f>
        <v>3</v>
      </c>
      <c r="E6202" s="17">
        <f>WEEKDAY(Таблица1[[#This Row],[datetime]])</f>
        <v>4</v>
      </c>
      <c r="F6202" s="17">
        <f>HOUR(Таблица1[[#This Row],[datetime]])</f>
        <v>6</v>
      </c>
      <c r="G6202">
        <v>4</v>
      </c>
      <c r="H6202">
        <v>0</v>
      </c>
      <c r="I6202">
        <v>1</v>
      </c>
      <c r="J6202">
        <v>2</v>
      </c>
      <c r="K6202">
        <v>24.6</v>
      </c>
      <c r="L6202">
        <v>25.76</v>
      </c>
      <c r="M6202">
        <v>94</v>
      </c>
      <c r="N6202">
        <v>8.9981000000000009</v>
      </c>
      <c r="O6202">
        <v>4</v>
      </c>
      <c r="P6202">
        <v>173</v>
      </c>
      <c r="Q6202">
        <v>177</v>
      </c>
      <c r="R6202">
        <v>6201</v>
      </c>
    </row>
    <row r="6203" spans="1:18" x14ac:dyDescent="0.2">
      <c r="A6203" s="1">
        <v>41186.416666666664</v>
      </c>
      <c r="B6203" s="17">
        <f>YEAR(Таблица1[[#This Row],[datetime]])</f>
        <v>2012</v>
      </c>
      <c r="C6203" s="17">
        <f>MONTH(Таблица1[[#This Row],[datetime]])</f>
        <v>10</v>
      </c>
      <c r="D6203" s="17">
        <f>DAY(Таблица1[[#This Row],[datetime]])</f>
        <v>4</v>
      </c>
      <c r="E6203" s="17">
        <f>WEEKDAY(Таблица1[[#This Row],[datetime]])</f>
        <v>5</v>
      </c>
      <c r="F6203" s="17">
        <f>HOUR(Таблица1[[#This Row],[datetime]])</f>
        <v>10</v>
      </c>
      <c r="G6203">
        <v>4</v>
      </c>
      <c r="H6203">
        <v>0</v>
      </c>
      <c r="I6203">
        <v>1</v>
      </c>
      <c r="J6203">
        <v>2</v>
      </c>
      <c r="K6203">
        <v>27.06</v>
      </c>
      <c r="L6203">
        <v>30.305</v>
      </c>
      <c r="M6203">
        <v>83</v>
      </c>
      <c r="N6203">
        <v>8.9981000000000009</v>
      </c>
      <c r="O6203">
        <v>27</v>
      </c>
      <c r="P6203">
        <v>150</v>
      </c>
      <c r="Q6203">
        <v>177</v>
      </c>
      <c r="R6203">
        <v>6202</v>
      </c>
    </row>
    <row r="6204" spans="1:18" x14ac:dyDescent="0.2">
      <c r="A6204" s="1">
        <v>41193.916666666664</v>
      </c>
      <c r="B6204" s="17">
        <f>YEAR(Таблица1[[#This Row],[datetime]])</f>
        <v>2012</v>
      </c>
      <c r="C6204" s="17">
        <f>MONTH(Таблица1[[#This Row],[datetime]])</f>
        <v>10</v>
      </c>
      <c r="D6204" s="17">
        <f>DAY(Таблица1[[#This Row],[datetime]])</f>
        <v>11</v>
      </c>
      <c r="E6204" s="17">
        <f>WEEKDAY(Таблица1[[#This Row],[datetime]])</f>
        <v>5</v>
      </c>
      <c r="F6204" s="17">
        <f>HOUR(Таблица1[[#This Row],[datetime]])</f>
        <v>22</v>
      </c>
      <c r="G6204">
        <v>4</v>
      </c>
      <c r="H6204">
        <v>0</v>
      </c>
      <c r="I6204">
        <v>1</v>
      </c>
      <c r="J6204">
        <v>1</v>
      </c>
      <c r="K6204">
        <v>16.399999999999999</v>
      </c>
      <c r="L6204">
        <v>20.454999999999998</v>
      </c>
      <c r="M6204">
        <v>66</v>
      </c>
      <c r="N6204">
        <v>11.0014</v>
      </c>
      <c r="O6204">
        <v>10</v>
      </c>
      <c r="P6204">
        <v>167</v>
      </c>
      <c r="Q6204">
        <v>177</v>
      </c>
      <c r="R6204">
        <v>6203</v>
      </c>
    </row>
    <row r="6205" spans="1:18" x14ac:dyDescent="0.2">
      <c r="A6205" s="1">
        <v>40553.708333333336</v>
      </c>
      <c r="B6205" s="17">
        <f>YEAR(Таблица1[[#This Row],[datetime]])</f>
        <v>2011</v>
      </c>
      <c r="C6205" s="17">
        <f>MONTH(Таблица1[[#This Row],[datetime]])</f>
        <v>1</v>
      </c>
      <c r="D6205" s="17">
        <f>DAY(Таблица1[[#This Row],[datetime]])</f>
        <v>10</v>
      </c>
      <c r="E6205" s="17">
        <f>WEEKDAY(Таблица1[[#This Row],[datetime]])</f>
        <v>2</v>
      </c>
      <c r="F6205" s="17">
        <f>HOUR(Таблица1[[#This Row],[datetime]])</f>
        <v>17</v>
      </c>
      <c r="G6205">
        <v>1</v>
      </c>
      <c r="H6205">
        <v>0</v>
      </c>
      <c r="I6205">
        <v>1</v>
      </c>
      <c r="J6205">
        <v>1</v>
      </c>
      <c r="K6205">
        <v>8.1999999999999993</v>
      </c>
      <c r="L6205">
        <v>11.365</v>
      </c>
      <c r="M6205">
        <v>40</v>
      </c>
      <c r="N6205">
        <v>7.0015000000000001</v>
      </c>
      <c r="O6205">
        <v>4</v>
      </c>
      <c r="P6205">
        <v>174</v>
      </c>
      <c r="Q6205">
        <v>178</v>
      </c>
      <c r="R6205">
        <v>6204</v>
      </c>
    </row>
    <row r="6206" spans="1:18" x14ac:dyDescent="0.2">
      <c r="A6206" s="1">
        <v>40584.333333333336</v>
      </c>
      <c r="B6206" s="17">
        <f>YEAR(Таблица1[[#This Row],[datetime]])</f>
        <v>2011</v>
      </c>
      <c r="C6206" s="17">
        <f>MONTH(Таблица1[[#This Row],[datetime]])</f>
        <v>2</v>
      </c>
      <c r="D6206" s="17">
        <f>DAY(Таблица1[[#This Row],[datetime]])</f>
        <v>10</v>
      </c>
      <c r="E6206" s="17">
        <f>WEEKDAY(Таблица1[[#This Row],[datetime]])</f>
        <v>5</v>
      </c>
      <c r="F6206" s="17">
        <f>HOUR(Таблица1[[#This Row],[datetime]])</f>
        <v>8</v>
      </c>
      <c r="G6206">
        <v>1</v>
      </c>
      <c r="H6206">
        <v>0</v>
      </c>
      <c r="I6206">
        <v>1</v>
      </c>
      <c r="J6206">
        <v>1</v>
      </c>
      <c r="K6206">
        <v>4.0999999999999996</v>
      </c>
      <c r="L6206">
        <v>3.79</v>
      </c>
      <c r="M6206">
        <v>49</v>
      </c>
      <c r="N6206">
        <v>22.002800000000001</v>
      </c>
      <c r="O6206">
        <v>5</v>
      </c>
      <c r="P6206">
        <v>173</v>
      </c>
      <c r="Q6206">
        <v>178</v>
      </c>
      <c r="R6206">
        <v>6205</v>
      </c>
    </row>
    <row r="6207" spans="1:18" x14ac:dyDescent="0.2">
      <c r="A6207" s="1">
        <v>40648.375</v>
      </c>
      <c r="B6207" s="17">
        <f>YEAR(Таблица1[[#This Row],[datetime]])</f>
        <v>2011</v>
      </c>
      <c r="C6207" s="17">
        <f>MONTH(Таблица1[[#This Row],[datetime]])</f>
        <v>4</v>
      </c>
      <c r="D6207" s="17">
        <f>DAY(Таблица1[[#This Row],[datetime]])</f>
        <v>15</v>
      </c>
      <c r="E6207" s="17">
        <f>WEEKDAY(Таблица1[[#This Row],[datetime]])</f>
        <v>6</v>
      </c>
      <c r="F6207" s="17">
        <f>HOUR(Таблица1[[#This Row],[datetime]])</f>
        <v>9</v>
      </c>
      <c r="G6207">
        <v>2</v>
      </c>
      <c r="H6207">
        <v>1</v>
      </c>
      <c r="I6207">
        <v>0</v>
      </c>
      <c r="J6207">
        <v>1</v>
      </c>
      <c r="K6207">
        <v>20.5</v>
      </c>
      <c r="L6207">
        <v>24.24</v>
      </c>
      <c r="M6207">
        <v>55</v>
      </c>
      <c r="N6207">
        <v>12.997999999999999</v>
      </c>
      <c r="O6207">
        <v>16</v>
      </c>
      <c r="P6207">
        <v>162</v>
      </c>
      <c r="Q6207">
        <v>178</v>
      </c>
      <c r="R6207">
        <v>6206</v>
      </c>
    </row>
    <row r="6208" spans="1:18" x14ac:dyDescent="0.2">
      <c r="A6208" s="1">
        <v>40664.791666666664</v>
      </c>
      <c r="B6208" s="17">
        <f>YEAR(Таблица1[[#This Row],[datetime]])</f>
        <v>2011</v>
      </c>
      <c r="C6208" s="17">
        <f>MONTH(Таблица1[[#This Row],[datetime]])</f>
        <v>5</v>
      </c>
      <c r="D6208" s="17">
        <f>DAY(Таблица1[[#This Row],[datetime]])</f>
        <v>1</v>
      </c>
      <c r="E6208" s="17">
        <f>WEEKDAY(Таблица1[[#This Row],[datetime]])</f>
        <v>1</v>
      </c>
      <c r="F6208" s="17">
        <f>HOUR(Таблица1[[#This Row],[datetime]])</f>
        <v>19</v>
      </c>
      <c r="G6208">
        <v>2</v>
      </c>
      <c r="H6208">
        <v>0</v>
      </c>
      <c r="I6208">
        <v>0</v>
      </c>
      <c r="J6208">
        <v>2</v>
      </c>
      <c r="K6208">
        <v>18.86</v>
      </c>
      <c r="L6208">
        <v>22.725000000000001</v>
      </c>
      <c r="M6208">
        <v>84</v>
      </c>
      <c r="N6208">
        <v>7.0015000000000001</v>
      </c>
      <c r="O6208">
        <v>47</v>
      </c>
      <c r="P6208">
        <v>131</v>
      </c>
      <c r="Q6208">
        <v>178</v>
      </c>
      <c r="R6208">
        <v>6207</v>
      </c>
    </row>
    <row r="6209" spans="1:18" x14ac:dyDescent="0.2">
      <c r="A6209" s="1">
        <v>40672.375</v>
      </c>
      <c r="B6209" s="17">
        <f>YEAR(Таблица1[[#This Row],[datetime]])</f>
        <v>2011</v>
      </c>
      <c r="C6209" s="17">
        <f>MONTH(Таблица1[[#This Row],[datetime]])</f>
        <v>5</v>
      </c>
      <c r="D6209" s="17">
        <f>DAY(Таблица1[[#This Row],[datetime]])</f>
        <v>9</v>
      </c>
      <c r="E6209" s="17">
        <f>WEEKDAY(Таблица1[[#This Row],[datetime]])</f>
        <v>2</v>
      </c>
      <c r="F6209" s="17">
        <f>HOUR(Таблица1[[#This Row],[datetime]])</f>
        <v>9</v>
      </c>
      <c r="G6209">
        <v>2</v>
      </c>
      <c r="H6209">
        <v>0</v>
      </c>
      <c r="I6209">
        <v>1</v>
      </c>
      <c r="J6209">
        <v>1</v>
      </c>
      <c r="K6209">
        <v>22.14</v>
      </c>
      <c r="L6209">
        <v>25.76</v>
      </c>
      <c r="M6209">
        <v>56</v>
      </c>
      <c r="N6209">
        <v>11.0014</v>
      </c>
      <c r="O6209">
        <v>36</v>
      </c>
      <c r="P6209">
        <v>142</v>
      </c>
      <c r="Q6209">
        <v>178</v>
      </c>
      <c r="R6209">
        <v>6208</v>
      </c>
    </row>
    <row r="6210" spans="1:18" x14ac:dyDescent="0.2">
      <c r="A6210" s="1">
        <v>40708.625</v>
      </c>
      <c r="B6210" s="17">
        <f>YEAR(Таблица1[[#This Row],[datetime]])</f>
        <v>2011</v>
      </c>
      <c r="C6210" s="17">
        <f>MONTH(Таблица1[[#This Row],[datetime]])</f>
        <v>6</v>
      </c>
      <c r="D6210" s="17">
        <f>DAY(Таблица1[[#This Row],[datetime]])</f>
        <v>14</v>
      </c>
      <c r="E6210" s="17">
        <f>WEEKDAY(Таблица1[[#This Row],[datetime]])</f>
        <v>3</v>
      </c>
      <c r="F6210" s="17">
        <f>HOUR(Таблица1[[#This Row],[datetime]])</f>
        <v>15</v>
      </c>
      <c r="G6210">
        <v>2</v>
      </c>
      <c r="H6210">
        <v>0</v>
      </c>
      <c r="I6210">
        <v>1</v>
      </c>
      <c r="J6210">
        <v>1</v>
      </c>
      <c r="K6210">
        <v>26.24</v>
      </c>
      <c r="L6210">
        <v>31.06</v>
      </c>
      <c r="M6210">
        <v>47</v>
      </c>
      <c r="N6210">
        <v>11.0014</v>
      </c>
      <c r="O6210">
        <v>42</v>
      </c>
      <c r="P6210">
        <v>136</v>
      </c>
      <c r="Q6210">
        <v>178</v>
      </c>
      <c r="R6210">
        <v>6209</v>
      </c>
    </row>
    <row r="6211" spans="1:18" x14ac:dyDescent="0.2">
      <c r="A6211" s="1">
        <v>40709.583333333336</v>
      </c>
      <c r="B6211" s="17">
        <f>YEAR(Таблица1[[#This Row],[datetime]])</f>
        <v>2011</v>
      </c>
      <c r="C6211" s="17">
        <f>MONTH(Таблица1[[#This Row],[datetime]])</f>
        <v>6</v>
      </c>
      <c r="D6211" s="17">
        <f>DAY(Таблица1[[#This Row],[datetime]])</f>
        <v>15</v>
      </c>
      <c r="E6211" s="17">
        <f>WEEKDAY(Таблица1[[#This Row],[datetime]])</f>
        <v>4</v>
      </c>
      <c r="F6211" s="17">
        <f>HOUR(Таблица1[[#This Row],[datetime]])</f>
        <v>14</v>
      </c>
      <c r="G6211">
        <v>2</v>
      </c>
      <c r="H6211">
        <v>0</v>
      </c>
      <c r="I6211">
        <v>1</v>
      </c>
      <c r="J6211">
        <v>1</v>
      </c>
      <c r="K6211">
        <v>30.34</v>
      </c>
      <c r="L6211">
        <v>32.575000000000003</v>
      </c>
      <c r="M6211">
        <v>28</v>
      </c>
      <c r="N6211">
        <v>0</v>
      </c>
      <c r="O6211">
        <v>50</v>
      </c>
      <c r="P6211">
        <v>128</v>
      </c>
      <c r="Q6211">
        <v>178</v>
      </c>
      <c r="R6211">
        <v>6210</v>
      </c>
    </row>
    <row r="6212" spans="1:18" x14ac:dyDescent="0.2">
      <c r="A6212" s="1">
        <v>40711.958333333336</v>
      </c>
      <c r="B6212" s="17">
        <f>YEAR(Таблица1[[#This Row],[datetime]])</f>
        <v>2011</v>
      </c>
      <c r="C6212" s="17">
        <f>MONTH(Таблица1[[#This Row],[datetime]])</f>
        <v>6</v>
      </c>
      <c r="D6212" s="17">
        <f>DAY(Таблица1[[#This Row],[datetime]])</f>
        <v>17</v>
      </c>
      <c r="E6212" s="17">
        <f>WEEKDAY(Таблица1[[#This Row],[datetime]])</f>
        <v>6</v>
      </c>
      <c r="F6212" s="17">
        <f>HOUR(Таблица1[[#This Row],[datetime]])</f>
        <v>23</v>
      </c>
      <c r="G6212">
        <v>2</v>
      </c>
      <c r="H6212">
        <v>0</v>
      </c>
      <c r="I6212">
        <v>1</v>
      </c>
      <c r="J6212">
        <v>1</v>
      </c>
      <c r="K6212">
        <v>25.42</v>
      </c>
      <c r="L6212">
        <v>28.79</v>
      </c>
      <c r="M6212">
        <v>83</v>
      </c>
      <c r="N6212">
        <v>8.9981000000000009</v>
      </c>
      <c r="O6212">
        <v>37</v>
      </c>
      <c r="P6212">
        <v>141</v>
      </c>
      <c r="Q6212">
        <v>178</v>
      </c>
      <c r="R6212">
        <v>6211</v>
      </c>
    </row>
    <row r="6213" spans="1:18" x14ac:dyDescent="0.2">
      <c r="A6213" s="1">
        <v>40729.583333333336</v>
      </c>
      <c r="B6213" s="17">
        <f>YEAR(Таблица1[[#This Row],[datetime]])</f>
        <v>2011</v>
      </c>
      <c r="C6213" s="17">
        <f>MONTH(Таблица1[[#This Row],[datetime]])</f>
        <v>7</v>
      </c>
      <c r="D6213" s="17">
        <f>DAY(Таблица1[[#This Row],[datetime]])</f>
        <v>5</v>
      </c>
      <c r="E6213" s="17">
        <f>WEEKDAY(Таблица1[[#This Row],[datetime]])</f>
        <v>3</v>
      </c>
      <c r="F6213" s="17">
        <f>HOUR(Таблица1[[#This Row],[datetime]])</f>
        <v>14</v>
      </c>
      <c r="G6213">
        <v>3</v>
      </c>
      <c r="H6213">
        <v>0</v>
      </c>
      <c r="I6213">
        <v>1</v>
      </c>
      <c r="J6213">
        <v>1</v>
      </c>
      <c r="K6213">
        <v>32.799999999999997</v>
      </c>
      <c r="L6213">
        <v>37.119999999999997</v>
      </c>
      <c r="M6213">
        <v>49</v>
      </c>
      <c r="N6213">
        <v>11.0014</v>
      </c>
      <c r="O6213">
        <v>66</v>
      </c>
      <c r="P6213">
        <v>112</v>
      </c>
      <c r="Q6213">
        <v>178</v>
      </c>
      <c r="R6213">
        <v>6212</v>
      </c>
    </row>
    <row r="6214" spans="1:18" x14ac:dyDescent="0.2">
      <c r="A6214" s="1">
        <v>40738.583333333336</v>
      </c>
      <c r="B6214" s="17">
        <f>YEAR(Таблица1[[#This Row],[datetime]])</f>
        <v>2011</v>
      </c>
      <c r="C6214" s="17">
        <f>MONTH(Таблица1[[#This Row],[datetime]])</f>
        <v>7</v>
      </c>
      <c r="D6214" s="17">
        <f>DAY(Таблица1[[#This Row],[datetime]])</f>
        <v>14</v>
      </c>
      <c r="E6214" s="17">
        <f>WEEKDAY(Таблица1[[#This Row],[datetime]])</f>
        <v>5</v>
      </c>
      <c r="F6214" s="17">
        <f>HOUR(Таблица1[[#This Row],[datetime]])</f>
        <v>14</v>
      </c>
      <c r="G6214">
        <v>3</v>
      </c>
      <c r="H6214">
        <v>0</v>
      </c>
      <c r="I6214">
        <v>1</v>
      </c>
      <c r="J6214">
        <v>1</v>
      </c>
      <c r="K6214">
        <v>30.34</v>
      </c>
      <c r="L6214">
        <v>32.575000000000003</v>
      </c>
      <c r="M6214">
        <v>35</v>
      </c>
      <c r="N6214">
        <v>19.001200000000001</v>
      </c>
      <c r="O6214">
        <v>49</v>
      </c>
      <c r="P6214">
        <v>129</v>
      </c>
      <c r="Q6214">
        <v>178</v>
      </c>
      <c r="R6214">
        <v>6213</v>
      </c>
    </row>
    <row r="6215" spans="1:18" x14ac:dyDescent="0.2">
      <c r="A6215" s="1">
        <v>40765.583333333336</v>
      </c>
      <c r="B6215" s="17">
        <f>YEAR(Таблица1[[#This Row],[datetime]])</f>
        <v>2011</v>
      </c>
      <c r="C6215" s="17">
        <f>MONTH(Таблица1[[#This Row],[datetime]])</f>
        <v>8</v>
      </c>
      <c r="D6215" s="17">
        <f>DAY(Таблица1[[#This Row],[datetime]])</f>
        <v>10</v>
      </c>
      <c r="E6215" s="17">
        <f>WEEKDAY(Таблица1[[#This Row],[datetime]])</f>
        <v>4</v>
      </c>
      <c r="F6215" s="17">
        <f>HOUR(Таблица1[[#This Row],[datetime]])</f>
        <v>14</v>
      </c>
      <c r="G6215">
        <v>3</v>
      </c>
      <c r="H6215">
        <v>0</v>
      </c>
      <c r="I6215">
        <v>1</v>
      </c>
      <c r="J6215">
        <v>1</v>
      </c>
      <c r="K6215">
        <v>34.44</v>
      </c>
      <c r="L6215">
        <v>36.365000000000002</v>
      </c>
      <c r="M6215">
        <v>34</v>
      </c>
      <c r="N6215">
        <v>22.002800000000001</v>
      </c>
      <c r="O6215">
        <v>62</v>
      </c>
      <c r="P6215">
        <v>116</v>
      </c>
      <c r="Q6215">
        <v>178</v>
      </c>
      <c r="R6215">
        <v>6214</v>
      </c>
    </row>
    <row r="6216" spans="1:18" x14ac:dyDescent="0.2">
      <c r="A6216" s="1">
        <v>40766.625</v>
      </c>
      <c r="B6216" s="17">
        <f>YEAR(Таблица1[[#This Row],[datetime]])</f>
        <v>2011</v>
      </c>
      <c r="C6216" s="17">
        <f>MONTH(Таблица1[[#This Row],[datetime]])</f>
        <v>8</v>
      </c>
      <c r="D6216" s="17">
        <f>DAY(Таблица1[[#This Row],[datetime]])</f>
        <v>11</v>
      </c>
      <c r="E6216" s="17">
        <f>WEEKDAY(Таблица1[[#This Row],[datetime]])</f>
        <v>5</v>
      </c>
      <c r="F6216" s="17">
        <f>HOUR(Таблица1[[#This Row],[datetime]])</f>
        <v>15</v>
      </c>
      <c r="G6216">
        <v>3</v>
      </c>
      <c r="H6216">
        <v>0</v>
      </c>
      <c r="I6216">
        <v>1</v>
      </c>
      <c r="J6216">
        <v>1</v>
      </c>
      <c r="K6216">
        <v>32.799999999999997</v>
      </c>
      <c r="L6216">
        <v>34.85</v>
      </c>
      <c r="M6216">
        <v>29</v>
      </c>
      <c r="N6216">
        <v>19.999500000000001</v>
      </c>
      <c r="O6216">
        <v>52</v>
      </c>
      <c r="P6216">
        <v>126</v>
      </c>
      <c r="Q6216">
        <v>178</v>
      </c>
      <c r="R6216">
        <v>6215</v>
      </c>
    </row>
    <row r="6217" spans="1:18" x14ac:dyDescent="0.2">
      <c r="A6217" s="1">
        <v>40770.5</v>
      </c>
      <c r="B6217" s="17">
        <f>YEAR(Таблица1[[#This Row],[datetime]])</f>
        <v>2011</v>
      </c>
      <c r="C6217" s="17">
        <f>MONTH(Таблица1[[#This Row],[datetime]])</f>
        <v>8</v>
      </c>
      <c r="D6217" s="17">
        <f>DAY(Таблица1[[#This Row],[datetime]])</f>
        <v>15</v>
      </c>
      <c r="E6217" s="17">
        <f>WEEKDAY(Таблица1[[#This Row],[datetime]])</f>
        <v>2</v>
      </c>
      <c r="F6217" s="17">
        <f>HOUR(Таблица1[[#This Row],[datetime]])</f>
        <v>12</v>
      </c>
      <c r="G6217">
        <v>3</v>
      </c>
      <c r="H6217">
        <v>0</v>
      </c>
      <c r="I6217">
        <v>1</v>
      </c>
      <c r="J6217">
        <v>1</v>
      </c>
      <c r="K6217">
        <v>30.34</v>
      </c>
      <c r="L6217">
        <v>34.090000000000003</v>
      </c>
      <c r="M6217">
        <v>58</v>
      </c>
      <c r="N6217">
        <v>19.001200000000001</v>
      </c>
      <c r="O6217">
        <v>62</v>
      </c>
      <c r="P6217">
        <v>116</v>
      </c>
      <c r="Q6217">
        <v>178</v>
      </c>
      <c r="R6217">
        <v>6216</v>
      </c>
    </row>
    <row r="6218" spans="1:18" x14ac:dyDescent="0.2">
      <c r="A6218" s="1">
        <v>40800.541666666664</v>
      </c>
      <c r="B6218" s="17">
        <f>YEAR(Таблица1[[#This Row],[datetime]])</f>
        <v>2011</v>
      </c>
      <c r="C6218" s="17">
        <f>MONTH(Таблица1[[#This Row],[datetime]])</f>
        <v>9</v>
      </c>
      <c r="D6218" s="17">
        <f>DAY(Таблица1[[#This Row],[datetime]])</f>
        <v>14</v>
      </c>
      <c r="E6218" s="17">
        <f>WEEKDAY(Таблица1[[#This Row],[datetime]])</f>
        <v>4</v>
      </c>
      <c r="F6218" s="17">
        <f>HOUR(Таблица1[[#This Row],[datetime]])</f>
        <v>13</v>
      </c>
      <c r="G6218">
        <v>3</v>
      </c>
      <c r="H6218">
        <v>0</v>
      </c>
      <c r="I6218">
        <v>1</v>
      </c>
      <c r="J6218">
        <v>1</v>
      </c>
      <c r="K6218">
        <v>31.16</v>
      </c>
      <c r="L6218">
        <v>34.85</v>
      </c>
      <c r="M6218">
        <v>55</v>
      </c>
      <c r="N6218">
        <v>16.997900000000001</v>
      </c>
      <c r="O6218">
        <v>39</v>
      </c>
      <c r="P6218">
        <v>139</v>
      </c>
      <c r="Q6218">
        <v>178</v>
      </c>
      <c r="R6218">
        <v>6217</v>
      </c>
    </row>
    <row r="6219" spans="1:18" x14ac:dyDescent="0.2">
      <c r="A6219" s="1">
        <v>40830.875</v>
      </c>
      <c r="B6219" s="17">
        <f>YEAR(Таблица1[[#This Row],[datetime]])</f>
        <v>2011</v>
      </c>
      <c r="C6219" s="17">
        <f>MONTH(Таблица1[[#This Row],[datetime]])</f>
        <v>10</v>
      </c>
      <c r="D6219" s="17">
        <f>DAY(Таблица1[[#This Row],[datetime]])</f>
        <v>14</v>
      </c>
      <c r="E6219" s="17">
        <f>WEEKDAY(Таблица1[[#This Row],[datetime]])</f>
        <v>6</v>
      </c>
      <c r="F6219" s="17">
        <f>HOUR(Таблица1[[#This Row],[datetime]])</f>
        <v>21</v>
      </c>
      <c r="G6219">
        <v>4</v>
      </c>
      <c r="H6219">
        <v>0</v>
      </c>
      <c r="I6219">
        <v>1</v>
      </c>
      <c r="J6219">
        <v>1</v>
      </c>
      <c r="K6219">
        <v>20.5</v>
      </c>
      <c r="L6219">
        <v>24.24</v>
      </c>
      <c r="M6219">
        <v>45</v>
      </c>
      <c r="N6219">
        <v>12.997999999999999</v>
      </c>
      <c r="O6219">
        <v>22</v>
      </c>
      <c r="P6219">
        <v>156</v>
      </c>
      <c r="Q6219">
        <v>178</v>
      </c>
      <c r="R6219">
        <v>6218</v>
      </c>
    </row>
    <row r="6220" spans="1:18" x14ac:dyDescent="0.2">
      <c r="A6220" s="1">
        <v>40832.833333333336</v>
      </c>
      <c r="B6220" s="17">
        <f>YEAR(Таблица1[[#This Row],[datetime]])</f>
        <v>2011</v>
      </c>
      <c r="C6220" s="17">
        <f>MONTH(Таблица1[[#This Row],[datetime]])</f>
        <v>10</v>
      </c>
      <c r="D6220" s="17">
        <f>DAY(Таблица1[[#This Row],[datetime]])</f>
        <v>16</v>
      </c>
      <c r="E6220" s="17">
        <f>WEEKDAY(Таблица1[[#This Row],[datetime]])</f>
        <v>1</v>
      </c>
      <c r="F6220" s="17">
        <f>HOUR(Таблица1[[#This Row],[datetime]])</f>
        <v>20</v>
      </c>
      <c r="G6220">
        <v>4</v>
      </c>
      <c r="H6220">
        <v>0</v>
      </c>
      <c r="I6220">
        <v>0</v>
      </c>
      <c r="J6220">
        <v>1</v>
      </c>
      <c r="K6220">
        <v>22.14</v>
      </c>
      <c r="L6220">
        <v>25.76</v>
      </c>
      <c r="M6220">
        <v>52</v>
      </c>
      <c r="N6220">
        <v>31.000900000000001</v>
      </c>
      <c r="O6220">
        <v>49</v>
      </c>
      <c r="P6220">
        <v>129</v>
      </c>
      <c r="Q6220">
        <v>178</v>
      </c>
      <c r="R6220">
        <v>6219</v>
      </c>
    </row>
    <row r="6221" spans="1:18" x14ac:dyDescent="0.2">
      <c r="A6221" s="1">
        <v>40865.625</v>
      </c>
      <c r="B6221" s="17">
        <f>YEAR(Таблица1[[#This Row],[datetime]])</f>
        <v>2011</v>
      </c>
      <c r="C6221" s="17">
        <f>MONTH(Таблица1[[#This Row],[datetime]])</f>
        <v>11</v>
      </c>
      <c r="D6221" s="17">
        <f>DAY(Таблица1[[#This Row],[datetime]])</f>
        <v>18</v>
      </c>
      <c r="E6221" s="17">
        <f>WEEKDAY(Таблица1[[#This Row],[datetime]])</f>
        <v>6</v>
      </c>
      <c r="F6221" s="17">
        <f>HOUR(Таблица1[[#This Row],[datetime]])</f>
        <v>15</v>
      </c>
      <c r="G6221">
        <v>4</v>
      </c>
      <c r="H6221">
        <v>0</v>
      </c>
      <c r="I6221">
        <v>1</v>
      </c>
      <c r="J6221">
        <v>1</v>
      </c>
      <c r="K6221">
        <v>13.94</v>
      </c>
      <c r="L6221">
        <v>16.664999999999999</v>
      </c>
      <c r="M6221">
        <v>29</v>
      </c>
      <c r="N6221">
        <v>8.9981000000000009</v>
      </c>
      <c r="O6221">
        <v>27</v>
      </c>
      <c r="P6221">
        <v>151</v>
      </c>
      <c r="Q6221">
        <v>178</v>
      </c>
      <c r="R6221">
        <v>6220</v>
      </c>
    </row>
    <row r="6222" spans="1:18" x14ac:dyDescent="0.2">
      <c r="A6222" s="1">
        <v>40914.583333333336</v>
      </c>
      <c r="B6222" s="17">
        <f>YEAR(Таблица1[[#This Row],[datetime]])</f>
        <v>2012</v>
      </c>
      <c r="C6222" s="17">
        <f>MONTH(Таблица1[[#This Row],[datetime]])</f>
        <v>1</v>
      </c>
      <c r="D6222" s="17">
        <f>DAY(Таблица1[[#This Row],[datetime]])</f>
        <v>6</v>
      </c>
      <c r="E6222" s="17">
        <f>WEEKDAY(Таблица1[[#This Row],[datetime]])</f>
        <v>6</v>
      </c>
      <c r="F6222" s="17">
        <f>HOUR(Таблица1[[#This Row],[datetime]])</f>
        <v>14</v>
      </c>
      <c r="G6222">
        <v>1</v>
      </c>
      <c r="H6222">
        <v>0</v>
      </c>
      <c r="I6222">
        <v>1</v>
      </c>
      <c r="J6222">
        <v>1</v>
      </c>
      <c r="K6222">
        <v>18.86</v>
      </c>
      <c r="L6222">
        <v>22.725000000000001</v>
      </c>
      <c r="M6222">
        <v>36</v>
      </c>
      <c r="N6222">
        <v>12.997999999999999</v>
      </c>
      <c r="O6222">
        <v>26</v>
      </c>
      <c r="P6222">
        <v>152</v>
      </c>
      <c r="Q6222">
        <v>178</v>
      </c>
      <c r="R6222">
        <v>6221</v>
      </c>
    </row>
    <row r="6223" spans="1:18" x14ac:dyDescent="0.2">
      <c r="A6223" s="1">
        <v>40918.541666666664</v>
      </c>
      <c r="B6223" s="17">
        <f>YEAR(Таблица1[[#This Row],[datetime]])</f>
        <v>2012</v>
      </c>
      <c r="C6223" s="17">
        <f>MONTH(Таблица1[[#This Row],[datetime]])</f>
        <v>1</v>
      </c>
      <c r="D6223" s="17">
        <f>DAY(Таблица1[[#This Row],[datetime]])</f>
        <v>10</v>
      </c>
      <c r="E6223" s="17">
        <f>WEEKDAY(Таблица1[[#This Row],[datetime]])</f>
        <v>3</v>
      </c>
      <c r="F6223" s="17">
        <f>HOUR(Таблица1[[#This Row],[datetime]])</f>
        <v>13</v>
      </c>
      <c r="G6223">
        <v>1</v>
      </c>
      <c r="H6223">
        <v>0</v>
      </c>
      <c r="I6223">
        <v>1</v>
      </c>
      <c r="J6223">
        <v>1</v>
      </c>
      <c r="K6223">
        <v>17.22</v>
      </c>
      <c r="L6223">
        <v>21.21</v>
      </c>
      <c r="M6223">
        <v>38</v>
      </c>
      <c r="N6223">
        <v>19.999500000000001</v>
      </c>
      <c r="O6223">
        <v>15</v>
      </c>
      <c r="P6223">
        <v>163</v>
      </c>
      <c r="Q6223">
        <v>178</v>
      </c>
      <c r="R6223">
        <v>6222</v>
      </c>
    </row>
    <row r="6224" spans="1:18" x14ac:dyDescent="0.2">
      <c r="A6224" s="1">
        <v>40922.458333333336</v>
      </c>
      <c r="B6224" s="17">
        <f>YEAR(Таблица1[[#This Row],[datetime]])</f>
        <v>2012</v>
      </c>
      <c r="C6224" s="17">
        <f>MONTH(Таблица1[[#This Row],[datetime]])</f>
        <v>1</v>
      </c>
      <c r="D6224" s="17">
        <f>DAY(Таблица1[[#This Row],[datetime]])</f>
        <v>14</v>
      </c>
      <c r="E6224" s="17">
        <f>WEEKDAY(Таблица1[[#This Row],[datetime]])</f>
        <v>7</v>
      </c>
      <c r="F6224" s="17">
        <f>HOUR(Таблица1[[#This Row],[datetime]])</f>
        <v>11</v>
      </c>
      <c r="G6224">
        <v>1</v>
      </c>
      <c r="H6224">
        <v>0</v>
      </c>
      <c r="I6224">
        <v>0</v>
      </c>
      <c r="J6224">
        <v>1</v>
      </c>
      <c r="K6224">
        <v>8.1999999999999993</v>
      </c>
      <c r="L6224">
        <v>9.85</v>
      </c>
      <c r="M6224">
        <v>40</v>
      </c>
      <c r="N6224">
        <v>12.997999999999999</v>
      </c>
      <c r="O6224">
        <v>28</v>
      </c>
      <c r="P6224">
        <v>150</v>
      </c>
      <c r="Q6224">
        <v>178</v>
      </c>
      <c r="R6224">
        <v>6223</v>
      </c>
    </row>
    <row r="6225" spans="1:18" x14ac:dyDescent="0.2">
      <c r="A6225" s="1">
        <v>40954.875</v>
      </c>
      <c r="B6225" s="17">
        <f>YEAR(Таблица1[[#This Row],[datetime]])</f>
        <v>2012</v>
      </c>
      <c r="C6225" s="17">
        <f>MONTH(Таблица1[[#This Row],[datetime]])</f>
        <v>2</v>
      </c>
      <c r="D6225" s="17">
        <f>DAY(Таблица1[[#This Row],[datetime]])</f>
        <v>15</v>
      </c>
      <c r="E6225" s="17">
        <f>WEEKDAY(Таблица1[[#This Row],[datetime]])</f>
        <v>4</v>
      </c>
      <c r="F6225" s="17">
        <f>HOUR(Таблица1[[#This Row],[datetime]])</f>
        <v>21</v>
      </c>
      <c r="G6225">
        <v>1</v>
      </c>
      <c r="H6225">
        <v>0</v>
      </c>
      <c r="I6225">
        <v>1</v>
      </c>
      <c r="J6225">
        <v>1</v>
      </c>
      <c r="K6225">
        <v>13.94</v>
      </c>
      <c r="L6225">
        <v>16.664999999999999</v>
      </c>
      <c r="M6225">
        <v>53</v>
      </c>
      <c r="N6225">
        <v>11.0014</v>
      </c>
      <c r="O6225">
        <v>8</v>
      </c>
      <c r="P6225">
        <v>170</v>
      </c>
      <c r="Q6225">
        <v>178</v>
      </c>
      <c r="R6225">
        <v>6224</v>
      </c>
    </row>
    <row r="6226" spans="1:18" x14ac:dyDescent="0.2">
      <c r="A6226" s="1">
        <v>40977.583333333336</v>
      </c>
      <c r="B6226" s="17">
        <f>YEAR(Таблица1[[#This Row],[datetime]])</f>
        <v>2012</v>
      </c>
      <c r="C6226" s="17">
        <f>MONTH(Таблица1[[#This Row],[datetime]])</f>
        <v>3</v>
      </c>
      <c r="D6226" s="17">
        <f>DAY(Таблица1[[#This Row],[datetime]])</f>
        <v>9</v>
      </c>
      <c r="E6226" s="17">
        <f>WEEKDAY(Таблица1[[#This Row],[datetime]])</f>
        <v>6</v>
      </c>
      <c r="F6226" s="17">
        <f>HOUR(Таблица1[[#This Row],[datetime]])</f>
        <v>14</v>
      </c>
      <c r="G6226">
        <v>1</v>
      </c>
      <c r="H6226">
        <v>0</v>
      </c>
      <c r="I6226">
        <v>1</v>
      </c>
      <c r="J6226">
        <v>1</v>
      </c>
      <c r="K6226">
        <v>17.22</v>
      </c>
      <c r="L6226">
        <v>21.21</v>
      </c>
      <c r="M6226">
        <v>28</v>
      </c>
      <c r="N6226">
        <v>31.000900000000001</v>
      </c>
      <c r="O6226">
        <v>49</v>
      </c>
      <c r="P6226">
        <v>129</v>
      </c>
      <c r="Q6226">
        <v>178</v>
      </c>
      <c r="R6226">
        <v>6225</v>
      </c>
    </row>
    <row r="6227" spans="1:18" x14ac:dyDescent="0.2">
      <c r="A6227" s="1">
        <v>40986.375</v>
      </c>
      <c r="B6227" s="17">
        <f>YEAR(Таблица1[[#This Row],[datetime]])</f>
        <v>2012</v>
      </c>
      <c r="C6227" s="17">
        <f>MONTH(Таблица1[[#This Row],[datetime]])</f>
        <v>3</v>
      </c>
      <c r="D6227" s="17">
        <f>DAY(Таблица1[[#This Row],[datetime]])</f>
        <v>18</v>
      </c>
      <c r="E6227" s="17">
        <f>WEEKDAY(Таблица1[[#This Row],[datetime]])</f>
        <v>1</v>
      </c>
      <c r="F6227" s="17">
        <f>HOUR(Таблица1[[#This Row],[datetime]])</f>
        <v>9</v>
      </c>
      <c r="G6227">
        <v>1</v>
      </c>
      <c r="H6227">
        <v>0</v>
      </c>
      <c r="I6227">
        <v>0</v>
      </c>
      <c r="J6227">
        <v>2</v>
      </c>
      <c r="K6227">
        <v>17.22</v>
      </c>
      <c r="L6227">
        <v>21.21</v>
      </c>
      <c r="M6227">
        <v>88</v>
      </c>
      <c r="N6227">
        <v>6.0031999999999996</v>
      </c>
      <c r="O6227">
        <v>65</v>
      </c>
      <c r="P6227">
        <v>113</v>
      </c>
      <c r="Q6227">
        <v>178</v>
      </c>
      <c r="R6227">
        <v>6226</v>
      </c>
    </row>
    <row r="6228" spans="1:18" x14ac:dyDescent="0.2">
      <c r="A6228" s="1">
        <v>41008.416666666664</v>
      </c>
      <c r="B6228" s="17">
        <f>YEAR(Таблица1[[#This Row],[datetime]])</f>
        <v>2012</v>
      </c>
      <c r="C6228" s="17">
        <f>MONTH(Таблица1[[#This Row],[datetime]])</f>
        <v>4</v>
      </c>
      <c r="D6228" s="17">
        <f>DAY(Таблица1[[#This Row],[datetime]])</f>
        <v>9</v>
      </c>
      <c r="E6228" s="17">
        <f>WEEKDAY(Таблица1[[#This Row],[datetime]])</f>
        <v>2</v>
      </c>
      <c r="F6228" s="17">
        <f>HOUR(Таблица1[[#This Row],[datetime]])</f>
        <v>10</v>
      </c>
      <c r="G6228">
        <v>2</v>
      </c>
      <c r="H6228">
        <v>0</v>
      </c>
      <c r="I6228">
        <v>1</v>
      </c>
      <c r="J6228">
        <v>1</v>
      </c>
      <c r="K6228">
        <v>20.5</v>
      </c>
      <c r="L6228">
        <v>24.24</v>
      </c>
      <c r="M6228">
        <v>27</v>
      </c>
      <c r="N6228">
        <v>32.997500000000002</v>
      </c>
      <c r="O6228">
        <v>65</v>
      </c>
      <c r="P6228">
        <v>113</v>
      </c>
      <c r="Q6228">
        <v>178</v>
      </c>
      <c r="R6228">
        <v>6227</v>
      </c>
    </row>
    <row r="6229" spans="1:18" x14ac:dyDescent="0.2">
      <c r="A6229" s="1">
        <v>41041.333333333336</v>
      </c>
      <c r="B6229" s="17">
        <f>YEAR(Таблица1[[#This Row],[datetime]])</f>
        <v>2012</v>
      </c>
      <c r="C6229" s="17">
        <f>MONTH(Таблица1[[#This Row],[datetime]])</f>
        <v>5</v>
      </c>
      <c r="D6229" s="17">
        <f>DAY(Таблица1[[#This Row],[datetime]])</f>
        <v>12</v>
      </c>
      <c r="E6229" s="17">
        <f>WEEKDAY(Таблица1[[#This Row],[datetime]])</f>
        <v>7</v>
      </c>
      <c r="F6229" s="17">
        <f>HOUR(Таблица1[[#This Row],[datetime]])</f>
        <v>8</v>
      </c>
      <c r="G6229">
        <v>2</v>
      </c>
      <c r="H6229">
        <v>0</v>
      </c>
      <c r="I6229">
        <v>0</v>
      </c>
      <c r="J6229">
        <v>1</v>
      </c>
      <c r="K6229">
        <v>21.32</v>
      </c>
      <c r="L6229">
        <v>25</v>
      </c>
      <c r="M6229">
        <v>48</v>
      </c>
      <c r="N6229">
        <v>0</v>
      </c>
      <c r="O6229">
        <v>22</v>
      </c>
      <c r="P6229">
        <v>156</v>
      </c>
      <c r="Q6229">
        <v>178</v>
      </c>
      <c r="R6229">
        <v>6228</v>
      </c>
    </row>
    <row r="6230" spans="1:18" x14ac:dyDescent="0.2">
      <c r="A6230" s="1">
        <v>41102.25</v>
      </c>
      <c r="B6230" s="17">
        <f>YEAR(Таблица1[[#This Row],[datetime]])</f>
        <v>2012</v>
      </c>
      <c r="C6230" s="17">
        <f>MONTH(Таблица1[[#This Row],[datetime]])</f>
        <v>7</v>
      </c>
      <c r="D6230" s="17">
        <f>DAY(Таблица1[[#This Row],[datetime]])</f>
        <v>12</v>
      </c>
      <c r="E6230" s="17">
        <f>WEEKDAY(Таблица1[[#This Row],[datetime]])</f>
        <v>5</v>
      </c>
      <c r="F6230" s="17">
        <f>HOUR(Таблица1[[#This Row],[datetime]])</f>
        <v>6</v>
      </c>
      <c r="G6230">
        <v>3</v>
      </c>
      <c r="H6230">
        <v>0</v>
      </c>
      <c r="I6230">
        <v>1</v>
      </c>
      <c r="J6230">
        <v>1</v>
      </c>
      <c r="K6230">
        <v>26.24</v>
      </c>
      <c r="L6230">
        <v>30.305</v>
      </c>
      <c r="M6230">
        <v>73</v>
      </c>
      <c r="N6230">
        <v>6.0031999999999996</v>
      </c>
      <c r="O6230">
        <v>7</v>
      </c>
      <c r="P6230">
        <v>171</v>
      </c>
      <c r="Q6230">
        <v>178</v>
      </c>
      <c r="R6230">
        <v>6229</v>
      </c>
    </row>
    <row r="6231" spans="1:18" x14ac:dyDescent="0.2">
      <c r="A6231" s="1">
        <v>41199.25</v>
      </c>
      <c r="B6231" s="17">
        <f>YEAR(Таблица1[[#This Row],[datetime]])</f>
        <v>2012</v>
      </c>
      <c r="C6231" s="17">
        <f>MONTH(Таблица1[[#This Row],[datetime]])</f>
        <v>10</v>
      </c>
      <c r="D6231" s="17">
        <f>DAY(Таблица1[[#This Row],[datetime]])</f>
        <v>17</v>
      </c>
      <c r="E6231" s="17">
        <f>WEEKDAY(Таблица1[[#This Row],[datetime]])</f>
        <v>4</v>
      </c>
      <c r="F6231" s="17">
        <f>HOUR(Таблица1[[#This Row],[datetime]])</f>
        <v>6</v>
      </c>
      <c r="G6231">
        <v>4</v>
      </c>
      <c r="H6231">
        <v>0</v>
      </c>
      <c r="I6231">
        <v>1</v>
      </c>
      <c r="J6231">
        <v>1</v>
      </c>
      <c r="K6231">
        <v>15.58</v>
      </c>
      <c r="L6231">
        <v>19.695</v>
      </c>
      <c r="M6231">
        <v>82</v>
      </c>
      <c r="N6231">
        <v>0</v>
      </c>
      <c r="O6231">
        <v>7</v>
      </c>
      <c r="P6231">
        <v>171</v>
      </c>
      <c r="Q6231">
        <v>178</v>
      </c>
      <c r="R6231">
        <v>6230</v>
      </c>
    </row>
    <row r="6232" spans="1:18" x14ac:dyDescent="0.2">
      <c r="A6232" s="1">
        <v>41220.416666666664</v>
      </c>
      <c r="B6232" s="17">
        <f>YEAR(Таблица1[[#This Row],[datetime]])</f>
        <v>2012</v>
      </c>
      <c r="C6232" s="17">
        <f>MONTH(Таблица1[[#This Row],[datetime]])</f>
        <v>11</v>
      </c>
      <c r="D6232" s="17">
        <f>DAY(Таблица1[[#This Row],[datetime]])</f>
        <v>7</v>
      </c>
      <c r="E6232" s="17">
        <f>WEEKDAY(Таблица1[[#This Row],[datetime]])</f>
        <v>4</v>
      </c>
      <c r="F6232" s="17">
        <f>HOUR(Таблица1[[#This Row],[datetime]])</f>
        <v>10</v>
      </c>
      <c r="G6232">
        <v>4</v>
      </c>
      <c r="H6232">
        <v>0</v>
      </c>
      <c r="I6232">
        <v>1</v>
      </c>
      <c r="J6232">
        <v>2</v>
      </c>
      <c r="K6232">
        <v>11.48</v>
      </c>
      <c r="L6232">
        <v>12.88</v>
      </c>
      <c r="M6232">
        <v>56</v>
      </c>
      <c r="N6232">
        <v>19.999500000000001</v>
      </c>
      <c r="O6232">
        <v>27</v>
      </c>
      <c r="P6232">
        <v>151</v>
      </c>
      <c r="Q6232">
        <v>178</v>
      </c>
      <c r="R6232">
        <v>6231</v>
      </c>
    </row>
    <row r="6233" spans="1:18" x14ac:dyDescent="0.2">
      <c r="A6233" s="1">
        <v>41229.875</v>
      </c>
      <c r="B6233" s="17">
        <f>YEAR(Таблица1[[#This Row],[datetime]])</f>
        <v>2012</v>
      </c>
      <c r="C6233" s="17">
        <f>MONTH(Таблица1[[#This Row],[datetime]])</f>
        <v>11</v>
      </c>
      <c r="D6233" s="17">
        <f>DAY(Таблица1[[#This Row],[datetime]])</f>
        <v>16</v>
      </c>
      <c r="E6233" s="17">
        <f>WEEKDAY(Таблица1[[#This Row],[datetime]])</f>
        <v>6</v>
      </c>
      <c r="F6233" s="17">
        <f>HOUR(Таблица1[[#This Row],[datetime]])</f>
        <v>21</v>
      </c>
      <c r="G6233">
        <v>4</v>
      </c>
      <c r="H6233">
        <v>0</v>
      </c>
      <c r="I6233">
        <v>1</v>
      </c>
      <c r="J6233">
        <v>1</v>
      </c>
      <c r="K6233">
        <v>13.94</v>
      </c>
      <c r="L6233">
        <v>16.664999999999999</v>
      </c>
      <c r="M6233">
        <v>49</v>
      </c>
      <c r="N6233">
        <v>12.997999999999999</v>
      </c>
      <c r="O6233">
        <v>21</v>
      </c>
      <c r="P6233">
        <v>157</v>
      </c>
      <c r="Q6233">
        <v>178</v>
      </c>
      <c r="R6233">
        <v>6232</v>
      </c>
    </row>
    <row r="6234" spans="1:18" x14ac:dyDescent="0.2">
      <c r="A6234" s="1">
        <v>41249.458333333336</v>
      </c>
      <c r="B6234" s="17">
        <f>YEAR(Таблица1[[#This Row],[datetime]])</f>
        <v>2012</v>
      </c>
      <c r="C6234" s="17">
        <f>MONTH(Таблица1[[#This Row],[datetime]])</f>
        <v>12</v>
      </c>
      <c r="D6234" s="17">
        <f>DAY(Таблица1[[#This Row],[datetime]])</f>
        <v>6</v>
      </c>
      <c r="E6234" s="17">
        <f>WEEKDAY(Таблица1[[#This Row],[datetime]])</f>
        <v>5</v>
      </c>
      <c r="F6234" s="17">
        <f>HOUR(Таблица1[[#This Row],[datetime]])</f>
        <v>11</v>
      </c>
      <c r="G6234">
        <v>4</v>
      </c>
      <c r="H6234">
        <v>0</v>
      </c>
      <c r="I6234">
        <v>1</v>
      </c>
      <c r="J6234">
        <v>1</v>
      </c>
      <c r="K6234">
        <v>10.66</v>
      </c>
      <c r="L6234">
        <v>12.88</v>
      </c>
      <c r="M6234">
        <v>48</v>
      </c>
      <c r="N6234">
        <v>11.0014</v>
      </c>
      <c r="O6234">
        <v>16</v>
      </c>
      <c r="P6234">
        <v>162</v>
      </c>
      <c r="Q6234">
        <v>178</v>
      </c>
      <c r="R6234">
        <v>6233</v>
      </c>
    </row>
    <row r="6235" spans="1:18" x14ac:dyDescent="0.2">
      <c r="A6235" s="1">
        <v>40547.333333333336</v>
      </c>
      <c r="B6235" s="17">
        <f>YEAR(Таблица1[[#This Row],[datetime]])</f>
        <v>2011</v>
      </c>
      <c r="C6235" s="17">
        <f>MONTH(Таблица1[[#This Row],[datetime]])</f>
        <v>1</v>
      </c>
      <c r="D6235" s="17">
        <f>DAY(Таблица1[[#This Row],[datetime]])</f>
        <v>4</v>
      </c>
      <c r="E6235" s="17">
        <f>WEEKDAY(Таблица1[[#This Row],[datetime]])</f>
        <v>3</v>
      </c>
      <c r="F6235" s="17">
        <f>HOUR(Таблица1[[#This Row],[datetime]])</f>
        <v>8</v>
      </c>
      <c r="G6235">
        <v>1</v>
      </c>
      <c r="H6235">
        <v>0</v>
      </c>
      <c r="I6235">
        <v>1</v>
      </c>
      <c r="J6235">
        <v>1</v>
      </c>
      <c r="K6235">
        <v>5.74</v>
      </c>
      <c r="L6235">
        <v>7.5750000000000002</v>
      </c>
      <c r="M6235">
        <v>69</v>
      </c>
      <c r="N6235">
        <v>11.0014</v>
      </c>
      <c r="O6235">
        <v>2</v>
      </c>
      <c r="P6235">
        <v>177</v>
      </c>
      <c r="Q6235">
        <v>179</v>
      </c>
      <c r="R6235">
        <v>6234</v>
      </c>
    </row>
    <row r="6236" spans="1:18" x14ac:dyDescent="0.2">
      <c r="A6236" s="1">
        <v>40591.375</v>
      </c>
      <c r="B6236" s="17">
        <f>YEAR(Таблица1[[#This Row],[datetime]])</f>
        <v>2011</v>
      </c>
      <c r="C6236" s="17">
        <f>MONTH(Таблица1[[#This Row],[datetime]])</f>
        <v>2</v>
      </c>
      <c r="D6236" s="17">
        <f>DAY(Таблица1[[#This Row],[datetime]])</f>
        <v>17</v>
      </c>
      <c r="E6236" s="17">
        <f>WEEKDAY(Таблица1[[#This Row],[datetime]])</f>
        <v>5</v>
      </c>
      <c r="F6236" s="17">
        <f>HOUR(Таблица1[[#This Row],[datetime]])</f>
        <v>9</v>
      </c>
      <c r="G6236">
        <v>1</v>
      </c>
      <c r="H6236">
        <v>0</v>
      </c>
      <c r="I6236">
        <v>1</v>
      </c>
      <c r="J6236">
        <v>1</v>
      </c>
      <c r="K6236">
        <v>14.76</v>
      </c>
      <c r="L6236">
        <v>17.425000000000001</v>
      </c>
      <c r="M6236">
        <v>57</v>
      </c>
      <c r="N6236">
        <v>12.997999999999999</v>
      </c>
      <c r="O6236">
        <v>16</v>
      </c>
      <c r="P6236">
        <v>163</v>
      </c>
      <c r="Q6236">
        <v>179</v>
      </c>
      <c r="R6236">
        <v>6235</v>
      </c>
    </row>
    <row r="6237" spans="1:18" x14ac:dyDescent="0.2">
      <c r="A6237" s="1">
        <v>40635.75</v>
      </c>
      <c r="B6237" s="17">
        <f>YEAR(Таблица1[[#This Row],[datetime]])</f>
        <v>2011</v>
      </c>
      <c r="C6237" s="17">
        <f>MONTH(Таблица1[[#This Row],[datetime]])</f>
        <v>4</v>
      </c>
      <c r="D6237" s="17">
        <f>DAY(Таблица1[[#This Row],[datetime]])</f>
        <v>2</v>
      </c>
      <c r="E6237" s="17">
        <f>WEEKDAY(Таблица1[[#This Row],[datetime]])</f>
        <v>7</v>
      </c>
      <c r="F6237" s="17">
        <f>HOUR(Таблица1[[#This Row],[datetime]])</f>
        <v>18</v>
      </c>
      <c r="G6237">
        <v>2</v>
      </c>
      <c r="H6237">
        <v>0</v>
      </c>
      <c r="I6237">
        <v>0</v>
      </c>
      <c r="J6237">
        <v>1</v>
      </c>
      <c r="K6237">
        <v>15.58</v>
      </c>
      <c r="L6237">
        <v>19.695</v>
      </c>
      <c r="M6237">
        <v>54</v>
      </c>
      <c r="N6237">
        <v>12.997999999999999</v>
      </c>
      <c r="O6237">
        <v>69</v>
      </c>
      <c r="P6237">
        <v>110</v>
      </c>
      <c r="Q6237">
        <v>179</v>
      </c>
      <c r="R6237">
        <v>6236</v>
      </c>
    </row>
    <row r="6238" spans="1:18" x14ac:dyDescent="0.2">
      <c r="A6238" s="1">
        <v>40674.625</v>
      </c>
      <c r="B6238" s="17">
        <f>YEAR(Таблица1[[#This Row],[datetime]])</f>
        <v>2011</v>
      </c>
      <c r="C6238" s="17">
        <f>MONTH(Таблица1[[#This Row],[datetime]])</f>
        <v>5</v>
      </c>
      <c r="D6238" s="17">
        <f>DAY(Таблица1[[#This Row],[datetime]])</f>
        <v>11</v>
      </c>
      <c r="E6238" s="17">
        <f>WEEKDAY(Таблица1[[#This Row],[datetime]])</f>
        <v>4</v>
      </c>
      <c r="F6238" s="17">
        <f>HOUR(Таблица1[[#This Row],[datetime]])</f>
        <v>15</v>
      </c>
      <c r="G6238">
        <v>2</v>
      </c>
      <c r="H6238">
        <v>0</v>
      </c>
      <c r="I6238">
        <v>1</v>
      </c>
      <c r="J6238">
        <v>1</v>
      </c>
      <c r="K6238">
        <v>26.24</v>
      </c>
      <c r="L6238">
        <v>31.06</v>
      </c>
      <c r="M6238">
        <v>41</v>
      </c>
      <c r="N6238">
        <v>0</v>
      </c>
      <c r="O6238">
        <v>48</v>
      </c>
      <c r="P6238">
        <v>131</v>
      </c>
      <c r="Q6238">
        <v>179</v>
      </c>
      <c r="R6238">
        <v>6237</v>
      </c>
    </row>
    <row r="6239" spans="1:18" x14ac:dyDescent="0.2">
      <c r="A6239" s="1">
        <v>40675.458333333336</v>
      </c>
      <c r="B6239" s="17">
        <f>YEAR(Таблица1[[#This Row],[datetime]])</f>
        <v>2011</v>
      </c>
      <c r="C6239" s="17">
        <f>MONTH(Таблица1[[#This Row],[datetime]])</f>
        <v>5</v>
      </c>
      <c r="D6239" s="17">
        <f>DAY(Таблица1[[#This Row],[datetime]])</f>
        <v>12</v>
      </c>
      <c r="E6239" s="17">
        <f>WEEKDAY(Таблица1[[#This Row],[datetime]])</f>
        <v>5</v>
      </c>
      <c r="F6239" s="17">
        <f>HOUR(Таблица1[[#This Row],[datetime]])</f>
        <v>11</v>
      </c>
      <c r="G6239">
        <v>2</v>
      </c>
      <c r="H6239">
        <v>0</v>
      </c>
      <c r="I6239">
        <v>1</v>
      </c>
      <c r="J6239">
        <v>1</v>
      </c>
      <c r="K6239">
        <v>23.78</v>
      </c>
      <c r="L6239">
        <v>27.274999999999999</v>
      </c>
      <c r="M6239">
        <v>60</v>
      </c>
      <c r="N6239">
        <v>15.001300000000001</v>
      </c>
      <c r="O6239">
        <v>43</v>
      </c>
      <c r="P6239">
        <v>136</v>
      </c>
      <c r="Q6239">
        <v>179</v>
      </c>
      <c r="R6239">
        <v>6238</v>
      </c>
    </row>
    <row r="6240" spans="1:18" x14ac:dyDescent="0.2">
      <c r="A6240" s="1">
        <v>40726.375</v>
      </c>
      <c r="B6240" s="17">
        <f>YEAR(Таблица1[[#This Row],[datetime]])</f>
        <v>2011</v>
      </c>
      <c r="C6240" s="17">
        <f>MONTH(Таблица1[[#This Row],[datetime]])</f>
        <v>7</v>
      </c>
      <c r="D6240" s="17">
        <f>DAY(Таблица1[[#This Row],[datetime]])</f>
        <v>2</v>
      </c>
      <c r="E6240" s="17">
        <f>WEEKDAY(Таблица1[[#This Row],[datetime]])</f>
        <v>7</v>
      </c>
      <c r="F6240" s="17">
        <f>HOUR(Таблица1[[#This Row],[datetime]])</f>
        <v>9</v>
      </c>
      <c r="G6240">
        <v>3</v>
      </c>
      <c r="H6240">
        <v>0</v>
      </c>
      <c r="I6240">
        <v>0</v>
      </c>
      <c r="J6240">
        <v>1</v>
      </c>
      <c r="K6240">
        <v>30.34</v>
      </c>
      <c r="L6240">
        <v>33.335000000000001</v>
      </c>
      <c r="M6240">
        <v>51</v>
      </c>
      <c r="N6240">
        <v>6.0031999999999996</v>
      </c>
      <c r="O6240">
        <v>55</v>
      </c>
      <c r="P6240">
        <v>124</v>
      </c>
      <c r="Q6240">
        <v>179</v>
      </c>
      <c r="R6240">
        <v>6239</v>
      </c>
    </row>
    <row r="6241" spans="1:18" x14ac:dyDescent="0.2">
      <c r="A6241" s="1">
        <v>40731.375</v>
      </c>
      <c r="B6241" s="17">
        <f>YEAR(Таблица1[[#This Row],[datetime]])</f>
        <v>2011</v>
      </c>
      <c r="C6241" s="17">
        <f>MONTH(Таблица1[[#This Row],[datetime]])</f>
        <v>7</v>
      </c>
      <c r="D6241" s="17">
        <f>DAY(Таблица1[[#This Row],[datetime]])</f>
        <v>7</v>
      </c>
      <c r="E6241" s="17">
        <f>WEEKDAY(Таблица1[[#This Row],[datetime]])</f>
        <v>5</v>
      </c>
      <c r="F6241" s="17">
        <f>HOUR(Таблица1[[#This Row],[datetime]])</f>
        <v>9</v>
      </c>
      <c r="G6241">
        <v>3</v>
      </c>
      <c r="H6241">
        <v>0</v>
      </c>
      <c r="I6241">
        <v>1</v>
      </c>
      <c r="J6241">
        <v>1</v>
      </c>
      <c r="K6241">
        <v>30.34</v>
      </c>
      <c r="L6241">
        <v>34.85</v>
      </c>
      <c r="M6241">
        <v>70</v>
      </c>
      <c r="N6241">
        <v>11.0014</v>
      </c>
      <c r="O6241">
        <v>25</v>
      </c>
      <c r="P6241">
        <v>154</v>
      </c>
      <c r="Q6241">
        <v>179</v>
      </c>
      <c r="R6241">
        <v>6240</v>
      </c>
    </row>
    <row r="6242" spans="1:18" x14ac:dyDescent="0.2">
      <c r="A6242" s="1">
        <v>40763.458333333336</v>
      </c>
      <c r="B6242" s="17">
        <f>YEAR(Таблица1[[#This Row],[datetime]])</f>
        <v>2011</v>
      </c>
      <c r="C6242" s="17">
        <f>MONTH(Таблица1[[#This Row],[datetime]])</f>
        <v>8</v>
      </c>
      <c r="D6242" s="17">
        <f>DAY(Таблица1[[#This Row],[datetime]])</f>
        <v>8</v>
      </c>
      <c r="E6242" s="17">
        <f>WEEKDAY(Таблица1[[#This Row],[datetime]])</f>
        <v>2</v>
      </c>
      <c r="F6242" s="17">
        <f>HOUR(Таблица1[[#This Row],[datetime]])</f>
        <v>11</v>
      </c>
      <c r="G6242">
        <v>3</v>
      </c>
      <c r="H6242">
        <v>0</v>
      </c>
      <c r="I6242">
        <v>1</v>
      </c>
      <c r="J6242">
        <v>1</v>
      </c>
      <c r="K6242">
        <v>33.619999999999997</v>
      </c>
      <c r="L6242">
        <v>37.119999999999997</v>
      </c>
      <c r="M6242">
        <v>48</v>
      </c>
      <c r="N6242">
        <v>23.999400000000001</v>
      </c>
      <c r="O6242">
        <v>90</v>
      </c>
      <c r="P6242">
        <v>89</v>
      </c>
      <c r="Q6242">
        <v>179</v>
      </c>
      <c r="R6242">
        <v>6241</v>
      </c>
    </row>
    <row r="6243" spans="1:18" x14ac:dyDescent="0.2">
      <c r="A6243" s="1">
        <v>40787.916666666664</v>
      </c>
      <c r="B6243" s="17">
        <f>YEAR(Таблица1[[#This Row],[datetime]])</f>
        <v>2011</v>
      </c>
      <c r="C6243" s="17">
        <f>MONTH(Таблица1[[#This Row],[datetime]])</f>
        <v>9</v>
      </c>
      <c r="D6243" s="17">
        <f>DAY(Таблица1[[#This Row],[datetime]])</f>
        <v>1</v>
      </c>
      <c r="E6243" s="17">
        <f>WEEKDAY(Таблица1[[#This Row],[datetime]])</f>
        <v>5</v>
      </c>
      <c r="F6243" s="17">
        <f>HOUR(Таблица1[[#This Row],[datetime]])</f>
        <v>22</v>
      </c>
      <c r="G6243">
        <v>3</v>
      </c>
      <c r="H6243">
        <v>0</v>
      </c>
      <c r="I6243">
        <v>1</v>
      </c>
      <c r="J6243">
        <v>2</v>
      </c>
      <c r="K6243">
        <v>27.06</v>
      </c>
      <c r="L6243">
        <v>31.06</v>
      </c>
      <c r="M6243">
        <v>57</v>
      </c>
      <c r="N6243">
        <v>15.001300000000001</v>
      </c>
      <c r="O6243">
        <v>34</v>
      </c>
      <c r="P6243">
        <v>145</v>
      </c>
      <c r="Q6243">
        <v>179</v>
      </c>
      <c r="R6243">
        <v>6242</v>
      </c>
    </row>
    <row r="6244" spans="1:18" x14ac:dyDescent="0.2">
      <c r="A6244" s="1">
        <v>40794.291666666664</v>
      </c>
      <c r="B6244" s="17">
        <f>YEAR(Таблица1[[#This Row],[datetime]])</f>
        <v>2011</v>
      </c>
      <c r="C6244" s="17">
        <f>MONTH(Таблица1[[#This Row],[datetime]])</f>
        <v>9</v>
      </c>
      <c r="D6244" s="17">
        <f>DAY(Таблица1[[#This Row],[datetime]])</f>
        <v>8</v>
      </c>
      <c r="E6244" s="17">
        <f>WEEKDAY(Таблица1[[#This Row],[datetime]])</f>
        <v>5</v>
      </c>
      <c r="F6244" s="17">
        <f>HOUR(Таблица1[[#This Row],[datetime]])</f>
        <v>7</v>
      </c>
      <c r="G6244">
        <v>3</v>
      </c>
      <c r="H6244">
        <v>0</v>
      </c>
      <c r="I6244">
        <v>1</v>
      </c>
      <c r="J6244">
        <v>3</v>
      </c>
      <c r="K6244">
        <v>25.42</v>
      </c>
      <c r="L6244">
        <v>27.274999999999999</v>
      </c>
      <c r="M6244">
        <v>94</v>
      </c>
      <c r="N6244">
        <v>7.0015000000000001</v>
      </c>
      <c r="O6244">
        <v>7</v>
      </c>
      <c r="P6244">
        <v>172</v>
      </c>
      <c r="Q6244">
        <v>179</v>
      </c>
      <c r="R6244">
        <v>6243</v>
      </c>
    </row>
    <row r="6245" spans="1:18" x14ac:dyDescent="0.2">
      <c r="A6245" s="1">
        <v>40801.5</v>
      </c>
      <c r="B6245" s="17">
        <f>YEAR(Таблица1[[#This Row],[datetime]])</f>
        <v>2011</v>
      </c>
      <c r="C6245" s="17">
        <f>MONTH(Таблица1[[#This Row],[datetime]])</f>
        <v>9</v>
      </c>
      <c r="D6245" s="17">
        <f>DAY(Таблица1[[#This Row],[datetime]])</f>
        <v>15</v>
      </c>
      <c r="E6245" s="17">
        <f>WEEKDAY(Таблица1[[#This Row],[datetime]])</f>
        <v>5</v>
      </c>
      <c r="F6245" s="17">
        <f>HOUR(Таблица1[[#This Row],[datetime]])</f>
        <v>12</v>
      </c>
      <c r="G6245">
        <v>3</v>
      </c>
      <c r="H6245">
        <v>0</v>
      </c>
      <c r="I6245">
        <v>1</v>
      </c>
      <c r="J6245">
        <v>2</v>
      </c>
      <c r="K6245">
        <v>27.06</v>
      </c>
      <c r="L6245">
        <v>31.06</v>
      </c>
      <c r="M6245">
        <v>69</v>
      </c>
      <c r="N6245">
        <v>19.999500000000001</v>
      </c>
      <c r="O6245">
        <v>31</v>
      </c>
      <c r="P6245">
        <v>148</v>
      </c>
      <c r="Q6245">
        <v>179</v>
      </c>
      <c r="R6245">
        <v>6244</v>
      </c>
    </row>
    <row r="6246" spans="1:18" x14ac:dyDescent="0.2">
      <c r="A6246" s="1">
        <v>40802.458333333336</v>
      </c>
      <c r="B6246" s="17">
        <f>YEAR(Таблица1[[#This Row],[datetime]])</f>
        <v>2011</v>
      </c>
      <c r="C6246" s="17">
        <f>MONTH(Таблица1[[#This Row],[datetime]])</f>
        <v>9</v>
      </c>
      <c r="D6246" s="17">
        <f>DAY(Таблица1[[#This Row],[datetime]])</f>
        <v>16</v>
      </c>
      <c r="E6246" s="17">
        <f>WEEKDAY(Таблица1[[#This Row],[datetime]])</f>
        <v>6</v>
      </c>
      <c r="F6246" s="17">
        <f>HOUR(Таблица1[[#This Row],[datetime]])</f>
        <v>11</v>
      </c>
      <c r="G6246">
        <v>3</v>
      </c>
      <c r="H6246">
        <v>0</v>
      </c>
      <c r="I6246">
        <v>1</v>
      </c>
      <c r="J6246">
        <v>2</v>
      </c>
      <c r="K6246">
        <v>20.5</v>
      </c>
      <c r="L6246">
        <v>24.24</v>
      </c>
      <c r="M6246">
        <v>51</v>
      </c>
      <c r="N6246">
        <v>8.9981000000000009</v>
      </c>
      <c r="O6246">
        <v>40</v>
      </c>
      <c r="P6246">
        <v>139</v>
      </c>
      <c r="Q6246">
        <v>179</v>
      </c>
      <c r="R6246">
        <v>6245</v>
      </c>
    </row>
    <row r="6247" spans="1:18" x14ac:dyDescent="0.2">
      <c r="A6247" s="1">
        <v>40831.833333333336</v>
      </c>
      <c r="B6247" s="17">
        <f>YEAR(Таблица1[[#This Row],[datetime]])</f>
        <v>2011</v>
      </c>
      <c r="C6247" s="17">
        <f>MONTH(Таблица1[[#This Row],[datetime]])</f>
        <v>10</v>
      </c>
      <c r="D6247" s="17">
        <f>DAY(Таблица1[[#This Row],[datetime]])</f>
        <v>15</v>
      </c>
      <c r="E6247" s="17">
        <f>WEEKDAY(Таблица1[[#This Row],[datetime]])</f>
        <v>7</v>
      </c>
      <c r="F6247" s="17">
        <f>HOUR(Таблица1[[#This Row],[datetime]])</f>
        <v>20</v>
      </c>
      <c r="G6247">
        <v>4</v>
      </c>
      <c r="H6247">
        <v>0</v>
      </c>
      <c r="I6247">
        <v>0</v>
      </c>
      <c r="J6247">
        <v>1</v>
      </c>
      <c r="K6247">
        <v>20.5</v>
      </c>
      <c r="L6247">
        <v>24.24</v>
      </c>
      <c r="M6247">
        <v>48</v>
      </c>
      <c r="N6247">
        <v>8.9981000000000009</v>
      </c>
      <c r="O6247">
        <v>42</v>
      </c>
      <c r="P6247">
        <v>137</v>
      </c>
      <c r="Q6247">
        <v>179</v>
      </c>
      <c r="R6247">
        <v>6246</v>
      </c>
    </row>
    <row r="6248" spans="1:18" x14ac:dyDescent="0.2">
      <c r="A6248" s="1">
        <v>40850.5</v>
      </c>
      <c r="B6248" s="17">
        <f>YEAR(Таблица1[[#This Row],[datetime]])</f>
        <v>2011</v>
      </c>
      <c r="C6248" s="17">
        <f>MONTH(Таблица1[[#This Row],[datetime]])</f>
        <v>11</v>
      </c>
      <c r="D6248" s="17">
        <f>DAY(Таблица1[[#This Row],[datetime]])</f>
        <v>3</v>
      </c>
      <c r="E6248" s="17">
        <f>WEEKDAY(Таблица1[[#This Row],[datetime]])</f>
        <v>5</v>
      </c>
      <c r="F6248" s="17">
        <f>HOUR(Таблица1[[#This Row],[datetime]])</f>
        <v>12</v>
      </c>
      <c r="G6248">
        <v>4</v>
      </c>
      <c r="H6248">
        <v>0</v>
      </c>
      <c r="I6248">
        <v>1</v>
      </c>
      <c r="J6248">
        <v>1</v>
      </c>
      <c r="K6248">
        <v>20.5</v>
      </c>
      <c r="L6248">
        <v>24.24</v>
      </c>
      <c r="M6248">
        <v>51</v>
      </c>
      <c r="N6248">
        <v>12.997999999999999</v>
      </c>
      <c r="O6248">
        <v>17</v>
      </c>
      <c r="P6248">
        <v>162</v>
      </c>
      <c r="Q6248">
        <v>179</v>
      </c>
      <c r="R6248">
        <v>6247</v>
      </c>
    </row>
    <row r="6249" spans="1:18" x14ac:dyDescent="0.2">
      <c r="A6249" s="1">
        <v>40854.5</v>
      </c>
      <c r="B6249" s="17">
        <f>YEAR(Таблица1[[#This Row],[datetime]])</f>
        <v>2011</v>
      </c>
      <c r="C6249" s="17">
        <f>MONTH(Таблица1[[#This Row],[datetime]])</f>
        <v>11</v>
      </c>
      <c r="D6249" s="17">
        <f>DAY(Таблица1[[#This Row],[datetime]])</f>
        <v>7</v>
      </c>
      <c r="E6249" s="17">
        <f>WEEKDAY(Таблица1[[#This Row],[datetime]])</f>
        <v>2</v>
      </c>
      <c r="F6249" s="17">
        <f>HOUR(Таблица1[[#This Row],[datetime]])</f>
        <v>12</v>
      </c>
      <c r="G6249">
        <v>4</v>
      </c>
      <c r="H6249">
        <v>0</v>
      </c>
      <c r="I6249">
        <v>1</v>
      </c>
      <c r="J6249">
        <v>1</v>
      </c>
      <c r="K6249">
        <v>18.86</v>
      </c>
      <c r="L6249">
        <v>22.725000000000001</v>
      </c>
      <c r="M6249">
        <v>67</v>
      </c>
      <c r="N6249">
        <v>0</v>
      </c>
      <c r="O6249">
        <v>21</v>
      </c>
      <c r="P6249">
        <v>158</v>
      </c>
      <c r="Q6249">
        <v>179</v>
      </c>
      <c r="R6249">
        <v>6248</v>
      </c>
    </row>
    <row r="6250" spans="1:18" x14ac:dyDescent="0.2">
      <c r="A6250" s="1">
        <v>40856.583333333336</v>
      </c>
      <c r="B6250" s="17">
        <f>YEAR(Таблица1[[#This Row],[datetime]])</f>
        <v>2011</v>
      </c>
      <c r="C6250" s="17">
        <f>MONTH(Таблица1[[#This Row],[datetime]])</f>
        <v>11</v>
      </c>
      <c r="D6250" s="17">
        <f>DAY(Таблица1[[#This Row],[datetime]])</f>
        <v>9</v>
      </c>
      <c r="E6250" s="17">
        <f>WEEKDAY(Таблица1[[#This Row],[datetime]])</f>
        <v>4</v>
      </c>
      <c r="F6250" s="17">
        <f>HOUR(Таблица1[[#This Row],[datetime]])</f>
        <v>14</v>
      </c>
      <c r="G6250">
        <v>4</v>
      </c>
      <c r="H6250">
        <v>0</v>
      </c>
      <c r="I6250">
        <v>1</v>
      </c>
      <c r="J6250">
        <v>1</v>
      </c>
      <c r="K6250">
        <v>21.32</v>
      </c>
      <c r="L6250">
        <v>25</v>
      </c>
      <c r="M6250">
        <v>48</v>
      </c>
      <c r="N6250">
        <v>11.0014</v>
      </c>
      <c r="O6250">
        <v>26</v>
      </c>
      <c r="P6250">
        <v>153</v>
      </c>
      <c r="Q6250">
        <v>179</v>
      </c>
      <c r="R6250">
        <v>6249</v>
      </c>
    </row>
    <row r="6251" spans="1:18" x14ac:dyDescent="0.2">
      <c r="A6251" s="1">
        <v>40924.458333333336</v>
      </c>
      <c r="B6251" s="17">
        <f>YEAR(Таблица1[[#This Row],[datetime]])</f>
        <v>2012</v>
      </c>
      <c r="C6251" s="17">
        <f>MONTH(Таблица1[[#This Row],[datetime]])</f>
        <v>1</v>
      </c>
      <c r="D6251" s="17">
        <f>DAY(Таблица1[[#This Row],[datetime]])</f>
        <v>16</v>
      </c>
      <c r="E6251" s="17">
        <f>WEEKDAY(Таблица1[[#This Row],[datetime]])</f>
        <v>2</v>
      </c>
      <c r="F6251" s="17">
        <f>HOUR(Таблица1[[#This Row],[datetime]])</f>
        <v>11</v>
      </c>
      <c r="G6251">
        <v>1</v>
      </c>
      <c r="H6251">
        <v>1</v>
      </c>
      <c r="I6251">
        <v>0</v>
      </c>
      <c r="J6251">
        <v>1</v>
      </c>
      <c r="K6251">
        <v>6.56</v>
      </c>
      <c r="L6251">
        <v>7.5750000000000002</v>
      </c>
      <c r="M6251">
        <v>59</v>
      </c>
      <c r="N6251">
        <v>16.997900000000001</v>
      </c>
      <c r="O6251">
        <v>21</v>
      </c>
      <c r="P6251">
        <v>158</v>
      </c>
      <c r="Q6251">
        <v>179</v>
      </c>
      <c r="R6251">
        <v>6250</v>
      </c>
    </row>
    <row r="6252" spans="1:18" x14ac:dyDescent="0.2">
      <c r="A6252" s="1">
        <v>40940.5</v>
      </c>
      <c r="B6252" s="17">
        <f>YEAR(Таблица1[[#This Row],[datetime]])</f>
        <v>2012</v>
      </c>
      <c r="C6252" s="17">
        <f>MONTH(Таблица1[[#This Row],[datetime]])</f>
        <v>2</v>
      </c>
      <c r="D6252" s="17">
        <f>DAY(Таблица1[[#This Row],[datetime]])</f>
        <v>1</v>
      </c>
      <c r="E6252" s="17">
        <f>WEEKDAY(Таблица1[[#This Row],[datetime]])</f>
        <v>4</v>
      </c>
      <c r="F6252" s="17">
        <f>HOUR(Таблица1[[#This Row],[datetime]])</f>
        <v>12</v>
      </c>
      <c r="G6252">
        <v>1</v>
      </c>
      <c r="H6252">
        <v>0</v>
      </c>
      <c r="I6252">
        <v>1</v>
      </c>
      <c r="J6252">
        <v>1</v>
      </c>
      <c r="K6252">
        <v>18.04</v>
      </c>
      <c r="L6252">
        <v>21.97</v>
      </c>
      <c r="M6252">
        <v>54</v>
      </c>
      <c r="N6252">
        <v>7.0015000000000001</v>
      </c>
      <c r="O6252">
        <v>26</v>
      </c>
      <c r="P6252">
        <v>153</v>
      </c>
      <c r="Q6252">
        <v>179</v>
      </c>
      <c r="R6252">
        <v>6251</v>
      </c>
    </row>
    <row r="6253" spans="1:18" x14ac:dyDescent="0.2">
      <c r="A6253" s="1">
        <v>40973.833333333336</v>
      </c>
      <c r="B6253" s="17">
        <f>YEAR(Таблица1[[#This Row],[datetime]])</f>
        <v>2012</v>
      </c>
      <c r="C6253" s="17">
        <f>MONTH(Таблица1[[#This Row],[datetime]])</f>
        <v>3</v>
      </c>
      <c r="D6253" s="17">
        <f>DAY(Таблица1[[#This Row],[datetime]])</f>
        <v>5</v>
      </c>
      <c r="E6253" s="17">
        <f>WEEKDAY(Таблица1[[#This Row],[datetime]])</f>
        <v>2</v>
      </c>
      <c r="F6253" s="17">
        <f>HOUR(Таблица1[[#This Row],[datetime]])</f>
        <v>20</v>
      </c>
      <c r="G6253">
        <v>1</v>
      </c>
      <c r="H6253">
        <v>0</v>
      </c>
      <c r="I6253">
        <v>1</v>
      </c>
      <c r="J6253">
        <v>1</v>
      </c>
      <c r="K6253">
        <v>10.66</v>
      </c>
      <c r="L6253">
        <v>11.365</v>
      </c>
      <c r="M6253">
        <v>37</v>
      </c>
      <c r="N6253">
        <v>31.000900000000001</v>
      </c>
      <c r="O6253">
        <v>8</v>
      </c>
      <c r="P6253">
        <v>171</v>
      </c>
      <c r="Q6253">
        <v>179</v>
      </c>
      <c r="R6253">
        <v>6252</v>
      </c>
    </row>
    <row r="6254" spans="1:18" x14ac:dyDescent="0.2">
      <c r="A6254" s="1">
        <v>41007.375</v>
      </c>
      <c r="B6254" s="17">
        <f>YEAR(Таблица1[[#This Row],[datetime]])</f>
        <v>2012</v>
      </c>
      <c r="C6254" s="17">
        <f>MONTH(Таблица1[[#This Row],[datetime]])</f>
        <v>4</v>
      </c>
      <c r="D6254" s="17">
        <f>DAY(Таблица1[[#This Row],[datetime]])</f>
        <v>8</v>
      </c>
      <c r="E6254" s="17">
        <f>WEEKDAY(Таблица1[[#This Row],[datetime]])</f>
        <v>1</v>
      </c>
      <c r="F6254" s="17">
        <f>HOUR(Таблица1[[#This Row],[datetime]])</f>
        <v>9</v>
      </c>
      <c r="G6254">
        <v>2</v>
      </c>
      <c r="H6254">
        <v>0</v>
      </c>
      <c r="I6254">
        <v>0</v>
      </c>
      <c r="J6254">
        <v>1</v>
      </c>
      <c r="K6254">
        <v>18.04</v>
      </c>
      <c r="L6254">
        <v>21.97</v>
      </c>
      <c r="M6254">
        <v>26</v>
      </c>
      <c r="N6254">
        <v>15.001300000000001</v>
      </c>
      <c r="O6254">
        <v>71</v>
      </c>
      <c r="P6254">
        <v>108</v>
      </c>
      <c r="Q6254">
        <v>179</v>
      </c>
      <c r="R6254">
        <v>6253</v>
      </c>
    </row>
    <row r="6255" spans="1:18" x14ac:dyDescent="0.2">
      <c r="A6255" s="1">
        <v>41074.416666666664</v>
      </c>
      <c r="B6255" s="17">
        <f>YEAR(Таблица1[[#This Row],[datetime]])</f>
        <v>2012</v>
      </c>
      <c r="C6255" s="17">
        <f>MONTH(Таблица1[[#This Row],[datetime]])</f>
        <v>6</v>
      </c>
      <c r="D6255" s="17">
        <f>DAY(Таблица1[[#This Row],[datetime]])</f>
        <v>14</v>
      </c>
      <c r="E6255" s="17">
        <f>WEEKDAY(Таблица1[[#This Row],[datetime]])</f>
        <v>5</v>
      </c>
      <c r="F6255" s="17">
        <f>HOUR(Таблица1[[#This Row],[datetime]])</f>
        <v>10</v>
      </c>
      <c r="G6255">
        <v>2</v>
      </c>
      <c r="H6255">
        <v>0</v>
      </c>
      <c r="I6255">
        <v>1</v>
      </c>
      <c r="J6255">
        <v>1</v>
      </c>
      <c r="K6255">
        <v>26.24</v>
      </c>
      <c r="L6255">
        <v>30.305</v>
      </c>
      <c r="M6255">
        <v>65</v>
      </c>
      <c r="N6255">
        <v>27.999300000000002</v>
      </c>
      <c r="O6255">
        <v>47</v>
      </c>
      <c r="P6255">
        <v>132</v>
      </c>
      <c r="Q6255">
        <v>179</v>
      </c>
      <c r="R6255">
        <v>6254</v>
      </c>
    </row>
    <row r="6256" spans="1:18" x14ac:dyDescent="0.2">
      <c r="A6256" s="1">
        <v>41128.25</v>
      </c>
      <c r="B6256" s="17">
        <f>YEAR(Таблица1[[#This Row],[datetime]])</f>
        <v>2012</v>
      </c>
      <c r="C6256" s="17">
        <f>MONTH(Таблица1[[#This Row],[datetime]])</f>
        <v>8</v>
      </c>
      <c r="D6256" s="17">
        <f>DAY(Таблица1[[#This Row],[datetime]])</f>
        <v>7</v>
      </c>
      <c r="E6256" s="17">
        <f>WEEKDAY(Таблица1[[#This Row],[datetime]])</f>
        <v>3</v>
      </c>
      <c r="F6256" s="17">
        <f>HOUR(Таблица1[[#This Row],[datetime]])</f>
        <v>6</v>
      </c>
      <c r="G6256">
        <v>3</v>
      </c>
      <c r="H6256">
        <v>0</v>
      </c>
      <c r="I6256">
        <v>1</v>
      </c>
      <c r="J6256">
        <v>2</v>
      </c>
      <c r="K6256">
        <v>28.7</v>
      </c>
      <c r="L6256">
        <v>33.335000000000001</v>
      </c>
      <c r="M6256">
        <v>79</v>
      </c>
      <c r="N6256">
        <v>12.997999999999999</v>
      </c>
      <c r="O6256">
        <v>3</v>
      </c>
      <c r="P6256">
        <v>176</v>
      </c>
      <c r="Q6256">
        <v>179</v>
      </c>
      <c r="R6256">
        <v>6255</v>
      </c>
    </row>
    <row r="6257" spans="1:18" x14ac:dyDescent="0.2">
      <c r="A6257" s="1">
        <v>41135.291666666664</v>
      </c>
      <c r="B6257" s="17">
        <f>YEAR(Таблица1[[#This Row],[datetime]])</f>
        <v>2012</v>
      </c>
      <c r="C6257" s="17">
        <f>MONTH(Таблица1[[#This Row],[datetime]])</f>
        <v>8</v>
      </c>
      <c r="D6257" s="17">
        <f>DAY(Таблица1[[#This Row],[datetime]])</f>
        <v>14</v>
      </c>
      <c r="E6257" s="17">
        <f>WEEKDAY(Таблица1[[#This Row],[datetime]])</f>
        <v>3</v>
      </c>
      <c r="F6257" s="17">
        <f>HOUR(Таблица1[[#This Row],[datetime]])</f>
        <v>7</v>
      </c>
      <c r="G6257">
        <v>3</v>
      </c>
      <c r="H6257">
        <v>0</v>
      </c>
      <c r="I6257">
        <v>1</v>
      </c>
      <c r="J6257">
        <v>2</v>
      </c>
      <c r="K6257">
        <v>27.06</v>
      </c>
      <c r="L6257">
        <v>30.305</v>
      </c>
      <c r="M6257">
        <v>83</v>
      </c>
      <c r="N6257">
        <v>6.0031999999999996</v>
      </c>
      <c r="O6257">
        <v>1</v>
      </c>
      <c r="P6257">
        <v>178</v>
      </c>
      <c r="Q6257">
        <v>179</v>
      </c>
      <c r="R6257">
        <v>6256</v>
      </c>
    </row>
    <row r="6258" spans="1:18" x14ac:dyDescent="0.2">
      <c r="A6258" s="1">
        <v>41156.916666666664</v>
      </c>
      <c r="B6258" s="17">
        <f>YEAR(Таблица1[[#This Row],[datetime]])</f>
        <v>2012</v>
      </c>
      <c r="C6258" s="17">
        <f>MONTH(Таблица1[[#This Row],[datetime]])</f>
        <v>9</v>
      </c>
      <c r="D6258" s="17">
        <f>DAY(Таблица1[[#This Row],[datetime]])</f>
        <v>4</v>
      </c>
      <c r="E6258" s="17">
        <f>WEEKDAY(Таблица1[[#This Row],[datetime]])</f>
        <v>3</v>
      </c>
      <c r="F6258" s="17">
        <f>HOUR(Таблица1[[#This Row],[datetime]])</f>
        <v>22</v>
      </c>
      <c r="G6258">
        <v>3</v>
      </c>
      <c r="H6258">
        <v>0</v>
      </c>
      <c r="I6258">
        <v>1</v>
      </c>
      <c r="J6258">
        <v>1</v>
      </c>
      <c r="K6258">
        <v>30.34</v>
      </c>
      <c r="L6258">
        <v>34.85</v>
      </c>
      <c r="M6258">
        <v>70</v>
      </c>
      <c r="N6258">
        <v>19.001200000000001</v>
      </c>
      <c r="O6258">
        <v>25</v>
      </c>
      <c r="P6258">
        <v>154</v>
      </c>
      <c r="Q6258">
        <v>179</v>
      </c>
      <c r="R6258">
        <v>6257</v>
      </c>
    </row>
    <row r="6259" spans="1:18" x14ac:dyDescent="0.2">
      <c r="A6259" s="1">
        <v>41183.416666666664</v>
      </c>
      <c r="B6259" s="17">
        <f>YEAR(Таблица1[[#This Row],[datetime]])</f>
        <v>2012</v>
      </c>
      <c r="C6259" s="17">
        <f>MONTH(Таблица1[[#This Row],[datetime]])</f>
        <v>10</v>
      </c>
      <c r="D6259" s="17">
        <f>DAY(Таблица1[[#This Row],[datetime]])</f>
        <v>1</v>
      </c>
      <c r="E6259" s="17">
        <f>WEEKDAY(Таблица1[[#This Row],[datetime]])</f>
        <v>2</v>
      </c>
      <c r="F6259" s="17">
        <f>HOUR(Таблица1[[#This Row],[datetime]])</f>
        <v>10</v>
      </c>
      <c r="G6259">
        <v>4</v>
      </c>
      <c r="H6259">
        <v>0</v>
      </c>
      <c r="I6259">
        <v>1</v>
      </c>
      <c r="J6259">
        <v>1</v>
      </c>
      <c r="K6259">
        <v>22.14</v>
      </c>
      <c r="L6259">
        <v>25.76</v>
      </c>
      <c r="M6259">
        <v>56</v>
      </c>
      <c r="N6259">
        <v>0</v>
      </c>
      <c r="O6259">
        <v>44</v>
      </c>
      <c r="P6259">
        <v>135</v>
      </c>
      <c r="Q6259">
        <v>179</v>
      </c>
      <c r="R6259">
        <v>6258</v>
      </c>
    </row>
    <row r="6260" spans="1:18" x14ac:dyDescent="0.2">
      <c r="A6260" s="1">
        <v>41184.25</v>
      </c>
      <c r="B6260" s="17">
        <f>YEAR(Таблица1[[#This Row],[datetime]])</f>
        <v>2012</v>
      </c>
      <c r="C6260" s="17">
        <f>MONTH(Таблица1[[#This Row],[datetime]])</f>
        <v>10</v>
      </c>
      <c r="D6260" s="17">
        <f>DAY(Таблица1[[#This Row],[datetime]])</f>
        <v>2</v>
      </c>
      <c r="E6260" s="17">
        <f>WEEKDAY(Таблица1[[#This Row],[datetime]])</f>
        <v>3</v>
      </c>
      <c r="F6260" s="17">
        <f>HOUR(Таблица1[[#This Row],[datetime]])</f>
        <v>6</v>
      </c>
      <c r="G6260">
        <v>4</v>
      </c>
      <c r="H6260">
        <v>0</v>
      </c>
      <c r="I6260">
        <v>1</v>
      </c>
      <c r="J6260">
        <v>3</v>
      </c>
      <c r="K6260">
        <v>23.78</v>
      </c>
      <c r="L6260">
        <v>27.274999999999999</v>
      </c>
      <c r="M6260">
        <v>83</v>
      </c>
      <c r="N6260">
        <v>7.0015000000000001</v>
      </c>
      <c r="O6260">
        <v>3</v>
      </c>
      <c r="P6260">
        <v>176</v>
      </c>
      <c r="Q6260">
        <v>179</v>
      </c>
      <c r="R6260">
        <v>6259</v>
      </c>
    </row>
    <row r="6261" spans="1:18" x14ac:dyDescent="0.2">
      <c r="A6261" s="1">
        <v>41188.958333333336</v>
      </c>
      <c r="B6261" s="17">
        <f>YEAR(Таблица1[[#This Row],[datetime]])</f>
        <v>2012</v>
      </c>
      <c r="C6261" s="17">
        <f>MONTH(Таблица1[[#This Row],[datetime]])</f>
        <v>10</v>
      </c>
      <c r="D6261" s="17">
        <f>DAY(Таблица1[[#This Row],[datetime]])</f>
        <v>6</v>
      </c>
      <c r="E6261" s="17">
        <f>WEEKDAY(Таблица1[[#This Row],[datetime]])</f>
        <v>7</v>
      </c>
      <c r="F6261" s="17">
        <f>HOUR(Таблица1[[#This Row],[datetime]])</f>
        <v>23</v>
      </c>
      <c r="G6261">
        <v>4</v>
      </c>
      <c r="H6261">
        <v>0</v>
      </c>
      <c r="I6261">
        <v>0</v>
      </c>
      <c r="J6261">
        <v>1</v>
      </c>
      <c r="K6261">
        <v>18.04</v>
      </c>
      <c r="L6261">
        <v>21.97</v>
      </c>
      <c r="M6261">
        <v>62</v>
      </c>
      <c r="N6261">
        <v>8.9981000000000009</v>
      </c>
      <c r="O6261">
        <v>37</v>
      </c>
      <c r="P6261">
        <v>142</v>
      </c>
      <c r="Q6261">
        <v>179</v>
      </c>
      <c r="R6261">
        <v>6260</v>
      </c>
    </row>
    <row r="6262" spans="1:18" x14ac:dyDescent="0.2">
      <c r="A6262" s="1">
        <v>40648.541666666664</v>
      </c>
      <c r="B6262" s="17">
        <f>YEAR(Таблица1[[#This Row],[datetime]])</f>
        <v>2011</v>
      </c>
      <c r="C6262" s="17">
        <f>MONTH(Таблица1[[#This Row],[datetime]])</f>
        <v>4</v>
      </c>
      <c r="D6262" s="17">
        <f>DAY(Таблица1[[#This Row],[datetime]])</f>
        <v>15</v>
      </c>
      <c r="E6262" s="17">
        <f>WEEKDAY(Таблица1[[#This Row],[datetime]])</f>
        <v>6</v>
      </c>
      <c r="F6262" s="17">
        <f>HOUR(Таблица1[[#This Row],[datetime]])</f>
        <v>13</v>
      </c>
      <c r="G6262">
        <v>2</v>
      </c>
      <c r="H6262">
        <v>1</v>
      </c>
      <c r="I6262">
        <v>0</v>
      </c>
      <c r="J6262">
        <v>1</v>
      </c>
      <c r="K6262">
        <v>22.14</v>
      </c>
      <c r="L6262">
        <v>25.76</v>
      </c>
      <c r="M6262">
        <v>52</v>
      </c>
      <c r="N6262">
        <v>16.997900000000001</v>
      </c>
      <c r="O6262">
        <v>47</v>
      </c>
      <c r="P6262">
        <v>133</v>
      </c>
      <c r="Q6262">
        <v>180</v>
      </c>
      <c r="R6262">
        <v>6261</v>
      </c>
    </row>
    <row r="6263" spans="1:18" x14ac:dyDescent="0.2">
      <c r="A6263" s="1">
        <v>40668.875</v>
      </c>
      <c r="B6263" s="17">
        <f>YEAR(Таблица1[[#This Row],[datetime]])</f>
        <v>2011</v>
      </c>
      <c r="C6263" s="17">
        <f>MONTH(Таблица1[[#This Row],[datetime]])</f>
        <v>5</v>
      </c>
      <c r="D6263" s="17">
        <f>DAY(Таблица1[[#This Row],[datetime]])</f>
        <v>5</v>
      </c>
      <c r="E6263" s="17">
        <f>WEEKDAY(Таблица1[[#This Row],[datetime]])</f>
        <v>5</v>
      </c>
      <c r="F6263" s="17">
        <f>HOUR(Таблица1[[#This Row],[datetime]])</f>
        <v>21</v>
      </c>
      <c r="G6263">
        <v>2</v>
      </c>
      <c r="H6263">
        <v>0</v>
      </c>
      <c r="I6263">
        <v>1</v>
      </c>
      <c r="J6263">
        <v>1</v>
      </c>
      <c r="K6263">
        <v>20.5</v>
      </c>
      <c r="L6263">
        <v>24.24</v>
      </c>
      <c r="M6263">
        <v>36</v>
      </c>
      <c r="N6263">
        <v>12.997999999999999</v>
      </c>
      <c r="O6263">
        <v>39</v>
      </c>
      <c r="P6263">
        <v>141</v>
      </c>
      <c r="Q6263">
        <v>180</v>
      </c>
      <c r="R6263">
        <v>6262</v>
      </c>
    </row>
    <row r="6264" spans="1:18" x14ac:dyDescent="0.2">
      <c r="A6264" s="1">
        <v>40673.625</v>
      </c>
      <c r="B6264" s="17">
        <f>YEAR(Таблица1[[#This Row],[datetime]])</f>
        <v>2011</v>
      </c>
      <c r="C6264" s="17">
        <f>MONTH(Таблица1[[#This Row],[datetime]])</f>
        <v>5</v>
      </c>
      <c r="D6264" s="17">
        <f>DAY(Таблица1[[#This Row],[datetime]])</f>
        <v>10</v>
      </c>
      <c r="E6264" s="17">
        <f>WEEKDAY(Таблица1[[#This Row],[datetime]])</f>
        <v>3</v>
      </c>
      <c r="F6264" s="17">
        <f>HOUR(Таблица1[[#This Row],[datetime]])</f>
        <v>15</v>
      </c>
      <c r="G6264">
        <v>2</v>
      </c>
      <c r="H6264">
        <v>0</v>
      </c>
      <c r="I6264">
        <v>1</v>
      </c>
      <c r="J6264">
        <v>2</v>
      </c>
      <c r="K6264">
        <v>26.24</v>
      </c>
      <c r="L6264">
        <v>31.06</v>
      </c>
      <c r="M6264">
        <v>33</v>
      </c>
      <c r="N6264">
        <v>6.0031999999999996</v>
      </c>
      <c r="O6264">
        <v>28</v>
      </c>
      <c r="P6264">
        <v>152</v>
      </c>
      <c r="Q6264">
        <v>180</v>
      </c>
      <c r="R6264">
        <v>6263</v>
      </c>
    </row>
    <row r="6265" spans="1:18" x14ac:dyDescent="0.2">
      <c r="A6265" s="1">
        <v>40682.583333333336</v>
      </c>
      <c r="B6265" s="17">
        <f>YEAR(Таблица1[[#This Row],[datetime]])</f>
        <v>2011</v>
      </c>
      <c r="C6265" s="17">
        <f>MONTH(Таблица1[[#This Row],[datetime]])</f>
        <v>5</v>
      </c>
      <c r="D6265" s="17">
        <f>DAY(Таблица1[[#This Row],[datetime]])</f>
        <v>19</v>
      </c>
      <c r="E6265" s="17">
        <f>WEEKDAY(Таблица1[[#This Row],[datetime]])</f>
        <v>5</v>
      </c>
      <c r="F6265" s="17">
        <f>HOUR(Таблица1[[#This Row],[datetime]])</f>
        <v>14</v>
      </c>
      <c r="G6265">
        <v>2</v>
      </c>
      <c r="H6265">
        <v>0</v>
      </c>
      <c r="I6265">
        <v>1</v>
      </c>
      <c r="J6265">
        <v>3</v>
      </c>
      <c r="K6265">
        <v>22.14</v>
      </c>
      <c r="L6265">
        <v>25.76</v>
      </c>
      <c r="M6265">
        <v>73</v>
      </c>
      <c r="N6265">
        <v>12.997999999999999</v>
      </c>
      <c r="O6265">
        <v>43</v>
      </c>
      <c r="P6265">
        <v>137</v>
      </c>
      <c r="Q6265">
        <v>180</v>
      </c>
      <c r="R6265">
        <v>6264</v>
      </c>
    </row>
    <row r="6266" spans="1:18" x14ac:dyDescent="0.2">
      <c r="A6266" s="1">
        <v>40700.541666666664</v>
      </c>
      <c r="B6266" s="17">
        <f>YEAR(Таблица1[[#This Row],[datetime]])</f>
        <v>2011</v>
      </c>
      <c r="C6266" s="17">
        <f>MONTH(Таблица1[[#This Row],[datetime]])</f>
        <v>6</v>
      </c>
      <c r="D6266" s="17">
        <f>DAY(Таблица1[[#This Row],[datetime]])</f>
        <v>6</v>
      </c>
      <c r="E6266" s="17">
        <f>WEEKDAY(Таблица1[[#This Row],[datetime]])</f>
        <v>2</v>
      </c>
      <c r="F6266" s="17">
        <f>HOUR(Таблица1[[#This Row],[datetime]])</f>
        <v>13</v>
      </c>
      <c r="G6266">
        <v>2</v>
      </c>
      <c r="H6266">
        <v>0</v>
      </c>
      <c r="I6266">
        <v>1</v>
      </c>
      <c r="J6266">
        <v>1</v>
      </c>
      <c r="K6266">
        <v>31.98</v>
      </c>
      <c r="L6266">
        <v>34.090000000000003</v>
      </c>
      <c r="M6266">
        <v>35</v>
      </c>
      <c r="N6266">
        <v>0</v>
      </c>
      <c r="O6266">
        <v>28</v>
      </c>
      <c r="P6266">
        <v>152</v>
      </c>
      <c r="Q6266">
        <v>180</v>
      </c>
      <c r="R6266">
        <v>6265</v>
      </c>
    </row>
    <row r="6267" spans="1:18" x14ac:dyDescent="0.2">
      <c r="A6267" s="1">
        <v>40738.625</v>
      </c>
      <c r="B6267" s="17">
        <f>YEAR(Таблица1[[#This Row],[datetime]])</f>
        <v>2011</v>
      </c>
      <c r="C6267" s="17">
        <f>MONTH(Таблица1[[#This Row],[datetime]])</f>
        <v>7</v>
      </c>
      <c r="D6267" s="17">
        <f>DAY(Таблица1[[#This Row],[datetime]])</f>
        <v>14</v>
      </c>
      <c r="E6267" s="17">
        <f>WEEKDAY(Таблица1[[#This Row],[datetime]])</f>
        <v>5</v>
      </c>
      <c r="F6267" s="17">
        <f>HOUR(Таблица1[[#This Row],[datetime]])</f>
        <v>15</v>
      </c>
      <c r="G6267">
        <v>3</v>
      </c>
      <c r="H6267">
        <v>0</v>
      </c>
      <c r="I6267">
        <v>1</v>
      </c>
      <c r="J6267">
        <v>1</v>
      </c>
      <c r="K6267">
        <v>31.16</v>
      </c>
      <c r="L6267">
        <v>33.335000000000001</v>
      </c>
      <c r="M6267">
        <v>33</v>
      </c>
      <c r="N6267">
        <v>19.999500000000001</v>
      </c>
      <c r="O6267">
        <v>42</v>
      </c>
      <c r="P6267">
        <v>138</v>
      </c>
      <c r="Q6267">
        <v>180</v>
      </c>
      <c r="R6267">
        <v>6266</v>
      </c>
    </row>
    <row r="6268" spans="1:18" x14ac:dyDescent="0.2">
      <c r="A6268" s="1">
        <v>40765.375</v>
      </c>
      <c r="B6268" s="17">
        <f>YEAR(Таблица1[[#This Row],[datetime]])</f>
        <v>2011</v>
      </c>
      <c r="C6268" s="17">
        <f>MONTH(Таблица1[[#This Row],[datetime]])</f>
        <v>8</v>
      </c>
      <c r="D6268" s="17">
        <f>DAY(Таблица1[[#This Row],[datetime]])</f>
        <v>10</v>
      </c>
      <c r="E6268" s="17">
        <f>WEEKDAY(Таблица1[[#This Row],[datetime]])</f>
        <v>4</v>
      </c>
      <c r="F6268" s="17">
        <f>HOUR(Таблица1[[#This Row],[datetime]])</f>
        <v>9</v>
      </c>
      <c r="G6268">
        <v>3</v>
      </c>
      <c r="H6268">
        <v>0</v>
      </c>
      <c r="I6268">
        <v>1</v>
      </c>
      <c r="J6268">
        <v>1</v>
      </c>
      <c r="K6268">
        <v>31.16</v>
      </c>
      <c r="L6268">
        <v>34.090000000000003</v>
      </c>
      <c r="M6268">
        <v>48</v>
      </c>
      <c r="N6268">
        <v>15.001300000000001</v>
      </c>
      <c r="O6268">
        <v>32</v>
      </c>
      <c r="P6268">
        <v>148</v>
      </c>
      <c r="Q6268">
        <v>180</v>
      </c>
      <c r="R6268">
        <v>6267</v>
      </c>
    </row>
    <row r="6269" spans="1:18" x14ac:dyDescent="0.2">
      <c r="A6269" s="1">
        <v>40799.625</v>
      </c>
      <c r="B6269" s="17">
        <f>YEAR(Таблица1[[#This Row],[datetime]])</f>
        <v>2011</v>
      </c>
      <c r="C6269" s="17">
        <f>MONTH(Таблица1[[#This Row],[datetime]])</f>
        <v>9</v>
      </c>
      <c r="D6269" s="17">
        <f>DAY(Таблица1[[#This Row],[datetime]])</f>
        <v>13</v>
      </c>
      <c r="E6269" s="17">
        <f>WEEKDAY(Таблица1[[#This Row],[datetime]])</f>
        <v>3</v>
      </c>
      <c r="F6269" s="17">
        <f>HOUR(Таблица1[[#This Row],[datetime]])</f>
        <v>15</v>
      </c>
      <c r="G6269">
        <v>3</v>
      </c>
      <c r="H6269">
        <v>0</v>
      </c>
      <c r="I6269">
        <v>1</v>
      </c>
      <c r="J6269">
        <v>1</v>
      </c>
      <c r="K6269">
        <v>30.34</v>
      </c>
      <c r="L6269">
        <v>33.335000000000001</v>
      </c>
      <c r="M6269">
        <v>51</v>
      </c>
      <c r="N6269">
        <v>19.999500000000001</v>
      </c>
      <c r="O6269">
        <v>35</v>
      </c>
      <c r="P6269">
        <v>145</v>
      </c>
      <c r="Q6269">
        <v>180</v>
      </c>
      <c r="R6269">
        <v>6268</v>
      </c>
    </row>
    <row r="6270" spans="1:18" x14ac:dyDescent="0.2">
      <c r="A6270" s="1">
        <v>40804.833333333336</v>
      </c>
      <c r="B6270" s="17">
        <f>YEAR(Таблица1[[#This Row],[datetime]])</f>
        <v>2011</v>
      </c>
      <c r="C6270" s="17">
        <f>MONTH(Таблица1[[#This Row],[datetime]])</f>
        <v>9</v>
      </c>
      <c r="D6270" s="17">
        <f>DAY(Таблица1[[#This Row],[datetime]])</f>
        <v>18</v>
      </c>
      <c r="E6270" s="17">
        <f>WEEKDAY(Таблица1[[#This Row],[datetime]])</f>
        <v>1</v>
      </c>
      <c r="F6270" s="17">
        <f>HOUR(Таблица1[[#This Row],[datetime]])</f>
        <v>20</v>
      </c>
      <c r="G6270">
        <v>3</v>
      </c>
      <c r="H6270">
        <v>0</v>
      </c>
      <c r="I6270">
        <v>0</v>
      </c>
      <c r="J6270">
        <v>2</v>
      </c>
      <c r="K6270">
        <v>22.14</v>
      </c>
      <c r="L6270">
        <v>25.76</v>
      </c>
      <c r="M6270">
        <v>68</v>
      </c>
      <c r="N6270">
        <v>6.0031999999999996</v>
      </c>
      <c r="O6270">
        <v>44</v>
      </c>
      <c r="P6270">
        <v>136</v>
      </c>
      <c r="Q6270">
        <v>180</v>
      </c>
      <c r="R6270">
        <v>6269</v>
      </c>
    </row>
    <row r="6271" spans="1:18" x14ac:dyDescent="0.2">
      <c r="A6271" s="1">
        <v>40817.583333333336</v>
      </c>
      <c r="B6271" s="17">
        <f>YEAR(Таблица1[[#This Row],[datetime]])</f>
        <v>2011</v>
      </c>
      <c r="C6271" s="17">
        <f>MONTH(Таблица1[[#This Row],[datetime]])</f>
        <v>10</v>
      </c>
      <c r="D6271" s="17">
        <f>DAY(Таблица1[[#This Row],[datetime]])</f>
        <v>1</v>
      </c>
      <c r="E6271" s="17">
        <f>WEEKDAY(Таблица1[[#This Row],[datetime]])</f>
        <v>7</v>
      </c>
      <c r="F6271" s="17">
        <f>HOUR(Таблица1[[#This Row],[datetime]])</f>
        <v>14</v>
      </c>
      <c r="G6271">
        <v>4</v>
      </c>
      <c r="H6271">
        <v>0</v>
      </c>
      <c r="I6271">
        <v>0</v>
      </c>
      <c r="J6271">
        <v>2</v>
      </c>
      <c r="K6271">
        <v>17.22</v>
      </c>
      <c r="L6271">
        <v>21.21</v>
      </c>
      <c r="M6271">
        <v>71</v>
      </c>
      <c r="N6271">
        <v>23.999400000000001</v>
      </c>
      <c r="O6271">
        <v>33</v>
      </c>
      <c r="P6271">
        <v>147</v>
      </c>
      <c r="Q6271">
        <v>180</v>
      </c>
      <c r="R6271">
        <v>6270</v>
      </c>
    </row>
    <row r="6272" spans="1:18" x14ac:dyDescent="0.2">
      <c r="A6272" s="1">
        <v>40827.541666666664</v>
      </c>
      <c r="B6272" s="17">
        <f>YEAR(Таблица1[[#This Row],[datetime]])</f>
        <v>2011</v>
      </c>
      <c r="C6272" s="17">
        <f>MONTH(Таблица1[[#This Row],[datetime]])</f>
        <v>10</v>
      </c>
      <c r="D6272" s="17">
        <f>DAY(Таблица1[[#This Row],[datetime]])</f>
        <v>11</v>
      </c>
      <c r="E6272" s="17">
        <f>WEEKDAY(Таблица1[[#This Row],[datetime]])</f>
        <v>3</v>
      </c>
      <c r="F6272" s="17">
        <f>HOUR(Таблица1[[#This Row],[datetime]])</f>
        <v>13</v>
      </c>
      <c r="G6272">
        <v>4</v>
      </c>
      <c r="H6272">
        <v>0</v>
      </c>
      <c r="I6272">
        <v>1</v>
      </c>
      <c r="J6272">
        <v>2</v>
      </c>
      <c r="K6272">
        <v>24.6</v>
      </c>
      <c r="L6272">
        <v>29.545000000000002</v>
      </c>
      <c r="M6272">
        <v>73</v>
      </c>
      <c r="N6272">
        <v>12.997999999999999</v>
      </c>
      <c r="O6272">
        <v>42</v>
      </c>
      <c r="P6272">
        <v>138</v>
      </c>
      <c r="Q6272">
        <v>180</v>
      </c>
      <c r="R6272">
        <v>6271</v>
      </c>
    </row>
    <row r="6273" spans="1:18" x14ac:dyDescent="0.2">
      <c r="A6273" s="1">
        <v>40830.375</v>
      </c>
      <c r="B6273" s="17">
        <f>YEAR(Таблица1[[#This Row],[datetime]])</f>
        <v>2011</v>
      </c>
      <c r="C6273" s="17">
        <f>MONTH(Таблица1[[#This Row],[datetime]])</f>
        <v>10</v>
      </c>
      <c r="D6273" s="17">
        <f>DAY(Таблица1[[#This Row],[datetime]])</f>
        <v>14</v>
      </c>
      <c r="E6273" s="17">
        <f>WEEKDAY(Таблица1[[#This Row],[datetime]])</f>
        <v>6</v>
      </c>
      <c r="F6273" s="17">
        <f>HOUR(Таблица1[[#This Row],[datetime]])</f>
        <v>9</v>
      </c>
      <c r="G6273">
        <v>4</v>
      </c>
      <c r="H6273">
        <v>0</v>
      </c>
      <c r="I6273">
        <v>1</v>
      </c>
      <c r="J6273">
        <v>2</v>
      </c>
      <c r="K6273">
        <v>22.96</v>
      </c>
      <c r="L6273">
        <v>26.515000000000001</v>
      </c>
      <c r="M6273">
        <v>94</v>
      </c>
      <c r="N6273">
        <v>15.001300000000001</v>
      </c>
      <c r="O6273">
        <v>16</v>
      </c>
      <c r="P6273">
        <v>164</v>
      </c>
      <c r="Q6273">
        <v>180</v>
      </c>
      <c r="R6273">
        <v>6272</v>
      </c>
    </row>
    <row r="6274" spans="1:18" x14ac:dyDescent="0.2">
      <c r="A6274" s="1">
        <v>40856.5</v>
      </c>
      <c r="B6274" s="17">
        <f>YEAR(Таблица1[[#This Row],[datetime]])</f>
        <v>2011</v>
      </c>
      <c r="C6274" s="17">
        <f>MONTH(Таблица1[[#This Row],[datetime]])</f>
        <v>11</v>
      </c>
      <c r="D6274" s="17">
        <f>DAY(Таблица1[[#This Row],[datetime]])</f>
        <v>9</v>
      </c>
      <c r="E6274" s="17">
        <f>WEEKDAY(Таблица1[[#This Row],[datetime]])</f>
        <v>4</v>
      </c>
      <c r="F6274" s="17">
        <f>HOUR(Таблица1[[#This Row],[datetime]])</f>
        <v>12</v>
      </c>
      <c r="G6274">
        <v>4</v>
      </c>
      <c r="H6274">
        <v>0</v>
      </c>
      <c r="I6274">
        <v>1</v>
      </c>
      <c r="J6274">
        <v>1</v>
      </c>
      <c r="K6274">
        <v>20.5</v>
      </c>
      <c r="L6274">
        <v>24.24</v>
      </c>
      <c r="M6274">
        <v>51</v>
      </c>
      <c r="N6274">
        <v>11.0014</v>
      </c>
      <c r="O6274">
        <v>24</v>
      </c>
      <c r="P6274">
        <v>156</v>
      </c>
      <c r="Q6274">
        <v>180</v>
      </c>
      <c r="R6274">
        <v>6273</v>
      </c>
    </row>
    <row r="6275" spans="1:18" x14ac:dyDescent="0.2">
      <c r="A6275" s="1">
        <v>40912.375</v>
      </c>
      <c r="B6275" s="17">
        <f>YEAR(Таблица1[[#This Row],[datetime]])</f>
        <v>2012</v>
      </c>
      <c r="C6275" s="17">
        <f>MONTH(Таблица1[[#This Row],[datetime]])</f>
        <v>1</v>
      </c>
      <c r="D6275" s="17">
        <f>DAY(Таблица1[[#This Row],[datetime]])</f>
        <v>4</v>
      </c>
      <c r="E6275" s="17">
        <f>WEEKDAY(Таблица1[[#This Row],[datetime]])</f>
        <v>4</v>
      </c>
      <c r="F6275" s="17">
        <f>HOUR(Таблица1[[#This Row],[datetime]])</f>
        <v>9</v>
      </c>
      <c r="G6275">
        <v>1</v>
      </c>
      <c r="H6275">
        <v>0</v>
      </c>
      <c r="I6275">
        <v>1</v>
      </c>
      <c r="J6275">
        <v>1</v>
      </c>
      <c r="K6275">
        <v>1.64</v>
      </c>
      <c r="L6275">
        <v>3.03</v>
      </c>
      <c r="M6275">
        <v>45</v>
      </c>
      <c r="N6275">
        <v>8.9981000000000009</v>
      </c>
      <c r="O6275">
        <v>7</v>
      </c>
      <c r="P6275">
        <v>173</v>
      </c>
      <c r="Q6275">
        <v>180</v>
      </c>
      <c r="R6275">
        <v>6274</v>
      </c>
    </row>
    <row r="6276" spans="1:18" x14ac:dyDescent="0.2">
      <c r="A6276" s="1">
        <v>40924.666666666664</v>
      </c>
      <c r="B6276" s="17">
        <f>YEAR(Таблица1[[#This Row],[datetime]])</f>
        <v>2012</v>
      </c>
      <c r="C6276" s="17">
        <f>MONTH(Таблица1[[#This Row],[datetime]])</f>
        <v>1</v>
      </c>
      <c r="D6276" s="17">
        <f>DAY(Таблица1[[#This Row],[datetime]])</f>
        <v>16</v>
      </c>
      <c r="E6276" s="17">
        <f>WEEKDAY(Таблица1[[#This Row],[datetime]])</f>
        <v>2</v>
      </c>
      <c r="F6276" s="17">
        <f>HOUR(Таблица1[[#This Row],[datetime]])</f>
        <v>16</v>
      </c>
      <c r="G6276">
        <v>1</v>
      </c>
      <c r="H6276">
        <v>1</v>
      </c>
      <c r="I6276">
        <v>0</v>
      </c>
      <c r="J6276">
        <v>1</v>
      </c>
      <c r="K6276">
        <v>10.66</v>
      </c>
      <c r="L6276">
        <v>11.365</v>
      </c>
      <c r="M6276">
        <v>44</v>
      </c>
      <c r="N6276">
        <v>23.999400000000001</v>
      </c>
      <c r="O6276">
        <v>22</v>
      </c>
      <c r="P6276">
        <v>158</v>
      </c>
      <c r="Q6276">
        <v>180</v>
      </c>
      <c r="R6276">
        <v>6275</v>
      </c>
    </row>
    <row r="6277" spans="1:18" x14ac:dyDescent="0.2">
      <c r="A6277" s="1">
        <v>40925.833333333336</v>
      </c>
      <c r="B6277" s="17">
        <f>YEAR(Таблица1[[#This Row],[datetime]])</f>
        <v>2012</v>
      </c>
      <c r="C6277" s="17">
        <f>MONTH(Таблица1[[#This Row],[datetime]])</f>
        <v>1</v>
      </c>
      <c r="D6277" s="17">
        <f>DAY(Таблица1[[#This Row],[datetime]])</f>
        <v>17</v>
      </c>
      <c r="E6277" s="17">
        <f>WEEKDAY(Таблица1[[#This Row],[datetime]])</f>
        <v>3</v>
      </c>
      <c r="F6277" s="17">
        <f>HOUR(Таблица1[[#This Row],[datetime]])</f>
        <v>20</v>
      </c>
      <c r="G6277">
        <v>1</v>
      </c>
      <c r="H6277">
        <v>0</v>
      </c>
      <c r="I6277">
        <v>1</v>
      </c>
      <c r="J6277">
        <v>1</v>
      </c>
      <c r="K6277">
        <v>18.86</v>
      </c>
      <c r="L6277">
        <v>22.725000000000001</v>
      </c>
      <c r="M6277">
        <v>63</v>
      </c>
      <c r="N6277">
        <v>23.999400000000001</v>
      </c>
      <c r="O6277">
        <v>11</v>
      </c>
      <c r="P6277">
        <v>169</v>
      </c>
      <c r="Q6277">
        <v>180</v>
      </c>
      <c r="R6277">
        <v>6276</v>
      </c>
    </row>
    <row r="6278" spans="1:18" x14ac:dyDescent="0.2">
      <c r="A6278" s="1">
        <v>40925.875</v>
      </c>
      <c r="B6278" s="17">
        <f>YEAR(Таблица1[[#This Row],[datetime]])</f>
        <v>2012</v>
      </c>
      <c r="C6278" s="17">
        <f>MONTH(Таблица1[[#This Row],[datetime]])</f>
        <v>1</v>
      </c>
      <c r="D6278" s="17">
        <f>DAY(Таблица1[[#This Row],[datetime]])</f>
        <v>17</v>
      </c>
      <c r="E6278" s="17">
        <f>WEEKDAY(Таблица1[[#This Row],[datetime]])</f>
        <v>3</v>
      </c>
      <c r="F6278" s="17">
        <f>HOUR(Таблица1[[#This Row],[datetime]])</f>
        <v>21</v>
      </c>
      <c r="G6278">
        <v>1</v>
      </c>
      <c r="H6278">
        <v>0</v>
      </c>
      <c r="I6278">
        <v>1</v>
      </c>
      <c r="J6278">
        <v>1</v>
      </c>
      <c r="K6278">
        <v>18.86</v>
      </c>
      <c r="L6278">
        <v>22.725000000000001</v>
      </c>
      <c r="M6278">
        <v>67</v>
      </c>
      <c r="N6278">
        <v>31.000900000000001</v>
      </c>
      <c r="O6278">
        <v>6</v>
      </c>
      <c r="P6278">
        <v>174</v>
      </c>
      <c r="Q6278">
        <v>180</v>
      </c>
      <c r="R6278">
        <v>6277</v>
      </c>
    </row>
    <row r="6279" spans="1:18" x14ac:dyDescent="0.2">
      <c r="A6279" s="1">
        <v>40984.416666666664</v>
      </c>
      <c r="B6279" s="17">
        <f>YEAR(Таблица1[[#This Row],[datetime]])</f>
        <v>2012</v>
      </c>
      <c r="C6279" s="17">
        <f>MONTH(Таблица1[[#This Row],[datetime]])</f>
        <v>3</v>
      </c>
      <c r="D6279" s="17">
        <f>DAY(Таблица1[[#This Row],[datetime]])</f>
        <v>16</v>
      </c>
      <c r="E6279" s="17">
        <f>WEEKDAY(Таблица1[[#This Row],[datetime]])</f>
        <v>6</v>
      </c>
      <c r="F6279" s="17">
        <f>HOUR(Таблица1[[#This Row],[datetime]])</f>
        <v>10</v>
      </c>
      <c r="G6279">
        <v>1</v>
      </c>
      <c r="H6279">
        <v>0</v>
      </c>
      <c r="I6279">
        <v>1</v>
      </c>
      <c r="J6279">
        <v>2</v>
      </c>
      <c r="K6279">
        <v>16.399999999999999</v>
      </c>
      <c r="L6279">
        <v>20.454999999999998</v>
      </c>
      <c r="M6279">
        <v>87</v>
      </c>
      <c r="N6279">
        <v>6.0031999999999996</v>
      </c>
      <c r="O6279">
        <v>44</v>
      </c>
      <c r="P6279">
        <v>136</v>
      </c>
      <c r="Q6279">
        <v>180</v>
      </c>
      <c r="R6279">
        <v>6278</v>
      </c>
    </row>
    <row r="6280" spans="1:18" x14ac:dyDescent="0.2">
      <c r="A6280" s="1">
        <v>41010.458333333336</v>
      </c>
      <c r="B6280" s="17">
        <f>YEAR(Таблица1[[#This Row],[datetime]])</f>
        <v>2012</v>
      </c>
      <c r="C6280" s="17">
        <f>MONTH(Таблица1[[#This Row],[datetime]])</f>
        <v>4</v>
      </c>
      <c r="D6280" s="17">
        <f>DAY(Таблица1[[#This Row],[datetime]])</f>
        <v>11</v>
      </c>
      <c r="E6280" s="17">
        <f>WEEKDAY(Таблица1[[#This Row],[datetime]])</f>
        <v>4</v>
      </c>
      <c r="F6280" s="17">
        <f>HOUR(Таблица1[[#This Row],[datetime]])</f>
        <v>11</v>
      </c>
      <c r="G6280">
        <v>2</v>
      </c>
      <c r="H6280">
        <v>0</v>
      </c>
      <c r="I6280">
        <v>1</v>
      </c>
      <c r="J6280">
        <v>2</v>
      </c>
      <c r="K6280">
        <v>15.58</v>
      </c>
      <c r="L6280">
        <v>19.695</v>
      </c>
      <c r="M6280">
        <v>43</v>
      </c>
      <c r="N6280">
        <v>22.002800000000001</v>
      </c>
      <c r="O6280">
        <v>38</v>
      </c>
      <c r="P6280">
        <v>142</v>
      </c>
      <c r="Q6280">
        <v>180</v>
      </c>
      <c r="R6280">
        <v>6279</v>
      </c>
    </row>
    <row r="6281" spans="1:18" x14ac:dyDescent="0.2">
      <c r="A6281" s="1">
        <v>41040.958333333336</v>
      </c>
      <c r="B6281" s="17">
        <f>YEAR(Таблица1[[#This Row],[datetime]])</f>
        <v>2012</v>
      </c>
      <c r="C6281" s="17">
        <f>MONTH(Таблица1[[#This Row],[datetime]])</f>
        <v>5</v>
      </c>
      <c r="D6281" s="17">
        <f>DAY(Таблица1[[#This Row],[datetime]])</f>
        <v>11</v>
      </c>
      <c r="E6281" s="17">
        <f>WEEKDAY(Таблица1[[#This Row],[datetime]])</f>
        <v>6</v>
      </c>
      <c r="F6281" s="17">
        <f>HOUR(Таблица1[[#This Row],[datetime]])</f>
        <v>23</v>
      </c>
      <c r="G6281">
        <v>2</v>
      </c>
      <c r="H6281">
        <v>0</v>
      </c>
      <c r="I6281">
        <v>1</v>
      </c>
      <c r="J6281">
        <v>1</v>
      </c>
      <c r="K6281">
        <v>22.14</v>
      </c>
      <c r="L6281">
        <v>25.76</v>
      </c>
      <c r="M6281">
        <v>37</v>
      </c>
      <c r="N6281">
        <v>12.997999999999999</v>
      </c>
      <c r="O6281">
        <v>38</v>
      </c>
      <c r="P6281">
        <v>142</v>
      </c>
      <c r="Q6281">
        <v>180</v>
      </c>
      <c r="R6281">
        <v>6280</v>
      </c>
    </row>
    <row r="6282" spans="1:18" x14ac:dyDescent="0.2">
      <c r="A6282" s="1">
        <v>41079.416666666664</v>
      </c>
      <c r="B6282" s="17">
        <f>YEAR(Таблица1[[#This Row],[datetime]])</f>
        <v>2012</v>
      </c>
      <c r="C6282" s="17">
        <f>MONTH(Таблица1[[#This Row],[datetime]])</f>
        <v>6</v>
      </c>
      <c r="D6282" s="17">
        <f>DAY(Таблица1[[#This Row],[datetime]])</f>
        <v>19</v>
      </c>
      <c r="E6282" s="17">
        <f>WEEKDAY(Таблица1[[#This Row],[datetime]])</f>
        <v>3</v>
      </c>
      <c r="F6282" s="17">
        <f>HOUR(Таблица1[[#This Row],[datetime]])</f>
        <v>10</v>
      </c>
      <c r="G6282">
        <v>2</v>
      </c>
      <c r="H6282">
        <v>0</v>
      </c>
      <c r="I6282">
        <v>1</v>
      </c>
      <c r="J6282">
        <v>1</v>
      </c>
      <c r="K6282">
        <v>26.24</v>
      </c>
      <c r="L6282">
        <v>30.305</v>
      </c>
      <c r="M6282">
        <v>73</v>
      </c>
      <c r="N6282">
        <v>6.0031999999999996</v>
      </c>
      <c r="O6282">
        <v>44</v>
      </c>
      <c r="P6282">
        <v>136</v>
      </c>
      <c r="Q6282">
        <v>180</v>
      </c>
      <c r="R6282">
        <v>6281</v>
      </c>
    </row>
    <row r="6283" spans="1:18" x14ac:dyDescent="0.2">
      <c r="A6283" s="1">
        <v>41132</v>
      </c>
      <c r="B6283" s="17">
        <f>YEAR(Таблица1[[#This Row],[datetime]])</f>
        <v>2012</v>
      </c>
      <c r="C6283" s="17">
        <f>MONTH(Таблица1[[#This Row],[datetime]])</f>
        <v>8</v>
      </c>
      <c r="D6283" s="17">
        <f>DAY(Таблица1[[#This Row],[datetime]])</f>
        <v>11</v>
      </c>
      <c r="E6283" s="17">
        <f>WEEKDAY(Таблица1[[#This Row],[datetime]])</f>
        <v>7</v>
      </c>
      <c r="F6283" s="17">
        <f>HOUR(Таблица1[[#This Row],[datetime]])</f>
        <v>0</v>
      </c>
      <c r="G6283">
        <v>3</v>
      </c>
      <c r="H6283">
        <v>0</v>
      </c>
      <c r="I6283">
        <v>0</v>
      </c>
      <c r="J6283">
        <v>1</v>
      </c>
      <c r="K6283">
        <v>28.7</v>
      </c>
      <c r="L6283">
        <v>32.575000000000003</v>
      </c>
      <c r="M6283">
        <v>70</v>
      </c>
      <c r="N6283">
        <v>19.001200000000001</v>
      </c>
      <c r="O6283">
        <v>38</v>
      </c>
      <c r="P6283">
        <v>142</v>
      </c>
      <c r="Q6283">
        <v>180</v>
      </c>
      <c r="R6283">
        <v>6282</v>
      </c>
    </row>
    <row r="6284" spans="1:18" x14ac:dyDescent="0.2">
      <c r="A6284" s="1">
        <v>41162.25</v>
      </c>
      <c r="B6284" s="17">
        <f>YEAR(Таблица1[[#This Row],[datetime]])</f>
        <v>2012</v>
      </c>
      <c r="C6284" s="17">
        <f>MONTH(Таблица1[[#This Row],[datetime]])</f>
        <v>9</v>
      </c>
      <c r="D6284" s="17">
        <f>DAY(Таблица1[[#This Row],[datetime]])</f>
        <v>10</v>
      </c>
      <c r="E6284" s="17">
        <f>WEEKDAY(Таблица1[[#This Row],[datetime]])</f>
        <v>2</v>
      </c>
      <c r="F6284" s="17">
        <f>HOUR(Таблица1[[#This Row],[datetime]])</f>
        <v>6</v>
      </c>
      <c r="G6284">
        <v>3</v>
      </c>
      <c r="H6284">
        <v>0</v>
      </c>
      <c r="I6284">
        <v>1</v>
      </c>
      <c r="J6284">
        <v>1</v>
      </c>
      <c r="K6284">
        <v>20.5</v>
      </c>
      <c r="L6284">
        <v>24.24</v>
      </c>
      <c r="M6284">
        <v>72</v>
      </c>
      <c r="N6284">
        <v>8.9981000000000009</v>
      </c>
      <c r="O6284">
        <v>8</v>
      </c>
      <c r="P6284">
        <v>172</v>
      </c>
      <c r="Q6284">
        <v>180</v>
      </c>
      <c r="R6284">
        <v>6283</v>
      </c>
    </row>
    <row r="6285" spans="1:18" x14ac:dyDescent="0.2">
      <c r="A6285" s="1">
        <v>40615.458333333336</v>
      </c>
      <c r="B6285" s="17">
        <f>YEAR(Таблица1[[#This Row],[datetime]])</f>
        <v>2011</v>
      </c>
      <c r="C6285" s="17">
        <f>MONTH(Таблица1[[#This Row],[datetime]])</f>
        <v>3</v>
      </c>
      <c r="D6285" s="17">
        <f>DAY(Таблица1[[#This Row],[datetime]])</f>
        <v>13</v>
      </c>
      <c r="E6285" s="17">
        <f>WEEKDAY(Таблица1[[#This Row],[datetime]])</f>
        <v>1</v>
      </c>
      <c r="F6285" s="17">
        <f>HOUR(Таблица1[[#This Row],[datetime]])</f>
        <v>11</v>
      </c>
      <c r="G6285">
        <v>1</v>
      </c>
      <c r="H6285">
        <v>0</v>
      </c>
      <c r="I6285">
        <v>0</v>
      </c>
      <c r="J6285">
        <v>1</v>
      </c>
      <c r="K6285">
        <v>18.04</v>
      </c>
      <c r="L6285">
        <v>21.97</v>
      </c>
      <c r="M6285">
        <v>41</v>
      </c>
      <c r="N6285">
        <v>27.999300000000002</v>
      </c>
      <c r="O6285">
        <v>88</v>
      </c>
      <c r="P6285">
        <v>93</v>
      </c>
      <c r="Q6285">
        <v>181</v>
      </c>
      <c r="R6285">
        <v>6284</v>
      </c>
    </row>
    <row r="6286" spans="1:18" x14ac:dyDescent="0.2">
      <c r="A6286" s="1">
        <v>40665.583333333336</v>
      </c>
      <c r="B6286" s="17">
        <f>YEAR(Таблица1[[#This Row],[datetime]])</f>
        <v>2011</v>
      </c>
      <c r="C6286" s="17">
        <f>MONTH(Таблица1[[#This Row],[datetime]])</f>
        <v>5</v>
      </c>
      <c r="D6286" s="17">
        <f>DAY(Таблица1[[#This Row],[datetime]])</f>
        <v>2</v>
      </c>
      <c r="E6286" s="17">
        <f>WEEKDAY(Таблица1[[#This Row],[datetime]])</f>
        <v>2</v>
      </c>
      <c r="F6286" s="17">
        <f>HOUR(Таблица1[[#This Row],[datetime]])</f>
        <v>14</v>
      </c>
      <c r="G6286">
        <v>2</v>
      </c>
      <c r="H6286">
        <v>0</v>
      </c>
      <c r="I6286">
        <v>1</v>
      </c>
      <c r="J6286">
        <v>1</v>
      </c>
      <c r="K6286">
        <v>26.24</v>
      </c>
      <c r="L6286">
        <v>30.305</v>
      </c>
      <c r="M6286">
        <v>69</v>
      </c>
      <c r="N6286">
        <v>15.001300000000001</v>
      </c>
      <c r="O6286">
        <v>48</v>
      </c>
      <c r="P6286">
        <v>133</v>
      </c>
      <c r="Q6286">
        <v>181</v>
      </c>
      <c r="R6286">
        <v>6285</v>
      </c>
    </row>
    <row r="6287" spans="1:18" x14ac:dyDescent="0.2">
      <c r="A6287" s="1">
        <v>40711.458333333336</v>
      </c>
      <c r="B6287" s="17">
        <f>YEAR(Таблица1[[#This Row],[datetime]])</f>
        <v>2011</v>
      </c>
      <c r="C6287" s="17">
        <f>MONTH(Таблица1[[#This Row],[datetime]])</f>
        <v>6</v>
      </c>
      <c r="D6287" s="17">
        <f>DAY(Таблица1[[#This Row],[datetime]])</f>
        <v>17</v>
      </c>
      <c r="E6287" s="17">
        <f>WEEKDAY(Таблица1[[#This Row],[datetime]])</f>
        <v>6</v>
      </c>
      <c r="F6287" s="17">
        <f>HOUR(Таблица1[[#This Row],[datetime]])</f>
        <v>11</v>
      </c>
      <c r="G6287">
        <v>2</v>
      </c>
      <c r="H6287">
        <v>0</v>
      </c>
      <c r="I6287">
        <v>1</v>
      </c>
      <c r="J6287">
        <v>1</v>
      </c>
      <c r="K6287">
        <v>27.88</v>
      </c>
      <c r="L6287">
        <v>31.82</v>
      </c>
      <c r="M6287">
        <v>69</v>
      </c>
      <c r="N6287">
        <v>16.997900000000001</v>
      </c>
      <c r="O6287">
        <v>43</v>
      </c>
      <c r="P6287">
        <v>138</v>
      </c>
      <c r="Q6287">
        <v>181</v>
      </c>
      <c r="R6287">
        <v>6286</v>
      </c>
    </row>
    <row r="6288" spans="1:18" x14ac:dyDescent="0.2">
      <c r="A6288" s="1">
        <v>40727.375</v>
      </c>
      <c r="B6288" s="17">
        <f>YEAR(Таблица1[[#This Row],[datetime]])</f>
        <v>2011</v>
      </c>
      <c r="C6288" s="17">
        <f>MONTH(Таблица1[[#This Row],[datetime]])</f>
        <v>7</v>
      </c>
      <c r="D6288" s="17">
        <f>DAY(Таблица1[[#This Row],[datetime]])</f>
        <v>3</v>
      </c>
      <c r="E6288" s="17">
        <f>WEEKDAY(Таблица1[[#This Row],[datetime]])</f>
        <v>1</v>
      </c>
      <c r="F6288" s="17">
        <f>HOUR(Таблица1[[#This Row],[datetime]])</f>
        <v>9</v>
      </c>
      <c r="G6288">
        <v>3</v>
      </c>
      <c r="H6288">
        <v>0</v>
      </c>
      <c r="I6288">
        <v>0</v>
      </c>
      <c r="J6288">
        <v>1</v>
      </c>
      <c r="K6288">
        <v>28.7</v>
      </c>
      <c r="L6288">
        <v>33.335000000000001</v>
      </c>
      <c r="M6288">
        <v>74</v>
      </c>
      <c r="N6288">
        <v>16.997900000000001</v>
      </c>
      <c r="O6288">
        <v>82</v>
      </c>
      <c r="P6288">
        <v>99</v>
      </c>
      <c r="Q6288">
        <v>181</v>
      </c>
      <c r="R6288">
        <v>6287</v>
      </c>
    </row>
    <row r="6289" spans="1:18" x14ac:dyDescent="0.2">
      <c r="A6289" s="1">
        <v>40727.75</v>
      </c>
      <c r="B6289" s="17">
        <f>YEAR(Таблица1[[#This Row],[datetime]])</f>
        <v>2011</v>
      </c>
      <c r="C6289" s="17">
        <f>MONTH(Таблица1[[#This Row],[datetime]])</f>
        <v>7</v>
      </c>
      <c r="D6289" s="17">
        <f>DAY(Таблица1[[#This Row],[datetime]])</f>
        <v>3</v>
      </c>
      <c r="E6289" s="17">
        <f>WEEKDAY(Таблица1[[#This Row],[datetime]])</f>
        <v>1</v>
      </c>
      <c r="F6289" s="17">
        <f>HOUR(Таблица1[[#This Row],[datetime]])</f>
        <v>18</v>
      </c>
      <c r="G6289">
        <v>3</v>
      </c>
      <c r="H6289">
        <v>0</v>
      </c>
      <c r="I6289">
        <v>0</v>
      </c>
      <c r="J6289">
        <v>3</v>
      </c>
      <c r="K6289">
        <v>32.799999999999997</v>
      </c>
      <c r="L6289">
        <v>37.119999999999997</v>
      </c>
      <c r="M6289">
        <v>49</v>
      </c>
      <c r="N6289">
        <v>56.996899999999997</v>
      </c>
      <c r="O6289">
        <v>74</v>
      </c>
      <c r="P6289">
        <v>107</v>
      </c>
      <c r="Q6289">
        <v>181</v>
      </c>
      <c r="R6289">
        <v>6288</v>
      </c>
    </row>
    <row r="6290" spans="1:18" x14ac:dyDescent="0.2">
      <c r="A6290" s="1">
        <v>40741.916666666664</v>
      </c>
      <c r="B6290" s="17">
        <f>YEAR(Таблица1[[#This Row],[datetime]])</f>
        <v>2011</v>
      </c>
      <c r="C6290" s="17">
        <f>MONTH(Таблица1[[#This Row],[datetime]])</f>
        <v>7</v>
      </c>
      <c r="D6290" s="17">
        <f>DAY(Таблица1[[#This Row],[datetime]])</f>
        <v>17</v>
      </c>
      <c r="E6290" s="17">
        <f>WEEKDAY(Таблица1[[#This Row],[datetime]])</f>
        <v>1</v>
      </c>
      <c r="F6290" s="17">
        <f>HOUR(Таблица1[[#This Row],[datetime]])</f>
        <v>22</v>
      </c>
      <c r="G6290">
        <v>3</v>
      </c>
      <c r="H6290">
        <v>0</v>
      </c>
      <c r="I6290">
        <v>0</v>
      </c>
      <c r="J6290">
        <v>1</v>
      </c>
      <c r="K6290">
        <v>29.52</v>
      </c>
      <c r="L6290">
        <v>34.090000000000003</v>
      </c>
      <c r="M6290">
        <v>66</v>
      </c>
      <c r="N6290">
        <v>15.001300000000001</v>
      </c>
      <c r="O6290">
        <v>65</v>
      </c>
      <c r="P6290">
        <v>116</v>
      </c>
      <c r="Q6290">
        <v>181</v>
      </c>
      <c r="R6290">
        <v>6289</v>
      </c>
    </row>
    <row r="6291" spans="1:18" x14ac:dyDescent="0.2">
      <c r="A6291" s="1">
        <v>40827.5</v>
      </c>
      <c r="B6291" s="17">
        <f>YEAR(Таблица1[[#This Row],[datetime]])</f>
        <v>2011</v>
      </c>
      <c r="C6291" s="17">
        <f>MONTH(Таблица1[[#This Row],[datetime]])</f>
        <v>10</v>
      </c>
      <c r="D6291" s="17">
        <f>DAY(Таблица1[[#This Row],[datetime]])</f>
        <v>11</v>
      </c>
      <c r="E6291" s="17">
        <f>WEEKDAY(Таблица1[[#This Row],[datetime]])</f>
        <v>3</v>
      </c>
      <c r="F6291" s="17">
        <f>HOUR(Таблица1[[#This Row],[datetime]])</f>
        <v>12</v>
      </c>
      <c r="G6291">
        <v>4</v>
      </c>
      <c r="H6291">
        <v>0</v>
      </c>
      <c r="I6291">
        <v>1</v>
      </c>
      <c r="J6291">
        <v>2</v>
      </c>
      <c r="K6291">
        <v>24.6</v>
      </c>
      <c r="L6291">
        <v>29.545000000000002</v>
      </c>
      <c r="M6291">
        <v>73</v>
      </c>
      <c r="N6291">
        <v>11.0014</v>
      </c>
      <c r="O6291">
        <v>51</v>
      </c>
      <c r="P6291">
        <v>130</v>
      </c>
      <c r="Q6291">
        <v>181</v>
      </c>
      <c r="R6291">
        <v>6290</v>
      </c>
    </row>
    <row r="6292" spans="1:18" x14ac:dyDescent="0.2">
      <c r="A6292" s="1">
        <v>40829.833333333336</v>
      </c>
      <c r="B6292" s="17">
        <f>YEAR(Таблица1[[#This Row],[datetime]])</f>
        <v>2011</v>
      </c>
      <c r="C6292" s="17">
        <f>MONTH(Таблица1[[#This Row],[datetime]])</f>
        <v>10</v>
      </c>
      <c r="D6292" s="17">
        <f>DAY(Таблица1[[#This Row],[datetime]])</f>
        <v>13</v>
      </c>
      <c r="E6292" s="17">
        <f>WEEKDAY(Таблица1[[#This Row],[datetime]])</f>
        <v>5</v>
      </c>
      <c r="F6292" s="17">
        <f>HOUR(Таблица1[[#This Row],[datetime]])</f>
        <v>20</v>
      </c>
      <c r="G6292">
        <v>4</v>
      </c>
      <c r="H6292">
        <v>0</v>
      </c>
      <c r="I6292">
        <v>1</v>
      </c>
      <c r="J6292">
        <v>1</v>
      </c>
      <c r="K6292">
        <v>25.42</v>
      </c>
      <c r="L6292">
        <v>28.79</v>
      </c>
      <c r="M6292">
        <v>83</v>
      </c>
      <c r="N6292">
        <v>19.001200000000001</v>
      </c>
      <c r="O6292">
        <v>15</v>
      </c>
      <c r="P6292">
        <v>166</v>
      </c>
      <c r="Q6292">
        <v>181</v>
      </c>
      <c r="R6292">
        <v>6291</v>
      </c>
    </row>
    <row r="6293" spans="1:18" x14ac:dyDescent="0.2">
      <c r="A6293" s="1">
        <v>40835.708333333336</v>
      </c>
      <c r="B6293" s="17">
        <f>YEAR(Таблица1[[#This Row],[datetime]])</f>
        <v>2011</v>
      </c>
      <c r="C6293" s="17">
        <f>MONTH(Таблица1[[#This Row],[datetime]])</f>
        <v>10</v>
      </c>
      <c r="D6293" s="17">
        <f>DAY(Таблица1[[#This Row],[datetime]])</f>
        <v>19</v>
      </c>
      <c r="E6293" s="17">
        <f>WEEKDAY(Таблица1[[#This Row],[datetime]])</f>
        <v>4</v>
      </c>
      <c r="F6293" s="17">
        <f>HOUR(Таблица1[[#This Row],[datetime]])</f>
        <v>17</v>
      </c>
      <c r="G6293">
        <v>4</v>
      </c>
      <c r="H6293">
        <v>0</v>
      </c>
      <c r="I6293">
        <v>1</v>
      </c>
      <c r="J6293">
        <v>3</v>
      </c>
      <c r="K6293">
        <v>22.96</v>
      </c>
      <c r="L6293">
        <v>26.515000000000001</v>
      </c>
      <c r="M6293">
        <v>94</v>
      </c>
      <c r="N6293">
        <v>11.0014</v>
      </c>
      <c r="O6293">
        <v>11</v>
      </c>
      <c r="P6293">
        <v>170</v>
      </c>
      <c r="Q6293">
        <v>181</v>
      </c>
      <c r="R6293">
        <v>6292</v>
      </c>
    </row>
    <row r="6294" spans="1:18" x14ac:dyDescent="0.2">
      <c r="A6294" s="1">
        <v>40855.833333333336</v>
      </c>
      <c r="B6294" s="17">
        <f>YEAR(Таблица1[[#This Row],[datetime]])</f>
        <v>2011</v>
      </c>
      <c r="C6294" s="17">
        <f>MONTH(Таблица1[[#This Row],[datetime]])</f>
        <v>11</v>
      </c>
      <c r="D6294" s="17">
        <f>DAY(Таблица1[[#This Row],[datetime]])</f>
        <v>8</v>
      </c>
      <c r="E6294" s="17">
        <f>WEEKDAY(Таблица1[[#This Row],[datetime]])</f>
        <v>3</v>
      </c>
      <c r="F6294" s="17">
        <f>HOUR(Таблица1[[#This Row],[datetime]])</f>
        <v>20</v>
      </c>
      <c r="G6294">
        <v>4</v>
      </c>
      <c r="H6294">
        <v>0</v>
      </c>
      <c r="I6294">
        <v>1</v>
      </c>
      <c r="J6294">
        <v>1</v>
      </c>
      <c r="K6294">
        <v>16.399999999999999</v>
      </c>
      <c r="L6294">
        <v>20.454999999999998</v>
      </c>
      <c r="M6294">
        <v>76</v>
      </c>
      <c r="N6294">
        <v>0</v>
      </c>
      <c r="O6294">
        <v>12</v>
      </c>
      <c r="P6294">
        <v>169</v>
      </c>
      <c r="Q6294">
        <v>181</v>
      </c>
      <c r="R6294">
        <v>6293</v>
      </c>
    </row>
    <row r="6295" spans="1:18" x14ac:dyDescent="0.2">
      <c r="A6295" s="1">
        <v>40894.416666666664</v>
      </c>
      <c r="B6295" s="17">
        <f>YEAR(Таблица1[[#This Row],[datetime]])</f>
        <v>2011</v>
      </c>
      <c r="C6295" s="17">
        <f>MONTH(Таблица1[[#This Row],[datetime]])</f>
        <v>12</v>
      </c>
      <c r="D6295" s="17">
        <f>DAY(Таблица1[[#This Row],[datetime]])</f>
        <v>17</v>
      </c>
      <c r="E6295" s="17">
        <f>WEEKDAY(Таблица1[[#This Row],[datetime]])</f>
        <v>7</v>
      </c>
      <c r="F6295" s="17">
        <f>HOUR(Таблица1[[#This Row],[datetime]])</f>
        <v>10</v>
      </c>
      <c r="G6295">
        <v>4</v>
      </c>
      <c r="H6295">
        <v>0</v>
      </c>
      <c r="I6295">
        <v>0</v>
      </c>
      <c r="J6295">
        <v>2</v>
      </c>
      <c r="K6295">
        <v>10.66</v>
      </c>
      <c r="L6295">
        <v>12.12</v>
      </c>
      <c r="M6295">
        <v>52</v>
      </c>
      <c r="N6295">
        <v>19.001200000000001</v>
      </c>
      <c r="O6295">
        <v>10</v>
      </c>
      <c r="P6295">
        <v>171</v>
      </c>
      <c r="Q6295">
        <v>181</v>
      </c>
      <c r="R6295">
        <v>6294</v>
      </c>
    </row>
    <row r="6296" spans="1:18" x14ac:dyDescent="0.2">
      <c r="A6296" s="1">
        <v>40916.75</v>
      </c>
      <c r="B6296" s="17">
        <f>YEAR(Таблица1[[#This Row],[datetime]])</f>
        <v>2012</v>
      </c>
      <c r="C6296" s="17">
        <f>MONTH(Таблица1[[#This Row],[datetime]])</f>
        <v>1</v>
      </c>
      <c r="D6296" s="17">
        <f>DAY(Таблица1[[#This Row],[datetime]])</f>
        <v>8</v>
      </c>
      <c r="E6296" s="17">
        <f>WEEKDAY(Таблица1[[#This Row],[datetime]])</f>
        <v>1</v>
      </c>
      <c r="F6296" s="17">
        <f>HOUR(Таблица1[[#This Row],[datetime]])</f>
        <v>18</v>
      </c>
      <c r="G6296">
        <v>1</v>
      </c>
      <c r="H6296">
        <v>0</v>
      </c>
      <c r="I6296">
        <v>0</v>
      </c>
      <c r="J6296">
        <v>1</v>
      </c>
      <c r="K6296">
        <v>13.94</v>
      </c>
      <c r="L6296">
        <v>15.91</v>
      </c>
      <c r="M6296">
        <v>46</v>
      </c>
      <c r="N6296">
        <v>15.001300000000001</v>
      </c>
      <c r="O6296">
        <v>19</v>
      </c>
      <c r="P6296">
        <v>162</v>
      </c>
      <c r="Q6296">
        <v>181</v>
      </c>
      <c r="R6296">
        <v>6295</v>
      </c>
    </row>
    <row r="6297" spans="1:18" x14ac:dyDescent="0.2">
      <c r="A6297" s="1">
        <v>40924.583333333336</v>
      </c>
      <c r="B6297" s="17">
        <f>YEAR(Таблица1[[#This Row],[datetime]])</f>
        <v>2012</v>
      </c>
      <c r="C6297" s="17">
        <f>MONTH(Таблица1[[#This Row],[datetime]])</f>
        <v>1</v>
      </c>
      <c r="D6297" s="17">
        <f>DAY(Таблица1[[#This Row],[datetime]])</f>
        <v>16</v>
      </c>
      <c r="E6297" s="17">
        <f>WEEKDAY(Таблица1[[#This Row],[datetime]])</f>
        <v>2</v>
      </c>
      <c r="F6297" s="17">
        <f>HOUR(Таблица1[[#This Row],[datetime]])</f>
        <v>14</v>
      </c>
      <c r="G6297">
        <v>1</v>
      </c>
      <c r="H6297">
        <v>1</v>
      </c>
      <c r="I6297">
        <v>0</v>
      </c>
      <c r="J6297">
        <v>1</v>
      </c>
      <c r="K6297">
        <v>9.84</v>
      </c>
      <c r="L6297">
        <v>10.605</v>
      </c>
      <c r="M6297">
        <v>44</v>
      </c>
      <c r="N6297">
        <v>26.002700000000001</v>
      </c>
      <c r="O6297">
        <v>23</v>
      </c>
      <c r="P6297">
        <v>158</v>
      </c>
      <c r="Q6297">
        <v>181</v>
      </c>
      <c r="R6297">
        <v>6296</v>
      </c>
    </row>
    <row r="6298" spans="1:18" x14ac:dyDescent="0.2">
      <c r="A6298" s="1">
        <v>40924.75</v>
      </c>
      <c r="B6298" s="17">
        <f>YEAR(Таблица1[[#This Row],[datetime]])</f>
        <v>2012</v>
      </c>
      <c r="C6298" s="17">
        <f>MONTH(Таблица1[[#This Row],[datetime]])</f>
        <v>1</v>
      </c>
      <c r="D6298" s="17">
        <f>DAY(Таблица1[[#This Row],[datetime]])</f>
        <v>16</v>
      </c>
      <c r="E6298" s="17">
        <f>WEEKDAY(Таблица1[[#This Row],[datetime]])</f>
        <v>2</v>
      </c>
      <c r="F6298" s="17">
        <f>HOUR(Таблица1[[#This Row],[datetime]])</f>
        <v>18</v>
      </c>
      <c r="G6298">
        <v>1</v>
      </c>
      <c r="H6298">
        <v>1</v>
      </c>
      <c r="I6298">
        <v>0</v>
      </c>
      <c r="J6298">
        <v>1</v>
      </c>
      <c r="K6298">
        <v>10.66</v>
      </c>
      <c r="L6298">
        <v>11.365</v>
      </c>
      <c r="M6298">
        <v>52</v>
      </c>
      <c r="N6298">
        <v>22.002800000000001</v>
      </c>
      <c r="O6298">
        <v>6</v>
      </c>
      <c r="P6298">
        <v>175</v>
      </c>
      <c r="Q6298">
        <v>181</v>
      </c>
      <c r="R6298">
        <v>6297</v>
      </c>
    </row>
    <row r="6299" spans="1:18" x14ac:dyDescent="0.2">
      <c r="A6299" s="1">
        <v>40944.75</v>
      </c>
      <c r="B6299" s="17">
        <f>YEAR(Таблица1[[#This Row],[datetime]])</f>
        <v>2012</v>
      </c>
      <c r="C6299" s="17">
        <f>MONTH(Таблица1[[#This Row],[datetime]])</f>
        <v>2</v>
      </c>
      <c r="D6299" s="17">
        <f>DAY(Таблица1[[#This Row],[datetime]])</f>
        <v>5</v>
      </c>
      <c r="E6299" s="17">
        <f>WEEKDAY(Таблица1[[#This Row],[datetime]])</f>
        <v>1</v>
      </c>
      <c r="F6299" s="17">
        <f>HOUR(Таблица1[[#This Row],[datetime]])</f>
        <v>18</v>
      </c>
      <c r="G6299">
        <v>1</v>
      </c>
      <c r="H6299">
        <v>0</v>
      </c>
      <c r="I6299">
        <v>0</v>
      </c>
      <c r="J6299">
        <v>1</v>
      </c>
      <c r="K6299">
        <v>12.3</v>
      </c>
      <c r="L6299">
        <v>14.395</v>
      </c>
      <c r="M6299">
        <v>52</v>
      </c>
      <c r="N6299">
        <v>16.997900000000001</v>
      </c>
      <c r="O6299">
        <v>10</v>
      </c>
      <c r="P6299">
        <v>171</v>
      </c>
      <c r="Q6299">
        <v>181</v>
      </c>
      <c r="R6299">
        <v>6298</v>
      </c>
    </row>
    <row r="6300" spans="1:18" x14ac:dyDescent="0.2">
      <c r="A6300" s="1">
        <v>41003.916666666664</v>
      </c>
      <c r="B6300" s="17">
        <f>YEAR(Таблица1[[#This Row],[datetime]])</f>
        <v>2012</v>
      </c>
      <c r="C6300" s="17">
        <f>MONTH(Таблица1[[#This Row],[datetime]])</f>
        <v>4</v>
      </c>
      <c r="D6300" s="17">
        <f>DAY(Таблица1[[#This Row],[datetime]])</f>
        <v>4</v>
      </c>
      <c r="E6300" s="17">
        <f>WEEKDAY(Таблица1[[#This Row],[datetime]])</f>
        <v>4</v>
      </c>
      <c r="F6300" s="17">
        <f>HOUR(Таблица1[[#This Row],[datetime]])</f>
        <v>22</v>
      </c>
      <c r="G6300">
        <v>2</v>
      </c>
      <c r="H6300">
        <v>0</v>
      </c>
      <c r="I6300">
        <v>1</v>
      </c>
      <c r="J6300">
        <v>1</v>
      </c>
      <c r="K6300">
        <v>22.96</v>
      </c>
      <c r="L6300">
        <v>26.515000000000001</v>
      </c>
      <c r="M6300">
        <v>22</v>
      </c>
      <c r="N6300">
        <v>11.0014</v>
      </c>
      <c r="O6300">
        <v>30</v>
      </c>
      <c r="P6300">
        <v>151</v>
      </c>
      <c r="Q6300">
        <v>181</v>
      </c>
      <c r="R6300">
        <v>6299</v>
      </c>
    </row>
    <row r="6301" spans="1:18" x14ac:dyDescent="0.2">
      <c r="A6301" s="1">
        <v>41009.416666666664</v>
      </c>
      <c r="B6301" s="17">
        <f>YEAR(Таблица1[[#This Row],[datetime]])</f>
        <v>2012</v>
      </c>
      <c r="C6301" s="17">
        <f>MONTH(Таблица1[[#This Row],[datetime]])</f>
        <v>4</v>
      </c>
      <c r="D6301" s="17">
        <f>DAY(Таблица1[[#This Row],[datetime]])</f>
        <v>10</v>
      </c>
      <c r="E6301" s="17">
        <f>WEEKDAY(Таблица1[[#This Row],[datetime]])</f>
        <v>3</v>
      </c>
      <c r="F6301" s="17">
        <f>HOUR(Таблица1[[#This Row],[datetime]])</f>
        <v>10</v>
      </c>
      <c r="G6301">
        <v>2</v>
      </c>
      <c r="H6301">
        <v>0</v>
      </c>
      <c r="I6301">
        <v>1</v>
      </c>
      <c r="J6301">
        <v>1</v>
      </c>
      <c r="K6301">
        <v>18.86</v>
      </c>
      <c r="L6301">
        <v>22.725000000000001</v>
      </c>
      <c r="M6301">
        <v>47</v>
      </c>
      <c r="N6301">
        <v>11.0014</v>
      </c>
      <c r="O6301">
        <v>49</v>
      </c>
      <c r="P6301">
        <v>132</v>
      </c>
      <c r="Q6301">
        <v>181</v>
      </c>
      <c r="R6301">
        <v>6300</v>
      </c>
    </row>
    <row r="6302" spans="1:18" x14ac:dyDescent="0.2">
      <c r="A6302" s="1">
        <v>41070.333333333336</v>
      </c>
      <c r="B6302" s="17">
        <f>YEAR(Таблица1[[#This Row],[datetime]])</f>
        <v>2012</v>
      </c>
      <c r="C6302" s="17">
        <f>MONTH(Таблица1[[#This Row],[datetime]])</f>
        <v>6</v>
      </c>
      <c r="D6302" s="17">
        <f>DAY(Таблица1[[#This Row],[datetime]])</f>
        <v>10</v>
      </c>
      <c r="E6302" s="17">
        <f>WEEKDAY(Таблица1[[#This Row],[datetime]])</f>
        <v>1</v>
      </c>
      <c r="F6302" s="17">
        <f>HOUR(Таблица1[[#This Row],[datetime]])</f>
        <v>8</v>
      </c>
      <c r="G6302">
        <v>2</v>
      </c>
      <c r="H6302">
        <v>0</v>
      </c>
      <c r="I6302">
        <v>0</v>
      </c>
      <c r="J6302">
        <v>1</v>
      </c>
      <c r="K6302">
        <v>26.24</v>
      </c>
      <c r="L6302">
        <v>30.305</v>
      </c>
      <c r="M6302">
        <v>73</v>
      </c>
      <c r="N6302">
        <v>6.0031999999999996</v>
      </c>
      <c r="O6302">
        <v>59</v>
      </c>
      <c r="P6302">
        <v>122</v>
      </c>
      <c r="Q6302">
        <v>181</v>
      </c>
      <c r="R6302">
        <v>6301</v>
      </c>
    </row>
    <row r="6303" spans="1:18" x14ac:dyDescent="0.2">
      <c r="A6303" s="1">
        <v>41074.25</v>
      </c>
      <c r="B6303" s="17">
        <f>YEAR(Таблица1[[#This Row],[datetime]])</f>
        <v>2012</v>
      </c>
      <c r="C6303" s="17">
        <f>MONTH(Таблица1[[#This Row],[datetime]])</f>
        <v>6</v>
      </c>
      <c r="D6303" s="17">
        <f>DAY(Таблица1[[#This Row],[datetime]])</f>
        <v>14</v>
      </c>
      <c r="E6303" s="17">
        <f>WEEKDAY(Таблица1[[#This Row],[datetime]])</f>
        <v>5</v>
      </c>
      <c r="F6303" s="17">
        <f>HOUR(Таблица1[[#This Row],[datetime]])</f>
        <v>6</v>
      </c>
      <c r="G6303">
        <v>2</v>
      </c>
      <c r="H6303">
        <v>0</v>
      </c>
      <c r="I6303">
        <v>1</v>
      </c>
      <c r="J6303">
        <v>1</v>
      </c>
      <c r="K6303">
        <v>23.78</v>
      </c>
      <c r="L6303">
        <v>27.274999999999999</v>
      </c>
      <c r="M6303">
        <v>60</v>
      </c>
      <c r="N6303">
        <v>19.001200000000001</v>
      </c>
      <c r="O6303">
        <v>12</v>
      </c>
      <c r="P6303">
        <v>169</v>
      </c>
      <c r="Q6303">
        <v>181</v>
      </c>
      <c r="R6303">
        <v>6302</v>
      </c>
    </row>
    <row r="6304" spans="1:18" x14ac:dyDescent="0.2">
      <c r="A6304" s="1">
        <v>41123.416666666664</v>
      </c>
      <c r="B6304" s="17">
        <f>YEAR(Таблица1[[#This Row],[datetime]])</f>
        <v>2012</v>
      </c>
      <c r="C6304" s="17">
        <f>MONTH(Таблица1[[#This Row],[datetime]])</f>
        <v>8</v>
      </c>
      <c r="D6304" s="17">
        <f>DAY(Таблица1[[#This Row],[datetime]])</f>
        <v>2</v>
      </c>
      <c r="E6304" s="17">
        <f>WEEKDAY(Таблица1[[#This Row],[datetime]])</f>
        <v>5</v>
      </c>
      <c r="F6304" s="17">
        <f>HOUR(Таблица1[[#This Row],[datetime]])</f>
        <v>10</v>
      </c>
      <c r="G6304">
        <v>3</v>
      </c>
      <c r="H6304">
        <v>0</v>
      </c>
      <c r="I6304">
        <v>1</v>
      </c>
      <c r="J6304">
        <v>1</v>
      </c>
      <c r="K6304">
        <v>32.799999999999997</v>
      </c>
      <c r="L6304">
        <v>37.880000000000003</v>
      </c>
      <c r="M6304">
        <v>55</v>
      </c>
      <c r="N6304">
        <v>0</v>
      </c>
      <c r="O6304">
        <v>51</v>
      </c>
      <c r="P6304">
        <v>130</v>
      </c>
      <c r="Q6304">
        <v>181</v>
      </c>
      <c r="R6304">
        <v>6303</v>
      </c>
    </row>
    <row r="6305" spans="1:18" x14ac:dyDescent="0.2">
      <c r="A6305" s="1">
        <v>41125.333333333336</v>
      </c>
      <c r="B6305" s="17">
        <f>YEAR(Таблица1[[#This Row],[datetime]])</f>
        <v>2012</v>
      </c>
      <c r="C6305" s="17">
        <f>MONTH(Таблица1[[#This Row],[datetime]])</f>
        <v>8</v>
      </c>
      <c r="D6305" s="17">
        <f>DAY(Таблица1[[#This Row],[datetime]])</f>
        <v>4</v>
      </c>
      <c r="E6305" s="17">
        <f>WEEKDAY(Таблица1[[#This Row],[datetime]])</f>
        <v>7</v>
      </c>
      <c r="F6305" s="17">
        <f>HOUR(Таблица1[[#This Row],[datetime]])</f>
        <v>8</v>
      </c>
      <c r="G6305">
        <v>3</v>
      </c>
      <c r="H6305">
        <v>0</v>
      </c>
      <c r="I6305">
        <v>0</v>
      </c>
      <c r="J6305">
        <v>1</v>
      </c>
      <c r="K6305">
        <v>30.34</v>
      </c>
      <c r="L6305">
        <v>36.365000000000002</v>
      </c>
      <c r="M6305">
        <v>72</v>
      </c>
      <c r="N6305">
        <v>12.997999999999999</v>
      </c>
      <c r="O6305">
        <v>49</v>
      </c>
      <c r="P6305">
        <v>132</v>
      </c>
      <c r="Q6305">
        <v>181</v>
      </c>
      <c r="R6305">
        <v>6304</v>
      </c>
    </row>
    <row r="6306" spans="1:18" x14ac:dyDescent="0.2">
      <c r="A6306" s="1">
        <v>41133.916666666664</v>
      </c>
      <c r="B6306" s="17">
        <f>YEAR(Таблица1[[#This Row],[datetime]])</f>
        <v>2012</v>
      </c>
      <c r="C6306" s="17">
        <f>MONTH(Таблица1[[#This Row],[datetime]])</f>
        <v>8</v>
      </c>
      <c r="D6306" s="17">
        <f>DAY(Таблица1[[#This Row],[datetime]])</f>
        <v>12</v>
      </c>
      <c r="E6306" s="17">
        <f>WEEKDAY(Таблица1[[#This Row],[datetime]])</f>
        <v>1</v>
      </c>
      <c r="F6306" s="17">
        <f>HOUR(Таблица1[[#This Row],[datetime]])</f>
        <v>22</v>
      </c>
      <c r="G6306">
        <v>3</v>
      </c>
      <c r="H6306">
        <v>0</v>
      </c>
      <c r="I6306">
        <v>0</v>
      </c>
      <c r="J6306">
        <v>1</v>
      </c>
      <c r="K6306">
        <v>28.7</v>
      </c>
      <c r="L6306">
        <v>32.575000000000003</v>
      </c>
      <c r="M6306">
        <v>58</v>
      </c>
      <c r="N6306">
        <v>8.9981000000000009</v>
      </c>
      <c r="O6306">
        <v>40</v>
      </c>
      <c r="P6306">
        <v>141</v>
      </c>
      <c r="Q6306">
        <v>181</v>
      </c>
      <c r="R6306">
        <v>6305</v>
      </c>
    </row>
    <row r="6307" spans="1:18" x14ac:dyDescent="0.2">
      <c r="A6307" s="1">
        <v>41160.875</v>
      </c>
      <c r="B6307" s="17">
        <f>YEAR(Таблица1[[#This Row],[datetime]])</f>
        <v>2012</v>
      </c>
      <c r="C6307" s="17">
        <f>MONTH(Таблица1[[#This Row],[datetime]])</f>
        <v>9</v>
      </c>
      <c r="D6307" s="17">
        <f>DAY(Таблица1[[#This Row],[datetime]])</f>
        <v>8</v>
      </c>
      <c r="E6307" s="17">
        <f>WEEKDAY(Таблица1[[#This Row],[datetime]])</f>
        <v>7</v>
      </c>
      <c r="F6307" s="17">
        <f>HOUR(Таблица1[[#This Row],[datetime]])</f>
        <v>21</v>
      </c>
      <c r="G6307">
        <v>3</v>
      </c>
      <c r="H6307">
        <v>0</v>
      </c>
      <c r="I6307">
        <v>0</v>
      </c>
      <c r="J6307">
        <v>2</v>
      </c>
      <c r="K6307">
        <v>24.6</v>
      </c>
      <c r="L6307">
        <v>28.03</v>
      </c>
      <c r="M6307">
        <v>83</v>
      </c>
      <c r="N6307">
        <v>11.0014</v>
      </c>
      <c r="O6307">
        <v>26</v>
      </c>
      <c r="P6307">
        <v>155</v>
      </c>
      <c r="Q6307">
        <v>181</v>
      </c>
      <c r="R6307">
        <v>6306</v>
      </c>
    </row>
    <row r="6308" spans="1:18" x14ac:dyDescent="0.2">
      <c r="A6308" s="1">
        <v>41198.916666666664</v>
      </c>
      <c r="B6308" s="17">
        <f>YEAR(Таблица1[[#This Row],[datetime]])</f>
        <v>2012</v>
      </c>
      <c r="C6308" s="17">
        <f>MONTH(Таблица1[[#This Row],[datetime]])</f>
        <v>10</v>
      </c>
      <c r="D6308" s="17">
        <f>DAY(Таблица1[[#This Row],[datetime]])</f>
        <v>16</v>
      </c>
      <c r="E6308" s="17">
        <f>WEEKDAY(Таблица1[[#This Row],[datetime]])</f>
        <v>3</v>
      </c>
      <c r="F6308" s="17">
        <f>HOUR(Таблица1[[#This Row],[datetime]])</f>
        <v>22</v>
      </c>
      <c r="G6308">
        <v>4</v>
      </c>
      <c r="H6308">
        <v>0</v>
      </c>
      <c r="I6308">
        <v>1</v>
      </c>
      <c r="J6308">
        <v>1</v>
      </c>
      <c r="K6308">
        <v>16.399999999999999</v>
      </c>
      <c r="L6308">
        <v>20.454999999999998</v>
      </c>
      <c r="M6308">
        <v>71</v>
      </c>
      <c r="N6308">
        <v>6.0031999999999996</v>
      </c>
      <c r="O6308">
        <v>18</v>
      </c>
      <c r="P6308">
        <v>163</v>
      </c>
      <c r="Q6308">
        <v>181</v>
      </c>
      <c r="R6308">
        <v>6307</v>
      </c>
    </row>
    <row r="6309" spans="1:18" x14ac:dyDescent="0.2">
      <c r="A6309" s="1">
        <v>41216.833333333336</v>
      </c>
      <c r="B6309" s="17">
        <f>YEAR(Таблица1[[#This Row],[datetime]])</f>
        <v>2012</v>
      </c>
      <c r="C6309" s="17">
        <f>MONTH(Таблица1[[#This Row],[datetime]])</f>
        <v>11</v>
      </c>
      <c r="D6309" s="17">
        <f>DAY(Таблица1[[#This Row],[datetime]])</f>
        <v>3</v>
      </c>
      <c r="E6309" s="17">
        <f>WEEKDAY(Таблица1[[#This Row],[datetime]])</f>
        <v>7</v>
      </c>
      <c r="F6309" s="17">
        <f>HOUR(Таблица1[[#This Row],[datetime]])</f>
        <v>20</v>
      </c>
      <c r="G6309">
        <v>4</v>
      </c>
      <c r="H6309">
        <v>0</v>
      </c>
      <c r="I6309">
        <v>0</v>
      </c>
      <c r="J6309">
        <v>1</v>
      </c>
      <c r="K6309">
        <v>13.94</v>
      </c>
      <c r="L6309">
        <v>16.664999999999999</v>
      </c>
      <c r="M6309">
        <v>53</v>
      </c>
      <c r="N6309">
        <v>8.9981000000000009</v>
      </c>
      <c r="O6309">
        <v>23</v>
      </c>
      <c r="P6309">
        <v>158</v>
      </c>
      <c r="Q6309">
        <v>181</v>
      </c>
      <c r="R6309">
        <v>6308</v>
      </c>
    </row>
    <row r="6310" spans="1:18" x14ac:dyDescent="0.2">
      <c r="A6310" s="1">
        <v>41220.541666666664</v>
      </c>
      <c r="B6310" s="17">
        <f>YEAR(Таблица1[[#This Row],[datetime]])</f>
        <v>2012</v>
      </c>
      <c r="C6310" s="17">
        <f>MONTH(Таблица1[[#This Row],[datetime]])</f>
        <v>11</v>
      </c>
      <c r="D6310" s="17">
        <f>DAY(Таблица1[[#This Row],[datetime]])</f>
        <v>7</v>
      </c>
      <c r="E6310" s="17">
        <f>WEEKDAY(Таблица1[[#This Row],[datetime]])</f>
        <v>4</v>
      </c>
      <c r="F6310" s="17">
        <f>HOUR(Таблица1[[#This Row],[datetime]])</f>
        <v>13</v>
      </c>
      <c r="G6310">
        <v>4</v>
      </c>
      <c r="H6310">
        <v>0</v>
      </c>
      <c r="I6310">
        <v>1</v>
      </c>
      <c r="J6310">
        <v>2</v>
      </c>
      <c r="K6310">
        <v>13.12</v>
      </c>
      <c r="L6310">
        <v>15.15</v>
      </c>
      <c r="M6310">
        <v>53</v>
      </c>
      <c r="N6310">
        <v>16.997900000000001</v>
      </c>
      <c r="O6310">
        <v>23</v>
      </c>
      <c r="P6310">
        <v>158</v>
      </c>
      <c r="Q6310">
        <v>181</v>
      </c>
      <c r="R6310">
        <v>6309</v>
      </c>
    </row>
    <row r="6311" spans="1:18" x14ac:dyDescent="0.2">
      <c r="A6311" s="1">
        <v>41227.583333333336</v>
      </c>
      <c r="B6311" s="17">
        <f>YEAR(Таблица1[[#This Row],[datetime]])</f>
        <v>2012</v>
      </c>
      <c r="C6311" s="17">
        <f>MONTH(Таблица1[[#This Row],[datetime]])</f>
        <v>11</v>
      </c>
      <c r="D6311" s="17">
        <f>DAY(Таблица1[[#This Row],[datetime]])</f>
        <v>14</v>
      </c>
      <c r="E6311" s="17">
        <f>WEEKDAY(Таблица1[[#This Row],[datetime]])</f>
        <v>4</v>
      </c>
      <c r="F6311" s="17">
        <f>HOUR(Таблица1[[#This Row],[datetime]])</f>
        <v>14</v>
      </c>
      <c r="G6311">
        <v>4</v>
      </c>
      <c r="H6311">
        <v>0</v>
      </c>
      <c r="I6311">
        <v>1</v>
      </c>
      <c r="J6311">
        <v>1</v>
      </c>
      <c r="K6311">
        <v>14.76</v>
      </c>
      <c r="L6311">
        <v>17.425000000000001</v>
      </c>
      <c r="M6311">
        <v>43</v>
      </c>
      <c r="N6311">
        <v>8.9981000000000009</v>
      </c>
      <c r="O6311">
        <v>20</v>
      </c>
      <c r="P6311">
        <v>161</v>
      </c>
      <c r="Q6311">
        <v>181</v>
      </c>
      <c r="R6311">
        <v>6310</v>
      </c>
    </row>
    <row r="6312" spans="1:18" x14ac:dyDescent="0.2">
      <c r="A6312" s="1">
        <v>41247.916666666664</v>
      </c>
      <c r="B6312" s="17">
        <f>YEAR(Таблица1[[#This Row],[datetime]])</f>
        <v>2012</v>
      </c>
      <c r="C6312" s="17">
        <f>MONTH(Таблица1[[#This Row],[datetime]])</f>
        <v>12</v>
      </c>
      <c r="D6312" s="17">
        <f>DAY(Таблица1[[#This Row],[datetime]])</f>
        <v>4</v>
      </c>
      <c r="E6312" s="17">
        <f>WEEKDAY(Таблица1[[#This Row],[datetime]])</f>
        <v>3</v>
      </c>
      <c r="F6312" s="17">
        <f>HOUR(Таблица1[[#This Row],[datetime]])</f>
        <v>22</v>
      </c>
      <c r="G6312">
        <v>4</v>
      </c>
      <c r="H6312">
        <v>0</v>
      </c>
      <c r="I6312">
        <v>1</v>
      </c>
      <c r="J6312">
        <v>2</v>
      </c>
      <c r="K6312">
        <v>20.5</v>
      </c>
      <c r="L6312">
        <v>24.24</v>
      </c>
      <c r="M6312">
        <v>63</v>
      </c>
      <c r="N6312">
        <v>19.999500000000001</v>
      </c>
      <c r="O6312">
        <v>26</v>
      </c>
      <c r="P6312">
        <v>155</v>
      </c>
      <c r="Q6312">
        <v>181</v>
      </c>
      <c r="R6312">
        <v>6311</v>
      </c>
    </row>
    <row r="6313" spans="1:18" x14ac:dyDescent="0.2">
      <c r="A6313" s="1">
        <v>41260.583333333336</v>
      </c>
      <c r="B6313" s="17">
        <f>YEAR(Таблица1[[#This Row],[datetime]])</f>
        <v>2012</v>
      </c>
      <c r="C6313" s="17">
        <f>MONTH(Таблица1[[#This Row],[datetime]])</f>
        <v>12</v>
      </c>
      <c r="D6313" s="17">
        <f>DAY(Таблица1[[#This Row],[datetime]])</f>
        <v>17</v>
      </c>
      <c r="E6313" s="17">
        <f>WEEKDAY(Таблица1[[#This Row],[datetime]])</f>
        <v>2</v>
      </c>
      <c r="F6313" s="17">
        <f>HOUR(Таблица1[[#This Row],[datetime]])</f>
        <v>14</v>
      </c>
      <c r="G6313">
        <v>4</v>
      </c>
      <c r="H6313">
        <v>0</v>
      </c>
      <c r="I6313">
        <v>1</v>
      </c>
      <c r="J6313">
        <v>2</v>
      </c>
      <c r="K6313">
        <v>16.399999999999999</v>
      </c>
      <c r="L6313">
        <v>20.454999999999998</v>
      </c>
      <c r="M6313">
        <v>87</v>
      </c>
      <c r="N6313">
        <v>6.0031999999999996</v>
      </c>
      <c r="O6313">
        <v>12</v>
      </c>
      <c r="P6313">
        <v>169</v>
      </c>
      <c r="Q6313">
        <v>181</v>
      </c>
      <c r="R6313">
        <v>6312</v>
      </c>
    </row>
    <row r="6314" spans="1:18" x14ac:dyDescent="0.2">
      <c r="A6314" s="1">
        <v>40547.75</v>
      </c>
      <c r="B6314" s="17">
        <f>YEAR(Таблица1[[#This Row],[datetime]])</f>
        <v>2011</v>
      </c>
      <c r="C6314" s="17">
        <f>MONTH(Таблица1[[#This Row],[datetime]])</f>
        <v>1</v>
      </c>
      <c r="D6314" s="17">
        <f>DAY(Таблица1[[#This Row],[datetime]])</f>
        <v>4</v>
      </c>
      <c r="E6314" s="17">
        <f>WEEKDAY(Таблица1[[#This Row],[datetime]])</f>
        <v>3</v>
      </c>
      <c r="F6314" s="17">
        <f>HOUR(Таблица1[[#This Row],[datetime]])</f>
        <v>18</v>
      </c>
      <c r="G6314">
        <v>1</v>
      </c>
      <c r="H6314">
        <v>0</v>
      </c>
      <c r="I6314">
        <v>1</v>
      </c>
      <c r="J6314">
        <v>1</v>
      </c>
      <c r="K6314">
        <v>10.66</v>
      </c>
      <c r="L6314">
        <v>12.88</v>
      </c>
      <c r="M6314">
        <v>48</v>
      </c>
      <c r="N6314">
        <v>12.997999999999999</v>
      </c>
      <c r="O6314">
        <v>3</v>
      </c>
      <c r="P6314">
        <v>179</v>
      </c>
      <c r="Q6314">
        <v>182</v>
      </c>
      <c r="R6314">
        <v>6313</v>
      </c>
    </row>
    <row r="6315" spans="1:18" x14ac:dyDescent="0.2">
      <c r="A6315" s="1">
        <v>40576.75</v>
      </c>
      <c r="B6315" s="17">
        <f>YEAR(Таблица1[[#This Row],[datetime]])</f>
        <v>2011</v>
      </c>
      <c r="C6315" s="17">
        <f>MONTH(Таблица1[[#This Row],[datetime]])</f>
        <v>2</v>
      </c>
      <c r="D6315" s="17">
        <f>DAY(Таблица1[[#This Row],[datetime]])</f>
        <v>2</v>
      </c>
      <c r="E6315" s="17">
        <f>WEEKDAY(Таблица1[[#This Row],[datetime]])</f>
        <v>4</v>
      </c>
      <c r="F6315" s="17">
        <f>HOUR(Таблица1[[#This Row],[datetime]])</f>
        <v>18</v>
      </c>
      <c r="G6315">
        <v>1</v>
      </c>
      <c r="H6315">
        <v>0</v>
      </c>
      <c r="I6315">
        <v>1</v>
      </c>
      <c r="J6315">
        <v>1</v>
      </c>
      <c r="K6315">
        <v>13.94</v>
      </c>
      <c r="L6315">
        <v>14.395</v>
      </c>
      <c r="M6315">
        <v>42</v>
      </c>
      <c r="N6315">
        <v>36.997399999999999</v>
      </c>
      <c r="O6315">
        <v>7</v>
      </c>
      <c r="P6315">
        <v>175</v>
      </c>
      <c r="Q6315">
        <v>182</v>
      </c>
      <c r="R6315">
        <v>6314</v>
      </c>
    </row>
    <row r="6316" spans="1:18" x14ac:dyDescent="0.2">
      <c r="A6316" s="1">
        <v>40580.541666666664</v>
      </c>
      <c r="B6316" s="17">
        <f>YEAR(Таблица1[[#This Row],[datetime]])</f>
        <v>2011</v>
      </c>
      <c r="C6316" s="17">
        <f>MONTH(Таблица1[[#This Row],[datetime]])</f>
        <v>2</v>
      </c>
      <c r="D6316" s="17">
        <f>DAY(Таблица1[[#This Row],[datetime]])</f>
        <v>6</v>
      </c>
      <c r="E6316" s="17">
        <f>WEEKDAY(Таблица1[[#This Row],[datetime]])</f>
        <v>1</v>
      </c>
      <c r="F6316" s="17">
        <f>HOUR(Таблица1[[#This Row],[datetime]])</f>
        <v>13</v>
      </c>
      <c r="G6316">
        <v>1</v>
      </c>
      <c r="H6316">
        <v>0</v>
      </c>
      <c r="I6316">
        <v>0</v>
      </c>
      <c r="J6316">
        <v>1</v>
      </c>
      <c r="K6316">
        <v>13.94</v>
      </c>
      <c r="L6316">
        <v>18.18</v>
      </c>
      <c r="M6316">
        <v>46</v>
      </c>
      <c r="N6316">
        <v>0</v>
      </c>
      <c r="O6316">
        <v>47</v>
      </c>
      <c r="P6316">
        <v>135</v>
      </c>
      <c r="Q6316">
        <v>182</v>
      </c>
      <c r="R6316">
        <v>6315</v>
      </c>
    </row>
    <row r="6317" spans="1:18" x14ac:dyDescent="0.2">
      <c r="A6317" s="1">
        <v>40580.625</v>
      </c>
      <c r="B6317" s="17">
        <f>YEAR(Таблица1[[#This Row],[datetime]])</f>
        <v>2011</v>
      </c>
      <c r="C6317" s="17">
        <f>MONTH(Таблица1[[#This Row],[datetime]])</f>
        <v>2</v>
      </c>
      <c r="D6317" s="17">
        <f>DAY(Таблица1[[#This Row],[datetime]])</f>
        <v>6</v>
      </c>
      <c r="E6317" s="17">
        <f>WEEKDAY(Таблица1[[#This Row],[datetime]])</f>
        <v>1</v>
      </c>
      <c r="F6317" s="17">
        <f>HOUR(Таблица1[[#This Row],[datetime]])</f>
        <v>15</v>
      </c>
      <c r="G6317">
        <v>1</v>
      </c>
      <c r="H6317">
        <v>0</v>
      </c>
      <c r="I6317">
        <v>0</v>
      </c>
      <c r="J6317">
        <v>1</v>
      </c>
      <c r="K6317">
        <v>13.94</v>
      </c>
      <c r="L6317">
        <v>17.425000000000001</v>
      </c>
      <c r="M6317">
        <v>46</v>
      </c>
      <c r="N6317">
        <v>6.0031999999999996</v>
      </c>
      <c r="O6317">
        <v>52</v>
      </c>
      <c r="P6317">
        <v>130</v>
      </c>
      <c r="Q6317">
        <v>182</v>
      </c>
      <c r="R6317">
        <v>6316</v>
      </c>
    </row>
    <row r="6318" spans="1:18" x14ac:dyDescent="0.2">
      <c r="A6318" s="1">
        <v>40614.625</v>
      </c>
      <c r="B6318" s="17">
        <f>YEAR(Таблица1[[#This Row],[datetime]])</f>
        <v>2011</v>
      </c>
      <c r="C6318" s="17">
        <f>MONTH(Таблица1[[#This Row],[datetime]])</f>
        <v>3</v>
      </c>
      <c r="D6318" s="17">
        <f>DAY(Таблица1[[#This Row],[datetime]])</f>
        <v>12</v>
      </c>
      <c r="E6318" s="17">
        <f>WEEKDAY(Таблица1[[#This Row],[datetime]])</f>
        <v>7</v>
      </c>
      <c r="F6318" s="17">
        <f>HOUR(Таблица1[[#This Row],[datetime]])</f>
        <v>15</v>
      </c>
      <c r="G6318">
        <v>1</v>
      </c>
      <c r="H6318">
        <v>0</v>
      </c>
      <c r="I6318">
        <v>0</v>
      </c>
      <c r="J6318">
        <v>1</v>
      </c>
      <c r="K6318">
        <v>17.22</v>
      </c>
      <c r="L6318">
        <v>21.21</v>
      </c>
      <c r="M6318">
        <v>44</v>
      </c>
      <c r="N6318">
        <v>32.997500000000002</v>
      </c>
      <c r="O6318">
        <v>81</v>
      </c>
      <c r="P6318">
        <v>101</v>
      </c>
      <c r="Q6318">
        <v>182</v>
      </c>
      <c r="R6318">
        <v>6317</v>
      </c>
    </row>
    <row r="6319" spans="1:18" x14ac:dyDescent="0.2">
      <c r="A6319" s="1">
        <v>40670.875</v>
      </c>
      <c r="B6319" s="17">
        <f>YEAR(Таблица1[[#This Row],[datetime]])</f>
        <v>2011</v>
      </c>
      <c r="C6319" s="17">
        <f>MONTH(Таблица1[[#This Row],[datetime]])</f>
        <v>5</v>
      </c>
      <c r="D6319" s="17">
        <f>DAY(Таблица1[[#This Row],[datetime]])</f>
        <v>7</v>
      </c>
      <c r="E6319" s="17">
        <f>WEEKDAY(Таблица1[[#This Row],[datetime]])</f>
        <v>7</v>
      </c>
      <c r="F6319" s="17">
        <f>HOUR(Таблица1[[#This Row],[datetime]])</f>
        <v>21</v>
      </c>
      <c r="G6319">
        <v>2</v>
      </c>
      <c r="H6319">
        <v>0</v>
      </c>
      <c r="I6319">
        <v>0</v>
      </c>
      <c r="J6319">
        <v>1</v>
      </c>
      <c r="K6319">
        <v>22.14</v>
      </c>
      <c r="L6319">
        <v>25.76</v>
      </c>
      <c r="M6319">
        <v>49</v>
      </c>
      <c r="N6319">
        <v>15.001300000000001</v>
      </c>
      <c r="O6319">
        <v>58</v>
      </c>
      <c r="P6319">
        <v>124</v>
      </c>
      <c r="Q6319">
        <v>182</v>
      </c>
      <c r="R6319">
        <v>6318</v>
      </c>
    </row>
    <row r="6320" spans="1:18" x14ac:dyDescent="0.2">
      <c r="A6320" s="1">
        <v>40706.375</v>
      </c>
      <c r="B6320" s="17">
        <f>YEAR(Таблица1[[#This Row],[datetime]])</f>
        <v>2011</v>
      </c>
      <c r="C6320" s="17">
        <f>MONTH(Таблица1[[#This Row],[datetime]])</f>
        <v>6</v>
      </c>
      <c r="D6320" s="17">
        <f>DAY(Таблица1[[#This Row],[datetime]])</f>
        <v>12</v>
      </c>
      <c r="E6320" s="17">
        <f>WEEKDAY(Таблица1[[#This Row],[datetime]])</f>
        <v>1</v>
      </c>
      <c r="F6320" s="17">
        <f>HOUR(Таблица1[[#This Row],[datetime]])</f>
        <v>9</v>
      </c>
      <c r="G6320">
        <v>2</v>
      </c>
      <c r="H6320">
        <v>0</v>
      </c>
      <c r="I6320">
        <v>0</v>
      </c>
      <c r="J6320">
        <v>1</v>
      </c>
      <c r="K6320">
        <v>29.52</v>
      </c>
      <c r="L6320">
        <v>34.090000000000003</v>
      </c>
      <c r="M6320">
        <v>66</v>
      </c>
      <c r="N6320">
        <v>0</v>
      </c>
      <c r="O6320">
        <v>75</v>
      </c>
      <c r="P6320">
        <v>107</v>
      </c>
      <c r="Q6320">
        <v>182</v>
      </c>
      <c r="R6320">
        <v>6319</v>
      </c>
    </row>
    <row r="6321" spans="1:18" x14ac:dyDescent="0.2">
      <c r="A6321" s="1">
        <v>40731.916666666664</v>
      </c>
      <c r="B6321" s="17">
        <f>YEAR(Таблица1[[#This Row],[datetime]])</f>
        <v>2011</v>
      </c>
      <c r="C6321" s="17">
        <f>MONTH(Таблица1[[#This Row],[datetime]])</f>
        <v>7</v>
      </c>
      <c r="D6321" s="17">
        <f>DAY(Таблица1[[#This Row],[datetime]])</f>
        <v>7</v>
      </c>
      <c r="E6321" s="17">
        <f>WEEKDAY(Таблица1[[#This Row],[datetime]])</f>
        <v>5</v>
      </c>
      <c r="F6321" s="17">
        <f>HOUR(Таблица1[[#This Row],[datetime]])</f>
        <v>22</v>
      </c>
      <c r="G6321">
        <v>3</v>
      </c>
      <c r="H6321">
        <v>0</v>
      </c>
      <c r="I6321">
        <v>1</v>
      </c>
      <c r="J6321">
        <v>1</v>
      </c>
      <c r="K6321">
        <v>30.34</v>
      </c>
      <c r="L6321">
        <v>34.090000000000003</v>
      </c>
      <c r="M6321">
        <v>62</v>
      </c>
      <c r="N6321">
        <v>11.0014</v>
      </c>
      <c r="O6321">
        <v>32</v>
      </c>
      <c r="P6321">
        <v>150</v>
      </c>
      <c r="Q6321">
        <v>182</v>
      </c>
      <c r="R6321">
        <v>6320</v>
      </c>
    </row>
    <row r="6322" spans="1:18" x14ac:dyDescent="0.2">
      <c r="A6322" s="1">
        <v>40733.333333333336</v>
      </c>
      <c r="B6322" s="17">
        <f>YEAR(Таблица1[[#This Row],[datetime]])</f>
        <v>2011</v>
      </c>
      <c r="C6322" s="17">
        <f>MONTH(Таблица1[[#This Row],[datetime]])</f>
        <v>7</v>
      </c>
      <c r="D6322" s="17">
        <f>DAY(Таблица1[[#This Row],[datetime]])</f>
        <v>9</v>
      </c>
      <c r="E6322" s="17">
        <f>WEEKDAY(Таблица1[[#This Row],[datetime]])</f>
        <v>7</v>
      </c>
      <c r="F6322" s="17">
        <f>HOUR(Таблица1[[#This Row],[datetime]])</f>
        <v>8</v>
      </c>
      <c r="G6322">
        <v>3</v>
      </c>
      <c r="H6322">
        <v>0</v>
      </c>
      <c r="I6322">
        <v>0</v>
      </c>
      <c r="J6322">
        <v>1</v>
      </c>
      <c r="K6322">
        <v>28.7</v>
      </c>
      <c r="L6322">
        <v>32.575000000000003</v>
      </c>
      <c r="M6322">
        <v>70</v>
      </c>
      <c r="N6322">
        <v>16.997900000000001</v>
      </c>
      <c r="O6322">
        <v>68</v>
      </c>
      <c r="P6322">
        <v>114</v>
      </c>
      <c r="Q6322">
        <v>182</v>
      </c>
      <c r="R6322">
        <v>6321</v>
      </c>
    </row>
    <row r="6323" spans="1:18" x14ac:dyDescent="0.2">
      <c r="A6323" s="1">
        <v>40763.5</v>
      </c>
      <c r="B6323" s="17">
        <f>YEAR(Таблица1[[#This Row],[datetime]])</f>
        <v>2011</v>
      </c>
      <c r="C6323" s="17">
        <f>MONTH(Таблица1[[#This Row],[datetime]])</f>
        <v>8</v>
      </c>
      <c r="D6323" s="17">
        <f>DAY(Таблица1[[#This Row],[datetime]])</f>
        <v>8</v>
      </c>
      <c r="E6323" s="17">
        <f>WEEKDAY(Таблица1[[#This Row],[datetime]])</f>
        <v>2</v>
      </c>
      <c r="F6323" s="17">
        <f>HOUR(Таблица1[[#This Row],[datetime]])</f>
        <v>12</v>
      </c>
      <c r="G6323">
        <v>3</v>
      </c>
      <c r="H6323">
        <v>0</v>
      </c>
      <c r="I6323">
        <v>1</v>
      </c>
      <c r="J6323">
        <v>1</v>
      </c>
      <c r="K6323">
        <v>33.619999999999997</v>
      </c>
      <c r="L6323">
        <v>37.880000000000003</v>
      </c>
      <c r="M6323">
        <v>46</v>
      </c>
      <c r="N6323">
        <v>16.997900000000001</v>
      </c>
      <c r="O6323">
        <v>48</v>
      </c>
      <c r="P6323">
        <v>134</v>
      </c>
      <c r="Q6323">
        <v>182</v>
      </c>
      <c r="R6323">
        <v>6322</v>
      </c>
    </row>
    <row r="6324" spans="1:18" x14ac:dyDescent="0.2">
      <c r="A6324" s="1">
        <v>40770.625</v>
      </c>
      <c r="B6324" s="17">
        <f>YEAR(Таблица1[[#This Row],[datetime]])</f>
        <v>2011</v>
      </c>
      <c r="C6324" s="17">
        <f>MONTH(Таблица1[[#This Row],[datetime]])</f>
        <v>8</v>
      </c>
      <c r="D6324" s="17">
        <f>DAY(Таблица1[[#This Row],[datetime]])</f>
        <v>15</v>
      </c>
      <c r="E6324" s="17">
        <f>WEEKDAY(Таблица1[[#This Row],[datetime]])</f>
        <v>2</v>
      </c>
      <c r="F6324" s="17">
        <f>HOUR(Таблица1[[#This Row],[datetime]])</f>
        <v>15</v>
      </c>
      <c r="G6324">
        <v>3</v>
      </c>
      <c r="H6324">
        <v>0</v>
      </c>
      <c r="I6324">
        <v>1</v>
      </c>
      <c r="J6324">
        <v>3</v>
      </c>
      <c r="K6324">
        <v>30.34</v>
      </c>
      <c r="L6324">
        <v>34.090000000000003</v>
      </c>
      <c r="M6324">
        <v>55</v>
      </c>
      <c r="N6324">
        <v>19.999500000000001</v>
      </c>
      <c r="O6324">
        <v>49</v>
      </c>
      <c r="P6324">
        <v>133</v>
      </c>
      <c r="Q6324">
        <v>182</v>
      </c>
      <c r="R6324">
        <v>6323</v>
      </c>
    </row>
    <row r="6325" spans="1:18" x14ac:dyDescent="0.2">
      <c r="A6325" s="1">
        <v>40771.583333333336</v>
      </c>
      <c r="B6325" s="17">
        <f>YEAR(Таблица1[[#This Row],[datetime]])</f>
        <v>2011</v>
      </c>
      <c r="C6325" s="17">
        <f>MONTH(Таблица1[[#This Row],[datetime]])</f>
        <v>8</v>
      </c>
      <c r="D6325" s="17">
        <f>DAY(Таблица1[[#This Row],[datetime]])</f>
        <v>16</v>
      </c>
      <c r="E6325" s="17">
        <f>WEEKDAY(Таблица1[[#This Row],[datetime]])</f>
        <v>3</v>
      </c>
      <c r="F6325" s="17">
        <f>HOUR(Таблица1[[#This Row],[datetime]])</f>
        <v>14</v>
      </c>
      <c r="G6325">
        <v>3</v>
      </c>
      <c r="H6325">
        <v>0</v>
      </c>
      <c r="I6325">
        <v>1</v>
      </c>
      <c r="J6325">
        <v>1</v>
      </c>
      <c r="K6325">
        <v>31.16</v>
      </c>
      <c r="L6325">
        <v>34.090000000000003</v>
      </c>
      <c r="M6325">
        <v>45</v>
      </c>
      <c r="N6325">
        <v>27.999300000000002</v>
      </c>
      <c r="O6325">
        <v>65</v>
      </c>
      <c r="P6325">
        <v>117</v>
      </c>
      <c r="Q6325">
        <v>182</v>
      </c>
      <c r="R6325">
        <v>6324</v>
      </c>
    </row>
    <row r="6326" spans="1:18" x14ac:dyDescent="0.2">
      <c r="A6326" s="1">
        <v>40773.583333333336</v>
      </c>
      <c r="B6326" s="17">
        <f>YEAR(Таблица1[[#This Row],[datetime]])</f>
        <v>2011</v>
      </c>
      <c r="C6326" s="17">
        <f>MONTH(Таблица1[[#This Row],[datetime]])</f>
        <v>8</v>
      </c>
      <c r="D6326" s="17">
        <f>DAY(Таблица1[[#This Row],[datetime]])</f>
        <v>18</v>
      </c>
      <c r="E6326" s="17">
        <f>WEEKDAY(Таблица1[[#This Row],[datetime]])</f>
        <v>5</v>
      </c>
      <c r="F6326" s="17">
        <f>HOUR(Таблица1[[#This Row],[datetime]])</f>
        <v>14</v>
      </c>
      <c r="G6326">
        <v>3</v>
      </c>
      <c r="H6326">
        <v>0</v>
      </c>
      <c r="I6326">
        <v>1</v>
      </c>
      <c r="J6326">
        <v>1</v>
      </c>
      <c r="K6326">
        <v>33.619999999999997</v>
      </c>
      <c r="L6326">
        <v>37.880000000000003</v>
      </c>
      <c r="M6326">
        <v>46</v>
      </c>
      <c r="N6326">
        <v>22.002800000000001</v>
      </c>
      <c r="O6326">
        <v>67</v>
      </c>
      <c r="P6326">
        <v>115</v>
      </c>
      <c r="Q6326">
        <v>182</v>
      </c>
      <c r="R6326">
        <v>6325</v>
      </c>
    </row>
    <row r="6327" spans="1:18" x14ac:dyDescent="0.2">
      <c r="A6327" s="1">
        <v>40821.625</v>
      </c>
      <c r="B6327" s="17">
        <f>YEAR(Таблица1[[#This Row],[datetime]])</f>
        <v>2011</v>
      </c>
      <c r="C6327" s="17">
        <f>MONTH(Таблица1[[#This Row],[datetime]])</f>
        <v>10</v>
      </c>
      <c r="D6327" s="17">
        <f>DAY(Таблица1[[#This Row],[datetime]])</f>
        <v>5</v>
      </c>
      <c r="E6327" s="17">
        <f>WEEKDAY(Таблица1[[#This Row],[datetime]])</f>
        <v>4</v>
      </c>
      <c r="F6327" s="17">
        <f>HOUR(Таблица1[[#This Row],[datetime]])</f>
        <v>15</v>
      </c>
      <c r="G6327">
        <v>4</v>
      </c>
      <c r="H6327">
        <v>0</v>
      </c>
      <c r="I6327">
        <v>1</v>
      </c>
      <c r="J6327">
        <v>1</v>
      </c>
      <c r="K6327">
        <v>26.24</v>
      </c>
      <c r="L6327">
        <v>31.06</v>
      </c>
      <c r="M6327">
        <v>47</v>
      </c>
      <c r="N6327">
        <v>19.001200000000001</v>
      </c>
      <c r="O6327">
        <v>35</v>
      </c>
      <c r="P6327">
        <v>147</v>
      </c>
      <c r="Q6327">
        <v>182</v>
      </c>
      <c r="R6327">
        <v>6326</v>
      </c>
    </row>
    <row r="6328" spans="1:18" x14ac:dyDescent="0.2">
      <c r="A6328" s="1">
        <v>40849.833333333336</v>
      </c>
      <c r="B6328" s="17">
        <f>YEAR(Таблица1[[#This Row],[datetime]])</f>
        <v>2011</v>
      </c>
      <c r="C6328" s="17">
        <f>MONTH(Таблица1[[#This Row],[datetime]])</f>
        <v>11</v>
      </c>
      <c r="D6328" s="17">
        <f>DAY(Таблица1[[#This Row],[datetime]])</f>
        <v>2</v>
      </c>
      <c r="E6328" s="17">
        <f>WEEKDAY(Таблица1[[#This Row],[datetime]])</f>
        <v>4</v>
      </c>
      <c r="F6328" s="17">
        <f>HOUR(Таблица1[[#This Row],[datetime]])</f>
        <v>20</v>
      </c>
      <c r="G6328">
        <v>4</v>
      </c>
      <c r="H6328">
        <v>0</v>
      </c>
      <c r="I6328">
        <v>1</v>
      </c>
      <c r="J6328">
        <v>1</v>
      </c>
      <c r="K6328">
        <v>16.399999999999999</v>
      </c>
      <c r="L6328">
        <v>20.454999999999998</v>
      </c>
      <c r="M6328">
        <v>66</v>
      </c>
      <c r="N6328">
        <v>8.9981000000000009</v>
      </c>
      <c r="O6328">
        <v>5</v>
      </c>
      <c r="P6328">
        <v>177</v>
      </c>
      <c r="Q6328">
        <v>182</v>
      </c>
      <c r="R6328">
        <v>6327</v>
      </c>
    </row>
    <row r="6329" spans="1:18" x14ac:dyDescent="0.2">
      <c r="A6329" s="1">
        <v>40855.875</v>
      </c>
      <c r="B6329" s="17">
        <f>YEAR(Таблица1[[#This Row],[datetime]])</f>
        <v>2011</v>
      </c>
      <c r="C6329" s="17">
        <f>MONTH(Таблица1[[#This Row],[datetime]])</f>
        <v>11</v>
      </c>
      <c r="D6329" s="17">
        <f>DAY(Таблица1[[#This Row],[datetime]])</f>
        <v>8</v>
      </c>
      <c r="E6329" s="17">
        <f>WEEKDAY(Таблица1[[#This Row],[datetime]])</f>
        <v>3</v>
      </c>
      <c r="F6329" s="17">
        <f>HOUR(Таблица1[[#This Row],[datetime]])</f>
        <v>21</v>
      </c>
      <c r="G6329">
        <v>4</v>
      </c>
      <c r="H6329">
        <v>0</v>
      </c>
      <c r="I6329">
        <v>1</v>
      </c>
      <c r="J6329">
        <v>1</v>
      </c>
      <c r="K6329">
        <v>16.399999999999999</v>
      </c>
      <c r="L6329">
        <v>20.454999999999998</v>
      </c>
      <c r="M6329">
        <v>76</v>
      </c>
      <c r="N6329">
        <v>0</v>
      </c>
      <c r="O6329">
        <v>16</v>
      </c>
      <c r="P6329">
        <v>166</v>
      </c>
      <c r="Q6329">
        <v>182</v>
      </c>
      <c r="R6329">
        <v>6328</v>
      </c>
    </row>
    <row r="6330" spans="1:18" x14ac:dyDescent="0.2">
      <c r="A6330" s="1">
        <v>40866.791666666664</v>
      </c>
      <c r="B6330" s="17">
        <f>YEAR(Таблица1[[#This Row],[datetime]])</f>
        <v>2011</v>
      </c>
      <c r="C6330" s="17">
        <f>MONTH(Таблица1[[#This Row],[datetime]])</f>
        <v>11</v>
      </c>
      <c r="D6330" s="17">
        <f>DAY(Таблица1[[#This Row],[datetime]])</f>
        <v>19</v>
      </c>
      <c r="E6330" s="17">
        <f>WEEKDAY(Таблица1[[#This Row],[datetime]])</f>
        <v>7</v>
      </c>
      <c r="F6330" s="17">
        <f>HOUR(Таблица1[[#This Row],[datetime]])</f>
        <v>19</v>
      </c>
      <c r="G6330">
        <v>4</v>
      </c>
      <c r="H6330">
        <v>0</v>
      </c>
      <c r="I6330">
        <v>0</v>
      </c>
      <c r="J6330">
        <v>2</v>
      </c>
      <c r="K6330">
        <v>13.94</v>
      </c>
      <c r="L6330">
        <v>16.664999999999999</v>
      </c>
      <c r="M6330">
        <v>71</v>
      </c>
      <c r="N6330">
        <v>8.9981000000000009</v>
      </c>
      <c r="O6330">
        <v>33</v>
      </c>
      <c r="P6330">
        <v>149</v>
      </c>
      <c r="Q6330">
        <v>182</v>
      </c>
      <c r="R6330">
        <v>6329</v>
      </c>
    </row>
    <row r="6331" spans="1:18" x14ac:dyDescent="0.2">
      <c r="A6331" s="1">
        <v>40944.458333333336</v>
      </c>
      <c r="B6331" s="17">
        <f>YEAR(Таблица1[[#This Row],[datetime]])</f>
        <v>2012</v>
      </c>
      <c r="C6331" s="17">
        <f>MONTH(Таблица1[[#This Row],[datetime]])</f>
        <v>2</v>
      </c>
      <c r="D6331" s="17">
        <f>DAY(Таблица1[[#This Row],[datetime]])</f>
        <v>5</v>
      </c>
      <c r="E6331" s="17">
        <f>WEEKDAY(Таблица1[[#This Row],[datetime]])</f>
        <v>1</v>
      </c>
      <c r="F6331" s="17">
        <f>HOUR(Таблица1[[#This Row],[datetime]])</f>
        <v>11</v>
      </c>
      <c r="G6331">
        <v>1</v>
      </c>
      <c r="H6331">
        <v>0</v>
      </c>
      <c r="I6331">
        <v>0</v>
      </c>
      <c r="J6331">
        <v>2</v>
      </c>
      <c r="K6331">
        <v>10.66</v>
      </c>
      <c r="L6331">
        <v>12.88</v>
      </c>
      <c r="M6331">
        <v>70</v>
      </c>
      <c r="N6331">
        <v>12.997999999999999</v>
      </c>
      <c r="O6331">
        <v>22</v>
      </c>
      <c r="P6331">
        <v>160</v>
      </c>
      <c r="Q6331">
        <v>182</v>
      </c>
      <c r="R6331">
        <v>6330</v>
      </c>
    </row>
    <row r="6332" spans="1:18" x14ac:dyDescent="0.2">
      <c r="A6332" s="1">
        <v>41006.916666666664</v>
      </c>
      <c r="B6332" s="17">
        <f>YEAR(Таблица1[[#This Row],[datetime]])</f>
        <v>2012</v>
      </c>
      <c r="C6332" s="17">
        <f>MONTH(Таблица1[[#This Row],[datetime]])</f>
        <v>4</v>
      </c>
      <c r="D6332" s="17">
        <f>DAY(Таблица1[[#This Row],[datetime]])</f>
        <v>7</v>
      </c>
      <c r="E6332" s="17">
        <f>WEEKDAY(Таблица1[[#This Row],[datetime]])</f>
        <v>7</v>
      </c>
      <c r="F6332" s="17">
        <f>HOUR(Таблица1[[#This Row],[datetime]])</f>
        <v>22</v>
      </c>
      <c r="G6332">
        <v>2</v>
      </c>
      <c r="H6332">
        <v>0</v>
      </c>
      <c r="I6332">
        <v>0</v>
      </c>
      <c r="J6332">
        <v>1</v>
      </c>
      <c r="K6332">
        <v>19.68</v>
      </c>
      <c r="L6332">
        <v>23.484999999999999</v>
      </c>
      <c r="M6332">
        <v>20</v>
      </c>
      <c r="N6332">
        <v>12.997999999999999</v>
      </c>
      <c r="O6332">
        <v>76</v>
      </c>
      <c r="P6332">
        <v>106</v>
      </c>
      <c r="Q6332">
        <v>182</v>
      </c>
      <c r="R6332">
        <v>6331</v>
      </c>
    </row>
    <row r="6333" spans="1:18" x14ac:dyDescent="0.2">
      <c r="A6333" s="1">
        <v>41010.5</v>
      </c>
      <c r="B6333" s="17">
        <f>YEAR(Таблица1[[#This Row],[datetime]])</f>
        <v>2012</v>
      </c>
      <c r="C6333" s="17">
        <f>MONTH(Таблица1[[#This Row],[datetime]])</f>
        <v>4</v>
      </c>
      <c r="D6333" s="17">
        <f>DAY(Таблица1[[#This Row],[datetime]])</f>
        <v>11</v>
      </c>
      <c r="E6333" s="17">
        <f>WEEKDAY(Таблица1[[#This Row],[datetime]])</f>
        <v>4</v>
      </c>
      <c r="F6333" s="17">
        <f>HOUR(Таблица1[[#This Row],[datetime]])</f>
        <v>12</v>
      </c>
      <c r="G6333">
        <v>2</v>
      </c>
      <c r="H6333">
        <v>0</v>
      </c>
      <c r="I6333">
        <v>1</v>
      </c>
      <c r="J6333">
        <v>2</v>
      </c>
      <c r="K6333">
        <v>14.76</v>
      </c>
      <c r="L6333">
        <v>16.664999999999999</v>
      </c>
      <c r="M6333">
        <v>46</v>
      </c>
      <c r="N6333">
        <v>26.002700000000001</v>
      </c>
      <c r="O6333">
        <v>35</v>
      </c>
      <c r="P6333">
        <v>147</v>
      </c>
      <c r="Q6333">
        <v>182</v>
      </c>
      <c r="R6333">
        <v>6332</v>
      </c>
    </row>
    <row r="6334" spans="1:18" x14ac:dyDescent="0.2">
      <c r="A6334" s="1">
        <v>41047.25</v>
      </c>
      <c r="B6334" s="17">
        <f>YEAR(Таблица1[[#This Row],[datetime]])</f>
        <v>2012</v>
      </c>
      <c r="C6334" s="17">
        <f>MONTH(Таблица1[[#This Row],[datetime]])</f>
        <v>5</v>
      </c>
      <c r="D6334" s="17">
        <f>DAY(Таблица1[[#This Row],[datetime]])</f>
        <v>18</v>
      </c>
      <c r="E6334" s="17">
        <f>WEEKDAY(Таблица1[[#This Row],[datetime]])</f>
        <v>6</v>
      </c>
      <c r="F6334" s="17">
        <f>HOUR(Таблица1[[#This Row],[datetime]])</f>
        <v>6</v>
      </c>
      <c r="G6334">
        <v>2</v>
      </c>
      <c r="H6334">
        <v>0</v>
      </c>
      <c r="I6334">
        <v>1</v>
      </c>
      <c r="J6334">
        <v>1</v>
      </c>
      <c r="K6334">
        <v>18.04</v>
      </c>
      <c r="L6334">
        <v>21.97</v>
      </c>
      <c r="M6334">
        <v>77</v>
      </c>
      <c r="N6334">
        <v>8.9981000000000009</v>
      </c>
      <c r="O6334">
        <v>14</v>
      </c>
      <c r="P6334">
        <v>168</v>
      </c>
      <c r="Q6334">
        <v>182</v>
      </c>
      <c r="R6334">
        <v>6333</v>
      </c>
    </row>
    <row r="6335" spans="1:18" x14ac:dyDescent="0.2">
      <c r="A6335" s="1">
        <v>41106.458333333336</v>
      </c>
      <c r="B6335" s="17">
        <f>YEAR(Таблица1[[#This Row],[datetime]])</f>
        <v>2012</v>
      </c>
      <c r="C6335" s="17">
        <f>MONTH(Таблица1[[#This Row],[datetime]])</f>
        <v>7</v>
      </c>
      <c r="D6335" s="17">
        <f>DAY(Таблица1[[#This Row],[datetime]])</f>
        <v>16</v>
      </c>
      <c r="E6335" s="17">
        <f>WEEKDAY(Таблица1[[#This Row],[datetime]])</f>
        <v>2</v>
      </c>
      <c r="F6335" s="17">
        <f>HOUR(Таблица1[[#This Row],[datetime]])</f>
        <v>11</v>
      </c>
      <c r="G6335">
        <v>3</v>
      </c>
      <c r="H6335">
        <v>0</v>
      </c>
      <c r="I6335">
        <v>1</v>
      </c>
      <c r="J6335">
        <v>1</v>
      </c>
      <c r="K6335">
        <v>34.44</v>
      </c>
      <c r="L6335">
        <v>40.15</v>
      </c>
      <c r="M6335">
        <v>53</v>
      </c>
      <c r="N6335">
        <v>15.001300000000001</v>
      </c>
      <c r="O6335">
        <v>57</v>
      </c>
      <c r="P6335">
        <v>125</v>
      </c>
      <c r="Q6335">
        <v>182</v>
      </c>
      <c r="R6335">
        <v>6334</v>
      </c>
    </row>
    <row r="6336" spans="1:18" x14ac:dyDescent="0.2">
      <c r="A6336" s="1">
        <v>41221.583333333336</v>
      </c>
      <c r="B6336" s="17">
        <f>YEAR(Таблица1[[#This Row],[datetime]])</f>
        <v>2012</v>
      </c>
      <c r="C6336" s="17">
        <f>MONTH(Таблица1[[#This Row],[datetime]])</f>
        <v>11</v>
      </c>
      <c r="D6336" s="17">
        <f>DAY(Таблица1[[#This Row],[datetime]])</f>
        <v>8</v>
      </c>
      <c r="E6336" s="17">
        <f>WEEKDAY(Таблица1[[#This Row],[datetime]])</f>
        <v>5</v>
      </c>
      <c r="F6336" s="17">
        <f>HOUR(Таблица1[[#This Row],[datetime]])</f>
        <v>14</v>
      </c>
      <c r="G6336">
        <v>4</v>
      </c>
      <c r="H6336">
        <v>0</v>
      </c>
      <c r="I6336">
        <v>1</v>
      </c>
      <c r="J6336">
        <v>1</v>
      </c>
      <c r="K6336">
        <v>18.04</v>
      </c>
      <c r="L6336">
        <v>21.97</v>
      </c>
      <c r="M6336">
        <v>18</v>
      </c>
      <c r="N6336">
        <v>27.999300000000002</v>
      </c>
      <c r="O6336">
        <v>33</v>
      </c>
      <c r="P6336">
        <v>149</v>
      </c>
      <c r="Q6336">
        <v>182</v>
      </c>
      <c r="R6336">
        <v>6335</v>
      </c>
    </row>
    <row r="6337" spans="1:18" x14ac:dyDescent="0.2">
      <c r="A6337" s="1">
        <v>41251.833333333336</v>
      </c>
      <c r="B6337" s="17">
        <f>YEAR(Таблица1[[#This Row],[datetime]])</f>
        <v>2012</v>
      </c>
      <c r="C6337" s="17">
        <f>MONTH(Таблица1[[#This Row],[datetime]])</f>
        <v>12</v>
      </c>
      <c r="D6337" s="17">
        <f>DAY(Таблица1[[#This Row],[datetime]])</f>
        <v>8</v>
      </c>
      <c r="E6337" s="17">
        <f>WEEKDAY(Таблица1[[#This Row],[datetime]])</f>
        <v>7</v>
      </c>
      <c r="F6337" s="17">
        <f>HOUR(Таблица1[[#This Row],[datetime]])</f>
        <v>20</v>
      </c>
      <c r="G6337">
        <v>4</v>
      </c>
      <c r="H6337">
        <v>0</v>
      </c>
      <c r="I6337">
        <v>0</v>
      </c>
      <c r="J6337">
        <v>2</v>
      </c>
      <c r="K6337">
        <v>14.76</v>
      </c>
      <c r="L6337">
        <v>18.940000000000001</v>
      </c>
      <c r="M6337">
        <v>100</v>
      </c>
      <c r="N6337">
        <v>0</v>
      </c>
      <c r="O6337">
        <v>20</v>
      </c>
      <c r="P6337">
        <v>162</v>
      </c>
      <c r="Q6337">
        <v>182</v>
      </c>
      <c r="R6337">
        <v>6336</v>
      </c>
    </row>
    <row r="6338" spans="1:18" x14ac:dyDescent="0.2">
      <c r="A6338" s="1">
        <v>40682.541666666664</v>
      </c>
      <c r="B6338" s="17">
        <f>YEAR(Таблица1[[#This Row],[datetime]])</f>
        <v>2011</v>
      </c>
      <c r="C6338" s="17">
        <f>MONTH(Таблица1[[#This Row],[datetime]])</f>
        <v>5</v>
      </c>
      <c r="D6338" s="17">
        <f>DAY(Таблица1[[#This Row],[datetime]])</f>
        <v>19</v>
      </c>
      <c r="E6338" s="17">
        <f>WEEKDAY(Таблица1[[#This Row],[datetime]])</f>
        <v>5</v>
      </c>
      <c r="F6338" s="17">
        <f>HOUR(Таблица1[[#This Row],[datetime]])</f>
        <v>13</v>
      </c>
      <c r="G6338">
        <v>2</v>
      </c>
      <c r="H6338">
        <v>0</v>
      </c>
      <c r="I6338">
        <v>1</v>
      </c>
      <c r="J6338">
        <v>3</v>
      </c>
      <c r="K6338">
        <v>23.78</v>
      </c>
      <c r="L6338">
        <v>27.274999999999999</v>
      </c>
      <c r="M6338">
        <v>64</v>
      </c>
      <c r="N6338">
        <v>16.997900000000001</v>
      </c>
      <c r="O6338">
        <v>44</v>
      </c>
      <c r="P6338">
        <v>139</v>
      </c>
      <c r="Q6338">
        <v>183</v>
      </c>
      <c r="R6338">
        <v>6337</v>
      </c>
    </row>
    <row r="6339" spans="1:18" x14ac:dyDescent="0.2">
      <c r="A6339" s="1">
        <v>40701.5</v>
      </c>
      <c r="B6339" s="17">
        <f>YEAR(Таблица1[[#This Row],[datetime]])</f>
        <v>2011</v>
      </c>
      <c r="C6339" s="17">
        <f>MONTH(Таблица1[[#This Row],[datetime]])</f>
        <v>6</v>
      </c>
      <c r="D6339" s="17">
        <f>DAY(Таблица1[[#This Row],[datetime]])</f>
        <v>7</v>
      </c>
      <c r="E6339" s="17">
        <f>WEEKDAY(Таблица1[[#This Row],[datetime]])</f>
        <v>3</v>
      </c>
      <c r="F6339" s="17">
        <f>HOUR(Таблица1[[#This Row],[datetime]])</f>
        <v>12</v>
      </c>
      <c r="G6339">
        <v>2</v>
      </c>
      <c r="H6339">
        <v>0</v>
      </c>
      <c r="I6339">
        <v>1</v>
      </c>
      <c r="J6339">
        <v>2</v>
      </c>
      <c r="K6339">
        <v>32.799999999999997</v>
      </c>
      <c r="L6339">
        <v>36.365000000000002</v>
      </c>
      <c r="M6339">
        <v>46</v>
      </c>
      <c r="N6339">
        <v>19.001200000000001</v>
      </c>
      <c r="O6339">
        <v>42</v>
      </c>
      <c r="P6339">
        <v>141</v>
      </c>
      <c r="Q6339">
        <v>183</v>
      </c>
      <c r="R6339">
        <v>6338</v>
      </c>
    </row>
    <row r="6340" spans="1:18" x14ac:dyDescent="0.2">
      <c r="A6340" s="1">
        <v>40701.625</v>
      </c>
      <c r="B6340" s="17">
        <f>YEAR(Таблица1[[#This Row],[datetime]])</f>
        <v>2011</v>
      </c>
      <c r="C6340" s="17">
        <f>MONTH(Таблица1[[#This Row],[datetime]])</f>
        <v>6</v>
      </c>
      <c r="D6340" s="17">
        <f>DAY(Таблица1[[#This Row],[datetime]])</f>
        <v>7</v>
      </c>
      <c r="E6340" s="17">
        <f>WEEKDAY(Таблица1[[#This Row],[datetime]])</f>
        <v>3</v>
      </c>
      <c r="F6340" s="17">
        <f>HOUR(Таблица1[[#This Row],[datetime]])</f>
        <v>15</v>
      </c>
      <c r="G6340">
        <v>2</v>
      </c>
      <c r="H6340">
        <v>0</v>
      </c>
      <c r="I6340">
        <v>1</v>
      </c>
      <c r="J6340">
        <v>2</v>
      </c>
      <c r="K6340">
        <v>33.619999999999997</v>
      </c>
      <c r="L6340">
        <v>37.119999999999997</v>
      </c>
      <c r="M6340">
        <v>41</v>
      </c>
      <c r="N6340">
        <v>22.002800000000001</v>
      </c>
      <c r="O6340">
        <v>56</v>
      </c>
      <c r="P6340">
        <v>127</v>
      </c>
      <c r="Q6340">
        <v>183</v>
      </c>
      <c r="R6340">
        <v>6339</v>
      </c>
    </row>
    <row r="6341" spans="1:18" x14ac:dyDescent="0.2">
      <c r="A6341" s="1">
        <v>40712.875</v>
      </c>
      <c r="B6341" s="17">
        <f>YEAR(Таблица1[[#This Row],[datetime]])</f>
        <v>2011</v>
      </c>
      <c r="C6341" s="17">
        <f>MONTH(Таблица1[[#This Row],[datetime]])</f>
        <v>6</v>
      </c>
      <c r="D6341" s="17">
        <f>DAY(Таблица1[[#This Row],[datetime]])</f>
        <v>18</v>
      </c>
      <c r="E6341" s="17">
        <f>WEEKDAY(Таблица1[[#This Row],[datetime]])</f>
        <v>7</v>
      </c>
      <c r="F6341" s="17">
        <f>HOUR(Таблица1[[#This Row],[datetime]])</f>
        <v>21</v>
      </c>
      <c r="G6341">
        <v>2</v>
      </c>
      <c r="H6341">
        <v>0</v>
      </c>
      <c r="I6341">
        <v>0</v>
      </c>
      <c r="J6341">
        <v>2</v>
      </c>
      <c r="K6341">
        <v>29.52</v>
      </c>
      <c r="L6341">
        <v>34.090000000000003</v>
      </c>
      <c r="M6341">
        <v>66</v>
      </c>
      <c r="N6341">
        <v>7.0015000000000001</v>
      </c>
      <c r="O6341">
        <v>58</v>
      </c>
      <c r="P6341">
        <v>125</v>
      </c>
      <c r="Q6341">
        <v>183</v>
      </c>
      <c r="R6341">
        <v>6340</v>
      </c>
    </row>
    <row r="6342" spans="1:18" x14ac:dyDescent="0.2">
      <c r="A6342" s="1">
        <v>40727.791666666664</v>
      </c>
      <c r="B6342" s="17">
        <f>YEAR(Таблица1[[#This Row],[datetime]])</f>
        <v>2011</v>
      </c>
      <c r="C6342" s="17">
        <f>MONTH(Таблица1[[#This Row],[datetime]])</f>
        <v>7</v>
      </c>
      <c r="D6342" s="17">
        <f>DAY(Таблица1[[#This Row],[datetime]])</f>
        <v>3</v>
      </c>
      <c r="E6342" s="17">
        <f>WEEKDAY(Таблица1[[#This Row],[datetime]])</f>
        <v>1</v>
      </c>
      <c r="F6342" s="17">
        <f>HOUR(Таблица1[[#This Row],[datetime]])</f>
        <v>19</v>
      </c>
      <c r="G6342">
        <v>3</v>
      </c>
      <c r="H6342">
        <v>0</v>
      </c>
      <c r="I6342">
        <v>0</v>
      </c>
      <c r="J6342">
        <v>2</v>
      </c>
      <c r="K6342">
        <v>27.06</v>
      </c>
      <c r="L6342">
        <v>30.305</v>
      </c>
      <c r="M6342">
        <v>83</v>
      </c>
      <c r="N6342">
        <v>12.997999999999999</v>
      </c>
      <c r="O6342">
        <v>100</v>
      </c>
      <c r="P6342">
        <v>83</v>
      </c>
      <c r="Q6342">
        <v>183</v>
      </c>
      <c r="R6342">
        <v>6341</v>
      </c>
    </row>
    <row r="6343" spans="1:18" x14ac:dyDescent="0.2">
      <c r="A6343" s="1">
        <v>40762.833333333336</v>
      </c>
      <c r="B6343" s="17">
        <f>YEAR(Таблица1[[#This Row],[datetime]])</f>
        <v>2011</v>
      </c>
      <c r="C6343" s="17">
        <f>MONTH(Таблица1[[#This Row],[datetime]])</f>
        <v>8</v>
      </c>
      <c r="D6343" s="17">
        <f>DAY(Таблица1[[#This Row],[datetime]])</f>
        <v>7</v>
      </c>
      <c r="E6343" s="17">
        <f>WEEKDAY(Таблица1[[#This Row],[datetime]])</f>
        <v>1</v>
      </c>
      <c r="F6343" s="17">
        <f>HOUR(Таблица1[[#This Row],[datetime]])</f>
        <v>20</v>
      </c>
      <c r="G6343">
        <v>3</v>
      </c>
      <c r="H6343">
        <v>0</v>
      </c>
      <c r="I6343">
        <v>0</v>
      </c>
      <c r="J6343">
        <v>1</v>
      </c>
      <c r="K6343">
        <v>29.52</v>
      </c>
      <c r="L6343">
        <v>35.604999999999997</v>
      </c>
      <c r="M6343">
        <v>84</v>
      </c>
      <c r="N6343">
        <v>8.9981000000000009</v>
      </c>
      <c r="O6343">
        <v>50</v>
      </c>
      <c r="P6343">
        <v>133</v>
      </c>
      <c r="Q6343">
        <v>183</v>
      </c>
      <c r="R6343">
        <v>6342</v>
      </c>
    </row>
    <row r="6344" spans="1:18" x14ac:dyDescent="0.2">
      <c r="A6344" s="1">
        <v>40763.375</v>
      </c>
      <c r="B6344" s="17">
        <f>YEAR(Таблица1[[#This Row],[datetime]])</f>
        <v>2011</v>
      </c>
      <c r="C6344" s="17">
        <f>MONTH(Таблица1[[#This Row],[datetime]])</f>
        <v>8</v>
      </c>
      <c r="D6344" s="17">
        <f>DAY(Таблица1[[#This Row],[datetime]])</f>
        <v>8</v>
      </c>
      <c r="E6344" s="17">
        <f>WEEKDAY(Таблица1[[#This Row],[datetime]])</f>
        <v>2</v>
      </c>
      <c r="F6344" s="17">
        <f>HOUR(Таблица1[[#This Row],[datetime]])</f>
        <v>9</v>
      </c>
      <c r="G6344">
        <v>3</v>
      </c>
      <c r="H6344">
        <v>0</v>
      </c>
      <c r="I6344">
        <v>1</v>
      </c>
      <c r="J6344">
        <v>1</v>
      </c>
      <c r="K6344">
        <v>31.16</v>
      </c>
      <c r="L6344">
        <v>34.85</v>
      </c>
      <c r="M6344">
        <v>55</v>
      </c>
      <c r="N6344">
        <v>26.002700000000001</v>
      </c>
      <c r="O6344">
        <v>37</v>
      </c>
      <c r="P6344">
        <v>146</v>
      </c>
      <c r="Q6344">
        <v>183</v>
      </c>
      <c r="R6344">
        <v>6343</v>
      </c>
    </row>
    <row r="6345" spans="1:18" x14ac:dyDescent="0.2">
      <c r="A6345" s="1">
        <v>40768.833333333336</v>
      </c>
      <c r="B6345" s="17">
        <f>YEAR(Таблица1[[#This Row],[datetime]])</f>
        <v>2011</v>
      </c>
      <c r="C6345" s="17">
        <f>MONTH(Таблица1[[#This Row],[datetime]])</f>
        <v>8</v>
      </c>
      <c r="D6345" s="17">
        <f>DAY(Таблица1[[#This Row],[datetime]])</f>
        <v>13</v>
      </c>
      <c r="E6345" s="17">
        <f>WEEKDAY(Таблица1[[#This Row],[datetime]])</f>
        <v>7</v>
      </c>
      <c r="F6345" s="17">
        <f>HOUR(Таблица1[[#This Row],[datetime]])</f>
        <v>20</v>
      </c>
      <c r="G6345">
        <v>3</v>
      </c>
      <c r="H6345">
        <v>0</v>
      </c>
      <c r="I6345">
        <v>0</v>
      </c>
      <c r="J6345">
        <v>2</v>
      </c>
      <c r="K6345">
        <v>27.88</v>
      </c>
      <c r="L6345">
        <v>31.82</v>
      </c>
      <c r="M6345">
        <v>83</v>
      </c>
      <c r="N6345">
        <v>15.001300000000001</v>
      </c>
      <c r="O6345">
        <v>78</v>
      </c>
      <c r="P6345">
        <v>105</v>
      </c>
      <c r="Q6345">
        <v>183</v>
      </c>
      <c r="R6345">
        <v>6344</v>
      </c>
    </row>
    <row r="6346" spans="1:18" x14ac:dyDescent="0.2">
      <c r="A6346" s="1">
        <v>40769.416666666664</v>
      </c>
      <c r="B6346" s="17">
        <f>YEAR(Таблица1[[#This Row],[datetime]])</f>
        <v>2011</v>
      </c>
      <c r="C6346" s="17">
        <f>MONTH(Таблица1[[#This Row],[datetime]])</f>
        <v>8</v>
      </c>
      <c r="D6346" s="17">
        <f>DAY(Таблица1[[#This Row],[datetime]])</f>
        <v>14</v>
      </c>
      <c r="E6346" s="17">
        <f>WEEKDAY(Таблица1[[#This Row],[datetime]])</f>
        <v>1</v>
      </c>
      <c r="F6346" s="17">
        <f>HOUR(Таблица1[[#This Row],[datetime]])</f>
        <v>10</v>
      </c>
      <c r="G6346">
        <v>3</v>
      </c>
      <c r="H6346">
        <v>0</v>
      </c>
      <c r="I6346">
        <v>0</v>
      </c>
      <c r="J6346">
        <v>1</v>
      </c>
      <c r="K6346">
        <v>28.7</v>
      </c>
      <c r="L6346">
        <v>33.335000000000001</v>
      </c>
      <c r="M6346">
        <v>79</v>
      </c>
      <c r="N6346">
        <v>15.001300000000001</v>
      </c>
      <c r="O6346">
        <v>67</v>
      </c>
      <c r="P6346">
        <v>116</v>
      </c>
      <c r="Q6346">
        <v>183</v>
      </c>
      <c r="R6346">
        <v>6345</v>
      </c>
    </row>
    <row r="6347" spans="1:18" x14ac:dyDescent="0.2">
      <c r="A6347" s="1">
        <v>40820.583333333336</v>
      </c>
      <c r="B6347" s="17">
        <f>YEAR(Таблица1[[#This Row],[datetime]])</f>
        <v>2011</v>
      </c>
      <c r="C6347" s="17">
        <f>MONTH(Таблица1[[#This Row],[datetime]])</f>
        <v>10</v>
      </c>
      <c r="D6347" s="17">
        <f>DAY(Таблица1[[#This Row],[datetime]])</f>
        <v>4</v>
      </c>
      <c r="E6347" s="17">
        <f>WEEKDAY(Таблица1[[#This Row],[datetime]])</f>
        <v>3</v>
      </c>
      <c r="F6347" s="17">
        <f>HOUR(Таблица1[[#This Row],[datetime]])</f>
        <v>14</v>
      </c>
      <c r="G6347">
        <v>4</v>
      </c>
      <c r="H6347">
        <v>0</v>
      </c>
      <c r="I6347">
        <v>1</v>
      </c>
      <c r="J6347">
        <v>1</v>
      </c>
      <c r="K6347">
        <v>23.78</v>
      </c>
      <c r="L6347">
        <v>27.274999999999999</v>
      </c>
      <c r="M6347">
        <v>53</v>
      </c>
      <c r="N6347">
        <v>16.997900000000001</v>
      </c>
      <c r="O6347">
        <v>27</v>
      </c>
      <c r="P6347">
        <v>156</v>
      </c>
      <c r="Q6347">
        <v>183</v>
      </c>
      <c r="R6347">
        <v>6346</v>
      </c>
    </row>
    <row r="6348" spans="1:18" x14ac:dyDescent="0.2">
      <c r="A6348" s="1">
        <v>40896.375</v>
      </c>
      <c r="B6348" s="17">
        <f>YEAR(Таблица1[[#This Row],[datetime]])</f>
        <v>2011</v>
      </c>
      <c r="C6348" s="17">
        <f>MONTH(Таблица1[[#This Row],[datetime]])</f>
        <v>12</v>
      </c>
      <c r="D6348" s="17">
        <f>DAY(Таблица1[[#This Row],[datetime]])</f>
        <v>19</v>
      </c>
      <c r="E6348" s="17">
        <f>WEEKDAY(Таблица1[[#This Row],[datetime]])</f>
        <v>2</v>
      </c>
      <c r="F6348" s="17">
        <f>HOUR(Таблица1[[#This Row],[datetime]])</f>
        <v>9</v>
      </c>
      <c r="G6348">
        <v>4</v>
      </c>
      <c r="H6348">
        <v>0</v>
      </c>
      <c r="I6348">
        <v>1</v>
      </c>
      <c r="J6348">
        <v>1</v>
      </c>
      <c r="K6348">
        <v>9.02</v>
      </c>
      <c r="L6348">
        <v>10.605</v>
      </c>
      <c r="M6348">
        <v>69</v>
      </c>
      <c r="N6348">
        <v>15.001300000000001</v>
      </c>
      <c r="O6348">
        <v>17</v>
      </c>
      <c r="P6348">
        <v>166</v>
      </c>
      <c r="Q6348">
        <v>183</v>
      </c>
      <c r="R6348">
        <v>6347</v>
      </c>
    </row>
    <row r="6349" spans="1:18" x14ac:dyDescent="0.2">
      <c r="A6349" s="1">
        <v>40920.541666666664</v>
      </c>
      <c r="B6349" s="17">
        <f>YEAR(Таблица1[[#This Row],[datetime]])</f>
        <v>2012</v>
      </c>
      <c r="C6349" s="17">
        <f>MONTH(Таблица1[[#This Row],[datetime]])</f>
        <v>1</v>
      </c>
      <c r="D6349" s="17">
        <f>DAY(Таблица1[[#This Row],[datetime]])</f>
        <v>12</v>
      </c>
      <c r="E6349" s="17">
        <f>WEEKDAY(Таблица1[[#This Row],[datetime]])</f>
        <v>5</v>
      </c>
      <c r="F6349" s="17">
        <f>HOUR(Таблица1[[#This Row],[datetime]])</f>
        <v>13</v>
      </c>
      <c r="G6349">
        <v>1</v>
      </c>
      <c r="H6349">
        <v>0</v>
      </c>
      <c r="I6349">
        <v>1</v>
      </c>
      <c r="J6349">
        <v>1</v>
      </c>
      <c r="K6349">
        <v>17.22</v>
      </c>
      <c r="L6349">
        <v>21.21</v>
      </c>
      <c r="M6349">
        <v>77</v>
      </c>
      <c r="N6349">
        <v>11.0014</v>
      </c>
      <c r="O6349">
        <v>13</v>
      </c>
      <c r="P6349">
        <v>170</v>
      </c>
      <c r="Q6349">
        <v>183</v>
      </c>
      <c r="R6349">
        <v>6348</v>
      </c>
    </row>
    <row r="6350" spans="1:18" x14ac:dyDescent="0.2">
      <c r="A6350" s="1">
        <v>40950.458333333336</v>
      </c>
      <c r="B6350" s="17">
        <f>YEAR(Таблица1[[#This Row],[datetime]])</f>
        <v>2012</v>
      </c>
      <c r="C6350" s="17">
        <f>MONTH(Таблица1[[#This Row],[datetime]])</f>
        <v>2</v>
      </c>
      <c r="D6350" s="17">
        <f>DAY(Таблица1[[#This Row],[datetime]])</f>
        <v>11</v>
      </c>
      <c r="E6350" s="17">
        <f>WEEKDAY(Таблица1[[#This Row],[datetime]])</f>
        <v>7</v>
      </c>
      <c r="F6350" s="17">
        <f>HOUR(Таблица1[[#This Row],[datetime]])</f>
        <v>11</v>
      </c>
      <c r="G6350">
        <v>1</v>
      </c>
      <c r="H6350">
        <v>0</v>
      </c>
      <c r="I6350">
        <v>0</v>
      </c>
      <c r="J6350">
        <v>2</v>
      </c>
      <c r="K6350">
        <v>9.84</v>
      </c>
      <c r="L6350">
        <v>12.88</v>
      </c>
      <c r="M6350">
        <v>81</v>
      </c>
      <c r="N6350">
        <v>7.0015000000000001</v>
      </c>
      <c r="O6350">
        <v>26</v>
      </c>
      <c r="P6350">
        <v>157</v>
      </c>
      <c r="Q6350">
        <v>183</v>
      </c>
      <c r="R6350">
        <v>6349</v>
      </c>
    </row>
    <row r="6351" spans="1:18" x14ac:dyDescent="0.2">
      <c r="A6351" s="1">
        <v>41076.958333333336</v>
      </c>
      <c r="B6351" s="17">
        <f>YEAR(Таблица1[[#This Row],[datetime]])</f>
        <v>2012</v>
      </c>
      <c r="C6351" s="17">
        <f>MONTH(Таблица1[[#This Row],[datetime]])</f>
        <v>6</v>
      </c>
      <c r="D6351" s="17">
        <f>DAY(Таблица1[[#This Row],[datetime]])</f>
        <v>16</v>
      </c>
      <c r="E6351" s="17">
        <f>WEEKDAY(Таблица1[[#This Row],[datetime]])</f>
        <v>7</v>
      </c>
      <c r="F6351" s="17">
        <f>HOUR(Таблица1[[#This Row],[datetime]])</f>
        <v>23</v>
      </c>
      <c r="G6351">
        <v>2</v>
      </c>
      <c r="H6351">
        <v>0</v>
      </c>
      <c r="I6351">
        <v>0</v>
      </c>
      <c r="J6351">
        <v>1</v>
      </c>
      <c r="K6351">
        <v>24.6</v>
      </c>
      <c r="L6351">
        <v>31.06</v>
      </c>
      <c r="M6351">
        <v>53</v>
      </c>
      <c r="N6351">
        <v>19.999500000000001</v>
      </c>
      <c r="O6351">
        <v>49</v>
      </c>
      <c r="P6351">
        <v>134</v>
      </c>
      <c r="Q6351">
        <v>183</v>
      </c>
      <c r="R6351">
        <v>6350</v>
      </c>
    </row>
    <row r="6352" spans="1:18" x14ac:dyDescent="0.2">
      <c r="A6352" s="1">
        <v>41094.958333333336</v>
      </c>
      <c r="B6352" s="17">
        <f>YEAR(Таблица1[[#This Row],[datetime]])</f>
        <v>2012</v>
      </c>
      <c r="C6352" s="17">
        <f>MONTH(Таблица1[[#This Row],[datetime]])</f>
        <v>7</v>
      </c>
      <c r="D6352" s="17">
        <f>DAY(Таблица1[[#This Row],[datetime]])</f>
        <v>4</v>
      </c>
      <c r="E6352" s="17">
        <f>WEEKDAY(Таблица1[[#This Row],[datetime]])</f>
        <v>4</v>
      </c>
      <c r="F6352" s="17">
        <f>HOUR(Таблица1[[#This Row],[datetime]])</f>
        <v>23</v>
      </c>
      <c r="G6352">
        <v>3</v>
      </c>
      <c r="H6352">
        <v>1</v>
      </c>
      <c r="I6352">
        <v>0</v>
      </c>
      <c r="J6352">
        <v>2</v>
      </c>
      <c r="K6352">
        <v>31.98</v>
      </c>
      <c r="L6352">
        <v>34.85</v>
      </c>
      <c r="M6352">
        <v>43</v>
      </c>
      <c r="N6352">
        <v>6.0031999999999996</v>
      </c>
      <c r="O6352">
        <v>31</v>
      </c>
      <c r="P6352">
        <v>152</v>
      </c>
      <c r="Q6352">
        <v>183</v>
      </c>
      <c r="R6352">
        <v>6351</v>
      </c>
    </row>
    <row r="6353" spans="1:18" x14ac:dyDescent="0.2">
      <c r="A6353" s="1">
        <v>41108.458333333336</v>
      </c>
      <c r="B6353" s="17">
        <f>YEAR(Таблица1[[#This Row],[datetime]])</f>
        <v>2012</v>
      </c>
      <c r="C6353" s="17">
        <f>MONTH(Таблица1[[#This Row],[datetime]])</f>
        <v>7</v>
      </c>
      <c r="D6353" s="17">
        <f>DAY(Таблица1[[#This Row],[datetime]])</f>
        <v>18</v>
      </c>
      <c r="E6353" s="17">
        <f>WEEKDAY(Таблица1[[#This Row],[datetime]])</f>
        <v>4</v>
      </c>
      <c r="F6353" s="17">
        <f>HOUR(Таблица1[[#This Row],[datetime]])</f>
        <v>11</v>
      </c>
      <c r="G6353">
        <v>3</v>
      </c>
      <c r="H6353">
        <v>0</v>
      </c>
      <c r="I6353">
        <v>1</v>
      </c>
      <c r="J6353">
        <v>1</v>
      </c>
      <c r="K6353">
        <v>36.9</v>
      </c>
      <c r="L6353">
        <v>42.424999999999997</v>
      </c>
      <c r="M6353">
        <v>42</v>
      </c>
      <c r="N6353">
        <v>0</v>
      </c>
      <c r="O6353">
        <v>47</v>
      </c>
      <c r="P6353">
        <v>136</v>
      </c>
      <c r="Q6353">
        <v>183</v>
      </c>
      <c r="R6353">
        <v>6352</v>
      </c>
    </row>
    <row r="6354" spans="1:18" x14ac:dyDescent="0.2">
      <c r="A6354" s="1">
        <v>41123.25</v>
      </c>
      <c r="B6354" s="17">
        <f>YEAR(Таблица1[[#This Row],[datetime]])</f>
        <v>2012</v>
      </c>
      <c r="C6354" s="17">
        <f>MONTH(Таблица1[[#This Row],[datetime]])</f>
        <v>8</v>
      </c>
      <c r="D6354" s="17">
        <f>DAY(Таблица1[[#This Row],[datetime]])</f>
        <v>2</v>
      </c>
      <c r="E6354" s="17">
        <f>WEEKDAY(Таблица1[[#This Row],[datetime]])</f>
        <v>5</v>
      </c>
      <c r="F6354" s="17">
        <f>HOUR(Таблица1[[#This Row],[datetime]])</f>
        <v>6</v>
      </c>
      <c r="G6354">
        <v>3</v>
      </c>
      <c r="H6354">
        <v>0</v>
      </c>
      <c r="I6354">
        <v>1</v>
      </c>
      <c r="J6354">
        <v>1</v>
      </c>
      <c r="K6354">
        <v>27.06</v>
      </c>
      <c r="L6354">
        <v>30.305</v>
      </c>
      <c r="M6354">
        <v>83</v>
      </c>
      <c r="N6354">
        <v>0</v>
      </c>
      <c r="O6354">
        <v>6</v>
      </c>
      <c r="P6354">
        <v>177</v>
      </c>
      <c r="Q6354">
        <v>183</v>
      </c>
      <c r="R6354">
        <v>6353</v>
      </c>
    </row>
    <row r="6355" spans="1:18" x14ac:dyDescent="0.2">
      <c r="A6355" s="1">
        <v>40635.5</v>
      </c>
      <c r="B6355" s="17">
        <f>YEAR(Таблица1[[#This Row],[datetime]])</f>
        <v>2011</v>
      </c>
      <c r="C6355" s="17">
        <f>MONTH(Таблица1[[#This Row],[datetime]])</f>
        <v>4</v>
      </c>
      <c r="D6355" s="17">
        <f>DAY(Таблица1[[#This Row],[datetime]])</f>
        <v>2</v>
      </c>
      <c r="E6355" s="17">
        <f>WEEKDAY(Таблица1[[#This Row],[datetime]])</f>
        <v>7</v>
      </c>
      <c r="F6355" s="17">
        <f>HOUR(Таблица1[[#This Row],[datetime]])</f>
        <v>12</v>
      </c>
      <c r="G6355">
        <v>2</v>
      </c>
      <c r="H6355">
        <v>0</v>
      </c>
      <c r="I6355">
        <v>0</v>
      </c>
      <c r="J6355">
        <v>3</v>
      </c>
      <c r="K6355">
        <v>13.12</v>
      </c>
      <c r="L6355">
        <v>16.664999999999999</v>
      </c>
      <c r="M6355">
        <v>81</v>
      </c>
      <c r="N6355">
        <v>8.9981000000000009</v>
      </c>
      <c r="O6355">
        <v>84</v>
      </c>
      <c r="P6355">
        <v>100</v>
      </c>
      <c r="Q6355">
        <v>184</v>
      </c>
      <c r="R6355">
        <v>6354</v>
      </c>
    </row>
    <row r="6356" spans="1:18" x14ac:dyDescent="0.2">
      <c r="A6356" s="1">
        <v>40635.708333333336</v>
      </c>
      <c r="B6356" s="17">
        <f>YEAR(Таблица1[[#This Row],[datetime]])</f>
        <v>2011</v>
      </c>
      <c r="C6356" s="17">
        <f>MONTH(Таблица1[[#This Row],[datetime]])</f>
        <v>4</v>
      </c>
      <c r="D6356" s="17">
        <f>DAY(Таблица1[[#This Row],[datetime]])</f>
        <v>2</v>
      </c>
      <c r="E6356" s="17">
        <f>WEEKDAY(Таблица1[[#This Row],[datetime]])</f>
        <v>7</v>
      </c>
      <c r="F6356" s="17">
        <f>HOUR(Таблица1[[#This Row],[datetime]])</f>
        <v>17</v>
      </c>
      <c r="G6356">
        <v>2</v>
      </c>
      <c r="H6356">
        <v>0</v>
      </c>
      <c r="I6356">
        <v>0</v>
      </c>
      <c r="J6356">
        <v>1</v>
      </c>
      <c r="K6356">
        <v>15.58</v>
      </c>
      <c r="L6356">
        <v>19.695</v>
      </c>
      <c r="M6356">
        <v>54</v>
      </c>
      <c r="N6356">
        <v>23.999400000000001</v>
      </c>
      <c r="O6356">
        <v>89</v>
      </c>
      <c r="P6356">
        <v>95</v>
      </c>
      <c r="Q6356">
        <v>184</v>
      </c>
      <c r="R6356">
        <v>6355</v>
      </c>
    </row>
    <row r="6357" spans="1:18" x14ac:dyDescent="0.2">
      <c r="A6357" s="1">
        <v>40651.5</v>
      </c>
      <c r="B6357" s="17">
        <f>YEAR(Таблица1[[#This Row],[datetime]])</f>
        <v>2011</v>
      </c>
      <c r="C6357" s="17">
        <f>MONTH(Таблица1[[#This Row],[datetime]])</f>
        <v>4</v>
      </c>
      <c r="D6357" s="17">
        <f>DAY(Таблица1[[#This Row],[datetime]])</f>
        <v>18</v>
      </c>
      <c r="E6357" s="17">
        <f>WEEKDAY(Таблица1[[#This Row],[datetime]])</f>
        <v>2</v>
      </c>
      <c r="F6357" s="17">
        <f>HOUR(Таблица1[[#This Row],[datetime]])</f>
        <v>12</v>
      </c>
      <c r="G6357">
        <v>2</v>
      </c>
      <c r="H6357">
        <v>0</v>
      </c>
      <c r="I6357">
        <v>1</v>
      </c>
      <c r="J6357">
        <v>2</v>
      </c>
      <c r="K6357">
        <v>22.96</v>
      </c>
      <c r="L6357">
        <v>26.515000000000001</v>
      </c>
      <c r="M6357">
        <v>49</v>
      </c>
      <c r="N6357">
        <v>6.0031999999999996</v>
      </c>
      <c r="O6357">
        <v>60</v>
      </c>
      <c r="P6357">
        <v>124</v>
      </c>
      <c r="Q6357">
        <v>184</v>
      </c>
      <c r="R6357">
        <v>6356</v>
      </c>
    </row>
    <row r="6358" spans="1:18" x14ac:dyDescent="0.2">
      <c r="A6358" s="1">
        <v>40668.375</v>
      </c>
      <c r="B6358" s="17">
        <f>YEAR(Таблица1[[#This Row],[datetime]])</f>
        <v>2011</v>
      </c>
      <c r="C6358" s="17">
        <f>MONTH(Таблица1[[#This Row],[datetime]])</f>
        <v>5</v>
      </c>
      <c r="D6358" s="17">
        <f>DAY(Таблица1[[#This Row],[datetime]])</f>
        <v>5</v>
      </c>
      <c r="E6358" s="17">
        <f>WEEKDAY(Таблица1[[#This Row],[datetime]])</f>
        <v>5</v>
      </c>
      <c r="F6358" s="17">
        <f>HOUR(Таблица1[[#This Row],[datetime]])</f>
        <v>9</v>
      </c>
      <c r="G6358">
        <v>2</v>
      </c>
      <c r="H6358">
        <v>0</v>
      </c>
      <c r="I6358">
        <v>1</v>
      </c>
      <c r="J6358">
        <v>1</v>
      </c>
      <c r="K6358">
        <v>18.86</v>
      </c>
      <c r="L6358">
        <v>22.725000000000001</v>
      </c>
      <c r="M6358">
        <v>44</v>
      </c>
      <c r="N6358">
        <v>19.001200000000001</v>
      </c>
      <c r="O6358">
        <v>20</v>
      </c>
      <c r="P6358">
        <v>164</v>
      </c>
      <c r="Q6358">
        <v>184</v>
      </c>
      <c r="R6358">
        <v>6357</v>
      </c>
    </row>
    <row r="6359" spans="1:18" x14ac:dyDescent="0.2">
      <c r="A6359" s="1">
        <v>40680.583333333336</v>
      </c>
      <c r="B6359" s="17">
        <f>YEAR(Таблица1[[#This Row],[datetime]])</f>
        <v>2011</v>
      </c>
      <c r="C6359" s="17">
        <f>MONTH(Таблица1[[#This Row],[datetime]])</f>
        <v>5</v>
      </c>
      <c r="D6359" s="17">
        <f>DAY(Таблица1[[#This Row],[datetime]])</f>
        <v>17</v>
      </c>
      <c r="E6359" s="17">
        <f>WEEKDAY(Таблица1[[#This Row],[datetime]])</f>
        <v>3</v>
      </c>
      <c r="F6359" s="17">
        <f>HOUR(Таблица1[[#This Row],[datetime]])</f>
        <v>14</v>
      </c>
      <c r="G6359">
        <v>2</v>
      </c>
      <c r="H6359">
        <v>0</v>
      </c>
      <c r="I6359">
        <v>1</v>
      </c>
      <c r="J6359">
        <v>1</v>
      </c>
      <c r="K6359">
        <v>25.42</v>
      </c>
      <c r="L6359">
        <v>29.545000000000002</v>
      </c>
      <c r="M6359">
        <v>73</v>
      </c>
      <c r="N6359">
        <v>31.000900000000001</v>
      </c>
      <c r="O6359">
        <v>61</v>
      </c>
      <c r="P6359">
        <v>123</v>
      </c>
      <c r="Q6359">
        <v>184</v>
      </c>
      <c r="R6359">
        <v>6358</v>
      </c>
    </row>
    <row r="6360" spans="1:18" x14ac:dyDescent="0.2">
      <c r="A6360" s="1">
        <v>40737.916666666664</v>
      </c>
      <c r="B6360" s="17">
        <f>YEAR(Таблица1[[#This Row],[datetime]])</f>
        <v>2011</v>
      </c>
      <c r="C6360" s="17">
        <f>MONTH(Таблица1[[#This Row],[datetime]])</f>
        <v>7</v>
      </c>
      <c r="D6360" s="17">
        <f>DAY(Таблица1[[#This Row],[datetime]])</f>
        <v>13</v>
      </c>
      <c r="E6360" s="17">
        <f>WEEKDAY(Таблица1[[#This Row],[datetime]])</f>
        <v>4</v>
      </c>
      <c r="F6360" s="17">
        <f>HOUR(Таблица1[[#This Row],[datetime]])</f>
        <v>22</v>
      </c>
      <c r="G6360">
        <v>3</v>
      </c>
      <c r="H6360">
        <v>0</v>
      </c>
      <c r="I6360">
        <v>1</v>
      </c>
      <c r="J6360">
        <v>1</v>
      </c>
      <c r="K6360">
        <v>27.88</v>
      </c>
      <c r="L6360">
        <v>31.82</v>
      </c>
      <c r="M6360">
        <v>83</v>
      </c>
      <c r="N6360">
        <v>12.997999999999999</v>
      </c>
      <c r="O6360">
        <v>48</v>
      </c>
      <c r="P6360">
        <v>136</v>
      </c>
      <c r="Q6360">
        <v>184</v>
      </c>
      <c r="R6360">
        <v>6359</v>
      </c>
    </row>
    <row r="6361" spans="1:18" x14ac:dyDescent="0.2">
      <c r="A6361" s="1">
        <v>40741.375</v>
      </c>
      <c r="B6361" s="17">
        <f>YEAR(Таблица1[[#This Row],[datetime]])</f>
        <v>2011</v>
      </c>
      <c r="C6361" s="17">
        <f>MONTH(Таблица1[[#This Row],[datetime]])</f>
        <v>7</v>
      </c>
      <c r="D6361" s="17">
        <f>DAY(Таблица1[[#This Row],[datetime]])</f>
        <v>17</v>
      </c>
      <c r="E6361" s="17">
        <f>WEEKDAY(Таблица1[[#This Row],[datetime]])</f>
        <v>1</v>
      </c>
      <c r="F6361" s="17">
        <f>HOUR(Таблица1[[#This Row],[datetime]])</f>
        <v>9</v>
      </c>
      <c r="G6361">
        <v>3</v>
      </c>
      <c r="H6361">
        <v>0</v>
      </c>
      <c r="I6361">
        <v>0</v>
      </c>
      <c r="J6361">
        <v>1</v>
      </c>
      <c r="K6361">
        <v>29.52</v>
      </c>
      <c r="L6361">
        <v>33.335000000000001</v>
      </c>
      <c r="M6361">
        <v>58</v>
      </c>
      <c r="N6361">
        <v>15.001300000000001</v>
      </c>
      <c r="O6361">
        <v>74</v>
      </c>
      <c r="P6361">
        <v>110</v>
      </c>
      <c r="Q6361">
        <v>184</v>
      </c>
      <c r="R6361">
        <v>6360</v>
      </c>
    </row>
    <row r="6362" spans="1:18" x14ac:dyDescent="0.2">
      <c r="A6362" s="1">
        <v>40762.375</v>
      </c>
      <c r="B6362" s="17">
        <f>YEAR(Таблица1[[#This Row],[datetime]])</f>
        <v>2011</v>
      </c>
      <c r="C6362" s="17">
        <f>MONTH(Таблица1[[#This Row],[datetime]])</f>
        <v>8</v>
      </c>
      <c r="D6362" s="17">
        <f>DAY(Таблица1[[#This Row],[datetime]])</f>
        <v>7</v>
      </c>
      <c r="E6362" s="17">
        <f>WEEKDAY(Таблица1[[#This Row],[datetime]])</f>
        <v>1</v>
      </c>
      <c r="F6362" s="17">
        <f>HOUR(Таблица1[[#This Row],[datetime]])</f>
        <v>9</v>
      </c>
      <c r="G6362">
        <v>3</v>
      </c>
      <c r="H6362">
        <v>0</v>
      </c>
      <c r="I6362">
        <v>0</v>
      </c>
      <c r="J6362">
        <v>1</v>
      </c>
      <c r="K6362">
        <v>31.16</v>
      </c>
      <c r="L6362">
        <v>37.119999999999997</v>
      </c>
      <c r="M6362">
        <v>75</v>
      </c>
      <c r="N6362">
        <v>7.0015000000000001</v>
      </c>
      <c r="O6362">
        <v>82</v>
      </c>
      <c r="P6362">
        <v>102</v>
      </c>
      <c r="Q6362">
        <v>184</v>
      </c>
      <c r="R6362">
        <v>6361</v>
      </c>
    </row>
    <row r="6363" spans="1:18" x14ac:dyDescent="0.2">
      <c r="A6363" s="1">
        <v>40770.875</v>
      </c>
      <c r="B6363" s="17">
        <f>YEAR(Таблица1[[#This Row],[datetime]])</f>
        <v>2011</v>
      </c>
      <c r="C6363" s="17">
        <f>MONTH(Таблица1[[#This Row],[datetime]])</f>
        <v>8</v>
      </c>
      <c r="D6363" s="17">
        <f>DAY(Таблица1[[#This Row],[datetime]])</f>
        <v>15</v>
      </c>
      <c r="E6363" s="17">
        <f>WEEKDAY(Таблица1[[#This Row],[datetime]])</f>
        <v>2</v>
      </c>
      <c r="F6363" s="17">
        <f>HOUR(Таблица1[[#This Row],[datetime]])</f>
        <v>21</v>
      </c>
      <c r="G6363">
        <v>3</v>
      </c>
      <c r="H6363">
        <v>0</v>
      </c>
      <c r="I6363">
        <v>1</v>
      </c>
      <c r="J6363">
        <v>1</v>
      </c>
      <c r="K6363">
        <v>27.06</v>
      </c>
      <c r="L6363">
        <v>31.06</v>
      </c>
      <c r="M6363">
        <v>65</v>
      </c>
      <c r="N6363">
        <v>12.997999999999999</v>
      </c>
      <c r="O6363">
        <v>34</v>
      </c>
      <c r="P6363">
        <v>150</v>
      </c>
      <c r="Q6363">
        <v>184</v>
      </c>
      <c r="R6363">
        <v>6362</v>
      </c>
    </row>
    <row r="6364" spans="1:18" x14ac:dyDescent="0.2">
      <c r="A6364" s="1">
        <v>40798.5</v>
      </c>
      <c r="B6364" s="17">
        <f>YEAR(Таблица1[[#This Row],[datetime]])</f>
        <v>2011</v>
      </c>
      <c r="C6364" s="17">
        <f>MONTH(Таблица1[[#This Row],[datetime]])</f>
        <v>9</v>
      </c>
      <c r="D6364" s="17">
        <f>DAY(Таблица1[[#This Row],[datetime]])</f>
        <v>12</v>
      </c>
      <c r="E6364" s="17">
        <f>WEEKDAY(Таблица1[[#This Row],[datetime]])</f>
        <v>2</v>
      </c>
      <c r="F6364" s="17">
        <f>HOUR(Таблица1[[#This Row],[datetime]])</f>
        <v>12</v>
      </c>
      <c r="G6364">
        <v>3</v>
      </c>
      <c r="H6364">
        <v>0</v>
      </c>
      <c r="I6364">
        <v>1</v>
      </c>
      <c r="J6364">
        <v>1</v>
      </c>
      <c r="K6364">
        <v>29.52</v>
      </c>
      <c r="L6364">
        <v>33.335000000000001</v>
      </c>
      <c r="M6364">
        <v>51</v>
      </c>
      <c r="N6364">
        <v>12.997999999999999</v>
      </c>
      <c r="O6364">
        <v>37</v>
      </c>
      <c r="P6364">
        <v>147</v>
      </c>
      <c r="Q6364">
        <v>184</v>
      </c>
      <c r="R6364">
        <v>6363</v>
      </c>
    </row>
    <row r="6365" spans="1:18" x14ac:dyDescent="0.2">
      <c r="A6365" s="1">
        <v>40799.541666666664</v>
      </c>
      <c r="B6365" s="17">
        <f>YEAR(Таблица1[[#This Row],[datetime]])</f>
        <v>2011</v>
      </c>
      <c r="C6365" s="17">
        <f>MONTH(Таблица1[[#This Row],[datetime]])</f>
        <v>9</v>
      </c>
      <c r="D6365" s="17">
        <f>DAY(Таблица1[[#This Row],[datetime]])</f>
        <v>13</v>
      </c>
      <c r="E6365" s="17">
        <f>WEEKDAY(Таблица1[[#This Row],[datetime]])</f>
        <v>3</v>
      </c>
      <c r="F6365" s="17">
        <f>HOUR(Таблица1[[#This Row],[datetime]])</f>
        <v>13</v>
      </c>
      <c r="G6365">
        <v>3</v>
      </c>
      <c r="H6365">
        <v>0</v>
      </c>
      <c r="I6365">
        <v>1</v>
      </c>
      <c r="J6365">
        <v>1</v>
      </c>
      <c r="K6365">
        <v>30.34</v>
      </c>
      <c r="L6365">
        <v>33.335000000000001</v>
      </c>
      <c r="M6365">
        <v>51</v>
      </c>
      <c r="N6365">
        <v>19.001200000000001</v>
      </c>
      <c r="O6365">
        <v>48</v>
      </c>
      <c r="P6365">
        <v>136</v>
      </c>
      <c r="Q6365">
        <v>184</v>
      </c>
      <c r="R6365">
        <v>6364</v>
      </c>
    </row>
    <row r="6366" spans="1:18" x14ac:dyDescent="0.2">
      <c r="A6366" s="1">
        <v>40912.791666666664</v>
      </c>
      <c r="B6366" s="17">
        <f>YEAR(Таблица1[[#This Row],[datetime]])</f>
        <v>2012</v>
      </c>
      <c r="C6366" s="17">
        <f>MONTH(Таблица1[[#This Row],[datetime]])</f>
        <v>1</v>
      </c>
      <c r="D6366" s="17">
        <f>DAY(Таблица1[[#This Row],[datetime]])</f>
        <v>4</v>
      </c>
      <c r="E6366" s="17">
        <f>WEEKDAY(Таблица1[[#This Row],[datetime]])</f>
        <v>4</v>
      </c>
      <c r="F6366" s="17">
        <f>HOUR(Таблица1[[#This Row],[datetime]])</f>
        <v>19</v>
      </c>
      <c r="G6366">
        <v>1</v>
      </c>
      <c r="H6366">
        <v>0</v>
      </c>
      <c r="I6366">
        <v>1</v>
      </c>
      <c r="J6366">
        <v>2</v>
      </c>
      <c r="K6366">
        <v>8.1999999999999993</v>
      </c>
      <c r="L6366">
        <v>11.365</v>
      </c>
      <c r="M6366">
        <v>40</v>
      </c>
      <c r="N6366">
        <v>7.0015000000000001</v>
      </c>
      <c r="O6366">
        <v>2</v>
      </c>
      <c r="P6366">
        <v>182</v>
      </c>
      <c r="Q6366">
        <v>184</v>
      </c>
      <c r="R6366">
        <v>6365</v>
      </c>
    </row>
    <row r="6367" spans="1:18" x14ac:dyDescent="0.2">
      <c r="A6367" s="1">
        <v>40946.541666666664</v>
      </c>
      <c r="B6367" s="17">
        <f>YEAR(Таблица1[[#This Row],[datetime]])</f>
        <v>2012</v>
      </c>
      <c r="C6367" s="17">
        <f>MONTH(Таблица1[[#This Row],[datetime]])</f>
        <v>2</v>
      </c>
      <c r="D6367" s="17">
        <f>DAY(Таблица1[[#This Row],[datetime]])</f>
        <v>7</v>
      </c>
      <c r="E6367" s="17">
        <f>WEEKDAY(Таблица1[[#This Row],[datetime]])</f>
        <v>3</v>
      </c>
      <c r="F6367" s="17">
        <f>HOUR(Таблица1[[#This Row],[datetime]])</f>
        <v>13</v>
      </c>
      <c r="G6367">
        <v>1</v>
      </c>
      <c r="H6367">
        <v>0</v>
      </c>
      <c r="I6367">
        <v>1</v>
      </c>
      <c r="J6367">
        <v>1</v>
      </c>
      <c r="K6367">
        <v>18.04</v>
      </c>
      <c r="L6367">
        <v>21.97</v>
      </c>
      <c r="M6367">
        <v>38</v>
      </c>
      <c r="N6367">
        <v>16.997900000000001</v>
      </c>
      <c r="O6367">
        <v>15</v>
      </c>
      <c r="P6367">
        <v>169</v>
      </c>
      <c r="Q6367">
        <v>184</v>
      </c>
      <c r="R6367">
        <v>6366</v>
      </c>
    </row>
    <row r="6368" spans="1:18" x14ac:dyDescent="0.2">
      <c r="A6368" s="1">
        <v>40953.833333333336</v>
      </c>
      <c r="B6368" s="17">
        <f>YEAR(Таблица1[[#This Row],[datetime]])</f>
        <v>2012</v>
      </c>
      <c r="C6368" s="17">
        <f>MONTH(Таблица1[[#This Row],[datetime]])</f>
        <v>2</v>
      </c>
      <c r="D6368" s="17">
        <f>DAY(Таблица1[[#This Row],[datetime]])</f>
        <v>14</v>
      </c>
      <c r="E6368" s="17">
        <f>WEEKDAY(Таблица1[[#This Row],[datetime]])</f>
        <v>3</v>
      </c>
      <c r="F6368" s="17">
        <f>HOUR(Таблица1[[#This Row],[datetime]])</f>
        <v>20</v>
      </c>
      <c r="G6368">
        <v>1</v>
      </c>
      <c r="H6368">
        <v>0</v>
      </c>
      <c r="I6368">
        <v>1</v>
      </c>
      <c r="J6368">
        <v>2</v>
      </c>
      <c r="K6368">
        <v>15.58</v>
      </c>
      <c r="L6368">
        <v>19.695</v>
      </c>
      <c r="M6368">
        <v>46</v>
      </c>
      <c r="N6368">
        <v>8.9981000000000009</v>
      </c>
      <c r="O6368">
        <v>6</v>
      </c>
      <c r="P6368">
        <v>178</v>
      </c>
      <c r="Q6368">
        <v>184</v>
      </c>
      <c r="R6368">
        <v>6367</v>
      </c>
    </row>
    <row r="6369" spans="1:18" x14ac:dyDescent="0.2">
      <c r="A6369" s="1">
        <v>40972.75</v>
      </c>
      <c r="B6369" s="17">
        <f>YEAR(Таблица1[[#This Row],[datetime]])</f>
        <v>2012</v>
      </c>
      <c r="C6369" s="17">
        <f>MONTH(Таблица1[[#This Row],[datetime]])</f>
        <v>3</v>
      </c>
      <c r="D6369" s="17">
        <f>DAY(Таблица1[[#This Row],[datetime]])</f>
        <v>4</v>
      </c>
      <c r="E6369" s="17">
        <f>WEEKDAY(Таблица1[[#This Row],[datetime]])</f>
        <v>1</v>
      </c>
      <c r="F6369" s="17">
        <f>HOUR(Таблица1[[#This Row],[datetime]])</f>
        <v>18</v>
      </c>
      <c r="G6369">
        <v>1</v>
      </c>
      <c r="H6369">
        <v>0</v>
      </c>
      <c r="I6369">
        <v>0</v>
      </c>
      <c r="J6369">
        <v>1</v>
      </c>
      <c r="K6369">
        <v>13.12</v>
      </c>
      <c r="L6369">
        <v>13.635</v>
      </c>
      <c r="M6369">
        <v>33</v>
      </c>
      <c r="N6369">
        <v>40.997300000000003</v>
      </c>
      <c r="O6369">
        <v>20</v>
      </c>
      <c r="P6369">
        <v>164</v>
      </c>
      <c r="Q6369">
        <v>184</v>
      </c>
      <c r="R6369">
        <v>6368</v>
      </c>
    </row>
    <row r="6370" spans="1:18" x14ac:dyDescent="0.2">
      <c r="A6370" s="1">
        <v>40978.791666666664</v>
      </c>
      <c r="B6370" s="17">
        <f>YEAR(Таблица1[[#This Row],[datetime]])</f>
        <v>2012</v>
      </c>
      <c r="C6370" s="17">
        <f>MONTH(Таблица1[[#This Row],[datetime]])</f>
        <v>3</v>
      </c>
      <c r="D6370" s="17">
        <f>DAY(Таблица1[[#This Row],[datetime]])</f>
        <v>10</v>
      </c>
      <c r="E6370" s="17">
        <f>WEEKDAY(Таблица1[[#This Row],[datetime]])</f>
        <v>7</v>
      </c>
      <c r="F6370" s="17">
        <f>HOUR(Таблица1[[#This Row],[datetime]])</f>
        <v>19</v>
      </c>
      <c r="G6370">
        <v>1</v>
      </c>
      <c r="H6370">
        <v>0</v>
      </c>
      <c r="I6370">
        <v>0</v>
      </c>
      <c r="J6370">
        <v>1</v>
      </c>
      <c r="K6370">
        <v>13.94</v>
      </c>
      <c r="L6370">
        <v>18.18</v>
      </c>
      <c r="M6370">
        <v>25</v>
      </c>
      <c r="N6370">
        <v>0</v>
      </c>
      <c r="O6370">
        <v>25</v>
      </c>
      <c r="P6370">
        <v>159</v>
      </c>
      <c r="Q6370">
        <v>184</v>
      </c>
      <c r="R6370">
        <v>6369</v>
      </c>
    </row>
    <row r="6371" spans="1:18" x14ac:dyDescent="0.2">
      <c r="A6371" s="1">
        <v>40987.416666666664</v>
      </c>
      <c r="B6371" s="17">
        <f>YEAR(Таблица1[[#This Row],[datetime]])</f>
        <v>2012</v>
      </c>
      <c r="C6371" s="17">
        <f>MONTH(Таблица1[[#This Row],[datetime]])</f>
        <v>3</v>
      </c>
      <c r="D6371" s="17">
        <f>DAY(Таблица1[[#This Row],[datetime]])</f>
        <v>19</v>
      </c>
      <c r="E6371" s="17">
        <f>WEEKDAY(Таблица1[[#This Row],[datetime]])</f>
        <v>2</v>
      </c>
      <c r="F6371" s="17">
        <f>HOUR(Таблица1[[#This Row],[datetime]])</f>
        <v>10</v>
      </c>
      <c r="G6371">
        <v>1</v>
      </c>
      <c r="H6371">
        <v>0</v>
      </c>
      <c r="I6371">
        <v>1</v>
      </c>
      <c r="J6371">
        <v>1</v>
      </c>
      <c r="K6371">
        <v>21.32</v>
      </c>
      <c r="L6371">
        <v>25</v>
      </c>
      <c r="M6371">
        <v>72</v>
      </c>
      <c r="N6371">
        <v>8.9981000000000009</v>
      </c>
      <c r="O6371">
        <v>56</v>
      </c>
      <c r="P6371">
        <v>128</v>
      </c>
      <c r="Q6371">
        <v>184</v>
      </c>
      <c r="R6371">
        <v>6370</v>
      </c>
    </row>
    <row r="6372" spans="1:18" x14ac:dyDescent="0.2">
      <c r="A6372" s="1">
        <v>41031.458333333336</v>
      </c>
      <c r="B6372" s="17">
        <f>YEAR(Таблица1[[#This Row],[datetime]])</f>
        <v>2012</v>
      </c>
      <c r="C6372" s="17">
        <f>MONTH(Таблица1[[#This Row],[datetime]])</f>
        <v>5</v>
      </c>
      <c r="D6372" s="17">
        <f>DAY(Таблица1[[#This Row],[datetime]])</f>
        <v>2</v>
      </c>
      <c r="E6372" s="17">
        <f>WEEKDAY(Таблица1[[#This Row],[datetime]])</f>
        <v>4</v>
      </c>
      <c r="F6372" s="17">
        <f>HOUR(Таблица1[[#This Row],[datetime]])</f>
        <v>11</v>
      </c>
      <c r="G6372">
        <v>2</v>
      </c>
      <c r="H6372">
        <v>0</v>
      </c>
      <c r="I6372">
        <v>1</v>
      </c>
      <c r="J6372">
        <v>2</v>
      </c>
      <c r="K6372">
        <v>23.78</v>
      </c>
      <c r="L6372">
        <v>27.274999999999999</v>
      </c>
      <c r="M6372">
        <v>81</v>
      </c>
      <c r="N6372">
        <v>8.9981000000000009</v>
      </c>
      <c r="O6372">
        <v>39</v>
      </c>
      <c r="P6372">
        <v>145</v>
      </c>
      <c r="Q6372">
        <v>184</v>
      </c>
      <c r="R6372">
        <v>6371</v>
      </c>
    </row>
    <row r="6373" spans="1:18" x14ac:dyDescent="0.2">
      <c r="A6373" s="1">
        <v>41044.583333333336</v>
      </c>
      <c r="B6373" s="17">
        <f>YEAR(Таблица1[[#This Row],[datetime]])</f>
        <v>2012</v>
      </c>
      <c r="C6373" s="17">
        <f>MONTH(Таблица1[[#This Row],[datetime]])</f>
        <v>5</v>
      </c>
      <c r="D6373" s="17">
        <f>DAY(Таблица1[[#This Row],[datetime]])</f>
        <v>15</v>
      </c>
      <c r="E6373" s="17">
        <f>WEEKDAY(Таблица1[[#This Row],[datetime]])</f>
        <v>3</v>
      </c>
      <c r="F6373" s="17">
        <f>HOUR(Таблица1[[#This Row],[datetime]])</f>
        <v>14</v>
      </c>
      <c r="G6373">
        <v>2</v>
      </c>
      <c r="H6373">
        <v>0</v>
      </c>
      <c r="I6373">
        <v>1</v>
      </c>
      <c r="J6373">
        <v>2</v>
      </c>
      <c r="K6373">
        <v>26.24</v>
      </c>
      <c r="L6373">
        <v>30.305</v>
      </c>
      <c r="M6373">
        <v>73</v>
      </c>
      <c r="N6373">
        <v>12.997999999999999</v>
      </c>
      <c r="O6373">
        <v>39</v>
      </c>
      <c r="P6373">
        <v>145</v>
      </c>
      <c r="Q6373">
        <v>184</v>
      </c>
      <c r="R6373">
        <v>6372</v>
      </c>
    </row>
    <row r="6374" spans="1:18" x14ac:dyDescent="0.2">
      <c r="A6374" s="1">
        <v>41065.25</v>
      </c>
      <c r="B6374" s="17">
        <f>YEAR(Таблица1[[#This Row],[datetime]])</f>
        <v>2012</v>
      </c>
      <c r="C6374" s="17">
        <f>MONTH(Таблица1[[#This Row],[datetime]])</f>
        <v>6</v>
      </c>
      <c r="D6374" s="17">
        <f>DAY(Таблица1[[#This Row],[datetime]])</f>
        <v>5</v>
      </c>
      <c r="E6374" s="17">
        <f>WEEKDAY(Таблица1[[#This Row],[datetime]])</f>
        <v>3</v>
      </c>
      <c r="F6374" s="17">
        <f>HOUR(Таблица1[[#This Row],[datetime]])</f>
        <v>6</v>
      </c>
      <c r="G6374">
        <v>2</v>
      </c>
      <c r="H6374">
        <v>0</v>
      </c>
      <c r="I6374">
        <v>1</v>
      </c>
      <c r="J6374">
        <v>1</v>
      </c>
      <c r="K6374">
        <v>19.68</v>
      </c>
      <c r="L6374">
        <v>23.484999999999999</v>
      </c>
      <c r="M6374">
        <v>82</v>
      </c>
      <c r="N6374">
        <v>16.997900000000001</v>
      </c>
      <c r="O6374">
        <v>7</v>
      </c>
      <c r="P6374">
        <v>177</v>
      </c>
      <c r="Q6374">
        <v>184</v>
      </c>
      <c r="R6374">
        <v>6373</v>
      </c>
    </row>
    <row r="6375" spans="1:18" x14ac:dyDescent="0.2">
      <c r="A6375" s="1">
        <v>41155.875</v>
      </c>
      <c r="B6375" s="17">
        <f>YEAR(Таблица1[[#This Row],[datetime]])</f>
        <v>2012</v>
      </c>
      <c r="C6375" s="17">
        <f>MONTH(Таблица1[[#This Row],[datetime]])</f>
        <v>9</v>
      </c>
      <c r="D6375" s="17">
        <f>DAY(Таблица1[[#This Row],[datetime]])</f>
        <v>3</v>
      </c>
      <c r="E6375" s="17">
        <f>WEEKDAY(Таблица1[[#This Row],[datetime]])</f>
        <v>2</v>
      </c>
      <c r="F6375" s="17">
        <f>HOUR(Таблица1[[#This Row],[datetime]])</f>
        <v>21</v>
      </c>
      <c r="G6375">
        <v>3</v>
      </c>
      <c r="H6375">
        <v>1</v>
      </c>
      <c r="I6375">
        <v>0</v>
      </c>
      <c r="J6375">
        <v>1</v>
      </c>
      <c r="K6375">
        <v>29.52</v>
      </c>
      <c r="L6375">
        <v>34.090000000000003</v>
      </c>
      <c r="M6375">
        <v>76</v>
      </c>
      <c r="N6375">
        <v>7.0015000000000001</v>
      </c>
      <c r="O6375">
        <v>42</v>
      </c>
      <c r="P6375">
        <v>142</v>
      </c>
      <c r="Q6375">
        <v>184</v>
      </c>
      <c r="R6375">
        <v>6374</v>
      </c>
    </row>
    <row r="6376" spans="1:18" x14ac:dyDescent="0.2">
      <c r="A6376" s="1">
        <v>41258.875</v>
      </c>
      <c r="B6376" s="17">
        <f>YEAR(Таблица1[[#This Row],[datetime]])</f>
        <v>2012</v>
      </c>
      <c r="C6376" s="17">
        <f>MONTH(Таблица1[[#This Row],[datetime]])</f>
        <v>12</v>
      </c>
      <c r="D6376" s="17">
        <f>DAY(Таблица1[[#This Row],[datetime]])</f>
        <v>15</v>
      </c>
      <c r="E6376" s="17">
        <f>WEEKDAY(Таблица1[[#This Row],[datetime]])</f>
        <v>7</v>
      </c>
      <c r="F6376" s="17">
        <f>HOUR(Таблица1[[#This Row],[datetime]])</f>
        <v>21</v>
      </c>
      <c r="G6376">
        <v>4</v>
      </c>
      <c r="H6376">
        <v>0</v>
      </c>
      <c r="I6376">
        <v>0</v>
      </c>
      <c r="J6376">
        <v>1</v>
      </c>
      <c r="K6376">
        <v>14.76</v>
      </c>
      <c r="L6376">
        <v>17.425000000000001</v>
      </c>
      <c r="M6376">
        <v>62</v>
      </c>
      <c r="N6376">
        <v>8.9981000000000009</v>
      </c>
      <c r="O6376">
        <v>15</v>
      </c>
      <c r="P6376">
        <v>169</v>
      </c>
      <c r="Q6376">
        <v>184</v>
      </c>
      <c r="R6376">
        <v>6375</v>
      </c>
    </row>
    <row r="6377" spans="1:18" x14ac:dyDescent="0.2">
      <c r="A6377" s="1">
        <v>41261.416666666664</v>
      </c>
      <c r="B6377" s="17">
        <f>YEAR(Таблица1[[#This Row],[datetime]])</f>
        <v>2012</v>
      </c>
      <c r="C6377" s="17">
        <f>MONTH(Таблица1[[#This Row],[datetime]])</f>
        <v>12</v>
      </c>
      <c r="D6377" s="17">
        <f>DAY(Таблица1[[#This Row],[datetime]])</f>
        <v>18</v>
      </c>
      <c r="E6377" s="17">
        <f>WEEKDAY(Таблица1[[#This Row],[datetime]])</f>
        <v>3</v>
      </c>
      <c r="F6377" s="17">
        <f>HOUR(Таблица1[[#This Row],[datetime]])</f>
        <v>10</v>
      </c>
      <c r="G6377">
        <v>4</v>
      </c>
      <c r="H6377">
        <v>0</v>
      </c>
      <c r="I6377">
        <v>1</v>
      </c>
      <c r="J6377">
        <v>1</v>
      </c>
      <c r="K6377">
        <v>18.04</v>
      </c>
      <c r="L6377">
        <v>21.97</v>
      </c>
      <c r="M6377">
        <v>77</v>
      </c>
      <c r="N6377">
        <v>6.0031999999999996</v>
      </c>
      <c r="O6377">
        <v>22</v>
      </c>
      <c r="P6377">
        <v>162</v>
      </c>
      <c r="Q6377">
        <v>184</v>
      </c>
      <c r="R6377">
        <v>6376</v>
      </c>
    </row>
    <row r="6378" spans="1:18" x14ac:dyDescent="0.2">
      <c r="A6378" s="1">
        <v>40592.5</v>
      </c>
      <c r="B6378" s="17">
        <f>YEAR(Таблица1[[#This Row],[datetime]])</f>
        <v>2011</v>
      </c>
      <c r="C6378" s="17">
        <f>MONTH(Таблица1[[#This Row],[datetime]])</f>
        <v>2</v>
      </c>
      <c r="D6378" s="17">
        <f>DAY(Таблица1[[#This Row],[datetime]])</f>
        <v>18</v>
      </c>
      <c r="E6378" s="17">
        <f>WEEKDAY(Таблица1[[#This Row],[datetime]])</f>
        <v>6</v>
      </c>
      <c r="F6378" s="17">
        <f>HOUR(Таблица1[[#This Row],[datetime]])</f>
        <v>12</v>
      </c>
      <c r="G6378">
        <v>1</v>
      </c>
      <c r="H6378">
        <v>0</v>
      </c>
      <c r="I6378">
        <v>1</v>
      </c>
      <c r="J6378">
        <v>1</v>
      </c>
      <c r="K6378">
        <v>20.5</v>
      </c>
      <c r="L6378">
        <v>24.24</v>
      </c>
      <c r="M6378">
        <v>59</v>
      </c>
      <c r="N6378">
        <v>12.997999999999999</v>
      </c>
      <c r="O6378">
        <v>59</v>
      </c>
      <c r="P6378">
        <v>126</v>
      </c>
      <c r="Q6378">
        <v>185</v>
      </c>
      <c r="R6378">
        <v>6377</v>
      </c>
    </row>
    <row r="6379" spans="1:18" x14ac:dyDescent="0.2">
      <c r="A6379" s="1">
        <v>40619.375</v>
      </c>
      <c r="B6379" s="17">
        <f>YEAR(Таблица1[[#This Row],[datetime]])</f>
        <v>2011</v>
      </c>
      <c r="C6379" s="17">
        <f>MONTH(Таблица1[[#This Row],[datetime]])</f>
        <v>3</v>
      </c>
      <c r="D6379" s="17">
        <f>DAY(Таблица1[[#This Row],[datetime]])</f>
        <v>17</v>
      </c>
      <c r="E6379" s="17">
        <f>WEEKDAY(Таблица1[[#This Row],[datetime]])</f>
        <v>5</v>
      </c>
      <c r="F6379" s="17">
        <f>HOUR(Таблица1[[#This Row],[datetime]])</f>
        <v>9</v>
      </c>
      <c r="G6379">
        <v>1</v>
      </c>
      <c r="H6379">
        <v>0</v>
      </c>
      <c r="I6379">
        <v>1</v>
      </c>
      <c r="J6379">
        <v>1</v>
      </c>
      <c r="K6379">
        <v>16.399999999999999</v>
      </c>
      <c r="L6379">
        <v>20.454999999999998</v>
      </c>
      <c r="M6379">
        <v>62</v>
      </c>
      <c r="N6379">
        <v>16.997900000000001</v>
      </c>
      <c r="O6379">
        <v>23</v>
      </c>
      <c r="P6379">
        <v>162</v>
      </c>
      <c r="Q6379">
        <v>185</v>
      </c>
      <c r="R6379">
        <v>6378</v>
      </c>
    </row>
    <row r="6380" spans="1:18" x14ac:dyDescent="0.2">
      <c r="A6380" s="1">
        <v>40641.375</v>
      </c>
      <c r="B6380" s="17">
        <f>YEAR(Таблица1[[#This Row],[datetime]])</f>
        <v>2011</v>
      </c>
      <c r="C6380" s="17">
        <f>MONTH(Таблица1[[#This Row],[datetime]])</f>
        <v>4</v>
      </c>
      <c r="D6380" s="17">
        <f>DAY(Таблица1[[#This Row],[datetime]])</f>
        <v>8</v>
      </c>
      <c r="E6380" s="17">
        <f>WEEKDAY(Таблица1[[#This Row],[datetime]])</f>
        <v>6</v>
      </c>
      <c r="F6380" s="17">
        <f>HOUR(Таблица1[[#This Row],[datetime]])</f>
        <v>9</v>
      </c>
      <c r="G6380">
        <v>2</v>
      </c>
      <c r="H6380">
        <v>0</v>
      </c>
      <c r="I6380">
        <v>1</v>
      </c>
      <c r="J6380">
        <v>2</v>
      </c>
      <c r="K6380">
        <v>14.76</v>
      </c>
      <c r="L6380">
        <v>17.425000000000001</v>
      </c>
      <c r="M6380">
        <v>76</v>
      </c>
      <c r="N6380">
        <v>12.997999999999999</v>
      </c>
      <c r="O6380">
        <v>17</v>
      </c>
      <c r="P6380">
        <v>168</v>
      </c>
      <c r="Q6380">
        <v>185</v>
      </c>
      <c r="R6380">
        <v>6379</v>
      </c>
    </row>
    <row r="6381" spans="1:18" x14ac:dyDescent="0.2">
      <c r="A6381" s="1">
        <v>40679.458333333336</v>
      </c>
      <c r="B6381" s="17">
        <f>YEAR(Таблица1[[#This Row],[datetime]])</f>
        <v>2011</v>
      </c>
      <c r="C6381" s="17">
        <f>MONTH(Таблица1[[#This Row],[datetime]])</f>
        <v>5</v>
      </c>
      <c r="D6381" s="17">
        <f>DAY(Таблица1[[#This Row],[datetime]])</f>
        <v>16</v>
      </c>
      <c r="E6381" s="17">
        <f>WEEKDAY(Таблица1[[#This Row],[datetime]])</f>
        <v>2</v>
      </c>
      <c r="F6381" s="17">
        <f>HOUR(Таблица1[[#This Row],[datetime]])</f>
        <v>11</v>
      </c>
      <c r="G6381">
        <v>2</v>
      </c>
      <c r="H6381">
        <v>0</v>
      </c>
      <c r="I6381">
        <v>1</v>
      </c>
      <c r="J6381">
        <v>1</v>
      </c>
      <c r="K6381">
        <v>26.24</v>
      </c>
      <c r="L6381">
        <v>31.06</v>
      </c>
      <c r="M6381">
        <v>57</v>
      </c>
      <c r="N6381">
        <v>0</v>
      </c>
      <c r="O6381">
        <v>56</v>
      </c>
      <c r="P6381">
        <v>129</v>
      </c>
      <c r="Q6381">
        <v>185</v>
      </c>
      <c r="R6381">
        <v>6380</v>
      </c>
    </row>
    <row r="6382" spans="1:18" x14ac:dyDescent="0.2">
      <c r="A6382" s="1">
        <v>40696.583333333336</v>
      </c>
      <c r="B6382" s="17">
        <f>YEAR(Таблица1[[#This Row],[datetime]])</f>
        <v>2011</v>
      </c>
      <c r="C6382" s="17">
        <f>MONTH(Таблица1[[#This Row],[datetime]])</f>
        <v>6</v>
      </c>
      <c r="D6382" s="17">
        <f>DAY(Таблица1[[#This Row],[datetime]])</f>
        <v>2</v>
      </c>
      <c r="E6382" s="17">
        <f>WEEKDAY(Таблица1[[#This Row],[datetime]])</f>
        <v>5</v>
      </c>
      <c r="F6382" s="17">
        <f>HOUR(Таблица1[[#This Row],[datetime]])</f>
        <v>14</v>
      </c>
      <c r="G6382">
        <v>2</v>
      </c>
      <c r="H6382">
        <v>0</v>
      </c>
      <c r="I6382">
        <v>1</v>
      </c>
      <c r="J6382">
        <v>1</v>
      </c>
      <c r="K6382">
        <v>31.98</v>
      </c>
      <c r="L6382">
        <v>33.335000000000001</v>
      </c>
      <c r="M6382">
        <v>24</v>
      </c>
      <c r="N6382">
        <v>22.002800000000001</v>
      </c>
      <c r="O6382">
        <v>43</v>
      </c>
      <c r="P6382">
        <v>142</v>
      </c>
      <c r="Q6382">
        <v>185</v>
      </c>
      <c r="R6382">
        <v>6381</v>
      </c>
    </row>
    <row r="6383" spans="1:18" x14ac:dyDescent="0.2">
      <c r="A6383" s="1">
        <v>40698.875</v>
      </c>
      <c r="B6383" s="17">
        <f>YEAR(Таблица1[[#This Row],[datetime]])</f>
        <v>2011</v>
      </c>
      <c r="C6383" s="17">
        <f>MONTH(Таблица1[[#This Row],[datetime]])</f>
        <v>6</v>
      </c>
      <c r="D6383" s="17">
        <f>DAY(Таблица1[[#This Row],[datetime]])</f>
        <v>4</v>
      </c>
      <c r="E6383" s="17">
        <f>WEEKDAY(Таблица1[[#This Row],[datetime]])</f>
        <v>7</v>
      </c>
      <c r="F6383" s="17">
        <f>HOUR(Таблица1[[#This Row],[datetime]])</f>
        <v>21</v>
      </c>
      <c r="G6383">
        <v>2</v>
      </c>
      <c r="H6383">
        <v>0</v>
      </c>
      <c r="I6383">
        <v>0</v>
      </c>
      <c r="J6383">
        <v>2</v>
      </c>
      <c r="K6383">
        <v>27.06</v>
      </c>
      <c r="L6383">
        <v>31.06</v>
      </c>
      <c r="M6383">
        <v>47</v>
      </c>
      <c r="N6383">
        <v>7.0015000000000001</v>
      </c>
      <c r="O6383">
        <v>46</v>
      </c>
      <c r="P6383">
        <v>139</v>
      </c>
      <c r="Q6383">
        <v>185</v>
      </c>
      <c r="R6383">
        <v>6382</v>
      </c>
    </row>
    <row r="6384" spans="1:18" x14ac:dyDescent="0.2">
      <c r="A6384" s="1">
        <v>40704.916666666664</v>
      </c>
      <c r="B6384" s="17">
        <f>YEAR(Таблица1[[#This Row],[datetime]])</f>
        <v>2011</v>
      </c>
      <c r="C6384" s="17">
        <f>MONTH(Таблица1[[#This Row],[datetime]])</f>
        <v>6</v>
      </c>
      <c r="D6384" s="17">
        <f>DAY(Таблица1[[#This Row],[datetime]])</f>
        <v>10</v>
      </c>
      <c r="E6384" s="17">
        <f>WEEKDAY(Таблица1[[#This Row],[datetime]])</f>
        <v>6</v>
      </c>
      <c r="F6384" s="17">
        <f>HOUR(Таблица1[[#This Row],[datetime]])</f>
        <v>22</v>
      </c>
      <c r="G6384">
        <v>2</v>
      </c>
      <c r="H6384">
        <v>0</v>
      </c>
      <c r="I6384">
        <v>1</v>
      </c>
      <c r="J6384">
        <v>1</v>
      </c>
      <c r="K6384">
        <v>29.52</v>
      </c>
      <c r="L6384">
        <v>34.85</v>
      </c>
      <c r="M6384">
        <v>74</v>
      </c>
      <c r="N6384">
        <v>16.997900000000001</v>
      </c>
      <c r="O6384">
        <v>40</v>
      </c>
      <c r="P6384">
        <v>145</v>
      </c>
      <c r="Q6384">
        <v>185</v>
      </c>
      <c r="R6384">
        <v>6383</v>
      </c>
    </row>
    <row r="6385" spans="1:18" x14ac:dyDescent="0.2">
      <c r="A6385" s="1">
        <v>40707.625</v>
      </c>
      <c r="B6385" s="17">
        <f>YEAR(Таблица1[[#This Row],[datetime]])</f>
        <v>2011</v>
      </c>
      <c r="C6385" s="17">
        <f>MONTH(Таблица1[[#This Row],[datetime]])</f>
        <v>6</v>
      </c>
      <c r="D6385" s="17">
        <f>DAY(Таблица1[[#This Row],[datetime]])</f>
        <v>13</v>
      </c>
      <c r="E6385" s="17">
        <f>WEEKDAY(Таблица1[[#This Row],[datetime]])</f>
        <v>2</v>
      </c>
      <c r="F6385" s="17">
        <f>HOUR(Таблица1[[#This Row],[datetime]])</f>
        <v>15</v>
      </c>
      <c r="G6385">
        <v>2</v>
      </c>
      <c r="H6385">
        <v>0</v>
      </c>
      <c r="I6385">
        <v>1</v>
      </c>
      <c r="J6385">
        <v>1</v>
      </c>
      <c r="K6385">
        <v>28.7</v>
      </c>
      <c r="L6385">
        <v>31.82</v>
      </c>
      <c r="M6385">
        <v>37</v>
      </c>
      <c r="N6385">
        <v>30.002600000000001</v>
      </c>
      <c r="O6385">
        <v>58</v>
      </c>
      <c r="P6385">
        <v>127</v>
      </c>
      <c r="Q6385">
        <v>185</v>
      </c>
      <c r="R6385">
        <v>6384</v>
      </c>
    </row>
    <row r="6386" spans="1:18" x14ac:dyDescent="0.2">
      <c r="A6386" s="1">
        <v>40730.625</v>
      </c>
      <c r="B6386" s="17">
        <f>YEAR(Таблица1[[#This Row],[datetime]])</f>
        <v>2011</v>
      </c>
      <c r="C6386" s="17">
        <f>MONTH(Таблица1[[#This Row],[datetime]])</f>
        <v>7</v>
      </c>
      <c r="D6386" s="17">
        <f>DAY(Таблица1[[#This Row],[datetime]])</f>
        <v>6</v>
      </c>
      <c r="E6386" s="17">
        <f>WEEKDAY(Таблица1[[#This Row],[datetime]])</f>
        <v>4</v>
      </c>
      <c r="F6386" s="17">
        <f>HOUR(Таблица1[[#This Row],[datetime]])</f>
        <v>15</v>
      </c>
      <c r="G6386">
        <v>3</v>
      </c>
      <c r="H6386">
        <v>0</v>
      </c>
      <c r="I6386">
        <v>1</v>
      </c>
      <c r="J6386">
        <v>1</v>
      </c>
      <c r="K6386">
        <v>31.16</v>
      </c>
      <c r="L6386">
        <v>36.365000000000002</v>
      </c>
      <c r="M6386">
        <v>70</v>
      </c>
      <c r="N6386">
        <v>19.001200000000001</v>
      </c>
      <c r="O6386">
        <v>55</v>
      </c>
      <c r="P6386">
        <v>130</v>
      </c>
      <c r="Q6386">
        <v>185</v>
      </c>
      <c r="R6386">
        <v>6385</v>
      </c>
    </row>
    <row r="6387" spans="1:18" x14ac:dyDescent="0.2">
      <c r="A6387" s="1">
        <v>40764.5</v>
      </c>
      <c r="B6387" s="17">
        <f>YEAR(Таблица1[[#This Row],[datetime]])</f>
        <v>2011</v>
      </c>
      <c r="C6387" s="17">
        <f>MONTH(Таблица1[[#This Row],[datetime]])</f>
        <v>8</v>
      </c>
      <c r="D6387" s="17">
        <f>DAY(Таблица1[[#This Row],[datetime]])</f>
        <v>9</v>
      </c>
      <c r="E6387" s="17">
        <f>WEEKDAY(Таблица1[[#This Row],[datetime]])</f>
        <v>3</v>
      </c>
      <c r="F6387" s="17">
        <f>HOUR(Таблица1[[#This Row],[datetime]])</f>
        <v>12</v>
      </c>
      <c r="G6387">
        <v>3</v>
      </c>
      <c r="H6387">
        <v>0</v>
      </c>
      <c r="I6387">
        <v>1</v>
      </c>
      <c r="J6387">
        <v>1</v>
      </c>
      <c r="K6387">
        <v>33.619999999999997</v>
      </c>
      <c r="L6387">
        <v>39.395000000000003</v>
      </c>
      <c r="M6387">
        <v>56</v>
      </c>
      <c r="N6387">
        <v>12.997999999999999</v>
      </c>
      <c r="O6387">
        <v>60</v>
      </c>
      <c r="P6387">
        <v>125</v>
      </c>
      <c r="Q6387">
        <v>185</v>
      </c>
      <c r="R6387">
        <v>6386</v>
      </c>
    </row>
    <row r="6388" spans="1:18" x14ac:dyDescent="0.2">
      <c r="A6388" s="1">
        <v>40792.375</v>
      </c>
      <c r="B6388" s="17">
        <f>YEAR(Таблица1[[#This Row],[datetime]])</f>
        <v>2011</v>
      </c>
      <c r="C6388" s="17">
        <f>MONTH(Таблица1[[#This Row],[datetime]])</f>
        <v>9</v>
      </c>
      <c r="D6388" s="17">
        <f>DAY(Таблица1[[#This Row],[datetime]])</f>
        <v>6</v>
      </c>
      <c r="E6388" s="17">
        <f>WEEKDAY(Таблица1[[#This Row],[datetime]])</f>
        <v>3</v>
      </c>
      <c r="F6388" s="17">
        <f>HOUR(Таблица1[[#This Row],[datetime]])</f>
        <v>9</v>
      </c>
      <c r="G6388">
        <v>3</v>
      </c>
      <c r="H6388">
        <v>0</v>
      </c>
      <c r="I6388">
        <v>1</v>
      </c>
      <c r="J6388">
        <v>2</v>
      </c>
      <c r="K6388">
        <v>22.14</v>
      </c>
      <c r="L6388">
        <v>25.76</v>
      </c>
      <c r="M6388">
        <v>81</v>
      </c>
      <c r="N6388">
        <v>27.999300000000002</v>
      </c>
      <c r="O6388">
        <v>18</v>
      </c>
      <c r="P6388">
        <v>167</v>
      </c>
      <c r="Q6388">
        <v>185</v>
      </c>
      <c r="R6388">
        <v>6387</v>
      </c>
    </row>
    <row r="6389" spans="1:18" x14ac:dyDescent="0.2">
      <c r="A6389" s="1">
        <v>40825.375</v>
      </c>
      <c r="B6389" s="17">
        <f>YEAR(Таблица1[[#This Row],[datetime]])</f>
        <v>2011</v>
      </c>
      <c r="C6389" s="17">
        <f>MONTH(Таблица1[[#This Row],[datetime]])</f>
        <v>10</v>
      </c>
      <c r="D6389" s="17">
        <f>DAY(Таблица1[[#This Row],[datetime]])</f>
        <v>9</v>
      </c>
      <c r="E6389" s="17">
        <f>WEEKDAY(Таблица1[[#This Row],[datetime]])</f>
        <v>1</v>
      </c>
      <c r="F6389" s="17">
        <f>HOUR(Таблица1[[#This Row],[datetime]])</f>
        <v>9</v>
      </c>
      <c r="G6389">
        <v>4</v>
      </c>
      <c r="H6389">
        <v>0</v>
      </c>
      <c r="I6389">
        <v>0</v>
      </c>
      <c r="J6389">
        <v>1</v>
      </c>
      <c r="K6389">
        <v>20.5</v>
      </c>
      <c r="L6389">
        <v>24.24</v>
      </c>
      <c r="M6389">
        <v>77</v>
      </c>
      <c r="N6389">
        <v>0</v>
      </c>
      <c r="O6389">
        <v>66</v>
      </c>
      <c r="P6389">
        <v>119</v>
      </c>
      <c r="Q6389">
        <v>185</v>
      </c>
      <c r="R6389">
        <v>6388</v>
      </c>
    </row>
    <row r="6390" spans="1:18" x14ac:dyDescent="0.2">
      <c r="A6390" s="1">
        <v>40853.75</v>
      </c>
      <c r="B6390" s="17">
        <f>YEAR(Таблица1[[#This Row],[datetime]])</f>
        <v>2011</v>
      </c>
      <c r="C6390" s="17">
        <f>MONTH(Таблица1[[#This Row],[datetime]])</f>
        <v>11</v>
      </c>
      <c r="D6390" s="17">
        <f>DAY(Таблица1[[#This Row],[datetime]])</f>
        <v>6</v>
      </c>
      <c r="E6390" s="17">
        <f>WEEKDAY(Таблица1[[#This Row],[datetime]])</f>
        <v>1</v>
      </c>
      <c r="F6390" s="17">
        <f>HOUR(Таблица1[[#This Row],[datetime]])</f>
        <v>18</v>
      </c>
      <c r="G6390">
        <v>4</v>
      </c>
      <c r="H6390">
        <v>0</v>
      </c>
      <c r="I6390">
        <v>0</v>
      </c>
      <c r="J6390">
        <v>1</v>
      </c>
      <c r="K6390">
        <v>17.22</v>
      </c>
      <c r="L6390">
        <v>21.21</v>
      </c>
      <c r="M6390">
        <v>71</v>
      </c>
      <c r="N6390">
        <v>7.0015000000000001</v>
      </c>
      <c r="O6390">
        <v>39</v>
      </c>
      <c r="P6390">
        <v>146</v>
      </c>
      <c r="Q6390">
        <v>185</v>
      </c>
      <c r="R6390">
        <v>6389</v>
      </c>
    </row>
    <row r="6391" spans="1:18" x14ac:dyDescent="0.2">
      <c r="A6391" s="1">
        <v>40861.583333333336</v>
      </c>
      <c r="B6391" s="17">
        <f>YEAR(Таблица1[[#This Row],[datetime]])</f>
        <v>2011</v>
      </c>
      <c r="C6391" s="17">
        <f>MONTH(Таблица1[[#This Row],[datetime]])</f>
        <v>11</v>
      </c>
      <c r="D6391" s="17">
        <f>DAY(Таблица1[[#This Row],[datetime]])</f>
        <v>14</v>
      </c>
      <c r="E6391" s="17">
        <f>WEEKDAY(Таблица1[[#This Row],[datetime]])</f>
        <v>2</v>
      </c>
      <c r="F6391" s="17">
        <f>HOUR(Таблица1[[#This Row],[datetime]])</f>
        <v>14</v>
      </c>
      <c r="G6391">
        <v>4</v>
      </c>
      <c r="H6391">
        <v>0</v>
      </c>
      <c r="I6391">
        <v>1</v>
      </c>
      <c r="J6391">
        <v>1</v>
      </c>
      <c r="K6391">
        <v>25.42</v>
      </c>
      <c r="L6391">
        <v>31.06</v>
      </c>
      <c r="M6391">
        <v>46</v>
      </c>
      <c r="N6391">
        <v>30.002600000000001</v>
      </c>
      <c r="O6391">
        <v>47</v>
      </c>
      <c r="P6391">
        <v>138</v>
      </c>
      <c r="Q6391">
        <v>185</v>
      </c>
      <c r="R6391">
        <v>6390</v>
      </c>
    </row>
    <row r="6392" spans="1:18" x14ac:dyDescent="0.2">
      <c r="A6392" s="1">
        <v>40887.708333333336</v>
      </c>
      <c r="B6392" s="17">
        <f>YEAR(Таблица1[[#This Row],[datetime]])</f>
        <v>2011</v>
      </c>
      <c r="C6392" s="17">
        <f>MONTH(Таблица1[[#This Row],[datetime]])</f>
        <v>12</v>
      </c>
      <c r="D6392" s="17">
        <f>DAY(Таблица1[[#This Row],[datetime]])</f>
        <v>10</v>
      </c>
      <c r="E6392" s="17">
        <f>WEEKDAY(Таблица1[[#This Row],[datetime]])</f>
        <v>7</v>
      </c>
      <c r="F6392" s="17">
        <f>HOUR(Таблица1[[#This Row],[datetime]])</f>
        <v>17</v>
      </c>
      <c r="G6392">
        <v>4</v>
      </c>
      <c r="H6392">
        <v>0</v>
      </c>
      <c r="I6392">
        <v>0</v>
      </c>
      <c r="J6392">
        <v>1</v>
      </c>
      <c r="K6392">
        <v>11.48</v>
      </c>
      <c r="L6392">
        <v>12.88</v>
      </c>
      <c r="M6392">
        <v>36</v>
      </c>
      <c r="N6392">
        <v>22.002800000000001</v>
      </c>
      <c r="O6392">
        <v>34</v>
      </c>
      <c r="P6392">
        <v>151</v>
      </c>
      <c r="Q6392">
        <v>185</v>
      </c>
      <c r="R6392">
        <v>6391</v>
      </c>
    </row>
    <row r="6393" spans="1:18" x14ac:dyDescent="0.2">
      <c r="A6393" s="1">
        <v>40924.5</v>
      </c>
      <c r="B6393" s="17">
        <f>YEAR(Таблица1[[#This Row],[datetime]])</f>
        <v>2012</v>
      </c>
      <c r="C6393" s="17">
        <f>MONTH(Таблица1[[#This Row],[datetime]])</f>
        <v>1</v>
      </c>
      <c r="D6393" s="17">
        <f>DAY(Таблица1[[#This Row],[datetime]])</f>
        <v>16</v>
      </c>
      <c r="E6393" s="17">
        <f>WEEKDAY(Таблица1[[#This Row],[datetime]])</f>
        <v>2</v>
      </c>
      <c r="F6393" s="17">
        <f>HOUR(Таблица1[[#This Row],[datetime]])</f>
        <v>12</v>
      </c>
      <c r="G6393">
        <v>1</v>
      </c>
      <c r="H6393">
        <v>1</v>
      </c>
      <c r="I6393">
        <v>0</v>
      </c>
      <c r="J6393">
        <v>1</v>
      </c>
      <c r="K6393">
        <v>8.1999999999999993</v>
      </c>
      <c r="L6393">
        <v>9.09</v>
      </c>
      <c r="M6393">
        <v>55</v>
      </c>
      <c r="N6393">
        <v>22.002800000000001</v>
      </c>
      <c r="O6393">
        <v>20</v>
      </c>
      <c r="P6393">
        <v>165</v>
      </c>
      <c r="Q6393">
        <v>185</v>
      </c>
      <c r="R6393">
        <v>6392</v>
      </c>
    </row>
    <row r="6394" spans="1:18" x14ac:dyDescent="0.2">
      <c r="A6394" s="1">
        <v>40976.625</v>
      </c>
      <c r="B6394" s="17">
        <f>YEAR(Таблица1[[#This Row],[datetime]])</f>
        <v>2012</v>
      </c>
      <c r="C6394" s="17">
        <f>MONTH(Таблица1[[#This Row],[datetime]])</f>
        <v>3</v>
      </c>
      <c r="D6394" s="17">
        <f>DAY(Таблица1[[#This Row],[datetime]])</f>
        <v>8</v>
      </c>
      <c r="E6394" s="17">
        <f>WEEKDAY(Таблица1[[#This Row],[datetime]])</f>
        <v>5</v>
      </c>
      <c r="F6394" s="17">
        <f>HOUR(Таблица1[[#This Row],[datetime]])</f>
        <v>15</v>
      </c>
      <c r="G6394">
        <v>1</v>
      </c>
      <c r="H6394">
        <v>0</v>
      </c>
      <c r="I6394">
        <v>1</v>
      </c>
      <c r="J6394">
        <v>1</v>
      </c>
      <c r="K6394">
        <v>26.24</v>
      </c>
      <c r="L6394">
        <v>31.06</v>
      </c>
      <c r="M6394">
        <v>38</v>
      </c>
      <c r="N6394">
        <v>46.002200000000002</v>
      </c>
      <c r="O6394">
        <v>24</v>
      </c>
      <c r="P6394">
        <v>161</v>
      </c>
      <c r="Q6394">
        <v>185</v>
      </c>
      <c r="R6394">
        <v>6393</v>
      </c>
    </row>
    <row r="6395" spans="1:18" x14ac:dyDescent="0.2">
      <c r="A6395" s="1">
        <v>40985.958333333336</v>
      </c>
      <c r="B6395" s="17">
        <f>YEAR(Таблица1[[#This Row],[datetime]])</f>
        <v>2012</v>
      </c>
      <c r="C6395" s="17">
        <f>MONTH(Таблица1[[#This Row],[datetime]])</f>
        <v>3</v>
      </c>
      <c r="D6395" s="17">
        <f>DAY(Таблица1[[#This Row],[datetime]])</f>
        <v>17</v>
      </c>
      <c r="E6395" s="17">
        <f>WEEKDAY(Таблица1[[#This Row],[datetime]])</f>
        <v>7</v>
      </c>
      <c r="F6395" s="17">
        <f>HOUR(Таблица1[[#This Row],[datetime]])</f>
        <v>23</v>
      </c>
      <c r="G6395">
        <v>1</v>
      </c>
      <c r="H6395">
        <v>0</v>
      </c>
      <c r="I6395">
        <v>0</v>
      </c>
      <c r="J6395">
        <v>1</v>
      </c>
      <c r="K6395">
        <v>20.5</v>
      </c>
      <c r="L6395">
        <v>24.24</v>
      </c>
      <c r="M6395">
        <v>77</v>
      </c>
      <c r="N6395">
        <v>11.0014</v>
      </c>
      <c r="O6395">
        <v>34</v>
      </c>
      <c r="P6395">
        <v>151</v>
      </c>
      <c r="Q6395">
        <v>185</v>
      </c>
      <c r="R6395">
        <v>6394</v>
      </c>
    </row>
    <row r="6396" spans="1:18" x14ac:dyDescent="0.2">
      <c r="A6396" s="1">
        <v>41043.5</v>
      </c>
      <c r="B6396" s="17">
        <f>YEAR(Таблица1[[#This Row],[datetime]])</f>
        <v>2012</v>
      </c>
      <c r="C6396" s="17">
        <f>MONTH(Таблица1[[#This Row],[datetime]])</f>
        <v>5</v>
      </c>
      <c r="D6396" s="17">
        <f>DAY(Таблица1[[#This Row],[datetime]])</f>
        <v>14</v>
      </c>
      <c r="E6396" s="17">
        <f>WEEKDAY(Таблица1[[#This Row],[datetime]])</f>
        <v>2</v>
      </c>
      <c r="F6396" s="17">
        <f>HOUR(Таблица1[[#This Row],[datetime]])</f>
        <v>12</v>
      </c>
      <c r="G6396">
        <v>2</v>
      </c>
      <c r="H6396">
        <v>0</v>
      </c>
      <c r="I6396">
        <v>1</v>
      </c>
      <c r="J6396">
        <v>2</v>
      </c>
      <c r="K6396">
        <v>22.96</v>
      </c>
      <c r="L6396">
        <v>26.515000000000001</v>
      </c>
      <c r="M6396">
        <v>88</v>
      </c>
      <c r="N6396">
        <v>19.001200000000001</v>
      </c>
      <c r="O6396">
        <v>53</v>
      </c>
      <c r="P6396">
        <v>132</v>
      </c>
      <c r="Q6396">
        <v>185</v>
      </c>
      <c r="R6396">
        <v>6395</v>
      </c>
    </row>
    <row r="6397" spans="1:18" x14ac:dyDescent="0.2">
      <c r="A6397" s="1">
        <v>41101.25</v>
      </c>
      <c r="B6397" s="17">
        <f>YEAR(Таблица1[[#This Row],[datetime]])</f>
        <v>2012</v>
      </c>
      <c r="C6397" s="17">
        <f>MONTH(Таблица1[[#This Row],[datetime]])</f>
        <v>7</v>
      </c>
      <c r="D6397" s="17">
        <f>DAY(Таблица1[[#This Row],[datetime]])</f>
        <v>11</v>
      </c>
      <c r="E6397" s="17">
        <f>WEEKDAY(Таблица1[[#This Row],[datetime]])</f>
        <v>4</v>
      </c>
      <c r="F6397" s="17">
        <f>HOUR(Таблица1[[#This Row],[datetime]])</f>
        <v>6</v>
      </c>
      <c r="G6397">
        <v>3</v>
      </c>
      <c r="H6397">
        <v>0</v>
      </c>
      <c r="I6397">
        <v>1</v>
      </c>
      <c r="J6397">
        <v>1</v>
      </c>
      <c r="K6397">
        <v>26.24</v>
      </c>
      <c r="L6397">
        <v>28.79</v>
      </c>
      <c r="M6397">
        <v>89</v>
      </c>
      <c r="N6397">
        <v>8.9981000000000009</v>
      </c>
      <c r="O6397">
        <v>17</v>
      </c>
      <c r="P6397">
        <v>168</v>
      </c>
      <c r="Q6397">
        <v>185</v>
      </c>
      <c r="R6397">
        <v>6396</v>
      </c>
    </row>
    <row r="6398" spans="1:18" x14ac:dyDescent="0.2">
      <c r="A6398" s="1">
        <v>41122.25</v>
      </c>
      <c r="B6398" s="17">
        <f>YEAR(Таблица1[[#This Row],[datetime]])</f>
        <v>2012</v>
      </c>
      <c r="C6398" s="17">
        <f>MONTH(Таблица1[[#This Row],[datetime]])</f>
        <v>8</v>
      </c>
      <c r="D6398" s="17">
        <f>DAY(Таблица1[[#This Row],[datetime]])</f>
        <v>1</v>
      </c>
      <c r="E6398" s="17">
        <f>WEEKDAY(Таблица1[[#This Row],[datetime]])</f>
        <v>4</v>
      </c>
      <c r="F6398" s="17">
        <f>HOUR(Таблица1[[#This Row],[datetime]])</f>
        <v>6</v>
      </c>
      <c r="G6398">
        <v>3</v>
      </c>
      <c r="H6398">
        <v>0</v>
      </c>
      <c r="I6398">
        <v>1</v>
      </c>
      <c r="J6398">
        <v>1</v>
      </c>
      <c r="K6398">
        <v>26.24</v>
      </c>
      <c r="L6398">
        <v>29.545000000000002</v>
      </c>
      <c r="M6398">
        <v>78</v>
      </c>
      <c r="N6398">
        <v>8.9981000000000009</v>
      </c>
      <c r="O6398">
        <v>6</v>
      </c>
      <c r="P6398">
        <v>179</v>
      </c>
      <c r="Q6398">
        <v>185</v>
      </c>
      <c r="R6398">
        <v>6397</v>
      </c>
    </row>
    <row r="6399" spans="1:18" x14ac:dyDescent="0.2">
      <c r="A6399" s="1">
        <v>41126.791666666664</v>
      </c>
      <c r="B6399" s="17">
        <f>YEAR(Таблица1[[#This Row],[datetime]])</f>
        <v>2012</v>
      </c>
      <c r="C6399" s="17">
        <f>MONTH(Таблица1[[#This Row],[datetime]])</f>
        <v>8</v>
      </c>
      <c r="D6399" s="17">
        <f>DAY(Таблица1[[#This Row],[datetime]])</f>
        <v>5</v>
      </c>
      <c r="E6399" s="17">
        <f>WEEKDAY(Таблица1[[#This Row],[datetime]])</f>
        <v>1</v>
      </c>
      <c r="F6399" s="17">
        <f>HOUR(Таблица1[[#This Row],[datetime]])</f>
        <v>19</v>
      </c>
      <c r="G6399">
        <v>3</v>
      </c>
      <c r="H6399">
        <v>0</v>
      </c>
      <c r="I6399">
        <v>0</v>
      </c>
      <c r="J6399">
        <v>1</v>
      </c>
      <c r="K6399">
        <v>28.7</v>
      </c>
      <c r="L6399">
        <v>33.335000000000001</v>
      </c>
      <c r="M6399">
        <v>84</v>
      </c>
      <c r="N6399">
        <v>15.001300000000001</v>
      </c>
      <c r="O6399">
        <v>46</v>
      </c>
      <c r="P6399">
        <v>139</v>
      </c>
      <c r="Q6399">
        <v>185</v>
      </c>
      <c r="R6399">
        <v>6398</v>
      </c>
    </row>
    <row r="6400" spans="1:18" x14ac:dyDescent="0.2">
      <c r="A6400" s="1">
        <v>41188.916666666664</v>
      </c>
      <c r="B6400" s="17">
        <f>YEAR(Таблица1[[#This Row],[datetime]])</f>
        <v>2012</v>
      </c>
      <c r="C6400" s="17">
        <f>MONTH(Таблица1[[#This Row],[datetime]])</f>
        <v>10</v>
      </c>
      <c r="D6400" s="17">
        <f>DAY(Таблица1[[#This Row],[datetime]])</f>
        <v>6</v>
      </c>
      <c r="E6400" s="17">
        <f>WEEKDAY(Таблица1[[#This Row],[datetime]])</f>
        <v>7</v>
      </c>
      <c r="F6400" s="17">
        <f>HOUR(Таблица1[[#This Row],[datetime]])</f>
        <v>22</v>
      </c>
      <c r="G6400">
        <v>4</v>
      </c>
      <c r="H6400">
        <v>0</v>
      </c>
      <c r="I6400">
        <v>0</v>
      </c>
      <c r="J6400">
        <v>1</v>
      </c>
      <c r="K6400">
        <v>18.04</v>
      </c>
      <c r="L6400">
        <v>21.97</v>
      </c>
      <c r="M6400">
        <v>62</v>
      </c>
      <c r="N6400">
        <v>8.9981000000000009</v>
      </c>
      <c r="O6400">
        <v>45</v>
      </c>
      <c r="P6400">
        <v>140</v>
      </c>
      <c r="Q6400">
        <v>185</v>
      </c>
      <c r="R6400">
        <v>6399</v>
      </c>
    </row>
    <row r="6401" spans="1:18" x14ac:dyDescent="0.2">
      <c r="A6401" s="1">
        <v>41189.416666666664</v>
      </c>
      <c r="B6401" s="17">
        <f>YEAR(Таблица1[[#This Row],[datetime]])</f>
        <v>2012</v>
      </c>
      <c r="C6401" s="17">
        <f>MONTH(Таблица1[[#This Row],[datetime]])</f>
        <v>10</v>
      </c>
      <c r="D6401" s="17">
        <f>DAY(Таблица1[[#This Row],[datetime]])</f>
        <v>7</v>
      </c>
      <c r="E6401" s="17">
        <f>WEEKDAY(Таблица1[[#This Row],[datetime]])</f>
        <v>1</v>
      </c>
      <c r="F6401" s="17">
        <f>HOUR(Таблица1[[#This Row],[datetime]])</f>
        <v>10</v>
      </c>
      <c r="G6401">
        <v>4</v>
      </c>
      <c r="H6401">
        <v>0</v>
      </c>
      <c r="I6401">
        <v>0</v>
      </c>
      <c r="J6401">
        <v>2</v>
      </c>
      <c r="K6401">
        <v>17.22</v>
      </c>
      <c r="L6401">
        <v>21.21</v>
      </c>
      <c r="M6401">
        <v>67</v>
      </c>
      <c r="N6401">
        <v>12.997999999999999</v>
      </c>
      <c r="O6401">
        <v>41</v>
      </c>
      <c r="P6401">
        <v>144</v>
      </c>
      <c r="Q6401">
        <v>185</v>
      </c>
      <c r="R6401">
        <v>6400</v>
      </c>
    </row>
    <row r="6402" spans="1:18" x14ac:dyDescent="0.2">
      <c r="A6402" s="1">
        <v>41197.583333333336</v>
      </c>
      <c r="B6402" s="17">
        <f>YEAR(Таблица1[[#This Row],[datetime]])</f>
        <v>2012</v>
      </c>
      <c r="C6402" s="17">
        <f>MONTH(Таблица1[[#This Row],[datetime]])</f>
        <v>10</v>
      </c>
      <c r="D6402" s="17">
        <f>DAY(Таблица1[[#This Row],[datetime]])</f>
        <v>15</v>
      </c>
      <c r="E6402" s="17">
        <f>WEEKDAY(Таблица1[[#This Row],[datetime]])</f>
        <v>2</v>
      </c>
      <c r="F6402" s="17">
        <f>HOUR(Таблица1[[#This Row],[datetime]])</f>
        <v>14</v>
      </c>
      <c r="G6402">
        <v>4</v>
      </c>
      <c r="H6402">
        <v>0</v>
      </c>
      <c r="I6402">
        <v>1</v>
      </c>
      <c r="J6402">
        <v>2</v>
      </c>
      <c r="K6402">
        <v>24.6</v>
      </c>
      <c r="L6402">
        <v>28.79</v>
      </c>
      <c r="M6402">
        <v>78</v>
      </c>
      <c r="N6402">
        <v>19.001200000000001</v>
      </c>
      <c r="O6402">
        <v>57</v>
      </c>
      <c r="P6402">
        <v>128</v>
      </c>
      <c r="Q6402">
        <v>185</v>
      </c>
      <c r="R6402">
        <v>6401</v>
      </c>
    </row>
    <row r="6403" spans="1:18" x14ac:dyDescent="0.2">
      <c r="A6403" s="1">
        <v>41214.583333333336</v>
      </c>
      <c r="B6403" s="17">
        <f>YEAR(Таблица1[[#This Row],[datetime]])</f>
        <v>2012</v>
      </c>
      <c r="C6403" s="17">
        <f>MONTH(Таблица1[[#This Row],[datetime]])</f>
        <v>11</v>
      </c>
      <c r="D6403" s="17">
        <f>DAY(Таблица1[[#This Row],[datetime]])</f>
        <v>1</v>
      </c>
      <c r="E6403" s="17">
        <f>WEEKDAY(Таблица1[[#This Row],[datetime]])</f>
        <v>5</v>
      </c>
      <c r="F6403" s="17">
        <f>HOUR(Таблица1[[#This Row],[datetime]])</f>
        <v>14</v>
      </c>
      <c r="G6403">
        <v>4</v>
      </c>
      <c r="H6403">
        <v>0</v>
      </c>
      <c r="I6403">
        <v>1</v>
      </c>
      <c r="J6403">
        <v>2</v>
      </c>
      <c r="K6403">
        <v>16.399999999999999</v>
      </c>
      <c r="L6403">
        <v>20.454999999999998</v>
      </c>
      <c r="M6403">
        <v>50</v>
      </c>
      <c r="N6403">
        <v>15.001300000000001</v>
      </c>
      <c r="O6403">
        <v>31</v>
      </c>
      <c r="P6403">
        <v>154</v>
      </c>
      <c r="Q6403">
        <v>185</v>
      </c>
      <c r="R6403">
        <v>6402</v>
      </c>
    </row>
    <row r="6404" spans="1:18" x14ac:dyDescent="0.2">
      <c r="A6404" s="1">
        <v>40666.375</v>
      </c>
      <c r="B6404" s="17">
        <f>YEAR(Таблица1[[#This Row],[datetime]])</f>
        <v>2011</v>
      </c>
      <c r="C6404" s="17">
        <f>MONTH(Таблица1[[#This Row],[datetime]])</f>
        <v>5</v>
      </c>
      <c r="D6404" s="17">
        <f>DAY(Таблица1[[#This Row],[datetime]])</f>
        <v>3</v>
      </c>
      <c r="E6404" s="17">
        <f>WEEKDAY(Таблица1[[#This Row],[datetime]])</f>
        <v>3</v>
      </c>
      <c r="F6404" s="17">
        <f>HOUR(Таблица1[[#This Row],[datetime]])</f>
        <v>9</v>
      </c>
      <c r="G6404">
        <v>2</v>
      </c>
      <c r="H6404">
        <v>0</v>
      </c>
      <c r="I6404">
        <v>1</v>
      </c>
      <c r="J6404">
        <v>2</v>
      </c>
      <c r="K6404">
        <v>24.6</v>
      </c>
      <c r="L6404">
        <v>28.79</v>
      </c>
      <c r="M6404">
        <v>78</v>
      </c>
      <c r="N6404">
        <v>23.999400000000001</v>
      </c>
      <c r="O6404">
        <v>29</v>
      </c>
      <c r="P6404">
        <v>157</v>
      </c>
      <c r="Q6404">
        <v>186</v>
      </c>
      <c r="R6404">
        <v>6403</v>
      </c>
    </row>
    <row r="6405" spans="1:18" x14ac:dyDescent="0.2">
      <c r="A6405" s="1">
        <v>40730.916666666664</v>
      </c>
      <c r="B6405" s="17">
        <f>YEAR(Таблица1[[#This Row],[datetime]])</f>
        <v>2011</v>
      </c>
      <c r="C6405" s="17">
        <f>MONTH(Таблица1[[#This Row],[datetime]])</f>
        <v>7</v>
      </c>
      <c r="D6405" s="17">
        <f>DAY(Таблица1[[#This Row],[datetime]])</f>
        <v>6</v>
      </c>
      <c r="E6405" s="17">
        <f>WEEKDAY(Таблица1[[#This Row],[datetime]])</f>
        <v>4</v>
      </c>
      <c r="F6405" s="17">
        <f>HOUR(Таблица1[[#This Row],[datetime]])</f>
        <v>22</v>
      </c>
      <c r="G6405">
        <v>3</v>
      </c>
      <c r="H6405">
        <v>0</v>
      </c>
      <c r="I6405">
        <v>1</v>
      </c>
      <c r="J6405">
        <v>1</v>
      </c>
      <c r="K6405">
        <v>28.7</v>
      </c>
      <c r="L6405">
        <v>33.335000000000001</v>
      </c>
      <c r="M6405">
        <v>79</v>
      </c>
      <c r="N6405">
        <v>12.997999999999999</v>
      </c>
      <c r="O6405">
        <v>30</v>
      </c>
      <c r="P6405">
        <v>156</v>
      </c>
      <c r="Q6405">
        <v>186</v>
      </c>
      <c r="R6405">
        <v>6404</v>
      </c>
    </row>
    <row r="6406" spans="1:18" x14ac:dyDescent="0.2">
      <c r="A6406" s="1">
        <v>40737.375</v>
      </c>
      <c r="B6406" s="17">
        <f>YEAR(Таблица1[[#This Row],[datetime]])</f>
        <v>2011</v>
      </c>
      <c r="C6406" s="17">
        <f>MONTH(Таблица1[[#This Row],[datetime]])</f>
        <v>7</v>
      </c>
      <c r="D6406" s="17">
        <f>DAY(Таблица1[[#This Row],[datetime]])</f>
        <v>13</v>
      </c>
      <c r="E6406" s="17">
        <f>WEEKDAY(Таблица1[[#This Row],[datetime]])</f>
        <v>4</v>
      </c>
      <c r="F6406" s="17">
        <f>HOUR(Таблица1[[#This Row],[datetime]])</f>
        <v>9</v>
      </c>
      <c r="G6406">
        <v>3</v>
      </c>
      <c r="H6406">
        <v>0</v>
      </c>
      <c r="I6406">
        <v>1</v>
      </c>
      <c r="J6406">
        <v>1</v>
      </c>
      <c r="K6406">
        <v>33.619999999999997</v>
      </c>
      <c r="L6406">
        <v>37.119999999999997</v>
      </c>
      <c r="M6406">
        <v>41</v>
      </c>
      <c r="N6406">
        <v>12.997999999999999</v>
      </c>
      <c r="O6406">
        <v>23</v>
      </c>
      <c r="P6406">
        <v>163</v>
      </c>
      <c r="Q6406">
        <v>186</v>
      </c>
      <c r="R6406">
        <v>6405</v>
      </c>
    </row>
    <row r="6407" spans="1:18" x14ac:dyDescent="0.2">
      <c r="A6407" s="1">
        <v>40763.875</v>
      </c>
      <c r="B6407" s="17">
        <f>YEAR(Таблица1[[#This Row],[datetime]])</f>
        <v>2011</v>
      </c>
      <c r="C6407" s="17">
        <f>MONTH(Таблица1[[#This Row],[datetime]])</f>
        <v>8</v>
      </c>
      <c r="D6407" s="17">
        <f>DAY(Таблица1[[#This Row],[datetime]])</f>
        <v>8</v>
      </c>
      <c r="E6407" s="17">
        <f>WEEKDAY(Таблица1[[#This Row],[datetime]])</f>
        <v>2</v>
      </c>
      <c r="F6407" s="17">
        <f>HOUR(Таблица1[[#This Row],[datetime]])</f>
        <v>21</v>
      </c>
      <c r="G6407">
        <v>3</v>
      </c>
      <c r="H6407">
        <v>0</v>
      </c>
      <c r="I6407">
        <v>1</v>
      </c>
      <c r="J6407">
        <v>1</v>
      </c>
      <c r="K6407">
        <v>31.16</v>
      </c>
      <c r="L6407">
        <v>35.604999999999997</v>
      </c>
      <c r="M6407">
        <v>58</v>
      </c>
      <c r="N6407">
        <v>6.0031999999999996</v>
      </c>
      <c r="O6407">
        <v>30</v>
      </c>
      <c r="P6407">
        <v>156</v>
      </c>
      <c r="Q6407">
        <v>186</v>
      </c>
      <c r="R6407">
        <v>6406</v>
      </c>
    </row>
    <row r="6408" spans="1:18" x14ac:dyDescent="0.2">
      <c r="A6408" s="1">
        <v>40767.583333333336</v>
      </c>
      <c r="B6408" s="17">
        <f>YEAR(Таблица1[[#This Row],[datetime]])</f>
        <v>2011</v>
      </c>
      <c r="C6408" s="17">
        <f>MONTH(Таблица1[[#This Row],[datetime]])</f>
        <v>8</v>
      </c>
      <c r="D6408" s="17">
        <f>DAY(Таблица1[[#This Row],[datetime]])</f>
        <v>12</v>
      </c>
      <c r="E6408" s="17">
        <f>WEEKDAY(Таблица1[[#This Row],[datetime]])</f>
        <v>6</v>
      </c>
      <c r="F6408" s="17">
        <f>HOUR(Таблица1[[#This Row],[datetime]])</f>
        <v>14</v>
      </c>
      <c r="G6408">
        <v>3</v>
      </c>
      <c r="H6408">
        <v>0</v>
      </c>
      <c r="I6408">
        <v>1</v>
      </c>
      <c r="J6408">
        <v>1</v>
      </c>
      <c r="K6408">
        <v>32.799999999999997</v>
      </c>
      <c r="L6408">
        <v>34.85</v>
      </c>
      <c r="M6408">
        <v>29</v>
      </c>
      <c r="N6408">
        <v>12.997999999999999</v>
      </c>
      <c r="O6408">
        <v>51</v>
      </c>
      <c r="P6408">
        <v>135</v>
      </c>
      <c r="Q6408">
        <v>186</v>
      </c>
      <c r="R6408">
        <v>6407</v>
      </c>
    </row>
    <row r="6409" spans="1:18" x14ac:dyDescent="0.2">
      <c r="A6409" s="1">
        <v>40848.625</v>
      </c>
      <c r="B6409" s="17">
        <f>YEAR(Таблица1[[#This Row],[datetime]])</f>
        <v>2011</v>
      </c>
      <c r="C6409" s="17">
        <f>MONTH(Таблица1[[#This Row],[datetime]])</f>
        <v>11</v>
      </c>
      <c r="D6409" s="17">
        <f>DAY(Таблица1[[#This Row],[datetime]])</f>
        <v>1</v>
      </c>
      <c r="E6409" s="17">
        <f>WEEKDAY(Таблица1[[#This Row],[datetime]])</f>
        <v>3</v>
      </c>
      <c r="F6409" s="17">
        <f>HOUR(Таблица1[[#This Row],[datetime]])</f>
        <v>15</v>
      </c>
      <c r="G6409">
        <v>4</v>
      </c>
      <c r="H6409">
        <v>0</v>
      </c>
      <c r="I6409">
        <v>1</v>
      </c>
      <c r="J6409">
        <v>1</v>
      </c>
      <c r="K6409">
        <v>20.5</v>
      </c>
      <c r="L6409">
        <v>24.24</v>
      </c>
      <c r="M6409">
        <v>45</v>
      </c>
      <c r="N6409">
        <v>8.9981000000000009</v>
      </c>
      <c r="O6409">
        <v>38</v>
      </c>
      <c r="P6409">
        <v>148</v>
      </c>
      <c r="Q6409">
        <v>186</v>
      </c>
      <c r="R6409">
        <v>6408</v>
      </c>
    </row>
    <row r="6410" spans="1:18" x14ac:dyDescent="0.2">
      <c r="A6410" s="1">
        <v>40851.833333333336</v>
      </c>
      <c r="B6410" s="17">
        <f>YEAR(Таблица1[[#This Row],[datetime]])</f>
        <v>2011</v>
      </c>
      <c r="C6410" s="17">
        <f>MONTH(Таблица1[[#This Row],[datetime]])</f>
        <v>11</v>
      </c>
      <c r="D6410" s="17">
        <f>DAY(Таблица1[[#This Row],[datetime]])</f>
        <v>4</v>
      </c>
      <c r="E6410" s="17">
        <f>WEEKDAY(Таблица1[[#This Row],[datetime]])</f>
        <v>6</v>
      </c>
      <c r="F6410" s="17">
        <f>HOUR(Таблица1[[#This Row],[datetime]])</f>
        <v>20</v>
      </c>
      <c r="G6410">
        <v>4</v>
      </c>
      <c r="H6410">
        <v>0</v>
      </c>
      <c r="I6410">
        <v>1</v>
      </c>
      <c r="J6410">
        <v>1</v>
      </c>
      <c r="K6410">
        <v>14.76</v>
      </c>
      <c r="L6410">
        <v>16.664999999999999</v>
      </c>
      <c r="M6410">
        <v>43</v>
      </c>
      <c r="N6410">
        <v>19.001200000000001</v>
      </c>
      <c r="O6410">
        <v>15</v>
      </c>
      <c r="P6410">
        <v>171</v>
      </c>
      <c r="Q6410">
        <v>186</v>
      </c>
      <c r="R6410">
        <v>6409</v>
      </c>
    </row>
    <row r="6411" spans="1:18" x14ac:dyDescent="0.2">
      <c r="A6411" s="1">
        <v>40940.541666666664</v>
      </c>
      <c r="B6411" s="17">
        <f>YEAR(Таблица1[[#This Row],[datetime]])</f>
        <v>2012</v>
      </c>
      <c r="C6411" s="17">
        <f>MONTH(Таблица1[[#This Row],[datetime]])</f>
        <v>2</v>
      </c>
      <c r="D6411" s="17">
        <f>DAY(Таблица1[[#This Row],[datetime]])</f>
        <v>1</v>
      </c>
      <c r="E6411" s="17">
        <f>WEEKDAY(Таблица1[[#This Row],[datetime]])</f>
        <v>4</v>
      </c>
      <c r="F6411" s="17">
        <f>HOUR(Таблица1[[#This Row],[datetime]])</f>
        <v>13</v>
      </c>
      <c r="G6411">
        <v>1</v>
      </c>
      <c r="H6411">
        <v>0</v>
      </c>
      <c r="I6411">
        <v>1</v>
      </c>
      <c r="J6411">
        <v>1</v>
      </c>
      <c r="K6411">
        <v>18.86</v>
      </c>
      <c r="L6411">
        <v>22.725000000000001</v>
      </c>
      <c r="M6411">
        <v>47</v>
      </c>
      <c r="N6411">
        <v>15.001300000000001</v>
      </c>
      <c r="O6411">
        <v>12</v>
      </c>
      <c r="P6411">
        <v>174</v>
      </c>
      <c r="Q6411">
        <v>186</v>
      </c>
      <c r="R6411">
        <v>6410</v>
      </c>
    </row>
    <row r="6412" spans="1:18" x14ac:dyDescent="0.2">
      <c r="A6412" s="1">
        <v>41095.416666666664</v>
      </c>
      <c r="B6412" s="17">
        <f>YEAR(Таблица1[[#This Row],[datetime]])</f>
        <v>2012</v>
      </c>
      <c r="C6412" s="17">
        <f>MONTH(Таблица1[[#This Row],[datetime]])</f>
        <v>7</v>
      </c>
      <c r="D6412" s="17">
        <f>DAY(Таблица1[[#This Row],[datetime]])</f>
        <v>5</v>
      </c>
      <c r="E6412" s="17">
        <f>WEEKDAY(Таблица1[[#This Row],[datetime]])</f>
        <v>5</v>
      </c>
      <c r="F6412" s="17">
        <f>HOUR(Таблица1[[#This Row],[datetime]])</f>
        <v>10</v>
      </c>
      <c r="G6412">
        <v>3</v>
      </c>
      <c r="H6412">
        <v>0</v>
      </c>
      <c r="I6412">
        <v>1</v>
      </c>
      <c r="J6412">
        <v>1</v>
      </c>
      <c r="K6412">
        <v>35.26</v>
      </c>
      <c r="L6412">
        <v>39.395000000000003</v>
      </c>
      <c r="M6412">
        <v>44</v>
      </c>
      <c r="N6412">
        <v>23.999400000000001</v>
      </c>
      <c r="O6412">
        <v>69</v>
      </c>
      <c r="P6412">
        <v>117</v>
      </c>
      <c r="Q6412">
        <v>186</v>
      </c>
      <c r="R6412">
        <v>6411</v>
      </c>
    </row>
    <row r="6413" spans="1:18" x14ac:dyDescent="0.2">
      <c r="A6413" s="1">
        <v>41106.416666666664</v>
      </c>
      <c r="B6413" s="17">
        <f>YEAR(Таблица1[[#This Row],[datetime]])</f>
        <v>2012</v>
      </c>
      <c r="C6413" s="17">
        <f>MONTH(Таблица1[[#This Row],[datetime]])</f>
        <v>7</v>
      </c>
      <c r="D6413" s="17">
        <f>DAY(Таблица1[[#This Row],[datetime]])</f>
        <v>16</v>
      </c>
      <c r="E6413" s="17">
        <f>WEEKDAY(Таблица1[[#This Row],[datetime]])</f>
        <v>2</v>
      </c>
      <c r="F6413" s="17">
        <f>HOUR(Таблица1[[#This Row],[datetime]])</f>
        <v>10</v>
      </c>
      <c r="G6413">
        <v>3</v>
      </c>
      <c r="H6413">
        <v>0</v>
      </c>
      <c r="I6413">
        <v>1</v>
      </c>
      <c r="J6413">
        <v>1</v>
      </c>
      <c r="K6413">
        <v>32.799999999999997</v>
      </c>
      <c r="L6413">
        <v>38.634999999999998</v>
      </c>
      <c r="M6413">
        <v>59</v>
      </c>
      <c r="N6413">
        <v>0</v>
      </c>
      <c r="O6413">
        <v>69</v>
      </c>
      <c r="P6413">
        <v>117</v>
      </c>
      <c r="Q6413">
        <v>186</v>
      </c>
      <c r="R6413">
        <v>6412</v>
      </c>
    </row>
    <row r="6414" spans="1:18" x14ac:dyDescent="0.2">
      <c r="A6414" s="1">
        <v>41193.958333333336</v>
      </c>
      <c r="B6414" s="17">
        <f>YEAR(Таблица1[[#This Row],[datetime]])</f>
        <v>2012</v>
      </c>
      <c r="C6414" s="17">
        <f>MONTH(Таблица1[[#This Row],[datetime]])</f>
        <v>10</v>
      </c>
      <c r="D6414" s="17">
        <f>DAY(Таблица1[[#This Row],[datetime]])</f>
        <v>11</v>
      </c>
      <c r="E6414" s="17">
        <f>WEEKDAY(Таблица1[[#This Row],[datetime]])</f>
        <v>5</v>
      </c>
      <c r="F6414" s="17">
        <f>HOUR(Таблица1[[#This Row],[datetime]])</f>
        <v>23</v>
      </c>
      <c r="G6414">
        <v>4</v>
      </c>
      <c r="H6414">
        <v>0</v>
      </c>
      <c r="I6414">
        <v>1</v>
      </c>
      <c r="J6414">
        <v>1</v>
      </c>
      <c r="K6414">
        <v>17.22</v>
      </c>
      <c r="L6414">
        <v>21.21</v>
      </c>
      <c r="M6414">
        <v>58</v>
      </c>
      <c r="N6414">
        <v>6.0031999999999996</v>
      </c>
      <c r="O6414">
        <v>10</v>
      </c>
      <c r="P6414">
        <v>176</v>
      </c>
      <c r="Q6414">
        <v>186</v>
      </c>
      <c r="R6414">
        <v>6413</v>
      </c>
    </row>
    <row r="6415" spans="1:18" x14ac:dyDescent="0.2">
      <c r="A6415" s="1">
        <v>40550.708333333336</v>
      </c>
      <c r="B6415" s="17">
        <f>YEAR(Таблица1[[#This Row],[datetime]])</f>
        <v>2011</v>
      </c>
      <c r="C6415" s="17">
        <f>MONTH(Таблица1[[#This Row],[datetime]])</f>
        <v>1</v>
      </c>
      <c r="D6415" s="17">
        <f>DAY(Таблица1[[#This Row],[datetime]])</f>
        <v>7</v>
      </c>
      <c r="E6415" s="17">
        <f>WEEKDAY(Таблица1[[#This Row],[datetime]])</f>
        <v>6</v>
      </c>
      <c r="F6415" s="17">
        <f>HOUR(Таблица1[[#This Row],[datetime]])</f>
        <v>17</v>
      </c>
      <c r="G6415">
        <v>1</v>
      </c>
      <c r="H6415">
        <v>0</v>
      </c>
      <c r="I6415">
        <v>1</v>
      </c>
      <c r="J6415">
        <v>2</v>
      </c>
      <c r="K6415">
        <v>8.1999999999999993</v>
      </c>
      <c r="L6415">
        <v>12.88</v>
      </c>
      <c r="M6415">
        <v>37</v>
      </c>
      <c r="N6415">
        <v>0</v>
      </c>
      <c r="O6415">
        <v>9</v>
      </c>
      <c r="P6415">
        <v>178</v>
      </c>
      <c r="Q6415">
        <v>187</v>
      </c>
      <c r="R6415">
        <v>6414</v>
      </c>
    </row>
    <row r="6416" spans="1:18" x14ac:dyDescent="0.2">
      <c r="A6416" s="1">
        <v>40606.75</v>
      </c>
      <c r="B6416" s="17">
        <f>YEAR(Таблица1[[#This Row],[datetime]])</f>
        <v>2011</v>
      </c>
      <c r="C6416" s="17">
        <f>MONTH(Таблица1[[#This Row],[datetime]])</f>
        <v>3</v>
      </c>
      <c r="D6416" s="17">
        <f>DAY(Таблица1[[#This Row],[datetime]])</f>
        <v>4</v>
      </c>
      <c r="E6416" s="17">
        <f>WEEKDAY(Таблица1[[#This Row],[datetime]])</f>
        <v>6</v>
      </c>
      <c r="F6416" s="17">
        <f>HOUR(Таблица1[[#This Row],[datetime]])</f>
        <v>18</v>
      </c>
      <c r="G6416">
        <v>1</v>
      </c>
      <c r="H6416">
        <v>0</v>
      </c>
      <c r="I6416">
        <v>1</v>
      </c>
      <c r="J6416">
        <v>2</v>
      </c>
      <c r="K6416">
        <v>13.94</v>
      </c>
      <c r="L6416">
        <v>15.15</v>
      </c>
      <c r="M6416">
        <v>53</v>
      </c>
      <c r="N6416">
        <v>19.999500000000001</v>
      </c>
      <c r="O6416">
        <v>15</v>
      </c>
      <c r="P6416">
        <v>172</v>
      </c>
      <c r="Q6416">
        <v>187</v>
      </c>
      <c r="R6416">
        <v>6415</v>
      </c>
    </row>
    <row r="6417" spans="1:18" x14ac:dyDescent="0.2">
      <c r="A6417" s="1">
        <v>40665.5</v>
      </c>
      <c r="B6417" s="17">
        <f>YEAR(Таблица1[[#This Row],[datetime]])</f>
        <v>2011</v>
      </c>
      <c r="C6417" s="17">
        <f>MONTH(Таблица1[[#This Row],[datetime]])</f>
        <v>5</v>
      </c>
      <c r="D6417" s="17">
        <f>DAY(Таблица1[[#This Row],[datetime]])</f>
        <v>2</v>
      </c>
      <c r="E6417" s="17">
        <f>WEEKDAY(Таблица1[[#This Row],[datetime]])</f>
        <v>2</v>
      </c>
      <c r="F6417" s="17">
        <f>HOUR(Таблица1[[#This Row],[datetime]])</f>
        <v>12</v>
      </c>
      <c r="G6417">
        <v>2</v>
      </c>
      <c r="H6417">
        <v>0</v>
      </c>
      <c r="I6417">
        <v>1</v>
      </c>
      <c r="J6417">
        <v>1</v>
      </c>
      <c r="K6417">
        <v>25.42</v>
      </c>
      <c r="L6417">
        <v>30.305</v>
      </c>
      <c r="M6417">
        <v>69</v>
      </c>
      <c r="N6417">
        <v>15.001300000000001</v>
      </c>
      <c r="O6417">
        <v>40</v>
      </c>
      <c r="P6417">
        <v>147</v>
      </c>
      <c r="Q6417">
        <v>187</v>
      </c>
      <c r="R6417">
        <v>6416</v>
      </c>
    </row>
    <row r="6418" spans="1:18" x14ac:dyDescent="0.2">
      <c r="A6418" s="1">
        <v>40759.375</v>
      </c>
      <c r="B6418" s="17">
        <f>YEAR(Таблица1[[#This Row],[datetime]])</f>
        <v>2011</v>
      </c>
      <c r="C6418" s="17">
        <f>MONTH(Таблица1[[#This Row],[datetime]])</f>
        <v>8</v>
      </c>
      <c r="D6418" s="17">
        <f>DAY(Таблица1[[#This Row],[datetime]])</f>
        <v>4</v>
      </c>
      <c r="E6418" s="17">
        <f>WEEKDAY(Таблица1[[#This Row],[datetime]])</f>
        <v>5</v>
      </c>
      <c r="F6418" s="17">
        <f>HOUR(Таблица1[[#This Row],[datetime]])</f>
        <v>9</v>
      </c>
      <c r="G6418">
        <v>3</v>
      </c>
      <c r="H6418">
        <v>0</v>
      </c>
      <c r="I6418">
        <v>1</v>
      </c>
      <c r="J6418">
        <v>1</v>
      </c>
      <c r="K6418">
        <v>29.52</v>
      </c>
      <c r="L6418">
        <v>34.85</v>
      </c>
      <c r="M6418">
        <v>74</v>
      </c>
      <c r="N6418">
        <v>22.002800000000001</v>
      </c>
      <c r="O6418">
        <v>25</v>
      </c>
      <c r="P6418">
        <v>162</v>
      </c>
      <c r="Q6418">
        <v>187</v>
      </c>
      <c r="R6418">
        <v>6417</v>
      </c>
    </row>
    <row r="6419" spans="1:18" x14ac:dyDescent="0.2">
      <c r="A6419" s="1">
        <v>40766.458333333336</v>
      </c>
      <c r="B6419" s="17">
        <f>YEAR(Таблица1[[#This Row],[datetime]])</f>
        <v>2011</v>
      </c>
      <c r="C6419" s="17">
        <f>MONTH(Таблица1[[#This Row],[datetime]])</f>
        <v>8</v>
      </c>
      <c r="D6419" s="17">
        <f>DAY(Таблица1[[#This Row],[datetime]])</f>
        <v>11</v>
      </c>
      <c r="E6419" s="17">
        <f>WEEKDAY(Таблица1[[#This Row],[datetime]])</f>
        <v>5</v>
      </c>
      <c r="F6419" s="17">
        <f>HOUR(Таблица1[[#This Row],[datetime]])</f>
        <v>11</v>
      </c>
      <c r="G6419">
        <v>3</v>
      </c>
      <c r="H6419">
        <v>0</v>
      </c>
      <c r="I6419">
        <v>1</v>
      </c>
      <c r="J6419">
        <v>1</v>
      </c>
      <c r="K6419">
        <v>31.16</v>
      </c>
      <c r="L6419">
        <v>33.335000000000001</v>
      </c>
      <c r="M6419">
        <v>35</v>
      </c>
      <c r="N6419">
        <v>16.997900000000001</v>
      </c>
      <c r="O6419">
        <v>59</v>
      </c>
      <c r="P6419">
        <v>128</v>
      </c>
      <c r="Q6419">
        <v>187</v>
      </c>
      <c r="R6419">
        <v>6418</v>
      </c>
    </row>
    <row r="6420" spans="1:18" x14ac:dyDescent="0.2">
      <c r="A6420" s="1">
        <v>40773.541666666664</v>
      </c>
      <c r="B6420" s="17">
        <f>YEAR(Таблица1[[#This Row],[datetime]])</f>
        <v>2011</v>
      </c>
      <c r="C6420" s="17">
        <f>MONTH(Таблица1[[#This Row],[datetime]])</f>
        <v>8</v>
      </c>
      <c r="D6420" s="17">
        <f>DAY(Таблица1[[#This Row],[datetime]])</f>
        <v>18</v>
      </c>
      <c r="E6420" s="17">
        <f>WEEKDAY(Таблица1[[#This Row],[datetime]])</f>
        <v>5</v>
      </c>
      <c r="F6420" s="17">
        <f>HOUR(Таблица1[[#This Row],[datetime]])</f>
        <v>13</v>
      </c>
      <c r="G6420">
        <v>3</v>
      </c>
      <c r="H6420">
        <v>0</v>
      </c>
      <c r="I6420">
        <v>1</v>
      </c>
      <c r="J6420">
        <v>1</v>
      </c>
      <c r="K6420">
        <v>32.799999999999997</v>
      </c>
      <c r="L6420">
        <v>37.119999999999997</v>
      </c>
      <c r="M6420">
        <v>52</v>
      </c>
      <c r="N6420">
        <v>23.999400000000001</v>
      </c>
      <c r="O6420">
        <v>33</v>
      </c>
      <c r="P6420">
        <v>154</v>
      </c>
      <c r="Q6420">
        <v>187</v>
      </c>
      <c r="R6420">
        <v>6419</v>
      </c>
    </row>
    <row r="6421" spans="1:18" x14ac:dyDescent="0.2">
      <c r="A6421" s="1">
        <v>40799.5</v>
      </c>
      <c r="B6421" s="17">
        <f>YEAR(Таблица1[[#This Row],[datetime]])</f>
        <v>2011</v>
      </c>
      <c r="C6421" s="17">
        <f>MONTH(Таблица1[[#This Row],[datetime]])</f>
        <v>9</v>
      </c>
      <c r="D6421" s="17">
        <f>DAY(Таблица1[[#This Row],[datetime]])</f>
        <v>13</v>
      </c>
      <c r="E6421" s="17">
        <f>WEEKDAY(Таблица1[[#This Row],[datetime]])</f>
        <v>3</v>
      </c>
      <c r="F6421" s="17">
        <f>HOUR(Таблица1[[#This Row],[datetime]])</f>
        <v>12</v>
      </c>
      <c r="G6421">
        <v>3</v>
      </c>
      <c r="H6421">
        <v>0</v>
      </c>
      <c r="I6421">
        <v>1</v>
      </c>
      <c r="J6421">
        <v>1</v>
      </c>
      <c r="K6421">
        <v>29.52</v>
      </c>
      <c r="L6421">
        <v>33.335000000000001</v>
      </c>
      <c r="M6421">
        <v>58</v>
      </c>
      <c r="N6421">
        <v>15.001300000000001</v>
      </c>
      <c r="O6421">
        <v>43</v>
      </c>
      <c r="P6421">
        <v>144</v>
      </c>
      <c r="Q6421">
        <v>187</v>
      </c>
      <c r="R6421">
        <v>6420</v>
      </c>
    </row>
    <row r="6422" spans="1:18" x14ac:dyDescent="0.2">
      <c r="A6422" s="1">
        <v>40805.625</v>
      </c>
      <c r="B6422" s="17">
        <f>YEAR(Таблица1[[#This Row],[datetime]])</f>
        <v>2011</v>
      </c>
      <c r="C6422" s="17">
        <f>MONTH(Таблица1[[#This Row],[datetime]])</f>
        <v>9</v>
      </c>
      <c r="D6422" s="17">
        <f>DAY(Таблица1[[#This Row],[datetime]])</f>
        <v>19</v>
      </c>
      <c r="E6422" s="17">
        <f>WEEKDAY(Таблица1[[#This Row],[datetime]])</f>
        <v>2</v>
      </c>
      <c r="F6422" s="17">
        <f>HOUR(Таблица1[[#This Row],[datetime]])</f>
        <v>15</v>
      </c>
      <c r="G6422">
        <v>3</v>
      </c>
      <c r="H6422">
        <v>0</v>
      </c>
      <c r="I6422">
        <v>1</v>
      </c>
      <c r="J6422">
        <v>2</v>
      </c>
      <c r="K6422">
        <v>24.6</v>
      </c>
      <c r="L6422">
        <v>30.305</v>
      </c>
      <c r="M6422">
        <v>60</v>
      </c>
      <c r="N6422">
        <v>15.001300000000001</v>
      </c>
      <c r="O6422">
        <v>44</v>
      </c>
      <c r="P6422">
        <v>143</v>
      </c>
      <c r="Q6422">
        <v>187</v>
      </c>
      <c r="R6422">
        <v>6421</v>
      </c>
    </row>
    <row r="6423" spans="1:18" x14ac:dyDescent="0.2">
      <c r="A6423" s="1">
        <v>40820.375</v>
      </c>
      <c r="B6423" s="17">
        <f>YEAR(Таблица1[[#This Row],[datetime]])</f>
        <v>2011</v>
      </c>
      <c r="C6423" s="17">
        <f>MONTH(Таблица1[[#This Row],[datetime]])</f>
        <v>10</v>
      </c>
      <c r="D6423" s="17">
        <f>DAY(Таблица1[[#This Row],[datetime]])</f>
        <v>4</v>
      </c>
      <c r="E6423" s="17">
        <f>WEEKDAY(Таблица1[[#This Row],[datetime]])</f>
        <v>3</v>
      </c>
      <c r="F6423" s="17">
        <f>HOUR(Таблица1[[#This Row],[datetime]])</f>
        <v>9</v>
      </c>
      <c r="G6423">
        <v>4</v>
      </c>
      <c r="H6423">
        <v>0</v>
      </c>
      <c r="I6423">
        <v>1</v>
      </c>
      <c r="J6423">
        <v>1</v>
      </c>
      <c r="K6423">
        <v>18.86</v>
      </c>
      <c r="L6423">
        <v>22.725000000000001</v>
      </c>
      <c r="M6423">
        <v>67</v>
      </c>
      <c r="N6423">
        <v>16.997900000000001</v>
      </c>
      <c r="O6423">
        <v>19</v>
      </c>
      <c r="P6423">
        <v>168</v>
      </c>
      <c r="Q6423">
        <v>187</v>
      </c>
      <c r="R6423">
        <v>6422</v>
      </c>
    </row>
    <row r="6424" spans="1:18" x14ac:dyDescent="0.2">
      <c r="A6424" s="1">
        <v>40824.875</v>
      </c>
      <c r="B6424" s="17">
        <f>YEAR(Таблица1[[#This Row],[datetime]])</f>
        <v>2011</v>
      </c>
      <c r="C6424" s="17">
        <f>MONTH(Таблица1[[#This Row],[datetime]])</f>
        <v>10</v>
      </c>
      <c r="D6424" s="17">
        <f>DAY(Таблица1[[#This Row],[datetime]])</f>
        <v>8</v>
      </c>
      <c r="E6424" s="17">
        <f>WEEKDAY(Таблица1[[#This Row],[datetime]])</f>
        <v>7</v>
      </c>
      <c r="F6424" s="17">
        <f>HOUR(Таблица1[[#This Row],[datetime]])</f>
        <v>21</v>
      </c>
      <c r="G6424">
        <v>4</v>
      </c>
      <c r="H6424">
        <v>0</v>
      </c>
      <c r="I6424">
        <v>0</v>
      </c>
      <c r="J6424">
        <v>1</v>
      </c>
      <c r="K6424">
        <v>21.32</v>
      </c>
      <c r="L6424">
        <v>25</v>
      </c>
      <c r="M6424">
        <v>77</v>
      </c>
      <c r="N6424">
        <v>0</v>
      </c>
      <c r="O6424">
        <v>54</v>
      </c>
      <c r="P6424">
        <v>133</v>
      </c>
      <c r="Q6424">
        <v>187</v>
      </c>
      <c r="R6424">
        <v>6423</v>
      </c>
    </row>
    <row r="6425" spans="1:18" x14ac:dyDescent="0.2">
      <c r="A6425" s="1">
        <v>40849.625</v>
      </c>
      <c r="B6425" s="17">
        <f>YEAR(Таблица1[[#This Row],[datetime]])</f>
        <v>2011</v>
      </c>
      <c r="C6425" s="17">
        <f>MONTH(Таблица1[[#This Row],[datetime]])</f>
        <v>11</v>
      </c>
      <c r="D6425" s="17">
        <f>DAY(Таблица1[[#This Row],[datetime]])</f>
        <v>2</v>
      </c>
      <c r="E6425" s="17">
        <f>WEEKDAY(Таблица1[[#This Row],[datetime]])</f>
        <v>4</v>
      </c>
      <c r="F6425" s="17">
        <f>HOUR(Таблица1[[#This Row],[datetime]])</f>
        <v>15</v>
      </c>
      <c r="G6425">
        <v>4</v>
      </c>
      <c r="H6425">
        <v>0</v>
      </c>
      <c r="I6425">
        <v>1</v>
      </c>
      <c r="J6425">
        <v>1</v>
      </c>
      <c r="K6425">
        <v>19.68</v>
      </c>
      <c r="L6425">
        <v>23.484999999999999</v>
      </c>
      <c r="M6425">
        <v>51</v>
      </c>
      <c r="N6425">
        <v>11.0014</v>
      </c>
      <c r="O6425">
        <v>26</v>
      </c>
      <c r="P6425">
        <v>161</v>
      </c>
      <c r="Q6425">
        <v>187</v>
      </c>
      <c r="R6425">
        <v>6424</v>
      </c>
    </row>
    <row r="6426" spans="1:18" x14ac:dyDescent="0.2">
      <c r="A6426" s="1">
        <v>40886.583333333336</v>
      </c>
      <c r="B6426" s="17">
        <f>YEAR(Таблица1[[#This Row],[datetime]])</f>
        <v>2011</v>
      </c>
      <c r="C6426" s="17">
        <f>MONTH(Таблица1[[#This Row],[datetime]])</f>
        <v>12</v>
      </c>
      <c r="D6426" s="17">
        <f>DAY(Таблица1[[#This Row],[datetime]])</f>
        <v>9</v>
      </c>
      <c r="E6426" s="17">
        <f>WEEKDAY(Таблица1[[#This Row],[datetime]])</f>
        <v>6</v>
      </c>
      <c r="F6426" s="17">
        <f>HOUR(Таблица1[[#This Row],[datetime]])</f>
        <v>14</v>
      </c>
      <c r="G6426">
        <v>4</v>
      </c>
      <c r="H6426">
        <v>0</v>
      </c>
      <c r="I6426">
        <v>1</v>
      </c>
      <c r="J6426">
        <v>1</v>
      </c>
      <c r="K6426">
        <v>15.58</v>
      </c>
      <c r="L6426">
        <v>19.695</v>
      </c>
      <c r="M6426">
        <v>46</v>
      </c>
      <c r="N6426">
        <v>19.001200000000001</v>
      </c>
      <c r="O6426">
        <v>24</v>
      </c>
      <c r="P6426">
        <v>163</v>
      </c>
      <c r="Q6426">
        <v>187</v>
      </c>
      <c r="R6426">
        <v>6425</v>
      </c>
    </row>
    <row r="6427" spans="1:18" x14ac:dyDescent="0.2">
      <c r="A6427" s="1">
        <v>40974.833333333336</v>
      </c>
      <c r="B6427" s="17">
        <f>YEAR(Таблица1[[#This Row],[datetime]])</f>
        <v>2012</v>
      </c>
      <c r="C6427" s="17">
        <f>MONTH(Таблица1[[#This Row],[datetime]])</f>
        <v>3</v>
      </c>
      <c r="D6427" s="17">
        <f>DAY(Таблица1[[#This Row],[datetime]])</f>
        <v>6</v>
      </c>
      <c r="E6427" s="17">
        <f>WEEKDAY(Таблица1[[#This Row],[datetime]])</f>
        <v>3</v>
      </c>
      <c r="F6427" s="17">
        <f>HOUR(Таблица1[[#This Row],[datetime]])</f>
        <v>20</v>
      </c>
      <c r="G6427">
        <v>1</v>
      </c>
      <c r="H6427">
        <v>0</v>
      </c>
      <c r="I6427">
        <v>1</v>
      </c>
      <c r="J6427">
        <v>1</v>
      </c>
      <c r="K6427">
        <v>13.12</v>
      </c>
      <c r="L6427">
        <v>15.91</v>
      </c>
      <c r="M6427">
        <v>49</v>
      </c>
      <c r="N6427">
        <v>12.997999999999999</v>
      </c>
      <c r="O6427">
        <v>3</v>
      </c>
      <c r="P6427">
        <v>184</v>
      </c>
      <c r="Q6427">
        <v>187</v>
      </c>
      <c r="R6427">
        <v>6426</v>
      </c>
    </row>
    <row r="6428" spans="1:18" x14ac:dyDescent="0.2">
      <c r="A6428" s="1">
        <v>40977.458333333336</v>
      </c>
      <c r="B6428" s="17">
        <f>YEAR(Таблица1[[#This Row],[datetime]])</f>
        <v>2012</v>
      </c>
      <c r="C6428" s="17">
        <f>MONTH(Таблица1[[#This Row],[datetime]])</f>
        <v>3</v>
      </c>
      <c r="D6428" s="17">
        <f>DAY(Таблица1[[#This Row],[datetime]])</f>
        <v>9</v>
      </c>
      <c r="E6428" s="17">
        <f>WEEKDAY(Таблица1[[#This Row],[datetime]])</f>
        <v>6</v>
      </c>
      <c r="F6428" s="17">
        <f>HOUR(Таблица1[[#This Row],[datetime]])</f>
        <v>11</v>
      </c>
      <c r="G6428">
        <v>1</v>
      </c>
      <c r="H6428">
        <v>0</v>
      </c>
      <c r="I6428">
        <v>1</v>
      </c>
      <c r="J6428">
        <v>2</v>
      </c>
      <c r="K6428">
        <v>14.76</v>
      </c>
      <c r="L6428">
        <v>16.664999999999999</v>
      </c>
      <c r="M6428">
        <v>34</v>
      </c>
      <c r="N6428">
        <v>23.999400000000001</v>
      </c>
      <c r="O6428">
        <v>17</v>
      </c>
      <c r="P6428">
        <v>170</v>
      </c>
      <c r="Q6428">
        <v>187</v>
      </c>
      <c r="R6428">
        <v>6427</v>
      </c>
    </row>
    <row r="6429" spans="1:18" x14ac:dyDescent="0.2">
      <c r="A6429" s="1">
        <v>41011.875</v>
      </c>
      <c r="B6429" s="17">
        <f>YEAR(Таблица1[[#This Row],[datetime]])</f>
        <v>2012</v>
      </c>
      <c r="C6429" s="17">
        <f>MONTH(Таблица1[[#This Row],[datetime]])</f>
        <v>4</v>
      </c>
      <c r="D6429" s="17">
        <f>DAY(Таблица1[[#This Row],[datetime]])</f>
        <v>12</v>
      </c>
      <c r="E6429" s="17">
        <f>WEEKDAY(Таблица1[[#This Row],[datetime]])</f>
        <v>5</v>
      </c>
      <c r="F6429" s="17">
        <f>HOUR(Таблица1[[#This Row],[datetime]])</f>
        <v>21</v>
      </c>
      <c r="G6429">
        <v>2</v>
      </c>
      <c r="H6429">
        <v>0</v>
      </c>
      <c r="I6429">
        <v>1</v>
      </c>
      <c r="J6429">
        <v>1</v>
      </c>
      <c r="K6429">
        <v>17.22</v>
      </c>
      <c r="L6429">
        <v>21.21</v>
      </c>
      <c r="M6429">
        <v>35</v>
      </c>
      <c r="N6429">
        <v>8.9981000000000009</v>
      </c>
      <c r="O6429">
        <v>13</v>
      </c>
      <c r="P6429">
        <v>174</v>
      </c>
      <c r="Q6429">
        <v>187</v>
      </c>
      <c r="R6429">
        <v>6428</v>
      </c>
    </row>
    <row r="6430" spans="1:18" x14ac:dyDescent="0.2">
      <c r="A6430" s="1">
        <v>41064.416666666664</v>
      </c>
      <c r="B6430" s="17">
        <f>YEAR(Таблица1[[#This Row],[datetime]])</f>
        <v>2012</v>
      </c>
      <c r="C6430" s="17">
        <f>MONTH(Таблица1[[#This Row],[datetime]])</f>
        <v>6</v>
      </c>
      <c r="D6430" s="17">
        <f>DAY(Таблица1[[#This Row],[datetime]])</f>
        <v>4</v>
      </c>
      <c r="E6430" s="17">
        <f>WEEKDAY(Таблица1[[#This Row],[datetime]])</f>
        <v>2</v>
      </c>
      <c r="F6430" s="17">
        <f>HOUR(Таблица1[[#This Row],[datetime]])</f>
        <v>10</v>
      </c>
      <c r="G6430">
        <v>2</v>
      </c>
      <c r="H6430">
        <v>0</v>
      </c>
      <c r="I6430">
        <v>1</v>
      </c>
      <c r="J6430">
        <v>1</v>
      </c>
      <c r="K6430">
        <v>26.24</v>
      </c>
      <c r="L6430">
        <v>31.06</v>
      </c>
      <c r="M6430">
        <v>41</v>
      </c>
      <c r="N6430">
        <v>31.000900000000001</v>
      </c>
      <c r="O6430">
        <v>67</v>
      </c>
      <c r="P6430">
        <v>120</v>
      </c>
      <c r="Q6430">
        <v>187</v>
      </c>
      <c r="R6430">
        <v>6429</v>
      </c>
    </row>
    <row r="6431" spans="1:18" x14ac:dyDescent="0.2">
      <c r="A6431" s="1">
        <v>41100.25</v>
      </c>
      <c r="B6431" s="17">
        <f>YEAR(Таблица1[[#This Row],[datetime]])</f>
        <v>2012</v>
      </c>
      <c r="C6431" s="17">
        <f>MONTH(Таблица1[[#This Row],[datetime]])</f>
        <v>7</v>
      </c>
      <c r="D6431" s="17">
        <f>DAY(Таблица1[[#This Row],[datetime]])</f>
        <v>10</v>
      </c>
      <c r="E6431" s="17">
        <f>WEEKDAY(Таблица1[[#This Row],[datetime]])</f>
        <v>3</v>
      </c>
      <c r="F6431" s="17">
        <f>HOUR(Таблица1[[#This Row],[datetime]])</f>
        <v>6</v>
      </c>
      <c r="G6431">
        <v>3</v>
      </c>
      <c r="H6431">
        <v>0</v>
      </c>
      <c r="I6431">
        <v>1</v>
      </c>
      <c r="J6431">
        <v>2</v>
      </c>
      <c r="K6431">
        <v>27.88</v>
      </c>
      <c r="L6431">
        <v>31.82</v>
      </c>
      <c r="M6431">
        <v>79</v>
      </c>
      <c r="N6431">
        <v>7.0015000000000001</v>
      </c>
      <c r="O6431">
        <v>4</v>
      </c>
      <c r="P6431">
        <v>183</v>
      </c>
      <c r="Q6431">
        <v>187</v>
      </c>
      <c r="R6431">
        <v>6430</v>
      </c>
    </row>
    <row r="6432" spans="1:18" x14ac:dyDescent="0.2">
      <c r="A6432" s="1">
        <v>41105</v>
      </c>
      <c r="B6432" s="17">
        <f>YEAR(Таблица1[[#This Row],[datetime]])</f>
        <v>2012</v>
      </c>
      <c r="C6432" s="17">
        <f>MONTH(Таблица1[[#This Row],[datetime]])</f>
        <v>7</v>
      </c>
      <c r="D6432" s="17">
        <f>DAY(Таблица1[[#This Row],[datetime]])</f>
        <v>15</v>
      </c>
      <c r="E6432" s="17">
        <f>WEEKDAY(Таблица1[[#This Row],[datetime]])</f>
        <v>1</v>
      </c>
      <c r="F6432" s="17">
        <f>HOUR(Таблица1[[#This Row],[datetime]])</f>
        <v>0</v>
      </c>
      <c r="G6432">
        <v>3</v>
      </c>
      <c r="H6432">
        <v>0</v>
      </c>
      <c r="I6432">
        <v>0</v>
      </c>
      <c r="J6432">
        <v>1</v>
      </c>
      <c r="K6432">
        <v>27.88</v>
      </c>
      <c r="L6432">
        <v>31.82</v>
      </c>
      <c r="M6432">
        <v>89</v>
      </c>
      <c r="N6432">
        <v>11.0014</v>
      </c>
      <c r="O6432">
        <v>40</v>
      </c>
      <c r="P6432">
        <v>147</v>
      </c>
      <c r="Q6432">
        <v>187</v>
      </c>
      <c r="R6432">
        <v>6431</v>
      </c>
    </row>
    <row r="6433" spans="1:18" x14ac:dyDescent="0.2">
      <c r="A6433" s="1">
        <v>41140</v>
      </c>
      <c r="B6433" s="17">
        <f>YEAR(Таблица1[[#This Row],[datetime]])</f>
        <v>2012</v>
      </c>
      <c r="C6433" s="17">
        <f>MONTH(Таблица1[[#This Row],[datetime]])</f>
        <v>8</v>
      </c>
      <c r="D6433" s="17">
        <f>DAY(Таблица1[[#This Row],[datetime]])</f>
        <v>19</v>
      </c>
      <c r="E6433" s="17">
        <f>WEEKDAY(Таблица1[[#This Row],[datetime]])</f>
        <v>1</v>
      </c>
      <c r="F6433" s="17">
        <f>HOUR(Таблица1[[#This Row],[datetime]])</f>
        <v>0</v>
      </c>
      <c r="G6433">
        <v>3</v>
      </c>
      <c r="H6433">
        <v>0</v>
      </c>
      <c r="I6433">
        <v>0</v>
      </c>
      <c r="J6433">
        <v>1</v>
      </c>
      <c r="K6433">
        <v>27.06</v>
      </c>
      <c r="L6433">
        <v>31.06</v>
      </c>
      <c r="M6433">
        <v>57</v>
      </c>
      <c r="N6433">
        <v>6.0031999999999996</v>
      </c>
      <c r="O6433">
        <v>44</v>
      </c>
      <c r="P6433">
        <v>143</v>
      </c>
      <c r="Q6433">
        <v>187</v>
      </c>
      <c r="R6433">
        <v>6432</v>
      </c>
    </row>
    <row r="6434" spans="1:18" x14ac:dyDescent="0.2">
      <c r="A6434" s="1">
        <v>41226.875</v>
      </c>
      <c r="B6434" s="17">
        <f>YEAR(Таблица1[[#This Row],[datetime]])</f>
        <v>2012</v>
      </c>
      <c r="C6434" s="17">
        <f>MONTH(Таблица1[[#This Row],[datetime]])</f>
        <v>11</v>
      </c>
      <c r="D6434" s="17">
        <f>DAY(Таблица1[[#This Row],[datetime]])</f>
        <v>13</v>
      </c>
      <c r="E6434" s="17">
        <f>WEEKDAY(Таблица1[[#This Row],[datetime]])</f>
        <v>3</v>
      </c>
      <c r="F6434" s="17">
        <f>HOUR(Таблица1[[#This Row],[datetime]])</f>
        <v>21</v>
      </c>
      <c r="G6434">
        <v>4</v>
      </c>
      <c r="H6434">
        <v>0</v>
      </c>
      <c r="I6434">
        <v>1</v>
      </c>
      <c r="J6434">
        <v>1</v>
      </c>
      <c r="K6434">
        <v>12.3</v>
      </c>
      <c r="L6434">
        <v>13.635</v>
      </c>
      <c r="M6434">
        <v>49</v>
      </c>
      <c r="N6434">
        <v>23.999400000000001</v>
      </c>
      <c r="O6434">
        <v>9</v>
      </c>
      <c r="P6434">
        <v>178</v>
      </c>
      <c r="Q6434">
        <v>187</v>
      </c>
      <c r="R6434">
        <v>6433</v>
      </c>
    </row>
    <row r="6435" spans="1:18" x14ac:dyDescent="0.2">
      <c r="A6435" s="1">
        <v>40553.333333333336</v>
      </c>
      <c r="B6435" s="17">
        <f>YEAR(Таблица1[[#This Row],[datetime]])</f>
        <v>2011</v>
      </c>
      <c r="C6435" s="17">
        <f>MONTH(Таблица1[[#This Row],[datetime]])</f>
        <v>1</v>
      </c>
      <c r="D6435" s="17">
        <f>DAY(Таблица1[[#This Row],[datetime]])</f>
        <v>10</v>
      </c>
      <c r="E6435" s="17">
        <f>WEEKDAY(Таблица1[[#This Row],[datetime]])</f>
        <v>2</v>
      </c>
      <c r="F6435" s="17">
        <f>HOUR(Таблица1[[#This Row],[datetime]])</f>
        <v>8</v>
      </c>
      <c r="G6435">
        <v>1</v>
      </c>
      <c r="H6435">
        <v>0</v>
      </c>
      <c r="I6435">
        <v>1</v>
      </c>
      <c r="J6435">
        <v>2</v>
      </c>
      <c r="K6435">
        <v>4.92</v>
      </c>
      <c r="L6435">
        <v>6.06</v>
      </c>
      <c r="M6435">
        <v>50</v>
      </c>
      <c r="N6435">
        <v>19.001200000000001</v>
      </c>
      <c r="O6435">
        <v>4</v>
      </c>
      <c r="P6435">
        <v>184</v>
      </c>
      <c r="Q6435">
        <v>188</v>
      </c>
      <c r="R6435">
        <v>6434</v>
      </c>
    </row>
    <row r="6436" spans="1:18" x14ac:dyDescent="0.2">
      <c r="A6436" s="1">
        <v>40577.333333333336</v>
      </c>
      <c r="B6436" s="17">
        <f>YEAR(Таблица1[[#This Row],[datetime]])</f>
        <v>2011</v>
      </c>
      <c r="C6436" s="17">
        <f>MONTH(Таблица1[[#This Row],[datetime]])</f>
        <v>2</v>
      </c>
      <c r="D6436" s="17">
        <f>DAY(Таблица1[[#This Row],[datetime]])</f>
        <v>3</v>
      </c>
      <c r="E6436" s="17">
        <f>WEEKDAY(Таблица1[[#This Row],[datetime]])</f>
        <v>5</v>
      </c>
      <c r="F6436" s="17">
        <f>HOUR(Таблица1[[#This Row],[datetime]])</f>
        <v>8</v>
      </c>
      <c r="G6436">
        <v>1</v>
      </c>
      <c r="H6436">
        <v>0</v>
      </c>
      <c r="I6436">
        <v>1</v>
      </c>
      <c r="J6436">
        <v>1</v>
      </c>
      <c r="K6436">
        <v>5.74</v>
      </c>
      <c r="L6436">
        <v>6.06</v>
      </c>
      <c r="M6436">
        <v>50</v>
      </c>
      <c r="N6436">
        <v>23.999400000000001</v>
      </c>
      <c r="O6436">
        <v>4</v>
      </c>
      <c r="P6436">
        <v>184</v>
      </c>
      <c r="Q6436">
        <v>188</v>
      </c>
      <c r="R6436">
        <v>6435</v>
      </c>
    </row>
    <row r="6437" spans="1:18" x14ac:dyDescent="0.2">
      <c r="A6437" s="1">
        <v>40611.75</v>
      </c>
      <c r="B6437" s="17">
        <f>YEAR(Таблица1[[#This Row],[datetime]])</f>
        <v>2011</v>
      </c>
      <c r="C6437" s="17">
        <f>MONTH(Таблица1[[#This Row],[datetime]])</f>
        <v>3</v>
      </c>
      <c r="D6437" s="17">
        <f>DAY(Таблица1[[#This Row],[datetime]])</f>
        <v>9</v>
      </c>
      <c r="E6437" s="17">
        <f>WEEKDAY(Таблица1[[#This Row],[datetime]])</f>
        <v>4</v>
      </c>
      <c r="F6437" s="17">
        <f>HOUR(Таблица1[[#This Row],[datetime]])</f>
        <v>18</v>
      </c>
      <c r="G6437">
        <v>1</v>
      </c>
      <c r="H6437">
        <v>0</v>
      </c>
      <c r="I6437">
        <v>1</v>
      </c>
      <c r="J6437">
        <v>2</v>
      </c>
      <c r="K6437">
        <v>13.94</v>
      </c>
      <c r="L6437">
        <v>15.91</v>
      </c>
      <c r="M6437">
        <v>76</v>
      </c>
      <c r="N6437">
        <v>16.997900000000001</v>
      </c>
      <c r="O6437">
        <v>12</v>
      </c>
      <c r="P6437">
        <v>176</v>
      </c>
      <c r="Q6437">
        <v>188</v>
      </c>
      <c r="R6437">
        <v>6436</v>
      </c>
    </row>
    <row r="6438" spans="1:18" x14ac:dyDescent="0.2">
      <c r="A6438" s="1">
        <v>40652.291666666664</v>
      </c>
      <c r="B6438" s="17">
        <f>YEAR(Таблица1[[#This Row],[datetime]])</f>
        <v>2011</v>
      </c>
      <c r="C6438" s="17">
        <f>MONTH(Таблица1[[#This Row],[datetime]])</f>
        <v>4</v>
      </c>
      <c r="D6438" s="17">
        <f>DAY(Таблица1[[#This Row],[datetime]])</f>
        <v>19</v>
      </c>
      <c r="E6438" s="17">
        <f>WEEKDAY(Таблица1[[#This Row],[datetime]])</f>
        <v>3</v>
      </c>
      <c r="F6438" s="17">
        <f>HOUR(Таблица1[[#This Row],[datetime]])</f>
        <v>7</v>
      </c>
      <c r="G6438">
        <v>2</v>
      </c>
      <c r="H6438">
        <v>0</v>
      </c>
      <c r="I6438">
        <v>1</v>
      </c>
      <c r="J6438">
        <v>2</v>
      </c>
      <c r="K6438">
        <v>21.32</v>
      </c>
      <c r="L6438">
        <v>25</v>
      </c>
      <c r="M6438">
        <v>55</v>
      </c>
      <c r="N6438">
        <v>0</v>
      </c>
      <c r="O6438">
        <v>22</v>
      </c>
      <c r="P6438">
        <v>166</v>
      </c>
      <c r="Q6438">
        <v>188</v>
      </c>
      <c r="R6438">
        <v>6437</v>
      </c>
    </row>
    <row r="6439" spans="1:18" x14ac:dyDescent="0.2">
      <c r="A6439" s="1">
        <v>40669.375</v>
      </c>
      <c r="B6439" s="17">
        <f>YEAR(Таблица1[[#This Row],[datetime]])</f>
        <v>2011</v>
      </c>
      <c r="C6439" s="17">
        <f>MONTH(Таблица1[[#This Row],[datetime]])</f>
        <v>5</v>
      </c>
      <c r="D6439" s="17">
        <f>DAY(Таблица1[[#This Row],[datetime]])</f>
        <v>6</v>
      </c>
      <c r="E6439" s="17">
        <f>WEEKDAY(Таблица1[[#This Row],[datetime]])</f>
        <v>6</v>
      </c>
      <c r="F6439" s="17">
        <f>HOUR(Таблица1[[#This Row],[datetime]])</f>
        <v>9</v>
      </c>
      <c r="G6439">
        <v>2</v>
      </c>
      <c r="H6439">
        <v>0</v>
      </c>
      <c r="I6439">
        <v>1</v>
      </c>
      <c r="J6439">
        <v>1</v>
      </c>
      <c r="K6439">
        <v>18.86</v>
      </c>
      <c r="L6439">
        <v>22.725000000000001</v>
      </c>
      <c r="M6439">
        <v>67</v>
      </c>
      <c r="N6439">
        <v>19.001200000000001</v>
      </c>
      <c r="O6439">
        <v>27</v>
      </c>
      <c r="P6439">
        <v>161</v>
      </c>
      <c r="Q6439">
        <v>188</v>
      </c>
      <c r="R6439">
        <v>6438</v>
      </c>
    </row>
    <row r="6440" spans="1:18" x14ac:dyDescent="0.2">
      <c r="A6440" s="1">
        <v>40682.625</v>
      </c>
      <c r="B6440" s="17">
        <f>YEAR(Таблица1[[#This Row],[datetime]])</f>
        <v>2011</v>
      </c>
      <c r="C6440" s="17">
        <f>MONTH(Таблица1[[#This Row],[datetime]])</f>
        <v>5</v>
      </c>
      <c r="D6440" s="17">
        <f>DAY(Таблица1[[#This Row],[datetime]])</f>
        <v>19</v>
      </c>
      <c r="E6440" s="17">
        <f>WEEKDAY(Таблица1[[#This Row],[datetime]])</f>
        <v>5</v>
      </c>
      <c r="F6440" s="17">
        <f>HOUR(Таблица1[[#This Row],[datetime]])</f>
        <v>15</v>
      </c>
      <c r="G6440">
        <v>2</v>
      </c>
      <c r="H6440">
        <v>0</v>
      </c>
      <c r="I6440">
        <v>1</v>
      </c>
      <c r="J6440">
        <v>1</v>
      </c>
      <c r="K6440">
        <v>22.96</v>
      </c>
      <c r="L6440">
        <v>26.515000000000001</v>
      </c>
      <c r="M6440">
        <v>78</v>
      </c>
      <c r="N6440">
        <v>11.0014</v>
      </c>
      <c r="O6440">
        <v>63</v>
      </c>
      <c r="P6440">
        <v>125</v>
      </c>
      <c r="Q6440">
        <v>188</v>
      </c>
      <c r="R6440">
        <v>6439</v>
      </c>
    </row>
    <row r="6441" spans="1:18" x14ac:dyDescent="0.2">
      <c r="A6441" s="1">
        <v>40696.625</v>
      </c>
      <c r="B6441" s="17">
        <f>YEAR(Таблица1[[#This Row],[datetime]])</f>
        <v>2011</v>
      </c>
      <c r="C6441" s="17">
        <f>MONTH(Таблица1[[#This Row],[datetime]])</f>
        <v>6</v>
      </c>
      <c r="D6441" s="17">
        <f>DAY(Таблица1[[#This Row],[datetime]])</f>
        <v>2</v>
      </c>
      <c r="E6441" s="17">
        <f>WEEKDAY(Таблица1[[#This Row],[datetime]])</f>
        <v>5</v>
      </c>
      <c r="F6441" s="17">
        <f>HOUR(Таблица1[[#This Row],[datetime]])</f>
        <v>15</v>
      </c>
      <c r="G6441">
        <v>2</v>
      </c>
      <c r="H6441">
        <v>0</v>
      </c>
      <c r="I6441">
        <v>1</v>
      </c>
      <c r="J6441">
        <v>1</v>
      </c>
      <c r="K6441">
        <v>32.799999999999997</v>
      </c>
      <c r="L6441">
        <v>34.090000000000003</v>
      </c>
      <c r="M6441">
        <v>21</v>
      </c>
      <c r="N6441">
        <v>26.002700000000001</v>
      </c>
      <c r="O6441">
        <v>44</v>
      </c>
      <c r="P6441">
        <v>144</v>
      </c>
      <c r="Q6441">
        <v>188</v>
      </c>
      <c r="R6441">
        <v>6440</v>
      </c>
    </row>
    <row r="6442" spans="1:18" x14ac:dyDescent="0.2">
      <c r="A6442" s="1">
        <v>40700.375</v>
      </c>
      <c r="B6442" s="17">
        <f>YEAR(Таблица1[[#This Row],[datetime]])</f>
        <v>2011</v>
      </c>
      <c r="C6442" s="17">
        <f>MONTH(Таблица1[[#This Row],[datetime]])</f>
        <v>6</v>
      </c>
      <c r="D6442" s="17">
        <f>DAY(Таблица1[[#This Row],[datetime]])</f>
        <v>6</v>
      </c>
      <c r="E6442" s="17">
        <f>WEEKDAY(Таблица1[[#This Row],[datetime]])</f>
        <v>2</v>
      </c>
      <c r="F6442" s="17">
        <f>HOUR(Таблица1[[#This Row],[datetime]])</f>
        <v>9</v>
      </c>
      <c r="G6442">
        <v>2</v>
      </c>
      <c r="H6442">
        <v>0</v>
      </c>
      <c r="I6442">
        <v>1</v>
      </c>
      <c r="J6442">
        <v>1</v>
      </c>
      <c r="K6442">
        <v>28.7</v>
      </c>
      <c r="L6442">
        <v>32.575000000000003</v>
      </c>
      <c r="M6442">
        <v>58</v>
      </c>
      <c r="N6442">
        <v>11.0014</v>
      </c>
      <c r="O6442">
        <v>26</v>
      </c>
      <c r="P6442">
        <v>162</v>
      </c>
      <c r="Q6442">
        <v>188</v>
      </c>
      <c r="R6442">
        <v>6441</v>
      </c>
    </row>
    <row r="6443" spans="1:18" x14ac:dyDescent="0.2">
      <c r="A6443" s="1">
        <v>40708.916666666664</v>
      </c>
      <c r="B6443" s="17">
        <f>YEAR(Таблица1[[#This Row],[datetime]])</f>
        <v>2011</v>
      </c>
      <c r="C6443" s="17">
        <f>MONTH(Таблица1[[#This Row],[datetime]])</f>
        <v>6</v>
      </c>
      <c r="D6443" s="17">
        <f>DAY(Таблица1[[#This Row],[datetime]])</f>
        <v>14</v>
      </c>
      <c r="E6443" s="17">
        <f>WEEKDAY(Таблица1[[#This Row],[datetime]])</f>
        <v>3</v>
      </c>
      <c r="F6443" s="17">
        <f>HOUR(Таблица1[[#This Row],[datetime]])</f>
        <v>22</v>
      </c>
      <c r="G6443">
        <v>2</v>
      </c>
      <c r="H6443">
        <v>0</v>
      </c>
      <c r="I6443">
        <v>1</v>
      </c>
      <c r="J6443">
        <v>1</v>
      </c>
      <c r="K6443">
        <v>23.78</v>
      </c>
      <c r="L6443">
        <v>27.274999999999999</v>
      </c>
      <c r="M6443">
        <v>60</v>
      </c>
      <c r="N6443">
        <v>15.001300000000001</v>
      </c>
      <c r="O6443">
        <v>29</v>
      </c>
      <c r="P6443">
        <v>159</v>
      </c>
      <c r="Q6443">
        <v>188</v>
      </c>
      <c r="R6443">
        <v>6442</v>
      </c>
    </row>
    <row r="6444" spans="1:18" x14ac:dyDescent="0.2">
      <c r="A6444" s="1">
        <v>40710.291666666664</v>
      </c>
      <c r="B6444" s="17">
        <f>YEAR(Таблица1[[#This Row],[datetime]])</f>
        <v>2011</v>
      </c>
      <c r="C6444" s="17">
        <f>MONTH(Таблица1[[#This Row],[datetime]])</f>
        <v>6</v>
      </c>
      <c r="D6444" s="17">
        <f>DAY(Таблица1[[#This Row],[datetime]])</f>
        <v>16</v>
      </c>
      <c r="E6444" s="17">
        <f>WEEKDAY(Таблица1[[#This Row],[datetime]])</f>
        <v>5</v>
      </c>
      <c r="F6444" s="17">
        <f>HOUR(Таблица1[[#This Row],[datetime]])</f>
        <v>7</v>
      </c>
      <c r="G6444">
        <v>2</v>
      </c>
      <c r="H6444">
        <v>0</v>
      </c>
      <c r="I6444">
        <v>1</v>
      </c>
      <c r="J6444">
        <v>3</v>
      </c>
      <c r="K6444">
        <v>22.96</v>
      </c>
      <c r="L6444">
        <v>26.515000000000001</v>
      </c>
      <c r="M6444">
        <v>78</v>
      </c>
      <c r="N6444">
        <v>11.0014</v>
      </c>
      <c r="O6444">
        <v>16</v>
      </c>
      <c r="P6444">
        <v>172</v>
      </c>
      <c r="Q6444">
        <v>188</v>
      </c>
      <c r="R6444">
        <v>6443</v>
      </c>
    </row>
    <row r="6445" spans="1:18" x14ac:dyDescent="0.2">
      <c r="A6445" s="1">
        <v>40710.875</v>
      </c>
      <c r="B6445" s="17">
        <f>YEAR(Таблица1[[#This Row],[datetime]])</f>
        <v>2011</v>
      </c>
      <c r="C6445" s="17">
        <f>MONTH(Таблица1[[#This Row],[datetime]])</f>
        <v>6</v>
      </c>
      <c r="D6445" s="17">
        <f>DAY(Таблица1[[#This Row],[datetime]])</f>
        <v>16</v>
      </c>
      <c r="E6445" s="17">
        <f>WEEKDAY(Таблица1[[#This Row],[datetime]])</f>
        <v>5</v>
      </c>
      <c r="F6445" s="17">
        <f>HOUR(Таблица1[[#This Row],[datetime]])</f>
        <v>21</v>
      </c>
      <c r="G6445">
        <v>2</v>
      </c>
      <c r="H6445">
        <v>0</v>
      </c>
      <c r="I6445">
        <v>1</v>
      </c>
      <c r="J6445">
        <v>3</v>
      </c>
      <c r="K6445">
        <v>25.42</v>
      </c>
      <c r="L6445">
        <v>28.79</v>
      </c>
      <c r="M6445">
        <v>83</v>
      </c>
      <c r="N6445">
        <v>16.997900000000001</v>
      </c>
      <c r="O6445">
        <v>34</v>
      </c>
      <c r="P6445">
        <v>154</v>
      </c>
      <c r="Q6445">
        <v>188</v>
      </c>
      <c r="R6445">
        <v>6444</v>
      </c>
    </row>
    <row r="6446" spans="1:18" x14ac:dyDescent="0.2">
      <c r="A6446" s="1">
        <v>40712.833333333336</v>
      </c>
      <c r="B6446" s="17">
        <f>YEAR(Таблица1[[#This Row],[datetime]])</f>
        <v>2011</v>
      </c>
      <c r="C6446" s="17">
        <f>MONTH(Таблица1[[#This Row],[datetime]])</f>
        <v>6</v>
      </c>
      <c r="D6446" s="17">
        <f>DAY(Таблица1[[#This Row],[datetime]])</f>
        <v>18</v>
      </c>
      <c r="E6446" s="17">
        <f>WEEKDAY(Таблица1[[#This Row],[datetime]])</f>
        <v>7</v>
      </c>
      <c r="F6446" s="17">
        <f>HOUR(Таблица1[[#This Row],[datetime]])</f>
        <v>20</v>
      </c>
      <c r="G6446">
        <v>2</v>
      </c>
      <c r="H6446">
        <v>0</v>
      </c>
      <c r="I6446">
        <v>0</v>
      </c>
      <c r="J6446">
        <v>2</v>
      </c>
      <c r="K6446">
        <v>29.52</v>
      </c>
      <c r="L6446">
        <v>33.335000000000001</v>
      </c>
      <c r="M6446">
        <v>58</v>
      </c>
      <c r="N6446">
        <v>8.9981000000000009</v>
      </c>
      <c r="O6446">
        <v>61</v>
      </c>
      <c r="P6446">
        <v>127</v>
      </c>
      <c r="Q6446">
        <v>188</v>
      </c>
      <c r="R6446">
        <v>6445</v>
      </c>
    </row>
    <row r="6447" spans="1:18" x14ac:dyDescent="0.2">
      <c r="A6447" s="1">
        <v>40760.916666666664</v>
      </c>
      <c r="B6447" s="17">
        <f>YEAR(Таблица1[[#This Row],[datetime]])</f>
        <v>2011</v>
      </c>
      <c r="C6447" s="17">
        <f>MONTH(Таблица1[[#This Row],[datetime]])</f>
        <v>8</v>
      </c>
      <c r="D6447" s="17">
        <f>DAY(Таблица1[[#This Row],[datetime]])</f>
        <v>5</v>
      </c>
      <c r="E6447" s="17">
        <f>WEEKDAY(Таблица1[[#This Row],[datetime]])</f>
        <v>6</v>
      </c>
      <c r="F6447" s="17">
        <f>HOUR(Таблица1[[#This Row],[datetime]])</f>
        <v>22</v>
      </c>
      <c r="G6447">
        <v>3</v>
      </c>
      <c r="H6447">
        <v>0</v>
      </c>
      <c r="I6447">
        <v>1</v>
      </c>
      <c r="J6447">
        <v>1</v>
      </c>
      <c r="K6447">
        <v>28.7</v>
      </c>
      <c r="L6447">
        <v>32.575000000000003</v>
      </c>
      <c r="M6447">
        <v>65</v>
      </c>
      <c r="N6447">
        <v>15.001300000000001</v>
      </c>
      <c r="O6447">
        <v>51</v>
      </c>
      <c r="P6447">
        <v>137</v>
      </c>
      <c r="Q6447">
        <v>188</v>
      </c>
      <c r="R6447">
        <v>6446</v>
      </c>
    </row>
    <row r="6448" spans="1:18" x14ac:dyDescent="0.2">
      <c r="A6448" s="1">
        <v>40795.625</v>
      </c>
      <c r="B6448" s="17">
        <f>YEAR(Таблица1[[#This Row],[datetime]])</f>
        <v>2011</v>
      </c>
      <c r="C6448" s="17">
        <f>MONTH(Таблица1[[#This Row],[datetime]])</f>
        <v>9</v>
      </c>
      <c r="D6448" s="17">
        <f>DAY(Таблица1[[#This Row],[datetime]])</f>
        <v>9</v>
      </c>
      <c r="E6448" s="17">
        <f>WEEKDAY(Таблица1[[#This Row],[datetime]])</f>
        <v>6</v>
      </c>
      <c r="F6448" s="17">
        <f>HOUR(Таблица1[[#This Row],[datetime]])</f>
        <v>15</v>
      </c>
      <c r="G6448">
        <v>3</v>
      </c>
      <c r="H6448">
        <v>0</v>
      </c>
      <c r="I6448">
        <v>1</v>
      </c>
      <c r="J6448">
        <v>1</v>
      </c>
      <c r="K6448">
        <v>30.34</v>
      </c>
      <c r="L6448">
        <v>34.85</v>
      </c>
      <c r="M6448">
        <v>66</v>
      </c>
      <c r="N6448">
        <v>0</v>
      </c>
      <c r="O6448">
        <v>27</v>
      </c>
      <c r="P6448">
        <v>161</v>
      </c>
      <c r="Q6448">
        <v>188</v>
      </c>
      <c r="R6448">
        <v>6447</v>
      </c>
    </row>
    <row r="6449" spans="1:18" x14ac:dyDescent="0.2">
      <c r="A6449" s="1">
        <v>40805.583333333336</v>
      </c>
      <c r="B6449" s="17">
        <f>YEAR(Таблица1[[#This Row],[datetime]])</f>
        <v>2011</v>
      </c>
      <c r="C6449" s="17">
        <f>MONTH(Таблица1[[#This Row],[datetime]])</f>
        <v>9</v>
      </c>
      <c r="D6449" s="17">
        <f>DAY(Таблица1[[#This Row],[datetime]])</f>
        <v>19</v>
      </c>
      <c r="E6449" s="17">
        <f>WEEKDAY(Таблица1[[#This Row],[datetime]])</f>
        <v>2</v>
      </c>
      <c r="F6449" s="17">
        <f>HOUR(Таблица1[[#This Row],[datetime]])</f>
        <v>14</v>
      </c>
      <c r="G6449">
        <v>3</v>
      </c>
      <c r="H6449">
        <v>0</v>
      </c>
      <c r="I6449">
        <v>1</v>
      </c>
      <c r="J6449">
        <v>2</v>
      </c>
      <c r="K6449">
        <v>24.6</v>
      </c>
      <c r="L6449">
        <v>30.305</v>
      </c>
      <c r="M6449">
        <v>60</v>
      </c>
      <c r="N6449">
        <v>12.997999999999999</v>
      </c>
      <c r="O6449">
        <v>45</v>
      </c>
      <c r="P6449">
        <v>143</v>
      </c>
      <c r="Q6449">
        <v>188</v>
      </c>
      <c r="R6449">
        <v>6448</v>
      </c>
    </row>
    <row r="6450" spans="1:18" x14ac:dyDescent="0.2">
      <c r="A6450" s="1">
        <v>40855.625</v>
      </c>
      <c r="B6450" s="17">
        <f>YEAR(Таблица1[[#This Row],[datetime]])</f>
        <v>2011</v>
      </c>
      <c r="C6450" s="17">
        <f>MONTH(Таблица1[[#This Row],[datetime]])</f>
        <v>11</v>
      </c>
      <c r="D6450" s="17">
        <f>DAY(Таблица1[[#This Row],[datetime]])</f>
        <v>8</v>
      </c>
      <c r="E6450" s="17">
        <f>WEEKDAY(Таблица1[[#This Row],[datetime]])</f>
        <v>3</v>
      </c>
      <c r="F6450" s="17">
        <f>HOUR(Таблица1[[#This Row],[datetime]])</f>
        <v>15</v>
      </c>
      <c r="G6450">
        <v>4</v>
      </c>
      <c r="H6450">
        <v>0</v>
      </c>
      <c r="I6450">
        <v>1</v>
      </c>
      <c r="J6450">
        <v>1</v>
      </c>
      <c r="K6450">
        <v>23.78</v>
      </c>
      <c r="L6450">
        <v>27.274999999999999</v>
      </c>
      <c r="M6450">
        <v>46</v>
      </c>
      <c r="N6450">
        <v>7.0015000000000001</v>
      </c>
      <c r="O6450">
        <v>33</v>
      </c>
      <c r="P6450">
        <v>155</v>
      </c>
      <c r="Q6450">
        <v>188</v>
      </c>
      <c r="R6450">
        <v>6449</v>
      </c>
    </row>
    <row r="6451" spans="1:18" x14ac:dyDescent="0.2">
      <c r="A6451" s="1">
        <v>40895.458333333336</v>
      </c>
      <c r="B6451" s="17">
        <f>YEAR(Таблица1[[#This Row],[datetime]])</f>
        <v>2011</v>
      </c>
      <c r="C6451" s="17">
        <f>MONTH(Таблица1[[#This Row],[datetime]])</f>
        <v>12</v>
      </c>
      <c r="D6451" s="17">
        <f>DAY(Таблица1[[#This Row],[datetime]])</f>
        <v>18</v>
      </c>
      <c r="E6451" s="17">
        <f>WEEKDAY(Таблица1[[#This Row],[datetime]])</f>
        <v>1</v>
      </c>
      <c r="F6451" s="17">
        <f>HOUR(Таблица1[[#This Row],[datetime]])</f>
        <v>11</v>
      </c>
      <c r="G6451">
        <v>4</v>
      </c>
      <c r="H6451">
        <v>0</v>
      </c>
      <c r="I6451">
        <v>0</v>
      </c>
      <c r="J6451">
        <v>2</v>
      </c>
      <c r="K6451">
        <v>9.84</v>
      </c>
      <c r="L6451">
        <v>11.365</v>
      </c>
      <c r="M6451">
        <v>60</v>
      </c>
      <c r="N6451">
        <v>15.001300000000001</v>
      </c>
      <c r="O6451">
        <v>20</v>
      </c>
      <c r="P6451">
        <v>168</v>
      </c>
      <c r="Q6451">
        <v>188</v>
      </c>
      <c r="R6451">
        <v>6450</v>
      </c>
    </row>
    <row r="6452" spans="1:18" x14ac:dyDescent="0.2">
      <c r="A6452" s="1">
        <v>40920.625</v>
      </c>
      <c r="B6452" s="17">
        <f>YEAR(Таблица1[[#This Row],[datetime]])</f>
        <v>2012</v>
      </c>
      <c r="C6452" s="17">
        <f>MONTH(Таблица1[[#This Row],[datetime]])</f>
        <v>1</v>
      </c>
      <c r="D6452" s="17">
        <f>DAY(Таблица1[[#This Row],[datetime]])</f>
        <v>12</v>
      </c>
      <c r="E6452" s="17">
        <f>WEEKDAY(Таблица1[[#This Row],[datetime]])</f>
        <v>5</v>
      </c>
      <c r="F6452" s="17">
        <f>HOUR(Таблица1[[#This Row],[datetime]])</f>
        <v>15</v>
      </c>
      <c r="G6452">
        <v>1</v>
      </c>
      <c r="H6452">
        <v>0</v>
      </c>
      <c r="I6452">
        <v>1</v>
      </c>
      <c r="J6452">
        <v>1</v>
      </c>
      <c r="K6452">
        <v>18.04</v>
      </c>
      <c r="L6452">
        <v>21.97</v>
      </c>
      <c r="M6452">
        <v>72</v>
      </c>
      <c r="N6452">
        <v>8.9981000000000009</v>
      </c>
      <c r="O6452">
        <v>32</v>
      </c>
      <c r="P6452">
        <v>156</v>
      </c>
      <c r="Q6452">
        <v>188</v>
      </c>
      <c r="R6452">
        <v>6451</v>
      </c>
    </row>
    <row r="6453" spans="1:18" x14ac:dyDescent="0.2">
      <c r="A6453" s="1">
        <v>40923.583333333336</v>
      </c>
      <c r="B6453" s="17">
        <f>YEAR(Таблица1[[#This Row],[datetime]])</f>
        <v>2012</v>
      </c>
      <c r="C6453" s="17">
        <f>MONTH(Таблица1[[#This Row],[datetime]])</f>
        <v>1</v>
      </c>
      <c r="D6453" s="17">
        <f>DAY(Таблица1[[#This Row],[datetime]])</f>
        <v>15</v>
      </c>
      <c r="E6453" s="17">
        <f>WEEKDAY(Таблица1[[#This Row],[datetime]])</f>
        <v>1</v>
      </c>
      <c r="F6453" s="17">
        <f>HOUR(Таблица1[[#This Row],[datetime]])</f>
        <v>14</v>
      </c>
      <c r="G6453">
        <v>1</v>
      </c>
      <c r="H6453">
        <v>0</v>
      </c>
      <c r="I6453">
        <v>0</v>
      </c>
      <c r="J6453">
        <v>1</v>
      </c>
      <c r="K6453">
        <v>8.1999999999999993</v>
      </c>
      <c r="L6453">
        <v>9.09</v>
      </c>
      <c r="M6453">
        <v>32</v>
      </c>
      <c r="N6453">
        <v>23.999400000000001</v>
      </c>
      <c r="O6453">
        <v>25</v>
      </c>
      <c r="P6453">
        <v>163</v>
      </c>
      <c r="Q6453">
        <v>188</v>
      </c>
      <c r="R6453">
        <v>6452</v>
      </c>
    </row>
    <row r="6454" spans="1:18" x14ac:dyDescent="0.2">
      <c r="A6454" s="1">
        <v>40957.791666666664</v>
      </c>
      <c r="B6454" s="17">
        <f>YEAR(Таблица1[[#This Row],[datetime]])</f>
        <v>2012</v>
      </c>
      <c r="C6454" s="17">
        <f>MONTH(Таблица1[[#This Row],[datetime]])</f>
        <v>2</v>
      </c>
      <c r="D6454" s="17">
        <f>DAY(Таблица1[[#This Row],[datetime]])</f>
        <v>18</v>
      </c>
      <c r="E6454" s="17">
        <f>WEEKDAY(Таблица1[[#This Row],[datetime]])</f>
        <v>7</v>
      </c>
      <c r="F6454" s="17">
        <f>HOUR(Таблица1[[#This Row],[datetime]])</f>
        <v>19</v>
      </c>
      <c r="G6454">
        <v>1</v>
      </c>
      <c r="H6454">
        <v>0</v>
      </c>
      <c r="I6454">
        <v>0</v>
      </c>
      <c r="J6454">
        <v>1</v>
      </c>
      <c r="K6454">
        <v>18.04</v>
      </c>
      <c r="L6454">
        <v>21.97</v>
      </c>
      <c r="M6454">
        <v>44</v>
      </c>
      <c r="N6454">
        <v>11.0014</v>
      </c>
      <c r="O6454">
        <v>38</v>
      </c>
      <c r="P6454">
        <v>150</v>
      </c>
      <c r="Q6454">
        <v>188</v>
      </c>
      <c r="R6454">
        <v>6453</v>
      </c>
    </row>
    <row r="6455" spans="1:18" x14ac:dyDescent="0.2">
      <c r="A6455" s="1">
        <v>40975.875</v>
      </c>
      <c r="B6455" s="17">
        <f>YEAR(Таблица1[[#This Row],[datetime]])</f>
        <v>2012</v>
      </c>
      <c r="C6455" s="17">
        <f>MONTH(Таблица1[[#This Row],[datetime]])</f>
        <v>3</v>
      </c>
      <c r="D6455" s="17">
        <f>DAY(Таблица1[[#This Row],[datetime]])</f>
        <v>7</v>
      </c>
      <c r="E6455" s="17">
        <f>WEEKDAY(Таблица1[[#This Row],[datetime]])</f>
        <v>4</v>
      </c>
      <c r="F6455" s="17">
        <f>HOUR(Таблица1[[#This Row],[datetime]])</f>
        <v>21</v>
      </c>
      <c r="G6455">
        <v>1</v>
      </c>
      <c r="H6455">
        <v>0</v>
      </c>
      <c r="I6455">
        <v>1</v>
      </c>
      <c r="J6455">
        <v>1</v>
      </c>
      <c r="K6455">
        <v>18.04</v>
      </c>
      <c r="L6455">
        <v>21.97</v>
      </c>
      <c r="M6455">
        <v>62</v>
      </c>
      <c r="N6455">
        <v>16.997900000000001</v>
      </c>
      <c r="O6455">
        <v>11</v>
      </c>
      <c r="P6455">
        <v>177</v>
      </c>
      <c r="Q6455">
        <v>188</v>
      </c>
      <c r="R6455">
        <v>6454</v>
      </c>
    </row>
    <row r="6456" spans="1:18" x14ac:dyDescent="0.2">
      <c r="A6456" s="1">
        <v>40982.416666666664</v>
      </c>
      <c r="B6456" s="17">
        <f>YEAR(Таблица1[[#This Row],[datetime]])</f>
        <v>2012</v>
      </c>
      <c r="C6456" s="17">
        <f>MONTH(Таблица1[[#This Row],[datetime]])</f>
        <v>3</v>
      </c>
      <c r="D6456" s="17">
        <f>DAY(Таблица1[[#This Row],[datetime]])</f>
        <v>14</v>
      </c>
      <c r="E6456" s="17">
        <f>WEEKDAY(Таблица1[[#This Row],[datetime]])</f>
        <v>4</v>
      </c>
      <c r="F6456" s="17">
        <f>HOUR(Таблица1[[#This Row],[datetime]])</f>
        <v>10</v>
      </c>
      <c r="G6456">
        <v>1</v>
      </c>
      <c r="H6456">
        <v>0</v>
      </c>
      <c r="I6456">
        <v>1</v>
      </c>
      <c r="J6456">
        <v>1</v>
      </c>
      <c r="K6456">
        <v>22.96</v>
      </c>
      <c r="L6456">
        <v>26.515000000000001</v>
      </c>
      <c r="M6456">
        <v>56</v>
      </c>
      <c r="N6456">
        <v>7.0015000000000001</v>
      </c>
      <c r="O6456">
        <v>38</v>
      </c>
      <c r="P6456">
        <v>150</v>
      </c>
      <c r="Q6456">
        <v>188</v>
      </c>
      <c r="R6456">
        <v>6455</v>
      </c>
    </row>
    <row r="6457" spans="1:18" x14ac:dyDescent="0.2">
      <c r="A6457" s="1">
        <v>41092.916666666664</v>
      </c>
      <c r="B6457" s="17">
        <f>YEAR(Таблица1[[#This Row],[datetime]])</f>
        <v>2012</v>
      </c>
      <c r="C6457" s="17">
        <f>MONTH(Таблица1[[#This Row],[datetime]])</f>
        <v>7</v>
      </c>
      <c r="D6457" s="17">
        <f>DAY(Таблица1[[#This Row],[datetime]])</f>
        <v>2</v>
      </c>
      <c r="E6457" s="17">
        <f>WEEKDAY(Таблица1[[#This Row],[datetime]])</f>
        <v>2</v>
      </c>
      <c r="F6457" s="17">
        <f>HOUR(Таблица1[[#This Row],[datetime]])</f>
        <v>22</v>
      </c>
      <c r="G6457">
        <v>3</v>
      </c>
      <c r="H6457">
        <v>0</v>
      </c>
      <c r="I6457">
        <v>1</v>
      </c>
      <c r="J6457">
        <v>1</v>
      </c>
      <c r="K6457">
        <v>30.34</v>
      </c>
      <c r="L6457">
        <v>33.335000000000001</v>
      </c>
      <c r="M6457">
        <v>51</v>
      </c>
      <c r="N6457">
        <v>11.0014</v>
      </c>
      <c r="O6457">
        <v>19</v>
      </c>
      <c r="P6457">
        <v>169</v>
      </c>
      <c r="Q6457">
        <v>188</v>
      </c>
      <c r="R6457">
        <v>6456</v>
      </c>
    </row>
    <row r="6458" spans="1:18" x14ac:dyDescent="0.2">
      <c r="A6458" s="1">
        <v>40637.666666666664</v>
      </c>
      <c r="B6458" s="17">
        <f>YEAR(Таблица1[[#This Row],[datetime]])</f>
        <v>2011</v>
      </c>
      <c r="C6458" s="17">
        <f>MONTH(Таблица1[[#This Row],[datetime]])</f>
        <v>4</v>
      </c>
      <c r="D6458" s="17">
        <f>DAY(Таблица1[[#This Row],[datetime]])</f>
        <v>4</v>
      </c>
      <c r="E6458" s="17">
        <f>WEEKDAY(Таблица1[[#This Row],[datetime]])</f>
        <v>2</v>
      </c>
      <c r="F6458" s="17">
        <f>HOUR(Таблица1[[#This Row],[datetime]])</f>
        <v>16</v>
      </c>
      <c r="G6458">
        <v>2</v>
      </c>
      <c r="H6458">
        <v>0</v>
      </c>
      <c r="I6458">
        <v>1</v>
      </c>
      <c r="J6458">
        <v>1</v>
      </c>
      <c r="K6458">
        <v>31.16</v>
      </c>
      <c r="L6458">
        <v>32.575000000000003</v>
      </c>
      <c r="M6458">
        <v>22</v>
      </c>
      <c r="N6458">
        <v>35.000799999999998</v>
      </c>
      <c r="O6458">
        <v>59</v>
      </c>
      <c r="P6458">
        <v>130</v>
      </c>
      <c r="Q6458">
        <v>189</v>
      </c>
      <c r="R6458">
        <v>6457</v>
      </c>
    </row>
    <row r="6459" spans="1:18" x14ac:dyDescent="0.2">
      <c r="A6459" s="1">
        <v>40645.291666666664</v>
      </c>
      <c r="B6459" s="17">
        <f>YEAR(Таблица1[[#This Row],[datetime]])</f>
        <v>2011</v>
      </c>
      <c r="C6459" s="17">
        <f>MONTH(Таблица1[[#This Row],[datetime]])</f>
        <v>4</v>
      </c>
      <c r="D6459" s="17">
        <f>DAY(Таблица1[[#This Row],[datetime]])</f>
        <v>12</v>
      </c>
      <c r="E6459" s="17">
        <f>WEEKDAY(Таблица1[[#This Row],[datetime]])</f>
        <v>3</v>
      </c>
      <c r="F6459" s="17">
        <f>HOUR(Таблица1[[#This Row],[datetime]])</f>
        <v>7</v>
      </c>
      <c r="G6459">
        <v>2</v>
      </c>
      <c r="H6459">
        <v>0</v>
      </c>
      <c r="I6459">
        <v>1</v>
      </c>
      <c r="J6459">
        <v>2</v>
      </c>
      <c r="K6459">
        <v>22.14</v>
      </c>
      <c r="L6459">
        <v>25.76</v>
      </c>
      <c r="M6459">
        <v>68</v>
      </c>
      <c r="N6459">
        <v>15.001300000000001</v>
      </c>
      <c r="O6459">
        <v>12</v>
      </c>
      <c r="P6459">
        <v>177</v>
      </c>
      <c r="Q6459">
        <v>189</v>
      </c>
      <c r="R6459">
        <v>6458</v>
      </c>
    </row>
    <row r="6460" spans="1:18" x14ac:dyDescent="0.2">
      <c r="A6460" s="1">
        <v>40700.875</v>
      </c>
      <c r="B6460" s="17">
        <f>YEAR(Таблица1[[#This Row],[datetime]])</f>
        <v>2011</v>
      </c>
      <c r="C6460" s="17">
        <f>MONTH(Таблица1[[#This Row],[datetime]])</f>
        <v>6</v>
      </c>
      <c r="D6460" s="17">
        <f>DAY(Таблица1[[#This Row],[datetime]])</f>
        <v>6</v>
      </c>
      <c r="E6460" s="17">
        <f>WEEKDAY(Таблица1[[#This Row],[datetime]])</f>
        <v>2</v>
      </c>
      <c r="F6460" s="17">
        <f>HOUR(Таблица1[[#This Row],[datetime]])</f>
        <v>21</v>
      </c>
      <c r="G6460">
        <v>2</v>
      </c>
      <c r="H6460">
        <v>0</v>
      </c>
      <c r="I6460">
        <v>1</v>
      </c>
      <c r="J6460">
        <v>1</v>
      </c>
      <c r="K6460">
        <v>27.06</v>
      </c>
      <c r="L6460">
        <v>31.06</v>
      </c>
      <c r="M6460">
        <v>57</v>
      </c>
      <c r="N6460">
        <v>6.0031999999999996</v>
      </c>
      <c r="O6460">
        <v>29</v>
      </c>
      <c r="P6460">
        <v>160</v>
      </c>
      <c r="Q6460">
        <v>189</v>
      </c>
      <c r="R6460">
        <v>6459</v>
      </c>
    </row>
    <row r="6461" spans="1:18" x14ac:dyDescent="0.2">
      <c r="A6461" s="1">
        <v>40704.541666666664</v>
      </c>
      <c r="B6461" s="17">
        <f>YEAR(Таблица1[[#This Row],[datetime]])</f>
        <v>2011</v>
      </c>
      <c r="C6461" s="17">
        <f>MONTH(Таблица1[[#This Row],[datetime]])</f>
        <v>6</v>
      </c>
      <c r="D6461" s="17">
        <f>DAY(Таблица1[[#This Row],[datetime]])</f>
        <v>10</v>
      </c>
      <c r="E6461" s="17">
        <f>WEEKDAY(Таблица1[[#This Row],[datetime]])</f>
        <v>6</v>
      </c>
      <c r="F6461" s="17">
        <f>HOUR(Таблица1[[#This Row],[datetime]])</f>
        <v>13</v>
      </c>
      <c r="G6461">
        <v>2</v>
      </c>
      <c r="H6461">
        <v>0</v>
      </c>
      <c r="I6461">
        <v>1</v>
      </c>
      <c r="J6461">
        <v>1</v>
      </c>
      <c r="K6461">
        <v>34.44</v>
      </c>
      <c r="L6461">
        <v>37.880000000000003</v>
      </c>
      <c r="M6461">
        <v>44</v>
      </c>
      <c r="N6461">
        <v>7.0015000000000001</v>
      </c>
      <c r="O6461">
        <v>40</v>
      </c>
      <c r="P6461">
        <v>149</v>
      </c>
      <c r="Q6461">
        <v>189</v>
      </c>
      <c r="R6461">
        <v>6460</v>
      </c>
    </row>
    <row r="6462" spans="1:18" x14ac:dyDescent="0.2">
      <c r="A6462" s="1">
        <v>40709.541666666664</v>
      </c>
      <c r="B6462" s="17">
        <f>YEAR(Таблица1[[#This Row],[datetime]])</f>
        <v>2011</v>
      </c>
      <c r="C6462" s="17">
        <f>MONTH(Таблица1[[#This Row],[datetime]])</f>
        <v>6</v>
      </c>
      <c r="D6462" s="17">
        <f>DAY(Таблица1[[#This Row],[datetime]])</f>
        <v>15</v>
      </c>
      <c r="E6462" s="17">
        <f>WEEKDAY(Таблица1[[#This Row],[datetime]])</f>
        <v>4</v>
      </c>
      <c r="F6462" s="17">
        <f>HOUR(Таблица1[[#This Row],[datetime]])</f>
        <v>13</v>
      </c>
      <c r="G6462">
        <v>2</v>
      </c>
      <c r="H6462">
        <v>0</v>
      </c>
      <c r="I6462">
        <v>1</v>
      </c>
      <c r="J6462">
        <v>1</v>
      </c>
      <c r="K6462">
        <v>30.34</v>
      </c>
      <c r="L6462">
        <v>32.575000000000003</v>
      </c>
      <c r="M6462">
        <v>28</v>
      </c>
      <c r="N6462">
        <v>19.001200000000001</v>
      </c>
      <c r="O6462">
        <v>43</v>
      </c>
      <c r="P6462">
        <v>146</v>
      </c>
      <c r="Q6462">
        <v>189</v>
      </c>
      <c r="R6462">
        <v>6461</v>
      </c>
    </row>
    <row r="6463" spans="1:18" x14ac:dyDescent="0.2">
      <c r="A6463" s="1">
        <v>40730.375</v>
      </c>
      <c r="B6463" s="17">
        <f>YEAR(Таблица1[[#This Row],[datetime]])</f>
        <v>2011</v>
      </c>
      <c r="C6463" s="17">
        <f>MONTH(Таблица1[[#This Row],[datetime]])</f>
        <v>7</v>
      </c>
      <c r="D6463" s="17">
        <f>DAY(Таблица1[[#This Row],[datetime]])</f>
        <v>6</v>
      </c>
      <c r="E6463" s="17">
        <f>WEEKDAY(Таблица1[[#This Row],[datetime]])</f>
        <v>4</v>
      </c>
      <c r="F6463" s="17">
        <f>HOUR(Таблица1[[#This Row],[datetime]])</f>
        <v>9</v>
      </c>
      <c r="G6463">
        <v>3</v>
      </c>
      <c r="H6463">
        <v>0</v>
      </c>
      <c r="I6463">
        <v>1</v>
      </c>
      <c r="J6463">
        <v>3</v>
      </c>
      <c r="K6463">
        <v>28.7</v>
      </c>
      <c r="L6463">
        <v>33.335000000000001</v>
      </c>
      <c r="M6463">
        <v>79</v>
      </c>
      <c r="N6463">
        <v>12.997999999999999</v>
      </c>
      <c r="O6463">
        <v>31</v>
      </c>
      <c r="P6463">
        <v>158</v>
      </c>
      <c r="Q6463">
        <v>189</v>
      </c>
      <c r="R6463">
        <v>6462</v>
      </c>
    </row>
    <row r="6464" spans="1:18" x14ac:dyDescent="0.2">
      <c r="A6464" s="1">
        <v>40772.5</v>
      </c>
      <c r="B6464" s="17">
        <f>YEAR(Таблица1[[#This Row],[datetime]])</f>
        <v>2011</v>
      </c>
      <c r="C6464" s="17">
        <f>MONTH(Таблица1[[#This Row],[datetime]])</f>
        <v>8</v>
      </c>
      <c r="D6464" s="17">
        <f>DAY(Таблица1[[#This Row],[datetime]])</f>
        <v>17</v>
      </c>
      <c r="E6464" s="17">
        <f>WEEKDAY(Таблица1[[#This Row],[datetime]])</f>
        <v>4</v>
      </c>
      <c r="F6464" s="17">
        <f>HOUR(Таблица1[[#This Row],[datetime]])</f>
        <v>12</v>
      </c>
      <c r="G6464">
        <v>3</v>
      </c>
      <c r="H6464">
        <v>0</v>
      </c>
      <c r="I6464">
        <v>1</v>
      </c>
      <c r="J6464">
        <v>1</v>
      </c>
      <c r="K6464">
        <v>32.799999999999997</v>
      </c>
      <c r="L6464">
        <v>36.365000000000002</v>
      </c>
      <c r="M6464">
        <v>43</v>
      </c>
      <c r="N6464">
        <v>19.001200000000001</v>
      </c>
      <c r="O6464">
        <v>26</v>
      </c>
      <c r="P6464">
        <v>163</v>
      </c>
      <c r="Q6464">
        <v>189</v>
      </c>
      <c r="R6464">
        <v>6463</v>
      </c>
    </row>
    <row r="6465" spans="1:18" x14ac:dyDescent="0.2">
      <c r="A6465" s="1">
        <v>40790.375</v>
      </c>
      <c r="B6465" s="17">
        <f>YEAR(Таблица1[[#This Row],[datetime]])</f>
        <v>2011</v>
      </c>
      <c r="C6465" s="17">
        <f>MONTH(Таблица1[[#This Row],[datetime]])</f>
        <v>9</v>
      </c>
      <c r="D6465" s="17">
        <f>DAY(Таблица1[[#This Row],[datetime]])</f>
        <v>4</v>
      </c>
      <c r="E6465" s="17">
        <f>WEEKDAY(Таблица1[[#This Row],[datetime]])</f>
        <v>1</v>
      </c>
      <c r="F6465" s="17">
        <f>HOUR(Таблица1[[#This Row],[datetime]])</f>
        <v>9</v>
      </c>
      <c r="G6465">
        <v>3</v>
      </c>
      <c r="H6465">
        <v>0</v>
      </c>
      <c r="I6465">
        <v>0</v>
      </c>
      <c r="J6465">
        <v>1</v>
      </c>
      <c r="K6465">
        <v>27.06</v>
      </c>
      <c r="L6465">
        <v>30.305</v>
      </c>
      <c r="M6465">
        <v>78</v>
      </c>
      <c r="N6465">
        <v>11.0014</v>
      </c>
      <c r="O6465">
        <v>87</v>
      </c>
      <c r="P6465">
        <v>102</v>
      </c>
      <c r="Q6465">
        <v>189</v>
      </c>
      <c r="R6465">
        <v>6464</v>
      </c>
    </row>
    <row r="6466" spans="1:18" x14ac:dyDescent="0.2">
      <c r="A6466" s="1">
        <v>40798.583333333336</v>
      </c>
      <c r="B6466" s="17">
        <f>YEAR(Таблица1[[#This Row],[datetime]])</f>
        <v>2011</v>
      </c>
      <c r="C6466" s="17">
        <f>MONTH(Таблица1[[#This Row],[datetime]])</f>
        <v>9</v>
      </c>
      <c r="D6466" s="17">
        <f>DAY(Таблица1[[#This Row],[datetime]])</f>
        <v>12</v>
      </c>
      <c r="E6466" s="17">
        <f>WEEKDAY(Таблица1[[#This Row],[datetime]])</f>
        <v>2</v>
      </c>
      <c r="F6466" s="17">
        <f>HOUR(Таблица1[[#This Row],[datetime]])</f>
        <v>14</v>
      </c>
      <c r="G6466">
        <v>3</v>
      </c>
      <c r="H6466">
        <v>0</v>
      </c>
      <c r="I6466">
        <v>1</v>
      </c>
      <c r="J6466">
        <v>1</v>
      </c>
      <c r="K6466">
        <v>30.34</v>
      </c>
      <c r="L6466">
        <v>33.335000000000001</v>
      </c>
      <c r="M6466">
        <v>51</v>
      </c>
      <c r="N6466">
        <v>11.0014</v>
      </c>
      <c r="O6466">
        <v>60</v>
      </c>
      <c r="P6466">
        <v>129</v>
      </c>
      <c r="Q6466">
        <v>189</v>
      </c>
      <c r="R6466">
        <v>6465</v>
      </c>
    </row>
    <row r="6467" spans="1:18" x14ac:dyDescent="0.2">
      <c r="A6467" s="1">
        <v>40801.541666666664</v>
      </c>
      <c r="B6467" s="17">
        <f>YEAR(Таблица1[[#This Row],[datetime]])</f>
        <v>2011</v>
      </c>
      <c r="C6467" s="17">
        <f>MONTH(Таблица1[[#This Row],[datetime]])</f>
        <v>9</v>
      </c>
      <c r="D6467" s="17">
        <f>DAY(Таблица1[[#This Row],[datetime]])</f>
        <v>15</v>
      </c>
      <c r="E6467" s="17">
        <f>WEEKDAY(Таблица1[[#This Row],[datetime]])</f>
        <v>5</v>
      </c>
      <c r="F6467" s="17">
        <f>HOUR(Таблица1[[#This Row],[datetime]])</f>
        <v>13</v>
      </c>
      <c r="G6467">
        <v>3</v>
      </c>
      <c r="H6467">
        <v>0</v>
      </c>
      <c r="I6467">
        <v>1</v>
      </c>
      <c r="J6467">
        <v>2</v>
      </c>
      <c r="K6467">
        <v>26.24</v>
      </c>
      <c r="L6467">
        <v>30.305</v>
      </c>
      <c r="M6467">
        <v>65</v>
      </c>
      <c r="N6467">
        <v>19.001200000000001</v>
      </c>
      <c r="O6467">
        <v>38</v>
      </c>
      <c r="P6467">
        <v>151</v>
      </c>
      <c r="Q6467">
        <v>189</v>
      </c>
      <c r="R6467">
        <v>6466</v>
      </c>
    </row>
    <row r="6468" spans="1:18" x14ac:dyDescent="0.2">
      <c r="A6468" s="1">
        <v>40805.5</v>
      </c>
      <c r="B6468" s="17">
        <f>YEAR(Таблица1[[#This Row],[datetime]])</f>
        <v>2011</v>
      </c>
      <c r="C6468" s="17">
        <f>MONTH(Таблица1[[#This Row],[datetime]])</f>
        <v>9</v>
      </c>
      <c r="D6468" s="17">
        <f>DAY(Таблица1[[#This Row],[datetime]])</f>
        <v>19</v>
      </c>
      <c r="E6468" s="17">
        <f>WEEKDAY(Таблица1[[#This Row],[datetime]])</f>
        <v>2</v>
      </c>
      <c r="F6468" s="17">
        <f>HOUR(Таблица1[[#This Row],[datetime]])</f>
        <v>12</v>
      </c>
      <c r="G6468">
        <v>3</v>
      </c>
      <c r="H6468">
        <v>0</v>
      </c>
      <c r="I6468">
        <v>1</v>
      </c>
      <c r="J6468">
        <v>2</v>
      </c>
      <c r="K6468">
        <v>23.78</v>
      </c>
      <c r="L6468">
        <v>27.274999999999999</v>
      </c>
      <c r="M6468">
        <v>60</v>
      </c>
      <c r="N6468">
        <v>6.0031999999999996</v>
      </c>
      <c r="O6468">
        <v>51</v>
      </c>
      <c r="P6468">
        <v>138</v>
      </c>
      <c r="Q6468">
        <v>189</v>
      </c>
      <c r="R6468">
        <v>6467</v>
      </c>
    </row>
    <row r="6469" spans="1:18" x14ac:dyDescent="0.2">
      <c r="A6469" s="1">
        <v>40849.5</v>
      </c>
      <c r="B6469" s="17">
        <f>YEAR(Таблица1[[#This Row],[datetime]])</f>
        <v>2011</v>
      </c>
      <c r="C6469" s="17">
        <f>MONTH(Таблица1[[#This Row],[datetime]])</f>
        <v>11</v>
      </c>
      <c r="D6469" s="17">
        <f>DAY(Таблица1[[#This Row],[datetime]])</f>
        <v>2</v>
      </c>
      <c r="E6469" s="17">
        <f>WEEKDAY(Таблица1[[#This Row],[datetime]])</f>
        <v>4</v>
      </c>
      <c r="F6469" s="17">
        <f>HOUR(Таблица1[[#This Row],[datetime]])</f>
        <v>12</v>
      </c>
      <c r="G6469">
        <v>4</v>
      </c>
      <c r="H6469">
        <v>0</v>
      </c>
      <c r="I6469">
        <v>1</v>
      </c>
      <c r="J6469">
        <v>1</v>
      </c>
      <c r="K6469">
        <v>18.86</v>
      </c>
      <c r="L6469">
        <v>22.725000000000001</v>
      </c>
      <c r="M6469">
        <v>55</v>
      </c>
      <c r="N6469">
        <v>11.0014</v>
      </c>
      <c r="O6469">
        <v>32</v>
      </c>
      <c r="P6469">
        <v>157</v>
      </c>
      <c r="Q6469">
        <v>189</v>
      </c>
      <c r="R6469">
        <v>6468</v>
      </c>
    </row>
    <row r="6470" spans="1:18" x14ac:dyDescent="0.2">
      <c r="A6470" s="1">
        <v>40854.541666666664</v>
      </c>
      <c r="B6470" s="17">
        <f>YEAR(Таблица1[[#This Row],[datetime]])</f>
        <v>2011</v>
      </c>
      <c r="C6470" s="17">
        <f>MONTH(Таблица1[[#This Row],[datetime]])</f>
        <v>11</v>
      </c>
      <c r="D6470" s="17">
        <f>DAY(Таблица1[[#This Row],[datetime]])</f>
        <v>7</v>
      </c>
      <c r="E6470" s="17">
        <f>WEEKDAY(Таблица1[[#This Row],[datetime]])</f>
        <v>2</v>
      </c>
      <c r="F6470" s="17">
        <f>HOUR(Таблица1[[#This Row],[datetime]])</f>
        <v>13</v>
      </c>
      <c r="G6470">
        <v>4</v>
      </c>
      <c r="H6470">
        <v>0</v>
      </c>
      <c r="I6470">
        <v>1</v>
      </c>
      <c r="J6470">
        <v>1</v>
      </c>
      <c r="K6470">
        <v>22.14</v>
      </c>
      <c r="L6470">
        <v>25.76</v>
      </c>
      <c r="M6470">
        <v>49</v>
      </c>
      <c r="N6470">
        <v>6.0031999999999996</v>
      </c>
      <c r="O6470">
        <v>32</v>
      </c>
      <c r="P6470">
        <v>157</v>
      </c>
      <c r="Q6470">
        <v>189</v>
      </c>
      <c r="R6470">
        <v>6469</v>
      </c>
    </row>
    <row r="6471" spans="1:18" x14ac:dyDescent="0.2">
      <c r="A6471" s="1">
        <v>40863.75</v>
      </c>
      <c r="B6471" s="17">
        <f>YEAR(Таблица1[[#This Row],[datetime]])</f>
        <v>2011</v>
      </c>
      <c r="C6471" s="17">
        <f>MONTH(Таблица1[[#This Row],[datetime]])</f>
        <v>11</v>
      </c>
      <c r="D6471" s="17">
        <f>DAY(Таблица1[[#This Row],[datetime]])</f>
        <v>16</v>
      </c>
      <c r="E6471" s="17">
        <f>WEEKDAY(Таблица1[[#This Row],[datetime]])</f>
        <v>4</v>
      </c>
      <c r="F6471" s="17">
        <f>HOUR(Таблица1[[#This Row],[datetime]])</f>
        <v>18</v>
      </c>
      <c r="G6471">
        <v>4</v>
      </c>
      <c r="H6471">
        <v>0</v>
      </c>
      <c r="I6471">
        <v>1</v>
      </c>
      <c r="J6471">
        <v>3</v>
      </c>
      <c r="K6471">
        <v>18.86</v>
      </c>
      <c r="L6471">
        <v>22.725000000000001</v>
      </c>
      <c r="M6471">
        <v>88</v>
      </c>
      <c r="N6471">
        <v>26.002700000000001</v>
      </c>
      <c r="O6471">
        <v>13</v>
      </c>
      <c r="P6471">
        <v>176</v>
      </c>
      <c r="Q6471">
        <v>189</v>
      </c>
      <c r="R6471">
        <v>6470</v>
      </c>
    </row>
    <row r="6472" spans="1:18" x14ac:dyDescent="0.2">
      <c r="A6472" s="1">
        <v>40886.625</v>
      </c>
      <c r="B6472" s="17">
        <f>YEAR(Таблица1[[#This Row],[datetime]])</f>
        <v>2011</v>
      </c>
      <c r="C6472" s="17">
        <f>MONTH(Таблица1[[#This Row],[datetime]])</f>
        <v>12</v>
      </c>
      <c r="D6472" s="17">
        <f>DAY(Таблица1[[#This Row],[datetime]])</f>
        <v>9</v>
      </c>
      <c r="E6472" s="17">
        <f>WEEKDAY(Таблица1[[#This Row],[datetime]])</f>
        <v>6</v>
      </c>
      <c r="F6472" s="17">
        <f>HOUR(Таблица1[[#This Row],[datetime]])</f>
        <v>15</v>
      </c>
      <c r="G6472">
        <v>4</v>
      </c>
      <c r="H6472">
        <v>0</v>
      </c>
      <c r="I6472">
        <v>1</v>
      </c>
      <c r="J6472">
        <v>1</v>
      </c>
      <c r="K6472">
        <v>15.58</v>
      </c>
      <c r="L6472">
        <v>19.695</v>
      </c>
      <c r="M6472">
        <v>46</v>
      </c>
      <c r="N6472">
        <v>19.001200000000001</v>
      </c>
      <c r="O6472">
        <v>29</v>
      </c>
      <c r="P6472">
        <v>160</v>
      </c>
      <c r="Q6472">
        <v>189</v>
      </c>
      <c r="R6472">
        <v>6471</v>
      </c>
    </row>
    <row r="6473" spans="1:18" x14ac:dyDescent="0.2">
      <c r="A6473" s="1">
        <v>41012.875</v>
      </c>
      <c r="B6473" s="17">
        <f>YEAR(Таблица1[[#This Row],[datetime]])</f>
        <v>2012</v>
      </c>
      <c r="C6473" s="17">
        <f>MONTH(Таблица1[[#This Row],[datetime]])</f>
        <v>4</v>
      </c>
      <c r="D6473" s="17">
        <f>DAY(Таблица1[[#This Row],[datetime]])</f>
        <v>13</v>
      </c>
      <c r="E6473" s="17">
        <f>WEEKDAY(Таблица1[[#This Row],[datetime]])</f>
        <v>6</v>
      </c>
      <c r="F6473" s="17">
        <f>HOUR(Таблица1[[#This Row],[datetime]])</f>
        <v>21</v>
      </c>
      <c r="G6473">
        <v>2</v>
      </c>
      <c r="H6473">
        <v>0</v>
      </c>
      <c r="I6473">
        <v>1</v>
      </c>
      <c r="J6473">
        <v>1</v>
      </c>
      <c r="K6473">
        <v>20.5</v>
      </c>
      <c r="L6473">
        <v>24.24</v>
      </c>
      <c r="M6473">
        <v>36</v>
      </c>
      <c r="N6473">
        <v>0</v>
      </c>
      <c r="O6473">
        <v>36</v>
      </c>
      <c r="P6473">
        <v>153</v>
      </c>
      <c r="Q6473">
        <v>189</v>
      </c>
      <c r="R6473">
        <v>6472</v>
      </c>
    </row>
    <row r="6474" spans="1:18" x14ac:dyDescent="0.2">
      <c r="A6474" s="1">
        <v>41017.875</v>
      </c>
      <c r="B6474" s="17">
        <f>YEAR(Таблица1[[#This Row],[datetime]])</f>
        <v>2012</v>
      </c>
      <c r="C6474" s="17">
        <f>MONTH(Таблица1[[#This Row],[datetime]])</f>
        <v>4</v>
      </c>
      <c r="D6474" s="17">
        <f>DAY(Таблица1[[#This Row],[datetime]])</f>
        <v>18</v>
      </c>
      <c r="E6474" s="17">
        <f>WEEKDAY(Таблица1[[#This Row],[datetime]])</f>
        <v>4</v>
      </c>
      <c r="F6474" s="17">
        <f>HOUR(Таблица1[[#This Row],[datetime]])</f>
        <v>21</v>
      </c>
      <c r="G6474">
        <v>2</v>
      </c>
      <c r="H6474">
        <v>0</v>
      </c>
      <c r="I6474">
        <v>1</v>
      </c>
      <c r="J6474">
        <v>2</v>
      </c>
      <c r="K6474">
        <v>17.22</v>
      </c>
      <c r="L6474">
        <v>21.21</v>
      </c>
      <c r="M6474">
        <v>82</v>
      </c>
      <c r="N6474">
        <v>6.0031999999999996</v>
      </c>
      <c r="O6474">
        <v>24</v>
      </c>
      <c r="P6474">
        <v>165</v>
      </c>
      <c r="Q6474">
        <v>189</v>
      </c>
      <c r="R6474">
        <v>6473</v>
      </c>
    </row>
    <row r="6475" spans="1:18" x14ac:dyDescent="0.2">
      <c r="A6475" s="1">
        <v>41018.416666666664</v>
      </c>
      <c r="B6475" s="17">
        <f>YEAR(Таблица1[[#This Row],[datetime]])</f>
        <v>2012</v>
      </c>
      <c r="C6475" s="17">
        <f>MONTH(Таблица1[[#This Row],[datetime]])</f>
        <v>4</v>
      </c>
      <c r="D6475" s="17">
        <f>DAY(Таблица1[[#This Row],[datetime]])</f>
        <v>19</v>
      </c>
      <c r="E6475" s="17">
        <f>WEEKDAY(Таблица1[[#This Row],[datetime]])</f>
        <v>5</v>
      </c>
      <c r="F6475" s="17">
        <f>HOUR(Таблица1[[#This Row],[datetime]])</f>
        <v>10</v>
      </c>
      <c r="G6475">
        <v>2</v>
      </c>
      <c r="H6475">
        <v>0</v>
      </c>
      <c r="I6475">
        <v>1</v>
      </c>
      <c r="J6475">
        <v>1</v>
      </c>
      <c r="K6475">
        <v>19.68</v>
      </c>
      <c r="L6475">
        <v>23.484999999999999</v>
      </c>
      <c r="M6475">
        <v>63</v>
      </c>
      <c r="N6475">
        <v>6.0031999999999996</v>
      </c>
      <c r="O6475">
        <v>46</v>
      </c>
      <c r="P6475">
        <v>143</v>
      </c>
      <c r="Q6475">
        <v>189</v>
      </c>
      <c r="R6475">
        <v>6474</v>
      </c>
    </row>
    <row r="6476" spans="1:18" x14ac:dyDescent="0.2">
      <c r="A6476" s="1">
        <v>41043.833333333336</v>
      </c>
      <c r="B6476" s="17">
        <f>YEAR(Таблица1[[#This Row],[datetime]])</f>
        <v>2012</v>
      </c>
      <c r="C6476" s="17">
        <f>MONTH(Таблица1[[#This Row],[datetime]])</f>
        <v>5</v>
      </c>
      <c r="D6476" s="17">
        <f>DAY(Таблица1[[#This Row],[datetime]])</f>
        <v>14</v>
      </c>
      <c r="E6476" s="17">
        <f>WEEKDAY(Таблица1[[#This Row],[datetime]])</f>
        <v>2</v>
      </c>
      <c r="F6476" s="17">
        <f>HOUR(Таблица1[[#This Row],[datetime]])</f>
        <v>20</v>
      </c>
      <c r="G6476">
        <v>2</v>
      </c>
      <c r="H6476">
        <v>0</v>
      </c>
      <c r="I6476">
        <v>1</v>
      </c>
      <c r="J6476">
        <v>2</v>
      </c>
      <c r="K6476">
        <v>23.78</v>
      </c>
      <c r="L6476">
        <v>27.274999999999999</v>
      </c>
      <c r="M6476">
        <v>88</v>
      </c>
      <c r="N6476">
        <v>12.997999999999999</v>
      </c>
      <c r="O6476">
        <v>11</v>
      </c>
      <c r="P6476">
        <v>178</v>
      </c>
      <c r="Q6476">
        <v>189</v>
      </c>
      <c r="R6476">
        <v>6475</v>
      </c>
    </row>
    <row r="6477" spans="1:18" x14ac:dyDescent="0.2">
      <c r="A6477" s="1">
        <v>41135.916666666664</v>
      </c>
      <c r="B6477" s="17">
        <f>YEAR(Таблица1[[#This Row],[datetime]])</f>
        <v>2012</v>
      </c>
      <c r="C6477" s="17">
        <f>MONTH(Таблица1[[#This Row],[datetime]])</f>
        <v>8</v>
      </c>
      <c r="D6477" s="17">
        <f>DAY(Таблица1[[#This Row],[datetime]])</f>
        <v>14</v>
      </c>
      <c r="E6477" s="17">
        <f>WEEKDAY(Таблица1[[#This Row],[datetime]])</f>
        <v>3</v>
      </c>
      <c r="F6477" s="17">
        <f>HOUR(Таблица1[[#This Row],[datetime]])</f>
        <v>22</v>
      </c>
      <c r="G6477">
        <v>3</v>
      </c>
      <c r="H6477">
        <v>0</v>
      </c>
      <c r="I6477">
        <v>1</v>
      </c>
      <c r="J6477">
        <v>1</v>
      </c>
      <c r="K6477">
        <v>29.52</v>
      </c>
      <c r="L6477">
        <v>34.090000000000003</v>
      </c>
      <c r="M6477">
        <v>66</v>
      </c>
      <c r="N6477">
        <v>6.0031999999999996</v>
      </c>
      <c r="O6477">
        <v>28</v>
      </c>
      <c r="P6477">
        <v>161</v>
      </c>
      <c r="Q6477">
        <v>189</v>
      </c>
      <c r="R6477">
        <v>6476</v>
      </c>
    </row>
    <row r="6478" spans="1:18" x14ac:dyDescent="0.2">
      <c r="A6478" s="1">
        <v>41139.333333333336</v>
      </c>
      <c r="B6478" s="17">
        <f>YEAR(Таблица1[[#This Row],[datetime]])</f>
        <v>2012</v>
      </c>
      <c r="C6478" s="17">
        <f>MONTH(Таблица1[[#This Row],[datetime]])</f>
        <v>8</v>
      </c>
      <c r="D6478" s="17">
        <f>DAY(Таблица1[[#This Row],[datetime]])</f>
        <v>18</v>
      </c>
      <c r="E6478" s="17">
        <f>WEEKDAY(Таблица1[[#This Row],[datetime]])</f>
        <v>7</v>
      </c>
      <c r="F6478" s="17">
        <f>HOUR(Таблица1[[#This Row],[datetime]])</f>
        <v>8</v>
      </c>
      <c r="G6478">
        <v>3</v>
      </c>
      <c r="H6478">
        <v>0</v>
      </c>
      <c r="I6478">
        <v>0</v>
      </c>
      <c r="J6478">
        <v>1</v>
      </c>
      <c r="K6478">
        <v>26.24</v>
      </c>
      <c r="L6478">
        <v>30.305</v>
      </c>
      <c r="M6478">
        <v>69</v>
      </c>
      <c r="N6478">
        <v>16.997900000000001</v>
      </c>
      <c r="O6478">
        <v>28</v>
      </c>
      <c r="P6478">
        <v>161</v>
      </c>
      <c r="Q6478">
        <v>189</v>
      </c>
      <c r="R6478">
        <v>6477</v>
      </c>
    </row>
    <row r="6479" spans="1:18" x14ac:dyDescent="0.2">
      <c r="A6479" s="1">
        <v>41161.916666666664</v>
      </c>
      <c r="B6479" s="17">
        <f>YEAR(Таблица1[[#This Row],[datetime]])</f>
        <v>2012</v>
      </c>
      <c r="C6479" s="17">
        <f>MONTH(Таблица1[[#This Row],[datetime]])</f>
        <v>9</v>
      </c>
      <c r="D6479" s="17">
        <f>DAY(Таблица1[[#This Row],[datetime]])</f>
        <v>9</v>
      </c>
      <c r="E6479" s="17">
        <f>WEEKDAY(Таблица1[[#This Row],[datetime]])</f>
        <v>1</v>
      </c>
      <c r="F6479" s="17">
        <f>HOUR(Таблица1[[#This Row],[datetime]])</f>
        <v>22</v>
      </c>
      <c r="G6479">
        <v>3</v>
      </c>
      <c r="H6479">
        <v>0</v>
      </c>
      <c r="I6479">
        <v>0</v>
      </c>
      <c r="J6479">
        <v>1</v>
      </c>
      <c r="K6479">
        <v>23.78</v>
      </c>
      <c r="L6479">
        <v>27.274999999999999</v>
      </c>
      <c r="M6479">
        <v>49</v>
      </c>
      <c r="N6479">
        <v>16.997900000000001</v>
      </c>
      <c r="O6479">
        <v>64</v>
      </c>
      <c r="P6479">
        <v>125</v>
      </c>
      <c r="Q6479">
        <v>189</v>
      </c>
      <c r="R6479">
        <v>6478</v>
      </c>
    </row>
    <row r="6480" spans="1:18" x14ac:dyDescent="0.2">
      <c r="A6480" s="1">
        <v>41195.916666666664</v>
      </c>
      <c r="B6480" s="17">
        <f>YEAR(Таблица1[[#This Row],[datetime]])</f>
        <v>2012</v>
      </c>
      <c r="C6480" s="17">
        <f>MONTH(Таблица1[[#This Row],[datetime]])</f>
        <v>10</v>
      </c>
      <c r="D6480" s="17">
        <f>DAY(Таблица1[[#This Row],[datetime]])</f>
        <v>13</v>
      </c>
      <c r="E6480" s="17">
        <f>WEEKDAY(Таблица1[[#This Row],[datetime]])</f>
        <v>7</v>
      </c>
      <c r="F6480" s="17">
        <f>HOUR(Таблица1[[#This Row],[datetime]])</f>
        <v>22</v>
      </c>
      <c r="G6480">
        <v>4</v>
      </c>
      <c r="H6480">
        <v>0</v>
      </c>
      <c r="I6480">
        <v>0</v>
      </c>
      <c r="J6480">
        <v>1</v>
      </c>
      <c r="K6480">
        <v>16.399999999999999</v>
      </c>
      <c r="L6480">
        <v>20.454999999999998</v>
      </c>
      <c r="M6480">
        <v>62</v>
      </c>
      <c r="N6480">
        <v>0</v>
      </c>
      <c r="O6480">
        <v>33</v>
      </c>
      <c r="P6480">
        <v>156</v>
      </c>
      <c r="Q6480">
        <v>189</v>
      </c>
      <c r="R6480">
        <v>6479</v>
      </c>
    </row>
    <row r="6481" spans="1:18" x14ac:dyDescent="0.2">
      <c r="A6481" s="1">
        <v>41256.458333333336</v>
      </c>
      <c r="B6481" s="17">
        <f>YEAR(Таблица1[[#This Row],[datetime]])</f>
        <v>2012</v>
      </c>
      <c r="C6481" s="17">
        <f>MONTH(Таблица1[[#This Row],[datetime]])</f>
        <v>12</v>
      </c>
      <c r="D6481" s="17">
        <f>DAY(Таблица1[[#This Row],[datetime]])</f>
        <v>13</v>
      </c>
      <c r="E6481" s="17">
        <f>WEEKDAY(Таблица1[[#This Row],[datetime]])</f>
        <v>5</v>
      </c>
      <c r="F6481" s="17">
        <f>HOUR(Таблица1[[#This Row],[datetime]])</f>
        <v>11</v>
      </c>
      <c r="G6481">
        <v>4</v>
      </c>
      <c r="H6481">
        <v>0</v>
      </c>
      <c r="I6481">
        <v>1</v>
      </c>
      <c r="J6481">
        <v>1</v>
      </c>
      <c r="K6481">
        <v>13.94</v>
      </c>
      <c r="L6481">
        <v>15.91</v>
      </c>
      <c r="M6481">
        <v>42</v>
      </c>
      <c r="N6481">
        <v>16.997900000000001</v>
      </c>
      <c r="O6481">
        <v>25</v>
      </c>
      <c r="P6481">
        <v>164</v>
      </c>
      <c r="Q6481">
        <v>189</v>
      </c>
      <c r="R6481">
        <v>6480</v>
      </c>
    </row>
    <row r="6482" spans="1:18" x14ac:dyDescent="0.2">
      <c r="A6482" s="1">
        <v>40548.708333333336</v>
      </c>
      <c r="B6482" s="17">
        <f>YEAR(Таблица1[[#This Row],[datetime]])</f>
        <v>2011</v>
      </c>
      <c r="C6482" s="17">
        <f>MONTH(Таблица1[[#This Row],[datetime]])</f>
        <v>1</v>
      </c>
      <c r="D6482" s="17">
        <f>DAY(Таблица1[[#This Row],[datetime]])</f>
        <v>5</v>
      </c>
      <c r="E6482" s="17">
        <f>WEEKDAY(Таблица1[[#This Row],[datetime]])</f>
        <v>4</v>
      </c>
      <c r="F6482" s="17">
        <f>HOUR(Таблица1[[#This Row],[datetime]])</f>
        <v>17</v>
      </c>
      <c r="G6482">
        <v>1</v>
      </c>
      <c r="H6482">
        <v>0</v>
      </c>
      <c r="I6482">
        <v>1</v>
      </c>
      <c r="J6482">
        <v>1</v>
      </c>
      <c r="K6482">
        <v>9.84</v>
      </c>
      <c r="L6482">
        <v>11.365</v>
      </c>
      <c r="M6482">
        <v>38</v>
      </c>
      <c r="N6482">
        <v>12.997999999999999</v>
      </c>
      <c r="O6482">
        <v>4</v>
      </c>
      <c r="P6482">
        <v>186</v>
      </c>
      <c r="Q6482">
        <v>190</v>
      </c>
      <c r="R6482">
        <v>6481</v>
      </c>
    </row>
    <row r="6483" spans="1:18" x14ac:dyDescent="0.2">
      <c r="A6483" s="1">
        <v>40576.708333333336</v>
      </c>
      <c r="B6483" s="17">
        <f>YEAR(Таблица1[[#This Row],[datetime]])</f>
        <v>2011</v>
      </c>
      <c r="C6483" s="17">
        <f>MONTH(Таблица1[[#This Row],[datetime]])</f>
        <v>2</v>
      </c>
      <c r="D6483" s="17">
        <f>DAY(Таблица1[[#This Row],[datetime]])</f>
        <v>2</v>
      </c>
      <c r="E6483" s="17">
        <f>WEEKDAY(Таблица1[[#This Row],[datetime]])</f>
        <v>4</v>
      </c>
      <c r="F6483" s="17">
        <f>HOUR(Таблица1[[#This Row],[datetime]])</f>
        <v>17</v>
      </c>
      <c r="G6483">
        <v>1</v>
      </c>
      <c r="H6483">
        <v>0</v>
      </c>
      <c r="I6483">
        <v>1</v>
      </c>
      <c r="J6483">
        <v>1</v>
      </c>
      <c r="K6483">
        <v>14.76</v>
      </c>
      <c r="L6483">
        <v>15.91</v>
      </c>
      <c r="M6483">
        <v>53</v>
      </c>
      <c r="N6483">
        <v>35.000799999999998</v>
      </c>
      <c r="O6483">
        <v>7</v>
      </c>
      <c r="P6483">
        <v>183</v>
      </c>
      <c r="Q6483">
        <v>190</v>
      </c>
      <c r="R6483">
        <v>6482</v>
      </c>
    </row>
    <row r="6484" spans="1:18" x14ac:dyDescent="0.2">
      <c r="A6484" s="1">
        <v>40607.541666666664</v>
      </c>
      <c r="B6484" s="17">
        <f>YEAR(Таблица1[[#This Row],[datetime]])</f>
        <v>2011</v>
      </c>
      <c r="C6484" s="17">
        <f>MONTH(Таблица1[[#This Row],[datetime]])</f>
        <v>3</v>
      </c>
      <c r="D6484" s="17">
        <f>DAY(Таблица1[[#This Row],[datetime]])</f>
        <v>5</v>
      </c>
      <c r="E6484" s="17">
        <f>WEEKDAY(Таблица1[[#This Row],[datetime]])</f>
        <v>7</v>
      </c>
      <c r="F6484" s="17">
        <f>HOUR(Таблица1[[#This Row],[datetime]])</f>
        <v>13</v>
      </c>
      <c r="G6484">
        <v>1</v>
      </c>
      <c r="H6484">
        <v>0</v>
      </c>
      <c r="I6484">
        <v>0</v>
      </c>
      <c r="J6484">
        <v>2</v>
      </c>
      <c r="K6484">
        <v>18.86</v>
      </c>
      <c r="L6484">
        <v>22.725000000000001</v>
      </c>
      <c r="M6484">
        <v>67</v>
      </c>
      <c r="N6484">
        <v>19.001200000000001</v>
      </c>
      <c r="O6484">
        <v>60</v>
      </c>
      <c r="P6484">
        <v>130</v>
      </c>
      <c r="Q6484">
        <v>190</v>
      </c>
      <c r="R6484">
        <v>6483</v>
      </c>
    </row>
    <row r="6485" spans="1:18" x14ac:dyDescent="0.2">
      <c r="A6485" s="1">
        <v>40620.791666666664</v>
      </c>
      <c r="B6485" s="17">
        <f>YEAR(Таблица1[[#This Row],[datetime]])</f>
        <v>2011</v>
      </c>
      <c r="C6485" s="17">
        <f>MONTH(Таблица1[[#This Row],[datetime]])</f>
        <v>3</v>
      </c>
      <c r="D6485" s="17">
        <f>DAY(Таблица1[[#This Row],[datetime]])</f>
        <v>18</v>
      </c>
      <c r="E6485" s="17">
        <f>WEEKDAY(Таблица1[[#This Row],[datetime]])</f>
        <v>6</v>
      </c>
      <c r="F6485" s="17">
        <f>HOUR(Таблица1[[#This Row],[datetime]])</f>
        <v>19</v>
      </c>
      <c r="G6485">
        <v>1</v>
      </c>
      <c r="H6485">
        <v>0</v>
      </c>
      <c r="I6485">
        <v>1</v>
      </c>
      <c r="J6485">
        <v>1</v>
      </c>
      <c r="K6485">
        <v>27.06</v>
      </c>
      <c r="L6485">
        <v>31.06</v>
      </c>
      <c r="M6485">
        <v>44</v>
      </c>
      <c r="N6485">
        <v>8.9981000000000009</v>
      </c>
      <c r="O6485">
        <v>58</v>
      </c>
      <c r="P6485">
        <v>132</v>
      </c>
      <c r="Q6485">
        <v>190</v>
      </c>
      <c r="R6485">
        <v>6484</v>
      </c>
    </row>
    <row r="6486" spans="1:18" x14ac:dyDescent="0.2">
      <c r="A6486" s="1">
        <v>40635.583333333336</v>
      </c>
      <c r="B6486" s="17">
        <f>YEAR(Таблица1[[#This Row],[datetime]])</f>
        <v>2011</v>
      </c>
      <c r="C6486" s="17">
        <f>MONTH(Таблица1[[#This Row],[datetime]])</f>
        <v>4</v>
      </c>
      <c r="D6486" s="17">
        <f>DAY(Таблица1[[#This Row],[datetime]])</f>
        <v>2</v>
      </c>
      <c r="E6486" s="17">
        <f>WEEKDAY(Таблица1[[#This Row],[datetime]])</f>
        <v>7</v>
      </c>
      <c r="F6486" s="17">
        <f>HOUR(Таблица1[[#This Row],[datetime]])</f>
        <v>14</v>
      </c>
      <c r="G6486">
        <v>2</v>
      </c>
      <c r="H6486">
        <v>0</v>
      </c>
      <c r="I6486">
        <v>0</v>
      </c>
      <c r="J6486">
        <v>3</v>
      </c>
      <c r="K6486">
        <v>13.12</v>
      </c>
      <c r="L6486">
        <v>15.15</v>
      </c>
      <c r="M6486">
        <v>76</v>
      </c>
      <c r="N6486">
        <v>22.002800000000001</v>
      </c>
      <c r="O6486">
        <v>97</v>
      </c>
      <c r="P6486">
        <v>93</v>
      </c>
      <c r="Q6486">
        <v>190</v>
      </c>
      <c r="R6486">
        <v>6485</v>
      </c>
    </row>
    <row r="6487" spans="1:18" x14ac:dyDescent="0.2">
      <c r="A6487" s="1">
        <v>40669.833333333336</v>
      </c>
      <c r="B6487" s="17">
        <f>YEAR(Таблица1[[#This Row],[datetime]])</f>
        <v>2011</v>
      </c>
      <c r="C6487" s="17">
        <f>MONTH(Таблица1[[#This Row],[datetime]])</f>
        <v>5</v>
      </c>
      <c r="D6487" s="17">
        <f>DAY(Таблица1[[#This Row],[datetime]])</f>
        <v>6</v>
      </c>
      <c r="E6487" s="17">
        <f>WEEKDAY(Таблица1[[#This Row],[datetime]])</f>
        <v>6</v>
      </c>
      <c r="F6487" s="17">
        <f>HOUR(Таблица1[[#This Row],[datetime]])</f>
        <v>20</v>
      </c>
      <c r="G6487">
        <v>2</v>
      </c>
      <c r="H6487">
        <v>0</v>
      </c>
      <c r="I6487">
        <v>1</v>
      </c>
      <c r="J6487">
        <v>1</v>
      </c>
      <c r="K6487">
        <v>21.32</v>
      </c>
      <c r="L6487">
        <v>25</v>
      </c>
      <c r="M6487">
        <v>48</v>
      </c>
      <c r="N6487">
        <v>7.0015000000000001</v>
      </c>
      <c r="O6487">
        <v>29</v>
      </c>
      <c r="P6487">
        <v>161</v>
      </c>
      <c r="Q6487">
        <v>190</v>
      </c>
      <c r="R6487">
        <v>6486</v>
      </c>
    </row>
    <row r="6488" spans="1:18" x14ac:dyDescent="0.2">
      <c r="A6488" s="1">
        <v>40676.583333333336</v>
      </c>
      <c r="B6488" s="17">
        <f>YEAR(Таблица1[[#This Row],[datetime]])</f>
        <v>2011</v>
      </c>
      <c r="C6488" s="17">
        <f>MONTH(Таблица1[[#This Row],[datetime]])</f>
        <v>5</v>
      </c>
      <c r="D6488" s="17">
        <f>DAY(Таблица1[[#This Row],[datetime]])</f>
        <v>13</v>
      </c>
      <c r="E6488" s="17">
        <f>WEEKDAY(Таблица1[[#This Row],[datetime]])</f>
        <v>6</v>
      </c>
      <c r="F6488" s="17">
        <f>HOUR(Таблица1[[#This Row],[datetime]])</f>
        <v>14</v>
      </c>
      <c r="G6488">
        <v>2</v>
      </c>
      <c r="H6488">
        <v>0</v>
      </c>
      <c r="I6488">
        <v>1</v>
      </c>
      <c r="J6488">
        <v>2</v>
      </c>
      <c r="K6488">
        <v>21.32</v>
      </c>
      <c r="L6488">
        <v>25</v>
      </c>
      <c r="M6488">
        <v>87</v>
      </c>
      <c r="N6488">
        <v>19.001200000000001</v>
      </c>
      <c r="O6488">
        <v>70</v>
      </c>
      <c r="P6488">
        <v>120</v>
      </c>
      <c r="Q6488">
        <v>190</v>
      </c>
      <c r="R6488">
        <v>6487</v>
      </c>
    </row>
    <row r="6489" spans="1:18" x14ac:dyDescent="0.2">
      <c r="A6489" s="1">
        <v>40695.875</v>
      </c>
      <c r="B6489" s="17">
        <f>YEAR(Таблица1[[#This Row],[datetime]])</f>
        <v>2011</v>
      </c>
      <c r="C6489" s="17">
        <f>MONTH(Таблица1[[#This Row],[datetime]])</f>
        <v>6</v>
      </c>
      <c r="D6489" s="17">
        <f>DAY(Таблица1[[#This Row],[datetime]])</f>
        <v>1</v>
      </c>
      <c r="E6489" s="17">
        <f>WEEKDAY(Таблица1[[#This Row],[datetime]])</f>
        <v>4</v>
      </c>
      <c r="F6489" s="17">
        <f>HOUR(Таблица1[[#This Row],[datetime]])</f>
        <v>21</v>
      </c>
      <c r="G6489">
        <v>2</v>
      </c>
      <c r="H6489">
        <v>0</v>
      </c>
      <c r="I6489">
        <v>1</v>
      </c>
      <c r="J6489">
        <v>1</v>
      </c>
      <c r="K6489">
        <v>30.34</v>
      </c>
      <c r="L6489">
        <v>34.85</v>
      </c>
      <c r="M6489">
        <v>70</v>
      </c>
      <c r="N6489">
        <v>19.001200000000001</v>
      </c>
      <c r="O6489">
        <v>29</v>
      </c>
      <c r="P6489">
        <v>161</v>
      </c>
      <c r="Q6489">
        <v>190</v>
      </c>
      <c r="R6489">
        <v>6488</v>
      </c>
    </row>
    <row r="6490" spans="1:18" x14ac:dyDescent="0.2">
      <c r="A6490" s="1">
        <v>40698.916666666664</v>
      </c>
      <c r="B6490" s="17">
        <f>YEAR(Таблица1[[#This Row],[datetime]])</f>
        <v>2011</v>
      </c>
      <c r="C6490" s="17">
        <f>MONTH(Таблица1[[#This Row],[datetime]])</f>
        <v>6</v>
      </c>
      <c r="D6490" s="17">
        <f>DAY(Таблица1[[#This Row],[datetime]])</f>
        <v>4</v>
      </c>
      <c r="E6490" s="17">
        <f>WEEKDAY(Таблица1[[#This Row],[datetime]])</f>
        <v>7</v>
      </c>
      <c r="F6490" s="17">
        <f>HOUR(Таблица1[[#This Row],[datetime]])</f>
        <v>22</v>
      </c>
      <c r="G6490">
        <v>2</v>
      </c>
      <c r="H6490">
        <v>0</v>
      </c>
      <c r="I6490">
        <v>0</v>
      </c>
      <c r="J6490">
        <v>1</v>
      </c>
      <c r="K6490">
        <v>26.24</v>
      </c>
      <c r="L6490">
        <v>31.06</v>
      </c>
      <c r="M6490">
        <v>57</v>
      </c>
      <c r="N6490">
        <v>15.001300000000001</v>
      </c>
      <c r="O6490">
        <v>49</v>
      </c>
      <c r="P6490">
        <v>141</v>
      </c>
      <c r="Q6490">
        <v>190</v>
      </c>
      <c r="R6490">
        <v>6489</v>
      </c>
    </row>
    <row r="6491" spans="1:18" x14ac:dyDescent="0.2">
      <c r="A6491" s="1">
        <v>40705.916666666664</v>
      </c>
      <c r="B6491" s="17">
        <f>YEAR(Таблица1[[#This Row],[datetime]])</f>
        <v>2011</v>
      </c>
      <c r="C6491" s="17">
        <f>MONTH(Таблица1[[#This Row],[datetime]])</f>
        <v>6</v>
      </c>
      <c r="D6491" s="17">
        <f>DAY(Таблица1[[#This Row],[datetime]])</f>
        <v>11</v>
      </c>
      <c r="E6491" s="17">
        <f>WEEKDAY(Таблица1[[#This Row],[datetime]])</f>
        <v>7</v>
      </c>
      <c r="F6491" s="17">
        <f>HOUR(Таблица1[[#This Row],[datetime]])</f>
        <v>22</v>
      </c>
      <c r="G6491">
        <v>2</v>
      </c>
      <c r="H6491">
        <v>0</v>
      </c>
      <c r="I6491">
        <v>0</v>
      </c>
      <c r="J6491">
        <v>1</v>
      </c>
      <c r="K6491">
        <v>27.06</v>
      </c>
      <c r="L6491">
        <v>30.305</v>
      </c>
      <c r="M6491">
        <v>78</v>
      </c>
      <c r="N6491">
        <v>15.001300000000001</v>
      </c>
      <c r="O6491">
        <v>53</v>
      </c>
      <c r="P6491">
        <v>137</v>
      </c>
      <c r="Q6491">
        <v>190</v>
      </c>
      <c r="R6491">
        <v>6490</v>
      </c>
    </row>
    <row r="6492" spans="1:18" x14ac:dyDescent="0.2">
      <c r="A6492" s="1">
        <v>40793.375</v>
      </c>
      <c r="B6492" s="17">
        <f>YEAR(Таблица1[[#This Row],[datetime]])</f>
        <v>2011</v>
      </c>
      <c r="C6492" s="17">
        <f>MONTH(Таблица1[[#This Row],[datetime]])</f>
        <v>9</v>
      </c>
      <c r="D6492" s="17">
        <f>DAY(Таблица1[[#This Row],[datetime]])</f>
        <v>7</v>
      </c>
      <c r="E6492" s="17">
        <f>WEEKDAY(Таблица1[[#This Row],[datetime]])</f>
        <v>4</v>
      </c>
      <c r="F6492" s="17">
        <f>HOUR(Таблица1[[#This Row],[datetime]])</f>
        <v>9</v>
      </c>
      <c r="G6492">
        <v>3</v>
      </c>
      <c r="H6492">
        <v>0</v>
      </c>
      <c r="I6492">
        <v>1</v>
      </c>
      <c r="J6492">
        <v>3</v>
      </c>
      <c r="K6492">
        <v>24.6</v>
      </c>
      <c r="L6492">
        <v>27.274999999999999</v>
      </c>
      <c r="M6492">
        <v>88</v>
      </c>
      <c r="N6492">
        <v>8.9981000000000009</v>
      </c>
      <c r="O6492">
        <v>14</v>
      </c>
      <c r="P6492">
        <v>176</v>
      </c>
      <c r="Q6492">
        <v>190</v>
      </c>
      <c r="R6492">
        <v>6491</v>
      </c>
    </row>
    <row r="6493" spans="1:18" x14ac:dyDescent="0.2">
      <c r="A6493" s="1">
        <v>40799.583333333336</v>
      </c>
      <c r="B6493" s="17">
        <f>YEAR(Таблица1[[#This Row],[datetime]])</f>
        <v>2011</v>
      </c>
      <c r="C6493" s="17">
        <f>MONTH(Таблица1[[#This Row],[datetime]])</f>
        <v>9</v>
      </c>
      <c r="D6493" s="17">
        <f>DAY(Таблица1[[#This Row],[datetime]])</f>
        <v>13</v>
      </c>
      <c r="E6493" s="17">
        <f>WEEKDAY(Таблица1[[#This Row],[datetime]])</f>
        <v>3</v>
      </c>
      <c r="F6493" s="17">
        <f>HOUR(Таблица1[[#This Row],[datetime]])</f>
        <v>14</v>
      </c>
      <c r="G6493">
        <v>3</v>
      </c>
      <c r="H6493">
        <v>0</v>
      </c>
      <c r="I6493">
        <v>1</v>
      </c>
      <c r="J6493">
        <v>1</v>
      </c>
      <c r="K6493">
        <v>30.34</v>
      </c>
      <c r="L6493">
        <v>33.335000000000001</v>
      </c>
      <c r="M6493">
        <v>51</v>
      </c>
      <c r="N6493">
        <v>22.002800000000001</v>
      </c>
      <c r="O6493">
        <v>51</v>
      </c>
      <c r="P6493">
        <v>139</v>
      </c>
      <c r="Q6493">
        <v>190</v>
      </c>
      <c r="R6493">
        <v>6492</v>
      </c>
    </row>
    <row r="6494" spans="1:18" x14ac:dyDescent="0.2">
      <c r="A6494" s="1">
        <v>40821.583333333336</v>
      </c>
      <c r="B6494" s="17">
        <f>YEAR(Таблица1[[#This Row],[datetime]])</f>
        <v>2011</v>
      </c>
      <c r="C6494" s="17">
        <f>MONTH(Таблица1[[#This Row],[datetime]])</f>
        <v>10</v>
      </c>
      <c r="D6494" s="17">
        <f>DAY(Таблица1[[#This Row],[datetime]])</f>
        <v>5</v>
      </c>
      <c r="E6494" s="17">
        <f>WEEKDAY(Таблица1[[#This Row],[datetime]])</f>
        <v>4</v>
      </c>
      <c r="F6494" s="17">
        <f>HOUR(Таблица1[[#This Row],[datetime]])</f>
        <v>14</v>
      </c>
      <c r="G6494">
        <v>4</v>
      </c>
      <c r="H6494">
        <v>0</v>
      </c>
      <c r="I6494">
        <v>1</v>
      </c>
      <c r="J6494">
        <v>1</v>
      </c>
      <c r="K6494">
        <v>26.24</v>
      </c>
      <c r="L6494">
        <v>31.06</v>
      </c>
      <c r="M6494">
        <v>41</v>
      </c>
      <c r="N6494">
        <v>19.001200000000001</v>
      </c>
      <c r="O6494">
        <v>34</v>
      </c>
      <c r="P6494">
        <v>156</v>
      </c>
      <c r="Q6494">
        <v>190</v>
      </c>
      <c r="R6494">
        <v>6493</v>
      </c>
    </row>
    <row r="6495" spans="1:18" x14ac:dyDescent="0.2">
      <c r="A6495" s="1">
        <v>40832.375</v>
      </c>
      <c r="B6495" s="17">
        <f>YEAR(Таблица1[[#This Row],[datetime]])</f>
        <v>2011</v>
      </c>
      <c r="C6495" s="17">
        <f>MONTH(Таблица1[[#This Row],[datetime]])</f>
        <v>10</v>
      </c>
      <c r="D6495" s="17">
        <f>DAY(Таблица1[[#This Row],[datetime]])</f>
        <v>16</v>
      </c>
      <c r="E6495" s="17">
        <f>WEEKDAY(Таблица1[[#This Row],[datetime]])</f>
        <v>1</v>
      </c>
      <c r="F6495" s="17">
        <f>HOUR(Таблица1[[#This Row],[datetime]])</f>
        <v>9</v>
      </c>
      <c r="G6495">
        <v>4</v>
      </c>
      <c r="H6495">
        <v>0</v>
      </c>
      <c r="I6495">
        <v>0</v>
      </c>
      <c r="J6495">
        <v>1</v>
      </c>
      <c r="K6495">
        <v>20.5</v>
      </c>
      <c r="L6495">
        <v>24.24</v>
      </c>
      <c r="M6495">
        <v>45</v>
      </c>
      <c r="N6495">
        <v>15.001300000000001</v>
      </c>
      <c r="O6495">
        <v>39</v>
      </c>
      <c r="P6495">
        <v>151</v>
      </c>
      <c r="Q6495">
        <v>190</v>
      </c>
      <c r="R6495">
        <v>6494</v>
      </c>
    </row>
    <row r="6496" spans="1:18" x14ac:dyDescent="0.2">
      <c r="A6496" s="1">
        <v>40860.75</v>
      </c>
      <c r="B6496" s="17">
        <f>YEAR(Таблица1[[#This Row],[datetime]])</f>
        <v>2011</v>
      </c>
      <c r="C6496" s="17">
        <f>MONTH(Таблица1[[#This Row],[datetime]])</f>
        <v>11</v>
      </c>
      <c r="D6496" s="17">
        <f>DAY(Таблица1[[#This Row],[datetime]])</f>
        <v>13</v>
      </c>
      <c r="E6496" s="17">
        <f>WEEKDAY(Таблица1[[#This Row],[datetime]])</f>
        <v>1</v>
      </c>
      <c r="F6496" s="17">
        <f>HOUR(Таблица1[[#This Row],[datetime]])</f>
        <v>18</v>
      </c>
      <c r="G6496">
        <v>4</v>
      </c>
      <c r="H6496">
        <v>0</v>
      </c>
      <c r="I6496">
        <v>0</v>
      </c>
      <c r="J6496">
        <v>1</v>
      </c>
      <c r="K6496">
        <v>21.32</v>
      </c>
      <c r="L6496">
        <v>25</v>
      </c>
      <c r="M6496">
        <v>27</v>
      </c>
      <c r="N6496">
        <v>22.002800000000001</v>
      </c>
      <c r="O6496">
        <v>35</v>
      </c>
      <c r="P6496">
        <v>155</v>
      </c>
      <c r="Q6496">
        <v>190</v>
      </c>
      <c r="R6496">
        <v>6495</v>
      </c>
    </row>
    <row r="6497" spans="1:18" x14ac:dyDescent="0.2">
      <c r="A6497" s="1">
        <v>40865.791666666664</v>
      </c>
      <c r="B6497" s="17">
        <f>YEAR(Таблица1[[#This Row],[datetime]])</f>
        <v>2011</v>
      </c>
      <c r="C6497" s="17">
        <f>MONTH(Таблица1[[#This Row],[datetime]])</f>
        <v>11</v>
      </c>
      <c r="D6497" s="17">
        <f>DAY(Таблица1[[#This Row],[datetime]])</f>
        <v>18</v>
      </c>
      <c r="E6497" s="17">
        <f>WEEKDAY(Таблица1[[#This Row],[datetime]])</f>
        <v>6</v>
      </c>
      <c r="F6497" s="17">
        <f>HOUR(Таблица1[[#This Row],[datetime]])</f>
        <v>19</v>
      </c>
      <c r="G6497">
        <v>4</v>
      </c>
      <c r="H6497">
        <v>0</v>
      </c>
      <c r="I6497">
        <v>1</v>
      </c>
      <c r="J6497">
        <v>1</v>
      </c>
      <c r="K6497">
        <v>11.48</v>
      </c>
      <c r="L6497">
        <v>13.635</v>
      </c>
      <c r="M6497">
        <v>41</v>
      </c>
      <c r="N6497">
        <v>11.0014</v>
      </c>
      <c r="O6497">
        <v>7</v>
      </c>
      <c r="P6497">
        <v>183</v>
      </c>
      <c r="Q6497">
        <v>190</v>
      </c>
      <c r="R6497">
        <v>6496</v>
      </c>
    </row>
    <row r="6498" spans="1:18" x14ac:dyDescent="0.2">
      <c r="A6498" s="1">
        <v>40878.833333333336</v>
      </c>
      <c r="B6498" s="17">
        <f>YEAR(Таблица1[[#This Row],[datetime]])</f>
        <v>2011</v>
      </c>
      <c r="C6498" s="17">
        <f>MONTH(Таблица1[[#This Row],[datetime]])</f>
        <v>12</v>
      </c>
      <c r="D6498" s="17">
        <f>DAY(Таблица1[[#This Row],[datetime]])</f>
        <v>1</v>
      </c>
      <c r="E6498" s="17">
        <f>WEEKDAY(Таблица1[[#This Row],[datetime]])</f>
        <v>5</v>
      </c>
      <c r="F6498" s="17">
        <f>HOUR(Таблица1[[#This Row],[datetime]])</f>
        <v>20</v>
      </c>
      <c r="G6498">
        <v>4</v>
      </c>
      <c r="H6498">
        <v>0</v>
      </c>
      <c r="I6498">
        <v>1</v>
      </c>
      <c r="J6498">
        <v>1</v>
      </c>
      <c r="K6498">
        <v>13.94</v>
      </c>
      <c r="L6498">
        <v>17.425000000000001</v>
      </c>
      <c r="M6498">
        <v>46</v>
      </c>
      <c r="N6498">
        <v>7.0015000000000001</v>
      </c>
      <c r="O6498">
        <v>12</v>
      </c>
      <c r="P6498">
        <v>178</v>
      </c>
      <c r="Q6498">
        <v>190</v>
      </c>
      <c r="R6498">
        <v>6497</v>
      </c>
    </row>
    <row r="6499" spans="1:18" x14ac:dyDescent="0.2">
      <c r="A6499" s="1">
        <v>40879.833333333336</v>
      </c>
      <c r="B6499" s="17">
        <f>YEAR(Таблица1[[#This Row],[datetime]])</f>
        <v>2011</v>
      </c>
      <c r="C6499" s="17">
        <f>MONTH(Таблица1[[#This Row],[datetime]])</f>
        <v>12</v>
      </c>
      <c r="D6499" s="17">
        <f>DAY(Таблица1[[#This Row],[datetime]])</f>
        <v>2</v>
      </c>
      <c r="E6499" s="17">
        <f>WEEKDAY(Таблица1[[#This Row],[datetime]])</f>
        <v>6</v>
      </c>
      <c r="F6499" s="17">
        <f>HOUR(Таблица1[[#This Row],[datetime]])</f>
        <v>20</v>
      </c>
      <c r="G6499">
        <v>4</v>
      </c>
      <c r="H6499">
        <v>0</v>
      </c>
      <c r="I6499">
        <v>1</v>
      </c>
      <c r="J6499">
        <v>1</v>
      </c>
      <c r="K6499">
        <v>15.58</v>
      </c>
      <c r="L6499">
        <v>19.695</v>
      </c>
      <c r="M6499">
        <v>40</v>
      </c>
      <c r="N6499">
        <v>19.001200000000001</v>
      </c>
      <c r="O6499">
        <v>12</v>
      </c>
      <c r="P6499">
        <v>178</v>
      </c>
      <c r="Q6499">
        <v>190</v>
      </c>
      <c r="R6499">
        <v>6498</v>
      </c>
    </row>
    <row r="6500" spans="1:18" x14ac:dyDescent="0.2">
      <c r="A6500" s="1">
        <v>40882.375</v>
      </c>
      <c r="B6500" s="17">
        <f>YEAR(Таблица1[[#This Row],[datetime]])</f>
        <v>2011</v>
      </c>
      <c r="C6500" s="17">
        <f>MONTH(Таблица1[[#This Row],[datetime]])</f>
        <v>12</v>
      </c>
      <c r="D6500" s="17">
        <f>DAY(Таблица1[[#This Row],[datetime]])</f>
        <v>5</v>
      </c>
      <c r="E6500" s="17">
        <f>WEEKDAY(Таблица1[[#This Row],[datetime]])</f>
        <v>2</v>
      </c>
      <c r="F6500" s="17">
        <f>HOUR(Таблица1[[#This Row],[datetime]])</f>
        <v>9</v>
      </c>
      <c r="G6500">
        <v>4</v>
      </c>
      <c r="H6500">
        <v>0</v>
      </c>
      <c r="I6500">
        <v>1</v>
      </c>
      <c r="J6500">
        <v>2</v>
      </c>
      <c r="K6500">
        <v>14.76</v>
      </c>
      <c r="L6500">
        <v>18.18</v>
      </c>
      <c r="M6500">
        <v>87</v>
      </c>
      <c r="N6500">
        <v>6.0031999999999996</v>
      </c>
      <c r="O6500">
        <v>12</v>
      </c>
      <c r="P6500">
        <v>178</v>
      </c>
      <c r="Q6500">
        <v>190</v>
      </c>
      <c r="R6500">
        <v>6499</v>
      </c>
    </row>
    <row r="6501" spans="1:18" x14ac:dyDescent="0.2">
      <c r="A6501" s="1">
        <v>40917.791666666664</v>
      </c>
      <c r="B6501" s="17">
        <f>YEAR(Таблица1[[#This Row],[datetime]])</f>
        <v>2012</v>
      </c>
      <c r="C6501" s="17">
        <f>MONTH(Таблица1[[#This Row],[datetime]])</f>
        <v>1</v>
      </c>
      <c r="D6501" s="17">
        <f>DAY(Таблица1[[#This Row],[datetime]])</f>
        <v>9</v>
      </c>
      <c r="E6501" s="17">
        <f>WEEKDAY(Таблица1[[#This Row],[datetime]])</f>
        <v>2</v>
      </c>
      <c r="F6501" s="17">
        <f>HOUR(Таблица1[[#This Row],[datetime]])</f>
        <v>19</v>
      </c>
      <c r="G6501">
        <v>1</v>
      </c>
      <c r="H6501">
        <v>0</v>
      </c>
      <c r="I6501">
        <v>1</v>
      </c>
      <c r="J6501">
        <v>3</v>
      </c>
      <c r="K6501">
        <v>8.1999999999999993</v>
      </c>
      <c r="L6501">
        <v>11.365</v>
      </c>
      <c r="M6501">
        <v>93</v>
      </c>
      <c r="N6501">
        <v>6.0031999999999996</v>
      </c>
      <c r="O6501">
        <v>3</v>
      </c>
      <c r="P6501">
        <v>187</v>
      </c>
      <c r="Q6501">
        <v>190</v>
      </c>
      <c r="R6501">
        <v>6500</v>
      </c>
    </row>
    <row r="6502" spans="1:18" x14ac:dyDescent="0.2">
      <c r="A6502" s="1">
        <v>40946.875</v>
      </c>
      <c r="B6502" s="17">
        <f>YEAR(Таблица1[[#This Row],[datetime]])</f>
        <v>2012</v>
      </c>
      <c r="C6502" s="17">
        <f>MONTH(Таблица1[[#This Row],[datetime]])</f>
        <v>2</v>
      </c>
      <c r="D6502" s="17">
        <f>DAY(Таблица1[[#This Row],[datetime]])</f>
        <v>7</v>
      </c>
      <c r="E6502" s="17">
        <f>WEEKDAY(Таблица1[[#This Row],[datetime]])</f>
        <v>3</v>
      </c>
      <c r="F6502" s="17">
        <f>HOUR(Таблица1[[#This Row],[datetime]])</f>
        <v>21</v>
      </c>
      <c r="G6502">
        <v>1</v>
      </c>
      <c r="H6502">
        <v>0</v>
      </c>
      <c r="I6502">
        <v>1</v>
      </c>
      <c r="J6502">
        <v>1</v>
      </c>
      <c r="K6502">
        <v>13.94</v>
      </c>
      <c r="L6502">
        <v>17.425000000000001</v>
      </c>
      <c r="M6502">
        <v>61</v>
      </c>
      <c r="N6502">
        <v>7.0015000000000001</v>
      </c>
      <c r="O6502">
        <v>20</v>
      </c>
      <c r="P6502">
        <v>170</v>
      </c>
      <c r="Q6502">
        <v>190</v>
      </c>
      <c r="R6502">
        <v>6501</v>
      </c>
    </row>
    <row r="6503" spans="1:18" x14ac:dyDescent="0.2">
      <c r="A6503" s="1">
        <v>41005.875</v>
      </c>
      <c r="B6503" s="17">
        <f>YEAR(Таблица1[[#This Row],[datetime]])</f>
        <v>2012</v>
      </c>
      <c r="C6503" s="17">
        <f>MONTH(Таблица1[[#This Row],[datetime]])</f>
        <v>4</v>
      </c>
      <c r="D6503" s="17">
        <f>DAY(Таблица1[[#This Row],[datetime]])</f>
        <v>6</v>
      </c>
      <c r="E6503" s="17">
        <f>WEEKDAY(Таблица1[[#This Row],[datetime]])</f>
        <v>6</v>
      </c>
      <c r="F6503" s="17">
        <f>HOUR(Таблица1[[#This Row],[datetime]])</f>
        <v>21</v>
      </c>
      <c r="G6503">
        <v>2</v>
      </c>
      <c r="H6503">
        <v>0</v>
      </c>
      <c r="I6503">
        <v>1</v>
      </c>
      <c r="J6503">
        <v>1</v>
      </c>
      <c r="K6503">
        <v>18.04</v>
      </c>
      <c r="L6503">
        <v>21.97</v>
      </c>
      <c r="M6503">
        <v>26</v>
      </c>
      <c r="N6503">
        <v>8.9981000000000009</v>
      </c>
      <c r="O6503">
        <v>54</v>
      </c>
      <c r="P6503">
        <v>136</v>
      </c>
      <c r="Q6503">
        <v>190</v>
      </c>
      <c r="R6503">
        <v>6502</v>
      </c>
    </row>
    <row r="6504" spans="1:18" x14ac:dyDescent="0.2">
      <c r="A6504" s="1">
        <v>41036.416666666664</v>
      </c>
      <c r="B6504" s="17">
        <f>YEAR(Таблица1[[#This Row],[datetime]])</f>
        <v>2012</v>
      </c>
      <c r="C6504" s="17">
        <f>MONTH(Таблица1[[#This Row],[datetime]])</f>
        <v>5</v>
      </c>
      <c r="D6504" s="17">
        <f>DAY(Таблица1[[#This Row],[datetime]])</f>
        <v>7</v>
      </c>
      <c r="E6504" s="17">
        <f>WEEKDAY(Таблица1[[#This Row],[datetime]])</f>
        <v>2</v>
      </c>
      <c r="F6504" s="17">
        <f>HOUR(Таблица1[[#This Row],[datetime]])</f>
        <v>10</v>
      </c>
      <c r="G6504">
        <v>2</v>
      </c>
      <c r="H6504">
        <v>0</v>
      </c>
      <c r="I6504">
        <v>1</v>
      </c>
      <c r="J6504">
        <v>2</v>
      </c>
      <c r="K6504">
        <v>21.32</v>
      </c>
      <c r="L6504">
        <v>25</v>
      </c>
      <c r="M6504">
        <v>77</v>
      </c>
      <c r="N6504">
        <v>12.997999999999999</v>
      </c>
      <c r="O6504">
        <v>62</v>
      </c>
      <c r="P6504">
        <v>128</v>
      </c>
      <c r="Q6504">
        <v>190</v>
      </c>
      <c r="R6504">
        <v>6503</v>
      </c>
    </row>
    <row r="6505" spans="1:18" x14ac:dyDescent="0.2">
      <c r="A6505" s="1">
        <v>41100.416666666664</v>
      </c>
      <c r="B6505" s="17">
        <f>YEAR(Таблица1[[#This Row],[datetime]])</f>
        <v>2012</v>
      </c>
      <c r="C6505" s="17">
        <f>MONTH(Таблица1[[#This Row],[datetime]])</f>
        <v>7</v>
      </c>
      <c r="D6505" s="17">
        <f>DAY(Таблица1[[#This Row],[datetime]])</f>
        <v>10</v>
      </c>
      <c r="E6505" s="17">
        <f>WEEKDAY(Таблица1[[#This Row],[datetime]])</f>
        <v>3</v>
      </c>
      <c r="F6505" s="17">
        <f>HOUR(Таблица1[[#This Row],[datetime]])</f>
        <v>10</v>
      </c>
      <c r="G6505">
        <v>3</v>
      </c>
      <c r="H6505">
        <v>0</v>
      </c>
      <c r="I6505">
        <v>1</v>
      </c>
      <c r="J6505">
        <v>1</v>
      </c>
      <c r="K6505">
        <v>31.16</v>
      </c>
      <c r="L6505">
        <v>35.604999999999997</v>
      </c>
      <c r="M6505">
        <v>62</v>
      </c>
      <c r="N6505">
        <v>12.997999999999999</v>
      </c>
      <c r="O6505">
        <v>56</v>
      </c>
      <c r="P6505">
        <v>134</v>
      </c>
      <c r="Q6505">
        <v>190</v>
      </c>
      <c r="R6505">
        <v>6504</v>
      </c>
    </row>
    <row r="6506" spans="1:18" x14ac:dyDescent="0.2">
      <c r="A6506" s="1">
        <v>41140.875</v>
      </c>
      <c r="B6506" s="17">
        <f>YEAR(Таблица1[[#This Row],[datetime]])</f>
        <v>2012</v>
      </c>
      <c r="C6506" s="17">
        <f>MONTH(Таблица1[[#This Row],[datetime]])</f>
        <v>8</v>
      </c>
      <c r="D6506" s="17">
        <f>DAY(Таблица1[[#This Row],[datetime]])</f>
        <v>19</v>
      </c>
      <c r="E6506" s="17">
        <f>WEEKDAY(Таблица1[[#This Row],[datetime]])</f>
        <v>1</v>
      </c>
      <c r="F6506" s="17">
        <f>HOUR(Таблица1[[#This Row],[datetime]])</f>
        <v>21</v>
      </c>
      <c r="G6506">
        <v>3</v>
      </c>
      <c r="H6506">
        <v>0</v>
      </c>
      <c r="I6506">
        <v>0</v>
      </c>
      <c r="J6506">
        <v>3</v>
      </c>
      <c r="K6506">
        <v>25.42</v>
      </c>
      <c r="L6506">
        <v>29.545000000000002</v>
      </c>
      <c r="M6506">
        <v>78</v>
      </c>
      <c r="N6506">
        <v>6.0031999999999996</v>
      </c>
      <c r="O6506">
        <v>36</v>
      </c>
      <c r="P6506">
        <v>154</v>
      </c>
      <c r="Q6506">
        <v>190</v>
      </c>
      <c r="R6506">
        <v>6505</v>
      </c>
    </row>
    <row r="6507" spans="1:18" x14ac:dyDescent="0.2">
      <c r="A6507" s="1">
        <v>41194.875</v>
      </c>
      <c r="B6507" s="17">
        <f>YEAR(Таблица1[[#This Row],[datetime]])</f>
        <v>2012</v>
      </c>
      <c r="C6507" s="17">
        <f>MONTH(Таблица1[[#This Row],[datetime]])</f>
        <v>10</v>
      </c>
      <c r="D6507" s="17">
        <f>DAY(Таблица1[[#This Row],[datetime]])</f>
        <v>12</v>
      </c>
      <c r="E6507" s="17">
        <f>WEEKDAY(Таблица1[[#This Row],[datetime]])</f>
        <v>6</v>
      </c>
      <c r="F6507" s="17">
        <f>HOUR(Таблица1[[#This Row],[datetime]])</f>
        <v>21</v>
      </c>
      <c r="G6507">
        <v>4</v>
      </c>
      <c r="H6507">
        <v>0</v>
      </c>
      <c r="I6507">
        <v>1</v>
      </c>
      <c r="J6507">
        <v>1</v>
      </c>
      <c r="K6507">
        <v>16.399999999999999</v>
      </c>
      <c r="L6507">
        <v>20.454999999999998</v>
      </c>
      <c r="M6507">
        <v>54</v>
      </c>
      <c r="N6507">
        <v>12.997999999999999</v>
      </c>
      <c r="O6507">
        <v>21</v>
      </c>
      <c r="P6507">
        <v>169</v>
      </c>
      <c r="Q6507">
        <v>190</v>
      </c>
      <c r="R6507">
        <v>6506</v>
      </c>
    </row>
    <row r="6508" spans="1:18" x14ac:dyDescent="0.2">
      <c r="A6508" s="1">
        <v>41201.916666666664</v>
      </c>
      <c r="B6508" s="17">
        <f>YEAR(Таблица1[[#This Row],[datetime]])</f>
        <v>2012</v>
      </c>
      <c r="C6508" s="17">
        <f>MONTH(Таблица1[[#This Row],[datetime]])</f>
        <v>10</v>
      </c>
      <c r="D6508" s="17">
        <f>DAY(Таблица1[[#This Row],[datetime]])</f>
        <v>19</v>
      </c>
      <c r="E6508" s="17">
        <f>WEEKDAY(Таблица1[[#This Row],[datetime]])</f>
        <v>6</v>
      </c>
      <c r="F6508" s="17">
        <f>HOUR(Таблица1[[#This Row],[datetime]])</f>
        <v>22</v>
      </c>
      <c r="G6508">
        <v>4</v>
      </c>
      <c r="H6508">
        <v>0</v>
      </c>
      <c r="I6508">
        <v>1</v>
      </c>
      <c r="J6508">
        <v>1</v>
      </c>
      <c r="K6508">
        <v>20.5</v>
      </c>
      <c r="L6508">
        <v>24.24</v>
      </c>
      <c r="M6508">
        <v>77</v>
      </c>
      <c r="N6508">
        <v>6.0031999999999996</v>
      </c>
      <c r="O6508">
        <v>14</v>
      </c>
      <c r="P6508">
        <v>176</v>
      </c>
      <c r="Q6508">
        <v>190</v>
      </c>
      <c r="R6508">
        <v>6507</v>
      </c>
    </row>
    <row r="6509" spans="1:18" x14ac:dyDescent="0.2">
      <c r="A6509" s="1">
        <v>41257.416666666664</v>
      </c>
      <c r="B6509" s="17">
        <f>YEAR(Таблица1[[#This Row],[datetime]])</f>
        <v>2012</v>
      </c>
      <c r="C6509" s="17">
        <f>MONTH(Таблица1[[#This Row],[datetime]])</f>
        <v>12</v>
      </c>
      <c r="D6509" s="17">
        <f>DAY(Таблица1[[#This Row],[datetime]])</f>
        <v>14</v>
      </c>
      <c r="E6509" s="17">
        <f>WEEKDAY(Таблица1[[#This Row],[datetime]])</f>
        <v>6</v>
      </c>
      <c r="F6509" s="17">
        <f>HOUR(Таблица1[[#This Row],[datetime]])</f>
        <v>10</v>
      </c>
      <c r="G6509">
        <v>4</v>
      </c>
      <c r="H6509">
        <v>0</v>
      </c>
      <c r="I6509">
        <v>1</v>
      </c>
      <c r="J6509">
        <v>1</v>
      </c>
      <c r="K6509">
        <v>10.66</v>
      </c>
      <c r="L6509">
        <v>12.88</v>
      </c>
      <c r="M6509">
        <v>81</v>
      </c>
      <c r="N6509">
        <v>12.997999999999999</v>
      </c>
      <c r="O6509">
        <v>28</v>
      </c>
      <c r="P6509">
        <v>162</v>
      </c>
      <c r="Q6509">
        <v>190</v>
      </c>
      <c r="R6509">
        <v>6508</v>
      </c>
    </row>
    <row r="6510" spans="1:18" x14ac:dyDescent="0.2">
      <c r="A6510" s="1">
        <v>40592.583333333336</v>
      </c>
      <c r="B6510" s="17">
        <f>YEAR(Таблица1[[#This Row],[datetime]])</f>
        <v>2011</v>
      </c>
      <c r="C6510" s="17">
        <f>MONTH(Таблица1[[#This Row],[datetime]])</f>
        <v>2</v>
      </c>
      <c r="D6510" s="17">
        <f>DAY(Таблица1[[#This Row],[datetime]])</f>
        <v>18</v>
      </c>
      <c r="E6510" s="17">
        <f>WEEKDAY(Таблица1[[#This Row],[datetime]])</f>
        <v>6</v>
      </c>
      <c r="F6510" s="17">
        <f>HOUR(Таблица1[[#This Row],[datetime]])</f>
        <v>14</v>
      </c>
      <c r="G6510">
        <v>1</v>
      </c>
      <c r="H6510">
        <v>0</v>
      </c>
      <c r="I6510">
        <v>1</v>
      </c>
      <c r="J6510">
        <v>1</v>
      </c>
      <c r="K6510">
        <v>27.06</v>
      </c>
      <c r="L6510">
        <v>31.06</v>
      </c>
      <c r="M6510">
        <v>36</v>
      </c>
      <c r="N6510">
        <v>19.999500000000001</v>
      </c>
      <c r="O6510">
        <v>73</v>
      </c>
      <c r="P6510">
        <v>118</v>
      </c>
      <c r="Q6510">
        <v>191</v>
      </c>
      <c r="R6510">
        <v>6509</v>
      </c>
    </row>
    <row r="6511" spans="1:18" x14ac:dyDescent="0.2">
      <c r="A6511" s="1">
        <v>40642.666666666664</v>
      </c>
      <c r="B6511" s="17">
        <f>YEAR(Таблица1[[#This Row],[datetime]])</f>
        <v>2011</v>
      </c>
      <c r="C6511" s="17">
        <f>MONTH(Таблица1[[#This Row],[datetime]])</f>
        <v>4</v>
      </c>
      <c r="D6511" s="17">
        <f>DAY(Таблица1[[#This Row],[datetime]])</f>
        <v>9</v>
      </c>
      <c r="E6511" s="17">
        <f>WEEKDAY(Таблица1[[#This Row],[datetime]])</f>
        <v>7</v>
      </c>
      <c r="F6511" s="17">
        <f>HOUR(Таблица1[[#This Row],[datetime]])</f>
        <v>16</v>
      </c>
      <c r="G6511">
        <v>2</v>
      </c>
      <c r="H6511">
        <v>0</v>
      </c>
      <c r="I6511">
        <v>0</v>
      </c>
      <c r="J6511">
        <v>2</v>
      </c>
      <c r="K6511">
        <v>15.58</v>
      </c>
      <c r="L6511">
        <v>19.695</v>
      </c>
      <c r="M6511">
        <v>82</v>
      </c>
      <c r="N6511">
        <v>0</v>
      </c>
      <c r="O6511">
        <v>73</v>
      </c>
      <c r="P6511">
        <v>118</v>
      </c>
      <c r="Q6511">
        <v>191</v>
      </c>
      <c r="R6511">
        <v>6510</v>
      </c>
    </row>
    <row r="6512" spans="1:18" x14ac:dyDescent="0.2">
      <c r="A6512" s="1">
        <v>40667.833333333336</v>
      </c>
      <c r="B6512" s="17">
        <f>YEAR(Таблица1[[#This Row],[datetime]])</f>
        <v>2011</v>
      </c>
      <c r="C6512" s="17">
        <f>MONTH(Таблица1[[#This Row],[datetime]])</f>
        <v>5</v>
      </c>
      <c r="D6512" s="17">
        <f>DAY(Таблица1[[#This Row],[datetime]])</f>
        <v>4</v>
      </c>
      <c r="E6512" s="17">
        <f>WEEKDAY(Таблица1[[#This Row],[datetime]])</f>
        <v>4</v>
      </c>
      <c r="F6512" s="17">
        <f>HOUR(Таблица1[[#This Row],[datetime]])</f>
        <v>20</v>
      </c>
      <c r="G6512">
        <v>2</v>
      </c>
      <c r="H6512">
        <v>0</v>
      </c>
      <c r="I6512">
        <v>1</v>
      </c>
      <c r="J6512">
        <v>1</v>
      </c>
      <c r="K6512">
        <v>16.399999999999999</v>
      </c>
      <c r="L6512">
        <v>20.454999999999998</v>
      </c>
      <c r="M6512">
        <v>62</v>
      </c>
      <c r="N6512">
        <v>22.002800000000001</v>
      </c>
      <c r="O6512">
        <v>17</v>
      </c>
      <c r="P6512">
        <v>174</v>
      </c>
      <c r="Q6512">
        <v>191</v>
      </c>
      <c r="R6512">
        <v>6511</v>
      </c>
    </row>
    <row r="6513" spans="1:18" x14ac:dyDescent="0.2">
      <c r="A6513" s="1">
        <v>40675.583333333336</v>
      </c>
      <c r="B6513" s="17">
        <f>YEAR(Таблица1[[#This Row],[datetime]])</f>
        <v>2011</v>
      </c>
      <c r="C6513" s="17">
        <f>MONTH(Таблица1[[#This Row],[datetime]])</f>
        <v>5</v>
      </c>
      <c r="D6513" s="17">
        <f>DAY(Таблица1[[#This Row],[datetime]])</f>
        <v>12</v>
      </c>
      <c r="E6513" s="17">
        <f>WEEKDAY(Таблица1[[#This Row],[datetime]])</f>
        <v>5</v>
      </c>
      <c r="F6513" s="17">
        <f>HOUR(Таблица1[[#This Row],[datetime]])</f>
        <v>14</v>
      </c>
      <c r="G6513">
        <v>2</v>
      </c>
      <c r="H6513">
        <v>0</v>
      </c>
      <c r="I6513">
        <v>1</v>
      </c>
      <c r="J6513">
        <v>2</v>
      </c>
      <c r="K6513">
        <v>25.42</v>
      </c>
      <c r="L6513">
        <v>30.305</v>
      </c>
      <c r="M6513">
        <v>61</v>
      </c>
      <c r="N6513">
        <v>15.001300000000001</v>
      </c>
      <c r="O6513">
        <v>43</v>
      </c>
      <c r="P6513">
        <v>148</v>
      </c>
      <c r="Q6513">
        <v>191</v>
      </c>
      <c r="R6513">
        <v>6512</v>
      </c>
    </row>
    <row r="6514" spans="1:18" x14ac:dyDescent="0.2">
      <c r="A6514" s="1">
        <v>40678.833333333336</v>
      </c>
      <c r="B6514" s="17">
        <f>YEAR(Таблица1[[#This Row],[datetime]])</f>
        <v>2011</v>
      </c>
      <c r="C6514" s="17">
        <f>MONTH(Таблица1[[#This Row],[datetime]])</f>
        <v>5</v>
      </c>
      <c r="D6514" s="17">
        <f>DAY(Таблица1[[#This Row],[datetime]])</f>
        <v>15</v>
      </c>
      <c r="E6514" s="17">
        <f>WEEKDAY(Таблица1[[#This Row],[datetime]])</f>
        <v>1</v>
      </c>
      <c r="F6514" s="17">
        <f>HOUR(Таблица1[[#This Row],[datetime]])</f>
        <v>20</v>
      </c>
      <c r="G6514">
        <v>2</v>
      </c>
      <c r="H6514">
        <v>0</v>
      </c>
      <c r="I6514">
        <v>0</v>
      </c>
      <c r="J6514">
        <v>1</v>
      </c>
      <c r="K6514">
        <v>22.14</v>
      </c>
      <c r="L6514">
        <v>25.76</v>
      </c>
      <c r="M6514">
        <v>88</v>
      </c>
      <c r="N6514">
        <v>0</v>
      </c>
      <c r="O6514">
        <v>53</v>
      </c>
      <c r="P6514">
        <v>138</v>
      </c>
      <c r="Q6514">
        <v>191</v>
      </c>
      <c r="R6514">
        <v>6513</v>
      </c>
    </row>
    <row r="6515" spans="1:18" x14ac:dyDescent="0.2">
      <c r="A6515" s="1">
        <v>40757.916666666664</v>
      </c>
      <c r="B6515" s="17">
        <f>YEAR(Таблица1[[#This Row],[datetime]])</f>
        <v>2011</v>
      </c>
      <c r="C6515" s="17">
        <f>MONTH(Таблица1[[#This Row],[datetime]])</f>
        <v>8</v>
      </c>
      <c r="D6515" s="17">
        <f>DAY(Таблица1[[#This Row],[datetime]])</f>
        <v>2</v>
      </c>
      <c r="E6515" s="17">
        <f>WEEKDAY(Таблица1[[#This Row],[datetime]])</f>
        <v>3</v>
      </c>
      <c r="F6515" s="17">
        <f>HOUR(Таблица1[[#This Row],[datetime]])</f>
        <v>22</v>
      </c>
      <c r="G6515">
        <v>3</v>
      </c>
      <c r="H6515">
        <v>0</v>
      </c>
      <c r="I6515">
        <v>1</v>
      </c>
      <c r="J6515">
        <v>2</v>
      </c>
      <c r="K6515">
        <v>31.98</v>
      </c>
      <c r="L6515">
        <v>37.119999999999997</v>
      </c>
      <c r="M6515">
        <v>59</v>
      </c>
      <c r="N6515">
        <v>11.0014</v>
      </c>
      <c r="O6515">
        <v>22</v>
      </c>
      <c r="P6515">
        <v>169</v>
      </c>
      <c r="Q6515">
        <v>191</v>
      </c>
      <c r="R6515">
        <v>6514</v>
      </c>
    </row>
    <row r="6516" spans="1:18" x14ac:dyDescent="0.2">
      <c r="A6516" s="1">
        <v>40765.541666666664</v>
      </c>
      <c r="B6516" s="17">
        <f>YEAR(Таблица1[[#This Row],[datetime]])</f>
        <v>2011</v>
      </c>
      <c r="C6516" s="17">
        <f>MONTH(Таблица1[[#This Row],[datetime]])</f>
        <v>8</v>
      </c>
      <c r="D6516" s="17">
        <f>DAY(Таблица1[[#This Row],[datetime]])</f>
        <v>10</v>
      </c>
      <c r="E6516" s="17">
        <f>WEEKDAY(Таблица1[[#This Row],[datetime]])</f>
        <v>4</v>
      </c>
      <c r="F6516" s="17">
        <f>HOUR(Таблица1[[#This Row],[datetime]])</f>
        <v>13</v>
      </c>
      <c r="G6516">
        <v>3</v>
      </c>
      <c r="H6516">
        <v>0</v>
      </c>
      <c r="I6516">
        <v>1</v>
      </c>
      <c r="J6516">
        <v>1</v>
      </c>
      <c r="K6516">
        <v>33.619999999999997</v>
      </c>
      <c r="L6516">
        <v>36.365000000000002</v>
      </c>
      <c r="M6516">
        <v>38</v>
      </c>
      <c r="N6516">
        <v>19.001200000000001</v>
      </c>
      <c r="O6516">
        <v>41</v>
      </c>
      <c r="P6516">
        <v>150</v>
      </c>
      <c r="Q6516">
        <v>191</v>
      </c>
      <c r="R6516">
        <v>6515</v>
      </c>
    </row>
    <row r="6517" spans="1:18" x14ac:dyDescent="0.2">
      <c r="A6517" s="1">
        <v>40822.541666666664</v>
      </c>
      <c r="B6517" s="17">
        <f>YEAR(Таблица1[[#This Row],[datetime]])</f>
        <v>2011</v>
      </c>
      <c r="C6517" s="17">
        <f>MONTH(Таблица1[[#This Row],[datetime]])</f>
        <v>10</v>
      </c>
      <c r="D6517" s="17">
        <f>DAY(Таблица1[[#This Row],[datetime]])</f>
        <v>6</v>
      </c>
      <c r="E6517" s="17">
        <f>WEEKDAY(Таблица1[[#This Row],[datetime]])</f>
        <v>5</v>
      </c>
      <c r="F6517" s="17">
        <f>HOUR(Таблица1[[#This Row],[datetime]])</f>
        <v>13</v>
      </c>
      <c r="G6517">
        <v>4</v>
      </c>
      <c r="H6517">
        <v>0</v>
      </c>
      <c r="I6517">
        <v>1</v>
      </c>
      <c r="J6517">
        <v>1</v>
      </c>
      <c r="K6517">
        <v>22.96</v>
      </c>
      <c r="L6517">
        <v>26.515000000000001</v>
      </c>
      <c r="M6517">
        <v>46</v>
      </c>
      <c r="N6517">
        <v>6.0031999999999996</v>
      </c>
      <c r="O6517">
        <v>33</v>
      </c>
      <c r="P6517">
        <v>158</v>
      </c>
      <c r="Q6517">
        <v>191</v>
      </c>
      <c r="R6517">
        <v>6516</v>
      </c>
    </row>
    <row r="6518" spans="1:18" x14ac:dyDescent="0.2">
      <c r="A6518" s="1">
        <v>40855.375</v>
      </c>
      <c r="B6518" s="17">
        <f>YEAR(Таблица1[[#This Row],[datetime]])</f>
        <v>2011</v>
      </c>
      <c r="C6518" s="17">
        <f>MONTH(Таблица1[[#This Row],[datetime]])</f>
        <v>11</v>
      </c>
      <c r="D6518" s="17">
        <f>DAY(Таблица1[[#This Row],[datetime]])</f>
        <v>8</v>
      </c>
      <c r="E6518" s="17">
        <f>WEEKDAY(Таблица1[[#This Row],[datetime]])</f>
        <v>3</v>
      </c>
      <c r="F6518" s="17">
        <f>HOUR(Таблица1[[#This Row],[datetime]])</f>
        <v>9</v>
      </c>
      <c r="G6518">
        <v>4</v>
      </c>
      <c r="H6518">
        <v>0</v>
      </c>
      <c r="I6518">
        <v>1</v>
      </c>
      <c r="J6518">
        <v>1</v>
      </c>
      <c r="K6518">
        <v>14.76</v>
      </c>
      <c r="L6518">
        <v>18.940000000000001</v>
      </c>
      <c r="M6518">
        <v>87</v>
      </c>
      <c r="N6518">
        <v>0</v>
      </c>
      <c r="O6518">
        <v>14</v>
      </c>
      <c r="P6518">
        <v>177</v>
      </c>
      <c r="Q6518">
        <v>191</v>
      </c>
      <c r="R6518">
        <v>6517</v>
      </c>
    </row>
    <row r="6519" spans="1:18" x14ac:dyDescent="0.2">
      <c r="A6519" s="1">
        <v>40862.625</v>
      </c>
      <c r="B6519" s="17">
        <f>YEAR(Таблица1[[#This Row],[datetime]])</f>
        <v>2011</v>
      </c>
      <c r="C6519" s="17">
        <f>MONTH(Таблица1[[#This Row],[datetime]])</f>
        <v>11</v>
      </c>
      <c r="D6519" s="17">
        <f>DAY(Таблица1[[#This Row],[datetime]])</f>
        <v>15</v>
      </c>
      <c r="E6519" s="17">
        <f>WEEKDAY(Таблица1[[#This Row],[datetime]])</f>
        <v>3</v>
      </c>
      <c r="F6519" s="17">
        <f>HOUR(Таблица1[[#This Row],[datetime]])</f>
        <v>15</v>
      </c>
      <c r="G6519">
        <v>4</v>
      </c>
      <c r="H6519">
        <v>0</v>
      </c>
      <c r="I6519">
        <v>1</v>
      </c>
      <c r="J6519">
        <v>2</v>
      </c>
      <c r="K6519">
        <v>22.14</v>
      </c>
      <c r="L6519">
        <v>25.76</v>
      </c>
      <c r="M6519">
        <v>60</v>
      </c>
      <c r="N6519">
        <v>8.9981000000000009</v>
      </c>
      <c r="O6519">
        <v>36</v>
      </c>
      <c r="P6519">
        <v>155</v>
      </c>
      <c r="Q6519">
        <v>191</v>
      </c>
      <c r="R6519">
        <v>6518</v>
      </c>
    </row>
    <row r="6520" spans="1:18" x14ac:dyDescent="0.2">
      <c r="A6520" s="1">
        <v>40896.291666666664</v>
      </c>
      <c r="B6520" s="17">
        <f>YEAR(Таблица1[[#This Row],[datetime]])</f>
        <v>2011</v>
      </c>
      <c r="C6520" s="17">
        <f>MONTH(Таблица1[[#This Row],[datetime]])</f>
        <v>12</v>
      </c>
      <c r="D6520" s="17">
        <f>DAY(Таблица1[[#This Row],[datetime]])</f>
        <v>19</v>
      </c>
      <c r="E6520" s="17">
        <f>WEEKDAY(Таблица1[[#This Row],[datetime]])</f>
        <v>2</v>
      </c>
      <c r="F6520" s="17">
        <f>HOUR(Таблица1[[#This Row],[datetime]])</f>
        <v>7</v>
      </c>
      <c r="G6520">
        <v>4</v>
      </c>
      <c r="H6520">
        <v>0</v>
      </c>
      <c r="I6520">
        <v>1</v>
      </c>
      <c r="J6520">
        <v>1</v>
      </c>
      <c r="K6520">
        <v>7.38</v>
      </c>
      <c r="L6520">
        <v>10.605</v>
      </c>
      <c r="M6520">
        <v>74</v>
      </c>
      <c r="N6520">
        <v>7.0015000000000001</v>
      </c>
      <c r="O6520">
        <v>4</v>
      </c>
      <c r="P6520">
        <v>187</v>
      </c>
      <c r="Q6520">
        <v>191</v>
      </c>
      <c r="R6520">
        <v>6519</v>
      </c>
    </row>
    <row r="6521" spans="1:18" x14ac:dyDescent="0.2">
      <c r="A6521" s="1">
        <v>40914.5</v>
      </c>
      <c r="B6521" s="17">
        <f>YEAR(Таблица1[[#This Row],[datetime]])</f>
        <v>2012</v>
      </c>
      <c r="C6521" s="17">
        <f>MONTH(Таблица1[[#This Row],[datetime]])</f>
        <v>1</v>
      </c>
      <c r="D6521" s="17">
        <f>DAY(Таблица1[[#This Row],[datetime]])</f>
        <v>6</v>
      </c>
      <c r="E6521" s="17">
        <f>WEEKDAY(Таблица1[[#This Row],[datetime]])</f>
        <v>6</v>
      </c>
      <c r="F6521" s="17">
        <f>HOUR(Таблица1[[#This Row],[datetime]])</f>
        <v>12</v>
      </c>
      <c r="G6521">
        <v>1</v>
      </c>
      <c r="H6521">
        <v>0</v>
      </c>
      <c r="I6521">
        <v>1</v>
      </c>
      <c r="J6521">
        <v>1</v>
      </c>
      <c r="K6521">
        <v>14.76</v>
      </c>
      <c r="L6521">
        <v>16.664999999999999</v>
      </c>
      <c r="M6521">
        <v>50</v>
      </c>
      <c r="N6521">
        <v>16.997900000000001</v>
      </c>
      <c r="O6521">
        <v>23</v>
      </c>
      <c r="P6521">
        <v>168</v>
      </c>
      <c r="Q6521">
        <v>191</v>
      </c>
      <c r="R6521">
        <v>6520</v>
      </c>
    </row>
    <row r="6522" spans="1:18" x14ac:dyDescent="0.2">
      <c r="A6522" s="1">
        <v>40927.833333333336</v>
      </c>
      <c r="B6522" s="17">
        <f>YEAR(Таблица1[[#This Row],[datetime]])</f>
        <v>2012</v>
      </c>
      <c r="C6522" s="17">
        <f>MONTH(Таблица1[[#This Row],[datetime]])</f>
        <v>1</v>
      </c>
      <c r="D6522" s="17">
        <f>DAY(Таблица1[[#This Row],[datetime]])</f>
        <v>19</v>
      </c>
      <c r="E6522" s="17">
        <f>WEEKDAY(Таблица1[[#This Row],[datetime]])</f>
        <v>5</v>
      </c>
      <c r="F6522" s="17">
        <f>HOUR(Таблица1[[#This Row],[datetime]])</f>
        <v>20</v>
      </c>
      <c r="G6522">
        <v>1</v>
      </c>
      <c r="H6522">
        <v>0</v>
      </c>
      <c r="I6522">
        <v>1</v>
      </c>
      <c r="J6522">
        <v>1</v>
      </c>
      <c r="K6522">
        <v>10.66</v>
      </c>
      <c r="L6522">
        <v>10.605</v>
      </c>
      <c r="M6522">
        <v>52</v>
      </c>
      <c r="N6522">
        <v>30.002600000000001</v>
      </c>
      <c r="O6522">
        <v>7</v>
      </c>
      <c r="P6522">
        <v>184</v>
      </c>
      <c r="Q6522">
        <v>191</v>
      </c>
      <c r="R6522">
        <v>6521</v>
      </c>
    </row>
    <row r="6523" spans="1:18" x14ac:dyDescent="0.2">
      <c r="A6523" s="1">
        <v>40944.916666666664</v>
      </c>
      <c r="B6523" s="17">
        <f>YEAR(Таблица1[[#This Row],[datetime]])</f>
        <v>2012</v>
      </c>
      <c r="C6523" s="17">
        <f>MONTH(Таблица1[[#This Row],[datetime]])</f>
        <v>2</v>
      </c>
      <c r="D6523" s="17">
        <f>DAY(Таблица1[[#This Row],[datetime]])</f>
        <v>5</v>
      </c>
      <c r="E6523" s="17">
        <f>WEEKDAY(Таблица1[[#This Row],[datetime]])</f>
        <v>1</v>
      </c>
      <c r="F6523" s="17">
        <f>HOUR(Таблица1[[#This Row],[datetime]])</f>
        <v>22</v>
      </c>
      <c r="G6523">
        <v>1</v>
      </c>
      <c r="H6523">
        <v>0</v>
      </c>
      <c r="I6523">
        <v>0</v>
      </c>
      <c r="J6523">
        <v>1</v>
      </c>
      <c r="K6523">
        <v>10.66</v>
      </c>
      <c r="L6523">
        <v>13.635</v>
      </c>
      <c r="M6523">
        <v>60</v>
      </c>
      <c r="N6523">
        <v>7.0015000000000001</v>
      </c>
      <c r="O6523">
        <v>9</v>
      </c>
      <c r="P6523">
        <v>182</v>
      </c>
      <c r="Q6523">
        <v>191</v>
      </c>
      <c r="R6523">
        <v>6522</v>
      </c>
    </row>
    <row r="6524" spans="1:18" x14ac:dyDescent="0.2">
      <c r="A6524" s="1">
        <v>40949.625</v>
      </c>
      <c r="B6524" s="17">
        <f>YEAR(Таблица1[[#This Row],[datetime]])</f>
        <v>2012</v>
      </c>
      <c r="C6524" s="17">
        <f>MONTH(Таблица1[[#This Row],[datetime]])</f>
        <v>2</v>
      </c>
      <c r="D6524" s="17">
        <f>DAY(Таблица1[[#This Row],[datetime]])</f>
        <v>10</v>
      </c>
      <c r="E6524" s="17">
        <f>WEEKDAY(Таблица1[[#This Row],[datetime]])</f>
        <v>6</v>
      </c>
      <c r="F6524" s="17">
        <f>HOUR(Таблица1[[#This Row],[datetime]])</f>
        <v>15</v>
      </c>
      <c r="G6524">
        <v>1</v>
      </c>
      <c r="H6524">
        <v>0</v>
      </c>
      <c r="I6524">
        <v>1</v>
      </c>
      <c r="J6524">
        <v>2</v>
      </c>
      <c r="K6524">
        <v>13.12</v>
      </c>
      <c r="L6524">
        <v>16.664999999999999</v>
      </c>
      <c r="M6524">
        <v>45</v>
      </c>
      <c r="N6524">
        <v>8.9981000000000009</v>
      </c>
      <c r="O6524">
        <v>27</v>
      </c>
      <c r="P6524">
        <v>164</v>
      </c>
      <c r="Q6524">
        <v>191</v>
      </c>
      <c r="R6524">
        <v>6523</v>
      </c>
    </row>
    <row r="6525" spans="1:18" x14ac:dyDescent="0.2">
      <c r="A6525" s="1">
        <v>40958.416666666664</v>
      </c>
      <c r="B6525" s="17">
        <f>YEAR(Таблица1[[#This Row],[datetime]])</f>
        <v>2012</v>
      </c>
      <c r="C6525" s="17">
        <f>MONTH(Таблица1[[#This Row],[datetime]])</f>
        <v>2</v>
      </c>
      <c r="D6525" s="17">
        <f>DAY(Таблица1[[#This Row],[datetime]])</f>
        <v>19</v>
      </c>
      <c r="E6525" s="17">
        <f>WEEKDAY(Таблица1[[#This Row],[datetime]])</f>
        <v>1</v>
      </c>
      <c r="F6525" s="17">
        <f>HOUR(Таблица1[[#This Row],[datetime]])</f>
        <v>10</v>
      </c>
      <c r="G6525">
        <v>1</v>
      </c>
      <c r="H6525">
        <v>0</v>
      </c>
      <c r="I6525">
        <v>0</v>
      </c>
      <c r="J6525">
        <v>2</v>
      </c>
      <c r="K6525">
        <v>10.66</v>
      </c>
      <c r="L6525">
        <v>12.12</v>
      </c>
      <c r="M6525">
        <v>52</v>
      </c>
      <c r="N6525">
        <v>16.997900000000001</v>
      </c>
      <c r="O6525">
        <v>49</v>
      </c>
      <c r="P6525">
        <v>142</v>
      </c>
      <c r="Q6525">
        <v>191</v>
      </c>
      <c r="R6525">
        <v>6524</v>
      </c>
    </row>
    <row r="6526" spans="1:18" x14ac:dyDescent="0.2">
      <c r="A6526" s="1">
        <v>41035.375</v>
      </c>
      <c r="B6526" s="17">
        <f>YEAR(Таблица1[[#This Row],[datetime]])</f>
        <v>2012</v>
      </c>
      <c r="C6526" s="17">
        <f>MONTH(Таблица1[[#This Row],[datetime]])</f>
        <v>5</v>
      </c>
      <c r="D6526" s="17">
        <f>DAY(Таблица1[[#This Row],[datetime]])</f>
        <v>6</v>
      </c>
      <c r="E6526" s="17">
        <f>WEEKDAY(Таблица1[[#This Row],[datetime]])</f>
        <v>1</v>
      </c>
      <c r="F6526" s="17">
        <f>HOUR(Таблица1[[#This Row],[datetime]])</f>
        <v>9</v>
      </c>
      <c r="G6526">
        <v>2</v>
      </c>
      <c r="H6526">
        <v>0</v>
      </c>
      <c r="I6526">
        <v>0</v>
      </c>
      <c r="J6526">
        <v>2</v>
      </c>
      <c r="K6526">
        <v>21.32</v>
      </c>
      <c r="L6526">
        <v>25</v>
      </c>
      <c r="M6526">
        <v>83</v>
      </c>
      <c r="N6526">
        <v>11.0014</v>
      </c>
      <c r="O6526">
        <v>63</v>
      </c>
      <c r="P6526">
        <v>128</v>
      </c>
      <c r="Q6526">
        <v>191</v>
      </c>
      <c r="R6526">
        <v>6525</v>
      </c>
    </row>
    <row r="6527" spans="1:18" x14ac:dyDescent="0.2">
      <c r="A6527" s="1">
        <v>41104</v>
      </c>
      <c r="B6527" s="17">
        <f>YEAR(Таблица1[[#This Row],[datetime]])</f>
        <v>2012</v>
      </c>
      <c r="C6527" s="17">
        <f>MONTH(Таблица1[[#This Row],[datetime]])</f>
        <v>7</v>
      </c>
      <c r="D6527" s="17">
        <f>DAY(Таблица1[[#This Row],[datetime]])</f>
        <v>14</v>
      </c>
      <c r="E6527" s="17">
        <f>WEEKDAY(Таблица1[[#This Row],[datetime]])</f>
        <v>7</v>
      </c>
      <c r="F6527" s="17">
        <f>HOUR(Таблица1[[#This Row],[datetime]])</f>
        <v>0</v>
      </c>
      <c r="G6527">
        <v>3</v>
      </c>
      <c r="H6527">
        <v>0</v>
      </c>
      <c r="I6527">
        <v>0</v>
      </c>
      <c r="J6527">
        <v>2</v>
      </c>
      <c r="K6527">
        <v>29.52</v>
      </c>
      <c r="L6527">
        <v>33.335000000000001</v>
      </c>
      <c r="M6527">
        <v>48</v>
      </c>
      <c r="N6527">
        <v>6.0031999999999996</v>
      </c>
      <c r="O6527">
        <v>35</v>
      </c>
      <c r="P6527">
        <v>156</v>
      </c>
      <c r="Q6527">
        <v>191</v>
      </c>
      <c r="R6527">
        <v>6526</v>
      </c>
    </row>
    <row r="6528" spans="1:18" x14ac:dyDescent="0.2">
      <c r="A6528" s="1">
        <v>41158.541666666664</v>
      </c>
      <c r="B6528" s="17">
        <f>YEAR(Таблица1[[#This Row],[datetime]])</f>
        <v>2012</v>
      </c>
      <c r="C6528" s="17">
        <f>MONTH(Таблица1[[#This Row],[datetime]])</f>
        <v>9</v>
      </c>
      <c r="D6528" s="17">
        <f>DAY(Таблица1[[#This Row],[datetime]])</f>
        <v>6</v>
      </c>
      <c r="E6528" s="17">
        <f>WEEKDAY(Таблица1[[#This Row],[datetime]])</f>
        <v>5</v>
      </c>
      <c r="F6528" s="17">
        <f>HOUR(Таблица1[[#This Row],[datetime]])</f>
        <v>13</v>
      </c>
      <c r="G6528">
        <v>3</v>
      </c>
      <c r="H6528">
        <v>0</v>
      </c>
      <c r="I6528">
        <v>1</v>
      </c>
      <c r="J6528">
        <v>2</v>
      </c>
      <c r="K6528">
        <v>29.52</v>
      </c>
      <c r="L6528">
        <v>34.85</v>
      </c>
      <c r="M6528">
        <v>79</v>
      </c>
      <c r="N6528">
        <v>7.0015000000000001</v>
      </c>
      <c r="O6528">
        <v>39</v>
      </c>
      <c r="P6528">
        <v>152</v>
      </c>
      <c r="Q6528">
        <v>191</v>
      </c>
      <c r="R6528">
        <v>6527</v>
      </c>
    </row>
    <row r="6529" spans="1:18" x14ac:dyDescent="0.2">
      <c r="A6529" s="1">
        <v>41168.875</v>
      </c>
      <c r="B6529" s="17">
        <f>YEAR(Таблица1[[#This Row],[datetime]])</f>
        <v>2012</v>
      </c>
      <c r="C6529" s="17">
        <f>MONTH(Таблица1[[#This Row],[datetime]])</f>
        <v>9</v>
      </c>
      <c r="D6529" s="17">
        <f>DAY(Таблица1[[#This Row],[datetime]])</f>
        <v>16</v>
      </c>
      <c r="E6529" s="17">
        <f>WEEKDAY(Таблица1[[#This Row],[datetime]])</f>
        <v>1</v>
      </c>
      <c r="F6529" s="17">
        <f>HOUR(Таблица1[[#This Row],[datetime]])</f>
        <v>21</v>
      </c>
      <c r="G6529">
        <v>3</v>
      </c>
      <c r="H6529">
        <v>0</v>
      </c>
      <c r="I6529">
        <v>0</v>
      </c>
      <c r="J6529">
        <v>1</v>
      </c>
      <c r="K6529">
        <v>24.6</v>
      </c>
      <c r="L6529">
        <v>31.06</v>
      </c>
      <c r="M6529">
        <v>56</v>
      </c>
      <c r="N6529">
        <v>7.0015000000000001</v>
      </c>
      <c r="O6529">
        <v>43</v>
      </c>
      <c r="P6529">
        <v>148</v>
      </c>
      <c r="Q6529">
        <v>191</v>
      </c>
      <c r="R6529">
        <v>6528</v>
      </c>
    </row>
    <row r="6530" spans="1:18" x14ac:dyDescent="0.2">
      <c r="A6530" s="1">
        <v>41188</v>
      </c>
      <c r="B6530" s="17">
        <f>YEAR(Таблица1[[#This Row],[datetime]])</f>
        <v>2012</v>
      </c>
      <c r="C6530" s="17">
        <f>MONTH(Таблица1[[#This Row],[datetime]])</f>
        <v>10</v>
      </c>
      <c r="D6530" s="17">
        <f>DAY(Таблица1[[#This Row],[datetime]])</f>
        <v>6</v>
      </c>
      <c r="E6530" s="17">
        <f>WEEKDAY(Таблица1[[#This Row],[datetime]])</f>
        <v>7</v>
      </c>
      <c r="F6530" s="17">
        <f>HOUR(Таблица1[[#This Row],[datetime]])</f>
        <v>0</v>
      </c>
      <c r="G6530">
        <v>4</v>
      </c>
      <c r="H6530">
        <v>0</v>
      </c>
      <c r="I6530">
        <v>0</v>
      </c>
      <c r="J6530">
        <v>1</v>
      </c>
      <c r="K6530">
        <v>22.96</v>
      </c>
      <c r="L6530">
        <v>26.515000000000001</v>
      </c>
      <c r="M6530">
        <v>83</v>
      </c>
      <c r="N6530">
        <v>11.0014</v>
      </c>
      <c r="O6530">
        <v>37</v>
      </c>
      <c r="P6530">
        <v>154</v>
      </c>
      <c r="Q6530">
        <v>191</v>
      </c>
      <c r="R6530">
        <v>6529</v>
      </c>
    </row>
    <row r="6531" spans="1:18" x14ac:dyDescent="0.2">
      <c r="A6531" s="1">
        <v>41249.875</v>
      </c>
      <c r="B6531" s="17">
        <f>YEAR(Таблица1[[#This Row],[datetime]])</f>
        <v>2012</v>
      </c>
      <c r="C6531" s="17">
        <f>MONTH(Таблица1[[#This Row],[datetime]])</f>
        <v>12</v>
      </c>
      <c r="D6531" s="17">
        <f>DAY(Таблица1[[#This Row],[datetime]])</f>
        <v>6</v>
      </c>
      <c r="E6531" s="17">
        <f>WEEKDAY(Таблица1[[#This Row],[datetime]])</f>
        <v>5</v>
      </c>
      <c r="F6531" s="17">
        <f>HOUR(Таблица1[[#This Row],[datetime]])</f>
        <v>21</v>
      </c>
      <c r="G6531">
        <v>4</v>
      </c>
      <c r="H6531">
        <v>0</v>
      </c>
      <c r="I6531">
        <v>1</v>
      </c>
      <c r="J6531">
        <v>2</v>
      </c>
      <c r="K6531">
        <v>9.84</v>
      </c>
      <c r="L6531">
        <v>12.12</v>
      </c>
      <c r="M6531">
        <v>60</v>
      </c>
      <c r="N6531">
        <v>8.9981000000000009</v>
      </c>
      <c r="O6531">
        <v>7</v>
      </c>
      <c r="P6531">
        <v>184</v>
      </c>
      <c r="Q6531">
        <v>191</v>
      </c>
      <c r="R6531">
        <v>6530</v>
      </c>
    </row>
    <row r="6532" spans="1:18" x14ac:dyDescent="0.2">
      <c r="A6532" s="1">
        <v>40652.666666666664</v>
      </c>
      <c r="B6532" s="17">
        <f>YEAR(Таблица1[[#This Row],[datetime]])</f>
        <v>2011</v>
      </c>
      <c r="C6532" s="17">
        <f>MONTH(Таблица1[[#This Row],[datetime]])</f>
        <v>4</v>
      </c>
      <c r="D6532" s="17">
        <f>DAY(Таблица1[[#This Row],[datetime]])</f>
        <v>19</v>
      </c>
      <c r="E6532" s="17">
        <f>WEEKDAY(Таблица1[[#This Row],[datetime]])</f>
        <v>3</v>
      </c>
      <c r="F6532" s="17">
        <f>HOUR(Таблица1[[#This Row],[datetime]])</f>
        <v>16</v>
      </c>
      <c r="G6532">
        <v>2</v>
      </c>
      <c r="H6532">
        <v>0</v>
      </c>
      <c r="I6532">
        <v>1</v>
      </c>
      <c r="J6532">
        <v>1</v>
      </c>
      <c r="K6532">
        <v>22.96</v>
      </c>
      <c r="L6532">
        <v>26.515000000000001</v>
      </c>
      <c r="M6532">
        <v>52</v>
      </c>
      <c r="N6532">
        <v>19.999500000000001</v>
      </c>
      <c r="O6532">
        <v>30</v>
      </c>
      <c r="P6532">
        <v>162</v>
      </c>
      <c r="Q6532">
        <v>192</v>
      </c>
      <c r="R6532">
        <v>6531</v>
      </c>
    </row>
    <row r="6533" spans="1:18" x14ac:dyDescent="0.2">
      <c r="A6533" s="1">
        <v>40668.541666666664</v>
      </c>
      <c r="B6533" s="17">
        <f>YEAR(Таблица1[[#This Row],[datetime]])</f>
        <v>2011</v>
      </c>
      <c r="C6533" s="17">
        <f>MONTH(Таблица1[[#This Row],[datetime]])</f>
        <v>5</v>
      </c>
      <c r="D6533" s="17">
        <f>DAY(Таблица1[[#This Row],[datetime]])</f>
        <v>5</v>
      </c>
      <c r="E6533" s="17">
        <f>WEEKDAY(Таблица1[[#This Row],[datetime]])</f>
        <v>5</v>
      </c>
      <c r="F6533" s="17">
        <f>HOUR(Таблица1[[#This Row],[datetime]])</f>
        <v>13</v>
      </c>
      <c r="G6533">
        <v>2</v>
      </c>
      <c r="H6533">
        <v>0</v>
      </c>
      <c r="I6533">
        <v>1</v>
      </c>
      <c r="J6533">
        <v>1</v>
      </c>
      <c r="K6533">
        <v>22.14</v>
      </c>
      <c r="L6533">
        <v>25.76</v>
      </c>
      <c r="M6533">
        <v>30</v>
      </c>
      <c r="N6533">
        <v>39.000700000000002</v>
      </c>
      <c r="O6533">
        <v>50</v>
      </c>
      <c r="P6533">
        <v>142</v>
      </c>
      <c r="Q6533">
        <v>192</v>
      </c>
      <c r="R6533">
        <v>6532</v>
      </c>
    </row>
    <row r="6534" spans="1:18" x14ac:dyDescent="0.2">
      <c r="A6534" s="1">
        <v>40697.458333333336</v>
      </c>
      <c r="B6534" s="17">
        <f>YEAR(Таблица1[[#This Row],[datetime]])</f>
        <v>2011</v>
      </c>
      <c r="C6534" s="17">
        <f>MONTH(Таблица1[[#This Row],[datetime]])</f>
        <v>6</v>
      </c>
      <c r="D6534" s="17">
        <f>DAY(Таблица1[[#This Row],[datetime]])</f>
        <v>3</v>
      </c>
      <c r="E6534" s="17">
        <f>WEEKDAY(Таблица1[[#This Row],[datetime]])</f>
        <v>6</v>
      </c>
      <c r="F6534" s="17">
        <f>HOUR(Таблица1[[#This Row],[datetime]])</f>
        <v>11</v>
      </c>
      <c r="G6534">
        <v>2</v>
      </c>
      <c r="H6534">
        <v>0</v>
      </c>
      <c r="I6534">
        <v>1</v>
      </c>
      <c r="J6534">
        <v>1</v>
      </c>
      <c r="K6534">
        <v>26.24</v>
      </c>
      <c r="L6534">
        <v>31.06</v>
      </c>
      <c r="M6534">
        <v>31</v>
      </c>
      <c r="N6534">
        <v>22.002800000000001</v>
      </c>
      <c r="O6534">
        <v>57</v>
      </c>
      <c r="P6534">
        <v>135</v>
      </c>
      <c r="Q6534">
        <v>192</v>
      </c>
      <c r="R6534">
        <v>6533</v>
      </c>
    </row>
    <row r="6535" spans="1:18" x14ac:dyDescent="0.2">
      <c r="A6535" s="1">
        <v>40771.541666666664</v>
      </c>
      <c r="B6535" s="17">
        <f>YEAR(Таблица1[[#This Row],[datetime]])</f>
        <v>2011</v>
      </c>
      <c r="C6535" s="17">
        <f>MONTH(Таблица1[[#This Row],[datetime]])</f>
        <v>8</v>
      </c>
      <c r="D6535" s="17">
        <f>DAY(Таблица1[[#This Row],[datetime]])</f>
        <v>16</v>
      </c>
      <c r="E6535" s="17">
        <f>WEEKDAY(Таблица1[[#This Row],[datetime]])</f>
        <v>3</v>
      </c>
      <c r="F6535" s="17">
        <f>HOUR(Таблица1[[#This Row],[datetime]])</f>
        <v>13</v>
      </c>
      <c r="G6535">
        <v>3</v>
      </c>
      <c r="H6535">
        <v>0</v>
      </c>
      <c r="I6535">
        <v>1</v>
      </c>
      <c r="J6535">
        <v>1</v>
      </c>
      <c r="K6535">
        <v>31.16</v>
      </c>
      <c r="L6535">
        <v>34.090000000000003</v>
      </c>
      <c r="M6535">
        <v>48</v>
      </c>
      <c r="N6535">
        <v>19.999500000000001</v>
      </c>
      <c r="O6535">
        <v>45</v>
      </c>
      <c r="P6535">
        <v>147</v>
      </c>
      <c r="Q6535">
        <v>192</v>
      </c>
      <c r="R6535">
        <v>6534</v>
      </c>
    </row>
    <row r="6536" spans="1:18" x14ac:dyDescent="0.2">
      <c r="A6536" s="1">
        <v>40772.583333333336</v>
      </c>
      <c r="B6536" s="17">
        <f>YEAR(Таблица1[[#This Row],[datetime]])</f>
        <v>2011</v>
      </c>
      <c r="C6536" s="17">
        <f>MONTH(Таблица1[[#This Row],[datetime]])</f>
        <v>8</v>
      </c>
      <c r="D6536" s="17">
        <f>DAY(Таблица1[[#This Row],[datetime]])</f>
        <v>17</v>
      </c>
      <c r="E6536" s="17">
        <f>WEEKDAY(Таблица1[[#This Row],[datetime]])</f>
        <v>4</v>
      </c>
      <c r="F6536" s="17">
        <f>HOUR(Таблица1[[#This Row],[datetime]])</f>
        <v>14</v>
      </c>
      <c r="G6536">
        <v>3</v>
      </c>
      <c r="H6536">
        <v>0</v>
      </c>
      <c r="I6536">
        <v>1</v>
      </c>
      <c r="J6536">
        <v>1</v>
      </c>
      <c r="K6536">
        <v>33.619999999999997</v>
      </c>
      <c r="L6536">
        <v>36.365000000000002</v>
      </c>
      <c r="M6536">
        <v>36</v>
      </c>
      <c r="N6536">
        <v>11.0014</v>
      </c>
      <c r="O6536">
        <v>54</v>
      </c>
      <c r="P6536">
        <v>138</v>
      </c>
      <c r="Q6536">
        <v>192</v>
      </c>
      <c r="R6536">
        <v>6535</v>
      </c>
    </row>
    <row r="6537" spans="1:18" x14ac:dyDescent="0.2">
      <c r="A6537" s="1">
        <v>40787.458333333336</v>
      </c>
      <c r="B6537" s="17">
        <f>YEAR(Таблица1[[#This Row],[datetime]])</f>
        <v>2011</v>
      </c>
      <c r="C6537" s="17">
        <f>MONTH(Таблица1[[#This Row],[datetime]])</f>
        <v>9</v>
      </c>
      <c r="D6537" s="17">
        <f>DAY(Таблица1[[#This Row],[datetime]])</f>
        <v>1</v>
      </c>
      <c r="E6537" s="17">
        <f>WEEKDAY(Таблица1[[#This Row],[datetime]])</f>
        <v>5</v>
      </c>
      <c r="F6537" s="17">
        <f>HOUR(Таблица1[[#This Row],[datetime]])</f>
        <v>11</v>
      </c>
      <c r="G6537">
        <v>3</v>
      </c>
      <c r="H6537">
        <v>0</v>
      </c>
      <c r="I6537">
        <v>1</v>
      </c>
      <c r="J6537">
        <v>1</v>
      </c>
      <c r="K6537">
        <v>29.52</v>
      </c>
      <c r="L6537">
        <v>33.335000000000001</v>
      </c>
      <c r="M6537">
        <v>51</v>
      </c>
      <c r="N6537">
        <v>8.9981000000000009</v>
      </c>
      <c r="O6537">
        <v>51</v>
      </c>
      <c r="P6537">
        <v>141</v>
      </c>
      <c r="Q6537">
        <v>192</v>
      </c>
      <c r="R6537">
        <v>6536</v>
      </c>
    </row>
    <row r="6538" spans="1:18" x14ac:dyDescent="0.2">
      <c r="A6538" s="1">
        <v>40788.458333333336</v>
      </c>
      <c r="B6538" s="17">
        <f>YEAR(Таблица1[[#This Row],[datetime]])</f>
        <v>2011</v>
      </c>
      <c r="C6538" s="17">
        <f>MONTH(Таблица1[[#This Row],[datetime]])</f>
        <v>9</v>
      </c>
      <c r="D6538" s="17">
        <f>DAY(Таблица1[[#This Row],[datetime]])</f>
        <v>2</v>
      </c>
      <c r="E6538" s="17">
        <f>WEEKDAY(Таблица1[[#This Row],[datetime]])</f>
        <v>6</v>
      </c>
      <c r="F6538" s="17">
        <f>HOUR(Таблица1[[#This Row],[datetime]])</f>
        <v>11</v>
      </c>
      <c r="G6538">
        <v>3</v>
      </c>
      <c r="H6538">
        <v>0</v>
      </c>
      <c r="I6538">
        <v>1</v>
      </c>
      <c r="J6538">
        <v>2</v>
      </c>
      <c r="K6538">
        <v>27.06</v>
      </c>
      <c r="L6538">
        <v>31.06</v>
      </c>
      <c r="M6538">
        <v>74</v>
      </c>
      <c r="N6538">
        <v>7.0015000000000001</v>
      </c>
      <c r="O6538">
        <v>51</v>
      </c>
      <c r="P6538">
        <v>141</v>
      </c>
      <c r="Q6538">
        <v>192</v>
      </c>
      <c r="R6538">
        <v>6537</v>
      </c>
    </row>
    <row r="6539" spans="1:18" x14ac:dyDescent="0.2">
      <c r="A6539" s="1">
        <v>40887.416666666664</v>
      </c>
      <c r="B6539" s="17">
        <f>YEAR(Таблица1[[#This Row],[datetime]])</f>
        <v>2011</v>
      </c>
      <c r="C6539" s="17">
        <f>MONTH(Таблица1[[#This Row],[datetime]])</f>
        <v>12</v>
      </c>
      <c r="D6539" s="17">
        <f>DAY(Таблица1[[#This Row],[datetime]])</f>
        <v>10</v>
      </c>
      <c r="E6539" s="17">
        <f>WEEKDAY(Таблица1[[#This Row],[datetime]])</f>
        <v>7</v>
      </c>
      <c r="F6539" s="17">
        <f>HOUR(Таблица1[[#This Row],[datetime]])</f>
        <v>10</v>
      </c>
      <c r="G6539">
        <v>4</v>
      </c>
      <c r="H6539">
        <v>0</v>
      </c>
      <c r="I6539">
        <v>0</v>
      </c>
      <c r="J6539">
        <v>1</v>
      </c>
      <c r="K6539">
        <v>13.12</v>
      </c>
      <c r="L6539">
        <v>15.15</v>
      </c>
      <c r="M6539">
        <v>57</v>
      </c>
      <c r="N6539">
        <v>16.997900000000001</v>
      </c>
      <c r="O6539">
        <v>31</v>
      </c>
      <c r="P6539">
        <v>161</v>
      </c>
      <c r="Q6539">
        <v>192</v>
      </c>
      <c r="R6539">
        <v>6538</v>
      </c>
    </row>
    <row r="6540" spans="1:18" x14ac:dyDescent="0.2">
      <c r="A6540" s="1">
        <v>40924.625</v>
      </c>
      <c r="B6540" s="17">
        <f>YEAR(Таблица1[[#This Row],[datetime]])</f>
        <v>2012</v>
      </c>
      <c r="C6540" s="17">
        <f>MONTH(Таблица1[[#This Row],[datetime]])</f>
        <v>1</v>
      </c>
      <c r="D6540" s="17">
        <f>DAY(Таблица1[[#This Row],[datetime]])</f>
        <v>16</v>
      </c>
      <c r="E6540" s="17">
        <f>WEEKDAY(Таблица1[[#This Row],[datetime]])</f>
        <v>2</v>
      </c>
      <c r="F6540" s="17">
        <f>HOUR(Таблица1[[#This Row],[datetime]])</f>
        <v>15</v>
      </c>
      <c r="G6540">
        <v>1</v>
      </c>
      <c r="H6540">
        <v>1</v>
      </c>
      <c r="I6540">
        <v>0</v>
      </c>
      <c r="J6540">
        <v>1</v>
      </c>
      <c r="K6540">
        <v>10.66</v>
      </c>
      <c r="L6540">
        <v>10.605</v>
      </c>
      <c r="M6540">
        <v>44</v>
      </c>
      <c r="N6540">
        <v>30.002600000000001</v>
      </c>
      <c r="O6540">
        <v>17</v>
      </c>
      <c r="P6540">
        <v>175</v>
      </c>
      <c r="Q6540">
        <v>192</v>
      </c>
      <c r="R6540">
        <v>6539</v>
      </c>
    </row>
    <row r="6541" spans="1:18" x14ac:dyDescent="0.2">
      <c r="A6541" s="1">
        <v>40940.583333333336</v>
      </c>
      <c r="B6541" s="17">
        <f>YEAR(Таблица1[[#This Row],[datetime]])</f>
        <v>2012</v>
      </c>
      <c r="C6541" s="17">
        <f>MONTH(Таблица1[[#This Row],[datetime]])</f>
        <v>2</v>
      </c>
      <c r="D6541" s="17">
        <f>DAY(Таблица1[[#This Row],[datetime]])</f>
        <v>1</v>
      </c>
      <c r="E6541" s="17">
        <f>WEEKDAY(Таблица1[[#This Row],[datetime]])</f>
        <v>4</v>
      </c>
      <c r="F6541" s="17">
        <f>HOUR(Таблица1[[#This Row],[datetime]])</f>
        <v>14</v>
      </c>
      <c r="G6541">
        <v>1</v>
      </c>
      <c r="H6541">
        <v>0</v>
      </c>
      <c r="I6541">
        <v>1</v>
      </c>
      <c r="J6541">
        <v>1</v>
      </c>
      <c r="K6541">
        <v>25.42</v>
      </c>
      <c r="L6541">
        <v>31.06</v>
      </c>
      <c r="M6541">
        <v>33</v>
      </c>
      <c r="N6541">
        <v>15.001300000000001</v>
      </c>
      <c r="O6541">
        <v>33</v>
      </c>
      <c r="P6541">
        <v>159</v>
      </c>
      <c r="Q6541">
        <v>192</v>
      </c>
      <c r="R6541">
        <v>6540</v>
      </c>
    </row>
    <row r="6542" spans="1:18" x14ac:dyDescent="0.2">
      <c r="A6542" s="1">
        <v>40949.541666666664</v>
      </c>
      <c r="B6542" s="17">
        <f>YEAR(Таблица1[[#This Row],[datetime]])</f>
        <v>2012</v>
      </c>
      <c r="C6542" s="17">
        <f>MONTH(Таблица1[[#This Row],[datetime]])</f>
        <v>2</v>
      </c>
      <c r="D6542" s="17">
        <f>DAY(Таблица1[[#This Row],[datetime]])</f>
        <v>10</v>
      </c>
      <c r="E6542" s="17">
        <f>WEEKDAY(Таблица1[[#This Row],[datetime]])</f>
        <v>6</v>
      </c>
      <c r="F6542" s="17">
        <f>HOUR(Таблица1[[#This Row],[datetime]])</f>
        <v>13</v>
      </c>
      <c r="G6542">
        <v>1</v>
      </c>
      <c r="H6542">
        <v>0</v>
      </c>
      <c r="I6542">
        <v>1</v>
      </c>
      <c r="J6542">
        <v>2</v>
      </c>
      <c r="K6542">
        <v>12.3</v>
      </c>
      <c r="L6542">
        <v>15.91</v>
      </c>
      <c r="M6542">
        <v>42</v>
      </c>
      <c r="N6542">
        <v>6.0031999999999996</v>
      </c>
      <c r="O6542">
        <v>22</v>
      </c>
      <c r="P6542">
        <v>170</v>
      </c>
      <c r="Q6542">
        <v>192</v>
      </c>
      <c r="R6542">
        <v>6541</v>
      </c>
    </row>
    <row r="6543" spans="1:18" x14ac:dyDescent="0.2">
      <c r="A6543" s="1">
        <v>40972.416666666664</v>
      </c>
      <c r="B6543" s="17">
        <f>YEAR(Таблица1[[#This Row],[datetime]])</f>
        <v>2012</v>
      </c>
      <c r="C6543" s="17">
        <f>MONTH(Таблица1[[#This Row],[datetime]])</f>
        <v>3</v>
      </c>
      <c r="D6543" s="17">
        <f>DAY(Таблица1[[#This Row],[datetime]])</f>
        <v>4</v>
      </c>
      <c r="E6543" s="17">
        <f>WEEKDAY(Таблица1[[#This Row],[datetime]])</f>
        <v>1</v>
      </c>
      <c r="F6543" s="17">
        <f>HOUR(Таблица1[[#This Row],[datetime]])</f>
        <v>10</v>
      </c>
      <c r="G6543">
        <v>1</v>
      </c>
      <c r="H6543">
        <v>0</v>
      </c>
      <c r="I6543">
        <v>0</v>
      </c>
      <c r="J6543">
        <v>1</v>
      </c>
      <c r="K6543">
        <v>12.3</v>
      </c>
      <c r="L6543">
        <v>13.635</v>
      </c>
      <c r="M6543">
        <v>49</v>
      </c>
      <c r="N6543">
        <v>22.002800000000001</v>
      </c>
      <c r="O6543">
        <v>31</v>
      </c>
      <c r="P6543">
        <v>161</v>
      </c>
      <c r="Q6543">
        <v>192</v>
      </c>
      <c r="R6543">
        <v>6542</v>
      </c>
    </row>
    <row r="6544" spans="1:18" x14ac:dyDescent="0.2">
      <c r="A6544" s="1">
        <v>41012.416666666664</v>
      </c>
      <c r="B6544" s="17">
        <f>YEAR(Таблица1[[#This Row],[datetime]])</f>
        <v>2012</v>
      </c>
      <c r="C6544" s="17">
        <f>MONTH(Таблица1[[#This Row],[datetime]])</f>
        <v>4</v>
      </c>
      <c r="D6544" s="17">
        <f>DAY(Таблица1[[#This Row],[datetime]])</f>
        <v>13</v>
      </c>
      <c r="E6544" s="17">
        <f>WEEKDAY(Таблица1[[#This Row],[datetime]])</f>
        <v>6</v>
      </c>
      <c r="F6544" s="17">
        <f>HOUR(Таблица1[[#This Row],[datetime]])</f>
        <v>10</v>
      </c>
      <c r="G6544">
        <v>2</v>
      </c>
      <c r="H6544">
        <v>0</v>
      </c>
      <c r="I6544">
        <v>1</v>
      </c>
      <c r="J6544">
        <v>1</v>
      </c>
      <c r="K6544">
        <v>18.04</v>
      </c>
      <c r="L6544">
        <v>21.97</v>
      </c>
      <c r="M6544">
        <v>38</v>
      </c>
      <c r="N6544">
        <v>12.997999999999999</v>
      </c>
      <c r="O6544">
        <v>59</v>
      </c>
      <c r="P6544">
        <v>133</v>
      </c>
      <c r="Q6544">
        <v>192</v>
      </c>
      <c r="R6544">
        <v>6543</v>
      </c>
    </row>
    <row r="6545" spans="1:18" x14ac:dyDescent="0.2">
      <c r="A6545" s="1">
        <v>41045.416666666664</v>
      </c>
      <c r="B6545" s="17">
        <f>YEAR(Таблица1[[#This Row],[datetime]])</f>
        <v>2012</v>
      </c>
      <c r="C6545" s="17">
        <f>MONTH(Таблица1[[#This Row],[datetime]])</f>
        <v>5</v>
      </c>
      <c r="D6545" s="17">
        <f>DAY(Таблица1[[#This Row],[datetime]])</f>
        <v>16</v>
      </c>
      <c r="E6545" s="17">
        <f>WEEKDAY(Таблица1[[#This Row],[datetime]])</f>
        <v>4</v>
      </c>
      <c r="F6545" s="17">
        <f>HOUR(Таблица1[[#This Row],[datetime]])</f>
        <v>10</v>
      </c>
      <c r="G6545">
        <v>2</v>
      </c>
      <c r="H6545">
        <v>0</v>
      </c>
      <c r="I6545">
        <v>1</v>
      </c>
      <c r="J6545">
        <v>1</v>
      </c>
      <c r="K6545">
        <v>27.06</v>
      </c>
      <c r="L6545">
        <v>31.06</v>
      </c>
      <c r="M6545">
        <v>61</v>
      </c>
      <c r="N6545">
        <v>0</v>
      </c>
      <c r="O6545">
        <v>43</v>
      </c>
      <c r="P6545">
        <v>149</v>
      </c>
      <c r="Q6545">
        <v>192</v>
      </c>
      <c r="R6545">
        <v>6544</v>
      </c>
    </row>
    <row r="6546" spans="1:18" x14ac:dyDescent="0.2">
      <c r="A6546" s="1">
        <v>41131.958333333336</v>
      </c>
      <c r="B6546" s="17">
        <f>YEAR(Таблица1[[#This Row],[datetime]])</f>
        <v>2012</v>
      </c>
      <c r="C6546" s="17">
        <f>MONTH(Таблица1[[#This Row],[datetime]])</f>
        <v>8</v>
      </c>
      <c r="D6546" s="17">
        <f>DAY(Таблица1[[#This Row],[datetime]])</f>
        <v>10</v>
      </c>
      <c r="E6546" s="17">
        <f>WEEKDAY(Таблица1[[#This Row],[datetime]])</f>
        <v>6</v>
      </c>
      <c r="F6546" s="17">
        <f>HOUR(Таблица1[[#This Row],[datetime]])</f>
        <v>23</v>
      </c>
      <c r="G6546">
        <v>3</v>
      </c>
      <c r="H6546">
        <v>0</v>
      </c>
      <c r="I6546">
        <v>1</v>
      </c>
      <c r="J6546">
        <v>1</v>
      </c>
      <c r="K6546">
        <v>29.52</v>
      </c>
      <c r="L6546">
        <v>34.090000000000003</v>
      </c>
      <c r="M6546">
        <v>70</v>
      </c>
      <c r="N6546">
        <v>19.001200000000001</v>
      </c>
      <c r="O6546">
        <v>33</v>
      </c>
      <c r="P6546">
        <v>159</v>
      </c>
      <c r="Q6546">
        <v>192</v>
      </c>
      <c r="R6546">
        <v>6545</v>
      </c>
    </row>
    <row r="6547" spans="1:18" x14ac:dyDescent="0.2">
      <c r="A6547" s="1">
        <v>41134.916666666664</v>
      </c>
      <c r="B6547" s="17">
        <f>YEAR(Таблица1[[#This Row],[datetime]])</f>
        <v>2012</v>
      </c>
      <c r="C6547" s="17">
        <f>MONTH(Таблица1[[#This Row],[datetime]])</f>
        <v>8</v>
      </c>
      <c r="D6547" s="17">
        <f>DAY(Таблица1[[#This Row],[datetime]])</f>
        <v>13</v>
      </c>
      <c r="E6547" s="17">
        <f>WEEKDAY(Таблица1[[#This Row],[datetime]])</f>
        <v>2</v>
      </c>
      <c r="F6547" s="17">
        <f>HOUR(Таблица1[[#This Row],[datetime]])</f>
        <v>22</v>
      </c>
      <c r="G6547">
        <v>3</v>
      </c>
      <c r="H6547">
        <v>0</v>
      </c>
      <c r="I6547">
        <v>1</v>
      </c>
      <c r="J6547">
        <v>1</v>
      </c>
      <c r="K6547">
        <v>29.52</v>
      </c>
      <c r="L6547">
        <v>34.090000000000003</v>
      </c>
      <c r="M6547">
        <v>62</v>
      </c>
      <c r="N6547">
        <v>22.002800000000001</v>
      </c>
      <c r="O6547">
        <v>44</v>
      </c>
      <c r="P6547">
        <v>148</v>
      </c>
      <c r="Q6547">
        <v>192</v>
      </c>
      <c r="R6547">
        <v>6546</v>
      </c>
    </row>
    <row r="6548" spans="1:18" x14ac:dyDescent="0.2">
      <c r="A6548" s="1">
        <v>41171.416666666664</v>
      </c>
      <c r="B6548" s="17">
        <f>YEAR(Таблица1[[#This Row],[datetime]])</f>
        <v>2012</v>
      </c>
      <c r="C6548" s="17">
        <f>MONTH(Таблица1[[#This Row],[datetime]])</f>
        <v>9</v>
      </c>
      <c r="D6548" s="17">
        <f>DAY(Таблица1[[#This Row],[datetime]])</f>
        <v>19</v>
      </c>
      <c r="E6548" s="17">
        <f>WEEKDAY(Таблица1[[#This Row],[datetime]])</f>
        <v>4</v>
      </c>
      <c r="F6548" s="17">
        <f>HOUR(Таблица1[[#This Row],[datetime]])</f>
        <v>10</v>
      </c>
      <c r="G6548">
        <v>3</v>
      </c>
      <c r="H6548">
        <v>0</v>
      </c>
      <c r="I6548">
        <v>1</v>
      </c>
      <c r="J6548">
        <v>1</v>
      </c>
      <c r="K6548">
        <v>22.96</v>
      </c>
      <c r="L6548">
        <v>26.515000000000001</v>
      </c>
      <c r="M6548">
        <v>52</v>
      </c>
      <c r="N6548">
        <v>12.997999999999999</v>
      </c>
      <c r="O6548">
        <v>23</v>
      </c>
      <c r="P6548">
        <v>169</v>
      </c>
      <c r="Q6548">
        <v>192</v>
      </c>
      <c r="R6548">
        <v>6547</v>
      </c>
    </row>
    <row r="6549" spans="1:18" x14ac:dyDescent="0.2">
      <c r="A6549" s="1">
        <v>41223.833333333336</v>
      </c>
      <c r="B6549" s="17">
        <f>YEAR(Таблица1[[#This Row],[datetime]])</f>
        <v>2012</v>
      </c>
      <c r="C6549" s="17">
        <f>MONTH(Таблица1[[#This Row],[datetime]])</f>
        <v>11</v>
      </c>
      <c r="D6549" s="17">
        <f>DAY(Таблица1[[#This Row],[datetime]])</f>
        <v>10</v>
      </c>
      <c r="E6549" s="17">
        <f>WEEKDAY(Таблица1[[#This Row],[datetime]])</f>
        <v>7</v>
      </c>
      <c r="F6549" s="17">
        <f>HOUR(Таблица1[[#This Row],[datetime]])</f>
        <v>20</v>
      </c>
      <c r="G6549">
        <v>4</v>
      </c>
      <c r="H6549">
        <v>0</v>
      </c>
      <c r="I6549">
        <v>0</v>
      </c>
      <c r="J6549">
        <v>1</v>
      </c>
      <c r="K6549">
        <v>18.04</v>
      </c>
      <c r="L6549">
        <v>21.97</v>
      </c>
      <c r="M6549">
        <v>54</v>
      </c>
      <c r="N6549">
        <v>0</v>
      </c>
      <c r="O6549">
        <v>39</v>
      </c>
      <c r="P6549">
        <v>153</v>
      </c>
      <c r="Q6549">
        <v>192</v>
      </c>
      <c r="R6549">
        <v>6548</v>
      </c>
    </row>
    <row r="6550" spans="1:18" x14ac:dyDescent="0.2">
      <c r="A6550" s="1">
        <v>40647.291666666664</v>
      </c>
      <c r="B6550" s="17">
        <f>YEAR(Таблица1[[#This Row],[datetime]])</f>
        <v>2011</v>
      </c>
      <c r="C6550" s="17">
        <f>MONTH(Таблица1[[#This Row],[datetime]])</f>
        <v>4</v>
      </c>
      <c r="D6550" s="17">
        <f>DAY(Таблица1[[#This Row],[datetime]])</f>
        <v>14</v>
      </c>
      <c r="E6550" s="17">
        <f>WEEKDAY(Таблица1[[#This Row],[datetime]])</f>
        <v>5</v>
      </c>
      <c r="F6550" s="17">
        <f>HOUR(Таблица1[[#This Row],[datetime]])</f>
        <v>7</v>
      </c>
      <c r="G6550">
        <v>2</v>
      </c>
      <c r="H6550">
        <v>0</v>
      </c>
      <c r="I6550">
        <v>1</v>
      </c>
      <c r="J6550">
        <v>1</v>
      </c>
      <c r="K6550">
        <v>15.58</v>
      </c>
      <c r="L6550">
        <v>19.695</v>
      </c>
      <c r="M6550">
        <v>66</v>
      </c>
      <c r="N6550">
        <v>0</v>
      </c>
      <c r="O6550">
        <v>11</v>
      </c>
      <c r="P6550">
        <v>182</v>
      </c>
      <c r="Q6550">
        <v>193</v>
      </c>
      <c r="R6550">
        <v>6549</v>
      </c>
    </row>
    <row r="6551" spans="1:18" x14ac:dyDescent="0.2">
      <c r="A6551" s="1">
        <v>40674.541666666664</v>
      </c>
      <c r="B6551" s="17">
        <f>YEAR(Таблица1[[#This Row],[datetime]])</f>
        <v>2011</v>
      </c>
      <c r="C6551" s="17">
        <f>MONTH(Таблица1[[#This Row],[datetime]])</f>
        <v>5</v>
      </c>
      <c r="D6551" s="17">
        <f>DAY(Таблица1[[#This Row],[datetime]])</f>
        <v>11</v>
      </c>
      <c r="E6551" s="17">
        <f>WEEKDAY(Таблица1[[#This Row],[datetime]])</f>
        <v>4</v>
      </c>
      <c r="F6551" s="17">
        <f>HOUR(Таблица1[[#This Row],[datetime]])</f>
        <v>13</v>
      </c>
      <c r="G6551">
        <v>2</v>
      </c>
      <c r="H6551">
        <v>0</v>
      </c>
      <c r="I6551">
        <v>1</v>
      </c>
      <c r="J6551">
        <v>1</v>
      </c>
      <c r="K6551">
        <v>25.42</v>
      </c>
      <c r="L6551">
        <v>31.06</v>
      </c>
      <c r="M6551">
        <v>50</v>
      </c>
      <c r="N6551">
        <v>0</v>
      </c>
      <c r="O6551">
        <v>36</v>
      </c>
      <c r="P6551">
        <v>157</v>
      </c>
      <c r="Q6551">
        <v>193</v>
      </c>
      <c r="R6551">
        <v>6550</v>
      </c>
    </row>
    <row r="6552" spans="1:18" x14ac:dyDescent="0.2">
      <c r="A6552" s="1">
        <v>40679.583333333336</v>
      </c>
      <c r="B6552" s="17">
        <f>YEAR(Таблица1[[#This Row],[datetime]])</f>
        <v>2011</v>
      </c>
      <c r="C6552" s="17">
        <f>MONTH(Таблица1[[#This Row],[datetime]])</f>
        <v>5</v>
      </c>
      <c r="D6552" s="17">
        <f>DAY(Таблица1[[#This Row],[datetime]])</f>
        <v>16</v>
      </c>
      <c r="E6552" s="17">
        <f>WEEKDAY(Таблица1[[#This Row],[datetime]])</f>
        <v>2</v>
      </c>
      <c r="F6552" s="17">
        <f>HOUR(Таблица1[[#This Row],[datetime]])</f>
        <v>14</v>
      </c>
      <c r="G6552">
        <v>2</v>
      </c>
      <c r="H6552">
        <v>0</v>
      </c>
      <c r="I6552">
        <v>1</v>
      </c>
      <c r="J6552">
        <v>1</v>
      </c>
      <c r="K6552">
        <v>27.88</v>
      </c>
      <c r="L6552">
        <v>31.82</v>
      </c>
      <c r="M6552">
        <v>51</v>
      </c>
      <c r="N6552">
        <v>0</v>
      </c>
      <c r="O6552">
        <v>76</v>
      </c>
      <c r="P6552">
        <v>117</v>
      </c>
      <c r="Q6552">
        <v>193</v>
      </c>
      <c r="R6552">
        <v>6551</v>
      </c>
    </row>
    <row r="6553" spans="1:18" x14ac:dyDescent="0.2">
      <c r="A6553" s="1">
        <v>40708.375</v>
      </c>
      <c r="B6553" s="17">
        <f>YEAR(Таблица1[[#This Row],[datetime]])</f>
        <v>2011</v>
      </c>
      <c r="C6553" s="17">
        <f>MONTH(Таблица1[[#This Row],[datetime]])</f>
        <v>6</v>
      </c>
      <c r="D6553" s="17">
        <f>DAY(Таблица1[[#This Row],[datetime]])</f>
        <v>14</v>
      </c>
      <c r="E6553" s="17">
        <f>WEEKDAY(Таблица1[[#This Row],[datetime]])</f>
        <v>3</v>
      </c>
      <c r="F6553" s="17">
        <f>HOUR(Таблица1[[#This Row],[datetime]])</f>
        <v>9</v>
      </c>
      <c r="G6553">
        <v>2</v>
      </c>
      <c r="H6553">
        <v>0</v>
      </c>
      <c r="I6553">
        <v>1</v>
      </c>
      <c r="J6553">
        <v>1</v>
      </c>
      <c r="K6553">
        <v>25.42</v>
      </c>
      <c r="L6553">
        <v>31.06</v>
      </c>
      <c r="M6553">
        <v>46</v>
      </c>
      <c r="N6553">
        <v>12.997999999999999</v>
      </c>
      <c r="O6553">
        <v>19</v>
      </c>
      <c r="P6553">
        <v>174</v>
      </c>
      <c r="Q6553">
        <v>193</v>
      </c>
      <c r="R6553">
        <v>6552</v>
      </c>
    </row>
    <row r="6554" spans="1:18" x14ac:dyDescent="0.2">
      <c r="A6554" s="1">
        <v>40762.666666666664</v>
      </c>
      <c r="B6554" s="17">
        <f>YEAR(Таблица1[[#This Row],[datetime]])</f>
        <v>2011</v>
      </c>
      <c r="C6554" s="17">
        <f>MONTH(Таблица1[[#This Row],[datetime]])</f>
        <v>8</v>
      </c>
      <c r="D6554" s="17">
        <f>DAY(Таблица1[[#This Row],[datetime]])</f>
        <v>7</v>
      </c>
      <c r="E6554" s="17">
        <f>WEEKDAY(Таблица1[[#This Row],[datetime]])</f>
        <v>1</v>
      </c>
      <c r="F6554" s="17">
        <f>HOUR(Таблица1[[#This Row],[datetime]])</f>
        <v>16</v>
      </c>
      <c r="G6554">
        <v>3</v>
      </c>
      <c r="H6554">
        <v>0</v>
      </c>
      <c r="I6554">
        <v>0</v>
      </c>
      <c r="J6554">
        <v>3</v>
      </c>
      <c r="K6554">
        <v>29.52</v>
      </c>
      <c r="L6554">
        <v>34.85</v>
      </c>
      <c r="M6554">
        <v>74</v>
      </c>
      <c r="N6554">
        <v>19.999500000000001</v>
      </c>
      <c r="O6554">
        <v>74</v>
      </c>
      <c r="P6554">
        <v>119</v>
      </c>
      <c r="Q6554">
        <v>193</v>
      </c>
      <c r="R6554">
        <v>6553</v>
      </c>
    </row>
    <row r="6555" spans="1:18" x14ac:dyDescent="0.2">
      <c r="A6555" s="1">
        <v>40769.833333333336</v>
      </c>
      <c r="B6555" s="17">
        <f>YEAR(Таблица1[[#This Row],[datetime]])</f>
        <v>2011</v>
      </c>
      <c r="C6555" s="17">
        <f>MONTH(Таблица1[[#This Row],[datetime]])</f>
        <v>8</v>
      </c>
      <c r="D6555" s="17">
        <f>DAY(Таблица1[[#This Row],[datetime]])</f>
        <v>14</v>
      </c>
      <c r="E6555" s="17">
        <f>WEEKDAY(Таблица1[[#This Row],[datetime]])</f>
        <v>1</v>
      </c>
      <c r="F6555" s="17">
        <f>HOUR(Таблица1[[#This Row],[datetime]])</f>
        <v>20</v>
      </c>
      <c r="G6555">
        <v>3</v>
      </c>
      <c r="H6555">
        <v>0</v>
      </c>
      <c r="I6555">
        <v>0</v>
      </c>
      <c r="J6555">
        <v>1</v>
      </c>
      <c r="K6555">
        <v>28.7</v>
      </c>
      <c r="L6555">
        <v>33.335000000000001</v>
      </c>
      <c r="M6555">
        <v>84</v>
      </c>
      <c r="N6555">
        <v>11.0014</v>
      </c>
      <c r="O6555">
        <v>67</v>
      </c>
      <c r="P6555">
        <v>126</v>
      </c>
      <c r="Q6555">
        <v>193</v>
      </c>
      <c r="R6555">
        <v>6554</v>
      </c>
    </row>
    <row r="6556" spans="1:18" x14ac:dyDescent="0.2">
      <c r="A6556" s="1">
        <v>40770.541666666664</v>
      </c>
      <c r="B6556" s="17">
        <f>YEAR(Таблица1[[#This Row],[datetime]])</f>
        <v>2011</v>
      </c>
      <c r="C6556" s="17">
        <f>MONTH(Таблица1[[#This Row],[datetime]])</f>
        <v>8</v>
      </c>
      <c r="D6556" s="17">
        <f>DAY(Таблица1[[#This Row],[datetime]])</f>
        <v>15</v>
      </c>
      <c r="E6556" s="17">
        <f>WEEKDAY(Таблица1[[#This Row],[datetime]])</f>
        <v>2</v>
      </c>
      <c r="F6556" s="17">
        <f>HOUR(Таблица1[[#This Row],[datetime]])</f>
        <v>13</v>
      </c>
      <c r="G6556">
        <v>3</v>
      </c>
      <c r="H6556">
        <v>0</v>
      </c>
      <c r="I6556">
        <v>1</v>
      </c>
      <c r="J6556">
        <v>1</v>
      </c>
      <c r="K6556">
        <v>31.98</v>
      </c>
      <c r="L6556">
        <v>35.604999999999997</v>
      </c>
      <c r="M6556">
        <v>52</v>
      </c>
      <c r="N6556">
        <v>19.001200000000001</v>
      </c>
      <c r="O6556">
        <v>53</v>
      </c>
      <c r="P6556">
        <v>140</v>
      </c>
      <c r="Q6556">
        <v>193</v>
      </c>
      <c r="R6556">
        <v>6555</v>
      </c>
    </row>
    <row r="6557" spans="1:18" x14ac:dyDescent="0.2">
      <c r="A6557" s="1">
        <v>40825.833333333336</v>
      </c>
      <c r="B6557" s="17">
        <f>YEAR(Таблица1[[#This Row],[datetime]])</f>
        <v>2011</v>
      </c>
      <c r="C6557" s="17">
        <f>MONTH(Таблица1[[#This Row],[datetime]])</f>
        <v>10</v>
      </c>
      <c r="D6557" s="17">
        <f>DAY(Таблица1[[#This Row],[datetime]])</f>
        <v>9</v>
      </c>
      <c r="E6557" s="17">
        <f>WEEKDAY(Таблица1[[#This Row],[datetime]])</f>
        <v>1</v>
      </c>
      <c r="F6557" s="17">
        <f>HOUR(Таблица1[[#This Row],[datetime]])</f>
        <v>20</v>
      </c>
      <c r="G6557">
        <v>4</v>
      </c>
      <c r="H6557">
        <v>0</v>
      </c>
      <c r="I6557">
        <v>0</v>
      </c>
      <c r="J6557">
        <v>1</v>
      </c>
      <c r="K6557">
        <v>22.96</v>
      </c>
      <c r="L6557">
        <v>26.515000000000001</v>
      </c>
      <c r="M6557">
        <v>73</v>
      </c>
      <c r="N6557">
        <v>7.0015000000000001</v>
      </c>
      <c r="O6557">
        <v>59</v>
      </c>
      <c r="P6557">
        <v>134</v>
      </c>
      <c r="Q6557">
        <v>193</v>
      </c>
      <c r="R6557">
        <v>6556</v>
      </c>
    </row>
    <row r="6558" spans="1:18" x14ac:dyDescent="0.2">
      <c r="A6558" s="1">
        <v>40924.708333333336</v>
      </c>
      <c r="B6558" s="17">
        <f>YEAR(Таблица1[[#This Row],[datetime]])</f>
        <v>2012</v>
      </c>
      <c r="C6558" s="17">
        <f>MONTH(Таблица1[[#This Row],[datetime]])</f>
        <v>1</v>
      </c>
      <c r="D6558" s="17">
        <f>DAY(Таблица1[[#This Row],[datetime]])</f>
        <v>16</v>
      </c>
      <c r="E6558" s="17">
        <f>WEEKDAY(Таблица1[[#This Row],[datetime]])</f>
        <v>2</v>
      </c>
      <c r="F6558" s="17">
        <f>HOUR(Таблица1[[#This Row],[datetime]])</f>
        <v>17</v>
      </c>
      <c r="G6558">
        <v>1</v>
      </c>
      <c r="H6558">
        <v>1</v>
      </c>
      <c r="I6558">
        <v>0</v>
      </c>
      <c r="J6558">
        <v>1</v>
      </c>
      <c r="K6558">
        <v>10.66</v>
      </c>
      <c r="L6558">
        <v>11.365</v>
      </c>
      <c r="M6558">
        <v>48</v>
      </c>
      <c r="N6558">
        <v>22.002800000000001</v>
      </c>
      <c r="O6558">
        <v>19</v>
      </c>
      <c r="P6558">
        <v>174</v>
      </c>
      <c r="Q6558">
        <v>193</v>
      </c>
      <c r="R6558">
        <v>6557</v>
      </c>
    </row>
    <row r="6559" spans="1:18" x14ac:dyDescent="0.2">
      <c r="A6559" s="1">
        <v>40927.666666666664</v>
      </c>
      <c r="B6559" s="17">
        <f>YEAR(Таблица1[[#This Row],[datetime]])</f>
        <v>2012</v>
      </c>
      <c r="C6559" s="17">
        <f>MONTH(Таблица1[[#This Row],[datetime]])</f>
        <v>1</v>
      </c>
      <c r="D6559" s="17">
        <f>DAY(Таблица1[[#This Row],[datetime]])</f>
        <v>19</v>
      </c>
      <c r="E6559" s="17">
        <f>WEEKDAY(Таблица1[[#This Row],[datetime]])</f>
        <v>5</v>
      </c>
      <c r="F6559" s="17">
        <f>HOUR(Таблица1[[#This Row],[datetime]])</f>
        <v>16</v>
      </c>
      <c r="G6559">
        <v>1</v>
      </c>
      <c r="H6559">
        <v>0</v>
      </c>
      <c r="I6559">
        <v>1</v>
      </c>
      <c r="J6559">
        <v>1</v>
      </c>
      <c r="K6559">
        <v>10.66</v>
      </c>
      <c r="L6559">
        <v>11.365</v>
      </c>
      <c r="M6559">
        <v>41</v>
      </c>
      <c r="N6559">
        <v>22.002800000000001</v>
      </c>
      <c r="O6559">
        <v>8</v>
      </c>
      <c r="P6559">
        <v>185</v>
      </c>
      <c r="Q6559">
        <v>193</v>
      </c>
      <c r="R6559">
        <v>6558</v>
      </c>
    </row>
    <row r="6560" spans="1:18" x14ac:dyDescent="0.2">
      <c r="A6560" s="1">
        <v>41065.916666666664</v>
      </c>
      <c r="B6560" s="17">
        <f>YEAR(Таблица1[[#This Row],[datetime]])</f>
        <v>2012</v>
      </c>
      <c r="C6560" s="17">
        <f>MONTH(Таблица1[[#This Row],[datetime]])</f>
        <v>6</v>
      </c>
      <c r="D6560" s="17">
        <f>DAY(Таблица1[[#This Row],[datetime]])</f>
        <v>5</v>
      </c>
      <c r="E6560" s="17">
        <f>WEEKDAY(Таблица1[[#This Row],[datetime]])</f>
        <v>3</v>
      </c>
      <c r="F6560" s="17">
        <f>HOUR(Таблица1[[#This Row],[datetime]])</f>
        <v>22</v>
      </c>
      <c r="G6560">
        <v>2</v>
      </c>
      <c r="H6560">
        <v>0</v>
      </c>
      <c r="I6560">
        <v>1</v>
      </c>
      <c r="J6560">
        <v>1</v>
      </c>
      <c r="K6560">
        <v>22.96</v>
      </c>
      <c r="L6560">
        <v>26.515000000000001</v>
      </c>
      <c r="M6560">
        <v>52</v>
      </c>
      <c r="N6560">
        <v>7.0015000000000001</v>
      </c>
      <c r="O6560">
        <v>22</v>
      </c>
      <c r="P6560">
        <v>171</v>
      </c>
      <c r="Q6560">
        <v>193</v>
      </c>
      <c r="R6560">
        <v>6559</v>
      </c>
    </row>
    <row r="6561" spans="1:18" x14ac:dyDescent="0.2">
      <c r="A6561" s="1">
        <v>41126.833333333336</v>
      </c>
      <c r="B6561" s="17">
        <f>YEAR(Таблица1[[#This Row],[datetime]])</f>
        <v>2012</v>
      </c>
      <c r="C6561" s="17">
        <f>MONTH(Таблица1[[#This Row],[datetime]])</f>
        <v>8</v>
      </c>
      <c r="D6561" s="17">
        <f>DAY(Таблица1[[#This Row],[datetime]])</f>
        <v>5</v>
      </c>
      <c r="E6561" s="17">
        <f>WEEKDAY(Таблица1[[#This Row],[datetime]])</f>
        <v>1</v>
      </c>
      <c r="F6561" s="17">
        <f>HOUR(Таблица1[[#This Row],[datetime]])</f>
        <v>20</v>
      </c>
      <c r="G6561">
        <v>3</v>
      </c>
      <c r="H6561">
        <v>0</v>
      </c>
      <c r="I6561">
        <v>0</v>
      </c>
      <c r="J6561">
        <v>1</v>
      </c>
      <c r="K6561">
        <v>28.7</v>
      </c>
      <c r="L6561">
        <v>33.335000000000001</v>
      </c>
      <c r="M6561">
        <v>84</v>
      </c>
      <c r="N6561">
        <v>7.0015000000000001</v>
      </c>
      <c r="O6561">
        <v>53</v>
      </c>
      <c r="P6561">
        <v>140</v>
      </c>
      <c r="Q6561">
        <v>193</v>
      </c>
      <c r="R6561">
        <v>6560</v>
      </c>
    </row>
    <row r="6562" spans="1:18" x14ac:dyDescent="0.2">
      <c r="A6562" s="1">
        <v>41131.416666666664</v>
      </c>
      <c r="B6562" s="17">
        <f>YEAR(Таблица1[[#This Row],[datetime]])</f>
        <v>2012</v>
      </c>
      <c r="C6562" s="17">
        <f>MONTH(Таблица1[[#This Row],[datetime]])</f>
        <v>8</v>
      </c>
      <c r="D6562" s="17">
        <f>DAY(Таблица1[[#This Row],[datetime]])</f>
        <v>10</v>
      </c>
      <c r="E6562" s="17">
        <f>WEEKDAY(Таблица1[[#This Row],[datetime]])</f>
        <v>6</v>
      </c>
      <c r="F6562" s="17">
        <f>HOUR(Таблица1[[#This Row],[datetime]])</f>
        <v>10</v>
      </c>
      <c r="G6562">
        <v>3</v>
      </c>
      <c r="H6562">
        <v>0</v>
      </c>
      <c r="I6562">
        <v>1</v>
      </c>
      <c r="J6562">
        <v>1</v>
      </c>
      <c r="K6562">
        <v>27.06</v>
      </c>
      <c r="L6562">
        <v>29.545000000000002</v>
      </c>
      <c r="M6562">
        <v>89</v>
      </c>
      <c r="N6562">
        <v>7.0015000000000001</v>
      </c>
      <c r="O6562">
        <v>27</v>
      </c>
      <c r="P6562">
        <v>166</v>
      </c>
      <c r="Q6562">
        <v>193</v>
      </c>
      <c r="R6562">
        <v>6561</v>
      </c>
    </row>
    <row r="6563" spans="1:18" x14ac:dyDescent="0.2">
      <c r="A6563" s="1">
        <v>41191.458333333336</v>
      </c>
      <c r="B6563" s="17">
        <f>YEAR(Таблица1[[#This Row],[datetime]])</f>
        <v>2012</v>
      </c>
      <c r="C6563" s="17">
        <f>MONTH(Таблица1[[#This Row],[datetime]])</f>
        <v>10</v>
      </c>
      <c r="D6563" s="17">
        <f>DAY(Таблица1[[#This Row],[datetime]])</f>
        <v>9</v>
      </c>
      <c r="E6563" s="17">
        <f>WEEKDAY(Таблица1[[#This Row],[datetime]])</f>
        <v>3</v>
      </c>
      <c r="F6563" s="17">
        <f>HOUR(Таблица1[[#This Row],[datetime]])</f>
        <v>11</v>
      </c>
      <c r="G6563">
        <v>4</v>
      </c>
      <c r="H6563">
        <v>0</v>
      </c>
      <c r="I6563">
        <v>1</v>
      </c>
      <c r="J6563">
        <v>2</v>
      </c>
      <c r="K6563">
        <v>19.68</v>
      </c>
      <c r="L6563">
        <v>23.484999999999999</v>
      </c>
      <c r="M6563">
        <v>69</v>
      </c>
      <c r="N6563">
        <v>12.997999999999999</v>
      </c>
      <c r="O6563">
        <v>37</v>
      </c>
      <c r="P6563">
        <v>156</v>
      </c>
      <c r="Q6563">
        <v>193</v>
      </c>
      <c r="R6563">
        <v>6562</v>
      </c>
    </row>
    <row r="6564" spans="1:18" x14ac:dyDescent="0.2">
      <c r="A6564" s="1">
        <v>41223.916666666664</v>
      </c>
      <c r="B6564" s="17">
        <f>YEAR(Таблица1[[#This Row],[datetime]])</f>
        <v>2012</v>
      </c>
      <c r="C6564" s="17">
        <f>MONTH(Таблица1[[#This Row],[datetime]])</f>
        <v>11</v>
      </c>
      <c r="D6564" s="17">
        <f>DAY(Таблица1[[#This Row],[datetime]])</f>
        <v>10</v>
      </c>
      <c r="E6564" s="17">
        <f>WEEKDAY(Таблица1[[#This Row],[datetime]])</f>
        <v>7</v>
      </c>
      <c r="F6564" s="17">
        <f>HOUR(Таблица1[[#This Row],[datetime]])</f>
        <v>22</v>
      </c>
      <c r="G6564">
        <v>4</v>
      </c>
      <c r="H6564">
        <v>0</v>
      </c>
      <c r="I6564">
        <v>0</v>
      </c>
      <c r="J6564">
        <v>1</v>
      </c>
      <c r="K6564">
        <v>15.58</v>
      </c>
      <c r="L6564">
        <v>19.695</v>
      </c>
      <c r="M6564">
        <v>71</v>
      </c>
      <c r="N6564">
        <v>6.0031999999999996</v>
      </c>
      <c r="O6564">
        <v>39</v>
      </c>
      <c r="P6564">
        <v>154</v>
      </c>
      <c r="Q6564">
        <v>193</v>
      </c>
      <c r="R6564">
        <v>6563</v>
      </c>
    </row>
    <row r="6565" spans="1:18" x14ac:dyDescent="0.2">
      <c r="A6565" s="1">
        <v>41244.375</v>
      </c>
      <c r="B6565" s="17">
        <f>YEAR(Таблица1[[#This Row],[datetime]])</f>
        <v>2012</v>
      </c>
      <c r="C6565" s="17">
        <f>MONTH(Таблица1[[#This Row],[datetime]])</f>
        <v>12</v>
      </c>
      <c r="D6565" s="17">
        <f>DAY(Таблица1[[#This Row],[datetime]])</f>
        <v>1</v>
      </c>
      <c r="E6565" s="17">
        <f>WEEKDAY(Таблица1[[#This Row],[datetime]])</f>
        <v>7</v>
      </c>
      <c r="F6565" s="17">
        <f>HOUR(Таблица1[[#This Row],[datetime]])</f>
        <v>9</v>
      </c>
      <c r="G6565">
        <v>4</v>
      </c>
      <c r="H6565">
        <v>0</v>
      </c>
      <c r="I6565">
        <v>0</v>
      </c>
      <c r="J6565">
        <v>2</v>
      </c>
      <c r="K6565">
        <v>10.66</v>
      </c>
      <c r="L6565">
        <v>12.12</v>
      </c>
      <c r="M6565">
        <v>93</v>
      </c>
      <c r="N6565">
        <v>16.997900000000001</v>
      </c>
      <c r="O6565">
        <v>34</v>
      </c>
      <c r="P6565">
        <v>159</v>
      </c>
      <c r="Q6565">
        <v>193</v>
      </c>
      <c r="R6565">
        <v>6564</v>
      </c>
    </row>
    <row r="6566" spans="1:18" x14ac:dyDescent="0.2">
      <c r="A6566" s="1">
        <v>40611.708333333336</v>
      </c>
      <c r="B6566" s="17">
        <f>YEAR(Таблица1[[#This Row],[datetime]])</f>
        <v>2011</v>
      </c>
      <c r="C6566" s="17">
        <f>MONTH(Таблица1[[#This Row],[datetime]])</f>
        <v>3</v>
      </c>
      <c r="D6566" s="17">
        <f>DAY(Таблица1[[#This Row],[datetime]])</f>
        <v>9</v>
      </c>
      <c r="E6566" s="17">
        <f>WEEKDAY(Таблица1[[#This Row],[datetime]])</f>
        <v>4</v>
      </c>
      <c r="F6566" s="17">
        <f>HOUR(Таблица1[[#This Row],[datetime]])</f>
        <v>17</v>
      </c>
      <c r="G6566">
        <v>1</v>
      </c>
      <c r="H6566">
        <v>0</v>
      </c>
      <c r="I6566">
        <v>1</v>
      </c>
      <c r="J6566">
        <v>2</v>
      </c>
      <c r="K6566">
        <v>13.94</v>
      </c>
      <c r="L6566">
        <v>15.15</v>
      </c>
      <c r="M6566">
        <v>76</v>
      </c>
      <c r="N6566">
        <v>19.999500000000001</v>
      </c>
      <c r="O6566">
        <v>18</v>
      </c>
      <c r="P6566">
        <v>176</v>
      </c>
      <c r="Q6566">
        <v>194</v>
      </c>
      <c r="R6566">
        <v>6565</v>
      </c>
    </row>
    <row r="6567" spans="1:18" x14ac:dyDescent="0.2">
      <c r="A6567" s="1">
        <v>40615.5</v>
      </c>
      <c r="B6567" s="17">
        <f>YEAR(Таблица1[[#This Row],[datetime]])</f>
        <v>2011</v>
      </c>
      <c r="C6567" s="17">
        <f>MONTH(Таблица1[[#This Row],[datetime]])</f>
        <v>3</v>
      </c>
      <c r="D6567" s="17">
        <f>DAY(Таблица1[[#This Row],[datetime]])</f>
        <v>13</v>
      </c>
      <c r="E6567" s="17">
        <f>WEEKDAY(Таблица1[[#This Row],[datetime]])</f>
        <v>1</v>
      </c>
      <c r="F6567" s="17">
        <f>HOUR(Таблица1[[#This Row],[datetime]])</f>
        <v>12</v>
      </c>
      <c r="G6567">
        <v>1</v>
      </c>
      <c r="H6567">
        <v>0</v>
      </c>
      <c r="I6567">
        <v>0</v>
      </c>
      <c r="J6567">
        <v>1</v>
      </c>
      <c r="K6567">
        <v>18.86</v>
      </c>
      <c r="L6567">
        <v>22.725000000000001</v>
      </c>
      <c r="M6567">
        <v>38</v>
      </c>
      <c r="N6567">
        <v>26.002700000000001</v>
      </c>
      <c r="O6567">
        <v>74</v>
      </c>
      <c r="P6567">
        <v>120</v>
      </c>
      <c r="Q6567">
        <v>194</v>
      </c>
      <c r="R6567">
        <v>6566</v>
      </c>
    </row>
    <row r="6568" spans="1:18" x14ac:dyDescent="0.2">
      <c r="A6568" s="1">
        <v>40666.541666666664</v>
      </c>
      <c r="B6568" s="17">
        <f>YEAR(Таблица1[[#This Row],[datetime]])</f>
        <v>2011</v>
      </c>
      <c r="C6568" s="17">
        <f>MONTH(Таблица1[[#This Row],[datetime]])</f>
        <v>5</v>
      </c>
      <c r="D6568" s="17">
        <f>DAY(Таблица1[[#This Row],[datetime]])</f>
        <v>3</v>
      </c>
      <c r="E6568" s="17">
        <f>WEEKDAY(Таблица1[[#This Row],[datetime]])</f>
        <v>3</v>
      </c>
      <c r="F6568" s="17">
        <f>HOUR(Таблица1[[#This Row],[datetime]])</f>
        <v>13</v>
      </c>
      <c r="G6568">
        <v>2</v>
      </c>
      <c r="H6568">
        <v>0</v>
      </c>
      <c r="I6568">
        <v>1</v>
      </c>
      <c r="J6568">
        <v>2</v>
      </c>
      <c r="K6568">
        <v>28.7</v>
      </c>
      <c r="L6568">
        <v>32.575000000000003</v>
      </c>
      <c r="M6568">
        <v>58</v>
      </c>
      <c r="N6568">
        <v>40.997300000000003</v>
      </c>
      <c r="O6568">
        <v>50</v>
      </c>
      <c r="P6568">
        <v>144</v>
      </c>
      <c r="Q6568">
        <v>194</v>
      </c>
      <c r="R6568">
        <v>6567</v>
      </c>
    </row>
    <row r="6569" spans="1:18" x14ac:dyDescent="0.2">
      <c r="A6569" s="1">
        <v>40679.375</v>
      </c>
      <c r="B6569" s="17">
        <f>YEAR(Таблица1[[#This Row],[datetime]])</f>
        <v>2011</v>
      </c>
      <c r="C6569" s="17">
        <f>MONTH(Таблица1[[#This Row],[datetime]])</f>
        <v>5</v>
      </c>
      <c r="D6569" s="17">
        <f>DAY(Таблица1[[#This Row],[datetime]])</f>
        <v>16</v>
      </c>
      <c r="E6569" s="17">
        <f>WEEKDAY(Таблица1[[#This Row],[datetime]])</f>
        <v>2</v>
      </c>
      <c r="F6569" s="17">
        <f>HOUR(Таблица1[[#This Row],[datetime]])</f>
        <v>9</v>
      </c>
      <c r="G6569">
        <v>2</v>
      </c>
      <c r="H6569">
        <v>0</v>
      </c>
      <c r="I6569">
        <v>1</v>
      </c>
      <c r="J6569">
        <v>1</v>
      </c>
      <c r="K6569">
        <v>24.6</v>
      </c>
      <c r="L6569">
        <v>29.545000000000002</v>
      </c>
      <c r="M6569">
        <v>69</v>
      </c>
      <c r="N6569">
        <v>12.997999999999999</v>
      </c>
      <c r="O6569">
        <v>38</v>
      </c>
      <c r="P6569">
        <v>156</v>
      </c>
      <c r="Q6569">
        <v>194</v>
      </c>
      <c r="R6569">
        <v>6568</v>
      </c>
    </row>
    <row r="6570" spans="1:18" x14ac:dyDescent="0.2">
      <c r="A6570" s="1">
        <v>40736.916666666664</v>
      </c>
      <c r="B6570" s="17">
        <f>YEAR(Таблица1[[#This Row],[datetime]])</f>
        <v>2011</v>
      </c>
      <c r="C6570" s="17">
        <f>MONTH(Таблица1[[#This Row],[datetime]])</f>
        <v>7</v>
      </c>
      <c r="D6570" s="17">
        <f>DAY(Таблица1[[#This Row],[datetime]])</f>
        <v>12</v>
      </c>
      <c r="E6570" s="17">
        <f>WEEKDAY(Таблица1[[#This Row],[datetime]])</f>
        <v>3</v>
      </c>
      <c r="F6570" s="17">
        <f>HOUR(Таблица1[[#This Row],[datetime]])</f>
        <v>22</v>
      </c>
      <c r="G6570">
        <v>3</v>
      </c>
      <c r="H6570">
        <v>0</v>
      </c>
      <c r="I6570">
        <v>1</v>
      </c>
      <c r="J6570">
        <v>1</v>
      </c>
      <c r="K6570">
        <v>32.799999999999997</v>
      </c>
      <c r="L6570">
        <v>36.365000000000002</v>
      </c>
      <c r="M6570">
        <v>46</v>
      </c>
      <c r="N6570">
        <v>8.9981000000000009</v>
      </c>
      <c r="O6570">
        <v>44</v>
      </c>
      <c r="P6570">
        <v>150</v>
      </c>
      <c r="Q6570">
        <v>194</v>
      </c>
      <c r="R6570">
        <v>6569</v>
      </c>
    </row>
    <row r="6571" spans="1:18" x14ac:dyDescent="0.2">
      <c r="A6571" s="1">
        <v>40762.708333333336</v>
      </c>
      <c r="B6571" s="17">
        <f>YEAR(Таблица1[[#This Row],[datetime]])</f>
        <v>2011</v>
      </c>
      <c r="C6571" s="17">
        <f>MONTH(Таблица1[[#This Row],[datetime]])</f>
        <v>8</v>
      </c>
      <c r="D6571" s="17">
        <f>DAY(Таблица1[[#This Row],[datetime]])</f>
        <v>7</v>
      </c>
      <c r="E6571" s="17">
        <f>WEEKDAY(Таблица1[[#This Row],[datetime]])</f>
        <v>1</v>
      </c>
      <c r="F6571" s="17">
        <f>HOUR(Таблица1[[#This Row],[datetime]])</f>
        <v>17</v>
      </c>
      <c r="G6571">
        <v>3</v>
      </c>
      <c r="H6571">
        <v>0</v>
      </c>
      <c r="I6571">
        <v>0</v>
      </c>
      <c r="J6571">
        <v>3</v>
      </c>
      <c r="K6571">
        <v>30.34</v>
      </c>
      <c r="L6571">
        <v>35.604999999999997</v>
      </c>
      <c r="M6571">
        <v>74</v>
      </c>
      <c r="N6571">
        <v>43.000599999999999</v>
      </c>
      <c r="O6571">
        <v>63</v>
      </c>
      <c r="P6571">
        <v>131</v>
      </c>
      <c r="Q6571">
        <v>194</v>
      </c>
      <c r="R6571">
        <v>6570</v>
      </c>
    </row>
    <row r="6572" spans="1:18" x14ac:dyDescent="0.2">
      <c r="A6572" s="1">
        <v>40765.625</v>
      </c>
      <c r="B6572" s="17">
        <f>YEAR(Таблица1[[#This Row],[datetime]])</f>
        <v>2011</v>
      </c>
      <c r="C6572" s="17">
        <f>MONTH(Таблица1[[#This Row],[datetime]])</f>
        <v>8</v>
      </c>
      <c r="D6572" s="17">
        <f>DAY(Таблица1[[#This Row],[datetime]])</f>
        <v>10</v>
      </c>
      <c r="E6572" s="17">
        <f>WEEKDAY(Таблица1[[#This Row],[datetime]])</f>
        <v>4</v>
      </c>
      <c r="F6572" s="17">
        <f>HOUR(Таблица1[[#This Row],[datetime]])</f>
        <v>15</v>
      </c>
      <c r="G6572">
        <v>3</v>
      </c>
      <c r="H6572">
        <v>0</v>
      </c>
      <c r="I6572">
        <v>1</v>
      </c>
      <c r="J6572">
        <v>1</v>
      </c>
      <c r="K6572">
        <v>35.26</v>
      </c>
      <c r="L6572">
        <v>37.119999999999997</v>
      </c>
      <c r="M6572">
        <v>30</v>
      </c>
      <c r="N6572">
        <v>22.002800000000001</v>
      </c>
      <c r="O6572">
        <v>53</v>
      </c>
      <c r="P6572">
        <v>141</v>
      </c>
      <c r="Q6572">
        <v>194</v>
      </c>
      <c r="R6572">
        <v>6571</v>
      </c>
    </row>
    <row r="6573" spans="1:18" x14ac:dyDescent="0.2">
      <c r="A6573" s="1">
        <v>40789.458333333336</v>
      </c>
      <c r="B6573" s="17">
        <f>YEAR(Таблица1[[#This Row],[datetime]])</f>
        <v>2011</v>
      </c>
      <c r="C6573" s="17">
        <f>MONTH(Таблица1[[#This Row],[datetime]])</f>
        <v>9</v>
      </c>
      <c r="D6573" s="17">
        <f>DAY(Таблица1[[#This Row],[datetime]])</f>
        <v>3</v>
      </c>
      <c r="E6573" s="17">
        <f>WEEKDAY(Таблица1[[#This Row],[datetime]])</f>
        <v>7</v>
      </c>
      <c r="F6573" s="17">
        <f>HOUR(Таблица1[[#This Row],[datetime]])</f>
        <v>11</v>
      </c>
      <c r="G6573">
        <v>3</v>
      </c>
      <c r="H6573">
        <v>0</v>
      </c>
      <c r="I6573">
        <v>0</v>
      </c>
      <c r="J6573">
        <v>3</v>
      </c>
      <c r="K6573">
        <v>27.06</v>
      </c>
      <c r="L6573">
        <v>31.06</v>
      </c>
      <c r="M6573">
        <v>69</v>
      </c>
      <c r="N6573">
        <v>19.001200000000001</v>
      </c>
      <c r="O6573">
        <v>66</v>
      </c>
      <c r="P6573">
        <v>128</v>
      </c>
      <c r="Q6573">
        <v>194</v>
      </c>
      <c r="R6573">
        <v>6572</v>
      </c>
    </row>
    <row r="6574" spans="1:18" x14ac:dyDescent="0.2">
      <c r="A6574" s="1">
        <v>40820.625</v>
      </c>
      <c r="B6574" s="17">
        <f>YEAR(Таблица1[[#This Row],[datetime]])</f>
        <v>2011</v>
      </c>
      <c r="C6574" s="17">
        <f>MONTH(Таблица1[[#This Row],[datetime]])</f>
        <v>10</v>
      </c>
      <c r="D6574" s="17">
        <f>DAY(Таблица1[[#This Row],[datetime]])</f>
        <v>4</v>
      </c>
      <c r="E6574" s="17">
        <f>WEEKDAY(Таблица1[[#This Row],[datetime]])</f>
        <v>3</v>
      </c>
      <c r="F6574" s="17">
        <f>HOUR(Таблица1[[#This Row],[datetime]])</f>
        <v>15</v>
      </c>
      <c r="G6574">
        <v>4</v>
      </c>
      <c r="H6574">
        <v>0</v>
      </c>
      <c r="I6574">
        <v>1</v>
      </c>
      <c r="J6574">
        <v>1</v>
      </c>
      <c r="K6574">
        <v>23.78</v>
      </c>
      <c r="L6574">
        <v>27.274999999999999</v>
      </c>
      <c r="M6574">
        <v>56</v>
      </c>
      <c r="N6574">
        <v>19.001200000000001</v>
      </c>
      <c r="O6574">
        <v>28</v>
      </c>
      <c r="P6574">
        <v>166</v>
      </c>
      <c r="Q6574">
        <v>194</v>
      </c>
      <c r="R6574">
        <v>6573</v>
      </c>
    </row>
    <row r="6575" spans="1:18" x14ac:dyDescent="0.2">
      <c r="A6575" s="1">
        <v>40851.541666666664</v>
      </c>
      <c r="B6575" s="17">
        <f>YEAR(Таблица1[[#This Row],[datetime]])</f>
        <v>2011</v>
      </c>
      <c r="C6575" s="17">
        <f>MONTH(Таблица1[[#This Row],[datetime]])</f>
        <v>11</v>
      </c>
      <c r="D6575" s="17">
        <f>DAY(Таблица1[[#This Row],[datetime]])</f>
        <v>4</v>
      </c>
      <c r="E6575" s="17">
        <f>WEEKDAY(Таблица1[[#This Row],[datetime]])</f>
        <v>6</v>
      </c>
      <c r="F6575" s="17">
        <f>HOUR(Таблица1[[#This Row],[datetime]])</f>
        <v>13</v>
      </c>
      <c r="G6575">
        <v>4</v>
      </c>
      <c r="H6575">
        <v>0</v>
      </c>
      <c r="I6575">
        <v>1</v>
      </c>
      <c r="J6575">
        <v>1</v>
      </c>
      <c r="K6575">
        <v>18.04</v>
      </c>
      <c r="L6575">
        <v>21.97</v>
      </c>
      <c r="M6575">
        <v>51</v>
      </c>
      <c r="N6575">
        <v>27.999300000000002</v>
      </c>
      <c r="O6575">
        <v>33</v>
      </c>
      <c r="P6575">
        <v>161</v>
      </c>
      <c r="Q6575">
        <v>194</v>
      </c>
      <c r="R6575">
        <v>6574</v>
      </c>
    </row>
    <row r="6576" spans="1:18" x14ac:dyDescent="0.2">
      <c r="A6576" s="1">
        <v>40888.416666666664</v>
      </c>
      <c r="B6576" s="17">
        <f>YEAR(Таблица1[[#This Row],[datetime]])</f>
        <v>2011</v>
      </c>
      <c r="C6576" s="17">
        <f>MONTH(Таблица1[[#This Row],[datetime]])</f>
        <v>12</v>
      </c>
      <c r="D6576" s="17">
        <f>DAY(Таблица1[[#This Row],[datetime]])</f>
        <v>11</v>
      </c>
      <c r="E6576" s="17">
        <f>WEEKDAY(Таблица1[[#This Row],[datetime]])</f>
        <v>1</v>
      </c>
      <c r="F6576" s="17">
        <f>HOUR(Таблица1[[#This Row],[datetime]])</f>
        <v>10</v>
      </c>
      <c r="G6576">
        <v>4</v>
      </c>
      <c r="H6576">
        <v>0</v>
      </c>
      <c r="I6576">
        <v>0</v>
      </c>
      <c r="J6576">
        <v>1</v>
      </c>
      <c r="K6576">
        <v>9.84</v>
      </c>
      <c r="L6576">
        <v>14.395</v>
      </c>
      <c r="M6576">
        <v>44</v>
      </c>
      <c r="N6576">
        <v>0</v>
      </c>
      <c r="O6576">
        <v>30</v>
      </c>
      <c r="P6576">
        <v>164</v>
      </c>
      <c r="Q6576">
        <v>194</v>
      </c>
      <c r="R6576">
        <v>6575</v>
      </c>
    </row>
    <row r="6577" spans="1:18" x14ac:dyDescent="0.2">
      <c r="A6577" s="1">
        <v>40940.625</v>
      </c>
      <c r="B6577" s="17">
        <f>YEAR(Таблица1[[#This Row],[datetime]])</f>
        <v>2012</v>
      </c>
      <c r="C6577" s="17">
        <f>MONTH(Таблица1[[#This Row],[datetime]])</f>
        <v>2</v>
      </c>
      <c r="D6577" s="17">
        <f>DAY(Таблица1[[#This Row],[datetime]])</f>
        <v>1</v>
      </c>
      <c r="E6577" s="17">
        <f>WEEKDAY(Таблица1[[#This Row],[datetime]])</f>
        <v>4</v>
      </c>
      <c r="F6577" s="17">
        <f>HOUR(Таблица1[[#This Row],[datetime]])</f>
        <v>15</v>
      </c>
      <c r="G6577">
        <v>1</v>
      </c>
      <c r="H6577">
        <v>0</v>
      </c>
      <c r="I6577">
        <v>1</v>
      </c>
      <c r="J6577">
        <v>1</v>
      </c>
      <c r="K6577">
        <v>24.6</v>
      </c>
      <c r="L6577">
        <v>31.06</v>
      </c>
      <c r="M6577">
        <v>35</v>
      </c>
      <c r="N6577">
        <v>19.001200000000001</v>
      </c>
      <c r="O6577">
        <v>25</v>
      </c>
      <c r="P6577">
        <v>169</v>
      </c>
      <c r="Q6577">
        <v>194</v>
      </c>
      <c r="R6577">
        <v>6576</v>
      </c>
    </row>
    <row r="6578" spans="1:18" x14ac:dyDescent="0.2">
      <c r="A6578" s="1">
        <v>40970.458333333336</v>
      </c>
      <c r="B6578" s="17">
        <f>YEAR(Таблица1[[#This Row],[datetime]])</f>
        <v>2012</v>
      </c>
      <c r="C6578" s="17">
        <f>MONTH(Таблица1[[#This Row],[datetime]])</f>
        <v>3</v>
      </c>
      <c r="D6578" s="17">
        <f>DAY(Таблица1[[#This Row],[datetime]])</f>
        <v>2</v>
      </c>
      <c r="E6578" s="17">
        <f>WEEKDAY(Таблица1[[#This Row],[datetime]])</f>
        <v>6</v>
      </c>
      <c r="F6578" s="17">
        <f>HOUR(Таблица1[[#This Row],[datetime]])</f>
        <v>11</v>
      </c>
      <c r="G6578">
        <v>1</v>
      </c>
      <c r="H6578">
        <v>0</v>
      </c>
      <c r="I6578">
        <v>1</v>
      </c>
      <c r="J6578">
        <v>1</v>
      </c>
      <c r="K6578">
        <v>15.58</v>
      </c>
      <c r="L6578">
        <v>19.695</v>
      </c>
      <c r="M6578">
        <v>46</v>
      </c>
      <c r="N6578">
        <v>12.997999999999999</v>
      </c>
      <c r="O6578">
        <v>40</v>
      </c>
      <c r="P6578">
        <v>154</v>
      </c>
      <c r="Q6578">
        <v>194</v>
      </c>
      <c r="R6578">
        <v>6577</v>
      </c>
    </row>
    <row r="6579" spans="1:18" x14ac:dyDescent="0.2">
      <c r="A6579" s="1">
        <v>41073.25</v>
      </c>
      <c r="B6579" s="17">
        <f>YEAR(Таблица1[[#This Row],[datetime]])</f>
        <v>2012</v>
      </c>
      <c r="C6579" s="17">
        <f>MONTH(Таблица1[[#This Row],[datetime]])</f>
        <v>6</v>
      </c>
      <c r="D6579" s="17">
        <f>DAY(Таблица1[[#This Row],[datetime]])</f>
        <v>13</v>
      </c>
      <c r="E6579" s="17">
        <f>WEEKDAY(Таблица1[[#This Row],[datetime]])</f>
        <v>4</v>
      </c>
      <c r="F6579" s="17">
        <f>HOUR(Таблица1[[#This Row],[datetime]])</f>
        <v>6</v>
      </c>
      <c r="G6579">
        <v>2</v>
      </c>
      <c r="H6579">
        <v>0</v>
      </c>
      <c r="I6579">
        <v>1</v>
      </c>
      <c r="J6579">
        <v>1</v>
      </c>
      <c r="K6579">
        <v>24.6</v>
      </c>
      <c r="L6579">
        <v>28.03</v>
      </c>
      <c r="M6579">
        <v>83</v>
      </c>
      <c r="N6579">
        <v>15.001300000000001</v>
      </c>
      <c r="O6579">
        <v>6</v>
      </c>
      <c r="P6579">
        <v>188</v>
      </c>
      <c r="Q6579">
        <v>194</v>
      </c>
      <c r="R6579">
        <v>6578</v>
      </c>
    </row>
    <row r="6580" spans="1:18" x14ac:dyDescent="0.2">
      <c r="A6580" s="1">
        <v>41108.625</v>
      </c>
      <c r="B6580" s="17">
        <f>YEAR(Таблица1[[#This Row],[datetime]])</f>
        <v>2012</v>
      </c>
      <c r="C6580" s="17">
        <f>MONTH(Таблица1[[#This Row],[datetime]])</f>
        <v>7</v>
      </c>
      <c r="D6580" s="17">
        <f>DAY(Таблица1[[#This Row],[datetime]])</f>
        <v>18</v>
      </c>
      <c r="E6580" s="17">
        <f>WEEKDAY(Таблица1[[#This Row],[datetime]])</f>
        <v>4</v>
      </c>
      <c r="F6580" s="17">
        <f>HOUR(Таблица1[[#This Row],[datetime]])</f>
        <v>15</v>
      </c>
      <c r="G6580">
        <v>3</v>
      </c>
      <c r="H6580">
        <v>0</v>
      </c>
      <c r="I6580">
        <v>1</v>
      </c>
      <c r="J6580">
        <v>3</v>
      </c>
      <c r="K6580">
        <v>37.72</v>
      </c>
      <c r="L6580">
        <v>42.424999999999997</v>
      </c>
      <c r="M6580">
        <v>35</v>
      </c>
      <c r="N6580">
        <v>23.999400000000001</v>
      </c>
      <c r="O6580">
        <v>42</v>
      </c>
      <c r="P6580">
        <v>152</v>
      </c>
      <c r="Q6580">
        <v>194</v>
      </c>
      <c r="R6580">
        <v>6579</v>
      </c>
    </row>
    <row r="6581" spans="1:18" x14ac:dyDescent="0.2">
      <c r="A6581" s="1">
        <v>41160.833333333336</v>
      </c>
      <c r="B6581" s="17">
        <f>YEAR(Таблица1[[#This Row],[datetime]])</f>
        <v>2012</v>
      </c>
      <c r="C6581" s="17">
        <f>MONTH(Таблица1[[#This Row],[datetime]])</f>
        <v>9</v>
      </c>
      <c r="D6581" s="17">
        <f>DAY(Таблица1[[#This Row],[datetime]])</f>
        <v>8</v>
      </c>
      <c r="E6581" s="17">
        <f>WEEKDAY(Таблица1[[#This Row],[datetime]])</f>
        <v>7</v>
      </c>
      <c r="F6581" s="17">
        <f>HOUR(Таблица1[[#This Row],[datetime]])</f>
        <v>20</v>
      </c>
      <c r="G6581">
        <v>3</v>
      </c>
      <c r="H6581">
        <v>0</v>
      </c>
      <c r="I6581">
        <v>0</v>
      </c>
      <c r="J6581">
        <v>2</v>
      </c>
      <c r="K6581">
        <v>23.78</v>
      </c>
      <c r="L6581">
        <v>27.274999999999999</v>
      </c>
      <c r="M6581">
        <v>88</v>
      </c>
      <c r="N6581">
        <v>6.0031999999999996</v>
      </c>
      <c r="O6581">
        <v>28</v>
      </c>
      <c r="P6581">
        <v>166</v>
      </c>
      <c r="Q6581">
        <v>194</v>
      </c>
      <c r="R6581">
        <v>6580</v>
      </c>
    </row>
    <row r="6582" spans="1:18" x14ac:dyDescent="0.2">
      <c r="A6582" s="1">
        <v>41160.916666666664</v>
      </c>
      <c r="B6582" s="17">
        <f>YEAR(Таблица1[[#This Row],[datetime]])</f>
        <v>2012</v>
      </c>
      <c r="C6582" s="17">
        <f>MONTH(Таблица1[[#This Row],[datetime]])</f>
        <v>9</v>
      </c>
      <c r="D6582" s="17">
        <f>DAY(Таблица1[[#This Row],[datetime]])</f>
        <v>8</v>
      </c>
      <c r="E6582" s="17">
        <f>WEEKDAY(Таблица1[[#This Row],[datetime]])</f>
        <v>7</v>
      </c>
      <c r="F6582" s="17">
        <f>HOUR(Таблица1[[#This Row],[datetime]])</f>
        <v>22</v>
      </c>
      <c r="G6582">
        <v>3</v>
      </c>
      <c r="H6582">
        <v>0</v>
      </c>
      <c r="I6582">
        <v>0</v>
      </c>
      <c r="J6582">
        <v>2</v>
      </c>
      <c r="K6582">
        <v>23.78</v>
      </c>
      <c r="L6582">
        <v>27.274999999999999</v>
      </c>
      <c r="M6582">
        <v>78</v>
      </c>
      <c r="N6582">
        <v>19.999500000000001</v>
      </c>
      <c r="O6582">
        <v>18</v>
      </c>
      <c r="P6582">
        <v>176</v>
      </c>
      <c r="Q6582">
        <v>194</v>
      </c>
      <c r="R6582">
        <v>6581</v>
      </c>
    </row>
    <row r="6583" spans="1:18" x14ac:dyDescent="0.2">
      <c r="A6583" s="1">
        <v>40548.333333333336</v>
      </c>
      <c r="B6583" s="17">
        <f>YEAR(Таблица1[[#This Row],[datetime]])</f>
        <v>2011</v>
      </c>
      <c r="C6583" s="17">
        <f>MONTH(Таблица1[[#This Row],[datetime]])</f>
        <v>1</v>
      </c>
      <c r="D6583" s="17">
        <f>DAY(Таблица1[[#This Row],[datetime]])</f>
        <v>5</v>
      </c>
      <c r="E6583" s="17">
        <f>WEEKDAY(Таблица1[[#This Row],[datetime]])</f>
        <v>4</v>
      </c>
      <c r="F6583" s="17">
        <f>HOUR(Таблица1[[#This Row],[datetime]])</f>
        <v>8</v>
      </c>
      <c r="G6583">
        <v>1</v>
      </c>
      <c r="H6583">
        <v>0</v>
      </c>
      <c r="I6583">
        <v>1</v>
      </c>
      <c r="J6583">
        <v>1</v>
      </c>
      <c r="K6583">
        <v>8.1999999999999993</v>
      </c>
      <c r="L6583">
        <v>9.09</v>
      </c>
      <c r="M6583">
        <v>40</v>
      </c>
      <c r="N6583">
        <v>19.999500000000001</v>
      </c>
      <c r="O6583">
        <v>3</v>
      </c>
      <c r="P6583">
        <v>192</v>
      </c>
      <c r="Q6583">
        <v>195</v>
      </c>
      <c r="R6583">
        <v>6582</v>
      </c>
    </row>
    <row r="6584" spans="1:18" x14ac:dyDescent="0.2">
      <c r="A6584" s="1">
        <v>40620.5</v>
      </c>
      <c r="B6584" s="17">
        <f>YEAR(Таблица1[[#This Row],[datetime]])</f>
        <v>2011</v>
      </c>
      <c r="C6584" s="17">
        <f>MONTH(Таблица1[[#This Row],[datetime]])</f>
        <v>3</v>
      </c>
      <c r="D6584" s="17">
        <f>DAY(Таблица1[[#This Row],[datetime]])</f>
        <v>18</v>
      </c>
      <c r="E6584" s="17">
        <f>WEEKDAY(Таблица1[[#This Row],[datetime]])</f>
        <v>6</v>
      </c>
      <c r="F6584" s="17">
        <f>HOUR(Таблица1[[#This Row],[datetime]])</f>
        <v>12</v>
      </c>
      <c r="G6584">
        <v>1</v>
      </c>
      <c r="H6584">
        <v>0</v>
      </c>
      <c r="I6584">
        <v>1</v>
      </c>
      <c r="J6584">
        <v>2</v>
      </c>
      <c r="K6584">
        <v>22.96</v>
      </c>
      <c r="L6584">
        <v>26.515000000000001</v>
      </c>
      <c r="M6584">
        <v>49</v>
      </c>
      <c r="N6584">
        <v>23.999400000000001</v>
      </c>
      <c r="O6584">
        <v>72</v>
      </c>
      <c r="P6584">
        <v>123</v>
      </c>
      <c r="Q6584">
        <v>195</v>
      </c>
      <c r="R6584">
        <v>6583</v>
      </c>
    </row>
    <row r="6585" spans="1:18" x14ac:dyDescent="0.2">
      <c r="A6585" s="1">
        <v>40667.666666666664</v>
      </c>
      <c r="B6585" s="17">
        <f>YEAR(Таблица1[[#This Row],[datetime]])</f>
        <v>2011</v>
      </c>
      <c r="C6585" s="17">
        <f>MONTH(Таблица1[[#This Row],[datetime]])</f>
        <v>5</v>
      </c>
      <c r="D6585" s="17">
        <f>DAY(Таблица1[[#This Row],[datetime]])</f>
        <v>4</v>
      </c>
      <c r="E6585" s="17">
        <f>WEEKDAY(Таблица1[[#This Row],[datetime]])</f>
        <v>4</v>
      </c>
      <c r="F6585" s="17">
        <f>HOUR(Таблица1[[#This Row],[datetime]])</f>
        <v>16</v>
      </c>
      <c r="G6585">
        <v>2</v>
      </c>
      <c r="H6585">
        <v>0</v>
      </c>
      <c r="I6585">
        <v>1</v>
      </c>
      <c r="J6585">
        <v>1</v>
      </c>
      <c r="K6585">
        <v>20.5</v>
      </c>
      <c r="L6585">
        <v>24.24</v>
      </c>
      <c r="M6585">
        <v>45</v>
      </c>
      <c r="N6585">
        <v>31.000900000000001</v>
      </c>
      <c r="O6585">
        <v>22</v>
      </c>
      <c r="P6585">
        <v>173</v>
      </c>
      <c r="Q6585">
        <v>195</v>
      </c>
      <c r="R6585">
        <v>6584</v>
      </c>
    </row>
    <row r="6586" spans="1:18" x14ac:dyDescent="0.2">
      <c r="A6586" s="1">
        <v>40672.5</v>
      </c>
      <c r="B6586" s="17">
        <f>YEAR(Таблица1[[#This Row],[datetime]])</f>
        <v>2011</v>
      </c>
      <c r="C6586" s="17">
        <f>MONTH(Таблица1[[#This Row],[datetime]])</f>
        <v>5</v>
      </c>
      <c r="D6586" s="17">
        <f>DAY(Таблица1[[#This Row],[datetime]])</f>
        <v>9</v>
      </c>
      <c r="E6586" s="17">
        <f>WEEKDAY(Таблица1[[#This Row],[datetime]])</f>
        <v>2</v>
      </c>
      <c r="F6586" s="17">
        <f>HOUR(Таблица1[[#This Row],[datetime]])</f>
        <v>12</v>
      </c>
      <c r="G6586">
        <v>2</v>
      </c>
      <c r="H6586">
        <v>0</v>
      </c>
      <c r="I6586">
        <v>1</v>
      </c>
      <c r="J6586">
        <v>1</v>
      </c>
      <c r="K6586">
        <v>24.6</v>
      </c>
      <c r="L6586">
        <v>31.06</v>
      </c>
      <c r="M6586">
        <v>43</v>
      </c>
      <c r="N6586">
        <v>12.997999999999999</v>
      </c>
      <c r="O6586">
        <v>35</v>
      </c>
      <c r="P6586">
        <v>160</v>
      </c>
      <c r="Q6586">
        <v>195</v>
      </c>
      <c r="R6586">
        <v>6585</v>
      </c>
    </row>
    <row r="6587" spans="1:18" x14ac:dyDescent="0.2">
      <c r="A6587" s="1">
        <v>40758.375</v>
      </c>
      <c r="B6587" s="17">
        <f>YEAR(Таблица1[[#This Row],[datetime]])</f>
        <v>2011</v>
      </c>
      <c r="C6587" s="17">
        <f>MONTH(Таблица1[[#This Row],[datetime]])</f>
        <v>8</v>
      </c>
      <c r="D6587" s="17">
        <f>DAY(Таблица1[[#This Row],[datetime]])</f>
        <v>3</v>
      </c>
      <c r="E6587" s="17">
        <f>WEEKDAY(Таблица1[[#This Row],[datetime]])</f>
        <v>4</v>
      </c>
      <c r="F6587" s="17">
        <f>HOUR(Таблица1[[#This Row],[datetime]])</f>
        <v>9</v>
      </c>
      <c r="G6587">
        <v>3</v>
      </c>
      <c r="H6587">
        <v>0</v>
      </c>
      <c r="I6587">
        <v>1</v>
      </c>
      <c r="J6587">
        <v>2</v>
      </c>
      <c r="K6587">
        <v>30.34</v>
      </c>
      <c r="L6587">
        <v>34.090000000000003</v>
      </c>
      <c r="M6587">
        <v>55</v>
      </c>
      <c r="N6587">
        <v>12.997999999999999</v>
      </c>
      <c r="O6587">
        <v>23</v>
      </c>
      <c r="P6587">
        <v>172</v>
      </c>
      <c r="Q6587">
        <v>195</v>
      </c>
      <c r="R6587">
        <v>6586</v>
      </c>
    </row>
    <row r="6588" spans="1:18" x14ac:dyDescent="0.2">
      <c r="A6588" s="1">
        <v>40794.333333333336</v>
      </c>
      <c r="B6588" s="17">
        <f>YEAR(Таблица1[[#This Row],[datetime]])</f>
        <v>2011</v>
      </c>
      <c r="C6588" s="17">
        <f>MONTH(Таблица1[[#This Row],[datetime]])</f>
        <v>9</v>
      </c>
      <c r="D6588" s="17">
        <f>DAY(Таблица1[[#This Row],[datetime]])</f>
        <v>8</v>
      </c>
      <c r="E6588" s="17">
        <f>WEEKDAY(Таблица1[[#This Row],[datetime]])</f>
        <v>5</v>
      </c>
      <c r="F6588" s="17">
        <f>HOUR(Таблица1[[#This Row],[datetime]])</f>
        <v>8</v>
      </c>
      <c r="G6588">
        <v>3</v>
      </c>
      <c r="H6588">
        <v>0</v>
      </c>
      <c r="I6588">
        <v>1</v>
      </c>
      <c r="J6588">
        <v>3</v>
      </c>
      <c r="K6588">
        <v>25.42</v>
      </c>
      <c r="L6588">
        <v>27.274999999999999</v>
      </c>
      <c r="M6588">
        <v>94</v>
      </c>
      <c r="N6588">
        <v>8.9981000000000009</v>
      </c>
      <c r="O6588">
        <v>7</v>
      </c>
      <c r="P6588">
        <v>188</v>
      </c>
      <c r="Q6588">
        <v>195</v>
      </c>
      <c r="R6588">
        <v>6587</v>
      </c>
    </row>
    <row r="6589" spans="1:18" x14ac:dyDescent="0.2">
      <c r="A6589" s="1">
        <v>40798.875</v>
      </c>
      <c r="B6589" s="17">
        <f>YEAR(Таблица1[[#This Row],[datetime]])</f>
        <v>2011</v>
      </c>
      <c r="C6589" s="17">
        <f>MONTH(Таблица1[[#This Row],[datetime]])</f>
        <v>9</v>
      </c>
      <c r="D6589" s="17">
        <f>DAY(Таблица1[[#This Row],[datetime]])</f>
        <v>12</v>
      </c>
      <c r="E6589" s="17">
        <f>WEEKDAY(Таблица1[[#This Row],[datetime]])</f>
        <v>2</v>
      </c>
      <c r="F6589" s="17">
        <f>HOUR(Таблица1[[#This Row],[datetime]])</f>
        <v>21</v>
      </c>
      <c r="G6589">
        <v>3</v>
      </c>
      <c r="H6589">
        <v>0</v>
      </c>
      <c r="I6589">
        <v>1</v>
      </c>
      <c r="J6589">
        <v>1</v>
      </c>
      <c r="K6589">
        <v>26.24</v>
      </c>
      <c r="L6589">
        <v>30.305</v>
      </c>
      <c r="M6589">
        <v>73</v>
      </c>
      <c r="N6589">
        <v>6.0031999999999996</v>
      </c>
      <c r="O6589">
        <v>29</v>
      </c>
      <c r="P6589">
        <v>166</v>
      </c>
      <c r="Q6589">
        <v>195</v>
      </c>
      <c r="R6589">
        <v>6588</v>
      </c>
    </row>
    <row r="6590" spans="1:18" x14ac:dyDescent="0.2">
      <c r="A6590" s="1">
        <v>40817.625</v>
      </c>
      <c r="B6590" s="17">
        <f>YEAR(Таблица1[[#This Row],[datetime]])</f>
        <v>2011</v>
      </c>
      <c r="C6590" s="17">
        <f>MONTH(Таблица1[[#This Row],[datetime]])</f>
        <v>10</v>
      </c>
      <c r="D6590" s="17">
        <f>DAY(Таблица1[[#This Row],[datetime]])</f>
        <v>1</v>
      </c>
      <c r="E6590" s="17">
        <f>WEEKDAY(Таблица1[[#This Row],[datetime]])</f>
        <v>7</v>
      </c>
      <c r="F6590" s="17">
        <f>HOUR(Таблица1[[#This Row],[datetime]])</f>
        <v>15</v>
      </c>
      <c r="G6590">
        <v>4</v>
      </c>
      <c r="H6590">
        <v>0</v>
      </c>
      <c r="I6590">
        <v>0</v>
      </c>
      <c r="J6590">
        <v>2</v>
      </c>
      <c r="K6590">
        <v>17.22</v>
      </c>
      <c r="L6590">
        <v>21.21</v>
      </c>
      <c r="M6590">
        <v>71</v>
      </c>
      <c r="N6590">
        <v>19.001200000000001</v>
      </c>
      <c r="O6590">
        <v>41</v>
      </c>
      <c r="P6590">
        <v>154</v>
      </c>
      <c r="Q6590">
        <v>195</v>
      </c>
      <c r="R6590">
        <v>6589</v>
      </c>
    </row>
    <row r="6591" spans="1:18" x14ac:dyDescent="0.2">
      <c r="A6591" s="1">
        <v>40822.583333333336</v>
      </c>
      <c r="B6591" s="17">
        <f>YEAR(Таблица1[[#This Row],[datetime]])</f>
        <v>2011</v>
      </c>
      <c r="C6591" s="17">
        <f>MONTH(Таблица1[[#This Row],[datetime]])</f>
        <v>10</v>
      </c>
      <c r="D6591" s="17">
        <f>DAY(Таблица1[[#This Row],[datetime]])</f>
        <v>6</v>
      </c>
      <c r="E6591" s="17">
        <f>WEEKDAY(Таблица1[[#This Row],[datetime]])</f>
        <v>5</v>
      </c>
      <c r="F6591" s="17">
        <f>HOUR(Таблица1[[#This Row],[datetime]])</f>
        <v>14</v>
      </c>
      <c r="G6591">
        <v>4</v>
      </c>
      <c r="H6591">
        <v>0</v>
      </c>
      <c r="I6591">
        <v>1</v>
      </c>
      <c r="J6591">
        <v>1</v>
      </c>
      <c r="K6591">
        <v>23.78</v>
      </c>
      <c r="L6591">
        <v>27.274999999999999</v>
      </c>
      <c r="M6591">
        <v>43</v>
      </c>
      <c r="N6591">
        <v>6.0031999999999996</v>
      </c>
      <c r="O6591">
        <v>56</v>
      </c>
      <c r="P6591">
        <v>139</v>
      </c>
      <c r="Q6591">
        <v>195</v>
      </c>
      <c r="R6591">
        <v>6590</v>
      </c>
    </row>
    <row r="6592" spans="1:18" x14ac:dyDescent="0.2">
      <c r="A6592" s="1">
        <v>40822.875</v>
      </c>
      <c r="B6592" s="17">
        <f>YEAR(Таблица1[[#This Row],[datetime]])</f>
        <v>2011</v>
      </c>
      <c r="C6592" s="17">
        <f>MONTH(Таблица1[[#This Row],[datetime]])</f>
        <v>10</v>
      </c>
      <c r="D6592" s="17">
        <f>DAY(Таблица1[[#This Row],[datetime]])</f>
        <v>6</v>
      </c>
      <c r="E6592" s="17">
        <f>WEEKDAY(Таблица1[[#This Row],[datetime]])</f>
        <v>5</v>
      </c>
      <c r="F6592" s="17">
        <f>HOUR(Таблица1[[#This Row],[datetime]])</f>
        <v>21</v>
      </c>
      <c r="G6592">
        <v>4</v>
      </c>
      <c r="H6592">
        <v>0</v>
      </c>
      <c r="I6592">
        <v>1</v>
      </c>
      <c r="J6592">
        <v>1</v>
      </c>
      <c r="K6592">
        <v>18.86</v>
      </c>
      <c r="L6592">
        <v>22.725000000000001</v>
      </c>
      <c r="M6592">
        <v>88</v>
      </c>
      <c r="N6592">
        <v>6.0031999999999996</v>
      </c>
      <c r="O6592">
        <v>34</v>
      </c>
      <c r="P6592">
        <v>161</v>
      </c>
      <c r="Q6592">
        <v>195</v>
      </c>
      <c r="R6592">
        <v>6591</v>
      </c>
    </row>
    <row r="6593" spans="1:18" x14ac:dyDescent="0.2">
      <c r="A6593" s="1">
        <v>40861.625</v>
      </c>
      <c r="B6593" s="17">
        <f>YEAR(Таблица1[[#This Row],[datetime]])</f>
        <v>2011</v>
      </c>
      <c r="C6593" s="17">
        <f>MONTH(Таблица1[[#This Row],[datetime]])</f>
        <v>11</v>
      </c>
      <c r="D6593" s="17">
        <f>DAY(Таблица1[[#This Row],[datetime]])</f>
        <v>14</v>
      </c>
      <c r="E6593" s="17">
        <f>WEEKDAY(Таблица1[[#This Row],[datetime]])</f>
        <v>2</v>
      </c>
      <c r="F6593" s="17">
        <f>HOUR(Таблица1[[#This Row],[datetime]])</f>
        <v>15</v>
      </c>
      <c r="G6593">
        <v>4</v>
      </c>
      <c r="H6593">
        <v>0</v>
      </c>
      <c r="I6593">
        <v>1</v>
      </c>
      <c r="J6593">
        <v>1</v>
      </c>
      <c r="K6593">
        <v>26.24</v>
      </c>
      <c r="L6593">
        <v>31.06</v>
      </c>
      <c r="M6593">
        <v>44</v>
      </c>
      <c r="N6593">
        <v>22.002800000000001</v>
      </c>
      <c r="O6593">
        <v>53</v>
      </c>
      <c r="P6593">
        <v>142</v>
      </c>
      <c r="Q6593">
        <v>195</v>
      </c>
      <c r="R6593">
        <v>6592</v>
      </c>
    </row>
    <row r="6594" spans="1:18" x14ac:dyDescent="0.2">
      <c r="A6594" s="1">
        <v>40864.666666666664</v>
      </c>
      <c r="B6594" s="17">
        <f>YEAR(Таблица1[[#This Row],[datetime]])</f>
        <v>2011</v>
      </c>
      <c r="C6594" s="17">
        <f>MONTH(Таблица1[[#This Row],[datetime]])</f>
        <v>11</v>
      </c>
      <c r="D6594" s="17">
        <f>DAY(Таблица1[[#This Row],[datetime]])</f>
        <v>17</v>
      </c>
      <c r="E6594" s="17">
        <f>WEEKDAY(Таблица1[[#This Row],[datetime]])</f>
        <v>5</v>
      </c>
      <c r="F6594" s="17">
        <f>HOUR(Таблица1[[#This Row],[datetime]])</f>
        <v>16</v>
      </c>
      <c r="G6594">
        <v>4</v>
      </c>
      <c r="H6594">
        <v>0</v>
      </c>
      <c r="I6594">
        <v>1</v>
      </c>
      <c r="J6594">
        <v>1</v>
      </c>
      <c r="K6594">
        <v>13.12</v>
      </c>
      <c r="L6594">
        <v>14.395</v>
      </c>
      <c r="M6594">
        <v>39</v>
      </c>
      <c r="N6594">
        <v>27.999300000000002</v>
      </c>
      <c r="O6594">
        <v>8</v>
      </c>
      <c r="P6594">
        <v>187</v>
      </c>
      <c r="Q6594">
        <v>195</v>
      </c>
      <c r="R6594">
        <v>6593</v>
      </c>
    </row>
    <row r="6595" spans="1:18" x14ac:dyDescent="0.2">
      <c r="A6595" s="1">
        <v>40880.416666666664</v>
      </c>
      <c r="B6595" s="17">
        <f>YEAR(Таблица1[[#This Row],[datetime]])</f>
        <v>2011</v>
      </c>
      <c r="C6595" s="17">
        <f>MONTH(Таблица1[[#This Row],[datetime]])</f>
        <v>12</v>
      </c>
      <c r="D6595" s="17">
        <f>DAY(Таблица1[[#This Row],[datetime]])</f>
        <v>3</v>
      </c>
      <c r="E6595" s="17">
        <f>WEEKDAY(Таблица1[[#This Row],[datetime]])</f>
        <v>7</v>
      </c>
      <c r="F6595" s="17">
        <f>HOUR(Таблица1[[#This Row],[datetime]])</f>
        <v>10</v>
      </c>
      <c r="G6595">
        <v>4</v>
      </c>
      <c r="H6595">
        <v>0</v>
      </c>
      <c r="I6595">
        <v>0</v>
      </c>
      <c r="J6595">
        <v>1</v>
      </c>
      <c r="K6595">
        <v>13.12</v>
      </c>
      <c r="L6595">
        <v>16.664999999999999</v>
      </c>
      <c r="M6595">
        <v>61</v>
      </c>
      <c r="N6595">
        <v>8.9981000000000009</v>
      </c>
      <c r="O6595">
        <v>22</v>
      </c>
      <c r="P6595">
        <v>173</v>
      </c>
      <c r="Q6595">
        <v>195</v>
      </c>
      <c r="R6595">
        <v>6594</v>
      </c>
    </row>
    <row r="6596" spans="1:18" x14ac:dyDescent="0.2">
      <c r="A6596" s="1">
        <v>40918.375</v>
      </c>
      <c r="B6596" s="17">
        <f>YEAR(Таблица1[[#This Row],[datetime]])</f>
        <v>2012</v>
      </c>
      <c r="C6596" s="17">
        <f>MONTH(Таблица1[[#This Row],[datetime]])</f>
        <v>1</v>
      </c>
      <c r="D6596" s="17">
        <f>DAY(Таблица1[[#This Row],[datetime]])</f>
        <v>10</v>
      </c>
      <c r="E6596" s="17">
        <f>WEEKDAY(Таблица1[[#This Row],[datetime]])</f>
        <v>3</v>
      </c>
      <c r="F6596" s="17">
        <f>HOUR(Таблица1[[#This Row],[datetime]])</f>
        <v>9</v>
      </c>
      <c r="G6596">
        <v>1</v>
      </c>
      <c r="H6596">
        <v>0</v>
      </c>
      <c r="I6596">
        <v>1</v>
      </c>
      <c r="J6596">
        <v>2</v>
      </c>
      <c r="K6596">
        <v>7.38</v>
      </c>
      <c r="L6596">
        <v>9.85</v>
      </c>
      <c r="M6596">
        <v>93</v>
      </c>
      <c r="N6596">
        <v>11.0014</v>
      </c>
      <c r="O6596">
        <v>11</v>
      </c>
      <c r="P6596">
        <v>184</v>
      </c>
      <c r="Q6596">
        <v>195</v>
      </c>
      <c r="R6596">
        <v>6595</v>
      </c>
    </row>
    <row r="6597" spans="1:18" x14ac:dyDescent="0.2">
      <c r="A6597" s="1">
        <v>40952.291666666664</v>
      </c>
      <c r="B6597" s="17">
        <f>YEAR(Таблица1[[#This Row],[datetime]])</f>
        <v>2012</v>
      </c>
      <c r="C6597" s="17">
        <f>MONTH(Таблица1[[#This Row],[datetime]])</f>
        <v>2</v>
      </c>
      <c r="D6597" s="17">
        <f>DAY(Таблица1[[#This Row],[datetime]])</f>
        <v>13</v>
      </c>
      <c r="E6597" s="17">
        <f>WEEKDAY(Таблица1[[#This Row],[datetime]])</f>
        <v>2</v>
      </c>
      <c r="F6597" s="17">
        <f>HOUR(Таблица1[[#This Row],[datetime]])</f>
        <v>7</v>
      </c>
      <c r="G6597">
        <v>1</v>
      </c>
      <c r="H6597">
        <v>0</v>
      </c>
      <c r="I6597">
        <v>1</v>
      </c>
      <c r="J6597">
        <v>1</v>
      </c>
      <c r="K6597">
        <v>4.0999999999999996</v>
      </c>
      <c r="L6597">
        <v>5.3049999999999997</v>
      </c>
      <c r="M6597">
        <v>54</v>
      </c>
      <c r="N6597">
        <v>12.997999999999999</v>
      </c>
      <c r="O6597">
        <v>1</v>
      </c>
      <c r="P6597">
        <v>194</v>
      </c>
      <c r="Q6597">
        <v>195</v>
      </c>
      <c r="R6597">
        <v>6596</v>
      </c>
    </row>
    <row r="6598" spans="1:18" x14ac:dyDescent="0.2">
      <c r="A6598" s="1">
        <v>41048.333333333336</v>
      </c>
      <c r="B6598" s="17">
        <f>YEAR(Таблица1[[#This Row],[datetime]])</f>
        <v>2012</v>
      </c>
      <c r="C6598" s="17">
        <f>MONTH(Таблица1[[#This Row],[datetime]])</f>
        <v>5</v>
      </c>
      <c r="D6598" s="17">
        <f>DAY(Таблица1[[#This Row],[datetime]])</f>
        <v>19</v>
      </c>
      <c r="E6598" s="17">
        <f>WEEKDAY(Таблица1[[#This Row],[datetime]])</f>
        <v>7</v>
      </c>
      <c r="F6598" s="17">
        <f>HOUR(Таблица1[[#This Row],[datetime]])</f>
        <v>8</v>
      </c>
      <c r="G6598">
        <v>2</v>
      </c>
      <c r="H6598">
        <v>0</v>
      </c>
      <c r="I6598">
        <v>0</v>
      </c>
      <c r="J6598">
        <v>1</v>
      </c>
      <c r="K6598">
        <v>21.32</v>
      </c>
      <c r="L6598">
        <v>25</v>
      </c>
      <c r="M6598">
        <v>52</v>
      </c>
      <c r="N6598">
        <v>11.0014</v>
      </c>
      <c r="O6598">
        <v>33</v>
      </c>
      <c r="P6598">
        <v>162</v>
      </c>
      <c r="Q6598">
        <v>195</v>
      </c>
      <c r="R6598">
        <v>6597</v>
      </c>
    </row>
    <row r="6599" spans="1:18" x14ac:dyDescent="0.2">
      <c r="A6599" s="1">
        <v>41101.416666666664</v>
      </c>
      <c r="B6599" s="17">
        <f>YEAR(Таблица1[[#This Row],[datetime]])</f>
        <v>2012</v>
      </c>
      <c r="C6599" s="17">
        <f>MONTH(Таблица1[[#This Row],[datetime]])</f>
        <v>7</v>
      </c>
      <c r="D6599" s="17">
        <f>DAY(Таблица1[[#This Row],[datetime]])</f>
        <v>11</v>
      </c>
      <c r="E6599" s="17">
        <f>WEEKDAY(Таблица1[[#This Row],[datetime]])</f>
        <v>4</v>
      </c>
      <c r="F6599" s="17">
        <f>HOUR(Таблица1[[#This Row],[datetime]])</f>
        <v>10</v>
      </c>
      <c r="G6599">
        <v>3</v>
      </c>
      <c r="H6599">
        <v>0</v>
      </c>
      <c r="I6599">
        <v>1</v>
      </c>
      <c r="J6599">
        <v>2</v>
      </c>
      <c r="K6599">
        <v>29.52</v>
      </c>
      <c r="L6599">
        <v>34.090000000000003</v>
      </c>
      <c r="M6599">
        <v>62</v>
      </c>
      <c r="N6599">
        <v>8.9981000000000009</v>
      </c>
      <c r="O6599">
        <v>47</v>
      </c>
      <c r="P6599">
        <v>148</v>
      </c>
      <c r="Q6599">
        <v>195</v>
      </c>
      <c r="R6599">
        <v>6598</v>
      </c>
    </row>
    <row r="6600" spans="1:18" x14ac:dyDescent="0.2">
      <c r="A6600" s="1">
        <v>41165.25</v>
      </c>
      <c r="B6600" s="17">
        <f>YEAR(Таблица1[[#This Row],[datetime]])</f>
        <v>2012</v>
      </c>
      <c r="C6600" s="17">
        <f>MONTH(Таблица1[[#This Row],[datetime]])</f>
        <v>9</v>
      </c>
      <c r="D6600" s="17">
        <f>DAY(Таблица1[[#This Row],[datetime]])</f>
        <v>13</v>
      </c>
      <c r="E6600" s="17">
        <f>WEEKDAY(Таблица1[[#This Row],[datetime]])</f>
        <v>5</v>
      </c>
      <c r="F6600" s="17">
        <f>HOUR(Таблица1[[#This Row],[datetime]])</f>
        <v>6</v>
      </c>
      <c r="G6600">
        <v>3</v>
      </c>
      <c r="H6600">
        <v>0</v>
      </c>
      <c r="I6600">
        <v>1</v>
      </c>
      <c r="J6600">
        <v>1</v>
      </c>
      <c r="K6600">
        <v>20.5</v>
      </c>
      <c r="L6600">
        <v>24.24</v>
      </c>
      <c r="M6600">
        <v>82</v>
      </c>
      <c r="N6600">
        <v>0</v>
      </c>
      <c r="O6600">
        <v>9</v>
      </c>
      <c r="P6600">
        <v>186</v>
      </c>
      <c r="Q6600">
        <v>195</v>
      </c>
      <c r="R6600">
        <v>6599</v>
      </c>
    </row>
    <row r="6601" spans="1:18" x14ac:dyDescent="0.2">
      <c r="A6601" s="1">
        <v>41166.958333333336</v>
      </c>
      <c r="B6601" s="17">
        <f>YEAR(Таблица1[[#This Row],[datetime]])</f>
        <v>2012</v>
      </c>
      <c r="C6601" s="17">
        <f>MONTH(Таблица1[[#This Row],[datetime]])</f>
        <v>9</v>
      </c>
      <c r="D6601" s="17">
        <f>DAY(Таблица1[[#This Row],[datetime]])</f>
        <v>14</v>
      </c>
      <c r="E6601" s="17">
        <f>WEEKDAY(Таблица1[[#This Row],[datetime]])</f>
        <v>6</v>
      </c>
      <c r="F6601" s="17">
        <f>HOUR(Таблица1[[#This Row],[datetime]])</f>
        <v>23</v>
      </c>
      <c r="G6601">
        <v>3</v>
      </c>
      <c r="H6601">
        <v>0</v>
      </c>
      <c r="I6601">
        <v>1</v>
      </c>
      <c r="J6601">
        <v>1</v>
      </c>
      <c r="K6601">
        <v>25.42</v>
      </c>
      <c r="L6601">
        <v>29.545000000000002</v>
      </c>
      <c r="M6601">
        <v>78</v>
      </c>
      <c r="N6601">
        <v>6.0031999999999996</v>
      </c>
      <c r="O6601">
        <v>27</v>
      </c>
      <c r="P6601">
        <v>168</v>
      </c>
      <c r="Q6601">
        <v>195</v>
      </c>
      <c r="R6601">
        <v>6600</v>
      </c>
    </row>
    <row r="6602" spans="1:18" x14ac:dyDescent="0.2">
      <c r="A6602" s="1">
        <v>41198.875</v>
      </c>
      <c r="B6602" s="17">
        <f>YEAR(Таблица1[[#This Row],[datetime]])</f>
        <v>2012</v>
      </c>
      <c r="C6602" s="17">
        <f>MONTH(Таблица1[[#This Row],[datetime]])</f>
        <v>10</v>
      </c>
      <c r="D6602" s="17">
        <f>DAY(Таблица1[[#This Row],[datetime]])</f>
        <v>16</v>
      </c>
      <c r="E6602" s="17">
        <f>WEEKDAY(Таблица1[[#This Row],[datetime]])</f>
        <v>3</v>
      </c>
      <c r="F6602" s="17">
        <f>HOUR(Таблица1[[#This Row],[datetime]])</f>
        <v>21</v>
      </c>
      <c r="G6602">
        <v>4</v>
      </c>
      <c r="H6602">
        <v>0</v>
      </c>
      <c r="I6602">
        <v>1</v>
      </c>
      <c r="J6602">
        <v>1</v>
      </c>
      <c r="K6602">
        <v>18.86</v>
      </c>
      <c r="L6602">
        <v>22.725000000000001</v>
      </c>
      <c r="M6602">
        <v>63</v>
      </c>
      <c r="N6602">
        <v>0</v>
      </c>
      <c r="O6602">
        <v>19</v>
      </c>
      <c r="P6602">
        <v>176</v>
      </c>
      <c r="Q6602">
        <v>195</v>
      </c>
      <c r="R6602">
        <v>6601</v>
      </c>
    </row>
    <row r="6603" spans="1:18" x14ac:dyDescent="0.2">
      <c r="A6603" s="1">
        <v>40593.583333333336</v>
      </c>
      <c r="B6603" s="17">
        <f>YEAR(Таблица1[[#This Row],[datetime]])</f>
        <v>2011</v>
      </c>
      <c r="C6603" s="17">
        <f>MONTH(Таблица1[[#This Row],[datetime]])</f>
        <v>2</v>
      </c>
      <c r="D6603" s="17">
        <f>DAY(Таблица1[[#This Row],[datetime]])</f>
        <v>19</v>
      </c>
      <c r="E6603" s="17">
        <f>WEEKDAY(Таблица1[[#This Row],[datetime]])</f>
        <v>7</v>
      </c>
      <c r="F6603" s="17">
        <f>HOUR(Таблица1[[#This Row],[datetime]])</f>
        <v>14</v>
      </c>
      <c r="G6603">
        <v>1</v>
      </c>
      <c r="H6603">
        <v>0</v>
      </c>
      <c r="I6603">
        <v>0</v>
      </c>
      <c r="J6603">
        <v>1</v>
      </c>
      <c r="K6603">
        <v>18.86</v>
      </c>
      <c r="L6603">
        <v>22.725000000000001</v>
      </c>
      <c r="M6603">
        <v>15</v>
      </c>
      <c r="N6603">
        <v>43.998899999999999</v>
      </c>
      <c r="O6603">
        <v>102</v>
      </c>
      <c r="P6603">
        <v>94</v>
      </c>
      <c r="Q6603">
        <v>196</v>
      </c>
      <c r="R6603">
        <v>6602</v>
      </c>
    </row>
    <row r="6604" spans="1:18" x14ac:dyDescent="0.2">
      <c r="A6604" s="1">
        <v>40621.458333333336</v>
      </c>
      <c r="B6604" s="17">
        <f>YEAR(Таблица1[[#This Row],[datetime]])</f>
        <v>2011</v>
      </c>
      <c r="C6604" s="17">
        <f>MONTH(Таблица1[[#This Row],[datetime]])</f>
        <v>3</v>
      </c>
      <c r="D6604" s="17">
        <f>DAY(Таблица1[[#This Row],[datetime]])</f>
        <v>19</v>
      </c>
      <c r="E6604" s="17">
        <f>WEEKDAY(Таблица1[[#This Row],[datetime]])</f>
        <v>7</v>
      </c>
      <c r="F6604" s="17">
        <f>HOUR(Таблица1[[#This Row],[datetime]])</f>
        <v>11</v>
      </c>
      <c r="G6604">
        <v>1</v>
      </c>
      <c r="H6604">
        <v>0</v>
      </c>
      <c r="I6604">
        <v>0</v>
      </c>
      <c r="J6604">
        <v>1</v>
      </c>
      <c r="K6604">
        <v>18.86</v>
      </c>
      <c r="L6604">
        <v>22.725000000000001</v>
      </c>
      <c r="M6604">
        <v>36</v>
      </c>
      <c r="N6604">
        <v>30.002600000000001</v>
      </c>
      <c r="O6604">
        <v>90</v>
      </c>
      <c r="P6604">
        <v>106</v>
      </c>
      <c r="Q6604">
        <v>196</v>
      </c>
      <c r="R6604">
        <v>6603</v>
      </c>
    </row>
    <row r="6605" spans="1:18" x14ac:dyDescent="0.2">
      <c r="A6605" s="1">
        <v>40635.666666666664</v>
      </c>
      <c r="B6605" s="17">
        <f>YEAR(Таблица1[[#This Row],[datetime]])</f>
        <v>2011</v>
      </c>
      <c r="C6605" s="17">
        <f>MONTH(Таблица1[[#This Row],[datetime]])</f>
        <v>4</v>
      </c>
      <c r="D6605" s="17">
        <f>DAY(Таблица1[[#This Row],[datetime]])</f>
        <v>2</v>
      </c>
      <c r="E6605" s="17">
        <f>WEEKDAY(Таблица1[[#This Row],[datetime]])</f>
        <v>7</v>
      </c>
      <c r="F6605" s="17">
        <f>HOUR(Таблица1[[#This Row],[datetime]])</f>
        <v>16</v>
      </c>
      <c r="G6605">
        <v>2</v>
      </c>
      <c r="H6605">
        <v>0</v>
      </c>
      <c r="I6605">
        <v>0</v>
      </c>
      <c r="J6605">
        <v>1</v>
      </c>
      <c r="K6605">
        <v>15.58</v>
      </c>
      <c r="L6605">
        <v>19.695</v>
      </c>
      <c r="M6605">
        <v>62</v>
      </c>
      <c r="N6605">
        <v>22.002800000000001</v>
      </c>
      <c r="O6605">
        <v>111</v>
      </c>
      <c r="P6605">
        <v>85</v>
      </c>
      <c r="Q6605">
        <v>196</v>
      </c>
      <c r="R6605">
        <v>6604</v>
      </c>
    </row>
    <row r="6606" spans="1:18" x14ac:dyDescent="0.2">
      <c r="A6606" s="1">
        <v>40664.708333333336</v>
      </c>
      <c r="B6606" s="17">
        <f>YEAR(Таблица1[[#This Row],[datetime]])</f>
        <v>2011</v>
      </c>
      <c r="C6606" s="17">
        <f>MONTH(Таблица1[[#This Row],[datetime]])</f>
        <v>5</v>
      </c>
      <c r="D6606" s="17">
        <f>DAY(Таблица1[[#This Row],[datetime]])</f>
        <v>1</v>
      </c>
      <c r="E6606" s="17">
        <f>WEEKDAY(Таблица1[[#This Row],[datetime]])</f>
        <v>1</v>
      </c>
      <c r="F6606" s="17">
        <f>HOUR(Таблица1[[#This Row],[datetime]])</f>
        <v>17</v>
      </c>
      <c r="G6606">
        <v>2</v>
      </c>
      <c r="H6606">
        <v>0</v>
      </c>
      <c r="I6606">
        <v>0</v>
      </c>
      <c r="J6606">
        <v>2</v>
      </c>
      <c r="K6606">
        <v>19.68</v>
      </c>
      <c r="L6606">
        <v>23.484999999999999</v>
      </c>
      <c r="M6606">
        <v>82</v>
      </c>
      <c r="N6606">
        <v>16.997900000000001</v>
      </c>
      <c r="O6606">
        <v>60</v>
      </c>
      <c r="P6606">
        <v>136</v>
      </c>
      <c r="Q6606">
        <v>196</v>
      </c>
      <c r="R6606">
        <v>6605</v>
      </c>
    </row>
    <row r="6607" spans="1:18" x14ac:dyDescent="0.2">
      <c r="A6607" s="1">
        <v>40668.5</v>
      </c>
      <c r="B6607" s="17">
        <f>YEAR(Таблица1[[#This Row],[datetime]])</f>
        <v>2011</v>
      </c>
      <c r="C6607" s="17">
        <f>MONTH(Таблица1[[#This Row],[datetime]])</f>
        <v>5</v>
      </c>
      <c r="D6607" s="17">
        <f>DAY(Таблица1[[#This Row],[datetime]])</f>
        <v>5</v>
      </c>
      <c r="E6607" s="17">
        <f>WEEKDAY(Таблица1[[#This Row],[datetime]])</f>
        <v>5</v>
      </c>
      <c r="F6607" s="17">
        <f>HOUR(Таблица1[[#This Row],[datetime]])</f>
        <v>12</v>
      </c>
      <c r="G6607">
        <v>2</v>
      </c>
      <c r="H6607">
        <v>0</v>
      </c>
      <c r="I6607">
        <v>1</v>
      </c>
      <c r="J6607">
        <v>1</v>
      </c>
      <c r="K6607">
        <v>21.32</v>
      </c>
      <c r="L6607">
        <v>25</v>
      </c>
      <c r="M6607">
        <v>34</v>
      </c>
      <c r="N6607">
        <v>23.999400000000001</v>
      </c>
      <c r="O6607">
        <v>27</v>
      </c>
      <c r="P6607">
        <v>169</v>
      </c>
      <c r="Q6607">
        <v>196</v>
      </c>
      <c r="R6607">
        <v>6606</v>
      </c>
    </row>
    <row r="6608" spans="1:18" x14ac:dyDescent="0.2">
      <c r="A6608" s="1">
        <v>40701.541666666664</v>
      </c>
      <c r="B6608" s="17">
        <f>YEAR(Таблица1[[#This Row],[datetime]])</f>
        <v>2011</v>
      </c>
      <c r="C6608" s="17">
        <f>MONTH(Таблица1[[#This Row],[datetime]])</f>
        <v>6</v>
      </c>
      <c r="D6608" s="17">
        <f>DAY(Таблица1[[#This Row],[datetime]])</f>
        <v>7</v>
      </c>
      <c r="E6608" s="17">
        <f>WEEKDAY(Таблица1[[#This Row],[datetime]])</f>
        <v>3</v>
      </c>
      <c r="F6608" s="17">
        <f>HOUR(Таблица1[[#This Row],[datetime]])</f>
        <v>13</v>
      </c>
      <c r="G6608">
        <v>2</v>
      </c>
      <c r="H6608">
        <v>0</v>
      </c>
      <c r="I6608">
        <v>1</v>
      </c>
      <c r="J6608">
        <v>2</v>
      </c>
      <c r="K6608">
        <v>32.799999999999997</v>
      </c>
      <c r="L6608">
        <v>36.365000000000002</v>
      </c>
      <c r="M6608">
        <v>43</v>
      </c>
      <c r="N6608">
        <v>16.997900000000001</v>
      </c>
      <c r="O6608">
        <v>55</v>
      </c>
      <c r="P6608">
        <v>141</v>
      </c>
      <c r="Q6608">
        <v>196</v>
      </c>
      <c r="R6608">
        <v>6607</v>
      </c>
    </row>
    <row r="6609" spans="1:18" x14ac:dyDescent="0.2">
      <c r="A6609" s="1">
        <v>40707.5</v>
      </c>
      <c r="B6609" s="17">
        <f>YEAR(Таблица1[[#This Row],[datetime]])</f>
        <v>2011</v>
      </c>
      <c r="C6609" s="17">
        <f>MONTH(Таблица1[[#This Row],[datetime]])</f>
        <v>6</v>
      </c>
      <c r="D6609" s="17">
        <f>DAY(Таблица1[[#This Row],[datetime]])</f>
        <v>13</v>
      </c>
      <c r="E6609" s="17">
        <f>WEEKDAY(Таблица1[[#This Row],[datetime]])</f>
        <v>2</v>
      </c>
      <c r="F6609" s="17">
        <f>HOUR(Таблица1[[#This Row],[datetime]])</f>
        <v>12</v>
      </c>
      <c r="G6609">
        <v>2</v>
      </c>
      <c r="H6609">
        <v>0</v>
      </c>
      <c r="I6609">
        <v>1</v>
      </c>
      <c r="J6609">
        <v>1</v>
      </c>
      <c r="K6609">
        <v>27.06</v>
      </c>
      <c r="L6609">
        <v>31.06</v>
      </c>
      <c r="M6609">
        <v>41</v>
      </c>
      <c r="N6609">
        <v>19.001200000000001</v>
      </c>
      <c r="O6609">
        <v>35</v>
      </c>
      <c r="P6609">
        <v>161</v>
      </c>
      <c r="Q6609">
        <v>196</v>
      </c>
      <c r="R6609">
        <v>6608</v>
      </c>
    </row>
    <row r="6610" spans="1:18" x14ac:dyDescent="0.2">
      <c r="A6610" s="1">
        <v>40788.833333333336</v>
      </c>
      <c r="B6610" s="17">
        <f>YEAR(Таблица1[[#This Row],[datetime]])</f>
        <v>2011</v>
      </c>
      <c r="C6610" s="17">
        <f>MONTH(Таблица1[[#This Row],[datetime]])</f>
        <v>9</v>
      </c>
      <c r="D6610" s="17">
        <f>DAY(Таблица1[[#This Row],[datetime]])</f>
        <v>2</v>
      </c>
      <c r="E6610" s="17">
        <f>WEEKDAY(Таблица1[[#This Row],[datetime]])</f>
        <v>6</v>
      </c>
      <c r="F6610" s="17">
        <f>HOUR(Таблица1[[#This Row],[datetime]])</f>
        <v>20</v>
      </c>
      <c r="G6610">
        <v>3</v>
      </c>
      <c r="H6610">
        <v>0</v>
      </c>
      <c r="I6610">
        <v>1</v>
      </c>
      <c r="J6610">
        <v>1</v>
      </c>
      <c r="K6610">
        <v>26.24</v>
      </c>
      <c r="L6610">
        <v>30.305</v>
      </c>
      <c r="M6610">
        <v>73</v>
      </c>
      <c r="N6610">
        <v>0</v>
      </c>
      <c r="O6610">
        <v>38</v>
      </c>
      <c r="P6610">
        <v>158</v>
      </c>
      <c r="Q6610">
        <v>196</v>
      </c>
      <c r="R6610">
        <v>6609</v>
      </c>
    </row>
    <row r="6611" spans="1:18" x14ac:dyDescent="0.2">
      <c r="A6611" s="1">
        <v>40830.833333333336</v>
      </c>
      <c r="B6611" s="17">
        <f>YEAR(Таблица1[[#This Row],[datetime]])</f>
        <v>2011</v>
      </c>
      <c r="C6611" s="17">
        <f>MONTH(Таблица1[[#This Row],[datetime]])</f>
        <v>10</v>
      </c>
      <c r="D6611" s="17">
        <f>DAY(Таблица1[[#This Row],[datetime]])</f>
        <v>14</v>
      </c>
      <c r="E6611" s="17">
        <f>WEEKDAY(Таблица1[[#This Row],[datetime]])</f>
        <v>6</v>
      </c>
      <c r="F6611" s="17">
        <f>HOUR(Таблица1[[#This Row],[datetime]])</f>
        <v>20</v>
      </c>
      <c r="G6611">
        <v>4</v>
      </c>
      <c r="H6611">
        <v>0</v>
      </c>
      <c r="I6611">
        <v>1</v>
      </c>
      <c r="J6611">
        <v>1</v>
      </c>
      <c r="K6611">
        <v>21.32</v>
      </c>
      <c r="L6611">
        <v>25</v>
      </c>
      <c r="M6611">
        <v>42</v>
      </c>
      <c r="N6611">
        <v>12.997999999999999</v>
      </c>
      <c r="O6611">
        <v>19</v>
      </c>
      <c r="P6611">
        <v>177</v>
      </c>
      <c r="Q6611">
        <v>196</v>
      </c>
      <c r="R6611">
        <v>6610</v>
      </c>
    </row>
    <row r="6612" spans="1:18" x14ac:dyDescent="0.2">
      <c r="A6612" s="1">
        <v>40851.791666666664</v>
      </c>
      <c r="B6612" s="17">
        <f>YEAR(Таблица1[[#This Row],[datetime]])</f>
        <v>2011</v>
      </c>
      <c r="C6612" s="17">
        <f>MONTH(Таблица1[[#This Row],[datetime]])</f>
        <v>11</v>
      </c>
      <c r="D6612" s="17">
        <f>DAY(Таблица1[[#This Row],[datetime]])</f>
        <v>4</v>
      </c>
      <c r="E6612" s="17">
        <f>WEEKDAY(Таблица1[[#This Row],[datetime]])</f>
        <v>6</v>
      </c>
      <c r="F6612" s="17">
        <f>HOUR(Таблица1[[#This Row],[datetime]])</f>
        <v>19</v>
      </c>
      <c r="G6612">
        <v>4</v>
      </c>
      <c r="H6612">
        <v>0</v>
      </c>
      <c r="I6612">
        <v>1</v>
      </c>
      <c r="J6612">
        <v>1</v>
      </c>
      <c r="K6612">
        <v>16.399999999999999</v>
      </c>
      <c r="L6612">
        <v>20.454999999999998</v>
      </c>
      <c r="M6612">
        <v>37</v>
      </c>
      <c r="N6612">
        <v>23.999400000000001</v>
      </c>
      <c r="O6612">
        <v>14</v>
      </c>
      <c r="P6612">
        <v>182</v>
      </c>
      <c r="Q6612">
        <v>196</v>
      </c>
      <c r="R6612">
        <v>6611</v>
      </c>
    </row>
    <row r="6613" spans="1:18" x14ac:dyDescent="0.2">
      <c r="A6613" s="1">
        <v>40855.541666666664</v>
      </c>
      <c r="B6613" s="17">
        <f>YEAR(Таблица1[[#This Row],[datetime]])</f>
        <v>2011</v>
      </c>
      <c r="C6613" s="17">
        <f>MONTH(Таблица1[[#This Row],[datetime]])</f>
        <v>11</v>
      </c>
      <c r="D6613" s="17">
        <f>DAY(Таблица1[[#This Row],[datetime]])</f>
        <v>8</v>
      </c>
      <c r="E6613" s="17">
        <f>WEEKDAY(Таблица1[[#This Row],[datetime]])</f>
        <v>3</v>
      </c>
      <c r="F6613" s="17">
        <f>HOUR(Таблица1[[#This Row],[datetime]])</f>
        <v>13</v>
      </c>
      <c r="G6613">
        <v>4</v>
      </c>
      <c r="H6613">
        <v>0</v>
      </c>
      <c r="I6613">
        <v>1</v>
      </c>
      <c r="J6613">
        <v>1</v>
      </c>
      <c r="K6613">
        <v>22.14</v>
      </c>
      <c r="L6613">
        <v>25.76</v>
      </c>
      <c r="M6613">
        <v>49</v>
      </c>
      <c r="N6613">
        <v>11.0014</v>
      </c>
      <c r="O6613">
        <v>31</v>
      </c>
      <c r="P6613">
        <v>165</v>
      </c>
      <c r="Q6613">
        <v>196</v>
      </c>
      <c r="R6613">
        <v>6612</v>
      </c>
    </row>
    <row r="6614" spans="1:18" x14ac:dyDescent="0.2">
      <c r="A6614" s="1">
        <v>41013.958333333336</v>
      </c>
      <c r="B6614" s="17">
        <f>YEAR(Таблица1[[#This Row],[datetime]])</f>
        <v>2012</v>
      </c>
      <c r="C6614" s="17">
        <f>MONTH(Таблица1[[#This Row],[datetime]])</f>
        <v>4</v>
      </c>
      <c r="D6614" s="17">
        <f>DAY(Таблица1[[#This Row],[datetime]])</f>
        <v>14</v>
      </c>
      <c r="E6614" s="17">
        <f>WEEKDAY(Таблица1[[#This Row],[datetime]])</f>
        <v>7</v>
      </c>
      <c r="F6614" s="17">
        <f>HOUR(Таблица1[[#This Row],[datetime]])</f>
        <v>23</v>
      </c>
      <c r="G6614">
        <v>2</v>
      </c>
      <c r="H6614">
        <v>0</v>
      </c>
      <c r="I6614">
        <v>0</v>
      </c>
      <c r="J6614">
        <v>2</v>
      </c>
      <c r="K6614">
        <v>22.14</v>
      </c>
      <c r="L6614">
        <v>25.76</v>
      </c>
      <c r="M6614">
        <v>56</v>
      </c>
      <c r="N6614">
        <v>12.997999999999999</v>
      </c>
      <c r="O6614">
        <v>45</v>
      </c>
      <c r="P6614">
        <v>151</v>
      </c>
      <c r="Q6614">
        <v>196</v>
      </c>
      <c r="R6614">
        <v>6613</v>
      </c>
    </row>
    <row r="6615" spans="1:18" x14ac:dyDescent="0.2">
      <c r="A6615" s="1">
        <v>41043.625</v>
      </c>
      <c r="B6615" s="17">
        <f>YEAR(Таблица1[[#This Row],[datetime]])</f>
        <v>2012</v>
      </c>
      <c r="C6615" s="17">
        <f>MONTH(Таблица1[[#This Row],[datetime]])</f>
        <v>5</v>
      </c>
      <c r="D6615" s="17">
        <f>DAY(Таблица1[[#This Row],[datetime]])</f>
        <v>14</v>
      </c>
      <c r="E6615" s="17">
        <f>WEEKDAY(Таблица1[[#This Row],[datetime]])</f>
        <v>2</v>
      </c>
      <c r="F6615" s="17">
        <f>HOUR(Таблица1[[#This Row],[datetime]])</f>
        <v>15</v>
      </c>
      <c r="G6615">
        <v>2</v>
      </c>
      <c r="H6615">
        <v>0</v>
      </c>
      <c r="I6615">
        <v>1</v>
      </c>
      <c r="J6615">
        <v>2</v>
      </c>
      <c r="K6615">
        <v>25.42</v>
      </c>
      <c r="L6615">
        <v>29.545000000000002</v>
      </c>
      <c r="M6615">
        <v>73</v>
      </c>
      <c r="N6615">
        <v>11.0014</v>
      </c>
      <c r="O6615">
        <v>40</v>
      </c>
      <c r="P6615">
        <v>156</v>
      </c>
      <c r="Q6615">
        <v>196</v>
      </c>
      <c r="R6615">
        <v>6614</v>
      </c>
    </row>
    <row r="6616" spans="1:18" x14ac:dyDescent="0.2">
      <c r="A6616" s="1">
        <v>41093.875</v>
      </c>
      <c r="B6616" s="17">
        <f>YEAR(Таблица1[[#This Row],[datetime]])</f>
        <v>2012</v>
      </c>
      <c r="C6616" s="17">
        <f>MONTH(Таблица1[[#This Row],[datetime]])</f>
        <v>7</v>
      </c>
      <c r="D6616" s="17">
        <f>DAY(Таблица1[[#This Row],[datetime]])</f>
        <v>3</v>
      </c>
      <c r="E6616" s="17">
        <f>WEEKDAY(Таблица1[[#This Row],[datetime]])</f>
        <v>3</v>
      </c>
      <c r="F6616" s="17">
        <f>HOUR(Таблица1[[#This Row],[datetime]])</f>
        <v>21</v>
      </c>
      <c r="G6616">
        <v>3</v>
      </c>
      <c r="H6616">
        <v>0</v>
      </c>
      <c r="I6616">
        <v>1</v>
      </c>
      <c r="J6616">
        <v>2</v>
      </c>
      <c r="K6616">
        <v>28.7</v>
      </c>
      <c r="L6616">
        <v>32.575000000000003</v>
      </c>
      <c r="M6616">
        <v>70</v>
      </c>
      <c r="N6616">
        <v>19.001200000000001</v>
      </c>
      <c r="O6616">
        <v>36</v>
      </c>
      <c r="P6616">
        <v>160</v>
      </c>
      <c r="Q6616">
        <v>196</v>
      </c>
      <c r="R6616">
        <v>6615</v>
      </c>
    </row>
    <row r="6617" spans="1:18" x14ac:dyDescent="0.2">
      <c r="A6617" s="1">
        <v>41124.958333333336</v>
      </c>
      <c r="B6617" s="17">
        <f>YEAR(Таблица1[[#This Row],[datetime]])</f>
        <v>2012</v>
      </c>
      <c r="C6617" s="17">
        <f>MONTH(Таблица1[[#This Row],[datetime]])</f>
        <v>8</v>
      </c>
      <c r="D6617" s="17">
        <f>DAY(Таблица1[[#This Row],[datetime]])</f>
        <v>3</v>
      </c>
      <c r="E6617" s="17">
        <f>WEEKDAY(Таблица1[[#This Row],[datetime]])</f>
        <v>6</v>
      </c>
      <c r="F6617" s="17">
        <f>HOUR(Таблица1[[#This Row],[datetime]])</f>
        <v>23</v>
      </c>
      <c r="G6617">
        <v>3</v>
      </c>
      <c r="H6617">
        <v>0</v>
      </c>
      <c r="I6617">
        <v>1</v>
      </c>
      <c r="J6617">
        <v>1</v>
      </c>
      <c r="K6617">
        <v>30.34</v>
      </c>
      <c r="L6617">
        <v>35.604999999999997</v>
      </c>
      <c r="M6617">
        <v>79</v>
      </c>
      <c r="N6617">
        <v>8.9981000000000009</v>
      </c>
      <c r="O6617">
        <v>26</v>
      </c>
      <c r="P6617">
        <v>170</v>
      </c>
      <c r="Q6617">
        <v>196</v>
      </c>
      <c r="R6617">
        <v>6616</v>
      </c>
    </row>
    <row r="6618" spans="1:18" x14ac:dyDescent="0.2">
      <c r="A6618" s="1">
        <v>41135.458333333336</v>
      </c>
      <c r="B6618" s="17">
        <f>YEAR(Таблица1[[#This Row],[datetime]])</f>
        <v>2012</v>
      </c>
      <c r="C6618" s="17">
        <f>MONTH(Таблица1[[#This Row],[datetime]])</f>
        <v>8</v>
      </c>
      <c r="D6618" s="17">
        <f>DAY(Таблица1[[#This Row],[datetime]])</f>
        <v>14</v>
      </c>
      <c r="E6618" s="17">
        <f>WEEKDAY(Таблица1[[#This Row],[datetime]])</f>
        <v>3</v>
      </c>
      <c r="F6618" s="17">
        <f>HOUR(Таблица1[[#This Row],[datetime]])</f>
        <v>11</v>
      </c>
      <c r="G6618">
        <v>3</v>
      </c>
      <c r="H6618">
        <v>0</v>
      </c>
      <c r="I6618">
        <v>1</v>
      </c>
      <c r="J6618">
        <v>1</v>
      </c>
      <c r="K6618">
        <v>30.34</v>
      </c>
      <c r="L6618">
        <v>34.090000000000003</v>
      </c>
      <c r="M6618">
        <v>62</v>
      </c>
      <c r="N6618">
        <v>0</v>
      </c>
      <c r="O6618">
        <v>69</v>
      </c>
      <c r="P6618">
        <v>127</v>
      </c>
      <c r="Q6618">
        <v>196</v>
      </c>
      <c r="R6618">
        <v>6617</v>
      </c>
    </row>
    <row r="6619" spans="1:18" x14ac:dyDescent="0.2">
      <c r="A6619" s="1">
        <v>41163.416666666664</v>
      </c>
      <c r="B6619" s="17">
        <f>YEAR(Таблица1[[#This Row],[datetime]])</f>
        <v>2012</v>
      </c>
      <c r="C6619" s="17">
        <f>MONTH(Таблица1[[#This Row],[datetime]])</f>
        <v>9</v>
      </c>
      <c r="D6619" s="17">
        <f>DAY(Таблица1[[#This Row],[datetime]])</f>
        <v>11</v>
      </c>
      <c r="E6619" s="17">
        <f>WEEKDAY(Таблица1[[#This Row],[datetime]])</f>
        <v>3</v>
      </c>
      <c r="F6619" s="17">
        <f>HOUR(Таблица1[[#This Row],[datetime]])</f>
        <v>10</v>
      </c>
      <c r="G6619">
        <v>3</v>
      </c>
      <c r="H6619">
        <v>0</v>
      </c>
      <c r="I6619">
        <v>1</v>
      </c>
      <c r="J6619">
        <v>1</v>
      </c>
      <c r="K6619">
        <v>25.42</v>
      </c>
      <c r="L6619">
        <v>31.06</v>
      </c>
      <c r="M6619">
        <v>38</v>
      </c>
      <c r="N6619">
        <v>0</v>
      </c>
      <c r="O6619">
        <v>54</v>
      </c>
      <c r="P6619">
        <v>142</v>
      </c>
      <c r="Q6619">
        <v>196</v>
      </c>
      <c r="R6619">
        <v>6618</v>
      </c>
    </row>
    <row r="6620" spans="1:18" x14ac:dyDescent="0.2">
      <c r="A6620" s="1">
        <v>41196.875</v>
      </c>
      <c r="B6620" s="17">
        <f>YEAR(Таблица1[[#This Row],[datetime]])</f>
        <v>2012</v>
      </c>
      <c r="C6620" s="17">
        <f>MONTH(Таблица1[[#This Row],[datetime]])</f>
        <v>10</v>
      </c>
      <c r="D6620" s="17">
        <f>DAY(Таблица1[[#This Row],[datetime]])</f>
        <v>14</v>
      </c>
      <c r="E6620" s="17">
        <f>WEEKDAY(Таблица1[[#This Row],[datetime]])</f>
        <v>1</v>
      </c>
      <c r="F6620" s="17">
        <f>HOUR(Таблица1[[#This Row],[datetime]])</f>
        <v>21</v>
      </c>
      <c r="G6620">
        <v>4</v>
      </c>
      <c r="H6620">
        <v>0</v>
      </c>
      <c r="I6620">
        <v>0</v>
      </c>
      <c r="J6620">
        <v>1</v>
      </c>
      <c r="K6620">
        <v>22.96</v>
      </c>
      <c r="L6620">
        <v>26.515000000000001</v>
      </c>
      <c r="M6620">
        <v>73</v>
      </c>
      <c r="N6620">
        <v>30.002600000000001</v>
      </c>
      <c r="O6620">
        <v>40</v>
      </c>
      <c r="P6620">
        <v>156</v>
      </c>
      <c r="Q6620">
        <v>196</v>
      </c>
      <c r="R6620">
        <v>6619</v>
      </c>
    </row>
    <row r="6621" spans="1:18" x14ac:dyDescent="0.2">
      <c r="A6621" s="1">
        <v>41218.583333333336</v>
      </c>
      <c r="B6621" s="17">
        <f>YEAR(Таблица1[[#This Row],[datetime]])</f>
        <v>2012</v>
      </c>
      <c r="C6621" s="17">
        <f>MONTH(Таблица1[[#This Row],[datetime]])</f>
        <v>11</v>
      </c>
      <c r="D6621" s="17">
        <f>DAY(Таблица1[[#This Row],[datetime]])</f>
        <v>5</v>
      </c>
      <c r="E6621" s="17">
        <f>WEEKDAY(Таблица1[[#This Row],[datetime]])</f>
        <v>2</v>
      </c>
      <c r="F6621" s="17">
        <f>HOUR(Таблица1[[#This Row],[datetime]])</f>
        <v>14</v>
      </c>
      <c r="G6621">
        <v>4</v>
      </c>
      <c r="H6621">
        <v>0</v>
      </c>
      <c r="I6621">
        <v>1</v>
      </c>
      <c r="J6621">
        <v>1</v>
      </c>
      <c r="K6621">
        <v>15.58</v>
      </c>
      <c r="L6621">
        <v>19.695</v>
      </c>
      <c r="M6621">
        <v>40</v>
      </c>
      <c r="N6621">
        <v>11.0014</v>
      </c>
      <c r="O6621">
        <v>31</v>
      </c>
      <c r="P6621">
        <v>165</v>
      </c>
      <c r="Q6621">
        <v>196</v>
      </c>
      <c r="R6621">
        <v>6620</v>
      </c>
    </row>
    <row r="6622" spans="1:18" x14ac:dyDescent="0.2">
      <c r="A6622" s="1">
        <v>41226.5</v>
      </c>
      <c r="B6622" s="17">
        <f>YEAR(Таблица1[[#This Row],[datetime]])</f>
        <v>2012</v>
      </c>
      <c r="C6622" s="17">
        <f>MONTH(Таблица1[[#This Row],[datetime]])</f>
        <v>11</v>
      </c>
      <c r="D6622" s="17">
        <f>DAY(Таблица1[[#This Row],[datetime]])</f>
        <v>13</v>
      </c>
      <c r="E6622" s="17">
        <f>WEEKDAY(Таблица1[[#This Row],[datetime]])</f>
        <v>3</v>
      </c>
      <c r="F6622" s="17">
        <f>HOUR(Таблица1[[#This Row],[datetime]])</f>
        <v>12</v>
      </c>
      <c r="G6622">
        <v>4</v>
      </c>
      <c r="H6622">
        <v>0</v>
      </c>
      <c r="I6622">
        <v>1</v>
      </c>
      <c r="J6622">
        <v>1</v>
      </c>
      <c r="K6622">
        <v>13.94</v>
      </c>
      <c r="L6622">
        <v>15.91</v>
      </c>
      <c r="M6622">
        <v>61</v>
      </c>
      <c r="N6622">
        <v>19.001200000000001</v>
      </c>
      <c r="O6622">
        <v>16</v>
      </c>
      <c r="P6622">
        <v>180</v>
      </c>
      <c r="Q6622">
        <v>196</v>
      </c>
      <c r="R6622">
        <v>6621</v>
      </c>
    </row>
    <row r="6623" spans="1:18" x14ac:dyDescent="0.2">
      <c r="A6623" s="1">
        <v>40562.333333333336</v>
      </c>
      <c r="B6623" s="17">
        <f>YEAR(Таблица1[[#This Row],[datetime]])</f>
        <v>2011</v>
      </c>
      <c r="C6623" s="17">
        <f>MONTH(Таблица1[[#This Row],[datetime]])</f>
        <v>1</v>
      </c>
      <c r="D6623" s="17">
        <f>DAY(Таблица1[[#This Row],[datetime]])</f>
        <v>19</v>
      </c>
      <c r="E6623" s="17">
        <f>WEEKDAY(Таблица1[[#This Row],[datetime]])</f>
        <v>4</v>
      </c>
      <c r="F6623" s="17">
        <f>HOUR(Таблица1[[#This Row],[datetime]])</f>
        <v>8</v>
      </c>
      <c r="G6623">
        <v>1</v>
      </c>
      <c r="H6623">
        <v>0</v>
      </c>
      <c r="I6623">
        <v>1</v>
      </c>
      <c r="J6623">
        <v>2</v>
      </c>
      <c r="K6623">
        <v>9.84</v>
      </c>
      <c r="L6623">
        <v>12.88</v>
      </c>
      <c r="M6623">
        <v>93</v>
      </c>
      <c r="N6623">
        <v>7.0015000000000001</v>
      </c>
      <c r="O6623">
        <v>1</v>
      </c>
      <c r="P6623">
        <v>196</v>
      </c>
      <c r="Q6623">
        <v>197</v>
      </c>
      <c r="R6623">
        <v>6622</v>
      </c>
    </row>
    <row r="6624" spans="1:18" x14ac:dyDescent="0.2">
      <c r="A6624" s="1">
        <v>40562.708333333336</v>
      </c>
      <c r="B6624" s="17">
        <f>YEAR(Таблица1[[#This Row],[datetime]])</f>
        <v>2011</v>
      </c>
      <c r="C6624" s="17">
        <f>MONTH(Таблица1[[#This Row],[datetime]])</f>
        <v>1</v>
      </c>
      <c r="D6624" s="17">
        <f>DAY(Таблица1[[#This Row],[datetime]])</f>
        <v>19</v>
      </c>
      <c r="E6624" s="17">
        <f>WEEKDAY(Таблица1[[#This Row],[datetime]])</f>
        <v>4</v>
      </c>
      <c r="F6624" s="17">
        <f>HOUR(Таблица1[[#This Row],[datetime]])</f>
        <v>17</v>
      </c>
      <c r="G6624">
        <v>1</v>
      </c>
      <c r="H6624">
        <v>0</v>
      </c>
      <c r="I6624">
        <v>1</v>
      </c>
      <c r="J6624">
        <v>1</v>
      </c>
      <c r="K6624">
        <v>14.76</v>
      </c>
      <c r="L6624">
        <v>16.664999999999999</v>
      </c>
      <c r="M6624">
        <v>57</v>
      </c>
      <c r="N6624">
        <v>22.002800000000001</v>
      </c>
      <c r="O6624">
        <v>7</v>
      </c>
      <c r="P6624">
        <v>190</v>
      </c>
      <c r="Q6624">
        <v>197</v>
      </c>
      <c r="R6624">
        <v>6623</v>
      </c>
    </row>
    <row r="6625" spans="1:18" x14ac:dyDescent="0.2">
      <c r="A6625" s="1">
        <v>40766.375</v>
      </c>
      <c r="B6625" s="17">
        <f>YEAR(Таблица1[[#This Row],[datetime]])</f>
        <v>2011</v>
      </c>
      <c r="C6625" s="17">
        <f>MONTH(Таблица1[[#This Row],[datetime]])</f>
        <v>8</v>
      </c>
      <c r="D6625" s="17">
        <f>DAY(Таблица1[[#This Row],[datetime]])</f>
        <v>11</v>
      </c>
      <c r="E6625" s="17">
        <f>WEEKDAY(Таблица1[[#This Row],[datetime]])</f>
        <v>5</v>
      </c>
      <c r="F6625" s="17">
        <f>HOUR(Таблица1[[#This Row],[datetime]])</f>
        <v>9</v>
      </c>
      <c r="G6625">
        <v>3</v>
      </c>
      <c r="H6625">
        <v>0</v>
      </c>
      <c r="I6625">
        <v>1</v>
      </c>
      <c r="J6625">
        <v>1</v>
      </c>
      <c r="K6625">
        <v>29.52</v>
      </c>
      <c r="L6625">
        <v>32.575000000000003</v>
      </c>
      <c r="M6625">
        <v>39</v>
      </c>
      <c r="N6625">
        <v>15.001300000000001</v>
      </c>
      <c r="O6625">
        <v>31</v>
      </c>
      <c r="P6625">
        <v>166</v>
      </c>
      <c r="Q6625">
        <v>197</v>
      </c>
      <c r="R6625">
        <v>6624</v>
      </c>
    </row>
    <row r="6626" spans="1:18" x14ac:dyDescent="0.2">
      <c r="A6626" s="1">
        <v>40823.833333333336</v>
      </c>
      <c r="B6626" s="17">
        <f>YEAR(Таблица1[[#This Row],[datetime]])</f>
        <v>2011</v>
      </c>
      <c r="C6626" s="17">
        <f>MONTH(Таблица1[[#This Row],[datetime]])</f>
        <v>10</v>
      </c>
      <c r="D6626" s="17">
        <f>DAY(Таблица1[[#This Row],[datetime]])</f>
        <v>7</v>
      </c>
      <c r="E6626" s="17">
        <f>WEEKDAY(Таблица1[[#This Row],[datetime]])</f>
        <v>6</v>
      </c>
      <c r="F6626" s="17">
        <f>HOUR(Таблица1[[#This Row],[datetime]])</f>
        <v>20</v>
      </c>
      <c r="G6626">
        <v>4</v>
      </c>
      <c r="H6626">
        <v>0</v>
      </c>
      <c r="I6626">
        <v>1</v>
      </c>
      <c r="J6626">
        <v>1</v>
      </c>
      <c r="K6626">
        <v>22.14</v>
      </c>
      <c r="L6626">
        <v>25.76</v>
      </c>
      <c r="M6626">
        <v>49</v>
      </c>
      <c r="N6626">
        <v>0</v>
      </c>
      <c r="O6626">
        <v>30</v>
      </c>
      <c r="P6626">
        <v>167</v>
      </c>
      <c r="Q6626">
        <v>197</v>
      </c>
      <c r="R6626">
        <v>6625</v>
      </c>
    </row>
    <row r="6627" spans="1:18" x14ac:dyDescent="0.2">
      <c r="A6627" s="1">
        <v>40828.375</v>
      </c>
      <c r="B6627" s="17">
        <f>YEAR(Таблица1[[#This Row],[datetime]])</f>
        <v>2011</v>
      </c>
      <c r="C6627" s="17">
        <f>MONTH(Таблица1[[#This Row],[datetime]])</f>
        <v>10</v>
      </c>
      <c r="D6627" s="17">
        <f>DAY(Таблица1[[#This Row],[datetime]])</f>
        <v>12</v>
      </c>
      <c r="E6627" s="17">
        <f>WEEKDAY(Таблица1[[#This Row],[datetime]])</f>
        <v>4</v>
      </c>
      <c r="F6627" s="17">
        <f>HOUR(Таблица1[[#This Row],[datetime]])</f>
        <v>9</v>
      </c>
      <c r="G6627">
        <v>4</v>
      </c>
      <c r="H6627">
        <v>0</v>
      </c>
      <c r="I6627">
        <v>1</v>
      </c>
      <c r="J6627">
        <v>2</v>
      </c>
      <c r="K6627">
        <v>22.14</v>
      </c>
      <c r="L6627">
        <v>25.76</v>
      </c>
      <c r="M6627">
        <v>88</v>
      </c>
      <c r="N6627">
        <v>30.002600000000001</v>
      </c>
      <c r="O6627">
        <v>14</v>
      </c>
      <c r="P6627">
        <v>183</v>
      </c>
      <c r="Q6627">
        <v>197</v>
      </c>
      <c r="R6627">
        <v>6626</v>
      </c>
    </row>
    <row r="6628" spans="1:18" x14ac:dyDescent="0.2">
      <c r="A6628" s="1">
        <v>40835.791666666664</v>
      </c>
      <c r="B6628" s="17">
        <f>YEAR(Таблица1[[#This Row],[datetime]])</f>
        <v>2011</v>
      </c>
      <c r="C6628" s="17">
        <f>MONTH(Таблица1[[#This Row],[datetime]])</f>
        <v>10</v>
      </c>
      <c r="D6628" s="17">
        <f>DAY(Таблица1[[#This Row],[datetime]])</f>
        <v>19</v>
      </c>
      <c r="E6628" s="17">
        <f>WEEKDAY(Таблица1[[#This Row],[datetime]])</f>
        <v>4</v>
      </c>
      <c r="F6628" s="17">
        <f>HOUR(Таблица1[[#This Row],[datetime]])</f>
        <v>19</v>
      </c>
      <c r="G6628">
        <v>4</v>
      </c>
      <c r="H6628">
        <v>0</v>
      </c>
      <c r="I6628">
        <v>1</v>
      </c>
      <c r="J6628">
        <v>2</v>
      </c>
      <c r="K6628">
        <v>24.6</v>
      </c>
      <c r="L6628">
        <v>27.274999999999999</v>
      </c>
      <c r="M6628">
        <v>88</v>
      </c>
      <c r="N6628">
        <v>8.9981000000000009</v>
      </c>
      <c r="O6628">
        <v>8</v>
      </c>
      <c r="P6628">
        <v>189</v>
      </c>
      <c r="Q6628">
        <v>197</v>
      </c>
      <c r="R6628">
        <v>6627</v>
      </c>
    </row>
    <row r="6629" spans="1:18" x14ac:dyDescent="0.2">
      <c r="A6629" s="1">
        <v>40851.5</v>
      </c>
      <c r="B6629" s="17">
        <f>YEAR(Таблица1[[#This Row],[datetime]])</f>
        <v>2011</v>
      </c>
      <c r="C6629" s="17">
        <f>MONTH(Таблица1[[#This Row],[datetime]])</f>
        <v>11</v>
      </c>
      <c r="D6629" s="17">
        <f>DAY(Таблица1[[#This Row],[datetime]])</f>
        <v>4</v>
      </c>
      <c r="E6629" s="17">
        <f>WEEKDAY(Таблица1[[#This Row],[datetime]])</f>
        <v>6</v>
      </c>
      <c r="F6629" s="17">
        <f>HOUR(Таблица1[[#This Row],[datetime]])</f>
        <v>12</v>
      </c>
      <c r="G6629">
        <v>4</v>
      </c>
      <c r="H6629">
        <v>0</v>
      </c>
      <c r="I6629">
        <v>1</v>
      </c>
      <c r="J6629">
        <v>2</v>
      </c>
      <c r="K6629">
        <v>19.68</v>
      </c>
      <c r="L6629">
        <v>23.484999999999999</v>
      </c>
      <c r="M6629">
        <v>55</v>
      </c>
      <c r="N6629">
        <v>32.997500000000002</v>
      </c>
      <c r="O6629">
        <v>44</v>
      </c>
      <c r="P6629">
        <v>153</v>
      </c>
      <c r="Q6629">
        <v>197</v>
      </c>
      <c r="R6629">
        <v>6628</v>
      </c>
    </row>
    <row r="6630" spans="1:18" x14ac:dyDescent="0.2">
      <c r="A6630" s="1">
        <v>40888.458333333336</v>
      </c>
      <c r="B6630" s="17">
        <f>YEAR(Таблица1[[#This Row],[datetime]])</f>
        <v>2011</v>
      </c>
      <c r="C6630" s="17">
        <f>MONTH(Таблица1[[#This Row],[datetime]])</f>
        <v>12</v>
      </c>
      <c r="D6630" s="17">
        <f>DAY(Таблица1[[#This Row],[datetime]])</f>
        <v>11</v>
      </c>
      <c r="E6630" s="17">
        <f>WEEKDAY(Таблица1[[#This Row],[datetime]])</f>
        <v>1</v>
      </c>
      <c r="F6630" s="17">
        <f>HOUR(Таблица1[[#This Row],[datetime]])</f>
        <v>11</v>
      </c>
      <c r="G6630">
        <v>4</v>
      </c>
      <c r="H6630">
        <v>0</v>
      </c>
      <c r="I6630">
        <v>0</v>
      </c>
      <c r="J6630">
        <v>1</v>
      </c>
      <c r="K6630">
        <v>10.66</v>
      </c>
      <c r="L6630">
        <v>15.15</v>
      </c>
      <c r="M6630">
        <v>35</v>
      </c>
      <c r="N6630">
        <v>0</v>
      </c>
      <c r="O6630">
        <v>31</v>
      </c>
      <c r="P6630">
        <v>166</v>
      </c>
      <c r="Q6630">
        <v>197</v>
      </c>
      <c r="R6630">
        <v>6629</v>
      </c>
    </row>
    <row r="6631" spans="1:18" x14ac:dyDescent="0.2">
      <c r="A6631" s="1">
        <v>40913.666666666664</v>
      </c>
      <c r="B6631" s="17">
        <f>YEAR(Таблица1[[#This Row],[datetime]])</f>
        <v>2012</v>
      </c>
      <c r="C6631" s="17">
        <f>MONTH(Таблица1[[#This Row],[datetime]])</f>
        <v>1</v>
      </c>
      <c r="D6631" s="17">
        <f>DAY(Таблица1[[#This Row],[datetime]])</f>
        <v>5</v>
      </c>
      <c r="E6631" s="17">
        <f>WEEKDAY(Таблица1[[#This Row],[datetime]])</f>
        <v>5</v>
      </c>
      <c r="F6631" s="17">
        <f>HOUR(Таблица1[[#This Row],[datetime]])</f>
        <v>16</v>
      </c>
      <c r="G6631">
        <v>1</v>
      </c>
      <c r="H6631">
        <v>0</v>
      </c>
      <c r="I6631">
        <v>1</v>
      </c>
      <c r="J6631">
        <v>1</v>
      </c>
      <c r="K6631">
        <v>14.76</v>
      </c>
      <c r="L6631">
        <v>16.664999999999999</v>
      </c>
      <c r="M6631">
        <v>34</v>
      </c>
      <c r="N6631">
        <v>19.001200000000001</v>
      </c>
      <c r="O6631">
        <v>19</v>
      </c>
      <c r="P6631">
        <v>178</v>
      </c>
      <c r="Q6631">
        <v>197</v>
      </c>
      <c r="R6631">
        <v>6630</v>
      </c>
    </row>
    <row r="6632" spans="1:18" x14ac:dyDescent="0.2">
      <c r="A6632" s="1">
        <v>40917.375</v>
      </c>
      <c r="B6632" s="17">
        <f>YEAR(Таблица1[[#This Row],[datetime]])</f>
        <v>2012</v>
      </c>
      <c r="C6632" s="17">
        <f>MONTH(Таблица1[[#This Row],[datetime]])</f>
        <v>1</v>
      </c>
      <c r="D6632" s="17">
        <f>DAY(Таблица1[[#This Row],[datetime]])</f>
        <v>9</v>
      </c>
      <c r="E6632" s="17">
        <f>WEEKDAY(Таблица1[[#This Row],[datetime]])</f>
        <v>2</v>
      </c>
      <c r="F6632" s="17">
        <f>HOUR(Таблица1[[#This Row],[datetime]])</f>
        <v>9</v>
      </c>
      <c r="G6632">
        <v>1</v>
      </c>
      <c r="H6632">
        <v>0</v>
      </c>
      <c r="I6632">
        <v>1</v>
      </c>
      <c r="J6632">
        <v>2</v>
      </c>
      <c r="K6632">
        <v>9.02</v>
      </c>
      <c r="L6632">
        <v>13.635</v>
      </c>
      <c r="M6632">
        <v>64</v>
      </c>
      <c r="N6632">
        <v>0</v>
      </c>
      <c r="O6632">
        <v>9</v>
      </c>
      <c r="P6632">
        <v>188</v>
      </c>
      <c r="Q6632">
        <v>197</v>
      </c>
      <c r="R6632">
        <v>6631</v>
      </c>
    </row>
    <row r="6633" spans="1:18" x14ac:dyDescent="0.2">
      <c r="A6633" s="1">
        <v>40969.875</v>
      </c>
      <c r="B6633" s="17">
        <f>YEAR(Таблица1[[#This Row],[datetime]])</f>
        <v>2012</v>
      </c>
      <c r="C6633" s="17">
        <f>MONTH(Таблица1[[#This Row],[datetime]])</f>
        <v>3</v>
      </c>
      <c r="D6633" s="17">
        <f>DAY(Таблица1[[#This Row],[datetime]])</f>
        <v>1</v>
      </c>
      <c r="E6633" s="17">
        <f>WEEKDAY(Таблица1[[#This Row],[datetime]])</f>
        <v>5</v>
      </c>
      <c r="F6633" s="17">
        <f>HOUR(Таблица1[[#This Row],[datetime]])</f>
        <v>21</v>
      </c>
      <c r="G6633">
        <v>1</v>
      </c>
      <c r="H6633">
        <v>0</v>
      </c>
      <c r="I6633">
        <v>1</v>
      </c>
      <c r="J6633">
        <v>1</v>
      </c>
      <c r="K6633">
        <v>17.22</v>
      </c>
      <c r="L6633">
        <v>21.21</v>
      </c>
      <c r="M6633">
        <v>47</v>
      </c>
      <c r="N6633">
        <v>31.000900000000001</v>
      </c>
      <c r="O6633">
        <v>7</v>
      </c>
      <c r="P6633">
        <v>190</v>
      </c>
      <c r="Q6633">
        <v>197</v>
      </c>
      <c r="R6633">
        <v>6632</v>
      </c>
    </row>
    <row r="6634" spans="1:18" x14ac:dyDescent="0.2">
      <c r="A6634" s="1">
        <v>40973.375</v>
      </c>
      <c r="B6634" s="17">
        <f>YEAR(Таблица1[[#This Row],[datetime]])</f>
        <v>2012</v>
      </c>
      <c r="C6634" s="17">
        <f>MONTH(Таблица1[[#This Row],[datetime]])</f>
        <v>3</v>
      </c>
      <c r="D6634" s="17">
        <f>DAY(Таблица1[[#This Row],[datetime]])</f>
        <v>5</v>
      </c>
      <c r="E6634" s="17">
        <f>WEEKDAY(Таблица1[[#This Row],[datetime]])</f>
        <v>2</v>
      </c>
      <c r="F6634" s="17">
        <f>HOUR(Таблица1[[#This Row],[datetime]])</f>
        <v>9</v>
      </c>
      <c r="G6634">
        <v>1</v>
      </c>
      <c r="H6634">
        <v>0</v>
      </c>
      <c r="I6634">
        <v>1</v>
      </c>
      <c r="J6634">
        <v>2</v>
      </c>
      <c r="K6634">
        <v>9.02</v>
      </c>
      <c r="L6634">
        <v>12.88</v>
      </c>
      <c r="M6634">
        <v>60</v>
      </c>
      <c r="N6634">
        <v>6.0031999999999996</v>
      </c>
      <c r="O6634">
        <v>11</v>
      </c>
      <c r="P6634">
        <v>186</v>
      </c>
      <c r="Q6634">
        <v>197</v>
      </c>
      <c r="R6634">
        <v>6633</v>
      </c>
    </row>
    <row r="6635" spans="1:18" x14ac:dyDescent="0.2">
      <c r="A6635" s="1">
        <v>41034.333333333336</v>
      </c>
      <c r="B6635" s="17">
        <f>YEAR(Таблица1[[#This Row],[datetime]])</f>
        <v>2012</v>
      </c>
      <c r="C6635" s="17">
        <f>MONTH(Таблица1[[#This Row],[datetime]])</f>
        <v>5</v>
      </c>
      <c r="D6635" s="17">
        <f>DAY(Таблица1[[#This Row],[datetime]])</f>
        <v>5</v>
      </c>
      <c r="E6635" s="17">
        <f>WEEKDAY(Таблица1[[#This Row],[datetime]])</f>
        <v>7</v>
      </c>
      <c r="F6635" s="17">
        <f>HOUR(Таблица1[[#This Row],[datetime]])</f>
        <v>8</v>
      </c>
      <c r="G6635">
        <v>2</v>
      </c>
      <c r="H6635">
        <v>0</v>
      </c>
      <c r="I6635">
        <v>0</v>
      </c>
      <c r="J6635">
        <v>1</v>
      </c>
      <c r="K6635">
        <v>23.78</v>
      </c>
      <c r="L6635">
        <v>27.274999999999999</v>
      </c>
      <c r="M6635">
        <v>83</v>
      </c>
      <c r="N6635">
        <v>6.0031999999999996</v>
      </c>
      <c r="O6635">
        <v>42</v>
      </c>
      <c r="P6635">
        <v>155</v>
      </c>
      <c r="Q6635">
        <v>197</v>
      </c>
      <c r="R6635">
        <v>6634</v>
      </c>
    </row>
    <row r="6636" spans="1:18" x14ac:dyDescent="0.2">
      <c r="A6636" s="1">
        <v>41109.583333333336</v>
      </c>
      <c r="B6636" s="17">
        <f>YEAR(Таблица1[[#This Row],[datetime]])</f>
        <v>2012</v>
      </c>
      <c r="C6636" s="17">
        <f>MONTH(Таблица1[[#This Row],[datetime]])</f>
        <v>7</v>
      </c>
      <c r="D6636" s="17">
        <f>DAY(Таблица1[[#This Row],[datetime]])</f>
        <v>19</v>
      </c>
      <c r="E6636" s="17">
        <f>WEEKDAY(Таблица1[[#This Row],[datetime]])</f>
        <v>5</v>
      </c>
      <c r="F6636" s="17">
        <f>HOUR(Таблица1[[#This Row],[datetime]])</f>
        <v>14</v>
      </c>
      <c r="G6636">
        <v>3</v>
      </c>
      <c r="H6636">
        <v>0</v>
      </c>
      <c r="I6636">
        <v>1</v>
      </c>
      <c r="J6636">
        <v>1</v>
      </c>
      <c r="K6636">
        <v>35.26</v>
      </c>
      <c r="L6636">
        <v>39.395000000000003</v>
      </c>
      <c r="M6636">
        <v>44</v>
      </c>
      <c r="N6636">
        <v>6.0031999999999996</v>
      </c>
      <c r="O6636">
        <v>46</v>
      </c>
      <c r="P6636">
        <v>151</v>
      </c>
      <c r="Q6636">
        <v>197</v>
      </c>
      <c r="R6636">
        <v>6635</v>
      </c>
    </row>
    <row r="6637" spans="1:18" x14ac:dyDescent="0.2">
      <c r="A6637" s="1">
        <v>41192.916666666664</v>
      </c>
      <c r="B6637" s="17">
        <f>YEAR(Таблица1[[#This Row],[datetime]])</f>
        <v>2012</v>
      </c>
      <c r="C6637" s="17">
        <f>MONTH(Таблица1[[#This Row],[datetime]])</f>
        <v>10</v>
      </c>
      <c r="D6637" s="17">
        <f>DAY(Таблица1[[#This Row],[datetime]])</f>
        <v>10</v>
      </c>
      <c r="E6637" s="17">
        <f>WEEKDAY(Таблица1[[#This Row],[datetime]])</f>
        <v>4</v>
      </c>
      <c r="F6637" s="17">
        <f>HOUR(Таблица1[[#This Row],[datetime]])</f>
        <v>22</v>
      </c>
      <c r="G6637">
        <v>4</v>
      </c>
      <c r="H6637">
        <v>0</v>
      </c>
      <c r="I6637">
        <v>1</v>
      </c>
      <c r="J6637">
        <v>1</v>
      </c>
      <c r="K6637">
        <v>18.86</v>
      </c>
      <c r="L6637">
        <v>22.725000000000001</v>
      </c>
      <c r="M6637">
        <v>55</v>
      </c>
      <c r="N6637">
        <v>19.999500000000001</v>
      </c>
      <c r="O6637">
        <v>27</v>
      </c>
      <c r="P6637">
        <v>170</v>
      </c>
      <c r="Q6637">
        <v>197</v>
      </c>
      <c r="R6637">
        <v>6636</v>
      </c>
    </row>
    <row r="6638" spans="1:18" x14ac:dyDescent="0.2">
      <c r="A6638" s="1">
        <v>41222.416666666664</v>
      </c>
      <c r="B6638" s="17">
        <f>YEAR(Таблица1[[#This Row],[datetime]])</f>
        <v>2012</v>
      </c>
      <c r="C6638" s="17">
        <f>MONTH(Таблица1[[#This Row],[datetime]])</f>
        <v>11</v>
      </c>
      <c r="D6638" s="17">
        <f>DAY(Таблица1[[#This Row],[datetime]])</f>
        <v>9</v>
      </c>
      <c r="E6638" s="17">
        <f>WEEKDAY(Таблица1[[#This Row],[datetime]])</f>
        <v>6</v>
      </c>
      <c r="F6638" s="17">
        <f>HOUR(Таблица1[[#This Row],[datetime]])</f>
        <v>10</v>
      </c>
      <c r="G6638">
        <v>4</v>
      </c>
      <c r="H6638">
        <v>0</v>
      </c>
      <c r="I6638">
        <v>1</v>
      </c>
      <c r="J6638">
        <v>1</v>
      </c>
      <c r="K6638">
        <v>14.76</v>
      </c>
      <c r="L6638">
        <v>16.664999999999999</v>
      </c>
      <c r="M6638">
        <v>50</v>
      </c>
      <c r="N6638">
        <v>22.002800000000001</v>
      </c>
      <c r="O6638">
        <v>34</v>
      </c>
      <c r="P6638">
        <v>163</v>
      </c>
      <c r="Q6638">
        <v>197</v>
      </c>
      <c r="R6638">
        <v>6637</v>
      </c>
    </row>
    <row r="6639" spans="1:18" x14ac:dyDescent="0.2">
      <c r="A6639" s="1">
        <v>41232.458333333336</v>
      </c>
      <c r="B6639" s="17">
        <f>YEAR(Таблица1[[#This Row],[datetime]])</f>
        <v>2012</v>
      </c>
      <c r="C6639" s="17">
        <f>MONTH(Таблица1[[#This Row],[datetime]])</f>
        <v>11</v>
      </c>
      <c r="D6639" s="17">
        <f>DAY(Таблица1[[#This Row],[datetime]])</f>
        <v>19</v>
      </c>
      <c r="E6639" s="17">
        <f>WEEKDAY(Таблица1[[#This Row],[datetime]])</f>
        <v>2</v>
      </c>
      <c r="F6639" s="17">
        <f>HOUR(Таблица1[[#This Row],[datetime]])</f>
        <v>11</v>
      </c>
      <c r="G6639">
        <v>4</v>
      </c>
      <c r="H6639">
        <v>0</v>
      </c>
      <c r="I6639">
        <v>1</v>
      </c>
      <c r="J6639">
        <v>2</v>
      </c>
      <c r="K6639">
        <v>15.58</v>
      </c>
      <c r="L6639">
        <v>19.695</v>
      </c>
      <c r="M6639">
        <v>66</v>
      </c>
      <c r="N6639">
        <v>16.997900000000001</v>
      </c>
      <c r="O6639">
        <v>33</v>
      </c>
      <c r="P6639">
        <v>164</v>
      </c>
      <c r="Q6639">
        <v>197</v>
      </c>
      <c r="R6639">
        <v>6638</v>
      </c>
    </row>
    <row r="6640" spans="1:18" x14ac:dyDescent="0.2">
      <c r="A6640" s="1">
        <v>40607.583333333336</v>
      </c>
      <c r="B6640" s="17">
        <f>YEAR(Таблица1[[#This Row],[datetime]])</f>
        <v>2011</v>
      </c>
      <c r="C6640" s="17">
        <f>MONTH(Таблица1[[#This Row],[datetime]])</f>
        <v>3</v>
      </c>
      <c r="D6640" s="17">
        <f>DAY(Таблица1[[#This Row],[datetime]])</f>
        <v>5</v>
      </c>
      <c r="E6640" s="17">
        <f>WEEKDAY(Таблица1[[#This Row],[datetime]])</f>
        <v>7</v>
      </c>
      <c r="F6640" s="17">
        <f>HOUR(Таблица1[[#This Row],[datetime]])</f>
        <v>14</v>
      </c>
      <c r="G6640">
        <v>1</v>
      </c>
      <c r="H6640">
        <v>0</v>
      </c>
      <c r="I6640">
        <v>0</v>
      </c>
      <c r="J6640">
        <v>2</v>
      </c>
      <c r="K6640">
        <v>19.68</v>
      </c>
      <c r="L6640">
        <v>23.484999999999999</v>
      </c>
      <c r="M6640">
        <v>59</v>
      </c>
      <c r="N6640">
        <v>19.001200000000001</v>
      </c>
      <c r="O6640">
        <v>80</v>
      </c>
      <c r="P6640">
        <v>118</v>
      </c>
      <c r="Q6640">
        <v>198</v>
      </c>
      <c r="R6640">
        <v>6639</v>
      </c>
    </row>
    <row r="6641" spans="1:18" x14ac:dyDescent="0.2">
      <c r="A6641" s="1">
        <v>40635.458333333336</v>
      </c>
      <c r="B6641" s="17">
        <f>YEAR(Таблица1[[#This Row],[datetime]])</f>
        <v>2011</v>
      </c>
      <c r="C6641" s="17">
        <f>MONTH(Таблица1[[#This Row],[datetime]])</f>
        <v>4</v>
      </c>
      <c r="D6641" s="17">
        <f>DAY(Таблица1[[#This Row],[datetime]])</f>
        <v>2</v>
      </c>
      <c r="E6641" s="17">
        <f>WEEKDAY(Таблица1[[#This Row],[datetime]])</f>
        <v>7</v>
      </c>
      <c r="F6641" s="17">
        <f>HOUR(Таблица1[[#This Row],[datetime]])</f>
        <v>11</v>
      </c>
      <c r="G6641">
        <v>2</v>
      </c>
      <c r="H6641">
        <v>0</v>
      </c>
      <c r="I6641">
        <v>0</v>
      </c>
      <c r="J6641">
        <v>2</v>
      </c>
      <c r="K6641">
        <v>16.399999999999999</v>
      </c>
      <c r="L6641">
        <v>20.454999999999998</v>
      </c>
      <c r="M6641">
        <v>47</v>
      </c>
      <c r="N6641">
        <v>11.0014</v>
      </c>
      <c r="O6641">
        <v>72</v>
      </c>
      <c r="P6641">
        <v>126</v>
      </c>
      <c r="Q6641">
        <v>198</v>
      </c>
      <c r="R6641">
        <v>6640</v>
      </c>
    </row>
    <row r="6642" spans="1:18" x14ac:dyDescent="0.2">
      <c r="A6642" s="1">
        <v>40676.625</v>
      </c>
      <c r="B6642" s="17">
        <f>YEAR(Таблица1[[#This Row],[datetime]])</f>
        <v>2011</v>
      </c>
      <c r="C6642" s="17">
        <f>MONTH(Таблица1[[#This Row],[datetime]])</f>
        <v>5</v>
      </c>
      <c r="D6642" s="17">
        <f>DAY(Таблица1[[#This Row],[datetime]])</f>
        <v>13</v>
      </c>
      <c r="E6642" s="17">
        <f>WEEKDAY(Таблица1[[#This Row],[datetime]])</f>
        <v>6</v>
      </c>
      <c r="F6642" s="17">
        <f>HOUR(Таблица1[[#This Row],[datetime]])</f>
        <v>15</v>
      </c>
      <c r="G6642">
        <v>2</v>
      </c>
      <c r="H6642">
        <v>0</v>
      </c>
      <c r="I6642">
        <v>1</v>
      </c>
      <c r="J6642">
        <v>2</v>
      </c>
      <c r="K6642">
        <v>21.32</v>
      </c>
      <c r="L6642">
        <v>25</v>
      </c>
      <c r="M6642">
        <v>88</v>
      </c>
      <c r="N6642">
        <v>11.0014</v>
      </c>
      <c r="O6642">
        <v>56</v>
      </c>
      <c r="P6642">
        <v>142</v>
      </c>
      <c r="Q6642">
        <v>198</v>
      </c>
      <c r="R6642">
        <v>6641</v>
      </c>
    </row>
    <row r="6643" spans="1:18" x14ac:dyDescent="0.2">
      <c r="A6643" s="1">
        <v>40679.833333333336</v>
      </c>
      <c r="B6643" s="17">
        <f>YEAR(Таблица1[[#This Row],[datetime]])</f>
        <v>2011</v>
      </c>
      <c r="C6643" s="17">
        <f>MONTH(Таблица1[[#This Row],[datetime]])</f>
        <v>5</v>
      </c>
      <c r="D6643" s="17">
        <f>DAY(Таблица1[[#This Row],[datetime]])</f>
        <v>16</v>
      </c>
      <c r="E6643" s="17">
        <f>WEEKDAY(Таблица1[[#This Row],[datetime]])</f>
        <v>2</v>
      </c>
      <c r="F6643" s="17">
        <f>HOUR(Таблица1[[#This Row],[datetime]])</f>
        <v>20</v>
      </c>
      <c r="G6643">
        <v>2</v>
      </c>
      <c r="H6643">
        <v>0</v>
      </c>
      <c r="I6643">
        <v>1</v>
      </c>
      <c r="J6643">
        <v>1</v>
      </c>
      <c r="K6643">
        <v>23.78</v>
      </c>
      <c r="L6643">
        <v>27.274999999999999</v>
      </c>
      <c r="M6643">
        <v>83</v>
      </c>
      <c r="N6643">
        <v>0</v>
      </c>
      <c r="O6643">
        <v>31</v>
      </c>
      <c r="P6643">
        <v>167</v>
      </c>
      <c r="Q6643">
        <v>198</v>
      </c>
      <c r="R6643">
        <v>6642</v>
      </c>
    </row>
    <row r="6644" spans="1:18" x14ac:dyDescent="0.2">
      <c r="A6644" s="1">
        <v>40769.458333333336</v>
      </c>
      <c r="B6644" s="17">
        <f>YEAR(Таблица1[[#This Row],[datetime]])</f>
        <v>2011</v>
      </c>
      <c r="C6644" s="17">
        <f>MONTH(Таблица1[[#This Row],[datetime]])</f>
        <v>8</v>
      </c>
      <c r="D6644" s="17">
        <f>DAY(Таблица1[[#This Row],[datetime]])</f>
        <v>14</v>
      </c>
      <c r="E6644" s="17">
        <f>WEEKDAY(Таблица1[[#This Row],[datetime]])</f>
        <v>1</v>
      </c>
      <c r="F6644" s="17">
        <f>HOUR(Таблица1[[#This Row],[datetime]])</f>
        <v>11</v>
      </c>
      <c r="G6644">
        <v>3</v>
      </c>
      <c r="H6644">
        <v>0</v>
      </c>
      <c r="I6644">
        <v>0</v>
      </c>
      <c r="J6644">
        <v>1</v>
      </c>
      <c r="K6644">
        <v>28.7</v>
      </c>
      <c r="L6644">
        <v>33.335000000000001</v>
      </c>
      <c r="M6644">
        <v>79</v>
      </c>
      <c r="N6644">
        <v>12.997999999999999</v>
      </c>
      <c r="O6644">
        <v>81</v>
      </c>
      <c r="P6644">
        <v>117</v>
      </c>
      <c r="Q6644">
        <v>198</v>
      </c>
      <c r="R6644">
        <v>6643</v>
      </c>
    </row>
    <row r="6645" spans="1:18" x14ac:dyDescent="0.2">
      <c r="A6645" s="1">
        <v>40771.375</v>
      </c>
      <c r="B6645" s="17">
        <f>YEAR(Таблица1[[#This Row],[datetime]])</f>
        <v>2011</v>
      </c>
      <c r="C6645" s="17">
        <f>MONTH(Таблица1[[#This Row],[datetime]])</f>
        <v>8</v>
      </c>
      <c r="D6645" s="17">
        <f>DAY(Таблица1[[#This Row],[datetime]])</f>
        <v>16</v>
      </c>
      <c r="E6645" s="17">
        <f>WEEKDAY(Таблица1[[#This Row],[datetime]])</f>
        <v>3</v>
      </c>
      <c r="F6645" s="17">
        <f>HOUR(Таблица1[[#This Row],[datetime]])</f>
        <v>9</v>
      </c>
      <c r="G6645">
        <v>3</v>
      </c>
      <c r="H6645">
        <v>0</v>
      </c>
      <c r="I6645">
        <v>1</v>
      </c>
      <c r="J6645">
        <v>1</v>
      </c>
      <c r="K6645">
        <v>27.88</v>
      </c>
      <c r="L6645">
        <v>31.82</v>
      </c>
      <c r="M6645">
        <v>61</v>
      </c>
      <c r="N6645">
        <v>19.001200000000001</v>
      </c>
      <c r="O6645">
        <v>27</v>
      </c>
      <c r="P6645">
        <v>171</v>
      </c>
      <c r="Q6645">
        <v>198</v>
      </c>
      <c r="R6645">
        <v>6644</v>
      </c>
    </row>
    <row r="6646" spans="1:18" x14ac:dyDescent="0.2">
      <c r="A6646" s="1">
        <v>40787.583333333336</v>
      </c>
      <c r="B6646" s="17">
        <f>YEAR(Таблица1[[#This Row],[datetime]])</f>
        <v>2011</v>
      </c>
      <c r="C6646" s="17">
        <f>MONTH(Таблица1[[#This Row],[datetime]])</f>
        <v>9</v>
      </c>
      <c r="D6646" s="17">
        <f>DAY(Таблица1[[#This Row],[datetime]])</f>
        <v>1</v>
      </c>
      <c r="E6646" s="17">
        <f>WEEKDAY(Таблица1[[#This Row],[datetime]])</f>
        <v>5</v>
      </c>
      <c r="F6646" s="17">
        <f>HOUR(Таблица1[[#This Row],[datetime]])</f>
        <v>14</v>
      </c>
      <c r="G6646">
        <v>3</v>
      </c>
      <c r="H6646">
        <v>0</v>
      </c>
      <c r="I6646">
        <v>1</v>
      </c>
      <c r="J6646">
        <v>3</v>
      </c>
      <c r="K6646">
        <v>29.52</v>
      </c>
      <c r="L6646">
        <v>33.335000000000001</v>
      </c>
      <c r="M6646">
        <v>54</v>
      </c>
      <c r="N6646">
        <v>16.997900000000001</v>
      </c>
      <c r="O6646">
        <v>54</v>
      </c>
      <c r="P6646">
        <v>144</v>
      </c>
      <c r="Q6646">
        <v>198</v>
      </c>
      <c r="R6646">
        <v>6645</v>
      </c>
    </row>
    <row r="6647" spans="1:18" x14ac:dyDescent="0.2">
      <c r="A6647" s="1">
        <v>40864.375</v>
      </c>
      <c r="B6647" s="17">
        <f>YEAR(Таблица1[[#This Row],[datetime]])</f>
        <v>2011</v>
      </c>
      <c r="C6647" s="17">
        <f>MONTH(Таблица1[[#This Row],[datetime]])</f>
        <v>11</v>
      </c>
      <c r="D6647" s="17">
        <f>DAY(Таблица1[[#This Row],[datetime]])</f>
        <v>17</v>
      </c>
      <c r="E6647" s="17">
        <f>WEEKDAY(Таблица1[[#This Row],[datetime]])</f>
        <v>5</v>
      </c>
      <c r="F6647" s="17">
        <f>HOUR(Таблица1[[#This Row],[datetime]])</f>
        <v>9</v>
      </c>
      <c r="G6647">
        <v>4</v>
      </c>
      <c r="H6647">
        <v>0</v>
      </c>
      <c r="I6647">
        <v>1</v>
      </c>
      <c r="J6647">
        <v>2</v>
      </c>
      <c r="K6647">
        <v>13.94</v>
      </c>
      <c r="L6647">
        <v>15.15</v>
      </c>
      <c r="M6647">
        <v>61</v>
      </c>
      <c r="N6647">
        <v>22.002800000000001</v>
      </c>
      <c r="O6647">
        <v>14</v>
      </c>
      <c r="P6647">
        <v>184</v>
      </c>
      <c r="Q6647">
        <v>198</v>
      </c>
      <c r="R6647">
        <v>6646</v>
      </c>
    </row>
    <row r="6648" spans="1:18" x14ac:dyDescent="0.2">
      <c r="A6648" s="1">
        <v>40942.541666666664</v>
      </c>
      <c r="B6648" s="17">
        <f>YEAR(Таблица1[[#This Row],[datetime]])</f>
        <v>2012</v>
      </c>
      <c r="C6648" s="17">
        <f>MONTH(Таблица1[[#This Row],[datetime]])</f>
        <v>2</v>
      </c>
      <c r="D6648" s="17">
        <f>DAY(Таблица1[[#This Row],[datetime]])</f>
        <v>3</v>
      </c>
      <c r="E6648" s="17">
        <f>WEEKDAY(Таблица1[[#This Row],[datetime]])</f>
        <v>6</v>
      </c>
      <c r="F6648" s="17">
        <f>HOUR(Таблица1[[#This Row],[datetime]])</f>
        <v>13</v>
      </c>
      <c r="G6648">
        <v>1</v>
      </c>
      <c r="H6648">
        <v>0</v>
      </c>
      <c r="I6648">
        <v>1</v>
      </c>
      <c r="J6648">
        <v>1</v>
      </c>
      <c r="K6648">
        <v>14.76</v>
      </c>
      <c r="L6648">
        <v>18.18</v>
      </c>
      <c r="M6648">
        <v>46</v>
      </c>
      <c r="N6648">
        <v>0</v>
      </c>
      <c r="O6648">
        <v>25</v>
      </c>
      <c r="P6648">
        <v>173</v>
      </c>
      <c r="Q6648">
        <v>198</v>
      </c>
      <c r="R6648">
        <v>6647</v>
      </c>
    </row>
    <row r="6649" spans="1:18" x14ac:dyDescent="0.2">
      <c r="A6649" s="1">
        <v>40956.5</v>
      </c>
      <c r="B6649" s="17">
        <f>YEAR(Таблица1[[#This Row],[datetime]])</f>
        <v>2012</v>
      </c>
      <c r="C6649" s="17">
        <f>MONTH(Таблица1[[#This Row],[datetime]])</f>
        <v>2</v>
      </c>
      <c r="D6649" s="17">
        <f>DAY(Таблица1[[#This Row],[datetime]])</f>
        <v>17</v>
      </c>
      <c r="E6649" s="17">
        <f>WEEKDAY(Таблица1[[#This Row],[datetime]])</f>
        <v>6</v>
      </c>
      <c r="F6649" s="17">
        <f>HOUR(Таблица1[[#This Row],[datetime]])</f>
        <v>12</v>
      </c>
      <c r="G6649">
        <v>1</v>
      </c>
      <c r="H6649">
        <v>0</v>
      </c>
      <c r="I6649">
        <v>1</v>
      </c>
      <c r="J6649">
        <v>1</v>
      </c>
      <c r="K6649">
        <v>15.58</v>
      </c>
      <c r="L6649">
        <v>19.695</v>
      </c>
      <c r="M6649">
        <v>46</v>
      </c>
      <c r="N6649">
        <v>26.002700000000001</v>
      </c>
      <c r="O6649">
        <v>21</v>
      </c>
      <c r="P6649">
        <v>177</v>
      </c>
      <c r="Q6649">
        <v>198</v>
      </c>
      <c r="R6649">
        <v>6648</v>
      </c>
    </row>
    <row r="6650" spans="1:18" x14ac:dyDescent="0.2">
      <c r="A6650" s="1">
        <v>40986.833333333336</v>
      </c>
      <c r="B6650" s="17">
        <f>YEAR(Таблица1[[#This Row],[datetime]])</f>
        <v>2012</v>
      </c>
      <c r="C6650" s="17">
        <f>MONTH(Таблица1[[#This Row],[datetime]])</f>
        <v>3</v>
      </c>
      <c r="D6650" s="17">
        <f>DAY(Таблица1[[#This Row],[datetime]])</f>
        <v>18</v>
      </c>
      <c r="E6650" s="17">
        <f>WEEKDAY(Таблица1[[#This Row],[datetime]])</f>
        <v>1</v>
      </c>
      <c r="F6650" s="17">
        <f>HOUR(Таблица1[[#This Row],[datetime]])</f>
        <v>20</v>
      </c>
      <c r="G6650">
        <v>1</v>
      </c>
      <c r="H6650">
        <v>0</v>
      </c>
      <c r="I6650">
        <v>0</v>
      </c>
      <c r="J6650">
        <v>1</v>
      </c>
      <c r="K6650">
        <v>21.32</v>
      </c>
      <c r="L6650">
        <v>25</v>
      </c>
      <c r="M6650">
        <v>77</v>
      </c>
      <c r="N6650">
        <v>8.9981000000000009</v>
      </c>
      <c r="O6650">
        <v>59</v>
      </c>
      <c r="P6650">
        <v>139</v>
      </c>
      <c r="Q6650">
        <v>198</v>
      </c>
      <c r="R6650">
        <v>6649</v>
      </c>
    </row>
    <row r="6651" spans="1:18" x14ac:dyDescent="0.2">
      <c r="A6651" s="1">
        <v>41012.958333333336</v>
      </c>
      <c r="B6651" s="17">
        <f>YEAR(Таблица1[[#This Row],[datetime]])</f>
        <v>2012</v>
      </c>
      <c r="C6651" s="17">
        <f>MONTH(Таблица1[[#This Row],[datetime]])</f>
        <v>4</v>
      </c>
      <c r="D6651" s="17">
        <f>DAY(Таблица1[[#This Row],[datetime]])</f>
        <v>13</v>
      </c>
      <c r="E6651" s="17">
        <f>WEEKDAY(Таблица1[[#This Row],[datetime]])</f>
        <v>6</v>
      </c>
      <c r="F6651" s="17">
        <f>HOUR(Таблица1[[#This Row],[datetime]])</f>
        <v>23</v>
      </c>
      <c r="G6651">
        <v>2</v>
      </c>
      <c r="H6651">
        <v>0</v>
      </c>
      <c r="I6651">
        <v>1</v>
      </c>
      <c r="J6651">
        <v>1</v>
      </c>
      <c r="K6651">
        <v>17.22</v>
      </c>
      <c r="L6651">
        <v>21.21</v>
      </c>
      <c r="M6651">
        <v>62</v>
      </c>
      <c r="N6651">
        <v>6.0031999999999996</v>
      </c>
      <c r="O6651">
        <v>35</v>
      </c>
      <c r="P6651">
        <v>163</v>
      </c>
      <c r="Q6651">
        <v>198</v>
      </c>
      <c r="R6651">
        <v>6650</v>
      </c>
    </row>
    <row r="6652" spans="1:18" x14ac:dyDescent="0.2">
      <c r="A6652" s="1">
        <v>41073.416666666664</v>
      </c>
      <c r="B6652" s="17">
        <f>YEAR(Таблица1[[#This Row],[datetime]])</f>
        <v>2012</v>
      </c>
      <c r="C6652" s="17">
        <f>MONTH(Таблица1[[#This Row],[datetime]])</f>
        <v>6</v>
      </c>
      <c r="D6652" s="17">
        <f>DAY(Таблица1[[#This Row],[datetime]])</f>
        <v>13</v>
      </c>
      <c r="E6652" s="17">
        <f>WEEKDAY(Таблица1[[#This Row],[datetime]])</f>
        <v>4</v>
      </c>
      <c r="F6652" s="17">
        <f>HOUR(Таблица1[[#This Row],[datetime]])</f>
        <v>10</v>
      </c>
      <c r="G6652">
        <v>2</v>
      </c>
      <c r="H6652">
        <v>0</v>
      </c>
      <c r="I6652">
        <v>1</v>
      </c>
      <c r="J6652">
        <v>2</v>
      </c>
      <c r="K6652">
        <v>26.24</v>
      </c>
      <c r="L6652">
        <v>30.305</v>
      </c>
      <c r="M6652">
        <v>65</v>
      </c>
      <c r="N6652">
        <v>27.999300000000002</v>
      </c>
      <c r="O6652">
        <v>64</v>
      </c>
      <c r="P6652">
        <v>134</v>
      </c>
      <c r="Q6652">
        <v>198</v>
      </c>
      <c r="R6652">
        <v>6651</v>
      </c>
    </row>
    <row r="6653" spans="1:18" x14ac:dyDescent="0.2">
      <c r="A6653" s="1">
        <v>41109.416666666664</v>
      </c>
      <c r="B6653" s="17">
        <f>YEAR(Таблица1[[#This Row],[datetime]])</f>
        <v>2012</v>
      </c>
      <c r="C6653" s="17">
        <f>MONTH(Таблица1[[#This Row],[datetime]])</f>
        <v>7</v>
      </c>
      <c r="D6653" s="17">
        <f>DAY(Таблица1[[#This Row],[datetime]])</f>
        <v>19</v>
      </c>
      <c r="E6653" s="17">
        <f>WEEKDAY(Таблица1[[#This Row],[datetime]])</f>
        <v>5</v>
      </c>
      <c r="F6653" s="17">
        <f>HOUR(Таблица1[[#This Row],[datetime]])</f>
        <v>10</v>
      </c>
      <c r="G6653">
        <v>3</v>
      </c>
      <c r="H6653">
        <v>0</v>
      </c>
      <c r="I6653">
        <v>1</v>
      </c>
      <c r="J6653">
        <v>1</v>
      </c>
      <c r="K6653">
        <v>31.16</v>
      </c>
      <c r="L6653">
        <v>35.604999999999997</v>
      </c>
      <c r="M6653">
        <v>58</v>
      </c>
      <c r="N6653">
        <v>12.997999999999999</v>
      </c>
      <c r="O6653">
        <v>41</v>
      </c>
      <c r="P6653">
        <v>157</v>
      </c>
      <c r="Q6653">
        <v>198</v>
      </c>
      <c r="R6653">
        <v>6652</v>
      </c>
    </row>
    <row r="6654" spans="1:18" x14ac:dyDescent="0.2">
      <c r="A6654" s="1">
        <v>41156.458333333336</v>
      </c>
      <c r="B6654" s="17">
        <f>YEAR(Таблица1[[#This Row],[datetime]])</f>
        <v>2012</v>
      </c>
      <c r="C6654" s="17">
        <f>MONTH(Таблица1[[#This Row],[datetime]])</f>
        <v>9</v>
      </c>
      <c r="D6654" s="17">
        <f>DAY(Таблица1[[#This Row],[datetime]])</f>
        <v>4</v>
      </c>
      <c r="E6654" s="17">
        <f>WEEKDAY(Таблица1[[#This Row],[datetime]])</f>
        <v>3</v>
      </c>
      <c r="F6654" s="17">
        <f>HOUR(Таблица1[[#This Row],[datetime]])</f>
        <v>11</v>
      </c>
      <c r="G6654">
        <v>3</v>
      </c>
      <c r="H6654">
        <v>0</v>
      </c>
      <c r="I6654">
        <v>1</v>
      </c>
      <c r="J6654">
        <v>2</v>
      </c>
      <c r="K6654">
        <v>30.34</v>
      </c>
      <c r="L6654">
        <v>34.85</v>
      </c>
      <c r="M6654">
        <v>70</v>
      </c>
      <c r="N6654">
        <v>19.001200000000001</v>
      </c>
      <c r="O6654">
        <v>39</v>
      </c>
      <c r="P6654">
        <v>159</v>
      </c>
      <c r="Q6654">
        <v>198</v>
      </c>
      <c r="R6654">
        <v>6653</v>
      </c>
    </row>
    <row r="6655" spans="1:18" x14ac:dyDescent="0.2">
      <c r="A6655" s="1">
        <v>41220.625</v>
      </c>
      <c r="B6655" s="17">
        <f>YEAR(Таблица1[[#This Row],[datetime]])</f>
        <v>2012</v>
      </c>
      <c r="C6655" s="17">
        <f>MONTH(Таблица1[[#This Row],[datetime]])</f>
        <v>11</v>
      </c>
      <c r="D6655" s="17">
        <f>DAY(Таблица1[[#This Row],[datetime]])</f>
        <v>7</v>
      </c>
      <c r="E6655" s="17">
        <f>WEEKDAY(Таблица1[[#This Row],[datetime]])</f>
        <v>4</v>
      </c>
      <c r="F6655" s="17">
        <f>HOUR(Таблица1[[#This Row],[datetime]])</f>
        <v>15</v>
      </c>
      <c r="G6655">
        <v>4</v>
      </c>
      <c r="H6655">
        <v>0</v>
      </c>
      <c r="I6655">
        <v>1</v>
      </c>
      <c r="J6655">
        <v>2</v>
      </c>
      <c r="K6655">
        <v>13.12</v>
      </c>
      <c r="L6655">
        <v>15.15</v>
      </c>
      <c r="M6655">
        <v>53</v>
      </c>
      <c r="N6655">
        <v>19.999500000000001</v>
      </c>
      <c r="O6655">
        <v>20</v>
      </c>
      <c r="P6655">
        <v>178</v>
      </c>
      <c r="Q6655">
        <v>198</v>
      </c>
      <c r="R6655">
        <v>6654</v>
      </c>
    </row>
    <row r="6656" spans="1:18" x14ac:dyDescent="0.2">
      <c r="A6656" s="1">
        <v>41229.416666666664</v>
      </c>
      <c r="B6656" s="17">
        <f>YEAR(Таблица1[[#This Row],[datetime]])</f>
        <v>2012</v>
      </c>
      <c r="C6656" s="17">
        <f>MONTH(Таблица1[[#This Row],[datetime]])</f>
        <v>11</v>
      </c>
      <c r="D6656" s="17">
        <f>DAY(Таблица1[[#This Row],[datetime]])</f>
        <v>16</v>
      </c>
      <c r="E6656" s="17">
        <f>WEEKDAY(Таблица1[[#This Row],[datetime]])</f>
        <v>6</v>
      </c>
      <c r="F6656" s="17">
        <f>HOUR(Таблица1[[#This Row],[datetime]])</f>
        <v>10</v>
      </c>
      <c r="G6656">
        <v>4</v>
      </c>
      <c r="H6656">
        <v>0</v>
      </c>
      <c r="I6656">
        <v>1</v>
      </c>
      <c r="J6656">
        <v>1</v>
      </c>
      <c r="K6656">
        <v>13.94</v>
      </c>
      <c r="L6656">
        <v>16.664999999999999</v>
      </c>
      <c r="M6656">
        <v>53</v>
      </c>
      <c r="N6656">
        <v>12.997999999999999</v>
      </c>
      <c r="O6656">
        <v>33</v>
      </c>
      <c r="P6656">
        <v>165</v>
      </c>
      <c r="Q6656">
        <v>198</v>
      </c>
      <c r="R6656">
        <v>6655</v>
      </c>
    </row>
    <row r="6657" spans="1:18" x14ac:dyDescent="0.2">
      <c r="A6657" s="1">
        <v>41244.833333333336</v>
      </c>
      <c r="B6657" s="17">
        <f>YEAR(Таблица1[[#This Row],[datetime]])</f>
        <v>2012</v>
      </c>
      <c r="C6657" s="17">
        <f>MONTH(Таблица1[[#This Row],[datetime]])</f>
        <v>12</v>
      </c>
      <c r="D6657" s="17">
        <f>DAY(Таблица1[[#This Row],[datetime]])</f>
        <v>1</v>
      </c>
      <c r="E6657" s="17">
        <f>WEEKDAY(Таблица1[[#This Row],[datetime]])</f>
        <v>7</v>
      </c>
      <c r="F6657" s="17">
        <f>HOUR(Таблица1[[#This Row],[datetime]])</f>
        <v>20</v>
      </c>
      <c r="G6657">
        <v>4</v>
      </c>
      <c r="H6657">
        <v>0</v>
      </c>
      <c r="I6657">
        <v>0</v>
      </c>
      <c r="J6657">
        <v>1</v>
      </c>
      <c r="K6657">
        <v>13.12</v>
      </c>
      <c r="L6657">
        <v>17.425000000000001</v>
      </c>
      <c r="M6657">
        <v>81</v>
      </c>
      <c r="N6657">
        <v>0</v>
      </c>
      <c r="O6657">
        <v>28</v>
      </c>
      <c r="P6657">
        <v>170</v>
      </c>
      <c r="Q6657">
        <v>198</v>
      </c>
      <c r="R6657">
        <v>6656</v>
      </c>
    </row>
    <row r="6658" spans="1:18" x14ac:dyDescent="0.2">
      <c r="A6658" s="1">
        <v>41248.875</v>
      </c>
      <c r="B6658" s="17">
        <f>YEAR(Таблица1[[#This Row],[datetime]])</f>
        <v>2012</v>
      </c>
      <c r="C6658" s="17">
        <f>MONTH(Таблица1[[#This Row],[datetime]])</f>
        <v>12</v>
      </c>
      <c r="D6658" s="17">
        <f>DAY(Таблица1[[#This Row],[datetime]])</f>
        <v>5</v>
      </c>
      <c r="E6658" s="17">
        <f>WEEKDAY(Таблица1[[#This Row],[datetime]])</f>
        <v>4</v>
      </c>
      <c r="F6658" s="17">
        <f>HOUR(Таблица1[[#This Row],[datetime]])</f>
        <v>21</v>
      </c>
      <c r="G6658">
        <v>4</v>
      </c>
      <c r="H6658">
        <v>0</v>
      </c>
      <c r="I6658">
        <v>1</v>
      </c>
      <c r="J6658">
        <v>1</v>
      </c>
      <c r="K6658">
        <v>13.94</v>
      </c>
      <c r="L6658">
        <v>15.15</v>
      </c>
      <c r="M6658">
        <v>46</v>
      </c>
      <c r="N6658">
        <v>27.999300000000002</v>
      </c>
      <c r="O6658">
        <v>14</v>
      </c>
      <c r="P6658">
        <v>184</v>
      </c>
      <c r="Q6658">
        <v>198</v>
      </c>
      <c r="R6658">
        <v>6657</v>
      </c>
    </row>
    <row r="6659" spans="1:18" x14ac:dyDescent="0.2">
      <c r="A6659" s="1">
        <v>41252.75</v>
      </c>
      <c r="B6659" s="17">
        <f>YEAR(Таблица1[[#This Row],[datetime]])</f>
        <v>2012</v>
      </c>
      <c r="C6659" s="17">
        <f>MONTH(Таблица1[[#This Row],[datetime]])</f>
        <v>12</v>
      </c>
      <c r="D6659" s="17">
        <f>DAY(Таблица1[[#This Row],[datetime]])</f>
        <v>9</v>
      </c>
      <c r="E6659" s="17">
        <f>WEEKDAY(Таблица1[[#This Row],[datetime]])</f>
        <v>1</v>
      </c>
      <c r="F6659" s="17">
        <f>HOUR(Таблица1[[#This Row],[datetime]])</f>
        <v>18</v>
      </c>
      <c r="G6659">
        <v>4</v>
      </c>
      <c r="H6659">
        <v>0</v>
      </c>
      <c r="I6659">
        <v>0</v>
      </c>
      <c r="J6659">
        <v>3</v>
      </c>
      <c r="K6659">
        <v>14.76</v>
      </c>
      <c r="L6659">
        <v>18.18</v>
      </c>
      <c r="M6659">
        <v>93</v>
      </c>
      <c r="N6659">
        <v>6.0031999999999996</v>
      </c>
      <c r="O6659">
        <v>17</v>
      </c>
      <c r="P6659">
        <v>181</v>
      </c>
      <c r="Q6659">
        <v>198</v>
      </c>
      <c r="R6659">
        <v>6658</v>
      </c>
    </row>
    <row r="6660" spans="1:18" x14ac:dyDescent="0.2">
      <c r="A6660" s="1">
        <v>40583.333333333336</v>
      </c>
      <c r="B6660" s="17">
        <f>YEAR(Таблица1[[#This Row],[datetime]])</f>
        <v>2011</v>
      </c>
      <c r="C6660" s="17">
        <f>MONTH(Таблица1[[#This Row],[datetime]])</f>
        <v>2</v>
      </c>
      <c r="D6660" s="17">
        <f>DAY(Таблица1[[#This Row],[datetime]])</f>
        <v>9</v>
      </c>
      <c r="E6660" s="17">
        <f>WEEKDAY(Таблица1[[#This Row],[datetime]])</f>
        <v>4</v>
      </c>
      <c r="F6660" s="17">
        <f>HOUR(Таблица1[[#This Row],[datetime]])</f>
        <v>8</v>
      </c>
      <c r="G6660">
        <v>1</v>
      </c>
      <c r="H6660">
        <v>0</v>
      </c>
      <c r="I6660">
        <v>1</v>
      </c>
      <c r="J6660">
        <v>1</v>
      </c>
      <c r="K6660">
        <v>4.0999999999999996</v>
      </c>
      <c r="L6660">
        <v>6.82</v>
      </c>
      <c r="M6660">
        <v>42</v>
      </c>
      <c r="N6660">
        <v>0</v>
      </c>
      <c r="O6660">
        <v>1</v>
      </c>
      <c r="P6660">
        <v>198</v>
      </c>
      <c r="Q6660">
        <v>199</v>
      </c>
      <c r="R6660">
        <v>6659</v>
      </c>
    </row>
    <row r="6661" spans="1:18" x14ac:dyDescent="0.2">
      <c r="A6661" s="1">
        <v>40672.625</v>
      </c>
      <c r="B6661" s="17">
        <f>YEAR(Таблица1[[#This Row],[datetime]])</f>
        <v>2011</v>
      </c>
      <c r="C6661" s="17">
        <f>MONTH(Таблица1[[#This Row],[datetime]])</f>
        <v>5</v>
      </c>
      <c r="D6661" s="17">
        <f>DAY(Таблица1[[#This Row],[datetime]])</f>
        <v>9</v>
      </c>
      <c r="E6661" s="17">
        <f>WEEKDAY(Таблица1[[#This Row],[datetime]])</f>
        <v>2</v>
      </c>
      <c r="F6661" s="17">
        <f>HOUR(Таблица1[[#This Row],[datetime]])</f>
        <v>15</v>
      </c>
      <c r="G6661">
        <v>2</v>
      </c>
      <c r="H6661">
        <v>0</v>
      </c>
      <c r="I6661">
        <v>1</v>
      </c>
      <c r="J6661">
        <v>1</v>
      </c>
      <c r="K6661">
        <v>25.42</v>
      </c>
      <c r="L6661">
        <v>31.06</v>
      </c>
      <c r="M6661">
        <v>41</v>
      </c>
      <c r="N6661">
        <v>15.001300000000001</v>
      </c>
      <c r="O6661">
        <v>51</v>
      </c>
      <c r="P6661">
        <v>148</v>
      </c>
      <c r="Q6661">
        <v>199</v>
      </c>
      <c r="R6661">
        <v>6660</v>
      </c>
    </row>
    <row r="6662" spans="1:18" x14ac:dyDescent="0.2">
      <c r="A6662" s="1">
        <v>40743.375</v>
      </c>
      <c r="B6662" s="17">
        <f>YEAR(Таблица1[[#This Row],[datetime]])</f>
        <v>2011</v>
      </c>
      <c r="C6662" s="17">
        <f>MONTH(Таблица1[[#This Row],[datetime]])</f>
        <v>7</v>
      </c>
      <c r="D6662" s="17">
        <f>DAY(Таблица1[[#This Row],[datetime]])</f>
        <v>19</v>
      </c>
      <c r="E6662" s="17">
        <f>WEEKDAY(Таблица1[[#This Row],[datetime]])</f>
        <v>3</v>
      </c>
      <c r="F6662" s="17">
        <f>HOUR(Таблица1[[#This Row],[datetime]])</f>
        <v>9</v>
      </c>
      <c r="G6662">
        <v>3</v>
      </c>
      <c r="H6662">
        <v>0</v>
      </c>
      <c r="I6662">
        <v>1</v>
      </c>
      <c r="J6662">
        <v>2</v>
      </c>
      <c r="K6662">
        <v>32.799999999999997</v>
      </c>
      <c r="L6662">
        <v>39.395000000000003</v>
      </c>
      <c r="M6662">
        <v>63</v>
      </c>
      <c r="N6662">
        <v>8.9981000000000009</v>
      </c>
      <c r="O6662">
        <v>22</v>
      </c>
      <c r="P6662">
        <v>177</v>
      </c>
      <c r="Q6662">
        <v>199</v>
      </c>
      <c r="R6662">
        <v>6661</v>
      </c>
    </row>
    <row r="6663" spans="1:18" x14ac:dyDescent="0.2">
      <c r="A6663" s="1">
        <v>40820.5</v>
      </c>
      <c r="B6663" s="17">
        <f>YEAR(Таблица1[[#This Row],[datetime]])</f>
        <v>2011</v>
      </c>
      <c r="C6663" s="17">
        <f>MONTH(Таблица1[[#This Row],[datetime]])</f>
        <v>10</v>
      </c>
      <c r="D6663" s="17">
        <f>DAY(Таблица1[[#This Row],[datetime]])</f>
        <v>4</v>
      </c>
      <c r="E6663" s="17">
        <f>WEEKDAY(Таблица1[[#This Row],[datetime]])</f>
        <v>3</v>
      </c>
      <c r="F6663" s="17">
        <f>HOUR(Таблица1[[#This Row],[datetime]])</f>
        <v>12</v>
      </c>
      <c r="G6663">
        <v>4</v>
      </c>
      <c r="H6663">
        <v>0</v>
      </c>
      <c r="I6663">
        <v>1</v>
      </c>
      <c r="J6663">
        <v>1</v>
      </c>
      <c r="K6663">
        <v>22.96</v>
      </c>
      <c r="L6663">
        <v>26.515000000000001</v>
      </c>
      <c r="M6663">
        <v>56</v>
      </c>
      <c r="N6663">
        <v>19.999500000000001</v>
      </c>
      <c r="O6663">
        <v>39</v>
      </c>
      <c r="P6663">
        <v>160</v>
      </c>
      <c r="Q6663">
        <v>199</v>
      </c>
      <c r="R6663">
        <v>6662</v>
      </c>
    </row>
    <row r="6664" spans="1:18" x14ac:dyDescent="0.2">
      <c r="A6664" s="1">
        <v>40858.791666666664</v>
      </c>
      <c r="B6664" s="17">
        <f>YEAR(Таблица1[[#This Row],[datetime]])</f>
        <v>2011</v>
      </c>
      <c r="C6664" s="17">
        <f>MONTH(Таблица1[[#This Row],[datetime]])</f>
        <v>11</v>
      </c>
      <c r="D6664" s="17">
        <f>DAY(Таблица1[[#This Row],[datetime]])</f>
        <v>11</v>
      </c>
      <c r="E6664" s="17">
        <f>WEEKDAY(Таблица1[[#This Row],[datetime]])</f>
        <v>6</v>
      </c>
      <c r="F6664" s="17">
        <f>HOUR(Таблица1[[#This Row],[datetime]])</f>
        <v>19</v>
      </c>
      <c r="G6664">
        <v>4</v>
      </c>
      <c r="H6664">
        <v>1</v>
      </c>
      <c r="I6664">
        <v>0</v>
      </c>
      <c r="J6664">
        <v>1</v>
      </c>
      <c r="K6664">
        <v>13.12</v>
      </c>
      <c r="L6664">
        <v>15.91</v>
      </c>
      <c r="M6664">
        <v>39</v>
      </c>
      <c r="N6664">
        <v>11.0014</v>
      </c>
      <c r="O6664">
        <v>17</v>
      </c>
      <c r="P6664">
        <v>182</v>
      </c>
      <c r="Q6664">
        <v>199</v>
      </c>
      <c r="R6664">
        <v>6663</v>
      </c>
    </row>
    <row r="6665" spans="1:18" x14ac:dyDescent="0.2">
      <c r="A6665" s="1">
        <v>40879.625</v>
      </c>
      <c r="B6665" s="17">
        <f>YEAR(Таблица1[[#This Row],[datetime]])</f>
        <v>2011</v>
      </c>
      <c r="C6665" s="17">
        <f>MONTH(Таблица1[[#This Row],[datetime]])</f>
        <v>12</v>
      </c>
      <c r="D6665" s="17">
        <f>DAY(Таблица1[[#This Row],[datetime]])</f>
        <v>2</v>
      </c>
      <c r="E6665" s="17">
        <f>WEEKDAY(Таблица1[[#This Row],[datetime]])</f>
        <v>6</v>
      </c>
      <c r="F6665" s="17">
        <f>HOUR(Таблица1[[#This Row],[datetime]])</f>
        <v>15</v>
      </c>
      <c r="G6665">
        <v>4</v>
      </c>
      <c r="H6665">
        <v>0</v>
      </c>
      <c r="I6665">
        <v>1</v>
      </c>
      <c r="J6665">
        <v>1</v>
      </c>
      <c r="K6665">
        <v>17.22</v>
      </c>
      <c r="L6665">
        <v>21.21</v>
      </c>
      <c r="M6665">
        <v>41</v>
      </c>
      <c r="N6665">
        <v>6.0031999999999996</v>
      </c>
      <c r="O6665">
        <v>24</v>
      </c>
      <c r="P6665">
        <v>175</v>
      </c>
      <c r="Q6665">
        <v>199</v>
      </c>
      <c r="R6665">
        <v>6664</v>
      </c>
    </row>
    <row r="6666" spans="1:18" x14ac:dyDescent="0.2">
      <c r="A6666" s="1">
        <v>40886.291666666664</v>
      </c>
      <c r="B6666" s="17">
        <f>YEAR(Таблица1[[#This Row],[datetime]])</f>
        <v>2011</v>
      </c>
      <c r="C6666" s="17">
        <f>MONTH(Таблица1[[#This Row],[datetime]])</f>
        <v>12</v>
      </c>
      <c r="D6666" s="17">
        <f>DAY(Таблица1[[#This Row],[datetime]])</f>
        <v>9</v>
      </c>
      <c r="E6666" s="17">
        <f>WEEKDAY(Таблица1[[#This Row],[datetime]])</f>
        <v>6</v>
      </c>
      <c r="F6666" s="17">
        <f>HOUR(Таблица1[[#This Row],[datetime]])</f>
        <v>7</v>
      </c>
      <c r="G6666">
        <v>4</v>
      </c>
      <c r="H6666">
        <v>0</v>
      </c>
      <c r="I6666">
        <v>1</v>
      </c>
      <c r="J6666">
        <v>1</v>
      </c>
      <c r="K6666">
        <v>9.02</v>
      </c>
      <c r="L6666">
        <v>12.88</v>
      </c>
      <c r="M6666">
        <v>75</v>
      </c>
      <c r="N6666">
        <v>6.0031999999999996</v>
      </c>
      <c r="O6666">
        <v>4</v>
      </c>
      <c r="P6666">
        <v>195</v>
      </c>
      <c r="Q6666">
        <v>199</v>
      </c>
      <c r="R6666">
        <v>6665</v>
      </c>
    </row>
    <row r="6667" spans="1:18" x14ac:dyDescent="0.2">
      <c r="A6667" s="1">
        <v>40886.791666666664</v>
      </c>
      <c r="B6667" s="17">
        <f>YEAR(Таблица1[[#This Row],[datetime]])</f>
        <v>2011</v>
      </c>
      <c r="C6667" s="17">
        <f>MONTH(Таблица1[[#This Row],[datetime]])</f>
        <v>12</v>
      </c>
      <c r="D6667" s="17">
        <f>DAY(Таблица1[[#This Row],[datetime]])</f>
        <v>9</v>
      </c>
      <c r="E6667" s="17">
        <f>WEEKDAY(Таблица1[[#This Row],[datetime]])</f>
        <v>6</v>
      </c>
      <c r="F6667" s="17">
        <f>HOUR(Таблица1[[#This Row],[datetime]])</f>
        <v>19</v>
      </c>
      <c r="G6667">
        <v>4</v>
      </c>
      <c r="H6667">
        <v>0</v>
      </c>
      <c r="I6667">
        <v>1</v>
      </c>
      <c r="J6667">
        <v>1</v>
      </c>
      <c r="K6667">
        <v>13.94</v>
      </c>
      <c r="L6667">
        <v>18.18</v>
      </c>
      <c r="M6667">
        <v>61</v>
      </c>
      <c r="N6667">
        <v>0</v>
      </c>
      <c r="O6667">
        <v>10</v>
      </c>
      <c r="P6667">
        <v>189</v>
      </c>
      <c r="Q6667">
        <v>199</v>
      </c>
      <c r="R6667">
        <v>6666</v>
      </c>
    </row>
    <row r="6668" spans="1:18" x14ac:dyDescent="0.2">
      <c r="A6668" s="1">
        <v>40948.833333333336</v>
      </c>
      <c r="B6668" s="17">
        <f>YEAR(Таблица1[[#This Row],[datetime]])</f>
        <v>2012</v>
      </c>
      <c r="C6668" s="17">
        <f>MONTH(Таблица1[[#This Row],[datetime]])</f>
        <v>2</v>
      </c>
      <c r="D6668" s="17">
        <f>DAY(Таблица1[[#This Row],[datetime]])</f>
        <v>9</v>
      </c>
      <c r="E6668" s="17">
        <f>WEEKDAY(Таблица1[[#This Row],[datetime]])</f>
        <v>5</v>
      </c>
      <c r="F6668" s="17">
        <f>HOUR(Таблица1[[#This Row],[datetime]])</f>
        <v>20</v>
      </c>
      <c r="G6668">
        <v>1</v>
      </c>
      <c r="H6668">
        <v>0</v>
      </c>
      <c r="I6668">
        <v>1</v>
      </c>
      <c r="J6668">
        <v>1</v>
      </c>
      <c r="K6668">
        <v>13.12</v>
      </c>
      <c r="L6668">
        <v>17.425000000000001</v>
      </c>
      <c r="M6668">
        <v>36</v>
      </c>
      <c r="N6668">
        <v>0</v>
      </c>
      <c r="O6668">
        <v>2</v>
      </c>
      <c r="P6668">
        <v>197</v>
      </c>
      <c r="Q6668">
        <v>199</v>
      </c>
      <c r="R6668">
        <v>6667</v>
      </c>
    </row>
    <row r="6669" spans="1:18" x14ac:dyDescent="0.2">
      <c r="A6669" s="1">
        <v>41033.416666666664</v>
      </c>
      <c r="B6669" s="17">
        <f>YEAR(Таблица1[[#This Row],[datetime]])</f>
        <v>2012</v>
      </c>
      <c r="C6669" s="17">
        <f>MONTH(Таблица1[[#This Row],[datetime]])</f>
        <v>5</v>
      </c>
      <c r="D6669" s="17">
        <f>DAY(Таблица1[[#This Row],[datetime]])</f>
        <v>4</v>
      </c>
      <c r="E6669" s="17">
        <f>WEEKDAY(Таблица1[[#This Row],[datetime]])</f>
        <v>6</v>
      </c>
      <c r="F6669" s="17">
        <f>HOUR(Таблица1[[#This Row],[datetime]])</f>
        <v>10</v>
      </c>
      <c r="G6669">
        <v>2</v>
      </c>
      <c r="H6669">
        <v>0</v>
      </c>
      <c r="I6669">
        <v>1</v>
      </c>
      <c r="J6669">
        <v>2</v>
      </c>
      <c r="K6669">
        <v>25.42</v>
      </c>
      <c r="L6669">
        <v>29.545000000000002</v>
      </c>
      <c r="M6669">
        <v>73</v>
      </c>
      <c r="N6669">
        <v>8.9981000000000009</v>
      </c>
      <c r="O6669">
        <v>45</v>
      </c>
      <c r="P6669">
        <v>154</v>
      </c>
      <c r="Q6669">
        <v>199</v>
      </c>
      <c r="R6669">
        <v>6668</v>
      </c>
    </row>
    <row r="6670" spans="1:18" x14ac:dyDescent="0.2">
      <c r="A6670" s="1">
        <v>41134.416666666664</v>
      </c>
      <c r="B6670" s="17">
        <f>YEAR(Таблица1[[#This Row],[datetime]])</f>
        <v>2012</v>
      </c>
      <c r="C6670" s="17">
        <f>MONTH(Таблица1[[#This Row],[datetime]])</f>
        <v>8</v>
      </c>
      <c r="D6670" s="17">
        <f>DAY(Таблица1[[#This Row],[datetime]])</f>
        <v>13</v>
      </c>
      <c r="E6670" s="17">
        <f>WEEKDAY(Таблица1[[#This Row],[datetime]])</f>
        <v>2</v>
      </c>
      <c r="F6670" s="17">
        <f>HOUR(Таблица1[[#This Row],[datetime]])</f>
        <v>10</v>
      </c>
      <c r="G6670">
        <v>3</v>
      </c>
      <c r="H6670">
        <v>0</v>
      </c>
      <c r="I6670">
        <v>1</v>
      </c>
      <c r="J6670">
        <v>2</v>
      </c>
      <c r="K6670">
        <v>31.16</v>
      </c>
      <c r="L6670">
        <v>34.090000000000003</v>
      </c>
      <c r="M6670">
        <v>40</v>
      </c>
      <c r="N6670">
        <v>0</v>
      </c>
      <c r="O6670">
        <v>88</v>
      </c>
      <c r="P6670">
        <v>111</v>
      </c>
      <c r="Q6670">
        <v>199</v>
      </c>
      <c r="R6670">
        <v>6669</v>
      </c>
    </row>
    <row r="6671" spans="1:18" x14ac:dyDescent="0.2">
      <c r="A6671" s="1">
        <v>41137.416666666664</v>
      </c>
      <c r="B6671" s="17">
        <f>YEAR(Таблица1[[#This Row],[datetime]])</f>
        <v>2012</v>
      </c>
      <c r="C6671" s="17">
        <f>MONTH(Таблица1[[#This Row],[datetime]])</f>
        <v>8</v>
      </c>
      <c r="D6671" s="17">
        <f>DAY(Таблица1[[#This Row],[datetime]])</f>
        <v>16</v>
      </c>
      <c r="E6671" s="17">
        <f>WEEKDAY(Таблица1[[#This Row],[datetime]])</f>
        <v>5</v>
      </c>
      <c r="F6671" s="17">
        <f>HOUR(Таблица1[[#This Row],[datetime]])</f>
        <v>10</v>
      </c>
      <c r="G6671">
        <v>3</v>
      </c>
      <c r="H6671">
        <v>0</v>
      </c>
      <c r="I6671">
        <v>1</v>
      </c>
      <c r="J6671">
        <v>1</v>
      </c>
      <c r="K6671">
        <v>30.34</v>
      </c>
      <c r="L6671">
        <v>33.335000000000001</v>
      </c>
      <c r="M6671">
        <v>48</v>
      </c>
      <c r="N6671">
        <v>8.9981000000000009</v>
      </c>
      <c r="O6671">
        <v>78</v>
      </c>
      <c r="P6671">
        <v>121</v>
      </c>
      <c r="Q6671">
        <v>199</v>
      </c>
      <c r="R6671">
        <v>6670</v>
      </c>
    </row>
    <row r="6672" spans="1:18" x14ac:dyDescent="0.2">
      <c r="A6672" s="1">
        <v>41198.958333333336</v>
      </c>
      <c r="B6672" s="17">
        <f>YEAR(Таблица1[[#This Row],[datetime]])</f>
        <v>2012</v>
      </c>
      <c r="C6672" s="17">
        <f>MONTH(Таблица1[[#This Row],[datetime]])</f>
        <v>10</v>
      </c>
      <c r="D6672" s="17">
        <f>DAY(Таблица1[[#This Row],[datetime]])</f>
        <v>16</v>
      </c>
      <c r="E6672" s="17">
        <f>WEEKDAY(Таблица1[[#This Row],[datetime]])</f>
        <v>3</v>
      </c>
      <c r="F6672" s="17">
        <f>HOUR(Таблица1[[#This Row],[datetime]])</f>
        <v>23</v>
      </c>
      <c r="G6672">
        <v>4</v>
      </c>
      <c r="H6672">
        <v>0</v>
      </c>
      <c r="I6672">
        <v>1</v>
      </c>
      <c r="J6672">
        <v>1</v>
      </c>
      <c r="K6672">
        <v>16.399999999999999</v>
      </c>
      <c r="L6672">
        <v>20.454999999999998</v>
      </c>
      <c r="M6672">
        <v>71</v>
      </c>
      <c r="N6672">
        <v>0</v>
      </c>
      <c r="O6672">
        <v>23</v>
      </c>
      <c r="P6672">
        <v>176</v>
      </c>
      <c r="Q6672">
        <v>199</v>
      </c>
      <c r="R6672">
        <v>6671</v>
      </c>
    </row>
    <row r="6673" spans="1:18" x14ac:dyDescent="0.2">
      <c r="A6673" s="1">
        <v>41222.875</v>
      </c>
      <c r="B6673" s="17">
        <f>YEAR(Таблица1[[#This Row],[datetime]])</f>
        <v>2012</v>
      </c>
      <c r="C6673" s="17">
        <f>MONTH(Таблица1[[#This Row],[datetime]])</f>
        <v>11</v>
      </c>
      <c r="D6673" s="17">
        <f>DAY(Таблица1[[#This Row],[datetime]])</f>
        <v>9</v>
      </c>
      <c r="E6673" s="17">
        <f>WEEKDAY(Таблица1[[#This Row],[datetime]])</f>
        <v>6</v>
      </c>
      <c r="F6673" s="17">
        <f>HOUR(Таблица1[[#This Row],[datetime]])</f>
        <v>21</v>
      </c>
      <c r="G6673">
        <v>4</v>
      </c>
      <c r="H6673">
        <v>0</v>
      </c>
      <c r="I6673">
        <v>1</v>
      </c>
      <c r="J6673">
        <v>1</v>
      </c>
      <c r="K6673">
        <v>13.94</v>
      </c>
      <c r="L6673">
        <v>18.18</v>
      </c>
      <c r="M6673">
        <v>76</v>
      </c>
      <c r="N6673">
        <v>0</v>
      </c>
      <c r="O6673">
        <v>23</v>
      </c>
      <c r="P6673">
        <v>176</v>
      </c>
      <c r="Q6673">
        <v>199</v>
      </c>
      <c r="R6673">
        <v>6672</v>
      </c>
    </row>
    <row r="6674" spans="1:18" x14ac:dyDescent="0.2">
      <c r="A6674" s="1">
        <v>40648.5</v>
      </c>
      <c r="B6674" s="17">
        <f>YEAR(Таблица1[[#This Row],[datetime]])</f>
        <v>2011</v>
      </c>
      <c r="C6674" s="17">
        <f>MONTH(Таблица1[[#This Row],[datetime]])</f>
        <v>4</v>
      </c>
      <c r="D6674" s="17">
        <f>DAY(Таблица1[[#This Row],[datetime]])</f>
        <v>15</v>
      </c>
      <c r="E6674" s="17">
        <f>WEEKDAY(Таблица1[[#This Row],[datetime]])</f>
        <v>6</v>
      </c>
      <c r="F6674" s="17">
        <f>HOUR(Таблица1[[#This Row],[datetime]])</f>
        <v>12</v>
      </c>
      <c r="G6674">
        <v>2</v>
      </c>
      <c r="H6674">
        <v>1</v>
      </c>
      <c r="I6674">
        <v>0</v>
      </c>
      <c r="J6674">
        <v>1</v>
      </c>
      <c r="K6674">
        <v>21.32</v>
      </c>
      <c r="L6674">
        <v>25</v>
      </c>
      <c r="M6674">
        <v>55</v>
      </c>
      <c r="N6674">
        <v>19.001200000000001</v>
      </c>
      <c r="O6674">
        <v>45</v>
      </c>
      <c r="P6674">
        <v>155</v>
      </c>
      <c r="Q6674">
        <v>200</v>
      </c>
      <c r="R6674">
        <v>6673</v>
      </c>
    </row>
    <row r="6675" spans="1:18" x14ac:dyDescent="0.2">
      <c r="A6675" s="1">
        <v>40703.666666666664</v>
      </c>
      <c r="B6675" s="17">
        <f>YEAR(Таблица1[[#This Row],[datetime]])</f>
        <v>2011</v>
      </c>
      <c r="C6675" s="17">
        <f>MONTH(Таблица1[[#This Row],[datetime]])</f>
        <v>6</v>
      </c>
      <c r="D6675" s="17">
        <f>DAY(Таблица1[[#This Row],[datetime]])</f>
        <v>9</v>
      </c>
      <c r="E6675" s="17">
        <f>WEEKDAY(Таблица1[[#This Row],[datetime]])</f>
        <v>5</v>
      </c>
      <c r="F6675" s="17">
        <f>HOUR(Таблица1[[#This Row],[datetime]])</f>
        <v>16</v>
      </c>
      <c r="G6675">
        <v>2</v>
      </c>
      <c r="H6675">
        <v>0</v>
      </c>
      <c r="I6675">
        <v>1</v>
      </c>
      <c r="J6675">
        <v>1</v>
      </c>
      <c r="K6675">
        <v>37.72</v>
      </c>
      <c r="L6675">
        <v>41.664999999999999</v>
      </c>
      <c r="M6675">
        <v>33</v>
      </c>
      <c r="N6675">
        <v>8.9981000000000009</v>
      </c>
      <c r="O6675">
        <v>30</v>
      </c>
      <c r="P6675">
        <v>170</v>
      </c>
      <c r="Q6675">
        <v>200</v>
      </c>
      <c r="R6675">
        <v>6674</v>
      </c>
    </row>
    <row r="6676" spans="1:18" x14ac:dyDescent="0.2">
      <c r="A6676" s="1">
        <v>40707.583333333336</v>
      </c>
      <c r="B6676" s="17">
        <f>YEAR(Таблица1[[#This Row],[datetime]])</f>
        <v>2011</v>
      </c>
      <c r="C6676" s="17">
        <f>MONTH(Таблица1[[#This Row],[datetime]])</f>
        <v>6</v>
      </c>
      <c r="D6676" s="17">
        <f>DAY(Таблица1[[#This Row],[datetime]])</f>
        <v>13</v>
      </c>
      <c r="E6676" s="17">
        <f>WEEKDAY(Таблица1[[#This Row],[datetime]])</f>
        <v>2</v>
      </c>
      <c r="F6676" s="17">
        <f>HOUR(Таблица1[[#This Row],[datetime]])</f>
        <v>14</v>
      </c>
      <c r="G6676">
        <v>2</v>
      </c>
      <c r="H6676">
        <v>0</v>
      </c>
      <c r="I6676">
        <v>1</v>
      </c>
      <c r="J6676">
        <v>1</v>
      </c>
      <c r="K6676">
        <v>28.7</v>
      </c>
      <c r="L6676">
        <v>31.82</v>
      </c>
      <c r="M6676">
        <v>34</v>
      </c>
      <c r="N6676">
        <v>16.997900000000001</v>
      </c>
      <c r="O6676">
        <v>55</v>
      </c>
      <c r="P6676">
        <v>145</v>
      </c>
      <c r="Q6676">
        <v>200</v>
      </c>
      <c r="R6676">
        <v>6675</v>
      </c>
    </row>
    <row r="6677" spans="1:18" x14ac:dyDescent="0.2">
      <c r="A6677" s="1">
        <v>40805.875</v>
      </c>
      <c r="B6677" s="17">
        <f>YEAR(Таблица1[[#This Row],[datetime]])</f>
        <v>2011</v>
      </c>
      <c r="C6677" s="17">
        <f>MONTH(Таблица1[[#This Row],[datetime]])</f>
        <v>9</v>
      </c>
      <c r="D6677" s="17">
        <f>DAY(Таблица1[[#This Row],[datetime]])</f>
        <v>19</v>
      </c>
      <c r="E6677" s="17">
        <f>WEEKDAY(Таблица1[[#This Row],[datetime]])</f>
        <v>2</v>
      </c>
      <c r="F6677" s="17">
        <f>HOUR(Таблица1[[#This Row],[datetime]])</f>
        <v>21</v>
      </c>
      <c r="G6677">
        <v>3</v>
      </c>
      <c r="H6677">
        <v>0</v>
      </c>
      <c r="I6677">
        <v>1</v>
      </c>
      <c r="J6677">
        <v>2</v>
      </c>
      <c r="K6677">
        <v>22.96</v>
      </c>
      <c r="L6677">
        <v>26.515000000000001</v>
      </c>
      <c r="M6677">
        <v>68</v>
      </c>
      <c r="N6677">
        <v>11.0014</v>
      </c>
      <c r="O6677">
        <v>19</v>
      </c>
      <c r="P6677">
        <v>181</v>
      </c>
      <c r="Q6677">
        <v>200</v>
      </c>
      <c r="R6677">
        <v>6676</v>
      </c>
    </row>
    <row r="6678" spans="1:18" x14ac:dyDescent="0.2">
      <c r="A6678" s="1">
        <v>40858.416666666664</v>
      </c>
      <c r="B6678" s="17">
        <f>YEAR(Таблица1[[#This Row],[datetime]])</f>
        <v>2011</v>
      </c>
      <c r="C6678" s="17">
        <f>MONTH(Таблица1[[#This Row],[datetime]])</f>
        <v>11</v>
      </c>
      <c r="D6678" s="17">
        <f>DAY(Таблица1[[#This Row],[datetime]])</f>
        <v>11</v>
      </c>
      <c r="E6678" s="17">
        <f>WEEKDAY(Таблица1[[#This Row],[datetime]])</f>
        <v>6</v>
      </c>
      <c r="F6678" s="17">
        <f>HOUR(Таблица1[[#This Row],[datetime]])</f>
        <v>10</v>
      </c>
      <c r="G6678">
        <v>4</v>
      </c>
      <c r="H6678">
        <v>1</v>
      </c>
      <c r="I6678">
        <v>0</v>
      </c>
      <c r="J6678">
        <v>1</v>
      </c>
      <c r="K6678">
        <v>13.12</v>
      </c>
      <c r="L6678">
        <v>13.635</v>
      </c>
      <c r="M6678">
        <v>42</v>
      </c>
      <c r="N6678">
        <v>36.997399999999999</v>
      </c>
      <c r="O6678">
        <v>38</v>
      </c>
      <c r="P6678">
        <v>162</v>
      </c>
      <c r="Q6678">
        <v>200</v>
      </c>
      <c r="R6678">
        <v>6677</v>
      </c>
    </row>
    <row r="6679" spans="1:18" x14ac:dyDescent="0.2">
      <c r="A6679" s="1">
        <v>40862.375</v>
      </c>
      <c r="B6679" s="17">
        <f>YEAR(Таблица1[[#This Row],[datetime]])</f>
        <v>2011</v>
      </c>
      <c r="C6679" s="17">
        <f>MONTH(Таблица1[[#This Row],[datetime]])</f>
        <v>11</v>
      </c>
      <c r="D6679" s="17">
        <f>DAY(Таблица1[[#This Row],[datetime]])</f>
        <v>15</v>
      </c>
      <c r="E6679" s="17">
        <f>WEEKDAY(Таблица1[[#This Row],[datetime]])</f>
        <v>3</v>
      </c>
      <c r="F6679" s="17">
        <f>HOUR(Таблица1[[#This Row],[datetime]])</f>
        <v>9</v>
      </c>
      <c r="G6679">
        <v>4</v>
      </c>
      <c r="H6679">
        <v>0</v>
      </c>
      <c r="I6679">
        <v>1</v>
      </c>
      <c r="J6679">
        <v>2</v>
      </c>
      <c r="K6679">
        <v>22.96</v>
      </c>
      <c r="L6679">
        <v>26.515000000000001</v>
      </c>
      <c r="M6679">
        <v>64</v>
      </c>
      <c r="N6679">
        <v>6.0031999999999996</v>
      </c>
      <c r="O6679">
        <v>26</v>
      </c>
      <c r="P6679">
        <v>174</v>
      </c>
      <c r="Q6679">
        <v>200</v>
      </c>
      <c r="R6679">
        <v>6678</v>
      </c>
    </row>
    <row r="6680" spans="1:18" x14ac:dyDescent="0.2">
      <c r="A6680" s="1">
        <v>40866.416666666664</v>
      </c>
      <c r="B6680" s="17">
        <f>YEAR(Таблица1[[#This Row],[datetime]])</f>
        <v>2011</v>
      </c>
      <c r="C6680" s="17">
        <f>MONTH(Таблица1[[#This Row],[datetime]])</f>
        <v>11</v>
      </c>
      <c r="D6680" s="17">
        <f>DAY(Таблица1[[#This Row],[datetime]])</f>
        <v>19</v>
      </c>
      <c r="E6680" s="17">
        <f>WEEKDAY(Таблица1[[#This Row],[datetime]])</f>
        <v>7</v>
      </c>
      <c r="F6680" s="17">
        <f>HOUR(Таблица1[[#This Row],[datetime]])</f>
        <v>10</v>
      </c>
      <c r="G6680">
        <v>4</v>
      </c>
      <c r="H6680">
        <v>0</v>
      </c>
      <c r="I6680">
        <v>0</v>
      </c>
      <c r="J6680">
        <v>1</v>
      </c>
      <c r="K6680">
        <v>13.12</v>
      </c>
      <c r="L6680">
        <v>15.15</v>
      </c>
      <c r="M6680">
        <v>45</v>
      </c>
      <c r="N6680">
        <v>16.997900000000001</v>
      </c>
      <c r="O6680">
        <v>35</v>
      </c>
      <c r="P6680">
        <v>165</v>
      </c>
      <c r="Q6680">
        <v>200</v>
      </c>
      <c r="R6680">
        <v>6679</v>
      </c>
    </row>
    <row r="6681" spans="1:18" x14ac:dyDescent="0.2">
      <c r="A6681" s="1">
        <v>40918.833333333336</v>
      </c>
      <c r="B6681" s="17">
        <f>YEAR(Таблица1[[#This Row],[datetime]])</f>
        <v>2012</v>
      </c>
      <c r="C6681" s="17">
        <f>MONTH(Таблица1[[#This Row],[datetime]])</f>
        <v>1</v>
      </c>
      <c r="D6681" s="17">
        <f>DAY(Таблица1[[#This Row],[datetime]])</f>
        <v>10</v>
      </c>
      <c r="E6681" s="17">
        <f>WEEKDAY(Таблица1[[#This Row],[datetime]])</f>
        <v>3</v>
      </c>
      <c r="F6681" s="17">
        <f>HOUR(Таблица1[[#This Row],[datetime]])</f>
        <v>20</v>
      </c>
      <c r="G6681">
        <v>1</v>
      </c>
      <c r="H6681">
        <v>0</v>
      </c>
      <c r="I6681">
        <v>1</v>
      </c>
      <c r="J6681">
        <v>1</v>
      </c>
      <c r="K6681">
        <v>13.94</v>
      </c>
      <c r="L6681">
        <v>17.425000000000001</v>
      </c>
      <c r="M6681">
        <v>53</v>
      </c>
      <c r="N6681">
        <v>7.0015000000000001</v>
      </c>
      <c r="O6681">
        <v>10</v>
      </c>
      <c r="P6681">
        <v>190</v>
      </c>
      <c r="Q6681">
        <v>200</v>
      </c>
      <c r="R6681">
        <v>6680</v>
      </c>
    </row>
    <row r="6682" spans="1:18" x14ac:dyDescent="0.2">
      <c r="A6682" s="1">
        <v>41158.25</v>
      </c>
      <c r="B6682" s="17">
        <f>YEAR(Таблица1[[#This Row],[datetime]])</f>
        <v>2012</v>
      </c>
      <c r="C6682" s="17">
        <f>MONTH(Таблица1[[#This Row],[datetime]])</f>
        <v>9</v>
      </c>
      <c r="D6682" s="17">
        <f>DAY(Таблица1[[#This Row],[datetime]])</f>
        <v>6</v>
      </c>
      <c r="E6682" s="17">
        <f>WEEKDAY(Таблица1[[#This Row],[datetime]])</f>
        <v>5</v>
      </c>
      <c r="F6682" s="17">
        <f>HOUR(Таблица1[[#This Row],[datetime]])</f>
        <v>6</v>
      </c>
      <c r="G6682">
        <v>3</v>
      </c>
      <c r="H6682">
        <v>0</v>
      </c>
      <c r="I6682">
        <v>1</v>
      </c>
      <c r="J6682">
        <v>2</v>
      </c>
      <c r="K6682">
        <v>28.7</v>
      </c>
      <c r="L6682">
        <v>33.335000000000001</v>
      </c>
      <c r="M6682">
        <v>84</v>
      </c>
      <c r="N6682">
        <v>6.0031999999999996</v>
      </c>
      <c r="O6682">
        <v>11</v>
      </c>
      <c r="P6682">
        <v>189</v>
      </c>
      <c r="Q6682">
        <v>200</v>
      </c>
      <c r="R6682">
        <v>6681</v>
      </c>
    </row>
    <row r="6683" spans="1:18" x14ac:dyDescent="0.2">
      <c r="A6683" s="1">
        <v>41224.833333333336</v>
      </c>
      <c r="B6683" s="17">
        <f>YEAR(Таблица1[[#This Row],[datetime]])</f>
        <v>2012</v>
      </c>
      <c r="C6683" s="17">
        <f>MONTH(Таблица1[[#This Row],[datetime]])</f>
        <v>11</v>
      </c>
      <c r="D6683" s="17">
        <f>DAY(Таблица1[[#This Row],[datetime]])</f>
        <v>11</v>
      </c>
      <c r="E6683" s="17">
        <f>WEEKDAY(Таблица1[[#This Row],[datetime]])</f>
        <v>1</v>
      </c>
      <c r="F6683" s="17">
        <f>HOUR(Таблица1[[#This Row],[datetime]])</f>
        <v>20</v>
      </c>
      <c r="G6683">
        <v>4</v>
      </c>
      <c r="H6683">
        <v>0</v>
      </c>
      <c r="I6683">
        <v>0</v>
      </c>
      <c r="J6683">
        <v>1</v>
      </c>
      <c r="K6683">
        <v>18.04</v>
      </c>
      <c r="L6683">
        <v>21.97</v>
      </c>
      <c r="M6683">
        <v>62</v>
      </c>
      <c r="N6683">
        <v>11.0014</v>
      </c>
      <c r="O6683">
        <v>54</v>
      </c>
      <c r="P6683">
        <v>146</v>
      </c>
      <c r="Q6683">
        <v>200</v>
      </c>
      <c r="R6683">
        <v>6682</v>
      </c>
    </row>
    <row r="6684" spans="1:18" x14ac:dyDescent="0.2">
      <c r="A6684" s="1">
        <v>41260.833333333336</v>
      </c>
      <c r="B6684" s="17">
        <f>YEAR(Таблица1[[#This Row],[datetime]])</f>
        <v>2012</v>
      </c>
      <c r="C6684" s="17">
        <f>MONTH(Таблица1[[#This Row],[datetime]])</f>
        <v>12</v>
      </c>
      <c r="D6684" s="17">
        <f>DAY(Таблица1[[#This Row],[datetime]])</f>
        <v>17</v>
      </c>
      <c r="E6684" s="17">
        <f>WEEKDAY(Таблица1[[#This Row],[datetime]])</f>
        <v>2</v>
      </c>
      <c r="F6684" s="17">
        <f>HOUR(Таблица1[[#This Row],[datetime]])</f>
        <v>20</v>
      </c>
      <c r="G6684">
        <v>4</v>
      </c>
      <c r="H6684">
        <v>0</v>
      </c>
      <c r="I6684">
        <v>1</v>
      </c>
      <c r="J6684">
        <v>2</v>
      </c>
      <c r="K6684">
        <v>17.22</v>
      </c>
      <c r="L6684">
        <v>21.21</v>
      </c>
      <c r="M6684">
        <v>94</v>
      </c>
      <c r="N6684">
        <v>16.997900000000001</v>
      </c>
      <c r="O6684">
        <v>8</v>
      </c>
      <c r="P6684">
        <v>192</v>
      </c>
      <c r="Q6684">
        <v>200</v>
      </c>
      <c r="R6684">
        <v>6683</v>
      </c>
    </row>
    <row r="6685" spans="1:18" x14ac:dyDescent="0.2">
      <c r="A6685" s="1">
        <v>41262.458333333336</v>
      </c>
      <c r="B6685" s="17">
        <f>YEAR(Таблица1[[#This Row],[datetime]])</f>
        <v>2012</v>
      </c>
      <c r="C6685" s="17">
        <f>MONTH(Таблица1[[#This Row],[datetime]])</f>
        <v>12</v>
      </c>
      <c r="D6685" s="17">
        <f>DAY(Таблица1[[#This Row],[datetime]])</f>
        <v>19</v>
      </c>
      <c r="E6685" s="17">
        <f>WEEKDAY(Таблица1[[#This Row],[datetime]])</f>
        <v>4</v>
      </c>
      <c r="F6685" s="17">
        <f>HOUR(Таблица1[[#This Row],[datetime]])</f>
        <v>11</v>
      </c>
      <c r="G6685">
        <v>4</v>
      </c>
      <c r="H6685">
        <v>0</v>
      </c>
      <c r="I6685">
        <v>1</v>
      </c>
      <c r="J6685">
        <v>1</v>
      </c>
      <c r="K6685">
        <v>16.399999999999999</v>
      </c>
      <c r="L6685">
        <v>20.454999999999998</v>
      </c>
      <c r="M6685">
        <v>54</v>
      </c>
      <c r="N6685">
        <v>15.001300000000001</v>
      </c>
      <c r="O6685">
        <v>31</v>
      </c>
      <c r="P6685">
        <v>169</v>
      </c>
      <c r="Q6685">
        <v>200</v>
      </c>
      <c r="R6685">
        <v>6684</v>
      </c>
    </row>
    <row r="6686" spans="1:18" x14ac:dyDescent="0.2">
      <c r="A6686" s="1">
        <v>40604.75</v>
      </c>
      <c r="B6686" s="17">
        <f>YEAR(Таблица1[[#This Row],[datetime]])</f>
        <v>2011</v>
      </c>
      <c r="C6686" s="17">
        <f>MONTH(Таблица1[[#This Row],[datetime]])</f>
        <v>3</v>
      </c>
      <c r="D6686" s="17">
        <f>DAY(Таблица1[[#This Row],[datetime]])</f>
        <v>2</v>
      </c>
      <c r="E6686" s="17">
        <f>WEEKDAY(Таблица1[[#This Row],[datetime]])</f>
        <v>4</v>
      </c>
      <c r="F6686" s="17">
        <f>HOUR(Таблица1[[#This Row],[datetime]])</f>
        <v>18</v>
      </c>
      <c r="G6686">
        <v>1</v>
      </c>
      <c r="H6686">
        <v>0</v>
      </c>
      <c r="I6686">
        <v>1</v>
      </c>
      <c r="J6686">
        <v>1</v>
      </c>
      <c r="K6686">
        <v>18.86</v>
      </c>
      <c r="L6686">
        <v>22.725000000000001</v>
      </c>
      <c r="M6686">
        <v>23</v>
      </c>
      <c r="N6686">
        <v>32.997500000000002</v>
      </c>
      <c r="O6686">
        <v>8</v>
      </c>
      <c r="P6686">
        <v>193</v>
      </c>
      <c r="Q6686">
        <v>201</v>
      </c>
      <c r="R6686">
        <v>6685</v>
      </c>
    </row>
    <row r="6687" spans="1:18" x14ac:dyDescent="0.2">
      <c r="A6687" s="1">
        <v>40642.625</v>
      </c>
      <c r="B6687" s="17">
        <f>YEAR(Таблица1[[#This Row],[datetime]])</f>
        <v>2011</v>
      </c>
      <c r="C6687" s="17">
        <f>MONTH(Таблица1[[#This Row],[datetime]])</f>
        <v>4</v>
      </c>
      <c r="D6687" s="17">
        <f>DAY(Таблица1[[#This Row],[datetime]])</f>
        <v>9</v>
      </c>
      <c r="E6687" s="17">
        <f>WEEKDAY(Таблица1[[#This Row],[datetime]])</f>
        <v>7</v>
      </c>
      <c r="F6687" s="17">
        <f>HOUR(Таблица1[[#This Row],[datetime]])</f>
        <v>15</v>
      </c>
      <c r="G6687">
        <v>2</v>
      </c>
      <c r="H6687">
        <v>0</v>
      </c>
      <c r="I6687">
        <v>0</v>
      </c>
      <c r="J6687">
        <v>2</v>
      </c>
      <c r="K6687">
        <v>14.76</v>
      </c>
      <c r="L6687">
        <v>18.940000000000001</v>
      </c>
      <c r="M6687">
        <v>87</v>
      </c>
      <c r="N6687">
        <v>0</v>
      </c>
      <c r="O6687">
        <v>85</v>
      </c>
      <c r="P6687">
        <v>116</v>
      </c>
      <c r="Q6687">
        <v>201</v>
      </c>
      <c r="R6687">
        <v>6686</v>
      </c>
    </row>
    <row r="6688" spans="1:18" x14ac:dyDescent="0.2">
      <c r="A6688" s="1">
        <v>40710.833333333336</v>
      </c>
      <c r="B6688" s="17">
        <f>YEAR(Таблица1[[#This Row],[datetime]])</f>
        <v>2011</v>
      </c>
      <c r="C6688" s="17">
        <f>MONTH(Таблица1[[#This Row],[datetime]])</f>
        <v>6</v>
      </c>
      <c r="D6688" s="17">
        <f>DAY(Таблица1[[#This Row],[datetime]])</f>
        <v>16</v>
      </c>
      <c r="E6688" s="17">
        <f>WEEKDAY(Таблица1[[#This Row],[datetime]])</f>
        <v>5</v>
      </c>
      <c r="F6688" s="17">
        <f>HOUR(Таблица1[[#This Row],[datetime]])</f>
        <v>20</v>
      </c>
      <c r="G6688">
        <v>2</v>
      </c>
      <c r="H6688">
        <v>0</v>
      </c>
      <c r="I6688">
        <v>1</v>
      </c>
      <c r="J6688">
        <v>1</v>
      </c>
      <c r="K6688">
        <v>25.42</v>
      </c>
      <c r="L6688">
        <v>28.79</v>
      </c>
      <c r="M6688">
        <v>83</v>
      </c>
      <c r="N6688">
        <v>22.002800000000001</v>
      </c>
      <c r="O6688">
        <v>25</v>
      </c>
      <c r="P6688">
        <v>176</v>
      </c>
      <c r="Q6688">
        <v>201</v>
      </c>
      <c r="R6688">
        <v>6687</v>
      </c>
    </row>
    <row r="6689" spans="1:18" x14ac:dyDescent="0.2">
      <c r="A6689" s="1">
        <v>40726.916666666664</v>
      </c>
      <c r="B6689" s="17">
        <f>YEAR(Таблица1[[#This Row],[datetime]])</f>
        <v>2011</v>
      </c>
      <c r="C6689" s="17">
        <f>MONTH(Таблица1[[#This Row],[datetime]])</f>
        <v>7</v>
      </c>
      <c r="D6689" s="17">
        <f>DAY(Таблица1[[#This Row],[datetime]])</f>
        <v>2</v>
      </c>
      <c r="E6689" s="17">
        <f>WEEKDAY(Таблица1[[#This Row],[datetime]])</f>
        <v>7</v>
      </c>
      <c r="F6689" s="17">
        <f>HOUR(Таблица1[[#This Row],[datetime]])</f>
        <v>22</v>
      </c>
      <c r="G6689">
        <v>3</v>
      </c>
      <c r="H6689">
        <v>0</v>
      </c>
      <c r="I6689">
        <v>0</v>
      </c>
      <c r="J6689">
        <v>1</v>
      </c>
      <c r="K6689">
        <v>29.52</v>
      </c>
      <c r="L6689">
        <v>33.335000000000001</v>
      </c>
      <c r="M6689">
        <v>51</v>
      </c>
      <c r="N6689">
        <v>11.0014</v>
      </c>
      <c r="O6689">
        <v>78</v>
      </c>
      <c r="P6689">
        <v>123</v>
      </c>
      <c r="Q6689">
        <v>201</v>
      </c>
      <c r="R6689">
        <v>6688</v>
      </c>
    </row>
    <row r="6690" spans="1:18" x14ac:dyDescent="0.2">
      <c r="A6690" s="1">
        <v>40729.5</v>
      </c>
      <c r="B6690" s="17">
        <f>YEAR(Таблица1[[#This Row],[datetime]])</f>
        <v>2011</v>
      </c>
      <c r="C6690" s="17">
        <f>MONTH(Таблица1[[#This Row],[datetime]])</f>
        <v>7</v>
      </c>
      <c r="D6690" s="17">
        <f>DAY(Таблица1[[#This Row],[datetime]])</f>
        <v>5</v>
      </c>
      <c r="E6690" s="17">
        <f>WEEKDAY(Таблица1[[#This Row],[datetime]])</f>
        <v>3</v>
      </c>
      <c r="F6690" s="17">
        <f>HOUR(Таблица1[[#This Row],[datetime]])</f>
        <v>12</v>
      </c>
      <c r="G6690">
        <v>3</v>
      </c>
      <c r="H6690">
        <v>0</v>
      </c>
      <c r="I6690">
        <v>1</v>
      </c>
      <c r="J6690">
        <v>1</v>
      </c>
      <c r="K6690">
        <v>32.799999999999997</v>
      </c>
      <c r="L6690">
        <v>36.365000000000002</v>
      </c>
      <c r="M6690">
        <v>43</v>
      </c>
      <c r="N6690">
        <v>7.0015000000000001</v>
      </c>
      <c r="O6690">
        <v>71</v>
      </c>
      <c r="P6690">
        <v>130</v>
      </c>
      <c r="Q6690">
        <v>201</v>
      </c>
      <c r="R6690">
        <v>6689</v>
      </c>
    </row>
    <row r="6691" spans="1:18" x14ac:dyDescent="0.2">
      <c r="A6691" s="1">
        <v>40740.916666666664</v>
      </c>
      <c r="B6691" s="17">
        <f>YEAR(Таблица1[[#This Row],[datetime]])</f>
        <v>2011</v>
      </c>
      <c r="C6691" s="17">
        <f>MONTH(Таблица1[[#This Row],[datetime]])</f>
        <v>7</v>
      </c>
      <c r="D6691" s="17">
        <f>DAY(Таблица1[[#This Row],[datetime]])</f>
        <v>16</v>
      </c>
      <c r="E6691" s="17">
        <f>WEEKDAY(Таблица1[[#This Row],[datetime]])</f>
        <v>7</v>
      </c>
      <c r="F6691" s="17">
        <f>HOUR(Таблица1[[#This Row],[datetime]])</f>
        <v>22</v>
      </c>
      <c r="G6691">
        <v>3</v>
      </c>
      <c r="H6691">
        <v>0</v>
      </c>
      <c r="I6691">
        <v>0</v>
      </c>
      <c r="J6691">
        <v>1</v>
      </c>
      <c r="K6691">
        <v>28.7</v>
      </c>
      <c r="L6691">
        <v>32.575000000000003</v>
      </c>
      <c r="M6691">
        <v>65</v>
      </c>
      <c r="N6691">
        <v>19.001200000000001</v>
      </c>
      <c r="O6691">
        <v>65</v>
      </c>
      <c r="P6691">
        <v>136</v>
      </c>
      <c r="Q6691">
        <v>201</v>
      </c>
      <c r="R6691">
        <v>6690</v>
      </c>
    </row>
    <row r="6692" spans="1:18" x14ac:dyDescent="0.2">
      <c r="A6692" s="1">
        <v>40789.375</v>
      </c>
      <c r="B6692" s="17">
        <f>YEAR(Таблица1[[#This Row],[datetime]])</f>
        <v>2011</v>
      </c>
      <c r="C6692" s="17">
        <f>MONTH(Таблица1[[#This Row],[datetime]])</f>
        <v>9</v>
      </c>
      <c r="D6692" s="17">
        <f>DAY(Таблица1[[#This Row],[datetime]])</f>
        <v>3</v>
      </c>
      <c r="E6692" s="17">
        <f>WEEKDAY(Таблица1[[#This Row],[datetime]])</f>
        <v>7</v>
      </c>
      <c r="F6692" s="17">
        <f>HOUR(Таблица1[[#This Row],[datetime]])</f>
        <v>9</v>
      </c>
      <c r="G6692">
        <v>3</v>
      </c>
      <c r="H6692">
        <v>0</v>
      </c>
      <c r="I6692">
        <v>0</v>
      </c>
      <c r="J6692">
        <v>2</v>
      </c>
      <c r="K6692">
        <v>27.06</v>
      </c>
      <c r="L6692">
        <v>31.06</v>
      </c>
      <c r="M6692">
        <v>69</v>
      </c>
      <c r="N6692">
        <v>16.997900000000001</v>
      </c>
      <c r="O6692">
        <v>83</v>
      </c>
      <c r="P6692">
        <v>118</v>
      </c>
      <c r="Q6692">
        <v>201</v>
      </c>
      <c r="R6692">
        <v>6691</v>
      </c>
    </row>
    <row r="6693" spans="1:18" x14ac:dyDescent="0.2">
      <c r="A6693" s="1">
        <v>40821.875</v>
      </c>
      <c r="B6693" s="17">
        <f>YEAR(Таблица1[[#This Row],[datetime]])</f>
        <v>2011</v>
      </c>
      <c r="C6693" s="17">
        <f>MONTH(Таблица1[[#This Row],[datetime]])</f>
        <v>10</v>
      </c>
      <c r="D6693" s="17">
        <f>DAY(Таблица1[[#This Row],[datetime]])</f>
        <v>5</v>
      </c>
      <c r="E6693" s="17">
        <f>WEEKDAY(Таблица1[[#This Row],[datetime]])</f>
        <v>4</v>
      </c>
      <c r="F6693" s="17">
        <f>HOUR(Таблица1[[#This Row],[datetime]])</f>
        <v>21</v>
      </c>
      <c r="G6693">
        <v>4</v>
      </c>
      <c r="H6693">
        <v>0</v>
      </c>
      <c r="I6693">
        <v>1</v>
      </c>
      <c r="J6693">
        <v>1</v>
      </c>
      <c r="K6693">
        <v>20.5</v>
      </c>
      <c r="L6693">
        <v>24.24</v>
      </c>
      <c r="M6693">
        <v>82</v>
      </c>
      <c r="N6693">
        <v>7.0015000000000001</v>
      </c>
      <c r="O6693">
        <v>28</v>
      </c>
      <c r="P6693">
        <v>173</v>
      </c>
      <c r="Q6693">
        <v>201</v>
      </c>
      <c r="R6693">
        <v>6692</v>
      </c>
    </row>
    <row r="6694" spans="1:18" x14ac:dyDescent="0.2">
      <c r="A6694" s="1">
        <v>40834.5</v>
      </c>
      <c r="B6694" s="17">
        <f>YEAR(Таблица1[[#This Row],[datetime]])</f>
        <v>2011</v>
      </c>
      <c r="C6694" s="17">
        <f>MONTH(Таблица1[[#This Row],[datetime]])</f>
        <v>10</v>
      </c>
      <c r="D6694" s="17">
        <f>DAY(Таблица1[[#This Row],[datetime]])</f>
        <v>18</v>
      </c>
      <c r="E6694" s="17">
        <f>WEEKDAY(Таблица1[[#This Row],[datetime]])</f>
        <v>3</v>
      </c>
      <c r="F6694" s="17">
        <f>HOUR(Таблица1[[#This Row],[datetime]])</f>
        <v>12</v>
      </c>
      <c r="G6694">
        <v>4</v>
      </c>
      <c r="H6694">
        <v>0</v>
      </c>
      <c r="I6694">
        <v>1</v>
      </c>
      <c r="J6694">
        <v>2</v>
      </c>
      <c r="K6694">
        <v>25.42</v>
      </c>
      <c r="L6694">
        <v>31.06</v>
      </c>
      <c r="M6694">
        <v>43</v>
      </c>
      <c r="N6694">
        <v>6.0031999999999996</v>
      </c>
      <c r="O6694">
        <v>42</v>
      </c>
      <c r="P6694">
        <v>159</v>
      </c>
      <c r="Q6694">
        <v>201</v>
      </c>
      <c r="R6694">
        <v>6693</v>
      </c>
    </row>
    <row r="6695" spans="1:18" x14ac:dyDescent="0.2">
      <c r="A6695" s="1">
        <v>40835.666666666664</v>
      </c>
      <c r="B6695" s="17">
        <f>YEAR(Таблица1[[#This Row],[datetime]])</f>
        <v>2011</v>
      </c>
      <c r="C6695" s="17">
        <f>MONTH(Таблица1[[#This Row],[datetime]])</f>
        <v>10</v>
      </c>
      <c r="D6695" s="17">
        <f>DAY(Таблица1[[#This Row],[datetime]])</f>
        <v>19</v>
      </c>
      <c r="E6695" s="17">
        <f>WEEKDAY(Таблица1[[#This Row],[datetime]])</f>
        <v>4</v>
      </c>
      <c r="F6695" s="17">
        <f>HOUR(Таблица1[[#This Row],[datetime]])</f>
        <v>16</v>
      </c>
      <c r="G6695">
        <v>4</v>
      </c>
      <c r="H6695">
        <v>0</v>
      </c>
      <c r="I6695">
        <v>1</v>
      </c>
      <c r="J6695">
        <v>3</v>
      </c>
      <c r="K6695">
        <v>22.96</v>
      </c>
      <c r="L6695">
        <v>26.515000000000001</v>
      </c>
      <c r="M6695">
        <v>94</v>
      </c>
      <c r="N6695">
        <v>11.0014</v>
      </c>
      <c r="O6695">
        <v>21</v>
      </c>
      <c r="P6695">
        <v>180</v>
      </c>
      <c r="Q6695">
        <v>201</v>
      </c>
      <c r="R6695">
        <v>6694</v>
      </c>
    </row>
    <row r="6696" spans="1:18" x14ac:dyDescent="0.2">
      <c r="A6696" s="1">
        <v>40851.583333333336</v>
      </c>
      <c r="B6696" s="17">
        <f>YEAR(Таблица1[[#This Row],[datetime]])</f>
        <v>2011</v>
      </c>
      <c r="C6696" s="17">
        <f>MONTH(Таблица1[[#This Row],[datetime]])</f>
        <v>11</v>
      </c>
      <c r="D6696" s="17">
        <f>DAY(Таблица1[[#This Row],[datetime]])</f>
        <v>4</v>
      </c>
      <c r="E6696" s="17">
        <f>WEEKDAY(Таблица1[[#This Row],[datetime]])</f>
        <v>6</v>
      </c>
      <c r="F6696" s="17">
        <f>HOUR(Таблица1[[#This Row],[datetime]])</f>
        <v>14</v>
      </c>
      <c r="G6696">
        <v>4</v>
      </c>
      <c r="H6696">
        <v>0</v>
      </c>
      <c r="I6696">
        <v>1</v>
      </c>
      <c r="J6696">
        <v>1</v>
      </c>
      <c r="K6696">
        <v>18.04</v>
      </c>
      <c r="L6696">
        <v>21.97</v>
      </c>
      <c r="M6696">
        <v>47</v>
      </c>
      <c r="N6696">
        <v>19.999500000000001</v>
      </c>
      <c r="O6696">
        <v>54</v>
      </c>
      <c r="P6696">
        <v>147</v>
      </c>
      <c r="Q6696">
        <v>201</v>
      </c>
      <c r="R6696">
        <v>6695</v>
      </c>
    </row>
    <row r="6697" spans="1:18" x14ac:dyDescent="0.2">
      <c r="A6697" s="1">
        <v>40858.375</v>
      </c>
      <c r="B6697" s="17">
        <f>YEAR(Таблица1[[#This Row],[datetime]])</f>
        <v>2011</v>
      </c>
      <c r="C6697" s="17">
        <f>MONTH(Таблица1[[#This Row],[datetime]])</f>
        <v>11</v>
      </c>
      <c r="D6697" s="17">
        <f>DAY(Таблица1[[#This Row],[datetime]])</f>
        <v>11</v>
      </c>
      <c r="E6697" s="17">
        <f>WEEKDAY(Таблица1[[#This Row],[datetime]])</f>
        <v>6</v>
      </c>
      <c r="F6697" s="17">
        <f>HOUR(Таблица1[[#This Row],[datetime]])</f>
        <v>9</v>
      </c>
      <c r="G6697">
        <v>4</v>
      </c>
      <c r="H6697">
        <v>1</v>
      </c>
      <c r="I6697">
        <v>0</v>
      </c>
      <c r="J6697">
        <v>1</v>
      </c>
      <c r="K6697">
        <v>13.12</v>
      </c>
      <c r="L6697">
        <v>14.395</v>
      </c>
      <c r="M6697">
        <v>45</v>
      </c>
      <c r="N6697">
        <v>30.002600000000001</v>
      </c>
      <c r="O6697">
        <v>15</v>
      </c>
      <c r="P6697">
        <v>186</v>
      </c>
      <c r="Q6697">
        <v>201</v>
      </c>
      <c r="R6697">
        <v>6696</v>
      </c>
    </row>
    <row r="6698" spans="1:18" x14ac:dyDescent="0.2">
      <c r="A6698" s="1">
        <v>40878.666666666664</v>
      </c>
      <c r="B6698" s="17">
        <f>YEAR(Таблица1[[#This Row],[datetime]])</f>
        <v>2011</v>
      </c>
      <c r="C6698" s="17">
        <f>MONTH(Таблица1[[#This Row],[datetime]])</f>
        <v>12</v>
      </c>
      <c r="D6698" s="17">
        <f>DAY(Таблица1[[#This Row],[datetime]])</f>
        <v>1</v>
      </c>
      <c r="E6698" s="17">
        <f>WEEKDAY(Таблица1[[#This Row],[datetime]])</f>
        <v>5</v>
      </c>
      <c r="F6698" s="17">
        <f>HOUR(Таблица1[[#This Row],[datetime]])</f>
        <v>16</v>
      </c>
      <c r="G6698">
        <v>4</v>
      </c>
      <c r="H6698">
        <v>0</v>
      </c>
      <c r="I6698">
        <v>1</v>
      </c>
      <c r="J6698">
        <v>1</v>
      </c>
      <c r="K6698">
        <v>16.399999999999999</v>
      </c>
      <c r="L6698">
        <v>20.454999999999998</v>
      </c>
      <c r="M6698">
        <v>40</v>
      </c>
      <c r="N6698">
        <v>12.997999999999999</v>
      </c>
      <c r="O6698">
        <v>9</v>
      </c>
      <c r="P6698">
        <v>192</v>
      </c>
      <c r="Q6698">
        <v>201</v>
      </c>
      <c r="R6698">
        <v>6697</v>
      </c>
    </row>
    <row r="6699" spans="1:18" x14ac:dyDescent="0.2">
      <c r="A6699" s="1">
        <v>40909.5</v>
      </c>
      <c r="B6699" s="17">
        <f>YEAR(Таблица1[[#This Row],[datetime]])</f>
        <v>2012</v>
      </c>
      <c r="C6699" s="17">
        <f>MONTH(Таблица1[[#This Row],[datetime]])</f>
        <v>1</v>
      </c>
      <c r="D6699" s="17">
        <f>DAY(Таблица1[[#This Row],[datetime]])</f>
        <v>1</v>
      </c>
      <c r="E6699" s="17">
        <f>WEEKDAY(Таблица1[[#This Row],[datetime]])</f>
        <v>1</v>
      </c>
      <c r="F6699" s="17">
        <f>HOUR(Таблица1[[#This Row],[datetime]])</f>
        <v>12</v>
      </c>
      <c r="G6699">
        <v>1</v>
      </c>
      <c r="H6699">
        <v>0</v>
      </c>
      <c r="I6699">
        <v>0</v>
      </c>
      <c r="J6699">
        <v>1</v>
      </c>
      <c r="K6699">
        <v>16.399999999999999</v>
      </c>
      <c r="L6699">
        <v>20.454999999999998</v>
      </c>
      <c r="M6699">
        <v>62</v>
      </c>
      <c r="N6699">
        <v>19.001200000000001</v>
      </c>
      <c r="O6699">
        <v>58</v>
      </c>
      <c r="P6699">
        <v>143</v>
      </c>
      <c r="Q6699">
        <v>201</v>
      </c>
      <c r="R6699">
        <v>6698</v>
      </c>
    </row>
    <row r="6700" spans="1:18" x14ac:dyDescent="0.2">
      <c r="A6700" s="1">
        <v>40945.833333333336</v>
      </c>
      <c r="B6700" s="17">
        <f>YEAR(Таблица1[[#This Row],[datetime]])</f>
        <v>2012</v>
      </c>
      <c r="C6700" s="17">
        <f>MONTH(Таблица1[[#This Row],[datetime]])</f>
        <v>2</v>
      </c>
      <c r="D6700" s="17">
        <f>DAY(Таблица1[[#This Row],[datetime]])</f>
        <v>6</v>
      </c>
      <c r="E6700" s="17">
        <f>WEEKDAY(Таблица1[[#This Row],[datetime]])</f>
        <v>2</v>
      </c>
      <c r="F6700" s="17">
        <f>HOUR(Таблица1[[#This Row],[datetime]])</f>
        <v>20</v>
      </c>
      <c r="G6700">
        <v>1</v>
      </c>
      <c r="H6700">
        <v>0</v>
      </c>
      <c r="I6700">
        <v>1</v>
      </c>
      <c r="J6700">
        <v>1</v>
      </c>
      <c r="K6700">
        <v>13.94</v>
      </c>
      <c r="L6700">
        <v>16.664999999999999</v>
      </c>
      <c r="M6700">
        <v>46</v>
      </c>
      <c r="N6700">
        <v>11.0014</v>
      </c>
      <c r="O6700">
        <v>7</v>
      </c>
      <c r="P6700">
        <v>194</v>
      </c>
      <c r="Q6700">
        <v>201</v>
      </c>
      <c r="R6700">
        <v>6699</v>
      </c>
    </row>
    <row r="6701" spans="1:18" x14ac:dyDescent="0.2">
      <c r="A6701" s="1">
        <v>40977.5</v>
      </c>
      <c r="B6701" s="17">
        <f>YEAR(Таблица1[[#This Row],[datetime]])</f>
        <v>2012</v>
      </c>
      <c r="C6701" s="17">
        <f>MONTH(Таблица1[[#This Row],[datetime]])</f>
        <v>3</v>
      </c>
      <c r="D6701" s="17">
        <f>DAY(Таблица1[[#This Row],[datetime]])</f>
        <v>9</v>
      </c>
      <c r="E6701" s="17">
        <f>WEEKDAY(Таблица1[[#This Row],[datetime]])</f>
        <v>6</v>
      </c>
      <c r="F6701" s="17">
        <f>HOUR(Таблица1[[#This Row],[datetime]])</f>
        <v>12</v>
      </c>
      <c r="G6701">
        <v>1</v>
      </c>
      <c r="H6701">
        <v>0</v>
      </c>
      <c r="I6701">
        <v>1</v>
      </c>
      <c r="J6701">
        <v>1</v>
      </c>
      <c r="K6701">
        <v>14.76</v>
      </c>
      <c r="L6701">
        <v>16.664999999999999</v>
      </c>
      <c r="M6701">
        <v>34</v>
      </c>
      <c r="N6701">
        <v>27.999300000000002</v>
      </c>
      <c r="O6701">
        <v>27</v>
      </c>
      <c r="P6701">
        <v>174</v>
      </c>
      <c r="Q6701">
        <v>201</v>
      </c>
      <c r="R6701">
        <v>6700</v>
      </c>
    </row>
    <row r="6702" spans="1:18" x14ac:dyDescent="0.2">
      <c r="A6702" s="1">
        <v>40987.458333333336</v>
      </c>
      <c r="B6702" s="17">
        <f>YEAR(Таблица1[[#This Row],[datetime]])</f>
        <v>2012</v>
      </c>
      <c r="C6702" s="17">
        <f>MONTH(Таблица1[[#This Row],[datetime]])</f>
        <v>3</v>
      </c>
      <c r="D6702" s="17">
        <f>DAY(Таблица1[[#This Row],[datetime]])</f>
        <v>19</v>
      </c>
      <c r="E6702" s="17">
        <f>WEEKDAY(Таблица1[[#This Row],[datetime]])</f>
        <v>2</v>
      </c>
      <c r="F6702" s="17">
        <f>HOUR(Таблица1[[#This Row],[datetime]])</f>
        <v>11</v>
      </c>
      <c r="G6702">
        <v>1</v>
      </c>
      <c r="H6702">
        <v>0</v>
      </c>
      <c r="I6702">
        <v>1</v>
      </c>
      <c r="J6702">
        <v>1</v>
      </c>
      <c r="K6702">
        <v>22.96</v>
      </c>
      <c r="L6702">
        <v>26.515000000000001</v>
      </c>
      <c r="M6702">
        <v>68</v>
      </c>
      <c r="N6702">
        <v>11.0014</v>
      </c>
      <c r="O6702">
        <v>56</v>
      </c>
      <c r="P6702">
        <v>145</v>
      </c>
      <c r="Q6702">
        <v>201</v>
      </c>
      <c r="R6702">
        <v>6701</v>
      </c>
    </row>
    <row r="6703" spans="1:18" x14ac:dyDescent="0.2">
      <c r="A6703" s="1">
        <v>41032.458333333336</v>
      </c>
      <c r="B6703" s="17">
        <f>YEAR(Таблица1[[#This Row],[datetime]])</f>
        <v>2012</v>
      </c>
      <c r="C6703" s="17">
        <f>MONTH(Таблица1[[#This Row],[datetime]])</f>
        <v>5</v>
      </c>
      <c r="D6703" s="17">
        <f>DAY(Таблица1[[#This Row],[datetime]])</f>
        <v>3</v>
      </c>
      <c r="E6703" s="17">
        <f>WEEKDAY(Таблица1[[#This Row],[datetime]])</f>
        <v>5</v>
      </c>
      <c r="F6703" s="17">
        <f>HOUR(Таблица1[[#This Row],[datetime]])</f>
        <v>11</v>
      </c>
      <c r="G6703">
        <v>2</v>
      </c>
      <c r="H6703">
        <v>0</v>
      </c>
      <c r="I6703">
        <v>1</v>
      </c>
      <c r="J6703">
        <v>1</v>
      </c>
      <c r="K6703">
        <v>22.14</v>
      </c>
      <c r="L6703">
        <v>25.76</v>
      </c>
      <c r="M6703">
        <v>77</v>
      </c>
      <c r="N6703">
        <v>0</v>
      </c>
      <c r="O6703">
        <v>34</v>
      </c>
      <c r="P6703">
        <v>167</v>
      </c>
      <c r="Q6703">
        <v>201</v>
      </c>
      <c r="R6703">
        <v>6702</v>
      </c>
    </row>
    <row r="6704" spans="1:18" x14ac:dyDescent="0.2">
      <c r="A6704" s="1">
        <v>41038.458333333336</v>
      </c>
      <c r="B6704" s="17">
        <f>YEAR(Таблица1[[#This Row],[datetime]])</f>
        <v>2012</v>
      </c>
      <c r="C6704" s="17">
        <f>MONTH(Таблица1[[#This Row],[datetime]])</f>
        <v>5</v>
      </c>
      <c r="D6704" s="17">
        <f>DAY(Таблица1[[#This Row],[datetime]])</f>
        <v>9</v>
      </c>
      <c r="E6704" s="17">
        <f>WEEKDAY(Таблица1[[#This Row],[datetime]])</f>
        <v>4</v>
      </c>
      <c r="F6704" s="17">
        <f>HOUR(Таблица1[[#This Row],[datetime]])</f>
        <v>11</v>
      </c>
      <c r="G6704">
        <v>2</v>
      </c>
      <c r="H6704">
        <v>0</v>
      </c>
      <c r="I6704">
        <v>1</v>
      </c>
      <c r="J6704">
        <v>2</v>
      </c>
      <c r="K6704">
        <v>25.42</v>
      </c>
      <c r="L6704">
        <v>31.06</v>
      </c>
      <c r="M6704">
        <v>59</v>
      </c>
      <c r="N6704">
        <v>19.999500000000001</v>
      </c>
      <c r="O6704">
        <v>45</v>
      </c>
      <c r="P6704">
        <v>156</v>
      </c>
      <c r="Q6704">
        <v>201</v>
      </c>
      <c r="R6704">
        <v>6703</v>
      </c>
    </row>
    <row r="6705" spans="1:18" x14ac:dyDescent="0.2">
      <c r="A6705" s="1">
        <v>41092.458333333336</v>
      </c>
      <c r="B6705" s="17">
        <f>YEAR(Таблица1[[#This Row],[datetime]])</f>
        <v>2012</v>
      </c>
      <c r="C6705" s="17">
        <f>MONTH(Таблица1[[#This Row],[datetime]])</f>
        <v>7</v>
      </c>
      <c r="D6705" s="17">
        <f>DAY(Таблица1[[#This Row],[datetime]])</f>
        <v>2</v>
      </c>
      <c r="E6705" s="17">
        <f>WEEKDAY(Таблица1[[#This Row],[datetime]])</f>
        <v>2</v>
      </c>
      <c r="F6705" s="17">
        <f>HOUR(Таблица1[[#This Row],[datetime]])</f>
        <v>11</v>
      </c>
      <c r="G6705">
        <v>3</v>
      </c>
      <c r="H6705">
        <v>0</v>
      </c>
      <c r="I6705">
        <v>1</v>
      </c>
      <c r="J6705">
        <v>1</v>
      </c>
      <c r="K6705">
        <v>34.44</v>
      </c>
      <c r="L6705">
        <v>36.365000000000002</v>
      </c>
      <c r="M6705">
        <v>28</v>
      </c>
      <c r="N6705">
        <v>19.999500000000001</v>
      </c>
      <c r="O6705">
        <v>67</v>
      </c>
      <c r="P6705">
        <v>134</v>
      </c>
      <c r="Q6705">
        <v>201</v>
      </c>
      <c r="R6705">
        <v>6704</v>
      </c>
    </row>
    <row r="6706" spans="1:18" x14ac:dyDescent="0.2">
      <c r="A6706" s="1">
        <v>41097.875</v>
      </c>
      <c r="B6706" s="17">
        <f>YEAR(Таблица1[[#This Row],[datetime]])</f>
        <v>2012</v>
      </c>
      <c r="C6706" s="17">
        <f>MONTH(Таблица1[[#This Row],[datetime]])</f>
        <v>7</v>
      </c>
      <c r="D6706" s="17">
        <f>DAY(Таблица1[[#This Row],[datetime]])</f>
        <v>7</v>
      </c>
      <c r="E6706" s="17">
        <f>WEEKDAY(Таблица1[[#This Row],[datetime]])</f>
        <v>7</v>
      </c>
      <c r="F6706" s="17">
        <f>HOUR(Таблица1[[#This Row],[datetime]])</f>
        <v>21</v>
      </c>
      <c r="G6706">
        <v>3</v>
      </c>
      <c r="H6706">
        <v>0</v>
      </c>
      <c r="I6706">
        <v>0</v>
      </c>
      <c r="J6706">
        <v>1</v>
      </c>
      <c r="K6706">
        <v>36.08</v>
      </c>
      <c r="L6706">
        <v>39.395000000000003</v>
      </c>
      <c r="M6706">
        <v>37</v>
      </c>
      <c r="N6706">
        <v>12.997999999999999</v>
      </c>
      <c r="O6706">
        <v>51</v>
      </c>
      <c r="P6706">
        <v>150</v>
      </c>
      <c r="Q6706">
        <v>201</v>
      </c>
      <c r="R6706">
        <v>6705</v>
      </c>
    </row>
    <row r="6707" spans="1:18" x14ac:dyDescent="0.2">
      <c r="A6707" s="1">
        <v>41228.583333333336</v>
      </c>
      <c r="B6707" s="17">
        <f>YEAR(Таблица1[[#This Row],[datetime]])</f>
        <v>2012</v>
      </c>
      <c r="C6707" s="17">
        <f>MONTH(Таблица1[[#This Row],[datetime]])</f>
        <v>11</v>
      </c>
      <c r="D6707" s="17">
        <f>DAY(Таблица1[[#This Row],[datetime]])</f>
        <v>15</v>
      </c>
      <c r="E6707" s="17">
        <f>WEEKDAY(Таблица1[[#This Row],[datetime]])</f>
        <v>5</v>
      </c>
      <c r="F6707" s="17">
        <f>HOUR(Таблица1[[#This Row],[datetime]])</f>
        <v>14</v>
      </c>
      <c r="G6707">
        <v>4</v>
      </c>
      <c r="H6707">
        <v>0</v>
      </c>
      <c r="I6707">
        <v>1</v>
      </c>
      <c r="J6707">
        <v>2</v>
      </c>
      <c r="K6707">
        <v>15.58</v>
      </c>
      <c r="L6707">
        <v>19.695</v>
      </c>
      <c r="M6707">
        <v>54</v>
      </c>
      <c r="N6707">
        <v>11.0014</v>
      </c>
      <c r="O6707">
        <v>27</v>
      </c>
      <c r="P6707">
        <v>174</v>
      </c>
      <c r="Q6707">
        <v>201</v>
      </c>
      <c r="R6707">
        <v>6706</v>
      </c>
    </row>
    <row r="6708" spans="1:18" x14ac:dyDescent="0.2">
      <c r="A6708" s="1">
        <v>41258.833333333336</v>
      </c>
      <c r="B6708" s="17">
        <f>YEAR(Таблица1[[#This Row],[datetime]])</f>
        <v>2012</v>
      </c>
      <c r="C6708" s="17">
        <f>MONTH(Таблица1[[#This Row],[datetime]])</f>
        <v>12</v>
      </c>
      <c r="D6708" s="17">
        <f>DAY(Таблица1[[#This Row],[datetime]])</f>
        <v>15</v>
      </c>
      <c r="E6708" s="17">
        <f>WEEKDAY(Таблица1[[#This Row],[datetime]])</f>
        <v>7</v>
      </c>
      <c r="F6708" s="17">
        <f>HOUR(Таблица1[[#This Row],[datetime]])</f>
        <v>20</v>
      </c>
      <c r="G6708">
        <v>4</v>
      </c>
      <c r="H6708">
        <v>0</v>
      </c>
      <c r="I6708">
        <v>0</v>
      </c>
      <c r="J6708">
        <v>2</v>
      </c>
      <c r="K6708">
        <v>14.76</v>
      </c>
      <c r="L6708">
        <v>17.425000000000001</v>
      </c>
      <c r="M6708">
        <v>57</v>
      </c>
      <c r="N6708">
        <v>12.997999999999999</v>
      </c>
      <c r="O6708">
        <v>23</v>
      </c>
      <c r="P6708">
        <v>178</v>
      </c>
      <c r="Q6708">
        <v>201</v>
      </c>
      <c r="R6708">
        <v>6707</v>
      </c>
    </row>
    <row r="6709" spans="1:18" x14ac:dyDescent="0.2">
      <c r="A6709" s="1">
        <v>40556.333333333336</v>
      </c>
      <c r="B6709" s="17">
        <f>YEAR(Таблица1[[#This Row],[datetime]])</f>
        <v>2011</v>
      </c>
      <c r="C6709" s="17">
        <f>MONTH(Таблица1[[#This Row],[datetime]])</f>
        <v>1</v>
      </c>
      <c r="D6709" s="17">
        <f>DAY(Таблица1[[#This Row],[datetime]])</f>
        <v>13</v>
      </c>
      <c r="E6709" s="17">
        <f>WEEKDAY(Таблица1[[#This Row],[datetime]])</f>
        <v>5</v>
      </c>
      <c r="F6709" s="17">
        <f>HOUR(Таблица1[[#This Row],[datetime]])</f>
        <v>8</v>
      </c>
      <c r="G6709">
        <v>1</v>
      </c>
      <c r="H6709">
        <v>0</v>
      </c>
      <c r="I6709">
        <v>1</v>
      </c>
      <c r="J6709">
        <v>1</v>
      </c>
      <c r="K6709">
        <v>5.74</v>
      </c>
      <c r="L6709">
        <v>6.82</v>
      </c>
      <c r="M6709">
        <v>50</v>
      </c>
      <c r="N6709">
        <v>12.997999999999999</v>
      </c>
      <c r="O6709">
        <v>5</v>
      </c>
      <c r="P6709">
        <v>197</v>
      </c>
      <c r="Q6709">
        <v>202</v>
      </c>
      <c r="R6709">
        <v>6708</v>
      </c>
    </row>
    <row r="6710" spans="1:18" x14ac:dyDescent="0.2">
      <c r="A6710" s="1">
        <v>40605.708333333336</v>
      </c>
      <c r="B6710" s="17">
        <f>YEAR(Таблица1[[#This Row],[datetime]])</f>
        <v>2011</v>
      </c>
      <c r="C6710" s="17">
        <f>MONTH(Таблица1[[#This Row],[datetime]])</f>
        <v>3</v>
      </c>
      <c r="D6710" s="17">
        <f>DAY(Таблица1[[#This Row],[datetime]])</f>
        <v>3</v>
      </c>
      <c r="E6710" s="17">
        <f>WEEKDAY(Таблица1[[#This Row],[datetime]])</f>
        <v>5</v>
      </c>
      <c r="F6710" s="17">
        <f>HOUR(Таблица1[[#This Row],[datetime]])</f>
        <v>17</v>
      </c>
      <c r="G6710">
        <v>1</v>
      </c>
      <c r="H6710">
        <v>0</v>
      </c>
      <c r="I6710">
        <v>1</v>
      </c>
      <c r="J6710">
        <v>1</v>
      </c>
      <c r="K6710">
        <v>10.66</v>
      </c>
      <c r="L6710">
        <v>15.15</v>
      </c>
      <c r="M6710">
        <v>22</v>
      </c>
      <c r="N6710">
        <v>0</v>
      </c>
      <c r="O6710">
        <v>17</v>
      </c>
      <c r="P6710">
        <v>185</v>
      </c>
      <c r="Q6710">
        <v>202</v>
      </c>
      <c r="R6710">
        <v>6709</v>
      </c>
    </row>
    <row r="6711" spans="1:18" x14ac:dyDescent="0.2">
      <c r="A6711" s="1">
        <v>40642.5</v>
      </c>
      <c r="B6711" s="17">
        <f>YEAR(Таблица1[[#This Row],[datetime]])</f>
        <v>2011</v>
      </c>
      <c r="C6711" s="17">
        <f>MONTH(Таблица1[[#This Row],[datetime]])</f>
        <v>4</v>
      </c>
      <c r="D6711" s="17">
        <f>DAY(Таблица1[[#This Row],[datetime]])</f>
        <v>9</v>
      </c>
      <c r="E6711" s="17">
        <f>WEEKDAY(Таблица1[[#This Row],[datetime]])</f>
        <v>7</v>
      </c>
      <c r="F6711" s="17">
        <f>HOUR(Таблица1[[#This Row],[datetime]])</f>
        <v>12</v>
      </c>
      <c r="G6711">
        <v>2</v>
      </c>
      <c r="H6711">
        <v>0</v>
      </c>
      <c r="I6711">
        <v>0</v>
      </c>
      <c r="J6711">
        <v>2</v>
      </c>
      <c r="K6711">
        <v>14.76</v>
      </c>
      <c r="L6711">
        <v>17.425000000000001</v>
      </c>
      <c r="M6711">
        <v>81</v>
      </c>
      <c r="N6711">
        <v>8.9981000000000009</v>
      </c>
      <c r="O6711">
        <v>79</v>
      </c>
      <c r="P6711">
        <v>123</v>
      </c>
      <c r="Q6711">
        <v>202</v>
      </c>
      <c r="R6711">
        <v>6710</v>
      </c>
    </row>
    <row r="6712" spans="1:18" x14ac:dyDescent="0.2">
      <c r="A6712" s="1">
        <v>40643.458333333336</v>
      </c>
      <c r="B6712" s="17">
        <f>YEAR(Таблица1[[#This Row],[datetime]])</f>
        <v>2011</v>
      </c>
      <c r="C6712" s="17">
        <f>MONTH(Таблица1[[#This Row],[datetime]])</f>
        <v>4</v>
      </c>
      <c r="D6712" s="17">
        <f>DAY(Таблица1[[#This Row],[datetime]])</f>
        <v>10</v>
      </c>
      <c r="E6712" s="17">
        <f>WEEKDAY(Таблица1[[#This Row],[datetime]])</f>
        <v>1</v>
      </c>
      <c r="F6712" s="17">
        <f>HOUR(Таблица1[[#This Row],[datetime]])</f>
        <v>11</v>
      </c>
      <c r="G6712">
        <v>2</v>
      </c>
      <c r="H6712">
        <v>0</v>
      </c>
      <c r="I6712">
        <v>0</v>
      </c>
      <c r="J6712">
        <v>2</v>
      </c>
      <c r="K6712">
        <v>16.399999999999999</v>
      </c>
      <c r="L6712">
        <v>20.454999999999998</v>
      </c>
      <c r="M6712">
        <v>87</v>
      </c>
      <c r="N6712">
        <v>8.9981000000000009</v>
      </c>
      <c r="O6712">
        <v>93</v>
      </c>
      <c r="P6712">
        <v>109</v>
      </c>
      <c r="Q6712">
        <v>202</v>
      </c>
      <c r="R6712">
        <v>6711</v>
      </c>
    </row>
    <row r="6713" spans="1:18" x14ac:dyDescent="0.2">
      <c r="A6713" s="1">
        <v>40647.666666666664</v>
      </c>
      <c r="B6713" s="17">
        <f>YEAR(Таблица1[[#This Row],[datetime]])</f>
        <v>2011</v>
      </c>
      <c r="C6713" s="17">
        <f>MONTH(Таблица1[[#This Row],[datetime]])</f>
        <v>4</v>
      </c>
      <c r="D6713" s="17">
        <f>DAY(Таблица1[[#This Row],[datetime]])</f>
        <v>14</v>
      </c>
      <c r="E6713" s="17">
        <f>WEEKDAY(Таблица1[[#This Row],[datetime]])</f>
        <v>5</v>
      </c>
      <c r="F6713" s="17">
        <f>HOUR(Таблица1[[#This Row],[datetime]])</f>
        <v>16</v>
      </c>
      <c r="G6713">
        <v>2</v>
      </c>
      <c r="H6713">
        <v>0</v>
      </c>
      <c r="I6713">
        <v>1</v>
      </c>
      <c r="J6713">
        <v>1</v>
      </c>
      <c r="K6713">
        <v>24.6</v>
      </c>
      <c r="L6713">
        <v>30.305</v>
      </c>
      <c r="M6713">
        <v>26</v>
      </c>
      <c r="N6713">
        <v>7.0015000000000001</v>
      </c>
      <c r="O6713">
        <v>49</v>
      </c>
      <c r="P6713">
        <v>153</v>
      </c>
      <c r="Q6713">
        <v>202</v>
      </c>
      <c r="R6713">
        <v>6712</v>
      </c>
    </row>
    <row r="6714" spans="1:18" x14ac:dyDescent="0.2">
      <c r="A6714" s="1">
        <v>40673.541666666664</v>
      </c>
      <c r="B6714" s="17">
        <f>YEAR(Таблица1[[#This Row],[datetime]])</f>
        <v>2011</v>
      </c>
      <c r="C6714" s="17">
        <f>MONTH(Таблица1[[#This Row],[datetime]])</f>
        <v>5</v>
      </c>
      <c r="D6714" s="17">
        <f>DAY(Таблица1[[#This Row],[datetime]])</f>
        <v>10</v>
      </c>
      <c r="E6714" s="17">
        <f>WEEKDAY(Таблица1[[#This Row],[datetime]])</f>
        <v>3</v>
      </c>
      <c r="F6714" s="17">
        <f>HOUR(Таблица1[[#This Row],[datetime]])</f>
        <v>13</v>
      </c>
      <c r="G6714">
        <v>2</v>
      </c>
      <c r="H6714">
        <v>0</v>
      </c>
      <c r="I6714">
        <v>1</v>
      </c>
      <c r="J6714">
        <v>2</v>
      </c>
      <c r="K6714">
        <v>25.42</v>
      </c>
      <c r="L6714">
        <v>31.06</v>
      </c>
      <c r="M6714">
        <v>38</v>
      </c>
      <c r="N6714">
        <v>16.997900000000001</v>
      </c>
      <c r="O6714">
        <v>50</v>
      </c>
      <c r="P6714">
        <v>152</v>
      </c>
      <c r="Q6714">
        <v>202</v>
      </c>
      <c r="R6714">
        <v>6713</v>
      </c>
    </row>
    <row r="6715" spans="1:18" x14ac:dyDescent="0.2">
      <c r="A6715" s="1">
        <v>40681.375</v>
      </c>
      <c r="B6715" s="17">
        <f>YEAR(Таблица1[[#This Row],[datetime]])</f>
        <v>2011</v>
      </c>
      <c r="C6715" s="17">
        <f>MONTH(Таблица1[[#This Row],[datetime]])</f>
        <v>5</v>
      </c>
      <c r="D6715" s="17">
        <f>DAY(Таблица1[[#This Row],[datetime]])</f>
        <v>18</v>
      </c>
      <c r="E6715" s="17">
        <f>WEEKDAY(Таблица1[[#This Row],[datetime]])</f>
        <v>4</v>
      </c>
      <c r="F6715" s="17">
        <f>HOUR(Таблица1[[#This Row],[datetime]])</f>
        <v>9</v>
      </c>
      <c r="G6715">
        <v>2</v>
      </c>
      <c r="H6715">
        <v>0</v>
      </c>
      <c r="I6715">
        <v>1</v>
      </c>
      <c r="J6715">
        <v>3</v>
      </c>
      <c r="K6715">
        <v>22.96</v>
      </c>
      <c r="L6715">
        <v>26.515000000000001</v>
      </c>
      <c r="M6715">
        <v>83</v>
      </c>
      <c r="N6715">
        <v>16.997900000000001</v>
      </c>
      <c r="O6715">
        <v>26</v>
      </c>
      <c r="P6715">
        <v>176</v>
      </c>
      <c r="Q6715">
        <v>202</v>
      </c>
      <c r="R6715">
        <v>6714</v>
      </c>
    </row>
    <row r="6716" spans="1:18" x14ac:dyDescent="0.2">
      <c r="A6716" s="1">
        <v>40702.375</v>
      </c>
      <c r="B6716" s="17">
        <f>YEAR(Таблица1[[#This Row],[datetime]])</f>
        <v>2011</v>
      </c>
      <c r="C6716" s="17">
        <f>MONTH(Таблица1[[#This Row],[datetime]])</f>
        <v>6</v>
      </c>
      <c r="D6716" s="17">
        <f>DAY(Таблица1[[#This Row],[datetime]])</f>
        <v>8</v>
      </c>
      <c r="E6716" s="17">
        <f>WEEKDAY(Таблица1[[#This Row],[datetime]])</f>
        <v>4</v>
      </c>
      <c r="F6716" s="17">
        <f>HOUR(Таблица1[[#This Row],[datetime]])</f>
        <v>9</v>
      </c>
      <c r="G6716">
        <v>2</v>
      </c>
      <c r="H6716">
        <v>0</v>
      </c>
      <c r="I6716">
        <v>1</v>
      </c>
      <c r="J6716">
        <v>1</v>
      </c>
      <c r="K6716">
        <v>31.16</v>
      </c>
      <c r="L6716">
        <v>35.604999999999997</v>
      </c>
      <c r="M6716">
        <v>58</v>
      </c>
      <c r="N6716">
        <v>11.0014</v>
      </c>
      <c r="O6716">
        <v>34</v>
      </c>
      <c r="P6716">
        <v>168</v>
      </c>
      <c r="Q6716">
        <v>202</v>
      </c>
      <c r="R6716">
        <v>6715</v>
      </c>
    </row>
    <row r="6717" spans="1:18" x14ac:dyDescent="0.2">
      <c r="A6717" s="1">
        <v>40702.875</v>
      </c>
      <c r="B6717" s="17">
        <f>YEAR(Таблица1[[#This Row],[datetime]])</f>
        <v>2011</v>
      </c>
      <c r="C6717" s="17">
        <f>MONTH(Таблица1[[#This Row],[datetime]])</f>
        <v>6</v>
      </c>
      <c r="D6717" s="17">
        <f>DAY(Таблица1[[#This Row],[datetime]])</f>
        <v>8</v>
      </c>
      <c r="E6717" s="17">
        <f>WEEKDAY(Таблица1[[#This Row],[datetime]])</f>
        <v>4</v>
      </c>
      <c r="F6717" s="17">
        <f>HOUR(Таблица1[[#This Row],[datetime]])</f>
        <v>21</v>
      </c>
      <c r="G6717">
        <v>2</v>
      </c>
      <c r="H6717">
        <v>0</v>
      </c>
      <c r="I6717">
        <v>1</v>
      </c>
      <c r="J6717">
        <v>1</v>
      </c>
      <c r="K6717">
        <v>32.799999999999997</v>
      </c>
      <c r="L6717">
        <v>40.15</v>
      </c>
      <c r="M6717">
        <v>66</v>
      </c>
      <c r="N6717">
        <v>8.9981000000000009</v>
      </c>
      <c r="O6717">
        <v>34</v>
      </c>
      <c r="P6717">
        <v>168</v>
      </c>
      <c r="Q6717">
        <v>202</v>
      </c>
      <c r="R6717">
        <v>6716</v>
      </c>
    </row>
    <row r="6718" spans="1:18" x14ac:dyDescent="0.2">
      <c r="A6718" s="1">
        <v>40736.666666666664</v>
      </c>
      <c r="B6718" s="17">
        <f>YEAR(Таблица1[[#This Row],[datetime]])</f>
        <v>2011</v>
      </c>
      <c r="C6718" s="17">
        <f>MONTH(Таблица1[[#This Row],[datetime]])</f>
        <v>7</v>
      </c>
      <c r="D6718" s="17">
        <f>DAY(Таблица1[[#This Row],[datetime]])</f>
        <v>12</v>
      </c>
      <c r="E6718" s="17">
        <f>WEEKDAY(Таблица1[[#This Row],[datetime]])</f>
        <v>3</v>
      </c>
      <c r="F6718" s="17">
        <f>HOUR(Таблица1[[#This Row],[datetime]])</f>
        <v>16</v>
      </c>
      <c r="G6718">
        <v>3</v>
      </c>
      <c r="H6718">
        <v>0</v>
      </c>
      <c r="I6718">
        <v>1</v>
      </c>
      <c r="J6718">
        <v>1</v>
      </c>
      <c r="K6718">
        <v>35.26</v>
      </c>
      <c r="L6718">
        <v>39.395000000000003</v>
      </c>
      <c r="M6718">
        <v>44</v>
      </c>
      <c r="N6718">
        <v>19.001200000000001</v>
      </c>
      <c r="O6718">
        <v>25</v>
      </c>
      <c r="P6718">
        <v>177</v>
      </c>
      <c r="Q6718">
        <v>202</v>
      </c>
      <c r="R6718">
        <v>6717</v>
      </c>
    </row>
    <row r="6719" spans="1:18" x14ac:dyDescent="0.2">
      <c r="A6719" s="1">
        <v>40742.875</v>
      </c>
      <c r="B6719" s="17">
        <f>YEAR(Таблица1[[#This Row],[datetime]])</f>
        <v>2011</v>
      </c>
      <c r="C6719" s="17">
        <f>MONTH(Таблица1[[#This Row],[datetime]])</f>
        <v>7</v>
      </c>
      <c r="D6719" s="17">
        <f>DAY(Таблица1[[#This Row],[datetime]])</f>
        <v>18</v>
      </c>
      <c r="E6719" s="17">
        <f>WEEKDAY(Таблица1[[#This Row],[datetime]])</f>
        <v>2</v>
      </c>
      <c r="F6719" s="17">
        <f>HOUR(Таблица1[[#This Row],[datetime]])</f>
        <v>21</v>
      </c>
      <c r="G6719">
        <v>3</v>
      </c>
      <c r="H6719">
        <v>0</v>
      </c>
      <c r="I6719">
        <v>1</v>
      </c>
      <c r="J6719">
        <v>1</v>
      </c>
      <c r="K6719">
        <v>30.34</v>
      </c>
      <c r="L6719">
        <v>34.85</v>
      </c>
      <c r="M6719">
        <v>66</v>
      </c>
      <c r="N6719">
        <v>12.997999999999999</v>
      </c>
      <c r="O6719">
        <v>48</v>
      </c>
      <c r="P6719">
        <v>154</v>
      </c>
      <c r="Q6719">
        <v>202</v>
      </c>
      <c r="R6719">
        <v>6718</v>
      </c>
    </row>
    <row r="6720" spans="1:18" x14ac:dyDescent="0.2">
      <c r="A6720" s="1">
        <v>40800.375</v>
      </c>
      <c r="B6720" s="17">
        <f>YEAR(Таблица1[[#This Row],[datetime]])</f>
        <v>2011</v>
      </c>
      <c r="C6720" s="17">
        <f>MONTH(Таблица1[[#This Row],[datetime]])</f>
        <v>9</v>
      </c>
      <c r="D6720" s="17">
        <f>DAY(Таблица1[[#This Row],[datetime]])</f>
        <v>14</v>
      </c>
      <c r="E6720" s="17">
        <f>WEEKDAY(Таблица1[[#This Row],[datetime]])</f>
        <v>4</v>
      </c>
      <c r="F6720" s="17">
        <f>HOUR(Таблица1[[#This Row],[datetime]])</f>
        <v>9</v>
      </c>
      <c r="G6720">
        <v>3</v>
      </c>
      <c r="H6720">
        <v>0</v>
      </c>
      <c r="I6720">
        <v>1</v>
      </c>
      <c r="J6720">
        <v>1</v>
      </c>
      <c r="K6720">
        <v>26.24</v>
      </c>
      <c r="L6720">
        <v>29.545000000000002</v>
      </c>
      <c r="M6720">
        <v>78</v>
      </c>
      <c r="N6720">
        <v>11.0014</v>
      </c>
      <c r="O6720">
        <v>19</v>
      </c>
      <c r="P6720">
        <v>183</v>
      </c>
      <c r="Q6720">
        <v>202</v>
      </c>
      <c r="R6720">
        <v>6719</v>
      </c>
    </row>
    <row r="6721" spans="1:18" x14ac:dyDescent="0.2">
      <c r="A6721" s="1">
        <v>40824.833333333336</v>
      </c>
      <c r="B6721" s="17">
        <f>YEAR(Таблица1[[#This Row],[datetime]])</f>
        <v>2011</v>
      </c>
      <c r="C6721" s="17">
        <f>MONTH(Таблица1[[#This Row],[datetime]])</f>
        <v>10</v>
      </c>
      <c r="D6721" s="17">
        <f>DAY(Таблица1[[#This Row],[datetime]])</f>
        <v>8</v>
      </c>
      <c r="E6721" s="17">
        <f>WEEKDAY(Таблица1[[#This Row],[datetime]])</f>
        <v>7</v>
      </c>
      <c r="F6721" s="17">
        <f>HOUR(Таблица1[[#This Row],[datetime]])</f>
        <v>20</v>
      </c>
      <c r="G6721">
        <v>4</v>
      </c>
      <c r="H6721">
        <v>0</v>
      </c>
      <c r="I6721">
        <v>0</v>
      </c>
      <c r="J6721">
        <v>1</v>
      </c>
      <c r="K6721">
        <v>21.32</v>
      </c>
      <c r="L6721">
        <v>25</v>
      </c>
      <c r="M6721">
        <v>77</v>
      </c>
      <c r="N6721">
        <v>7.0015000000000001</v>
      </c>
      <c r="O6721">
        <v>78</v>
      </c>
      <c r="P6721">
        <v>124</v>
      </c>
      <c r="Q6721">
        <v>202</v>
      </c>
      <c r="R6721">
        <v>6720</v>
      </c>
    </row>
    <row r="6722" spans="1:18" x14ac:dyDescent="0.2">
      <c r="A6722" s="1">
        <v>40835.375</v>
      </c>
      <c r="B6722" s="17">
        <f>YEAR(Таблица1[[#This Row],[datetime]])</f>
        <v>2011</v>
      </c>
      <c r="C6722" s="17">
        <f>MONTH(Таблица1[[#This Row],[datetime]])</f>
        <v>10</v>
      </c>
      <c r="D6722" s="17">
        <f>DAY(Таблица1[[#This Row],[datetime]])</f>
        <v>19</v>
      </c>
      <c r="E6722" s="17">
        <f>WEEKDAY(Таблица1[[#This Row],[datetime]])</f>
        <v>4</v>
      </c>
      <c r="F6722" s="17">
        <f>HOUR(Таблица1[[#This Row],[datetime]])</f>
        <v>9</v>
      </c>
      <c r="G6722">
        <v>4</v>
      </c>
      <c r="H6722">
        <v>0</v>
      </c>
      <c r="I6722">
        <v>1</v>
      </c>
      <c r="J6722">
        <v>3</v>
      </c>
      <c r="K6722">
        <v>21.32</v>
      </c>
      <c r="L6722">
        <v>25</v>
      </c>
      <c r="M6722">
        <v>88</v>
      </c>
      <c r="N6722">
        <v>32.997500000000002</v>
      </c>
      <c r="O6722">
        <v>17</v>
      </c>
      <c r="P6722">
        <v>185</v>
      </c>
      <c r="Q6722">
        <v>202</v>
      </c>
      <c r="R6722">
        <v>6721</v>
      </c>
    </row>
    <row r="6723" spans="1:18" x14ac:dyDescent="0.2">
      <c r="A6723" s="1">
        <v>40861.5</v>
      </c>
      <c r="B6723" s="17">
        <f>YEAR(Таблица1[[#This Row],[datetime]])</f>
        <v>2011</v>
      </c>
      <c r="C6723" s="17">
        <f>MONTH(Таблица1[[#This Row],[datetime]])</f>
        <v>11</v>
      </c>
      <c r="D6723" s="17">
        <f>DAY(Таблица1[[#This Row],[datetime]])</f>
        <v>14</v>
      </c>
      <c r="E6723" s="17">
        <f>WEEKDAY(Таблица1[[#This Row],[datetime]])</f>
        <v>2</v>
      </c>
      <c r="F6723" s="17">
        <f>HOUR(Таблица1[[#This Row],[datetime]])</f>
        <v>12</v>
      </c>
      <c r="G6723">
        <v>4</v>
      </c>
      <c r="H6723">
        <v>0</v>
      </c>
      <c r="I6723">
        <v>1</v>
      </c>
      <c r="J6723">
        <v>1</v>
      </c>
      <c r="K6723">
        <v>22.96</v>
      </c>
      <c r="L6723">
        <v>26.515000000000001</v>
      </c>
      <c r="M6723">
        <v>56</v>
      </c>
      <c r="N6723">
        <v>19.999500000000001</v>
      </c>
      <c r="O6723">
        <v>36</v>
      </c>
      <c r="P6723">
        <v>166</v>
      </c>
      <c r="Q6723">
        <v>202</v>
      </c>
      <c r="R6723">
        <v>6722</v>
      </c>
    </row>
    <row r="6724" spans="1:18" x14ac:dyDescent="0.2">
      <c r="A6724" s="1">
        <v>40910.5</v>
      </c>
      <c r="B6724" s="17">
        <f>YEAR(Таблица1[[#This Row],[datetime]])</f>
        <v>2012</v>
      </c>
      <c r="C6724" s="17">
        <f>MONTH(Таблица1[[#This Row],[datetime]])</f>
        <v>1</v>
      </c>
      <c r="D6724" s="17">
        <f>DAY(Таблица1[[#This Row],[datetime]])</f>
        <v>2</v>
      </c>
      <c r="E6724" s="17">
        <f>WEEKDAY(Таблица1[[#This Row],[datetime]])</f>
        <v>2</v>
      </c>
      <c r="F6724" s="17">
        <f>HOUR(Таблица1[[#This Row],[datetime]])</f>
        <v>12</v>
      </c>
      <c r="G6724">
        <v>1</v>
      </c>
      <c r="H6724">
        <v>1</v>
      </c>
      <c r="I6724">
        <v>0</v>
      </c>
      <c r="J6724">
        <v>1</v>
      </c>
      <c r="K6724">
        <v>11.48</v>
      </c>
      <c r="L6724">
        <v>13.635</v>
      </c>
      <c r="M6724">
        <v>36</v>
      </c>
      <c r="N6724">
        <v>16.997900000000001</v>
      </c>
      <c r="O6724">
        <v>41</v>
      </c>
      <c r="P6724">
        <v>161</v>
      </c>
      <c r="Q6724">
        <v>202</v>
      </c>
      <c r="R6724">
        <v>6723</v>
      </c>
    </row>
    <row r="6725" spans="1:18" x14ac:dyDescent="0.2">
      <c r="A6725" s="1">
        <v>40926.375</v>
      </c>
      <c r="B6725" s="17">
        <f>YEAR(Таблица1[[#This Row],[datetime]])</f>
        <v>2012</v>
      </c>
      <c r="C6725" s="17">
        <f>MONTH(Таблица1[[#This Row],[datetime]])</f>
        <v>1</v>
      </c>
      <c r="D6725" s="17">
        <f>DAY(Таблица1[[#This Row],[datetime]])</f>
        <v>18</v>
      </c>
      <c r="E6725" s="17">
        <f>WEEKDAY(Таблица1[[#This Row],[datetime]])</f>
        <v>4</v>
      </c>
      <c r="F6725" s="17">
        <f>HOUR(Таблица1[[#This Row],[datetime]])</f>
        <v>9</v>
      </c>
      <c r="G6725">
        <v>1</v>
      </c>
      <c r="H6725">
        <v>0</v>
      </c>
      <c r="I6725">
        <v>1</v>
      </c>
      <c r="J6725">
        <v>1</v>
      </c>
      <c r="K6725">
        <v>11.48</v>
      </c>
      <c r="L6725">
        <v>12.88</v>
      </c>
      <c r="M6725">
        <v>52</v>
      </c>
      <c r="N6725">
        <v>22.002800000000001</v>
      </c>
      <c r="O6725">
        <v>6</v>
      </c>
      <c r="P6725">
        <v>196</v>
      </c>
      <c r="Q6725">
        <v>202</v>
      </c>
      <c r="R6725">
        <v>6724</v>
      </c>
    </row>
    <row r="6726" spans="1:18" x14ac:dyDescent="0.2">
      <c r="A6726" s="1">
        <v>40955.375</v>
      </c>
      <c r="B6726" s="17">
        <f>YEAR(Таблица1[[#This Row],[datetime]])</f>
        <v>2012</v>
      </c>
      <c r="C6726" s="17">
        <f>MONTH(Таблица1[[#This Row],[datetime]])</f>
        <v>2</v>
      </c>
      <c r="D6726" s="17">
        <f>DAY(Таблица1[[#This Row],[datetime]])</f>
        <v>16</v>
      </c>
      <c r="E6726" s="17">
        <f>WEEKDAY(Таблица1[[#This Row],[datetime]])</f>
        <v>5</v>
      </c>
      <c r="F6726" s="17">
        <f>HOUR(Таблица1[[#This Row],[datetime]])</f>
        <v>9</v>
      </c>
      <c r="G6726">
        <v>1</v>
      </c>
      <c r="H6726">
        <v>0</v>
      </c>
      <c r="I6726">
        <v>1</v>
      </c>
      <c r="J6726">
        <v>2</v>
      </c>
      <c r="K6726">
        <v>12.3</v>
      </c>
      <c r="L6726">
        <v>15.15</v>
      </c>
      <c r="M6726">
        <v>70</v>
      </c>
      <c r="N6726">
        <v>11.0014</v>
      </c>
      <c r="O6726">
        <v>3</v>
      </c>
      <c r="P6726">
        <v>199</v>
      </c>
      <c r="Q6726">
        <v>202</v>
      </c>
      <c r="R6726">
        <v>6725</v>
      </c>
    </row>
    <row r="6727" spans="1:18" x14ac:dyDescent="0.2">
      <c r="A6727" s="1">
        <v>40982.916666666664</v>
      </c>
      <c r="B6727" s="17">
        <f>YEAR(Таблица1[[#This Row],[datetime]])</f>
        <v>2012</v>
      </c>
      <c r="C6727" s="17">
        <f>MONTH(Таблица1[[#This Row],[datetime]])</f>
        <v>3</v>
      </c>
      <c r="D6727" s="17">
        <f>DAY(Таблица1[[#This Row],[datetime]])</f>
        <v>14</v>
      </c>
      <c r="E6727" s="17">
        <f>WEEKDAY(Таблица1[[#This Row],[datetime]])</f>
        <v>4</v>
      </c>
      <c r="F6727" s="17">
        <f>HOUR(Таблица1[[#This Row],[datetime]])</f>
        <v>22</v>
      </c>
      <c r="G6727">
        <v>1</v>
      </c>
      <c r="H6727">
        <v>0</v>
      </c>
      <c r="I6727">
        <v>1</v>
      </c>
      <c r="J6727">
        <v>1</v>
      </c>
      <c r="K6727">
        <v>21.32</v>
      </c>
      <c r="L6727">
        <v>25</v>
      </c>
      <c r="M6727">
        <v>55</v>
      </c>
      <c r="N6727">
        <v>8.9981000000000009</v>
      </c>
      <c r="O6727">
        <v>43</v>
      </c>
      <c r="P6727">
        <v>159</v>
      </c>
      <c r="Q6727">
        <v>202</v>
      </c>
      <c r="R6727">
        <v>6726</v>
      </c>
    </row>
    <row r="6728" spans="1:18" x14ac:dyDescent="0.2">
      <c r="A6728" s="1">
        <v>40984.583333333336</v>
      </c>
      <c r="B6728" s="17">
        <f>YEAR(Таблица1[[#This Row],[datetime]])</f>
        <v>2012</v>
      </c>
      <c r="C6728" s="17">
        <f>MONTH(Таблица1[[#This Row],[datetime]])</f>
        <v>3</v>
      </c>
      <c r="D6728" s="17">
        <f>DAY(Таблица1[[#This Row],[datetime]])</f>
        <v>16</v>
      </c>
      <c r="E6728" s="17">
        <f>WEEKDAY(Таблица1[[#This Row],[datetime]])</f>
        <v>6</v>
      </c>
      <c r="F6728" s="17">
        <f>HOUR(Таблица1[[#This Row],[datetime]])</f>
        <v>14</v>
      </c>
      <c r="G6728">
        <v>1</v>
      </c>
      <c r="H6728">
        <v>0</v>
      </c>
      <c r="I6728">
        <v>1</v>
      </c>
      <c r="J6728">
        <v>2</v>
      </c>
      <c r="K6728">
        <v>19.68</v>
      </c>
      <c r="L6728">
        <v>23.484999999999999</v>
      </c>
      <c r="M6728">
        <v>72</v>
      </c>
      <c r="N6728">
        <v>0</v>
      </c>
      <c r="O6728">
        <v>56</v>
      </c>
      <c r="P6728">
        <v>146</v>
      </c>
      <c r="Q6728">
        <v>202</v>
      </c>
      <c r="R6728">
        <v>6727</v>
      </c>
    </row>
    <row r="6729" spans="1:18" x14ac:dyDescent="0.2">
      <c r="A6729" s="1">
        <v>41010.625</v>
      </c>
      <c r="B6729" s="17">
        <f>YEAR(Таблица1[[#This Row],[datetime]])</f>
        <v>2012</v>
      </c>
      <c r="C6729" s="17">
        <f>MONTH(Таблица1[[#This Row],[datetime]])</f>
        <v>4</v>
      </c>
      <c r="D6729" s="17">
        <f>DAY(Таблица1[[#This Row],[datetime]])</f>
        <v>11</v>
      </c>
      <c r="E6729" s="17">
        <f>WEEKDAY(Таблица1[[#This Row],[datetime]])</f>
        <v>4</v>
      </c>
      <c r="F6729" s="17">
        <f>HOUR(Таблица1[[#This Row],[datetime]])</f>
        <v>15</v>
      </c>
      <c r="G6729">
        <v>2</v>
      </c>
      <c r="H6729">
        <v>0</v>
      </c>
      <c r="I6729">
        <v>1</v>
      </c>
      <c r="J6729">
        <v>3</v>
      </c>
      <c r="K6729">
        <v>15.58</v>
      </c>
      <c r="L6729">
        <v>19.695</v>
      </c>
      <c r="M6729">
        <v>46</v>
      </c>
      <c r="N6729">
        <v>15.001300000000001</v>
      </c>
      <c r="O6729">
        <v>50</v>
      </c>
      <c r="P6729">
        <v>152</v>
      </c>
      <c r="Q6729">
        <v>202</v>
      </c>
      <c r="R6729">
        <v>6728</v>
      </c>
    </row>
    <row r="6730" spans="1:18" x14ac:dyDescent="0.2">
      <c r="A6730" s="1">
        <v>41071.458333333336</v>
      </c>
      <c r="B6730" s="17">
        <f>YEAR(Таблица1[[#This Row],[datetime]])</f>
        <v>2012</v>
      </c>
      <c r="C6730" s="17">
        <f>MONTH(Таблица1[[#This Row],[datetime]])</f>
        <v>6</v>
      </c>
      <c r="D6730" s="17">
        <f>DAY(Таблица1[[#This Row],[datetime]])</f>
        <v>11</v>
      </c>
      <c r="E6730" s="17">
        <f>WEEKDAY(Таблица1[[#This Row],[datetime]])</f>
        <v>2</v>
      </c>
      <c r="F6730" s="17">
        <f>HOUR(Таблица1[[#This Row],[datetime]])</f>
        <v>11</v>
      </c>
      <c r="G6730">
        <v>2</v>
      </c>
      <c r="H6730">
        <v>0</v>
      </c>
      <c r="I6730">
        <v>1</v>
      </c>
      <c r="J6730">
        <v>2</v>
      </c>
      <c r="K6730">
        <v>31.16</v>
      </c>
      <c r="L6730">
        <v>34.090000000000003</v>
      </c>
      <c r="M6730">
        <v>48</v>
      </c>
      <c r="N6730">
        <v>15.001300000000001</v>
      </c>
      <c r="O6730">
        <v>59</v>
      </c>
      <c r="P6730">
        <v>143</v>
      </c>
      <c r="Q6730">
        <v>202</v>
      </c>
      <c r="R6730">
        <v>6729</v>
      </c>
    </row>
    <row r="6731" spans="1:18" x14ac:dyDescent="0.2">
      <c r="A6731" s="1">
        <v>41108.5</v>
      </c>
      <c r="B6731" s="17">
        <f>YEAR(Таблица1[[#This Row],[datetime]])</f>
        <v>2012</v>
      </c>
      <c r="C6731" s="17">
        <f>MONTH(Таблица1[[#This Row],[datetime]])</f>
        <v>7</v>
      </c>
      <c r="D6731" s="17">
        <f>DAY(Таблица1[[#This Row],[datetime]])</f>
        <v>18</v>
      </c>
      <c r="E6731" s="17">
        <f>WEEKDAY(Таблица1[[#This Row],[datetime]])</f>
        <v>4</v>
      </c>
      <c r="F6731" s="17">
        <f>HOUR(Таблица1[[#This Row],[datetime]])</f>
        <v>12</v>
      </c>
      <c r="G6731">
        <v>3</v>
      </c>
      <c r="H6731">
        <v>0</v>
      </c>
      <c r="I6731">
        <v>1</v>
      </c>
      <c r="J6731">
        <v>1</v>
      </c>
      <c r="K6731">
        <v>37.72</v>
      </c>
      <c r="L6731">
        <v>43.18</v>
      </c>
      <c r="M6731">
        <v>37</v>
      </c>
      <c r="N6731">
        <v>8.9981000000000009</v>
      </c>
      <c r="O6731">
        <v>36</v>
      </c>
      <c r="P6731">
        <v>166</v>
      </c>
      <c r="Q6731">
        <v>202</v>
      </c>
      <c r="R6731">
        <v>6730</v>
      </c>
    </row>
    <row r="6732" spans="1:18" x14ac:dyDescent="0.2">
      <c r="A6732" s="1">
        <v>41124.916666666664</v>
      </c>
      <c r="B6732" s="17">
        <f>YEAR(Таблица1[[#This Row],[datetime]])</f>
        <v>2012</v>
      </c>
      <c r="C6732" s="17">
        <f>MONTH(Таблица1[[#This Row],[datetime]])</f>
        <v>8</v>
      </c>
      <c r="D6732" s="17">
        <f>DAY(Таблица1[[#This Row],[datetime]])</f>
        <v>3</v>
      </c>
      <c r="E6732" s="17">
        <f>WEEKDAY(Таблица1[[#This Row],[datetime]])</f>
        <v>6</v>
      </c>
      <c r="F6732" s="17">
        <f>HOUR(Таблица1[[#This Row],[datetime]])</f>
        <v>22</v>
      </c>
      <c r="G6732">
        <v>3</v>
      </c>
      <c r="H6732">
        <v>0</v>
      </c>
      <c r="I6732">
        <v>1</v>
      </c>
      <c r="J6732">
        <v>1</v>
      </c>
      <c r="K6732">
        <v>31.16</v>
      </c>
      <c r="L6732">
        <v>36.365000000000002</v>
      </c>
      <c r="M6732">
        <v>70</v>
      </c>
      <c r="N6732">
        <v>16.997900000000001</v>
      </c>
      <c r="O6732">
        <v>46</v>
      </c>
      <c r="P6732">
        <v>156</v>
      </c>
      <c r="Q6732">
        <v>202</v>
      </c>
      <c r="R6732">
        <v>6731</v>
      </c>
    </row>
    <row r="6733" spans="1:18" x14ac:dyDescent="0.2">
      <c r="A6733" s="1">
        <v>41169.416666666664</v>
      </c>
      <c r="B6733" s="17">
        <f>YEAR(Таблица1[[#This Row],[datetime]])</f>
        <v>2012</v>
      </c>
      <c r="C6733" s="17">
        <f>MONTH(Таблица1[[#This Row],[datetime]])</f>
        <v>9</v>
      </c>
      <c r="D6733" s="17">
        <f>DAY(Таблица1[[#This Row],[datetime]])</f>
        <v>17</v>
      </c>
      <c r="E6733" s="17">
        <f>WEEKDAY(Таблица1[[#This Row],[datetime]])</f>
        <v>2</v>
      </c>
      <c r="F6733" s="17">
        <f>HOUR(Таблица1[[#This Row],[datetime]])</f>
        <v>10</v>
      </c>
      <c r="G6733">
        <v>3</v>
      </c>
      <c r="H6733">
        <v>0</v>
      </c>
      <c r="I6733">
        <v>1</v>
      </c>
      <c r="J6733">
        <v>2</v>
      </c>
      <c r="K6733">
        <v>25.42</v>
      </c>
      <c r="L6733">
        <v>30.305</v>
      </c>
      <c r="M6733">
        <v>65</v>
      </c>
      <c r="N6733">
        <v>12.997999999999999</v>
      </c>
      <c r="O6733">
        <v>73</v>
      </c>
      <c r="P6733">
        <v>129</v>
      </c>
      <c r="Q6733">
        <v>202</v>
      </c>
      <c r="R6733">
        <v>6732</v>
      </c>
    </row>
    <row r="6734" spans="1:18" x14ac:dyDescent="0.2">
      <c r="A6734" s="1">
        <v>41214.916666666664</v>
      </c>
      <c r="B6734" s="17">
        <f>YEAR(Таблица1[[#This Row],[datetime]])</f>
        <v>2012</v>
      </c>
      <c r="C6734" s="17">
        <f>MONTH(Таблица1[[#This Row],[datetime]])</f>
        <v>11</v>
      </c>
      <c r="D6734" s="17">
        <f>DAY(Таблица1[[#This Row],[datetime]])</f>
        <v>1</v>
      </c>
      <c r="E6734" s="17">
        <f>WEEKDAY(Таблица1[[#This Row],[datetime]])</f>
        <v>5</v>
      </c>
      <c r="F6734" s="17">
        <f>HOUR(Таблица1[[#This Row],[datetime]])</f>
        <v>22</v>
      </c>
      <c r="G6734">
        <v>4</v>
      </c>
      <c r="H6734">
        <v>0</v>
      </c>
      <c r="I6734">
        <v>1</v>
      </c>
      <c r="J6734">
        <v>1</v>
      </c>
      <c r="K6734">
        <v>14.76</v>
      </c>
      <c r="L6734">
        <v>17.425000000000001</v>
      </c>
      <c r="M6734">
        <v>57</v>
      </c>
      <c r="N6734">
        <v>11.0014</v>
      </c>
      <c r="O6734">
        <v>27</v>
      </c>
      <c r="P6734">
        <v>175</v>
      </c>
      <c r="Q6734">
        <v>202</v>
      </c>
      <c r="R6734">
        <v>6733</v>
      </c>
    </row>
    <row r="6735" spans="1:18" x14ac:dyDescent="0.2">
      <c r="A6735" s="1">
        <v>41255.875</v>
      </c>
      <c r="B6735" s="17">
        <f>YEAR(Таблица1[[#This Row],[datetime]])</f>
        <v>2012</v>
      </c>
      <c r="C6735" s="17">
        <f>MONTH(Таблица1[[#This Row],[datetime]])</f>
        <v>12</v>
      </c>
      <c r="D6735" s="17">
        <f>DAY(Таблица1[[#This Row],[datetime]])</f>
        <v>12</v>
      </c>
      <c r="E6735" s="17">
        <f>WEEKDAY(Таблица1[[#This Row],[datetime]])</f>
        <v>4</v>
      </c>
      <c r="F6735" s="17">
        <f>HOUR(Таблица1[[#This Row],[datetime]])</f>
        <v>21</v>
      </c>
      <c r="G6735">
        <v>4</v>
      </c>
      <c r="H6735">
        <v>0</v>
      </c>
      <c r="I6735">
        <v>1</v>
      </c>
      <c r="J6735">
        <v>2</v>
      </c>
      <c r="K6735">
        <v>12.3</v>
      </c>
      <c r="L6735">
        <v>14.395</v>
      </c>
      <c r="M6735">
        <v>52</v>
      </c>
      <c r="N6735">
        <v>16.997900000000001</v>
      </c>
      <c r="O6735">
        <v>16</v>
      </c>
      <c r="P6735">
        <v>186</v>
      </c>
      <c r="Q6735">
        <v>202</v>
      </c>
      <c r="R6735">
        <v>6734</v>
      </c>
    </row>
    <row r="6736" spans="1:18" x14ac:dyDescent="0.2">
      <c r="A6736" s="1">
        <v>40640.833333333336</v>
      </c>
      <c r="B6736" s="17">
        <f>YEAR(Таблица1[[#This Row],[datetime]])</f>
        <v>2011</v>
      </c>
      <c r="C6736" s="17">
        <f>MONTH(Таблица1[[#This Row],[datetime]])</f>
        <v>4</v>
      </c>
      <c r="D6736" s="17">
        <f>DAY(Таблица1[[#This Row],[datetime]])</f>
        <v>7</v>
      </c>
      <c r="E6736" s="17">
        <f>WEEKDAY(Таблица1[[#This Row],[datetime]])</f>
        <v>5</v>
      </c>
      <c r="F6736" s="17">
        <f>HOUR(Таблица1[[#This Row],[datetime]])</f>
        <v>20</v>
      </c>
      <c r="G6736">
        <v>2</v>
      </c>
      <c r="H6736">
        <v>0</v>
      </c>
      <c r="I6736">
        <v>1</v>
      </c>
      <c r="J6736">
        <v>1</v>
      </c>
      <c r="K6736">
        <v>18.04</v>
      </c>
      <c r="L6736">
        <v>21.97</v>
      </c>
      <c r="M6736">
        <v>62</v>
      </c>
      <c r="N6736">
        <v>11.0014</v>
      </c>
      <c r="O6736">
        <v>37</v>
      </c>
      <c r="P6736">
        <v>166</v>
      </c>
      <c r="Q6736">
        <v>203</v>
      </c>
      <c r="R6736">
        <v>6735</v>
      </c>
    </row>
    <row r="6737" spans="1:18" x14ac:dyDescent="0.2">
      <c r="A6737" s="1">
        <v>40673.875</v>
      </c>
      <c r="B6737" s="17">
        <f>YEAR(Таблица1[[#This Row],[datetime]])</f>
        <v>2011</v>
      </c>
      <c r="C6737" s="17">
        <f>MONTH(Таблица1[[#This Row],[datetime]])</f>
        <v>5</v>
      </c>
      <c r="D6737" s="17">
        <f>DAY(Таблица1[[#This Row],[datetime]])</f>
        <v>10</v>
      </c>
      <c r="E6737" s="17">
        <f>WEEKDAY(Таблица1[[#This Row],[datetime]])</f>
        <v>3</v>
      </c>
      <c r="F6737" s="17">
        <f>HOUR(Таблица1[[#This Row],[datetime]])</f>
        <v>21</v>
      </c>
      <c r="G6737">
        <v>2</v>
      </c>
      <c r="H6737">
        <v>0</v>
      </c>
      <c r="I6737">
        <v>1</v>
      </c>
      <c r="J6737">
        <v>1</v>
      </c>
      <c r="K6737">
        <v>22.14</v>
      </c>
      <c r="L6737">
        <v>25.76</v>
      </c>
      <c r="M6737">
        <v>52</v>
      </c>
      <c r="N6737">
        <v>0</v>
      </c>
      <c r="O6737">
        <v>30</v>
      </c>
      <c r="P6737">
        <v>173</v>
      </c>
      <c r="Q6737">
        <v>203</v>
      </c>
      <c r="R6737">
        <v>6736</v>
      </c>
    </row>
    <row r="6738" spans="1:18" x14ac:dyDescent="0.2">
      <c r="A6738" s="1">
        <v>40674.375</v>
      </c>
      <c r="B6738" s="17">
        <f>YEAR(Таблица1[[#This Row],[datetime]])</f>
        <v>2011</v>
      </c>
      <c r="C6738" s="17">
        <f>MONTH(Таблица1[[#This Row],[datetime]])</f>
        <v>5</v>
      </c>
      <c r="D6738" s="17">
        <f>DAY(Таблица1[[#This Row],[datetime]])</f>
        <v>11</v>
      </c>
      <c r="E6738" s="17">
        <f>WEEKDAY(Таблица1[[#This Row],[datetime]])</f>
        <v>4</v>
      </c>
      <c r="F6738" s="17">
        <f>HOUR(Таблица1[[#This Row],[datetime]])</f>
        <v>9</v>
      </c>
      <c r="G6738">
        <v>2</v>
      </c>
      <c r="H6738">
        <v>0</v>
      </c>
      <c r="I6738">
        <v>1</v>
      </c>
      <c r="J6738">
        <v>1</v>
      </c>
      <c r="K6738">
        <v>21.32</v>
      </c>
      <c r="L6738">
        <v>25</v>
      </c>
      <c r="M6738">
        <v>72</v>
      </c>
      <c r="N6738">
        <v>8.9981000000000009</v>
      </c>
      <c r="O6738">
        <v>21</v>
      </c>
      <c r="P6738">
        <v>182</v>
      </c>
      <c r="Q6738">
        <v>203</v>
      </c>
      <c r="R6738">
        <v>6737</v>
      </c>
    </row>
    <row r="6739" spans="1:18" x14ac:dyDescent="0.2">
      <c r="A6739" s="1">
        <v>40696.541666666664</v>
      </c>
      <c r="B6739" s="17">
        <f>YEAR(Таблица1[[#This Row],[datetime]])</f>
        <v>2011</v>
      </c>
      <c r="C6739" s="17">
        <f>MONTH(Таблица1[[#This Row],[datetime]])</f>
        <v>6</v>
      </c>
      <c r="D6739" s="17">
        <f>DAY(Таблица1[[#This Row],[datetime]])</f>
        <v>2</v>
      </c>
      <c r="E6739" s="17">
        <f>WEEKDAY(Таблица1[[#This Row],[datetime]])</f>
        <v>5</v>
      </c>
      <c r="F6739" s="17">
        <f>HOUR(Таблица1[[#This Row],[datetime]])</f>
        <v>13</v>
      </c>
      <c r="G6739">
        <v>2</v>
      </c>
      <c r="H6739">
        <v>0</v>
      </c>
      <c r="I6739">
        <v>1</v>
      </c>
      <c r="J6739">
        <v>1</v>
      </c>
      <c r="K6739">
        <v>32.799999999999997</v>
      </c>
      <c r="L6739">
        <v>34.090000000000003</v>
      </c>
      <c r="M6739">
        <v>24</v>
      </c>
      <c r="N6739">
        <v>23.999400000000001</v>
      </c>
      <c r="O6739">
        <v>35</v>
      </c>
      <c r="P6739">
        <v>168</v>
      </c>
      <c r="Q6739">
        <v>203</v>
      </c>
      <c r="R6739">
        <v>6738</v>
      </c>
    </row>
    <row r="6740" spans="1:18" x14ac:dyDescent="0.2">
      <c r="A6740" s="1">
        <v>40729.541666666664</v>
      </c>
      <c r="B6740" s="17">
        <f>YEAR(Таблица1[[#This Row],[datetime]])</f>
        <v>2011</v>
      </c>
      <c r="C6740" s="17">
        <f>MONTH(Таблица1[[#This Row],[datetime]])</f>
        <v>7</v>
      </c>
      <c r="D6740" s="17">
        <f>DAY(Таблица1[[#This Row],[datetime]])</f>
        <v>5</v>
      </c>
      <c r="E6740" s="17">
        <f>WEEKDAY(Таблица1[[#This Row],[datetime]])</f>
        <v>3</v>
      </c>
      <c r="F6740" s="17">
        <f>HOUR(Таблица1[[#This Row],[datetime]])</f>
        <v>13</v>
      </c>
      <c r="G6740">
        <v>3</v>
      </c>
      <c r="H6740">
        <v>0</v>
      </c>
      <c r="I6740">
        <v>1</v>
      </c>
      <c r="J6740">
        <v>1</v>
      </c>
      <c r="K6740">
        <v>33.619999999999997</v>
      </c>
      <c r="L6740">
        <v>37.119999999999997</v>
      </c>
      <c r="M6740">
        <v>43</v>
      </c>
      <c r="N6740">
        <v>7.0015000000000001</v>
      </c>
      <c r="O6740">
        <v>67</v>
      </c>
      <c r="P6740">
        <v>136</v>
      </c>
      <c r="Q6740">
        <v>203</v>
      </c>
      <c r="R6740">
        <v>6739</v>
      </c>
    </row>
    <row r="6741" spans="1:18" x14ac:dyDescent="0.2">
      <c r="A6741" s="1">
        <v>40742.375</v>
      </c>
      <c r="B6741" s="17">
        <f>YEAR(Таблица1[[#This Row],[datetime]])</f>
        <v>2011</v>
      </c>
      <c r="C6741" s="17">
        <f>MONTH(Таблица1[[#This Row],[datetime]])</f>
        <v>7</v>
      </c>
      <c r="D6741" s="17">
        <f>DAY(Таблица1[[#This Row],[datetime]])</f>
        <v>18</v>
      </c>
      <c r="E6741" s="17">
        <f>WEEKDAY(Таблица1[[#This Row],[datetime]])</f>
        <v>2</v>
      </c>
      <c r="F6741" s="17">
        <f>HOUR(Таблица1[[#This Row],[datetime]])</f>
        <v>9</v>
      </c>
      <c r="G6741">
        <v>3</v>
      </c>
      <c r="H6741">
        <v>0</v>
      </c>
      <c r="I6741">
        <v>1</v>
      </c>
      <c r="J6741">
        <v>1</v>
      </c>
      <c r="K6741">
        <v>30.34</v>
      </c>
      <c r="L6741">
        <v>34.85</v>
      </c>
      <c r="M6741">
        <v>67</v>
      </c>
      <c r="N6741">
        <v>15.001300000000001</v>
      </c>
      <c r="O6741">
        <v>33</v>
      </c>
      <c r="P6741">
        <v>170</v>
      </c>
      <c r="Q6741">
        <v>203</v>
      </c>
      <c r="R6741">
        <v>6740</v>
      </c>
    </row>
    <row r="6742" spans="1:18" x14ac:dyDescent="0.2">
      <c r="A6742" s="1">
        <v>40757.541666666664</v>
      </c>
      <c r="B6742" s="17">
        <f>YEAR(Таблица1[[#This Row],[datetime]])</f>
        <v>2011</v>
      </c>
      <c r="C6742" s="17">
        <f>MONTH(Таблица1[[#This Row],[datetime]])</f>
        <v>8</v>
      </c>
      <c r="D6742" s="17">
        <f>DAY(Таблица1[[#This Row],[datetime]])</f>
        <v>2</v>
      </c>
      <c r="E6742" s="17">
        <f>WEEKDAY(Таблица1[[#This Row],[datetime]])</f>
        <v>3</v>
      </c>
      <c r="F6742" s="17">
        <f>HOUR(Таблица1[[#This Row],[datetime]])</f>
        <v>13</v>
      </c>
      <c r="G6742">
        <v>3</v>
      </c>
      <c r="H6742">
        <v>0</v>
      </c>
      <c r="I6742">
        <v>1</v>
      </c>
      <c r="J6742">
        <v>1</v>
      </c>
      <c r="K6742">
        <v>35.26</v>
      </c>
      <c r="L6742">
        <v>37.119999999999997</v>
      </c>
      <c r="M6742">
        <v>30</v>
      </c>
      <c r="N6742">
        <v>15.001300000000001</v>
      </c>
      <c r="O6742">
        <v>50</v>
      </c>
      <c r="P6742">
        <v>153</v>
      </c>
      <c r="Q6742">
        <v>203</v>
      </c>
      <c r="R6742">
        <v>6741</v>
      </c>
    </row>
    <row r="6743" spans="1:18" x14ac:dyDescent="0.2">
      <c r="A6743" s="1">
        <v>40795.875</v>
      </c>
      <c r="B6743" s="17">
        <f>YEAR(Таблица1[[#This Row],[datetime]])</f>
        <v>2011</v>
      </c>
      <c r="C6743" s="17">
        <f>MONTH(Таблица1[[#This Row],[datetime]])</f>
        <v>9</v>
      </c>
      <c r="D6743" s="17">
        <f>DAY(Таблица1[[#This Row],[datetime]])</f>
        <v>9</v>
      </c>
      <c r="E6743" s="17">
        <f>WEEKDAY(Таблица1[[#This Row],[datetime]])</f>
        <v>6</v>
      </c>
      <c r="F6743" s="17">
        <f>HOUR(Таблица1[[#This Row],[datetime]])</f>
        <v>21</v>
      </c>
      <c r="G6743">
        <v>3</v>
      </c>
      <c r="H6743">
        <v>0</v>
      </c>
      <c r="I6743">
        <v>1</v>
      </c>
      <c r="J6743">
        <v>1</v>
      </c>
      <c r="K6743">
        <v>27.06</v>
      </c>
      <c r="L6743">
        <v>29.545000000000002</v>
      </c>
      <c r="M6743">
        <v>89</v>
      </c>
      <c r="N6743">
        <v>0</v>
      </c>
      <c r="O6743">
        <v>49</v>
      </c>
      <c r="P6743">
        <v>154</v>
      </c>
      <c r="Q6743">
        <v>203</v>
      </c>
      <c r="R6743">
        <v>6742</v>
      </c>
    </row>
    <row r="6744" spans="1:18" x14ac:dyDescent="0.2">
      <c r="A6744" s="1">
        <v>40802.625</v>
      </c>
      <c r="B6744" s="17">
        <f>YEAR(Таблица1[[#This Row],[datetime]])</f>
        <v>2011</v>
      </c>
      <c r="C6744" s="17">
        <f>MONTH(Таблица1[[#This Row],[datetime]])</f>
        <v>9</v>
      </c>
      <c r="D6744" s="17">
        <f>DAY(Таблица1[[#This Row],[datetime]])</f>
        <v>16</v>
      </c>
      <c r="E6744" s="17">
        <f>WEEKDAY(Таблица1[[#This Row],[datetime]])</f>
        <v>6</v>
      </c>
      <c r="F6744" s="17">
        <f>HOUR(Таблица1[[#This Row],[datetime]])</f>
        <v>15</v>
      </c>
      <c r="G6744">
        <v>3</v>
      </c>
      <c r="H6744">
        <v>0</v>
      </c>
      <c r="I6744">
        <v>1</v>
      </c>
      <c r="J6744">
        <v>2</v>
      </c>
      <c r="K6744">
        <v>22.14</v>
      </c>
      <c r="L6744">
        <v>25.76</v>
      </c>
      <c r="M6744">
        <v>45</v>
      </c>
      <c r="N6744">
        <v>15.001300000000001</v>
      </c>
      <c r="O6744">
        <v>38</v>
      </c>
      <c r="P6744">
        <v>165</v>
      </c>
      <c r="Q6744">
        <v>203</v>
      </c>
      <c r="R6744">
        <v>6743</v>
      </c>
    </row>
    <row r="6745" spans="1:18" x14ac:dyDescent="0.2">
      <c r="A6745" s="1">
        <v>40855.5</v>
      </c>
      <c r="B6745" s="17">
        <f>YEAR(Таблица1[[#This Row],[datetime]])</f>
        <v>2011</v>
      </c>
      <c r="C6745" s="17">
        <f>MONTH(Таблица1[[#This Row],[datetime]])</f>
        <v>11</v>
      </c>
      <c r="D6745" s="17">
        <f>DAY(Таблица1[[#This Row],[datetime]])</f>
        <v>8</v>
      </c>
      <c r="E6745" s="17">
        <f>WEEKDAY(Таблица1[[#This Row],[datetime]])</f>
        <v>3</v>
      </c>
      <c r="F6745" s="17">
        <f>HOUR(Таблица1[[#This Row],[datetime]])</f>
        <v>12</v>
      </c>
      <c r="G6745">
        <v>4</v>
      </c>
      <c r="H6745">
        <v>0</v>
      </c>
      <c r="I6745">
        <v>1</v>
      </c>
      <c r="J6745">
        <v>1</v>
      </c>
      <c r="K6745">
        <v>21.32</v>
      </c>
      <c r="L6745">
        <v>25</v>
      </c>
      <c r="M6745">
        <v>52</v>
      </c>
      <c r="N6745">
        <v>8.9981000000000009</v>
      </c>
      <c r="O6745">
        <v>28</v>
      </c>
      <c r="P6745">
        <v>175</v>
      </c>
      <c r="Q6745">
        <v>203</v>
      </c>
      <c r="R6745">
        <v>6744</v>
      </c>
    </row>
    <row r="6746" spans="1:18" x14ac:dyDescent="0.2">
      <c r="A6746" s="1">
        <v>40859.75</v>
      </c>
      <c r="B6746" s="17">
        <f>YEAR(Таблица1[[#This Row],[datetime]])</f>
        <v>2011</v>
      </c>
      <c r="C6746" s="17">
        <f>MONTH(Таблица1[[#This Row],[datetime]])</f>
        <v>11</v>
      </c>
      <c r="D6746" s="17">
        <f>DAY(Таблица1[[#This Row],[datetime]])</f>
        <v>12</v>
      </c>
      <c r="E6746" s="17">
        <f>WEEKDAY(Таблица1[[#This Row],[datetime]])</f>
        <v>7</v>
      </c>
      <c r="F6746" s="17">
        <f>HOUR(Таблица1[[#This Row],[datetime]])</f>
        <v>18</v>
      </c>
      <c r="G6746">
        <v>4</v>
      </c>
      <c r="H6746">
        <v>0</v>
      </c>
      <c r="I6746">
        <v>0</v>
      </c>
      <c r="J6746">
        <v>1</v>
      </c>
      <c r="K6746">
        <v>17.22</v>
      </c>
      <c r="L6746">
        <v>21.21</v>
      </c>
      <c r="M6746">
        <v>58</v>
      </c>
      <c r="N6746">
        <v>12.997999999999999</v>
      </c>
      <c r="O6746">
        <v>53</v>
      </c>
      <c r="P6746">
        <v>150</v>
      </c>
      <c r="Q6746">
        <v>203</v>
      </c>
      <c r="R6746">
        <v>6745</v>
      </c>
    </row>
    <row r="6747" spans="1:18" x14ac:dyDescent="0.2">
      <c r="A6747" s="1">
        <v>40861.541666666664</v>
      </c>
      <c r="B6747" s="17">
        <f>YEAR(Таблица1[[#This Row],[datetime]])</f>
        <v>2011</v>
      </c>
      <c r="C6747" s="17">
        <f>MONTH(Таблица1[[#This Row],[datetime]])</f>
        <v>11</v>
      </c>
      <c r="D6747" s="17">
        <f>DAY(Таблица1[[#This Row],[datetime]])</f>
        <v>14</v>
      </c>
      <c r="E6747" s="17">
        <f>WEEKDAY(Таблица1[[#This Row],[datetime]])</f>
        <v>2</v>
      </c>
      <c r="F6747" s="17">
        <f>HOUR(Таблица1[[#This Row],[datetime]])</f>
        <v>13</v>
      </c>
      <c r="G6747">
        <v>4</v>
      </c>
      <c r="H6747">
        <v>0</v>
      </c>
      <c r="I6747">
        <v>1</v>
      </c>
      <c r="J6747">
        <v>1</v>
      </c>
      <c r="K6747">
        <v>24.6</v>
      </c>
      <c r="L6747">
        <v>31.06</v>
      </c>
      <c r="M6747">
        <v>49</v>
      </c>
      <c r="N6747">
        <v>26.002700000000001</v>
      </c>
      <c r="O6747">
        <v>50</v>
      </c>
      <c r="P6747">
        <v>153</v>
      </c>
      <c r="Q6747">
        <v>203</v>
      </c>
      <c r="R6747">
        <v>6746</v>
      </c>
    </row>
    <row r="6748" spans="1:18" x14ac:dyDescent="0.2">
      <c r="A6748" s="1">
        <v>40915.416666666664</v>
      </c>
      <c r="B6748" s="17">
        <f>YEAR(Таблица1[[#This Row],[datetime]])</f>
        <v>2012</v>
      </c>
      <c r="C6748" s="17">
        <f>MONTH(Таблица1[[#This Row],[datetime]])</f>
        <v>1</v>
      </c>
      <c r="D6748" s="17">
        <f>DAY(Таблица1[[#This Row],[datetime]])</f>
        <v>7</v>
      </c>
      <c r="E6748" s="17">
        <f>WEEKDAY(Таблица1[[#This Row],[datetime]])</f>
        <v>7</v>
      </c>
      <c r="F6748" s="17">
        <f>HOUR(Таблица1[[#This Row],[datetime]])</f>
        <v>10</v>
      </c>
      <c r="G6748">
        <v>1</v>
      </c>
      <c r="H6748">
        <v>0</v>
      </c>
      <c r="I6748">
        <v>0</v>
      </c>
      <c r="J6748">
        <v>1</v>
      </c>
      <c r="K6748">
        <v>11.48</v>
      </c>
      <c r="L6748">
        <v>15.15</v>
      </c>
      <c r="M6748">
        <v>75</v>
      </c>
      <c r="N6748">
        <v>6.0031999999999996</v>
      </c>
      <c r="O6748">
        <v>43</v>
      </c>
      <c r="P6748">
        <v>160</v>
      </c>
      <c r="Q6748">
        <v>203</v>
      </c>
      <c r="R6748">
        <v>6747</v>
      </c>
    </row>
    <row r="6749" spans="1:18" x14ac:dyDescent="0.2">
      <c r="A6749" s="1">
        <v>40976.583333333336</v>
      </c>
      <c r="B6749" s="17">
        <f>YEAR(Таблица1[[#This Row],[datetime]])</f>
        <v>2012</v>
      </c>
      <c r="C6749" s="17">
        <f>MONTH(Таблица1[[#This Row],[datetime]])</f>
        <v>3</v>
      </c>
      <c r="D6749" s="17">
        <f>DAY(Таблица1[[#This Row],[datetime]])</f>
        <v>8</v>
      </c>
      <c r="E6749" s="17">
        <f>WEEKDAY(Таблица1[[#This Row],[datetime]])</f>
        <v>5</v>
      </c>
      <c r="F6749" s="17">
        <f>HOUR(Таблица1[[#This Row],[datetime]])</f>
        <v>14</v>
      </c>
      <c r="G6749">
        <v>1</v>
      </c>
      <c r="H6749">
        <v>0</v>
      </c>
      <c r="I6749">
        <v>1</v>
      </c>
      <c r="J6749">
        <v>2</v>
      </c>
      <c r="K6749">
        <v>25.42</v>
      </c>
      <c r="L6749">
        <v>31.06</v>
      </c>
      <c r="M6749">
        <v>43</v>
      </c>
      <c r="N6749">
        <v>43.000599999999999</v>
      </c>
      <c r="O6749">
        <v>48</v>
      </c>
      <c r="P6749">
        <v>155</v>
      </c>
      <c r="Q6749">
        <v>203</v>
      </c>
      <c r="R6749">
        <v>6748</v>
      </c>
    </row>
    <row r="6750" spans="1:18" x14ac:dyDescent="0.2">
      <c r="A6750" s="1">
        <v>41009.625</v>
      </c>
      <c r="B6750" s="17">
        <f>YEAR(Таблица1[[#This Row],[datetime]])</f>
        <v>2012</v>
      </c>
      <c r="C6750" s="17">
        <f>MONTH(Таблица1[[#This Row],[datetime]])</f>
        <v>4</v>
      </c>
      <c r="D6750" s="17">
        <f>DAY(Таблица1[[#This Row],[datetime]])</f>
        <v>10</v>
      </c>
      <c r="E6750" s="17">
        <f>WEEKDAY(Таблица1[[#This Row],[datetime]])</f>
        <v>3</v>
      </c>
      <c r="F6750" s="17">
        <f>HOUR(Таблица1[[#This Row],[datetime]])</f>
        <v>15</v>
      </c>
      <c r="G6750">
        <v>2</v>
      </c>
      <c r="H6750">
        <v>0</v>
      </c>
      <c r="I6750">
        <v>1</v>
      </c>
      <c r="J6750">
        <v>1</v>
      </c>
      <c r="K6750">
        <v>22.96</v>
      </c>
      <c r="L6750">
        <v>26.515000000000001</v>
      </c>
      <c r="M6750">
        <v>21</v>
      </c>
      <c r="N6750">
        <v>19.999500000000001</v>
      </c>
      <c r="O6750">
        <v>46</v>
      </c>
      <c r="P6750">
        <v>157</v>
      </c>
      <c r="Q6750">
        <v>203</v>
      </c>
      <c r="R6750">
        <v>6749</v>
      </c>
    </row>
    <row r="6751" spans="1:18" x14ac:dyDescent="0.2">
      <c r="A6751" s="1">
        <v>41011.541666666664</v>
      </c>
      <c r="B6751" s="17">
        <f>YEAR(Таблица1[[#This Row],[datetime]])</f>
        <v>2012</v>
      </c>
      <c r="C6751" s="17">
        <f>MONTH(Таблица1[[#This Row],[datetime]])</f>
        <v>4</v>
      </c>
      <c r="D6751" s="17">
        <f>DAY(Таблица1[[#This Row],[datetime]])</f>
        <v>12</v>
      </c>
      <c r="E6751" s="17">
        <f>WEEKDAY(Таблица1[[#This Row],[datetime]])</f>
        <v>5</v>
      </c>
      <c r="F6751" s="17">
        <f>HOUR(Таблица1[[#This Row],[datetime]])</f>
        <v>13</v>
      </c>
      <c r="G6751">
        <v>2</v>
      </c>
      <c r="H6751">
        <v>0</v>
      </c>
      <c r="I6751">
        <v>1</v>
      </c>
      <c r="J6751">
        <v>1</v>
      </c>
      <c r="K6751">
        <v>19.68</v>
      </c>
      <c r="L6751">
        <v>23.484999999999999</v>
      </c>
      <c r="M6751">
        <v>36</v>
      </c>
      <c r="N6751">
        <v>30.002600000000001</v>
      </c>
      <c r="O6751">
        <v>55</v>
      </c>
      <c r="P6751">
        <v>148</v>
      </c>
      <c r="Q6751">
        <v>203</v>
      </c>
      <c r="R6751">
        <v>6750</v>
      </c>
    </row>
    <row r="6752" spans="1:18" x14ac:dyDescent="0.2">
      <c r="A6752" s="1">
        <v>41035.875</v>
      </c>
      <c r="B6752" s="17">
        <f>YEAR(Таблица1[[#This Row],[datetime]])</f>
        <v>2012</v>
      </c>
      <c r="C6752" s="17">
        <f>MONTH(Таблица1[[#This Row],[datetime]])</f>
        <v>5</v>
      </c>
      <c r="D6752" s="17">
        <f>DAY(Таблица1[[#This Row],[datetime]])</f>
        <v>6</v>
      </c>
      <c r="E6752" s="17">
        <f>WEEKDAY(Таблица1[[#This Row],[datetime]])</f>
        <v>1</v>
      </c>
      <c r="F6752" s="17">
        <f>HOUR(Таблица1[[#This Row],[datetime]])</f>
        <v>21</v>
      </c>
      <c r="G6752">
        <v>2</v>
      </c>
      <c r="H6752">
        <v>0</v>
      </c>
      <c r="I6752">
        <v>0</v>
      </c>
      <c r="J6752">
        <v>1</v>
      </c>
      <c r="K6752">
        <v>22.96</v>
      </c>
      <c r="L6752">
        <v>26.515000000000001</v>
      </c>
      <c r="M6752">
        <v>73</v>
      </c>
      <c r="N6752">
        <v>12.997999999999999</v>
      </c>
      <c r="O6752">
        <v>55</v>
      </c>
      <c r="P6752">
        <v>148</v>
      </c>
      <c r="Q6752">
        <v>203</v>
      </c>
      <c r="R6752">
        <v>6751</v>
      </c>
    </row>
    <row r="6753" spans="1:18" x14ac:dyDescent="0.2">
      <c r="A6753" s="1">
        <v>41066.416666666664</v>
      </c>
      <c r="B6753" s="17">
        <f>YEAR(Таблица1[[#This Row],[datetime]])</f>
        <v>2012</v>
      </c>
      <c r="C6753" s="17">
        <f>MONTH(Таблица1[[#This Row],[datetime]])</f>
        <v>6</v>
      </c>
      <c r="D6753" s="17">
        <f>DAY(Таблица1[[#This Row],[datetime]])</f>
        <v>6</v>
      </c>
      <c r="E6753" s="17">
        <f>WEEKDAY(Таблица1[[#This Row],[datetime]])</f>
        <v>4</v>
      </c>
      <c r="F6753" s="17">
        <f>HOUR(Таблица1[[#This Row],[datetime]])</f>
        <v>10</v>
      </c>
      <c r="G6753">
        <v>2</v>
      </c>
      <c r="H6753">
        <v>0</v>
      </c>
      <c r="I6753">
        <v>1</v>
      </c>
      <c r="J6753">
        <v>1</v>
      </c>
      <c r="K6753">
        <v>24.6</v>
      </c>
      <c r="L6753">
        <v>31.06</v>
      </c>
      <c r="M6753">
        <v>46</v>
      </c>
      <c r="N6753">
        <v>6.0031999999999996</v>
      </c>
      <c r="O6753">
        <v>55</v>
      </c>
      <c r="P6753">
        <v>148</v>
      </c>
      <c r="Q6753">
        <v>203</v>
      </c>
      <c r="R6753">
        <v>6752</v>
      </c>
    </row>
    <row r="6754" spans="1:18" x14ac:dyDescent="0.2">
      <c r="A6754" s="1">
        <v>41108.541666666664</v>
      </c>
      <c r="B6754" s="17">
        <f>YEAR(Таблица1[[#This Row],[datetime]])</f>
        <v>2012</v>
      </c>
      <c r="C6754" s="17">
        <f>MONTH(Таблица1[[#This Row],[datetime]])</f>
        <v>7</v>
      </c>
      <c r="D6754" s="17">
        <f>DAY(Таблица1[[#This Row],[datetime]])</f>
        <v>18</v>
      </c>
      <c r="E6754" s="17">
        <f>WEEKDAY(Таблица1[[#This Row],[datetime]])</f>
        <v>4</v>
      </c>
      <c r="F6754" s="17">
        <f>HOUR(Таблица1[[#This Row],[datetime]])</f>
        <v>13</v>
      </c>
      <c r="G6754">
        <v>3</v>
      </c>
      <c r="H6754">
        <v>0</v>
      </c>
      <c r="I6754">
        <v>1</v>
      </c>
      <c r="J6754">
        <v>1</v>
      </c>
      <c r="K6754">
        <v>38.54</v>
      </c>
      <c r="L6754">
        <v>42.424999999999997</v>
      </c>
      <c r="M6754">
        <v>33</v>
      </c>
      <c r="N6754">
        <v>0</v>
      </c>
      <c r="O6754">
        <v>49</v>
      </c>
      <c r="P6754">
        <v>154</v>
      </c>
      <c r="Q6754">
        <v>203</v>
      </c>
      <c r="R6754">
        <v>6753</v>
      </c>
    </row>
    <row r="6755" spans="1:18" x14ac:dyDescent="0.2">
      <c r="A6755" s="1">
        <v>41226.583333333336</v>
      </c>
      <c r="B6755" s="17">
        <f>YEAR(Таблица1[[#This Row],[datetime]])</f>
        <v>2012</v>
      </c>
      <c r="C6755" s="17">
        <f>MONTH(Таблица1[[#This Row],[datetime]])</f>
        <v>11</v>
      </c>
      <c r="D6755" s="17">
        <f>DAY(Таблица1[[#This Row],[datetime]])</f>
        <v>13</v>
      </c>
      <c r="E6755" s="17">
        <f>WEEKDAY(Таблица1[[#This Row],[datetime]])</f>
        <v>3</v>
      </c>
      <c r="F6755" s="17">
        <f>HOUR(Таблица1[[#This Row],[datetime]])</f>
        <v>14</v>
      </c>
      <c r="G6755">
        <v>4</v>
      </c>
      <c r="H6755">
        <v>0</v>
      </c>
      <c r="I6755">
        <v>1</v>
      </c>
      <c r="J6755">
        <v>1</v>
      </c>
      <c r="K6755">
        <v>15.58</v>
      </c>
      <c r="L6755">
        <v>19.695</v>
      </c>
      <c r="M6755">
        <v>46</v>
      </c>
      <c r="N6755">
        <v>26.002700000000001</v>
      </c>
      <c r="O6755">
        <v>34</v>
      </c>
      <c r="P6755">
        <v>169</v>
      </c>
      <c r="Q6755">
        <v>203</v>
      </c>
      <c r="R6755">
        <v>6754</v>
      </c>
    </row>
    <row r="6756" spans="1:18" x14ac:dyDescent="0.2">
      <c r="A6756" s="1">
        <v>41232.875</v>
      </c>
      <c r="B6756" s="17">
        <f>YEAR(Таблица1[[#This Row],[datetime]])</f>
        <v>2012</v>
      </c>
      <c r="C6756" s="17">
        <f>MONTH(Таблица1[[#This Row],[datetime]])</f>
        <v>11</v>
      </c>
      <c r="D6756" s="17">
        <f>DAY(Таблица1[[#This Row],[datetime]])</f>
        <v>19</v>
      </c>
      <c r="E6756" s="17">
        <f>WEEKDAY(Таблица1[[#This Row],[datetime]])</f>
        <v>2</v>
      </c>
      <c r="F6756" s="17">
        <f>HOUR(Таблица1[[#This Row],[datetime]])</f>
        <v>21</v>
      </c>
      <c r="G6756">
        <v>4</v>
      </c>
      <c r="H6756">
        <v>0</v>
      </c>
      <c r="I6756">
        <v>1</v>
      </c>
      <c r="J6756">
        <v>2</v>
      </c>
      <c r="K6756">
        <v>15.58</v>
      </c>
      <c r="L6756">
        <v>19.695</v>
      </c>
      <c r="M6756">
        <v>54</v>
      </c>
      <c r="N6756">
        <v>15.001300000000001</v>
      </c>
      <c r="O6756">
        <v>15</v>
      </c>
      <c r="P6756">
        <v>188</v>
      </c>
      <c r="Q6756">
        <v>203</v>
      </c>
      <c r="R6756">
        <v>6755</v>
      </c>
    </row>
    <row r="6757" spans="1:18" x14ac:dyDescent="0.2">
      <c r="A6757" s="1">
        <v>41245.75</v>
      </c>
      <c r="B6757" s="17">
        <f>YEAR(Таблица1[[#This Row],[datetime]])</f>
        <v>2012</v>
      </c>
      <c r="C6757" s="17">
        <f>MONTH(Таблица1[[#This Row],[datetime]])</f>
        <v>12</v>
      </c>
      <c r="D6757" s="17">
        <f>DAY(Таблица1[[#This Row],[datetime]])</f>
        <v>2</v>
      </c>
      <c r="E6757" s="17">
        <f>WEEKDAY(Таблица1[[#This Row],[datetime]])</f>
        <v>1</v>
      </c>
      <c r="F6757" s="17">
        <f>HOUR(Таблица1[[#This Row],[datetime]])</f>
        <v>18</v>
      </c>
      <c r="G6757">
        <v>4</v>
      </c>
      <c r="H6757">
        <v>0</v>
      </c>
      <c r="I6757">
        <v>0</v>
      </c>
      <c r="J6757">
        <v>2</v>
      </c>
      <c r="K6757">
        <v>18.04</v>
      </c>
      <c r="L6757">
        <v>21.97</v>
      </c>
      <c r="M6757">
        <v>72</v>
      </c>
      <c r="N6757">
        <v>7.0015000000000001</v>
      </c>
      <c r="O6757">
        <v>25</v>
      </c>
      <c r="P6757">
        <v>178</v>
      </c>
      <c r="Q6757">
        <v>203</v>
      </c>
      <c r="R6757">
        <v>6756</v>
      </c>
    </row>
    <row r="6758" spans="1:18" x14ac:dyDescent="0.2">
      <c r="A6758" s="1">
        <v>41250.458333333336</v>
      </c>
      <c r="B6758" s="17">
        <f>YEAR(Таблица1[[#This Row],[datetime]])</f>
        <v>2012</v>
      </c>
      <c r="C6758" s="17">
        <f>MONTH(Таблица1[[#This Row],[datetime]])</f>
        <v>12</v>
      </c>
      <c r="D6758" s="17">
        <f>DAY(Таблица1[[#This Row],[datetime]])</f>
        <v>7</v>
      </c>
      <c r="E6758" s="17">
        <f>WEEKDAY(Таблица1[[#This Row],[datetime]])</f>
        <v>6</v>
      </c>
      <c r="F6758" s="17">
        <f>HOUR(Таблица1[[#This Row],[datetime]])</f>
        <v>11</v>
      </c>
      <c r="G6758">
        <v>4</v>
      </c>
      <c r="H6758">
        <v>0</v>
      </c>
      <c r="I6758">
        <v>1</v>
      </c>
      <c r="J6758">
        <v>2</v>
      </c>
      <c r="K6758">
        <v>13.12</v>
      </c>
      <c r="L6758">
        <v>15.91</v>
      </c>
      <c r="M6758">
        <v>76</v>
      </c>
      <c r="N6758">
        <v>12.997999999999999</v>
      </c>
      <c r="O6758">
        <v>20</v>
      </c>
      <c r="P6758">
        <v>183</v>
      </c>
      <c r="Q6758">
        <v>203</v>
      </c>
      <c r="R6758">
        <v>6757</v>
      </c>
    </row>
    <row r="6759" spans="1:18" x14ac:dyDescent="0.2">
      <c r="A6759" s="1">
        <v>40607.666666666664</v>
      </c>
      <c r="B6759" s="17">
        <f>YEAR(Таблица1[[#This Row],[datetime]])</f>
        <v>2011</v>
      </c>
      <c r="C6759" s="17">
        <f>MONTH(Таблица1[[#This Row],[datetime]])</f>
        <v>3</v>
      </c>
      <c r="D6759" s="17">
        <f>DAY(Таблица1[[#This Row],[datetime]])</f>
        <v>5</v>
      </c>
      <c r="E6759" s="17">
        <f>WEEKDAY(Таблица1[[#This Row],[datetime]])</f>
        <v>7</v>
      </c>
      <c r="F6759" s="17">
        <f>HOUR(Таблица1[[#This Row],[datetime]])</f>
        <v>16</v>
      </c>
      <c r="G6759">
        <v>1</v>
      </c>
      <c r="H6759">
        <v>0</v>
      </c>
      <c r="I6759">
        <v>0</v>
      </c>
      <c r="J6759">
        <v>2</v>
      </c>
      <c r="K6759">
        <v>19.68</v>
      </c>
      <c r="L6759">
        <v>23.484999999999999</v>
      </c>
      <c r="M6759">
        <v>59</v>
      </c>
      <c r="N6759">
        <v>19.999500000000001</v>
      </c>
      <c r="O6759">
        <v>74</v>
      </c>
      <c r="P6759">
        <v>130</v>
      </c>
      <c r="Q6759">
        <v>204</v>
      </c>
      <c r="R6759">
        <v>6758</v>
      </c>
    </row>
    <row r="6760" spans="1:18" x14ac:dyDescent="0.2">
      <c r="A6760" s="1">
        <v>40620.666666666664</v>
      </c>
      <c r="B6760" s="17">
        <f>YEAR(Таблица1[[#This Row],[datetime]])</f>
        <v>2011</v>
      </c>
      <c r="C6760" s="17">
        <f>MONTH(Таблица1[[#This Row],[datetime]])</f>
        <v>3</v>
      </c>
      <c r="D6760" s="17">
        <f>DAY(Таблица1[[#This Row],[datetime]])</f>
        <v>18</v>
      </c>
      <c r="E6760" s="17">
        <f>WEEKDAY(Таблица1[[#This Row],[datetime]])</f>
        <v>6</v>
      </c>
      <c r="F6760" s="17">
        <f>HOUR(Таблица1[[#This Row],[datetime]])</f>
        <v>16</v>
      </c>
      <c r="G6760">
        <v>1</v>
      </c>
      <c r="H6760">
        <v>0</v>
      </c>
      <c r="I6760">
        <v>1</v>
      </c>
      <c r="J6760">
        <v>1</v>
      </c>
      <c r="K6760">
        <v>27.88</v>
      </c>
      <c r="L6760">
        <v>31.82</v>
      </c>
      <c r="M6760">
        <v>39</v>
      </c>
      <c r="N6760">
        <v>19.001200000000001</v>
      </c>
      <c r="O6760">
        <v>67</v>
      </c>
      <c r="P6760">
        <v>137</v>
      </c>
      <c r="Q6760">
        <v>204</v>
      </c>
      <c r="R6760">
        <v>6759</v>
      </c>
    </row>
    <row r="6761" spans="1:18" x14ac:dyDescent="0.2">
      <c r="A6761" s="1">
        <v>40711.541666666664</v>
      </c>
      <c r="B6761" s="17">
        <f>YEAR(Таблица1[[#This Row],[datetime]])</f>
        <v>2011</v>
      </c>
      <c r="C6761" s="17">
        <f>MONTH(Таблица1[[#This Row],[datetime]])</f>
        <v>6</v>
      </c>
      <c r="D6761" s="17">
        <f>DAY(Таблица1[[#This Row],[datetime]])</f>
        <v>17</v>
      </c>
      <c r="E6761" s="17">
        <f>WEEKDAY(Таблица1[[#This Row],[datetime]])</f>
        <v>6</v>
      </c>
      <c r="F6761" s="17">
        <f>HOUR(Таблица1[[#This Row],[datetime]])</f>
        <v>13</v>
      </c>
      <c r="G6761">
        <v>2</v>
      </c>
      <c r="H6761">
        <v>0</v>
      </c>
      <c r="I6761">
        <v>1</v>
      </c>
      <c r="J6761">
        <v>1</v>
      </c>
      <c r="K6761">
        <v>30.34</v>
      </c>
      <c r="L6761">
        <v>34.090000000000003</v>
      </c>
      <c r="M6761">
        <v>62</v>
      </c>
      <c r="N6761">
        <v>19.001200000000001</v>
      </c>
      <c r="O6761">
        <v>48</v>
      </c>
      <c r="P6761">
        <v>156</v>
      </c>
      <c r="Q6761">
        <v>204</v>
      </c>
      <c r="R6761">
        <v>6760</v>
      </c>
    </row>
    <row r="6762" spans="1:18" x14ac:dyDescent="0.2">
      <c r="A6762" s="1">
        <v>40732.875</v>
      </c>
      <c r="B6762" s="17">
        <f>YEAR(Таблица1[[#This Row],[datetime]])</f>
        <v>2011</v>
      </c>
      <c r="C6762" s="17">
        <f>MONTH(Таблица1[[#This Row],[datetime]])</f>
        <v>7</v>
      </c>
      <c r="D6762" s="17">
        <f>DAY(Таблица1[[#This Row],[datetime]])</f>
        <v>8</v>
      </c>
      <c r="E6762" s="17">
        <f>WEEKDAY(Таблица1[[#This Row],[datetime]])</f>
        <v>6</v>
      </c>
      <c r="F6762" s="17">
        <f>HOUR(Таблица1[[#This Row],[datetime]])</f>
        <v>21</v>
      </c>
      <c r="G6762">
        <v>3</v>
      </c>
      <c r="H6762">
        <v>0</v>
      </c>
      <c r="I6762">
        <v>1</v>
      </c>
      <c r="J6762">
        <v>2</v>
      </c>
      <c r="K6762">
        <v>27.06</v>
      </c>
      <c r="L6762">
        <v>30.305</v>
      </c>
      <c r="M6762">
        <v>83</v>
      </c>
      <c r="N6762">
        <v>16.997900000000001</v>
      </c>
      <c r="O6762">
        <v>46</v>
      </c>
      <c r="P6762">
        <v>158</v>
      </c>
      <c r="Q6762">
        <v>204</v>
      </c>
      <c r="R6762">
        <v>6761</v>
      </c>
    </row>
    <row r="6763" spans="1:18" x14ac:dyDescent="0.2">
      <c r="A6763" s="1">
        <v>40760.541666666664</v>
      </c>
      <c r="B6763" s="17">
        <f>YEAR(Таблица1[[#This Row],[datetime]])</f>
        <v>2011</v>
      </c>
      <c r="C6763" s="17">
        <f>MONTH(Таблица1[[#This Row],[datetime]])</f>
        <v>8</v>
      </c>
      <c r="D6763" s="17">
        <f>DAY(Таблица1[[#This Row],[datetime]])</f>
        <v>5</v>
      </c>
      <c r="E6763" s="17">
        <f>WEEKDAY(Таблица1[[#This Row],[datetime]])</f>
        <v>6</v>
      </c>
      <c r="F6763" s="17">
        <f>HOUR(Таблица1[[#This Row],[datetime]])</f>
        <v>13</v>
      </c>
      <c r="G6763">
        <v>3</v>
      </c>
      <c r="H6763">
        <v>0</v>
      </c>
      <c r="I6763">
        <v>1</v>
      </c>
      <c r="J6763">
        <v>1</v>
      </c>
      <c r="K6763">
        <v>31.98</v>
      </c>
      <c r="L6763">
        <v>35.604999999999997</v>
      </c>
      <c r="M6763">
        <v>52</v>
      </c>
      <c r="N6763">
        <v>16.997900000000001</v>
      </c>
      <c r="O6763">
        <v>40</v>
      </c>
      <c r="P6763">
        <v>164</v>
      </c>
      <c r="Q6763">
        <v>204</v>
      </c>
      <c r="R6763">
        <v>6762</v>
      </c>
    </row>
    <row r="6764" spans="1:18" x14ac:dyDescent="0.2">
      <c r="A6764" s="1">
        <v>40819.833333333336</v>
      </c>
      <c r="B6764" s="17">
        <f>YEAR(Таблица1[[#This Row],[datetime]])</f>
        <v>2011</v>
      </c>
      <c r="C6764" s="17">
        <f>MONTH(Таблица1[[#This Row],[datetime]])</f>
        <v>10</v>
      </c>
      <c r="D6764" s="17">
        <f>DAY(Таблица1[[#This Row],[datetime]])</f>
        <v>3</v>
      </c>
      <c r="E6764" s="17">
        <f>WEEKDAY(Таблица1[[#This Row],[datetime]])</f>
        <v>2</v>
      </c>
      <c r="F6764" s="17">
        <f>HOUR(Таблица1[[#This Row],[datetime]])</f>
        <v>20</v>
      </c>
      <c r="G6764">
        <v>4</v>
      </c>
      <c r="H6764">
        <v>0</v>
      </c>
      <c r="I6764">
        <v>1</v>
      </c>
      <c r="J6764">
        <v>3</v>
      </c>
      <c r="K6764">
        <v>16.399999999999999</v>
      </c>
      <c r="L6764">
        <v>20.454999999999998</v>
      </c>
      <c r="M6764">
        <v>82</v>
      </c>
      <c r="N6764">
        <v>0</v>
      </c>
      <c r="O6764">
        <v>13</v>
      </c>
      <c r="P6764">
        <v>191</v>
      </c>
      <c r="Q6764">
        <v>204</v>
      </c>
      <c r="R6764">
        <v>6763</v>
      </c>
    </row>
    <row r="6765" spans="1:18" x14ac:dyDescent="0.2">
      <c r="A6765" s="1">
        <v>40852.791666666664</v>
      </c>
      <c r="B6765" s="17">
        <f>YEAR(Таблица1[[#This Row],[datetime]])</f>
        <v>2011</v>
      </c>
      <c r="C6765" s="17">
        <f>MONTH(Таблица1[[#This Row],[datetime]])</f>
        <v>11</v>
      </c>
      <c r="D6765" s="17">
        <f>DAY(Таблица1[[#This Row],[datetime]])</f>
        <v>5</v>
      </c>
      <c r="E6765" s="17">
        <f>WEEKDAY(Таблица1[[#This Row],[datetime]])</f>
        <v>7</v>
      </c>
      <c r="F6765" s="17">
        <f>HOUR(Таблица1[[#This Row],[datetime]])</f>
        <v>19</v>
      </c>
      <c r="G6765">
        <v>4</v>
      </c>
      <c r="H6765">
        <v>0</v>
      </c>
      <c r="I6765">
        <v>0</v>
      </c>
      <c r="J6765">
        <v>1</v>
      </c>
      <c r="K6765">
        <v>13.94</v>
      </c>
      <c r="L6765">
        <v>18.18</v>
      </c>
      <c r="M6765">
        <v>53</v>
      </c>
      <c r="N6765">
        <v>0</v>
      </c>
      <c r="O6765">
        <v>45</v>
      </c>
      <c r="P6765">
        <v>159</v>
      </c>
      <c r="Q6765">
        <v>204</v>
      </c>
      <c r="R6765">
        <v>6764</v>
      </c>
    </row>
    <row r="6766" spans="1:18" x14ac:dyDescent="0.2">
      <c r="A6766" s="1">
        <v>40854.833333333336</v>
      </c>
      <c r="B6766" s="17">
        <f>YEAR(Таблица1[[#This Row],[datetime]])</f>
        <v>2011</v>
      </c>
      <c r="C6766" s="17">
        <f>MONTH(Таблица1[[#This Row],[datetime]])</f>
        <v>11</v>
      </c>
      <c r="D6766" s="17">
        <f>DAY(Таблица1[[#This Row],[datetime]])</f>
        <v>7</v>
      </c>
      <c r="E6766" s="17">
        <f>WEEKDAY(Таблица1[[#This Row],[datetime]])</f>
        <v>2</v>
      </c>
      <c r="F6766" s="17">
        <f>HOUR(Таблица1[[#This Row],[datetime]])</f>
        <v>20</v>
      </c>
      <c r="G6766">
        <v>4</v>
      </c>
      <c r="H6766">
        <v>0</v>
      </c>
      <c r="I6766">
        <v>1</v>
      </c>
      <c r="J6766">
        <v>1</v>
      </c>
      <c r="K6766">
        <v>16.399999999999999</v>
      </c>
      <c r="L6766">
        <v>20.454999999999998</v>
      </c>
      <c r="M6766">
        <v>71</v>
      </c>
      <c r="N6766">
        <v>0</v>
      </c>
      <c r="O6766">
        <v>17</v>
      </c>
      <c r="P6766">
        <v>187</v>
      </c>
      <c r="Q6766">
        <v>204</v>
      </c>
      <c r="R6766">
        <v>6765</v>
      </c>
    </row>
    <row r="6767" spans="1:18" x14ac:dyDescent="0.2">
      <c r="A6767" s="1">
        <v>40879.5</v>
      </c>
      <c r="B6767" s="17">
        <f>YEAR(Таблица1[[#This Row],[datetime]])</f>
        <v>2011</v>
      </c>
      <c r="C6767" s="17">
        <f>MONTH(Таблица1[[#This Row],[datetime]])</f>
        <v>12</v>
      </c>
      <c r="D6767" s="17">
        <f>DAY(Таблица1[[#This Row],[datetime]])</f>
        <v>2</v>
      </c>
      <c r="E6767" s="17">
        <f>WEEKDAY(Таблица1[[#This Row],[datetime]])</f>
        <v>6</v>
      </c>
      <c r="F6767" s="17">
        <f>HOUR(Таблица1[[#This Row],[datetime]])</f>
        <v>12</v>
      </c>
      <c r="G6767">
        <v>4</v>
      </c>
      <c r="H6767">
        <v>0</v>
      </c>
      <c r="I6767">
        <v>1</v>
      </c>
      <c r="J6767">
        <v>1</v>
      </c>
      <c r="K6767">
        <v>14.76</v>
      </c>
      <c r="L6767">
        <v>17.425000000000001</v>
      </c>
      <c r="M6767">
        <v>57</v>
      </c>
      <c r="N6767">
        <v>8.9981000000000009</v>
      </c>
      <c r="O6767">
        <v>18</v>
      </c>
      <c r="P6767">
        <v>186</v>
      </c>
      <c r="Q6767">
        <v>204</v>
      </c>
      <c r="R6767">
        <v>6766</v>
      </c>
    </row>
    <row r="6768" spans="1:18" x14ac:dyDescent="0.2">
      <c r="A6768" s="1">
        <v>40883.375</v>
      </c>
      <c r="B6768" s="17">
        <f>YEAR(Таблица1[[#This Row],[datetime]])</f>
        <v>2011</v>
      </c>
      <c r="C6768" s="17">
        <f>MONTH(Таблица1[[#This Row],[datetime]])</f>
        <v>12</v>
      </c>
      <c r="D6768" s="17">
        <f>DAY(Таблица1[[#This Row],[datetime]])</f>
        <v>6</v>
      </c>
      <c r="E6768" s="17">
        <f>WEEKDAY(Таблица1[[#This Row],[datetime]])</f>
        <v>3</v>
      </c>
      <c r="F6768" s="17">
        <f>HOUR(Таблица1[[#This Row],[datetime]])</f>
        <v>9</v>
      </c>
      <c r="G6768">
        <v>4</v>
      </c>
      <c r="H6768">
        <v>0</v>
      </c>
      <c r="I6768">
        <v>1</v>
      </c>
      <c r="J6768">
        <v>2</v>
      </c>
      <c r="K6768">
        <v>18.86</v>
      </c>
      <c r="L6768">
        <v>22.725000000000001</v>
      </c>
      <c r="M6768">
        <v>94</v>
      </c>
      <c r="N6768">
        <v>15.001300000000001</v>
      </c>
      <c r="O6768">
        <v>4</v>
      </c>
      <c r="P6768">
        <v>200</v>
      </c>
      <c r="Q6768">
        <v>204</v>
      </c>
      <c r="R6768">
        <v>6767</v>
      </c>
    </row>
    <row r="6769" spans="1:18" x14ac:dyDescent="0.2">
      <c r="A6769" s="1">
        <v>40914.541666666664</v>
      </c>
      <c r="B6769" s="17">
        <f>YEAR(Таблица1[[#This Row],[datetime]])</f>
        <v>2012</v>
      </c>
      <c r="C6769" s="17">
        <f>MONTH(Таблица1[[#This Row],[datetime]])</f>
        <v>1</v>
      </c>
      <c r="D6769" s="17">
        <f>DAY(Таблица1[[#This Row],[datetime]])</f>
        <v>6</v>
      </c>
      <c r="E6769" s="17">
        <f>WEEKDAY(Таблица1[[#This Row],[datetime]])</f>
        <v>6</v>
      </c>
      <c r="F6769" s="17">
        <f>HOUR(Таблица1[[#This Row],[datetime]])</f>
        <v>13</v>
      </c>
      <c r="G6769">
        <v>1</v>
      </c>
      <c r="H6769">
        <v>0</v>
      </c>
      <c r="I6769">
        <v>1</v>
      </c>
      <c r="J6769">
        <v>1</v>
      </c>
      <c r="K6769">
        <v>16.399999999999999</v>
      </c>
      <c r="L6769">
        <v>20.454999999999998</v>
      </c>
      <c r="M6769">
        <v>43</v>
      </c>
      <c r="N6769">
        <v>19.001200000000001</v>
      </c>
      <c r="O6769">
        <v>16</v>
      </c>
      <c r="P6769">
        <v>188</v>
      </c>
      <c r="Q6769">
        <v>204</v>
      </c>
      <c r="R6769">
        <v>6768</v>
      </c>
    </row>
    <row r="6770" spans="1:18" x14ac:dyDescent="0.2">
      <c r="A6770" s="1">
        <v>40976.458333333336</v>
      </c>
      <c r="B6770" s="17">
        <f>YEAR(Таблица1[[#This Row],[datetime]])</f>
        <v>2012</v>
      </c>
      <c r="C6770" s="17">
        <f>MONTH(Таблица1[[#This Row],[datetime]])</f>
        <v>3</v>
      </c>
      <c r="D6770" s="17">
        <f>DAY(Таблица1[[#This Row],[datetime]])</f>
        <v>8</v>
      </c>
      <c r="E6770" s="17">
        <f>WEEKDAY(Таблица1[[#This Row],[datetime]])</f>
        <v>5</v>
      </c>
      <c r="F6770" s="17">
        <f>HOUR(Таблица1[[#This Row],[datetime]])</f>
        <v>11</v>
      </c>
      <c r="G6770">
        <v>1</v>
      </c>
      <c r="H6770">
        <v>0</v>
      </c>
      <c r="I6770">
        <v>1</v>
      </c>
      <c r="J6770">
        <v>2</v>
      </c>
      <c r="K6770">
        <v>22.14</v>
      </c>
      <c r="L6770">
        <v>25.76</v>
      </c>
      <c r="M6770">
        <v>60</v>
      </c>
      <c r="N6770">
        <v>31.000900000000001</v>
      </c>
      <c r="O6770">
        <v>48</v>
      </c>
      <c r="P6770">
        <v>156</v>
      </c>
      <c r="Q6770">
        <v>204</v>
      </c>
      <c r="R6770">
        <v>6769</v>
      </c>
    </row>
    <row r="6771" spans="1:18" x14ac:dyDescent="0.2">
      <c r="A6771" s="1">
        <v>41001.416666666664</v>
      </c>
      <c r="B6771" s="17">
        <f>YEAR(Таблица1[[#This Row],[datetime]])</f>
        <v>2012</v>
      </c>
      <c r="C6771" s="17">
        <f>MONTH(Таблица1[[#This Row],[datetime]])</f>
        <v>4</v>
      </c>
      <c r="D6771" s="17">
        <f>DAY(Таблица1[[#This Row],[datetime]])</f>
        <v>2</v>
      </c>
      <c r="E6771" s="17">
        <f>WEEKDAY(Таблица1[[#This Row],[datetime]])</f>
        <v>2</v>
      </c>
      <c r="F6771" s="17">
        <f>HOUR(Таблица1[[#This Row],[datetime]])</f>
        <v>10</v>
      </c>
      <c r="G6771">
        <v>2</v>
      </c>
      <c r="H6771">
        <v>0</v>
      </c>
      <c r="I6771">
        <v>1</v>
      </c>
      <c r="J6771">
        <v>1</v>
      </c>
      <c r="K6771">
        <v>16.399999999999999</v>
      </c>
      <c r="L6771">
        <v>20.454999999999998</v>
      </c>
      <c r="M6771">
        <v>50</v>
      </c>
      <c r="N6771">
        <v>35.000799999999998</v>
      </c>
      <c r="O6771">
        <v>85</v>
      </c>
      <c r="P6771">
        <v>119</v>
      </c>
      <c r="Q6771">
        <v>204</v>
      </c>
      <c r="R6771">
        <v>6770</v>
      </c>
    </row>
    <row r="6772" spans="1:18" x14ac:dyDescent="0.2">
      <c r="A6772" s="1">
        <v>41030.583333333336</v>
      </c>
      <c r="B6772" s="17">
        <f>YEAR(Таблица1[[#This Row],[datetime]])</f>
        <v>2012</v>
      </c>
      <c r="C6772" s="17">
        <f>MONTH(Таблица1[[#This Row],[datetime]])</f>
        <v>5</v>
      </c>
      <c r="D6772" s="17">
        <f>DAY(Таблица1[[#This Row],[datetime]])</f>
        <v>1</v>
      </c>
      <c r="E6772" s="17">
        <f>WEEKDAY(Таблица1[[#This Row],[datetime]])</f>
        <v>3</v>
      </c>
      <c r="F6772" s="17">
        <f>HOUR(Таблица1[[#This Row],[datetime]])</f>
        <v>14</v>
      </c>
      <c r="G6772">
        <v>2</v>
      </c>
      <c r="H6772">
        <v>0</v>
      </c>
      <c r="I6772">
        <v>1</v>
      </c>
      <c r="J6772">
        <v>2</v>
      </c>
      <c r="K6772">
        <v>30.34</v>
      </c>
      <c r="L6772">
        <v>33.335000000000001</v>
      </c>
      <c r="M6772">
        <v>48</v>
      </c>
      <c r="N6772">
        <v>16.997900000000001</v>
      </c>
      <c r="O6772">
        <v>37</v>
      </c>
      <c r="P6772">
        <v>167</v>
      </c>
      <c r="Q6772">
        <v>204</v>
      </c>
      <c r="R6772">
        <v>6771</v>
      </c>
    </row>
    <row r="6773" spans="1:18" x14ac:dyDescent="0.2">
      <c r="A6773" s="1">
        <v>41032.583333333336</v>
      </c>
      <c r="B6773" s="17">
        <f>YEAR(Таблица1[[#This Row],[datetime]])</f>
        <v>2012</v>
      </c>
      <c r="C6773" s="17">
        <f>MONTH(Таблица1[[#This Row],[datetime]])</f>
        <v>5</v>
      </c>
      <c r="D6773" s="17">
        <f>DAY(Таблица1[[#This Row],[datetime]])</f>
        <v>3</v>
      </c>
      <c r="E6773" s="17">
        <f>WEEKDAY(Таблица1[[#This Row],[datetime]])</f>
        <v>5</v>
      </c>
      <c r="F6773" s="17">
        <f>HOUR(Таблица1[[#This Row],[datetime]])</f>
        <v>14</v>
      </c>
      <c r="G6773">
        <v>2</v>
      </c>
      <c r="H6773">
        <v>0</v>
      </c>
      <c r="I6773">
        <v>1</v>
      </c>
      <c r="J6773">
        <v>1</v>
      </c>
      <c r="K6773">
        <v>26.24</v>
      </c>
      <c r="L6773">
        <v>30.305</v>
      </c>
      <c r="M6773">
        <v>65</v>
      </c>
      <c r="N6773">
        <v>12.997999999999999</v>
      </c>
      <c r="O6773">
        <v>33</v>
      </c>
      <c r="P6773">
        <v>171</v>
      </c>
      <c r="Q6773">
        <v>204</v>
      </c>
      <c r="R6773">
        <v>6772</v>
      </c>
    </row>
    <row r="6774" spans="1:18" x14ac:dyDescent="0.2">
      <c r="A6774" s="1">
        <v>41061.416666666664</v>
      </c>
      <c r="B6774" s="17">
        <f>YEAR(Таблица1[[#This Row],[datetime]])</f>
        <v>2012</v>
      </c>
      <c r="C6774" s="17">
        <f>MONTH(Таблица1[[#This Row],[datetime]])</f>
        <v>6</v>
      </c>
      <c r="D6774" s="17">
        <f>DAY(Таблица1[[#This Row],[datetime]])</f>
        <v>1</v>
      </c>
      <c r="E6774" s="17">
        <f>WEEKDAY(Таблица1[[#This Row],[datetime]])</f>
        <v>6</v>
      </c>
      <c r="F6774" s="17">
        <f>HOUR(Таблица1[[#This Row],[datetime]])</f>
        <v>10</v>
      </c>
      <c r="G6774">
        <v>2</v>
      </c>
      <c r="H6774">
        <v>0</v>
      </c>
      <c r="I6774">
        <v>1</v>
      </c>
      <c r="J6774">
        <v>2</v>
      </c>
      <c r="K6774">
        <v>27.06</v>
      </c>
      <c r="L6774">
        <v>30.305</v>
      </c>
      <c r="M6774">
        <v>78</v>
      </c>
      <c r="N6774">
        <v>19.001200000000001</v>
      </c>
      <c r="O6774">
        <v>49</v>
      </c>
      <c r="P6774">
        <v>155</v>
      </c>
      <c r="Q6774">
        <v>204</v>
      </c>
      <c r="R6774">
        <v>6773</v>
      </c>
    </row>
    <row r="6775" spans="1:18" x14ac:dyDescent="0.2">
      <c r="A6775" s="1">
        <v>41076.333333333336</v>
      </c>
      <c r="B6775" s="17">
        <f>YEAR(Таблица1[[#This Row],[datetime]])</f>
        <v>2012</v>
      </c>
      <c r="C6775" s="17">
        <f>MONTH(Таблица1[[#This Row],[datetime]])</f>
        <v>6</v>
      </c>
      <c r="D6775" s="17">
        <f>DAY(Таблица1[[#This Row],[datetime]])</f>
        <v>16</v>
      </c>
      <c r="E6775" s="17">
        <f>WEEKDAY(Таблица1[[#This Row],[datetime]])</f>
        <v>7</v>
      </c>
      <c r="F6775" s="17">
        <f>HOUR(Таблица1[[#This Row],[datetime]])</f>
        <v>8</v>
      </c>
      <c r="G6775">
        <v>2</v>
      </c>
      <c r="H6775">
        <v>0</v>
      </c>
      <c r="I6775">
        <v>0</v>
      </c>
      <c r="J6775">
        <v>1</v>
      </c>
      <c r="K6775">
        <v>23.78</v>
      </c>
      <c r="L6775">
        <v>27.274999999999999</v>
      </c>
      <c r="M6775">
        <v>64</v>
      </c>
      <c r="N6775">
        <v>11.0014</v>
      </c>
      <c r="O6775">
        <v>47</v>
      </c>
      <c r="P6775">
        <v>157</v>
      </c>
      <c r="Q6775">
        <v>204</v>
      </c>
      <c r="R6775">
        <v>6774</v>
      </c>
    </row>
    <row r="6776" spans="1:18" x14ac:dyDescent="0.2">
      <c r="A6776" s="1">
        <v>41193.416666666664</v>
      </c>
      <c r="B6776" s="17">
        <f>YEAR(Таблица1[[#This Row],[datetime]])</f>
        <v>2012</v>
      </c>
      <c r="C6776" s="17">
        <f>MONTH(Таблица1[[#This Row],[datetime]])</f>
        <v>10</v>
      </c>
      <c r="D6776" s="17">
        <f>DAY(Таблица1[[#This Row],[datetime]])</f>
        <v>11</v>
      </c>
      <c r="E6776" s="17">
        <f>WEEKDAY(Таблица1[[#This Row],[datetime]])</f>
        <v>5</v>
      </c>
      <c r="F6776" s="17">
        <f>HOUR(Таблица1[[#This Row],[datetime]])</f>
        <v>10</v>
      </c>
      <c r="G6776">
        <v>4</v>
      </c>
      <c r="H6776">
        <v>0</v>
      </c>
      <c r="I6776">
        <v>1</v>
      </c>
      <c r="J6776">
        <v>1</v>
      </c>
      <c r="K6776">
        <v>18.04</v>
      </c>
      <c r="L6776">
        <v>21.97</v>
      </c>
      <c r="M6776">
        <v>41</v>
      </c>
      <c r="N6776">
        <v>23.999400000000001</v>
      </c>
      <c r="O6776">
        <v>39</v>
      </c>
      <c r="P6776">
        <v>165</v>
      </c>
      <c r="Q6776">
        <v>204</v>
      </c>
      <c r="R6776">
        <v>6775</v>
      </c>
    </row>
    <row r="6777" spans="1:18" x14ac:dyDescent="0.2">
      <c r="A6777" s="1">
        <v>41195.875</v>
      </c>
      <c r="B6777" s="17">
        <f>YEAR(Таблица1[[#This Row],[datetime]])</f>
        <v>2012</v>
      </c>
      <c r="C6777" s="17">
        <f>MONTH(Таблица1[[#This Row],[datetime]])</f>
        <v>10</v>
      </c>
      <c r="D6777" s="17">
        <f>DAY(Таблица1[[#This Row],[datetime]])</f>
        <v>13</v>
      </c>
      <c r="E6777" s="17">
        <f>WEEKDAY(Таблица1[[#This Row],[datetime]])</f>
        <v>7</v>
      </c>
      <c r="F6777" s="17">
        <f>HOUR(Таблица1[[#This Row],[datetime]])</f>
        <v>21</v>
      </c>
      <c r="G6777">
        <v>4</v>
      </c>
      <c r="H6777">
        <v>0</v>
      </c>
      <c r="I6777">
        <v>0</v>
      </c>
      <c r="J6777">
        <v>1</v>
      </c>
      <c r="K6777">
        <v>16.399999999999999</v>
      </c>
      <c r="L6777">
        <v>20.454999999999998</v>
      </c>
      <c r="M6777">
        <v>58</v>
      </c>
      <c r="N6777">
        <v>12.997999999999999</v>
      </c>
      <c r="O6777">
        <v>47</v>
      </c>
      <c r="P6777">
        <v>157</v>
      </c>
      <c r="Q6777">
        <v>204</v>
      </c>
      <c r="R6777">
        <v>6776</v>
      </c>
    </row>
    <row r="6778" spans="1:18" x14ac:dyDescent="0.2">
      <c r="A6778" s="1">
        <v>41215.416666666664</v>
      </c>
      <c r="B6778" s="17">
        <f>YEAR(Таблица1[[#This Row],[datetime]])</f>
        <v>2012</v>
      </c>
      <c r="C6778" s="17">
        <f>MONTH(Таблица1[[#This Row],[datetime]])</f>
        <v>11</v>
      </c>
      <c r="D6778" s="17">
        <f>DAY(Таблица1[[#This Row],[datetime]])</f>
        <v>2</v>
      </c>
      <c r="E6778" s="17">
        <f>WEEKDAY(Таблица1[[#This Row],[datetime]])</f>
        <v>6</v>
      </c>
      <c r="F6778" s="17">
        <f>HOUR(Таблица1[[#This Row],[datetime]])</f>
        <v>10</v>
      </c>
      <c r="G6778">
        <v>4</v>
      </c>
      <c r="H6778">
        <v>0</v>
      </c>
      <c r="I6778">
        <v>1</v>
      </c>
      <c r="J6778">
        <v>1</v>
      </c>
      <c r="K6778">
        <v>15.58</v>
      </c>
      <c r="L6778">
        <v>19.695</v>
      </c>
      <c r="M6778">
        <v>46</v>
      </c>
      <c r="N6778">
        <v>19.999500000000001</v>
      </c>
      <c r="O6778">
        <v>21</v>
      </c>
      <c r="P6778">
        <v>183</v>
      </c>
      <c r="Q6778">
        <v>204</v>
      </c>
      <c r="R6778">
        <v>6777</v>
      </c>
    </row>
    <row r="6779" spans="1:18" x14ac:dyDescent="0.2">
      <c r="A6779" s="1">
        <v>41231.375</v>
      </c>
      <c r="B6779" s="17">
        <f>YEAR(Таблица1[[#This Row],[datetime]])</f>
        <v>2012</v>
      </c>
      <c r="C6779" s="17">
        <f>MONTH(Таблица1[[#This Row],[datetime]])</f>
        <v>11</v>
      </c>
      <c r="D6779" s="17">
        <f>DAY(Таблица1[[#This Row],[datetime]])</f>
        <v>18</v>
      </c>
      <c r="E6779" s="17">
        <f>WEEKDAY(Таблица1[[#This Row],[datetime]])</f>
        <v>1</v>
      </c>
      <c r="F6779" s="17">
        <f>HOUR(Таблица1[[#This Row],[datetime]])</f>
        <v>9</v>
      </c>
      <c r="G6779">
        <v>4</v>
      </c>
      <c r="H6779">
        <v>0</v>
      </c>
      <c r="I6779">
        <v>0</v>
      </c>
      <c r="J6779">
        <v>1</v>
      </c>
      <c r="K6779">
        <v>13.12</v>
      </c>
      <c r="L6779">
        <v>15.15</v>
      </c>
      <c r="M6779">
        <v>70</v>
      </c>
      <c r="N6779">
        <v>16.997900000000001</v>
      </c>
      <c r="O6779">
        <v>49</v>
      </c>
      <c r="P6779">
        <v>155</v>
      </c>
      <c r="Q6779">
        <v>204</v>
      </c>
      <c r="R6779">
        <v>6778</v>
      </c>
    </row>
    <row r="6780" spans="1:18" x14ac:dyDescent="0.2">
      <c r="A6780" s="1">
        <v>41254.583333333336</v>
      </c>
      <c r="B6780" s="17">
        <f>YEAR(Таблица1[[#This Row],[datetime]])</f>
        <v>2012</v>
      </c>
      <c r="C6780" s="17">
        <f>MONTH(Таблица1[[#This Row],[datetime]])</f>
        <v>12</v>
      </c>
      <c r="D6780" s="17">
        <f>DAY(Таблица1[[#This Row],[datetime]])</f>
        <v>11</v>
      </c>
      <c r="E6780" s="17">
        <f>WEEKDAY(Таблица1[[#This Row],[datetime]])</f>
        <v>3</v>
      </c>
      <c r="F6780" s="17">
        <f>HOUR(Таблица1[[#This Row],[datetime]])</f>
        <v>14</v>
      </c>
      <c r="G6780">
        <v>4</v>
      </c>
      <c r="H6780">
        <v>0</v>
      </c>
      <c r="I6780">
        <v>1</v>
      </c>
      <c r="J6780">
        <v>2</v>
      </c>
      <c r="K6780">
        <v>15.58</v>
      </c>
      <c r="L6780">
        <v>19.695</v>
      </c>
      <c r="M6780">
        <v>50</v>
      </c>
      <c r="N6780">
        <v>15.001300000000001</v>
      </c>
      <c r="O6780">
        <v>19</v>
      </c>
      <c r="P6780">
        <v>185</v>
      </c>
      <c r="Q6780">
        <v>204</v>
      </c>
      <c r="R6780">
        <v>6779</v>
      </c>
    </row>
    <row r="6781" spans="1:18" x14ac:dyDescent="0.2">
      <c r="A6781" s="1">
        <v>40578.708333333336</v>
      </c>
      <c r="B6781" s="17">
        <f>YEAR(Таблица1[[#This Row],[datetime]])</f>
        <v>2011</v>
      </c>
      <c r="C6781" s="17">
        <f>MONTH(Таблица1[[#This Row],[datetime]])</f>
        <v>2</v>
      </c>
      <c r="D6781" s="17">
        <f>DAY(Таблица1[[#This Row],[datetime]])</f>
        <v>4</v>
      </c>
      <c r="E6781" s="17">
        <f>WEEKDAY(Таблица1[[#This Row],[datetime]])</f>
        <v>6</v>
      </c>
      <c r="F6781" s="17">
        <f>HOUR(Таблица1[[#This Row],[datetime]])</f>
        <v>17</v>
      </c>
      <c r="G6781">
        <v>1</v>
      </c>
      <c r="H6781">
        <v>0</v>
      </c>
      <c r="I6781">
        <v>1</v>
      </c>
      <c r="J6781">
        <v>2</v>
      </c>
      <c r="K6781">
        <v>10.66</v>
      </c>
      <c r="L6781">
        <v>13.635</v>
      </c>
      <c r="M6781">
        <v>56</v>
      </c>
      <c r="N6781">
        <v>8.9981000000000009</v>
      </c>
      <c r="O6781">
        <v>10</v>
      </c>
      <c r="P6781">
        <v>195</v>
      </c>
      <c r="Q6781">
        <v>205</v>
      </c>
      <c r="R6781">
        <v>6780</v>
      </c>
    </row>
    <row r="6782" spans="1:18" x14ac:dyDescent="0.2">
      <c r="A6782" s="1">
        <v>40588.75</v>
      </c>
      <c r="B6782" s="17">
        <f>YEAR(Таблица1[[#This Row],[datetime]])</f>
        <v>2011</v>
      </c>
      <c r="C6782" s="17">
        <f>MONTH(Таблица1[[#This Row],[datetime]])</f>
        <v>2</v>
      </c>
      <c r="D6782" s="17">
        <f>DAY(Таблица1[[#This Row],[datetime]])</f>
        <v>14</v>
      </c>
      <c r="E6782" s="17">
        <f>WEEKDAY(Таблица1[[#This Row],[datetime]])</f>
        <v>2</v>
      </c>
      <c r="F6782" s="17">
        <f>HOUR(Таблица1[[#This Row],[datetime]])</f>
        <v>18</v>
      </c>
      <c r="G6782">
        <v>1</v>
      </c>
      <c r="H6782">
        <v>0</v>
      </c>
      <c r="I6782">
        <v>1</v>
      </c>
      <c r="J6782">
        <v>1</v>
      </c>
      <c r="K6782">
        <v>16.399999999999999</v>
      </c>
      <c r="L6782">
        <v>20.454999999999998</v>
      </c>
      <c r="M6782">
        <v>40</v>
      </c>
      <c r="N6782">
        <v>40.997300000000003</v>
      </c>
      <c r="O6782">
        <v>11</v>
      </c>
      <c r="P6782">
        <v>194</v>
      </c>
      <c r="Q6782">
        <v>205</v>
      </c>
      <c r="R6782">
        <v>6781</v>
      </c>
    </row>
    <row r="6783" spans="1:18" x14ac:dyDescent="0.2">
      <c r="A6783" s="1">
        <v>40607.625</v>
      </c>
      <c r="B6783" s="17">
        <f>YEAR(Таблица1[[#This Row],[datetime]])</f>
        <v>2011</v>
      </c>
      <c r="C6783" s="17">
        <f>MONTH(Таблица1[[#This Row],[datetime]])</f>
        <v>3</v>
      </c>
      <c r="D6783" s="17">
        <f>DAY(Таблица1[[#This Row],[datetime]])</f>
        <v>5</v>
      </c>
      <c r="E6783" s="17">
        <f>WEEKDAY(Таблица1[[#This Row],[datetime]])</f>
        <v>7</v>
      </c>
      <c r="F6783" s="17">
        <f>HOUR(Таблица1[[#This Row],[datetime]])</f>
        <v>15</v>
      </c>
      <c r="G6783">
        <v>1</v>
      </c>
      <c r="H6783">
        <v>0</v>
      </c>
      <c r="I6783">
        <v>0</v>
      </c>
      <c r="J6783">
        <v>2</v>
      </c>
      <c r="K6783">
        <v>18.86</v>
      </c>
      <c r="L6783">
        <v>22.725000000000001</v>
      </c>
      <c r="M6783">
        <v>63</v>
      </c>
      <c r="N6783">
        <v>19.999500000000001</v>
      </c>
      <c r="O6783">
        <v>83</v>
      </c>
      <c r="P6783">
        <v>122</v>
      </c>
      <c r="Q6783">
        <v>205</v>
      </c>
      <c r="R6783">
        <v>6782</v>
      </c>
    </row>
    <row r="6784" spans="1:18" x14ac:dyDescent="0.2">
      <c r="A6784" s="1">
        <v>40651.666666666664</v>
      </c>
      <c r="B6784" s="17">
        <f>YEAR(Таблица1[[#This Row],[datetime]])</f>
        <v>2011</v>
      </c>
      <c r="C6784" s="17">
        <f>MONTH(Таблица1[[#This Row],[datetime]])</f>
        <v>4</v>
      </c>
      <c r="D6784" s="17">
        <f>DAY(Таблица1[[#This Row],[datetime]])</f>
        <v>18</v>
      </c>
      <c r="E6784" s="17">
        <f>WEEKDAY(Таблица1[[#This Row],[datetime]])</f>
        <v>2</v>
      </c>
      <c r="F6784" s="17">
        <f>HOUR(Таблица1[[#This Row],[datetime]])</f>
        <v>16</v>
      </c>
      <c r="G6784">
        <v>2</v>
      </c>
      <c r="H6784">
        <v>0</v>
      </c>
      <c r="I6784">
        <v>1</v>
      </c>
      <c r="J6784">
        <v>1</v>
      </c>
      <c r="K6784">
        <v>24.6</v>
      </c>
      <c r="L6784">
        <v>31.06</v>
      </c>
      <c r="M6784">
        <v>46</v>
      </c>
      <c r="N6784">
        <v>19.001200000000001</v>
      </c>
      <c r="O6784">
        <v>40</v>
      </c>
      <c r="P6784">
        <v>165</v>
      </c>
      <c r="Q6784">
        <v>205</v>
      </c>
      <c r="R6784">
        <v>6783</v>
      </c>
    </row>
    <row r="6785" spans="1:18" x14ac:dyDescent="0.2">
      <c r="A6785" s="1">
        <v>40673.375</v>
      </c>
      <c r="B6785" s="17">
        <f>YEAR(Таблица1[[#This Row],[datetime]])</f>
        <v>2011</v>
      </c>
      <c r="C6785" s="17">
        <f>MONTH(Таблица1[[#This Row],[datetime]])</f>
        <v>5</v>
      </c>
      <c r="D6785" s="17">
        <f>DAY(Таблица1[[#This Row],[datetime]])</f>
        <v>10</v>
      </c>
      <c r="E6785" s="17">
        <f>WEEKDAY(Таблица1[[#This Row],[datetime]])</f>
        <v>3</v>
      </c>
      <c r="F6785" s="17">
        <f>HOUR(Таблица1[[#This Row],[datetime]])</f>
        <v>9</v>
      </c>
      <c r="G6785">
        <v>2</v>
      </c>
      <c r="H6785">
        <v>0</v>
      </c>
      <c r="I6785">
        <v>1</v>
      </c>
      <c r="J6785">
        <v>2</v>
      </c>
      <c r="K6785">
        <v>21.32</v>
      </c>
      <c r="L6785">
        <v>25</v>
      </c>
      <c r="M6785">
        <v>48</v>
      </c>
      <c r="N6785">
        <v>7.0015000000000001</v>
      </c>
      <c r="O6785">
        <v>29</v>
      </c>
      <c r="P6785">
        <v>176</v>
      </c>
      <c r="Q6785">
        <v>205</v>
      </c>
      <c r="R6785">
        <v>6784</v>
      </c>
    </row>
    <row r="6786" spans="1:18" x14ac:dyDescent="0.2">
      <c r="A6786" s="1">
        <v>40759.5</v>
      </c>
      <c r="B6786" s="17">
        <f>YEAR(Таблица1[[#This Row],[datetime]])</f>
        <v>2011</v>
      </c>
      <c r="C6786" s="17">
        <f>MONTH(Таблица1[[#This Row],[datetime]])</f>
        <v>8</v>
      </c>
      <c r="D6786" s="17">
        <f>DAY(Таблица1[[#This Row],[datetime]])</f>
        <v>4</v>
      </c>
      <c r="E6786" s="17">
        <f>WEEKDAY(Таблица1[[#This Row],[datetime]])</f>
        <v>5</v>
      </c>
      <c r="F6786" s="17">
        <f>HOUR(Таблица1[[#This Row],[datetime]])</f>
        <v>12</v>
      </c>
      <c r="G6786">
        <v>3</v>
      </c>
      <c r="H6786">
        <v>0</v>
      </c>
      <c r="I6786">
        <v>1</v>
      </c>
      <c r="J6786">
        <v>2</v>
      </c>
      <c r="K6786">
        <v>31.16</v>
      </c>
      <c r="L6786">
        <v>35.604999999999997</v>
      </c>
      <c r="M6786">
        <v>62</v>
      </c>
      <c r="N6786">
        <v>15.001300000000001</v>
      </c>
      <c r="O6786">
        <v>53</v>
      </c>
      <c r="P6786">
        <v>152</v>
      </c>
      <c r="Q6786">
        <v>205</v>
      </c>
      <c r="R6786">
        <v>6785</v>
      </c>
    </row>
    <row r="6787" spans="1:18" x14ac:dyDescent="0.2">
      <c r="A6787" s="1">
        <v>40759.541666666664</v>
      </c>
      <c r="B6787" s="17">
        <f>YEAR(Таблица1[[#This Row],[datetime]])</f>
        <v>2011</v>
      </c>
      <c r="C6787" s="17">
        <f>MONTH(Таблица1[[#This Row],[datetime]])</f>
        <v>8</v>
      </c>
      <c r="D6787" s="17">
        <f>DAY(Таблица1[[#This Row],[datetime]])</f>
        <v>4</v>
      </c>
      <c r="E6787" s="17">
        <f>WEEKDAY(Таблица1[[#This Row],[datetime]])</f>
        <v>5</v>
      </c>
      <c r="F6787" s="17">
        <f>HOUR(Таблица1[[#This Row],[datetime]])</f>
        <v>13</v>
      </c>
      <c r="G6787">
        <v>3</v>
      </c>
      <c r="H6787">
        <v>0</v>
      </c>
      <c r="I6787">
        <v>1</v>
      </c>
      <c r="J6787">
        <v>1</v>
      </c>
      <c r="K6787">
        <v>31.16</v>
      </c>
      <c r="L6787">
        <v>35.604999999999997</v>
      </c>
      <c r="M6787">
        <v>58</v>
      </c>
      <c r="N6787">
        <v>0</v>
      </c>
      <c r="O6787">
        <v>63</v>
      </c>
      <c r="P6787">
        <v>142</v>
      </c>
      <c r="Q6787">
        <v>205</v>
      </c>
      <c r="R6787">
        <v>6786</v>
      </c>
    </row>
    <row r="6788" spans="1:18" x14ac:dyDescent="0.2">
      <c r="A6788" s="1">
        <v>40767.375</v>
      </c>
      <c r="B6788" s="17">
        <f>YEAR(Таблица1[[#This Row],[datetime]])</f>
        <v>2011</v>
      </c>
      <c r="C6788" s="17">
        <f>MONTH(Таблица1[[#This Row],[datetime]])</f>
        <v>8</v>
      </c>
      <c r="D6788" s="17">
        <f>DAY(Таблица1[[#This Row],[datetime]])</f>
        <v>12</v>
      </c>
      <c r="E6788" s="17">
        <f>WEEKDAY(Таблица1[[#This Row],[datetime]])</f>
        <v>6</v>
      </c>
      <c r="F6788" s="17">
        <f>HOUR(Таблица1[[#This Row],[datetime]])</f>
        <v>9</v>
      </c>
      <c r="G6788">
        <v>3</v>
      </c>
      <c r="H6788">
        <v>0</v>
      </c>
      <c r="I6788">
        <v>1</v>
      </c>
      <c r="J6788">
        <v>1</v>
      </c>
      <c r="K6788">
        <v>29.52</v>
      </c>
      <c r="L6788">
        <v>32.575000000000003</v>
      </c>
      <c r="M6788">
        <v>34</v>
      </c>
      <c r="N6788">
        <v>8.9981000000000009</v>
      </c>
      <c r="O6788">
        <v>27</v>
      </c>
      <c r="P6788">
        <v>178</v>
      </c>
      <c r="Q6788">
        <v>205</v>
      </c>
      <c r="R6788">
        <v>6787</v>
      </c>
    </row>
    <row r="6789" spans="1:18" x14ac:dyDescent="0.2">
      <c r="A6789" s="1">
        <v>40829.791666666664</v>
      </c>
      <c r="B6789" s="17">
        <f>YEAR(Таблица1[[#This Row],[datetime]])</f>
        <v>2011</v>
      </c>
      <c r="C6789" s="17">
        <f>MONTH(Таблица1[[#This Row],[datetime]])</f>
        <v>10</v>
      </c>
      <c r="D6789" s="17">
        <f>DAY(Таблица1[[#This Row],[datetime]])</f>
        <v>13</v>
      </c>
      <c r="E6789" s="17">
        <f>WEEKDAY(Таблица1[[#This Row],[datetime]])</f>
        <v>5</v>
      </c>
      <c r="F6789" s="17">
        <f>HOUR(Таблица1[[#This Row],[datetime]])</f>
        <v>19</v>
      </c>
      <c r="G6789">
        <v>4</v>
      </c>
      <c r="H6789">
        <v>0</v>
      </c>
      <c r="I6789">
        <v>1</v>
      </c>
      <c r="J6789">
        <v>2</v>
      </c>
      <c r="K6789">
        <v>25.42</v>
      </c>
      <c r="L6789">
        <v>28.79</v>
      </c>
      <c r="M6789">
        <v>83</v>
      </c>
      <c r="N6789">
        <v>11.0014</v>
      </c>
      <c r="O6789">
        <v>18</v>
      </c>
      <c r="P6789">
        <v>187</v>
      </c>
      <c r="Q6789">
        <v>205</v>
      </c>
      <c r="R6789">
        <v>6788</v>
      </c>
    </row>
    <row r="6790" spans="1:18" x14ac:dyDescent="0.2">
      <c r="A6790" s="1">
        <v>40833.5</v>
      </c>
      <c r="B6790" s="17">
        <f>YEAR(Таблица1[[#This Row],[datetime]])</f>
        <v>2011</v>
      </c>
      <c r="C6790" s="17">
        <f>MONTH(Таблица1[[#This Row],[datetime]])</f>
        <v>10</v>
      </c>
      <c r="D6790" s="17">
        <f>DAY(Таблица1[[#This Row],[datetime]])</f>
        <v>17</v>
      </c>
      <c r="E6790" s="17">
        <f>WEEKDAY(Таблица1[[#This Row],[datetime]])</f>
        <v>2</v>
      </c>
      <c r="F6790" s="17">
        <f>HOUR(Таблица1[[#This Row],[datetime]])</f>
        <v>12</v>
      </c>
      <c r="G6790">
        <v>4</v>
      </c>
      <c r="H6790">
        <v>0</v>
      </c>
      <c r="I6790">
        <v>1</v>
      </c>
      <c r="J6790">
        <v>1</v>
      </c>
      <c r="K6790">
        <v>22.96</v>
      </c>
      <c r="L6790">
        <v>26.515000000000001</v>
      </c>
      <c r="M6790">
        <v>40</v>
      </c>
      <c r="N6790">
        <v>6.0031999999999996</v>
      </c>
      <c r="O6790">
        <v>39</v>
      </c>
      <c r="P6790">
        <v>166</v>
      </c>
      <c r="Q6790">
        <v>205</v>
      </c>
      <c r="R6790">
        <v>6789</v>
      </c>
    </row>
    <row r="6791" spans="1:18" x14ac:dyDescent="0.2">
      <c r="A6791" s="1">
        <v>40833.541666666664</v>
      </c>
      <c r="B6791" s="17">
        <f>YEAR(Таблица1[[#This Row],[datetime]])</f>
        <v>2011</v>
      </c>
      <c r="C6791" s="17">
        <f>MONTH(Таблица1[[#This Row],[datetime]])</f>
        <v>10</v>
      </c>
      <c r="D6791" s="17">
        <f>DAY(Таблица1[[#This Row],[datetime]])</f>
        <v>17</v>
      </c>
      <c r="E6791" s="17">
        <f>WEEKDAY(Таблица1[[#This Row],[datetime]])</f>
        <v>2</v>
      </c>
      <c r="F6791" s="17">
        <f>HOUR(Таблица1[[#This Row],[datetime]])</f>
        <v>13</v>
      </c>
      <c r="G6791">
        <v>4</v>
      </c>
      <c r="H6791">
        <v>0</v>
      </c>
      <c r="I6791">
        <v>1</v>
      </c>
      <c r="J6791">
        <v>1</v>
      </c>
      <c r="K6791">
        <v>22.96</v>
      </c>
      <c r="L6791">
        <v>26.515000000000001</v>
      </c>
      <c r="M6791">
        <v>46</v>
      </c>
      <c r="N6791">
        <v>6.0031999999999996</v>
      </c>
      <c r="O6791">
        <v>49</v>
      </c>
      <c r="P6791">
        <v>156</v>
      </c>
      <c r="Q6791">
        <v>205</v>
      </c>
      <c r="R6791">
        <v>6790</v>
      </c>
    </row>
    <row r="6792" spans="1:18" x14ac:dyDescent="0.2">
      <c r="A6792" s="1">
        <v>40834.625</v>
      </c>
      <c r="B6792" s="17">
        <f>YEAR(Таблица1[[#This Row],[datetime]])</f>
        <v>2011</v>
      </c>
      <c r="C6792" s="17">
        <f>MONTH(Таблица1[[#This Row],[datetime]])</f>
        <v>10</v>
      </c>
      <c r="D6792" s="17">
        <f>DAY(Таблица1[[#This Row],[datetime]])</f>
        <v>18</v>
      </c>
      <c r="E6792" s="17">
        <f>WEEKDAY(Таблица1[[#This Row],[datetime]])</f>
        <v>3</v>
      </c>
      <c r="F6792" s="17">
        <f>HOUR(Таблица1[[#This Row],[datetime]])</f>
        <v>15</v>
      </c>
      <c r="G6792">
        <v>4</v>
      </c>
      <c r="H6792">
        <v>0</v>
      </c>
      <c r="I6792">
        <v>1</v>
      </c>
      <c r="J6792">
        <v>1</v>
      </c>
      <c r="K6792">
        <v>25.42</v>
      </c>
      <c r="L6792">
        <v>31.06</v>
      </c>
      <c r="M6792">
        <v>50</v>
      </c>
      <c r="N6792">
        <v>12.997999999999999</v>
      </c>
      <c r="O6792">
        <v>66</v>
      </c>
      <c r="P6792">
        <v>139</v>
      </c>
      <c r="Q6792">
        <v>205</v>
      </c>
      <c r="R6792">
        <v>6791</v>
      </c>
    </row>
    <row r="6793" spans="1:18" x14ac:dyDescent="0.2">
      <c r="A6793" s="1">
        <v>40879.291666666664</v>
      </c>
      <c r="B6793" s="17">
        <f>YEAR(Таблица1[[#This Row],[datetime]])</f>
        <v>2011</v>
      </c>
      <c r="C6793" s="17">
        <f>MONTH(Таблица1[[#This Row],[datetime]])</f>
        <v>12</v>
      </c>
      <c r="D6793" s="17">
        <f>DAY(Таблица1[[#This Row],[datetime]])</f>
        <v>2</v>
      </c>
      <c r="E6793" s="17">
        <f>WEEKDAY(Таблица1[[#This Row],[datetime]])</f>
        <v>6</v>
      </c>
      <c r="F6793" s="17">
        <f>HOUR(Таблица1[[#This Row],[datetime]])</f>
        <v>7</v>
      </c>
      <c r="G6793">
        <v>4</v>
      </c>
      <c r="H6793">
        <v>0</v>
      </c>
      <c r="I6793">
        <v>1</v>
      </c>
      <c r="J6793">
        <v>1</v>
      </c>
      <c r="K6793">
        <v>9.02</v>
      </c>
      <c r="L6793">
        <v>12.88</v>
      </c>
      <c r="M6793">
        <v>87</v>
      </c>
      <c r="N6793">
        <v>6.0031999999999996</v>
      </c>
      <c r="O6793">
        <v>6</v>
      </c>
      <c r="P6793">
        <v>199</v>
      </c>
      <c r="Q6793">
        <v>205</v>
      </c>
      <c r="R6793">
        <v>6792</v>
      </c>
    </row>
    <row r="6794" spans="1:18" x14ac:dyDescent="0.2">
      <c r="A6794" s="1">
        <v>40882.833333333336</v>
      </c>
      <c r="B6794" s="17">
        <f>YEAR(Таблица1[[#This Row],[datetime]])</f>
        <v>2011</v>
      </c>
      <c r="C6794" s="17">
        <f>MONTH(Таблица1[[#This Row],[datetime]])</f>
        <v>12</v>
      </c>
      <c r="D6794" s="17">
        <f>DAY(Таблица1[[#This Row],[datetime]])</f>
        <v>5</v>
      </c>
      <c r="E6794" s="17">
        <f>WEEKDAY(Таблица1[[#This Row],[datetime]])</f>
        <v>2</v>
      </c>
      <c r="F6794" s="17">
        <f>HOUR(Таблица1[[#This Row],[datetime]])</f>
        <v>20</v>
      </c>
      <c r="G6794">
        <v>4</v>
      </c>
      <c r="H6794">
        <v>0</v>
      </c>
      <c r="I6794">
        <v>1</v>
      </c>
      <c r="J6794">
        <v>2</v>
      </c>
      <c r="K6794">
        <v>18.86</v>
      </c>
      <c r="L6794">
        <v>22.725000000000001</v>
      </c>
      <c r="M6794">
        <v>82</v>
      </c>
      <c r="N6794">
        <v>7.0015000000000001</v>
      </c>
      <c r="O6794">
        <v>15</v>
      </c>
      <c r="P6794">
        <v>190</v>
      </c>
      <c r="Q6794">
        <v>205</v>
      </c>
      <c r="R6794">
        <v>6793</v>
      </c>
    </row>
    <row r="6795" spans="1:18" x14ac:dyDescent="0.2">
      <c r="A6795" s="1">
        <v>40914.291666666664</v>
      </c>
      <c r="B6795" s="17">
        <f>YEAR(Таблица1[[#This Row],[datetime]])</f>
        <v>2012</v>
      </c>
      <c r="C6795" s="17">
        <f>MONTH(Таблица1[[#This Row],[datetime]])</f>
        <v>1</v>
      </c>
      <c r="D6795" s="17">
        <f>DAY(Таблица1[[#This Row],[datetime]])</f>
        <v>6</v>
      </c>
      <c r="E6795" s="17">
        <f>WEEKDAY(Таблица1[[#This Row],[datetime]])</f>
        <v>6</v>
      </c>
      <c r="F6795" s="17">
        <f>HOUR(Таблица1[[#This Row],[datetime]])</f>
        <v>7</v>
      </c>
      <c r="G6795">
        <v>1</v>
      </c>
      <c r="H6795">
        <v>0</v>
      </c>
      <c r="I6795">
        <v>1</v>
      </c>
      <c r="J6795">
        <v>2</v>
      </c>
      <c r="K6795">
        <v>9.84</v>
      </c>
      <c r="L6795">
        <v>14.395</v>
      </c>
      <c r="M6795">
        <v>65</v>
      </c>
      <c r="N6795">
        <v>0</v>
      </c>
      <c r="O6795">
        <v>4</v>
      </c>
      <c r="P6795">
        <v>201</v>
      </c>
      <c r="Q6795">
        <v>205</v>
      </c>
      <c r="R6795">
        <v>6794</v>
      </c>
    </row>
    <row r="6796" spans="1:18" x14ac:dyDescent="0.2">
      <c r="A6796" s="1">
        <v>40923.666666666664</v>
      </c>
      <c r="B6796" s="17">
        <f>YEAR(Таблица1[[#This Row],[datetime]])</f>
        <v>2012</v>
      </c>
      <c r="C6796" s="17">
        <f>MONTH(Таблица1[[#This Row],[datetime]])</f>
        <v>1</v>
      </c>
      <c r="D6796" s="17">
        <f>DAY(Таблица1[[#This Row],[datetime]])</f>
        <v>15</v>
      </c>
      <c r="E6796" s="17">
        <f>WEEKDAY(Таблица1[[#This Row],[datetime]])</f>
        <v>1</v>
      </c>
      <c r="F6796" s="17">
        <f>HOUR(Таблица1[[#This Row],[datetime]])</f>
        <v>16</v>
      </c>
      <c r="G6796">
        <v>1</v>
      </c>
      <c r="H6796">
        <v>0</v>
      </c>
      <c r="I6796">
        <v>0</v>
      </c>
      <c r="J6796">
        <v>1</v>
      </c>
      <c r="K6796">
        <v>9.02</v>
      </c>
      <c r="L6796">
        <v>10.605</v>
      </c>
      <c r="M6796">
        <v>29</v>
      </c>
      <c r="N6796">
        <v>19.999500000000001</v>
      </c>
      <c r="O6796">
        <v>31</v>
      </c>
      <c r="P6796">
        <v>174</v>
      </c>
      <c r="Q6796">
        <v>205</v>
      </c>
      <c r="R6796">
        <v>6795</v>
      </c>
    </row>
    <row r="6797" spans="1:18" x14ac:dyDescent="0.2">
      <c r="A6797" s="1">
        <v>40941.291666666664</v>
      </c>
      <c r="B6797" s="17">
        <f>YEAR(Таблица1[[#This Row],[datetime]])</f>
        <v>2012</v>
      </c>
      <c r="C6797" s="17">
        <f>MONTH(Таблица1[[#This Row],[datetime]])</f>
        <v>2</v>
      </c>
      <c r="D6797" s="17">
        <f>DAY(Таблица1[[#This Row],[datetime]])</f>
        <v>2</v>
      </c>
      <c r="E6797" s="17">
        <f>WEEKDAY(Таблица1[[#This Row],[datetime]])</f>
        <v>5</v>
      </c>
      <c r="F6797" s="17">
        <f>HOUR(Таблица1[[#This Row],[datetime]])</f>
        <v>7</v>
      </c>
      <c r="G6797">
        <v>1</v>
      </c>
      <c r="H6797">
        <v>0</v>
      </c>
      <c r="I6797">
        <v>1</v>
      </c>
      <c r="J6797">
        <v>3</v>
      </c>
      <c r="K6797">
        <v>14.76</v>
      </c>
      <c r="L6797">
        <v>18.940000000000001</v>
      </c>
      <c r="M6797">
        <v>93</v>
      </c>
      <c r="N6797">
        <v>0</v>
      </c>
      <c r="O6797">
        <v>4</v>
      </c>
      <c r="P6797">
        <v>201</v>
      </c>
      <c r="Q6797">
        <v>205</v>
      </c>
      <c r="R6797">
        <v>6796</v>
      </c>
    </row>
    <row r="6798" spans="1:18" x14ac:dyDescent="0.2">
      <c r="A6798" s="1">
        <v>40952.375</v>
      </c>
      <c r="B6798" s="17">
        <f>YEAR(Таблица1[[#This Row],[datetime]])</f>
        <v>2012</v>
      </c>
      <c r="C6798" s="17">
        <f>MONTH(Таблица1[[#This Row],[datetime]])</f>
        <v>2</v>
      </c>
      <c r="D6798" s="17">
        <f>DAY(Таблица1[[#This Row],[datetime]])</f>
        <v>13</v>
      </c>
      <c r="E6798" s="17">
        <f>WEEKDAY(Таблица1[[#This Row],[datetime]])</f>
        <v>2</v>
      </c>
      <c r="F6798" s="17">
        <f>HOUR(Таблица1[[#This Row],[datetime]])</f>
        <v>9</v>
      </c>
      <c r="G6798">
        <v>1</v>
      </c>
      <c r="H6798">
        <v>0</v>
      </c>
      <c r="I6798">
        <v>1</v>
      </c>
      <c r="J6798">
        <v>1</v>
      </c>
      <c r="K6798">
        <v>4.92</v>
      </c>
      <c r="L6798">
        <v>6.82</v>
      </c>
      <c r="M6798">
        <v>50</v>
      </c>
      <c r="N6798">
        <v>12.997999999999999</v>
      </c>
      <c r="O6798">
        <v>7</v>
      </c>
      <c r="P6798">
        <v>198</v>
      </c>
      <c r="Q6798">
        <v>205</v>
      </c>
      <c r="R6798">
        <v>6797</v>
      </c>
    </row>
    <row r="6799" spans="1:18" x14ac:dyDescent="0.2">
      <c r="A6799" s="1">
        <v>40956.541666666664</v>
      </c>
      <c r="B6799" s="17">
        <f>YEAR(Таблица1[[#This Row],[datetime]])</f>
        <v>2012</v>
      </c>
      <c r="C6799" s="17">
        <f>MONTH(Таблица1[[#This Row],[datetime]])</f>
        <v>2</v>
      </c>
      <c r="D6799" s="17">
        <f>DAY(Таблица1[[#This Row],[datetime]])</f>
        <v>17</v>
      </c>
      <c r="E6799" s="17">
        <f>WEEKDAY(Таблица1[[#This Row],[datetime]])</f>
        <v>6</v>
      </c>
      <c r="F6799" s="17">
        <f>HOUR(Таблица1[[#This Row],[datetime]])</f>
        <v>13</v>
      </c>
      <c r="G6799">
        <v>1</v>
      </c>
      <c r="H6799">
        <v>0</v>
      </c>
      <c r="I6799">
        <v>1</v>
      </c>
      <c r="J6799">
        <v>1</v>
      </c>
      <c r="K6799">
        <v>16.399999999999999</v>
      </c>
      <c r="L6799">
        <v>20.454999999999998</v>
      </c>
      <c r="M6799">
        <v>43</v>
      </c>
      <c r="N6799">
        <v>23.999400000000001</v>
      </c>
      <c r="O6799">
        <v>34</v>
      </c>
      <c r="P6799">
        <v>171</v>
      </c>
      <c r="Q6799">
        <v>205</v>
      </c>
      <c r="R6799">
        <v>6798</v>
      </c>
    </row>
    <row r="6800" spans="1:18" x14ac:dyDescent="0.2">
      <c r="A6800" s="1">
        <v>40957.416666666664</v>
      </c>
      <c r="B6800" s="17">
        <f>YEAR(Таблица1[[#This Row],[datetime]])</f>
        <v>2012</v>
      </c>
      <c r="C6800" s="17">
        <f>MONTH(Таблица1[[#This Row],[datetime]])</f>
        <v>2</v>
      </c>
      <c r="D6800" s="17">
        <f>DAY(Таблица1[[#This Row],[datetime]])</f>
        <v>18</v>
      </c>
      <c r="E6800" s="17">
        <f>WEEKDAY(Таблица1[[#This Row],[datetime]])</f>
        <v>7</v>
      </c>
      <c r="F6800" s="17">
        <f>HOUR(Таблица1[[#This Row],[datetime]])</f>
        <v>10</v>
      </c>
      <c r="G6800">
        <v>1</v>
      </c>
      <c r="H6800">
        <v>0</v>
      </c>
      <c r="I6800">
        <v>0</v>
      </c>
      <c r="J6800">
        <v>1</v>
      </c>
      <c r="K6800">
        <v>10.66</v>
      </c>
      <c r="L6800">
        <v>13.635</v>
      </c>
      <c r="M6800">
        <v>81</v>
      </c>
      <c r="N6800">
        <v>7.0015000000000001</v>
      </c>
      <c r="O6800">
        <v>48</v>
      </c>
      <c r="P6800">
        <v>157</v>
      </c>
      <c r="Q6800">
        <v>205</v>
      </c>
      <c r="R6800">
        <v>6799</v>
      </c>
    </row>
    <row r="6801" spans="1:18" x14ac:dyDescent="0.2">
      <c r="A6801" s="1">
        <v>40970.583333333336</v>
      </c>
      <c r="B6801" s="17">
        <f>YEAR(Таблица1[[#This Row],[datetime]])</f>
        <v>2012</v>
      </c>
      <c r="C6801" s="17">
        <f>MONTH(Таблица1[[#This Row],[datetime]])</f>
        <v>3</v>
      </c>
      <c r="D6801" s="17">
        <f>DAY(Таблица1[[#This Row],[datetime]])</f>
        <v>2</v>
      </c>
      <c r="E6801" s="17">
        <f>WEEKDAY(Таблица1[[#This Row],[datetime]])</f>
        <v>6</v>
      </c>
      <c r="F6801" s="17">
        <f>HOUR(Таблица1[[#This Row],[datetime]])</f>
        <v>14</v>
      </c>
      <c r="G6801">
        <v>1</v>
      </c>
      <c r="H6801">
        <v>0</v>
      </c>
      <c r="I6801">
        <v>1</v>
      </c>
      <c r="J6801">
        <v>2</v>
      </c>
      <c r="K6801">
        <v>18.04</v>
      </c>
      <c r="L6801">
        <v>21.97</v>
      </c>
      <c r="M6801">
        <v>44</v>
      </c>
      <c r="N6801">
        <v>19.001200000000001</v>
      </c>
      <c r="O6801">
        <v>29</v>
      </c>
      <c r="P6801">
        <v>176</v>
      </c>
      <c r="Q6801">
        <v>205</v>
      </c>
      <c r="R6801">
        <v>6800</v>
      </c>
    </row>
    <row r="6802" spans="1:18" x14ac:dyDescent="0.2">
      <c r="A6802" s="1">
        <v>40975.541666666664</v>
      </c>
      <c r="B6802" s="17">
        <f>YEAR(Таблица1[[#This Row],[datetime]])</f>
        <v>2012</v>
      </c>
      <c r="C6802" s="17">
        <f>MONTH(Таблица1[[#This Row],[datetime]])</f>
        <v>3</v>
      </c>
      <c r="D6802" s="17">
        <f>DAY(Таблица1[[#This Row],[datetime]])</f>
        <v>7</v>
      </c>
      <c r="E6802" s="17">
        <f>WEEKDAY(Таблица1[[#This Row],[datetime]])</f>
        <v>4</v>
      </c>
      <c r="F6802" s="17">
        <f>HOUR(Таблица1[[#This Row],[datetime]])</f>
        <v>13</v>
      </c>
      <c r="G6802">
        <v>1</v>
      </c>
      <c r="H6802">
        <v>0</v>
      </c>
      <c r="I6802">
        <v>1</v>
      </c>
      <c r="J6802">
        <v>1</v>
      </c>
      <c r="K6802">
        <v>20.5</v>
      </c>
      <c r="L6802">
        <v>24.24</v>
      </c>
      <c r="M6802">
        <v>34</v>
      </c>
      <c r="N6802">
        <v>27.999300000000002</v>
      </c>
      <c r="O6802">
        <v>26</v>
      </c>
      <c r="P6802">
        <v>179</v>
      </c>
      <c r="Q6802">
        <v>205</v>
      </c>
      <c r="R6802">
        <v>6801</v>
      </c>
    </row>
    <row r="6803" spans="1:18" x14ac:dyDescent="0.2">
      <c r="A6803" s="1">
        <v>40980.875</v>
      </c>
      <c r="B6803" s="17">
        <f>YEAR(Таблица1[[#This Row],[datetime]])</f>
        <v>2012</v>
      </c>
      <c r="C6803" s="17">
        <f>MONTH(Таблица1[[#This Row],[datetime]])</f>
        <v>3</v>
      </c>
      <c r="D6803" s="17">
        <f>DAY(Таблица1[[#This Row],[datetime]])</f>
        <v>12</v>
      </c>
      <c r="E6803" s="17">
        <f>WEEKDAY(Таблица1[[#This Row],[datetime]])</f>
        <v>2</v>
      </c>
      <c r="F6803" s="17">
        <f>HOUR(Таблица1[[#This Row],[datetime]])</f>
        <v>21</v>
      </c>
      <c r="G6803">
        <v>1</v>
      </c>
      <c r="H6803">
        <v>0</v>
      </c>
      <c r="I6803">
        <v>1</v>
      </c>
      <c r="J6803">
        <v>2</v>
      </c>
      <c r="K6803">
        <v>22.14</v>
      </c>
      <c r="L6803">
        <v>25.76</v>
      </c>
      <c r="M6803">
        <v>56</v>
      </c>
      <c r="N6803">
        <v>15.001300000000001</v>
      </c>
      <c r="O6803">
        <v>22</v>
      </c>
      <c r="P6803">
        <v>183</v>
      </c>
      <c r="Q6803">
        <v>205</v>
      </c>
      <c r="R6803">
        <v>6802</v>
      </c>
    </row>
    <row r="6804" spans="1:18" x14ac:dyDescent="0.2">
      <c r="A6804" s="1">
        <v>41046.416666666664</v>
      </c>
      <c r="B6804" s="17">
        <f>YEAR(Таблица1[[#This Row],[datetime]])</f>
        <v>2012</v>
      </c>
      <c r="C6804" s="17">
        <f>MONTH(Таблица1[[#This Row],[datetime]])</f>
        <v>5</v>
      </c>
      <c r="D6804" s="17">
        <f>DAY(Таблица1[[#This Row],[datetime]])</f>
        <v>17</v>
      </c>
      <c r="E6804" s="17">
        <f>WEEKDAY(Таблица1[[#This Row],[datetime]])</f>
        <v>5</v>
      </c>
      <c r="F6804" s="17">
        <f>HOUR(Таблица1[[#This Row],[datetime]])</f>
        <v>10</v>
      </c>
      <c r="G6804">
        <v>2</v>
      </c>
      <c r="H6804">
        <v>0</v>
      </c>
      <c r="I6804">
        <v>1</v>
      </c>
      <c r="J6804">
        <v>1</v>
      </c>
      <c r="K6804">
        <v>22.96</v>
      </c>
      <c r="L6804">
        <v>26.515000000000001</v>
      </c>
      <c r="M6804">
        <v>52</v>
      </c>
      <c r="N6804">
        <v>16.997900000000001</v>
      </c>
      <c r="O6804">
        <v>43</v>
      </c>
      <c r="P6804">
        <v>162</v>
      </c>
      <c r="Q6804">
        <v>205</v>
      </c>
      <c r="R6804">
        <v>6803</v>
      </c>
    </row>
    <row r="6805" spans="1:18" x14ac:dyDescent="0.2">
      <c r="A6805" s="1">
        <v>41130.416666666664</v>
      </c>
      <c r="B6805" s="17">
        <f>YEAR(Таблица1[[#This Row],[datetime]])</f>
        <v>2012</v>
      </c>
      <c r="C6805" s="17">
        <f>MONTH(Таблица1[[#This Row],[datetime]])</f>
        <v>8</v>
      </c>
      <c r="D6805" s="17">
        <f>DAY(Таблица1[[#This Row],[datetime]])</f>
        <v>9</v>
      </c>
      <c r="E6805" s="17">
        <f>WEEKDAY(Таблица1[[#This Row],[datetime]])</f>
        <v>5</v>
      </c>
      <c r="F6805" s="17">
        <f>HOUR(Таблица1[[#This Row],[datetime]])</f>
        <v>10</v>
      </c>
      <c r="G6805">
        <v>3</v>
      </c>
      <c r="H6805">
        <v>0</v>
      </c>
      <c r="I6805">
        <v>1</v>
      </c>
      <c r="J6805">
        <v>1</v>
      </c>
      <c r="K6805">
        <v>32.799999999999997</v>
      </c>
      <c r="L6805">
        <v>37.880000000000003</v>
      </c>
      <c r="M6805">
        <v>55</v>
      </c>
      <c r="N6805">
        <v>15.001300000000001</v>
      </c>
      <c r="O6805">
        <v>72</v>
      </c>
      <c r="P6805">
        <v>133</v>
      </c>
      <c r="Q6805">
        <v>205</v>
      </c>
      <c r="R6805">
        <v>6804</v>
      </c>
    </row>
    <row r="6806" spans="1:18" x14ac:dyDescent="0.2">
      <c r="A6806" s="1">
        <v>41164.25</v>
      </c>
      <c r="B6806" s="17">
        <f>YEAR(Таблица1[[#This Row],[datetime]])</f>
        <v>2012</v>
      </c>
      <c r="C6806" s="17">
        <f>MONTH(Таблица1[[#This Row],[datetime]])</f>
        <v>9</v>
      </c>
      <c r="D6806" s="17">
        <f>DAY(Таблица1[[#This Row],[datetime]])</f>
        <v>12</v>
      </c>
      <c r="E6806" s="17">
        <f>WEEKDAY(Таблица1[[#This Row],[datetime]])</f>
        <v>4</v>
      </c>
      <c r="F6806" s="17">
        <f>HOUR(Таблица1[[#This Row],[datetime]])</f>
        <v>6</v>
      </c>
      <c r="G6806">
        <v>3</v>
      </c>
      <c r="H6806">
        <v>0</v>
      </c>
      <c r="I6806">
        <v>1</v>
      </c>
      <c r="J6806">
        <v>1</v>
      </c>
      <c r="K6806">
        <v>20.5</v>
      </c>
      <c r="L6806">
        <v>24.24</v>
      </c>
      <c r="M6806">
        <v>72</v>
      </c>
      <c r="N6806">
        <v>6.0031999999999996</v>
      </c>
      <c r="O6806">
        <v>6</v>
      </c>
      <c r="P6806">
        <v>199</v>
      </c>
      <c r="Q6806">
        <v>205</v>
      </c>
      <c r="R6806">
        <v>6805</v>
      </c>
    </row>
    <row r="6807" spans="1:18" x14ac:dyDescent="0.2">
      <c r="A6807" s="1">
        <v>41164.416666666664</v>
      </c>
      <c r="B6807" s="17">
        <f>YEAR(Таблица1[[#This Row],[datetime]])</f>
        <v>2012</v>
      </c>
      <c r="C6807" s="17">
        <f>MONTH(Таблица1[[#This Row],[datetime]])</f>
        <v>9</v>
      </c>
      <c r="D6807" s="17">
        <f>DAY(Таблица1[[#This Row],[datetime]])</f>
        <v>12</v>
      </c>
      <c r="E6807" s="17">
        <f>WEEKDAY(Таблица1[[#This Row],[datetime]])</f>
        <v>4</v>
      </c>
      <c r="F6807" s="17">
        <f>HOUR(Таблица1[[#This Row],[datetime]])</f>
        <v>10</v>
      </c>
      <c r="G6807">
        <v>3</v>
      </c>
      <c r="H6807">
        <v>0</v>
      </c>
      <c r="I6807">
        <v>1</v>
      </c>
      <c r="J6807">
        <v>1</v>
      </c>
      <c r="K6807">
        <v>25.42</v>
      </c>
      <c r="L6807">
        <v>30.305</v>
      </c>
      <c r="M6807">
        <v>61</v>
      </c>
      <c r="N6807">
        <v>8.9981000000000009</v>
      </c>
      <c r="O6807">
        <v>57</v>
      </c>
      <c r="P6807">
        <v>148</v>
      </c>
      <c r="Q6807">
        <v>205</v>
      </c>
      <c r="R6807">
        <v>6806</v>
      </c>
    </row>
    <row r="6808" spans="1:18" x14ac:dyDescent="0.2">
      <c r="A6808" s="1">
        <v>41219.958333333336</v>
      </c>
      <c r="B6808" s="17">
        <f>YEAR(Таблица1[[#This Row],[datetime]])</f>
        <v>2012</v>
      </c>
      <c r="C6808" s="17">
        <f>MONTH(Таблица1[[#This Row],[datetime]])</f>
        <v>11</v>
      </c>
      <c r="D6808" s="17">
        <f>DAY(Таблица1[[#This Row],[datetime]])</f>
        <v>6</v>
      </c>
      <c r="E6808" s="17">
        <f>WEEKDAY(Таблица1[[#This Row],[datetime]])</f>
        <v>3</v>
      </c>
      <c r="F6808" s="17">
        <f>HOUR(Таблица1[[#This Row],[datetime]])</f>
        <v>23</v>
      </c>
      <c r="G6808">
        <v>4</v>
      </c>
      <c r="H6808">
        <v>0</v>
      </c>
      <c r="I6808">
        <v>1</v>
      </c>
      <c r="J6808">
        <v>1</v>
      </c>
      <c r="K6808">
        <v>12.3</v>
      </c>
      <c r="L6808">
        <v>14.395</v>
      </c>
      <c r="M6808">
        <v>56</v>
      </c>
      <c r="N6808">
        <v>15.001300000000001</v>
      </c>
      <c r="O6808">
        <v>19</v>
      </c>
      <c r="P6808">
        <v>186</v>
      </c>
      <c r="Q6808">
        <v>205</v>
      </c>
      <c r="R6808">
        <v>6807</v>
      </c>
    </row>
    <row r="6809" spans="1:18" x14ac:dyDescent="0.2">
      <c r="A6809" s="1">
        <v>40589.708333333336</v>
      </c>
      <c r="B6809" s="17">
        <f>YEAR(Таблица1[[#This Row],[datetime]])</f>
        <v>2011</v>
      </c>
      <c r="C6809" s="17">
        <f>MONTH(Таблица1[[#This Row],[datetime]])</f>
        <v>2</v>
      </c>
      <c r="D6809" s="17">
        <f>DAY(Таблица1[[#This Row],[datetime]])</f>
        <v>15</v>
      </c>
      <c r="E6809" s="17">
        <f>WEEKDAY(Таблица1[[#This Row],[datetime]])</f>
        <v>3</v>
      </c>
      <c r="F6809" s="17">
        <f>HOUR(Таблица1[[#This Row],[datetime]])</f>
        <v>17</v>
      </c>
      <c r="G6809">
        <v>1</v>
      </c>
      <c r="H6809">
        <v>0</v>
      </c>
      <c r="I6809">
        <v>1</v>
      </c>
      <c r="J6809">
        <v>1</v>
      </c>
      <c r="K6809">
        <v>13.12</v>
      </c>
      <c r="L6809">
        <v>15.15</v>
      </c>
      <c r="M6809">
        <v>22</v>
      </c>
      <c r="N6809">
        <v>15.001300000000001</v>
      </c>
      <c r="O6809">
        <v>15</v>
      </c>
      <c r="P6809">
        <v>191</v>
      </c>
      <c r="Q6809">
        <v>206</v>
      </c>
      <c r="R6809">
        <v>6808</v>
      </c>
    </row>
    <row r="6810" spans="1:18" x14ac:dyDescent="0.2">
      <c r="A6810" s="1">
        <v>40634.333333333336</v>
      </c>
      <c r="B6810" s="17">
        <f>YEAR(Таблица1[[#This Row],[datetime]])</f>
        <v>2011</v>
      </c>
      <c r="C6810" s="17">
        <f>MONTH(Таблица1[[#This Row],[datetime]])</f>
        <v>4</v>
      </c>
      <c r="D6810" s="17">
        <f>DAY(Таблица1[[#This Row],[datetime]])</f>
        <v>1</v>
      </c>
      <c r="E6810" s="17">
        <f>WEEKDAY(Таблица1[[#This Row],[datetime]])</f>
        <v>6</v>
      </c>
      <c r="F6810" s="17">
        <f>HOUR(Таблица1[[#This Row],[datetime]])</f>
        <v>8</v>
      </c>
      <c r="G6810">
        <v>2</v>
      </c>
      <c r="H6810">
        <v>0</v>
      </c>
      <c r="I6810">
        <v>1</v>
      </c>
      <c r="J6810">
        <v>2</v>
      </c>
      <c r="K6810">
        <v>10.66</v>
      </c>
      <c r="L6810">
        <v>12.12</v>
      </c>
      <c r="M6810">
        <v>87</v>
      </c>
      <c r="N6810">
        <v>16.997900000000001</v>
      </c>
      <c r="O6810">
        <v>8</v>
      </c>
      <c r="P6810">
        <v>198</v>
      </c>
      <c r="Q6810">
        <v>206</v>
      </c>
      <c r="R6810">
        <v>6809</v>
      </c>
    </row>
    <row r="6811" spans="1:18" x14ac:dyDescent="0.2">
      <c r="A6811" s="1">
        <v>40706.833333333336</v>
      </c>
      <c r="B6811" s="17">
        <f>YEAR(Таблица1[[#This Row],[datetime]])</f>
        <v>2011</v>
      </c>
      <c r="C6811" s="17">
        <f>MONTH(Таблица1[[#This Row],[datetime]])</f>
        <v>6</v>
      </c>
      <c r="D6811" s="17">
        <f>DAY(Таблица1[[#This Row],[datetime]])</f>
        <v>12</v>
      </c>
      <c r="E6811" s="17">
        <f>WEEKDAY(Таблица1[[#This Row],[datetime]])</f>
        <v>1</v>
      </c>
      <c r="F6811" s="17">
        <f>HOUR(Таблица1[[#This Row],[datetime]])</f>
        <v>20</v>
      </c>
      <c r="G6811">
        <v>2</v>
      </c>
      <c r="H6811">
        <v>0</v>
      </c>
      <c r="I6811">
        <v>0</v>
      </c>
      <c r="J6811">
        <v>1</v>
      </c>
      <c r="K6811">
        <v>27.06</v>
      </c>
      <c r="L6811">
        <v>30.305</v>
      </c>
      <c r="M6811">
        <v>83</v>
      </c>
      <c r="N6811">
        <v>11.0014</v>
      </c>
      <c r="O6811">
        <v>62</v>
      </c>
      <c r="P6811">
        <v>144</v>
      </c>
      <c r="Q6811">
        <v>206</v>
      </c>
      <c r="R6811">
        <v>6810</v>
      </c>
    </row>
    <row r="6812" spans="1:18" x14ac:dyDescent="0.2">
      <c r="A6812" s="1">
        <v>40710.5</v>
      </c>
      <c r="B6812" s="17">
        <f>YEAR(Таблица1[[#This Row],[datetime]])</f>
        <v>2011</v>
      </c>
      <c r="C6812" s="17">
        <f>MONTH(Таблица1[[#This Row],[datetime]])</f>
        <v>6</v>
      </c>
      <c r="D6812" s="17">
        <f>DAY(Таблица1[[#This Row],[datetime]])</f>
        <v>16</v>
      </c>
      <c r="E6812" s="17">
        <f>WEEKDAY(Таблица1[[#This Row],[datetime]])</f>
        <v>5</v>
      </c>
      <c r="F6812" s="17">
        <f>HOUR(Таблица1[[#This Row],[datetime]])</f>
        <v>12</v>
      </c>
      <c r="G6812">
        <v>2</v>
      </c>
      <c r="H6812">
        <v>0</v>
      </c>
      <c r="I6812">
        <v>1</v>
      </c>
      <c r="J6812">
        <v>1</v>
      </c>
      <c r="K6812">
        <v>29.52</v>
      </c>
      <c r="L6812">
        <v>33.335000000000001</v>
      </c>
      <c r="M6812">
        <v>54</v>
      </c>
      <c r="N6812">
        <v>26.002700000000001</v>
      </c>
      <c r="O6812">
        <v>41</v>
      </c>
      <c r="P6812">
        <v>165</v>
      </c>
      <c r="Q6812">
        <v>206</v>
      </c>
      <c r="R6812">
        <v>6811</v>
      </c>
    </row>
    <row r="6813" spans="1:18" x14ac:dyDescent="0.2">
      <c r="A6813" s="1">
        <v>40766.875</v>
      </c>
      <c r="B6813" s="17">
        <f>YEAR(Таблица1[[#This Row],[datetime]])</f>
        <v>2011</v>
      </c>
      <c r="C6813" s="17">
        <f>MONTH(Таблица1[[#This Row],[datetime]])</f>
        <v>8</v>
      </c>
      <c r="D6813" s="17">
        <f>DAY(Таблица1[[#This Row],[datetime]])</f>
        <v>11</v>
      </c>
      <c r="E6813" s="17">
        <f>WEEKDAY(Таблица1[[#This Row],[datetime]])</f>
        <v>5</v>
      </c>
      <c r="F6813" s="17">
        <f>HOUR(Таблица1[[#This Row],[datetime]])</f>
        <v>21</v>
      </c>
      <c r="G6813">
        <v>3</v>
      </c>
      <c r="H6813">
        <v>0</v>
      </c>
      <c r="I6813">
        <v>1</v>
      </c>
      <c r="J6813">
        <v>1</v>
      </c>
      <c r="K6813">
        <v>28.7</v>
      </c>
      <c r="L6813">
        <v>32.575000000000003</v>
      </c>
      <c r="M6813">
        <v>48</v>
      </c>
      <c r="N6813">
        <v>6.0031999999999996</v>
      </c>
      <c r="O6813">
        <v>35</v>
      </c>
      <c r="P6813">
        <v>171</v>
      </c>
      <c r="Q6813">
        <v>206</v>
      </c>
      <c r="R6813">
        <v>6812</v>
      </c>
    </row>
    <row r="6814" spans="1:18" x14ac:dyDescent="0.2">
      <c r="A6814" s="1">
        <v>40818.666666666664</v>
      </c>
      <c r="B6814" s="17">
        <f>YEAR(Таблица1[[#This Row],[datetime]])</f>
        <v>2011</v>
      </c>
      <c r="C6814" s="17">
        <f>MONTH(Таблица1[[#This Row],[datetime]])</f>
        <v>10</v>
      </c>
      <c r="D6814" s="17">
        <f>DAY(Таблица1[[#This Row],[datetime]])</f>
        <v>2</v>
      </c>
      <c r="E6814" s="17">
        <f>WEEKDAY(Таблица1[[#This Row],[datetime]])</f>
        <v>1</v>
      </c>
      <c r="F6814" s="17">
        <f>HOUR(Таблица1[[#This Row],[datetime]])</f>
        <v>16</v>
      </c>
      <c r="G6814">
        <v>4</v>
      </c>
      <c r="H6814">
        <v>0</v>
      </c>
      <c r="I6814">
        <v>0</v>
      </c>
      <c r="J6814">
        <v>3</v>
      </c>
      <c r="K6814">
        <v>14.76</v>
      </c>
      <c r="L6814">
        <v>17.425000000000001</v>
      </c>
      <c r="M6814">
        <v>87</v>
      </c>
      <c r="N6814">
        <v>12.997999999999999</v>
      </c>
      <c r="O6814">
        <v>44</v>
      </c>
      <c r="P6814">
        <v>162</v>
      </c>
      <c r="Q6814">
        <v>206</v>
      </c>
      <c r="R6814">
        <v>6813</v>
      </c>
    </row>
    <row r="6815" spans="1:18" x14ac:dyDescent="0.2">
      <c r="A6815" s="1">
        <v>40833.375</v>
      </c>
      <c r="B6815" s="17">
        <f>YEAR(Таблица1[[#This Row],[datetime]])</f>
        <v>2011</v>
      </c>
      <c r="C6815" s="17">
        <f>MONTH(Таблица1[[#This Row],[datetime]])</f>
        <v>10</v>
      </c>
      <c r="D6815" s="17">
        <f>DAY(Таблица1[[#This Row],[datetime]])</f>
        <v>17</v>
      </c>
      <c r="E6815" s="17">
        <f>WEEKDAY(Таблица1[[#This Row],[datetime]])</f>
        <v>2</v>
      </c>
      <c r="F6815" s="17">
        <f>HOUR(Таблица1[[#This Row],[datetime]])</f>
        <v>9</v>
      </c>
      <c r="G6815">
        <v>4</v>
      </c>
      <c r="H6815">
        <v>0</v>
      </c>
      <c r="I6815">
        <v>1</v>
      </c>
      <c r="J6815">
        <v>2</v>
      </c>
      <c r="K6815">
        <v>20.5</v>
      </c>
      <c r="L6815">
        <v>24.24</v>
      </c>
      <c r="M6815">
        <v>45</v>
      </c>
      <c r="N6815">
        <v>19.001200000000001</v>
      </c>
      <c r="O6815">
        <v>26</v>
      </c>
      <c r="P6815">
        <v>180</v>
      </c>
      <c r="Q6815">
        <v>206</v>
      </c>
      <c r="R6815">
        <v>6814</v>
      </c>
    </row>
    <row r="6816" spans="1:18" x14ac:dyDescent="0.2">
      <c r="A6816" s="1">
        <v>40834.875</v>
      </c>
      <c r="B6816" s="17">
        <f>YEAR(Таблица1[[#This Row],[datetime]])</f>
        <v>2011</v>
      </c>
      <c r="C6816" s="17">
        <f>MONTH(Таблица1[[#This Row],[datetime]])</f>
        <v>10</v>
      </c>
      <c r="D6816" s="17">
        <f>DAY(Таблица1[[#This Row],[datetime]])</f>
        <v>18</v>
      </c>
      <c r="E6816" s="17">
        <f>WEEKDAY(Таблица1[[#This Row],[datetime]])</f>
        <v>3</v>
      </c>
      <c r="F6816" s="17">
        <f>HOUR(Таблица1[[#This Row],[datetime]])</f>
        <v>21</v>
      </c>
      <c r="G6816">
        <v>4</v>
      </c>
      <c r="H6816">
        <v>0</v>
      </c>
      <c r="I6816">
        <v>1</v>
      </c>
      <c r="J6816">
        <v>2</v>
      </c>
      <c r="K6816">
        <v>22.14</v>
      </c>
      <c r="L6816">
        <v>25.76</v>
      </c>
      <c r="M6816">
        <v>68</v>
      </c>
      <c r="N6816">
        <v>8.9981000000000009</v>
      </c>
      <c r="O6816">
        <v>28</v>
      </c>
      <c r="P6816">
        <v>178</v>
      </c>
      <c r="Q6816">
        <v>206</v>
      </c>
      <c r="R6816">
        <v>6815</v>
      </c>
    </row>
    <row r="6817" spans="1:18" x14ac:dyDescent="0.2">
      <c r="A6817" s="1">
        <v>40888.666666666664</v>
      </c>
      <c r="B6817" s="17">
        <f>YEAR(Таблица1[[#This Row],[datetime]])</f>
        <v>2011</v>
      </c>
      <c r="C6817" s="17">
        <f>MONTH(Таблица1[[#This Row],[datetime]])</f>
        <v>12</v>
      </c>
      <c r="D6817" s="17">
        <f>DAY(Таблица1[[#This Row],[datetime]])</f>
        <v>11</v>
      </c>
      <c r="E6817" s="17">
        <f>WEEKDAY(Таблица1[[#This Row],[datetime]])</f>
        <v>1</v>
      </c>
      <c r="F6817" s="17">
        <f>HOUR(Таблица1[[#This Row],[datetime]])</f>
        <v>16</v>
      </c>
      <c r="G6817">
        <v>4</v>
      </c>
      <c r="H6817">
        <v>0</v>
      </c>
      <c r="I6817">
        <v>0</v>
      </c>
      <c r="J6817">
        <v>1</v>
      </c>
      <c r="K6817">
        <v>12.3</v>
      </c>
      <c r="L6817">
        <v>16.664999999999999</v>
      </c>
      <c r="M6817">
        <v>26</v>
      </c>
      <c r="N6817">
        <v>0</v>
      </c>
      <c r="O6817">
        <v>32</v>
      </c>
      <c r="P6817">
        <v>174</v>
      </c>
      <c r="Q6817">
        <v>206</v>
      </c>
      <c r="R6817">
        <v>6816</v>
      </c>
    </row>
    <row r="6818" spans="1:18" x14ac:dyDescent="0.2">
      <c r="A6818" s="1">
        <v>40896.833333333336</v>
      </c>
      <c r="B6818" s="17">
        <f>YEAR(Таблица1[[#This Row],[datetime]])</f>
        <v>2011</v>
      </c>
      <c r="C6818" s="17">
        <f>MONTH(Таблица1[[#This Row],[datetime]])</f>
        <v>12</v>
      </c>
      <c r="D6818" s="17">
        <f>DAY(Таблица1[[#This Row],[datetime]])</f>
        <v>19</v>
      </c>
      <c r="E6818" s="17">
        <f>WEEKDAY(Таблица1[[#This Row],[datetime]])</f>
        <v>2</v>
      </c>
      <c r="F6818" s="17">
        <f>HOUR(Таблица1[[#This Row],[datetime]])</f>
        <v>20</v>
      </c>
      <c r="G6818">
        <v>4</v>
      </c>
      <c r="H6818">
        <v>0</v>
      </c>
      <c r="I6818">
        <v>1</v>
      </c>
      <c r="J6818">
        <v>1</v>
      </c>
      <c r="K6818">
        <v>16.399999999999999</v>
      </c>
      <c r="L6818">
        <v>20.454999999999998</v>
      </c>
      <c r="M6818">
        <v>40</v>
      </c>
      <c r="N6818">
        <v>11.0014</v>
      </c>
      <c r="O6818">
        <v>9</v>
      </c>
      <c r="P6818">
        <v>197</v>
      </c>
      <c r="Q6818">
        <v>206</v>
      </c>
      <c r="R6818">
        <v>6817</v>
      </c>
    </row>
    <row r="6819" spans="1:18" x14ac:dyDescent="0.2">
      <c r="A6819" s="1">
        <v>40921.791666666664</v>
      </c>
      <c r="B6819" s="17">
        <f>YEAR(Таблица1[[#This Row],[datetime]])</f>
        <v>2012</v>
      </c>
      <c r="C6819" s="17">
        <f>MONTH(Таблица1[[#This Row],[datetime]])</f>
        <v>1</v>
      </c>
      <c r="D6819" s="17">
        <f>DAY(Таблица1[[#This Row],[datetime]])</f>
        <v>13</v>
      </c>
      <c r="E6819" s="17">
        <f>WEEKDAY(Таблица1[[#This Row],[datetime]])</f>
        <v>6</v>
      </c>
      <c r="F6819" s="17">
        <f>HOUR(Таблица1[[#This Row],[datetime]])</f>
        <v>19</v>
      </c>
      <c r="G6819">
        <v>1</v>
      </c>
      <c r="H6819">
        <v>0</v>
      </c>
      <c r="I6819">
        <v>1</v>
      </c>
      <c r="J6819">
        <v>1</v>
      </c>
      <c r="K6819">
        <v>10.66</v>
      </c>
      <c r="L6819">
        <v>12.12</v>
      </c>
      <c r="M6819">
        <v>38</v>
      </c>
      <c r="N6819">
        <v>19.001200000000001</v>
      </c>
      <c r="O6819">
        <v>7</v>
      </c>
      <c r="P6819">
        <v>199</v>
      </c>
      <c r="Q6819">
        <v>206</v>
      </c>
      <c r="R6819">
        <v>6818</v>
      </c>
    </row>
    <row r="6820" spans="1:18" x14ac:dyDescent="0.2">
      <c r="A6820" s="1">
        <v>40922.666666666664</v>
      </c>
      <c r="B6820" s="17">
        <f>YEAR(Таблица1[[#This Row],[datetime]])</f>
        <v>2012</v>
      </c>
      <c r="C6820" s="17">
        <f>MONTH(Таблица1[[#This Row],[datetime]])</f>
        <v>1</v>
      </c>
      <c r="D6820" s="17">
        <f>DAY(Таблица1[[#This Row],[datetime]])</f>
        <v>14</v>
      </c>
      <c r="E6820" s="17">
        <f>WEEKDAY(Таблица1[[#This Row],[datetime]])</f>
        <v>7</v>
      </c>
      <c r="F6820" s="17">
        <f>HOUR(Таблица1[[#This Row],[datetime]])</f>
        <v>16</v>
      </c>
      <c r="G6820">
        <v>1</v>
      </c>
      <c r="H6820">
        <v>0</v>
      </c>
      <c r="I6820">
        <v>0</v>
      </c>
      <c r="J6820">
        <v>1</v>
      </c>
      <c r="K6820">
        <v>9.84</v>
      </c>
      <c r="L6820">
        <v>11.365</v>
      </c>
      <c r="M6820">
        <v>38</v>
      </c>
      <c r="N6820">
        <v>15.001300000000001</v>
      </c>
      <c r="O6820">
        <v>28</v>
      </c>
      <c r="P6820">
        <v>178</v>
      </c>
      <c r="Q6820">
        <v>206</v>
      </c>
      <c r="R6820">
        <v>6819</v>
      </c>
    </row>
    <row r="6821" spans="1:18" x14ac:dyDescent="0.2">
      <c r="A6821" s="1">
        <v>40923.625</v>
      </c>
      <c r="B6821" s="17">
        <f>YEAR(Таблица1[[#This Row],[datetime]])</f>
        <v>2012</v>
      </c>
      <c r="C6821" s="17">
        <f>MONTH(Таблица1[[#This Row],[datetime]])</f>
        <v>1</v>
      </c>
      <c r="D6821" s="17">
        <f>DAY(Таблица1[[#This Row],[datetime]])</f>
        <v>15</v>
      </c>
      <c r="E6821" s="17">
        <f>WEEKDAY(Таблица1[[#This Row],[datetime]])</f>
        <v>1</v>
      </c>
      <c r="F6821" s="17">
        <f>HOUR(Таблица1[[#This Row],[datetime]])</f>
        <v>15</v>
      </c>
      <c r="G6821">
        <v>1</v>
      </c>
      <c r="H6821">
        <v>0</v>
      </c>
      <c r="I6821">
        <v>0</v>
      </c>
      <c r="J6821">
        <v>1</v>
      </c>
      <c r="K6821">
        <v>9.02</v>
      </c>
      <c r="L6821">
        <v>11.365</v>
      </c>
      <c r="M6821">
        <v>27</v>
      </c>
      <c r="N6821">
        <v>12.997999999999999</v>
      </c>
      <c r="O6821">
        <v>33</v>
      </c>
      <c r="P6821">
        <v>173</v>
      </c>
      <c r="Q6821">
        <v>206</v>
      </c>
      <c r="R6821">
        <v>6820</v>
      </c>
    </row>
    <row r="6822" spans="1:18" x14ac:dyDescent="0.2">
      <c r="A6822" s="1">
        <v>40927.291666666664</v>
      </c>
      <c r="B6822" s="17">
        <f>YEAR(Таблица1[[#This Row],[datetime]])</f>
        <v>2012</v>
      </c>
      <c r="C6822" s="17">
        <f>MONTH(Таблица1[[#This Row],[datetime]])</f>
        <v>1</v>
      </c>
      <c r="D6822" s="17">
        <f>DAY(Таблица1[[#This Row],[datetime]])</f>
        <v>19</v>
      </c>
      <c r="E6822" s="17">
        <f>WEEKDAY(Таблица1[[#This Row],[datetime]])</f>
        <v>5</v>
      </c>
      <c r="F6822" s="17">
        <f>HOUR(Таблица1[[#This Row],[datetime]])</f>
        <v>7</v>
      </c>
      <c r="G6822">
        <v>1</v>
      </c>
      <c r="H6822">
        <v>0</v>
      </c>
      <c r="I6822">
        <v>1</v>
      </c>
      <c r="J6822">
        <v>1</v>
      </c>
      <c r="K6822">
        <v>4.92</v>
      </c>
      <c r="L6822">
        <v>8.3350000000000009</v>
      </c>
      <c r="M6822">
        <v>54</v>
      </c>
      <c r="N6822">
        <v>6.0031999999999996</v>
      </c>
      <c r="O6822">
        <v>2</v>
      </c>
      <c r="P6822">
        <v>204</v>
      </c>
      <c r="Q6822">
        <v>206</v>
      </c>
      <c r="R6822">
        <v>6821</v>
      </c>
    </row>
    <row r="6823" spans="1:18" x14ac:dyDescent="0.2">
      <c r="A6823" s="1">
        <v>41009.875</v>
      </c>
      <c r="B6823" s="17">
        <f>YEAR(Таблица1[[#This Row],[datetime]])</f>
        <v>2012</v>
      </c>
      <c r="C6823" s="17">
        <f>MONTH(Таблица1[[#This Row],[datetime]])</f>
        <v>4</v>
      </c>
      <c r="D6823" s="17">
        <f>DAY(Таблица1[[#This Row],[datetime]])</f>
        <v>10</v>
      </c>
      <c r="E6823" s="17">
        <f>WEEKDAY(Таблица1[[#This Row],[datetime]])</f>
        <v>3</v>
      </c>
      <c r="F6823" s="17">
        <f>HOUR(Таблица1[[#This Row],[datetime]])</f>
        <v>21</v>
      </c>
      <c r="G6823">
        <v>2</v>
      </c>
      <c r="H6823">
        <v>0</v>
      </c>
      <c r="I6823">
        <v>1</v>
      </c>
      <c r="J6823">
        <v>1</v>
      </c>
      <c r="K6823">
        <v>18.04</v>
      </c>
      <c r="L6823">
        <v>21.97</v>
      </c>
      <c r="M6823">
        <v>30</v>
      </c>
      <c r="N6823">
        <v>30.002600000000001</v>
      </c>
      <c r="O6823">
        <v>15</v>
      </c>
      <c r="P6823">
        <v>191</v>
      </c>
      <c r="Q6823">
        <v>206</v>
      </c>
      <c r="R6823">
        <v>6822</v>
      </c>
    </row>
    <row r="6824" spans="1:18" x14ac:dyDescent="0.2">
      <c r="A6824" s="1">
        <v>41069</v>
      </c>
      <c r="B6824" s="17">
        <f>YEAR(Таблица1[[#This Row],[datetime]])</f>
        <v>2012</v>
      </c>
      <c r="C6824" s="17">
        <f>MONTH(Таблица1[[#This Row],[datetime]])</f>
        <v>6</v>
      </c>
      <c r="D6824" s="17">
        <f>DAY(Таблица1[[#This Row],[datetime]])</f>
        <v>9</v>
      </c>
      <c r="E6824" s="17">
        <f>WEEKDAY(Таблица1[[#This Row],[datetime]])</f>
        <v>7</v>
      </c>
      <c r="F6824" s="17">
        <f>HOUR(Таблица1[[#This Row],[datetime]])</f>
        <v>0</v>
      </c>
      <c r="G6824">
        <v>2</v>
      </c>
      <c r="H6824">
        <v>0</v>
      </c>
      <c r="I6824">
        <v>0</v>
      </c>
      <c r="J6824">
        <v>1</v>
      </c>
      <c r="K6824">
        <v>26.24</v>
      </c>
      <c r="L6824">
        <v>31.06</v>
      </c>
      <c r="M6824">
        <v>53</v>
      </c>
      <c r="N6824">
        <v>7.0015000000000001</v>
      </c>
      <c r="O6824">
        <v>54</v>
      </c>
      <c r="P6824">
        <v>152</v>
      </c>
      <c r="Q6824">
        <v>206</v>
      </c>
      <c r="R6824">
        <v>6823</v>
      </c>
    </row>
    <row r="6825" spans="1:18" x14ac:dyDescent="0.2">
      <c r="A6825" s="1">
        <v>41107.458333333336</v>
      </c>
      <c r="B6825" s="17">
        <f>YEAR(Таблица1[[#This Row],[datetime]])</f>
        <v>2012</v>
      </c>
      <c r="C6825" s="17">
        <f>MONTH(Таблица1[[#This Row],[datetime]])</f>
        <v>7</v>
      </c>
      <c r="D6825" s="17">
        <f>DAY(Таблица1[[#This Row],[datetime]])</f>
        <v>17</v>
      </c>
      <c r="E6825" s="17">
        <f>WEEKDAY(Таблица1[[#This Row],[datetime]])</f>
        <v>3</v>
      </c>
      <c r="F6825" s="17">
        <f>HOUR(Таблица1[[#This Row],[datetime]])</f>
        <v>11</v>
      </c>
      <c r="G6825">
        <v>3</v>
      </c>
      <c r="H6825">
        <v>0</v>
      </c>
      <c r="I6825">
        <v>1</v>
      </c>
      <c r="J6825">
        <v>2</v>
      </c>
      <c r="K6825">
        <v>35.26</v>
      </c>
      <c r="L6825">
        <v>40.15</v>
      </c>
      <c r="M6825">
        <v>47</v>
      </c>
      <c r="N6825">
        <v>0</v>
      </c>
      <c r="O6825">
        <v>60</v>
      </c>
      <c r="P6825">
        <v>146</v>
      </c>
      <c r="Q6825">
        <v>206</v>
      </c>
      <c r="R6825">
        <v>6824</v>
      </c>
    </row>
    <row r="6826" spans="1:18" x14ac:dyDescent="0.2">
      <c r="A6826" s="1">
        <v>41161.875</v>
      </c>
      <c r="B6826" s="17">
        <f>YEAR(Таблица1[[#This Row],[datetime]])</f>
        <v>2012</v>
      </c>
      <c r="C6826" s="17">
        <f>MONTH(Таблица1[[#This Row],[datetime]])</f>
        <v>9</v>
      </c>
      <c r="D6826" s="17">
        <f>DAY(Таблица1[[#This Row],[datetime]])</f>
        <v>9</v>
      </c>
      <c r="E6826" s="17">
        <f>WEEKDAY(Таблица1[[#This Row],[datetime]])</f>
        <v>1</v>
      </c>
      <c r="F6826" s="17">
        <f>HOUR(Таблица1[[#This Row],[datetime]])</f>
        <v>21</v>
      </c>
      <c r="G6826">
        <v>3</v>
      </c>
      <c r="H6826">
        <v>0</v>
      </c>
      <c r="I6826">
        <v>0</v>
      </c>
      <c r="J6826">
        <v>1</v>
      </c>
      <c r="K6826">
        <v>24.6</v>
      </c>
      <c r="L6826">
        <v>31.06</v>
      </c>
      <c r="M6826">
        <v>46</v>
      </c>
      <c r="N6826">
        <v>15.001300000000001</v>
      </c>
      <c r="O6826">
        <v>57</v>
      </c>
      <c r="P6826">
        <v>149</v>
      </c>
      <c r="Q6826">
        <v>206</v>
      </c>
      <c r="R6826">
        <v>6825</v>
      </c>
    </row>
    <row r="6827" spans="1:18" x14ac:dyDescent="0.2">
      <c r="A6827" s="1">
        <v>41188.333333333336</v>
      </c>
      <c r="B6827" s="17">
        <f>YEAR(Таблица1[[#This Row],[datetime]])</f>
        <v>2012</v>
      </c>
      <c r="C6827" s="17">
        <f>MONTH(Таблица1[[#This Row],[datetime]])</f>
        <v>10</v>
      </c>
      <c r="D6827" s="17">
        <f>DAY(Таблица1[[#This Row],[datetime]])</f>
        <v>6</v>
      </c>
      <c r="E6827" s="17">
        <f>WEEKDAY(Таблица1[[#This Row],[datetime]])</f>
        <v>7</v>
      </c>
      <c r="F6827" s="17">
        <f>HOUR(Таблица1[[#This Row],[datetime]])</f>
        <v>8</v>
      </c>
      <c r="G6827">
        <v>4</v>
      </c>
      <c r="H6827">
        <v>0</v>
      </c>
      <c r="I6827">
        <v>0</v>
      </c>
      <c r="J6827">
        <v>1</v>
      </c>
      <c r="K6827">
        <v>22.96</v>
      </c>
      <c r="L6827">
        <v>26.515000000000001</v>
      </c>
      <c r="M6827">
        <v>83</v>
      </c>
      <c r="N6827">
        <v>12.997999999999999</v>
      </c>
      <c r="O6827">
        <v>22</v>
      </c>
      <c r="P6827">
        <v>184</v>
      </c>
      <c r="Q6827">
        <v>206</v>
      </c>
      <c r="R6827">
        <v>6826</v>
      </c>
    </row>
    <row r="6828" spans="1:18" x14ac:dyDescent="0.2">
      <c r="A6828" s="1">
        <v>41197.875</v>
      </c>
      <c r="B6828" s="17">
        <f>YEAR(Таблица1[[#This Row],[datetime]])</f>
        <v>2012</v>
      </c>
      <c r="C6828" s="17">
        <f>MONTH(Таблица1[[#This Row],[datetime]])</f>
        <v>10</v>
      </c>
      <c r="D6828" s="17">
        <f>DAY(Таблица1[[#This Row],[datetime]])</f>
        <v>15</v>
      </c>
      <c r="E6828" s="17">
        <f>WEEKDAY(Таблица1[[#This Row],[datetime]])</f>
        <v>2</v>
      </c>
      <c r="F6828" s="17">
        <f>HOUR(Таблица1[[#This Row],[datetime]])</f>
        <v>21</v>
      </c>
      <c r="G6828">
        <v>4</v>
      </c>
      <c r="H6828">
        <v>0</v>
      </c>
      <c r="I6828">
        <v>1</v>
      </c>
      <c r="J6828">
        <v>1</v>
      </c>
      <c r="K6828">
        <v>21.32</v>
      </c>
      <c r="L6828">
        <v>25</v>
      </c>
      <c r="M6828">
        <v>59</v>
      </c>
      <c r="N6828">
        <v>22.002800000000001</v>
      </c>
      <c r="O6828">
        <v>16</v>
      </c>
      <c r="P6828">
        <v>190</v>
      </c>
      <c r="Q6828">
        <v>206</v>
      </c>
      <c r="R6828">
        <v>6827</v>
      </c>
    </row>
    <row r="6829" spans="1:18" x14ac:dyDescent="0.2">
      <c r="A6829" s="1">
        <v>41201.875</v>
      </c>
      <c r="B6829" s="17">
        <f>YEAR(Таблица1[[#This Row],[datetime]])</f>
        <v>2012</v>
      </c>
      <c r="C6829" s="17">
        <f>MONTH(Таблица1[[#This Row],[datetime]])</f>
        <v>10</v>
      </c>
      <c r="D6829" s="17">
        <f>DAY(Таблица1[[#This Row],[datetime]])</f>
        <v>19</v>
      </c>
      <c r="E6829" s="17">
        <f>WEEKDAY(Таблица1[[#This Row],[datetime]])</f>
        <v>6</v>
      </c>
      <c r="F6829" s="17">
        <f>HOUR(Таблица1[[#This Row],[datetime]])</f>
        <v>21</v>
      </c>
      <c r="G6829">
        <v>4</v>
      </c>
      <c r="H6829">
        <v>0</v>
      </c>
      <c r="I6829">
        <v>1</v>
      </c>
      <c r="J6829">
        <v>1</v>
      </c>
      <c r="K6829">
        <v>20.5</v>
      </c>
      <c r="L6829">
        <v>24.24</v>
      </c>
      <c r="M6829">
        <v>77</v>
      </c>
      <c r="N6829">
        <v>0</v>
      </c>
      <c r="O6829">
        <v>17</v>
      </c>
      <c r="P6829">
        <v>189</v>
      </c>
      <c r="Q6829">
        <v>206</v>
      </c>
      <c r="R6829">
        <v>6828</v>
      </c>
    </row>
    <row r="6830" spans="1:18" x14ac:dyDescent="0.2">
      <c r="A6830" s="1">
        <v>40619.791666666664</v>
      </c>
      <c r="B6830" s="17">
        <f>YEAR(Таблица1[[#This Row],[datetime]])</f>
        <v>2011</v>
      </c>
      <c r="C6830" s="17">
        <f>MONTH(Таблица1[[#This Row],[datetime]])</f>
        <v>3</v>
      </c>
      <c r="D6830" s="17">
        <f>DAY(Таблица1[[#This Row],[datetime]])</f>
        <v>17</v>
      </c>
      <c r="E6830" s="17">
        <f>WEEKDAY(Таблица1[[#This Row],[datetime]])</f>
        <v>5</v>
      </c>
      <c r="F6830" s="17">
        <f>HOUR(Таблица1[[#This Row],[datetime]])</f>
        <v>19</v>
      </c>
      <c r="G6830">
        <v>1</v>
      </c>
      <c r="H6830">
        <v>0</v>
      </c>
      <c r="I6830">
        <v>1</v>
      </c>
      <c r="J6830">
        <v>1</v>
      </c>
      <c r="K6830">
        <v>18.04</v>
      </c>
      <c r="L6830">
        <v>21.97</v>
      </c>
      <c r="M6830">
        <v>58</v>
      </c>
      <c r="N6830">
        <v>12.997999999999999</v>
      </c>
      <c r="O6830">
        <v>18</v>
      </c>
      <c r="P6830">
        <v>189</v>
      </c>
      <c r="Q6830">
        <v>207</v>
      </c>
      <c r="R6830">
        <v>6829</v>
      </c>
    </row>
    <row r="6831" spans="1:18" x14ac:dyDescent="0.2">
      <c r="A6831" s="1">
        <v>40675.5</v>
      </c>
      <c r="B6831" s="17">
        <f>YEAR(Таблица1[[#This Row],[datetime]])</f>
        <v>2011</v>
      </c>
      <c r="C6831" s="17">
        <f>MONTH(Таблица1[[#This Row],[datetime]])</f>
        <v>5</v>
      </c>
      <c r="D6831" s="17">
        <f>DAY(Таблица1[[#This Row],[datetime]])</f>
        <v>12</v>
      </c>
      <c r="E6831" s="17">
        <f>WEEKDAY(Таблица1[[#This Row],[datetime]])</f>
        <v>5</v>
      </c>
      <c r="F6831" s="17">
        <f>HOUR(Таблица1[[#This Row],[datetime]])</f>
        <v>12</v>
      </c>
      <c r="G6831">
        <v>2</v>
      </c>
      <c r="H6831">
        <v>0</v>
      </c>
      <c r="I6831">
        <v>1</v>
      </c>
      <c r="J6831">
        <v>1</v>
      </c>
      <c r="K6831">
        <v>23.78</v>
      </c>
      <c r="L6831">
        <v>27.274999999999999</v>
      </c>
      <c r="M6831">
        <v>60</v>
      </c>
      <c r="N6831">
        <v>15.001300000000001</v>
      </c>
      <c r="O6831">
        <v>43</v>
      </c>
      <c r="P6831">
        <v>164</v>
      </c>
      <c r="Q6831">
        <v>207</v>
      </c>
      <c r="R6831">
        <v>6830</v>
      </c>
    </row>
    <row r="6832" spans="1:18" x14ac:dyDescent="0.2">
      <c r="A6832" s="1">
        <v>40680.375</v>
      </c>
      <c r="B6832" s="17">
        <f>YEAR(Таблица1[[#This Row],[datetime]])</f>
        <v>2011</v>
      </c>
      <c r="C6832" s="17">
        <f>MONTH(Таблица1[[#This Row],[datetime]])</f>
        <v>5</v>
      </c>
      <c r="D6832" s="17">
        <f>DAY(Таблица1[[#This Row],[datetime]])</f>
        <v>17</v>
      </c>
      <c r="E6832" s="17">
        <f>WEEKDAY(Таблица1[[#This Row],[datetime]])</f>
        <v>3</v>
      </c>
      <c r="F6832" s="17">
        <f>HOUR(Таблица1[[#This Row],[datetime]])</f>
        <v>9</v>
      </c>
      <c r="G6832">
        <v>2</v>
      </c>
      <c r="H6832">
        <v>0</v>
      </c>
      <c r="I6832">
        <v>1</v>
      </c>
      <c r="J6832">
        <v>2</v>
      </c>
      <c r="K6832">
        <v>22.14</v>
      </c>
      <c r="L6832">
        <v>25.76</v>
      </c>
      <c r="M6832">
        <v>88</v>
      </c>
      <c r="N6832">
        <v>16.997900000000001</v>
      </c>
      <c r="O6832">
        <v>17</v>
      </c>
      <c r="P6832">
        <v>190</v>
      </c>
      <c r="Q6832">
        <v>207</v>
      </c>
      <c r="R6832">
        <v>6831</v>
      </c>
    </row>
    <row r="6833" spans="1:18" x14ac:dyDescent="0.2">
      <c r="A6833" s="1">
        <v>40695.375</v>
      </c>
      <c r="B6833" s="17">
        <f>YEAR(Таблица1[[#This Row],[datetime]])</f>
        <v>2011</v>
      </c>
      <c r="C6833" s="17">
        <f>MONTH(Таблица1[[#This Row],[datetime]])</f>
        <v>6</v>
      </c>
      <c r="D6833" s="17">
        <f>DAY(Таблица1[[#This Row],[datetime]])</f>
        <v>1</v>
      </c>
      <c r="E6833" s="17">
        <f>WEEKDAY(Таблица1[[#This Row],[datetime]])</f>
        <v>4</v>
      </c>
      <c r="F6833" s="17">
        <f>HOUR(Таблица1[[#This Row],[datetime]])</f>
        <v>9</v>
      </c>
      <c r="G6833">
        <v>2</v>
      </c>
      <c r="H6833">
        <v>0</v>
      </c>
      <c r="I6833">
        <v>1</v>
      </c>
      <c r="J6833">
        <v>2</v>
      </c>
      <c r="K6833">
        <v>30.34</v>
      </c>
      <c r="L6833">
        <v>35.604999999999997</v>
      </c>
      <c r="M6833">
        <v>74</v>
      </c>
      <c r="N6833">
        <v>15.001300000000001</v>
      </c>
      <c r="O6833">
        <v>34</v>
      </c>
      <c r="P6833">
        <v>173</v>
      </c>
      <c r="Q6833">
        <v>207</v>
      </c>
      <c r="R6833">
        <v>6832</v>
      </c>
    </row>
    <row r="6834" spans="1:18" x14ac:dyDescent="0.2">
      <c r="A6834" s="1">
        <v>40704.5</v>
      </c>
      <c r="B6834" s="17">
        <f>YEAR(Таблица1[[#This Row],[datetime]])</f>
        <v>2011</v>
      </c>
      <c r="C6834" s="17">
        <f>MONTH(Таблица1[[#This Row],[datetime]])</f>
        <v>6</v>
      </c>
      <c r="D6834" s="17">
        <f>DAY(Таблица1[[#This Row],[datetime]])</f>
        <v>10</v>
      </c>
      <c r="E6834" s="17">
        <f>WEEKDAY(Таблица1[[#This Row],[datetime]])</f>
        <v>6</v>
      </c>
      <c r="F6834" s="17">
        <f>HOUR(Таблица1[[#This Row],[datetime]])</f>
        <v>12</v>
      </c>
      <c r="G6834">
        <v>2</v>
      </c>
      <c r="H6834">
        <v>0</v>
      </c>
      <c r="I6834">
        <v>1</v>
      </c>
      <c r="J6834">
        <v>1</v>
      </c>
      <c r="K6834">
        <v>34.44</v>
      </c>
      <c r="L6834">
        <v>37.880000000000003</v>
      </c>
      <c r="M6834">
        <v>44</v>
      </c>
      <c r="N6834">
        <v>8.9981000000000009</v>
      </c>
      <c r="O6834">
        <v>40</v>
      </c>
      <c r="P6834">
        <v>167</v>
      </c>
      <c r="Q6834">
        <v>207</v>
      </c>
      <c r="R6834">
        <v>6833</v>
      </c>
    </row>
    <row r="6835" spans="1:18" x14ac:dyDescent="0.2">
      <c r="A6835" s="1">
        <v>40709.375</v>
      </c>
      <c r="B6835" s="17">
        <f>YEAR(Таблица1[[#This Row],[datetime]])</f>
        <v>2011</v>
      </c>
      <c r="C6835" s="17">
        <f>MONTH(Таблица1[[#This Row],[datetime]])</f>
        <v>6</v>
      </c>
      <c r="D6835" s="17">
        <f>DAY(Таблица1[[#This Row],[datetime]])</f>
        <v>15</v>
      </c>
      <c r="E6835" s="17">
        <f>WEEKDAY(Таблица1[[#This Row],[datetime]])</f>
        <v>4</v>
      </c>
      <c r="F6835" s="17">
        <f>HOUR(Таблица1[[#This Row],[datetime]])</f>
        <v>9</v>
      </c>
      <c r="G6835">
        <v>2</v>
      </c>
      <c r="H6835">
        <v>0</v>
      </c>
      <c r="I6835">
        <v>1</v>
      </c>
      <c r="J6835">
        <v>1</v>
      </c>
      <c r="K6835">
        <v>24.6</v>
      </c>
      <c r="L6835">
        <v>31.06</v>
      </c>
      <c r="M6835">
        <v>49</v>
      </c>
      <c r="N6835">
        <v>0</v>
      </c>
      <c r="O6835">
        <v>22</v>
      </c>
      <c r="P6835">
        <v>185</v>
      </c>
      <c r="Q6835">
        <v>207</v>
      </c>
      <c r="R6835">
        <v>6834</v>
      </c>
    </row>
    <row r="6836" spans="1:18" x14ac:dyDescent="0.2">
      <c r="A6836" s="1">
        <v>40739.375</v>
      </c>
      <c r="B6836" s="17">
        <f>YEAR(Таблица1[[#This Row],[datetime]])</f>
        <v>2011</v>
      </c>
      <c r="C6836" s="17">
        <f>MONTH(Таблица1[[#This Row],[datetime]])</f>
        <v>7</v>
      </c>
      <c r="D6836" s="17">
        <f>DAY(Таблица1[[#This Row],[datetime]])</f>
        <v>15</v>
      </c>
      <c r="E6836" s="17">
        <f>WEEKDAY(Таблица1[[#This Row],[datetime]])</f>
        <v>6</v>
      </c>
      <c r="F6836" s="17">
        <f>HOUR(Таблица1[[#This Row],[datetime]])</f>
        <v>9</v>
      </c>
      <c r="G6836">
        <v>3</v>
      </c>
      <c r="H6836">
        <v>0</v>
      </c>
      <c r="I6836">
        <v>1</v>
      </c>
      <c r="J6836">
        <v>1</v>
      </c>
      <c r="K6836">
        <v>27.88</v>
      </c>
      <c r="L6836">
        <v>31.82</v>
      </c>
      <c r="M6836">
        <v>54</v>
      </c>
      <c r="N6836">
        <v>12.997999999999999</v>
      </c>
      <c r="O6836">
        <v>31</v>
      </c>
      <c r="P6836">
        <v>176</v>
      </c>
      <c r="Q6836">
        <v>207</v>
      </c>
      <c r="R6836">
        <v>6835</v>
      </c>
    </row>
    <row r="6837" spans="1:18" x14ac:dyDescent="0.2">
      <c r="A6837" s="1">
        <v>40741.875</v>
      </c>
      <c r="B6837" s="17">
        <f>YEAR(Таблица1[[#This Row],[datetime]])</f>
        <v>2011</v>
      </c>
      <c r="C6837" s="17">
        <f>MONTH(Таблица1[[#This Row],[datetime]])</f>
        <v>7</v>
      </c>
      <c r="D6837" s="17">
        <f>DAY(Таблица1[[#This Row],[datetime]])</f>
        <v>17</v>
      </c>
      <c r="E6837" s="17">
        <f>WEEKDAY(Таблица1[[#This Row],[datetime]])</f>
        <v>1</v>
      </c>
      <c r="F6837" s="17">
        <f>HOUR(Таблица1[[#This Row],[datetime]])</f>
        <v>21</v>
      </c>
      <c r="G6837">
        <v>3</v>
      </c>
      <c r="H6837">
        <v>0</v>
      </c>
      <c r="I6837">
        <v>0</v>
      </c>
      <c r="J6837">
        <v>1</v>
      </c>
      <c r="K6837">
        <v>30.34</v>
      </c>
      <c r="L6837">
        <v>34.090000000000003</v>
      </c>
      <c r="M6837">
        <v>62</v>
      </c>
      <c r="N6837">
        <v>15.001300000000001</v>
      </c>
      <c r="O6837">
        <v>59</v>
      </c>
      <c r="P6837">
        <v>148</v>
      </c>
      <c r="Q6837">
        <v>207</v>
      </c>
      <c r="R6837">
        <v>6836</v>
      </c>
    </row>
    <row r="6838" spans="1:18" x14ac:dyDescent="0.2">
      <c r="A6838" s="1">
        <v>40787.375</v>
      </c>
      <c r="B6838" s="17">
        <f>YEAR(Таблица1[[#This Row],[datetime]])</f>
        <v>2011</v>
      </c>
      <c r="C6838" s="17">
        <f>MONTH(Таблица1[[#This Row],[datetime]])</f>
        <v>9</v>
      </c>
      <c r="D6838" s="17">
        <f>DAY(Таблица1[[#This Row],[datetime]])</f>
        <v>1</v>
      </c>
      <c r="E6838" s="17">
        <f>WEEKDAY(Таблица1[[#This Row],[datetime]])</f>
        <v>5</v>
      </c>
      <c r="F6838" s="17">
        <f>HOUR(Таблица1[[#This Row],[datetime]])</f>
        <v>9</v>
      </c>
      <c r="G6838">
        <v>3</v>
      </c>
      <c r="H6838">
        <v>0</v>
      </c>
      <c r="I6838">
        <v>1</v>
      </c>
      <c r="J6838">
        <v>1</v>
      </c>
      <c r="K6838">
        <v>26.24</v>
      </c>
      <c r="L6838">
        <v>30.305</v>
      </c>
      <c r="M6838">
        <v>69</v>
      </c>
      <c r="N6838">
        <v>7.0015000000000001</v>
      </c>
      <c r="O6838">
        <v>29</v>
      </c>
      <c r="P6838">
        <v>178</v>
      </c>
      <c r="Q6838">
        <v>207</v>
      </c>
      <c r="R6838">
        <v>6837</v>
      </c>
    </row>
    <row r="6839" spans="1:18" x14ac:dyDescent="0.2">
      <c r="A6839" s="1">
        <v>40790.875</v>
      </c>
      <c r="B6839" s="17">
        <f>YEAR(Таблица1[[#This Row],[datetime]])</f>
        <v>2011</v>
      </c>
      <c r="C6839" s="17">
        <f>MONTH(Таблица1[[#This Row],[datetime]])</f>
        <v>9</v>
      </c>
      <c r="D6839" s="17">
        <f>DAY(Таблица1[[#This Row],[datetime]])</f>
        <v>4</v>
      </c>
      <c r="E6839" s="17">
        <f>WEEKDAY(Таблица1[[#This Row],[datetime]])</f>
        <v>1</v>
      </c>
      <c r="F6839" s="17">
        <f>HOUR(Таблица1[[#This Row],[datetime]])</f>
        <v>21</v>
      </c>
      <c r="G6839">
        <v>3</v>
      </c>
      <c r="H6839">
        <v>0</v>
      </c>
      <c r="I6839">
        <v>0</v>
      </c>
      <c r="J6839">
        <v>1</v>
      </c>
      <c r="K6839">
        <v>29.52</v>
      </c>
      <c r="L6839">
        <v>34.85</v>
      </c>
      <c r="M6839">
        <v>74</v>
      </c>
      <c r="N6839">
        <v>16.997900000000001</v>
      </c>
      <c r="O6839">
        <v>104</v>
      </c>
      <c r="P6839">
        <v>103</v>
      </c>
      <c r="Q6839">
        <v>207</v>
      </c>
      <c r="R6839">
        <v>6838</v>
      </c>
    </row>
    <row r="6840" spans="1:18" x14ac:dyDescent="0.2">
      <c r="A6840" s="1">
        <v>40796.375</v>
      </c>
      <c r="B6840" s="17">
        <f>YEAR(Таблица1[[#This Row],[datetime]])</f>
        <v>2011</v>
      </c>
      <c r="C6840" s="17">
        <f>MONTH(Таблица1[[#This Row],[datetime]])</f>
        <v>9</v>
      </c>
      <c r="D6840" s="17">
        <f>DAY(Таблица1[[#This Row],[datetime]])</f>
        <v>10</v>
      </c>
      <c r="E6840" s="17">
        <f>WEEKDAY(Таблица1[[#This Row],[datetime]])</f>
        <v>7</v>
      </c>
      <c r="F6840" s="17">
        <f>HOUR(Таблица1[[#This Row],[datetime]])</f>
        <v>9</v>
      </c>
      <c r="G6840">
        <v>3</v>
      </c>
      <c r="H6840">
        <v>0</v>
      </c>
      <c r="I6840">
        <v>0</v>
      </c>
      <c r="J6840">
        <v>1</v>
      </c>
      <c r="K6840">
        <v>26.24</v>
      </c>
      <c r="L6840">
        <v>29.545000000000002</v>
      </c>
      <c r="M6840">
        <v>78</v>
      </c>
      <c r="N6840">
        <v>19.999500000000001</v>
      </c>
      <c r="O6840">
        <v>39</v>
      </c>
      <c r="P6840">
        <v>168</v>
      </c>
      <c r="Q6840">
        <v>207</v>
      </c>
      <c r="R6840">
        <v>6839</v>
      </c>
    </row>
    <row r="6841" spans="1:18" x14ac:dyDescent="0.2">
      <c r="A6841" s="1">
        <v>40831.375</v>
      </c>
      <c r="B6841" s="17">
        <f>YEAR(Таблица1[[#This Row],[datetime]])</f>
        <v>2011</v>
      </c>
      <c r="C6841" s="17">
        <f>MONTH(Таблица1[[#This Row],[datetime]])</f>
        <v>10</v>
      </c>
      <c r="D6841" s="17">
        <f>DAY(Таблица1[[#This Row],[datetime]])</f>
        <v>15</v>
      </c>
      <c r="E6841" s="17">
        <f>WEEKDAY(Таблица1[[#This Row],[datetime]])</f>
        <v>7</v>
      </c>
      <c r="F6841" s="17">
        <f>HOUR(Таблица1[[#This Row],[datetime]])</f>
        <v>9</v>
      </c>
      <c r="G6841">
        <v>4</v>
      </c>
      <c r="H6841">
        <v>0</v>
      </c>
      <c r="I6841">
        <v>0</v>
      </c>
      <c r="J6841">
        <v>1</v>
      </c>
      <c r="K6841">
        <v>21.32</v>
      </c>
      <c r="L6841">
        <v>25</v>
      </c>
      <c r="M6841">
        <v>48</v>
      </c>
      <c r="N6841">
        <v>19.999500000000001</v>
      </c>
      <c r="O6841">
        <v>50</v>
      </c>
      <c r="P6841">
        <v>157</v>
      </c>
      <c r="Q6841">
        <v>207</v>
      </c>
      <c r="R6841">
        <v>6840</v>
      </c>
    </row>
    <row r="6842" spans="1:18" x14ac:dyDescent="0.2">
      <c r="A6842" s="1">
        <v>40879.541666666664</v>
      </c>
      <c r="B6842" s="17">
        <f>YEAR(Таблица1[[#This Row],[datetime]])</f>
        <v>2011</v>
      </c>
      <c r="C6842" s="17">
        <f>MONTH(Таблица1[[#This Row],[datetime]])</f>
        <v>12</v>
      </c>
      <c r="D6842" s="17">
        <f>DAY(Таблица1[[#This Row],[datetime]])</f>
        <v>2</v>
      </c>
      <c r="E6842" s="17">
        <f>WEEKDAY(Таблица1[[#This Row],[datetime]])</f>
        <v>6</v>
      </c>
      <c r="F6842" s="17">
        <f>HOUR(Таблица1[[#This Row],[datetime]])</f>
        <v>13</v>
      </c>
      <c r="G6842">
        <v>4</v>
      </c>
      <c r="H6842">
        <v>0</v>
      </c>
      <c r="I6842">
        <v>1</v>
      </c>
      <c r="J6842">
        <v>1</v>
      </c>
      <c r="K6842">
        <v>16.399999999999999</v>
      </c>
      <c r="L6842">
        <v>20.454999999999998</v>
      </c>
      <c r="M6842">
        <v>47</v>
      </c>
      <c r="N6842">
        <v>8.9981000000000009</v>
      </c>
      <c r="O6842">
        <v>19</v>
      </c>
      <c r="P6842">
        <v>188</v>
      </c>
      <c r="Q6842">
        <v>207</v>
      </c>
      <c r="R6842">
        <v>6841</v>
      </c>
    </row>
    <row r="6843" spans="1:18" x14ac:dyDescent="0.2">
      <c r="A6843" s="1">
        <v>40890.666666666664</v>
      </c>
      <c r="B6843" s="17">
        <f>YEAR(Таблица1[[#This Row],[datetime]])</f>
        <v>2011</v>
      </c>
      <c r="C6843" s="17">
        <f>MONTH(Таблица1[[#This Row],[datetime]])</f>
        <v>12</v>
      </c>
      <c r="D6843" s="17">
        <f>DAY(Таблица1[[#This Row],[datetime]])</f>
        <v>13</v>
      </c>
      <c r="E6843" s="17">
        <f>WEEKDAY(Таблица1[[#This Row],[datetime]])</f>
        <v>3</v>
      </c>
      <c r="F6843" s="17">
        <f>HOUR(Таблица1[[#This Row],[datetime]])</f>
        <v>16</v>
      </c>
      <c r="G6843">
        <v>4</v>
      </c>
      <c r="H6843">
        <v>0</v>
      </c>
      <c r="I6843">
        <v>1</v>
      </c>
      <c r="J6843">
        <v>1</v>
      </c>
      <c r="K6843">
        <v>15.58</v>
      </c>
      <c r="L6843">
        <v>19.695</v>
      </c>
      <c r="M6843">
        <v>37</v>
      </c>
      <c r="N6843">
        <v>16.997900000000001</v>
      </c>
      <c r="O6843">
        <v>13</v>
      </c>
      <c r="P6843">
        <v>194</v>
      </c>
      <c r="Q6843">
        <v>207</v>
      </c>
      <c r="R6843">
        <v>6842</v>
      </c>
    </row>
    <row r="6844" spans="1:18" x14ac:dyDescent="0.2">
      <c r="A6844" s="1">
        <v>40895.625</v>
      </c>
      <c r="B6844" s="17">
        <f>YEAR(Таблица1[[#This Row],[datetime]])</f>
        <v>2011</v>
      </c>
      <c r="C6844" s="17">
        <f>MONTH(Таблица1[[#This Row],[datetime]])</f>
        <v>12</v>
      </c>
      <c r="D6844" s="17">
        <f>DAY(Таблица1[[#This Row],[datetime]])</f>
        <v>18</v>
      </c>
      <c r="E6844" s="17">
        <f>WEEKDAY(Таблица1[[#This Row],[datetime]])</f>
        <v>1</v>
      </c>
      <c r="F6844" s="17">
        <f>HOUR(Таблица1[[#This Row],[datetime]])</f>
        <v>15</v>
      </c>
      <c r="G6844">
        <v>4</v>
      </c>
      <c r="H6844">
        <v>0</v>
      </c>
      <c r="I6844">
        <v>0</v>
      </c>
      <c r="J6844">
        <v>1</v>
      </c>
      <c r="K6844">
        <v>13.12</v>
      </c>
      <c r="L6844">
        <v>15.15</v>
      </c>
      <c r="M6844">
        <v>45</v>
      </c>
      <c r="N6844">
        <v>19.001200000000001</v>
      </c>
      <c r="O6844">
        <v>23</v>
      </c>
      <c r="P6844">
        <v>184</v>
      </c>
      <c r="Q6844">
        <v>207</v>
      </c>
      <c r="R6844">
        <v>6843</v>
      </c>
    </row>
    <row r="6845" spans="1:18" x14ac:dyDescent="0.2">
      <c r="A6845" s="1">
        <v>40984.458333333336</v>
      </c>
      <c r="B6845" s="17">
        <f>YEAR(Таблица1[[#This Row],[datetime]])</f>
        <v>2012</v>
      </c>
      <c r="C6845" s="17">
        <f>MONTH(Таблица1[[#This Row],[datetime]])</f>
        <v>3</v>
      </c>
      <c r="D6845" s="17">
        <f>DAY(Таблица1[[#This Row],[datetime]])</f>
        <v>16</v>
      </c>
      <c r="E6845" s="17">
        <f>WEEKDAY(Таблица1[[#This Row],[datetime]])</f>
        <v>6</v>
      </c>
      <c r="F6845" s="17">
        <f>HOUR(Таблица1[[#This Row],[datetime]])</f>
        <v>11</v>
      </c>
      <c r="G6845">
        <v>1</v>
      </c>
      <c r="H6845">
        <v>0</v>
      </c>
      <c r="I6845">
        <v>1</v>
      </c>
      <c r="J6845">
        <v>2</v>
      </c>
      <c r="K6845">
        <v>18.04</v>
      </c>
      <c r="L6845">
        <v>21.97</v>
      </c>
      <c r="M6845">
        <v>77</v>
      </c>
      <c r="N6845">
        <v>0</v>
      </c>
      <c r="O6845">
        <v>40</v>
      </c>
      <c r="P6845">
        <v>167</v>
      </c>
      <c r="Q6845">
        <v>207</v>
      </c>
      <c r="R6845">
        <v>6844</v>
      </c>
    </row>
    <row r="6846" spans="1:18" x14ac:dyDescent="0.2">
      <c r="A6846" s="1">
        <v>41072.916666666664</v>
      </c>
      <c r="B6846" s="17">
        <f>YEAR(Таблица1[[#This Row],[datetime]])</f>
        <v>2012</v>
      </c>
      <c r="C6846" s="17">
        <f>MONTH(Таблица1[[#This Row],[datetime]])</f>
        <v>6</v>
      </c>
      <c r="D6846" s="17">
        <f>DAY(Таблица1[[#This Row],[datetime]])</f>
        <v>12</v>
      </c>
      <c r="E6846" s="17">
        <f>WEEKDAY(Таблица1[[#This Row],[datetime]])</f>
        <v>3</v>
      </c>
      <c r="F6846" s="17">
        <f>HOUR(Таблица1[[#This Row],[datetime]])</f>
        <v>22</v>
      </c>
      <c r="G6846">
        <v>2</v>
      </c>
      <c r="H6846">
        <v>0</v>
      </c>
      <c r="I6846">
        <v>1</v>
      </c>
      <c r="J6846">
        <v>1</v>
      </c>
      <c r="K6846">
        <v>27.06</v>
      </c>
      <c r="L6846">
        <v>29.545000000000002</v>
      </c>
      <c r="M6846">
        <v>94</v>
      </c>
      <c r="N6846">
        <v>7.0015000000000001</v>
      </c>
      <c r="O6846">
        <v>19</v>
      </c>
      <c r="P6846">
        <v>188</v>
      </c>
      <c r="Q6846">
        <v>207</v>
      </c>
      <c r="R6846">
        <v>6845</v>
      </c>
    </row>
    <row r="6847" spans="1:18" x14ac:dyDescent="0.2">
      <c r="A6847" s="1">
        <v>41098.875</v>
      </c>
      <c r="B6847" s="17">
        <f>YEAR(Таблица1[[#This Row],[datetime]])</f>
        <v>2012</v>
      </c>
      <c r="C6847" s="17">
        <f>MONTH(Таблица1[[#This Row],[datetime]])</f>
        <v>7</v>
      </c>
      <c r="D6847" s="17">
        <f>DAY(Таблица1[[#This Row],[datetime]])</f>
        <v>8</v>
      </c>
      <c r="E6847" s="17">
        <f>WEEKDAY(Таблица1[[#This Row],[datetime]])</f>
        <v>1</v>
      </c>
      <c r="F6847" s="17">
        <f>HOUR(Таблица1[[#This Row],[datetime]])</f>
        <v>21</v>
      </c>
      <c r="G6847">
        <v>3</v>
      </c>
      <c r="H6847">
        <v>0</v>
      </c>
      <c r="I6847">
        <v>0</v>
      </c>
      <c r="J6847">
        <v>1</v>
      </c>
      <c r="K6847">
        <v>31.16</v>
      </c>
      <c r="L6847">
        <v>36.365000000000002</v>
      </c>
      <c r="M6847">
        <v>70</v>
      </c>
      <c r="N6847">
        <v>8.9981000000000009</v>
      </c>
      <c r="O6847">
        <v>58</v>
      </c>
      <c r="P6847">
        <v>149</v>
      </c>
      <c r="Q6847">
        <v>207</v>
      </c>
      <c r="R6847">
        <v>6846</v>
      </c>
    </row>
    <row r="6848" spans="1:18" x14ac:dyDescent="0.2">
      <c r="A6848" s="1">
        <v>41127.916666666664</v>
      </c>
      <c r="B6848" s="17">
        <f>YEAR(Таблица1[[#This Row],[datetime]])</f>
        <v>2012</v>
      </c>
      <c r="C6848" s="17">
        <f>MONTH(Таблица1[[#This Row],[datetime]])</f>
        <v>8</v>
      </c>
      <c r="D6848" s="17">
        <f>DAY(Таблица1[[#This Row],[datetime]])</f>
        <v>6</v>
      </c>
      <c r="E6848" s="17">
        <f>WEEKDAY(Таблица1[[#This Row],[datetime]])</f>
        <v>2</v>
      </c>
      <c r="F6848" s="17">
        <f>HOUR(Таблица1[[#This Row],[datetime]])</f>
        <v>22</v>
      </c>
      <c r="G6848">
        <v>3</v>
      </c>
      <c r="H6848">
        <v>0</v>
      </c>
      <c r="I6848">
        <v>1</v>
      </c>
      <c r="J6848">
        <v>1</v>
      </c>
      <c r="K6848">
        <v>30.34</v>
      </c>
      <c r="L6848">
        <v>34.85</v>
      </c>
      <c r="M6848">
        <v>70</v>
      </c>
      <c r="N6848">
        <v>6.0031999999999996</v>
      </c>
      <c r="O6848">
        <v>50</v>
      </c>
      <c r="P6848">
        <v>157</v>
      </c>
      <c r="Q6848">
        <v>207</v>
      </c>
      <c r="R6848">
        <v>6847</v>
      </c>
    </row>
    <row r="6849" spans="1:18" x14ac:dyDescent="0.2">
      <c r="A6849" s="1">
        <v>41153.833333333336</v>
      </c>
      <c r="B6849" s="17">
        <f>YEAR(Таблица1[[#This Row],[datetime]])</f>
        <v>2012</v>
      </c>
      <c r="C6849" s="17">
        <f>MONTH(Таблица1[[#This Row],[datetime]])</f>
        <v>9</v>
      </c>
      <c r="D6849" s="17">
        <f>DAY(Таблица1[[#This Row],[datetime]])</f>
        <v>1</v>
      </c>
      <c r="E6849" s="17">
        <f>WEEKDAY(Таблица1[[#This Row],[datetime]])</f>
        <v>7</v>
      </c>
      <c r="F6849" s="17">
        <f>HOUR(Таблица1[[#This Row],[datetime]])</f>
        <v>20</v>
      </c>
      <c r="G6849">
        <v>3</v>
      </c>
      <c r="H6849">
        <v>0</v>
      </c>
      <c r="I6849">
        <v>0</v>
      </c>
      <c r="J6849">
        <v>3</v>
      </c>
      <c r="K6849">
        <v>31.16</v>
      </c>
      <c r="L6849">
        <v>36.365000000000002</v>
      </c>
      <c r="M6849">
        <v>67</v>
      </c>
      <c r="N6849">
        <v>16.997900000000001</v>
      </c>
      <c r="O6849">
        <v>67</v>
      </c>
      <c r="P6849">
        <v>140</v>
      </c>
      <c r="Q6849">
        <v>207</v>
      </c>
      <c r="R6849">
        <v>6848</v>
      </c>
    </row>
    <row r="6850" spans="1:18" x14ac:dyDescent="0.2">
      <c r="A6850" s="1">
        <v>41167</v>
      </c>
      <c r="B6850" s="17">
        <f>YEAR(Таблица1[[#This Row],[datetime]])</f>
        <v>2012</v>
      </c>
      <c r="C6850" s="17">
        <f>MONTH(Таблица1[[#This Row],[datetime]])</f>
        <v>9</v>
      </c>
      <c r="D6850" s="17">
        <f>DAY(Таблица1[[#This Row],[datetime]])</f>
        <v>15</v>
      </c>
      <c r="E6850" s="17">
        <f>WEEKDAY(Таблица1[[#This Row],[datetime]])</f>
        <v>7</v>
      </c>
      <c r="F6850" s="17">
        <f>HOUR(Таблица1[[#This Row],[datetime]])</f>
        <v>0</v>
      </c>
      <c r="G6850">
        <v>3</v>
      </c>
      <c r="H6850">
        <v>0</v>
      </c>
      <c r="I6850">
        <v>0</v>
      </c>
      <c r="J6850">
        <v>1</v>
      </c>
      <c r="K6850">
        <v>24.6</v>
      </c>
      <c r="L6850">
        <v>28.03</v>
      </c>
      <c r="M6850">
        <v>83</v>
      </c>
      <c r="N6850">
        <v>7.0015000000000001</v>
      </c>
      <c r="O6850">
        <v>38</v>
      </c>
      <c r="P6850">
        <v>169</v>
      </c>
      <c r="Q6850">
        <v>207</v>
      </c>
      <c r="R6850">
        <v>6849</v>
      </c>
    </row>
    <row r="6851" spans="1:18" x14ac:dyDescent="0.2">
      <c r="A6851" s="1">
        <v>41170.875</v>
      </c>
      <c r="B6851" s="17">
        <f>YEAR(Таблица1[[#This Row],[datetime]])</f>
        <v>2012</v>
      </c>
      <c r="C6851" s="17">
        <f>MONTH(Таблица1[[#This Row],[datetime]])</f>
        <v>9</v>
      </c>
      <c r="D6851" s="17">
        <f>DAY(Таблица1[[#This Row],[datetime]])</f>
        <v>18</v>
      </c>
      <c r="E6851" s="17">
        <f>WEEKDAY(Таблица1[[#This Row],[datetime]])</f>
        <v>3</v>
      </c>
      <c r="F6851" s="17">
        <f>HOUR(Таблица1[[#This Row],[datetime]])</f>
        <v>21</v>
      </c>
      <c r="G6851">
        <v>3</v>
      </c>
      <c r="H6851">
        <v>0</v>
      </c>
      <c r="I6851">
        <v>1</v>
      </c>
      <c r="J6851">
        <v>2</v>
      </c>
      <c r="K6851">
        <v>24.6</v>
      </c>
      <c r="L6851">
        <v>27.274999999999999</v>
      </c>
      <c r="M6851">
        <v>88</v>
      </c>
      <c r="N6851">
        <v>12.997999999999999</v>
      </c>
      <c r="O6851">
        <v>21</v>
      </c>
      <c r="P6851">
        <v>186</v>
      </c>
      <c r="Q6851">
        <v>207</v>
      </c>
      <c r="R6851">
        <v>6850</v>
      </c>
    </row>
    <row r="6852" spans="1:18" x14ac:dyDescent="0.2">
      <c r="A6852" s="1">
        <v>41183.916666666664</v>
      </c>
      <c r="B6852" s="17">
        <f>YEAR(Таблица1[[#This Row],[datetime]])</f>
        <v>2012</v>
      </c>
      <c r="C6852" s="17">
        <f>MONTH(Таблица1[[#This Row],[datetime]])</f>
        <v>10</v>
      </c>
      <c r="D6852" s="17">
        <f>DAY(Таблица1[[#This Row],[datetime]])</f>
        <v>1</v>
      </c>
      <c r="E6852" s="17">
        <f>WEEKDAY(Таблица1[[#This Row],[datetime]])</f>
        <v>2</v>
      </c>
      <c r="F6852" s="17">
        <f>HOUR(Таблица1[[#This Row],[datetime]])</f>
        <v>22</v>
      </c>
      <c r="G6852">
        <v>4</v>
      </c>
      <c r="H6852">
        <v>0</v>
      </c>
      <c r="I6852">
        <v>1</v>
      </c>
      <c r="J6852">
        <v>3</v>
      </c>
      <c r="K6852">
        <v>22.14</v>
      </c>
      <c r="L6852">
        <v>25.76</v>
      </c>
      <c r="M6852">
        <v>77</v>
      </c>
      <c r="N6852">
        <v>6.0031999999999996</v>
      </c>
      <c r="O6852">
        <v>17</v>
      </c>
      <c r="P6852">
        <v>190</v>
      </c>
      <c r="Q6852">
        <v>207</v>
      </c>
      <c r="R6852">
        <v>6851</v>
      </c>
    </row>
    <row r="6853" spans="1:18" x14ac:dyDescent="0.2">
      <c r="A6853" s="1">
        <v>41247.458333333336</v>
      </c>
      <c r="B6853" s="17">
        <f>YEAR(Таблица1[[#This Row],[datetime]])</f>
        <v>2012</v>
      </c>
      <c r="C6853" s="17">
        <f>MONTH(Таблица1[[#This Row],[datetime]])</f>
        <v>12</v>
      </c>
      <c r="D6853" s="17">
        <f>DAY(Таблица1[[#This Row],[datetime]])</f>
        <v>4</v>
      </c>
      <c r="E6853" s="17">
        <f>WEEKDAY(Таблица1[[#This Row],[datetime]])</f>
        <v>3</v>
      </c>
      <c r="F6853" s="17">
        <f>HOUR(Таблица1[[#This Row],[datetime]])</f>
        <v>11</v>
      </c>
      <c r="G6853">
        <v>4</v>
      </c>
      <c r="H6853">
        <v>0</v>
      </c>
      <c r="I6853">
        <v>1</v>
      </c>
      <c r="J6853">
        <v>1</v>
      </c>
      <c r="K6853">
        <v>19.68</v>
      </c>
      <c r="L6853">
        <v>23.484999999999999</v>
      </c>
      <c r="M6853">
        <v>77</v>
      </c>
      <c r="N6853">
        <v>12.997999999999999</v>
      </c>
      <c r="O6853">
        <v>24</v>
      </c>
      <c r="P6853">
        <v>183</v>
      </c>
      <c r="Q6853">
        <v>207</v>
      </c>
      <c r="R6853">
        <v>6852</v>
      </c>
    </row>
    <row r="6854" spans="1:18" x14ac:dyDescent="0.2">
      <c r="A6854" s="1">
        <v>41254.875</v>
      </c>
      <c r="B6854" s="17">
        <f>YEAR(Таблица1[[#This Row],[datetime]])</f>
        <v>2012</v>
      </c>
      <c r="C6854" s="17">
        <f>MONTH(Таблица1[[#This Row],[datetime]])</f>
        <v>12</v>
      </c>
      <c r="D6854" s="17">
        <f>DAY(Таблица1[[#This Row],[datetime]])</f>
        <v>11</v>
      </c>
      <c r="E6854" s="17">
        <f>WEEKDAY(Таблица1[[#This Row],[datetime]])</f>
        <v>3</v>
      </c>
      <c r="F6854" s="17">
        <f>HOUR(Таблица1[[#This Row],[datetime]])</f>
        <v>21</v>
      </c>
      <c r="G6854">
        <v>4</v>
      </c>
      <c r="H6854">
        <v>0</v>
      </c>
      <c r="I6854">
        <v>1</v>
      </c>
      <c r="J6854">
        <v>1</v>
      </c>
      <c r="K6854">
        <v>13.12</v>
      </c>
      <c r="L6854">
        <v>15.91</v>
      </c>
      <c r="M6854">
        <v>53</v>
      </c>
      <c r="N6854">
        <v>12.997999999999999</v>
      </c>
      <c r="O6854">
        <v>14</v>
      </c>
      <c r="P6854">
        <v>193</v>
      </c>
      <c r="Q6854">
        <v>207</v>
      </c>
      <c r="R6854">
        <v>6853</v>
      </c>
    </row>
    <row r="6855" spans="1:18" x14ac:dyDescent="0.2">
      <c r="A6855" s="1">
        <v>40711.875</v>
      </c>
      <c r="B6855" s="17">
        <f>YEAR(Таблица1[[#This Row],[datetime]])</f>
        <v>2011</v>
      </c>
      <c r="C6855" s="17">
        <f>MONTH(Таблица1[[#This Row],[datetime]])</f>
        <v>6</v>
      </c>
      <c r="D6855" s="17">
        <f>DAY(Таблица1[[#This Row],[datetime]])</f>
        <v>17</v>
      </c>
      <c r="E6855" s="17">
        <f>WEEKDAY(Таблица1[[#This Row],[datetime]])</f>
        <v>6</v>
      </c>
      <c r="F6855" s="17">
        <f>HOUR(Таблица1[[#This Row],[datetime]])</f>
        <v>21</v>
      </c>
      <c r="G6855">
        <v>2</v>
      </c>
      <c r="H6855">
        <v>0</v>
      </c>
      <c r="I6855">
        <v>1</v>
      </c>
      <c r="J6855">
        <v>1</v>
      </c>
      <c r="K6855">
        <v>26.24</v>
      </c>
      <c r="L6855">
        <v>29.545000000000002</v>
      </c>
      <c r="M6855">
        <v>78</v>
      </c>
      <c r="N6855">
        <v>6.0031999999999996</v>
      </c>
      <c r="O6855">
        <v>49</v>
      </c>
      <c r="P6855">
        <v>159</v>
      </c>
      <c r="Q6855">
        <v>208</v>
      </c>
      <c r="R6855">
        <v>6854</v>
      </c>
    </row>
    <row r="6856" spans="1:18" x14ac:dyDescent="0.2">
      <c r="A6856" s="1">
        <v>40735.375</v>
      </c>
      <c r="B6856" s="17">
        <f>YEAR(Таблица1[[#This Row],[datetime]])</f>
        <v>2011</v>
      </c>
      <c r="C6856" s="17">
        <f>MONTH(Таблица1[[#This Row],[datetime]])</f>
        <v>7</v>
      </c>
      <c r="D6856" s="17">
        <f>DAY(Таблица1[[#This Row],[datetime]])</f>
        <v>11</v>
      </c>
      <c r="E6856" s="17">
        <f>WEEKDAY(Таблица1[[#This Row],[datetime]])</f>
        <v>2</v>
      </c>
      <c r="F6856" s="17">
        <f>HOUR(Таблица1[[#This Row],[datetime]])</f>
        <v>9</v>
      </c>
      <c r="G6856">
        <v>3</v>
      </c>
      <c r="H6856">
        <v>0</v>
      </c>
      <c r="I6856">
        <v>1</v>
      </c>
      <c r="J6856">
        <v>1</v>
      </c>
      <c r="K6856">
        <v>31.98</v>
      </c>
      <c r="L6856">
        <v>37.119999999999997</v>
      </c>
      <c r="M6856">
        <v>59</v>
      </c>
      <c r="N6856">
        <v>19.999500000000001</v>
      </c>
      <c r="O6856">
        <v>41</v>
      </c>
      <c r="P6856">
        <v>167</v>
      </c>
      <c r="Q6856">
        <v>208</v>
      </c>
      <c r="R6856">
        <v>6855</v>
      </c>
    </row>
    <row r="6857" spans="1:18" x14ac:dyDescent="0.2">
      <c r="A6857" s="1">
        <v>40768.375</v>
      </c>
      <c r="B6857" s="17">
        <f>YEAR(Таблица1[[#This Row],[datetime]])</f>
        <v>2011</v>
      </c>
      <c r="C6857" s="17">
        <f>MONTH(Таблица1[[#This Row],[datetime]])</f>
        <v>8</v>
      </c>
      <c r="D6857" s="17">
        <f>DAY(Таблица1[[#This Row],[datetime]])</f>
        <v>13</v>
      </c>
      <c r="E6857" s="17">
        <f>WEEKDAY(Таблица1[[#This Row],[datetime]])</f>
        <v>7</v>
      </c>
      <c r="F6857" s="17">
        <f>HOUR(Таблица1[[#This Row],[datetime]])</f>
        <v>9</v>
      </c>
      <c r="G6857">
        <v>3</v>
      </c>
      <c r="H6857">
        <v>0</v>
      </c>
      <c r="I6857">
        <v>0</v>
      </c>
      <c r="J6857">
        <v>2</v>
      </c>
      <c r="K6857">
        <v>28.7</v>
      </c>
      <c r="L6857">
        <v>33.335000000000001</v>
      </c>
      <c r="M6857">
        <v>74</v>
      </c>
      <c r="N6857">
        <v>11.0014</v>
      </c>
      <c r="O6857">
        <v>70</v>
      </c>
      <c r="P6857">
        <v>138</v>
      </c>
      <c r="Q6857">
        <v>208</v>
      </c>
      <c r="R6857">
        <v>6856</v>
      </c>
    </row>
    <row r="6858" spans="1:18" x14ac:dyDescent="0.2">
      <c r="A6858" s="1">
        <v>40822.375</v>
      </c>
      <c r="B6858" s="17">
        <f>YEAR(Таблица1[[#This Row],[datetime]])</f>
        <v>2011</v>
      </c>
      <c r="C6858" s="17">
        <f>MONTH(Таблица1[[#This Row],[datetime]])</f>
        <v>10</v>
      </c>
      <c r="D6858" s="17">
        <f>DAY(Таблица1[[#This Row],[datetime]])</f>
        <v>6</v>
      </c>
      <c r="E6858" s="17">
        <f>WEEKDAY(Таблица1[[#This Row],[datetime]])</f>
        <v>5</v>
      </c>
      <c r="F6858" s="17">
        <f>HOUR(Таблица1[[#This Row],[datetime]])</f>
        <v>9</v>
      </c>
      <c r="G6858">
        <v>4</v>
      </c>
      <c r="H6858">
        <v>0</v>
      </c>
      <c r="I6858">
        <v>1</v>
      </c>
      <c r="J6858">
        <v>1</v>
      </c>
      <c r="K6858">
        <v>18.86</v>
      </c>
      <c r="L6858">
        <v>22.725000000000001</v>
      </c>
      <c r="M6858">
        <v>63</v>
      </c>
      <c r="N6858">
        <v>12.997999999999999</v>
      </c>
      <c r="O6858">
        <v>20</v>
      </c>
      <c r="P6858">
        <v>188</v>
      </c>
      <c r="Q6858">
        <v>208</v>
      </c>
      <c r="R6858">
        <v>6857</v>
      </c>
    </row>
    <row r="6859" spans="1:18" x14ac:dyDescent="0.2">
      <c r="A6859" s="1">
        <v>40833.625</v>
      </c>
      <c r="B6859" s="17">
        <f>YEAR(Таблица1[[#This Row],[datetime]])</f>
        <v>2011</v>
      </c>
      <c r="C6859" s="17">
        <f>MONTH(Таблица1[[#This Row],[datetime]])</f>
        <v>10</v>
      </c>
      <c r="D6859" s="17">
        <f>DAY(Таблица1[[#This Row],[datetime]])</f>
        <v>17</v>
      </c>
      <c r="E6859" s="17">
        <f>WEEKDAY(Таблица1[[#This Row],[datetime]])</f>
        <v>2</v>
      </c>
      <c r="F6859" s="17">
        <f>HOUR(Таблица1[[#This Row],[datetime]])</f>
        <v>15</v>
      </c>
      <c r="G6859">
        <v>4</v>
      </c>
      <c r="H6859">
        <v>0</v>
      </c>
      <c r="I6859">
        <v>1</v>
      </c>
      <c r="J6859">
        <v>1</v>
      </c>
      <c r="K6859">
        <v>22.96</v>
      </c>
      <c r="L6859">
        <v>26.515000000000001</v>
      </c>
      <c r="M6859">
        <v>60</v>
      </c>
      <c r="N6859">
        <v>16.997900000000001</v>
      </c>
      <c r="O6859">
        <v>66</v>
      </c>
      <c r="P6859">
        <v>142</v>
      </c>
      <c r="Q6859">
        <v>208</v>
      </c>
      <c r="R6859">
        <v>6858</v>
      </c>
    </row>
    <row r="6860" spans="1:18" x14ac:dyDescent="0.2">
      <c r="A6860" s="1">
        <v>40858.75</v>
      </c>
      <c r="B6860" s="17">
        <f>YEAR(Таблица1[[#This Row],[datetime]])</f>
        <v>2011</v>
      </c>
      <c r="C6860" s="17">
        <f>MONTH(Таблица1[[#This Row],[datetime]])</f>
        <v>11</v>
      </c>
      <c r="D6860" s="17">
        <f>DAY(Таблица1[[#This Row],[datetime]])</f>
        <v>11</v>
      </c>
      <c r="E6860" s="17">
        <f>WEEKDAY(Таблица1[[#This Row],[datetime]])</f>
        <v>6</v>
      </c>
      <c r="F6860" s="17">
        <f>HOUR(Таблица1[[#This Row],[datetime]])</f>
        <v>18</v>
      </c>
      <c r="G6860">
        <v>4</v>
      </c>
      <c r="H6860">
        <v>1</v>
      </c>
      <c r="I6860">
        <v>0</v>
      </c>
      <c r="J6860">
        <v>1</v>
      </c>
      <c r="K6860">
        <v>13.94</v>
      </c>
      <c r="L6860">
        <v>15.91</v>
      </c>
      <c r="M6860">
        <v>39</v>
      </c>
      <c r="N6860">
        <v>16.997900000000001</v>
      </c>
      <c r="O6860">
        <v>23</v>
      </c>
      <c r="P6860">
        <v>185</v>
      </c>
      <c r="Q6860">
        <v>208</v>
      </c>
      <c r="R6860">
        <v>6859</v>
      </c>
    </row>
    <row r="6861" spans="1:18" x14ac:dyDescent="0.2">
      <c r="A6861" s="1">
        <v>40866.75</v>
      </c>
      <c r="B6861" s="17">
        <f>YEAR(Таблица1[[#This Row],[datetime]])</f>
        <v>2011</v>
      </c>
      <c r="C6861" s="17">
        <f>MONTH(Таблица1[[#This Row],[datetime]])</f>
        <v>11</v>
      </c>
      <c r="D6861" s="17">
        <f>DAY(Таблица1[[#This Row],[datetime]])</f>
        <v>19</v>
      </c>
      <c r="E6861" s="17">
        <f>WEEKDAY(Таблица1[[#This Row],[datetime]])</f>
        <v>7</v>
      </c>
      <c r="F6861" s="17">
        <f>HOUR(Таблица1[[#This Row],[datetime]])</f>
        <v>18</v>
      </c>
      <c r="G6861">
        <v>4</v>
      </c>
      <c r="H6861">
        <v>0</v>
      </c>
      <c r="I6861">
        <v>0</v>
      </c>
      <c r="J6861">
        <v>1</v>
      </c>
      <c r="K6861">
        <v>15.58</v>
      </c>
      <c r="L6861">
        <v>19.695</v>
      </c>
      <c r="M6861">
        <v>46</v>
      </c>
      <c r="N6861">
        <v>8.9981000000000009</v>
      </c>
      <c r="O6861">
        <v>36</v>
      </c>
      <c r="P6861">
        <v>172</v>
      </c>
      <c r="Q6861">
        <v>208</v>
      </c>
      <c r="R6861">
        <v>6860</v>
      </c>
    </row>
    <row r="6862" spans="1:18" x14ac:dyDescent="0.2">
      <c r="A6862" s="1">
        <v>40885.666666666664</v>
      </c>
      <c r="B6862" s="17">
        <f>YEAR(Таблица1[[#This Row],[datetime]])</f>
        <v>2011</v>
      </c>
      <c r="C6862" s="17">
        <f>MONTH(Таблица1[[#This Row],[datetime]])</f>
        <v>12</v>
      </c>
      <c r="D6862" s="17">
        <f>DAY(Таблица1[[#This Row],[datetime]])</f>
        <v>8</v>
      </c>
      <c r="E6862" s="17">
        <f>WEEKDAY(Таблица1[[#This Row],[datetime]])</f>
        <v>5</v>
      </c>
      <c r="F6862" s="17">
        <f>HOUR(Таблица1[[#This Row],[datetime]])</f>
        <v>16</v>
      </c>
      <c r="G6862">
        <v>4</v>
      </c>
      <c r="H6862">
        <v>0</v>
      </c>
      <c r="I6862">
        <v>1</v>
      </c>
      <c r="J6862">
        <v>1</v>
      </c>
      <c r="K6862">
        <v>13.12</v>
      </c>
      <c r="L6862">
        <v>15.91</v>
      </c>
      <c r="M6862">
        <v>45</v>
      </c>
      <c r="N6862">
        <v>12.997999999999999</v>
      </c>
      <c r="O6862">
        <v>7</v>
      </c>
      <c r="P6862">
        <v>201</v>
      </c>
      <c r="Q6862">
        <v>208</v>
      </c>
      <c r="R6862">
        <v>6861</v>
      </c>
    </row>
    <row r="6863" spans="1:18" x14ac:dyDescent="0.2">
      <c r="A6863" s="1">
        <v>40896.666666666664</v>
      </c>
      <c r="B6863" s="17">
        <f>YEAR(Таблица1[[#This Row],[datetime]])</f>
        <v>2011</v>
      </c>
      <c r="C6863" s="17">
        <f>MONTH(Таблица1[[#This Row],[datetime]])</f>
        <v>12</v>
      </c>
      <c r="D6863" s="17">
        <f>DAY(Таблица1[[#This Row],[datetime]])</f>
        <v>19</v>
      </c>
      <c r="E6863" s="17">
        <f>WEEKDAY(Таблица1[[#This Row],[datetime]])</f>
        <v>2</v>
      </c>
      <c r="F6863" s="17">
        <f>HOUR(Таблица1[[#This Row],[datetime]])</f>
        <v>16</v>
      </c>
      <c r="G6863">
        <v>4</v>
      </c>
      <c r="H6863">
        <v>0</v>
      </c>
      <c r="I6863">
        <v>1</v>
      </c>
      <c r="J6863">
        <v>1</v>
      </c>
      <c r="K6863">
        <v>16.399999999999999</v>
      </c>
      <c r="L6863">
        <v>20.454999999999998</v>
      </c>
      <c r="M6863">
        <v>40</v>
      </c>
      <c r="N6863">
        <v>16.997900000000001</v>
      </c>
      <c r="O6863">
        <v>19</v>
      </c>
      <c r="P6863">
        <v>189</v>
      </c>
      <c r="Q6863">
        <v>208</v>
      </c>
      <c r="R6863">
        <v>6862</v>
      </c>
    </row>
    <row r="6864" spans="1:18" x14ac:dyDescent="0.2">
      <c r="A6864" s="1">
        <v>40916.416666666664</v>
      </c>
      <c r="B6864" s="17">
        <f>YEAR(Таблица1[[#This Row],[datetime]])</f>
        <v>2012</v>
      </c>
      <c r="C6864" s="17">
        <f>MONTH(Таблица1[[#This Row],[datetime]])</f>
        <v>1</v>
      </c>
      <c r="D6864" s="17">
        <f>DAY(Таблица1[[#This Row],[datetime]])</f>
        <v>8</v>
      </c>
      <c r="E6864" s="17">
        <f>WEEKDAY(Таблица1[[#This Row],[datetime]])</f>
        <v>1</v>
      </c>
      <c r="F6864" s="17">
        <f>HOUR(Таблица1[[#This Row],[datetime]])</f>
        <v>10</v>
      </c>
      <c r="G6864">
        <v>1</v>
      </c>
      <c r="H6864">
        <v>0</v>
      </c>
      <c r="I6864">
        <v>0</v>
      </c>
      <c r="J6864">
        <v>1</v>
      </c>
      <c r="K6864">
        <v>13.94</v>
      </c>
      <c r="L6864">
        <v>16.664999999999999</v>
      </c>
      <c r="M6864">
        <v>49</v>
      </c>
      <c r="N6864">
        <v>11.0014</v>
      </c>
      <c r="O6864">
        <v>27</v>
      </c>
      <c r="P6864">
        <v>181</v>
      </c>
      <c r="Q6864">
        <v>208</v>
      </c>
      <c r="R6864">
        <v>6863</v>
      </c>
    </row>
    <row r="6865" spans="1:18" x14ac:dyDescent="0.2">
      <c r="A6865" s="1">
        <v>40940.291666666664</v>
      </c>
      <c r="B6865" s="17">
        <f>YEAR(Таблица1[[#This Row],[datetime]])</f>
        <v>2012</v>
      </c>
      <c r="C6865" s="17">
        <f>MONTH(Таблица1[[#This Row],[datetime]])</f>
        <v>2</v>
      </c>
      <c r="D6865" s="17">
        <f>DAY(Таблица1[[#This Row],[datetime]])</f>
        <v>1</v>
      </c>
      <c r="E6865" s="17">
        <f>WEEKDAY(Таблица1[[#This Row],[datetime]])</f>
        <v>4</v>
      </c>
      <c r="F6865" s="17">
        <f>HOUR(Таблица1[[#This Row],[datetime]])</f>
        <v>7</v>
      </c>
      <c r="G6865">
        <v>1</v>
      </c>
      <c r="H6865">
        <v>0</v>
      </c>
      <c r="I6865">
        <v>1</v>
      </c>
      <c r="J6865">
        <v>3</v>
      </c>
      <c r="K6865">
        <v>15.58</v>
      </c>
      <c r="L6865">
        <v>19.695</v>
      </c>
      <c r="M6865">
        <v>62</v>
      </c>
      <c r="N6865">
        <v>6.0031999999999996</v>
      </c>
      <c r="O6865">
        <v>7</v>
      </c>
      <c r="P6865">
        <v>201</v>
      </c>
      <c r="Q6865">
        <v>208</v>
      </c>
      <c r="R6865">
        <v>6864</v>
      </c>
    </row>
    <row r="6866" spans="1:18" x14ac:dyDescent="0.2">
      <c r="A6866" s="1">
        <v>41006.833333333336</v>
      </c>
      <c r="B6866" s="17">
        <f>YEAR(Таблица1[[#This Row],[datetime]])</f>
        <v>2012</v>
      </c>
      <c r="C6866" s="17">
        <f>MONTH(Таблица1[[#This Row],[datetime]])</f>
        <v>4</v>
      </c>
      <c r="D6866" s="17">
        <f>DAY(Таблица1[[#This Row],[datetime]])</f>
        <v>7</v>
      </c>
      <c r="E6866" s="17">
        <f>WEEKDAY(Таблица1[[#This Row],[datetime]])</f>
        <v>7</v>
      </c>
      <c r="F6866" s="17">
        <f>HOUR(Таблица1[[#This Row],[datetime]])</f>
        <v>20</v>
      </c>
      <c r="G6866">
        <v>2</v>
      </c>
      <c r="H6866">
        <v>0</v>
      </c>
      <c r="I6866">
        <v>0</v>
      </c>
      <c r="J6866">
        <v>1</v>
      </c>
      <c r="K6866">
        <v>20.5</v>
      </c>
      <c r="L6866">
        <v>24.24</v>
      </c>
      <c r="M6866">
        <v>20</v>
      </c>
      <c r="N6866">
        <v>15.001300000000001</v>
      </c>
      <c r="O6866">
        <v>73</v>
      </c>
      <c r="P6866">
        <v>135</v>
      </c>
      <c r="Q6866">
        <v>208</v>
      </c>
      <c r="R6866">
        <v>6865</v>
      </c>
    </row>
    <row r="6867" spans="1:18" x14ac:dyDescent="0.2">
      <c r="A6867" s="1">
        <v>41126.875</v>
      </c>
      <c r="B6867" s="17">
        <f>YEAR(Таблица1[[#This Row],[datetime]])</f>
        <v>2012</v>
      </c>
      <c r="C6867" s="17">
        <f>MONTH(Таблица1[[#This Row],[datetime]])</f>
        <v>8</v>
      </c>
      <c r="D6867" s="17">
        <f>DAY(Таблица1[[#This Row],[datetime]])</f>
        <v>5</v>
      </c>
      <c r="E6867" s="17">
        <f>WEEKDAY(Таблица1[[#This Row],[datetime]])</f>
        <v>1</v>
      </c>
      <c r="F6867" s="17">
        <f>HOUR(Таблица1[[#This Row],[datetime]])</f>
        <v>21</v>
      </c>
      <c r="G6867">
        <v>3</v>
      </c>
      <c r="H6867">
        <v>0</v>
      </c>
      <c r="I6867">
        <v>0</v>
      </c>
      <c r="J6867">
        <v>1</v>
      </c>
      <c r="K6867">
        <v>29.52</v>
      </c>
      <c r="L6867">
        <v>34.85</v>
      </c>
      <c r="M6867">
        <v>79</v>
      </c>
      <c r="N6867">
        <v>7.0015000000000001</v>
      </c>
      <c r="O6867">
        <v>51</v>
      </c>
      <c r="P6867">
        <v>157</v>
      </c>
      <c r="Q6867">
        <v>208</v>
      </c>
      <c r="R6867">
        <v>6866</v>
      </c>
    </row>
    <row r="6868" spans="1:18" x14ac:dyDescent="0.2">
      <c r="A6868" s="1">
        <v>41135.416666666664</v>
      </c>
      <c r="B6868" s="17">
        <f>YEAR(Таблица1[[#This Row],[datetime]])</f>
        <v>2012</v>
      </c>
      <c r="C6868" s="17">
        <f>MONTH(Таблица1[[#This Row],[datetime]])</f>
        <v>8</v>
      </c>
      <c r="D6868" s="17">
        <f>DAY(Таблица1[[#This Row],[datetime]])</f>
        <v>14</v>
      </c>
      <c r="E6868" s="17">
        <f>WEEKDAY(Таблица1[[#This Row],[datetime]])</f>
        <v>3</v>
      </c>
      <c r="F6868" s="17">
        <f>HOUR(Таблица1[[#This Row],[datetime]])</f>
        <v>10</v>
      </c>
      <c r="G6868">
        <v>3</v>
      </c>
      <c r="H6868">
        <v>0</v>
      </c>
      <c r="I6868">
        <v>1</v>
      </c>
      <c r="J6868">
        <v>1</v>
      </c>
      <c r="K6868">
        <v>28.7</v>
      </c>
      <c r="L6868">
        <v>33.335000000000001</v>
      </c>
      <c r="M6868">
        <v>79</v>
      </c>
      <c r="N6868">
        <v>7.0015000000000001</v>
      </c>
      <c r="O6868">
        <v>53</v>
      </c>
      <c r="P6868">
        <v>155</v>
      </c>
      <c r="Q6868">
        <v>208</v>
      </c>
      <c r="R6868">
        <v>6867</v>
      </c>
    </row>
    <row r="6869" spans="1:18" x14ac:dyDescent="0.2">
      <c r="A6869" s="1">
        <v>40648.791666666664</v>
      </c>
      <c r="B6869" s="17">
        <f>YEAR(Таблица1[[#This Row],[datetime]])</f>
        <v>2011</v>
      </c>
      <c r="C6869" s="17">
        <f>MONTH(Таблица1[[#This Row],[datetime]])</f>
        <v>4</v>
      </c>
      <c r="D6869" s="17">
        <f>DAY(Таблица1[[#This Row],[datetime]])</f>
        <v>15</v>
      </c>
      <c r="E6869" s="17">
        <f>WEEKDAY(Таблица1[[#This Row],[datetime]])</f>
        <v>6</v>
      </c>
      <c r="F6869" s="17">
        <f>HOUR(Таблица1[[#This Row],[datetime]])</f>
        <v>19</v>
      </c>
      <c r="G6869">
        <v>2</v>
      </c>
      <c r="H6869">
        <v>1</v>
      </c>
      <c r="I6869">
        <v>0</v>
      </c>
      <c r="J6869">
        <v>1</v>
      </c>
      <c r="K6869">
        <v>17.22</v>
      </c>
      <c r="L6869">
        <v>21.21</v>
      </c>
      <c r="M6869">
        <v>77</v>
      </c>
      <c r="N6869">
        <v>26.002700000000001</v>
      </c>
      <c r="O6869">
        <v>41</v>
      </c>
      <c r="P6869">
        <v>168</v>
      </c>
      <c r="Q6869">
        <v>209</v>
      </c>
      <c r="R6869">
        <v>6868</v>
      </c>
    </row>
    <row r="6870" spans="1:18" x14ac:dyDescent="0.2">
      <c r="A6870" s="1">
        <v>40665.291666666664</v>
      </c>
      <c r="B6870" s="17">
        <f>YEAR(Таблица1[[#This Row],[datetime]])</f>
        <v>2011</v>
      </c>
      <c r="C6870" s="17">
        <f>MONTH(Таблица1[[#This Row],[datetime]])</f>
        <v>5</v>
      </c>
      <c r="D6870" s="17">
        <f>DAY(Таблица1[[#This Row],[datetime]])</f>
        <v>2</v>
      </c>
      <c r="E6870" s="17">
        <f>WEEKDAY(Таблица1[[#This Row],[datetime]])</f>
        <v>2</v>
      </c>
      <c r="F6870" s="17">
        <f>HOUR(Таблица1[[#This Row],[datetime]])</f>
        <v>7</v>
      </c>
      <c r="G6870">
        <v>2</v>
      </c>
      <c r="H6870">
        <v>0</v>
      </c>
      <c r="I6870">
        <v>1</v>
      </c>
      <c r="J6870">
        <v>2</v>
      </c>
      <c r="K6870">
        <v>18.86</v>
      </c>
      <c r="L6870">
        <v>22.725000000000001</v>
      </c>
      <c r="M6870">
        <v>82</v>
      </c>
      <c r="N6870">
        <v>22.002800000000001</v>
      </c>
      <c r="O6870">
        <v>16</v>
      </c>
      <c r="P6870">
        <v>193</v>
      </c>
      <c r="Q6870">
        <v>209</v>
      </c>
      <c r="R6870">
        <v>6869</v>
      </c>
    </row>
    <row r="6871" spans="1:18" x14ac:dyDescent="0.2">
      <c r="A6871" s="1">
        <v>40679.5</v>
      </c>
      <c r="B6871" s="17">
        <f>YEAR(Таблица1[[#This Row],[datetime]])</f>
        <v>2011</v>
      </c>
      <c r="C6871" s="17">
        <f>MONTH(Таблица1[[#This Row],[datetime]])</f>
        <v>5</v>
      </c>
      <c r="D6871" s="17">
        <f>DAY(Таблица1[[#This Row],[datetime]])</f>
        <v>16</v>
      </c>
      <c r="E6871" s="17">
        <f>WEEKDAY(Таблица1[[#This Row],[datetime]])</f>
        <v>2</v>
      </c>
      <c r="F6871" s="17">
        <f>HOUR(Таблица1[[#This Row],[datetime]])</f>
        <v>12</v>
      </c>
      <c r="G6871">
        <v>2</v>
      </c>
      <c r="H6871">
        <v>0</v>
      </c>
      <c r="I6871">
        <v>1</v>
      </c>
      <c r="J6871">
        <v>1</v>
      </c>
      <c r="K6871">
        <v>27.06</v>
      </c>
      <c r="L6871">
        <v>31.06</v>
      </c>
      <c r="M6871">
        <v>54</v>
      </c>
      <c r="N6871">
        <v>6.0031999999999996</v>
      </c>
      <c r="O6871">
        <v>72</v>
      </c>
      <c r="P6871">
        <v>137</v>
      </c>
      <c r="Q6871">
        <v>209</v>
      </c>
      <c r="R6871">
        <v>6870</v>
      </c>
    </row>
    <row r="6872" spans="1:18" x14ac:dyDescent="0.2">
      <c r="A6872" s="1">
        <v>40682.875</v>
      </c>
      <c r="B6872" s="17">
        <f>YEAR(Таблица1[[#This Row],[datetime]])</f>
        <v>2011</v>
      </c>
      <c r="C6872" s="17">
        <f>MONTH(Таблица1[[#This Row],[datetime]])</f>
        <v>5</v>
      </c>
      <c r="D6872" s="17">
        <f>DAY(Таблица1[[#This Row],[datetime]])</f>
        <v>19</v>
      </c>
      <c r="E6872" s="17">
        <f>WEEKDAY(Таблица1[[#This Row],[datetime]])</f>
        <v>5</v>
      </c>
      <c r="F6872" s="17">
        <f>HOUR(Таблица1[[#This Row],[datetime]])</f>
        <v>21</v>
      </c>
      <c r="G6872">
        <v>2</v>
      </c>
      <c r="H6872">
        <v>0</v>
      </c>
      <c r="I6872">
        <v>1</v>
      </c>
      <c r="J6872">
        <v>1</v>
      </c>
      <c r="K6872">
        <v>22.14</v>
      </c>
      <c r="L6872">
        <v>25.76</v>
      </c>
      <c r="M6872">
        <v>77</v>
      </c>
      <c r="N6872">
        <v>19.001200000000001</v>
      </c>
      <c r="O6872">
        <v>29</v>
      </c>
      <c r="P6872">
        <v>180</v>
      </c>
      <c r="Q6872">
        <v>209</v>
      </c>
      <c r="R6872">
        <v>6871</v>
      </c>
    </row>
    <row r="6873" spans="1:18" x14ac:dyDescent="0.2">
      <c r="A6873" s="1">
        <v>40708.541666666664</v>
      </c>
      <c r="B6873" s="17">
        <f>YEAR(Таблица1[[#This Row],[datetime]])</f>
        <v>2011</v>
      </c>
      <c r="C6873" s="17">
        <f>MONTH(Таблица1[[#This Row],[datetime]])</f>
        <v>6</v>
      </c>
      <c r="D6873" s="17">
        <f>DAY(Таблица1[[#This Row],[datetime]])</f>
        <v>14</v>
      </c>
      <c r="E6873" s="17">
        <f>WEEKDAY(Таблица1[[#This Row],[datetime]])</f>
        <v>3</v>
      </c>
      <c r="F6873" s="17">
        <f>HOUR(Таблица1[[#This Row],[datetime]])</f>
        <v>13</v>
      </c>
      <c r="G6873">
        <v>2</v>
      </c>
      <c r="H6873">
        <v>0</v>
      </c>
      <c r="I6873">
        <v>1</v>
      </c>
      <c r="J6873">
        <v>1</v>
      </c>
      <c r="K6873">
        <v>26.24</v>
      </c>
      <c r="L6873">
        <v>31.06</v>
      </c>
      <c r="M6873">
        <v>44</v>
      </c>
      <c r="N6873">
        <v>15.001300000000001</v>
      </c>
      <c r="O6873">
        <v>33</v>
      </c>
      <c r="P6873">
        <v>176</v>
      </c>
      <c r="Q6873">
        <v>209</v>
      </c>
      <c r="R6873">
        <v>6872</v>
      </c>
    </row>
    <row r="6874" spans="1:18" x14ac:dyDescent="0.2">
      <c r="A6874" s="1">
        <v>40731.875</v>
      </c>
      <c r="B6874" s="17">
        <f>YEAR(Таблица1[[#This Row],[datetime]])</f>
        <v>2011</v>
      </c>
      <c r="C6874" s="17">
        <f>MONTH(Таблица1[[#This Row],[datetime]])</f>
        <v>7</v>
      </c>
      <c r="D6874" s="17">
        <f>DAY(Таблица1[[#This Row],[datetime]])</f>
        <v>7</v>
      </c>
      <c r="E6874" s="17">
        <f>WEEKDAY(Таблица1[[#This Row],[datetime]])</f>
        <v>5</v>
      </c>
      <c r="F6874" s="17">
        <f>HOUR(Таблица1[[#This Row],[datetime]])</f>
        <v>21</v>
      </c>
      <c r="G6874">
        <v>3</v>
      </c>
      <c r="H6874">
        <v>0</v>
      </c>
      <c r="I6874">
        <v>1</v>
      </c>
      <c r="J6874">
        <v>1</v>
      </c>
      <c r="K6874">
        <v>30.34</v>
      </c>
      <c r="L6874">
        <v>34.090000000000003</v>
      </c>
      <c r="M6874">
        <v>62</v>
      </c>
      <c r="N6874">
        <v>11.0014</v>
      </c>
      <c r="O6874">
        <v>39</v>
      </c>
      <c r="P6874">
        <v>170</v>
      </c>
      <c r="Q6874">
        <v>209</v>
      </c>
      <c r="R6874">
        <v>6873</v>
      </c>
    </row>
    <row r="6875" spans="1:18" x14ac:dyDescent="0.2">
      <c r="A6875" s="1">
        <v>40765.875</v>
      </c>
      <c r="B6875" s="17">
        <f>YEAR(Таблица1[[#This Row],[datetime]])</f>
        <v>2011</v>
      </c>
      <c r="C6875" s="17">
        <f>MONTH(Таблица1[[#This Row],[datetime]])</f>
        <v>8</v>
      </c>
      <c r="D6875" s="17">
        <f>DAY(Таблица1[[#This Row],[datetime]])</f>
        <v>10</v>
      </c>
      <c r="E6875" s="17">
        <f>WEEKDAY(Таблица1[[#This Row],[datetime]])</f>
        <v>4</v>
      </c>
      <c r="F6875" s="17">
        <f>HOUR(Таблица1[[#This Row],[datetime]])</f>
        <v>21</v>
      </c>
      <c r="G6875">
        <v>3</v>
      </c>
      <c r="H6875">
        <v>0</v>
      </c>
      <c r="I6875">
        <v>1</v>
      </c>
      <c r="J6875">
        <v>1</v>
      </c>
      <c r="K6875">
        <v>31.16</v>
      </c>
      <c r="L6875">
        <v>33.335000000000001</v>
      </c>
      <c r="M6875">
        <v>33</v>
      </c>
      <c r="N6875">
        <v>7.0015000000000001</v>
      </c>
      <c r="O6875">
        <v>47</v>
      </c>
      <c r="P6875">
        <v>162</v>
      </c>
      <c r="Q6875">
        <v>209</v>
      </c>
      <c r="R6875">
        <v>6874</v>
      </c>
    </row>
    <row r="6876" spans="1:18" x14ac:dyDescent="0.2">
      <c r="A6876" s="1">
        <v>40772.375</v>
      </c>
      <c r="B6876" s="17">
        <f>YEAR(Таблица1[[#This Row],[datetime]])</f>
        <v>2011</v>
      </c>
      <c r="C6876" s="17">
        <f>MONTH(Таблица1[[#This Row],[datetime]])</f>
        <v>8</v>
      </c>
      <c r="D6876" s="17">
        <f>DAY(Таблица1[[#This Row],[datetime]])</f>
        <v>17</v>
      </c>
      <c r="E6876" s="17">
        <f>WEEKDAY(Таблица1[[#This Row],[datetime]])</f>
        <v>4</v>
      </c>
      <c r="F6876" s="17">
        <f>HOUR(Таблица1[[#This Row],[datetime]])</f>
        <v>9</v>
      </c>
      <c r="G6876">
        <v>3</v>
      </c>
      <c r="H6876">
        <v>0</v>
      </c>
      <c r="I6876">
        <v>1</v>
      </c>
      <c r="J6876">
        <v>1</v>
      </c>
      <c r="K6876">
        <v>30.34</v>
      </c>
      <c r="L6876">
        <v>33.335000000000001</v>
      </c>
      <c r="M6876">
        <v>48</v>
      </c>
      <c r="N6876">
        <v>6.0031999999999996</v>
      </c>
      <c r="O6876">
        <v>31</v>
      </c>
      <c r="P6876">
        <v>178</v>
      </c>
      <c r="Q6876">
        <v>209</v>
      </c>
      <c r="R6876">
        <v>6875</v>
      </c>
    </row>
    <row r="6877" spans="1:18" x14ac:dyDescent="0.2">
      <c r="A6877" s="1">
        <v>40801.375</v>
      </c>
      <c r="B6877" s="17">
        <f>YEAR(Таблица1[[#This Row],[datetime]])</f>
        <v>2011</v>
      </c>
      <c r="C6877" s="17">
        <f>MONTH(Таблица1[[#This Row],[datetime]])</f>
        <v>9</v>
      </c>
      <c r="D6877" s="17">
        <f>DAY(Таблица1[[#This Row],[datetime]])</f>
        <v>15</v>
      </c>
      <c r="E6877" s="17">
        <f>WEEKDAY(Таблица1[[#This Row],[datetime]])</f>
        <v>5</v>
      </c>
      <c r="F6877" s="17">
        <f>HOUR(Таблица1[[#This Row],[datetime]])</f>
        <v>9</v>
      </c>
      <c r="G6877">
        <v>3</v>
      </c>
      <c r="H6877">
        <v>0</v>
      </c>
      <c r="I6877">
        <v>1</v>
      </c>
      <c r="J6877">
        <v>2</v>
      </c>
      <c r="K6877">
        <v>26.24</v>
      </c>
      <c r="L6877">
        <v>30.305</v>
      </c>
      <c r="M6877">
        <v>73</v>
      </c>
      <c r="N6877">
        <v>23.999400000000001</v>
      </c>
      <c r="O6877">
        <v>23</v>
      </c>
      <c r="P6877">
        <v>186</v>
      </c>
      <c r="Q6877">
        <v>209</v>
      </c>
      <c r="R6877">
        <v>6876</v>
      </c>
    </row>
    <row r="6878" spans="1:18" x14ac:dyDescent="0.2">
      <c r="A6878" s="1">
        <v>40829.333333333336</v>
      </c>
      <c r="B6878" s="17">
        <f>YEAR(Таблица1[[#This Row],[datetime]])</f>
        <v>2011</v>
      </c>
      <c r="C6878" s="17">
        <f>MONTH(Таблица1[[#This Row],[datetime]])</f>
        <v>10</v>
      </c>
      <c r="D6878" s="17">
        <f>DAY(Таблица1[[#This Row],[datetime]])</f>
        <v>13</v>
      </c>
      <c r="E6878" s="17">
        <f>WEEKDAY(Таблица1[[#This Row],[datetime]])</f>
        <v>5</v>
      </c>
      <c r="F6878" s="17">
        <f>HOUR(Таблица1[[#This Row],[datetime]])</f>
        <v>8</v>
      </c>
      <c r="G6878">
        <v>4</v>
      </c>
      <c r="H6878">
        <v>0</v>
      </c>
      <c r="I6878">
        <v>1</v>
      </c>
      <c r="J6878">
        <v>3</v>
      </c>
      <c r="K6878">
        <v>22.14</v>
      </c>
      <c r="L6878">
        <v>25.76</v>
      </c>
      <c r="M6878">
        <v>100</v>
      </c>
      <c r="N6878">
        <v>6.0031999999999996</v>
      </c>
      <c r="O6878">
        <v>10</v>
      </c>
      <c r="P6878">
        <v>199</v>
      </c>
      <c r="Q6878">
        <v>209</v>
      </c>
      <c r="R6878">
        <v>6877</v>
      </c>
    </row>
    <row r="6879" spans="1:18" x14ac:dyDescent="0.2">
      <c r="A6879" s="1">
        <v>40830.333333333336</v>
      </c>
      <c r="B6879" s="17">
        <f>YEAR(Таблица1[[#This Row],[datetime]])</f>
        <v>2011</v>
      </c>
      <c r="C6879" s="17">
        <f>MONTH(Таблица1[[#This Row],[datetime]])</f>
        <v>10</v>
      </c>
      <c r="D6879" s="17">
        <f>DAY(Таблица1[[#This Row],[datetime]])</f>
        <v>14</v>
      </c>
      <c r="E6879" s="17">
        <f>WEEKDAY(Таблица1[[#This Row],[datetime]])</f>
        <v>6</v>
      </c>
      <c r="F6879" s="17">
        <f>HOUR(Таблица1[[#This Row],[datetime]])</f>
        <v>8</v>
      </c>
      <c r="G6879">
        <v>4</v>
      </c>
      <c r="H6879">
        <v>0</v>
      </c>
      <c r="I6879">
        <v>1</v>
      </c>
      <c r="J6879">
        <v>2</v>
      </c>
      <c r="K6879">
        <v>22.96</v>
      </c>
      <c r="L6879">
        <v>26.515000000000001</v>
      </c>
      <c r="M6879">
        <v>90</v>
      </c>
      <c r="N6879">
        <v>11.0014</v>
      </c>
      <c r="O6879">
        <v>23</v>
      </c>
      <c r="P6879">
        <v>186</v>
      </c>
      <c r="Q6879">
        <v>209</v>
      </c>
      <c r="R6879">
        <v>6878</v>
      </c>
    </row>
    <row r="6880" spans="1:18" x14ac:dyDescent="0.2">
      <c r="A6880" s="1">
        <v>40848.833333333336</v>
      </c>
      <c r="B6880" s="17">
        <f>YEAR(Таблица1[[#This Row],[datetime]])</f>
        <v>2011</v>
      </c>
      <c r="C6880" s="17">
        <f>MONTH(Таблица1[[#This Row],[datetime]])</f>
        <v>11</v>
      </c>
      <c r="D6880" s="17">
        <f>DAY(Таблица1[[#This Row],[datetime]])</f>
        <v>1</v>
      </c>
      <c r="E6880" s="17">
        <f>WEEKDAY(Таблица1[[#This Row],[datetime]])</f>
        <v>3</v>
      </c>
      <c r="F6880" s="17">
        <f>HOUR(Таблица1[[#This Row],[datetime]])</f>
        <v>20</v>
      </c>
      <c r="G6880">
        <v>4</v>
      </c>
      <c r="H6880">
        <v>0</v>
      </c>
      <c r="I6880">
        <v>1</v>
      </c>
      <c r="J6880">
        <v>1</v>
      </c>
      <c r="K6880">
        <v>16.399999999999999</v>
      </c>
      <c r="L6880">
        <v>20.454999999999998</v>
      </c>
      <c r="M6880">
        <v>71</v>
      </c>
      <c r="N6880">
        <v>0</v>
      </c>
      <c r="O6880">
        <v>18</v>
      </c>
      <c r="P6880">
        <v>191</v>
      </c>
      <c r="Q6880">
        <v>209</v>
      </c>
      <c r="R6880">
        <v>6879</v>
      </c>
    </row>
    <row r="6881" spans="1:18" x14ac:dyDescent="0.2">
      <c r="A6881" s="1">
        <v>40850.833333333336</v>
      </c>
      <c r="B6881" s="17">
        <f>YEAR(Таблица1[[#This Row],[datetime]])</f>
        <v>2011</v>
      </c>
      <c r="C6881" s="17">
        <f>MONTH(Таблица1[[#This Row],[datetime]])</f>
        <v>11</v>
      </c>
      <c r="D6881" s="17">
        <f>DAY(Таблица1[[#This Row],[datetime]])</f>
        <v>3</v>
      </c>
      <c r="E6881" s="17">
        <f>WEEKDAY(Таблица1[[#This Row],[datetime]])</f>
        <v>5</v>
      </c>
      <c r="F6881" s="17">
        <f>HOUR(Таблица1[[#This Row],[datetime]])</f>
        <v>20</v>
      </c>
      <c r="G6881">
        <v>4</v>
      </c>
      <c r="H6881">
        <v>0</v>
      </c>
      <c r="I6881">
        <v>1</v>
      </c>
      <c r="J6881">
        <v>1</v>
      </c>
      <c r="K6881">
        <v>17.22</v>
      </c>
      <c r="L6881">
        <v>21.21</v>
      </c>
      <c r="M6881">
        <v>71</v>
      </c>
      <c r="N6881">
        <v>7.0015000000000001</v>
      </c>
      <c r="O6881">
        <v>11</v>
      </c>
      <c r="P6881">
        <v>198</v>
      </c>
      <c r="Q6881">
        <v>209</v>
      </c>
      <c r="R6881">
        <v>6880</v>
      </c>
    </row>
    <row r="6882" spans="1:18" x14ac:dyDescent="0.2">
      <c r="A6882" s="1">
        <v>40865.666666666664</v>
      </c>
      <c r="B6882" s="17">
        <f>YEAR(Таблица1[[#This Row],[datetime]])</f>
        <v>2011</v>
      </c>
      <c r="C6882" s="17">
        <f>MONTH(Таблица1[[#This Row],[datetime]])</f>
        <v>11</v>
      </c>
      <c r="D6882" s="17">
        <f>DAY(Таблица1[[#This Row],[datetime]])</f>
        <v>18</v>
      </c>
      <c r="E6882" s="17">
        <f>WEEKDAY(Таблица1[[#This Row],[datetime]])</f>
        <v>6</v>
      </c>
      <c r="F6882" s="17">
        <f>HOUR(Таблица1[[#This Row],[datetime]])</f>
        <v>16</v>
      </c>
      <c r="G6882">
        <v>4</v>
      </c>
      <c r="H6882">
        <v>0</v>
      </c>
      <c r="I6882">
        <v>1</v>
      </c>
      <c r="J6882">
        <v>1</v>
      </c>
      <c r="K6882">
        <v>13.94</v>
      </c>
      <c r="L6882">
        <v>16.664999999999999</v>
      </c>
      <c r="M6882">
        <v>29</v>
      </c>
      <c r="N6882">
        <v>8.9981000000000009</v>
      </c>
      <c r="O6882">
        <v>19</v>
      </c>
      <c r="P6882">
        <v>190</v>
      </c>
      <c r="Q6882">
        <v>209</v>
      </c>
      <c r="R6882">
        <v>6881</v>
      </c>
    </row>
    <row r="6883" spans="1:18" x14ac:dyDescent="0.2">
      <c r="A6883" s="1">
        <v>40894.458333333336</v>
      </c>
      <c r="B6883" s="17">
        <f>YEAR(Таблица1[[#This Row],[datetime]])</f>
        <v>2011</v>
      </c>
      <c r="C6883" s="17">
        <f>MONTH(Таблица1[[#This Row],[datetime]])</f>
        <v>12</v>
      </c>
      <c r="D6883" s="17">
        <f>DAY(Таблица1[[#This Row],[datetime]])</f>
        <v>17</v>
      </c>
      <c r="E6883" s="17">
        <f>WEEKDAY(Таблица1[[#This Row],[datetime]])</f>
        <v>7</v>
      </c>
      <c r="F6883" s="17">
        <f>HOUR(Таблица1[[#This Row],[datetime]])</f>
        <v>11</v>
      </c>
      <c r="G6883">
        <v>4</v>
      </c>
      <c r="H6883">
        <v>0</v>
      </c>
      <c r="I6883">
        <v>0</v>
      </c>
      <c r="J6883">
        <v>2</v>
      </c>
      <c r="K6883">
        <v>11.48</v>
      </c>
      <c r="L6883">
        <v>12.88</v>
      </c>
      <c r="M6883">
        <v>45</v>
      </c>
      <c r="N6883">
        <v>22.002800000000001</v>
      </c>
      <c r="O6883">
        <v>21</v>
      </c>
      <c r="P6883">
        <v>188</v>
      </c>
      <c r="Q6883">
        <v>209</v>
      </c>
      <c r="R6883">
        <v>6882</v>
      </c>
    </row>
    <row r="6884" spans="1:18" x14ac:dyDescent="0.2">
      <c r="A6884" s="1">
        <v>40975.625</v>
      </c>
      <c r="B6884" s="17">
        <f>YEAR(Таблица1[[#This Row],[datetime]])</f>
        <v>2012</v>
      </c>
      <c r="C6884" s="17">
        <f>MONTH(Таблица1[[#This Row],[datetime]])</f>
        <v>3</v>
      </c>
      <c r="D6884" s="17">
        <f>DAY(Таблица1[[#This Row],[datetime]])</f>
        <v>7</v>
      </c>
      <c r="E6884" s="17">
        <f>WEEKDAY(Таблица1[[#This Row],[datetime]])</f>
        <v>4</v>
      </c>
      <c r="F6884" s="17">
        <f>HOUR(Таблица1[[#This Row],[datetime]])</f>
        <v>15</v>
      </c>
      <c r="G6884">
        <v>1</v>
      </c>
      <c r="H6884">
        <v>0</v>
      </c>
      <c r="I6884">
        <v>1</v>
      </c>
      <c r="J6884">
        <v>1</v>
      </c>
      <c r="K6884">
        <v>22.14</v>
      </c>
      <c r="L6884">
        <v>25.76</v>
      </c>
      <c r="M6884">
        <v>37</v>
      </c>
      <c r="N6884">
        <v>30.002600000000001</v>
      </c>
      <c r="O6884">
        <v>44</v>
      </c>
      <c r="P6884">
        <v>165</v>
      </c>
      <c r="Q6884">
        <v>209</v>
      </c>
      <c r="R6884">
        <v>6883</v>
      </c>
    </row>
    <row r="6885" spans="1:18" x14ac:dyDescent="0.2">
      <c r="A6885" s="1">
        <v>41001.458333333336</v>
      </c>
      <c r="B6885" s="17">
        <f>YEAR(Таблица1[[#This Row],[datetime]])</f>
        <v>2012</v>
      </c>
      <c r="C6885" s="17">
        <f>MONTH(Таблица1[[#This Row],[datetime]])</f>
        <v>4</v>
      </c>
      <c r="D6885" s="17">
        <f>DAY(Таблица1[[#This Row],[datetime]])</f>
        <v>2</v>
      </c>
      <c r="E6885" s="17">
        <f>WEEKDAY(Таблица1[[#This Row],[datetime]])</f>
        <v>2</v>
      </c>
      <c r="F6885" s="17">
        <f>HOUR(Таблица1[[#This Row],[datetime]])</f>
        <v>11</v>
      </c>
      <c r="G6885">
        <v>2</v>
      </c>
      <c r="H6885">
        <v>0</v>
      </c>
      <c r="I6885">
        <v>1</v>
      </c>
      <c r="J6885">
        <v>1</v>
      </c>
      <c r="K6885">
        <v>17.22</v>
      </c>
      <c r="L6885">
        <v>21.21</v>
      </c>
      <c r="M6885">
        <v>47</v>
      </c>
      <c r="N6885">
        <v>30.002600000000001</v>
      </c>
      <c r="O6885">
        <v>81</v>
      </c>
      <c r="P6885">
        <v>128</v>
      </c>
      <c r="Q6885">
        <v>209</v>
      </c>
      <c r="R6885">
        <v>6884</v>
      </c>
    </row>
    <row r="6886" spans="1:18" x14ac:dyDescent="0.2">
      <c r="A6886" s="1">
        <v>41093.416666666664</v>
      </c>
      <c r="B6886" s="17">
        <f>YEAR(Таблица1[[#This Row],[datetime]])</f>
        <v>2012</v>
      </c>
      <c r="C6886" s="17">
        <f>MONTH(Таблица1[[#This Row],[datetime]])</f>
        <v>7</v>
      </c>
      <c r="D6886" s="17">
        <f>DAY(Таблица1[[#This Row],[datetime]])</f>
        <v>3</v>
      </c>
      <c r="E6886" s="17">
        <f>WEEKDAY(Таблица1[[#This Row],[datetime]])</f>
        <v>3</v>
      </c>
      <c r="F6886" s="17">
        <f>HOUR(Таблица1[[#This Row],[datetime]])</f>
        <v>10</v>
      </c>
      <c r="G6886">
        <v>3</v>
      </c>
      <c r="H6886">
        <v>0</v>
      </c>
      <c r="I6886">
        <v>1</v>
      </c>
      <c r="J6886">
        <v>1</v>
      </c>
      <c r="K6886">
        <v>33.619999999999997</v>
      </c>
      <c r="L6886">
        <v>37.119999999999997</v>
      </c>
      <c r="M6886">
        <v>43</v>
      </c>
      <c r="N6886">
        <v>15.001300000000001</v>
      </c>
      <c r="O6886">
        <v>56</v>
      </c>
      <c r="P6886">
        <v>153</v>
      </c>
      <c r="Q6886">
        <v>209</v>
      </c>
      <c r="R6886">
        <v>6885</v>
      </c>
    </row>
    <row r="6887" spans="1:18" x14ac:dyDescent="0.2">
      <c r="A6887" s="1">
        <v>41102.583333333336</v>
      </c>
      <c r="B6887" s="17">
        <f>YEAR(Таблица1[[#This Row],[datetime]])</f>
        <v>2012</v>
      </c>
      <c r="C6887" s="17">
        <f>MONTH(Таблица1[[#This Row],[datetime]])</f>
        <v>7</v>
      </c>
      <c r="D6887" s="17">
        <f>DAY(Таблица1[[#This Row],[datetime]])</f>
        <v>12</v>
      </c>
      <c r="E6887" s="17">
        <f>WEEKDAY(Таблица1[[#This Row],[datetime]])</f>
        <v>5</v>
      </c>
      <c r="F6887" s="17">
        <f>HOUR(Таблица1[[#This Row],[datetime]])</f>
        <v>14</v>
      </c>
      <c r="G6887">
        <v>3</v>
      </c>
      <c r="H6887">
        <v>0</v>
      </c>
      <c r="I6887">
        <v>1</v>
      </c>
      <c r="J6887">
        <v>1</v>
      </c>
      <c r="K6887">
        <v>31.98</v>
      </c>
      <c r="L6887">
        <v>34.090000000000003</v>
      </c>
      <c r="M6887">
        <v>33</v>
      </c>
      <c r="N6887">
        <v>15.001300000000001</v>
      </c>
      <c r="O6887">
        <v>42</v>
      </c>
      <c r="P6887">
        <v>167</v>
      </c>
      <c r="Q6887">
        <v>209</v>
      </c>
      <c r="R6887">
        <v>6886</v>
      </c>
    </row>
    <row r="6888" spans="1:18" x14ac:dyDescent="0.2">
      <c r="A6888" s="1">
        <v>41184.625</v>
      </c>
      <c r="B6888" s="17">
        <f>YEAR(Таблица1[[#This Row],[datetime]])</f>
        <v>2012</v>
      </c>
      <c r="C6888" s="17">
        <f>MONTH(Таблица1[[#This Row],[datetime]])</f>
        <v>10</v>
      </c>
      <c r="D6888" s="17">
        <f>DAY(Таблица1[[#This Row],[datetime]])</f>
        <v>2</v>
      </c>
      <c r="E6888" s="17">
        <f>WEEKDAY(Таблица1[[#This Row],[datetime]])</f>
        <v>3</v>
      </c>
      <c r="F6888" s="17">
        <f>HOUR(Таблица1[[#This Row],[datetime]])</f>
        <v>15</v>
      </c>
      <c r="G6888">
        <v>4</v>
      </c>
      <c r="H6888">
        <v>0</v>
      </c>
      <c r="I6888">
        <v>1</v>
      </c>
      <c r="J6888">
        <v>3</v>
      </c>
      <c r="K6888">
        <v>25.42</v>
      </c>
      <c r="L6888">
        <v>28.79</v>
      </c>
      <c r="M6888">
        <v>83</v>
      </c>
      <c r="N6888">
        <v>8.9981000000000009</v>
      </c>
      <c r="O6888">
        <v>14</v>
      </c>
      <c r="P6888">
        <v>195</v>
      </c>
      <c r="Q6888">
        <v>209</v>
      </c>
      <c r="R6888">
        <v>6887</v>
      </c>
    </row>
    <row r="6889" spans="1:18" x14ac:dyDescent="0.2">
      <c r="A6889" s="1">
        <v>41185.875</v>
      </c>
      <c r="B6889" s="17">
        <f>YEAR(Таблица1[[#This Row],[datetime]])</f>
        <v>2012</v>
      </c>
      <c r="C6889" s="17">
        <f>MONTH(Таблица1[[#This Row],[datetime]])</f>
        <v>10</v>
      </c>
      <c r="D6889" s="17">
        <f>DAY(Таблица1[[#This Row],[datetime]])</f>
        <v>3</v>
      </c>
      <c r="E6889" s="17">
        <f>WEEKDAY(Таблица1[[#This Row],[datetime]])</f>
        <v>4</v>
      </c>
      <c r="F6889" s="17">
        <f>HOUR(Таблица1[[#This Row],[datetime]])</f>
        <v>21</v>
      </c>
      <c r="G6889">
        <v>4</v>
      </c>
      <c r="H6889">
        <v>0</v>
      </c>
      <c r="I6889">
        <v>1</v>
      </c>
      <c r="J6889">
        <v>2</v>
      </c>
      <c r="K6889">
        <v>27.06</v>
      </c>
      <c r="L6889">
        <v>31.06</v>
      </c>
      <c r="M6889">
        <v>74</v>
      </c>
      <c r="N6889">
        <v>0</v>
      </c>
      <c r="O6889">
        <v>14</v>
      </c>
      <c r="P6889">
        <v>195</v>
      </c>
      <c r="Q6889">
        <v>209</v>
      </c>
      <c r="R6889">
        <v>6888</v>
      </c>
    </row>
    <row r="6890" spans="1:18" x14ac:dyDescent="0.2">
      <c r="A6890" s="1">
        <v>41251.875</v>
      </c>
      <c r="B6890" s="17">
        <f>YEAR(Таблица1[[#This Row],[datetime]])</f>
        <v>2012</v>
      </c>
      <c r="C6890" s="17">
        <f>MONTH(Таблица1[[#This Row],[datetime]])</f>
        <v>12</v>
      </c>
      <c r="D6890" s="17">
        <f>DAY(Таблица1[[#This Row],[datetime]])</f>
        <v>8</v>
      </c>
      <c r="E6890" s="17">
        <f>WEEKDAY(Таблица1[[#This Row],[datetime]])</f>
        <v>7</v>
      </c>
      <c r="F6890" s="17">
        <f>HOUR(Таблица1[[#This Row],[datetime]])</f>
        <v>21</v>
      </c>
      <c r="G6890">
        <v>4</v>
      </c>
      <c r="H6890">
        <v>0</v>
      </c>
      <c r="I6890">
        <v>0</v>
      </c>
      <c r="J6890">
        <v>2</v>
      </c>
      <c r="K6890">
        <v>14.76</v>
      </c>
      <c r="L6890">
        <v>18.940000000000001</v>
      </c>
      <c r="M6890">
        <v>100</v>
      </c>
      <c r="N6890">
        <v>0</v>
      </c>
      <c r="O6890">
        <v>34</v>
      </c>
      <c r="P6890">
        <v>175</v>
      </c>
      <c r="Q6890">
        <v>209</v>
      </c>
      <c r="R6890">
        <v>6889</v>
      </c>
    </row>
    <row r="6891" spans="1:18" x14ac:dyDescent="0.2">
      <c r="A6891" s="1">
        <v>40550.333333333336</v>
      </c>
      <c r="B6891" s="17">
        <f>YEAR(Таблица1[[#This Row],[datetime]])</f>
        <v>2011</v>
      </c>
      <c r="C6891" s="17">
        <f>MONTH(Таблица1[[#This Row],[datetime]])</f>
        <v>1</v>
      </c>
      <c r="D6891" s="17">
        <f>DAY(Таблица1[[#This Row],[datetime]])</f>
        <v>7</v>
      </c>
      <c r="E6891" s="17">
        <f>WEEKDAY(Таблица1[[#This Row],[datetime]])</f>
        <v>6</v>
      </c>
      <c r="F6891" s="17">
        <f>HOUR(Таблица1[[#This Row],[datetime]])</f>
        <v>8</v>
      </c>
      <c r="G6891">
        <v>1</v>
      </c>
      <c r="H6891">
        <v>0</v>
      </c>
      <c r="I6891">
        <v>1</v>
      </c>
      <c r="J6891">
        <v>1</v>
      </c>
      <c r="K6891">
        <v>8.1999999999999993</v>
      </c>
      <c r="L6891">
        <v>9.85</v>
      </c>
      <c r="M6891">
        <v>51</v>
      </c>
      <c r="N6891">
        <v>16.997900000000001</v>
      </c>
      <c r="O6891">
        <v>20</v>
      </c>
      <c r="P6891">
        <v>190</v>
      </c>
      <c r="Q6891">
        <v>210</v>
      </c>
      <c r="R6891">
        <v>6890</v>
      </c>
    </row>
    <row r="6892" spans="1:18" x14ac:dyDescent="0.2">
      <c r="A6892" s="1">
        <v>40620.375</v>
      </c>
      <c r="B6892" s="17">
        <f>YEAR(Таблица1[[#This Row],[datetime]])</f>
        <v>2011</v>
      </c>
      <c r="C6892" s="17">
        <f>MONTH(Таблица1[[#This Row],[datetime]])</f>
        <v>3</v>
      </c>
      <c r="D6892" s="17">
        <f>DAY(Таблица1[[#This Row],[datetime]])</f>
        <v>18</v>
      </c>
      <c r="E6892" s="17">
        <f>WEEKDAY(Таблица1[[#This Row],[datetime]])</f>
        <v>6</v>
      </c>
      <c r="F6892" s="17">
        <f>HOUR(Таблица1[[#This Row],[datetime]])</f>
        <v>9</v>
      </c>
      <c r="G6892">
        <v>1</v>
      </c>
      <c r="H6892">
        <v>0</v>
      </c>
      <c r="I6892">
        <v>1</v>
      </c>
      <c r="J6892">
        <v>1</v>
      </c>
      <c r="K6892">
        <v>18.86</v>
      </c>
      <c r="L6892">
        <v>22.725000000000001</v>
      </c>
      <c r="M6892">
        <v>63</v>
      </c>
      <c r="N6892">
        <v>15.001300000000001</v>
      </c>
      <c r="O6892">
        <v>18</v>
      </c>
      <c r="P6892">
        <v>192</v>
      </c>
      <c r="Q6892">
        <v>210</v>
      </c>
      <c r="R6892">
        <v>6891</v>
      </c>
    </row>
    <row r="6893" spans="1:18" x14ac:dyDescent="0.2">
      <c r="A6893" s="1">
        <v>40650.791666666664</v>
      </c>
      <c r="B6893" s="17">
        <f>YEAR(Таблица1[[#This Row],[datetime]])</f>
        <v>2011</v>
      </c>
      <c r="C6893" s="17">
        <f>MONTH(Таблица1[[#This Row],[datetime]])</f>
        <v>4</v>
      </c>
      <c r="D6893" s="17">
        <f>DAY(Таблица1[[#This Row],[datetime]])</f>
        <v>17</v>
      </c>
      <c r="E6893" s="17">
        <f>WEEKDAY(Таблица1[[#This Row],[datetime]])</f>
        <v>1</v>
      </c>
      <c r="F6893" s="17">
        <f>HOUR(Таблица1[[#This Row],[datetime]])</f>
        <v>19</v>
      </c>
      <c r="G6893">
        <v>2</v>
      </c>
      <c r="H6893">
        <v>0</v>
      </c>
      <c r="I6893">
        <v>0</v>
      </c>
      <c r="J6893">
        <v>1</v>
      </c>
      <c r="K6893">
        <v>22.96</v>
      </c>
      <c r="L6893">
        <v>26.515000000000001</v>
      </c>
      <c r="M6893">
        <v>30</v>
      </c>
      <c r="N6893">
        <v>19.999500000000001</v>
      </c>
      <c r="O6893">
        <v>75</v>
      </c>
      <c r="P6893">
        <v>135</v>
      </c>
      <c r="Q6893">
        <v>210</v>
      </c>
      <c r="R6893">
        <v>6892</v>
      </c>
    </row>
    <row r="6894" spans="1:18" x14ac:dyDescent="0.2">
      <c r="A6894" s="1">
        <v>40680.625</v>
      </c>
      <c r="B6894" s="17">
        <f>YEAR(Таблица1[[#This Row],[datetime]])</f>
        <v>2011</v>
      </c>
      <c r="C6894" s="17">
        <f>MONTH(Таблица1[[#This Row],[datetime]])</f>
        <v>5</v>
      </c>
      <c r="D6894" s="17">
        <f>DAY(Таблица1[[#This Row],[datetime]])</f>
        <v>17</v>
      </c>
      <c r="E6894" s="17">
        <f>WEEKDAY(Таблица1[[#This Row],[datetime]])</f>
        <v>3</v>
      </c>
      <c r="F6894" s="17">
        <f>HOUR(Таблица1[[#This Row],[datetime]])</f>
        <v>15</v>
      </c>
      <c r="G6894">
        <v>2</v>
      </c>
      <c r="H6894">
        <v>0</v>
      </c>
      <c r="I6894">
        <v>1</v>
      </c>
      <c r="J6894">
        <v>1</v>
      </c>
      <c r="K6894">
        <v>25.42</v>
      </c>
      <c r="L6894">
        <v>30.305</v>
      </c>
      <c r="M6894">
        <v>69</v>
      </c>
      <c r="N6894">
        <v>30.002600000000001</v>
      </c>
      <c r="O6894">
        <v>79</v>
      </c>
      <c r="P6894">
        <v>131</v>
      </c>
      <c r="Q6894">
        <v>210</v>
      </c>
      <c r="R6894">
        <v>6893</v>
      </c>
    </row>
    <row r="6895" spans="1:18" x14ac:dyDescent="0.2">
      <c r="A6895" s="1">
        <v>40739.458333333336</v>
      </c>
      <c r="B6895" s="17">
        <f>YEAR(Таблица1[[#This Row],[datetime]])</f>
        <v>2011</v>
      </c>
      <c r="C6895" s="17">
        <f>MONTH(Таблица1[[#This Row],[datetime]])</f>
        <v>7</v>
      </c>
      <c r="D6895" s="17">
        <f>DAY(Таблица1[[#This Row],[datetime]])</f>
        <v>15</v>
      </c>
      <c r="E6895" s="17">
        <f>WEEKDAY(Таблица1[[#This Row],[datetime]])</f>
        <v>6</v>
      </c>
      <c r="F6895" s="17">
        <f>HOUR(Таблица1[[#This Row],[datetime]])</f>
        <v>11</v>
      </c>
      <c r="G6895">
        <v>3</v>
      </c>
      <c r="H6895">
        <v>0</v>
      </c>
      <c r="I6895">
        <v>1</v>
      </c>
      <c r="J6895">
        <v>1</v>
      </c>
      <c r="K6895">
        <v>28.7</v>
      </c>
      <c r="L6895">
        <v>32.575000000000003</v>
      </c>
      <c r="M6895">
        <v>54</v>
      </c>
      <c r="N6895">
        <v>8.9981000000000009</v>
      </c>
      <c r="O6895">
        <v>73</v>
      </c>
      <c r="P6895">
        <v>137</v>
      </c>
      <c r="Q6895">
        <v>210</v>
      </c>
      <c r="R6895">
        <v>6894</v>
      </c>
    </row>
    <row r="6896" spans="1:18" x14ac:dyDescent="0.2">
      <c r="A6896" s="1">
        <v>40760.625</v>
      </c>
      <c r="B6896" s="17">
        <f>YEAR(Таблица1[[#This Row],[datetime]])</f>
        <v>2011</v>
      </c>
      <c r="C6896" s="17">
        <f>MONTH(Таблица1[[#This Row],[datetime]])</f>
        <v>8</v>
      </c>
      <c r="D6896" s="17">
        <f>DAY(Таблица1[[#This Row],[datetime]])</f>
        <v>5</v>
      </c>
      <c r="E6896" s="17">
        <f>WEEKDAY(Таблица1[[#This Row],[datetime]])</f>
        <v>6</v>
      </c>
      <c r="F6896" s="17">
        <f>HOUR(Таблица1[[#This Row],[datetime]])</f>
        <v>15</v>
      </c>
      <c r="G6896">
        <v>3</v>
      </c>
      <c r="H6896">
        <v>0</v>
      </c>
      <c r="I6896">
        <v>1</v>
      </c>
      <c r="J6896">
        <v>1</v>
      </c>
      <c r="K6896">
        <v>31.16</v>
      </c>
      <c r="L6896">
        <v>34.85</v>
      </c>
      <c r="M6896">
        <v>55</v>
      </c>
      <c r="N6896">
        <v>16.997900000000001</v>
      </c>
      <c r="O6896">
        <v>50</v>
      </c>
      <c r="P6896">
        <v>160</v>
      </c>
      <c r="Q6896">
        <v>210</v>
      </c>
      <c r="R6896">
        <v>6895</v>
      </c>
    </row>
    <row r="6897" spans="1:18" x14ac:dyDescent="0.2">
      <c r="A6897" s="1">
        <v>40795.833333333336</v>
      </c>
      <c r="B6897" s="17">
        <f>YEAR(Таблица1[[#This Row],[datetime]])</f>
        <v>2011</v>
      </c>
      <c r="C6897" s="17">
        <f>MONTH(Таблица1[[#This Row],[datetime]])</f>
        <v>9</v>
      </c>
      <c r="D6897" s="17">
        <f>DAY(Таблица1[[#This Row],[datetime]])</f>
        <v>9</v>
      </c>
      <c r="E6897" s="17">
        <f>WEEKDAY(Таблица1[[#This Row],[datetime]])</f>
        <v>6</v>
      </c>
      <c r="F6897" s="17">
        <f>HOUR(Таблица1[[#This Row],[datetime]])</f>
        <v>20</v>
      </c>
      <c r="G6897">
        <v>3</v>
      </c>
      <c r="H6897">
        <v>0</v>
      </c>
      <c r="I6897">
        <v>1</v>
      </c>
      <c r="J6897">
        <v>1</v>
      </c>
      <c r="K6897">
        <v>26.24</v>
      </c>
      <c r="L6897">
        <v>28.03</v>
      </c>
      <c r="M6897">
        <v>94</v>
      </c>
      <c r="N6897">
        <v>6.0031999999999996</v>
      </c>
      <c r="O6897">
        <v>30</v>
      </c>
      <c r="P6897">
        <v>180</v>
      </c>
      <c r="Q6897">
        <v>210</v>
      </c>
      <c r="R6897">
        <v>6896</v>
      </c>
    </row>
    <row r="6898" spans="1:18" x14ac:dyDescent="0.2">
      <c r="A6898" s="1">
        <v>40802.375</v>
      </c>
      <c r="B6898" s="17">
        <f>YEAR(Таблица1[[#This Row],[datetime]])</f>
        <v>2011</v>
      </c>
      <c r="C6898" s="17">
        <f>MONTH(Таблица1[[#This Row],[datetime]])</f>
        <v>9</v>
      </c>
      <c r="D6898" s="17">
        <f>DAY(Таблица1[[#This Row],[datetime]])</f>
        <v>16</v>
      </c>
      <c r="E6898" s="17">
        <f>WEEKDAY(Таблица1[[#This Row],[datetime]])</f>
        <v>6</v>
      </c>
      <c r="F6898" s="17">
        <f>HOUR(Таблица1[[#This Row],[datetime]])</f>
        <v>9</v>
      </c>
      <c r="G6898">
        <v>3</v>
      </c>
      <c r="H6898">
        <v>0</v>
      </c>
      <c r="I6898">
        <v>1</v>
      </c>
      <c r="J6898">
        <v>1</v>
      </c>
      <c r="K6898">
        <v>18.86</v>
      </c>
      <c r="L6898">
        <v>22.725000000000001</v>
      </c>
      <c r="M6898">
        <v>55</v>
      </c>
      <c r="N6898">
        <v>16.997900000000001</v>
      </c>
      <c r="O6898">
        <v>21</v>
      </c>
      <c r="P6898">
        <v>189</v>
      </c>
      <c r="Q6898">
        <v>210</v>
      </c>
      <c r="R6898">
        <v>6897</v>
      </c>
    </row>
    <row r="6899" spans="1:18" x14ac:dyDescent="0.2">
      <c r="A6899" s="1">
        <v>40835.333333333336</v>
      </c>
      <c r="B6899" s="17">
        <f>YEAR(Таблица1[[#This Row],[datetime]])</f>
        <v>2011</v>
      </c>
      <c r="C6899" s="17">
        <f>MONTH(Таблица1[[#This Row],[datetime]])</f>
        <v>10</v>
      </c>
      <c r="D6899" s="17">
        <f>DAY(Таблица1[[#This Row],[datetime]])</f>
        <v>19</v>
      </c>
      <c r="E6899" s="17">
        <f>WEEKDAY(Таблица1[[#This Row],[datetime]])</f>
        <v>4</v>
      </c>
      <c r="F6899" s="17">
        <f>HOUR(Таблица1[[#This Row],[datetime]])</f>
        <v>8</v>
      </c>
      <c r="G6899">
        <v>4</v>
      </c>
      <c r="H6899">
        <v>0</v>
      </c>
      <c r="I6899">
        <v>1</v>
      </c>
      <c r="J6899">
        <v>3</v>
      </c>
      <c r="K6899">
        <v>22.14</v>
      </c>
      <c r="L6899">
        <v>25.76</v>
      </c>
      <c r="M6899">
        <v>70</v>
      </c>
      <c r="N6899">
        <v>32.997500000000002</v>
      </c>
      <c r="O6899">
        <v>10</v>
      </c>
      <c r="P6899">
        <v>200</v>
      </c>
      <c r="Q6899">
        <v>210</v>
      </c>
      <c r="R6899">
        <v>6898</v>
      </c>
    </row>
    <row r="6900" spans="1:18" x14ac:dyDescent="0.2">
      <c r="A6900" s="1">
        <v>40927.375</v>
      </c>
      <c r="B6900" s="17">
        <f>YEAR(Таблица1[[#This Row],[datetime]])</f>
        <v>2012</v>
      </c>
      <c r="C6900" s="17">
        <f>MONTH(Таблица1[[#This Row],[datetime]])</f>
        <v>1</v>
      </c>
      <c r="D6900" s="17">
        <f>DAY(Таблица1[[#This Row],[datetime]])</f>
        <v>19</v>
      </c>
      <c r="E6900" s="17">
        <f>WEEKDAY(Таблица1[[#This Row],[datetime]])</f>
        <v>5</v>
      </c>
      <c r="F6900" s="17">
        <f>HOUR(Таблица1[[#This Row],[datetime]])</f>
        <v>9</v>
      </c>
      <c r="G6900">
        <v>1</v>
      </c>
      <c r="H6900">
        <v>0</v>
      </c>
      <c r="I6900">
        <v>1</v>
      </c>
      <c r="J6900">
        <v>1</v>
      </c>
      <c r="K6900">
        <v>4.92</v>
      </c>
      <c r="L6900">
        <v>9.85</v>
      </c>
      <c r="M6900">
        <v>54</v>
      </c>
      <c r="N6900">
        <v>0</v>
      </c>
      <c r="O6900">
        <v>6</v>
      </c>
      <c r="P6900">
        <v>204</v>
      </c>
      <c r="Q6900">
        <v>210</v>
      </c>
      <c r="R6900">
        <v>6899</v>
      </c>
    </row>
    <row r="6901" spans="1:18" x14ac:dyDescent="0.2">
      <c r="A6901" s="1">
        <v>40973.666666666664</v>
      </c>
      <c r="B6901" s="17">
        <f>YEAR(Таблица1[[#This Row],[datetime]])</f>
        <v>2012</v>
      </c>
      <c r="C6901" s="17">
        <f>MONTH(Таблица1[[#This Row],[datetime]])</f>
        <v>3</v>
      </c>
      <c r="D6901" s="17">
        <f>DAY(Таблица1[[#This Row],[datetime]])</f>
        <v>5</v>
      </c>
      <c r="E6901" s="17">
        <f>WEEKDAY(Таблица1[[#This Row],[datetime]])</f>
        <v>2</v>
      </c>
      <c r="F6901" s="17">
        <f>HOUR(Таблица1[[#This Row],[datetime]])</f>
        <v>16</v>
      </c>
      <c r="G6901">
        <v>1</v>
      </c>
      <c r="H6901">
        <v>0</v>
      </c>
      <c r="I6901">
        <v>1</v>
      </c>
      <c r="J6901">
        <v>1</v>
      </c>
      <c r="K6901">
        <v>12.3</v>
      </c>
      <c r="L6901">
        <v>13.635</v>
      </c>
      <c r="M6901">
        <v>45</v>
      </c>
      <c r="N6901">
        <v>19.999500000000001</v>
      </c>
      <c r="O6901">
        <v>30</v>
      </c>
      <c r="P6901">
        <v>180</v>
      </c>
      <c r="Q6901">
        <v>210</v>
      </c>
      <c r="R6901">
        <v>6900</v>
      </c>
    </row>
    <row r="6902" spans="1:18" x14ac:dyDescent="0.2">
      <c r="A6902" s="1">
        <v>41040.416666666664</v>
      </c>
      <c r="B6902" s="17">
        <f>YEAR(Таблица1[[#This Row],[datetime]])</f>
        <v>2012</v>
      </c>
      <c r="C6902" s="17">
        <f>MONTH(Таблица1[[#This Row],[datetime]])</f>
        <v>5</v>
      </c>
      <c r="D6902" s="17">
        <f>DAY(Таблица1[[#This Row],[datetime]])</f>
        <v>11</v>
      </c>
      <c r="E6902" s="17">
        <f>WEEKDAY(Таблица1[[#This Row],[datetime]])</f>
        <v>6</v>
      </c>
      <c r="F6902" s="17">
        <f>HOUR(Таблица1[[#This Row],[datetime]])</f>
        <v>10</v>
      </c>
      <c r="G6902">
        <v>2</v>
      </c>
      <c r="H6902">
        <v>0</v>
      </c>
      <c r="I6902">
        <v>1</v>
      </c>
      <c r="J6902">
        <v>1</v>
      </c>
      <c r="K6902">
        <v>21.32</v>
      </c>
      <c r="L6902">
        <v>25</v>
      </c>
      <c r="M6902">
        <v>36</v>
      </c>
      <c r="N6902">
        <v>22.002800000000001</v>
      </c>
      <c r="O6902">
        <v>69</v>
      </c>
      <c r="P6902">
        <v>141</v>
      </c>
      <c r="Q6902">
        <v>210</v>
      </c>
      <c r="R6902">
        <v>6901</v>
      </c>
    </row>
    <row r="6903" spans="1:18" x14ac:dyDescent="0.2">
      <c r="A6903" s="1">
        <v>41062.333333333336</v>
      </c>
      <c r="B6903" s="17">
        <f>YEAR(Таблица1[[#This Row],[datetime]])</f>
        <v>2012</v>
      </c>
      <c r="C6903" s="17">
        <f>MONTH(Таблица1[[#This Row],[datetime]])</f>
        <v>6</v>
      </c>
      <c r="D6903" s="17">
        <f>DAY(Таблица1[[#This Row],[datetime]])</f>
        <v>2</v>
      </c>
      <c r="E6903" s="17">
        <f>WEEKDAY(Таблица1[[#This Row],[datetime]])</f>
        <v>7</v>
      </c>
      <c r="F6903" s="17">
        <f>HOUR(Таблица1[[#This Row],[datetime]])</f>
        <v>8</v>
      </c>
      <c r="G6903">
        <v>2</v>
      </c>
      <c r="H6903">
        <v>0</v>
      </c>
      <c r="I6903">
        <v>0</v>
      </c>
      <c r="J6903">
        <v>1</v>
      </c>
      <c r="K6903">
        <v>22.14</v>
      </c>
      <c r="L6903">
        <v>25.76</v>
      </c>
      <c r="M6903">
        <v>64</v>
      </c>
      <c r="N6903">
        <v>11.0014</v>
      </c>
      <c r="O6903">
        <v>30</v>
      </c>
      <c r="P6903">
        <v>180</v>
      </c>
      <c r="Q6903">
        <v>210</v>
      </c>
      <c r="R6903">
        <v>6902</v>
      </c>
    </row>
    <row r="6904" spans="1:18" x14ac:dyDescent="0.2">
      <c r="A6904" s="1">
        <v>41067.416666666664</v>
      </c>
      <c r="B6904" s="17">
        <f>YEAR(Таблица1[[#This Row],[datetime]])</f>
        <v>2012</v>
      </c>
      <c r="C6904" s="17">
        <f>MONTH(Таблица1[[#This Row],[datetime]])</f>
        <v>6</v>
      </c>
      <c r="D6904" s="17">
        <f>DAY(Таблица1[[#This Row],[datetime]])</f>
        <v>7</v>
      </c>
      <c r="E6904" s="17">
        <f>WEEKDAY(Таблица1[[#This Row],[datetime]])</f>
        <v>5</v>
      </c>
      <c r="F6904" s="17">
        <f>HOUR(Таблица1[[#This Row],[datetime]])</f>
        <v>10</v>
      </c>
      <c r="G6904">
        <v>2</v>
      </c>
      <c r="H6904">
        <v>0</v>
      </c>
      <c r="I6904">
        <v>1</v>
      </c>
      <c r="J6904">
        <v>1</v>
      </c>
      <c r="K6904">
        <v>24.6</v>
      </c>
      <c r="L6904">
        <v>30.305</v>
      </c>
      <c r="M6904">
        <v>64</v>
      </c>
      <c r="N6904">
        <v>6.0031999999999996</v>
      </c>
      <c r="O6904">
        <v>56</v>
      </c>
      <c r="P6904">
        <v>154</v>
      </c>
      <c r="Q6904">
        <v>210</v>
      </c>
      <c r="R6904">
        <v>6903</v>
      </c>
    </row>
    <row r="6905" spans="1:18" x14ac:dyDescent="0.2">
      <c r="A6905" s="1">
        <v>41096.416666666664</v>
      </c>
      <c r="B6905" s="17">
        <f>YEAR(Таблица1[[#This Row],[datetime]])</f>
        <v>2012</v>
      </c>
      <c r="C6905" s="17">
        <f>MONTH(Таблица1[[#This Row],[datetime]])</f>
        <v>7</v>
      </c>
      <c r="D6905" s="17">
        <f>DAY(Таблица1[[#This Row],[datetime]])</f>
        <v>6</v>
      </c>
      <c r="E6905" s="17">
        <f>WEEKDAY(Таблица1[[#This Row],[datetime]])</f>
        <v>6</v>
      </c>
      <c r="F6905" s="17">
        <f>HOUR(Таблица1[[#This Row],[datetime]])</f>
        <v>10</v>
      </c>
      <c r="G6905">
        <v>3</v>
      </c>
      <c r="H6905">
        <v>0</v>
      </c>
      <c r="I6905">
        <v>1</v>
      </c>
      <c r="J6905">
        <v>1</v>
      </c>
      <c r="K6905">
        <v>35.26</v>
      </c>
      <c r="L6905">
        <v>37.119999999999997</v>
      </c>
      <c r="M6905">
        <v>30</v>
      </c>
      <c r="N6905">
        <v>0</v>
      </c>
      <c r="O6905">
        <v>80</v>
      </c>
      <c r="P6905">
        <v>130</v>
      </c>
      <c r="Q6905">
        <v>210</v>
      </c>
      <c r="R6905">
        <v>6904</v>
      </c>
    </row>
    <row r="6906" spans="1:18" x14ac:dyDescent="0.2">
      <c r="A6906" s="1">
        <v>41157.25</v>
      </c>
      <c r="B6906" s="17">
        <f>YEAR(Таблица1[[#This Row],[datetime]])</f>
        <v>2012</v>
      </c>
      <c r="C6906" s="17">
        <f>MONTH(Таблица1[[#This Row],[datetime]])</f>
        <v>9</v>
      </c>
      <c r="D6906" s="17">
        <f>DAY(Таблица1[[#This Row],[datetime]])</f>
        <v>5</v>
      </c>
      <c r="E6906" s="17">
        <f>WEEKDAY(Таблица1[[#This Row],[datetime]])</f>
        <v>4</v>
      </c>
      <c r="F6906" s="17">
        <f>HOUR(Таблица1[[#This Row],[datetime]])</f>
        <v>6</v>
      </c>
      <c r="G6906">
        <v>3</v>
      </c>
      <c r="H6906">
        <v>0</v>
      </c>
      <c r="I6906">
        <v>1</v>
      </c>
      <c r="J6906">
        <v>1</v>
      </c>
      <c r="K6906">
        <v>28.7</v>
      </c>
      <c r="L6906">
        <v>33.335000000000001</v>
      </c>
      <c r="M6906">
        <v>79</v>
      </c>
      <c r="N6906">
        <v>19.001200000000001</v>
      </c>
      <c r="O6906">
        <v>7</v>
      </c>
      <c r="P6906">
        <v>203</v>
      </c>
      <c r="Q6906">
        <v>210</v>
      </c>
      <c r="R6906">
        <v>6905</v>
      </c>
    </row>
    <row r="6907" spans="1:18" x14ac:dyDescent="0.2">
      <c r="A6907" s="1">
        <v>41162.416666666664</v>
      </c>
      <c r="B6907" s="17">
        <f>YEAR(Таблица1[[#This Row],[datetime]])</f>
        <v>2012</v>
      </c>
      <c r="C6907" s="17">
        <f>MONTH(Таблица1[[#This Row],[datetime]])</f>
        <v>9</v>
      </c>
      <c r="D6907" s="17">
        <f>DAY(Таблица1[[#This Row],[datetime]])</f>
        <v>10</v>
      </c>
      <c r="E6907" s="17">
        <f>WEEKDAY(Таблица1[[#This Row],[datetime]])</f>
        <v>2</v>
      </c>
      <c r="F6907" s="17">
        <f>HOUR(Таблица1[[#This Row],[datetime]])</f>
        <v>10</v>
      </c>
      <c r="G6907">
        <v>3</v>
      </c>
      <c r="H6907">
        <v>0</v>
      </c>
      <c r="I6907">
        <v>1</v>
      </c>
      <c r="J6907">
        <v>1</v>
      </c>
      <c r="K6907">
        <v>25.42</v>
      </c>
      <c r="L6907">
        <v>31.06</v>
      </c>
      <c r="M6907">
        <v>50</v>
      </c>
      <c r="N6907">
        <v>19.001200000000001</v>
      </c>
      <c r="O6907">
        <v>42</v>
      </c>
      <c r="P6907">
        <v>168</v>
      </c>
      <c r="Q6907">
        <v>210</v>
      </c>
      <c r="R6907">
        <v>6906</v>
      </c>
    </row>
    <row r="6908" spans="1:18" x14ac:dyDescent="0.2">
      <c r="A6908" s="1">
        <v>41231.791666666664</v>
      </c>
      <c r="B6908" s="17">
        <f>YEAR(Таблица1[[#This Row],[datetime]])</f>
        <v>2012</v>
      </c>
      <c r="C6908" s="17">
        <f>MONTH(Таблица1[[#This Row],[datetime]])</f>
        <v>11</v>
      </c>
      <c r="D6908" s="17">
        <f>DAY(Таблица1[[#This Row],[datetime]])</f>
        <v>18</v>
      </c>
      <c r="E6908" s="17">
        <f>WEEKDAY(Таблица1[[#This Row],[datetime]])</f>
        <v>1</v>
      </c>
      <c r="F6908" s="17">
        <f>HOUR(Таблица1[[#This Row],[datetime]])</f>
        <v>19</v>
      </c>
      <c r="G6908">
        <v>4</v>
      </c>
      <c r="H6908">
        <v>0</v>
      </c>
      <c r="I6908">
        <v>0</v>
      </c>
      <c r="J6908">
        <v>1</v>
      </c>
      <c r="K6908">
        <v>14.76</v>
      </c>
      <c r="L6908">
        <v>17.425000000000001</v>
      </c>
      <c r="M6908">
        <v>66</v>
      </c>
      <c r="N6908">
        <v>11.0014</v>
      </c>
      <c r="O6908">
        <v>16</v>
      </c>
      <c r="P6908">
        <v>194</v>
      </c>
      <c r="Q6908">
        <v>210</v>
      </c>
      <c r="R6908">
        <v>6907</v>
      </c>
    </row>
    <row r="6909" spans="1:18" x14ac:dyDescent="0.2">
      <c r="A6909" s="1">
        <v>41253.583333333336</v>
      </c>
      <c r="B6909" s="17">
        <f>YEAR(Таблица1[[#This Row],[datetime]])</f>
        <v>2012</v>
      </c>
      <c r="C6909" s="17">
        <f>MONTH(Таблица1[[#This Row],[datetime]])</f>
        <v>12</v>
      </c>
      <c r="D6909" s="17">
        <f>DAY(Таблица1[[#This Row],[datetime]])</f>
        <v>10</v>
      </c>
      <c r="E6909" s="17">
        <f>WEEKDAY(Таблица1[[#This Row],[datetime]])</f>
        <v>2</v>
      </c>
      <c r="F6909" s="17">
        <f>HOUR(Таблица1[[#This Row],[datetime]])</f>
        <v>14</v>
      </c>
      <c r="G6909">
        <v>4</v>
      </c>
      <c r="H6909">
        <v>0</v>
      </c>
      <c r="I6909">
        <v>1</v>
      </c>
      <c r="J6909">
        <v>2</v>
      </c>
      <c r="K6909">
        <v>20.5</v>
      </c>
      <c r="L6909">
        <v>24.24</v>
      </c>
      <c r="M6909">
        <v>94</v>
      </c>
      <c r="N6909">
        <v>15.001300000000001</v>
      </c>
      <c r="O6909">
        <v>31</v>
      </c>
      <c r="P6909">
        <v>179</v>
      </c>
      <c r="Q6909">
        <v>210</v>
      </c>
      <c r="R6909">
        <v>6908</v>
      </c>
    </row>
    <row r="6910" spans="1:18" x14ac:dyDescent="0.2">
      <c r="A6910" s="1">
        <v>41260.541666666664</v>
      </c>
      <c r="B6910" s="17">
        <f>YEAR(Таблица1[[#This Row],[datetime]])</f>
        <v>2012</v>
      </c>
      <c r="C6910" s="17">
        <f>MONTH(Таблица1[[#This Row],[datetime]])</f>
        <v>12</v>
      </c>
      <c r="D6910" s="17">
        <f>DAY(Таблица1[[#This Row],[datetime]])</f>
        <v>17</v>
      </c>
      <c r="E6910" s="17">
        <f>WEEKDAY(Таблица1[[#This Row],[datetime]])</f>
        <v>2</v>
      </c>
      <c r="F6910" s="17">
        <f>HOUR(Таблица1[[#This Row],[datetime]])</f>
        <v>13</v>
      </c>
      <c r="G6910">
        <v>4</v>
      </c>
      <c r="H6910">
        <v>0</v>
      </c>
      <c r="I6910">
        <v>1</v>
      </c>
      <c r="J6910">
        <v>2</v>
      </c>
      <c r="K6910">
        <v>16.399999999999999</v>
      </c>
      <c r="L6910">
        <v>20.454999999999998</v>
      </c>
      <c r="M6910">
        <v>87</v>
      </c>
      <c r="N6910">
        <v>8.9981000000000009</v>
      </c>
      <c r="O6910">
        <v>16</v>
      </c>
      <c r="P6910">
        <v>194</v>
      </c>
      <c r="Q6910">
        <v>210</v>
      </c>
      <c r="R6910">
        <v>6909</v>
      </c>
    </row>
    <row r="6911" spans="1:18" x14ac:dyDescent="0.2">
      <c r="A6911" s="1">
        <v>40585.708333333336</v>
      </c>
      <c r="B6911" s="17">
        <f>YEAR(Таблица1[[#This Row],[datetime]])</f>
        <v>2011</v>
      </c>
      <c r="C6911" s="17">
        <f>MONTH(Таблица1[[#This Row],[datetime]])</f>
        <v>2</v>
      </c>
      <c r="D6911" s="17">
        <f>DAY(Таблица1[[#This Row],[datetime]])</f>
        <v>11</v>
      </c>
      <c r="E6911" s="17">
        <f>WEEKDAY(Таблица1[[#This Row],[datetime]])</f>
        <v>6</v>
      </c>
      <c r="F6911" s="17">
        <f>HOUR(Таблица1[[#This Row],[datetime]])</f>
        <v>17</v>
      </c>
      <c r="G6911">
        <v>1</v>
      </c>
      <c r="H6911">
        <v>0</v>
      </c>
      <c r="I6911">
        <v>1</v>
      </c>
      <c r="J6911">
        <v>1</v>
      </c>
      <c r="K6911">
        <v>12.3</v>
      </c>
      <c r="L6911">
        <v>16.664999999999999</v>
      </c>
      <c r="M6911">
        <v>24</v>
      </c>
      <c r="N6911">
        <v>0</v>
      </c>
      <c r="O6911">
        <v>18</v>
      </c>
      <c r="P6911">
        <v>193</v>
      </c>
      <c r="Q6911">
        <v>211</v>
      </c>
      <c r="R6911">
        <v>6910</v>
      </c>
    </row>
    <row r="6912" spans="1:18" x14ac:dyDescent="0.2">
      <c r="A6912" s="1">
        <v>40609.333333333336</v>
      </c>
      <c r="B6912" s="17">
        <f>YEAR(Таблица1[[#This Row],[datetime]])</f>
        <v>2011</v>
      </c>
      <c r="C6912" s="17">
        <f>MONTH(Таблица1[[#This Row],[datetime]])</f>
        <v>3</v>
      </c>
      <c r="D6912" s="17">
        <f>DAY(Таблица1[[#This Row],[datetime]])</f>
        <v>7</v>
      </c>
      <c r="E6912" s="17">
        <f>WEEKDAY(Таблица1[[#This Row],[datetime]])</f>
        <v>2</v>
      </c>
      <c r="F6912" s="17">
        <f>HOUR(Таблица1[[#This Row],[datetime]])</f>
        <v>8</v>
      </c>
      <c r="G6912">
        <v>1</v>
      </c>
      <c r="H6912">
        <v>0</v>
      </c>
      <c r="I6912">
        <v>1</v>
      </c>
      <c r="J6912">
        <v>1</v>
      </c>
      <c r="K6912">
        <v>8.1999999999999993</v>
      </c>
      <c r="L6912">
        <v>9.09</v>
      </c>
      <c r="M6912">
        <v>75</v>
      </c>
      <c r="N6912">
        <v>26.002700000000001</v>
      </c>
      <c r="O6912">
        <v>11</v>
      </c>
      <c r="P6912">
        <v>200</v>
      </c>
      <c r="Q6912">
        <v>211</v>
      </c>
      <c r="R6912">
        <v>6911</v>
      </c>
    </row>
    <row r="6913" spans="1:18" x14ac:dyDescent="0.2">
      <c r="A6913" s="1">
        <v>40650.416666666664</v>
      </c>
      <c r="B6913" s="17">
        <f>YEAR(Таблица1[[#This Row],[datetime]])</f>
        <v>2011</v>
      </c>
      <c r="C6913" s="17">
        <f>MONTH(Таблица1[[#This Row],[datetime]])</f>
        <v>4</v>
      </c>
      <c r="D6913" s="17">
        <f>DAY(Таблица1[[#This Row],[datetime]])</f>
        <v>17</v>
      </c>
      <c r="E6913" s="17">
        <f>WEEKDAY(Таблица1[[#This Row],[datetime]])</f>
        <v>1</v>
      </c>
      <c r="F6913" s="17">
        <f>HOUR(Таблица1[[#This Row],[datetime]])</f>
        <v>10</v>
      </c>
      <c r="G6913">
        <v>2</v>
      </c>
      <c r="H6913">
        <v>0</v>
      </c>
      <c r="I6913">
        <v>0</v>
      </c>
      <c r="J6913">
        <v>1</v>
      </c>
      <c r="K6913">
        <v>17.22</v>
      </c>
      <c r="L6913">
        <v>21.21</v>
      </c>
      <c r="M6913">
        <v>44</v>
      </c>
      <c r="N6913">
        <v>30.002600000000001</v>
      </c>
      <c r="O6913">
        <v>91</v>
      </c>
      <c r="P6913">
        <v>120</v>
      </c>
      <c r="Q6913">
        <v>211</v>
      </c>
      <c r="R6913">
        <v>6912</v>
      </c>
    </row>
    <row r="6914" spans="1:18" x14ac:dyDescent="0.2">
      <c r="A6914" s="1">
        <v>40709.5</v>
      </c>
      <c r="B6914" s="17">
        <f>YEAR(Таблица1[[#This Row],[datetime]])</f>
        <v>2011</v>
      </c>
      <c r="C6914" s="17">
        <f>MONTH(Таблица1[[#This Row],[datetime]])</f>
        <v>6</v>
      </c>
      <c r="D6914" s="17">
        <f>DAY(Таблица1[[#This Row],[datetime]])</f>
        <v>15</v>
      </c>
      <c r="E6914" s="17">
        <f>WEEKDAY(Таблица1[[#This Row],[datetime]])</f>
        <v>4</v>
      </c>
      <c r="F6914" s="17">
        <f>HOUR(Таблица1[[#This Row],[datetime]])</f>
        <v>12</v>
      </c>
      <c r="G6914">
        <v>2</v>
      </c>
      <c r="H6914">
        <v>0</v>
      </c>
      <c r="I6914">
        <v>1</v>
      </c>
      <c r="J6914">
        <v>1</v>
      </c>
      <c r="K6914">
        <v>28.7</v>
      </c>
      <c r="L6914">
        <v>31.82</v>
      </c>
      <c r="M6914">
        <v>34</v>
      </c>
      <c r="N6914">
        <v>15.001300000000001</v>
      </c>
      <c r="O6914">
        <v>33</v>
      </c>
      <c r="P6914">
        <v>178</v>
      </c>
      <c r="Q6914">
        <v>211</v>
      </c>
      <c r="R6914">
        <v>6913</v>
      </c>
    </row>
    <row r="6915" spans="1:18" x14ac:dyDescent="0.2">
      <c r="A6915" s="1">
        <v>40759.875</v>
      </c>
      <c r="B6915" s="17">
        <f>YEAR(Таблица1[[#This Row],[datetime]])</f>
        <v>2011</v>
      </c>
      <c r="C6915" s="17">
        <f>MONTH(Таблица1[[#This Row],[datetime]])</f>
        <v>8</v>
      </c>
      <c r="D6915" s="17">
        <f>DAY(Таблица1[[#This Row],[datetime]])</f>
        <v>4</v>
      </c>
      <c r="E6915" s="17">
        <f>WEEKDAY(Таблица1[[#This Row],[datetime]])</f>
        <v>5</v>
      </c>
      <c r="F6915" s="17">
        <f>HOUR(Таблица1[[#This Row],[datetime]])</f>
        <v>21</v>
      </c>
      <c r="G6915">
        <v>3</v>
      </c>
      <c r="H6915">
        <v>0</v>
      </c>
      <c r="I6915">
        <v>1</v>
      </c>
      <c r="J6915">
        <v>2</v>
      </c>
      <c r="K6915">
        <v>28.7</v>
      </c>
      <c r="L6915">
        <v>33.335000000000001</v>
      </c>
      <c r="M6915">
        <v>74</v>
      </c>
      <c r="N6915">
        <v>12.997999999999999</v>
      </c>
      <c r="O6915">
        <v>25</v>
      </c>
      <c r="P6915">
        <v>186</v>
      </c>
      <c r="Q6915">
        <v>211</v>
      </c>
      <c r="R6915">
        <v>6914</v>
      </c>
    </row>
    <row r="6916" spans="1:18" x14ac:dyDescent="0.2">
      <c r="A6916" s="1">
        <v>40761.75</v>
      </c>
      <c r="B6916" s="17">
        <f>YEAR(Таблица1[[#This Row],[datetime]])</f>
        <v>2011</v>
      </c>
      <c r="C6916" s="17">
        <f>MONTH(Таблица1[[#This Row],[datetime]])</f>
        <v>8</v>
      </c>
      <c r="D6916" s="17">
        <f>DAY(Таблица1[[#This Row],[datetime]])</f>
        <v>6</v>
      </c>
      <c r="E6916" s="17">
        <f>WEEKDAY(Таблица1[[#This Row],[datetime]])</f>
        <v>7</v>
      </c>
      <c r="F6916" s="17">
        <f>HOUR(Таблица1[[#This Row],[datetime]])</f>
        <v>18</v>
      </c>
      <c r="G6916">
        <v>3</v>
      </c>
      <c r="H6916">
        <v>0</v>
      </c>
      <c r="I6916">
        <v>0</v>
      </c>
      <c r="J6916">
        <v>2</v>
      </c>
      <c r="K6916">
        <v>29.52</v>
      </c>
      <c r="L6916">
        <v>34.85</v>
      </c>
      <c r="M6916">
        <v>79</v>
      </c>
      <c r="N6916">
        <v>30.002600000000001</v>
      </c>
      <c r="O6916">
        <v>81</v>
      </c>
      <c r="P6916">
        <v>130</v>
      </c>
      <c r="Q6916">
        <v>211</v>
      </c>
      <c r="R6916">
        <v>6915</v>
      </c>
    </row>
    <row r="6917" spans="1:18" x14ac:dyDescent="0.2">
      <c r="A6917" s="1">
        <v>40857.375</v>
      </c>
      <c r="B6917" s="17">
        <f>YEAR(Таблица1[[#This Row],[datetime]])</f>
        <v>2011</v>
      </c>
      <c r="C6917" s="17">
        <f>MONTH(Таблица1[[#This Row],[datetime]])</f>
        <v>11</v>
      </c>
      <c r="D6917" s="17">
        <f>DAY(Таблица1[[#This Row],[datetime]])</f>
        <v>10</v>
      </c>
      <c r="E6917" s="17">
        <f>WEEKDAY(Таблица1[[#This Row],[datetime]])</f>
        <v>5</v>
      </c>
      <c r="F6917" s="17">
        <f>HOUR(Таблица1[[#This Row],[datetime]])</f>
        <v>9</v>
      </c>
      <c r="G6917">
        <v>4</v>
      </c>
      <c r="H6917">
        <v>0</v>
      </c>
      <c r="I6917">
        <v>1</v>
      </c>
      <c r="J6917">
        <v>2</v>
      </c>
      <c r="K6917">
        <v>17.22</v>
      </c>
      <c r="L6917">
        <v>21.21</v>
      </c>
      <c r="M6917">
        <v>94</v>
      </c>
      <c r="N6917">
        <v>7.0015000000000001</v>
      </c>
      <c r="O6917">
        <v>23</v>
      </c>
      <c r="P6917">
        <v>188</v>
      </c>
      <c r="Q6917">
        <v>211</v>
      </c>
      <c r="R6917">
        <v>6916</v>
      </c>
    </row>
    <row r="6918" spans="1:18" x14ac:dyDescent="0.2">
      <c r="A6918" s="1">
        <v>40857.791666666664</v>
      </c>
      <c r="B6918" s="17">
        <f>YEAR(Таблица1[[#This Row],[datetime]])</f>
        <v>2011</v>
      </c>
      <c r="C6918" s="17">
        <f>MONTH(Таблица1[[#This Row],[datetime]])</f>
        <v>11</v>
      </c>
      <c r="D6918" s="17">
        <f>DAY(Таблица1[[#This Row],[datetime]])</f>
        <v>10</v>
      </c>
      <c r="E6918" s="17">
        <f>WEEKDAY(Таблица1[[#This Row],[datetime]])</f>
        <v>5</v>
      </c>
      <c r="F6918" s="17">
        <f>HOUR(Таблица1[[#This Row],[datetime]])</f>
        <v>19</v>
      </c>
      <c r="G6918">
        <v>4</v>
      </c>
      <c r="H6918">
        <v>0</v>
      </c>
      <c r="I6918">
        <v>1</v>
      </c>
      <c r="J6918">
        <v>2</v>
      </c>
      <c r="K6918">
        <v>14.76</v>
      </c>
      <c r="L6918">
        <v>17.425000000000001</v>
      </c>
      <c r="M6918">
        <v>71</v>
      </c>
      <c r="N6918">
        <v>15.001300000000001</v>
      </c>
      <c r="O6918">
        <v>19</v>
      </c>
      <c r="P6918">
        <v>192</v>
      </c>
      <c r="Q6918">
        <v>211</v>
      </c>
      <c r="R6918">
        <v>6917</v>
      </c>
    </row>
    <row r="6919" spans="1:18" x14ac:dyDescent="0.2">
      <c r="A6919" s="1">
        <v>40952.666666666664</v>
      </c>
      <c r="B6919" s="17">
        <f>YEAR(Таблица1[[#This Row],[datetime]])</f>
        <v>2012</v>
      </c>
      <c r="C6919" s="17">
        <f>MONTH(Таблица1[[#This Row],[datetime]])</f>
        <v>2</v>
      </c>
      <c r="D6919" s="17">
        <f>DAY(Таблица1[[#This Row],[datetime]])</f>
        <v>13</v>
      </c>
      <c r="E6919" s="17">
        <f>WEEKDAY(Таблица1[[#This Row],[datetime]])</f>
        <v>2</v>
      </c>
      <c r="F6919" s="17">
        <f>HOUR(Таблица1[[#This Row],[datetime]])</f>
        <v>16</v>
      </c>
      <c r="G6919">
        <v>1</v>
      </c>
      <c r="H6919">
        <v>0</v>
      </c>
      <c r="I6919">
        <v>1</v>
      </c>
      <c r="J6919">
        <v>1</v>
      </c>
      <c r="K6919">
        <v>14.76</v>
      </c>
      <c r="L6919">
        <v>17.425000000000001</v>
      </c>
      <c r="M6919">
        <v>23</v>
      </c>
      <c r="N6919">
        <v>12.997999999999999</v>
      </c>
      <c r="O6919">
        <v>5</v>
      </c>
      <c r="P6919">
        <v>206</v>
      </c>
      <c r="Q6919">
        <v>211</v>
      </c>
      <c r="R6919">
        <v>6918</v>
      </c>
    </row>
    <row r="6920" spans="1:18" x14ac:dyDescent="0.2">
      <c r="A6920" s="1">
        <v>40954.833333333336</v>
      </c>
      <c r="B6920" s="17">
        <f>YEAR(Таблица1[[#This Row],[datetime]])</f>
        <v>2012</v>
      </c>
      <c r="C6920" s="17">
        <f>MONTH(Таблица1[[#This Row],[datetime]])</f>
        <v>2</v>
      </c>
      <c r="D6920" s="17">
        <f>DAY(Таблица1[[#This Row],[datetime]])</f>
        <v>15</v>
      </c>
      <c r="E6920" s="17">
        <f>WEEKDAY(Таблица1[[#This Row],[datetime]])</f>
        <v>4</v>
      </c>
      <c r="F6920" s="17">
        <f>HOUR(Таблица1[[#This Row],[datetime]])</f>
        <v>20</v>
      </c>
      <c r="G6920">
        <v>1</v>
      </c>
      <c r="H6920">
        <v>0</v>
      </c>
      <c r="I6920">
        <v>1</v>
      </c>
      <c r="J6920">
        <v>1</v>
      </c>
      <c r="K6920">
        <v>14.76</v>
      </c>
      <c r="L6920">
        <v>17.425000000000001</v>
      </c>
      <c r="M6920">
        <v>46</v>
      </c>
      <c r="N6920">
        <v>11.0014</v>
      </c>
      <c r="O6920">
        <v>4</v>
      </c>
      <c r="P6920">
        <v>207</v>
      </c>
      <c r="Q6920">
        <v>211</v>
      </c>
      <c r="R6920">
        <v>6919</v>
      </c>
    </row>
    <row r="6921" spans="1:18" x14ac:dyDescent="0.2">
      <c r="A6921" s="1">
        <v>40969.541666666664</v>
      </c>
      <c r="B6921" s="17">
        <f>YEAR(Таблица1[[#This Row],[datetime]])</f>
        <v>2012</v>
      </c>
      <c r="C6921" s="17">
        <f>MONTH(Таблица1[[#This Row],[datetime]])</f>
        <v>3</v>
      </c>
      <c r="D6921" s="17">
        <f>DAY(Таблица1[[#This Row],[datetime]])</f>
        <v>1</v>
      </c>
      <c r="E6921" s="17">
        <f>WEEKDAY(Таблица1[[#This Row],[datetime]])</f>
        <v>5</v>
      </c>
      <c r="F6921" s="17">
        <f>HOUR(Таблица1[[#This Row],[datetime]])</f>
        <v>13</v>
      </c>
      <c r="G6921">
        <v>1</v>
      </c>
      <c r="H6921">
        <v>0</v>
      </c>
      <c r="I6921">
        <v>1</v>
      </c>
      <c r="J6921">
        <v>1</v>
      </c>
      <c r="K6921">
        <v>23.78</v>
      </c>
      <c r="L6921">
        <v>27.274999999999999</v>
      </c>
      <c r="M6921">
        <v>32</v>
      </c>
      <c r="N6921">
        <v>16.997900000000001</v>
      </c>
      <c r="O6921">
        <v>24</v>
      </c>
      <c r="P6921">
        <v>187</v>
      </c>
      <c r="Q6921">
        <v>211</v>
      </c>
      <c r="R6921">
        <v>6920</v>
      </c>
    </row>
    <row r="6922" spans="1:18" x14ac:dyDescent="0.2">
      <c r="A6922" s="1">
        <v>40969.583333333336</v>
      </c>
      <c r="B6922" s="17">
        <f>YEAR(Таблица1[[#This Row],[datetime]])</f>
        <v>2012</v>
      </c>
      <c r="C6922" s="17">
        <f>MONTH(Таблица1[[#This Row],[datetime]])</f>
        <v>3</v>
      </c>
      <c r="D6922" s="17">
        <f>DAY(Таблица1[[#This Row],[datetime]])</f>
        <v>1</v>
      </c>
      <c r="E6922" s="17">
        <f>WEEKDAY(Таблица1[[#This Row],[datetime]])</f>
        <v>5</v>
      </c>
      <c r="F6922" s="17">
        <f>HOUR(Таблица1[[#This Row],[datetime]])</f>
        <v>14</v>
      </c>
      <c r="G6922">
        <v>1</v>
      </c>
      <c r="H6922">
        <v>0</v>
      </c>
      <c r="I6922">
        <v>1</v>
      </c>
      <c r="J6922">
        <v>1</v>
      </c>
      <c r="K6922">
        <v>23.78</v>
      </c>
      <c r="L6922">
        <v>27.274999999999999</v>
      </c>
      <c r="M6922">
        <v>35</v>
      </c>
      <c r="N6922">
        <v>15.001300000000001</v>
      </c>
      <c r="O6922">
        <v>37</v>
      </c>
      <c r="P6922">
        <v>174</v>
      </c>
      <c r="Q6922">
        <v>211</v>
      </c>
      <c r="R6922">
        <v>6921</v>
      </c>
    </row>
    <row r="6923" spans="1:18" x14ac:dyDescent="0.2">
      <c r="A6923" s="1">
        <v>40983.458333333336</v>
      </c>
      <c r="B6923" s="17">
        <f>YEAR(Таблица1[[#This Row],[datetime]])</f>
        <v>2012</v>
      </c>
      <c r="C6923" s="17">
        <f>MONTH(Таблица1[[#This Row],[datetime]])</f>
        <v>3</v>
      </c>
      <c r="D6923" s="17">
        <f>DAY(Таблица1[[#This Row],[datetime]])</f>
        <v>15</v>
      </c>
      <c r="E6923" s="17">
        <f>WEEKDAY(Таблица1[[#This Row],[datetime]])</f>
        <v>5</v>
      </c>
      <c r="F6923" s="17">
        <f>HOUR(Таблица1[[#This Row],[datetime]])</f>
        <v>11</v>
      </c>
      <c r="G6923">
        <v>1</v>
      </c>
      <c r="H6923">
        <v>0</v>
      </c>
      <c r="I6923">
        <v>1</v>
      </c>
      <c r="J6923">
        <v>1</v>
      </c>
      <c r="K6923">
        <v>22.96</v>
      </c>
      <c r="L6923">
        <v>26.515000000000001</v>
      </c>
      <c r="M6923">
        <v>60</v>
      </c>
      <c r="N6923">
        <v>8.9981000000000009</v>
      </c>
      <c r="O6923">
        <v>60</v>
      </c>
      <c r="P6923">
        <v>151</v>
      </c>
      <c r="Q6923">
        <v>211</v>
      </c>
      <c r="R6923">
        <v>6922</v>
      </c>
    </row>
    <row r="6924" spans="1:18" x14ac:dyDescent="0.2">
      <c r="A6924" s="1">
        <v>40985.916666666664</v>
      </c>
      <c r="B6924" s="17">
        <f>YEAR(Таблица1[[#This Row],[datetime]])</f>
        <v>2012</v>
      </c>
      <c r="C6924" s="17">
        <f>MONTH(Таблица1[[#This Row],[datetime]])</f>
        <v>3</v>
      </c>
      <c r="D6924" s="17">
        <f>DAY(Таблица1[[#This Row],[datetime]])</f>
        <v>17</v>
      </c>
      <c r="E6924" s="17">
        <f>WEEKDAY(Таблица1[[#This Row],[datetime]])</f>
        <v>7</v>
      </c>
      <c r="F6924" s="17">
        <f>HOUR(Таблица1[[#This Row],[datetime]])</f>
        <v>22</v>
      </c>
      <c r="G6924">
        <v>1</v>
      </c>
      <c r="H6924">
        <v>0</v>
      </c>
      <c r="I6924">
        <v>0</v>
      </c>
      <c r="J6924">
        <v>1</v>
      </c>
      <c r="K6924">
        <v>22.14</v>
      </c>
      <c r="L6924">
        <v>25.76</v>
      </c>
      <c r="M6924">
        <v>68</v>
      </c>
      <c r="N6924">
        <v>0</v>
      </c>
      <c r="O6924">
        <v>58</v>
      </c>
      <c r="P6924">
        <v>153</v>
      </c>
      <c r="Q6924">
        <v>211</v>
      </c>
      <c r="R6924">
        <v>6923</v>
      </c>
    </row>
    <row r="6925" spans="1:18" x14ac:dyDescent="0.2">
      <c r="A6925" s="1">
        <v>41007.833333333336</v>
      </c>
      <c r="B6925" s="17">
        <f>YEAR(Таблица1[[#This Row],[datetime]])</f>
        <v>2012</v>
      </c>
      <c r="C6925" s="17">
        <f>MONTH(Таблица1[[#This Row],[datetime]])</f>
        <v>4</v>
      </c>
      <c r="D6925" s="17">
        <f>DAY(Таблица1[[#This Row],[datetime]])</f>
        <v>8</v>
      </c>
      <c r="E6925" s="17">
        <f>WEEKDAY(Таблица1[[#This Row],[datetime]])</f>
        <v>1</v>
      </c>
      <c r="F6925" s="17">
        <f>HOUR(Таблица1[[#This Row],[datetime]])</f>
        <v>20</v>
      </c>
      <c r="G6925">
        <v>2</v>
      </c>
      <c r="H6925">
        <v>0</v>
      </c>
      <c r="I6925">
        <v>0</v>
      </c>
      <c r="J6925">
        <v>1</v>
      </c>
      <c r="K6925">
        <v>22.96</v>
      </c>
      <c r="L6925">
        <v>26.515000000000001</v>
      </c>
      <c r="M6925">
        <v>28</v>
      </c>
      <c r="N6925">
        <v>27.999300000000002</v>
      </c>
      <c r="O6925">
        <v>65</v>
      </c>
      <c r="P6925">
        <v>146</v>
      </c>
      <c r="Q6925">
        <v>211</v>
      </c>
      <c r="R6925">
        <v>6924</v>
      </c>
    </row>
    <row r="6926" spans="1:18" x14ac:dyDescent="0.2">
      <c r="A6926" s="1">
        <v>41011.625</v>
      </c>
      <c r="B6926" s="17">
        <f>YEAR(Таблица1[[#This Row],[datetime]])</f>
        <v>2012</v>
      </c>
      <c r="C6926" s="17">
        <f>MONTH(Таблица1[[#This Row],[datetime]])</f>
        <v>4</v>
      </c>
      <c r="D6926" s="17">
        <f>DAY(Таблица1[[#This Row],[datetime]])</f>
        <v>12</v>
      </c>
      <c r="E6926" s="17">
        <f>WEEKDAY(Таблица1[[#This Row],[datetime]])</f>
        <v>5</v>
      </c>
      <c r="F6926" s="17">
        <f>HOUR(Таблица1[[#This Row],[datetime]])</f>
        <v>15</v>
      </c>
      <c r="G6926">
        <v>2</v>
      </c>
      <c r="H6926">
        <v>0</v>
      </c>
      <c r="I6926">
        <v>1</v>
      </c>
      <c r="J6926">
        <v>1</v>
      </c>
      <c r="K6926">
        <v>19.68</v>
      </c>
      <c r="L6926">
        <v>23.484999999999999</v>
      </c>
      <c r="M6926">
        <v>31</v>
      </c>
      <c r="N6926">
        <v>16.997900000000001</v>
      </c>
      <c r="O6926">
        <v>42</v>
      </c>
      <c r="P6926">
        <v>169</v>
      </c>
      <c r="Q6926">
        <v>211</v>
      </c>
      <c r="R6926">
        <v>6925</v>
      </c>
    </row>
    <row r="6927" spans="1:18" x14ac:dyDescent="0.2">
      <c r="A6927" s="1">
        <v>41030.916666666664</v>
      </c>
      <c r="B6927" s="17">
        <f>YEAR(Таблица1[[#This Row],[datetime]])</f>
        <v>2012</v>
      </c>
      <c r="C6927" s="17">
        <f>MONTH(Таблица1[[#This Row],[datetime]])</f>
        <v>5</v>
      </c>
      <c r="D6927" s="17">
        <f>DAY(Таблица1[[#This Row],[datetime]])</f>
        <v>1</v>
      </c>
      <c r="E6927" s="17">
        <f>WEEKDAY(Таблица1[[#This Row],[datetime]])</f>
        <v>3</v>
      </c>
      <c r="F6927" s="17">
        <f>HOUR(Таблица1[[#This Row],[datetime]])</f>
        <v>22</v>
      </c>
      <c r="G6927">
        <v>2</v>
      </c>
      <c r="H6927">
        <v>0</v>
      </c>
      <c r="I6927">
        <v>1</v>
      </c>
      <c r="J6927">
        <v>1</v>
      </c>
      <c r="K6927">
        <v>26.24</v>
      </c>
      <c r="L6927">
        <v>30.305</v>
      </c>
      <c r="M6927">
        <v>65</v>
      </c>
      <c r="N6927">
        <v>0</v>
      </c>
      <c r="O6927">
        <v>21</v>
      </c>
      <c r="P6927">
        <v>190</v>
      </c>
      <c r="Q6927">
        <v>211</v>
      </c>
      <c r="R6927">
        <v>6926</v>
      </c>
    </row>
    <row r="6928" spans="1:18" x14ac:dyDescent="0.2">
      <c r="A6928" s="1">
        <v>41102.958333333336</v>
      </c>
      <c r="B6928" s="17">
        <f>YEAR(Таблица1[[#This Row],[datetime]])</f>
        <v>2012</v>
      </c>
      <c r="C6928" s="17">
        <f>MONTH(Таблица1[[#This Row],[datetime]])</f>
        <v>7</v>
      </c>
      <c r="D6928" s="17">
        <f>DAY(Таблица1[[#This Row],[datetime]])</f>
        <v>12</v>
      </c>
      <c r="E6928" s="17">
        <f>WEEKDAY(Таблица1[[#This Row],[datetime]])</f>
        <v>5</v>
      </c>
      <c r="F6928" s="17">
        <f>HOUR(Таблица1[[#This Row],[datetime]])</f>
        <v>23</v>
      </c>
      <c r="G6928">
        <v>3</v>
      </c>
      <c r="H6928">
        <v>0</v>
      </c>
      <c r="I6928">
        <v>1</v>
      </c>
      <c r="J6928">
        <v>2</v>
      </c>
      <c r="K6928">
        <v>28.7</v>
      </c>
      <c r="L6928">
        <v>32.575000000000003</v>
      </c>
      <c r="M6928">
        <v>51</v>
      </c>
      <c r="N6928">
        <v>15.001300000000001</v>
      </c>
      <c r="O6928">
        <v>33</v>
      </c>
      <c r="P6928">
        <v>178</v>
      </c>
      <c r="Q6928">
        <v>211</v>
      </c>
      <c r="R6928">
        <v>6927</v>
      </c>
    </row>
    <row r="6929" spans="1:18" x14ac:dyDescent="0.2">
      <c r="A6929" s="1">
        <v>41104.958333333336</v>
      </c>
      <c r="B6929" s="17">
        <f>YEAR(Таблица1[[#This Row],[datetime]])</f>
        <v>2012</v>
      </c>
      <c r="C6929" s="17">
        <f>MONTH(Таблица1[[#This Row],[datetime]])</f>
        <v>7</v>
      </c>
      <c r="D6929" s="17">
        <f>DAY(Таблица1[[#This Row],[datetime]])</f>
        <v>14</v>
      </c>
      <c r="E6929" s="17">
        <f>WEEKDAY(Таблица1[[#This Row],[datetime]])</f>
        <v>7</v>
      </c>
      <c r="F6929" s="17">
        <f>HOUR(Таблица1[[#This Row],[datetime]])</f>
        <v>23</v>
      </c>
      <c r="G6929">
        <v>3</v>
      </c>
      <c r="H6929">
        <v>0</v>
      </c>
      <c r="I6929">
        <v>0</v>
      </c>
      <c r="J6929">
        <v>2</v>
      </c>
      <c r="K6929">
        <v>27.88</v>
      </c>
      <c r="L6929">
        <v>31.82</v>
      </c>
      <c r="M6929">
        <v>83</v>
      </c>
      <c r="N6929">
        <v>6.0031999999999996</v>
      </c>
      <c r="O6929">
        <v>55</v>
      </c>
      <c r="P6929">
        <v>156</v>
      </c>
      <c r="Q6929">
        <v>211</v>
      </c>
      <c r="R6929">
        <v>6928</v>
      </c>
    </row>
    <row r="6930" spans="1:18" x14ac:dyDescent="0.2">
      <c r="A6930" s="1">
        <v>41157.583333333336</v>
      </c>
      <c r="B6930" s="17">
        <f>YEAR(Таблица1[[#This Row],[datetime]])</f>
        <v>2012</v>
      </c>
      <c r="C6930" s="17">
        <f>MONTH(Таблица1[[#This Row],[datetime]])</f>
        <v>9</v>
      </c>
      <c r="D6930" s="17">
        <f>DAY(Таблица1[[#This Row],[datetime]])</f>
        <v>5</v>
      </c>
      <c r="E6930" s="17">
        <f>WEEKDAY(Таблица1[[#This Row],[datetime]])</f>
        <v>4</v>
      </c>
      <c r="F6930" s="17">
        <f>HOUR(Таблица1[[#This Row],[datetime]])</f>
        <v>14</v>
      </c>
      <c r="G6930">
        <v>3</v>
      </c>
      <c r="H6930">
        <v>0</v>
      </c>
      <c r="I6930">
        <v>1</v>
      </c>
      <c r="J6930">
        <v>1</v>
      </c>
      <c r="K6930">
        <v>33.619999999999997</v>
      </c>
      <c r="L6930">
        <v>39.395000000000003</v>
      </c>
      <c r="M6930">
        <v>56</v>
      </c>
      <c r="N6930">
        <v>7.0015000000000001</v>
      </c>
      <c r="O6930">
        <v>34</v>
      </c>
      <c r="P6930">
        <v>177</v>
      </c>
      <c r="Q6930">
        <v>211</v>
      </c>
      <c r="R6930">
        <v>6929</v>
      </c>
    </row>
    <row r="6931" spans="1:18" x14ac:dyDescent="0.2">
      <c r="A6931" s="1">
        <v>41163.25</v>
      </c>
      <c r="B6931" s="17">
        <f>YEAR(Таблица1[[#This Row],[datetime]])</f>
        <v>2012</v>
      </c>
      <c r="C6931" s="17">
        <f>MONTH(Таблица1[[#This Row],[datetime]])</f>
        <v>9</v>
      </c>
      <c r="D6931" s="17">
        <f>DAY(Таблица1[[#This Row],[datetime]])</f>
        <v>11</v>
      </c>
      <c r="E6931" s="17">
        <f>WEEKDAY(Таблица1[[#This Row],[datetime]])</f>
        <v>3</v>
      </c>
      <c r="F6931" s="17">
        <f>HOUR(Таблица1[[#This Row],[datetime]])</f>
        <v>6</v>
      </c>
      <c r="G6931">
        <v>3</v>
      </c>
      <c r="H6931">
        <v>0</v>
      </c>
      <c r="I6931">
        <v>1</v>
      </c>
      <c r="J6931">
        <v>1</v>
      </c>
      <c r="K6931">
        <v>18.86</v>
      </c>
      <c r="L6931">
        <v>22.725000000000001</v>
      </c>
      <c r="M6931">
        <v>77</v>
      </c>
      <c r="N6931">
        <v>7.0015000000000001</v>
      </c>
      <c r="O6931">
        <v>11</v>
      </c>
      <c r="P6931">
        <v>200</v>
      </c>
      <c r="Q6931">
        <v>211</v>
      </c>
      <c r="R6931">
        <v>6930</v>
      </c>
    </row>
    <row r="6932" spans="1:18" x14ac:dyDescent="0.2">
      <c r="A6932" s="1">
        <v>41226.333333333336</v>
      </c>
      <c r="B6932" s="17">
        <f>YEAR(Таблица1[[#This Row],[datetime]])</f>
        <v>2012</v>
      </c>
      <c r="C6932" s="17">
        <f>MONTH(Таблица1[[#This Row],[datetime]])</f>
        <v>11</v>
      </c>
      <c r="D6932" s="17">
        <f>DAY(Таблица1[[#This Row],[datetime]])</f>
        <v>13</v>
      </c>
      <c r="E6932" s="17">
        <f>WEEKDAY(Таблица1[[#This Row],[datetime]])</f>
        <v>3</v>
      </c>
      <c r="F6932" s="17">
        <f>HOUR(Таблица1[[#This Row],[datetime]])</f>
        <v>8</v>
      </c>
      <c r="G6932">
        <v>4</v>
      </c>
      <c r="H6932">
        <v>0</v>
      </c>
      <c r="I6932">
        <v>1</v>
      </c>
      <c r="J6932">
        <v>3</v>
      </c>
      <c r="K6932">
        <v>13.12</v>
      </c>
      <c r="L6932">
        <v>15.15</v>
      </c>
      <c r="M6932">
        <v>87</v>
      </c>
      <c r="N6932">
        <v>16.997900000000001</v>
      </c>
      <c r="O6932">
        <v>4</v>
      </c>
      <c r="P6932">
        <v>207</v>
      </c>
      <c r="Q6932">
        <v>211</v>
      </c>
      <c r="R6932">
        <v>6931</v>
      </c>
    </row>
    <row r="6933" spans="1:18" x14ac:dyDescent="0.2">
      <c r="A6933" s="1">
        <v>41257.458333333336</v>
      </c>
      <c r="B6933" s="17">
        <f>YEAR(Таблица1[[#This Row],[datetime]])</f>
        <v>2012</v>
      </c>
      <c r="C6933" s="17">
        <f>MONTH(Таблица1[[#This Row],[datetime]])</f>
        <v>12</v>
      </c>
      <c r="D6933" s="17">
        <f>DAY(Таблица1[[#This Row],[datetime]])</f>
        <v>14</v>
      </c>
      <c r="E6933" s="17">
        <f>WEEKDAY(Таблица1[[#This Row],[datetime]])</f>
        <v>6</v>
      </c>
      <c r="F6933" s="17">
        <f>HOUR(Таблица1[[#This Row],[datetime]])</f>
        <v>11</v>
      </c>
      <c r="G6933">
        <v>4</v>
      </c>
      <c r="H6933">
        <v>0</v>
      </c>
      <c r="I6933">
        <v>1</v>
      </c>
      <c r="J6933">
        <v>1</v>
      </c>
      <c r="K6933">
        <v>13.12</v>
      </c>
      <c r="L6933">
        <v>15.15</v>
      </c>
      <c r="M6933">
        <v>65</v>
      </c>
      <c r="N6933">
        <v>12.997999999999999</v>
      </c>
      <c r="O6933">
        <v>31</v>
      </c>
      <c r="P6933">
        <v>180</v>
      </c>
      <c r="Q6933">
        <v>211</v>
      </c>
      <c r="R6933">
        <v>6932</v>
      </c>
    </row>
    <row r="6934" spans="1:18" x14ac:dyDescent="0.2">
      <c r="A6934" s="1">
        <v>41260.625</v>
      </c>
      <c r="B6934" s="17">
        <f>YEAR(Таблица1[[#This Row],[datetime]])</f>
        <v>2012</v>
      </c>
      <c r="C6934" s="17">
        <f>MONTH(Таблица1[[#This Row],[datetime]])</f>
        <v>12</v>
      </c>
      <c r="D6934" s="17">
        <f>DAY(Таблица1[[#This Row],[datetime]])</f>
        <v>17</v>
      </c>
      <c r="E6934" s="17">
        <f>WEEKDAY(Таблица1[[#This Row],[datetime]])</f>
        <v>2</v>
      </c>
      <c r="F6934" s="17">
        <f>HOUR(Таблица1[[#This Row],[datetime]])</f>
        <v>15</v>
      </c>
      <c r="G6934">
        <v>4</v>
      </c>
      <c r="H6934">
        <v>0</v>
      </c>
      <c r="I6934">
        <v>1</v>
      </c>
      <c r="J6934">
        <v>2</v>
      </c>
      <c r="K6934">
        <v>17.22</v>
      </c>
      <c r="L6934">
        <v>21.21</v>
      </c>
      <c r="M6934">
        <v>88</v>
      </c>
      <c r="N6934">
        <v>0</v>
      </c>
      <c r="O6934">
        <v>15</v>
      </c>
      <c r="P6934">
        <v>196</v>
      </c>
      <c r="Q6934">
        <v>211</v>
      </c>
      <c r="R6934">
        <v>6933</v>
      </c>
    </row>
    <row r="6935" spans="1:18" x14ac:dyDescent="0.2">
      <c r="A6935" s="1">
        <v>40547.708333333336</v>
      </c>
      <c r="B6935" s="17">
        <f>YEAR(Таблица1[[#This Row],[datetime]])</f>
        <v>2011</v>
      </c>
      <c r="C6935" s="17">
        <f>MONTH(Таблица1[[#This Row],[datetime]])</f>
        <v>1</v>
      </c>
      <c r="D6935" s="17">
        <f>DAY(Таблица1[[#This Row],[datetime]])</f>
        <v>4</v>
      </c>
      <c r="E6935" s="17">
        <f>WEEKDAY(Таблица1[[#This Row],[datetime]])</f>
        <v>3</v>
      </c>
      <c r="F6935" s="17">
        <f>HOUR(Таблица1[[#This Row],[datetime]])</f>
        <v>17</v>
      </c>
      <c r="G6935">
        <v>1</v>
      </c>
      <c r="H6935">
        <v>0</v>
      </c>
      <c r="I6935">
        <v>1</v>
      </c>
      <c r="J6935">
        <v>1</v>
      </c>
      <c r="K6935">
        <v>11.48</v>
      </c>
      <c r="L6935">
        <v>13.635</v>
      </c>
      <c r="M6935">
        <v>48</v>
      </c>
      <c r="N6935">
        <v>15.001300000000001</v>
      </c>
      <c r="O6935">
        <v>10</v>
      </c>
      <c r="P6935">
        <v>202</v>
      </c>
      <c r="Q6935">
        <v>212</v>
      </c>
      <c r="R6935">
        <v>6934</v>
      </c>
    </row>
    <row r="6936" spans="1:18" x14ac:dyDescent="0.2">
      <c r="A6936" s="1">
        <v>40589.75</v>
      </c>
      <c r="B6936" s="17">
        <f>YEAR(Таблица1[[#This Row],[datetime]])</f>
        <v>2011</v>
      </c>
      <c r="C6936" s="17">
        <f>MONTH(Таблица1[[#This Row],[datetime]])</f>
        <v>2</v>
      </c>
      <c r="D6936" s="17">
        <f>DAY(Таблица1[[#This Row],[datetime]])</f>
        <v>15</v>
      </c>
      <c r="E6936" s="17">
        <f>WEEKDAY(Таблица1[[#This Row],[datetime]])</f>
        <v>3</v>
      </c>
      <c r="F6936" s="17">
        <f>HOUR(Таблица1[[#This Row],[datetime]])</f>
        <v>18</v>
      </c>
      <c r="G6936">
        <v>1</v>
      </c>
      <c r="H6936">
        <v>0</v>
      </c>
      <c r="I6936">
        <v>1</v>
      </c>
      <c r="J6936">
        <v>1</v>
      </c>
      <c r="K6936">
        <v>12.3</v>
      </c>
      <c r="L6936">
        <v>15.15</v>
      </c>
      <c r="M6936">
        <v>22</v>
      </c>
      <c r="N6936">
        <v>8.9981000000000009</v>
      </c>
      <c r="O6936">
        <v>14</v>
      </c>
      <c r="P6936">
        <v>198</v>
      </c>
      <c r="Q6936">
        <v>212</v>
      </c>
      <c r="R6936">
        <v>6935</v>
      </c>
    </row>
    <row r="6937" spans="1:18" x14ac:dyDescent="0.2">
      <c r="A6937" s="1">
        <v>40642.583333333336</v>
      </c>
      <c r="B6937" s="17">
        <f>YEAR(Таблица1[[#This Row],[datetime]])</f>
        <v>2011</v>
      </c>
      <c r="C6937" s="17">
        <f>MONTH(Таблица1[[#This Row],[datetime]])</f>
        <v>4</v>
      </c>
      <c r="D6937" s="17">
        <f>DAY(Таблица1[[#This Row],[datetime]])</f>
        <v>9</v>
      </c>
      <c r="E6937" s="17">
        <f>WEEKDAY(Таблица1[[#This Row],[datetime]])</f>
        <v>7</v>
      </c>
      <c r="F6937" s="17">
        <f>HOUR(Таблица1[[#This Row],[datetime]])</f>
        <v>14</v>
      </c>
      <c r="G6937">
        <v>2</v>
      </c>
      <c r="H6937">
        <v>0</v>
      </c>
      <c r="I6937">
        <v>0</v>
      </c>
      <c r="J6937">
        <v>2</v>
      </c>
      <c r="K6937">
        <v>14.76</v>
      </c>
      <c r="L6937">
        <v>17.425000000000001</v>
      </c>
      <c r="M6937">
        <v>81</v>
      </c>
      <c r="N6937">
        <v>8.9981000000000009</v>
      </c>
      <c r="O6937">
        <v>94</v>
      </c>
      <c r="P6937">
        <v>118</v>
      </c>
      <c r="Q6937">
        <v>212</v>
      </c>
      <c r="R6937">
        <v>6936</v>
      </c>
    </row>
    <row r="6938" spans="1:18" x14ac:dyDescent="0.2">
      <c r="A6938" s="1">
        <v>40675.375</v>
      </c>
      <c r="B6938" s="17">
        <f>YEAR(Таблица1[[#This Row],[datetime]])</f>
        <v>2011</v>
      </c>
      <c r="C6938" s="17">
        <f>MONTH(Таблица1[[#This Row],[datetime]])</f>
        <v>5</v>
      </c>
      <c r="D6938" s="17">
        <f>DAY(Таблица1[[#This Row],[datetime]])</f>
        <v>12</v>
      </c>
      <c r="E6938" s="17">
        <f>WEEKDAY(Таблица1[[#This Row],[datetime]])</f>
        <v>5</v>
      </c>
      <c r="F6938" s="17">
        <f>HOUR(Таблица1[[#This Row],[datetime]])</f>
        <v>9</v>
      </c>
      <c r="G6938">
        <v>2</v>
      </c>
      <c r="H6938">
        <v>0</v>
      </c>
      <c r="I6938">
        <v>1</v>
      </c>
      <c r="J6938">
        <v>2</v>
      </c>
      <c r="K6938">
        <v>20.5</v>
      </c>
      <c r="L6938">
        <v>24.24</v>
      </c>
      <c r="M6938">
        <v>77</v>
      </c>
      <c r="N6938">
        <v>19.001200000000001</v>
      </c>
      <c r="O6938">
        <v>21</v>
      </c>
      <c r="P6938">
        <v>191</v>
      </c>
      <c r="Q6938">
        <v>212</v>
      </c>
      <c r="R6938">
        <v>6937</v>
      </c>
    </row>
    <row r="6939" spans="1:18" x14ac:dyDescent="0.2">
      <c r="A6939" s="1">
        <v>40697.625</v>
      </c>
      <c r="B6939" s="17">
        <f>YEAR(Таблица1[[#This Row],[datetime]])</f>
        <v>2011</v>
      </c>
      <c r="C6939" s="17">
        <f>MONTH(Таблица1[[#This Row],[datetime]])</f>
        <v>6</v>
      </c>
      <c r="D6939" s="17">
        <f>DAY(Таблица1[[#This Row],[datetime]])</f>
        <v>3</v>
      </c>
      <c r="E6939" s="17">
        <f>WEEKDAY(Таблица1[[#This Row],[datetime]])</f>
        <v>6</v>
      </c>
      <c r="F6939" s="17">
        <f>HOUR(Таблица1[[#This Row],[datetime]])</f>
        <v>15</v>
      </c>
      <c r="G6939">
        <v>2</v>
      </c>
      <c r="H6939">
        <v>0</v>
      </c>
      <c r="I6939">
        <v>1</v>
      </c>
      <c r="J6939">
        <v>1</v>
      </c>
      <c r="K6939">
        <v>28.7</v>
      </c>
      <c r="L6939">
        <v>31.82</v>
      </c>
      <c r="M6939">
        <v>28</v>
      </c>
      <c r="N6939">
        <v>19.001200000000001</v>
      </c>
      <c r="O6939">
        <v>56</v>
      </c>
      <c r="P6939">
        <v>156</v>
      </c>
      <c r="Q6939">
        <v>212</v>
      </c>
      <c r="R6939">
        <v>6938</v>
      </c>
    </row>
    <row r="6940" spans="1:18" x14ac:dyDescent="0.2">
      <c r="A6940" s="1">
        <v>40704.625</v>
      </c>
      <c r="B6940" s="17">
        <f>YEAR(Таблица1[[#This Row],[datetime]])</f>
        <v>2011</v>
      </c>
      <c r="C6940" s="17">
        <f>MONTH(Таблица1[[#This Row],[datetime]])</f>
        <v>6</v>
      </c>
      <c r="D6940" s="17">
        <f>DAY(Таблица1[[#This Row],[datetime]])</f>
        <v>10</v>
      </c>
      <c r="E6940" s="17">
        <f>WEEKDAY(Таблица1[[#This Row],[datetime]])</f>
        <v>6</v>
      </c>
      <c r="F6940" s="17">
        <f>HOUR(Таблица1[[#This Row],[datetime]])</f>
        <v>15</v>
      </c>
      <c r="G6940">
        <v>2</v>
      </c>
      <c r="H6940">
        <v>0</v>
      </c>
      <c r="I6940">
        <v>1</v>
      </c>
      <c r="J6940">
        <v>1</v>
      </c>
      <c r="K6940">
        <v>34.44</v>
      </c>
      <c r="L6940">
        <v>37.880000000000003</v>
      </c>
      <c r="M6940">
        <v>44</v>
      </c>
      <c r="N6940">
        <v>7.0015000000000001</v>
      </c>
      <c r="O6940">
        <v>49</v>
      </c>
      <c r="P6940">
        <v>163</v>
      </c>
      <c r="Q6940">
        <v>212</v>
      </c>
      <c r="R6940">
        <v>6939</v>
      </c>
    </row>
    <row r="6941" spans="1:18" x14ac:dyDescent="0.2">
      <c r="A6941" s="1">
        <v>40798.625</v>
      </c>
      <c r="B6941" s="17">
        <f>YEAR(Таблица1[[#This Row],[datetime]])</f>
        <v>2011</v>
      </c>
      <c r="C6941" s="17">
        <f>MONTH(Таблица1[[#This Row],[datetime]])</f>
        <v>9</v>
      </c>
      <c r="D6941" s="17">
        <f>DAY(Таблица1[[#This Row],[datetime]])</f>
        <v>12</v>
      </c>
      <c r="E6941" s="17">
        <f>WEEKDAY(Таблица1[[#This Row],[datetime]])</f>
        <v>2</v>
      </c>
      <c r="F6941" s="17">
        <f>HOUR(Таблица1[[#This Row],[datetime]])</f>
        <v>15</v>
      </c>
      <c r="G6941">
        <v>3</v>
      </c>
      <c r="H6941">
        <v>0</v>
      </c>
      <c r="I6941">
        <v>1</v>
      </c>
      <c r="J6941">
        <v>1</v>
      </c>
      <c r="K6941">
        <v>30.34</v>
      </c>
      <c r="L6941">
        <v>33.335000000000001</v>
      </c>
      <c r="M6941">
        <v>48</v>
      </c>
      <c r="N6941">
        <v>6.0031999999999996</v>
      </c>
      <c r="O6941">
        <v>60</v>
      </c>
      <c r="P6941">
        <v>152</v>
      </c>
      <c r="Q6941">
        <v>212</v>
      </c>
      <c r="R6941">
        <v>6940</v>
      </c>
    </row>
    <row r="6942" spans="1:18" x14ac:dyDescent="0.2">
      <c r="A6942" s="1">
        <v>40800.5</v>
      </c>
      <c r="B6942" s="17">
        <f>YEAR(Таблица1[[#This Row],[datetime]])</f>
        <v>2011</v>
      </c>
      <c r="C6942" s="17">
        <f>MONTH(Таблица1[[#This Row],[datetime]])</f>
        <v>9</v>
      </c>
      <c r="D6942" s="17">
        <f>DAY(Таблица1[[#This Row],[datetime]])</f>
        <v>14</v>
      </c>
      <c r="E6942" s="17">
        <f>WEEKDAY(Таблица1[[#This Row],[datetime]])</f>
        <v>4</v>
      </c>
      <c r="F6942" s="17">
        <f>HOUR(Таблица1[[#This Row],[datetime]])</f>
        <v>12</v>
      </c>
      <c r="G6942">
        <v>3</v>
      </c>
      <c r="H6942">
        <v>0</v>
      </c>
      <c r="I6942">
        <v>1</v>
      </c>
      <c r="J6942">
        <v>1</v>
      </c>
      <c r="K6942">
        <v>30.34</v>
      </c>
      <c r="L6942">
        <v>34.090000000000003</v>
      </c>
      <c r="M6942">
        <v>58</v>
      </c>
      <c r="N6942">
        <v>15.001300000000001</v>
      </c>
      <c r="O6942">
        <v>56</v>
      </c>
      <c r="P6942">
        <v>156</v>
      </c>
      <c r="Q6942">
        <v>212</v>
      </c>
      <c r="R6942">
        <v>6941</v>
      </c>
    </row>
    <row r="6943" spans="1:18" x14ac:dyDescent="0.2">
      <c r="A6943" s="1">
        <v>40946.833333333336</v>
      </c>
      <c r="B6943" s="17">
        <f>YEAR(Таблица1[[#This Row],[datetime]])</f>
        <v>2012</v>
      </c>
      <c r="C6943" s="17">
        <f>MONTH(Таблица1[[#This Row],[datetime]])</f>
        <v>2</v>
      </c>
      <c r="D6943" s="17">
        <f>DAY(Таблица1[[#This Row],[datetime]])</f>
        <v>7</v>
      </c>
      <c r="E6943" s="17">
        <f>WEEKDAY(Таблица1[[#This Row],[datetime]])</f>
        <v>3</v>
      </c>
      <c r="F6943" s="17">
        <f>HOUR(Таблица1[[#This Row],[datetime]])</f>
        <v>20</v>
      </c>
      <c r="G6943">
        <v>1</v>
      </c>
      <c r="H6943">
        <v>0</v>
      </c>
      <c r="I6943">
        <v>1</v>
      </c>
      <c r="J6943">
        <v>1</v>
      </c>
      <c r="K6943">
        <v>14.76</v>
      </c>
      <c r="L6943">
        <v>17.425000000000001</v>
      </c>
      <c r="M6943">
        <v>50</v>
      </c>
      <c r="N6943">
        <v>8.9981000000000009</v>
      </c>
      <c r="O6943">
        <v>6</v>
      </c>
      <c r="P6943">
        <v>206</v>
      </c>
      <c r="Q6943">
        <v>212</v>
      </c>
      <c r="R6943">
        <v>6942</v>
      </c>
    </row>
    <row r="6944" spans="1:18" x14ac:dyDescent="0.2">
      <c r="A6944" s="1">
        <v>40958.666666666664</v>
      </c>
      <c r="B6944" s="17">
        <f>YEAR(Таблица1[[#This Row],[datetime]])</f>
        <v>2012</v>
      </c>
      <c r="C6944" s="17">
        <f>MONTH(Таблица1[[#This Row],[datetime]])</f>
        <v>2</v>
      </c>
      <c r="D6944" s="17">
        <f>DAY(Таблица1[[#This Row],[datetime]])</f>
        <v>19</v>
      </c>
      <c r="E6944" s="17">
        <f>WEEKDAY(Таблица1[[#This Row],[datetime]])</f>
        <v>1</v>
      </c>
      <c r="F6944" s="17">
        <f>HOUR(Таблица1[[#This Row],[datetime]])</f>
        <v>16</v>
      </c>
      <c r="G6944">
        <v>1</v>
      </c>
      <c r="H6944">
        <v>0</v>
      </c>
      <c r="I6944">
        <v>0</v>
      </c>
      <c r="J6944">
        <v>2</v>
      </c>
      <c r="K6944">
        <v>13.12</v>
      </c>
      <c r="L6944">
        <v>15.15</v>
      </c>
      <c r="M6944">
        <v>45</v>
      </c>
      <c r="N6944">
        <v>19.001200000000001</v>
      </c>
      <c r="O6944">
        <v>62</v>
      </c>
      <c r="P6944">
        <v>150</v>
      </c>
      <c r="Q6944">
        <v>212</v>
      </c>
      <c r="R6944">
        <v>6943</v>
      </c>
    </row>
    <row r="6945" spans="1:18" x14ac:dyDescent="0.2">
      <c r="A6945" s="1">
        <v>40981.583333333336</v>
      </c>
      <c r="B6945" s="17">
        <f>YEAR(Таблица1[[#This Row],[datetime]])</f>
        <v>2012</v>
      </c>
      <c r="C6945" s="17">
        <f>MONTH(Таблица1[[#This Row],[datetime]])</f>
        <v>3</v>
      </c>
      <c r="D6945" s="17">
        <f>DAY(Таблица1[[#This Row],[datetime]])</f>
        <v>13</v>
      </c>
      <c r="E6945" s="17">
        <f>WEEKDAY(Таблица1[[#This Row],[datetime]])</f>
        <v>3</v>
      </c>
      <c r="F6945" s="17">
        <f>HOUR(Таблица1[[#This Row],[datetime]])</f>
        <v>14</v>
      </c>
      <c r="G6945">
        <v>1</v>
      </c>
      <c r="H6945">
        <v>0</v>
      </c>
      <c r="I6945">
        <v>1</v>
      </c>
      <c r="J6945">
        <v>1</v>
      </c>
      <c r="K6945">
        <v>26.24</v>
      </c>
      <c r="L6945">
        <v>31.06</v>
      </c>
      <c r="M6945">
        <v>53</v>
      </c>
      <c r="N6945">
        <v>22.002800000000001</v>
      </c>
      <c r="O6945">
        <v>52</v>
      </c>
      <c r="P6945">
        <v>160</v>
      </c>
      <c r="Q6945">
        <v>212</v>
      </c>
      <c r="R6945">
        <v>6944</v>
      </c>
    </row>
    <row r="6946" spans="1:18" x14ac:dyDescent="0.2">
      <c r="A6946" s="1">
        <v>41013.916666666664</v>
      </c>
      <c r="B6946" s="17">
        <f>YEAR(Таблица1[[#This Row],[datetime]])</f>
        <v>2012</v>
      </c>
      <c r="C6946" s="17">
        <f>MONTH(Таблица1[[#This Row],[datetime]])</f>
        <v>4</v>
      </c>
      <c r="D6946" s="17">
        <f>DAY(Таблица1[[#This Row],[datetime]])</f>
        <v>14</v>
      </c>
      <c r="E6946" s="17">
        <f>WEEKDAY(Таблица1[[#This Row],[datetime]])</f>
        <v>7</v>
      </c>
      <c r="F6946" s="17">
        <f>HOUR(Таблица1[[#This Row],[datetime]])</f>
        <v>22</v>
      </c>
      <c r="G6946">
        <v>2</v>
      </c>
      <c r="H6946">
        <v>0</v>
      </c>
      <c r="I6946">
        <v>0</v>
      </c>
      <c r="J6946">
        <v>2</v>
      </c>
      <c r="K6946">
        <v>22.14</v>
      </c>
      <c r="L6946">
        <v>25.76</v>
      </c>
      <c r="M6946">
        <v>52</v>
      </c>
      <c r="N6946">
        <v>11.0014</v>
      </c>
      <c r="O6946">
        <v>64</v>
      </c>
      <c r="P6946">
        <v>148</v>
      </c>
      <c r="Q6946">
        <v>212</v>
      </c>
      <c r="R6946">
        <v>6945</v>
      </c>
    </row>
    <row r="6947" spans="1:18" x14ac:dyDescent="0.2">
      <c r="A6947" s="1">
        <v>41103.958333333336</v>
      </c>
      <c r="B6947" s="17">
        <f>YEAR(Таблица1[[#This Row],[datetime]])</f>
        <v>2012</v>
      </c>
      <c r="C6947" s="17">
        <f>MONTH(Таблица1[[#This Row],[datetime]])</f>
        <v>7</v>
      </c>
      <c r="D6947" s="17">
        <f>DAY(Таблица1[[#This Row],[datetime]])</f>
        <v>13</v>
      </c>
      <c r="E6947" s="17">
        <f>WEEKDAY(Таблица1[[#This Row],[datetime]])</f>
        <v>6</v>
      </c>
      <c r="F6947" s="17">
        <f>HOUR(Таблица1[[#This Row],[datetime]])</f>
        <v>23</v>
      </c>
      <c r="G6947">
        <v>3</v>
      </c>
      <c r="H6947">
        <v>0</v>
      </c>
      <c r="I6947">
        <v>1</v>
      </c>
      <c r="J6947">
        <v>2</v>
      </c>
      <c r="K6947">
        <v>29.52</v>
      </c>
      <c r="L6947">
        <v>32.575000000000003</v>
      </c>
      <c r="M6947">
        <v>45</v>
      </c>
      <c r="N6947">
        <v>8.9981000000000009</v>
      </c>
      <c r="O6947">
        <v>37</v>
      </c>
      <c r="P6947">
        <v>175</v>
      </c>
      <c r="Q6947">
        <v>212</v>
      </c>
      <c r="R6947">
        <v>6946</v>
      </c>
    </row>
    <row r="6948" spans="1:18" x14ac:dyDescent="0.2">
      <c r="A6948" s="1">
        <v>41106.583333333336</v>
      </c>
      <c r="B6948" s="17">
        <f>YEAR(Таблица1[[#This Row],[datetime]])</f>
        <v>2012</v>
      </c>
      <c r="C6948" s="17">
        <f>MONTH(Таблица1[[#This Row],[datetime]])</f>
        <v>7</v>
      </c>
      <c r="D6948" s="17">
        <f>DAY(Таблица1[[#This Row],[datetime]])</f>
        <v>16</v>
      </c>
      <c r="E6948" s="17">
        <f>WEEKDAY(Таблица1[[#This Row],[datetime]])</f>
        <v>2</v>
      </c>
      <c r="F6948" s="17">
        <f>HOUR(Таблица1[[#This Row],[datetime]])</f>
        <v>14</v>
      </c>
      <c r="G6948">
        <v>3</v>
      </c>
      <c r="H6948">
        <v>0</v>
      </c>
      <c r="I6948">
        <v>1</v>
      </c>
      <c r="J6948">
        <v>1</v>
      </c>
      <c r="K6948">
        <v>36.08</v>
      </c>
      <c r="L6948">
        <v>40.909999999999997</v>
      </c>
      <c r="M6948">
        <v>42</v>
      </c>
      <c r="N6948">
        <v>7.0015000000000001</v>
      </c>
      <c r="O6948">
        <v>53</v>
      </c>
      <c r="P6948">
        <v>159</v>
      </c>
      <c r="Q6948">
        <v>212</v>
      </c>
      <c r="R6948">
        <v>6947</v>
      </c>
    </row>
    <row r="6949" spans="1:18" x14ac:dyDescent="0.2">
      <c r="A6949" s="1">
        <v>41164.916666666664</v>
      </c>
      <c r="B6949" s="17">
        <f>YEAR(Таблица1[[#This Row],[datetime]])</f>
        <v>2012</v>
      </c>
      <c r="C6949" s="17">
        <f>MONTH(Таблица1[[#This Row],[datetime]])</f>
        <v>9</v>
      </c>
      <c r="D6949" s="17">
        <f>DAY(Таблица1[[#This Row],[datetime]])</f>
        <v>12</v>
      </c>
      <c r="E6949" s="17">
        <f>WEEKDAY(Таблица1[[#This Row],[datetime]])</f>
        <v>4</v>
      </c>
      <c r="F6949" s="17">
        <f>HOUR(Таблица1[[#This Row],[datetime]])</f>
        <v>22</v>
      </c>
      <c r="G6949">
        <v>3</v>
      </c>
      <c r="H6949">
        <v>0</v>
      </c>
      <c r="I6949">
        <v>1</v>
      </c>
      <c r="J6949">
        <v>1</v>
      </c>
      <c r="K6949">
        <v>22.96</v>
      </c>
      <c r="L6949">
        <v>26.515000000000001</v>
      </c>
      <c r="M6949">
        <v>64</v>
      </c>
      <c r="N6949">
        <v>6.0031999999999996</v>
      </c>
      <c r="O6949">
        <v>23</v>
      </c>
      <c r="P6949">
        <v>189</v>
      </c>
      <c r="Q6949">
        <v>212</v>
      </c>
      <c r="R6949">
        <v>6948</v>
      </c>
    </row>
    <row r="6950" spans="1:18" x14ac:dyDescent="0.2">
      <c r="A6950" s="1">
        <v>41165.416666666664</v>
      </c>
      <c r="B6950" s="17">
        <f>YEAR(Таблица1[[#This Row],[datetime]])</f>
        <v>2012</v>
      </c>
      <c r="C6950" s="17">
        <f>MONTH(Таблица1[[#This Row],[datetime]])</f>
        <v>9</v>
      </c>
      <c r="D6950" s="17">
        <f>DAY(Таблица1[[#This Row],[datetime]])</f>
        <v>13</v>
      </c>
      <c r="E6950" s="17">
        <f>WEEKDAY(Таблица1[[#This Row],[datetime]])</f>
        <v>5</v>
      </c>
      <c r="F6950" s="17">
        <f>HOUR(Таблица1[[#This Row],[datetime]])</f>
        <v>10</v>
      </c>
      <c r="G6950">
        <v>3</v>
      </c>
      <c r="H6950">
        <v>0</v>
      </c>
      <c r="I6950">
        <v>1</v>
      </c>
      <c r="J6950">
        <v>1</v>
      </c>
      <c r="K6950">
        <v>26.24</v>
      </c>
      <c r="L6950">
        <v>31.06</v>
      </c>
      <c r="M6950">
        <v>61</v>
      </c>
      <c r="N6950">
        <v>6.0031999999999996</v>
      </c>
      <c r="O6950">
        <v>63</v>
      </c>
      <c r="P6950">
        <v>149</v>
      </c>
      <c r="Q6950">
        <v>212</v>
      </c>
      <c r="R6950">
        <v>6949</v>
      </c>
    </row>
    <row r="6951" spans="1:18" x14ac:dyDescent="0.2">
      <c r="A6951" s="1">
        <v>41167.333333333336</v>
      </c>
      <c r="B6951" s="17">
        <f>YEAR(Таблица1[[#This Row],[datetime]])</f>
        <v>2012</v>
      </c>
      <c r="C6951" s="17">
        <f>MONTH(Таблица1[[#This Row],[datetime]])</f>
        <v>9</v>
      </c>
      <c r="D6951" s="17">
        <f>DAY(Таблица1[[#This Row],[datetime]])</f>
        <v>15</v>
      </c>
      <c r="E6951" s="17">
        <f>WEEKDAY(Таблица1[[#This Row],[datetime]])</f>
        <v>7</v>
      </c>
      <c r="F6951" s="17">
        <f>HOUR(Таблица1[[#This Row],[datetime]])</f>
        <v>8</v>
      </c>
      <c r="G6951">
        <v>3</v>
      </c>
      <c r="H6951">
        <v>0</v>
      </c>
      <c r="I6951">
        <v>0</v>
      </c>
      <c r="J6951">
        <v>1</v>
      </c>
      <c r="K6951">
        <v>22.96</v>
      </c>
      <c r="L6951">
        <v>26.515000000000001</v>
      </c>
      <c r="M6951">
        <v>49</v>
      </c>
      <c r="N6951">
        <v>27.999300000000002</v>
      </c>
      <c r="O6951">
        <v>43</v>
      </c>
      <c r="P6951">
        <v>169</v>
      </c>
      <c r="Q6951">
        <v>212</v>
      </c>
      <c r="R6951">
        <v>6950</v>
      </c>
    </row>
    <row r="6952" spans="1:18" x14ac:dyDescent="0.2">
      <c r="A6952" s="1">
        <v>41220.5</v>
      </c>
      <c r="B6952" s="17">
        <f>YEAR(Таблица1[[#This Row],[datetime]])</f>
        <v>2012</v>
      </c>
      <c r="C6952" s="17">
        <f>MONTH(Таблица1[[#This Row],[datetime]])</f>
        <v>11</v>
      </c>
      <c r="D6952" s="17">
        <f>DAY(Таблица1[[#This Row],[datetime]])</f>
        <v>7</v>
      </c>
      <c r="E6952" s="17">
        <f>WEEKDAY(Таблица1[[#This Row],[datetime]])</f>
        <v>4</v>
      </c>
      <c r="F6952" s="17">
        <f>HOUR(Таблица1[[#This Row],[datetime]])</f>
        <v>12</v>
      </c>
      <c r="G6952">
        <v>4</v>
      </c>
      <c r="H6952">
        <v>0</v>
      </c>
      <c r="I6952">
        <v>1</v>
      </c>
      <c r="J6952">
        <v>2</v>
      </c>
      <c r="K6952">
        <v>13.12</v>
      </c>
      <c r="L6952">
        <v>15.15</v>
      </c>
      <c r="M6952">
        <v>53</v>
      </c>
      <c r="N6952">
        <v>19.001200000000001</v>
      </c>
      <c r="O6952">
        <v>24</v>
      </c>
      <c r="P6952">
        <v>188</v>
      </c>
      <c r="Q6952">
        <v>212</v>
      </c>
      <c r="R6952">
        <v>6951</v>
      </c>
    </row>
    <row r="6953" spans="1:18" x14ac:dyDescent="0.2">
      <c r="A6953" s="1">
        <v>41249.583333333336</v>
      </c>
      <c r="B6953" s="17">
        <f>YEAR(Таблица1[[#This Row],[datetime]])</f>
        <v>2012</v>
      </c>
      <c r="C6953" s="17">
        <f>MONTH(Таблица1[[#This Row],[datetime]])</f>
        <v>12</v>
      </c>
      <c r="D6953" s="17">
        <f>DAY(Таблица1[[#This Row],[datetime]])</f>
        <v>6</v>
      </c>
      <c r="E6953" s="17">
        <f>WEEKDAY(Таблица1[[#This Row],[datetime]])</f>
        <v>5</v>
      </c>
      <c r="F6953" s="17">
        <f>HOUR(Таблица1[[#This Row],[datetime]])</f>
        <v>14</v>
      </c>
      <c r="G6953">
        <v>4</v>
      </c>
      <c r="H6953">
        <v>0</v>
      </c>
      <c r="I6953">
        <v>1</v>
      </c>
      <c r="J6953">
        <v>1</v>
      </c>
      <c r="K6953">
        <v>12.3</v>
      </c>
      <c r="L6953">
        <v>15.91</v>
      </c>
      <c r="M6953">
        <v>42</v>
      </c>
      <c r="N6953">
        <v>6.0031999999999996</v>
      </c>
      <c r="O6953">
        <v>37</v>
      </c>
      <c r="P6953">
        <v>175</v>
      </c>
      <c r="Q6953">
        <v>212</v>
      </c>
      <c r="R6953">
        <v>6952</v>
      </c>
    </row>
    <row r="6954" spans="1:18" x14ac:dyDescent="0.2">
      <c r="A6954" s="1">
        <v>40614.708333333336</v>
      </c>
      <c r="B6954" s="17">
        <f>YEAR(Таблица1[[#This Row],[datetime]])</f>
        <v>2011</v>
      </c>
      <c r="C6954" s="17">
        <f>MONTH(Таблица1[[#This Row],[datetime]])</f>
        <v>3</v>
      </c>
      <c r="D6954" s="17">
        <f>DAY(Таблица1[[#This Row],[datetime]])</f>
        <v>12</v>
      </c>
      <c r="E6954" s="17">
        <f>WEEKDAY(Таблица1[[#This Row],[datetime]])</f>
        <v>7</v>
      </c>
      <c r="F6954" s="17">
        <f>HOUR(Таблица1[[#This Row],[datetime]])</f>
        <v>17</v>
      </c>
      <c r="G6954">
        <v>1</v>
      </c>
      <c r="H6954">
        <v>0</v>
      </c>
      <c r="I6954">
        <v>0</v>
      </c>
      <c r="J6954">
        <v>1</v>
      </c>
      <c r="K6954">
        <v>18.86</v>
      </c>
      <c r="L6954">
        <v>22.725000000000001</v>
      </c>
      <c r="M6954">
        <v>44</v>
      </c>
      <c r="N6954">
        <v>22.002800000000001</v>
      </c>
      <c r="O6954">
        <v>99</v>
      </c>
      <c r="P6954">
        <v>114</v>
      </c>
      <c r="Q6954">
        <v>213</v>
      </c>
      <c r="R6954">
        <v>6953</v>
      </c>
    </row>
    <row r="6955" spans="1:18" x14ac:dyDescent="0.2">
      <c r="A6955" s="1">
        <v>40640.666666666664</v>
      </c>
      <c r="B6955" s="17">
        <f>YEAR(Таблица1[[#This Row],[datetime]])</f>
        <v>2011</v>
      </c>
      <c r="C6955" s="17">
        <f>MONTH(Таблица1[[#This Row],[datetime]])</f>
        <v>4</v>
      </c>
      <c r="D6955" s="17">
        <f>DAY(Таблица1[[#This Row],[datetime]])</f>
        <v>7</v>
      </c>
      <c r="E6955" s="17">
        <f>WEEKDAY(Таблица1[[#This Row],[datetime]])</f>
        <v>5</v>
      </c>
      <c r="F6955" s="17">
        <f>HOUR(Таблица1[[#This Row],[datetime]])</f>
        <v>16</v>
      </c>
      <c r="G6955">
        <v>2</v>
      </c>
      <c r="H6955">
        <v>0</v>
      </c>
      <c r="I6955">
        <v>1</v>
      </c>
      <c r="J6955">
        <v>1</v>
      </c>
      <c r="K6955">
        <v>24.6</v>
      </c>
      <c r="L6955">
        <v>31.06</v>
      </c>
      <c r="M6955">
        <v>35</v>
      </c>
      <c r="N6955">
        <v>0</v>
      </c>
      <c r="O6955">
        <v>52</v>
      </c>
      <c r="P6955">
        <v>161</v>
      </c>
      <c r="Q6955">
        <v>213</v>
      </c>
      <c r="R6955">
        <v>6954</v>
      </c>
    </row>
    <row r="6956" spans="1:18" x14ac:dyDescent="0.2">
      <c r="A6956" s="1">
        <v>40669.583333333336</v>
      </c>
      <c r="B6956" s="17">
        <f>YEAR(Таблица1[[#This Row],[datetime]])</f>
        <v>2011</v>
      </c>
      <c r="C6956" s="17">
        <f>MONTH(Таблица1[[#This Row],[datetime]])</f>
        <v>5</v>
      </c>
      <c r="D6956" s="17">
        <f>DAY(Таблица1[[#This Row],[datetime]])</f>
        <v>6</v>
      </c>
      <c r="E6956" s="17">
        <f>WEEKDAY(Таблица1[[#This Row],[datetime]])</f>
        <v>6</v>
      </c>
      <c r="F6956" s="17">
        <f>HOUR(Таблица1[[#This Row],[datetime]])</f>
        <v>14</v>
      </c>
      <c r="G6956">
        <v>2</v>
      </c>
      <c r="H6956">
        <v>0</v>
      </c>
      <c r="I6956">
        <v>1</v>
      </c>
      <c r="J6956">
        <v>1</v>
      </c>
      <c r="K6956">
        <v>24.6</v>
      </c>
      <c r="L6956">
        <v>31.06</v>
      </c>
      <c r="M6956">
        <v>40</v>
      </c>
      <c r="N6956">
        <v>30.002600000000001</v>
      </c>
      <c r="O6956">
        <v>86</v>
      </c>
      <c r="P6956">
        <v>127</v>
      </c>
      <c r="Q6956">
        <v>213</v>
      </c>
      <c r="R6956">
        <v>6955</v>
      </c>
    </row>
    <row r="6957" spans="1:18" x14ac:dyDescent="0.2">
      <c r="A6957" s="1">
        <v>40681.833333333336</v>
      </c>
      <c r="B6957" s="17">
        <f>YEAR(Таблица1[[#This Row],[datetime]])</f>
        <v>2011</v>
      </c>
      <c r="C6957" s="17">
        <f>MONTH(Таблица1[[#This Row],[datetime]])</f>
        <v>5</v>
      </c>
      <c r="D6957" s="17">
        <f>DAY(Таблица1[[#This Row],[datetime]])</f>
        <v>18</v>
      </c>
      <c r="E6957" s="17">
        <f>WEEKDAY(Таблица1[[#This Row],[datetime]])</f>
        <v>4</v>
      </c>
      <c r="F6957" s="17">
        <f>HOUR(Таблица1[[#This Row],[datetime]])</f>
        <v>20</v>
      </c>
      <c r="G6957">
        <v>2</v>
      </c>
      <c r="H6957">
        <v>0</v>
      </c>
      <c r="I6957">
        <v>1</v>
      </c>
      <c r="J6957">
        <v>3</v>
      </c>
      <c r="K6957">
        <v>22.96</v>
      </c>
      <c r="L6957">
        <v>26.515000000000001</v>
      </c>
      <c r="M6957">
        <v>88</v>
      </c>
      <c r="N6957">
        <v>8.9981000000000009</v>
      </c>
      <c r="O6957">
        <v>24</v>
      </c>
      <c r="P6957">
        <v>189</v>
      </c>
      <c r="Q6957">
        <v>213</v>
      </c>
      <c r="R6957">
        <v>6956</v>
      </c>
    </row>
    <row r="6958" spans="1:18" x14ac:dyDescent="0.2">
      <c r="A6958" s="1">
        <v>40704.375</v>
      </c>
      <c r="B6958" s="17">
        <f>YEAR(Таблица1[[#This Row],[datetime]])</f>
        <v>2011</v>
      </c>
      <c r="C6958" s="17">
        <f>MONTH(Таблица1[[#This Row],[datetime]])</f>
        <v>6</v>
      </c>
      <c r="D6958" s="17">
        <f>DAY(Таблица1[[#This Row],[datetime]])</f>
        <v>10</v>
      </c>
      <c r="E6958" s="17">
        <f>WEEKDAY(Таблица1[[#This Row],[datetime]])</f>
        <v>6</v>
      </c>
      <c r="F6958" s="17">
        <f>HOUR(Таблица1[[#This Row],[datetime]])</f>
        <v>9</v>
      </c>
      <c r="G6958">
        <v>2</v>
      </c>
      <c r="H6958">
        <v>0</v>
      </c>
      <c r="I6958">
        <v>1</v>
      </c>
      <c r="J6958">
        <v>1</v>
      </c>
      <c r="K6958">
        <v>31.16</v>
      </c>
      <c r="L6958">
        <v>34.85</v>
      </c>
      <c r="M6958">
        <v>55</v>
      </c>
      <c r="N6958">
        <v>0</v>
      </c>
      <c r="O6958">
        <v>37</v>
      </c>
      <c r="P6958">
        <v>176</v>
      </c>
      <c r="Q6958">
        <v>213</v>
      </c>
      <c r="R6958">
        <v>6957</v>
      </c>
    </row>
    <row r="6959" spans="1:18" x14ac:dyDescent="0.2">
      <c r="A6959" s="1">
        <v>40732.5</v>
      </c>
      <c r="B6959" s="17">
        <f>YEAR(Таблица1[[#This Row],[datetime]])</f>
        <v>2011</v>
      </c>
      <c r="C6959" s="17">
        <f>MONTH(Таблица1[[#This Row],[datetime]])</f>
        <v>7</v>
      </c>
      <c r="D6959" s="17">
        <f>DAY(Таблица1[[#This Row],[datetime]])</f>
        <v>8</v>
      </c>
      <c r="E6959" s="17">
        <f>WEEKDAY(Таблица1[[#This Row],[datetime]])</f>
        <v>6</v>
      </c>
      <c r="F6959" s="17">
        <f>HOUR(Таблица1[[#This Row],[datetime]])</f>
        <v>12</v>
      </c>
      <c r="G6959">
        <v>3</v>
      </c>
      <c r="H6959">
        <v>0</v>
      </c>
      <c r="I6959">
        <v>1</v>
      </c>
      <c r="J6959">
        <v>2</v>
      </c>
      <c r="K6959">
        <v>31.16</v>
      </c>
      <c r="L6959">
        <v>36.365000000000002</v>
      </c>
      <c r="M6959">
        <v>70</v>
      </c>
      <c r="N6959">
        <v>19.001200000000001</v>
      </c>
      <c r="O6959">
        <v>49</v>
      </c>
      <c r="P6959">
        <v>164</v>
      </c>
      <c r="Q6959">
        <v>213</v>
      </c>
      <c r="R6959">
        <v>6958</v>
      </c>
    </row>
    <row r="6960" spans="1:18" x14ac:dyDescent="0.2">
      <c r="A6960" s="1">
        <v>40757.375</v>
      </c>
      <c r="B6960" s="17">
        <f>YEAR(Таблица1[[#This Row],[datetime]])</f>
        <v>2011</v>
      </c>
      <c r="C6960" s="17">
        <f>MONTH(Таблица1[[#This Row],[datetime]])</f>
        <v>8</v>
      </c>
      <c r="D6960" s="17">
        <f>DAY(Таблица1[[#This Row],[datetime]])</f>
        <v>2</v>
      </c>
      <c r="E6960" s="17">
        <f>WEEKDAY(Таблица1[[#This Row],[datetime]])</f>
        <v>3</v>
      </c>
      <c r="F6960" s="17">
        <f>HOUR(Таблица1[[#This Row],[datetime]])</f>
        <v>9</v>
      </c>
      <c r="G6960">
        <v>3</v>
      </c>
      <c r="H6960">
        <v>0</v>
      </c>
      <c r="I6960">
        <v>1</v>
      </c>
      <c r="J6960">
        <v>1</v>
      </c>
      <c r="K6960">
        <v>31.98</v>
      </c>
      <c r="L6960">
        <v>34.85</v>
      </c>
      <c r="M6960">
        <v>46</v>
      </c>
      <c r="N6960">
        <v>19.999500000000001</v>
      </c>
      <c r="O6960">
        <v>31</v>
      </c>
      <c r="P6960">
        <v>182</v>
      </c>
      <c r="Q6960">
        <v>213</v>
      </c>
      <c r="R6960">
        <v>6959</v>
      </c>
    </row>
    <row r="6961" spans="1:18" x14ac:dyDescent="0.2">
      <c r="A6961" s="1">
        <v>40800.875</v>
      </c>
      <c r="B6961" s="17">
        <f>YEAR(Таблица1[[#This Row],[datetime]])</f>
        <v>2011</v>
      </c>
      <c r="C6961" s="17">
        <f>MONTH(Таблица1[[#This Row],[datetime]])</f>
        <v>9</v>
      </c>
      <c r="D6961" s="17">
        <f>DAY(Таблица1[[#This Row],[datetime]])</f>
        <v>14</v>
      </c>
      <c r="E6961" s="17">
        <f>WEEKDAY(Таблица1[[#This Row],[datetime]])</f>
        <v>4</v>
      </c>
      <c r="F6961" s="17">
        <f>HOUR(Таблица1[[#This Row],[datetime]])</f>
        <v>21</v>
      </c>
      <c r="G6961">
        <v>3</v>
      </c>
      <c r="H6961">
        <v>0</v>
      </c>
      <c r="I6961">
        <v>1</v>
      </c>
      <c r="J6961">
        <v>2</v>
      </c>
      <c r="K6961">
        <v>27.06</v>
      </c>
      <c r="L6961">
        <v>31.06</v>
      </c>
      <c r="M6961">
        <v>65</v>
      </c>
      <c r="N6961">
        <v>15.001300000000001</v>
      </c>
      <c r="O6961">
        <v>24</v>
      </c>
      <c r="P6961">
        <v>189</v>
      </c>
      <c r="Q6961">
        <v>213</v>
      </c>
      <c r="R6961">
        <v>6960</v>
      </c>
    </row>
    <row r="6962" spans="1:18" x14ac:dyDescent="0.2">
      <c r="A6962" s="1">
        <v>40861.875</v>
      </c>
      <c r="B6962" s="17">
        <f>YEAR(Таблица1[[#This Row],[datetime]])</f>
        <v>2011</v>
      </c>
      <c r="C6962" s="17">
        <f>MONTH(Таблица1[[#This Row],[datetime]])</f>
        <v>11</v>
      </c>
      <c r="D6962" s="17">
        <f>DAY(Таблица1[[#This Row],[datetime]])</f>
        <v>14</v>
      </c>
      <c r="E6962" s="17">
        <f>WEEKDAY(Таблица1[[#This Row],[datetime]])</f>
        <v>2</v>
      </c>
      <c r="F6962" s="17">
        <f>HOUR(Таблица1[[#This Row],[datetime]])</f>
        <v>21</v>
      </c>
      <c r="G6962">
        <v>4</v>
      </c>
      <c r="H6962">
        <v>0</v>
      </c>
      <c r="I6962">
        <v>1</v>
      </c>
      <c r="J6962">
        <v>1</v>
      </c>
      <c r="K6962">
        <v>24.6</v>
      </c>
      <c r="L6962">
        <v>31.06</v>
      </c>
      <c r="M6962">
        <v>53</v>
      </c>
      <c r="N6962">
        <v>23.999400000000001</v>
      </c>
      <c r="O6962">
        <v>37</v>
      </c>
      <c r="P6962">
        <v>176</v>
      </c>
      <c r="Q6962">
        <v>213</v>
      </c>
      <c r="R6962">
        <v>6961</v>
      </c>
    </row>
    <row r="6963" spans="1:18" x14ac:dyDescent="0.2">
      <c r="A6963" s="1">
        <v>40865.375</v>
      </c>
      <c r="B6963" s="17">
        <f>YEAR(Таблица1[[#This Row],[datetime]])</f>
        <v>2011</v>
      </c>
      <c r="C6963" s="17">
        <f>MONTH(Таблица1[[#This Row],[datetime]])</f>
        <v>11</v>
      </c>
      <c r="D6963" s="17">
        <f>DAY(Таблица1[[#This Row],[datetime]])</f>
        <v>18</v>
      </c>
      <c r="E6963" s="17">
        <f>WEEKDAY(Таблица1[[#This Row],[datetime]])</f>
        <v>6</v>
      </c>
      <c r="F6963" s="17">
        <f>HOUR(Таблица1[[#This Row],[datetime]])</f>
        <v>9</v>
      </c>
      <c r="G6963">
        <v>4</v>
      </c>
      <c r="H6963">
        <v>0</v>
      </c>
      <c r="I6963">
        <v>1</v>
      </c>
      <c r="J6963">
        <v>1</v>
      </c>
      <c r="K6963">
        <v>10.66</v>
      </c>
      <c r="L6963">
        <v>12.88</v>
      </c>
      <c r="M6963">
        <v>41</v>
      </c>
      <c r="N6963">
        <v>12.997999999999999</v>
      </c>
      <c r="O6963">
        <v>6</v>
      </c>
      <c r="P6963">
        <v>207</v>
      </c>
      <c r="Q6963">
        <v>213</v>
      </c>
      <c r="R6963">
        <v>6962</v>
      </c>
    </row>
    <row r="6964" spans="1:18" x14ac:dyDescent="0.2">
      <c r="A6964" s="1">
        <v>40941.833333333336</v>
      </c>
      <c r="B6964" s="17">
        <f>YEAR(Таблица1[[#This Row],[datetime]])</f>
        <v>2012</v>
      </c>
      <c r="C6964" s="17">
        <f>MONTH(Таблица1[[#This Row],[datetime]])</f>
        <v>2</v>
      </c>
      <c r="D6964" s="17">
        <f>DAY(Таблица1[[#This Row],[datetime]])</f>
        <v>2</v>
      </c>
      <c r="E6964" s="17">
        <f>WEEKDAY(Таблица1[[#This Row],[datetime]])</f>
        <v>5</v>
      </c>
      <c r="F6964" s="17">
        <f>HOUR(Таблица1[[#This Row],[datetime]])</f>
        <v>20</v>
      </c>
      <c r="G6964">
        <v>1</v>
      </c>
      <c r="H6964">
        <v>0</v>
      </c>
      <c r="I6964">
        <v>1</v>
      </c>
      <c r="J6964">
        <v>1</v>
      </c>
      <c r="K6964">
        <v>14.76</v>
      </c>
      <c r="L6964">
        <v>15.91</v>
      </c>
      <c r="M6964">
        <v>46</v>
      </c>
      <c r="N6964">
        <v>35.000799999999998</v>
      </c>
      <c r="O6964">
        <v>9</v>
      </c>
      <c r="P6964">
        <v>204</v>
      </c>
      <c r="Q6964">
        <v>213</v>
      </c>
      <c r="R6964">
        <v>6963</v>
      </c>
    </row>
    <row r="6965" spans="1:18" x14ac:dyDescent="0.2">
      <c r="A6965" s="1">
        <v>41003.458333333336</v>
      </c>
      <c r="B6965" s="17">
        <f>YEAR(Таблица1[[#This Row],[datetime]])</f>
        <v>2012</v>
      </c>
      <c r="C6965" s="17">
        <f>MONTH(Таблица1[[#This Row],[datetime]])</f>
        <v>4</v>
      </c>
      <c r="D6965" s="17">
        <f>DAY(Таблица1[[#This Row],[datetime]])</f>
        <v>4</v>
      </c>
      <c r="E6965" s="17">
        <f>WEEKDAY(Таблица1[[#This Row],[datetime]])</f>
        <v>4</v>
      </c>
      <c r="F6965" s="17">
        <f>HOUR(Таблица1[[#This Row],[datetime]])</f>
        <v>11</v>
      </c>
      <c r="G6965">
        <v>2</v>
      </c>
      <c r="H6965">
        <v>0</v>
      </c>
      <c r="I6965">
        <v>1</v>
      </c>
      <c r="J6965">
        <v>2</v>
      </c>
      <c r="K6965">
        <v>24.6</v>
      </c>
      <c r="L6965">
        <v>31.06</v>
      </c>
      <c r="M6965">
        <v>43</v>
      </c>
      <c r="N6965">
        <v>23.999400000000001</v>
      </c>
      <c r="O6965">
        <v>61</v>
      </c>
      <c r="P6965">
        <v>152</v>
      </c>
      <c r="Q6965">
        <v>213</v>
      </c>
      <c r="R6965">
        <v>6964</v>
      </c>
    </row>
    <row r="6966" spans="1:18" x14ac:dyDescent="0.2">
      <c r="A6966" s="1">
        <v>41036.458333333336</v>
      </c>
      <c r="B6966" s="17">
        <f>YEAR(Таблица1[[#This Row],[datetime]])</f>
        <v>2012</v>
      </c>
      <c r="C6966" s="17">
        <f>MONTH(Таблица1[[#This Row],[datetime]])</f>
        <v>5</v>
      </c>
      <c r="D6966" s="17">
        <f>DAY(Таблица1[[#This Row],[datetime]])</f>
        <v>7</v>
      </c>
      <c r="E6966" s="17">
        <f>WEEKDAY(Таблица1[[#This Row],[datetime]])</f>
        <v>2</v>
      </c>
      <c r="F6966" s="17">
        <f>HOUR(Таблица1[[#This Row],[datetime]])</f>
        <v>11</v>
      </c>
      <c r="G6966">
        <v>2</v>
      </c>
      <c r="H6966">
        <v>0</v>
      </c>
      <c r="I6966">
        <v>1</v>
      </c>
      <c r="J6966">
        <v>2</v>
      </c>
      <c r="K6966">
        <v>22.14</v>
      </c>
      <c r="L6966">
        <v>25.76</v>
      </c>
      <c r="M6966">
        <v>73</v>
      </c>
      <c r="N6966">
        <v>12.997999999999999</v>
      </c>
      <c r="O6966">
        <v>64</v>
      </c>
      <c r="P6966">
        <v>149</v>
      </c>
      <c r="Q6966">
        <v>213</v>
      </c>
      <c r="R6966">
        <v>6965</v>
      </c>
    </row>
    <row r="6967" spans="1:18" x14ac:dyDescent="0.2">
      <c r="A6967" s="1">
        <v>41107.25</v>
      </c>
      <c r="B6967" s="17">
        <f>YEAR(Таблица1[[#This Row],[datetime]])</f>
        <v>2012</v>
      </c>
      <c r="C6967" s="17">
        <f>MONTH(Таблица1[[#This Row],[datetime]])</f>
        <v>7</v>
      </c>
      <c r="D6967" s="17">
        <f>DAY(Таблица1[[#This Row],[datetime]])</f>
        <v>17</v>
      </c>
      <c r="E6967" s="17">
        <f>WEEKDAY(Таблица1[[#This Row],[datetime]])</f>
        <v>3</v>
      </c>
      <c r="F6967" s="17">
        <f>HOUR(Таблица1[[#This Row],[datetime]])</f>
        <v>6</v>
      </c>
      <c r="G6967">
        <v>3</v>
      </c>
      <c r="H6967">
        <v>0</v>
      </c>
      <c r="I6967">
        <v>1</v>
      </c>
      <c r="J6967">
        <v>1</v>
      </c>
      <c r="K6967">
        <v>29.52</v>
      </c>
      <c r="L6967">
        <v>34.090000000000003</v>
      </c>
      <c r="M6967">
        <v>66</v>
      </c>
      <c r="N6967">
        <v>7.0015000000000001</v>
      </c>
      <c r="O6967">
        <v>16</v>
      </c>
      <c r="P6967">
        <v>197</v>
      </c>
      <c r="Q6967">
        <v>213</v>
      </c>
      <c r="R6967">
        <v>6966</v>
      </c>
    </row>
    <row r="6968" spans="1:18" x14ac:dyDescent="0.2">
      <c r="A6968" s="1">
        <v>41127.416666666664</v>
      </c>
      <c r="B6968" s="17">
        <f>YEAR(Таблица1[[#This Row],[datetime]])</f>
        <v>2012</v>
      </c>
      <c r="C6968" s="17">
        <f>MONTH(Таблица1[[#This Row],[datetime]])</f>
        <v>8</v>
      </c>
      <c r="D6968" s="17">
        <f>DAY(Таблица1[[#This Row],[datetime]])</f>
        <v>6</v>
      </c>
      <c r="E6968" s="17">
        <f>WEEKDAY(Таблица1[[#This Row],[datetime]])</f>
        <v>2</v>
      </c>
      <c r="F6968" s="17">
        <f>HOUR(Таблица1[[#This Row],[datetime]])</f>
        <v>10</v>
      </c>
      <c r="G6968">
        <v>3</v>
      </c>
      <c r="H6968">
        <v>0</v>
      </c>
      <c r="I6968">
        <v>1</v>
      </c>
      <c r="J6968">
        <v>1</v>
      </c>
      <c r="K6968">
        <v>30.34</v>
      </c>
      <c r="L6968">
        <v>34.85</v>
      </c>
      <c r="M6968">
        <v>70</v>
      </c>
      <c r="N6968">
        <v>15.001300000000001</v>
      </c>
      <c r="O6968">
        <v>54</v>
      </c>
      <c r="P6968">
        <v>159</v>
      </c>
      <c r="Q6968">
        <v>213</v>
      </c>
      <c r="R6968">
        <v>6967</v>
      </c>
    </row>
    <row r="6969" spans="1:18" x14ac:dyDescent="0.2">
      <c r="A6969" s="1">
        <v>41138.916666666664</v>
      </c>
      <c r="B6969" s="17">
        <f>YEAR(Таблица1[[#This Row],[datetime]])</f>
        <v>2012</v>
      </c>
      <c r="C6969" s="17">
        <f>MONTH(Таблица1[[#This Row],[datetime]])</f>
        <v>8</v>
      </c>
      <c r="D6969" s="17">
        <f>DAY(Таблица1[[#This Row],[datetime]])</f>
        <v>17</v>
      </c>
      <c r="E6969" s="17">
        <f>WEEKDAY(Таблица1[[#This Row],[datetime]])</f>
        <v>6</v>
      </c>
      <c r="F6969" s="17">
        <f>HOUR(Таблица1[[#This Row],[datetime]])</f>
        <v>22</v>
      </c>
      <c r="G6969">
        <v>3</v>
      </c>
      <c r="H6969">
        <v>0</v>
      </c>
      <c r="I6969">
        <v>1</v>
      </c>
      <c r="J6969">
        <v>3</v>
      </c>
      <c r="K6969">
        <v>27.06</v>
      </c>
      <c r="L6969">
        <v>12.12</v>
      </c>
      <c r="M6969">
        <v>83</v>
      </c>
      <c r="N6969">
        <v>12.997999999999999</v>
      </c>
      <c r="O6969">
        <v>43</v>
      </c>
      <c r="P6969">
        <v>170</v>
      </c>
      <c r="Q6969">
        <v>213</v>
      </c>
      <c r="R6969">
        <v>6968</v>
      </c>
    </row>
    <row r="6970" spans="1:18" x14ac:dyDescent="0.2">
      <c r="A6970" s="1">
        <v>41227.875</v>
      </c>
      <c r="B6970" s="17">
        <f>YEAR(Таблица1[[#This Row],[datetime]])</f>
        <v>2012</v>
      </c>
      <c r="C6970" s="17">
        <f>MONTH(Таблица1[[#This Row],[datetime]])</f>
        <v>11</v>
      </c>
      <c r="D6970" s="17">
        <f>DAY(Таблица1[[#This Row],[datetime]])</f>
        <v>14</v>
      </c>
      <c r="E6970" s="17">
        <f>WEEKDAY(Таблица1[[#This Row],[datetime]])</f>
        <v>4</v>
      </c>
      <c r="F6970" s="17">
        <f>HOUR(Таблица1[[#This Row],[datetime]])</f>
        <v>21</v>
      </c>
      <c r="G6970">
        <v>4</v>
      </c>
      <c r="H6970">
        <v>0</v>
      </c>
      <c r="I6970">
        <v>1</v>
      </c>
      <c r="J6970">
        <v>1</v>
      </c>
      <c r="K6970">
        <v>12.3</v>
      </c>
      <c r="L6970">
        <v>16.664999999999999</v>
      </c>
      <c r="M6970">
        <v>56</v>
      </c>
      <c r="N6970">
        <v>0</v>
      </c>
      <c r="O6970">
        <v>5</v>
      </c>
      <c r="P6970">
        <v>208</v>
      </c>
      <c r="Q6970">
        <v>213</v>
      </c>
      <c r="R6970">
        <v>6969</v>
      </c>
    </row>
    <row r="6971" spans="1:18" x14ac:dyDescent="0.2">
      <c r="A6971" s="1">
        <v>41228.5</v>
      </c>
      <c r="B6971" s="17">
        <f>YEAR(Таблица1[[#This Row],[datetime]])</f>
        <v>2012</v>
      </c>
      <c r="C6971" s="17">
        <f>MONTH(Таблица1[[#This Row],[datetime]])</f>
        <v>11</v>
      </c>
      <c r="D6971" s="17">
        <f>DAY(Таблица1[[#This Row],[datetime]])</f>
        <v>15</v>
      </c>
      <c r="E6971" s="17">
        <f>WEEKDAY(Таблица1[[#This Row],[datetime]])</f>
        <v>5</v>
      </c>
      <c r="F6971" s="17">
        <f>HOUR(Таблица1[[#This Row],[datetime]])</f>
        <v>12</v>
      </c>
      <c r="G6971">
        <v>4</v>
      </c>
      <c r="H6971">
        <v>0</v>
      </c>
      <c r="I6971">
        <v>1</v>
      </c>
      <c r="J6971">
        <v>2</v>
      </c>
      <c r="K6971">
        <v>14.76</v>
      </c>
      <c r="L6971">
        <v>18.18</v>
      </c>
      <c r="M6971">
        <v>62</v>
      </c>
      <c r="N6971">
        <v>7.0015000000000001</v>
      </c>
      <c r="O6971">
        <v>29</v>
      </c>
      <c r="P6971">
        <v>184</v>
      </c>
      <c r="Q6971">
        <v>213</v>
      </c>
      <c r="R6971">
        <v>6970</v>
      </c>
    </row>
    <row r="6972" spans="1:18" x14ac:dyDescent="0.2">
      <c r="A6972" s="1">
        <v>41256.875</v>
      </c>
      <c r="B6972" s="17">
        <f>YEAR(Таблица1[[#This Row],[datetime]])</f>
        <v>2012</v>
      </c>
      <c r="C6972" s="17">
        <f>MONTH(Таблица1[[#This Row],[datetime]])</f>
        <v>12</v>
      </c>
      <c r="D6972" s="17">
        <f>DAY(Таблица1[[#This Row],[datetime]])</f>
        <v>13</v>
      </c>
      <c r="E6972" s="17">
        <f>WEEKDAY(Таблица1[[#This Row],[datetime]])</f>
        <v>5</v>
      </c>
      <c r="F6972" s="17">
        <f>HOUR(Таблица1[[#This Row],[datetime]])</f>
        <v>21</v>
      </c>
      <c r="G6972">
        <v>4</v>
      </c>
      <c r="H6972">
        <v>0</v>
      </c>
      <c r="I6972">
        <v>1</v>
      </c>
      <c r="J6972">
        <v>1</v>
      </c>
      <c r="K6972">
        <v>11.48</v>
      </c>
      <c r="L6972">
        <v>15.91</v>
      </c>
      <c r="M6972">
        <v>48</v>
      </c>
      <c r="N6972">
        <v>0</v>
      </c>
      <c r="O6972">
        <v>13</v>
      </c>
      <c r="P6972">
        <v>200</v>
      </c>
      <c r="Q6972">
        <v>213</v>
      </c>
      <c r="R6972">
        <v>6971</v>
      </c>
    </row>
    <row r="6973" spans="1:18" x14ac:dyDescent="0.2">
      <c r="A6973" s="1">
        <v>41262.541666666664</v>
      </c>
      <c r="B6973" s="17">
        <f>YEAR(Таблица1[[#This Row],[datetime]])</f>
        <v>2012</v>
      </c>
      <c r="C6973" s="17">
        <f>MONTH(Таблица1[[#This Row],[datetime]])</f>
        <v>12</v>
      </c>
      <c r="D6973" s="17">
        <f>DAY(Таблица1[[#This Row],[datetime]])</f>
        <v>19</v>
      </c>
      <c r="E6973" s="17">
        <f>WEEKDAY(Таблица1[[#This Row],[datetime]])</f>
        <v>4</v>
      </c>
      <c r="F6973" s="17">
        <f>HOUR(Таблица1[[#This Row],[datetime]])</f>
        <v>13</v>
      </c>
      <c r="G6973">
        <v>4</v>
      </c>
      <c r="H6973">
        <v>0</v>
      </c>
      <c r="I6973">
        <v>1</v>
      </c>
      <c r="J6973">
        <v>1</v>
      </c>
      <c r="K6973">
        <v>17.22</v>
      </c>
      <c r="L6973">
        <v>21.21</v>
      </c>
      <c r="M6973">
        <v>50</v>
      </c>
      <c r="N6973">
        <v>12.997999999999999</v>
      </c>
      <c r="O6973">
        <v>30</v>
      </c>
      <c r="P6973">
        <v>183</v>
      </c>
      <c r="Q6973">
        <v>213</v>
      </c>
      <c r="R6973">
        <v>6972</v>
      </c>
    </row>
    <row r="6974" spans="1:18" x14ac:dyDescent="0.2">
      <c r="A6974" s="1">
        <v>40603.333333333336</v>
      </c>
      <c r="B6974" s="17">
        <f>YEAR(Таблица1[[#This Row],[datetime]])</f>
        <v>2011</v>
      </c>
      <c r="C6974" s="17">
        <f>MONTH(Таблица1[[#This Row],[datetime]])</f>
        <v>3</v>
      </c>
      <c r="D6974" s="17">
        <f>DAY(Таблица1[[#This Row],[datetime]])</f>
        <v>1</v>
      </c>
      <c r="E6974" s="17">
        <f>WEEKDAY(Таблица1[[#This Row],[datetime]])</f>
        <v>3</v>
      </c>
      <c r="F6974" s="17">
        <f>HOUR(Таблица1[[#This Row],[datetime]])</f>
        <v>8</v>
      </c>
      <c r="G6974">
        <v>1</v>
      </c>
      <c r="H6974">
        <v>0</v>
      </c>
      <c r="I6974">
        <v>1</v>
      </c>
      <c r="J6974">
        <v>1</v>
      </c>
      <c r="K6974">
        <v>8.1999999999999993</v>
      </c>
      <c r="L6974">
        <v>9.09</v>
      </c>
      <c r="M6974">
        <v>59</v>
      </c>
      <c r="N6974">
        <v>26.002700000000001</v>
      </c>
      <c r="O6974">
        <v>10</v>
      </c>
      <c r="P6974">
        <v>204</v>
      </c>
      <c r="Q6974">
        <v>214</v>
      </c>
      <c r="R6974">
        <v>6973</v>
      </c>
    </row>
    <row r="6975" spans="1:18" x14ac:dyDescent="0.2">
      <c r="A6975" s="1">
        <v>40664.666666666664</v>
      </c>
      <c r="B6975" s="17">
        <f>YEAR(Таблица1[[#This Row],[datetime]])</f>
        <v>2011</v>
      </c>
      <c r="C6975" s="17">
        <f>MONTH(Таблица1[[#This Row],[datetime]])</f>
        <v>5</v>
      </c>
      <c r="D6975" s="17">
        <f>DAY(Таблица1[[#This Row],[datetime]])</f>
        <v>1</v>
      </c>
      <c r="E6975" s="17">
        <f>WEEKDAY(Таблица1[[#This Row],[datetime]])</f>
        <v>1</v>
      </c>
      <c r="F6975" s="17">
        <f>HOUR(Таблица1[[#This Row],[datetime]])</f>
        <v>16</v>
      </c>
      <c r="G6975">
        <v>2</v>
      </c>
      <c r="H6975">
        <v>0</v>
      </c>
      <c r="I6975">
        <v>0</v>
      </c>
      <c r="J6975">
        <v>2</v>
      </c>
      <c r="K6975">
        <v>20.5</v>
      </c>
      <c r="L6975">
        <v>24.24</v>
      </c>
      <c r="M6975">
        <v>72</v>
      </c>
      <c r="N6975">
        <v>12.997999999999999</v>
      </c>
      <c r="O6975">
        <v>75</v>
      </c>
      <c r="P6975">
        <v>139</v>
      </c>
      <c r="Q6975">
        <v>214</v>
      </c>
      <c r="R6975">
        <v>6974</v>
      </c>
    </row>
    <row r="6976" spans="1:18" x14ac:dyDescent="0.2">
      <c r="A6976" s="1">
        <v>40679.541666666664</v>
      </c>
      <c r="B6976" s="17">
        <f>YEAR(Таблица1[[#This Row],[datetime]])</f>
        <v>2011</v>
      </c>
      <c r="C6976" s="17">
        <f>MONTH(Таблица1[[#This Row],[datetime]])</f>
        <v>5</v>
      </c>
      <c r="D6976" s="17">
        <f>DAY(Таблица1[[#This Row],[datetime]])</f>
        <v>16</v>
      </c>
      <c r="E6976" s="17">
        <f>WEEKDAY(Таблица1[[#This Row],[datetime]])</f>
        <v>2</v>
      </c>
      <c r="F6976" s="17">
        <f>HOUR(Таблица1[[#This Row],[datetime]])</f>
        <v>13</v>
      </c>
      <c r="G6976">
        <v>2</v>
      </c>
      <c r="H6976">
        <v>0</v>
      </c>
      <c r="I6976">
        <v>1</v>
      </c>
      <c r="J6976">
        <v>1</v>
      </c>
      <c r="K6976">
        <v>27.88</v>
      </c>
      <c r="L6976">
        <v>31.82</v>
      </c>
      <c r="M6976">
        <v>51</v>
      </c>
      <c r="N6976">
        <v>0</v>
      </c>
      <c r="O6976">
        <v>61</v>
      </c>
      <c r="P6976">
        <v>153</v>
      </c>
      <c r="Q6976">
        <v>214</v>
      </c>
      <c r="R6976">
        <v>6975</v>
      </c>
    </row>
    <row r="6977" spans="1:18" x14ac:dyDescent="0.2">
      <c r="A6977" s="1">
        <v>40725.458333333336</v>
      </c>
      <c r="B6977" s="17">
        <f>YEAR(Таблица1[[#This Row],[datetime]])</f>
        <v>2011</v>
      </c>
      <c r="C6977" s="17">
        <f>MONTH(Таблица1[[#This Row],[datetime]])</f>
        <v>7</v>
      </c>
      <c r="D6977" s="17">
        <f>DAY(Таблица1[[#This Row],[datetime]])</f>
        <v>1</v>
      </c>
      <c r="E6977" s="17">
        <f>WEEKDAY(Таблица1[[#This Row],[datetime]])</f>
        <v>6</v>
      </c>
      <c r="F6977" s="17">
        <f>HOUR(Таблица1[[#This Row],[datetime]])</f>
        <v>11</v>
      </c>
      <c r="G6977">
        <v>3</v>
      </c>
      <c r="H6977">
        <v>0</v>
      </c>
      <c r="I6977">
        <v>1</v>
      </c>
      <c r="J6977">
        <v>1</v>
      </c>
      <c r="K6977">
        <v>32.799999999999997</v>
      </c>
      <c r="L6977">
        <v>34.85</v>
      </c>
      <c r="M6977">
        <v>26</v>
      </c>
      <c r="N6977">
        <v>0</v>
      </c>
      <c r="O6977">
        <v>68</v>
      </c>
      <c r="P6977">
        <v>146</v>
      </c>
      <c r="Q6977">
        <v>214</v>
      </c>
      <c r="R6977">
        <v>6976</v>
      </c>
    </row>
    <row r="6978" spans="1:18" x14ac:dyDescent="0.2">
      <c r="A6978" s="1">
        <v>40733.916666666664</v>
      </c>
      <c r="B6978" s="17">
        <f>YEAR(Таблица1[[#This Row],[datetime]])</f>
        <v>2011</v>
      </c>
      <c r="C6978" s="17">
        <f>MONTH(Таблица1[[#This Row],[datetime]])</f>
        <v>7</v>
      </c>
      <c r="D6978" s="17">
        <f>DAY(Таблица1[[#This Row],[datetime]])</f>
        <v>9</v>
      </c>
      <c r="E6978" s="17">
        <f>WEEKDAY(Таблица1[[#This Row],[datetime]])</f>
        <v>7</v>
      </c>
      <c r="F6978" s="17">
        <f>HOUR(Таблица1[[#This Row],[datetime]])</f>
        <v>22</v>
      </c>
      <c r="G6978">
        <v>3</v>
      </c>
      <c r="H6978">
        <v>0</v>
      </c>
      <c r="I6978">
        <v>0</v>
      </c>
      <c r="J6978">
        <v>1</v>
      </c>
      <c r="K6978">
        <v>29.52</v>
      </c>
      <c r="L6978">
        <v>34.090000000000003</v>
      </c>
      <c r="M6978">
        <v>62</v>
      </c>
      <c r="N6978">
        <v>11.0014</v>
      </c>
      <c r="O6978">
        <v>60</v>
      </c>
      <c r="P6978">
        <v>154</v>
      </c>
      <c r="Q6978">
        <v>214</v>
      </c>
      <c r="R6978">
        <v>6977</v>
      </c>
    </row>
    <row r="6979" spans="1:18" x14ac:dyDescent="0.2">
      <c r="A6979" s="1">
        <v>40766.5</v>
      </c>
      <c r="B6979" s="17">
        <f>YEAR(Таблица1[[#This Row],[datetime]])</f>
        <v>2011</v>
      </c>
      <c r="C6979" s="17">
        <f>MONTH(Таблица1[[#This Row],[datetime]])</f>
        <v>8</v>
      </c>
      <c r="D6979" s="17">
        <f>DAY(Таблица1[[#This Row],[datetime]])</f>
        <v>11</v>
      </c>
      <c r="E6979" s="17">
        <f>WEEKDAY(Таблица1[[#This Row],[datetime]])</f>
        <v>5</v>
      </c>
      <c r="F6979" s="17">
        <f>HOUR(Таблица1[[#This Row],[datetime]])</f>
        <v>12</v>
      </c>
      <c r="G6979">
        <v>3</v>
      </c>
      <c r="H6979">
        <v>0</v>
      </c>
      <c r="I6979">
        <v>1</v>
      </c>
      <c r="J6979">
        <v>1</v>
      </c>
      <c r="K6979">
        <v>31.98</v>
      </c>
      <c r="L6979">
        <v>34.090000000000003</v>
      </c>
      <c r="M6979">
        <v>31</v>
      </c>
      <c r="N6979">
        <v>16.997900000000001</v>
      </c>
      <c r="O6979">
        <v>50</v>
      </c>
      <c r="P6979">
        <v>164</v>
      </c>
      <c r="Q6979">
        <v>214</v>
      </c>
      <c r="R6979">
        <v>6978</v>
      </c>
    </row>
    <row r="6980" spans="1:18" x14ac:dyDescent="0.2">
      <c r="A6980" s="1">
        <v>40799.375</v>
      </c>
      <c r="B6980" s="17">
        <f>YEAR(Таблица1[[#This Row],[datetime]])</f>
        <v>2011</v>
      </c>
      <c r="C6980" s="17">
        <f>MONTH(Таблица1[[#This Row],[datetime]])</f>
        <v>9</v>
      </c>
      <c r="D6980" s="17">
        <f>DAY(Таблица1[[#This Row],[datetime]])</f>
        <v>13</v>
      </c>
      <c r="E6980" s="17">
        <f>WEEKDAY(Таблица1[[#This Row],[datetime]])</f>
        <v>3</v>
      </c>
      <c r="F6980" s="17">
        <f>HOUR(Таблица1[[#This Row],[datetime]])</f>
        <v>9</v>
      </c>
      <c r="G6980">
        <v>3</v>
      </c>
      <c r="H6980">
        <v>0</v>
      </c>
      <c r="I6980">
        <v>1</v>
      </c>
      <c r="J6980">
        <v>1</v>
      </c>
      <c r="K6980">
        <v>26.24</v>
      </c>
      <c r="L6980">
        <v>30.305</v>
      </c>
      <c r="M6980">
        <v>69</v>
      </c>
      <c r="N6980">
        <v>6.0031999999999996</v>
      </c>
      <c r="O6980">
        <v>35</v>
      </c>
      <c r="P6980">
        <v>179</v>
      </c>
      <c r="Q6980">
        <v>214</v>
      </c>
      <c r="R6980">
        <v>6979</v>
      </c>
    </row>
    <row r="6981" spans="1:18" x14ac:dyDescent="0.2">
      <c r="A6981" s="1">
        <v>40821.5</v>
      </c>
      <c r="B6981" s="17">
        <f>YEAR(Таблица1[[#This Row],[datetime]])</f>
        <v>2011</v>
      </c>
      <c r="C6981" s="17">
        <f>MONTH(Таблица1[[#This Row],[datetime]])</f>
        <v>10</v>
      </c>
      <c r="D6981" s="17">
        <f>DAY(Таблица1[[#This Row],[datetime]])</f>
        <v>5</v>
      </c>
      <c r="E6981" s="17">
        <f>WEEKDAY(Таблица1[[#This Row],[datetime]])</f>
        <v>4</v>
      </c>
      <c r="F6981" s="17">
        <f>HOUR(Таблица1[[#This Row],[datetime]])</f>
        <v>12</v>
      </c>
      <c r="G6981">
        <v>4</v>
      </c>
      <c r="H6981">
        <v>0</v>
      </c>
      <c r="I6981">
        <v>1</v>
      </c>
      <c r="J6981">
        <v>1</v>
      </c>
      <c r="K6981">
        <v>25.42</v>
      </c>
      <c r="L6981">
        <v>31.06</v>
      </c>
      <c r="M6981">
        <v>43</v>
      </c>
      <c r="N6981">
        <v>22.002800000000001</v>
      </c>
      <c r="O6981">
        <v>34</v>
      </c>
      <c r="P6981">
        <v>180</v>
      </c>
      <c r="Q6981">
        <v>214</v>
      </c>
      <c r="R6981">
        <v>6980</v>
      </c>
    </row>
    <row r="6982" spans="1:18" x14ac:dyDescent="0.2">
      <c r="A6982" s="1">
        <v>40889.666666666664</v>
      </c>
      <c r="B6982" s="17">
        <f>YEAR(Таблица1[[#This Row],[datetime]])</f>
        <v>2011</v>
      </c>
      <c r="C6982" s="17">
        <f>MONTH(Таблица1[[#This Row],[datetime]])</f>
        <v>12</v>
      </c>
      <c r="D6982" s="17">
        <f>DAY(Таблица1[[#This Row],[datetime]])</f>
        <v>12</v>
      </c>
      <c r="E6982" s="17">
        <f>WEEKDAY(Таблица1[[#This Row],[datetime]])</f>
        <v>2</v>
      </c>
      <c r="F6982" s="17">
        <f>HOUR(Таблица1[[#This Row],[datetime]])</f>
        <v>16</v>
      </c>
      <c r="G6982">
        <v>4</v>
      </c>
      <c r="H6982">
        <v>0</v>
      </c>
      <c r="I6982">
        <v>1</v>
      </c>
      <c r="J6982">
        <v>2</v>
      </c>
      <c r="K6982">
        <v>13.12</v>
      </c>
      <c r="L6982">
        <v>16.664999999999999</v>
      </c>
      <c r="M6982">
        <v>57</v>
      </c>
      <c r="N6982">
        <v>6.0031999999999996</v>
      </c>
      <c r="O6982">
        <v>5</v>
      </c>
      <c r="P6982">
        <v>209</v>
      </c>
      <c r="Q6982">
        <v>214</v>
      </c>
      <c r="R6982">
        <v>6981</v>
      </c>
    </row>
    <row r="6983" spans="1:18" x14ac:dyDescent="0.2">
      <c r="A6983" s="1">
        <v>40893.791666666664</v>
      </c>
      <c r="B6983" s="17">
        <f>YEAR(Таблица1[[#This Row],[datetime]])</f>
        <v>2011</v>
      </c>
      <c r="C6983" s="17">
        <f>MONTH(Таблица1[[#This Row],[datetime]])</f>
        <v>12</v>
      </c>
      <c r="D6983" s="17">
        <f>DAY(Таблица1[[#This Row],[datetime]])</f>
        <v>16</v>
      </c>
      <c r="E6983" s="17">
        <f>WEEKDAY(Таблица1[[#This Row],[datetime]])</f>
        <v>6</v>
      </c>
      <c r="F6983" s="17">
        <f>HOUR(Таблица1[[#This Row],[datetime]])</f>
        <v>19</v>
      </c>
      <c r="G6983">
        <v>4</v>
      </c>
      <c r="H6983">
        <v>0</v>
      </c>
      <c r="I6983">
        <v>1</v>
      </c>
      <c r="J6983">
        <v>2</v>
      </c>
      <c r="K6983">
        <v>13.12</v>
      </c>
      <c r="L6983">
        <v>15.15</v>
      </c>
      <c r="M6983">
        <v>45</v>
      </c>
      <c r="N6983">
        <v>15.001300000000001</v>
      </c>
      <c r="O6983">
        <v>11</v>
      </c>
      <c r="P6983">
        <v>203</v>
      </c>
      <c r="Q6983">
        <v>214</v>
      </c>
      <c r="R6983">
        <v>6982</v>
      </c>
    </row>
    <row r="6984" spans="1:18" x14ac:dyDescent="0.2">
      <c r="A6984" s="1">
        <v>40921.375</v>
      </c>
      <c r="B6984" s="17">
        <f>YEAR(Таблица1[[#This Row],[datetime]])</f>
        <v>2012</v>
      </c>
      <c r="C6984" s="17">
        <f>MONTH(Таблица1[[#This Row],[datetime]])</f>
        <v>1</v>
      </c>
      <c r="D6984" s="17">
        <f>DAY(Таблица1[[#This Row],[datetime]])</f>
        <v>13</v>
      </c>
      <c r="E6984" s="17">
        <f>WEEKDAY(Таблица1[[#This Row],[datetime]])</f>
        <v>6</v>
      </c>
      <c r="F6984" s="17">
        <f>HOUR(Таблица1[[#This Row],[datetime]])</f>
        <v>9</v>
      </c>
      <c r="G6984">
        <v>1</v>
      </c>
      <c r="H6984">
        <v>0</v>
      </c>
      <c r="I6984">
        <v>1</v>
      </c>
      <c r="J6984">
        <v>1</v>
      </c>
      <c r="K6984">
        <v>9.02</v>
      </c>
      <c r="L6984">
        <v>9.85</v>
      </c>
      <c r="M6984">
        <v>47</v>
      </c>
      <c r="N6984">
        <v>26.002700000000001</v>
      </c>
      <c r="O6984">
        <v>10</v>
      </c>
      <c r="P6984">
        <v>204</v>
      </c>
      <c r="Q6984">
        <v>214</v>
      </c>
      <c r="R6984">
        <v>6983</v>
      </c>
    </row>
    <row r="6985" spans="1:18" x14ac:dyDescent="0.2">
      <c r="A6985" s="1">
        <v>40952.833333333336</v>
      </c>
      <c r="B6985" s="17">
        <f>YEAR(Таблица1[[#This Row],[datetime]])</f>
        <v>2012</v>
      </c>
      <c r="C6985" s="17">
        <f>MONTH(Таблица1[[#This Row],[datetime]])</f>
        <v>2</v>
      </c>
      <c r="D6985" s="17">
        <f>DAY(Таблица1[[#This Row],[datetime]])</f>
        <v>13</v>
      </c>
      <c r="E6985" s="17">
        <f>WEEKDAY(Таблица1[[#This Row],[datetime]])</f>
        <v>2</v>
      </c>
      <c r="F6985" s="17">
        <f>HOUR(Таблица1[[#This Row],[datetime]])</f>
        <v>20</v>
      </c>
      <c r="G6985">
        <v>1</v>
      </c>
      <c r="H6985">
        <v>0</v>
      </c>
      <c r="I6985">
        <v>1</v>
      </c>
      <c r="J6985">
        <v>1</v>
      </c>
      <c r="K6985">
        <v>12.3</v>
      </c>
      <c r="L6985">
        <v>15.15</v>
      </c>
      <c r="M6985">
        <v>42</v>
      </c>
      <c r="N6985">
        <v>11.0014</v>
      </c>
      <c r="O6985">
        <v>4</v>
      </c>
      <c r="P6985">
        <v>210</v>
      </c>
      <c r="Q6985">
        <v>214</v>
      </c>
      <c r="R6985">
        <v>6984</v>
      </c>
    </row>
    <row r="6986" spans="1:18" x14ac:dyDescent="0.2">
      <c r="A6986" s="1">
        <v>40971.458333333336</v>
      </c>
      <c r="B6986" s="17">
        <f>YEAR(Таблица1[[#This Row],[datetime]])</f>
        <v>2012</v>
      </c>
      <c r="C6986" s="17">
        <f>MONTH(Таблица1[[#This Row],[datetime]])</f>
        <v>3</v>
      </c>
      <c r="D6986" s="17">
        <f>DAY(Таблица1[[#This Row],[datetime]])</f>
        <v>3</v>
      </c>
      <c r="E6986" s="17">
        <f>WEEKDAY(Таблица1[[#This Row],[datetime]])</f>
        <v>7</v>
      </c>
      <c r="F6986" s="17">
        <f>HOUR(Таблица1[[#This Row],[datetime]])</f>
        <v>11</v>
      </c>
      <c r="G6986">
        <v>1</v>
      </c>
      <c r="H6986">
        <v>0</v>
      </c>
      <c r="I6986">
        <v>0</v>
      </c>
      <c r="J6986">
        <v>2</v>
      </c>
      <c r="K6986">
        <v>16.399999999999999</v>
      </c>
      <c r="L6986">
        <v>20.454999999999998</v>
      </c>
      <c r="M6986">
        <v>87</v>
      </c>
      <c r="N6986">
        <v>6.0031999999999996</v>
      </c>
      <c r="O6986">
        <v>33</v>
      </c>
      <c r="P6986">
        <v>181</v>
      </c>
      <c r="Q6986">
        <v>214</v>
      </c>
      <c r="R6986">
        <v>6985</v>
      </c>
    </row>
    <row r="6987" spans="1:18" x14ac:dyDescent="0.2">
      <c r="A6987" s="1">
        <v>41015.916666666664</v>
      </c>
      <c r="B6987" s="17">
        <f>YEAR(Таблица1[[#This Row],[datetime]])</f>
        <v>2012</v>
      </c>
      <c r="C6987" s="17">
        <f>MONTH(Таблица1[[#This Row],[datetime]])</f>
        <v>4</v>
      </c>
      <c r="D6987" s="17">
        <f>DAY(Таблица1[[#This Row],[datetime]])</f>
        <v>16</v>
      </c>
      <c r="E6987" s="17">
        <f>WEEKDAY(Таблица1[[#This Row],[datetime]])</f>
        <v>2</v>
      </c>
      <c r="F6987" s="17">
        <f>HOUR(Таблица1[[#This Row],[datetime]])</f>
        <v>22</v>
      </c>
      <c r="G6987">
        <v>2</v>
      </c>
      <c r="H6987">
        <v>1</v>
      </c>
      <c r="I6987">
        <v>0</v>
      </c>
      <c r="J6987">
        <v>1</v>
      </c>
      <c r="K6987">
        <v>27.88</v>
      </c>
      <c r="L6987">
        <v>31.82</v>
      </c>
      <c r="M6987">
        <v>51</v>
      </c>
      <c r="N6987">
        <v>16.997900000000001</v>
      </c>
      <c r="O6987">
        <v>35</v>
      </c>
      <c r="P6987">
        <v>179</v>
      </c>
      <c r="Q6987">
        <v>214</v>
      </c>
      <c r="R6987">
        <v>6986</v>
      </c>
    </row>
    <row r="6988" spans="1:18" x14ac:dyDescent="0.2">
      <c r="A6988" s="1">
        <v>41069.916666666664</v>
      </c>
      <c r="B6988" s="17">
        <f>YEAR(Таблица1[[#This Row],[datetime]])</f>
        <v>2012</v>
      </c>
      <c r="C6988" s="17">
        <f>MONTH(Таблица1[[#This Row],[datetime]])</f>
        <v>6</v>
      </c>
      <c r="D6988" s="17">
        <f>DAY(Таблица1[[#This Row],[datetime]])</f>
        <v>9</v>
      </c>
      <c r="E6988" s="17">
        <f>WEEKDAY(Таблица1[[#This Row],[datetime]])</f>
        <v>7</v>
      </c>
      <c r="F6988" s="17">
        <f>HOUR(Таблица1[[#This Row],[datetime]])</f>
        <v>22</v>
      </c>
      <c r="G6988">
        <v>2</v>
      </c>
      <c r="H6988">
        <v>0</v>
      </c>
      <c r="I6988">
        <v>0</v>
      </c>
      <c r="J6988">
        <v>1</v>
      </c>
      <c r="K6988">
        <v>28.7</v>
      </c>
      <c r="L6988">
        <v>32.575000000000003</v>
      </c>
      <c r="M6988">
        <v>58</v>
      </c>
      <c r="N6988">
        <v>11.0014</v>
      </c>
      <c r="O6988">
        <v>63</v>
      </c>
      <c r="P6988">
        <v>151</v>
      </c>
      <c r="Q6988">
        <v>214</v>
      </c>
      <c r="R6988">
        <v>6987</v>
      </c>
    </row>
    <row r="6989" spans="1:18" x14ac:dyDescent="0.2">
      <c r="A6989" s="1">
        <v>41102.416666666664</v>
      </c>
      <c r="B6989" s="17">
        <f>YEAR(Таблица1[[#This Row],[datetime]])</f>
        <v>2012</v>
      </c>
      <c r="C6989" s="17">
        <f>MONTH(Таблица1[[#This Row],[datetime]])</f>
        <v>7</v>
      </c>
      <c r="D6989" s="17">
        <f>DAY(Таблица1[[#This Row],[datetime]])</f>
        <v>12</v>
      </c>
      <c r="E6989" s="17">
        <f>WEEKDAY(Таблица1[[#This Row],[datetime]])</f>
        <v>5</v>
      </c>
      <c r="F6989" s="17">
        <f>HOUR(Таблица1[[#This Row],[datetime]])</f>
        <v>10</v>
      </c>
      <c r="G6989">
        <v>3</v>
      </c>
      <c r="H6989">
        <v>0</v>
      </c>
      <c r="I6989">
        <v>1</v>
      </c>
      <c r="J6989">
        <v>1</v>
      </c>
      <c r="K6989">
        <v>30.34</v>
      </c>
      <c r="L6989">
        <v>33.335000000000001</v>
      </c>
      <c r="M6989">
        <v>48</v>
      </c>
      <c r="N6989">
        <v>11.0014</v>
      </c>
      <c r="O6989">
        <v>69</v>
      </c>
      <c r="P6989">
        <v>145</v>
      </c>
      <c r="Q6989">
        <v>214</v>
      </c>
      <c r="R6989">
        <v>6988</v>
      </c>
    </row>
    <row r="6990" spans="1:18" x14ac:dyDescent="0.2">
      <c r="A6990" s="1">
        <v>41107.583333333336</v>
      </c>
      <c r="B6990" s="17">
        <f>YEAR(Таблица1[[#This Row],[datetime]])</f>
        <v>2012</v>
      </c>
      <c r="C6990" s="17">
        <f>MONTH(Таблица1[[#This Row],[datetime]])</f>
        <v>7</v>
      </c>
      <c r="D6990" s="17">
        <f>DAY(Таблица1[[#This Row],[datetime]])</f>
        <v>17</v>
      </c>
      <c r="E6990" s="17">
        <f>WEEKDAY(Таблица1[[#This Row],[datetime]])</f>
        <v>3</v>
      </c>
      <c r="F6990" s="17">
        <f>HOUR(Таблица1[[#This Row],[datetime]])</f>
        <v>14</v>
      </c>
      <c r="G6990">
        <v>3</v>
      </c>
      <c r="H6990">
        <v>0</v>
      </c>
      <c r="I6990">
        <v>1</v>
      </c>
      <c r="J6990">
        <v>1</v>
      </c>
      <c r="K6990">
        <v>38.54</v>
      </c>
      <c r="L6990">
        <v>41.664999999999999</v>
      </c>
      <c r="M6990">
        <v>29</v>
      </c>
      <c r="N6990">
        <v>16.997900000000001</v>
      </c>
      <c r="O6990">
        <v>54</v>
      </c>
      <c r="P6990">
        <v>160</v>
      </c>
      <c r="Q6990">
        <v>214</v>
      </c>
      <c r="R6990">
        <v>6989</v>
      </c>
    </row>
    <row r="6991" spans="1:18" x14ac:dyDescent="0.2">
      <c r="A6991" s="1">
        <v>41128.458333333336</v>
      </c>
      <c r="B6991" s="17">
        <f>YEAR(Таблица1[[#This Row],[datetime]])</f>
        <v>2012</v>
      </c>
      <c r="C6991" s="17">
        <f>MONTH(Таблица1[[#This Row],[datetime]])</f>
        <v>8</v>
      </c>
      <c r="D6991" s="17">
        <f>DAY(Таблица1[[#This Row],[datetime]])</f>
        <v>7</v>
      </c>
      <c r="E6991" s="17">
        <f>WEEKDAY(Таблица1[[#This Row],[datetime]])</f>
        <v>3</v>
      </c>
      <c r="F6991" s="17">
        <f>HOUR(Таблица1[[#This Row],[datetime]])</f>
        <v>11</v>
      </c>
      <c r="G6991">
        <v>3</v>
      </c>
      <c r="H6991">
        <v>0</v>
      </c>
      <c r="I6991">
        <v>1</v>
      </c>
      <c r="J6991">
        <v>2</v>
      </c>
      <c r="K6991">
        <v>31.16</v>
      </c>
      <c r="L6991">
        <v>36.365000000000002</v>
      </c>
      <c r="M6991">
        <v>66</v>
      </c>
      <c r="N6991">
        <v>6.0031999999999996</v>
      </c>
      <c r="O6991">
        <v>84</v>
      </c>
      <c r="P6991">
        <v>130</v>
      </c>
      <c r="Q6991">
        <v>214</v>
      </c>
      <c r="R6991">
        <v>6990</v>
      </c>
    </row>
    <row r="6992" spans="1:18" x14ac:dyDescent="0.2">
      <c r="A6992" s="1">
        <v>41129.416666666664</v>
      </c>
      <c r="B6992" s="17">
        <f>YEAR(Таблица1[[#This Row],[datetime]])</f>
        <v>2012</v>
      </c>
      <c r="C6992" s="17">
        <f>MONTH(Таблица1[[#This Row],[datetime]])</f>
        <v>8</v>
      </c>
      <c r="D6992" s="17">
        <f>DAY(Таблица1[[#This Row],[datetime]])</f>
        <v>8</v>
      </c>
      <c r="E6992" s="17">
        <f>WEEKDAY(Таблица1[[#This Row],[datetime]])</f>
        <v>4</v>
      </c>
      <c r="F6992" s="17">
        <f>HOUR(Таблица1[[#This Row],[datetime]])</f>
        <v>10</v>
      </c>
      <c r="G6992">
        <v>3</v>
      </c>
      <c r="H6992">
        <v>0</v>
      </c>
      <c r="I6992">
        <v>1</v>
      </c>
      <c r="J6992">
        <v>2</v>
      </c>
      <c r="K6992">
        <v>32.799999999999997</v>
      </c>
      <c r="L6992">
        <v>37.119999999999997</v>
      </c>
      <c r="M6992">
        <v>52</v>
      </c>
      <c r="N6992">
        <v>8.9981000000000009</v>
      </c>
      <c r="O6992">
        <v>63</v>
      </c>
      <c r="P6992">
        <v>151</v>
      </c>
      <c r="Q6992">
        <v>214</v>
      </c>
      <c r="R6992">
        <v>6991</v>
      </c>
    </row>
    <row r="6993" spans="1:18" x14ac:dyDescent="0.2">
      <c r="A6993" s="1">
        <v>41186.458333333336</v>
      </c>
      <c r="B6993" s="17">
        <f>YEAR(Таблица1[[#This Row],[datetime]])</f>
        <v>2012</v>
      </c>
      <c r="C6993" s="17">
        <f>MONTH(Таблица1[[#This Row],[datetime]])</f>
        <v>10</v>
      </c>
      <c r="D6993" s="17">
        <f>DAY(Таблица1[[#This Row],[datetime]])</f>
        <v>4</v>
      </c>
      <c r="E6993" s="17">
        <f>WEEKDAY(Таблица1[[#This Row],[datetime]])</f>
        <v>5</v>
      </c>
      <c r="F6993" s="17">
        <f>HOUR(Таблица1[[#This Row],[datetime]])</f>
        <v>11</v>
      </c>
      <c r="G6993">
        <v>4</v>
      </c>
      <c r="H6993">
        <v>0</v>
      </c>
      <c r="I6993">
        <v>1</v>
      </c>
      <c r="J6993">
        <v>2</v>
      </c>
      <c r="K6993">
        <v>28.7</v>
      </c>
      <c r="L6993">
        <v>32.575000000000003</v>
      </c>
      <c r="M6993">
        <v>70</v>
      </c>
      <c r="N6993">
        <v>7.0015000000000001</v>
      </c>
      <c r="O6993">
        <v>38</v>
      </c>
      <c r="P6993">
        <v>176</v>
      </c>
      <c r="Q6993">
        <v>214</v>
      </c>
      <c r="R6993">
        <v>6992</v>
      </c>
    </row>
    <row r="6994" spans="1:18" x14ac:dyDescent="0.2">
      <c r="A6994" s="1">
        <v>41214.625</v>
      </c>
      <c r="B6994" s="17">
        <f>YEAR(Таблица1[[#This Row],[datetime]])</f>
        <v>2012</v>
      </c>
      <c r="C6994" s="17">
        <f>MONTH(Таблица1[[#This Row],[datetime]])</f>
        <v>11</v>
      </c>
      <c r="D6994" s="17">
        <f>DAY(Таблица1[[#This Row],[datetime]])</f>
        <v>1</v>
      </c>
      <c r="E6994" s="17">
        <f>WEEKDAY(Таблица1[[#This Row],[datetime]])</f>
        <v>5</v>
      </c>
      <c r="F6994" s="17">
        <f>HOUR(Таблица1[[#This Row],[datetime]])</f>
        <v>15</v>
      </c>
      <c r="G6994">
        <v>4</v>
      </c>
      <c r="H6994">
        <v>0</v>
      </c>
      <c r="I6994">
        <v>1</v>
      </c>
      <c r="J6994">
        <v>2</v>
      </c>
      <c r="K6994">
        <v>16.399999999999999</v>
      </c>
      <c r="L6994">
        <v>20.454999999999998</v>
      </c>
      <c r="M6994">
        <v>54</v>
      </c>
      <c r="N6994">
        <v>11.0014</v>
      </c>
      <c r="O6994">
        <v>35</v>
      </c>
      <c r="P6994">
        <v>179</v>
      </c>
      <c r="Q6994">
        <v>214</v>
      </c>
      <c r="R6994">
        <v>6993</v>
      </c>
    </row>
    <row r="6995" spans="1:18" x14ac:dyDescent="0.2">
      <c r="A6995" s="1">
        <v>41227.541666666664</v>
      </c>
      <c r="B6995" s="17">
        <f>YEAR(Таблица1[[#This Row],[datetime]])</f>
        <v>2012</v>
      </c>
      <c r="C6995" s="17">
        <f>MONTH(Таблица1[[#This Row],[datetime]])</f>
        <v>11</v>
      </c>
      <c r="D6995" s="17">
        <f>DAY(Таблица1[[#This Row],[datetime]])</f>
        <v>14</v>
      </c>
      <c r="E6995" s="17">
        <f>WEEKDAY(Таблица1[[#This Row],[datetime]])</f>
        <v>4</v>
      </c>
      <c r="F6995" s="17">
        <f>HOUR(Таблица1[[#This Row],[datetime]])</f>
        <v>13</v>
      </c>
      <c r="G6995">
        <v>4</v>
      </c>
      <c r="H6995">
        <v>0</v>
      </c>
      <c r="I6995">
        <v>1</v>
      </c>
      <c r="J6995">
        <v>1</v>
      </c>
      <c r="K6995">
        <v>14.76</v>
      </c>
      <c r="L6995">
        <v>16.664999999999999</v>
      </c>
      <c r="M6995">
        <v>43</v>
      </c>
      <c r="N6995">
        <v>16.997900000000001</v>
      </c>
      <c r="O6995">
        <v>32</v>
      </c>
      <c r="P6995">
        <v>182</v>
      </c>
      <c r="Q6995">
        <v>214</v>
      </c>
      <c r="R6995">
        <v>6994</v>
      </c>
    </row>
    <row r="6996" spans="1:18" x14ac:dyDescent="0.2">
      <c r="A6996" s="1">
        <v>41248.541666666664</v>
      </c>
      <c r="B6996" s="17">
        <f>YEAR(Таблица1[[#This Row],[datetime]])</f>
        <v>2012</v>
      </c>
      <c r="C6996" s="17">
        <f>MONTH(Таблица1[[#This Row],[datetime]])</f>
        <v>12</v>
      </c>
      <c r="D6996" s="17">
        <f>DAY(Таблица1[[#This Row],[datetime]])</f>
        <v>5</v>
      </c>
      <c r="E6996" s="17">
        <f>WEEKDAY(Таблица1[[#This Row],[datetime]])</f>
        <v>4</v>
      </c>
      <c r="F6996" s="17">
        <f>HOUR(Таблица1[[#This Row],[datetime]])</f>
        <v>13</v>
      </c>
      <c r="G6996">
        <v>4</v>
      </c>
      <c r="H6996">
        <v>0</v>
      </c>
      <c r="I6996">
        <v>1</v>
      </c>
      <c r="J6996">
        <v>1</v>
      </c>
      <c r="K6996">
        <v>18.86</v>
      </c>
      <c r="L6996">
        <v>22.725000000000001</v>
      </c>
      <c r="M6996">
        <v>41</v>
      </c>
      <c r="N6996">
        <v>19.001200000000001</v>
      </c>
      <c r="O6996">
        <v>14</v>
      </c>
      <c r="P6996">
        <v>200</v>
      </c>
      <c r="Q6996">
        <v>214</v>
      </c>
      <c r="R6996">
        <v>6995</v>
      </c>
    </row>
    <row r="6997" spans="1:18" x14ac:dyDescent="0.2">
      <c r="A6997" s="1">
        <v>40636.416666666664</v>
      </c>
      <c r="B6997" s="17">
        <f>YEAR(Таблица1[[#This Row],[datetime]])</f>
        <v>2011</v>
      </c>
      <c r="C6997" s="17">
        <f>MONTH(Таблица1[[#This Row],[datetime]])</f>
        <v>4</v>
      </c>
      <c r="D6997" s="17">
        <f>DAY(Таблица1[[#This Row],[datetime]])</f>
        <v>3</v>
      </c>
      <c r="E6997" s="17">
        <f>WEEKDAY(Таблица1[[#This Row],[datetime]])</f>
        <v>1</v>
      </c>
      <c r="F6997" s="17">
        <f>HOUR(Таблица1[[#This Row],[datetime]])</f>
        <v>10</v>
      </c>
      <c r="G6997">
        <v>2</v>
      </c>
      <c r="H6997">
        <v>0</v>
      </c>
      <c r="I6997">
        <v>0</v>
      </c>
      <c r="J6997">
        <v>1</v>
      </c>
      <c r="K6997">
        <v>16.399999999999999</v>
      </c>
      <c r="L6997">
        <v>20.454999999999998</v>
      </c>
      <c r="M6997">
        <v>43</v>
      </c>
      <c r="N6997">
        <v>27.999300000000002</v>
      </c>
      <c r="O6997">
        <v>111</v>
      </c>
      <c r="P6997">
        <v>104</v>
      </c>
      <c r="Q6997">
        <v>215</v>
      </c>
      <c r="R6997">
        <v>6996</v>
      </c>
    </row>
    <row r="6998" spans="1:18" x14ac:dyDescent="0.2">
      <c r="A6998" s="1">
        <v>40711.583333333336</v>
      </c>
      <c r="B6998" s="17">
        <f>YEAR(Таблица1[[#This Row],[datetime]])</f>
        <v>2011</v>
      </c>
      <c r="C6998" s="17">
        <f>MONTH(Таблица1[[#This Row],[datetime]])</f>
        <v>6</v>
      </c>
      <c r="D6998" s="17">
        <f>DAY(Таблица1[[#This Row],[datetime]])</f>
        <v>17</v>
      </c>
      <c r="E6998" s="17">
        <f>WEEKDAY(Таблица1[[#This Row],[datetime]])</f>
        <v>6</v>
      </c>
      <c r="F6998" s="17">
        <f>HOUR(Таблица1[[#This Row],[datetime]])</f>
        <v>14</v>
      </c>
      <c r="G6998">
        <v>2</v>
      </c>
      <c r="H6998">
        <v>0</v>
      </c>
      <c r="I6998">
        <v>1</v>
      </c>
      <c r="J6998">
        <v>1</v>
      </c>
      <c r="K6998">
        <v>31.16</v>
      </c>
      <c r="L6998">
        <v>34.85</v>
      </c>
      <c r="M6998">
        <v>52</v>
      </c>
      <c r="N6998">
        <v>12.997999999999999</v>
      </c>
      <c r="O6998">
        <v>73</v>
      </c>
      <c r="P6998">
        <v>142</v>
      </c>
      <c r="Q6998">
        <v>215</v>
      </c>
      <c r="R6998">
        <v>6997</v>
      </c>
    </row>
    <row r="6999" spans="1:18" x14ac:dyDescent="0.2">
      <c r="A6999" s="1">
        <v>40761.375</v>
      </c>
      <c r="B6999" s="17">
        <f>YEAR(Таблица1[[#This Row],[datetime]])</f>
        <v>2011</v>
      </c>
      <c r="C6999" s="17">
        <f>MONTH(Таблица1[[#This Row],[datetime]])</f>
        <v>8</v>
      </c>
      <c r="D6999" s="17">
        <f>DAY(Таблица1[[#This Row],[datetime]])</f>
        <v>6</v>
      </c>
      <c r="E6999" s="17">
        <f>WEEKDAY(Таблица1[[#This Row],[datetime]])</f>
        <v>7</v>
      </c>
      <c r="F6999" s="17">
        <f>HOUR(Таблица1[[#This Row],[datetime]])</f>
        <v>9</v>
      </c>
      <c r="G6999">
        <v>3</v>
      </c>
      <c r="H6999">
        <v>0</v>
      </c>
      <c r="I6999">
        <v>0</v>
      </c>
      <c r="J6999">
        <v>1</v>
      </c>
      <c r="K6999">
        <v>30.34</v>
      </c>
      <c r="L6999">
        <v>34.85</v>
      </c>
      <c r="M6999">
        <v>70</v>
      </c>
      <c r="N6999">
        <v>15.001300000000001</v>
      </c>
      <c r="O6999">
        <v>60</v>
      </c>
      <c r="P6999">
        <v>155</v>
      </c>
      <c r="Q6999">
        <v>215</v>
      </c>
      <c r="R6999">
        <v>6998</v>
      </c>
    </row>
    <row r="7000" spans="1:18" x14ac:dyDescent="0.2">
      <c r="A7000" s="1">
        <v>40771.875</v>
      </c>
      <c r="B7000" s="17">
        <f>YEAR(Таблица1[[#This Row],[datetime]])</f>
        <v>2011</v>
      </c>
      <c r="C7000" s="17">
        <f>MONTH(Таблица1[[#This Row],[datetime]])</f>
        <v>8</v>
      </c>
      <c r="D7000" s="17">
        <f>DAY(Таблица1[[#This Row],[datetime]])</f>
        <v>16</v>
      </c>
      <c r="E7000" s="17">
        <f>WEEKDAY(Таблица1[[#This Row],[datetime]])</f>
        <v>3</v>
      </c>
      <c r="F7000" s="17">
        <f>HOUR(Таблица1[[#This Row],[datetime]])</f>
        <v>21</v>
      </c>
      <c r="G7000">
        <v>3</v>
      </c>
      <c r="H7000">
        <v>0</v>
      </c>
      <c r="I7000">
        <v>1</v>
      </c>
      <c r="J7000">
        <v>1</v>
      </c>
      <c r="K7000">
        <v>29.52</v>
      </c>
      <c r="L7000">
        <v>33.335000000000001</v>
      </c>
      <c r="M7000">
        <v>54</v>
      </c>
      <c r="N7000">
        <v>0</v>
      </c>
      <c r="O7000">
        <v>38</v>
      </c>
      <c r="P7000">
        <v>177</v>
      </c>
      <c r="Q7000">
        <v>215</v>
      </c>
      <c r="R7000">
        <v>6999</v>
      </c>
    </row>
    <row r="7001" spans="1:18" x14ac:dyDescent="0.2">
      <c r="A7001" s="1">
        <v>40805.375</v>
      </c>
      <c r="B7001" s="17">
        <f>YEAR(Таблица1[[#This Row],[datetime]])</f>
        <v>2011</v>
      </c>
      <c r="C7001" s="17">
        <f>MONTH(Таблица1[[#This Row],[datetime]])</f>
        <v>9</v>
      </c>
      <c r="D7001" s="17">
        <f>DAY(Таблица1[[#This Row],[datetime]])</f>
        <v>19</v>
      </c>
      <c r="E7001" s="17">
        <f>WEEKDAY(Таблица1[[#This Row],[datetime]])</f>
        <v>2</v>
      </c>
      <c r="F7001" s="17">
        <f>HOUR(Таблица1[[#This Row],[datetime]])</f>
        <v>9</v>
      </c>
      <c r="G7001">
        <v>3</v>
      </c>
      <c r="H7001">
        <v>0</v>
      </c>
      <c r="I7001">
        <v>1</v>
      </c>
      <c r="J7001">
        <v>2</v>
      </c>
      <c r="K7001">
        <v>22.14</v>
      </c>
      <c r="L7001">
        <v>25.76</v>
      </c>
      <c r="M7001">
        <v>68</v>
      </c>
      <c r="N7001">
        <v>11.0014</v>
      </c>
      <c r="O7001">
        <v>32</v>
      </c>
      <c r="P7001">
        <v>183</v>
      </c>
      <c r="Q7001">
        <v>215</v>
      </c>
      <c r="R7001">
        <v>7000</v>
      </c>
    </row>
    <row r="7002" spans="1:18" x14ac:dyDescent="0.2">
      <c r="A7002" s="1">
        <v>40909.666666666664</v>
      </c>
      <c r="B7002" s="17">
        <f>YEAR(Таблица1[[#This Row],[datetime]])</f>
        <v>2012</v>
      </c>
      <c r="C7002" s="17">
        <f>MONTH(Таблица1[[#This Row],[datetime]])</f>
        <v>1</v>
      </c>
      <c r="D7002" s="17">
        <f>DAY(Таблица1[[#This Row],[datetime]])</f>
        <v>1</v>
      </c>
      <c r="E7002" s="17">
        <f>WEEKDAY(Таблица1[[#This Row],[datetime]])</f>
        <v>1</v>
      </c>
      <c r="F7002" s="17">
        <f>HOUR(Таблица1[[#This Row],[datetime]])</f>
        <v>16</v>
      </c>
      <c r="G7002">
        <v>1</v>
      </c>
      <c r="H7002">
        <v>0</v>
      </c>
      <c r="I7002">
        <v>0</v>
      </c>
      <c r="J7002">
        <v>2</v>
      </c>
      <c r="K7002">
        <v>18.04</v>
      </c>
      <c r="L7002">
        <v>21.97</v>
      </c>
      <c r="M7002">
        <v>54</v>
      </c>
      <c r="N7002">
        <v>19.999500000000001</v>
      </c>
      <c r="O7002">
        <v>68</v>
      </c>
      <c r="P7002">
        <v>147</v>
      </c>
      <c r="Q7002">
        <v>215</v>
      </c>
      <c r="R7002">
        <v>7001</v>
      </c>
    </row>
    <row r="7003" spans="1:18" x14ac:dyDescent="0.2">
      <c r="A7003" s="1">
        <v>40913.291666666664</v>
      </c>
      <c r="B7003" s="17">
        <f>YEAR(Таблица1[[#This Row],[datetime]])</f>
        <v>2012</v>
      </c>
      <c r="C7003" s="17">
        <f>MONTH(Таблица1[[#This Row],[datetime]])</f>
        <v>1</v>
      </c>
      <c r="D7003" s="17">
        <f>DAY(Таблица1[[#This Row],[datetime]])</f>
        <v>5</v>
      </c>
      <c r="E7003" s="17">
        <f>WEEKDAY(Таблица1[[#This Row],[datetime]])</f>
        <v>5</v>
      </c>
      <c r="F7003" s="17">
        <f>HOUR(Таблица1[[#This Row],[datetime]])</f>
        <v>7</v>
      </c>
      <c r="G7003">
        <v>1</v>
      </c>
      <c r="H7003">
        <v>0</v>
      </c>
      <c r="I7003">
        <v>1</v>
      </c>
      <c r="J7003">
        <v>2</v>
      </c>
      <c r="K7003">
        <v>8.1999999999999993</v>
      </c>
      <c r="L7003">
        <v>11.365</v>
      </c>
      <c r="M7003">
        <v>69</v>
      </c>
      <c r="N7003">
        <v>6.0031999999999996</v>
      </c>
      <c r="O7003">
        <v>3</v>
      </c>
      <c r="P7003">
        <v>212</v>
      </c>
      <c r="Q7003">
        <v>215</v>
      </c>
      <c r="R7003">
        <v>7002</v>
      </c>
    </row>
    <row r="7004" spans="1:18" x14ac:dyDescent="0.2">
      <c r="A7004" s="1">
        <v>40915.791666666664</v>
      </c>
      <c r="B7004" s="17">
        <f>YEAR(Таблица1[[#This Row],[datetime]])</f>
        <v>2012</v>
      </c>
      <c r="C7004" s="17">
        <f>MONTH(Таблица1[[#This Row],[datetime]])</f>
        <v>1</v>
      </c>
      <c r="D7004" s="17">
        <f>DAY(Таблица1[[#This Row],[datetime]])</f>
        <v>7</v>
      </c>
      <c r="E7004" s="17">
        <f>WEEKDAY(Таблица1[[#This Row],[datetime]])</f>
        <v>7</v>
      </c>
      <c r="F7004" s="17">
        <f>HOUR(Таблица1[[#This Row],[datetime]])</f>
        <v>19</v>
      </c>
      <c r="G7004">
        <v>1</v>
      </c>
      <c r="H7004">
        <v>0</v>
      </c>
      <c r="I7004">
        <v>0</v>
      </c>
      <c r="J7004">
        <v>1</v>
      </c>
      <c r="K7004">
        <v>21.32</v>
      </c>
      <c r="L7004">
        <v>25</v>
      </c>
      <c r="M7004">
        <v>42</v>
      </c>
      <c r="N7004">
        <v>7.0015000000000001</v>
      </c>
      <c r="O7004">
        <v>44</v>
      </c>
      <c r="P7004">
        <v>171</v>
      </c>
      <c r="Q7004">
        <v>215</v>
      </c>
      <c r="R7004">
        <v>7003</v>
      </c>
    </row>
    <row r="7005" spans="1:18" x14ac:dyDescent="0.2">
      <c r="A7005" s="1">
        <v>40975.5</v>
      </c>
      <c r="B7005" s="17">
        <f>YEAR(Таблица1[[#This Row],[datetime]])</f>
        <v>2012</v>
      </c>
      <c r="C7005" s="17">
        <f>MONTH(Таблица1[[#This Row],[datetime]])</f>
        <v>3</v>
      </c>
      <c r="D7005" s="17">
        <f>DAY(Таблица1[[#This Row],[datetime]])</f>
        <v>7</v>
      </c>
      <c r="E7005" s="17">
        <f>WEEKDAY(Таблица1[[#This Row],[datetime]])</f>
        <v>4</v>
      </c>
      <c r="F7005" s="17">
        <f>HOUR(Таблица1[[#This Row],[datetime]])</f>
        <v>12</v>
      </c>
      <c r="G7005">
        <v>1</v>
      </c>
      <c r="H7005">
        <v>0</v>
      </c>
      <c r="I7005">
        <v>1</v>
      </c>
      <c r="J7005">
        <v>1</v>
      </c>
      <c r="K7005">
        <v>18.04</v>
      </c>
      <c r="L7005">
        <v>21.97</v>
      </c>
      <c r="M7005">
        <v>38</v>
      </c>
      <c r="N7005">
        <v>26.002700000000001</v>
      </c>
      <c r="O7005">
        <v>40</v>
      </c>
      <c r="P7005">
        <v>175</v>
      </c>
      <c r="Q7005">
        <v>215</v>
      </c>
      <c r="R7005">
        <v>7004</v>
      </c>
    </row>
    <row r="7006" spans="1:18" x14ac:dyDescent="0.2">
      <c r="A7006" s="1">
        <v>41012.916666666664</v>
      </c>
      <c r="B7006" s="17">
        <f>YEAR(Таблица1[[#This Row],[datetime]])</f>
        <v>2012</v>
      </c>
      <c r="C7006" s="17">
        <f>MONTH(Таблица1[[#This Row],[datetime]])</f>
        <v>4</v>
      </c>
      <c r="D7006" s="17">
        <f>DAY(Таблица1[[#This Row],[datetime]])</f>
        <v>13</v>
      </c>
      <c r="E7006" s="17">
        <f>WEEKDAY(Таблица1[[#This Row],[datetime]])</f>
        <v>6</v>
      </c>
      <c r="F7006" s="17">
        <f>HOUR(Таблица1[[#This Row],[datetime]])</f>
        <v>22</v>
      </c>
      <c r="G7006">
        <v>2</v>
      </c>
      <c r="H7006">
        <v>0</v>
      </c>
      <c r="I7006">
        <v>1</v>
      </c>
      <c r="J7006">
        <v>1</v>
      </c>
      <c r="K7006">
        <v>18.04</v>
      </c>
      <c r="L7006">
        <v>21.97</v>
      </c>
      <c r="M7006">
        <v>62</v>
      </c>
      <c r="N7006">
        <v>7.0015000000000001</v>
      </c>
      <c r="O7006">
        <v>34</v>
      </c>
      <c r="P7006">
        <v>181</v>
      </c>
      <c r="Q7006">
        <v>215</v>
      </c>
      <c r="R7006">
        <v>7005</v>
      </c>
    </row>
    <row r="7007" spans="1:18" x14ac:dyDescent="0.2">
      <c r="A7007" s="1">
        <v>41068.958333333336</v>
      </c>
      <c r="B7007" s="17">
        <f>YEAR(Таблица1[[#This Row],[datetime]])</f>
        <v>2012</v>
      </c>
      <c r="C7007" s="17">
        <f>MONTH(Таблица1[[#This Row],[datetime]])</f>
        <v>6</v>
      </c>
      <c r="D7007" s="17">
        <f>DAY(Таблица1[[#This Row],[datetime]])</f>
        <v>8</v>
      </c>
      <c r="E7007" s="17">
        <f>WEEKDAY(Таблица1[[#This Row],[datetime]])</f>
        <v>6</v>
      </c>
      <c r="F7007" s="17">
        <f>HOUR(Таблица1[[#This Row],[datetime]])</f>
        <v>23</v>
      </c>
      <c r="G7007">
        <v>2</v>
      </c>
      <c r="H7007">
        <v>0</v>
      </c>
      <c r="I7007">
        <v>1</v>
      </c>
      <c r="J7007">
        <v>1</v>
      </c>
      <c r="K7007">
        <v>26.24</v>
      </c>
      <c r="L7007">
        <v>31.06</v>
      </c>
      <c r="M7007">
        <v>57</v>
      </c>
      <c r="N7007">
        <v>11.0014</v>
      </c>
      <c r="O7007">
        <v>52</v>
      </c>
      <c r="P7007">
        <v>163</v>
      </c>
      <c r="Q7007">
        <v>215</v>
      </c>
      <c r="R7007">
        <v>7006</v>
      </c>
    </row>
    <row r="7008" spans="1:18" x14ac:dyDescent="0.2">
      <c r="A7008" s="1">
        <v>41102.458333333336</v>
      </c>
      <c r="B7008" s="17">
        <f>YEAR(Таблица1[[#This Row],[datetime]])</f>
        <v>2012</v>
      </c>
      <c r="C7008" s="17">
        <f>MONTH(Таблица1[[#This Row],[datetime]])</f>
        <v>7</v>
      </c>
      <c r="D7008" s="17">
        <f>DAY(Таблица1[[#This Row],[datetime]])</f>
        <v>12</v>
      </c>
      <c r="E7008" s="17">
        <f>WEEKDAY(Таблица1[[#This Row],[datetime]])</f>
        <v>5</v>
      </c>
      <c r="F7008" s="17">
        <f>HOUR(Таблица1[[#This Row],[datetime]])</f>
        <v>11</v>
      </c>
      <c r="G7008">
        <v>3</v>
      </c>
      <c r="H7008">
        <v>0</v>
      </c>
      <c r="I7008">
        <v>1</v>
      </c>
      <c r="J7008">
        <v>1</v>
      </c>
      <c r="K7008">
        <v>31.16</v>
      </c>
      <c r="L7008">
        <v>34.090000000000003</v>
      </c>
      <c r="M7008">
        <v>45</v>
      </c>
      <c r="N7008">
        <v>7.0015000000000001</v>
      </c>
      <c r="O7008">
        <v>49</v>
      </c>
      <c r="P7008">
        <v>166</v>
      </c>
      <c r="Q7008">
        <v>215</v>
      </c>
      <c r="R7008">
        <v>7007</v>
      </c>
    </row>
    <row r="7009" spans="1:18" x14ac:dyDescent="0.2">
      <c r="A7009" s="1">
        <v>41160.791666666664</v>
      </c>
      <c r="B7009" s="17">
        <f>YEAR(Таблица1[[#This Row],[datetime]])</f>
        <v>2012</v>
      </c>
      <c r="C7009" s="17">
        <f>MONTH(Таблица1[[#This Row],[datetime]])</f>
        <v>9</v>
      </c>
      <c r="D7009" s="17">
        <f>DAY(Таблица1[[#This Row],[datetime]])</f>
        <v>8</v>
      </c>
      <c r="E7009" s="17">
        <f>WEEKDAY(Таблица1[[#This Row],[datetime]])</f>
        <v>7</v>
      </c>
      <c r="F7009" s="17">
        <f>HOUR(Таблица1[[#This Row],[datetime]])</f>
        <v>19</v>
      </c>
      <c r="G7009">
        <v>3</v>
      </c>
      <c r="H7009">
        <v>0</v>
      </c>
      <c r="I7009">
        <v>0</v>
      </c>
      <c r="J7009">
        <v>3</v>
      </c>
      <c r="K7009">
        <v>23.78</v>
      </c>
      <c r="L7009">
        <v>27.274999999999999</v>
      </c>
      <c r="M7009">
        <v>88</v>
      </c>
      <c r="N7009">
        <v>7.0015000000000001</v>
      </c>
      <c r="O7009">
        <v>28</v>
      </c>
      <c r="P7009">
        <v>187</v>
      </c>
      <c r="Q7009">
        <v>215</v>
      </c>
      <c r="R7009">
        <v>7008</v>
      </c>
    </row>
    <row r="7010" spans="1:18" x14ac:dyDescent="0.2">
      <c r="A7010" s="1">
        <v>41188.875</v>
      </c>
      <c r="B7010" s="17">
        <f>YEAR(Таблица1[[#This Row],[datetime]])</f>
        <v>2012</v>
      </c>
      <c r="C7010" s="17">
        <f>MONTH(Таблица1[[#This Row],[datetime]])</f>
        <v>10</v>
      </c>
      <c r="D7010" s="17">
        <f>DAY(Таблица1[[#This Row],[datetime]])</f>
        <v>6</v>
      </c>
      <c r="E7010" s="17">
        <f>WEEKDAY(Таблица1[[#This Row],[datetime]])</f>
        <v>7</v>
      </c>
      <c r="F7010" s="17">
        <f>HOUR(Таблица1[[#This Row],[datetime]])</f>
        <v>21</v>
      </c>
      <c r="G7010">
        <v>4</v>
      </c>
      <c r="H7010">
        <v>0</v>
      </c>
      <c r="I7010">
        <v>0</v>
      </c>
      <c r="J7010">
        <v>1</v>
      </c>
      <c r="K7010">
        <v>18.86</v>
      </c>
      <c r="L7010">
        <v>22.725000000000001</v>
      </c>
      <c r="M7010">
        <v>59</v>
      </c>
      <c r="N7010">
        <v>8.9981000000000009</v>
      </c>
      <c r="O7010">
        <v>78</v>
      </c>
      <c r="P7010">
        <v>137</v>
      </c>
      <c r="Q7010">
        <v>215</v>
      </c>
      <c r="R7010">
        <v>7009</v>
      </c>
    </row>
    <row r="7011" spans="1:18" x14ac:dyDescent="0.2">
      <c r="A7011" s="1">
        <v>41199.916666666664</v>
      </c>
      <c r="B7011" s="17">
        <f>YEAR(Таблица1[[#This Row],[datetime]])</f>
        <v>2012</v>
      </c>
      <c r="C7011" s="17">
        <f>MONTH(Таблица1[[#This Row],[datetime]])</f>
        <v>10</v>
      </c>
      <c r="D7011" s="17">
        <f>DAY(Таблица1[[#This Row],[datetime]])</f>
        <v>17</v>
      </c>
      <c r="E7011" s="17">
        <f>WEEKDAY(Таблица1[[#This Row],[datetime]])</f>
        <v>4</v>
      </c>
      <c r="F7011" s="17">
        <f>HOUR(Таблица1[[#This Row],[datetime]])</f>
        <v>22</v>
      </c>
      <c r="G7011">
        <v>4</v>
      </c>
      <c r="H7011">
        <v>0</v>
      </c>
      <c r="I7011">
        <v>1</v>
      </c>
      <c r="J7011">
        <v>1</v>
      </c>
      <c r="K7011">
        <v>18.86</v>
      </c>
      <c r="L7011">
        <v>22.725000000000001</v>
      </c>
      <c r="M7011">
        <v>88</v>
      </c>
      <c r="N7011">
        <v>16.997900000000001</v>
      </c>
      <c r="O7011">
        <v>17</v>
      </c>
      <c r="P7011">
        <v>198</v>
      </c>
      <c r="Q7011">
        <v>215</v>
      </c>
      <c r="R7011">
        <v>7010</v>
      </c>
    </row>
    <row r="7012" spans="1:18" x14ac:dyDescent="0.2">
      <c r="A7012" s="1">
        <v>41250.291666666664</v>
      </c>
      <c r="B7012" s="17">
        <f>YEAR(Таблица1[[#This Row],[datetime]])</f>
        <v>2012</v>
      </c>
      <c r="C7012" s="17">
        <f>MONTH(Таблица1[[#This Row],[datetime]])</f>
        <v>12</v>
      </c>
      <c r="D7012" s="17">
        <f>DAY(Таблица1[[#This Row],[datetime]])</f>
        <v>7</v>
      </c>
      <c r="E7012" s="17">
        <f>WEEKDAY(Таблица1[[#This Row],[datetime]])</f>
        <v>6</v>
      </c>
      <c r="F7012" s="17">
        <f>HOUR(Таблица1[[#This Row],[datetime]])</f>
        <v>7</v>
      </c>
      <c r="G7012">
        <v>4</v>
      </c>
      <c r="H7012">
        <v>0</v>
      </c>
      <c r="I7012">
        <v>1</v>
      </c>
      <c r="J7012">
        <v>3</v>
      </c>
      <c r="K7012">
        <v>11.48</v>
      </c>
      <c r="L7012">
        <v>13.635</v>
      </c>
      <c r="M7012">
        <v>81</v>
      </c>
      <c r="N7012">
        <v>11.0014</v>
      </c>
      <c r="O7012">
        <v>3</v>
      </c>
      <c r="P7012">
        <v>212</v>
      </c>
      <c r="Q7012">
        <v>215</v>
      </c>
      <c r="R7012">
        <v>7011</v>
      </c>
    </row>
    <row r="7013" spans="1:18" x14ac:dyDescent="0.2">
      <c r="A7013" s="1">
        <v>41250.583333333336</v>
      </c>
      <c r="B7013" s="17">
        <f>YEAR(Таблица1[[#This Row],[datetime]])</f>
        <v>2012</v>
      </c>
      <c r="C7013" s="17">
        <f>MONTH(Таблица1[[#This Row],[datetime]])</f>
        <v>12</v>
      </c>
      <c r="D7013" s="17">
        <f>DAY(Таблица1[[#This Row],[datetime]])</f>
        <v>7</v>
      </c>
      <c r="E7013" s="17">
        <f>WEEKDAY(Таблица1[[#This Row],[datetime]])</f>
        <v>6</v>
      </c>
      <c r="F7013" s="17">
        <f>HOUR(Таблица1[[#This Row],[datetime]])</f>
        <v>14</v>
      </c>
      <c r="G7013">
        <v>4</v>
      </c>
      <c r="H7013">
        <v>0</v>
      </c>
      <c r="I7013">
        <v>1</v>
      </c>
      <c r="J7013">
        <v>2</v>
      </c>
      <c r="K7013">
        <v>14.76</v>
      </c>
      <c r="L7013">
        <v>17.425000000000001</v>
      </c>
      <c r="M7013">
        <v>71</v>
      </c>
      <c r="N7013">
        <v>11.0014</v>
      </c>
      <c r="O7013">
        <v>40</v>
      </c>
      <c r="P7013">
        <v>175</v>
      </c>
      <c r="Q7013">
        <v>215</v>
      </c>
      <c r="R7013">
        <v>7012</v>
      </c>
    </row>
    <row r="7014" spans="1:18" x14ac:dyDescent="0.2">
      <c r="A7014" s="1">
        <v>40581.708333333336</v>
      </c>
      <c r="B7014" s="17">
        <f>YEAR(Таблица1[[#This Row],[datetime]])</f>
        <v>2011</v>
      </c>
      <c r="C7014" s="17">
        <f>MONTH(Таблица1[[#This Row],[datetime]])</f>
        <v>2</v>
      </c>
      <c r="D7014" s="17">
        <f>DAY(Таблица1[[#This Row],[datetime]])</f>
        <v>7</v>
      </c>
      <c r="E7014" s="17">
        <f>WEEKDAY(Таблица1[[#This Row],[datetime]])</f>
        <v>2</v>
      </c>
      <c r="F7014" s="17">
        <f>HOUR(Таблица1[[#This Row],[datetime]])</f>
        <v>17</v>
      </c>
      <c r="G7014">
        <v>1</v>
      </c>
      <c r="H7014">
        <v>0</v>
      </c>
      <c r="I7014">
        <v>1</v>
      </c>
      <c r="J7014">
        <v>2</v>
      </c>
      <c r="K7014">
        <v>13.12</v>
      </c>
      <c r="L7014">
        <v>15.91</v>
      </c>
      <c r="M7014">
        <v>70</v>
      </c>
      <c r="N7014">
        <v>11.0014</v>
      </c>
      <c r="O7014">
        <v>9</v>
      </c>
      <c r="P7014">
        <v>207</v>
      </c>
      <c r="Q7014">
        <v>216</v>
      </c>
      <c r="R7014">
        <v>7013</v>
      </c>
    </row>
    <row r="7015" spans="1:18" x14ac:dyDescent="0.2">
      <c r="A7015" s="1">
        <v>40585.333333333336</v>
      </c>
      <c r="B7015" s="17">
        <f>YEAR(Таблица1[[#This Row],[datetime]])</f>
        <v>2011</v>
      </c>
      <c r="C7015" s="17">
        <f>MONTH(Таблица1[[#This Row],[datetime]])</f>
        <v>2</v>
      </c>
      <c r="D7015" s="17">
        <f>DAY(Таблица1[[#This Row],[datetime]])</f>
        <v>11</v>
      </c>
      <c r="E7015" s="17">
        <f>WEEKDAY(Таблица1[[#This Row],[datetime]])</f>
        <v>6</v>
      </c>
      <c r="F7015" s="17">
        <f>HOUR(Таблица1[[#This Row],[datetime]])</f>
        <v>8</v>
      </c>
      <c r="G7015">
        <v>1</v>
      </c>
      <c r="H7015">
        <v>0</v>
      </c>
      <c r="I7015">
        <v>1</v>
      </c>
      <c r="J7015">
        <v>1</v>
      </c>
      <c r="K7015">
        <v>4.0999999999999996</v>
      </c>
      <c r="L7015">
        <v>6.06</v>
      </c>
      <c r="M7015">
        <v>74</v>
      </c>
      <c r="N7015">
        <v>11.0014</v>
      </c>
      <c r="O7015">
        <v>4</v>
      </c>
      <c r="P7015">
        <v>212</v>
      </c>
      <c r="Q7015">
        <v>216</v>
      </c>
      <c r="R7015">
        <v>7014</v>
      </c>
    </row>
    <row r="7016" spans="1:18" x14ac:dyDescent="0.2">
      <c r="A7016" s="1">
        <v>40677.583333333336</v>
      </c>
      <c r="B7016" s="17">
        <f>YEAR(Таблица1[[#This Row],[datetime]])</f>
        <v>2011</v>
      </c>
      <c r="C7016" s="17">
        <f>MONTH(Таблица1[[#This Row],[datetime]])</f>
        <v>5</v>
      </c>
      <c r="D7016" s="17">
        <f>DAY(Таблица1[[#This Row],[datetime]])</f>
        <v>14</v>
      </c>
      <c r="E7016" s="17">
        <f>WEEKDAY(Таблица1[[#This Row],[datetime]])</f>
        <v>7</v>
      </c>
      <c r="F7016" s="17">
        <f>HOUR(Таблица1[[#This Row],[datetime]])</f>
        <v>14</v>
      </c>
      <c r="G7016">
        <v>2</v>
      </c>
      <c r="H7016">
        <v>0</v>
      </c>
      <c r="I7016">
        <v>0</v>
      </c>
      <c r="J7016">
        <v>2</v>
      </c>
      <c r="K7016">
        <v>22.14</v>
      </c>
      <c r="L7016">
        <v>25.76</v>
      </c>
      <c r="M7016">
        <v>94</v>
      </c>
      <c r="N7016">
        <v>8.9981000000000009</v>
      </c>
      <c r="O7016">
        <v>57</v>
      </c>
      <c r="P7016">
        <v>159</v>
      </c>
      <c r="Q7016">
        <v>216</v>
      </c>
      <c r="R7016">
        <v>7015</v>
      </c>
    </row>
    <row r="7017" spans="1:18" x14ac:dyDescent="0.2">
      <c r="A7017" s="1">
        <v>40682.375</v>
      </c>
      <c r="B7017" s="17">
        <f>YEAR(Таблица1[[#This Row],[datetime]])</f>
        <v>2011</v>
      </c>
      <c r="C7017" s="17">
        <f>MONTH(Таблица1[[#This Row],[datetime]])</f>
        <v>5</v>
      </c>
      <c r="D7017" s="17">
        <f>DAY(Таблица1[[#This Row],[datetime]])</f>
        <v>19</v>
      </c>
      <c r="E7017" s="17">
        <f>WEEKDAY(Таблица1[[#This Row],[datetime]])</f>
        <v>5</v>
      </c>
      <c r="F7017" s="17">
        <f>HOUR(Таблица1[[#This Row],[datetime]])</f>
        <v>9</v>
      </c>
      <c r="G7017">
        <v>2</v>
      </c>
      <c r="H7017">
        <v>0</v>
      </c>
      <c r="I7017">
        <v>1</v>
      </c>
      <c r="J7017">
        <v>2</v>
      </c>
      <c r="K7017">
        <v>22.14</v>
      </c>
      <c r="L7017">
        <v>25.76</v>
      </c>
      <c r="M7017">
        <v>88</v>
      </c>
      <c r="N7017">
        <v>6.0031999999999996</v>
      </c>
      <c r="O7017">
        <v>40</v>
      </c>
      <c r="P7017">
        <v>176</v>
      </c>
      <c r="Q7017">
        <v>216</v>
      </c>
      <c r="R7017">
        <v>7016</v>
      </c>
    </row>
    <row r="7018" spans="1:18" x14ac:dyDescent="0.2">
      <c r="A7018" s="1">
        <v>40732.583333333336</v>
      </c>
      <c r="B7018" s="17">
        <f>YEAR(Таблица1[[#This Row],[datetime]])</f>
        <v>2011</v>
      </c>
      <c r="C7018" s="17">
        <f>MONTH(Таблица1[[#This Row],[datetime]])</f>
        <v>7</v>
      </c>
      <c r="D7018" s="17">
        <f>DAY(Таблица1[[#This Row],[datetime]])</f>
        <v>8</v>
      </c>
      <c r="E7018" s="17">
        <f>WEEKDAY(Таблица1[[#This Row],[datetime]])</f>
        <v>6</v>
      </c>
      <c r="F7018" s="17">
        <f>HOUR(Таблица1[[#This Row],[datetime]])</f>
        <v>14</v>
      </c>
      <c r="G7018">
        <v>3</v>
      </c>
      <c r="H7018">
        <v>0</v>
      </c>
      <c r="I7018">
        <v>1</v>
      </c>
      <c r="J7018">
        <v>2</v>
      </c>
      <c r="K7018">
        <v>32.799999999999997</v>
      </c>
      <c r="L7018">
        <v>39.395000000000003</v>
      </c>
      <c r="M7018">
        <v>63</v>
      </c>
      <c r="N7018">
        <v>23.999400000000001</v>
      </c>
      <c r="O7018">
        <v>53</v>
      </c>
      <c r="P7018">
        <v>163</v>
      </c>
      <c r="Q7018">
        <v>216</v>
      </c>
      <c r="R7018">
        <v>7017</v>
      </c>
    </row>
    <row r="7019" spans="1:18" x14ac:dyDescent="0.2">
      <c r="A7019" s="1">
        <v>40760.5</v>
      </c>
      <c r="B7019" s="17">
        <f>YEAR(Таблица1[[#This Row],[datetime]])</f>
        <v>2011</v>
      </c>
      <c r="C7019" s="17">
        <f>MONTH(Таблица1[[#This Row],[datetime]])</f>
        <v>8</v>
      </c>
      <c r="D7019" s="17">
        <f>DAY(Таблица1[[#This Row],[datetime]])</f>
        <v>5</v>
      </c>
      <c r="E7019" s="17">
        <f>WEEKDAY(Таблица1[[#This Row],[datetime]])</f>
        <v>6</v>
      </c>
      <c r="F7019" s="17">
        <f>HOUR(Таблица1[[#This Row],[datetime]])</f>
        <v>12</v>
      </c>
      <c r="G7019">
        <v>3</v>
      </c>
      <c r="H7019">
        <v>0</v>
      </c>
      <c r="I7019">
        <v>1</v>
      </c>
      <c r="J7019">
        <v>1</v>
      </c>
      <c r="K7019">
        <v>31.16</v>
      </c>
      <c r="L7019">
        <v>34.85</v>
      </c>
      <c r="M7019">
        <v>52</v>
      </c>
      <c r="N7019">
        <v>16.997900000000001</v>
      </c>
      <c r="O7019">
        <v>57</v>
      </c>
      <c r="P7019">
        <v>159</v>
      </c>
      <c r="Q7019">
        <v>216</v>
      </c>
      <c r="R7019">
        <v>7018</v>
      </c>
    </row>
    <row r="7020" spans="1:18" x14ac:dyDescent="0.2">
      <c r="A7020" s="1">
        <v>40858.625</v>
      </c>
      <c r="B7020" s="17">
        <f>YEAR(Таблица1[[#This Row],[datetime]])</f>
        <v>2011</v>
      </c>
      <c r="C7020" s="17">
        <f>MONTH(Таблица1[[#This Row],[datetime]])</f>
        <v>11</v>
      </c>
      <c r="D7020" s="17">
        <f>DAY(Таблица1[[#This Row],[datetime]])</f>
        <v>11</v>
      </c>
      <c r="E7020" s="17">
        <f>WEEKDAY(Таблица1[[#This Row],[datetime]])</f>
        <v>6</v>
      </c>
      <c r="F7020" s="17">
        <f>HOUR(Таблица1[[#This Row],[datetime]])</f>
        <v>15</v>
      </c>
      <c r="G7020">
        <v>4</v>
      </c>
      <c r="H7020">
        <v>1</v>
      </c>
      <c r="I7020">
        <v>0</v>
      </c>
      <c r="J7020">
        <v>1</v>
      </c>
      <c r="K7020">
        <v>14.76</v>
      </c>
      <c r="L7020">
        <v>16.664999999999999</v>
      </c>
      <c r="M7020">
        <v>37</v>
      </c>
      <c r="N7020">
        <v>27.999300000000002</v>
      </c>
      <c r="O7020">
        <v>29</v>
      </c>
      <c r="P7020">
        <v>187</v>
      </c>
      <c r="Q7020">
        <v>216</v>
      </c>
      <c r="R7020">
        <v>7019</v>
      </c>
    </row>
    <row r="7021" spans="1:18" x14ac:dyDescent="0.2">
      <c r="A7021" s="1">
        <v>40865.291666666664</v>
      </c>
      <c r="B7021" s="17">
        <f>YEAR(Таблица1[[#This Row],[datetime]])</f>
        <v>2011</v>
      </c>
      <c r="C7021" s="17">
        <f>MONTH(Таблица1[[#This Row],[datetime]])</f>
        <v>11</v>
      </c>
      <c r="D7021" s="17">
        <f>DAY(Таблица1[[#This Row],[datetime]])</f>
        <v>18</v>
      </c>
      <c r="E7021" s="17">
        <f>WEEKDAY(Таблица1[[#This Row],[datetime]])</f>
        <v>6</v>
      </c>
      <c r="F7021" s="17">
        <f>HOUR(Таблица1[[#This Row],[datetime]])</f>
        <v>7</v>
      </c>
      <c r="G7021">
        <v>4</v>
      </c>
      <c r="H7021">
        <v>0</v>
      </c>
      <c r="I7021">
        <v>1</v>
      </c>
      <c r="J7021">
        <v>1</v>
      </c>
      <c r="K7021">
        <v>9.02</v>
      </c>
      <c r="L7021">
        <v>11.365</v>
      </c>
      <c r="M7021">
        <v>44</v>
      </c>
      <c r="N7021">
        <v>11.0014</v>
      </c>
      <c r="O7021">
        <v>5</v>
      </c>
      <c r="P7021">
        <v>211</v>
      </c>
      <c r="Q7021">
        <v>216</v>
      </c>
      <c r="R7021">
        <v>7020</v>
      </c>
    </row>
    <row r="7022" spans="1:18" x14ac:dyDescent="0.2">
      <c r="A7022" s="1">
        <v>40881.416666666664</v>
      </c>
      <c r="B7022" s="17">
        <f>YEAR(Таблица1[[#This Row],[datetime]])</f>
        <v>2011</v>
      </c>
      <c r="C7022" s="17">
        <f>MONTH(Таблица1[[#This Row],[datetime]])</f>
        <v>12</v>
      </c>
      <c r="D7022" s="17">
        <f>DAY(Таблица1[[#This Row],[datetime]])</f>
        <v>4</v>
      </c>
      <c r="E7022" s="17">
        <f>WEEKDAY(Таблица1[[#This Row],[datetime]])</f>
        <v>1</v>
      </c>
      <c r="F7022" s="17">
        <f>HOUR(Таблица1[[#This Row],[datetime]])</f>
        <v>10</v>
      </c>
      <c r="G7022">
        <v>4</v>
      </c>
      <c r="H7022">
        <v>0</v>
      </c>
      <c r="I7022">
        <v>0</v>
      </c>
      <c r="J7022">
        <v>1</v>
      </c>
      <c r="K7022">
        <v>13.12</v>
      </c>
      <c r="L7022">
        <v>16.664999999999999</v>
      </c>
      <c r="M7022">
        <v>81</v>
      </c>
      <c r="N7022">
        <v>8.9981000000000009</v>
      </c>
      <c r="O7022">
        <v>36</v>
      </c>
      <c r="P7022">
        <v>180</v>
      </c>
      <c r="Q7022">
        <v>216</v>
      </c>
      <c r="R7022">
        <v>7021</v>
      </c>
    </row>
    <row r="7023" spans="1:18" x14ac:dyDescent="0.2">
      <c r="A7023" s="1">
        <v>40942.5</v>
      </c>
      <c r="B7023" s="17">
        <f>YEAR(Таблица1[[#This Row],[datetime]])</f>
        <v>2012</v>
      </c>
      <c r="C7023" s="17">
        <f>MONTH(Таблица1[[#This Row],[datetime]])</f>
        <v>2</v>
      </c>
      <c r="D7023" s="17">
        <f>DAY(Таблица1[[#This Row],[datetime]])</f>
        <v>3</v>
      </c>
      <c r="E7023" s="17">
        <f>WEEKDAY(Таблица1[[#This Row],[datetime]])</f>
        <v>6</v>
      </c>
      <c r="F7023" s="17">
        <f>HOUR(Таблица1[[#This Row],[datetime]])</f>
        <v>12</v>
      </c>
      <c r="G7023">
        <v>1</v>
      </c>
      <c r="H7023">
        <v>0</v>
      </c>
      <c r="I7023">
        <v>1</v>
      </c>
      <c r="J7023">
        <v>1</v>
      </c>
      <c r="K7023">
        <v>13.94</v>
      </c>
      <c r="L7023">
        <v>16.664999999999999</v>
      </c>
      <c r="M7023">
        <v>46</v>
      </c>
      <c r="N7023">
        <v>8.9981000000000009</v>
      </c>
      <c r="O7023">
        <v>25</v>
      </c>
      <c r="P7023">
        <v>191</v>
      </c>
      <c r="Q7023">
        <v>216</v>
      </c>
      <c r="R7023">
        <v>7022</v>
      </c>
    </row>
    <row r="7024" spans="1:18" x14ac:dyDescent="0.2">
      <c r="A7024" s="1">
        <v>40942.625</v>
      </c>
      <c r="B7024" s="17">
        <f>YEAR(Таблица1[[#This Row],[datetime]])</f>
        <v>2012</v>
      </c>
      <c r="C7024" s="17">
        <f>MONTH(Таблица1[[#This Row],[datetime]])</f>
        <v>2</v>
      </c>
      <c r="D7024" s="17">
        <f>DAY(Таблица1[[#This Row],[datetime]])</f>
        <v>3</v>
      </c>
      <c r="E7024" s="17">
        <f>WEEKDAY(Таблица1[[#This Row],[datetime]])</f>
        <v>6</v>
      </c>
      <c r="F7024" s="17">
        <f>HOUR(Таблица1[[#This Row],[datetime]])</f>
        <v>15</v>
      </c>
      <c r="G7024">
        <v>1</v>
      </c>
      <c r="H7024">
        <v>0</v>
      </c>
      <c r="I7024">
        <v>1</v>
      </c>
      <c r="J7024">
        <v>1</v>
      </c>
      <c r="K7024">
        <v>15.58</v>
      </c>
      <c r="L7024">
        <v>19.695</v>
      </c>
      <c r="M7024">
        <v>40</v>
      </c>
      <c r="N7024">
        <v>0</v>
      </c>
      <c r="O7024">
        <v>48</v>
      </c>
      <c r="P7024">
        <v>168</v>
      </c>
      <c r="Q7024">
        <v>216</v>
      </c>
      <c r="R7024">
        <v>7023</v>
      </c>
    </row>
    <row r="7025" spans="1:18" x14ac:dyDescent="0.2">
      <c r="A7025" s="1">
        <v>40955.833333333336</v>
      </c>
      <c r="B7025" s="17">
        <f>YEAR(Таблица1[[#This Row],[datetime]])</f>
        <v>2012</v>
      </c>
      <c r="C7025" s="17">
        <f>MONTH(Таблица1[[#This Row],[datetime]])</f>
        <v>2</v>
      </c>
      <c r="D7025" s="17">
        <f>DAY(Таблица1[[#This Row],[datetime]])</f>
        <v>16</v>
      </c>
      <c r="E7025" s="17">
        <f>WEEKDAY(Таблица1[[#This Row],[datetime]])</f>
        <v>5</v>
      </c>
      <c r="F7025" s="17">
        <f>HOUR(Таблица1[[#This Row],[datetime]])</f>
        <v>20</v>
      </c>
      <c r="G7025">
        <v>1</v>
      </c>
      <c r="H7025">
        <v>0</v>
      </c>
      <c r="I7025">
        <v>1</v>
      </c>
      <c r="J7025">
        <v>2</v>
      </c>
      <c r="K7025">
        <v>13.12</v>
      </c>
      <c r="L7025">
        <v>16.664999999999999</v>
      </c>
      <c r="M7025">
        <v>87</v>
      </c>
      <c r="N7025">
        <v>8.9981000000000009</v>
      </c>
      <c r="O7025">
        <v>5</v>
      </c>
      <c r="P7025">
        <v>211</v>
      </c>
      <c r="Q7025">
        <v>216</v>
      </c>
      <c r="R7025">
        <v>7024</v>
      </c>
    </row>
    <row r="7026" spans="1:18" x14ac:dyDescent="0.2">
      <c r="A7026" s="1">
        <v>41075.416666666664</v>
      </c>
      <c r="B7026" s="17">
        <f>YEAR(Таблица1[[#This Row],[datetime]])</f>
        <v>2012</v>
      </c>
      <c r="C7026" s="17">
        <f>MONTH(Таблица1[[#This Row],[datetime]])</f>
        <v>6</v>
      </c>
      <c r="D7026" s="17">
        <f>DAY(Таблица1[[#This Row],[datetime]])</f>
        <v>15</v>
      </c>
      <c r="E7026" s="17">
        <f>WEEKDAY(Таблица1[[#This Row],[datetime]])</f>
        <v>6</v>
      </c>
      <c r="F7026" s="17">
        <f>HOUR(Таблица1[[#This Row],[datetime]])</f>
        <v>10</v>
      </c>
      <c r="G7026">
        <v>2</v>
      </c>
      <c r="H7026">
        <v>0</v>
      </c>
      <c r="I7026">
        <v>1</v>
      </c>
      <c r="J7026">
        <v>1</v>
      </c>
      <c r="K7026">
        <v>26.24</v>
      </c>
      <c r="L7026">
        <v>31.06</v>
      </c>
      <c r="M7026">
        <v>57</v>
      </c>
      <c r="N7026">
        <v>11.0014</v>
      </c>
      <c r="O7026">
        <v>56</v>
      </c>
      <c r="P7026">
        <v>160</v>
      </c>
      <c r="Q7026">
        <v>216</v>
      </c>
      <c r="R7026">
        <v>7025</v>
      </c>
    </row>
    <row r="7027" spans="1:18" x14ac:dyDescent="0.2">
      <c r="A7027" s="1">
        <v>41099.458333333336</v>
      </c>
      <c r="B7027" s="17">
        <f>YEAR(Таблица1[[#This Row],[datetime]])</f>
        <v>2012</v>
      </c>
      <c r="C7027" s="17">
        <f>MONTH(Таблица1[[#This Row],[datetime]])</f>
        <v>7</v>
      </c>
      <c r="D7027" s="17">
        <f>DAY(Таблица1[[#This Row],[datetime]])</f>
        <v>9</v>
      </c>
      <c r="E7027" s="17">
        <f>WEEKDAY(Таблица1[[#This Row],[datetime]])</f>
        <v>2</v>
      </c>
      <c r="F7027" s="17">
        <f>HOUR(Таблица1[[#This Row],[datetime]])</f>
        <v>11</v>
      </c>
      <c r="G7027">
        <v>3</v>
      </c>
      <c r="H7027">
        <v>0</v>
      </c>
      <c r="I7027">
        <v>1</v>
      </c>
      <c r="J7027">
        <v>2</v>
      </c>
      <c r="K7027">
        <v>29.52</v>
      </c>
      <c r="L7027">
        <v>34.090000000000003</v>
      </c>
      <c r="M7027">
        <v>62</v>
      </c>
      <c r="N7027">
        <v>8.9981000000000009</v>
      </c>
      <c r="O7027">
        <v>72</v>
      </c>
      <c r="P7027">
        <v>144</v>
      </c>
      <c r="Q7027">
        <v>216</v>
      </c>
      <c r="R7027">
        <v>7026</v>
      </c>
    </row>
    <row r="7028" spans="1:18" x14ac:dyDescent="0.2">
      <c r="A7028" s="1">
        <v>41109.458333333336</v>
      </c>
      <c r="B7028" s="17">
        <f>YEAR(Таблица1[[#This Row],[datetime]])</f>
        <v>2012</v>
      </c>
      <c r="C7028" s="17">
        <f>MONTH(Таблица1[[#This Row],[datetime]])</f>
        <v>7</v>
      </c>
      <c r="D7028" s="17">
        <f>DAY(Таблица1[[#This Row],[datetime]])</f>
        <v>19</v>
      </c>
      <c r="E7028" s="17">
        <f>WEEKDAY(Таблица1[[#This Row],[datetime]])</f>
        <v>5</v>
      </c>
      <c r="F7028" s="17">
        <f>HOUR(Таблица1[[#This Row],[datetime]])</f>
        <v>11</v>
      </c>
      <c r="G7028">
        <v>3</v>
      </c>
      <c r="H7028">
        <v>0</v>
      </c>
      <c r="I7028">
        <v>1</v>
      </c>
      <c r="J7028">
        <v>1</v>
      </c>
      <c r="K7028">
        <v>32.799999999999997</v>
      </c>
      <c r="L7028">
        <v>37.880000000000003</v>
      </c>
      <c r="M7028">
        <v>55</v>
      </c>
      <c r="N7028">
        <v>7.0015000000000001</v>
      </c>
      <c r="O7028">
        <v>54</v>
      </c>
      <c r="P7028">
        <v>162</v>
      </c>
      <c r="Q7028">
        <v>216</v>
      </c>
      <c r="R7028">
        <v>7027</v>
      </c>
    </row>
    <row r="7029" spans="1:18" x14ac:dyDescent="0.2">
      <c r="A7029" s="1">
        <v>41158.583333333336</v>
      </c>
      <c r="B7029" s="17">
        <f>YEAR(Таблица1[[#This Row],[datetime]])</f>
        <v>2012</v>
      </c>
      <c r="C7029" s="17">
        <f>MONTH(Таблица1[[#This Row],[datetime]])</f>
        <v>9</v>
      </c>
      <c r="D7029" s="17">
        <f>DAY(Таблица1[[#This Row],[datetime]])</f>
        <v>6</v>
      </c>
      <c r="E7029" s="17">
        <f>WEEKDAY(Таблица1[[#This Row],[datetime]])</f>
        <v>5</v>
      </c>
      <c r="F7029" s="17">
        <f>HOUR(Таблица1[[#This Row],[datetime]])</f>
        <v>14</v>
      </c>
      <c r="G7029">
        <v>3</v>
      </c>
      <c r="H7029">
        <v>0</v>
      </c>
      <c r="I7029">
        <v>1</v>
      </c>
      <c r="J7029">
        <v>1</v>
      </c>
      <c r="K7029">
        <v>30.34</v>
      </c>
      <c r="L7029">
        <v>35.604999999999997</v>
      </c>
      <c r="M7029">
        <v>74</v>
      </c>
      <c r="N7029">
        <v>6.0031999999999996</v>
      </c>
      <c r="O7029">
        <v>38</v>
      </c>
      <c r="P7029">
        <v>178</v>
      </c>
      <c r="Q7029">
        <v>216</v>
      </c>
      <c r="R7029">
        <v>7028</v>
      </c>
    </row>
    <row r="7030" spans="1:18" x14ac:dyDescent="0.2">
      <c r="A7030" s="1">
        <v>41163.916666666664</v>
      </c>
      <c r="B7030" s="17">
        <f>YEAR(Таблица1[[#This Row],[datetime]])</f>
        <v>2012</v>
      </c>
      <c r="C7030" s="17">
        <f>MONTH(Таблица1[[#This Row],[datetime]])</f>
        <v>9</v>
      </c>
      <c r="D7030" s="17">
        <f>DAY(Таблица1[[#This Row],[datetime]])</f>
        <v>11</v>
      </c>
      <c r="E7030" s="17">
        <f>WEEKDAY(Таблица1[[#This Row],[datetime]])</f>
        <v>3</v>
      </c>
      <c r="F7030" s="17">
        <f>HOUR(Таблица1[[#This Row],[datetime]])</f>
        <v>22</v>
      </c>
      <c r="G7030">
        <v>3</v>
      </c>
      <c r="H7030">
        <v>0</v>
      </c>
      <c r="I7030">
        <v>1</v>
      </c>
      <c r="J7030">
        <v>1</v>
      </c>
      <c r="K7030">
        <v>22.96</v>
      </c>
      <c r="L7030">
        <v>26.515000000000001</v>
      </c>
      <c r="M7030">
        <v>64</v>
      </c>
      <c r="N7030">
        <v>7.0015000000000001</v>
      </c>
      <c r="O7030">
        <v>27</v>
      </c>
      <c r="P7030">
        <v>189</v>
      </c>
      <c r="Q7030">
        <v>216</v>
      </c>
      <c r="R7030">
        <v>7029</v>
      </c>
    </row>
    <row r="7031" spans="1:18" x14ac:dyDescent="0.2">
      <c r="A7031" s="1">
        <v>41219.458333333336</v>
      </c>
      <c r="B7031" s="17">
        <f>YEAR(Таблица1[[#This Row],[datetime]])</f>
        <v>2012</v>
      </c>
      <c r="C7031" s="17">
        <f>MONTH(Таблица1[[#This Row],[datetime]])</f>
        <v>11</v>
      </c>
      <c r="D7031" s="17">
        <f>DAY(Таблица1[[#This Row],[datetime]])</f>
        <v>6</v>
      </c>
      <c r="E7031" s="17">
        <f>WEEKDAY(Таблица1[[#This Row],[datetime]])</f>
        <v>3</v>
      </c>
      <c r="F7031" s="17">
        <f>HOUR(Таблица1[[#This Row],[datetime]])</f>
        <v>11</v>
      </c>
      <c r="G7031">
        <v>4</v>
      </c>
      <c r="H7031">
        <v>0</v>
      </c>
      <c r="I7031">
        <v>1</v>
      </c>
      <c r="J7031">
        <v>1</v>
      </c>
      <c r="K7031">
        <v>13.12</v>
      </c>
      <c r="L7031">
        <v>16.664999999999999</v>
      </c>
      <c r="M7031">
        <v>45</v>
      </c>
      <c r="N7031">
        <v>8.9981000000000009</v>
      </c>
      <c r="O7031">
        <v>39</v>
      </c>
      <c r="P7031">
        <v>177</v>
      </c>
      <c r="Q7031">
        <v>216</v>
      </c>
      <c r="R7031">
        <v>7030</v>
      </c>
    </row>
    <row r="7032" spans="1:18" x14ac:dyDescent="0.2">
      <c r="A7032" s="1">
        <v>40554.333333333336</v>
      </c>
      <c r="B7032" s="17">
        <f>YEAR(Таблица1[[#This Row],[datetime]])</f>
        <v>2011</v>
      </c>
      <c r="C7032" s="17">
        <f>MONTH(Таблица1[[#This Row],[datetime]])</f>
        <v>1</v>
      </c>
      <c r="D7032" s="17">
        <f>DAY(Таблица1[[#This Row],[datetime]])</f>
        <v>11</v>
      </c>
      <c r="E7032" s="17">
        <f>WEEKDAY(Таблица1[[#This Row],[datetime]])</f>
        <v>3</v>
      </c>
      <c r="F7032" s="17">
        <f>HOUR(Таблица1[[#This Row],[datetime]])</f>
        <v>8</v>
      </c>
      <c r="G7032">
        <v>1</v>
      </c>
      <c r="H7032">
        <v>0</v>
      </c>
      <c r="I7032">
        <v>1</v>
      </c>
      <c r="J7032">
        <v>2</v>
      </c>
      <c r="K7032">
        <v>7.38</v>
      </c>
      <c r="L7032">
        <v>10.605</v>
      </c>
      <c r="M7032">
        <v>51</v>
      </c>
      <c r="N7032">
        <v>6.0031999999999996</v>
      </c>
      <c r="O7032">
        <v>3</v>
      </c>
      <c r="P7032">
        <v>214</v>
      </c>
      <c r="Q7032">
        <v>217</v>
      </c>
      <c r="R7032">
        <v>7031</v>
      </c>
    </row>
    <row r="7033" spans="1:18" x14ac:dyDescent="0.2">
      <c r="A7033" s="1">
        <v>40617.708333333336</v>
      </c>
      <c r="B7033" s="17">
        <f>YEAR(Таблица1[[#This Row],[datetime]])</f>
        <v>2011</v>
      </c>
      <c r="C7033" s="17">
        <f>MONTH(Таблица1[[#This Row],[datetime]])</f>
        <v>3</v>
      </c>
      <c r="D7033" s="17">
        <f>DAY(Таблица1[[#This Row],[datetime]])</f>
        <v>15</v>
      </c>
      <c r="E7033" s="17">
        <f>WEEKDAY(Таблица1[[#This Row],[datetime]])</f>
        <v>3</v>
      </c>
      <c r="F7033" s="17">
        <f>HOUR(Таблица1[[#This Row],[datetime]])</f>
        <v>17</v>
      </c>
      <c r="G7033">
        <v>1</v>
      </c>
      <c r="H7033">
        <v>0</v>
      </c>
      <c r="I7033">
        <v>1</v>
      </c>
      <c r="J7033">
        <v>2</v>
      </c>
      <c r="K7033">
        <v>14.76</v>
      </c>
      <c r="L7033">
        <v>17.425000000000001</v>
      </c>
      <c r="M7033">
        <v>62</v>
      </c>
      <c r="N7033">
        <v>12.997999999999999</v>
      </c>
      <c r="O7033">
        <v>22</v>
      </c>
      <c r="P7033">
        <v>195</v>
      </c>
      <c r="Q7033">
        <v>217</v>
      </c>
      <c r="R7033">
        <v>7032</v>
      </c>
    </row>
    <row r="7034" spans="1:18" x14ac:dyDescent="0.2">
      <c r="A7034" s="1">
        <v>40621.75</v>
      </c>
      <c r="B7034" s="17">
        <f>YEAR(Таблица1[[#This Row],[datetime]])</f>
        <v>2011</v>
      </c>
      <c r="C7034" s="17">
        <f>MONTH(Таблица1[[#This Row],[datetime]])</f>
        <v>3</v>
      </c>
      <c r="D7034" s="17">
        <f>DAY(Таблица1[[#This Row],[datetime]])</f>
        <v>19</v>
      </c>
      <c r="E7034" s="17">
        <f>WEEKDAY(Таблица1[[#This Row],[datetime]])</f>
        <v>7</v>
      </c>
      <c r="F7034" s="17">
        <f>HOUR(Таблица1[[#This Row],[datetime]])</f>
        <v>18</v>
      </c>
      <c r="G7034">
        <v>1</v>
      </c>
      <c r="H7034">
        <v>0</v>
      </c>
      <c r="I7034">
        <v>0</v>
      </c>
      <c r="J7034">
        <v>1</v>
      </c>
      <c r="K7034">
        <v>18.86</v>
      </c>
      <c r="L7034">
        <v>22.725000000000001</v>
      </c>
      <c r="M7034">
        <v>31</v>
      </c>
      <c r="N7034">
        <v>22.002800000000001</v>
      </c>
      <c r="O7034">
        <v>92</v>
      </c>
      <c r="P7034">
        <v>125</v>
      </c>
      <c r="Q7034">
        <v>217</v>
      </c>
      <c r="R7034">
        <v>7033</v>
      </c>
    </row>
    <row r="7035" spans="1:18" x14ac:dyDescent="0.2">
      <c r="A7035" s="1">
        <v>40666.5</v>
      </c>
      <c r="B7035" s="17">
        <f>YEAR(Таблица1[[#This Row],[datetime]])</f>
        <v>2011</v>
      </c>
      <c r="C7035" s="17">
        <f>MONTH(Таблица1[[#This Row],[datetime]])</f>
        <v>5</v>
      </c>
      <c r="D7035" s="17">
        <f>DAY(Таблица1[[#This Row],[datetime]])</f>
        <v>3</v>
      </c>
      <c r="E7035" s="17">
        <f>WEEKDAY(Таблица1[[#This Row],[datetime]])</f>
        <v>3</v>
      </c>
      <c r="F7035" s="17">
        <f>HOUR(Таблица1[[#This Row],[datetime]])</f>
        <v>12</v>
      </c>
      <c r="G7035">
        <v>2</v>
      </c>
      <c r="H7035">
        <v>0</v>
      </c>
      <c r="I7035">
        <v>1</v>
      </c>
      <c r="J7035">
        <v>2</v>
      </c>
      <c r="K7035">
        <v>27.88</v>
      </c>
      <c r="L7035">
        <v>31.82</v>
      </c>
      <c r="M7035">
        <v>61</v>
      </c>
      <c r="N7035">
        <v>32.997500000000002</v>
      </c>
      <c r="O7035">
        <v>48</v>
      </c>
      <c r="P7035">
        <v>169</v>
      </c>
      <c r="Q7035">
        <v>217</v>
      </c>
      <c r="R7035">
        <v>7034</v>
      </c>
    </row>
    <row r="7036" spans="1:18" x14ac:dyDescent="0.2">
      <c r="A7036" s="1">
        <v>40673.5</v>
      </c>
      <c r="B7036" s="17">
        <f>YEAR(Таблица1[[#This Row],[datetime]])</f>
        <v>2011</v>
      </c>
      <c r="C7036" s="17">
        <f>MONTH(Таблица1[[#This Row],[datetime]])</f>
        <v>5</v>
      </c>
      <c r="D7036" s="17">
        <f>DAY(Таблица1[[#This Row],[datetime]])</f>
        <v>10</v>
      </c>
      <c r="E7036" s="17">
        <f>WEEKDAY(Таблица1[[#This Row],[datetime]])</f>
        <v>3</v>
      </c>
      <c r="F7036" s="17">
        <f>HOUR(Таблица1[[#This Row],[datetime]])</f>
        <v>12</v>
      </c>
      <c r="G7036">
        <v>2</v>
      </c>
      <c r="H7036">
        <v>0</v>
      </c>
      <c r="I7036">
        <v>1</v>
      </c>
      <c r="J7036">
        <v>2</v>
      </c>
      <c r="K7036">
        <v>24.6</v>
      </c>
      <c r="L7036">
        <v>31.06</v>
      </c>
      <c r="M7036">
        <v>38</v>
      </c>
      <c r="N7036">
        <v>0</v>
      </c>
      <c r="O7036">
        <v>47</v>
      </c>
      <c r="P7036">
        <v>170</v>
      </c>
      <c r="Q7036">
        <v>217</v>
      </c>
      <c r="R7036">
        <v>7035</v>
      </c>
    </row>
    <row r="7037" spans="1:18" x14ac:dyDescent="0.2">
      <c r="A7037" s="1">
        <v>40675.625</v>
      </c>
      <c r="B7037" s="17">
        <f>YEAR(Таблица1[[#This Row],[datetime]])</f>
        <v>2011</v>
      </c>
      <c r="C7037" s="17">
        <f>MONTH(Таблица1[[#This Row],[datetime]])</f>
        <v>5</v>
      </c>
      <c r="D7037" s="17">
        <f>DAY(Таблица1[[#This Row],[datetime]])</f>
        <v>12</v>
      </c>
      <c r="E7037" s="17">
        <f>WEEKDAY(Таблица1[[#This Row],[datetime]])</f>
        <v>5</v>
      </c>
      <c r="F7037" s="17">
        <f>HOUR(Таблица1[[#This Row],[datetime]])</f>
        <v>15</v>
      </c>
      <c r="G7037">
        <v>2</v>
      </c>
      <c r="H7037">
        <v>0</v>
      </c>
      <c r="I7037">
        <v>1</v>
      </c>
      <c r="J7037">
        <v>2</v>
      </c>
      <c r="K7037">
        <v>26.24</v>
      </c>
      <c r="L7037">
        <v>31.06</v>
      </c>
      <c r="M7037">
        <v>53</v>
      </c>
      <c r="N7037">
        <v>16.997900000000001</v>
      </c>
      <c r="O7037">
        <v>54</v>
      </c>
      <c r="P7037">
        <v>163</v>
      </c>
      <c r="Q7037">
        <v>217</v>
      </c>
      <c r="R7037">
        <v>7036</v>
      </c>
    </row>
    <row r="7038" spans="1:18" x14ac:dyDescent="0.2">
      <c r="A7038" s="1">
        <v>40701.375</v>
      </c>
      <c r="B7038" s="17">
        <f>YEAR(Таблица1[[#This Row],[datetime]])</f>
        <v>2011</v>
      </c>
      <c r="C7038" s="17">
        <f>MONTH(Таблица1[[#This Row],[datetime]])</f>
        <v>6</v>
      </c>
      <c r="D7038" s="17">
        <f>DAY(Таблица1[[#This Row],[datetime]])</f>
        <v>7</v>
      </c>
      <c r="E7038" s="17">
        <f>WEEKDAY(Таблица1[[#This Row],[datetime]])</f>
        <v>3</v>
      </c>
      <c r="F7038" s="17">
        <f>HOUR(Таблица1[[#This Row],[datetime]])</f>
        <v>9</v>
      </c>
      <c r="G7038">
        <v>2</v>
      </c>
      <c r="H7038">
        <v>0</v>
      </c>
      <c r="I7038">
        <v>1</v>
      </c>
      <c r="J7038">
        <v>2</v>
      </c>
      <c r="K7038">
        <v>29.52</v>
      </c>
      <c r="L7038">
        <v>33.335000000000001</v>
      </c>
      <c r="M7038">
        <v>58</v>
      </c>
      <c r="N7038">
        <v>15.001300000000001</v>
      </c>
      <c r="O7038">
        <v>27</v>
      </c>
      <c r="P7038">
        <v>190</v>
      </c>
      <c r="Q7038">
        <v>217</v>
      </c>
      <c r="R7038">
        <v>7037</v>
      </c>
    </row>
    <row r="7039" spans="1:18" x14ac:dyDescent="0.2">
      <c r="A7039" s="1">
        <v>40766.541666666664</v>
      </c>
      <c r="B7039" s="17">
        <f>YEAR(Таблица1[[#This Row],[datetime]])</f>
        <v>2011</v>
      </c>
      <c r="C7039" s="17">
        <f>MONTH(Таблица1[[#This Row],[datetime]])</f>
        <v>8</v>
      </c>
      <c r="D7039" s="17">
        <f>DAY(Таблица1[[#This Row],[datetime]])</f>
        <v>11</v>
      </c>
      <c r="E7039" s="17">
        <f>WEEKDAY(Таблица1[[#This Row],[datetime]])</f>
        <v>5</v>
      </c>
      <c r="F7039" s="17">
        <f>HOUR(Таблица1[[#This Row],[datetime]])</f>
        <v>13</v>
      </c>
      <c r="G7039">
        <v>3</v>
      </c>
      <c r="H7039">
        <v>0</v>
      </c>
      <c r="I7039">
        <v>1</v>
      </c>
      <c r="J7039">
        <v>1</v>
      </c>
      <c r="K7039">
        <v>31.16</v>
      </c>
      <c r="L7039">
        <v>33.335000000000001</v>
      </c>
      <c r="M7039">
        <v>31</v>
      </c>
      <c r="N7039">
        <v>15.001300000000001</v>
      </c>
      <c r="O7039">
        <v>51</v>
      </c>
      <c r="P7039">
        <v>166</v>
      </c>
      <c r="Q7039">
        <v>217</v>
      </c>
      <c r="R7039">
        <v>7038</v>
      </c>
    </row>
    <row r="7040" spans="1:18" x14ac:dyDescent="0.2">
      <c r="A7040" s="1">
        <v>40824.375</v>
      </c>
      <c r="B7040" s="17">
        <f>YEAR(Таблица1[[#This Row],[datetime]])</f>
        <v>2011</v>
      </c>
      <c r="C7040" s="17">
        <f>MONTH(Таблица1[[#This Row],[datetime]])</f>
        <v>10</v>
      </c>
      <c r="D7040" s="17">
        <f>DAY(Таблица1[[#This Row],[datetime]])</f>
        <v>8</v>
      </c>
      <c r="E7040" s="17">
        <f>WEEKDAY(Таблица1[[#This Row],[datetime]])</f>
        <v>7</v>
      </c>
      <c r="F7040" s="17">
        <f>HOUR(Таблица1[[#This Row],[datetime]])</f>
        <v>9</v>
      </c>
      <c r="G7040">
        <v>4</v>
      </c>
      <c r="H7040">
        <v>0</v>
      </c>
      <c r="I7040">
        <v>0</v>
      </c>
      <c r="J7040">
        <v>1</v>
      </c>
      <c r="K7040">
        <v>20.5</v>
      </c>
      <c r="L7040">
        <v>24.24</v>
      </c>
      <c r="M7040">
        <v>77</v>
      </c>
      <c r="N7040">
        <v>0</v>
      </c>
      <c r="O7040">
        <v>54</v>
      </c>
      <c r="P7040">
        <v>163</v>
      </c>
      <c r="Q7040">
        <v>217</v>
      </c>
      <c r="R7040">
        <v>7039</v>
      </c>
    </row>
    <row r="7041" spans="1:18" x14ac:dyDescent="0.2">
      <c r="A7041" s="1">
        <v>40864.791666666664</v>
      </c>
      <c r="B7041" s="17">
        <f>YEAR(Таблица1[[#This Row],[datetime]])</f>
        <v>2011</v>
      </c>
      <c r="C7041" s="17">
        <f>MONTH(Таблица1[[#This Row],[datetime]])</f>
        <v>11</v>
      </c>
      <c r="D7041" s="17">
        <f>DAY(Таблица1[[#This Row],[datetime]])</f>
        <v>17</v>
      </c>
      <c r="E7041" s="17">
        <f>WEEKDAY(Таблица1[[#This Row],[datetime]])</f>
        <v>5</v>
      </c>
      <c r="F7041" s="17">
        <f>HOUR(Таблица1[[#This Row],[datetime]])</f>
        <v>19</v>
      </c>
      <c r="G7041">
        <v>4</v>
      </c>
      <c r="H7041">
        <v>0</v>
      </c>
      <c r="I7041">
        <v>1</v>
      </c>
      <c r="J7041">
        <v>1</v>
      </c>
      <c r="K7041">
        <v>12.3</v>
      </c>
      <c r="L7041">
        <v>14.395</v>
      </c>
      <c r="M7041">
        <v>45</v>
      </c>
      <c r="N7041">
        <v>15.001300000000001</v>
      </c>
      <c r="O7041">
        <v>7</v>
      </c>
      <c r="P7041">
        <v>210</v>
      </c>
      <c r="Q7041">
        <v>217</v>
      </c>
      <c r="R7041">
        <v>7040</v>
      </c>
    </row>
    <row r="7042" spans="1:18" x14ac:dyDescent="0.2">
      <c r="A7042" s="1">
        <v>41016.416666666664</v>
      </c>
      <c r="B7042" s="17">
        <f>YEAR(Таблица1[[#This Row],[datetime]])</f>
        <v>2012</v>
      </c>
      <c r="C7042" s="17">
        <f>MONTH(Таблица1[[#This Row],[datetime]])</f>
        <v>4</v>
      </c>
      <c r="D7042" s="17">
        <f>DAY(Таблица1[[#This Row],[datetime]])</f>
        <v>17</v>
      </c>
      <c r="E7042" s="17">
        <f>WEEKDAY(Таблица1[[#This Row],[datetime]])</f>
        <v>3</v>
      </c>
      <c r="F7042" s="17">
        <f>HOUR(Таблица1[[#This Row],[datetime]])</f>
        <v>10</v>
      </c>
      <c r="G7042">
        <v>2</v>
      </c>
      <c r="H7042">
        <v>0</v>
      </c>
      <c r="I7042">
        <v>1</v>
      </c>
      <c r="J7042">
        <v>1</v>
      </c>
      <c r="K7042">
        <v>24.6</v>
      </c>
      <c r="L7042">
        <v>31.06</v>
      </c>
      <c r="M7042">
        <v>38</v>
      </c>
      <c r="N7042">
        <v>27.999300000000002</v>
      </c>
      <c r="O7042">
        <v>52</v>
      </c>
      <c r="P7042">
        <v>165</v>
      </c>
      <c r="Q7042">
        <v>217</v>
      </c>
      <c r="R7042">
        <v>7041</v>
      </c>
    </row>
    <row r="7043" spans="1:18" x14ac:dyDescent="0.2">
      <c r="A7043" s="1">
        <v>41034.916666666664</v>
      </c>
      <c r="B7043" s="17">
        <f>YEAR(Таблица1[[#This Row],[datetime]])</f>
        <v>2012</v>
      </c>
      <c r="C7043" s="17">
        <f>MONTH(Таблица1[[#This Row],[datetime]])</f>
        <v>5</v>
      </c>
      <c r="D7043" s="17">
        <f>DAY(Таблица1[[#This Row],[datetime]])</f>
        <v>5</v>
      </c>
      <c r="E7043" s="17">
        <f>WEEKDAY(Таблица1[[#This Row],[datetime]])</f>
        <v>7</v>
      </c>
      <c r="F7043" s="17">
        <f>HOUR(Таблица1[[#This Row],[datetime]])</f>
        <v>22</v>
      </c>
      <c r="G7043">
        <v>2</v>
      </c>
      <c r="H7043">
        <v>0</v>
      </c>
      <c r="I7043">
        <v>0</v>
      </c>
      <c r="J7043">
        <v>2</v>
      </c>
      <c r="K7043">
        <v>23.78</v>
      </c>
      <c r="L7043">
        <v>27.274999999999999</v>
      </c>
      <c r="M7043">
        <v>78</v>
      </c>
      <c r="N7043">
        <v>12.997999999999999</v>
      </c>
      <c r="O7043">
        <v>67</v>
      </c>
      <c r="P7043">
        <v>150</v>
      </c>
      <c r="Q7043">
        <v>217</v>
      </c>
      <c r="R7043">
        <v>7042</v>
      </c>
    </row>
    <row r="7044" spans="1:18" x14ac:dyDescent="0.2">
      <c r="A7044" s="1">
        <v>41037.458333333336</v>
      </c>
      <c r="B7044" s="17">
        <f>YEAR(Таблица1[[#This Row],[datetime]])</f>
        <v>2012</v>
      </c>
      <c r="C7044" s="17">
        <f>MONTH(Таблица1[[#This Row],[datetime]])</f>
        <v>5</v>
      </c>
      <c r="D7044" s="17">
        <f>DAY(Таблица1[[#This Row],[datetime]])</f>
        <v>8</v>
      </c>
      <c r="E7044" s="17">
        <f>WEEKDAY(Таблица1[[#This Row],[datetime]])</f>
        <v>3</v>
      </c>
      <c r="F7044" s="17">
        <f>HOUR(Таблица1[[#This Row],[datetime]])</f>
        <v>11</v>
      </c>
      <c r="G7044">
        <v>2</v>
      </c>
      <c r="H7044">
        <v>0</v>
      </c>
      <c r="I7044">
        <v>1</v>
      </c>
      <c r="J7044">
        <v>2</v>
      </c>
      <c r="K7044">
        <v>24.6</v>
      </c>
      <c r="L7044">
        <v>30.305</v>
      </c>
      <c r="M7044">
        <v>64</v>
      </c>
      <c r="N7044">
        <v>26.002700000000001</v>
      </c>
      <c r="O7044">
        <v>60</v>
      </c>
      <c r="P7044">
        <v>157</v>
      </c>
      <c r="Q7044">
        <v>217</v>
      </c>
      <c r="R7044">
        <v>7043</v>
      </c>
    </row>
    <row r="7045" spans="1:18" x14ac:dyDescent="0.2">
      <c r="A7045" s="1">
        <v>41093.458333333336</v>
      </c>
      <c r="B7045" s="17">
        <f>YEAR(Таблица1[[#This Row],[datetime]])</f>
        <v>2012</v>
      </c>
      <c r="C7045" s="17">
        <f>MONTH(Таблица1[[#This Row],[datetime]])</f>
        <v>7</v>
      </c>
      <c r="D7045" s="17">
        <f>DAY(Таблица1[[#This Row],[datetime]])</f>
        <v>3</v>
      </c>
      <c r="E7045" s="17">
        <f>WEEKDAY(Таблица1[[#This Row],[datetime]])</f>
        <v>3</v>
      </c>
      <c r="F7045" s="17">
        <f>HOUR(Таблица1[[#This Row],[datetime]])</f>
        <v>11</v>
      </c>
      <c r="G7045">
        <v>3</v>
      </c>
      <c r="H7045">
        <v>0</v>
      </c>
      <c r="I7045">
        <v>1</v>
      </c>
      <c r="J7045">
        <v>1</v>
      </c>
      <c r="K7045">
        <v>35.26</v>
      </c>
      <c r="L7045">
        <v>37.880000000000003</v>
      </c>
      <c r="M7045">
        <v>34</v>
      </c>
      <c r="N7045">
        <v>12.997999999999999</v>
      </c>
      <c r="O7045">
        <v>66</v>
      </c>
      <c r="P7045">
        <v>151</v>
      </c>
      <c r="Q7045">
        <v>217</v>
      </c>
      <c r="R7045">
        <v>7044</v>
      </c>
    </row>
    <row r="7046" spans="1:18" x14ac:dyDescent="0.2">
      <c r="A7046" s="1">
        <v>41133.375</v>
      </c>
      <c r="B7046" s="17">
        <f>YEAR(Таблица1[[#This Row],[datetime]])</f>
        <v>2012</v>
      </c>
      <c r="C7046" s="17">
        <f>MONTH(Таблица1[[#This Row],[datetime]])</f>
        <v>8</v>
      </c>
      <c r="D7046" s="17">
        <f>DAY(Таблица1[[#This Row],[datetime]])</f>
        <v>12</v>
      </c>
      <c r="E7046" s="17">
        <f>WEEKDAY(Таблица1[[#This Row],[datetime]])</f>
        <v>1</v>
      </c>
      <c r="F7046" s="17">
        <f>HOUR(Таблица1[[#This Row],[datetime]])</f>
        <v>9</v>
      </c>
      <c r="G7046">
        <v>3</v>
      </c>
      <c r="H7046">
        <v>0</v>
      </c>
      <c r="I7046">
        <v>0</v>
      </c>
      <c r="J7046">
        <v>1</v>
      </c>
      <c r="K7046">
        <v>28.7</v>
      </c>
      <c r="L7046">
        <v>32.575000000000003</v>
      </c>
      <c r="M7046">
        <v>48</v>
      </c>
      <c r="N7046">
        <v>15.001300000000001</v>
      </c>
      <c r="O7046">
        <v>64</v>
      </c>
      <c r="P7046">
        <v>153</v>
      </c>
      <c r="Q7046">
        <v>217</v>
      </c>
      <c r="R7046">
        <v>7045</v>
      </c>
    </row>
    <row r="7047" spans="1:18" x14ac:dyDescent="0.2">
      <c r="A7047" s="1">
        <v>41157.458333333336</v>
      </c>
      <c r="B7047" s="17">
        <f>YEAR(Таблица1[[#This Row],[datetime]])</f>
        <v>2012</v>
      </c>
      <c r="C7047" s="17">
        <f>MONTH(Таблица1[[#This Row],[datetime]])</f>
        <v>9</v>
      </c>
      <c r="D7047" s="17">
        <f>DAY(Таблица1[[#This Row],[datetime]])</f>
        <v>5</v>
      </c>
      <c r="E7047" s="17">
        <f>WEEKDAY(Таблица1[[#This Row],[datetime]])</f>
        <v>4</v>
      </c>
      <c r="F7047" s="17">
        <f>HOUR(Таблица1[[#This Row],[datetime]])</f>
        <v>11</v>
      </c>
      <c r="G7047">
        <v>3</v>
      </c>
      <c r="H7047">
        <v>0</v>
      </c>
      <c r="I7047">
        <v>1</v>
      </c>
      <c r="J7047">
        <v>2</v>
      </c>
      <c r="K7047">
        <v>31.98</v>
      </c>
      <c r="L7047">
        <v>37.119999999999997</v>
      </c>
      <c r="M7047">
        <v>62</v>
      </c>
      <c r="N7047">
        <v>11.0014</v>
      </c>
      <c r="O7047">
        <v>61</v>
      </c>
      <c r="P7047">
        <v>156</v>
      </c>
      <c r="Q7047">
        <v>217</v>
      </c>
      <c r="R7047">
        <v>7046</v>
      </c>
    </row>
    <row r="7048" spans="1:18" x14ac:dyDescent="0.2">
      <c r="A7048" s="1">
        <v>41158.916666666664</v>
      </c>
      <c r="B7048" s="17">
        <f>YEAR(Таблица1[[#This Row],[datetime]])</f>
        <v>2012</v>
      </c>
      <c r="C7048" s="17">
        <f>MONTH(Таблица1[[#This Row],[datetime]])</f>
        <v>9</v>
      </c>
      <c r="D7048" s="17">
        <f>DAY(Таблица1[[#This Row],[datetime]])</f>
        <v>6</v>
      </c>
      <c r="E7048" s="17">
        <f>WEEKDAY(Таблица1[[#This Row],[datetime]])</f>
        <v>5</v>
      </c>
      <c r="F7048" s="17">
        <f>HOUR(Таблица1[[#This Row],[datetime]])</f>
        <v>22</v>
      </c>
      <c r="G7048">
        <v>3</v>
      </c>
      <c r="H7048">
        <v>0</v>
      </c>
      <c r="I7048">
        <v>1</v>
      </c>
      <c r="J7048">
        <v>1</v>
      </c>
      <c r="K7048">
        <v>26.24</v>
      </c>
      <c r="L7048">
        <v>28.79</v>
      </c>
      <c r="M7048">
        <v>89</v>
      </c>
      <c r="N7048">
        <v>11.0014</v>
      </c>
      <c r="O7048">
        <v>24</v>
      </c>
      <c r="P7048">
        <v>193</v>
      </c>
      <c r="Q7048">
        <v>217</v>
      </c>
      <c r="R7048">
        <v>7047</v>
      </c>
    </row>
    <row r="7049" spans="1:18" x14ac:dyDescent="0.2">
      <c r="A7049" s="1">
        <v>41192.416666666664</v>
      </c>
      <c r="B7049" s="17">
        <f>YEAR(Таблица1[[#This Row],[datetime]])</f>
        <v>2012</v>
      </c>
      <c r="C7049" s="17">
        <f>MONTH(Таблица1[[#This Row],[datetime]])</f>
        <v>10</v>
      </c>
      <c r="D7049" s="17">
        <f>DAY(Таблица1[[#This Row],[datetime]])</f>
        <v>10</v>
      </c>
      <c r="E7049" s="17">
        <f>WEEKDAY(Таблица1[[#This Row],[datetime]])</f>
        <v>4</v>
      </c>
      <c r="F7049" s="17">
        <f>HOUR(Таблица1[[#This Row],[datetime]])</f>
        <v>10</v>
      </c>
      <c r="G7049">
        <v>4</v>
      </c>
      <c r="H7049">
        <v>0</v>
      </c>
      <c r="I7049">
        <v>1</v>
      </c>
      <c r="J7049">
        <v>1</v>
      </c>
      <c r="K7049">
        <v>22.96</v>
      </c>
      <c r="L7049">
        <v>26.515000000000001</v>
      </c>
      <c r="M7049">
        <v>52</v>
      </c>
      <c r="N7049">
        <v>19.999500000000001</v>
      </c>
      <c r="O7049">
        <v>27</v>
      </c>
      <c r="P7049">
        <v>190</v>
      </c>
      <c r="Q7049">
        <v>217</v>
      </c>
      <c r="R7049">
        <v>7048</v>
      </c>
    </row>
    <row r="7050" spans="1:18" x14ac:dyDescent="0.2">
      <c r="A7050" s="1">
        <v>41217.375</v>
      </c>
      <c r="B7050" s="17">
        <f>YEAR(Таблица1[[#This Row],[datetime]])</f>
        <v>2012</v>
      </c>
      <c r="C7050" s="17">
        <f>MONTH(Таблица1[[#This Row],[datetime]])</f>
        <v>11</v>
      </c>
      <c r="D7050" s="17">
        <f>DAY(Таблица1[[#This Row],[datetime]])</f>
        <v>4</v>
      </c>
      <c r="E7050" s="17">
        <f>WEEKDAY(Таблица1[[#This Row],[datetime]])</f>
        <v>1</v>
      </c>
      <c r="F7050" s="17">
        <f>HOUR(Таблица1[[#This Row],[datetime]])</f>
        <v>9</v>
      </c>
      <c r="G7050">
        <v>4</v>
      </c>
      <c r="H7050">
        <v>0</v>
      </c>
      <c r="I7050">
        <v>0</v>
      </c>
      <c r="J7050">
        <v>1</v>
      </c>
      <c r="K7050">
        <v>13.12</v>
      </c>
      <c r="L7050">
        <v>16.664999999999999</v>
      </c>
      <c r="M7050">
        <v>53</v>
      </c>
      <c r="N7050">
        <v>0</v>
      </c>
      <c r="O7050">
        <v>56</v>
      </c>
      <c r="P7050">
        <v>161</v>
      </c>
      <c r="Q7050">
        <v>217</v>
      </c>
      <c r="R7050">
        <v>7049</v>
      </c>
    </row>
    <row r="7051" spans="1:18" x14ac:dyDescent="0.2">
      <c r="A7051" s="1">
        <v>41226.625</v>
      </c>
      <c r="B7051" s="17">
        <f>YEAR(Таблица1[[#This Row],[datetime]])</f>
        <v>2012</v>
      </c>
      <c r="C7051" s="17">
        <f>MONTH(Таблица1[[#This Row],[datetime]])</f>
        <v>11</v>
      </c>
      <c r="D7051" s="17">
        <f>DAY(Таблица1[[#This Row],[datetime]])</f>
        <v>13</v>
      </c>
      <c r="E7051" s="17">
        <f>WEEKDAY(Таблица1[[#This Row],[datetime]])</f>
        <v>3</v>
      </c>
      <c r="F7051" s="17">
        <f>HOUR(Таблица1[[#This Row],[datetime]])</f>
        <v>15</v>
      </c>
      <c r="G7051">
        <v>4</v>
      </c>
      <c r="H7051">
        <v>0</v>
      </c>
      <c r="I7051">
        <v>1</v>
      </c>
      <c r="J7051">
        <v>1</v>
      </c>
      <c r="K7051">
        <v>16.399999999999999</v>
      </c>
      <c r="L7051">
        <v>20.454999999999998</v>
      </c>
      <c r="M7051">
        <v>40</v>
      </c>
      <c r="N7051">
        <v>19.999500000000001</v>
      </c>
      <c r="O7051">
        <v>33</v>
      </c>
      <c r="P7051">
        <v>184</v>
      </c>
      <c r="Q7051">
        <v>217</v>
      </c>
      <c r="R7051">
        <v>7050</v>
      </c>
    </row>
    <row r="7052" spans="1:18" x14ac:dyDescent="0.2">
      <c r="A7052" s="1">
        <v>41228.541666666664</v>
      </c>
      <c r="B7052" s="17">
        <f>YEAR(Таблица1[[#This Row],[datetime]])</f>
        <v>2012</v>
      </c>
      <c r="C7052" s="17">
        <f>MONTH(Таблица1[[#This Row],[datetime]])</f>
        <v>11</v>
      </c>
      <c r="D7052" s="17">
        <f>DAY(Таблица1[[#This Row],[datetime]])</f>
        <v>15</v>
      </c>
      <c r="E7052" s="17">
        <f>WEEKDAY(Таблица1[[#This Row],[datetime]])</f>
        <v>5</v>
      </c>
      <c r="F7052" s="17">
        <f>HOUR(Таблица1[[#This Row],[datetime]])</f>
        <v>13</v>
      </c>
      <c r="G7052">
        <v>4</v>
      </c>
      <c r="H7052">
        <v>0</v>
      </c>
      <c r="I7052">
        <v>1</v>
      </c>
      <c r="J7052">
        <v>2</v>
      </c>
      <c r="K7052">
        <v>15.58</v>
      </c>
      <c r="L7052">
        <v>19.695</v>
      </c>
      <c r="M7052">
        <v>54</v>
      </c>
      <c r="N7052">
        <v>7.0015000000000001</v>
      </c>
      <c r="O7052">
        <v>20</v>
      </c>
      <c r="P7052">
        <v>197</v>
      </c>
      <c r="Q7052">
        <v>217</v>
      </c>
      <c r="R7052">
        <v>7051</v>
      </c>
    </row>
    <row r="7053" spans="1:18" x14ac:dyDescent="0.2">
      <c r="A7053" s="1">
        <v>41228.625</v>
      </c>
      <c r="B7053" s="17">
        <f>YEAR(Таблица1[[#This Row],[datetime]])</f>
        <v>2012</v>
      </c>
      <c r="C7053" s="17">
        <f>MONTH(Таблица1[[#This Row],[datetime]])</f>
        <v>11</v>
      </c>
      <c r="D7053" s="17">
        <f>DAY(Таблица1[[#This Row],[datetime]])</f>
        <v>15</v>
      </c>
      <c r="E7053" s="17">
        <f>WEEKDAY(Таблица1[[#This Row],[datetime]])</f>
        <v>5</v>
      </c>
      <c r="F7053" s="17">
        <f>HOUR(Таблица1[[#This Row],[datetime]])</f>
        <v>15</v>
      </c>
      <c r="G7053">
        <v>4</v>
      </c>
      <c r="H7053">
        <v>0</v>
      </c>
      <c r="I7053">
        <v>1</v>
      </c>
      <c r="J7053">
        <v>2</v>
      </c>
      <c r="K7053">
        <v>15.58</v>
      </c>
      <c r="L7053">
        <v>19.695</v>
      </c>
      <c r="M7053">
        <v>58</v>
      </c>
      <c r="N7053">
        <v>11.0014</v>
      </c>
      <c r="O7053">
        <v>26</v>
      </c>
      <c r="P7053">
        <v>191</v>
      </c>
      <c r="Q7053">
        <v>217</v>
      </c>
      <c r="R7053">
        <v>7052</v>
      </c>
    </row>
    <row r="7054" spans="1:18" x14ac:dyDescent="0.2">
      <c r="A7054" s="1">
        <v>41232.583333333336</v>
      </c>
      <c r="B7054" s="17">
        <f>YEAR(Таблица1[[#This Row],[datetime]])</f>
        <v>2012</v>
      </c>
      <c r="C7054" s="17">
        <f>MONTH(Таблица1[[#This Row],[datetime]])</f>
        <v>11</v>
      </c>
      <c r="D7054" s="17">
        <f>DAY(Таблица1[[#This Row],[datetime]])</f>
        <v>19</v>
      </c>
      <c r="E7054" s="17">
        <f>WEEKDAY(Таблица1[[#This Row],[datetime]])</f>
        <v>2</v>
      </c>
      <c r="F7054" s="17">
        <f>HOUR(Таблица1[[#This Row],[datetime]])</f>
        <v>14</v>
      </c>
      <c r="G7054">
        <v>4</v>
      </c>
      <c r="H7054">
        <v>0</v>
      </c>
      <c r="I7054">
        <v>1</v>
      </c>
      <c r="J7054">
        <v>1</v>
      </c>
      <c r="K7054">
        <v>18.04</v>
      </c>
      <c r="L7054">
        <v>21.97</v>
      </c>
      <c r="M7054">
        <v>54</v>
      </c>
      <c r="N7054">
        <v>16.997900000000001</v>
      </c>
      <c r="O7054">
        <v>47</v>
      </c>
      <c r="P7054">
        <v>170</v>
      </c>
      <c r="Q7054">
        <v>217</v>
      </c>
      <c r="R7054">
        <v>7053</v>
      </c>
    </row>
    <row r="7055" spans="1:18" x14ac:dyDescent="0.2">
      <c r="A7055" s="1">
        <v>40665.833333333336</v>
      </c>
      <c r="B7055" s="17">
        <f>YEAR(Таблица1[[#This Row],[datetime]])</f>
        <v>2011</v>
      </c>
      <c r="C7055" s="17">
        <f>MONTH(Таблица1[[#This Row],[datetime]])</f>
        <v>5</v>
      </c>
      <c r="D7055" s="17">
        <f>DAY(Таблица1[[#This Row],[datetime]])</f>
        <v>2</v>
      </c>
      <c r="E7055" s="17">
        <f>WEEKDAY(Таблица1[[#This Row],[datetime]])</f>
        <v>2</v>
      </c>
      <c r="F7055" s="17">
        <f>HOUR(Таблица1[[#This Row],[datetime]])</f>
        <v>20</v>
      </c>
      <c r="G7055">
        <v>2</v>
      </c>
      <c r="H7055">
        <v>0</v>
      </c>
      <c r="I7055">
        <v>1</v>
      </c>
      <c r="J7055">
        <v>2</v>
      </c>
      <c r="K7055">
        <v>25.42</v>
      </c>
      <c r="L7055">
        <v>30.305</v>
      </c>
      <c r="M7055">
        <v>69</v>
      </c>
      <c r="N7055">
        <v>8.9981000000000009</v>
      </c>
      <c r="O7055">
        <v>44</v>
      </c>
      <c r="P7055">
        <v>174</v>
      </c>
      <c r="Q7055">
        <v>218</v>
      </c>
      <c r="R7055">
        <v>7054</v>
      </c>
    </row>
    <row r="7056" spans="1:18" x14ac:dyDescent="0.2">
      <c r="A7056" s="1">
        <v>40670.375</v>
      </c>
      <c r="B7056" s="17">
        <f>YEAR(Таблица1[[#This Row],[datetime]])</f>
        <v>2011</v>
      </c>
      <c r="C7056" s="17">
        <f>MONTH(Таблица1[[#This Row],[datetime]])</f>
        <v>5</v>
      </c>
      <c r="D7056" s="17">
        <f>DAY(Таблица1[[#This Row],[datetime]])</f>
        <v>7</v>
      </c>
      <c r="E7056" s="17">
        <f>WEEKDAY(Таблица1[[#This Row],[datetime]])</f>
        <v>7</v>
      </c>
      <c r="F7056" s="17">
        <f>HOUR(Таблица1[[#This Row],[datetime]])</f>
        <v>9</v>
      </c>
      <c r="G7056">
        <v>2</v>
      </c>
      <c r="H7056">
        <v>0</v>
      </c>
      <c r="I7056">
        <v>0</v>
      </c>
      <c r="J7056">
        <v>1</v>
      </c>
      <c r="K7056">
        <v>22.14</v>
      </c>
      <c r="L7056">
        <v>25.76</v>
      </c>
      <c r="M7056">
        <v>49</v>
      </c>
      <c r="N7056">
        <v>19.001200000000001</v>
      </c>
      <c r="O7056">
        <v>54</v>
      </c>
      <c r="P7056">
        <v>164</v>
      </c>
      <c r="Q7056">
        <v>218</v>
      </c>
      <c r="R7056">
        <v>7055</v>
      </c>
    </row>
    <row r="7057" spans="1:18" x14ac:dyDescent="0.2">
      <c r="A7057" s="1">
        <v>40675.541666666664</v>
      </c>
      <c r="B7057" s="17">
        <f>YEAR(Таблица1[[#This Row],[datetime]])</f>
        <v>2011</v>
      </c>
      <c r="C7057" s="17">
        <f>MONTH(Таблица1[[#This Row],[datetime]])</f>
        <v>5</v>
      </c>
      <c r="D7057" s="17">
        <f>DAY(Таблица1[[#This Row],[datetime]])</f>
        <v>12</v>
      </c>
      <c r="E7057" s="17">
        <f>WEEKDAY(Таблица1[[#This Row],[datetime]])</f>
        <v>5</v>
      </c>
      <c r="F7057" s="17">
        <f>HOUR(Таблица1[[#This Row],[datetime]])</f>
        <v>13</v>
      </c>
      <c r="G7057">
        <v>2</v>
      </c>
      <c r="H7057">
        <v>0</v>
      </c>
      <c r="I7057">
        <v>1</v>
      </c>
      <c r="J7057">
        <v>2</v>
      </c>
      <c r="K7057">
        <v>25.42</v>
      </c>
      <c r="L7057">
        <v>31.06</v>
      </c>
      <c r="M7057">
        <v>57</v>
      </c>
      <c r="N7057">
        <v>19.999500000000001</v>
      </c>
      <c r="O7057">
        <v>48</v>
      </c>
      <c r="P7057">
        <v>170</v>
      </c>
      <c r="Q7057">
        <v>218</v>
      </c>
      <c r="R7057">
        <v>7056</v>
      </c>
    </row>
    <row r="7058" spans="1:18" x14ac:dyDescent="0.2">
      <c r="A7058" s="1">
        <v>40701.875</v>
      </c>
      <c r="B7058" s="17">
        <f>YEAR(Таблица1[[#This Row],[datetime]])</f>
        <v>2011</v>
      </c>
      <c r="C7058" s="17">
        <f>MONTH(Таблица1[[#This Row],[datetime]])</f>
        <v>6</v>
      </c>
      <c r="D7058" s="17">
        <f>DAY(Таблица1[[#This Row],[datetime]])</f>
        <v>7</v>
      </c>
      <c r="E7058" s="17">
        <f>WEEKDAY(Таблица1[[#This Row],[datetime]])</f>
        <v>3</v>
      </c>
      <c r="F7058" s="17">
        <f>HOUR(Таблица1[[#This Row],[datetime]])</f>
        <v>21</v>
      </c>
      <c r="G7058">
        <v>2</v>
      </c>
      <c r="H7058">
        <v>0</v>
      </c>
      <c r="I7058">
        <v>1</v>
      </c>
      <c r="J7058">
        <v>1</v>
      </c>
      <c r="K7058">
        <v>29.52</v>
      </c>
      <c r="L7058">
        <v>34.090000000000003</v>
      </c>
      <c r="M7058">
        <v>70</v>
      </c>
      <c r="N7058">
        <v>8.9981000000000009</v>
      </c>
      <c r="O7058">
        <v>31</v>
      </c>
      <c r="P7058">
        <v>187</v>
      </c>
      <c r="Q7058">
        <v>218</v>
      </c>
      <c r="R7058">
        <v>7057</v>
      </c>
    </row>
    <row r="7059" spans="1:18" x14ac:dyDescent="0.2">
      <c r="A7059" s="1">
        <v>40704.875</v>
      </c>
      <c r="B7059" s="17">
        <f>YEAR(Таблица1[[#This Row],[datetime]])</f>
        <v>2011</v>
      </c>
      <c r="C7059" s="17">
        <f>MONTH(Таблица1[[#This Row],[datetime]])</f>
        <v>6</v>
      </c>
      <c r="D7059" s="17">
        <f>DAY(Таблица1[[#This Row],[datetime]])</f>
        <v>10</v>
      </c>
      <c r="E7059" s="17">
        <f>WEEKDAY(Таблица1[[#This Row],[datetime]])</f>
        <v>6</v>
      </c>
      <c r="F7059" s="17">
        <f>HOUR(Таблица1[[#This Row],[datetime]])</f>
        <v>21</v>
      </c>
      <c r="G7059">
        <v>2</v>
      </c>
      <c r="H7059">
        <v>0</v>
      </c>
      <c r="I7059">
        <v>1</v>
      </c>
      <c r="J7059">
        <v>1</v>
      </c>
      <c r="K7059">
        <v>31.16</v>
      </c>
      <c r="L7059">
        <v>36.365000000000002</v>
      </c>
      <c r="M7059">
        <v>66</v>
      </c>
      <c r="N7059">
        <v>8.9981000000000009</v>
      </c>
      <c r="O7059">
        <v>55</v>
      </c>
      <c r="P7059">
        <v>163</v>
      </c>
      <c r="Q7059">
        <v>218</v>
      </c>
      <c r="R7059">
        <v>7058</v>
      </c>
    </row>
    <row r="7060" spans="1:18" x14ac:dyDescent="0.2">
      <c r="A7060" s="1">
        <v>40707.875</v>
      </c>
      <c r="B7060" s="17">
        <f>YEAR(Таблица1[[#This Row],[datetime]])</f>
        <v>2011</v>
      </c>
      <c r="C7060" s="17">
        <f>MONTH(Таблица1[[#This Row],[datetime]])</f>
        <v>6</v>
      </c>
      <c r="D7060" s="17">
        <f>DAY(Таблица1[[#This Row],[datetime]])</f>
        <v>13</v>
      </c>
      <c r="E7060" s="17">
        <f>WEEKDAY(Таблица1[[#This Row],[datetime]])</f>
        <v>2</v>
      </c>
      <c r="F7060" s="17">
        <f>HOUR(Таблица1[[#This Row],[datetime]])</f>
        <v>21</v>
      </c>
      <c r="G7060">
        <v>2</v>
      </c>
      <c r="H7060">
        <v>0</v>
      </c>
      <c r="I7060">
        <v>1</v>
      </c>
      <c r="J7060">
        <v>1</v>
      </c>
      <c r="K7060">
        <v>26.24</v>
      </c>
      <c r="L7060">
        <v>31.06</v>
      </c>
      <c r="M7060">
        <v>41</v>
      </c>
      <c r="N7060">
        <v>16.997900000000001</v>
      </c>
      <c r="O7060">
        <v>40</v>
      </c>
      <c r="P7060">
        <v>178</v>
      </c>
      <c r="Q7060">
        <v>218</v>
      </c>
      <c r="R7060">
        <v>7059</v>
      </c>
    </row>
    <row r="7061" spans="1:18" x14ac:dyDescent="0.2">
      <c r="A7061" s="1">
        <v>40712.375</v>
      </c>
      <c r="B7061" s="17">
        <f>YEAR(Таблица1[[#This Row],[datetime]])</f>
        <v>2011</v>
      </c>
      <c r="C7061" s="17">
        <f>MONTH(Таблица1[[#This Row],[datetime]])</f>
        <v>6</v>
      </c>
      <c r="D7061" s="17">
        <f>DAY(Таблица1[[#This Row],[datetime]])</f>
        <v>18</v>
      </c>
      <c r="E7061" s="17">
        <f>WEEKDAY(Таблица1[[#This Row],[datetime]])</f>
        <v>7</v>
      </c>
      <c r="F7061" s="17">
        <f>HOUR(Таблица1[[#This Row],[datetime]])</f>
        <v>9</v>
      </c>
      <c r="G7061">
        <v>2</v>
      </c>
      <c r="H7061">
        <v>0</v>
      </c>
      <c r="I7061">
        <v>0</v>
      </c>
      <c r="J7061">
        <v>1</v>
      </c>
      <c r="K7061">
        <v>28.7</v>
      </c>
      <c r="L7061">
        <v>32.575000000000003</v>
      </c>
      <c r="M7061">
        <v>61</v>
      </c>
      <c r="N7061">
        <v>15.001300000000001</v>
      </c>
      <c r="O7061">
        <v>62</v>
      </c>
      <c r="P7061">
        <v>156</v>
      </c>
      <c r="Q7061">
        <v>218</v>
      </c>
      <c r="R7061">
        <v>7060</v>
      </c>
    </row>
    <row r="7062" spans="1:18" x14ac:dyDescent="0.2">
      <c r="A7062" s="1">
        <v>40725.875</v>
      </c>
      <c r="B7062" s="17">
        <f>YEAR(Таблица1[[#This Row],[datetime]])</f>
        <v>2011</v>
      </c>
      <c r="C7062" s="17">
        <f>MONTH(Таблица1[[#This Row],[datetime]])</f>
        <v>7</v>
      </c>
      <c r="D7062" s="17">
        <f>DAY(Таблица1[[#This Row],[datetime]])</f>
        <v>1</v>
      </c>
      <c r="E7062" s="17">
        <f>WEEKDAY(Таблица1[[#This Row],[datetime]])</f>
        <v>6</v>
      </c>
      <c r="F7062" s="17">
        <f>HOUR(Таблица1[[#This Row],[datetime]])</f>
        <v>21</v>
      </c>
      <c r="G7062">
        <v>3</v>
      </c>
      <c r="H7062">
        <v>0</v>
      </c>
      <c r="I7062">
        <v>1</v>
      </c>
      <c r="J7062">
        <v>1</v>
      </c>
      <c r="K7062">
        <v>28.7</v>
      </c>
      <c r="L7062">
        <v>31.82</v>
      </c>
      <c r="M7062">
        <v>45</v>
      </c>
      <c r="N7062">
        <v>12.997999999999999</v>
      </c>
      <c r="O7062">
        <v>69</v>
      </c>
      <c r="P7062">
        <v>149</v>
      </c>
      <c r="Q7062">
        <v>218</v>
      </c>
      <c r="R7062">
        <v>7061</v>
      </c>
    </row>
    <row r="7063" spans="1:18" x14ac:dyDescent="0.2">
      <c r="A7063" s="1">
        <v>40774.375</v>
      </c>
      <c r="B7063" s="17">
        <f>YEAR(Таблица1[[#This Row],[datetime]])</f>
        <v>2011</v>
      </c>
      <c r="C7063" s="17">
        <f>MONTH(Таблица1[[#This Row],[datetime]])</f>
        <v>8</v>
      </c>
      <c r="D7063" s="17">
        <f>DAY(Таблица1[[#This Row],[datetime]])</f>
        <v>19</v>
      </c>
      <c r="E7063" s="17">
        <f>WEEKDAY(Таблица1[[#This Row],[datetime]])</f>
        <v>6</v>
      </c>
      <c r="F7063" s="17">
        <f>HOUR(Таблица1[[#This Row],[datetime]])</f>
        <v>9</v>
      </c>
      <c r="G7063">
        <v>3</v>
      </c>
      <c r="H7063">
        <v>0</v>
      </c>
      <c r="I7063">
        <v>1</v>
      </c>
      <c r="J7063">
        <v>1</v>
      </c>
      <c r="K7063">
        <v>28.7</v>
      </c>
      <c r="L7063">
        <v>32.575000000000003</v>
      </c>
      <c r="M7063">
        <v>65</v>
      </c>
      <c r="N7063">
        <v>8.9981000000000009</v>
      </c>
      <c r="O7063">
        <v>31</v>
      </c>
      <c r="P7063">
        <v>187</v>
      </c>
      <c r="Q7063">
        <v>218</v>
      </c>
      <c r="R7063">
        <v>7062</v>
      </c>
    </row>
    <row r="7064" spans="1:18" x14ac:dyDescent="0.2">
      <c r="A7064" s="1">
        <v>40819.666666666664</v>
      </c>
      <c r="B7064" s="17">
        <f>YEAR(Таблица1[[#This Row],[datetime]])</f>
        <v>2011</v>
      </c>
      <c r="C7064" s="17">
        <f>MONTH(Таблица1[[#This Row],[datetime]])</f>
        <v>10</v>
      </c>
      <c r="D7064" s="17">
        <f>DAY(Таблица1[[#This Row],[datetime]])</f>
        <v>3</v>
      </c>
      <c r="E7064" s="17">
        <f>WEEKDAY(Таблица1[[#This Row],[datetime]])</f>
        <v>2</v>
      </c>
      <c r="F7064" s="17">
        <f>HOUR(Таблица1[[#This Row],[datetime]])</f>
        <v>16</v>
      </c>
      <c r="G7064">
        <v>4</v>
      </c>
      <c r="H7064">
        <v>0</v>
      </c>
      <c r="I7064">
        <v>1</v>
      </c>
      <c r="J7064">
        <v>2</v>
      </c>
      <c r="K7064">
        <v>16.399999999999999</v>
      </c>
      <c r="L7064">
        <v>20.454999999999998</v>
      </c>
      <c r="M7064">
        <v>76</v>
      </c>
      <c r="N7064">
        <v>7.0015000000000001</v>
      </c>
      <c r="O7064">
        <v>16</v>
      </c>
      <c r="P7064">
        <v>202</v>
      </c>
      <c r="Q7064">
        <v>218</v>
      </c>
      <c r="R7064">
        <v>7063</v>
      </c>
    </row>
    <row r="7065" spans="1:18" x14ac:dyDescent="0.2">
      <c r="A7065" s="1">
        <v>40979.416666666664</v>
      </c>
      <c r="B7065" s="17">
        <f>YEAR(Таблица1[[#This Row],[datetime]])</f>
        <v>2012</v>
      </c>
      <c r="C7065" s="17">
        <f>MONTH(Таблица1[[#This Row],[datetime]])</f>
        <v>3</v>
      </c>
      <c r="D7065" s="17">
        <f>DAY(Таблица1[[#This Row],[datetime]])</f>
        <v>11</v>
      </c>
      <c r="E7065" s="17">
        <f>WEEKDAY(Таблица1[[#This Row],[datetime]])</f>
        <v>1</v>
      </c>
      <c r="F7065" s="17">
        <f>HOUR(Таблица1[[#This Row],[datetime]])</f>
        <v>10</v>
      </c>
      <c r="G7065">
        <v>1</v>
      </c>
      <c r="H7065">
        <v>0</v>
      </c>
      <c r="I7065">
        <v>0</v>
      </c>
      <c r="J7065">
        <v>1</v>
      </c>
      <c r="K7065">
        <v>13.12</v>
      </c>
      <c r="L7065">
        <v>15.15</v>
      </c>
      <c r="M7065">
        <v>49</v>
      </c>
      <c r="N7065">
        <v>19.001200000000001</v>
      </c>
      <c r="O7065">
        <v>71</v>
      </c>
      <c r="P7065">
        <v>147</v>
      </c>
      <c r="Q7065">
        <v>218</v>
      </c>
      <c r="R7065">
        <v>7064</v>
      </c>
    </row>
    <row r="7066" spans="1:18" x14ac:dyDescent="0.2">
      <c r="A7066" s="1">
        <v>40985.333333333336</v>
      </c>
      <c r="B7066" s="17">
        <f>YEAR(Таблица1[[#This Row],[datetime]])</f>
        <v>2012</v>
      </c>
      <c r="C7066" s="17">
        <f>MONTH(Таблица1[[#This Row],[datetime]])</f>
        <v>3</v>
      </c>
      <c r="D7066" s="17">
        <f>DAY(Таблица1[[#This Row],[datetime]])</f>
        <v>17</v>
      </c>
      <c r="E7066" s="17">
        <f>WEEKDAY(Таблица1[[#This Row],[datetime]])</f>
        <v>7</v>
      </c>
      <c r="F7066" s="17">
        <f>HOUR(Таблица1[[#This Row],[datetime]])</f>
        <v>8</v>
      </c>
      <c r="G7066">
        <v>1</v>
      </c>
      <c r="H7066">
        <v>0</v>
      </c>
      <c r="I7066">
        <v>0</v>
      </c>
      <c r="J7066">
        <v>2</v>
      </c>
      <c r="K7066">
        <v>17.22</v>
      </c>
      <c r="L7066">
        <v>21.21</v>
      </c>
      <c r="M7066">
        <v>94</v>
      </c>
      <c r="N7066">
        <v>7.0015000000000001</v>
      </c>
      <c r="O7066">
        <v>63</v>
      </c>
      <c r="P7066">
        <v>155</v>
      </c>
      <c r="Q7066">
        <v>218</v>
      </c>
      <c r="R7066">
        <v>7065</v>
      </c>
    </row>
    <row r="7067" spans="1:18" x14ac:dyDescent="0.2">
      <c r="A7067" s="1">
        <v>41008.583333333336</v>
      </c>
      <c r="B7067" s="17">
        <f>YEAR(Таблица1[[#This Row],[datetime]])</f>
        <v>2012</v>
      </c>
      <c r="C7067" s="17">
        <f>MONTH(Таблица1[[#This Row],[datetime]])</f>
        <v>4</v>
      </c>
      <c r="D7067" s="17">
        <f>DAY(Таблица1[[#This Row],[datetime]])</f>
        <v>9</v>
      </c>
      <c r="E7067" s="17">
        <f>WEEKDAY(Таблица1[[#This Row],[datetime]])</f>
        <v>2</v>
      </c>
      <c r="F7067" s="17">
        <f>HOUR(Таблица1[[#This Row],[datetime]])</f>
        <v>14</v>
      </c>
      <c r="G7067">
        <v>2</v>
      </c>
      <c r="H7067">
        <v>0</v>
      </c>
      <c r="I7067">
        <v>1</v>
      </c>
      <c r="J7067">
        <v>1</v>
      </c>
      <c r="K7067">
        <v>22.96</v>
      </c>
      <c r="L7067">
        <v>26.515000000000001</v>
      </c>
      <c r="M7067">
        <v>28</v>
      </c>
      <c r="N7067">
        <v>36.997399999999999</v>
      </c>
      <c r="O7067">
        <v>66</v>
      </c>
      <c r="P7067">
        <v>152</v>
      </c>
      <c r="Q7067">
        <v>218</v>
      </c>
      <c r="R7067">
        <v>7066</v>
      </c>
    </row>
    <row r="7068" spans="1:18" x14ac:dyDescent="0.2">
      <c r="A7068" s="1">
        <v>41131.916666666664</v>
      </c>
      <c r="B7068" s="17">
        <f>YEAR(Таблица1[[#This Row],[datetime]])</f>
        <v>2012</v>
      </c>
      <c r="C7068" s="17">
        <f>MONTH(Таблица1[[#This Row],[datetime]])</f>
        <v>8</v>
      </c>
      <c r="D7068" s="17">
        <f>DAY(Таблица1[[#This Row],[datetime]])</f>
        <v>10</v>
      </c>
      <c r="E7068" s="17">
        <f>WEEKDAY(Таблица1[[#This Row],[datetime]])</f>
        <v>6</v>
      </c>
      <c r="F7068" s="17">
        <f>HOUR(Таблица1[[#This Row],[datetime]])</f>
        <v>22</v>
      </c>
      <c r="G7068">
        <v>3</v>
      </c>
      <c r="H7068">
        <v>0</v>
      </c>
      <c r="I7068">
        <v>1</v>
      </c>
      <c r="J7068">
        <v>1</v>
      </c>
      <c r="K7068">
        <v>29.52</v>
      </c>
      <c r="L7068">
        <v>34.85</v>
      </c>
      <c r="M7068">
        <v>74</v>
      </c>
      <c r="N7068">
        <v>19.001200000000001</v>
      </c>
      <c r="O7068">
        <v>50</v>
      </c>
      <c r="P7068">
        <v>168</v>
      </c>
      <c r="Q7068">
        <v>218</v>
      </c>
      <c r="R7068">
        <v>7067</v>
      </c>
    </row>
    <row r="7069" spans="1:18" x14ac:dyDescent="0.2">
      <c r="A7069" s="1">
        <v>41183.875</v>
      </c>
      <c r="B7069" s="17">
        <f>YEAR(Таблица1[[#This Row],[datetime]])</f>
        <v>2012</v>
      </c>
      <c r="C7069" s="17">
        <f>MONTH(Таблица1[[#This Row],[datetime]])</f>
        <v>10</v>
      </c>
      <c r="D7069" s="17">
        <f>DAY(Таблица1[[#This Row],[datetime]])</f>
        <v>1</v>
      </c>
      <c r="E7069" s="17">
        <f>WEEKDAY(Таблица1[[#This Row],[datetime]])</f>
        <v>2</v>
      </c>
      <c r="F7069" s="17">
        <f>HOUR(Таблица1[[#This Row],[datetime]])</f>
        <v>21</v>
      </c>
      <c r="G7069">
        <v>4</v>
      </c>
      <c r="H7069">
        <v>0</v>
      </c>
      <c r="I7069">
        <v>1</v>
      </c>
      <c r="J7069">
        <v>2</v>
      </c>
      <c r="K7069">
        <v>22.14</v>
      </c>
      <c r="L7069">
        <v>25.76</v>
      </c>
      <c r="M7069">
        <v>73</v>
      </c>
      <c r="N7069">
        <v>8.9981000000000009</v>
      </c>
      <c r="O7069">
        <v>13</v>
      </c>
      <c r="P7069">
        <v>205</v>
      </c>
      <c r="Q7069">
        <v>218</v>
      </c>
      <c r="R7069">
        <v>7068</v>
      </c>
    </row>
    <row r="7070" spans="1:18" x14ac:dyDescent="0.2">
      <c r="A7070" s="1">
        <v>41200.416666666664</v>
      </c>
      <c r="B7070" s="17">
        <f>YEAR(Таблица1[[#This Row],[datetime]])</f>
        <v>2012</v>
      </c>
      <c r="C7070" s="17">
        <f>MONTH(Таблица1[[#This Row],[datetime]])</f>
        <v>10</v>
      </c>
      <c r="D7070" s="17">
        <f>DAY(Таблица1[[#This Row],[datetime]])</f>
        <v>18</v>
      </c>
      <c r="E7070" s="17">
        <f>WEEKDAY(Таблица1[[#This Row],[datetime]])</f>
        <v>5</v>
      </c>
      <c r="F7070" s="17">
        <f>HOUR(Таблица1[[#This Row],[datetime]])</f>
        <v>10</v>
      </c>
      <c r="G7070">
        <v>4</v>
      </c>
      <c r="H7070">
        <v>0</v>
      </c>
      <c r="I7070">
        <v>1</v>
      </c>
      <c r="J7070">
        <v>2</v>
      </c>
      <c r="K7070">
        <v>21.32</v>
      </c>
      <c r="L7070">
        <v>25</v>
      </c>
      <c r="M7070">
        <v>68</v>
      </c>
      <c r="N7070">
        <v>15.001300000000001</v>
      </c>
      <c r="O7070">
        <v>60</v>
      </c>
      <c r="P7070">
        <v>158</v>
      </c>
      <c r="Q7070">
        <v>218</v>
      </c>
      <c r="R7070">
        <v>7069</v>
      </c>
    </row>
    <row r="7071" spans="1:18" x14ac:dyDescent="0.2">
      <c r="A7071" s="1">
        <v>41226.541666666664</v>
      </c>
      <c r="B7071" s="17">
        <f>YEAR(Таблица1[[#This Row],[datetime]])</f>
        <v>2012</v>
      </c>
      <c r="C7071" s="17">
        <f>MONTH(Таблица1[[#This Row],[datetime]])</f>
        <v>11</v>
      </c>
      <c r="D7071" s="17">
        <f>DAY(Таблица1[[#This Row],[datetime]])</f>
        <v>13</v>
      </c>
      <c r="E7071" s="17">
        <f>WEEKDAY(Таблица1[[#This Row],[datetime]])</f>
        <v>3</v>
      </c>
      <c r="F7071" s="17">
        <f>HOUR(Таблица1[[#This Row],[datetime]])</f>
        <v>13</v>
      </c>
      <c r="G7071">
        <v>4</v>
      </c>
      <c r="H7071">
        <v>0</v>
      </c>
      <c r="I7071">
        <v>1</v>
      </c>
      <c r="J7071">
        <v>1</v>
      </c>
      <c r="K7071">
        <v>13.94</v>
      </c>
      <c r="L7071">
        <v>15.91</v>
      </c>
      <c r="M7071">
        <v>53</v>
      </c>
      <c r="N7071">
        <v>16.997900000000001</v>
      </c>
      <c r="O7071">
        <v>30</v>
      </c>
      <c r="P7071">
        <v>188</v>
      </c>
      <c r="Q7071">
        <v>218</v>
      </c>
      <c r="R7071">
        <v>7070</v>
      </c>
    </row>
    <row r="7072" spans="1:18" x14ac:dyDescent="0.2">
      <c r="A7072" s="1">
        <v>41229.458333333336</v>
      </c>
      <c r="B7072" s="17">
        <f>YEAR(Таблица1[[#This Row],[datetime]])</f>
        <v>2012</v>
      </c>
      <c r="C7072" s="17">
        <f>MONTH(Таблица1[[#This Row],[datetime]])</f>
        <v>11</v>
      </c>
      <c r="D7072" s="17">
        <f>DAY(Таблица1[[#This Row],[datetime]])</f>
        <v>16</v>
      </c>
      <c r="E7072" s="17">
        <f>WEEKDAY(Таблица1[[#This Row],[datetime]])</f>
        <v>6</v>
      </c>
      <c r="F7072" s="17">
        <f>HOUR(Таблица1[[#This Row],[datetime]])</f>
        <v>11</v>
      </c>
      <c r="G7072">
        <v>4</v>
      </c>
      <c r="H7072">
        <v>0</v>
      </c>
      <c r="I7072">
        <v>1</v>
      </c>
      <c r="J7072">
        <v>1</v>
      </c>
      <c r="K7072">
        <v>15.58</v>
      </c>
      <c r="L7072">
        <v>19.695</v>
      </c>
      <c r="M7072">
        <v>43</v>
      </c>
      <c r="N7072">
        <v>15.001300000000001</v>
      </c>
      <c r="O7072">
        <v>33</v>
      </c>
      <c r="P7072">
        <v>185</v>
      </c>
      <c r="Q7072">
        <v>218</v>
      </c>
      <c r="R7072">
        <v>7071</v>
      </c>
    </row>
    <row r="7073" spans="1:18" x14ac:dyDescent="0.2">
      <c r="A7073" s="1">
        <v>41248.583333333336</v>
      </c>
      <c r="B7073" s="17">
        <f>YEAR(Таблица1[[#This Row],[datetime]])</f>
        <v>2012</v>
      </c>
      <c r="C7073" s="17">
        <f>MONTH(Таблица1[[#This Row],[datetime]])</f>
        <v>12</v>
      </c>
      <c r="D7073" s="17">
        <f>DAY(Таблица1[[#This Row],[datetime]])</f>
        <v>5</v>
      </c>
      <c r="E7073" s="17">
        <f>WEEKDAY(Таблица1[[#This Row],[datetime]])</f>
        <v>4</v>
      </c>
      <c r="F7073" s="17">
        <f>HOUR(Таблица1[[#This Row],[datetime]])</f>
        <v>14</v>
      </c>
      <c r="G7073">
        <v>4</v>
      </c>
      <c r="H7073">
        <v>0</v>
      </c>
      <c r="I7073">
        <v>1</v>
      </c>
      <c r="J7073">
        <v>1</v>
      </c>
      <c r="K7073">
        <v>19.68</v>
      </c>
      <c r="L7073">
        <v>23.484999999999999</v>
      </c>
      <c r="M7073">
        <v>33</v>
      </c>
      <c r="N7073">
        <v>32.997500000000002</v>
      </c>
      <c r="O7073">
        <v>39</v>
      </c>
      <c r="P7073">
        <v>179</v>
      </c>
      <c r="Q7073">
        <v>218</v>
      </c>
      <c r="R7073">
        <v>7072</v>
      </c>
    </row>
    <row r="7074" spans="1:18" x14ac:dyDescent="0.2">
      <c r="A7074" s="1">
        <v>41262.583333333336</v>
      </c>
      <c r="B7074" s="17">
        <f>YEAR(Таблица1[[#This Row],[datetime]])</f>
        <v>2012</v>
      </c>
      <c r="C7074" s="17">
        <f>MONTH(Таблица1[[#This Row],[datetime]])</f>
        <v>12</v>
      </c>
      <c r="D7074" s="17">
        <f>DAY(Таблица1[[#This Row],[datetime]])</f>
        <v>19</v>
      </c>
      <c r="E7074" s="17">
        <f>WEEKDAY(Таблица1[[#This Row],[datetime]])</f>
        <v>4</v>
      </c>
      <c r="F7074" s="17">
        <f>HOUR(Таблица1[[#This Row],[datetime]])</f>
        <v>14</v>
      </c>
      <c r="G7074">
        <v>4</v>
      </c>
      <c r="H7074">
        <v>0</v>
      </c>
      <c r="I7074">
        <v>1</v>
      </c>
      <c r="J7074">
        <v>1</v>
      </c>
      <c r="K7074">
        <v>17.22</v>
      </c>
      <c r="L7074">
        <v>21.21</v>
      </c>
      <c r="M7074">
        <v>50</v>
      </c>
      <c r="N7074">
        <v>12.997999999999999</v>
      </c>
      <c r="O7074">
        <v>33</v>
      </c>
      <c r="P7074">
        <v>185</v>
      </c>
      <c r="Q7074">
        <v>218</v>
      </c>
      <c r="R7074">
        <v>7073</v>
      </c>
    </row>
    <row r="7075" spans="1:18" x14ac:dyDescent="0.2">
      <c r="A7075" s="1">
        <v>40549.333333333336</v>
      </c>
      <c r="B7075" s="17">
        <f>YEAR(Таблица1[[#This Row],[datetime]])</f>
        <v>2011</v>
      </c>
      <c r="C7075" s="17">
        <f>MONTH(Таблица1[[#This Row],[datetime]])</f>
        <v>1</v>
      </c>
      <c r="D7075" s="17">
        <f>DAY(Таблица1[[#This Row],[datetime]])</f>
        <v>6</v>
      </c>
      <c r="E7075" s="17">
        <f>WEEKDAY(Таблица1[[#This Row],[datetime]])</f>
        <v>5</v>
      </c>
      <c r="F7075" s="17">
        <f>HOUR(Таблица1[[#This Row],[datetime]])</f>
        <v>8</v>
      </c>
      <c r="G7075">
        <v>1</v>
      </c>
      <c r="H7075">
        <v>0</v>
      </c>
      <c r="I7075">
        <v>1</v>
      </c>
      <c r="J7075">
        <v>1</v>
      </c>
      <c r="K7075">
        <v>6.56</v>
      </c>
      <c r="L7075">
        <v>11.365</v>
      </c>
      <c r="M7075">
        <v>59</v>
      </c>
      <c r="N7075">
        <v>0</v>
      </c>
      <c r="O7075">
        <v>3</v>
      </c>
      <c r="P7075">
        <v>216</v>
      </c>
      <c r="Q7075">
        <v>219</v>
      </c>
      <c r="R7075">
        <v>7074</v>
      </c>
    </row>
    <row r="7076" spans="1:18" x14ac:dyDescent="0.2">
      <c r="A7076" s="1">
        <v>40670.833333333336</v>
      </c>
      <c r="B7076" s="17">
        <f>YEAR(Таблица1[[#This Row],[datetime]])</f>
        <v>2011</v>
      </c>
      <c r="C7076" s="17">
        <f>MONTH(Таблица1[[#This Row],[datetime]])</f>
        <v>5</v>
      </c>
      <c r="D7076" s="17">
        <f>DAY(Таблица1[[#This Row],[datetime]])</f>
        <v>7</v>
      </c>
      <c r="E7076" s="17">
        <f>WEEKDAY(Таблица1[[#This Row],[datetime]])</f>
        <v>7</v>
      </c>
      <c r="F7076" s="17">
        <f>HOUR(Таблица1[[#This Row],[datetime]])</f>
        <v>20</v>
      </c>
      <c r="G7076">
        <v>2</v>
      </c>
      <c r="H7076">
        <v>0</v>
      </c>
      <c r="I7076">
        <v>0</v>
      </c>
      <c r="J7076">
        <v>1</v>
      </c>
      <c r="K7076">
        <v>22.96</v>
      </c>
      <c r="L7076">
        <v>26.515000000000001</v>
      </c>
      <c r="M7076">
        <v>43</v>
      </c>
      <c r="N7076">
        <v>8.9981000000000009</v>
      </c>
      <c r="O7076">
        <v>82</v>
      </c>
      <c r="P7076">
        <v>137</v>
      </c>
      <c r="Q7076">
        <v>219</v>
      </c>
      <c r="R7076">
        <v>7075</v>
      </c>
    </row>
    <row r="7077" spans="1:18" x14ac:dyDescent="0.2">
      <c r="A7077" s="1">
        <v>40787.541666666664</v>
      </c>
      <c r="B7077" s="17">
        <f>YEAR(Таблица1[[#This Row],[datetime]])</f>
        <v>2011</v>
      </c>
      <c r="C7077" s="17">
        <f>MONTH(Таблица1[[#This Row],[datetime]])</f>
        <v>9</v>
      </c>
      <c r="D7077" s="17">
        <f>DAY(Таблица1[[#This Row],[datetime]])</f>
        <v>1</v>
      </c>
      <c r="E7077" s="17">
        <f>WEEKDAY(Таблица1[[#This Row],[datetime]])</f>
        <v>5</v>
      </c>
      <c r="F7077" s="17">
        <f>HOUR(Таблица1[[#This Row],[datetime]])</f>
        <v>13</v>
      </c>
      <c r="G7077">
        <v>3</v>
      </c>
      <c r="H7077">
        <v>0</v>
      </c>
      <c r="I7077">
        <v>1</v>
      </c>
      <c r="J7077">
        <v>2</v>
      </c>
      <c r="K7077">
        <v>29.52</v>
      </c>
      <c r="L7077">
        <v>33.335000000000001</v>
      </c>
      <c r="M7077">
        <v>48</v>
      </c>
      <c r="N7077">
        <v>6.0031999999999996</v>
      </c>
      <c r="O7077">
        <v>50</v>
      </c>
      <c r="P7077">
        <v>169</v>
      </c>
      <c r="Q7077">
        <v>219</v>
      </c>
      <c r="R7077">
        <v>7076</v>
      </c>
    </row>
    <row r="7078" spans="1:18" x14ac:dyDescent="0.2">
      <c r="A7078" s="1">
        <v>40789.833333333336</v>
      </c>
      <c r="B7078" s="17">
        <f>YEAR(Таблица1[[#This Row],[datetime]])</f>
        <v>2011</v>
      </c>
      <c r="C7078" s="17">
        <f>MONTH(Таблица1[[#This Row],[datetime]])</f>
        <v>9</v>
      </c>
      <c r="D7078" s="17">
        <f>DAY(Таблица1[[#This Row],[datetime]])</f>
        <v>3</v>
      </c>
      <c r="E7078" s="17">
        <f>WEEKDAY(Таблица1[[#This Row],[datetime]])</f>
        <v>7</v>
      </c>
      <c r="F7078" s="17">
        <f>HOUR(Таблица1[[#This Row],[datetime]])</f>
        <v>20</v>
      </c>
      <c r="G7078">
        <v>3</v>
      </c>
      <c r="H7078">
        <v>0</v>
      </c>
      <c r="I7078">
        <v>0</v>
      </c>
      <c r="J7078">
        <v>1</v>
      </c>
      <c r="K7078">
        <v>28.7</v>
      </c>
      <c r="L7078">
        <v>33.335000000000001</v>
      </c>
      <c r="M7078">
        <v>79</v>
      </c>
      <c r="N7078">
        <v>11.0014</v>
      </c>
      <c r="O7078">
        <v>99</v>
      </c>
      <c r="P7078">
        <v>120</v>
      </c>
      <c r="Q7078">
        <v>219</v>
      </c>
      <c r="R7078">
        <v>7077</v>
      </c>
    </row>
    <row r="7079" spans="1:18" x14ac:dyDescent="0.2">
      <c r="A7079" s="1">
        <v>40821.375</v>
      </c>
      <c r="B7079" s="17">
        <f>YEAR(Таблица1[[#This Row],[datetime]])</f>
        <v>2011</v>
      </c>
      <c r="C7079" s="17">
        <f>MONTH(Таблица1[[#This Row],[datetime]])</f>
        <v>10</v>
      </c>
      <c r="D7079" s="17">
        <f>DAY(Таблица1[[#This Row],[datetime]])</f>
        <v>5</v>
      </c>
      <c r="E7079" s="17">
        <f>WEEKDAY(Таблица1[[#This Row],[datetime]])</f>
        <v>4</v>
      </c>
      <c r="F7079" s="17">
        <f>HOUR(Таблица1[[#This Row],[datetime]])</f>
        <v>9</v>
      </c>
      <c r="G7079">
        <v>4</v>
      </c>
      <c r="H7079">
        <v>0</v>
      </c>
      <c r="I7079">
        <v>1</v>
      </c>
      <c r="J7079">
        <v>1</v>
      </c>
      <c r="K7079">
        <v>22.14</v>
      </c>
      <c r="L7079">
        <v>25.76</v>
      </c>
      <c r="M7079">
        <v>60</v>
      </c>
      <c r="N7079">
        <v>19.999500000000001</v>
      </c>
      <c r="O7079">
        <v>32</v>
      </c>
      <c r="P7079">
        <v>187</v>
      </c>
      <c r="Q7079">
        <v>219</v>
      </c>
      <c r="R7079">
        <v>7078</v>
      </c>
    </row>
    <row r="7080" spans="1:18" x14ac:dyDescent="0.2">
      <c r="A7080" s="1">
        <v>40821.541666666664</v>
      </c>
      <c r="B7080" s="17">
        <f>YEAR(Таблица1[[#This Row],[datetime]])</f>
        <v>2011</v>
      </c>
      <c r="C7080" s="17">
        <f>MONTH(Таблица1[[#This Row],[datetime]])</f>
        <v>10</v>
      </c>
      <c r="D7080" s="17">
        <f>DAY(Таблица1[[#This Row],[datetime]])</f>
        <v>5</v>
      </c>
      <c r="E7080" s="17">
        <f>WEEKDAY(Таблица1[[#This Row],[datetime]])</f>
        <v>4</v>
      </c>
      <c r="F7080" s="17">
        <f>HOUR(Таблица1[[#This Row],[datetime]])</f>
        <v>13</v>
      </c>
      <c r="G7080">
        <v>4</v>
      </c>
      <c r="H7080">
        <v>0</v>
      </c>
      <c r="I7080">
        <v>1</v>
      </c>
      <c r="J7080">
        <v>1</v>
      </c>
      <c r="K7080">
        <v>26.24</v>
      </c>
      <c r="L7080">
        <v>31.06</v>
      </c>
      <c r="M7080">
        <v>41</v>
      </c>
      <c r="N7080">
        <v>15.001300000000001</v>
      </c>
      <c r="O7080">
        <v>30</v>
      </c>
      <c r="P7080">
        <v>189</v>
      </c>
      <c r="Q7080">
        <v>219</v>
      </c>
      <c r="R7080">
        <v>7079</v>
      </c>
    </row>
    <row r="7081" spans="1:18" x14ac:dyDescent="0.2">
      <c r="A7081" s="1">
        <v>40822.625</v>
      </c>
      <c r="B7081" s="17">
        <f>YEAR(Таблица1[[#This Row],[datetime]])</f>
        <v>2011</v>
      </c>
      <c r="C7081" s="17">
        <f>MONTH(Таблица1[[#This Row],[datetime]])</f>
        <v>10</v>
      </c>
      <c r="D7081" s="17">
        <f>DAY(Таблица1[[#This Row],[datetime]])</f>
        <v>6</v>
      </c>
      <c r="E7081" s="17">
        <f>WEEKDAY(Таблица1[[#This Row],[datetime]])</f>
        <v>5</v>
      </c>
      <c r="F7081" s="17">
        <f>HOUR(Таблица1[[#This Row],[datetime]])</f>
        <v>15</v>
      </c>
      <c r="G7081">
        <v>4</v>
      </c>
      <c r="H7081">
        <v>0</v>
      </c>
      <c r="I7081">
        <v>1</v>
      </c>
      <c r="J7081">
        <v>1</v>
      </c>
      <c r="K7081">
        <v>23.78</v>
      </c>
      <c r="L7081">
        <v>27.274999999999999</v>
      </c>
      <c r="M7081">
        <v>46</v>
      </c>
      <c r="N7081">
        <v>8.9981000000000009</v>
      </c>
      <c r="O7081">
        <v>62</v>
      </c>
      <c r="P7081">
        <v>157</v>
      </c>
      <c r="Q7081">
        <v>219</v>
      </c>
      <c r="R7081">
        <v>7080</v>
      </c>
    </row>
    <row r="7082" spans="1:18" x14ac:dyDescent="0.2">
      <c r="A7082" s="1">
        <v>40826.375</v>
      </c>
      <c r="B7082" s="17">
        <f>YEAR(Таблица1[[#This Row],[datetime]])</f>
        <v>2011</v>
      </c>
      <c r="C7082" s="17">
        <f>MONTH(Таблица1[[#This Row],[datetime]])</f>
        <v>10</v>
      </c>
      <c r="D7082" s="17">
        <f>DAY(Таблица1[[#This Row],[datetime]])</f>
        <v>10</v>
      </c>
      <c r="E7082" s="17">
        <f>WEEKDAY(Таблица1[[#This Row],[datetime]])</f>
        <v>2</v>
      </c>
      <c r="F7082" s="17">
        <f>HOUR(Таблица1[[#This Row],[datetime]])</f>
        <v>9</v>
      </c>
      <c r="G7082">
        <v>4</v>
      </c>
      <c r="H7082">
        <v>1</v>
      </c>
      <c r="I7082">
        <v>0</v>
      </c>
      <c r="J7082">
        <v>1</v>
      </c>
      <c r="K7082">
        <v>22.14</v>
      </c>
      <c r="L7082">
        <v>25.76</v>
      </c>
      <c r="M7082">
        <v>77</v>
      </c>
      <c r="N7082">
        <v>0</v>
      </c>
      <c r="O7082">
        <v>58</v>
      </c>
      <c r="P7082">
        <v>161</v>
      </c>
      <c r="Q7082">
        <v>219</v>
      </c>
      <c r="R7082">
        <v>7081</v>
      </c>
    </row>
    <row r="7083" spans="1:18" x14ac:dyDescent="0.2">
      <c r="A7083" s="1">
        <v>40834.541666666664</v>
      </c>
      <c r="B7083" s="17">
        <f>YEAR(Таблица1[[#This Row],[datetime]])</f>
        <v>2011</v>
      </c>
      <c r="C7083" s="17">
        <f>MONTH(Таблица1[[#This Row],[datetime]])</f>
        <v>10</v>
      </c>
      <c r="D7083" s="17">
        <f>DAY(Таблица1[[#This Row],[datetime]])</f>
        <v>18</v>
      </c>
      <c r="E7083" s="17">
        <f>WEEKDAY(Таблица1[[#This Row],[datetime]])</f>
        <v>3</v>
      </c>
      <c r="F7083" s="17">
        <f>HOUR(Таблица1[[#This Row],[datetime]])</f>
        <v>13</v>
      </c>
      <c r="G7083">
        <v>4</v>
      </c>
      <c r="H7083">
        <v>0</v>
      </c>
      <c r="I7083">
        <v>1</v>
      </c>
      <c r="J7083">
        <v>2</v>
      </c>
      <c r="K7083">
        <v>26.24</v>
      </c>
      <c r="L7083">
        <v>31.06</v>
      </c>
      <c r="M7083">
        <v>38</v>
      </c>
      <c r="N7083">
        <v>12.997999999999999</v>
      </c>
      <c r="O7083">
        <v>48</v>
      </c>
      <c r="P7083">
        <v>171</v>
      </c>
      <c r="Q7083">
        <v>219</v>
      </c>
      <c r="R7083">
        <v>7082</v>
      </c>
    </row>
    <row r="7084" spans="1:18" x14ac:dyDescent="0.2">
      <c r="A7084" s="1">
        <v>40856.375</v>
      </c>
      <c r="B7084" s="17">
        <f>YEAR(Таблица1[[#This Row],[datetime]])</f>
        <v>2011</v>
      </c>
      <c r="C7084" s="17">
        <f>MONTH(Таблица1[[#This Row],[datetime]])</f>
        <v>11</v>
      </c>
      <c r="D7084" s="17">
        <f>DAY(Таблица1[[#This Row],[datetime]])</f>
        <v>9</v>
      </c>
      <c r="E7084" s="17">
        <f>WEEKDAY(Таблица1[[#This Row],[datetime]])</f>
        <v>4</v>
      </c>
      <c r="F7084" s="17">
        <f>HOUR(Таблица1[[#This Row],[datetime]])</f>
        <v>9</v>
      </c>
      <c r="G7084">
        <v>4</v>
      </c>
      <c r="H7084">
        <v>0</v>
      </c>
      <c r="I7084">
        <v>1</v>
      </c>
      <c r="J7084">
        <v>1</v>
      </c>
      <c r="K7084">
        <v>13.94</v>
      </c>
      <c r="L7084">
        <v>18.18</v>
      </c>
      <c r="M7084">
        <v>93</v>
      </c>
      <c r="N7084">
        <v>0</v>
      </c>
      <c r="O7084">
        <v>22</v>
      </c>
      <c r="P7084">
        <v>197</v>
      </c>
      <c r="Q7084">
        <v>219</v>
      </c>
      <c r="R7084">
        <v>7083</v>
      </c>
    </row>
    <row r="7085" spans="1:18" x14ac:dyDescent="0.2">
      <c r="A7085" s="1">
        <v>40856.833333333336</v>
      </c>
      <c r="B7085" s="17">
        <f>YEAR(Таблица1[[#This Row],[datetime]])</f>
        <v>2011</v>
      </c>
      <c r="C7085" s="17">
        <f>MONTH(Таблица1[[#This Row],[datetime]])</f>
        <v>11</v>
      </c>
      <c r="D7085" s="17">
        <f>DAY(Таблица1[[#This Row],[datetime]])</f>
        <v>9</v>
      </c>
      <c r="E7085" s="17">
        <f>WEEKDAY(Таблица1[[#This Row],[datetime]])</f>
        <v>4</v>
      </c>
      <c r="F7085" s="17">
        <f>HOUR(Таблица1[[#This Row],[datetime]])</f>
        <v>20</v>
      </c>
      <c r="G7085">
        <v>4</v>
      </c>
      <c r="H7085">
        <v>0</v>
      </c>
      <c r="I7085">
        <v>1</v>
      </c>
      <c r="J7085">
        <v>1</v>
      </c>
      <c r="K7085">
        <v>18.04</v>
      </c>
      <c r="L7085">
        <v>21.97</v>
      </c>
      <c r="M7085">
        <v>77</v>
      </c>
      <c r="N7085">
        <v>0</v>
      </c>
      <c r="O7085">
        <v>18</v>
      </c>
      <c r="P7085">
        <v>201</v>
      </c>
      <c r="Q7085">
        <v>219</v>
      </c>
      <c r="R7085">
        <v>7084</v>
      </c>
    </row>
    <row r="7086" spans="1:18" x14ac:dyDescent="0.2">
      <c r="A7086" s="1">
        <v>40895.583333333336</v>
      </c>
      <c r="B7086" s="17">
        <f>YEAR(Таблица1[[#This Row],[datetime]])</f>
        <v>2011</v>
      </c>
      <c r="C7086" s="17">
        <f>MONTH(Таблица1[[#This Row],[datetime]])</f>
        <v>12</v>
      </c>
      <c r="D7086" s="17">
        <f>DAY(Таблица1[[#This Row],[datetime]])</f>
        <v>18</v>
      </c>
      <c r="E7086" s="17">
        <f>WEEKDAY(Таблица1[[#This Row],[datetime]])</f>
        <v>1</v>
      </c>
      <c r="F7086" s="17">
        <f>HOUR(Таблица1[[#This Row],[datetime]])</f>
        <v>14</v>
      </c>
      <c r="G7086">
        <v>4</v>
      </c>
      <c r="H7086">
        <v>0</v>
      </c>
      <c r="I7086">
        <v>0</v>
      </c>
      <c r="J7086">
        <v>1</v>
      </c>
      <c r="K7086">
        <v>12.3</v>
      </c>
      <c r="L7086">
        <v>14.395</v>
      </c>
      <c r="M7086">
        <v>49</v>
      </c>
      <c r="N7086">
        <v>19.001200000000001</v>
      </c>
      <c r="O7086">
        <v>19</v>
      </c>
      <c r="P7086">
        <v>200</v>
      </c>
      <c r="Q7086">
        <v>219</v>
      </c>
      <c r="R7086">
        <v>7085</v>
      </c>
    </row>
    <row r="7087" spans="1:18" x14ac:dyDescent="0.2">
      <c r="A7087" s="1">
        <v>40916.708333333336</v>
      </c>
      <c r="B7087" s="17">
        <f>YEAR(Таблица1[[#This Row],[datetime]])</f>
        <v>2012</v>
      </c>
      <c r="C7087" s="17">
        <f>MONTH(Таблица1[[#This Row],[datetime]])</f>
        <v>1</v>
      </c>
      <c r="D7087" s="17">
        <f>DAY(Таблица1[[#This Row],[datetime]])</f>
        <v>8</v>
      </c>
      <c r="E7087" s="17">
        <f>WEEKDAY(Таблица1[[#This Row],[datetime]])</f>
        <v>1</v>
      </c>
      <c r="F7087" s="17">
        <f>HOUR(Таблица1[[#This Row],[datetime]])</f>
        <v>17</v>
      </c>
      <c r="G7087">
        <v>1</v>
      </c>
      <c r="H7087">
        <v>0</v>
      </c>
      <c r="I7087">
        <v>0</v>
      </c>
      <c r="J7087">
        <v>1</v>
      </c>
      <c r="K7087">
        <v>15.58</v>
      </c>
      <c r="L7087">
        <v>19.695</v>
      </c>
      <c r="M7087">
        <v>40</v>
      </c>
      <c r="N7087">
        <v>15.001300000000001</v>
      </c>
      <c r="O7087">
        <v>22</v>
      </c>
      <c r="P7087">
        <v>197</v>
      </c>
      <c r="Q7087">
        <v>219</v>
      </c>
      <c r="R7087">
        <v>7086</v>
      </c>
    </row>
    <row r="7088" spans="1:18" x14ac:dyDescent="0.2">
      <c r="A7088" s="1">
        <v>40922.5</v>
      </c>
      <c r="B7088" s="17">
        <f>YEAR(Таблица1[[#This Row],[datetime]])</f>
        <v>2012</v>
      </c>
      <c r="C7088" s="17">
        <f>MONTH(Таблица1[[#This Row],[datetime]])</f>
        <v>1</v>
      </c>
      <c r="D7088" s="17">
        <f>DAY(Таблица1[[#This Row],[datetime]])</f>
        <v>14</v>
      </c>
      <c r="E7088" s="17">
        <f>WEEKDAY(Таблица1[[#This Row],[datetime]])</f>
        <v>7</v>
      </c>
      <c r="F7088" s="17">
        <f>HOUR(Таблица1[[#This Row],[datetime]])</f>
        <v>12</v>
      </c>
      <c r="G7088">
        <v>1</v>
      </c>
      <c r="H7088">
        <v>0</v>
      </c>
      <c r="I7088">
        <v>0</v>
      </c>
      <c r="J7088">
        <v>1</v>
      </c>
      <c r="K7088">
        <v>9.02</v>
      </c>
      <c r="L7088">
        <v>10.605</v>
      </c>
      <c r="M7088">
        <v>41</v>
      </c>
      <c r="N7088">
        <v>16.997900000000001</v>
      </c>
      <c r="O7088">
        <v>30</v>
      </c>
      <c r="P7088">
        <v>189</v>
      </c>
      <c r="Q7088">
        <v>219</v>
      </c>
      <c r="R7088">
        <v>7087</v>
      </c>
    </row>
    <row r="7089" spans="1:18" x14ac:dyDescent="0.2">
      <c r="A7089" s="1">
        <v>40925.666666666664</v>
      </c>
      <c r="B7089" s="17">
        <f>YEAR(Таблица1[[#This Row],[datetime]])</f>
        <v>2012</v>
      </c>
      <c r="C7089" s="17">
        <f>MONTH(Таблица1[[#This Row],[datetime]])</f>
        <v>1</v>
      </c>
      <c r="D7089" s="17">
        <f>DAY(Таблица1[[#This Row],[datetime]])</f>
        <v>17</v>
      </c>
      <c r="E7089" s="17">
        <f>WEEKDAY(Таблица1[[#This Row],[datetime]])</f>
        <v>3</v>
      </c>
      <c r="F7089" s="17">
        <f>HOUR(Таблица1[[#This Row],[datetime]])</f>
        <v>16</v>
      </c>
      <c r="G7089">
        <v>1</v>
      </c>
      <c r="H7089">
        <v>0</v>
      </c>
      <c r="I7089">
        <v>1</v>
      </c>
      <c r="J7089">
        <v>1</v>
      </c>
      <c r="K7089">
        <v>18.86</v>
      </c>
      <c r="L7089">
        <v>22.725000000000001</v>
      </c>
      <c r="M7089">
        <v>63</v>
      </c>
      <c r="N7089">
        <v>36.997399999999999</v>
      </c>
      <c r="O7089">
        <v>14</v>
      </c>
      <c r="P7089">
        <v>205</v>
      </c>
      <c r="Q7089">
        <v>219</v>
      </c>
      <c r="R7089">
        <v>7088</v>
      </c>
    </row>
    <row r="7090" spans="1:18" x14ac:dyDescent="0.2">
      <c r="A7090" s="1">
        <v>40981.458333333336</v>
      </c>
      <c r="B7090" s="17">
        <f>YEAR(Таблица1[[#This Row],[datetime]])</f>
        <v>2012</v>
      </c>
      <c r="C7090" s="17">
        <f>MONTH(Таблица1[[#This Row],[datetime]])</f>
        <v>3</v>
      </c>
      <c r="D7090" s="17">
        <f>DAY(Таблица1[[#This Row],[datetime]])</f>
        <v>13</v>
      </c>
      <c r="E7090" s="17">
        <f>WEEKDAY(Таблица1[[#This Row],[datetime]])</f>
        <v>3</v>
      </c>
      <c r="F7090" s="17">
        <f>HOUR(Таблица1[[#This Row],[datetime]])</f>
        <v>11</v>
      </c>
      <c r="G7090">
        <v>1</v>
      </c>
      <c r="H7090">
        <v>0</v>
      </c>
      <c r="I7090">
        <v>1</v>
      </c>
      <c r="J7090">
        <v>1</v>
      </c>
      <c r="K7090">
        <v>22.14</v>
      </c>
      <c r="L7090">
        <v>25.76</v>
      </c>
      <c r="M7090">
        <v>73</v>
      </c>
      <c r="N7090">
        <v>19.001200000000001</v>
      </c>
      <c r="O7090">
        <v>64</v>
      </c>
      <c r="P7090">
        <v>155</v>
      </c>
      <c r="Q7090">
        <v>219</v>
      </c>
      <c r="R7090">
        <v>7089</v>
      </c>
    </row>
    <row r="7091" spans="1:18" x14ac:dyDescent="0.2">
      <c r="A7091" s="1">
        <v>41002.416666666664</v>
      </c>
      <c r="B7091" s="17">
        <f>YEAR(Таблица1[[#This Row],[datetime]])</f>
        <v>2012</v>
      </c>
      <c r="C7091" s="17">
        <f>MONTH(Таблица1[[#This Row],[datetime]])</f>
        <v>4</v>
      </c>
      <c r="D7091" s="17">
        <f>DAY(Таблица1[[#This Row],[datetime]])</f>
        <v>3</v>
      </c>
      <c r="E7091" s="17">
        <f>WEEKDAY(Таблица1[[#This Row],[datetime]])</f>
        <v>3</v>
      </c>
      <c r="F7091" s="17">
        <f>HOUR(Таблица1[[#This Row],[datetime]])</f>
        <v>10</v>
      </c>
      <c r="G7091">
        <v>2</v>
      </c>
      <c r="H7091">
        <v>0</v>
      </c>
      <c r="I7091">
        <v>1</v>
      </c>
      <c r="J7091">
        <v>1</v>
      </c>
      <c r="K7091">
        <v>18.04</v>
      </c>
      <c r="L7091">
        <v>21.97</v>
      </c>
      <c r="M7091">
        <v>33</v>
      </c>
      <c r="N7091">
        <v>0</v>
      </c>
      <c r="O7091">
        <v>77</v>
      </c>
      <c r="P7091">
        <v>142</v>
      </c>
      <c r="Q7091">
        <v>219</v>
      </c>
      <c r="R7091">
        <v>7090</v>
      </c>
    </row>
    <row r="7092" spans="1:18" x14ac:dyDescent="0.2">
      <c r="A7092" s="1">
        <v>41037.541666666664</v>
      </c>
      <c r="B7092" s="17">
        <f>YEAR(Таблица1[[#This Row],[datetime]])</f>
        <v>2012</v>
      </c>
      <c r="C7092" s="17">
        <f>MONTH(Таблица1[[#This Row],[datetime]])</f>
        <v>5</v>
      </c>
      <c r="D7092" s="17">
        <f>DAY(Таблица1[[#This Row],[datetime]])</f>
        <v>8</v>
      </c>
      <c r="E7092" s="17">
        <f>WEEKDAY(Таблица1[[#This Row],[datetime]])</f>
        <v>3</v>
      </c>
      <c r="F7092" s="17">
        <f>HOUR(Таблица1[[#This Row],[datetime]])</f>
        <v>13</v>
      </c>
      <c r="G7092">
        <v>2</v>
      </c>
      <c r="H7092">
        <v>0</v>
      </c>
      <c r="I7092">
        <v>1</v>
      </c>
      <c r="J7092">
        <v>3</v>
      </c>
      <c r="K7092">
        <v>26.24</v>
      </c>
      <c r="L7092">
        <v>30.305</v>
      </c>
      <c r="M7092">
        <v>65</v>
      </c>
      <c r="N7092">
        <v>16.997900000000001</v>
      </c>
      <c r="O7092">
        <v>53</v>
      </c>
      <c r="P7092">
        <v>166</v>
      </c>
      <c r="Q7092">
        <v>219</v>
      </c>
      <c r="R7092">
        <v>7091</v>
      </c>
    </row>
    <row r="7093" spans="1:18" x14ac:dyDescent="0.2">
      <c r="A7093" s="1">
        <v>41078.583333333336</v>
      </c>
      <c r="B7093" s="17">
        <f>YEAR(Таблица1[[#This Row],[datetime]])</f>
        <v>2012</v>
      </c>
      <c r="C7093" s="17">
        <f>MONTH(Таблица1[[#This Row],[datetime]])</f>
        <v>6</v>
      </c>
      <c r="D7093" s="17">
        <f>DAY(Таблица1[[#This Row],[datetime]])</f>
        <v>18</v>
      </c>
      <c r="E7093" s="17">
        <f>WEEKDAY(Таблица1[[#This Row],[datetime]])</f>
        <v>2</v>
      </c>
      <c r="F7093" s="17">
        <f>HOUR(Таблица1[[#This Row],[datetime]])</f>
        <v>14</v>
      </c>
      <c r="G7093">
        <v>2</v>
      </c>
      <c r="H7093">
        <v>0</v>
      </c>
      <c r="I7093">
        <v>1</v>
      </c>
      <c r="J7093">
        <v>2</v>
      </c>
      <c r="K7093">
        <v>23.78</v>
      </c>
      <c r="L7093">
        <v>27.274999999999999</v>
      </c>
      <c r="M7093">
        <v>68</v>
      </c>
      <c r="N7093">
        <v>12.997999999999999</v>
      </c>
      <c r="O7093">
        <v>59</v>
      </c>
      <c r="P7093">
        <v>160</v>
      </c>
      <c r="Q7093">
        <v>219</v>
      </c>
      <c r="R7093">
        <v>7092</v>
      </c>
    </row>
    <row r="7094" spans="1:18" x14ac:dyDescent="0.2">
      <c r="A7094" s="1">
        <v>41091.375</v>
      </c>
      <c r="B7094" s="17">
        <f>YEAR(Таблица1[[#This Row],[datetime]])</f>
        <v>2012</v>
      </c>
      <c r="C7094" s="17">
        <f>MONTH(Таблица1[[#This Row],[datetime]])</f>
        <v>7</v>
      </c>
      <c r="D7094" s="17">
        <f>DAY(Таблица1[[#This Row],[datetime]])</f>
        <v>1</v>
      </c>
      <c r="E7094" s="17">
        <f>WEEKDAY(Таблица1[[#This Row],[datetime]])</f>
        <v>1</v>
      </c>
      <c r="F7094" s="17">
        <f>HOUR(Таблица1[[#This Row],[datetime]])</f>
        <v>9</v>
      </c>
      <c r="G7094">
        <v>3</v>
      </c>
      <c r="H7094">
        <v>0</v>
      </c>
      <c r="I7094">
        <v>0</v>
      </c>
      <c r="J7094">
        <v>1</v>
      </c>
      <c r="K7094">
        <v>33.619999999999997</v>
      </c>
      <c r="L7094">
        <v>39.395000000000003</v>
      </c>
      <c r="M7094">
        <v>56</v>
      </c>
      <c r="N7094">
        <v>0</v>
      </c>
      <c r="O7094">
        <v>51</v>
      </c>
      <c r="P7094">
        <v>168</v>
      </c>
      <c r="Q7094">
        <v>219</v>
      </c>
      <c r="R7094">
        <v>7093</v>
      </c>
    </row>
    <row r="7095" spans="1:18" x14ac:dyDescent="0.2">
      <c r="A7095" s="1">
        <v>41157.916666666664</v>
      </c>
      <c r="B7095" s="17">
        <f>YEAR(Таблица1[[#This Row],[datetime]])</f>
        <v>2012</v>
      </c>
      <c r="C7095" s="17">
        <f>MONTH(Таблица1[[#This Row],[datetime]])</f>
        <v>9</v>
      </c>
      <c r="D7095" s="17">
        <f>DAY(Таблица1[[#This Row],[datetime]])</f>
        <v>5</v>
      </c>
      <c r="E7095" s="17">
        <f>WEEKDAY(Таблица1[[#This Row],[datetime]])</f>
        <v>4</v>
      </c>
      <c r="F7095" s="17">
        <f>HOUR(Таблица1[[#This Row],[datetime]])</f>
        <v>22</v>
      </c>
      <c r="G7095">
        <v>3</v>
      </c>
      <c r="H7095">
        <v>0</v>
      </c>
      <c r="I7095">
        <v>1</v>
      </c>
      <c r="J7095">
        <v>1</v>
      </c>
      <c r="K7095">
        <v>29.52</v>
      </c>
      <c r="L7095">
        <v>34.85</v>
      </c>
      <c r="M7095">
        <v>79</v>
      </c>
      <c r="N7095">
        <v>0</v>
      </c>
      <c r="O7095">
        <v>38</v>
      </c>
      <c r="P7095">
        <v>181</v>
      </c>
      <c r="Q7095">
        <v>219</v>
      </c>
      <c r="R7095">
        <v>7094</v>
      </c>
    </row>
    <row r="7096" spans="1:18" x14ac:dyDescent="0.2">
      <c r="A7096" s="1">
        <v>41216.375</v>
      </c>
      <c r="B7096" s="17">
        <f>YEAR(Таблица1[[#This Row],[datetime]])</f>
        <v>2012</v>
      </c>
      <c r="C7096" s="17">
        <f>MONTH(Таблица1[[#This Row],[datetime]])</f>
        <v>11</v>
      </c>
      <c r="D7096" s="17">
        <f>DAY(Таблица1[[#This Row],[datetime]])</f>
        <v>3</v>
      </c>
      <c r="E7096" s="17">
        <f>WEEKDAY(Таблица1[[#This Row],[datetime]])</f>
        <v>7</v>
      </c>
      <c r="F7096" s="17">
        <f>HOUR(Таблица1[[#This Row],[datetime]])</f>
        <v>9</v>
      </c>
      <c r="G7096">
        <v>4</v>
      </c>
      <c r="H7096">
        <v>0</v>
      </c>
      <c r="I7096">
        <v>0</v>
      </c>
      <c r="J7096">
        <v>2</v>
      </c>
      <c r="K7096">
        <v>13.94</v>
      </c>
      <c r="L7096">
        <v>15.15</v>
      </c>
      <c r="M7096">
        <v>49</v>
      </c>
      <c r="N7096">
        <v>19.999500000000001</v>
      </c>
      <c r="O7096">
        <v>31</v>
      </c>
      <c r="P7096">
        <v>188</v>
      </c>
      <c r="Q7096">
        <v>219</v>
      </c>
      <c r="R7096">
        <v>7095</v>
      </c>
    </row>
    <row r="7097" spans="1:18" x14ac:dyDescent="0.2">
      <c r="A7097" s="1">
        <v>41252.416666666664</v>
      </c>
      <c r="B7097" s="17">
        <f>YEAR(Таблица1[[#This Row],[datetime]])</f>
        <v>2012</v>
      </c>
      <c r="C7097" s="17">
        <f>MONTH(Таблица1[[#This Row],[datetime]])</f>
        <v>12</v>
      </c>
      <c r="D7097" s="17">
        <f>DAY(Таблица1[[#This Row],[datetime]])</f>
        <v>9</v>
      </c>
      <c r="E7097" s="17">
        <f>WEEKDAY(Таблица1[[#This Row],[datetime]])</f>
        <v>1</v>
      </c>
      <c r="F7097" s="17">
        <f>HOUR(Таблица1[[#This Row],[datetime]])</f>
        <v>10</v>
      </c>
      <c r="G7097">
        <v>4</v>
      </c>
      <c r="H7097">
        <v>0</v>
      </c>
      <c r="I7097">
        <v>0</v>
      </c>
      <c r="J7097">
        <v>2</v>
      </c>
      <c r="K7097">
        <v>16.399999999999999</v>
      </c>
      <c r="L7097">
        <v>20.454999999999998</v>
      </c>
      <c r="M7097">
        <v>87</v>
      </c>
      <c r="N7097">
        <v>19.001200000000001</v>
      </c>
      <c r="O7097">
        <v>39</v>
      </c>
      <c r="P7097">
        <v>180</v>
      </c>
      <c r="Q7097">
        <v>219</v>
      </c>
      <c r="R7097">
        <v>7096</v>
      </c>
    </row>
    <row r="7098" spans="1:18" x14ac:dyDescent="0.2">
      <c r="A7098" s="1">
        <v>40578.333333333336</v>
      </c>
      <c r="B7098" s="17">
        <f>YEAR(Таблица1[[#This Row],[datetime]])</f>
        <v>2011</v>
      </c>
      <c r="C7098" s="17">
        <f>MONTH(Таблица1[[#This Row],[datetime]])</f>
        <v>2</v>
      </c>
      <c r="D7098" s="17">
        <f>DAY(Таблица1[[#This Row],[datetime]])</f>
        <v>4</v>
      </c>
      <c r="E7098" s="17">
        <f>WEEKDAY(Таблица1[[#This Row],[datetime]])</f>
        <v>6</v>
      </c>
      <c r="F7098" s="17">
        <f>HOUR(Таблица1[[#This Row],[datetime]])</f>
        <v>8</v>
      </c>
      <c r="G7098">
        <v>1</v>
      </c>
      <c r="H7098">
        <v>0</v>
      </c>
      <c r="I7098">
        <v>1</v>
      </c>
      <c r="J7098">
        <v>1</v>
      </c>
      <c r="K7098">
        <v>5.74</v>
      </c>
      <c r="L7098">
        <v>7.5750000000000002</v>
      </c>
      <c r="M7098">
        <v>74</v>
      </c>
      <c r="N7098">
        <v>8.9981000000000009</v>
      </c>
      <c r="O7098">
        <v>3</v>
      </c>
      <c r="P7098">
        <v>217</v>
      </c>
      <c r="Q7098">
        <v>220</v>
      </c>
      <c r="R7098">
        <v>7097</v>
      </c>
    </row>
    <row r="7099" spans="1:18" x14ac:dyDescent="0.2">
      <c r="A7099" s="1">
        <v>40605.333333333336</v>
      </c>
      <c r="B7099" s="17">
        <f>YEAR(Таблица1[[#This Row],[datetime]])</f>
        <v>2011</v>
      </c>
      <c r="C7099" s="17">
        <f>MONTH(Таблица1[[#This Row],[datetime]])</f>
        <v>3</v>
      </c>
      <c r="D7099" s="17">
        <f>DAY(Таблица1[[#This Row],[datetime]])</f>
        <v>3</v>
      </c>
      <c r="E7099" s="17">
        <f>WEEKDAY(Таблица1[[#This Row],[datetime]])</f>
        <v>5</v>
      </c>
      <c r="F7099" s="17">
        <f>HOUR(Таблица1[[#This Row],[datetime]])</f>
        <v>8</v>
      </c>
      <c r="G7099">
        <v>1</v>
      </c>
      <c r="H7099">
        <v>0</v>
      </c>
      <c r="I7099">
        <v>1</v>
      </c>
      <c r="J7099">
        <v>1</v>
      </c>
      <c r="K7099">
        <v>5.74</v>
      </c>
      <c r="L7099">
        <v>6.06</v>
      </c>
      <c r="M7099">
        <v>39</v>
      </c>
      <c r="N7099">
        <v>19.999500000000001</v>
      </c>
      <c r="O7099">
        <v>4</v>
      </c>
      <c r="P7099">
        <v>216</v>
      </c>
      <c r="Q7099">
        <v>220</v>
      </c>
      <c r="R7099">
        <v>7098</v>
      </c>
    </row>
    <row r="7100" spans="1:18" x14ac:dyDescent="0.2">
      <c r="A7100" s="1">
        <v>40705.875</v>
      </c>
      <c r="B7100" s="17">
        <f>YEAR(Таблица1[[#This Row],[datetime]])</f>
        <v>2011</v>
      </c>
      <c r="C7100" s="17">
        <f>MONTH(Таблица1[[#This Row],[datetime]])</f>
        <v>6</v>
      </c>
      <c r="D7100" s="17">
        <f>DAY(Таблица1[[#This Row],[datetime]])</f>
        <v>11</v>
      </c>
      <c r="E7100" s="17">
        <f>WEEKDAY(Таблица1[[#This Row],[datetime]])</f>
        <v>7</v>
      </c>
      <c r="F7100" s="17">
        <f>HOUR(Таблица1[[#This Row],[datetime]])</f>
        <v>21</v>
      </c>
      <c r="G7100">
        <v>2</v>
      </c>
      <c r="H7100">
        <v>0</v>
      </c>
      <c r="I7100">
        <v>0</v>
      </c>
      <c r="J7100">
        <v>1</v>
      </c>
      <c r="K7100">
        <v>27.06</v>
      </c>
      <c r="L7100">
        <v>31.06</v>
      </c>
      <c r="M7100">
        <v>74</v>
      </c>
      <c r="N7100">
        <v>15.001300000000001</v>
      </c>
      <c r="O7100">
        <v>76</v>
      </c>
      <c r="P7100">
        <v>144</v>
      </c>
      <c r="Q7100">
        <v>220</v>
      </c>
      <c r="R7100">
        <v>7099</v>
      </c>
    </row>
    <row r="7101" spans="1:18" x14ac:dyDescent="0.2">
      <c r="A7101" s="1">
        <v>40756.875</v>
      </c>
      <c r="B7101" s="17">
        <f>YEAR(Таблица1[[#This Row],[datetime]])</f>
        <v>2011</v>
      </c>
      <c r="C7101" s="17">
        <f>MONTH(Таблица1[[#This Row],[datetime]])</f>
        <v>8</v>
      </c>
      <c r="D7101" s="17">
        <f>DAY(Таблица1[[#This Row],[datetime]])</f>
        <v>1</v>
      </c>
      <c r="E7101" s="17">
        <f>WEEKDAY(Таблица1[[#This Row],[datetime]])</f>
        <v>2</v>
      </c>
      <c r="F7101" s="17">
        <f>HOUR(Таблица1[[#This Row],[datetime]])</f>
        <v>21</v>
      </c>
      <c r="G7101">
        <v>3</v>
      </c>
      <c r="H7101">
        <v>0</v>
      </c>
      <c r="I7101">
        <v>1</v>
      </c>
      <c r="J7101">
        <v>1</v>
      </c>
      <c r="K7101">
        <v>28.7</v>
      </c>
      <c r="L7101">
        <v>32.575000000000003</v>
      </c>
      <c r="M7101">
        <v>70</v>
      </c>
      <c r="N7101">
        <v>16.997900000000001</v>
      </c>
      <c r="O7101">
        <v>42</v>
      </c>
      <c r="P7101">
        <v>178</v>
      </c>
      <c r="Q7101">
        <v>220</v>
      </c>
      <c r="R7101">
        <v>7100</v>
      </c>
    </row>
    <row r="7102" spans="1:18" x14ac:dyDescent="0.2">
      <c r="A7102" s="1">
        <v>40774.583333333336</v>
      </c>
      <c r="B7102" s="17">
        <f>YEAR(Таблица1[[#This Row],[datetime]])</f>
        <v>2011</v>
      </c>
      <c r="C7102" s="17">
        <f>MONTH(Таблица1[[#This Row],[datetime]])</f>
        <v>8</v>
      </c>
      <c r="D7102" s="17">
        <f>DAY(Таблица1[[#This Row],[datetime]])</f>
        <v>19</v>
      </c>
      <c r="E7102" s="17">
        <f>WEEKDAY(Таблица1[[#This Row],[datetime]])</f>
        <v>6</v>
      </c>
      <c r="F7102" s="17">
        <f>HOUR(Таблица1[[#This Row],[datetime]])</f>
        <v>14</v>
      </c>
      <c r="G7102">
        <v>3</v>
      </c>
      <c r="H7102">
        <v>0</v>
      </c>
      <c r="I7102">
        <v>1</v>
      </c>
      <c r="J7102">
        <v>1</v>
      </c>
      <c r="K7102">
        <v>31.98</v>
      </c>
      <c r="L7102">
        <v>36.365000000000002</v>
      </c>
      <c r="M7102">
        <v>55</v>
      </c>
      <c r="N7102">
        <v>12.997999999999999</v>
      </c>
      <c r="O7102">
        <v>78</v>
      </c>
      <c r="P7102">
        <v>142</v>
      </c>
      <c r="Q7102">
        <v>220</v>
      </c>
      <c r="R7102">
        <v>7101</v>
      </c>
    </row>
    <row r="7103" spans="1:18" x14ac:dyDescent="0.2">
      <c r="A7103" s="1">
        <v>40788.375</v>
      </c>
      <c r="B7103" s="17">
        <f>YEAR(Таблица1[[#This Row],[datetime]])</f>
        <v>2011</v>
      </c>
      <c r="C7103" s="17">
        <f>MONTH(Таблица1[[#This Row],[datetime]])</f>
        <v>9</v>
      </c>
      <c r="D7103" s="17">
        <f>DAY(Таблица1[[#This Row],[datetime]])</f>
        <v>2</v>
      </c>
      <c r="E7103" s="17">
        <f>WEEKDAY(Таблица1[[#This Row],[datetime]])</f>
        <v>6</v>
      </c>
      <c r="F7103" s="17">
        <f>HOUR(Таблица1[[#This Row],[datetime]])</f>
        <v>9</v>
      </c>
      <c r="G7103">
        <v>3</v>
      </c>
      <c r="H7103">
        <v>0</v>
      </c>
      <c r="I7103">
        <v>1</v>
      </c>
      <c r="J7103">
        <v>2</v>
      </c>
      <c r="K7103">
        <v>25.42</v>
      </c>
      <c r="L7103">
        <v>28.79</v>
      </c>
      <c r="M7103">
        <v>83</v>
      </c>
      <c r="N7103">
        <v>7.0015000000000001</v>
      </c>
      <c r="O7103">
        <v>30</v>
      </c>
      <c r="P7103">
        <v>190</v>
      </c>
      <c r="Q7103">
        <v>220</v>
      </c>
      <c r="R7103">
        <v>7102</v>
      </c>
    </row>
    <row r="7104" spans="1:18" x14ac:dyDescent="0.2">
      <c r="A7104" s="1">
        <v>40889.375</v>
      </c>
      <c r="B7104" s="17">
        <f>YEAR(Таблица1[[#This Row],[datetime]])</f>
        <v>2011</v>
      </c>
      <c r="C7104" s="17">
        <f>MONTH(Таблица1[[#This Row],[datetime]])</f>
        <v>12</v>
      </c>
      <c r="D7104" s="17">
        <f>DAY(Таблица1[[#This Row],[datetime]])</f>
        <v>12</v>
      </c>
      <c r="E7104" s="17">
        <f>WEEKDAY(Таблица1[[#This Row],[datetime]])</f>
        <v>2</v>
      </c>
      <c r="F7104" s="17">
        <f>HOUR(Таблица1[[#This Row],[datetime]])</f>
        <v>9</v>
      </c>
      <c r="G7104">
        <v>4</v>
      </c>
      <c r="H7104">
        <v>0</v>
      </c>
      <c r="I7104">
        <v>1</v>
      </c>
      <c r="J7104">
        <v>2</v>
      </c>
      <c r="K7104">
        <v>7.38</v>
      </c>
      <c r="L7104">
        <v>10.605</v>
      </c>
      <c r="M7104">
        <v>74</v>
      </c>
      <c r="N7104">
        <v>6.0031999999999996</v>
      </c>
      <c r="O7104">
        <v>12</v>
      </c>
      <c r="P7104">
        <v>208</v>
      </c>
      <c r="Q7104">
        <v>220</v>
      </c>
      <c r="R7104">
        <v>7103</v>
      </c>
    </row>
    <row r="7105" spans="1:18" x14ac:dyDescent="0.2">
      <c r="A7105" s="1">
        <v>40920.291666666664</v>
      </c>
      <c r="B7105" s="17">
        <f>YEAR(Таблица1[[#This Row],[datetime]])</f>
        <v>2012</v>
      </c>
      <c r="C7105" s="17">
        <f>MONTH(Таблица1[[#This Row],[datetime]])</f>
        <v>1</v>
      </c>
      <c r="D7105" s="17">
        <f>DAY(Таблица1[[#This Row],[datetime]])</f>
        <v>12</v>
      </c>
      <c r="E7105" s="17">
        <f>WEEKDAY(Таблица1[[#This Row],[datetime]])</f>
        <v>5</v>
      </c>
      <c r="F7105" s="17">
        <f>HOUR(Таблица1[[#This Row],[datetime]])</f>
        <v>7</v>
      </c>
      <c r="G7105">
        <v>1</v>
      </c>
      <c r="H7105">
        <v>0</v>
      </c>
      <c r="I7105">
        <v>1</v>
      </c>
      <c r="J7105">
        <v>2</v>
      </c>
      <c r="K7105">
        <v>13.94</v>
      </c>
      <c r="L7105">
        <v>15.91</v>
      </c>
      <c r="M7105">
        <v>87</v>
      </c>
      <c r="N7105">
        <v>19.001200000000001</v>
      </c>
      <c r="O7105">
        <v>2</v>
      </c>
      <c r="P7105">
        <v>218</v>
      </c>
      <c r="Q7105">
        <v>220</v>
      </c>
      <c r="R7105">
        <v>7104</v>
      </c>
    </row>
    <row r="7106" spans="1:18" x14ac:dyDescent="0.2">
      <c r="A7106" s="1">
        <v>40922.541666666664</v>
      </c>
      <c r="B7106" s="17">
        <f>YEAR(Таблица1[[#This Row],[datetime]])</f>
        <v>2012</v>
      </c>
      <c r="C7106" s="17">
        <f>MONTH(Таблица1[[#This Row],[datetime]])</f>
        <v>1</v>
      </c>
      <c r="D7106" s="17">
        <f>DAY(Таблица1[[#This Row],[datetime]])</f>
        <v>14</v>
      </c>
      <c r="E7106" s="17">
        <f>WEEKDAY(Таблица1[[#This Row],[datetime]])</f>
        <v>7</v>
      </c>
      <c r="F7106" s="17">
        <f>HOUR(Таблица1[[#This Row],[datetime]])</f>
        <v>13</v>
      </c>
      <c r="G7106">
        <v>1</v>
      </c>
      <c r="H7106">
        <v>0</v>
      </c>
      <c r="I7106">
        <v>0</v>
      </c>
      <c r="J7106">
        <v>1</v>
      </c>
      <c r="K7106">
        <v>9.02</v>
      </c>
      <c r="L7106">
        <v>10.605</v>
      </c>
      <c r="M7106">
        <v>44</v>
      </c>
      <c r="N7106">
        <v>19.001200000000001</v>
      </c>
      <c r="O7106">
        <v>38</v>
      </c>
      <c r="P7106">
        <v>182</v>
      </c>
      <c r="Q7106">
        <v>220</v>
      </c>
      <c r="R7106">
        <v>7105</v>
      </c>
    </row>
    <row r="7107" spans="1:18" x14ac:dyDescent="0.2">
      <c r="A7107" s="1">
        <v>40969.5</v>
      </c>
      <c r="B7107" s="17">
        <f>YEAR(Таблица1[[#This Row],[datetime]])</f>
        <v>2012</v>
      </c>
      <c r="C7107" s="17">
        <f>MONTH(Таблица1[[#This Row],[datetime]])</f>
        <v>3</v>
      </c>
      <c r="D7107" s="17">
        <f>DAY(Таблица1[[#This Row],[datetime]])</f>
        <v>1</v>
      </c>
      <c r="E7107" s="17">
        <f>WEEKDAY(Таблица1[[#This Row],[datetime]])</f>
        <v>5</v>
      </c>
      <c r="F7107" s="17">
        <f>HOUR(Таблица1[[#This Row],[datetime]])</f>
        <v>12</v>
      </c>
      <c r="G7107">
        <v>1</v>
      </c>
      <c r="H7107">
        <v>0</v>
      </c>
      <c r="I7107">
        <v>1</v>
      </c>
      <c r="J7107">
        <v>1</v>
      </c>
      <c r="K7107">
        <v>22.96</v>
      </c>
      <c r="L7107">
        <v>26.515000000000001</v>
      </c>
      <c r="M7107">
        <v>37</v>
      </c>
      <c r="N7107">
        <v>15.001300000000001</v>
      </c>
      <c r="O7107">
        <v>16</v>
      </c>
      <c r="P7107">
        <v>204</v>
      </c>
      <c r="Q7107">
        <v>220</v>
      </c>
      <c r="R7107">
        <v>7106</v>
      </c>
    </row>
    <row r="7108" spans="1:18" x14ac:dyDescent="0.2">
      <c r="A7108" s="1">
        <v>40982.458333333336</v>
      </c>
      <c r="B7108" s="17">
        <f>YEAR(Таблица1[[#This Row],[datetime]])</f>
        <v>2012</v>
      </c>
      <c r="C7108" s="17">
        <f>MONTH(Таблица1[[#This Row],[datetime]])</f>
        <v>3</v>
      </c>
      <c r="D7108" s="17">
        <f>DAY(Таблица1[[#This Row],[datetime]])</f>
        <v>14</v>
      </c>
      <c r="E7108" s="17">
        <f>WEEKDAY(Таблица1[[#This Row],[datetime]])</f>
        <v>4</v>
      </c>
      <c r="F7108" s="17">
        <f>HOUR(Таблица1[[#This Row],[datetime]])</f>
        <v>11</v>
      </c>
      <c r="G7108">
        <v>1</v>
      </c>
      <c r="H7108">
        <v>0</v>
      </c>
      <c r="I7108">
        <v>1</v>
      </c>
      <c r="J7108">
        <v>2</v>
      </c>
      <c r="K7108">
        <v>25.42</v>
      </c>
      <c r="L7108">
        <v>31.06</v>
      </c>
      <c r="M7108">
        <v>41</v>
      </c>
      <c r="N7108">
        <v>11.0014</v>
      </c>
      <c r="O7108">
        <v>65</v>
      </c>
      <c r="P7108">
        <v>155</v>
      </c>
      <c r="Q7108">
        <v>220</v>
      </c>
      <c r="R7108">
        <v>7107</v>
      </c>
    </row>
    <row r="7109" spans="1:18" x14ac:dyDescent="0.2">
      <c r="A7109" s="1">
        <v>41013.875</v>
      </c>
      <c r="B7109" s="17">
        <f>YEAR(Таблица1[[#This Row],[datetime]])</f>
        <v>2012</v>
      </c>
      <c r="C7109" s="17">
        <f>MONTH(Таблица1[[#This Row],[datetime]])</f>
        <v>4</v>
      </c>
      <c r="D7109" s="17">
        <f>DAY(Таблица1[[#This Row],[datetime]])</f>
        <v>14</v>
      </c>
      <c r="E7109" s="17">
        <f>WEEKDAY(Таблица1[[#This Row],[datetime]])</f>
        <v>7</v>
      </c>
      <c r="F7109" s="17">
        <f>HOUR(Таблица1[[#This Row],[datetime]])</f>
        <v>21</v>
      </c>
      <c r="G7109">
        <v>2</v>
      </c>
      <c r="H7109">
        <v>0</v>
      </c>
      <c r="I7109">
        <v>0</v>
      </c>
      <c r="J7109">
        <v>2</v>
      </c>
      <c r="K7109">
        <v>22.96</v>
      </c>
      <c r="L7109">
        <v>26.515000000000001</v>
      </c>
      <c r="M7109">
        <v>43</v>
      </c>
      <c r="N7109">
        <v>8.9981000000000009</v>
      </c>
      <c r="O7109">
        <v>53</v>
      </c>
      <c r="P7109">
        <v>167</v>
      </c>
      <c r="Q7109">
        <v>220</v>
      </c>
      <c r="R7109">
        <v>7108</v>
      </c>
    </row>
    <row r="7110" spans="1:18" x14ac:dyDescent="0.2">
      <c r="A7110" s="1">
        <v>41097.916666666664</v>
      </c>
      <c r="B7110" s="17">
        <f>YEAR(Таблица1[[#This Row],[datetime]])</f>
        <v>2012</v>
      </c>
      <c r="C7110" s="17">
        <f>MONTH(Таблица1[[#This Row],[datetime]])</f>
        <v>7</v>
      </c>
      <c r="D7110" s="17">
        <f>DAY(Таблица1[[#This Row],[datetime]])</f>
        <v>7</v>
      </c>
      <c r="E7110" s="17">
        <f>WEEKDAY(Таблица1[[#This Row],[datetime]])</f>
        <v>7</v>
      </c>
      <c r="F7110" s="17">
        <f>HOUR(Таблица1[[#This Row],[datetime]])</f>
        <v>22</v>
      </c>
      <c r="G7110">
        <v>3</v>
      </c>
      <c r="H7110">
        <v>0</v>
      </c>
      <c r="I7110">
        <v>0</v>
      </c>
      <c r="J7110">
        <v>1</v>
      </c>
      <c r="K7110">
        <v>34.44</v>
      </c>
      <c r="L7110">
        <v>41.664999999999999</v>
      </c>
      <c r="M7110">
        <v>59</v>
      </c>
      <c r="N7110">
        <v>12.997999999999999</v>
      </c>
      <c r="O7110">
        <v>56</v>
      </c>
      <c r="P7110">
        <v>164</v>
      </c>
      <c r="Q7110">
        <v>220</v>
      </c>
      <c r="R7110">
        <v>7109</v>
      </c>
    </row>
    <row r="7111" spans="1:18" x14ac:dyDescent="0.2">
      <c r="A7111" s="1">
        <v>41131.375</v>
      </c>
      <c r="B7111" s="17">
        <f>YEAR(Таблица1[[#This Row],[datetime]])</f>
        <v>2012</v>
      </c>
      <c r="C7111" s="17">
        <f>MONTH(Таблица1[[#This Row],[datetime]])</f>
        <v>8</v>
      </c>
      <c r="D7111" s="17">
        <f>DAY(Таблица1[[#This Row],[datetime]])</f>
        <v>10</v>
      </c>
      <c r="E7111" s="17">
        <f>WEEKDAY(Таблица1[[#This Row],[datetime]])</f>
        <v>6</v>
      </c>
      <c r="F7111" s="17">
        <f>HOUR(Таблица1[[#This Row],[datetime]])</f>
        <v>9</v>
      </c>
      <c r="G7111">
        <v>3</v>
      </c>
      <c r="H7111">
        <v>0</v>
      </c>
      <c r="I7111">
        <v>1</v>
      </c>
      <c r="J7111">
        <v>2</v>
      </c>
      <c r="K7111">
        <v>26.24</v>
      </c>
      <c r="L7111">
        <v>28.79</v>
      </c>
      <c r="M7111">
        <v>89</v>
      </c>
      <c r="N7111">
        <v>0</v>
      </c>
      <c r="O7111">
        <v>21</v>
      </c>
      <c r="P7111">
        <v>199</v>
      </c>
      <c r="Q7111">
        <v>220</v>
      </c>
      <c r="R7111">
        <v>7110</v>
      </c>
    </row>
    <row r="7112" spans="1:18" x14ac:dyDescent="0.2">
      <c r="A7112" s="1">
        <v>41133.875</v>
      </c>
      <c r="B7112" s="17">
        <f>YEAR(Таблица1[[#This Row],[datetime]])</f>
        <v>2012</v>
      </c>
      <c r="C7112" s="17">
        <f>MONTH(Таблица1[[#This Row],[datetime]])</f>
        <v>8</v>
      </c>
      <c r="D7112" s="17">
        <f>DAY(Таблица1[[#This Row],[datetime]])</f>
        <v>12</v>
      </c>
      <c r="E7112" s="17">
        <f>WEEKDAY(Таблица1[[#This Row],[datetime]])</f>
        <v>1</v>
      </c>
      <c r="F7112" s="17">
        <f>HOUR(Таблица1[[#This Row],[datetime]])</f>
        <v>21</v>
      </c>
      <c r="G7112">
        <v>3</v>
      </c>
      <c r="H7112">
        <v>0</v>
      </c>
      <c r="I7112">
        <v>0</v>
      </c>
      <c r="J7112">
        <v>1</v>
      </c>
      <c r="K7112">
        <v>29.52</v>
      </c>
      <c r="L7112">
        <v>33.335000000000001</v>
      </c>
      <c r="M7112">
        <v>51</v>
      </c>
      <c r="N7112">
        <v>6.0031999999999996</v>
      </c>
      <c r="O7112">
        <v>78</v>
      </c>
      <c r="P7112">
        <v>142</v>
      </c>
      <c r="Q7112">
        <v>220</v>
      </c>
      <c r="R7112">
        <v>7111</v>
      </c>
    </row>
    <row r="7113" spans="1:18" x14ac:dyDescent="0.2">
      <c r="A7113" s="1">
        <v>41185.958333333336</v>
      </c>
      <c r="B7113" s="17">
        <f>YEAR(Таблица1[[#This Row],[datetime]])</f>
        <v>2012</v>
      </c>
      <c r="C7113" s="17">
        <f>MONTH(Таблица1[[#This Row],[datetime]])</f>
        <v>10</v>
      </c>
      <c r="D7113" s="17">
        <f>DAY(Таблица1[[#This Row],[datetime]])</f>
        <v>3</v>
      </c>
      <c r="E7113" s="17">
        <f>WEEKDAY(Таблица1[[#This Row],[datetime]])</f>
        <v>4</v>
      </c>
      <c r="F7113" s="17">
        <f>HOUR(Таблица1[[#This Row],[datetime]])</f>
        <v>23</v>
      </c>
      <c r="G7113">
        <v>4</v>
      </c>
      <c r="H7113">
        <v>0</v>
      </c>
      <c r="I7113">
        <v>1</v>
      </c>
      <c r="J7113">
        <v>2</v>
      </c>
      <c r="K7113">
        <v>27.06</v>
      </c>
      <c r="L7113">
        <v>30.305</v>
      </c>
      <c r="M7113">
        <v>78</v>
      </c>
      <c r="N7113">
        <v>0</v>
      </c>
      <c r="O7113">
        <v>21</v>
      </c>
      <c r="P7113">
        <v>199</v>
      </c>
      <c r="Q7113">
        <v>220</v>
      </c>
      <c r="R7113">
        <v>7112</v>
      </c>
    </row>
    <row r="7114" spans="1:18" x14ac:dyDescent="0.2">
      <c r="A7114" s="1">
        <v>41223.875</v>
      </c>
      <c r="B7114" s="17">
        <f>YEAR(Таблица1[[#This Row],[datetime]])</f>
        <v>2012</v>
      </c>
      <c r="C7114" s="17">
        <f>MONTH(Таблица1[[#This Row],[datetime]])</f>
        <v>11</v>
      </c>
      <c r="D7114" s="17">
        <f>DAY(Таблица1[[#This Row],[datetime]])</f>
        <v>10</v>
      </c>
      <c r="E7114" s="17">
        <f>WEEKDAY(Таблица1[[#This Row],[datetime]])</f>
        <v>7</v>
      </c>
      <c r="F7114" s="17">
        <f>HOUR(Таблица1[[#This Row],[datetime]])</f>
        <v>21</v>
      </c>
      <c r="G7114">
        <v>4</v>
      </c>
      <c r="H7114">
        <v>0</v>
      </c>
      <c r="I7114">
        <v>0</v>
      </c>
      <c r="J7114">
        <v>1</v>
      </c>
      <c r="K7114">
        <v>16.399999999999999</v>
      </c>
      <c r="L7114">
        <v>20.454999999999998</v>
      </c>
      <c r="M7114">
        <v>66</v>
      </c>
      <c r="N7114">
        <v>0</v>
      </c>
      <c r="O7114">
        <v>51</v>
      </c>
      <c r="P7114">
        <v>169</v>
      </c>
      <c r="Q7114">
        <v>220</v>
      </c>
      <c r="R7114">
        <v>7113</v>
      </c>
    </row>
    <row r="7115" spans="1:18" x14ac:dyDescent="0.2">
      <c r="A7115" s="1">
        <v>41250.541666666664</v>
      </c>
      <c r="B7115" s="17">
        <f>YEAR(Таблица1[[#This Row],[datetime]])</f>
        <v>2012</v>
      </c>
      <c r="C7115" s="17">
        <f>MONTH(Таблица1[[#This Row],[datetime]])</f>
        <v>12</v>
      </c>
      <c r="D7115" s="17">
        <f>DAY(Таблица1[[#This Row],[datetime]])</f>
        <v>7</v>
      </c>
      <c r="E7115" s="17">
        <f>WEEKDAY(Таблица1[[#This Row],[datetime]])</f>
        <v>6</v>
      </c>
      <c r="F7115" s="17">
        <f>HOUR(Таблица1[[#This Row],[datetime]])</f>
        <v>13</v>
      </c>
      <c r="G7115">
        <v>4</v>
      </c>
      <c r="H7115">
        <v>0</v>
      </c>
      <c r="I7115">
        <v>1</v>
      </c>
      <c r="J7115">
        <v>2</v>
      </c>
      <c r="K7115">
        <v>14.76</v>
      </c>
      <c r="L7115">
        <v>17.425000000000001</v>
      </c>
      <c r="M7115">
        <v>66</v>
      </c>
      <c r="N7115">
        <v>8.9981000000000009</v>
      </c>
      <c r="O7115">
        <v>23</v>
      </c>
      <c r="P7115">
        <v>197</v>
      </c>
      <c r="Q7115">
        <v>220</v>
      </c>
      <c r="R7115">
        <v>7114</v>
      </c>
    </row>
    <row r="7116" spans="1:18" x14ac:dyDescent="0.2">
      <c r="A7116" s="1">
        <v>41253.541666666664</v>
      </c>
      <c r="B7116" s="17">
        <f>YEAR(Таблица1[[#This Row],[datetime]])</f>
        <v>2012</v>
      </c>
      <c r="C7116" s="17">
        <f>MONTH(Таблица1[[#This Row],[datetime]])</f>
        <v>12</v>
      </c>
      <c r="D7116" s="17">
        <f>DAY(Таблица1[[#This Row],[datetime]])</f>
        <v>10</v>
      </c>
      <c r="E7116" s="17">
        <f>WEEKDAY(Таблица1[[#This Row],[datetime]])</f>
        <v>2</v>
      </c>
      <c r="F7116" s="17">
        <f>HOUR(Таблица1[[#This Row],[datetime]])</f>
        <v>13</v>
      </c>
      <c r="G7116">
        <v>4</v>
      </c>
      <c r="H7116">
        <v>0</v>
      </c>
      <c r="I7116">
        <v>1</v>
      </c>
      <c r="J7116">
        <v>3</v>
      </c>
      <c r="K7116">
        <v>18.04</v>
      </c>
      <c r="L7116">
        <v>21.97</v>
      </c>
      <c r="M7116">
        <v>100</v>
      </c>
      <c r="N7116">
        <v>15.001300000000001</v>
      </c>
      <c r="O7116">
        <v>30</v>
      </c>
      <c r="P7116">
        <v>190</v>
      </c>
      <c r="Q7116">
        <v>220</v>
      </c>
      <c r="R7116">
        <v>7115</v>
      </c>
    </row>
    <row r="7117" spans="1:18" x14ac:dyDescent="0.2">
      <c r="A7117" s="1">
        <v>41258.375</v>
      </c>
      <c r="B7117" s="17">
        <f>YEAR(Таблица1[[#This Row],[datetime]])</f>
        <v>2012</v>
      </c>
      <c r="C7117" s="17">
        <f>MONTH(Таблица1[[#This Row],[datetime]])</f>
        <v>12</v>
      </c>
      <c r="D7117" s="17">
        <f>DAY(Таблица1[[#This Row],[datetime]])</f>
        <v>15</v>
      </c>
      <c r="E7117" s="17">
        <f>WEEKDAY(Таблица1[[#This Row],[datetime]])</f>
        <v>7</v>
      </c>
      <c r="F7117" s="17">
        <f>HOUR(Таблица1[[#This Row],[datetime]])</f>
        <v>9</v>
      </c>
      <c r="G7117">
        <v>4</v>
      </c>
      <c r="H7117">
        <v>0</v>
      </c>
      <c r="I7117">
        <v>0</v>
      </c>
      <c r="J7117">
        <v>1</v>
      </c>
      <c r="K7117">
        <v>10.66</v>
      </c>
      <c r="L7117">
        <v>13.635</v>
      </c>
      <c r="M7117">
        <v>75</v>
      </c>
      <c r="N7117">
        <v>7.0015000000000001</v>
      </c>
      <c r="O7117">
        <v>17</v>
      </c>
      <c r="P7117">
        <v>203</v>
      </c>
      <c r="Q7117">
        <v>220</v>
      </c>
      <c r="R7117">
        <v>7116</v>
      </c>
    </row>
    <row r="7118" spans="1:18" x14ac:dyDescent="0.2">
      <c r="A7118" s="1">
        <v>40615.541666666664</v>
      </c>
      <c r="B7118" s="17">
        <f>YEAR(Таблица1[[#This Row],[datetime]])</f>
        <v>2011</v>
      </c>
      <c r="C7118" s="17">
        <f>MONTH(Таблица1[[#This Row],[datetime]])</f>
        <v>3</v>
      </c>
      <c r="D7118" s="17">
        <f>DAY(Таблица1[[#This Row],[datetime]])</f>
        <v>13</v>
      </c>
      <c r="E7118" s="17">
        <f>WEEKDAY(Таблица1[[#This Row],[datetime]])</f>
        <v>1</v>
      </c>
      <c r="F7118" s="17">
        <f>HOUR(Таблица1[[#This Row],[datetime]])</f>
        <v>13</v>
      </c>
      <c r="G7118">
        <v>1</v>
      </c>
      <c r="H7118">
        <v>0</v>
      </c>
      <c r="I7118">
        <v>0</v>
      </c>
      <c r="J7118">
        <v>1</v>
      </c>
      <c r="K7118">
        <v>18.86</v>
      </c>
      <c r="L7118">
        <v>22.725000000000001</v>
      </c>
      <c r="M7118">
        <v>38</v>
      </c>
      <c r="N7118">
        <v>26.002700000000001</v>
      </c>
      <c r="O7118">
        <v>97</v>
      </c>
      <c r="P7118">
        <v>124</v>
      </c>
      <c r="Q7118">
        <v>221</v>
      </c>
      <c r="R7118">
        <v>7117</v>
      </c>
    </row>
    <row r="7119" spans="1:18" x14ac:dyDescent="0.2">
      <c r="A7119" s="1">
        <v>40641.333333333336</v>
      </c>
      <c r="B7119" s="17">
        <f>YEAR(Таблица1[[#This Row],[datetime]])</f>
        <v>2011</v>
      </c>
      <c r="C7119" s="17">
        <f>MONTH(Таблица1[[#This Row],[datetime]])</f>
        <v>4</v>
      </c>
      <c r="D7119" s="17">
        <f>DAY(Таблица1[[#This Row],[datetime]])</f>
        <v>8</v>
      </c>
      <c r="E7119" s="17">
        <f>WEEKDAY(Таблица1[[#This Row],[datetime]])</f>
        <v>6</v>
      </c>
      <c r="F7119" s="17">
        <f>HOUR(Таблица1[[#This Row],[datetime]])</f>
        <v>8</v>
      </c>
      <c r="G7119">
        <v>2</v>
      </c>
      <c r="H7119">
        <v>0</v>
      </c>
      <c r="I7119">
        <v>1</v>
      </c>
      <c r="J7119">
        <v>3</v>
      </c>
      <c r="K7119">
        <v>13.94</v>
      </c>
      <c r="L7119">
        <v>16.664999999999999</v>
      </c>
      <c r="M7119">
        <v>87</v>
      </c>
      <c r="N7119">
        <v>11.0014</v>
      </c>
      <c r="O7119">
        <v>13</v>
      </c>
      <c r="P7119">
        <v>208</v>
      </c>
      <c r="Q7119">
        <v>221</v>
      </c>
      <c r="R7119">
        <v>7118</v>
      </c>
    </row>
    <row r="7120" spans="1:18" x14ac:dyDescent="0.2">
      <c r="A7120" s="1">
        <v>40892.833333333336</v>
      </c>
      <c r="B7120" s="17">
        <f>YEAR(Таблица1[[#This Row],[datetime]])</f>
        <v>2011</v>
      </c>
      <c r="C7120" s="17">
        <f>MONTH(Таблица1[[#This Row],[datetime]])</f>
        <v>12</v>
      </c>
      <c r="D7120" s="17">
        <f>DAY(Таблица1[[#This Row],[datetime]])</f>
        <v>15</v>
      </c>
      <c r="E7120" s="17">
        <f>WEEKDAY(Таблица1[[#This Row],[datetime]])</f>
        <v>5</v>
      </c>
      <c r="F7120" s="17">
        <f>HOUR(Таблица1[[#This Row],[datetime]])</f>
        <v>20</v>
      </c>
      <c r="G7120">
        <v>4</v>
      </c>
      <c r="H7120">
        <v>0</v>
      </c>
      <c r="I7120">
        <v>1</v>
      </c>
      <c r="J7120">
        <v>1</v>
      </c>
      <c r="K7120">
        <v>21.32</v>
      </c>
      <c r="L7120">
        <v>25</v>
      </c>
      <c r="M7120">
        <v>59</v>
      </c>
      <c r="N7120">
        <v>22.002800000000001</v>
      </c>
      <c r="O7120">
        <v>12</v>
      </c>
      <c r="P7120">
        <v>209</v>
      </c>
      <c r="Q7120">
        <v>221</v>
      </c>
      <c r="R7120">
        <v>7119</v>
      </c>
    </row>
    <row r="7121" spans="1:18" x14ac:dyDescent="0.2">
      <c r="A7121" s="1">
        <v>40950.5</v>
      </c>
      <c r="B7121" s="17">
        <f>YEAR(Таблица1[[#This Row],[datetime]])</f>
        <v>2012</v>
      </c>
      <c r="C7121" s="17">
        <f>MONTH(Таблица1[[#This Row],[datetime]])</f>
        <v>2</v>
      </c>
      <c r="D7121" s="17">
        <f>DAY(Таблица1[[#This Row],[datetime]])</f>
        <v>11</v>
      </c>
      <c r="E7121" s="17">
        <f>WEEKDAY(Таблица1[[#This Row],[datetime]])</f>
        <v>7</v>
      </c>
      <c r="F7121" s="17">
        <f>HOUR(Таблица1[[#This Row],[datetime]])</f>
        <v>12</v>
      </c>
      <c r="G7121">
        <v>1</v>
      </c>
      <c r="H7121">
        <v>0</v>
      </c>
      <c r="I7121">
        <v>0</v>
      </c>
      <c r="J7121">
        <v>2</v>
      </c>
      <c r="K7121">
        <v>10.66</v>
      </c>
      <c r="L7121">
        <v>12.88</v>
      </c>
      <c r="M7121">
        <v>81</v>
      </c>
      <c r="N7121">
        <v>11.0014</v>
      </c>
      <c r="O7121">
        <v>25</v>
      </c>
      <c r="P7121">
        <v>196</v>
      </c>
      <c r="Q7121">
        <v>221</v>
      </c>
      <c r="R7121">
        <v>7120</v>
      </c>
    </row>
    <row r="7122" spans="1:18" x14ac:dyDescent="0.2">
      <c r="A7122" s="1">
        <v>40956.625</v>
      </c>
      <c r="B7122" s="17">
        <f>YEAR(Таблица1[[#This Row],[datetime]])</f>
        <v>2012</v>
      </c>
      <c r="C7122" s="17">
        <f>MONTH(Таблица1[[#This Row],[datetime]])</f>
        <v>2</v>
      </c>
      <c r="D7122" s="17">
        <f>DAY(Таблица1[[#This Row],[datetime]])</f>
        <v>17</v>
      </c>
      <c r="E7122" s="17">
        <f>WEEKDAY(Таблица1[[#This Row],[datetime]])</f>
        <v>6</v>
      </c>
      <c r="F7122" s="17">
        <f>HOUR(Таблица1[[#This Row],[datetime]])</f>
        <v>15</v>
      </c>
      <c r="G7122">
        <v>1</v>
      </c>
      <c r="H7122">
        <v>0</v>
      </c>
      <c r="I7122">
        <v>1</v>
      </c>
      <c r="J7122">
        <v>1</v>
      </c>
      <c r="K7122">
        <v>17.22</v>
      </c>
      <c r="L7122">
        <v>21.21</v>
      </c>
      <c r="M7122">
        <v>35</v>
      </c>
      <c r="N7122">
        <v>27.999300000000002</v>
      </c>
      <c r="O7122">
        <v>41</v>
      </c>
      <c r="P7122">
        <v>180</v>
      </c>
      <c r="Q7122">
        <v>221</v>
      </c>
      <c r="R7122">
        <v>7121</v>
      </c>
    </row>
    <row r="7123" spans="1:18" x14ac:dyDescent="0.2">
      <c r="A7123" s="1">
        <v>40980.5</v>
      </c>
      <c r="B7123" s="17">
        <f>YEAR(Таблица1[[#This Row],[datetime]])</f>
        <v>2012</v>
      </c>
      <c r="C7123" s="17">
        <f>MONTH(Таблица1[[#This Row],[datetime]])</f>
        <v>3</v>
      </c>
      <c r="D7123" s="17">
        <f>DAY(Таблица1[[#This Row],[datetime]])</f>
        <v>12</v>
      </c>
      <c r="E7123" s="17">
        <f>WEEKDAY(Таблица1[[#This Row],[datetime]])</f>
        <v>2</v>
      </c>
      <c r="F7123" s="17">
        <f>HOUR(Таблица1[[#This Row],[datetime]])</f>
        <v>12</v>
      </c>
      <c r="G7123">
        <v>1</v>
      </c>
      <c r="H7123">
        <v>0</v>
      </c>
      <c r="I7123">
        <v>1</v>
      </c>
      <c r="J7123">
        <v>1</v>
      </c>
      <c r="K7123">
        <v>19.68</v>
      </c>
      <c r="L7123">
        <v>23.484999999999999</v>
      </c>
      <c r="M7123">
        <v>39</v>
      </c>
      <c r="N7123">
        <v>15.001300000000001</v>
      </c>
      <c r="O7123">
        <v>59</v>
      </c>
      <c r="P7123">
        <v>162</v>
      </c>
      <c r="Q7123">
        <v>221</v>
      </c>
      <c r="R7123">
        <v>7122</v>
      </c>
    </row>
    <row r="7124" spans="1:18" x14ac:dyDescent="0.2">
      <c r="A7124" s="1">
        <v>40980.583333333336</v>
      </c>
      <c r="B7124" s="17">
        <f>YEAR(Таблица1[[#This Row],[datetime]])</f>
        <v>2012</v>
      </c>
      <c r="C7124" s="17">
        <f>MONTH(Таблица1[[#This Row],[datetime]])</f>
        <v>3</v>
      </c>
      <c r="D7124" s="17">
        <f>DAY(Таблица1[[#This Row],[datetime]])</f>
        <v>12</v>
      </c>
      <c r="E7124" s="17">
        <f>WEEKDAY(Таблица1[[#This Row],[datetime]])</f>
        <v>2</v>
      </c>
      <c r="F7124" s="17">
        <f>HOUR(Таблица1[[#This Row],[datetime]])</f>
        <v>14</v>
      </c>
      <c r="G7124">
        <v>1</v>
      </c>
      <c r="H7124">
        <v>0</v>
      </c>
      <c r="I7124">
        <v>1</v>
      </c>
      <c r="J7124">
        <v>2</v>
      </c>
      <c r="K7124">
        <v>23.78</v>
      </c>
      <c r="L7124">
        <v>27.274999999999999</v>
      </c>
      <c r="M7124">
        <v>32</v>
      </c>
      <c r="N7124">
        <v>19.001200000000001</v>
      </c>
      <c r="O7124">
        <v>76</v>
      </c>
      <c r="P7124">
        <v>145</v>
      </c>
      <c r="Q7124">
        <v>221</v>
      </c>
      <c r="R7124">
        <v>7123</v>
      </c>
    </row>
    <row r="7125" spans="1:18" x14ac:dyDescent="0.2">
      <c r="A7125" s="1">
        <v>41105.375</v>
      </c>
      <c r="B7125" s="17">
        <f>YEAR(Таблица1[[#This Row],[datetime]])</f>
        <v>2012</v>
      </c>
      <c r="C7125" s="17">
        <f>MONTH(Таблица1[[#This Row],[datetime]])</f>
        <v>7</v>
      </c>
      <c r="D7125" s="17">
        <f>DAY(Таблица1[[#This Row],[datetime]])</f>
        <v>15</v>
      </c>
      <c r="E7125" s="17">
        <f>WEEKDAY(Таблица1[[#This Row],[datetime]])</f>
        <v>1</v>
      </c>
      <c r="F7125" s="17">
        <f>HOUR(Таблица1[[#This Row],[datetime]])</f>
        <v>9</v>
      </c>
      <c r="G7125">
        <v>3</v>
      </c>
      <c r="H7125">
        <v>0</v>
      </c>
      <c r="I7125">
        <v>0</v>
      </c>
      <c r="J7125">
        <v>2</v>
      </c>
      <c r="K7125">
        <v>29.52</v>
      </c>
      <c r="L7125">
        <v>34.85</v>
      </c>
      <c r="M7125">
        <v>79</v>
      </c>
      <c r="N7125">
        <v>0</v>
      </c>
      <c r="O7125">
        <v>58</v>
      </c>
      <c r="P7125">
        <v>163</v>
      </c>
      <c r="Q7125">
        <v>221</v>
      </c>
      <c r="R7125">
        <v>7124</v>
      </c>
    </row>
    <row r="7126" spans="1:18" x14ac:dyDescent="0.2">
      <c r="A7126" s="1">
        <v>41107.541666666664</v>
      </c>
      <c r="B7126" s="17">
        <f>YEAR(Таблица1[[#This Row],[datetime]])</f>
        <v>2012</v>
      </c>
      <c r="C7126" s="17">
        <f>MONTH(Таблица1[[#This Row],[datetime]])</f>
        <v>7</v>
      </c>
      <c r="D7126" s="17">
        <f>DAY(Таблица1[[#This Row],[datetime]])</f>
        <v>17</v>
      </c>
      <c r="E7126" s="17">
        <f>WEEKDAY(Таблица1[[#This Row],[datetime]])</f>
        <v>3</v>
      </c>
      <c r="F7126" s="17">
        <f>HOUR(Таблица1[[#This Row],[datetime]])</f>
        <v>13</v>
      </c>
      <c r="G7126">
        <v>3</v>
      </c>
      <c r="H7126">
        <v>0</v>
      </c>
      <c r="I7126">
        <v>1</v>
      </c>
      <c r="J7126">
        <v>1</v>
      </c>
      <c r="K7126">
        <v>37.72</v>
      </c>
      <c r="L7126">
        <v>40.909999999999997</v>
      </c>
      <c r="M7126">
        <v>31</v>
      </c>
      <c r="N7126">
        <v>12.997999999999999</v>
      </c>
      <c r="O7126">
        <v>53</v>
      </c>
      <c r="P7126">
        <v>168</v>
      </c>
      <c r="Q7126">
        <v>221</v>
      </c>
      <c r="R7126">
        <v>7125</v>
      </c>
    </row>
    <row r="7127" spans="1:18" x14ac:dyDescent="0.2">
      <c r="A7127" s="1">
        <v>41214.5</v>
      </c>
      <c r="B7127" s="17">
        <f>YEAR(Таблица1[[#This Row],[datetime]])</f>
        <v>2012</v>
      </c>
      <c r="C7127" s="17">
        <f>MONTH(Таблица1[[#This Row],[datetime]])</f>
        <v>11</v>
      </c>
      <c r="D7127" s="17">
        <f>DAY(Таблица1[[#This Row],[datetime]])</f>
        <v>1</v>
      </c>
      <c r="E7127" s="17">
        <f>WEEKDAY(Таблица1[[#This Row],[datetime]])</f>
        <v>5</v>
      </c>
      <c r="F7127" s="17">
        <f>HOUR(Таблица1[[#This Row],[datetime]])</f>
        <v>12</v>
      </c>
      <c r="G7127">
        <v>4</v>
      </c>
      <c r="H7127">
        <v>0</v>
      </c>
      <c r="I7127">
        <v>1</v>
      </c>
      <c r="J7127">
        <v>3</v>
      </c>
      <c r="K7127">
        <v>15.58</v>
      </c>
      <c r="L7127">
        <v>19.695</v>
      </c>
      <c r="M7127">
        <v>62</v>
      </c>
      <c r="N7127">
        <v>11.0014</v>
      </c>
      <c r="O7127">
        <v>23</v>
      </c>
      <c r="P7127">
        <v>198</v>
      </c>
      <c r="Q7127">
        <v>221</v>
      </c>
      <c r="R7127">
        <v>7126</v>
      </c>
    </row>
    <row r="7128" spans="1:18" x14ac:dyDescent="0.2">
      <c r="A7128" s="1">
        <v>41215.458333333336</v>
      </c>
      <c r="B7128" s="17">
        <f>YEAR(Таблица1[[#This Row],[datetime]])</f>
        <v>2012</v>
      </c>
      <c r="C7128" s="17">
        <f>MONTH(Таблица1[[#This Row],[datetime]])</f>
        <v>11</v>
      </c>
      <c r="D7128" s="17">
        <f>DAY(Таблица1[[#This Row],[datetime]])</f>
        <v>2</v>
      </c>
      <c r="E7128" s="17">
        <f>WEEKDAY(Таблица1[[#This Row],[datetime]])</f>
        <v>6</v>
      </c>
      <c r="F7128" s="17">
        <f>HOUR(Таблица1[[#This Row],[datetime]])</f>
        <v>11</v>
      </c>
      <c r="G7128">
        <v>4</v>
      </c>
      <c r="H7128">
        <v>0</v>
      </c>
      <c r="I7128">
        <v>1</v>
      </c>
      <c r="J7128">
        <v>1</v>
      </c>
      <c r="K7128">
        <v>17.22</v>
      </c>
      <c r="L7128">
        <v>21.21</v>
      </c>
      <c r="M7128">
        <v>41</v>
      </c>
      <c r="N7128">
        <v>27.999300000000002</v>
      </c>
      <c r="O7128">
        <v>42</v>
      </c>
      <c r="P7128">
        <v>179</v>
      </c>
      <c r="Q7128">
        <v>221</v>
      </c>
      <c r="R7128">
        <v>7127</v>
      </c>
    </row>
    <row r="7129" spans="1:18" x14ac:dyDescent="0.2">
      <c r="A7129" s="1">
        <v>41215.833333333336</v>
      </c>
      <c r="B7129" s="17">
        <f>YEAR(Таблица1[[#This Row],[datetime]])</f>
        <v>2012</v>
      </c>
      <c r="C7129" s="17">
        <f>MONTH(Таблица1[[#This Row],[datetime]])</f>
        <v>11</v>
      </c>
      <c r="D7129" s="17">
        <f>DAY(Таблица1[[#This Row],[datetime]])</f>
        <v>2</v>
      </c>
      <c r="E7129" s="17">
        <f>WEEKDAY(Таблица1[[#This Row],[datetime]])</f>
        <v>6</v>
      </c>
      <c r="F7129" s="17">
        <f>HOUR(Таблица1[[#This Row],[datetime]])</f>
        <v>20</v>
      </c>
      <c r="G7129">
        <v>4</v>
      </c>
      <c r="H7129">
        <v>0</v>
      </c>
      <c r="I7129">
        <v>1</v>
      </c>
      <c r="J7129">
        <v>2</v>
      </c>
      <c r="K7129">
        <v>14.76</v>
      </c>
      <c r="L7129">
        <v>16.664999999999999</v>
      </c>
      <c r="M7129">
        <v>46</v>
      </c>
      <c r="N7129">
        <v>27.999300000000002</v>
      </c>
      <c r="O7129">
        <v>14</v>
      </c>
      <c r="P7129">
        <v>207</v>
      </c>
      <c r="Q7129">
        <v>221</v>
      </c>
      <c r="R7129">
        <v>7128</v>
      </c>
    </row>
    <row r="7130" spans="1:18" x14ac:dyDescent="0.2">
      <c r="A7130" s="1">
        <v>41246.875</v>
      </c>
      <c r="B7130" s="17">
        <f>YEAR(Таблица1[[#This Row],[datetime]])</f>
        <v>2012</v>
      </c>
      <c r="C7130" s="17">
        <f>MONTH(Таблица1[[#This Row],[datetime]])</f>
        <v>12</v>
      </c>
      <c r="D7130" s="17">
        <f>DAY(Таблица1[[#This Row],[datetime]])</f>
        <v>3</v>
      </c>
      <c r="E7130" s="17">
        <f>WEEKDAY(Таблица1[[#This Row],[datetime]])</f>
        <v>2</v>
      </c>
      <c r="F7130" s="17">
        <f>HOUR(Таблица1[[#This Row],[datetime]])</f>
        <v>21</v>
      </c>
      <c r="G7130">
        <v>4</v>
      </c>
      <c r="H7130">
        <v>0</v>
      </c>
      <c r="I7130">
        <v>1</v>
      </c>
      <c r="J7130">
        <v>1</v>
      </c>
      <c r="K7130">
        <v>18.04</v>
      </c>
      <c r="L7130">
        <v>21.97</v>
      </c>
      <c r="M7130">
        <v>82</v>
      </c>
      <c r="N7130">
        <v>12.997999999999999</v>
      </c>
      <c r="O7130">
        <v>14</v>
      </c>
      <c r="P7130">
        <v>207</v>
      </c>
      <c r="Q7130">
        <v>221</v>
      </c>
      <c r="R7130">
        <v>7129</v>
      </c>
    </row>
    <row r="7131" spans="1:18" x14ac:dyDescent="0.2">
      <c r="A7131" s="1">
        <v>41257.833333333336</v>
      </c>
      <c r="B7131" s="17">
        <f>YEAR(Таблица1[[#This Row],[datetime]])</f>
        <v>2012</v>
      </c>
      <c r="C7131" s="17">
        <f>MONTH(Таблица1[[#This Row],[datetime]])</f>
        <v>12</v>
      </c>
      <c r="D7131" s="17">
        <f>DAY(Таблица1[[#This Row],[datetime]])</f>
        <v>14</v>
      </c>
      <c r="E7131" s="17">
        <f>WEEKDAY(Таблица1[[#This Row],[datetime]])</f>
        <v>6</v>
      </c>
      <c r="F7131" s="17">
        <f>HOUR(Таблица1[[#This Row],[datetime]])</f>
        <v>20</v>
      </c>
      <c r="G7131">
        <v>4</v>
      </c>
      <c r="H7131">
        <v>0</v>
      </c>
      <c r="I7131">
        <v>1</v>
      </c>
      <c r="J7131">
        <v>1</v>
      </c>
      <c r="K7131">
        <v>13.12</v>
      </c>
      <c r="L7131">
        <v>16.664999999999999</v>
      </c>
      <c r="M7131">
        <v>61</v>
      </c>
      <c r="N7131">
        <v>8.9981000000000009</v>
      </c>
      <c r="O7131">
        <v>12</v>
      </c>
      <c r="P7131">
        <v>209</v>
      </c>
      <c r="Q7131">
        <v>221</v>
      </c>
      <c r="R7131">
        <v>7130</v>
      </c>
    </row>
    <row r="7132" spans="1:18" x14ac:dyDescent="0.2">
      <c r="A7132" s="1">
        <v>40590.75</v>
      </c>
      <c r="B7132" s="17">
        <f>YEAR(Таблица1[[#This Row],[datetime]])</f>
        <v>2011</v>
      </c>
      <c r="C7132" s="17">
        <f>MONTH(Таблица1[[#This Row],[datetime]])</f>
        <v>2</v>
      </c>
      <c r="D7132" s="17">
        <f>DAY(Таблица1[[#This Row],[datetime]])</f>
        <v>16</v>
      </c>
      <c r="E7132" s="17">
        <f>WEEKDAY(Таблица1[[#This Row],[datetime]])</f>
        <v>4</v>
      </c>
      <c r="F7132" s="17">
        <f>HOUR(Таблица1[[#This Row],[datetime]])</f>
        <v>18</v>
      </c>
      <c r="G7132">
        <v>1</v>
      </c>
      <c r="H7132">
        <v>0</v>
      </c>
      <c r="I7132">
        <v>1</v>
      </c>
      <c r="J7132">
        <v>1</v>
      </c>
      <c r="K7132">
        <v>16.399999999999999</v>
      </c>
      <c r="L7132">
        <v>20.454999999999998</v>
      </c>
      <c r="M7132">
        <v>40</v>
      </c>
      <c r="N7132">
        <v>15.001300000000001</v>
      </c>
      <c r="O7132">
        <v>20</v>
      </c>
      <c r="P7132">
        <v>202</v>
      </c>
      <c r="Q7132">
        <v>222</v>
      </c>
      <c r="R7132">
        <v>7131</v>
      </c>
    </row>
    <row r="7133" spans="1:18" x14ac:dyDescent="0.2">
      <c r="A7133" s="1">
        <v>40591.75</v>
      </c>
      <c r="B7133" s="17">
        <f>YEAR(Таблица1[[#This Row],[datetime]])</f>
        <v>2011</v>
      </c>
      <c r="C7133" s="17">
        <f>MONTH(Таблица1[[#This Row],[datetime]])</f>
        <v>2</v>
      </c>
      <c r="D7133" s="17">
        <f>DAY(Таблица1[[#This Row],[datetime]])</f>
        <v>17</v>
      </c>
      <c r="E7133" s="17">
        <f>WEEKDAY(Таблица1[[#This Row],[datetime]])</f>
        <v>5</v>
      </c>
      <c r="F7133" s="17">
        <f>HOUR(Таблица1[[#This Row],[datetime]])</f>
        <v>18</v>
      </c>
      <c r="G7133">
        <v>1</v>
      </c>
      <c r="H7133">
        <v>0</v>
      </c>
      <c r="I7133">
        <v>1</v>
      </c>
      <c r="J7133">
        <v>2</v>
      </c>
      <c r="K7133">
        <v>22.14</v>
      </c>
      <c r="L7133">
        <v>25.76</v>
      </c>
      <c r="M7133">
        <v>42</v>
      </c>
      <c r="N7133">
        <v>19.001200000000001</v>
      </c>
      <c r="O7133">
        <v>11</v>
      </c>
      <c r="P7133">
        <v>211</v>
      </c>
      <c r="Q7133">
        <v>222</v>
      </c>
      <c r="R7133">
        <v>7132</v>
      </c>
    </row>
    <row r="7134" spans="1:18" x14ac:dyDescent="0.2">
      <c r="A7134" s="1">
        <v>40642.541666666664</v>
      </c>
      <c r="B7134" s="17">
        <f>YEAR(Таблица1[[#This Row],[datetime]])</f>
        <v>2011</v>
      </c>
      <c r="C7134" s="17">
        <f>MONTH(Таблица1[[#This Row],[datetime]])</f>
        <v>4</v>
      </c>
      <c r="D7134" s="17">
        <f>DAY(Таблица1[[#This Row],[datetime]])</f>
        <v>9</v>
      </c>
      <c r="E7134" s="17">
        <f>WEEKDAY(Таблица1[[#This Row],[datetime]])</f>
        <v>7</v>
      </c>
      <c r="F7134" s="17">
        <f>HOUR(Таблица1[[#This Row],[datetime]])</f>
        <v>13</v>
      </c>
      <c r="G7134">
        <v>2</v>
      </c>
      <c r="H7134">
        <v>0</v>
      </c>
      <c r="I7134">
        <v>0</v>
      </c>
      <c r="J7134">
        <v>2</v>
      </c>
      <c r="K7134">
        <v>14.76</v>
      </c>
      <c r="L7134">
        <v>18.940000000000001</v>
      </c>
      <c r="M7134">
        <v>81</v>
      </c>
      <c r="N7134">
        <v>0</v>
      </c>
      <c r="O7134">
        <v>114</v>
      </c>
      <c r="P7134">
        <v>108</v>
      </c>
      <c r="Q7134">
        <v>222</v>
      </c>
      <c r="R7134">
        <v>7133</v>
      </c>
    </row>
    <row r="7135" spans="1:18" x14ac:dyDescent="0.2">
      <c r="A7135" s="1">
        <v>40669.291666666664</v>
      </c>
      <c r="B7135" s="17">
        <f>YEAR(Таблица1[[#This Row],[datetime]])</f>
        <v>2011</v>
      </c>
      <c r="C7135" s="17">
        <f>MONTH(Таблица1[[#This Row],[datetime]])</f>
        <v>5</v>
      </c>
      <c r="D7135" s="17">
        <f>DAY(Таблица1[[#This Row],[datetime]])</f>
        <v>6</v>
      </c>
      <c r="E7135" s="17">
        <f>WEEKDAY(Таблица1[[#This Row],[datetime]])</f>
        <v>6</v>
      </c>
      <c r="F7135" s="17">
        <f>HOUR(Таблица1[[#This Row],[datetime]])</f>
        <v>7</v>
      </c>
      <c r="G7135">
        <v>2</v>
      </c>
      <c r="H7135">
        <v>0</v>
      </c>
      <c r="I7135">
        <v>1</v>
      </c>
      <c r="J7135">
        <v>1</v>
      </c>
      <c r="K7135">
        <v>16.399999999999999</v>
      </c>
      <c r="L7135">
        <v>20.454999999999998</v>
      </c>
      <c r="M7135">
        <v>82</v>
      </c>
      <c r="N7135">
        <v>0</v>
      </c>
      <c r="O7135">
        <v>20</v>
      </c>
      <c r="P7135">
        <v>202</v>
      </c>
      <c r="Q7135">
        <v>222</v>
      </c>
      <c r="R7135">
        <v>7134</v>
      </c>
    </row>
    <row r="7136" spans="1:18" x14ac:dyDescent="0.2">
      <c r="A7136" s="1">
        <v>40725.916666666664</v>
      </c>
      <c r="B7136" s="17">
        <f>YEAR(Таблица1[[#This Row],[datetime]])</f>
        <v>2011</v>
      </c>
      <c r="C7136" s="17">
        <f>MONTH(Таблица1[[#This Row],[datetime]])</f>
        <v>7</v>
      </c>
      <c r="D7136" s="17">
        <f>DAY(Таблица1[[#This Row],[datetime]])</f>
        <v>1</v>
      </c>
      <c r="E7136" s="17">
        <f>WEEKDAY(Таблица1[[#This Row],[datetime]])</f>
        <v>6</v>
      </c>
      <c r="F7136" s="17">
        <f>HOUR(Таблица1[[#This Row],[datetime]])</f>
        <v>22</v>
      </c>
      <c r="G7136">
        <v>3</v>
      </c>
      <c r="H7136">
        <v>0</v>
      </c>
      <c r="I7136">
        <v>1</v>
      </c>
      <c r="J7136">
        <v>1</v>
      </c>
      <c r="K7136">
        <v>28.7</v>
      </c>
      <c r="L7136">
        <v>31.82</v>
      </c>
      <c r="M7136">
        <v>42</v>
      </c>
      <c r="N7136">
        <v>0</v>
      </c>
      <c r="O7136">
        <v>49</v>
      </c>
      <c r="P7136">
        <v>173</v>
      </c>
      <c r="Q7136">
        <v>222</v>
      </c>
      <c r="R7136">
        <v>7135</v>
      </c>
    </row>
    <row r="7137" spans="1:18" x14ac:dyDescent="0.2">
      <c r="A7137" s="1">
        <v>40740.375</v>
      </c>
      <c r="B7137" s="17">
        <f>YEAR(Таблица1[[#This Row],[datetime]])</f>
        <v>2011</v>
      </c>
      <c r="C7137" s="17">
        <f>MONTH(Таблица1[[#This Row],[datetime]])</f>
        <v>7</v>
      </c>
      <c r="D7137" s="17">
        <f>DAY(Таблица1[[#This Row],[datetime]])</f>
        <v>16</v>
      </c>
      <c r="E7137" s="17">
        <f>WEEKDAY(Таблица1[[#This Row],[datetime]])</f>
        <v>7</v>
      </c>
      <c r="F7137" s="17">
        <f>HOUR(Таблица1[[#This Row],[datetime]])</f>
        <v>9</v>
      </c>
      <c r="G7137">
        <v>3</v>
      </c>
      <c r="H7137">
        <v>0</v>
      </c>
      <c r="I7137">
        <v>0</v>
      </c>
      <c r="J7137">
        <v>1</v>
      </c>
      <c r="K7137">
        <v>28.7</v>
      </c>
      <c r="L7137">
        <v>32.575000000000003</v>
      </c>
      <c r="M7137">
        <v>54</v>
      </c>
      <c r="N7137">
        <v>15.001300000000001</v>
      </c>
      <c r="O7137">
        <v>72</v>
      </c>
      <c r="P7137">
        <v>150</v>
      </c>
      <c r="Q7137">
        <v>222</v>
      </c>
      <c r="R7137">
        <v>7136</v>
      </c>
    </row>
    <row r="7138" spans="1:18" x14ac:dyDescent="0.2">
      <c r="A7138" s="1">
        <v>40767.5</v>
      </c>
      <c r="B7138" s="17">
        <f>YEAR(Таблица1[[#This Row],[datetime]])</f>
        <v>2011</v>
      </c>
      <c r="C7138" s="17">
        <f>MONTH(Таблица1[[#This Row],[datetime]])</f>
        <v>8</v>
      </c>
      <c r="D7138" s="17">
        <f>DAY(Таблица1[[#This Row],[datetime]])</f>
        <v>12</v>
      </c>
      <c r="E7138" s="17">
        <f>WEEKDAY(Таблица1[[#This Row],[datetime]])</f>
        <v>6</v>
      </c>
      <c r="F7138" s="17">
        <f>HOUR(Таблица1[[#This Row],[datetime]])</f>
        <v>12</v>
      </c>
      <c r="G7138">
        <v>3</v>
      </c>
      <c r="H7138">
        <v>0</v>
      </c>
      <c r="I7138">
        <v>1</v>
      </c>
      <c r="J7138">
        <v>1</v>
      </c>
      <c r="K7138">
        <v>32.799999999999997</v>
      </c>
      <c r="L7138">
        <v>34.85</v>
      </c>
      <c r="M7138">
        <v>27</v>
      </c>
      <c r="N7138">
        <v>0</v>
      </c>
      <c r="O7138">
        <v>55</v>
      </c>
      <c r="P7138">
        <v>167</v>
      </c>
      <c r="Q7138">
        <v>222</v>
      </c>
      <c r="R7138">
        <v>7137</v>
      </c>
    </row>
    <row r="7139" spans="1:18" x14ac:dyDescent="0.2">
      <c r="A7139" s="1">
        <v>40770.375</v>
      </c>
      <c r="B7139" s="17">
        <f>YEAR(Таблица1[[#This Row],[datetime]])</f>
        <v>2011</v>
      </c>
      <c r="C7139" s="17">
        <f>MONTH(Таблица1[[#This Row],[datetime]])</f>
        <v>8</v>
      </c>
      <c r="D7139" s="17">
        <f>DAY(Таблица1[[#This Row],[datetime]])</f>
        <v>15</v>
      </c>
      <c r="E7139" s="17">
        <f>WEEKDAY(Таблица1[[#This Row],[datetime]])</f>
        <v>2</v>
      </c>
      <c r="F7139" s="17">
        <f>HOUR(Таблица1[[#This Row],[datetime]])</f>
        <v>9</v>
      </c>
      <c r="G7139">
        <v>3</v>
      </c>
      <c r="H7139">
        <v>0</v>
      </c>
      <c r="I7139">
        <v>1</v>
      </c>
      <c r="J7139">
        <v>1</v>
      </c>
      <c r="K7139">
        <v>26.24</v>
      </c>
      <c r="L7139">
        <v>29.545000000000002</v>
      </c>
      <c r="M7139">
        <v>78</v>
      </c>
      <c r="N7139">
        <v>22.002800000000001</v>
      </c>
      <c r="O7139">
        <v>52</v>
      </c>
      <c r="P7139">
        <v>170</v>
      </c>
      <c r="Q7139">
        <v>222</v>
      </c>
      <c r="R7139">
        <v>7138</v>
      </c>
    </row>
    <row r="7140" spans="1:18" x14ac:dyDescent="0.2">
      <c r="A7140" s="1">
        <v>40774.5</v>
      </c>
      <c r="B7140" s="17">
        <f>YEAR(Таблица1[[#This Row],[datetime]])</f>
        <v>2011</v>
      </c>
      <c r="C7140" s="17">
        <f>MONTH(Таблица1[[#This Row],[datetime]])</f>
        <v>8</v>
      </c>
      <c r="D7140" s="17">
        <f>DAY(Таблица1[[#This Row],[datetime]])</f>
        <v>19</v>
      </c>
      <c r="E7140" s="17">
        <f>WEEKDAY(Таблица1[[#This Row],[datetime]])</f>
        <v>6</v>
      </c>
      <c r="F7140" s="17">
        <f>HOUR(Таблица1[[#This Row],[datetime]])</f>
        <v>12</v>
      </c>
      <c r="G7140">
        <v>3</v>
      </c>
      <c r="H7140">
        <v>0</v>
      </c>
      <c r="I7140">
        <v>1</v>
      </c>
      <c r="J7140">
        <v>2</v>
      </c>
      <c r="K7140">
        <v>30.34</v>
      </c>
      <c r="L7140">
        <v>34.090000000000003</v>
      </c>
      <c r="M7140">
        <v>62</v>
      </c>
      <c r="N7140">
        <v>6.0031999999999996</v>
      </c>
      <c r="O7140">
        <v>54</v>
      </c>
      <c r="P7140">
        <v>168</v>
      </c>
      <c r="Q7140">
        <v>222</v>
      </c>
      <c r="R7140">
        <v>7139</v>
      </c>
    </row>
    <row r="7141" spans="1:18" x14ac:dyDescent="0.2">
      <c r="A7141" s="1">
        <v>40774.625</v>
      </c>
      <c r="B7141" s="17">
        <f>YEAR(Таблица1[[#This Row],[datetime]])</f>
        <v>2011</v>
      </c>
      <c r="C7141" s="17">
        <f>MONTH(Таблица1[[#This Row],[datetime]])</f>
        <v>8</v>
      </c>
      <c r="D7141" s="17">
        <f>DAY(Таблица1[[#This Row],[datetime]])</f>
        <v>19</v>
      </c>
      <c r="E7141" s="17">
        <f>WEEKDAY(Таблица1[[#This Row],[datetime]])</f>
        <v>6</v>
      </c>
      <c r="F7141" s="17">
        <f>HOUR(Таблица1[[#This Row],[datetime]])</f>
        <v>15</v>
      </c>
      <c r="G7141">
        <v>3</v>
      </c>
      <c r="H7141">
        <v>0</v>
      </c>
      <c r="I7141">
        <v>1</v>
      </c>
      <c r="J7141">
        <v>1</v>
      </c>
      <c r="K7141">
        <v>32.799999999999997</v>
      </c>
      <c r="L7141">
        <v>37.119999999999997</v>
      </c>
      <c r="M7141">
        <v>49</v>
      </c>
      <c r="N7141">
        <v>7.0015000000000001</v>
      </c>
      <c r="O7141">
        <v>66</v>
      </c>
      <c r="P7141">
        <v>156</v>
      </c>
      <c r="Q7141">
        <v>222</v>
      </c>
      <c r="R7141">
        <v>7140</v>
      </c>
    </row>
    <row r="7142" spans="1:18" x14ac:dyDescent="0.2">
      <c r="A7142" s="1">
        <v>40801.666666666664</v>
      </c>
      <c r="B7142" s="17">
        <f>YEAR(Таблица1[[#This Row],[datetime]])</f>
        <v>2011</v>
      </c>
      <c r="C7142" s="17">
        <f>MONTH(Таблица1[[#This Row],[datetime]])</f>
        <v>9</v>
      </c>
      <c r="D7142" s="17">
        <f>DAY(Таблица1[[#This Row],[datetime]])</f>
        <v>15</v>
      </c>
      <c r="E7142" s="17">
        <f>WEEKDAY(Таблица1[[#This Row],[datetime]])</f>
        <v>5</v>
      </c>
      <c r="F7142" s="17">
        <f>HOUR(Таблица1[[#This Row],[datetime]])</f>
        <v>16</v>
      </c>
      <c r="G7142">
        <v>3</v>
      </c>
      <c r="H7142">
        <v>0</v>
      </c>
      <c r="I7142">
        <v>1</v>
      </c>
      <c r="J7142">
        <v>2</v>
      </c>
      <c r="K7142">
        <v>22.14</v>
      </c>
      <c r="L7142">
        <v>25.76</v>
      </c>
      <c r="M7142">
        <v>77</v>
      </c>
      <c r="N7142">
        <v>31.000900000000001</v>
      </c>
      <c r="O7142">
        <v>29</v>
      </c>
      <c r="P7142">
        <v>193</v>
      </c>
      <c r="Q7142">
        <v>222</v>
      </c>
      <c r="R7142">
        <v>7141</v>
      </c>
    </row>
    <row r="7143" spans="1:18" x14ac:dyDescent="0.2">
      <c r="A7143" s="1">
        <v>40848.375</v>
      </c>
      <c r="B7143" s="17">
        <f>YEAR(Таблица1[[#This Row],[datetime]])</f>
        <v>2011</v>
      </c>
      <c r="C7143" s="17">
        <f>MONTH(Таблица1[[#This Row],[datetime]])</f>
        <v>11</v>
      </c>
      <c r="D7143" s="17">
        <f>DAY(Таблица1[[#This Row],[datetime]])</f>
        <v>1</v>
      </c>
      <c r="E7143" s="17">
        <f>WEEKDAY(Таблица1[[#This Row],[datetime]])</f>
        <v>3</v>
      </c>
      <c r="F7143" s="17">
        <f>HOUR(Таблица1[[#This Row],[datetime]])</f>
        <v>9</v>
      </c>
      <c r="G7143">
        <v>4</v>
      </c>
      <c r="H7143">
        <v>0</v>
      </c>
      <c r="I7143">
        <v>1</v>
      </c>
      <c r="J7143">
        <v>1</v>
      </c>
      <c r="K7143">
        <v>16.399999999999999</v>
      </c>
      <c r="L7143">
        <v>20.454999999999998</v>
      </c>
      <c r="M7143">
        <v>66</v>
      </c>
      <c r="N7143">
        <v>11.0014</v>
      </c>
      <c r="O7143">
        <v>16</v>
      </c>
      <c r="P7143">
        <v>206</v>
      </c>
      <c r="Q7143">
        <v>222</v>
      </c>
      <c r="R7143">
        <v>7142</v>
      </c>
    </row>
    <row r="7144" spans="1:18" x14ac:dyDescent="0.2">
      <c r="A7144" s="1">
        <v>40894.666666666664</v>
      </c>
      <c r="B7144" s="17">
        <f>YEAR(Таблица1[[#This Row],[datetime]])</f>
        <v>2011</v>
      </c>
      <c r="C7144" s="17">
        <f>MONTH(Таблица1[[#This Row],[datetime]])</f>
        <v>12</v>
      </c>
      <c r="D7144" s="17">
        <f>DAY(Таблица1[[#This Row],[datetime]])</f>
        <v>17</v>
      </c>
      <c r="E7144" s="17">
        <f>WEEKDAY(Таблица1[[#This Row],[datetime]])</f>
        <v>7</v>
      </c>
      <c r="F7144" s="17">
        <f>HOUR(Таблица1[[#This Row],[datetime]])</f>
        <v>16</v>
      </c>
      <c r="G7144">
        <v>4</v>
      </c>
      <c r="H7144">
        <v>0</v>
      </c>
      <c r="I7144">
        <v>0</v>
      </c>
      <c r="J7144">
        <v>1</v>
      </c>
      <c r="K7144">
        <v>11.48</v>
      </c>
      <c r="L7144">
        <v>13.635</v>
      </c>
      <c r="M7144">
        <v>45</v>
      </c>
      <c r="N7144">
        <v>15.001300000000001</v>
      </c>
      <c r="O7144">
        <v>30</v>
      </c>
      <c r="P7144">
        <v>192</v>
      </c>
      <c r="Q7144">
        <v>222</v>
      </c>
      <c r="R7144">
        <v>7143</v>
      </c>
    </row>
    <row r="7145" spans="1:18" x14ac:dyDescent="0.2">
      <c r="A7145" s="1">
        <v>40914.625</v>
      </c>
      <c r="B7145" s="17">
        <f>YEAR(Таблица1[[#This Row],[datetime]])</f>
        <v>2012</v>
      </c>
      <c r="C7145" s="17">
        <f>MONTH(Таблица1[[#This Row],[datetime]])</f>
        <v>1</v>
      </c>
      <c r="D7145" s="17">
        <f>DAY(Таблица1[[#This Row],[datetime]])</f>
        <v>6</v>
      </c>
      <c r="E7145" s="17">
        <f>WEEKDAY(Таблица1[[#This Row],[datetime]])</f>
        <v>6</v>
      </c>
      <c r="F7145" s="17">
        <f>HOUR(Таблица1[[#This Row],[datetime]])</f>
        <v>15</v>
      </c>
      <c r="G7145">
        <v>1</v>
      </c>
      <c r="H7145">
        <v>0</v>
      </c>
      <c r="I7145">
        <v>1</v>
      </c>
      <c r="J7145">
        <v>1</v>
      </c>
      <c r="K7145">
        <v>21.32</v>
      </c>
      <c r="L7145">
        <v>25</v>
      </c>
      <c r="M7145">
        <v>27</v>
      </c>
      <c r="N7145">
        <v>16.997900000000001</v>
      </c>
      <c r="O7145">
        <v>44</v>
      </c>
      <c r="P7145">
        <v>178</v>
      </c>
      <c r="Q7145">
        <v>222</v>
      </c>
      <c r="R7145">
        <v>7144</v>
      </c>
    </row>
    <row r="7146" spans="1:18" x14ac:dyDescent="0.2">
      <c r="A7146" s="1">
        <v>40918.291666666664</v>
      </c>
      <c r="B7146" s="17">
        <f>YEAR(Таблица1[[#This Row],[datetime]])</f>
        <v>2012</v>
      </c>
      <c r="C7146" s="17">
        <f>MONTH(Таблица1[[#This Row],[datetime]])</f>
        <v>1</v>
      </c>
      <c r="D7146" s="17">
        <f>DAY(Таблица1[[#This Row],[datetime]])</f>
        <v>10</v>
      </c>
      <c r="E7146" s="17">
        <f>WEEKDAY(Таблица1[[#This Row],[datetime]])</f>
        <v>3</v>
      </c>
      <c r="F7146" s="17">
        <f>HOUR(Таблица1[[#This Row],[datetime]])</f>
        <v>7</v>
      </c>
      <c r="G7146">
        <v>1</v>
      </c>
      <c r="H7146">
        <v>0</v>
      </c>
      <c r="I7146">
        <v>1</v>
      </c>
      <c r="J7146">
        <v>2</v>
      </c>
      <c r="K7146">
        <v>7.38</v>
      </c>
      <c r="L7146">
        <v>9.85</v>
      </c>
      <c r="M7146">
        <v>93</v>
      </c>
      <c r="N7146">
        <v>11.0014</v>
      </c>
      <c r="O7146">
        <v>3</v>
      </c>
      <c r="P7146">
        <v>219</v>
      </c>
      <c r="Q7146">
        <v>222</v>
      </c>
      <c r="R7146">
        <v>7145</v>
      </c>
    </row>
    <row r="7147" spans="1:18" x14ac:dyDescent="0.2">
      <c r="A7147" s="1">
        <v>40970.541666666664</v>
      </c>
      <c r="B7147" s="17">
        <f>YEAR(Таблица1[[#This Row],[datetime]])</f>
        <v>2012</v>
      </c>
      <c r="C7147" s="17">
        <f>MONTH(Таблица1[[#This Row],[datetime]])</f>
        <v>3</v>
      </c>
      <c r="D7147" s="17">
        <f>DAY(Таблица1[[#This Row],[datetime]])</f>
        <v>2</v>
      </c>
      <c r="E7147" s="17">
        <f>WEEKDAY(Таблица1[[#This Row],[datetime]])</f>
        <v>6</v>
      </c>
      <c r="F7147" s="17">
        <f>HOUR(Таблица1[[#This Row],[datetime]])</f>
        <v>13</v>
      </c>
      <c r="G7147">
        <v>1</v>
      </c>
      <c r="H7147">
        <v>0</v>
      </c>
      <c r="I7147">
        <v>1</v>
      </c>
      <c r="J7147">
        <v>1</v>
      </c>
      <c r="K7147">
        <v>17.22</v>
      </c>
      <c r="L7147">
        <v>21.21</v>
      </c>
      <c r="M7147">
        <v>44</v>
      </c>
      <c r="N7147">
        <v>15.001300000000001</v>
      </c>
      <c r="O7147">
        <v>31</v>
      </c>
      <c r="P7147">
        <v>191</v>
      </c>
      <c r="Q7147">
        <v>222</v>
      </c>
      <c r="R7147">
        <v>7146</v>
      </c>
    </row>
    <row r="7148" spans="1:18" x14ac:dyDescent="0.2">
      <c r="A7148" s="1">
        <v>41042.375</v>
      </c>
      <c r="B7148" s="17">
        <f>YEAR(Таблица1[[#This Row],[datetime]])</f>
        <v>2012</v>
      </c>
      <c r="C7148" s="17">
        <f>MONTH(Таблица1[[#This Row],[datetime]])</f>
        <v>5</v>
      </c>
      <c r="D7148" s="17">
        <f>DAY(Таблица1[[#This Row],[datetime]])</f>
        <v>13</v>
      </c>
      <c r="E7148" s="17">
        <f>WEEKDAY(Таблица1[[#This Row],[datetime]])</f>
        <v>1</v>
      </c>
      <c r="F7148" s="17">
        <f>HOUR(Таблица1[[#This Row],[datetime]])</f>
        <v>9</v>
      </c>
      <c r="G7148">
        <v>2</v>
      </c>
      <c r="H7148">
        <v>0</v>
      </c>
      <c r="I7148">
        <v>0</v>
      </c>
      <c r="J7148">
        <v>1</v>
      </c>
      <c r="K7148">
        <v>24.6</v>
      </c>
      <c r="L7148">
        <v>31.06</v>
      </c>
      <c r="M7148">
        <v>56</v>
      </c>
      <c r="N7148">
        <v>8.9981000000000009</v>
      </c>
      <c r="O7148">
        <v>79</v>
      </c>
      <c r="P7148">
        <v>143</v>
      </c>
      <c r="Q7148">
        <v>222</v>
      </c>
      <c r="R7148">
        <v>7147</v>
      </c>
    </row>
    <row r="7149" spans="1:18" x14ac:dyDescent="0.2">
      <c r="A7149" s="1">
        <v>41061.666666666664</v>
      </c>
      <c r="B7149" s="17">
        <f>YEAR(Таблица1[[#This Row],[datetime]])</f>
        <v>2012</v>
      </c>
      <c r="C7149" s="17">
        <f>MONTH(Таблица1[[#This Row],[datetime]])</f>
        <v>6</v>
      </c>
      <c r="D7149" s="17">
        <f>DAY(Таблица1[[#This Row],[datetime]])</f>
        <v>1</v>
      </c>
      <c r="E7149" s="17">
        <f>WEEKDAY(Таблица1[[#This Row],[datetime]])</f>
        <v>6</v>
      </c>
      <c r="F7149" s="17">
        <f>HOUR(Таблица1[[#This Row],[datetime]])</f>
        <v>16</v>
      </c>
      <c r="G7149">
        <v>2</v>
      </c>
      <c r="H7149">
        <v>0</v>
      </c>
      <c r="I7149">
        <v>1</v>
      </c>
      <c r="J7149">
        <v>3</v>
      </c>
      <c r="K7149">
        <v>30.34</v>
      </c>
      <c r="L7149">
        <v>34.090000000000003</v>
      </c>
      <c r="M7149">
        <v>58</v>
      </c>
      <c r="N7149">
        <v>30.002600000000001</v>
      </c>
      <c r="O7149">
        <v>36</v>
      </c>
      <c r="P7149">
        <v>186</v>
      </c>
      <c r="Q7149">
        <v>222</v>
      </c>
      <c r="R7149">
        <v>7148</v>
      </c>
    </row>
    <row r="7150" spans="1:18" x14ac:dyDescent="0.2">
      <c r="A7150" s="1">
        <v>41075.958333333336</v>
      </c>
      <c r="B7150" s="17">
        <f>YEAR(Таблица1[[#This Row],[datetime]])</f>
        <v>2012</v>
      </c>
      <c r="C7150" s="17">
        <f>MONTH(Таблица1[[#This Row],[datetime]])</f>
        <v>6</v>
      </c>
      <c r="D7150" s="17">
        <f>DAY(Таблица1[[#This Row],[datetime]])</f>
        <v>15</v>
      </c>
      <c r="E7150" s="17">
        <f>WEEKDAY(Таблица1[[#This Row],[datetime]])</f>
        <v>6</v>
      </c>
      <c r="F7150" s="17">
        <f>HOUR(Таблица1[[#This Row],[datetime]])</f>
        <v>23</v>
      </c>
      <c r="G7150">
        <v>2</v>
      </c>
      <c r="H7150">
        <v>0</v>
      </c>
      <c r="I7150">
        <v>1</v>
      </c>
      <c r="J7150">
        <v>1</v>
      </c>
      <c r="K7150">
        <v>25.42</v>
      </c>
      <c r="L7150">
        <v>31.06</v>
      </c>
      <c r="M7150">
        <v>53</v>
      </c>
      <c r="N7150">
        <v>16.997900000000001</v>
      </c>
      <c r="O7150">
        <v>46</v>
      </c>
      <c r="P7150">
        <v>176</v>
      </c>
      <c r="Q7150">
        <v>222</v>
      </c>
      <c r="R7150">
        <v>7149</v>
      </c>
    </row>
    <row r="7151" spans="1:18" x14ac:dyDescent="0.2">
      <c r="A7151" s="1">
        <v>41125.958333333336</v>
      </c>
      <c r="B7151" s="17">
        <f>YEAR(Таблица1[[#This Row],[datetime]])</f>
        <v>2012</v>
      </c>
      <c r="C7151" s="17">
        <f>MONTH(Таблица1[[#This Row],[datetime]])</f>
        <v>8</v>
      </c>
      <c r="D7151" s="17">
        <f>DAY(Таблица1[[#This Row],[datetime]])</f>
        <v>4</v>
      </c>
      <c r="E7151" s="17">
        <f>WEEKDAY(Таблица1[[#This Row],[datetime]])</f>
        <v>7</v>
      </c>
      <c r="F7151" s="17">
        <f>HOUR(Таблица1[[#This Row],[datetime]])</f>
        <v>23</v>
      </c>
      <c r="G7151">
        <v>3</v>
      </c>
      <c r="H7151">
        <v>0</v>
      </c>
      <c r="I7151">
        <v>0</v>
      </c>
      <c r="J7151">
        <v>1</v>
      </c>
      <c r="K7151">
        <v>31.16</v>
      </c>
      <c r="L7151">
        <v>36.365000000000002</v>
      </c>
      <c r="M7151">
        <v>66</v>
      </c>
      <c r="N7151">
        <v>19.999500000000001</v>
      </c>
      <c r="O7151">
        <v>61</v>
      </c>
      <c r="P7151">
        <v>161</v>
      </c>
      <c r="Q7151">
        <v>222</v>
      </c>
      <c r="R7151">
        <v>7150</v>
      </c>
    </row>
    <row r="7152" spans="1:18" x14ac:dyDescent="0.2">
      <c r="A7152" s="1">
        <v>41198.416666666664</v>
      </c>
      <c r="B7152" s="17">
        <f>YEAR(Таблица1[[#This Row],[datetime]])</f>
        <v>2012</v>
      </c>
      <c r="C7152" s="17">
        <f>MONTH(Таблица1[[#This Row],[datetime]])</f>
        <v>10</v>
      </c>
      <c r="D7152" s="17">
        <f>DAY(Таблица1[[#This Row],[datetime]])</f>
        <v>16</v>
      </c>
      <c r="E7152" s="17">
        <f>WEEKDAY(Таблица1[[#This Row],[datetime]])</f>
        <v>3</v>
      </c>
      <c r="F7152" s="17">
        <f>HOUR(Таблица1[[#This Row],[datetime]])</f>
        <v>10</v>
      </c>
      <c r="G7152">
        <v>4</v>
      </c>
      <c r="H7152">
        <v>0</v>
      </c>
      <c r="I7152">
        <v>1</v>
      </c>
      <c r="J7152">
        <v>1</v>
      </c>
      <c r="K7152">
        <v>20.5</v>
      </c>
      <c r="L7152">
        <v>24.24</v>
      </c>
      <c r="M7152">
        <v>48</v>
      </c>
      <c r="N7152">
        <v>19.001200000000001</v>
      </c>
      <c r="O7152">
        <v>65</v>
      </c>
      <c r="P7152">
        <v>157</v>
      </c>
      <c r="Q7152">
        <v>222</v>
      </c>
      <c r="R7152">
        <v>7151</v>
      </c>
    </row>
    <row r="7153" spans="1:18" x14ac:dyDescent="0.2">
      <c r="A7153" s="1">
        <v>41218.541666666664</v>
      </c>
      <c r="B7153" s="17">
        <f>YEAR(Таблица1[[#This Row],[datetime]])</f>
        <v>2012</v>
      </c>
      <c r="C7153" s="17">
        <f>MONTH(Таблица1[[#This Row],[datetime]])</f>
        <v>11</v>
      </c>
      <c r="D7153" s="17">
        <f>DAY(Таблица1[[#This Row],[datetime]])</f>
        <v>5</v>
      </c>
      <c r="E7153" s="17">
        <f>WEEKDAY(Таблица1[[#This Row],[datetime]])</f>
        <v>2</v>
      </c>
      <c r="F7153" s="17">
        <f>HOUR(Таблица1[[#This Row],[datetime]])</f>
        <v>13</v>
      </c>
      <c r="G7153">
        <v>4</v>
      </c>
      <c r="H7153">
        <v>0</v>
      </c>
      <c r="I7153">
        <v>1</v>
      </c>
      <c r="J7153">
        <v>1</v>
      </c>
      <c r="K7153">
        <v>14.76</v>
      </c>
      <c r="L7153">
        <v>16.664999999999999</v>
      </c>
      <c r="M7153">
        <v>40</v>
      </c>
      <c r="N7153">
        <v>16.997900000000001</v>
      </c>
      <c r="O7153">
        <v>39</v>
      </c>
      <c r="P7153">
        <v>183</v>
      </c>
      <c r="Q7153">
        <v>222</v>
      </c>
      <c r="R7153">
        <v>7152</v>
      </c>
    </row>
    <row r="7154" spans="1:18" x14ac:dyDescent="0.2">
      <c r="A7154" s="1">
        <v>40589.333333333336</v>
      </c>
      <c r="B7154" s="17">
        <f>YEAR(Таблица1[[#This Row],[datetime]])</f>
        <v>2011</v>
      </c>
      <c r="C7154" s="17">
        <f>MONTH(Таблица1[[#This Row],[datetime]])</f>
        <v>2</v>
      </c>
      <c r="D7154" s="17">
        <f>DAY(Таблица1[[#This Row],[datetime]])</f>
        <v>15</v>
      </c>
      <c r="E7154" s="17">
        <f>WEEKDAY(Таблица1[[#This Row],[datetime]])</f>
        <v>3</v>
      </c>
      <c r="F7154" s="17">
        <f>HOUR(Таблица1[[#This Row],[datetime]])</f>
        <v>8</v>
      </c>
      <c r="G7154">
        <v>1</v>
      </c>
      <c r="H7154">
        <v>0</v>
      </c>
      <c r="I7154">
        <v>1</v>
      </c>
      <c r="J7154">
        <v>1</v>
      </c>
      <c r="K7154">
        <v>8.1999999999999993</v>
      </c>
      <c r="L7154">
        <v>9.09</v>
      </c>
      <c r="M7154">
        <v>32</v>
      </c>
      <c r="N7154">
        <v>23.999400000000001</v>
      </c>
      <c r="O7154">
        <v>10</v>
      </c>
      <c r="P7154">
        <v>213</v>
      </c>
      <c r="Q7154">
        <v>223</v>
      </c>
      <c r="R7154">
        <v>7153</v>
      </c>
    </row>
    <row r="7155" spans="1:18" x14ac:dyDescent="0.2">
      <c r="A7155" s="1">
        <v>40613.708333333336</v>
      </c>
      <c r="B7155" s="17">
        <f>YEAR(Таблица1[[#This Row],[datetime]])</f>
        <v>2011</v>
      </c>
      <c r="C7155" s="17">
        <f>MONTH(Таблица1[[#This Row],[datetime]])</f>
        <v>3</v>
      </c>
      <c r="D7155" s="17">
        <f>DAY(Таблица1[[#This Row],[datetime]])</f>
        <v>11</v>
      </c>
      <c r="E7155" s="17">
        <f>WEEKDAY(Таблица1[[#This Row],[datetime]])</f>
        <v>6</v>
      </c>
      <c r="F7155" s="17">
        <f>HOUR(Таблица1[[#This Row],[datetime]])</f>
        <v>17</v>
      </c>
      <c r="G7155">
        <v>1</v>
      </c>
      <c r="H7155">
        <v>0</v>
      </c>
      <c r="I7155">
        <v>1</v>
      </c>
      <c r="J7155">
        <v>1</v>
      </c>
      <c r="K7155">
        <v>13.94</v>
      </c>
      <c r="L7155">
        <v>15.91</v>
      </c>
      <c r="M7155">
        <v>49</v>
      </c>
      <c r="N7155">
        <v>15.001300000000001</v>
      </c>
      <c r="O7155">
        <v>23</v>
      </c>
      <c r="P7155">
        <v>200</v>
      </c>
      <c r="Q7155">
        <v>223</v>
      </c>
      <c r="R7155">
        <v>7154</v>
      </c>
    </row>
    <row r="7156" spans="1:18" x14ac:dyDescent="0.2">
      <c r="A7156" s="1">
        <v>40675.875</v>
      </c>
      <c r="B7156" s="17">
        <f>YEAR(Таблица1[[#This Row],[datetime]])</f>
        <v>2011</v>
      </c>
      <c r="C7156" s="17">
        <f>MONTH(Таблица1[[#This Row],[datetime]])</f>
        <v>5</v>
      </c>
      <c r="D7156" s="17">
        <f>DAY(Таблица1[[#This Row],[datetime]])</f>
        <v>12</v>
      </c>
      <c r="E7156" s="17">
        <f>WEEKDAY(Таблица1[[#This Row],[datetime]])</f>
        <v>5</v>
      </c>
      <c r="F7156" s="17">
        <f>HOUR(Таблица1[[#This Row],[datetime]])</f>
        <v>21</v>
      </c>
      <c r="G7156">
        <v>2</v>
      </c>
      <c r="H7156">
        <v>0</v>
      </c>
      <c r="I7156">
        <v>1</v>
      </c>
      <c r="J7156">
        <v>1</v>
      </c>
      <c r="K7156">
        <v>22.96</v>
      </c>
      <c r="L7156">
        <v>26.515000000000001</v>
      </c>
      <c r="M7156">
        <v>83</v>
      </c>
      <c r="N7156">
        <v>8.9981000000000009</v>
      </c>
      <c r="O7156">
        <v>31</v>
      </c>
      <c r="P7156">
        <v>192</v>
      </c>
      <c r="Q7156">
        <v>223</v>
      </c>
      <c r="R7156">
        <v>7155</v>
      </c>
    </row>
    <row r="7157" spans="1:18" x14ac:dyDescent="0.2">
      <c r="A7157" s="1">
        <v>40676.5</v>
      </c>
      <c r="B7157" s="17">
        <f>YEAR(Таблица1[[#This Row],[datetime]])</f>
        <v>2011</v>
      </c>
      <c r="C7157" s="17">
        <f>MONTH(Таблица1[[#This Row],[datetime]])</f>
        <v>5</v>
      </c>
      <c r="D7157" s="17">
        <f>DAY(Таблица1[[#This Row],[datetime]])</f>
        <v>13</v>
      </c>
      <c r="E7157" s="17">
        <f>WEEKDAY(Таблица1[[#This Row],[datetime]])</f>
        <v>6</v>
      </c>
      <c r="F7157" s="17">
        <f>HOUR(Таблица1[[#This Row],[datetime]])</f>
        <v>12</v>
      </c>
      <c r="G7157">
        <v>2</v>
      </c>
      <c r="H7157">
        <v>0</v>
      </c>
      <c r="I7157">
        <v>1</v>
      </c>
      <c r="J7157">
        <v>2</v>
      </c>
      <c r="K7157">
        <v>21.32</v>
      </c>
      <c r="L7157">
        <v>25</v>
      </c>
      <c r="M7157">
        <v>88</v>
      </c>
      <c r="N7157">
        <v>12.997999999999999</v>
      </c>
      <c r="O7157">
        <v>53</v>
      </c>
      <c r="P7157">
        <v>170</v>
      </c>
      <c r="Q7157">
        <v>223</v>
      </c>
      <c r="R7157">
        <v>7156</v>
      </c>
    </row>
    <row r="7158" spans="1:18" x14ac:dyDescent="0.2">
      <c r="A7158" s="1">
        <v>40706.791666666664</v>
      </c>
      <c r="B7158" s="17">
        <f>YEAR(Таблица1[[#This Row],[datetime]])</f>
        <v>2011</v>
      </c>
      <c r="C7158" s="17">
        <f>MONTH(Таблица1[[#This Row],[datetime]])</f>
        <v>6</v>
      </c>
      <c r="D7158" s="17">
        <f>DAY(Таблица1[[#This Row],[datetime]])</f>
        <v>12</v>
      </c>
      <c r="E7158" s="17">
        <f>WEEKDAY(Таблица1[[#This Row],[datetime]])</f>
        <v>1</v>
      </c>
      <c r="F7158" s="17">
        <f>HOUR(Таблица1[[#This Row],[datetime]])</f>
        <v>19</v>
      </c>
      <c r="G7158">
        <v>2</v>
      </c>
      <c r="H7158">
        <v>0</v>
      </c>
      <c r="I7158">
        <v>0</v>
      </c>
      <c r="J7158">
        <v>1</v>
      </c>
      <c r="K7158">
        <v>28.7</v>
      </c>
      <c r="L7158">
        <v>33.335000000000001</v>
      </c>
      <c r="M7158">
        <v>74</v>
      </c>
      <c r="N7158">
        <v>7.0015000000000001</v>
      </c>
      <c r="O7158">
        <v>67</v>
      </c>
      <c r="P7158">
        <v>156</v>
      </c>
      <c r="Q7158">
        <v>223</v>
      </c>
      <c r="R7158">
        <v>7157</v>
      </c>
    </row>
    <row r="7159" spans="1:18" x14ac:dyDescent="0.2">
      <c r="A7159" s="1">
        <v>40738.5</v>
      </c>
      <c r="B7159" s="17">
        <f>YEAR(Таблица1[[#This Row],[datetime]])</f>
        <v>2011</v>
      </c>
      <c r="C7159" s="17">
        <f>MONTH(Таблица1[[#This Row],[datetime]])</f>
        <v>7</v>
      </c>
      <c r="D7159" s="17">
        <f>DAY(Таблица1[[#This Row],[datetime]])</f>
        <v>14</v>
      </c>
      <c r="E7159" s="17">
        <f>WEEKDAY(Таблица1[[#This Row],[datetime]])</f>
        <v>5</v>
      </c>
      <c r="F7159" s="17">
        <f>HOUR(Таблица1[[#This Row],[datetime]])</f>
        <v>12</v>
      </c>
      <c r="G7159">
        <v>3</v>
      </c>
      <c r="H7159">
        <v>0</v>
      </c>
      <c r="I7159">
        <v>1</v>
      </c>
      <c r="J7159">
        <v>1</v>
      </c>
      <c r="K7159">
        <v>30.34</v>
      </c>
      <c r="L7159">
        <v>32.575000000000003</v>
      </c>
      <c r="M7159">
        <v>35</v>
      </c>
      <c r="N7159">
        <v>16.997900000000001</v>
      </c>
      <c r="O7159">
        <v>51</v>
      </c>
      <c r="P7159">
        <v>172</v>
      </c>
      <c r="Q7159">
        <v>223</v>
      </c>
      <c r="R7159">
        <v>7158</v>
      </c>
    </row>
    <row r="7160" spans="1:18" x14ac:dyDescent="0.2">
      <c r="A7160" s="1">
        <v>40739.916666666664</v>
      </c>
      <c r="B7160" s="17">
        <f>YEAR(Таблица1[[#This Row],[datetime]])</f>
        <v>2011</v>
      </c>
      <c r="C7160" s="17">
        <f>MONTH(Таблица1[[#This Row],[datetime]])</f>
        <v>7</v>
      </c>
      <c r="D7160" s="17">
        <f>DAY(Таблица1[[#This Row],[datetime]])</f>
        <v>15</v>
      </c>
      <c r="E7160" s="17">
        <f>WEEKDAY(Таблица1[[#This Row],[datetime]])</f>
        <v>6</v>
      </c>
      <c r="F7160" s="17">
        <f>HOUR(Таблица1[[#This Row],[datetime]])</f>
        <v>22</v>
      </c>
      <c r="G7160">
        <v>3</v>
      </c>
      <c r="H7160">
        <v>0</v>
      </c>
      <c r="I7160">
        <v>1</v>
      </c>
      <c r="J7160">
        <v>1</v>
      </c>
      <c r="K7160">
        <v>27.06</v>
      </c>
      <c r="L7160">
        <v>31.06</v>
      </c>
      <c r="M7160">
        <v>57</v>
      </c>
      <c r="N7160">
        <v>15.001300000000001</v>
      </c>
      <c r="O7160">
        <v>71</v>
      </c>
      <c r="P7160">
        <v>152</v>
      </c>
      <c r="Q7160">
        <v>223</v>
      </c>
      <c r="R7160">
        <v>7159</v>
      </c>
    </row>
    <row r="7161" spans="1:18" x14ac:dyDescent="0.2">
      <c r="A7161" s="1">
        <v>40802.541666666664</v>
      </c>
      <c r="B7161" s="17">
        <f>YEAR(Таблица1[[#This Row],[datetime]])</f>
        <v>2011</v>
      </c>
      <c r="C7161" s="17">
        <f>MONTH(Таблица1[[#This Row],[datetime]])</f>
        <v>9</v>
      </c>
      <c r="D7161" s="17">
        <f>DAY(Таблица1[[#This Row],[datetime]])</f>
        <v>16</v>
      </c>
      <c r="E7161" s="17">
        <f>WEEKDAY(Таблица1[[#This Row],[datetime]])</f>
        <v>6</v>
      </c>
      <c r="F7161" s="17">
        <f>HOUR(Таблица1[[#This Row],[datetime]])</f>
        <v>13</v>
      </c>
      <c r="G7161">
        <v>3</v>
      </c>
      <c r="H7161">
        <v>0</v>
      </c>
      <c r="I7161">
        <v>1</v>
      </c>
      <c r="J7161">
        <v>2</v>
      </c>
      <c r="K7161">
        <v>22.14</v>
      </c>
      <c r="L7161">
        <v>25.76</v>
      </c>
      <c r="M7161">
        <v>42</v>
      </c>
      <c r="N7161">
        <v>0</v>
      </c>
      <c r="O7161">
        <v>55</v>
      </c>
      <c r="P7161">
        <v>168</v>
      </c>
      <c r="Q7161">
        <v>223</v>
      </c>
      <c r="R7161">
        <v>7160</v>
      </c>
    </row>
    <row r="7162" spans="1:18" x14ac:dyDescent="0.2">
      <c r="A7162" s="1">
        <v>40817.666666666664</v>
      </c>
      <c r="B7162" s="17">
        <f>YEAR(Таблица1[[#This Row],[datetime]])</f>
        <v>2011</v>
      </c>
      <c r="C7162" s="17">
        <f>MONTH(Таблица1[[#This Row],[datetime]])</f>
        <v>10</v>
      </c>
      <c r="D7162" s="17">
        <f>DAY(Таблица1[[#This Row],[datetime]])</f>
        <v>1</v>
      </c>
      <c r="E7162" s="17">
        <f>WEEKDAY(Таблица1[[#This Row],[datetime]])</f>
        <v>7</v>
      </c>
      <c r="F7162" s="17">
        <f>HOUR(Таблица1[[#This Row],[datetime]])</f>
        <v>16</v>
      </c>
      <c r="G7162">
        <v>4</v>
      </c>
      <c r="H7162">
        <v>0</v>
      </c>
      <c r="I7162">
        <v>0</v>
      </c>
      <c r="J7162">
        <v>2</v>
      </c>
      <c r="K7162">
        <v>16.399999999999999</v>
      </c>
      <c r="L7162">
        <v>20.454999999999998</v>
      </c>
      <c r="M7162">
        <v>76</v>
      </c>
      <c r="N7162">
        <v>19.999500000000001</v>
      </c>
      <c r="O7162">
        <v>58</v>
      </c>
      <c r="P7162">
        <v>165</v>
      </c>
      <c r="Q7162">
        <v>223</v>
      </c>
      <c r="R7162">
        <v>7161</v>
      </c>
    </row>
    <row r="7163" spans="1:18" x14ac:dyDescent="0.2">
      <c r="A7163" s="1">
        <v>40890.291666666664</v>
      </c>
      <c r="B7163" s="17">
        <f>YEAR(Таблица1[[#This Row],[datetime]])</f>
        <v>2011</v>
      </c>
      <c r="C7163" s="17">
        <f>MONTH(Таблица1[[#This Row],[datetime]])</f>
        <v>12</v>
      </c>
      <c r="D7163" s="17">
        <f>DAY(Таблица1[[#This Row],[datetime]])</f>
        <v>13</v>
      </c>
      <c r="E7163" s="17">
        <f>WEEKDAY(Таблица1[[#This Row],[datetime]])</f>
        <v>3</v>
      </c>
      <c r="F7163" s="17">
        <f>HOUR(Таблица1[[#This Row],[datetime]])</f>
        <v>7</v>
      </c>
      <c r="G7163">
        <v>4</v>
      </c>
      <c r="H7163">
        <v>0</v>
      </c>
      <c r="I7163">
        <v>1</v>
      </c>
      <c r="J7163">
        <v>1</v>
      </c>
      <c r="K7163">
        <v>6.56</v>
      </c>
      <c r="L7163">
        <v>8.3350000000000009</v>
      </c>
      <c r="M7163">
        <v>80</v>
      </c>
      <c r="N7163">
        <v>11.0014</v>
      </c>
      <c r="O7163">
        <v>2</v>
      </c>
      <c r="P7163">
        <v>221</v>
      </c>
      <c r="Q7163">
        <v>223</v>
      </c>
      <c r="R7163">
        <v>7162</v>
      </c>
    </row>
    <row r="7164" spans="1:18" x14ac:dyDescent="0.2">
      <c r="A7164" s="1">
        <v>40909.541666666664</v>
      </c>
      <c r="B7164" s="17">
        <f>YEAR(Таблица1[[#This Row],[datetime]])</f>
        <v>2012</v>
      </c>
      <c r="C7164" s="17">
        <f>MONTH(Таблица1[[#This Row],[datetime]])</f>
        <v>1</v>
      </c>
      <c r="D7164" s="17">
        <f>DAY(Таблица1[[#This Row],[datetime]])</f>
        <v>1</v>
      </c>
      <c r="E7164" s="17">
        <f>WEEKDAY(Таблица1[[#This Row],[datetime]])</f>
        <v>1</v>
      </c>
      <c r="F7164" s="17">
        <f>HOUR(Таблица1[[#This Row],[datetime]])</f>
        <v>13</v>
      </c>
      <c r="G7164">
        <v>1</v>
      </c>
      <c r="H7164">
        <v>0</v>
      </c>
      <c r="I7164">
        <v>0</v>
      </c>
      <c r="J7164">
        <v>1</v>
      </c>
      <c r="K7164">
        <v>17.22</v>
      </c>
      <c r="L7164">
        <v>21.21</v>
      </c>
      <c r="M7164">
        <v>58</v>
      </c>
      <c r="N7164">
        <v>19.001200000000001</v>
      </c>
      <c r="O7164">
        <v>82</v>
      </c>
      <c r="P7164">
        <v>141</v>
      </c>
      <c r="Q7164">
        <v>223</v>
      </c>
      <c r="R7164">
        <v>7163</v>
      </c>
    </row>
    <row r="7165" spans="1:18" x14ac:dyDescent="0.2">
      <c r="A7165" s="1">
        <v>40969.625</v>
      </c>
      <c r="B7165" s="17">
        <f>YEAR(Таблица1[[#This Row],[datetime]])</f>
        <v>2012</v>
      </c>
      <c r="C7165" s="17">
        <f>MONTH(Таблица1[[#This Row],[datetime]])</f>
        <v>3</v>
      </c>
      <c r="D7165" s="17">
        <f>DAY(Таблица1[[#This Row],[datetime]])</f>
        <v>1</v>
      </c>
      <c r="E7165" s="17">
        <f>WEEKDAY(Таблица1[[#This Row],[datetime]])</f>
        <v>5</v>
      </c>
      <c r="F7165" s="17">
        <f>HOUR(Таблица1[[#This Row],[datetime]])</f>
        <v>15</v>
      </c>
      <c r="G7165">
        <v>1</v>
      </c>
      <c r="H7165">
        <v>0</v>
      </c>
      <c r="I7165">
        <v>1</v>
      </c>
      <c r="J7165">
        <v>1</v>
      </c>
      <c r="K7165">
        <v>24.6</v>
      </c>
      <c r="L7165">
        <v>31.06</v>
      </c>
      <c r="M7165">
        <v>31</v>
      </c>
      <c r="N7165">
        <v>16.997900000000001</v>
      </c>
      <c r="O7165">
        <v>31</v>
      </c>
      <c r="P7165">
        <v>192</v>
      </c>
      <c r="Q7165">
        <v>223</v>
      </c>
      <c r="R7165">
        <v>7164</v>
      </c>
    </row>
    <row r="7166" spans="1:18" x14ac:dyDescent="0.2">
      <c r="A7166" s="1">
        <v>40978.416666666664</v>
      </c>
      <c r="B7166" s="17">
        <f>YEAR(Таблица1[[#This Row],[datetime]])</f>
        <v>2012</v>
      </c>
      <c r="C7166" s="17">
        <f>MONTH(Таблица1[[#This Row],[datetime]])</f>
        <v>3</v>
      </c>
      <c r="D7166" s="17">
        <f>DAY(Таблица1[[#This Row],[datetime]])</f>
        <v>10</v>
      </c>
      <c r="E7166" s="17">
        <f>WEEKDAY(Таблица1[[#This Row],[datetime]])</f>
        <v>7</v>
      </c>
      <c r="F7166" s="17">
        <f>HOUR(Таблица1[[#This Row],[datetime]])</f>
        <v>10</v>
      </c>
      <c r="G7166">
        <v>1</v>
      </c>
      <c r="H7166">
        <v>0</v>
      </c>
      <c r="I7166">
        <v>0</v>
      </c>
      <c r="J7166">
        <v>1</v>
      </c>
      <c r="K7166">
        <v>10.66</v>
      </c>
      <c r="L7166">
        <v>11.365</v>
      </c>
      <c r="M7166">
        <v>35</v>
      </c>
      <c r="N7166">
        <v>27.999300000000002</v>
      </c>
      <c r="O7166">
        <v>47</v>
      </c>
      <c r="P7166">
        <v>176</v>
      </c>
      <c r="Q7166">
        <v>223</v>
      </c>
      <c r="R7166">
        <v>7165</v>
      </c>
    </row>
    <row r="7167" spans="1:18" x14ac:dyDescent="0.2">
      <c r="A7167" s="1">
        <v>40985.875</v>
      </c>
      <c r="B7167" s="17">
        <f>YEAR(Таблица1[[#This Row],[datetime]])</f>
        <v>2012</v>
      </c>
      <c r="C7167" s="17">
        <f>MONTH(Таблица1[[#This Row],[datetime]])</f>
        <v>3</v>
      </c>
      <c r="D7167" s="17">
        <f>DAY(Таблица1[[#This Row],[datetime]])</f>
        <v>17</v>
      </c>
      <c r="E7167" s="17">
        <f>WEEKDAY(Таблица1[[#This Row],[datetime]])</f>
        <v>7</v>
      </c>
      <c r="F7167" s="17">
        <f>HOUR(Таблица1[[#This Row],[datetime]])</f>
        <v>21</v>
      </c>
      <c r="G7167">
        <v>1</v>
      </c>
      <c r="H7167">
        <v>0</v>
      </c>
      <c r="I7167">
        <v>0</v>
      </c>
      <c r="J7167">
        <v>1</v>
      </c>
      <c r="K7167">
        <v>22.14</v>
      </c>
      <c r="L7167">
        <v>25.76</v>
      </c>
      <c r="M7167">
        <v>68</v>
      </c>
      <c r="N7167">
        <v>11.0014</v>
      </c>
      <c r="O7167">
        <v>54</v>
      </c>
      <c r="P7167">
        <v>169</v>
      </c>
      <c r="Q7167">
        <v>223</v>
      </c>
      <c r="R7167">
        <v>7166</v>
      </c>
    </row>
    <row r="7168" spans="1:18" x14ac:dyDescent="0.2">
      <c r="A7168" s="1">
        <v>40987.875</v>
      </c>
      <c r="B7168" s="17">
        <f>YEAR(Таблица1[[#This Row],[datetime]])</f>
        <v>2012</v>
      </c>
      <c r="C7168" s="17">
        <f>MONTH(Таблица1[[#This Row],[datetime]])</f>
        <v>3</v>
      </c>
      <c r="D7168" s="17">
        <f>DAY(Таблица1[[#This Row],[datetime]])</f>
        <v>19</v>
      </c>
      <c r="E7168" s="17">
        <f>WEEKDAY(Таблица1[[#This Row],[datetime]])</f>
        <v>2</v>
      </c>
      <c r="F7168" s="17">
        <f>HOUR(Таблица1[[#This Row],[datetime]])</f>
        <v>21</v>
      </c>
      <c r="G7168">
        <v>1</v>
      </c>
      <c r="H7168">
        <v>0</v>
      </c>
      <c r="I7168">
        <v>1</v>
      </c>
      <c r="J7168">
        <v>1</v>
      </c>
      <c r="K7168">
        <v>24.6</v>
      </c>
      <c r="L7168">
        <v>30.305</v>
      </c>
      <c r="M7168">
        <v>64</v>
      </c>
      <c r="N7168">
        <v>11.0014</v>
      </c>
      <c r="O7168">
        <v>33</v>
      </c>
      <c r="P7168">
        <v>190</v>
      </c>
      <c r="Q7168">
        <v>223</v>
      </c>
      <c r="R7168">
        <v>7167</v>
      </c>
    </row>
    <row r="7169" spans="1:18" x14ac:dyDescent="0.2">
      <c r="A7169" s="1">
        <v>41008.458333333336</v>
      </c>
      <c r="B7169" s="17">
        <f>YEAR(Таблица1[[#This Row],[datetime]])</f>
        <v>2012</v>
      </c>
      <c r="C7169" s="17">
        <f>MONTH(Таблица1[[#This Row],[datetime]])</f>
        <v>4</v>
      </c>
      <c r="D7169" s="17">
        <f>DAY(Таблица1[[#This Row],[datetime]])</f>
        <v>9</v>
      </c>
      <c r="E7169" s="17">
        <f>WEEKDAY(Таблица1[[#This Row],[datetime]])</f>
        <v>2</v>
      </c>
      <c r="F7169" s="17">
        <f>HOUR(Таблица1[[#This Row],[datetime]])</f>
        <v>11</v>
      </c>
      <c r="G7169">
        <v>2</v>
      </c>
      <c r="H7169">
        <v>0</v>
      </c>
      <c r="I7169">
        <v>1</v>
      </c>
      <c r="J7169">
        <v>1</v>
      </c>
      <c r="K7169">
        <v>21.32</v>
      </c>
      <c r="L7169">
        <v>25</v>
      </c>
      <c r="M7169">
        <v>27</v>
      </c>
      <c r="N7169">
        <v>27.999300000000002</v>
      </c>
      <c r="O7169">
        <v>96</v>
      </c>
      <c r="P7169">
        <v>127</v>
      </c>
      <c r="Q7169">
        <v>223</v>
      </c>
      <c r="R7169">
        <v>7168</v>
      </c>
    </row>
    <row r="7170" spans="1:18" x14ac:dyDescent="0.2">
      <c r="A7170" s="1">
        <v>41037.875</v>
      </c>
      <c r="B7170" s="17">
        <f>YEAR(Таблица1[[#This Row],[datetime]])</f>
        <v>2012</v>
      </c>
      <c r="C7170" s="17">
        <f>MONTH(Таблица1[[#This Row],[datetime]])</f>
        <v>5</v>
      </c>
      <c r="D7170" s="17">
        <f>DAY(Таблица1[[#This Row],[datetime]])</f>
        <v>8</v>
      </c>
      <c r="E7170" s="17">
        <f>WEEKDAY(Таблица1[[#This Row],[datetime]])</f>
        <v>3</v>
      </c>
      <c r="F7170" s="17">
        <f>HOUR(Таблица1[[#This Row],[datetime]])</f>
        <v>21</v>
      </c>
      <c r="G7170">
        <v>2</v>
      </c>
      <c r="H7170">
        <v>0</v>
      </c>
      <c r="I7170">
        <v>1</v>
      </c>
      <c r="J7170">
        <v>2</v>
      </c>
      <c r="K7170">
        <v>26.24</v>
      </c>
      <c r="L7170">
        <v>30.305</v>
      </c>
      <c r="M7170">
        <v>65</v>
      </c>
      <c r="N7170">
        <v>19.001200000000001</v>
      </c>
      <c r="O7170">
        <v>21</v>
      </c>
      <c r="P7170">
        <v>202</v>
      </c>
      <c r="Q7170">
        <v>223</v>
      </c>
      <c r="R7170">
        <v>7169</v>
      </c>
    </row>
    <row r="7171" spans="1:18" x14ac:dyDescent="0.2">
      <c r="A7171" s="1">
        <v>41105.875</v>
      </c>
      <c r="B7171" s="17">
        <f>YEAR(Таблица1[[#This Row],[datetime]])</f>
        <v>2012</v>
      </c>
      <c r="C7171" s="17">
        <f>MONTH(Таблица1[[#This Row],[datetime]])</f>
        <v>7</v>
      </c>
      <c r="D7171" s="17">
        <f>DAY(Таблица1[[#This Row],[datetime]])</f>
        <v>15</v>
      </c>
      <c r="E7171" s="17">
        <f>WEEKDAY(Таблица1[[#This Row],[datetime]])</f>
        <v>1</v>
      </c>
      <c r="F7171" s="17">
        <f>HOUR(Таблица1[[#This Row],[datetime]])</f>
        <v>21</v>
      </c>
      <c r="G7171">
        <v>3</v>
      </c>
      <c r="H7171">
        <v>0</v>
      </c>
      <c r="I7171">
        <v>0</v>
      </c>
      <c r="J7171">
        <v>1</v>
      </c>
      <c r="K7171">
        <v>29.52</v>
      </c>
      <c r="L7171">
        <v>34.85</v>
      </c>
      <c r="M7171">
        <v>79</v>
      </c>
      <c r="N7171">
        <v>6.0031999999999996</v>
      </c>
      <c r="O7171">
        <v>59</v>
      </c>
      <c r="P7171">
        <v>164</v>
      </c>
      <c r="Q7171">
        <v>223</v>
      </c>
      <c r="R7171">
        <v>7170</v>
      </c>
    </row>
    <row r="7172" spans="1:18" x14ac:dyDescent="0.2">
      <c r="A7172" s="1">
        <v>41196.375</v>
      </c>
      <c r="B7172" s="17">
        <f>YEAR(Таблица1[[#This Row],[datetime]])</f>
        <v>2012</v>
      </c>
      <c r="C7172" s="17">
        <f>MONTH(Таблица1[[#This Row],[datetime]])</f>
        <v>10</v>
      </c>
      <c r="D7172" s="17">
        <f>DAY(Таблица1[[#This Row],[datetime]])</f>
        <v>14</v>
      </c>
      <c r="E7172" s="17">
        <f>WEEKDAY(Таблица1[[#This Row],[datetime]])</f>
        <v>1</v>
      </c>
      <c r="F7172" s="17">
        <f>HOUR(Таблица1[[#This Row],[datetime]])</f>
        <v>9</v>
      </c>
      <c r="G7172">
        <v>4</v>
      </c>
      <c r="H7172">
        <v>0</v>
      </c>
      <c r="I7172">
        <v>0</v>
      </c>
      <c r="J7172">
        <v>2</v>
      </c>
      <c r="K7172">
        <v>19.68</v>
      </c>
      <c r="L7172">
        <v>23.484999999999999</v>
      </c>
      <c r="M7172">
        <v>67</v>
      </c>
      <c r="N7172">
        <v>19.001200000000001</v>
      </c>
      <c r="O7172">
        <v>62</v>
      </c>
      <c r="P7172">
        <v>161</v>
      </c>
      <c r="Q7172">
        <v>223</v>
      </c>
      <c r="R7172">
        <v>7171</v>
      </c>
    </row>
    <row r="7173" spans="1:18" x14ac:dyDescent="0.2">
      <c r="A7173" s="1">
        <v>41226.833333333336</v>
      </c>
      <c r="B7173" s="17">
        <f>YEAR(Таблица1[[#This Row],[datetime]])</f>
        <v>2012</v>
      </c>
      <c r="C7173" s="17">
        <f>MONTH(Таблица1[[#This Row],[datetime]])</f>
        <v>11</v>
      </c>
      <c r="D7173" s="17">
        <f>DAY(Таблица1[[#This Row],[datetime]])</f>
        <v>13</v>
      </c>
      <c r="E7173" s="17">
        <f>WEEKDAY(Таблица1[[#This Row],[datetime]])</f>
        <v>3</v>
      </c>
      <c r="F7173" s="17">
        <f>HOUR(Таблица1[[#This Row],[datetime]])</f>
        <v>20</v>
      </c>
      <c r="G7173">
        <v>4</v>
      </c>
      <c r="H7173">
        <v>0</v>
      </c>
      <c r="I7173">
        <v>1</v>
      </c>
      <c r="J7173">
        <v>1</v>
      </c>
      <c r="K7173">
        <v>12.3</v>
      </c>
      <c r="L7173">
        <v>13.635</v>
      </c>
      <c r="M7173">
        <v>49</v>
      </c>
      <c r="N7173">
        <v>23.999400000000001</v>
      </c>
      <c r="O7173">
        <v>12</v>
      </c>
      <c r="P7173">
        <v>211</v>
      </c>
      <c r="Q7173">
        <v>223</v>
      </c>
      <c r="R7173">
        <v>7172</v>
      </c>
    </row>
    <row r="7174" spans="1:18" x14ac:dyDescent="0.2">
      <c r="A7174" s="1">
        <v>40592.75</v>
      </c>
      <c r="B7174" s="17">
        <f>YEAR(Таблица1[[#This Row],[datetime]])</f>
        <v>2011</v>
      </c>
      <c r="C7174" s="17">
        <f>MONTH(Таблица1[[#This Row],[datetime]])</f>
        <v>2</v>
      </c>
      <c r="D7174" s="17">
        <f>DAY(Таблица1[[#This Row],[datetime]])</f>
        <v>18</v>
      </c>
      <c r="E7174" s="17">
        <f>WEEKDAY(Таблица1[[#This Row],[datetime]])</f>
        <v>6</v>
      </c>
      <c r="F7174" s="17">
        <f>HOUR(Таблица1[[#This Row],[datetime]])</f>
        <v>18</v>
      </c>
      <c r="G7174">
        <v>1</v>
      </c>
      <c r="H7174">
        <v>0</v>
      </c>
      <c r="I7174">
        <v>1</v>
      </c>
      <c r="J7174">
        <v>1</v>
      </c>
      <c r="K7174">
        <v>26.24</v>
      </c>
      <c r="L7174">
        <v>31.06</v>
      </c>
      <c r="M7174">
        <v>33</v>
      </c>
      <c r="N7174">
        <v>22.002800000000001</v>
      </c>
      <c r="O7174">
        <v>29</v>
      </c>
      <c r="P7174">
        <v>195</v>
      </c>
      <c r="Q7174">
        <v>224</v>
      </c>
      <c r="R7174">
        <v>7173</v>
      </c>
    </row>
    <row r="7175" spans="1:18" x14ac:dyDescent="0.2">
      <c r="A7175" s="1">
        <v>40603.75</v>
      </c>
      <c r="B7175" s="17">
        <f>YEAR(Таблица1[[#This Row],[datetime]])</f>
        <v>2011</v>
      </c>
      <c r="C7175" s="17">
        <f>MONTH(Таблица1[[#This Row],[datetime]])</f>
        <v>3</v>
      </c>
      <c r="D7175" s="17">
        <f>DAY(Таблица1[[#This Row],[datetime]])</f>
        <v>1</v>
      </c>
      <c r="E7175" s="17">
        <f>WEEKDAY(Таблица1[[#This Row],[datetime]])</f>
        <v>3</v>
      </c>
      <c r="F7175" s="17">
        <f>HOUR(Таблица1[[#This Row],[datetime]])</f>
        <v>18</v>
      </c>
      <c r="G7175">
        <v>1</v>
      </c>
      <c r="H7175">
        <v>0</v>
      </c>
      <c r="I7175">
        <v>1</v>
      </c>
      <c r="J7175">
        <v>1</v>
      </c>
      <c r="K7175">
        <v>13.12</v>
      </c>
      <c r="L7175">
        <v>15.91</v>
      </c>
      <c r="M7175">
        <v>39</v>
      </c>
      <c r="N7175">
        <v>12.997999999999999</v>
      </c>
      <c r="O7175">
        <v>10</v>
      </c>
      <c r="P7175">
        <v>214</v>
      </c>
      <c r="Q7175">
        <v>224</v>
      </c>
      <c r="R7175">
        <v>7174</v>
      </c>
    </row>
    <row r="7176" spans="1:18" x14ac:dyDescent="0.2">
      <c r="A7176" s="1">
        <v>40645.75</v>
      </c>
      <c r="B7176" s="17">
        <f>YEAR(Таблица1[[#This Row],[datetime]])</f>
        <v>2011</v>
      </c>
      <c r="C7176" s="17">
        <f>MONTH(Таблица1[[#This Row],[datetime]])</f>
        <v>4</v>
      </c>
      <c r="D7176" s="17">
        <f>DAY(Таблица1[[#This Row],[datetime]])</f>
        <v>12</v>
      </c>
      <c r="E7176" s="17">
        <f>WEEKDAY(Таблица1[[#This Row],[datetime]])</f>
        <v>3</v>
      </c>
      <c r="F7176" s="17">
        <f>HOUR(Таблица1[[#This Row],[datetime]])</f>
        <v>18</v>
      </c>
      <c r="G7176">
        <v>2</v>
      </c>
      <c r="H7176">
        <v>0</v>
      </c>
      <c r="I7176">
        <v>1</v>
      </c>
      <c r="J7176">
        <v>3</v>
      </c>
      <c r="K7176">
        <v>18.04</v>
      </c>
      <c r="L7176">
        <v>21.97</v>
      </c>
      <c r="M7176">
        <v>77</v>
      </c>
      <c r="N7176">
        <v>15.001300000000001</v>
      </c>
      <c r="O7176">
        <v>21</v>
      </c>
      <c r="P7176">
        <v>203</v>
      </c>
      <c r="Q7176">
        <v>224</v>
      </c>
      <c r="R7176">
        <v>7175</v>
      </c>
    </row>
    <row r="7177" spans="1:18" x14ac:dyDescent="0.2">
      <c r="A7177" s="1">
        <v>40698.375</v>
      </c>
      <c r="B7177" s="17">
        <f>YEAR(Таблица1[[#This Row],[datetime]])</f>
        <v>2011</v>
      </c>
      <c r="C7177" s="17">
        <f>MONTH(Таблица1[[#This Row],[datetime]])</f>
        <v>6</v>
      </c>
      <c r="D7177" s="17">
        <f>DAY(Таблица1[[#This Row],[datetime]])</f>
        <v>4</v>
      </c>
      <c r="E7177" s="17">
        <f>WEEKDAY(Таблица1[[#This Row],[datetime]])</f>
        <v>7</v>
      </c>
      <c r="F7177" s="17">
        <f>HOUR(Таблица1[[#This Row],[datetime]])</f>
        <v>9</v>
      </c>
      <c r="G7177">
        <v>2</v>
      </c>
      <c r="H7177">
        <v>0</v>
      </c>
      <c r="I7177">
        <v>0</v>
      </c>
      <c r="J7177">
        <v>1</v>
      </c>
      <c r="K7177">
        <v>25.42</v>
      </c>
      <c r="L7177">
        <v>31.06</v>
      </c>
      <c r="M7177">
        <v>43</v>
      </c>
      <c r="N7177">
        <v>8.9981000000000009</v>
      </c>
      <c r="O7177">
        <v>55</v>
      </c>
      <c r="P7177">
        <v>169</v>
      </c>
      <c r="Q7177">
        <v>224</v>
      </c>
      <c r="R7177">
        <v>7176</v>
      </c>
    </row>
    <row r="7178" spans="1:18" x14ac:dyDescent="0.2">
      <c r="A7178" s="1">
        <v>40707.375</v>
      </c>
      <c r="B7178" s="17">
        <f>YEAR(Таблица1[[#This Row],[datetime]])</f>
        <v>2011</v>
      </c>
      <c r="C7178" s="17">
        <f>MONTH(Таблица1[[#This Row],[datetime]])</f>
        <v>6</v>
      </c>
      <c r="D7178" s="17">
        <f>DAY(Таблица1[[#This Row],[datetime]])</f>
        <v>13</v>
      </c>
      <c r="E7178" s="17">
        <f>WEEKDAY(Таблица1[[#This Row],[datetime]])</f>
        <v>2</v>
      </c>
      <c r="F7178" s="17">
        <f>HOUR(Таблица1[[#This Row],[datetime]])</f>
        <v>9</v>
      </c>
      <c r="G7178">
        <v>2</v>
      </c>
      <c r="H7178">
        <v>0</v>
      </c>
      <c r="I7178">
        <v>1</v>
      </c>
      <c r="J7178">
        <v>1</v>
      </c>
      <c r="K7178">
        <v>25.42</v>
      </c>
      <c r="L7178">
        <v>31.06</v>
      </c>
      <c r="M7178">
        <v>46</v>
      </c>
      <c r="N7178">
        <v>23.999400000000001</v>
      </c>
      <c r="O7178">
        <v>35</v>
      </c>
      <c r="P7178">
        <v>189</v>
      </c>
      <c r="Q7178">
        <v>224</v>
      </c>
      <c r="R7178">
        <v>7177</v>
      </c>
    </row>
    <row r="7179" spans="1:18" x14ac:dyDescent="0.2">
      <c r="A7179" s="1">
        <v>40711.375</v>
      </c>
      <c r="B7179" s="17">
        <f>YEAR(Таблица1[[#This Row],[datetime]])</f>
        <v>2011</v>
      </c>
      <c r="C7179" s="17">
        <f>MONTH(Таблица1[[#This Row],[datetime]])</f>
        <v>6</v>
      </c>
      <c r="D7179" s="17">
        <f>DAY(Таблица1[[#This Row],[datetime]])</f>
        <v>17</v>
      </c>
      <c r="E7179" s="17">
        <f>WEEKDAY(Таблица1[[#This Row],[datetime]])</f>
        <v>6</v>
      </c>
      <c r="F7179" s="17">
        <f>HOUR(Таблица1[[#This Row],[datetime]])</f>
        <v>9</v>
      </c>
      <c r="G7179">
        <v>2</v>
      </c>
      <c r="H7179">
        <v>0</v>
      </c>
      <c r="I7179">
        <v>1</v>
      </c>
      <c r="J7179">
        <v>1</v>
      </c>
      <c r="K7179">
        <v>28.7</v>
      </c>
      <c r="L7179">
        <v>32.575000000000003</v>
      </c>
      <c r="M7179">
        <v>58</v>
      </c>
      <c r="N7179">
        <v>12.997999999999999</v>
      </c>
      <c r="O7179">
        <v>28</v>
      </c>
      <c r="P7179">
        <v>196</v>
      </c>
      <c r="Q7179">
        <v>224</v>
      </c>
      <c r="R7179">
        <v>7178</v>
      </c>
    </row>
    <row r="7180" spans="1:18" x14ac:dyDescent="0.2">
      <c r="A7180" s="1">
        <v>40738.375</v>
      </c>
      <c r="B7180" s="17">
        <f>YEAR(Таблица1[[#This Row],[datetime]])</f>
        <v>2011</v>
      </c>
      <c r="C7180" s="17">
        <f>MONTH(Таблица1[[#This Row],[datetime]])</f>
        <v>7</v>
      </c>
      <c r="D7180" s="17">
        <f>DAY(Таблица1[[#This Row],[datetime]])</f>
        <v>14</v>
      </c>
      <c r="E7180" s="17">
        <f>WEEKDAY(Таблица1[[#This Row],[datetime]])</f>
        <v>5</v>
      </c>
      <c r="F7180" s="17">
        <f>HOUR(Таблица1[[#This Row],[datetime]])</f>
        <v>9</v>
      </c>
      <c r="G7180">
        <v>3</v>
      </c>
      <c r="H7180">
        <v>0</v>
      </c>
      <c r="I7180">
        <v>1</v>
      </c>
      <c r="J7180">
        <v>1</v>
      </c>
      <c r="K7180">
        <v>27.88</v>
      </c>
      <c r="L7180">
        <v>31.82</v>
      </c>
      <c r="M7180">
        <v>47</v>
      </c>
      <c r="N7180">
        <v>19.001200000000001</v>
      </c>
      <c r="O7180">
        <v>29</v>
      </c>
      <c r="P7180">
        <v>195</v>
      </c>
      <c r="Q7180">
        <v>224</v>
      </c>
      <c r="R7180">
        <v>7179</v>
      </c>
    </row>
    <row r="7181" spans="1:18" x14ac:dyDescent="0.2">
      <c r="A7181" s="1">
        <v>40878.375</v>
      </c>
      <c r="B7181" s="17">
        <f>YEAR(Таблица1[[#This Row],[datetime]])</f>
        <v>2011</v>
      </c>
      <c r="C7181" s="17">
        <f>MONTH(Таблица1[[#This Row],[datetime]])</f>
        <v>12</v>
      </c>
      <c r="D7181" s="17">
        <f>DAY(Таблица1[[#This Row],[datetime]])</f>
        <v>1</v>
      </c>
      <c r="E7181" s="17">
        <f>WEEKDAY(Таблица1[[#This Row],[datetime]])</f>
        <v>5</v>
      </c>
      <c r="F7181" s="17">
        <f>HOUR(Таблица1[[#This Row],[datetime]])</f>
        <v>9</v>
      </c>
      <c r="G7181">
        <v>4</v>
      </c>
      <c r="H7181">
        <v>0</v>
      </c>
      <c r="I7181">
        <v>1</v>
      </c>
      <c r="J7181">
        <v>1</v>
      </c>
      <c r="K7181">
        <v>12.3</v>
      </c>
      <c r="L7181">
        <v>13.635</v>
      </c>
      <c r="M7181">
        <v>52</v>
      </c>
      <c r="N7181">
        <v>22.002800000000001</v>
      </c>
      <c r="O7181">
        <v>9</v>
      </c>
      <c r="P7181">
        <v>215</v>
      </c>
      <c r="Q7181">
        <v>224</v>
      </c>
      <c r="R7181">
        <v>7180</v>
      </c>
    </row>
    <row r="7182" spans="1:18" x14ac:dyDescent="0.2">
      <c r="A7182" s="1">
        <v>40880.75</v>
      </c>
      <c r="B7182" s="17">
        <f>YEAR(Таблица1[[#This Row],[datetime]])</f>
        <v>2011</v>
      </c>
      <c r="C7182" s="17">
        <f>MONTH(Таблица1[[#This Row],[datetime]])</f>
        <v>12</v>
      </c>
      <c r="D7182" s="17">
        <f>DAY(Таблица1[[#This Row],[datetime]])</f>
        <v>3</v>
      </c>
      <c r="E7182" s="17">
        <f>WEEKDAY(Таблица1[[#This Row],[datetime]])</f>
        <v>7</v>
      </c>
      <c r="F7182" s="17">
        <f>HOUR(Таблица1[[#This Row],[datetime]])</f>
        <v>18</v>
      </c>
      <c r="G7182">
        <v>4</v>
      </c>
      <c r="H7182">
        <v>0</v>
      </c>
      <c r="I7182">
        <v>0</v>
      </c>
      <c r="J7182">
        <v>1</v>
      </c>
      <c r="K7182">
        <v>13.94</v>
      </c>
      <c r="L7182">
        <v>16.664999999999999</v>
      </c>
      <c r="M7182">
        <v>53</v>
      </c>
      <c r="N7182">
        <v>8.9981000000000009</v>
      </c>
      <c r="O7182">
        <v>31</v>
      </c>
      <c r="P7182">
        <v>193</v>
      </c>
      <c r="Q7182">
        <v>224</v>
      </c>
      <c r="R7182">
        <v>7181</v>
      </c>
    </row>
    <row r="7183" spans="1:18" x14ac:dyDescent="0.2">
      <c r="A7183" s="1">
        <v>40893.666666666664</v>
      </c>
      <c r="B7183" s="17">
        <f>YEAR(Таблица1[[#This Row],[datetime]])</f>
        <v>2011</v>
      </c>
      <c r="C7183" s="17">
        <f>MONTH(Таблица1[[#This Row],[datetime]])</f>
        <v>12</v>
      </c>
      <c r="D7183" s="17">
        <f>DAY(Таблица1[[#This Row],[datetime]])</f>
        <v>16</v>
      </c>
      <c r="E7183" s="17">
        <f>WEEKDAY(Таблица1[[#This Row],[datetime]])</f>
        <v>6</v>
      </c>
      <c r="F7183" s="17">
        <f>HOUR(Таблица1[[#This Row],[datetime]])</f>
        <v>16</v>
      </c>
      <c r="G7183">
        <v>4</v>
      </c>
      <c r="H7183">
        <v>0</v>
      </c>
      <c r="I7183">
        <v>1</v>
      </c>
      <c r="J7183">
        <v>2</v>
      </c>
      <c r="K7183">
        <v>13.12</v>
      </c>
      <c r="L7183">
        <v>15.15</v>
      </c>
      <c r="M7183">
        <v>45</v>
      </c>
      <c r="N7183">
        <v>15.001300000000001</v>
      </c>
      <c r="O7183">
        <v>12</v>
      </c>
      <c r="P7183">
        <v>212</v>
      </c>
      <c r="Q7183">
        <v>224</v>
      </c>
      <c r="R7183">
        <v>7182</v>
      </c>
    </row>
    <row r="7184" spans="1:18" x14ac:dyDescent="0.2">
      <c r="A7184" s="1">
        <v>40911.75</v>
      </c>
      <c r="B7184" s="17">
        <f>YEAR(Таблица1[[#This Row],[datetime]])</f>
        <v>2012</v>
      </c>
      <c r="C7184" s="17">
        <f>MONTH(Таблица1[[#This Row],[datetime]])</f>
        <v>1</v>
      </c>
      <c r="D7184" s="17">
        <f>DAY(Таблица1[[#This Row],[datetime]])</f>
        <v>3</v>
      </c>
      <c r="E7184" s="17">
        <f>WEEKDAY(Таблица1[[#This Row],[datetime]])</f>
        <v>3</v>
      </c>
      <c r="F7184" s="17">
        <f>HOUR(Таблица1[[#This Row],[datetime]])</f>
        <v>18</v>
      </c>
      <c r="G7184">
        <v>1</v>
      </c>
      <c r="H7184">
        <v>0</v>
      </c>
      <c r="I7184">
        <v>1</v>
      </c>
      <c r="J7184">
        <v>1</v>
      </c>
      <c r="K7184">
        <v>5.74</v>
      </c>
      <c r="L7184">
        <v>4.5449999999999999</v>
      </c>
      <c r="M7184">
        <v>26</v>
      </c>
      <c r="N7184">
        <v>35.000799999999998</v>
      </c>
      <c r="O7184">
        <v>10</v>
      </c>
      <c r="P7184">
        <v>214</v>
      </c>
      <c r="Q7184">
        <v>224</v>
      </c>
      <c r="R7184">
        <v>7183</v>
      </c>
    </row>
    <row r="7185" spans="1:18" x14ac:dyDescent="0.2">
      <c r="A7185" s="1">
        <v>40923.541666666664</v>
      </c>
      <c r="B7185" s="17">
        <f>YEAR(Таблица1[[#This Row],[datetime]])</f>
        <v>2012</v>
      </c>
      <c r="C7185" s="17">
        <f>MONTH(Таблица1[[#This Row],[datetime]])</f>
        <v>1</v>
      </c>
      <c r="D7185" s="17">
        <f>DAY(Таблица1[[#This Row],[datetime]])</f>
        <v>15</v>
      </c>
      <c r="E7185" s="17">
        <f>WEEKDAY(Таблица1[[#This Row],[datetime]])</f>
        <v>1</v>
      </c>
      <c r="F7185" s="17">
        <f>HOUR(Таблица1[[#This Row],[datetime]])</f>
        <v>13</v>
      </c>
      <c r="G7185">
        <v>1</v>
      </c>
      <c r="H7185">
        <v>0</v>
      </c>
      <c r="I7185">
        <v>0</v>
      </c>
      <c r="J7185">
        <v>1</v>
      </c>
      <c r="K7185">
        <v>8.1999999999999993</v>
      </c>
      <c r="L7185">
        <v>9.09</v>
      </c>
      <c r="M7185">
        <v>34</v>
      </c>
      <c r="N7185">
        <v>19.001200000000001</v>
      </c>
      <c r="O7185">
        <v>40</v>
      </c>
      <c r="P7185">
        <v>184</v>
      </c>
      <c r="Q7185">
        <v>224</v>
      </c>
      <c r="R7185">
        <v>7184</v>
      </c>
    </row>
    <row r="7186" spans="1:18" x14ac:dyDescent="0.2">
      <c r="A7186" s="1">
        <v>40943.416666666664</v>
      </c>
      <c r="B7186" s="17">
        <f>YEAR(Таблица1[[#This Row],[datetime]])</f>
        <v>2012</v>
      </c>
      <c r="C7186" s="17">
        <f>MONTH(Таблица1[[#This Row],[datetime]])</f>
        <v>2</v>
      </c>
      <c r="D7186" s="17">
        <f>DAY(Таблица1[[#This Row],[datetime]])</f>
        <v>4</v>
      </c>
      <c r="E7186" s="17">
        <f>WEEKDAY(Таблица1[[#This Row],[datetime]])</f>
        <v>7</v>
      </c>
      <c r="F7186" s="17">
        <f>HOUR(Таблица1[[#This Row],[datetime]])</f>
        <v>10</v>
      </c>
      <c r="G7186">
        <v>1</v>
      </c>
      <c r="H7186">
        <v>0</v>
      </c>
      <c r="I7186">
        <v>0</v>
      </c>
      <c r="J7186">
        <v>1</v>
      </c>
      <c r="K7186">
        <v>9.84</v>
      </c>
      <c r="L7186">
        <v>12.88</v>
      </c>
      <c r="M7186">
        <v>87</v>
      </c>
      <c r="N7186">
        <v>7.0015000000000001</v>
      </c>
      <c r="O7186">
        <v>31</v>
      </c>
      <c r="P7186">
        <v>193</v>
      </c>
      <c r="Q7186">
        <v>224</v>
      </c>
      <c r="R7186">
        <v>7185</v>
      </c>
    </row>
    <row r="7187" spans="1:18" x14ac:dyDescent="0.2">
      <c r="A7187" s="1">
        <v>40977.541666666664</v>
      </c>
      <c r="B7187" s="17">
        <f>YEAR(Таблица1[[#This Row],[datetime]])</f>
        <v>2012</v>
      </c>
      <c r="C7187" s="17">
        <f>MONTH(Таблица1[[#This Row],[datetime]])</f>
        <v>3</v>
      </c>
      <c r="D7187" s="17">
        <f>DAY(Таблица1[[#This Row],[datetime]])</f>
        <v>9</v>
      </c>
      <c r="E7187" s="17">
        <f>WEEKDAY(Таблица1[[#This Row],[datetime]])</f>
        <v>6</v>
      </c>
      <c r="F7187" s="17">
        <f>HOUR(Таблица1[[#This Row],[datetime]])</f>
        <v>13</v>
      </c>
      <c r="G7187">
        <v>1</v>
      </c>
      <c r="H7187">
        <v>0</v>
      </c>
      <c r="I7187">
        <v>1</v>
      </c>
      <c r="J7187">
        <v>2</v>
      </c>
      <c r="K7187">
        <v>15.58</v>
      </c>
      <c r="L7187">
        <v>19.695</v>
      </c>
      <c r="M7187">
        <v>29</v>
      </c>
      <c r="N7187">
        <v>26.002700000000001</v>
      </c>
      <c r="O7187">
        <v>49</v>
      </c>
      <c r="P7187">
        <v>175</v>
      </c>
      <c r="Q7187">
        <v>224</v>
      </c>
      <c r="R7187">
        <v>7186</v>
      </c>
    </row>
    <row r="7188" spans="1:18" x14ac:dyDescent="0.2">
      <c r="A7188" s="1">
        <v>40982.583333333336</v>
      </c>
      <c r="B7188" s="17">
        <f>YEAR(Таблица1[[#This Row],[datetime]])</f>
        <v>2012</v>
      </c>
      <c r="C7188" s="17">
        <f>MONTH(Таблица1[[#This Row],[datetime]])</f>
        <v>3</v>
      </c>
      <c r="D7188" s="17">
        <f>DAY(Таблица1[[#This Row],[datetime]])</f>
        <v>14</v>
      </c>
      <c r="E7188" s="17">
        <f>WEEKDAY(Таблица1[[#This Row],[datetime]])</f>
        <v>4</v>
      </c>
      <c r="F7188" s="17">
        <f>HOUR(Таблица1[[#This Row],[datetime]])</f>
        <v>14</v>
      </c>
      <c r="G7188">
        <v>1</v>
      </c>
      <c r="H7188">
        <v>0</v>
      </c>
      <c r="I7188">
        <v>1</v>
      </c>
      <c r="J7188">
        <v>1</v>
      </c>
      <c r="K7188">
        <v>28.7</v>
      </c>
      <c r="L7188">
        <v>31.82</v>
      </c>
      <c r="M7188">
        <v>23</v>
      </c>
      <c r="N7188">
        <v>22.002800000000001</v>
      </c>
      <c r="O7188">
        <v>61</v>
      </c>
      <c r="P7188">
        <v>163</v>
      </c>
      <c r="Q7188">
        <v>224</v>
      </c>
      <c r="R7188">
        <v>7187</v>
      </c>
    </row>
    <row r="7189" spans="1:18" x14ac:dyDescent="0.2">
      <c r="A7189" s="1">
        <v>41009.583333333336</v>
      </c>
      <c r="B7189" s="17">
        <f>YEAR(Таблица1[[#This Row],[datetime]])</f>
        <v>2012</v>
      </c>
      <c r="C7189" s="17">
        <f>MONTH(Таблица1[[#This Row],[datetime]])</f>
        <v>4</v>
      </c>
      <c r="D7189" s="17">
        <f>DAY(Таблица1[[#This Row],[datetime]])</f>
        <v>10</v>
      </c>
      <c r="E7189" s="17">
        <f>WEEKDAY(Таблица1[[#This Row],[datetime]])</f>
        <v>3</v>
      </c>
      <c r="F7189" s="17">
        <f>HOUR(Таблица1[[#This Row],[datetime]])</f>
        <v>14</v>
      </c>
      <c r="G7189">
        <v>2</v>
      </c>
      <c r="H7189">
        <v>0</v>
      </c>
      <c r="I7189">
        <v>1</v>
      </c>
      <c r="J7189">
        <v>1</v>
      </c>
      <c r="K7189">
        <v>22.14</v>
      </c>
      <c r="L7189">
        <v>25.76</v>
      </c>
      <c r="M7189">
        <v>24</v>
      </c>
      <c r="N7189">
        <v>12.997999999999999</v>
      </c>
      <c r="O7189">
        <v>75</v>
      </c>
      <c r="P7189">
        <v>149</v>
      </c>
      <c r="Q7189">
        <v>224</v>
      </c>
      <c r="R7189">
        <v>7188</v>
      </c>
    </row>
    <row r="7190" spans="1:18" x14ac:dyDescent="0.2">
      <c r="A7190" s="1">
        <v>41011.458333333336</v>
      </c>
      <c r="B7190" s="17">
        <f>YEAR(Таблица1[[#This Row],[datetime]])</f>
        <v>2012</v>
      </c>
      <c r="C7190" s="17">
        <f>MONTH(Таблица1[[#This Row],[datetime]])</f>
        <v>4</v>
      </c>
      <c r="D7190" s="17">
        <f>DAY(Таблица1[[#This Row],[datetime]])</f>
        <v>12</v>
      </c>
      <c r="E7190" s="17">
        <f>WEEKDAY(Таблица1[[#This Row],[datetime]])</f>
        <v>5</v>
      </c>
      <c r="F7190" s="17">
        <f>HOUR(Таблица1[[#This Row],[datetime]])</f>
        <v>11</v>
      </c>
      <c r="G7190">
        <v>2</v>
      </c>
      <c r="H7190">
        <v>0</v>
      </c>
      <c r="I7190">
        <v>1</v>
      </c>
      <c r="J7190">
        <v>1</v>
      </c>
      <c r="K7190">
        <v>17.22</v>
      </c>
      <c r="L7190">
        <v>21.21</v>
      </c>
      <c r="M7190">
        <v>47</v>
      </c>
      <c r="N7190">
        <v>19.999500000000001</v>
      </c>
      <c r="O7190">
        <v>50</v>
      </c>
      <c r="P7190">
        <v>174</v>
      </c>
      <c r="Q7190">
        <v>224</v>
      </c>
      <c r="R7190">
        <v>7189</v>
      </c>
    </row>
    <row r="7191" spans="1:18" x14ac:dyDescent="0.2">
      <c r="A7191" s="1">
        <v>41011.583333333336</v>
      </c>
      <c r="B7191" s="17">
        <f>YEAR(Таблица1[[#This Row],[datetime]])</f>
        <v>2012</v>
      </c>
      <c r="C7191" s="17">
        <f>MONTH(Таблица1[[#This Row],[datetime]])</f>
        <v>4</v>
      </c>
      <c r="D7191" s="17">
        <f>DAY(Таблица1[[#This Row],[datetime]])</f>
        <v>12</v>
      </c>
      <c r="E7191" s="17">
        <f>WEEKDAY(Таблица1[[#This Row],[datetime]])</f>
        <v>5</v>
      </c>
      <c r="F7191" s="17">
        <f>HOUR(Таблица1[[#This Row],[datetime]])</f>
        <v>14</v>
      </c>
      <c r="G7191">
        <v>2</v>
      </c>
      <c r="H7191">
        <v>0</v>
      </c>
      <c r="I7191">
        <v>1</v>
      </c>
      <c r="J7191">
        <v>1</v>
      </c>
      <c r="K7191">
        <v>20.5</v>
      </c>
      <c r="L7191">
        <v>24.24</v>
      </c>
      <c r="M7191">
        <v>31</v>
      </c>
      <c r="N7191">
        <v>22.002800000000001</v>
      </c>
      <c r="O7191">
        <v>74</v>
      </c>
      <c r="P7191">
        <v>150</v>
      </c>
      <c r="Q7191">
        <v>224</v>
      </c>
      <c r="R7191">
        <v>7190</v>
      </c>
    </row>
    <row r="7192" spans="1:18" x14ac:dyDescent="0.2">
      <c r="A7192" s="1">
        <v>41015.416666666664</v>
      </c>
      <c r="B7192" s="17">
        <f>YEAR(Таблица1[[#This Row],[datetime]])</f>
        <v>2012</v>
      </c>
      <c r="C7192" s="17">
        <f>MONTH(Таблица1[[#This Row],[datetime]])</f>
        <v>4</v>
      </c>
      <c r="D7192" s="17">
        <f>DAY(Таблица1[[#This Row],[datetime]])</f>
        <v>16</v>
      </c>
      <c r="E7192" s="17">
        <f>WEEKDAY(Таблица1[[#This Row],[datetime]])</f>
        <v>2</v>
      </c>
      <c r="F7192" s="17">
        <f>HOUR(Таблица1[[#This Row],[datetime]])</f>
        <v>10</v>
      </c>
      <c r="G7192">
        <v>2</v>
      </c>
      <c r="H7192">
        <v>1</v>
      </c>
      <c r="I7192">
        <v>0</v>
      </c>
      <c r="J7192">
        <v>1</v>
      </c>
      <c r="K7192">
        <v>25.42</v>
      </c>
      <c r="L7192">
        <v>30.305</v>
      </c>
      <c r="M7192">
        <v>69</v>
      </c>
      <c r="N7192">
        <v>16.997900000000001</v>
      </c>
      <c r="O7192">
        <v>75</v>
      </c>
      <c r="P7192">
        <v>149</v>
      </c>
      <c r="Q7192">
        <v>224</v>
      </c>
      <c r="R7192">
        <v>7191</v>
      </c>
    </row>
    <row r="7193" spans="1:18" x14ac:dyDescent="0.2">
      <c r="A7193" s="1">
        <v>41044.458333333336</v>
      </c>
      <c r="B7193" s="17">
        <f>YEAR(Таблица1[[#This Row],[datetime]])</f>
        <v>2012</v>
      </c>
      <c r="C7193" s="17">
        <f>MONTH(Таблица1[[#This Row],[datetime]])</f>
        <v>5</v>
      </c>
      <c r="D7193" s="17">
        <f>DAY(Таблица1[[#This Row],[datetime]])</f>
        <v>15</v>
      </c>
      <c r="E7193" s="17">
        <f>WEEKDAY(Таблица1[[#This Row],[datetime]])</f>
        <v>3</v>
      </c>
      <c r="F7193" s="17">
        <f>HOUR(Таблица1[[#This Row],[datetime]])</f>
        <v>11</v>
      </c>
      <c r="G7193">
        <v>2</v>
      </c>
      <c r="H7193">
        <v>0</v>
      </c>
      <c r="I7193">
        <v>1</v>
      </c>
      <c r="J7193">
        <v>1</v>
      </c>
      <c r="K7193">
        <v>26.24</v>
      </c>
      <c r="L7193">
        <v>29.545000000000002</v>
      </c>
      <c r="M7193">
        <v>78</v>
      </c>
      <c r="N7193">
        <v>12.997999999999999</v>
      </c>
      <c r="O7193">
        <v>38</v>
      </c>
      <c r="P7193">
        <v>186</v>
      </c>
      <c r="Q7193">
        <v>224</v>
      </c>
      <c r="R7193">
        <v>7192</v>
      </c>
    </row>
    <row r="7194" spans="1:18" x14ac:dyDescent="0.2">
      <c r="A7194" s="1">
        <v>41099.916666666664</v>
      </c>
      <c r="B7194" s="17">
        <f>YEAR(Таблица1[[#This Row],[datetime]])</f>
        <v>2012</v>
      </c>
      <c r="C7194" s="17">
        <f>MONTH(Таблица1[[#This Row],[datetime]])</f>
        <v>7</v>
      </c>
      <c r="D7194" s="17">
        <f>DAY(Таблица1[[#This Row],[datetime]])</f>
        <v>9</v>
      </c>
      <c r="E7194" s="17">
        <f>WEEKDAY(Таблица1[[#This Row],[datetime]])</f>
        <v>2</v>
      </c>
      <c r="F7194" s="17">
        <f>HOUR(Таблица1[[#This Row],[datetime]])</f>
        <v>22</v>
      </c>
      <c r="G7194">
        <v>3</v>
      </c>
      <c r="H7194">
        <v>0</v>
      </c>
      <c r="I7194">
        <v>1</v>
      </c>
      <c r="J7194">
        <v>2</v>
      </c>
      <c r="K7194">
        <v>29.52</v>
      </c>
      <c r="L7194">
        <v>33.335000000000001</v>
      </c>
      <c r="M7194">
        <v>58</v>
      </c>
      <c r="N7194">
        <v>7.0015000000000001</v>
      </c>
      <c r="O7194">
        <v>35</v>
      </c>
      <c r="P7194">
        <v>189</v>
      </c>
      <c r="Q7194">
        <v>224</v>
      </c>
      <c r="R7194">
        <v>7193</v>
      </c>
    </row>
    <row r="7195" spans="1:18" x14ac:dyDescent="0.2">
      <c r="A7195" s="1">
        <v>41108.666666666664</v>
      </c>
      <c r="B7195" s="17">
        <f>YEAR(Таблица1[[#This Row],[datetime]])</f>
        <v>2012</v>
      </c>
      <c r="C7195" s="17">
        <f>MONTH(Таблица1[[#This Row],[datetime]])</f>
        <v>7</v>
      </c>
      <c r="D7195" s="17">
        <f>DAY(Таблица1[[#This Row],[datetime]])</f>
        <v>18</v>
      </c>
      <c r="E7195" s="17">
        <f>WEEKDAY(Таблица1[[#This Row],[datetime]])</f>
        <v>4</v>
      </c>
      <c r="F7195" s="17">
        <f>HOUR(Таблица1[[#This Row],[datetime]])</f>
        <v>16</v>
      </c>
      <c r="G7195">
        <v>3</v>
      </c>
      <c r="H7195">
        <v>0</v>
      </c>
      <c r="I7195">
        <v>1</v>
      </c>
      <c r="J7195">
        <v>1</v>
      </c>
      <c r="K7195">
        <v>30.34</v>
      </c>
      <c r="L7195">
        <v>34.85</v>
      </c>
      <c r="M7195">
        <v>66</v>
      </c>
      <c r="N7195">
        <v>16.997900000000001</v>
      </c>
      <c r="O7195">
        <v>34</v>
      </c>
      <c r="P7195">
        <v>190</v>
      </c>
      <c r="Q7195">
        <v>224</v>
      </c>
      <c r="R7195">
        <v>7194</v>
      </c>
    </row>
    <row r="7196" spans="1:18" x14ac:dyDescent="0.2">
      <c r="A7196" s="1">
        <v>41128.916666666664</v>
      </c>
      <c r="B7196" s="17">
        <f>YEAR(Таблица1[[#This Row],[datetime]])</f>
        <v>2012</v>
      </c>
      <c r="C7196" s="17">
        <f>MONTH(Таблица1[[#This Row],[datetime]])</f>
        <v>8</v>
      </c>
      <c r="D7196" s="17">
        <f>DAY(Таблица1[[#This Row],[datetime]])</f>
        <v>7</v>
      </c>
      <c r="E7196" s="17">
        <f>WEEKDAY(Таблица1[[#This Row],[datetime]])</f>
        <v>3</v>
      </c>
      <c r="F7196" s="17">
        <f>HOUR(Таблица1[[#This Row],[datetime]])</f>
        <v>22</v>
      </c>
      <c r="G7196">
        <v>3</v>
      </c>
      <c r="H7196">
        <v>0</v>
      </c>
      <c r="I7196">
        <v>1</v>
      </c>
      <c r="J7196">
        <v>1</v>
      </c>
      <c r="K7196">
        <v>29.52</v>
      </c>
      <c r="L7196">
        <v>34.85</v>
      </c>
      <c r="M7196">
        <v>74</v>
      </c>
      <c r="N7196">
        <v>7.0015000000000001</v>
      </c>
      <c r="O7196">
        <v>43</v>
      </c>
      <c r="P7196">
        <v>181</v>
      </c>
      <c r="Q7196">
        <v>224</v>
      </c>
      <c r="R7196">
        <v>7195</v>
      </c>
    </row>
    <row r="7197" spans="1:18" x14ac:dyDescent="0.2">
      <c r="A7197" s="1">
        <v>41159.416666666664</v>
      </c>
      <c r="B7197" s="17">
        <f>YEAR(Таблица1[[#This Row],[datetime]])</f>
        <v>2012</v>
      </c>
      <c r="C7197" s="17">
        <f>MONTH(Таблица1[[#This Row],[datetime]])</f>
        <v>9</v>
      </c>
      <c r="D7197" s="17">
        <f>DAY(Таблица1[[#This Row],[datetime]])</f>
        <v>7</v>
      </c>
      <c r="E7197" s="17">
        <f>WEEKDAY(Таблица1[[#This Row],[datetime]])</f>
        <v>6</v>
      </c>
      <c r="F7197" s="17">
        <f>HOUR(Таблица1[[#This Row],[datetime]])</f>
        <v>10</v>
      </c>
      <c r="G7197">
        <v>3</v>
      </c>
      <c r="H7197">
        <v>0</v>
      </c>
      <c r="I7197">
        <v>1</v>
      </c>
      <c r="J7197">
        <v>1</v>
      </c>
      <c r="K7197">
        <v>29.52</v>
      </c>
      <c r="L7197">
        <v>34.85</v>
      </c>
      <c r="M7197">
        <v>74</v>
      </c>
      <c r="N7197">
        <v>8.9981000000000009</v>
      </c>
      <c r="O7197">
        <v>53</v>
      </c>
      <c r="P7197">
        <v>171</v>
      </c>
      <c r="Q7197">
        <v>224</v>
      </c>
      <c r="R7197">
        <v>7196</v>
      </c>
    </row>
    <row r="7198" spans="1:18" x14ac:dyDescent="0.2">
      <c r="A7198" s="1">
        <v>41201.416666666664</v>
      </c>
      <c r="B7198" s="17">
        <f>YEAR(Таблица1[[#This Row],[datetime]])</f>
        <v>2012</v>
      </c>
      <c r="C7198" s="17">
        <f>MONTH(Таблица1[[#This Row],[datetime]])</f>
        <v>10</v>
      </c>
      <c r="D7198" s="17">
        <f>DAY(Таблица1[[#This Row],[datetime]])</f>
        <v>19</v>
      </c>
      <c r="E7198" s="17">
        <f>WEEKDAY(Таблица1[[#This Row],[datetime]])</f>
        <v>6</v>
      </c>
      <c r="F7198" s="17">
        <f>HOUR(Таблица1[[#This Row],[datetime]])</f>
        <v>10</v>
      </c>
      <c r="G7198">
        <v>4</v>
      </c>
      <c r="H7198">
        <v>0</v>
      </c>
      <c r="I7198">
        <v>1</v>
      </c>
      <c r="J7198">
        <v>2</v>
      </c>
      <c r="K7198">
        <v>23.78</v>
      </c>
      <c r="L7198">
        <v>27.274999999999999</v>
      </c>
      <c r="M7198">
        <v>88</v>
      </c>
      <c r="N7198">
        <v>12.997999999999999</v>
      </c>
      <c r="O7198">
        <v>26</v>
      </c>
      <c r="P7198">
        <v>198</v>
      </c>
      <c r="Q7198">
        <v>224</v>
      </c>
      <c r="R7198">
        <v>7197</v>
      </c>
    </row>
    <row r="7199" spans="1:18" x14ac:dyDescent="0.2">
      <c r="A7199" s="1">
        <v>41228.875</v>
      </c>
      <c r="B7199" s="17">
        <f>YEAR(Таблица1[[#This Row],[datetime]])</f>
        <v>2012</v>
      </c>
      <c r="C7199" s="17">
        <f>MONTH(Таблица1[[#This Row],[datetime]])</f>
        <v>11</v>
      </c>
      <c r="D7199" s="17">
        <f>DAY(Таблица1[[#This Row],[datetime]])</f>
        <v>15</v>
      </c>
      <c r="E7199" s="17">
        <f>WEEKDAY(Таблица1[[#This Row],[datetime]])</f>
        <v>5</v>
      </c>
      <c r="F7199" s="17">
        <f>HOUR(Таблица1[[#This Row],[datetime]])</f>
        <v>21</v>
      </c>
      <c r="G7199">
        <v>4</v>
      </c>
      <c r="H7199">
        <v>0</v>
      </c>
      <c r="I7199">
        <v>1</v>
      </c>
      <c r="J7199">
        <v>2</v>
      </c>
      <c r="K7199">
        <v>13.12</v>
      </c>
      <c r="L7199">
        <v>16.664999999999999</v>
      </c>
      <c r="M7199">
        <v>66</v>
      </c>
      <c r="N7199">
        <v>7.0015000000000001</v>
      </c>
      <c r="O7199">
        <v>20</v>
      </c>
      <c r="P7199">
        <v>204</v>
      </c>
      <c r="Q7199">
        <v>224</v>
      </c>
      <c r="R7199">
        <v>7198</v>
      </c>
    </row>
    <row r="7200" spans="1:18" x14ac:dyDescent="0.2">
      <c r="A7200" s="1">
        <v>40617.75</v>
      </c>
      <c r="B7200" s="17">
        <f>YEAR(Таблица1[[#This Row],[datetime]])</f>
        <v>2011</v>
      </c>
      <c r="C7200" s="17">
        <f>MONTH(Таблица1[[#This Row],[datetime]])</f>
        <v>3</v>
      </c>
      <c r="D7200" s="17">
        <f>DAY(Таблица1[[#This Row],[datetime]])</f>
        <v>15</v>
      </c>
      <c r="E7200" s="17">
        <f>WEEKDAY(Таблица1[[#This Row],[datetime]])</f>
        <v>3</v>
      </c>
      <c r="F7200" s="17">
        <f>HOUR(Таблица1[[#This Row],[datetime]])</f>
        <v>18</v>
      </c>
      <c r="G7200">
        <v>1</v>
      </c>
      <c r="H7200">
        <v>0</v>
      </c>
      <c r="I7200">
        <v>1</v>
      </c>
      <c r="J7200">
        <v>2</v>
      </c>
      <c r="K7200">
        <v>14.76</v>
      </c>
      <c r="L7200">
        <v>16.664999999999999</v>
      </c>
      <c r="M7200">
        <v>62</v>
      </c>
      <c r="N7200">
        <v>19.999500000000001</v>
      </c>
      <c r="O7200">
        <v>18</v>
      </c>
      <c r="P7200">
        <v>207</v>
      </c>
      <c r="Q7200">
        <v>225</v>
      </c>
      <c r="R7200">
        <v>7199</v>
      </c>
    </row>
    <row r="7201" spans="1:18" x14ac:dyDescent="0.2">
      <c r="A7201" s="1">
        <v>40666.875</v>
      </c>
      <c r="B7201" s="17">
        <f>YEAR(Таблица1[[#This Row],[datetime]])</f>
        <v>2011</v>
      </c>
      <c r="C7201" s="17">
        <f>MONTH(Таблица1[[#This Row],[datetime]])</f>
        <v>5</v>
      </c>
      <c r="D7201" s="17">
        <f>DAY(Таблица1[[#This Row],[datetime]])</f>
        <v>3</v>
      </c>
      <c r="E7201" s="17">
        <f>WEEKDAY(Таблица1[[#This Row],[datetime]])</f>
        <v>3</v>
      </c>
      <c r="F7201" s="17">
        <f>HOUR(Таблица1[[#This Row],[datetime]])</f>
        <v>21</v>
      </c>
      <c r="G7201">
        <v>2</v>
      </c>
      <c r="H7201">
        <v>0</v>
      </c>
      <c r="I7201">
        <v>1</v>
      </c>
      <c r="J7201">
        <v>2</v>
      </c>
      <c r="K7201">
        <v>26.24</v>
      </c>
      <c r="L7201">
        <v>31.06</v>
      </c>
      <c r="M7201">
        <v>61</v>
      </c>
      <c r="N7201">
        <v>30.002600000000001</v>
      </c>
      <c r="O7201">
        <v>42</v>
      </c>
      <c r="P7201">
        <v>183</v>
      </c>
      <c r="Q7201">
        <v>225</v>
      </c>
      <c r="R7201">
        <v>7200</v>
      </c>
    </row>
    <row r="7202" spans="1:18" x14ac:dyDescent="0.2">
      <c r="A7202" s="1">
        <v>40696.375</v>
      </c>
      <c r="B7202" s="17">
        <f>YEAR(Таблица1[[#This Row],[datetime]])</f>
        <v>2011</v>
      </c>
      <c r="C7202" s="17">
        <f>MONTH(Таблица1[[#This Row],[datetime]])</f>
        <v>6</v>
      </c>
      <c r="D7202" s="17">
        <f>DAY(Таблица1[[#This Row],[datetime]])</f>
        <v>2</v>
      </c>
      <c r="E7202" s="17">
        <f>WEEKDAY(Таблица1[[#This Row],[datetime]])</f>
        <v>5</v>
      </c>
      <c r="F7202" s="17">
        <f>HOUR(Таблица1[[#This Row],[datetime]])</f>
        <v>9</v>
      </c>
      <c r="G7202">
        <v>2</v>
      </c>
      <c r="H7202">
        <v>0</v>
      </c>
      <c r="I7202">
        <v>1</v>
      </c>
      <c r="J7202">
        <v>1</v>
      </c>
      <c r="K7202">
        <v>29.52</v>
      </c>
      <c r="L7202">
        <v>31.82</v>
      </c>
      <c r="M7202">
        <v>26</v>
      </c>
      <c r="N7202">
        <v>23.999400000000001</v>
      </c>
      <c r="O7202">
        <v>28</v>
      </c>
      <c r="P7202">
        <v>197</v>
      </c>
      <c r="Q7202">
        <v>225</v>
      </c>
      <c r="R7202">
        <v>7201</v>
      </c>
    </row>
    <row r="7203" spans="1:18" x14ac:dyDescent="0.2">
      <c r="A7203" s="1">
        <v>40802.583333333336</v>
      </c>
      <c r="B7203" s="17">
        <f>YEAR(Таблица1[[#This Row],[datetime]])</f>
        <v>2011</v>
      </c>
      <c r="C7203" s="17">
        <f>MONTH(Таблица1[[#This Row],[datetime]])</f>
        <v>9</v>
      </c>
      <c r="D7203" s="17">
        <f>DAY(Таблица1[[#This Row],[datetime]])</f>
        <v>16</v>
      </c>
      <c r="E7203" s="17">
        <f>WEEKDAY(Таблица1[[#This Row],[datetime]])</f>
        <v>6</v>
      </c>
      <c r="F7203" s="17">
        <f>HOUR(Таблица1[[#This Row],[datetime]])</f>
        <v>14</v>
      </c>
      <c r="G7203">
        <v>3</v>
      </c>
      <c r="H7203">
        <v>0</v>
      </c>
      <c r="I7203">
        <v>1</v>
      </c>
      <c r="J7203">
        <v>2</v>
      </c>
      <c r="K7203">
        <v>22.14</v>
      </c>
      <c r="L7203">
        <v>25.76</v>
      </c>
      <c r="M7203">
        <v>45</v>
      </c>
      <c r="N7203">
        <v>11.0014</v>
      </c>
      <c r="O7203">
        <v>49</v>
      </c>
      <c r="P7203">
        <v>176</v>
      </c>
      <c r="Q7203">
        <v>225</v>
      </c>
      <c r="R7203">
        <v>7202</v>
      </c>
    </row>
    <row r="7204" spans="1:18" x14ac:dyDescent="0.2">
      <c r="A7204" s="1">
        <v>40802.833333333336</v>
      </c>
      <c r="B7204" s="17">
        <f>YEAR(Таблица1[[#This Row],[datetime]])</f>
        <v>2011</v>
      </c>
      <c r="C7204" s="17">
        <f>MONTH(Таблица1[[#This Row],[datetime]])</f>
        <v>9</v>
      </c>
      <c r="D7204" s="17">
        <f>DAY(Таблица1[[#This Row],[datetime]])</f>
        <v>16</v>
      </c>
      <c r="E7204" s="17">
        <f>WEEKDAY(Таблица1[[#This Row],[datetime]])</f>
        <v>6</v>
      </c>
      <c r="F7204" s="17">
        <f>HOUR(Таблица1[[#This Row],[datetime]])</f>
        <v>20</v>
      </c>
      <c r="G7204">
        <v>3</v>
      </c>
      <c r="H7204">
        <v>0</v>
      </c>
      <c r="I7204">
        <v>1</v>
      </c>
      <c r="J7204">
        <v>2</v>
      </c>
      <c r="K7204">
        <v>20.5</v>
      </c>
      <c r="L7204">
        <v>24.24</v>
      </c>
      <c r="M7204">
        <v>55</v>
      </c>
      <c r="N7204">
        <v>0</v>
      </c>
      <c r="O7204">
        <v>41</v>
      </c>
      <c r="P7204">
        <v>184</v>
      </c>
      <c r="Q7204">
        <v>225</v>
      </c>
      <c r="R7204">
        <v>7203</v>
      </c>
    </row>
    <row r="7205" spans="1:18" x14ac:dyDescent="0.2">
      <c r="A7205" s="1">
        <v>40826.833333333336</v>
      </c>
      <c r="B7205" s="17">
        <f>YEAR(Таблица1[[#This Row],[datetime]])</f>
        <v>2011</v>
      </c>
      <c r="C7205" s="17">
        <f>MONTH(Таблица1[[#This Row],[datetime]])</f>
        <v>10</v>
      </c>
      <c r="D7205" s="17">
        <f>DAY(Таблица1[[#This Row],[datetime]])</f>
        <v>10</v>
      </c>
      <c r="E7205" s="17">
        <f>WEEKDAY(Таблица1[[#This Row],[datetime]])</f>
        <v>2</v>
      </c>
      <c r="F7205" s="17">
        <f>HOUR(Таблица1[[#This Row],[datetime]])</f>
        <v>20</v>
      </c>
      <c r="G7205">
        <v>4</v>
      </c>
      <c r="H7205">
        <v>1</v>
      </c>
      <c r="I7205">
        <v>0</v>
      </c>
      <c r="J7205">
        <v>1</v>
      </c>
      <c r="K7205">
        <v>24.6</v>
      </c>
      <c r="L7205">
        <v>29.545000000000002</v>
      </c>
      <c r="M7205">
        <v>73</v>
      </c>
      <c r="N7205">
        <v>0</v>
      </c>
      <c r="O7205">
        <v>37</v>
      </c>
      <c r="P7205">
        <v>188</v>
      </c>
      <c r="Q7205">
        <v>225</v>
      </c>
      <c r="R7205">
        <v>7204</v>
      </c>
    </row>
    <row r="7206" spans="1:18" x14ac:dyDescent="0.2">
      <c r="A7206" s="1">
        <v>40885.375</v>
      </c>
      <c r="B7206" s="17">
        <f>YEAR(Таблица1[[#This Row],[datetime]])</f>
        <v>2011</v>
      </c>
      <c r="C7206" s="17">
        <f>MONTH(Таблица1[[#This Row],[datetime]])</f>
        <v>12</v>
      </c>
      <c r="D7206" s="17">
        <f>DAY(Таблица1[[#This Row],[datetime]])</f>
        <v>8</v>
      </c>
      <c r="E7206" s="17">
        <f>WEEKDAY(Таблица1[[#This Row],[datetime]])</f>
        <v>5</v>
      </c>
      <c r="F7206" s="17">
        <f>HOUR(Таблица1[[#This Row],[datetime]])</f>
        <v>9</v>
      </c>
      <c r="G7206">
        <v>4</v>
      </c>
      <c r="H7206">
        <v>0</v>
      </c>
      <c r="I7206">
        <v>1</v>
      </c>
      <c r="J7206">
        <v>1</v>
      </c>
      <c r="K7206">
        <v>9.84</v>
      </c>
      <c r="L7206">
        <v>10.605</v>
      </c>
      <c r="M7206">
        <v>52</v>
      </c>
      <c r="N7206">
        <v>26.002700000000001</v>
      </c>
      <c r="O7206">
        <v>7</v>
      </c>
      <c r="P7206">
        <v>218</v>
      </c>
      <c r="Q7206">
        <v>225</v>
      </c>
      <c r="R7206">
        <v>7205</v>
      </c>
    </row>
    <row r="7207" spans="1:18" x14ac:dyDescent="0.2">
      <c r="A7207" s="1">
        <v>40919.375</v>
      </c>
      <c r="B7207" s="17">
        <f>YEAR(Таблица1[[#This Row],[datetime]])</f>
        <v>2012</v>
      </c>
      <c r="C7207" s="17">
        <f>MONTH(Таблица1[[#This Row],[datetime]])</f>
        <v>1</v>
      </c>
      <c r="D7207" s="17">
        <f>DAY(Таблица1[[#This Row],[datetime]])</f>
        <v>11</v>
      </c>
      <c r="E7207" s="17">
        <f>WEEKDAY(Таблица1[[#This Row],[datetime]])</f>
        <v>4</v>
      </c>
      <c r="F7207" s="17">
        <f>HOUR(Таблица1[[#This Row],[datetime]])</f>
        <v>9</v>
      </c>
      <c r="G7207">
        <v>1</v>
      </c>
      <c r="H7207">
        <v>0</v>
      </c>
      <c r="I7207">
        <v>1</v>
      </c>
      <c r="J7207">
        <v>2</v>
      </c>
      <c r="K7207">
        <v>8.1999999999999993</v>
      </c>
      <c r="L7207">
        <v>10.605</v>
      </c>
      <c r="M7207">
        <v>86</v>
      </c>
      <c r="N7207">
        <v>8.9981000000000009</v>
      </c>
      <c r="O7207">
        <v>7</v>
      </c>
      <c r="P7207">
        <v>218</v>
      </c>
      <c r="Q7207">
        <v>225</v>
      </c>
      <c r="R7207">
        <v>7206</v>
      </c>
    </row>
    <row r="7208" spans="1:18" x14ac:dyDescent="0.2">
      <c r="A7208" s="1">
        <v>40971.791666666664</v>
      </c>
      <c r="B7208" s="17">
        <f>YEAR(Таблица1[[#This Row],[datetime]])</f>
        <v>2012</v>
      </c>
      <c r="C7208" s="17">
        <f>MONTH(Таблица1[[#This Row],[datetime]])</f>
        <v>3</v>
      </c>
      <c r="D7208" s="17">
        <f>DAY(Таблица1[[#This Row],[datetime]])</f>
        <v>3</v>
      </c>
      <c r="E7208" s="17">
        <f>WEEKDAY(Таблица1[[#This Row],[datetime]])</f>
        <v>7</v>
      </c>
      <c r="F7208" s="17">
        <f>HOUR(Таблица1[[#This Row],[datetime]])</f>
        <v>19</v>
      </c>
      <c r="G7208">
        <v>1</v>
      </c>
      <c r="H7208">
        <v>0</v>
      </c>
      <c r="I7208">
        <v>0</v>
      </c>
      <c r="J7208">
        <v>1</v>
      </c>
      <c r="K7208">
        <v>18.86</v>
      </c>
      <c r="L7208">
        <v>22.725000000000001</v>
      </c>
      <c r="M7208">
        <v>33</v>
      </c>
      <c r="N7208">
        <v>11.0014</v>
      </c>
      <c r="O7208">
        <v>34</v>
      </c>
      <c r="P7208">
        <v>191</v>
      </c>
      <c r="Q7208">
        <v>225</v>
      </c>
      <c r="R7208">
        <v>7207</v>
      </c>
    </row>
    <row r="7209" spans="1:18" x14ac:dyDescent="0.2">
      <c r="A7209" s="1">
        <v>41078.541666666664</v>
      </c>
      <c r="B7209" s="17">
        <f>YEAR(Таблица1[[#This Row],[datetime]])</f>
        <v>2012</v>
      </c>
      <c r="C7209" s="17">
        <f>MONTH(Таблица1[[#This Row],[datetime]])</f>
        <v>6</v>
      </c>
      <c r="D7209" s="17">
        <f>DAY(Таблица1[[#This Row],[datetime]])</f>
        <v>18</v>
      </c>
      <c r="E7209" s="17">
        <f>WEEKDAY(Таблица1[[#This Row],[datetime]])</f>
        <v>2</v>
      </c>
      <c r="F7209" s="17">
        <f>HOUR(Таблица1[[#This Row],[datetime]])</f>
        <v>13</v>
      </c>
      <c r="G7209">
        <v>2</v>
      </c>
      <c r="H7209">
        <v>0</v>
      </c>
      <c r="I7209">
        <v>1</v>
      </c>
      <c r="J7209">
        <v>2</v>
      </c>
      <c r="K7209">
        <v>23.78</v>
      </c>
      <c r="L7209">
        <v>27.274999999999999</v>
      </c>
      <c r="M7209">
        <v>73</v>
      </c>
      <c r="N7209">
        <v>8.9981000000000009</v>
      </c>
      <c r="O7209">
        <v>51</v>
      </c>
      <c r="P7209">
        <v>174</v>
      </c>
      <c r="Q7209">
        <v>225</v>
      </c>
      <c r="R7209">
        <v>7208</v>
      </c>
    </row>
    <row r="7210" spans="1:18" x14ac:dyDescent="0.2">
      <c r="A7210" s="1">
        <v>41095.916666666664</v>
      </c>
      <c r="B7210" s="17">
        <f>YEAR(Таблица1[[#This Row],[datetime]])</f>
        <v>2012</v>
      </c>
      <c r="C7210" s="17">
        <f>MONTH(Таблица1[[#This Row],[datetime]])</f>
        <v>7</v>
      </c>
      <c r="D7210" s="17">
        <f>DAY(Таблица1[[#This Row],[datetime]])</f>
        <v>5</v>
      </c>
      <c r="E7210" s="17">
        <f>WEEKDAY(Таблица1[[#This Row],[datetime]])</f>
        <v>5</v>
      </c>
      <c r="F7210" s="17">
        <f>HOUR(Таблица1[[#This Row],[datetime]])</f>
        <v>22</v>
      </c>
      <c r="G7210">
        <v>3</v>
      </c>
      <c r="H7210">
        <v>0</v>
      </c>
      <c r="I7210">
        <v>1</v>
      </c>
      <c r="J7210">
        <v>1</v>
      </c>
      <c r="K7210">
        <v>33.619999999999997</v>
      </c>
      <c r="L7210">
        <v>40.15</v>
      </c>
      <c r="M7210">
        <v>59</v>
      </c>
      <c r="N7210">
        <v>8.9981000000000009</v>
      </c>
      <c r="O7210">
        <v>63</v>
      </c>
      <c r="P7210">
        <v>162</v>
      </c>
      <c r="Q7210">
        <v>225</v>
      </c>
      <c r="R7210">
        <v>7209</v>
      </c>
    </row>
    <row r="7211" spans="1:18" x14ac:dyDescent="0.2">
      <c r="A7211" s="1">
        <v>41104.916666666664</v>
      </c>
      <c r="B7211" s="17">
        <f>YEAR(Таблица1[[#This Row],[datetime]])</f>
        <v>2012</v>
      </c>
      <c r="C7211" s="17">
        <f>MONTH(Таблица1[[#This Row],[datetime]])</f>
        <v>7</v>
      </c>
      <c r="D7211" s="17">
        <f>DAY(Таблица1[[#This Row],[datetime]])</f>
        <v>14</v>
      </c>
      <c r="E7211" s="17">
        <f>WEEKDAY(Таблица1[[#This Row],[datetime]])</f>
        <v>7</v>
      </c>
      <c r="F7211" s="17">
        <f>HOUR(Таблица1[[#This Row],[datetime]])</f>
        <v>22</v>
      </c>
      <c r="G7211">
        <v>3</v>
      </c>
      <c r="H7211">
        <v>0</v>
      </c>
      <c r="I7211">
        <v>0</v>
      </c>
      <c r="J7211">
        <v>1</v>
      </c>
      <c r="K7211">
        <v>28.7</v>
      </c>
      <c r="L7211">
        <v>33.335000000000001</v>
      </c>
      <c r="M7211">
        <v>79</v>
      </c>
      <c r="N7211">
        <v>12.997999999999999</v>
      </c>
      <c r="O7211">
        <v>65</v>
      </c>
      <c r="P7211">
        <v>160</v>
      </c>
      <c r="Q7211">
        <v>225</v>
      </c>
      <c r="R7211">
        <v>7210</v>
      </c>
    </row>
    <row r="7212" spans="1:18" x14ac:dyDescent="0.2">
      <c r="A7212" s="1">
        <v>41123.583333333336</v>
      </c>
      <c r="B7212" s="17">
        <f>YEAR(Таблица1[[#This Row],[datetime]])</f>
        <v>2012</v>
      </c>
      <c r="C7212" s="17">
        <f>MONTH(Таблица1[[#This Row],[datetime]])</f>
        <v>8</v>
      </c>
      <c r="D7212" s="17">
        <f>DAY(Таблица1[[#This Row],[datetime]])</f>
        <v>2</v>
      </c>
      <c r="E7212" s="17">
        <f>WEEKDAY(Таблица1[[#This Row],[datetime]])</f>
        <v>5</v>
      </c>
      <c r="F7212" s="17">
        <f>HOUR(Таблица1[[#This Row],[datetime]])</f>
        <v>14</v>
      </c>
      <c r="G7212">
        <v>3</v>
      </c>
      <c r="H7212">
        <v>0</v>
      </c>
      <c r="I7212">
        <v>1</v>
      </c>
      <c r="J7212">
        <v>1</v>
      </c>
      <c r="K7212">
        <v>35.26</v>
      </c>
      <c r="L7212">
        <v>39.395000000000003</v>
      </c>
      <c r="M7212">
        <v>41</v>
      </c>
      <c r="N7212">
        <v>8.9981000000000009</v>
      </c>
      <c r="O7212">
        <v>54</v>
      </c>
      <c r="P7212">
        <v>171</v>
      </c>
      <c r="Q7212">
        <v>225</v>
      </c>
      <c r="R7212">
        <v>7211</v>
      </c>
    </row>
    <row r="7213" spans="1:18" x14ac:dyDescent="0.2">
      <c r="A7213" s="1">
        <v>41191.875</v>
      </c>
      <c r="B7213" s="17">
        <f>YEAR(Таблица1[[#This Row],[datetime]])</f>
        <v>2012</v>
      </c>
      <c r="C7213" s="17">
        <f>MONTH(Таблица1[[#This Row],[datetime]])</f>
        <v>10</v>
      </c>
      <c r="D7213" s="17">
        <f>DAY(Таблица1[[#This Row],[datetime]])</f>
        <v>9</v>
      </c>
      <c r="E7213" s="17">
        <f>WEEKDAY(Таблица1[[#This Row],[datetime]])</f>
        <v>3</v>
      </c>
      <c r="F7213" s="17">
        <f>HOUR(Таблица1[[#This Row],[datetime]])</f>
        <v>21</v>
      </c>
      <c r="G7213">
        <v>4</v>
      </c>
      <c r="H7213">
        <v>0</v>
      </c>
      <c r="I7213">
        <v>1</v>
      </c>
      <c r="J7213">
        <v>2</v>
      </c>
      <c r="K7213">
        <v>19.68</v>
      </c>
      <c r="L7213">
        <v>23.484999999999999</v>
      </c>
      <c r="M7213">
        <v>77</v>
      </c>
      <c r="N7213">
        <v>8.9981000000000009</v>
      </c>
      <c r="O7213">
        <v>16</v>
      </c>
      <c r="P7213">
        <v>209</v>
      </c>
      <c r="Q7213">
        <v>225</v>
      </c>
      <c r="R7213">
        <v>7212</v>
      </c>
    </row>
    <row r="7214" spans="1:18" x14ac:dyDescent="0.2">
      <c r="A7214" s="1">
        <v>41252.625</v>
      </c>
      <c r="B7214" s="17">
        <f>YEAR(Таблица1[[#This Row],[datetime]])</f>
        <v>2012</v>
      </c>
      <c r="C7214" s="17">
        <f>MONTH(Таблица1[[#This Row],[datetime]])</f>
        <v>12</v>
      </c>
      <c r="D7214" s="17">
        <f>DAY(Таблица1[[#This Row],[datetime]])</f>
        <v>9</v>
      </c>
      <c r="E7214" s="17">
        <f>WEEKDAY(Таблица1[[#This Row],[datetime]])</f>
        <v>1</v>
      </c>
      <c r="F7214" s="17">
        <f>HOUR(Таблица1[[#This Row],[datetime]])</f>
        <v>15</v>
      </c>
      <c r="G7214">
        <v>4</v>
      </c>
      <c r="H7214">
        <v>0</v>
      </c>
      <c r="I7214">
        <v>0</v>
      </c>
      <c r="J7214">
        <v>3</v>
      </c>
      <c r="K7214">
        <v>14.76</v>
      </c>
      <c r="L7214">
        <v>17.425000000000001</v>
      </c>
      <c r="M7214">
        <v>93</v>
      </c>
      <c r="N7214">
        <v>11.0014</v>
      </c>
      <c r="O7214">
        <v>25</v>
      </c>
      <c r="P7214">
        <v>200</v>
      </c>
      <c r="Q7214">
        <v>225</v>
      </c>
      <c r="R7214">
        <v>7213</v>
      </c>
    </row>
    <row r="7215" spans="1:18" x14ac:dyDescent="0.2">
      <c r="A7215" s="1">
        <v>41255.583333333336</v>
      </c>
      <c r="B7215" s="17">
        <f>YEAR(Таблица1[[#This Row],[datetime]])</f>
        <v>2012</v>
      </c>
      <c r="C7215" s="17">
        <f>MONTH(Таблица1[[#This Row],[datetime]])</f>
        <v>12</v>
      </c>
      <c r="D7215" s="17">
        <f>DAY(Таблица1[[#This Row],[datetime]])</f>
        <v>12</v>
      </c>
      <c r="E7215" s="17">
        <f>WEEKDAY(Таблица1[[#This Row],[datetime]])</f>
        <v>4</v>
      </c>
      <c r="F7215" s="17">
        <f>HOUR(Таблица1[[#This Row],[datetime]])</f>
        <v>14</v>
      </c>
      <c r="G7215">
        <v>4</v>
      </c>
      <c r="H7215">
        <v>0</v>
      </c>
      <c r="I7215">
        <v>1</v>
      </c>
      <c r="J7215">
        <v>2</v>
      </c>
      <c r="K7215">
        <v>13.94</v>
      </c>
      <c r="L7215">
        <v>18.18</v>
      </c>
      <c r="M7215">
        <v>46</v>
      </c>
      <c r="N7215">
        <v>0</v>
      </c>
      <c r="O7215">
        <v>34</v>
      </c>
      <c r="P7215">
        <v>191</v>
      </c>
      <c r="Q7215">
        <v>225</v>
      </c>
      <c r="R7215">
        <v>7214</v>
      </c>
    </row>
    <row r="7216" spans="1:18" x14ac:dyDescent="0.2">
      <c r="A7216" s="1">
        <v>40640.791666666664</v>
      </c>
      <c r="B7216" s="17">
        <f>YEAR(Таблица1[[#This Row],[datetime]])</f>
        <v>2011</v>
      </c>
      <c r="C7216" s="17">
        <f>MONTH(Таблица1[[#This Row],[datetime]])</f>
        <v>4</v>
      </c>
      <c r="D7216" s="17">
        <f>DAY(Таблица1[[#This Row],[datetime]])</f>
        <v>7</v>
      </c>
      <c r="E7216" s="17">
        <f>WEEKDAY(Таблица1[[#This Row],[datetime]])</f>
        <v>5</v>
      </c>
      <c r="F7216" s="17">
        <f>HOUR(Таблица1[[#This Row],[datetime]])</f>
        <v>19</v>
      </c>
      <c r="G7216">
        <v>2</v>
      </c>
      <c r="H7216">
        <v>0</v>
      </c>
      <c r="I7216">
        <v>1</v>
      </c>
      <c r="J7216">
        <v>1</v>
      </c>
      <c r="K7216">
        <v>18.86</v>
      </c>
      <c r="L7216">
        <v>22.725000000000001</v>
      </c>
      <c r="M7216">
        <v>59</v>
      </c>
      <c r="N7216">
        <v>19.999500000000001</v>
      </c>
      <c r="O7216">
        <v>34</v>
      </c>
      <c r="P7216">
        <v>192</v>
      </c>
      <c r="Q7216">
        <v>226</v>
      </c>
      <c r="R7216">
        <v>7215</v>
      </c>
    </row>
    <row r="7217" spans="1:18" x14ac:dyDescent="0.2">
      <c r="A7217" s="1">
        <v>40645.333333333336</v>
      </c>
      <c r="B7217" s="17">
        <f>YEAR(Таблица1[[#This Row],[datetime]])</f>
        <v>2011</v>
      </c>
      <c r="C7217" s="17">
        <f>MONTH(Таблица1[[#This Row],[datetime]])</f>
        <v>4</v>
      </c>
      <c r="D7217" s="17">
        <f>DAY(Таблица1[[#This Row],[datetime]])</f>
        <v>12</v>
      </c>
      <c r="E7217" s="17">
        <f>WEEKDAY(Таблица1[[#This Row],[datetime]])</f>
        <v>3</v>
      </c>
      <c r="F7217" s="17">
        <f>HOUR(Таблица1[[#This Row],[datetime]])</f>
        <v>8</v>
      </c>
      <c r="G7217">
        <v>2</v>
      </c>
      <c r="H7217">
        <v>0</v>
      </c>
      <c r="I7217">
        <v>1</v>
      </c>
      <c r="J7217">
        <v>3</v>
      </c>
      <c r="K7217">
        <v>19.68</v>
      </c>
      <c r="L7217">
        <v>23.484999999999999</v>
      </c>
      <c r="M7217">
        <v>88</v>
      </c>
      <c r="N7217">
        <v>26.002700000000001</v>
      </c>
      <c r="O7217">
        <v>15</v>
      </c>
      <c r="P7217">
        <v>211</v>
      </c>
      <c r="Q7217">
        <v>226</v>
      </c>
      <c r="R7217">
        <v>7216</v>
      </c>
    </row>
    <row r="7218" spans="1:18" x14ac:dyDescent="0.2">
      <c r="A7218" s="1">
        <v>40674.5</v>
      </c>
      <c r="B7218" s="17">
        <f>YEAR(Таблица1[[#This Row],[datetime]])</f>
        <v>2011</v>
      </c>
      <c r="C7218" s="17">
        <f>MONTH(Таблица1[[#This Row],[datetime]])</f>
        <v>5</v>
      </c>
      <c r="D7218" s="17">
        <f>DAY(Таблица1[[#This Row],[datetime]])</f>
        <v>11</v>
      </c>
      <c r="E7218" s="17">
        <f>WEEKDAY(Таблица1[[#This Row],[datetime]])</f>
        <v>4</v>
      </c>
      <c r="F7218" s="17">
        <f>HOUR(Таблица1[[#This Row],[datetime]])</f>
        <v>12</v>
      </c>
      <c r="G7218">
        <v>2</v>
      </c>
      <c r="H7218">
        <v>0</v>
      </c>
      <c r="I7218">
        <v>1</v>
      </c>
      <c r="J7218">
        <v>1</v>
      </c>
      <c r="K7218">
        <v>24.6</v>
      </c>
      <c r="L7218">
        <v>31.06</v>
      </c>
      <c r="M7218">
        <v>56</v>
      </c>
      <c r="N7218">
        <v>0</v>
      </c>
      <c r="O7218">
        <v>41</v>
      </c>
      <c r="P7218">
        <v>185</v>
      </c>
      <c r="Q7218">
        <v>226</v>
      </c>
      <c r="R7218">
        <v>7217</v>
      </c>
    </row>
    <row r="7219" spans="1:18" x14ac:dyDescent="0.2">
      <c r="A7219" s="1">
        <v>40676.541666666664</v>
      </c>
      <c r="B7219" s="17">
        <f>YEAR(Таблица1[[#This Row],[datetime]])</f>
        <v>2011</v>
      </c>
      <c r="C7219" s="17">
        <f>MONTH(Таблица1[[#This Row],[datetime]])</f>
        <v>5</v>
      </c>
      <c r="D7219" s="17">
        <f>DAY(Таблица1[[#This Row],[datetime]])</f>
        <v>13</v>
      </c>
      <c r="E7219" s="17">
        <f>WEEKDAY(Таблица1[[#This Row],[datetime]])</f>
        <v>6</v>
      </c>
      <c r="F7219" s="17">
        <f>HOUR(Таблица1[[#This Row],[datetime]])</f>
        <v>13</v>
      </c>
      <c r="G7219">
        <v>2</v>
      </c>
      <c r="H7219">
        <v>0</v>
      </c>
      <c r="I7219">
        <v>1</v>
      </c>
      <c r="J7219">
        <v>2</v>
      </c>
      <c r="K7219">
        <v>21.32</v>
      </c>
      <c r="L7219">
        <v>25</v>
      </c>
      <c r="M7219">
        <v>88</v>
      </c>
      <c r="N7219">
        <v>26.002700000000001</v>
      </c>
      <c r="O7219">
        <v>69</v>
      </c>
      <c r="P7219">
        <v>157</v>
      </c>
      <c r="Q7219">
        <v>226</v>
      </c>
      <c r="R7219">
        <v>7218</v>
      </c>
    </row>
    <row r="7220" spans="1:18" x14ac:dyDescent="0.2">
      <c r="A7220" s="1">
        <v>40678.416666666664</v>
      </c>
      <c r="B7220" s="17">
        <f>YEAR(Таблица1[[#This Row],[datetime]])</f>
        <v>2011</v>
      </c>
      <c r="C7220" s="17">
        <f>MONTH(Таблица1[[#This Row],[datetime]])</f>
        <v>5</v>
      </c>
      <c r="D7220" s="17">
        <f>DAY(Таблица1[[#This Row],[datetime]])</f>
        <v>15</v>
      </c>
      <c r="E7220" s="17">
        <f>WEEKDAY(Таблица1[[#This Row],[datetime]])</f>
        <v>1</v>
      </c>
      <c r="F7220" s="17">
        <f>HOUR(Таблица1[[#This Row],[datetime]])</f>
        <v>10</v>
      </c>
      <c r="G7220">
        <v>2</v>
      </c>
      <c r="H7220">
        <v>0</v>
      </c>
      <c r="I7220">
        <v>0</v>
      </c>
      <c r="J7220">
        <v>1</v>
      </c>
      <c r="K7220">
        <v>23.78</v>
      </c>
      <c r="L7220">
        <v>27.274999999999999</v>
      </c>
      <c r="M7220">
        <v>83</v>
      </c>
      <c r="N7220">
        <v>15.001300000000001</v>
      </c>
      <c r="O7220">
        <v>73</v>
      </c>
      <c r="P7220">
        <v>153</v>
      </c>
      <c r="Q7220">
        <v>226</v>
      </c>
      <c r="R7220">
        <v>7219</v>
      </c>
    </row>
    <row r="7221" spans="1:18" x14ac:dyDescent="0.2">
      <c r="A7221" s="1">
        <v>40679.666666666664</v>
      </c>
      <c r="B7221" s="17">
        <f>YEAR(Таблица1[[#This Row],[datetime]])</f>
        <v>2011</v>
      </c>
      <c r="C7221" s="17">
        <f>MONTH(Таблица1[[#This Row],[datetime]])</f>
        <v>5</v>
      </c>
      <c r="D7221" s="17">
        <f>DAY(Таблица1[[#This Row],[datetime]])</f>
        <v>16</v>
      </c>
      <c r="E7221" s="17">
        <f>WEEKDAY(Таблица1[[#This Row],[datetime]])</f>
        <v>2</v>
      </c>
      <c r="F7221" s="17">
        <f>HOUR(Таблица1[[#This Row],[datetime]])</f>
        <v>16</v>
      </c>
      <c r="G7221">
        <v>2</v>
      </c>
      <c r="H7221">
        <v>0</v>
      </c>
      <c r="I7221">
        <v>1</v>
      </c>
      <c r="J7221">
        <v>3</v>
      </c>
      <c r="K7221">
        <v>24.6</v>
      </c>
      <c r="L7221">
        <v>28.79</v>
      </c>
      <c r="M7221">
        <v>78</v>
      </c>
      <c r="N7221">
        <v>16.997900000000001</v>
      </c>
      <c r="O7221">
        <v>45</v>
      </c>
      <c r="P7221">
        <v>181</v>
      </c>
      <c r="Q7221">
        <v>226</v>
      </c>
      <c r="R7221">
        <v>7220</v>
      </c>
    </row>
    <row r="7222" spans="1:18" x14ac:dyDescent="0.2">
      <c r="A7222" s="1">
        <v>40760.375</v>
      </c>
      <c r="B7222" s="17">
        <f>YEAR(Таблица1[[#This Row],[datetime]])</f>
        <v>2011</v>
      </c>
      <c r="C7222" s="17">
        <f>MONTH(Таблица1[[#This Row],[datetime]])</f>
        <v>8</v>
      </c>
      <c r="D7222" s="17">
        <f>DAY(Таблица1[[#This Row],[datetime]])</f>
        <v>5</v>
      </c>
      <c r="E7222" s="17">
        <f>WEEKDAY(Таблица1[[#This Row],[datetime]])</f>
        <v>6</v>
      </c>
      <c r="F7222" s="17">
        <f>HOUR(Таблица1[[#This Row],[datetime]])</f>
        <v>9</v>
      </c>
      <c r="G7222">
        <v>3</v>
      </c>
      <c r="H7222">
        <v>0</v>
      </c>
      <c r="I7222">
        <v>1</v>
      </c>
      <c r="J7222">
        <v>1</v>
      </c>
      <c r="K7222">
        <v>29.52</v>
      </c>
      <c r="L7222">
        <v>33.335000000000001</v>
      </c>
      <c r="M7222">
        <v>58</v>
      </c>
      <c r="N7222">
        <v>7.0015000000000001</v>
      </c>
      <c r="O7222">
        <v>43</v>
      </c>
      <c r="P7222">
        <v>183</v>
      </c>
      <c r="Q7222">
        <v>226</v>
      </c>
      <c r="R7222">
        <v>7221</v>
      </c>
    </row>
    <row r="7223" spans="1:18" x14ac:dyDescent="0.2">
      <c r="A7223" s="1">
        <v>40767.875</v>
      </c>
      <c r="B7223" s="17">
        <f>YEAR(Таблица1[[#This Row],[datetime]])</f>
        <v>2011</v>
      </c>
      <c r="C7223" s="17">
        <f>MONTH(Таблица1[[#This Row],[datetime]])</f>
        <v>8</v>
      </c>
      <c r="D7223" s="17">
        <f>DAY(Таблица1[[#This Row],[datetime]])</f>
        <v>12</v>
      </c>
      <c r="E7223" s="17">
        <f>WEEKDAY(Таблица1[[#This Row],[datetime]])</f>
        <v>6</v>
      </c>
      <c r="F7223" s="17">
        <f>HOUR(Таблица1[[#This Row],[datetime]])</f>
        <v>21</v>
      </c>
      <c r="G7223">
        <v>3</v>
      </c>
      <c r="H7223">
        <v>0</v>
      </c>
      <c r="I7223">
        <v>1</v>
      </c>
      <c r="J7223">
        <v>1</v>
      </c>
      <c r="K7223">
        <v>28.7</v>
      </c>
      <c r="L7223">
        <v>32.575000000000003</v>
      </c>
      <c r="M7223">
        <v>48</v>
      </c>
      <c r="N7223">
        <v>8.9981000000000009</v>
      </c>
      <c r="O7223">
        <v>73</v>
      </c>
      <c r="P7223">
        <v>153</v>
      </c>
      <c r="Q7223">
        <v>226</v>
      </c>
      <c r="R7223">
        <v>7222</v>
      </c>
    </row>
    <row r="7224" spans="1:18" x14ac:dyDescent="0.2">
      <c r="A7224" s="1">
        <v>40793.791666666664</v>
      </c>
      <c r="B7224" s="17">
        <f>YEAR(Таблица1[[#This Row],[datetime]])</f>
        <v>2011</v>
      </c>
      <c r="C7224" s="17">
        <f>MONTH(Таблица1[[#This Row],[datetime]])</f>
        <v>9</v>
      </c>
      <c r="D7224" s="17">
        <f>DAY(Таблица1[[#This Row],[datetime]])</f>
        <v>7</v>
      </c>
      <c r="E7224" s="17">
        <f>WEEKDAY(Таблица1[[#This Row],[datetime]])</f>
        <v>4</v>
      </c>
      <c r="F7224" s="17">
        <f>HOUR(Таблица1[[#This Row],[datetime]])</f>
        <v>19</v>
      </c>
      <c r="G7224">
        <v>3</v>
      </c>
      <c r="H7224">
        <v>0</v>
      </c>
      <c r="I7224">
        <v>1</v>
      </c>
      <c r="J7224">
        <v>2</v>
      </c>
      <c r="K7224">
        <v>26.24</v>
      </c>
      <c r="L7224">
        <v>28.79</v>
      </c>
      <c r="M7224">
        <v>89</v>
      </c>
      <c r="N7224">
        <v>0</v>
      </c>
      <c r="O7224">
        <v>14</v>
      </c>
      <c r="P7224">
        <v>212</v>
      </c>
      <c r="Q7224">
        <v>226</v>
      </c>
      <c r="R7224">
        <v>7223</v>
      </c>
    </row>
    <row r="7225" spans="1:18" x14ac:dyDescent="0.2">
      <c r="A7225" s="1">
        <v>40797.833333333336</v>
      </c>
      <c r="B7225" s="17">
        <f>YEAR(Таблица1[[#This Row],[datetime]])</f>
        <v>2011</v>
      </c>
      <c r="C7225" s="17">
        <f>MONTH(Таблица1[[#This Row],[datetime]])</f>
        <v>9</v>
      </c>
      <c r="D7225" s="17">
        <f>DAY(Таблица1[[#This Row],[datetime]])</f>
        <v>11</v>
      </c>
      <c r="E7225" s="17">
        <f>WEEKDAY(Таблица1[[#This Row],[datetime]])</f>
        <v>1</v>
      </c>
      <c r="F7225" s="17">
        <f>HOUR(Таблица1[[#This Row],[datetime]])</f>
        <v>20</v>
      </c>
      <c r="G7225">
        <v>3</v>
      </c>
      <c r="H7225">
        <v>0</v>
      </c>
      <c r="I7225">
        <v>0</v>
      </c>
      <c r="J7225">
        <v>1</v>
      </c>
      <c r="K7225">
        <v>25.42</v>
      </c>
      <c r="L7225">
        <v>29.545000000000002</v>
      </c>
      <c r="M7225">
        <v>73</v>
      </c>
      <c r="N7225">
        <v>7.0015000000000001</v>
      </c>
      <c r="O7225">
        <v>65</v>
      </c>
      <c r="P7225">
        <v>161</v>
      </c>
      <c r="Q7225">
        <v>226</v>
      </c>
      <c r="R7225">
        <v>7224</v>
      </c>
    </row>
    <row r="7226" spans="1:18" x14ac:dyDescent="0.2">
      <c r="A7226" s="1">
        <v>40822.5</v>
      </c>
      <c r="B7226" s="17">
        <f>YEAR(Таблица1[[#This Row],[datetime]])</f>
        <v>2011</v>
      </c>
      <c r="C7226" s="17">
        <f>MONTH(Таблица1[[#This Row],[datetime]])</f>
        <v>10</v>
      </c>
      <c r="D7226" s="17">
        <f>DAY(Таблица1[[#This Row],[datetime]])</f>
        <v>6</v>
      </c>
      <c r="E7226" s="17">
        <f>WEEKDAY(Таблица1[[#This Row],[datetime]])</f>
        <v>5</v>
      </c>
      <c r="F7226" s="17">
        <f>HOUR(Таблица1[[#This Row],[datetime]])</f>
        <v>12</v>
      </c>
      <c r="G7226">
        <v>4</v>
      </c>
      <c r="H7226">
        <v>0</v>
      </c>
      <c r="I7226">
        <v>1</v>
      </c>
      <c r="J7226">
        <v>1</v>
      </c>
      <c r="K7226">
        <v>22.96</v>
      </c>
      <c r="L7226">
        <v>26.515000000000001</v>
      </c>
      <c r="M7226">
        <v>49</v>
      </c>
      <c r="N7226">
        <v>6.0031999999999996</v>
      </c>
      <c r="O7226">
        <v>46</v>
      </c>
      <c r="P7226">
        <v>180</v>
      </c>
      <c r="Q7226">
        <v>226</v>
      </c>
      <c r="R7226">
        <v>7225</v>
      </c>
    </row>
    <row r="7227" spans="1:18" x14ac:dyDescent="0.2">
      <c r="A7227" s="1">
        <v>40922.625</v>
      </c>
      <c r="B7227" s="17">
        <f>YEAR(Таблица1[[#This Row],[datetime]])</f>
        <v>2012</v>
      </c>
      <c r="C7227" s="17">
        <f>MONTH(Таблица1[[#This Row],[datetime]])</f>
        <v>1</v>
      </c>
      <c r="D7227" s="17">
        <f>DAY(Таблица1[[#This Row],[datetime]])</f>
        <v>14</v>
      </c>
      <c r="E7227" s="17">
        <f>WEEKDAY(Таблица1[[#This Row],[datetime]])</f>
        <v>7</v>
      </c>
      <c r="F7227" s="17">
        <f>HOUR(Таблица1[[#This Row],[datetime]])</f>
        <v>15</v>
      </c>
      <c r="G7227">
        <v>1</v>
      </c>
      <c r="H7227">
        <v>0</v>
      </c>
      <c r="I7227">
        <v>0</v>
      </c>
      <c r="J7227">
        <v>1</v>
      </c>
      <c r="K7227">
        <v>9.84</v>
      </c>
      <c r="L7227">
        <v>10.605</v>
      </c>
      <c r="M7227">
        <v>38</v>
      </c>
      <c r="N7227">
        <v>19.999500000000001</v>
      </c>
      <c r="O7227">
        <v>49</v>
      </c>
      <c r="P7227">
        <v>177</v>
      </c>
      <c r="Q7227">
        <v>226</v>
      </c>
      <c r="R7227">
        <v>7226</v>
      </c>
    </row>
    <row r="7228" spans="1:18" x14ac:dyDescent="0.2">
      <c r="A7228" s="1">
        <v>40942.291666666664</v>
      </c>
      <c r="B7228" s="17">
        <f>YEAR(Таблица1[[#This Row],[datetime]])</f>
        <v>2012</v>
      </c>
      <c r="C7228" s="17">
        <f>MONTH(Таблица1[[#This Row],[datetime]])</f>
        <v>2</v>
      </c>
      <c r="D7228" s="17">
        <f>DAY(Таблица1[[#This Row],[datetime]])</f>
        <v>3</v>
      </c>
      <c r="E7228" s="17">
        <f>WEEKDAY(Таблица1[[#This Row],[datetime]])</f>
        <v>6</v>
      </c>
      <c r="F7228" s="17">
        <f>HOUR(Таблица1[[#This Row],[datetime]])</f>
        <v>7</v>
      </c>
      <c r="G7228">
        <v>1</v>
      </c>
      <c r="H7228">
        <v>0</v>
      </c>
      <c r="I7228">
        <v>1</v>
      </c>
      <c r="J7228">
        <v>1</v>
      </c>
      <c r="K7228">
        <v>9.84</v>
      </c>
      <c r="L7228">
        <v>11.365</v>
      </c>
      <c r="M7228">
        <v>65</v>
      </c>
      <c r="N7228">
        <v>15.001300000000001</v>
      </c>
      <c r="O7228">
        <v>10</v>
      </c>
      <c r="P7228">
        <v>216</v>
      </c>
      <c r="Q7228">
        <v>226</v>
      </c>
      <c r="R7228">
        <v>7227</v>
      </c>
    </row>
    <row r="7229" spans="1:18" x14ac:dyDescent="0.2">
      <c r="A7229" s="1">
        <v>40956.291666666664</v>
      </c>
      <c r="B7229" s="17">
        <f>YEAR(Таблица1[[#This Row],[datetime]])</f>
        <v>2012</v>
      </c>
      <c r="C7229" s="17">
        <f>MONTH(Таблица1[[#This Row],[datetime]])</f>
        <v>2</v>
      </c>
      <c r="D7229" s="17">
        <f>DAY(Таблица1[[#This Row],[datetime]])</f>
        <v>17</v>
      </c>
      <c r="E7229" s="17">
        <f>WEEKDAY(Таблица1[[#This Row],[datetime]])</f>
        <v>6</v>
      </c>
      <c r="F7229" s="17">
        <f>HOUR(Таблица1[[#This Row],[datetime]])</f>
        <v>7</v>
      </c>
      <c r="G7229">
        <v>1</v>
      </c>
      <c r="H7229">
        <v>0</v>
      </c>
      <c r="I7229">
        <v>1</v>
      </c>
      <c r="J7229">
        <v>2</v>
      </c>
      <c r="K7229">
        <v>11.48</v>
      </c>
      <c r="L7229">
        <v>14.395</v>
      </c>
      <c r="M7229">
        <v>93</v>
      </c>
      <c r="N7229">
        <v>7.0015000000000001</v>
      </c>
      <c r="O7229">
        <v>4</v>
      </c>
      <c r="P7229">
        <v>222</v>
      </c>
      <c r="Q7229">
        <v>226</v>
      </c>
      <c r="R7229">
        <v>7228</v>
      </c>
    </row>
    <row r="7230" spans="1:18" x14ac:dyDescent="0.2">
      <c r="A7230" s="1">
        <v>40958.458333333336</v>
      </c>
      <c r="B7230" s="17">
        <f>YEAR(Таблица1[[#This Row],[datetime]])</f>
        <v>2012</v>
      </c>
      <c r="C7230" s="17">
        <f>MONTH(Таблица1[[#This Row],[datetime]])</f>
        <v>2</v>
      </c>
      <c r="D7230" s="17">
        <f>DAY(Таблица1[[#This Row],[datetime]])</f>
        <v>19</v>
      </c>
      <c r="E7230" s="17">
        <f>WEEKDAY(Таблица1[[#This Row],[datetime]])</f>
        <v>1</v>
      </c>
      <c r="F7230" s="17">
        <f>HOUR(Таблица1[[#This Row],[datetime]])</f>
        <v>11</v>
      </c>
      <c r="G7230">
        <v>1</v>
      </c>
      <c r="H7230">
        <v>0</v>
      </c>
      <c r="I7230">
        <v>0</v>
      </c>
      <c r="J7230">
        <v>2</v>
      </c>
      <c r="K7230">
        <v>10.66</v>
      </c>
      <c r="L7230">
        <v>11.365</v>
      </c>
      <c r="M7230">
        <v>56</v>
      </c>
      <c r="N7230">
        <v>22.002800000000001</v>
      </c>
      <c r="O7230">
        <v>82</v>
      </c>
      <c r="P7230">
        <v>144</v>
      </c>
      <c r="Q7230">
        <v>226</v>
      </c>
      <c r="R7230">
        <v>7229</v>
      </c>
    </row>
    <row r="7231" spans="1:18" x14ac:dyDescent="0.2">
      <c r="A7231" s="1">
        <v>40973.791666666664</v>
      </c>
      <c r="B7231" s="17">
        <f>YEAR(Таблица1[[#This Row],[datetime]])</f>
        <v>2012</v>
      </c>
      <c r="C7231" s="17">
        <f>MONTH(Таблица1[[#This Row],[datetime]])</f>
        <v>3</v>
      </c>
      <c r="D7231" s="17">
        <f>DAY(Таблица1[[#This Row],[datetime]])</f>
        <v>5</v>
      </c>
      <c r="E7231" s="17">
        <f>WEEKDAY(Таблица1[[#This Row],[datetime]])</f>
        <v>2</v>
      </c>
      <c r="F7231" s="17">
        <f>HOUR(Таблица1[[#This Row],[datetime]])</f>
        <v>19</v>
      </c>
      <c r="G7231">
        <v>1</v>
      </c>
      <c r="H7231">
        <v>0</v>
      </c>
      <c r="I7231">
        <v>1</v>
      </c>
      <c r="J7231">
        <v>1</v>
      </c>
      <c r="K7231">
        <v>10.66</v>
      </c>
      <c r="L7231">
        <v>12.88</v>
      </c>
      <c r="M7231">
        <v>53</v>
      </c>
      <c r="N7231">
        <v>15.001300000000001</v>
      </c>
      <c r="O7231">
        <v>6</v>
      </c>
      <c r="P7231">
        <v>220</v>
      </c>
      <c r="Q7231">
        <v>226</v>
      </c>
      <c r="R7231">
        <v>7230</v>
      </c>
    </row>
    <row r="7232" spans="1:18" x14ac:dyDescent="0.2">
      <c r="A7232" s="1">
        <v>41063.916666666664</v>
      </c>
      <c r="B7232" s="17">
        <f>YEAR(Таблица1[[#This Row],[datetime]])</f>
        <v>2012</v>
      </c>
      <c r="C7232" s="17">
        <f>MONTH(Таблица1[[#This Row],[datetime]])</f>
        <v>6</v>
      </c>
      <c r="D7232" s="17">
        <f>DAY(Таблица1[[#This Row],[datetime]])</f>
        <v>3</v>
      </c>
      <c r="E7232" s="17">
        <f>WEEKDAY(Таблица1[[#This Row],[datetime]])</f>
        <v>1</v>
      </c>
      <c r="F7232" s="17">
        <f>HOUR(Таблица1[[#This Row],[datetime]])</f>
        <v>22</v>
      </c>
      <c r="G7232">
        <v>2</v>
      </c>
      <c r="H7232">
        <v>0</v>
      </c>
      <c r="I7232">
        <v>0</v>
      </c>
      <c r="J7232">
        <v>1</v>
      </c>
      <c r="K7232">
        <v>25.42</v>
      </c>
      <c r="L7232">
        <v>31.06</v>
      </c>
      <c r="M7232">
        <v>50</v>
      </c>
      <c r="N7232">
        <v>26.002700000000001</v>
      </c>
      <c r="O7232">
        <v>61</v>
      </c>
      <c r="P7232">
        <v>165</v>
      </c>
      <c r="Q7232">
        <v>226</v>
      </c>
      <c r="R7232">
        <v>7231</v>
      </c>
    </row>
    <row r="7233" spans="1:18" x14ac:dyDescent="0.2">
      <c r="A7233" s="1">
        <v>41066.458333333336</v>
      </c>
      <c r="B7233" s="17">
        <f>YEAR(Таблица1[[#This Row],[datetime]])</f>
        <v>2012</v>
      </c>
      <c r="C7233" s="17">
        <f>MONTH(Таблица1[[#This Row],[datetime]])</f>
        <v>6</v>
      </c>
      <c r="D7233" s="17">
        <f>DAY(Таблица1[[#This Row],[datetime]])</f>
        <v>6</v>
      </c>
      <c r="E7233" s="17">
        <f>WEEKDAY(Таблица1[[#This Row],[datetime]])</f>
        <v>4</v>
      </c>
      <c r="F7233" s="17">
        <f>HOUR(Таблица1[[#This Row],[datetime]])</f>
        <v>11</v>
      </c>
      <c r="G7233">
        <v>2</v>
      </c>
      <c r="H7233">
        <v>0</v>
      </c>
      <c r="I7233">
        <v>1</v>
      </c>
      <c r="J7233">
        <v>1</v>
      </c>
      <c r="K7233">
        <v>25.42</v>
      </c>
      <c r="L7233">
        <v>31.06</v>
      </c>
      <c r="M7233">
        <v>43</v>
      </c>
      <c r="N7233">
        <v>6.0031999999999996</v>
      </c>
      <c r="O7233">
        <v>65</v>
      </c>
      <c r="P7233">
        <v>161</v>
      </c>
      <c r="Q7233">
        <v>226</v>
      </c>
      <c r="R7233">
        <v>7232</v>
      </c>
    </row>
    <row r="7234" spans="1:18" x14ac:dyDescent="0.2">
      <c r="A7234" s="1">
        <v>41123.458333333336</v>
      </c>
      <c r="B7234" s="17">
        <f>YEAR(Таблица1[[#This Row],[datetime]])</f>
        <v>2012</v>
      </c>
      <c r="C7234" s="17">
        <f>MONTH(Таблица1[[#This Row],[datetime]])</f>
        <v>8</v>
      </c>
      <c r="D7234" s="17">
        <f>DAY(Таблица1[[#This Row],[datetime]])</f>
        <v>2</v>
      </c>
      <c r="E7234" s="17">
        <f>WEEKDAY(Таблица1[[#This Row],[datetime]])</f>
        <v>5</v>
      </c>
      <c r="F7234" s="17">
        <f>HOUR(Таблица1[[#This Row],[datetime]])</f>
        <v>11</v>
      </c>
      <c r="G7234">
        <v>3</v>
      </c>
      <c r="H7234">
        <v>0</v>
      </c>
      <c r="I7234">
        <v>1</v>
      </c>
      <c r="J7234">
        <v>1</v>
      </c>
      <c r="K7234">
        <v>33.619999999999997</v>
      </c>
      <c r="L7234">
        <v>38.634999999999998</v>
      </c>
      <c r="M7234">
        <v>52</v>
      </c>
      <c r="N7234">
        <v>7.0015000000000001</v>
      </c>
      <c r="O7234">
        <v>59</v>
      </c>
      <c r="P7234">
        <v>167</v>
      </c>
      <c r="Q7234">
        <v>226</v>
      </c>
      <c r="R7234">
        <v>7233</v>
      </c>
    </row>
    <row r="7235" spans="1:18" x14ac:dyDescent="0.2">
      <c r="A7235" s="1">
        <v>41136.916666666664</v>
      </c>
      <c r="B7235" s="17">
        <f>YEAR(Таблица1[[#This Row],[datetime]])</f>
        <v>2012</v>
      </c>
      <c r="C7235" s="17">
        <f>MONTH(Таблица1[[#This Row],[datetime]])</f>
        <v>8</v>
      </c>
      <c r="D7235" s="17">
        <f>DAY(Таблица1[[#This Row],[datetime]])</f>
        <v>15</v>
      </c>
      <c r="E7235" s="17">
        <f>WEEKDAY(Таблица1[[#This Row],[datetime]])</f>
        <v>4</v>
      </c>
      <c r="F7235" s="17">
        <f>HOUR(Таблица1[[#This Row],[datetime]])</f>
        <v>22</v>
      </c>
      <c r="G7235">
        <v>3</v>
      </c>
      <c r="H7235">
        <v>0</v>
      </c>
      <c r="I7235">
        <v>1</v>
      </c>
      <c r="J7235">
        <v>1</v>
      </c>
      <c r="K7235">
        <v>28.7</v>
      </c>
      <c r="L7235">
        <v>32.575000000000003</v>
      </c>
      <c r="M7235">
        <v>61</v>
      </c>
      <c r="N7235">
        <v>11.0014</v>
      </c>
      <c r="O7235">
        <v>29</v>
      </c>
      <c r="P7235">
        <v>197</v>
      </c>
      <c r="Q7235">
        <v>226</v>
      </c>
      <c r="R7235">
        <v>7234</v>
      </c>
    </row>
    <row r="7236" spans="1:18" x14ac:dyDescent="0.2">
      <c r="A7236" s="1">
        <v>41137.958333333336</v>
      </c>
      <c r="B7236" s="17">
        <f>YEAR(Таблица1[[#This Row],[datetime]])</f>
        <v>2012</v>
      </c>
      <c r="C7236" s="17">
        <f>MONTH(Таблица1[[#This Row],[datetime]])</f>
        <v>8</v>
      </c>
      <c r="D7236" s="17">
        <f>DAY(Таблица1[[#This Row],[datetime]])</f>
        <v>16</v>
      </c>
      <c r="E7236" s="17">
        <f>WEEKDAY(Таблица1[[#This Row],[datetime]])</f>
        <v>5</v>
      </c>
      <c r="F7236" s="17">
        <f>HOUR(Таблица1[[#This Row],[datetime]])</f>
        <v>23</v>
      </c>
      <c r="G7236">
        <v>3</v>
      </c>
      <c r="H7236">
        <v>0</v>
      </c>
      <c r="I7236">
        <v>1</v>
      </c>
      <c r="J7236">
        <v>1</v>
      </c>
      <c r="K7236">
        <v>28.7</v>
      </c>
      <c r="L7236">
        <v>32.575000000000003</v>
      </c>
      <c r="M7236">
        <v>54</v>
      </c>
      <c r="N7236">
        <v>7.0015000000000001</v>
      </c>
      <c r="O7236">
        <v>58</v>
      </c>
      <c r="P7236">
        <v>168</v>
      </c>
      <c r="Q7236">
        <v>226</v>
      </c>
      <c r="R7236">
        <v>7235</v>
      </c>
    </row>
    <row r="7237" spans="1:18" x14ac:dyDescent="0.2">
      <c r="A7237" s="1">
        <v>41254.5</v>
      </c>
      <c r="B7237" s="17">
        <f>YEAR(Таблица1[[#This Row],[datetime]])</f>
        <v>2012</v>
      </c>
      <c r="C7237" s="17">
        <f>MONTH(Таблица1[[#This Row],[datetime]])</f>
        <v>12</v>
      </c>
      <c r="D7237" s="17">
        <f>DAY(Таблица1[[#This Row],[datetime]])</f>
        <v>11</v>
      </c>
      <c r="E7237" s="17">
        <f>WEEKDAY(Таблица1[[#This Row],[datetime]])</f>
        <v>3</v>
      </c>
      <c r="F7237" s="17">
        <f>HOUR(Таблица1[[#This Row],[datetime]])</f>
        <v>12</v>
      </c>
      <c r="G7237">
        <v>4</v>
      </c>
      <c r="H7237">
        <v>0</v>
      </c>
      <c r="I7237">
        <v>1</v>
      </c>
      <c r="J7237">
        <v>2</v>
      </c>
      <c r="K7237">
        <v>14.76</v>
      </c>
      <c r="L7237">
        <v>15.91</v>
      </c>
      <c r="M7237">
        <v>53</v>
      </c>
      <c r="N7237">
        <v>30.002600000000001</v>
      </c>
      <c r="O7237">
        <v>13</v>
      </c>
      <c r="P7237">
        <v>213</v>
      </c>
      <c r="Q7237">
        <v>226</v>
      </c>
      <c r="R7237">
        <v>7236</v>
      </c>
    </row>
    <row r="7238" spans="1:18" x14ac:dyDescent="0.2">
      <c r="A7238" s="1">
        <v>40707.541666666664</v>
      </c>
      <c r="B7238" s="17">
        <f>YEAR(Таблица1[[#This Row],[datetime]])</f>
        <v>2011</v>
      </c>
      <c r="C7238" s="17">
        <f>MONTH(Таблица1[[#This Row],[datetime]])</f>
        <v>6</v>
      </c>
      <c r="D7238" s="17">
        <f>DAY(Таблица1[[#This Row],[datetime]])</f>
        <v>13</v>
      </c>
      <c r="E7238" s="17">
        <f>WEEKDAY(Таблица1[[#This Row],[datetime]])</f>
        <v>2</v>
      </c>
      <c r="F7238" s="17">
        <f>HOUR(Таблица1[[#This Row],[datetime]])</f>
        <v>13</v>
      </c>
      <c r="G7238">
        <v>2</v>
      </c>
      <c r="H7238">
        <v>0</v>
      </c>
      <c r="I7238">
        <v>1</v>
      </c>
      <c r="J7238">
        <v>1</v>
      </c>
      <c r="K7238">
        <v>28.7</v>
      </c>
      <c r="L7238">
        <v>31.82</v>
      </c>
      <c r="M7238">
        <v>37</v>
      </c>
      <c r="N7238">
        <v>0</v>
      </c>
      <c r="O7238">
        <v>53</v>
      </c>
      <c r="P7238">
        <v>174</v>
      </c>
      <c r="Q7238">
        <v>227</v>
      </c>
      <c r="R7238">
        <v>7237</v>
      </c>
    </row>
    <row r="7239" spans="1:18" x14ac:dyDescent="0.2">
      <c r="A7239" s="1">
        <v>40729.375</v>
      </c>
      <c r="B7239" s="17">
        <f>YEAR(Таблица1[[#This Row],[datetime]])</f>
        <v>2011</v>
      </c>
      <c r="C7239" s="17">
        <f>MONTH(Таблица1[[#This Row],[datetime]])</f>
        <v>7</v>
      </c>
      <c r="D7239" s="17">
        <f>DAY(Таблица1[[#This Row],[datetime]])</f>
        <v>5</v>
      </c>
      <c r="E7239" s="17">
        <f>WEEKDAY(Таблица1[[#This Row],[datetime]])</f>
        <v>3</v>
      </c>
      <c r="F7239" s="17">
        <f>HOUR(Таблица1[[#This Row],[datetime]])</f>
        <v>9</v>
      </c>
      <c r="G7239">
        <v>3</v>
      </c>
      <c r="H7239">
        <v>0</v>
      </c>
      <c r="I7239">
        <v>1</v>
      </c>
      <c r="J7239">
        <v>1</v>
      </c>
      <c r="K7239">
        <v>30.34</v>
      </c>
      <c r="L7239">
        <v>34.090000000000003</v>
      </c>
      <c r="M7239">
        <v>58</v>
      </c>
      <c r="N7239">
        <v>8.9981000000000009</v>
      </c>
      <c r="O7239">
        <v>50</v>
      </c>
      <c r="P7239">
        <v>177</v>
      </c>
      <c r="Q7239">
        <v>227</v>
      </c>
      <c r="R7239">
        <v>7238</v>
      </c>
    </row>
    <row r="7240" spans="1:18" x14ac:dyDescent="0.2">
      <c r="A7240" s="1">
        <v>40734.875</v>
      </c>
      <c r="B7240" s="17">
        <f>YEAR(Таблица1[[#This Row],[datetime]])</f>
        <v>2011</v>
      </c>
      <c r="C7240" s="17">
        <f>MONTH(Таблица1[[#This Row],[datetime]])</f>
        <v>7</v>
      </c>
      <c r="D7240" s="17">
        <f>DAY(Таблица1[[#This Row],[datetime]])</f>
        <v>10</v>
      </c>
      <c r="E7240" s="17">
        <f>WEEKDAY(Таблица1[[#This Row],[datetime]])</f>
        <v>1</v>
      </c>
      <c r="F7240" s="17">
        <f>HOUR(Таблица1[[#This Row],[datetime]])</f>
        <v>21</v>
      </c>
      <c r="G7240">
        <v>3</v>
      </c>
      <c r="H7240">
        <v>0</v>
      </c>
      <c r="I7240">
        <v>0</v>
      </c>
      <c r="J7240">
        <v>1</v>
      </c>
      <c r="K7240">
        <v>30.34</v>
      </c>
      <c r="L7240">
        <v>34.090000000000003</v>
      </c>
      <c r="M7240">
        <v>62</v>
      </c>
      <c r="N7240">
        <v>16.997900000000001</v>
      </c>
      <c r="O7240">
        <v>65</v>
      </c>
      <c r="P7240">
        <v>162</v>
      </c>
      <c r="Q7240">
        <v>227</v>
      </c>
      <c r="R7240">
        <v>7239</v>
      </c>
    </row>
    <row r="7241" spans="1:18" x14ac:dyDescent="0.2">
      <c r="A7241" s="1">
        <v>40797.375</v>
      </c>
      <c r="B7241" s="17">
        <f>YEAR(Таблица1[[#This Row],[datetime]])</f>
        <v>2011</v>
      </c>
      <c r="C7241" s="17">
        <f>MONTH(Таблица1[[#This Row],[datetime]])</f>
        <v>9</v>
      </c>
      <c r="D7241" s="17">
        <f>DAY(Таблица1[[#This Row],[datetime]])</f>
        <v>11</v>
      </c>
      <c r="E7241" s="17">
        <f>WEEKDAY(Таблица1[[#This Row],[datetime]])</f>
        <v>1</v>
      </c>
      <c r="F7241" s="17">
        <f>HOUR(Таблица1[[#This Row],[datetime]])</f>
        <v>9</v>
      </c>
      <c r="G7241">
        <v>3</v>
      </c>
      <c r="H7241">
        <v>0</v>
      </c>
      <c r="I7241">
        <v>0</v>
      </c>
      <c r="J7241">
        <v>1</v>
      </c>
      <c r="K7241">
        <v>27.06</v>
      </c>
      <c r="L7241">
        <v>31.06</v>
      </c>
      <c r="M7241">
        <v>74</v>
      </c>
      <c r="N7241">
        <v>0</v>
      </c>
      <c r="O7241">
        <v>59</v>
      </c>
      <c r="P7241">
        <v>168</v>
      </c>
      <c r="Q7241">
        <v>227</v>
      </c>
      <c r="R7241">
        <v>7240</v>
      </c>
    </row>
    <row r="7242" spans="1:18" x14ac:dyDescent="0.2">
      <c r="A7242" s="1">
        <v>40834.375</v>
      </c>
      <c r="B7242" s="17">
        <f>YEAR(Таблица1[[#This Row],[datetime]])</f>
        <v>2011</v>
      </c>
      <c r="C7242" s="17">
        <f>MONTH(Таблица1[[#This Row],[datetime]])</f>
        <v>10</v>
      </c>
      <c r="D7242" s="17">
        <f>DAY(Таблица1[[#This Row],[datetime]])</f>
        <v>18</v>
      </c>
      <c r="E7242" s="17">
        <f>WEEKDAY(Таблица1[[#This Row],[datetime]])</f>
        <v>3</v>
      </c>
      <c r="F7242" s="17">
        <f>HOUR(Таблица1[[#This Row],[datetime]])</f>
        <v>9</v>
      </c>
      <c r="G7242">
        <v>4</v>
      </c>
      <c r="H7242">
        <v>0</v>
      </c>
      <c r="I7242">
        <v>1</v>
      </c>
      <c r="J7242">
        <v>2</v>
      </c>
      <c r="K7242">
        <v>21.32</v>
      </c>
      <c r="L7242">
        <v>25</v>
      </c>
      <c r="M7242">
        <v>77</v>
      </c>
      <c r="N7242">
        <v>6.0031999999999996</v>
      </c>
      <c r="O7242">
        <v>29</v>
      </c>
      <c r="P7242">
        <v>198</v>
      </c>
      <c r="Q7242">
        <v>227</v>
      </c>
      <c r="R7242">
        <v>7241</v>
      </c>
    </row>
    <row r="7243" spans="1:18" x14ac:dyDescent="0.2">
      <c r="A7243" s="1">
        <v>40834.833333333336</v>
      </c>
      <c r="B7243" s="17">
        <f>YEAR(Таблица1[[#This Row],[datetime]])</f>
        <v>2011</v>
      </c>
      <c r="C7243" s="17">
        <f>MONTH(Таблица1[[#This Row],[datetime]])</f>
        <v>10</v>
      </c>
      <c r="D7243" s="17">
        <f>DAY(Таблица1[[#This Row],[datetime]])</f>
        <v>18</v>
      </c>
      <c r="E7243" s="17">
        <f>WEEKDAY(Таблица1[[#This Row],[datetime]])</f>
        <v>3</v>
      </c>
      <c r="F7243" s="17">
        <f>HOUR(Таблица1[[#This Row],[datetime]])</f>
        <v>20</v>
      </c>
      <c r="G7243">
        <v>4</v>
      </c>
      <c r="H7243">
        <v>0</v>
      </c>
      <c r="I7243">
        <v>1</v>
      </c>
      <c r="J7243">
        <v>1</v>
      </c>
      <c r="K7243">
        <v>22.14</v>
      </c>
      <c r="L7243">
        <v>25.76</v>
      </c>
      <c r="M7243">
        <v>64</v>
      </c>
      <c r="N7243">
        <v>11.0014</v>
      </c>
      <c r="O7243">
        <v>23</v>
      </c>
      <c r="P7243">
        <v>204</v>
      </c>
      <c r="Q7243">
        <v>227</v>
      </c>
      <c r="R7243">
        <v>7242</v>
      </c>
    </row>
    <row r="7244" spans="1:18" x14ac:dyDescent="0.2">
      <c r="A7244" s="1">
        <v>40852.416666666664</v>
      </c>
      <c r="B7244" s="17">
        <f>YEAR(Таблица1[[#This Row],[datetime]])</f>
        <v>2011</v>
      </c>
      <c r="C7244" s="17">
        <f>MONTH(Таблица1[[#This Row],[datetime]])</f>
        <v>11</v>
      </c>
      <c r="D7244" s="17">
        <f>DAY(Таблица1[[#This Row],[datetime]])</f>
        <v>5</v>
      </c>
      <c r="E7244" s="17">
        <f>WEEKDAY(Таблица1[[#This Row],[datetime]])</f>
        <v>7</v>
      </c>
      <c r="F7244" s="17">
        <f>HOUR(Таблица1[[#This Row],[datetime]])</f>
        <v>10</v>
      </c>
      <c r="G7244">
        <v>4</v>
      </c>
      <c r="H7244">
        <v>0</v>
      </c>
      <c r="I7244">
        <v>0</v>
      </c>
      <c r="J7244">
        <v>1</v>
      </c>
      <c r="K7244">
        <v>13.12</v>
      </c>
      <c r="L7244">
        <v>15.15</v>
      </c>
      <c r="M7244">
        <v>53</v>
      </c>
      <c r="N7244">
        <v>16.997900000000001</v>
      </c>
      <c r="O7244">
        <v>56</v>
      </c>
      <c r="P7244">
        <v>171</v>
      </c>
      <c r="Q7244">
        <v>227</v>
      </c>
      <c r="R7244">
        <v>7243</v>
      </c>
    </row>
    <row r="7245" spans="1:18" x14ac:dyDescent="0.2">
      <c r="A7245" s="1">
        <v>40913.375</v>
      </c>
      <c r="B7245" s="17">
        <f>YEAR(Таблица1[[#This Row],[datetime]])</f>
        <v>2012</v>
      </c>
      <c r="C7245" s="17">
        <f>MONTH(Таблица1[[#This Row],[datetime]])</f>
        <v>1</v>
      </c>
      <c r="D7245" s="17">
        <f>DAY(Таблица1[[#This Row],[datetime]])</f>
        <v>5</v>
      </c>
      <c r="E7245" s="17">
        <f>WEEKDAY(Таблица1[[#This Row],[datetime]])</f>
        <v>5</v>
      </c>
      <c r="F7245" s="17">
        <f>HOUR(Таблица1[[#This Row],[datetime]])</f>
        <v>9</v>
      </c>
      <c r="G7245">
        <v>1</v>
      </c>
      <c r="H7245">
        <v>0</v>
      </c>
      <c r="I7245">
        <v>1</v>
      </c>
      <c r="J7245">
        <v>2</v>
      </c>
      <c r="K7245">
        <v>9.02</v>
      </c>
      <c r="L7245">
        <v>13.635</v>
      </c>
      <c r="M7245">
        <v>69</v>
      </c>
      <c r="N7245">
        <v>0</v>
      </c>
      <c r="O7245">
        <v>7</v>
      </c>
      <c r="P7245">
        <v>220</v>
      </c>
      <c r="Q7245">
        <v>227</v>
      </c>
      <c r="R7245">
        <v>7244</v>
      </c>
    </row>
    <row r="7246" spans="1:18" x14ac:dyDescent="0.2">
      <c r="A7246" s="1">
        <v>41061.708333333336</v>
      </c>
      <c r="B7246" s="17">
        <f>YEAR(Таблица1[[#This Row],[datetime]])</f>
        <v>2012</v>
      </c>
      <c r="C7246" s="17">
        <f>MONTH(Таблица1[[#This Row],[datetime]])</f>
        <v>6</v>
      </c>
      <c r="D7246" s="17">
        <f>DAY(Таблица1[[#This Row],[datetime]])</f>
        <v>1</v>
      </c>
      <c r="E7246" s="17">
        <f>WEEKDAY(Таблица1[[#This Row],[datetime]])</f>
        <v>6</v>
      </c>
      <c r="F7246" s="17">
        <f>HOUR(Таблица1[[#This Row],[datetime]])</f>
        <v>17</v>
      </c>
      <c r="G7246">
        <v>2</v>
      </c>
      <c r="H7246">
        <v>0</v>
      </c>
      <c r="I7246">
        <v>1</v>
      </c>
      <c r="J7246">
        <v>3</v>
      </c>
      <c r="K7246">
        <v>28.7</v>
      </c>
      <c r="L7246">
        <v>32.575000000000003</v>
      </c>
      <c r="M7246">
        <v>70</v>
      </c>
      <c r="N7246">
        <v>16.997900000000001</v>
      </c>
      <c r="O7246">
        <v>25</v>
      </c>
      <c r="P7246">
        <v>202</v>
      </c>
      <c r="Q7246">
        <v>227</v>
      </c>
      <c r="R7246">
        <v>7245</v>
      </c>
    </row>
    <row r="7247" spans="1:18" x14ac:dyDescent="0.2">
      <c r="A7247" s="1">
        <v>41065.458333333336</v>
      </c>
      <c r="B7247" s="17">
        <f>YEAR(Таблица1[[#This Row],[datetime]])</f>
        <v>2012</v>
      </c>
      <c r="C7247" s="17">
        <f>MONTH(Таблица1[[#This Row],[datetime]])</f>
        <v>6</v>
      </c>
      <c r="D7247" s="17">
        <f>DAY(Таблица1[[#This Row],[datetime]])</f>
        <v>5</v>
      </c>
      <c r="E7247" s="17">
        <f>WEEKDAY(Таблица1[[#This Row],[datetime]])</f>
        <v>3</v>
      </c>
      <c r="F7247" s="17">
        <f>HOUR(Таблица1[[#This Row],[datetime]])</f>
        <v>11</v>
      </c>
      <c r="G7247">
        <v>2</v>
      </c>
      <c r="H7247">
        <v>0</v>
      </c>
      <c r="I7247">
        <v>1</v>
      </c>
      <c r="J7247">
        <v>2</v>
      </c>
      <c r="K7247">
        <v>22.96</v>
      </c>
      <c r="L7247">
        <v>26.515000000000001</v>
      </c>
      <c r="M7247">
        <v>56</v>
      </c>
      <c r="N7247">
        <v>12.997999999999999</v>
      </c>
      <c r="O7247">
        <v>65</v>
      </c>
      <c r="P7247">
        <v>162</v>
      </c>
      <c r="Q7247">
        <v>227</v>
      </c>
      <c r="R7247">
        <v>7246</v>
      </c>
    </row>
    <row r="7248" spans="1:18" x14ac:dyDescent="0.2">
      <c r="A7248" s="1">
        <v>41079.583333333336</v>
      </c>
      <c r="B7248" s="17">
        <f>YEAR(Таблица1[[#This Row],[datetime]])</f>
        <v>2012</v>
      </c>
      <c r="C7248" s="17">
        <f>MONTH(Таблица1[[#This Row],[datetime]])</f>
        <v>6</v>
      </c>
      <c r="D7248" s="17">
        <f>DAY(Таблица1[[#This Row],[datetime]])</f>
        <v>19</v>
      </c>
      <c r="E7248" s="17">
        <f>WEEKDAY(Таблица1[[#This Row],[datetime]])</f>
        <v>3</v>
      </c>
      <c r="F7248" s="17">
        <f>HOUR(Таблица1[[#This Row],[datetime]])</f>
        <v>14</v>
      </c>
      <c r="G7248">
        <v>2</v>
      </c>
      <c r="H7248">
        <v>0</v>
      </c>
      <c r="I7248">
        <v>1</v>
      </c>
      <c r="J7248">
        <v>1</v>
      </c>
      <c r="K7248">
        <v>31.16</v>
      </c>
      <c r="L7248">
        <v>35.604999999999997</v>
      </c>
      <c r="M7248">
        <v>58</v>
      </c>
      <c r="N7248">
        <v>7.0015000000000001</v>
      </c>
      <c r="O7248">
        <v>61</v>
      </c>
      <c r="P7248">
        <v>166</v>
      </c>
      <c r="Q7248">
        <v>227</v>
      </c>
      <c r="R7248">
        <v>7247</v>
      </c>
    </row>
    <row r="7249" spans="1:18" x14ac:dyDescent="0.2">
      <c r="A7249" s="1">
        <v>41190.833333333336</v>
      </c>
      <c r="B7249" s="17">
        <f>YEAR(Таблица1[[#This Row],[datetime]])</f>
        <v>2012</v>
      </c>
      <c r="C7249" s="17">
        <f>MONTH(Таблица1[[#This Row],[datetime]])</f>
        <v>10</v>
      </c>
      <c r="D7249" s="17">
        <f>DAY(Таблица1[[#This Row],[datetime]])</f>
        <v>8</v>
      </c>
      <c r="E7249" s="17">
        <f>WEEKDAY(Таблица1[[#This Row],[datetime]])</f>
        <v>2</v>
      </c>
      <c r="F7249" s="17">
        <f>HOUR(Таблица1[[#This Row],[datetime]])</f>
        <v>20</v>
      </c>
      <c r="G7249">
        <v>4</v>
      </c>
      <c r="H7249">
        <v>1</v>
      </c>
      <c r="I7249">
        <v>0</v>
      </c>
      <c r="J7249">
        <v>3</v>
      </c>
      <c r="K7249">
        <v>16.399999999999999</v>
      </c>
      <c r="L7249">
        <v>20.454999999999998</v>
      </c>
      <c r="M7249">
        <v>71</v>
      </c>
      <c r="N7249">
        <v>15.001300000000001</v>
      </c>
      <c r="O7249">
        <v>20</v>
      </c>
      <c r="P7249">
        <v>207</v>
      </c>
      <c r="Q7249">
        <v>227</v>
      </c>
      <c r="R7249">
        <v>7248</v>
      </c>
    </row>
    <row r="7250" spans="1:18" x14ac:dyDescent="0.2">
      <c r="A7250" s="1">
        <v>41217.791666666664</v>
      </c>
      <c r="B7250" s="17">
        <f>YEAR(Таблица1[[#This Row],[datetime]])</f>
        <v>2012</v>
      </c>
      <c r="C7250" s="17">
        <f>MONTH(Таблица1[[#This Row],[datetime]])</f>
        <v>11</v>
      </c>
      <c r="D7250" s="17">
        <f>DAY(Таблица1[[#This Row],[datetime]])</f>
        <v>4</v>
      </c>
      <c r="E7250" s="17">
        <f>WEEKDAY(Таблица1[[#This Row],[datetime]])</f>
        <v>1</v>
      </c>
      <c r="F7250" s="17">
        <f>HOUR(Таблица1[[#This Row],[datetime]])</f>
        <v>19</v>
      </c>
      <c r="G7250">
        <v>4</v>
      </c>
      <c r="H7250">
        <v>0</v>
      </c>
      <c r="I7250">
        <v>0</v>
      </c>
      <c r="J7250">
        <v>1</v>
      </c>
      <c r="K7250">
        <v>14.76</v>
      </c>
      <c r="L7250">
        <v>16.664999999999999</v>
      </c>
      <c r="M7250">
        <v>43</v>
      </c>
      <c r="N7250">
        <v>16.997900000000001</v>
      </c>
      <c r="O7250">
        <v>24</v>
      </c>
      <c r="P7250">
        <v>203</v>
      </c>
      <c r="Q7250">
        <v>227</v>
      </c>
      <c r="R7250">
        <v>7249</v>
      </c>
    </row>
    <row r="7251" spans="1:18" x14ac:dyDescent="0.2">
      <c r="A7251" s="1">
        <v>41229.833333333336</v>
      </c>
      <c r="B7251" s="17">
        <f>YEAR(Таблица1[[#This Row],[datetime]])</f>
        <v>2012</v>
      </c>
      <c r="C7251" s="17">
        <f>MONTH(Таблица1[[#This Row],[datetime]])</f>
        <v>11</v>
      </c>
      <c r="D7251" s="17">
        <f>DAY(Таблица1[[#This Row],[datetime]])</f>
        <v>16</v>
      </c>
      <c r="E7251" s="17">
        <f>WEEKDAY(Таблица1[[#This Row],[datetime]])</f>
        <v>6</v>
      </c>
      <c r="F7251" s="17">
        <f>HOUR(Таблица1[[#This Row],[datetime]])</f>
        <v>20</v>
      </c>
      <c r="G7251">
        <v>4</v>
      </c>
      <c r="H7251">
        <v>0</v>
      </c>
      <c r="I7251">
        <v>1</v>
      </c>
      <c r="J7251">
        <v>1</v>
      </c>
      <c r="K7251">
        <v>14.76</v>
      </c>
      <c r="L7251">
        <v>16.664999999999999</v>
      </c>
      <c r="M7251">
        <v>46</v>
      </c>
      <c r="N7251">
        <v>16.997900000000001</v>
      </c>
      <c r="O7251">
        <v>20</v>
      </c>
      <c r="P7251">
        <v>207</v>
      </c>
      <c r="Q7251">
        <v>227</v>
      </c>
      <c r="R7251">
        <v>7250</v>
      </c>
    </row>
    <row r="7252" spans="1:18" x14ac:dyDescent="0.2">
      <c r="A7252" s="1">
        <v>41249.833333333336</v>
      </c>
      <c r="B7252" s="17">
        <f>YEAR(Таблица1[[#This Row],[datetime]])</f>
        <v>2012</v>
      </c>
      <c r="C7252" s="17">
        <f>MONTH(Таблица1[[#This Row],[datetime]])</f>
        <v>12</v>
      </c>
      <c r="D7252" s="17">
        <f>DAY(Таблица1[[#This Row],[datetime]])</f>
        <v>6</v>
      </c>
      <c r="E7252" s="17">
        <f>WEEKDAY(Таблица1[[#This Row],[datetime]])</f>
        <v>5</v>
      </c>
      <c r="F7252" s="17">
        <f>HOUR(Таблица1[[#This Row],[datetime]])</f>
        <v>20</v>
      </c>
      <c r="G7252">
        <v>4</v>
      </c>
      <c r="H7252">
        <v>0</v>
      </c>
      <c r="I7252">
        <v>1</v>
      </c>
      <c r="J7252">
        <v>2</v>
      </c>
      <c r="K7252">
        <v>9.84</v>
      </c>
      <c r="L7252">
        <v>12.88</v>
      </c>
      <c r="M7252">
        <v>60</v>
      </c>
      <c r="N7252">
        <v>7.0015000000000001</v>
      </c>
      <c r="O7252">
        <v>5</v>
      </c>
      <c r="P7252">
        <v>222</v>
      </c>
      <c r="Q7252">
        <v>227</v>
      </c>
      <c r="R7252">
        <v>7251</v>
      </c>
    </row>
    <row r="7253" spans="1:18" x14ac:dyDescent="0.2">
      <c r="A7253" s="1">
        <v>40606.333333333336</v>
      </c>
      <c r="B7253" s="17">
        <f>YEAR(Таблица1[[#This Row],[datetime]])</f>
        <v>2011</v>
      </c>
      <c r="C7253" s="17">
        <f>MONTH(Таблица1[[#This Row],[datetime]])</f>
        <v>3</v>
      </c>
      <c r="D7253" s="17">
        <f>DAY(Таблица1[[#This Row],[datetime]])</f>
        <v>4</v>
      </c>
      <c r="E7253" s="17">
        <f>WEEKDAY(Таблица1[[#This Row],[datetime]])</f>
        <v>6</v>
      </c>
      <c r="F7253" s="17">
        <f>HOUR(Таблица1[[#This Row],[datetime]])</f>
        <v>8</v>
      </c>
      <c r="G7253">
        <v>1</v>
      </c>
      <c r="H7253">
        <v>0</v>
      </c>
      <c r="I7253">
        <v>1</v>
      </c>
      <c r="J7253">
        <v>1</v>
      </c>
      <c r="K7253">
        <v>7.38</v>
      </c>
      <c r="L7253">
        <v>9.85</v>
      </c>
      <c r="M7253">
        <v>74</v>
      </c>
      <c r="N7253">
        <v>8.9981000000000009</v>
      </c>
      <c r="O7253">
        <v>6</v>
      </c>
      <c r="P7253">
        <v>222</v>
      </c>
      <c r="Q7253">
        <v>228</v>
      </c>
      <c r="R7253">
        <v>7252</v>
      </c>
    </row>
    <row r="7254" spans="1:18" x14ac:dyDescent="0.2">
      <c r="A7254" s="1">
        <v>40606.708333333336</v>
      </c>
      <c r="B7254" s="17">
        <f>YEAR(Таблица1[[#This Row],[datetime]])</f>
        <v>2011</v>
      </c>
      <c r="C7254" s="17">
        <f>MONTH(Таблица1[[#This Row],[datetime]])</f>
        <v>3</v>
      </c>
      <c r="D7254" s="17">
        <f>DAY(Таблица1[[#This Row],[datetime]])</f>
        <v>4</v>
      </c>
      <c r="E7254" s="17">
        <f>WEEKDAY(Таблица1[[#This Row],[datetime]])</f>
        <v>6</v>
      </c>
      <c r="F7254" s="17">
        <f>HOUR(Таблица1[[#This Row],[datetime]])</f>
        <v>17</v>
      </c>
      <c r="G7254">
        <v>1</v>
      </c>
      <c r="H7254">
        <v>0</v>
      </c>
      <c r="I7254">
        <v>1</v>
      </c>
      <c r="J7254">
        <v>2</v>
      </c>
      <c r="K7254">
        <v>14.76</v>
      </c>
      <c r="L7254">
        <v>16.664999999999999</v>
      </c>
      <c r="M7254">
        <v>50</v>
      </c>
      <c r="N7254">
        <v>16.997900000000001</v>
      </c>
      <c r="O7254">
        <v>22</v>
      </c>
      <c r="P7254">
        <v>206</v>
      </c>
      <c r="Q7254">
        <v>228</v>
      </c>
      <c r="R7254">
        <v>7253</v>
      </c>
    </row>
    <row r="7255" spans="1:18" x14ac:dyDescent="0.2">
      <c r="A7255" s="1">
        <v>40762.791666666664</v>
      </c>
      <c r="B7255" s="17">
        <f>YEAR(Таблица1[[#This Row],[datetime]])</f>
        <v>2011</v>
      </c>
      <c r="C7255" s="17">
        <f>MONTH(Таблица1[[#This Row],[datetime]])</f>
        <v>8</v>
      </c>
      <c r="D7255" s="17">
        <f>DAY(Таблица1[[#This Row],[datetime]])</f>
        <v>7</v>
      </c>
      <c r="E7255" s="17">
        <f>WEEKDAY(Таблица1[[#This Row],[datetime]])</f>
        <v>1</v>
      </c>
      <c r="F7255" s="17">
        <f>HOUR(Таблица1[[#This Row],[datetime]])</f>
        <v>19</v>
      </c>
      <c r="G7255">
        <v>3</v>
      </c>
      <c r="H7255">
        <v>0</v>
      </c>
      <c r="I7255">
        <v>0</v>
      </c>
      <c r="J7255">
        <v>1</v>
      </c>
      <c r="K7255">
        <v>29.52</v>
      </c>
      <c r="L7255">
        <v>34.85</v>
      </c>
      <c r="M7255">
        <v>79</v>
      </c>
      <c r="N7255">
        <v>11.0014</v>
      </c>
      <c r="O7255">
        <v>68</v>
      </c>
      <c r="P7255">
        <v>160</v>
      </c>
      <c r="Q7255">
        <v>228</v>
      </c>
      <c r="R7255">
        <v>7254</v>
      </c>
    </row>
    <row r="7256" spans="1:18" x14ac:dyDescent="0.2">
      <c r="A7256" s="1">
        <v>40773.375</v>
      </c>
      <c r="B7256" s="17">
        <f>YEAR(Таблица1[[#This Row],[datetime]])</f>
        <v>2011</v>
      </c>
      <c r="C7256" s="17">
        <f>MONTH(Таблица1[[#This Row],[datetime]])</f>
        <v>8</v>
      </c>
      <c r="D7256" s="17">
        <f>DAY(Таблица1[[#This Row],[datetime]])</f>
        <v>18</v>
      </c>
      <c r="E7256" s="17">
        <f>WEEKDAY(Таблица1[[#This Row],[datetime]])</f>
        <v>5</v>
      </c>
      <c r="F7256" s="17">
        <f>HOUR(Таблица1[[#This Row],[datetime]])</f>
        <v>9</v>
      </c>
      <c r="G7256">
        <v>3</v>
      </c>
      <c r="H7256">
        <v>0</v>
      </c>
      <c r="I7256">
        <v>1</v>
      </c>
      <c r="J7256">
        <v>1</v>
      </c>
      <c r="K7256">
        <v>29.52</v>
      </c>
      <c r="L7256">
        <v>34.090000000000003</v>
      </c>
      <c r="M7256">
        <v>66</v>
      </c>
      <c r="N7256">
        <v>16.997900000000001</v>
      </c>
      <c r="O7256">
        <v>42</v>
      </c>
      <c r="P7256">
        <v>186</v>
      </c>
      <c r="Q7256">
        <v>228</v>
      </c>
      <c r="R7256">
        <v>7255</v>
      </c>
    </row>
    <row r="7257" spans="1:18" x14ac:dyDescent="0.2">
      <c r="A7257" s="1">
        <v>40817.708333333336</v>
      </c>
      <c r="B7257" s="17">
        <f>YEAR(Таблица1[[#This Row],[datetime]])</f>
        <v>2011</v>
      </c>
      <c r="C7257" s="17">
        <f>MONTH(Таблица1[[#This Row],[datetime]])</f>
        <v>10</v>
      </c>
      <c r="D7257" s="17">
        <f>DAY(Таблица1[[#This Row],[datetime]])</f>
        <v>1</v>
      </c>
      <c r="E7257" s="17">
        <f>WEEKDAY(Таблица1[[#This Row],[datetime]])</f>
        <v>7</v>
      </c>
      <c r="F7257" s="17">
        <f>HOUR(Таблица1[[#This Row],[datetime]])</f>
        <v>17</v>
      </c>
      <c r="G7257">
        <v>4</v>
      </c>
      <c r="H7257">
        <v>0</v>
      </c>
      <c r="I7257">
        <v>0</v>
      </c>
      <c r="J7257">
        <v>3</v>
      </c>
      <c r="K7257">
        <v>16.399999999999999</v>
      </c>
      <c r="L7257">
        <v>20.454999999999998</v>
      </c>
      <c r="M7257">
        <v>76</v>
      </c>
      <c r="N7257">
        <v>12.997999999999999</v>
      </c>
      <c r="O7257">
        <v>58</v>
      </c>
      <c r="P7257">
        <v>170</v>
      </c>
      <c r="Q7257">
        <v>228</v>
      </c>
      <c r="R7257">
        <v>7256</v>
      </c>
    </row>
    <row r="7258" spans="1:18" x14ac:dyDescent="0.2">
      <c r="A7258" s="1">
        <v>40849.375</v>
      </c>
      <c r="B7258" s="17">
        <f>YEAR(Таблица1[[#This Row],[datetime]])</f>
        <v>2011</v>
      </c>
      <c r="C7258" s="17">
        <f>MONTH(Таблица1[[#This Row],[datetime]])</f>
        <v>11</v>
      </c>
      <c r="D7258" s="17">
        <f>DAY(Таблица1[[#This Row],[datetime]])</f>
        <v>2</v>
      </c>
      <c r="E7258" s="17">
        <f>WEEKDAY(Таблица1[[#This Row],[datetime]])</f>
        <v>4</v>
      </c>
      <c r="F7258" s="17">
        <f>HOUR(Таблица1[[#This Row],[datetime]])</f>
        <v>9</v>
      </c>
      <c r="G7258">
        <v>4</v>
      </c>
      <c r="H7258">
        <v>0</v>
      </c>
      <c r="I7258">
        <v>1</v>
      </c>
      <c r="J7258">
        <v>1</v>
      </c>
      <c r="K7258">
        <v>13.94</v>
      </c>
      <c r="L7258">
        <v>18.18</v>
      </c>
      <c r="M7258">
        <v>87</v>
      </c>
      <c r="N7258">
        <v>0</v>
      </c>
      <c r="O7258">
        <v>15</v>
      </c>
      <c r="P7258">
        <v>213</v>
      </c>
      <c r="Q7258">
        <v>228</v>
      </c>
      <c r="R7258">
        <v>7257</v>
      </c>
    </row>
    <row r="7259" spans="1:18" x14ac:dyDescent="0.2">
      <c r="A7259" s="1">
        <v>40878.791666666664</v>
      </c>
      <c r="B7259" s="17">
        <f>YEAR(Таблица1[[#This Row],[datetime]])</f>
        <v>2011</v>
      </c>
      <c r="C7259" s="17">
        <f>MONTH(Таблица1[[#This Row],[datetime]])</f>
        <v>12</v>
      </c>
      <c r="D7259" s="17">
        <f>DAY(Таблица1[[#This Row],[datetime]])</f>
        <v>1</v>
      </c>
      <c r="E7259" s="17">
        <f>WEEKDAY(Таблица1[[#This Row],[datetime]])</f>
        <v>5</v>
      </c>
      <c r="F7259" s="17">
        <f>HOUR(Таблица1[[#This Row],[datetime]])</f>
        <v>19</v>
      </c>
      <c r="G7259">
        <v>4</v>
      </c>
      <c r="H7259">
        <v>0</v>
      </c>
      <c r="I7259">
        <v>1</v>
      </c>
      <c r="J7259">
        <v>1</v>
      </c>
      <c r="K7259">
        <v>13.94</v>
      </c>
      <c r="L7259">
        <v>17.425000000000001</v>
      </c>
      <c r="M7259">
        <v>46</v>
      </c>
      <c r="N7259">
        <v>7.0015000000000001</v>
      </c>
      <c r="O7259">
        <v>9</v>
      </c>
      <c r="P7259">
        <v>219</v>
      </c>
      <c r="Q7259">
        <v>228</v>
      </c>
      <c r="R7259">
        <v>7258</v>
      </c>
    </row>
    <row r="7260" spans="1:18" x14ac:dyDescent="0.2">
      <c r="A7260" s="1">
        <v>40894.625</v>
      </c>
      <c r="B7260" s="17">
        <f>YEAR(Таблица1[[#This Row],[datetime]])</f>
        <v>2011</v>
      </c>
      <c r="C7260" s="17">
        <f>MONTH(Таблица1[[#This Row],[datetime]])</f>
        <v>12</v>
      </c>
      <c r="D7260" s="17">
        <f>DAY(Таблица1[[#This Row],[datetime]])</f>
        <v>17</v>
      </c>
      <c r="E7260" s="17">
        <f>WEEKDAY(Таблица1[[#This Row],[datetime]])</f>
        <v>7</v>
      </c>
      <c r="F7260" s="17">
        <f>HOUR(Таблица1[[#This Row],[datetime]])</f>
        <v>15</v>
      </c>
      <c r="G7260">
        <v>4</v>
      </c>
      <c r="H7260">
        <v>0</v>
      </c>
      <c r="I7260">
        <v>0</v>
      </c>
      <c r="J7260">
        <v>1</v>
      </c>
      <c r="K7260">
        <v>11.48</v>
      </c>
      <c r="L7260">
        <v>12.88</v>
      </c>
      <c r="M7260">
        <v>45</v>
      </c>
      <c r="N7260">
        <v>19.001200000000001</v>
      </c>
      <c r="O7260">
        <v>33</v>
      </c>
      <c r="P7260">
        <v>195</v>
      </c>
      <c r="Q7260">
        <v>228</v>
      </c>
      <c r="R7260">
        <v>7259</v>
      </c>
    </row>
    <row r="7261" spans="1:18" x14ac:dyDescent="0.2">
      <c r="A7261" s="1">
        <v>40895.5</v>
      </c>
      <c r="B7261" s="17">
        <f>YEAR(Таблица1[[#This Row],[datetime]])</f>
        <v>2011</v>
      </c>
      <c r="C7261" s="17">
        <f>MONTH(Таблица1[[#This Row],[datetime]])</f>
        <v>12</v>
      </c>
      <c r="D7261" s="17">
        <f>DAY(Таблица1[[#This Row],[datetime]])</f>
        <v>18</v>
      </c>
      <c r="E7261" s="17">
        <f>WEEKDAY(Таблица1[[#This Row],[datetime]])</f>
        <v>1</v>
      </c>
      <c r="F7261" s="17">
        <f>HOUR(Таблица1[[#This Row],[datetime]])</f>
        <v>12</v>
      </c>
      <c r="G7261">
        <v>4</v>
      </c>
      <c r="H7261">
        <v>0</v>
      </c>
      <c r="I7261">
        <v>0</v>
      </c>
      <c r="J7261">
        <v>1</v>
      </c>
      <c r="K7261">
        <v>10.66</v>
      </c>
      <c r="L7261">
        <v>12.88</v>
      </c>
      <c r="M7261">
        <v>60</v>
      </c>
      <c r="N7261">
        <v>15.001300000000001</v>
      </c>
      <c r="O7261">
        <v>26</v>
      </c>
      <c r="P7261">
        <v>202</v>
      </c>
      <c r="Q7261">
        <v>228</v>
      </c>
      <c r="R7261">
        <v>7260</v>
      </c>
    </row>
    <row r="7262" spans="1:18" x14ac:dyDescent="0.2">
      <c r="A7262" s="1">
        <v>40895.541666666664</v>
      </c>
      <c r="B7262" s="17">
        <f>YEAR(Таблица1[[#This Row],[datetime]])</f>
        <v>2011</v>
      </c>
      <c r="C7262" s="17">
        <f>MONTH(Таблица1[[#This Row],[datetime]])</f>
        <v>12</v>
      </c>
      <c r="D7262" s="17">
        <f>DAY(Таблица1[[#This Row],[datetime]])</f>
        <v>18</v>
      </c>
      <c r="E7262" s="17">
        <f>WEEKDAY(Таблица1[[#This Row],[datetime]])</f>
        <v>1</v>
      </c>
      <c r="F7262" s="17">
        <f>HOUR(Таблица1[[#This Row],[datetime]])</f>
        <v>13</v>
      </c>
      <c r="G7262">
        <v>4</v>
      </c>
      <c r="H7262">
        <v>0</v>
      </c>
      <c r="I7262">
        <v>0</v>
      </c>
      <c r="J7262">
        <v>1</v>
      </c>
      <c r="K7262">
        <v>12.3</v>
      </c>
      <c r="L7262">
        <v>13.635</v>
      </c>
      <c r="M7262">
        <v>49</v>
      </c>
      <c r="N7262">
        <v>19.999500000000001</v>
      </c>
      <c r="O7262">
        <v>18</v>
      </c>
      <c r="P7262">
        <v>210</v>
      </c>
      <c r="Q7262">
        <v>228</v>
      </c>
      <c r="R7262">
        <v>7261</v>
      </c>
    </row>
    <row r="7263" spans="1:18" x14ac:dyDescent="0.2">
      <c r="A7263" s="1">
        <v>40924.541666666664</v>
      </c>
      <c r="B7263" s="17">
        <f>YEAR(Таблица1[[#This Row],[datetime]])</f>
        <v>2012</v>
      </c>
      <c r="C7263" s="17">
        <f>MONTH(Таблица1[[#This Row],[datetime]])</f>
        <v>1</v>
      </c>
      <c r="D7263" s="17">
        <f>DAY(Таблица1[[#This Row],[datetime]])</f>
        <v>16</v>
      </c>
      <c r="E7263" s="17">
        <f>WEEKDAY(Таблица1[[#This Row],[datetime]])</f>
        <v>2</v>
      </c>
      <c r="F7263" s="17">
        <f>HOUR(Таблица1[[#This Row],[datetime]])</f>
        <v>13</v>
      </c>
      <c r="G7263">
        <v>1</v>
      </c>
      <c r="H7263">
        <v>1</v>
      </c>
      <c r="I7263">
        <v>0</v>
      </c>
      <c r="J7263">
        <v>2</v>
      </c>
      <c r="K7263">
        <v>9.84</v>
      </c>
      <c r="L7263">
        <v>9.85</v>
      </c>
      <c r="M7263">
        <v>41</v>
      </c>
      <c r="N7263">
        <v>27.999300000000002</v>
      </c>
      <c r="O7263">
        <v>26</v>
      </c>
      <c r="P7263">
        <v>202</v>
      </c>
      <c r="Q7263">
        <v>228</v>
      </c>
      <c r="R7263">
        <v>7262</v>
      </c>
    </row>
    <row r="7264" spans="1:18" x14ac:dyDescent="0.2">
      <c r="A7264" s="1">
        <v>40941.375</v>
      </c>
      <c r="B7264" s="17">
        <f>YEAR(Таблица1[[#This Row],[datetime]])</f>
        <v>2012</v>
      </c>
      <c r="C7264" s="17">
        <f>MONTH(Таблица1[[#This Row],[datetime]])</f>
        <v>2</v>
      </c>
      <c r="D7264" s="17">
        <f>DAY(Таблица1[[#This Row],[datetime]])</f>
        <v>2</v>
      </c>
      <c r="E7264" s="17">
        <f>WEEKDAY(Таблица1[[#This Row],[datetime]])</f>
        <v>5</v>
      </c>
      <c r="F7264" s="17">
        <f>HOUR(Таблица1[[#This Row],[datetime]])</f>
        <v>9</v>
      </c>
      <c r="G7264">
        <v>1</v>
      </c>
      <c r="H7264">
        <v>0</v>
      </c>
      <c r="I7264">
        <v>1</v>
      </c>
      <c r="J7264">
        <v>3</v>
      </c>
      <c r="K7264">
        <v>15.58</v>
      </c>
      <c r="L7264">
        <v>19.695</v>
      </c>
      <c r="M7264">
        <v>87</v>
      </c>
      <c r="N7264">
        <v>0</v>
      </c>
      <c r="O7264">
        <v>15</v>
      </c>
      <c r="P7264">
        <v>213</v>
      </c>
      <c r="Q7264">
        <v>228</v>
      </c>
      <c r="R7264">
        <v>7263</v>
      </c>
    </row>
    <row r="7265" spans="1:18" x14ac:dyDescent="0.2">
      <c r="A7265" s="1">
        <v>40945.666666666664</v>
      </c>
      <c r="B7265" s="17">
        <f>YEAR(Таблица1[[#This Row],[datetime]])</f>
        <v>2012</v>
      </c>
      <c r="C7265" s="17">
        <f>MONTH(Таблица1[[#This Row],[datetime]])</f>
        <v>2</v>
      </c>
      <c r="D7265" s="17">
        <f>DAY(Таблица1[[#This Row],[datetime]])</f>
        <v>6</v>
      </c>
      <c r="E7265" s="17">
        <f>WEEKDAY(Таблица1[[#This Row],[datetime]])</f>
        <v>2</v>
      </c>
      <c r="F7265" s="17">
        <f>HOUR(Таблица1[[#This Row],[datetime]])</f>
        <v>16</v>
      </c>
      <c r="G7265">
        <v>1</v>
      </c>
      <c r="H7265">
        <v>0</v>
      </c>
      <c r="I7265">
        <v>1</v>
      </c>
      <c r="J7265">
        <v>1</v>
      </c>
      <c r="K7265">
        <v>16.399999999999999</v>
      </c>
      <c r="L7265">
        <v>20.454999999999998</v>
      </c>
      <c r="M7265">
        <v>43</v>
      </c>
      <c r="N7265">
        <v>16.997900000000001</v>
      </c>
      <c r="O7265">
        <v>13</v>
      </c>
      <c r="P7265">
        <v>215</v>
      </c>
      <c r="Q7265">
        <v>228</v>
      </c>
      <c r="R7265">
        <v>7264</v>
      </c>
    </row>
    <row r="7266" spans="1:18" x14ac:dyDescent="0.2">
      <c r="A7266" s="1">
        <v>41031.541666666664</v>
      </c>
      <c r="B7266" s="17">
        <f>YEAR(Таблица1[[#This Row],[datetime]])</f>
        <v>2012</v>
      </c>
      <c r="C7266" s="17">
        <f>MONTH(Таблица1[[#This Row],[datetime]])</f>
        <v>5</v>
      </c>
      <c r="D7266" s="17">
        <f>DAY(Таблица1[[#This Row],[datetime]])</f>
        <v>2</v>
      </c>
      <c r="E7266" s="17">
        <f>WEEKDAY(Таблица1[[#This Row],[datetime]])</f>
        <v>4</v>
      </c>
      <c r="F7266" s="17">
        <f>HOUR(Таблица1[[#This Row],[datetime]])</f>
        <v>13</v>
      </c>
      <c r="G7266">
        <v>2</v>
      </c>
      <c r="H7266">
        <v>0</v>
      </c>
      <c r="I7266">
        <v>1</v>
      </c>
      <c r="J7266">
        <v>2</v>
      </c>
      <c r="K7266">
        <v>23.78</v>
      </c>
      <c r="L7266">
        <v>27.274999999999999</v>
      </c>
      <c r="M7266">
        <v>78</v>
      </c>
      <c r="N7266">
        <v>12.997999999999999</v>
      </c>
      <c r="O7266">
        <v>49</v>
      </c>
      <c r="P7266">
        <v>179</v>
      </c>
      <c r="Q7266">
        <v>228</v>
      </c>
      <c r="R7266">
        <v>7265</v>
      </c>
    </row>
    <row r="7267" spans="1:18" x14ac:dyDescent="0.2">
      <c r="A7267" s="1">
        <v>41062.916666666664</v>
      </c>
      <c r="B7267" s="17">
        <f>YEAR(Таблица1[[#This Row],[datetime]])</f>
        <v>2012</v>
      </c>
      <c r="C7267" s="17">
        <f>MONTH(Таблица1[[#This Row],[datetime]])</f>
        <v>6</v>
      </c>
      <c r="D7267" s="17">
        <f>DAY(Таблица1[[#This Row],[datetime]])</f>
        <v>2</v>
      </c>
      <c r="E7267" s="17">
        <f>WEEKDAY(Таблица1[[#This Row],[datetime]])</f>
        <v>7</v>
      </c>
      <c r="F7267" s="17">
        <f>HOUR(Таблица1[[#This Row],[datetime]])</f>
        <v>22</v>
      </c>
      <c r="G7267">
        <v>2</v>
      </c>
      <c r="H7267">
        <v>0</v>
      </c>
      <c r="I7267">
        <v>0</v>
      </c>
      <c r="J7267">
        <v>1</v>
      </c>
      <c r="K7267">
        <v>23.78</v>
      </c>
      <c r="L7267">
        <v>27.274999999999999</v>
      </c>
      <c r="M7267">
        <v>46</v>
      </c>
      <c r="N7267">
        <v>8.9981000000000009</v>
      </c>
      <c r="O7267">
        <v>52</v>
      </c>
      <c r="P7267">
        <v>176</v>
      </c>
      <c r="Q7267">
        <v>228</v>
      </c>
      <c r="R7267">
        <v>7266</v>
      </c>
    </row>
    <row r="7268" spans="1:18" x14ac:dyDescent="0.2">
      <c r="A7268" s="1">
        <v>41067.916666666664</v>
      </c>
      <c r="B7268" s="17">
        <f>YEAR(Таблица1[[#This Row],[datetime]])</f>
        <v>2012</v>
      </c>
      <c r="C7268" s="17">
        <f>MONTH(Таблица1[[#This Row],[datetime]])</f>
        <v>6</v>
      </c>
      <c r="D7268" s="17">
        <f>DAY(Таблица1[[#This Row],[datetime]])</f>
        <v>7</v>
      </c>
      <c r="E7268" s="17">
        <f>WEEKDAY(Таблица1[[#This Row],[datetime]])</f>
        <v>5</v>
      </c>
      <c r="F7268" s="17">
        <f>HOUR(Таблица1[[#This Row],[datetime]])</f>
        <v>22</v>
      </c>
      <c r="G7268">
        <v>2</v>
      </c>
      <c r="H7268">
        <v>0</v>
      </c>
      <c r="I7268">
        <v>1</v>
      </c>
      <c r="J7268">
        <v>1</v>
      </c>
      <c r="K7268">
        <v>24.6</v>
      </c>
      <c r="L7268">
        <v>31.06</v>
      </c>
      <c r="M7268">
        <v>46</v>
      </c>
      <c r="N7268">
        <v>11.0014</v>
      </c>
      <c r="O7268">
        <v>35</v>
      </c>
      <c r="P7268">
        <v>193</v>
      </c>
      <c r="Q7268">
        <v>228</v>
      </c>
      <c r="R7268">
        <v>7267</v>
      </c>
    </row>
    <row r="7269" spans="1:18" x14ac:dyDescent="0.2">
      <c r="A7269" s="1">
        <v>41074.458333333336</v>
      </c>
      <c r="B7269" s="17">
        <f>YEAR(Таблица1[[#This Row],[datetime]])</f>
        <v>2012</v>
      </c>
      <c r="C7269" s="17">
        <f>MONTH(Таблица1[[#This Row],[datetime]])</f>
        <v>6</v>
      </c>
      <c r="D7269" s="17">
        <f>DAY(Таблица1[[#This Row],[datetime]])</f>
        <v>14</v>
      </c>
      <c r="E7269" s="17">
        <f>WEEKDAY(Таблица1[[#This Row],[datetime]])</f>
        <v>5</v>
      </c>
      <c r="F7269" s="17">
        <f>HOUR(Таблица1[[#This Row],[datetime]])</f>
        <v>11</v>
      </c>
      <c r="G7269">
        <v>2</v>
      </c>
      <c r="H7269">
        <v>0</v>
      </c>
      <c r="I7269">
        <v>1</v>
      </c>
      <c r="J7269">
        <v>1</v>
      </c>
      <c r="K7269">
        <v>27.06</v>
      </c>
      <c r="L7269">
        <v>31.06</v>
      </c>
      <c r="M7269">
        <v>57</v>
      </c>
      <c r="N7269">
        <v>16.997900000000001</v>
      </c>
      <c r="O7269">
        <v>60</v>
      </c>
      <c r="P7269">
        <v>168</v>
      </c>
      <c r="Q7269">
        <v>228</v>
      </c>
      <c r="R7269">
        <v>7268</v>
      </c>
    </row>
    <row r="7270" spans="1:18" x14ac:dyDescent="0.2">
      <c r="A7270" s="1">
        <v>41198.458333333336</v>
      </c>
      <c r="B7270" s="17">
        <f>YEAR(Таблица1[[#This Row],[datetime]])</f>
        <v>2012</v>
      </c>
      <c r="C7270" s="17">
        <f>MONTH(Таблица1[[#This Row],[datetime]])</f>
        <v>10</v>
      </c>
      <c r="D7270" s="17">
        <f>DAY(Таблица1[[#This Row],[datetime]])</f>
        <v>16</v>
      </c>
      <c r="E7270" s="17">
        <f>WEEKDAY(Таблица1[[#This Row],[datetime]])</f>
        <v>3</v>
      </c>
      <c r="F7270" s="17">
        <f>HOUR(Таблица1[[#This Row],[datetime]])</f>
        <v>11</v>
      </c>
      <c r="G7270">
        <v>4</v>
      </c>
      <c r="H7270">
        <v>0</v>
      </c>
      <c r="I7270">
        <v>1</v>
      </c>
      <c r="J7270">
        <v>1</v>
      </c>
      <c r="K7270">
        <v>20.5</v>
      </c>
      <c r="L7270">
        <v>24.24</v>
      </c>
      <c r="M7270">
        <v>45</v>
      </c>
      <c r="N7270">
        <v>27.999300000000002</v>
      </c>
      <c r="O7270">
        <v>56</v>
      </c>
      <c r="P7270">
        <v>172</v>
      </c>
      <c r="Q7270">
        <v>228</v>
      </c>
      <c r="R7270">
        <v>7269</v>
      </c>
    </row>
    <row r="7271" spans="1:18" x14ac:dyDescent="0.2">
      <c r="A7271" s="1">
        <v>41199.416666666664</v>
      </c>
      <c r="B7271" s="17">
        <f>YEAR(Таблица1[[#This Row],[datetime]])</f>
        <v>2012</v>
      </c>
      <c r="C7271" s="17">
        <f>MONTH(Таблица1[[#This Row],[datetime]])</f>
        <v>10</v>
      </c>
      <c r="D7271" s="17">
        <f>DAY(Таблица1[[#This Row],[datetime]])</f>
        <v>17</v>
      </c>
      <c r="E7271" s="17">
        <f>WEEKDAY(Таблица1[[#This Row],[datetime]])</f>
        <v>4</v>
      </c>
      <c r="F7271" s="17">
        <f>HOUR(Таблица1[[#This Row],[datetime]])</f>
        <v>10</v>
      </c>
      <c r="G7271">
        <v>4</v>
      </c>
      <c r="H7271">
        <v>0</v>
      </c>
      <c r="I7271">
        <v>1</v>
      </c>
      <c r="J7271">
        <v>2</v>
      </c>
      <c r="K7271">
        <v>18.86</v>
      </c>
      <c r="L7271">
        <v>22.725000000000001</v>
      </c>
      <c r="M7271">
        <v>67</v>
      </c>
      <c r="N7271">
        <v>0</v>
      </c>
      <c r="O7271">
        <v>60</v>
      </c>
      <c r="P7271">
        <v>168</v>
      </c>
      <c r="Q7271">
        <v>228</v>
      </c>
      <c r="R7271">
        <v>7270</v>
      </c>
    </row>
    <row r="7272" spans="1:18" x14ac:dyDescent="0.2">
      <c r="A7272" s="1">
        <v>41219.833333333336</v>
      </c>
      <c r="B7272" s="17">
        <f>YEAR(Таблица1[[#This Row],[datetime]])</f>
        <v>2012</v>
      </c>
      <c r="C7272" s="17">
        <f>MONTH(Таблица1[[#This Row],[datetime]])</f>
        <v>11</v>
      </c>
      <c r="D7272" s="17">
        <f>DAY(Таблица1[[#This Row],[datetime]])</f>
        <v>6</v>
      </c>
      <c r="E7272" s="17">
        <f>WEEKDAY(Таблица1[[#This Row],[datetime]])</f>
        <v>3</v>
      </c>
      <c r="F7272" s="17">
        <f>HOUR(Таблица1[[#This Row],[datetime]])</f>
        <v>20</v>
      </c>
      <c r="G7272">
        <v>4</v>
      </c>
      <c r="H7272">
        <v>0</v>
      </c>
      <c r="I7272">
        <v>1</v>
      </c>
      <c r="J7272">
        <v>1</v>
      </c>
      <c r="K7272">
        <v>12.3</v>
      </c>
      <c r="L7272">
        <v>14.395</v>
      </c>
      <c r="M7272">
        <v>61</v>
      </c>
      <c r="N7272">
        <v>15.001300000000001</v>
      </c>
      <c r="O7272">
        <v>10</v>
      </c>
      <c r="P7272">
        <v>218</v>
      </c>
      <c r="Q7272">
        <v>228</v>
      </c>
      <c r="R7272">
        <v>7271</v>
      </c>
    </row>
    <row r="7273" spans="1:18" x14ac:dyDescent="0.2">
      <c r="A7273" s="1">
        <v>41221.541666666664</v>
      </c>
      <c r="B7273" s="17">
        <f>YEAR(Таблица1[[#This Row],[datetime]])</f>
        <v>2012</v>
      </c>
      <c r="C7273" s="17">
        <f>MONTH(Таблица1[[#This Row],[datetime]])</f>
        <v>11</v>
      </c>
      <c r="D7273" s="17">
        <f>DAY(Таблица1[[#This Row],[datetime]])</f>
        <v>8</v>
      </c>
      <c r="E7273" s="17">
        <f>WEEKDAY(Таблица1[[#This Row],[datetime]])</f>
        <v>5</v>
      </c>
      <c r="F7273" s="17">
        <f>HOUR(Таблица1[[#This Row],[datetime]])</f>
        <v>13</v>
      </c>
      <c r="G7273">
        <v>4</v>
      </c>
      <c r="H7273">
        <v>0</v>
      </c>
      <c r="I7273">
        <v>1</v>
      </c>
      <c r="J7273">
        <v>1</v>
      </c>
      <c r="K7273">
        <v>18.04</v>
      </c>
      <c r="L7273">
        <v>21.97</v>
      </c>
      <c r="M7273">
        <v>18</v>
      </c>
      <c r="N7273">
        <v>27.999300000000002</v>
      </c>
      <c r="O7273">
        <v>33</v>
      </c>
      <c r="P7273">
        <v>195</v>
      </c>
      <c r="Q7273">
        <v>228</v>
      </c>
      <c r="R7273">
        <v>7272</v>
      </c>
    </row>
    <row r="7274" spans="1:18" x14ac:dyDescent="0.2">
      <c r="A7274" s="1">
        <v>41255.625</v>
      </c>
      <c r="B7274" s="17">
        <f>YEAR(Таблица1[[#This Row],[datetime]])</f>
        <v>2012</v>
      </c>
      <c r="C7274" s="17">
        <f>MONTH(Таблица1[[#This Row],[datetime]])</f>
        <v>12</v>
      </c>
      <c r="D7274" s="17">
        <f>DAY(Таблица1[[#This Row],[datetime]])</f>
        <v>12</v>
      </c>
      <c r="E7274" s="17">
        <f>WEEKDAY(Таблица1[[#This Row],[datetime]])</f>
        <v>4</v>
      </c>
      <c r="F7274" s="17">
        <f>HOUR(Таблица1[[#This Row],[datetime]])</f>
        <v>15</v>
      </c>
      <c r="G7274">
        <v>4</v>
      </c>
      <c r="H7274">
        <v>0</v>
      </c>
      <c r="I7274">
        <v>1</v>
      </c>
      <c r="J7274">
        <v>2</v>
      </c>
      <c r="K7274">
        <v>13.94</v>
      </c>
      <c r="L7274">
        <v>17.425000000000001</v>
      </c>
      <c r="M7274">
        <v>46</v>
      </c>
      <c r="N7274">
        <v>7.0015000000000001</v>
      </c>
      <c r="O7274">
        <v>21</v>
      </c>
      <c r="P7274">
        <v>207</v>
      </c>
      <c r="Q7274">
        <v>228</v>
      </c>
      <c r="R7274">
        <v>7273</v>
      </c>
    </row>
    <row r="7275" spans="1:18" x14ac:dyDescent="0.2">
      <c r="A7275" s="1">
        <v>40732.541666666664</v>
      </c>
      <c r="B7275" s="17">
        <f>YEAR(Таблица1[[#This Row],[datetime]])</f>
        <v>2011</v>
      </c>
      <c r="C7275" s="17">
        <f>MONTH(Таблица1[[#This Row],[datetime]])</f>
        <v>7</v>
      </c>
      <c r="D7275" s="17">
        <f>DAY(Таблица1[[#This Row],[datetime]])</f>
        <v>8</v>
      </c>
      <c r="E7275" s="17">
        <f>WEEKDAY(Таблица1[[#This Row],[datetime]])</f>
        <v>6</v>
      </c>
      <c r="F7275" s="17">
        <f>HOUR(Таблица1[[#This Row],[datetime]])</f>
        <v>13</v>
      </c>
      <c r="G7275">
        <v>3</v>
      </c>
      <c r="H7275">
        <v>0</v>
      </c>
      <c r="I7275">
        <v>1</v>
      </c>
      <c r="J7275">
        <v>2</v>
      </c>
      <c r="K7275">
        <v>31.98</v>
      </c>
      <c r="L7275">
        <v>37.880000000000003</v>
      </c>
      <c r="M7275">
        <v>66</v>
      </c>
      <c r="N7275">
        <v>19.001200000000001</v>
      </c>
      <c r="O7275">
        <v>54</v>
      </c>
      <c r="P7275">
        <v>175</v>
      </c>
      <c r="Q7275">
        <v>229</v>
      </c>
      <c r="R7275">
        <v>7274</v>
      </c>
    </row>
    <row r="7276" spans="1:18" x14ac:dyDescent="0.2">
      <c r="A7276" s="1">
        <v>40762.75</v>
      </c>
      <c r="B7276" s="17">
        <f>YEAR(Таблица1[[#This Row],[datetime]])</f>
        <v>2011</v>
      </c>
      <c r="C7276" s="17">
        <f>MONTH(Таблица1[[#This Row],[datetime]])</f>
        <v>8</v>
      </c>
      <c r="D7276" s="17">
        <f>DAY(Таблица1[[#This Row],[datetime]])</f>
        <v>7</v>
      </c>
      <c r="E7276" s="17">
        <f>WEEKDAY(Таблица1[[#This Row],[datetime]])</f>
        <v>1</v>
      </c>
      <c r="F7276" s="17">
        <f>HOUR(Таблица1[[#This Row],[datetime]])</f>
        <v>18</v>
      </c>
      <c r="G7276">
        <v>3</v>
      </c>
      <c r="H7276">
        <v>0</v>
      </c>
      <c r="I7276">
        <v>0</v>
      </c>
      <c r="J7276">
        <v>1</v>
      </c>
      <c r="K7276">
        <v>29.52</v>
      </c>
      <c r="L7276">
        <v>34.85</v>
      </c>
      <c r="M7276">
        <v>74</v>
      </c>
      <c r="N7276">
        <v>6.0031999999999996</v>
      </c>
      <c r="O7276">
        <v>74</v>
      </c>
      <c r="P7276">
        <v>155</v>
      </c>
      <c r="Q7276">
        <v>229</v>
      </c>
      <c r="R7276">
        <v>7275</v>
      </c>
    </row>
    <row r="7277" spans="1:18" x14ac:dyDescent="0.2">
      <c r="A7277" s="1">
        <v>40787.5</v>
      </c>
      <c r="B7277" s="17">
        <f>YEAR(Таблица1[[#This Row],[datetime]])</f>
        <v>2011</v>
      </c>
      <c r="C7277" s="17">
        <f>MONTH(Таблица1[[#This Row],[datetime]])</f>
        <v>9</v>
      </c>
      <c r="D7277" s="17">
        <f>DAY(Таблица1[[#This Row],[datetime]])</f>
        <v>1</v>
      </c>
      <c r="E7277" s="17">
        <f>WEEKDAY(Таблица1[[#This Row],[datetime]])</f>
        <v>5</v>
      </c>
      <c r="F7277" s="17">
        <f>HOUR(Таблица1[[#This Row],[datetime]])</f>
        <v>12</v>
      </c>
      <c r="G7277">
        <v>3</v>
      </c>
      <c r="H7277">
        <v>0</v>
      </c>
      <c r="I7277">
        <v>1</v>
      </c>
      <c r="J7277">
        <v>2</v>
      </c>
      <c r="K7277">
        <v>29.52</v>
      </c>
      <c r="L7277">
        <v>33.335000000000001</v>
      </c>
      <c r="M7277">
        <v>51</v>
      </c>
      <c r="N7277">
        <v>8.9981000000000009</v>
      </c>
      <c r="O7277">
        <v>64</v>
      </c>
      <c r="P7277">
        <v>165</v>
      </c>
      <c r="Q7277">
        <v>229</v>
      </c>
      <c r="R7277">
        <v>7276</v>
      </c>
    </row>
    <row r="7278" spans="1:18" x14ac:dyDescent="0.2">
      <c r="A7278" s="1">
        <v>40790.833333333336</v>
      </c>
      <c r="B7278" s="17">
        <f>YEAR(Таблица1[[#This Row],[datetime]])</f>
        <v>2011</v>
      </c>
      <c r="C7278" s="17">
        <f>MONTH(Таблица1[[#This Row],[datetime]])</f>
        <v>9</v>
      </c>
      <c r="D7278" s="17">
        <f>DAY(Таблица1[[#This Row],[datetime]])</f>
        <v>4</v>
      </c>
      <c r="E7278" s="17">
        <f>WEEKDAY(Таблица1[[#This Row],[datetime]])</f>
        <v>1</v>
      </c>
      <c r="F7278" s="17">
        <f>HOUR(Таблица1[[#This Row],[datetime]])</f>
        <v>20</v>
      </c>
      <c r="G7278">
        <v>3</v>
      </c>
      <c r="H7278">
        <v>0</v>
      </c>
      <c r="I7278">
        <v>0</v>
      </c>
      <c r="J7278">
        <v>1</v>
      </c>
      <c r="K7278">
        <v>30.34</v>
      </c>
      <c r="L7278">
        <v>34.85</v>
      </c>
      <c r="M7278">
        <v>70</v>
      </c>
      <c r="N7278">
        <v>19.999500000000001</v>
      </c>
      <c r="O7278">
        <v>104</v>
      </c>
      <c r="P7278">
        <v>125</v>
      </c>
      <c r="Q7278">
        <v>229</v>
      </c>
      <c r="R7278">
        <v>7277</v>
      </c>
    </row>
    <row r="7279" spans="1:18" x14ac:dyDescent="0.2">
      <c r="A7279" s="1">
        <v>40833.833333333336</v>
      </c>
      <c r="B7279" s="17">
        <f>YEAR(Таблица1[[#This Row],[datetime]])</f>
        <v>2011</v>
      </c>
      <c r="C7279" s="17">
        <f>MONTH(Таблица1[[#This Row],[datetime]])</f>
        <v>10</v>
      </c>
      <c r="D7279" s="17">
        <f>DAY(Таблица1[[#This Row],[datetime]])</f>
        <v>17</v>
      </c>
      <c r="E7279" s="17">
        <f>WEEKDAY(Таблица1[[#This Row],[datetime]])</f>
        <v>2</v>
      </c>
      <c r="F7279" s="17">
        <f>HOUR(Таблица1[[#This Row],[datetime]])</f>
        <v>20</v>
      </c>
      <c r="G7279">
        <v>4</v>
      </c>
      <c r="H7279">
        <v>0</v>
      </c>
      <c r="I7279">
        <v>1</v>
      </c>
      <c r="J7279">
        <v>1</v>
      </c>
      <c r="K7279">
        <v>21.32</v>
      </c>
      <c r="L7279">
        <v>25</v>
      </c>
      <c r="M7279">
        <v>77</v>
      </c>
      <c r="N7279">
        <v>7.0015000000000001</v>
      </c>
      <c r="O7279">
        <v>40</v>
      </c>
      <c r="P7279">
        <v>189</v>
      </c>
      <c r="Q7279">
        <v>229</v>
      </c>
      <c r="R7279">
        <v>7278</v>
      </c>
    </row>
    <row r="7280" spans="1:18" x14ac:dyDescent="0.2">
      <c r="A7280" s="1">
        <v>40941.666666666664</v>
      </c>
      <c r="B7280" s="17">
        <f>YEAR(Таблица1[[#This Row],[datetime]])</f>
        <v>2012</v>
      </c>
      <c r="C7280" s="17">
        <f>MONTH(Таблица1[[#This Row],[datetime]])</f>
        <v>2</v>
      </c>
      <c r="D7280" s="17">
        <f>DAY(Таблица1[[#This Row],[datetime]])</f>
        <v>2</v>
      </c>
      <c r="E7280" s="17">
        <f>WEEKDAY(Таблица1[[#This Row],[datetime]])</f>
        <v>5</v>
      </c>
      <c r="F7280" s="17">
        <f>HOUR(Таблица1[[#This Row],[datetime]])</f>
        <v>16</v>
      </c>
      <c r="G7280">
        <v>1</v>
      </c>
      <c r="H7280">
        <v>0</v>
      </c>
      <c r="I7280">
        <v>1</v>
      </c>
      <c r="J7280">
        <v>1</v>
      </c>
      <c r="K7280">
        <v>18.86</v>
      </c>
      <c r="L7280">
        <v>22.725000000000001</v>
      </c>
      <c r="M7280">
        <v>55</v>
      </c>
      <c r="N7280">
        <v>19.001200000000001</v>
      </c>
      <c r="O7280">
        <v>18</v>
      </c>
      <c r="P7280">
        <v>211</v>
      </c>
      <c r="Q7280">
        <v>229</v>
      </c>
      <c r="R7280">
        <v>7279</v>
      </c>
    </row>
    <row r="7281" spans="1:18" x14ac:dyDescent="0.2">
      <c r="A7281" s="1">
        <v>41014.875</v>
      </c>
      <c r="B7281" s="17">
        <f>YEAR(Таблица1[[#This Row],[datetime]])</f>
        <v>2012</v>
      </c>
      <c r="C7281" s="17">
        <f>MONTH(Таблица1[[#This Row],[datetime]])</f>
        <v>4</v>
      </c>
      <c r="D7281" s="17">
        <f>DAY(Таблица1[[#This Row],[datetime]])</f>
        <v>15</v>
      </c>
      <c r="E7281" s="17">
        <f>WEEKDAY(Таблица1[[#This Row],[datetime]])</f>
        <v>1</v>
      </c>
      <c r="F7281" s="17">
        <f>HOUR(Таблица1[[#This Row],[datetime]])</f>
        <v>21</v>
      </c>
      <c r="G7281">
        <v>2</v>
      </c>
      <c r="H7281">
        <v>0</v>
      </c>
      <c r="I7281">
        <v>0</v>
      </c>
      <c r="J7281">
        <v>1</v>
      </c>
      <c r="K7281">
        <v>25.42</v>
      </c>
      <c r="L7281">
        <v>31.06</v>
      </c>
      <c r="M7281">
        <v>57</v>
      </c>
      <c r="N7281">
        <v>16.997900000000001</v>
      </c>
      <c r="O7281">
        <v>76</v>
      </c>
      <c r="P7281">
        <v>153</v>
      </c>
      <c r="Q7281">
        <v>229</v>
      </c>
      <c r="R7281">
        <v>7280</v>
      </c>
    </row>
    <row r="7282" spans="1:18" x14ac:dyDescent="0.2">
      <c r="A7282" s="1">
        <v>41018.458333333336</v>
      </c>
      <c r="B7282" s="17">
        <f>YEAR(Таблица1[[#This Row],[datetime]])</f>
        <v>2012</v>
      </c>
      <c r="C7282" s="17">
        <f>MONTH(Таблица1[[#This Row],[datetime]])</f>
        <v>4</v>
      </c>
      <c r="D7282" s="17">
        <f>DAY(Таблица1[[#This Row],[datetime]])</f>
        <v>19</v>
      </c>
      <c r="E7282" s="17">
        <f>WEEKDAY(Таблица1[[#This Row],[datetime]])</f>
        <v>5</v>
      </c>
      <c r="F7282" s="17">
        <f>HOUR(Таблица1[[#This Row],[datetime]])</f>
        <v>11</v>
      </c>
      <c r="G7282">
        <v>2</v>
      </c>
      <c r="H7282">
        <v>0</v>
      </c>
      <c r="I7282">
        <v>1</v>
      </c>
      <c r="J7282">
        <v>1</v>
      </c>
      <c r="K7282">
        <v>21.32</v>
      </c>
      <c r="L7282">
        <v>25</v>
      </c>
      <c r="M7282">
        <v>48</v>
      </c>
      <c r="N7282">
        <v>0</v>
      </c>
      <c r="O7282">
        <v>46</v>
      </c>
      <c r="P7282">
        <v>183</v>
      </c>
      <c r="Q7282">
        <v>229</v>
      </c>
      <c r="R7282">
        <v>7281</v>
      </c>
    </row>
    <row r="7283" spans="1:18" x14ac:dyDescent="0.2">
      <c r="A7283" s="1">
        <v>41030.458333333336</v>
      </c>
      <c r="B7283" s="17">
        <f>YEAR(Таблица1[[#This Row],[datetime]])</f>
        <v>2012</v>
      </c>
      <c r="C7283" s="17">
        <f>MONTH(Таблица1[[#This Row],[datetime]])</f>
        <v>5</v>
      </c>
      <c r="D7283" s="17">
        <f>DAY(Таблица1[[#This Row],[datetime]])</f>
        <v>1</v>
      </c>
      <c r="E7283" s="17">
        <f>WEEKDAY(Таблица1[[#This Row],[datetime]])</f>
        <v>3</v>
      </c>
      <c r="F7283" s="17">
        <f>HOUR(Таблица1[[#This Row],[datetime]])</f>
        <v>11</v>
      </c>
      <c r="G7283">
        <v>2</v>
      </c>
      <c r="H7283">
        <v>0</v>
      </c>
      <c r="I7283">
        <v>1</v>
      </c>
      <c r="J7283">
        <v>2</v>
      </c>
      <c r="K7283">
        <v>27.06</v>
      </c>
      <c r="L7283">
        <v>31.06</v>
      </c>
      <c r="M7283">
        <v>65</v>
      </c>
      <c r="N7283">
        <v>19.001200000000001</v>
      </c>
      <c r="O7283">
        <v>50</v>
      </c>
      <c r="P7283">
        <v>179</v>
      </c>
      <c r="Q7283">
        <v>229</v>
      </c>
      <c r="R7283">
        <v>7282</v>
      </c>
    </row>
    <row r="7284" spans="1:18" x14ac:dyDescent="0.2">
      <c r="A7284" s="1">
        <v>41043.708333333336</v>
      </c>
      <c r="B7284" s="17">
        <f>YEAR(Таблица1[[#This Row],[datetime]])</f>
        <v>2012</v>
      </c>
      <c r="C7284" s="17">
        <f>MONTH(Таблица1[[#This Row],[datetime]])</f>
        <v>5</v>
      </c>
      <c r="D7284" s="17">
        <f>DAY(Таблица1[[#This Row],[datetime]])</f>
        <v>14</v>
      </c>
      <c r="E7284" s="17">
        <f>WEEKDAY(Таблица1[[#This Row],[datetime]])</f>
        <v>2</v>
      </c>
      <c r="F7284" s="17">
        <f>HOUR(Таблица1[[#This Row],[datetime]])</f>
        <v>17</v>
      </c>
      <c r="G7284">
        <v>2</v>
      </c>
      <c r="H7284">
        <v>0</v>
      </c>
      <c r="I7284">
        <v>1</v>
      </c>
      <c r="J7284">
        <v>3</v>
      </c>
      <c r="K7284">
        <v>22.96</v>
      </c>
      <c r="L7284">
        <v>26.515000000000001</v>
      </c>
      <c r="M7284">
        <v>88</v>
      </c>
      <c r="N7284">
        <v>16.997900000000001</v>
      </c>
      <c r="O7284">
        <v>25</v>
      </c>
      <c r="P7284">
        <v>204</v>
      </c>
      <c r="Q7284">
        <v>229</v>
      </c>
      <c r="R7284">
        <v>7283</v>
      </c>
    </row>
    <row r="7285" spans="1:18" x14ac:dyDescent="0.2">
      <c r="A7285" s="1">
        <v>41101.458333333336</v>
      </c>
      <c r="B7285" s="17">
        <f>YEAR(Таблица1[[#This Row],[datetime]])</f>
        <v>2012</v>
      </c>
      <c r="C7285" s="17">
        <f>MONTH(Таблица1[[#This Row],[datetime]])</f>
        <v>7</v>
      </c>
      <c r="D7285" s="17">
        <f>DAY(Таблица1[[#This Row],[datetime]])</f>
        <v>11</v>
      </c>
      <c r="E7285" s="17">
        <f>WEEKDAY(Таблица1[[#This Row],[datetime]])</f>
        <v>4</v>
      </c>
      <c r="F7285" s="17">
        <f>HOUR(Таблица1[[#This Row],[datetime]])</f>
        <v>11</v>
      </c>
      <c r="G7285">
        <v>3</v>
      </c>
      <c r="H7285">
        <v>0</v>
      </c>
      <c r="I7285">
        <v>1</v>
      </c>
      <c r="J7285">
        <v>2</v>
      </c>
      <c r="K7285">
        <v>31.16</v>
      </c>
      <c r="L7285">
        <v>35.604999999999997</v>
      </c>
      <c r="M7285">
        <v>58</v>
      </c>
      <c r="N7285">
        <v>8.9981000000000009</v>
      </c>
      <c r="O7285">
        <v>56</v>
      </c>
      <c r="P7285">
        <v>173</v>
      </c>
      <c r="Q7285">
        <v>229</v>
      </c>
      <c r="R7285">
        <v>7284</v>
      </c>
    </row>
    <row r="7286" spans="1:18" x14ac:dyDescent="0.2">
      <c r="A7286" s="1">
        <v>41126.375</v>
      </c>
      <c r="B7286" s="17">
        <f>YEAR(Таблица1[[#This Row],[datetime]])</f>
        <v>2012</v>
      </c>
      <c r="C7286" s="17">
        <f>MONTH(Таблица1[[#This Row],[datetime]])</f>
        <v>8</v>
      </c>
      <c r="D7286" s="17">
        <f>DAY(Таблица1[[#This Row],[datetime]])</f>
        <v>5</v>
      </c>
      <c r="E7286" s="17">
        <f>WEEKDAY(Таблица1[[#This Row],[datetime]])</f>
        <v>1</v>
      </c>
      <c r="F7286" s="17">
        <f>HOUR(Таблица1[[#This Row],[datetime]])</f>
        <v>9</v>
      </c>
      <c r="G7286">
        <v>3</v>
      </c>
      <c r="H7286">
        <v>0</v>
      </c>
      <c r="I7286">
        <v>0</v>
      </c>
      <c r="J7286">
        <v>1</v>
      </c>
      <c r="K7286">
        <v>32.799999999999997</v>
      </c>
      <c r="L7286">
        <v>38.634999999999998</v>
      </c>
      <c r="M7286">
        <v>59</v>
      </c>
      <c r="N7286">
        <v>23.999400000000001</v>
      </c>
      <c r="O7286">
        <v>61</v>
      </c>
      <c r="P7286">
        <v>168</v>
      </c>
      <c r="Q7286">
        <v>229</v>
      </c>
      <c r="R7286">
        <v>7285</v>
      </c>
    </row>
    <row r="7287" spans="1:18" x14ac:dyDescent="0.2">
      <c r="A7287" s="1">
        <v>41126.75</v>
      </c>
      <c r="B7287" s="17">
        <f>YEAR(Таблица1[[#This Row],[datetime]])</f>
        <v>2012</v>
      </c>
      <c r="C7287" s="17">
        <f>MONTH(Таблица1[[#This Row],[datetime]])</f>
        <v>8</v>
      </c>
      <c r="D7287" s="17">
        <f>DAY(Таблица1[[#This Row],[datetime]])</f>
        <v>5</v>
      </c>
      <c r="E7287" s="17">
        <f>WEEKDAY(Таблица1[[#This Row],[datetime]])</f>
        <v>1</v>
      </c>
      <c r="F7287" s="17">
        <f>HOUR(Таблица1[[#This Row],[datetime]])</f>
        <v>18</v>
      </c>
      <c r="G7287">
        <v>3</v>
      </c>
      <c r="H7287">
        <v>0</v>
      </c>
      <c r="I7287">
        <v>0</v>
      </c>
      <c r="J7287">
        <v>3</v>
      </c>
      <c r="K7287">
        <v>28.7</v>
      </c>
      <c r="L7287">
        <v>33.335000000000001</v>
      </c>
      <c r="M7287">
        <v>74</v>
      </c>
      <c r="N7287">
        <v>8.9981000000000009</v>
      </c>
      <c r="O7287">
        <v>75</v>
      </c>
      <c r="P7287">
        <v>154</v>
      </c>
      <c r="Q7287">
        <v>229</v>
      </c>
      <c r="R7287">
        <v>7286</v>
      </c>
    </row>
    <row r="7288" spans="1:18" x14ac:dyDescent="0.2">
      <c r="A7288" s="1">
        <v>41155.375</v>
      </c>
      <c r="B7288" s="17">
        <f>YEAR(Таблица1[[#This Row],[datetime]])</f>
        <v>2012</v>
      </c>
      <c r="C7288" s="17">
        <f>MONTH(Таблица1[[#This Row],[datetime]])</f>
        <v>9</v>
      </c>
      <c r="D7288" s="17">
        <f>DAY(Таблица1[[#This Row],[datetime]])</f>
        <v>3</v>
      </c>
      <c r="E7288" s="17">
        <f>WEEKDAY(Таблица1[[#This Row],[datetime]])</f>
        <v>2</v>
      </c>
      <c r="F7288" s="17">
        <f>HOUR(Таблица1[[#This Row],[datetime]])</f>
        <v>9</v>
      </c>
      <c r="G7288">
        <v>3</v>
      </c>
      <c r="H7288">
        <v>1</v>
      </c>
      <c r="I7288">
        <v>0</v>
      </c>
      <c r="J7288">
        <v>2</v>
      </c>
      <c r="K7288">
        <v>28.7</v>
      </c>
      <c r="L7288">
        <v>33.335000000000001</v>
      </c>
      <c r="M7288">
        <v>84</v>
      </c>
      <c r="N7288">
        <v>8.9981000000000009</v>
      </c>
      <c r="O7288">
        <v>71</v>
      </c>
      <c r="P7288">
        <v>158</v>
      </c>
      <c r="Q7288">
        <v>229</v>
      </c>
      <c r="R7288">
        <v>7287</v>
      </c>
    </row>
    <row r="7289" spans="1:18" x14ac:dyDescent="0.2">
      <c r="A7289" s="1">
        <v>41166.916666666664</v>
      </c>
      <c r="B7289" s="17">
        <f>YEAR(Таблица1[[#This Row],[datetime]])</f>
        <v>2012</v>
      </c>
      <c r="C7289" s="17">
        <f>MONTH(Таблица1[[#This Row],[datetime]])</f>
        <v>9</v>
      </c>
      <c r="D7289" s="17">
        <f>DAY(Таблица1[[#This Row],[datetime]])</f>
        <v>14</v>
      </c>
      <c r="E7289" s="17">
        <f>WEEKDAY(Таблица1[[#This Row],[datetime]])</f>
        <v>6</v>
      </c>
      <c r="F7289" s="17">
        <f>HOUR(Таблица1[[#This Row],[datetime]])</f>
        <v>22</v>
      </c>
      <c r="G7289">
        <v>3</v>
      </c>
      <c r="H7289">
        <v>0</v>
      </c>
      <c r="I7289">
        <v>1</v>
      </c>
      <c r="J7289">
        <v>1</v>
      </c>
      <c r="K7289">
        <v>25.42</v>
      </c>
      <c r="L7289">
        <v>28.79</v>
      </c>
      <c r="M7289">
        <v>83</v>
      </c>
      <c r="N7289">
        <v>12.997999999999999</v>
      </c>
      <c r="O7289">
        <v>40</v>
      </c>
      <c r="P7289">
        <v>189</v>
      </c>
      <c r="Q7289">
        <v>229</v>
      </c>
      <c r="R7289">
        <v>7288</v>
      </c>
    </row>
    <row r="7290" spans="1:18" x14ac:dyDescent="0.2">
      <c r="A7290" s="1">
        <v>41167.958333333336</v>
      </c>
      <c r="B7290" s="17">
        <f>YEAR(Таблица1[[#This Row],[datetime]])</f>
        <v>2012</v>
      </c>
      <c r="C7290" s="17">
        <f>MONTH(Таблица1[[#This Row],[datetime]])</f>
        <v>9</v>
      </c>
      <c r="D7290" s="17">
        <f>DAY(Таблица1[[#This Row],[datetime]])</f>
        <v>15</v>
      </c>
      <c r="E7290" s="17">
        <f>WEEKDAY(Таблица1[[#This Row],[datetime]])</f>
        <v>7</v>
      </c>
      <c r="F7290" s="17">
        <f>HOUR(Таблица1[[#This Row],[datetime]])</f>
        <v>23</v>
      </c>
      <c r="G7290">
        <v>3</v>
      </c>
      <c r="H7290">
        <v>0</v>
      </c>
      <c r="I7290">
        <v>0</v>
      </c>
      <c r="J7290">
        <v>1</v>
      </c>
      <c r="K7290">
        <v>22.14</v>
      </c>
      <c r="L7290">
        <v>25.76</v>
      </c>
      <c r="M7290">
        <v>60</v>
      </c>
      <c r="N7290">
        <v>0</v>
      </c>
      <c r="O7290">
        <v>47</v>
      </c>
      <c r="P7290">
        <v>182</v>
      </c>
      <c r="Q7290">
        <v>229</v>
      </c>
      <c r="R7290">
        <v>7289</v>
      </c>
    </row>
    <row r="7291" spans="1:18" x14ac:dyDescent="0.2">
      <c r="A7291" s="1">
        <v>41171.916666666664</v>
      </c>
      <c r="B7291" s="17">
        <f>YEAR(Таблица1[[#This Row],[datetime]])</f>
        <v>2012</v>
      </c>
      <c r="C7291" s="17">
        <f>MONTH(Таблица1[[#This Row],[datetime]])</f>
        <v>9</v>
      </c>
      <c r="D7291" s="17">
        <f>DAY(Таблица1[[#This Row],[datetime]])</f>
        <v>19</v>
      </c>
      <c r="E7291" s="17">
        <f>WEEKDAY(Таблица1[[#This Row],[datetime]])</f>
        <v>4</v>
      </c>
      <c r="F7291" s="17">
        <f>HOUR(Таблица1[[#This Row],[datetime]])</f>
        <v>22</v>
      </c>
      <c r="G7291">
        <v>3</v>
      </c>
      <c r="H7291">
        <v>0</v>
      </c>
      <c r="I7291">
        <v>1</v>
      </c>
      <c r="J7291">
        <v>1</v>
      </c>
      <c r="K7291">
        <v>20.5</v>
      </c>
      <c r="L7291">
        <v>24.24</v>
      </c>
      <c r="M7291">
        <v>63</v>
      </c>
      <c r="N7291">
        <v>6.0031999999999996</v>
      </c>
      <c r="O7291">
        <v>31</v>
      </c>
      <c r="P7291">
        <v>198</v>
      </c>
      <c r="Q7291">
        <v>229</v>
      </c>
      <c r="R7291">
        <v>7290</v>
      </c>
    </row>
    <row r="7292" spans="1:18" x14ac:dyDescent="0.2">
      <c r="A7292" s="1">
        <v>41200.916666666664</v>
      </c>
      <c r="B7292" s="17">
        <f>YEAR(Таблица1[[#This Row],[datetime]])</f>
        <v>2012</v>
      </c>
      <c r="C7292" s="17">
        <f>MONTH(Таблица1[[#This Row],[datetime]])</f>
        <v>10</v>
      </c>
      <c r="D7292" s="17">
        <f>DAY(Таблица1[[#This Row],[datetime]])</f>
        <v>18</v>
      </c>
      <c r="E7292" s="17">
        <f>WEEKDAY(Таблица1[[#This Row],[datetime]])</f>
        <v>5</v>
      </c>
      <c r="F7292" s="17">
        <f>HOUR(Таблица1[[#This Row],[datetime]])</f>
        <v>22</v>
      </c>
      <c r="G7292">
        <v>4</v>
      </c>
      <c r="H7292">
        <v>0</v>
      </c>
      <c r="I7292">
        <v>1</v>
      </c>
      <c r="J7292">
        <v>2</v>
      </c>
      <c r="K7292">
        <v>22.14</v>
      </c>
      <c r="L7292">
        <v>25.76</v>
      </c>
      <c r="M7292">
        <v>83</v>
      </c>
      <c r="N7292">
        <v>12.997999999999999</v>
      </c>
      <c r="O7292">
        <v>27</v>
      </c>
      <c r="P7292">
        <v>202</v>
      </c>
      <c r="Q7292">
        <v>229</v>
      </c>
      <c r="R7292">
        <v>7291</v>
      </c>
    </row>
    <row r="7293" spans="1:18" x14ac:dyDescent="0.2">
      <c r="A7293" s="1">
        <v>41201.833333333336</v>
      </c>
      <c r="B7293" s="17">
        <f>YEAR(Таблица1[[#This Row],[datetime]])</f>
        <v>2012</v>
      </c>
      <c r="C7293" s="17">
        <f>MONTH(Таблица1[[#This Row],[datetime]])</f>
        <v>10</v>
      </c>
      <c r="D7293" s="17">
        <f>DAY(Таблица1[[#This Row],[datetime]])</f>
        <v>19</v>
      </c>
      <c r="E7293" s="17">
        <f>WEEKDAY(Таблица1[[#This Row],[datetime]])</f>
        <v>6</v>
      </c>
      <c r="F7293" s="17">
        <f>HOUR(Таблица1[[#This Row],[datetime]])</f>
        <v>20</v>
      </c>
      <c r="G7293">
        <v>4</v>
      </c>
      <c r="H7293">
        <v>0</v>
      </c>
      <c r="I7293">
        <v>1</v>
      </c>
      <c r="J7293">
        <v>1</v>
      </c>
      <c r="K7293">
        <v>21.32</v>
      </c>
      <c r="L7293">
        <v>25</v>
      </c>
      <c r="M7293">
        <v>77</v>
      </c>
      <c r="N7293">
        <v>12.997999999999999</v>
      </c>
      <c r="O7293">
        <v>13</v>
      </c>
      <c r="P7293">
        <v>216</v>
      </c>
      <c r="Q7293">
        <v>229</v>
      </c>
      <c r="R7293">
        <v>7292</v>
      </c>
    </row>
    <row r="7294" spans="1:18" x14ac:dyDescent="0.2">
      <c r="A7294" s="1">
        <v>41252.708333333336</v>
      </c>
      <c r="B7294" s="17">
        <f>YEAR(Таблица1[[#This Row],[datetime]])</f>
        <v>2012</v>
      </c>
      <c r="C7294" s="17">
        <f>MONTH(Таблица1[[#This Row],[datetime]])</f>
        <v>12</v>
      </c>
      <c r="D7294" s="17">
        <f>DAY(Таблица1[[#This Row],[datetime]])</f>
        <v>9</v>
      </c>
      <c r="E7294" s="17">
        <f>WEEKDAY(Таблица1[[#This Row],[datetime]])</f>
        <v>1</v>
      </c>
      <c r="F7294" s="17">
        <f>HOUR(Таблица1[[#This Row],[datetime]])</f>
        <v>17</v>
      </c>
      <c r="G7294">
        <v>4</v>
      </c>
      <c r="H7294">
        <v>0</v>
      </c>
      <c r="I7294">
        <v>0</v>
      </c>
      <c r="J7294">
        <v>3</v>
      </c>
      <c r="K7294">
        <v>14.76</v>
      </c>
      <c r="L7294">
        <v>17.425000000000001</v>
      </c>
      <c r="M7294">
        <v>93</v>
      </c>
      <c r="N7294">
        <v>8.9981000000000009</v>
      </c>
      <c r="O7294">
        <v>20</v>
      </c>
      <c r="P7294">
        <v>209</v>
      </c>
      <c r="Q7294">
        <v>229</v>
      </c>
      <c r="R7294">
        <v>7293</v>
      </c>
    </row>
    <row r="7295" spans="1:18" x14ac:dyDescent="0.2">
      <c r="A7295" s="1">
        <v>40581.333333333336</v>
      </c>
      <c r="B7295" s="17">
        <f>YEAR(Таблица1[[#This Row],[datetime]])</f>
        <v>2011</v>
      </c>
      <c r="C7295" s="17">
        <f>MONTH(Таблица1[[#This Row],[datetime]])</f>
        <v>2</v>
      </c>
      <c r="D7295" s="17">
        <f>DAY(Таблица1[[#This Row],[datetime]])</f>
        <v>7</v>
      </c>
      <c r="E7295" s="17">
        <f>WEEKDAY(Таблица1[[#This Row],[datetime]])</f>
        <v>2</v>
      </c>
      <c r="F7295" s="17">
        <f>HOUR(Таблица1[[#This Row],[datetime]])</f>
        <v>8</v>
      </c>
      <c r="G7295">
        <v>1</v>
      </c>
      <c r="H7295">
        <v>0</v>
      </c>
      <c r="I7295">
        <v>1</v>
      </c>
      <c r="J7295">
        <v>2</v>
      </c>
      <c r="K7295">
        <v>6.56</v>
      </c>
      <c r="L7295">
        <v>11.365</v>
      </c>
      <c r="M7295">
        <v>100</v>
      </c>
      <c r="N7295">
        <v>0</v>
      </c>
      <c r="O7295">
        <v>7</v>
      </c>
      <c r="P7295">
        <v>223</v>
      </c>
      <c r="Q7295">
        <v>230</v>
      </c>
      <c r="R7295">
        <v>7294</v>
      </c>
    </row>
    <row r="7296" spans="1:18" x14ac:dyDescent="0.2">
      <c r="A7296" s="1">
        <v>40590.333333333336</v>
      </c>
      <c r="B7296" s="17">
        <f>YEAR(Таблица1[[#This Row],[datetime]])</f>
        <v>2011</v>
      </c>
      <c r="C7296" s="17">
        <f>MONTH(Таблица1[[#This Row],[datetime]])</f>
        <v>2</v>
      </c>
      <c r="D7296" s="17">
        <f>DAY(Таблица1[[#This Row],[datetime]])</f>
        <v>16</v>
      </c>
      <c r="E7296" s="17">
        <f>WEEKDAY(Таблица1[[#This Row],[datetime]])</f>
        <v>4</v>
      </c>
      <c r="F7296" s="17">
        <f>HOUR(Таблица1[[#This Row],[datetime]])</f>
        <v>8</v>
      </c>
      <c r="G7296">
        <v>1</v>
      </c>
      <c r="H7296">
        <v>0</v>
      </c>
      <c r="I7296">
        <v>1</v>
      </c>
      <c r="J7296">
        <v>2</v>
      </c>
      <c r="K7296">
        <v>9.02</v>
      </c>
      <c r="L7296">
        <v>11.365</v>
      </c>
      <c r="M7296">
        <v>55</v>
      </c>
      <c r="N7296">
        <v>11.0014</v>
      </c>
      <c r="O7296">
        <v>6</v>
      </c>
      <c r="P7296">
        <v>224</v>
      </c>
      <c r="Q7296">
        <v>230</v>
      </c>
      <c r="R7296">
        <v>7295</v>
      </c>
    </row>
    <row r="7297" spans="1:18" x14ac:dyDescent="0.2">
      <c r="A7297" s="1">
        <v>40643.5</v>
      </c>
      <c r="B7297" s="17">
        <f>YEAR(Таблица1[[#This Row],[datetime]])</f>
        <v>2011</v>
      </c>
      <c r="C7297" s="17">
        <f>MONTH(Таблица1[[#This Row],[datetime]])</f>
        <v>4</v>
      </c>
      <c r="D7297" s="17">
        <f>DAY(Таблица1[[#This Row],[datetime]])</f>
        <v>10</v>
      </c>
      <c r="E7297" s="17">
        <f>WEEKDAY(Таблица1[[#This Row],[datetime]])</f>
        <v>1</v>
      </c>
      <c r="F7297" s="17">
        <f>HOUR(Таблица1[[#This Row],[datetime]])</f>
        <v>12</v>
      </c>
      <c r="G7297">
        <v>2</v>
      </c>
      <c r="H7297">
        <v>0</v>
      </c>
      <c r="I7297">
        <v>0</v>
      </c>
      <c r="J7297">
        <v>2</v>
      </c>
      <c r="K7297">
        <v>17.22</v>
      </c>
      <c r="L7297">
        <v>21.21</v>
      </c>
      <c r="M7297">
        <v>88</v>
      </c>
      <c r="N7297">
        <v>8.9981000000000009</v>
      </c>
      <c r="O7297">
        <v>94</v>
      </c>
      <c r="P7297">
        <v>136</v>
      </c>
      <c r="Q7297">
        <v>230</v>
      </c>
      <c r="R7297">
        <v>7296</v>
      </c>
    </row>
    <row r="7298" spans="1:18" x14ac:dyDescent="0.2">
      <c r="A7298" s="1">
        <v>40697.375</v>
      </c>
      <c r="B7298" s="17">
        <f>YEAR(Таблица1[[#This Row],[datetime]])</f>
        <v>2011</v>
      </c>
      <c r="C7298" s="17">
        <f>MONTH(Таблица1[[#This Row],[datetime]])</f>
        <v>6</v>
      </c>
      <c r="D7298" s="17">
        <f>DAY(Таблица1[[#This Row],[datetime]])</f>
        <v>3</v>
      </c>
      <c r="E7298" s="17">
        <f>WEEKDAY(Таблица1[[#This Row],[datetime]])</f>
        <v>6</v>
      </c>
      <c r="F7298" s="17">
        <f>HOUR(Таблица1[[#This Row],[datetime]])</f>
        <v>9</v>
      </c>
      <c r="G7298">
        <v>2</v>
      </c>
      <c r="H7298">
        <v>0</v>
      </c>
      <c r="I7298">
        <v>1</v>
      </c>
      <c r="J7298">
        <v>1</v>
      </c>
      <c r="K7298">
        <v>23.78</v>
      </c>
      <c r="L7298">
        <v>27.274999999999999</v>
      </c>
      <c r="M7298">
        <v>40</v>
      </c>
      <c r="N7298">
        <v>11.0014</v>
      </c>
      <c r="O7298">
        <v>36</v>
      </c>
      <c r="P7298">
        <v>194</v>
      </c>
      <c r="Q7298">
        <v>230</v>
      </c>
      <c r="R7298">
        <v>7297</v>
      </c>
    </row>
    <row r="7299" spans="1:18" x14ac:dyDescent="0.2">
      <c r="A7299" s="1">
        <v>40705.375</v>
      </c>
      <c r="B7299" s="17">
        <f>YEAR(Таблица1[[#This Row],[datetime]])</f>
        <v>2011</v>
      </c>
      <c r="C7299" s="17">
        <f>MONTH(Таблица1[[#This Row],[datetime]])</f>
        <v>6</v>
      </c>
      <c r="D7299" s="17">
        <f>DAY(Таблица1[[#This Row],[datetime]])</f>
        <v>11</v>
      </c>
      <c r="E7299" s="17">
        <f>WEEKDAY(Таблица1[[#This Row],[datetime]])</f>
        <v>7</v>
      </c>
      <c r="F7299" s="17">
        <f>HOUR(Таблица1[[#This Row],[datetime]])</f>
        <v>9</v>
      </c>
      <c r="G7299">
        <v>2</v>
      </c>
      <c r="H7299">
        <v>0</v>
      </c>
      <c r="I7299">
        <v>0</v>
      </c>
      <c r="J7299">
        <v>1</v>
      </c>
      <c r="K7299">
        <v>30.34</v>
      </c>
      <c r="L7299">
        <v>34.090000000000003</v>
      </c>
      <c r="M7299">
        <v>62</v>
      </c>
      <c r="N7299">
        <v>8.9981000000000009</v>
      </c>
      <c r="O7299">
        <v>59</v>
      </c>
      <c r="P7299">
        <v>171</v>
      </c>
      <c r="Q7299">
        <v>230</v>
      </c>
      <c r="R7299">
        <v>7298</v>
      </c>
    </row>
    <row r="7300" spans="1:18" x14ac:dyDescent="0.2">
      <c r="A7300" s="1">
        <v>40764.875</v>
      </c>
      <c r="B7300" s="17">
        <f>YEAR(Таблица1[[#This Row],[datetime]])</f>
        <v>2011</v>
      </c>
      <c r="C7300" s="17">
        <f>MONTH(Таблица1[[#This Row],[datetime]])</f>
        <v>8</v>
      </c>
      <c r="D7300" s="17">
        <f>DAY(Таблица1[[#This Row],[datetime]])</f>
        <v>9</v>
      </c>
      <c r="E7300" s="17">
        <f>WEEKDAY(Таблица1[[#This Row],[datetime]])</f>
        <v>3</v>
      </c>
      <c r="F7300" s="17">
        <f>HOUR(Таблица1[[#This Row],[datetime]])</f>
        <v>21</v>
      </c>
      <c r="G7300">
        <v>3</v>
      </c>
      <c r="H7300">
        <v>0</v>
      </c>
      <c r="I7300">
        <v>1</v>
      </c>
      <c r="J7300">
        <v>1</v>
      </c>
      <c r="K7300">
        <v>31.98</v>
      </c>
      <c r="L7300">
        <v>34.85</v>
      </c>
      <c r="M7300">
        <v>46</v>
      </c>
      <c r="N7300">
        <v>16.997900000000001</v>
      </c>
      <c r="O7300">
        <v>46</v>
      </c>
      <c r="P7300">
        <v>184</v>
      </c>
      <c r="Q7300">
        <v>230</v>
      </c>
      <c r="R7300">
        <v>7299</v>
      </c>
    </row>
    <row r="7301" spans="1:18" x14ac:dyDescent="0.2">
      <c r="A7301" s="1">
        <v>40772.875</v>
      </c>
      <c r="B7301" s="17">
        <f>YEAR(Таблица1[[#This Row],[datetime]])</f>
        <v>2011</v>
      </c>
      <c r="C7301" s="17">
        <f>MONTH(Таблица1[[#This Row],[datetime]])</f>
        <v>8</v>
      </c>
      <c r="D7301" s="17">
        <f>DAY(Таблица1[[#This Row],[datetime]])</f>
        <v>17</v>
      </c>
      <c r="E7301" s="17">
        <f>WEEKDAY(Таблица1[[#This Row],[datetime]])</f>
        <v>4</v>
      </c>
      <c r="F7301" s="17">
        <f>HOUR(Таблица1[[#This Row],[datetime]])</f>
        <v>21</v>
      </c>
      <c r="G7301">
        <v>3</v>
      </c>
      <c r="H7301">
        <v>0</v>
      </c>
      <c r="I7301">
        <v>1</v>
      </c>
      <c r="J7301">
        <v>1</v>
      </c>
      <c r="K7301">
        <v>29.52</v>
      </c>
      <c r="L7301">
        <v>34.090000000000003</v>
      </c>
      <c r="M7301">
        <v>62</v>
      </c>
      <c r="N7301">
        <v>15.001300000000001</v>
      </c>
      <c r="O7301">
        <v>38</v>
      </c>
      <c r="P7301">
        <v>192</v>
      </c>
      <c r="Q7301">
        <v>230</v>
      </c>
      <c r="R7301">
        <v>7300</v>
      </c>
    </row>
    <row r="7302" spans="1:18" x14ac:dyDescent="0.2">
      <c r="A7302" s="1">
        <v>40796.875</v>
      </c>
      <c r="B7302" s="17">
        <f>YEAR(Таблица1[[#This Row],[datetime]])</f>
        <v>2011</v>
      </c>
      <c r="C7302" s="17">
        <f>MONTH(Таблица1[[#This Row],[datetime]])</f>
        <v>9</v>
      </c>
      <c r="D7302" s="17">
        <f>DAY(Таблица1[[#This Row],[datetime]])</f>
        <v>10</v>
      </c>
      <c r="E7302" s="17">
        <f>WEEKDAY(Таблица1[[#This Row],[datetime]])</f>
        <v>7</v>
      </c>
      <c r="F7302" s="17">
        <f>HOUR(Таблица1[[#This Row],[datetime]])</f>
        <v>21</v>
      </c>
      <c r="G7302">
        <v>3</v>
      </c>
      <c r="H7302">
        <v>0</v>
      </c>
      <c r="I7302">
        <v>0</v>
      </c>
      <c r="J7302">
        <v>1</v>
      </c>
      <c r="K7302">
        <v>26.24</v>
      </c>
      <c r="L7302">
        <v>29.545000000000002</v>
      </c>
      <c r="M7302">
        <v>78</v>
      </c>
      <c r="N7302">
        <v>6.0031999999999996</v>
      </c>
      <c r="O7302">
        <v>59</v>
      </c>
      <c r="P7302">
        <v>171</v>
      </c>
      <c r="Q7302">
        <v>230</v>
      </c>
      <c r="R7302">
        <v>7301</v>
      </c>
    </row>
    <row r="7303" spans="1:18" x14ac:dyDescent="0.2">
      <c r="A7303" s="1">
        <v>40823.458333333336</v>
      </c>
      <c r="B7303" s="17">
        <f>YEAR(Таблица1[[#This Row],[datetime]])</f>
        <v>2011</v>
      </c>
      <c r="C7303" s="17">
        <f>MONTH(Таблица1[[#This Row],[datetime]])</f>
        <v>10</v>
      </c>
      <c r="D7303" s="17">
        <f>DAY(Таблица1[[#This Row],[datetime]])</f>
        <v>7</v>
      </c>
      <c r="E7303" s="17">
        <f>WEEKDAY(Таблица1[[#This Row],[datetime]])</f>
        <v>6</v>
      </c>
      <c r="F7303" s="17">
        <f>HOUR(Таблица1[[#This Row],[datetime]])</f>
        <v>11</v>
      </c>
      <c r="G7303">
        <v>4</v>
      </c>
      <c r="H7303">
        <v>0</v>
      </c>
      <c r="I7303">
        <v>1</v>
      </c>
      <c r="J7303">
        <v>1</v>
      </c>
      <c r="K7303">
        <v>22.96</v>
      </c>
      <c r="L7303">
        <v>26.515000000000001</v>
      </c>
      <c r="M7303">
        <v>63</v>
      </c>
      <c r="N7303">
        <v>0</v>
      </c>
      <c r="O7303">
        <v>80</v>
      </c>
      <c r="P7303">
        <v>150</v>
      </c>
      <c r="Q7303">
        <v>230</v>
      </c>
      <c r="R7303">
        <v>7302</v>
      </c>
    </row>
    <row r="7304" spans="1:18" x14ac:dyDescent="0.2">
      <c r="A7304" s="1">
        <v>40830.625</v>
      </c>
      <c r="B7304" s="17">
        <f>YEAR(Таблица1[[#This Row],[datetime]])</f>
        <v>2011</v>
      </c>
      <c r="C7304" s="17">
        <f>MONTH(Таблица1[[#This Row],[datetime]])</f>
        <v>10</v>
      </c>
      <c r="D7304" s="17">
        <f>DAY(Таблица1[[#This Row],[datetime]])</f>
        <v>14</v>
      </c>
      <c r="E7304" s="17">
        <f>WEEKDAY(Таблица1[[#This Row],[datetime]])</f>
        <v>6</v>
      </c>
      <c r="F7304" s="17">
        <f>HOUR(Таблица1[[#This Row],[datetime]])</f>
        <v>15</v>
      </c>
      <c r="G7304">
        <v>4</v>
      </c>
      <c r="H7304">
        <v>0</v>
      </c>
      <c r="I7304">
        <v>1</v>
      </c>
      <c r="J7304">
        <v>1</v>
      </c>
      <c r="K7304">
        <v>25.42</v>
      </c>
      <c r="L7304">
        <v>31.06</v>
      </c>
      <c r="M7304">
        <v>43</v>
      </c>
      <c r="N7304">
        <v>19.001200000000001</v>
      </c>
      <c r="O7304">
        <v>61</v>
      </c>
      <c r="P7304">
        <v>169</v>
      </c>
      <c r="Q7304">
        <v>230</v>
      </c>
      <c r="R7304">
        <v>7303</v>
      </c>
    </row>
    <row r="7305" spans="1:18" x14ac:dyDescent="0.2">
      <c r="A7305" s="1">
        <v>40920.375</v>
      </c>
      <c r="B7305" s="17">
        <f>YEAR(Таблица1[[#This Row],[datetime]])</f>
        <v>2012</v>
      </c>
      <c r="C7305" s="17">
        <f>MONTH(Таблица1[[#This Row],[datetime]])</f>
        <v>1</v>
      </c>
      <c r="D7305" s="17">
        <f>DAY(Таблица1[[#This Row],[datetime]])</f>
        <v>12</v>
      </c>
      <c r="E7305" s="17">
        <f>WEEKDAY(Таблица1[[#This Row],[datetime]])</f>
        <v>5</v>
      </c>
      <c r="F7305" s="17">
        <f>HOUR(Таблица1[[#This Row],[datetime]])</f>
        <v>9</v>
      </c>
      <c r="G7305">
        <v>1</v>
      </c>
      <c r="H7305">
        <v>0</v>
      </c>
      <c r="I7305">
        <v>1</v>
      </c>
      <c r="J7305">
        <v>1</v>
      </c>
      <c r="K7305">
        <v>13.12</v>
      </c>
      <c r="L7305">
        <v>16.664999999999999</v>
      </c>
      <c r="M7305">
        <v>81</v>
      </c>
      <c r="N7305">
        <v>7.0015000000000001</v>
      </c>
      <c r="O7305">
        <v>10</v>
      </c>
      <c r="P7305">
        <v>220</v>
      </c>
      <c r="Q7305">
        <v>230</v>
      </c>
      <c r="R7305">
        <v>7304</v>
      </c>
    </row>
    <row r="7306" spans="1:18" x14ac:dyDescent="0.2">
      <c r="A7306" s="1">
        <v>40949.291666666664</v>
      </c>
      <c r="B7306" s="17">
        <f>YEAR(Таблица1[[#This Row],[datetime]])</f>
        <v>2012</v>
      </c>
      <c r="C7306" s="17">
        <f>MONTH(Таблица1[[#This Row],[datetime]])</f>
        <v>2</v>
      </c>
      <c r="D7306" s="17">
        <f>DAY(Таблица1[[#This Row],[datetime]])</f>
        <v>10</v>
      </c>
      <c r="E7306" s="17">
        <f>WEEKDAY(Таблица1[[#This Row],[datetime]])</f>
        <v>6</v>
      </c>
      <c r="F7306" s="17">
        <f>HOUR(Таблица1[[#This Row],[datetime]])</f>
        <v>7</v>
      </c>
      <c r="G7306">
        <v>1</v>
      </c>
      <c r="H7306">
        <v>0</v>
      </c>
      <c r="I7306">
        <v>1</v>
      </c>
      <c r="J7306">
        <v>1</v>
      </c>
      <c r="K7306">
        <v>8.1999999999999993</v>
      </c>
      <c r="L7306">
        <v>10.605</v>
      </c>
      <c r="M7306">
        <v>59</v>
      </c>
      <c r="N7306">
        <v>11.0014</v>
      </c>
      <c r="O7306">
        <v>5</v>
      </c>
      <c r="P7306">
        <v>225</v>
      </c>
      <c r="Q7306">
        <v>230</v>
      </c>
      <c r="R7306">
        <v>7305</v>
      </c>
    </row>
    <row r="7307" spans="1:18" x14ac:dyDescent="0.2">
      <c r="A7307" s="1">
        <v>41039.875</v>
      </c>
      <c r="B7307" s="17">
        <f>YEAR(Таблица1[[#This Row],[datetime]])</f>
        <v>2012</v>
      </c>
      <c r="C7307" s="17">
        <f>MONTH(Таблица1[[#This Row],[datetime]])</f>
        <v>5</v>
      </c>
      <c r="D7307" s="17">
        <f>DAY(Таблица1[[#This Row],[datetime]])</f>
        <v>10</v>
      </c>
      <c r="E7307" s="17">
        <f>WEEKDAY(Таблица1[[#This Row],[datetime]])</f>
        <v>5</v>
      </c>
      <c r="F7307" s="17">
        <f>HOUR(Таблица1[[#This Row],[datetime]])</f>
        <v>21</v>
      </c>
      <c r="G7307">
        <v>2</v>
      </c>
      <c r="H7307">
        <v>0</v>
      </c>
      <c r="I7307">
        <v>1</v>
      </c>
      <c r="J7307">
        <v>1</v>
      </c>
      <c r="K7307">
        <v>20.5</v>
      </c>
      <c r="L7307">
        <v>24.24</v>
      </c>
      <c r="M7307">
        <v>42</v>
      </c>
      <c r="N7307">
        <v>12.997999999999999</v>
      </c>
      <c r="O7307">
        <v>19</v>
      </c>
      <c r="P7307">
        <v>211</v>
      </c>
      <c r="Q7307">
        <v>230</v>
      </c>
      <c r="R7307">
        <v>7306</v>
      </c>
    </row>
    <row r="7308" spans="1:18" x14ac:dyDescent="0.2">
      <c r="A7308" s="1">
        <v>41041.875</v>
      </c>
      <c r="B7308" s="17">
        <f>YEAR(Таблица1[[#This Row],[datetime]])</f>
        <v>2012</v>
      </c>
      <c r="C7308" s="17">
        <f>MONTH(Таблица1[[#This Row],[datetime]])</f>
        <v>5</v>
      </c>
      <c r="D7308" s="17">
        <f>DAY(Таблица1[[#This Row],[datetime]])</f>
        <v>12</v>
      </c>
      <c r="E7308" s="17">
        <f>WEEKDAY(Таблица1[[#This Row],[datetime]])</f>
        <v>7</v>
      </c>
      <c r="F7308" s="17">
        <f>HOUR(Таблица1[[#This Row],[datetime]])</f>
        <v>21</v>
      </c>
      <c r="G7308">
        <v>2</v>
      </c>
      <c r="H7308">
        <v>0</v>
      </c>
      <c r="I7308">
        <v>0</v>
      </c>
      <c r="J7308">
        <v>2</v>
      </c>
      <c r="K7308">
        <v>24.6</v>
      </c>
      <c r="L7308">
        <v>30.305</v>
      </c>
      <c r="M7308">
        <v>60</v>
      </c>
      <c r="N7308">
        <v>8.9981000000000009</v>
      </c>
      <c r="O7308">
        <v>74</v>
      </c>
      <c r="P7308">
        <v>156</v>
      </c>
      <c r="Q7308">
        <v>230</v>
      </c>
      <c r="R7308">
        <v>7307</v>
      </c>
    </row>
    <row r="7309" spans="1:18" x14ac:dyDescent="0.2">
      <c r="A7309" s="1">
        <v>41042.833333333336</v>
      </c>
      <c r="B7309" s="17">
        <f>YEAR(Таблица1[[#This Row],[datetime]])</f>
        <v>2012</v>
      </c>
      <c r="C7309" s="17">
        <f>MONTH(Таблица1[[#This Row],[datetime]])</f>
        <v>5</v>
      </c>
      <c r="D7309" s="17">
        <f>DAY(Таблица1[[#This Row],[datetime]])</f>
        <v>13</v>
      </c>
      <c r="E7309" s="17">
        <f>WEEKDAY(Таблица1[[#This Row],[datetime]])</f>
        <v>1</v>
      </c>
      <c r="F7309" s="17">
        <f>HOUR(Таблица1[[#This Row],[datetime]])</f>
        <v>20</v>
      </c>
      <c r="G7309">
        <v>2</v>
      </c>
      <c r="H7309">
        <v>0</v>
      </c>
      <c r="I7309">
        <v>0</v>
      </c>
      <c r="J7309">
        <v>2</v>
      </c>
      <c r="K7309">
        <v>27.06</v>
      </c>
      <c r="L7309">
        <v>31.06</v>
      </c>
      <c r="M7309">
        <v>50</v>
      </c>
      <c r="N7309">
        <v>19.001200000000001</v>
      </c>
      <c r="O7309">
        <v>67</v>
      </c>
      <c r="P7309">
        <v>163</v>
      </c>
      <c r="Q7309">
        <v>230</v>
      </c>
      <c r="R7309">
        <v>7308</v>
      </c>
    </row>
    <row r="7310" spans="1:18" x14ac:dyDescent="0.2">
      <c r="A7310" s="1">
        <v>41069.958333333336</v>
      </c>
      <c r="B7310" s="17">
        <f>YEAR(Таблица1[[#This Row],[datetime]])</f>
        <v>2012</v>
      </c>
      <c r="C7310" s="17">
        <f>MONTH(Таблица1[[#This Row],[datetime]])</f>
        <v>6</v>
      </c>
      <c r="D7310" s="17">
        <f>DAY(Таблица1[[#This Row],[datetime]])</f>
        <v>9</v>
      </c>
      <c r="E7310" s="17">
        <f>WEEKDAY(Таблица1[[#This Row],[datetime]])</f>
        <v>7</v>
      </c>
      <c r="F7310" s="17">
        <f>HOUR(Таблица1[[#This Row],[datetime]])</f>
        <v>23</v>
      </c>
      <c r="G7310">
        <v>2</v>
      </c>
      <c r="H7310">
        <v>0</v>
      </c>
      <c r="I7310">
        <v>0</v>
      </c>
      <c r="J7310">
        <v>1</v>
      </c>
      <c r="K7310">
        <v>27.88</v>
      </c>
      <c r="L7310">
        <v>31.82</v>
      </c>
      <c r="M7310">
        <v>61</v>
      </c>
      <c r="N7310">
        <v>11.0014</v>
      </c>
      <c r="O7310">
        <v>69</v>
      </c>
      <c r="P7310">
        <v>161</v>
      </c>
      <c r="Q7310">
        <v>230</v>
      </c>
      <c r="R7310">
        <v>7309</v>
      </c>
    </row>
    <row r="7311" spans="1:18" x14ac:dyDescent="0.2">
      <c r="A7311" s="1">
        <v>41079.458333333336</v>
      </c>
      <c r="B7311" s="17">
        <f>YEAR(Таблица1[[#This Row],[datetime]])</f>
        <v>2012</v>
      </c>
      <c r="C7311" s="17">
        <f>MONTH(Таблица1[[#This Row],[datetime]])</f>
        <v>6</v>
      </c>
      <c r="D7311" s="17">
        <f>DAY(Таблица1[[#This Row],[datetime]])</f>
        <v>19</v>
      </c>
      <c r="E7311" s="17">
        <f>WEEKDAY(Таблица1[[#This Row],[datetime]])</f>
        <v>3</v>
      </c>
      <c r="F7311" s="17">
        <f>HOUR(Таблица1[[#This Row],[datetime]])</f>
        <v>11</v>
      </c>
      <c r="G7311">
        <v>2</v>
      </c>
      <c r="H7311">
        <v>0</v>
      </c>
      <c r="I7311">
        <v>1</v>
      </c>
      <c r="J7311">
        <v>1</v>
      </c>
      <c r="K7311">
        <v>27.06</v>
      </c>
      <c r="L7311">
        <v>31.06</v>
      </c>
      <c r="M7311">
        <v>69</v>
      </c>
      <c r="N7311">
        <v>8.9981000000000009</v>
      </c>
      <c r="O7311">
        <v>56</v>
      </c>
      <c r="P7311">
        <v>174</v>
      </c>
      <c r="Q7311">
        <v>230</v>
      </c>
      <c r="R7311">
        <v>7310</v>
      </c>
    </row>
    <row r="7312" spans="1:18" x14ac:dyDescent="0.2">
      <c r="A7312" s="1">
        <v>41092.583333333336</v>
      </c>
      <c r="B7312" s="17">
        <f>YEAR(Таблица1[[#This Row],[datetime]])</f>
        <v>2012</v>
      </c>
      <c r="C7312" s="17">
        <f>MONTH(Таблица1[[#This Row],[datetime]])</f>
        <v>7</v>
      </c>
      <c r="D7312" s="17">
        <f>DAY(Таблица1[[#This Row],[datetime]])</f>
        <v>2</v>
      </c>
      <c r="E7312" s="17">
        <f>WEEKDAY(Таблица1[[#This Row],[datetime]])</f>
        <v>2</v>
      </c>
      <c r="F7312" s="17">
        <f>HOUR(Таблица1[[#This Row],[datetime]])</f>
        <v>14</v>
      </c>
      <c r="G7312">
        <v>3</v>
      </c>
      <c r="H7312">
        <v>0</v>
      </c>
      <c r="I7312">
        <v>1</v>
      </c>
      <c r="J7312">
        <v>1</v>
      </c>
      <c r="K7312">
        <v>35.26</v>
      </c>
      <c r="L7312">
        <v>37.880000000000003</v>
      </c>
      <c r="M7312">
        <v>34</v>
      </c>
      <c r="N7312">
        <v>15.001300000000001</v>
      </c>
      <c r="O7312">
        <v>79</v>
      </c>
      <c r="P7312">
        <v>151</v>
      </c>
      <c r="Q7312">
        <v>230</v>
      </c>
      <c r="R7312">
        <v>7311</v>
      </c>
    </row>
    <row r="7313" spans="1:18" x14ac:dyDescent="0.2">
      <c r="A7313" s="1">
        <v>41099.291666666664</v>
      </c>
      <c r="B7313" s="17">
        <f>YEAR(Таблица1[[#This Row],[datetime]])</f>
        <v>2012</v>
      </c>
      <c r="C7313" s="17">
        <f>MONTH(Таблица1[[#This Row],[datetime]])</f>
        <v>7</v>
      </c>
      <c r="D7313" s="17">
        <f>DAY(Таблица1[[#This Row],[datetime]])</f>
        <v>9</v>
      </c>
      <c r="E7313" s="17">
        <f>WEEKDAY(Таблица1[[#This Row],[datetime]])</f>
        <v>2</v>
      </c>
      <c r="F7313" s="17">
        <f>HOUR(Таблица1[[#This Row],[datetime]])</f>
        <v>7</v>
      </c>
      <c r="G7313">
        <v>3</v>
      </c>
      <c r="H7313">
        <v>0</v>
      </c>
      <c r="I7313">
        <v>1</v>
      </c>
      <c r="J7313">
        <v>3</v>
      </c>
      <c r="K7313">
        <v>27.06</v>
      </c>
      <c r="L7313">
        <v>30.305</v>
      </c>
      <c r="M7313">
        <v>83</v>
      </c>
      <c r="N7313">
        <v>15.001300000000001</v>
      </c>
      <c r="O7313">
        <v>7</v>
      </c>
      <c r="P7313">
        <v>223</v>
      </c>
      <c r="Q7313">
        <v>230</v>
      </c>
      <c r="R7313">
        <v>7312</v>
      </c>
    </row>
    <row r="7314" spans="1:18" x14ac:dyDescent="0.2">
      <c r="A7314" s="1">
        <v>41160.333333333336</v>
      </c>
      <c r="B7314" s="17">
        <f>YEAR(Таблица1[[#This Row],[datetime]])</f>
        <v>2012</v>
      </c>
      <c r="C7314" s="17">
        <f>MONTH(Таблица1[[#This Row],[datetime]])</f>
        <v>9</v>
      </c>
      <c r="D7314" s="17">
        <f>DAY(Таблица1[[#This Row],[datetime]])</f>
        <v>8</v>
      </c>
      <c r="E7314" s="17">
        <f>WEEKDAY(Таблица1[[#This Row],[datetime]])</f>
        <v>7</v>
      </c>
      <c r="F7314" s="17">
        <f>HOUR(Таблица1[[#This Row],[datetime]])</f>
        <v>8</v>
      </c>
      <c r="G7314">
        <v>3</v>
      </c>
      <c r="H7314">
        <v>0</v>
      </c>
      <c r="I7314">
        <v>0</v>
      </c>
      <c r="J7314">
        <v>1</v>
      </c>
      <c r="K7314">
        <v>28.7</v>
      </c>
      <c r="L7314">
        <v>33.335000000000001</v>
      </c>
      <c r="M7314">
        <v>79</v>
      </c>
      <c r="N7314">
        <v>22.002800000000001</v>
      </c>
      <c r="O7314">
        <v>33</v>
      </c>
      <c r="P7314">
        <v>197</v>
      </c>
      <c r="Q7314">
        <v>230</v>
      </c>
      <c r="R7314">
        <v>7313</v>
      </c>
    </row>
    <row r="7315" spans="1:18" x14ac:dyDescent="0.2">
      <c r="A7315" s="1">
        <v>41185.458333333336</v>
      </c>
      <c r="B7315" s="17">
        <f>YEAR(Таблица1[[#This Row],[datetime]])</f>
        <v>2012</v>
      </c>
      <c r="C7315" s="17">
        <f>MONTH(Таблица1[[#This Row],[datetime]])</f>
        <v>10</v>
      </c>
      <c r="D7315" s="17">
        <f>DAY(Таблица1[[#This Row],[datetime]])</f>
        <v>3</v>
      </c>
      <c r="E7315" s="17">
        <f>WEEKDAY(Таблица1[[#This Row],[datetime]])</f>
        <v>4</v>
      </c>
      <c r="F7315" s="17">
        <f>HOUR(Таблица1[[#This Row],[datetime]])</f>
        <v>11</v>
      </c>
      <c r="G7315">
        <v>4</v>
      </c>
      <c r="H7315">
        <v>0</v>
      </c>
      <c r="I7315">
        <v>1</v>
      </c>
      <c r="J7315">
        <v>1</v>
      </c>
      <c r="K7315">
        <v>27.06</v>
      </c>
      <c r="L7315">
        <v>30.305</v>
      </c>
      <c r="M7315">
        <v>78</v>
      </c>
      <c r="N7315">
        <v>11.0014</v>
      </c>
      <c r="O7315">
        <v>52</v>
      </c>
      <c r="P7315">
        <v>178</v>
      </c>
      <c r="Q7315">
        <v>230</v>
      </c>
      <c r="R7315">
        <v>7314</v>
      </c>
    </row>
    <row r="7316" spans="1:18" x14ac:dyDescent="0.2">
      <c r="A7316" s="1">
        <v>41219.416666666664</v>
      </c>
      <c r="B7316" s="17">
        <f>YEAR(Таблица1[[#This Row],[datetime]])</f>
        <v>2012</v>
      </c>
      <c r="C7316" s="17">
        <f>MONTH(Таблица1[[#This Row],[datetime]])</f>
        <v>11</v>
      </c>
      <c r="D7316" s="17">
        <f>DAY(Таблица1[[#This Row],[datetime]])</f>
        <v>6</v>
      </c>
      <c r="E7316" s="17">
        <f>WEEKDAY(Таблица1[[#This Row],[datetime]])</f>
        <v>3</v>
      </c>
      <c r="F7316" s="17">
        <f>HOUR(Таблица1[[#This Row],[datetime]])</f>
        <v>10</v>
      </c>
      <c r="G7316">
        <v>4</v>
      </c>
      <c r="H7316">
        <v>0</v>
      </c>
      <c r="I7316">
        <v>1</v>
      </c>
      <c r="J7316">
        <v>1</v>
      </c>
      <c r="K7316">
        <v>12.3</v>
      </c>
      <c r="L7316">
        <v>14.395</v>
      </c>
      <c r="M7316">
        <v>49</v>
      </c>
      <c r="N7316">
        <v>12.997999999999999</v>
      </c>
      <c r="O7316">
        <v>41</v>
      </c>
      <c r="P7316">
        <v>189</v>
      </c>
      <c r="Q7316">
        <v>230</v>
      </c>
      <c r="R7316">
        <v>7315</v>
      </c>
    </row>
    <row r="7317" spans="1:18" x14ac:dyDescent="0.2">
      <c r="A7317" s="1">
        <v>40678.791666666664</v>
      </c>
      <c r="B7317" s="17">
        <f>YEAR(Таблица1[[#This Row],[datetime]])</f>
        <v>2011</v>
      </c>
      <c r="C7317" s="17">
        <f>MONTH(Таблица1[[#This Row],[datetime]])</f>
        <v>5</v>
      </c>
      <c r="D7317" s="17">
        <f>DAY(Таблица1[[#This Row],[datetime]])</f>
        <v>15</v>
      </c>
      <c r="E7317" s="17">
        <f>WEEKDAY(Таблица1[[#This Row],[datetime]])</f>
        <v>1</v>
      </c>
      <c r="F7317" s="17">
        <f>HOUR(Таблица1[[#This Row],[datetime]])</f>
        <v>19</v>
      </c>
      <c r="G7317">
        <v>2</v>
      </c>
      <c r="H7317">
        <v>0</v>
      </c>
      <c r="I7317">
        <v>0</v>
      </c>
      <c r="J7317">
        <v>1</v>
      </c>
      <c r="K7317">
        <v>22.96</v>
      </c>
      <c r="L7317">
        <v>26.515000000000001</v>
      </c>
      <c r="M7317">
        <v>83</v>
      </c>
      <c r="N7317">
        <v>7.0015000000000001</v>
      </c>
      <c r="O7317">
        <v>78</v>
      </c>
      <c r="P7317">
        <v>153</v>
      </c>
      <c r="Q7317">
        <v>231</v>
      </c>
      <c r="R7317">
        <v>7316</v>
      </c>
    </row>
    <row r="7318" spans="1:18" x14ac:dyDescent="0.2">
      <c r="A7318" s="1">
        <v>40756.666666666664</v>
      </c>
      <c r="B7318" s="17">
        <f>YEAR(Таблица1[[#This Row],[datetime]])</f>
        <v>2011</v>
      </c>
      <c r="C7318" s="17">
        <f>MONTH(Таблица1[[#This Row],[datetime]])</f>
        <v>8</v>
      </c>
      <c r="D7318" s="17">
        <f>DAY(Таблица1[[#This Row],[datetime]])</f>
        <v>1</v>
      </c>
      <c r="E7318" s="17">
        <f>WEEKDAY(Таблица1[[#This Row],[datetime]])</f>
        <v>2</v>
      </c>
      <c r="F7318" s="17">
        <f>HOUR(Таблица1[[#This Row],[datetime]])</f>
        <v>16</v>
      </c>
      <c r="G7318">
        <v>3</v>
      </c>
      <c r="H7318">
        <v>0</v>
      </c>
      <c r="I7318">
        <v>1</v>
      </c>
      <c r="J7318">
        <v>1</v>
      </c>
      <c r="K7318">
        <v>36.9</v>
      </c>
      <c r="L7318">
        <v>39.395000000000003</v>
      </c>
      <c r="M7318">
        <v>27</v>
      </c>
      <c r="N7318">
        <v>0</v>
      </c>
      <c r="O7318">
        <v>34</v>
      </c>
      <c r="P7318">
        <v>197</v>
      </c>
      <c r="Q7318">
        <v>231</v>
      </c>
      <c r="R7318">
        <v>7317</v>
      </c>
    </row>
    <row r="7319" spans="1:18" x14ac:dyDescent="0.2">
      <c r="A7319" s="1">
        <v>40767.916666666664</v>
      </c>
      <c r="B7319" s="17">
        <f>YEAR(Таблица1[[#This Row],[datetime]])</f>
        <v>2011</v>
      </c>
      <c r="C7319" s="17">
        <f>MONTH(Таблица1[[#This Row],[datetime]])</f>
        <v>8</v>
      </c>
      <c r="D7319" s="17">
        <f>DAY(Таблица1[[#This Row],[datetime]])</f>
        <v>12</v>
      </c>
      <c r="E7319" s="17">
        <f>WEEKDAY(Таблица1[[#This Row],[datetime]])</f>
        <v>6</v>
      </c>
      <c r="F7319" s="17">
        <f>HOUR(Таблица1[[#This Row],[datetime]])</f>
        <v>22</v>
      </c>
      <c r="G7319">
        <v>3</v>
      </c>
      <c r="H7319">
        <v>0</v>
      </c>
      <c r="I7319">
        <v>1</v>
      </c>
      <c r="J7319">
        <v>1</v>
      </c>
      <c r="K7319">
        <v>27.88</v>
      </c>
      <c r="L7319">
        <v>31.82</v>
      </c>
      <c r="M7319">
        <v>51</v>
      </c>
      <c r="N7319">
        <v>0</v>
      </c>
      <c r="O7319">
        <v>74</v>
      </c>
      <c r="P7319">
        <v>157</v>
      </c>
      <c r="Q7319">
        <v>231</v>
      </c>
      <c r="R7319">
        <v>7318</v>
      </c>
    </row>
    <row r="7320" spans="1:18" x14ac:dyDescent="0.2">
      <c r="A7320" s="1">
        <v>40805.833333333336</v>
      </c>
      <c r="B7320" s="17">
        <f>YEAR(Таблица1[[#This Row],[datetime]])</f>
        <v>2011</v>
      </c>
      <c r="C7320" s="17">
        <f>MONTH(Таблица1[[#This Row],[datetime]])</f>
        <v>9</v>
      </c>
      <c r="D7320" s="17">
        <f>DAY(Таблица1[[#This Row],[datetime]])</f>
        <v>19</v>
      </c>
      <c r="E7320" s="17">
        <f>WEEKDAY(Таблица1[[#This Row],[datetime]])</f>
        <v>2</v>
      </c>
      <c r="F7320" s="17">
        <f>HOUR(Таблица1[[#This Row],[datetime]])</f>
        <v>20</v>
      </c>
      <c r="G7320">
        <v>3</v>
      </c>
      <c r="H7320">
        <v>0</v>
      </c>
      <c r="I7320">
        <v>1</v>
      </c>
      <c r="J7320">
        <v>2</v>
      </c>
      <c r="K7320">
        <v>22.96</v>
      </c>
      <c r="L7320">
        <v>26.515000000000001</v>
      </c>
      <c r="M7320">
        <v>68</v>
      </c>
      <c r="N7320">
        <v>8.9981000000000009</v>
      </c>
      <c r="O7320">
        <v>27</v>
      </c>
      <c r="P7320">
        <v>204</v>
      </c>
      <c r="Q7320">
        <v>231</v>
      </c>
      <c r="R7320">
        <v>7319</v>
      </c>
    </row>
    <row r="7321" spans="1:18" x14ac:dyDescent="0.2">
      <c r="A7321" s="1">
        <v>40860.708333333336</v>
      </c>
      <c r="B7321" s="17">
        <f>YEAR(Таблица1[[#This Row],[datetime]])</f>
        <v>2011</v>
      </c>
      <c r="C7321" s="17">
        <f>MONTH(Таблица1[[#This Row],[datetime]])</f>
        <v>11</v>
      </c>
      <c r="D7321" s="17">
        <f>DAY(Таблица1[[#This Row],[datetime]])</f>
        <v>13</v>
      </c>
      <c r="E7321" s="17">
        <f>WEEKDAY(Таблица1[[#This Row],[datetime]])</f>
        <v>1</v>
      </c>
      <c r="F7321" s="17">
        <f>HOUR(Таблица1[[#This Row],[datetime]])</f>
        <v>17</v>
      </c>
      <c r="G7321">
        <v>4</v>
      </c>
      <c r="H7321">
        <v>0</v>
      </c>
      <c r="I7321">
        <v>0</v>
      </c>
      <c r="J7321">
        <v>1</v>
      </c>
      <c r="K7321">
        <v>21.32</v>
      </c>
      <c r="L7321">
        <v>25</v>
      </c>
      <c r="M7321">
        <v>27</v>
      </c>
      <c r="N7321">
        <v>22.002800000000001</v>
      </c>
      <c r="O7321">
        <v>44</v>
      </c>
      <c r="P7321">
        <v>187</v>
      </c>
      <c r="Q7321">
        <v>231</v>
      </c>
      <c r="R7321">
        <v>7320</v>
      </c>
    </row>
    <row r="7322" spans="1:18" x14ac:dyDescent="0.2">
      <c r="A7322" s="1">
        <v>40893.291666666664</v>
      </c>
      <c r="B7322" s="17">
        <f>YEAR(Таблица1[[#This Row],[datetime]])</f>
        <v>2011</v>
      </c>
      <c r="C7322" s="17">
        <f>MONTH(Таблица1[[#This Row],[datetime]])</f>
        <v>12</v>
      </c>
      <c r="D7322" s="17">
        <f>DAY(Таблица1[[#This Row],[datetime]])</f>
        <v>16</v>
      </c>
      <c r="E7322" s="17">
        <f>WEEKDAY(Таблица1[[#This Row],[datetime]])</f>
        <v>6</v>
      </c>
      <c r="F7322" s="17">
        <f>HOUR(Таблица1[[#This Row],[datetime]])</f>
        <v>7</v>
      </c>
      <c r="G7322">
        <v>4</v>
      </c>
      <c r="H7322">
        <v>0</v>
      </c>
      <c r="I7322">
        <v>1</v>
      </c>
      <c r="J7322">
        <v>2</v>
      </c>
      <c r="K7322">
        <v>15.58</v>
      </c>
      <c r="L7322">
        <v>19.695</v>
      </c>
      <c r="M7322">
        <v>46</v>
      </c>
      <c r="N7322">
        <v>19.999500000000001</v>
      </c>
      <c r="O7322">
        <v>5</v>
      </c>
      <c r="P7322">
        <v>226</v>
      </c>
      <c r="Q7322">
        <v>231</v>
      </c>
      <c r="R7322">
        <v>7321</v>
      </c>
    </row>
    <row r="7323" spans="1:18" x14ac:dyDescent="0.2">
      <c r="A7323" s="1">
        <v>40922.583333333336</v>
      </c>
      <c r="B7323" s="17">
        <f>YEAR(Таблица1[[#This Row],[datetime]])</f>
        <v>2012</v>
      </c>
      <c r="C7323" s="17">
        <f>MONTH(Таблица1[[#This Row],[datetime]])</f>
        <v>1</v>
      </c>
      <c r="D7323" s="17">
        <f>DAY(Таблица1[[#This Row],[datetime]])</f>
        <v>14</v>
      </c>
      <c r="E7323" s="17">
        <f>WEEKDAY(Таблица1[[#This Row],[datetime]])</f>
        <v>7</v>
      </c>
      <c r="F7323" s="17">
        <f>HOUR(Таблица1[[#This Row],[datetime]])</f>
        <v>14</v>
      </c>
      <c r="G7323">
        <v>1</v>
      </c>
      <c r="H7323">
        <v>0</v>
      </c>
      <c r="I7323">
        <v>0</v>
      </c>
      <c r="J7323">
        <v>1</v>
      </c>
      <c r="K7323">
        <v>9.84</v>
      </c>
      <c r="L7323">
        <v>10.605</v>
      </c>
      <c r="M7323">
        <v>41</v>
      </c>
      <c r="N7323">
        <v>19.999500000000001</v>
      </c>
      <c r="O7323">
        <v>52</v>
      </c>
      <c r="P7323">
        <v>179</v>
      </c>
      <c r="Q7323">
        <v>231</v>
      </c>
      <c r="R7323">
        <v>7322</v>
      </c>
    </row>
    <row r="7324" spans="1:18" x14ac:dyDescent="0.2">
      <c r="A7324" s="1">
        <v>40954.375</v>
      </c>
      <c r="B7324" s="17">
        <f>YEAR(Таблица1[[#This Row],[datetime]])</f>
        <v>2012</v>
      </c>
      <c r="C7324" s="17">
        <f>MONTH(Таблица1[[#This Row],[datetime]])</f>
        <v>2</v>
      </c>
      <c r="D7324" s="17">
        <f>DAY(Таблица1[[#This Row],[datetime]])</f>
        <v>15</v>
      </c>
      <c r="E7324" s="17">
        <f>WEEKDAY(Таблица1[[#This Row],[datetime]])</f>
        <v>4</v>
      </c>
      <c r="F7324" s="17">
        <f>HOUR(Таблица1[[#This Row],[datetime]])</f>
        <v>9</v>
      </c>
      <c r="G7324">
        <v>1</v>
      </c>
      <c r="H7324">
        <v>0</v>
      </c>
      <c r="I7324">
        <v>1</v>
      </c>
      <c r="J7324">
        <v>1</v>
      </c>
      <c r="K7324">
        <v>13.12</v>
      </c>
      <c r="L7324">
        <v>15.15</v>
      </c>
      <c r="M7324">
        <v>61</v>
      </c>
      <c r="N7324">
        <v>22.002800000000001</v>
      </c>
      <c r="O7324">
        <v>5</v>
      </c>
      <c r="P7324">
        <v>226</v>
      </c>
      <c r="Q7324">
        <v>231</v>
      </c>
      <c r="R7324">
        <v>7323</v>
      </c>
    </row>
    <row r="7325" spans="1:18" x14ac:dyDescent="0.2">
      <c r="A7325" s="1">
        <v>40954.666666666664</v>
      </c>
      <c r="B7325" s="17">
        <f>YEAR(Таблица1[[#This Row],[datetime]])</f>
        <v>2012</v>
      </c>
      <c r="C7325" s="17">
        <f>MONTH(Таблица1[[#This Row],[datetime]])</f>
        <v>2</v>
      </c>
      <c r="D7325" s="17">
        <f>DAY(Таблица1[[#This Row],[datetime]])</f>
        <v>15</v>
      </c>
      <c r="E7325" s="17">
        <f>WEEKDAY(Таблица1[[#This Row],[datetime]])</f>
        <v>4</v>
      </c>
      <c r="F7325" s="17">
        <f>HOUR(Таблица1[[#This Row],[datetime]])</f>
        <v>16</v>
      </c>
      <c r="G7325">
        <v>1</v>
      </c>
      <c r="H7325">
        <v>0</v>
      </c>
      <c r="I7325">
        <v>1</v>
      </c>
      <c r="J7325">
        <v>1</v>
      </c>
      <c r="K7325">
        <v>17.22</v>
      </c>
      <c r="L7325">
        <v>21.21</v>
      </c>
      <c r="M7325">
        <v>38</v>
      </c>
      <c r="N7325">
        <v>12.997999999999999</v>
      </c>
      <c r="O7325">
        <v>9</v>
      </c>
      <c r="P7325">
        <v>222</v>
      </c>
      <c r="Q7325">
        <v>231</v>
      </c>
      <c r="R7325">
        <v>7324</v>
      </c>
    </row>
    <row r="7326" spans="1:18" x14ac:dyDescent="0.2">
      <c r="A7326" s="1">
        <v>41138.416666666664</v>
      </c>
      <c r="B7326" s="17">
        <f>YEAR(Таблица1[[#This Row],[datetime]])</f>
        <v>2012</v>
      </c>
      <c r="C7326" s="17">
        <f>MONTH(Таблица1[[#This Row],[datetime]])</f>
        <v>8</v>
      </c>
      <c r="D7326" s="17">
        <f>DAY(Таблица1[[#This Row],[datetime]])</f>
        <v>17</v>
      </c>
      <c r="E7326" s="17">
        <f>WEEKDAY(Таблица1[[#This Row],[datetime]])</f>
        <v>6</v>
      </c>
      <c r="F7326" s="17">
        <f>HOUR(Таблица1[[#This Row],[datetime]])</f>
        <v>10</v>
      </c>
      <c r="G7326">
        <v>3</v>
      </c>
      <c r="H7326">
        <v>0</v>
      </c>
      <c r="I7326">
        <v>1</v>
      </c>
      <c r="J7326">
        <v>1</v>
      </c>
      <c r="K7326">
        <v>30.34</v>
      </c>
      <c r="L7326">
        <v>12.12</v>
      </c>
      <c r="M7326">
        <v>55</v>
      </c>
      <c r="N7326">
        <v>11.0014</v>
      </c>
      <c r="O7326">
        <v>82</v>
      </c>
      <c r="P7326">
        <v>149</v>
      </c>
      <c r="Q7326">
        <v>231</v>
      </c>
      <c r="R7326">
        <v>7325</v>
      </c>
    </row>
    <row r="7327" spans="1:18" x14ac:dyDescent="0.2">
      <c r="A7327" s="1">
        <v>41218.625</v>
      </c>
      <c r="B7327" s="17">
        <f>YEAR(Таблица1[[#This Row],[datetime]])</f>
        <v>2012</v>
      </c>
      <c r="C7327" s="17">
        <f>MONTH(Таблица1[[#This Row],[datetime]])</f>
        <v>11</v>
      </c>
      <c r="D7327" s="17">
        <f>DAY(Таблица1[[#This Row],[datetime]])</f>
        <v>5</v>
      </c>
      <c r="E7327" s="17">
        <f>WEEKDAY(Таблица1[[#This Row],[datetime]])</f>
        <v>2</v>
      </c>
      <c r="F7327" s="17">
        <f>HOUR(Таблица1[[#This Row],[datetime]])</f>
        <v>15</v>
      </c>
      <c r="G7327">
        <v>4</v>
      </c>
      <c r="H7327">
        <v>0</v>
      </c>
      <c r="I7327">
        <v>1</v>
      </c>
      <c r="J7327">
        <v>1</v>
      </c>
      <c r="K7327">
        <v>15.58</v>
      </c>
      <c r="L7327">
        <v>19.695</v>
      </c>
      <c r="M7327">
        <v>40</v>
      </c>
      <c r="N7327">
        <v>19.001200000000001</v>
      </c>
      <c r="O7327">
        <v>24</v>
      </c>
      <c r="P7327">
        <v>207</v>
      </c>
      <c r="Q7327">
        <v>231</v>
      </c>
      <c r="R7327">
        <v>7326</v>
      </c>
    </row>
    <row r="7328" spans="1:18" x14ac:dyDescent="0.2">
      <c r="A7328" s="1">
        <v>40592.666666666664</v>
      </c>
      <c r="B7328" s="17">
        <f>YEAR(Таблица1[[#This Row],[datetime]])</f>
        <v>2011</v>
      </c>
      <c r="C7328" s="17">
        <f>MONTH(Таблица1[[#This Row],[datetime]])</f>
        <v>2</v>
      </c>
      <c r="D7328" s="17">
        <f>DAY(Таблица1[[#This Row],[datetime]])</f>
        <v>18</v>
      </c>
      <c r="E7328" s="17">
        <f>WEEKDAY(Таблица1[[#This Row],[datetime]])</f>
        <v>6</v>
      </c>
      <c r="F7328" s="17">
        <f>HOUR(Таблица1[[#This Row],[datetime]])</f>
        <v>16</v>
      </c>
      <c r="G7328">
        <v>1</v>
      </c>
      <c r="H7328">
        <v>0</v>
      </c>
      <c r="I7328">
        <v>1</v>
      </c>
      <c r="J7328">
        <v>1</v>
      </c>
      <c r="K7328">
        <v>27.06</v>
      </c>
      <c r="L7328">
        <v>31.06</v>
      </c>
      <c r="M7328">
        <v>36</v>
      </c>
      <c r="N7328">
        <v>19.001200000000001</v>
      </c>
      <c r="O7328">
        <v>68</v>
      </c>
      <c r="P7328">
        <v>164</v>
      </c>
      <c r="Q7328">
        <v>232</v>
      </c>
      <c r="R7328">
        <v>7327</v>
      </c>
    </row>
    <row r="7329" spans="1:18" x14ac:dyDescent="0.2">
      <c r="A7329" s="1">
        <v>40639.791666666664</v>
      </c>
      <c r="B7329" s="17">
        <f>YEAR(Таблица1[[#This Row],[datetime]])</f>
        <v>2011</v>
      </c>
      <c r="C7329" s="17">
        <f>MONTH(Таблица1[[#This Row],[datetime]])</f>
        <v>4</v>
      </c>
      <c r="D7329" s="17">
        <f>DAY(Таблица1[[#This Row],[datetime]])</f>
        <v>6</v>
      </c>
      <c r="E7329" s="17">
        <f>WEEKDAY(Таблица1[[#This Row],[datetime]])</f>
        <v>4</v>
      </c>
      <c r="F7329" s="17">
        <f>HOUR(Таблица1[[#This Row],[datetime]])</f>
        <v>19</v>
      </c>
      <c r="G7329">
        <v>2</v>
      </c>
      <c r="H7329">
        <v>0</v>
      </c>
      <c r="I7329">
        <v>1</v>
      </c>
      <c r="J7329">
        <v>1</v>
      </c>
      <c r="K7329">
        <v>20.5</v>
      </c>
      <c r="L7329">
        <v>24.24</v>
      </c>
      <c r="M7329">
        <v>31</v>
      </c>
      <c r="N7329">
        <v>19.999500000000001</v>
      </c>
      <c r="O7329">
        <v>36</v>
      </c>
      <c r="P7329">
        <v>196</v>
      </c>
      <c r="Q7329">
        <v>232</v>
      </c>
      <c r="R7329">
        <v>7328</v>
      </c>
    </row>
    <row r="7330" spans="1:18" x14ac:dyDescent="0.2">
      <c r="A7330" s="1">
        <v>40665.875</v>
      </c>
      <c r="B7330" s="17">
        <f>YEAR(Таблица1[[#This Row],[datetime]])</f>
        <v>2011</v>
      </c>
      <c r="C7330" s="17">
        <f>MONTH(Таблица1[[#This Row],[datetime]])</f>
        <v>5</v>
      </c>
      <c r="D7330" s="17">
        <f>DAY(Таблица1[[#This Row],[datetime]])</f>
        <v>2</v>
      </c>
      <c r="E7330" s="17">
        <f>WEEKDAY(Таблица1[[#This Row],[datetime]])</f>
        <v>2</v>
      </c>
      <c r="F7330" s="17">
        <f>HOUR(Таблица1[[#This Row],[datetime]])</f>
        <v>21</v>
      </c>
      <c r="G7330">
        <v>2</v>
      </c>
      <c r="H7330">
        <v>0</v>
      </c>
      <c r="I7330">
        <v>1</v>
      </c>
      <c r="J7330">
        <v>2</v>
      </c>
      <c r="K7330">
        <v>24.6</v>
      </c>
      <c r="L7330">
        <v>29.545000000000002</v>
      </c>
      <c r="M7330">
        <v>73</v>
      </c>
      <c r="N7330">
        <v>7.0015000000000001</v>
      </c>
      <c r="O7330">
        <v>54</v>
      </c>
      <c r="P7330">
        <v>178</v>
      </c>
      <c r="Q7330">
        <v>232</v>
      </c>
      <c r="R7330">
        <v>7329</v>
      </c>
    </row>
    <row r="7331" spans="1:18" x14ac:dyDescent="0.2">
      <c r="A7331" s="1">
        <v>40696.5</v>
      </c>
      <c r="B7331" s="17">
        <f>YEAR(Таблица1[[#This Row],[datetime]])</f>
        <v>2011</v>
      </c>
      <c r="C7331" s="17">
        <f>MONTH(Таблица1[[#This Row],[datetime]])</f>
        <v>6</v>
      </c>
      <c r="D7331" s="17">
        <f>DAY(Таблица1[[#This Row],[datetime]])</f>
        <v>2</v>
      </c>
      <c r="E7331" s="17">
        <f>WEEKDAY(Таблица1[[#This Row],[datetime]])</f>
        <v>5</v>
      </c>
      <c r="F7331" s="17">
        <f>HOUR(Таблица1[[#This Row],[datetime]])</f>
        <v>12</v>
      </c>
      <c r="G7331">
        <v>2</v>
      </c>
      <c r="H7331">
        <v>0</v>
      </c>
      <c r="I7331">
        <v>1</v>
      </c>
      <c r="J7331">
        <v>1</v>
      </c>
      <c r="K7331">
        <v>31.16</v>
      </c>
      <c r="L7331">
        <v>33.335000000000001</v>
      </c>
      <c r="M7331">
        <v>25</v>
      </c>
      <c r="N7331">
        <v>31.000900000000001</v>
      </c>
      <c r="O7331">
        <v>39</v>
      </c>
      <c r="P7331">
        <v>193</v>
      </c>
      <c r="Q7331">
        <v>232</v>
      </c>
      <c r="R7331">
        <v>7330</v>
      </c>
    </row>
    <row r="7332" spans="1:18" x14ac:dyDescent="0.2">
      <c r="A7332" s="1">
        <v>40711.833333333336</v>
      </c>
      <c r="B7332" s="17">
        <f>YEAR(Таблица1[[#This Row],[datetime]])</f>
        <v>2011</v>
      </c>
      <c r="C7332" s="17">
        <f>MONTH(Таблица1[[#This Row],[datetime]])</f>
        <v>6</v>
      </c>
      <c r="D7332" s="17">
        <f>DAY(Таблица1[[#This Row],[datetime]])</f>
        <v>17</v>
      </c>
      <c r="E7332" s="17">
        <f>WEEKDAY(Таблица1[[#This Row],[datetime]])</f>
        <v>6</v>
      </c>
      <c r="F7332" s="17">
        <f>HOUR(Таблица1[[#This Row],[datetime]])</f>
        <v>20</v>
      </c>
      <c r="G7332">
        <v>2</v>
      </c>
      <c r="H7332">
        <v>0</v>
      </c>
      <c r="I7332">
        <v>1</v>
      </c>
      <c r="J7332">
        <v>1</v>
      </c>
      <c r="K7332">
        <v>26.24</v>
      </c>
      <c r="L7332">
        <v>29.545000000000002</v>
      </c>
      <c r="M7332">
        <v>78</v>
      </c>
      <c r="N7332">
        <v>7.0015000000000001</v>
      </c>
      <c r="O7332">
        <v>40</v>
      </c>
      <c r="P7332">
        <v>192</v>
      </c>
      <c r="Q7332">
        <v>232</v>
      </c>
      <c r="R7332">
        <v>7331</v>
      </c>
    </row>
    <row r="7333" spans="1:18" x14ac:dyDescent="0.2">
      <c r="A7333" s="1">
        <v>40713.833333333336</v>
      </c>
      <c r="B7333" s="17">
        <f>YEAR(Таблица1[[#This Row],[datetime]])</f>
        <v>2011</v>
      </c>
      <c r="C7333" s="17">
        <f>MONTH(Таблица1[[#This Row],[datetime]])</f>
        <v>6</v>
      </c>
      <c r="D7333" s="17">
        <f>DAY(Таблица1[[#This Row],[datetime]])</f>
        <v>19</v>
      </c>
      <c r="E7333" s="17">
        <f>WEEKDAY(Таблица1[[#This Row],[datetime]])</f>
        <v>1</v>
      </c>
      <c r="F7333" s="17">
        <f>HOUR(Таблица1[[#This Row],[datetime]])</f>
        <v>20</v>
      </c>
      <c r="G7333">
        <v>2</v>
      </c>
      <c r="H7333">
        <v>0</v>
      </c>
      <c r="I7333">
        <v>0</v>
      </c>
      <c r="J7333">
        <v>1</v>
      </c>
      <c r="K7333">
        <v>28.7</v>
      </c>
      <c r="L7333">
        <v>32.575000000000003</v>
      </c>
      <c r="M7333">
        <v>70</v>
      </c>
      <c r="N7333">
        <v>12.997999999999999</v>
      </c>
      <c r="O7333">
        <v>86</v>
      </c>
      <c r="P7333">
        <v>146</v>
      </c>
      <c r="Q7333">
        <v>232</v>
      </c>
      <c r="R7333">
        <v>7332</v>
      </c>
    </row>
    <row r="7334" spans="1:18" x14ac:dyDescent="0.2">
      <c r="A7334" s="1">
        <v>40726.875</v>
      </c>
      <c r="B7334" s="17">
        <f>YEAR(Таблица1[[#This Row],[datetime]])</f>
        <v>2011</v>
      </c>
      <c r="C7334" s="17">
        <f>MONTH(Таблица1[[#This Row],[datetime]])</f>
        <v>7</v>
      </c>
      <c r="D7334" s="17">
        <f>DAY(Таблица1[[#This Row],[datetime]])</f>
        <v>2</v>
      </c>
      <c r="E7334" s="17">
        <f>WEEKDAY(Таблица1[[#This Row],[datetime]])</f>
        <v>7</v>
      </c>
      <c r="F7334" s="17">
        <f>HOUR(Таблица1[[#This Row],[datetime]])</f>
        <v>21</v>
      </c>
      <c r="G7334">
        <v>3</v>
      </c>
      <c r="H7334">
        <v>0</v>
      </c>
      <c r="I7334">
        <v>0</v>
      </c>
      <c r="J7334">
        <v>1</v>
      </c>
      <c r="K7334">
        <v>30.34</v>
      </c>
      <c r="L7334">
        <v>33.335000000000001</v>
      </c>
      <c r="M7334">
        <v>48</v>
      </c>
      <c r="N7334">
        <v>12.997999999999999</v>
      </c>
      <c r="O7334">
        <v>95</v>
      </c>
      <c r="P7334">
        <v>137</v>
      </c>
      <c r="Q7334">
        <v>232</v>
      </c>
      <c r="R7334">
        <v>7333</v>
      </c>
    </row>
    <row r="7335" spans="1:18" x14ac:dyDescent="0.2">
      <c r="A7335" s="1">
        <v>40774.541666666664</v>
      </c>
      <c r="B7335" s="17">
        <f>YEAR(Таблица1[[#This Row],[datetime]])</f>
        <v>2011</v>
      </c>
      <c r="C7335" s="17">
        <f>MONTH(Таблица1[[#This Row],[datetime]])</f>
        <v>8</v>
      </c>
      <c r="D7335" s="17">
        <f>DAY(Таблица1[[#This Row],[datetime]])</f>
        <v>19</v>
      </c>
      <c r="E7335" s="17">
        <f>WEEKDAY(Таблица1[[#This Row],[datetime]])</f>
        <v>6</v>
      </c>
      <c r="F7335" s="17">
        <f>HOUR(Таблица1[[#This Row],[datetime]])</f>
        <v>13</v>
      </c>
      <c r="G7335">
        <v>3</v>
      </c>
      <c r="H7335">
        <v>0</v>
      </c>
      <c r="I7335">
        <v>1</v>
      </c>
      <c r="J7335">
        <v>2</v>
      </c>
      <c r="K7335">
        <v>31.16</v>
      </c>
      <c r="L7335">
        <v>35.604999999999997</v>
      </c>
      <c r="M7335">
        <v>62</v>
      </c>
      <c r="N7335">
        <v>12.997999999999999</v>
      </c>
      <c r="O7335">
        <v>63</v>
      </c>
      <c r="P7335">
        <v>169</v>
      </c>
      <c r="Q7335">
        <v>232</v>
      </c>
      <c r="R7335">
        <v>7334</v>
      </c>
    </row>
    <row r="7336" spans="1:18" x14ac:dyDescent="0.2">
      <c r="A7336" s="1">
        <v>40801.791666666664</v>
      </c>
      <c r="B7336" s="17">
        <f>YEAR(Таблица1[[#This Row],[datetime]])</f>
        <v>2011</v>
      </c>
      <c r="C7336" s="17">
        <f>MONTH(Таблица1[[#This Row],[datetime]])</f>
        <v>9</v>
      </c>
      <c r="D7336" s="17">
        <f>DAY(Таблица1[[#This Row],[datetime]])</f>
        <v>15</v>
      </c>
      <c r="E7336" s="17">
        <f>WEEKDAY(Таблица1[[#This Row],[datetime]])</f>
        <v>5</v>
      </c>
      <c r="F7336" s="17">
        <f>HOUR(Таблица1[[#This Row],[datetime]])</f>
        <v>19</v>
      </c>
      <c r="G7336">
        <v>3</v>
      </c>
      <c r="H7336">
        <v>0</v>
      </c>
      <c r="I7336">
        <v>1</v>
      </c>
      <c r="J7336">
        <v>1</v>
      </c>
      <c r="K7336">
        <v>18.86</v>
      </c>
      <c r="L7336">
        <v>22.725000000000001</v>
      </c>
      <c r="M7336">
        <v>67</v>
      </c>
      <c r="N7336">
        <v>31.000900000000001</v>
      </c>
      <c r="O7336">
        <v>20</v>
      </c>
      <c r="P7336">
        <v>212</v>
      </c>
      <c r="Q7336">
        <v>232</v>
      </c>
      <c r="R7336">
        <v>7335</v>
      </c>
    </row>
    <row r="7337" spans="1:18" x14ac:dyDescent="0.2">
      <c r="A7337" s="1">
        <v>40859.416666666664</v>
      </c>
      <c r="B7337" s="17">
        <f>YEAR(Таблица1[[#This Row],[datetime]])</f>
        <v>2011</v>
      </c>
      <c r="C7337" s="17">
        <f>MONTH(Таблица1[[#This Row],[datetime]])</f>
        <v>11</v>
      </c>
      <c r="D7337" s="17">
        <f>DAY(Таблица1[[#This Row],[datetime]])</f>
        <v>12</v>
      </c>
      <c r="E7337" s="17">
        <f>WEEKDAY(Таблица1[[#This Row],[datetime]])</f>
        <v>7</v>
      </c>
      <c r="F7337" s="17">
        <f>HOUR(Таблица1[[#This Row],[datetime]])</f>
        <v>10</v>
      </c>
      <c r="G7337">
        <v>4</v>
      </c>
      <c r="H7337">
        <v>0</v>
      </c>
      <c r="I7337">
        <v>0</v>
      </c>
      <c r="J7337">
        <v>1</v>
      </c>
      <c r="K7337">
        <v>13.94</v>
      </c>
      <c r="L7337">
        <v>15.91</v>
      </c>
      <c r="M7337">
        <v>61</v>
      </c>
      <c r="N7337">
        <v>19.001200000000001</v>
      </c>
      <c r="O7337">
        <v>62</v>
      </c>
      <c r="P7337">
        <v>170</v>
      </c>
      <c r="Q7337">
        <v>232</v>
      </c>
      <c r="R7337">
        <v>7336</v>
      </c>
    </row>
    <row r="7338" spans="1:18" x14ac:dyDescent="0.2">
      <c r="A7338" s="1">
        <v>40863.333333333336</v>
      </c>
      <c r="B7338" s="17">
        <f>YEAR(Таблица1[[#This Row],[datetime]])</f>
        <v>2011</v>
      </c>
      <c r="C7338" s="17">
        <f>MONTH(Таблица1[[#This Row],[datetime]])</f>
        <v>11</v>
      </c>
      <c r="D7338" s="17">
        <f>DAY(Таблица1[[#This Row],[datetime]])</f>
        <v>16</v>
      </c>
      <c r="E7338" s="17">
        <f>WEEKDAY(Таблица1[[#This Row],[datetime]])</f>
        <v>4</v>
      </c>
      <c r="F7338" s="17">
        <f>HOUR(Таблица1[[#This Row],[datetime]])</f>
        <v>8</v>
      </c>
      <c r="G7338">
        <v>4</v>
      </c>
      <c r="H7338">
        <v>0</v>
      </c>
      <c r="I7338">
        <v>1</v>
      </c>
      <c r="J7338">
        <v>3</v>
      </c>
      <c r="K7338">
        <v>18.86</v>
      </c>
      <c r="L7338">
        <v>22.725000000000001</v>
      </c>
      <c r="M7338">
        <v>94</v>
      </c>
      <c r="N7338">
        <v>0</v>
      </c>
      <c r="O7338">
        <v>9</v>
      </c>
      <c r="P7338">
        <v>223</v>
      </c>
      <c r="Q7338">
        <v>232</v>
      </c>
      <c r="R7338">
        <v>7337</v>
      </c>
    </row>
    <row r="7339" spans="1:18" x14ac:dyDescent="0.2">
      <c r="A7339" s="1">
        <v>40866.708333333336</v>
      </c>
      <c r="B7339" s="17">
        <f>YEAR(Таблица1[[#This Row],[datetime]])</f>
        <v>2011</v>
      </c>
      <c r="C7339" s="17">
        <f>MONTH(Таблица1[[#This Row],[datetime]])</f>
        <v>11</v>
      </c>
      <c r="D7339" s="17">
        <f>DAY(Таблица1[[#This Row],[datetime]])</f>
        <v>19</v>
      </c>
      <c r="E7339" s="17">
        <f>WEEKDAY(Таблица1[[#This Row],[datetime]])</f>
        <v>7</v>
      </c>
      <c r="F7339" s="17">
        <f>HOUR(Таблица1[[#This Row],[datetime]])</f>
        <v>17</v>
      </c>
      <c r="G7339">
        <v>4</v>
      </c>
      <c r="H7339">
        <v>0</v>
      </c>
      <c r="I7339">
        <v>0</v>
      </c>
      <c r="J7339">
        <v>1</v>
      </c>
      <c r="K7339">
        <v>16.399999999999999</v>
      </c>
      <c r="L7339">
        <v>20.454999999999998</v>
      </c>
      <c r="M7339">
        <v>40</v>
      </c>
      <c r="N7339">
        <v>12.997999999999999</v>
      </c>
      <c r="O7339">
        <v>61</v>
      </c>
      <c r="P7339">
        <v>171</v>
      </c>
      <c r="Q7339">
        <v>232</v>
      </c>
      <c r="R7339">
        <v>7338</v>
      </c>
    </row>
    <row r="7340" spans="1:18" x14ac:dyDescent="0.2">
      <c r="A7340" s="1">
        <v>40880.708333333336</v>
      </c>
      <c r="B7340" s="17">
        <f>YEAR(Таблица1[[#This Row],[datetime]])</f>
        <v>2011</v>
      </c>
      <c r="C7340" s="17">
        <f>MONTH(Таблица1[[#This Row],[datetime]])</f>
        <v>12</v>
      </c>
      <c r="D7340" s="17">
        <f>DAY(Таблица1[[#This Row],[datetime]])</f>
        <v>3</v>
      </c>
      <c r="E7340" s="17">
        <f>WEEKDAY(Таблица1[[#This Row],[datetime]])</f>
        <v>7</v>
      </c>
      <c r="F7340" s="17">
        <f>HOUR(Таблица1[[#This Row],[datetime]])</f>
        <v>17</v>
      </c>
      <c r="G7340">
        <v>4</v>
      </c>
      <c r="H7340">
        <v>0</v>
      </c>
      <c r="I7340">
        <v>0</v>
      </c>
      <c r="J7340">
        <v>1</v>
      </c>
      <c r="K7340">
        <v>14.76</v>
      </c>
      <c r="L7340">
        <v>18.940000000000001</v>
      </c>
      <c r="M7340">
        <v>62</v>
      </c>
      <c r="N7340">
        <v>0</v>
      </c>
      <c r="O7340">
        <v>46</v>
      </c>
      <c r="P7340">
        <v>186</v>
      </c>
      <c r="Q7340">
        <v>232</v>
      </c>
      <c r="R7340">
        <v>7339</v>
      </c>
    </row>
    <row r="7341" spans="1:18" x14ac:dyDescent="0.2">
      <c r="A7341" s="1">
        <v>40885.791666666664</v>
      </c>
      <c r="B7341" s="17">
        <f>YEAR(Таблица1[[#This Row],[datetime]])</f>
        <v>2011</v>
      </c>
      <c r="C7341" s="17">
        <f>MONTH(Таблица1[[#This Row],[datetime]])</f>
        <v>12</v>
      </c>
      <c r="D7341" s="17">
        <f>DAY(Таблица1[[#This Row],[datetime]])</f>
        <v>8</v>
      </c>
      <c r="E7341" s="17">
        <f>WEEKDAY(Таблица1[[#This Row],[datetime]])</f>
        <v>5</v>
      </c>
      <c r="F7341" s="17">
        <f>HOUR(Таблица1[[#This Row],[datetime]])</f>
        <v>19</v>
      </c>
      <c r="G7341">
        <v>4</v>
      </c>
      <c r="H7341">
        <v>0</v>
      </c>
      <c r="I7341">
        <v>1</v>
      </c>
      <c r="J7341">
        <v>1</v>
      </c>
      <c r="K7341">
        <v>10.66</v>
      </c>
      <c r="L7341">
        <v>13.635</v>
      </c>
      <c r="M7341">
        <v>56</v>
      </c>
      <c r="N7341">
        <v>7.0015000000000001</v>
      </c>
      <c r="O7341">
        <v>12</v>
      </c>
      <c r="P7341">
        <v>220</v>
      </c>
      <c r="Q7341">
        <v>232</v>
      </c>
      <c r="R7341">
        <v>7340</v>
      </c>
    </row>
    <row r="7342" spans="1:18" x14ac:dyDescent="0.2">
      <c r="A7342" s="1">
        <v>41000.833333333336</v>
      </c>
      <c r="B7342" s="17">
        <f>YEAR(Таблица1[[#This Row],[datetime]])</f>
        <v>2012</v>
      </c>
      <c r="C7342" s="17">
        <f>MONTH(Таблица1[[#This Row],[datetime]])</f>
        <v>4</v>
      </c>
      <c r="D7342" s="17">
        <f>DAY(Таблица1[[#This Row],[datetime]])</f>
        <v>1</v>
      </c>
      <c r="E7342" s="17">
        <f>WEEKDAY(Таблица1[[#This Row],[datetime]])</f>
        <v>1</v>
      </c>
      <c r="F7342" s="17">
        <f>HOUR(Таблица1[[#This Row],[datetime]])</f>
        <v>20</v>
      </c>
      <c r="G7342">
        <v>2</v>
      </c>
      <c r="H7342">
        <v>0</v>
      </c>
      <c r="I7342">
        <v>0</v>
      </c>
      <c r="J7342">
        <v>2</v>
      </c>
      <c r="K7342">
        <v>20.5</v>
      </c>
      <c r="L7342">
        <v>24.24</v>
      </c>
      <c r="M7342">
        <v>59</v>
      </c>
      <c r="N7342">
        <v>15.001300000000001</v>
      </c>
      <c r="O7342">
        <v>66</v>
      </c>
      <c r="P7342">
        <v>166</v>
      </c>
      <c r="Q7342">
        <v>232</v>
      </c>
      <c r="R7342">
        <v>7341</v>
      </c>
    </row>
    <row r="7343" spans="1:18" x14ac:dyDescent="0.2">
      <c r="A7343" s="1">
        <v>41033.916666666664</v>
      </c>
      <c r="B7343" s="17">
        <f>YEAR(Таблица1[[#This Row],[datetime]])</f>
        <v>2012</v>
      </c>
      <c r="C7343" s="17">
        <f>MONTH(Таблица1[[#This Row],[datetime]])</f>
        <v>5</v>
      </c>
      <c r="D7343" s="17">
        <f>DAY(Таблица1[[#This Row],[datetime]])</f>
        <v>4</v>
      </c>
      <c r="E7343" s="17">
        <f>WEEKDAY(Таблица1[[#This Row],[datetime]])</f>
        <v>6</v>
      </c>
      <c r="F7343" s="17">
        <f>HOUR(Таблица1[[#This Row],[datetime]])</f>
        <v>22</v>
      </c>
      <c r="G7343">
        <v>2</v>
      </c>
      <c r="H7343">
        <v>0</v>
      </c>
      <c r="I7343">
        <v>1</v>
      </c>
      <c r="J7343">
        <v>1</v>
      </c>
      <c r="K7343">
        <v>24.6</v>
      </c>
      <c r="L7343">
        <v>28.03</v>
      </c>
      <c r="M7343">
        <v>83</v>
      </c>
      <c r="N7343">
        <v>8.9981000000000009</v>
      </c>
      <c r="O7343">
        <v>50</v>
      </c>
      <c r="P7343">
        <v>182</v>
      </c>
      <c r="Q7343">
        <v>232</v>
      </c>
      <c r="R7343">
        <v>7342</v>
      </c>
    </row>
    <row r="7344" spans="1:18" x14ac:dyDescent="0.2">
      <c r="A7344" s="1">
        <v>41039.916666666664</v>
      </c>
      <c r="B7344" s="17">
        <f>YEAR(Таблица1[[#This Row],[datetime]])</f>
        <v>2012</v>
      </c>
      <c r="C7344" s="17">
        <f>MONTH(Таблица1[[#This Row],[datetime]])</f>
        <v>5</v>
      </c>
      <c r="D7344" s="17">
        <f>DAY(Таблица1[[#This Row],[datetime]])</f>
        <v>10</v>
      </c>
      <c r="E7344" s="17">
        <f>WEEKDAY(Таблица1[[#This Row],[datetime]])</f>
        <v>5</v>
      </c>
      <c r="F7344" s="17">
        <f>HOUR(Таблица1[[#This Row],[datetime]])</f>
        <v>22</v>
      </c>
      <c r="G7344">
        <v>2</v>
      </c>
      <c r="H7344">
        <v>0</v>
      </c>
      <c r="I7344">
        <v>1</v>
      </c>
      <c r="J7344">
        <v>1</v>
      </c>
      <c r="K7344">
        <v>20.5</v>
      </c>
      <c r="L7344">
        <v>24.24</v>
      </c>
      <c r="M7344">
        <v>42</v>
      </c>
      <c r="N7344">
        <v>7.0015000000000001</v>
      </c>
      <c r="O7344">
        <v>36</v>
      </c>
      <c r="P7344">
        <v>196</v>
      </c>
      <c r="Q7344">
        <v>232</v>
      </c>
      <c r="R7344">
        <v>7343</v>
      </c>
    </row>
    <row r="7345" spans="1:18" x14ac:dyDescent="0.2">
      <c r="A7345" s="1">
        <v>41154.375</v>
      </c>
      <c r="B7345" s="17">
        <f>YEAR(Таблица1[[#This Row],[datetime]])</f>
        <v>2012</v>
      </c>
      <c r="C7345" s="17">
        <f>MONTH(Таблица1[[#This Row],[datetime]])</f>
        <v>9</v>
      </c>
      <c r="D7345" s="17">
        <f>DAY(Таблица1[[#This Row],[datetime]])</f>
        <v>2</v>
      </c>
      <c r="E7345" s="17">
        <f>WEEKDAY(Таблица1[[#This Row],[datetime]])</f>
        <v>1</v>
      </c>
      <c r="F7345" s="17">
        <f>HOUR(Таблица1[[#This Row],[datetime]])</f>
        <v>9</v>
      </c>
      <c r="G7345">
        <v>3</v>
      </c>
      <c r="H7345">
        <v>0</v>
      </c>
      <c r="I7345">
        <v>0</v>
      </c>
      <c r="J7345">
        <v>2</v>
      </c>
      <c r="K7345">
        <v>28.7</v>
      </c>
      <c r="L7345">
        <v>33.335000000000001</v>
      </c>
      <c r="M7345">
        <v>84</v>
      </c>
      <c r="N7345">
        <v>0</v>
      </c>
      <c r="O7345">
        <v>88</v>
      </c>
      <c r="P7345">
        <v>144</v>
      </c>
      <c r="Q7345">
        <v>232</v>
      </c>
      <c r="R7345">
        <v>7344</v>
      </c>
    </row>
    <row r="7346" spans="1:18" x14ac:dyDescent="0.2">
      <c r="A7346" s="1">
        <v>41164.458333333336</v>
      </c>
      <c r="B7346" s="17">
        <f>YEAR(Таблица1[[#This Row],[datetime]])</f>
        <v>2012</v>
      </c>
      <c r="C7346" s="17">
        <f>MONTH(Таблица1[[#This Row],[datetime]])</f>
        <v>9</v>
      </c>
      <c r="D7346" s="17">
        <f>DAY(Таблица1[[#This Row],[datetime]])</f>
        <v>12</v>
      </c>
      <c r="E7346" s="17">
        <f>WEEKDAY(Таблица1[[#This Row],[datetime]])</f>
        <v>4</v>
      </c>
      <c r="F7346" s="17">
        <f>HOUR(Таблица1[[#This Row],[datetime]])</f>
        <v>11</v>
      </c>
      <c r="G7346">
        <v>3</v>
      </c>
      <c r="H7346">
        <v>0</v>
      </c>
      <c r="I7346">
        <v>1</v>
      </c>
      <c r="J7346">
        <v>1</v>
      </c>
      <c r="K7346">
        <v>27.06</v>
      </c>
      <c r="L7346">
        <v>31.06</v>
      </c>
      <c r="M7346">
        <v>50</v>
      </c>
      <c r="N7346">
        <v>12.997999999999999</v>
      </c>
      <c r="O7346">
        <v>51</v>
      </c>
      <c r="P7346">
        <v>181</v>
      </c>
      <c r="Q7346">
        <v>232</v>
      </c>
      <c r="R7346">
        <v>7345</v>
      </c>
    </row>
    <row r="7347" spans="1:18" x14ac:dyDescent="0.2">
      <c r="A7347" s="1">
        <v>41186.916666666664</v>
      </c>
      <c r="B7347" s="17">
        <f>YEAR(Таблица1[[#This Row],[datetime]])</f>
        <v>2012</v>
      </c>
      <c r="C7347" s="17">
        <f>MONTH(Таблица1[[#This Row],[datetime]])</f>
        <v>10</v>
      </c>
      <c r="D7347" s="17">
        <f>DAY(Таблица1[[#This Row],[datetime]])</f>
        <v>4</v>
      </c>
      <c r="E7347" s="17">
        <f>WEEKDAY(Таблица1[[#This Row],[datetime]])</f>
        <v>5</v>
      </c>
      <c r="F7347" s="17">
        <f>HOUR(Таблица1[[#This Row],[datetime]])</f>
        <v>22</v>
      </c>
      <c r="G7347">
        <v>4</v>
      </c>
      <c r="H7347">
        <v>0</v>
      </c>
      <c r="I7347">
        <v>1</v>
      </c>
      <c r="J7347">
        <v>1</v>
      </c>
      <c r="K7347">
        <v>26.24</v>
      </c>
      <c r="L7347">
        <v>31.06</v>
      </c>
      <c r="M7347">
        <v>47</v>
      </c>
      <c r="N7347">
        <v>8.9981000000000009</v>
      </c>
      <c r="O7347">
        <v>29</v>
      </c>
      <c r="P7347">
        <v>203</v>
      </c>
      <c r="Q7347">
        <v>232</v>
      </c>
      <c r="R7347">
        <v>7346</v>
      </c>
    </row>
    <row r="7348" spans="1:18" x14ac:dyDescent="0.2">
      <c r="A7348" s="1">
        <v>41201.791666666664</v>
      </c>
      <c r="B7348" s="17">
        <f>YEAR(Таблица1[[#This Row],[datetime]])</f>
        <v>2012</v>
      </c>
      <c r="C7348" s="17">
        <f>MONTH(Таблица1[[#This Row],[datetime]])</f>
        <v>10</v>
      </c>
      <c r="D7348" s="17">
        <f>DAY(Таблица1[[#This Row],[datetime]])</f>
        <v>19</v>
      </c>
      <c r="E7348" s="17">
        <f>WEEKDAY(Таблица1[[#This Row],[datetime]])</f>
        <v>6</v>
      </c>
      <c r="F7348" s="17">
        <f>HOUR(Таблица1[[#This Row],[datetime]])</f>
        <v>19</v>
      </c>
      <c r="G7348">
        <v>4</v>
      </c>
      <c r="H7348">
        <v>0</v>
      </c>
      <c r="I7348">
        <v>1</v>
      </c>
      <c r="J7348">
        <v>1</v>
      </c>
      <c r="K7348">
        <v>22.14</v>
      </c>
      <c r="L7348">
        <v>25.76</v>
      </c>
      <c r="M7348">
        <v>88</v>
      </c>
      <c r="N7348">
        <v>11.0014</v>
      </c>
      <c r="O7348">
        <v>19</v>
      </c>
      <c r="P7348">
        <v>213</v>
      </c>
      <c r="Q7348">
        <v>232</v>
      </c>
      <c r="R7348">
        <v>7347</v>
      </c>
    </row>
    <row r="7349" spans="1:18" x14ac:dyDescent="0.2">
      <c r="A7349" s="1">
        <v>41248.5</v>
      </c>
      <c r="B7349" s="17">
        <f>YEAR(Таблица1[[#This Row],[datetime]])</f>
        <v>2012</v>
      </c>
      <c r="C7349" s="17">
        <f>MONTH(Таблица1[[#This Row],[datetime]])</f>
        <v>12</v>
      </c>
      <c r="D7349" s="17">
        <f>DAY(Таблица1[[#This Row],[datetime]])</f>
        <v>5</v>
      </c>
      <c r="E7349" s="17">
        <f>WEEKDAY(Таблица1[[#This Row],[datetime]])</f>
        <v>4</v>
      </c>
      <c r="F7349" s="17">
        <f>HOUR(Таблица1[[#This Row],[datetime]])</f>
        <v>12</v>
      </c>
      <c r="G7349">
        <v>4</v>
      </c>
      <c r="H7349">
        <v>0</v>
      </c>
      <c r="I7349">
        <v>1</v>
      </c>
      <c r="J7349">
        <v>1</v>
      </c>
      <c r="K7349">
        <v>18.04</v>
      </c>
      <c r="L7349">
        <v>21.97</v>
      </c>
      <c r="M7349">
        <v>41</v>
      </c>
      <c r="N7349">
        <v>19.001200000000001</v>
      </c>
      <c r="O7349">
        <v>24</v>
      </c>
      <c r="P7349">
        <v>208</v>
      </c>
      <c r="Q7349">
        <v>232</v>
      </c>
      <c r="R7349">
        <v>7348</v>
      </c>
    </row>
    <row r="7350" spans="1:18" x14ac:dyDescent="0.2">
      <c r="A7350" s="1">
        <v>41252.583333333336</v>
      </c>
      <c r="B7350" s="17">
        <f>YEAR(Таблица1[[#This Row],[datetime]])</f>
        <v>2012</v>
      </c>
      <c r="C7350" s="17">
        <f>MONTH(Таблица1[[#This Row],[datetime]])</f>
        <v>12</v>
      </c>
      <c r="D7350" s="17">
        <f>DAY(Таблица1[[#This Row],[datetime]])</f>
        <v>9</v>
      </c>
      <c r="E7350" s="17">
        <f>WEEKDAY(Таблица1[[#This Row],[datetime]])</f>
        <v>1</v>
      </c>
      <c r="F7350" s="17">
        <f>HOUR(Таблица1[[#This Row],[datetime]])</f>
        <v>14</v>
      </c>
      <c r="G7350">
        <v>4</v>
      </c>
      <c r="H7350">
        <v>0</v>
      </c>
      <c r="I7350">
        <v>0</v>
      </c>
      <c r="J7350">
        <v>2</v>
      </c>
      <c r="K7350">
        <v>15.58</v>
      </c>
      <c r="L7350">
        <v>19.695</v>
      </c>
      <c r="M7350">
        <v>87</v>
      </c>
      <c r="N7350">
        <v>12.997999999999999</v>
      </c>
      <c r="O7350">
        <v>42</v>
      </c>
      <c r="P7350">
        <v>190</v>
      </c>
      <c r="Q7350">
        <v>232</v>
      </c>
      <c r="R7350">
        <v>7349</v>
      </c>
    </row>
    <row r="7351" spans="1:18" x14ac:dyDescent="0.2">
      <c r="A7351" s="1">
        <v>41255.5</v>
      </c>
      <c r="B7351" s="17">
        <f>YEAR(Таблица1[[#This Row],[datetime]])</f>
        <v>2012</v>
      </c>
      <c r="C7351" s="17">
        <f>MONTH(Таблица1[[#This Row],[datetime]])</f>
        <v>12</v>
      </c>
      <c r="D7351" s="17">
        <f>DAY(Таблица1[[#This Row],[datetime]])</f>
        <v>12</v>
      </c>
      <c r="E7351" s="17">
        <f>WEEKDAY(Таблица1[[#This Row],[datetime]])</f>
        <v>4</v>
      </c>
      <c r="F7351" s="17">
        <f>HOUR(Таблица1[[#This Row],[datetime]])</f>
        <v>12</v>
      </c>
      <c r="G7351">
        <v>4</v>
      </c>
      <c r="H7351">
        <v>0</v>
      </c>
      <c r="I7351">
        <v>1</v>
      </c>
      <c r="J7351">
        <v>2</v>
      </c>
      <c r="K7351">
        <v>13.94</v>
      </c>
      <c r="L7351">
        <v>18.18</v>
      </c>
      <c r="M7351">
        <v>42</v>
      </c>
      <c r="N7351">
        <v>0</v>
      </c>
      <c r="O7351">
        <v>14</v>
      </c>
      <c r="P7351">
        <v>218</v>
      </c>
      <c r="Q7351">
        <v>232</v>
      </c>
      <c r="R7351">
        <v>7350</v>
      </c>
    </row>
    <row r="7352" spans="1:18" x14ac:dyDescent="0.2">
      <c r="A7352" s="1">
        <v>41260.5</v>
      </c>
      <c r="B7352" s="17">
        <f>YEAR(Таблица1[[#This Row],[datetime]])</f>
        <v>2012</v>
      </c>
      <c r="C7352" s="17">
        <f>MONTH(Таблица1[[#This Row],[datetime]])</f>
        <v>12</v>
      </c>
      <c r="D7352" s="17">
        <f>DAY(Таблица1[[#This Row],[datetime]])</f>
        <v>17</v>
      </c>
      <c r="E7352" s="17">
        <f>WEEKDAY(Таблица1[[#This Row],[datetime]])</f>
        <v>2</v>
      </c>
      <c r="F7352" s="17">
        <f>HOUR(Таблица1[[#This Row],[datetime]])</f>
        <v>12</v>
      </c>
      <c r="G7352">
        <v>4</v>
      </c>
      <c r="H7352">
        <v>0</v>
      </c>
      <c r="I7352">
        <v>1</v>
      </c>
      <c r="J7352">
        <v>2</v>
      </c>
      <c r="K7352">
        <v>16.399999999999999</v>
      </c>
      <c r="L7352">
        <v>20.454999999999998</v>
      </c>
      <c r="M7352">
        <v>87</v>
      </c>
      <c r="N7352">
        <v>0</v>
      </c>
      <c r="O7352">
        <v>21</v>
      </c>
      <c r="P7352">
        <v>211</v>
      </c>
      <c r="Q7352">
        <v>232</v>
      </c>
      <c r="R7352">
        <v>7351</v>
      </c>
    </row>
    <row r="7353" spans="1:18" x14ac:dyDescent="0.2">
      <c r="A7353" s="1">
        <v>40609.708333333336</v>
      </c>
      <c r="B7353" s="17">
        <f>YEAR(Таблица1[[#This Row],[datetime]])</f>
        <v>2011</v>
      </c>
      <c r="C7353" s="17">
        <f>MONTH(Таблица1[[#This Row],[datetime]])</f>
        <v>3</v>
      </c>
      <c r="D7353" s="17">
        <f>DAY(Таблица1[[#This Row],[datetime]])</f>
        <v>7</v>
      </c>
      <c r="E7353" s="17">
        <f>WEEKDAY(Таблица1[[#This Row],[datetime]])</f>
        <v>2</v>
      </c>
      <c r="F7353" s="17">
        <f>HOUR(Таблица1[[#This Row],[datetime]])</f>
        <v>17</v>
      </c>
      <c r="G7353">
        <v>1</v>
      </c>
      <c r="H7353">
        <v>0</v>
      </c>
      <c r="I7353">
        <v>1</v>
      </c>
      <c r="J7353">
        <v>1</v>
      </c>
      <c r="K7353">
        <v>13.94</v>
      </c>
      <c r="L7353">
        <v>15.15</v>
      </c>
      <c r="M7353">
        <v>29</v>
      </c>
      <c r="N7353">
        <v>23.999400000000001</v>
      </c>
      <c r="O7353">
        <v>27</v>
      </c>
      <c r="P7353">
        <v>206</v>
      </c>
      <c r="Q7353">
        <v>233</v>
      </c>
      <c r="R7353">
        <v>7352</v>
      </c>
    </row>
    <row r="7354" spans="1:18" x14ac:dyDescent="0.2">
      <c r="A7354" s="1">
        <v>40609.75</v>
      </c>
      <c r="B7354" s="17">
        <f>YEAR(Таблица1[[#This Row],[datetime]])</f>
        <v>2011</v>
      </c>
      <c r="C7354" s="17">
        <f>MONTH(Таблица1[[#This Row],[datetime]])</f>
        <v>3</v>
      </c>
      <c r="D7354" s="17">
        <f>DAY(Таблица1[[#This Row],[datetime]])</f>
        <v>7</v>
      </c>
      <c r="E7354" s="17">
        <f>WEEKDAY(Таблица1[[#This Row],[datetime]])</f>
        <v>2</v>
      </c>
      <c r="F7354" s="17">
        <f>HOUR(Таблица1[[#This Row],[datetime]])</f>
        <v>18</v>
      </c>
      <c r="G7354">
        <v>1</v>
      </c>
      <c r="H7354">
        <v>0</v>
      </c>
      <c r="I7354">
        <v>1</v>
      </c>
      <c r="J7354">
        <v>1</v>
      </c>
      <c r="K7354">
        <v>13.12</v>
      </c>
      <c r="L7354">
        <v>15.15</v>
      </c>
      <c r="M7354">
        <v>31</v>
      </c>
      <c r="N7354">
        <v>15.001300000000001</v>
      </c>
      <c r="O7354">
        <v>19</v>
      </c>
      <c r="P7354">
        <v>214</v>
      </c>
      <c r="Q7354">
        <v>233</v>
      </c>
      <c r="R7354">
        <v>7353</v>
      </c>
    </row>
    <row r="7355" spans="1:18" x14ac:dyDescent="0.2">
      <c r="A7355" s="1">
        <v>40676.375</v>
      </c>
      <c r="B7355" s="17">
        <f>YEAR(Таблица1[[#This Row],[datetime]])</f>
        <v>2011</v>
      </c>
      <c r="C7355" s="17">
        <f>MONTH(Таблица1[[#This Row],[datetime]])</f>
        <v>5</v>
      </c>
      <c r="D7355" s="17">
        <f>DAY(Таблица1[[#This Row],[datetime]])</f>
        <v>13</v>
      </c>
      <c r="E7355" s="17">
        <f>WEEKDAY(Таблица1[[#This Row],[datetime]])</f>
        <v>6</v>
      </c>
      <c r="F7355" s="17">
        <f>HOUR(Таблица1[[#This Row],[datetime]])</f>
        <v>9</v>
      </c>
      <c r="G7355">
        <v>2</v>
      </c>
      <c r="H7355">
        <v>0</v>
      </c>
      <c r="I7355">
        <v>1</v>
      </c>
      <c r="J7355">
        <v>2</v>
      </c>
      <c r="K7355">
        <v>20.5</v>
      </c>
      <c r="L7355">
        <v>24.24</v>
      </c>
      <c r="M7355">
        <v>88</v>
      </c>
      <c r="N7355">
        <v>12.997999999999999</v>
      </c>
      <c r="O7355">
        <v>18</v>
      </c>
      <c r="P7355">
        <v>215</v>
      </c>
      <c r="Q7355">
        <v>233</v>
      </c>
      <c r="R7355">
        <v>7354</v>
      </c>
    </row>
    <row r="7356" spans="1:18" x14ac:dyDescent="0.2">
      <c r="A7356" s="1">
        <v>40702.666666666664</v>
      </c>
      <c r="B7356" s="17">
        <f>YEAR(Таблица1[[#This Row],[datetime]])</f>
        <v>2011</v>
      </c>
      <c r="C7356" s="17">
        <f>MONTH(Таблица1[[#This Row],[datetime]])</f>
        <v>6</v>
      </c>
      <c r="D7356" s="17">
        <f>DAY(Таблица1[[#This Row],[datetime]])</f>
        <v>8</v>
      </c>
      <c r="E7356" s="17">
        <f>WEEKDAY(Таблица1[[#This Row],[datetime]])</f>
        <v>4</v>
      </c>
      <c r="F7356" s="17">
        <f>HOUR(Таблица1[[#This Row],[datetime]])</f>
        <v>16</v>
      </c>
      <c r="G7356">
        <v>2</v>
      </c>
      <c r="H7356">
        <v>0</v>
      </c>
      <c r="I7356">
        <v>1</v>
      </c>
      <c r="J7356">
        <v>1</v>
      </c>
      <c r="K7356">
        <v>37.72</v>
      </c>
      <c r="L7356">
        <v>43.94</v>
      </c>
      <c r="M7356">
        <v>40</v>
      </c>
      <c r="N7356">
        <v>15.001300000000001</v>
      </c>
      <c r="O7356">
        <v>34</v>
      </c>
      <c r="P7356">
        <v>199</v>
      </c>
      <c r="Q7356">
        <v>233</v>
      </c>
      <c r="R7356">
        <v>7355</v>
      </c>
    </row>
    <row r="7357" spans="1:18" x14ac:dyDescent="0.2">
      <c r="A7357" s="1">
        <v>40832.791666666664</v>
      </c>
      <c r="B7357" s="17">
        <f>YEAR(Таблица1[[#This Row],[datetime]])</f>
        <v>2011</v>
      </c>
      <c r="C7357" s="17">
        <f>MONTH(Таблица1[[#This Row],[datetime]])</f>
        <v>10</v>
      </c>
      <c r="D7357" s="17">
        <f>DAY(Таблица1[[#This Row],[datetime]])</f>
        <v>16</v>
      </c>
      <c r="E7357" s="17">
        <f>WEEKDAY(Таблица1[[#This Row],[datetime]])</f>
        <v>1</v>
      </c>
      <c r="F7357" s="17">
        <f>HOUR(Таблица1[[#This Row],[datetime]])</f>
        <v>19</v>
      </c>
      <c r="G7357">
        <v>4</v>
      </c>
      <c r="H7357">
        <v>0</v>
      </c>
      <c r="I7357">
        <v>0</v>
      </c>
      <c r="J7357">
        <v>1</v>
      </c>
      <c r="K7357">
        <v>22.14</v>
      </c>
      <c r="L7357">
        <v>25.76</v>
      </c>
      <c r="M7357">
        <v>52</v>
      </c>
      <c r="N7357">
        <v>26.002700000000001</v>
      </c>
      <c r="O7357">
        <v>52</v>
      </c>
      <c r="P7357">
        <v>181</v>
      </c>
      <c r="Q7357">
        <v>233</v>
      </c>
      <c r="R7357">
        <v>7356</v>
      </c>
    </row>
    <row r="7358" spans="1:18" x14ac:dyDescent="0.2">
      <c r="A7358" s="1">
        <v>40861.375</v>
      </c>
      <c r="B7358" s="17">
        <f>YEAR(Таблица1[[#This Row],[datetime]])</f>
        <v>2011</v>
      </c>
      <c r="C7358" s="17">
        <f>MONTH(Таблица1[[#This Row],[datetime]])</f>
        <v>11</v>
      </c>
      <c r="D7358" s="17">
        <f>DAY(Таблица1[[#This Row],[datetime]])</f>
        <v>14</v>
      </c>
      <c r="E7358" s="17">
        <f>WEEKDAY(Таблица1[[#This Row],[datetime]])</f>
        <v>2</v>
      </c>
      <c r="F7358" s="17">
        <f>HOUR(Таблица1[[#This Row],[datetime]])</f>
        <v>9</v>
      </c>
      <c r="G7358">
        <v>4</v>
      </c>
      <c r="H7358">
        <v>0</v>
      </c>
      <c r="I7358">
        <v>1</v>
      </c>
      <c r="J7358">
        <v>2</v>
      </c>
      <c r="K7358">
        <v>19.68</v>
      </c>
      <c r="L7358">
        <v>23.484999999999999</v>
      </c>
      <c r="M7358">
        <v>67</v>
      </c>
      <c r="N7358">
        <v>22.002800000000001</v>
      </c>
      <c r="O7358">
        <v>29</v>
      </c>
      <c r="P7358">
        <v>204</v>
      </c>
      <c r="Q7358">
        <v>233</v>
      </c>
      <c r="R7358">
        <v>7357</v>
      </c>
    </row>
    <row r="7359" spans="1:18" x14ac:dyDescent="0.2">
      <c r="A7359" s="1">
        <v>40863.708333333336</v>
      </c>
      <c r="B7359" s="17">
        <f>YEAR(Таблица1[[#This Row],[datetime]])</f>
        <v>2011</v>
      </c>
      <c r="C7359" s="17">
        <f>MONTH(Таблица1[[#This Row],[datetime]])</f>
        <v>11</v>
      </c>
      <c r="D7359" s="17">
        <f>DAY(Таблица1[[#This Row],[datetime]])</f>
        <v>16</v>
      </c>
      <c r="E7359" s="17">
        <f>WEEKDAY(Таблица1[[#This Row],[datetime]])</f>
        <v>4</v>
      </c>
      <c r="F7359" s="17">
        <f>HOUR(Таблица1[[#This Row],[datetime]])</f>
        <v>17</v>
      </c>
      <c r="G7359">
        <v>4</v>
      </c>
      <c r="H7359">
        <v>0</v>
      </c>
      <c r="I7359">
        <v>1</v>
      </c>
      <c r="J7359">
        <v>2</v>
      </c>
      <c r="K7359">
        <v>19.68</v>
      </c>
      <c r="L7359">
        <v>23.484999999999999</v>
      </c>
      <c r="M7359">
        <v>88</v>
      </c>
      <c r="N7359">
        <v>12.997999999999999</v>
      </c>
      <c r="O7359">
        <v>17</v>
      </c>
      <c r="P7359">
        <v>216</v>
      </c>
      <c r="Q7359">
        <v>233</v>
      </c>
      <c r="R7359">
        <v>7358</v>
      </c>
    </row>
    <row r="7360" spans="1:18" x14ac:dyDescent="0.2">
      <c r="A7360" s="1">
        <v>40866.458333333336</v>
      </c>
      <c r="B7360" s="17">
        <f>YEAR(Таблица1[[#This Row],[datetime]])</f>
        <v>2011</v>
      </c>
      <c r="C7360" s="17">
        <f>MONTH(Таблица1[[#This Row],[datetime]])</f>
        <v>11</v>
      </c>
      <c r="D7360" s="17">
        <f>DAY(Таблица1[[#This Row],[datetime]])</f>
        <v>19</v>
      </c>
      <c r="E7360" s="17">
        <f>WEEKDAY(Таблица1[[#This Row],[datetime]])</f>
        <v>7</v>
      </c>
      <c r="F7360" s="17">
        <f>HOUR(Таблица1[[#This Row],[datetime]])</f>
        <v>11</v>
      </c>
      <c r="G7360">
        <v>4</v>
      </c>
      <c r="H7360">
        <v>0</v>
      </c>
      <c r="I7360">
        <v>0</v>
      </c>
      <c r="J7360">
        <v>1</v>
      </c>
      <c r="K7360">
        <v>14.76</v>
      </c>
      <c r="L7360">
        <v>18.940000000000001</v>
      </c>
      <c r="M7360">
        <v>40</v>
      </c>
      <c r="N7360">
        <v>0</v>
      </c>
      <c r="O7360">
        <v>50</v>
      </c>
      <c r="P7360">
        <v>183</v>
      </c>
      <c r="Q7360">
        <v>233</v>
      </c>
      <c r="R7360">
        <v>7359</v>
      </c>
    </row>
    <row r="7361" spans="1:18" x14ac:dyDescent="0.2">
      <c r="A7361" s="1">
        <v>40883.791666666664</v>
      </c>
      <c r="B7361" s="17">
        <f>YEAR(Таблица1[[#This Row],[datetime]])</f>
        <v>2011</v>
      </c>
      <c r="C7361" s="17">
        <f>MONTH(Таблица1[[#This Row],[datetime]])</f>
        <v>12</v>
      </c>
      <c r="D7361" s="17">
        <f>DAY(Таблица1[[#This Row],[datetime]])</f>
        <v>6</v>
      </c>
      <c r="E7361" s="17">
        <f>WEEKDAY(Таблица1[[#This Row],[datetime]])</f>
        <v>3</v>
      </c>
      <c r="F7361" s="17">
        <f>HOUR(Таблица1[[#This Row],[datetime]])</f>
        <v>19</v>
      </c>
      <c r="G7361">
        <v>4</v>
      </c>
      <c r="H7361">
        <v>0</v>
      </c>
      <c r="I7361">
        <v>1</v>
      </c>
      <c r="J7361">
        <v>3</v>
      </c>
      <c r="K7361">
        <v>18.86</v>
      </c>
      <c r="L7361">
        <v>22.725000000000001</v>
      </c>
      <c r="M7361">
        <v>100</v>
      </c>
      <c r="N7361">
        <v>19.999500000000001</v>
      </c>
      <c r="O7361">
        <v>10</v>
      </c>
      <c r="P7361">
        <v>223</v>
      </c>
      <c r="Q7361">
        <v>233</v>
      </c>
      <c r="R7361">
        <v>7360</v>
      </c>
    </row>
    <row r="7362" spans="1:18" x14ac:dyDescent="0.2">
      <c r="A7362" s="1">
        <v>40890.375</v>
      </c>
      <c r="B7362" s="17">
        <f>YEAR(Таблица1[[#This Row],[datetime]])</f>
        <v>2011</v>
      </c>
      <c r="C7362" s="17">
        <f>MONTH(Таблица1[[#This Row],[datetime]])</f>
        <v>12</v>
      </c>
      <c r="D7362" s="17">
        <f>DAY(Таблица1[[#This Row],[datetime]])</f>
        <v>13</v>
      </c>
      <c r="E7362" s="17">
        <f>WEEKDAY(Таблица1[[#This Row],[datetime]])</f>
        <v>3</v>
      </c>
      <c r="F7362" s="17">
        <f>HOUR(Таблица1[[#This Row],[datetime]])</f>
        <v>9</v>
      </c>
      <c r="G7362">
        <v>4</v>
      </c>
      <c r="H7362">
        <v>0</v>
      </c>
      <c r="I7362">
        <v>1</v>
      </c>
      <c r="J7362">
        <v>1</v>
      </c>
      <c r="K7362">
        <v>10.66</v>
      </c>
      <c r="L7362">
        <v>12.88</v>
      </c>
      <c r="M7362">
        <v>60</v>
      </c>
      <c r="N7362">
        <v>11.0014</v>
      </c>
      <c r="O7362">
        <v>10</v>
      </c>
      <c r="P7362">
        <v>223</v>
      </c>
      <c r="Q7362">
        <v>233</v>
      </c>
      <c r="R7362">
        <v>7361</v>
      </c>
    </row>
    <row r="7363" spans="1:18" x14ac:dyDescent="0.2">
      <c r="A7363" s="1">
        <v>40921.666666666664</v>
      </c>
      <c r="B7363" s="17">
        <f>YEAR(Таблица1[[#This Row],[datetime]])</f>
        <v>2012</v>
      </c>
      <c r="C7363" s="17">
        <f>MONTH(Таблица1[[#This Row],[datetime]])</f>
        <v>1</v>
      </c>
      <c r="D7363" s="17">
        <f>DAY(Таблица1[[#This Row],[datetime]])</f>
        <v>13</v>
      </c>
      <c r="E7363" s="17">
        <f>WEEKDAY(Таблица1[[#This Row],[datetime]])</f>
        <v>6</v>
      </c>
      <c r="F7363" s="17">
        <f>HOUR(Таблица1[[#This Row],[datetime]])</f>
        <v>16</v>
      </c>
      <c r="G7363">
        <v>1</v>
      </c>
      <c r="H7363">
        <v>0</v>
      </c>
      <c r="I7363">
        <v>1</v>
      </c>
      <c r="J7363">
        <v>1</v>
      </c>
      <c r="K7363">
        <v>11.48</v>
      </c>
      <c r="L7363">
        <v>12.12</v>
      </c>
      <c r="M7363">
        <v>30</v>
      </c>
      <c r="N7363">
        <v>31.000900000000001</v>
      </c>
      <c r="O7363">
        <v>18</v>
      </c>
      <c r="P7363">
        <v>215</v>
      </c>
      <c r="Q7363">
        <v>233</v>
      </c>
      <c r="R7363">
        <v>7362</v>
      </c>
    </row>
    <row r="7364" spans="1:18" x14ac:dyDescent="0.2">
      <c r="A7364" s="1">
        <v>40940.875</v>
      </c>
      <c r="B7364" s="17">
        <f>YEAR(Таблица1[[#This Row],[datetime]])</f>
        <v>2012</v>
      </c>
      <c r="C7364" s="17">
        <f>MONTH(Таблица1[[#This Row],[datetime]])</f>
        <v>2</v>
      </c>
      <c r="D7364" s="17">
        <f>DAY(Таблица1[[#This Row],[datetime]])</f>
        <v>1</v>
      </c>
      <c r="E7364" s="17">
        <f>WEEKDAY(Таблица1[[#This Row],[datetime]])</f>
        <v>4</v>
      </c>
      <c r="F7364" s="17">
        <f>HOUR(Таблица1[[#This Row],[datetime]])</f>
        <v>21</v>
      </c>
      <c r="G7364">
        <v>1</v>
      </c>
      <c r="H7364">
        <v>0</v>
      </c>
      <c r="I7364">
        <v>1</v>
      </c>
      <c r="J7364">
        <v>1</v>
      </c>
      <c r="K7364">
        <v>21.32</v>
      </c>
      <c r="L7364">
        <v>25</v>
      </c>
      <c r="M7364">
        <v>52</v>
      </c>
      <c r="N7364">
        <v>11.0014</v>
      </c>
      <c r="O7364">
        <v>16</v>
      </c>
      <c r="P7364">
        <v>217</v>
      </c>
      <c r="Q7364">
        <v>233</v>
      </c>
      <c r="R7364">
        <v>7363</v>
      </c>
    </row>
    <row r="7365" spans="1:18" x14ac:dyDescent="0.2">
      <c r="A7365" s="1">
        <v>40974.375</v>
      </c>
      <c r="B7365" s="17">
        <f>YEAR(Таблица1[[#This Row],[datetime]])</f>
        <v>2012</v>
      </c>
      <c r="C7365" s="17">
        <f>MONTH(Таблица1[[#This Row],[datetime]])</f>
        <v>3</v>
      </c>
      <c r="D7365" s="17">
        <f>DAY(Таблица1[[#This Row],[datetime]])</f>
        <v>6</v>
      </c>
      <c r="E7365" s="17">
        <f>WEEKDAY(Таблица1[[#This Row],[datetime]])</f>
        <v>3</v>
      </c>
      <c r="F7365" s="17">
        <f>HOUR(Таблица1[[#This Row],[datetime]])</f>
        <v>9</v>
      </c>
      <c r="G7365">
        <v>1</v>
      </c>
      <c r="H7365">
        <v>0</v>
      </c>
      <c r="I7365">
        <v>1</v>
      </c>
      <c r="J7365">
        <v>1</v>
      </c>
      <c r="K7365">
        <v>9.02</v>
      </c>
      <c r="L7365">
        <v>13.635</v>
      </c>
      <c r="M7365">
        <v>47</v>
      </c>
      <c r="N7365">
        <v>0</v>
      </c>
      <c r="O7365">
        <v>11</v>
      </c>
      <c r="P7365">
        <v>222</v>
      </c>
      <c r="Q7365">
        <v>233</v>
      </c>
      <c r="R7365">
        <v>7364</v>
      </c>
    </row>
    <row r="7366" spans="1:18" x14ac:dyDescent="0.2">
      <c r="A7366" s="1">
        <v>40976.541666666664</v>
      </c>
      <c r="B7366" s="17">
        <f>YEAR(Таблица1[[#This Row],[datetime]])</f>
        <v>2012</v>
      </c>
      <c r="C7366" s="17">
        <f>MONTH(Таблица1[[#This Row],[datetime]])</f>
        <v>3</v>
      </c>
      <c r="D7366" s="17">
        <f>DAY(Таблица1[[#This Row],[datetime]])</f>
        <v>8</v>
      </c>
      <c r="E7366" s="17">
        <f>WEEKDAY(Таблица1[[#This Row],[datetime]])</f>
        <v>5</v>
      </c>
      <c r="F7366" s="17">
        <f>HOUR(Таблица1[[#This Row],[datetime]])</f>
        <v>13</v>
      </c>
      <c r="G7366">
        <v>1</v>
      </c>
      <c r="H7366">
        <v>0</v>
      </c>
      <c r="I7366">
        <v>1</v>
      </c>
      <c r="J7366">
        <v>2</v>
      </c>
      <c r="K7366">
        <v>24.6</v>
      </c>
      <c r="L7366">
        <v>31.06</v>
      </c>
      <c r="M7366">
        <v>49</v>
      </c>
      <c r="N7366">
        <v>43.000599999999999</v>
      </c>
      <c r="O7366">
        <v>35</v>
      </c>
      <c r="P7366">
        <v>198</v>
      </c>
      <c r="Q7366">
        <v>233</v>
      </c>
      <c r="R7366">
        <v>7365</v>
      </c>
    </row>
    <row r="7367" spans="1:18" x14ac:dyDescent="0.2">
      <c r="A7367" s="1">
        <v>40976.875</v>
      </c>
      <c r="B7367" s="17">
        <f>YEAR(Таблица1[[#This Row],[datetime]])</f>
        <v>2012</v>
      </c>
      <c r="C7367" s="17">
        <f>MONTH(Таблица1[[#This Row],[datetime]])</f>
        <v>3</v>
      </c>
      <c r="D7367" s="17">
        <f>DAY(Таблица1[[#This Row],[datetime]])</f>
        <v>8</v>
      </c>
      <c r="E7367" s="17">
        <f>WEEKDAY(Таблица1[[#This Row],[datetime]])</f>
        <v>5</v>
      </c>
      <c r="F7367" s="17">
        <f>HOUR(Таблица1[[#This Row],[datetime]])</f>
        <v>21</v>
      </c>
      <c r="G7367">
        <v>1</v>
      </c>
      <c r="H7367">
        <v>0</v>
      </c>
      <c r="I7367">
        <v>1</v>
      </c>
      <c r="J7367">
        <v>1</v>
      </c>
      <c r="K7367">
        <v>24.6</v>
      </c>
      <c r="L7367">
        <v>31.06</v>
      </c>
      <c r="M7367">
        <v>43</v>
      </c>
      <c r="N7367">
        <v>26.002700000000001</v>
      </c>
      <c r="O7367">
        <v>27</v>
      </c>
      <c r="P7367">
        <v>206</v>
      </c>
      <c r="Q7367">
        <v>233</v>
      </c>
      <c r="R7367">
        <v>7366</v>
      </c>
    </row>
    <row r="7368" spans="1:18" x14ac:dyDescent="0.2">
      <c r="A7368" s="1">
        <v>40980.625</v>
      </c>
      <c r="B7368" s="17">
        <f>YEAR(Таблица1[[#This Row],[datetime]])</f>
        <v>2012</v>
      </c>
      <c r="C7368" s="17">
        <f>MONTH(Таблица1[[#This Row],[datetime]])</f>
        <v>3</v>
      </c>
      <c r="D7368" s="17">
        <f>DAY(Таблица1[[#This Row],[datetime]])</f>
        <v>12</v>
      </c>
      <c r="E7368" s="17">
        <f>WEEKDAY(Таблица1[[#This Row],[datetime]])</f>
        <v>2</v>
      </c>
      <c r="F7368" s="17">
        <f>HOUR(Таблица1[[#This Row],[datetime]])</f>
        <v>15</v>
      </c>
      <c r="G7368">
        <v>1</v>
      </c>
      <c r="H7368">
        <v>0</v>
      </c>
      <c r="I7368">
        <v>1</v>
      </c>
      <c r="J7368">
        <v>1</v>
      </c>
      <c r="K7368">
        <v>22.96</v>
      </c>
      <c r="L7368">
        <v>26.515000000000001</v>
      </c>
      <c r="M7368">
        <v>40</v>
      </c>
      <c r="N7368">
        <v>8.9981000000000009</v>
      </c>
      <c r="O7368">
        <v>74</v>
      </c>
      <c r="P7368">
        <v>159</v>
      </c>
      <c r="Q7368">
        <v>233</v>
      </c>
      <c r="R7368">
        <v>7367</v>
      </c>
    </row>
    <row r="7369" spans="1:18" x14ac:dyDescent="0.2">
      <c r="A7369" s="1">
        <v>40981.541666666664</v>
      </c>
      <c r="B7369" s="17">
        <f>YEAR(Таблица1[[#This Row],[datetime]])</f>
        <v>2012</v>
      </c>
      <c r="C7369" s="17">
        <f>MONTH(Таблица1[[#This Row],[datetime]])</f>
        <v>3</v>
      </c>
      <c r="D7369" s="17">
        <f>DAY(Таблица1[[#This Row],[datetime]])</f>
        <v>13</v>
      </c>
      <c r="E7369" s="17">
        <f>WEEKDAY(Таблица1[[#This Row],[datetime]])</f>
        <v>3</v>
      </c>
      <c r="F7369" s="17">
        <f>HOUR(Таблица1[[#This Row],[datetime]])</f>
        <v>13</v>
      </c>
      <c r="G7369">
        <v>1</v>
      </c>
      <c r="H7369">
        <v>0</v>
      </c>
      <c r="I7369">
        <v>1</v>
      </c>
      <c r="J7369">
        <v>1</v>
      </c>
      <c r="K7369">
        <v>24.6</v>
      </c>
      <c r="L7369">
        <v>30.305</v>
      </c>
      <c r="M7369">
        <v>60</v>
      </c>
      <c r="N7369">
        <v>26.002700000000001</v>
      </c>
      <c r="O7369">
        <v>53</v>
      </c>
      <c r="P7369">
        <v>180</v>
      </c>
      <c r="Q7369">
        <v>233</v>
      </c>
      <c r="R7369">
        <v>7368</v>
      </c>
    </row>
    <row r="7370" spans="1:18" x14ac:dyDescent="0.2">
      <c r="A7370" s="1">
        <v>41012.458333333336</v>
      </c>
      <c r="B7370" s="17">
        <f>YEAR(Таблица1[[#This Row],[datetime]])</f>
        <v>2012</v>
      </c>
      <c r="C7370" s="17">
        <f>MONTH(Таблица1[[#This Row],[datetime]])</f>
        <v>4</v>
      </c>
      <c r="D7370" s="17">
        <f>DAY(Таблица1[[#This Row],[datetime]])</f>
        <v>13</v>
      </c>
      <c r="E7370" s="17">
        <f>WEEKDAY(Таблица1[[#This Row],[datetime]])</f>
        <v>6</v>
      </c>
      <c r="F7370" s="17">
        <f>HOUR(Таблица1[[#This Row],[datetime]])</f>
        <v>11</v>
      </c>
      <c r="G7370">
        <v>2</v>
      </c>
      <c r="H7370">
        <v>0</v>
      </c>
      <c r="I7370">
        <v>1</v>
      </c>
      <c r="J7370">
        <v>1</v>
      </c>
      <c r="K7370">
        <v>18.86</v>
      </c>
      <c r="L7370">
        <v>22.725000000000001</v>
      </c>
      <c r="M7370">
        <v>36</v>
      </c>
      <c r="N7370">
        <v>8.9981000000000009</v>
      </c>
      <c r="O7370">
        <v>75</v>
      </c>
      <c r="P7370">
        <v>158</v>
      </c>
      <c r="Q7370">
        <v>233</v>
      </c>
      <c r="R7370">
        <v>7369</v>
      </c>
    </row>
    <row r="7371" spans="1:18" x14ac:dyDescent="0.2">
      <c r="A7371" s="1">
        <v>41096.458333333336</v>
      </c>
      <c r="B7371" s="17">
        <f>YEAR(Таблица1[[#This Row],[datetime]])</f>
        <v>2012</v>
      </c>
      <c r="C7371" s="17">
        <f>MONTH(Таблица1[[#This Row],[datetime]])</f>
        <v>7</v>
      </c>
      <c r="D7371" s="17">
        <f>DAY(Таблица1[[#This Row],[datetime]])</f>
        <v>6</v>
      </c>
      <c r="E7371" s="17">
        <f>WEEKDAY(Таблица1[[#This Row],[datetime]])</f>
        <v>6</v>
      </c>
      <c r="F7371" s="17">
        <f>HOUR(Таблица1[[#This Row],[datetime]])</f>
        <v>11</v>
      </c>
      <c r="G7371">
        <v>3</v>
      </c>
      <c r="H7371">
        <v>0</v>
      </c>
      <c r="I7371">
        <v>1</v>
      </c>
      <c r="J7371">
        <v>1</v>
      </c>
      <c r="K7371">
        <v>34.44</v>
      </c>
      <c r="L7371">
        <v>36.365000000000002</v>
      </c>
      <c r="M7371">
        <v>32</v>
      </c>
      <c r="N7371">
        <v>6.0031999999999996</v>
      </c>
      <c r="O7371">
        <v>92</v>
      </c>
      <c r="P7371">
        <v>141</v>
      </c>
      <c r="Q7371">
        <v>233</v>
      </c>
      <c r="R7371">
        <v>7370</v>
      </c>
    </row>
    <row r="7372" spans="1:18" x14ac:dyDescent="0.2">
      <c r="A7372" s="1">
        <v>41129.916666666664</v>
      </c>
      <c r="B7372" s="17">
        <f>YEAR(Таблица1[[#This Row],[datetime]])</f>
        <v>2012</v>
      </c>
      <c r="C7372" s="17">
        <f>MONTH(Таблица1[[#This Row],[datetime]])</f>
        <v>8</v>
      </c>
      <c r="D7372" s="17">
        <f>DAY(Таблица1[[#This Row],[datetime]])</f>
        <v>8</v>
      </c>
      <c r="E7372" s="17">
        <f>WEEKDAY(Таблица1[[#This Row],[datetime]])</f>
        <v>4</v>
      </c>
      <c r="F7372" s="17">
        <f>HOUR(Таблица1[[#This Row],[datetime]])</f>
        <v>22</v>
      </c>
      <c r="G7372">
        <v>3</v>
      </c>
      <c r="H7372">
        <v>0</v>
      </c>
      <c r="I7372">
        <v>1</v>
      </c>
      <c r="J7372">
        <v>1</v>
      </c>
      <c r="K7372">
        <v>29.52</v>
      </c>
      <c r="L7372">
        <v>34.85</v>
      </c>
      <c r="M7372">
        <v>74</v>
      </c>
      <c r="N7372">
        <v>7.0015000000000001</v>
      </c>
      <c r="O7372">
        <v>35</v>
      </c>
      <c r="P7372">
        <v>198</v>
      </c>
      <c r="Q7372">
        <v>233</v>
      </c>
      <c r="R7372">
        <v>7371</v>
      </c>
    </row>
    <row r="7373" spans="1:18" x14ac:dyDescent="0.2">
      <c r="A7373" s="1">
        <v>41136.416666666664</v>
      </c>
      <c r="B7373" s="17">
        <f>YEAR(Таблица1[[#This Row],[datetime]])</f>
        <v>2012</v>
      </c>
      <c r="C7373" s="17">
        <f>MONTH(Таблица1[[#This Row],[datetime]])</f>
        <v>8</v>
      </c>
      <c r="D7373" s="17">
        <f>DAY(Таблица1[[#This Row],[datetime]])</f>
        <v>15</v>
      </c>
      <c r="E7373" s="17">
        <f>WEEKDAY(Таблица1[[#This Row],[datetime]])</f>
        <v>4</v>
      </c>
      <c r="F7373" s="17">
        <f>HOUR(Таблица1[[#This Row],[datetime]])</f>
        <v>10</v>
      </c>
      <c r="G7373">
        <v>3</v>
      </c>
      <c r="H7373">
        <v>0</v>
      </c>
      <c r="I7373">
        <v>1</v>
      </c>
      <c r="J7373">
        <v>2</v>
      </c>
      <c r="K7373">
        <v>29.52</v>
      </c>
      <c r="L7373">
        <v>34.090000000000003</v>
      </c>
      <c r="M7373">
        <v>62</v>
      </c>
      <c r="N7373">
        <v>12.997999999999999</v>
      </c>
      <c r="O7373">
        <v>70</v>
      </c>
      <c r="P7373">
        <v>163</v>
      </c>
      <c r="Q7373">
        <v>233</v>
      </c>
      <c r="R7373">
        <v>7372</v>
      </c>
    </row>
    <row r="7374" spans="1:18" x14ac:dyDescent="0.2">
      <c r="A7374" s="1">
        <v>41169.875</v>
      </c>
      <c r="B7374" s="17">
        <f>YEAR(Таблица1[[#This Row],[datetime]])</f>
        <v>2012</v>
      </c>
      <c r="C7374" s="17">
        <f>MONTH(Таблица1[[#This Row],[datetime]])</f>
        <v>9</v>
      </c>
      <c r="D7374" s="17">
        <f>DAY(Таблица1[[#This Row],[datetime]])</f>
        <v>17</v>
      </c>
      <c r="E7374" s="17">
        <f>WEEKDAY(Таблица1[[#This Row],[datetime]])</f>
        <v>2</v>
      </c>
      <c r="F7374" s="17">
        <f>HOUR(Таблица1[[#This Row],[datetime]])</f>
        <v>21</v>
      </c>
      <c r="G7374">
        <v>3</v>
      </c>
      <c r="H7374">
        <v>0</v>
      </c>
      <c r="I7374">
        <v>1</v>
      </c>
      <c r="J7374">
        <v>3</v>
      </c>
      <c r="K7374">
        <v>25.42</v>
      </c>
      <c r="L7374">
        <v>28.79</v>
      </c>
      <c r="M7374">
        <v>83</v>
      </c>
      <c r="N7374">
        <v>15.001300000000001</v>
      </c>
      <c r="O7374">
        <v>28</v>
      </c>
      <c r="P7374">
        <v>205</v>
      </c>
      <c r="Q7374">
        <v>233</v>
      </c>
      <c r="R7374">
        <v>7373</v>
      </c>
    </row>
    <row r="7375" spans="1:18" x14ac:dyDescent="0.2">
      <c r="A7375" s="1">
        <v>41201.75</v>
      </c>
      <c r="B7375" s="17">
        <f>YEAR(Таблица1[[#This Row],[datetime]])</f>
        <v>2012</v>
      </c>
      <c r="C7375" s="17">
        <f>MONTH(Таблица1[[#This Row],[datetime]])</f>
        <v>10</v>
      </c>
      <c r="D7375" s="17">
        <f>DAY(Таблица1[[#This Row],[datetime]])</f>
        <v>19</v>
      </c>
      <c r="E7375" s="17">
        <f>WEEKDAY(Таблица1[[#This Row],[datetime]])</f>
        <v>6</v>
      </c>
      <c r="F7375" s="17">
        <f>HOUR(Таблица1[[#This Row],[datetime]])</f>
        <v>18</v>
      </c>
      <c r="G7375">
        <v>4</v>
      </c>
      <c r="H7375">
        <v>0</v>
      </c>
      <c r="I7375">
        <v>1</v>
      </c>
      <c r="J7375">
        <v>1</v>
      </c>
      <c r="K7375">
        <v>22.96</v>
      </c>
      <c r="L7375">
        <v>26.515000000000001</v>
      </c>
      <c r="M7375">
        <v>83</v>
      </c>
      <c r="N7375">
        <v>7.0015000000000001</v>
      </c>
      <c r="O7375">
        <v>21</v>
      </c>
      <c r="P7375">
        <v>212</v>
      </c>
      <c r="Q7375">
        <v>233</v>
      </c>
      <c r="R7375">
        <v>7374</v>
      </c>
    </row>
    <row r="7376" spans="1:18" x14ac:dyDescent="0.2">
      <c r="A7376" s="1">
        <v>41221.625</v>
      </c>
      <c r="B7376" s="17">
        <f>YEAR(Таблица1[[#This Row],[datetime]])</f>
        <v>2012</v>
      </c>
      <c r="C7376" s="17">
        <f>MONTH(Таблица1[[#This Row],[datetime]])</f>
        <v>11</v>
      </c>
      <c r="D7376" s="17">
        <f>DAY(Таблица1[[#This Row],[datetime]])</f>
        <v>8</v>
      </c>
      <c r="E7376" s="17">
        <f>WEEKDAY(Таблица1[[#This Row],[datetime]])</f>
        <v>5</v>
      </c>
      <c r="F7376" s="17">
        <f>HOUR(Таблица1[[#This Row],[datetime]])</f>
        <v>15</v>
      </c>
      <c r="G7376">
        <v>4</v>
      </c>
      <c r="H7376">
        <v>0</v>
      </c>
      <c r="I7376">
        <v>1</v>
      </c>
      <c r="J7376">
        <v>1</v>
      </c>
      <c r="K7376">
        <v>18.04</v>
      </c>
      <c r="L7376">
        <v>21.97</v>
      </c>
      <c r="M7376">
        <v>18</v>
      </c>
      <c r="N7376">
        <v>27.999300000000002</v>
      </c>
      <c r="O7376">
        <v>32</v>
      </c>
      <c r="P7376">
        <v>201</v>
      </c>
      <c r="Q7376">
        <v>233</v>
      </c>
      <c r="R7376">
        <v>7375</v>
      </c>
    </row>
    <row r="7377" spans="1:18" x14ac:dyDescent="0.2">
      <c r="A7377" s="1">
        <v>41221.875</v>
      </c>
      <c r="B7377" s="17">
        <f>YEAR(Таблица1[[#This Row],[datetime]])</f>
        <v>2012</v>
      </c>
      <c r="C7377" s="17">
        <f>MONTH(Таблица1[[#This Row],[datetime]])</f>
        <v>11</v>
      </c>
      <c r="D7377" s="17">
        <f>DAY(Таблица1[[#This Row],[datetime]])</f>
        <v>8</v>
      </c>
      <c r="E7377" s="17">
        <f>WEEKDAY(Таблица1[[#This Row],[datetime]])</f>
        <v>5</v>
      </c>
      <c r="F7377" s="17">
        <f>HOUR(Таблица1[[#This Row],[datetime]])</f>
        <v>21</v>
      </c>
      <c r="G7377">
        <v>4</v>
      </c>
      <c r="H7377">
        <v>0</v>
      </c>
      <c r="I7377">
        <v>1</v>
      </c>
      <c r="J7377">
        <v>1</v>
      </c>
      <c r="K7377">
        <v>14.76</v>
      </c>
      <c r="L7377">
        <v>16.664999999999999</v>
      </c>
      <c r="M7377">
        <v>37</v>
      </c>
      <c r="N7377">
        <v>26.002700000000001</v>
      </c>
      <c r="O7377">
        <v>11</v>
      </c>
      <c r="P7377">
        <v>222</v>
      </c>
      <c r="Q7377">
        <v>233</v>
      </c>
      <c r="R7377">
        <v>7376</v>
      </c>
    </row>
    <row r="7378" spans="1:18" x14ac:dyDescent="0.2">
      <c r="A7378" s="1">
        <v>41246.458333333336</v>
      </c>
      <c r="B7378" s="17">
        <f>YEAR(Таблица1[[#This Row],[datetime]])</f>
        <v>2012</v>
      </c>
      <c r="C7378" s="17">
        <f>MONTH(Таблица1[[#This Row],[datetime]])</f>
        <v>12</v>
      </c>
      <c r="D7378" s="17">
        <f>DAY(Таблица1[[#This Row],[datetime]])</f>
        <v>3</v>
      </c>
      <c r="E7378" s="17">
        <f>WEEKDAY(Таблица1[[#This Row],[datetime]])</f>
        <v>2</v>
      </c>
      <c r="F7378" s="17">
        <f>HOUR(Таблица1[[#This Row],[datetime]])</f>
        <v>11</v>
      </c>
      <c r="G7378">
        <v>4</v>
      </c>
      <c r="H7378">
        <v>0</v>
      </c>
      <c r="I7378">
        <v>1</v>
      </c>
      <c r="J7378">
        <v>1</v>
      </c>
      <c r="K7378">
        <v>19.68</v>
      </c>
      <c r="L7378">
        <v>23.484999999999999</v>
      </c>
      <c r="M7378">
        <v>77</v>
      </c>
      <c r="N7378">
        <v>8.9981000000000009</v>
      </c>
      <c r="O7378">
        <v>51</v>
      </c>
      <c r="P7378">
        <v>182</v>
      </c>
      <c r="Q7378">
        <v>233</v>
      </c>
      <c r="R7378">
        <v>7377</v>
      </c>
    </row>
    <row r="7379" spans="1:18" x14ac:dyDescent="0.2">
      <c r="A7379" s="1">
        <v>40674.875</v>
      </c>
      <c r="B7379" s="17">
        <f>YEAR(Таблица1[[#This Row],[datetime]])</f>
        <v>2011</v>
      </c>
      <c r="C7379" s="17">
        <f>MONTH(Таблица1[[#This Row],[datetime]])</f>
        <v>5</v>
      </c>
      <c r="D7379" s="17">
        <f>DAY(Таблица1[[#This Row],[datetime]])</f>
        <v>11</v>
      </c>
      <c r="E7379" s="17">
        <f>WEEKDAY(Таблица1[[#This Row],[datetime]])</f>
        <v>4</v>
      </c>
      <c r="F7379" s="17">
        <f>HOUR(Таблица1[[#This Row],[datetime]])</f>
        <v>21</v>
      </c>
      <c r="G7379">
        <v>2</v>
      </c>
      <c r="H7379">
        <v>0</v>
      </c>
      <c r="I7379">
        <v>1</v>
      </c>
      <c r="J7379">
        <v>1</v>
      </c>
      <c r="K7379">
        <v>22.14</v>
      </c>
      <c r="L7379">
        <v>25.76</v>
      </c>
      <c r="M7379">
        <v>60</v>
      </c>
      <c r="N7379">
        <v>0</v>
      </c>
      <c r="O7379">
        <v>32</v>
      </c>
      <c r="P7379">
        <v>202</v>
      </c>
      <c r="Q7379">
        <v>234</v>
      </c>
      <c r="R7379">
        <v>7378</v>
      </c>
    </row>
    <row r="7380" spans="1:18" x14ac:dyDescent="0.2">
      <c r="A7380" s="1">
        <v>40827.833333333336</v>
      </c>
      <c r="B7380" s="17">
        <f>YEAR(Таблица1[[#This Row],[datetime]])</f>
        <v>2011</v>
      </c>
      <c r="C7380" s="17">
        <f>MONTH(Таблица1[[#This Row],[datetime]])</f>
        <v>10</v>
      </c>
      <c r="D7380" s="17">
        <f>DAY(Таблица1[[#This Row],[datetime]])</f>
        <v>11</v>
      </c>
      <c r="E7380" s="17">
        <f>WEEKDAY(Таблица1[[#This Row],[datetime]])</f>
        <v>3</v>
      </c>
      <c r="F7380" s="17">
        <f>HOUR(Таблица1[[#This Row],[datetime]])</f>
        <v>20</v>
      </c>
      <c r="G7380">
        <v>4</v>
      </c>
      <c r="H7380">
        <v>0</v>
      </c>
      <c r="I7380">
        <v>1</v>
      </c>
      <c r="J7380">
        <v>2</v>
      </c>
      <c r="K7380">
        <v>23.78</v>
      </c>
      <c r="L7380">
        <v>27.274999999999999</v>
      </c>
      <c r="M7380">
        <v>83</v>
      </c>
      <c r="N7380">
        <v>15.001300000000001</v>
      </c>
      <c r="O7380">
        <v>31</v>
      </c>
      <c r="P7380">
        <v>203</v>
      </c>
      <c r="Q7380">
        <v>234</v>
      </c>
      <c r="R7380">
        <v>7379</v>
      </c>
    </row>
    <row r="7381" spans="1:18" x14ac:dyDescent="0.2">
      <c r="A7381" s="1">
        <v>40883.291666666664</v>
      </c>
      <c r="B7381" s="17">
        <f>YEAR(Таблица1[[#This Row],[datetime]])</f>
        <v>2011</v>
      </c>
      <c r="C7381" s="17">
        <f>MONTH(Таблица1[[#This Row],[datetime]])</f>
        <v>12</v>
      </c>
      <c r="D7381" s="17">
        <f>DAY(Таблица1[[#This Row],[datetime]])</f>
        <v>6</v>
      </c>
      <c r="E7381" s="17">
        <f>WEEKDAY(Таблица1[[#This Row],[datetime]])</f>
        <v>3</v>
      </c>
      <c r="F7381" s="17">
        <f>HOUR(Таблица1[[#This Row],[datetime]])</f>
        <v>7</v>
      </c>
      <c r="G7381">
        <v>4</v>
      </c>
      <c r="H7381">
        <v>0</v>
      </c>
      <c r="I7381">
        <v>1</v>
      </c>
      <c r="J7381">
        <v>2</v>
      </c>
      <c r="K7381">
        <v>18.86</v>
      </c>
      <c r="L7381">
        <v>22.725000000000001</v>
      </c>
      <c r="M7381">
        <v>94</v>
      </c>
      <c r="N7381">
        <v>12.997999999999999</v>
      </c>
      <c r="O7381">
        <v>7</v>
      </c>
      <c r="P7381">
        <v>227</v>
      </c>
      <c r="Q7381">
        <v>234</v>
      </c>
      <c r="R7381">
        <v>7380</v>
      </c>
    </row>
    <row r="7382" spans="1:18" x14ac:dyDescent="0.2">
      <c r="A7382" s="1">
        <v>40895.666666666664</v>
      </c>
      <c r="B7382" s="17">
        <f>YEAR(Таблица1[[#This Row],[datetime]])</f>
        <v>2011</v>
      </c>
      <c r="C7382" s="17">
        <f>MONTH(Таблица1[[#This Row],[datetime]])</f>
        <v>12</v>
      </c>
      <c r="D7382" s="17">
        <f>DAY(Таблица1[[#This Row],[datetime]])</f>
        <v>18</v>
      </c>
      <c r="E7382" s="17">
        <f>WEEKDAY(Таблица1[[#This Row],[datetime]])</f>
        <v>1</v>
      </c>
      <c r="F7382" s="17">
        <f>HOUR(Таблица1[[#This Row],[datetime]])</f>
        <v>16</v>
      </c>
      <c r="G7382">
        <v>4</v>
      </c>
      <c r="H7382">
        <v>0</v>
      </c>
      <c r="I7382">
        <v>0</v>
      </c>
      <c r="J7382">
        <v>1</v>
      </c>
      <c r="K7382">
        <v>11.48</v>
      </c>
      <c r="L7382">
        <v>13.635</v>
      </c>
      <c r="M7382">
        <v>48</v>
      </c>
      <c r="N7382">
        <v>16.997900000000001</v>
      </c>
      <c r="O7382">
        <v>27</v>
      </c>
      <c r="P7382">
        <v>207</v>
      </c>
      <c r="Q7382">
        <v>234</v>
      </c>
      <c r="R7382">
        <v>7381</v>
      </c>
    </row>
    <row r="7383" spans="1:18" x14ac:dyDescent="0.2">
      <c r="A7383" s="1">
        <v>40923.5</v>
      </c>
      <c r="B7383" s="17">
        <f>YEAR(Таблица1[[#This Row],[datetime]])</f>
        <v>2012</v>
      </c>
      <c r="C7383" s="17">
        <f>MONTH(Таблица1[[#This Row],[datetime]])</f>
        <v>1</v>
      </c>
      <c r="D7383" s="17">
        <f>DAY(Таблица1[[#This Row],[datetime]])</f>
        <v>15</v>
      </c>
      <c r="E7383" s="17">
        <f>WEEKDAY(Таблица1[[#This Row],[datetime]])</f>
        <v>1</v>
      </c>
      <c r="F7383" s="17">
        <f>HOUR(Таблица1[[#This Row],[datetime]])</f>
        <v>12</v>
      </c>
      <c r="G7383">
        <v>1</v>
      </c>
      <c r="H7383">
        <v>0</v>
      </c>
      <c r="I7383">
        <v>0</v>
      </c>
      <c r="J7383">
        <v>1</v>
      </c>
      <c r="K7383">
        <v>7.38</v>
      </c>
      <c r="L7383">
        <v>8.3350000000000009</v>
      </c>
      <c r="M7383">
        <v>40</v>
      </c>
      <c r="N7383">
        <v>19.999500000000001</v>
      </c>
      <c r="O7383">
        <v>42</v>
      </c>
      <c r="P7383">
        <v>192</v>
      </c>
      <c r="Q7383">
        <v>234</v>
      </c>
      <c r="R7383">
        <v>7382</v>
      </c>
    </row>
    <row r="7384" spans="1:18" x14ac:dyDescent="0.2">
      <c r="A7384" s="1">
        <v>40927.791666666664</v>
      </c>
      <c r="B7384" s="17">
        <f>YEAR(Таблица1[[#This Row],[datetime]])</f>
        <v>2012</v>
      </c>
      <c r="C7384" s="17">
        <f>MONTH(Таблица1[[#This Row],[datetime]])</f>
        <v>1</v>
      </c>
      <c r="D7384" s="17">
        <f>DAY(Таблица1[[#This Row],[datetime]])</f>
        <v>19</v>
      </c>
      <c r="E7384" s="17">
        <f>WEEKDAY(Таблица1[[#This Row],[datetime]])</f>
        <v>5</v>
      </c>
      <c r="F7384" s="17">
        <f>HOUR(Таблица1[[#This Row],[datetime]])</f>
        <v>19</v>
      </c>
      <c r="G7384">
        <v>1</v>
      </c>
      <c r="H7384">
        <v>0</v>
      </c>
      <c r="I7384">
        <v>1</v>
      </c>
      <c r="J7384">
        <v>2</v>
      </c>
      <c r="K7384">
        <v>10.66</v>
      </c>
      <c r="L7384">
        <v>11.365</v>
      </c>
      <c r="M7384">
        <v>48</v>
      </c>
      <c r="N7384">
        <v>19.999500000000001</v>
      </c>
      <c r="O7384">
        <v>5</v>
      </c>
      <c r="P7384">
        <v>229</v>
      </c>
      <c r="Q7384">
        <v>234</v>
      </c>
      <c r="R7384">
        <v>7383</v>
      </c>
    </row>
    <row r="7385" spans="1:18" x14ac:dyDescent="0.2">
      <c r="A7385" s="1">
        <v>40945.291666666664</v>
      </c>
      <c r="B7385" s="17">
        <f>YEAR(Таблица1[[#This Row],[datetime]])</f>
        <v>2012</v>
      </c>
      <c r="C7385" s="17">
        <f>MONTH(Таблица1[[#This Row],[datetime]])</f>
        <v>2</v>
      </c>
      <c r="D7385" s="17">
        <f>DAY(Таблица1[[#This Row],[datetime]])</f>
        <v>6</v>
      </c>
      <c r="E7385" s="17">
        <f>WEEKDAY(Таблица1[[#This Row],[datetime]])</f>
        <v>2</v>
      </c>
      <c r="F7385" s="17">
        <f>HOUR(Таблица1[[#This Row],[datetime]])</f>
        <v>7</v>
      </c>
      <c r="G7385">
        <v>1</v>
      </c>
      <c r="H7385">
        <v>0</v>
      </c>
      <c r="I7385">
        <v>1</v>
      </c>
      <c r="J7385">
        <v>1</v>
      </c>
      <c r="K7385">
        <v>6.56</v>
      </c>
      <c r="L7385">
        <v>9.09</v>
      </c>
      <c r="M7385">
        <v>86</v>
      </c>
      <c r="N7385">
        <v>7.0015000000000001</v>
      </c>
      <c r="O7385">
        <v>5</v>
      </c>
      <c r="P7385">
        <v>229</v>
      </c>
      <c r="Q7385">
        <v>234</v>
      </c>
      <c r="R7385">
        <v>7384</v>
      </c>
    </row>
    <row r="7386" spans="1:18" x14ac:dyDescent="0.2">
      <c r="A7386" s="1">
        <v>40970.5</v>
      </c>
      <c r="B7386" s="17">
        <f>YEAR(Таблица1[[#This Row],[datetime]])</f>
        <v>2012</v>
      </c>
      <c r="C7386" s="17">
        <f>MONTH(Таблица1[[#This Row],[datetime]])</f>
        <v>3</v>
      </c>
      <c r="D7386" s="17">
        <f>DAY(Таблица1[[#This Row],[datetime]])</f>
        <v>2</v>
      </c>
      <c r="E7386" s="17">
        <f>WEEKDAY(Таблица1[[#This Row],[datetime]])</f>
        <v>6</v>
      </c>
      <c r="F7386" s="17">
        <f>HOUR(Таблица1[[#This Row],[datetime]])</f>
        <v>12</v>
      </c>
      <c r="G7386">
        <v>1</v>
      </c>
      <c r="H7386">
        <v>0</v>
      </c>
      <c r="I7386">
        <v>1</v>
      </c>
      <c r="J7386">
        <v>1</v>
      </c>
      <c r="K7386">
        <v>16.399999999999999</v>
      </c>
      <c r="L7386">
        <v>20.454999999999998</v>
      </c>
      <c r="M7386">
        <v>43</v>
      </c>
      <c r="N7386">
        <v>11.0014</v>
      </c>
      <c r="O7386">
        <v>40</v>
      </c>
      <c r="P7386">
        <v>194</v>
      </c>
      <c r="Q7386">
        <v>234</v>
      </c>
      <c r="R7386">
        <v>7385</v>
      </c>
    </row>
    <row r="7387" spans="1:18" x14ac:dyDescent="0.2">
      <c r="A7387" s="1">
        <v>41004.875</v>
      </c>
      <c r="B7387" s="17">
        <f>YEAR(Таблица1[[#This Row],[datetime]])</f>
        <v>2012</v>
      </c>
      <c r="C7387" s="17">
        <f>MONTH(Таблица1[[#This Row],[datetime]])</f>
        <v>4</v>
      </c>
      <c r="D7387" s="17">
        <f>DAY(Таблица1[[#This Row],[datetime]])</f>
        <v>5</v>
      </c>
      <c r="E7387" s="17">
        <f>WEEKDAY(Таблица1[[#This Row],[datetime]])</f>
        <v>5</v>
      </c>
      <c r="F7387" s="17">
        <f>HOUR(Таблица1[[#This Row],[datetime]])</f>
        <v>21</v>
      </c>
      <c r="G7387">
        <v>2</v>
      </c>
      <c r="H7387">
        <v>0</v>
      </c>
      <c r="I7387">
        <v>1</v>
      </c>
      <c r="J7387">
        <v>1</v>
      </c>
      <c r="K7387">
        <v>17.22</v>
      </c>
      <c r="L7387">
        <v>21.21</v>
      </c>
      <c r="M7387">
        <v>47</v>
      </c>
      <c r="N7387">
        <v>12.997999999999999</v>
      </c>
      <c r="O7387">
        <v>25</v>
      </c>
      <c r="P7387">
        <v>209</v>
      </c>
      <c r="Q7387">
        <v>234</v>
      </c>
      <c r="R7387">
        <v>7386</v>
      </c>
    </row>
    <row r="7388" spans="1:18" x14ac:dyDescent="0.2">
      <c r="A7388" s="1">
        <v>41006.875</v>
      </c>
      <c r="B7388" s="17">
        <f>YEAR(Таблица1[[#This Row],[datetime]])</f>
        <v>2012</v>
      </c>
      <c r="C7388" s="17">
        <f>MONTH(Таблица1[[#This Row],[datetime]])</f>
        <v>4</v>
      </c>
      <c r="D7388" s="17">
        <f>DAY(Таблица1[[#This Row],[datetime]])</f>
        <v>7</v>
      </c>
      <c r="E7388" s="17">
        <f>WEEKDAY(Таблица1[[#This Row],[datetime]])</f>
        <v>7</v>
      </c>
      <c r="F7388" s="17">
        <f>HOUR(Таблица1[[#This Row],[datetime]])</f>
        <v>21</v>
      </c>
      <c r="G7388">
        <v>2</v>
      </c>
      <c r="H7388">
        <v>0</v>
      </c>
      <c r="I7388">
        <v>0</v>
      </c>
      <c r="J7388">
        <v>1</v>
      </c>
      <c r="K7388">
        <v>20.5</v>
      </c>
      <c r="L7388">
        <v>24.24</v>
      </c>
      <c r="M7388">
        <v>20</v>
      </c>
      <c r="N7388">
        <v>12.997999999999999</v>
      </c>
      <c r="O7388">
        <v>75</v>
      </c>
      <c r="P7388">
        <v>159</v>
      </c>
      <c r="Q7388">
        <v>234</v>
      </c>
      <c r="R7388">
        <v>7387</v>
      </c>
    </row>
    <row r="7389" spans="1:18" x14ac:dyDescent="0.2">
      <c r="A7389" s="1">
        <v>41030.625</v>
      </c>
      <c r="B7389" s="17">
        <f>YEAR(Таблица1[[#This Row],[datetime]])</f>
        <v>2012</v>
      </c>
      <c r="C7389" s="17">
        <f>MONTH(Таблица1[[#This Row],[datetime]])</f>
        <v>5</v>
      </c>
      <c r="D7389" s="17">
        <f>DAY(Таблица1[[#This Row],[datetime]])</f>
        <v>1</v>
      </c>
      <c r="E7389" s="17">
        <f>WEEKDAY(Таблица1[[#This Row],[datetime]])</f>
        <v>3</v>
      </c>
      <c r="F7389" s="17">
        <f>HOUR(Таблица1[[#This Row],[datetime]])</f>
        <v>15</v>
      </c>
      <c r="G7389">
        <v>2</v>
      </c>
      <c r="H7389">
        <v>0</v>
      </c>
      <c r="I7389">
        <v>1</v>
      </c>
      <c r="J7389">
        <v>2</v>
      </c>
      <c r="K7389">
        <v>30.34</v>
      </c>
      <c r="L7389">
        <v>33.335000000000001</v>
      </c>
      <c r="M7389">
        <v>45</v>
      </c>
      <c r="N7389">
        <v>15.001300000000001</v>
      </c>
      <c r="O7389">
        <v>48</v>
      </c>
      <c r="P7389">
        <v>186</v>
      </c>
      <c r="Q7389">
        <v>234</v>
      </c>
      <c r="R7389">
        <v>7388</v>
      </c>
    </row>
    <row r="7390" spans="1:18" x14ac:dyDescent="0.2">
      <c r="A7390" s="1">
        <v>41040.916666666664</v>
      </c>
      <c r="B7390" s="17">
        <f>YEAR(Таблица1[[#This Row],[datetime]])</f>
        <v>2012</v>
      </c>
      <c r="C7390" s="17">
        <f>MONTH(Таблица1[[#This Row],[datetime]])</f>
        <v>5</v>
      </c>
      <c r="D7390" s="17">
        <f>DAY(Таблица1[[#This Row],[datetime]])</f>
        <v>11</v>
      </c>
      <c r="E7390" s="17">
        <f>WEEKDAY(Таблица1[[#This Row],[datetime]])</f>
        <v>6</v>
      </c>
      <c r="F7390" s="17">
        <f>HOUR(Таблица1[[#This Row],[datetime]])</f>
        <v>22</v>
      </c>
      <c r="G7390">
        <v>2</v>
      </c>
      <c r="H7390">
        <v>0</v>
      </c>
      <c r="I7390">
        <v>1</v>
      </c>
      <c r="J7390">
        <v>1</v>
      </c>
      <c r="K7390">
        <v>22.96</v>
      </c>
      <c r="L7390">
        <v>26.515000000000001</v>
      </c>
      <c r="M7390">
        <v>35</v>
      </c>
      <c r="N7390">
        <v>15.001300000000001</v>
      </c>
      <c r="O7390">
        <v>44</v>
      </c>
      <c r="P7390">
        <v>190</v>
      </c>
      <c r="Q7390">
        <v>234</v>
      </c>
      <c r="R7390">
        <v>7389</v>
      </c>
    </row>
    <row r="7391" spans="1:18" x14ac:dyDescent="0.2">
      <c r="A7391" s="1">
        <v>41092.625</v>
      </c>
      <c r="B7391" s="17">
        <f>YEAR(Таблица1[[#This Row],[datetime]])</f>
        <v>2012</v>
      </c>
      <c r="C7391" s="17">
        <f>MONTH(Таблица1[[#This Row],[datetime]])</f>
        <v>7</v>
      </c>
      <c r="D7391" s="17">
        <f>DAY(Таблица1[[#This Row],[datetime]])</f>
        <v>2</v>
      </c>
      <c r="E7391" s="17">
        <f>WEEKDAY(Таблица1[[#This Row],[datetime]])</f>
        <v>2</v>
      </c>
      <c r="F7391" s="17">
        <f>HOUR(Таблица1[[#This Row],[datetime]])</f>
        <v>15</v>
      </c>
      <c r="G7391">
        <v>3</v>
      </c>
      <c r="H7391">
        <v>0</v>
      </c>
      <c r="I7391">
        <v>1</v>
      </c>
      <c r="J7391">
        <v>1</v>
      </c>
      <c r="K7391">
        <v>34.44</v>
      </c>
      <c r="L7391">
        <v>37.119999999999997</v>
      </c>
      <c r="M7391">
        <v>36</v>
      </c>
      <c r="N7391">
        <v>12.997999999999999</v>
      </c>
      <c r="O7391">
        <v>59</v>
      </c>
      <c r="P7391">
        <v>175</v>
      </c>
      <c r="Q7391">
        <v>234</v>
      </c>
      <c r="R7391">
        <v>7390</v>
      </c>
    </row>
    <row r="7392" spans="1:18" x14ac:dyDescent="0.2">
      <c r="A7392" s="1">
        <v>41122.458333333336</v>
      </c>
      <c r="B7392" s="17">
        <f>YEAR(Таблица1[[#This Row],[datetime]])</f>
        <v>2012</v>
      </c>
      <c r="C7392" s="17">
        <f>MONTH(Таблица1[[#This Row],[datetime]])</f>
        <v>8</v>
      </c>
      <c r="D7392" s="17">
        <f>DAY(Таблица1[[#This Row],[datetime]])</f>
        <v>1</v>
      </c>
      <c r="E7392" s="17">
        <f>WEEKDAY(Таблица1[[#This Row],[datetime]])</f>
        <v>4</v>
      </c>
      <c r="F7392" s="17">
        <f>HOUR(Таблица1[[#This Row],[datetime]])</f>
        <v>11</v>
      </c>
      <c r="G7392">
        <v>3</v>
      </c>
      <c r="H7392">
        <v>0</v>
      </c>
      <c r="I7392">
        <v>1</v>
      </c>
      <c r="J7392">
        <v>1</v>
      </c>
      <c r="K7392">
        <v>31.16</v>
      </c>
      <c r="L7392">
        <v>35.604999999999997</v>
      </c>
      <c r="M7392">
        <v>58</v>
      </c>
      <c r="N7392">
        <v>6.0031999999999996</v>
      </c>
      <c r="O7392">
        <v>54</v>
      </c>
      <c r="P7392">
        <v>180</v>
      </c>
      <c r="Q7392">
        <v>234</v>
      </c>
      <c r="R7392">
        <v>7391</v>
      </c>
    </row>
    <row r="7393" spans="1:18" x14ac:dyDescent="0.2">
      <c r="A7393" s="1">
        <v>41157.541666666664</v>
      </c>
      <c r="B7393" s="17">
        <f>YEAR(Таблица1[[#This Row],[datetime]])</f>
        <v>2012</v>
      </c>
      <c r="C7393" s="17">
        <f>MONTH(Таблица1[[#This Row],[datetime]])</f>
        <v>9</v>
      </c>
      <c r="D7393" s="17">
        <f>DAY(Таблица1[[#This Row],[datetime]])</f>
        <v>5</v>
      </c>
      <c r="E7393" s="17">
        <f>WEEKDAY(Таблица1[[#This Row],[datetime]])</f>
        <v>4</v>
      </c>
      <c r="F7393" s="17">
        <f>HOUR(Таблица1[[#This Row],[datetime]])</f>
        <v>13</v>
      </c>
      <c r="G7393">
        <v>3</v>
      </c>
      <c r="H7393">
        <v>0</v>
      </c>
      <c r="I7393">
        <v>1</v>
      </c>
      <c r="J7393">
        <v>1</v>
      </c>
      <c r="K7393">
        <v>32.799999999999997</v>
      </c>
      <c r="L7393">
        <v>39.395000000000003</v>
      </c>
      <c r="M7393">
        <v>63</v>
      </c>
      <c r="N7393">
        <v>11.0014</v>
      </c>
      <c r="O7393">
        <v>50</v>
      </c>
      <c r="P7393">
        <v>184</v>
      </c>
      <c r="Q7393">
        <v>234</v>
      </c>
      <c r="R7393">
        <v>7392</v>
      </c>
    </row>
    <row r="7394" spans="1:18" x14ac:dyDescent="0.2">
      <c r="A7394" s="1">
        <v>41199.458333333336</v>
      </c>
      <c r="B7394" s="17">
        <f>YEAR(Таблица1[[#This Row],[datetime]])</f>
        <v>2012</v>
      </c>
      <c r="C7394" s="17">
        <f>MONTH(Таблица1[[#This Row],[datetime]])</f>
        <v>10</v>
      </c>
      <c r="D7394" s="17">
        <f>DAY(Таблица1[[#This Row],[datetime]])</f>
        <v>17</v>
      </c>
      <c r="E7394" s="17">
        <f>WEEKDAY(Таблица1[[#This Row],[datetime]])</f>
        <v>4</v>
      </c>
      <c r="F7394" s="17">
        <f>HOUR(Таблица1[[#This Row],[datetime]])</f>
        <v>11</v>
      </c>
      <c r="G7394">
        <v>4</v>
      </c>
      <c r="H7394">
        <v>0</v>
      </c>
      <c r="I7394">
        <v>1</v>
      </c>
      <c r="J7394">
        <v>2</v>
      </c>
      <c r="K7394">
        <v>20.5</v>
      </c>
      <c r="L7394">
        <v>24.24</v>
      </c>
      <c r="M7394">
        <v>51</v>
      </c>
      <c r="N7394">
        <v>6.0031999999999996</v>
      </c>
      <c r="O7394">
        <v>78</v>
      </c>
      <c r="P7394">
        <v>156</v>
      </c>
      <c r="Q7394">
        <v>234</v>
      </c>
      <c r="R7394">
        <v>7393</v>
      </c>
    </row>
    <row r="7395" spans="1:18" x14ac:dyDescent="0.2">
      <c r="A7395" s="1">
        <v>40610.75</v>
      </c>
      <c r="B7395" s="17">
        <f>YEAR(Таблица1[[#This Row],[datetime]])</f>
        <v>2011</v>
      </c>
      <c r="C7395" s="17">
        <f>MONTH(Таблица1[[#This Row],[datetime]])</f>
        <v>3</v>
      </c>
      <c r="D7395" s="17">
        <f>DAY(Таблица1[[#This Row],[datetime]])</f>
        <v>8</v>
      </c>
      <c r="E7395" s="17">
        <f>WEEKDAY(Таблица1[[#This Row],[datetime]])</f>
        <v>3</v>
      </c>
      <c r="F7395" s="17">
        <f>HOUR(Таблица1[[#This Row],[datetime]])</f>
        <v>18</v>
      </c>
      <c r="G7395">
        <v>1</v>
      </c>
      <c r="H7395">
        <v>0</v>
      </c>
      <c r="I7395">
        <v>1</v>
      </c>
      <c r="J7395">
        <v>1</v>
      </c>
      <c r="K7395">
        <v>13.94</v>
      </c>
      <c r="L7395">
        <v>16.664999999999999</v>
      </c>
      <c r="M7395">
        <v>27</v>
      </c>
      <c r="N7395">
        <v>12.997999999999999</v>
      </c>
      <c r="O7395">
        <v>21</v>
      </c>
      <c r="P7395">
        <v>214</v>
      </c>
      <c r="Q7395">
        <v>235</v>
      </c>
      <c r="R7395">
        <v>7394</v>
      </c>
    </row>
    <row r="7396" spans="1:18" x14ac:dyDescent="0.2">
      <c r="A7396" s="1">
        <v>40616.75</v>
      </c>
      <c r="B7396" s="17">
        <f>YEAR(Таблица1[[#This Row],[datetime]])</f>
        <v>2011</v>
      </c>
      <c r="C7396" s="17">
        <f>MONTH(Таблица1[[#This Row],[datetime]])</f>
        <v>3</v>
      </c>
      <c r="D7396" s="17">
        <f>DAY(Таблица1[[#This Row],[datetime]])</f>
        <v>14</v>
      </c>
      <c r="E7396" s="17">
        <f>WEEKDAY(Таблица1[[#This Row],[datetime]])</f>
        <v>2</v>
      </c>
      <c r="F7396" s="17">
        <f>HOUR(Таблица1[[#This Row],[datetime]])</f>
        <v>18</v>
      </c>
      <c r="G7396">
        <v>1</v>
      </c>
      <c r="H7396">
        <v>0</v>
      </c>
      <c r="I7396">
        <v>1</v>
      </c>
      <c r="J7396">
        <v>1</v>
      </c>
      <c r="K7396">
        <v>14.76</v>
      </c>
      <c r="L7396">
        <v>18.18</v>
      </c>
      <c r="M7396">
        <v>40</v>
      </c>
      <c r="N7396">
        <v>7.0015000000000001</v>
      </c>
      <c r="O7396">
        <v>25</v>
      </c>
      <c r="P7396">
        <v>210</v>
      </c>
      <c r="Q7396">
        <v>235</v>
      </c>
      <c r="R7396">
        <v>7395</v>
      </c>
    </row>
    <row r="7397" spans="1:18" x14ac:dyDescent="0.2">
      <c r="A7397" s="1">
        <v>40644.666666666664</v>
      </c>
      <c r="B7397" s="17">
        <f>YEAR(Таблица1[[#This Row],[datetime]])</f>
        <v>2011</v>
      </c>
      <c r="C7397" s="17">
        <f>MONTH(Таблица1[[#This Row],[datetime]])</f>
        <v>4</v>
      </c>
      <c r="D7397" s="17">
        <f>DAY(Таблица1[[#This Row],[datetime]])</f>
        <v>11</v>
      </c>
      <c r="E7397" s="17">
        <f>WEEKDAY(Таблица1[[#This Row],[datetime]])</f>
        <v>2</v>
      </c>
      <c r="F7397" s="17">
        <f>HOUR(Таблица1[[#This Row],[datetime]])</f>
        <v>16</v>
      </c>
      <c r="G7397">
        <v>2</v>
      </c>
      <c r="H7397">
        <v>0</v>
      </c>
      <c r="I7397">
        <v>1</v>
      </c>
      <c r="J7397">
        <v>1</v>
      </c>
      <c r="K7397">
        <v>30.34</v>
      </c>
      <c r="L7397">
        <v>33.335000000000001</v>
      </c>
      <c r="M7397">
        <v>48</v>
      </c>
      <c r="N7397">
        <v>35.000799999999998</v>
      </c>
      <c r="O7397">
        <v>73</v>
      </c>
      <c r="P7397">
        <v>162</v>
      </c>
      <c r="Q7397">
        <v>235</v>
      </c>
      <c r="R7397">
        <v>7396</v>
      </c>
    </row>
    <row r="7398" spans="1:18" x14ac:dyDescent="0.2">
      <c r="A7398" s="1">
        <v>40823.5</v>
      </c>
      <c r="B7398" s="17">
        <f>YEAR(Таблица1[[#This Row],[datetime]])</f>
        <v>2011</v>
      </c>
      <c r="C7398" s="17">
        <f>MONTH(Таблица1[[#This Row],[datetime]])</f>
        <v>10</v>
      </c>
      <c r="D7398" s="17">
        <f>DAY(Таблица1[[#This Row],[datetime]])</f>
        <v>7</v>
      </c>
      <c r="E7398" s="17">
        <f>WEEKDAY(Таблица1[[#This Row],[datetime]])</f>
        <v>6</v>
      </c>
      <c r="F7398" s="17">
        <f>HOUR(Таблица1[[#This Row],[datetime]])</f>
        <v>12</v>
      </c>
      <c r="G7398">
        <v>4</v>
      </c>
      <c r="H7398">
        <v>0</v>
      </c>
      <c r="I7398">
        <v>1</v>
      </c>
      <c r="J7398">
        <v>1</v>
      </c>
      <c r="K7398">
        <v>24.6</v>
      </c>
      <c r="L7398">
        <v>31.06</v>
      </c>
      <c r="M7398">
        <v>53</v>
      </c>
      <c r="N7398">
        <v>0</v>
      </c>
      <c r="O7398">
        <v>61</v>
      </c>
      <c r="P7398">
        <v>174</v>
      </c>
      <c r="Q7398">
        <v>235</v>
      </c>
      <c r="R7398">
        <v>7397</v>
      </c>
    </row>
    <row r="7399" spans="1:18" x14ac:dyDescent="0.2">
      <c r="A7399" s="1">
        <v>40827.375</v>
      </c>
      <c r="B7399" s="17">
        <f>YEAR(Таблица1[[#This Row],[datetime]])</f>
        <v>2011</v>
      </c>
      <c r="C7399" s="17">
        <f>MONTH(Таблица1[[#This Row],[datetime]])</f>
        <v>10</v>
      </c>
      <c r="D7399" s="17">
        <f>DAY(Таблица1[[#This Row],[datetime]])</f>
        <v>11</v>
      </c>
      <c r="E7399" s="17">
        <f>WEEKDAY(Таблица1[[#This Row],[datetime]])</f>
        <v>3</v>
      </c>
      <c r="F7399" s="17">
        <f>HOUR(Таблица1[[#This Row],[datetime]])</f>
        <v>9</v>
      </c>
      <c r="G7399">
        <v>4</v>
      </c>
      <c r="H7399">
        <v>0</v>
      </c>
      <c r="I7399">
        <v>1</v>
      </c>
      <c r="J7399">
        <v>2</v>
      </c>
      <c r="K7399">
        <v>24.6</v>
      </c>
      <c r="L7399">
        <v>29.545000000000002</v>
      </c>
      <c r="M7399">
        <v>69</v>
      </c>
      <c r="N7399">
        <v>0</v>
      </c>
      <c r="O7399">
        <v>40</v>
      </c>
      <c r="P7399">
        <v>195</v>
      </c>
      <c r="Q7399">
        <v>235</v>
      </c>
      <c r="R7399">
        <v>7398</v>
      </c>
    </row>
    <row r="7400" spans="1:18" x14ac:dyDescent="0.2">
      <c r="A7400" s="1">
        <v>40889.291666666664</v>
      </c>
      <c r="B7400" s="17">
        <f>YEAR(Таблица1[[#This Row],[datetime]])</f>
        <v>2011</v>
      </c>
      <c r="C7400" s="17">
        <f>MONTH(Таблица1[[#This Row],[datetime]])</f>
        <v>12</v>
      </c>
      <c r="D7400" s="17">
        <f>DAY(Таблица1[[#This Row],[datetime]])</f>
        <v>12</v>
      </c>
      <c r="E7400" s="17">
        <f>WEEKDAY(Таблица1[[#This Row],[datetime]])</f>
        <v>2</v>
      </c>
      <c r="F7400" s="17">
        <f>HOUR(Таблица1[[#This Row],[datetime]])</f>
        <v>7</v>
      </c>
      <c r="G7400">
        <v>4</v>
      </c>
      <c r="H7400">
        <v>0</v>
      </c>
      <c r="I7400">
        <v>1</v>
      </c>
      <c r="J7400">
        <v>1</v>
      </c>
      <c r="K7400">
        <v>5.74</v>
      </c>
      <c r="L7400">
        <v>7.5750000000000002</v>
      </c>
      <c r="M7400">
        <v>86</v>
      </c>
      <c r="N7400">
        <v>8.9981000000000009</v>
      </c>
      <c r="O7400">
        <v>4</v>
      </c>
      <c r="P7400">
        <v>231</v>
      </c>
      <c r="Q7400">
        <v>235</v>
      </c>
      <c r="R7400">
        <v>7399</v>
      </c>
    </row>
    <row r="7401" spans="1:18" x14ac:dyDescent="0.2">
      <c r="A7401" s="1">
        <v>40950.541666666664</v>
      </c>
      <c r="B7401" s="17">
        <f>YEAR(Таблица1[[#This Row],[datetime]])</f>
        <v>2012</v>
      </c>
      <c r="C7401" s="17">
        <f>MONTH(Таблица1[[#This Row],[datetime]])</f>
        <v>2</v>
      </c>
      <c r="D7401" s="17">
        <f>DAY(Таблица1[[#This Row],[datetime]])</f>
        <v>11</v>
      </c>
      <c r="E7401" s="17">
        <f>WEEKDAY(Таблица1[[#This Row],[datetime]])</f>
        <v>7</v>
      </c>
      <c r="F7401" s="17">
        <f>HOUR(Таблица1[[#This Row],[datetime]])</f>
        <v>13</v>
      </c>
      <c r="G7401">
        <v>1</v>
      </c>
      <c r="H7401">
        <v>0</v>
      </c>
      <c r="I7401">
        <v>0</v>
      </c>
      <c r="J7401">
        <v>2</v>
      </c>
      <c r="K7401">
        <v>10.66</v>
      </c>
      <c r="L7401">
        <v>12.12</v>
      </c>
      <c r="M7401">
        <v>81</v>
      </c>
      <c r="N7401">
        <v>19.001200000000001</v>
      </c>
      <c r="O7401">
        <v>18</v>
      </c>
      <c r="P7401">
        <v>217</v>
      </c>
      <c r="Q7401">
        <v>235</v>
      </c>
      <c r="R7401">
        <v>7400</v>
      </c>
    </row>
    <row r="7402" spans="1:18" x14ac:dyDescent="0.2">
      <c r="A7402" s="1">
        <v>40984.833333333336</v>
      </c>
      <c r="B7402" s="17">
        <f>YEAR(Таблица1[[#This Row],[datetime]])</f>
        <v>2012</v>
      </c>
      <c r="C7402" s="17">
        <f>MONTH(Таблица1[[#This Row],[datetime]])</f>
        <v>3</v>
      </c>
      <c r="D7402" s="17">
        <f>DAY(Таблица1[[#This Row],[datetime]])</f>
        <v>16</v>
      </c>
      <c r="E7402" s="17">
        <f>WEEKDAY(Таблица1[[#This Row],[datetime]])</f>
        <v>6</v>
      </c>
      <c r="F7402" s="17">
        <f>HOUR(Таблица1[[#This Row],[datetime]])</f>
        <v>20</v>
      </c>
      <c r="G7402">
        <v>1</v>
      </c>
      <c r="H7402">
        <v>0</v>
      </c>
      <c r="I7402">
        <v>1</v>
      </c>
      <c r="J7402">
        <v>1</v>
      </c>
      <c r="K7402">
        <v>18.86</v>
      </c>
      <c r="L7402">
        <v>22.725000000000001</v>
      </c>
      <c r="M7402">
        <v>88</v>
      </c>
      <c r="N7402">
        <v>0</v>
      </c>
      <c r="O7402">
        <v>31</v>
      </c>
      <c r="P7402">
        <v>204</v>
      </c>
      <c r="Q7402">
        <v>235</v>
      </c>
      <c r="R7402">
        <v>7401</v>
      </c>
    </row>
    <row r="7403" spans="1:18" x14ac:dyDescent="0.2">
      <c r="A7403" s="1">
        <v>41010.833333333336</v>
      </c>
      <c r="B7403" s="17">
        <f>YEAR(Таблица1[[#This Row],[datetime]])</f>
        <v>2012</v>
      </c>
      <c r="C7403" s="17">
        <f>MONTH(Таблица1[[#This Row],[datetime]])</f>
        <v>4</v>
      </c>
      <c r="D7403" s="17">
        <f>DAY(Таблица1[[#This Row],[datetime]])</f>
        <v>11</v>
      </c>
      <c r="E7403" s="17">
        <f>WEEKDAY(Таблица1[[#This Row],[datetime]])</f>
        <v>4</v>
      </c>
      <c r="F7403" s="17">
        <f>HOUR(Таблица1[[#This Row],[datetime]])</f>
        <v>20</v>
      </c>
      <c r="G7403">
        <v>2</v>
      </c>
      <c r="H7403">
        <v>0</v>
      </c>
      <c r="I7403">
        <v>1</v>
      </c>
      <c r="J7403">
        <v>1</v>
      </c>
      <c r="K7403">
        <v>14.76</v>
      </c>
      <c r="L7403">
        <v>16.664999999999999</v>
      </c>
      <c r="M7403">
        <v>46</v>
      </c>
      <c r="N7403">
        <v>22.002800000000001</v>
      </c>
      <c r="O7403">
        <v>22</v>
      </c>
      <c r="P7403">
        <v>213</v>
      </c>
      <c r="Q7403">
        <v>235</v>
      </c>
      <c r="R7403">
        <v>7402</v>
      </c>
    </row>
    <row r="7404" spans="1:18" x14ac:dyDescent="0.2">
      <c r="A7404" s="1">
        <v>41017.666666666664</v>
      </c>
      <c r="B7404" s="17">
        <f>YEAR(Таблица1[[#This Row],[datetime]])</f>
        <v>2012</v>
      </c>
      <c r="C7404" s="17">
        <f>MONTH(Таблица1[[#This Row],[datetime]])</f>
        <v>4</v>
      </c>
      <c r="D7404" s="17">
        <f>DAY(Таблица1[[#This Row],[datetime]])</f>
        <v>18</v>
      </c>
      <c r="E7404" s="17">
        <f>WEEKDAY(Таблица1[[#This Row],[datetime]])</f>
        <v>4</v>
      </c>
      <c r="F7404" s="17">
        <f>HOUR(Таблица1[[#This Row],[datetime]])</f>
        <v>16</v>
      </c>
      <c r="G7404">
        <v>2</v>
      </c>
      <c r="H7404">
        <v>0</v>
      </c>
      <c r="I7404">
        <v>1</v>
      </c>
      <c r="J7404">
        <v>2</v>
      </c>
      <c r="K7404">
        <v>17.22</v>
      </c>
      <c r="L7404">
        <v>21.21</v>
      </c>
      <c r="M7404">
        <v>77</v>
      </c>
      <c r="N7404">
        <v>15.001300000000001</v>
      </c>
      <c r="O7404">
        <v>36</v>
      </c>
      <c r="P7404">
        <v>199</v>
      </c>
      <c r="Q7404">
        <v>235</v>
      </c>
      <c r="R7404">
        <v>7403</v>
      </c>
    </row>
    <row r="7405" spans="1:18" x14ac:dyDescent="0.2">
      <c r="A7405" s="1">
        <v>41033.875</v>
      </c>
      <c r="B7405" s="17">
        <f>YEAR(Таблица1[[#This Row],[datetime]])</f>
        <v>2012</v>
      </c>
      <c r="C7405" s="17">
        <f>MONTH(Таблица1[[#This Row],[datetime]])</f>
        <v>5</v>
      </c>
      <c r="D7405" s="17">
        <f>DAY(Таблица1[[#This Row],[datetime]])</f>
        <v>4</v>
      </c>
      <c r="E7405" s="17">
        <f>WEEKDAY(Таблица1[[#This Row],[datetime]])</f>
        <v>6</v>
      </c>
      <c r="F7405" s="17">
        <f>HOUR(Таблица1[[#This Row],[datetime]])</f>
        <v>21</v>
      </c>
      <c r="G7405">
        <v>2</v>
      </c>
      <c r="H7405">
        <v>0</v>
      </c>
      <c r="I7405">
        <v>1</v>
      </c>
      <c r="J7405">
        <v>1</v>
      </c>
      <c r="K7405">
        <v>26.24</v>
      </c>
      <c r="L7405">
        <v>30.305</v>
      </c>
      <c r="M7405">
        <v>69</v>
      </c>
      <c r="N7405">
        <v>12.997999999999999</v>
      </c>
      <c r="O7405">
        <v>49</v>
      </c>
      <c r="P7405">
        <v>186</v>
      </c>
      <c r="Q7405">
        <v>235</v>
      </c>
      <c r="R7405">
        <v>7404</v>
      </c>
    </row>
    <row r="7406" spans="1:18" x14ac:dyDescent="0.2">
      <c r="A7406" s="1">
        <v>41061.458333333336</v>
      </c>
      <c r="B7406" s="17">
        <f>YEAR(Таблица1[[#This Row],[datetime]])</f>
        <v>2012</v>
      </c>
      <c r="C7406" s="17">
        <f>MONTH(Таблица1[[#This Row],[datetime]])</f>
        <v>6</v>
      </c>
      <c r="D7406" s="17">
        <f>DAY(Таблица1[[#This Row],[datetime]])</f>
        <v>1</v>
      </c>
      <c r="E7406" s="17">
        <f>WEEKDAY(Таблица1[[#This Row],[datetime]])</f>
        <v>6</v>
      </c>
      <c r="F7406" s="17">
        <f>HOUR(Таблица1[[#This Row],[datetime]])</f>
        <v>11</v>
      </c>
      <c r="G7406">
        <v>2</v>
      </c>
      <c r="H7406">
        <v>0</v>
      </c>
      <c r="I7406">
        <v>1</v>
      </c>
      <c r="J7406">
        <v>2</v>
      </c>
      <c r="K7406">
        <v>28.7</v>
      </c>
      <c r="L7406">
        <v>33.335000000000001</v>
      </c>
      <c r="M7406">
        <v>74</v>
      </c>
      <c r="N7406">
        <v>19.001200000000001</v>
      </c>
      <c r="O7406">
        <v>42</v>
      </c>
      <c r="P7406">
        <v>193</v>
      </c>
      <c r="Q7406">
        <v>235</v>
      </c>
      <c r="R7406">
        <v>7405</v>
      </c>
    </row>
    <row r="7407" spans="1:18" x14ac:dyDescent="0.2">
      <c r="A7407" s="1">
        <v>41136.458333333336</v>
      </c>
      <c r="B7407" s="17">
        <f>YEAR(Таблица1[[#This Row],[datetime]])</f>
        <v>2012</v>
      </c>
      <c r="C7407" s="17">
        <f>MONTH(Таблица1[[#This Row],[datetime]])</f>
        <v>8</v>
      </c>
      <c r="D7407" s="17">
        <f>DAY(Таблица1[[#This Row],[datetime]])</f>
        <v>15</v>
      </c>
      <c r="E7407" s="17">
        <f>WEEKDAY(Таблица1[[#This Row],[datetime]])</f>
        <v>4</v>
      </c>
      <c r="F7407" s="17">
        <f>HOUR(Таблица1[[#This Row],[datetime]])</f>
        <v>11</v>
      </c>
      <c r="G7407">
        <v>3</v>
      </c>
      <c r="H7407">
        <v>0</v>
      </c>
      <c r="I7407">
        <v>1</v>
      </c>
      <c r="J7407">
        <v>2</v>
      </c>
      <c r="K7407">
        <v>30.34</v>
      </c>
      <c r="L7407">
        <v>34.090000000000003</v>
      </c>
      <c r="M7407">
        <v>58</v>
      </c>
      <c r="N7407">
        <v>12.997999999999999</v>
      </c>
      <c r="O7407">
        <v>80</v>
      </c>
      <c r="P7407">
        <v>155</v>
      </c>
      <c r="Q7407">
        <v>235</v>
      </c>
      <c r="R7407">
        <v>7406</v>
      </c>
    </row>
    <row r="7408" spans="1:18" x14ac:dyDescent="0.2">
      <c r="A7408" s="1">
        <v>41139.958333333336</v>
      </c>
      <c r="B7408" s="17">
        <f>YEAR(Таблица1[[#This Row],[datetime]])</f>
        <v>2012</v>
      </c>
      <c r="C7408" s="17">
        <f>MONTH(Таблица1[[#This Row],[datetime]])</f>
        <v>8</v>
      </c>
      <c r="D7408" s="17">
        <f>DAY(Таблица1[[#This Row],[datetime]])</f>
        <v>18</v>
      </c>
      <c r="E7408" s="17">
        <f>WEEKDAY(Таблица1[[#This Row],[datetime]])</f>
        <v>7</v>
      </c>
      <c r="F7408" s="17">
        <f>HOUR(Таблица1[[#This Row],[datetime]])</f>
        <v>23</v>
      </c>
      <c r="G7408">
        <v>3</v>
      </c>
      <c r="H7408">
        <v>0</v>
      </c>
      <c r="I7408">
        <v>0</v>
      </c>
      <c r="J7408">
        <v>1</v>
      </c>
      <c r="K7408">
        <v>26.24</v>
      </c>
      <c r="L7408">
        <v>30.305</v>
      </c>
      <c r="M7408">
        <v>65</v>
      </c>
      <c r="N7408">
        <v>6.0031999999999996</v>
      </c>
      <c r="O7408">
        <v>60</v>
      </c>
      <c r="P7408">
        <v>175</v>
      </c>
      <c r="Q7408">
        <v>235</v>
      </c>
      <c r="R7408">
        <v>7407</v>
      </c>
    </row>
    <row r="7409" spans="1:18" x14ac:dyDescent="0.2">
      <c r="A7409" s="1">
        <v>41157.416666666664</v>
      </c>
      <c r="B7409" s="17">
        <f>YEAR(Таблица1[[#This Row],[datetime]])</f>
        <v>2012</v>
      </c>
      <c r="C7409" s="17">
        <f>MONTH(Таблица1[[#This Row],[datetime]])</f>
        <v>9</v>
      </c>
      <c r="D7409" s="17">
        <f>DAY(Таблица1[[#This Row],[datetime]])</f>
        <v>5</v>
      </c>
      <c r="E7409" s="17">
        <f>WEEKDAY(Таблица1[[#This Row],[datetime]])</f>
        <v>4</v>
      </c>
      <c r="F7409" s="17">
        <f>HOUR(Таблица1[[#This Row],[datetime]])</f>
        <v>10</v>
      </c>
      <c r="G7409">
        <v>3</v>
      </c>
      <c r="H7409">
        <v>0</v>
      </c>
      <c r="I7409">
        <v>1</v>
      </c>
      <c r="J7409">
        <v>2</v>
      </c>
      <c r="K7409">
        <v>31.16</v>
      </c>
      <c r="L7409">
        <v>36.365000000000002</v>
      </c>
      <c r="M7409">
        <v>70</v>
      </c>
      <c r="N7409">
        <v>11.0014</v>
      </c>
      <c r="O7409">
        <v>54</v>
      </c>
      <c r="P7409">
        <v>181</v>
      </c>
      <c r="Q7409">
        <v>235</v>
      </c>
      <c r="R7409">
        <v>7408</v>
      </c>
    </row>
    <row r="7410" spans="1:18" x14ac:dyDescent="0.2">
      <c r="A7410" s="1">
        <v>41221.5</v>
      </c>
      <c r="B7410" s="17">
        <f>YEAR(Таблица1[[#This Row],[datetime]])</f>
        <v>2012</v>
      </c>
      <c r="C7410" s="17">
        <f>MONTH(Таблица1[[#This Row],[datetime]])</f>
        <v>11</v>
      </c>
      <c r="D7410" s="17">
        <f>DAY(Таблица1[[#This Row],[datetime]])</f>
        <v>8</v>
      </c>
      <c r="E7410" s="17">
        <f>WEEKDAY(Таблица1[[#This Row],[datetime]])</f>
        <v>5</v>
      </c>
      <c r="F7410" s="17">
        <f>HOUR(Таблица1[[#This Row],[datetime]])</f>
        <v>12</v>
      </c>
      <c r="G7410">
        <v>4</v>
      </c>
      <c r="H7410">
        <v>0</v>
      </c>
      <c r="I7410">
        <v>1</v>
      </c>
      <c r="J7410">
        <v>1</v>
      </c>
      <c r="K7410">
        <v>16.399999999999999</v>
      </c>
      <c r="L7410">
        <v>20.454999999999998</v>
      </c>
      <c r="M7410">
        <v>24</v>
      </c>
      <c r="N7410">
        <v>32.997500000000002</v>
      </c>
      <c r="O7410">
        <v>33</v>
      </c>
      <c r="P7410">
        <v>202</v>
      </c>
      <c r="Q7410">
        <v>235</v>
      </c>
      <c r="R7410">
        <v>7409</v>
      </c>
    </row>
    <row r="7411" spans="1:18" x14ac:dyDescent="0.2">
      <c r="A7411" s="1">
        <v>41249.5</v>
      </c>
      <c r="B7411" s="17">
        <f>YEAR(Таблица1[[#This Row],[datetime]])</f>
        <v>2012</v>
      </c>
      <c r="C7411" s="17">
        <f>MONTH(Таблица1[[#This Row],[datetime]])</f>
        <v>12</v>
      </c>
      <c r="D7411" s="17">
        <f>DAY(Таблица1[[#This Row],[datetime]])</f>
        <v>6</v>
      </c>
      <c r="E7411" s="17">
        <f>WEEKDAY(Таблица1[[#This Row],[datetime]])</f>
        <v>5</v>
      </c>
      <c r="F7411" s="17">
        <f>HOUR(Таблица1[[#This Row],[datetime]])</f>
        <v>12</v>
      </c>
      <c r="G7411">
        <v>4</v>
      </c>
      <c r="H7411">
        <v>0</v>
      </c>
      <c r="I7411">
        <v>1</v>
      </c>
      <c r="J7411">
        <v>1</v>
      </c>
      <c r="K7411">
        <v>11.48</v>
      </c>
      <c r="L7411">
        <v>15.91</v>
      </c>
      <c r="M7411">
        <v>41</v>
      </c>
      <c r="N7411">
        <v>0</v>
      </c>
      <c r="O7411">
        <v>29</v>
      </c>
      <c r="P7411">
        <v>206</v>
      </c>
      <c r="Q7411">
        <v>235</v>
      </c>
      <c r="R7411">
        <v>7410</v>
      </c>
    </row>
    <row r="7412" spans="1:18" x14ac:dyDescent="0.2">
      <c r="A7412" s="1">
        <v>40643.708333333336</v>
      </c>
      <c r="B7412" s="17">
        <f>YEAR(Таблица1[[#This Row],[datetime]])</f>
        <v>2011</v>
      </c>
      <c r="C7412" s="17">
        <f>MONTH(Таблица1[[#This Row],[datetime]])</f>
        <v>4</v>
      </c>
      <c r="D7412" s="17">
        <f>DAY(Таблица1[[#This Row],[datetime]])</f>
        <v>10</v>
      </c>
      <c r="E7412" s="17">
        <f>WEEKDAY(Таблица1[[#This Row],[datetime]])</f>
        <v>1</v>
      </c>
      <c r="F7412" s="17">
        <f>HOUR(Таблица1[[#This Row],[datetime]])</f>
        <v>17</v>
      </c>
      <c r="G7412">
        <v>2</v>
      </c>
      <c r="H7412">
        <v>0</v>
      </c>
      <c r="I7412">
        <v>0</v>
      </c>
      <c r="J7412">
        <v>2</v>
      </c>
      <c r="K7412">
        <v>21.32</v>
      </c>
      <c r="L7412">
        <v>25</v>
      </c>
      <c r="M7412">
        <v>72</v>
      </c>
      <c r="N7412">
        <v>12.997999999999999</v>
      </c>
      <c r="O7412">
        <v>84</v>
      </c>
      <c r="P7412">
        <v>152</v>
      </c>
      <c r="Q7412">
        <v>236</v>
      </c>
      <c r="R7412">
        <v>7411</v>
      </c>
    </row>
    <row r="7413" spans="1:18" x14ac:dyDescent="0.2">
      <c r="A7413" s="1">
        <v>40735.833333333336</v>
      </c>
      <c r="B7413" s="17">
        <f>YEAR(Таблица1[[#This Row],[datetime]])</f>
        <v>2011</v>
      </c>
      <c r="C7413" s="17">
        <f>MONTH(Таблица1[[#This Row],[datetime]])</f>
        <v>7</v>
      </c>
      <c r="D7413" s="17">
        <f>DAY(Таблица1[[#This Row],[datetime]])</f>
        <v>11</v>
      </c>
      <c r="E7413" s="17">
        <f>WEEKDAY(Таблица1[[#This Row],[datetime]])</f>
        <v>2</v>
      </c>
      <c r="F7413" s="17">
        <f>HOUR(Таблица1[[#This Row],[datetime]])</f>
        <v>20</v>
      </c>
      <c r="G7413">
        <v>3</v>
      </c>
      <c r="H7413">
        <v>0</v>
      </c>
      <c r="I7413">
        <v>1</v>
      </c>
      <c r="J7413">
        <v>1</v>
      </c>
      <c r="K7413">
        <v>29.52</v>
      </c>
      <c r="L7413">
        <v>34.85</v>
      </c>
      <c r="M7413">
        <v>74</v>
      </c>
      <c r="N7413">
        <v>27.999300000000002</v>
      </c>
      <c r="O7413">
        <v>42</v>
      </c>
      <c r="P7413">
        <v>194</v>
      </c>
      <c r="Q7413">
        <v>236</v>
      </c>
      <c r="R7413">
        <v>7412</v>
      </c>
    </row>
    <row r="7414" spans="1:18" x14ac:dyDescent="0.2">
      <c r="A7414" s="1">
        <v>40858.541666666664</v>
      </c>
      <c r="B7414" s="17">
        <f>YEAR(Таблица1[[#This Row],[datetime]])</f>
        <v>2011</v>
      </c>
      <c r="C7414" s="17">
        <f>MONTH(Таблица1[[#This Row],[datetime]])</f>
        <v>11</v>
      </c>
      <c r="D7414" s="17">
        <f>DAY(Таблица1[[#This Row],[datetime]])</f>
        <v>11</v>
      </c>
      <c r="E7414" s="17">
        <f>WEEKDAY(Таблица1[[#This Row],[datetime]])</f>
        <v>6</v>
      </c>
      <c r="F7414" s="17">
        <f>HOUR(Таблица1[[#This Row],[datetime]])</f>
        <v>13</v>
      </c>
      <c r="G7414">
        <v>4</v>
      </c>
      <c r="H7414">
        <v>1</v>
      </c>
      <c r="I7414">
        <v>0</v>
      </c>
      <c r="J7414">
        <v>1</v>
      </c>
      <c r="K7414">
        <v>15.58</v>
      </c>
      <c r="L7414">
        <v>19.695</v>
      </c>
      <c r="M7414">
        <v>37</v>
      </c>
      <c r="N7414">
        <v>36.997399999999999</v>
      </c>
      <c r="O7414">
        <v>57</v>
      </c>
      <c r="P7414">
        <v>179</v>
      </c>
      <c r="Q7414">
        <v>236</v>
      </c>
      <c r="R7414">
        <v>7413</v>
      </c>
    </row>
    <row r="7415" spans="1:18" x14ac:dyDescent="0.2">
      <c r="A7415" s="1">
        <v>40887.458333333336</v>
      </c>
      <c r="B7415" s="17">
        <f>YEAR(Таблица1[[#This Row],[datetime]])</f>
        <v>2011</v>
      </c>
      <c r="C7415" s="17">
        <f>MONTH(Таблица1[[#This Row],[datetime]])</f>
        <v>12</v>
      </c>
      <c r="D7415" s="17">
        <f>DAY(Таблица1[[#This Row],[datetime]])</f>
        <v>10</v>
      </c>
      <c r="E7415" s="17">
        <f>WEEKDAY(Таблица1[[#This Row],[datetime]])</f>
        <v>7</v>
      </c>
      <c r="F7415" s="17">
        <f>HOUR(Таблица1[[#This Row],[datetime]])</f>
        <v>11</v>
      </c>
      <c r="G7415">
        <v>4</v>
      </c>
      <c r="H7415">
        <v>0</v>
      </c>
      <c r="I7415">
        <v>0</v>
      </c>
      <c r="J7415">
        <v>1</v>
      </c>
      <c r="K7415">
        <v>13.12</v>
      </c>
      <c r="L7415">
        <v>14.395</v>
      </c>
      <c r="M7415">
        <v>53</v>
      </c>
      <c r="N7415">
        <v>27.999300000000002</v>
      </c>
      <c r="O7415">
        <v>44</v>
      </c>
      <c r="P7415">
        <v>192</v>
      </c>
      <c r="Q7415">
        <v>236</v>
      </c>
      <c r="R7415">
        <v>7414</v>
      </c>
    </row>
    <row r="7416" spans="1:18" x14ac:dyDescent="0.2">
      <c r="A7416" s="1">
        <v>40894.541666666664</v>
      </c>
      <c r="B7416" s="17">
        <f>YEAR(Таблица1[[#This Row],[datetime]])</f>
        <v>2011</v>
      </c>
      <c r="C7416" s="17">
        <f>MONTH(Таблица1[[#This Row],[datetime]])</f>
        <v>12</v>
      </c>
      <c r="D7416" s="17">
        <f>DAY(Таблица1[[#This Row],[datetime]])</f>
        <v>17</v>
      </c>
      <c r="E7416" s="17">
        <f>WEEKDAY(Таблица1[[#This Row],[datetime]])</f>
        <v>7</v>
      </c>
      <c r="F7416" s="17">
        <f>HOUR(Таблица1[[#This Row],[datetime]])</f>
        <v>13</v>
      </c>
      <c r="G7416">
        <v>4</v>
      </c>
      <c r="H7416">
        <v>0</v>
      </c>
      <c r="I7416">
        <v>0</v>
      </c>
      <c r="J7416">
        <v>2</v>
      </c>
      <c r="K7416">
        <v>11.48</v>
      </c>
      <c r="L7416">
        <v>13.635</v>
      </c>
      <c r="M7416">
        <v>48</v>
      </c>
      <c r="N7416">
        <v>16.997900000000001</v>
      </c>
      <c r="O7416">
        <v>32</v>
      </c>
      <c r="P7416">
        <v>204</v>
      </c>
      <c r="Q7416">
        <v>236</v>
      </c>
      <c r="R7416">
        <v>7415</v>
      </c>
    </row>
    <row r="7417" spans="1:18" x14ac:dyDescent="0.2">
      <c r="A7417" s="1">
        <v>41092.541666666664</v>
      </c>
      <c r="B7417" s="17">
        <f>YEAR(Таблица1[[#This Row],[datetime]])</f>
        <v>2012</v>
      </c>
      <c r="C7417" s="17">
        <f>MONTH(Таблица1[[#This Row],[datetime]])</f>
        <v>7</v>
      </c>
      <c r="D7417" s="17">
        <f>DAY(Таблица1[[#This Row],[datetime]])</f>
        <v>2</v>
      </c>
      <c r="E7417" s="17">
        <f>WEEKDAY(Таблица1[[#This Row],[datetime]])</f>
        <v>2</v>
      </c>
      <c r="F7417" s="17">
        <f>HOUR(Таблица1[[#This Row],[datetime]])</f>
        <v>13</v>
      </c>
      <c r="G7417">
        <v>3</v>
      </c>
      <c r="H7417">
        <v>0</v>
      </c>
      <c r="I7417">
        <v>1</v>
      </c>
      <c r="J7417">
        <v>1</v>
      </c>
      <c r="K7417">
        <v>35.26</v>
      </c>
      <c r="L7417">
        <v>37.880000000000003</v>
      </c>
      <c r="M7417">
        <v>34</v>
      </c>
      <c r="N7417">
        <v>15.001300000000001</v>
      </c>
      <c r="O7417">
        <v>74</v>
      </c>
      <c r="P7417">
        <v>162</v>
      </c>
      <c r="Q7417">
        <v>236</v>
      </c>
      <c r="R7417">
        <v>7416</v>
      </c>
    </row>
    <row r="7418" spans="1:18" x14ac:dyDescent="0.2">
      <c r="A7418" s="1">
        <v>41122.416666666664</v>
      </c>
      <c r="B7418" s="17">
        <f>YEAR(Таблица1[[#This Row],[datetime]])</f>
        <v>2012</v>
      </c>
      <c r="C7418" s="17">
        <f>MONTH(Таблица1[[#This Row],[datetime]])</f>
        <v>8</v>
      </c>
      <c r="D7418" s="17">
        <f>DAY(Таблица1[[#This Row],[datetime]])</f>
        <v>1</v>
      </c>
      <c r="E7418" s="17">
        <f>WEEKDAY(Таблица1[[#This Row],[datetime]])</f>
        <v>4</v>
      </c>
      <c r="F7418" s="17">
        <f>HOUR(Таблица1[[#This Row],[datetime]])</f>
        <v>10</v>
      </c>
      <c r="G7418">
        <v>3</v>
      </c>
      <c r="H7418">
        <v>0</v>
      </c>
      <c r="I7418">
        <v>1</v>
      </c>
      <c r="J7418">
        <v>1</v>
      </c>
      <c r="K7418">
        <v>29.52</v>
      </c>
      <c r="L7418">
        <v>34.090000000000003</v>
      </c>
      <c r="M7418">
        <v>66</v>
      </c>
      <c r="N7418">
        <v>6.0031999999999996</v>
      </c>
      <c r="O7418">
        <v>61</v>
      </c>
      <c r="P7418">
        <v>175</v>
      </c>
      <c r="Q7418">
        <v>236</v>
      </c>
      <c r="R7418">
        <v>7417</v>
      </c>
    </row>
    <row r="7419" spans="1:18" x14ac:dyDescent="0.2">
      <c r="A7419" s="1">
        <v>41129.583333333336</v>
      </c>
      <c r="B7419" s="17">
        <f>YEAR(Таблица1[[#This Row],[datetime]])</f>
        <v>2012</v>
      </c>
      <c r="C7419" s="17">
        <f>MONTH(Таблица1[[#This Row],[datetime]])</f>
        <v>8</v>
      </c>
      <c r="D7419" s="17">
        <f>DAY(Таблица1[[#This Row],[datetime]])</f>
        <v>8</v>
      </c>
      <c r="E7419" s="17">
        <f>WEEKDAY(Таблица1[[#This Row],[datetime]])</f>
        <v>4</v>
      </c>
      <c r="F7419" s="17">
        <f>HOUR(Таблица1[[#This Row],[datetime]])</f>
        <v>14</v>
      </c>
      <c r="G7419">
        <v>3</v>
      </c>
      <c r="H7419">
        <v>0</v>
      </c>
      <c r="I7419">
        <v>1</v>
      </c>
      <c r="J7419">
        <v>2</v>
      </c>
      <c r="K7419">
        <v>32.799999999999997</v>
      </c>
      <c r="L7419">
        <v>37.119999999999997</v>
      </c>
      <c r="M7419">
        <v>52</v>
      </c>
      <c r="N7419">
        <v>16.997900000000001</v>
      </c>
      <c r="O7419">
        <v>63</v>
      </c>
      <c r="P7419">
        <v>173</v>
      </c>
      <c r="Q7419">
        <v>236</v>
      </c>
      <c r="R7419">
        <v>7418</v>
      </c>
    </row>
    <row r="7420" spans="1:18" x14ac:dyDescent="0.2">
      <c r="A7420" s="1">
        <v>41162.458333333336</v>
      </c>
      <c r="B7420" s="17">
        <f>YEAR(Таблица1[[#This Row],[datetime]])</f>
        <v>2012</v>
      </c>
      <c r="C7420" s="17">
        <f>MONTH(Таблица1[[#This Row],[datetime]])</f>
        <v>9</v>
      </c>
      <c r="D7420" s="17">
        <f>DAY(Таблица1[[#This Row],[datetime]])</f>
        <v>10</v>
      </c>
      <c r="E7420" s="17">
        <f>WEEKDAY(Таблица1[[#This Row],[datetime]])</f>
        <v>2</v>
      </c>
      <c r="F7420" s="17">
        <f>HOUR(Таблица1[[#This Row],[datetime]])</f>
        <v>11</v>
      </c>
      <c r="G7420">
        <v>3</v>
      </c>
      <c r="H7420">
        <v>0</v>
      </c>
      <c r="I7420">
        <v>1</v>
      </c>
      <c r="J7420">
        <v>1</v>
      </c>
      <c r="K7420">
        <v>25.42</v>
      </c>
      <c r="L7420">
        <v>31.06</v>
      </c>
      <c r="M7420">
        <v>43</v>
      </c>
      <c r="N7420">
        <v>19.999500000000001</v>
      </c>
      <c r="O7420">
        <v>69</v>
      </c>
      <c r="P7420">
        <v>167</v>
      </c>
      <c r="Q7420">
        <v>236</v>
      </c>
      <c r="R7420">
        <v>7419</v>
      </c>
    </row>
    <row r="7421" spans="1:18" x14ac:dyDescent="0.2">
      <c r="A7421" s="1">
        <v>41253.625</v>
      </c>
      <c r="B7421" s="17">
        <f>YEAR(Таблица1[[#This Row],[datetime]])</f>
        <v>2012</v>
      </c>
      <c r="C7421" s="17">
        <f>MONTH(Таблица1[[#This Row],[datetime]])</f>
        <v>12</v>
      </c>
      <c r="D7421" s="17">
        <f>DAY(Таблица1[[#This Row],[datetime]])</f>
        <v>10</v>
      </c>
      <c r="E7421" s="17">
        <f>WEEKDAY(Таблица1[[#This Row],[datetime]])</f>
        <v>2</v>
      </c>
      <c r="F7421" s="17">
        <f>HOUR(Таблица1[[#This Row],[datetime]])</f>
        <v>15</v>
      </c>
      <c r="G7421">
        <v>4</v>
      </c>
      <c r="H7421">
        <v>0</v>
      </c>
      <c r="I7421">
        <v>1</v>
      </c>
      <c r="J7421">
        <v>2</v>
      </c>
      <c r="K7421">
        <v>20.5</v>
      </c>
      <c r="L7421">
        <v>24.24</v>
      </c>
      <c r="M7421">
        <v>87</v>
      </c>
      <c r="N7421">
        <v>11.0014</v>
      </c>
      <c r="O7421">
        <v>29</v>
      </c>
      <c r="P7421">
        <v>207</v>
      </c>
      <c r="Q7421">
        <v>236</v>
      </c>
      <c r="R7421">
        <v>7420</v>
      </c>
    </row>
    <row r="7422" spans="1:18" x14ac:dyDescent="0.2">
      <c r="A7422" s="1">
        <v>41262.5</v>
      </c>
      <c r="B7422" s="17">
        <f>YEAR(Таблица1[[#This Row],[datetime]])</f>
        <v>2012</v>
      </c>
      <c r="C7422" s="17">
        <f>MONTH(Таблица1[[#This Row],[datetime]])</f>
        <v>12</v>
      </c>
      <c r="D7422" s="17">
        <f>DAY(Таблица1[[#This Row],[datetime]])</f>
        <v>19</v>
      </c>
      <c r="E7422" s="17">
        <f>WEEKDAY(Таблица1[[#This Row],[datetime]])</f>
        <v>4</v>
      </c>
      <c r="F7422" s="17">
        <f>HOUR(Таблица1[[#This Row],[datetime]])</f>
        <v>12</v>
      </c>
      <c r="G7422">
        <v>4</v>
      </c>
      <c r="H7422">
        <v>0</v>
      </c>
      <c r="I7422">
        <v>1</v>
      </c>
      <c r="J7422">
        <v>1</v>
      </c>
      <c r="K7422">
        <v>16.399999999999999</v>
      </c>
      <c r="L7422">
        <v>20.454999999999998</v>
      </c>
      <c r="M7422">
        <v>54</v>
      </c>
      <c r="N7422">
        <v>19.001200000000001</v>
      </c>
      <c r="O7422">
        <v>33</v>
      </c>
      <c r="P7422">
        <v>203</v>
      </c>
      <c r="Q7422">
        <v>236</v>
      </c>
      <c r="R7422">
        <v>7421</v>
      </c>
    </row>
    <row r="7423" spans="1:18" x14ac:dyDescent="0.2">
      <c r="A7423" s="1">
        <v>40618.75</v>
      </c>
      <c r="B7423" s="17">
        <f>YEAR(Таблица1[[#This Row],[datetime]])</f>
        <v>2011</v>
      </c>
      <c r="C7423" s="17">
        <f>MONTH(Таблица1[[#This Row],[datetime]])</f>
        <v>3</v>
      </c>
      <c r="D7423" s="17">
        <f>DAY(Таблица1[[#This Row],[datetime]])</f>
        <v>16</v>
      </c>
      <c r="E7423" s="17">
        <f>WEEKDAY(Таблица1[[#This Row],[datetime]])</f>
        <v>4</v>
      </c>
      <c r="F7423" s="17">
        <f>HOUR(Таблица1[[#This Row],[datetime]])</f>
        <v>18</v>
      </c>
      <c r="G7423">
        <v>1</v>
      </c>
      <c r="H7423">
        <v>0</v>
      </c>
      <c r="I7423">
        <v>1</v>
      </c>
      <c r="J7423">
        <v>2</v>
      </c>
      <c r="K7423">
        <v>18.04</v>
      </c>
      <c r="L7423">
        <v>21.97</v>
      </c>
      <c r="M7423">
        <v>54</v>
      </c>
      <c r="N7423">
        <v>15.001300000000001</v>
      </c>
      <c r="O7423">
        <v>26</v>
      </c>
      <c r="P7423">
        <v>211</v>
      </c>
      <c r="Q7423">
        <v>237</v>
      </c>
      <c r="R7423">
        <v>7422</v>
      </c>
    </row>
    <row r="7424" spans="1:18" x14ac:dyDescent="0.2">
      <c r="A7424" s="1">
        <v>40672.291666666664</v>
      </c>
      <c r="B7424" s="17">
        <f>YEAR(Таблица1[[#This Row],[datetime]])</f>
        <v>2011</v>
      </c>
      <c r="C7424" s="17">
        <f>MONTH(Таблица1[[#This Row],[datetime]])</f>
        <v>5</v>
      </c>
      <c r="D7424" s="17">
        <f>DAY(Таблица1[[#This Row],[datetime]])</f>
        <v>9</v>
      </c>
      <c r="E7424" s="17">
        <f>WEEKDAY(Таблица1[[#This Row],[datetime]])</f>
        <v>2</v>
      </c>
      <c r="F7424" s="17">
        <f>HOUR(Таблица1[[#This Row],[datetime]])</f>
        <v>7</v>
      </c>
      <c r="G7424">
        <v>2</v>
      </c>
      <c r="H7424">
        <v>0</v>
      </c>
      <c r="I7424">
        <v>1</v>
      </c>
      <c r="J7424">
        <v>1</v>
      </c>
      <c r="K7424">
        <v>19.68</v>
      </c>
      <c r="L7424">
        <v>23.484999999999999</v>
      </c>
      <c r="M7424">
        <v>63</v>
      </c>
      <c r="N7424">
        <v>16.997900000000001</v>
      </c>
      <c r="O7424">
        <v>16</v>
      </c>
      <c r="P7424">
        <v>221</v>
      </c>
      <c r="Q7424">
        <v>237</v>
      </c>
      <c r="R7424">
        <v>7423</v>
      </c>
    </row>
    <row r="7425" spans="1:18" x14ac:dyDescent="0.2">
      <c r="A7425" s="1">
        <v>40678.75</v>
      </c>
      <c r="B7425" s="17">
        <f>YEAR(Таблица1[[#This Row],[datetime]])</f>
        <v>2011</v>
      </c>
      <c r="C7425" s="17">
        <f>MONTH(Таблица1[[#This Row],[datetime]])</f>
        <v>5</v>
      </c>
      <c r="D7425" s="17">
        <f>DAY(Таблица1[[#This Row],[datetime]])</f>
        <v>15</v>
      </c>
      <c r="E7425" s="17">
        <f>WEEKDAY(Таблица1[[#This Row],[datetime]])</f>
        <v>1</v>
      </c>
      <c r="F7425" s="17">
        <f>HOUR(Таблица1[[#This Row],[datetime]])</f>
        <v>18</v>
      </c>
      <c r="G7425">
        <v>2</v>
      </c>
      <c r="H7425">
        <v>0</v>
      </c>
      <c r="I7425">
        <v>0</v>
      </c>
      <c r="J7425">
        <v>1</v>
      </c>
      <c r="K7425">
        <v>22.96</v>
      </c>
      <c r="L7425">
        <v>26.515000000000001</v>
      </c>
      <c r="M7425">
        <v>78</v>
      </c>
      <c r="N7425">
        <v>16.997900000000001</v>
      </c>
      <c r="O7425">
        <v>60</v>
      </c>
      <c r="P7425">
        <v>177</v>
      </c>
      <c r="Q7425">
        <v>237</v>
      </c>
      <c r="R7425">
        <v>7424</v>
      </c>
    </row>
    <row r="7426" spans="1:18" x14ac:dyDescent="0.2">
      <c r="A7426" s="1">
        <v>40739.625</v>
      </c>
      <c r="B7426" s="17">
        <f>YEAR(Таблица1[[#This Row],[datetime]])</f>
        <v>2011</v>
      </c>
      <c r="C7426" s="17">
        <f>MONTH(Таблица1[[#This Row],[datetime]])</f>
        <v>7</v>
      </c>
      <c r="D7426" s="17">
        <f>DAY(Таблица1[[#This Row],[datetime]])</f>
        <v>15</v>
      </c>
      <c r="E7426" s="17">
        <f>WEEKDAY(Таблица1[[#This Row],[datetime]])</f>
        <v>6</v>
      </c>
      <c r="F7426" s="17">
        <f>HOUR(Таблица1[[#This Row],[datetime]])</f>
        <v>15</v>
      </c>
      <c r="G7426">
        <v>3</v>
      </c>
      <c r="H7426">
        <v>0</v>
      </c>
      <c r="I7426">
        <v>1</v>
      </c>
      <c r="J7426">
        <v>1</v>
      </c>
      <c r="K7426">
        <v>29.52</v>
      </c>
      <c r="L7426">
        <v>32.575000000000003</v>
      </c>
      <c r="M7426">
        <v>45</v>
      </c>
      <c r="N7426">
        <v>11.0014</v>
      </c>
      <c r="O7426">
        <v>74</v>
      </c>
      <c r="P7426">
        <v>163</v>
      </c>
      <c r="Q7426">
        <v>237</v>
      </c>
      <c r="R7426">
        <v>7425</v>
      </c>
    </row>
    <row r="7427" spans="1:18" x14ac:dyDescent="0.2">
      <c r="A7427" s="1">
        <v>40768.791666666664</v>
      </c>
      <c r="B7427" s="17">
        <f>YEAR(Таблица1[[#This Row],[datetime]])</f>
        <v>2011</v>
      </c>
      <c r="C7427" s="17">
        <f>MONTH(Таблица1[[#This Row],[datetime]])</f>
        <v>8</v>
      </c>
      <c r="D7427" s="17">
        <f>DAY(Таблица1[[#This Row],[datetime]])</f>
        <v>13</v>
      </c>
      <c r="E7427" s="17">
        <f>WEEKDAY(Таблица1[[#This Row],[datetime]])</f>
        <v>7</v>
      </c>
      <c r="F7427" s="17">
        <f>HOUR(Таблица1[[#This Row],[datetime]])</f>
        <v>19</v>
      </c>
      <c r="G7427">
        <v>3</v>
      </c>
      <c r="H7427">
        <v>0</v>
      </c>
      <c r="I7427">
        <v>0</v>
      </c>
      <c r="J7427">
        <v>2</v>
      </c>
      <c r="K7427">
        <v>27.88</v>
      </c>
      <c r="L7427">
        <v>31.82</v>
      </c>
      <c r="M7427">
        <v>79</v>
      </c>
      <c r="N7427">
        <v>19.001200000000001</v>
      </c>
      <c r="O7427">
        <v>67</v>
      </c>
      <c r="P7427">
        <v>170</v>
      </c>
      <c r="Q7427">
        <v>237</v>
      </c>
      <c r="R7427">
        <v>7426</v>
      </c>
    </row>
    <row r="7428" spans="1:18" x14ac:dyDescent="0.2">
      <c r="A7428" s="1">
        <v>40793.75</v>
      </c>
      <c r="B7428" s="17">
        <f>YEAR(Таблица1[[#This Row],[datetime]])</f>
        <v>2011</v>
      </c>
      <c r="C7428" s="17">
        <f>MONTH(Таблица1[[#This Row],[datetime]])</f>
        <v>9</v>
      </c>
      <c r="D7428" s="17">
        <f>DAY(Таблица1[[#This Row],[datetime]])</f>
        <v>7</v>
      </c>
      <c r="E7428" s="17">
        <f>WEEKDAY(Таблица1[[#This Row],[datetime]])</f>
        <v>4</v>
      </c>
      <c r="F7428" s="17">
        <f>HOUR(Таблица1[[#This Row],[datetime]])</f>
        <v>18</v>
      </c>
      <c r="G7428">
        <v>3</v>
      </c>
      <c r="H7428">
        <v>0</v>
      </c>
      <c r="I7428">
        <v>1</v>
      </c>
      <c r="J7428">
        <v>3</v>
      </c>
      <c r="K7428">
        <v>26.24</v>
      </c>
      <c r="L7428">
        <v>28.79</v>
      </c>
      <c r="M7428">
        <v>89</v>
      </c>
      <c r="N7428">
        <v>0</v>
      </c>
      <c r="O7428">
        <v>18</v>
      </c>
      <c r="P7428">
        <v>219</v>
      </c>
      <c r="Q7428">
        <v>237</v>
      </c>
      <c r="R7428">
        <v>7427</v>
      </c>
    </row>
    <row r="7429" spans="1:18" x14ac:dyDescent="0.2">
      <c r="A7429" s="1">
        <v>40851.625</v>
      </c>
      <c r="B7429" s="17">
        <f>YEAR(Таблица1[[#This Row],[datetime]])</f>
        <v>2011</v>
      </c>
      <c r="C7429" s="17">
        <f>MONTH(Таблица1[[#This Row],[datetime]])</f>
        <v>11</v>
      </c>
      <c r="D7429" s="17">
        <f>DAY(Таблица1[[#This Row],[datetime]])</f>
        <v>4</v>
      </c>
      <c r="E7429" s="17">
        <f>WEEKDAY(Таблица1[[#This Row],[datetime]])</f>
        <v>6</v>
      </c>
      <c r="F7429" s="17">
        <f>HOUR(Таблица1[[#This Row],[datetime]])</f>
        <v>15</v>
      </c>
      <c r="G7429">
        <v>4</v>
      </c>
      <c r="H7429">
        <v>0</v>
      </c>
      <c r="I7429">
        <v>1</v>
      </c>
      <c r="J7429">
        <v>1</v>
      </c>
      <c r="K7429">
        <v>18.86</v>
      </c>
      <c r="L7429">
        <v>22.725000000000001</v>
      </c>
      <c r="M7429">
        <v>44</v>
      </c>
      <c r="N7429">
        <v>26.002700000000001</v>
      </c>
      <c r="O7429">
        <v>45</v>
      </c>
      <c r="P7429">
        <v>192</v>
      </c>
      <c r="Q7429">
        <v>237</v>
      </c>
      <c r="R7429">
        <v>7428</v>
      </c>
    </row>
    <row r="7430" spans="1:18" x14ac:dyDescent="0.2">
      <c r="A7430" s="1">
        <v>40852.75</v>
      </c>
      <c r="B7430" s="17">
        <f>YEAR(Таблица1[[#This Row],[datetime]])</f>
        <v>2011</v>
      </c>
      <c r="C7430" s="17">
        <f>MONTH(Таблица1[[#This Row],[datetime]])</f>
        <v>11</v>
      </c>
      <c r="D7430" s="17">
        <f>DAY(Таблица1[[#This Row],[datetime]])</f>
        <v>5</v>
      </c>
      <c r="E7430" s="17">
        <f>WEEKDAY(Таблица1[[#This Row],[datetime]])</f>
        <v>7</v>
      </c>
      <c r="F7430" s="17">
        <f>HOUR(Таблица1[[#This Row],[datetime]])</f>
        <v>18</v>
      </c>
      <c r="G7430">
        <v>4</v>
      </c>
      <c r="H7430">
        <v>0</v>
      </c>
      <c r="I7430">
        <v>0</v>
      </c>
      <c r="J7430">
        <v>1</v>
      </c>
      <c r="K7430">
        <v>14.76</v>
      </c>
      <c r="L7430">
        <v>18.18</v>
      </c>
      <c r="M7430">
        <v>50</v>
      </c>
      <c r="N7430">
        <v>6.0031999999999996</v>
      </c>
      <c r="O7430">
        <v>52</v>
      </c>
      <c r="P7430">
        <v>185</v>
      </c>
      <c r="Q7430">
        <v>237</v>
      </c>
      <c r="R7430">
        <v>7429</v>
      </c>
    </row>
    <row r="7431" spans="1:18" x14ac:dyDescent="0.2">
      <c r="A7431" s="1">
        <v>40894.583333333336</v>
      </c>
      <c r="B7431" s="17">
        <f>YEAR(Таблица1[[#This Row],[datetime]])</f>
        <v>2011</v>
      </c>
      <c r="C7431" s="17">
        <f>MONTH(Таблица1[[#This Row],[datetime]])</f>
        <v>12</v>
      </c>
      <c r="D7431" s="17">
        <f>DAY(Таблица1[[#This Row],[datetime]])</f>
        <v>17</v>
      </c>
      <c r="E7431" s="17">
        <f>WEEKDAY(Таблица1[[#This Row],[datetime]])</f>
        <v>7</v>
      </c>
      <c r="F7431" s="17">
        <f>HOUR(Таблица1[[#This Row],[datetime]])</f>
        <v>14</v>
      </c>
      <c r="G7431">
        <v>4</v>
      </c>
      <c r="H7431">
        <v>0</v>
      </c>
      <c r="I7431">
        <v>0</v>
      </c>
      <c r="J7431">
        <v>1</v>
      </c>
      <c r="K7431">
        <v>11.48</v>
      </c>
      <c r="L7431">
        <v>12.88</v>
      </c>
      <c r="M7431">
        <v>45</v>
      </c>
      <c r="N7431">
        <v>23.999400000000001</v>
      </c>
      <c r="O7431">
        <v>30</v>
      </c>
      <c r="P7431">
        <v>207</v>
      </c>
      <c r="Q7431">
        <v>237</v>
      </c>
      <c r="R7431">
        <v>7430</v>
      </c>
    </row>
    <row r="7432" spans="1:18" x14ac:dyDescent="0.2">
      <c r="A7432" s="1">
        <v>40958.583333333336</v>
      </c>
      <c r="B7432" s="17">
        <f>YEAR(Таблица1[[#This Row],[datetime]])</f>
        <v>2012</v>
      </c>
      <c r="C7432" s="17">
        <f>MONTH(Таблица1[[#This Row],[datetime]])</f>
        <v>2</v>
      </c>
      <c r="D7432" s="17">
        <f>DAY(Таблица1[[#This Row],[datetime]])</f>
        <v>19</v>
      </c>
      <c r="E7432" s="17">
        <f>WEEKDAY(Таблица1[[#This Row],[datetime]])</f>
        <v>1</v>
      </c>
      <c r="F7432" s="17">
        <f>HOUR(Таблица1[[#This Row],[datetime]])</f>
        <v>14</v>
      </c>
      <c r="G7432">
        <v>1</v>
      </c>
      <c r="H7432">
        <v>0</v>
      </c>
      <c r="I7432">
        <v>0</v>
      </c>
      <c r="J7432">
        <v>2</v>
      </c>
      <c r="K7432">
        <v>13.12</v>
      </c>
      <c r="L7432">
        <v>15.91</v>
      </c>
      <c r="M7432">
        <v>45</v>
      </c>
      <c r="N7432">
        <v>12.997999999999999</v>
      </c>
      <c r="O7432">
        <v>48</v>
      </c>
      <c r="P7432">
        <v>189</v>
      </c>
      <c r="Q7432">
        <v>237</v>
      </c>
      <c r="R7432">
        <v>7431</v>
      </c>
    </row>
    <row r="7433" spans="1:18" x14ac:dyDescent="0.2">
      <c r="A7433" s="1">
        <v>41018.583333333336</v>
      </c>
      <c r="B7433" s="17">
        <f>YEAR(Таблица1[[#This Row],[datetime]])</f>
        <v>2012</v>
      </c>
      <c r="C7433" s="17">
        <f>MONTH(Таблица1[[#This Row],[datetime]])</f>
        <v>4</v>
      </c>
      <c r="D7433" s="17">
        <f>DAY(Таблица1[[#This Row],[datetime]])</f>
        <v>19</v>
      </c>
      <c r="E7433" s="17">
        <f>WEEKDAY(Таблица1[[#This Row],[datetime]])</f>
        <v>5</v>
      </c>
      <c r="F7433" s="17">
        <f>HOUR(Таблица1[[#This Row],[datetime]])</f>
        <v>14</v>
      </c>
      <c r="G7433">
        <v>2</v>
      </c>
      <c r="H7433">
        <v>0</v>
      </c>
      <c r="I7433">
        <v>1</v>
      </c>
      <c r="J7433">
        <v>1</v>
      </c>
      <c r="K7433">
        <v>23.78</v>
      </c>
      <c r="L7433">
        <v>27.274999999999999</v>
      </c>
      <c r="M7433">
        <v>43</v>
      </c>
      <c r="N7433">
        <v>0</v>
      </c>
      <c r="O7433">
        <v>54</v>
      </c>
      <c r="P7433">
        <v>183</v>
      </c>
      <c r="Q7433">
        <v>237</v>
      </c>
      <c r="R7433">
        <v>7432</v>
      </c>
    </row>
    <row r="7434" spans="1:18" x14ac:dyDescent="0.2">
      <c r="A7434" s="1">
        <v>41067.458333333336</v>
      </c>
      <c r="B7434" s="17">
        <f>YEAR(Таблица1[[#This Row],[datetime]])</f>
        <v>2012</v>
      </c>
      <c r="C7434" s="17">
        <f>MONTH(Таблица1[[#This Row],[datetime]])</f>
        <v>6</v>
      </c>
      <c r="D7434" s="17">
        <f>DAY(Таблица1[[#This Row],[datetime]])</f>
        <v>7</v>
      </c>
      <c r="E7434" s="17">
        <f>WEEKDAY(Таблица1[[#This Row],[datetime]])</f>
        <v>5</v>
      </c>
      <c r="F7434" s="17">
        <f>HOUR(Таблица1[[#This Row],[datetime]])</f>
        <v>11</v>
      </c>
      <c r="G7434">
        <v>2</v>
      </c>
      <c r="H7434">
        <v>0</v>
      </c>
      <c r="I7434">
        <v>1</v>
      </c>
      <c r="J7434">
        <v>1</v>
      </c>
      <c r="K7434">
        <v>27.06</v>
      </c>
      <c r="L7434">
        <v>31.06</v>
      </c>
      <c r="M7434">
        <v>47</v>
      </c>
      <c r="N7434">
        <v>15.001300000000001</v>
      </c>
      <c r="O7434">
        <v>67</v>
      </c>
      <c r="P7434">
        <v>170</v>
      </c>
      <c r="Q7434">
        <v>237</v>
      </c>
      <c r="R7434">
        <v>7433</v>
      </c>
    </row>
    <row r="7435" spans="1:18" x14ac:dyDescent="0.2">
      <c r="A7435" s="1">
        <v>41078.625</v>
      </c>
      <c r="B7435" s="17">
        <f>YEAR(Таблица1[[#This Row],[datetime]])</f>
        <v>2012</v>
      </c>
      <c r="C7435" s="17">
        <f>MONTH(Таблица1[[#This Row],[datetime]])</f>
        <v>6</v>
      </c>
      <c r="D7435" s="17">
        <f>DAY(Таблица1[[#This Row],[datetime]])</f>
        <v>18</v>
      </c>
      <c r="E7435" s="17">
        <f>WEEKDAY(Таблица1[[#This Row],[datetime]])</f>
        <v>2</v>
      </c>
      <c r="F7435" s="17">
        <f>HOUR(Таблица1[[#This Row],[datetime]])</f>
        <v>15</v>
      </c>
      <c r="G7435">
        <v>2</v>
      </c>
      <c r="H7435">
        <v>0</v>
      </c>
      <c r="I7435">
        <v>1</v>
      </c>
      <c r="J7435">
        <v>2</v>
      </c>
      <c r="K7435">
        <v>24.6</v>
      </c>
      <c r="L7435">
        <v>29.545000000000002</v>
      </c>
      <c r="M7435">
        <v>69</v>
      </c>
      <c r="N7435">
        <v>12.997999999999999</v>
      </c>
      <c r="O7435">
        <v>61</v>
      </c>
      <c r="P7435">
        <v>176</v>
      </c>
      <c r="Q7435">
        <v>237</v>
      </c>
      <c r="R7435">
        <v>7434</v>
      </c>
    </row>
    <row r="7436" spans="1:18" x14ac:dyDescent="0.2">
      <c r="A7436" s="1">
        <v>41106.5</v>
      </c>
      <c r="B7436" s="17">
        <f>YEAR(Таблица1[[#This Row],[datetime]])</f>
        <v>2012</v>
      </c>
      <c r="C7436" s="17">
        <f>MONTH(Таблица1[[#This Row],[datetime]])</f>
        <v>7</v>
      </c>
      <c r="D7436" s="17">
        <f>DAY(Таблица1[[#This Row],[datetime]])</f>
        <v>16</v>
      </c>
      <c r="E7436" s="17">
        <f>WEEKDAY(Таблица1[[#This Row],[datetime]])</f>
        <v>2</v>
      </c>
      <c r="F7436" s="17">
        <f>HOUR(Таблица1[[#This Row],[datetime]])</f>
        <v>12</v>
      </c>
      <c r="G7436">
        <v>3</v>
      </c>
      <c r="H7436">
        <v>0</v>
      </c>
      <c r="I7436">
        <v>1</v>
      </c>
      <c r="J7436">
        <v>1</v>
      </c>
      <c r="K7436">
        <v>34.44</v>
      </c>
      <c r="L7436">
        <v>39.395000000000003</v>
      </c>
      <c r="M7436">
        <v>49</v>
      </c>
      <c r="N7436">
        <v>8.9981000000000009</v>
      </c>
      <c r="O7436">
        <v>79</v>
      </c>
      <c r="P7436">
        <v>158</v>
      </c>
      <c r="Q7436">
        <v>237</v>
      </c>
      <c r="R7436">
        <v>7435</v>
      </c>
    </row>
    <row r="7437" spans="1:18" x14ac:dyDescent="0.2">
      <c r="A7437" s="1">
        <v>41106.625</v>
      </c>
      <c r="B7437" s="17">
        <f>YEAR(Таблица1[[#This Row],[datetime]])</f>
        <v>2012</v>
      </c>
      <c r="C7437" s="17">
        <f>MONTH(Таблица1[[#This Row],[datetime]])</f>
        <v>7</v>
      </c>
      <c r="D7437" s="17">
        <f>DAY(Таблица1[[#This Row],[datetime]])</f>
        <v>16</v>
      </c>
      <c r="E7437" s="17">
        <f>WEEKDAY(Таблица1[[#This Row],[datetime]])</f>
        <v>2</v>
      </c>
      <c r="F7437" s="17">
        <f>HOUR(Таблица1[[#This Row],[datetime]])</f>
        <v>15</v>
      </c>
      <c r="G7437">
        <v>3</v>
      </c>
      <c r="H7437">
        <v>0</v>
      </c>
      <c r="I7437">
        <v>1</v>
      </c>
      <c r="J7437">
        <v>1</v>
      </c>
      <c r="K7437">
        <v>35.26</v>
      </c>
      <c r="L7437">
        <v>40.15</v>
      </c>
      <c r="M7437">
        <v>47</v>
      </c>
      <c r="N7437">
        <v>16.997900000000001</v>
      </c>
      <c r="O7437">
        <v>61</v>
      </c>
      <c r="P7437">
        <v>176</v>
      </c>
      <c r="Q7437">
        <v>237</v>
      </c>
      <c r="R7437">
        <v>7436</v>
      </c>
    </row>
    <row r="7438" spans="1:18" x14ac:dyDescent="0.2">
      <c r="A7438" s="1">
        <v>41153.375</v>
      </c>
      <c r="B7438" s="17">
        <f>YEAR(Таблица1[[#This Row],[datetime]])</f>
        <v>2012</v>
      </c>
      <c r="C7438" s="17">
        <f>MONTH(Таблица1[[#This Row],[datetime]])</f>
        <v>9</v>
      </c>
      <c r="D7438" s="17">
        <f>DAY(Таблица1[[#This Row],[datetime]])</f>
        <v>1</v>
      </c>
      <c r="E7438" s="17">
        <f>WEEKDAY(Таблица1[[#This Row],[datetime]])</f>
        <v>7</v>
      </c>
      <c r="F7438" s="17">
        <f>HOUR(Таблица1[[#This Row],[datetime]])</f>
        <v>9</v>
      </c>
      <c r="G7438">
        <v>3</v>
      </c>
      <c r="H7438">
        <v>0</v>
      </c>
      <c r="I7438">
        <v>0</v>
      </c>
      <c r="J7438">
        <v>2</v>
      </c>
      <c r="K7438">
        <v>31.16</v>
      </c>
      <c r="L7438">
        <v>35.604999999999997</v>
      </c>
      <c r="M7438">
        <v>58</v>
      </c>
      <c r="N7438">
        <v>12.997999999999999</v>
      </c>
      <c r="O7438">
        <v>62</v>
      </c>
      <c r="P7438">
        <v>175</v>
      </c>
      <c r="Q7438">
        <v>237</v>
      </c>
      <c r="R7438">
        <v>7437</v>
      </c>
    </row>
    <row r="7439" spans="1:18" x14ac:dyDescent="0.2">
      <c r="A7439" s="1">
        <v>41217.75</v>
      </c>
      <c r="B7439" s="17">
        <f>YEAR(Таблица1[[#This Row],[datetime]])</f>
        <v>2012</v>
      </c>
      <c r="C7439" s="17">
        <f>MONTH(Таблица1[[#This Row],[datetime]])</f>
        <v>11</v>
      </c>
      <c r="D7439" s="17">
        <f>DAY(Таблица1[[#This Row],[datetime]])</f>
        <v>4</v>
      </c>
      <c r="E7439" s="17">
        <f>WEEKDAY(Таблица1[[#This Row],[datetime]])</f>
        <v>1</v>
      </c>
      <c r="F7439" s="17">
        <f>HOUR(Таблица1[[#This Row],[datetime]])</f>
        <v>18</v>
      </c>
      <c r="G7439">
        <v>4</v>
      </c>
      <c r="H7439">
        <v>0</v>
      </c>
      <c r="I7439">
        <v>0</v>
      </c>
      <c r="J7439">
        <v>1</v>
      </c>
      <c r="K7439">
        <v>14.76</v>
      </c>
      <c r="L7439">
        <v>17.425000000000001</v>
      </c>
      <c r="M7439">
        <v>43</v>
      </c>
      <c r="N7439">
        <v>15.001300000000001</v>
      </c>
      <c r="O7439">
        <v>31</v>
      </c>
      <c r="P7439">
        <v>206</v>
      </c>
      <c r="Q7439">
        <v>237</v>
      </c>
      <c r="R7439">
        <v>7438</v>
      </c>
    </row>
    <row r="7440" spans="1:18" x14ac:dyDescent="0.2">
      <c r="A7440" s="1">
        <v>41262.625</v>
      </c>
      <c r="B7440" s="17">
        <f>YEAR(Таблица1[[#This Row],[datetime]])</f>
        <v>2012</v>
      </c>
      <c r="C7440" s="17">
        <f>MONTH(Таблица1[[#This Row],[datetime]])</f>
        <v>12</v>
      </c>
      <c r="D7440" s="17">
        <f>DAY(Таблица1[[#This Row],[datetime]])</f>
        <v>19</v>
      </c>
      <c r="E7440" s="17">
        <f>WEEKDAY(Таблица1[[#This Row],[datetime]])</f>
        <v>4</v>
      </c>
      <c r="F7440" s="17">
        <f>HOUR(Таблица1[[#This Row],[datetime]])</f>
        <v>15</v>
      </c>
      <c r="G7440">
        <v>4</v>
      </c>
      <c r="H7440">
        <v>0</v>
      </c>
      <c r="I7440">
        <v>1</v>
      </c>
      <c r="J7440">
        <v>1</v>
      </c>
      <c r="K7440">
        <v>17.22</v>
      </c>
      <c r="L7440">
        <v>21.21</v>
      </c>
      <c r="M7440">
        <v>50</v>
      </c>
      <c r="N7440">
        <v>19.001200000000001</v>
      </c>
      <c r="O7440">
        <v>28</v>
      </c>
      <c r="P7440">
        <v>209</v>
      </c>
      <c r="Q7440">
        <v>237</v>
      </c>
      <c r="R7440">
        <v>7439</v>
      </c>
    </row>
    <row r="7441" spans="1:18" x14ac:dyDescent="0.2">
      <c r="A7441" s="1">
        <v>40664.583333333336</v>
      </c>
      <c r="B7441" s="17">
        <f>YEAR(Таблица1[[#This Row],[datetime]])</f>
        <v>2011</v>
      </c>
      <c r="C7441" s="17">
        <f>MONTH(Таблица1[[#This Row],[datetime]])</f>
        <v>5</v>
      </c>
      <c r="D7441" s="17">
        <f>DAY(Таблица1[[#This Row],[datetime]])</f>
        <v>1</v>
      </c>
      <c r="E7441" s="17">
        <f>WEEKDAY(Таблица1[[#This Row],[datetime]])</f>
        <v>1</v>
      </c>
      <c r="F7441" s="17">
        <f>HOUR(Таблица1[[#This Row],[datetime]])</f>
        <v>14</v>
      </c>
      <c r="G7441">
        <v>2</v>
      </c>
      <c r="H7441">
        <v>0</v>
      </c>
      <c r="I7441">
        <v>0</v>
      </c>
      <c r="J7441">
        <v>2</v>
      </c>
      <c r="K7441">
        <v>20.5</v>
      </c>
      <c r="L7441">
        <v>24.24</v>
      </c>
      <c r="M7441">
        <v>68</v>
      </c>
      <c r="N7441">
        <v>7.0015000000000001</v>
      </c>
      <c r="O7441">
        <v>85</v>
      </c>
      <c r="P7441">
        <v>153</v>
      </c>
      <c r="Q7441">
        <v>238</v>
      </c>
      <c r="R7441">
        <v>7440</v>
      </c>
    </row>
    <row r="7442" spans="1:18" x14ac:dyDescent="0.2">
      <c r="A7442" s="1">
        <v>40728.375</v>
      </c>
      <c r="B7442" s="17">
        <f>YEAR(Таблица1[[#This Row],[datetime]])</f>
        <v>2011</v>
      </c>
      <c r="C7442" s="17">
        <f>MONTH(Таблица1[[#This Row],[datetime]])</f>
        <v>7</v>
      </c>
      <c r="D7442" s="17">
        <f>DAY(Таблица1[[#This Row],[datetime]])</f>
        <v>4</v>
      </c>
      <c r="E7442" s="17">
        <f>WEEKDAY(Таблица1[[#This Row],[datetime]])</f>
        <v>2</v>
      </c>
      <c r="F7442" s="17">
        <f>HOUR(Таблица1[[#This Row],[datetime]])</f>
        <v>9</v>
      </c>
      <c r="G7442">
        <v>3</v>
      </c>
      <c r="H7442">
        <v>1</v>
      </c>
      <c r="I7442">
        <v>0</v>
      </c>
      <c r="J7442">
        <v>2</v>
      </c>
      <c r="K7442">
        <v>29.52</v>
      </c>
      <c r="L7442">
        <v>34.090000000000003</v>
      </c>
      <c r="M7442">
        <v>66</v>
      </c>
      <c r="N7442">
        <v>6.0031999999999996</v>
      </c>
      <c r="O7442">
        <v>142</v>
      </c>
      <c r="P7442">
        <v>96</v>
      </c>
      <c r="Q7442">
        <v>238</v>
      </c>
      <c r="R7442">
        <v>7441</v>
      </c>
    </row>
    <row r="7443" spans="1:18" x14ac:dyDescent="0.2">
      <c r="A7443" s="1">
        <v>40733.875</v>
      </c>
      <c r="B7443" s="17">
        <f>YEAR(Таблица1[[#This Row],[datetime]])</f>
        <v>2011</v>
      </c>
      <c r="C7443" s="17">
        <f>MONTH(Таблица1[[#This Row],[datetime]])</f>
        <v>7</v>
      </c>
      <c r="D7443" s="17">
        <f>DAY(Таблица1[[#This Row],[datetime]])</f>
        <v>9</v>
      </c>
      <c r="E7443" s="17">
        <f>WEEKDAY(Таблица1[[#This Row],[datetime]])</f>
        <v>7</v>
      </c>
      <c r="F7443" s="17">
        <f>HOUR(Таблица1[[#This Row],[datetime]])</f>
        <v>21</v>
      </c>
      <c r="G7443">
        <v>3</v>
      </c>
      <c r="H7443">
        <v>0</v>
      </c>
      <c r="I7443">
        <v>0</v>
      </c>
      <c r="J7443">
        <v>1</v>
      </c>
      <c r="K7443">
        <v>30.34</v>
      </c>
      <c r="L7443">
        <v>34.090000000000003</v>
      </c>
      <c r="M7443">
        <v>58</v>
      </c>
      <c r="N7443">
        <v>11.0014</v>
      </c>
      <c r="O7443">
        <v>83</v>
      </c>
      <c r="P7443">
        <v>155</v>
      </c>
      <c r="Q7443">
        <v>238</v>
      </c>
      <c r="R7443">
        <v>7442</v>
      </c>
    </row>
    <row r="7444" spans="1:18" x14ac:dyDescent="0.2">
      <c r="A7444" s="1">
        <v>40739.5</v>
      </c>
      <c r="B7444" s="17">
        <f>YEAR(Таблица1[[#This Row],[datetime]])</f>
        <v>2011</v>
      </c>
      <c r="C7444" s="17">
        <f>MONTH(Таблица1[[#This Row],[datetime]])</f>
        <v>7</v>
      </c>
      <c r="D7444" s="17">
        <f>DAY(Таблица1[[#This Row],[datetime]])</f>
        <v>15</v>
      </c>
      <c r="E7444" s="17">
        <f>WEEKDAY(Таблица1[[#This Row],[datetime]])</f>
        <v>6</v>
      </c>
      <c r="F7444" s="17">
        <f>HOUR(Таблица1[[#This Row],[datetime]])</f>
        <v>12</v>
      </c>
      <c r="G7444">
        <v>3</v>
      </c>
      <c r="H7444">
        <v>0</v>
      </c>
      <c r="I7444">
        <v>1</v>
      </c>
      <c r="J7444">
        <v>1</v>
      </c>
      <c r="K7444">
        <v>28.7</v>
      </c>
      <c r="L7444">
        <v>32.575000000000003</v>
      </c>
      <c r="M7444">
        <v>48</v>
      </c>
      <c r="N7444">
        <v>12.997999999999999</v>
      </c>
      <c r="O7444">
        <v>61</v>
      </c>
      <c r="P7444">
        <v>177</v>
      </c>
      <c r="Q7444">
        <v>238</v>
      </c>
      <c r="R7444">
        <v>7443</v>
      </c>
    </row>
    <row r="7445" spans="1:18" x14ac:dyDescent="0.2">
      <c r="A7445" s="1">
        <v>40831.791666666664</v>
      </c>
      <c r="B7445" s="17">
        <f>YEAR(Таблица1[[#This Row],[datetime]])</f>
        <v>2011</v>
      </c>
      <c r="C7445" s="17">
        <f>MONTH(Таблица1[[#This Row],[datetime]])</f>
        <v>10</v>
      </c>
      <c r="D7445" s="17">
        <f>DAY(Таблица1[[#This Row],[datetime]])</f>
        <v>15</v>
      </c>
      <c r="E7445" s="17">
        <f>WEEKDAY(Таблица1[[#This Row],[datetime]])</f>
        <v>7</v>
      </c>
      <c r="F7445" s="17">
        <f>HOUR(Таблица1[[#This Row],[datetime]])</f>
        <v>19</v>
      </c>
      <c r="G7445">
        <v>4</v>
      </c>
      <c r="H7445">
        <v>0</v>
      </c>
      <c r="I7445">
        <v>0</v>
      </c>
      <c r="J7445">
        <v>1</v>
      </c>
      <c r="K7445">
        <v>20.5</v>
      </c>
      <c r="L7445">
        <v>24.24</v>
      </c>
      <c r="M7445">
        <v>51</v>
      </c>
      <c r="N7445">
        <v>8.9981000000000009</v>
      </c>
      <c r="O7445">
        <v>61</v>
      </c>
      <c r="P7445">
        <v>177</v>
      </c>
      <c r="Q7445">
        <v>238</v>
      </c>
      <c r="R7445">
        <v>7444</v>
      </c>
    </row>
    <row r="7446" spans="1:18" x14ac:dyDescent="0.2">
      <c r="A7446" s="1">
        <v>40852.458333333336</v>
      </c>
      <c r="B7446" s="17">
        <f>YEAR(Таблица1[[#This Row],[datetime]])</f>
        <v>2011</v>
      </c>
      <c r="C7446" s="17">
        <f>MONTH(Таблица1[[#This Row],[datetime]])</f>
        <v>11</v>
      </c>
      <c r="D7446" s="17">
        <f>DAY(Таблица1[[#This Row],[datetime]])</f>
        <v>5</v>
      </c>
      <c r="E7446" s="17">
        <f>WEEKDAY(Таблица1[[#This Row],[datetime]])</f>
        <v>7</v>
      </c>
      <c r="F7446" s="17">
        <f>HOUR(Таблица1[[#This Row],[datetime]])</f>
        <v>11</v>
      </c>
      <c r="G7446">
        <v>4</v>
      </c>
      <c r="H7446">
        <v>0</v>
      </c>
      <c r="I7446">
        <v>0</v>
      </c>
      <c r="J7446">
        <v>1</v>
      </c>
      <c r="K7446">
        <v>14.76</v>
      </c>
      <c r="L7446">
        <v>18.18</v>
      </c>
      <c r="M7446">
        <v>46</v>
      </c>
      <c r="N7446">
        <v>7.0015000000000001</v>
      </c>
      <c r="O7446">
        <v>69</v>
      </c>
      <c r="P7446">
        <v>169</v>
      </c>
      <c r="Q7446">
        <v>238</v>
      </c>
      <c r="R7446">
        <v>7445</v>
      </c>
    </row>
    <row r="7447" spans="1:18" x14ac:dyDescent="0.2">
      <c r="A7447" s="1">
        <v>40858.666666666664</v>
      </c>
      <c r="B7447" s="17">
        <f>YEAR(Таблица1[[#This Row],[datetime]])</f>
        <v>2011</v>
      </c>
      <c r="C7447" s="17">
        <f>MONTH(Таблица1[[#This Row],[datetime]])</f>
        <v>11</v>
      </c>
      <c r="D7447" s="17">
        <f>DAY(Таблица1[[#This Row],[datetime]])</f>
        <v>11</v>
      </c>
      <c r="E7447" s="17">
        <f>WEEKDAY(Таблица1[[#This Row],[datetime]])</f>
        <v>6</v>
      </c>
      <c r="F7447" s="17">
        <f>HOUR(Таблица1[[#This Row],[datetime]])</f>
        <v>16</v>
      </c>
      <c r="G7447">
        <v>4</v>
      </c>
      <c r="H7447">
        <v>1</v>
      </c>
      <c r="I7447">
        <v>0</v>
      </c>
      <c r="J7447">
        <v>1</v>
      </c>
      <c r="K7447">
        <v>14.76</v>
      </c>
      <c r="L7447">
        <v>16.664999999999999</v>
      </c>
      <c r="M7447">
        <v>34</v>
      </c>
      <c r="N7447">
        <v>22.002800000000001</v>
      </c>
      <c r="O7447">
        <v>49</v>
      </c>
      <c r="P7447">
        <v>189</v>
      </c>
      <c r="Q7447">
        <v>238</v>
      </c>
      <c r="R7447">
        <v>7446</v>
      </c>
    </row>
    <row r="7448" spans="1:18" x14ac:dyDescent="0.2">
      <c r="A7448" s="1">
        <v>40862.833333333336</v>
      </c>
      <c r="B7448" s="17">
        <f>YEAR(Таблица1[[#This Row],[datetime]])</f>
        <v>2011</v>
      </c>
      <c r="C7448" s="17">
        <f>MONTH(Таблица1[[#This Row],[datetime]])</f>
        <v>11</v>
      </c>
      <c r="D7448" s="17">
        <f>DAY(Таблица1[[#This Row],[datetime]])</f>
        <v>15</v>
      </c>
      <c r="E7448" s="17">
        <f>WEEKDAY(Таблица1[[#This Row],[datetime]])</f>
        <v>3</v>
      </c>
      <c r="F7448" s="17">
        <f>HOUR(Таблица1[[#This Row],[datetime]])</f>
        <v>20</v>
      </c>
      <c r="G7448">
        <v>4</v>
      </c>
      <c r="H7448">
        <v>0</v>
      </c>
      <c r="I7448">
        <v>1</v>
      </c>
      <c r="J7448">
        <v>2</v>
      </c>
      <c r="K7448">
        <v>19.68</v>
      </c>
      <c r="L7448">
        <v>23.484999999999999</v>
      </c>
      <c r="M7448">
        <v>82</v>
      </c>
      <c r="N7448">
        <v>8.9981000000000009</v>
      </c>
      <c r="O7448">
        <v>26</v>
      </c>
      <c r="P7448">
        <v>212</v>
      </c>
      <c r="Q7448">
        <v>238</v>
      </c>
      <c r="R7448">
        <v>7447</v>
      </c>
    </row>
    <row r="7449" spans="1:18" x14ac:dyDescent="0.2">
      <c r="A7449" s="1">
        <v>40948.375</v>
      </c>
      <c r="B7449" s="17">
        <f>YEAR(Таблица1[[#This Row],[datetime]])</f>
        <v>2012</v>
      </c>
      <c r="C7449" s="17">
        <f>MONTH(Таблица1[[#This Row],[datetime]])</f>
        <v>2</v>
      </c>
      <c r="D7449" s="17">
        <f>DAY(Таблица1[[#This Row],[datetime]])</f>
        <v>9</v>
      </c>
      <c r="E7449" s="17">
        <f>WEEKDAY(Таблица1[[#This Row],[datetime]])</f>
        <v>5</v>
      </c>
      <c r="F7449" s="17">
        <f>HOUR(Таблица1[[#This Row],[datetime]])</f>
        <v>9</v>
      </c>
      <c r="G7449">
        <v>1</v>
      </c>
      <c r="H7449">
        <v>0</v>
      </c>
      <c r="I7449">
        <v>1</v>
      </c>
      <c r="J7449">
        <v>1</v>
      </c>
      <c r="K7449">
        <v>8.1999999999999993</v>
      </c>
      <c r="L7449">
        <v>9.85</v>
      </c>
      <c r="M7449">
        <v>59</v>
      </c>
      <c r="N7449">
        <v>15.001300000000001</v>
      </c>
      <c r="O7449">
        <v>9</v>
      </c>
      <c r="P7449">
        <v>229</v>
      </c>
      <c r="Q7449">
        <v>238</v>
      </c>
      <c r="R7449">
        <v>7448</v>
      </c>
    </row>
    <row r="7450" spans="1:18" x14ac:dyDescent="0.2">
      <c r="A7450" s="1">
        <v>40948.666666666664</v>
      </c>
      <c r="B7450" s="17">
        <f>YEAR(Таблица1[[#This Row],[datetime]])</f>
        <v>2012</v>
      </c>
      <c r="C7450" s="17">
        <f>MONTH(Таблица1[[#This Row],[datetime]])</f>
        <v>2</v>
      </c>
      <c r="D7450" s="17">
        <f>DAY(Таблица1[[#This Row],[datetime]])</f>
        <v>9</v>
      </c>
      <c r="E7450" s="17">
        <f>WEEKDAY(Таблица1[[#This Row],[datetime]])</f>
        <v>5</v>
      </c>
      <c r="F7450" s="17">
        <f>HOUR(Таблица1[[#This Row],[datetime]])</f>
        <v>16</v>
      </c>
      <c r="G7450">
        <v>1</v>
      </c>
      <c r="H7450">
        <v>0</v>
      </c>
      <c r="I7450">
        <v>1</v>
      </c>
      <c r="J7450">
        <v>1</v>
      </c>
      <c r="K7450">
        <v>13.94</v>
      </c>
      <c r="L7450">
        <v>16.664999999999999</v>
      </c>
      <c r="M7450">
        <v>36</v>
      </c>
      <c r="N7450">
        <v>0</v>
      </c>
      <c r="O7450">
        <v>15</v>
      </c>
      <c r="P7450">
        <v>223</v>
      </c>
      <c r="Q7450">
        <v>238</v>
      </c>
      <c r="R7450">
        <v>7449</v>
      </c>
    </row>
    <row r="7451" spans="1:18" x14ac:dyDescent="0.2">
      <c r="A7451" s="1">
        <v>40977.625</v>
      </c>
      <c r="B7451" s="17">
        <f>YEAR(Таблица1[[#This Row],[datetime]])</f>
        <v>2012</v>
      </c>
      <c r="C7451" s="17">
        <f>MONTH(Таблица1[[#This Row],[datetime]])</f>
        <v>3</v>
      </c>
      <c r="D7451" s="17">
        <f>DAY(Таблица1[[#This Row],[datetime]])</f>
        <v>9</v>
      </c>
      <c r="E7451" s="17">
        <f>WEEKDAY(Таблица1[[#This Row],[datetime]])</f>
        <v>6</v>
      </c>
      <c r="F7451" s="17">
        <f>HOUR(Таблица1[[#This Row],[datetime]])</f>
        <v>15</v>
      </c>
      <c r="G7451">
        <v>1</v>
      </c>
      <c r="H7451">
        <v>0</v>
      </c>
      <c r="I7451">
        <v>1</v>
      </c>
      <c r="J7451">
        <v>1</v>
      </c>
      <c r="K7451">
        <v>18.86</v>
      </c>
      <c r="L7451">
        <v>22.725000000000001</v>
      </c>
      <c r="M7451">
        <v>24</v>
      </c>
      <c r="N7451">
        <v>16.997900000000001</v>
      </c>
      <c r="O7451">
        <v>50</v>
      </c>
      <c r="P7451">
        <v>188</v>
      </c>
      <c r="Q7451">
        <v>238</v>
      </c>
      <c r="R7451">
        <v>7450</v>
      </c>
    </row>
    <row r="7452" spans="1:18" x14ac:dyDescent="0.2">
      <c r="A7452" s="1">
        <v>41001.875</v>
      </c>
      <c r="B7452" s="17">
        <f>YEAR(Таблица1[[#This Row],[datetime]])</f>
        <v>2012</v>
      </c>
      <c r="C7452" s="17">
        <f>MONTH(Таблица1[[#This Row],[datetime]])</f>
        <v>4</v>
      </c>
      <c r="D7452" s="17">
        <f>DAY(Таблица1[[#This Row],[datetime]])</f>
        <v>2</v>
      </c>
      <c r="E7452" s="17">
        <f>WEEKDAY(Таблица1[[#This Row],[datetime]])</f>
        <v>2</v>
      </c>
      <c r="F7452" s="17">
        <f>HOUR(Таблица1[[#This Row],[datetime]])</f>
        <v>21</v>
      </c>
      <c r="G7452">
        <v>2</v>
      </c>
      <c r="H7452">
        <v>0</v>
      </c>
      <c r="I7452">
        <v>1</v>
      </c>
      <c r="J7452">
        <v>1</v>
      </c>
      <c r="K7452">
        <v>18.86</v>
      </c>
      <c r="L7452">
        <v>22.725000000000001</v>
      </c>
      <c r="M7452">
        <v>28</v>
      </c>
      <c r="N7452">
        <v>8.9981000000000009</v>
      </c>
      <c r="O7452">
        <v>24</v>
      </c>
      <c r="P7452">
        <v>214</v>
      </c>
      <c r="Q7452">
        <v>238</v>
      </c>
      <c r="R7452">
        <v>7451</v>
      </c>
    </row>
    <row r="7453" spans="1:18" x14ac:dyDescent="0.2">
      <c r="A7453" s="1">
        <v>41005.416666666664</v>
      </c>
      <c r="B7453" s="17">
        <f>YEAR(Таблица1[[#This Row],[datetime]])</f>
        <v>2012</v>
      </c>
      <c r="C7453" s="17">
        <f>MONTH(Таблица1[[#This Row],[datetime]])</f>
        <v>4</v>
      </c>
      <c r="D7453" s="17">
        <f>DAY(Таблица1[[#This Row],[datetime]])</f>
        <v>6</v>
      </c>
      <c r="E7453" s="17">
        <f>WEEKDAY(Таблица1[[#This Row],[datetime]])</f>
        <v>6</v>
      </c>
      <c r="F7453" s="17">
        <f>HOUR(Таблица1[[#This Row],[datetime]])</f>
        <v>10</v>
      </c>
      <c r="G7453">
        <v>2</v>
      </c>
      <c r="H7453">
        <v>0</v>
      </c>
      <c r="I7453">
        <v>1</v>
      </c>
      <c r="J7453">
        <v>1</v>
      </c>
      <c r="K7453">
        <v>14.76</v>
      </c>
      <c r="L7453">
        <v>16.664999999999999</v>
      </c>
      <c r="M7453">
        <v>40</v>
      </c>
      <c r="N7453">
        <v>22.002800000000001</v>
      </c>
      <c r="O7453">
        <v>81</v>
      </c>
      <c r="P7453">
        <v>157</v>
      </c>
      <c r="Q7453">
        <v>238</v>
      </c>
      <c r="R7453">
        <v>7452</v>
      </c>
    </row>
    <row r="7454" spans="1:18" x14ac:dyDescent="0.2">
      <c r="A7454" s="1">
        <v>41018.541666666664</v>
      </c>
      <c r="B7454" s="17">
        <f>YEAR(Таблица1[[#This Row],[datetime]])</f>
        <v>2012</v>
      </c>
      <c r="C7454" s="17">
        <f>MONTH(Таблица1[[#This Row],[datetime]])</f>
        <v>4</v>
      </c>
      <c r="D7454" s="17">
        <f>DAY(Таблица1[[#This Row],[datetime]])</f>
        <v>19</v>
      </c>
      <c r="E7454" s="17">
        <f>WEEKDAY(Таблица1[[#This Row],[datetime]])</f>
        <v>5</v>
      </c>
      <c r="F7454" s="17">
        <f>HOUR(Таблица1[[#This Row],[datetime]])</f>
        <v>13</v>
      </c>
      <c r="G7454">
        <v>2</v>
      </c>
      <c r="H7454">
        <v>0</v>
      </c>
      <c r="I7454">
        <v>1</v>
      </c>
      <c r="J7454">
        <v>1</v>
      </c>
      <c r="K7454">
        <v>22.96</v>
      </c>
      <c r="L7454">
        <v>26.515000000000001</v>
      </c>
      <c r="M7454">
        <v>46</v>
      </c>
      <c r="N7454">
        <v>0</v>
      </c>
      <c r="O7454">
        <v>52</v>
      </c>
      <c r="P7454">
        <v>186</v>
      </c>
      <c r="Q7454">
        <v>238</v>
      </c>
      <c r="R7454">
        <v>7453</v>
      </c>
    </row>
    <row r="7455" spans="1:18" x14ac:dyDescent="0.2">
      <c r="A7455" s="1">
        <v>41062.958333333336</v>
      </c>
      <c r="B7455" s="17">
        <f>YEAR(Таблица1[[#This Row],[datetime]])</f>
        <v>2012</v>
      </c>
      <c r="C7455" s="17">
        <f>MONTH(Таблица1[[#This Row],[datetime]])</f>
        <v>6</v>
      </c>
      <c r="D7455" s="17">
        <f>DAY(Таблица1[[#This Row],[datetime]])</f>
        <v>2</v>
      </c>
      <c r="E7455" s="17">
        <f>WEEKDAY(Таблица1[[#This Row],[datetime]])</f>
        <v>7</v>
      </c>
      <c r="F7455" s="17">
        <f>HOUR(Таблица1[[#This Row],[datetime]])</f>
        <v>23</v>
      </c>
      <c r="G7455">
        <v>2</v>
      </c>
      <c r="H7455">
        <v>0</v>
      </c>
      <c r="I7455">
        <v>0</v>
      </c>
      <c r="J7455">
        <v>1</v>
      </c>
      <c r="K7455">
        <v>22.96</v>
      </c>
      <c r="L7455">
        <v>26.515000000000001</v>
      </c>
      <c r="M7455">
        <v>52</v>
      </c>
      <c r="N7455">
        <v>7.0015000000000001</v>
      </c>
      <c r="O7455">
        <v>53</v>
      </c>
      <c r="P7455">
        <v>185</v>
      </c>
      <c r="Q7455">
        <v>238</v>
      </c>
      <c r="R7455">
        <v>7454</v>
      </c>
    </row>
    <row r="7456" spans="1:18" x14ac:dyDescent="0.2">
      <c r="A7456" s="1">
        <v>41073.916666666664</v>
      </c>
      <c r="B7456" s="17">
        <f>YEAR(Таблица1[[#This Row],[datetime]])</f>
        <v>2012</v>
      </c>
      <c r="C7456" s="17">
        <f>MONTH(Таблица1[[#This Row],[datetime]])</f>
        <v>6</v>
      </c>
      <c r="D7456" s="17">
        <f>DAY(Таблица1[[#This Row],[datetime]])</f>
        <v>13</v>
      </c>
      <c r="E7456" s="17">
        <f>WEEKDAY(Таблица1[[#This Row],[datetime]])</f>
        <v>4</v>
      </c>
      <c r="F7456" s="17">
        <f>HOUR(Таблица1[[#This Row],[datetime]])</f>
        <v>22</v>
      </c>
      <c r="G7456">
        <v>2</v>
      </c>
      <c r="H7456">
        <v>0</v>
      </c>
      <c r="I7456">
        <v>1</v>
      </c>
      <c r="J7456">
        <v>1</v>
      </c>
      <c r="K7456">
        <v>25.42</v>
      </c>
      <c r="L7456">
        <v>31.06</v>
      </c>
      <c r="M7456">
        <v>50</v>
      </c>
      <c r="N7456">
        <v>19.999500000000001</v>
      </c>
      <c r="O7456">
        <v>29</v>
      </c>
      <c r="P7456">
        <v>209</v>
      </c>
      <c r="Q7456">
        <v>238</v>
      </c>
      <c r="R7456">
        <v>7455</v>
      </c>
    </row>
    <row r="7457" spans="1:18" x14ac:dyDescent="0.2">
      <c r="A7457" s="1">
        <v>41191.541666666664</v>
      </c>
      <c r="B7457" s="17">
        <f>YEAR(Таблица1[[#This Row],[datetime]])</f>
        <v>2012</v>
      </c>
      <c r="C7457" s="17">
        <f>MONTH(Таблица1[[#This Row],[datetime]])</f>
        <v>10</v>
      </c>
      <c r="D7457" s="17">
        <f>DAY(Таблица1[[#This Row],[datetime]])</f>
        <v>9</v>
      </c>
      <c r="E7457" s="17">
        <f>WEEKDAY(Таблица1[[#This Row],[datetime]])</f>
        <v>3</v>
      </c>
      <c r="F7457" s="17">
        <f>HOUR(Таблица1[[#This Row],[datetime]])</f>
        <v>13</v>
      </c>
      <c r="G7457">
        <v>4</v>
      </c>
      <c r="H7457">
        <v>0</v>
      </c>
      <c r="I7457">
        <v>1</v>
      </c>
      <c r="J7457">
        <v>2</v>
      </c>
      <c r="K7457">
        <v>20.5</v>
      </c>
      <c r="L7457">
        <v>24.24</v>
      </c>
      <c r="M7457">
        <v>67</v>
      </c>
      <c r="N7457">
        <v>8.9981000000000009</v>
      </c>
      <c r="O7457">
        <v>54</v>
      </c>
      <c r="P7457">
        <v>184</v>
      </c>
      <c r="Q7457">
        <v>238</v>
      </c>
      <c r="R7457">
        <v>7456</v>
      </c>
    </row>
    <row r="7458" spans="1:18" x14ac:dyDescent="0.2">
      <c r="A7458" s="1">
        <v>41255.541666666664</v>
      </c>
      <c r="B7458" s="17">
        <f>YEAR(Таблица1[[#This Row],[datetime]])</f>
        <v>2012</v>
      </c>
      <c r="C7458" s="17">
        <f>MONTH(Таблица1[[#This Row],[datetime]])</f>
        <v>12</v>
      </c>
      <c r="D7458" s="17">
        <f>DAY(Таблица1[[#This Row],[datetime]])</f>
        <v>12</v>
      </c>
      <c r="E7458" s="17">
        <f>WEEKDAY(Таблица1[[#This Row],[datetime]])</f>
        <v>4</v>
      </c>
      <c r="F7458" s="17">
        <f>HOUR(Таблица1[[#This Row],[datetime]])</f>
        <v>13</v>
      </c>
      <c r="G7458">
        <v>4</v>
      </c>
      <c r="H7458">
        <v>0</v>
      </c>
      <c r="I7458">
        <v>1</v>
      </c>
      <c r="J7458">
        <v>2</v>
      </c>
      <c r="K7458">
        <v>13.94</v>
      </c>
      <c r="L7458">
        <v>18.18</v>
      </c>
      <c r="M7458">
        <v>42</v>
      </c>
      <c r="N7458">
        <v>0</v>
      </c>
      <c r="O7458">
        <v>18</v>
      </c>
      <c r="P7458">
        <v>220</v>
      </c>
      <c r="Q7458">
        <v>238</v>
      </c>
      <c r="R7458">
        <v>7457</v>
      </c>
    </row>
    <row r="7459" spans="1:18" x14ac:dyDescent="0.2">
      <c r="A7459" s="1">
        <v>40671.791666666664</v>
      </c>
      <c r="B7459" s="17">
        <f>YEAR(Таблица1[[#This Row],[datetime]])</f>
        <v>2011</v>
      </c>
      <c r="C7459" s="17">
        <f>MONTH(Таблица1[[#This Row],[datetime]])</f>
        <v>5</v>
      </c>
      <c r="D7459" s="17">
        <f>DAY(Таблица1[[#This Row],[datetime]])</f>
        <v>8</v>
      </c>
      <c r="E7459" s="17">
        <f>WEEKDAY(Таблица1[[#This Row],[datetime]])</f>
        <v>1</v>
      </c>
      <c r="F7459" s="17">
        <f>HOUR(Таблица1[[#This Row],[datetime]])</f>
        <v>19</v>
      </c>
      <c r="G7459">
        <v>2</v>
      </c>
      <c r="H7459">
        <v>0</v>
      </c>
      <c r="I7459">
        <v>0</v>
      </c>
      <c r="J7459">
        <v>1</v>
      </c>
      <c r="K7459">
        <v>22.96</v>
      </c>
      <c r="L7459">
        <v>26.515000000000001</v>
      </c>
      <c r="M7459">
        <v>64</v>
      </c>
      <c r="N7459">
        <v>0</v>
      </c>
      <c r="O7459">
        <v>61</v>
      </c>
      <c r="P7459">
        <v>178</v>
      </c>
      <c r="Q7459">
        <v>239</v>
      </c>
      <c r="R7459">
        <v>7458</v>
      </c>
    </row>
    <row r="7460" spans="1:18" x14ac:dyDescent="0.2">
      <c r="A7460" s="1">
        <v>40672.833333333336</v>
      </c>
      <c r="B7460" s="17">
        <f>YEAR(Таблица1[[#This Row],[datetime]])</f>
        <v>2011</v>
      </c>
      <c r="C7460" s="17">
        <f>MONTH(Таблица1[[#This Row],[datetime]])</f>
        <v>5</v>
      </c>
      <c r="D7460" s="17">
        <f>DAY(Таблица1[[#This Row],[datetime]])</f>
        <v>9</v>
      </c>
      <c r="E7460" s="17">
        <f>WEEKDAY(Таблица1[[#This Row],[datetime]])</f>
        <v>2</v>
      </c>
      <c r="F7460" s="17">
        <f>HOUR(Таблица1[[#This Row],[datetime]])</f>
        <v>20</v>
      </c>
      <c r="G7460">
        <v>2</v>
      </c>
      <c r="H7460">
        <v>0</v>
      </c>
      <c r="I7460">
        <v>1</v>
      </c>
      <c r="J7460">
        <v>1</v>
      </c>
      <c r="K7460">
        <v>22.14</v>
      </c>
      <c r="L7460">
        <v>25.76</v>
      </c>
      <c r="M7460">
        <v>49</v>
      </c>
      <c r="N7460">
        <v>12.997999999999999</v>
      </c>
      <c r="O7460">
        <v>25</v>
      </c>
      <c r="P7460">
        <v>214</v>
      </c>
      <c r="Q7460">
        <v>239</v>
      </c>
      <c r="R7460">
        <v>7459</v>
      </c>
    </row>
    <row r="7461" spans="1:18" x14ac:dyDescent="0.2">
      <c r="A7461" s="1">
        <v>40698.833333333336</v>
      </c>
      <c r="B7461" s="17">
        <f>YEAR(Таблица1[[#This Row],[datetime]])</f>
        <v>2011</v>
      </c>
      <c r="C7461" s="17">
        <f>MONTH(Таблица1[[#This Row],[datetime]])</f>
        <v>6</v>
      </c>
      <c r="D7461" s="17">
        <f>DAY(Таблица1[[#This Row],[datetime]])</f>
        <v>4</v>
      </c>
      <c r="E7461" s="17">
        <f>WEEKDAY(Таблица1[[#This Row],[datetime]])</f>
        <v>7</v>
      </c>
      <c r="F7461" s="17">
        <f>HOUR(Таблица1[[#This Row],[datetime]])</f>
        <v>20</v>
      </c>
      <c r="G7461">
        <v>2</v>
      </c>
      <c r="H7461">
        <v>0</v>
      </c>
      <c r="I7461">
        <v>0</v>
      </c>
      <c r="J7461">
        <v>2</v>
      </c>
      <c r="K7461">
        <v>28.7</v>
      </c>
      <c r="L7461">
        <v>32.575000000000003</v>
      </c>
      <c r="M7461">
        <v>48</v>
      </c>
      <c r="N7461">
        <v>6.0031999999999996</v>
      </c>
      <c r="O7461">
        <v>90</v>
      </c>
      <c r="P7461">
        <v>149</v>
      </c>
      <c r="Q7461">
        <v>239</v>
      </c>
      <c r="R7461">
        <v>7460</v>
      </c>
    </row>
    <row r="7462" spans="1:18" x14ac:dyDescent="0.2">
      <c r="A7462" s="1">
        <v>40735.666666666664</v>
      </c>
      <c r="B7462" s="17">
        <f>YEAR(Таблица1[[#This Row],[datetime]])</f>
        <v>2011</v>
      </c>
      <c r="C7462" s="17">
        <f>MONTH(Таблица1[[#This Row],[datetime]])</f>
        <v>7</v>
      </c>
      <c r="D7462" s="17">
        <f>DAY(Таблица1[[#This Row],[datetime]])</f>
        <v>11</v>
      </c>
      <c r="E7462" s="17">
        <f>WEEKDAY(Таблица1[[#This Row],[datetime]])</f>
        <v>2</v>
      </c>
      <c r="F7462" s="17">
        <f>HOUR(Таблица1[[#This Row],[datetime]])</f>
        <v>16</v>
      </c>
      <c r="G7462">
        <v>3</v>
      </c>
      <c r="H7462">
        <v>0</v>
      </c>
      <c r="I7462">
        <v>1</v>
      </c>
      <c r="J7462">
        <v>1</v>
      </c>
      <c r="K7462">
        <v>35.26</v>
      </c>
      <c r="L7462">
        <v>42.424999999999997</v>
      </c>
      <c r="M7462">
        <v>56</v>
      </c>
      <c r="N7462">
        <v>26.002700000000001</v>
      </c>
      <c r="O7462">
        <v>57</v>
      </c>
      <c r="P7462">
        <v>182</v>
      </c>
      <c r="Q7462">
        <v>239</v>
      </c>
      <c r="R7462">
        <v>7461</v>
      </c>
    </row>
    <row r="7463" spans="1:18" x14ac:dyDescent="0.2">
      <c r="A7463" s="1">
        <v>40858.5</v>
      </c>
      <c r="B7463" s="17">
        <f>YEAR(Таблица1[[#This Row],[datetime]])</f>
        <v>2011</v>
      </c>
      <c r="C7463" s="17">
        <f>MONTH(Таблица1[[#This Row],[datetime]])</f>
        <v>11</v>
      </c>
      <c r="D7463" s="17">
        <f>DAY(Таблица1[[#This Row],[datetime]])</f>
        <v>11</v>
      </c>
      <c r="E7463" s="17">
        <f>WEEKDAY(Таблица1[[#This Row],[datetime]])</f>
        <v>6</v>
      </c>
      <c r="F7463" s="17">
        <f>HOUR(Таблица1[[#This Row],[datetime]])</f>
        <v>12</v>
      </c>
      <c r="G7463">
        <v>4</v>
      </c>
      <c r="H7463">
        <v>1</v>
      </c>
      <c r="I7463">
        <v>0</v>
      </c>
      <c r="J7463">
        <v>1</v>
      </c>
      <c r="K7463">
        <v>13.94</v>
      </c>
      <c r="L7463">
        <v>14.395</v>
      </c>
      <c r="M7463">
        <v>42</v>
      </c>
      <c r="N7463">
        <v>31.000900000000001</v>
      </c>
      <c r="O7463">
        <v>41</v>
      </c>
      <c r="P7463">
        <v>198</v>
      </c>
      <c r="Q7463">
        <v>239</v>
      </c>
      <c r="R7463">
        <v>7462</v>
      </c>
    </row>
    <row r="7464" spans="1:18" x14ac:dyDescent="0.2">
      <c r="A7464" s="1">
        <v>40891.375</v>
      </c>
      <c r="B7464" s="17">
        <f>YEAR(Таблица1[[#This Row],[datetime]])</f>
        <v>2011</v>
      </c>
      <c r="C7464" s="17">
        <f>MONTH(Таблица1[[#This Row],[datetime]])</f>
        <v>12</v>
      </c>
      <c r="D7464" s="17">
        <f>DAY(Таблица1[[#This Row],[datetime]])</f>
        <v>14</v>
      </c>
      <c r="E7464" s="17">
        <f>WEEKDAY(Таблица1[[#This Row],[datetime]])</f>
        <v>4</v>
      </c>
      <c r="F7464" s="17">
        <f>HOUR(Таблица1[[#This Row],[datetime]])</f>
        <v>9</v>
      </c>
      <c r="G7464">
        <v>4</v>
      </c>
      <c r="H7464">
        <v>0</v>
      </c>
      <c r="I7464">
        <v>1</v>
      </c>
      <c r="J7464">
        <v>2</v>
      </c>
      <c r="K7464">
        <v>12.3</v>
      </c>
      <c r="L7464">
        <v>16.664999999999999</v>
      </c>
      <c r="M7464">
        <v>61</v>
      </c>
      <c r="N7464">
        <v>0</v>
      </c>
      <c r="O7464">
        <v>9</v>
      </c>
      <c r="P7464">
        <v>230</v>
      </c>
      <c r="Q7464">
        <v>239</v>
      </c>
      <c r="R7464">
        <v>7463</v>
      </c>
    </row>
    <row r="7465" spans="1:18" x14ac:dyDescent="0.2">
      <c r="A7465" s="1">
        <v>41009.458333333336</v>
      </c>
      <c r="B7465" s="17">
        <f>YEAR(Таблица1[[#This Row],[datetime]])</f>
        <v>2012</v>
      </c>
      <c r="C7465" s="17">
        <f>MONTH(Таблица1[[#This Row],[datetime]])</f>
        <v>4</v>
      </c>
      <c r="D7465" s="17">
        <f>DAY(Таблица1[[#This Row],[datetime]])</f>
        <v>10</v>
      </c>
      <c r="E7465" s="17">
        <f>WEEKDAY(Таблица1[[#This Row],[datetime]])</f>
        <v>3</v>
      </c>
      <c r="F7465" s="17">
        <f>HOUR(Таблица1[[#This Row],[datetime]])</f>
        <v>11</v>
      </c>
      <c r="G7465">
        <v>2</v>
      </c>
      <c r="H7465">
        <v>0</v>
      </c>
      <c r="I7465">
        <v>1</v>
      </c>
      <c r="J7465">
        <v>1</v>
      </c>
      <c r="K7465">
        <v>20.5</v>
      </c>
      <c r="L7465">
        <v>24.24</v>
      </c>
      <c r="M7465">
        <v>36</v>
      </c>
      <c r="N7465">
        <v>0</v>
      </c>
      <c r="O7465">
        <v>78</v>
      </c>
      <c r="P7465">
        <v>161</v>
      </c>
      <c r="Q7465">
        <v>239</v>
      </c>
      <c r="R7465">
        <v>7464</v>
      </c>
    </row>
    <row r="7466" spans="1:18" x14ac:dyDescent="0.2">
      <c r="A7466" s="1">
        <v>41016.458333333336</v>
      </c>
      <c r="B7466" s="17">
        <f>YEAR(Таблица1[[#This Row],[datetime]])</f>
        <v>2012</v>
      </c>
      <c r="C7466" s="17">
        <f>MONTH(Таблица1[[#This Row],[datetime]])</f>
        <v>4</v>
      </c>
      <c r="D7466" s="17">
        <f>DAY(Таблица1[[#This Row],[datetime]])</f>
        <v>17</v>
      </c>
      <c r="E7466" s="17">
        <f>WEEKDAY(Таблица1[[#This Row],[datetime]])</f>
        <v>3</v>
      </c>
      <c r="F7466" s="17">
        <f>HOUR(Таблица1[[#This Row],[datetime]])</f>
        <v>11</v>
      </c>
      <c r="G7466">
        <v>2</v>
      </c>
      <c r="H7466">
        <v>0</v>
      </c>
      <c r="I7466">
        <v>1</v>
      </c>
      <c r="J7466">
        <v>1</v>
      </c>
      <c r="K7466">
        <v>24.6</v>
      </c>
      <c r="L7466">
        <v>31.06</v>
      </c>
      <c r="M7466">
        <v>33</v>
      </c>
      <c r="N7466">
        <v>27.999300000000002</v>
      </c>
      <c r="O7466">
        <v>65</v>
      </c>
      <c r="P7466">
        <v>174</v>
      </c>
      <c r="Q7466">
        <v>239</v>
      </c>
      <c r="R7466">
        <v>7465</v>
      </c>
    </row>
    <row r="7467" spans="1:18" x14ac:dyDescent="0.2">
      <c r="A7467" s="1">
        <v>41016.541666666664</v>
      </c>
      <c r="B7467" s="17">
        <f>YEAR(Таблица1[[#This Row],[datetime]])</f>
        <v>2012</v>
      </c>
      <c r="C7467" s="17">
        <f>MONTH(Таблица1[[#This Row],[datetime]])</f>
        <v>4</v>
      </c>
      <c r="D7467" s="17">
        <f>DAY(Таблица1[[#This Row],[datetime]])</f>
        <v>17</v>
      </c>
      <c r="E7467" s="17">
        <f>WEEKDAY(Таблица1[[#This Row],[datetime]])</f>
        <v>3</v>
      </c>
      <c r="F7467" s="17">
        <f>HOUR(Таблица1[[#This Row],[datetime]])</f>
        <v>13</v>
      </c>
      <c r="G7467">
        <v>2</v>
      </c>
      <c r="H7467">
        <v>0</v>
      </c>
      <c r="I7467">
        <v>1</v>
      </c>
      <c r="J7467">
        <v>1</v>
      </c>
      <c r="K7467">
        <v>25.42</v>
      </c>
      <c r="L7467">
        <v>31.06</v>
      </c>
      <c r="M7467">
        <v>29</v>
      </c>
      <c r="N7467">
        <v>16.997900000000001</v>
      </c>
      <c r="O7467">
        <v>52</v>
      </c>
      <c r="P7467">
        <v>187</v>
      </c>
      <c r="Q7467">
        <v>239</v>
      </c>
      <c r="R7467">
        <v>7466</v>
      </c>
    </row>
    <row r="7468" spans="1:18" x14ac:dyDescent="0.2">
      <c r="A7468" s="1">
        <v>41031.875</v>
      </c>
      <c r="B7468" s="17">
        <f>YEAR(Таблица1[[#This Row],[datetime]])</f>
        <v>2012</v>
      </c>
      <c r="C7468" s="17">
        <f>MONTH(Таблица1[[#This Row],[datetime]])</f>
        <v>5</v>
      </c>
      <c r="D7468" s="17">
        <f>DAY(Таблица1[[#This Row],[datetime]])</f>
        <v>2</v>
      </c>
      <c r="E7468" s="17">
        <f>WEEKDAY(Таблица1[[#This Row],[datetime]])</f>
        <v>4</v>
      </c>
      <c r="F7468" s="17">
        <f>HOUR(Таблица1[[#This Row],[datetime]])</f>
        <v>21</v>
      </c>
      <c r="G7468">
        <v>2</v>
      </c>
      <c r="H7468">
        <v>0</v>
      </c>
      <c r="I7468">
        <v>1</v>
      </c>
      <c r="J7468">
        <v>1</v>
      </c>
      <c r="K7468">
        <v>21.32</v>
      </c>
      <c r="L7468">
        <v>25</v>
      </c>
      <c r="M7468">
        <v>77</v>
      </c>
      <c r="N7468">
        <v>15.001300000000001</v>
      </c>
      <c r="O7468">
        <v>21</v>
      </c>
      <c r="P7468">
        <v>218</v>
      </c>
      <c r="Q7468">
        <v>239</v>
      </c>
      <c r="R7468">
        <v>7467</v>
      </c>
    </row>
    <row r="7469" spans="1:18" x14ac:dyDescent="0.2">
      <c r="A7469" s="1">
        <v>41036.583333333336</v>
      </c>
      <c r="B7469" s="17">
        <f>YEAR(Таблица1[[#This Row],[datetime]])</f>
        <v>2012</v>
      </c>
      <c r="C7469" s="17">
        <f>MONTH(Таблица1[[#This Row],[datetime]])</f>
        <v>5</v>
      </c>
      <c r="D7469" s="17">
        <f>DAY(Таблица1[[#This Row],[datetime]])</f>
        <v>7</v>
      </c>
      <c r="E7469" s="17">
        <f>WEEKDAY(Таблица1[[#This Row],[datetime]])</f>
        <v>2</v>
      </c>
      <c r="F7469" s="17">
        <f>HOUR(Таблица1[[#This Row],[datetime]])</f>
        <v>14</v>
      </c>
      <c r="G7469">
        <v>2</v>
      </c>
      <c r="H7469">
        <v>0</v>
      </c>
      <c r="I7469">
        <v>1</v>
      </c>
      <c r="J7469">
        <v>2</v>
      </c>
      <c r="K7469">
        <v>25.42</v>
      </c>
      <c r="L7469">
        <v>31.06</v>
      </c>
      <c r="M7469">
        <v>50</v>
      </c>
      <c r="N7469">
        <v>23.999400000000001</v>
      </c>
      <c r="O7469">
        <v>59</v>
      </c>
      <c r="P7469">
        <v>180</v>
      </c>
      <c r="Q7469">
        <v>239</v>
      </c>
      <c r="R7469">
        <v>7468</v>
      </c>
    </row>
    <row r="7470" spans="1:18" x14ac:dyDescent="0.2">
      <c r="A7470" s="1">
        <v>41044.541666666664</v>
      </c>
      <c r="B7470" s="17">
        <f>YEAR(Таблица1[[#This Row],[datetime]])</f>
        <v>2012</v>
      </c>
      <c r="C7470" s="17">
        <f>MONTH(Таблица1[[#This Row],[datetime]])</f>
        <v>5</v>
      </c>
      <c r="D7470" s="17">
        <f>DAY(Таблица1[[#This Row],[datetime]])</f>
        <v>15</v>
      </c>
      <c r="E7470" s="17">
        <f>WEEKDAY(Таблица1[[#This Row],[datetime]])</f>
        <v>3</v>
      </c>
      <c r="F7470" s="17">
        <f>HOUR(Таблица1[[#This Row],[datetime]])</f>
        <v>13</v>
      </c>
      <c r="G7470">
        <v>2</v>
      </c>
      <c r="H7470">
        <v>0</v>
      </c>
      <c r="I7470">
        <v>1</v>
      </c>
      <c r="J7470">
        <v>3</v>
      </c>
      <c r="K7470">
        <v>26.24</v>
      </c>
      <c r="L7470">
        <v>30.305</v>
      </c>
      <c r="M7470">
        <v>73</v>
      </c>
      <c r="N7470">
        <v>12.997999999999999</v>
      </c>
      <c r="O7470">
        <v>35</v>
      </c>
      <c r="P7470">
        <v>204</v>
      </c>
      <c r="Q7470">
        <v>239</v>
      </c>
      <c r="R7470">
        <v>7469</v>
      </c>
    </row>
    <row r="7471" spans="1:18" x14ac:dyDescent="0.2">
      <c r="A7471" s="1">
        <v>41048.958333333336</v>
      </c>
      <c r="B7471" s="17">
        <f>YEAR(Таблица1[[#This Row],[datetime]])</f>
        <v>2012</v>
      </c>
      <c r="C7471" s="17">
        <f>MONTH(Таблица1[[#This Row],[datetime]])</f>
        <v>5</v>
      </c>
      <c r="D7471" s="17">
        <f>DAY(Таблица1[[#This Row],[datetime]])</f>
        <v>19</v>
      </c>
      <c r="E7471" s="17">
        <f>WEEKDAY(Таблица1[[#This Row],[datetime]])</f>
        <v>7</v>
      </c>
      <c r="F7471" s="17">
        <f>HOUR(Таблица1[[#This Row],[datetime]])</f>
        <v>23</v>
      </c>
      <c r="G7471">
        <v>2</v>
      </c>
      <c r="H7471">
        <v>0</v>
      </c>
      <c r="I7471">
        <v>0</v>
      </c>
      <c r="J7471">
        <v>1</v>
      </c>
      <c r="K7471">
        <v>24.6</v>
      </c>
      <c r="L7471">
        <v>31.06</v>
      </c>
      <c r="M7471">
        <v>56</v>
      </c>
      <c r="N7471">
        <v>11.0014</v>
      </c>
      <c r="O7471">
        <v>71</v>
      </c>
      <c r="P7471">
        <v>168</v>
      </c>
      <c r="Q7471">
        <v>239</v>
      </c>
      <c r="R7471">
        <v>7470</v>
      </c>
    </row>
    <row r="7472" spans="1:18" x14ac:dyDescent="0.2">
      <c r="A7472" s="1">
        <v>41064.458333333336</v>
      </c>
      <c r="B7472" s="17">
        <f>YEAR(Таблица1[[#This Row],[datetime]])</f>
        <v>2012</v>
      </c>
      <c r="C7472" s="17">
        <f>MONTH(Таблица1[[#This Row],[datetime]])</f>
        <v>6</v>
      </c>
      <c r="D7472" s="17">
        <f>DAY(Таблица1[[#This Row],[datetime]])</f>
        <v>4</v>
      </c>
      <c r="E7472" s="17">
        <f>WEEKDAY(Таблица1[[#This Row],[datetime]])</f>
        <v>2</v>
      </c>
      <c r="F7472" s="17">
        <f>HOUR(Таблица1[[#This Row],[datetime]])</f>
        <v>11</v>
      </c>
      <c r="G7472">
        <v>2</v>
      </c>
      <c r="H7472">
        <v>0</v>
      </c>
      <c r="I7472">
        <v>1</v>
      </c>
      <c r="J7472">
        <v>1</v>
      </c>
      <c r="K7472">
        <v>26.24</v>
      </c>
      <c r="L7472">
        <v>31.06</v>
      </c>
      <c r="M7472">
        <v>38</v>
      </c>
      <c r="N7472">
        <v>32.997500000000002</v>
      </c>
      <c r="O7472">
        <v>71</v>
      </c>
      <c r="P7472">
        <v>168</v>
      </c>
      <c r="Q7472">
        <v>239</v>
      </c>
      <c r="R7472">
        <v>7471</v>
      </c>
    </row>
    <row r="7473" spans="1:18" x14ac:dyDescent="0.2">
      <c r="A7473" s="1">
        <v>41072.666666666664</v>
      </c>
      <c r="B7473" s="17">
        <f>YEAR(Таблица1[[#This Row],[datetime]])</f>
        <v>2012</v>
      </c>
      <c r="C7473" s="17">
        <f>MONTH(Таблица1[[#This Row],[datetime]])</f>
        <v>6</v>
      </c>
      <c r="D7473" s="17">
        <f>DAY(Таблица1[[#This Row],[datetime]])</f>
        <v>12</v>
      </c>
      <c r="E7473" s="17">
        <f>WEEKDAY(Таблица1[[#This Row],[datetime]])</f>
        <v>3</v>
      </c>
      <c r="F7473" s="17">
        <f>HOUR(Таблица1[[#This Row],[datetime]])</f>
        <v>16</v>
      </c>
      <c r="G7473">
        <v>2</v>
      </c>
      <c r="H7473">
        <v>0</v>
      </c>
      <c r="I7473">
        <v>1</v>
      </c>
      <c r="J7473">
        <v>2</v>
      </c>
      <c r="K7473">
        <v>27.06</v>
      </c>
      <c r="L7473">
        <v>29.545000000000002</v>
      </c>
      <c r="M7473">
        <v>89</v>
      </c>
      <c r="N7473">
        <v>19.001200000000001</v>
      </c>
      <c r="O7473">
        <v>30</v>
      </c>
      <c r="P7473">
        <v>209</v>
      </c>
      <c r="Q7473">
        <v>239</v>
      </c>
      <c r="R7473">
        <v>7472</v>
      </c>
    </row>
    <row r="7474" spans="1:18" x14ac:dyDescent="0.2">
      <c r="A7474" s="1">
        <v>41106.541666666664</v>
      </c>
      <c r="B7474" s="17">
        <f>YEAR(Таблица1[[#This Row],[datetime]])</f>
        <v>2012</v>
      </c>
      <c r="C7474" s="17">
        <f>MONTH(Таблица1[[#This Row],[datetime]])</f>
        <v>7</v>
      </c>
      <c r="D7474" s="17">
        <f>DAY(Таблица1[[#This Row],[datetime]])</f>
        <v>16</v>
      </c>
      <c r="E7474" s="17">
        <f>WEEKDAY(Таблица1[[#This Row],[datetime]])</f>
        <v>2</v>
      </c>
      <c r="F7474" s="17">
        <f>HOUR(Таблица1[[#This Row],[datetime]])</f>
        <v>13</v>
      </c>
      <c r="G7474">
        <v>3</v>
      </c>
      <c r="H7474">
        <v>0</v>
      </c>
      <c r="I7474">
        <v>1</v>
      </c>
      <c r="J7474">
        <v>1</v>
      </c>
      <c r="K7474">
        <v>34.44</v>
      </c>
      <c r="L7474">
        <v>39.395000000000003</v>
      </c>
      <c r="M7474">
        <v>49</v>
      </c>
      <c r="N7474">
        <v>19.001200000000001</v>
      </c>
      <c r="O7474">
        <v>63</v>
      </c>
      <c r="P7474">
        <v>176</v>
      </c>
      <c r="Q7474">
        <v>239</v>
      </c>
      <c r="R7474">
        <v>7473</v>
      </c>
    </row>
    <row r="7475" spans="1:18" x14ac:dyDescent="0.2">
      <c r="A7475" s="1">
        <v>41129.458333333336</v>
      </c>
      <c r="B7475" s="17">
        <f>YEAR(Таблица1[[#This Row],[datetime]])</f>
        <v>2012</v>
      </c>
      <c r="C7475" s="17">
        <f>MONTH(Таблица1[[#This Row],[datetime]])</f>
        <v>8</v>
      </c>
      <c r="D7475" s="17">
        <f>DAY(Таблица1[[#This Row],[datetime]])</f>
        <v>8</v>
      </c>
      <c r="E7475" s="17">
        <f>WEEKDAY(Таблица1[[#This Row],[datetime]])</f>
        <v>4</v>
      </c>
      <c r="F7475" s="17">
        <f>HOUR(Таблица1[[#This Row],[datetime]])</f>
        <v>11</v>
      </c>
      <c r="G7475">
        <v>3</v>
      </c>
      <c r="H7475">
        <v>0</v>
      </c>
      <c r="I7475">
        <v>1</v>
      </c>
      <c r="J7475">
        <v>2</v>
      </c>
      <c r="K7475">
        <v>32.799999999999997</v>
      </c>
      <c r="L7475">
        <v>37.119999999999997</v>
      </c>
      <c r="M7475">
        <v>52</v>
      </c>
      <c r="N7475">
        <v>0</v>
      </c>
      <c r="O7475">
        <v>80</v>
      </c>
      <c r="P7475">
        <v>159</v>
      </c>
      <c r="Q7475">
        <v>239</v>
      </c>
      <c r="R7475">
        <v>7474</v>
      </c>
    </row>
    <row r="7476" spans="1:18" x14ac:dyDescent="0.2">
      <c r="A7476" s="1">
        <v>41197.791666666664</v>
      </c>
      <c r="B7476" s="17">
        <f>YEAR(Таблица1[[#This Row],[datetime]])</f>
        <v>2012</v>
      </c>
      <c r="C7476" s="17">
        <f>MONTH(Таблица1[[#This Row],[datetime]])</f>
        <v>10</v>
      </c>
      <c r="D7476" s="17">
        <f>DAY(Таблица1[[#This Row],[datetime]])</f>
        <v>15</v>
      </c>
      <c r="E7476" s="17">
        <f>WEEKDAY(Таблица1[[#This Row],[datetime]])</f>
        <v>2</v>
      </c>
      <c r="F7476" s="17">
        <f>HOUR(Таблица1[[#This Row],[datetime]])</f>
        <v>19</v>
      </c>
      <c r="G7476">
        <v>4</v>
      </c>
      <c r="H7476">
        <v>0</v>
      </c>
      <c r="I7476">
        <v>1</v>
      </c>
      <c r="J7476">
        <v>3</v>
      </c>
      <c r="K7476">
        <v>21.32</v>
      </c>
      <c r="L7476">
        <v>25</v>
      </c>
      <c r="M7476">
        <v>83</v>
      </c>
      <c r="N7476">
        <v>6.0031999999999996</v>
      </c>
      <c r="O7476">
        <v>12</v>
      </c>
      <c r="P7476">
        <v>227</v>
      </c>
      <c r="Q7476">
        <v>239</v>
      </c>
      <c r="R7476">
        <v>7475</v>
      </c>
    </row>
    <row r="7477" spans="1:18" x14ac:dyDescent="0.2">
      <c r="A7477" s="1">
        <v>41216.791666666664</v>
      </c>
      <c r="B7477" s="17">
        <f>YEAR(Таблица1[[#This Row],[datetime]])</f>
        <v>2012</v>
      </c>
      <c r="C7477" s="17">
        <f>MONTH(Таблица1[[#This Row],[datetime]])</f>
        <v>11</v>
      </c>
      <c r="D7477" s="17">
        <f>DAY(Таблица1[[#This Row],[datetime]])</f>
        <v>3</v>
      </c>
      <c r="E7477" s="17">
        <f>WEEKDAY(Таблица1[[#This Row],[datetime]])</f>
        <v>7</v>
      </c>
      <c r="F7477" s="17">
        <f>HOUR(Таблица1[[#This Row],[datetime]])</f>
        <v>19</v>
      </c>
      <c r="G7477">
        <v>4</v>
      </c>
      <c r="H7477">
        <v>0</v>
      </c>
      <c r="I7477">
        <v>0</v>
      </c>
      <c r="J7477">
        <v>1</v>
      </c>
      <c r="K7477">
        <v>14.76</v>
      </c>
      <c r="L7477">
        <v>17.425000000000001</v>
      </c>
      <c r="M7477">
        <v>50</v>
      </c>
      <c r="N7477">
        <v>11.0014</v>
      </c>
      <c r="O7477">
        <v>22</v>
      </c>
      <c r="P7477">
        <v>217</v>
      </c>
      <c r="Q7477">
        <v>239</v>
      </c>
      <c r="R7477">
        <v>7476</v>
      </c>
    </row>
    <row r="7478" spans="1:18" x14ac:dyDescent="0.2">
      <c r="A7478" s="1">
        <v>40643.75</v>
      </c>
      <c r="B7478" s="17">
        <f>YEAR(Таблица1[[#This Row],[datetime]])</f>
        <v>2011</v>
      </c>
      <c r="C7478" s="17">
        <f>MONTH(Таблица1[[#This Row],[datetime]])</f>
        <v>4</v>
      </c>
      <c r="D7478" s="17">
        <f>DAY(Таблица1[[#This Row],[datetime]])</f>
        <v>10</v>
      </c>
      <c r="E7478" s="17">
        <f>WEEKDAY(Таблица1[[#This Row],[datetime]])</f>
        <v>1</v>
      </c>
      <c r="F7478" s="17">
        <f>HOUR(Таблица1[[#This Row],[datetime]])</f>
        <v>18</v>
      </c>
      <c r="G7478">
        <v>2</v>
      </c>
      <c r="H7478">
        <v>0</v>
      </c>
      <c r="I7478">
        <v>0</v>
      </c>
      <c r="J7478">
        <v>1</v>
      </c>
      <c r="K7478">
        <v>20.5</v>
      </c>
      <c r="L7478">
        <v>24.24</v>
      </c>
      <c r="M7478">
        <v>77</v>
      </c>
      <c r="N7478">
        <v>12.997999999999999</v>
      </c>
      <c r="O7478">
        <v>103</v>
      </c>
      <c r="P7478">
        <v>137</v>
      </c>
      <c r="Q7478">
        <v>240</v>
      </c>
      <c r="R7478">
        <v>7477</v>
      </c>
    </row>
    <row r="7479" spans="1:18" x14ac:dyDescent="0.2">
      <c r="A7479" s="1">
        <v>40697.583333333336</v>
      </c>
      <c r="B7479" s="17">
        <f>YEAR(Таблица1[[#This Row],[datetime]])</f>
        <v>2011</v>
      </c>
      <c r="C7479" s="17">
        <f>MONTH(Таблица1[[#This Row],[datetime]])</f>
        <v>6</v>
      </c>
      <c r="D7479" s="17">
        <f>DAY(Таблица1[[#This Row],[datetime]])</f>
        <v>3</v>
      </c>
      <c r="E7479" s="17">
        <f>WEEKDAY(Таблица1[[#This Row],[datetime]])</f>
        <v>6</v>
      </c>
      <c r="F7479" s="17">
        <f>HOUR(Таблица1[[#This Row],[datetime]])</f>
        <v>14</v>
      </c>
      <c r="G7479">
        <v>2</v>
      </c>
      <c r="H7479">
        <v>0</v>
      </c>
      <c r="I7479">
        <v>1</v>
      </c>
      <c r="J7479">
        <v>1</v>
      </c>
      <c r="K7479">
        <v>28.7</v>
      </c>
      <c r="L7479">
        <v>31.82</v>
      </c>
      <c r="M7479">
        <v>28</v>
      </c>
      <c r="N7479">
        <v>19.001200000000001</v>
      </c>
      <c r="O7479">
        <v>66</v>
      </c>
      <c r="P7479">
        <v>174</v>
      </c>
      <c r="Q7479">
        <v>240</v>
      </c>
      <c r="R7479">
        <v>7478</v>
      </c>
    </row>
    <row r="7480" spans="1:18" x14ac:dyDescent="0.2">
      <c r="A7480" s="1">
        <v>40765.5</v>
      </c>
      <c r="B7480" s="17">
        <f>YEAR(Таблица1[[#This Row],[datetime]])</f>
        <v>2011</v>
      </c>
      <c r="C7480" s="17">
        <f>MONTH(Таблица1[[#This Row],[datetime]])</f>
        <v>8</v>
      </c>
      <c r="D7480" s="17">
        <f>DAY(Таблица1[[#This Row],[datetime]])</f>
        <v>10</v>
      </c>
      <c r="E7480" s="17">
        <f>WEEKDAY(Таблица1[[#This Row],[datetime]])</f>
        <v>4</v>
      </c>
      <c r="F7480" s="17">
        <f>HOUR(Таблица1[[#This Row],[datetime]])</f>
        <v>12</v>
      </c>
      <c r="G7480">
        <v>3</v>
      </c>
      <c r="H7480">
        <v>0</v>
      </c>
      <c r="I7480">
        <v>1</v>
      </c>
      <c r="J7480">
        <v>1</v>
      </c>
      <c r="K7480">
        <v>33.619999999999997</v>
      </c>
      <c r="L7480">
        <v>36.365000000000002</v>
      </c>
      <c r="M7480">
        <v>38</v>
      </c>
      <c r="N7480">
        <v>19.999500000000001</v>
      </c>
      <c r="O7480">
        <v>74</v>
      </c>
      <c r="P7480">
        <v>166</v>
      </c>
      <c r="Q7480">
        <v>240</v>
      </c>
      <c r="R7480">
        <v>7479</v>
      </c>
    </row>
    <row r="7481" spans="1:18" x14ac:dyDescent="0.2">
      <c r="A7481" s="1">
        <v>40861.833333333336</v>
      </c>
      <c r="B7481" s="17">
        <f>YEAR(Таблица1[[#This Row],[datetime]])</f>
        <v>2011</v>
      </c>
      <c r="C7481" s="17">
        <f>MONTH(Таблица1[[#This Row],[datetime]])</f>
        <v>11</v>
      </c>
      <c r="D7481" s="17">
        <f>DAY(Таблица1[[#This Row],[datetime]])</f>
        <v>14</v>
      </c>
      <c r="E7481" s="17">
        <f>WEEKDAY(Таблица1[[#This Row],[datetime]])</f>
        <v>2</v>
      </c>
      <c r="F7481" s="17">
        <f>HOUR(Таблица1[[#This Row],[datetime]])</f>
        <v>20</v>
      </c>
      <c r="G7481">
        <v>4</v>
      </c>
      <c r="H7481">
        <v>0</v>
      </c>
      <c r="I7481">
        <v>1</v>
      </c>
      <c r="J7481">
        <v>1</v>
      </c>
      <c r="K7481">
        <v>24.6</v>
      </c>
      <c r="L7481">
        <v>31.06</v>
      </c>
      <c r="M7481">
        <v>53</v>
      </c>
      <c r="N7481">
        <v>23.999400000000001</v>
      </c>
      <c r="O7481">
        <v>30</v>
      </c>
      <c r="P7481">
        <v>210</v>
      </c>
      <c r="Q7481">
        <v>240</v>
      </c>
      <c r="R7481">
        <v>7480</v>
      </c>
    </row>
    <row r="7482" spans="1:18" x14ac:dyDescent="0.2">
      <c r="A7482" s="1">
        <v>40917.291666666664</v>
      </c>
      <c r="B7482" s="17">
        <f>YEAR(Таблица1[[#This Row],[datetime]])</f>
        <v>2012</v>
      </c>
      <c r="C7482" s="17">
        <f>MONTH(Таблица1[[#This Row],[datetime]])</f>
        <v>1</v>
      </c>
      <c r="D7482" s="17">
        <f>DAY(Таблица1[[#This Row],[datetime]])</f>
        <v>9</v>
      </c>
      <c r="E7482" s="17">
        <f>WEEKDAY(Таблица1[[#This Row],[datetime]])</f>
        <v>2</v>
      </c>
      <c r="F7482" s="17">
        <f>HOUR(Таблица1[[#This Row],[datetime]])</f>
        <v>7</v>
      </c>
      <c r="G7482">
        <v>1</v>
      </c>
      <c r="H7482">
        <v>0</v>
      </c>
      <c r="I7482">
        <v>1</v>
      </c>
      <c r="J7482">
        <v>2</v>
      </c>
      <c r="K7482">
        <v>9.02</v>
      </c>
      <c r="L7482">
        <v>12.12</v>
      </c>
      <c r="M7482">
        <v>60</v>
      </c>
      <c r="N7482">
        <v>7.0015000000000001</v>
      </c>
      <c r="O7482">
        <v>1</v>
      </c>
      <c r="P7482">
        <v>239</v>
      </c>
      <c r="Q7482">
        <v>240</v>
      </c>
      <c r="R7482">
        <v>7481</v>
      </c>
    </row>
    <row r="7483" spans="1:18" x14ac:dyDescent="0.2">
      <c r="A7483" s="1">
        <v>40918.666666666664</v>
      </c>
      <c r="B7483" s="17">
        <f>YEAR(Таблица1[[#This Row],[datetime]])</f>
        <v>2012</v>
      </c>
      <c r="C7483" s="17">
        <f>MONTH(Таблица1[[#This Row],[datetime]])</f>
        <v>1</v>
      </c>
      <c r="D7483" s="17">
        <f>DAY(Таблица1[[#This Row],[datetime]])</f>
        <v>10</v>
      </c>
      <c r="E7483" s="17">
        <f>WEEKDAY(Таблица1[[#This Row],[datetime]])</f>
        <v>3</v>
      </c>
      <c r="F7483" s="17">
        <f>HOUR(Таблица1[[#This Row],[datetime]])</f>
        <v>16</v>
      </c>
      <c r="G7483">
        <v>1</v>
      </c>
      <c r="H7483">
        <v>0</v>
      </c>
      <c r="I7483">
        <v>1</v>
      </c>
      <c r="J7483">
        <v>1</v>
      </c>
      <c r="K7483">
        <v>17.22</v>
      </c>
      <c r="L7483">
        <v>21.21</v>
      </c>
      <c r="M7483">
        <v>38</v>
      </c>
      <c r="N7483">
        <v>23.999400000000001</v>
      </c>
      <c r="O7483">
        <v>15</v>
      </c>
      <c r="P7483">
        <v>225</v>
      </c>
      <c r="Q7483">
        <v>240</v>
      </c>
      <c r="R7483">
        <v>7482</v>
      </c>
    </row>
    <row r="7484" spans="1:18" x14ac:dyDescent="0.2">
      <c r="A7484" s="1">
        <v>40920.833333333336</v>
      </c>
      <c r="B7484" s="17">
        <f>YEAR(Таблица1[[#This Row],[datetime]])</f>
        <v>2012</v>
      </c>
      <c r="C7484" s="17">
        <f>MONTH(Таблица1[[#This Row],[datetime]])</f>
        <v>1</v>
      </c>
      <c r="D7484" s="17">
        <f>DAY(Таблица1[[#This Row],[datetime]])</f>
        <v>12</v>
      </c>
      <c r="E7484" s="17">
        <f>WEEKDAY(Таблица1[[#This Row],[datetime]])</f>
        <v>5</v>
      </c>
      <c r="F7484" s="17">
        <f>HOUR(Таблица1[[#This Row],[datetime]])</f>
        <v>20</v>
      </c>
      <c r="G7484">
        <v>1</v>
      </c>
      <c r="H7484">
        <v>0</v>
      </c>
      <c r="I7484">
        <v>1</v>
      </c>
      <c r="J7484">
        <v>2</v>
      </c>
      <c r="K7484">
        <v>17.22</v>
      </c>
      <c r="L7484">
        <v>21.21</v>
      </c>
      <c r="M7484">
        <v>71</v>
      </c>
      <c r="N7484">
        <v>12.997999999999999</v>
      </c>
      <c r="O7484">
        <v>11</v>
      </c>
      <c r="P7484">
        <v>229</v>
      </c>
      <c r="Q7484">
        <v>240</v>
      </c>
      <c r="R7484">
        <v>7483</v>
      </c>
    </row>
    <row r="7485" spans="1:18" x14ac:dyDescent="0.2">
      <c r="A7485" s="1">
        <v>41031.583333333336</v>
      </c>
      <c r="B7485" s="17">
        <f>YEAR(Таблица1[[#This Row],[datetime]])</f>
        <v>2012</v>
      </c>
      <c r="C7485" s="17">
        <f>MONTH(Таблица1[[#This Row],[datetime]])</f>
        <v>5</v>
      </c>
      <c r="D7485" s="17">
        <f>DAY(Таблица1[[#This Row],[datetime]])</f>
        <v>2</v>
      </c>
      <c r="E7485" s="17">
        <f>WEEKDAY(Таблица1[[#This Row],[datetime]])</f>
        <v>4</v>
      </c>
      <c r="F7485" s="17">
        <f>HOUR(Таблица1[[#This Row],[datetime]])</f>
        <v>14</v>
      </c>
      <c r="G7485">
        <v>2</v>
      </c>
      <c r="H7485">
        <v>0</v>
      </c>
      <c r="I7485">
        <v>1</v>
      </c>
      <c r="J7485">
        <v>1</v>
      </c>
      <c r="K7485">
        <v>25.42</v>
      </c>
      <c r="L7485">
        <v>30.305</v>
      </c>
      <c r="M7485">
        <v>69</v>
      </c>
      <c r="N7485">
        <v>6.0031999999999996</v>
      </c>
      <c r="O7485">
        <v>51</v>
      </c>
      <c r="P7485">
        <v>189</v>
      </c>
      <c r="Q7485">
        <v>240</v>
      </c>
      <c r="R7485">
        <v>7484</v>
      </c>
    </row>
    <row r="7486" spans="1:18" x14ac:dyDescent="0.2">
      <c r="A7486" s="1">
        <v>41184.916666666664</v>
      </c>
      <c r="B7486" s="17">
        <f>YEAR(Таблица1[[#This Row],[datetime]])</f>
        <v>2012</v>
      </c>
      <c r="C7486" s="17">
        <f>MONTH(Таблица1[[#This Row],[datetime]])</f>
        <v>10</v>
      </c>
      <c r="D7486" s="17">
        <f>DAY(Таблица1[[#This Row],[datetime]])</f>
        <v>2</v>
      </c>
      <c r="E7486" s="17">
        <f>WEEKDAY(Таблица1[[#This Row],[datetime]])</f>
        <v>3</v>
      </c>
      <c r="F7486" s="17">
        <f>HOUR(Таблица1[[#This Row],[datetime]])</f>
        <v>22</v>
      </c>
      <c r="G7486">
        <v>4</v>
      </c>
      <c r="H7486">
        <v>0</v>
      </c>
      <c r="I7486">
        <v>1</v>
      </c>
      <c r="J7486">
        <v>2</v>
      </c>
      <c r="K7486">
        <v>25.42</v>
      </c>
      <c r="L7486">
        <v>27.274999999999999</v>
      </c>
      <c r="M7486">
        <v>94</v>
      </c>
      <c r="N7486">
        <v>7.0015000000000001</v>
      </c>
      <c r="O7486">
        <v>28</v>
      </c>
      <c r="P7486">
        <v>212</v>
      </c>
      <c r="Q7486">
        <v>240</v>
      </c>
      <c r="R7486">
        <v>7485</v>
      </c>
    </row>
    <row r="7487" spans="1:18" x14ac:dyDescent="0.2">
      <c r="A7487" s="1">
        <v>41219.583333333336</v>
      </c>
      <c r="B7487" s="17">
        <f>YEAR(Таблица1[[#This Row],[datetime]])</f>
        <v>2012</v>
      </c>
      <c r="C7487" s="17">
        <f>MONTH(Таблица1[[#This Row],[datetime]])</f>
        <v>11</v>
      </c>
      <c r="D7487" s="17">
        <f>DAY(Таблица1[[#This Row],[datetime]])</f>
        <v>6</v>
      </c>
      <c r="E7487" s="17">
        <f>WEEKDAY(Таблица1[[#This Row],[datetime]])</f>
        <v>3</v>
      </c>
      <c r="F7487" s="17">
        <f>HOUR(Таблица1[[#This Row],[datetime]])</f>
        <v>14</v>
      </c>
      <c r="G7487">
        <v>4</v>
      </c>
      <c r="H7487">
        <v>0</v>
      </c>
      <c r="I7487">
        <v>1</v>
      </c>
      <c r="J7487">
        <v>1</v>
      </c>
      <c r="K7487">
        <v>14.76</v>
      </c>
      <c r="L7487">
        <v>18.18</v>
      </c>
      <c r="M7487">
        <v>40</v>
      </c>
      <c r="N7487">
        <v>7.0015000000000001</v>
      </c>
      <c r="O7487">
        <v>44</v>
      </c>
      <c r="P7487">
        <v>196</v>
      </c>
      <c r="Q7487">
        <v>240</v>
      </c>
      <c r="R7487">
        <v>7486</v>
      </c>
    </row>
    <row r="7488" spans="1:18" x14ac:dyDescent="0.2">
      <c r="A7488" s="1">
        <v>41227.5</v>
      </c>
      <c r="B7488" s="17">
        <f>YEAR(Таблица1[[#This Row],[datetime]])</f>
        <v>2012</v>
      </c>
      <c r="C7488" s="17">
        <f>MONTH(Таблица1[[#This Row],[datetime]])</f>
        <v>11</v>
      </c>
      <c r="D7488" s="17">
        <f>DAY(Таблица1[[#This Row],[datetime]])</f>
        <v>14</v>
      </c>
      <c r="E7488" s="17">
        <f>WEEKDAY(Таблица1[[#This Row],[datetime]])</f>
        <v>4</v>
      </c>
      <c r="F7488" s="17">
        <f>HOUR(Таблица1[[#This Row],[datetime]])</f>
        <v>12</v>
      </c>
      <c r="G7488">
        <v>4</v>
      </c>
      <c r="H7488">
        <v>0</v>
      </c>
      <c r="I7488">
        <v>1</v>
      </c>
      <c r="J7488">
        <v>1</v>
      </c>
      <c r="K7488">
        <v>13.94</v>
      </c>
      <c r="L7488">
        <v>16.664999999999999</v>
      </c>
      <c r="M7488">
        <v>46</v>
      </c>
      <c r="N7488">
        <v>0</v>
      </c>
      <c r="O7488">
        <v>40</v>
      </c>
      <c r="P7488">
        <v>200</v>
      </c>
      <c r="Q7488">
        <v>240</v>
      </c>
      <c r="R7488">
        <v>7487</v>
      </c>
    </row>
    <row r="7489" spans="1:18" x14ac:dyDescent="0.2">
      <c r="A7489" s="1">
        <v>41250.5</v>
      </c>
      <c r="B7489" s="17">
        <f>YEAR(Таблица1[[#This Row],[datetime]])</f>
        <v>2012</v>
      </c>
      <c r="C7489" s="17">
        <f>MONTH(Таблица1[[#This Row],[datetime]])</f>
        <v>12</v>
      </c>
      <c r="D7489" s="17">
        <f>DAY(Таблица1[[#This Row],[datetime]])</f>
        <v>7</v>
      </c>
      <c r="E7489" s="17">
        <f>WEEKDAY(Таблица1[[#This Row],[datetime]])</f>
        <v>6</v>
      </c>
      <c r="F7489" s="17">
        <f>HOUR(Таблица1[[#This Row],[datetime]])</f>
        <v>12</v>
      </c>
      <c r="G7489">
        <v>4</v>
      </c>
      <c r="H7489">
        <v>0</v>
      </c>
      <c r="I7489">
        <v>1</v>
      </c>
      <c r="J7489">
        <v>2</v>
      </c>
      <c r="K7489">
        <v>13.94</v>
      </c>
      <c r="L7489">
        <v>16.664999999999999</v>
      </c>
      <c r="M7489">
        <v>71</v>
      </c>
      <c r="N7489">
        <v>12.997999999999999</v>
      </c>
      <c r="O7489">
        <v>36</v>
      </c>
      <c r="P7489">
        <v>204</v>
      </c>
      <c r="Q7489">
        <v>240</v>
      </c>
      <c r="R7489">
        <v>7488</v>
      </c>
    </row>
    <row r="7490" spans="1:18" x14ac:dyDescent="0.2">
      <c r="A7490" s="1">
        <v>40615.708333333336</v>
      </c>
      <c r="B7490" s="17">
        <f>YEAR(Таблица1[[#This Row],[datetime]])</f>
        <v>2011</v>
      </c>
      <c r="C7490" s="17">
        <f>MONTH(Таблица1[[#This Row],[datetime]])</f>
        <v>3</v>
      </c>
      <c r="D7490" s="17">
        <f>DAY(Таблица1[[#This Row],[datetime]])</f>
        <v>13</v>
      </c>
      <c r="E7490" s="17">
        <f>WEEKDAY(Таблица1[[#This Row],[datetime]])</f>
        <v>1</v>
      </c>
      <c r="F7490" s="17">
        <f>HOUR(Таблица1[[#This Row],[datetime]])</f>
        <v>17</v>
      </c>
      <c r="G7490">
        <v>1</v>
      </c>
      <c r="H7490">
        <v>0</v>
      </c>
      <c r="I7490">
        <v>0</v>
      </c>
      <c r="J7490">
        <v>1</v>
      </c>
      <c r="K7490">
        <v>18.04</v>
      </c>
      <c r="L7490">
        <v>21.97</v>
      </c>
      <c r="M7490">
        <v>41</v>
      </c>
      <c r="N7490">
        <v>23.999400000000001</v>
      </c>
      <c r="O7490">
        <v>98</v>
      </c>
      <c r="P7490">
        <v>143</v>
      </c>
      <c r="Q7490">
        <v>241</v>
      </c>
      <c r="R7490">
        <v>7489</v>
      </c>
    </row>
    <row r="7491" spans="1:18" x14ac:dyDescent="0.2">
      <c r="A7491" s="1">
        <v>40616.333333333336</v>
      </c>
      <c r="B7491" s="17">
        <f>YEAR(Таблица1[[#This Row],[datetime]])</f>
        <v>2011</v>
      </c>
      <c r="C7491" s="17">
        <f>MONTH(Таблица1[[#This Row],[datetime]])</f>
        <v>3</v>
      </c>
      <c r="D7491" s="17">
        <f>DAY(Таблица1[[#This Row],[datetime]])</f>
        <v>14</v>
      </c>
      <c r="E7491" s="17">
        <f>WEEKDAY(Таблица1[[#This Row],[datetime]])</f>
        <v>2</v>
      </c>
      <c r="F7491" s="17">
        <f>HOUR(Таблица1[[#This Row],[datetime]])</f>
        <v>8</v>
      </c>
      <c r="G7491">
        <v>1</v>
      </c>
      <c r="H7491">
        <v>0</v>
      </c>
      <c r="I7491">
        <v>1</v>
      </c>
      <c r="J7491">
        <v>2</v>
      </c>
      <c r="K7491">
        <v>12.3</v>
      </c>
      <c r="L7491">
        <v>15.15</v>
      </c>
      <c r="M7491">
        <v>56</v>
      </c>
      <c r="N7491">
        <v>8.9981000000000009</v>
      </c>
      <c r="O7491">
        <v>24</v>
      </c>
      <c r="P7491">
        <v>217</v>
      </c>
      <c r="Q7491">
        <v>241</v>
      </c>
      <c r="R7491">
        <v>7490</v>
      </c>
    </row>
    <row r="7492" spans="1:18" x14ac:dyDescent="0.2">
      <c r="A7492" s="1">
        <v>40634.75</v>
      </c>
      <c r="B7492" s="17">
        <f>YEAR(Таблица1[[#This Row],[datetime]])</f>
        <v>2011</v>
      </c>
      <c r="C7492" s="17">
        <f>MONTH(Таблица1[[#This Row],[datetime]])</f>
        <v>4</v>
      </c>
      <c r="D7492" s="17">
        <f>DAY(Таблица1[[#This Row],[datetime]])</f>
        <v>1</v>
      </c>
      <c r="E7492" s="17">
        <f>WEEKDAY(Таблица1[[#This Row],[datetime]])</f>
        <v>6</v>
      </c>
      <c r="F7492" s="17">
        <f>HOUR(Таблица1[[#This Row],[datetime]])</f>
        <v>18</v>
      </c>
      <c r="G7492">
        <v>2</v>
      </c>
      <c r="H7492">
        <v>0</v>
      </c>
      <c r="I7492">
        <v>1</v>
      </c>
      <c r="J7492">
        <v>1</v>
      </c>
      <c r="K7492">
        <v>13.94</v>
      </c>
      <c r="L7492">
        <v>15.15</v>
      </c>
      <c r="M7492">
        <v>46</v>
      </c>
      <c r="N7492">
        <v>22.002800000000001</v>
      </c>
      <c r="O7492">
        <v>36</v>
      </c>
      <c r="P7492">
        <v>205</v>
      </c>
      <c r="Q7492">
        <v>241</v>
      </c>
      <c r="R7492">
        <v>7491</v>
      </c>
    </row>
    <row r="7493" spans="1:18" x14ac:dyDescent="0.2">
      <c r="A7493" s="1">
        <v>40730.875</v>
      </c>
      <c r="B7493" s="17">
        <f>YEAR(Таблица1[[#This Row],[datetime]])</f>
        <v>2011</v>
      </c>
      <c r="C7493" s="17">
        <f>MONTH(Таблица1[[#This Row],[datetime]])</f>
        <v>7</v>
      </c>
      <c r="D7493" s="17">
        <f>DAY(Таблица1[[#This Row],[datetime]])</f>
        <v>6</v>
      </c>
      <c r="E7493" s="17">
        <f>WEEKDAY(Таблица1[[#This Row],[datetime]])</f>
        <v>4</v>
      </c>
      <c r="F7493" s="17">
        <f>HOUR(Таблица1[[#This Row],[datetime]])</f>
        <v>21</v>
      </c>
      <c r="G7493">
        <v>3</v>
      </c>
      <c r="H7493">
        <v>0</v>
      </c>
      <c r="I7493">
        <v>1</v>
      </c>
      <c r="J7493">
        <v>1</v>
      </c>
      <c r="K7493">
        <v>28.7</v>
      </c>
      <c r="L7493">
        <v>33.335000000000001</v>
      </c>
      <c r="M7493">
        <v>79</v>
      </c>
      <c r="N7493">
        <v>12.997999999999999</v>
      </c>
      <c r="O7493">
        <v>66</v>
      </c>
      <c r="P7493">
        <v>175</v>
      </c>
      <c r="Q7493">
        <v>241</v>
      </c>
      <c r="R7493">
        <v>7492</v>
      </c>
    </row>
    <row r="7494" spans="1:18" x14ac:dyDescent="0.2">
      <c r="A7494" s="1">
        <v>40732.375</v>
      </c>
      <c r="B7494" s="17">
        <f>YEAR(Таблица1[[#This Row],[datetime]])</f>
        <v>2011</v>
      </c>
      <c r="C7494" s="17">
        <f>MONTH(Таблица1[[#This Row],[datetime]])</f>
        <v>7</v>
      </c>
      <c r="D7494" s="17">
        <f>DAY(Таблица1[[#This Row],[datetime]])</f>
        <v>8</v>
      </c>
      <c r="E7494" s="17">
        <f>WEEKDAY(Таблица1[[#This Row],[datetime]])</f>
        <v>6</v>
      </c>
      <c r="F7494" s="17">
        <f>HOUR(Таблица1[[#This Row],[datetime]])</f>
        <v>9</v>
      </c>
      <c r="G7494">
        <v>3</v>
      </c>
      <c r="H7494">
        <v>0</v>
      </c>
      <c r="I7494">
        <v>1</v>
      </c>
      <c r="J7494">
        <v>2</v>
      </c>
      <c r="K7494">
        <v>31.16</v>
      </c>
      <c r="L7494">
        <v>36.365000000000002</v>
      </c>
      <c r="M7494">
        <v>70</v>
      </c>
      <c r="N7494">
        <v>19.999500000000001</v>
      </c>
      <c r="O7494">
        <v>30</v>
      </c>
      <c r="P7494">
        <v>211</v>
      </c>
      <c r="Q7494">
        <v>241</v>
      </c>
      <c r="R7494">
        <v>7493</v>
      </c>
    </row>
    <row r="7495" spans="1:18" x14ac:dyDescent="0.2">
      <c r="A7495" s="1">
        <v>40743.875</v>
      </c>
      <c r="B7495" s="17">
        <f>YEAR(Таблица1[[#This Row],[datetime]])</f>
        <v>2011</v>
      </c>
      <c r="C7495" s="17">
        <f>MONTH(Таблица1[[#This Row],[datetime]])</f>
        <v>7</v>
      </c>
      <c r="D7495" s="17">
        <f>DAY(Таблица1[[#This Row],[datetime]])</f>
        <v>19</v>
      </c>
      <c r="E7495" s="17">
        <f>WEEKDAY(Таблица1[[#This Row],[datetime]])</f>
        <v>3</v>
      </c>
      <c r="F7495" s="17">
        <f>HOUR(Таблица1[[#This Row],[datetime]])</f>
        <v>21</v>
      </c>
      <c r="G7495">
        <v>3</v>
      </c>
      <c r="H7495">
        <v>0</v>
      </c>
      <c r="I7495">
        <v>1</v>
      </c>
      <c r="J7495">
        <v>1</v>
      </c>
      <c r="K7495">
        <v>30.34</v>
      </c>
      <c r="L7495">
        <v>35.604999999999997</v>
      </c>
      <c r="M7495">
        <v>74</v>
      </c>
      <c r="N7495">
        <v>8.9981000000000009</v>
      </c>
      <c r="O7495">
        <v>47</v>
      </c>
      <c r="P7495">
        <v>194</v>
      </c>
      <c r="Q7495">
        <v>241</v>
      </c>
      <c r="R7495">
        <v>7494</v>
      </c>
    </row>
    <row r="7496" spans="1:18" x14ac:dyDescent="0.2">
      <c r="A7496" s="1">
        <v>40823.375</v>
      </c>
      <c r="B7496" s="17">
        <f>YEAR(Таблица1[[#This Row],[datetime]])</f>
        <v>2011</v>
      </c>
      <c r="C7496" s="17">
        <f>MONTH(Таблица1[[#This Row],[datetime]])</f>
        <v>10</v>
      </c>
      <c r="D7496" s="17">
        <f>DAY(Таблица1[[#This Row],[datetime]])</f>
        <v>7</v>
      </c>
      <c r="E7496" s="17">
        <f>WEEKDAY(Таблица1[[#This Row],[datetime]])</f>
        <v>6</v>
      </c>
      <c r="F7496" s="17">
        <f>HOUR(Таблица1[[#This Row],[datetime]])</f>
        <v>9</v>
      </c>
      <c r="G7496">
        <v>4</v>
      </c>
      <c r="H7496">
        <v>0</v>
      </c>
      <c r="I7496">
        <v>1</v>
      </c>
      <c r="J7496">
        <v>1</v>
      </c>
      <c r="K7496">
        <v>19.68</v>
      </c>
      <c r="L7496">
        <v>23.484999999999999</v>
      </c>
      <c r="M7496">
        <v>77</v>
      </c>
      <c r="N7496">
        <v>0</v>
      </c>
      <c r="O7496">
        <v>34</v>
      </c>
      <c r="P7496">
        <v>207</v>
      </c>
      <c r="Q7496">
        <v>241</v>
      </c>
      <c r="R7496">
        <v>7495</v>
      </c>
    </row>
    <row r="7497" spans="1:18" x14ac:dyDescent="0.2">
      <c r="A7497" s="1">
        <v>40860.416666666664</v>
      </c>
      <c r="B7497" s="17">
        <f>YEAR(Таблица1[[#This Row],[datetime]])</f>
        <v>2011</v>
      </c>
      <c r="C7497" s="17">
        <f>MONTH(Таблица1[[#This Row],[datetime]])</f>
        <v>11</v>
      </c>
      <c r="D7497" s="17">
        <f>DAY(Таблица1[[#This Row],[datetime]])</f>
        <v>13</v>
      </c>
      <c r="E7497" s="17">
        <f>WEEKDAY(Таблица1[[#This Row],[datetime]])</f>
        <v>1</v>
      </c>
      <c r="F7497" s="17">
        <f>HOUR(Таблица1[[#This Row],[datetime]])</f>
        <v>10</v>
      </c>
      <c r="G7497">
        <v>4</v>
      </c>
      <c r="H7497">
        <v>0</v>
      </c>
      <c r="I7497">
        <v>0</v>
      </c>
      <c r="J7497">
        <v>1</v>
      </c>
      <c r="K7497">
        <v>18.04</v>
      </c>
      <c r="L7497">
        <v>21.97</v>
      </c>
      <c r="M7497">
        <v>44</v>
      </c>
      <c r="N7497">
        <v>22.002800000000001</v>
      </c>
      <c r="O7497">
        <v>63</v>
      </c>
      <c r="P7497">
        <v>178</v>
      </c>
      <c r="Q7497">
        <v>241</v>
      </c>
      <c r="R7497">
        <v>7496</v>
      </c>
    </row>
    <row r="7498" spans="1:18" x14ac:dyDescent="0.2">
      <c r="A7498" s="1">
        <v>40887.666666666664</v>
      </c>
      <c r="B7498" s="17">
        <f>YEAR(Таблица1[[#This Row],[datetime]])</f>
        <v>2011</v>
      </c>
      <c r="C7498" s="17">
        <f>MONTH(Таблица1[[#This Row],[datetime]])</f>
        <v>12</v>
      </c>
      <c r="D7498" s="17">
        <f>DAY(Таблица1[[#This Row],[datetime]])</f>
        <v>10</v>
      </c>
      <c r="E7498" s="17">
        <f>WEEKDAY(Таблица1[[#This Row],[datetime]])</f>
        <v>7</v>
      </c>
      <c r="F7498" s="17">
        <f>HOUR(Таблица1[[#This Row],[datetime]])</f>
        <v>16</v>
      </c>
      <c r="G7498">
        <v>4</v>
      </c>
      <c r="H7498">
        <v>0</v>
      </c>
      <c r="I7498">
        <v>0</v>
      </c>
      <c r="J7498">
        <v>1</v>
      </c>
      <c r="K7498">
        <v>13.12</v>
      </c>
      <c r="L7498">
        <v>14.395</v>
      </c>
      <c r="M7498">
        <v>31</v>
      </c>
      <c r="N7498">
        <v>26.002700000000001</v>
      </c>
      <c r="O7498">
        <v>58</v>
      </c>
      <c r="P7498">
        <v>183</v>
      </c>
      <c r="Q7498">
        <v>241</v>
      </c>
      <c r="R7498">
        <v>7497</v>
      </c>
    </row>
    <row r="7499" spans="1:18" x14ac:dyDescent="0.2">
      <c r="A7499" s="1">
        <v>40889.791666666664</v>
      </c>
      <c r="B7499" s="17">
        <f>YEAR(Таблица1[[#This Row],[datetime]])</f>
        <v>2011</v>
      </c>
      <c r="C7499" s="17">
        <f>MONTH(Таблица1[[#This Row],[datetime]])</f>
        <v>12</v>
      </c>
      <c r="D7499" s="17">
        <f>DAY(Таблица1[[#This Row],[datetime]])</f>
        <v>12</v>
      </c>
      <c r="E7499" s="17">
        <f>WEEKDAY(Таблица1[[#This Row],[datetime]])</f>
        <v>2</v>
      </c>
      <c r="F7499" s="17">
        <f>HOUR(Таблица1[[#This Row],[datetime]])</f>
        <v>19</v>
      </c>
      <c r="G7499">
        <v>4</v>
      </c>
      <c r="H7499">
        <v>0</v>
      </c>
      <c r="I7499">
        <v>1</v>
      </c>
      <c r="J7499">
        <v>1</v>
      </c>
      <c r="K7499">
        <v>11.48</v>
      </c>
      <c r="L7499">
        <v>15.15</v>
      </c>
      <c r="M7499">
        <v>61</v>
      </c>
      <c r="N7499">
        <v>6.0031999999999996</v>
      </c>
      <c r="O7499">
        <v>9</v>
      </c>
      <c r="P7499">
        <v>232</v>
      </c>
      <c r="Q7499">
        <v>241</v>
      </c>
      <c r="R7499">
        <v>7498</v>
      </c>
    </row>
    <row r="7500" spans="1:18" x14ac:dyDescent="0.2">
      <c r="A7500" s="1">
        <v>40914.375</v>
      </c>
      <c r="B7500" s="17">
        <f>YEAR(Таблица1[[#This Row],[datetime]])</f>
        <v>2012</v>
      </c>
      <c r="C7500" s="17">
        <f>MONTH(Таблица1[[#This Row],[datetime]])</f>
        <v>1</v>
      </c>
      <c r="D7500" s="17">
        <f>DAY(Таблица1[[#This Row],[datetime]])</f>
        <v>6</v>
      </c>
      <c r="E7500" s="17">
        <f>WEEKDAY(Таблица1[[#This Row],[datetime]])</f>
        <v>6</v>
      </c>
      <c r="F7500" s="17">
        <f>HOUR(Таблица1[[#This Row],[datetime]])</f>
        <v>9</v>
      </c>
      <c r="G7500">
        <v>1</v>
      </c>
      <c r="H7500">
        <v>0</v>
      </c>
      <c r="I7500">
        <v>1</v>
      </c>
      <c r="J7500">
        <v>1</v>
      </c>
      <c r="K7500">
        <v>9.84</v>
      </c>
      <c r="L7500">
        <v>12.12</v>
      </c>
      <c r="M7500">
        <v>70</v>
      </c>
      <c r="N7500">
        <v>11.0014</v>
      </c>
      <c r="O7500">
        <v>4</v>
      </c>
      <c r="P7500">
        <v>237</v>
      </c>
      <c r="Q7500">
        <v>241</v>
      </c>
      <c r="R7500">
        <v>7499</v>
      </c>
    </row>
    <row r="7501" spans="1:18" x14ac:dyDescent="0.2">
      <c r="A7501" s="1">
        <v>41095.583333333336</v>
      </c>
      <c r="B7501" s="17">
        <f>YEAR(Таблица1[[#This Row],[datetime]])</f>
        <v>2012</v>
      </c>
      <c r="C7501" s="17">
        <f>MONTH(Таблица1[[#This Row],[datetime]])</f>
        <v>7</v>
      </c>
      <c r="D7501" s="17">
        <f>DAY(Таблица1[[#This Row],[datetime]])</f>
        <v>5</v>
      </c>
      <c r="E7501" s="17">
        <f>WEEKDAY(Таблица1[[#This Row],[datetime]])</f>
        <v>5</v>
      </c>
      <c r="F7501" s="17">
        <f>HOUR(Таблица1[[#This Row],[datetime]])</f>
        <v>14</v>
      </c>
      <c r="G7501">
        <v>3</v>
      </c>
      <c r="H7501">
        <v>0</v>
      </c>
      <c r="I7501">
        <v>1</v>
      </c>
      <c r="J7501">
        <v>1</v>
      </c>
      <c r="K7501">
        <v>37.72</v>
      </c>
      <c r="L7501">
        <v>41.664999999999999</v>
      </c>
      <c r="M7501">
        <v>33</v>
      </c>
      <c r="N7501">
        <v>22.002800000000001</v>
      </c>
      <c r="O7501">
        <v>87</v>
      </c>
      <c r="P7501">
        <v>154</v>
      </c>
      <c r="Q7501">
        <v>241</v>
      </c>
      <c r="R7501">
        <v>7500</v>
      </c>
    </row>
    <row r="7502" spans="1:18" x14ac:dyDescent="0.2">
      <c r="A7502" s="1">
        <v>41101.583333333336</v>
      </c>
      <c r="B7502" s="17">
        <f>YEAR(Таблица1[[#This Row],[datetime]])</f>
        <v>2012</v>
      </c>
      <c r="C7502" s="17">
        <f>MONTH(Таблица1[[#This Row],[datetime]])</f>
        <v>7</v>
      </c>
      <c r="D7502" s="17">
        <f>DAY(Таблица1[[#This Row],[datetime]])</f>
        <v>11</v>
      </c>
      <c r="E7502" s="17">
        <f>WEEKDAY(Таблица1[[#This Row],[datetime]])</f>
        <v>4</v>
      </c>
      <c r="F7502" s="17">
        <f>HOUR(Таблица1[[#This Row],[datetime]])</f>
        <v>14</v>
      </c>
      <c r="G7502">
        <v>3</v>
      </c>
      <c r="H7502">
        <v>0</v>
      </c>
      <c r="I7502">
        <v>1</v>
      </c>
      <c r="J7502">
        <v>1</v>
      </c>
      <c r="K7502">
        <v>32.799999999999997</v>
      </c>
      <c r="L7502">
        <v>35.604999999999997</v>
      </c>
      <c r="M7502">
        <v>41</v>
      </c>
      <c r="N7502">
        <v>15.001300000000001</v>
      </c>
      <c r="O7502">
        <v>66</v>
      </c>
      <c r="P7502">
        <v>175</v>
      </c>
      <c r="Q7502">
        <v>241</v>
      </c>
      <c r="R7502">
        <v>7501</v>
      </c>
    </row>
    <row r="7503" spans="1:18" x14ac:dyDescent="0.2">
      <c r="A7503" s="1">
        <v>41185.916666666664</v>
      </c>
      <c r="B7503" s="17">
        <f>YEAR(Таблица1[[#This Row],[datetime]])</f>
        <v>2012</v>
      </c>
      <c r="C7503" s="17">
        <f>MONTH(Таблица1[[#This Row],[datetime]])</f>
        <v>10</v>
      </c>
      <c r="D7503" s="17">
        <f>DAY(Таблица1[[#This Row],[datetime]])</f>
        <v>3</v>
      </c>
      <c r="E7503" s="17">
        <f>WEEKDAY(Таблица1[[#This Row],[datetime]])</f>
        <v>4</v>
      </c>
      <c r="F7503" s="17">
        <f>HOUR(Таблица1[[#This Row],[datetime]])</f>
        <v>22</v>
      </c>
      <c r="G7503">
        <v>4</v>
      </c>
      <c r="H7503">
        <v>0</v>
      </c>
      <c r="I7503">
        <v>1</v>
      </c>
      <c r="J7503">
        <v>1</v>
      </c>
      <c r="K7503">
        <v>27.06</v>
      </c>
      <c r="L7503">
        <v>31.06</v>
      </c>
      <c r="M7503">
        <v>74</v>
      </c>
      <c r="N7503">
        <v>0</v>
      </c>
      <c r="O7503">
        <v>9</v>
      </c>
      <c r="P7503">
        <v>232</v>
      </c>
      <c r="Q7503">
        <v>241</v>
      </c>
      <c r="R7503">
        <v>7502</v>
      </c>
    </row>
    <row r="7504" spans="1:18" x14ac:dyDescent="0.2">
      <c r="A7504" s="1">
        <v>41218.833333333336</v>
      </c>
      <c r="B7504" s="17">
        <f>YEAR(Таблица1[[#This Row],[datetime]])</f>
        <v>2012</v>
      </c>
      <c r="C7504" s="17">
        <f>MONTH(Таблица1[[#This Row],[datetime]])</f>
        <v>11</v>
      </c>
      <c r="D7504" s="17">
        <f>DAY(Таблица1[[#This Row],[datetime]])</f>
        <v>5</v>
      </c>
      <c r="E7504" s="17">
        <f>WEEKDAY(Таблица1[[#This Row],[datetime]])</f>
        <v>2</v>
      </c>
      <c r="F7504" s="17">
        <f>HOUR(Таблица1[[#This Row],[datetime]])</f>
        <v>20</v>
      </c>
      <c r="G7504">
        <v>4</v>
      </c>
      <c r="H7504">
        <v>0</v>
      </c>
      <c r="I7504">
        <v>1</v>
      </c>
      <c r="J7504">
        <v>1</v>
      </c>
      <c r="K7504">
        <v>13.12</v>
      </c>
      <c r="L7504">
        <v>15.15</v>
      </c>
      <c r="M7504">
        <v>49</v>
      </c>
      <c r="N7504">
        <v>16.997900000000001</v>
      </c>
      <c r="O7504">
        <v>13</v>
      </c>
      <c r="P7504">
        <v>228</v>
      </c>
      <c r="Q7504">
        <v>241</v>
      </c>
      <c r="R7504">
        <v>7503</v>
      </c>
    </row>
    <row r="7505" spans="1:18" x14ac:dyDescent="0.2">
      <c r="A7505" s="1">
        <v>41250.833333333336</v>
      </c>
      <c r="B7505" s="17">
        <f>YEAR(Таблица1[[#This Row],[datetime]])</f>
        <v>2012</v>
      </c>
      <c r="C7505" s="17">
        <f>MONTH(Таблица1[[#This Row],[datetime]])</f>
        <v>12</v>
      </c>
      <c r="D7505" s="17">
        <f>DAY(Таблица1[[#This Row],[datetime]])</f>
        <v>7</v>
      </c>
      <c r="E7505" s="17">
        <f>WEEKDAY(Таблица1[[#This Row],[datetime]])</f>
        <v>6</v>
      </c>
      <c r="F7505" s="17">
        <f>HOUR(Таблица1[[#This Row],[datetime]])</f>
        <v>20</v>
      </c>
      <c r="G7505">
        <v>4</v>
      </c>
      <c r="H7505">
        <v>0</v>
      </c>
      <c r="I7505">
        <v>1</v>
      </c>
      <c r="J7505">
        <v>3</v>
      </c>
      <c r="K7505">
        <v>15.58</v>
      </c>
      <c r="L7505">
        <v>19.695</v>
      </c>
      <c r="M7505">
        <v>76</v>
      </c>
      <c r="N7505">
        <v>7.0015000000000001</v>
      </c>
      <c r="O7505">
        <v>12</v>
      </c>
      <c r="P7505">
        <v>229</v>
      </c>
      <c r="Q7505">
        <v>241</v>
      </c>
      <c r="R7505">
        <v>7504</v>
      </c>
    </row>
    <row r="7506" spans="1:18" x14ac:dyDescent="0.2">
      <c r="A7506" s="1">
        <v>41256.833333333336</v>
      </c>
      <c r="B7506" s="17">
        <f>YEAR(Таблица1[[#This Row],[datetime]])</f>
        <v>2012</v>
      </c>
      <c r="C7506" s="17">
        <f>MONTH(Таблица1[[#This Row],[datetime]])</f>
        <v>12</v>
      </c>
      <c r="D7506" s="17">
        <f>DAY(Таблица1[[#This Row],[datetime]])</f>
        <v>13</v>
      </c>
      <c r="E7506" s="17">
        <f>WEEKDAY(Таблица1[[#This Row],[datetime]])</f>
        <v>5</v>
      </c>
      <c r="F7506" s="17">
        <f>HOUR(Таблица1[[#This Row],[datetime]])</f>
        <v>20</v>
      </c>
      <c r="G7506">
        <v>4</v>
      </c>
      <c r="H7506">
        <v>0</v>
      </c>
      <c r="I7506">
        <v>1</v>
      </c>
      <c r="J7506">
        <v>1</v>
      </c>
      <c r="K7506">
        <v>12.3</v>
      </c>
      <c r="L7506">
        <v>16.664999999999999</v>
      </c>
      <c r="M7506">
        <v>45</v>
      </c>
      <c r="N7506">
        <v>0</v>
      </c>
      <c r="O7506">
        <v>6</v>
      </c>
      <c r="P7506">
        <v>235</v>
      </c>
      <c r="Q7506">
        <v>241</v>
      </c>
      <c r="R7506">
        <v>7505</v>
      </c>
    </row>
    <row r="7507" spans="1:18" x14ac:dyDescent="0.2">
      <c r="A7507" s="1">
        <v>41262.833333333336</v>
      </c>
      <c r="B7507" s="17">
        <f>YEAR(Таблица1[[#This Row],[datetime]])</f>
        <v>2012</v>
      </c>
      <c r="C7507" s="17">
        <f>MONTH(Таблица1[[#This Row],[datetime]])</f>
        <v>12</v>
      </c>
      <c r="D7507" s="17">
        <f>DAY(Таблица1[[#This Row],[datetime]])</f>
        <v>19</v>
      </c>
      <c r="E7507" s="17">
        <f>WEEKDAY(Таблица1[[#This Row],[datetime]])</f>
        <v>4</v>
      </c>
      <c r="F7507" s="17">
        <f>HOUR(Таблица1[[#This Row],[datetime]])</f>
        <v>20</v>
      </c>
      <c r="G7507">
        <v>4</v>
      </c>
      <c r="H7507">
        <v>0</v>
      </c>
      <c r="I7507">
        <v>1</v>
      </c>
      <c r="J7507">
        <v>1</v>
      </c>
      <c r="K7507">
        <v>14.76</v>
      </c>
      <c r="L7507">
        <v>17.425000000000001</v>
      </c>
      <c r="M7507">
        <v>57</v>
      </c>
      <c r="N7507">
        <v>15.001300000000001</v>
      </c>
      <c r="O7507">
        <v>10</v>
      </c>
      <c r="P7507">
        <v>231</v>
      </c>
      <c r="Q7507">
        <v>241</v>
      </c>
      <c r="R7507">
        <v>7506</v>
      </c>
    </row>
    <row r="7508" spans="1:18" x14ac:dyDescent="0.2">
      <c r="A7508" s="1">
        <v>40603.708333333336</v>
      </c>
      <c r="B7508" s="17">
        <f>YEAR(Таблица1[[#This Row],[datetime]])</f>
        <v>2011</v>
      </c>
      <c r="C7508" s="17">
        <f>MONTH(Таблица1[[#This Row],[datetime]])</f>
        <v>3</v>
      </c>
      <c r="D7508" s="17">
        <f>DAY(Таблица1[[#This Row],[datetime]])</f>
        <v>1</v>
      </c>
      <c r="E7508" s="17">
        <f>WEEKDAY(Таблица1[[#This Row],[datetime]])</f>
        <v>3</v>
      </c>
      <c r="F7508" s="17">
        <f>HOUR(Таблица1[[#This Row],[datetime]])</f>
        <v>17</v>
      </c>
      <c r="G7508">
        <v>1</v>
      </c>
      <c r="H7508">
        <v>0</v>
      </c>
      <c r="I7508">
        <v>1</v>
      </c>
      <c r="J7508">
        <v>1</v>
      </c>
      <c r="K7508">
        <v>13.94</v>
      </c>
      <c r="L7508">
        <v>17.425000000000001</v>
      </c>
      <c r="M7508">
        <v>34</v>
      </c>
      <c r="N7508">
        <v>6.0031999999999996</v>
      </c>
      <c r="O7508">
        <v>12</v>
      </c>
      <c r="P7508">
        <v>230</v>
      </c>
      <c r="Q7508">
        <v>242</v>
      </c>
      <c r="R7508">
        <v>7507</v>
      </c>
    </row>
    <row r="7509" spans="1:18" x14ac:dyDescent="0.2">
      <c r="A7509" s="1">
        <v>40823.291666666664</v>
      </c>
      <c r="B7509" s="17">
        <f>YEAR(Таблица1[[#This Row],[datetime]])</f>
        <v>2011</v>
      </c>
      <c r="C7509" s="17">
        <f>MONTH(Таблица1[[#This Row],[datetime]])</f>
        <v>10</v>
      </c>
      <c r="D7509" s="17">
        <f>DAY(Таблица1[[#This Row],[datetime]])</f>
        <v>7</v>
      </c>
      <c r="E7509" s="17">
        <f>WEEKDAY(Таблица1[[#This Row],[datetime]])</f>
        <v>6</v>
      </c>
      <c r="F7509" s="17">
        <f>HOUR(Таблица1[[#This Row],[datetime]])</f>
        <v>7</v>
      </c>
      <c r="G7509">
        <v>4</v>
      </c>
      <c r="H7509">
        <v>0</v>
      </c>
      <c r="I7509">
        <v>1</v>
      </c>
      <c r="J7509">
        <v>1</v>
      </c>
      <c r="K7509">
        <v>17.22</v>
      </c>
      <c r="L7509">
        <v>21.21</v>
      </c>
      <c r="M7509">
        <v>94</v>
      </c>
      <c r="N7509">
        <v>0</v>
      </c>
      <c r="O7509">
        <v>5</v>
      </c>
      <c r="P7509">
        <v>237</v>
      </c>
      <c r="Q7509">
        <v>242</v>
      </c>
      <c r="R7509">
        <v>7508</v>
      </c>
    </row>
    <row r="7510" spans="1:18" x14ac:dyDescent="0.2">
      <c r="A7510" s="1">
        <v>40888.583333333336</v>
      </c>
      <c r="B7510" s="17">
        <f>YEAR(Таблица1[[#This Row],[datetime]])</f>
        <v>2011</v>
      </c>
      <c r="C7510" s="17">
        <f>MONTH(Таблица1[[#This Row],[datetime]])</f>
        <v>12</v>
      </c>
      <c r="D7510" s="17">
        <f>DAY(Таблица1[[#This Row],[datetime]])</f>
        <v>11</v>
      </c>
      <c r="E7510" s="17">
        <f>WEEKDAY(Таблица1[[#This Row],[datetime]])</f>
        <v>1</v>
      </c>
      <c r="F7510" s="17">
        <f>HOUR(Таблица1[[#This Row],[datetime]])</f>
        <v>14</v>
      </c>
      <c r="G7510">
        <v>4</v>
      </c>
      <c r="H7510">
        <v>0</v>
      </c>
      <c r="I7510">
        <v>0</v>
      </c>
      <c r="J7510">
        <v>1</v>
      </c>
      <c r="K7510">
        <v>12.3</v>
      </c>
      <c r="L7510">
        <v>16.664999999999999</v>
      </c>
      <c r="M7510">
        <v>28</v>
      </c>
      <c r="N7510">
        <v>0</v>
      </c>
      <c r="O7510">
        <v>44</v>
      </c>
      <c r="P7510">
        <v>198</v>
      </c>
      <c r="Q7510">
        <v>242</v>
      </c>
      <c r="R7510">
        <v>7509</v>
      </c>
    </row>
    <row r="7511" spans="1:18" x14ac:dyDescent="0.2">
      <c r="A7511" s="1">
        <v>41033.583333333336</v>
      </c>
      <c r="B7511" s="17">
        <f>YEAR(Таблица1[[#This Row],[datetime]])</f>
        <v>2012</v>
      </c>
      <c r="C7511" s="17">
        <f>MONTH(Таблица1[[#This Row],[datetime]])</f>
        <v>5</v>
      </c>
      <c r="D7511" s="17">
        <f>DAY(Таблица1[[#This Row],[datetime]])</f>
        <v>4</v>
      </c>
      <c r="E7511" s="17">
        <f>WEEKDAY(Таблица1[[#This Row],[datetime]])</f>
        <v>6</v>
      </c>
      <c r="F7511" s="17">
        <f>HOUR(Таблица1[[#This Row],[datetime]])</f>
        <v>14</v>
      </c>
      <c r="G7511">
        <v>2</v>
      </c>
      <c r="H7511">
        <v>0</v>
      </c>
      <c r="I7511">
        <v>1</v>
      </c>
      <c r="J7511">
        <v>2</v>
      </c>
      <c r="K7511">
        <v>27.06</v>
      </c>
      <c r="L7511">
        <v>31.06</v>
      </c>
      <c r="M7511">
        <v>74</v>
      </c>
      <c r="N7511">
        <v>19.001200000000001</v>
      </c>
      <c r="O7511">
        <v>83</v>
      </c>
      <c r="P7511">
        <v>159</v>
      </c>
      <c r="Q7511">
        <v>242</v>
      </c>
      <c r="R7511">
        <v>7510</v>
      </c>
    </row>
    <row r="7512" spans="1:18" x14ac:dyDescent="0.2">
      <c r="A7512" s="1">
        <v>41074.916666666664</v>
      </c>
      <c r="B7512" s="17">
        <f>YEAR(Таблица1[[#This Row],[datetime]])</f>
        <v>2012</v>
      </c>
      <c r="C7512" s="17">
        <f>MONTH(Таблица1[[#This Row],[datetime]])</f>
        <v>6</v>
      </c>
      <c r="D7512" s="17">
        <f>DAY(Таблица1[[#This Row],[datetime]])</f>
        <v>14</v>
      </c>
      <c r="E7512" s="17">
        <f>WEEKDAY(Таблица1[[#This Row],[datetime]])</f>
        <v>5</v>
      </c>
      <c r="F7512" s="17">
        <f>HOUR(Таблица1[[#This Row],[datetime]])</f>
        <v>22</v>
      </c>
      <c r="G7512">
        <v>2</v>
      </c>
      <c r="H7512">
        <v>0</v>
      </c>
      <c r="I7512">
        <v>1</v>
      </c>
      <c r="J7512">
        <v>2</v>
      </c>
      <c r="K7512">
        <v>26.24</v>
      </c>
      <c r="L7512">
        <v>30.305</v>
      </c>
      <c r="M7512">
        <v>65</v>
      </c>
      <c r="N7512">
        <v>15.001300000000001</v>
      </c>
      <c r="O7512">
        <v>46</v>
      </c>
      <c r="P7512">
        <v>196</v>
      </c>
      <c r="Q7512">
        <v>242</v>
      </c>
      <c r="R7512">
        <v>7511</v>
      </c>
    </row>
    <row r="7513" spans="1:18" x14ac:dyDescent="0.2">
      <c r="A7513" s="1">
        <v>41098.375</v>
      </c>
      <c r="B7513" s="17">
        <f>YEAR(Таблица1[[#This Row],[datetime]])</f>
        <v>2012</v>
      </c>
      <c r="C7513" s="17">
        <f>MONTH(Таблица1[[#This Row],[datetime]])</f>
        <v>7</v>
      </c>
      <c r="D7513" s="17">
        <f>DAY(Таблица1[[#This Row],[datetime]])</f>
        <v>8</v>
      </c>
      <c r="E7513" s="17">
        <f>WEEKDAY(Таблица1[[#This Row],[datetime]])</f>
        <v>1</v>
      </c>
      <c r="F7513" s="17">
        <f>HOUR(Таблица1[[#This Row],[datetime]])</f>
        <v>9</v>
      </c>
      <c r="G7513">
        <v>3</v>
      </c>
      <c r="H7513">
        <v>0</v>
      </c>
      <c r="I7513">
        <v>0</v>
      </c>
      <c r="J7513">
        <v>1</v>
      </c>
      <c r="K7513">
        <v>35.26</v>
      </c>
      <c r="L7513">
        <v>40.909999999999997</v>
      </c>
      <c r="M7513">
        <v>50</v>
      </c>
      <c r="N7513">
        <v>7.0015000000000001</v>
      </c>
      <c r="O7513">
        <v>70</v>
      </c>
      <c r="P7513">
        <v>172</v>
      </c>
      <c r="Q7513">
        <v>242</v>
      </c>
      <c r="R7513">
        <v>7512</v>
      </c>
    </row>
    <row r="7514" spans="1:18" x14ac:dyDescent="0.2">
      <c r="A7514" s="1">
        <v>41099.583333333336</v>
      </c>
      <c r="B7514" s="17">
        <f>YEAR(Таблица1[[#This Row],[datetime]])</f>
        <v>2012</v>
      </c>
      <c r="C7514" s="17">
        <f>MONTH(Таблица1[[#This Row],[datetime]])</f>
        <v>7</v>
      </c>
      <c r="D7514" s="17">
        <f>DAY(Таблица1[[#This Row],[datetime]])</f>
        <v>9</v>
      </c>
      <c r="E7514" s="17">
        <f>WEEKDAY(Таблица1[[#This Row],[datetime]])</f>
        <v>2</v>
      </c>
      <c r="F7514" s="17">
        <f>HOUR(Таблица1[[#This Row],[datetime]])</f>
        <v>14</v>
      </c>
      <c r="G7514">
        <v>3</v>
      </c>
      <c r="H7514">
        <v>0</v>
      </c>
      <c r="I7514">
        <v>1</v>
      </c>
      <c r="J7514">
        <v>2</v>
      </c>
      <c r="K7514">
        <v>30.34</v>
      </c>
      <c r="L7514">
        <v>34.090000000000003</v>
      </c>
      <c r="M7514">
        <v>55</v>
      </c>
      <c r="N7514">
        <v>16.997900000000001</v>
      </c>
      <c r="O7514">
        <v>58</v>
      </c>
      <c r="P7514">
        <v>184</v>
      </c>
      <c r="Q7514">
        <v>242</v>
      </c>
      <c r="R7514">
        <v>7513</v>
      </c>
    </row>
    <row r="7515" spans="1:18" x14ac:dyDescent="0.2">
      <c r="A7515" s="1">
        <v>41100.583333333336</v>
      </c>
      <c r="B7515" s="17">
        <f>YEAR(Таблица1[[#This Row],[datetime]])</f>
        <v>2012</v>
      </c>
      <c r="C7515" s="17">
        <f>MONTH(Таблица1[[#This Row],[datetime]])</f>
        <v>7</v>
      </c>
      <c r="D7515" s="17">
        <f>DAY(Таблица1[[#This Row],[datetime]])</f>
        <v>10</v>
      </c>
      <c r="E7515" s="17">
        <f>WEEKDAY(Таблица1[[#This Row],[datetime]])</f>
        <v>3</v>
      </c>
      <c r="F7515" s="17">
        <f>HOUR(Таблица1[[#This Row],[datetime]])</f>
        <v>14</v>
      </c>
      <c r="G7515">
        <v>3</v>
      </c>
      <c r="H7515">
        <v>0</v>
      </c>
      <c r="I7515">
        <v>1</v>
      </c>
      <c r="J7515">
        <v>1</v>
      </c>
      <c r="K7515">
        <v>33.619999999999997</v>
      </c>
      <c r="L7515">
        <v>36.365000000000002</v>
      </c>
      <c r="M7515">
        <v>38</v>
      </c>
      <c r="N7515">
        <v>11.0014</v>
      </c>
      <c r="O7515">
        <v>71</v>
      </c>
      <c r="P7515">
        <v>171</v>
      </c>
      <c r="Q7515">
        <v>242</v>
      </c>
      <c r="R7515">
        <v>7514</v>
      </c>
    </row>
    <row r="7516" spans="1:18" x14ac:dyDescent="0.2">
      <c r="A7516" s="1">
        <v>41232.5</v>
      </c>
      <c r="B7516" s="17">
        <f>YEAR(Таблица1[[#This Row],[datetime]])</f>
        <v>2012</v>
      </c>
      <c r="C7516" s="17">
        <f>MONTH(Таблица1[[#This Row],[datetime]])</f>
        <v>11</v>
      </c>
      <c r="D7516" s="17">
        <f>DAY(Таблица1[[#This Row],[datetime]])</f>
        <v>19</v>
      </c>
      <c r="E7516" s="17">
        <f>WEEKDAY(Таблица1[[#This Row],[datetime]])</f>
        <v>2</v>
      </c>
      <c r="F7516" s="17">
        <f>HOUR(Таблица1[[#This Row],[datetime]])</f>
        <v>12</v>
      </c>
      <c r="G7516">
        <v>4</v>
      </c>
      <c r="H7516">
        <v>0</v>
      </c>
      <c r="I7516">
        <v>1</v>
      </c>
      <c r="J7516">
        <v>2</v>
      </c>
      <c r="K7516">
        <v>16.399999999999999</v>
      </c>
      <c r="L7516">
        <v>20.454999999999998</v>
      </c>
      <c r="M7516">
        <v>62</v>
      </c>
      <c r="N7516">
        <v>19.001200000000001</v>
      </c>
      <c r="O7516">
        <v>35</v>
      </c>
      <c r="P7516">
        <v>207</v>
      </c>
      <c r="Q7516">
        <v>242</v>
      </c>
      <c r="R7516">
        <v>7515</v>
      </c>
    </row>
    <row r="7517" spans="1:18" x14ac:dyDescent="0.2">
      <c r="A7517" s="1">
        <v>41256.583333333336</v>
      </c>
      <c r="B7517" s="17">
        <f>YEAR(Таблица1[[#This Row],[datetime]])</f>
        <v>2012</v>
      </c>
      <c r="C7517" s="17">
        <f>MONTH(Таблица1[[#This Row],[datetime]])</f>
        <v>12</v>
      </c>
      <c r="D7517" s="17">
        <f>DAY(Таблица1[[#This Row],[datetime]])</f>
        <v>13</v>
      </c>
      <c r="E7517" s="17">
        <f>WEEKDAY(Таблица1[[#This Row],[datetime]])</f>
        <v>5</v>
      </c>
      <c r="F7517" s="17">
        <f>HOUR(Таблица1[[#This Row],[datetime]])</f>
        <v>14</v>
      </c>
      <c r="G7517">
        <v>4</v>
      </c>
      <c r="H7517">
        <v>0</v>
      </c>
      <c r="I7517">
        <v>1</v>
      </c>
      <c r="J7517">
        <v>1</v>
      </c>
      <c r="K7517">
        <v>14.76</v>
      </c>
      <c r="L7517">
        <v>17.425000000000001</v>
      </c>
      <c r="M7517">
        <v>34</v>
      </c>
      <c r="N7517">
        <v>11.0014</v>
      </c>
      <c r="O7517">
        <v>31</v>
      </c>
      <c r="P7517">
        <v>211</v>
      </c>
      <c r="Q7517">
        <v>242</v>
      </c>
      <c r="R7517">
        <v>7516</v>
      </c>
    </row>
    <row r="7518" spans="1:18" x14ac:dyDescent="0.2">
      <c r="A7518" s="1">
        <v>40582.333333333336</v>
      </c>
      <c r="B7518" s="17">
        <f>YEAR(Таблица1[[#This Row],[datetime]])</f>
        <v>2011</v>
      </c>
      <c r="C7518" s="17">
        <f>MONTH(Таблица1[[#This Row],[datetime]])</f>
        <v>2</v>
      </c>
      <c r="D7518" s="17">
        <f>DAY(Таблица1[[#This Row],[datetime]])</f>
        <v>8</v>
      </c>
      <c r="E7518" s="17">
        <f>WEEKDAY(Таблица1[[#This Row],[datetime]])</f>
        <v>3</v>
      </c>
      <c r="F7518" s="17">
        <f>HOUR(Таблица1[[#This Row],[datetime]])</f>
        <v>8</v>
      </c>
      <c r="G7518">
        <v>1</v>
      </c>
      <c r="H7518">
        <v>0</v>
      </c>
      <c r="I7518">
        <v>1</v>
      </c>
      <c r="J7518">
        <v>1</v>
      </c>
      <c r="K7518">
        <v>9.84</v>
      </c>
      <c r="L7518">
        <v>9.85</v>
      </c>
      <c r="M7518">
        <v>56</v>
      </c>
      <c r="N7518">
        <v>32.997500000000002</v>
      </c>
      <c r="O7518">
        <v>7</v>
      </c>
      <c r="P7518">
        <v>236</v>
      </c>
      <c r="Q7518">
        <v>243</v>
      </c>
      <c r="R7518">
        <v>7517</v>
      </c>
    </row>
    <row r="7519" spans="1:18" x14ac:dyDescent="0.2">
      <c r="A7519" s="1">
        <v>40588.708333333336</v>
      </c>
      <c r="B7519" s="17">
        <f>YEAR(Таблица1[[#This Row],[datetime]])</f>
        <v>2011</v>
      </c>
      <c r="C7519" s="17">
        <f>MONTH(Таблица1[[#This Row],[datetime]])</f>
        <v>2</v>
      </c>
      <c r="D7519" s="17">
        <f>DAY(Таблица1[[#This Row],[datetime]])</f>
        <v>14</v>
      </c>
      <c r="E7519" s="17">
        <f>WEEKDAY(Таблица1[[#This Row],[datetime]])</f>
        <v>2</v>
      </c>
      <c r="F7519" s="17">
        <f>HOUR(Таблица1[[#This Row],[datetime]])</f>
        <v>17</v>
      </c>
      <c r="G7519">
        <v>1</v>
      </c>
      <c r="H7519">
        <v>0</v>
      </c>
      <c r="I7519">
        <v>1</v>
      </c>
      <c r="J7519">
        <v>1</v>
      </c>
      <c r="K7519">
        <v>18.86</v>
      </c>
      <c r="L7519">
        <v>22.725000000000001</v>
      </c>
      <c r="M7519">
        <v>33</v>
      </c>
      <c r="N7519">
        <v>40.997300000000003</v>
      </c>
      <c r="O7519">
        <v>25</v>
      </c>
      <c r="P7519">
        <v>218</v>
      </c>
      <c r="Q7519">
        <v>243</v>
      </c>
      <c r="R7519">
        <v>7518</v>
      </c>
    </row>
    <row r="7520" spans="1:18" x14ac:dyDescent="0.2">
      <c r="A7520" s="1">
        <v>40636.458333333336</v>
      </c>
      <c r="B7520" s="17">
        <f>YEAR(Таблица1[[#This Row],[datetime]])</f>
        <v>2011</v>
      </c>
      <c r="C7520" s="17">
        <f>MONTH(Таблица1[[#This Row],[datetime]])</f>
        <v>4</v>
      </c>
      <c r="D7520" s="17">
        <f>DAY(Таблица1[[#This Row],[datetime]])</f>
        <v>3</v>
      </c>
      <c r="E7520" s="17">
        <f>WEEKDAY(Таблица1[[#This Row],[datetime]])</f>
        <v>1</v>
      </c>
      <c r="F7520" s="17">
        <f>HOUR(Таблица1[[#This Row],[datetime]])</f>
        <v>11</v>
      </c>
      <c r="G7520">
        <v>2</v>
      </c>
      <c r="H7520">
        <v>0</v>
      </c>
      <c r="I7520">
        <v>0</v>
      </c>
      <c r="J7520">
        <v>1</v>
      </c>
      <c r="K7520">
        <v>17.22</v>
      </c>
      <c r="L7520">
        <v>21.21</v>
      </c>
      <c r="M7520">
        <v>41</v>
      </c>
      <c r="N7520">
        <v>16.997900000000001</v>
      </c>
      <c r="O7520">
        <v>139</v>
      </c>
      <c r="P7520">
        <v>104</v>
      </c>
      <c r="Q7520">
        <v>243</v>
      </c>
      <c r="R7520">
        <v>7519</v>
      </c>
    </row>
    <row r="7521" spans="1:18" x14ac:dyDescent="0.2">
      <c r="A7521" s="1">
        <v>40648.666666666664</v>
      </c>
      <c r="B7521" s="17">
        <f>YEAR(Таблица1[[#This Row],[datetime]])</f>
        <v>2011</v>
      </c>
      <c r="C7521" s="17">
        <f>MONTH(Таблица1[[#This Row],[datetime]])</f>
        <v>4</v>
      </c>
      <c r="D7521" s="17">
        <f>DAY(Таблица1[[#This Row],[datetime]])</f>
        <v>15</v>
      </c>
      <c r="E7521" s="17">
        <f>WEEKDAY(Таблица1[[#This Row],[datetime]])</f>
        <v>6</v>
      </c>
      <c r="F7521" s="17">
        <f>HOUR(Таблица1[[#This Row],[datetime]])</f>
        <v>16</v>
      </c>
      <c r="G7521">
        <v>2</v>
      </c>
      <c r="H7521">
        <v>1</v>
      </c>
      <c r="I7521">
        <v>0</v>
      </c>
      <c r="J7521">
        <v>1</v>
      </c>
      <c r="K7521">
        <v>21.32</v>
      </c>
      <c r="L7521">
        <v>25</v>
      </c>
      <c r="M7521">
        <v>55</v>
      </c>
      <c r="N7521">
        <v>32.997500000000002</v>
      </c>
      <c r="O7521">
        <v>70</v>
      </c>
      <c r="P7521">
        <v>173</v>
      </c>
      <c r="Q7521">
        <v>243</v>
      </c>
      <c r="R7521">
        <v>7520</v>
      </c>
    </row>
    <row r="7522" spans="1:18" x14ac:dyDescent="0.2">
      <c r="A7522" s="1">
        <v>40708.875</v>
      </c>
      <c r="B7522" s="17">
        <f>YEAR(Таблица1[[#This Row],[datetime]])</f>
        <v>2011</v>
      </c>
      <c r="C7522" s="17">
        <f>MONTH(Таблица1[[#This Row],[datetime]])</f>
        <v>6</v>
      </c>
      <c r="D7522" s="17">
        <f>DAY(Таблица1[[#This Row],[datetime]])</f>
        <v>14</v>
      </c>
      <c r="E7522" s="17">
        <f>WEEKDAY(Таблица1[[#This Row],[datetime]])</f>
        <v>3</v>
      </c>
      <c r="F7522" s="17">
        <f>HOUR(Таблица1[[#This Row],[datetime]])</f>
        <v>21</v>
      </c>
      <c r="G7522">
        <v>2</v>
      </c>
      <c r="H7522">
        <v>0</v>
      </c>
      <c r="I7522">
        <v>1</v>
      </c>
      <c r="J7522">
        <v>1</v>
      </c>
      <c r="K7522">
        <v>24.6</v>
      </c>
      <c r="L7522">
        <v>31.06</v>
      </c>
      <c r="M7522">
        <v>56</v>
      </c>
      <c r="N7522">
        <v>19.999500000000001</v>
      </c>
      <c r="O7522">
        <v>37</v>
      </c>
      <c r="P7522">
        <v>206</v>
      </c>
      <c r="Q7522">
        <v>243</v>
      </c>
      <c r="R7522">
        <v>7521</v>
      </c>
    </row>
    <row r="7523" spans="1:18" x14ac:dyDescent="0.2">
      <c r="A7523" s="1">
        <v>40711.5</v>
      </c>
      <c r="B7523" s="17">
        <f>YEAR(Таблица1[[#This Row],[datetime]])</f>
        <v>2011</v>
      </c>
      <c r="C7523" s="17">
        <f>MONTH(Таблица1[[#This Row],[datetime]])</f>
        <v>6</v>
      </c>
      <c r="D7523" s="17">
        <f>DAY(Таблица1[[#This Row],[datetime]])</f>
        <v>17</v>
      </c>
      <c r="E7523" s="17">
        <f>WEEKDAY(Таблица1[[#This Row],[datetime]])</f>
        <v>6</v>
      </c>
      <c r="F7523" s="17">
        <f>HOUR(Таблица1[[#This Row],[datetime]])</f>
        <v>12</v>
      </c>
      <c r="G7523">
        <v>2</v>
      </c>
      <c r="H7523">
        <v>0</v>
      </c>
      <c r="I7523">
        <v>1</v>
      </c>
      <c r="J7523">
        <v>1</v>
      </c>
      <c r="K7523">
        <v>28.7</v>
      </c>
      <c r="L7523">
        <v>32.575000000000003</v>
      </c>
      <c r="M7523">
        <v>65</v>
      </c>
      <c r="N7523">
        <v>16.997900000000001</v>
      </c>
      <c r="O7523">
        <v>49</v>
      </c>
      <c r="P7523">
        <v>194</v>
      </c>
      <c r="Q7523">
        <v>243</v>
      </c>
      <c r="R7523">
        <v>7522</v>
      </c>
    </row>
    <row r="7524" spans="1:18" x14ac:dyDescent="0.2">
      <c r="A7524" s="1">
        <v>40711.625</v>
      </c>
      <c r="B7524" s="17">
        <f>YEAR(Таблица1[[#This Row],[datetime]])</f>
        <v>2011</v>
      </c>
      <c r="C7524" s="17">
        <f>MONTH(Таблица1[[#This Row],[datetime]])</f>
        <v>6</v>
      </c>
      <c r="D7524" s="17">
        <f>DAY(Таблица1[[#This Row],[datetime]])</f>
        <v>17</v>
      </c>
      <c r="E7524" s="17">
        <f>WEEKDAY(Таблица1[[#This Row],[datetime]])</f>
        <v>6</v>
      </c>
      <c r="F7524" s="17">
        <f>HOUR(Таблица1[[#This Row],[datetime]])</f>
        <v>15</v>
      </c>
      <c r="G7524">
        <v>2</v>
      </c>
      <c r="H7524">
        <v>0</v>
      </c>
      <c r="I7524">
        <v>1</v>
      </c>
      <c r="J7524">
        <v>1</v>
      </c>
      <c r="K7524">
        <v>31.98</v>
      </c>
      <c r="L7524">
        <v>34.85</v>
      </c>
      <c r="M7524">
        <v>43</v>
      </c>
      <c r="N7524">
        <v>15.001300000000001</v>
      </c>
      <c r="O7524">
        <v>62</v>
      </c>
      <c r="P7524">
        <v>181</v>
      </c>
      <c r="Q7524">
        <v>243</v>
      </c>
      <c r="R7524">
        <v>7523</v>
      </c>
    </row>
    <row r="7525" spans="1:18" x14ac:dyDescent="0.2">
      <c r="A7525" s="1">
        <v>40725.291666666664</v>
      </c>
      <c r="B7525" s="17">
        <f>YEAR(Таблица1[[#This Row],[datetime]])</f>
        <v>2011</v>
      </c>
      <c r="C7525" s="17">
        <f>MONTH(Таблица1[[#This Row],[datetime]])</f>
        <v>7</v>
      </c>
      <c r="D7525" s="17">
        <f>DAY(Таблица1[[#This Row],[datetime]])</f>
        <v>1</v>
      </c>
      <c r="E7525" s="17">
        <f>WEEKDAY(Таблица1[[#This Row],[datetime]])</f>
        <v>6</v>
      </c>
      <c r="F7525" s="17">
        <f>HOUR(Таблица1[[#This Row],[datetime]])</f>
        <v>7</v>
      </c>
      <c r="G7525">
        <v>3</v>
      </c>
      <c r="H7525">
        <v>0</v>
      </c>
      <c r="I7525">
        <v>1</v>
      </c>
      <c r="J7525">
        <v>1</v>
      </c>
      <c r="K7525">
        <v>27.06</v>
      </c>
      <c r="L7525">
        <v>31.06</v>
      </c>
      <c r="M7525">
        <v>54</v>
      </c>
      <c r="N7525">
        <v>7.0015000000000001</v>
      </c>
      <c r="O7525">
        <v>25</v>
      </c>
      <c r="P7525">
        <v>218</v>
      </c>
      <c r="Q7525">
        <v>243</v>
      </c>
      <c r="R7525">
        <v>7524</v>
      </c>
    </row>
    <row r="7526" spans="1:18" x14ac:dyDescent="0.2">
      <c r="A7526" s="1">
        <v>40893.375</v>
      </c>
      <c r="B7526" s="17">
        <f>YEAR(Таблица1[[#This Row],[datetime]])</f>
        <v>2011</v>
      </c>
      <c r="C7526" s="17">
        <f>MONTH(Таблица1[[#This Row],[datetime]])</f>
        <v>12</v>
      </c>
      <c r="D7526" s="17">
        <f>DAY(Таблица1[[#This Row],[datetime]])</f>
        <v>16</v>
      </c>
      <c r="E7526" s="17">
        <f>WEEKDAY(Таблица1[[#This Row],[datetime]])</f>
        <v>6</v>
      </c>
      <c r="F7526" s="17">
        <f>HOUR(Таблица1[[#This Row],[datetime]])</f>
        <v>9</v>
      </c>
      <c r="G7526">
        <v>4</v>
      </c>
      <c r="H7526">
        <v>0</v>
      </c>
      <c r="I7526">
        <v>1</v>
      </c>
      <c r="J7526">
        <v>1</v>
      </c>
      <c r="K7526">
        <v>14.76</v>
      </c>
      <c r="L7526">
        <v>16.664999999999999</v>
      </c>
      <c r="M7526">
        <v>46</v>
      </c>
      <c r="N7526">
        <v>26.002700000000001</v>
      </c>
      <c r="O7526">
        <v>8</v>
      </c>
      <c r="P7526">
        <v>235</v>
      </c>
      <c r="Q7526">
        <v>243</v>
      </c>
      <c r="R7526">
        <v>7525</v>
      </c>
    </row>
    <row r="7527" spans="1:18" x14ac:dyDescent="0.2">
      <c r="A7527" s="1">
        <v>40944.583333333336</v>
      </c>
      <c r="B7527" s="17">
        <f>YEAR(Таблица1[[#This Row],[datetime]])</f>
        <v>2012</v>
      </c>
      <c r="C7527" s="17">
        <f>MONTH(Таблица1[[#This Row],[datetime]])</f>
        <v>2</v>
      </c>
      <c r="D7527" s="17">
        <f>DAY(Таблица1[[#This Row],[datetime]])</f>
        <v>5</v>
      </c>
      <c r="E7527" s="17">
        <f>WEEKDAY(Таблица1[[#This Row],[datetime]])</f>
        <v>1</v>
      </c>
      <c r="F7527" s="17">
        <f>HOUR(Таблица1[[#This Row],[datetime]])</f>
        <v>14</v>
      </c>
      <c r="G7527">
        <v>1</v>
      </c>
      <c r="H7527">
        <v>0</v>
      </c>
      <c r="I7527">
        <v>0</v>
      </c>
      <c r="J7527">
        <v>1</v>
      </c>
      <c r="K7527">
        <v>12.3</v>
      </c>
      <c r="L7527">
        <v>15.15</v>
      </c>
      <c r="M7527">
        <v>61</v>
      </c>
      <c r="N7527">
        <v>11.0014</v>
      </c>
      <c r="O7527">
        <v>40</v>
      </c>
      <c r="P7527">
        <v>203</v>
      </c>
      <c r="Q7527">
        <v>243</v>
      </c>
      <c r="R7527">
        <v>7526</v>
      </c>
    </row>
    <row r="7528" spans="1:18" x14ac:dyDescent="0.2">
      <c r="A7528" s="1">
        <v>40950.583333333336</v>
      </c>
      <c r="B7528" s="17">
        <f>YEAR(Таблица1[[#This Row],[datetime]])</f>
        <v>2012</v>
      </c>
      <c r="C7528" s="17">
        <f>MONTH(Таблица1[[#This Row],[datetime]])</f>
        <v>2</v>
      </c>
      <c r="D7528" s="17">
        <f>DAY(Таблица1[[#This Row],[datetime]])</f>
        <v>11</v>
      </c>
      <c r="E7528" s="17">
        <f>WEEKDAY(Таблица1[[#This Row],[datetime]])</f>
        <v>7</v>
      </c>
      <c r="F7528" s="17">
        <f>HOUR(Таблица1[[#This Row],[datetime]])</f>
        <v>14</v>
      </c>
      <c r="G7528">
        <v>1</v>
      </c>
      <c r="H7528">
        <v>0</v>
      </c>
      <c r="I7528">
        <v>0</v>
      </c>
      <c r="J7528">
        <v>2</v>
      </c>
      <c r="K7528">
        <v>10.66</v>
      </c>
      <c r="L7528">
        <v>12.12</v>
      </c>
      <c r="M7528">
        <v>81</v>
      </c>
      <c r="N7528">
        <v>16.997900000000001</v>
      </c>
      <c r="O7528">
        <v>38</v>
      </c>
      <c r="P7528">
        <v>205</v>
      </c>
      <c r="Q7528">
        <v>243</v>
      </c>
      <c r="R7528">
        <v>7527</v>
      </c>
    </row>
    <row r="7529" spans="1:18" x14ac:dyDescent="0.2">
      <c r="A7529" s="1">
        <v>40983.875</v>
      </c>
      <c r="B7529" s="17">
        <f>YEAR(Таблица1[[#This Row],[datetime]])</f>
        <v>2012</v>
      </c>
      <c r="C7529" s="17">
        <f>MONTH(Таблица1[[#This Row],[datetime]])</f>
        <v>3</v>
      </c>
      <c r="D7529" s="17">
        <f>DAY(Таблица1[[#This Row],[datetime]])</f>
        <v>15</v>
      </c>
      <c r="E7529" s="17">
        <f>WEEKDAY(Таблица1[[#This Row],[datetime]])</f>
        <v>5</v>
      </c>
      <c r="F7529" s="17">
        <f>HOUR(Таблица1[[#This Row],[datetime]])</f>
        <v>21</v>
      </c>
      <c r="G7529">
        <v>1</v>
      </c>
      <c r="H7529">
        <v>0</v>
      </c>
      <c r="I7529">
        <v>1</v>
      </c>
      <c r="J7529">
        <v>1</v>
      </c>
      <c r="K7529">
        <v>22.14</v>
      </c>
      <c r="L7529">
        <v>25.76</v>
      </c>
      <c r="M7529">
        <v>68</v>
      </c>
      <c r="N7529">
        <v>19.001200000000001</v>
      </c>
      <c r="O7529">
        <v>36</v>
      </c>
      <c r="P7529">
        <v>207</v>
      </c>
      <c r="Q7529">
        <v>243</v>
      </c>
      <c r="R7529">
        <v>7528</v>
      </c>
    </row>
    <row r="7530" spans="1:18" x14ac:dyDescent="0.2">
      <c r="A7530" s="1">
        <v>41002.875</v>
      </c>
      <c r="B7530" s="17">
        <f>YEAR(Таблица1[[#This Row],[datetime]])</f>
        <v>2012</v>
      </c>
      <c r="C7530" s="17">
        <f>MONTH(Таблица1[[#This Row],[datetime]])</f>
        <v>4</v>
      </c>
      <c r="D7530" s="17">
        <f>DAY(Таблица1[[#This Row],[datetime]])</f>
        <v>3</v>
      </c>
      <c r="E7530" s="17">
        <f>WEEKDAY(Таблица1[[#This Row],[datetime]])</f>
        <v>3</v>
      </c>
      <c r="F7530" s="17">
        <f>HOUR(Таблица1[[#This Row],[datetime]])</f>
        <v>21</v>
      </c>
      <c r="G7530">
        <v>2</v>
      </c>
      <c r="H7530">
        <v>0</v>
      </c>
      <c r="I7530">
        <v>1</v>
      </c>
      <c r="J7530">
        <v>1</v>
      </c>
      <c r="K7530">
        <v>22.14</v>
      </c>
      <c r="L7530">
        <v>25.76</v>
      </c>
      <c r="M7530">
        <v>45</v>
      </c>
      <c r="N7530">
        <v>0</v>
      </c>
      <c r="O7530">
        <v>33</v>
      </c>
      <c r="P7530">
        <v>210</v>
      </c>
      <c r="Q7530">
        <v>243</v>
      </c>
      <c r="R7530">
        <v>7529</v>
      </c>
    </row>
    <row r="7531" spans="1:18" x14ac:dyDescent="0.2">
      <c r="A7531" s="1">
        <v>41038.583333333336</v>
      </c>
      <c r="B7531" s="17">
        <f>YEAR(Таблица1[[#This Row],[datetime]])</f>
        <v>2012</v>
      </c>
      <c r="C7531" s="17">
        <f>MONTH(Таблица1[[#This Row],[datetime]])</f>
        <v>5</v>
      </c>
      <c r="D7531" s="17">
        <f>DAY(Таблица1[[#This Row],[datetime]])</f>
        <v>9</v>
      </c>
      <c r="E7531" s="17">
        <f>WEEKDAY(Таблица1[[#This Row],[datetime]])</f>
        <v>4</v>
      </c>
      <c r="F7531" s="17">
        <f>HOUR(Таблица1[[#This Row],[datetime]])</f>
        <v>14</v>
      </c>
      <c r="G7531">
        <v>2</v>
      </c>
      <c r="H7531">
        <v>0</v>
      </c>
      <c r="I7531">
        <v>1</v>
      </c>
      <c r="J7531">
        <v>2</v>
      </c>
      <c r="K7531">
        <v>26.24</v>
      </c>
      <c r="L7531">
        <v>31.06</v>
      </c>
      <c r="M7531">
        <v>53</v>
      </c>
      <c r="N7531">
        <v>16.997900000000001</v>
      </c>
      <c r="O7531">
        <v>68</v>
      </c>
      <c r="P7531">
        <v>175</v>
      </c>
      <c r="Q7531">
        <v>243</v>
      </c>
      <c r="R7531">
        <v>7530</v>
      </c>
    </row>
    <row r="7532" spans="1:18" x14ac:dyDescent="0.2">
      <c r="A7532" s="1">
        <v>41259.708333333336</v>
      </c>
      <c r="B7532" s="17">
        <f>YEAR(Таблица1[[#This Row],[datetime]])</f>
        <v>2012</v>
      </c>
      <c r="C7532" s="17">
        <f>MONTH(Таблица1[[#This Row],[datetime]])</f>
        <v>12</v>
      </c>
      <c r="D7532" s="17">
        <f>DAY(Таблица1[[#This Row],[datetime]])</f>
        <v>16</v>
      </c>
      <c r="E7532" s="17">
        <f>WEEKDAY(Таблица1[[#This Row],[datetime]])</f>
        <v>1</v>
      </c>
      <c r="F7532" s="17">
        <f>HOUR(Таблица1[[#This Row],[datetime]])</f>
        <v>17</v>
      </c>
      <c r="G7532">
        <v>4</v>
      </c>
      <c r="H7532">
        <v>0</v>
      </c>
      <c r="I7532">
        <v>0</v>
      </c>
      <c r="J7532">
        <v>2</v>
      </c>
      <c r="K7532">
        <v>15.58</v>
      </c>
      <c r="L7532">
        <v>19.695</v>
      </c>
      <c r="M7532">
        <v>82</v>
      </c>
      <c r="N7532">
        <v>7.0015000000000001</v>
      </c>
      <c r="O7532">
        <v>29</v>
      </c>
      <c r="P7532">
        <v>214</v>
      </c>
      <c r="Q7532">
        <v>243</v>
      </c>
      <c r="R7532">
        <v>7531</v>
      </c>
    </row>
    <row r="7533" spans="1:18" x14ac:dyDescent="0.2">
      <c r="A7533" s="1">
        <v>40614.666666666664</v>
      </c>
      <c r="B7533" s="17">
        <f>YEAR(Таблица1[[#This Row],[datetime]])</f>
        <v>2011</v>
      </c>
      <c r="C7533" s="17">
        <f>MONTH(Таблица1[[#This Row],[datetime]])</f>
        <v>3</v>
      </c>
      <c r="D7533" s="17">
        <f>DAY(Таблица1[[#This Row],[datetime]])</f>
        <v>12</v>
      </c>
      <c r="E7533" s="17">
        <f>WEEKDAY(Таблица1[[#This Row],[datetime]])</f>
        <v>7</v>
      </c>
      <c r="F7533" s="17">
        <f>HOUR(Таблица1[[#This Row],[datetime]])</f>
        <v>16</v>
      </c>
      <c r="G7533">
        <v>1</v>
      </c>
      <c r="H7533">
        <v>0</v>
      </c>
      <c r="I7533">
        <v>0</v>
      </c>
      <c r="J7533">
        <v>1</v>
      </c>
      <c r="K7533">
        <v>18.86</v>
      </c>
      <c r="L7533">
        <v>22.725000000000001</v>
      </c>
      <c r="M7533">
        <v>41</v>
      </c>
      <c r="N7533">
        <v>30.002600000000001</v>
      </c>
      <c r="O7533">
        <v>100</v>
      </c>
      <c r="P7533">
        <v>144</v>
      </c>
      <c r="Q7533">
        <v>244</v>
      </c>
      <c r="R7533">
        <v>7532</v>
      </c>
    </row>
    <row r="7534" spans="1:18" x14ac:dyDescent="0.2">
      <c r="A7534" s="1">
        <v>40671.416666666664</v>
      </c>
      <c r="B7534" s="17">
        <f>YEAR(Таблица1[[#This Row],[datetime]])</f>
        <v>2011</v>
      </c>
      <c r="C7534" s="17">
        <f>MONTH(Таблица1[[#This Row],[datetime]])</f>
        <v>5</v>
      </c>
      <c r="D7534" s="17">
        <f>DAY(Таблица1[[#This Row],[datetime]])</f>
        <v>8</v>
      </c>
      <c r="E7534" s="17">
        <f>WEEKDAY(Таблица1[[#This Row],[datetime]])</f>
        <v>1</v>
      </c>
      <c r="F7534" s="17">
        <f>HOUR(Таблица1[[#This Row],[datetime]])</f>
        <v>10</v>
      </c>
      <c r="G7534">
        <v>2</v>
      </c>
      <c r="H7534">
        <v>0</v>
      </c>
      <c r="I7534">
        <v>0</v>
      </c>
      <c r="J7534">
        <v>1</v>
      </c>
      <c r="K7534">
        <v>23.78</v>
      </c>
      <c r="L7534">
        <v>27.274999999999999</v>
      </c>
      <c r="M7534">
        <v>49</v>
      </c>
      <c r="N7534">
        <v>8.9981000000000009</v>
      </c>
      <c r="O7534">
        <v>91</v>
      </c>
      <c r="P7534">
        <v>153</v>
      </c>
      <c r="Q7534">
        <v>244</v>
      </c>
      <c r="R7534">
        <v>7533</v>
      </c>
    </row>
    <row r="7535" spans="1:18" x14ac:dyDescent="0.2">
      <c r="A7535" s="1">
        <v>40712.416666666664</v>
      </c>
      <c r="B7535" s="17">
        <f>YEAR(Таблица1[[#This Row],[datetime]])</f>
        <v>2011</v>
      </c>
      <c r="C7535" s="17">
        <f>MONTH(Таблица1[[#This Row],[datetime]])</f>
        <v>6</v>
      </c>
      <c r="D7535" s="17">
        <f>DAY(Таблица1[[#This Row],[datetime]])</f>
        <v>18</v>
      </c>
      <c r="E7535" s="17">
        <f>WEEKDAY(Таблица1[[#This Row],[datetime]])</f>
        <v>7</v>
      </c>
      <c r="F7535" s="17">
        <f>HOUR(Таблица1[[#This Row],[datetime]])</f>
        <v>10</v>
      </c>
      <c r="G7535">
        <v>2</v>
      </c>
      <c r="H7535">
        <v>0</v>
      </c>
      <c r="I7535">
        <v>0</v>
      </c>
      <c r="J7535">
        <v>1</v>
      </c>
      <c r="K7535">
        <v>29.52</v>
      </c>
      <c r="L7535">
        <v>34.090000000000003</v>
      </c>
      <c r="M7535">
        <v>62</v>
      </c>
      <c r="N7535">
        <v>12.997999999999999</v>
      </c>
      <c r="O7535">
        <v>68</v>
      </c>
      <c r="P7535">
        <v>176</v>
      </c>
      <c r="Q7535">
        <v>244</v>
      </c>
      <c r="R7535">
        <v>7534</v>
      </c>
    </row>
    <row r="7536" spans="1:18" x14ac:dyDescent="0.2">
      <c r="A7536" s="1">
        <v>40713.416666666664</v>
      </c>
      <c r="B7536" s="17">
        <f>YEAR(Таблица1[[#This Row],[datetime]])</f>
        <v>2011</v>
      </c>
      <c r="C7536" s="17">
        <f>MONTH(Таблица1[[#This Row],[datetime]])</f>
        <v>6</v>
      </c>
      <c r="D7536" s="17">
        <f>DAY(Таблица1[[#This Row],[datetime]])</f>
        <v>19</v>
      </c>
      <c r="E7536" s="17">
        <f>WEEKDAY(Таблица1[[#This Row],[datetime]])</f>
        <v>1</v>
      </c>
      <c r="F7536" s="17">
        <f>HOUR(Таблица1[[#This Row],[datetime]])</f>
        <v>10</v>
      </c>
      <c r="G7536">
        <v>2</v>
      </c>
      <c r="H7536">
        <v>0</v>
      </c>
      <c r="I7536">
        <v>0</v>
      </c>
      <c r="J7536">
        <v>2</v>
      </c>
      <c r="K7536">
        <v>28.7</v>
      </c>
      <c r="L7536">
        <v>32.575000000000003</v>
      </c>
      <c r="M7536">
        <v>61</v>
      </c>
      <c r="N7536">
        <v>7.0015000000000001</v>
      </c>
      <c r="O7536">
        <v>86</v>
      </c>
      <c r="P7536">
        <v>158</v>
      </c>
      <c r="Q7536">
        <v>244</v>
      </c>
      <c r="R7536">
        <v>7535</v>
      </c>
    </row>
    <row r="7537" spans="1:18" x14ac:dyDescent="0.2">
      <c r="A7537" s="1">
        <v>40791.416666666664</v>
      </c>
      <c r="B7537" s="17">
        <f>YEAR(Таблица1[[#This Row],[datetime]])</f>
        <v>2011</v>
      </c>
      <c r="C7537" s="17">
        <f>MONTH(Таблица1[[#This Row],[datetime]])</f>
        <v>9</v>
      </c>
      <c r="D7537" s="17">
        <f>DAY(Таблица1[[#This Row],[datetime]])</f>
        <v>5</v>
      </c>
      <c r="E7537" s="17">
        <f>WEEKDAY(Таблица1[[#This Row],[datetime]])</f>
        <v>2</v>
      </c>
      <c r="F7537" s="17">
        <f>HOUR(Таблица1[[#This Row],[datetime]])</f>
        <v>10</v>
      </c>
      <c r="G7537">
        <v>3</v>
      </c>
      <c r="H7537">
        <v>1</v>
      </c>
      <c r="I7537">
        <v>0</v>
      </c>
      <c r="J7537">
        <v>2</v>
      </c>
      <c r="K7537">
        <v>28.7</v>
      </c>
      <c r="L7537">
        <v>32.575000000000003</v>
      </c>
      <c r="M7537">
        <v>70</v>
      </c>
      <c r="N7537">
        <v>11.0014</v>
      </c>
      <c r="O7537">
        <v>107</v>
      </c>
      <c r="P7537">
        <v>137</v>
      </c>
      <c r="Q7537">
        <v>244</v>
      </c>
      <c r="R7537">
        <v>7536</v>
      </c>
    </row>
    <row r="7538" spans="1:18" x14ac:dyDescent="0.2">
      <c r="A7538" s="1">
        <v>40801.75</v>
      </c>
      <c r="B7538" s="17">
        <f>YEAR(Таблица1[[#This Row],[datetime]])</f>
        <v>2011</v>
      </c>
      <c r="C7538" s="17">
        <f>MONTH(Таблица1[[#This Row],[datetime]])</f>
        <v>9</v>
      </c>
      <c r="D7538" s="17">
        <f>DAY(Таблица1[[#This Row],[datetime]])</f>
        <v>15</v>
      </c>
      <c r="E7538" s="17">
        <f>WEEKDAY(Таблица1[[#This Row],[datetime]])</f>
        <v>5</v>
      </c>
      <c r="F7538" s="17">
        <f>HOUR(Таблица1[[#This Row],[datetime]])</f>
        <v>18</v>
      </c>
      <c r="G7538">
        <v>3</v>
      </c>
      <c r="H7538">
        <v>0</v>
      </c>
      <c r="I7538">
        <v>1</v>
      </c>
      <c r="J7538">
        <v>3</v>
      </c>
      <c r="K7538">
        <v>19.68</v>
      </c>
      <c r="L7538">
        <v>23.484999999999999</v>
      </c>
      <c r="M7538">
        <v>67</v>
      </c>
      <c r="N7538">
        <v>40.997300000000003</v>
      </c>
      <c r="O7538">
        <v>22</v>
      </c>
      <c r="P7538">
        <v>222</v>
      </c>
      <c r="Q7538">
        <v>244</v>
      </c>
      <c r="R7538">
        <v>7537</v>
      </c>
    </row>
    <row r="7539" spans="1:18" x14ac:dyDescent="0.2">
      <c r="A7539" s="1">
        <v>40885.291666666664</v>
      </c>
      <c r="B7539" s="17">
        <f>YEAR(Таблица1[[#This Row],[datetime]])</f>
        <v>2011</v>
      </c>
      <c r="C7539" s="17">
        <f>MONTH(Таблица1[[#This Row],[datetime]])</f>
        <v>12</v>
      </c>
      <c r="D7539" s="17">
        <f>DAY(Таблица1[[#This Row],[datetime]])</f>
        <v>8</v>
      </c>
      <c r="E7539" s="17">
        <f>WEEKDAY(Таблица1[[#This Row],[datetime]])</f>
        <v>5</v>
      </c>
      <c r="F7539" s="17">
        <f>HOUR(Таблица1[[#This Row],[datetime]])</f>
        <v>7</v>
      </c>
      <c r="G7539">
        <v>4</v>
      </c>
      <c r="H7539">
        <v>0</v>
      </c>
      <c r="I7539">
        <v>1</v>
      </c>
      <c r="J7539">
        <v>1</v>
      </c>
      <c r="K7539">
        <v>9.02</v>
      </c>
      <c r="L7539">
        <v>10.605</v>
      </c>
      <c r="M7539">
        <v>60</v>
      </c>
      <c r="N7539">
        <v>15.001300000000001</v>
      </c>
      <c r="O7539">
        <v>11</v>
      </c>
      <c r="P7539">
        <v>233</v>
      </c>
      <c r="Q7539">
        <v>244</v>
      </c>
      <c r="R7539">
        <v>7538</v>
      </c>
    </row>
    <row r="7540" spans="1:18" x14ac:dyDescent="0.2">
      <c r="A7540" s="1">
        <v>40894.5</v>
      </c>
      <c r="B7540" s="17">
        <f>YEAR(Таблица1[[#This Row],[datetime]])</f>
        <v>2011</v>
      </c>
      <c r="C7540" s="17">
        <f>MONTH(Таблица1[[#This Row],[datetime]])</f>
        <v>12</v>
      </c>
      <c r="D7540" s="17">
        <f>DAY(Таблица1[[#This Row],[datetime]])</f>
        <v>17</v>
      </c>
      <c r="E7540" s="17">
        <f>WEEKDAY(Таблица1[[#This Row],[datetime]])</f>
        <v>7</v>
      </c>
      <c r="F7540" s="17">
        <f>HOUR(Таблица1[[#This Row],[datetime]])</f>
        <v>12</v>
      </c>
      <c r="G7540">
        <v>4</v>
      </c>
      <c r="H7540">
        <v>0</v>
      </c>
      <c r="I7540">
        <v>0</v>
      </c>
      <c r="J7540">
        <v>2</v>
      </c>
      <c r="K7540">
        <v>11.48</v>
      </c>
      <c r="L7540">
        <v>12.88</v>
      </c>
      <c r="M7540">
        <v>45</v>
      </c>
      <c r="N7540">
        <v>19.001200000000001</v>
      </c>
      <c r="O7540">
        <v>28</v>
      </c>
      <c r="P7540">
        <v>216</v>
      </c>
      <c r="Q7540">
        <v>244</v>
      </c>
      <c r="R7540">
        <v>7539</v>
      </c>
    </row>
    <row r="7541" spans="1:18" x14ac:dyDescent="0.2">
      <c r="A7541" s="1">
        <v>40977.791666666664</v>
      </c>
      <c r="B7541" s="17">
        <f>YEAR(Таблица1[[#This Row],[datetime]])</f>
        <v>2012</v>
      </c>
      <c r="C7541" s="17">
        <f>MONTH(Таблица1[[#This Row],[datetime]])</f>
        <v>3</v>
      </c>
      <c r="D7541" s="17">
        <f>DAY(Таблица1[[#This Row],[datetime]])</f>
        <v>9</v>
      </c>
      <c r="E7541" s="17">
        <f>WEEKDAY(Таблица1[[#This Row],[datetime]])</f>
        <v>6</v>
      </c>
      <c r="F7541" s="17">
        <f>HOUR(Таблица1[[#This Row],[datetime]])</f>
        <v>19</v>
      </c>
      <c r="G7541">
        <v>1</v>
      </c>
      <c r="H7541">
        <v>0</v>
      </c>
      <c r="I7541">
        <v>1</v>
      </c>
      <c r="J7541">
        <v>1</v>
      </c>
      <c r="K7541">
        <v>17.22</v>
      </c>
      <c r="L7541">
        <v>21.21</v>
      </c>
      <c r="M7541">
        <v>28</v>
      </c>
      <c r="N7541">
        <v>40.997300000000003</v>
      </c>
      <c r="O7541">
        <v>12</v>
      </c>
      <c r="P7541">
        <v>232</v>
      </c>
      <c r="Q7541">
        <v>244</v>
      </c>
      <c r="R7541">
        <v>7540</v>
      </c>
    </row>
    <row r="7542" spans="1:18" x14ac:dyDescent="0.2">
      <c r="A7542" s="1">
        <v>40981.5</v>
      </c>
      <c r="B7542" s="17">
        <f>YEAR(Таблица1[[#This Row],[datetime]])</f>
        <v>2012</v>
      </c>
      <c r="C7542" s="17">
        <f>MONTH(Таблица1[[#This Row],[datetime]])</f>
        <v>3</v>
      </c>
      <c r="D7542" s="17">
        <f>DAY(Таблица1[[#This Row],[datetime]])</f>
        <v>13</v>
      </c>
      <c r="E7542" s="17">
        <f>WEEKDAY(Таблица1[[#This Row],[datetime]])</f>
        <v>3</v>
      </c>
      <c r="F7542" s="17">
        <f>HOUR(Таблица1[[#This Row],[datetime]])</f>
        <v>12</v>
      </c>
      <c r="G7542">
        <v>1</v>
      </c>
      <c r="H7542">
        <v>0</v>
      </c>
      <c r="I7542">
        <v>1</v>
      </c>
      <c r="J7542">
        <v>1</v>
      </c>
      <c r="K7542">
        <v>24.6</v>
      </c>
      <c r="L7542">
        <v>30.305</v>
      </c>
      <c r="M7542">
        <v>60</v>
      </c>
      <c r="N7542">
        <v>19.001200000000001</v>
      </c>
      <c r="O7542">
        <v>47</v>
      </c>
      <c r="P7542">
        <v>197</v>
      </c>
      <c r="Q7542">
        <v>244</v>
      </c>
      <c r="R7542">
        <v>7541</v>
      </c>
    </row>
    <row r="7543" spans="1:18" x14ac:dyDescent="0.2">
      <c r="A7543" s="1">
        <v>40981.875</v>
      </c>
      <c r="B7543" s="17">
        <f>YEAR(Таблица1[[#This Row],[datetime]])</f>
        <v>2012</v>
      </c>
      <c r="C7543" s="17">
        <f>MONTH(Таблица1[[#This Row],[datetime]])</f>
        <v>3</v>
      </c>
      <c r="D7543" s="17">
        <f>DAY(Таблица1[[#This Row],[datetime]])</f>
        <v>13</v>
      </c>
      <c r="E7543" s="17">
        <f>WEEKDAY(Таблица1[[#This Row],[datetime]])</f>
        <v>3</v>
      </c>
      <c r="F7543" s="17">
        <f>HOUR(Таблица1[[#This Row],[datetime]])</f>
        <v>21</v>
      </c>
      <c r="G7543">
        <v>1</v>
      </c>
      <c r="H7543">
        <v>0</v>
      </c>
      <c r="I7543">
        <v>1</v>
      </c>
      <c r="J7543">
        <v>1</v>
      </c>
      <c r="K7543">
        <v>23.78</v>
      </c>
      <c r="L7543">
        <v>27.274999999999999</v>
      </c>
      <c r="M7543">
        <v>56</v>
      </c>
      <c r="N7543">
        <v>7.0015000000000001</v>
      </c>
      <c r="O7543">
        <v>44</v>
      </c>
      <c r="P7543">
        <v>200</v>
      </c>
      <c r="Q7543">
        <v>244</v>
      </c>
      <c r="R7543">
        <v>7542</v>
      </c>
    </row>
    <row r="7544" spans="1:18" x14ac:dyDescent="0.2">
      <c r="A7544" s="1">
        <v>41016.5</v>
      </c>
      <c r="B7544" s="17">
        <f>YEAR(Таблица1[[#This Row],[datetime]])</f>
        <v>2012</v>
      </c>
      <c r="C7544" s="17">
        <f>MONTH(Таблица1[[#This Row],[datetime]])</f>
        <v>4</v>
      </c>
      <c r="D7544" s="17">
        <f>DAY(Таблица1[[#This Row],[datetime]])</f>
        <v>17</v>
      </c>
      <c r="E7544" s="17">
        <f>WEEKDAY(Таблица1[[#This Row],[datetime]])</f>
        <v>3</v>
      </c>
      <c r="F7544" s="17">
        <f>HOUR(Таблица1[[#This Row],[datetime]])</f>
        <v>12</v>
      </c>
      <c r="G7544">
        <v>2</v>
      </c>
      <c r="H7544">
        <v>0</v>
      </c>
      <c r="I7544">
        <v>1</v>
      </c>
      <c r="J7544">
        <v>1</v>
      </c>
      <c r="K7544">
        <v>24.6</v>
      </c>
      <c r="L7544">
        <v>31.06</v>
      </c>
      <c r="M7544">
        <v>33</v>
      </c>
      <c r="N7544">
        <v>23.999400000000001</v>
      </c>
      <c r="O7544">
        <v>65</v>
      </c>
      <c r="P7544">
        <v>179</v>
      </c>
      <c r="Q7544">
        <v>244</v>
      </c>
      <c r="R7544">
        <v>7543</v>
      </c>
    </row>
    <row r="7545" spans="1:18" x14ac:dyDescent="0.2">
      <c r="A7545" s="1">
        <v>41069.333333333336</v>
      </c>
      <c r="B7545" s="17">
        <f>YEAR(Таблица1[[#This Row],[datetime]])</f>
        <v>2012</v>
      </c>
      <c r="C7545" s="17">
        <f>MONTH(Таблица1[[#This Row],[datetime]])</f>
        <v>6</v>
      </c>
      <c r="D7545" s="17">
        <f>DAY(Таблица1[[#This Row],[datetime]])</f>
        <v>9</v>
      </c>
      <c r="E7545" s="17">
        <f>WEEKDAY(Таблица1[[#This Row],[datetime]])</f>
        <v>7</v>
      </c>
      <c r="F7545" s="17">
        <f>HOUR(Таблица1[[#This Row],[datetime]])</f>
        <v>8</v>
      </c>
      <c r="G7545">
        <v>2</v>
      </c>
      <c r="H7545">
        <v>0</v>
      </c>
      <c r="I7545">
        <v>0</v>
      </c>
      <c r="J7545">
        <v>1</v>
      </c>
      <c r="K7545">
        <v>25.42</v>
      </c>
      <c r="L7545">
        <v>30.305</v>
      </c>
      <c r="M7545">
        <v>61</v>
      </c>
      <c r="N7545">
        <v>7.0015000000000001</v>
      </c>
      <c r="O7545">
        <v>42</v>
      </c>
      <c r="P7545">
        <v>202</v>
      </c>
      <c r="Q7545">
        <v>244</v>
      </c>
      <c r="R7545">
        <v>7544</v>
      </c>
    </row>
    <row r="7546" spans="1:18" x14ac:dyDescent="0.2">
      <c r="A7546" s="1">
        <v>41095.458333333336</v>
      </c>
      <c r="B7546" s="17">
        <f>YEAR(Таблица1[[#This Row],[datetime]])</f>
        <v>2012</v>
      </c>
      <c r="C7546" s="17">
        <f>MONTH(Таблица1[[#This Row],[datetime]])</f>
        <v>7</v>
      </c>
      <c r="D7546" s="17">
        <f>DAY(Таблица1[[#This Row],[datetime]])</f>
        <v>5</v>
      </c>
      <c r="E7546" s="17">
        <f>WEEKDAY(Таблица1[[#This Row],[datetime]])</f>
        <v>5</v>
      </c>
      <c r="F7546" s="17">
        <f>HOUR(Таблица1[[#This Row],[datetime]])</f>
        <v>11</v>
      </c>
      <c r="G7546">
        <v>3</v>
      </c>
      <c r="H7546">
        <v>0</v>
      </c>
      <c r="I7546">
        <v>1</v>
      </c>
      <c r="J7546">
        <v>1</v>
      </c>
      <c r="K7546">
        <v>36.9</v>
      </c>
      <c r="L7546">
        <v>40.909999999999997</v>
      </c>
      <c r="M7546">
        <v>35</v>
      </c>
      <c r="N7546">
        <v>19.999500000000001</v>
      </c>
      <c r="O7546">
        <v>107</v>
      </c>
      <c r="P7546">
        <v>137</v>
      </c>
      <c r="Q7546">
        <v>244</v>
      </c>
      <c r="R7546">
        <v>7545</v>
      </c>
    </row>
    <row r="7547" spans="1:18" x14ac:dyDescent="0.2">
      <c r="A7547" s="1">
        <v>41101.916666666664</v>
      </c>
      <c r="B7547" s="17">
        <f>YEAR(Таблица1[[#This Row],[datetime]])</f>
        <v>2012</v>
      </c>
      <c r="C7547" s="17">
        <f>MONTH(Таблица1[[#This Row],[datetime]])</f>
        <v>7</v>
      </c>
      <c r="D7547" s="17">
        <f>DAY(Таблица1[[#This Row],[datetime]])</f>
        <v>11</v>
      </c>
      <c r="E7547" s="17">
        <f>WEEKDAY(Таблица1[[#This Row],[datetime]])</f>
        <v>4</v>
      </c>
      <c r="F7547" s="17">
        <f>HOUR(Таблица1[[#This Row],[datetime]])</f>
        <v>22</v>
      </c>
      <c r="G7547">
        <v>3</v>
      </c>
      <c r="H7547">
        <v>0</v>
      </c>
      <c r="I7547">
        <v>1</v>
      </c>
      <c r="J7547">
        <v>1</v>
      </c>
      <c r="K7547">
        <v>29.52</v>
      </c>
      <c r="L7547">
        <v>33.335000000000001</v>
      </c>
      <c r="M7547">
        <v>58</v>
      </c>
      <c r="N7547">
        <v>16.997900000000001</v>
      </c>
      <c r="O7547">
        <v>41</v>
      </c>
      <c r="P7547">
        <v>203</v>
      </c>
      <c r="Q7547">
        <v>244</v>
      </c>
      <c r="R7547">
        <v>7546</v>
      </c>
    </row>
    <row r="7548" spans="1:18" x14ac:dyDescent="0.2">
      <c r="A7548" s="1">
        <v>41107.625</v>
      </c>
      <c r="B7548" s="17">
        <f>YEAR(Таблица1[[#This Row],[datetime]])</f>
        <v>2012</v>
      </c>
      <c r="C7548" s="17">
        <f>MONTH(Таблица1[[#This Row],[datetime]])</f>
        <v>7</v>
      </c>
      <c r="D7548" s="17">
        <f>DAY(Таблица1[[#This Row],[datetime]])</f>
        <v>17</v>
      </c>
      <c r="E7548" s="17">
        <f>WEEKDAY(Таблица1[[#This Row],[datetime]])</f>
        <v>3</v>
      </c>
      <c r="F7548" s="17">
        <f>HOUR(Таблица1[[#This Row],[datetime]])</f>
        <v>15</v>
      </c>
      <c r="G7548">
        <v>3</v>
      </c>
      <c r="H7548">
        <v>0</v>
      </c>
      <c r="I7548">
        <v>1</v>
      </c>
      <c r="J7548">
        <v>1</v>
      </c>
      <c r="K7548">
        <v>37.72</v>
      </c>
      <c r="L7548">
        <v>40.909999999999997</v>
      </c>
      <c r="M7548">
        <v>31</v>
      </c>
      <c r="N7548">
        <v>11.0014</v>
      </c>
      <c r="O7548">
        <v>57</v>
      </c>
      <c r="P7548">
        <v>187</v>
      </c>
      <c r="Q7548">
        <v>244</v>
      </c>
      <c r="R7548">
        <v>7547</v>
      </c>
    </row>
    <row r="7549" spans="1:18" x14ac:dyDescent="0.2">
      <c r="A7549" s="1">
        <v>41107.916666666664</v>
      </c>
      <c r="B7549" s="17">
        <f>YEAR(Таблица1[[#This Row],[datetime]])</f>
        <v>2012</v>
      </c>
      <c r="C7549" s="17">
        <f>MONTH(Таблица1[[#This Row],[datetime]])</f>
        <v>7</v>
      </c>
      <c r="D7549" s="17">
        <f>DAY(Таблица1[[#This Row],[datetime]])</f>
        <v>17</v>
      </c>
      <c r="E7549" s="17">
        <f>WEEKDAY(Таблица1[[#This Row],[datetime]])</f>
        <v>3</v>
      </c>
      <c r="F7549" s="17">
        <f>HOUR(Таблица1[[#This Row],[datetime]])</f>
        <v>22</v>
      </c>
      <c r="G7549">
        <v>3</v>
      </c>
      <c r="H7549">
        <v>0</v>
      </c>
      <c r="I7549">
        <v>1</v>
      </c>
      <c r="J7549">
        <v>1</v>
      </c>
      <c r="K7549">
        <v>32.799999999999997</v>
      </c>
      <c r="L7549">
        <v>37.880000000000003</v>
      </c>
      <c r="M7549">
        <v>55</v>
      </c>
      <c r="N7549">
        <v>15.001300000000001</v>
      </c>
      <c r="O7549">
        <v>29</v>
      </c>
      <c r="P7549">
        <v>215</v>
      </c>
      <c r="Q7549">
        <v>244</v>
      </c>
      <c r="R7549">
        <v>7548</v>
      </c>
    </row>
    <row r="7550" spans="1:18" x14ac:dyDescent="0.2">
      <c r="A7550" s="1">
        <v>41183.583333333336</v>
      </c>
      <c r="B7550" s="17">
        <f>YEAR(Таблица1[[#This Row],[datetime]])</f>
        <v>2012</v>
      </c>
      <c r="C7550" s="17">
        <f>MONTH(Таблица1[[#This Row],[datetime]])</f>
        <v>10</v>
      </c>
      <c r="D7550" s="17">
        <f>DAY(Таблица1[[#This Row],[datetime]])</f>
        <v>1</v>
      </c>
      <c r="E7550" s="17">
        <f>WEEKDAY(Таблица1[[#This Row],[datetime]])</f>
        <v>2</v>
      </c>
      <c r="F7550" s="17">
        <f>HOUR(Таблица1[[#This Row],[datetime]])</f>
        <v>14</v>
      </c>
      <c r="G7550">
        <v>4</v>
      </c>
      <c r="H7550">
        <v>0</v>
      </c>
      <c r="I7550">
        <v>1</v>
      </c>
      <c r="J7550">
        <v>2</v>
      </c>
      <c r="K7550">
        <v>24.6</v>
      </c>
      <c r="L7550">
        <v>31.06</v>
      </c>
      <c r="M7550">
        <v>43</v>
      </c>
      <c r="N7550">
        <v>7.0015000000000001</v>
      </c>
      <c r="O7550">
        <v>51</v>
      </c>
      <c r="P7550">
        <v>193</v>
      </c>
      <c r="Q7550">
        <v>244</v>
      </c>
      <c r="R7550">
        <v>7549</v>
      </c>
    </row>
    <row r="7551" spans="1:18" x14ac:dyDescent="0.2">
      <c r="A7551" s="1">
        <v>41191.583333333336</v>
      </c>
      <c r="B7551" s="17">
        <f>YEAR(Таблица1[[#This Row],[datetime]])</f>
        <v>2012</v>
      </c>
      <c r="C7551" s="17">
        <f>MONTH(Таблица1[[#This Row],[datetime]])</f>
        <v>10</v>
      </c>
      <c r="D7551" s="17">
        <f>DAY(Таблица1[[#This Row],[datetime]])</f>
        <v>9</v>
      </c>
      <c r="E7551" s="17">
        <f>WEEKDAY(Таблица1[[#This Row],[datetime]])</f>
        <v>3</v>
      </c>
      <c r="F7551" s="17">
        <f>HOUR(Таблица1[[#This Row],[datetime]])</f>
        <v>14</v>
      </c>
      <c r="G7551">
        <v>4</v>
      </c>
      <c r="H7551">
        <v>0</v>
      </c>
      <c r="I7551">
        <v>1</v>
      </c>
      <c r="J7551">
        <v>2</v>
      </c>
      <c r="K7551">
        <v>22.14</v>
      </c>
      <c r="L7551">
        <v>25.76</v>
      </c>
      <c r="M7551">
        <v>64</v>
      </c>
      <c r="N7551">
        <v>12.997999999999999</v>
      </c>
      <c r="O7551">
        <v>43</v>
      </c>
      <c r="P7551">
        <v>201</v>
      </c>
      <c r="Q7551">
        <v>244</v>
      </c>
      <c r="R7551">
        <v>7550</v>
      </c>
    </row>
    <row r="7552" spans="1:18" x14ac:dyDescent="0.2">
      <c r="A7552" s="1">
        <v>41218.5</v>
      </c>
      <c r="B7552" s="17">
        <f>YEAR(Таблица1[[#This Row],[datetime]])</f>
        <v>2012</v>
      </c>
      <c r="C7552" s="17">
        <f>MONTH(Таблица1[[#This Row],[datetime]])</f>
        <v>11</v>
      </c>
      <c r="D7552" s="17">
        <f>DAY(Таблица1[[#This Row],[datetime]])</f>
        <v>5</v>
      </c>
      <c r="E7552" s="17">
        <f>WEEKDAY(Таблица1[[#This Row],[datetime]])</f>
        <v>2</v>
      </c>
      <c r="F7552" s="17">
        <f>HOUR(Таблица1[[#This Row],[datetime]])</f>
        <v>12</v>
      </c>
      <c r="G7552">
        <v>4</v>
      </c>
      <c r="H7552">
        <v>0</v>
      </c>
      <c r="I7552">
        <v>1</v>
      </c>
      <c r="J7552">
        <v>1</v>
      </c>
      <c r="K7552">
        <v>14.76</v>
      </c>
      <c r="L7552">
        <v>16.664999999999999</v>
      </c>
      <c r="M7552">
        <v>43</v>
      </c>
      <c r="N7552">
        <v>22.002800000000001</v>
      </c>
      <c r="O7552">
        <v>38</v>
      </c>
      <c r="P7552">
        <v>206</v>
      </c>
      <c r="Q7552">
        <v>244</v>
      </c>
      <c r="R7552">
        <v>7551</v>
      </c>
    </row>
    <row r="7553" spans="1:18" x14ac:dyDescent="0.2">
      <c r="A7553" s="1">
        <v>40729.875</v>
      </c>
      <c r="B7553" s="17">
        <f>YEAR(Таблица1[[#This Row],[datetime]])</f>
        <v>2011</v>
      </c>
      <c r="C7553" s="17">
        <f>MONTH(Таблица1[[#This Row],[datetime]])</f>
        <v>7</v>
      </c>
      <c r="D7553" s="17">
        <f>DAY(Таблица1[[#This Row],[datetime]])</f>
        <v>5</v>
      </c>
      <c r="E7553" s="17">
        <f>WEEKDAY(Таблица1[[#This Row],[datetime]])</f>
        <v>3</v>
      </c>
      <c r="F7553" s="17">
        <f>HOUR(Таблица1[[#This Row],[datetime]])</f>
        <v>21</v>
      </c>
      <c r="G7553">
        <v>3</v>
      </c>
      <c r="H7553">
        <v>0</v>
      </c>
      <c r="I7553">
        <v>1</v>
      </c>
      <c r="J7553">
        <v>1</v>
      </c>
      <c r="K7553">
        <v>31.98</v>
      </c>
      <c r="L7553">
        <v>37.119999999999997</v>
      </c>
      <c r="M7553">
        <v>62</v>
      </c>
      <c r="N7553">
        <v>16.997900000000001</v>
      </c>
      <c r="O7553">
        <v>77</v>
      </c>
      <c r="P7553">
        <v>168</v>
      </c>
      <c r="Q7553">
        <v>245</v>
      </c>
      <c r="R7553">
        <v>7552</v>
      </c>
    </row>
    <row r="7554" spans="1:18" x14ac:dyDescent="0.2">
      <c r="A7554" s="1">
        <v>40760.583333333336</v>
      </c>
      <c r="B7554" s="17">
        <f>YEAR(Таблица1[[#This Row],[datetime]])</f>
        <v>2011</v>
      </c>
      <c r="C7554" s="17">
        <f>MONTH(Таблица1[[#This Row],[datetime]])</f>
        <v>8</v>
      </c>
      <c r="D7554" s="17">
        <f>DAY(Таблица1[[#This Row],[datetime]])</f>
        <v>5</v>
      </c>
      <c r="E7554" s="17">
        <f>WEEKDAY(Таблица1[[#This Row],[datetime]])</f>
        <v>6</v>
      </c>
      <c r="F7554" s="17">
        <f>HOUR(Таблица1[[#This Row],[datetime]])</f>
        <v>14</v>
      </c>
      <c r="G7554">
        <v>3</v>
      </c>
      <c r="H7554">
        <v>0</v>
      </c>
      <c r="I7554">
        <v>1</v>
      </c>
      <c r="J7554">
        <v>2</v>
      </c>
      <c r="K7554">
        <v>31.98</v>
      </c>
      <c r="L7554">
        <v>35.604999999999997</v>
      </c>
      <c r="M7554">
        <v>52</v>
      </c>
      <c r="N7554">
        <v>16.997900000000001</v>
      </c>
      <c r="O7554">
        <v>81</v>
      </c>
      <c r="P7554">
        <v>164</v>
      </c>
      <c r="Q7554">
        <v>245</v>
      </c>
      <c r="R7554">
        <v>7553</v>
      </c>
    </row>
    <row r="7555" spans="1:18" x14ac:dyDescent="0.2">
      <c r="A7555" s="1">
        <v>40773.666666666664</v>
      </c>
      <c r="B7555" s="17">
        <f>YEAR(Таблица1[[#This Row],[datetime]])</f>
        <v>2011</v>
      </c>
      <c r="C7555" s="17">
        <f>MONTH(Таблица1[[#This Row],[datetime]])</f>
        <v>8</v>
      </c>
      <c r="D7555" s="17">
        <f>DAY(Таблица1[[#This Row],[datetime]])</f>
        <v>18</v>
      </c>
      <c r="E7555" s="17">
        <f>WEEKDAY(Таблица1[[#This Row],[datetime]])</f>
        <v>5</v>
      </c>
      <c r="F7555" s="17">
        <f>HOUR(Таблица1[[#This Row],[datetime]])</f>
        <v>16</v>
      </c>
      <c r="G7555">
        <v>3</v>
      </c>
      <c r="H7555">
        <v>0</v>
      </c>
      <c r="I7555">
        <v>1</v>
      </c>
      <c r="J7555">
        <v>1</v>
      </c>
      <c r="K7555">
        <v>32.799999999999997</v>
      </c>
      <c r="L7555">
        <v>36.365000000000002</v>
      </c>
      <c r="M7555">
        <v>46</v>
      </c>
      <c r="N7555">
        <v>23.999400000000001</v>
      </c>
      <c r="O7555">
        <v>49</v>
      </c>
      <c r="P7555">
        <v>196</v>
      </c>
      <c r="Q7555">
        <v>245</v>
      </c>
      <c r="R7555">
        <v>7554</v>
      </c>
    </row>
    <row r="7556" spans="1:18" x14ac:dyDescent="0.2">
      <c r="A7556" s="1">
        <v>40796.833333333336</v>
      </c>
      <c r="B7556" s="17">
        <f>YEAR(Таблица1[[#This Row],[datetime]])</f>
        <v>2011</v>
      </c>
      <c r="C7556" s="17">
        <f>MONTH(Таблица1[[#This Row],[datetime]])</f>
        <v>9</v>
      </c>
      <c r="D7556" s="17">
        <f>DAY(Таблица1[[#This Row],[datetime]])</f>
        <v>10</v>
      </c>
      <c r="E7556" s="17">
        <f>WEEKDAY(Таблица1[[#This Row],[datetime]])</f>
        <v>7</v>
      </c>
      <c r="F7556" s="17">
        <f>HOUR(Таблица1[[#This Row],[datetime]])</f>
        <v>20</v>
      </c>
      <c r="G7556">
        <v>3</v>
      </c>
      <c r="H7556">
        <v>0</v>
      </c>
      <c r="I7556">
        <v>0</v>
      </c>
      <c r="J7556">
        <v>1</v>
      </c>
      <c r="K7556">
        <v>27.06</v>
      </c>
      <c r="L7556">
        <v>31.06</v>
      </c>
      <c r="M7556">
        <v>69</v>
      </c>
      <c r="N7556">
        <v>7.0015000000000001</v>
      </c>
      <c r="O7556">
        <v>78</v>
      </c>
      <c r="P7556">
        <v>167</v>
      </c>
      <c r="Q7556">
        <v>245</v>
      </c>
      <c r="R7556">
        <v>7555</v>
      </c>
    </row>
    <row r="7557" spans="1:18" x14ac:dyDescent="0.2">
      <c r="A7557" s="1">
        <v>40799.875</v>
      </c>
      <c r="B7557" s="17">
        <f>YEAR(Таблица1[[#This Row],[datetime]])</f>
        <v>2011</v>
      </c>
      <c r="C7557" s="17">
        <f>MONTH(Таблица1[[#This Row],[datetime]])</f>
        <v>9</v>
      </c>
      <c r="D7557" s="17">
        <f>DAY(Таблица1[[#This Row],[datetime]])</f>
        <v>13</v>
      </c>
      <c r="E7557" s="17">
        <f>WEEKDAY(Таблица1[[#This Row],[datetime]])</f>
        <v>3</v>
      </c>
      <c r="F7557" s="17">
        <f>HOUR(Таблица1[[#This Row],[datetime]])</f>
        <v>21</v>
      </c>
      <c r="G7557">
        <v>3</v>
      </c>
      <c r="H7557">
        <v>0</v>
      </c>
      <c r="I7557">
        <v>1</v>
      </c>
      <c r="J7557">
        <v>1</v>
      </c>
      <c r="K7557">
        <v>26.24</v>
      </c>
      <c r="L7557">
        <v>29.545000000000002</v>
      </c>
      <c r="M7557">
        <v>78</v>
      </c>
      <c r="N7557">
        <v>11.0014</v>
      </c>
      <c r="O7557">
        <v>45</v>
      </c>
      <c r="P7557">
        <v>200</v>
      </c>
      <c r="Q7557">
        <v>245</v>
      </c>
      <c r="R7557">
        <v>7556</v>
      </c>
    </row>
    <row r="7558" spans="1:18" x14ac:dyDescent="0.2">
      <c r="A7558" s="1">
        <v>40804.791666666664</v>
      </c>
      <c r="B7558" s="17">
        <f>YEAR(Таблица1[[#This Row],[datetime]])</f>
        <v>2011</v>
      </c>
      <c r="C7558" s="17">
        <f>MONTH(Таблица1[[#This Row],[datetime]])</f>
        <v>9</v>
      </c>
      <c r="D7558" s="17">
        <f>DAY(Таблица1[[#This Row],[datetime]])</f>
        <v>18</v>
      </c>
      <c r="E7558" s="17">
        <f>WEEKDAY(Таблица1[[#This Row],[datetime]])</f>
        <v>1</v>
      </c>
      <c r="F7558" s="17">
        <f>HOUR(Таблица1[[#This Row],[datetime]])</f>
        <v>19</v>
      </c>
      <c r="G7558">
        <v>3</v>
      </c>
      <c r="H7558">
        <v>0</v>
      </c>
      <c r="I7558">
        <v>0</v>
      </c>
      <c r="J7558">
        <v>2</v>
      </c>
      <c r="K7558">
        <v>22.14</v>
      </c>
      <c r="L7558">
        <v>25.76</v>
      </c>
      <c r="M7558">
        <v>68</v>
      </c>
      <c r="N7558">
        <v>7.0015000000000001</v>
      </c>
      <c r="O7558">
        <v>54</v>
      </c>
      <c r="P7558">
        <v>191</v>
      </c>
      <c r="Q7558">
        <v>245</v>
      </c>
      <c r="R7558">
        <v>7557</v>
      </c>
    </row>
    <row r="7559" spans="1:18" x14ac:dyDescent="0.2">
      <c r="A7559" s="1">
        <v>40851.291666666664</v>
      </c>
      <c r="B7559" s="17">
        <f>YEAR(Таблица1[[#This Row],[datetime]])</f>
        <v>2011</v>
      </c>
      <c r="C7559" s="17">
        <f>MONTH(Таблица1[[#This Row],[datetime]])</f>
        <v>11</v>
      </c>
      <c r="D7559" s="17">
        <f>DAY(Таблица1[[#This Row],[datetime]])</f>
        <v>4</v>
      </c>
      <c r="E7559" s="17">
        <f>WEEKDAY(Таблица1[[#This Row],[datetime]])</f>
        <v>6</v>
      </c>
      <c r="F7559" s="17">
        <f>HOUR(Таблица1[[#This Row],[datetime]])</f>
        <v>7</v>
      </c>
      <c r="G7559">
        <v>4</v>
      </c>
      <c r="H7559">
        <v>0</v>
      </c>
      <c r="I7559">
        <v>1</v>
      </c>
      <c r="J7559">
        <v>2</v>
      </c>
      <c r="K7559">
        <v>16.399999999999999</v>
      </c>
      <c r="L7559">
        <v>20.454999999999998</v>
      </c>
      <c r="M7559">
        <v>86</v>
      </c>
      <c r="N7559">
        <v>15.001300000000001</v>
      </c>
      <c r="O7559">
        <v>10</v>
      </c>
      <c r="P7559">
        <v>235</v>
      </c>
      <c r="Q7559">
        <v>245</v>
      </c>
      <c r="R7559">
        <v>7558</v>
      </c>
    </row>
    <row r="7560" spans="1:18" x14ac:dyDescent="0.2">
      <c r="A7560" s="1">
        <v>40881.708333333336</v>
      </c>
      <c r="B7560" s="17">
        <f>YEAR(Таблица1[[#This Row],[datetime]])</f>
        <v>2011</v>
      </c>
      <c r="C7560" s="17">
        <f>MONTH(Таблица1[[#This Row],[datetime]])</f>
        <v>12</v>
      </c>
      <c r="D7560" s="17">
        <f>DAY(Таблица1[[#This Row],[datetime]])</f>
        <v>4</v>
      </c>
      <c r="E7560" s="17">
        <f>WEEKDAY(Таблица1[[#This Row],[datetime]])</f>
        <v>1</v>
      </c>
      <c r="F7560" s="17">
        <f>HOUR(Таблица1[[#This Row],[datetime]])</f>
        <v>17</v>
      </c>
      <c r="G7560">
        <v>4</v>
      </c>
      <c r="H7560">
        <v>0</v>
      </c>
      <c r="I7560">
        <v>0</v>
      </c>
      <c r="J7560">
        <v>1</v>
      </c>
      <c r="K7560">
        <v>15.58</v>
      </c>
      <c r="L7560">
        <v>19.695</v>
      </c>
      <c r="M7560">
        <v>76</v>
      </c>
      <c r="N7560">
        <v>8.9981000000000009</v>
      </c>
      <c r="O7560">
        <v>38</v>
      </c>
      <c r="P7560">
        <v>207</v>
      </c>
      <c r="Q7560">
        <v>245</v>
      </c>
      <c r="R7560">
        <v>7559</v>
      </c>
    </row>
    <row r="7561" spans="1:18" x14ac:dyDescent="0.2">
      <c r="A7561" s="1">
        <v>40891.666666666664</v>
      </c>
      <c r="B7561" s="17">
        <f>YEAR(Таблица1[[#This Row],[datetime]])</f>
        <v>2011</v>
      </c>
      <c r="C7561" s="17">
        <f>MONTH(Таблица1[[#This Row],[datetime]])</f>
        <v>12</v>
      </c>
      <c r="D7561" s="17">
        <f>DAY(Таблица1[[#This Row],[datetime]])</f>
        <v>14</v>
      </c>
      <c r="E7561" s="17">
        <f>WEEKDAY(Таблица1[[#This Row],[datetime]])</f>
        <v>4</v>
      </c>
      <c r="F7561" s="17">
        <f>HOUR(Таблица1[[#This Row],[datetime]])</f>
        <v>16</v>
      </c>
      <c r="G7561">
        <v>4</v>
      </c>
      <c r="H7561">
        <v>0</v>
      </c>
      <c r="I7561">
        <v>1</v>
      </c>
      <c r="J7561">
        <v>2</v>
      </c>
      <c r="K7561">
        <v>15.58</v>
      </c>
      <c r="L7561">
        <v>19.695</v>
      </c>
      <c r="M7561">
        <v>54</v>
      </c>
      <c r="N7561">
        <v>7.0015000000000001</v>
      </c>
      <c r="O7561">
        <v>12</v>
      </c>
      <c r="P7561">
        <v>233</v>
      </c>
      <c r="Q7561">
        <v>245</v>
      </c>
      <c r="R7561">
        <v>7560</v>
      </c>
    </row>
    <row r="7562" spans="1:18" x14ac:dyDescent="0.2">
      <c r="A7562" s="1">
        <v>40911.708333333336</v>
      </c>
      <c r="B7562" s="17">
        <f>YEAR(Таблица1[[#This Row],[datetime]])</f>
        <v>2012</v>
      </c>
      <c r="C7562" s="17">
        <f>MONTH(Таблица1[[#This Row],[datetime]])</f>
        <v>1</v>
      </c>
      <c r="D7562" s="17">
        <f>DAY(Таблица1[[#This Row],[datetime]])</f>
        <v>3</v>
      </c>
      <c r="E7562" s="17">
        <f>WEEKDAY(Таблица1[[#This Row],[datetime]])</f>
        <v>3</v>
      </c>
      <c r="F7562" s="17">
        <f>HOUR(Таблица1[[#This Row],[datetime]])</f>
        <v>17</v>
      </c>
      <c r="G7562">
        <v>1</v>
      </c>
      <c r="H7562">
        <v>0</v>
      </c>
      <c r="I7562">
        <v>1</v>
      </c>
      <c r="J7562">
        <v>1</v>
      </c>
      <c r="K7562">
        <v>5.74</v>
      </c>
      <c r="L7562">
        <v>5.3049999999999997</v>
      </c>
      <c r="M7562">
        <v>26</v>
      </c>
      <c r="N7562">
        <v>31.000900000000001</v>
      </c>
      <c r="O7562">
        <v>4</v>
      </c>
      <c r="P7562">
        <v>241</v>
      </c>
      <c r="Q7562">
        <v>245</v>
      </c>
      <c r="R7562">
        <v>7561</v>
      </c>
    </row>
    <row r="7563" spans="1:18" x14ac:dyDescent="0.2">
      <c r="A7563" s="1">
        <v>41031.5</v>
      </c>
      <c r="B7563" s="17">
        <f>YEAR(Таблица1[[#This Row],[datetime]])</f>
        <v>2012</v>
      </c>
      <c r="C7563" s="17">
        <f>MONTH(Таблица1[[#This Row],[datetime]])</f>
        <v>5</v>
      </c>
      <c r="D7563" s="17">
        <f>DAY(Таблица1[[#This Row],[datetime]])</f>
        <v>2</v>
      </c>
      <c r="E7563" s="17">
        <f>WEEKDAY(Таблица1[[#This Row],[datetime]])</f>
        <v>4</v>
      </c>
      <c r="F7563" s="17">
        <f>HOUR(Таблица1[[#This Row],[datetime]])</f>
        <v>12</v>
      </c>
      <c r="G7563">
        <v>2</v>
      </c>
      <c r="H7563">
        <v>0</v>
      </c>
      <c r="I7563">
        <v>1</v>
      </c>
      <c r="J7563">
        <v>2</v>
      </c>
      <c r="K7563">
        <v>23.78</v>
      </c>
      <c r="L7563">
        <v>27.274999999999999</v>
      </c>
      <c r="M7563">
        <v>83</v>
      </c>
      <c r="N7563">
        <v>15.001300000000001</v>
      </c>
      <c r="O7563">
        <v>35</v>
      </c>
      <c r="P7563">
        <v>210</v>
      </c>
      <c r="Q7563">
        <v>245</v>
      </c>
      <c r="R7563">
        <v>7562</v>
      </c>
    </row>
    <row r="7564" spans="1:18" x14ac:dyDescent="0.2">
      <c r="A7564" s="1">
        <v>41134.458333333336</v>
      </c>
      <c r="B7564" s="17">
        <f>YEAR(Таблица1[[#This Row],[datetime]])</f>
        <v>2012</v>
      </c>
      <c r="C7564" s="17">
        <f>MONTH(Таблица1[[#This Row],[datetime]])</f>
        <v>8</v>
      </c>
      <c r="D7564" s="17">
        <f>DAY(Таблица1[[#This Row],[datetime]])</f>
        <v>13</v>
      </c>
      <c r="E7564" s="17">
        <f>WEEKDAY(Таблица1[[#This Row],[datetime]])</f>
        <v>2</v>
      </c>
      <c r="F7564" s="17">
        <f>HOUR(Таблица1[[#This Row],[datetime]])</f>
        <v>11</v>
      </c>
      <c r="G7564">
        <v>3</v>
      </c>
      <c r="H7564">
        <v>0</v>
      </c>
      <c r="I7564">
        <v>1</v>
      </c>
      <c r="J7564">
        <v>1</v>
      </c>
      <c r="K7564">
        <v>31.16</v>
      </c>
      <c r="L7564">
        <v>34.090000000000003</v>
      </c>
      <c r="M7564">
        <v>40</v>
      </c>
      <c r="N7564">
        <v>6.0031999999999996</v>
      </c>
      <c r="O7564">
        <v>94</v>
      </c>
      <c r="P7564">
        <v>151</v>
      </c>
      <c r="Q7564">
        <v>245</v>
      </c>
      <c r="R7564">
        <v>7563</v>
      </c>
    </row>
    <row r="7565" spans="1:18" x14ac:dyDescent="0.2">
      <c r="A7565" s="1">
        <v>41157.625</v>
      </c>
      <c r="B7565" s="17">
        <f>YEAR(Таблица1[[#This Row],[datetime]])</f>
        <v>2012</v>
      </c>
      <c r="C7565" s="17">
        <f>MONTH(Таблица1[[#This Row],[datetime]])</f>
        <v>9</v>
      </c>
      <c r="D7565" s="17">
        <f>DAY(Таблица1[[#This Row],[datetime]])</f>
        <v>5</v>
      </c>
      <c r="E7565" s="17">
        <f>WEEKDAY(Таблица1[[#This Row],[datetime]])</f>
        <v>4</v>
      </c>
      <c r="F7565" s="17">
        <f>HOUR(Таблица1[[#This Row],[datetime]])</f>
        <v>15</v>
      </c>
      <c r="G7565">
        <v>3</v>
      </c>
      <c r="H7565">
        <v>0</v>
      </c>
      <c r="I7565">
        <v>1</v>
      </c>
      <c r="J7565">
        <v>1</v>
      </c>
      <c r="K7565">
        <v>31.98</v>
      </c>
      <c r="L7565">
        <v>38.634999999999998</v>
      </c>
      <c r="M7565">
        <v>70</v>
      </c>
      <c r="N7565">
        <v>12.997999999999999</v>
      </c>
      <c r="O7565">
        <v>41</v>
      </c>
      <c r="P7565">
        <v>204</v>
      </c>
      <c r="Q7565">
        <v>245</v>
      </c>
      <c r="R7565">
        <v>7564</v>
      </c>
    </row>
    <row r="7566" spans="1:18" x14ac:dyDescent="0.2">
      <c r="A7566" s="1">
        <v>41221.833333333336</v>
      </c>
      <c r="B7566" s="17">
        <f>YEAR(Таблица1[[#This Row],[datetime]])</f>
        <v>2012</v>
      </c>
      <c r="C7566" s="17">
        <f>MONTH(Таблица1[[#This Row],[datetime]])</f>
        <v>11</v>
      </c>
      <c r="D7566" s="17">
        <f>DAY(Таблица1[[#This Row],[datetime]])</f>
        <v>8</v>
      </c>
      <c r="E7566" s="17">
        <f>WEEKDAY(Таблица1[[#This Row],[datetime]])</f>
        <v>5</v>
      </c>
      <c r="F7566" s="17">
        <f>HOUR(Таблица1[[#This Row],[datetime]])</f>
        <v>20</v>
      </c>
      <c r="G7566">
        <v>4</v>
      </c>
      <c r="H7566">
        <v>0</v>
      </c>
      <c r="I7566">
        <v>1</v>
      </c>
      <c r="J7566">
        <v>1</v>
      </c>
      <c r="K7566">
        <v>15.58</v>
      </c>
      <c r="L7566">
        <v>19.695</v>
      </c>
      <c r="M7566">
        <v>29</v>
      </c>
      <c r="N7566">
        <v>31.000900000000001</v>
      </c>
      <c r="O7566">
        <v>10</v>
      </c>
      <c r="P7566">
        <v>235</v>
      </c>
      <c r="Q7566">
        <v>245</v>
      </c>
      <c r="R7566">
        <v>7565</v>
      </c>
    </row>
    <row r="7567" spans="1:18" x14ac:dyDescent="0.2">
      <c r="A7567" s="1">
        <v>41249.541666666664</v>
      </c>
      <c r="B7567" s="17">
        <f>YEAR(Таблица1[[#This Row],[datetime]])</f>
        <v>2012</v>
      </c>
      <c r="C7567" s="17">
        <f>MONTH(Таблица1[[#This Row],[datetime]])</f>
        <v>12</v>
      </c>
      <c r="D7567" s="17">
        <f>DAY(Таблица1[[#This Row],[datetime]])</f>
        <v>6</v>
      </c>
      <c r="E7567" s="17">
        <f>WEEKDAY(Таблица1[[#This Row],[datetime]])</f>
        <v>5</v>
      </c>
      <c r="F7567" s="17">
        <f>HOUR(Таблица1[[#This Row],[datetime]])</f>
        <v>13</v>
      </c>
      <c r="G7567">
        <v>4</v>
      </c>
      <c r="H7567">
        <v>0</v>
      </c>
      <c r="I7567">
        <v>1</v>
      </c>
      <c r="J7567">
        <v>1</v>
      </c>
      <c r="K7567">
        <v>12.3</v>
      </c>
      <c r="L7567">
        <v>16.664999999999999</v>
      </c>
      <c r="M7567">
        <v>39</v>
      </c>
      <c r="N7567">
        <v>0</v>
      </c>
      <c r="O7567">
        <v>33</v>
      </c>
      <c r="P7567">
        <v>212</v>
      </c>
      <c r="Q7567">
        <v>245</v>
      </c>
      <c r="R7567">
        <v>7566</v>
      </c>
    </row>
    <row r="7568" spans="1:18" x14ac:dyDescent="0.2">
      <c r="A7568" s="1">
        <v>41253.875</v>
      </c>
      <c r="B7568" s="17">
        <f>YEAR(Таблица1[[#This Row],[datetime]])</f>
        <v>2012</v>
      </c>
      <c r="C7568" s="17">
        <f>MONTH(Таблица1[[#This Row],[datetime]])</f>
        <v>12</v>
      </c>
      <c r="D7568" s="17">
        <f>DAY(Таблица1[[#This Row],[datetime]])</f>
        <v>10</v>
      </c>
      <c r="E7568" s="17">
        <f>WEEKDAY(Таблица1[[#This Row],[datetime]])</f>
        <v>2</v>
      </c>
      <c r="F7568" s="17">
        <f>HOUR(Таблица1[[#This Row],[datetime]])</f>
        <v>21</v>
      </c>
      <c r="G7568">
        <v>4</v>
      </c>
      <c r="H7568">
        <v>0</v>
      </c>
      <c r="I7568">
        <v>1</v>
      </c>
      <c r="J7568">
        <v>2</v>
      </c>
      <c r="K7568">
        <v>18.86</v>
      </c>
      <c r="L7568">
        <v>22.725000000000001</v>
      </c>
      <c r="M7568">
        <v>94</v>
      </c>
      <c r="N7568">
        <v>12.997999999999999</v>
      </c>
      <c r="O7568">
        <v>21</v>
      </c>
      <c r="P7568">
        <v>224</v>
      </c>
      <c r="Q7568">
        <v>245</v>
      </c>
      <c r="R7568">
        <v>7567</v>
      </c>
    </row>
    <row r="7569" spans="1:18" x14ac:dyDescent="0.2">
      <c r="A7569" s="1">
        <v>40669.5</v>
      </c>
      <c r="B7569" s="17">
        <f>YEAR(Таблица1[[#This Row],[datetime]])</f>
        <v>2011</v>
      </c>
      <c r="C7569" s="17">
        <f>MONTH(Таблица1[[#This Row],[datetime]])</f>
        <v>5</v>
      </c>
      <c r="D7569" s="17">
        <f>DAY(Таблица1[[#This Row],[datetime]])</f>
        <v>6</v>
      </c>
      <c r="E7569" s="17">
        <f>WEEKDAY(Таблица1[[#This Row],[datetime]])</f>
        <v>6</v>
      </c>
      <c r="F7569" s="17">
        <f>HOUR(Таблица1[[#This Row],[datetime]])</f>
        <v>12</v>
      </c>
      <c r="G7569">
        <v>2</v>
      </c>
      <c r="H7569">
        <v>0</v>
      </c>
      <c r="I7569">
        <v>1</v>
      </c>
      <c r="J7569">
        <v>1</v>
      </c>
      <c r="K7569">
        <v>22.96</v>
      </c>
      <c r="L7569">
        <v>26.515000000000001</v>
      </c>
      <c r="M7569">
        <v>49</v>
      </c>
      <c r="N7569">
        <v>23.999400000000001</v>
      </c>
      <c r="O7569">
        <v>48</v>
      </c>
      <c r="P7569">
        <v>198</v>
      </c>
      <c r="Q7569">
        <v>246</v>
      </c>
      <c r="R7569">
        <v>7568</v>
      </c>
    </row>
    <row r="7570" spans="1:18" x14ac:dyDescent="0.2">
      <c r="A7570" s="1">
        <v>40821.833333333336</v>
      </c>
      <c r="B7570" s="17">
        <f>YEAR(Таблица1[[#This Row],[datetime]])</f>
        <v>2011</v>
      </c>
      <c r="C7570" s="17">
        <f>MONTH(Таблица1[[#This Row],[datetime]])</f>
        <v>10</v>
      </c>
      <c r="D7570" s="17">
        <f>DAY(Таблица1[[#This Row],[datetime]])</f>
        <v>5</v>
      </c>
      <c r="E7570" s="17">
        <f>WEEKDAY(Таблица1[[#This Row],[datetime]])</f>
        <v>4</v>
      </c>
      <c r="F7570" s="17">
        <f>HOUR(Таблица1[[#This Row],[datetime]])</f>
        <v>20</v>
      </c>
      <c r="G7570">
        <v>4</v>
      </c>
      <c r="H7570">
        <v>0</v>
      </c>
      <c r="I7570">
        <v>1</v>
      </c>
      <c r="J7570">
        <v>1</v>
      </c>
      <c r="K7570">
        <v>21.32</v>
      </c>
      <c r="L7570">
        <v>25</v>
      </c>
      <c r="M7570">
        <v>77</v>
      </c>
      <c r="N7570">
        <v>11.0014</v>
      </c>
      <c r="O7570">
        <v>18</v>
      </c>
      <c r="P7570">
        <v>228</v>
      </c>
      <c r="Q7570">
        <v>246</v>
      </c>
      <c r="R7570">
        <v>7569</v>
      </c>
    </row>
    <row r="7571" spans="1:18" x14ac:dyDescent="0.2">
      <c r="A7571" s="1">
        <v>40879.375</v>
      </c>
      <c r="B7571" s="17">
        <f>YEAR(Таблица1[[#This Row],[datetime]])</f>
        <v>2011</v>
      </c>
      <c r="C7571" s="17">
        <f>MONTH(Таблица1[[#This Row],[datetime]])</f>
        <v>12</v>
      </c>
      <c r="D7571" s="17">
        <f>DAY(Таблица1[[#This Row],[datetime]])</f>
        <v>2</v>
      </c>
      <c r="E7571" s="17">
        <f>WEEKDAY(Таблица1[[#This Row],[datetime]])</f>
        <v>6</v>
      </c>
      <c r="F7571" s="17">
        <f>HOUR(Таблица1[[#This Row],[datetime]])</f>
        <v>9</v>
      </c>
      <c r="G7571">
        <v>4</v>
      </c>
      <c r="H7571">
        <v>0</v>
      </c>
      <c r="I7571">
        <v>1</v>
      </c>
      <c r="J7571">
        <v>1</v>
      </c>
      <c r="K7571">
        <v>11.48</v>
      </c>
      <c r="L7571">
        <v>15.91</v>
      </c>
      <c r="M7571">
        <v>81</v>
      </c>
      <c r="N7571">
        <v>0</v>
      </c>
      <c r="O7571">
        <v>12</v>
      </c>
      <c r="P7571">
        <v>234</v>
      </c>
      <c r="Q7571">
        <v>246</v>
      </c>
      <c r="R7571">
        <v>7570</v>
      </c>
    </row>
    <row r="7572" spans="1:18" x14ac:dyDescent="0.2">
      <c r="A7572" s="1">
        <v>40957.75</v>
      </c>
      <c r="B7572" s="17">
        <f>YEAR(Таблица1[[#This Row],[datetime]])</f>
        <v>2012</v>
      </c>
      <c r="C7572" s="17">
        <f>MONTH(Таблица1[[#This Row],[datetime]])</f>
        <v>2</v>
      </c>
      <c r="D7572" s="17">
        <f>DAY(Таблица1[[#This Row],[datetime]])</f>
        <v>18</v>
      </c>
      <c r="E7572" s="17">
        <f>WEEKDAY(Таблица1[[#This Row],[datetime]])</f>
        <v>7</v>
      </c>
      <c r="F7572" s="17">
        <f>HOUR(Таблица1[[#This Row],[datetime]])</f>
        <v>18</v>
      </c>
      <c r="G7572">
        <v>1</v>
      </c>
      <c r="H7572">
        <v>0</v>
      </c>
      <c r="I7572">
        <v>0</v>
      </c>
      <c r="J7572">
        <v>1</v>
      </c>
      <c r="K7572">
        <v>18.86</v>
      </c>
      <c r="L7572">
        <v>22.725000000000001</v>
      </c>
      <c r="M7572">
        <v>38</v>
      </c>
      <c r="N7572">
        <v>19.999500000000001</v>
      </c>
      <c r="O7572">
        <v>70</v>
      </c>
      <c r="P7572">
        <v>176</v>
      </c>
      <c r="Q7572">
        <v>246</v>
      </c>
      <c r="R7572">
        <v>7571</v>
      </c>
    </row>
    <row r="7573" spans="1:18" x14ac:dyDescent="0.2">
      <c r="A7573" s="1">
        <v>41004.416666666664</v>
      </c>
      <c r="B7573" s="17">
        <f>YEAR(Таблица1[[#This Row],[datetime]])</f>
        <v>2012</v>
      </c>
      <c r="C7573" s="17">
        <f>MONTH(Таблица1[[#This Row],[datetime]])</f>
        <v>4</v>
      </c>
      <c r="D7573" s="17">
        <f>DAY(Таблица1[[#This Row],[datetime]])</f>
        <v>5</v>
      </c>
      <c r="E7573" s="17">
        <f>WEEKDAY(Таблица1[[#This Row],[datetime]])</f>
        <v>5</v>
      </c>
      <c r="F7573" s="17">
        <f>HOUR(Таблица1[[#This Row],[datetime]])</f>
        <v>10</v>
      </c>
      <c r="G7573">
        <v>2</v>
      </c>
      <c r="H7573">
        <v>0</v>
      </c>
      <c r="I7573">
        <v>1</v>
      </c>
      <c r="J7573">
        <v>1</v>
      </c>
      <c r="K7573">
        <v>17.22</v>
      </c>
      <c r="L7573">
        <v>21.21</v>
      </c>
      <c r="M7573">
        <v>35</v>
      </c>
      <c r="N7573">
        <v>19.001200000000001</v>
      </c>
      <c r="O7573">
        <v>88</v>
      </c>
      <c r="P7573">
        <v>158</v>
      </c>
      <c r="Q7573">
        <v>246</v>
      </c>
      <c r="R7573">
        <v>7572</v>
      </c>
    </row>
    <row r="7574" spans="1:18" x14ac:dyDescent="0.2">
      <c r="A7574" s="1">
        <v>41005.291666666664</v>
      </c>
      <c r="B7574" s="17">
        <f>YEAR(Таблица1[[#This Row],[datetime]])</f>
        <v>2012</v>
      </c>
      <c r="C7574" s="17">
        <f>MONTH(Таблица1[[#This Row],[datetime]])</f>
        <v>4</v>
      </c>
      <c r="D7574" s="17">
        <f>DAY(Таблица1[[#This Row],[datetime]])</f>
        <v>6</v>
      </c>
      <c r="E7574" s="17">
        <f>WEEKDAY(Таблица1[[#This Row],[datetime]])</f>
        <v>6</v>
      </c>
      <c r="F7574" s="17">
        <f>HOUR(Таблица1[[#This Row],[datetime]])</f>
        <v>7</v>
      </c>
      <c r="G7574">
        <v>2</v>
      </c>
      <c r="H7574">
        <v>0</v>
      </c>
      <c r="I7574">
        <v>1</v>
      </c>
      <c r="J7574">
        <v>1</v>
      </c>
      <c r="K7574">
        <v>12.3</v>
      </c>
      <c r="L7574">
        <v>14.395</v>
      </c>
      <c r="M7574">
        <v>49</v>
      </c>
      <c r="N7574">
        <v>19.001200000000001</v>
      </c>
      <c r="O7574">
        <v>15</v>
      </c>
      <c r="P7574">
        <v>231</v>
      </c>
      <c r="Q7574">
        <v>246</v>
      </c>
      <c r="R7574">
        <v>7573</v>
      </c>
    </row>
    <row r="7575" spans="1:18" x14ac:dyDescent="0.2">
      <c r="A7575" s="1">
        <v>41032.916666666664</v>
      </c>
      <c r="B7575" s="17">
        <f>YEAR(Таблица1[[#This Row],[datetime]])</f>
        <v>2012</v>
      </c>
      <c r="C7575" s="17">
        <f>MONTH(Таблица1[[#This Row],[datetime]])</f>
        <v>5</v>
      </c>
      <c r="D7575" s="17">
        <f>DAY(Таблица1[[#This Row],[datetime]])</f>
        <v>3</v>
      </c>
      <c r="E7575" s="17">
        <f>WEEKDAY(Таблица1[[#This Row],[datetime]])</f>
        <v>5</v>
      </c>
      <c r="F7575" s="17">
        <f>HOUR(Таблица1[[#This Row],[datetime]])</f>
        <v>22</v>
      </c>
      <c r="G7575">
        <v>2</v>
      </c>
      <c r="H7575">
        <v>0</v>
      </c>
      <c r="I7575">
        <v>1</v>
      </c>
      <c r="J7575">
        <v>1</v>
      </c>
      <c r="K7575">
        <v>25.42</v>
      </c>
      <c r="L7575">
        <v>29.545000000000002</v>
      </c>
      <c r="M7575">
        <v>78</v>
      </c>
      <c r="N7575">
        <v>0</v>
      </c>
      <c r="O7575">
        <v>29</v>
      </c>
      <c r="P7575">
        <v>217</v>
      </c>
      <c r="Q7575">
        <v>246</v>
      </c>
      <c r="R7575">
        <v>7574</v>
      </c>
    </row>
    <row r="7576" spans="1:18" x14ac:dyDescent="0.2">
      <c r="A7576" s="1">
        <v>41063.875</v>
      </c>
      <c r="B7576" s="17">
        <f>YEAR(Таблица1[[#This Row],[datetime]])</f>
        <v>2012</v>
      </c>
      <c r="C7576" s="17">
        <f>MONTH(Таблица1[[#This Row],[datetime]])</f>
        <v>6</v>
      </c>
      <c r="D7576" s="17">
        <f>DAY(Таблица1[[#This Row],[datetime]])</f>
        <v>3</v>
      </c>
      <c r="E7576" s="17">
        <f>WEEKDAY(Таблица1[[#This Row],[datetime]])</f>
        <v>1</v>
      </c>
      <c r="F7576" s="17">
        <f>HOUR(Таблица1[[#This Row],[datetime]])</f>
        <v>21</v>
      </c>
      <c r="G7576">
        <v>2</v>
      </c>
      <c r="H7576">
        <v>0</v>
      </c>
      <c r="I7576">
        <v>0</v>
      </c>
      <c r="J7576">
        <v>1</v>
      </c>
      <c r="K7576">
        <v>25.42</v>
      </c>
      <c r="L7576">
        <v>31.06</v>
      </c>
      <c r="M7576">
        <v>43</v>
      </c>
      <c r="N7576">
        <v>11.0014</v>
      </c>
      <c r="O7576">
        <v>66</v>
      </c>
      <c r="P7576">
        <v>180</v>
      </c>
      <c r="Q7576">
        <v>246</v>
      </c>
      <c r="R7576">
        <v>7575</v>
      </c>
    </row>
    <row r="7577" spans="1:18" x14ac:dyDescent="0.2">
      <c r="A7577" s="1">
        <v>41073.458333333336</v>
      </c>
      <c r="B7577" s="17">
        <f>YEAR(Таблица1[[#This Row],[datetime]])</f>
        <v>2012</v>
      </c>
      <c r="C7577" s="17">
        <f>MONTH(Таблица1[[#This Row],[datetime]])</f>
        <v>6</v>
      </c>
      <c r="D7577" s="17">
        <f>DAY(Таблица1[[#This Row],[datetime]])</f>
        <v>13</v>
      </c>
      <c r="E7577" s="17">
        <f>WEEKDAY(Таблица1[[#This Row],[datetime]])</f>
        <v>4</v>
      </c>
      <c r="F7577" s="17">
        <f>HOUR(Таблица1[[#This Row],[datetime]])</f>
        <v>11</v>
      </c>
      <c r="G7577">
        <v>2</v>
      </c>
      <c r="H7577">
        <v>0</v>
      </c>
      <c r="I7577">
        <v>1</v>
      </c>
      <c r="J7577">
        <v>2</v>
      </c>
      <c r="K7577">
        <v>27.06</v>
      </c>
      <c r="L7577">
        <v>31.06</v>
      </c>
      <c r="M7577">
        <v>54</v>
      </c>
      <c r="N7577">
        <v>30.002600000000001</v>
      </c>
      <c r="O7577">
        <v>64</v>
      </c>
      <c r="P7577">
        <v>182</v>
      </c>
      <c r="Q7577">
        <v>246</v>
      </c>
      <c r="R7577">
        <v>7576</v>
      </c>
    </row>
    <row r="7578" spans="1:18" x14ac:dyDescent="0.2">
      <c r="A7578" s="1">
        <v>41077.875</v>
      </c>
      <c r="B7578" s="17">
        <f>YEAR(Таблица1[[#This Row],[datetime]])</f>
        <v>2012</v>
      </c>
      <c r="C7578" s="17">
        <f>MONTH(Таблица1[[#This Row],[datetime]])</f>
        <v>6</v>
      </c>
      <c r="D7578" s="17">
        <f>DAY(Таблица1[[#This Row],[datetime]])</f>
        <v>17</v>
      </c>
      <c r="E7578" s="17">
        <f>WEEKDAY(Таблица1[[#This Row],[datetime]])</f>
        <v>1</v>
      </c>
      <c r="F7578" s="17">
        <f>HOUR(Таблица1[[#This Row],[datetime]])</f>
        <v>21</v>
      </c>
      <c r="G7578">
        <v>2</v>
      </c>
      <c r="H7578">
        <v>0</v>
      </c>
      <c r="I7578">
        <v>0</v>
      </c>
      <c r="J7578">
        <v>1</v>
      </c>
      <c r="K7578">
        <v>25.42</v>
      </c>
      <c r="L7578">
        <v>31.06</v>
      </c>
      <c r="M7578">
        <v>57</v>
      </c>
      <c r="N7578">
        <v>12.997999999999999</v>
      </c>
      <c r="O7578">
        <v>76</v>
      </c>
      <c r="P7578">
        <v>170</v>
      </c>
      <c r="Q7578">
        <v>246</v>
      </c>
      <c r="R7578">
        <v>7577</v>
      </c>
    </row>
    <row r="7579" spans="1:18" x14ac:dyDescent="0.2">
      <c r="A7579" s="1">
        <v>41166.416666666664</v>
      </c>
      <c r="B7579" s="17">
        <f>YEAR(Таблица1[[#This Row],[datetime]])</f>
        <v>2012</v>
      </c>
      <c r="C7579" s="17">
        <f>MONTH(Таблица1[[#This Row],[datetime]])</f>
        <v>9</v>
      </c>
      <c r="D7579" s="17">
        <f>DAY(Таблица1[[#This Row],[datetime]])</f>
        <v>14</v>
      </c>
      <c r="E7579" s="17">
        <f>WEEKDAY(Таблица1[[#This Row],[datetime]])</f>
        <v>6</v>
      </c>
      <c r="F7579" s="17">
        <f>HOUR(Таблица1[[#This Row],[datetime]])</f>
        <v>10</v>
      </c>
      <c r="G7579">
        <v>3</v>
      </c>
      <c r="H7579">
        <v>0</v>
      </c>
      <c r="I7579">
        <v>1</v>
      </c>
      <c r="J7579">
        <v>2</v>
      </c>
      <c r="K7579">
        <v>27.88</v>
      </c>
      <c r="L7579">
        <v>31.82</v>
      </c>
      <c r="M7579">
        <v>65</v>
      </c>
      <c r="N7579">
        <v>0</v>
      </c>
      <c r="O7579">
        <v>75</v>
      </c>
      <c r="P7579">
        <v>171</v>
      </c>
      <c r="Q7579">
        <v>246</v>
      </c>
      <c r="R7579">
        <v>7578</v>
      </c>
    </row>
    <row r="7580" spans="1:18" x14ac:dyDescent="0.2">
      <c r="A7580" s="1">
        <v>41196.833333333336</v>
      </c>
      <c r="B7580" s="17">
        <f>YEAR(Таблица1[[#This Row],[datetime]])</f>
        <v>2012</v>
      </c>
      <c r="C7580" s="17">
        <f>MONTH(Таблица1[[#This Row],[datetime]])</f>
        <v>10</v>
      </c>
      <c r="D7580" s="17">
        <f>DAY(Таблица1[[#This Row],[datetime]])</f>
        <v>14</v>
      </c>
      <c r="E7580" s="17">
        <f>WEEKDAY(Таблица1[[#This Row],[datetime]])</f>
        <v>1</v>
      </c>
      <c r="F7580" s="17">
        <f>HOUR(Таблица1[[#This Row],[datetime]])</f>
        <v>20</v>
      </c>
      <c r="G7580">
        <v>4</v>
      </c>
      <c r="H7580">
        <v>0</v>
      </c>
      <c r="I7580">
        <v>0</v>
      </c>
      <c r="J7580">
        <v>1</v>
      </c>
      <c r="K7580">
        <v>22.14</v>
      </c>
      <c r="L7580">
        <v>25.76</v>
      </c>
      <c r="M7580">
        <v>73</v>
      </c>
      <c r="N7580">
        <v>15.001300000000001</v>
      </c>
      <c r="O7580">
        <v>48</v>
      </c>
      <c r="P7580">
        <v>198</v>
      </c>
      <c r="Q7580">
        <v>246</v>
      </c>
      <c r="R7580">
        <v>7579</v>
      </c>
    </row>
    <row r="7581" spans="1:18" x14ac:dyDescent="0.2">
      <c r="A7581" s="1">
        <v>41251.791666666664</v>
      </c>
      <c r="B7581" s="17">
        <f>YEAR(Таблица1[[#This Row],[datetime]])</f>
        <v>2012</v>
      </c>
      <c r="C7581" s="17">
        <f>MONTH(Таблица1[[#This Row],[datetime]])</f>
        <v>12</v>
      </c>
      <c r="D7581" s="17">
        <f>DAY(Таблица1[[#This Row],[datetime]])</f>
        <v>8</v>
      </c>
      <c r="E7581" s="17">
        <f>WEEKDAY(Таблица1[[#This Row],[datetime]])</f>
        <v>7</v>
      </c>
      <c r="F7581" s="17">
        <f>HOUR(Таблица1[[#This Row],[datetime]])</f>
        <v>19</v>
      </c>
      <c r="G7581">
        <v>4</v>
      </c>
      <c r="H7581">
        <v>0</v>
      </c>
      <c r="I7581">
        <v>0</v>
      </c>
      <c r="J7581">
        <v>1</v>
      </c>
      <c r="K7581">
        <v>16.399999999999999</v>
      </c>
      <c r="L7581">
        <v>20.454999999999998</v>
      </c>
      <c r="M7581">
        <v>87</v>
      </c>
      <c r="N7581">
        <v>0</v>
      </c>
      <c r="O7581">
        <v>34</v>
      </c>
      <c r="P7581">
        <v>212</v>
      </c>
      <c r="Q7581">
        <v>246</v>
      </c>
      <c r="R7581">
        <v>7580</v>
      </c>
    </row>
    <row r="7582" spans="1:18" x14ac:dyDescent="0.2">
      <c r="A7582" s="1">
        <v>41261.625</v>
      </c>
      <c r="B7582" s="17">
        <f>YEAR(Таблица1[[#This Row],[datetime]])</f>
        <v>2012</v>
      </c>
      <c r="C7582" s="17">
        <f>MONTH(Таблица1[[#This Row],[datetime]])</f>
        <v>12</v>
      </c>
      <c r="D7582" s="17">
        <f>DAY(Таблица1[[#This Row],[datetime]])</f>
        <v>18</v>
      </c>
      <c r="E7582" s="17">
        <f>WEEKDAY(Таблица1[[#This Row],[datetime]])</f>
        <v>3</v>
      </c>
      <c r="F7582" s="17">
        <f>HOUR(Таблица1[[#This Row],[datetime]])</f>
        <v>15</v>
      </c>
      <c r="G7582">
        <v>4</v>
      </c>
      <c r="H7582">
        <v>0</v>
      </c>
      <c r="I7582">
        <v>1</v>
      </c>
      <c r="J7582">
        <v>1</v>
      </c>
      <c r="K7582">
        <v>18.86</v>
      </c>
      <c r="L7582">
        <v>22.725000000000001</v>
      </c>
      <c r="M7582">
        <v>44</v>
      </c>
      <c r="N7582">
        <v>32.997500000000002</v>
      </c>
      <c r="O7582">
        <v>28</v>
      </c>
      <c r="P7582">
        <v>218</v>
      </c>
      <c r="Q7582">
        <v>246</v>
      </c>
      <c r="R7582">
        <v>7581</v>
      </c>
    </row>
    <row r="7583" spans="1:18" x14ac:dyDescent="0.2">
      <c r="A7583" s="1">
        <v>40697.875</v>
      </c>
      <c r="B7583" s="17">
        <f>YEAR(Таблица1[[#This Row],[datetime]])</f>
        <v>2011</v>
      </c>
      <c r="C7583" s="17">
        <f>MONTH(Таблица1[[#This Row],[datetime]])</f>
        <v>6</v>
      </c>
      <c r="D7583" s="17">
        <f>DAY(Таблица1[[#This Row],[datetime]])</f>
        <v>3</v>
      </c>
      <c r="E7583" s="17">
        <f>WEEKDAY(Таблица1[[#This Row],[datetime]])</f>
        <v>6</v>
      </c>
      <c r="F7583" s="17">
        <f>HOUR(Таблица1[[#This Row],[datetime]])</f>
        <v>21</v>
      </c>
      <c r="G7583">
        <v>2</v>
      </c>
      <c r="H7583">
        <v>0</v>
      </c>
      <c r="I7583">
        <v>1</v>
      </c>
      <c r="J7583">
        <v>1</v>
      </c>
      <c r="K7583">
        <v>26.24</v>
      </c>
      <c r="L7583">
        <v>31.06</v>
      </c>
      <c r="M7583">
        <v>29</v>
      </c>
      <c r="N7583">
        <v>7.0015000000000001</v>
      </c>
      <c r="O7583">
        <v>51</v>
      </c>
      <c r="P7583">
        <v>196</v>
      </c>
      <c r="Q7583">
        <v>247</v>
      </c>
      <c r="R7583">
        <v>7582</v>
      </c>
    </row>
    <row r="7584" spans="1:18" x14ac:dyDescent="0.2">
      <c r="A7584" s="1">
        <v>40733.375</v>
      </c>
      <c r="B7584" s="17">
        <f>YEAR(Таблица1[[#This Row],[datetime]])</f>
        <v>2011</v>
      </c>
      <c r="C7584" s="17">
        <f>MONTH(Таблица1[[#This Row],[datetime]])</f>
        <v>7</v>
      </c>
      <c r="D7584" s="17">
        <f>DAY(Таблица1[[#This Row],[datetime]])</f>
        <v>9</v>
      </c>
      <c r="E7584" s="17">
        <f>WEEKDAY(Таблица1[[#This Row],[datetime]])</f>
        <v>7</v>
      </c>
      <c r="F7584" s="17">
        <f>HOUR(Таблица1[[#This Row],[datetime]])</f>
        <v>9</v>
      </c>
      <c r="G7584">
        <v>3</v>
      </c>
      <c r="H7584">
        <v>0</v>
      </c>
      <c r="I7584">
        <v>0</v>
      </c>
      <c r="J7584">
        <v>1</v>
      </c>
      <c r="K7584">
        <v>30.34</v>
      </c>
      <c r="L7584">
        <v>34.090000000000003</v>
      </c>
      <c r="M7584">
        <v>58</v>
      </c>
      <c r="N7584">
        <v>19.001200000000001</v>
      </c>
      <c r="O7584">
        <v>77</v>
      </c>
      <c r="P7584">
        <v>170</v>
      </c>
      <c r="Q7584">
        <v>247</v>
      </c>
      <c r="R7584">
        <v>7583</v>
      </c>
    </row>
    <row r="7585" spans="1:18" x14ac:dyDescent="0.2">
      <c r="A7585" s="1">
        <v>40739.541666666664</v>
      </c>
      <c r="B7585" s="17">
        <f>YEAR(Таблица1[[#This Row],[datetime]])</f>
        <v>2011</v>
      </c>
      <c r="C7585" s="17">
        <f>MONTH(Таблица1[[#This Row],[datetime]])</f>
        <v>7</v>
      </c>
      <c r="D7585" s="17">
        <f>DAY(Таблица1[[#This Row],[datetime]])</f>
        <v>15</v>
      </c>
      <c r="E7585" s="17">
        <f>WEEKDAY(Таблица1[[#This Row],[datetime]])</f>
        <v>6</v>
      </c>
      <c r="F7585" s="17">
        <f>HOUR(Таблица1[[#This Row],[datetime]])</f>
        <v>13</v>
      </c>
      <c r="G7585">
        <v>3</v>
      </c>
      <c r="H7585">
        <v>0</v>
      </c>
      <c r="I7585">
        <v>1</v>
      </c>
      <c r="J7585">
        <v>1</v>
      </c>
      <c r="K7585">
        <v>28.7</v>
      </c>
      <c r="L7585">
        <v>32.575000000000003</v>
      </c>
      <c r="M7585">
        <v>54</v>
      </c>
      <c r="N7585">
        <v>12.997999999999999</v>
      </c>
      <c r="O7585">
        <v>85</v>
      </c>
      <c r="P7585">
        <v>162</v>
      </c>
      <c r="Q7585">
        <v>247</v>
      </c>
      <c r="R7585">
        <v>7584</v>
      </c>
    </row>
    <row r="7586" spans="1:18" x14ac:dyDescent="0.2">
      <c r="A7586" s="1">
        <v>40858.583333333336</v>
      </c>
      <c r="B7586" s="17">
        <f>YEAR(Таблица1[[#This Row],[datetime]])</f>
        <v>2011</v>
      </c>
      <c r="C7586" s="17">
        <f>MONTH(Таблица1[[#This Row],[datetime]])</f>
        <v>11</v>
      </c>
      <c r="D7586" s="17">
        <f>DAY(Таблица1[[#This Row],[datetime]])</f>
        <v>11</v>
      </c>
      <c r="E7586" s="17">
        <f>WEEKDAY(Таблица1[[#This Row],[datetime]])</f>
        <v>6</v>
      </c>
      <c r="F7586" s="17">
        <f>HOUR(Таблица1[[#This Row],[datetime]])</f>
        <v>14</v>
      </c>
      <c r="G7586">
        <v>4</v>
      </c>
      <c r="H7586">
        <v>1</v>
      </c>
      <c r="I7586">
        <v>0</v>
      </c>
      <c r="J7586">
        <v>1</v>
      </c>
      <c r="K7586">
        <v>15.58</v>
      </c>
      <c r="L7586">
        <v>19.695</v>
      </c>
      <c r="M7586">
        <v>37</v>
      </c>
      <c r="N7586">
        <v>31.000900000000001</v>
      </c>
      <c r="O7586">
        <v>64</v>
      </c>
      <c r="P7586">
        <v>183</v>
      </c>
      <c r="Q7586">
        <v>247</v>
      </c>
      <c r="R7586">
        <v>7585</v>
      </c>
    </row>
    <row r="7587" spans="1:18" x14ac:dyDescent="0.2">
      <c r="A7587" s="1">
        <v>40891.291666666664</v>
      </c>
      <c r="B7587" s="17">
        <f>YEAR(Таблица1[[#This Row],[datetime]])</f>
        <v>2011</v>
      </c>
      <c r="C7587" s="17">
        <f>MONTH(Таблица1[[#This Row],[datetime]])</f>
        <v>12</v>
      </c>
      <c r="D7587" s="17">
        <f>DAY(Таблица1[[#This Row],[datetime]])</f>
        <v>14</v>
      </c>
      <c r="E7587" s="17">
        <f>WEEKDAY(Таблица1[[#This Row],[datetime]])</f>
        <v>4</v>
      </c>
      <c r="F7587" s="17">
        <f>HOUR(Таблица1[[#This Row],[datetime]])</f>
        <v>7</v>
      </c>
      <c r="G7587">
        <v>4</v>
      </c>
      <c r="H7587">
        <v>0</v>
      </c>
      <c r="I7587">
        <v>1</v>
      </c>
      <c r="J7587">
        <v>1</v>
      </c>
      <c r="K7587">
        <v>11.48</v>
      </c>
      <c r="L7587">
        <v>15.91</v>
      </c>
      <c r="M7587">
        <v>75</v>
      </c>
      <c r="N7587">
        <v>0</v>
      </c>
      <c r="O7587">
        <v>4</v>
      </c>
      <c r="P7587">
        <v>243</v>
      </c>
      <c r="Q7587">
        <v>247</v>
      </c>
      <c r="R7587">
        <v>7586</v>
      </c>
    </row>
    <row r="7588" spans="1:18" x14ac:dyDescent="0.2">
      <c r="A7588" s="1">
        <v>41036.875</v>
      </c>
      <c r="B7588" s="17">
        <f>YEAR(Таблица1[[#This Row],[datetime]])</f>
        <v>2012</v>
      </c>
      <c r="C7588" s="17">
        <f>MONTH(Таблица1[[#This Row],[datetime]])</f>
        <v>5</v>
      </c>
      <c r="D7588" s="17">
        <f>DAY(Таблица1[[#This Row],[datetime]])</f>
        <v>7</v>
      </c>
      <c r="E7588" s="17">
        <f>WEEKDAY(Таблица1[[#This Row],[datetime]])</f>
        <v>2</v>
      </c>
      <c r="F7588" s="17">
        <f>HOUR(Таблица1[[#This Row],[datetime]])</f>
        <v>21</v>
      </c>
      <c r="G7588">
        <v>2</v>
      </c>
      <c r="H7588">
        <v>0</v>
      </c>
      <c r="I7588">
        <v>1</v>
      </c>
      <c r="J7588">
        <v>2</v>
      </c>
      <c r="K7588">
        <v>22.14</v>
      </c>
      <c r="L7588">
        <v>25.76</v>
      </c>
      <c r="M7588">
        <v>45</v>
      </c>
      <c r="N7588">
        <v>15.001300000000001</v>
      </c>
      <c r="O7588">
        <v>37</v>
      </c>
      <c r="P7588">
        <v>210</v>
      </c>
      <c r="Q7588">
        <v>247</v>
      </c>
      <c r="R7588">
        <v>7587</v>
      </c>
    </row>
    <row r="7589" spans="1:18" x14ac:dyDescent="0.2">
      <c r="A7589" s="1">
        <v>41039.583333333336</v>
      </c>
      <c r="B7589" s="17">
        <f>YEAR(Таблица1[[#This Row],[datetime]])</f>
        <v>2012</v>
      </c>
      <c r="C7589" s="17">
        <f>MONTH(Таблица1[[#This Row],[datetime]])</f>
        <v>5</v>
      </c>
      <c r="D7589" s="17">
        <f>DAY(Таблица1[[#This Row],[datetime]])</f>
        <v>10</v>
      </c>
      <c r="E7589" s="17">
        <f>WEEKDAY(Таблица1[[#This Row],[datetime]])</f>
        <v>5</v>
      </c>
      <c r="F7589" s="17">
        <f>HOUR(Таблица1[[#This Row],[datetime]])</f>
        <v>14</v>
      </c>
      <c r="G7589">
        <v>2</v>
      </c>
      <c r="H7589">
        <v>0</v>
      </c>
      <c r="I7589">
        <v>1</v>
      </c>
      <c r="J7589">
        <v>1</v>
      </c>
      <c r="K7589">
        <v>22.96</v>
      </c>
      <c r="L7589">
        <v>26.515000000000001</v>
      </c>
      <c r="M7589">
        <v>37</v>
      </c>
      <c r="N7589">
        <v>27.999300000000002</v>
      </c>
      <c r="O7589">
        <v>61</v>
      </c>
      <c r="P7589">
        <v>186</v>
      </c>
      <c r="Q7589">
        <v>247</v>
      </c>
      <c r="R7589">
        <v>7588</v>
      </c>
    </row>
    <row r="7590" spans="1:18" x14ac:dyDescent="0.2">
      <c r="A7590" s="1">
        <v>41065.5</v>
      </c>
      <c r="B7590" s="17">
        <f>YEAR(Таблица1[[#This Row],[datetime]])</f>
        <v>2012</v>
      </c>
      <c r="C7590" s="17">
        <f>MONTH(Таблица1[[#This Row],[datetime]])</f>
        <v>6</v>
      </c>
      <c r="D7590" s="17">
        <f>DAY(Таблица1[[#This Row],[datetime]])</f>
        <v>5</v>
      </c>
      <c r="E7590" s="17">
        <f>WEEKDAY(Таблица1[[#This Row],[datetime]])</f>
        <v>3</v>
      </c>
      <c r="F7590" s="17">
        <f>HOUR(Таблица1[[#This Row],[datetime]])</f>
        <v>12</v>
      </c>
      <c r="G7590">
        <v>2</v>
      </c>
      <c r="H7590">
        <v>0</v>
      </c>
      <c r="I7590">
        <v>1</v>
      </c>
      <c r="J7590">
        <v>2</v>
      </c>
      <c r="K7590">
        <v>22.14</v>
      </c>
      <c r="L7590">
        <v>25.76</v>
      </c>
      <c r="M7590">
        <v>56</v>
      </c>
      <c r="N7590">
        <v>15.001300000000001</v>
      </c>
      <c r="O7590">
        <v>45</v>
      </c>
      <c r="P7590">
        <v>202</v>
      </c>
      <c r="Q7590">
        <v>247</v>
      </c>
      <c r="R7590">
        <v>7589</v>
      </c>
    </row>
    <row r="7591" spans="1:18" x14ac:dyDescent="0.2">
      <c r="A7591" s="1">
        <v>41130.583333333336</v>
      </c>
      <c r="B7591" s="17">
        <f>YEAR(Таблица1[[#This Row],[datetime]])</f>
        <v>2012</v>
      </c>
      <c r="C7591" s="17">
        <f>MONTH(Таблица1[[#This Row],[datetime]])</f>
        <v>8</v>
      </c>
      <c r="D7591" s="17">
        <f>DAY(Таблица1[[#This Row],[datetime]])</f>
        <v>9</v>
      </c>
      <c r="E7591" s="17">
        <f>WEEKDAY(Таблица1[[#This Row],[datetime]])</f>
        <v>5</v>
      </c>
      <c r="F7591" s="17">
        <f>HOUR(Таблица1[[#This Row],[datetime]])</f>
        <v>14</v>
      </c>
      <c r="G7591">
        <v>3</v>
      </c>
      <c r="H7591">
        <v>0</v>
      </c>
      <c r="I7591">
        <v>1</v>
      </c>
      <c r="J7591">
        <v>1</v>
      </c>
      <c r="K7591">
        <v>36.08</v>
      </c>
      <c r="L7591">
        <v>38.634999999999998</v>
      </c>
      <c r="M7591">
        <v>32</v>
      </c>
      <c r="N7591">
        <v>15.001300000000001</v>
      </c>
      <c r="O7591">
        <v>86</v>
      </c>
      <c r="P7591">
        <v>161</v>
      </c>
      <c r="Q7591">
        <v>247</v>
      </c>
      <c r="R7591">
        <v>7590</v>
      </c>
    </row>
    <row r="7592" spans="1:18" x14ac:dyDescent="0.2">
      <c r="A7592" s="1">
        <v>41163.458333333336</v>
      </c>
      <c r="B7592" s="17">
        <f>YEAR(Таблица1[[#This Row],[datetime]])</f>
        <v>2012</v>
      </c>
      <c r="C7592" s="17">
        <f>MONTH(Таблица1[[#This Row],[datetime]])</f>
        <v>9</v>
      </c>
      <c r="D7592" s="17">
        <f>DAY(Таблица1[[#This Row],[datetime]])</f>
        <v>11</v>
      </c>
      <c r="E7592" s="17">
        <f>WEEKDAY(Таблица1[[#This Row],[datetime]])</f>
        <v>3</v>
      </c>
      <c r="F7592" s="17">
        <f>HOUR(Таблица1[[#This Row],[datetime]])</f>
        <v>11</v>
      </c>
      <c r="G7592">
        <v>3</v>
      </c>
      <c r="H7592">
        <v>0</v>
      </c>
      <c r="I7592">
        <v>1</v>
      </c>
      <c r="J7592">
        <v>1</v>
      </c>
      <c r="K7592">
        <v>26.24</v>
      </c>
      <c r="L7592">
        <v>31.06</v>
      </c>
      <c r="M7592">
        <v>33</v>
      </c>
      <c r="N7592">
        <v>6.0031999999999996</v>
      </c>
      <c r="O7592">
        <v>60</v>
      </c>
      <c r="P7592">
        <v>187</v>
      </c>
      <c r="Q7592">
        <v>247</v>
      </c>
      <c r="R7592">
        <v>7591</v>
      </c>
    </row>
    <row r="7593" spans="1:18" x14ac:dyDescent="0.2">
      <c r="A7593" s="1">
        <v>41171.458333333336</v>
      </c>
      <c r="B7593" s="17">
        <f>YEAR(Таблица1[[#This Row],[datetime]])</f>
        <v>2012</v>
      </c>
      <c r="C7593" s="17">
        <f>MONTH(Таблица1[[#This Row],[datetime]])</f>
        <v>9</v>
      </c>
      <c r="D7593" s="17">
        <f>DAY(Таблица1[[#This Row],[datetime]])</f>
        <v>19</v>
      </c>
      <c r="E7593" s="17">
        <f>WEEKDAY(Таблица1[[#This Row],[datetime]])</f>
        <v>4</v>
      </c>
      <c r="F7593" s="17">
        <f>HOUR(Таблица1[[#This Row],[datetime]])</f>
        <v>11</v>
      </c>
      <c r="G7593">
        <v>3</v>
      </c>
      <c r="H7593">
        <v>0</v>
      </c>
      <c r="I7593">
        <v>1</v>
      </c>
      <c r="J7593">
        <v>1</v>
      </c>
      <c r="K7593">
        <v>24.6</v>
      </c>
      <c r="L7593">
        <v>31.06</v>
      </c>
      <c r="M7593">
        <v>43</v>
      </c>
      <c r="N7593">
        <v>16.997900000000001</v>
      </c>
      <c r="O7593">
        <v>44</v>
      </c>
      <c r="P7593">
        <v>203</v>
      </c>
      <c r="Q7593">
        <v>247</v>
      </c>
      <c r="R7593">
        <v>7592</v>
      </c>
    </row>
    <row r="7594" spans="1:18" x14ac:dyDescent="0.2">
      <c r="A7594" s="1">
        <v>41188.833333333336</v>
      </c>
      <c r="B7594" s="17">
        <f>YEAR(Таблица1[[#This Row],[datetime]])</f>
        <v>2012</v>
      </c>
      <c r="C7594" s="17">
        <f>MONTH(Таблица1[[#This Row],[datetime]])</f>
        <v>10</v>
      </c>
      <c r="D7594" s="17">
        <f>DAY(Таблица1[[#This Row],[datetime]])</f>
        <v>6</v>
      </c>
      <c r="E7594" s="17">
        <f>WEEKDAY(Таблица1[[#This Row],[datetime]])</f>
        <v>7</v>
      </c>
      <c r="F7594" s="17">
        <f>HOUR(Таблица1[[#This Row],[datetime]])</f>
        <v>20</v>
      </c>
      <c r="G7594">
        <v>4</v>
      </c>
      <c r="H7594">
        <v>0</v>
      </c>
      <c r="I7594">
        <v>0</v>
      </c>
      <c r="J7594">
        <v>1</v>
      </c>
      <c r="K7594">
        <v>19.68</v>
      </c>
      <c r="L7594">
        <v>23.484999999999999</v>
      </c>
      <c r="M7594">
        <v>55</v>
      </c>
      <c r="N7594">
        <v>16.997900000000001</v>
      </c>
      <c r="O7594">
        <v>75</v>
      </c>
      <c r="P7594">
        <v>172</v>
      </c>
      <c r="Q7594">
        <v>247</v>
      </c>
      <c r="R7594">
        <v>7593</v>
      </c>
    </row>
    <row r="7595" spans="1:18" x14ac:dyDescent="0.2">
      <c r="A7595" s="1">
        <v>41261.583333333336</v>
      </c>
      <c r="B7595" s="17">
        <f>YEAR(Таблица1[[#This Row],[datetime]])</f>
        <v>2012</v>
      </c>
      <c r="C7595" s="17">
        <f>MONTH(Таблица1[[#This Row],[datetime]])</f>
        <v>12</v>
      </c>
      <c r="D7595" s="17">
        <f>DAY(Таблица1[[#This Row],[datetime]])</f>
        <v>18</v>
      </c>
      <c r="E7595" s="17">
        <f>WEEKDAY(Таблица1[[#This Row],[datetime]])</f>
        <v>3</v>
      </c>
      <c r="F7595" s="17">
        <f>HOUR(Таблица1[[#This Row],[datetime]])</f>
        <v>14</v>
      </c>
      <c r="G7595">
        <v>4</v>
      </c>
      <c r="H7595">
        <v>0</v>
      </c>
      <c r="I7595">
        <v>1</v>
      </c>
      <c r="J7595">
        <v>1</v>
      </c>
      <c r="K7595">
        <v>18.86</v>
      </c>
      <c r="L7595">
        <v>22.725000000000001</v>
      </c>
      <c r="M7595">
        <v>47</v>
      </c>
      <c r="N7595">
        <v>30.002600000000001</v>
      </c>
      <c r="O7595">
        <v>56</v>
      </c>
      <c r="P7595">
        <v>191</v>
      </c>
      <c r="Q7595">
        <v>247</v>
      </c>
      <c r="R7595">
        <v>7594</v>
      </c>
    </row>
    <row r="7596" spans="1:18" x14ac:dyDescent="0.2">
      <c r="A7596" s="1">
        <v>40610.708333333336</v>
      </c>
      <c r="B7596" s="17">
        <f>YEAR(Таблица1[[#This Row],[datetime]])</f>
        <v>2011</v>
      </c>
      <c r="C7596" s="17">
        <f>MONTH(Таблица1[[#This Row],[datetime]])</f>
        <v>3</v>
      </c>
      <c r="D7596" s="17">
        <f>DAY(Таблица1[[#This Row],[datetime]])</f>
        <v>8</v>
      </c>
      <c r="E7596" s="17">
        <f>WEEKDAY(Таблица1[[#This Row],[datetime]])</f>
        <v>3</v>
      </c>
      <c r="F7596" s="17">
        <f>HOUR(Таблица1[[#This Row],[datetime]])</f>
        <v>17</v>
      </c>
      <c r="G7596">
        <v>1</v>
      </c>
      <c r="H7596">
        <v>0</v>
      </c>
      <c r="I7596">
        <v>1</v>
      </c>
      <c r="J7596">
        <v>1</v>
      </c>
      <c r="K7596">
        <v>14.76</v>
      </c>
      <c r="L7596">
        <v>17.425000000000001</v>
      </c>
      <c r="M7596">
        <v>27</v>
      </c>
      <c r="N7596">
        <v>15.001300000000001</v>
      </c>
      <c r="O7596">
        <v>39</v>
      </c>
      <c r="P7596">
        <v>209</v>
      </c>
      <c r="Q7596">
        <v>248</v>
      </c>
      <c r="R7596">
        <v>7595</v>
      </c>
    </row>
    <row r="7597" spans="1:18" x14ac:dyDescent="0.2">
      <c r="A7597" s="1">
        <v>40677.541666666664</v>
      </c>
      <c r="B7597" s="17">
        <f>YEAR(Таблица1[[#This Row],[datetime]])</f>
        <v>2011</v>
      </c>
      <c r="C7597" s="17">
        <f>MONTH(Таблица1[[#This Row],[datetime]])</f>
        <v>5</v>
      </c>
      <c r="D7597" s="17">
        <f>DAY(Таблица1[[#This Row],[datetime]])</f>
        <v>14</v>
      </c>
      <c r="E7597" s="17">
        <f>WEEKDAY(Таблица1[[#This Row],[datetime]])</f>
        <v>7</v>
      </c>
      <c r="F7597" s="17">
        <f>HOUR(Таблица1[[#This Row],[datetime]])</f>
        <v>13</v>
      </c>
      <c r="G7597">
        <v>2</v>
      </c>
      <c r="H7597">
        <v>0</v>
      </c>
      <c r="I7597">
        <v>0</v>
      </c>
      <c r="J7597">
        <v>3</v>
      </c>
      <c r="K7597">
        <v>21.32</v>
      </c>
      <c r="L7597">
        <v>25</v>
      </c>
      <c r="M7597">
        <v>100</v>
      </c>
      <c r="N7597">
        <v>6.0031999999999996</v>
      </c>
      <c r="O7597">
        <v>68</v>
      </c>
      <c r="P7597">
        <v>180</v>
      </c>
      <c r="Q7597">
        <v>248</v>
      </c>
      <c r="R7597">
        <v>7596</v>
      </c>
    </row>
    <row r="7598" spans="1:18" x14ac:dyDescent="0.2">
      <c r="A7598" s="1">
        <v>40677.791666666664</v>
      </c>
      <c r="B7598" s="17">
        <f>YEAR(Таблица1[[#This Row],[datetime]])</f>
        <v>2011</v>
      </c>
      <c r="C7598" s="17">
        <f>MONTH(Таблица1[[#This Row],[datetime]])</f>
        <v>5</v>
      </c>
      <c r="D7598" s="17">
        <f>DAY(Таблица1[[#This Row],[datetime]])</f>
        <v>14</v>
      </c>
      <c r="E7598" s="17">
        <f>WEEKDAY(Таблица1[[#This Row],[datetime]])</f>
        <v>7</v>
      </c>
      <c r="F7598" s="17">
        <f>HOUR(Таблица1[[#This Row],[datetime]])</f>
        <v>19</v>
      </c>
      <c r="G7598">
        <v>2</v>
      </c>
      <c r="H7598">
        <v>0</v>
      </c>
      <c r="I7598">
        <v>0</v>
      </c>
      <c r="J7598">
        <v>3</v>
      </c>
      <c r="K7598">
        <v>22.14</v>
      </c>
      <c r="L7598">
        <v>25.76</v>
      </c>
      <c r="M7598">
        <v>94</v>
      </c>
      <c r="N7598">
        <v>8.9981000000000009</v>
      </c>
      <c r="O7598">
        <v>69</v>
      </c>
      <c r="P7598">
        <v>179</v>
      </c>
      <c r="Q7598">
        <v>248</v>
      </c>
      <c r="R7598">
        <v>7597</v>
      </c>
    </row>
    <row r="7599" spans="1:18" x14ac:dyDescent="0.2">
      <c r="A7599" s="1">
        <v>40696.875</v>
      </c>
      <c r="B7599" s="17">
        <f>YEAR(Таблица1[[#This Row],[datetime]])</f>
        <v>2011</v>
      </c>
      <c r="C7599" s="17">
        <f>MONTH(Таблица1[[#This Row],[datetime]])</f>
        <v>6</v>
      </c>
      <c r="D7599" s="17">
        <f>DAY(Таблица1[[#This Row],[datetime]])</f>
        <v>2</v>
      </c>
      <c r="E7599" s="17">
        <f>WEEKDAY(Таблица1[[#This Row],[datetime]])</f>
        <v>5</v>
      </c>
      <c r="F7599" s="17">
        <f>HOUR(Таблица1[[#This Row],[datetime]])</f>
        <v>21</v>
      </c>
      <c r="G7599">
        <v>2</v>
      </c>
      <c r="H7599">
        <v>0</v>
      </c>
      <c r="I7599">
        <v>1</v>
      </c>
      <c r="J7599">
        <v>1</v>
      </c>
      <c r="K7599">
        <v>27.06</v>
      </c>
      <c r="L7599">
        <v>31.06</v>
      </c>
      <c r="M7599">
        <v>31</v>
      </c>
      <c r="N7599">
        <v>12.997999999999999</v>
      </c>
      <c r="O7599">
        <v>33</v>
      </c>
      <c r="P7599">
        <v>215</v>
      </c>
      <c r="Q7599">
        <v>248</v>
      </c>
      <c r="R7599">
        <v>7598</v>
      </c>
    </row>
    <row r="7600" spans="1:18" x14ac:dyDescent="0.2">
      <c r="A7600" s="1">
        <v>40697.541666666664</v>
      </c>
      <c r="B7600" s="17">
        <f>YEAR(Таблица1[[#This Row],[datetime]])</f>
        <v>2011</v>
      </c>
      <c r="C7600" s="17">
        <f>MONTH(Таблица1[[#This Row],[datetime]])</f>
        <v>6</v>
      </c>
      <c r="D7600" s="17">
        <f>DAY(Таблица1[[#This Row],[datetime]])</f>
        <v>3</v>
      </c>
      <c r="E7600" s="17">
        <f>WEEKDAY(Таблица1[[#This Row],[datetime]])</f>
        <v>6</v>
      </c>
      <c r="F7600" s="17">
        <f>HOUR(Таблица1[[#This Row],[datetime]])</f>
        <v>13</v>
      </c>
      <c r="G7600">
        <v>2</v>
      </c>
      <c r="H7600">
        <v>0</v>
      </c>
      <c r="I7600">
        <v>1</v>
      </c>
      <c r="J7600">
        <v>1</v>
      </c>
      <c r="K7600">
        <v>27.88</v>
      </c>
      <c r="L7600">
        <v>31.06</v>
      </c>
      <c r="M7600">
        <v>26</v>
      </c>
      <c r="N7600">
        <v>16.997900000000001</v>
      </c>
      <c r="O7600">
        <v>58</v>
      </c>
      <c r="P7600">
        <v>190</v>
      </c>
      <c r="Q7600">
        <v>248</v>
      </c>
      <c r="R7600">
        <v>7599</v>
      </c>
    </row>
    <row r="7601" spans="1:18" x14ac:dyDescent="0.2">
      <c r="A7601" s="1">
        <v>40801.833333333336</v>
      </c>
      <c r="B7601" s="17">
        <f>YEAR(Таблица1[[#This Row],[datetime]])</f>
        <v>2011</v>
      </c>
      <c r="C7601" s="17">
        <f>MONTH(Таблица1[[#This Row],[datetime]])</f>
        <v>9</v>
      </c>
      <c r="D7601" s="17">
        <f>DAY(Таблица1[[#This Row],[datetime]])</f>
        <v>15</v>
      </c>
      <c r="E7601" s="17">
        <f>WEEKDAY(Таблица1[[#This Row],[datetime]])</f>
        <v>5</v>
      </c>
      <c r="F7601" s="17">
        <f>HOUR(Таблица1[[#This Row],[datetime]])</f>
        <v>20</v>
      </c>
      <c r="G7601">
        <v>3</v>
      </c>
      <c r="H7601">
        <v>0</v>
      </c>
      <c r="I7601">
        <v>1</v>
      </c>
      <c r="J7601">
        <v>1</v>
      </c>
      <c r="K7601">
        <v>18.86</v>
      </c>
      <c r="L7601">
        <v>22.725000000000001</v>
      </c>
      <c r="M7601">
        <v>63</v>
      </c>
      <c r="N7601">
        <v>22.002800000000001</v>
      </c>
      <c r="O7601">
        <v>25</v>
      </c>
      <c r="P7601">
        <v>223</v>
      </c>
      <c r="Q7601">
        <v>248</v>
      </c>
      <c r="R7601">
        <v>7600</v>
      </c>
    </row>
    <row r="7602" spans="1:18" x14ac:dyDescent="0.2">
      <c r="A7602" s="1">
        <v>40818.416666666664</v>
      </c>
      <c r="B7602" s="17">
        <f>YEAR(Таблица1[[#This Row],[datetime]])</f>
        <v>2011</v>
      </c>
      <c r="C7602" s="17">
        <f>MONTH(Таблица1[[#This Row],[datetime]])</f>
        <v>10</v>
      </c>
      <c r="D7602" s="17">
        <f>DAY(Таблица1[[#This Row],[datetime]])</f>
        <v>2</v>
      </c>
      <c r="E7602" s="17">
        <f>WEEKDAY(Таблица1[[#This Row],[datetime]])</f>
        <v>1</v>
      </c>
      <c r="F7602" s="17">
        <f>HOUR(Таблица1[[#This Row],[datetime]])</f>
        <v>10</v>
      </c>
      <c r="G7602">
        <v>4</v>
      </c>
      <c r="H7602">
        <v>0</v>
      </c>
      <c r="I7602">
        <v>0</v>
      </c>
      <c r="J7602">
        <v>2</v>
      </c>
      <c r="K7602">
        <v>14.76</v>
      </c>
      <c r="L7602">
        <v>16.664999999999999</v>
      </c>
      <c r="M7602">
        <v>71</v>
      </c>
      <c r="N7602">
        <v>19.001200000000001</v>
      </c>
      <c r="O7602">
        <v>60</v>
      </c>
      <c r="P7602">
        <v>188</v>
      </c>
      <c r="Q7602">
        <v>248</v>
      </c>
      <c r="R7602">
        <v>7601</v>
      </c>
    </row>
    <row r="7603" spans="1:18" x14ac:dyDescent="0.2">
      <c r="A7603" s="1">
        <v>40824.791666666664</v>
      </c>
      <c r="B7603" s="17">
        <f>YEAR(Таблица1[[#This Row],[datetime]])</f>
        <v>2011</v>
      </c>
      <c r="C7603" s="17">
        <f>MONTH(Таблица1[[#This Row],[datetime]])</f>
        <v>10</v>
      </c>
      <c r="D7603" s="17">
        <f>DAY(Таблица1[[#This Row],[datetime]])</f>
        <v>8</v>
      </c>
      <c r="E7603" s="17">
        <f>WEEKDAY(Таблица1[[#This Row],[datetime]])</f>
        <v>7</v>
      </c>
      <c r="F7603" s="17">
        <f>HOUR(Таблица1[[#This Row],[datetime]])</f>
        <v>19</v>
      </c>
      <c r="G7603">
        <v>4</v>
      </c>
      <c r="H7603">
        <v>0</v>
      </c>
      <c r="I7603">
        <v>0</v>
      </c>
      <c r="J7603">
        <v>1</v>
      </c>
      <c r="K7603">
        <v>22.14</v>
      </c>
      <c r="L7603">
        <v>25.76</v>
      </c>
      <c r="M7603">
        <v>68</v>
      </c>
      <c r="N7603">
        <v>8.9981000000000009</v>
      </c>
      <c r="O7603">
        <v>76</v>
      </c>
      <c r="P7603">
        <v>172</v>
      </c>
      <c r="Q7603">
        <v>248</v>
      </c>
      <c r="R7603">
        <v>7602</v>
      </c>
    </row>
    <row r="7604" spans="1:18" x14ac:dyDescent="0.2">
      <c r="A7604" s="1">
        <v>40830.791666666664</v>
      </c>
      <c r="B7604" s="17">
        <f>YEAR(Таблица1[[#This Row],[datetime]])</f>
        <v>2011</v>
      </c>
      <c r="C7604" s="17">
        <f>MONTH(Таблица1[[#This Row],[datetime]])</f>
        <v>10</v>
      </c>
      <c r="D7604" s="17">
        <f>DAY(Таблица1[[#This Row],[datetime]])</f>
        <v>14</v>
      </c>
      <c r="E7604" s="17">
        <f>WEEKDAY(Таблица1[[#This Row],[datetime]])</f>
        <v>6</v>
      </c>
      <c r="F7604" s="17">
        <f>HOUR(Таблица1[[#This Row],[datetime]])</f>
        <v>19</v>
      </c>
      <c r="G7604">
        <v>4</v>
      </c>
      <c r="H7604">
        <v>0</v>
      </c>
      <c r="I7604">
        <v>1</v>
      </c>
      <c r="J7604">
        <v>1</v>
      </c>
      <c r="K7604">
        <v>22.14</v>
      </c>
      <c r="L7604">
        <v>25.76</v>
      </c>
      <c r="M7604">
        <v>39</v>
      </c>
      <c r="N7604">
        <v>22.002800000000001</v>
      </c>
      <c r="O7604">
        <v>27</v>
      </c>
      <c r="P7604">
        <v>221</v>
      </c>
      <c r="Q7604">
        <v>248</v>
      </c>
      <c r="R7604">
        <v>7603</v>
      </c>
    </row>
    <row r="7605" spans="1:18" x14ac:dyDescent="0.2">
      <c r="A7605" s="1">
        <v>40882.666666666664</v>
      </c>
      <c r="B7605" s="17">
        <f>YEAR(Таблица1[[#This Row],[datetime]])</f>
        <v>2011</v>
      </c>
      <c r="C7605" s="17">
        <f>MONTH(Таблица1[[#This Row],[datetime]])</f>
        <v>12</v>
      </c>
      <c r="D7605" s="17">
        <f>DAY(Таблица1[[#This Row],[datetime]])</f>
        <v>5</v>
      </c>
      <c r="E7605" s="17">
        <f>WEEKDAY(Таблица1[[#This Row],[datetime]])</f>
        <v>2</v>
      </c>
      <c r="F7605" s="17">
        <f>HOUR(Таблица1[[#This Row],[datetime]])</f>
        <v>16</v>
      </c>
      <c r="G7605">
        <v>4</v>
      </c>
      <c r="H7605">
        <v>0</v>
      </c>
      <c r="I7605">
        <v>1</v>
      </c>
      <c r="J7605">
        <v>1</v>
      </c>
      <c r="K7605">
        <v>20.5</v>
      </c>
      <c r="L7605">
        <v>24.24</v>
      </c>
      <c r="M7605">
        <v>63</v>
      </c>
      <c r="N7605">
        <v>6.0031999999999996</v>
      </c>
      <c r="O7605">
        <v>10</v>
      </c>
      <c r="P7605">
        <v>238</v>
      </c>
      <c r="Q7605">
        <v>248</v>
      </c>
      <c r="R7605">
        <v>7604</v>
      </c>
    </row>
    <row r="7606" spans="1:18" x14ac:dyDescent="0.2">
      <c r="A7606" s="1">
        <v>40944.5</v>
      </c>
      <c r="B7606" s="17">
        <f>YEAR(Таблица1[[#This Row],[datetime]])</f>
        <v>2012</v>
      </c>
      <c r="C7606" s="17">
        <f>MONTH(Таблица1[[#This Row],[datetime]])</f>
        <v>2</v>
      </c>
      <c r="D7606" s="17">
        <f>DAY(Таблица1[[#This Row],[datetime]])</f>
        <v>5</v>
      </c>
      <c r="E7606" s="17">
        <f>WEEKDAY(Таблица1[[#This Row],[datetime]])</f>
        <v>1</v>
      </c>
      <c r="F7606" s="17">
        <f>HOUR(Таблица1[[#This Row],[datetime]])</f>
        <v>12</v>
      </c>
      <c r="G7606">
        <v>1</v>
      </c>
      <c r="H7606">
        <v>0</v>
      </c>
      <c r="I7606">
        <v>0</v>
      </c>
      <c r="J7606">
        <v>2</v>
      </c>
      <c r="K7606">
        <v>10.66</v>
      </c>
      <c r="L7606">
        <v>12.88</v>
      </c>
      <c r="M7606">
        <v>65</v>
      </c>
      <c r="N7606">
        <v>12.997999999999999</v>
      </c>
      <c r="O7606">
        <v>25</v>
      </c>
      <c r="P7606">
        <v>223</v>
      </c>
      <c r="Q7606">
        <v>248</v>
      </c>
      <c r="R7606">
        <v>7605</v>
      </c>
    </row>
    <row r="7607" spans="1:18" x14ac:dyDescent="0.2">
      <c r="A7607" s="1">
        <v>41018.916666666664</v>
      </c>
      <c r="B7607" s="17">
        <f>YEAR(Таблица1[[#This Row],[datetime]])</f>
        <v>2012</v>
      </c>
      <c r="C7607" s="17">
        <f>MONTH(Таблица1[[#This Row],[datetime]])</f>
        <v>4</v>
      </c>
      <c r="D7607" s="17">
        <f>DAY(Таблица1[[#This Row],[datetime]])</f>
        <v>19</v>
      </c>
      <c r="E7607" s="17">
        <f>WEEKDAY(Таблица1[[#This Row],[datetime]])</f>
        <v>5</v>
      </c>
      <c r="F7607" s="17">
        <f>HOUR(Таблица1[[#This Row],[datetime]])</f>
        <v>22</v>
      </c>
      <c r="G7607">
        <v>2</v>
      </c>
      <c r="H7607">
        <v>0</v>
      </c>
      <c r="I7607">
        <v>1</v>
      </c>
      <c r="J7607">
        <v>1</v>
      </c>
      <c r="K7607">
        <v>21.32</v>
      </c>
      <c r="L7607">
        <v>25</v>
      </c>
      <c r="M7607">
        <v>59</v>
      </c>
      <c r="N7607">
        <v>12.997999999999999</v>
      </c>
      <c r="O7607">
        <v>29</v>
      </c>
      <c r="P7607">
        <v>219</v>
      </c>
      <c r="Q7607">
        <v>248</v>
      </c>
      <c r="R7607">
        <v>7606</v>
      </c>
    </row>
    <row r="7608" spans="1:18" x14ac:dyDescent="0.2">
      <c r="A7608" s="1">
        <v>41066.916666666664</v>
      </c>
      <c r="B7608" s="17">
        <f>YEAR(Таблица1[[#This Row],[datetime]])</f>
        <v>2012</v>
      </c>
      <c r="C7608" s="17">
        <f>MONTH(Таблица1[[#This Row],[datetime]])</f>
        <v>6</v>
      </c>
      <c r="D7608" s="17">
        <f>DAY(Таблица1[[#This Row],[datetime]])</f>
        <v>6</v>
      </c>
      <c r="E7608" s="17">
        <f>WEEKDAY(Таблица1[[#This Row],[datetime]])</f>
        <v>4</v>
      </c>
      <c r="F7608" s="17">
        <f>HOUR(Таблица1[[#This Row],[datetime]])</f>
        <v>22</v>
      </c>
      <c r="G7608">
        <v>2</v>
      </c>
      <c r="H7608">
        <v>0</v>
      </c>
      <c r="I7608">
        <v>1</v>
      </c>
      <c r="J7608">
        <v>1</v>
      </c>
      <c r="K7608">
        <v>21.32</v>
      </c>
      <c r="L7608">
        <v>25</v>
      </c>
      <c r="M7608">
        <v>77</v>
      </c>
      <c r="N7608">
        <v>6.0031999999999996</v>
      </c>
      <c r="O7608">
        <v>27</v>
      </c>
      <c r="P7608">
        <v>221</v>
      </c>
      <c r="Q7608">
        <v>248</v>
      </c>
      <c r="R7608">
        <v>7607</v>
      </c>
    </row>
    <row r="7609" spans="1:18" x14ac:dyDescent="0.2">
      <c r="A7609" s="1">
        <v>41071.541666666664</v>
      </c>
      <c r="B7609" s="17">
        <f>YEAR(Таблица1[[#This Row],[datetime]])</f>
        <v>2012</v>
      </c>
      <c r="C7609" s="17">
        <f>MONTH(Таблица1[[#This Row],[datetime]])</f>
        <v>6</v>
      </c>
      <c r="D7609" s="17">
        <f>DAY(Таблица1[[#This Row],[datetime]])</f>
        <v>11</v>
      </c>
      <c r="E7609" s="17">
        <f>WEEKDAY(Таблица1[[#This Row],[datetime]])</f>
        <v>2</v>
      </c>
      <c r="F7609" s="17">
        <f>HOUR(Таблица1[[#This Row],[datetime]])</f>
        <v>13</v>
      </c>
      <c r="G7609">
        <v>2</v>
      </c>
      <c r="H7609">
        <v>0</v>
      </c>
      <c r="I7609">
        <v>1</v>
      </c>
      <c r="J7609">
        <v>2</v>
      </c>
      <c r="K7609">
        <v>32.799999999999997</v>
      </c>
      <c r="L7609">
        <v>35.604999999999997</v>
      </c>
      <c r="M7609">
        <v>41</v>
      </c>
      <c r="N7609">
        <v>19.999500000000001</v>
      </c>
      <c r="O7609">
        <v>63</v>
      </c>
      <c r="P7609">
        <v>185</v>
      </c>
      <c r="Q7609">
        <v>248</v>
      </c>
      <c r="R7609">
        <v>7608</v>
      </c>
    </row>
    <row r="7610" spans="1:18" x14ac:dyDescent="0.2">
      <c r="A7610" s="1">
        <v>41134.583333333336</v>
      </c>
      <c r="B7610" s="17">
        <f>YEAR(Таблица1[[#This Row],[datetime]])</f>
        <v>2012</v>
      </c>
      <c r="C7610" s="17">
        <f>MONTH(Таблица1[[#This Row],[datetime]])</f>
        <v>8</v>
      </c>
      <c r="D7610" s="17">
        <f>DAY(Таблица1[[#This Row],[datetime]])</f>
        <v>13</v>
      </c>
      <c r="E7610" s="17">
        <f>WEEKDAY(Таблица1[[#This Row],[datetime]])</f>
        <v>2</v>
      </c>
      <c r="F7610" s="17">
        <f>HOUR(Таблица1[[#This Row],[datetime]])</f>
        <v>14</v>
      </c>
      <c r="G7610">
        <v>3</v>
      </c>
      <c r="H7610">
        <v>0</v>
      </c>
      <c r="I7610">
        <v>1</v>
      </c>
      <c r="J7610">
        <v>1</v>
      </c>
      <c r="K7610">
        <v>32.799999999999997</v>
      </c>
      <c r="L7610">
        <v>34.85</v>
      </c>
      <c r="M7610">
        <v>33</v>
      </c>
      <c r="N7610">
        <v>7.0015000000000001</v>
      </c>
      <c r="O7610">
        <v>85</v>
      </c>
      <c r="P7610">
        <v>163</v>
      </c>
      <c r="Q7610">
        <v>248</v>
      </c>
      <c r="R7610">
        <v>7609</v>
      </c>
    </row>
    <row r="7611" spans="1:18" x14ac:dyDescent="0.2">
      <c r="A7611" s="1">
        <v>41137.583333333336</v>
      </c>
      <c r="B7611" s="17">
        <f>YEAR(Таблица1[[#This Row],[datetime]])</f>
        <v>2012</v>
      </c>
      <c r="C7611" s="17">
        <f>MONTH(Таблица1[[#This Row],[datetime]])</f>
        <v>8</v>
      </c>
      <c r="D7611" s="17">
        <f>DAY(Таблица1[[#This Row],[datetime]])</f>
        <v>16</v>
      </c>
      <c r="E7611" s="17">
        <f>WEEKDAY(Таблица1[[#This Row],[datetime]])</f>
        <v>5</v>
      </c>
      <c r="F7611" s="17">
        <f>HOUR(Таблица1[[#This Row],[datetime]])</f>
        <v>14</v>
      </c>
      <c r="G7611">
        <v>3</v>
      </c>
      <c r="H7611">
        <v>0</v>
      </c>
      <c r="I7611">
        <v>1</v>
      </c>
      <c r="J7611">
        <v>1</v>
      </c>
      <c r="K7611">
        <v>33.619999999999997</v>
      </c>
      <c r="L7611">
        <v>35.604999999999997</v>
      </c>
      <c r="M7611">
        <v>32</v>
      </c>
      <c r="N7611">
        <v>0</v>
      </c>
      <c r="O7611">
        <v>72</v>
      </c>
      <c r="P7611">
        <v>176</v>
      </c>
      <c r="Q7611">
        <v>248</v>
      </c>
      <c r="R7611">
        <v>7610</v>
      </c>
    </row>
    <row r="7612" spans="1:18" x14ac:dyDescent="0.2">
      <c r="A7612" s="1">
        <v>41159.958333333336</v>
      </c>
      <c r="B7612" s="17">
        <f>YEAR(Таблица1[[#This Row],[datetime]])</f>
        <v>2012</v>
      </c>
      <c r="C7612" s="17">
        <f>MONTH(Таблица1[[#This Row],[datetime]])</f>
        <v>9</v>
      </c>
      <c r="D7612" s="17">
        <f>DAY(Таблица1[[#This Row],[datetime]])</f>
        <v>7</v>
      </c>
      <c r="E7612" s="17">
        <f>WEEKDAY(Таблица1[[#This Row],[datetime]])</f>
        <v>6</v>
      </c>
      <c r="F7612" s="17">
        <f>HOUR(Таблица1[[#This Row],[datetime]])</f>
        <v>23</v>
      </c>
      <c r="G7612">
        <v>3</v>
      </c>
      <c r="H7612">
        <v>0</v>
      </c>
      <c r="I7612">
        <v>1</v>
      </c>
      <c r="J7612">
        <v>1</v>
      </c>
      <c r="K7612">
        <v>27.06</v>
      </c>
      <c r="L7612">
        <v>29.545000000000002</v>
      </c>
      <c r="M7612">
        <v>89</v>
      </c>
      <c r="N7612">
        <v>16.997900000000001</v>
      </c>
      <c r="O7612">
        <v>28</v>
      </c>
      <c r="P7612">
        <v>220</v>
      </c>
      <c r="Q7612">
        <v>248</v>
      </c>
      <c r="R7612">
        <v>7611</v>
      </c>
    </row>
    <row r="7613" spans="1:18" x14ac:dyDescent="0.2">
      <c r="A7613" s="1">
        <v>41214.541666666664</v>
      </c>
      <c r="B7613" s="17">
        <f>YEAR(Таблица1[[#This Row],[datetime]])</f>
        <v>2012</v>
      </c>
      <c r="C7613" s="17">
        <f>MONTH(Таблица1[[#This Row],[datetime]])</f>
        <v>11</v>
      </c>
      <c r="D7613" s="17">
        <f>DAY(Таблица1[[#This Row],[datetime]])</f>
        <v>1</v>
      </c>
      <c r="E7613" s="17">
        <f>WEEKDAY(Таблица1[[#This Row],[datetime]])</f>
        <v>5</v>
      </c>
      <c r="F7613" s="17">
        <f>HOUR(Таблица1[[#This Row],[datetime]])</f>
        <v>13</v>
      </c>
      <c r="G7613">
        <v>4</v>
      </c>
      <c r="H7613">
        <v>0</v>
      </c>
      <c r="I7613">
        <v>1</v>
      </c>
      <c r="J7613">
        <v>2</v>
      </c>
      <c r="K7613">
        <v>16.399999999999999</v>
      </c>
      <c r="L7613">
        <v>20.454999999999998</v>
      </c>
      <c r="M7613">
        <v>58</v>
      </c>
      <c r="N7613">
        <v>11.0014</v>
      </c>
      <c r="O7613">
        <v>49</v>
      </c>
      <c r="P7613">
        <v>199</v>
      </c>
      <c r="Q7613">
        <v>248</v>
      </c>
      <c r="R7613">
        <v>7612</v>
      </c>
    </row>
    <row r="7614" spans="1:18" x14ac:dyDescent="0.2">
      <c r="A7614" s="1">
        <v>41219.5</v>
      </c>
      <c r="B7614" s="17">
        <f>YEAR(Таблица1[[#This Row],[datetime]])</f>
        <v>2012</v>
      </c>
      <c r="C7614" s="17">
        <f>MONTH(Таблица1[[#This Row],[datetime]])</f>
        <v>11</v>
      </c>
      <c r="D7614" s="17">
        <f>DAY(Таблица1[[#This Row],[datetime]])</f>
        <v>6</v>
      </c>
      <c r="E7614" s="17">
        <f>WEEKDAY(Таблица1[[#This Row],[datetime]])</f>
        <v>3</v>
      </c>
      <c r="F7614" s="17">
        <f>HOUR(Таблица1[[#This Row],[datetime]])</f>
        <v>12</v>
      </c>
      <c r="G7614">
        <v>4</v>
      </c>
      <c r="H7614">
        <v>0</v>
      </c>
      <c r="I7614">
        <v>1</v>
      </c>
      <c r="J7614">
        <v>1</v>
      </c>
      <c r="K7614">
        <v>13.12</v>
      </c>
      <c r="L7614">
        <v>16.664999999999999</v>
      </c>
      <c r="M7614">
        <v>45</v>
      </c>
      <c r="N7614">
        <v>8.9981000000000009</v>
      </c>
      <c r="O7614">
        <v>31</v>
      </c>
      <c r="P7614">
        <v>217</v>
      </c>
      <c r="Q7614">
        <v>248</v>
      </c>
      <c r="R7614">
        <v>7613</v>
      </c>
    </row>
    <row r="7615" spans="1:18" x14ac:dyDescent="0.2">
      <c r="A7615" s="1">
        <v>41230.375</v>
      </c>
      <c r="B7615" s="17">
        <f>YEAR(Таблица1[[#This Row],[datetime]])</f>
        <v>2012</v>
      </c>
      <c r="C7615" s="17">
        <f>MONTH(Таблица1[[#This Row],[datetime]])</f>
        <v>11</v>
      </c>
      <c r="D7615" s="17">
        <f>DAY(Таблица1[[#This Row],[datetime]])</f>
        <v>17</v>
      </c>
      <c r="E7615" s="17">
        <f>WEEKDAY(Таблица1[[#This Row],[datetime]])</f>
        <v>7</v>
      </c>
      <c r="F7615" s="17">
        <f>HOUR(Таблица1[[#This Row],[datetime]])</f>
        <v>9</v>
      </c>
      <c r="G7615">
        <v>4</v>
      </c>
      <c r="H7615">
        <v>0</v>
      </c>
      <c r="I7615">
        <v>0</v>
      </c>
      <c r="J7615">
        <v>1</v>
      </c>
      <c r="K7615">
        <v>13.94</v>
      </c>
      <c r="L7615">
        <v>15.91</v>
      </c>
      <c r="M7615">
        <v>49</v>
      </c>
      <c r="N7615">
        <v>15.001300000000001</v>
      </c>
      <c r="O7615">
        <v>48</v>
      </c>
      <c r="P7615">
        <v>200</v>
      </c>
      <c r="Q7615">
        <v>248</v>
      </c>
      <c r="R7615">
        <v>7614</v>
      </c>
    </row>
    <row r="7616" spans="1:18" x14ac:dyDescent="0.2">
      <c r="A7616" s="1">
        <v>40611.333333333336</v>
      </c>
      <c r="B7616" s="17">
        <f>YEAR(Таблица1[[#This Row],[datetime]])</f>
        <v>2011</v>
      </c>
      <c r="C7616" s="17">
        <f>MONTH(Таблица1[[#This Row],[datetime]])</f>
        <v>3</v>
      </c>
      <c r="D7616" s="17">
        <f>DAY(Таблица1[[#This Row],[datetime]])</f>
        <v>9</v>
      </c>
      <c r="E7616" s="17">
        <f>WEEKDAY(Таблица1[[#This Row],[datetime]])</f>
        <v>4</v>
      </c>
      <c r="F7616" s="17">
        <f>HOUR(Таблица1[[#This Row],[datetime]])</f>
        <v>8</v>
      </c>
      <c r="G7616">
        <v>1</v>
      </c>
      <c r="H7616">
        <v>0</v>
      </c>
      <c r="I7616">
        <v>1</v>
      </c>
      <c r="J7616">
        <v>2</v>
      </c>
      <c r="K7616">
        <v>9.84</v>
      </c>
      <c r="L7616">
        <v>12.12</v>
      </c>
      <c r="M7616">
        <v>87</v>
      </c>
      <c r="N7616">
        <v>8.9981000000000009</v>
      </c>
      <c r="O7616">
        <v>11</v>
      </c>
      <c r="P7616">
        <v>238</v>
      </c>
      <c r="Q7616">
        <v>249</v>
      </c>
      <c r="R7616">
        <v>7615</v>
      </c>
    </row>
    <row r="7617" spans="1:18" x14ac:dyDescent="0.2">
      <c r="A7617" s="1">
        <v>40767.625</v>
      </c>
      <c r="B7617" s="17">
        <f>YEAR(Таблица1[[#This Row],[datetime]])</f>
        <v>2011</v>
      </c>
      <c r="C7617" s="17">
        <f>MONTH(Таблица1[[#This Row],[datetime]])</f>
        <v>8</v>
      </c>
      <c r="D7617" s="17">
        <f>DAY(Таблица1[[#This Row],[datetime]])</f>
        <v>12</v>
      </c>
      <c r="E7617" s="17">
        <f>WEEKDAY(Таблица1[[#This Row],[datetime]])</f>
        <v>6</v>
      </c>
      <c r="F7617" s="17">
        <f>HOUR(Таблица1[[#This Row],[datetime]])</f>
        <v>15</v>
      </c>
      <c r="G7617">
        <v>3</v>
      </c>
      <c r="H7617">
        <v>0</v>
      </c>
      <c r="I7617">
        <v>1</v>
      </c>
      <c r="J7617">
        <v>1</v>
      </c>
      <c r="K7617">
        <v>32.799999999999997</v>
      </c>
      <c r="L7617">
        <v>34.85</v>
      </c>
      <c r="M7617">
        <v>29</v>
      </c>
      <c r="N7617">
        <v>11.0014</v>
      </c>
      <c r="O7617">
        <v>59</v>
      </c>
      <c r="P7617">
        <v>190</v>
      </c>
      <c r="Q7617">
        <v>249</v>
      </c>
      <c r="R7617">
        <v>7616</v>
      </c>
    </row>
    <row r="7618" spans="1:18" x14ac:dyDescent="0.2">
      <c r="A7618" s="1">
        <v>40803.416666666664</v>
      </c>
      <c r="B7618" s="17">
        <f>YEAR(Таблица1[[#This Row],[datetime]])</f>
        <v>2011</v>
      </c>
      <c r="C7618" s="17">
        <f>MONTH(Таблица1[[#This Row],[datetime]])</f>
        <v>9</v>
      </c>
      <c r="D7618" s="17">
        <f>DAY(Таблица1[[#This Row],[datetime]])</f>
        <v>17</v>
      </c>
      <c r="E7618" s="17">
        <f>WEEKDAY(Таблица1[[#This Row],[datetime]])</f>
        <v>7</v>
      </c>
      <c r="F7618" s="17">
        <f>HOUR(Таблица1[[#This Row],[datetime]])</f>
        <v>10</v>
      </c>
      <c r="G7618">
        <v>3</v>
      </c>
      <c r="H7618">
        <v>0</v>
      </c>
      <c r="I7618">
        <v>0</v>
      </c>
      <c r="J7618">
        <v>2</v>
      </c>
      <c r="K7618">
        <v>20.5</v>
      </c>
      <c r="L7618">
        <v>24.24</v>
      </c>
      <c r="M7618">
        <v>68</v>
      </c>
      <c r="N7618">
        <v>19.001200000000001</v>
      </c>
      <c r="O7618">
        <v>72</v>
      </c>
      <c r="P7618">
        <v>177</v>
      </c>
      <c r="Q7618">
        <v>249</v>
      </c>
      <c r="R7618">
        <v>7617</v>
      </c>
    </row>
    <row r="7619" spans="1:18" x14ac:dyDescent="0.2">
      <c r="A7619" s="1">
        <v>40819.291666666664</v>
      </c>
      <c r="B7619" s="17">
        <f>YEAR(Таблица1[[#This Row],[datetime]])</f>
        <v>2011</v>
      </c>
      <c r="C7619" s="17">
        <f>MONTH(Таблица1[[#This Row],[datetime]])</f>
        <v>10</v>
      </c>
      <c r="D7619" s="17">
        <f>DAY(Таблица1[[#This Row],[datetime]])</f>
        <v>3</v>
      </c>
      <c r="E7619" s="17">
        <f>WEEKDAY(Таблица1[[#This Row],[datetime]])</f>
        <v>2</v>
      </c>
      <c r="F7619" s="17">
        <f>HOUR(Таблица1[[#This Row],[datetime]])</f>
        <v>7</v>
      </c>
      <c r="G7619">
        <v>4</v>
      </c>
      <c r="H7619">
        <v>0</v>
      </c>
      <c r="I7619">
        <v>1</v>
      </c>
      <c r="J7619">
        <v>2</v>
      </c>
      <c r="K7619">
        <v>14.76</v>
      </c>
      <c r="L7619">
        <v>17.425000000000001</v>
      </c>
      <c r="M7619">
        <v>71</v>
      </c>
      <c r="N7619">
        <v>8.9981000000000009</v>
      </c>
      <c r="O7619">
        <v>8</v>
      </c>
      <c r="P7619">
        <v>241</v>
      </c>
      <c r="Q7619">
        <v>249</v>
      </c>
      <c r="R7619">
        <v>7618</v>
      </c>
    </row>
    <row r="7620" spans="1:18" x14ac:dyDescent="0.2">
      <c r="A7620" s="1">
        <v>41030.541666666664</v>
      </c>
      <c r="B7620" s="17">
        <f>YEAR(Таблица1[[#This Row],[datetime]])</f>
        <v>2012</v>
      </c>
      <c r="C7620" s="17">
        <f>MONTH(Таблица1[[#This Row],[datetime]])</f>
        <v>5</v>
      </c>
      <c r="D7620" s="17">
        <f>DAY(Таблица1[[#This Row],[datetime]])</f>
        <v>1</v>
      </c>
      <c r="E7620" s="17">
        <f>WEEKDAY(Таблица1[[#This Row],[datetime]])</f>
        <v>3</v>
      </c>
      <c r="F7620" s="17">
        <f>HOUR(Таблица1[[#This Row],[datetime]])</f>
        <v>13</v>
      </c>
      <c r="G7620">
        <v>2</v>
      </c>
      <c r="H7620">
        <v>0</v>
      </c>
      <c r="I7620">
        <v>1</v>
      </c>
      <c r="J7620">
        <v>2</v>
      </c>
      <c r="K7620">
        <v>29.52</v>
      </c>
      <c r="L7620">
        <v>33.335000000000001</v>
      </c>
      <c r="M7620">
        <v>51</v>
      </c>
      <c r="N7620">
        <v>15.001300000000001</v>
      </c>
      <c r="O7620">
        <v>41</v>
      </c>
      <c r="P7620">
        <v>208</v>
      </c>
      <c r="Q7620">
        <v>249</v>
      </c>
      <c r="R7620">
        <v>7619</v>
      </c>
    </row>
    <row r="7621" spans="1:18" x14ac:dyDescent="0.2">
      <c r="A7621" s="1">
        <v>41068.416666666664</v>
      </c>
      <c r="B7621" s="17">
        <f>YEAR(Таблица1[[#This Row],[datetime]])</f>
        <v>2012</v>
      </c>
      <c r="C7621" s="17">
        <f>MONTH(Таблица1[[#This Row],[datetime]])</f>
        <v>6</v>
      </c>
      <c r="D7621" s="17">
        <f>DAY(Таблица1[[#This Row],[datetime]])</f>
        <v>8</v>
      </c>
      <c r="E7621" s="17">
        <f>WEEKDAY(Таблица1[[#This Row],[datetime]])</f>
        <v>6</v>
      </c>
      <c r="F7621" s="17">
        <f>HOUR(Таблица1[[#This Row],[datetime]])</f>
        <v>10</v>
      </c>
      <c r="G7621">
        <v>2</v>
      </c>
      <c r="H7621">
        <v>0</v>
      </c>
      <c r="I7621">
        <v>1</v>
      </c>
      <c r="J7621">
        <v>1</v>
      </c>
      <c r="K7621">
        <v>27.06</v>
      </c>
      <c r="L7621">
        <v>31.06</v>
      </c>
      <c r="M7621">
        <v>47</v>
      </c>
      <c r="N7621">
        <v>16.997900000000001</v>
      </c>
      <c r="O7621">
        <v>62</v>
      </c>
      <c r="P7621">
        <v>187</v>
      </c>
      <c r="Q7621">
        <v>249</v>
      </c>
      <c r="R7621">
        <v>7620</v>
      </c>
    </row>
    <row r="7622" spans="1:18" x14ac:dyDescent="0.2">
      <c r="A7622" s="1">
        <v>41100.458333333336</v>
      </c>
      <c r="B7622" s="17">
        <f>YEAR(Таблица1[[#This Row],[datetime]])</f>
        <v>2012</v>
      </c>
      <c r="C7622" s="17">
        <f>MONTH(Таблица1[[#This Row],[datetime]])</f>
        <v>7</v>
      </c>
      <c r="D7622" s="17">
        <f>DAY(Таблица1[[#This Row],[datetime]])</f>
        <v>10</v>
      </c>
      <c r="E7622" s="17">
        <f>WEEKDAY(Таблица1[[#This Row],[datetime]])</f>
        <v>3</v>
      </c>
      <c r="F7622" s="17">
        <f>HOUR(Таблица1[[#This Row],[datetime]])</f>
        <v>11</v>
      </c>
      <c r="G7622">
        <v>3</v>
      </c>
      <c r="H7622">
        <v>0</v>
      </c>
      <c r="I7622">
        <v>1</v>
      </c>
      <c r="J7622">
        <v>1</v>
      </c>
      <c r="K7622">
        <v>32.799999999999997</v>
      </c>
      <c r="L7622">
        <v>36.365000000000002</v>
      </c>
      <c r="M7622">
        <v>46</v>
      </c>
      <c r="N7622">
        <v>12.997999999999999</v>
      </c>
      <c r="O7622">
        <v>92</v>
      </c>
      <c r="P7622">
        <v>157</v>
      </c>
      <c r="Q7622">
        <v>249</v>
      </c>
      <c r="R7622">
        <v>7621</v>
      </c>
    </row>
    <row r="7623" spans="1:18" x14ac:dyDescent="0.2">
      <c r="A7623" s="1">
        <v>41124.416666666664</v>
      </c>
      <c r="B7623" s="17">
        <f>YEAR(Таблица1[[#This Row],[datetime]])</f>
        <v>2012</v>
      </c>
      <c r="C7623" s="17">
        <f>MONTH(Таблица1[[#This Row],[datetime]])</f>
        <v>8</v>
      </c>
      <c r="D7623" s="17">
        <f>DAY(Таблица1[[#This Row],[datetime]])</f>
        <v>3</v>
      </c>
      <c r="E7623" s="17">
        <f>WEEKDAY(Таблица1[[#This Row],[datetime]])</f>
        <v>6</v>
      </c>
      <c r="F7623" s="17">
        <f>HOUR(Таблица1[[#This Row],[datetime]])</f>
        <v>10</v>
      </c>
      <c r="G7623">
        <v>3</v>
      </c>
      <c r="H7623">
        <v>0</v>
      </c>
      <c r="I7623">
        <v>1</v>
      </c>
      <c r="J7623">
        <v>2</v>
      </c>
      <c r="K7623">
        <v>32.799999999999997</v>
      </c>
      <c r="L7623">
        <v>37.119999999999997</v>
      </c>
      <c r="M7623">
        <v>52</v>
      </c>
      <c r="N7623">
        <v>12.997999999999999</v>
      </c>
      <c r="O7623">
        <v>82</v>
      </c>
      <c r="P7623">
        <v>167</v>
      </c>
      <c r="Q7623">
        <v>249</v>
      </c>
      <c r="R7623">
        <v>7622</v>
      </c>
    </row>
    <row r="7624" spans="1:18" x14ac:dyDescent="0.2">
      <c r="A7624" s="1">
        <v>41195</v>
      </c>
      <c r="B7624" s="17">
        <f>YEAR(Таблица1[[#This Row],[datetime]])</f>
        <v>2012</v>
      </c>
      <c r="C7624" s="17">
        <f>MONTH(Таблица1[[#This Row],[datetime]])</f>
        <v>10</v>
      </c>
      <c r="D7624" s="17">
        <f>DAY(Таблица1[[#This Row],[datetime]])</f>
        <v>13</v>
      </c>
      <c r="E7624" s="17">
        <f>WEEKDAY(Таблица1[[#This Row],[datetime]])</f>
        <v>7</v>
      </c>
      <c r="F7624" s="17">
        <f>HOUR(Таблица1[[#This Row],[datetime]])</f>
        <v>0</v>
      </c>
      <c r="G7624">
        <v>4</v>
      </c>
      <c r="H7624">
        <v>0</v>
      </c>
      <c r="I7624">
        <v>0</v>
      </c>
      <c r="J7624">
        <v>1</v>
      </c>
      <c r="K7624">
        <v>14.76</v>
      </c>
      <c r="L7624">
        <v>18.18</v>
      </c>
      <c r="M7624">
        <v>57</v>
      </c>
      <c r="N7624">
        <v>6.0031999999999996</v>
      </c>
      <c r="O7624">
        <v>31</v>
      </c>
      <c r="P7624">
        <v>218</v>
      </c>
      <c r="Q7624">
        <v>249</v>
      </c>
      <c r="R7624">
        <v>7623</v>
      </c>
    </row>
    <row r="7625" spans="1:18" x14ac:dyDescent="0.2">
      <c r="A7625" s="1">
        <v>41244.791666666664</v>
      </c>
      <c r="B7625" s="17">
        <f>YEAR(Таблица1[[#This Row],[datetime]])</f>
        <v>2012</v>
      </c>
      <c r="C7625" s="17">
        <f>MONTH(Таблица1[[#This Row],[datetime]])</f>
        <v>12</v>
      </c>
      <c r="D7625" s="17">
        <f>DAY(Таблица1[[#This Row],[datetime]])</f>
        <v>1</v>
      </c>
      <c r="E7625" s="17">
        <f>WEEKDAY(Таблица1[[#This Row],[datetime]])</f>
        <v>7</v>
      </c>
      <c r="F7625" s="17">
        <f>HOUR(Таблица1[[#This Row],[datetime]])</f>
        <v>19</v>
      </c>
      <c r="G7625">
        <v>4</v>
      </c>
      <c r="H7625">
        <v>0</v>
      </c>
      <c r="I7625">
        <v>0</v>
      </c>
      <c r="J7625">
        <v>2</v>
      </c>
      <c r="K7625">
        <v>13.12</v>
      </c>
      <c r="L7625">
        <v>17.425000000000001</v>
      </c>
      <c r="M7625">
        <v>81</v>
      </c>
      <c r="N7625">
        <v>0</v>
      </c>
      <c r="O7625">
        <v>30</v>
      </c>
      <c r="P7625">
        <v>219</v>
      </c>
      <c r="Q7625">
        <v>249</v>
      </c>
      <c r="R7625">
        <v>7624</v>
      </c>
    </row>
    <row r="7626" spans="1:18" x14ac:dyDescent="0.2">
      <c r="A7626" s="1">
        <v>40615.583333333336</v>
      </c>
      <c r="B7626" s="17">
        <f>YEAR(Таблица1[[#This Row],[datetime]])</f>
        <v>2011</v>
      </c>
      <c r="C7626" s="17">
        <f>MONTH(Таблица1[[#This Row],[datetime]])</f>
        <v>3</v>
      </c>
      <c r="D7626" s="17">
        <f>DAY(Таблица1[[#This Row],[datetime]])</f>
        <v>13</v>
      </c>
      <c r="E7626" s="17">
        <f>WEEKDAY(Таблица1[[#This Row],[datetime]])</f>
        <v>1</v>
      </c>
      <c r="F7626" s="17">
        <f>HOUR(Таблица1[[#This Row],[datetime]])</f>
        <v>14</v>
      </c>
      <c r="G7626">
        <v>1</v>
      </c>
      <c r="H7626">
        <v>0</v>
      </c>
      <c r="I7626">
        <v>0</v>
      </c>
      <c r="J7626">
        <v>1</v>
      </c>
      <c r="K7626">
        <v>18.86</v>
      </c>
      <c r="L7626">
        <v>22.725000000000001</v>
      </c>
      <c r="M7626">
        <v>41</v>
      </c>
      <c r="N7626">
        <v>19.999500000000001</v>
      </c>
      <c r="O7626">
        <v>144</v>
      </c>
      <c r="P7626">
        <v>106</v>
      </c>
      <c r="Q7626">
        <v>250</v>
      </c>
      <c r="R7626">
        <v>7625</v>
      </c>
    </row>
    <row r="7627" spans="1:18" x14ac:dyDescent="0.2">
      <c r="A7627" s="1">
        <v>40664.458333333336</v>
      </c>
      <c r="B7627" s="17">
        <f>YEAR(Таблица1[[#This Row],[datetime]])</f>
        <v>2011</v>
      </c>
      <c r="C7627" s="17">
        <f>MONTH(Таблица1[[#This Row],[datetime]])</f>
        <v>5</v>
      </c>
      <c r="D7627" s="17">
        <f>DAY(Таблица1[[#This Row],[datetime]])</f>
        <v>1</v>
      </c>
      <c r="E7627" s="17">
        <f>WEEKDAY(Таблица1[[#This Row],[datetime]])</f>
        <v>1</v>
      </c>
      <c r="F7627" s="17">
        <f>HOUR(Таблица1[[#This Row],[datetime]])</f>
        <v>11</v>
      </c>
      <c r="G7627">
        <v>2</v>
      </c>
      <c r="H7627">
        <v>0</v>
      </c>
      <c r="I7627">
        <v>0</v>
      </c>
      <c r="J7627">
        <v>1</v>
      </c>
      <c r="K7627">
        <v>18.86</v>
      </c>
      <c r="L7627">
        <v>22.725000000000001</v>
      </c>
      <c r="M7627">
        <v>82</v>
      </c>
      <c r="N7627">
        <v>7.0015000000000001</v>
      </c>
      <c r="O7627">
        <v>109</v>
      </c>
      <c r="P7627">
        <v>141</v>
      </c>
      <c r="Q7627">
        <v>250</v>
      </c>
      <c r="R7627">
        <v>7626</v>
      </c>
    </row>
    <row r="7628" spans="1:18" x14ac:dyDescent="0.2">
      <c r="A7628" s="1">
        <v>40704.833333333336</v>
      </c>
      <c r="B7628" s="17">
        <f>YEAR(Таблица1[[#This Row],[datetime]])</f>
        <v>2011</v>
      </c>
      <c r="C7628" s="17">
        <f>MONTH(Таблица1[[#This Row],[datetime]])</f>
        <v>6</v>
      </c>
      <c r="D7628" s="17">
        <f>DAY(Таблица1[[#This Row],[datetime]])</f>
        <v>10</v>
      </c>
      <c r="E7628" s="17">
        <f>WEEKDAY(Таблица1[[#This Row],[datetime]])</f>
        <v>6</v>
      </c>
      <c r="F7628" s="17">
        <f>HOUR(Таблица1[[#This Row],[datetime]])</f>
        <v>20</v>
      </c>
      <c r="G7628">
        <v>2</v>
      </c>
      <c r="H7628">
        <v>0</v>
      </c>
      <c r="I7628">
        <v>1</v>
      </c>
      <c r="J7628">
        <v>1</v>
      </c>
      <c r="K7628">
        <v>31.16</v>
      </c>
      <c r="L7628">
        <v>35.604999999999997</v>
      </c>
      <c r="M7628">
        <v>62</v>
      </c>
      <c r="N7628">
        <v>7.0015000000000001</v>
      </c>
      <c r="O7628">
        <v>53</v>
      </c>
      <c r="P7628">
        <v>197</v>
      </c>
      <c r="Q7628">
        <v>250</v>
      </c>
      <c r="R7628">
        <v>7627</v>
      </c>
    </row>
    <row r="7629" spans="1:18" x14ac:dyDescent="0.2">
      <c r="A7629" s="1">
        <v>40711.291666666664</v>
      </c>
      <c r="B7629" s="17">
        <f>YEAR(Таблица1[[#This Row],[datetime]])</f>
        <v>2011</v>
      </c>
      <c r="C7629" s="17">
        <f>MONTH(Таблица1[[#This Row],[datetime]])</f>
        <v>6</v>
      </c>
      <c r="D7629" s="17">
        <f>DAY(Таблица1[[#This Row],[datetime]])</f>
        <v>17</v>
      </c>
      <c r="E7629" s="17">
        <f>WEEKDAY(Таблица1[[#This Row],[datetime]])</f>
        <v>6</v>
      </c>
      <c r="F7629" s="17">
        <f>HOUR(Таблица1[[#This Row],[datetime]])</f>
        <v>7</v>
      </c>
      <c r="G7629">
        <v>2</v>
      </c>
      <c r="H7629">
        <v>0</v>
      </c>
      <c r="I7629">
        <v>1</v>
      </c>
      <c r="J7629">
        <v>1</v>
      </c>
      <c r="K7629">
        <v>24.6</v>
      </c>
      <c r="L7629">
        <v>28.03</v>
      </c>
      <c r="M7629">
        <v>83</v>
      </c>
      <c r="N7629">
        <v>0</v>
      </c>
      <c r="O7629">
        <v>25</v>
      </c>
      <c r="P7629">
        <v>225</v>
      </c>
      <c r="Q7629">
        <v>250</v>
      </c>
      <c r="R7629">
        <v>7628</v>
      </c>
    </row>
    <row r="7630" spans="1:18" x14ac:dyDescent="0.2">
      <c r="A7630" s="1">
        <v>40732.833333333336</v>
      </c>
      <c r="B7630" s="17">
        <f>YEAR(Таблица1[[#This Row],[datetime]])</f>
        <v>2011</v>
      </c>
      <c r="C7630" s="17">
        <f>MONTH(Таблица1[[#This Row],[datetime]])</f>
        <v>7</v>
      </c>
      <c r="D7630" s="17">
        <f>DAY(Таблица1[[#This Row],[datetime]])</f>
        <v>8</v>
      </c>
      <c r="E7630" s="17">
        <f>WEEKDAY(Таблица1[[#This Row],[datetime]])</f>
        <v>6</v>
      </c>
      <c r="F7630" s="17">
        <f>HOUR(Таблица1[[#This Row],[datetime]])</f>
        <v>20</v>
      </c>
      <c r="G7630">
        <v>3</v>
      </c>
      <c r="H7630">
        <v>0</v>
      </c>
      <c r="I7630">
        <v>1</v>
      </c>
      <c r="J7630">
        <v>1</v>
      </c>
      <c r="K7630">
        <v>27.06</v>
      </c>
      <c r="L7630">
        <v>30.305</v>
      </c>
      <c r="M7630">
        <v>83</v>
      </c>
      <c r="N7630">
        <v>11.0014</v>
      </c>
      <c r="O7630">
        <v>30</v>
      </c>
      <c r="P7630">
        <v>220</v>
      </c>
      <c r="Q7630">
        <v>250</v>
      </c>
      <c r="R7630">
        <v>7629</v>
      </c>
    </row>
    <row r="7631" spans="1:18" x14ac:dyDescent="0.2">
      <c r="A7631" s="1">
        <v>40737.875</v>
      </c>
      <c r="B7631" s="17">
        <f>YEAR(Таблица1[[#This Row],[datetime]])</f>
        <v>2011</v>
      </c>
      <c r="C7631" s="17">
        <f>MONTH(Таблица1[[#This Row],[datetime]])</f>
        <v>7</v>
      </c>
      <c r="D7631" s="17">
        <f>DAY(Таблица1[[#This Row],[datetime]])</f>
        <v>13</v>
      </c>
      <c r="E7631" s="17">
        <f>WEEKDAY(Таблица1[[#This Row],[datetime]])</f>
        <v>4</v>
      </c>
      <c r="F7631" s="17">
        <f>HOUR(Таблица1[[#This Row],[datetime]])</f>
        <v>21</v>
      </c>
      <c r="G7631">
        <v>3</v>
      </c>
      <c r="H7631">
        <v>0</v>
      </c>
      <c r="I7631">
        <v>1</v>
      </c>
      <c r="J7631">
        <v>1</v>
      </c>
      <c r="K7631">
        <v>28.7</v>
      </c>
      <c r="L7631">
        <v>33.335000000000001</v>
      </c>
      <c r="M7631">
        <v>79</v>
      </c>
      <c r="N7631">
        <v>7.0015000000000001</v>
      </c>
      <c r="O7631">
        <v>56</v>
      </c>
      <c r="P7631">
        <v>194</v>
      </c>
      <c r="Q7631">
        <v>250</v>
      </c>
      <c r="R7631">
        <v>7630</v>
      </c>
    </row>
    <row r="7632" spans="1:18" x14ac:dyDescent="0.2">
      <c r="A7632" s="1">
        <v>40886.666666666664</v>
      </c>
      <c r="B7632" s="17">
        <f>YEAR(Таблица1[[#This Row],[datetime]])</f>
        <v>2011</v>
      </c>
      <c r="C7632" s="17">
        <f>MONTH(Таблица1[[#This Row],[datetime]])</f>
        <v>12</v>
      </c>
      <c r="D7632" s="17">
        <f>DAY(Таблица1[[#This Row],[datetime]])</f>
        <v>9</v>
      </c>
      <c r="E7632" s="17">
        <f>WEEKDAY(Таблица1[[#This Row],[datetime]])</f>
        <v>6</v>
      </c>
      <c r="F7632" s="17">
        <f>HOUR(Таблица1[[#This Row],[datetime]])</f>
        <v>16</v>
      </c>
      <c r="G7632">
        <v>4</v>
      </c>
      <c r="H7632">
        <v>0</v>
      </c>
      <c r="I7632">
        <v>1</v>
      </c>
      <c r="J7632">
        <v>1</v>
      </c>
      <c r="K7632">
        <v>14.76</v>
      </c>
      <c r="L7632">
        <v>17.425000000000001</v>
      </c>
      <c r="M7632">
        <v>62</v>
      </c>
      <c r="N7632">
        <v>8.9981000000000009</v>
      </c>
      <c r="O7632">
        <v>24</v>
      </c>
      <c r="P7632">
        <v>226</v>
      </c>
      <c r="Q7632">
        <v>250</v>
      </c>
      <c r="R7632">
        <v>7631</v>
      </c>
    </row>
    <row r="7633" spans="1:18" x14ac:dyDescent="0.2">
      <c r="A7633" s="1">
        <v>40974.666666666664</v>
      </c>
      <c r="B7633" s="17">
        <f>YEAR(Таблица1[[#This Row],[datetime]])</f>
        <v>2012</v>
      </c>
      <c r="C7633" s="17">
        <f>MONTH(Таблица1[[#This Row],[datetime]])</f>
        <v>3</v>
      </c>
      <c r="D7633" s="17">
        <f>DAY(Таблица1[[#This Row],[datetime]])</f>
        <v>6</v>
      </c>
      <c r="E7633" s="17">
        <f>WEEKDAY(Таблица1[[#This Row],[datetime]])</f>
        <v>3</v>
      </c>
      <c r="F7633" s="17">
        <f>HOUR(Таблица1[[#This Row],[datetime]])</f>
        <v>16</v>
      </c>
      <c r="G7633">
        <v>1</v>
      </c>
      <c r="H7633">
        <v>0</v>
      </c>
      <c r="I7633">
        <v>1</v>
      </c>
      <c r="J7633">
        <v>1</v>
      </c>
      <c r="K7633">
        <v>14.76</v>
      </c>
      <c r="L7633">
        <v>16.664999999999999</v>
      </c>
      <c r="M7633">
        <v>32</v>
      </c>
      <c r="N7633">
        <v>19.001200000000001</v>
      </c>
      <c r="O7633">
        <v>22</v>
      </c>
      <c r="P7633">
        <v>228</v>
      </c>
      <c r="Q7633">
        <v>250</v>
      </c>
      <c r="R7633">
        <v>7632</v>
      </c>
    </row>
    <row r="7634" spans="1:18" x14ac:dyDescent="0.2">
      <c r="A7634" s="1">
        <v>40980.541666666664</v>
      </c>
      <c r="B7634" s="17">
        <f>YEAR(Таблица1[[#This Row],[datetime]])</f>
        <v>2012</v>
      </c>
      <c r="C7634" s="17">
        <f>MONTH(Таблица1[[#This Row],[datetime]])</f>
        <v>3</v>
      </c>
      <c r="D7634" s="17">
        <f>DAY(Таблица1[[#This Row],[datetime]])</f>
        <v>12</v>
      </c>
      <c r="E7634" s="17">
        <f>WEEKDAY(Таблица1[[#This Row],[datetime]])</f>
        <v>2</v>
      </c>
      <c r="F7634" s="17">
        <f>HOUR(Таблица1[[#This Row],[datetime]])</f>
        <v>13</v>
      </c>
      <c r="G7634">
        <v>1</v>
      </c>
      <c r="H7634">
        <v>0</v>
      </c>
      <c r="I7634">
        <v>1</v>
      </c>
      <c r="J7634">
        <v>2</v>
      </c>
      <c r="K7634">
        <v>22.14</v>
      </c>
      <c r="L7634">
        <v>25.76</v>
      </c>
      <c r="M7634">
        <v>32</v>
      </c>
      <c r="N7634">
        <v>16.997900000000001</v>
      </c>
      <c r="O7634">
        <v>74</v>
      </c>
      <c r="P7634">
        <v>176</v>
      </c>
      <c r="Q7634">
        <v>250</v>
      </c>
      <c r="R7634">
        <v>7633</v>
      </c>
    </row>
    <row r="7635" spans="1:18" x14ac:dyDescent="0.2">
      <c r="A7635" s="1">
        <v>41071.875</v>
      </c>
      <c r="B7635" s="17">
        <f>YEAR(Таблица1[[#This Row],[datetime]])</f>
        <v>2012</v>
      </c>
      <c r="C7635" s="17">
        <f>MONTH(Таблица1[[#This Row],[datetime]])</f>
        <v>6</v>
      </c>
      <c r="D7635" s="17">
        <f>DAY(Таблица1[[#This Row],[datetime]])</f>
        <v>11</v>
      </c>
      <c r="E7635" s="17">
        <f>WEEKDAY(Таблица1[[#This Row],[datetime]])</f>
        <v>2</v>
      </c>
      <c r="F7635" s="17">
        <f>HOUR(Таблица1[[#This Row],[datetime]])</f>
        <v>21</v>
      </c>
      <c r="G7635">
        <v>2</v>
      </c>
      <c r="H7635">
        <v>0</v>
      </c>
      <c r="I7635">
        <v>1</v>
      </c>
      <c r="J7635">
        <v>2</v>
      </c>
      <c r="K7635">
        <v>29.52</v>
      </c>
      <c r="L7635">
        <v>33.335000000000001</v>
      </c>
      <c r="M7635">
        <v>58</v>
      </c>
      <c r="N7635">
        <v>12.997999999999999</v>
      </c>
      <c r="O7635">
        <v>32</v>
      </c>
      <c r="P7635">
        <v>218</v>
      </c>
      <c r="Q7635">
        <v>250</v>
      </c>
      <c r="R7635">
        <v>7634</v>
      </c>
    </row>
    <row r="7636" spans="1:18" x14ac:dyDescent="0.2">
      <c r="A7636" s="1">
        <v>41078.375</v>
      </c>
      <c r="B7636" s="17">
        <f>YEAR(Таблица1[[#This Row],[datetime]])</f>
        <v>2012</v>
      </c>
      <c r="C7636" s="17">
        <f>MONTH(Таблица1[[#This Row],[datetime]])</f>
        <v>6</v>
      </c>
      <c r="D7636" s="17">
        <f>DAY(Таблица1[[#This Row],[datetime]])</f>
        <v>18</v>
      </c>
      <c r="E7636" s="17">
        <f>WEEKDAY(Таблица1[[#This Row],[datetime]])</f>
        <v>2</v>
      </c>
      <c r="F7636" s="17">
        <f>HOUR(Таблица1[[#This Row],[datetime]])</f>
        <v>9</v>
      </c>
      <c r="G7636">
        <v>2</v>
      </c>
      <c r="H7636">
        <v>0</v>
      </c>
      <c r="I7636">
        <v>1</v>
      </c>
      <c r="J7636">
        <v>2</v>
      </c>
      <c r="K7636">
        <v>22.14</v>
      </c>
      <c r="L7636">
        <v>25.76</v>
      </c>
      <c r="M7636">
        <v>83</v>
      </c>
      <c r="N7636">
        <v>15.001300000000001</v>
      </c>
      <c r="O7636">
        <v>28</v>
      </c>
      <c r="P7636">
        <v>222</v>
      </c>
      <c r="Q7636">
        <v>250</v>
      </c>
      <c r="R7636">
        <v>7635</v>
      </c>
    </row>
    <row r="7637" spans="1:18" x14ac:dyDescent="0.2">
      <c r="A7637" s="1">
        <v>41098.791666666664</v>
      </c>
      <c r="B7637" s="17">
        <f>YEAR(Таблица1[[#This Row],[datetime]])</f>
        <v>2012</v>
      </c>
      <c r="C7637" s="17">
        <f>MONTH(Таблица1[[#This Row],[datetime]])</f>
        <v>7</v>
      </c>
      <c r="D7637" s="17">
        <f>DAY(Таблица1[[#This Row],[datetime]])</f>
        <v>8</v>
      </c>
      <c r="E7637" s="17">
        <f>WEEKDAY(Таблица1[[#This Row],[datetime]])</f>
        <v>1</v>
      </c>
      <c r="F7637" s="17">
        <f>HOUR(Таблица1[[#This Row],[datetime]])</f>
        <v>19</v>
      </c>
      <c r="G7637">
        <v>3</v>
      </c>
      <c r="H7637">
        <v>0</v>
      </c>
      <c r="I7637">
        <v>0</v>
      </c>
      <c r="J7637">
        <v>1</v>
      </c>
      <c r="K7637">
        <v>31.98</v>
      </c>
      <c r="L7637">
        <v>37.119999999999997</v>
      </c>
      <c r="M7637">
        <v>62</v>
      </c>
      <c r="N7637">
        <v>11.0014</v>
      </c>
      <c r="O7637">
        <v>66</v>
      </c>
      <c r="P7637">
        <v>184</v>
      </c>
      <c r="Q7637">
        <v>250</v>
      </c>
      <c r="R7637">
        <v>7636</v>
      </c>
    </row>
    <row r="7638" spans="1:18" x14ac:dyDescent="0.2">
      <c r="A7638" s="1">
        <v>41128.416666666664</v>
      </c>
      <c r="B7638" s="17">
        <f>YEAR(Таблица1[[#This Row],[datetime]])</f>
        <v>2012</v>
      </c>
      <c r="C7638" s="17">
        <f>MONTH(Таблица1[[#This Row],[datetime]])</f>
        <v>8</v>
      </c>
      <c r="D7638" s="17">
        <f>DAY(Таблица1[[#This Row],[datetime]])</f>
        <v>7</v>
      </c>
      <c r="E7638" s="17">
        <f>WEEKDAY(Таблица1[[#This Row],[datetime]])</f>
        <v>3</v>
      </c>
      <c r="F7638" s="17">
        <f>HOUR(Таблица1[[#This Row],[datetime]])</f>
        <v>10</v>
      </c>
      <c r="G7638">
        <v>3</v>
      </c>
      <c r="H7638">
        <v>0</v>
      </c>
      <c r="I7638">
        <v>1</v>
      </c>
      <c r="J7638">
        <v>2</v>
      </c>
      <c r="K7638">
        <v>30.34</v>
      </c>
      <c r="L7638">
        <v>34.85</v>
      </c>
      <c r="M7638">
        <v>70</v>
      </c>
      <c r="N7638">
        <v>8.9981000000000009</v>
      </c>
      <c r="O7638">
        <v>89</v>
      </c>
      <c r="P7638">
        <v>161</v>
      </c>
      <c r="Q7638">
        <v>250</v>
      </c>
      <c r="R7638">
        <v>7637</v>
      </c>
    </row>
    <row r="7639" spans="1:18" x14ac:dyDescent="0.2">
      <c r="A7639" s="1">
        <v>41252.458333333336</v>
      </c>
      <c r="B7639" s="17">
        <f>YEAR(Таблица1[[#This Row],[datetime]])</f>
        <v>2012</v>
      </c>
      <c r="C7639" s="17">
        <f>MONTH(Таблица1[[#This Row],[datetime]])</f>
        <v>12</v>
      </c>
      <c r="D7639" s="17">
        <f>DAY(Таблица1[[#This Row],[datetime]])</f>
        <v>9</v>
      </c>
      <c r="E7639" s="17">
        <f>WEEKDAY(Таблица1[[#This Row],[datetime]])</f>
        <v>1</v>
      </c>
      <c r="F7639" s="17">
        <f>HOUR(Таблица1[[#This Row],[datetime]])</f>
        <v>11</v>
      </c>
      <c r="G7639">
        <v>4</v>
      </c>
      <c r="H7639">
        <v>0</v>
      </c>
      <c r="I7639">
        <v>0</v>
      </c>
      <c r="J7639">
        <v>2</v>
      </c>
      <c r="K7639">
        <v>16.399999999999999</v>
      </c>
      <c r="L7639">
        <v>20.454999999999998</v>
      </c>
      <c r="M7639">
        <v>87</v>
      </c>
      <c r="N7639">
        <v>19.999500000000001</v>
      </c>
      <c r="O7639">
        <v>40</v>
      </c>
      <c r="P7639">
        <v>210</v>
      </c>
      <c r="Q7639">
        <v>250</v>
      </c>
      <c r="R7639">
        <v>7638</v>
      </c>
    </row>
    <row r="7640" spans="1:18" x14ac:dyDescent="0.2">
      <c r="A7640" s="1">
        <v>40699.416666666664</v>
      </c>
      <c r="B7640" s="17">
        <f>YEAR(Таблица1[[#This Row],[datetime]])</f>
        <v>2011</v>
      </c>
      <c r="C7640" s="17">
        <f>MONTH(Таблица1[[#This Row],[datetime]])</f>
        <v>6</v>
      </c>
      <c r="D7640" s="17">
        <f>DAY(Таблица1[[#This Row],[datetime]])</f>
        <v>5</v>
      </c>
      <c r="E7640" s="17">
        <f>WEEKDAY(Таблица1[[#This Row],[datetime]])</f>
        <v>1</v>
      </c>
      <c r="F7640" s="17">
        <f>HOUR(Таблица1[[#This Row],[datetime]])</f>
        <v>10</v>
      </c>
      <c r="G7640">
        <v>2</v>
      </c>
      <c r="H7640">
        <v>0</v>
      </c>
      <c r="I7640">
        <v>0</v>
      </c>
      <c r="J7640">
        <v>2</v>
      </c>
      <c r="K7640">
        <v>25.42</v>
      </c>
      <c r="L7640">
        <v>29.545000000000002</v>
      </c>
      <c r="M7640">
        <v>73</v>
      </c>
      <c r="N7640">
        <v>6.0031999999999996</v>
      </c>
      <c r="O7640">
        <v>83</v>
      </c>
      <c r="P7640">
        <v>168</v>
      </c>
      <c r="Q7640">
        <v>251</v>
      </c>
      <c r="R7640">
        <v>7639</v>
      </c>
    </row>
    <row r="7641" spans="1:18" x14ac:dyDescent="0.2">
      <c r="A7641" s="1">
        <v>40802.5</v>
      </c>
      <c r="B7641" s="17">
        <f>YEAR(Таблица1[[#This Row],[datetime]])</f>
        <v>2011</v>
      </c>
      <c r="C7641" s="17">
        <f>MONTH(Таблица1[[#This Row],[datetime]])</f>
        <v>9</v>
      </c>
      <c r="D7641" s="17">
        <f>DAY(Таблица1[[#This Row],[datetime]])</f>
        <v>16</v>
      </c>
      <c r="E7641" s="17">
        <f>WEEKDAY(Таблица1[[#This Row],[datetime]])</f>
        <v>6</v>
      </c>
      <c r="F7641" s="17">
        <f>HOUR(Таблица1[[#This Row],[datetime]])</f>
        <v>12</v>
      </c>
      <c r="G7641">
        <v>3</v>
      </c>
      <c r="H7641">
        <v>0</v>
      </c>
      <c r="I7641">
        <v>1</v>
      </c>
      <c r="J7641">
        <v>2</v>
      </c>
      <c r="K7641">
        <v>21.32</v>
      </c>
      <c r="L7641">
        <v>25</v>
      </c>
      <c r="M7641">
        <v>45</v>
      </c>
      <c r="N7641">
        <v>0</v>
      </c>
      <c r="O7641">
        <v>39</v>
      </c>
      <c r="P7641">
        <v>212</v>
      </c>
      <c r="Q7641">
        <v>251</v>
      </c>
      <c r="R7641">
        <v>7640</v>
      </c>
    </row>
    <row r="7642" spans="1:18" x14ac:dyDescent="0.2">
      <c r="A7642" s="1">
        <v>40828.708333333336</v>
      </c>
      <c r="B7642" s="17">
        <f>YEAR(Таблица1[[#This Row],[datetime]])</f>
        <v>2011</v>
      </c>
      <c r="C7642" s="17">
        <f>MONTH(Таблица1[[#This Row],[datetime]])</f>
        <v>10</v>
      </c>
      <c r="D7642" s="17">
        <f>DAY(Таблица1[[#This Row],[datetime]])</f>
        <v>12</v>
      </c>
      <c r="E7642" s="17">
        <f>WEEKDAY(Таблица1[[#This Row],[datetime]])</f>
        <v>4</v>
      </c>
      <c r="F7642" s="17">
        <f>HOUR(Таблица1[[#This Row],[datetime]])</f>
        <v>17</v>
      </c>
      <c r="G7642">
        <v>4</v>
      </c>
      <c r="H7642">
        <v>0</v>
      </c>
      <c r="I7642">
        <v>1</v>
      </c>
      <c r="J7642">
        <v>3</v>
      </c>
      <c r="K7642">
        <v>22.14</v>
      </c>
      <c r="L7642">
        <v>25.76</v>
      </c>
      <c r="M7642">
        <v>94</v>
      </c>
      <c r="N7642">
        <v>15.001300000000001</v>
      </c>
      <c r="O7642">
        <v>16</v>
      </c>
      <c r="P7642">
        <v>235</v>
      </c>
      <c r="Q7642">
        <v>251</v>
      </c>
      <c r="R7642">
        <v>7641</v>
      </c>
    </row>
    <row r="7643" spans="1:18" x14ac:dyDescent="0.2">
      <c r="A7643" s="1">
        <v>40849.291666666664</v>
      </c>
      <c r="B7643" s="17">
        <f>YEAR(Таблица1[[#This Row],[datetime]])</f>
        <v>2011</v>
      </c>
      <c r="C7643" s="17">
        <f>MONTH(Таблица1[[#This Row],[datetime]])</f>
        <v>11</v>
      </c>
      <c r="D7643" s="17">
        <f>DAY(Таблица1[[#This Row],[datetime]])</f>
        <v>2</v>
      </c>
      <c r="E7643" s="17">
        <f>WEEKDAY(Таблица1[[#This Row],[datetime]])</f>
        <v>4</v>
      </c>
      <c r="F7643" s="17">
        <f>HOUR(Таблица1[[#This Row],[datetime]])</f>
        <v>7</v>
      </c>
      <c r="G7643">
        <v>4</v>
      </c>
      <c r="H7643">
        <v>0</v>
      </c>
      <c r="I7643">
        <v>1</v>
      </c>
      <c r="J7643">
        <v>1</v>
      </c>
      <c r="K7643">
        <v>12.3</v>
      </c>
      <c r="L7643">
        <v>16.664999999999999</v>
      </c>
      <c r="M7643">
        <v>81</v>
      </c>
      <c r="N7643">
        <v>0</v>
      </c>
      <c r="O7643">
        <v>11</v>
      </c>
      <c r="P7643">
        <v>240</v>
      </c>
      <c r="Q7643">
        <v>251</v>
      </c>
      <c r="R7643">
        <v>7642</v>
      </c>
    </row>
    <row r="7644" spans="1:18" x14ac:dyDescent="0.2">
      <c r="A7644" s="1">
        <v>40896.791666666664</v>
      </c>
      <c r="B7644" s="17">
        <f>YEAR(Таблица1[[#This Row],[datetime]])</f>
        <v>2011</v>
      </c>
      <c r="C7644" s="17">
        <f>MONTH(Таблица1[[#This Row],[datetime]])</f>
        <v>12</v>
      </c>
      <c r="D7644" s="17">
        <f>DAY(Таблица1[[#This Row],[datetime]])</f>
        <v>19</v>
      </c>
      <c r="E7644" s="17">
        <f>WEEKDAY(Таблица1[[#This Row],[datetime]])</f>
        <v>2</v>
      </c>
      <c r="F7644" s="17">
        <f>HOUR(Таблица1[[#This Row],[datetime]])</f>
        <v>19</v>
      </c>
      <c r="G7644">
        <v>4</v>
      </c>
      <c r="H7644">
        <v>0</v>
      </c>
      <c r="I7644">
        <v>1</v>
      </c>
      <c r="J7644">
        <v>2</v>
      </c>
      <c r="K7644">
        <v>14.76</v>
      </c>
      <c r="L7644">
        <v>17.425000000000001</v>
      </c>
      <c r="M7644">
        <v>53</v>
      </c>
      <c r="N7644">
        <v>11.0014</v>
      </c>
      <c r="O7644">
        <v>17</v>
      </c>
      <c r="P7644">
        <v>234</v>
      </c>
      <c r="Q7644">
        <v>251</v>
      </c>
      <c r="R7644">
        <v>7643</v>
      </c>
    </row>
    <row r="7645" spans="1:18" x14ac:dyDescent="0.2">
      <c r="A7645" s="1">
        <v>40976.5</v>
      </c>
      <c r="B7645" s="17">
        <f>YEAR(Таблица1[[#This Row],[datetime]])</f>
        <v>2012</v>
      </c>
      <c r="C7645" s="17">
        <f>MONTH(Таблица1[[#This Row],[datetime]])</f>
        <v>3</v>
      </c>
      <c r="D7645" s="17">
        <f>DAY(Таблица1[[#This Row],[datetime]])</f>
        <v>8</v>
      </c>
      <c r="E7645" s="17">
        <f>WEEKDAY(Таблица1[[#This Row],[datetime]])</f>
        <v>5</v>
      </c>
      <c r="F7645" s="17">
        <f>HOUR(Таблица1[[#This Row],[datetime]])</f>
        <v>12</v>
      </c>
      <c r="G7645">
        <v>1</v>
      </c>
      <c r="H7645">
        <v>0</v>
      </c>
      <c r="I7645">
        <v>1</v>
      </c>
      <c r="J7645">
        <v>2</v>
      </c>
      <c r="K7645">
        <v>22.96</v>
      </c>
      <c r="L7645">
        <v>26.515000000000001</v>
      </c>
      <c r="M7645">
        <v>60</v>
      </c>
      <c r="N7645">
        <v>30.002600000000001</v>
      </c>
      <c r="O7645">
        <v>27</v>
      </c>
      <c r="P7645">
        <v>224</v>
      </c>
      <c r="Q7645">
        <v>251</v>
      </c>
      <c r="R7645">
        <v>7644</v>
      </c>
    </row>
    <row r="7646" spans="1:18" x14ac:dyDescent="0.2">
      <c r="A7646" s="1">
        <v>41003.541666666664</v>
      </c>
      <c r="B7646" s="17">
        <f>YEAR(Таблица1[[#This Row],[datetime]])</f>
        <v>2012</v>
      </c>
      <c r="C7646" s="17">
        <f>MONTH(Таблица1[[#This Row],[datetime]])</f>
        <v>4</v>
      </c>
      <c r="D7646" s="17">
        <f>DAY(Таблица1[[#This Row],[datetime]])</f>
        <v>4</v>
      </c>
      <c r="E7646" s="17">
        <f>WEEKDAY(Таблица1[[#This Row],[datetime]])</f>
        <v>4</v>
      </c>
      <c r="F7646" s="17">
        <f>HOUR(Таблица1[[#This Row],[datetime]])</f>
        <v>13</v>
      </c>
      <c r="G7646">
        <v>2</v>
      </c>
      <c r="H7646">
        <v>0</v>
      </c>
      <c r="I7646">
        <v>1</v>
      </c>
      <c r="J7646">
        <v>2</v>
      </c>
      <c r="K7646">
        <v>24.6</v>
      </c>
      <c r="L7646">
        <v>31.06</v>
      </c>
      <c r="M7646">
        <v>46</v>
      </c>
      <c r="N7646">
        <v>16.997900000000001</v>
      </c>
      <c r="O7646">
        <v>70</v>
      </c>
      <c r="P7646">
        <v>181</v>
      </c>
      <c r="Q7646">
        <v>251</v>
      </c>
      <c r="R7646">
        <v>7645</v>
      </c>
    </row>
    <row r="7647" spans="1:18" x14ac:dyDescent="0.2">
      <c r="A7647" s="1">
        <v>41014.375</v>
      </c>
      <c r="B7647" s="17">
        <f>YEAR(Таблица1[[#This Row],[datetime]])</f>
        <v>2012</v>
      </c>
      <c r="C7647" s="17">
        <f>MONTH(Таблица1[[#This Row],[datetime]])</f>
        <v>4</v>
      </c>
      <c r="D7647" s="17">
        <f>DAY(Таблица1[[#This Row],[datetime]])</f>
        <v>15</v>
      </c>
      <c r="E7647" s="17">
        <f>WEEKDAY(Таблица1[[#This Row],[datetime]])</f>
        <v>1</v>
      </c>
      <c r="F7647" s="17">
        <f>HOUR(Таблица1[[#This Row],[datetime]])</f>
        <v>9</v>
      </c>
      <c r="G7647">
        <v>2</v>
      </c>
      <c r="H7647">
        <v>0</v>
      </c>
      <c r="I7647">
        <v>0</v>
      </c>
      <c r="J7647">
        <v>1</v>
      </c>
      <c r="K7647">
        <v>22.14</v>
      </c>
      <c r="L7647">
        <v>25.76</v>
      </c>
      <c r="M7647">
        <v>56</v>
      </c>
      <c r="N7647">
        <v>15.001300000000001</v>
      </c>
      <c r="O7647">
        <v>97</v>
      </c>
      <c r="P7647">
        <v>154</v>
      </c>
      <c r="Q7647">
        <v>251</v>
      </c>
      <c r="R7647">
        <v>7646</v>
      </c>
    </row>
    <row r="7648" spans="1:18" x14ac:dyDescent="0.2">
      <c r="A7648" s="1">
        <v>41015.458333333336</v>
      </c>
      <c r="B7648" s="17">
        <f>YEAR(Таблица1[[#This Row],[datetime]])</f>
        <v>2012</v>
      </c>
      <c r="C7648" s="17">
        <f>MONTH(Таблица1[[#This Row],[datetime]])</f>
        <v>4</v>
      </c>
      <c r="D7648" s="17">
        <f>DAY(Таблица1[[#This Row],[datetime]])</f>
        <v>16</v>
      </c>
      <c r="E7648" s="17">
        <f>WEEKDAY(Таблица1[[#This Row],[datetime]])</f>
        <v>2</v>
      </c>
      <c r="F7648" s="17">
        <f>HOUR(Таблица1[[#This Row],[datetime]])</f>
        <v>11</v>
      </c>
      <c r="G7648">
        <v>2</v>
      </c>
      <c r="H7648">
        <v>1</v>
      </c>
      <c r="I7648">
        <v>0</v>
      </c>
      <c r="J7648">
        <v>1</v>
      </c>
      <c r="K7648">
        <v>26.24</v>
      </c>
      <c r="L7648">
        <v>30.305</v>
      </c>
      <c r="M7648">
        <v>65</v>
      </c>
      <c r="N7648">
        <v>16.997900000000001</v>
      </c>
      <c r="O7648">
        <v>115</v>
      </c>
      <c r="P7648">
        <v>136</v>
      </c>
      <c r="Q7648">
        <v>251</v>
      </c>
      <c r="R7648">
        <v>7647</v>
      </c>
    </row>
    <row r="7649" spans="1:18" x14ac:dyDescent="0.2">
      <c r="A7649" s="1">
        <v>41046.916666666664</v>
      </c>
      <c r="B7649" s="17">
        <f>YEAR(Таблица1[[#This Row],[datetime]])</f>
        <v>2012</v>
      </c>
      <c r="C7649" s="17">
        <f>MONTH(Таблица1[[#This Row],[datetime]])</f>
        <v>5</v>
      </c>
      <c r="D7649" s="17">
        <f>DAY(Таблица1[[#This Row],[datetime]])</f>
        <v>17</v>
      </c>
      <c r="E7649" s="17">
        <f>WEEKDAY(Таблица1[[#This Row],[datetime]])</f>
        <v>5</v>
      </c>
      <c r="F7649" s="17">
        <f>HOUR(Таблица1[[#This Row],[datetime]])</f>
        <v>22</v>
      </c>
      <c r="G7649">
        <v>2</v>
      </c>
      <c r="H7649">
        <v>0</v>
      </c>
      <c r="I7649">
        <v>1</v>
      </c>
      <c r="J7649">
        <v>1</v>
      </c>
      <c r="K7649">
        <v>22.96</v>
      </c>
      <c r="L7649">
        <v>26.515000000000001</v>
      </c>
      <c r="M7649">
        <v>43</v>
      </c>
      <c r="N7649">
        <v>6.0031999999999996</v>
      </c>
      <c r="O7649">
        <v>42</v>
      </c>
      <c r="P7649">
        <v>209</v>
      </c>
      <c r="Q7649">
        <v>251</v>
      </c>
      <c r="R7649">
        <v>7648</v>
      </c>
    </row>
    <row r="7650" spans="1:18" x14ac:dyDescent="0.2">
      <c r="A7650" s="1">
        <v>41047.916666666664</v>
      </c>
      <c r="B7650" s="17">
        <f>YEAR(Таблица1[[#This Row],[datetime]])</f>
        <v>2012</v>
      </c>
      <c r="C7650" s="17">
        <f>MONTH(Таблица1[[#This Row],[datetime]])</f>
        <v>5</v>
      </c>
      <c r="D7650" s="17">
        <f>DAY(Таблица1[[#This Row],[datetime]])</f>
        <v>18</v>
      </c>
      <c r="E7650" s="17">
        <f>WEEKDAY(Таблица1[[#This Row],[datetime]])</f>
        <v>6</v>
      </c>
      <c r="F7650" s="17">
        <f>HOUR(Таблица1[[#This Row],[datetime]])</f>
        <v>22</v>
      </c>
      <c r="G7650">
        <v>2</v>
      </c>
      <c r="H7650">
        <v>0</v>
      </c>
      <c r="I7650">
        <v>1</v>
      </c>
      <c r="J7650">
        <v>1</v>
      </c>
      <c r="K7650">
        <v>22.96</v>
      </c>
      <c r="L7650">
        <v>26.515000000000001</v>
      </c>
      <c r="M7650">
        <v>52</v>
      </c>
      <c r="N7650">
        <v>22.002800000000001</v>
      </c>
      <c r="O7650">
        <v>57</v>
      </c>
      <c r="P7650">
        <v>194</v>
      </c>
      <c r="Q7650">
        <v>251</v>
      </c>
      <c r="R7650">
        <v>7649</v>
      </c>
    </row>
    <row r="7651" spans="1:18" x14ac:dyDescent="0.2">
      <c r="A7651" s="1">
        <v>41131.458333333336</v>
      </c>
      <c r="B7651" s="17">
        <f>YEAR(Таблица1[[#This Row],[datetime]])</f>
        <v>2012</v>
      </c>
      <c r="C7651" s="17">
        <f>MONTH(Таблица1[[#This Row],[datetime]])</f>
        <v>8</v>
      </c>
      <c r="D7651" s="17">
        <f>DAY(Таблица1[[#This Row],[datetime]])</f>
        <v>10</v>
      </c>
      <c r="E7651" s="17">
        <f>WEEKDAY(Таблица1[[#This Row],[datetime]])</f>
        <v>6</v>
      </c>
      <c r="F7651" s="17">
        <f>HOUR(Таблица1[[#This Row],[datetime]])</f>
        <v>11</v>
      </c>
      <c r="G7651">
        <v>3</v>
      </c>
      <c r="H7651">
        <v>0</v>
      </c>
      <c r="I7651">
        <v>1</v>
      </c>
      <c r="J7651">
        <v>3</v>
      </c>
      <c r="K7651">
        <v>27.88</v>
      </c>
      <c r="L7651">
        <v>31.82</v>
      </c>
      <c r="M7651">
        <v>79</v>
      </c>
      <c r="N7651">
        <v>8.9981000000000009</v>
      </c>
      <c r="O7651">
        <v>73</v>
      </c>
      <c r="P7651">
        <v>178</v>
      </c>
      <c r="Q7651">
        <v>251</v>
      </c>
      <c r="R7651">
        <v>7650</v>
      </c>
    </row>
    <row r="7652" spans="1:18" x14ac:dyDescent="0.2">
      <c r="A7652" s="1">
        <v>41165.916666666664</v>
      </c>
      <c r="B7652" s="17">
        <f>YEAR(Таблица1[[#This Row],[datetime]])</f>
        <v>2012</v>
      </c>
      <c r="C7652" s="17">
        <f>MONTH(Таблица1[[#This Row],[datetime]])</f>
        <v>9</v>
      </c>
      <c r="D7652" s="17">
        <f>DAY(Таблица1[[#This Row],[datetime]])</f>
        <v>13</v>
      </c>
      <c r="E7652" s="17">
        <f>WEEKDAY(Таблица1[[#This Row],[datetime]])</f>
        <v>5</v>
      </c>
      <c r="F7652" s="17">
        <f>HOUR(Таблица1[[#This Row],[datetime]])</f>
        <v>22</v>
      </c>
      <c r="G7652">
        <v>3</v>
      </c>
      <c r="H7652">
        <v>0</v>
      </c>
      <c r="I7652">
        <v>1</v>
      </c>
      <c r="J7652">
        <v>1</v>
      </c>
      <c r="K7652">
        <v>24.6</v>
      </c>
      <c r="L7652">
        <v>29.545000000000002</v>
      </c>
      <c r="M7652">
        <v>69</v>
      </c>
      <c r="N7652">
        <v>8.9981000000000009</v>
      </c>
      <c r="O7652">
        <v>28</v>
      </c>
      <c r="P7652">
        <v>223</v>
      </c>
      <c r="Q7652">
        <v>251</v>
      </c>
      <c r="R7652">
        <v>7651</v>
      </c>
    </row>
    <row r="7653" spans="1:18" x14ac:dyDescent="0.2">
      <c r="A7653" s="1">
        <v>41185.583333333336</v>
      </c>
      <c r="B7653" s="17">
        <f>YEAR(Таблица1[[#This Row],[datetime]])</f>
        <v>2012</v>
      </c>
      <c r="C7653" s="17">
        <f>MONTH(Таблица1[[#This Row],[datetime]])</f>
        <v>10</v>
      </c>
      <c r="D7653" s="17">
        <f>DAY(Таблица1[[#This Row],[datetime]])</f>
        <v>3</v>
      </c>
      <c r="E7653" s="17">
        <f>WEEKDAY(Таблица1[[#This Row],[datetime]])</f>
        <v>4</v>
      </c>
      <c r="F7653" s="17">
        <f>HOUR(Таблица1[[#This Row],[datetime]])</f>
        <v>14</v>
      </c>
      <c r="G7653">
        <v>4</v>
      </c>
      <c r="H7653">
        <v>0</v>
      </c>
      <c r="I7653">
        <v>1</v>
      </c>
      <c r="J7653">
        <v>2</v>
      </c>
      <c r="K7653">
        <v>29.52</v>
      </c>
      <c r="L7653">
        <v>34.090000000000003</v>
      </c>
      <c r="M7653">
        <v>70</v>
      </c>
      <c r="N7653">
        <v>11.0014</v>
      </c>
      <c r="O7653">
        <v>56</v>
      </c>
      <c r="P7653">
        <v>195</v>
      </c>
      <c r="Q7653">
        <v>251</v>
      </c>
      <c r="R7653">
        <v>7652</v>
      </c>
    </row>
    <row r="7654" spans="1:18" x14ac:dyDescent="0.2">
      <c r="A7654" s="1">
        <v>41193.458333333336</v>
      </c>
      <c r="B7654" s="17">
        <f>YEAR(Таблица1[[#This Row],[datetime]])</f>
        <v>2012</v>
      </c>
      <c r="C7654" s="17">
        <f>MONTH(Таблица1[[#This Row],[datetime]])</f>
        <v>10</v>
      </c>
      <c r="D7654" s="17">
        <f>DAY(Таблица1[[#This Row],[datetime]])</f>
        <v>11</v>
      </c>
      <c r="E7654" s="17">
        <f>WEEKDAY(Таблица1[[#This Row],[datetime]])</f>
        <v>5</v>
      </c>
      <c r="F7654" s="17">
        <f>HOUR(Таблица1[[#This Row],[datetime]])</f>
        <v>11</v>
      </c>
      <c r="G7654">
        <v>4</v>
      </c>
      <c r="H7654">
        <v>0</v>
      </c>
      <c r="I7654">
        <v>1</v>
      </c>
      <c r="J7654">
        <v>1</v>
      </c>
      <c r="K7654">
        <v>18.86</v>
      </c>
      <c r="L7654">
        <v>22.725000000000001</v>
      </c>
      <c r="M7654">
        <v>36</v>
      </c>
      <c r="N7654">
        <v>0</v>
      </c>
      <c r="O7654">
        <v>76</v>
      </c>
      <c r="P7654">
        <v>175</v>
      </c>
      <c r="Q7654">
        <v>251</v>
      </c>
      <c r="R7654">
        <v>7653</v>
      </c>
    </row>
    <row r="7655" spans="1:18" x14ac:dyDescent="0.2">
      <c r="A7655" s="1">
        <v>41222.458333333336</v>
      </c>
      <c r="B7655" s="17">
        <f>YEAR(Таблица1[[#This Row],[datetime]])</f>
        <v>2012</v>
      </c>
      <c r="C7655" s="17">
        <f>MONTH(Таблица1[[#This Row],[datetime]])</f>
        <v>11</v>
      </c>
      <c r="D7655" s="17">
        <f>DAY(Таблица1[[#This Row],[datetime]])</f>
        <v>9</v>
      </c>
      <c r="E7655" s="17">
        <f>WEEKDAY(Таблица1[[#This Row],[datetime]])</f>
        <v>6</v>
      </c>
      <c r="F7655" s="17">
        <f>HOUR(Таблица1[[#This Row],[datetime]])</f>
        <v>11</v>
      </c>
      <c r="G7655">
        <v>4</v>
      </c>
      <c r="H7655">
        <v>0</v>
      </c>
      <c r="I7655">
        <v>1</v>
      </c>
      <c r="J7655">
        <v>1</v>
      </c>
      <c r="K7655">
        <v>16.399999999999999</v>
      </c>
      <c r="L7655">
        <v>20.454999999999998</v>
      </c>
      <c r="M7655">
        <v>47</v>
      </c>
      <c r="N7655">
        <v>19.999500000000001</v>
      </c>
      <c r="O7655">
        <v>66</v>
      </c>
      <c r="P7655">
        <v>185</v>
      </c>
      <c r="Q7655">
        <v>251</v>
      </c>
      <c r="R7655">
        <v>7654</v>
      </c>
    </row>
    <row r="7656" spans="1:18" x14ac:dyDescent="0.2">
      <c r="A7656" s="1">
        <v>41229.583333333336</v>
      </c>
      <c r="B7656" s="17">
        <f>YEAR(Таблица1[[#This Row],[datetime]])</f>
        <v>2012</v>
      </c>
      <c r="C7656" s="17">
        <f>MONTH(Таблица1[[#This Row],[datetime]])</f>
        <v>11</v>
      </c>
      <c r="D7656" s="17">
        <f>DAY(Таблица1[[#This Row],[datetime]])</f>
        <v>16</v>
      </c>
      <c r="E7656" s="17">
        <f>WEEKDAY(Таблица1[[#This Row],[datetime]])</f>
        <v>6</v>
      </c>
      <c r="F7656" s="17">
        <f>HOUR(Таблица1[[#This Row],[datetime]])</f>
        <v>14</v>
      </c>
      <c r="G7656">
        <v>4</v>
      </c>
      <c r="H7656">
        <v>0</v>
      </c>
      <c r="I7656">
        <v>1</v>
      </c>
      <c r="J7656">
        <v>1</v>
      </c>
      <c r="K7656">
        <v>17.22</v>
      </c>
      <c r="L7656">
        <v>21.21</v>
      </c>
      <c r="M7656">
        <v>35</v>
      </c>
      <c r="N7656">
        <v>7.0015000000000001</v>
      </c>
      <c r="O7656">
        <v>47</v>
      </c>
      <c r="P7656">
        <v>204</v>
      </c>
      <c r="Q7656">
        <v>251</v>
      </c>
      <c r="R7656">
        <v>7655</v>
      </c>
    </row>
    <row r="7657" spans="1:18" x14ac:dyDescent="0.2">
      <c r="A7657" s="1">
        <v>41232.541666666664</v>
      </c>
      <c r="B7657" s="17">
        <f>YEAR(Таблица1[[#This Row],[datetime]])</f>
        <v>2012</v>
      </c>
      <c r="C7657" s="17">
        <f>MONTH(Таблица1[[#This Row],[datetime]])</f>
        <v>11</v>
      </c>
      <c r="D7657" s="17">
        <f>DAY(Таблица1[[#This Row],[datetime]])</f>
        <v>19</v>
      </c>
      <c r="E7657" s="17">
        <f>WEEKDAY(Таблица1[[#This Row],[datetime]])</f>
        <v>2</v>
      </c>
      <c r="F7657" s="17">
        <f>HOUR(Таблица1[[#This Row],[datetime]])</f>
        <v>13</v>
      </c>
      <c r="G7657">
        <v>4</v>
      </c>
      <c r="H7657">
        <v>0</v>
      </c>
      <c r="I7657">
        <v>1</v>
      </c>
      <c r="J7657">
        <v>1</v>
      </c>
      <c r="K7657">
        <v>18.04</v>
      </c>
      <c r="L7657">
        <v>21.97</v>
      </c>
      <c r="M7657">
        <v>54</v>
      </c>
      <c r="N7657">
        <v>16.997900000000001</v>
      </c>
      <c r="O7657">
        <v>46</v>
      </c>
      <c r="P7657">
        <v>205</v>
      </c>
      <c r="Q7657">
        <v>251</v>
      </c>
      <c r="R7657">
        <v>7656</v>
      </c>
    </row>
    <row r="7658" spans="1:18" x14ac:dyDescent="0.2">
      <c r="A7658" s="1">
        <v>40706.708333333336</v>
      </c>
      <c r="B7658" s="17">
        <f>YEAR(Таблица1[[#This Row],[datetime]])</f>
        <v>2011</v>
      </c>
      <c r="C7658" s="17">
        <f>MONTH(Таблица1[[#This Row],[datetime]])</f>
        <v>6</v>
      </c>
      <c r="D7658" s="17">
        <f>DAY(Таблица1[[#This Row],[datetime]])</f>
        <v>12</v>
      </c>
      <c r="E7658" s="17">
        <f>WEEKDAY(Таблица1[[#This Row],[datetime]])</f>
        <v>1</v>
      </c>
      <c r="F7658" s="17">
        <f>HOUR(Таблица1[[#This Row],[datetime]])</f>
        <v>17</v>
      </c>
      <c r="G7658">
        <v>2</v>
      </c>
      <c r="H7658">
        <v>0</v>
      </c>
      <c r="I7658">
        <v>0</v>
      </c>
      <c r="J7658">
        <v>3</v>
      </c>
      <c r="K7658">
        <v>27.88</v>
      </c>
      <c r="L7658">
        <v>31.82</v>
      </c>
      <c r="M7658">
        <v>83</v>
      </c>
      <c r="N7658">
        <v>19.001200000000001</v>
      </c>
      <c r="O7658">
        <v>94</v>
      </c>
      <c r="P7658">
        <v>158</v>
      </c>
      <c r="Q7658">
        <v>252</v>
      </c>
      <c r="R7658">
        <v>7657</v>
      </c>
    </row>
    <row r="7659" spans="1:18" x14ac:dyDescent="0.2">
      <c r="A7659" s="1">
        <v>40740.875</v>
      </c>
      <c r="B7659" s="17">
        <f>YEAR(Таблица1[[#This Row],[datetime]])</f>
        <v>2011</v>
      </c>
      <c r="C7659" s="17">
        <f>MONTH(Таблица1[[#This Row],[datetime]])</f>
        <v>7</v>
      </c>
      <c r="D7659" s="17">
        <f>DAY(Таблица1[[#This Row],[datetime]])</f>
        <v>16</v>
      </c>
      <c r="E7659" s="17">
        <f>WEEKDAY(Таблица1[[#This Row],[datetime]])</f>
        <v>7</v>
      </c>
      <c r="F7659" s="17">
        <f>HOUR(Таблица1[[#This Row],[datetime]])</f>
        <v>21</v>
      </c>
      <c r="G7659">
        <v>3</v>
      </c>
      <c r="H7659">
        <v>0</v>
      </c>
      <c r="I7659">
        <v>0</v>
      </c>
      <c r="J7659">
        <v>1</v>
      </c>
      <c r="K7659">
        <v>28.7</v>
      </c>
      <c r="L7659">
        <v>32.575000000000003</v>
      </c>
      <c r="M7659">
        <v>58</v>
      </c>
      <c r="N7659">
        <v>15.001300000000001</v>
      </c>
      <c r="O7659">
        <v>85</v>
      </c>
      <c r="P7659">
        <v>167</v>
      </c>
      <c r="Q7659">
        <v>252</v>
      </c>
      <c r="R7659">
        <v>7658</v>
      </c>
    </row>
    <row r="7660" spans="1:18" x14ac:dyDescent="0.2">
      <c r="A7660" s="1">
        <v>40850.791666666664</v>
      </c>
      <c r="B7660" s="17">
        <f>YEAR(Таблица1[[#This Row],[datetime]])</f>
        <v>2011</v>
      </c>
      <c r="C7660" s="17">
        <f>MONTH(Таблица1[[#This Row],[datetime]])</f>
        <v>11</v>
      </c>
      <c r="D7660" s="17">
        <f>DAY(Таблица1[[#This Row],[datetime]])</f>
        <v>3</v>
      </c>
      <c r="E7660" s="17">
        <f>WEEKDAY(Таблица1[[#This Row],[datetime]])</f>
        <v>5</v>
      </c>
      <c r="F7660" s="17">
        <f>HOUR(Таблица1[[#This Row],[datetime]])</f>
        <v>19</v>
      </c>
      <c r="G7660">
        <v>4</v>
      </c>
      <c r="H7660">
        <v>0</v>
      </c>
      <c r="I7660">
        <v>1</v>
      </c>
      <c r="J7660">
        <v>1</v>
      </c>
      <c r="K7660">
        <v>18.04</v>
      </c>
      <c r="L7660">
        <v>21.97</v>
      </c>
      <c r="M7660">
        <v>67</v>
      </c>
      <c r="N7660">
        <v>6.0031999999999996</v>
      </c>
      <c r="O7660">
        <v>18</v>
      </c>
      <c r="P7660">
        <v>234</v>
      </c>
      <c r="Q7660">
        <v>252</v>
      </c>
      <c r="R7660">
        <v>7659</v>
      </c>
    </row>
    <row r="7661" spans="1:18" x14ac:dyDescent="0.2">
      <c r="A7661" s="1">
        <v>41005.833333333336</v>
      </c>
      <c r="B7661" s="17">
        <f>YEAR(Таблица1[[#This Row],[datetime]])</f>
        <v>2012</v>
      </c>
      <c r="C7661" s="17">
        <f>MONTH(Таблица1[[#This Row],[datetime]])</f>
        <v>4</v>
      </c>
      <c r="D7661" s="17">
        <f>DAY(Таблица1[[#This Row],[datetime]])</f>
        <v>6</v>
      </c>
      <c r="E7661" s="17">
        <f>WEEKDAY(Таблица1[[#This Row],[datetime]])</f>
        <v>6</v>
      </c>
      <c r="F7661" s="17">
        <f>HOUR(Таблица1[[#This Row],[datetime]])</f>
        <v>20</v>
      </c>
      <c r="G7661">
        <v>2</v>
      </c>
      <c r="H7661">
        <v>0</v>
      </c>
      <c r="I7661">
        <v>1</v>
      </c>
      <c r="J7661">
        <v>1</v>
      </c>
      <c r="K7661">
        <v>18.86</v>
      </c>
      <c r="L7661">
        <v>22.725000000000001</v>
      </c>
      <c r="M7661">
        <v>24</v>
      </c>
      <c r="N7661">
        <v>19.001200000000001</v>
      </c>
      <c r="O7661">
        <v>61</v>
      </c>
      <c r="P7661">
        <v>191</v>
      </c>
      <c r="Q7661">
        <v>252</v>
      </c>
      <c r="R7661">
        <v>7660</v>
      </c>
    </row>
    <row r="7662" spans="1:18" x14ac:dyDescent="0.2">
      <c r="A7662" s="1">
        <v>41169.458333333336</v>
      </c>
      <c r="B7662" s="17">
        <f>YEAR(Таблица1[[#This Row],[datetime]])</f>
        <v>2012</v>
      </c>
      <c r="C7662" s="17">
        <f>MONTH(Таблица1[[#This Row],[datetime]])</f>
        <v>9</v>
      </c>
      <c r="D7662" s="17">
        <f>DAY(Таблица1[[#This Row],[datetime]])</f>
        <v>17</v>
      </c>
      <c r="E7662" s="17">
        <f>WEEKDAY(Таблица1[[#This Row],[datetime]])</f>
        <v>2</v>
      </c>
      <c r="F7662" s="17">
        <f>HOUR(Таблица1[[#This Row],[datetime]])</f>
        <v>11</v>
      </c>
      <c r="G7662">
        <v>3</v>
      </c>
      <c r="H7662">
        <v>0</v>
      </c>
      <c r="I7662">
        <v>1</v>
      </c>
      <c r="J7662">
        <v>2</v>
      </c>
      <c r="K7662">
        <v>25.42</v>
      </c>
      <c r="L7662">
        <v>30.305</v>
      </c>
      <c r="M7662">
        <v>69</v>
      </c>
      <c r="N7662">
        <v>15.001300000000001</v>
      </c>
      <c r="O7662">
        <v>61</v>
      </c>
      <c r="P7662">
        <v>191</v>
      </c>
      <c r="Q7662">
        <v>252</v>
      </c>
      <c r="R7662">
        <v>7661</v>
      </c>
    </row>
    <row r="7663" spans="1:18" x14ac:dyDescent="0.2">
      <c r="A7663" s="1">
        <v>41201.458333333336</v>
      </c>
      <c r="B7663" s="17">
        <f>YEAR(Таблица1[[#This Row],[datetime]])</f>
        <v>2012</v>
      </c>
      <c r="C7663" s="17">
        <f>MONTH(Таблица1[[#This Row],[datetime]])</f>
        <v>10</v>
      </c>
      <c r="D7663" s="17">
        <f>DAY(Таблица1[[#This Row],[datetime]])</f>
        <v>19</v>
      </c>
      <c r="E7663" s="17">
        <f>WEEKDAY(Таблица1[[#This Row],[datetime]])</f>
        <v>6</v>
      </c>
      <c r="F7663" s="17">
        <f>HOUR(Таблица1[[#This Row],[datetime]])</f>
        <v>11</v>
      </c>
      <c r="G7663">
        <v>4</v>
      </c>
      <c r="H7663">
        <v>0</v>
      </c>
      <c r="I7663">
        <v>1</v>
      </c>
      <c r="J7663">
        <v>1</v>
      </c>
      <c r="K7663">
        <v>24.6</v>
      </c>
      <c r="L7663">
        <v>28.03</v>
      </c>
      <c r="M7663">
        <v>83</v>
      </c>
      <c r="N7663">
        <v>12.997999999999999</v>
      </c>
      <c r="O7663">
        <v>41</v>
      </c>
      <c r="P7663">
        <v>211</v>
      </c>
      <c r="Q7663">
        <v>252</v>
      </c>
      <c r="R7663">
        <v>7662</v>
      </c>
    </row>
    <row r="7664" spans="1:18" x14ac:dyDescent="0.2">
      <c r="A7664" s="1">
        <v>40618.333333333336</v>
      </c>
      <c r="B7664" s="17">
        <f>YEAR(Таблица1[[#This Row],[datetime]])</f>
        <v>2011</v>
      </c>
      <c r="C7664" s="17">
        <f>MONTH(Таблица1[[#This Row],[datetime]])</f>
        <v>3</v>
      </c>
      <c r="D7664" s="17">
        <f>DAY(Таблица1[[#This Row],[datetime]])</f>
        <v>16</v>
      </c>
      <c r="E7664" s="17">
        <f>WEEKDAY(Таблица1[[#This Row],[datetime]])</f>
        <v>4</v>
      </c>
      <c r="F7664" s="17">
        <f>HOUR(Таблица1[[#This Row],[datetime]])</f>
        <v>8</v>
      </c>
      <c r="G7664">
        <v>1</v>
      </c>
      <c r="H7664">
        <v>0</v>
      </c>
      <c r="I7664">
        <v>1</v>
      </c>
      <c r="J7664">
        <v>2</v>
      </c>
      <c r="K7664">
        <v>13.12</v>
      </c>
      <c r="L7664">
        <v>15.91</v>
      </c>
      <c r="M7664">
        <v>93</v>
      </c>
      <c r="N7664">
        <v>0</v>
      </c>
      <c r="O7664">
        <v>26</v>
      </c>
      <c r="P7664">
        <v>227</v>
      </c>
      <c r="Q7664">
        <v>253</v>
      </c>
      <c r="R7664">
        <v>7663</v>
      </c>
    </row>
    <row r="7665" spans="1:18" x14ac:dyDescent="0.2">
      <c r="A7665" s="1">
        <v>40618.708333333336</v>
      </c>
      <c r="B7665" s="17">
        <f>YEAR(Таблица1[[#This Row],[datetime]])</f>
        <v>2011</v>
      </c>
      <c r="C7665" s="17">
        <f>MONTH(Таблица1[[#This Row],[datetime]])</f>
        <v>3</v>
      </c>
      <c r="D7665" s="17">
        <f>DAY(Таблица1[[#This Row],[datetime]])</f>
        <v>16</v>
      </c>
      <c r="E7665" s="17">
        <f>WEEKDAY(Таблица1[[#This Row],[datetime]])</f>
        <v>4</v>
      </c>
      <c r="F7665" s="17">
        <f>HOUR(Таблица1[[#This Row],[datetime]])</f>
        <v>17</v>
      </c>
      <c r="G7665">
        <v>1</v>
      </c>
      <c r="H7665">
        <v>0</v>
      </c>
      <c r="I7665">
        <v>1</v>
      </c>
      <c r="J7665">
        <v>2</v>
      </c>
      <c r="K7665">
        <v>18.04</v>
      </c>
      <c r="L7665">
        <v>21.97</v>
      </c>
      <c r="M7665">
        <v>54</v>
      </c>
      <c r="N7665">
        <v>19.999500000000001</v>
      </c>
      <c r="O7665">
        <v>37</v>
      </c>
      <c r="P7665">
        <v>216</v>
      </c>
      <c r="Q7665">
        <v>253</v>
      </c>
      <c r="R7665">
        <v>7664</v>
      </c>
    </row>
    <row r="7666" spans="1:18" x14ac:dyDescent="0.2">
      <c r="A7666" s="1">
        <v>40669.541666666664</v>
      </c>
      <c r="B7666" s="17">
        <f>YEAR(Таблица1[[#This Row],[datetime]])</f>
        <v>2011</v>
      </c>
      <c r="C7666" s="17">
        <f>MONTH(Таблица1[[#This Row],[datetime]])</f>
        <v>5</v>
      </c>
      <c r="D7666" s="17">
        <f>DAY(Таблица1[[#This Row],[datetime]])</f>
        <v>6</v>
      </c>
      <c r="E7666" s="17">
        <f>WEEKDAY(Таблица1[[#This Row],[datetime]])</f>
        <v>6</v>
      </c>
      <c r="F7666" s="17">
        <f>HOUR(Таблица1[[#This Row],[datetime]])</f>
        <v>13</v>
      </c>
      <c r="G7666">
        <v>2</v>
      </c>
      <c r="H7666">
        <v>0</v>
      </c>
      <c r="I7666">
        <v>1</v>
      </c>
      <c r="J7666">
        <v>1</v>
      </c>
      <c r="K7666">
        <v>23.78</v>
      </c>
      <c r="L7666">
        <v>27.274999999999999</v>
      </c>
      <c r="M7666">
        <v>40</v>
      </c>
      <c r="N7666">
        <v>22.002800000000001</v>
      </c>
      <c r="O7666">
        <v>71</v>
      </c>
      <c r="P7666">
        <v>182</v>
      </c>
      <c r="Q7666">
        <v>253</v>
      </c>
      <c r="R7666">
        <v>7665</v>
      </c>
    </row>
    <row r="7667" spans="1:18" x14ac:dyDescent="0.2">
      <c r="A7667" s="1">
        <v>40767.541666666664</v>
      </c>
      <c r="B7667" s="17">
        <f>YEAR(Таблица1[[#This Row],[datetime]])</f>
        <v>2011</v>
      </c>
      <c r="C7667" s="17">
        <f>MONTH(Таблица1[[#This Row],[datetime]])</f>
        <v>8</v>
      </c>
      <c r="D7667" s="17">
        <f>DAY(Таблица1[[#This Row],[datetime]])</f>
        <v>12</v>
      </c>
      <c r="E7667" s="17">
        <f>WEEKDAY(Таблица1[[#This Row],[datetime]])</f>
        <v>6</v>
      </c>
      <c r="F7667" s="17">
        <f>HOUR(Таблица1[[#This Row],[datetime]])</f>
        <v>13</v>
      </c>
      <c r="G7667">
        <v>3</v>
      </c>
      <c r="H7667">
        <v>0</v>
      </c>
      <c r="I7667">
        <v>1</v>
      </c>
      <c r="J7667">
        <v>1</v>
      </c>
      <c r="K7667">
        <v>31.98</v>
      </c>
      <c r="L7667">
        <v>34.090000000000003</v>
      </c>
      <c r="M7667">
        <v>29</v>
      </c>
      <c r="N7667">
        <v>6.0031999999999996</v>
      </c>
      <c r="O7667">
        <v>74</v>
      </c>
      <c r="P7667">
        <v>179</v>
      </c>
      <c r="Q7667">
        <v>253</v>
      </c>
      <c r="R7667">
        <v>7666</v>
      </c>
    </row>
    <row r="7668" spans="1:18" x14ac:dyDescent="0.2">
      <c r="A7668" s="1">
        <v>40791.625</v>
      </c>
      <c r="B7668" s="17">
        <f>YEAR(Таблица1[[#This Row],[datetime]])</f>
        <v>2011</v>
      </c>
      <c r="C7668" s="17">
        <f>MONTH(Таблица1[[#This Row],[datetime]])</f>
        <v>9</v>
      </c>
      <c r="D7668" s="17">
        <f>DAY(Таблица1[[#This Row],[datetime]])</f>
        <v>5</v>
      </c>
      <c r="E7668" s="17">
        <f>WEEKDAY(Таблица1[[#This Row],[datetime]])</f>
        <v>2</v>
      </c>
      <c r="F7668" s="17">
        <f>HOUR(Таблица1[[#This Row],[datetime]])</f>
        <v>15</v>
      </c>
      <c r="G7668">
        <v>3</v>
      </c>
      <c r="H7668">
        <v>1</v>
      </c>
      <c r="I7668">
        <v>0</v>
      </c>
      <c r="J7668">
        <v>2</v>
      </c>
      <c r="K7668">
        <v>27.88</v>
      </c>
      <c r="L7668">
        <v>31.82</v>
      </c>
      <c r="M7668">
        <v>79</v>
      </c>
      <c r="N7668">
        <v>19.001200000000001</v>
      </c>
      <c r="O7668">
        <v>111</v>
      </c>
      <c r="P7668">
        <v>142</v>
      </c>
      <c r="Q7668">
        <v>253</v>
      </c>
      <c r="R7668">
        <v>7667</v>
      </c>
    </row>
    <row r="7669" spans="1:18" x14ac:dyDescent="0.2">
      <c r="A7669" s="1">
        <v>40947.375</v>
      </c>
      <c r="B7669" s="17">
        <f>YEAR(Таблица1[[#This Row],[datetime]])</f>
        <v>2012</v>
      </c>
      <c r="C7669" s="17">
        <f>MONTH(Таблица1[[#This Row],[datetime]])</f>
        <v>2</v>
      </c>
      <c r="D7669" s="17">
        <f>DAY(Таблица1[[#This Row],[datetime]])</f>
        <v>8</v>
      </c>
      <c r="E7669" s="17">
        <f>WEEKDAY(Таблица1[[#This Row],[datetime]])</f>
        <v>4</v>
      </c>
      <c r="F7669" s="17">
        <f>HOUR(Таблица1[[#This Row],[datetime]])</f>
        <v>9</v>
      </c>
      <c r="G7669">
        <v>1</v>
      </c>
      <c r="H7669">
        <v>0</v>
      </c>
      <c r="I7669">
        <v>1</v>
      </c>
      <c r="J7669">
        <v>2</v>
      </c>
      <c r="K7669">
        <v>9.84</v>
      </c>
      <c r="L7669">
        <v>12.88</v>
      </c>
      <c r="M7669">
        <v>70</v>
      </c>
      <c r="N7669">
        <v>11.0014</v>
      </c>
      <c r="O7669">
        <v>8</v>
      </c>
      <c r="P7669">
        <v>245</v>
      </c>
      <c r="Q7669">
        <v>253</v>
      </c>
      <c r="R7669">
        <v>7668</v>
      </c>
    </row>
    <row r="7670" spans="1:18" x14ac:dyDescent="0.2">
      <c r="A7670" s="1">
        <v>40958.625</v>
      </c>
      <c r="B7670" s="17">
        <f>YEAR(Таблица1[[#This Row],[datetime]])</f>
        <v>2012</v>
      </c>
      <c r="C7670" s="17">
        <f>MONTH(Таблица1[[#This Row],[datetime]])</f>
        <v>2</v>
      </c>
      <c r="D7670" s="17">
        <f>DAY(Таблица1[[#This Row],[datetime]])</f>
        <v>19</v>
      </c>
      <c r="E7670" s="17">
        <f>WEEKDAY(Таблица1[[#This Row],[datetime]])</f>
        <v>1</v>
      </c>
      <c r="F7670" s="17">
        <f>HOUR(Таблица1[[#This Row],[datetime]])</f>
        <v>15</v>
      </c>
      <c r="G7670">
        <v>1</v>
      </c>
      <c r="H7670">
        <v>0</v>
      </c>
      <c r="I7670">
        <v>0</v>
      </c>
      <c r="J7670">
        <v>2</v>
      </c>
      <c r="K7670">
        <v>12.3</v>
      </c>
      <c r="L7670">
        <v>14.395</v>
      </c>
      <c r="M7670">
        <v>49</v>
      </c>
      <c r="N7670">
        <v>12.997999999999999</v>
      </c>
      <c r="O7670">
        <v>85</v>
      </c>
      <c r="P7670">
        <v>168</v>
      </c>
      <c r="Q7670">
        <v>253</v>
      </c>
      <c r="R7670">
        <v>7669</v>
      </c>
    </row>
    <row r="7671" spans="1:18" x14ac:dyDescent="0.2">
      <c r="A7671" s="1">
        <v>41070.875</v>
      </c>
      <c r="B7671" s="17">
        <f>YEAR(Таблица1[[#This Row],[datetime]])</f>
        <v>2012</v>
      </c>
      <c r="C7671" s="17">
        <f>MONTH(Таблица1[[#This Row],[datetime]])</f>
        <v>6</v>
      </c>
      <c r="D7671" s="17">
        <f>DAY(Таблица1[[#This Row],[datetime]])</f>
        <v>10</v>
      </c>
      <c r="E7671" s="17">
        <f>WEEKDAY(Таблица1[[#This Row],[datetime]])</f>
        <v>1</v>
      </c>
      <c r="F7671" s="17">
        <f>HOUR(Таблица1[[#This Row],[datetime]])</f>
        <v>21</v>
      </c>
      <c r="G7671">
        <v>2</v>
      </c>
      <c r="H7671">
        <v>0</v>
      </c>
      <c r="I7671">
        <v>0</v>
      </c>
      <c r="J7671">
        <v>1</v>
      </c>
      <c r="K7671">
        <v>29.52</v>
      </c>
      <c r="L7671">
        <v>34.090000000000003</v>
      </c>
      <c r="M7671">
        <v>62</v>
      </c>
      <c r="N7671">
        <v>11.0014</v>
      </c>
      <c r="O7671">
        <v>83</v>
      </c>
      <c r="P7671">
        <v>170</v>
      </c>
      <c r="Q7671">
        <v>253</v>
      </c>
      <c r="R7671">
        <v>7670</v>
      </c>
    </row>
    <row r="7672" spans="1:18" x14ac:dyDescent="0.2">
      <c r="A7672" s="1">
        <v>41098.75</v>
      </c>
      <c r="B7672" s="17">
        <f>YEAR(Таблица1[[#This Row],[datetime]])</f>
        <v>2012</v>
      </c>
      <c r="C7672" s="17">
        <f>MONTH(Таблица1[[#This Row],[datetime]])</f>
        <v>7</v>
      </c>
      <c r="D7672" s="17">
        <f>DAY(Таблица1[[#This Row],[datetime]])</f>
        <v>8</v>
      </c>
      <c r="E7672" s="17">
        <f>WEEKDAY(Таблица1[[#This Row],[datetime]])</f>
        <v>1</v>
      </c>
      <c r="F7672" s="17">
        <f>HOUR(Таблица1[[#This Row],[datetime]])</f>
        <v>18</v>
      </c>
      <c r="G7672">
        <v>3</v>
      </c>
      <c r="H7672">
        <v>0</v>
      </c>
      <c r="I7672">
        <v>0</v>
      </c>
      <c r="J7672">
        <v>1</v>
      </c>
      <c r="K7672">
        <v>31.98</v>
      </c>
      <c r="L7672">
        <v>37.119999999999997</v>
      </c>
      <c r="M7672">
        <v>62</v>
      </c>
      <c r="N7672">
        <v>7.0015000000000001</v>
      </c>
      <c r="O7672">
        <v>54</v>
      </c>
      <c r="P7672">
        <v>199</v>
      </c>
      <c r="Q7672">
        <v>253</v>
      </c>
      <c r="R7672">
        <v>7671</v>
      </c>
    </row>
    <row r="7673" spans="1:18" x14ac:dyDescent="0.2">
      <c r="A7673" s="1">
        <v>41128.541666666664</v>
      </c>
      <c r="B7673" s="17">
        <f>YEAR(Таблица1[[#This Row],[datetime]])</f>
        <v>2012</v>
      </c>
      <c r="C7673" s="17">
        <f>MONTH(Таблица1[[#This Row],[datetime]])</f>
        <v>8</v>
      </c>
      <c r="D7673" s="17">
        <f>DAY(Таблица1[[#This Row],[datetime]])</f>
        <v>7</v>
      </c>
      <c r="E7673" s="17">
        <f>WEEKDAY(Таблица1[[#This Row],[datetime]])</f>
        <v>3</v>
      </c>
      <c r="F7673" s="17">
        <f>HOUR(Таблица1[[#This Row],[datetime]])</f>
        <v>13</v>
      </c>
      <c r="G7673">
        <v>3</v>
      </c>
      <c r="H7673">
        <v>0</v>
      </c>
      <c r="I7673">
        <v>1</v>
      </c>
      <c r="J7673">
        <v>2</v>
      </c>
      <c r="K7673">
        <v>32.799999999999997</v>
      </c>
      <c r="L7673">
        <v>37.119999999999997</v>
      </c>
      <c r="M7673">
        <v>52</v>
      </c>
      <c r="N7673">
        <v>12.997999999999999</v>
      </c>
      <c r="O7673">
        <v>68</v>
      </c>
      <c r="P7673">
        <v>185</v>
      </c>
      <c r="Q7673">
        <v>253</v>
      </c>
      <c r="R7673">
        <v>7672</v>
      </c>
    </row>
    <row r="7674" spans="1:18" x14ac:dyDescent="0.2">
      <c r="A7674" s="1">
        <v>41159.583333333336</v>
      </c>
      <c r="B7674" s="17">
        <f>YEAR(Таблица1[[#This Row],[datetime]])</f>
        <v>2012</v>
      </c>
      <c r="C7674" s="17">
        <f>MONTH(Таблица1[[#This Row],[datetime]])</f>
        <v>9</v>
      </c>
      <c r="D7674" s="17">
        <f>DAY(Таблица1[[#This Row],[datetime]])</f>
        <v>7</v>
      </c>
      <c r="E7674" s="17">
        <f>WEEKDAY(Таблица1[[#This Row],[datetime]])</f>
        <v>6</v>
      </c>
      <c r="F7674" s="17">
        <f>HOUR(Таблица1[[#This Row],[datetime]])</f>
        <v>14</v>
      </c>
      <c r="G7674">
        <v>3</v>
      </c>
      <c r="H7674">
        <v>0</v>
      </c>
      <c r="I7674">
        <v>1</v>
      </c>
      <c r="J7674">
        <v>1</v>
      </c>
      <c r="K7674">
        <v>32.799999999999997</v>
      </c>
      <c r="L7674">
        <v>38.634999999999998</v>
      </c>
      <c r="M7674">
        <v>59</v>
      </c>
      <c r="N7674">
        <v>16.997900000000001</v>
      </c>
      <c r="O7674">
        <v>66</v>
      </c>
      <c r="P7674">
        <v>187</v>
      </c>
      <c r="Q7674">
        <v>253</v>
      </c>
      <c r="R7674">
        <v>7673</v>
      </c>
    </row>
    <row r="7675" spans="1:18" x14ac:dyDescent="0.2">
      <c r="A7675" s="1">
        <v>41230.791666666664</v>
      </c>
      <c r="B7675" s="17">
        <f>YEAR(Таблица1[[#This Row],[datetime]])</f>
        <v>2012</v>
      </c>
      <c r="C7675" s="17">
        <f>MONTH(Таблица1[[#This Row],[datetime]])</f>
        <v>11</v>
      </c>
      <c r="D7675" s="17">
        <f>DAY(Таблица1[[#This Row],[datetime]])</f>
        <v>17</v>
      </c>
      <c r="E7675" s="17">
        <f>WEEKDAY(Таблица1[[#This Row],[datetime]])</f>
        <v>7</v>
      </c>
      <c r="F7675" s="17">
        <f>HOUR(Таблица1[[#This Row],[datetime]])</f>
        <v>19</v>
      </c>
      <c r="G7675">
        <v>4</v>
      </c>
      <c r="H7675">
        <v>0</v>
      </c>
      <c r="I7675">
        <v>0</v>
      </c>
      <c r="J7675">
        <v>1</v>
      </c>
      <c r="K7675">
        <v>13.94</v>
      </c>
      <c r="L7675">
        <v>17.425000000000001</v>
      </c>
      <c r="M7675">
        <v>53</v>
      </c>
      <c r="N7675">
        <v>6.0031999999999996</v>
      </c>
      <c r="O7675">
        <v>45</v>
      </c>
      <c r="P7675">
        <v>208</v>
      </c>
      <c r="Q7675">
        <v>253</v>
      </c>
      <c r="R7675">
        <v>7674</v>
      </c>
    </row>
    <row r="7676" spans="1:18" x14ac:dyDescent="0.2">
      <c r="A7676" s="1">
        <v>41252.666666666664</v>
      </c>
      <c r="B7676" s="17">
        <f>YEAR(Таблица1[[#This Row],[datetime]])</f>
        <v>2012</v>
      </c>
      <c r="C7676" s="17">
        <f>MONTH(Таблица1[[#This Row],[datetime]])</f>
        <v>12</v>
      </c>
      <c r="D7676" s="17">
        <f>DAY(Таблица1[[#This Row],[datetime]])</f>
        <v>9</v>
      </c>
      <c r="E7676" s="17">
        <f>WEEKDAY(Таблица1[[#This Row],[datetime]])</f>
        <v>1</v>
      </c>
      <c r="F7676" s="17">
        <f>HOUR(Таблица1[[#This Row],[datetime]])</f>
        <v>16</v>
      </c>
      <c r="G7676">
        <v>4</v>
      </c>
      <c r="H7676">
        <v>0</v>
      </c>
      <c r="I7676">
        <v>0</v>
      </c>
      <c r="J7676">
        <v>3</v>
      </c>
      <c r="K7676">
        <v>14.76</v>
      </c>
      <c r="L7676">
        <v>17.425000000000001</v>
      </c>
      <c r="M7676">
        <v>93</v>
      </c>
      <c r="N7676">
        <v>11.0014</v>
      </c>
      <c r="O7676">
        <v>33</v>
      </c>
      <c r="P7676">
        <v>220</v>
      </c>
      <c r="Q7676">
        <v>253</v>
      </c>
      <c r="R7676">
        <v>7675</v>
      </c>
    </row>
    <row r="7677" spans="1:18" x14ac:dyDescent="0.2">
      <c r="A7677" s="1">
        <v>40703.833333333336</v>
      </c>
      <c r="B7677" s="17">
        <f>YEAR(Таблица1[[#This Row],[datetime]])</f>
        <v>2011</v>
      </c>
      <c r="C7677" s="17">
        <f>MONTH(Таблица1[[#This Row],[datetime]])</f>
        <v>6</v>
      </c>
      <c r="D7677" s="17">
        <f>DAY(Таблица1[[#This Row],[datetime]])</f>
        <v>9</v>
      </c>
      <c r="E7677" s="17">
        <f>WEEKDAY(Таблица1[[#This Row],[datetime]])</f>
        <v>5</v>
      </c>
      <c r="F7677" s="17">
        <f>HOUR(Таблица1[[#This Row],[datetime]])</f>
        <v>20</v>
      </c>
      <c r="G7677">
        <v>2</v>
      </c>
      <c r="H7677">
        <v>0</v>
      </c>
      <c r="I7677">
        <v>1</v>
      </c>
      <c r="J7677">
        <v>2</v>
      </c>
      <c r="K7677">
        <v>32.799999999999997</v>
      </c>
      <c r="L7677">
        <v>36.365000000000002</v>
      </c>
      <c r="M7677">
        <v>43</v>
      </c>
      <c r="N7677">
        <v>12.997999999999999</v>
      </c>
      <c r="O7677">
        <v>40</v>
      </c>
      <c r="P7677">
        <v>214</v>
      </c>
      <c r="Q7677">
        <v>254</v>
      </c>
      <c r="R7677">
        <v>7676</v>
      </c>
    </row>
    <row r="7678" spans="1:18" x14ac:dyDescent="0.2">
      <c r="A7678" s="1">
        <v>40757.875</v>
      </c>
      <c r="B7678" s="17">
        <f>YEAR(Таблица1[[#This Row],[datetime]])</f>
        <v>2011</v>
      </c>
      <c r="C7678" s="17">
        <f>MONTH(Таблица1[[#This Row],[datetime]])</f>
        <v>8</v>
      </c>
      <c r="D7678" s="17">
        <f>DAY(Таблица1[[#This Row],[datetime]])</f>
        <v>2</v>
      </c>
      <c r="E7678" s="17">
        <f>WEEKDAY(Таблица1[[#This Row],[datetime]])</f>
        <v>3</v>
      </c>
      <c r="F7678" s="17">
        <f>HOUR(Таблица1[[#This Row],[datetime]])</f>
        <v>21</v>
      </c>
      <c r="G7678">
        <v>3</v>
      </c>
      <c r="H7678">
        <v>0</v>
      </c>
      <c r="I7678">
        <v>1</v>
      </c>
      <c r="J7678">
        <v>1</v>
      </c>
      <c r="K7678">
        <v>32.799999999999997</v>
      </c>
      <c r="L7678">
        <v>37.119999999999997</v>
      </c>
      <c r="M7678">
        <v>52</v>
      </c>
      <c r="N7678">
        <v>15.001300000000001</v>
      </c>
      <c r="O7678">
        <v>53</v>
      </c>
      <c r="P7678">
        <v>201</v>
      </c>
      <c r="Q7678">
        <v>254</v>
      </c>
      <c r="R7678">
        <v>7677</v>
      </c>
    </row>
    <row r="7679" spans="1:18" x14ac:dyDescent="0.2">
      <c r="A7679" s="1">
        <v>40826.333333333336</v>
      </c>
      <c r="B7679" s="17">
        <f>YEAR(Таблица1[[#This Row],[datetime]])</f>
        <v>2011</v>
      </c>
      <c r="C7679" s="17">
        <f>MONTH(Таблица1[[#This Row],[datetime]])</f>
        <v>10</v>
      </c>
      <c r="D7679" s="17">
        <f>DAY(Таблица1[[#This Row],[datetime]])</f>
        <v>10</v>
      </c>
      <c r="E7679" s="17">
        <f>WEEKDAY(Таблица1[[#This Row],[datetime]])</f>
        <v>2</v>
      </c>
      <c r="F7679" s="17">
        <f>HOUR(Таблица1[[#This Row],[datetime]])</f>
        <v>8</v>
      </c>
      <c r="G7679">
        <v>4</v>
      </c>
      <c r="H7679">
        <v>1</v>
      </c>
      <c r="I7679">
        <v>0</v>
      </c>
      <c r="J7679">
        <v>1</v>
      </c>
      <c r="K7679">
        <v>21.32</v>
      </c>
      <c r="L7679">
        <v>25</v>
      </c>
      <c r="M7679">
        <v>83</v>
      </c>
      <c r="N7679">
        <v>0</v>
      </c>
      <c r="O7679">
        <v>27</v>
      </c>
      <c r="P7679">
        <v>227</v>
      </c>
      <c r="Q7679">
        <v>254</v>
      </c>
      <c r="R7679">
        <v>7678</v>
      </c>
    </row>
    <row r="7680" spans="1:18" x14ac:dyDescent="0.2">
      <c r="A7680" s="1">
        <v>40848.291666666664</v>
      </c>
      <c r="B7680" s="17">
        <f>YEAR(Таблица1[[#This Row],[datetime]])</f>
        <v>2011</v>
      </c>
      <c r="C7680" s="17">
        <f>MONTH(Таблица1[[#This Row],[datetime]])</f>
        <v>11</v>
      </c>
      <c r="D7680" s="17">
        <f>DAY(Таблица1[[#This Row],[datetime]])</f>
        <v>1</v>
      </c>
      <c r="E7680" s="17">
        <f>WEEKDAY(Таблица1[[#This Row],[datetime]])</f>
        <v>3</v>
      </c>
      <c r="F7680" s="17">
        <f>HOUR(Таблица1[[#This Row],[datetime]])</f>
        <v>7</v>
      </c>
      <c r="G7680">
        <v>4</v>
      </c>
      <c r="H7680">
        <v>0</v>
      </c>
      <c r="I7680">
        <v>1</v>
      </c>
      <c r="J7680">
        <v>1</v>
      </c>
      <c r="K7680">
        <v>13.94</v>
      </c>
      <c r="L7680">
        <v>16.664999999999999</v>
      </c>
      <c r="M7680">
        <v>76</v>
      </c>
      <c r="N7680">
        <v>12.997999999999999</v>
      </c>
      <c r="O7680">
        <v>8</v>
      </c>
      <c r="P7680">
        <v>246</v>
      </c>
      <c r="Q7680">
        <v>254</v>
      </c>
      <c r="R7680">
        <v>7679</v>
      </c>
    </row>
    <row r="7681" spans="1:18" x14ac:dyDescent="0.2">
      <c r="A7681" s="1">
        <v>40851.375</v>
      </c>
      <c r="B7681" s="17">
        <f>YEAR(Таблица1[[#This Row],[datetime]])</f>
        <v>2011</v>
      </c>
      <c r="C7681" s="17">
        <f>MONTH(Таблица1[[#This Row],[datetime]])</f>
        <v>11</v>
      </c>
      <c r="D7681" s="17">
        <f>DAY(Таблица1[[#This Row],[datetime]])</f>
        <v>4</v>
      </c>
      <c r="E7681" s="17">
        <f>WEEKDAY(Таблица1[[#This Row],[datetime]])</f>
        <v>6</v>
      </c>
      <c r="F7681" s="17">
        <f>HOUR(Таблица1[[#This Row],[datetime]])</f>
        <v>9</v>
      </c>
      <c r="G7681">
        <v>4</v>
      </c>
      <c r="H7681">
        <v>0</v>
      </c>
      <c r="I7681">
        <v>1</v>
      </c>
      <c r="J7681">
        <v>2</v>
      </c>
      <c r="K7681">
        <v>17.22</v>
      </c>
      <c r="L7681">
        <v>21.21</v>
      </c>
      <c r="M7681">
        <v>71</v>
      </c>
      <c r="N7681">
        <v>31.000900000000001</v>
      </c>
      <c r="O7681">
        <v>15</v>
      </c>
      <c r="P7681">
        <v>239</v>
      </c>
      <c r="Q7681">
        <v>254</v>
      </c>
      <c r="R7681">
        <v>7680</v>
      </c>
    </row>
    <row r="7682" spans="1:18" x14ac:dyDescent="0.2">
      <c r="A7682" s="1">
        <v>40881.458333333336</v>
      </c>
      <c r="B7682" s="17">
        <f>YEAR(Таблица1[[#This Row],[datetime]])</f>
        <v>2011</v>
      </c>
      <c r="C7682" s="17">
        <f>MONTH(Таблица1[[#This Row],[datetime]])</f>
        <v>12</v>
      </c>
      <c r="D7682" s="17">
        <f>DAY(Таблица1[[#This Row],[datetime]])</f>
        <v>4</v>
      </c>
      <c r="E7682" s="17">
        <f>WEEKDAY(Таблица1[[#This Row],[datetime]])</f>
        <v>1</v>
      </c>
      <c r="F7682" s="17">
        <f>HOUR(Таблица1[[#This Row],[datetime]])</f>
        <v>11</v>
      </c>
      <c r="G7682">
        <v>4</v>
      </c>
      <c r="H7682">
        <v>0</v>
      </c>
      <c r="I7682">
        <v>0</v>
      </c>
      <c r="J7682">
        <v>1</v>
      </c>
      <c r="K7682">
        <v>13.94</v>
      </c>
      <c r="L7682">
        <v>16.664999999999999</v>
      </c>
      <c r="M7682">
        <v>81</v>
      </c>
      <c r="N7682">
        <v>11.0014</v>
      </c>
      <c r="O7682">
        <v>48</v>
      </c>
      <c r="P7682">
        <v>206</v>
      </c>
      <c r="Q7682">
        <v>254</v>
      </c>
      <c r="R7682">
        <v>7681</v>
      </c>
    </row>
    <row r="7683" spans="1:18" x14ac:dyDescent="0.2">
      <c r="A7683" s="1">
        <v>40969.833333333336</v>
      </c>
      <c r="B7683" s="17">
        <f>YEAR(Таблица1[[#This Row],[datetime]])</f>
        <v>2012</v>
      </c>
      <c r="C7683" s="17">
        <f>MONTH(Таблица1[[#This Row],[datetime]])</f>
        <v>3</v>
      </c>
      <c r="D7683" s="17">
        <f>DAY(Таблица1[[#This Row],[datetime]])</f>
        <v>1</v>
      </c>
      <c r="E7683" s="17">
        <f>WEEKDAY(Таблица1[[#This Row],[datetime]])</f>
        <v>5</v>
      </c>
      <c r="F7683" s="17">
        <f>HOUR(Таблица1[[#This Row],[datetime]])</f>
        <v>20</v>
      </c>
      <c r="G7683">
        <v>1</v>
      </c>
      <c r="H7683">
        <v>0</v>
      </c>
      <c r="I7683">
        <v>1</v>
      </c>
      <c r="J7683">
        <v>1</v>
      </c>
      <c r="K7683">
        <v>18.04</v>
      </c>
      <c r="L7683">
        <v>21.97</v>
      </c>
      <c r="M7683">
        <v>44</v>
      </c>
      <c r="N7683">
        <v>27.999300000000002</v>
      </c>
      <c r="O7683">
        <v>12</v>
      </c>
      <c r="P7683">
        <v>242</v>
      </c>
      <c r="Q7683">
        <v>254</v>
      </c>
      <c r="R7683">
        <v>7682</v>
      </c>
    </row>
    <row r="7684" spans="1:18" x14ac:dyDescent="0.2">
      <c r="A7684" s="1">
        <v>40982.541666666664</v>
      </c>
      <c r="B7684" s="17">
        <f>YEAR(Таблица1[[#This Row],[datetime]])</f>
        <v>2012</v>
      </c>
      <c r="C7684" s="17">
        <f>MONTH(Таблица1[[#This Row],[datetime]])</f>
        <v>3</v>
      </c>
      <c r="D7684" s="17">
        <f>DAY(Таблица1[[#This Row],[datetime]])</f>
        <v>14</v>
      </c>
      <c r="E7684" s="17">
        <f>WEEKDAY(Таблица1[[#This Row],[datetime]])</f>
        <v>4</v>
      </c>
      <c r="F7684" s="17">
        <f>HOUR(Таблица1[[#This Row],[datetime]])</f>
        <v>13</v>
      </c>
      <c r="G7684">
        <v>1</v>
      </c>
      <c r="H7684">
        <v>0</v>
      </c>
      <c r="I7684">
        <v>1</v>
      </c>
      <c r="J7684">
        <v>1</v>
      </c>
      <c r="K7684">
        <v>27.06</v>
      </c>
      <c r="L7684">
        <v>31.06</v>
      </c>
      <c r="M7684">
        <v>27</v>
      </c>
      <c r="N7684">
        <v>15.001300000000001</v>
      </c>
      <c r="O7684">
        <v>57</v>
      </c>
      <c r="P7684">
        <v>197</v>
      </c>
      <c r="Q7684">
        <v>254</v>
      </c>
      <c r="R7684">
        <v>7683</v>
      </c>
    </row>
    <row r="7685" spans="1:18" x14ac:dyDescent="0.2">
      <c r="A7685" s="1">
        <v>41061.583333333336</v>
      </c>
      <c r="B7685" s="17">
        <f>YEAR(Таблица1[[#This Row],[datetime]])</f>
        <v>2012</v>
      </c>
      <c r="C7685" s="17">
        <f>MONTH(Таблица1[[#This Row],[datetime]])</f>
        <v>6</v>
      </c>
      <c r="D7685" s="17">
        <f>DAY(Таблица1[[#This Row],[datetime]])</f>
        <v>1</v>
      </c>
      <c r="E7685" s="17">
        <f>WEEKDAY(Таблица1[[#This Row],[datetime]])</f>
        <v>6</v>
      </c>
      <c r="F7685" s="17">
        <f>HOUR(Таблица1[[#This Row],[datetime]])</f>
        <v>14</v>
      </c>
      <c r="G7685">
        <v>2</v>
      </c>
      <c r="H7685">
        <v>0</v>
      </c>
      <c r="I7685">
        <v>1</v>
      </c>
      <c r="J7685">
        <v>3</v>
      </c>
      <c r="K7685">
        <v>29.52</v>
      </c>
      <c r="L7685">
        <v>34.090000000000003</v>
      </c>
      <c r="M7685">
        <v>66</v>
      </c>
      <c r="N7685">
        <v>19.001200000000001</v>
      </c>
      <c r="O7685">
        <v>55</v>
      </c>
      <c r="P7685">
        <v>199</v>
      </c>
      <c r="Q7685">
        <v>254</v>
      </c>
      <c r="R7685">
        <v>7684</v>
      </c>
    </row>
    <row r="7686" spans="1:18" x14ac:dyDescent="0.2">
      <c r="A7686" s="1">
        <v>41095.625</v>
      </c>
      <c r="B7686" s="17">
        <f>YEAR(Таблица1[[#This Row],[datetime]])</f>
        <v>2012</v>
      </c>
      <c r="C7686" s="17">
        <f>MONTH(Таблица1[[#This Row],[datetime]])</f>
        <v>7</v>
      </c>
      <c r="D7686" s="17">
        <f>DAY(Таблица1[[#This Row],[datetime]])</f>
        <v>5</v>
      </c>
      <c r="E7686" s="17">
        <f>WEEKDAY(Таблица1[[#This Row],[datetime]])</f>
        <v>5</v>
      </c>
      <c r="F7686" s="17">
        <f>HOUR(Таблица1[[#This Row],[datetime]])</f>
        <v>15</v>
      </c>
      <c r="G7686">
        <v>3</v>
      </c>
      <c r="H7686">
        <v>0</v>
      </c>
      <c r="I7686">
        <v>1</v>
      </c>
      <c r="J7686">
        <v>1</v>
      </c>
      <c r="K7686">
        <v>37.72</v>
      </c>
      <c r="L7686">
        <v>41.664999999999999</v>
      </c>
      <c r="M7686">
        <v>33</v>
      </c>
      <c r="N7686">
        <v>23.999400000000001</v>
      </c>
      <c r="O7686">
        <v>71</v>
      </c>
      <c r="P7686">
        <v>183</v>
      </c>
      <c r="Q7686">
        <v>254</v>
      </c>
      <c r="R7686">
        <v>7685</v>
      </c>
    </row>
    <row r="7687" spans="1:18" x14ac:dyDescent="0.2">
      <c r="A7687" s="1">
        <v>41107.5</v>
      </c>
      <c r="B7687" s="17">
        <f>YEAR(Таблица1[[#This Row],[datetime]])</f>
        <v>2012</v>
      </c>
      <c r="C7687" s="17">
        <f>MONTH(Таблица1[[#This Row],[datetime]])</f>
        <v>7</v>
      </c>
      <c r="D7687" s="17">
        <f>DAY(Таблица1[[#This Row],[datetime]])</f>
        <v>17</v>
      </c>
      <c r="E7687" s="17">
        <f>WEEKDAY(Таблица1[[#This Row],[datetime]])</f>
        <v>3</v>
      </c>
      <c r="F7687" s="17">
        <f>HOUR(Таблица1[[#This Row],[datetime]])</f>
        <v>12</v>
      </c>
      <c r="G7687">
        <v>3</v>
      </c>
      <c r="H7687">
        <v>0</v>
      </c>
      <c r="I7687">
        <v>1</v>
      </c>
      <c r="J7687">
        <v>2</v>
      </c>
      <c r="K7687">
        <v>36.9</v>
      </c>
      <c r="L7687">
        <v>40.909999999999997</v>
      </c>
      <c r="M7687">
        <v>35</v>
      </c>
      <c r="N7687">
        <v>0</v>
      </c>
      <c r="O7687">
        <v>80</v>
      </c>
      <c r="P7687">
        <v>174</v>
      </c>
      <c r="Q7687">
        <v>254</v>
      </c>
      <c r="R7687">
        <v>7686</v>
      </c>
    </row>
    <row r="7688" spans="1:18" x14ac:dyDescent="0.2">
      <c r="A7688" s="1">
        <v>41109.541666666664</v>
      </c>
      <c r="B7688" s="17">
        <f>YEAR(Таблица1[[#This Row],[datetime]])</f>
        <v>2012</v>
      </c>
      <c r="C7688" s="17">
        <f>MONTH(Таблица1[[#This Row],[datetime]])</f>
        <v>7</v>
      </c>
      <c r="D7688" s="17">
        <f>DAY(Таблица1[[#This Row],[datetime]])</f>
        <v>19</v>
      </c>
      <c r="E7688" s="17">
        <f>WEEKDAY(Таблица1[[#This Row],[datetime]])</f>
        <v>5</v>
      </c>
      <c r="F7688" s="17">
        <f>HOUR(Таблица1[[#This Row],[datetime]])</f>
        <v>13</v>
      </c>
      <c r="G7688">
        <v>3</v>
      </c>
      <c r="H7688">
        <v>0</v>
      </c>
      <c r="I7688">
        <v>1</v>
      </c>
      <c r="J7688">
        <v>1</v>
      </c>
      <c r="K7688">
        <v>34.44</v>
      </c>
      <c r="L7688">
        <v>38.634999999999998</v>
      </c>
      <c r="M7688">
        <v>47</v>
      </c>
      <c r="N7688">
        <v>8.9981000000000009</v>
      </c>
      <c r="O7688">
        <v>74</v>
      </c>
      <c r="P7688">
        <v>180</v>
      </c>
      <c r="Q7688">
        <v>254</v>
      </c>
      <c r="R7688">
        <v>7687</v>
      </c>
    </row>
    <row r="7689" spans="1:18" x14ac:dyDescent="0.2">
      <c r="A7689" s="1">
        <v>41134.541666666664</v>
      </c>
      <c r="B7689" s="17">
        <f>YEAR(Таблица1[[#This Row],[datetime]])</f>
        <v>2012</v>
      </c>
      <c r="C7689" s="17">
        <f>MONTH(Таблица1[[#This Row],[datetime]])</f>
        <v>8</v>
      </c>
      <c r="D7689" s="17">
        <f>DAY(Таблица1[[#This Row],[datetime]])</f>
        <v>13</v>
      </c>
      <c r="E7689" s="17">
        <f>WEEKDAY(Таблица1[[#This Row],[datetime]])</f>
        <v>2</v>
      </c>
      <c r="F7689" s="17">
        <f>HOUR(Таблица1[[#This Row],[datetime]])</f>
        <v>13</v>
      </c>
      <c r="G7689">
        <v>3</v>
      </c>
      <c r="H7689">
        <v>0</v>
      </c>
      <c r="I7689">
        <v>1</v>
      </c>
      <c r="J7689">
        <v>1</v>
      </c>
      <c r="K7689">
        <v>31.98</v>
      </c>
      <c r="L7689">
        <v>34.85</v>
      </c>
      <c r="M7689">
        <v>40</v>
      </c>
      <c r="N7689">
        <v>11.0014</v>
      </c>
      <c r="O7689">
        <v>79</v>
      </c>
      <c r="P7689">
        <v>175</v>
      </c>
      <c r="Q7689">
        <v>254</v>
      </c>
      <c r="R7689">
        <v>7688</v>
      </c>
    </row>
    <row r="7690" spans="1:18" x14ac:dyDescent="0.2">
      <c r="A7690" s="1">
        <v>41137.916666666664</v>
      </c>
      <c r="B7690" s="17">
        <f>YEAR(Таблица1[[#This Row],[datetime]])</f>
        <v>2012</v>
      </c>
      <c r="C7690" s="17">
        <f>MONTH(Таблица1[[#This Row],[datetime]])</f>
        <v>8</v>
      </c>
      <c r="D7690" s="17">
        <f>DAY(Таблица1[[#This Row],[datetime]])</f>
        <v>16</v>
      </c>
      <c r="E7690" s="17">
        <f>WEEKDAY(Таблица1[[#This Row],[datetime]])</f>
        <v>5</v>
      </c>
      <c r="F7690" s="17">
        <f>HOUR(Таблица1[[#This Row],[datetime]])</f>
        <v>22</v>
      </c>
      <c r="G7690">
        <v>3</v>
      </c>
      <c r="H7690">
        <v>0</v>
      </c>
      <c r="I7690">
        <v>1</v>
      </c>
      <c r="J7690">
        <v>1</v>
      </c>
      <c r="K7690">
        <v>29.52</v>
      </c>
      <c r="L7690">
        <v>33.335000000000001</v>
      </c>
      <c r="M7690">
        <v>51</v>
      </c>
      <c r="N7690">
        <v>11.0014</v>
      </c>
      <c r="O7690">
        <v>69</v>
      </c>
      <c r="P7690">
        <v>185</v>
      </c>
      <c r="Q7690">
        <v>254</v>
      </c>
      <c r="R7690">
        <v>7689</v>
      </c>
    </row>
    <row r="7691" spans="1:18" x14ac:dyDescent="0.2">
      <c r="A7691" s="1">
        <v>41165.458333333336</v>
      </c>
      <c r="B7691" s="17">
        <f>YEAR(Таблица1[[#This Row],[datetime]])</f>
        <v>2012</v>
      </c>
      <c r="C7691" s="17">
        <f>MONTH(Таблица1[[#This Row],[datetime]])</f>
        <v>9</v>
      </c>
      <c r="D7691" s="17">
        <f>DAY(Таблица1[[#This Row],[datetime]])</f>
        <v>13</v>
      </c>
      <c r="E7691" s="17">
        <f>WEEKDAY(Таблица1[[#This Row],[datetime]])</f>
        <v>5</v>
      </c>
      <c r="F7691" s="17">
        <f>HOUR(Таблица1[[#This Row],[datetime]])</f>
        <v>11</v>
      </c>
      <c r="G7691">
        <v>3</v>
      </c>
      <c r="H7691">
        <v>0</v>
      </c>
      <c r="I7691">
        <v>1</v>
      </c>
      <c r="J7691">
        <v>1</v>
      </c>
      <c r="K7691">
        <v>27.06</v>
      </c>
      <c r="L7691">
        <v>31.06</v>
      </c>
      <c r="M7691">
        <v>50</v>
      </c>
      <c r="N7691">
        <v>11.0014</v>
      </c>
      <c r="O7691">
        <v>71</v>
      </c>
      <c r="P7691">
        <v>183</v>
      </c>
      <c r="Q7691">
        <v>254</v>
      </c>
      <c r="R7691">
        <v>7690</v>
      </c>
    </row>
    <row r="7692" spans="1:18" x14ac:dyDescent="0.2">
      <c r="A7692" s="1">
        <v>41191.625</v>
      </c>
      <c r="B7692" s="17">
        <f>YEAR(Таблица1[[#This Row],[datetime]])</f>
        <v>2012</v>
      </c>
      <c r="C7692" s="17">
        <f>MONTH(Таблица1[[#This Row],[datetime]])</f>
        <v>10</v>
      </c>
      <c r="D7692" s="17">
        <f>DAY(Таблица1[[#This Row],[datetime]])</f>
        <v>9</v>
      </c>
      <c r="E7692" s="17">
        <f>WEEKDAY(Таблица1[[#This Row],[datetime]])</f>
        <v>3</v>
      </c>
      <c r="F7692" s="17">
        <f>HOUR(Таблица1[[#This Row],[datetime]])</f>
        <v>15</v>
      </c>
      <c r="G7692">
        <v>4</v>
      </c>
      <c r="H7692">
        <v>0</v>
      </c>
      <c r="I7692">
        <v>1</v>
      </c>
      <c r="J7692">
        <v>2</v>
      </c>
      <c r="K7692">
        <v>21.32</v>
      </c>
      <c r="L7692">
        <v>25</v>
      </c>
      <c r="M7692">
        <v>63</v>
      </c>
      <c r="N7692">
        <v>11.0014</v>
      </c>
      <c r="O7692">
        <v>59</v>
      </c>
      <c r="P7692">
        <v>195</v>
      </c>
      <c r="Q7692">
        <v>254</v>
      </c>
      <c r="R7692">
        <v>7691</v>
      </c>
    </row>
    <row r="7693" spans="1:18" x14ac:dyDescent="0.2">
      <c r="A7693" s="1">
        <v>41254.541666666664</v>
      </c>
      <c r="B7693" s="17">
        <f>YEAR(Таблица1[[#This Row],[datetime]])</f>
        <v>2012</v>
      </c>
      <c r="C7693" s="17">
        <f>MONTH(Таблица1[[#This Row],[datetime]])</f>
        <v>12</v>
      </c>
      <c r="D7693" s="17">
        <f>DAY(Таблица1[[#This Row],[datetime]])</f>
        <v>11</v>
      </c>
      <c r="E7693" s="17">
        <f>WEEKDAY(Таблица1[[#This Row],[datetime]])</f>
        <v>3</v>
      </c>
      <c r="F7693" s="17">
        <f>HOUR(Таблица1[[#This Row],[datetime]])</f>
        <v>13</v>
      </c>
      <c r="G7693">
        <v>4</v>
      </c>
      <c r="H7693">
        <v>0</v>
      </c>
      <c r="I7693">
        <v>1</v>
      </c>
      <c r="J7693">
        <v>2</v>
      </c>
      <c r="K7693">
        <v>15.58</v>
      </c>
      <c r="L7693">
        <v>19.695</v>
      </c>
      <c r="M7693">
        <v>50</v>
      </c>
      <c r="N7693">
        <v>15.001300000000001</v>
      </c>
      <c r="O7693">
        <v>28</v>
      </c>
      <c r="P7693">
        <v>226</v>
      </c>
      <c r="Q7693">
        <v>254</v>
      </c>
      <c r="R7693">
        <v>7692</v>
      </c>
    </row>
    <row r="7694" spans="1:18" x14ac:dyDescent="0.2">
      <c r="A7694" s="1">
        <v>40590.708333333336</v>
      </c>
      <c r="B7694" s="17">
        <f>YEAR(Таблица1[[#This Row],[datetime]])</f>
        <v>2011</v>
      </c>
      <c r="C7694" s="17">
        <f>MONTH(Таблица1[[#This Row],[datetime]])</f>
        <v>2</v>
      </c>
      <c r="D7694" s="17">
        <f>DAY(Таблица1[[#This Row],[datetime]])</f>
        <v>16</v>
      </c>
      <c r="E7694" s="17">
        <f>WEEKDAY(Таблица1[[#This Row],[datetime]])</f>
        <v>4</v>
      </c>
      <c r="F7694" s="17">
        <f>HOUR(Таблица1[[#This Row],[datetime]])</f>
        <v>17</v>
      </c>
      <c r="G7694">
        <v>1</v>
      </c>
      <c r="H7694">
        <v>0</v>
      </c>
      <c r="I7694">
        <v>1</v>
      </c>
      <c r="J7694">
        <v>1</v>
      </c>
      <c r="K7694">
        <v>18.86</v>
      </c>
      <c r="L7694">
        <v>22.725000000000001</v>
      </c>
      <c r="M7694">
        <v>28</v>
      </c>
      <c r="N7694">
        <v>19.001200000000001</v>
      </c>
      <c r="O7694">
        <v>11</v>
      </c>
      <c r="P7694">
        <v>244</v>
      </c>
      <c r="Q7694">
        <v>255</v>
      </c>
      <c r="R7694">
        <v>7693</v>
      </c>
    </row>
    <row r="7695" spans="1:18" x14ac:dyDescent="0.2">
      <c r="A7695" s="1">
        <v>40958.5</v>
      </c>
      <c r="B7695" s="17">
        <f>YEAR(Таблица1[[#This Row],[datetime]])</f>
        <v>2012</v>
      </c>
      <c r="C7695" s="17">
        <f>MONTH(Таблица1[[#This Row],[datetime]])</f>
        <v>2</v>
      </c>
      <c r="D7695" s="17">
        <f>DAY(Таблица1[[#This Row],[datetime]])</f>
        <v>19</v>
      </c>
      <c r="E7695" s="17">
        <f>WEEKDAY(Таблица1[[#This Row],[datetime]])</f>
        <v>1</v>
      </c>
      <c r="F7695" s="17">
        <f>HOUR(Таблица1[[#This Row],[datetime]])</f>
        <v>12</v>
      </c>
      <c r="G7695">
        <v>1</v>
      </c>
      <c r="H7695">
        <v>0</v>
      </c>
      <c r="I7695">
        <v>0</v>
      </c>
      <c r="J7695">
        <v>2</v>
      </c>
      <c r="K7695">
        <v>11.48</v>
      </c>
      <c r="L7695">
        <v>13.635</v>
      </c>
      <c r="M7695">
        <v>52</v>
      </c>
      <c r="N7695">
        <v>16.997900000000001</v>
      </c>
      <c r="O7695">
        <v>71</v>
      </c>
      <c r="P7695">
        <v>184</v>
      </c>
      <c r="Q7695">
        <v>255</v>
      </c>
      <c r="R7695">
        <v>7694</v>
      </c>
    </row>
    <row r="7696" spans="1:18" x14ac:dyDescent="0.2">
      <c r="A7696" s="1">
        <v>41008.625</v>
      </c>
      <c r="B7696" s="17">
        <f>YEAR(Таблица1[[#This Row],[datetime]])</f>
        <v>2012</v>
      </c>
      <c r="C7696" s="17">
        <f>MONTH(Таблица1[[#This Row],[datetime]])</f>
        <v>4</v>
      </c>
      <c r="D7696" s="17">
        <f>DAY(Таблица1[[#This Row],[datetime]])</f>
        <v>9</v>
      </c>
      <c r="E7696" s="17">
        <f>WEEKDAY(Таблица1[[#This Row],[datetime]])</f>
        <v>2</v>
      </c>
      <c r="F7696" s="17">
        <f>HOUR(Таблица1[[#This Row],[datetime]])</f>
        <v>15</v>
      </c>
      <c r="G7696">
        <v>2</v>
      </c>
      <c r="H7696">
        <v>0</v>
      </c>
      <c r="I7696">
        <v>1</v>
      </c>
      <c r="J7696">
        <v>1</v>
      </c>
      <c r="K7696">
        <v>23.78</v>
      </c>
      <c r="L7696">
        <v>27.274999999999999</v>
      </c>
      <c r="M7696">
        <v>28</v>
      </c>
      <c r="N7696">
        <v>36.997399999999999</v>
      </c>
      <c r="O7696">
        <v>82</v>
      </c>
      <c r="P7696">
        <v>173</v>
      </c>
      <c r="Q7696">
        <v>255</v>
      </c>
      <c r="R7696">
        <v>7695</v>
      </c>
    </row>
    <row r="7697" spans="1:18" x14ac:dyDescent="0.2">
      <c r="A7697" s="1">
        <v>41047.416666666664</v>
      </c>
      <c r="B7697" s="17">
        <f>YEAR(Таблица1[[#This Row],[datetime]])</f>
        <v>2012</v>
      </c>
      <c r="C7697" s="17">
        <f>MONTH(Таблица1[[#This Row],[datetime]])</f>
        <v>5</v>
      </c>
      <c r="D7697" s="17">
        <f>DAY(Таблица1[[#This Row],[datetime]])</f>
        <v>18</v>
      </c>
      <c r="E7697" s="17">
        <f>WEEKDAY(Таблица1[[#This Row],[datetime]])</f>
        <v>6</v>
      </c>
      <c r="F7697" s="17">
        <f>HOUR(Таблица1[[#This Row],[datetime]])</f>
        <v>10</v>
      </c>
      <c r="G7697">
        <v>2</v>
      </c>
      <c r="H7697">
        <v>0</v>
      </c>
      <c r="I7697">
        <v>1</v>
      </c>
      <c r="J7697">
        <v>1</v>
      </c>
      <c r="K7697">
        <v>24.6</v>
      </c>
      <c r="L7697">
        <v>31.06</v>
      </c>
      <c r="M7697">
        <v>46</v>
      </c>
      <c r="N7697">
        <v>8.9981000000000009</v>
      </c>
      <c r="O7697">
        <v>74</v>
      </c>
      <c r="P7697">
        <v>181</v>
      </c>
      <c r="Q7697">
        <v>255</v>
      </c>
      <c r="R7697">
        <v>7696</v>
      </c>
    </row>
    <row r="7698" spans="1:18" x14ac:dyDescent="0.2">
      <c r="A7698" s="1">
        <v>41073.541666666664</v>
      </c>
      <c r="B7698" s="17">
        <f>YEAR(Таблица1[[#This Row],[datetime]])</f>
        <v>2012</v>
      </c>
      <c r="C7698" s="17">
        <f>MONTH(Таблица1[[#This Row],[datetime]])</f>
        <v>6</v>
      </c>
      <c r="D7698" s="17">
        <f>DAY(Таблица1[[#This Row],[datetime]])</f>
        <v>13</v>
      </c>
      <c r="E7698" s="17">
        <f>WEEKDAY(Таблица1[[#This Row],[datetime]])</f>
        <v>4</v>
      </c>
      <c r="F7698" s="17">
        <f>HOUR(Таблица1[[#This Row],[datetime]])</f>
        <v>13</v>
      </c>
      <c r="G7698">
        <v>2</v>
      </c>
      <c r="H7698">
        <v>0</v>
      </c>
      <c r="I7698">
        <v>1</v>
      </c>
      <c r="J7698">
        <v>2</v>
      </c>
      <c r="K7698">
        <v>28.7</v>
      </c>
      <c r="L7698">
        <v>31.82</v>
      </c>
      <c r="M7698">
        <v>45</v>
      </c>
      <c r="N7698">
        <v>26.002700000000001</v>
      </c>
      <c r="O7698">
        <v>52</v>
      </c>
      <c r="P7698">
        <v>203</v>
      </c>
      <c r="Q7698">
        <v>255</v>
      </c>
      <c r="R7698">
        <v>7697</v>
      </c>
    </row>
    <row r="7699" spans="1:18" x14ac:dyDescent="0.2">
      <c r="A7699" s="1">
        <v>41099.541666666664</v>
      </c>
      <c r="B7699" s="17">
        <f>YEAR(Таблица1[[#This Row],[datetime]])</f>
        <v>2012</v>
      </c>
      <c r="C7699" s="17">
        <f>MONTH(Таблица1[[#This Row],[datetime]])</f>
        <v>7</v>
      </c>
      <c r="D7699" s="17">
        <f>DAY(Таблица1[[#This Row],[datetime]])</f>
        <v>9</v>
      </c>
      <c r="E7699" s="17">
        <f>WEEKDAY(Таблица1[[#This Row],[datetime]])</f>
        <v>2</v>
      </c>
      <c r="F7699" s="17">
        <f>HOUR(Таблица1[[#This Row],[datetime]])</f>
        <v>13</v>
      </c>
      <c r="G7699">
        <v>3</v>
      </c>
      <c r="H7699">
        <v>0</v>
      </c>
      <c r="I7699">
        <v>1</v>
      </c>
      <c r="J7699">
        <v>2</v>
      </c>
      <c r="K7699">
        <v>31.16</v>
      </c>
      <c r="L7699">
        <v>34.85</v>
      </c>
      <c r="M7699">
        <v>55</v>
      </c>
      <c r="N7699">
        <v>16.997900000000001</v>
      </c>
      <c r="O7699">
        <v>67</v>
      </c>
      <c r="P7699">
        <v>188</v>
      </c>
      <c r="Q7699">
        <v>255</v>
      </c>
      <c r="R7699">
        <v>7698</v>
      </c>
    </row>
    <row r="7700" spans="1:18" x14ac:dyDescent="0.2">
      <c r="A7700" s="1">
        <v>41135.583333333336</v>
      </c>
      <c r="B7700" s="17">
        <f>YEAR(Таблица1[[#This Row],[datetime]])</f>
        <v>2012</v>
      </c>
      <c r="C7700" s="17">
        <f>MONTH(Таблица1[[#This Row],[datetime]])</f>
        <v>8</v>
      </c>
      <c r="D7700" s="17">
        <f>DAY(Таблица1[[#This Row],[datetime]])</f>
        <v>14</v>
      </c>
      <c r="E7700" s="17">
        <f>WEEKDAY(Таблица1[[#This Row],[datetime]])</f>
        <v>3</v>
      </c>
      <c r="F7700" s="17">
        <f>HOUR(Таблица1[[#This Row],[datetime]])</f>
        <v>14</v>
      </c>
      <c r="G7700">
        <v>3</v>
      </c>
      <c r="H7700">
        <v>0</v>
      </c>
      <c r="I7700">
        <v>1</v>
      </c>
      <c r="J7700">
        <v>1</v>
      </c>
      <c r="K7700">
        <v>33.619999999999997</v>
      </c>
      <c r="L7700">
        <v>37.119999999999997</v>
      </c>
      <c r="M7700">
        <v>41</v>
      </c>
      <c r="N7700">
        <v>15.001300000000001</v>
      </c>
      <c r="O7700">
        <v>80</v>
      </c>
      <c r="P7700">
        <v>175</v>
      </c>
      <c r="Q7700">
        <v>255</v>
      </c>
      <c r="R7700">
        <v>7699</v>
      </c>
    </row>
    <row r="7701" spans="1:18" x14ac:dyDescent="0.2">
      <c r="A7701" s="1">
        <v>41136.583333333336</v>
      </c>
      <c r="B7701" s="17">
        <f>YEAR(Таблица1[[#This Row],[datetime]])</f>
        <v>2012</v>
      </c>
      <c r="C7701" s="17">
        <f>MONTH(Таблица1[[#This Row],[datetime]])</f>
        <v>8</v>
      </c>
      <c r="D7701" s="17">
        <f>DAY(Таблица1[[#This Row],[datetime]])</f>
        <v>15</v>
      </c>
      <c r="E7701" s="17">
        <f>WEEKDAY(Таблица1[[#This Row],[datetime]])</f>
        <v>4</v>
      </c>
      <c r="F7701" s="17">
        <f>HOUR(Таблица1[[#This Row],[datetime]])</f>
        <v>14</v>
      </c>
      <c r="G7701">
        <v>3</v>
      </c>
      <c r="H7701">
        <v>0</v>
      </c>
      <c r="I7701">
        <v>1</v>
      </c>
      <c r="J7701">
        <v>2</v>
      </c>
      <c r="K7701">
        <v>31.16</v>
      </c>
      <c r="L7701">
        <v>34.85</v>
      </c>
      <c r="M7701">
        <v>52</v>
      </c>
      <c r="N7701">
        <v>19.999500000000001</v>
      </c>
      <c r="O7701">
        <v>94</v>
      </c>
      <c r="P7701">
        <v>161</v>
      </c>
      <c r="Q7701">
        <v>255</v>
      </c>
      <c r="R7701">
        <v>7700</v>
      </c>
    </row>
    <row r="7702" spans="1:18" x14ac:dyDescent="0.2">
      <c r="A7702" s="1">
        <v>41138.875</v>
      </c>
      <c r="B7702" s="17">
        <f>YEAR(Таблица1[[#This Row],[datetime]])</f>
        <v>2012</v>
      </c>
      <c r="C7702" s="17">
        <f>MONTH(Таблица1[[#This Row],[datetime]])</f>
        <v>8</v>
      </c>
      <c r="D7702" s="17">
        <f>DAY(Таблица1[[#This Row],[datetime]])</f>
        <v>17</v>
      </c>
      <c r="E7702" s="17">
        <f>WEEKDAY(Таблица1[[#This Row],[datetime]])</f>
        <v>6</v>
      </c>
      <c r="F7702" s="17">
        <f>HOUR(Таблица1[[#This Row],[datetime]])</f>
        <v>21</v>
      </c>
      <c r="G7702">
        <v>3</v>
      </c>
      <c r="H7702">
        <v>0</v>
      </c>
      <c r="I7702">
        <v>1</v>
      </c>
      <c r="J7702">
        <v>2</v>
      </c>
      <c r="K7702">
        <v>27.88</v>
      </c>
      <c r="L7702">
        <v>12.12</v>
      </c>
      <c r="M7702">
        <v>69</v>
      </c>
      <c r="N7702">
        <v>19.999500000000001</v>
      </c>
      <c r="O7702">
        <v>57</v>
      </c>
      <c r="P7702">
        <v>198</v>
      </c>
      <c r="Q7702">
        <v>255</v>
      </c>
      <c r="R7702">
        <v>7701</v>
      </c>
    </row>
    <row r="7703" spans="1:18" x14ac:dyDescent="0.2">
      <c r="A7703" s="1">
        <v>41163.583333333336</v>
      </c>
      <c r="B7703" s="17">
        <f>YEAR(Таблица1[[#This Row],[datetime]])</f>
        <v>2012</v>
      </c>
      <c r="C7703" s="17">
        <f>MONTH(Таблица1[[#This Row],[datetime]])</f>
        <v>9</v>
      </c>
      <c r="D7703" s="17">
        <f>DAY(Таблица1[[#This Row],[datetime]])</f>
        <v>11</v>
      </c>
      <c r="E7703" s="17">
        <f>WEEKDAY(Таблица1[[#This Row],[datetime]])</f>
        <v>3</v>
      </c>
      <c r="F7703" s="17">
        <f>HOUR(Таблица1[[#This Row],[datetime]])</f>
        <v>14</v>
      </c>
      <c r="G7703">
        <v>3</v>
      </c>
      <c r="H7703">
        <v>0</v>
      </c>
      <c r="I7703">
        <v>1</v>
      </c>
      <c r="J7703">
        <v>1</v>
      </c>
      <c r="K7703">
        <v>27.88</v>
      </c>
      <c r="L7703">
        <v>31.06</v>
      </c>
      <c r="M7703">
        <v>30</v>
      </c>
      <c r="N7703">
        <v>6.0031999999999996</v>
      </c>
      <c r="O7703">
        <v>74</v>
      </c>
      <c r="P7703">
        <v>181</v>
      </c>
      <c r="Q7703">
        <v>255</v>
      </c>
      <c r="R7703">
        <v>7702</v>
      </c>
    </row>
    <row r="7704" spans="1:18" x14ac:dyDescent="0.2">
      <c r="A7704" s="1">
        <v>41195.833333333336</v>
      </c>
      <c r="B7704" s="17">
        <f>YEAR(Таблица1[[#This Row],[datetime]])</f>
        <v>2012</v>
      </c>
      <c r="C7704" s="17">
        <f>MONTH(Таблица1[[#This Row],[datetime]])</f>
        <v>10</v>
      </c>
      <c r="D7704" s="17">
        <f>DAY(Таблица1[[#This Row],[datetime]])</f>
        <v>13</v>
      </c>
      <c r="E7704" s="17">
        <f>WEEKDAY(Таблица1[[#This Row],[datetime]])</f>
        <v>7</v>
      </c>
      <c r="F7704" s="17">
        <f>HOUR(Таблица1[[#This Row],[datetime]])</f>
        <v>20</v>
      </c>
      <c r="G7704">
        <v>4</v>
      </c>
      <c r="H7704">
        <v>0</v>
      </c>
      <c r="I7704">
        <v>0</v>
      </c>
      <c r="J7704">
        <v>1</v>
      </c>
      <c r="K7704">
        <v>16.399999999999999</v>
      </c>
      <c r="L7704">
        <v>20.454999999999998</v>
      </c>
      <c r="M7704">
        <v>54</v>
      </c>
      <c r="N7704">
        <v>6.0031999999999996</v>
      </c>
      <c r="O7704">
        <v>57</v>
      </c>
      <c r="P7704">
        <v>198</v>
      </c>
      <c r="Q7704">
        <v>255</v>
      </c>
      <c r="R7704">
        <v>7703</v>
      </c>
    </row>
    <row r="7705" spans="1:18" x14ac:dyDescent="0.2">
      <c r="A7705" s="1">
        <v>41222.833333333336</v>
      </c>
      <c r="B7705" s="17">
        <f>YEAR(Таблица1[[#This Row],[datetime]])</f>
        <v>2012</v>
      </c>
      <c r="C7705" s="17">
        <f>MONTH(Таблица1[[#This Row],[datetime]])</f>
        <v>11</v>
      </c>
      <c r="D7705" s="17">
        <f>DAY(Таблица1[[#This Row],[datetime]])</f>
        <v>9</v>
      </c>
      <c r="E7705" s="17">
        <f>WEEKDAY(Таблица1[[#This Row],[datetime]])</f>
        <v>6</v>
      </c>
      <c r="F7705" s="17">
        <f>HOUR(Таблица1[[#This Row],[datetime]])</f>
        <v>20</v>
      </c>
      <c r="G7705">
        <v>4</v>
      </c>
      <c r="H7705">
        <v>0</v>
      </c>
      <c r="I7705">
        <v>1</v>
      </c>
      <c r="J7705">
        <v>1</v>
      </c>
      <c r="K7705">
        <v>14.76</v>
      </c>
      <c r="L7705">
        <v>17.425000000000001</v>
      </c>
      <c r="M7705">
        <v>66</v>
      </c>
      <c r="N7705">
        <v>8.9981000000000009</v>
      </c>
      <c r="O7705">
        <v>20</v>
      </c>
      <c r="P7705">
        <v>235</v>
      </c>
      <c r="Q7705">
        <v>255</v>
      </c>
      <c r="R7705">
        <v>7704</v>
      </c>
    </row>
    <row r="7706" spans="1:18" x14ac:dyDescent="0.2">
      <c r="A7706" s="1">
        <v>40588.333333333336</v>
      </c>
      <c r="B7706" s="17">
        <f>YEAR(Таблица1[[#This Row],[datetime]])</f>
        <v>2011</v>
      </c>
      <c r="C7706" s="17">
        <f>MONTH(Таблица1[[#This Row],[datetime]])</f>
        <v>2</v>
      </c>
      <c r="D7706" s="17">
        <f>DAY(Таблица1[[#This Row],[datetime]])</f>
        <v>14</v>
      </c>
      <c r="E7706" s="17">
        <f>WEEKDAY(Таблица1[[#This Row],[datetime]])</f>
        <v>2</v>
      </c>
      <c r="F7706" s="17">
        <f>HOUR(Таблица1[[#This Row],[datetime]])</f>
        <v>8</v>
      </c>
      <c r="G7706">
        <v>1</v>
      </c>
      <c r="H7706">
        <v>0</v>
      </c>
      <c r="I7706">
        <v>1</v>
      </c>
      <c r="J7706">
        <v>1</v>
      </c>
      <c r="K7706">
        <v>15.58</v>
      </c>
      <c r="L7706">
        <v>19.695</v>
      </c>
      <c r="M7706">
        <v>40</v>
      </c>
      <c r="N7706">
        <v>31.000900000000001</v>
      </c>
      <c r="O7706">
        <v>7</v>
      </c>
      <c r="P7706">
        <v>249</v>
      </c>
      <c r="Q7706">
        <v>256</v>
      </c>
      <c r="R7706">
        <v>7705</v>
      </c>
    </row>
    <row r="7707" spans="1:18" x14ac:dyDescent="0.2">
      <c r="A7707" s="1">
        <v>40604.333333333336</v>
      </c>
      <c r="B7707" s="17">
        <f>YEAR(Таблица1[[#This Row],[datetime]])</f>
        <v>2011</v>
      </c>
      <c r="C7707" s="17">
        <f>MONTH(Таблица1[[#This Row],[datetime]])</f>
        <v>3</v>
      </c>
      <c r="D7707" s="17">
        <f>DAY(Таблица1[[#This Row],[datetime]])</f>
        <v>2</v>
      </c>
      <c r="E7707" s="17">
        <f>WEEKDAY(Таблица1[[#This Row],[datetime]])</f>
        <v>4</v>
      </c>
      <c r="F7707" s="17">
        <f>HOUR(Таблица1[[#This Row],[datetime]])</f>
        <v>8</v>
      </c>
      <c r="G7707">
        <v>1</v>
      </c>
      <c r="H7707">
        <v>0</v>
      </c>
      <c r="I7707">
        <v>1</v>
      </c>
      <c r="J7707">
        <v>1</v>
      </c>
      <c r="K7707">
        <v>9.84</v>
      </c>
      <c r="L7707">
        <v>10.605</v>
      </c>
      <c r="M7707">
        <v>65</v>
      </c>
      <c r="N7707">
        <v>19.001200000000001</v>
      </c>
      <c r="O7707">
        <v>13</v>
      </c>
      <c r="P7707">
        <v>243</v>
      </c>
      <c r="Q7707">
        <v>256</v>
      </c>
      <c r="R7707">
        <v>7706</v>
      </c>
    </row>
    <row r="7708" spans="1:18" x14ac:dyDescent="0.2">
      <c r="A7708" s="1">
        <v>40615.666666666664</v>
      </c>
      <c r="B7708" s="17">
        <f>YEAR(Таблица1[[#This Row],[datetime]])</f>
        <v>2011</v>
      </c>
      <c r="C7708" s="17">
        <f>MONTH(Таблица1[[#This Row],[datetime]])</f>
        <v>3</v>
      </c>
      <c r="D7708" s="17">
        <f>DAY(Таблица1[[#This Row],[datetime]])</f>
        <v>13</v>
      </c>
      <c r="E7708" s="17">
        <f>WEEKDAY(Таблица1[[#This Row],[datetime]])</f>
        <v>1</v>
      </c>
      <c r="F7708" s="17">
        <f>HOUR(Таблица1[[#This Row],[datetime]])</f>
        <v>16</v>
      </c>
      <c r="G7708">
        <v>1</v>
      </c>
      <c r="H7708">
        <v>0</v>
      </c>
      <c r="I7708">
        <v>0</v>
      </c>
      <c r="J7708">
        <v>1</v>
      </c>
      <c r="K7708">
        <v>18.86</v>
      </c>
      <c r="L7708">
        <v>22.725000000000001</v>
      </c>
      <c r="M7708">
        <v>41</v>
      </c>
      <c r="N7708">
        <v>26.002700000000001</v>
      </c>
      <c r="O7708">
        <v>124</v>
      </c>
      <c r="P7708">
        <v>132</v>
      </c>
      <c r="Q7708">
        <v>256</v>
      </c>
      <c r="R7708">
        <v>7707</v>
      </c>
    </row>
    <row r="7709" spans="1:18" x14ac:dyDescent="0.2">
      <c r="A7709" s="1">
        <v>40695.833333333336</v>
      </c>
      <c r="B7709" s="17">
        <f>YEAR(Таблица1[[#This Row],[datetime]])</f>
        <v>2011</v>
      </c>
      <c r="C7709" s="17">
        <f>MONTH(Таблица1[[#This Row],[datetime]])</f>
        <v>6</v>
      </c>
      <c r="D7709" s="17">
        <f>DAY(Таблица1[[#This Row],[datetime]])</f>
        <v>1</v>
      </c>
      <c r="E7709" s="17">
        <f>WEEKDAY(Таблица1[[#This Row],[datetime]])</f>
        <v>4</v>
      </c>
      <c r="F7709" s="17">
        <f>HOUR(Таблица1[[#This Row],[datetime]])</f>
        <v>20</v>
      </c>
      <c r="G7709">
        <v>2</v>
      </c>
      <c r="H7709">
        <v>0</v>
      </c>
      <c r="I7709">
        <v>1</v>
      </c>
      <c r="J7709">
        <v>2</v>
      </c>
      <c r="K7709">
        <v>30.34</v>
      </c>
      <c r="L7709">
        <v>35.604999999999997</v>
      </c>
      <c r="M7709">
        <v>79</v>
      </c>
      <c r="N7709">
        <v>16.997900000000001</v>
      </c>
      <c r="O7709">
        <v>23</v>
      </c>
      <c r="P7709">
        <v>233</v>
      </c>
      <c r="Q7709">
        <v>256</v>
      </c>
      <c r="R7709">
        <v>7708</v>
      </c>
    </row>
    <row r="7710" spans="1:18" x14ac:dyDescent="0.2">
      <c r="A7710" s="1">
        <v>40706.75</v>
      </c>
      <c r="B7710" s="17">
        <f>YEAR(Таблица1[[#This Row],[datetime]])</f>
        <v>2011</v>
      </c>
      <c r="C7710" s="17">
        <f>MONTH(Таблица1[[#This Row],[datetime]])</f>
        <v>6</v>
      </c>
      <c r="D7710" s="17">
        <f>DAY(Таблица1[[#This Row],[datetime]])</f>
        <v>12</v>
      </c>
      <c r="E7710" s="17">
        <f>WEEKDAY(Таблица1[[#This Row],[datetime]])</f>
        <v>1</v>
      </c>
      <c r="F7710" s="17">
        <f>HOUR(Таблица1[[#This Row],[datetime]])</f>
        <v>18</v>
      </c>
      <c r="G7710">
        <v>2</v>
      </c>
      <c r="H7710">
        <v>0</v>
      </c>
      <c r="I7710">
        <v>0</v>
      </c>
      <c r="J7710">
        <v>1</v>
      </c>
      <c r="K7710">
        <v>28.7</v>
      </c>
      <c r="L7710">
        <v>33.335000000000001</v>
      </c>
      <c r="M7710">
        <v>74</v>
      </c>
      <c r="N7710">
        <v>11.0014</v>
      </c>
      <c r="O7710">
        <v>69</v>
      </c>
      <c r="P7710">
        <v>187</v>
      </c>
      <c r="Q7710">
        <v>256</v>
      </c>
      <c r="R7710">
        <v>7709</v>
      </c>
    </row>
    <row r="7711" spans="1:18" x14ac:dyDescent="0.2">
      <c r="A7711" s="1">
        <v>40803.791666666664</v>
      </c>
      <c r="B7711" s="17">
        <f>YEAR(Таблица1[[#This Row],[datetime]])</f>
        <v>2011</v>
      </c>
      <c r="C7711" s="17">
        <f>MONTH(Таблица1[[#This Row],[datetime]])</f>
        <v>9</v>
      </c>
      <c r="D7711" s="17">
        <f>DAY(Таблица1[[#This Row],[datetime]])</f>
        <v>17</v>
      </c>
      <c r="E7711" s="17">
        <f>WEEKDAY(Таблица1[[#This Row],[datetime]])</f>
        <v>7</v>
      </c>
      <c r="F7711" s="17">
        <f>HOUR(Таблица1[[#This Row],[datetime]])</f>
        <v>19</v>
      </c>
      <c r="G7711">
        <v>3</v>
      </c>
      <c r="H7711">
        <v>0</v>
      </c>
      <c r="I7711">
        <v>0</v>
      </c>
      <c r="J7711">
        <v>1</v>
      </c>
      <c r="K7711">
        <v>21.32</v>
      </c>
      <c r="L7711">
        <v>25</v>
      </c>
      <c r="M7711">
        <v>68</v>
      </c>
      <c r="N7711">
        <v>8.9981000000000009</v>
      </c>
      <c r="O7711">
        <v>70</v>
      </c>
      <c r="P7711">
        <v>186</v>
      </c>
      <c r="Q7711">
        <v>256</v>
      </c>
      <c r="R7711">
        <v>7710</v>
      </c>
    </row>
    <row r="7712" spans="1:18" x14ac:dyDescent="0.2">
      <c r="A7712" s="1">
        <v>40818.583333333336</v>
      </c>
      <c r="B7712" s="17">
        <f>YEAR(Таблица1[[#This Row],[datetime]])</f>
        <v>2011</v>
      </c>
      <c r="C7712" s="17">
        <f>MONTH(Таблица1[[#This Row],[datetime]])</f>
        <v>10</v>
      </c>
      <c r="D7712" s="17">
        <f>DAY(Таблица1[[#This Row],[datetime]])</f>
        <v>2</v>
      </c>
      <c r="E7712" s="17">
        <f>WEEKDAY(Таблица1[[#This Row],[datetime]])</f>
        <v>1</v>
      </c>
      <c r="F7712" s="17">
        <f>HOUR(Таблица1[[#This Row],[datetime]])</f>
        <v>14</v>
      </c>
      <c r="G7712">
        <v>4</v>
      </c>
      <c r="H7712">
        <v>0</v>
      </c>
      <c r="I7712">
        <v>0</v>
      </c>
      <c r="J7712">
        <v>3</v>
      </c>
      <c r="K7712">
        <v>14.76</v>
      </c>
      <c r="L7712">
        <v>17.425000000000001</v>
      </c>
      <c r="M7712">
        <v>81</v>
      </c>
      <c r="N7712">
        <v>11.0014</v>
      </c>
      <c r="O7712">
        <v>61</v>
      </c>
      <c r="P7712">
        <v>195</v>
      </c>
      <c r="Q7712">
        <v>256</v>
      </c>
      <c r="R7712">
        <v>7711</v>
      </c>
    </row>
    <row r="7713" spans="1:18" x14ac:dyDescent="0.2">
      <c r="A7713" s="1">
        <v>40823.583333333336</v>
      </c>
      <c r="B7713" s="17">
        <f>YEAR(Таблица1[[#This Row],[datetime]])</f>
        <v>2011</v>
      </c>
      <c r="C7713" s="17">
        <f>MONTH(Таблица1[[#This Row],[datetime]])</f>
        <v>10</v>
      </c>
      <c r="D7713" s="17">
        <f>DAY(Таблица1[[#This Row],[datetime]])</f>
        <v>7</v>
      </c>
      <c r="E7713" s="17">
        <f>WEEKDAY(Таблица1[[#This Row],[datetime]])</f>
        <v>6</v>
      </c>
      <c r="F7713" s="17">
        <f>HOUR(Таблица1[[#This Row],[datetime]])</f>
        <v>14</v>
      </c>
      <c r="G7713">
        <v>4</v>
      </c>
      <c r="H7713">
        <v>0</v>
      </c>
      <c r="I7713">
        <v>1</v>
      </c>
      <c r="J7713">
        <v>1</v>
      </c>
      <c r="K7713">
        <v>25.42</v>
      </c>
      <c r="L7713">
        <v>31.06</v>
      </c>
      <c r="M7713">
        <v>50</v>
      </c>
      <c r="N7713">
        <v>0</v>
      </c>
      <c r="O7713">
        <v>77</v>
      </c>
      <c r="P7713">
        <v>179</v>
      </c>
      <c r="Q7713">
        <v>256</v>
      </c>
      <c r="R7713">
        <v>7712</v>
      </c>
    </row>
    <row r="7714" spans="1:18" x14ac:dyDescent="0.2">
      <c r="A7714" s="1">
        <v>40853.708333333336</v>
      </c>
      <c r="B7714" s="17">
        <f>YEAR(Таблица1[[#This Row],[datetime]])</f>
        <v>2011</v>
      </c>
      <c r="C7714" s="17">
        <f>MONTH(Таблица1[[#This Row],[datetime]])</f>
        <v>11</v>
      </c>
      <c r="D7714" s="17">
        <f>DAY(Таблица1[[#This Row],[datetime]])</f>
        <v>6</v>
      </c>
      <c r="E7714" s="17">
        <f>WEEKDAY(Таблица1[[#This Row],[datetime]])</f>
        <v>1</v>
      </c>
      <c r="F7714" s="17">
        <f>HOUR(Таблица1[[#This Row],[datetime]])</f>
        <v>17</v>
      </c>
      <c r="G7714">
        <v>4</v>
      </c>
      <c r="H7714">
        <v>0</v>
      </c>
      <c r="I7714">
        <v>0</v>
      </c>
      <c r="J7714">
        <v>1</v>
      </c>
      <c r="K7714">
        <v>18.04</v>
      </c>
      <c r="L7714">
        <v>21.97</v>
      </c>
      <c r="M7714">
        <v>62</v>
      </c>
      <c r="N7714">
        <v>11.0014</v>
      </c>
      <c r="O7714">
        <v>71</v>
      </c>
      <c r="P7714">
        <v>185</v>
      </c>
      <c r="Q7714">
        <v>256</v>
      </c>
      <c r="R7714">
        <v>7713</v>
      </c>
    </row>
    <row r="7715" spans="1:18" x14ac:dyDescent="0.2">
      <c r="A7715" s="1">
        <v>40916.458333333336</v>
      </c>
      <c r="B7715" s="17">
        <f>YEAR(Таблица1[[#This Row],[datetime]])</f>
        <v>2012</v>
      </c>
      <c r="C7715" s="17">
        <f>MONTH(Таблица1[[#This Row],[datetime]])</f>
        <v>1</v>
      </c>
      <c r="D7715" s="17">
        <f>DAY(Таблица1[[#This Row],[datetime]])</f>
        <v>8</v>
      </c>
      <c r="E7715" s="17">
        <f>WEEKDAY(Таблица1[[#This Row],[datetime]])</f>
        <v>1</v>
      </c>
      <c r="F7715" s="17">
        <f>HOUR(Таблица1[[#This Row],[datetime]])</f>
        <v>11</v>
      </c>
      <c r="G7715">
        <v>1</v>
      </c>
      <c r="H7715">
        <v>0</v>
      </c>
      <c r="I7715">
        <v>0</v>
      </c>
      <c r="J7715">
        <v>1</v>
      </c>
      <c r="K7715">
        <v>14.76</v>
      </c>
      <c r="L7715">
        <v>17.425000000000001</v>
      </c>
      <c r="M7715">
        <v>46</v>
      </c>
      <c r="N7715">
        <v>15.001300000000001</v>
      </c>
      <c r="O7715">
        <v>55</v>
      </c>
      <c r="P7715">
        <v>201</v>
      </c>
      <c r="Q7715">
        <v>256</v>
      </c>
      <c r="R7715">
        <v>7714</v>
      </c>
    </row>
    <row r="7716" spans="1:18" x14ac:dyDescent="0.2">
      <c r="A7716" s="1">
        <v>40919.291666666664</v>
      </c>
      <c r="B7716" s="17">
        <f>YEAR(Таблица1[[#This Row],[datetime]])</f>
        <v>2012</v>
      </c>
      <c r="C7716" s="17">
        <f>MONTH(Таблица1[[#This Row],[datetime]])</f>
        <v>1</v>
      </c>
      <c r="D7716" s="17">
        <f>DAY(Таблица1[[#This Row],[datetime]])</f>
        <v>11</v>
      </c>
      <c r="E7716" s="17">
        <f>WEEKDAY(Таблица1[[#This Row],[datetime]])</f>
        <v>4</v>
      </c>
      <c r="F7716" s="17">
        <f>HOUR(Таблица1[[#This Row],[datetime]])</f>
        <v>7</v>
      </c>
      <c r="G7716">
        <v>1</v>
      </c>
      <c r="H7716">
        <v>0</v>
      </c>
      <c r="I7716">
        <v>1</v>
      </c>
      <c r="J7716">
        <v>1</v>
      </c>
      <c r="K7716">
        <v>8.1999999999999993</v>
      </c>
      <c r="L7716">
        <v>10.605</v>
      </c>
      <c r="M7716">
        <v>80</v>
      </c>
      <c r="N7716">
        <v>8.9981000000000009</v>
      </c>
      <c r="O7716">
        <v>9</v>
      </c>
      <c r="P7716">
        <v>247</v>
      </c>
      <c r="Q7716">
        <v>256</v>
      </c>
      <c r="R7716">
        <v>7715</v>
      </c>
    </row>
    <row r="7717" spans="1:18" x14ac:dyDescent="0.2">
      <c r="A7717" s="1">
        <v>40926.791666666664</v>
      </c>
      <c r="B7717" s="17">
        <f>YEAR(Таблица1[[#This Row],[datetime]])</f>
        <v>2012</v>
      </c>
      <c r="C7717" s="17">
        <f>MONTH(Таблица1[[#This Row],[datetime]])</f>
        <v>1</v>
      </c>
      <c r="D7717" s="17">
        <f>DAY(Таблица1[[#This Row],[datetime]])</f>
        <v>18</v>
      </c>
      <c r="E7717" s="17">
        <f>WEEKDAY(Таблица1[[#This Row],[datetime]])</f>
        <v>4</v>
      </c>
      <c r="F7717" s="17">
        <f>HOUR(Таблица1[[#This Row],[datetime]])</f>
        <v>19</v>
      </c>
      <c r="G7717">
        <v>1</v>
      </c>
      <c r="H7717">
        <v>0</v>
      </c>
      <c r="I7717">
        <v>1</v>
      </c>
      <c r="J7717">
        <v>1</v>
      </c>
      <c r="K7717">
        <v>9.02</v>
      </c>
      <c r="L7717">
        <v>9.85</v>
      </c>
      <c r="M7717">
        <v>37</v>
      </c>
      <c r="N7717">
        <v>26.002700000000001</v>
      </c>
      <c r="O7717">
        <v>5</v>
      </c>
      <c r="P7717">
        <v>251</v>
      </c>
      <c r="Q7717">
        <v>256</v>
      </c>
      <c r="R7717">
        <v>7716</v>
      </c>
    </row>
    <row r="7718" spans="1:18" x14ac:dyDescent="0.2">
      <c r="A7718" s="1">
        <v>40972.458333333336</v>
      </c>
      <c r="B7718" s="17">
        <f>YEAR(Таблица1[[#This Row],[datetime]])</f>
        <v>2012</v>
      </c>
      <c r="C7718" s="17">
        <f>MONTH(Таблица1[[#This Row],[datetime]])</f>
        <v>3</v>
      </c>
      <c r="D7718" s="17">
        <f>DAY(Таблица1[[#This Row],[datetime]])</f>
        <v>4</v>
      </c>
      <c r="E7718" s="17">
        <f>WEEKDAY(Таблица1[[#This Row],[datetime]])</f>
        <v>1</v>
      </c>
      <c r="F7718" s="17">
        <f>HOUR(Таблица1[[#This Row],[datetime]])</f>
        <v>11</v>
      </c>
      <c r="G7718">
        <v>1</v>
      </c>
      <c r="H7718">
        <v>0</v>
      </c>
      <c r="I7718">
        <v>0</v>
      </c>
      <c r="J7718">
        <v>1</v>
      </c>
      <c r="K7718">
        <v>13.12</v>
      </c>
      <c r="L7718">
        <v>14.395</v>
      </c>
      <c r="M7718">
        <v>45</v>
      </c>
      <c r="N7718">
        <v>26.002700000000001</v>
      </c>
      <c r="O7718">
        <v>64</v>
      </c>
      <c r="P7718">
        <v>192</v>
      </c>
      <c r="Q7718">
        <v>256</v>
      </c>
      <c r="R7718">
        <v>7717</v>
      </c>
    </row>
    <row r="7719" spans="1:18" x14ac:dyDescent="0.2">
      <c r="A7719" s="1">
        <v>41031.625</v>
      </c>
      <c r="B7719" s="17">
        <f>YEAR(Таблица1[[#This Row],[datetime]])</f>
        <v>2012</v>
      </c>
      <c r="C7719" s="17">
        <f>MONTH(Таблица1[[#This Row],[datetime]])</f>
        <v>5</v>
      </c>
      <c r="D7719" s="17">
        <f>DAY(Таблица1[[#This Row],[datetime]])</f>
        <v>2</v>
      </c>
      <c r="E7719" s="17">
        <f>WEEKDAY(Таблица1[[#This Row],[datetime]])</f>
        <v>4</v>
      </c>
      <c r="F7719" s="17">
        <f>HOUR(Таблица1[[#This Row],[datetime]])</f>
        <v>15</v>
      </c>
      <c r="G7719">
        <v>2</v>
      </c>
      <c r="H7719">
        <v>0</v>
      </c>
      <c r="I7719">
        <v>1</v>
      </c>
      <c r="J7719">
        <v>1</v>
      </c>
      <c r="K7719">
        <v>26.24</v>
      </c>
      <c r="L7719">
        <v>30.305</v>
      </c>
      <c r="M7719">
        <v>65</v>
      </c>
      <c r="N7719">
        <v>12.997999999999999</v>
      </c>
      <c r="O7719">
        <v>52</v>
      </c>
      <c r="P7719">
        <v>204</v>
      </c>
      <c r="Q7719">
        <v>256</v>
      </c>
      <c r="R7719">
        <v>7718</v>
      </c>
    </row>
    <row r="7720" spans="1:18" x14ac:dyDescent="0.2">
      <c r="A7720" s="1">
        <v>41033.958333333336</v>
      </c>
      <c r="B7720" s="17">
        <f>YEAR(Таблица1[[#This Row],[datetime]])</f>
        <v>2012</v>
      </c>
      <c r="C7720" s="17">
        <f>MONTH(Таблица1[[#This Row],[datetime]])</f>
        <v>5</v>
      </c>
      <c r="D7720" s="17">
        <f>DAY(Таблица1[[#This Row],[datetime]])</f>
        <v>4</v>
      </c>
      <c r="E7720" s="17">
        <f>WEEKDAY(Таблица1[[#This Row],[datetime]])</f>
        <v>6</v>
      </c>
      <c r="F7720" s="17">
        <f>HOUR(Таблица1[[#This Row],[datetime]])</f>
        <v>23</v>
      </c>
      <c r="G7720">
        <v>2</v>
      </c>
      <c r="H7720">
        <v>0</v>
      </c>
      <c r="I7720">
        <v>1</v>
      </c>
      <c r="J7720">
        <v>1</v>
      </c>
      <c r="K7720">
        <v>24.6</v>
      </c>
      <c r="L7720">
        <v>28.03</v>
      </c>
      <c r="M7720">
        <v>83</v>
      </c>
      <c r="N7720">
        <v>6.0031999999999996</v>
      </c>
      <c r="O7720">
        <v>51</v>
      </c>
      <c r="P7720">
        <v>205</v>
      </c>
      <c r="Q7720">
        <v>256</v>
      </c>
      <c r="R7720">
        <v>7719</v>
      </c>
    </row>
    <row r="7721" spans="1:18" x14ac:dyDescent="0.2">
      <c r="A7721" s="1">
        <v>41039.458333333336</v>
      </c>
      <c r="B7721" s="17">
        <f>YEAR(Таблица1[[#This Row],[datetime]])</f>
        <v>2012</v>
      </c>
      <c r="C7721" s="17">
        <f>MONTH(Таблица1[[#This Row],[datetime]])</f>
        <v>5</v>
      </c>
      <c r="D7721" s="17">
        <f>DAY(Таблица1[[#This Row],[datetime]])</f>
        <v>10</v>
      </c>
      <c r="E7721" s="17">
        <f>WEEKDAY(Таблица1[[#This Row],[datetime]])</f>
        <v>5</v>
      </c>
      <c r="F7721" s="17">
        <f>HOUR(Таблица1[[#This Row],[datetime]])</f>
        <v>11</v>
      </c>
      <c r="G7721">
        <v>2</v>
      </c>
      <c r="H7721">
        <v>0</v>
      </c>
      <c r="I7721">
        <v>1</v>
      </c>
      <c r="J7721">
        <v>1</v>
      </c>
      <c r="K7721">
        <v>21.32</v>
      </c>
      <c r="L7721">
        <v>25</v>
      </c>
      <c r="M7721">
        <v>48</v>
      </c>
      <c r="N7721">
        <v>35.000799999999998</v>
      </c>
      <c r="O7721">
        <v>77</v>
      </c>
      <c r="P7721">
        <v>179</v>
      </c>
      <c r="Q7721">
        <v>256</v>
      </c>
      <c r="R7721">
        <v>7720</v>
      </c>
    </row>
    <row r="7722" spans="1:18" x14ac:dyDescent="0.2">
      <c r="A7722" s="1">
        <v>41044.625</v>
      </c>
      <c r="B7722" s="17">
        <f>YEAR(Таблица1[[#This Row],[datetime]])</f>
        <v>2012</v>
      </c>
      <c r="C7722" s="17">
        <f>MONTH(Таблица1[[#This Row],[datetime]])</f>
        <v>5</v>
      </c>
      <c r="D7722" s="17">
        <f>DAY(Таблица1[[#This Row],[datetime]])</f>
        <v>15</v>
      </c>
      <c r="E7722" s="17">
        <f>WEEKDAY(Таблица1[[#This Row],[datetime]])</f>
        <v>3</v>
      </c>
      <c r="F7722" s="17">
        <f>HOUR(Таблица1[[#This Row],[datetime]])</f>
        <v>15</v>
      </c>
      <c r="G7722">
        <v>2</v>
      </c>
      <c r="H7722">
        <v>0</v>
      </c>
      <c r="I7722">
        <v>1</v>
      </c>
      <c r="J7722">
        <v>2</v>
      </c>
      <c r="K7722">
        <v>28.7</v>
      </c>
      <c r="L7722">
        <v>32.575000000000003</v>
      </c>
      <c r="M7722">
        <v>61</v>
      </c>
      <c r="N7722">
        <v>6.0031999999999996</v>
      </c>
      <c r="O7722">
        <v>51</v>
      </c>
      <c r="P7722">
        <v>205</v>
      </c>
      <c r="Q7722">
        <v>256</v>
      </c>
      <c r="R7722">
        <v>7721</v>
      </c>
    </row>
    <row r="7723" spans="1:18" x14ac:dyDescent="0.2">
      <c r="A7723" s="1">
        <v>41097.375</v>
      </c>
      <c r="B7723" s="17">
        <f>YEAR(Таблица1[[#This Row],[datetime]])</f>
        <v>2012</v>
      </c>
      <c r="C7723" s="17">
        <f>MONTH(Таблица1[[#This Row],[datetime]])</f>
        <v>7</v>
      </c>
      <c r="D7723" s="17">
        <f>DAY(Таблица1[[#This Row],[datetime]])</f>
        <v>7</v>
      </c>
      <c r="E7723" s="17">
        <f>WEEKDAY(Таблица1[[#This Row],[datetime]])</f>
        <v>7</v>
      </c>
      <c r="F7723" s="17">
        <f>HOUR(Таблица1[[#This Row],[datetime]])</f>
        <v>9</v>
      </c>
      <c r="G7723">
        <v>3</v>
      </c>
      <c r="H7723">
        <v>0</v>
      </c>
      <c r="I7723">
        <v>0</v>
      </c>
      <c r="J7723">
        <v>1</v>
      </c>
      <c r="K7723">
        <v>34.44</v>
      </c>
      <c r="L7723">
        <v>41.664999999999999</v>
      </c>
      <c r="M7723">
        <v>59</v>
      </c>
      <c r="N7723">
        <v>11.0014</v>
      </c>
      <c r="O7723">
        <v>69</v>
      </c>
      <c r="P7723">
        <v>187</v>
      </c>
      <c r="Q7723">
        <v>256</v>
      </c>
      <c r="R7723">
        <v>7722</v>
      </c>
    </row>
    <row r="7724" spans="1:18" x14ac:dyDescent="0.2">
      <c r="A7724" s="1">
        <v>41197.833333333336</v>
      </c>
      <c r="B7724" s="17">
        <f>YEAR(Таблица1[[#This Row],[datetime]])</f>
        <v>2012</v>
      </c>
      <c r="C7724" s="17">
        <f>MONTH(Таблица1[[#This Row],[datetime]])</f>
        <v>10</v>
      </c>
      <c r="D7724" s="17">
        <f>DAY(Таблица1[[#This Row],[datetime]])</f>
        <v>15</v>
      </c>
      <c r="E7724" s="17">
        <f>WEEKDAY(Таблица1[[#This Row],[datetime]])</f>
        <v>2</v>
      </c>
      <c r="F7724" s="17">
        <f>HOUR(Таблица1[[#This Row],[datetime]])</f>
        <v>20</v>
      </c>
      <c r="G7724">
        <v>4</v>
      </c>
      <c r="H7724">
        <v>0</v>
      </c>
      <c r="I7724">
        <v>1</v>
      </c>
      <c r="J7724">
        <v>2</v>
      </c>
      <c r="K7724">
        <v>21.32</v>
      </c>
      <c r="L7724">
        <v>25</v>
      </c>
      <c r="M7724">
        <v>72</v>
      </c>
      <c r="N7724">
        <v>26.002700000000001</v>
      </c>
      <c r="O7724">
        <v>19</v>
      </c>
      <c r="P7724">
        <v>237</v>
      </c>
      <c r="Q7724">
        <v>256</v>
      </c>
      <c r="R7724">
        <v>7723</v>
      </c>
    </row>
    <row r="7725" spans="1:18" x14ac:dyDescent="0.2">
      <c r="A7725" s="1">
        <v>41220.833333333336</v>
      </c>
      <c r="B7725" s="17">
        <f>YEAR(Таблица1[[#This Row],[datetime]])</f>
        <v>2012</v>
      </c>
      <c r="C7725" s="17">
        <f>MONTH(Таблица1[[#This Row],[datetime]])</f>
        <v>11</v>
      </c>
      <c r="D7725" s="17">
        <f>DAY(Таблица1[[#This Row],[datetime]])</f>
        <v>7</v>
      </c>
      <c r="E7725" s="17">
        <f>WEEKDAY(Таблица1[[#This Row],[datetime]])</f>
        <v>4</v>
      </c>
      <c r="F7725" s="17">
        <f>HOUR(Таблица1[[#This Row],[datetime]])</f>
        <v>20</v>
      </c>
      <c r="G7725">
        <v>4</v>
      </c>
      <c r="H7725">
        <v>0</v>
      </c>
      <c r="I7725">
        <v>1</v>
      </c>
      <c r="J7725">
        <v>2</v>
      </c>
      <c r="K7725">
        <v>13.12</v>
      </c>
      <c r="L7725">
        <v>15.15</v>
      </c>
      <c r="M7725">
        <v>49</v>
      </c>
      <c r="N7725">
        <v>22.002800000000001</v>
      </c>
      <c r="O7725">
        <v>7</v>
      </c>
      <c r="P7725">
        <v>249</v>
      </c>
      <c r="Q7725">
        <v>256</v>
      </c>
      <c r="R7725">
        <v>7724</v>
      </c>
    </row>
    <row r="7726" spans="1:18" x14ac:dyDescent="0.2">
      <c r="A7726" s="1">
        <v>41244.416666666664</v>
      </c>
      <c r="B7726" s="17">
        <f>YEAR(Таблица1[[#This Row],[datetime]])</f>
        <v>2012</v>
      </c>
      <c r="C7726" s="17">
        <f>MONTH(Таблица1[[#This Row],[datetime]])</f>
        <v>12</v>
      </c>
      <c r="D7726" s="17">
        <f>DAY(Таблица1[[#This Row],[datetime]])</f>
        <v>1</v>
      </c>
      <c r="E7726" s="17">
        <f>WEEKDAY(Таблица1[[#This Row],[datetime]])</f>
        <v>7</v>
      </c>
      <c r="F7726" s="17">
        <f>HOUR(Таблица1[[#This Row],[datetime]])</f>
        <v>10</v>
      </c>
      <c r="G7726">
        <v>4</v>
      </c>
      <c r="H7726">
        <v>0</v>
      </c>
      <c r="I7726">
        <v>0</v>
      </c>
      <c r="J7726">
        <v>2</v>
      </c>
      <c r="K7726">
        <v>11.48</v>
      </c>
      <c r="L7726">
        <v>13.635</v>
      </c>
      <c r="M7726">
        <v>89</v>
      </c>
      <c r="N7726">
        <v>11.0014</v>
      </c>
      <c r="O7726">
        <v>45</v>
      </c>
      <c r="P7726">
        <v>211</v>
      </c>
      <c r="Q7726">
        <v>256</v>
      </c>
      <c r="R7726">
        <v>7725</v>
      </c>
    </row>
    <row r="7727" spans="1:18" x14ac:dyDescent="0.2">
      <c r="A7727" s="1">
        <v>40610.333333333336</v>
      </c>
      <c r="B7727" s="17">
        <f>YEAR(Таблица1[[#This Row],[datetime]])</f>
        <v>2011</v>
      </c>
      <c r="C7727" s="17">
        <f>MONTH(Таблица1[[#This Row],[datetime]])</f>
        <v>3</v>
      </c>
      <c r="D7727" s="17">
        <f>DAY(Таблица1[[#This Row],[datetime]])</f>
        <v>8</v>
      </c>
      <c r="E7727" s="17">
        <f>WEEKDAY(Таблица1[[#This Row],[datetime]])</f>
        <v>3</v>
      </c>
      <c r="F7727" s="17">
        <f>HOUR(Таблица1[[#This Row],[datetime]])</f>
        <v>8</v>
      </c>
      <c r="G7727">
        <v>1</v>
      </c>
      <c r="H7727">
        <v>0</v>
      </c>
      <c r="I7727">
        <v>1</v>
      </c>
      <c r="J7727">
        <v>1</v>
      </c>
      <c r="K7727">
        <v>9.02</v>
      </c>
      <c r="L7727">
        <v>11.365</v>
      </c>
      <c r="M7727">
        <v>55</v>
      </c>
      <c r="N7727">
        <v>12.997999999999999</v>
      </c>
      <c r="O7727">
        <v>10</v>
      </c>
      <c r="P7727">
        <v>247</v>
      </c>
      <c r="Q7727">
        <v>257</v>
      </c>
      <c r="R7727">
        <v>7726</v>
      </c>
    </row>
    <row r="7728" spans="1:18" x14ac:dyDescent="0.2">
      <c r="A7728" s="1">
        <v>40642.708333333336</v>
      </c>
      <c r="B7728" s="17">
        <f>YEAR(Таблица1[[#This Row],[datetime]])</f>
        <v>2011</v>
      </c>
      <c r="C7728" s="17">
        <f>MONTH(Таблица1[[#This Row],[datetime]])</f>
        <v>4</v>
      </c>
      <c r="D7728" s="17">
        <f>DAY(Таблица1[[#This Row],[datetime]])</f>
        <v>9</v>
      </c>
      <c r="E7728" s="17">
        <f>WEEKDAY(Таблица1[[#This Row],[datetime]])</f>
        <v>7</v>
      </c>
      <c r="F7728" s="17">
        <f>HOUR(Таблица1[[#This Row],[datetime]])</f>
        <v>17</v>
      </c>
      <c r="G7728">
        <v>2</v>
      </c>
      <c r="H7728">
        <v>0</v>
      </c>
      <c r="I7728">
        <v>0</v>
      </c>
      <c r="J7728">
        <v>2</v>
      </c>
      <c r="K7728">
        <v>15.58</v>
      </c>
      <c r="L7728">
        <v>19.695</v>
      </c>
      <c r="M7728">
        <v>82</v>
      </c>
      <c r="N7728">
        <v>6.0031999999999996</v>
      </c>
      <c r="O7728">
        <v>128</v>
      </c>
      <c r="P7728">
        <v>129</v>
      </c>
      <c r="Q7728">
        <v>257</v>
      </c>
      <c r="R7728">
        <v>7727</v>
      </c>
    </row>
    <row r="7729" spans="1:18" x14ac:dyDescent="0.2">
      <c r="A7729" s="1">
        <v>40682.291666666664</v>
      </c>
      <c r="B7729" s="17">
        <f>YEAR(Таблица1[[#This Row],[datetime]])</f>
        <v>2011</v>
      </c>
      <c r="C7729" s="17">
        <f>MONTH(Таблица1[[#This Row],[datetime]])</f>
        <v>5</v>
      </c>
      <c r="D7729" s="17">
        <f>DAY(Таблица1[[#This Row],[datetime]])</f>
        <v>19</v>
      </c>
      <c r="E7729" s="17">
        <f>WEEKDAY(Таблица1[[#This Row],[datetime]])</f>
        <v>5</v>
      </c>
      <c r="F7729" s="17">
        <f>HOUR(Таблица1[[#This Row],[datetime]])</f>
        <v>7</v>
      </c>
      <c r="G7729">
        <v>2</v>
      </c>
      <c r="H7729">
        <v>0</v>
      </c>
      <c r="I7729">
        <v>1</v>
      </c>
      <c r="J7729">
        <v>2</v>
      </c>
      <c r="K7729">
        <v>20.5</v>
      </c>
      <c r="L7729">
        <v>24.24</v>
      </c>
      <c r="M7729">
        <v>100</v>
      </c>
      <c r="N7729">
        <v>0</v>
      </c>
      <c r="O7729">
        <v>18</v>
      </c>
      <c r="P7729">
        <v>239</v>
      </c>
      <c r="Q7729">
        <v>257</v>
      </c>
      <c r="R7729">
        <v>7728</v>
      </c>
    </row>
    <row r="7730" spans="1:18" x14ac:dyDescent="0.2">
      <c r="A7730" s="1">
        <v>40709.875</v>
      </c>
      <c r="B7730" s="17">
        <f>YEAR(Таблица1[[#This Row],[datetime]])</f>
        <v>2011</v>
      </c>
      <c r="C7730" s="17">
        <f>MONTH(Таблица1[[#This Row],[datetime]])</f>
        <v>6</v>
      </c>
      <c r="D7730" s="17">
        <f>DAY(Таблица1[[#This Row],[datetime]])</f>
        <v>15</v>
      </c>
      <c r="E7730" s="17">
        <f>WEEKDAY(Таблица1[[#This Row],[datetime]])</f>
        <v>4</v>
      </c>
      <c r="F7730" s="17">
        <f>HOUR(Таблица1[[#This Row],[datetime]])</f>
        <v>21</v>
      </c>
      <c r="G7730">
        <v>2</v>
      </c>
      <c r="H7730">
        <v>0</v>
      </c>
      <c r="I7730">
        <v>1</v>
      </c>
      <c r="J7730">
        <v>1</v>
      </c>
      <c r="K7730">
        <v>26.24</v>
      </c>
      <c r="L7730">
        <v>31.06</v>
      </c>
      <c r="M7730">
        <v>47</v>
      </c>
      <c r="N7730">
        <v>15.001300000000001</v>
      </c>
      <c r="O7730">
        <v>48</v>
      </c>
      <c r="P7730">
        <v>209</v>
      </c>
      <c r="Q7730">
        <v>257</v>
      </c>
      <c r="R7730">
        <v>7729</v>
      </c>
    </row>
    <row r="7731" spans="1:18" x14ac:dyDescent="0.2">
      <c r="A7731" s="1">
        <v>40789.5</v>
      </c>
      <c r="B7731" s="17">
        <f>YEAR(Таблица1[[#This Row],[datetime]])</f>
        <v>2011</v>
      </c>
      <c r="C7731" s="17">
        <f>MONTH(Таблица1[[#This Row],[datetime]])</f>
        <v>9</v>
      </c>
      <c r="D7731" s="17">
        <f>DAY(Таблица1[[#This Row],[datetime]])</f>
        <v>3</v>
      </c>
      <c r="E7731" s="17">
        <f>WEEKDAY(Таблица1[[#This Row],[datetime]])</f>
        <v>7</v>
      </c>
      <c r="F7731" s="17">
        <f>HOUR(Таблица1[[#This Row],[datetime]])</f>
        <v>12</v>
      </c>
      <c r="G7731">
        <v>3</v>
      </c>
      <c r="H7731">
        <v>0</v>
      </c>
      <c r="I7731">
        <v>0</v>
      </c>
      <c r="J7731">
        <v>1</v>
      </c>
      <c r="K7731">
        <v>28.7</v>
      </c>
      <c r="L7731">
        <v>32.575000000000003</v>
      </c>
      <c r="M7731">
        <v>61</v>
      </c>
      <c r="N7731">
        <v>15.001300000000001</v>
      </c>
      <c r="O7731">
        <v>97</v>
      </c>
      <c r="P7731">
        <v>160</v>
      </c>
      <c r="Q7731">
        <v>257</v>
      </c>
      <c r="R7731">
        <v>7730</v>
      </c>
    </row>
    <row r="7732" spans="1:18" x14ac:dyDescent="0.2">
      <c r="A7732" s="1">
        <v>41016.583333333336</v>
      </c>
      <c r="B7732" s="17">
        <f>YEAR(Таблица1[[#This Row],[datetime]])</f>
        <v>2012</v>
      </c>
      <c r="C7732" s="17">
        <f>MONTH(Таблица1[[#This Row],[datetime]])</f>
        <v>4</v>
      </c>
      <c r="D7732" s="17">
        <f>DAY(Таблица1[[#This Row],[datetime]])</f>
        <v>17</v>
      </c>
      <c r="E7732" s="17">
        <f>WEEKDAY(Таблица1[[#This Row],[datetime]])</f>
        <v>3</v>
      </c>
      <c r="F7732" s="17">
        <f>HOUR(Таблица1[[#This Row],[datetime]])</f>
        <v>14</v>
      </c>
      <c r="G7732">
        <v>2</v>
      </c>
      <c r="H7732">
        <v>0</v>
      </c>
      <c r="I7732">
        <v>1</v>
      </c>
      <c r="J7732">
        <v>1</v>
      </c>
      <c r="K7732">
        <v>26.24</v>
      </c>
      <c r="L7732">
        <v>31.06</v>
      </c>
      <c r="M7732">
        <v>27</v>
      </c>
      <c r="N7732">
        <v>19.001200000000001</v>
      </c>
      <c r="O7732">
        <v>59</v>
      </c>
      <c r="P7732">
        <v>198</v>
      </c>
      <c r="Q7732">
        <v>257</v>
      </c>
      <c r="R7732">
        <v>7731</v>
      </c>
    </row>
    <row r="7733" spans="1:18" x14ac:dyDescent="0.2">
      <c r="A7733" s="1">
        <v>41092.5</v>
      </c>
      <c r="B7733" s="17">
        <f>YEAR(Таблица1[[#This Row],[datetime]])</f>
        <v>2012</v>
      </c>
      <c r="C7733" s="17">
        <f>MONTH(Таблица1[[#This Row],[datetime]])</f>
        <v>7</v>
      </c>
      <c r="D7733" s="17">
        <f>DAY(Таблица1[[#This Row],[datetime]])</f>
        <v>2</v>
      </c>
      <c r="E7733" s="17">
        <f>WEEKDAY(Таблица1[[#This Row],[datetime]])</f>
        <v>2</v>
      </c>
      <c r="F7733" s="17">
        <f>HOUR(Таблица1[[#This Row],[datetime]])</f>
        <v>12</v>
      </c>
      <c r="G7733">
        <v>3</v>
      </c>
      <c r="H7733">
        <v>0</v>
      </c>
      <c r="I7733">
        <v>1</v>
      </c>
      <c r="J7733">
        <v>1</v>
      </c>
      <c r="K7733">
        <v>34.44</v>
      </c>
      <c r="L7733">
        <v>36.365000000000002</v>
      </c>
      <c r="M7733">
        <v>32</v>
      </c>
      <c r="N7733">
        <v>12.997999999999999</v>
      </c>
      <c r="O7733">
        <v>74</v>
      </c>
      <c r="P7733">
        <v>183</v>
      </c>
      <c r="Q7733">
        <v>257</v>
      </c>
      <c r="R7733">
        <v>7732</v>
      </c>
    </row>
    <row r="7734" spans="1:18" x14ac:dyDescent="0.2">
      <c r="A7734" s="1">
        <v>41218.375</v>
      </c>
      <c r="B7734" s="17">
        <f>YEAR(Таблица1[[#This Row],[datetime]])</f>
        <v>2012</v>
      </c>
      <c r="C7734" s="17">
        <f>MONTH(Таблица1[[#This Row],[datetime]])</f>
        <v>11</v>
      </c>
      <c r="D7734" s="17">
        <f>DAY(Таблица1[[#This Row],[datetime]])</f>
        <v>5</v>
      </c>
      <c r="E7734" s="17">
        <f>WEEKDAY(Таблица1[[#This Row],[datetime]])</f>
        <v>2</v>
      </c>
      <c r="F7734" s="17">
        <f>HOUR(Таблица1[[#This Row],[datetime]])</f>
        <v>9</v>
      </c>
      <c r="G7734">
        <v>4</v>
      </c>
      <c r="H7734">
        <v>0</v>
      </c>
      <c r="I7734">
        <v>1</v>
      </c>
      <c r="J7734">
        <v>2</v>
      </c>
      <c r="K7734">
        <v>12.3</v>
      </c>
      <c r="L7734">
        <v>14.395</v>
      </c>
      <c r="M7734">
        <v>52</v>
      </c>
      <c r="N7734">
        <v>19.001200000000001</v>
      </c>
      <c r="O7734">
        <v>18</v>
      </c>
      <c r="P7734">
        <v>239</v>
      </c>
      <c r="Q7734">
        <v>257</v>
      </c>
      <c r="R7734">
        <v>7733</v>
      </c>
    </row>
    <row r="7735" spans="1:18" x14ac:dyDescent="0.2">
      <c r="A7735" s="1">
        <v>41232.625</v>
      </c>
      <c r="B7735" s="17">
        <f>YEAR(Таблица1[[#This Row],[datetime]])</f>
        <v>2012</v>
      </c>
      <c r="C7735" s="17">
        <f>MONTH(Таблица1[[#This Row],[datetime]])</f>
        <v>11</v>
      </c>
      <c r="D7735" s="17">
        <f>DAY(Таблица1[[#This Row],[datetime]])</f>
        <v>19</v>
      </c>
      <c r="E7735" s="17">
        <f>WEEKDAY(Таблица1[[#This Row],[datetime]])</f>
        <v>2</v>
      </c>
      <c r="F7735" s="17">
        <f>HOUR(Таблица1[[#This Row],[datetime]])</f>
        <v>15</v>
      </c>
      <c r="G7735">
        <v>4</v>
      </c>
      <c r="H7735">
        <v>0</v>
      </c>
      <c r="I7735">
        <v>1</v>
      </c>
      <c r="J7735">
        <v>1</v>
      </c>
      <c r="K7735">
        <v>18.04</v>
      </c>
      <c r="L7735">
        <v>21.97</v>
      </c>
      <c r="M7735">
        <v>54</v>
      </c>
      <c r="N7735">
        <v>12.997999999999999</v>
      </c>
      <c r="O7735">
        <v>44</v>
      </c>
      <c r="P7735">
        <v>213</v>
      </c>
      <c r="Q7735">
        <v>257</v>
      </c>
      <c r="R7735">
        <v>7734</v>
      </c>
    </row>
    <row r="7736" spans="1:18" x14ac:dyDescent="0.2">
      <c r="A7736" s="1">
        <v>41254.833333333336</v>
      </c>
      <c r="B7736" s="17">
        <f>YEAR(Таблица1[[#This Row],[datetime]])</f>
        <v>2012</v>
      </c>
      <c r="C7736" s="17">
        <f>MONTH(Таблица1[[#This Row],[datetime]])</f>
        <v>12</v>
      </c>
      <c r="D7736" s="17">
        <f>DAY(Таблица1[[#This Row],[datetime]])</f>
        <v>11</v>
      </c>
      <c r="E7736" s="17">
        <f>WEEKDAY(Таблица1[[#This Row],[datetime]])</f>
        <v>3</v>
      </c>
      <c r="F7736" s="17">
        <f>HOUR(Таблица1[[#This Row],[datetime]])</f>
        <v>20</v>
      </c>
      <c r="G7736">
        <v>4</v>
      </c>
      <c r="H7736">
        <v>0</v>
      </c>
      <c r="I7736">
        <v>1</v>
      </c>
      <c r="J7736">
        <v>1</v>
      </c>
      <c r="K7736">
        <v>13.12</v>
      </c>
      <c r="L7736">
        <v>15.15</v>
      </c>
      <c r="M7736">
        <v>53</v>
      </c>
      <c r="N7736">
        <v>15.001300000000001</v>
      </c>
      <c r="O7736">
        <v>9</v>
      </c>
      <c r="P7736">
        <v>248</v>
      </c>
      <c r="Q7736">
        <v>257</v>
      </c>
      <c r="R7736">
        <v>7735</v>
      </c>
    </row>
    <row r="7737" spans="1:18" x14ac:dyDescent="0.2">
      <c r="A7737" s="1">
        <v>41258.791666666664</v>
      </c>
      <c r="B7737" s="17">
        <f>YEAR(Таблица1[[#This Row],[datetime]])</f>
        <v>2012</v>
      </c>
      <c r="C7737" s="17">
        <f>MONTH(Таблица1[[#This Row],[datetime]])</f>
        <v>12</v>
      </c>
      <c r="D7737" s="17">
        <f>DAY(Таблица1[[#This Row],[datetime]])</f>
        <v>15</v>
      </c>
      <c r="E7737" s="17">
        <f>WEEKDAY(Таблица1[[#This Row],[datetime]])</f>
        <v>7</v>
      </c>
      <c r="F7737" s="17">
        <f>HOUR(Таблица1[[#This Row],[datetime]])</f>
        <v>19</v>
      </c>
      <c r="G7737">
        <v>4</v>
      </c>
      <c r="H7737">
        <v>0</v>
      </c>
      <c r="I7737">
        <v>0</v>
      </c>
      <c r="J7737">
        <v>1</v>
      </c>
      <c r="K7737">
        <v>14.76</v>
      </c>
      <c r="L7737">
        <v>17.425000000000001</v>
      </c>
      <c r="M7737">
        <v>62</v>
      </c>
      <c r="N7737">
        <v>8.9981000000000009</v>
      </c>
      <c r="O7737">
        <v>32</v>
      </c>
      <c r="P7737">
        <v>225</v>
      </c>
      <c r="Q7737">
        <v>257</v>
      </c>
      <c r="R7737">
        <v>7736</v>
      </c>
    </row>
    <row r="7738" spans="1:18" x14ac:dyDescent="0.2">
      <c r="A7738" s="1">
        <v>41259.416666666664</v>
      </c>
      <c r="B7738" s="17">
        <f>YEAR(Таблица1[[#This Row],[datetime]])</f>
        <v>2012</v>
      </c>
      <c r="C7738" s="17">
        <f>MONTH(Таблица1[[#This Row],[datetime]])</f>
        <v>12</v>
      </c>
      <c r="D7738" s="17">
        <f>DAY(Таблица1[[#This Row],[datetime]])</f>
        <v>16</v>
      </c>
      <c r="E7738" s="17">
        <f>WEEKDAY(Таблица1[[#This Row],[datetime]])</f>
        <v>1</v>
      </c>
      <c r="F7738" s="17">
        <f>HOUR(Таблица1[[#This Row],[datetime]])</f>
        <v>10</v>
      </c>
      <c r="G7738">
        <v>4</v>
      </c>
      <c r="H7738">
        <v>0</v>
      </c>
      <c r="I7738">
        <v>0</v>
      </c>
      <c r="J7738">
        <v>2</v>
      </c>
      <c r="K7738">
        <v>14.76</v>
      </c>
      <c r="L7738">
        <v>17.425000000000001</v>
      </c>
      <c r="M7738">
        <v>87</v>
      </c>
      <c r="N7738">
        <v>8.9981000000000009</v>
      </c>
      <c r="O7738">
        <v>42</v>
      </c>
      <c r="P7738">
        <v>215</v>
      </c>
      <c r="Q7738">
        <v>257</v>
      </c>
      <c r="R7738">
        <v>7737</v>
      </c>
    </row>
    <row r="7739" spans="1:18" x14ac:dyDescent="0.2">
      <c r="A7739" s="1">
        <v>40668.833333333336</v>
      </c>
      <c r="B7739" s="17">
        <f>YEAR(Таблица1[[#This Row],[datetime]])</f>
        <v>2011</v>
      </c>
      <c r="C7739" s="17">
        <f>MONTH(Таблица1[[#This Row],[datetime]])</f>
        <v>5</v>
      </c>
      <c r="D7739" s="17">
        <f>DAY(Таблица1[[#This Row],[datetime]])</f>
        <v>5</v>
      </c>
      <c r="E7739" s="17">
        <f>WEEKDAY(Таблица1[[#This Row],[datetime]])</f>
        <v>5</v>
      </c>
      <c r="F7739" s="17">
        <f>HOUR(Таблица1[[#This Row],[datetime]])</f>
        <v>20</v>
      </c>
      <c r="G7739">
        <v>2</v>
      </c>
      <c r="H7739">
        <v>0</v>
      </c>
      <c r="I7739">
        <v>1</v>
      </c>
      <c r="J7739">
        <v>1</v>
      </c>
      <c r="K7739">
        <v>20.5</v>
      </c>
      <c r="L7739">
        <v>24.24</v>
      </c>
      <c r="M7739">
        <v>34</v>
      </c>
      <c r="N7739">
        <v>11.0014</v>
      </c>
      <c r="O7739">
        <v>33</v>
      </c>
      <c r="P7739">
        <v>225</v>
      </c>
      <c r="Q7739">
        <v>258</v>
      </c>
      <c r="R7739">
        <v>7738</v>
      </c>
    </row>
    <row r="7740" spans="1:18" x14ac:dyDescent="0.2">
      <c r="A7740" s="1">
        <v>40736.875</v>
      </c>
      <c r="B7740" s="17">
        <f>YEAR(Таблица1[[#This Row],[datetime]])</f>
        <v>2011</v>
      </c>
      <c r="C7740" s="17">
        <f>MONTH(Таблица1[[#This Row],[datetime]])</f>
        <v>7</v>
      </c>
      <c r="D7740" s="17">
        <f>DAY(Таблица1[[#This Row],[datetime]])</f>
        <v>12</v>
      </c>
      <c r="E7740" s="17">
        <f>WEEKDAY(Таблица1[[#This Row],[datetime]])</f>
        <v>3</v>
      </c>
      <c r="F7740" s="17">
        <f>HOUR(Таблица1[[#This Row],[datetime]])</f>
        <v>21</v>
      </c>
      <c r="G7740">
        <v>3</v>
      </c>
      <c r="H7740">
        <v>0</v>
      </c>
      <c r="I7740">
        <v>1</v>
      </c>
      <c r="J7740">
        <v>1</v>
      </c>
      <c r="K7740">
        <v>33.619999999999997</v>
      </c>
      <c r="L7740">
        <v>37.119999999999997</v>
      </c>
      <c r="M7740">
        <v>43</v>
      </c>
      <c r="N7740">
        <v>7.0015000000000001</v>
      </c>
      <c r="O7740">
        <v>49</v>
      </c>
      <c r="P7740">
        <v>209</v>
      </c>
      <c r="Q7740">
        <v>258</v>
      </c>
      <c r="R7740">
        <v>7739</v>
      </c>
    </row>
    <row r="7741" spans="1:18" x14ac:dyDescent="0.2">
      <c r="A7741" s="1">
        <v>40770.291666666664</v>
      </c>
      <c r="B7741" s="17">
        <f>YEAR(Таблица1[[#This Row],[datetime]])</f>
        <v>2011</v>
      </c>
      <c r="C7741" s="17">
        <f>MONTH(Таблица1[[#This Row],[datetime]])</f>
        <v>8</v>
      </c>
      <c r="D7741" s="17">
        <f>DAY(Таблица1[[#This Row],[datetime]])</f>
        <v>15</v>
      </c>
      <c r="E7741" s="17">
        <f>WEEKDAY(Таблица1[[#This Row],[datetime]])</f>
        <v>2</v>
      </c>
      <c r="F7741" s="17">
        <f>HOUR(Таблица1[[#This Row],[datetime]])</f>
        <v>7</v>
      </c>
      <c r="G7741">
        <v>3</v>
      </c>
      <c r="H7741">
        <v>0</v>
      </c>
      <c r="I7741">
        <v>1</v>
      </c>
      <c r="J7741">
        <v>1</v>
      </c>
      <c r="K7741">
        <v>24.6</v>
      </c>
      <c r="L7741">
        <v>27.274999999999999</v>
      </c>
      <c r="M7741">
        <v>88</v>
      </c>
      <c r="N7741">
        <v>16.997900000000001</v>
      </c>
      <c r="O7741">
        <v>10</v>
      </c>
      <c r="P7741">
        <v>248</v>
      </c>
      <c r="Q7741">
        <v>258</v>
      </c>
      <c r="R7741">
        <v>7740</v>
      </c>
    </row>
    <row r="7742" spans="1:18" x14ac:dyDescent="0.2">
      <c r="A7742" s="1">
        <v>40789.416666666664</v>
      </c>
      <c r="B7742" s="17">
        <f>YEAR(Таблица1[[#This Row],[datetime]])</f>
        <v>2011</v>
      </c>
      <c r="C7742" s="17">
        <f>MONTH(Таблица1[[#This Row],[datetime]])</f>
        <v>9</v>
      </c>
      <c r="D7742" s="17">
        <f>DAY(Таблица1[[#This Row],[datetime]])</f>
        <v>3</v>
      </c>
      <c r="E7742" s="17">
        <f>WEEKDAY(Таблица1[[#This Row],[datetime]])</f>
        <v>7</v>
      </c>
      <c r="F7742" s="17">
        <f>HOUR(Таблица1[[#This Row],[datetime]])</f>
        <v>10</v>
      </c>
      <c r="G7742">
        <v>3</v>
      </c>
      <c r="H7742">
        <v>0</v>
      </c>
      <c r="I7742">
        <v>0</v>
      </c>
      <c r="J7742">
        <v>3</v>
      </c>
      <c r="K7742">
        <v>27.06</v>
      </c>
      <c r="L7742">
        <v>31.06</v>
      </c>
      <c r="M7742">
        <v>65</v>
      </c>
      <c r="N7742">
        <v>16.997900000000001</v>
      </c>
      <c r="O7742">
        <v>90</v>
      </c>
      <c r="P7742">
        <v>168</v>
      </c>
      <c r="Q7742">
        <v>258</v>
      </c>
      <c r="R7742">
        <v>7741</v>
      </c>
    </row>
    <row r="7743" spans="1:18" x14ac:dyDescent="0.2">
      <c r="A7743" s="1">
        <v>40858.333333333336</v>
      </c>
      <c r="B7743" s="17">
        <f>YEAR(Таблица1[[#This Row],[datetime]])</f>
        <v>2011</v>
      </c>
      <c r="C7743" s="17">
        <f>MONTH(Таблица1[[#This Row],[datetime]])</f>
        <v>11</v>
      </c>
      <c r="D7743" s="17">
        <f>DAY(Таблица1[[#This Row],[datetime]])</f>
        <v>11</v>
      </c>
      <c r="E7743" s="17">
        <f>WEEKDAY(Таблица1[[#This Row],[datetime]])</f>
        <v>6</v>
      </c>
      <c r="F7743" s="17">
        <f>HOUR(Таблица1[[#This Row],[datetime]])</f>
        <v>8</v>
      </c>
      <c r="G7743">
        <v>4</v>
      </c>
      <c r="H7743">
        <v>1</v>
      </c>
      <c r="I7743">
        <v>0</v>
      </c>
      <c r="J7743">
        <v>1</v>
      </c>
      <c r="K7743">
        <v>12.3</v>
      </c>
      <c r="L7743">
        <v>13.635</v>
      </c>
      <c r="M7743">
        <v>42</v>
      </c>
      <c r="N7743">
        <v>23.999400000000001</v>
      </c>
      <c r="O7743">
        <v>9</v>
      </c>
      <c r="P7743">
        <v>249</v>
      </c>
      <c r="Q7743">
        <v>258</v>
      </c>
      <c r="R7743">
        <v>7742</v>
      </c>
    </row>
    <row r="7744" spans="1:18" x14ac:dyDescent="0.2">
      <c r="A7744" s="1">
        <v>40892.291666666664</v>
      </c>
      <c r="B7744" s="17">
        <f>YEAR(Таблица1[[#This Row],[datetime]])</f>
        <v>2011</v>
      </c>
      <c r="C7744" s="17">
        <f>MONTH(Таблица1[[#This Row],[datetime]])</f>
        <v>12</v>
      </c>
      <c r="D7744" s="17">
        <f>DAY(Таблица1[[#This Row],[datetime]])</f>
        <v>15</v>
      </c>
      <c r="E7744" s="17">
        <f>WEEKDAY(Таблица1[[#This Row],[datetime]])</f>
        <v>5</v>
      </c>
      <c r="F7744" s="17">
        <f>HOUR(Таблица1[[#This Row],[datetime]])</f>
        <v>7</v>
      </c>
      <c r="G7744">
        <v>4</v>
      </c>
      <c r="H7744">
        <v>0</v>
      </c>
      <c r="I7744">
        <v>1</v>
      </c>
      <c r="J7744">
        <v>1</v>
      </c>
      <c r="K7744">
        <v>13.12</v>
      </c>
      <c r="L7744">
        <v>15.91</v>
      </c>
      <c r="M7744">
        <v>70</v>
      </c>
      <c r="N7744">
        <v>12.997999999999999</v>
      </c>
      <c r="O7744">
        <v>6</v>
      </c>
      <c r="P7744">
        <v>252</v>
      </c>
      <c r="Q7744">
        <v>258</v>
      </c>
      <c r="R7744">
        <v>7743</v>
      </c>
    </row>
    <row r="7745" spans="1:18" x14ac:dyDescent="0.2">
      <c r="A7745" s="1">
        <v>40955.791666666664</v>
      </c>
      <c r="B7745" s="17">
        <f>YEAR(Таблица1[[#This Row],[datetime]])</f>
        <v>2012</v>
      </c>
      <c r="C7745" s="17">
        <f>MONTH(Таблица1[[#This Row],[datetime]])</f>
        <v>2</v>
      </c>
      <c r="D7745" s="17">
        <f>DAY(Таблица1[[#This Row],[datetime]])</f>
        <v>16</v>
      </c>
      <c r="E7745" s="17">
        <f>WEEKDAY(Таблица1[[#This Row],[datetime]])</f>
        <v>5</v>
      </c>
      <c r="F7745" s="17">
        <f>HOUR(Таблица1[[#This Row],[datetime]])</f>
        <v>19</v>
      </c>
      <c r="G7745">
        <v>1</v>
      </c>
      <c r="H7745">
        <v>0</v>
      </c>
      <c r="I7745">
        <v>1</v>
      </c>
      <c r="J7745">
        <v>2</v>
      </c>
      <c r="K7745">
        <v>13.12</v>
      </c>
      <c r="L7745">
        <v>15.91</v>
      </c>
      <c r="M7745">
        <v>87</v>
      </c>
      <c r="N7745">
        <v>11.0014</v>
      </c>
      <c r="O7745">
        <v>4</v>
      </c>
      <c r="P7745">
        <v>254</v>
      </c>
      <c r="Q7745">
        <v>258</v>
      </c>
      <c r="R7745">
        <v>7744</v>
      </c>
    </row>
    <row r="7746" spans="1:18" x14ac:dyDescent="0.2">
      <c r="A7746" s="1">
        <v>40979.791666666664</v>
      </c>
      <c r="B7746" s="17">
        <f>YEAR(Таблица1[[#This Row],[datetime]])</f>
        <v>2012</v>
      </c>
      <c r="C7746" s="17">
        <f>MONTH(Таблица1[[#This Row],[datetime]])</f>
        <v>3</v>
      </c>
      <c r="D7746" s="17">
        <f>DAY(Таблица1[[#This Row],[datetime]])</f>
        <v>11</v>
      </c>
      <c r="E7746" s="17">
        <f>WEEKDAY(Таблица1[[#This Row],[datetime]])</f>
        <v>1</v>
      </c>
      <c r="F7746" s="17">
        <f>HOUR(Таблица1[[#This Row],[datetime]])</f>
        <v>19</v>
      </c>
      <c r="G7746">
        <v>1</v>
      </c>
      <c r="H7746">
        <v>0</v>
      </c>
      <c r="I7746">
        <v>0</v>
      </c>
      <c r="J7746">
        <v>1</v>
      </c>
      <c r="K7746">
        <v>20.5</v>
      </c>
      <c r="L7746">
        <v>24.24</v>
      </c>
      <c r="M7746">
        <v>31</v>
      </c>
      <c r="N7746">
        <v>19.001200000000001</v>
      </c>
      <c r="O7746">
        <v>55</v>
      </c>
      <c r="P7746">
        <v>203</v>
      </c>
      <c r="Q7746">
        <v>258</v>
      </c>
      <c r="R7746">
        <v>7745</v>
      </c>
    </row>
    <row r="7747" spans="1:18" x14ac:dyDescent="0.2">
      <c r="A7747" s="1">
        <v>40983.583333333336</v>
      </c>
      <c r="B7747" s="17">
        <f>YEAR(Таблица1[[#This Row],[datetime]])</f>
        <v>2012</v>
      </c>
      <c r="C7747" s="17">
        <f>MONTH(Таблица1[[#This Row],[datetime]])</f>
        <v>3</v>
      </c>
      <c r="D7747" s="17">
        <f>DAY(Таблица1[[#This Row],[datetime]])</f>
        <v>15</v>
      </c>
      <c r="E7747" s="17">
        <f>WEEKDAY(Таблица1[[#This Row],[datetime]])</f>
        <v>5</v>
      </c>
      <c r="F7747" s="17">
        <f>HOUR(Таблица1[[#This Row],[datetime]])</f>
        <v>14</v>
      </c>
      <c r="G7747">
        <v>1</v>
      </c>
      <c r="H7747">
        <v>0</v>
      </c>
      <c r="I7747">
        <v>1</v>
      </c>
      <c r="J7747">
        <v>2</v>
      </c>
      <c r="K7747">
        <v>29.52</v>
      </c>
      <c r="L7747">
        <v>32.575000000000003</v>
      </c>
      <c r="M7747">
        <v>30</v>
      </c>
      <c r="N7747">
        <v>7.0015000000000001</v>
      </c>
      <c r="O7747">
        <v>81</v>
      </c>
      <c r="P7747">
        <v>177</v>
      </c>
      <c r="Q7747">
        <v>258</v>
      </c>
      <c r="R7747">
        <v>7746</v>
      </c>
    </row>
    <row r="7748" spans="1:18" x14ac:dyDescent="0.2">
      <c r="A7748" s="1">
        <v>40984.708333333336</v>
      </c>
      <c r="B7748" s="17">
        <f>YEAR(Таблица1[[#This Row],[datetime]])</f>
        <v>2012</v>
      </c>
      <c r="C7748" s="17">
        <f>MONTH(Таблица1[[#This Row],[datetime]])</f>
        <v>3</v>
      </c>
      <c r="D7748" s="17">
        <f>DAY(Таблица1[[#This Row],[datetime]])</f>
        <v>16</v>
      </c>
      <c r="E7748" s="17">
        <f>WEEKDAY(Таблица1[[#This Row],[datetime]])</f>
        <v>6</v>
      </c>
      <c r="F7748" s="17">
        <f>HOUR(Таблица1[[#This Row],[datetime]])</f>
        <v>17</v>
      </c>
      <c r="G7748">
        <v>1</v>
      </c>
      <c r="H7748">
        <v>0</v>
      </c>
      <c r="I7748">
        <v>1</v>
      </c>
      <c r="J7748">
        <v>3</v>
      </c>
      <c r="K7748">
        <v>19.68</v>
      </c>
      <c r="L7748">
        <v>23.484999999999999</v>
      </c>
      <c r="M7748">
        <v>82</v>
      </c>
      <c r="N7748">
        <v>6.0031999999999996</v>
      </c>
      <c r="O7748">
        <v>23</v>
      </c>
      <c r="P7748">
        <v>235</v>
      </c>
      <c r="Q7748">
        <v>258</v>
      </c>
      <c r="R7748">
        <v>7747</v>
      </c>
    </row>
    <row r="7749" spans="1:18" x14ac:dyDescent="0.2">
      <c r="A7749" s="1">
        <v>41002.458333333336</v>
      </c>
      <c r="B7749" s="17">
        <f>YEAR(Таблица1[[#This Row],[datetime]])</f>
        <v>2012</v>
      </c>
      <c r="C7749" s="17">
        <f>MONTH(Таблица1[[#This Row],[datetime]])</f>
        <v>4</v>
      </c>
      <c r="D7749" s="17">
        <f>DAY(Таблица1[[#This Row],[datetime]])</f>
        <v>3</v>
      </c>
      <c r="E7749" s="17">
        <f>WEEKDAY(Таблица1[[#This Row],[datetime]])</f>
        <v>3</v>
      </c>
      <c r="F7749" s="17">
        <f>HOUR(Таблица1[[#This Row],[datetime]])</f>
        <v>11</v>
      </c>
      <c r="G7749">
        <v>2</v>
      </c>
      <c r="H7749">
        <v>0</v>
      </c>
      <c r="I7749">
        <v>1</v>
      </c>
      <c r="J7749">
        <v>1</v>
      </c>
      <c r="K7749">
        <v>19.68</v>
      </c>
      <c r="L7749">
        <v>23.484999999999999</v>
      </c>
      <c r="M7749">
        <v>23</v>
      </c>
      <c r="N7749">
        <v>0</v>
      </c>
      <c r="O7749">
        <v>91</v>
      </c>
      <c r="P7749">
        <v>167</v>
      </c>
      <c r="Q7749">
        <v>258</v>
      </c>
      <c r="R7749">
        <v>7748</v>
      </c>
    </row>
    <row r="7750" spans="1:18" x14ac:dyDescent="0.2">
      <c r="A7750" s="1">
        <v>41003.583333333336</v>
      </c>
      <c r="B7750" s="17">
        <f>YEAR(Таблица1[[#This Row],[datetime]])</f>
        <v>2012</v>
      </c>
      <c r="C7750" s="17">
        <f>MONTH(Таблица1[[#This Row],[datetime]])</f>
        <v>4</v>
      </c>
      <c r="D7750" s="17">
        <f>DAY(Таблица1[[#This Row],[datetime]])</f>
        <v>4</v>
      </c>
      <c r="E7750" s="17">
        <f>WEEKDAY(Таблица1[[#This Row],[datetime]])</f>
        <v>4</v>
      </c>
      <c r="F7750" s="17">
        <f>HOUR(Таблица1[[#This Row],[datetime]])</f>
        <v>14</v>
      </c>
      <c r="G7750">
        <v>2</v>
      </c>
      <c r="H7750">
        <v>0</v>
      </c>
      <c r="I7750">
        <v>1</v>
      </c>
      <c r="J7750">
        <v>2</v>
      </c>
      <c r="K7750">
        <v>25.42</v>
      </c>
      <c r="L7750">
        <v>31.06</v>
      </c>
      <c r="M7750">
        <v>46</v>
      </c>
      <c r="N7750">
        <v>12.997999999999999</v>
      </c>
      <c r="O7750">
        <v>82</v>
      </c>
      <c r="P7750">
        <v>176</v>
      </c>
      <c r="Q7750">
        <v>258</v>
      </c>
      <c r="R7750">
        <v>7749</v>
      </c>
    </row>
    <row r="7751" spans="1:18" x14ac:dyDescent="0.2">
      <c r="A7751" s="1">
        <v>41033.458333333336</v>
      </c>
      <c r="B7751" s="17">
        <f>YEAR(Таблица1[[#This Row],[datetime]])</f>
        <v>2012</v>
      </c>
      <c r="C7751" s="17">
        <f>MONTH(Таблица1[[#This Row],[datetime]])</f>
        <v>5</v>
      </c>
      <c r="D7751" s="17">
        <f>DAY(Таблица1[[#This Row],[datetime]])</f>
        <v>4</v>
      </c>
      <c r="E7751" s="17">
        <f>WEEKDAY(Таблица1[[#This Row],[datetime]])</f>
        <v>6</v>
      </c>
      <c r="F7751" s="17">
        <f>HOUR(Таблица1[[#This Row],[datetime]])</f>
        <v>11</v>
      </c>
      <c r="G7751">
        <v>2</v>
      </c>
      <c r="H7751">
        <v>0</v>
      </c>
      <c r="I7751">
        <v>1</v>
      </c>
      <c r="J7751">
        <v>2</v>
      </c>
      <c r="K7751">
        <v>28.7</v>
      </c>
      <c r="L7751">
        <v>32.575000000000003</v>
      </c>
      <c r="M7751">
        <v>61</v>
      </c>
      <c r="N7751">
        <v>0</v>
      </c>
      <c r="O7751">
        <v>77</v>
      </c>
      <c r="P7751">
        <v>181</v>
      </c>
      <c r="Q7751">
        <v>258</v>
      </c>
      <c r="R7751">
        <v>7750</v>
      </c>
    </row>
    <row r="7752" spans="1:18" x14ac:dyDescent="0.2">
      <c r="A7752" s="1">
        <v>41047.875</v>
      </c>
      <c r="B7752" s="17">
        <f>YEAR(Таблица1[[#This Row],[datetime]])</f>
        <v>2012</v>
      </c>
      <c r="C7752" s="17">
        <f>MONTH(Таблица1[[#This Row],[datetime]])</f>
        <v>5</v>
      </c>
      <c r="D7752" s="17">
        <f>DAY(Таблица1[[#This Row],[datetime]])</f>
        <v>18</v>
      </c>
      <c r="E7752" s="17">
        <f>WEEKDAY(Таблица1[[#This Row],[datetime]])</f>
        <v>6</v>
      </c>
      <c r="F7752" s="17">
        <f>HOUR(Таблица1[[#This Row],[datetime]])</f>
        <v>21</v>
      </c>
      <c r="G7752">
        <v>2</v>
      </c>
      <c r="H7752">
        <v>0</v>
      </c>
      <c r="I7752">
        <v>1</v>
      </c>
      <c r="J7752">
        <v>1</v>
      </c>
      <c r="K7752">
        <v>24.6</v>
      </c>
      <c r="L7752">
        <v>31.06</v>
      </c>
      <c r="M7752">
        <v>40</v>
      </c>
      <c r="N7752">
        <v>0</v>
      </c>
      <c r="O7752">
        <v>49</v>
      </c>
      <c r="P7752">
        <v>209</v>
      </c>
      <c r="Q7752">
        <v>258</v>
      </c>
      <c r="R7752">
        <v>7751</v>
      </c>
    </row>
    <row r="7753" spans="1:18" x14ac:dyDescent="0.2">
      <c r="A7753" s="1">
        <v>41061.625</v>
      </c>
      <c r="B7753" s="17">
        <f>YEAR(Таблица1[[#This Row],[datetime]])</f>
        <v>2012</v>
      </c>
      <c r="C7753" s="17">
        <f>MONTH(Таблица1[[#This Row],[datetime]])</f>
        <v>6</v>
      </c>
      <c r="D7753" s="17">
        <f>DAY(Таблица1[[#This Row],[datetime]])</f>
        <v>1</v>
      </c>
      <c r="E7753" s="17">
        <f>WEEKDAY(Таблица1[[#This Row],[datetime]])</f>
        <v>6</v>
      </c>
      <c r="F7753" s="17">
        <f>HOUR(Таблица1[[#This Row],[datetime]])</f>
        <v>15</v>
      </c>
      <c r="G7753">
        <v>2</v>
      </c>
      <c r="H7753">
        <v>0</v>
      </c>
      <c r="I7753">
        <v>1</v>
      </c>
      <c r="J7753">
        <v>3</v>
      </c>
      <c r="K7753">
        <v>29.52</v>
      </c>
      <c r="L7753">
        <v>34.090000000000003</v>
      </c>
      <c r="M7753">
        <v>66</v>
      </c>
      <c r="N7753">
        <v>19.001200000000001</v>
      </c>
      <c r="O7753">
        <v>45</v>
      </c>
      <c r="P7753">
        <v>213</v>
      </c>
      <c r="Q7753">
        <v>258</v>
      </c>
      <c r="R7753">
        <v>7752</v>
      </c>
    </row>
    <row r="7754" spans="1:18" x14ac:dyDescent="0.2">
      <c r="A7754" s="1">
        <v>41091.875</v>
      </c>
      <c r="B7754" s="17">
        <f>YEAR(Таблица1[[#This Row],[datetime]])</f>
        <v>2012</v>
      </c>
      <c r="C7754" s="17">
        <f>MONTH(Таблица1[[#This Row],[datetime]])</f>
        <v>7</v>
      </c>
      <c r="D7754" s="17">
        <f>DAY(Таблица1[[#This Row],[datetime]])</f>
        <v>1</v>
      </c>
      <c r="E7754" s="17">
        <f>WEEKDAY(Таблица1[[#This Row],[datetime]])</f>
        <v>1</v>
      </c>
      <c r="F7754" s="17">
        <f>HOUR(Таблица1[[#This Row],[datetime]])</f>
        <v>21</v>
      </c>
      <c r="G7754">
        <v>3</v>
      </c>
      <c r="H7754">
        <v>0</v>
      </c>
      <c r="I7754">
        <v>0</v>
      </c>
      <c r="J7754">
        <v>1</v>
      </c>
      <c r="K7754">
        <v>34.44</v>
      </c>
      <c r="L7754">
        <v>37.119999999999997</v>
      </c>
      <c r="M7754">
        <v>39</v>
      </c>
      <c r="N7754">
        <v>8.9981000000000009</v>
      </c>
      <c r="O7754">
        <v>77</v>
      </c>
      <c r="P7754">
        <v>181</v>
      </c>
      <c r="Q7754">
        <v>258</v>
      </c>
      <c r="R7754">
        <v>7753</v>
      </c>
    </row>
    <row r="7755" spans="1:18" x14ac:dyDescent="0.2">
      <c r="A7755" s="1">
        <v>41092.875</v>
      </c>
      <c r="B7755" s="17">
        <f>YEAR(Таблица1[[#This Row],[datetime]])</f>
        <v>2012</v>
      </c>
      <c r="C7755" s="17">
        <f>MONTH(Таблица1[[#This Row],[datetime]])</f>
        <v>7</v>
      </c>
      <c r="D7755" s="17">
        <f>DAY(Таблица1[[#This Row],[datetime]])</f>
        <v>2</v>
      </c>
      <c r="E7755" s="17">
        <f>WEEKDAY(Таблица1[[#This Row],[datetime]])</f>
        <v>2</v>
      </c>
      <c r="F7755" s="17">
        <f>HOUR(Таблица1[[#This Row],[datetime]])</f>
        <v>21</v>
      </c>
      <c r="G7755">
        <v>3</v>
      </c>
      <c r="H7755">
        <v>0</v>
      </c>
      <c r="I7755">
        <v>1</v>
      </c>
      <c r="J7755">
        <v>1</v>
      </c>
      <c r="K7755">
        <v>31.16</v>
      </c>
      <c r="L7755">
        <v>34.090000000000003</v>
      </c>
      <c r="M7755">
        <v>45</v>
      </c>
      <c r="N7755">
        <v>8.9981000000000009</v>
      </c>
      <c r="O7755">
        <v>17</v>
      </c>
      <c r="P7755">
        <v>241</v>
      </c>
      <c r="Q7755">
        <v>258</v>
      </c>
      <c r="R7755">
        <v>7754</v>
      </c>
    </row>
    <row r="7756" spans="1:18" x14ac:dyDescent="0.2">
      <c r="A7756" s="1">
        <v>40613.333333333336</v>
      </c>
      <c r="B7756" s="17">
        <f>YEAR(Таблица1[[#This Row],[datetime]])</f>
        <v>2011</v>
      </c>
      <c r="C7756" s="17">
        <f>MONTH(Таблица1[[#This Row],[datetime]])</f>
        <v>3</v>
      </c>
      <c r="D7756" s="17">
        <f>DAY(Таблица1[[#This Row],[datetime]])</f>
        <v>11</v>
      </c>
      <c r="E7756" s="17">
        <f>WEEKDAY(Таблица1[[#This Row],[datetime]])</f>
        <v>6</v>
      </c>
      <c r="F7756" s="17">
        <f>HOUR(Таблица1[[#This Row],[datetime]])</f>
        <v>8</v>
      </c>
      <c r="G7756">
        <v>1</v>
      </c>
      <c r="H7756">
        <v>0</v>
      </c>
      <c r="I7756">
        <v>1</v>
      </c>
      <c r="J7756">
        <v>1</v>
      </c>
      <c r="K7756">
        <v>11.48</v>
      </c>
      <c r="L7756">
        <v>13.635</v>
      </c>
      <c r="M7756">
        <v>70</v>
      </c>
      <c r="N7756">
        <v>16.997900000000001</v>
      </c>
      <c r="O7756">
        <v>15</v>
      </c>
      <c r="P7756">
        <v>244</v>
      </c>
      <c r="Q7756">
        <v>259</v>
      </c>
      <c r="R7756">
        <v>7755</v>
      </c>
    </row>
    <row r="7757" spans="1:18" x14ac:dyDescent="0.2">
      <c r="A7757" s="1">
        <v>40647.791666666664</v>
      </c>
      <c r="B7757" s="17">
        <f>YEAR(Таблица1[[#This Row],[datetime]])</f>
        <v>2011</v>
      </c>
      <c r="C7757" s="17">
        <f>MONTH(Таблица1[[#This Row],[datetime]])</f>
        <v>4</v>
      </c>
      <c r="D7757" s="17">
        <f>DAY(Таблица1[[#This Row],[datetime]])</f>
        <v>14</v>
      </c>
      <c r="E7757" s="17">
        <f>WEEKDAY(Таблица1[[#This Row],[datetime]])</f>
        <v>5</v>
      </c>
      <c r="F7757" s="17">
        <f>HOUR(Таблица1[[#This Row],[datetime]])</f>
        <v>19</v>
      </c>
      <c r="G7757">
        <v>2</v>
      </c>
      <c r="H7757">
        <v>0</v>
      </c>
      <c r="I7757">
        <v>1</v>
      </c>
      <c r="J7757">
        <v>1</v>
      </c>
      <c r="K7757">
        <v>22.14</v>
      </c>
      <c r="L7757">
        <v>25.76</v>
      </c>
      <c r="M7757">
        <v>32</v>
      </c>
      <c r="N7757">
        <v>0</v>
      </c>
      <c r="O7757">
        <v>37</v>
      </c>
      <c r="P7757">
        <v>222</v>
      </c>
      <c r="Q7757">
        <v>259</v>
      </c>
      <c r="R7757">
        <v>7756</v>
      </c>
    </row>
    <row r="7758" spans="1:18" x14ac:dyDescent="0.2">
      <c r="A7758" s="1">
        <v>40674.708333333336</v>
      </c>
      <c r="B7758" s="17">
        <f>YEAR(Таблица1[[#This Row],[datetime]])</f>
        <v>2011</v>
      </c>
      <c r="C7758" s="17">
        <f>MONTH(Таблица1[[#This Row],[datetime]])</f>
        <v>5</v>
      </c>
      <c r="D7758" s="17">
        <f>DAY(Таблица1[[#This Row],[datetime]])</f>
        <v>11</v>
      </c>
      <c r="E7758" s="17">
        <f>WEEKDAY(Таблица1[[#This Row],[datetime]])</f>
        <v>4</v>
      </c>
      <c r="F7758" s="17">
        <f>HOUR(Таблица1[[#This Row],[datetime]])</f>
        <v>17</v>
      </c>
      <c r="G7758">
        <v>2</v>
      </c>
      <c r="H7758">
        <v>0</v>
      </c>
      <c r="I7758">
        <v>1</v>
      </c>
      <c r="J7758">
        <v>1</v>
      </c>
      <c r="K7758">
        <v>26.24</v>
      </c>
      <c r="L7758">
        <v>31.06</v>
      </c>
      <c r="M7758">
        <v>47</v>
      </c>
      <c r="N7758">
        <v>7.0015000000000001</v>
      </c>
      <c r="O7758">
        <v>17</v>
      </c>
      <c r="P7758">
        <v>242</v>
      </c>
      <c r="Q7758">
        <v>259</v>
      </c>
      <c r="R7758">
        <v>7757</v>
      </c>
    </row>
    <row r="7759" spans="1:18" x14ac:dyDescent="0.2">
      <c r="A7759" s="1">
        <v>40697.5</v>
      </c>
      <c r="B7759" s="17">
        <f>YEAR(Таблица1[[#This Row],[datetime]])</f>
        <v>2011</v>
      </c>
      <c r="C7759" s="17">
        <f>MONTH(Таблица1[[#This Row],[datetime]])</f>
        <v>6</v>
      </c>
      <c r="D7759" s="17">
        <f>DAY(Таблица1[[#This Row],[datetime]])</f>
        <v>3</v>
      </c>
      <c r="E7759" s="17">
        <f>WEEKDAY(Таблица1[[#This Row],[datetime]])</f>
        <v>6</v>
      </c>
      <c r="F7759" s="17">
        <f>HOUR(Таблица1[[#This Row],[datetime]])</f>
        <v>12</v>
      </c>
      <c r="G7759">
        <v>2</v>
      </c>
      <c r="H7759">
        <v>0</v>
      </c>
      <c r="I7759">
        <v>1</v>
      </c>
      <c r="J7759">
        <v>1</v>
      </c>
      <c r="K7759">
        <v>27.06</v>
      </c>
      <c r="L7759">
        <v>31.06</v>
      </c>
      <c r="M7759">
        <v>27</v>
      </c>
      <c r="N7759">
        <v>19.001200000000001</v>
      </c>
      <c r="O7759">
        <v>51</v>
      </c>
      <c r="P7759">
        <v>208</v>
      </c>
      <c r="Q7759">
        <v>259</v>
      </c>
      <c r="R7759">
        <v>7758</v>
      </c>
    </row>
    <row r="7760" spans="1:18" x14ac:dyDescent="0.2">
      <c r="A7760" s="1">
        <v>40768.583333333336</v>
      </c>
      <c r="B7760" s="17">
        <f>YEAR(Таблица1[[#This Row],[datetime]])</f>
        <v>2011</v>
      </c>
      <c r="C7760" s="17">
        <f>MONTH(Таблица1[[#This Row],[datetime]])</f>
        <v>8</v>
      </c>
      <c r="D7760" s="17">
        <f>DAY(Таблица1[[#This Row],[datetime]])</f>
        <v>13</v>
      </c>
      <c r="E7760" s="17">
        <f>WEEKDAY(Таблица1[[#This Row],[datetime]])</f>
        <v>7</v>
      </c>
      <c r="F7760" s="17">
        <f>HOUR(Таблица1[[#This Row],[datetime]])</f>
        <v>14</v>
      </c>
      <c r="G7760">
        <v>3</v>
      </c>
      <c r="H7760">
        <v>0</v>
      </c>
      <c r="I7760">
        <v>0</v>
      </c>
      <c r="J7760">
        <v>1</v>
      </c>
      <c r="K7760">
        <v>30.34</v>
      </c>
      <c r="L7760">
        <v>34.85</v>
      </c>
      <c r="M7760">
        <v>70</v>
      </c>
      <c r="N7760">
        <v>16.997900000000001</v>
      </c>
      <c r="O7760">
        <v>113</v>
      </c>
      <c r="P7760">
        <v>146</v>
      </c>
      <c r="Q7760">
        <v>259</v>
      </c>
      <c r="R7760">
        <v>7759</v>
      </c>
    </row>
    <row r="7761" spans="1:18" x14ac:dyDescent="0.2">
      <c r="A7761" s="1">
        <v>40769.791666666664</v>
      </c>
      <c r="B7761" s="17">
        <f>YEAR(Таблица1[[#This Row],[datetime]])</f>
        <v>2011</v>
      </c>
      <c r="C7761" s="17">
        <f>MONTH(Таблица1[[#This Row],[datetime]])</f>
        <v>8</v>
      </c>
      <c r="D7761" s="17">
        <f>DAY(Таблица1[[#This Row],[datetime]])</f>
        <v>14</v>
      </c>
      <c r="E7761" s="17">
        <f>WEEKDAY(Таблица1[[#This Row],[datetime]])</f>
        <v>1</v>
      </c>
      <c r="F7761" s="17">
        <f>HOUR(Таблица1[[#This Row],[datetime]])</f>
        <v>19</v>
      </c>
      <c r="G7761">
        <v>3</v>
      </c>
      <c r="H7761">
        <v>0</v>
      </c>
      <c r="I7761">
        <v>0</v>
      </c>
      <c r="J7761">
        <v>1</v>
      </c>
      <c r="K7761">
        <v>29.52</v>
      </c>
      <c r="L7761">
        <v>34.85</v>
      </c>
      <c r="M7761">
        <v>74</v>
      </c>
      <c r="N7761">
        <v>15.001300000000001</v>
      </c>
      <c r="O7761">
        <v>75</v>
      </c>
      <c r="P7761">
        <v>184</v>
      </c>
      <c r="Q7761">
        <v>259</v>
      </c>
      <c r="R7761">
        <v>7760</v>
      </c>
    </row>
    <row r="7762" spans="1:18" x14ac:dyDescent="0.2">
      <c r="A7762" s="1">
        <v>40788.291666666664</v>
      </c>
      <c r="B7762" s="17">
        <f>YEAR(Таблица1[[#This Row],[datetime]])</f>
        <v>2011</v>
      </c>
      <c r="C7762" s="17">
        <f>MONTH(Таблица1[[#This Row],[datetime]])</f>
        <v>9</v>
      </c>
      <c r="D7762" s="17">
        <f>DAY(Таблица1[[#This Row],[datetime]])</f>
        <v>2</v>
      </c>
      <c r="E7762" s="17">
        <f>WEEKDAY(Таблица1[[#This Row],[datetime]])</f>
        <v>6</v>
      </c>
      <c r="F7762" s="17">
        <f>HOUR(Таблица1[[#This Row],[datetime]])</f>
        <v>7</v>
      </c>
      <c r="G7762">
        <v>3</v>
      </c>
      <c r="H7762">
        <v>0</v>
      </c>
      <c r="I7762">
        <v>1</v>
      </c>
      <c r="J7762">
        <v>1</v>
      </c>
      <c r="K7762">
        <v>24.6</v>
      </c>
      <c r="L7762">
        <v>28.03</v>
      </c>
      <c r="M7762">
        <v>83</v>
      </c>
      <c r="N7762">
        <v>7.0015000000000001</v>
      </c>
      <c r="O7762">
        <v>6</v>
      </c>
      <c r="P7762">
        <v>253</v>
      </c>
      <c r="Q7762">
        <v>259</v>
      </c>
      <c r="R7762">
        <v>7761</v>
      </c>
    </row>
    <row r="7763" spans="1:18" x14ac:dyDescent="0.2">
      <c r="A7763" s="1">
        <v>40828.291666666664</v>
      </c>
      <c r="B7763" s="17">
        <f>YEAR(Таблица1[[#This Row],[datetime]])</f>
        <v>2011</v>
      </c>
      <c r="C7763" s="17">
        <f>MONTH(Таблица1[[#This Row],[datetime]])</f>
        <v>10</v>
      </c>
      <c r="D7763" s="17">
        <f>DAY(Таблица1[[#This Row],[datetime]])</f>
        <v>12</v>
      </c>
      <c r="E7763" s="17">
        <f>WEEKDAY(Таблица1[[#This Row],[datetime]])</f>
        <v>4</v>
      </c>
      <c r="F7763" s="17">
        <f>HOUR(Таблица1[[#This Row],[datetime]])</f>
        <v>7</v>
      </c>
      <c r="G7763">
        <v>4</v>
      </c>
      <c r="H7763">
        <v>0</v>
      </c>
      <c r="I7763">
        <v>1</v>
      </c>
      <c r="J7763">
        <v>2</v>
      </c>
      <c r="K7763">
        <v>22.14</v>
      </c>
      <c r="L7763">
        <v>25.76</v>
      </c>
      <c r="M7763">
        <v>88</v>
      </c>
      <c r="N7763">
        <v>26.002700000000001</v>
      </c>
      <c r="O7763">
        <v>15</v>
      </c>
      <c r="P7763">
        <v>244</v>
      </c>
      <c r="Q7763">
        <v>259</v>
      </c>
      <c r="R7763">
        <v>7762</v>
      </c>
    </row>
    <row r="7764" spans="1:18" x14ac:dyDescent="0.2">
      <c r="A7764" s="1">
        <v>41009.5</v>
      </c>
      <c r="B7764" s="17">
        <f>YEAR(Таблица1[[#This Row],[datetime]])</f>
        <v>2012</v>
      </c>
      <c r="C7764" s="17">
        <f>MONTH(Таблица1[[#This Row],[datetime]])</f>
        <v>4</v>
      </c>
      <c r="D7764" s="17">
        <f>DAY(Таблица1[[#This Row],[datetime]])</f>
        <v>10</v>
      </c>
      <c r="E7764" s="17">
        <f>WEEKDAY(Таблица1[[#This Row],[datetime]])</f>
        <v>3</v>
      </c>
      <c r="F7764" s="17">
        <f>HOUR(Таблица1[[#This Row],[datetime]])</f>
        <v>12</v>
      </c>
      <c r="G7764">
        <v>2</v>
      </c>
      <c r="H7764">
        <v>0</v>
      </c>
      <c r="I7764">
        <v>1</v>
      </c>
      <c r="J7764">
        <v>1</v>
      </c>
      <c r="K7764">
        <v>22.14</v>
      </c>
      <c r="L7764">
        <v>25.76</v>
      </c>
      <c r="M7764">
        <v>22</v>
      </c>
      <c r="N7764">
        <v>19.001200000000001</v>
      </c>
      <c r="O7764">
        <v>75</v>
      </c>
      <c r="P7764">
        <v>184</v>
      </c>
      <c r="Q7764">
        <v>259</v>
      </c>
      <c r="R7764">
        <v>7763</v>
      </c>
    </row>
    <row r="7765" spans="1:18" x14ac:dyDescent="0.2">
      <c r="A7765" s="1">
        <v>41011.5</v>
      </c>
      <c r="B7765" s="17">
        <f>YEAR(Таблица1[[#This Row],[datetime]])</f>
        <v>2012</v>
      </c>
      <c r="C7765" s="17">
        <f>MONTH(Таблица1[[#This Row],[datetime]])</f>
        <v>4</v>
      </c>
      <c r="D7765" s="17">
        <f>DAY(Таблица1[[#This Row],[datetime]])</f>
        <v>12</v>
      </c>
      <c r="E7765" s="17">
        <f>WEEKDAY(Таблица1[[#This Row],[datetime]])</f>
        <v>5</v>
      </c>
      <c r="F7765" s="17">
        <f>HOUR(Таблица1[[#This Row],[datetime]])</f>
        <v>12</v>
      </c>
      <c r="G7765">
        <v>2</v>
      </c>
      <c r="H7765">
        <v>0</v>
      </c>
      <c r="I7765">
        <v>1</v>
      </c>
      <c r="J7765">
        <v>1</v>
      </c>
      <c r="K7765">
        <v>18.86</v>
      </c>
      <c r="L7765">
        <v>22.725000000000001</v>
      </c>
      <c r="M7765">
        <v>41</v>
      </c>
      <c r="N7765">
        <v>30.002600000000001</v>
      </c>
      <c r="O7765">
        <v>60</v>
      </c>
      <c r="P7765">
        <v>199</v>
      </c>
      <c r="Q7765">
        <v>259</v>
      </c>
      <c r="R7765">
        <v>7764</v>
      </c>
    </row>
    <row r="7766" spans="1:18" x14ac:dyDescent="0.2">
      <c r="A7766" s="1">
        <v>41038.625</v>
      </c>
      <c r="B7766" s="17">
        <f>YEAR(Таблица1[[#This Row],[datetime]])</f>
        <v>2012</v>
      </c>
      <c r="C7766" s="17">
        <f>MONTH(Таблица1[[#This Row],[datetime]])</f>
        <v>5</v>
      </c>
      <c r="D7766" s="17">
        <f>DAY(Таблица1[[#This Row],[datetime]])</f>
        <v>9</v>
      </c>
      <c r="E7766" s="17">
        <f>WEEKDAY(Таблица1[[#This Row],[datetime]])</f>
        <v>4</v>
      </c>
      <c r="F7766" s="17">
        <f>HOUR(Таблица1[[#This Row],[datetime]])</f>
        <v>15</v>
      </c>
      <c r="G7766">
        <v>2</v>
      </c>
      <c r="H7766">
        <v>0</v>
      </c>
      <c r="I7766">
        <v>1</v>
      </c>
      <c r="J7766">
        <v>2</v>
      </c>
      <c r="K7766">
        <v>26.24</v>
      </c>
      <c r="L7766">
        <v>31.06</v>
      </c>
      <c r="M7766">
        <v>53</v>
      </c>
      <c r="N7766">
        <v>7.0015000000000001</v>
      </c>
      <c r="O7766">
        <v>68</v>
      </c>
      <c r="P7766">
        <v>191</v>
      </c>
      <c r="Q7766">
        <v>259</v>
      </c>
      <c r="R7766">
        <v>7765</v>
      </c>
    </row>
    <row r="7767" spans="1:18" x14ac:dyDescent="0.2">
      <c r="A7767" s="1">
        <v>41048.875</v>
      </c>
      <c r="B7767" s="17">
        <f>YEAR(Таблица1[[#This Row],[datetime]])</f>
        <v>2012</v>
      </c>
      <c r="C7767" s="17">
        <f>MONTH(Таблица1[[#This Row],[datetime]])</f>
        <v>5</v>
      </c>
      <c r="D7767" s="17">
        <f>DAY(Таблица1[[#This Row],[datetime]])</f>
        <v>19</v>
      </c>
      <c r="E7767" s="17">
        <f>WEEKDAY(Таблица1[[#This Row],[datetime]])</f>
        <v>7</v>
      </c>
      <c r="F7767" s="17">
        <f>HOUR(Таблица1[[#This Row],[datetime]])</f>
        <v>21</v>
      </c>
      <c r="G7767">
        <v>2</v>
      </c>
      <c r="H7767">
        <v>0</v>
      </c>
      <c r="I7767">
        <v>0</v>
      </c>
      <c r="J7767">
        <v>1</v>
      </c>
      <c r="K7767">
        <v>26.24</v>
      </c>
      <c r="L7767">
        <v>31.06</v>
      </c>
      <c r="M7767">
        <v>50</v>
      </c>
      <c r="N7767">
        <v>0</v>
      </c>
      <c r="O7767">
        <v>81</v>
      </c>
      <c r="P7767">
        <v>178</v>
      </c>
      <c r="Q7767">
        <v>259</v>
      </c>
      <c r="R7767">
        <v>7766</v>
      </c>
    </row>
    <row r="7768" spans="1:18" x14ac:dyDescent="0.2">
      <c r="A7768" s="1">
        <v>41071.583333333336</v>
      </c>
      <c r="B7768" s="17">
        <f>YEAR(Таблица1[[#This Row],[datetime]])</f>
        <v>2012</v>
      </c>
      <c r="C7768" s="17">
        <f>MONTH(Таблица1[[#This Row],[datetime]])</f>
        <v>6</v>
      </c>
      <c r="D7768" s="17">
        <f>DAY(Таблица1[[#This Row],[datetime]])</f>
        <v>11</v>
      </c>
      <c r="E7768" s="17">
        <f>WEEKDAY(Таблица1[[#This Row],[datetime]])</f>
        <v>2</v>
      </c>
      <c r="F7768" s="17">
        <f>HOUR(Таблица1[[#This Row],[datetime]])</f>
        <v>14</v>
      </c>
      <c r="G7768">
        <v>2</v>
      </c>
      <c r="H7768">
        <v>0</v>
      </c>
      <c r="I7768">
        <v>1</v>
      </c>
      <c r="J7768">
        <v>2</v>
      </c>
      <c r="K7768">
        <v>33.619999999999997</v>
      </c>
      <c r="L7768">
        <v>36.365000000000002</v>
      </c>
      <c r="M7768">
        <v>34</v>
      </c>
      <c r="N7768">
        <v>19.001200000000001</v>
      </c>
      <c r="O7768">
        <v>66</v>
      </c>
      <c r="P7768">
        <v>193</v>
      </c>
      <c r="Q7768">
        <v>259</v>
      </c>
      <c r="R7768">
        <v>7767</v>
      </c>
    </row>
    <row r="7769" spans="1:18" x14ac:dyDescent="0.2">
      <c r="A7769" s="1">
        <v>41071.625</v>
      </c>
      <c r="B7769" s="17">
        <f>YEAR(Таблица1[[#This Row],[datetime]])</f>
        <v>2012</v>
      </c>
      <c r="C7769" s="17">
        <f>MONTH(Таблица1[[#This Row],[datetime]])</f>
        <v>6</v>
      </c>
      <c r="D7769" s="17">
        <f>DAY(Таблица1[[#This Row],[datetime]])</f>
        <v>11</v>
      </c>
      <c r="E7769" s="17">
        <f>WEEKDAY(Таблица1[[#This Row],[datetime]])</f>
        <v>2</v>
      </c>
      <c r="F7769" s="17">
        <f>HOUR(Таблица1[[#This Row],[datetime]])</f>
        <v>15</v>
      </c>
      <c r="G7769">
        <v>2</v>
      </c>
      <c r="H7769">
        <v>0</v>
      </c>
      <c r="I7769">
        <v>1</v>
      </c>
      <c r="J7769">
        <v>1</v>
      </c>
      <c r="K7769">
        <v>32.799999999999997</v>
      </c>
      <c r="L7769">
        <v>35.604999999999997</v>
      </c>
      <c r="M7769">
        <v>41</v>
      </c>
      <c r="N7769">
        <v>23.999400000000001</v>
      </c>
      <c r="O7769">
        <v>72</v>
      </c>
      <c r="P7769">
        <v>187</v>
      </c>
      <c r="Q7769">
        <v>259</v>
      </c>
      <c r="R7769">
        <v>7768</v>
      </c>
    </row>
    <row r="7770" spans="1:18" x14ac:dyDescent="0.2">
      <c r="A7770" s="1">
        <v>41079.625</v>
      </c>
      <c r="B7770" s="17">
        <f>YEAR(Таблица1[[#This Row],[datetime]])</f>
        <v>2012</v>
      </c>
      <c r="C7770" s="17">
        <f>MONTH(Таблица1[[#This Row],[datetime]])</f>
        <v>6</v>
      </c>
      <c r="D7770" s="17">
        <f>DAY(Таблица1[[#This Row],[datetime]])</f>
        <v>19</v>
      </c>
      <c r="E7770" s="17">
        <f>WEEKDAY(Таблица1[[#This Row],[datetime]])</f>
        <v>3</v>
      </c>
      <c r="F7770" s="17">
        <f>HOUR(Таблица1[[#This Row],[datetime]])</f>
        <v>15</v>
      </c>
      <c r="G7770">
        <v>2</v>
      </c>
      <c r="H7770">
        <v>0</v>
      </c>
      <c r="I7770">
        <v>1</v>
      </c>
      <c r="J7770">
        <v>1</v>
      </c>
      <c r="K7770">
        <v>31.98</v>
      </c>
      <c r="L7770">
        <v>37.119999999999997</v>
      </c>
      <c r="M7770">
        <v>59</v>
      </c>
      <c r="N7770">
        <v>11.0014</v>
      </c>
      <c r="O7770">
        <v>72</v>
      </c>
      <c r="P7770">
        <v>187</v>
      </c>
      <c r="Q7770">
        <v>259</v>
      </c>
      <c r="R7770">
        <v>7769</v>
      </c>
    </row>
    <row r="7771" spans="1:18" x14ac:dyDescent="0.2">
      <c r="A7771" s="1">
        <v>41130.916666666664</v>
      </c>
      <c r="B7771" s="17">
        <f>YEAR(Таблица1[[#This Row],[datetime]])</f>
        <v>2012</v>
      </c>
      <c r="C7771" s="17">
        <f>MONTH(Таблица1[[#This Row],[datetime]])</f>
        <v>8</v>
      </c>
      <c r="D7771" s="17">
        <f>DAY(Таблица1[[#This Row],[datetime]])</f>
        <v>9</v>
      </c>
      <c r="E7771" s="17">
        <f>WEEKDAY(Таблица1[[#This Row],[datetime]])</f>
        <v>5</v>
      </c>
      <c r="F7771" s="17">
        <f>HOUR(Таблица1[[#This Row],[datetime]])</f>
        <v>22</v>
      </c>
      <c r="G7771">
        <v>3</v>
      </c>
      <c r="H7771">
        <v>0</v>
      </c>
      <c r="I7771">
        <v>1</v>
      </c>
      <c r="J7771">
        <v>2</v>
      </c>
      <c r="K7771">
        <v>27.06</v>
      </c>
      <c r="L7771">
        <v>31.06</v>
      </c>
      <c r="M7771">
        <v>69</v>
      </c>
      <c r="N7771">
        <v>15.001300000000001</v>
      </c>
      <c r="O7771">
        <v>41</v>
      </c>
      <c r="P7771">
        <v>218</v>
      </c>
      <c r="Q7771">
        <v>259</v>
      </c>
      <c r="R7771">
        <v>7770</v>
      </c>
    </row>
    <row r="7772" spans="1:18" x14ac:dyDescent="0.2">
      <c r="A7772" s="1">
        <v>41223.375</v>
      </c>
      <c r="B7772" s="17">
        <f>YEAR(Таблица1[[#This Row],[datetime]])</f>
        <v>2012</v>
      </c>
      <c r="C7772" s="17">
        <f>MONTH(Таблица1[[#This Row],[datetime]])</f>
        <v>11</v>
      </c>
      <c r="D7772" s="17">
        <f>DAY(Таблица1[[#This Row],[datetime]])</f>
        <v>10</v>
      </c>
      <c r="E7772" s="17">
        <f>WEEKDAY(Таблица1[[#This Row],[datetime]])</f>
        <v>7</v>
      </c>
      <c r="F7772" s="17">
        <f>HOUR(Таблица1[[#This Row],[datetime]])</f>
        <v>9</v>
      </c>
      <c r="G7772">
        <v>4</v>
      </c>
      <c r="H7772">
        <v>0</v>
      </c>
      <c r="I7772">
        <v>0</v>
      </c>
      <c r="J7772">
        <v>1</v>
      </c>
      <c r="K7772">
        <v>14.76</v>
      </c>
      <c r="L7772">
        <v>17.425000000000001</v>
      </c>
      <c r="M7772">
        <v>66</v>
      </c>
      <c r="N7772">
        <v>12.997999999999999</v>
      </c>
      <c r="O7772">
        <v>43</v>
      </c>
      <c r="P7772">
        <v>216</v>
      </c>
      <c r="Q7772">
        <v>259</v>
      </c>
      <c r="R7772">
        <v>7771</v>
      </c>
    </row>
    <row r="7773" spans="1:18" x14ac:dyDescent="0.2">
      <c r="A7773" s="1">
        <v>41232.833333333336</v>
      </c>
      <c r="B7773" s="17">
        <f>YEAR(Таблица1[[#This Row],[datetime]])</f>
        <v>2012</v>
      </c>
      <c r="C7773" s="17">
        <f>MONTH(Таблица1[[#This Row],[datetime]])</f>
        <v>11</v>
      </c>
      <c r="D7773" s="17">
        <f>DAY(Таблица1[[#This Row],[datetime]])</f>
        <v>19</v>
      </c>
      <c r="E7773" s="17">
        <f>WEEKDAY(Таблица1[[#This Row],[datetime]])</f>
        <v>2</v>
      </c>
      <c r="F7773" s="17">
        <f>HOUR(Таблица1[[#This Row],[datetime]])</f>
        <v>20</v>
      </c>
      <c r="G7773">
        <v>4</v>
      </c>
      <c r="H7773">
        <v>0</v>
      </c>
      <c r="I7773">
        <v>1</v>
      </c>
      <c r="J7773">
        <v>2</v>
      </c>
      <c r="K7773">
        <v>15.58</v>
      </c>
      <c r="L7773">
        <v>19.695</v>
      </c>
      <c r="M7773">
        <v>62</v>
      </c>
      <c r="N7773">
        <v>16.997900000000001</v>
      </c>
      <c r="O7773">
        <v>7</v>
      </c>
      <c r="P7773">
        <v>252</v>
      </c>
      <c r="Q7773">
        <v>259</v>
      </c>
      <c r="R7773">
        <v>7772</v>
      </c>
    </row>
    <row r="7774" spans="1:18" x14ac:dyDescent="0.2">
      <c r="A7774" s="1">
        <v>40669.625</v>
      </c>
      <c r="B7774" s="17">
        <f>YEAR(Таблица1[[#This Row],[datetime]])</f>
        <v>2011</v>
      </c>
      <c r="C7774" s="17">
        <f>MONTH(Таблица1[[#This Row],[datetime]])</f>
        <v>5</v>
      </c>
      <c r="D7774" s="17">
        <f>DAY(Таблица1[[#This Row],[datetime]])</f>
        <v>6</v>
      </c>
      <c r="E7774" s="17">
        <f>WEEKDAY(Таблица1[[#This Row],[datetime]])</f>
        <v>6</v>
      </c>
      <c r="F7774" s="17">
        <f>HOUR(Таблица1[[#This Row],[datetime]])</f>
        <v>15</v>
      </c>
      <c r="G7774">
        <v>2</v>
      </c>
      <c r="H7774">
        <v>0</v>
      </c>
      <c r="I7774">
        <v>1</v>
      </c>
      <c r="J7774">
        <v>1</v>
      </c>
      <c r="K7774">
        <v>24.6</v>
      </c>
      <c r="L7774">
        <v>31.06</v>
      </c>
      <c r="M7774">
        <v>38</v>
      </c>
      <c r="N7774">
        <v>26.002700000000001</v>
      </c>
      <c r="O7774">
        <v>89</v>
      </c>
      <c r="P7774">
        <v>171</v>
      </c>
      <c r="Q7774">
        <v>260</v>
      </c>
      <c r="R7774">
        <v>7773</v>
      </c>
    </row>
    <row r="7775" spans="1:18" x14ac:dyDescent="0.2">
      <c r="A7775" s="1">
        <v>40725.375</v>
      </c>
      <c r="B7775" s="17">
        <f>YEAR(Таблица1[[#This Row],[datetime]])</f>
        <v>2011</v>
      </c>
      <c r="C7775" s="17">
        <f>MONTH(Таблица1[[#This Row],[datetime]])</f>
        <v>7</v>
      </c>
      <c r="D7775" s="17">
        <f>DAY(Таблица1[[#This Row],[datetime]])</f>
        <v>1</v>
      </c>
      <c r="E7775" s="17">
        <f>WEEKDAY(Таблица1[[#This Row],[datetime]])</f>
        <v>6</v>
      </c>
      <c r="F7775" s="17">
        <f>HOUR(Таблица1[[#This Row],[datetime]])</f>
        <v>9</v>
      </c>
      <c r="G7775">
        <v>3</v>
      </c>
      <c r="H7775">
        <v>0</v>
      </c>
      <c r="I7775">
        <v>1</v>
      </c>
      <c r="J7775">
        <v>1</v>
      </c>
      <c r="K7775">
        <v>30.34</v>
      </c>
      <c r="L7775">
        <v>32.575000000000003</v>
      </c>
      <c r="M7775">
        <v>35</v>
      </c>
      <c r="N7775">
        <v>11.0014</v>
      </c>
      <c r="O7775">
        <v>58</v>
      </c>
      <c r="P7775">
        <v>202</v>
      </c>
      <c r="Q7775">
        <v>260</v>
      </c>
      <c r="R7775">
        <v>7774</v>
      </c>
    </row>
    <row r="7776" spans="1:18" x14ac:dyDescent="0.2">
      <c r="A7776" s="1">
        <v>40768.416666666664</v>
      </c>
      <c r="B7776" s="17">
        <f>YEAR(Таблица1[[#This Row],[datetime]])</f>
        <v>2011</v>
      </c>
      <c r="C7776" s="17">
        <f>MONTH(Таблица1[[#This Row],[datetime]])</f>
        <v>8</v>
      </c>
      <c r="D7776" s="17">
        <f>DAY(Таблица1[[#This Row],[datetime]])</f>
        <v>13</v>
      </c>
      <c r="E7776" s="17">
        <f>WEEKDAY(Таблица1[[#This Row],[datetime]])</f>
        <v>7</v>
      </c>
      <c r="F7776" s="17">
        <f>HOUR(Таблица1[[#This Row],[datetime]])</f>
        <v>10</v>
      </c>
      <c r="G7776">
        <v>3</v>
      </c>
      <c r="H7776">
        <v>0</v>
      </c>
      <c r="I7776">
        <v>0</v>
      </c>
      <c r="J7776">
        <v>2</v>
      </c>
      <c r="K7776">
        <v>29.52</v>
      </c>
      <c r="L7776">
        <v>34.85</v>
      </c>
      <c r="M7776">
        <v>74</v>
      </c>
      <c r="N7776">
        <v>15.001300000000001</v>
      </c>
      <c r="O7776">
        <v>97</v>
      </c>
      <c r="P7776">
        <v>163</v>
      </c>
      <c r="Q7776">
        <v>260</v>
      </c>
      <c r="R7776">
        <v>7775</v>
      </c>
    </row>
    <row r="7777" spans="1:18" x14ac:dyDescent="0.2">
      <c r="A7777" s="1">
        <v>40788.5</v>
      </c>
      <c r="B7777" s="17">
        <f>YEAR(Таблица1[[#This Row],[datetime]])</f>
        <v>2011</v>
      </c>
      <c r="C7777" s="17">
        <f>MONTH(Таблица1[[#This Row],[datetime]])</f>
        <v>9</v>
      </c>
      <c r="D7777" s="17">
        <f>DAY(Таблица1[[#This Row],[datetime]])</f>
        <v>2</v>
      </c>
      <c r="E7777" s="17">
        <f>WEEKDAY(Таблица1[[#This Row],[datetime]])</f>
        <v>6</v>
      </c>
      <c r="F7777" s="17">
        <f>HOUR(Таблица1[[#This Row],[datetime]])</f>
        <v>12</v>
      </c>
      <c r="G7777">
        <v>3</v>
      </c>
      <c r="H7777">
        <v>0</v>
      </c>
      <c r="I7777">
        <v>1</v>
      </c>
      <c r="J7777">
        <v>2</v>
      </c>
      <c r="K7777">
        <v>27.06</v>
      </c>
      <c r="L7777">
        <v>31.06</v>
      </c>
      <c r="M7777">
        <v>69</v>
      </c>
      <c r="N7777">
        <v>15.001300000000001</v>
      </c>
      <c r="O7777">
        <v>82</v>
      </c>
      <c r="P7777">
        <v>178</v>
      </c>
      <c r="Q7777">
        <v>260</v>
      </c>
      <c r="R7777">
        <v>7776</v>
      </c>
    </row>
    <row r="7778" spans="1:18" x14ac:dyDescent="0.2">
      <c r="A7778" s="1">
        <v>40804.416666666664</v>
      </c>
      <c r="B7778" s="17">
        <f>YEAR(Таблица1[[#This Row],[datetime]])</f>
        <v>2011</v>
      </c>
      <c r="C7778" s="17">
        <f>MONTH(Таблица1[[#This Row],[datetime]])</f>
        <v>9</v>
      </c>
      <c r="D7778" s="17">
        <f>DAY(Таблица1[[#This Row],[datetime]])</f>
        <v>18</v>
      </c>
      <c r="E7778" s="17">
        <f>WEEKDAY(Таблица1[[#This Row],[datetime]])</f>
        <v>1</v>
      </c>
      <c r="F7778" s="17">
        <f>HOUR(Таблица1[[#This Row],[datetime]])</f>
        <v>10</v>
      </c>
      <c r="G7778">
        <v>3</v>
      </c>
      <c r="H7778">
        <v>0</v>
      </c>
      <c r="I7778">
        <v>0</v>
      </c>
      <c r="J7778">
        <v>1</v>
      </c>
      <c r="K7778">
        <v>20.5</v>
      </c>
      <c r="L7778">
        <v>24.24</v>
      </c>
      <c r="M7778">
        <v>72</v>
      </c>
      <c r="N7778">
        <v>11.0014</v>
      </c>
      <c r="O7778">
        <v>82</v>
      </c>
      <c r="P7778">
        <v>178</v>
      </c>
      <c r="Q7778">
        <v>260</v>
      </c>
      <c r="R7778">
        <v>7777</v>
      </c>
    </row>
    <row r="7779" spans="1:18" x14ac:dyDescent="0.2">
      <c r="A7779" s="1">
        <v>40822.833333333336</v>
      </c>
      <c r="B7779" s="17">
        <f>YEAR(Таблица1[[#This Row],[datetime]])</f>
        <v>2011</v>
      </c>
      <c r="C7779" s="17">
        <f>MONTH(Таблица1[[#This Row],[datetime]])</f>
        <v>10</v>
      </c>
      <c r="D7779" s="17">
        <f>DAY(Таблица1[[#This Row],[datetime]])</f>
        <v>6</v>
      </c>
      <c r="E7779" s="17">
        <f>WEEKDAY(Таблица1[[#This Row],[datetime]])</f>
        <v>5</v>
      </c>
      <c r="F7779" s="17">
        <f>HOUR(Таблица1[[#This Row],[datetime]])</f>
        <v>20</v>
      </c>
      <c r="G7779">
        <v>4</v>
      </c>
      <c r="H7779">
        <v>0</v>
      </c>
      <c r="I7779">
        <v>1</v>
      </c>
      <c r="J7779">
        <v>1</v>
      </c>
      <c r="K7779">
        <v>20.5</v>
      </c>
      <c r="L7779">
        <v>24.24</v>
      </c>
      <c r="M7779">
        <v>77</v>
      </c>
      <c r="N7779">
        <v>7.0015000000000001</v>
      </c>
      <c r="O7779">
        <v>29</v>
      </c>
      <c r="P7779">
        <v>231</v>
      </c>
      <c r="Q7779">
        <v>260</v>
      </c>
      <c r="R7779">
        <v>7778</v>
      </c>
    </row>
    <row r="7780" spans="1:18" x14ac:dyDescent="0.2">
      <c r="A7780" s="1">
        <v>40973.291666666664</v>
      </c>
      <c r="B7780" s="17">
        <f>YEAR(Таблица1[[#This Row],[datetime]])</f>
        <v>2012</v>
      </c>
      <c r="C7780" s="17">
        <f>MONTH(Таблица1[[#This Row],[datetime]])</f>
        <v>3</v>
      </c>
      <c r="D7780" s="17">
        <f>DAY(Таблица1[[#This Row],[datetime]])</f>
        <v>5</v>
      </c>
      <c r="E7780" s="17">
        <f>WEEKDAY(Таблица1[[#This Row],[datetime]])</f>
        <v>2</v>
      </c>
      <c r="F7780" s="17">
        <f>HOUR(Таблица1[[#This Row],[datetime]])</f>
        <v>7</v>
      </c>
      <c r="G7780">
        <v>1</v>
      </c>
      <c r="H7780">
        <v>0</v>
      </c>
      <c r="I7780">
        <v>1</v>
      </c>
      <c r="J7780">
        <v>1</v>
      </c>
      <c r="K7780">
        <v>7.38</v>
      </c>
      <c r="L7780">
        <v>9.85</v>
      </c>
      <c r="M7780">
        <v>59</v>
      </c>
      <c r="N7780">
        <v>8.9981000000000009</v>
      </c>
      <c r="O7780">
        <v>7</v>
      </c>
      <c r="P7780">
        <v>253</v>
      </c>
      <c r="Q7780">
        <v>260</v>
      </c>
      <c r="R7780">
        <v>7779</v>
      </c>
    </row>
    <row r="7781" spans="1:18" x14ac:dyDescent="0.2">
      <c r="A7781" s="1">
        <v>40975.833333333336</v>
      </c>
      <c r="B7781" s="17">
        <f>YEAR(Таблица1[[#This Row],[datetime]])</f>
        <v>2012</v>
      </c>
      <c r="C7781" s="17">
        <f>MONTH(Таблица1[[#This Row],[datetime]])</f>
        <v>3</v>
      </c>
      <c r="D7781" s="17">
        <f>DAY(Таблица1[[#This Row],[datetime]])</f>
        <v>7</v>
      </c>
      <c r="E7781" s="17">
        <f>WEEKDAY(Таблица1[[#This Row],[datetime]])</f>
        <v>4</v>
      </c>
      <c r="F7781" s="17">
        <f>HOUR(Таблица1[[#This Row],[datetime]])</f>
        <v>20</v>
      </c>
      <c r="G7781">
        <v>1</v>
      </c>
      <c r="H7781">
        <v>0</v>
      </c>
      <c r="I7781">
        <v>1</v>
      </c>
      <c r="J7781">
        <v>1</v>
      </c>
      <c r="K7781">
        <v>20.5</v>
      </c>
      <c r="L7781">
        <v>24.24</v>
      </c>
      <c r="M7781">
        <v>51</v>
      </c>
      <c r="N7781">
        <v>16.997900000000001</v>
      </c>
      <c r="O7781">
        <v>18</v>
      </c>
      <c r="P7781">
        <v>242</v>
      </c>
      <c r="Q7781">
        <v>260</v>
      </c>
      <c r="R7781">
        <v>7780</v>
      </c>
    </row>
    <row r="7782" spans="1:18" x14ac:dyDescent="0.2">
      <c r="A7782" s="1">
        <v>40984.541666666664</v>
      </c>
      <c r="B7782" s="17">
        <f>YEAR(Таблица1[[#This Row],[datetime]])</f>
        <v>2012</v>
      </c>
      <c r="C7782" s="17">
        <f>MONTH(Таблица1[[#This Row],[datetime]])</f>
        <v>3</v>
      </c>
      <c r="D7782" s="17">
        <f>DAY(Таблица1[[#This Row],[datetime]])</f>
        <v>16</v>
      </c>
      <c r="E7782" s="17">
        <f>WEEKDAY(Таблица1[[#This Row],[datetime]])</f>
        <v>6</v>
      </c>
      <c r="F7782" s="17">
        <f>HOUR(Таблица1[[#This Row],[datetime]])</f>
        <v>13</v>
      </c>
      <c r="G7782">
        <v>1</v>
      </c>
      <c r="H7782">
        <v>0</v>
      </c>
      <c r="I7782">
        <v>1</v>
      </c>
      <c r="J7782">
        <v>2</v>
      </c>
      <c r="K7782">
        <v>18.86</v>
      </c>
      <c r="L7782">
        <v>22.725000000000001</v>
      </c>
      <c r="M7782">
        <v>77</v>
      </c>
      <c r="N7782">
        <v>6.0031999999999996</v>
      </c>
      <c r="O7782">
        <v>52</v>
      </c>
      <c r="P7782">
        <v>208</v>
      </c>
      <c r="Q7782">
        <v>260</v>
      </c>
      <c r="R7782">
        <v>7781</v>
      </c>
    </row>
    <row r="7783" spans="1:18" x14ac:dyDescent="0.2">
      <c r="A7783" s="1">
        <v>40987.583333333336</v>
      </c>
      <c r="B7783" s="17">
        <f>YEAR(Таблица1[[#This Row],[datetime]])</f>
        <v>2012</v>
      </c>
      <c r="C7783" s="17">
        <f>MONTH(Таблица1[[#This Row],[datetime]])</f>
        <v>3</v>
      </c>
      <c r="D7783" s="17">
        <f>DAY(Таблица1[[#This Row],[datetime]])</f>
        <v>19</v>
      </c>
      <c r="E7783" s="17">
        <f>WEEKDAY(Таблица1[[#This Row],[datetime]])</f>
        <v>2</v>
      </c>
      <c r="F7783" s="17">
        <f>HOUR(Таблица1[[#This Row],[datetime]])</f>
        <v>14</v>
      </c>
      <c r="G7783">
        <v>1</v>
      </c>
      <c r="H7783">
        <v>0</v>
      </c>
      <c r="I7783">
        <v>1</v>
      </c>
      <c r="J7783">
        <v>2</v>
      </c>
      <c r="K7783">
        <v>26.24</v>
      </c>
      <c r="L7783">
        <v>31.06</v>
      </c>
      <c r="M7783">
        <v>57</v>
      </c>
      <c r="N7783">
        <v>12.997999999999999</v>
      </c>
      <c r="O7783">
        <v>60</v>
      </c>
      <c r="P7783">
        <v>200</v>
      </c>
      <c r="Q7783">
        <v>260</v>
      </c>
      <c r="R7783">
        <v>7782</v>
      </c>
    </row>
    <row r="7784" spans="1:18" x14ac:dyDescent="0.2">
      <c r="A7784" s="1">
        <v>41017.833333333336</v>
      </c>
      <c r="B7784" s="17">
        <f>YEAR(Таблица1[[#This Row],[datetime]])</f>
        <v>2012</v>
      </c>
      <c r="C7784" s="17">
        <f>MONTH(Таблица1[[#This Row],[datetime]])</f>
        <v>4</v>
      </c>
      <c r="D7784" s="17">
        <f>DAY(Таблица1[[#This Row],[datetime]])</f>
        <v>18</v>
      </c>
      <c r="E7784" s="17">
        <f>WEEKDAY(Таблица1[[#This Row],[datetime]])</f>
        <v>4</v>
      </c>
      <c r="F7784" s="17">
        <f>HOUR(Таблица1[[#This Row],[datetime]])</f>
        <v>20</v>
      </c>
      <c r="G7784">
        <v>2</v>
      </c>
      <c r="H7784">
        <v>0</v>
      </c>
      <c r="I7784">
        <v>1</v>
      </c>
      <c r="J7784">
        <v>2</v>
      </c>
      <c r="K7784">
        <v>17.22</v>
      </c>
      <c r="L7784">
        <v>21.21</v>
      </c>
      <c r="M7784">
        <v>77</v>
      </c>
      <c r="N7784">
        <v>7.0015000000000001</v>
      </c>
      <c r="O7784">
        <v>8</v>
      </c>
      <c r="P7784">
        <v>252</v>
      </c>
      <c r="Q7784">
        <v>260</v>
      </c>
      <c r="R7784">
        <v>7783</v>
      </c>
    </row>
    <row r="7785" spans="1:18" x14ac:dyDescent="0.2">
      <c r="A7785" s="1">
        <v>41127.458333333336</v>
      </c>
      <c r="B7785" s="17">
        <f>YEAR(Таблица1[[#This Row],[datetime]])</f>
        <v>2012</v>
      </c>
      <c r="C7785" s="17">
        <f>MONTH(Таблица1[[#This Row],[datetime]])</f>
        <v>8</v>
      </c>
      <c r="D7785" s="17">
        <f>DAY(Таблица1[[#This Row],[datetime]])</f>
        <v>6</v>
      </c>
      <c r="E7785" s="17">
        <f>WEEKDAY(Таблица1[[#This Row],[datetime]])</f>
        <v>2</v>
      </c>
      <c r="F7785" s="17">
        <f>HOUR(Таблица1[[#This Row],[datetime]])</f>
        <v>11</v>
      </c>
      <c r="G7785">
        <v>3</v>
      </c>
      <c r="H7785">
        <v>0</v>
      </c>
      <c r="I7785">
        <v>1</v>
      </c>
      <c r="J7785">
        <v>1</v>
      </c>
      <c r="K7785">
        <v>31.16</v>
      </c>
      <c r="L7785">
        <v>36.365000000000002</v>
      </c>
      <c r="M7785">
        <v>66</v>
      </c>
      <c r="N7785">
        <v>8.9981000000000009</v>
      </c>
      <c r="O7785">
        <v>108</v>
      </c>
      <c r="P7785">
        <v>152</v>
      </c>
      <c r="Q7785">
        <v>260</v>
      </c>
      <c r="R7785">
        <v>7784</v>
      </c>
    </row>
    <row r="7786" spans="1:18" x14ac:dyDescent="0.2">
      <c r="A7786" s="1">
        <v>41130.458333333336</v>
      </c>
      <c r="B7786" s="17">
        <f>YEAR(Таблица1[[#This Row],[datetime]])</f>
        <v>2012</v>
      </c>
      <c r="C7786" s="17">
        <f>MONTH(Таблица1[[#This Row],[datetime]])</f>
        <v>8</v>
      </c>
      <c r="D7786" s="17">
        <f>DAY(Таблица1[[#This Row],[datetime]])</f>
        <v>9</v>
      </c>
      <c r="E7786" s="17">
        <f>WEEKDAY(Таблица1[[#This Row],[datetime]])</f>
        <v>5</v>
      </c>
      <c r="F7786" s="17">
        <f>HOUR(Таблица1[[#This Row],[datetime]])</f>
        <v>11</v>
      </c>
      <c r="G7786">
        <v>3</v>
      </c>
      <c r="H7786">
        <v>0</v>
      </c>
      <c r="I7786">
        <v>1</v>
      </c>
      <c r="J7786">
        <v>1</v>
      </c>
      <c r="K7786">
        <v>34.44</v>
      </c>
      <c r="L7786">
        <v>37.880000000000003</v>
      </c>
      <c r="M7786">
        <v>44</v>
      </c>
      <c r="N7786">
        <v>0</v>
      </c>
      <c r="O7786">
        <v>94</v>
      </c>
      <c r="P7786">
        <v>166</v>
      </c>
      <c r="Q7786">
        <v>260</v>
      </c>
      <c r="R7786">
        <v>7785</v>
      </c>
    </row>
    <row r="7787" spans="1:18" x14ac:dyDescent="0.2">
      <c r="A7787" s="1">
        <v>41137.625</v>
      </c>
      <c r="B7787" s="17">
        <f>YEAR(Таблица1[[#This Row],[datetime]])</f>
        <v>2012</v>
      </c>
      <c r="C7787" s="17">
        <f>MONTH(Таблица1[[#This Row],[datetime]])</f>
        <v>8</v>
      </c>
      <c r="D7787" s="17">
        <f>DAY(Таблица1[[#This Row],[datetime]])</f>
        <v>16</v>
      </c>
      <c r="E7787" s="17">
        <f>WEEKDAY(Таблица1[[#This Row],[datetime]])</f>
        <v>5</v>
      </c>
      <c r="F7787" s="17">
        <f>HOUR(Таблица1[[#This Row],[datetime]])</f>
        <v>15</v>
      </c>
      <c r="G7787">
        <v>3</v>
      </c>
      <c r="H7787">
        <v>0</v>
      </c>
      <c r="I7787">
        <v>1</v>
      </c>
      <c r="J7787">
        <v>1</v>
      </c>
      <c r="K7787">
        <v>32.799999999999997</v>
      </c>
      <c r="L7787">
        <v>34.85</v>
      </c>
      <c r="M7787">
        <v>33</v>
      </c>
      <c r="N7787">
        <v>16.997900000000001</v>
      </c>
      <c r="O7787">
        <v>63</v>
      </c>
      <c r="P7787">
        <v>197</v>
      </c>
      <c r="Q7787">
        <v>260</v>
      </c>
      <c r="R7787">
        <v>7786</v>
      </c>
    </row>
    <row r="7788" spans="1:18" x14ac:dyDescent="0.2">
      <c r="A7788" s="1">
        <v>41184.291666666664</v>
      </c>
      <c r="B7788" s="17">
        <f>YEAR(Таблица1[[#This Row],[datetime]])</f>
        <v>2012</v>
      </c>
      <c r="C7788" s="17">
        <f>MONTH(Таблица1[[#This Row],[datetime]])</f>
        <v>10</v>
      </c>
      <c r="D7788" s="17">
        <f>DAY(Таблица1[[#This Row],[datetime]])</f>
        <v>2</v>
      </c>
      <c r="E7788" s="17">
        <f>WEEKDAY(Таблица1[[#This Row],[datetime]])</f>
        <v>3</v>
      </c>
      <c r="F7788" s="17">
        <f>HOUR(Таблица1[[#This Row],[datetime]])</f>
        <v>7</v>
      </c>
      <c r="G7788">
        <v>4</v>
      </c>
      <c r="H7788">
        <v>0</v>
      </c>
      <c r="I7788">
        <v>1</v>
      </c>
      <c r="J7788">
        <v>3</v>
      </c>
      <c r="K7788">
        <v>23.78</v>
      </c>
      <c r="L7788">
        <v>27.274999999999999</v>
      </c>
      <c r="M7788">
        <v>83</v>
      </c>
      <c r="N7788">
        <v>7.0015000000000001</v>
      </c>
      <c r="O7788">
        <v>4</v>
      </c>
      <c r="P7788">
        <v>256</v>
      </c>
      <c r="Q7788">
        <v>260</v>
      </c>
      <c r="R7788">
        <v>7787</v>
      </c>
    </row>
    <row r="7789" spans="1:18" x14ac:dyDescent="0.2">
      <c r="A7789" s="1">
        <v>41187.416666666664</v>
      </c>
      <c r="B7789" s="17">
        <f>YEAR(Таблица1[[#This Row],[datetime]])</f>
        <v>2012</v>
      </c>
      <c r="C7789" s="17">
        <f>MONTH(Таблица1[[#This Row],[datetime]])</f>
        <v>10</v>
      </c>
      <c r="D7789" s="17">
        <f>DAY(Таблица1[[#This Row],[datetime]])</f>
        <v>5</v>
      </c>
      <c r="E7789" s="17">
        <f>WEEKDAY(Таблица1[[#This Row],[datetime]])</f>
        <v>6</v>
      </c>
      <c r="F7789" s="17">
        <f>HOUR(Таблица1[[#This Row],[datetime]])</f>
        <v>10</v>
      </c>
      <c r="G7789">
        <v>4</v>
      </c>
      <c r="H7789">
        <v>0</v>
      </c>
      <c r="I7789">
        <v>1</v>
      </c>
      <c r="J7789">
        <v>1</v>
      </c>
      <c r="K7789">
        <v>27.06</v>
      </c>
      <c r="L7789">
        <v>31.06</v>
      </c>
      <c r="M7789">
        <v>54</v>
      </c>
      <c r="N7789">
        <v>0</v>
      </c>
      <c r="O7789">
        <v>68</v>
      </c>
      <c r="P7789">
        <v>192</v>
      </c>
      <c r="Q7789">
        <v>260</v>
      </c>
      <c r="R7789">
        <v>7788</v>
      </c>
    </row>
    <row r="7790" spans="1:18" x14ac:dyDescent="0.2">
      <c r="A7790" s="1">
        <v>41191.5</v>
      </c>
      <c r="B7790" s="17">
        <f>YEAR(Таблица1[[#This Row],[datetime]])</f>
        <v>2012</v>
      </c>
      <c r="C7790" s="17">
        <f>MONTH(Таблица1[[#This Row],[datetime]])</f>
        <v>10</v>
      </c>
      <c r="D7790" s="17">
        <f>DAY(Таблица1[[#This Row],[datetime]])</f>
        <v>9</v>
      </c>
      <c r="E7790" s="17">
        <f>WEEKDAY(Таблица1[[#This Row],[datetime]])</f>
        <v>3</v>
      </c>
      <c r="F7790" s="17">
        <f>HOUR(Таблица1[[#This Row],[datetime]])</f>
        <v>12</v>
      </c>
      <c r="G7790">
        <v>4</v>
      </c>
      <c r="H7790">
        <v>0</v>
      </c>
      <c r="I7790">
        <v>1</v>
      </c>
      <c r="J7790">
        <v>2</v>
      </c>
      <c r="K7790">
        <v>19.68</v>
      </c>
      <c r="L7790">
        <v>23.484999999999999</v>
      </c>
      <c r="M7790">
        <v>69</v>
      </c>
      <c r="N7790">
        <v>12.997999999999999</v>
      </c>
      <c r="O7790">
        <v>43</v>
      </c>
      <c r="P7790">
        <v>217</v>
      </c>
      <c r="Q7790">
        <v>260</v>
      </c>
      <c r="R7790">
        <v>7789</v>
      </c>
    </row>
    <row r="7791" spans="1:18" x14ac:dyDescent="0.2">
      <c r="A7791" s="1">
        <v>41193.875</v>
      </c>
      <c r="B7791" s="17">
        <f>YEAR(Таблица1[[#This Row],[datetime]])</f>
        <v>2012</v>
      </c>
      <c r="C7791" s="17">
        <f>MONTH(Таблица1[[#This Row],[datetime]])</f>
        <v>10</v>
      </c>
      <c r="D7791" s="17">
        <f>DAY(Таблица1[[#This Row],[datetime]])</f>
        <v>11</v>
      </c>
      <c r="E7791" s="17">
        <f>WEEKDAY(Таблица1[[#This Row],[datetime]])</f>
        <v>5</v>
      </c>
      <c r="F7791" s="17">
        <f>HOUR(Таблица1[[#This Row],[datetime]])</f>
        <v>21</v>
      </c>
      <c r="G7791">
        <v>4</v>
      </c>
      <c r="H7791">
        <v>0</v>
      </c>
      <c r="I7791">
        <v>1</v>
      </c>
      <c r="J7791">
        <v>1</v>
      </c>
      <c r="K7791">
        <v>17.22</v>
      </c>
      <c r="L7791">
        <v>21.21</v>
      </c>
      <c r="M7791">
        <v>62</v>
      </c>
      <c r="N7791">
        <v>8.9981000000000009</v>
      </c>
      <c r="O7791">
        <v>24</v>
      </c>
      <c r="P7791">
        <v>236</v>
      </c>
      <c r="Q7791">
        <v>260</v>
      </c>
      <c r="R7791">
        <v>7790</v>
      </c>
    </row>
    <row r="7792" spans="1:18" x14ac:dyDescent="0.2">
      <c r="A7792" s="1">
        <v>41197.625</v>
      </c>
      <c r="B7792" s="17">
        <f>YEAR(Таблица1[[#This Row],[datetime]])</f>
        <v>2012</v>
      </c>
      <c r="C7792" s="17">
        <f>MONTH(Таблица1[[#This Row],[datetime]])</f>
        <v>10</v>
      </c>
      <c r="D7792" s="17">
        <f>DAY(Таблица1[[#This Row],[datetime]])</f>
        <v>15</v>
      </c>
      <c r="E7792" s="17">
        <f>WEEKDAY(Таблица1[[#This Row],[datetime]])</f>
        <v>2</v>
      </c>
      <c r="F7792" s="17">
        <f>HOUR(Таблица1[[#This Row],[datetime]])</f>
        <v>15</v>
      </c>
      <c r="G7792">
        <v>4</v>
      </c>
      <c r="H7792">
        <v>0</v>
      </c>
      <c r="I7792">
        <v>1</v>
      </c>
      <c r="J7792">
        <v>1</v>
      </c>
      <c r="K7792">
        <v>24.6</v>
      </c>
      <c r="L7792">
        <v>28.79</v>
      </c>
      <c r="M7792">
        <v>78</v>
      </c>
      <c r="N7792">
        <v>22.002800000000001</v>
      </c>
      <c r="O7792">
        <v>70</v>
      </c>
      <c r="P7792">
        <v>190</v>
      </c>
      <c r="Q7792">
        <v>260</v>
      </c>
      <c r="R7792">
        <v>7791</v>
      </c>
    </row>
    <row r="7793" spans="1:18" x14ac:dyDescent="0.2">
      <c r="A7793" s="1">
        <v>41227.625</v>
      </c>
      <c r="B7793" s="17">
        <f>YEAR(Таблица1[[#This Row],[datetime]])</f>
        <v>2012</v>
      </c>
      <c r="C7793" s="17">
        <f>MONTH(Таблица1[[#This Row],[datetime]])</f>
        <v>11</v>
      </c>
      <c r="D7793" s="17">
        <f>DAY(Таблица1[[#This Row],[datetime]])</f>
        <v>14</v>
      </c>
      <c r="E7793" s="17">
        <f>WEEKDAY(Таблица1[[#This Row],[datetime]])</f>
        <v>4</v>
      </c>
      <c r="F7793" s="17">
        <f>HOUR(Таблица1[[#This Row],[datetime]])</f>
        <v>15</v>
      </c>
      <c r="G7793">
        <v>4</v>
      </c>
      <c r="H7793">
        <v>0</v>
      </c>
      <c r="I7793">
        <v>1</v>
      </c>
      <c r="J7793">
        <v>1</v>
      </c>
      <c r="K7793">
        <v>14.76</v>
      </c>
      <c r="L7793">
        <v>16.664999999999999</v>
      </c>
      <c r="M7793">
        <v>43</v>
      </c>
      <c r="N7793">
        <v>19.001200000000001</v>
      </c>
      <c r="O7793">
        <v>32</v>
      </c>
      <c r="P7793">
        <v>228</v>
      </c>
      <c r="Q7793">
        <v>260</v>
      </c>
      <c r="R7793">
        <v>7792</v>
      </c>
    </row>
    <row r="7794" spans="1:18" x14ac:dyDescent="0.2">
      <c r="A7794" s="1">
        <v>41246.583333333336</v>
      </c>
      <c r="B7794" s="17">
        <f>YEAR(Таблица1[[#This Row],[datetime]])</f>
        <v>2012</v>
      </c>
      <c r="C7794" s="17">
        <f>MONTH(Таблица1[[#This Row],[datetime]])</f>
        <v>12</v>
      </c>
      <c r="D7794" s="17">
        <f>DAY(Таблица1[[#This Row],[datetime]])</f>
        <v>3</v>
      </c>
      <c r="E7794" s="17">
        <f>WEEKDAY(Таблица1[[#This Row],[datetime]])</f>
        <v>2</v>
      </c>
      <c r="F7794" s="17">
        <f>HOUR(Таблица1[[#This Row],[datetime]])</f>
        <v>14</v>
      </c>
      <c r="G7794">
        <v>4</v>
      </c>
      <c r="H7794">
        <v>0</v>
      </c>
      <c r="I7794">
        <v>1</v>
      </c>
      <c r="J7794">
        <v>1</v>
      </c>
      <c r="K7794">
        <v>24.6</v>
      </c>
      <c r="L7794">
        <v>31.06</v>
      </c>
      <c r="M7794">
        <v>53</v>
      </c>
      <c r="N7794">
        <v>0</v>
      </c>
      <c r="O7794">
        <v>51</v>
      </c>
      <c r="P7794">
        <v>209</v>
      </c>
      <c r="Q7794">
        <v>260</v>
      </c>
      <c r="R7794">
        <v>7793</v>
      </c>
    </row>
    <row r="7795" spans="1:18" x14ac:dyDescent="0.2">
      <c r="A7795" s="1">
        <v>40710.375</v>
      </c>
      <c r="B7795" s="17">
        <f>YEAR(Таблица1[[#This Row],[datetime]])</f>
        <v>2011</v>
      </c>
      <c r="C7795" s="17">
        <f>MONTH(Таблица1[[#This Row],[datetime]])</f>
        <v>6</v>
      </c>
      <c r="D7795" s="17">
        <f>DAY(Таблица1[[#This Row],[datetime]])</f>
        <v>16</v>
      </c>
      <c r="E7795" s="17">
        <f>WEEKDAY(Таблица1[[#This Row],[datetime]])</f>
        <v>5</v>
      </c>
      <c r="F7795" s="17">
        <f>HOUR(Таблица1[[#This Row],[datetime]])</f>
        <v>9</v>
      </c>
      <c r="G7795">
        <v>2</v>
      </c>
      <c r="H7795">
        <v>0</v>
      </c>
      <c r="I7795">
        <v>1</v>
      </c>
      <c r="J7795">
        <v>2</v>
      </c>
      <c r="K7795">
        <v>25.42</v>
      </c>
      <c r="L7795">
        <v>30.305</v>
      </c>
      <c r="M7795">
        <v>65</v>
      </c>
      <c r="N7795">
        <v>12.997999999999999</v>
      </c>
      <c r="O7795">
        <v>29</v>
      </c>
      <c r="P7795">
        <v>232</v>
      </c>
      <c r="Q7795">
        <v>261</v>
      </c>
      <c r="R7795">
        <v>7794</v>
      </c>
    </row>
    <row r="7796" spans="1:18" x14ac:dyDescent="0.2">
      <c r="A7796" s="1">
        <v>40738.875</v>
      </c>
      <c r="B7796" s="17">
        <f>YEAR(Таблица1[[#This Row],[datetime]])</f>
        <v>2011</v>
      </c>
      <c r="C7796" s="17">
        <f>MONTH(Таблица1[[#This Row],[datetime]])</f>
        <v>7</v>
      </c>
      <c r="D7796" s="17">
        <f>DAY(Таблица1[[#This Row],[datetime]])</f>
        <v>14</v>
      </c>
      <c r="E7796" s="17">
        <f>WEEKDAY(Таблица1[[#This Row],[datetime]])</f>
        <v>5</v>
      </c>
      <c r="F7796" s="17">
        <f>HOUR(Таблица1[[#This Row],[datetime]])</f>
        <v>21</v>
      </c>
      <c r="G7796">
        <v>3</v>
      </c>
      <c r="H7796">
        <v>0</v>
      </c>
      <c r="I7796">
        <v>1</v>
      </c>
      <c r="J7796">
        <v>1</v>
      </c>
      <c r="K7796">
        <v>27.06</v>
      </c>
      <c r="L7796">
        <v>31.06</v>
      </c>
      <c r="M7796">
        <v>50</v>
      </c>
      <c r="N7796">
        <v>8.9981000000000009</v>
      </c>
      <c r="O7796">
        <v>58</v>
      </c>
      <c r="P7796">
        <v>203</v>
      </c>
      <c r="Q7796">
        <v>261</v>
      </c>
      <c r="R7796">
        <v>7795</v>
      </c>
    </row>
    <row r="7797" spans="1:18" x14ac:dyDescent="0.2">
      <c r="A7797" s="1">
        <v>40739.875</v>
      </c>
      <c r="B7797" s="17">
        <f>YEAR(Таблица1[[#This Row],[datetime]])</f>
        <v>2011</v>
      </c>
      <c r="C7797" s="17">
        <f>MONTH(Таблица1[[#This Row],[datetime]])</f>
        <v>7</v>
      </c>
      <c r="D7797" s="17">
        <f>DAY(Таблица1[[#This Row],[datetime]])</f>
        <v>15</v>
      </c>
      <c r="E7797" s="17">
        <f>WEEKDAY(Таблица1[[#This Row],[datetime]])</f>
        <v>6</v>
      </c>
      <c r="F7797" s="17">
        <f>HOUR(Таблица1[[#This Row],[datetime]])</f>
        <v>21</v>
      </c>
      <c r="G7797">
        <v>3</v>
      </c>
      <c r="H7797">
        <v>0</v>
      </c>
      <c r="I7797">
        <v>1</v>
      </c>
      <c r="J7797">
        <v>1</v>
      </c>
      <c r="K7797">
        <v>27.06</v>
      </c>
      <c r="L7797">
        <v>31.06</v>
      </c>
      <c r="M7797">
        <v>54</v>
      </c>
      <c r="N7797">
        <v>7.0015000000000001</v>
      </c>
      <c r="O7797">
        <v>75</v>
      </c>
      <c r="P7797">
        <v>186</v>
      </c>
      <c r="Q7797">
        <v>261</v>
      </c>
      <c r="R7797">
        <v>7796</v>
      </c>
    </row>
    <row r="7798" spans="1:18" x14ac:dyDescent="0.2">
      <c r="A7798" s="1">
        <v>40800.833333333336</v>
      </c>
      <c r="B7798" s="17">
        <f>YEAR(Таблица1[[#This Row],[datetime]])</f>
        <v>2011</v>
      </c>
      <c r="C7798" s="17">
        <f>MONTH(Таблица1[[#This Row],[datetime]])</f>
        <v>9</v>
      </c>
      <c r="D7798" s="17">
        <f>DAY(Таблица1[[#This Row],[datetime]])</f>
        <v>14</v>
      </c>
      <c r="E7798" s="17">
        <f>WEEKDAY(Таблица1[[#This Row],[datetime]])</f>
        <v>4</v>
      </c>
      <c r="F7798" s="17">
        <f>HOUR(Таблица1[[#This Row],[datetime]])</f>
        <v>20</v>
      </c>
      <c r="G7798">
        <v>3</v>
      </c>
      <c r="H7798">
        <v>0</v>
      </c>
      <c r="I7798">
        <v>1</v>
      </c>
      <c r="J7798">
        <v>2</v>
      </c>
      <c r="K7798">
        <v>29.52</v>
      </c>
      <c r="L7798">
        <v>33.335000000000001</v>
      </c>
      <c r="M7798">
        <v>58</v>
      </c>
      <c r="N7798">
        <v>27.999300000000002</v>
      </c>
      <c r="O7798">
        <v>40</v>
      </c>
      <c r="P7798">
        <v>221</v>
      </c>
      <c r="Q7798">
        <v>261</v>
      </c>
      <c r="R7798">
        <v>7797</v>
      </c>
    </row>
    <row r="7799" spans="1:18" x14ac:dyDescent="0.2">
      <c r="A7799" s="1">
        <v>40801.708333333336</v>
      </c>
      <c r="B7799" s="17">
        <f>YEAR(Таблица1[[#This Row],[datetime]])</f>
        <v>2011</v>
      </c>
      <c r="C7799" s="17">
        <f>MONTH(Таблица1[[#This Row],[datetime]])</f>
        <v>9</v>
      </c>
      <c r="D7799" s="17">
        <f>DAY(Таблица1[[#This Row],[datetime]])</f>
        <v>15</v>
      </c>
      <c r="E7799" s="17">
        <f>WEEKDAY(Таблица1[[#This Row],[datetime]])</f>
        <v>5</v>
      </c>
      <c r="F7799" s="17">
        <f>HOUR(Таблица1[[#This Row],[datetime]])</f>
        <v>17</v>
      </c>
      <c r="G7799">
        <v>3</v>
      </c>
      <c r="H7799">
        <v>0</v>
      </c>
      <c r="I7799">
        <v>1</v>
      </c>
      <c r="J7799">
        <v>3</v>
      </c>
      <c r="K7799">
        <v>19.68</v>
      </c>
      <c r="L7799">
        <v>23.484999999999999</v>
      </c>
      <c r="M7799">
        <v>82</v>
      </c>
      <c r="N7799">
        <v>31.000900000000001</v>
      </c>
      <c r="O7799">
        <v>31</v>
      </c>
      <c r="P7799">
        <v>230</v>
      </c>
      <c r="Q7799">
        <v>261</v>
      </c>
      <c r="R7799">
        <v>7798</v>
      </c>
    </row>
    <row r="7800" spans="1:18" x14ac:dyDescent="0.2">
      <c r="A7800" s="1">
        <v>40820.833333333336</v>
      </c>
      <c r="B7800" s="17">
        <f>YEAR(Таблица1[[#This Row],[datetime]])</f>
        <v>2011</v>
      </c>
      <c r="C7800" s="17">
        <f>MONTH(Таблица1[[#This Row],[datetime]])</f>
        <v>10</v>
      </c>
      <c r="D7800" s="17">
        <f>DAY(Таблица1[[#This Row],[datetime]])</f>
        <v>4</v>
      </c>
      <c r="E7800" s="17">
        <f>WEEKDAY(Таблица1[[#This Row],[datetime]])</f>
        <v>3</v>
      </c>
      <c r="F7800" s="17">
        <f>HOUR(Таблица1[[#This Row],[datetime]])</f>
        <v>20</v>
      </c>
      <c r="G7800">
        <v>4</v>
      </c>
      <c r="H7800">
        <v>0</v>
      </c>
      <c r="I7800">
        <v>1</v>
      </c>
      <c r="J7800">
        <v>1</v>
      </c>
      <c r="K7800">
        <v>21.32</v>
      </c>
      <c r="L7800">
        <v>25</v>
      </c>
      <c r="M7800">
        <v>68</v>
      </c>
      <c r="N7800">
        <v>15.001300000000001</v>
      </c>
      <c r="O7800">
        <v>25</v>
      </c>
      <c r="P7800">
        <v>236</v>
      </c>
      <c r="Q7800">
        <v>261</v>
      </c>
      <c r="R7800">
        <v>7799</v>
      </c>
    </row>
    <row r="7801" spans="1:18" x14ac:dyDescent="0.2">
      <c r="A7801" s="1">
        <v>40958.541666666664</v>
      </c>
      <c r="B7801" s="17">
        <f>YEAR(Таблица1[[#This Row],[datetime]])</f>
        <v>2012</v>
      </c>
      <c r="C7801" s="17">
        <f>MONTH(Таблица1[[#This Row],[datetime]])</f>
        <v>2</v>
      </c>
      <c r="D7801" s="17">
        <f>DAY(Таблица1[[#This Row],[datetime]])</f>
        <v>19</v>
      </c>
      <c r="E7801" s="17">
        <f>WEEKDAY(Таблица1[[#This Row],[datetime]])</f>
        <v>1</v>
      </c>
      <c r="F7801" s="17">
        <f>HOUR(Таблица1[[#This Row],[datetime]])</f>
        <v>13</v>
      </c>
      <c r="G7801">
        <v>1</v>
      </c>
      <c r="H7801">
        <v>0</v>
      </c>
      <c r="I7801">
        <v>0</v>
      </c>
      <c r="J7801">
        <v>1</v>
      </c>
      <c r="K7801">
        <v>12.3</v>
      </c>
      <c r="L7801">
        <v>15.15</v>
      </c>
      <c r="M7801">
        <v>49</v>
      </c>
      <c r="N7801">
        <v>11.0014</v>
      </c>
      <c r="O7801">
        <v>64</v>
      </c>
      <c r="P7801">
        <v>197</v>
      </c>
      <c r="Q7801">
        <v>261</v>
      </c>
      <c r="R7801">
        <v>7800</v>
      </c>
    </row>
    <row r="7802" spans="1:18" x14ac:dyDescent="0.2">
      <c r="A7802" s="1">
        <v>41071.5</v>
      </c>
      <c r="B7802" s="17">
        <f>YEAR(Таблица1[[#This Row],[datetime]])</f>
        <v>2012</v>
      </c>
      <c r="C7802" s="17">
        <f>MONTH(Таблица1[[#This Row],[datetime]])</f>
        <v>6</v>
      </c>
      <c r="D7802" s="17">
        <f>DAY(Таблица1[[#This Row],[datetime]])</f>
        <v>11</v>
      </c>
      <c r="E7802" s="17">
        <f>WEEKDAY(Таблица1[[#This Row],[datetime]])</f>
        <v>2</v>
      </c>
      <c r="F7802" s="17">
        <f>HOUR(Таблица1[[#This Row],[datetime]])</f>
        <v>12</v>
      </c>
      <c r="G7802">
        <v>2</v>
      </c>
      <c r="H7802">
        <v>0</v>
      </c>
      <c r="I7802">
        <v>1</v>
      </c>
      <c r="J7802">
        <v>2</v>
      </c>
      <c r="K7802">
        <v>32.799999999999997</v>
      </c>
      <c r="L7802">
        <v>36.365000000000002</v>
      </c>
      <c r="M7802">
        <v>43</v>
      </c>
      <c r="N7802">
        <v>12.997999999999999</v>
      </c>
      <c r="O7802">
        <v>63</v>
      </c>
      <c r="P7802">
        <v>198</v>
      </c>
      <c r="Q7802">
        <v>261</v>
      </c>
      <c r="R7802">
        <v>7801</v>
      </c>
    </row>
    <row r="7803" spans="1:18" x14ac:dyDescent="0.2">
      <c r="A7803" s="1">
        <v>41128.583333333336</v>
      </c>
      <c r="B7803" s="17">
        <f>YEAR(Таблица1[[#This Row],[datetime]])</f>
        <v>2012</v>
      </c>
      <c r="C7803" s="17">
        <f>MONTH(Таблица1[[#This Row],[datetime]])</f>
        <v>8</v>
      </c>
      <c r="D7803" s="17">
        <f>DAY(Таблица1[[#This Row],[datetime]])</f>
        <v>7</v>
      </c>
      <c r="E7803" s="17">
        <f>WEEKDAY(Таблица1[[#This Row],[datetime]])</f>
        <v>3</v>
      </c>
      <c r="F7803" s="17">
        <f>HOUR(Таблица1[[#This Row],[datetime]])</f>
        <v>14</v>
      </c>
      <c r="G7803">
        <v>3</v>
      </c>
      <c r="H7803">
        <v>0</v>
      </c>
      <c r="I7803">
        <v>1</v>
      </c>
      <c r="J7803">
        <v>2</v>
      </c>
      <c r="K7803">
        <v>33.619999999999997</v>
      </c>
      <c r="L7803">
        <v>37.880000000000003</v>
      </c>
      <c r="M7803">
        <v>46</v>
      </c>
      <c r="N7803">
        <v>0</v>
      </c>
      <c r="O7803">
        <v>76</v>
      </c>
      <c r="P7803">
        <v>185</v>
      </c>
      <c r="Q7803">
        <v>261</v>
      </c>
      <c r="R7803">
        <v>7802</v>
      </c>
    </row>
    <row r="7804" spans="1:18" x14ac:dyDescent="0.2">
      <c r="A7804" s="1">
        <v>41139.916666666664</v>
      </c>
      <c r="B7804" s="17">
        <f>YEAR(Таблица1[[#This Row],[datetime]])</f>
        <v>2012</v>
      </c>
      <c r="C7804" s="17">
        <f>MONTH(Таблица1[[#This Row],[datetime]])</f>
        <v>8</v>
      </c>
      <c r="D7804" s="17">
        <f>DAY(Таблица1[[#This Row],[datetime]])</f>
        <v>18</v>
      </c>
      <c r="E7804" s="17">
        <f>WEEKDAY(Таблица1[[#This Row],[datetime]])</f>
        <v>7</v>
      </c>
      <c r="F7804" s="17">
        <f>HOUR(Таблица1[[#This Row],[datetime]])</f>
        <v>22</v>
      </c>
      <c r="G7804">
        <v>3</v>
      </c>
      <c r="H7804">
        <v>0</v>
      </c>
      <c r="I7804">
        <v>0</v>
      </c>
      <c r="J7804">
        <v>1</v>
      </c>
      <c r="K7804">
        <v>27.06</v>
      </c>
      <c r="L7804">
        <v>31.06</v>
      </c>
      <c r="M7804">
        <v>61</v>
      </c>
      <c r="N7804">
        <v>0</v>
      </c>
      <c r="O7804">
        <v>90</v>
      </c>
      <c r="P7804">
        <v>171</v>
      </c>
      <c r="Q7804">
        <v>261</v>
      </c>
      <c r="R7804">
        <v>7803</v>
      </c>
    </row>
    <row r="7805" spans="1:18" x14ac:dyDescent="0.2">
      <c r="A7805" s="1">
        <v>41155.833333333336</v>
      </c>
      <c r="B7805" s="17">
        <f>YEAR(Таблица1[[#This Row],[datetime]])</f>
        <v>2012</v>
      </c>
      <c r="C7805" s="17">
        <f>MONTH(Таблица1[[#This Row],[datetime]])</f>
        <v>9</v>
      </c>
      <c r="D7805" s="17">
        <f>DAY(Таблица1[[#This Row],[datetime]])</f>
        <v>3</v>
      </c>
      <c r="E7805" s="17">
        <f>WEEKDAY(Таблица1[[#This Row],[datetime]])</f>
        <v>2</v>
      </c>
      <c r="F7805" s="17">
        <f>HOUR(Таблица1[[#This Row],[datetime]])</f>
        <v>20</v>
      </c>
      <c r="G7805">
        <v>3</v>
      </c>
      <c r="H7805">
        <v>1</v>
      </c>
      <c r="I7805">
        <v>0</v>
      </c>
      <c r="J7805">
        <v>1</v>
      </c>
      <c r="K7805">
        <v>29.52</v>
      </c>
      <c r="L7805">
        <v>34.090000000000003</v>
      </c>
      <c r="M7805">
        <v>76</v>
      </c>
      <c r="N7805">
        <v>7.0015000000000001</v>
      </c>
      <c r="O7805">
        <v>78</v>
      </c>
      <c r="P7805">
        <v>183</v>
      </c>
      <c r="Q7805">
        <v>261</v>
      </c>
      <c r="R7805">
        <v>7804</v>
      </c>
    </row>
    <row r="7806" spans="1:18" x14ac:dyDescent="0.2">
      <c r="A7806" s="1">
        <v>40741.833333333336</v>
      </c>
      <c r="B7806" s="17">
        <f>YEAR(Таблица1[[#This Row],[datetime]])</f>
        <v>2011</v>
      </c>
      <c r="C7806" s="17">
        <f>MONTH(Таблица1[[#This Row],[datetime]])</f>
        <v>7</v>
      </c>
      <c r="D7806" s="17">
        <f>DAY(Таблица1[[#This Row],[datetime]])</f>
        <v>17</v>
      </c>
      <c r="E7806" s="17">
        <f>WEEKDAY(Таблица1[[#This Row],[datetime]])</f>
        <v>1</v>
      </c>
      <c r="F7806" s="17">
        <f>HOUR(Таблица1[[#This Row],[datetime]])</f>
        <v>20</v>
      </c>
      <c r="G7806">
        <v>3</v>
      </c>
      <c r="H7806">
        <v>0</v>
      </c>
      <c r="I7806">
        <v>0</v>
      </c>
      <c r="J7806">
        <v>1</v>
      </c>
      <c r="K7806">
        <v>31.16</v>
      </c>
      <c r="L7806">
        <v>35.604999999999997</v>
      </c>
      <c r="M7806">
        <v>58</v>
      </c>
      <c r="N7806">
        <v>16.997900000000001</v>
      </c>
      <c r="O7806">
        <v>85</v>
      </c>
      <c r="P7806">
        <v>177</v>
      </c>
      <c r="Q7806">
        <v>262</v>
      </c>
      <c r="R7806">
        <v>7805</v>
      </c>
    </row>
    <row r="7807" spans="1:18" x14ac:dyDescent="0.2">
      <c r="A7807" s="1">
        <v>40853.416666666664</v>
      </c>
      <c r="B7807" s="17">
        <f>YEAR(Таблица1[[#This Row],[datetime]])</f>
        <v>2011</v>
      </c>
      <c r="C7807" s="17">
        <f>MONTH(Таблица1[[#This Row],[datetime]])</f>
        <v>11</v>
      </c>
      <c r="D7807" s="17">
        <f>DAY(Таблица1[[#This Row],[datetime]])</f>
        <v>6</v>
      </c>
      <c r="E7807" s="17">
        <f>WEEKDAY(Таблица1[[#This Row],[datetime]])</f>
        <v>1</v>
      </c>
      <c r="F7807" s="17">
        <f>HOUR(Таблица1[[#This Row],[datetime]])</f>
        <v>10</v>
      </c>
      <c r="G7807">
        <v>4</v>
      </c>
      <c r="H7807">
        <v>0</v>
      </c>
      <c r="I7807">
        <v>0</v>
      </c>
      <c r="J7807">
        <v>1</v>
      </c>
      <c r="K7807">
        <v>14.76</v>
      </c>
      <c r="L7807">
        <v>18.18</v>
      </c>
      <c r="M7807">
        <v>66</v>
      </c>
      <c r="N7807">
        <v>6.0031999999999996</v>
      </c>
      <c r="O7807">
        <v>76</v>
      </c>
      <c r="P7807">
        <v>186</v>
      </c>
      <c r="Q7807">
        <v>262</v>
      </c>
      <c r="R7807">
        <v>7806</v>
      </c>
    </row>
    <row r="7808" spans="1:18" x14ac:dyDescent="0.2">
      <c r="A7808" s="1">
        <v>40883.708333333336</v>
      </c>
      <c r="B7808" s="17">
        <f>YEAR(Таблица1[[#This Row],[datetime]])</f>
        <v>2011</v>
      </c>
      <c r="C7808" s="17">
        <f>MONTH(Таблица1[[#This Row],[datetime]])</f>
        <v>12</v>
      </c>
      <c r="D7808" s="17">
        <f>DAY(Таблица1[[#This Row],[datetime]])</f>
        <v>6</v>
      </c>
      <c r="E7808" s="17">
        <f>WEEKDAY(Таблица1[[#This Row],[datetime]])</f>
        <v>3</v>
      </c>
      <c r="F7808" s="17">
        <f>HOUR(Таблица1[[#This Row],[datetime]])</f>
        <v>17</v>
      </c>
      <c r="G7808">
        <v>4</v>
      </c>
      <c r="H7808">
        <v>0</v>
      </c>
      <c r="I7808">
        <v>1</v>
      </c>
      <c r="J7808">
        <v>2</v>
      </c>
      <c r="K7808">
        <v>18.86</v>
      </c>
      <c r="L7808">
        <v>22.725000000000001</v>
      </c>
      <c r="M7808">
        <v>100</v>
      </c>
      <c r="N7808">
        <v>15.001300000000001</v>
      </c>
      <c r="O7808">
        <v>13</v>
      </c>
      <c r="P7808">
        <v>249</v>
      </c>
      <c r="Q7808">
        <v>262</v>
      </c>
      <c r="R7808">
        <v>7807</v>
      </c>
    </row>
    <row r="7809" spans="1:18" x14ac:dyDescent="0.2">
      <c r="A7809" s="1">
        <v>40949.791666666664</v>
      </c>
      <c r="B7809" s="17">
        <f>YEAR(Таблица1[[#This Row],[datetime]])</f>
        <v>2012</v>
      </c>
      <c r="C7809" s="17">
        <f>MONTH(Таблица1[[#This Row],[datetime]])</f>
        <v>2</v>
      </c>
      <c r="D7809" s="17">
        <f>DAY(Таблица1[[#This Row],[datetime]])</f>
        <v>10</v>
      </c>
      <c r="E7809" s="17">
        <f>WEEKDAY(Таблица1[[#This Row],[datetime]])</f>
        <v>6</v>
      </c>
      <c r="F7809" s="17">
        <f>HOUR(Таблица1[[#This Row],[datetime]])</f>
        <v>19</v>
      </c>
      <c r="G7809">
        <v>1</v>
      </c>
      <c r="H7809">
        <v>0</v>
      </c>
      <c r="I7809">
        <v>1</v>
      </c>
      <c r="J7809">
        <v>2</v>
      </c>
      <c r="K7809">
        <v>13.12</v>
      </c>
      <c r="L7809">
        <v>17.425000000000001</v>
      </c>
      <c r="M7809">
        <v>57</v>
      </c>
      <c r="N7809">
        <v>0</v>
      </c>
      <c r="O7809">
        <v>16</v>
      </c>
      <c r="P7809">
        <v>246</v>
      </c>
      <c r="Q7809">
        <v>262</v>
      </c>
      <c r="R7809">
        <v>7808</v>
      </c>
    </row>
    <row r="7810" spans="1:18" x14ac:dyDescent="0.2">
      <c r="A7810" s="1">
        <v>40953.375</v>
      </c>
      <c r="B7810" s="17">
        <f>YEAR(Таблица1[[#This Row],[datetime]])</f>
        <v>2012</v>
      </c>
      <c r="C7810" s="17">
        <f>MONTH(Таблица1[[#This Row],[datetime]])</f>
        <v>2</v>
      </c>
      <c r="D7810" s="17">
        <f>DAY(Таблица1[[#This Row],[datetime]])</f>
        <v>14</v>
      </c>
      <c r="E7810" s="17">
        <f>WEEKDAY(Таблица1[[#This Row],[datetime]])</f>
        <v>3</v>
      </c>
      <c r="F7810" s="17">
        <f>HOUR(Таблица1[[#This Row],[datetime]])</f>
        <v>9</v>
      </c>
      <c r="G7810">
        <v>1</v>
      </c>
      <c r="H7810">
        <v>0</v>
      </c>
      <c r="I7810">
        <v>1</v>
      </c>
      <c r="J7810">
        <v>2</v>
      </c>
      <c r="K7810">
        <v>10.66</v>
      </c>
      <c r="L7810">
        <v>14.395</v>
      </c>
      <c r="M7810">
        <v>56</v>
      </c>
      <c r="N7810">
        <v>6.0031999999999996</v>
      </c>
      <c r="O7810">
        <v>6</v>
      </c>
      <c r="P7810">
        <v>256</v>
      </c>
      <c r="Q7810">
        <v>262</v>
      </c>
      <c r="R7810">
        <v>7809</v>
      </c>
    </row>
    <row r="7811" spans="1:18" x14ac:dyDescent="0.2">
      <c r="A7811" s="1">
        <v>40970.291666666664</v>
      </c>
      <c r="B7811" s="17">
        <f>YEAR(Таблица1[[#This Row],[datetime]])</f>
        <v>2012</v>
      </c>
      <c r="C7811" s="17">
        <f>MONTH(Таблица1[[#This Row],[datetime]])</f>
        <v>3</v>
      </c>
      <c r="D7811" s="17">
        <f>DAY(Таблица1[[#This Row],[datetime]])</f>
        <v>2</v>
      </c>
      <c r="E7811" s="17">
        <f>WEEKDAY(Таблица1[[#This Row],[datetime]])</f>
        <v>6</v>
      </c>
      <c r="F7811" s="17">
        <f>HOUR(Таблица1[[#This Row],[datetime]])</f>
        <v>7</v>
      </c>
      <c r="G7811">
        <v>1</v>
      </c>
      <c r="H7811">
        <v>0</v>
      </c>
      <c r="I7811">
        <v>1</v>
      </c>
      <c r="J7811">
        <v>1</v>
      </c>
      <c r="K7811">
        <v>12.3</v>
      </c>
      <c r="L7811">
        <v>16.664999999999999</v>
      </c>
      <c r="M7811">
        <v>70</v>
      </c>
      <c r="N7811">
        <v>0</v>
      </c>
      <c r="O7811">
        <v>4</v>
      </c>
      <c r="P7811">
        <v>258</v>
      </c>
      <c r="Q7811">
        <v>262</v>
      </c>
      <c r="R7811">
        <v>7810</v>
      </c>
    </row>
    <row r="7812" spans="1:18" x14ac:dyDescent="0.2">
      <c r="A7812" s="1">
        <v>41018.625</v>
      </c>
      <c r="B7812" s="17">
        <f>YEAR(Таблица1[[#This Row],[datetime]])</f>
        <v>2012</v>
      </c>
      <c r="C7812" s="17">
        <f>MONTH(Таблица1[[#This Row],[datetime]])</f>
        <v>4</v>
      </c>
      <c r="D7812" s="17">
        <f>DAY(Таблица1[[#This Row],[datetime]])</f>
        <v>19</v>
      </c>
      <c r="E7812" s="17">
        <f>WEEKDAY(Таблица1[[#This Row],[datetime]])</f>
        <v>5</v>
      </c>
      <c r="F7812" s="17">
        <f>HOUR(Таблица1[[#This Row],[datetime]])</f>
        <v>15</v>
      </c>
      <c r="G7812">
        <v>2</v>
      </c>
      <c r="H7812">
        <v>0</v>
      </c>
      <c r="I7812">
        <v>1</v>
      </c>
      <c r="J7812">
        <v>1</v>
      </c>
      <c r="K7812">
        <v>24.6</v>
      </c>
      <c r="L7812">
        <v>31.06</v>
      </c>
      <c r="M7812">
        <v>43</v>
      </c>
      <c r="N7812">
        <v>0</v>
      </c>
      <c r="O7812">
        <v>66</v>
      </c>
      <c r="P7812">
        <v>196</v>
      </c>
      <c r="Q7812">
        <v>262</v>
      </c>
      <c r="R7812">
        <v>7811</v>
      </c>
    </row>
    <row r="7813" spans="1:18" x14ac:dyDescent="0.2">
      <c r="A7813" s="1">
        <v>41036.625</v>
      </c>
      <c r="B7813" s="17">
        <f>YEAR(Таблица1[[#This Row],[datetime]])</f>
        <v>2012</v>
      </c>
      <c r="C7813" s="17">
        <f>MONTH(Таблица1[[#This Row],[datetime]])</f>
        <v>5</v>
      </c>
      <c r="D7813" s="17">
        <f>DAY(Таблица1[[#This Row],[datetime]])</f>
        <v>7</v>
      </c>
      <c r="E7813" s="17">
        <f>WEEKDAY(Таблица1[[#This Row],[datetime]])</f>
        <v>2</v>
      </c>
      <c r="F7813" s="17">
        <f>HOUR(Таблица1[[#This Row],[datetime]])</f>
        <v>15</v>
      </c>
      <c r="G7813">
        <v>2</v>
      </c>
      <c r="H7813">
        <v>0</v>
      </c>
      <c r="I7813">
        <v>1</v>
      </c>
      <c r="J7813">
        <v>2</v>
      </c>
      <c r="K7813">
        <v>25.42</v>
      </c>
      <c r="L7813">
        <v>31.06</v>
      </c>
      <c r="M7813">
        <v>53</v>
      </c>
      <c r="N7813">
        <v>19.999500000000001</v>
      </c>
      <c r="O7813">
        <v>76</v>
      </c>
      <c r="P7813">
        <v>186</v>
      </c>
      <c r="Q7813">
        <v>262</v>
      </c>
      <c r="R7813">
        <v>7812</v>
      </c>
    </row>
    <row r="7814" spans="1:18" x14ac:dyDescent="0.2">
      <c r="A7814" s="1">
        <v>41123.916666666664</v>
      </c>
      <c r="B7814" s="17">
        <f>YEAR(Таблица1[[#This Row],[datetime]])</f>
        <v>2012</v>
      </c>
      <c r="C7814" s="17">
        <f>MONTH(Таблица1[[#This Row],[datetime]])</f>
        <v>8</v>
      </c>
      <c r="D7814" s="17">
        <f>DAY(Таблица1[[#This Row],[datetime]])</f>
        <v>2</v>
      </c>
      <c r="E7814" s="17">
        <f>WEEKDAY(Таблица1[[#This Row],[datetime]])</f>
        <v>5</v>
      </c>
      <c r="F7814" s="17">
        <f>HOUR(Таблица1[[#This Row],[datetime]])</f>
        <v>22</v>
      </c>
      <c r="G7814">
        <v>3</v>
      </c>
      <c r="H7814">
        <v>0</v>
      </c>
      <c r="I7814">
        <v>1</v>
      </c>
      <c r="J7814">
        <v>1</v>
      </c>
      <c r="K7814">
        <v>30.34</v>
      </c>
      <c r="L7814">
        <v>34.85</v>
      </c>
      <c r="M7814">
        <v>70</v>
      </c>
      <c r="N7814">
        <v>12.997999999999999</v>
      </c>
      <c r="O7814">
        <v>35</v>
      </c>
      <c r="P7814">
        <v>227</v>
      </c>
      <c r="Q7814">
        <v>262</v>
      </c>
      <c r="R7814">
        <v>7813</v>
      </c>
    </row>
    <row r="7815" spans="1:18" x14ac:dyDescent="0.2">
      <c r="A7815" s="1">
        <v>41183.833333333336</v>
      </c>
      <c r="B7815" s="17">
        <f>YEAR(Таблица1[[#This Row],[datetime]])</f>
        <v>2012</v>
      </c>
      <c r="C7815" s="17">
        <f>MONTH(Таблица1[[#This Row],[datetime]])</f>
        <v>10</v>
      </c>
      <c r="D7815" s="17">
        <f>DAY(Таблица1[[#This Row],[datetime]])</f>
        <v>1</v>
      </c>
      <c r="E7815" s="17">
        <f>WEEKDAY(Таблица1[[#This Row],[datetime]])</f>
        <v>2</v>
      </c>
      <c r="F7815" s="17">
        <f>HOUR(Таблица1[[#This Row],[datetime]])</f>
        <v>20</v>
      </c>
      <c r="G7815">
        <v>4</v>
      </c>
      <c r="H7815">
        <v>0</v>
      </c>
      <c r="I7815">
        <v>1</v>
      </c>
      <c r="J7815">
        <v>3</v>
      </c>
      <c r="K7815">
        <v>22.14</v>
      </c>
      <c r="L7815">
        <v>25.76</v>
      </c>
      <c r="M7815">
        <v>68</v>
      </c>
      <c r="N7815">
        <v>0</v>
      </c>
      <c r="O7815">
        <v>11</v>
      </c>
      <c r="P7815">
        <v>251</v>
      </c>
      <c r="Q7815">
        <v>262</v>
      </c>
      <c r="R7815">
        <v>7814</v>
      </c>
    </row>
    <row r="7816" spans="1:18" x14ac:dyDescent="0.2">
      <c r="A7816" s="1">
        <v>41215.583333333336</v>
      </c>
      <c r="B7816" s="17">
        <f>YEAR(Таблица1[[#This Row],[datetime]])</f>
        <v>2012</v>
      </c>
      <c r="C7816" s="17">
        <f>MONTH(Таблица1[[#This Row],[datetime]])</f>
        <v>11</v>
      </c>
      <c r="D7816" s="17">
        <f>DAY(Таблица1[[#This Row],[datetime]])</f>
        <v>2</v>
      </c>
      <c r="E7816" s="17">
        <f>WEEKDAY(Таблица1[[#This Row],[datetime]])</f>
        <v>6</v>
      </c>
      <c r="F7816" s="17">
        <f>HOUR(Таблица1[[#This Row],[datetime]])</f>
        <v>14</v>
      </c>
      <c r="G7816">
        <v>4</v>
      </c>
      <c r="H7816">
        <v>0</v>
      </c>
      <c r="I7816">
        <v>1</v>
      </c>
      <c r="J7816">
        <v>2</v>
      </c>
      <c r="K7816">
        <v>16.399999999999999</v>
      </c>
      <c r="L7816">
        <v>20.454999999999998</v>
      </c>
      <c r="M7816">
        <v>40</v>
      </c>
      <c r="N7816">
        <v>32.997500000000002</v>
      </c>
      <c r="O7816">
        <v>63</v>
      </c>
      <c r="P7816">
        <v>199</v>
      </c>
      <c r="Q7816">
        <v>262</v>
      </c>
      <c r="R7816">
        <v>7815</v>
      </c>
    </row>
    <row r="7817" spans="1:18" x14ac:dyDescent="0.2">
      <c r="A7817" s="1">
        <v>41222.5</v>
      </c>
      <c r="B7817" s="17">
        <f>YEAR(Таблица1[[#This Row],[datetime]])</f>
        <v>2012</v>
      </c>
      <c r="C7817" s="17">
        <f>MONTH(Таблица1[[#This Row],[datetime]])</f>
        <v>11</v>
      </c>
      <c r="D7817" s="17">
        <f>DAY(Таблица1[[#This Row],[datetime]])</f>
        <v>9</v>
      </c>
      <c r="E7817" s="17">
        <f>WEEKDAY(Таблица1[[#This Row],[datetime]])</f>
        <v>6</v>
      </c>
      <c r="F7817" s="17">
        <f>HOUR(Таблица1[[#This Row],[datetime]])</f>
        <v>12</v>
      </c>
      <c r="G7817">
        <v>4</v>
      </c>
      <c r="H7817">
        <v>0</v>
      </c>
      <c r="I7817">
        <v>1</v>
      </c>
      <c r="J7817">
        <v>1</v>
      </c>
      <c r="K7817">
        <v>18.04</v>
      </c>
      <c r="L7817">
        <v>21.97</v>
      </c>
      <c r="M7817">
        <v>41</v>
      </c>
      <c r="N7817">
        <v>22.002800000000001</v>
      </c>
      <c r="O7817">
        <v>48</v>
      </c>
      <c r="P7817">
        <v>214</v>
      </c>
      <c r="Q7817">
        <v>262</v>
      </c>
      <c r="R7817">
        <v>7816</v>
      </c>
    </row>
    <row r="7818" spans="1:18" x14ac:dyDescent="0.2">
      <c r="A7818" s="1">
        <v>40643.541666666664</v>
      </c>
      <c r="B7818" s="17">
        <f>YEAR(Таблица1[[#This Row],[datetime]])</f>
        <v>2011</v>
      </c>
      <c r="C7818" s="17">
        <f>MONTH(Таблица1[[#This Row],[datetime]])</f>
        <v>4</v>
      </c>
      <c r="D7818" s="17">
        <f>DAY(Таблица1[[#This Row],[datetime]])</f>
        <v>10</v>
      </c>
      <c r="E7818" s="17">
        <f>WEEKDAY(Таблица1[[#This Row],[datetime]])</f>
        <v>1</v>
      </c>
      <c r="F7818" s="17">
        <f>HOUR(Таблица1[[#This Row],[datetime]])</f>
        <v>13</v>
      </c>
      <c r="G7818">
        <v>2</v>
      </c>
      <c r="H7818">
        <v>0</v>
      </c>
      <c r="I7818">
        <v>0</v>
      </c>
      <c r="J7818">
        <v>1</v>
      </c>
      <c r="K7818">
        <v>18.86</v>
      </c>
      <c r="L7818">
        <v>22.725000000000001</v>
      </c>
      <c r="M7818">
        <v>82</v>
      </c>
      <c r="N7818">
        <v>7.0015000000000001</v>
      </c>
      <c r="O7818">
        <v>121</v>
      </c>
      <c r="P7818">
        <v>142</v>
      </c>
      <c r="Q7818">
        <v>263</v>
      </c>
      <c r="R7818">
        <v>7817</v>
      </c>
    </row>
    <row r="7819" spans="1:18" x14ac:dyDescent="0.2">
      <c r="A7819" s="1">
        <v>40648.75</v>
      </c>
      <c r="B7819" s="17">
        <f>YEAR(Таблица1[[#This Row],[datetime]])</f>
        <v>2011</v>
      </c>
      <c r="C7819" s="17">
        <f>MONTH(Таблица1[[#This Row],[datetime]])</f>
        <v>4</v>
      </c>
      <c r="D7819" s="17">
        <f>DAY(Таблица1[[#This Row],[datetime]])</f>
        <v>15</v>
      </c>
      <c r="E7819" s="17">
        <f>WEEKDAY(Таблица1[[#This Row],[datetime]])</f>
        <v>6</v>
      </c>
      <c r="F7819" s="17">
        <f>HOUR(Таблица1[[#This Row],[datetime]])</f>
        <v>18</v>
      </c>
      <c r="G7819">
        <v>2</v>
      </c>
      <c r="H7819">
        <v>1</v>
      </c>
      <c r="I7819">
        <v>0</v>
      </c>
      <c r="J7819">
        <v>2</v>
      </c>
      <c r="K7819">
        <v>18.86</v>
      </c>
      <c r="L7819">
        <v>22.725000000000001</v>
      </c>
      <c r="M7819">
        <v>67</v>
      </c>
      <c r="N7819">
        <v>26.002700000000001</v>
      </c>
      <c r="O7819">
        <v>47</v>
      </c>
      <c r="P7819">
        <v>216</v>
      </c>
      <c r="Q7819">
        <v>263</v>
      </c>
      <c r="R7819">
        <v>7818</v>
      </c>
    </row>
    <row r="7820" spans="1:18" x14ac:dyDescent="0.2">
      <c r="A7820" s="1">
        <v>40725.5</v>
      </c>
      <c r="B7820" s="17">
        <f>YEAR(Таблица1[[#This Row],[datetime]])</f>
        <v>2011</v>
      </c>
      <c r="C7820" s="17">
        <f>MONTH(Таблица1[[#This Row],[datetime]])</f>
        <v>7</v>
      </c>
      <c r="D7820" s="17">
        <f>DAY(Таблица1[[#This Row],[datetime]])</f>
        <v>1</v>
      </c>
      <c r="E7820" s="17">
        <f>WEEKDAY(Таблица1[[#This Row],[datetime]])</f>
        <v>6</v>
      </c>
      <c r="F7820" s="17">
        <f>HOUR(Таблица1[[#This Row],[datetime]])</f>
        <v>12</v>
      </c>
      <c r="G7820">
        <v>3</v>
      </c>
      <c r="H7820">
        <v>0</v>
      </c>
      <c r="I7820">
        <v>1</v>
      </c>
      <c r="J7820">
        <v>1</v>
      </c>
      <c r="K7820">
        <v>32.799999999999997</v>
      </c>
      <c r="L7820">
        <v>34.85</v>
      </c>
      <c r="M7820">
        <v>26</v>
      </c>
      <c r="N7820">
        <v>0</v>
      </c>
      <c r="O7820">
        <v>83</v>
      </c>
      <c r="P7820">
        <v>180</v>
      </c>
      <c r="Q7820">
        <v>263</v>
      </c>
      <c r="R7820">
        <v>7819</v>
      </c>
    </row>
    <row r="7821" spans="1:18" x14ac:dyDescent="0.2">
      <c r="A7821" s="1">
        <v>40774.291666666664</v>
      </c>
      <c r="B7821" s="17">
        <f>YEAR(Таблица1[[#This Row],[datetime]])</f>
        <v>2011</v>
      </c>
      <c r="C7821" s="17">
        <f>MONTH(Таблица1[[#This Row],[datetime]])</f>
        <v>8</v>
      </c>
      <c r="D7821" s="17">
        <f>DAY(Таблица1[[#This Row],[datetime]])</f>
        <v>19</v>
      </c>
      <c r="E7821" s="17">
        <f>WEEKDAY(Таблица1[[#This Row],[datetime]])</f>
        <v>6</v>
      </c>
      <c r="F7821" s="17">
        <f>HOUR(Таблица1[[#This Row],[datetime]])</f>
        <v>7</v>
      </c>
      <c r="G7821">
        <v>3</v>
      </c>
      <c r="H7821">
        <v>0</v>
      </c>
      <c r="I7821">
        <v>1</v>
      </c>
      <c r="J7821">
        <v>2</v>
      </c>
      <c r="K7821">
        <v>27.06</v>
      </c>
      <c r="L7821">
        <v>30.305</v>
      </c>
      <c r="M7821">
        <v>83</v>
      </c>
      <c r="N7821">
        <v>6.0031999999999996</v>
      </c>
      <c r="O7821">
        <v>12</v>
      </c>
      <c r="P7821">
        <v>251</v>
      </c>
      <c r="Q7821">
        <v>263</v>
      </c>
      <c r="R7821">
        <v>7820</v>
      </c>
    </row>
    <row r="7822" spans="1:18" x14ac:dyDescent="0.2">
      <c r="A7822" s="1">
        <v>40805.666666666664</v>
      </c>
      <c r="B7822" s="17">
        <f>YEAR(Таблица1[[#This Row],[datetime]])</f>
        <v>2011</v>
      </c>
      <c r="C7822" s="17">
        <f>MONTH(Таблица1[[#This Row],[datetime]])</f>
        <v>9</v>
      </c>
      <c r="D7822" s="17">
        <f>DAY(Таблица1[[#This Row],[datetime]])</f>
        <v>19</v>
      </c>
      <c r="E7822" s="17">
        <f>WEEKDAY(Таблица1[[#This Row],[datetime]])</f>
        <v>2</v>
      </c>
      <c r="F7822" s="17">
        <f>HOUR(Таблица1[[#This Row],[datetime]])</f>
        <v>16</v>
      </c>
      <c r="G7822">
        <v>3</v>
      </c>
      <c r="H7822">
        <v>0</v>
      </c>
      <c r="I7822">
        <v>1</v>
      </c>
      <c r="J7822">
        <v>2</v>
      </c>
      <c r="K7822">
        <v>24.6</v>
      </c>
      <c r="L7822">
        <v>30.305</v>
      </c>
      <c r="M7822">
        <v>60</v>
      </c>
      <c r="N7822">
        <v>11.0014</v>
      </c>
      <c r="O7822">
        <v>55</v>
      </c>
      <c r="P7822">
        <v>208</v>
      </c>
      <c r="Q7822">
        <v>263</v>
      </c>
      <c r="R7822">
        <v>7821</v>
      </c>
    </row>
    <row r="7823" spans="1:18" x14ac:dyDescent="0.2">
      <c r="A7823" s="1">
        <v>40926.291666666664</v>
      </c>
      <c r="B7823" s="17">
        <f>YEAR(Таблица1[[#This Row],[datetime]])</f>
        <v>2012</v>
      </c>
      <c r="C7823" s="17">
        <f>MONTH(Таблица1[[#This Row],[datetime]])</f>
        <v>1</v>
      </c>
      <c r="D7823" s="17">
        <f>DAY(Таблица1[[#This Row],[datetime]])</f>
        <v>18</v>
      </c>
      <c r="E7823" s="17">
        <f>WEEKDAY(Таблица1[[#This Row],[datetime]])</f>
        <v>4</v>
      </c>
      <c r="F7823" s="17">
        <f>HOUR(Таблица1[[#This Row],[datetime]])</f>
        <v>7</v>
      </c>
      <c r="G7823">
        <v>1</v>
      </c>
      <c r="H7823">
        <v>0</v>
      </c>
      <c r="I7823">
        <v>1</v>
      </c>
      <c r="J7823">
        <v>1</v>
      </c>
      <c r="K7823">
        <v>13.12</v>
      </c>
      <c r="L7823">
        <v>14.395</v>
      </c>
      <c r="M7823">
        <v>42</v>
      </c>
      <c r="N7823">
        <v>23.999400000000001</v>
      </c>
      <c r="O7823">
        <v>1</v>
      </c>
      <c r="P7823">
        <v>262</v>
      </c>
      <c r="Q7823">
        <v>263</v>
      </c>
      <c r="R7823">
        <v>7822</v>
      </c>
    </row>
    <row r="7824" spans="1:18" x14ac:dyDescent="0.2">
      <c r="A7824" s="1">
        <v>40952.791666666664</v>
      </c>
      <c r="B7824" s="17">
        <f>YEAR(Таблица1[[#This Row],[datetime]])</f>
        <v>2012</v>
      </c>
      <c r="C7824" s="17">
        <f>MONTH(Таблица1[[#This Row],[datetime]])</f>
        <v>2</v>
      </c>
      <c r="D7824" s="17">
        <f>DAY(Таблица1[[#This Row],[datetime]])</f>
        <v>13</v>
      </c>
      <c r="E7824" s="17">
        <f>WEEKDAY(Таблица1[[#This Row],[datetime]])</f>
        <v>2</v>
      </c>
      <c r="F7824" s="17">
        <f>HOUR(Таблица1[[#This Row],[datetime]])</f>
        <v>19</v>
      </c>
      <c r="G7824">
        <v>1</v>
      </c>
      <c r="H7824">
        <v>0</v>
      </c>
      <c r="I7824">
        <v>1</v>
      </c>
      <c r="J7824">
        <v>1</v>
      </c>
      <c r="K7824">
        <v>13.94</v>
      </c>
      <c r="L7824">
        <v>16.664999999999999</v>
      </c>
      <c r="M7824">
        <v>25</v>
      </c>
      <c r="N7824">
        <v>8.9981000000000009</v>
      </c>
      <c r="O7824">
        <v>7</v>
      </c>
      <c r="P7824">
        <v>256</v>
      </c>
      <c r="Q7824">
        <v>263</v>
      </c>
      <c r="R7824">
        <v>7823</v>
      </c>
    </row>
    <row r="7825" spans="1:18" x14ac:dyDescent="0.2">
      <c r="A7825" s="1">
        <v>40972.708333333336</v>
      </c>
      <c r="B7825" s="17">
        <f>YEAR(Таблица1[[#This Row],[datetime]])</f>
        <v>2012</v>
      </c>
      <c r="C7825" s="17">
        <f>MONTH(Таблица1[[#This Row],[datetime]])</f>
        <v>3</v>
      </c>
      <c r="D7825" s="17">
        <f>DAY(Таблица1[[#This Row],[datetime]])</f>
        <v>4</v>
      </c>
      <c r="E7825" s="17">
        <f>WEEKDAY(Таблица1[[#This Row],[datetime]])</f>
        <v>1</v>
      </c>
      <c r="F7825" s="17">
        <f>HOUR(Таблица1[[#This Row],[datetime]])</f>
        <v>17</v>
      </c>
      <c r="G7825">
        <v>1</v>
      </c>
      <c r="H7825">
        <v>0</v>
      </c>
      <c r="I7825">
        <v>0</v>
      </c>
      <c r="J7825">
        <v>1</v>
      </c>
      <c r="K7825">
        <v>13.94</v>
      </c>
      <c r="L7825">
        <v>14.395</v>
      </c>
      <c r="M7825">
        <v>31</v>
      </c>
      <c r="N7825">
        <v>36.997399999999999</v>
      </c>
      <c r="O7825">
        <v>49</v>
      </c>
      <c r="P7825">
        <v>214</v>
      </c>
      <c r="Q7825">
        <v>263</v>
      </c>
      <c r="R7825">
        <v>7824</v>
      </c>
    </row>
    <row r="7826" spans="1:18" x14ac:dyDescent="0.2">
      <c r="A7826" s="1">
        <v>40987.541666666664</v>
      </c>
      <c r="B7826" s="17">
        <f>YEAR(Таблица1[[#This Row],[datetime]])</f>
        <v>2012</v>
      </c>
      <c r="C7826" s="17">
        <f>MONTH(Таблица1[[#This Row],[datetime]])</f>
        <v>3</v>
      </c>
      <c r="D7826" s="17">
        <f>DAY(Таблица1[[#This Row],[datetime]])</f>
        <v>19</v>
      </c>
      <c r="E7826" s="17">
        <f>WEEKDAY(Таблица1[[#This Row],[datetime]])</f>
        <v>2</v>
      </c>
      <c r="F7826" s="17">
        <f>HOUR(Таблица1[[#This Row],[datetime]])</f>
        <v>13</v>
      </c>
      <c r="G7826">
        <v>1</v>
      </c>
      <c r="H7826">
        <v>0</v>
      </c>
      <c r="I7826">
        <v>1</v>
      </c>
      <c r="J7826">
        <v>1</v>
      </c>
      <c r="K7826">
        <v>25.42</v>
      </c>
      <c r="L7826">
        <v>30.305</v>
      </c>
      <c r="M7826">
        <v>61</v>
      </c>
      <c r="N7826">
        <v>16.997900000000001</v>
      </c>
      <c r="O7826">
        <v>69</v>
      </c>
      <c r="P7826">
        <v>194</v>
      </c>
      <c r="Q7826">
        <v>263</v>
      </c>
      <c r="R7826">
        <v>7825</v>
      </c>
    </row>
    <row r="7827" spans="1:18" x14ac:dyDescent="0.2">
      <c r="A7827" s="1">
        <v>41015.541666666664</v>
      </c>
      <c r="B7827" s="17">
        <f>YEAR(Таблица1[[#This Row],[datetime]])</f>
        <v>2012</v>
      </c>
      <c r="C7827" s="17">
        <f>MONTH(Таблица1[[#This Row],[datetime]])</f>
        <v>4</v>
      </c>
      <c r="D7827" s="17">
        <f>DAY(Таблица1[[#This Row],[datetime]])</f>
        <v>16</v>
      </c>
      <c r="E7827" s="17">
        <f>WEEKDAY(Таблица1[[#This Row],[datetime]])</f>
        <v>2</v>
      </c>
      <c r="F7827" s="17">
        <f>HOUR(Таблица1[[#This Row],[datetime]])</f>
        <v>13</v>
      </c>
      <c r="G7827">
        <v>2</v>
      </c>
      <c r="H7827">
        <v>1</v>
      </c>
      <c r="I7827">
        <v>0</v>
      </c>
      <c r="J7827">
        <v>1</v>
      </c>
      <c r="K7827">
        <v>30.34</v>
      </c>
      <c r="L7827">
        <v>33.335000000000001</v>
      </c>
      <c r="M7827">
        <v>45</v>
      </c>
      <c r="N7827">
        <v>19.999500000000001</v>
      </c>
      <c r="O7827">
        <v>79</v>
      </c>
      <c r="P7827">
        <v>184</v>
      </c>
      <c r="Q7827">
        <v>263</v>
      </c>
      <c r="R7827">
        <v>7826</v>
      </c>
    </row>
    <row r="7828" spans="1:18" x14ac:dyDescent="0.2">
      <c r="A7828" s="1">
        <v>41036.5</v>
      </c>
      <c r="B7828" s="17">
        <f>YEAR(Таблица1[[#This Row],[datetime]])</f>
        <v>2012</v>
      </c>
      <c r="C7828" s="17">
        <f>MONTH(Таблица1[[#This Row],[datetime]])</f>
        <v>5</v>
      </c>
      <c r="D7828" s="17">
        <f>DAY(Таблица1[[#This Row],[datetime]])</f>
        <v>7</v>
      </c>
      <c r="E7828" s="17">
        <f>WEEKDAY(Таблица1[[#This Row],[datetime]])</f>
        <v>2</v>
      </c>
      <c r="F7828" s="17">
        <f>HOUR(Таблица1[[#This Row],[datetime]])</f>
        <v>12</v>
      </c>
      <c r="G7828">
        <v>2</v>
      </c>
      <c r="H7828">
        <v>0</v>
      </c>
      <c r="I7828">
        <v>1</v>
      </c>
      <c r="J7828">
        <v>2</v>
      </c>
      <c r="K7828">
        <v>22.96</v>
      </c>
      <c r="L7828">
        <v>26.515000000000001</v>
      </c>
      <c r="M7828">
        <v>68</v>
      </c>
      <c r="N7828">
        <v>15.001300000000001</v>
      </c>
      <c r="O7828">
        <v>74</v>
      </c>
      <c r="P7828">
        <v>189</v>
      </c>
      <c r="Q7828">
        <v>263</v>
      </c>
      <c r="R7828">
        <v>7827</v>
      </c>
    </row>
    <row r="7829" spans="1:18" x14ac:dyDescent="0.2">
      <c r="A7829" s="1">
        <v>41037.5</v>
      </c>
      <c r="B7829" s="17">
        <f>YEAR(Таблица1[[#This Row],[datetime]])</f>
        <v>2012</v>
      </c>
      <c r="C7829" s="17">
        <f>MONTH(Таблица1[[#This Row],[datetime]])</f>
        <v>5</v>
      </c>
      <c r="D7829" s="17">
        <f>DAY(Таблица1[[#This Row],[datetime]])</f>
        <v>8</v>
      </c>
      <c r="E7829" s="17">
        <f>WEEKDAY(Таблица1[[#This Row],[datetime]])</f>
        <v>3</v>
      </c>
      <c r="F7829" s="17">
        <f>HOUR(Таблица1[[#This Row],[datetime]])</f>
        <v>12</v>
      </c>
      <c r="G7829">
        <v>2</v>
      </c>
      <c r="H7829">
        <v>0</v>
      </c>
      <c r="I7829">
        <v>1</v>
      </c>
      <c r="J7829">
        <v>2</v>
      </c>
      <c r="K7829">
        <v>25.42</v>
      </c>
      <c r="L7829">
        <v>30.305</v>
      </c>
      <c r="M7829">
        <v>65</v>
      </c>
      <c r="N7829">
        <v>22.002800000000001</v>
      </c>
      <c r="O7829">
        <v>60</v>
      </c>
      <c r="P7829">
        <v>203</v>
      </c>
      <c r="Q7829">
        <v>263</v>
      </c>
      <c r="R7829">
        <v>7828</v>
      </c>
    </row>
    <row r="7830" spans="1:18" x14ac:dyDescent="0.2">
      <c r="A7830" s="1">
        <v>41044.833333333336</v>
      </c>
      <c r="B7830" s="17">
        <f>YEAR(Таблица1[[#This Row],[datetime]])</f>
        <v>2012</v>
      </c>
      <c r="C7830" s="17">
        <f>MONTH(Таблица1[[#This Row],[datetime]])</f>
        <v>5</v>
      </c>
      <c r="D7830" s="17">
        <f>DAY(Таблица1[[#This Row],[datetime]])</f>
        <v>15</v>
      </c>
      <c r="E7830" s="17">
        <f>WEEKDAY(Таблица1[[#This Row],[datetime]])</f>
        <v>3</v>
      </c>
      <c r="F7830" s="17">
        <f>HOUR(Таблица1[[#This Row],[datetime]])</f>
        <v>20</v>
      </c>
      <c r="G7830">
        <v>2</v>
      </c>
      <c r="H7830">
        <v>0</v>
      </c>
      <c r="I7830">
        <v>1</v>
      </c>
      <c r="J7830">
        <v>3</v>
      </c>
      <c r="K7830">
        <v>26.24</v>
      </c>
      <c r="L7830">
        <v>30.305</v>
      </c>
      <c r="M7830">
        <v>73</v>
      </c>
      <c r="N7830">
        <v>8.9981000000000009</v>
      </c>
      <c r="O7830">
        <v>30</v>
      </c>
      <c r="P7830">
        <v>233</v>
      </c>
      <c r="Q7830">
        <v>263</v>
      </c>
      <c r="R7830">
        <v>7829</v>
      </c>
    </row>
    <row r="7831" spans="1:18" x14ac:dyDescent="0.2">
      <c r="A7831" s="1">
        <v>41045.583333333336</v>
      </c>
      <c r="B7831" s="17">
        <f>YEAR(Таблица1[[#This Row],[datetime]])</f>
        <v>2012</v>
      </c>
      <c r="C7831" s="17">
        <f>MONTH(Таблица1[[#This Row],[datetime]])</f>
        <v>5</v>
      </c>
      <c r="D7831" s="17">
        <f>DAY(Таблица1[[#This Row],[datetime]])</f>
        <v>16</v>
      </c>
      <c r="E7831" s="17">
        <f>WEEKDAY(Таблица1[[#This Row],[datetime]])</f>
        <v>4</v>
      </c>
      <c r="F7831" s="17">
        <f>HOUR(Таблица1[[#This Row],[datetime]])</f>
        <v>14</v>
      </c>
      <c r="G7831">
        <v>2</v>
      </c>
      <c r="H7831">
        <v>0</v>
      </c>
      <c r="I7831">
        <v>1</v>
      </c>
      <c r="J7831">
        <v>1</v>
      </c>
      <c r="K7831">
        <v>29.52</v>
      </c>
      <c r="L7831">
        <v>32.575000000000003</v>
      </c>
      <c r="M7831">
        <v>42</v>
      </c>
      <c r="N7831">
        <v>6.0031999999999996</v>
      </c>
      <c r="O7831">
        <v>42</v>
      </c>
      <c r="P7831">
        <v>221</v>
      </c>
      <c r="Q7831">
        <v>263</v>
      </c>
      <c r="R7831">
        <v>7830</v>
      </c>
    </row>
    <row r="7832" spans="1:18" x14ac:dyDescent="0.2">
      <c r="A7832" s="1">
        <v>41103.916666666664</v>
      </c>
      <c r="B7832" s="17">
        <f>YEAR(Таблица1[[#This Row],[datetime]])</f>
        <v>2012</v>
      </c>
      <c r="C7832" s="17">
        <f>MONTH(Таблица1[[#This Row],[datetime]])</f>
        <v>7</v>
      </c>
      <c r="D7832" s="17">
        <f>DAY(Таблица1[[#This Row],[datetime]])</f>
        <v>13</v>
      </c>
      <c r="E7832" s="17">
        <f>WEEKDAY(Таблица1[[#This Row],[datetime]])</f>
        <v>6</v>
      </c>
      <c r="F7832" s="17">
        <f>HOUR(Таблица1[[#This Row],[datetime]])</f>
        <v>22</v>
      </c>
      <c r="G7832">
        <v>3</v>
      </c>
      <c r="H7832">
        <v>0</v>
      </c>
      <c r="I7832">
        <v>1</v>
      </c>
      <c r="J7832">
        <v>1</v>
      </c>
      <c r="K7832">
        <v>30.34</v>
      </c>
      <c r="L7832">
        <v>33.335000000000001</v>
      </c>
      <c r="M7832">
        <v>45</v>
      </c>
      <c r="N7832">
        <v>0</v>
      </c>
      <c r="O7832">
        <v>59</v>
      </c>
      <c r="P7832">
        <v>204</v>
      </c>
      <c r="Q7832">
        <v>263</v>
      </c>
      <c r="R7832">
        <v>7831</v>
      </c>
    </row>
    <row r="7833" spans="1:18" x14ac:dyDescent="0.2">
      <c r="A7833" s="1">
        <v>41122.583333333336</v>
      </c>
      <c r="B7833" s="17">
        <f>YEAR(Таблица1[[#This Row],[datetime]])</f>
        <v>2012</v>
      </c>
      <c r="C7833" s="17">
        <f>MONTH(Таблица1[[#This Row],[datetime]])</f>
        <v>8</v>
      </c>
      <c r="D7833" s="17">
        <f>DAY(Таблица1[[#This Row],[datetime]])</f>
        <v>1</v>
      </c>
      <c r="E7833" s="17">
        <f>WEEKDAY(Таблица1[[#This Row],[datetime]])</f>
        <v>4</v>
      </c>
      <c r="F7833" s="17">
        <f>HOUR(Таблица1[[#This Row],[datetime]])</f>
        <v>14</v>
      </c>
      <c r="G7833">
        <v>3</v>
      </c>
      <c r="H7833">
        <v>0</v>
      </c>
      <c r="I7833">
        <v>1</v>
      </c>
      <c r="J7833">
        <v>1</v>
      </c>
      <c r="K7833">
        <v>33.619999999999997</v>
      </c>
      <c r="L7833">
        <v>37.880000000000003</v>
      </c>
      <c r="M7833">
        <v>46</v>
      </c>
      <c r="N7833">
        <v>11.0014</v>
      </c>
      <c r="O7833">
        <v>88</v>
      </c>
      <c r="P7833">
        <v>175</v>
      </c>
      <c r="Q7833">
        <v>263</v>
      </c>
      <c r="R7833">
        <v>7832</v>
      </c>
    </row>
    <row r="7834" spans="1:18" x14ac:dyDescent="0.2">
      <c r="A7834" s="1">
        <v>41124.458333333336</v>
      </c>
      <c r="B7834" s="17">
        <f>YEAR(Таблица1[[#This Row],[datetime]])</f>
        <v>2012</v>
      </c>
      <c r="C7834" s="17">
        <f>MONTH(Таблица1[[#This Row],[datetime]])</f>
        <v>8</v>
      </c>
      <c r="D7834" s="17">
        <f>DAY(Таблица1[[#This Row],[datetime]])</f>
        <v>3</v>
      </c>
      <c r="E7834" s="17">
        <f>WEEKDAY(Таблица1[[#This Row],[datetime]])</f>
        <v>6</v>
      </c>
      <c r="F7834" s="17">
        <f>HOUR(Таблица1[[#This Row],[datetime]])</f>
        <v>11</v>
      </c>
      <c r="G7834">
        <v>3</v>
      </c>
      <c r="H7834">
        <v>0</v>
      </c>
      <c r="I7834">
        <v>1</v>
      </c>
      <c r="J7834">
        <v>2</v>
      </c>
      <c r="K7834">
        <v>34.44</v>
      </c>
      <c r="L7834">
        <v>39.395000000000003</v>
      </c>
      <c r="M7834">
        <v>49</v>
      </c>
      <c r="N7834">
        <v>19.001200000000001</v>
      </c>
      <c r="O7834">
        <v>77</v>
      </c>
      <c r="P7834">
        <v>186</v>
      </c>
      <c r="Q7834">
        <v>263</v>
      </c>
      <c r="R7834">
        <v>7833</v>
      </c>
    </row>
    <row r="7835" spans="1:18" x14ac:dyDescent="0.2">
      <c r="A7835" s="1">
        <v>41197.458333333336</v>
      </c>
      <c r="B7835" s="17">
        <f>YEAR(Таблица1[[#This Row],[datetime]])</f>
        <v>2012</v>
      </c>
      <c r="C7835" s="17">
        <f>MONTH(Таблица1[[#This Row],[datetime]])</f>
        <v>10</v>
      </c>
      <c r="D7835" s="17">
        <f>DAY(Таблица1[[#This Row],[datetime]])</f>
        <v>15</v>
      </c>
      <c r="E7835" s="17">
        <f>WEEKDAY(Таблица1[[#This Row],[datetime]])</f>
        <v>2</v>
      </c>
      <c r="F7835" s="17">
        <f>HOUR(Таблица1[[#This Row],[datetime]])</f>
        <v>11</v>
      </c>
      <c r="G7835">
        <v>4</v>
      </c>
      <c r="H7835">
        <v>0</v>
      </c>
      <c r="I7835">
        <v>1</v>
      </c>
      <c r="J7835">
        <v>2</v>
      </c>
      <c r="K7835">
        <v>24.6</v>
      </c>
      <c r="L7835">
        <v>29.545000000000002</v>
      </c>
      <c r="M7835">
        <v>73</v>
      </c>
      <c r="N7835">
        <v>26.002700000000001</v>
      </c>
      <c r="O7835">
        <v>88</v>
      </c>
      <c r="P7835">
        <v>175</v>
      </c>
      <c r="Q7835">
        <v>263</v>
      </c>
      <c r="R7835">
        <v>7834</v>
      </c>
    </row>
    <row r="7836" spans="1:18" x14ac:dyDescent="0.2">
      <c r="A7836" s="1">
        <v>40664.416666666664</v>
      </c>
      <c r="B7836" s="17">
        <f>YEAR(Таблица1[[#This Row],[datetime]])</f>
        <v>2011</v>
      </c>
      <c r="C7836" s="17">
        <f>MONTH(Таблица1[[#This Row],[datetime]])</f>
        <v>5</v>
      </c>
      <c r="D7836" s="17">
        <f>DAY(Таблица1[[#This Row],[datetime]])</f>
        <v>1</v>
      </c>
      <c r="E7836" s="17">
        <f>WEEKDAY(Таблица1[[#This Row],[datetime]])</f>
        <v>1</v>
      </c>
      <c r="F7836" s="17">
        <f>HOUR(Таблица1[[#This Row],[datetime]])</f>
        <v>10</v>
      </c>
      <c r="G7836">
        <v>2</v>
      </c>
      <c r="H7836">
        <v>0</v>
      </c>
      <c r="I7836">
        <v>0</v>
      </c>
      <c r="J7836">
        <v>2</v>
      </c>
      <c r="K7836">
        <v>19.68</v>
      </c>
      <c r="L7836">
        <v>23.484999999999999</v>
      </c>
      <c r="M7836">
        <v>63</v>
      </c>
      <c r="N7836">
        <v>12.997999999999999</v>
      </c>
      <c r="O7836">
        <v>109</v>
      </c>
      <c r="P7836">
        <v>155</v>
      </c>
      <c r="Q7836">
        <v>264</v>
      </c>
      <c r="R7836">
        <v>7835</v>
      </c>
    </row>
    <row r="7837" spans="1:18" x14ac:dyDescent="0.2">
      <c r="A7837" s="1">
        <v>40695.791666666664</v>
      </c>
      <c r="B7837" s="17">
        <f>YEAR(Таблица1[[#This Row],[datetime]])</f>
        <v>2011</v>
      </c>
      <c r="C7837" s="17">
        <f>MONTH(Таблица1[[#This Row],[datetime]])</f>
        <v>6</v>
      </c>
      <c r="D7837" s="17">
        <f>DAY(Таблица1[[#This Row],[datetime]])</f>
        <v>1</v>
      </c>
      <c r="E7837" s="17">
        <f>WEEKDAY(Таблица1[[#This Row],[datetime]])</f>
        <v>4</v>
      </c>
      <c r="F7837" s="17">
        <f>HOUR(Таблица1[[#This Row],[datetime]])</f>
        <v>19</v>
      </c>
      <c r="G7837">
        <v>2</v>
      </c>
      <c r="H7837">
        <v>0</v>
      </c>
      <c r="I7837">
        <v>1</v>
      </c>
      <c r="J7837">
        <v>2</v>
      </c>
      <c r="K7837">
        <v>30.34</v>
      </c>
      <c r="L7837">
        <v>35.604999999999997</v>
      </c>
      <c r="M7837">
        <v>79</v>
      </c>
      <c r="N7837">
        <v>11.0014</v>
      </c>
      <c r="O7837">
        <v>16</v>
      </c>
      <c r="P7837">
        <v>248</v>
      </c>
      <c r="Q7837">
        <v>264</v>
      </c>
      <c r="R7837">
        <v>7836</v>
      </c>
    </row>
    <row r="7838" spans="1:18" x14ac:dyDescent="0.2">
      <c r="A7838" s="1">
        <v>40705.416666666664</v>
      </c>
      <c r="B7838" s="17">
        <f>YEAR(Таблица1[[#This Row],[datetime]])</f>
        <v>2011</v>
      </c>
      <c r="C7838" s="17">
        <f>MONTH(Таблица1[[#This Row],[datetime]])</f>
        <v>6</v>
      </c>
      <c r="D7838" s="17">
        <f>DAY(Таблица1[[#This Row],[datetime]])</f>
        <v>11</v>
      </c>
      <c r="E7838" s="17">
        <f>WEEKDAY(Таблица1[[#This Row],[datetime]])</f>
        <v>7</v>
      </c>
      <c r="F7838" s="17">
        <f>HOUR(Таблица1[[#This Row],[datetime]])</f>
        <v>10</v>
      </c>
      <c r="G7838">
        <v>2</v>
      </c>
      <c r="H7838">
        <v>0</v>
      </c>
      <c r="I7838">
        <v>0</v>
      </c>
      <c r="J7838">
        <v>1</v>
      </c>
      <c r="K7838">
        <v>30.34</v>
      </c>
      <c r="L7838">
        <v>34.090000000000003</v>
      </c>
      <c r="M7838">
        <v>58</v>
      </c>
      <c r="N7838">
        <v>11.0014</v>
      </c>
      <c r="O7838">
        <v>91</v>
      </c>
      <c r="P7838">
        <v>173</v>
      </c>
      <c r="Q7838">
        <v>264</v>
      </c>
      <c r="R7838">
        <v>7837</v>
      </c>
    </row>
    <row r="7839" spans="1:18" x14ac:dyDescent="0.2">
      <c r="A7839" s="1">
        <v>40705.791666666664</v>
      </c>
      <c r="B7839" s="17">
        <f>YEAR(Таблица1[[#This Row],[datetime]])</f>
        <v>2011</v>
      </c>
      <c r="C7839" s="17">
        <f>MONTH(Таблица1[[#This Row],[datetime]])</f>
        <v>6</v>
      </c>
      <c r="D7839" s="17">
        <f>DAY(Таблица1[[#This Row],[datetime]])</f>
        <v>11</v>
      </c>
      <c r="E7839" s="17">
        <f>WEEKDAY(Таблица1[[#This Row],[datetime]])</f>
        <v>7</v>
      </c>
      <c r="F7839" s="17">
        <f>HOUR(Таблица1[[#This Row],[datetime]])</f>
        <v>19</v>
      </c>
      <c r="G7839">
        <v>2</v>
      </c>
      <c r="H7839">
        <v>0</v>
      </c>
      <c r="I7839">
        <v>0</v>
      </c>
      <c r="J7839">
        <v>1</v>
      </c>
      <c r="K7839">
        <v>28.7</v>
      </c>
      <c r="L7839">
        <v>32.575000000000003</v>
      </c>
      <c r="M7839">
        <v>65</v>
      </c>
      <c r="N7839">
        <v>12.997999999999999</v>
      </c>
      <c r="O7839">
        <v>97</v>
      </c>
      <c r="P7839">
        <v>167</v>
      </c>
      <c r="Q7839">
        <v>264</v>
      </c>
      <c r="R7839">
        <v>7838</v>
      </c>
    </row>
    <row r="7840" spans="1:18" x14ac:dyDescent="0.2">
      <c r="A7840" s="1">
        <v>40727.416666666664</v>
      </c>
      <c r="B7840" s="17">
        <f>YEAR(Таблица1[[#This Row],[datetime]])</f>
        <v>2011</v>
      </c>
      <c r="C7840" s="17">
        <f>MONTH(Таблица1[[#This Row],[datetime]])</f>
        <v>7</v>
      </c>
      <c r="D7840" s="17">
        <f>DAY(Таблица1[[#This Row],[datetime]])</f>
        <v>3</v>
      </c>
      <c r="E7840" s="17">
        <f>WEEKDAY(Таблица1[[#This Row],[datetime]])</f>
        <v>1</v>
      </c>
      <c r="F7840" s="17">
        <f>HOUR(Таблица1[[#This Row],[datetime]])</f>
        <v>10</v>
      </c>
      <c r="G7840">
        <v>3</v>
      </c>
      <c r="H7840">
        <v>0</v>
      </c>
      <c r="I7840">
        <v>0</v>
      </c>
      <c r="J7840">
        <v>1</v>
      </c>
      <c r="K7840">
        <v>30.34</v>
      </c>
      <c r="L7840">
        <v>34.85</v>
      </c>
      <c r="M7840">
        <v>66</v>
      </c>
      <c r="N7840">
        <v>11.0014</v>
      </c>
      <c r="O7840">
        <v>131</v>
      </c>
      <c r="P7840">
        <v>133</v>
      </c>
      <c r="Q7840">
        <v>264</v>
      </c>
      <c r="R7840">
        <v>7839</v>
      </c>
    </row>
    <row r="7841" spans="1:18" x14ac:dyDescent="0.2">
      <c r="A7841" s="1">
        <v>40733.416666666664</v>
      </c>
      <c r="B7841" s="17">
        <f>YEAR(Таблица1[[#This Row],[datetime]])</f>
        <v>2011</v>
      </c>
      <c r="C7841" s="17">
        <f>MONTH(Таблица1[[#This Row],[datetime]])</f>
        <v>7</v>
      </c>
      <c r="D7841" s="17">
        <f>DAY(Таблица1[[#This Row],[datetime]])</f>
        <v>9</v>
      </c>
      <c r="E7841" s="17">
        <f>WEEKDAY(Таблица1[[#This Row],[datetime]])</f>
        <v>7</v>
      </c>
      <c r="F7841" s="17">
        <f>HOUR(Таблица1[[#This Row],[datetime]])</f>
        <v>10</v>
      </c>
      <c r="G7841">
        <v>3</v>
      </c>
      <c r="H7841">
        <v>0</v>
      </c>
      <c r="I7841">
        <v>0</v>
      </c>
      <c r="J7841">
        <v>1</v>
      </c>
      <c r="K7841">
        <v>31.16</v>
      </c>
      <c r="L7841">
        <v>34.85</v>
      </c>
      <c r="M7841">
        <v>52</v>
      </c>
      <c r="N7841">
        <v>11.0014</v>
      </c>
      <c r="O7841">
        <v>87</v>
      </c>
      <c r="P7841">
        <v>177</v>
      </c>
      <c r="Q7841">
        <v>264</v>
      </c>
      <c r="R7841">
        <v>7840</v>
      </c>
    </row>
    <row r="7842" spans="1:18" x14ac:dyDescent="0.2">
      <c r="A7842" s="1">
        <v>40767.291666666664</v>
      </c>
      <c r="B7842" s="17">
        <f>YEAR(Таблица1[[#This Row],[datetime]])</f>
        <v>2011</v>
      </c>
      <c r="C7842" s="17">
        <f>MONTH(Таблица1[[#This Row],[datetime]])</f>
        <v>8</v>
      </c>
      <c r="D7842" s="17">
        <f>DAY(Таблица1[[#This Row],[datetime]])</f>
        <v>12</v>
      </c>
      <c r="E7842" s="17">
        <f>WEEKDAY(Таблица1[[#This Row],[datetime]])</f>
        <v>6</v>
      </c>
      <c r="F7842" s="17">
        <f>HOUR(Таблица1[[#This Row],[datetime]])</f>
        <v>7</v>
      </c>
      <c r="G7842">
        <v>3</v>
      </c>
      <c r="H7842">
        <v>0</v>
      </c>
      <c r="I7842">
        <v>1</v>
      </c>
      <c r="J7842">
        <v>1</v>
      </c>
      <c r="K7842">
        <v>26.24</v>
      </c>
      <c r="L7842">
        <v>31.06</v>
      </c>
      <c r="M7842">
        <v>44</v>
      </c>
      <c r="N7842">
        <v>11.0014</v>
      </c>
      <c r="O7842">
        <v>17</v>
      </c>
      <c r="P7842">
        <v>247</v>
      </c>
      <c r="Q7842">
        <v>264</v>
      </c>
      <c r="R7842">
        <v>7841</v>
      </c>
    </row>
    <row r="7843" spans="1:18" x14ac:dyDescent="0.2">
      <c r="A7843" s="1">
        <v>40886.375</v>
      </c>
      <c r="B7843" s="17">
        <f>YEAR(Таблица1[[#This Row],[datetime]])</f>
        <v>2011</v>
      </c>
      <c r="C7843" s="17">
        <f>MONTH(Таблица1[[#This Row],[datetime]])</f>
        <v>12</v>
      </c>
      <c r="D7843" s="17">
        <f>DAY(Таблица1[[#This Row],[datetime]])</f>
        <v>9</v>
      </c>
      <c r="E7843" s="17">
        <f>WEEKDAY(Таблица1[[#This Row],[datetime]])</f>
        <v>6</v>
      </c>
      <c r="F7843" s="17">
        <f>HOUR(Таблица1[[#This Row],[datetime]])</f>
        <v>9</v>
      </c>
      <c r="G7843">
        <v>4</v>
      </c>
      <c r="H7843">
        <v>0</v>
      </c>
      <c r="I7843">
        <v>1</v>
      </c>
      <c r="J7843">
        <v>1</v>
      </c>
      <c r="K7843">
        <v>10.66</v>
      </c>
      <c r="L7843">
        <v>14.395</v>
      </c>
      <c r="M7843">
        <v>81</v>
      </c>
      <c r="N7843">
        <v>6.0031999999999996</v>
      </c>
      <c r="O7843">
        <v>8</v>
      </c>
      <c r="P7843">
        <v>256</v>
      </c>
      <c r="Q7843">
        <v>264</v>
      </c>
      <c r="R7843">
        <v>7842</v>
      </c>
    </row>
    <row r="7844" spans="1:18" x14ac:dyDescent="0.2">
      <c r="A7844" s="1">
        <v>40940.833333333336</v>
      </c>
      <c r="B7844" s="17">
        <f>YEAR(Таблица1[[#This Row],[datetime]])</f>
        <v>2012</v>
      </c>
      <c r="C7844" s="17">
        <f>MONTH(Таблица1[[#This Row],[datetime]])</f>
        <v>2</v>
      </c>
      <c r="D7844" s="17">
        <f>DAY(Таблица1[[#This Row],[datetime]])</f>
        <v>1</v>
      </c>
      <c r="E7844" s="17">
        <f>WEEKDAY(Таблица1[[#This Row],[datetime]])</f>
        <v>4</v>
      </c>
      <c r="F7844" s="17">
        <f>HOUR(Таблица1[[#This Row],[datetime]])</f>
        <v>20</v>
      </c>
      <c r="G7844">
        <v>1</v>
      </c>
      <c r="H7844">
        <v>0</v>
      </c>
      <c r="I7844">
        <v>1</v>
      </c>
      <c r="J7844">
        <v>1</v>
      </c>
      <c r="K7844">
        <v>21.32</v>
      </c>
      <c r="L7844">
        <v>25</v>
      </c>
      <c r="M7844">
        <v>52</v>
      </c>
      <c r="N7844">
        <v>11.0014</v>
      </c>
      <c r="O7844">
        <v>10</v>
      </c>
      <c r="P7844">
        <v>254</v>
      </c>
      <c r="Q7844">
        <v>264</v>
      </c>
      <c r="R7844">
        <v>7843</v>
      </c>
    </row>
    <row r="7845" spans="1:18" x14ac:dyDescent="0.2">
      <c r="A7845" s="1">
        <v>40975.375</v>
      </c>
      <c r="B7845" s="17">
        <f>YEAR(Таблица1[[#This Row],[datetime]])</f>
        <v>2012</v>
      </c>
      <c r="C7845" s="17">
        <f>MONTH(Таблица1[[#This Row],[datetime]])</f>
        <v>3</v>
      </c>
      <c r="D7845" s="17">
        <f>DAY(Таблица1[[#This Row],[datetime]])</f>
        <v>7</v>
      </c>
      <c r="E7845" s="17">
        <f>WEEKDAY(Таблица1[[#This Row],[datetime]])</f>
        <v>4</v>
      </c>
      <c r="F7845" s="17">
        <f>HOUR(Таблица1[[#This Row],[datetime]])</f>
        <v>9</v>
      </c>
      <c r="G7845">
        <v>1</v>
      </c>
      <c r="H7845">
        <v>0</v>
      </c>
      <c r="I7845">
        <v>1</v>
      </c>
      <c r="J7845">
        <v>1</v>
      </c>
      <c r="K7845">
        <v>12.3</v>
      </c>
      <c r="L7845">
        <v>13.635</v>
      </c>
      <c r="M7845">
        <v>61</v>
      </c>
      <c r="N7845">
        <v>22.002800000000001</v>
      </c>
      <c r="O7845">
        <v>12</v>
      </c>
      <c r="P7845">
        <v>252</v>
      </c>
      <c r="Q7845">
        <v>264</v>
      </c>
      <c r="R7845">
        <v>7844</v>
      </c>
    </row>
    <row r="7846" spans="1:18" x14ac:dyDescent="0.2">
      <c r="A7846" s="1">
        <v>40981.625</v>
      </c>
      <c r="B7846" s="17">
        <f>YEAR(Таблица1[[#This Row],[datetime]])</f>
        <v>2012</v>
      </c>
      <c r="C7846" s="17">
        <f>MONTH(Таблица1[[#This Row],[datetime]])</f>
        <v>3</v>
      </c>
      <c r="D7846" s="17">
        <f>DAY(Таблица1[[#This Row],[datetime]])</f>
        <v>13</v>
      </c>
      <c r="E7846" s="17">
        <f>WEEKDAY(Таблица1[[#This Row],[datetime]])</f>
        <v>3</v>
      </c>
      <c r="F7846" s="17">
        <f>HOUR(Таблица1[[#This Row],[datetime]])</f>
        <v>15</v>
      </c>
      <c r="G7846">
        <v>1</v>
      </c>
      <c r="H7846">
        <v>0</v>
      </c>
      <c r="I7846">
        <v>1</v>
      </c>
      <c r="J7846">
        <v>1</v>
      </c>
      <c r="K7846">
        <v>28.7</v>
      </c>
      <c r="L7846">
        <v>31.82</v>
      </c>
      <c r="M7846">
        <v>39</v>
      </c>
      <c r="N7846">
        <v>15.001300000000001</v>
      </c>
      <c r="O7846">
        <v>68</v>
      </c>
      <c r="P7846">
        <v>196</v>
      </c>
      <c r="Q7846">
        <v>264</v>
      </c>
      <c r="R7846">
        <v>7845</v>
      </c>
    </row>
    <row r="7847" spans="1:18" x14ac:dyDescent="0.2">
      <c r="A7847" s="1">
        <v>41018.5</v>
      </c>
      <c r="B7847" s="17">
        <f>YEAR(Таблица1[[#This Row],[datetime]])</f>
        <v>2012</v>
      </c>
      <c r="C7847" s="17">
        <f>MONTH(Таблица1[[#This Row],[datetime]])</f>
        <v>4</v>
      </c>
      <c r="D7847" s="17">
        <f>DAY(Таблица1[[#This Row],[datetime]])</f>
        <v>19</v>
      </c>
      <c r="E7847" s="17">
        <f>WEEKDAY(Таблица1[[#This Row],[datetime]])</f>
        <v>5</v>
      </c>
      <c r="F7847" s="17">
        <f>HOUR(Таблица1[[#This Row],[datetime]])</f>
        <v>12</v>
      </c>
      <c r="G7847">
        <v>2</v>
      </c>
      <c r="H7847">
        <v>0</v>
      </c>
      <c r="I7847">
        <v>1</v>
      </c>
      <c r="J7847">
        <v>1</v>
      </c>
      <c r="K7847">
        <v>22.14</v>
      </c>
      <c r="L7847">
        <v>25.76</v>
      </c>
      <c r="M7847">
        <v>49</v>
      </c>
      <c r="N7847">
        <v>0</v>
      </c>
      <c r="O7847">
        <v>51</v>
      </c>
      <c r="P7847">
        <v>213</v>
      </c>
      <c r="Q7847">
        <v>264</v>
      </c>
      <c r="R7847">
        <v>7846</v>
      </c>
    </row>
    <row r="7848" spans="1:18" x14ac:dyDescent="0.2">
      <c r="A7848" s="1">
        <v>41044.5</v>
      </c>
      <c r="B7848" s="17">
        <f>YEAR(Таблица1[[#This Row],[datetime]])</f>
        <v>2012</v>
      </c>
      <c r="C7848" s="17">
        <f>MONTH(Таблица1[[#This Row],[datetime]])</f>
        <v>5</v>
      </c>
      <c r="D7848" s="17">
        <f>DAY(Таблица1[[#This Row],[datetime]])</f>
        <v>15</v>
      </c>
      <c r="E7848" s="17">
        <f>WEEKDAY(Таблица1[[#This Row],[datetime]])</f>
        <v>3</v>
      </c>
      <c r="F7848" s="17">
        <f>HOUR(Таблица1[[#This Row],[datetime]])</f>
        <v>12</v>
      </c>
      <c r="G7848">
        <v>2</v>
      </c>
      <c r="H7848">
        <v>0</v>
      </c>
      <c r="I7848">
        <v>1</v>
      </c>
      <c r="J7848">
        <v>1</v>
      </c>
      <c r="K7848">
        <v>26.24</v>
      </c>
      <c r="L7848">
        <v>30.305</v>
      </c>
      <c r="M7848">
        <v>73</v>
      </c>
      <c r="N7848">
        <v>12.997999999999999</v>
      </c>
      <c r="O7848">
        <v>44</v>
      </c>
      <c r="P7848">
        <v>220</v>
      </c>
      <c r="Q7848">
        <v>264</v>
      </c>
      <c r="R7848">
        <v>7847</v>
      </c>
    </row>
    <row r="7849" spans="1:18" x14ac:dyDescent="0.2">
      <c r="A7849" s="1">
        <v>41068.458333333336</v>
      </c>
      <c r="B7849" s="17">
        <f>YEAR(Таблица1[[#This Row],[datetime]])</f>
        <v>2012</v>
      </c>
      <c r="C7849" s="17">
        <f>MONTH(Таблица1[[#This Row],[datetime]])</f>
        <v>6</v>
      </c>
      <c r="D7849" s="17">
        <f>DAY(Таблица1[[#This Row],[datetime]])</f>
        <v>8</v>
      </c>
      <c r="E7849" s="17">
        <f>WEEKDAY(Таблица1[[#This Row],[datetime]])</f>
        <v>6</v>
      </c>
      <c r="F7849" s="17">
        <f>HOUR(Таблица1[[#This Row],[datetime]])</f>
        <v>11</v>
      </c>
      <c r="G7849">
        <v>2</v>
      </c>
      <c r="H7849">
        <v>0</v>
      </c>
      <c r="I7849">
        <v>1</v>
      </c>
      <c r="J7849">
        <v>1</v>
      </c>
      <c r="K7849">
        <v>28.7</v>
      </c>
      <c r="L7849">
        <v>31.82</v>
      </c>
      <c r="M7849">
        <v>42</v>
      </c>
      <c r="N7849">
        <v>16.997900000000001</v>
      </c>
      <c r="O7849">
        <v>65</v>
      </c>
      <c r="P7849">
        <v>199</v>
      </c>
      <c r="Q7849">
        <v>264</v>
      </c>
      <c r="R7849">
        <v>7848</v>
      </c>
    </row>
    <row r="7850" spans="1:18" x14ac:dyDescent="0.2">
      <c r="A7850" s="1">
        <v>41187.916666666664</v>
      </c>
      <c r="B7850" s="17">
        <f>YEAR(Таблица1[[#This Row],[datetime]])</f>
        <v>2012</v>
      </c>
      <c r="C7850" s="17">
        <f>MONTH(Таблица1[[#This Row],[datetime]])</f>
        <v>10</v>
      </c>
      <c r="D7850" s="17">
        <f>DAY(Таблица1[[#This Row],[datetime]])</f>
        <v>5</v>
      </c>
      <c r="E7850" s="17">
        <f>WEEKDAY(Таблица1[[#This Row],[datetime]])</f>
        <v>6</v>
      </c>
      <c r="F7850" s="17">
        <f>HOUR(Таблица1[[#This Row],[datetime]])</f>
        <v>22</v>
      </c>
      <c r="G7850">
        <v>4</v>
      </c>
      <c r="H7850">
        <v>0</v>
      </c>
      <c r="I7850">
        <v>1</v>
      </c>
      <c r="J7850">
        <v>1</v>
      </c>
      <c r="K7850">
        <v>24.6</v>
      </c>
      <c r="L7850">
        <v>29.545000000000002</v>
      </c>
      <c r="M7850">
        <v>73</v>
      </c>
      <c r="N7850">
        <v>19.001200000000001</v>
      </c>
      <c r="O7850">
        <v>63</v>
      </c>
      <c r="P7850">
        <v>201</v>
      </c>
      <c r="Q7850">
        <v>264</v>
      </c>
      <c r="R7850">
        <v>7849</v>
      </c>
    </row>
    <row r="7851" spans="1:18" x14ac:dyDescent="0.2">
      <c r="A7851" s="1">
        <v>41225.291666666664</v>
      </c>
      <c r="B7851" s="17">
        <f>YEAR(Таблица1[[#This Row],[datetime]])</f>
        <v>2012</v>
      </c>
      <c r="C7851" s="17">
        <f>MONTH(Таблица1[[#This Row],[datetime]])</f>
        <v>11</v>
      </c>
      <c r="D7851" s="17">
        <f>DAY(Таблица1[[#This Row],[datetime]])</f>
        <v>12</v>
      </c>
      <c r="E7851" s="17">
        <f>WEEKDAY(Таблица1[[#This Row],[datetime]])</f>
        <v>2</v>
      </c>
      <c r="F7851" s="17">
        <f>HOUR(Таблица1[[#This Row],[datetime]])</f>
        <v>7</v>
      </c>
      <c r="G7851">
        <v>4</v>
      </c>
      <c r="H7851">
        <v>1</v>
      </c>
      <c r="I7851">
        <v>0</v>
      </c>
      <c r="J7851">
        <v>1</v>
      </c>
      <c r="K7851">
        <v>16.399999999999999</v>
      </c>
      <c r="L7851">
        <v>20.454999999999998</v>
      </c>
      <c r="M7851">
        <v>87</v>
      </c>
      <c r="N7851">
        <v>0</v>
      </c>
      <c r="O7851">
        <v>16</v>
      </c>
      <c r="P7851">
        <v>248</v>
      </c>
      <c r="Q7851">
        <v>264</v>
      </c>
      <c r="R7851">
        <v>7850</v>
      </c>
    </row>
    <row r="7852" spans="1:18" x14ac:dyDescent="0.2">
      <c r="A7852" s="1">
        <v>40666.291666666664</v>
      </c>
      <c r="B7852" s="17">
        <f>YEAR(Таблица1[[#This Row],[datetime]])</f>
        <v>2011</v>
      </c>
      <c r="C7852" s="17">
        <f>MONTH(Таблица1[[#This Row],[datetime]])</f>
        <v>5</v>
      </c>
      <c r="D7852" s="17">
        <f>DAY(Таблица1[[#This Row],[datetime]])</f>
        <v>3</v>
      </c>
      <c r="E7852" s="17">
        <f>WEEKDAY(Таблица1[[#This Row],[datetime]])</f>
        <v>3</v>
      </c>
      <c r="F7852" s="17">
        <f>HOUR(Таблица1[[#This Row],[datetime]])</f>
        <v>7</v>
      </c>
      <c r="G7852">
        <v>2</v>
      </c>
      <c r="H7852">
        <v>0</v>
      </c>
      <c r="I7852">
        <v>1</v>
      </c>
      <c r="J7852">
        <v>2</v>
      </c>
      <c r="K7852">
        <v>22.14</v>
      </c>
      <c r="L7852">
        <v>25.76</v>
      </c>
      <c r="M7852">
        <v>88</v>
      </c>
      <c r="N7852">
        <v>15.001300000000001</v>
      </c>
      <c r="O7852">
        <v>17</v>
      </c>
      <c r="P7852">
        <v>248</v>
      </c>
      <c r="Q7852">
        <v>265</v>
      </c>
      <c r="R7852">
        <v>7851</v>
      </c>
    </row>
    <row r="7853" spans="1:18" x14ac:dyDescent="0.2">
      <c r="A7853" s="1">
        <v>40731.666666666664</v>
      </c>
      <c r="B7853" s="17">
        <f>YEAR(Таблица1[[#This Row],[datetime]])</f>
        <v>2011</v>
      </c>
      <c r="C7853" s="17">
        <f>MONTH(Таблица1[[#This Row],[datetime]])</f>
        <v>7</v>
      </c>
      <c r="D7853" s="17">
        <f>DAY(Таблица1[[#This Row],[datetime]])</f>
        <v>7</v>
      </c>
      <c r="E7853" s="17">
        <f>WEEKDAY(Таблица1[[#This Row],[datetime]])</f>
        <v>5</v>
      </c>
      <c r="F7853" s="17">
        <f>HOUR(Таблица1[[#This Row],[datetime]])</f>
        <v>16</v>
      </c>
      <c r="G7853">
        <v>3</v>
      </c>
      <c r="H7853">
        <v>0</v>
      </c>
      <c r="I7853">
        <v>1</v>
      </c>
      <c r="J7853">
        <v>1</v>
      </c>
      <c r="K7853">
        <v>35.26</v>
      </c>
      <c r="L7853">
        <v>38.634999999999998</v>
      </c>
      <c r="M7853">
        <v>39</v>
      </c>
      <c r="N7853">
        <v>15.001300000000001</v>
      </c>
      <c r="O7853">
        <v>47</v>
      </c>
      <c r="P7853">
        <v>218</v>
      </c>
      <c r="Q7853">
        <v>265</v>
      </c>
      <c r="R7853">
        <v>7852</v>
      </c>
    </row>
    <row r="7854" spans="1:18" x14ac:dyDescent="0.2">
      <c r="A7854" s="1">
        <v>40739.583333333336</v>
      </c>
      <c r="B7854" s="17">
        <f>YEAR(Таблица1[[#This Row],[datetime]])</f>
        <v>2011</v>
      </c>
      <c r="C7854" s="17">
        <f>MONTH(Таблица1[[#This Row],[datetime]])</f>
        <v>7</v>
      </c>
      <c r="D7854" s="17">
        <f>DAY(Таблица1[[#This Row],[datetime]])</f>
        <v>15</v>
      </c>
      <c r="E7854" s="17">
        <f>WEEKDAY(Таблица1[[#This Row],[datetime]])</f>
        <v>6</v>
      </c>
      <c r="F7854" s="17">
        <f>HOUR(Таблица1[[#This Row],[datetime]])</f>
        <v>14</v>
      </c>
      <c r="G7854">
        <v>3</v>
      </c>
      <c r="H7854">
        <v>0</v>
      </c>
      <c r="I7854">
        <v>1</v>
      </c>
      <c r="J7854">
        <v>1</v>
      </c>
      <c r="K7854">
        <v>28.7</v>
      </c>
      <c r="L7854">
        <v>32.575000000000003</v>
      </c>
      <c r="M7854">
        <v>51</v>
      </c>
      <c r="N7854">
        <v>12.997999999999999</v>
      </c>
      <c r="O7854">
        <v>105</v>
      </c>
      <c r="P7854">
        <v>160</v>
      </c>
      <c r="Q7854">
        <v>265</v>
      </c>
      <c r="R7854">
        <v>7853</v>
      </c>
    </row>
    <row r="7855" spans="1:18" x14ac:dyDescent="0.2">
      <c r="A7855" s="1">
        <v>40742.666666666664</v>
      </c>
      <c r="B7855" s="17">
        <f>YEAR(Таблица1[[#This Row],[datetime]])</f>
        <v>2011</v>
      </c>
      <c r="C7855" s="17">
        <f>MONTH(Таблица1[[#This Row],[datetime]])</f>
        <v>7</v>
      </c>
      <c r="D7855" s="17">
        <f>DAY(Таблица1[[#This Row],[datetime]])</f>
        <v>18</v>
      </c>
      <c r="E7855" s="17">
        <f>WEEKDAY(Таблица1[[#This Row],[datetime]])</f>
        <v>2</v>
      </c>
      <c r="F7855" s="17">
        <f>HOUR(Таблица1[[#This Row],[datetime]])</f>
        <v>16</v>
      </c>
      <c r="G7855">
        <v>3</v>
      </c>
      <c r="H7855">
        <v>0</v>
      </c>
      <c r="I7855">
        <v>1</v>
      </c>
      <c r="J7855">
        <v>1</v>
      </c>
      <c r="K7855">
        <v>34.44</v>
      </c>
      <c r="L7855">
        <v>40.15</v>
      </c>
      <c r="M7855">
        <v>53</v>
      </c>
      <c r="N7855">
        <v>19.001200000000001</v>
      </c>
      <c r="O7855">
        <v>45</v>
      </c>
      <c r="P7855">
        <v>220</v>
      </c>
      <c r="Q7855">
        <v>265</v>
      </c>
      <c r="R7855">
        <v>7854</v>
      </c>
    </row>
    <row r="7856" spans="1:18" x14ac:dyDescent="0.2">
      <c r="A7856" s="1">
        <v>40826.416666666664</v>
      </c>
      <c r="B7856" s="17">
        <f>YEAR(Таблица1[[#This Row],[datetime]])</f>
        <v>2011</v>
      </c>
      <c r="C7856" s="17">
        <f>MONTH(Таблица1[[#This Row],[datetime]])</f>
        <v>10</v>
      </c>
      <c r="D7856" s="17">
        <f>DAY(Таблица1[[#This Row],[datetime]])</f>
        <v>10</v>
      </c>
      <c r="E7856" s="17">
        <f>WEEKDAY(Таблица1[[#This Row],[datetime]])</f>
        <v>2</v>
      </c>
      <c r="F7856" s="17">
        <f>HOUR(Таблица1[[#This Row],[datetime]])</f>
        <v>10</v>
      </c>
      <c r="G7856">
        <v>4</v>
      </c>
      <c r="H7856">
        <v>1</v>
      </c>
      <c r="I7856">
        <v>0</v>
      </c>
      <c r="J7856">
        <v>1</v>
      </c>
      <c r="K7856">
        <v>22.96</v>
      </c>
      <c r="L7856">
        <v>26.515000000000001</v>
      </c>
      <c r="M7856">
        <v>73</v>
      </c>
      <c r="N7856">
        <v>11.0014</v>
      </c>
      <c r="O7856">
        <v>107</v>
      </c>
      <c r="P7856">
        <v>158</v>
      </c>
      <c r="Q7856">
        <v>265</v>
      </c>
      <c r="R7856">
        <v>7855</v>
      </c>
    </row>
    <row r="7857" spans="1:18" x14ac:dyDescent="0.2">
      <c r="A7857" s="1">
        <v>40879.791666666664</v>
      </c>
      <c r="B7857" s="17">
        <f>YEAR(Таблица1[[#This Row],[datetime]])</f>
        <v>2011</v>
      </c>
      <c r="C7857" s="17">
        <f>MONTH(Таблица1[[#This Row],[datetime]])</f>
        <v>12</v>
      </c>
      <c r="D7857" s="17">
        <f>DAY(Таблица1[[#This Row],[datetime]])</f>
        <v>2</v>
      </c>
      <c r="E7857" s="17">
        <f>WEEKDAY(Таблица1[[#This Row],[datetime]])</f>
        <v>6</v>
      </c>
      <c r="F7857" s="17">
        <f>HOUR(Таблица1[[#This Row],[datetime]])</f>
        <v>19</v>
      </c>
      <c r="G7857">
        <v>4</v>
      </c>
      <c r="H7857">
        <v>0</v>
      </c>
      <c r="I7857">
        <v>1</v>
      </c>
      <c r="J7857">
        <v>1</v>
      </c>
      <c r="K7857">
        <v>13.94</v>
      </c>
      <c r="L7857">
        <v>15.91</v>
      </c>
      <c r="M7857">
        <v>53</v>
      </c>
      <c r="N7857">
        <v>16.997900000000001</v>
      </c>
      <c r="O7857">
        <v>13</v>
      </c>
      <c r="P7857">
        <v>252</v>
      </c>
      <c r="Q7857">
        <v>265</v>
      </c>
      <c r="R7857">
        <v>7856</v>
      </c>
    </row>
    <row r="7858" spans="1:18" x14ac:dyDescent="0.2">
      <c r="A7858" s="1">
        <v>40909.625</v>
      </c>
      <c r="B7858" s="17">
        <f>YEAR(Таблица1[[#This Row],[datetime]])</f>
        <v>2012</v>
      </c>
      <c r="C7858" s="17">
        <f>MONTH(Таблица1[[#This Row],[datetime]])</f>
        <v>1</v>
      </c>
      <c r="D7858" s="17">
        <f>DAY(Таблица1[[#This Row],[datetime]])</f>
        <v>1</v>
      </c>
      <c r="E7858" s="17">
        <f>WEEKDAY(Таблица1[[#This Row],[datetime]])</f>
        <v>1</v>
      </c>
      <c r="F7858" s="17">
        <f>HOUR(Таблица1[[#This Row],[datetime]])</f>
        <v>15</v>
      </c>
      <c r="G7858">
        <v>1</v>
      </c>
      <c r="H7858">
        <v>0</v>
      </c>
      <c r="I7858">
        <v>0</v>
      </c>
      <c r="J7858">
        <v>1</v>
      </c>
      <c r="K7858">
        <v>18.86</v>
      </c>
      <c r="L7858">
        <v>22.725000000000001</v>
      </c>
      <c r="M7858">
        <v>51</v>
      </c>
      <c r="N7858">
        <v>19.999500000000001</v>
      </c>
      <c r="O7858">
        <v>101</v>
      </c>
      <c r="P7858">
        <v>164</v>
      </c>
      <c r="Q7858">
        <v>265</v>
      </c>
      <c r="R7858">
        <v>7857</v>
      </c>
    </row>
    <row r="7859" spans="1:18" x14ac:dyDescent="0.2">
      <c r="A7859" s="1">
        <v>40913.791666666664</v>
      </c>
      <c r="B7859" s="17">
        <f>YEAR(Таблица1[[#This Row],[datetime]])</f>
        <v>2012</v>
      </c>
      <c r="C7859" s="17">
        <f>MONTH(Таблица1[[#This Row],[datetime]])</f>
        <v>1</v>
      </c>
      <c r="D7859" s="17">
        <f>DAY(Таблица1[[#This Row],[datetime]])</f>
        <v>5</v>
      </c>
      <c r="E7859" s="17">
        <f>WEEKDAY(Таблица1[[#This Row],[datetime]])</f>
        <v>5</v>
      </c>
      <c r="F7859" s="17">
        <f>HOUR(Таблица1[[#This Row],[datetime]])</f>
        <v>19</v>
      </c>
      <c r="G7859">
        <v>1</v>
      </c>
      <c r="H7859">
        <v>0</v>
      </c>
      <c r="I7859">
        <v>1</v>
      </c>
      <c r="J7859">
        <v>1</v>
      </c>
      <c r="K7859">
        <v>13.94</v>
      </c>
      <c r="L7859">
        <v>17.425000000000001</v>
      </c>
      <c r="M7859">
        <v>34</v>
      </c>
      <c r="N7859">
        <v>6.0031999999999996</v>
      </c>
      <c r="O7859">
        <v>10</v>
      </c>
      <c r="P7859">
        <v>255</v>
      </c>
      <c r="Q7859">
        <v>265</v>
      </c>
      <c r="R7859">
        <v>7858</v>
      </c>
    </row>
    <row r="7860" spans="1:18" x14ac:dyDescent="0.2">
      <c r="A7860" s="1">
        <v>40983.5</v>
      </c>
      <c r="B7860" s="17">
        <f>YEAR(Таблица1[[#This Row],[datetime]])</f>
        <v>2012</v>
      </c>
      <c r="C7860" s="17">
        <f>MONTH(Таблица1[[#This Row],[datetime]])</f>
        <v>3</v>
      </c>
      <c r="D7860" s="17">
        <f>DAY(Таблица1[[#This Row],[datetime]])</f>
        <v>15</v>
      </c>
      <c r="E7860" s="17">
        <f>WEEKDAY(Таблица1[[#This Row],[datetime]])</f>
        <v>5</v>
      </c>
      <c r="F7860" s="17">
        <f>HOUR(Таблица1[[#This Row],[datetime]])</f>
        <v>12</v>
      </c>
      <c r="G7860">
        <v>1</v>
      </c>
      <c r="H7860">
        <v>0</v>
      </c>
      <c r="I7860">
        <v>1</v>
      </c>
      <c r="J7860">
        <v>2</v>
      </c>
      <c r="K7860">
        <v>25.42</v>
      </c>
      <c r="L7860">
        <v>31.06</v>
      </c>
      <c r="M7860">
        <v>50</v>
      </c>
      <c r="N7860">
        <v>8.9981000000000009</v>
      </c>
      <c r="O7860">
        <v>59</v>
      </c>
      <c r="P7860">
        <v>206</v>
      </c>
      <c r="Q7860">
        <v>265</v>
      </c>
      <c r="R7860">
        <v>7859</v>
      </c>
    </row>
    <row r="7861" spans="1:18" x14ac:dyDescent="0.2">
      <c r="A7861" s="1">
        <v>41013.375</v>
      </c>
      <c r="B7861" s="17">
        <f>YEAR(Таблица1[[#This Row],[datetime]])</f>
        <v>2012</v>
      </c>
      <c r="C7861" s="17">
        <f>MONTH(Таблица1[[#This Row],[datetime]])</f>
        <v>4</v>
      </c>
      <c r="D7861" s="17">
        <f>DAY(Таблица1[[#This Row],[datetime]])</f>
        <v>14</v>
      </c>
      <c r="E7861" s="17">
        <f>WEEKDAY(Таблица1[[#This Row],[datetime]])</f>
        <v>7</v>
      </c>
      <c r="F7861" s="17">
        <f>HOUR(Таблица1[[#This Row],[datetime]])</f>
        <v>9</v>
      </c>
      <c r="G7861">
        <v>2</v>
      </c>
      <c r="H7861">
        <v>0</v>
      </c>
      <c r="I7861">
        <v>0</v>
      </c>
      <c r="J7861">
        <v>1</v>
      </c>
      <c r="K7861">
        <v>17.22</v>
      </c>
      <c r="L7861">
        <v>21.21</v>
      </c>
      <c r="M7861">
        <v>54</v>
      </c>
      <c r="N7861">
        <v>8.9981000000000009</v>
      </c>
      <c r="O7861">
        <v>59</v>
      </c>
      <c r="P7861">
        <v>206</v>
      </c>
      <c r="Q7861">
        <v>265</v>
      </c>
      <c r="R7861">
        <v>7860</v>
      </c>
    </row>
    <row r="7862" spans="1:18" x14ac:dyDescent="0.2">
      <c r="A7862" s="1">
        <v>41017.375</v>
      </c>
      <c r="B7862" s="17">
        <f>YEAR(Таблица1[[#This Row],[datetime]])</f>
        <v>2012</v>
      </c>
      <c r="C7862" s="17">
        <f>MONTH(Таблица1[[#This Row],[datetime]])</f>
        <v>4</v>
      </c>
      <c r="D7862" s="17">
        <f>DAY(Таблица1[[#This Row],[datetime]])</f>
        <v>18</v>
      </c>
      <c r="E7862" s="17">
        <f>WEEKDAY(Таблица1[[#This Row],[datetime]])</f>
        <v>4</v>
      </c>
      <c r="F7862" s="17">
        <f>HOUR(Таблица1[[#This Row],[datetime]])</f>
        <v>9</v>
      </c>
      <c r="G7862">
        <v>2</v>
      </c>
      <c r="H7862">
        <v>0</v>
      </c>
      <c r="I7862">
        <v>1</v>
      </c>
      <c r="J7862">
        <v>3</v>
      </c>
      <c r="K7862">
        <v>19.68</v>
      </c>
      <c r="L7862">
        <v>23.484999999999999</v>
      </c>
      <c r="M7862">
        <v>44</v>
      </c>
      <c r="N7862">
        <v>19.999500000000001</v>
      </c>
      <c r="O7862">
        <v>20</v>
      </c>
      <c r="P7862">
        <v>245</v>
      </c>
      <c r="Q7862">
        <v>265</v>
      </c>
      <c r="R7862">
        <v>7861</v>
      </c>
    </row>
    <row r="7863" spans="1:18" x14ac:dyDescent="0.2">
      <c r="A7863" s="1">
        <v>41032.541666666664</v>
      </c>
      <c r="B7863" s="17">
        <f>YEAR(Таблица1[[#This Row],[datetime]])</f>
        <v>2012</v>
      </c>
      <c r="C7863" s="17">
        <f>MONTH(Таблица1[[#This Row],[datetime]])</f>
        <v>5</v>
      </c>
      <c r="D7863" s="17">
        <f>DAY(Таблица1[[#This Row],[datetime]])</f>
        <v>3</v>
      </c>
      <c r="E7863" s="17">
        <f>WEEKDAY(Таблица1[[#This Row],[datetime]])</f>
        <v>5</v>
      </c>
      <c r="F7863" s="17">
        <f>HOUR(Таблица1[[#This Row],[datetime]])</f>
        <v>13</v>
      </c>
      <c r="G7863">
        <v>2</v>
      </c>
      <c r="H7863">
        <v>0</v>
      </c>
      <c r="I7863">
        <v>1</v>
      </c>
      <c r="J7863">
        <v>1</v>
      </c>
      <c r="K7863">
        <v>24.6</v>
      </c>
      <c r="L7863">
        <v>29.545000000000002</v>
      </c>
      <c r="M7863">
        <v>69</v>
      </c>
      <c r="N7863">
        <v>12.997999999999999</v>
      </c>
      <c r="O7863">
        <v>48</v>
      </c>
      <c r="P7863">
        <v>217</v>
      </c>
      <c r="Q7863">
        <v>265</v>
      </c>
      <c r="R7863">
        <v>7862</v>
      </c>
    </row>
    <row r="7864" spans="1:18" x14ac:dyDescent="0.2">
      <c r="A7864" s="1">
        <v>41064.875</v>
      </c>
      <c r="B7864" s="17">
        <f>YEAR(Таблица1[[#This Row],[datetime]])</f>
        <v>2012</v>
      </c>
      <c r="C7864" s="17">
        <f>MONTH(Таблица1[[#This Row],[datetime]])</f>
        <v>6</v>
      </c>
      <c r="D7864" s="17">
        <f>DAY(Таблица1[[#This Row],[datetime]])</f>
        <v>4</v>
      </c>
      <c r="E7864" s="17">
        <f>WEEKDAY(Таблица1[[#This Row],[datetime]])</f>
        <v>2</v>
      </c>
      <c r="F7864" s="17">
        <f>HOUR(Таблица1[[#This Row],[datetime]])</f>
        <v>21</v>
      </c>
      <c r="G7864">
        <v>2</v>
      </c>
      <c r="H7864">
        <v>0</v>
      </c>
      <c r="I7864">
        <v>1</v>
      </c>
      <c r="J7864">
        <v>1</v>
      </c>
      <c r="K7864">
        <v>23.78</v>
      </c>
      <c r="L7864">
        <v>27.274999999999999</v>
      </c>
      <c r="M7864">
        <v>49</v>
      </c>
      <c r="N7864">
        <v>16.997900000000001</v>
      </c>
      <c r="O7864">
        <v>40</v>
      </c>
      <c r="P7864">
        <v>225</v>
      </c>
      <c r="Q7864">
        <v>265</v>
      </c>
      <c r="R7864">
        <v>7863</v>
      </c>
    </row>
    <row r="7865" spans="1:18" x14ac:dyDescent="0.2">
      <c r="A7865" s="1">
        <v>41067.583333333336</v>
      </c>
      <c r="B7865" s="17">
        <f>YEAR(Таблица1[[#This Row],[datetime]])</f>
        <v>2012</v>
      </c>
      <c r="C7865" s="17">
        <f>MONTH(Таблица1[[#This Row],[datetime]])</f>
        <v>6</v>
      </c>
      <c r="D7865" s="17">
        <f>DAY(Таблица1[[#This Row],[datetime]])</f>
        <v>7</v>
      </c>
      <c r="E7865" s="17">
        <f>WEEKDAY(Таблица1[[#This Row],[datetime]])</f>
        <v>5</v>
      </c>
      <c r="F7865" s="17">
        <f>HOUR(Таблица1[[#This Row],[datetime]])</f>
        <v>14</v>
      </c>
      <c r="G7865">
        <v>2</v>
      </c>
      <c r="H7865">
        <v>0</v>
      </c>
      <c r="I7865">
        <v>1</v>
      </c>
      <c r="J7865">
        <v>1</v>
      </c>
      <c r="K7865">
        <v>29.52</v>
      </c>
      <c r="L7865">
        <v>32.575000000000003</v>
      </c>
      <c r="M7865">
        <v>37</v>
      </c>
      <c r="N7865">
        <v>16.997900000000001</v>
      </c>
      <c r="O7865">
        <v>67</v>
      </c>
      <c r="P7865">
        <v>198</v>
      </c>
      <c r="Q7865">
        <v>265</v>
      </c>
      <c r="R7865">
        <v>7864</v>
      </c>
    </row>
    <row r="7866" spans="1:18" x14ac:dyDescent="0.2">
      <c r="A7866" s="1">
        <v>41074.5</v>
      </c>
      <c r="B7866" s="17">
        <f>YEAR(Таблица1[[#This Row],[datetime]])</f>
        <v>2012</v>
      </c>
      <c r="C7866" s="17">
        <f>MONTH(Таблица1[[#This Row],[datetime]])</f>
        <v>6</v>
      </c>
      <c r="D7866" s="17">
        <f>DAY(Таблица1[[#This Row],[datetime]])</f>
        <v>14</v>
      </c>
      <c r="E7866" s="17">
        <f>WEEKDAY(Таблица1[[#This Row],[datetime]])</f>
        <v>5</v>
      </c>
      <c r="F7866" s="17">
        <f>HOUR(Таблица1[[#This Row],[datetime]])</f>
        <v>12</v>
      </c>
      <c r="G7866">
        <v>2</v>
      </c>
      <c r="H7866">
        <v>0</v>
      </c>
      <c r="I7866">
        <v>1</v>
      </c>
      <c r="J7866">
        <v>2</v>
      </c>
      <c r="K7866">
        <v>27.06</v>
      </c>
      <c r="L7866">
        <v>31.06</v>
      </c>
      <c r="M7866">
        <v>61</v>
      </c>
      <c r="N7866">
        <v>15.001300000000001</v>
      </c>
      <c r="O7866">
        <v>55</v>
      </c>
      <c r="P7866">
        <v>210</v>
      </c>
      <c r="Q7866">
        <v>265</v>
      </c>
      <c r="R7866">
        <v>7865</v>
      </c>
    </row>
    <row r="7867" spans="1:18" x14ac:dyDescent="0.2">
      <c r="A7867" s="1">
        <v>41100.625</v>
      </c>
      <c r="B7867" s="17">
        <f>YEAR(Таблица1[[#This Row],[datetime]])</f>
        <v>2012</v>
      </c>
      <c r="C7867" s="17">
        <f>MONTH(Таблица1[[#This Row],[datetime]])</f>
        <v>7</v>
      </c>
      <c r="D7867" s="17">
        <f>DAY(Таблица1[[#This Row],[datetime]])</f>
        <v>10</v>
      </c>
      <c r="E7867" s="17">
        <f>WEEKDAY(Таблица1[[#This Row],[datetime]])</f>
        <v>3</v>
      </c>
      <c r="F7867" s="17">
        <f>HOUR(Таблица1[[#This Row],[datetime]])</f>
        <v>15</v>
      </c>
      <c r="G7867">
        <v>3</v>
      </c>
      <c r="H7867">
        <v>0</v>
      </c>
      <c r="I7867">
        <v>1</v>
      </c>
      <c r="J7867">
        <v>1</v>
      </c>
      <c r="K7867">
        <v>32.799999999999997</v>
      </c>
      <c r="L7867">
        <v>35.604999999999997</v>
      </c>
      <c r="M7867">
        <v>41</v>
      </c>
      <c r="N7867">
        <v>15.001300000000001</v>
      </c>
      <c r="O7867">
        <v>77</v>
      </c>
      <c r="P7867">
        <v>188</v>
      </c>
      <c r="Q7867">
        <v>265</v>
      </c>
      <c r="R7867">
        <v>7866</v>
      </c>
    </row>
    <row r="7868" spans="1:18" x14ac:dyDescent="0.2">
      <c r="A7868" s="1">
        <v>40664.625</v>
      </c>
      <c r="B7868" s="17">
        <f>YEAR(Таблица1[[#This Row],[datetime]])</f>
        <v>2011</v>
      </c>
      <c r="C7868" s="17">
        <f>MONTH(Таблица1[[#This Row],[datetime]])</f>
        <v>5</v>
      </c>
      <c r="D7868" s="17">
        <f>DAY(Таблица1[[#This Row],[datetime]])</f>
        <v>1</v>
      </c>
      <c r="E7868" s="17">
        <f>WEEKDAY(Таблица1[[#This Row],[datetime]])</f>
        <v>1</v>
      </c>
      <c r="F7868" s="17">
        <f>HOUR(Таблица1[[#This Row],[datetime]])</f>
        <v>15</v>
      </c>
      <c r="G7868">
        <v>2</v>
      </c>
      <c r="H7868">
        <v>0</v>
      </c>
      <c r="I7868">
        <v>0</v>
      </c>
      <c r="J7868">
        <v>2</v>
      </c>
      <c r="K7868">
        <v>20.5</v>
      </c>
      <c r="L7868">
        <v>24.24</v>
      </c>
      <c r="M7868">
        <v>72</v>
      </c>
      <c r="N7868">
        <v>0</v>
      </c>
      <c r="O7868">
        <v>113</v>
      </c>
      <c r="P7868">
        <v>153</v>
      </c>
      <c r="Q7868">
        <v>266</v>
      </c>
      <c r="R7868">
        <v>7867</v>
      </c>
    </row>
    <row r="7869" spans="1:18" x14ac:dyDescent="0.2">
      <c r="A7869" s="1">
        <v>40695.666666666664</v>
      </c>
      <c r="B7869" s="17">
        <f>YEAR(Таблица1[[#This Row],[datetime]])</f>
        <v>2011</v>
      </c>
      <c r="C7869" s="17">
        <f>MONTH(Таблица1[[#This Row],[datetime]])</f>
        <v>6</v>
      </c>
      <c r="D7869" s="17">
        <f>DAY(Таблица1[[#This Row],[datetime]])</f>
        <v>1</v>
      </c>
      <c r="E7869" s="17">
        <f>WEEKDAY(Таблица1[[#This Row],[datetime]])</f>
        <v>4</v>
      </c>
      <c r="F7869" s="17">
        <f>HOUR(Таблица1[[#This Row],[datetime]])</f>
        <v>16</v>
      </c>
      <c r="G7869">
        <v>2</v>
      </c>
      <c r="H7869">
        <v>0</v>
      </c>
      <c r="I7869">
        <v>1</v>
      </c>
      <c r="J7869">
        <v>1</v>
      </c>
      <c r="K7869">
        <v>35.26</v>
      </c>
      <c r="L7869">
        <v>40.15</v>
      </c>
      <c r="M7869">
        <v>47</v>
      </c>
      <c r="N7869">
        <v>19.999500000000001</v>
      </c>
      <c r="O7869">
        <v>39</v>
      </c>
      <c r="P7869">
        <v>227</v>
      </c>
      <c r="Q7869">
        <v>266</v>
      </c>
      <c r="R7869">
        <v>7868</v>
      </c>
    </row>
    <row r="7870" spans="1:18" x14ac:dyDescent="0.2">
      <c r="A7870" s="1">
        <v>40762.416666666664</v>
      </c>
      <c r="B7870" s="17">
        <f>YEAR(Таблица1[[#This Row],[datetime]])</f>
        <v>2011</v>
      </c>
      <c r="C7870" s="17">
        <f>MONTH(Таблица1[[#This Row],[datetime]])</f>
        <v>8</v>
      </c>
      <c r="D7870" s="17">
        <f>DAY(Таблица1[[#This Row],[datetime]])</f>
        <v>7</v>
      </c>
      <c r="E7870" s="17">
        <f>WEEKDAY(Таблица1[[#This Row],[datetime]])</f>
        <v>1</v>
      </c>
      <c r="F7870" s="17">
        <f>HOUR(Таблица1[[#This Row],[datetime]])</f>
        <v>10</v>
      </c>
      <c r="G7870">
        <v>3</v>
      </c>
      <c r="H7870">
        <v>0</v>
      </c>
      <c r="I7870">
        <v>0</v>
      </c>
      <c r="J7870">
        <v>1</v>
      </c>
      <c r="K7870">
        <v>32.799999999999997</v>
      </c>
      <c r="L7870">
        <v>40.15</v>
      </c>
      <c r="M7870">
        <v>66</v>
      </c>
      <c r="N7870">
        <v>8.9981000000000009</v>
      </c>
      <c r="O7870">
        <v>88</v>
      </c>
      <c r="P7870">
        <v>178</v>
      </c>
      <c r="Q7870">
        <v>266</v>
      </c>
      <c r="R7870">
        <v>7869</v>
      </c>
    </row>
    <row r="7871" spans="1:18" x14ac:dyDescent="0.2">
      <c r="A7871" s="1">
        <v>40849.666666666664</v>
      </c>
      <c r="B7871" s="17">
        <f>YEAR(Таблица1[[#This Row],[datetime]])</f>
        <v>2011</v>
      </c>
      <c r="C7871" s="17">
        <f>MONTH(Таблица1[[#This Row],[datetime]])</f>
        <v>11</v>
      </c>
      <c r="D7871" s="17">
        <f>DAY(Таблица1[[#This Row],[datetime]])</f>
        <v>2</v>
      </c>
      <c r="E7871" s="17">
        <f>WEEKDAY(Таблица1[[#This Row],[datetime]])</f>
        <v>4</v>
      </c>
      <c r="F7871" s="17">
        <f>HOUR(Таблица1[[#This Row],[datetime]])</f>
        <v>16</v>
      </c>
      <c r="G7871">
        <v>4</v>
      </c>
      <c r="H7871">
        <v>0</v>
      </c>
      <c r="I7871">
        <v>1</v>
      </c>
      <c r="J7871">
        <v>1</v>
      </c>
      <c r="K7871">
        <v>19.68</v>
      </c>
      <c r="L7871">
        <v>23.484999999999999</v>
      </c>
      <c r="M7871">
        <v>51</v>
      </c>
      <c r="N7871">
        <v>7.0015000000000001</v>
      </c>
      <c r="O7871">
        <v>35</v>
      </c>
      <c r="P7871">
        <v>231</v>
      </c>
      <c r="Q7871">
        <v>266</v>
      </c>
      <c r="R7871">
        <v>7870</v>
      </c>
    </row>
    <row r="7872" spans="1:18" x14ac:dyDescent="0.2">
      <c r="A7872" s="1">
        <v>40888.625</v>
      </c>
      <c r="B7872" s="17">
        <f>YEAR(Таблица1[[#This Row],[datetime]])</f>
        <v>2011</v>
      </c>
      <c r="C7872" s="17">
        <f>MONTH(Таблица1[[#This Row],[datetime]])</f>
        <v>12</v>
      </c>
      <c r="D7872" s="17">
        <f>DAY(Таблица1[[#This Row],[datetime]])</f>
        <v>11</v>
      </c>
      <c r="E7872" s="17">
        <f>WEEKDAY(Таблица1[[#This Row],[datetime]])</f>
        <v>1</v>
      </c>
      <c r="F7872" s="17">
        <f>HOUR(Таблица1[[#This Row],[datetime]])</f>
        <v>15</v>
      </c>
      <c r="G7872">
        <v>4</v>
      </c>
      <c r="H7872">
        <v>0</v>
      </c>
      <c r="I7872">
        <v>0</v>
      </c>
      <c r="J7872">
        <v>1</v>
      </c>
      <c r="K7872">
        <v>12.3</v>
      </c>
      <c r="L7872">
        <v>16.664999999999999</v>
      </c>
      <c r="M7872">
        <v>26</v>
      </c>
      <c r="N7872">
        <v>0</v>
      </c>
      <c r="O7872">
        <v>47</v>
      </c>
      <c r="P7872">
        <v>219</v>
      </c>
      <c r="Q7872">
        <v>266</v>
      </c>
      <c r="R7872">
        <v>7871</v>
      </c>
    </row>
    <row r="7873" spans="1:18" x14ac:dyDescent="0.2">
      <c r="A7873" s="1">
        <v>40953.666666666664</v>
      </c>
      <c r="B7873" s="17">
        <f>YEAR(Таблица1[[#This Row],[datetime]])</f>
        <v>2012</v>
      </c>
      <c r="C7873" s="17">
        <f>MONTH(Таблица1[[#This Row],[datetime]])</f>
        <v>2</v>
      </c>
      <c r="D7873" s="17">
        <f>DAY(Таблица1[[#This Row],[datetime]])</f>
        <v>14</v>
      </c>
      <c r="E7873" s="17">
        <f>WEEKDAY(Таблица1[[#This Row],[datetime]])</f>
        <v>3</v>
      </c>
      <c r="F7873" s="17">
        <f>HOUR(Таблица1[[#This Row],[datetime]])</f>
        <v>16</v>
      </c>
      <c r="G7873">
        <v>1</v>
      </c>
      <c r="H7873">
        <v>0</v>
      </c>
      <c r="I7873">
        <v>1</v>
      </c>
      <c r="J7873">
        <v>1</v>
      </c>
      <c r="K7873">
        <v>17.22</v>
      </c>
      <c r="L7873">
        <v>21.21</v>
      </c>
      <c r="M7873">
        <v>35</v>
      </c>
      <c r="N7873">
        <v>19.999500000000001</v>
      </c>
      <c r="O7873">
        <v>15</v>
      </c>
      <c r="P7873">
        <v>251</v>
      </c>
      <c r="Q7873">
        <v>266</v>
      </c>
      <c r="R7873">
        <v>7872</v>
      </c>
    </row>
    <row r="7874" spans="1:18" x14ac:dyDescent="0.2">
      <c r="A7874" s="1">
        <v>41038.541666666664</v>
      </c>
      <c r="B7874" s="17">
        <f>YEAR(Таблица1[[#This Row],[datetime]])</f>
        <v>2012</v>
      </c>
      <c r="C7874" s="17">
        <f>MONTH(Таблица1[[#This Row],[datetime]])</f>
        <v>5</v>
      </c>
      <c r="D7874" s="17">
        <f>DAY(Таблица1[[#This Row],[datetime]])</f>
        <v>9</v>
      </c>
      <c r="E7874" s="17">
        <f>WEEKDAY(Таблица1[[#This Row],[datetime]])</f>
        <v>4</v>
      </c>
      <c r="F7874" s="17">
        <f>HOUR(Таблица1[[#This Row],[datetime]])</f>
        <v>13</v>
      </c>
      <c r="G7874">
        <v>2</v>
      </c>
      <c r="H7874">
        <v>0</v>
      </c>
      <c r="I7874">
        <v>1</v>
      </c>
      <c r="J7874">
        <v>2</v>
      </c>
      <c r="K7874">
        <v>26.24</v>
      </c>
      <c r="L7874">
        <v>31.06</v>
      </c>
      <c r="M7874">
        <v>53</v>
      </c>
      <c r="N7874">
        <v>16.997900000000001</v>
      </c>
      <c r="O7874">
        <v>50</v>
      </c>
      <c r="P7874">
        <v>216</v>
      </c>
      <c r="Q7874">
        <v>266</v>
      </c>
      <c r="R7874">
        <v>7873</v>
      </c>
    </row>
    <row r="7875" spans="1:18" x14ac:dyDescent="0.2">
      <c r="A7875" s="1">
        <v>41070.375</v>
      </c>
      <c r="B7875" s="17">
        <f>YEAR(Таблица1[[#This Row],[datetime]])</f>
        <v>2012</v>
      </c>
      <c r="C7875" s="17">
        <f>MONTH(Таблица1[[#This Row],[datetime]])</f>
        <v>6</v>
      </c>
      <c r="D7875" s="17">
        <f>DAY(Таблица1[[#This Row],[datetime]])</f>
        <v>10</v>
      </c>
      <c r="E7875" s="17">
        <f>WEEKDAY(Таблица1[[#This Row],[datetime]])</f>
        <v>1</v>
      </c>
      <c r="F7875" s="17">
        <f>HOUR(Таблица1[[#This Row],[datetime]])</f>
        <v>9</v>
      </c>
      <c r="G7875">
        <v>2</v>
      </c>
      <c r="H7875">
        <v>0</v>
      </c>
      <c r="I7875">
        <v>0</v>
      </c>
      <c r="J7875">
        <v>1</v>
      </c>
      <c r="K7875">
        <v>28.7</v>
      </c>
      <c r="L7875">
        <v>32.575000000000003</v>
      </c>
      <c r="M7875">
        <v>58</v>
      </c>
      <c r="N7875">
        <v>0</v>
      </c>
      <c r="O7875">
        <v>91</v>
      </c>
      <c r="P7875">
        <v>175</v>
      </c>
      <c r="Q7875">
        <v>266</v>
      </c>
      <c r="R7875">
        <v>7874</v>
      </c>
    </row>
    <row r="7876" spans="1:18" x14ac:dyDescent="0.2">
      <c r="A7876" s="1">
        <v>41099.5</v>
      </c>
      <c r="B7876" s="17">
        <f>YEAR(Таблица1[[#This Row],[datetime]])</f>
        <v>2012</v>
      </c>
      <c r="C7876" s="17">
        <f>MONTH(Таблица1[[#This Row],[datetime]])</f>
        <v>7</v>
      </c>
      <c r="D7876" s="17">
        <f>DAY(Таблица1[[#This Row],[datetime]])</f>
        <v>9</v>
      </c>
      <c r="E7876" s="17">
        <f>WEEKDAY(Таблица1[[#This Row],[datetime]])</f>
        <v>2</v>
      </c>
      <c r="F7876" s="17">
        <f>HOUR(Таблица1[[#This Row],[datetime]])</f>
        <v>12</v>
      </c>
      <c r="G7876">
        <v>3</v>
      </c>
      <c r="H7876">
        <v>0</v>
      </c>
      <c r="I7876">
        <v>1</v>
      </c>
      <c r="J7876">
        <v>2</v>
      </c>
      <c r="K7876">
        <v>30.34</v>
      </c>
      <c r="L7876">
        <v>34.090000000000003</v>
      </c>
      <c r="M7876">
        <v>58</v>
      </c>
      <c r="N7876">
        <v>8.9981000000000009</v>
      </c>
      <c r="O7876">
        <v>61</v>
      </c>
      <c r="P7876">
        <v>205</v>
      </c>
      <c r="Q7876">
        <v>266</v>
      </c>
      <c r="R7876">
        <v>7875</v>
      </c>
    </row>
    <row r="7877" spans="1:18" x14ac:dyDescent="0.2">
      <c r="A7877" s="1">
        <v>41136.625</v>
      </c>
      <c r="B7877" s="17">
        <f>YEAR(Таблица1[[#This Row],[datetime]])</f>
        <v>2012</v>
      </c>
      <c r="C7877" s="17">
        <f>MONTH(Таблица1[[#This Row],[datetime]])</f>
        <v>8</v>
      </c>
      <c r="D7877" s="17">
        <f>DAY(Таблица1[[#This Row],[datetime]])</f>
        <v>15</v>
      </c>
      <c r="E7877" s="17">
        <f>WEEKDAY(Таблица1[[#This Row],[datetime]])</f>
        <v>4</v>
      </c>
      <c r="F7877" s="17">
        <f>HOUR(Таблица1[[#This Row],[datetime]])</f>
        <v>15</v>
      </c>
      <c r="G7877">
        <v>3</v>
      </c>
      <c r="H7877">
        <v>0</v>
      </c>
      <c r="I7877">
        <v>1</v>
      </c>
      <c r="J7877">
        <v>1</v>
      </c>
      <c r="K7877">
        <v>31.16</v>
      </c>
      <c r="L7877">
        <v>34.85</v>
      </c>
      <c r="M7877">
        <v>52</v>
      </c>
      <c r="N7877">
        <v>16.997900000000001</v>
      </c>
      <c r="O7877">
        <v>70</v>
      </c>
      <c r="P7877">
        <v>196</v>
      </c>
      <c r="Q7877">
        <v>266</v>
      </c>
      <c r="R7877">
        <v>7876</v>
      </c>
    </row>
    <row r="7878" spans="1:18" x14ac:dyDescent="0.2">
      <c r="A7878" s="1">
        <v>41157.5</v>
      </c>
      <c r="B7878" s="17">
        <f>YEAR(Таблица1[[#This Row],[datetime]])</f>
        <v>2012</v>
      </c>
      <c r="C7878" s="17">
        <f>MONTH(Таблица1[[#This Row],[datetime]])</f>
        <v>9</v>
      </c>
      <c r="D7878" s="17">
        <f>DAY(Таблица1[[#This Row],[datetime]])</f>
        <v>5</v>
      </c>
      <c r="E7878" s="17">
        <f>WEEKDAY(Таблица1[[#This Row],[datetime]])</f>
        <v>4</v>
      </c>
      <c r="F7878" s="17">
        <f>HOUR(Таблица1[[#This Row],[datetime]])</f>
        <v>12</v>
      </c>
      <c r="G7878">
        <v>3</v>
      </c>
      <c r="H7878">
        <v>0</v>
      </c>
      <c r="I7878">
        <v>1</v>
      </c>
      <c r="J7878">
        <v>1</v>
      </c>
      <c r="K7878">
        <v>31.98</v>
      </c>
      <c r="L7878">
        <v>38.634999999999998</v>
      </c>
      <c r="M7878">
        <v>70</v>
      </c>
      <c r="N7878">
        <v>7.0015000000000001</v>
      </c>
      <c r="O7878">
        <v>49</v>
      </c>
      <c r="P7878">
        <v>217</v>
      </c>
      <c r="Q7878">
        <v>266</v>
      </c>
      <c r="R7878">
        <v>7877</v>
      </c>
    </row>
    <row r="7879" spans="1:18" x14ac:dyDescent="0.2">
      <c r="A7879" s="1">
        <v>41195.375</v>
      </c>
      <c r="B7879" s="17">
        <f>YEAR(Таблица1[[#This Row],[datetime]])</f>
        <v>2012</v>
      </c>
      <c r="C7879" s="17">
        <f>MONTH(Таблица1[[#This Row],[datetime]])</f>
        <v>10</v>
      </c>
      <c r="D7879" s="17">
        <f>DAY(Таблица1[[#This Row],[datetime]])</f>
        <v>13</v>
      </c>
      <c r="E7879" s="17">
        <f>WEEKDAY(Таблица1[[#This Row],[datetime]])</f>
        <v>7</v>
      </c>
      <c r="F7879" s="17">
        <f>HOUR(Таблица1[[#This Row],[datetime]])</f>
        <v>9</v>
      </c>
      <c r="G7879">
        <v>4</v>
      </c>
      <c r="H7879">
        <v>0</v>
      </c>
      <c r="I7879">
        <v>0</v>
      </c>
      <c r="J7879">
        <v>1</v>
      </c>
      <c r="K7879">
        <v>14.76</v>
      </c>
      <c r="L7879">
        <v>18.18</v>
      </c>
      <c r="M7879">
        <v>50</v>
      </c>
      <c r="N7879">
        <v>6.0031999999999996</v>
      </c>
      <c r="O7879">
        <v>46</v>
      </c>
      <c r="P7879">
        <v>220</v>
      </c>
      <c r="Q7879">
        <v>266</v>
      </c>
      <c r="R7879">
        <v>7878</v>
      </c>
    </row>
    <row r="7880" spans="1:18" x14ac:dyDescent="0.2">
      <c r="A7880" s="1">
        <v>41225.416666666664</v>
      </c>
      <c r="B7880" s="17">
        <f>YEAR(Таблица1[[#This Row],[datetime]])</f>
        <v>2012</v>
      </c>
      <c r="C7880" s="17">
        <f>MONTH(Таблица1[[#This Row],[datetime]])</f>
        <v>11</v>
      </c>
      <c r="D7880" s="17">
        <f>DAY(Таблица1[[#This Row],[datetime]])</f>
        <v>12</v>
      </c>
      <c r="E7880" s="17">
        <f>WEEKDAY(Таблица1[[#This Row],[datetime]])</f>
        <v>2</v>
      </c>
      <c r="F7880" s="17">
        <f>HOUR(Таблица1[[#This Row],[datetime]])</f>
        <v>10</v>
      </c>
      <c r="G7880">
        <v>4</v>
      </c>
      <c r="H7880">
        <v>1</v>
      </c>
      <c r="I7880">
        <v>0</v>
      </c>
      <c r="J7880">
        <v>1</v>
      </c>
      <c r="K7880">
        <v>19.68</v>
      </c>
      <c r="L7880">
        <v>23.484999999999999</v>
      </c>
      <c r="M7880">
        <v>77</v>
      </c>
      <c r="N7880">
        <v>11.0014</v>
      </c>
      <c r="O7880">
        <v>82</v>
      </c>
      <c r="P7880">
        <v>184</v>
      </c>
      <c r="Q7880">
        <v>266</v>
      </c>
      <c r="R7880">
        <v>7879</v>
      </c>
    </row>
    <row r="7881" spans="1:18" x14ac:dyDescent="0.2">
      <c r="A7881" s="1">
        <v>40621.5</v>
      </c>
      <c r="B7881" s="17">
        <f>YEAR(Таблица1[[#This Row],[datetime]])</f>
        <v>2011</v>
      </c>
      <c r="C7881" s="17">
        <f>MONTH(Таблица1[[#This Row],[datetime]])</f>
        <v>3</v>
      </c>
      <c r="D7881" s="17">
        <f>DAY(Таблица1[[#This Row],[datetime]])</f>
        <v>19</v>
      </c>
      <c r="E7881" s="17">
        <f>WEEKDAY(Таблица1[[#This Row],[datetime]])</f>
        <v>7</v>
      </c>
      <c r="F7881" s="17">
        <f>HOUR(Таблица1[[#This Row],[datetime]])</f>
        <v>12</v>
      </c>
      <c r="G7881">
        <v>1</v>
      </c>
      <c r="H7881">
        <v>0</v>
      </c>
      <c r="I7881">
        <v>0</v>
      </c>
      <c r="J7881">
        <v>1</v>
      </c>
      <c r="K7881">
        <v>18.86</v>
      </c>
      <c r="L7881">
        <v>22.725000000000001</v>
      </c>
      <c r="M7881">
        <v>33</v>
      </c>
      <c r="N7881">
        <v>27.999300000000002</v>
      </c>
      <c r="O7881">
        <v>126</v>
      </c>
      <c r="P7881">
        <v>141</v>
      </c>
      <c r="Q7881">
        <v>267</v>
      </c>
      <c r="R7881">
        <v>7880</v>
      </c>
    </row>
    <row r="7882" spans="1:18" x14ac:dyDescent="0.2">
      <c r="A7882" s="1">
        <v>40638.75</v>
      </c>
      <c r="B7882" s="17">
        <f>YEAR(Таблица1[[#This Row],[datetime]])</f>
        <v>2011</v>
      </c>
      <c r="C7882" s="17">
        <f>MONTH(Таблица1[[#This Row],[datetime]])</f>
        <v>4</v>
      </c>
      <c r="D7882" s="17">
        <f>DAY(Таблица1[[#This Row],[datetime]])</f>
        <v>5</v>
      </c>
      <c r="E7882" s="17">
        <f>WEEKDAY(Таблица1[[#This Row],[datetime]])</f>
        <v>3</v>
      </c>
      <c r="F7882" s="17">
        <f>HOUR(Таблица1[[#This Row],[datetime]])</f>
        <v>18</v>
      </c>
      <c r="G7882">
        <v>2</v>
      </c>
      <c r="H7882">
        <v>0</v>
      </c>
      <c r="I7882">
        <v>1</v>
      </c>
      <c r="J7882">
        <v>1</v>
      </c>
      <c r="K7882">
        <v>15.58</v>
      </c>
      <c r="L7882">
        <v>19.695</v>
      </c>
      <c r="M7882">
        <v>40</v>
      </c>
      <c r="N7882">
        <v>32.997500000000002</v>
      </c>
      <c r="O7882">
        <v>19</v>
      </c>
      <c r="P7882">
        <v>248</v>
      </c>
      <c r="Q7882">
        <v>267</v>
      </c>
      <c r="R7882">
        <v>7881</v>
      </c>
    </row>
    <row r="7883" spans="1:18" x14ac:dyDescent="0.2">
      <c r="A7883" s="1">
        <v>40670.791666666664</v>
      </c>
      <c r="B7883" s="17">
        <f>YEAR(Таблица1[[#This Row],[datetime]])</f>
        <v>2011</v>
      </c>
      <c r="C7883" s="17">
        <f>MONTH(Таблица1[[#This Row],[datetime]])</f>
        <v>5</v>
      </c>
      <c r="D7883" s="17">
        <f>DAY(Таблица1[[#This Row],[datetime]])</f>
        <v>7</v>
      </c>
      <c r="E7883" s="17">
        <f>WEEKDAY(Таблица1[[#This Row],[datetime]])</f>
        <v>7</v>
      </c>
      <c r="F7883" s="17">
        <f>HOUR(Таблица1[[#This Row],[datetime]])</f>
        <v>19</v>
      </c>
      <c r="G7883">
        <v>2</v>
      </c>
      <c r="H7883">
        <v>0</v>
      </c>
      <c r="I7883">
        <v>0</v>
      </c>
      <c r="J7883">
        <v>1</v>
      </c>
      <c r="K7883">
        <v>22.96</v>
      </c>
      <c r="L7883">
        <v>26.515000000000001</v>
      </c>
      <c r="M7883">
        <v>43</v>
      </c>
      <c r="N7883">
        <v>12.997999999999999</v>
      </c>
      <c r="O7883">
        <v>88</v>
      </c>
      <c r="P7883">
        <v>179</v>
      </c>
      <c r="Q7883">
        <v>267</v>
      </c>
      <c r="R7883">
        <v>7882</v>
      </c>
    </row>
    <row r="7884" spans="1:18" x14ac:dyDescent="0.2">
      <c r="A7884" s="1">
        <v>40700.666666666664</v>
      </c>
      <c r="B7884" s="17">
        <f>YEAR(Таблица1[[#This Row],[datetime]])</f>
        <v>2011</v>
      </c>
      <c r="C7884" s="17">
        <f>MONTH(Таблица1[[#This Row],[datetime]])</f>
        <v>6</v>
      </c>
      <c r="D7884" s="17">
        <f>DAY(Таблица1[[#This Row],[datetime]])</f>
        <v>6</v>
      </c>
      <c r="E7884" s="17">
        <f>WEEKDAY(Таблица1[[#This Row],[datetime]])</f>
        <v>2</v>
      </c>
      <c r="F7884" s="17">
        <f>HOUR(Таблица1[[#This Row],[datetime]])</f>
        <v>16</v>
      </c>
      <c r="G7884">
        <v>2</v>
      </c>
      <c r="H7884">
        <v>0</v>
      </c>
      <c r="I7884">
        <v>1</v>
      </c>
      <c r="J7884">
        <v>1</v>
      </c>
      <c r="K7884">
        <v>31.16</v>
      </c>
      <c r="L7884">
        <v>33.335000000000001</v>
      </c>
      <c r="M7884">
        <v>33</v>
      </c>
      <c r="N7884">
        <v>8.9981000000000009</v>
      </c>
      <c r="O7884">
        <v>34</v>
      </c>
      <c r="P7884">
        <v>233</v>
      </c>
      <c r="Q7884">
        <v>267</v>
      </c>
      <c r="R7884">
        <v>7883</v>
      </c>
    </row>
    <row r="7885" spans="1:18" x14ac:dyDescent="0.2">
      <c r="A7885" s="1">
        <v>40704.291666666664</v>
      </c>
      <c r="B7885" s="17">
        <f>YEAR(Таблица1[[#This Row],[datetime]])</f>
        <v>2011</v>
      </c>
      <c r="C7885" s="17">
        <f>MONTH(Таблица1[[#This Row],[datetime]])</f>
        <v>6</v>
      </c>
      <c r="D7885" s="17">
        <f>DAY(Таблица1[[#This Row],[datetime]])</f>
        <v>10</v>
      </c>
      <c r="E7885" s="17">
        <f>WEEKDAY(Таблица1[[#This Row],[datetime]])</f>
        <v>6</v>
      </c>
      <c r="F7885" s="17">
        <f>HOUR(Таблица1[[#This Row],[datetime]])</f>
        <v>7</v>
      </c>
      <c r="G7885">
        <v>2</v>
      </c>
      <c r="H7885">
        <v>0</v>
      </c>
      <c r="I7885">
        <v>1</v>
      </c>
      <c r="J7885">
        <v>1</v>
      </c>
      <c r="K7885">
        <v>29.52</v>
      </c>
      <c r="L7885">
        <v>34.090000000000003</v>
      </c>
      <c r="M7885">
        <v>66</v>
      </c>
      <c r="N7885">
        <v>7.0015000000000001</v>
      </c>
      <c r="O7885">
        <v>25</v>
      </c>
      <c r="P7885">
        <v>242</v>
      </c>
      <c r="Q7885">
        <v>267</v>
      </c>
      <c r="R7885">
        <v>7884</v>
      </c>
    </row>
    <row r="7886" spans="1:18" x14ac:dyDescent="0.2">
      <c r="A7886" s="1">
        <v>40763.291666666664</v>
      </c>
      <c r="B7886" s="17">
        <f>YEAR(Таблица1[[#This Row],[datetime]])</f>
        <v>2011</v>
      </c>
      <c r="C7886" s="17">
        <f>MONTH(Таблица1[[#This Row],[datetime]])</f>
        <v>8</v>
      </c>
      <c r="D7886" s="17">
        <f>DAY(Таблица1[[#This Row],[datetime]])</f>
        <v>8</v>
      </c>
      <c r="E7886" s="17">
        <f>WEEKDAY(Таблица1[[#This Row],[datetime]])</f>
        <v>2</v>
      </c>
      <c r="F7886" s="17">
        <f>HOUR(Таблица1[[#This Row],[datetime]])</f>
        <v>7</v>
      </c>
      <c r="G7886">
        <v>3</v>
      </c>
      <c r="H7886">
        <v>0</v>
      </c>
      <c r="I7886">
        <v>1</v>
      </c>
      <c r="J7886">
        <v>1</v>
      </c>
      <c r="K7886">
        <v>29.52</v>
      </c>
      <c r="L7886">
        <v>34.090000000000003</v>
      </c>
      <c r="M7886">
        <v>62</v>
      </c>
      <c r="N7886">
        <v>19.999500000000001</v>
      </c>
      <c r="O7886">
        <v>18</v>
      </c>
      <c r="P7886">
        <v>249</v>
      </c>
      <c r="Q7886">
        <v>267</v>
      </c>
      <c r="R7886">
        <v>7885</v>
      </c>
    </row>
    <row r="7887" spans="1:18" x14ac:dyDescent="0.2">
      <c r="A7887" s="1">
        <v>40850.666666666664</v>
      </c>
      <c r="B7887" s="17">
        <f>YEAR(Таблица1[[#This Row],[datetime]])</f>
        <v>2011</v>
      </c>
      <c r="C7887" s="17">
        <f>MONTH(Таблица1[[#This Row],[datetime]])</f>
        <v>11</v>
      </c>
      <c r="D7887" s="17">
        <f>DAY(Таблица1[[#This Row],[datetime]])</f>
        <v>3</v>
      </c>
      <c r="E7887" s="17">
        <f>WEEKDAY(Таблица1[[#This Row],[datetime]])</f>
        <v>5</v>
      </c>
      <c r="F7887" s="17">
        <f>HOUR(Таблица1[[#This Row],[datetime]])</f>
        <v>16</v>
      </c>
      <c r="G7887">
        <v>4</v>
      </c>
      <c r="H7887">
        <v>0</v>
      </c>
      <c r="I7887">
        <v>1</v>
      </c>
      <c r="J7887">
        <v>1</v>
      </c>
      <c r="K7887">
        <v>21.32</v>
      </c>
      <c r="L7887">
        <v>25</v>
      </c>
      <c r="M7887">
        <v>48</v>
      </c>
      <c r="N7887">
        <v>12.997999999999999</v>
      </c>
      <c r="O7887">
        <v>33</v>
      </c>
      <c r="P7887">
        <v>234</v>
      </c>
      <c r="Q7887">
        <v>267</v>
      </c>
      <c r="R7887">
        <v>7886</v>
      </c>
    </row>
    <row r="7888" spans="1:18" x14ac:dyDescent="0.2">
      <c r="A7888" s="1">
        <v>40890.791666666664</v>
      </c>
      <c r="B7888" s="17">
        <f>YEAR(Таблица1[[#This Row],[datetime]])</f>
        <v>2011</v>
      </c>
      <c r="C7888" s="17">
        <f>MONTH(Таблица1[[#This Row],[datetime]])</f>
        <v>12</v>
      </c>
      <c r="D7888" s="17">
        <f>DAY(Таблица1[[#This Row],[datetime]])</f>
        <v>13</v>
      </c>
      <c r="E7888" s="17">
        <f>WEEKDAY(Таблица1[[#This Row],[datetime]])</f>
        <v>3</v>
      </c>
      <c r="F7888" s="17">
        <f>HOUR(Таблица1[[#This Row],[datetime]])</f>
        <v>19</v>
      </c>
      <c r="G7888">
        <v>4</v>
      </c>
      <c r="H7888">
        <v>0</v>
      </c>
      <c r="I7888">
        <v>1</v>
      </c>
      <c r="J7888">
        <v>1</v>
      </c>
      <c r="K7888">
        <v>13.12</v>
      </c>
      <c r="L7888">
        <v>15.91</v>
      </c>
      <c r="M7888">
        <v>49</v>
      </c>
      <c r="N7888">
        <v>11.0014</v>
      </c>
      <c r="O7888">
        <v>5</v>
      </c>
      <c r="P7888">
        <v>262</v>
      </c>
      <c r="Q7888">
        <v>267</v>
      </c>
      <c r="R7888">
        <v>7887</v>
      </c>
    </row>
    <row r="7889" spans="1:18" x14ac:dyDescent="0.2">
      <c r="A7889" s="1">
        <v>40909.583333333336</v>
      </c>
      <c r="B7889" s="17">
        <f>YEAR(Таблица1[[#This Row],[datetime]])</f>
        <v>2012</v>
      </c>
      <c r="C7889" s="17">
        <f>MONTH(Таблица1[[#This Row],[datetime]])</f>
        <v>1</v>
      </c>
      <c r="D7889" s="17">
        <f>DAY(Таблица1[[#This Row],[datetime]])</f>
        <v>1</v>
      </c>
      <c r="E7889" s="17">
        <f>WEEKDAY(Таблица1[[#This Row],[datetime]])</f>
        <v>1</v>
      </c>
      <c r="F7889" s="17">
        <f>HOUR(Таблица1[[#This Row],[datetime]])</f>
        <v>14</v>
      </c>
      <c r="G7889">
        <v>1</v>
      </c>
      <c r="H7889">
        <v>0</v>
      </c>
      <c r="I7889">
        <v>0</v>
      </c>
      <c r="J7889">
        <v>1</v>
      </c>
      <c r="K7889">
        <v>18.04</v>
      </c>
      <c r="L7889">
        <v>21.97</v>
      </c>
      <c r="M7889">
        <v>54</v>
      </c>
      <c r="N7889">
        <v>19.999500000000001</v>
      </c>
      <c r="O7889">
        <v>120</v>
      </c>
      <c r="P7889">
        <v>147</v>
      </c>
      <c r="Q7889">
        <v>267</v>
      </c>
      <c r="R7889">
        <v>7888</v>
      </c>
    </row>
    <row r="7890" spans="1:18" x14ac:dyDescent="0.2">
      <c r="A7890" s="1">
        <v>40942.791666666664</v>
      </c>
      <c r="B7890" s="17">
        <f>YEAR(Таблица1[[#This Row],[datetime]])</f>
        <v>2012</v>
      </c>
      <c r="C7890" s="17">
        <f>MONTH(Таблица1[[#This Row],[datetime]])</f>
        <v>2</v>
      </c>
      <c r="D7890" s="17">
        <f>DAY(Таблица1[[#This Row],[datetime]])</f>
        <v>3</v>
      </c>
      <c r="E7890" s="17">
        <f>WEEKDAY(Таблица1[[#This Row],[datetime]])</f>
        <v>6</v>
      </c>
      <c r="F7890" s="17">
        <f>HOUR(Таблица1[[#This Row],[datetime]])</f>
        <v>19</v>
      </c>
      <c r="G7890">
        <v>1</v>
      </c>
      <c r="H7890">
        <v>0</v>
      </c>
      <c r="I7890">
        <v>1</v>
      </c>
      <c r="J7890">
        <v>1</v>
      </c>
      <c r="K7890">
        <v>13.94</v>
      </c>
      <c r="L7890">
        <v>17.425000000000001</v>
      </c>
      <c r="M7890">
        <v>49</v>
      </c>
      <c r="N7890">
        <v>7.0015000000000001</v>
      </c>
      <c r="O7890">
        <v>11</v>
      </c>
      <c r="P7890">
        <v>256</v>
      </c>
      <c r="Q7890">
        <v>267</v>
      </c>
      <c r="R7890">
        <v>7889</v>
      </c>
    </row>
    <row r="7891" spans="1:18" x14ac:dyDescent="0.2">
      <c r="A7891" s="1">
        <v>40948.291666666664</v>
      </c>
      <c r="B7891" s="17">
        <f>YEAR(Таблица1[[#This Row],[datetime]])</f>
        <v>2012</v>
      </c>
      <c r="C7891" s="17">
        <f>MONTH(Таблица1[[#This Row],[datetime]])</f>
        <v>2</v>
      </c>
      <c r="D7891" s="17">
        <f>DAY(Таблица1[[#This Row],[datetime]])</f>
        <v>9</v>
      </c>
      <c r="E7891" s="17">
        <f>WEEKDAY(Таблица1[[#This Row],[datetime]])</f>
        <v>5</v>
      </c>
      <c r="F7891" s="17">
        <f>HOUR(Таблица1[[#This Row],[datetime]])</f>
        <v>7</v>
      </c>
      <c r="G7891">
        <v>1</v>
      </c>
      <c r="H7891">
        <v>0</v>
      </c>
      <c r="I7891">
        <v>1</v>
      </c>
      <c r="J7891">
        <v>1</v>
      </c>
      <c r="K7891">
        <v>8.1999999999999993</v>
      </c>
      <c r="L7891">
        <v>9.85</v>
      </c>
      <c r="M7891">
        <v>69</v>
      </c>
      <c r="N7891">
        <v>16.997900000000001</v>
      </c>
      <c r="O7891">
        <v>4</v>
      </c>
      <c r="P7891">
        <v>263</v>
      </c>
      <c r="Q7891">
        <v>267</v>
      </c>
      <c r="R7891">
        <v>7890</v>
      </c>
    </row>
    <row r="7892" spans="1:18" x14ac:dyDescent="0.2">
      <c r="A7892" s="1">
        <v>40982.5</v>
      </c>
      <c r="B7892" s="17">
        <f>YEAR(Таблица1[[#This Row],[datetime]])</f>
        <v>2012</v>
      </c>
      <c r="C7892" s="17">
        <f>MONTH(Таблица1[[#This Row],[datetime]])</f>
        <v>3</v>
      </c>
      <c r="D7892" s="17">
        <f>DAY(Таблица1[[#This Row],[datetime]])</f>
        <v>14</v>
      </c>
      <c r="E7892" s="17">
        <f>WEEKDAY(Таблица1[[#This Row],[datetime]])</f>
        <v>4</v>
      </c>
      <c r="F7892" s="17">
        <f>HOUR(Таблица1[[#This Row],[datetime]])</f>
        <v>12</v>
      </c>
      <c r="G7892">
        <v>1</v>
      </c>
      <c r="H7892">
        <v>0</v>
      </c>
      <c r="I7892">
        <v>1</v>
      </c>
      <c r="J7892">
        <v>2</v>
      </c>
      <c r="K7892">
        <v>26.24</v>
      </c>
      <c r="L7892">
        <v>31.06</v>
      </c>
      <c r="M7892">
        <v>29</v>
      </c>
      <c r="N7892">
        <v>0</v>
      </c>
      <c r="O7892">
        <v>55</v>
      </c>
      <c r="P7892">
        <v>212</v>
      </c>
      <c r="Q7892">
        <v>267</v>
      </c>
      <c r="R7892">
        <v>7891</v>
      </c>
    </row>
    <row r="7893" spans="1:18" x14ac:dyDescent="0.2">
      <c r="A7893" s="1">
        <v>41018.875</v>
      </c>
      <c r="B7893" s="17">
        <f>YEAR(Таблица1[[#This Row],[datetime]])</f>
        <v>2012</v>
      </c>
      <c r="C7893" s="17">
        <f>MONTH(Таблица1[[#This Row],[datetime]])</f>
        <v>4</v>
      </c>
      <c r="D7893" s="17">
        <f>DAY(Таблица1[[#This Row],[datetime]])</f>
        <v>19</v>
      </c>
      <c r="E7893" s="17">
        <f>WEEKDAY(Таблица1[[#This Row],[datetime]])</f>
        <v>5</v>
      </c>
      <c r="F7893" s="17">
        <f>HOUR(Таблица1[[#This Row],[datetime]])</f>
        <v>21</v>
      </c>
      <c r="G7893">
        <v>2</v>
      </c>
      <c r="H7893">
        <v>0</v>
      </c>
      <c r="I7893">
        <v>1</v>
      </c>
      <c r="J7893">
        <v>1</v>
      </c>
      <c r="K7893">
        <v>21.32</v>
      </c>
      <c r="L7893">
        <v>25</v>
      </c>
      <c r="M7893">
        <v>55</v>
      </c>
      <c r="N7893">
        <v>7.0015000000000001</v>
      </c>
      <c r="O7893">
        <v>27</v>
      </c>
      <c r="P7893">
        <v>240</v>
      </c>
      <c r="Q7893">
        <v>267</v>
      </c>
      <c r="R7893">
        <v>7892</v>
      </c>
    </row>
    <row r="7894" spans="1:18" x14ac:dyDescent="0.2">
      <c r="A7894" s="1">
        <v>41045.458333333336</v>
      </c>
      <c r="B7894" s="17">
        <f>YEAR(Таблица1[[#This Row],[datetime]])</f>
        <v>2012</v>
      </c>
      <c r="C7894" s="17">
        <f>MONTH(Таблица1[[#This Row],[datetime]])</f>
        <v>5</v>
      </c>
      <c r="D7894" s="17">
        <f>DAY(Таблица1[[#This Row],[datetime]])</f>
        <v>16</v>
      </c>
      <c r="E7894" s="17">
        <f>WEEKDAY(Таблица1[[#This Row],[datetime]])</f>
        <v>4</v>
      </c>
      <c r="F7894" s="17">
        <f>HOUR(Таблица1[[#This Row],[datetime]])</f>
        <v>11</v>
      </c>
      <c r="G7894">
        <v>2</v>
      </c>
      <c r="H7894">
        <v>0</v>
      </c>
      <c r="I7894">
        <v>1</v>
      </c>
      <c r="J7894">
        <v>1</v>
      </c>
      <c r="K7894">
        <v>28.7</v>
      </c>
      <c r="L7894">
        <v>32.575000000000003</v>
      </c>
      <c r="M7894">
        <v>54</v>
      </c>
      <c r="N7894">
        <v>8.9981000000000009</v>
      </c>
      <c r="O7894">
        <v>55</v>
      </c>
      <c r="P7894">
        <v>212</v>
      </c>
      <c r="Q7894">
        <v>267</v>
      </c>
      <c r="R7894">
        <v>7893</v>
      </c>
    </row>
    <row r="7895" spans="1:18" x14ac:dyDescent="0.2">
      <c r="A7895" s="1">
        <v>41065.541666666664</v>
      </c>
      <c r="B7895" s="17">
        <f>YEAR(Таблица1[[#This Row],[datetime]])</f>
        <v>2012</v>
      </c>
      <c r="C7895" s="17">
        <f>MONTH(Таблица1[[#This Row],[datetime]])</f>
        <v>6</v>
      </c>
      <c r="D7895" s="17">
        <f>DAY(Таблица1[[#This Row],[datetime]])</f>
        <v>5</v>
      </c>
      <c r="E7895" s="17">
        <f>WEEKDAY(Таблица1[[#This Row],[datetime]])</f>
        <v>3</v>
      </c>
      <c r="F7895" s="17">
        <f>HOUR(Таблица1[[#This Row],[datetime]])</f>
        <v>13</v>
      </c>
      <c r="G7895">
        <v>2</v>
      </c>
      <c r="H7895">
        <v>0</v>
      </c>
      <c r="I7895">
        <v>1</v>
      </c>
      <c r="J7895">
        <v>2</v>
      </c>
      <c r="K7895">
        <v>24.6</v>
      </c>
      <c r="L7895">
        <v>31.06</v>
      </c>
      <c r="M7895">
        <v>46</v>
      </c>
      <c r="N7895">
        <v>11.0014</v>
      </c>
      <c r="O7895">
        <v>66</v>
      </c>
      <c r="P7895">
        <v>201</v>
      </c>
      <c r="Q7895">
        <v>267</v>
      </c>
      <c r="R7895">
        <v>7894</v>
      </c>
    </row>
    <row r="7896" spans="1:18" x14ac:dyDescent="0.2">
      <c r="A7896" s="1">
        <v>41130.625</v>
      </c>
      <c r="B7896" s="17">
        <f>YEAR(Таблица1[[#This Row],[datetime]])</f>
        <v>2012</v>
      </c>
      <c r="C7896" s="17">
        <f>MONTH(Таблица1[[#This Row],[datetime]])</f>
        <v>8</v>
      </c>
      <c r="D7896" s="17">
        <f>DAY(Таблица1[[#This Row],[datetime]])</f>
        <v>9</v>
      </c>
      <c r="E7896" s="17">
        <f>WEEKDAY(Таблица1[[#This Row],[datetime]])</f>
        <v>5</v>
      </c>
      <c r="F7896" s="17">
        <f>HOUR(Таблица1[[#This Row],[datetime]])</f>
        <v>15</v>
      </c>
      <c r="G7896">
        <v>3</v>
      </c>
      <c r="H7896">
        <v>0</v>
      </c>
      <c r="I7896">
        <v>1</v>
      </c>
      <c r="J7896">
        <v>1</v>
      </c>
      <c r="K7896">
        <v>36.08</v>
      </c>
      <c r="L7896">
        <v>38.634999999999998</v>
      </c>
      <c r="M7896">
        <v>32</v>
      </c>
      <c r="N7896">
        <v>15.001300000000001</v>
      </c>
      <c r="O7896">
        <v>63</v>
      </c>
      <c r="P7896">
        <v>204</v>
      </c>
      <c r="Q7896">
        <v>267</v>
      </c>
      <c r="R7896">
        <v>7895</v>
      </c>
    </row>
    <row r="7897" spans="1:18" x14ac:dyDescent="0.2">
      <c r="A7897" s="1">
        <v>41186.583333333336</v>
      </c>
      <c r="B7897" s="17">
        <f>YEAR(Таблица1[[#This Row],[datetime]])</f>
        <v>2012</v>
      </c>
      <c r="C7897" s="17">
        <f>MONTH(Таблица1[[#This Row],[datetime]])</f>
        <v>10</v>
      </c>
      <c r="D7897" s="17">
        <f>DAY(Таблица1[[#This Row],[datetime]])</f>
        <v>4</v>
      </c>
      <c r="E7897" s="17">
        <f>WEEKDAY(Таблица1[[#This Row],[datetime]])</f>
        <v>5</v>
      </c>
      <c r="F7897" s="17">
        <f>HOUR(Таблица1[[#This Row],[datetime]])</f>
        <v>14</v>
      </c>
      <c r="G7897">
        <v>4</v>
      </c>
      <c r="H7897">
        <v>0</v>
      </c>
      <c r="I7897">
        <v>1</v>
      </c>
      <c r="J7897">
        <v>1</v>
      </c>
      <c r="K7897">
        <v>28.7</v>
      </c>
      <c r="L7897">
        <v>32.575000000000003</v>
      </c>
      <c r="M7897">
        <v>61</v>
      </c>
      <c r="N7897">
        <v>16.997900000000001</v>
      </c>
      <c r="O7897">
        <v>56</v>
      </c>
      <c r="P7897">
        <v>211</v>
      </c>
      <c r="Q7897">
        <v>267</v>
      </c>
      <c r="R7897">
        <v>7896</v>
      </c>
    </row>
    <row r="7898" spans="1:18" x14ac:dyDescent="0.2">
      <c r="A7898" s="1">
        <v>41187.875</v>
      </c>
      <c r="B7898" s="17">
        <f>YEAR(Таблица1[[#This Row],[datetime]])</f>
        <v>2012</v>
      </c>
      <c r="C7898" s="17">
        <f>MONTH(Таблица1[[#This Row],[datetime]])</f>
        <v>10</v>
      </c>
      <c r="D7898" s="17">
        <f>DAY(Таблица1[[#This Row],[datetime]])</f>
        <v>5</v>
      </c>
      <c r="E7898" s="17">
        <f>WEEKDAY(Таблица1[[#This Row],[datetime]])</f>
        <v>6</v>
      </c>
      <c r="F7898" s="17">
        <f>HOUR(Таблица1[[#This Row],[datetime]])</f>
        <v>21</v>
      </c>
      <c r="G7898">
        <v>4</v>
      </c>
      <c r="H7898">
        <v>0</v>
      </c>
      <c r="I7898">
        <v>1</v>
      </c>
      <c r="J7898">
        <v>1</v>
      </c>
      <c r="K7898">
        <v>24.6</v>
      </c>
      <c r="L7898">
        <v>29.545000000000002</v>
      </c>
      <c r="M7898">
        <v>69</v>
      </c>
      <c r="N7898">
        <v>15.001300000000001</v>
      </c>
      <c r="O7898">
        <v>47</v>
      </c>
      <c r="P7898">
        <v>220</v>
      </c>
      <c r="Q7898">
        <v>267</v>
      </c>
      <c r="R7898">
        <v>7897</v>
      </c>
    </row>
    <row r="7899" spans="1:18" x14ac:dyDescent="0.2">
      <c r="A7899" s="1">
        <v>41214.875</v>
      </c>
      <c r="B7899" s="17">
        <f>YEAR(Таблица1[[#This Row],[datetime]])</f>
        <v>2012</v>
      </c>
      <c r="C7899" s="17">
        <f>MONTH(Таблица1[[#This Row],[datetime]])</f>
        <v>11</v>
      </c>
      <c r="D7899" s="17">
        <f>DAY(Таблица1[[#This Row],[datetime]])</f>
        <v>1</v>
      </c>
      <c r="E7899" s="17">
        <f>WEEKDAY(Таблица1[[#This Row],[datetime]])</f>
        <v>5</v>
      </c>
      <c r="F7899" s="17">
        <f>HOUR(Таблица1[[#This Row],[datetime]])</f>
        <v>21</v>
      </c>
      <c r="G7899">
        <v>4</v>
      </c>
      <c r="H7899">
        <v>0</v>
      </c>
      <c r="I7899">
        <v>1</v>
      </c>
      <c r="J7899">
        <v>2</v>
      </c>
      <c r="K7899">
        <v>15.58</v>
      </c>
      <c r="L7899">
        <v>19.695</v>
      </c>
      <c r="M7899">
        <v>54</v>
      </c>
      <c r="N7899">
        <v>8.9981000000000009</v>
      </c>
      <c r="O7899">
        <v>29</v>
      </c>
      <c r="P7899">
        <v>238</v>
      </c>
      <c r="Q7899">
        <v>267</v>
      </c>
      <c r="R7899">
        <v>7898</v>
      </c>
    </row>
    <row r="7900" spans="1:18" x14ac:dyDescent="0.2">
      <c r="A7900" s="1">
        <v>41227.833333333336</v>
      </c>
      <c r="B7900" s="17">
        <f>YEAR(Таблица1[[#This Row],[datetime]])</f>
        <v>2012</v>
      </c>
      <c r="C7900" s="17">
        <f>MONTH(Таблица1[[#This Row],[datetime]])</f>
        <v>11</v>
      </c>
      <c r="D7900" s="17">
        <f>DAY(Таблица1[[#This Row],[datetime]])</f>
        <v>14</v>
      </c>
      <c r="E7900" s="17">
        <f>WEEKDAY(Таблица1[[#This Row],[datetime]])</f>
        <v>4</v>
      </c>
      <c r="F7900" s="17">
        <f>HOUR(Таблица1[[#This Row],[datetime]])</f>
        <v>20</v>
      </c>
      <c r="G7900">
        <v>4</v>
      </c>
      <c r="H7900">
        <v>0</v>
      </c>
      <c r="I7900">
        <v>1</v>
      </c>
      <c r="J7900">
        <v>1</v>
      </c>
      <c r="K7900">
        <v>12.3</v>
      </c>
      <c r="L7900">
        <v>15.91</v>
      </c>
      <c r="M7900">
        <v>52</v>
      </c>
      <c r="N7900">
        <v>6.0031999999999996</v>
      </c>
      <c r="O7900">
        <v>15</v>
      </c>
      <c r="P7900">
        <v>252</v>
      </c>
      <c r="Q7900">
        <v>267</v>
      </c>
      <c r="R7900">
        <v>7899</v>
      </c>
    </row>
    <row r="7901" spans="1:18" x14ac:dyDescent="0.2">
      <c r="A7901" s="1">
        <v>41229.625</v>
      </c>
      <c r="B7901" s="17">
        <f>YEAR(Таблица1[[#This Row],[datetime]])</f>
        <v>2012</v>
      </c>
      <c r="C7901" s="17">
        <f>MONTH(Таблица1[[#This Row],[datetime]])</f>
        <v>11</v>
      </c>
      <c r="D7901" s="17">
        <f>DAY(Таблица1[[#This Row],[datetime]])</f>
        <v>16</v>
      </c>
      <c r="E7901" s="17">
        <f>WEEKDAY(Таблица1[[#This Row],[datetime]])</f>
        <v>6</v>
      </c>
      <c r="F7901" s="17">
        <f>HOUR(Таблица1[[#This Row],[datetime]])</f>
        <v>15</v>
      </c>
      <c r="G7901">
        <v>4</v>
      </c>
      <c r="H7901">
        <v>0</v>
      </c>
      <c r="I7901">
        <v>1</v>
      </c>
      <c r="J7901">
        <v>1</v>
      </c>
      <c r="K7901">
        <v>17.22</v>
      </c>
      <c r="L7901">
        <v>21.21</v>
      </c>
      <c r="M7901">
        <v>38</v>
      </c>
      <c r="N7901">
        <v>8.9981000000000009</v>
      </c>
      <c r="O7901">
        <v>30</v>
      </c>
      <c r="P7901">
        <v>237</v>
      </c>
      <c r="Q7901">
        <v>267</v>
      </c>
      <c r="R7901">
        <v>7900</v>
      </c>
    </row>
    <row r="7902" spans="1:18" x14ac:dyDescent="0.2">
      <c r="A7902" s="1">
        <v>40604.708333333336</v>
      </c>
      <c r="B7902" s="17">
        <f>YEAR(Таблица1[[#This Row],[datetime]])</f>
        <v>2011</v>
      </c>
      <c r="C7902" s="17">
        <f>MONTH(Таблица1[[#This Row],[datetime]])</f>
        <v>3</v>
      </c>
      <c r="D7902" s="17">
        <f>DAY(Таблица1[[#This Row],[datetime]])</f>
        <v>2</v>
      </c>
      <c r="E7902" s="17">
        <f>WEEKDAY(Таблица1[[#This Row],[datetime]])</f>
        <v>4</v>
      </c>
      <c r="F7902" s="17">
        <f>HOUR(Таблица1[[#This Row],[datetime]])</f>
        <v>17</v>
      </c>
      <c r="G7902">
        <v>1</v>
      </c>
      <c r="H7902">
        <v>0</v>
      </c>
      <c r="I7902">
        <v>1</v>
      </c>
      <c r="J7902">
        <v>1</v>
      </c>
      <c r="K7902">
        <v>20.5</v>
      </c>
      <c r="L7902">
        <v>24.24</v>
      </c>
      <c r="M7902">
        <v>23</v>
      </c>
      <c r="N7902">
        <v>19.001200000000001</v>
      </c>
      <c r="O7902">
        <v>30</v>
      </c>
      <c r="P7902">
        <v>238</v>
      </c>
      <c r="Q7902">
        <v>268</v>
      </c>
      <c r="R7902">
        <v>7901</v>
      </c>
    </row>
    <row r="7903" spans="1:18" x14ac:dyDescent="0.2">
      <c r="A7903" s="1">
        <v>40671.75</v>
      </c>
      <c r="B7903" s="17">
        <f>YEAR(Таблица1[[#This Row],[datetime]])</f>
        <v>2011</v>
      </c>
      <c r="C7903" s="17">
        <f>MONTH(Таблица1[[#This Row],[datetime]])</f>
        <v>5</v>
      </c>
      <c r="D7903" s="17">
        <f>DAY(Таблица1[[#This Row],[datetime]])</f>
        <v>8</v>
      </c>
      <c r="E7903" s="17">
        <f>WEEKDAY(Таблица1[[#This Row],[datetime]])</f>
        <v>1</v>
      </c>
      <c r="F7903" s="17">
        <f>HOUR(Таблица1[[#This Row],[datetime]])</f>
        <v>18</v>
      </c>
      <c r="G7903">
        <v>2</v>
      </c>
      <c r="H7903">
        <v>0</v>
      </c>
      <c r="I7903">
        <v>0</v>
      </c>
      <c r="J7903">
        <v>1</v>
      </c>
      <c r="K7903">
        <v>23.78</v>
      </c>
      <c r="L7903">
        <v>27.274999999999999</v>
      </c>
      <c r="M7903">
        <v>49</v>
      </c>
      <c r="N7903">
        <v>0</v>
      </c>
      <c r="O7903">
        <v>63</v>
      </c>
      <c r="P7903">
        <v>205</v>
      </c>
      <c r="Q7903">
        <v>268</v>
      </c>
      <c r="R7903">
        <v>7902</v>
      </c>
    </row>
    <row r="7904" spans="1:18" x14ac:dyDescent="0.2">
      <c r="A7904" s="1">
        <v>40734.416666666664</v>
      </c>
      <c r="B7904" s="17">
        <f>YEAR(Таблица1[[#This Row],[datetime]])</f>
        <v>2011</v>
      </c>
      <c r="C7904" s="17">
        <f>MONTH(Таблица1[[#This Row],[datetime]])</f>
        <v>7</v>
      </c>
      <c r="D7904" s="17">
        <f>DAY(Таблица1[[#This Row],[datetime]])</f>
        <v>10</v>
      </c>
      <c r="E7904" s="17">
        <f>WEEKDAY(Таблица1[[#This Row],[datetime]])</f>
        <v>1</v>
      </c>
      <c r="F7904" s="17">
        <f>HOUR(Таблица1[[#This Row],[datetime]])</f>
        <v>10</v>
      </c>
      <c r="G7904">
        <v>3</v>
      </c>
      <c r="H7904">
        <v>0</v>
      </c>
      <c r="I7904">
        <v>0</v>
      </c>
      <c r="J7904">
        <v>1</v>
      </c>
      <c r="K7904">
        <v>31.16</v>
      </c>
      <c r="L7904">
        <v>34.85</v>
      </c>
      <c r="M7904">
        <v>55</v>
      </c>
      <c r="N7904">
        <v>8.9981000000000009</v>
      </c>
      <c r="O7904">
        <v>95</v>
      </c>
      <c r="P7904">
        <v>173</v>
      </c>
      <c r="Q7904">
        <v>268</v>
      </c>
      <c r="R7904">
        <v>7903</v>
      </c>
    </row>
    <row r="7905" spans="1:18" x14ac:dyDescent="0.2">
      <c r="A7905" s="1">
        <v>40734.833333333336</v>
      </c>
      <c r="B7905" s="17">
        <f>YEAR(Таблица1[[#This Row],[datetime]])</f>
        <v>2011</v>
      </c>
      <c r="C7905" s="17">
        <f>MONTH(Таблица1[[#This Row],[datetime]])</f>
        <v>7</v>
      </c>
      <c r="D7905" s="17">
        <f>DAY(Таблица1[[#This Row],[datetime]])</f>
        <v>10</v>
      </c>
      <c r="E7905" s="17">
        <f>WEEKDAY(Таблица1[[#This Row],[datetime]])</f>
        <v>1</v>
      </c>
      <c r="F7905" s="17">
        <f>HOUR(Таблица1[[#This Row],[datetime]])</f>
        <v>20</v>
      </c>
      <c r="G7905">
        <v>3</v>
      </c>
      <c r="H7905">
        <v>0</v>
      </c>
      <c r="I7905">
        <v>0</v>
      </c>
      <c r="J7905">
        <v>1</v>
      </c>
      <c r="K7905">
        <v>31.16</v>
      </c>
      <c r="L7905">
        <v>34.85</v>
      </c>
      <c r="M7905">
        <v>55</v>
      </c>
      <c r="N7905">
        <v>12.997999999999999</v>
      </c>
      <c r="O7905">
        <v>101</v>
      </c>
      <c r="P7905">
        <v>167</v>
      </c>
      <c r="Q7905">
        <v>268</v>
      </c>
      <c r="R7905">
        <v>7904</v>
      </c>
    </row>
    <row r="7906" spans="1:18" x14ac:dyDescent="0.2">
      <c r="A7906" s="1">
        <v>40829.75</v>
      </c>
      <c r="B7906" s="17">
        <f>YEAR(Таблица1[[#This Row],[datetime]])</f>
        <v>2011</v>
      </c>
      <c r="C7906" s="17">
        <f>MONTH(Таблица1[[#This Row],[datetime]])</f>
        <v>10</v>
      </c>
      <c r="D7906" s="17">
        <f>DAY(Таблица1[[#This Row],[datetime]])</f>
        <v>13</v>
      </c>
      <c r="E7906" s="17">
        <f>WEEKDAY(Таблица1[[#This Row],[datetime]])</f>
        <v>5</v>
      </c>
      <c r="F7906" s="17">
        <f>HOUR(Таблица1[[#This Row],[datetime]])</f>
        <v>18</v>
      </c>
      <c r="G7906">
        <v>4</v>
      </c>
      <c r="H7906">
        <v>0</v>
      </c>
      <c r="I7906">
        <v>1</v>
      </c>
      <c r="J7906">
        <v>3</v>
      </c>
      <c r="K7906">
        <v>25.42</v>
      </c>
      <c r="L7906">
        <v>28.79</v>
      </c>
      <c r="M7906">
        <v>83</v>
      </c>
      <c r="N7906">
        <v>16.997900000000001</v>
      </c>
      <c r="O7906">
        <v>20</v>
      </c>
      <c r="P7906">
        <v>248</v>
      </c>
      <c r="Q7906">
        <v>268</v>
      </c>
      <c r="R7906">
        <v>7905</v>
      </c>
    </row>
    <row r="7907" spans="1:18" x14ac:dyDescent="0.2">
      <c r="A7907" s="1">
        <v>40888.541666666664</v>
      </c>
      <c r="B7907" s="17">
        <f>YEAR(Таблица1[[#This Row],[datetime]])</f>
        <v>2011</v>
      </c>
      <c r="C7907" s="17">
        <f>MONTH(Таблица1[[#This Row],[datetime]])</f>
        <v>12</v>
      </c>
      <c r="D7907" s="17">
        <f>DAY(Таблица1[[#This Row],[datetime]])</f>
        <v>11</v>
      </c>
      <c r="E7907" s="17">
        <f>WEEKDAY(Таблица1[[#This Row],[datetime]])</f>
        <v>1</v>
      </c>
      <c r="F7907" s="17">
        <f>HOUR(Таблица1[[#This Row],[datetime]])</f>
        <v>13</v>
      </c>
      <c r="G7907">
        <v>4</v>
      </c>
      <c r="H7907">
        <v>0</v>
      </c>
      <c r="I7907">
        <v>0</v>
      </c>
      <c r="J7907">
        <v>1</v>
      </c>
      <c r="K7907">
        <v>12.3</v>
      </c>
      <c r="L7907">
        <v>16.664999999999999</v>
      </c>
      <c r="M7907">
        <v>31</v>
      </c>
      <c r="N7907">
        <v>0</v>
      </c>
      <c r="O7907">
        <v>44</v>
      </c>
      <c r="P7907">
        <v>224</v>
      </c>
      <c r="Q7907">
        <v>268</v>
      </c>
      <c r="R7907">
        <v>7906</v>
      </c>
    </row>
    <row r="7908" spans="1:18" x14ac:dyDescent="0.2">
      <c r="A7908" s="1">
        <v>40891.791666666664</v>
      </c>
      <c r="B7908" s="17">
        <f>YEAR(Таблица1[[#This Row],[datetime]])</f>
        <v>2011</v>
      </c>
      <c r="C7908" s="17">
        <f>MONTH(Таблица1[[#This Row],[datetime]])</f>
        <v>12</v>
      </c>
      <c r="D7908" s="17">
        <f>DAY(Таблица1[[#This Row],[datetime]])</f>
        <v>14</v>
      </c>
      <c r="E7908" s="17">
        <f>WEEKDAY(Таблица1[[#This Row],[datetime]])</f>
        <v>4</v>
      </c>
      <c r="F7908" s="17">
        <f>HOUR(Таблица1[[#This Row],[datetime]])</f>
        <v>19</v>
      </c>
      <c r="G7908">
        <v>4</v>
      </c>
      <c r="H7908">
        <v>0</v>
      </c>
      <c r="I7908">
        <v>1</v>
      </c>
      <c r="J7908">
        <v>2</v>
      </c>
      <c r="K7908">
        <v>14.76</v>
      </c>
      <c r="L7908">
        <v>18.18</v>
      </c>
      <c r="M7908">
        <v>62</v>
      </c>
      <c r="N7908">
        <v>7.0015000000000001</v>
      </c>
      <c r="O7908">
        <v>9</v>
      </c>
      <c r="P7908">
        <v>259</v>
      </c>
      <c r="Q7908">
        <v>268</v>
      </c>
      <c r="R7908">
        <v>7907</v>
      </c>
    </row>
    <row r="7909" spans="1:18" x14ac:dyDescent="0.2">
      <c r="A7909" s="1">
        <v>40949.666666666664</v>
      </c>
      <c r="B7909" s="17">
        <f>YEAR(Таблица1[[#This Row],[datetime]])</f>
        <v>2012</v>
      </c>
      <c r="C7909" s="17">
        <f>MONTH(Таблица1[[#This Row],[datetime]])</f>
        <v>2</v>
      </c>
      <c r="D7909" s="17">
        <f>DAY(Таблица1[[#This Row],[datetime]])</f>
        <v>10</v>
      </c>
      <c r="E7909" s="17">
        <f>WEEKDAY(Таблица1[[#This Row],[datetime]])</f>
        <v>6</v>
      </c>
      <c r="F7909" s="17">
        <f>HOUR(Таблица1[[#This Row],[datetime]])</f>
        <v>16</v>
      </c>
      <c r="G7909">
        <v>1</v>
      </c>
      <c r="H7909">
        <v>0</v>
      </c>
      <c r="I7909">
        <v>1</v>
      </c>
      <c r="J7909">
        <v>2</v>
      </c>
      <c r="K7909">
        <v>13.94</v>
      </c>
      <c r="L7909">
        <v>15.91</v>
      </c>
      <c r="M7909">
        <v>42</v>
      </c>
      <c r="N7909">
        <v>16.997900000000001</v>
      </c>
      <c r="O7909">
        <v>28</v>
      </c>
      <c r="P7909">
        <v>240</v>
      </c>
      <c r="Q7909">
        <v>268</v>
      </c>
      <c r="R7909">
        <v>7908</v>
      </c>
    </row>
    <row r="7910" spans="1:18" x14ac:dyDescent="0.2">
      <c r="A7910" s="1">
        <v>40977.291666666664</v>
      </c>
      <c r="B7910" s="17">
        <f>YEAR(Таблица1[[#This Row],[datetime]])</f>
        <v>2012</v>
      </c>
      <c r="C7910" s="17">
        <f>MONTH(Таблица1[[#This Row],[datetime]])</f>
        <v>3</v>
      </c>
      <c r="D7910" s="17">
        <f>DAY(Таблица1[[#This Row],[datetime]])</f>
        <v>9</v>
      </c>
      <c r="E7910" s="17">
        <f>WEEKDAY(Таблица1[[#This Row],[datetime]])</f>
        <v>6</v>
      </c>
      <c r="F7910" s="17">
        <f>HOUR(Таблица1[[#This Row],[datetime]])</f>
        <v>7</v>
      </c>
      <c r="G7910">
        <v>1</v>
      </c>
      <c r="H7910">
        <v>0</v>
      </c>
      <c r="I7910">
        <v>1</v>
      </c>
      <c r="J7910">
        <v>2</v>
      </c>
      <c r="K7910">
        <v>15.58</v>
      </c>
      <c r="L7910">
        <v>19.695</v>
      </c>
      <c r="M7910">
        <v>40</v>
      </c>
      <c r="N7910">
        <v>19.999500000000001</v>
      </c>
      <c r="O7910">
        <v>6</v>
      </c>
      <c r="P7910">
        <v>262</v>
      </c>
      <c r="Q7910">
        <v>268</v>
      </c>
      <c r="R7910">
        <v>7909</v>
      </c>
    </row>
    <row r="7911" spans="1:18" x14ac:dyDescent="0.2">
      <c r="A7911" s="1">
        <v>40980.291666666664</v>
      </c>
      <c r="B7911" s="17">
        <f>YEAR(Таблица1[[#This Row],[datetime]])</f>
        <v>2012</v>
      </c>
      <c r="C7911" s="17">
        <f>MONTH(Таблица1[[#This Row],[datetime]])</f>
        <v>3</v>
      </c>
      <c r="D7911" s="17">
        <f>DAY(Таблица1[[#This Row],[datetime]])</f>
        <v>12</v>
      </c>
      <c r="E7911" s="17">
        <f>WEEKDAY(Таблица1[[#This Row],[datetime]])</f>
        <v>2</v>
      </c>
      <c r="F7911" s="17">
        <f>HOUR(Таблица1[[#This Row],[datetime]])</f>
        <v>7</v>
      </c>
      <c r="G7911">
        <v>1</v>
      </c>
      <c r="H7911">
        <v>0</v>
      </c>
      <c r="I7911">
        <v>1</v>
      </c>
      <c r="J7911">
        <v>1</v>
      </c>
      <c r="K7911">
        <v>13.94</v>
      </c>
      <c r="L7911">
        <v>17.425000000000001</v>
      </c>
      <c r="M7911">
        <v>53</v>
      </c>
      <c r="N7911">
        <v>7.0015000000000001</v>
      </c>
      <c r="O7911">
        <v>9</v>
      </c>
      <c r="P7911">
        <v>259</v>
      </c>
      <c r="Q7911">
        <v>268</v>
      </c>
      <c r="R7911">
        <v>7910</v>
      </c>
    </row>
    <row r="7912" spans="1:18" x14ac:dyDescent="0.2">
      <c r="A7912" s="1">
        <v>41001.583333333336</v>
      </c>
      <c r="B7912" s="17">
        <f>YEAR(Таблица1[[#This Row],[datetime]])</f>
        <v>2012</v>
      </c>
      <c r="C7912" s="17">
        <f>MONTH(Таблица1[[#This Row],[datetime]])</f>
        <v>4</v>
      </c>
      <c r="D7912" s="17">
        <f>DAY(Таблица1[[#This Row],[datetime]])</f>
        <v>2</v>
      </c>
      <c r="E7912" s="17">
        <f>WEEKDAY(Таблица1[[#This Row],[datetime]])</f>
        <v>2</v>
      </c>
      <c r="F7912" s="17">
        <f>HOUR(Таблица1[[#This Row],[datetime]])</f>
        <v>14</v>
      </c>
      <c r="G7912">
        <v>2</v>
      </c>
      <c r="H7912">
        <v>0</v>
      </c>
      <c r="I7912">
        <v>1</v>
      </c>
      <c r="J7912">
        <v>1</v>
      </c>
      <c r="K7912">
        <v>18.86</v>
      </c>
      <c r="L7912">
        <v>22.725000000000001</v>
      </c>
      <c r="M7912">
        <v>31</v>
      </c>
      <c r="N7912">
        <v>27.999300000000002</v>
      </c>
      <c r="O7912">
        <v>127</v>
      </c>
      <c r="P7912">
        <v>141</v>
      </c>
      <c r="Q7912">
        <v>268</v>
      </c>
      <c r="R7912">
        <v>7911</v>
      </c>
    </row>
    <row r="7913" spans="1:18" x14ac:dyDescent="0.2">
      <c r="A7913" s="1">
        <v>41003.625</v>
      </c>
      <c r="B7913" s="17">
        <f>YEAR(Таблица1[[#This Row],[datetime]])</f>
        <v>2012</v>
      </c>
      <c r="C7913" s="17">
        <f>MONTH(Таблица1[[#This Row],[datetime]])</f>
        <v>4</v>
      </c>
      <c r="D7913" s="17">
        <f>DAY(Таблица1[[#This Row],[datetime]])</f>
        <v>4</v>
      </c>
      <c r="E7913" s="17">
        <f>WEEKDAY(Таблица1[[#This Row],[datetime]])</f>
        <v>4</v>
      </c>
      <c r="F7913" s="17">
        <f>HOUR(Таблица1[[#This Row],[datetime]])</f>
        <v>15</v>
      </c>
      <c r="G7913">
        <v>2</v>
      </c>
      <c r="H7913">
        <v>0</v>
      </c>
      <c r="I7913">
        <v>1</v>
      </c>
      <c r="J7913">
        <v>2</v>
      </c>
      <c r="K7913">
        <v>26.24</v>
      </c>
      <c r="L7913">
        <v>31.06</v>
      </c>
      <c r="M7913">
        <v>44</v>
      </c>
      <c r="N7913">
        <v>19.001200000000001</v>
      </c>
      <c r="O7913">
        <v>86</v>
      </c>
      <c r="P7913">
        <v>182</v>
      </c>
      <c r="Q7913">
        <v>268</v>
      </c>
      <c r="R7913">
        <v>7912</v>
      </c>
    </row>
    <row r="7914" spans="1:18" x14ac:dyDescent="0.2">
      <c r="A7914" s="1">
        <v>41004.458333333336</v>
      </c>
      <c r="B7914" s="17">
        <f>YEAR(Таблица1[[#This Row],[datetime]])</f>
        <v>2012</v>
      </c>
      <c r="C7914" s="17">
        <f>MONTH(Таблица1[[#This Row],[datetime]])</f>
        <v>4</v>
      </c>
      <c r="D7914" s="17">
        <f>DAY(Таблица1[[#This Row],[datetime]])</f>
        <v>5</v>
      </c>
      <c r="E7914" s="17">
        <f>WEEKDAY(Таблица1[[#This Row],[datetime]])</f>
        <v>5</v>
      </c>
      <c r="F7914" s="17">
        <f>HOUR(Таблица1[[#This Row],[datetime]])</f>
        <v>11</v>
      </c>
      <c r="G7914">
        <v>2</v>
      </c>
      <c r="H7914">
        <v>0</v>
      </c>
      <c r="I7914">
        <v>1</v>
      </c>
      <c r="J7914">
        <v>2</v>
      </c>
      <c r="K7914">
        <v>17.22</v>
      </c>
      <c r="L7914">
        <v>21.21</v>
      </c>
      <c r="M7914">
        <v>38</v>
      </c>
      <c r="N7914">
        <v>15.001300000000001</v>
      </c>
      <c r="O7914">
        <v>109</v>
      </c>
      <c r="P7914">
        <v>159</v>
      </c>
      <c r="Q7914">
        <v>268</v>
      </c>
      <c r="R7914">
        <v>7913</v>
      </c>
    </row>
    <row r="7915" spans="1:18" x14ac:dyDescent="0.2">
      <c r="A7915" s="1">
        <v>41103.416666666664</v>
      </c>
      <c r="B7915" s="17">
        <f>YEAR(Таблица1[[#This Row],[datetime]])</f>
        <v>2012</v>
      </c>
      <c r="C7915" s="17">
        <f>MONTH(Таблица1[[#This Row],[datetime]])</f>
        <v>7</v>
      </c>
      <c r="D7915" s="17">
        <f>DAY(Таблица1[[#This Row],[datetime]])</f>
        <v>13</v>
      </c>
      <c r="E7915" s="17">
        <f>WEEKDAY(Таблица1[[#This Row],[datetime]])</f>
        <v>6</v>
      </c>
      <c r="F7915" s="17">
        <f>HOUR(Таблица1[[#This Row],[datetime]])</f>
        <v>10</v>
      </c>
      <c r="G7915">
        <v>3</v>
      </c>
      <c r="H7915">
        <v>0</v>
      </c>
      <c r="I7915">
        <v>1</v>
      </c>
      <c r="J7915">
        <v>2</v>
      </c>
      <c r="K7915">
        <v>30.34</v>
      </c>
      <c r="L7915">
        <v>33.335000000000001</v>
      </c>
      <c r="M7915">
        <v>48</v>
      </c>
      <c r="N7915">
        <v>0</v>
      </c>
      <c r="O7915">
        <v>78</v>
      </c>
      <c r="P7915">
        <v>190</v>
      </c>
      <c r="Q7915">
        <v>268</v>
      </c>
      <c r="R7915">
        <v>7914</v>
      </c>
    </row>
    <row r="7916" spans="1:18" x14ac:dyDescent="0.2">
      <c r="A7916" s="1">
        <v>41156.875</v>
      </c>
      <c r="B7916" s="17">
        <f>YEAR(Таблица1[[#This Row],[datetime]])</f>
        <v>2012</v>
      </c>
      <c r="C7916" s="17">
        <f>MONTH(Таблица1[[#This Row],[datetime]])</f>
        <v>9</v>
      </c>
      <c r="D7916" s="17">
        <f>DAY(Таблица1[[#This Row],[datetime]])</f>
        <v>4</v>
      </c>
      <c r="E7916" s="17">
        <f>WEEKDAY(Таблица1[[#This Row],[datetime]])</f>
        <v>3</v>
      </c>
      <c r="F7916" s="17">
        <f>HOUR(Таблица1[[#This Row],[datetime]])</f>
        <v>21</v>
      </c>
      <c r="G7916">
        <v>3</v>
      </c>
      <c r="H7916">
        <v>0</v>
      </c>
      <c r="I7916">
        <v>1</v>
      </c>
      <c r="J7916">
        <v>1</v>
      </c>
      <c r="K7916">
        <v>30.34</v>
      </c>
      <c r="L7916">
        <v>35.604999999999997</v>
      </c>
      <c r="M7916">
        <v>74</v>
      </c>
      <c r="N7916">
        <v>16.997900000000001</v>
      </c>
      <c r="O7916">
        <v>28</v>
      </c>
      <c r="P7916">
        <v>240</v>
      </c>
      <c r="Q7916">
        <v>268</v>
      </c>
      <c r="R7916">
        <v>7915</v>
      </c>
    </row>
    <row r="7917" spans="1:18" x14ac:dyDescent="0.2">
      <c r="A7917" s="1">
        <v>41200.458333333336</v>
      </c>
      <c r="B7917" s="17">
        <f>YEAR(Таблица1[[#This Row],[datetime]])</f>
        <v>2012</v>
      </c>
      <c r="C7917" s="17">
        <f>MONTH(Таблица1[[#This Row],[datetime]])</f>
        <v>10</v>
      </c>
      <c r="D7917" s="17">
        <f>DAY(Таблица1[[#This Row],[datetime]])</f>
        <v>18</v>
      </c>
      <c r="E7917" s="17">
        <f>WEEKDAY(Таблица1[[#This Row],[datetime]])</f>
        <v>5</v>
      </c>
      <c r="F7917" s="17">
        <f>HOUR(Таблица1[[#This Row],[datetime]])</f>
        <v>11</v>
      </c>
      <c r="G7917">
        <v>4</v>
      </c>
      <c r="H7917">
        <v>0</v>
      </c>
      <c r="I7917">
        <v>1</v>
      </c>
      <c r="J7917">
        <v>2</v>
      </c>
      <c r="K7917">
        <v>22.96</v>
      </c>
      <c r="L7917">
        <v>26.515000000000001</v>
      </c>
      <c r="M7917">
        <v>56</v>
      </c>
      <c r="N7917">
        <v>15.001300000000001</v>
      </c>
      <c r="O7917">
        <v>79</v>
      </c>
      <c r="P7917">
        <v>189</v>
      </c>
      <c r="Q7917">
        <v>268</v>
      </c>
      <c r="R7917">
        <v>7916</v>
      </c>
    </row>
    <row r="7918" spans="1:18" x14ac:dyDescent="0.2">
      <c r="A7918" s="1">
        <v>41246.5</v>
      </c>
      <c r="B7918" s="17">
        <f>YEAR(Таблица1[[#This Row],[datetime]])</f>
        <v>2012</v>
      </c>
      <c r="C7918" s="17">
        <f>MONTH(Таблица1[[#This Row],[datetime]])</f>
        <v>12</v>
      </c>
      <c r="D7918" s="17">
        <f>DAY(Таблица1[[#This Row],[datetime]])</f>
        <v>3</v>
      </c>
      <c r="E7918" s="17">
        <f>WEEKDAY(Таблица1[[#This Row],[datetime]])</f>
        <v>2</v>
      </c>
      <c r="F7918" s="17">
        <f>HOUR(Таблица1[[#This Row],[datetime]])</f>
        <v>12</v>
      </c>
      <c r="G7918">
        <v>4</v>
      </c>
      <c r="H7918">
        <v>0</v>
      </c>
      <c r="I7918">
        <v>1</v>
      </c>
      <c r="J7918">
        <v>1</v>
      </c>
      <c r="K7918">
        <v>21.32</v>
      </c>
      <c r="L7918">
        <v>25</v>
      </c>
      <c r="M7918">
        <v>68</v>
      </c>
      <c r="N7918">
        <v>11.0014</v>
      </c>
      <c r="O7918">
        <v>40</v>
      </c>
      <c r="P7918">
        <v>228</v>
      </c>
      <c r="Q7918">
        <v>268</v>
      </c>
      <c r="R7918">
        <v>7917</v>
      </c>
    </row>
    <row r="7919" spans="1:18" x14ac:dyDescent="0.2">
      <c r="A7919" s="1">
        <v>41246.625</v>
      </c>
      <c r="B7919" s="17">
        <f>YEAR(Таблица1[[#This Row],[datetime]])</f>
        <v>2012</v>
      </c>
      <c r="C7919" s="17">
        <f>MONTH(Таблица1[[#This Row],[datetime]])</f>
        <v>12</v>
      </c>
      <c r="D7919" s="17">
        <f>DAY(Таблица1[[#This Row],[datetime]])</f>
        <v>3</v>
      </c>
      <c r="E7919" s="17">
        <f>WEEKDAY(Таблица1[[#This Row],[datetime]])</f>
        <v>2</v>
      </c>
      <c r="F7919" s="17">
        <f>HOUR(Таблица1[[#This Row],[datetime]])</f>
        <v>15</v>
      </c>
      <c r="G7919">
        <v>4</v>
      </c>
      <c r="H7919">
        <v>0</v>
      </c>
      <c r="I7919">
        <v>1</v>
      </c>
      <c r="J7919">
        <v>1</v>
      </c>
      <c r="K7919">
        <v>24.6</v>
      </c>
      <c r="L7919">
        <v>31.06</v>
      </c>
      <c r="M7919">
        <v>56</v>
      </c>
      <c r="N7919">
        <v>0</v>
      </c>
      <c r="O7919">
        <v>58</v>
      </c>
      <c r="P7919">
        <v>210</v>
      </c>
      <c r="Q7919">
        <v>268</v>
      </c>
      <c r="R7919">
        <v>7918</v>
      </c>
    </row>
    <row r="7920" spans="1:18" x14ac:dyDescent="0.2">
      <c r="A7920" s="1">
        <v>41255.833333333336</v>
      </c>
      <c r="B7920" s="17">
        <f>YEAR(Таблица1[[#This Row],[datetime]])</f>
        <v>2012</v>
      </c>
      <c r="C7920" s="17">
        <f>MONTH(Таблица1[[#This Row],[datetime]])</f>
        <v>12</v>
      </c>
      <c r="D7920" s="17">
        <f>DAY(Таблица1[[#This Row],[datetime]])</f>
        <v>12</v>
      </c>
      <c r="E7920" s="17">
        <f>WEEKDAY(Таблица1[[#This Row],[datetime]])</f>
        <v>4</v>
      </c>
      <c r="F7920" s="17">
        <f>HOUR(Таблица1[[#This Row],[datetime]])</f>
        <v>20</v>
      </c>
      <c r="G7920">
        <v>4</v>
      </c>
      <c r="H7920">
        <v>0</v>
      </c>
      <c r="I7920">
        <v>1</v>
      </c>
      <c r="J7920">
        <v>1</v>
      </c>
      <c r="K7920">
        <v>12.3</v>
      </c>
      <c r="L7920">
        <v>14.395</v>
      </c>
      <c r="M7920">
        <v>52</v>
      </c>
      <c r="N7920">
        <v>19.001200000000001</v>
      </c>
      <c r="O7920">
        <v>25</v>
      </c>
      <c r="P7920">
        <v>243</v>
      </c>
      <c r="Q7920">
        <v>268</v>
      </c>
      <c r="R7920">
        <v>7919</v>
      </c>
    </row>
    <row r="7921" spans="1:18" x14ac:dyDescent="0.2">
      <c r="A7921" s="1">
        <v>41261.833333333336</v>
      </c>
      <c r="B7921" s="17">
        <f>YEAR(Таблица1[[#This Row],[datetime]])</f>
        <v>2012</v>
      </c>
      <c r="C7921" s="17">
        <f>MONTH(Таблица1[[#This Row],[datetime]])</f>
        <v>12</v>
      </c>
      <c r="D7921" s="17">
        <f>DAY(Таблица1[[#This Row],[datetime]])</f>
        <v>18</v>
      </c>
      <c r="E7921" s="17">
        <f>WEEKDAY(Таблица1[[#This Row],[datetime]])</f>
        <v>3</v>
      </c>
      <c r="F7921" s="17">
        <f>HOUR(Таблица1[[#This Row],[datetime]])</f>
        <v>20</v>
      </c>
      <c r="G7921">
        <v>4</v>
      </c>
      <c r="H7921">
        <v>0</v>
      </c>
      <c r="I7921">
        <v>1</v>
      </c>
      <c r="J7921">
        <v>1</v>
      </c>
      <c r="K7921">
        <v>14.76</v>
      </c>
      <c r="L7921">
        <v>16.664999999999999</v>
      </c>
      <c r="M7921">
        <v>50</v>
      </c>
      <c r="N7921">
        <v>16.997900000000001</v>
      </c>
      <c r="O7921">
        <v>4</v>
      </c>
      <c r="P7921">
        <v>264</v>
      </c>
      <c r="Q7921">
        <v>268</v>
      </c>
      <c r="R7921">
        <v>7920</v>
      </c>
    </row>
    <row r="7922" spans="1:18" x14ac:dyDescent="0.2">
      <c r="A7922" s="1">
        <v>40665.666666666664</v>
      </c>
      <c r="B7922" s="17">
        <f>YEAR(Таблица1[[#This Row],[datetime]])</f>
        <v>2011</v>
      </c>
      <c r="C7922" s="17">
        <f>MONTH(Таблица1[[#This Row],[datetime]])</f>
        <v>5</v>
      </c>
      <c r="D7922" s="17">
        <f>DAY(Таблица1[[#This Row],[datetime]])</f>
        <v>2</v>
      </c>
      <c r="E7922" s="17">
        <f>WEEKDAY(Таблица1[[#This Row],[datetime]])</f>
        <v>2</v>
      </c>
      <c r="F7922" s="17">
        <f>HOUR(Таблица1[[#This Row],[datetime]])</f>
        <v>16</v>
      </c>
      <c r="G7922">
        <v>2</v>
      </c>
      <c r="H7922">
        <v>0</v>
      </c>
      <c r="I7922">
        <v>1</v>
      </c>
      <c r="J7922">
        <v>1</v>
      </c>
      <c r="K7922">
        <v>27.06</v>
      </c>
      <c r="L7922">
        <v>31.06</v>
      </c>
      <c r="M7922">
        <v>61</v>
      </c>
      <c r="N7922">
        <v>15.001300000000001</v>
      </c>
      <c r="O7922">
        <v>49</v>
      </c>
      <c r="P7922">
        <v>220</v>
      </c>
      <c r="Q7922">
        <v>269</v>
      </c>
      <c r="R7922">
        <v>7921</v>
      </c>
    </row>
    <row r="7923" spans="1:18" x14ac:dyDescent="0.2">
      <c r="A7923" s="1">
        <v>40668.666666666664</v>
      </c>
      <c r="B7923" s="17">
        <f>YEAR(Таблица1[[#This Row],[datetime]])</f>
        <v>2011</v>
      </c>
      <c r="C7923" s="17">
        <f>MONTH(Таблица1[[#This Row],[datetime]])</f>
        <v>5</v>
      </c>
      <c r="D7923" s="17">
        <f>DAY(Таблица1[[#This Row],[datetime]])</f>
        <v>5</v>
      </c>
      <c r="E7923" s="17">
        <f>WEEKDAY(Таблица1[[#This Row],[datetime]])</f>
        <v>5</v>
      </c>
      <c r="F7923" s="17">
        <f>HOUR(Таблица1[[#This Row],[datetime]])</f>
        <v>16</v>
      </c>
      <c r="G7923">
        <v>2</v>
      </c>
      <c r="H7923">
        <v>0</v>
      </c>
      <c r="I7923">
        <v>1</v>
      </c>
      <c r="J7923">
        <v>1</v>
      </c>
      <c r="K7923">
        <v>23.78</v>
      </c>
      <c r="L7923">
        <v>27.274999999999999</v>
      </c>
      <c r="M7923">
        <v>24</v>
      </c>
      <c r="N7923">
        <v>27.999300000000002</v>
      </c>
      <c r="O7923">
        <v>36</v>
      </c>
      <c r="P7923">
        <v>233</v>
      </c>
      <c r="Q7923">
        <v>269</v>
      </c>
      <c r="R7923">
        <v>7922</v>
      </c>
    </row>
    <row r="7924" spans="1:18" x14ac:dyDescent="0.2">
      <c r="A7924" s="1">
        <v>40725.833333333336</v>
      </c>
      <c r="B7924" s="17">
        <f>YEAR(Таблица1[[#This Row],[datetime]])</f>
        <v>2011</v>
      </c>
      <c r="C7924" s="17">
        <f>MONTH(Таблица1[[#This Row],[datetime]])</f>
        <v>7</v>
      </c>
      <c r="D7924" s="17">
        <f>DAY(Таблица1[[#This Row],[datetime]])</f>
        <v>1</v>
      </c>
      <c r="E7924" s="17">
        <f>WEEKDAY(Таблица1[[#This Row],[datetime]])</f>
        <v>6</v>
      </c>
      <c r="F7924" s="17">
        <f>HOUR(Таблица1[[#This Row],[datetime]])</f>
        <v>20</v>
      </c>
      <c r="G7924">
        <v>3</v>
      </c>
      <c r="H7924">
        <v>0</v>
      </c>
      <c r="I7924">
        <v>1</v>
      </c>
      <c r="J7924">
        <v>1</v>
      </c>
      <c r="K7924">
        <v>29.52</v>
      </c>
      <c r="L7924">
        <v>32.575000000000003</v>
      </c>
      <c r="M7924">
        <v>42</v>
      </c>
      <c r="N7924">
        <v>15.001300000000001</v>
      </c>
      <c r="O7924">
        <v>84</v>
      </c>
      <c r="P7924">
        <v>185</v>
      </c>
      <c r="Q7924">
        <v>269</v>
      </c>
      <c r="R7924">
        <v>7923</v>
      </c>
    </row>
    <row r="7925" spans="1:18" x14ac:dyDescent="0.2">
      <c r="A7925" s="1">
        <v>40762.458333333336</v>
      </c>
      <c r="B7925" s="17">
        <f>YEAR(Таблица1[[#This Row],[datetime]])</f>
        <v>2011</v>
      </c>
      <c r="C7925" s="17">
        <f>MONTH(Таблица1[[#This Row],[datetime]])</f>
        <v>8</v>
      </c>
      <c r="D7925" s="17">
        <f>DAY(Таблица1[[#This Row],[datetime]])</f>
        <v>7</v>
      </c>
      <c r="E7925" s="17">
        <f>WEEKDAY(Таблица1[[#This Row],[datetime]])</f>
        <v>1</v>
      </c>
      <c r="F7925" s="17">
        <f>HOUR(Таблица1[[#This Row],[datetime]])</f>
        <v>11</v>
      </c>
      <c r="G7925">
        <v>3</v>
      </c>
      <c r="H7925">
        <v>0</v>
      </c>
      <c r="I7925">
        <v>0</v>
      </c>
      <c r="J7925">
        <v>1</v>
      </c>
      <c r="K7925">
        <v>33.619999999999997</v>
      </c>
      <c r="L7925">
        <v>41.664999999999999</v>
      </c>
      <c r="M7925">
        <v>63</v>
      </c>
      <c r="N7925">
        <v>0</v>
      </c>
      <c r="O7925">
        <v>113</v>
      </c>
      <c r="P7925">
        <v>156</v>
      </c>
      <c r="Q7925">
        <v>269</v>
      </c>
      <c r="R7925">
        <v>7924</v>
      </c>
    </row>
    <row r="7926" spans="1:18" x14ac:dyDescent="0.2">
      <c r="A7926" s="1">
        <v>40768.708333333336</v>
      </c>
      <c r="B7926" s="17">
        <f>YEAR(Таблица1[[#This Row],[datetime]])</f>
        <v>2011</v>
      </c>
      <c r="C7926" s="17">
        <f>MONTH(Таблица1[[#This Row],[datetime]])</f>
        <v>8</v>
      </c>
      <c r="D7926" s="17">
        <f>DAY(Таблица1[[#This Row],[datetime]])</f>
        <v>13</v>
      </c>
      <c r="E7926" s="17">
        <f>WEEKDAY(Таблица1[[#This Row],[datetime]])</f>
        <v>7</v>
      </c>
      <c r="F7926" s="17">
        <f>HOUR(Таблица1[[#This Row],[datetime]])</f>
        <v>17</v>
      </c>
      <c r="G7926">
        <v>3</v>
      </c>
      <c r="H7926">
        <v>0</v>
      </c>
      <c r="I7926">
        <v>0</v>
      </c>
      <c r="J7926">
        <v>2</v>
      </c>
      <c r="K7926">
        <v>29.52</v>
      </c>
      <c r="L7926">
        <v>34.85</v>
      </c>
      <c r="M7926">
        <v>74</v>
      </c>
      <c r="N7926">
        <v>16.997900000000001</v>
      </c>
      <c r="O7926">
        <v>97</v>
      </c>
      <c r="P7926">
        <v>172</v>
      </c>
      <c r="Q7926">
        <v>269</v>
      </c>
      <c r="R7926">
        <v>7925</v>
      </c>
    </row>
    <row r="7927" spans="1:18" x14ac:dyDescent="0.2">
      <c r="A7927" s="1">
        <v>41004.625</v>
      </c>
      <c r="B7927" s="17">
        <f>YEAR(Таблица1[[#This Row],[datetime]])</f>
        <v>2012</v>
      </c>
      <c r="C7927" s="17">
        <f>MONTH(Таблица1[[#This Row],[datetime]])</f>
        <v>4</v>
      </c>
      <c r="D7927" s="17">
        <f>DAY(Таблица1[[#This Row],[datetime]])</f>
        <v>5</v>
      </c>
      <c r="E7927" s="17">
        <f>WEEKDAY(Таблица1[[#This Row],[datetime]])</f>
        <v>5</v>
      </c>
      <c r="F7927" s="17">
        <f>HOUR(Таблица1[[#This Row],[datetime]])</f>
        <v>15</v>
      </c>
      <c r="G7927">
        <v>2</v>
      </c>
      <c r="H7927">
        <v>0</v>
      </c>
      <c r="I7927">
        <v>1</v>
      </c>
      <c r="J7927">
        <v>1</v>
      </c>
      <c r="K7927">
        <v>20.5</v>
      </c>
      <c r="L7927">
        <v>24.24</v>
      </c>
      <c r="M7927">
        <v>31</v>
      </c>
      <c r="N7927">
        <v>7.0015000000000001</v>
      </c>
      <c r="O7927">
        <v>98</v>
      </c>
      <c r="P7927">
        <v>171</v>
      </c>
      <c r="Q7927">
        <v>269</v>
      </c>
      <c r="R7927">
        <v>7926</v>
      </c>
    </row>
    <row r="7928" spans="1:18" x14ac:dyDescent="0.2">
      <c r="A7928" s="1">
        <v>41030.5</v>
      </c>
      <c r="B7928" s="17">
        <f>YEAR(Таблица1[[#This Row],[datetime]])</f>
        <v>2012</v>
      </c>
      <c r="C7928" s="17">
        <f>MONTH(Таблица1[[#This Row],[datetime]])</f>
        <v>5</v>
      </c>
      <c r="D7928" s="17">
        <f>DAY(Таблица1[[#This Row],[datetime]])</f>
        <v>1</v>
      </c>
      <c r="E7928" s="17">
        <f>WEEKDAY(Таблица1[[#This Row],[datetime]])</f>
        <v>3</v>
      </c>
      <c r="F7928" s="17">
        <f>HOUR(Таблица1[[#This Row],[datetime]])</f>
        <v>12</v>
      </c>
      <c r="G7928">
        <v>2</v>
      </c>
      <c r="H7928">
        <v>0</v>
      </c>
      <c r="I7928">
        <v>1</v>
      </c>
      <c r="J7928">
        <v>2</v>
      </c>
      <c r="K7928">
        <v>28.7</v>
      </c>
      <c r="L7928">
        <v>32.575000000000003</v>
      </c>
      <c r="M7928">
        <v>58</v>
      </c>
      <c r="N7928">
        <v>15.001300000000001</v>
      </c>
      <c r="O7928">
        <v>41</v>
      </c>
      <c r="P7928">
        <v>228</v>
      </c>
      <c r="Q7928">
        <v>269</v>
      </c>
      <c r="R7928">
        <v>7927</v>
      </c>
    </row>
    <row r="7929" spans="1:18" x14ac:dyDescent="0.2">
      <c r="A7929" s="1">
        <v>41034.875</v>
      </c>
      <c r="B7929" s="17">
        <f>YEAR(Таблица1[[#This Row],[datetime]])</f>
        <v>2012</v>
      </c>
      <c r="C7929" s="17">
        <f>MONTH(Таблица1[[#This Row],[datetime]])</f>
        <v>5</v>
      </c>
      <c r="D7929" s="17">
        <f>DAY(Таблица1[[#This Row],[datetime]])</f>
        <v>5</v>
      </c>
      <c r="E7929" s="17">
        <f>WEEKDAY(Таблица1[[#This Row],[datetime]])</f>
        <v>7</v>
      </c>
      <c r="F7929" s="17">
        <f>HOUR(Таблица1[[#This Row],[datetime]])</f>
        <v>21</v>
      </c>
      <c r="G7929">
        <v>2</v>
      </c>
      <c r="H7929">
        <v>0</v>
      </c>
      <c r="I7929">
        <v>0</v>
      </c>
      <c r="J7929">
        <v>2</v>
      </c>
      <c r="K7929">
        <v>23.78</v>
      </c>
      <c r="L7929">
        <v>27.274999999999999</v>
      </c>
      <c r="M7929">
        <v>78</v>
      </c>
      <c r="N7929">
        <v>15.001300000000001</v>
      </c>
      <c r="O7929">
        <v>86</v>
      </c>
      <c r="P7929">
        <v>183</v>
      </c>
      <c r="Q7929">
        <v>269</v>
      </c>
      <c r="R7929">
        <v>7928</v>
      </c>
    </row>
    <row r="7930" spans="1:18" x14ac:dyDescent="0.2">
      <c r="A7930" s="1">
        <v>41104.875</v>
      </c>
      <c r="B7930" s="17">
        <f>YEAR(Таблица1[[#This Row],[datetime]])</f>
        <v>2012</v>
      </c>
      <c r="C7930" s="17">
        <f>MONTH(Таблица1[[#This Row],[datetime]])</f>
        <v>7</v>
      </c>
      <c r="D7930" s="17">
        <f>DAY(Таблица1[[#This Row],[datetime]])</f>
        <v>14</v>
      </c>
      <c r="E7930" s="17">
        <f>WEEKDAY(Таблица1[[#This Row],[datetime]])</f>
        <v>7</v>
      </c>
      <c r="F7930" s="17">
        <f>HOUR(Таблица1[[#This Row],[datetime]])</f>
        <v>21</v>
      </c>
      <c r="G7930">
        <v>3</v>
      </c>
      <c r="H7930">
        <v>0</v>
      </c>
      <c r="I7930">
        <v>0</v>
      </c>
      <c r="J7930">
        <v>1</v>
      </c>
      <c r="K7930">
        <v>28.7</v>
      </c>
      <c r="L7930">
        <v>33.335000000000001</v>
      </c>
      <c r="M7930">
        <v>84</v>
      </c>
      <c r="N7930">
        <v>15.001300000000001</v>
      </c>
      <c r="O7930">
        <v>69</v>
      </c>
      <c r="P7930">
        <v>200</v>
      </c>
      <c r="Q7930">
        <v>269</v>
      </c>
      <c r="R7930">
        <v>7929</v>
      </c>
    </row>
    <row r="7931" spans="1:18" x14ac:dyDescent="0.2">
      <c r="A7931" s="1">
        <v>41125.916666666664</v>
      </c>
      <c r="B7931" s="17">
        <f>YEAR(Таблица1[[#This Row],[datetime]])</f>
        <v>2012</v>
      </c>
      <c r="C7931" s="17">
        <f>MONTH(Таблица1[[#This Row],[datetime]])</f>
        <v>8</v>
      </c>
      <c r="D7931" s="17">
        <f>DAY(Таблица1[[#This Row],[datetime]])</f>
        <v>4</v>
      </c>
      <c r="E7931" s="17">
        <f>WEEKDAY(Таблица1[[#This Row],[datetime]])</f>
        <v>7</v>
      </c>
      <c r="F7931" s="17">
        <f>HOUR(Таблица1[[#This Row],[datetime]])</f>
        <v>22</v>
      </c>
      <c r="G7931">
        <v>3</v>
      </c>
      <c r="H7931">
        <v>0</v>
      </c>
      <c r="I7931">
        <v>0</v>
      </c>
      <c r="J7931">
        <v>1</v>
      </c>
      <c r="K7931">
        <v>31.16</v>
      </c>
      <c r="L7931">
        <v>36.365000000000002</v>
      </c>
      <c r="M7931">
        <v>66</v>
      </c>
      <c r="N7931">
        <v>19.001200000000001</v>
      </c>
      <c r="O7931">
        <v>104</v>
      </c>
      <c r="P7931">
        <v>165</v>
      </c>
      <c r="Q7931">
        <v>269</v>
      </c>
      <c r="R7931">
        <v>7930</v>
      </c>
    </row>
    <row r="7932" spans="1:18" x14ac:dyDescent="0.2">
      <c r="A7932" s="1">
        <v>41192.875</v>
      </c>
      <c r="B7932" s="17">
        <f>YEAR(Таблица1[[#This Row],[datetime]])</f>
        <v>2012</v>
      </c>
      <c r="C7932" s="17">
        <f>MONTH(Таблица1[[#This Row],[datetime]])</f>
        <v>10</v>
      </c>
      <c r="D7932" s="17">
        <f>DAY(Таблица1[[#This Row],[datetime]])</f>
        <v>10</v>
      </c>
      <c r="E7932" s="17">
        <f>WEEKDAY(Таблица1[[#This Row],[datetime]])</f>
        <v>4</v>
      </c>
      <c r="F7932" s="17">
        <f>HOUR(Таблица1[[#This Row],[datetime]])</f>
        <v>21</v>
      </c>
      <c r="G7932">
        <v>4</v>
      </c>
      <c r="H7932">
        <v>0</v>
      </c>
      <c r="I7932">
        <v>1</v>
      </c>
      <c r="J7932">
        <v>1</v>
      </c>
      <c r="K7932">
        <v>20.5</v>
      </c>
      <c r="L7932">
        <v>24.24</v>
      </c>
      <c r="M7932">
        <v>51</v>
      </c>
      <c r="N7932">
        <v>23.999400000000001</v>
      </c>
      <c r="O7932">
        <v>18</v>
      </c>
      <c r="P7932">
        <v>251</v>
      </c>
      <c r="Q7932">
        <v>269</v>
      </c>
      <c r="R7932">
        <v>7931</v>
      </c>
    </row>
    <row r="7933" spans="1:18" x14ac:dyDescent="0.2">
      <c r="A7933" s="1">
        <v>41261.458333333336</v>
      </c>
      <c r="B7933" s="17">
        <f>YEAR(Таблица1[[#This Row],[datetime]])</f>
        <v>2012</v>
      </c>
      <c r="C7933" s="17">
        <f>MONTH(Таблица1[[#This Row],[datetime]])</f>
        <v>12</v>
      </c>
      <c r="D7933" s="17">
        <f>DAY(Таблица1[[#This Row],[datetime]])</f>
        <v>18</v>
      </c>
      <c r="E7933" s="17">
        <f>WEEKDAY(Таблица1[[#This Row],[datetime]])</f>
        <v>3</v>
      </c>
      <c r="F7933" s="17">
        <f>HOUR(Таблица1[[#This Row],[datetime]])</f>
        <v>11</v>
      </c>
      <c r="G7933">
        <v>4</v>
      </c>
      <c r="H7933">
        <v>0</v>
      </c>
      <c r="I7933">
        <v>1</v>
      </c>
      <c r="J7933">
        <v>1</v>
      </c>
      <c r="K7933">
        <v>19.68</v>
      </c>
      <c r="L7933">
        <v>23.484999999999999</v>
      </c>
      <c r="M7933">
        <v>63</v>
      </c>
      <c r="N7933">
        <v>15.001300000000001</v>
      </c>
      <c r="O7933">
        <v>58</v>
      </c>
      <c r="P7933">
        <v>211</v>
      </c>
      <c r="Q7933">
        <v>269</v>
      </c>
      <c r="R7933">
        <v>7932</v>
      </c>
    </row>
    <row r="7934" spans="1:18" x14ac:dyDescent="0.2">
      <c r="A7934" s="1">
        <v>40676.791666666664</v>
      </c>
      <c r="B7934" s="17">
        <f>YEAR(Таблица1[[#This Row],[datetime]])</f>
        <v>2011</v>
      </c>
      <c r="C7934" s="17">
        <f>MONTH(Таблица1[[#This Row],[datetime]])</f>
        <v>5</v>
      </c>
      <c r="D7934" s="17">
        <f>DAY(Таблица1[[#This Row],[datetime]])</f>
        <v>13</v>
      </c>
      <c r="E7934" s="17">
        <f>WEEKDAY(Таблица1[[#This Row],[datetime]])</f>
        <v>6</v>
      </c>
      <c r="F7934" s="17">
        <f>HOUR(Таблица1[[#This Row],[datetime]])</f>
        <v>19</v>
      </c>
      <c r="G7934">
        <v>2</v>
      </c>
      <c r="H7934">
        <v>0</v>
      </c>
      <c r="I7934">
        <v>1</v>
      </c>
      <c r="J7934">
        <v>2</v>
      </c>
      <c r="K7934">
        <v>21.32</v>
      </c>
      <c r="L7934">
        <v>25</v>
      </c>
      <c r="M7934">
        <v>83</v>
      </c>
      <c r="N7934">
        <v>12.997999999999999</v>
      </c>
      <c r="O7934">
        <v>25</v>
      </c>
      <c r="P7934">
        <v>245</v>
      </c>
      <c r="Q7934">
        <v>270</v>
      </c>
      <c r="R7934">
        <v>7933</v>
      </c>
    </row>
    <row r="7935" spans="1:18" x14ac:dyDescent="0.2">
      <c r="A7935" s="1">
        <v>40729.291666666664</v>
      </c>
      <c r="B7935" s="17">
        <f>YEAR(Таблица1[[#This Row],[datetime]])</f>
        <v>2011</v>
      </c>
      <c r="C7935" s="17">
        <f>MONTH(Таблица1[[#This Row],[datetime]])</f>
        <v>7</v>
      </c>
      <c r="D7935" s="17">
        <f>DAY(Таблица1[[#This Row],[datetime]])</f>
        <v>5</v>
      </c>
      <c r="E7935" s="17">
        <f>WEEKDAY(Таблица1[[#This Row],[datetime]])</f>
        <v>3</v>
      </c>
      <c r="F7935" s="17">
        <f>HOUR(Таблица1[[#This Row],[datetime]])</f>
        <v>7</v>
      </c>
      <c r="G7935">
        <v>3</v>
      </c>
      <c r="H7935">
        <v>0</v>
      </c>
      <c r="I7935">
        <v>1</v>
      </c>
      <c r="J7935">
        <v>1</v>
      </c>
      <c r="K7935">
        <v>28.7</v>
      </c>
      <c r="L7935">
        <v>32.575000000000003</v>
      </c>
      <c r="M7935">
        <v>65</v>
      </c>
      <c r="N7935">
        <v>6.0031999999999996</v>
      </c>
      <c r="O7935">
        <v>22</v>
      </c>
      <c r="P7935">
        <v>248</v>
      </c>
      <c r="Q7935">
        <v>270</v>
      </c>
      <c r="R7935">
        <v>7934</v>
      </c>
    </row>
    <row r="7936" spans="1:18" x14ac:dyDescent="0.2">
      <c r="A7936" s="1">
        <v>40732.791666666664</v>
      </c>
      <c r="B7936" s="17">
        <f>YEAR(Таблица1[[#This Row],[datetime]])</f>
        <v>2011</v>
      </c>
      <c r="C7936" s="17">
        <f>MONTH(Таблица1[[#This Row],[datetime]])</f>
        <v>7</v>
      </c>
      <c r="D7936" s="17">
        <f>DAY(Таблица1[[#This Row],[datetime]])</f>
        <v>8</v>
      </c>
      <c r="E7936" s="17">
        <f>WEEKDAY(Таблица1[[#This Row],[datetime]])</f>
        <v>6</v>
      </c>
      <c r="F7936" s="17">
        <f>HOUR(Таблица1[[#This Row],[datetime]])</f>
        <v>19</v>
      </c>
      <c r="G7936">
        <v>3</v>
      </c>
      <c r="H7936">
        <v>0</v>
      </c>
      <c r="I7936">
        <v>1</v>
      </c>
      <c r="J7936">
        <v>1</v>
      </c>
      <c r="K7936">
        <v>27.06</v>
      </c>
      <c r="L7936">
        <v>30.305</v>
      </c>
      <c r="M7936">
        <v>83</v>
      </c>
      <c r="N7936">
        <v>6.0031999999999996</v>
      </c>
      <c r="O7936">
        <v>45</v>
      </c>
      <c r="P7936">
        <v>225</v>
      </c>
      <c r="Q7936">
        <v>270</v>
      </c>
      <c r="R7936">
        <v>7935</v>
      </c>
    </row>
    <row r="7937" spans="1:18" x14ac:dyDescent="0.2">
      <c r="A7937" s="1">
        <v>40760.291666666664</v>
      </c>
      <c r="B7937" s="17">
        <f>YEAR(Таблица1[[#This Row],[datetime]])</f>
        <v>2011</v>
      </c>
      <c r="C7937" s="17">
        <f>MONTH(Таблица1[[#This Row],[datetime]])</f>
        <v>8</v>
      </c>
      <c r="D7937" s="17">
        <f>DAY(Таблица1[[#This Row],[datetime]])</f>
        <v>5</v>
      </c>
      <c r="E7937" s="17">
        <f>WEEKDAY(Таблица1[[#This Row],[datetime]])</f>
        <v>6</v>
      </c>
      <c r="F7937" s="17">
        <f>HOUR(Таблица1[[#This Row],[datetime]])</f>
        <v>7</v>
      </c>
      <c r="G7937">
        <v>3</v>
      </c>
      <c r="H7937">
        <v>0</v>
      </c>
      <c r="I7937">
        <v>1</v>
      </c>
      <c r="J7937">
        <v>1</v>
      </c>
      <c r="K7937">
        <v>27.06</v>
      </c>
      <c r="L7937">
        <v>30.305</v>
      </c>
      <c r="M7937">
        <v>78</v>
      </c>
      <c r="N7937">
        <v>8.9981000000000009</v>
      </c>
      <c r="O7937">
        <v>23</v>
      </c>
      <c r="P7937">
        <v>247</v>
      </c>
      <c r="Q7937">
        <v>270</v>
      </c>
      <c r="R7937">
        <v>7936</v>
      </c>
    </row>
    <row r="7938" spans="1:18" x14ac:dyDescent="0.2">
      <c r="A7938" s="1">
        <v>40823.625</v>
      </c>
      <c r="B7938" s="17">
        <f>YEAR(Таблица1[[#This Row],[datetime]])</f>
        <v>2011</v>
      </c>
      <c r="C7938" s="17">
        <f>MONTH(Таблица1[[#This Row],[datetime]])</f>
        <v>10</v>
      </c>
      <c r="D7938" s="17">
        <f>DAY(Таблица1[[#This Row],[datetime]])</f>
        <v>7</v>
      </c>
      <c r="E7938" s="17">
        <f>WEEKDAY(Таблица1[[#This Row],[datetime]])</f>
        <v>6</v>
      </c>
      <c r="F7938" s="17">
        <f>HOUR(Таблица1[[#This Row],[datetime]])</f>
        <v>15</v>
      </c>
      <c r="G7938">
        <v>4</v>
      </c>
      <c r="H7938">
        <v>0</v>
      </c>
      <c r="I7938">
        <v>1</v>
      </c>
      <c r="J7938">
        <v>1</v>
      </c>
      <c r="K7938">
        <v>27.06</v>
      </c>
      <c r="L7938">
        <v>31.06</v>
      </c>
      <c r="M7938">
        <v>41</v>
      </c>
      <c r="N7938">
        <v>0</v>
      </c>
      <c r="O7938">
        <v>68</v>
      </c>
      <c r="P7938">
        <v>202</v>
      </c>
      <c r="Q7938">
        <v>270</v>
      </c>
      <c r="R7938">
        <v>7937</v>
      </c>
    </row>
    <row r="7939" spans="1:18" x14ac:dyDescent="0.2">
      <c r="A7939" s="1">
        <v>40942.375</v>
      </c>
      <c r="B7939" s="17">
        <f>YEAR(Таблица1[[#This Row],[datetime]])</f>
        <v>2012</v>
      </c>
      <c r="C7939" s="17">
        <f>MONTH(Таблица1[[#This Row],[datetime]])</f>
        <v>2</v>
      </c>
      <c r="D7939" s="17">
        <f>DAY(Таблица1[[#This Row],[datetime]])</f>
        <v>3</v>
      </c>
      <c r="E7939" s="17">
        <f>WEEKDAY(Таблица1[[#This Row],[datetime]])</f>
        <v>6</v>
      </c>
      <c r="F7939" s="17">
        <f>HOUR(Таблица1[[#This Row],[datetime]])</f>
        <v>9</v>
      </c>
      <c r="G7939">
        <v>1</v>
      </c>
      <c r="H7939">
        <v>0</v>
      </c>
      <c r="I7939">
        <v>1</v>
      </c>
      <c r="J7939">
        <v>1</v>
      </c>
      <c r="K7939">
        <v>9.84</v>
      </c>
      <c r="L7939">
        <v>11.365</v>
      </c>
      <c r="M7939">
        <v>65</v>
      </c>
      <c r="N7939">
        <v>12.997999999999999</v>
      </c>
      <c r="O7939">
        <v>18</v>
      </c>
      <c r="P7939">
        <v>252</v>
      </c>
      <c r="Q7939">
        <v>270</v>
      </c>
      <c r="R7939">
        <v>7938</v>
      </c>
    </row>
    <row r="7940" spans="1:18" x14ac:dyDescent="0.2">
      <c r="A7940" s="1">
        <v>40943.458333333336</v>
      </c>
      <c r="B7940" s="17">
        <f>YEAR(Таблица1[[#This Row],[datetime]])</f>
        <v>2012</v>
      </c>
      <c r="C7940" s="17">
        <f>MONTH(Таблица1[[#This Row],[datetime]])</f>
        <v>2</v>
      </c>
      <c r="D7940" s="17">
        <f>DAY(Таблица1[[#This Row],[datetime]])</f>
        <v>4</v>
      </c>
      <c r="E7940" s="17">
        <f>WEEKDAY(Таблица1[[#This Row],[datetime]])</f>
        <v>7</v>
      </c>
      <c r="F7940" s="17">
        <f>HOUR(Таблица1[[#This Row],[datetime]])</f>
        <v>11</v>
      </c>
      <c r="G7940">
        <v>1</v>
      </c>
      <c r="H7940">
        <v>0</v>
      </c>
      <c r="I7940">
        <v>0</v>
      </c>
      <c r="J7940">
        <v>1</v>
      </c>
      <c r="K7940">
        <v>12.3</v>
      </c>
      <c r="L7940">
        <v>16.664999999999999</v>
      </c>
      <c r="M7940">
        <v>70</v>
      </c>
      <c r="N7940">
        <v>0</v>
      </c>
      <c r="O7940">
        <v>46</v>
      </c>
      <c r="P7940">
        <v>224</v>
      </c>
      <c r="Q7940">
        <v>270</v>
      </c>
      <c r="R7940">
        <v>7939</v>
      </c>
    </row>
    <row r="7941" spans="1:18" x14ac:dyDescent="0.2">
      <c r="A7941" s="1">
        <v>41040.875</v>
      </c>
      <c r="B7941" s="17">
        <f>YEAR(Таблица1[[#This Row],[datetime]])</f>
        <v>2012</v>
      </c>
      <c r="C7941" s="17">
        <f>MONTH(Таблица1[[#This Row],[datetime]])</f>
        <v>5</v>
      </c>
      <c r="D7941" s="17">
        <f>DAY(Таблица1[[#This Row],[datetime]])</f>
        <v>11</v>
      </c>
      <c r="E7941" s="17">
        <f>WEEKDAY(Таблица1[[#This Row],[datetime]])</f>
        <v>6</v>
      </c>
      <c r="F7941" s="17">
        <f>HOUR(Таблица1[[#This Row],[datetime]])</f>
        <v>21</v>
      </c>
      <c r="G7941">
        <v>2</v>
      </c>
      <c r="H7941">
        <v>0</v>
      </c>
      <c r="I7941">
        <v>1</v>
      </c>
      <c r="J7941">
        <v>1</v>
      </c>
      <c r="K7941">
        <v>24.6</v>
      </c>
      <c r="L7941">
        <v>30.305</v>
      </c>
      <c r="M7941">
        <v>28</v>
      </c>
      <c r="N7941">
        <v>7.0015000000000001</v>
      </c>
      <c r="O7941">
        <v>45</v>
      </c>
      <c r="P7941">
        <v>225</v>
      </c>
      <c r="Q7941">
        <v>270</v>
      </c>
      <c r="R7941">
        <v>7940</v>
      </c>
    </row>
    <row r="7942" spans="1:18" x14ac:dyDescent="0.2">
      <c r="A7942" s="1">
        <v>41046.583333333336</v>
      </c>
      <c r="B7942" s="17">
        <f>YEAR(Таблица1[[#This Row],[datetime]])</f>
        <v>2012</v>
      </c>
      <c r="C7942" s="17">
        <f>MONTH(Таблица1[[#This Row],[datetime]])</f>
        <v>5</v>
      </c>
      <c r="D7942" s="17">
        <f>DAY(Таблица1[[#This Row],[datetime]])</f>
        <v>17</v>
      </c>
      <c r="E7942" s="17">
        <f>WEEKDAY(Таблица1[[#This Row],[datetime]])</f>
        <v>5</v>
      </c>
      <c r="F7942" s="17">
        <f>HOUR(Таблица1[[#This Row],[datetime]])</f>
        <v>14</v>
      </c>
      <c r="G7942">
        <v>2</v>
      </c>
      <c r="H7942">
        <v>0</v>
      </c>
      <c r="I7942">
        <v>1</v>
      </c>
      <c r="J7942">
        <v>1</v>
      </c>
      <c r="K7942">
        <v>26.24</v>
      </c>
      <c r="L7942">
        <v>31.06</v>
      </c>
      <c r="M7942">
        <v>38</v>
      </c>
      <c r="N7942">
        <v>12.997999999999999</v>
      </c>
      <c r="O7942">
        <v>68</v>
      </c>
      <c r="P7942">
        <v>202</v>
      </c>
      <c r="Q7942">
        <v>270</v>
      </c>
      <c r="R7942">
        <v>7941</v>
      </c>
    </row>
    <row r="7943" spans="1:18" x14ac:dyDescent="0.2">
      <c r="A7943" s="1">
        <v>41064.583333333336</v>
      </c>
      <c r="B7943" s="17">
        <f>YEAR(Таблица1[[#This Row],[datetime]])</f>
        <v>2012</v>
      </c>
      <c r="C7943" s="17">
        <f>MONTH(Таблица1[[#This Row],[datetime]])</f>
        <v>6</v>
      </c>
      <c r="D7943" s="17">
        <f>DAY(Таблица1[[#This Row],[datetime]])</f>
        <v>4</v>
      </c>
      <c r="E7943" s="17">
        <f>WEEKDAY(Таблица1[[#This Row],[datetime]])</f>
        <v>2</v>
      </c>
      <c r="F7943" s="17">
        <f>HOUR(Таблица1[[#This Row],[datetime]])</f>
        <v>14</v>
      </c>
      <c r="G7943">
        <v>2</v>
      </c>
      <c r="H7943">
        <v>0</v>
      </c>
      <c r="I7943">
        <v>1</v>
      </c>
      <c r="J7943">
        <v>1</v>
      </c>
      <c r="K7943">
        <v>25.42</v>
      </c>
      <c r="L7943">
        <v>31.06</v>
      </c>
      <c r="M7943">
        <v>41</v>
      </c>
      <c r="N7943">
        <v>32.997500000000002</v>
      </c>
      <c r="O7943">
        <v>84</v>
      </c>
      <c r="P7943">
        <v>186</v>
      </c>
      <c r="Q7943">
        <v>270</v>
      </c>
      <c r="R7943">
        <v>7942</v>
      </c>
    </row>
    <row r="7944" spans="1:18" x14ac:dyDescent="0.2">
      <c r="A7944" s="1">
        <v>41098.708333333336</v>
      </c>
      <c r="B7944" s="17">
        <f>YEAR(Таблица1[[#This Row],[datetime]])</f>
        <v>2012</v>
      </c>
      <c r="C7944" s="17">
        <f>MONTH(Таблица1[[#This Row],[datetime]])</f>
        <v>7</v>
      </c>
      <c r="D7944" s="17">
        <f>DAY(Таблица1[[#This Row],[datetime]])</f>
        <v>8</v>
      </c>
      <c r="E7944" s="17">
        <f>WEEKDAY(Таблица1[[#This Row],[datetime]])</f>
        <v>1</v>
      </c>
      <c r="F7944" s="17">
        <f>HOUR(Таблица1[[#This Row],[datetime]])</f>
        <v>17</v>
      </c>
      <c r="G7944">
        <v>3</v>
      </c>
      <c r="H7944">
        <v>0</v>
      </c>
      <c r="I7944">
        <v>0</v>
      </c>
      <c r="J7944">
        <v>1</v>
      </c>
      <c r="K7944">
        <v>31.98</v>
      </c>
      <c r="L7944">
        <v>37.119999999999997</v>
      </c>
      <c r="M7944">
        <v>59</v>
      </c>
      <c r="N7944">
        <v>0</v>
      </c>
      <c r="O7944">
        <v>68</v>
      </c>
      <c r="P7944">
        <v>202</v>
      </c>
      <c r="Q7944">
        <v>270</v>
      </c>
      <c r="R7944">
        <v>7943</v>
      </c>
    </row>
    <row r="7945" spans="1:18" x14ac:dyDescent="0.2">
      <c r="A7945" s="1">
        <v>41123.625</v>
      </c>
      <c r="B7945" s="17">
        <f>YEAR(Таблица1[[#This Row],[datetime]])</f>
        <v>2012</v>
      </c>
      <c r="C7945" s="17">
        <f>MONTH(Таблица1[[#This Row],[datetime]])</f>
        <v>8</v>
      </c>
      <c r="D7945" s="17">
        <f>DAY(Таблица1[[#This Row],[datetime]])</f>
        <v>2</v>
      </c>
      <c r="E7945" s="17">
        <f>WEEKDAY(Таблица1[[#This Row],[datetime]])</f>
        <v>5</v>
      </c>
      <c r="F7945" s="17">
        <f>HOUR(Таблица1[[#This Row],[datetime]])</f>
        <v>15</v>
      </c>
      <c r="G7945">
        <v>3</v>
      </c>
      <c r="H7945">
        <v>0</v>
      </c>
      <c r="I7945">
        <v>1</v>
      </c>
      <c r="J7945">
        <v>1</v>
      </c>
      <c r="K7945">
        <v>31.98</v>
      </c>
      <c r="L7945">
        <v>37.119999999999997</v>
      </c>
      <c r="M7945">
        <v>62</v>
      </c>
      <c r="N7945">
        <v>31.000900000000001</v>
      </c>
      <c r="O7945">
        <v>68</v>
      </c>
      <c r="P7945">
        <v>202</v>
      </c>
      <c r="Q7945">
        <v>270</v>
      </c>
      <c r="R7945">
        <v>7944</v>
      </c>
    </row>
    <row r="7946" spans="1:18" x14ac:dyDescent="0.2">
      <c r="A7946" s="1">
        <v>41140.375</v>
      </c>
      <c r="B7946" s="17">
        <f>YEAR(Таблица1[[#This Row],[datetime]])</f>
        <v>2012</v>
      </c>
      <c r="C7946" s="17">
        <f>MONTH(Таблица1[[#This Row],[datetime]])</f>
        <v>8</v>
      </c>
      <c r="D7946" s="17">
        <f>DAY(Таблица1[[#This Row],[datetime]])</f>
        <v>19</v>
      </c>
      <c r="E7946" s="17">
        <f>WEEKDAY(Таблица1[[#This Row],[datetime]])</f>
        <v>1</v>
      </c>
      <c r="F7946" s="17">
        <f>HOUR(Таблица1[[#This Row],[datetime]])</f>
        <v>9</v>
      </c>
      <c r="G7946">
        <v>3</v>
      </c>
      <c r="H7946">
        <v>0</v>
      </c>
      <c r="I7946">
        <v>0</v>
      </c>
      <c r="J7946">
        <v>2</v>
      </c>
      <c r="K7946">
        <v>27.06</v>
      </c>
      <c r="L7946">
        <v>31.06</v>
      </c>
      <c r="M7946">
        <v>74</v>
      </c>
      <c r="N7946">
        <v>0</v>
      </c>
      <c r="O7946">
        <v>86</v>
      </c>
      <c r="P7946">
        <v>184</v>
      </c>
      <c r="Q7946">
        <v>270</v>
      </c>
      <c r="R7946">
        <v>7945</v>
      </c>
    </row>
    <row r="7947" spans="1:18" x14ac:dyDescent="0.2">
      <c r="A7947" s="1">
        <v>41158.625</v>
      </c>
      <c r="B7947" s="17">
        <f>YEAR(Таблица1[[#This Row],[datetime]])</f>
        <v>2012</v>
      </c>
      <c r="C7947" s="17">
        <f>MONTH(Таблица1[[#This Row],[datetime]])</f>
        <v>9</v>
      </c>
      <c r="D7947" s="17">
        <f>DAY(Таблица1[[#This Row],[datetime]])</f>
        <v>6</v>
      </c>
      <c r="E7947" s="17">
        <f>WEEKDAY(Таблица1[[#This Row],[datetime]])</f>
        <v>5</v>
      </c>
      <c r="F7947" s="17">
        <f>HOUR(Таблица1[[#This Row],[datetime]])</f>
        <v>15</v>
      </c>
      <c r="G7947">
        <v>3</v>
      </c>
      <c r="H7947">
        <v>0</v>
      </c>
      <c r="I7947">
        <v>1</v>
      </c>
      <c r="J7947">
        <v>1</v>
      </c>
      <c r="K7947">
        <v>30.34</v>
      </c>
      <c r="L7947">
        <v>34.85</v>
      </c>
      <c r="M7947">
        <v>66</v>
      </c>
      <c r="N7947">
        <v>12.997999999999999</v>
      </c>
      <c r="O7947">
        <v>42</v>
      </c>
      <c r="P7947">
        <v>228</v>
      </c>
      <c r="Q7947">
        <v>270</v>
      </c>
      <c r="R7947">
        <v>7946</v>
      </c>
    </row>
    <row r="7948" spans="1:18" x14ac:dyDescent="0.2">
      <c r="A7948" s="1">
        <v>41199.583333333336</v>
      </c>
      <c r="B7948" s="17">
        <f>YEAR(Таблица1[[#This Row],[datetime]])</f>
        <v>2012</v>
      </c>
      <c r="C7948" s="17">
        <f>MONTH(Таблица1[[#This Row],[datetime]])</f>
        <v>10</v>
      </c>
      <c r="D7948" s="17">
        <f>DAY(Таблица1[[#This Row],[datetime]])</f>
        <v>17</v>
      </c>
      <c r="E7948" s="17">
        <f>WEEKDAY(Таблица1[[#This Row],[datetime]])</f>
        <v>4</v>
      </c>
      <c r="F7948" s="17">
        <f>HOUR(Таблица1[[#This Row],[datetime]])</f>
        <v>14</v>
      </c>
      <c r="G7948">
        <v>4</v>
      </c>
      <c r="H7948">
        <v>0</v>
      </c>
      <c r="I7948">
        <v>1</v>
      </c>
      <c r="J7948">
        <v>2</v>
      </c>
      <c r="K7948">
        <v>22.96</v>
      </c>
      <c r="L7948">
        <v>26.515000000000001</v>
      </c>
      <c r="M7948">
        <v>43</v>
      </c>
      <c r="N7948">
        <v>11.0014</v>
      </c>
      <c r="O7948">
        <v>82</v>
      </c>
      <c r="P7948">
        <v>188</v>
      </c>
      <c r="Q7948">
        <v>270</v>
      </c>
      <c r="R7948">
        <v>7947</v>
      </c>
    </row>
    <row r="7949" spans="1:18" x14ac:dyDescent="0.2">
      <c r="A7949" s="1">
        <v>41247.583333333336</v>
      </c>
      <c r="B7949" s="17">
        <f>YEAR(Таблица1[[#This Row],[datetime]])</f>
        <v>2012</v>
      </c>
      <c r="C7949" s="17">
        <f>MONTH(Таблица1[[#This Row],[datetime]])</f>
        <v>12</v>
      </c>
      <c r="D7949" s="17">
        <f>DAY(Таблица1[[#This Row],[datetime]])</f>
        <v>4</v>
      </c>
      <c r="E7949" s="17">
        <f>WEEKDAY(Таблица1[[#This Row],[datetime]])</f>
        <v>3</v>
      </c>
      <c r="F7949" s="17">
        <f>HOUR(Таблица1[[#This Row],[datetime]])</f>
        <v>14</v>
      </c>
      <c r="G7949">
        <v>4</v>
      </c>
      <c r="H7949">
        <v>0</v>
      </c>
      <c r="I7949">
        <v>1</v>
      </c>
      <c r="J7949">
        <v>2</v>
      </c>
      <c r="K7949">
        <v>23.78</v>
      </c>
      <c r="L7949">
        <v>27.274999999999999</v>
      </c>
      <c r="M7949">
        <v>56</v>
      </c>
      <c r="N7949">
        <v>15.001300000000001</v>
      </c>
      <c r="O7949">
        <v>39</v>
      </c>
      <c r="P7949">
        <v>231</v>
      </c>
      <c r="Q7949">
        <v>270</v>
      </c>
      <c r="R7949">
        <v>7948</v>
      </c>
    </row>
    <row r="7950" spans="1:18" x14ac:dyDescent="0.2">
      <c r="A7950" s="1">
        <v>41249.625</v>
      </c>
      <c r="B7950" s="17">
        <f>YEAR(Таблица1[[#This Row],[datetime]])</f>
        <v>2012</v>
      </c>
      <c r="C7950" s="17">
        <f>MONTH(Таблица1[[#This Row],[datetime]])</f>
        <v>12</v>
      </c>
      <c r="D7950" s="17">
        <f>DAY(Таблица1[[#This Row],[datetime]])</f>
        <v>6</v>
      </c>
      <c r="E7950" s="17">
        <f>WEEKDAY(Таблица1[[#This Row],[datetime]])</f>
        <v>5</v>
      </c>
      <c r="F7950" s="17">
        <f>HOUR(Таблица1[[#This Row],[datetime]])</f>
        <v>15</v>
      </c>
      <c r="G7950">
        <v>4</v>
      </c>
      <c r="H7950">
        <v>0</v>
      </c>
      <c r="I7950">
        <v>1</v>
      </c>
      <c r="J7950">
        <v>1</v>
      </c>
      <c r="K7950">
        <v>13.12</v>
      </c>
      <c r="L7950">
        <v>17.425000000000001</v>
      </c>
      <c r="M7950">
        <v>39</v>
      </c>
      <c r="N7950">
        <v>0</v>
      </c>
      <c r="O7950">
        <v>38</v>
      </c>
      <c r="P7950">
        <v>232</v>
      </c>
      <c r="Q7950">
        <v>270</v>
      </c>
      <c r="R7950">
        <v>7949</v>
      </c>
    </row>
    <row r="7951" spans="1:18" x14ac:dyDescent="0.2">
      <c r="A7951" s="1">
        <v>41254.625</v>
      </c>
      <c r="B7951" s="17">
        <f>YEAR(Таблица1[[#This Row],[datetime]])</f>
        <v>2012</v>
      </c>
      <c r="C7951" s="17">
        <f>MONTH(Таблица1[[#This Row],[datetime]])</f>
        <v>12</v>
      </c>
      <c r="D7951" s="17">
        <f>DAY(Таблица1[[#This Row],[datetime]])</f>
        <v>11</v>
      </c>
      <c r="E7951" s="17">
        <f>WEEKDAY(Таблица1[[#This Row],[datetime]])</f>
        <v>3</v>
      </c>
      <c r="F7951" s="17">
        <f>HOUR(Таблица1[[#This Row],[datetime]])</f>
        <v>15</v>
      </c>
      <c r="G7951">
        <v>4</v>
      </c>
      <c r="H7951">
        <v>0</v>
      </c>
      <c r="I7951">
        <v>1</v>
      </c>
      <c r="J7951">
        <v>2</v>
      </c>
      <c r="K7951">
        <v>15.58</v>
      </c>
      <c r="L7951">
        <v>19.695</v>
      </c>
      <c r="M7951">
        <v>50</v>
      </c>
      <c r="N7951">
        <v>15.001300000000001</v>
      </c>
      <c r="O7951">
        <v>20</v>
      </c>
      <c r="P7951">
        <v>250</v>
      </c>
      <c r="Q7951">
        <v>270</v>
      </c>
      <c r="R7951">
        <v>7950</v>
      </c>
    </row>
    <row r="7952" spans="1:18" x14ac:dyDescent="0.2">
      <c r="A7952" s="1">
        <v>40616.708333333336</v>
      </c>
      <c r="B7952" s="17">
        <f>YEAR(Таблица1[[#This Row],[datetime]])</f>
        <v>2011</v>
      </c>
      <c r="C7952" s="17">
        <f>MONTH(Таблица1[[#This Row],[datetime]])</f>
        <v>3</v>
      </c>
      <c r="D7952" s="17">
        <f>DAY(Таблица1[[#This Row],[datetime]])</f>
        <v>14</v>
      </c>
      <c r="E7952" s="17">
        <f>WEEKDAY(Таблица1[[#This Row],[datetime]])</f>
        <v>2</v>
      </c>
      <c r="F7952" s="17">
        <f>HOUR(Таблица1[[#This Row],[datetime]])</f>
        <v>17</v>
      </c>
      <c r="G7952">
        <v>1</v>
      </c>
      <c r="H7952">
        <v>0</v>
      </c>
      <c r="I7952">
        <v>1</v>
      </c>
      <c r="J7952">
        <v>1</v>
      </c>
      <c r="K7952">
        <v>15.58</v>
      </c>
      <c r="L7952">
        <v>19.695</v>
      </c>
      <c r="M7952">
        <v>40</v>
      </c>
      <c r="N7952">
        <v>12.997999999999999</v>
      </c>
      <c r="O7952">
        <v>42</v>
      </c>
      <c r="P7952">
        <v>229</v>
      </c>
      <c r="Q7952">
        <v>271</v>
      </c>
      <c r="R7952">
        <v>7951</v>
      </c>
    </row>
    <row r="7953" spans="1:18" x14ac:dyDescent="0.2">
      <c r="A7953" s="1">
        <v>40666.666666666664</v>
      </c>
      <c r="B7953" s="17">
        <f>YEAR(Таблица1[[#This Row],[datetime]])</f>
        <v>2011</v>
      </c>
      <c r="C7953" s="17">
        <f>MONTH(Таблица1[[#This Row],[datetime]])</f>
        <v>5</v>
      </c>
      <c r="D7953" s="17">
        <f>DAY(Таблица1[[#This Row],[datetime]])</f>
        <v>3</v>
      </c>
      <c r="E7953" s="17">
        <f>WEEKDAY(Таблица1[[#This Row],[datetime]])</f>
        <v>3</v>
      </c>
      <c r="F7953" s="17">
        <f>HOUR(Таблица1[[#This Row],[datetime]])</f>
        <v>16</v>
      </c>
      <c r="G7953">
        <v>2</v>
      </c>
      <c r="H7953">
        <v>0</v>
      </c>
      <c r="I7953">
        <v>1</v>
      </c>
      <c r="J7953">
        <v>1</v>
      </c>
      <c r="K7953">
        <v>29.52</v>
      </c>
      <c r="L7953">
        <v>33.335000000000001</v>
      </c>
      <c r="M7953">
        <v>54</v>
      </c>
      <c r="N7953">
        <v>31.000900000000001</v>
      </c>
      <c r="O7953">
        <v>46</v>
      </c>
      <c r="P7953">
        <v>225</v>
      </c>
      <c r="Q7953">
        <v>271</v>
      </c>
      <c r="R7953">
        <v>7952</v>
      </c>
    </row>
    <row r="7954" spans="1:18" x14ac:dyDescent="0.2">
      <c r="A7954" s="1">
        <v>40668.291666666664</v>
      </c>
      <c r="B7954" s="17">
        <f>YEAR(Таблица1[[#This Row],[datetime]])</f>
        <v>2011</v>
      </c>
      <c r="C7954" s="17">
        <f>MONTH(Таблица1[[#This Row],[datetime]])</f>
        <v>5</v>
      </c>
      <c r="D7954" s="17">
        <f>DAY(Таблица1[[#This Row],[datetime]])</f>
        <v>5</v>
      </c>
      <c r="E7954" s="17">
        <f>WEEKDAY(Таблица1[[#This Row],[datetime]])</f>
        <v>5</v>
      </c>
      <c r="F7954" s="17">
        <f>HOUR(Таблица1[[#This Row],[datetime]])</f>
        <v>7</v>
      </c>
      <c r="G7954">
        <v>2</v>
      </c>
      <c r="H7954">
        <v>0</v>
      </c>
      <c r="I7954">
        <v>1</v>
      </c>
      <c r="J7954">
        <v>1</v>
      </c>
      <c r="K7954">
        <v>15.58</v>
      </c>
      <c r="L7954">
        <v>19.695</v>
      </c>
      <c r="M7954">
        <v>58</v>
      </c>
      <c r="N7954">
        <v>16.997900000000001</v>
      </c>
      <c r="O7954">
        <v>16</v>
      </c>
      <c r="P7954">
        <v>255</v>
      </c>
      <c r="Q7954">
        <v>271</v>
      </c>
      <c r="R7954">
        <v>7953</v>
      </c>
    </row>
    <row r="7955" spans="1:18" x14ac:dyDescent="0.2">
      <c r="A7955" s="1">
        <v>40726.416666666664</v>
      </c>
      <c r="B7955" s="17">
        <f>YEAR(Таблица1[[#This Row],[datetime]])</f>
        <v>2011</v>
      </c>
      <c r="C7955" s="17">
        <f>MONTH(Таблица1[[#This Row],[datetime]])</f>
        <v>7</v>
      </c>
      <c r="D7955" s="17">
        <f>DAY(Таблица1[[#This Row],[datetime]])</f>
        <v>2</v>
      </c>
      <c r="E7955" s="17">
        <f>WEEKDAY(Таблица1[[#This Row],[datetime]])</f>
        <v>7</v>
      </c>
      <c r="F7955" s="17">
        <f>HOUR(Таблица1[[#This Row],[datetime]])</f>
        <v>10</v>
      </c>
      <c r="G7955">
        <v>3</v>
      </c>
      <c r="H7955">
        <v>0</v>
      </c>
      <c r="I7955">
        <v>0</v>
      </c>
      <c r="J7955">
        <v>1</v>
      </c>
      <c r="K7955">
        <v>32.799999999999997</v>
      </c>
      <c r="L7955">
        <v>35.604999999999997</v>
      </c>
      <c r="M7955">
        <v>36</v>
      </c>
      <c r="N7955">
        <v>0</v>
      </c>
      <c r="O7955">
        <v>103</v>
      </c>
      <c r="P7955">
        <v>168</v>
      </c>
      <c r="Q7955">
        <v>271</v>
      </c>
      <c r="R7955">
        <v>7954</v>
      </c>
    </row>
    <row r="7956" spans="1:18" x14ac:dyDescent="0.2">
      <c r="A7956" s="1">
        <v>40758.291666666664</v>
      </c>
      <c r="B7956" s="17">
        <f>YEAR(Таблица1[[#This Row],[datetime]])</f>
        <v>2011</v>
      </c>
      <c r="C7956" s="17">
        <f>MONTH(Таблица1[[#This Row],[datetime]])</f>
        <v>8</v>
      </c>
      <c r="D7956" s="17">
        <f>DAY(Таблица1[[#This Row],[datetime]])</f>
        <v>3</v>
      </c>
      <c r="E7956" s="17">
        <f>WEEKDAY(Таблица1[[#This Row],[datetime]])</f>
        <v>4</v>
      </c>
      <c r="F7956" s="17">
        <f>HOUR(Таблица1[[#This Row],[datetime]])</f>
        <v>7</v>
      </c>
      <c r="G7956">
        <v>3</v>
      </c>
      <c r="H7956">
        <v>0</v>
      </c>
      <c r="I7956">
        <v>1</v>
      </c>
      <c r="J7956">
        <v>2</v>
      </c>
      <c r="K7956">
        <v>30.34</v>
      </c>
      <c r="L7956">
        <v>33.335000000000001</v>
      </c>
      <c r="M7956">
        <v>51</v>
      </c>
      <c r="N7956">
        <v>15.001300000000001</v>
      </c>
      <c r="O7956">
        <v>19</v>
      </c>
      <c r="P7956">
        <v>252</v>
      </c>
      <c r="Q7956">
        <v>271</v>
      </c>
      <c r="R7956">
        <v>7955</v>
      </c>
    </row>
    <row r="7957" spans="1:18" x14ac:dyDescent="0.2">
      <c r="A7957" s="1">
        <v>40862.666666666664</v>
      </c>
      <c r="B7957" s="17">
        <f>YEAR(Таблица1[[#This Row],[datetime]])</f>
        <v>2011</v>
      </c>
      <c r="C7957" s="17">
        <f>MONTH(Таблица1[[#This Row],[datetime]])</f>
        <v>11</v>
      </c>
      <c r="D7957" s="17">
        <f>DAY(Таблица1[[#This Row],[datetime]])</f>
        <v>15</v>
      </c>
      <c r="E7957" s="17">
        <f>WEEKDAY(Таблица1[[#This Row],[datetime]])</f>
        <v>3</v>
      </c>
      <c r="F7957" s="17">
        <f>HOUR(Таблица1[[#This Row],[datetime]])</f>
        <v>16</v>
      </c>
      <c r="G7957">
        <v>4</v>
      </c>
      <c r="H7957">
        <v>0</v>
      </c>
      <c r="I7957">
        <v>1</v>
      </c>
      <c r="J7957">
        <v>2</v>
      </c>
      <c r="K7957">
        <v>21.32</v>
      </c>
      <c r="L7957">
        <v>25</v>
      </c>
      <c r="M7957">
        <v>68</v>
      </c>
      <c r="N7957">
        <v>8.9981000000000009</v>
      </c>
      <c r="O7957">
        <v>31</v>
      </c>
      <c r="P7957">
        <v>240</v>
      </c>
      <c r="Q7957">
        <v>271</v>
      </c>
      <c r="R7957">
        <v>7956</v>
      </c>
    </row>
    <row r="7958" spans="1:18" x14ac:dyDescent="0.2">
      <c r="A7958" s="1">
        <v>40985.833333333336</v>
      </c>
      <c r="B7958" s="17">
        <f>YEAR(Таблица1[[#This Row],[datetime]])</f>
        <v>2012</v>
      </c>
      <c r="C7958" s="17">
        <f>MONTH(Таблица1[[#This Row],[datetime]])</f>
        <v>3</v>
      </c>
      <c r="D7958" s="17">
        <f>DAY(Таблица1[[#This Row],[datetime]])</f>
        <v>17</v>
      </c>
      <c r="E7958" s="17">
        <f>WEEKDAY(Таблица1[[#This Row],[datetime]])</f>
        <v>7</v>
      </c>
      <c r="F7958" s="17">
        <f>HOUR(Таблица1[[#This Row],[datetime]])</f>
        <v>20</v>
      </c>
      <c r="G7958">
        <v>1</v>
      </c>
      <c r="H7958">
        <v>0</v>
      </c>
      <c r="I7958">
        <v>0</v>
      </c>
      <c r="J7958">
        <v>1</v>
      </c>
      <c r="K7958">
        <v>22.96</v>
      </c>
      <c r="L7958">
        <v>26.515000000000001</v>
      </c>
      <c r="M7958">
        <v>64</v>
      </c>
      <c r="N7958">
        <v>12.997999999999999</v>
      </c>
      <c r="O7958">
        <v>89</v>
      </c>
      <c r="P7958">
        <v>182</v>
      </c>
      <c r="Q7958">
        <v>271</v>
      </c>
      <c r="R7958">
        <v>7957</v>
      </c>
    </row>
    <row r="7959" spans="1:18" x14ac:dyDescent="0.2">
      <c r="A7959" s="1">
        <v>41015.5</v>
      </c>
      <c r="B7959" s="17">
        <f>YEAR(Таблица1[[#This Row],[datetime]])</f>
        <v>2012</v>
      </c>
      <c r="C7959" s="17">
        <f>MONTH(Таблица1[[#This Row],[datetime]])</f>
        <v>4</v>
      </c>
      <c r="D7959" s="17">
        <f>DAY(Таблица1[[#This Row],[datetime]])</f>
        <v>16</v>
      </c>
      <c r="E7959" s="17">
        <f>WEEKDAY(Таблица1[[#This Row],[datetime]])</f>
        <v>2</v>
      </c>
      <c r="F7959" s="17">
        <f>HOUR(Таблица1[[#This Row],[datetime]])</f>
        <v>12</v>
      </c>
      <c r="G7959">
        <v>2</v>
      </c>
      <c r="H7959">
        <v>1</v>
      </c>
      <c r="I7959">
        <v>0</v>
      </c>
      <c r="J7959">
        <v>1</v>
      </c>
      <c r="K7959">
        <v>27.88</v>
      </c>
      <c r="L7959">
        <v>31.82</v>
      </c>
      <c r="M7959">
        <v>57</v>
      </c>
      <c r="N7959">
        <v>16.997900000000001</v>
      </c>
      <c r="O7959">
        <v>75</v>
      </c>
      <c r="P7959">
        <v>196</v>
      </c>
      <c r="Q7959">
        <v>271</v>
      </c>
      <c r="R7959">
        <v>7958</v>
      </c>
    </row>
    <row r="7960" spans="1:18" x14ac:dyDescent="0.2">
      <c r="A7960" s="1">
        <v>41015.875</v>
      </c>
      <c r="B7960" s="17">
        <f>YEAR(Таблица1[[#This Row],[datetime]])</f>
        <v>2012</v>
      </c>
      <c r="C7960" s="17">
        <f>MONTH(Таблица1[[#This Row],[datetime]])</f>
        <v>4</v>
      </c>
      <c r="D7960" s="17">
        <f>DAY(Таблица1[[#This Row],[datetime]])</f>
        <v>16</v>
      </c>
      <c r="E7960" s="17">
        <f>WEEKDAY(Таблица1[[#This Row],[datetime]])</f>
        <v>2</v>
      </c>
      <c r="F7960" s="17">
        <f>HOUR(Таблица1[[#This Row],[datetime]])</f>
        <v>21</v>
      </c>
      <c r="G7960">
        <v>2</v>
      </c>
      <c r="H7960">
        <v>1</v>
      </c>
      <c r="I7960">
        <v>0</v>
      </c>
      <c r="J7960">
        <v>1</v>
      </c>
      <c r="K7960">
        <v>27.88</v>
      </c>
      <c r="L7960">
        <v>31.82</v>
      </c>
      <c r="M7960">
        <v>51</v>
      </c>
      <c r="N7960">
        <v>16.997900000000001</v>
      </c>
      <c r="O7960">
        <v>39</v>
      </c>
      <c r="P7960">
        <v>232</v>
      </c>
      <c r="Q7960">
        <v>271</v>
      </c>
      <c r="R7960">
        <v>7959</v>
      </c>
    </row>
    <row r="7961" spans="1:18" x14ac:dyDescent="0.2">
      <c r="A7961" s="1">
        <v>41039.625</v>
      </c>
      <c r="B7961" s="17">
        <f>YEAR(Таблица1[[#This Row],[datetime]])</f>
        <v>2012</v>
      </c>
      <c r="C7961" s="17">
        <f>MONTH(Таблица1[[#This Row],[datetime]])</f>
        <v>5</v>
      </c>
      <c r="D7961" s="17">
        <f>DAY(Таблица1[[#This Row],[datetime]])</f>
        <v>10</v>
      </c>
      <c r="E7961" s="17">
        <f>WEEKDAY(Таблица1[[#This Row],[datetime]])</f>
        <v>5</v>
      </c>
      <c r="F7961" s="17">
        <f>HOUR(Таблица1[[#This Row],[datetime]])</f>
        <v>15</v>
      </c>
      <c r="G7961">
        <v>2</v>
      </c>
      <c r="H7961">
        <v>0</v>
      </c>
      <c r="I7961">
        <v>1</v>
      </c>
      <c r="J7961">
        <v>1</v>
      </c>
      <c r="K7961">
        <v>22.14</v>
      </c>
      <c r="L7961">
        <v>25.76</v>
      </c>
      <c r="M7961">
        <v>37</v>
      </c>
      <c r="N7961">
        <v>26.002700000000001</v>
      </c>
      <c r="O7961">
        <v>79</v>
      </c>
      <c r="P7961">
        <v>192</v>
      </c>
      <c r="Q7961">
        <v>271</v>
      </c>
      <c r="R7961">
        <v>7960</v>
      </c>
    </row>
    <row r="7962" spans="1:18" x14ac:dyDescent="0.2">
      <c r="A7962" s="1">
        <v>41102.625</v>
      </c>
      <c r="B7962" s="17">
        <f>YEAR(Таблица1[[#This Row],[datetime]])</f>
        <v>2012</v>
      </c>
      <c r="C7962" s="17">
        <f>MONTH(Таблица1[[#This Row],[datetime]])</f>
        <v>7</v>
      </c>
      <c r="D7962" s="17">
        <f>DAY(Таблица1[[#This Row],[datetime]])</f>
        <v>12</v>
      </c>
      <c r="E7962" s="17">
        <f>WEEKDAY(Таблица1[[#This Row],[datetime]])</f>
        <v>5</v>
      </c>
      <c r="F7962" s="17">
        <f>HOUR(Таблица1[[#This Row],[datetime]])</f>
        <v>15</v>
      </c>
      <c r="G7962">
        <v>3</v>
      </c>
      <c r="H7962">
        <v>0</v>
      </c>
      <c r="I7962">
        <v>1</v>
      </c>
      <c r="J7962">
        <v>1</v>
      </c>
      <c r="K7962">
        <v>32.799999999999997</v>
      </c>
      <c r="L7962">
        <v>35.604999999999997</v>
      </c>
      <c r="M7962">
        <v>36</v>
      </c>
      <c r="N7962">
        <v>12.997999999999999</v>
      </c>
      <c r="O7962">
        <v>63</v>
      </c>
      <c r="P7962">
        <v>208</v>
      </c>
      <c r="Q7962">
        <v>271</v>
      </c>
      <c r="R7962">
        <v>7961</v>
      </c>
    </row>
    <row r="7963" spans="1:18" x14ac:dyDescent="0.2">
      <c r="A7963" s="1">
        <v>41132.375</v>
      </c>
      <c r="B7963" s="17">
        <f>YEAR(Таблица1[[#This Row],[datetime]])</f>
        <v>2012</v>
      </c>
      <c r="C7963" s="17">
        <f>MONTH(Таблица1[[#This Row],[datetime]])</f>
        <v>8</v>
      </c>
      <c r="D7963" s="17">
        <f>DAY(Таблица1[[#This Row],[datetime]])</f>
        <v>11</v>
      </c>
      <c r="E7963" s="17">
        <f>WEEKDAY(Таблица1[[#This Row],[datetime]])</f>
        <v>7</v>
      </c>
      <c r="F7963" s="17">
        <f>HOUR(Таблица1[[#This Row],[datetime]])</f>
        <v>9</v>
      </c>
      <c r="G7963">
        <v>3</v>
      </c>
      <c r="H7963">
        <v>0</v>
      </c>
      <c r="I7963">
        <v>0</v>
      </c>
      <c r="J7963">
        <v>1</v>
      </c>
      <c r="K7963">
        <v>27.88</v>
      </c>
      <c r="L7963">
        <v>31.82</v>
      </c>
      <c r="M7963">
        <v>79</v>
      </c>
      <c r="N7963">
        <v>12.997999999999999</v>
      </c>
      <c r="O7963">
        <v>54</v>
      </c>
      <c r="P7963">
        <v>217</v>
      </c>
      <c r="Q7963">
        <v>271</v>
      </c>
      <c r="R7963">
        <v>7962</v>
      </c>
    </row>
    <row r="7964" spans="1:18" x14ac:dyDescent="0.2">
      <c r="A7964" s="1">
        <v>41192.583333333336</v>
      </c>
      <c r="B7964" s="17">
        <f>YEAR(Таблица1[[#This Row],[datetime]])</f>
        <v>2012</v>
      </c>
      <c r="C7964" s="17">
        <f>MONTH(Таблица1[[#This Row],[datetime]])</f>
        <v>10</v>
      </c>
      <c r="D7964" s="17">
        <f>DAY(Таблица1[[#This Row],[datetime]])</f>
        <v>10</v>
      </c>
      <c r="E7964" s="17">
        <f>WEEKDAY(Таблица1[[#This Row],[datetime]])</f>
        <v>4</v>
      </c>
      <c r="F7964" s="17">
        <f>HOUR(Таблица1[[#This Row],[datetime]])</f>
        <v>14</v>
      </c>
      <c r="G7964">
        <v>4</v>
      </c>
      <c r="H7964">
        <v>0</v>
      </c>
      <c r="I7964">
        <v>1</v>
      </c>
      <c r="J7964">
        <v>1</v>
      </c>
      <c r="K7964">
        <v>24.6</v>
      </c>
      <c r="L7964">
        <v>31.06</v>
      </c>
      <c r="M7964">
        <v>40</v>
      </c>
      <c r="N7964">
        <v>11.0014</v>
      </c>
      <c r="O7964">
        <v>63</v>
      </c>
      <c r="P7964">
        <v>208</v>
      </c>
      <c r="Q7964">
        <v>271</v>
      </c>
      <c r="R7964">
        <v>7963</v>
      </c>
    </row>
    <row r="7965" spans="1:18" x14ac:dyDescent="0.2">
      <c r="A7965" s="1">
        <v>41230.75</v>
      </c>
      <c r="B7965" s="17">
        <f>YEAR(Таблица1[[#This Row],[datetime]])</f>
        <v>2012</v>
      </c>
      <c r="C7965" s="17">
        <f>MONTH(Таблица1[[#This Row],[datetime]])</f>
        <v>11</v>
      </c>
      <c r="D7965" s="17">
        <f>DAY(Таблица1[[#This Row],[datetime]])</f>
        <v>17</v>
      </c>
      <c r="E7965" s="17">
        <f>WEEKDAY(Таблица1[[#This Row],[datetime]])</f>
        <v>7</v>
      </c>
      <c r="F7965" s="17">
        <f>HOUR(Таблица1[[#This Row],[datetime]])</f>
        <v>18</v>
      </c>
      <c r="G7965">
        <v>4</v>
      </c>
      <c r="H7965">
        <v>0</v>
      </c>
      <c r="I7965">
        <v>0</v>
      </c>
      <c r="J7965">
        <v>1</v>
      </c>
      <c r="K7965">
        <v>14.76</v>
      </c>
      <c r="L7965">
        <v>18.18</v>
      </c>
      <c r="M7965">
        <v>50</v>
      </c>
      <c r="N7965">
        <v>7.0015000000000001</v>
      </c>
      <c r="O7965">
        <v>34</v>
      </c>
      <c r="P7965">
        <v>237</v>
      </c>
      <c r="Q7965">
        <v>271</v>
      </c>
      <c r="R7965">
        <v>7964</v>
      </c>
    </row>
    <row r="7966" spans="1:18" x14ac:dyDescent="0.2">
      <c r="A7966" s="1">
        <v>41256.541666666664</v>
      </c>
      <c r="B7966" s="17">
        <f>YEAR(Таблица1[[#This Row],[datetime]])</f>
        <v>2012</v>
      </c>
      <c r="C7966" s="17">
        <f>MONTH(Таблица1[[#This Row],[datetime]])</f>
        <v>12</v>
      </c>
      <c r="D7966" s="17">
        <f>DAY(Таблица1[[#This Row],[datetime]])</f>
        <v>13</v>
      </c>
      <c r="E7966" s="17">
        <f>WEEKDAY(Таблица1[[#This Row],[datetime]])</f>
        <v>5</v>
      </c>
      <c r="F7966" s="17">
        <f>HOUR(Таблица1[[#This Row],[datetime]])</f>
        <v>13</v>
      </c>
      <c r="G7966">
        <v>4</v>
      </c>
      <c r="H7966">
        <v>0</v>
      </c>
      <c r="I7966">
        <v>1</v>
      </c>
      <c r="J7966">
        <v>1</v>
      </c>
      <c r="K7966">
        <v>14.76</v>
      </c>
      <c r="L7966">
        <v>17.425000000000001</v>
      </c>
      <c r="M7966">
        <v>34</v>
      </c>
      <c r="N7966">
        <v>12.997999999999999</v>
      </c>
      <c r="O7966">
        <v>41</v>
      </c>
      <c r="P7966">
        <v>230</v>
      </c>
      <c r="Q7966">
        <v>271</v>
      </c>
      <c r="R7966">
        <v>7965</v>
      </c>
    </row>
    <row r="7967" spans="1:18" x14ac:dyDescent="0.2">
      <c r="A7967" s="1">
        <v>40592.333333333336</v>
      </c>
      <c r="B7967" s="17">
        <f>YEAR(Таблица1[[#This Row],[datetime]])</f>
        <v>2011</v>
      </c>
      <c r="C7967" s="17">
        <f>MONTH(Таблица1[[#This Row],[datetime]])</f>
        <v>2</v>
      </c>
      <c r="D7967" s="17">
        <f>DAY(Таблица1[[#This Row],[datetime]])</f>
        <v>18</v>
      </c>
      <c r="E7967" s="17">
        <f>WEEKDAY(Таблица1[[#This Row],[datetime]])</f>
        <v>6</v>
      </c>
      <c r="F7967" s="17">
        <f>HOUR(Таблица1[[#This Row],[datetime]])</f>
        <v>8</v>
      </c>
      <c r="G7967">
        <v>1</v>
      </c>
      <c r="H7967">
        <v>0</v>
      </c>
      <c r="I7967">
        <v>1</v>
      </c>
      <c r="J7967">
        <v>2</v>
      </c>
      <c r="K7967">
        <v>17.22</v>
      </c>
      <c r="L7967">
        <v>21.21</v>
      </c>
      <c r="M7967">
        <v>77</v>
      </c>
      <c r="N7967">
        <v>12.997999999999999</v>
      </c>
      <c r="O7967">
        <v>26</v>
      </c>
      <c r="P7967">
        <v>246</v>
      </c>
      <c r="Q7967">
        <v>272</v>
      </c>
      <c r="R7967">
        <v>7966</v>
      </c>
    </row>
    <row r="7968" spans="1:18" x14ac:dyDescent="0.2">
      <c r="A7968" s="1">
        <v>40677.708333333336</v>
      </c>
      <c r="B7968" s="17">
        <f>YEAR(Таблица1[[#This Row],[datetime]])</f>
        <v>2011</v>
      </c>
      <c r="C7968" s="17">
        <f>MONTH(Таблица1[[#This Row],[datetime]])</f>
        <v>5</v>
      </c>
      <c r="D7968" s="17">
        <f>DAY(Таблица1[[#This Row],[datetime]])</f>
        <v>14</v>
      </c>
      <c r="E7968" s="17">
        <f>WEEKDAY(Таблица1[[#This Row],[datetime]])</f>
        <v>7</v>
      </c>
      <c r="F7968" s="17">
        <f>HOUR(Таблица1[[#This Row],[datetime]])</f>
        <v>17</v>
      </c>
      <c r="G7968">
        <v>2</v>
      </c>
      <c r="H7968">
        <v>0</v>
      </c>
      <c r="I7968">
        <v>0</v>
      </c>
      <c r="J7968">
        <v>2</v>
      </c>
      <c r="K7968">
        <v>22.96</v>
      </c>
      <c r="L7968">
        <v>26.515000000000001</v>
      </c>
      <c r="M7968">
        <v>88</v>
      </c>
      <c r="N7968">
        <v>12.997999999999999</v>
      </c>
      <c r="O7968">
        <v>78</v>
      </c>
      <c r="P7968">
        <v>194</v>
      </c>
      <c r="Q7968">
        <v>272</v>
      </c>
      <c r="R7968">
        <v>7967</v>
      </c>
    </row>
    <row r="7969" spans="1:18" x14ac:dyDescent="0.2">
      <c r="A7969" s="1">
        <v>40679.291666666664</v>
      </c>
      <c r="B7969" s="17">
        <f>YEAR(Таблица1[[#This Row],[datetime]])</f>
        <v>2011</v>
      </c>
      <c r="C7969" s="17">
        <f>MONTH(Таблица1[[#This Row],[datetime]])</f>
        <v>5</v>
      </c>
      <c r="D7969" s="17">
        <f>DAY(Таблица1[[#This Row],[datetime]])</f>
        <v>16</v>
      </c>
      <c r="E7969" s="17">
        <f>WEEKDAY(Таблица1[[#This Row],[datetime]])</f>
        <v>2</v>
      </c>
      <c r="F7969" s="17">
        <f>HOUR(Таблица1[[#This Row],[datetime]])</f>
        <v>7</v>
      </c>
      <c r="G7969">
        <v>2</v>
      </c>
      <c r="H7969">
        <v>0</v>
      </c>
      <c r="I7969">
        <v>1</v>
      </c>
      <c r="J7969">
        <v>1</v>
      </c>
      <c r="K7969">
        <v>21.32</v>
      </c>
      <c r="L7969">
        <v>25</v>
      </c>
      <c r="M7969">
        <v>83</v>
      </c>
      <c r="N7969">
        <v>19.001200000000001</v>
      </c>
      <c r="O7969">
        <v>27</v>
      </c>
      <c r="P7969">
        <v>245</v>
      </c>
      <c r="Q7969">
        <v>272</v>
      </c>
      <c r="R7969">
        <v>7968</v>
      </c>
    </row>
    <row r="7970" spans="1:18" x14ac:dyDescent="0.2">
      <c r="A7970" s="1">
        <v>40710.708333333336</v>
      </c>
      <c r="B7970" s="17">
        <f>YEAR(Таблица1[[#This Row],[datetime]])</f>
        <v>2011</v>
      </c>
      <c r="C7970" s="17">
        <f>MONTH(Таблица1[[#This Row],[datetime]])</f>
        <v>6</v>
      </c>
      <c r="D7970" s="17">
        <f>DAY(Таблица1[[#This Row],[datetime]])</f>
        <v>16</v>
      </c>
      <c r="E7970" s="17">
        <f>WEEKDAY(Таблица1[[#This Row],[datetime]])</f>
        <v>5</v>
      </c>
      <c r="F7970" s="17">
        <f>HOUR(Таблица1[[#This Row],[datetime]])</f>
        <v>17</v>
      </c>
      <c r="G7970">
        <v>2</v>
      </c>
      <c r="H7970">
        <v>0</v>
      </c>
      <c r="I7970">
        <v>1</v>
      </c>
      <c r="J7970">
        <v>2</v>
      </c>
      <c r="K7970">
        <v>26.24</v>
      </c>
      <c r="L7970">
        <v>29.545000000000002</v>
      </c>
      <c r="M7970">
        <v>78</v>
      </c>
      <c r="N7970">
        <v>7.0015000000000001</v>
      </c>
      <c r="O7970">
        <v>42</v>
      </c>
      <c r="P7970">
        <v>230</v>
      </c>
      <c r="Q7970">
        <v>272</v>
      </c>
      <c r="R7970">
        <v>7969</v>
      </c>
    </row>
    <row r="7971" spans="1:18" x14ac:dyDescent="0.2">
      <c r="A7971" s="1">
        <v>40799.833333333336</v>
      </c>
      <c r="B7971" s="17">
        <f>YEAR(Таблица1[[#This Row],[datetime]])</f>
        <v>2011</v>
      </c>
      <c r="C7971" s="17">
        <f>MONTH(Таблица1[[#This Row],[datetime]])</f>
        <v>9</v>
      </c>
      <c r="D7971" s="17">
        <f>DAY(Таблица1[[#This Row],[datetime]])</f>
        <v>13</v>
      </c>
      <c r="E7971" s="17">
        <f>WEEKDAY(Таблица1[[#This Row],[datetime]])</f>
        <v>3</v>
      </c>
      <c r="F7971" s="17">
        <f>HOUR(Таблица1[[#This Row],[datetime]])</f>
        <v>20</v>
      </c>
      <c r="G7971">
        <v>3</v>
      </c>
      <c r="H7971">
        <v>0</v>
      </c>
      <c r="I7971">
        <v>1</v>
      </c>
      <c r="J7971">
        <v>1</v>
      </c>
      <c r="K7971">
        <v>27.06</v>
      </c>
      <c r="L7971">
        <v>31.06</v>
      </c>
      <c r="M7971">
        <v>74</v>
      </c>
      <c r="N7971">
        <v>12.997999999999999</v>
      </c>
      <c r="O7971">
        <v>31</v>
      </c>
      <c r="P7971">
        <v>241</v>
      </c>
      <c r="Q7971">
        <v>272</v>
      </c>
      <c r="R7971">
        <v>7970</v>
      </c>
    </row>
    <row r="7972" spans="1:18" x14ac:dyDescent="0.2">
      <c r="A7972" s="1">
        <v>40857.291666666664</v>
      </c>
      <c r="B7972" s="17">
        <f>YEAR(Таблица1[[#This Row],[datetime]])</f>
        <v>2011</v>
      </c>
      <c r="C7972" s="17">
        <f>MONTH(Таблица1[[#This Row],[datetime]])</f>
        <v>11</v>
      </c>
      <c r="D7972" s="17">
        <f>DAY(Таблица1[[#This Row],[datetime]])</f>
        <v>10</v>
      </c>
      <c r="E7972" s="17">
        <f>WEEKDAY(Таблица1[[#This Row],[datetime]])</f>
        <v>5</v>
      </c>
      <c r="F7972" s="17">
        <f>HOUR(Таблица1[[#This Row],[datetime]])</f>
        <v>7</v>
      </c>
      <c r="G7972">
        <v>4</v>
      </c>
      <c r="H7972">
        <v>0</v>
      </c>
      <c r="I7972">
        <v>1</v>
      </c>
      <c r="J7972">
        <v>2</v>
      </c>
      <c r="K7972">
        <v>15.58</v>
      </c>
      <c r="L7972">
        <v>19.695</v>
      </c>
      <c r="M7972">
        <v>94</v>
      </c>
      <c r="N7972">
        <v>11.0014</v>
      </c>
      <c r="O7972">
        <v>6</v>
      </c>
      <c r="P7972">
        <v>266</v>
      </c>
      <c r="Q7972">
        <v>272</v>
      </c>
      <c r="R7972">
        <v>7971</v>
      </c>
    </row>
    <row r="7973" spans="1:18" x14ac:dyDescent="0.2">
      <c r="A7973" s="1">
        <v>40914.791666666664</v>
      </c>
      <c r="B7973" s="17">
        <f>YEAR(Таблица1[[#This Row],[datetime]])</f>
        <v>2012</v>
      </c>
      <c r="C7973" s="17">
        <f>MONTH(Таблица1[[#This Row],[datetime]])</f>
        <v>1</v>
      </c>
      <c r="D7973" s="17">
        <f>DAY(Таблица1[[#This Row],[datetime]])</f>
        <v>6</v>
      </c>
      <c r="E7973" s="17">
        <f>WEEKDAY(Таблица1[[#This Row],[datetime]])</f>
        <v>6</v>
      </c>
      <c r="F7973" s="17">
        <f>HOUR(Таблица1[[#This Row],[datetime]])</f>
        <v>19</v>
      </c>
      <c r="G7973">
        <v>1</v>
      </c>
      <c r="H7973">
        <v>0</v>
      </c>
      <c r="I7973">
        <v>1</v>
      </c>
      <c r="J7973">
        <v>1</v>
      </c>
      <c r="K7973">
        <v>18.86</v>
      </c>
      <c r="L7973">
        <v>22.725000000000001</v>
      </c>
      <c r="M7973">
        <v>33</v>
      </c>
      <c r="N7973">
        <v>19.001200000000001</v>
      </c>
      <c r="O7973">
        <v>11</v>
      </c>
      <c r="P7973">
        <v>261</v>
      </c>
      <c r="Q7973">
        <v>272</v>
      </c>
      <c r="R7973">
        <v>7972</v>
      </c>
    </row>
    <row r="7974" spans="1:18" x14ac:dyDescent="0.2">
      <c r="A7974" s="1">
        <v>40944.625</v>
      </c>
      <c r="B7974" s="17">
        <f>YEAR(Таблица1[[#This Row],[datetime]])</f>
        <v>2012</v>
      </c>
      <c r="C7974" s="17">
        <f>MONTH(Таблица1[[#This Row],[datetime]])</f>
        <v>2</v>
      </c>
      <c r="D7974" s="17">
        <f>DAY(Таблица1[[#This Row],[datetime]])</f>
        <v>5</v>
      </c>
      <c r="E7974" s="17">
        <f>WEEKDAY(Таблица1[[#This Row],[datetime]])</f>
        <v>1</v>
      </c>
      <c r="F7974" s="17">
        <f>HOUR(Таблица1[[#This Row],[datetime]])</f>
        <v>15</v>
      </c>
      <c r="G7974">
        <v>1</v>
      </c>
      <c r="H7974">
        <v>0</v>
      </c>
      <c r="I7974">
        <v>0</v>
      </c>
      <c r="J7974">
        <v>2</v>
      </c>
      <c r="K7974">
        <v>12.3</v>
      </c>
      <c r="L7974">
        <v>14.395</v>
      </c>
      <c r="M7974">
        <v>56</v>
      </c>
      <c r="N7974">
        <v>16.997900000000001</v>
      </c>
      <c r="O7974">
        <v>55</v>
      </c>
      <c r="P7974">
        <v>217</v>
      </c>
      <c r="Q7974">
        <v>272</v>
      </c>
      <c r="R7974">
        <v>7973</v>
      </c>
    </row>
    <row r="7975" spans="1:18" x14ac:dyDescent="0.2">
      <c r="A7975" s="1">
        <v>41036.541666666664</v>
      </c>
      <c r="B7975" s="17">
        <f>YEAR(Таблица1[[#This Row],[datetime]])</f>
        <v>2012</v>
      </c>
      <c r="C7975" s="17">
        <f>MONTH(Таблица1[[#This Row],[datetime]])</f>
        <v>5</v>
      </c>
      <c r="D7975" s="17">
        <f>DAY(Таблица1[[#This Row],[datetime]])</f>
        <v>7</v>
      </c>
      <c r="E7975" s="17">
        <f>WEEKDAY(Таблица1[[#This Row],[datetime]])</f>
        <v>2</v>
      </c>
      <c r="F7975" s="17">
        <f>HOUR(Таблица1[[#This Row],[datetime]])</f>
        <v>13</v>
      </c>
      <c r="G7975">
        <v>2</v>
      </c>
      <c r="H7975">
        <v>0</v>
      </c>
      <c r="I7975">
        <v>1</v>
      </c>
      <c r="J7975">
        <v>2</v>
      </c>
      <c r="K7975">
        <v>24.6</v>
      </c>
      <c r="L7975">
        <v>31.06</v>
      </c>
      <c r="M7975">
        <v>53</v>
      </c>
      <c r="N7975">
        <v>22.002800000000001</v>
      </c>
      <c r="O7975">
        <v>75</v>
      </c>
      <c r="P7975">
        <v>197</v>
      </c>
      <c r="Q7975">
        <v>272</v>
      </c>
      <c r="R7975">
        <v>7974</v>
      </c>
    </row>
    <row r="7976" spans="1:18" x14ac:dyDescent="0.2">
      <c r="A7976" s="1">
        <v>41039.5</v>
      </c>
      <c r="B7976" s="17">
        <f>YEAR(Таблица1[[#This Row],[datetime]])</f>
        <v>2012</v>
      </c>
      <c r="C7976" s="17">
        <f>MONTH(Таблица1[[#This Row],[datetime]])</f>
        <v>5</v>
      </c>
      <c r="D7976" s="17">
        <f>DAY(Таблица1[[#This Row],[datetime]])</f>
        <v>10</v>
      </c>
      <c r="E7976" s="17">
        <f>WEEKDAY(Таблица1[[#This Row],[datetime]])</f>
        <v>5</v>
      </c>
      <c r="F7976" s="17">
        <f>HOUR(Таблица1[[#This Row],[datetime]])</f>
        <v>12</v>
      </c>
      <c r="G7976">
        <v>2</v>
      </c>
      <c r="H7976">
        <v>0</v>
      </c>
      <c r="I7976">
        <v>1</v>
      </c>
      <c r="J7976">
        <v>1</v>
      </c>
      <c r="K7976">
        <v>21.32</v>
      </c>
      <c r="L7976">
        <v>25</v>
      </c>
      <c r="M7976">
        <v>48</v>
      </c>
      <c r="N7976">
        <v>27.999300000000002</v>
      </c>
      <c r="O7976">
        <v>65</v>
      </c>
      <c r="P7976">
        <v>207</v>
      </c>
      <c r="Q7976">
        <v>272</v>
      </c>
      <c r="R7976">
        <v>7975</v>
      </c>
    </row>
    <row r="7977" spans="1:18" x14ac:dyDescent="0.2">
      <c r="A7977" s="1">
        <v>41065.625</v>
      </c>
      <c r="B7977" s="17">
        <f>YEAR(Таблица1[[#This Row],[datetime]])</f>
        <v>2012</v>
      </c>
      <c r="C7977" s="17">
        <f>MONTH(Таблица1[[#This Row],[datetime]])</f>
        <v>6</v>
      </c>
      <c r="D7977" s="17">
        <f>DAY(Таблица1[[#This Row],[datetime]])</f>
        <v>5</v>
      </c>
      <c r="E7977" s="17">
        <f>WEEKDAY(Таблица1[[#This Row],[datetime]])</f>
        <v>3</v>
      </c>
      <c r="F7977" s="17">
        <f>HOUR(Таблица1[[#This Row],[datetime]])</f>
        <v>15</v>
      </c>
      <c r="G7977">
        <v>2</v>
      </c>
      <c r="H7977">
        <v>0</v>
      </c>
      <c r="I7977">
        <v>1</v>
      </c>
      <c r="J7977">
        <v>2</v>
      </c>
      <c r="K7977">
        <v>23.78</v>
      </c>
      <c r="L7977">
        <v>27.274999999999999</v>
      </c>
      <c r="M7977">
        <v>46</v>
      </c>
      <c r="N7977">
        <v>8.9981000000000009</v>
      </c>
      <c r="O7977">
        <v>54</v>
      </c>
      <c r="P7977">
        <v>218</v>
      </c>
      <c r="Q7977">
        <v>272</v>
      </c>
      <c r="R7977">
        <v>7976</v>
      </c>
    </row>
    <row r="7978" spans="1:18" x14ac:dyDescent="0.2">
      <c r="A7978" s="1">
        <v>41079.541666666664</v>
      </c>
      <c r="B7978" s="17">
        <f>YEAR(Таблица1[[#This Row],[datetime]])</f>
        <v>2012</v>
      </c>
      <c r="C7978" s="17">
        <f>MONTH(Таблица1[[#This Row],[datetime]])</f>
        <v>6</v>
      </c>
      <c r="D7978" s="17">
        <f>DAY(Таблица1[[#This Row],[datetime]])</f>
        <v>19</v>
      </c>
      <c r="E7978" s="17">
        <f>WEEKDAY(Таблица1[[#This Row],[datetime]])</f>
        <v>3</v>
      </c>
      <c r="F7978" s="17">
        <f>HOUR(Таблица1[[#This Row],[datetime]])</f>
        <v>13</v>
      </c>
      <c r="G7978">
        <v>2</v>
      </c>
      <c r="H7978">
        <v>0</v>
      </c>
      <c r="I7978">
        <v>1</v>
      </c>
      <c r="J7978">
        <v>1</v>
      </c>
      <c r="K7978">
        <v>30.34</v>
      </c>
      <c r="L7978">
        <v>34.090000000000003</v>
      </c>
      <c r="M7978">
        <v>58</v>
      </c>
      <c r="N7978">
        <v>8.9981000000000009</v>
      </c>
      <c r="O7978">
        <v>69</v>
      </c>
      <c r="P7978">
        <v>203</v>
      </c>
      <c r="Q7978">
        <v>272</v>
      </c>
      <c r="R7978">
        <v>7977</v>
      </c>
    </row>
    <row r="7979" spans="1:18" x14ac:dyDescent="0.2">
      <c r="A7979" s="1">
        <v>41093.375</v>
      </c>
      <c r="B7979" s="17">
        <f>YEAR(Таблица1[[#This Row],[datetime]])</f>
        <v>2012</v>
      </c>
      <c r="C7979" s="17">
        <f>MONTH(Таблица1[[#This Row],[datetime]])</f>
        <v>7</v>
      </c>
      <c r="D7979" s="17">
        <f>DAY(Таблица1[[#This Row],[datetime]])</f>
        <v>3</v>
      </c>
      <c r="E7979" s="17">
        <f>WEEKDAY(Таблица1[[#This Row],[datetime]])</f>
        <v>3</v>
      </c>
      <c r="F7979" s="17">
        <f>HOUR(Таблица1[[#This Row],[datetime]])</f>
        <v>9</v>
      </c>
      <c r="G7979">
        <v>3</v>
      </c>
      <c r="H7979">
        <v>0</v>
      </c>
      <c r="I7979">
        <v>1</v>
      </c>
      <c r="J7979">
        <v>1</v>
      </c>
      <c r="K7979">
        <v>32.799999999999997</v>
      </c>
      <c r="L7979">
        <v>37.119999999999997</v>
      </c>
      <c r="M7979">
        <v>49</v>
      </c>
      <c r="N7979">
        <v>11.0014</v>
      </c>
      <c r="O7979">
        <v>46</v>
      </c>
      <c r="P7979">
        <v>226</v>
      </c>
      <c r="Q7979">
        <v>272</v>
      </c>
      <c r="R7979">
        <v>7978</v>
      </c>
    </row>
    <row r="7980" spans="1:18" x14ac:dyDescent="0.2">
      <c r="A7980" s="1">
        <v>41093.5</v>
      </c>
      <c r="B7980" s="17">
        <f>YEAR(Таблица1[[#This Row],[datetime]])</f>
        <v>2012</v>
      </c>
      <c r="C7980" s="17">
        <f>MONTH(Таблица1[[#This Row],[datetime]])</f>
        <v>7</v>
      </c>
      <c r="D7980" s="17">
        <f>DAY(Таблица1[[#This Row],[datetime]])</f>
        <v>3</v>
      </c>
      <c r="E7980" s="17">
        <f>WEEKDAY(Таблица1[[#This Row],[datetime]])</f>
        <v>3</v>
      </c>
      <c r="F7980" s="17">
        <f>HOUR(Таблица1[[#This Row],[datetime]])</f>
        <v>12</v>
      </c>
      <c r="G7980">
        <v>3</v>
      </c>
      <c r="H7980">
        <v>0</v>
      </c>
      <c r="I7980">
        <v>1</v>
      </c>
      <c r="J7980">
        <v>1</v>
      </c>
      <c r="K7980">
        <v>36.08</v>
      </c>
      <c r="L7980">
        <v>37.880000000000003</v>
      </c>
      <c r="M7980">
        <v>28</v>
      </c>
      <c r="N7980">
        <v>12.997999999999999</v>
      </c>
      <c r="O7980">
        <v>74</v>
      </c>
      <c r="P7980">
        <v>198</v>
      </c>
      <c r="Q7980">
        <v>272</v>
      </c>
      <c r="R7980">
        <v>7979</v>
      </c>
    </row>
    <row r="7981" spans="1:18" x14ac:dyDescent="0.2">
      <c r="A7981" s="1">
        <v>41100.5</v>
      </c>
      <c r="B7981" s="17">
        <f>YEAR(Таблица1[[#This Row],[datetime]])</f>
        <v>2012</v>
      </c>
      <c r="C7981" s="17">
        <f>MONTH(Таблица1[[#This Row],[datetime]])</f>
        <v>7</v>
      </c>
      <c r="D7981" s="17">
        <f>DAY(Таблица1[[#This Row],[datetime]])</f>
        <v>10</v>
      </c>
      <c r="E7981" s="17">
        <f>WEEKDAY(Таблица1[[#This Row],[datetime]])</f>
        <v>3</v>
      </c>
      <c r="F7981" s="17">
        <f>HOUR(Таблица1[[#This Row],[datetime]])</f>
        <v>12</v>
      </c>
      <c r="G7981">
        <v>3</v>
      </c>
      <c r="H7981">
        <v>0</v>
      </c>
      <c r="I7981">
        <v>1</v>
      </c>
      <c r="J7981">
        <v>1</v>
      </c>
      <c r="K7981">
        <v>32.799999999999997</v>
      </c>
      <c r="L7981">
        <v>35.604999999999997</v>
      </c>
      <c r="M7981">
        <v>41</v>
      </c>
      <c r="N7981">
        <v>8.9981000000000009</v>
      </c>
      <c r="O7981">
        <v>69</v>
      </c>
      <c r="P7981">
        <v>203</v>
      </c>
      <c r="Q7981">
        <v>272</v>
      </c>
      <c r="R7981">
        <v>7980</v>
      </c>
    </row>
    <row r="7982" spans="1:18" x14ac:dyDescent="0.2">
      <c r="A7982" s="1">
        <v>41140.458333333336</v>
      </c>
      <c r="B7982" s="17">
        <f>YEAR(Таблица1[[#This Row],[datetime]])</f>
        <v>2012</v>
      </c>
      <c r="C7982" s="17">
        <f>MONTH(Таблица1[[#This Row],[datetime]])</f>
        <v>8</v>
      </c>
      <c r="D7982" s="17">
        <f>DAY(Таблица1[[#This Row],[datetime]])</f>
        <v>19</v>
      </c>
      <c r="E7982" s="17">
        <f>WEEKDAY(Таблица1[[#This Row],[datetime]])</f>
        <v>1</v>
      </c>
      <c r="F7982" s="17">
        <f>HOUR(Таблица1[[#This Row],[datetime]])</f>
        <v>11</v>
      </c>
      <c r="G7982">
        <v>3</v>
      </c>
      <c r="H7982">
        <v>0</v>
      </c>
      <c r="I7982">
        <v>0</v>
      </c>
      <c r="J7982">
        <v>3</v>
      </c>
      <c r="K7982">
        <v>26.24</v>
      </c>
      <c r="L7982">
        <v>29.545000000000002</v>
      </c>
      <c r="M7982">
        <v>78</v>
      </c>
      <c r="N7982">
        <v>11.0014</v>
      </c>
      <c r="O7982">
        <v>83</v>
      </c>
      <c r="P7982">
        <v>189</v>
      </c>
      <c r="Q7982">
        <v>272</v>
      </c>
      <c r="R7982">
        <v>7981</v>
      </c>
    </row>
    <row r="7983" spans="1:18" x14ac:dyDescent="0.2">
      <c r="A7983" s="1">
        <v>41158.875</v>
      </c>
      <c r="B7983" s="17">
        <f>YEAR(Таблица1[[#This Row],[datetime]])</f>
        <v>2012</v>
      </c>
      <c r="C7983" s="17">
        <f>MONTH(Таблица1[[#This Row],[datetime]])</f>
        <v>9</v>
      </c>
      <c r="D7983" s="17">
        <f>DAY(Таблица1[[#This Row],[datetime]])</f>
        <v>6</v>
      </c>
      <c r="E7983" s="17">
        <f>WEEKDAY(Таблица1[[#This Row],[datetime]])</f>
        <v>5</v>
      </c>
      <c r="F7983" s="17">
        <f>HOUR(Таблица1[[#This Row],[datetime]])</f>
        <v>21</v>
      </c>
      <c r="G7983">
        <v>3</v>
      </c>
      <c r="H7983">
        <v>0</v>
      </c>
      <c r="I7983">
        <v>1</v>
      </c>
      <c r="J7983">
        <v>1</v>
      </c>
      <c r="K7983">
        <v>26.24</v>
      </c>
      <c r="L7983">
        <v>28.79</v>
      </c>
      <c r="M7983">
        <v>89</v>
      </c>
      <c r="N7983">
        <v>11.0014</v>
      </c>
      <c r="O7983">
        <v>32</v>
      </c>
      <c r="P7983">
        <v>240</v>
      </c>
      <c r="Q7983">
        <v>272</v>
      </c>
      <c r="R7983">
        <v>7982</v>
      </c>
    </row>
    <row r="7984" spans="1:18" x14ac:dyDescent="0.2">
      <c r="A7984" s="1">
        <v>41183.458333333336</v>
      </c>
      <c r="B7984" s="17">
        <f>YEAR(Таблица1[[#This Row],[datetime]])</f>
        <v>2012</v>
      </c>
      <c r="C7984" s="17">
        <f>MONTH(Таблица1[[#This Row],[datetime]])</f>
        <v>10</v>
      </c>
      <c r="D7984" s="17">
        <f>DAY(Таблица1[[#This Row],[datetime]])</f>
        <v>1</v>
      </c>
      <c r="E7984" s="17">
        <f>WEEKDAY(Таблица1[[#This Row],[datetime]])</f>
        <v>2</v>
      </c>
      <c r="F7984" s="17">
        <f>HOUR(Таблица1[[#This Row],[datetime]])</f>
        <v>11</v>
      </c>
      <c r="G7984">
        <v>4</v>
      </c>
      <c r="H7984">
        <v>0</v>
      </c>
      <c r="I7984">
        <v>1</v>
      </c>
      <c r="J7984">
        <v>1</v>
      </c>
      <c r="K7984">
        <v>23.78</v>
      </c>
      <c r="L7984">
        <v>27.274999999999999</v>
      </c>
      <c r="M7984">
        <v>46</v>
      </c>
      <c r="N7984">
        <v>0</v>
      </c>
      <c r="O7984">
        <v>76</v>
      </c>
      <c r="P7984">
        <v>196</v>
      </c>
      <c r="Q7984">
        <v>272</v>
      </c>
      <c r="R7984">
        <v>7983</v>
      </c>
    </row>
    <row r="7985" spans="1:18" x14ac:dyDescent="0.2">
      <c r="A7985" s="1">
        <v>41219.625</v>
      </c>
      <c r="B7985" s="17">
        <f>YEAR(Таблица1[[#This Row],[datetime]])</f>
        <v>2012</v>
      </c>
      <c r="C7985" s="17">
        <f>MONTH(Таблица1[[#This Row],[datetime]])</f>
        <v>11</v>
      </c>
      <c r="D7985" s="17">
        <f>DAY(Таблица1[[#This Row],[datetime]])</f>
        <v>6</v>
      </c>
      <c r="E7985" s="17">
        <f>WEEKDAY(Таблица1[[#This Row],[datetime]])</f>
        <v>3</v>
      </c>
      <c r="F7985" s="17">
        <f>HOUR(Таблица1[[#This Row],[datetime]])</f>
        <v>15</v>
      </c>
      <c r="G7985">
        <v>4</v>
      </c>
      <c r="H7985">
        <v>0</v>
      </c>
      <c r="I7985">
        <v>1</v>
      </c>
      <c r="J7985">
        <v>1</v>
      </c>
      <c r="K7985">
        <v>13.94</v>
      </c>
      <c r="L7985">
        <v>15.91</v>
      </c>
      <c r="M7985">
        <v>46</v>
      </c>
      <c r="N7985">
        <v>16.997900000000001</v>
      </c>
      <c r="O7985">
        <v>45</v>
      </c>
      <c r="P7985">
        <v>227</v>
      </c>
      <c r="Q7985">
        <v>272</v>
      </c>
      <c r="R7985">
        <v>7984</v>
      </c>
    </row>
    <row r="7986" spans="1:18" x14ac:dyDescent="0.2">
      <c r="A7986" s="1">
        <v>41247.541666666664</v>
      </c>
      <c r="B7986" s="17">
        <f>YEAR(Таблица1[[#This Row],[datetime]])</f>
        <v>2012</v>
      </c>
      <c r="C7986" s="17">
        <f>MONTH(Таблица1[[#This Row],[datetime]])</f>
        <v>12</v>
      </c>
      <c r="D7986" s="17">
        <f>DAY(Таблица1[[#This Row],[datetime]])</f>
        <v>4</v>
      </c>
      <c r="E7986" s="17">
        <f>WEEKDAY(Таблица1[[#This Row],[datetime]])</f>
        <v>3</v>
      </c>
      <c r="F7986" s="17">
        <f>HOUR(Таблица1[[#This Row],[datetime]])</f>
        <v>13</v>
      </c>
      <c r="G7986">
        <v>4</v>
      </c>
      <c r="H7986">
        <v>0</v>
      </c>
      <c r="I7986">
        <v>1</v>
      </c>
      <c r="J7986">
        <v>2</v>
      </c>
      <c r="K7986">
        <v>22.14</v>
      </c>
      <c r="L7986">
        <v>25.76</v>
      </c>
      <c r="M7986">
        <v>64</v>
      </c>
      <c r="N7986">
        <v>11.0014</v>
      </c>
      <c r="O7986">
        <v>39</v>
      </c>
      <c r="P7986">
        <v>233</v>
      </c>
      <c r="Q7986">
        <v>272</v>
      </c>
      <c r="R7986">
        <v>7985</v>
      </c>
    </row>
    <row r="7987" spans="1:18" x14ac:dyDescent="0.2">
      <c r="A7987" s="1">
        <v>41258.75</v>
      </c>
      <c r="B7987" s="17">
        <f>YEAR(Таблица1[[#This Row],[datetime]])</f>
        <v>2012</v>
      </c>
      <c r="C7987" s="17">
        <f>MONTH(Таблица1[[#This Row],[datetime]])</f>
        <v>12</v>
      </c>
      <c r="D7987" s="17">
        <f>DAY(Таблица1[[#This Row],[datetime]])</f>
        <v>15</v>
      </c>
      <c r="E7987" s="17">
        <f>WEEKDAY(Таблица1[[#This Row],[datetime]])</f>
        <v>7</v>
      </c>
      <c r="F7987" s="17">
        <f>HOUR(Таблица1[[#This Row],[datetime]])</f>
        <v>18</v>
      </c>
      <c r="G7987">
        <v>4</v>
      </c>
      <c r="H7987">
        <v>0</v>
      </c>
      <c r="I7987">
        <v>0</v>
      </c>
      <c r="J7987">
        <v>1</v>
      </c>
      <c r="K7987">
        <v>15.58</v>
      </c>
      <c r="L7987">
        <v>19.695</v>
      </c>
      <c r="M7987">
        <v>58</v>
      </c>
      <c r="N7987">
        <v>11.0014</v>
      </c>
      <c r="O7987">
        <v>40</v>
      </c>
      <c r="P7987">
        <v>232</v>
      </c>
      <c r="Q7987">
        <v>272</v>
      </c>
      <c r="R7987">
        <v>7986</v>
      </c>
    </row>
    <row r="7988" spans="1:18" x14ac:dyDescent="0.2">
      <c r="A7988" s="1">
        <v>40638.708333333336</v>
      </c>
      <c r="B7988" s="17">
        <f>YEAR(Таблица1[[#This Row],[datetime]])</f>
        <v>2011</v>
      </c>
      <c r="C7988" s="17">
        <f>MONTH(Таблица1[[#This Row],[datetime]])</f>
        <v>4</v>
      </c>
      <c r="D7988" s="17">
        <f>DAY(Таблица1[[#This Row],[datetime]])</f>
        <v>5</v>
      </c>
      <c r="E7988" s="17">
        <f>WEEKDAY(Таблица1[[#This Row],[datetime]])</f>
        <v>3</v>
      </c>
      <c r="F7988" s="17">
        <f>HOUR(Таблица1[[#This Row],[datetime]])</f>
        <v>17</v>
      </c>
      <c r="G7988">
        <v>2</v>
      </c>
      <c r="H7988">
        <v>0</v>
      </c>
      <c r="I7988">
        <v>1</v>
      </c>
      <c r="J7988">
        <v>1</v>
      </c>
      <c r="K7988">
        <v>17.22</v>
      </c>
      <c r="L7988">
        <v>21.21</v>
      </c>
      <c r="M7988">
        <v>38</v>
      </c>
      <c r="N7988">
        <v>27.999300000000002</v>
      </c>
      <c r="O7988">
        <v>27</v>
      </c>
      <c r="P7988">
        <v>246</v>
      </c>
      <c r="Q7988">
        <v>273</v>
      </c>
      <c r="R7988">
        <v>7987</v>
      </c>
    </row>
    <row r="7989" spans="1:18" x14ac:dyDescent="0.2">
      <c r="A7989" s="1">
        <v>40674.833333333336</v>
      </c>
      <c r="B7989" s="17">
        <f>YEAR(Таблица1[[#This Row],[datetime]])</f>
        <v>2011</v>
      </c>
      <c r="C7989" s="17">
        <f>MONTH(Таблица1[[#This Row],[datetime]])</f>
        <v>5</v>
      </c>
      <c r="D7989" s="17">
        <f>DAY(Таблица1[[#This Row],[datetime]])</f>
        <v>11</v>
      </c>
      <c r="E7989" s="17">
        <f>WEEKDAY(Таблица1[[#This Row],[datetime]])</f>
        <v>4</v>
      </c>
      <c r="F7989" s="17">
        <f>HOUR(Таблица1[[#This Row],[datetime]])</f>
        <v>20</v>
      </c>
      <c r="G7989">
        <v>2</v>
      </c>
      <c r="H7989">
        <v>0</v>
      </c>
      <c r="I7989">
        <v>1</v>
      </c>
      <c r="J7989">
        <v>1</v>
      </c>
      <c r="K7989">
        <v>22.14</v>
      </c>
      <c r="L7989">
        <v>25.76</v>
      </c>
      <c r="M7989">
        <v>64</v>
      </c>
      <c r="N7989">
        <v>8.9981000000000009</v>
      </c>
      <c r="O7989">
        <v>28</v>
      </c>
      <c r="P7989">
        <v>245</v>
      </c>
      <c r="Q7989">
        <v>273</v>
      </c>
      <c r="R7989">
        <v>7988</v>
      </c>
    </row>
    <row r="7990" spans="1:18" x14ac:dyDescent="0.2">
      <c r="A7990" s="1">
        <v>40857.75</v>
      </c>
      <c r="B7990" s="17">
        <f>YEAR(Таблица1[[#This Row],[datetime]])</f>
        <v>2011</v>
      </c>
      <c r="C7990" s="17">
        <f>MONTH(Таблица1[[#This Row],[datetime]])</f>
        <v>11</v>
      </c>
      <c r="D7990" s="17">
        <f>DAY(Таблица1[[#This Row],[datetime]])</f>
        <v>10</v>
      </c>
      <c r="E7990" s="17">
        <f>WEEKDAY(Таблица1[[#This Row],[datetime]])</f>
        <v>5</v>
      </c>
      <c r="F7990" s="17">
        <f>HOUR(Таблица1[[#This Row],[datetime]])</f>
        <v>18</v>
      </c>
      <c r="G7990">
        <v>4</v>
      </c>
      <c r="H7990">
        <v>0</v>
      </c>
      <c r="I7990">
        <v>1</v>
      </c>
      <c r="J7990">
        <v>2</v>
      </c>
      <c r="K7990">
        <v>14.76</v>
      </c>
      <c r="L7990">
        <v>17.425000000000001</v>
      </c>
      <c r="M7990">
        <v>81</v>
      </c>
      <c r="N7990">
        <v>11.0014</v>
      </c>
      <c r="O7990">
        <v>10</v>
      </c>
      <c r="P7990">
        <v>263</v>
      </c>
      <c r="Q7990">
        <v>273</v>
      </c>
      <c r="R7990">
        <v>7989</v>
      </c>
    </row>
    <row r="7991" spans="1:18" x14ac:dyDescent="0.2">
      <c r="A7991" s="1">
        <v>40983.541666666664</v>
      </c>
      <c r="B7991" s="17">
        <f>YEAR(Таблица1[[#This Row],[datetime]])</f>
        <v>2012</v>
      </c>
      <c r="C7991" s="17">
        <f>MONTH(Таблица1[[#This Row],[datetime]])</f>
        <v>3</v>
      </c>
      <c r="D7991" s="17">
        <f>DAY(Таблица1[[#This Row],[datetime]])</f>
        <v>15</v>
      </c>
      <c r="E7991" s="17">
        <f>WEEKDAY(Таблица1[[#This Row],[datetime]])</f>
        <v>5</v>
      </c>
      <c r="F7991" s="17">
        <f>HOUR(Таблица1[[#This Row],[datetime]])</f>
        <v>13</v>
      </c>
      <c r="G7991">
        <v>1</v>
      </c>
      <c r="H7991">
        <v>0</v>
      </c>
      <c r="I7991">
        <v>1</v>
      </c>
      <c r="J7991">
        <v>2</v>
      </c>
      <c r="K7991">
        <v>27.06</v>
      </c>
      <c r="L7991">
        <v>31.06</v>
      </c>
      <c r="M7991">
        <v>41</v>
      </c>
      <c r="N7991">
        <v>6.0031999999999996</v>
      </c>
      <c r="O7991">
        <v>62</v>
      </c>
      <c r="P7991">
        <v>211</v>
      </c>
      <c r="Q7991">
        <v>273</v>
      </c>
      <c r="R7991">
        <v>7990</v>
      </c>
    </row>
    <row r="7992" spans="1:18" x14ac:dyDescent="0.2">
      <c r="A7992" s="1">
        <v>41078.875</v>
      </c>
      <c r="B7992" s="17">
        <f>YEAR(Таблица1[[#This Row],[datetime]])</f>
        <v>2012</v>
      </c>
      <c r="C7992" s="17">
        <f>MONTH(Таблица1[[#This Row],[datetime]])</f>
        <v>6</v>
      </c>
      <c r="D7992" s="17">
        <f>DAY(Таблица1[[#This Row],[datetime]])</f>
        <v>18</v>
      </c>
      <c r="E7992" s="17">
        <f>WEEKDAY(Таблица1[[#This Row],[datetime]])</f>
        <v>2</v>
      </c>
      <c r="F7992" s="17">
        <f>HOUR(Таблица1[[#This Row],[datetime]])</f>
        <v>21</v>
      </c>
      <c r="G7992">
        <v>2</v>
      </c>
      <c r="H7992">
        <v>0</v>
      </c>
      <c r="I7992">
        <v>1</v>
      </c>
      <c r="J7992">
        <v>2</v>
      </c>
      <c r="K7992">
        <v>25.42</v>
      </c>
      <c r="L7992">
        <v>29.545000000000002</v>
      </c>
      <c r="M7992">
        <v>73</v>
      </c>
      <c r="N7992">
        <v>7.0015000000000001</v>
      </c>
      <c r="O7992">
        <v>35</v>
      </c>
      <c r="P7992">
        <v>238</v>
      </c>
      <c r="Q7992">
        <v>273</v>
      </c>
      <c r="R7992">
        <v>7991</v>
      </c>
    </row>
    <row r="7993" spans="1:18" x14ac:dyDescent="0.2">
      <c r="A7993" s="1">
        <v>41101.541666666664</v>
      </c>
      <c r="B7993" s="17">
        <f>YEAR(Таблица1[[#This Row],[datetime]])</f>
        <v>2012</v>
      </c>
      <c r="C7993" s="17">
        <f>MONTH(Таблица1[[#This Row],[datetime]])</f>
        <v>7</v>
      </c>
      <c r="D7993" s="17">
        <f>DAY(Таблица1[[#This Row],[datetime]])</f>
        <v>11</v>
      </c>
      <c r="E7993" s="17">
        <f>WEEKDAY(Таблица1[[#This Row],[datetime]])</f>
        <v>4</v>
      </c>
      <c r="F7993" s="17">
        <f>HOUR(Таблица1[[#This Row],[datetime]])</f>
        <v>13</v>
      </c>
      <c r="G7993">
        <v>3</v>
      </c>
      <c r="H7993">
        <v>0</v>
      </c>
      <c r="I7993">
        <v>1</v>
      </c>
      <c r="J7993">
        <v>2</v>
      </c>
      <c r="K7993">
        <v>32.799999999999997</v>
      </c>
      <c r="L7993">
        <v>35.604999999999997</v>
      </c>
      <c r="M7993">
        <v>42</v>
      </c>
      <c r="N7993">
        <v>11.0014</v>
      </c>
      <c r="O7993">
        <v>65</v>
      </c>
      <c r="P7993">
        <v>208</v>
      </c>
      <c r="Q7993">
        <v>273</v>
      </c>
      <c r="R7993">
        <v>7992</v>
      </c>
    </row>
    <row r="7994" spans="1:18" x14ac:dyDescent="0.2">
      <c r="A7994" s="1">
        <v>41220.666666666664</v>
      </c>
      <c r="B7994" s="17">
        <f>YEAR(Таблица1[[#This Row],[datetime]])</f>
        <v>2012</v>
      </c>
      <c r="C7994" s="17">
        <f>MONTH(Таблица1[[#This Row],[datetime]])</f>
        <v>11</v>
      </c>
      <c r="D7994" s="17">
        <f>DAY(Таблица1[[#This Row],[datetime]])</f>
        <v>7</v>
      </c>
      <c r="E7994" s="17">
        <f>WEEKDAY(Таблица1[[#This Row],[datetime]])</f>
        <v>4</v>
      </c>
      <c r="F7994" s="17">
        <f>HOUR(Таблица1[[#This Row],[datetime]])</f>
        <v>16</v>
      </c>
      <c r="G7994">
        <v>4</v>
      </c>
      <c r="H7994">
        <v>0</v>
      </c>
      <c r="I7994">
        <v>1</v>
      </c>
      <c r="J7994">
        <v>2</v>
      </c>
      <c r="K7994">
        <v>13.12</v>
      </c>
      <c r="L7994">
        <v>14.395</v>
      </c>
      <c r="M7994">
        <v>53</v>
      </c>
      <c r="N7994">
        <v>23.999400000000001</v>
      </c>
      <c r="O7994">
        <v>23</v>
      </c>
      <c r="P7994">
        <v>250</v>
      </c>
      <c r="Q7994">
        <v>273</v>
      </c>
      <c r="R7994">
        <v>7993</v>
      </c>
    </row>
    <row r="7995" spans="1:18" x14ac:dyDescent="0.2">
      <c r="A7995" s="1">
        <v>41224.375</v>
      </c>
      <c r="B7995" s="17">
        <f>YEAR(Таблица1[[#This Row],[datetime]])</f>
        <v>2012</v>
      </c>
      <c r="C7995" s="17">
        <f>MONTH(Таблица1[[#This Row],[datetime]])</f>
        <v>11</v>
      </c>
      <c r="D7995" s="17">
        <f>DAY(Таблица1[[#This Row],[datetime]])</f>
        <v>11</v>
      </c>
      <c r="E7995" s="17">
        <f>WEEKDAY(Таблица1[[#This Row],[datetime]])</f>
        <v>1</v>
      </c>
      <c r="F7995" s="17">
        <f>HOUR(Таблица1[[#This Row],[datetime]])</f>
        <v>9</v>
      </c>
      <c r="G7995">
        <v>4</v>
      </c>
      <c r="H7995">
        <v>0</v>
      </c>
      <c r="I7995">
        <v>0</v>
      </c>
      <c r="J7995">
        <v>1</v>
      </c>
      <c r="K7995">
        <v>14.76</v>
      </c>
      <c r="L7995">
        <v>18.940000000000001</v>
      </c>
      <c r="M7995">
        <v>77</v>
      </c>
      <c r="N7995">
        <v>0</v>
      </c>
      <c r="O7995">
        <v>94</v>
      </c>
      <c r="P7995">
        <v>179</v>
      </c>
      <c r="Q7995">
        <v>273</v>
      </c>
      <c r="R7995">
        <v>7994</v>
      </c>
    </row>
    <row r="7996" spans="1:18" x14ac:dyDescent="0.2">
      <c r="A7996" s="1">
        <v>41257.5</v>
      </c>
      <c r="B7996" s="17">
        <f>YEAR(Таблица1[[#This Row],[datetime]])</f>
        <v>2012</v>
      </c>
      <c r="C7996" s="17">
        <f>MONTH(Таблица1[[#This Row],[datetime]])</f>
        <v>12</v>
      </c>
      <c r="D7996" s="17">
        <f>DAY(Таблица1[[#This Row],[datetime]])</f>
        <v>14</v>
      </c>
      <c r="E7996" s="17">
        <f>WEEKDAY(Таблица1[[#This Row],[datetime]])</f>
        <v>6</v>
      </c>
      <c r="F7996" s="17">
        <f>HOUR(Таблица1[[#This Row],[datetime]])</f>
        <v>12</v>
      </c>
      <c r="G7996">
        <v>4</v>
      </c>
      <c r="H7996">
        <v>0</v>
      </c>
      <c r="I7996">
        <v>1</v>
      </c>
      <c r="J7996">
        <v>1</v>
      </c>
      <c r="K7996">
        <v>14.76</v>
      </c>
      <c r="L7996">
        <v>17.425000000000001</v>
      </c>
      <c r="M7996">
        <v>50</v>
      </c>
      <c r="N7996">
        <v>12.997999999999999</v>
      </c>
      <c r="O7996">
        <v>29</v>
      </c>
      <c r="P7996">
        <v>244</v>
      </c>
      <c r="Q7996">
        <v>273</v>
      </c>
      <c r="R7996">
        <v>7995</v>
      </c>
    </row>
    <row r="7997" spans="1:18" x14ac:dyDescent="0.2">
      <c r="A7997" s="1">
        <v>41258.416666666664</v>
      </c>
      <c r="B7997" s="17">
        <f>YEAR(Таблица1[[#This Row],[datetime]])</f>
        <v>2012</v>
      </c>
      <c r="C7997" s="17">
        <f>MONTH(Таблица1[[#This Row],[datetime]])</f>
        <v>12</v>
      </c>
      <c r="D7997" s="17">
        <f>DAY(Таблица1[[#This Row],[datetime]])</f>
        <v>15</v>
      </c>
      <c r="E7997" s="17">
        <f>WEEKDAY(Таблица1[[#This Row],[datetime]])</f>
        <v>7</v>
      </c>
      <c r="F7997" s="17">
        <f>HOUR(Таблица1[[#This Row],[datetime]])</f>
        <v>10</v>
      </c>
      <c r="G7997">
        <v>4</v>
      </c>
      <c r="H7997">
        <v>0</v>
      </c>
      <c r="I7997">
        <v>0</v>
      </c>
      <c r="J7997">
        <v>1</v>
      </c>
      <c r="K7997">
        <v>13.12</v>
      </c>
      <c r="L7997">
        <v>15.91</v>
      </c>
      <c r="M7997">
        <v>61</v>
      </c>
      <c r="N7997">
        <v>11.0014</v>
      </c>
      <c r="O7997">
        <v>23</v>
      </c>
      <c r="P7997">
        <v>250</v>
      </c>
      <c r="Q7997">
        <v>273</v>
      </c>
      <c r="R7997">
        <v>7996</v>
      </c>
    </row>
    <row r="7998" spans="1:18" x14ac:dyDescent="0.2">
      <c r="A7998" s="1">
        <v>40591.708333333336</v>
      </c>
      <c r="B7998" s="17">
        <f>YEAR(Таблица1[[#This Row],[datetime]])</f>
        <v>2011</v>
      </c>
      <c r="C7998" s="17">
        <f>MONTH(Таблица1[[#This Row],[datetime]])</f>
        <v>2</v>
      </c>
      <c r="D7998" s="17">
        <f>DAY(Таблица1[[#This Row],[datetime]])</f>
        <v>17</v>
      </c>
      <c r="E7998" s="17">
        <f>WEEKDAY(Таблица1[[#This Row],[datetime]])</f>
        <v>5</v>
      </c>
      <c r="F7998" s="17">
        <f>HOUR(Таблица1[[#This Row],[datetime]])</f>
        <v>17</v>
      </c>
      <c r="G7998">
        <v>1</v>
      </c>
      <c r="H7998">
        <v>0</v>
      </c>
      <c r="I7998">
        <v>1</v>
      </c>
      <c r="J7998">
        <v>2</v>
      </c>
      <c r="K7998">
        <v>23.78</v>
      </c>
      <c r="L7998">
        <v>27.274999999999999</v>
      </c>
      <c r="M7998">
        <v>32</v>
      </c>
      <c r="N7998">
        <v>19.999500000000001</v>
      </c>
      <c r="O7998">
        <v>18</v>
      </c>
      <c r="P7998">
        <v>256</v>
      </c>
      <c r="Q7998">
        <v>274</v>
      </c>
      <c r="R7998">
        <v>7997</v>
      </c>
    </row>
    <row r="7999" spans="1:18" x14ac:dyDescent="0.2">
      <c r="A7999" s="1">
        <v>40636.708333333336</v>
      </c>
      <c r="B7999" s="17">
        <f>YEAR(Таблица1[[#This Row],[datetime]])</f>
        <v>2011</v>
      </c>
      <c r="C7999" s="17">
        <f>MONTH(Таблица1[[#This Row],[datetime]])</f>
        <v>4</v>
      </c>
      <c r="D7999" s="17">
        <f>DAY(Таблица1[[#This Row],[datetime]])</f>
        <v>3</v>
      </c>
      <c r="E7999" s="17">
        <f>WEEKDAY(Таблица1[[#This Row],[datetime]])</f>
        <v>1</v>
      </c>
      <c r="F7999" s="17">
        <f>HOUR(Таблица1[[#This Row],[datetime]])</f>
        <v>17</v>
      </c>
      <c r="G7999">
        <v>2</v>
      </c>
      <c r="H7999">
        <v>0</v>
      </c>
      <c r="I7999">
        <v>0</v>
      </c>
      <c r="J7999">
        <v>2</v>
      </c>
      <c r="K7999">
        <v>18.86</v>
      </c>
      <c r="L7999">
        <v>22.725000000000001</v>
      </c>
      <c r="M7999">
        <v>28</v>
      </c>
      <c r="N7999">
        <v>8.9981000000000009</v>
      </c>
      <c r="O7999">
        <v>148</v>
      </c>
      <c r="P7999">
        <v>126</v>
      </c>
      <c r="Q7999">
        <v>274</v>
      </c>
      <c r="R7999">
        <v>7998</v>
      </c>
    </row>
    <row r="8000" spans="1:18" x14ac:dyDescent="0.2">
      <c r="A8000" s="1">
        <v>40674.75</v>
      </c>
      <c r="B8000" s="17">
        <f>YEAR(Таблица1[[#This Row],[datetime]])</f>
        <v>2011</v>
      </c>
      <c r="C8000" s="17">
        <f>MONTH(Таблица1[[#This Row],[datetime]])</f>
        <v>5</v>
      </c>
      <c r="D8000" s="17">
        <f>DAY(Таблица1[[#This Row],[datetime]])</f>
        <v>11</v>
      </c>
      <c r="E8000" s="17">
        <f>WEEKDAY(Таблица1[[#This Row],[datetime]])</f>
        <v>4</v>
      </c>
      <c r="F8000" s="17">
        <f>HOUR(Таблица1[[#This Row],[datetime]])</f>
        <v>18</v>
      </c>
      <c r="G8000">
        <v>2</v>
      </c>
      <c r="H8000">
        <v>0</v>
      </c>
      <c r="I8000">
        <v>1</v>
      </c>
      <c r="J8000">
        <v>1</v>
      </c>
      <c r="K8000">
        <v>25.42</v>
      </c>
      <c r="L8000">
        <v>31.06</v>
      </c>
      <c r="M8000">
        <v>50</v>
      </c>
      <c r="N8000">
        <v>19.999500000000001</v>
      </c>
      <c r="O8000">
        <v>40</v>
      </c>
      <c r="P8000">
        <v>234</v>
      </c>
      <c r="Q8000">
        <v>274</v>
      </c>
      <c r="R8000">
        <v>7999</v>
      </c>
    </row>
    <row r="8001" spans="1:18" x14ac:dyDescent="0.2">
      <c r="A8001" s="1">
        <v>40679.708333333336</v>
      </c>
      <c r="B8001" s="17">
        <f>YEAR(Таблица1[[#This Row],[datetime]])</f>
        <v>2011</v>
      </c>
      <c r="C8001" s="17">
        <f>MONTH(Таблица1[[#This Row],[datetime]])</f>
        <v>5</v>
      </c>
      <c r="D8001" s="17">
        <f>DAY(Таблица1[[#This Row],[datetime]])</f>
        <v>16</v>
      </c>
      <c r="E8001" s="17">
        <f>WEEKDAY(Таблица1[[#This Row],[datetime]])</f>
        <v>2</v>
      </c>
      <c r="F8001" s="17">
        <f>HOUR(Таблица1[[#This Row],[datetime]])</f>
        <v>17</v>
      </c>
      <c r="G8001">
        <v>2</v>
      </c>
      <c r="H8001">
        <v>0</v>
      </c>
      <c r="I8001">
        <v>1</v>
      </c>
      <c r="J8001">
        <v>1</v>
      </c>
      <c r="K8001">
        <v>23.78</v>
      </c>
      <c r="L8001">
        <v>27.274999999999999</v>
      </c>
      <c r="M8001">
        <v>88</v>
      </c>
      <c r="N8001">
        <v>15.001300000000001</v>
      </c>
      <c r="O8001">
        <v>47</v>
      </c>
      <c r="P8001">
        <v>227</v>
      </c>
      <c r="Q8001">
        <v>274</v>
      </c>
      <c r="R8001">
        <v>8000</v>
      </c>
    </row>
    <row r="8002" spans="1:18" x14ac:dyDescent="0.2">
      <c r="A8002" s="1">
        <v>40681.291666666664</v>
      </c>
      <c r="B8002" s="17">
        <f>YEAR(Таблица1[[#This Row],[datetime]])</f>
        <v>2011</v>
      </c>
      <c r="C8002" s="17">
        <f>MONTH(Таблица1[[#This Row],[datetime]])</f>
        <v>5</v>
      </c>
      <c r="D8002" s="17">
        <f>DAY(Таблица1[[#This Row],[datetime]])</f>
        <v>18</v>
      </c>
      <c r="E8002" s="17">
        <f>WEEKDAY(Таблица1[[#This Row],[datetime]])</f>
        <v>4</v>
      </c>
      <c r="F8002" s="17">
        <f>HOUR(Таблица1[[#This Row],[datetime]])</f>
        <v>7</v>
      </c>
      <c r="G8002">
        <v>2</v>
      </c>
      <c r="H8002">
        <v>0</v>
      </c>
      <c r="I8002">
        <v>1</v>
      </c>
      <c r="J8002">
        <v>1</v>
      </c>
      <c r="K8002">
        <v>22.14</v>
      </c>
      <c r="L8002">
        <v>25.76</v>
      </c>
      <c r="M8002">
        <v>88</v>
      </c>
      <c r="N8002">
        <v>12.997999999999999</v>
      </c>
      <c r="O8002">
        <v>14</v>
      </c>
      <c r="P8002">
        <v>260</v>
      </c>
      <c r="Q8002">
        <v>274</v>
      </c>
      <c r="R8002">
        <v>8001</v>
      </c>
    </row>
    <row r="8003" spans="1:18" x14ac:dyDescent="0.2">
      <c r="A8003" s="1">
        <v>40738.666666666664</v>
      </c>
      <c r="B8003" s="17">
        <f>YEAR(Таблица1[[#This Row],[datetime]])</f>
        <v>2011</v>
      </c>
      <c r="C8003" s="17">
        <f>MONTH(Таблица1[[#This Row],[datetime]])</f>
        <v>7</v>
      </c>
      <c r="D8003" s="17">
        <f>DAY(Таблица1[[#This Row],[datetime]])</f>
        <v>14</v>
      </c>
      <c r="E8003" s="17">
        <f>WEEKDAY(Таблица1[[#This Row],[datetime]])</f>
        <v>5</v>
      </c>
      <c r="F8003" s="17">
        <f>HOUR(Таблица1[[#This Row],[datetime]])</f>
        <v>16</v>
      </c>
      <c r="G8003">
        <v>3</v>
      </c>
      <c r="H8003">
        <v>0</v>
      </c>
      <c r="I8003">
        <v>1</v>
      </c>
      <c r="J8003">
        <v>1</v>
      </c>
      <c r="K8003">
        <v>31.16</v>
      </c>
      <c r="L8003">
        <v>33.335000000000001</v>
      </c>
      <c r="M8003">
        <v>33</v>
      </c>
      <c r="N8003">
        <v>8.9981000000000009</v>
      </c>
      <c r="O8003">
        <v>43</v>
      </c>
      <c r="P8003">
        <v>231</v>
      </c>
      <c r="Q8003">
        <v>274</v>
      </c>
      <c r="R8003">
        <v>8002</v>
      </c>
    </row>
    <row r="8004" spans="1:18" x14ac:dyDescent="0.2">
      <c r="A8004" s="1">
        <v>40739.291666666664</v>
      </c>
      <c r="B8004" s="17">
        <f>YEAR(Таблица1[[#This Row],[datetime]])</f>
        <v>2011</v>
      </c>
      <c r="C8004" s="17">
        <f>MONTH(Таблица1[[#This Row],[datetime]])</f>
        <v>7</v>
      </c>
      <c r="D8004" s="17">
        <f>DAY(Таблица1[[#This Row],[datetime]])</f>
        <v>15</v>
      </c>
      <c r="E8004" s="17">
        <f>WEEKDAY(Таблица1[[#This Row],[datetime]])</f>
        <v>6</v>
      </c>
      <c r="F8004" s="17">
        <f>HOUR(Таблица1[[#This Row],[datetime]])</f>
        <v>7</v>
      </c>
      <c r="G8004">
        <v>3</v>
      </c>
      <c r="H8004">
        <v>0</v>
      </c>
      <c r="I8004">
        <v>1</v>
      </c>
      <c r="J8004">
        <v>1</v>
      </c>
      <c r="K8004">
        <v>26.24</v>
      </c>
      <c r="L8004">
        <v>30.305</v>
      </c>
      <c r="M8004">
        <v>65</v>
      </c>
      <c r="N8004">
        <v>7.0015000000000001</v>
      </c>
      <c r="O8004">
        <v>17</v>
      </c>
      <c r="P8004">
        <v>257</v>
      </c>
      <c r="Q8004">
        <v>274</v>
      </c>
      <c r="R8004">
        <v>8003</v>
      </c>
    </row>
    <row r="8005" spans="1:18" x14ac:dyDescent="0.2">
      <c r="A8005" s="1">
        <v>40757.666666666664</v>
      </c>
      <c r="B8005" s="17">
        <f>YEAR(Таблица1[[#This Row],[datetime]])</f>
        <v>2011</v>
      </c>
      <c r="C8005" s="17">
        <f>MONTH(Таблица1[[#This Row],[datetime]])</f>
        <v>8</v>
      </c>
      <c r="D8005" s="17">
        <f>DAY(Таблица1[[#This Row],[datetime]])</f>
        <v>2</v>
      </c>
      <c r="E8005" s="17">
        <f>WEEKDAY(Таблица1[[#This Row],[datetime]])</f>
        <v>3</v>
      </c>
      <c r="F8005" s="17">
        <f>HOUR(Таблица1[[#This Row],[datetime]])</f>
        <v>16</v>
      </c>
      <c r="G8005">
        <v>3</v>
      </c>
      <c r="H8005">
        <v>0</v>
      </c>
      <c r="I8005">
        <v>1</v>
      </c>
      <c r="J8005">
        <v>1</v>
      </c>
      <c r="K8005">
        <v>36.9</v>
      </c>
      <c r="L8005">
        <v>38.634999999999998</v>
      </c>
      <c r="M8005">
        <v>25</v>
      </c>
      <c r="N8005">
        <v>19.001200000000001</v>
      </c>
      <c r="O8005">
        <v>58</v>
      </c>
      <c r="P8005">
        <v>216</v>
      </c>
      <c r="Q8005">
        <v>274</v>
      </c>
      <c r="R8005">
        <v>8004</v>
      </c>
    </row>
    <row r="8006" spans="1:18" x14ac:dyDescent="0.2">
      <c r="A8006" s="1">
        <v>40773.75</v>
      </c>
      <c r="B8006" s="17">
        <f>YEAR(Таблица1[[#This Row],[datetime]])</f>
        <v>2011</v>
      </c>
      <c r="C8006" s="17">
        <f>MONTH(Таблица1[[#This Row],[datetime]])</f>
        <v>8</v>
      </c>
      <c r="D8006" s="17">
        <f>DAY(Таблица1[[#This Row],[datetime]])</f>
        <v>18</v>
      </c>
      <c r="E8006" s="17">
        <f>WEEKDAY(Таблица1[[#This Row],[datetime]])</f>
        <v>5</v>
      </c>
      <c r="F8006" s="17">
        <f>HOUR(Таблица1[[#This Row],[datetime]])</f>
        <v>18</v>
      </c>
      <c r="G8006">
        <v>3</v>
      </c>
      <c r="H8006">
        <v>0</v>
      </c>
      <c r="I8006">
        <v>1</v>
      </c>
      <c r="J8006">
        <v>3</v>
      </c>
      <c r="K8006">
        <v>31.16</v>
      </c>
      <c r="L8006">
        <v>34.85</v>
      </c>
      <c r="M8006">
        <v>55</v>
      </c>
      <c r="N8006">
        <v>16.997900000000001</v>
      </c>
      <c r="O8006">
        <v>48</v>
      </c>
      <c r="P8006">
        <v>226</v>
      </c>
      <c r="Q8006">
        <v>274</v>
      </c>
      <c r="R8006">
        <v>8005</v>
      </c>
    </row>
    <row r="8007" spans="1:18" x14ac:dyDescent="0.2">
      <c r="A8007" s="1">
        <v>40944.541666666664</v>
      </c>
      <c r="B8007" s="17">
        <f>YEAR(Таблица1[[#This Row],[datetime]])</f>
        <v>2012</v>
      </c>
      <c r="C8007" s="17">
        <f>MONTH(Таблица1[[#This Row],[datetime]])</f>
        <v>2</v>
      </c>
      <c r="D8007" s="17">
        <f>DAY(Таблица1[[#This Row],[datetime]])</f>
        <v>5</v>
      </c>
      <c r="E8007" s="17">
        <f>WEEKDAY(Таблица1[[#This Row],[datetime]])</f>
        <v>1</v>
      </c>
      <c r="F8007" s="17">
        <f>HOUR(Таблица1[[#This Row],[datetime]])</f>
        <v>13</v>
      </c>
      <c r="G8007">
        <v>1</v>
      </c>
      <c r="H8007">
        <v>0</v>
      </c>
      <c r="I8007">
        <v>0</v>
      </c>
      <c r="J8007">
        <v>2</v>
      </c>
      <c r="K8007">
        <v>11.48</v>
      </c>
      <c r="L8007">
        <v>13.635</v>
      </c>
      <c r="M8007">
        <v>61</v>
      </c>
      <c r="N8007">
        <v>11.0014</v>
      </c>
      <c r="O8007">
        <v>33</v>
      </c>
      <c r="P8007">
        <v>241</v>
      </c>
      <c r="Q8007">
        <v>274</v>
      </c>
      <c r="R8007">
        <v>8006</v>
      </c>
    </row>
    <row r="8008" spans="1:18" x14ac:dyDescent="0.2">
      <c r="A8008" s="1">
        <v>40978.458333333336</v>
      </c>
      <c r="B8008" s="17">
        <f>YEAR(Таблица1[[#This Row],[datetime]])</f>
        <v>2012</v>
      </c>
      <c r="C8008" s="17">
        <f>MONTH(Таблица1[[#This Row],[datetime]])</f>
        <v>3</v>
      </c>
      <c r="D8008" s="17">
        <f>DAY(Таблица1[[#This Row],[datetime]])</f>
        <v>10</v>
      </c>
      <c r="E8008" s="17">
        <f>WEEKDAY(Таблица1[[#This Row],[datetime]])</f>
        <v>7</v>
      </c>
      <c r="F8008" s="17">
        <f>HOUR(Таблица1[[#This Row],[datetime]])</f>
        <v>11</v>
      </c>
      <c r="G8008">
        <v>1</v>
      </c>
      <c r="H8008">
        <v>0</v>
      </c>
      <c r="I8008">
        <v>0</v>
      </c>
      <c r="J8008">
        <v>1</v>
      </c>
      <c r="K8008">
        <v>12.3</v>
      </c>
      <c r="L8008">
        <v>13.635</v>
      </c>
      <c r="M8008">
        <v>33</v>
      </c>
      <c r="N8008">
        <v>22.002800000000001</v>
      </c>
      <c r="O8008">
        <v>56</v>
      </c>
      <c r="P8008">
        <v>218</v>
      </c>
      <c r="Q8008">
        <v>274</v>
      </c>
      <c r="R8008">
        <v>8007</v>
      </c>
    </row>
    <row r="8009" spans="1:18" x14ac:dyDescent="0.2">
      <c r="A8009" s="1">
        <v>41041.916666666664</v>
      </c>
      <c r="B8009" s="17">
        <f>YEAR(Таблица1[[#This Row],[datetime]])</f>
        <v>2012</v>
      </c>
      <c r="C8009" s="17">
        <f>MONTH(Таблица1[[#This Row],[datetime]])</f>
        <v>5</v>
      </c>
      <c r="D8009" s="17">
        <f>DAY(Таблица1[[#This Row],[datetime]])</f>
        <v>12</v>
      </c>
      <c r="E8009" s="17">
        <f>WEEKDAY(Таблица1[[#This Row],[datetime]])</f>
        <v>7</v>
      </c>
      <c r="F8009" s="17">
        <f>HOUR(Таблица1[[#This Row],[datetime]])</f>
        <v>22</v>
      </c>
      <c r="G8009">
        <v>2</v>
      </c>
      <c r="H8009">
        <v>0</v>
      </c>
      <c r="I8009">
        <v>0</v>
      </c>
      <c r="J8009">
        <v>1</v>
      </c>
      <c r="K8009">
        <v>22.96</v>
      </c>
      <c r="L8009">
        <v>26.515000000000001</v>
      </c>
      <c r="M8009">
        <v>68</v>
      </c>
      <c r="N8009">
        <v>8.9981000000000009</v>
      </c>
      <c r="O8009">
        <v>62</v>
      </c>
      <c r="P8009">
        <v>212</v>
      </c>
      <c r="Q8009">
        <v>274</v>
      </c>
      <c r="R8009">
        <v>8008</v>
      </c>
    </row>
    <row r="8010" spans="1:18" x14ac:dyDescent="0.2">
      <c r="A8010" s="1">
        <v>41045.625</v>
      </c>
      <c r="B8010" s="17">
        <f>YEAR(Таблица1[[#This Row],[datetime]])</f>
        <v>2012</v>
      </c>
      <c r="C8010" s="17">
        <f>MONTH(Таблица1[[#This Row],[datetime]])</f>
        <v>5</v>
      </c>
      <c r="D8010" s="17">
        <f>DAY(Таблица1[[#This Row],[datetime]])</f>
        <v>16</v>
      </c>
      <c r="E8010" s="17">
        <f>WEEKDAY(Таблица1[[#This Row],[datetime]])</f>
        <v>4</v>
      </c>
      <c r="F8010" s="17">
        <f>HOUR(Таблица1[[#This Row],[datetime]])</f>
        <v>15</v>
      </c>
      <c r="G8010">
        <v>2</v>
      </c>
      <c r="H8010">
        <v>0</v>
      </c>
      <c r="I8010">
        <v>1</v>
      </c>
      <c r="J8010">
        <v>2</v>
      </c>
      <c r="K8010">
        <v>29.52</v>
      </c>
      <c r="L8010">
        <v>33.335000000000001</v>
      </c>
      <c r="M8010">
        <v>48</v>
      </c>
      <c r="N8010">
        <v>7.0015000000000001</v>
      </c>
      <c r="O8010">
        <v>52</v>
      </c>
      <c r="P8010">
        <v>222</v>
      </c>
      <c r="Q8010">
        <v>274</v>
      </c>
      <c r="R8010">
        <v>8009</v>
      </c>
    </row>
    <row r="8011" spans="1:18" x14ac:dyDescent="0.2">
      <c r="A8011" s="1">
        <v>41064.541666666664</v>
      </c>
      <c r="B8011" s="17">
        <f>YEAR(Таблица1[[#This Row],[datetime]])</f>
        <v>2012</v>
      </c>
      <c r="C8011" s="17">
        <f>MONTH(Таблица1[[#This Row],[datetime]])</f>
        <v>6</v>
      </c>
      <c r="D8011" s="17">
        <f>DAY(Таблица1[[#This Row],[datetime]])</f>
        <v>4</v>
      </c>
      <c r="E8011" s="17">
        <f>WEEKDAY(Таблица1[[#This Row],[datetime]])</f>
        <v>2</v>
      </c>
      <c r="F8011" s="17">
        <f>HOUR(Таблица1[[#This Row],[datetime]])</f>
        <v>13</v>
      </c>
      <c r="G8011">
        <v>2</v>
      </c>
      <c r="H8011">
        <v>0</v>
      </c>
      <c r="I8011">
        <v>1</v>
      </c>
      <c r="J8011">
        <v>1</v>
      </c>
      <c r="K8011">
        <v>26.24</v>
      </c>
      <c r="L8011">
        <v>31.06</v>
      </c>
      <c r="M8011">
        <v>41</v>
      </c>
      <c r="N8011">
        <v>23.999400000000001</v>
      </c>
      <c r="O8011">
        <v>85</v>
      </c>
      <c r="P8011">
        <v>189</v>
      </c>
      <c r="Q8011">
        <v>274</v>
      </c>
      <c r="R8011">
        <v>8010</v>
      </c>
    </row>
    <row r="8012" spans="1:18" x14ac:dyDescent="0.2">
      <c r="A8012" s="1">
        <v>41072.875</v>
      </c>
      <c r="B8012" s="17">
        <f>YEAR(Таблица1[[#This Row],[datetime]])</f>
        <v>2012</v>
      </c>
      <c r="C8012" s="17">
        <f>MONTH(Таблица1[[#This Row],[datetime]])</f>
        <v>6</v>
      </c>
      <c r="D8012" s="17">
        <f>DAY(Таблица1[[#This Row],[datetime]])</f>
        <v>12</v>
      </c>
      <c r="E8012" s="17">
        <f>WEEKDAY(Таблица1[[#This Row],[datetime]])</f>
        <v>3</v>
      </c>
      <c r="F8012" s="17">
        <f>HOUR(Таблица1[[#This Row],[datetime]])</f>
        <v>21</v>
      </c>
      <c r="G8012">
        <v>2</v>
      </c>
      <c r="H8012">
        <v>0</v>
      </c>
      <c r="I8012">
        <v>1</v>
      </c>
      <c r="J8012">
        <v>1</v>
      </c>
      <c r="K8012">
        <v>27.88</v>
      </c>
      <c r="L8012">
        <v>31.82</v>
      </c>
      <c r="M8012">
        <v>83</v>
      </c>
      <c r="N8012">
        <v>7.0015000000000001</v>
      </c>
      <c r="O8012">
        <v>41</v>
      </c>
      <c r="P8012">
        <v>233</v>
      </c>
      <c r="Q8012">
        <v>274</v>
      </c>
      <c r="R8012">
        <v>8011</v>
      </c>
    </row>
    <row r="8013" spans="1:18" x14ac:dyDescent="0.2">
      <c r="A8013" s="1">
        <v>41077.375</v>
      </c>
      <c r="B8013" s="17">
        <f>YEAR(Таблица1[[#This Row],[datetime]])</f>
        <v>2012</v>
      </c>
      <c r="C8013" s="17">
        <f>MONTH(Таблица1[[#This Row],[datetime]])</f>
        <v>6</v>
      </c>
      <c r="D8013" s="17">
        <f>DAY(Таблица1[[#This Row],[datetime]])</f>
        <v>17</v>
      </c>
      <c r="E8013" s="17">
        <f>WEEKDAY(Таблица1[[#This Row],[datetime]])</f>
        <v>1</v>
      </c>
      <c r="F8013" s="17">
        <f>HOUR(Таблица1[[#This Row],[datetime]])</f>
        <v>9</v>
      </c>
      <c r="G8013">
        <v>2</v>
      </c>
      <c r="H8013">
        <v>0</v>
      </c>
      <c r="I8013">
        <v>0</v>
      </c>
      <c r="J8013">
        <v>1</v>
      </c>
      <c r="K8013">
        <v>22.96</v>
      </c>
      <c r="L8013">
        <v>26.515000000000001</v>
      </c>
      <c r="M8013">
        <v>68</v>
      </c>
      <c r="N8013">
        <v>11.0014</v>
      </c>
      <c r="O8013">
        <v>91</v>
      </c>
      <c r="P8013">
        <v>183</v>
      </c>
      <c r="Q8013">
        <v>274</v>
      </c>
      <c r="R8013">
        <v>8012</v>
      </c>
    </row>
    <row r="8014" spans="1:18" x14ac:dyDescent="0.2">
      <c r="A8014" s="1">
        <v>41109.5</v>
      </c>
      <c r="B8014" s="17">
        <f>YEAR(Таблица1[[#This Row],[datetime]])</f>
        <v>2012</v>
      </c>
      <c r="C8014" s="17">
        <f>MONTH(Таблица1[[#This Row],[datetime]])</f>
        <v>7</v>
      </c>
      <c r="D8014" s="17">
        <f>DAY(Таблица1[[#This Row],[datetime]])</f>
        <v>19</v>
      </c>
      <c r="E8014" s="17">
        <f>WEEKDAY(Таблица1[[#This Row],[datetime]])</f>
        <v>5</v>
      </c>
      <c r="F8014" s="17">
        <f>HOUR(Таблица1[[#This Row],[datetime]])</f>
        <v>12</v>
      </c>
      <c r="G8014">
        <v>3</v>
      </c>
      <c r="H8014">
        <v>0</v>
      </c>
      <c r="I8014">
        <v>1</v>
      </c>
      <c r="J8014">
        <v>1</v>
      </c>
      <c r="K8014">
        <v>34.44</v>
      </c>
      <c r="L8014">
        <v>39.395000000000003</v>
      </c>
      <c r="M8014">
        <v>49</v>
      </c>
      <c r="N8014">
        <v>19.001200000000001</v>
      </c>
      <c r="O8014">
        <v>59</v>
      </c>
      <c r="P8014">
        <v>215</v>
      </c>
      <c r="Q8014">
        <v>274</v>
      </c>
      <c r="R8014">
        <v>8013</v>
      </c>
    </row>
    <row r="8015" spans="1:18" x14ac:dyDescent="0.2">
      <c r="A8015" s="1">
        <v>41127.625</v>
      </c>
      <c r="B8015" s="17">
        <f>YEAR(Таблица1[[#This Row],[datetime]])</f>
        <v>2012</v>
      </c>
      <c r="C8015" s="17">
        <f>MONTH(Таблица1[[#This Row],[datetime]])</f>
        <v>8</v>
      </c>
      <c r="D8015" s="17">
        <f>DAY(Таблица1[[#This Row],[datetime]])</f>
        <v>6</v>
      </c>
      <c r="E8015" s="17">
        <f>WEEKDAY(Таблица1[[#This Row],[datetime]])</f>
        <v>2</v>
      </c>
      <c r="F8015" s="17">
        <f>HOUR(Таблица1[[#This Row],[datetime]])</f>
        <v>15</v>
      </c>
      <c r="G8015">
        <v>3</v>
      </c>
      <c r="H8015">
        <v>0</v>
      </c>
      <c r="I8015">
        <v>1</v>
      </c>
      <c r="J8015">
        <v>1</v>
      </c>
      <c r="K8015">
        <v>33.619999999999997</v>
      </c>
      <c r="L8015">
        <v>37.880000000000003</v>
      </c>
      <c r="M8015">
        <v>46</v>
      </c>
      <c r="N8015">
        <v>8.9981000000000009</v>
      </c>
      <c r="O8015">
        <v>91</v>
      </c>
      <c r="P8015">
        <v>183</v>
      </c>
      <c r="Q8015">
        <v>274</v>
      </c>
      <c r="R8015">
        <v>8014</v>
      </c>
    </row>
    <row r="8016" spans="1:18" x14ac:dyDescent="0.2">
      <c r="A8016" s="1">
        <v>41134.625</v>
      </c>
      <c r="B8016" s="17">
        <f>YEAR(Таблица1[[#This Row],[datetime]])</f>
        <v>2012</v>
      </c>
      <c r="C8016" s="17">
        <f>MONTH(Таблица1[[#This Row],[datetime]])</f>
        <v>8</v>
      </c>
      <c r="D8016" s="17">
        <f>DAY(Таблица1[[#This Row],[datetime]])</f>
        <v>13</v>
      </c>
      <c r="E8016" s="17">
        <f>WEEKDAY(Таблица1[[#This Row],[datetime]])</f>
        <v>2</v>
      </c>
      <c r="F8016" s="17">
        <f>HOUR(Таблица1[[#This Row],[datetime]])</f>
        <v>15</v>
      </c>
      <c r="G8016">
        <v>3</v>
      </c>
      <c r="H8016">
        <v>0</v>
      </c>
      <c r="I8016">
        <v>1</v>
      </c>
      <c r="J8016">
        <v>1</v>
      </c>
      <c r="K8016">
        <v>33.619999999999997</v>
      </c>
      <c r="L8016">
        <v>36.365000000000002</v>
      </c>
      <c r="M8016">
        <v>34</v>
      </c>
      <c r="N8016">
        <v>15.001300000000001</v>
      </c>
      <c r="O8016">
        <v>80</v>
      </c>
      <c r="P8016">
        <v>194</v>
      </c>
      <c r="Q8016">
        <v>274</v>
      </c>
      <c r="R8016">
        <v>8015</v>
      </c>
    </row>
    <row r="8017" spans="1:18" x14ac:dyDescent="0.2">
      <c r="A8017" s="1">
        <v>41137.458333333336</v>
      </c>
      <c r="B8017" s="17">
        <f>YEAR(Таблица1[[#This Row],[datetime]])</f>
        <v>2012</v>
      </c>
      <c r="C8017" s="17">
        <f>MONTH(Таблица1[[#This Row],[datetime]])</f>
        <v>8</v>
      </c>
      <c r="D8017" s="17">
        <f>DAY(Таблица1[[#This Row],[datetime]])</f>
        <v>16</v>
      </c>
      <c r="E8017" s="17">
        <f>WEEKDAY(Таблица1[[#This Row],[datetime]])</f>
        <v>5</v>
      </c>
      <c r="F8017" s="17">
        <f>HOUR(Таблица1[[#This Row],[datetime]])</f>
        <v>11</v>
      </c>
      <c r="G8017">
        <v>3</v>
      </c>
      <c r="H8017">
        <v>0</v>
      </c>
      <c r="I8017">
        <v>1</v>
      </c>
      <c r="J8017">
        <v>1</v>
      </c>
      <c r="K8017">
        <v>31.16</v>
      </c>
      <c r="L8017">
        <v>33.335000000000001</v>
      </c>
      <c r="M8017">
        <v>37</v>
      </c>
      <c r="N8017">
        <v>6.0031999999999996</v>
      </c>
      <c r="O8017">
        <v>83</v>
      </c>
      <c r="P8017">
        <v>191</v>
      </c>
      <c r="Q8017">
        <v>274</v>
      </c>
      <c r="R8017">
        <v>8016</v>
      </c>
    </row>
    <row r="8018" spans="1:18" x14ac:dyDescent="0.2">
      <c r="A8018" s="1">
        <v>41140.833333333336</v>
      </c>
      <c r="B8018" s="17">
        <f>YEAR(Таблица1[[#This Row],[datetime]])</f>
        <v>2012</v>
      </c>
      <c r="C8018" s="17">
        <f>MONTH(Таблица1[[#This Row],[datetime]])</f>
        <v>8</v>
      </c>
      <c r="D8018" s="17">
        <f>DAY(Таблица1[[#This Row],[datetime]])</f>
        <v>19</v>
      </c>
      <c r="E8018" s="17">
        <f>WEEKDAY(Таблица1[[#This Row],[datetime]])</f>
        <v>1</v>
      </c>
      <c r="F8018" s="17">
        <f>HOUR(Таблица1[[#This Row],[datetime]])</f>
        <v>20</v>
      </c>
      <c r="G8018">
        <v>3</v>
      </c>
      <c r="H8018">
        <v>0</v>
      </c>
      <c r="I8018">
        <v>0</v>
      </c>
      <c r="J8018">
        <v>2</v>
      </c>
      <c r="K8018">
        <v>26.24</v>
      </c>
      <c r="L8018">
        <v>30.305</v>
      </c>
      <c r="M8018">
        <v>73</v>
      </c>
      <c r="N8018">
        <v>12.997999999999999</v>
      </c>
      <c r="O8018">
        <v>61</v>
      </c>
      <c r="P8018">
        <v>213</v>
      </c>
      <c r="Q8018">
        <v>274</v>
      </c>
      <c r="R8018">
        <v>8017</v>
      </c>
    </row>
    <row r="8019" spans="1:18" x14ac:dyDescent="0.2">
      <c r="A8019" s="1">
        <v>41156.583333333336</v>
      </c>
      <c r="B8019" s="17">
        <f>YEAR(Таблица1[[#This Row],[datetime]])</f>
        <v>2012</v>
      </c>
      <c r="C8019" s="17">
        <f>MONTH(Таблица1[[#This Row],[datetime]])</f>
        <v>9</v>
      </c>
      <c r="D8019" s="17">
        <f>DAY(Таблица1[[#This Row],[datetime]])</f>
        <v>4</v>
      </c>
      <c r="E8019" s="17">
        <f>WEEKDAY(Таблица1[[#This Row],[datetime]])</f>
        <v>3</v>
      </c>
      <c r="F8019" s="17">
        <f>HOUR(Таблица1[[#This Row],[datetime]])</f>
        <v>14</v>
      </c>
      <c r="G8019">
        <v>3</v>
      </c>
      <c r="H8019">
        <v>0</v>
      </c>
      <c r="I8019">
        <v>1</v>
      </c>
      <c r="J8019">
        <v>1</v>
      </c>
      <c r="K8019">
        <v>32.799999999999997</v>
      </c>
      <c r="L8019">
        <v>37.880000000000003</v>
      </c>
      <c r="M8019">
        <v>55</v>
      </c>
      <c r="N8019">
        <v>27.999300000000002</v>
      </c>
      <c r="O8019">
        <v>72</v>
      </c>
      <c r="P8019">
        <v>202</v>
      </c>
      <c r="Q8019">
        <v>274</v>
      </c>
      <c r="R8019">
        <v>8018</v>
      </c>
    </row>
    <row r="8020" spans="1:18" x14ac:dyDescent="0.2">
      <c r="A8020" s="1">
        <v>41165.583333333336</v>
      </c>
      <c r="B8020" s="17">
        <f>YEAR(Таблица1[[#This Row],[datetime]])</f>
        <v>2012</v>
      </c>
      <c r="C8020" s="17">
        <f>MONTH(Таблица1[[#This Row],[datetime]])</f>
        <v>9</v>
      </c>
      <c r="D8020" s="17">
        <f>DAY(Таблица1[[#This Row],[datetime]])</f>
        <v>13</v>
      </c>
      <c r="E8020" s="17">
        <f>WEEKDAY(Таблица1[[#This Row],[datetime]])</f>
        <v>5</v>
      </c>
      <c r="F8020" s="17">
        <f>HOUR(Таблица1[[#This Row],[datetime]])</f>
        <v>14</v>
      </c>
      <c r="G8020">
        <v>3</v>
      </c>
      <c r="H8020">
        <v>0</v>
      </c>
      <c r="I8020">
        <v>1</v>
      </c>
      <c r="J8020">
        <v>1</v>
      </c>
      <c r="K8020">
        <v>29.52</v>
      </c>
      <c r="L8020">
        <v>32.575000000000003</v>
      </c>
      <c r="M8020">
        <v>39</v>
      </c>
      <c r="N8020">
        <v>8.9981000000000009</v>
      </c>
      <c r="O8020">
        <v>60</v>
      </c>
      <c r="P8020">
        <v>214</v>
      </c>
      <c r="Q8020">
        <v>274</v>
      </c>
      <c r="R8020">
        <v>8019</v>
      </c>
    </row>
    <row r="8021" spans="1:18" x14ac:dyDescent="0.2">
      <c r="A8021" s="1">
        <v>41222.583333333336</v>
      </c>
      <c r="B8021" s="17">
        <f>YEAR(Таблица1[[#This Row],[datetime]])</f>
        <v>2012</v>
      </c>
      <c r="C8021" s="17">
        <f>MONTH(Таблица1[[#This Row],[datetime]])</f>
        <v>11</v>
      </c>
      <c r="D8021" s="17">
        <f>DAY(Таблица1[[#This Row],[datetime]])</f>
        <v>9</v>
      </c>
      <c r="E8021" s="17">
        <f>WEEKDAY(Таблица1[[#This Row],[datetime]])</f>
        <v>6</v>
      </c>
      <c r="F8021" s="17">
        <f>HOUR(Таблица1[[#This Row],[datetime]])</f>
        <v>14</v>
      </c>
      <c r="G8021">
        <v>4</v>
      </c>
      <c r="H8021">
        <v>0</v>
      </c>
      <c r="I8021">
        <v>1</v>
      </c>
      <c r="J8021">
        <v>1</v>
      </c>
      <c r="K8021">
        <v>18.86</v>
      </c>
      <c r="L8021">
        <v>22.725000000000001</v>
      </c>
      <c r="M8021">
        <v>38</v>
      </c>
      <c r="N8021">
        <v>12.997999999999999</v>
      </c>
      <c r="O8021">
        <v>67</v>
      </c>
      <c r="P8021">
        <v>207</v>
      </c>
      <c r="Q8021">
        <v>274</v>
      </c>
      <c r="R8021">
        <v>8020</v>
      </c>
    </row>
    <row r="8022" spans="1:18" x14ac:dyDescent="0.2">
      <c r="A8022" s="1">
        <v>40705.833333333336</v>
      </c>
      <c r="B8022" s="17">
        <f>YEAR(Таблица1[[#This Row],[datetime]])</f>
        <v>2011</v>
      </c>
      <c r="C8022" s="17">
        <f>MONTH(Таблица1[[#This Row],[datetime]])</f>
        <v>6</v>
      </c>
      <c r="D8022" s="17">
        <f>DAY(Таблица1[[#This Row],[datetime]])</f>
        <v>11</v>
      </c>
      <c r="E8022" s="17">
        <f>WEEKDAY(Таблица1[[#This Row],[datetime]])</f>
        <v>7</v>
      </c>
      <c r="F8022" s="17">
        <f>HOUR(Таблица1[[#This Row],[datetime]])</f>
        <v>20</v>
      </c>
      <c r="G8022">
        <v>2</v>
      </c>
      <c r="H8022">
        <v>0</v>
      </c>
      <c r="I8022">
        <v>0</v>
      </c>
      <c r="J8022">
        <v>1</v>
      </c>
      <c r="K8022">
        <v>27.88</v>
      </c>
      <c r="L8022">
        <v>31.82</v>
      </c>
      <c r="M8022">
        <v>74</v>
      </c>
      <c r="N8022">
        <v>16.997900000000001</v>
      </c>
      <c r="O8022">
        <v>95</v>
      </c>
      <c r="P8022">
        <v>180</v>
      </c>
      <c r="Q8022">
        <v>275</v>
      </c>
      <c r="R8022">
        <v>8021</v>
      </c>
    </row>
    <row r="8023" spans="1:18" x14ac:dyDescent="0.2">
      <c r="A8023" s="1">
        <v>40730.666666666664</v>
      </c>
      <c r="B8023" s="17">
        <f>YEAR(Таблица1[[#This Row],[datetime]])</f>
        <v>2011</v>
      </c>
      <c r="C8023" s="17">
        <f>MONTH(Таблица1[[#This Row],[datetime]])</f>
        <v>7</v>
      </c>
      <c r="D8023" s="17">
        <f>DAY(Таблица1[[#This Row],[datetime]])</f>
        <v>6</v>
      </c>
      <c r="E8023" s="17">
        <f>WEEKDAY(Таблица1[[#This Row],[datetime]])</f>
        <v>4</v>
      </c>
      <c r="F8023" s="17">
        <f>HOUR(Таблица1[[#This Row],[datetime]])</f>
        <v>16</v>
      </c>
      <c r="G8023">
        <v>3</v>
      </c>
      <c r="H8023">
        <v>0</v>
      </c>
      <c r="I8023">
        <v>1</v>
      </c>
      <c r="J8023">
        <v>1</v>
      </c>
      <c r="K8023">
        <v>31.16</v>
      </c>
      <c r="L8023">
        <v>36.365000000000002</v>
      </c>
      <c r="M8023">
        <v>70</v>
      </c>
      <c r="N8023">
        <v>16.997900000000001</v>
      </c>
      <c r="O8023">
        <v>57</v>
      </c>
      <c r="P8023">
        <v>218</v>
      </c>
      <c r="Q8023">
        <v>275</v>
      </c>
      <c r="R8023">
        <v>8022</v>
      </c>
    </row>
    <row r="8024" spans="1:18" x14ac:dyDescent="0.2">
      <c r="A8024" s="1">
        <v>40880.458333333336</v>
      </c>
      <c r="B8024" s="17">
        <f>YEAR(Таблица1[[#This Row],[datetime]])</f>
        <v>2011</v>
      </c>
      <c r="C8024" s="17">
        <f>MONTH(Таблица1[[#This Row],[datetime]])</f>
        <v>12</v>
      </c>
      <c r="D8024" s="17">
        <f>DAY(Таблица1[[#This Row],[datetime]])</f>
        <v>3</v>
      </c>
      <c r="E8024" s="17">
        <f>WEEKDAY(Таблица1[[#This Row],[datetime]])</f>
        <v>7</v>
      </c>
      <c r="F8024" s="17">
        <f>HOUR(Таблица1[[#This Row],[datetime]])</f>
        <v>11</v>
      </c>
      <c r="G8024">
        <v>4</v>
      </c>
      <c r="H8024">
        <v>0</v>
      </c>
      <c r="I8024">
        <v>0</v>
      </c>
      <c r="J8024">
        <v>1</v>
      </c>
      <c r="K8024">
        <v>13.12</v>
      </c>
      <c r="L8024">
        <v>16.664999999999999</v>
      </c>
      <c r="M8024">
        <v>57</v>
      </c>
      <c r="N8024">
        <v>6.0031999999999996</v>
      </c>
      <c r="O8024">
        <v>48</v>
      </c>
      <c r="P8024">
        <v>227</v>
      </c>
      <c r="Q8024">
        <v>275</v>
      </c>
      <c r="R8024">
        <v>8023</v>
      </c>
    </row>
    <row r="8025" spans="1:18" x14ac:dyDescent="0.2">
      <c r="A8025" s="1">
        <v>40949.375</v>
      </c>
      <c r="B8025" s="17">
        <f>YEAR(Таблица1[[#This Row],[datetime]])</f>
        <v>2012</v>
      </c>
      <c r="C8025" s="17">
        <f>MONTH(Таблица1[[#This Row],[datetime]])</f>
        <v>2</v>
      </c>
      <c r="D8025" s="17">
        <f>DAY(Таблица1[[#This Row],[datetime]])</f>
        <v>10</v>
      </c>
      <c r="E8025" s="17">
        <f>WEEKDAY(Таблица1[[#This Row],[datetime]])</f>
        <v>6</v>
      </c>
      <c r="F8025" s="17">
        <f>HOUR(Таблица1[[#This Row],[datetime]])</f>
        <v>9</v>
      </c>
      <c r="G8025">
        <v>1</v>
      </c>
      <c r="H8025">
        <v>0</v>
      </c>
      <c r="I8025">
        <v>1</v>
      </c>
      <c r="J8025">
        <v>1</v>
      </c>
      <c r="K8025">
        <v>9.02</v>
      </c>
      <c r="L8025">
        <v>11.365</v>
      </c>
      <c r="M8025">
        <v>55</v>
      </c>
      <c r="N8025">
        <v>11.0014</v>
      </c>
      <c r="O8025">
        <v>10</v>
      </c>
      <c r="P8025">
        <v>265</v>
      </c>
      <c r="Q8025">
        <v>275</v>
      </c>
      <c r="R8025">
        <v>8024</v>
      </c>
    </row>
    <row r="8026" spans="1:18" x14ac:dyDescent="0.2">
      <c r="A8026" s="1">
        <v>40974.291666666664</v>
      </c>
      <c r="B8026" s="17">
        <f>YEAR(Таблица1[[#This Row],[datetime]])</f>
        <v>2012</v>
      </c>
      <c r="C8026" s="17">
        <f>MONTH(Таблица1[[#This Row],[datetime]])</f>
        <v>3</v>
      </c>
      <c r="D8026" s="17">
        <f>DAY(Таблица1[[#This Row],[datetime]])</f>
        <v>6</v>
      </c>
      <c r="E8026" s="17">
        <f>WEEKDAY(Таблица1[[#This Row],[datetime]])</f>
        <v>3</v>
      </c>
      <c r="F8026" s="17">
        <f>HOUR(Таблица1[[#This Row],[datetime]])</f>
        <v>7</v>
      </c>
      <c r="G8026">
        <v>1</v>
      </c>
      <c r="H8026">
        <v>0</v>
      </c>
      <c r="I8026">
        <v>1</v>
      </c>
      <c r="J8026">
        <v>1</v>
      </c>
      <c r="K8026">
        <v>6.56</v>
      </c>
      <c r="L8026">
        <v>9.09</v>
      </c>
      <c r="M8026">
        <v>55</v>
      </c>
      <c r="N8026">
        <v>8.9981000000000009</v>
      </c>
      <c r="O8026">
        <v>5</v>
      </c>
      <c r="P8026">
        <v>270</v>
      </c>
      <c r="Q8026">
        <v>275</v>
      </c>
      <c r="R8026">
        <v>8025</v>
      </c>
    </row>
    <row r="8027" spans="1:18" x14ac:dyDescent="0.2">
      <c r="A8027" s="1">
        <v>41000.375</v>
      </c>
      <c r="B8027" s="17">
        <f>YEAR(Таблица1[[#This Row],[datetime]])</f>
        <v>2012</v>
      </c>
      <c r="C8027" s="17">
        <f>MONTH(Таблица1[[#This Row],[datetime]])</f>
        <v>4</v>
      </c>
      <c r="D8027" s="17">
        <f>DAY(Таблица1[[#This Row],[datetime]])</f>
        <v>1</v>
      </c>
      <c r="E8027" s="17">
        <f>WEEKDAY(Таблица1[[#This Row],[datetime]])</f>
        <v>1</v>
      </c>
      <c r="F8027" s="17">
        <f>HOUR(Таблица1[[#This Row],[datetime]])</f>
        <v>9</v>
      </c>
      <c r="G8027">
        <v>2</v>
      </c>
      <c r="H8027">
        <v>0</v>
      </c>
      <c r="I8027">
        <v>0</v>
      </c>
      <c r="J8027">
        <v>2</v>
      </c>
      <c r="K8027">
        <v>14.76</v>
      </c>
      <c r="L8027">
        <v>17.425000000000001</v>
      </c>
      <c r="M8027">
        <v>81</v>
      </c>
      <c r="N8027">
        <v>8.9981000000000009</v>
      </c>
      <c r="O8027">
        <v>102</v>
      </c>
      <c r="P8027">
        <v>173</v>
      </c>
      <c r="Q8027">
        <v>275</v>
      </c>
      <c r="R8027">
        <v>8026</v>
      </c>
    </row>
    <row r="8028" spans="1:18" x14ac:dyDescent="0.2">
      <c r="A8028" s="1">
        <v>41015.625</v>
      </c>
      <c r="B8028" s="17">
        <f>YEAR(Таблица1[[#This Row],[datetime]])</f>
        <v>2012</v>
      </c>
      <c r="C8028" s="17">
        <f>MONTH(Таблица1[[#This Row],[datetime]])</f>
        <v>4</v>
      </c>
      <c r="D8028" s="17">
        <f>DAY(Таблица1[[#This Row],[datetime]])</f>
        <v>16</v>
      </c>
      <c r="E8028" s="17">
        <f>WEEKDAY(Таблица1[[#This Row],[datetime]])</f>
        <v>2</v>
      </c>
      <c r="F8028" s="17">
        <f>HOUR(Таблица1[[#This Row],[datetime]])</f>
        <v>15</v>
      </c>
      <c r="G8028">
        <v>2</v>
      </c>
      <c r="H8028">
        <v>1</v>
      </c>
      <c r="I8028">
        <v>0</v>
      </c>
      <c r="J8028">
        <v>1</v>
      </c>
      <c r="K8028">
        <v>32.799999999999997</v>
      </c>
      <c r="L8028">
        <v>34.85</v>
      </c>
      <c r="M8028">
        <v>33</v>
      </c>
      <c r="N8028">
        <v>30.002600000000001</v>
      </c>
      <c r="O8028">
        <v>81</v>
      </c>
      <c r="P8028">
        <v>194</v>
      </c>
      <c r="Q8028">
        <v>275</v>
      </c>
      <c r="R8028">
        <v>8027</v>
      </c>
    </row>
    <row r="8029" spans="1:18" x14ac:dyDescent="0.2">
      <c r="A8029" s="1">
        <v>41096.583333333336</v>
      </c>
      <c r="B8029" s="17">
        <f>YEAR(Таблица1[[#This Row],[datetime]])</f>
        <v>2012</v>
      </c>
      <c r="C8029" s="17">
        <f>MONTH(Таблица1[[#This Row],[datetime]])</f>
        <v>7</v>
      </c>
      <c r="D8029" s="17">
        <f>DAY(Таблица1[[#This Row],[datetime]])</f>
        <v>6</v>
      </c>
      <c r="E8029" s="17">
        <f>WEEKDAY(Таблица1[[#This Row],[datetime]])</f>
        <v>6</v>
      </c>
      <c r="F8029" s="17">
        <f>HOUR(Таблица1[[#This Row],[datetime]])</f>
        <v>14</v>
      </c>
      <c r="G8029">
        <v>3</v>
      </c>
      <c r="H8029">
        <v>0</v>
      </c>
      <c r="I8029">
        <v>1</v>
      </c>
      <c r="J8029">
        <v>1</v>
      </c>
      <c r="K8029">
        <v>36.9</v>
      </c>
      <c r="L8029">
        <v>40.15</v>
      </c>
      <c r="M8029">
        <v>31</v>
      </c>
      <c r="N8029">
        <v>11.0014</v>
      </c>
      <c r="O8029">
        <v>91</v>
      </c>
      <c r="P8029">
        <v>184</v>
      </c>
      <c r="Q8029">
        <v>275</v>
      </c>
      <c r="R8029">
        <v>8028</v>
      </c>
    </row>
    <row r="8030" spans="1:18" x14ac:dyDescent="0.2">
      <c r="A8030" s="1">
        <v>41132.791666666664</v>
      </c>
      <c r="B8030" s="17">
        <f>YEAR(Таблица1[[#This Row],[datetime]])</f>
        <v>2012</v>
      </c>
      <c r="C8030" s="17">
        <f>MONTH(Таблица1[[#This Row],[datetime]])</f>
        <v>8</v>
      </c>
      <c r="D8030" s="17">
        <f>DAY(Таблица1[[#This Row],[datetime]])</f>
        <v>11</v>
      </c>
      <c r="E8030" s="17">
        <f>WEEKDAY(Таблица1[[#This Row],[datetime]])</f>
        <v>7</v>
      </c>
      <c r="F8030" s="17">
        <f>HOUR(Таблица1[[#This Row],[datetime]])</f>
        <v>19</v>
      </c>
      <c r="G8030">
        <v>3</v>
      </c>
      <c r="H8030">
        <v>0</v>
      </c>
      <c r="I8030">
        <v>0</v>
      </c>
      <c r="J8030">
        <v>2</v>
      </c>
      <c r="K8030">
        <v>27.06</v>
      </c>
      <c r="L8030">
        <v>29.545000000000002</v>
      </c>
      <c r="M8030">
        <v>89</v>
      </c>
      <c r="N8030">
        <v>7.0015000000000001</v>
      </c>
      <c r="O8030">
        <v>97</v>
      </c>
      <c r="P8030">
        <v>178</v>
      </c>
      <c r="Q8030">
        <v>275</v>
      </c>
      <c r="R8030">
        <v>8029</v>
      </c>
    </row>
    <row r="8031" spans="1:18" x14ac:dyDescent="0.2">
      <c r="A8031" s="1">
        <v>41156.541666666664</v>
      </c>
      <c r="B8031" s="17">
        <f>YEAR(Таблица1[[#This Row],[datetime]])</f>
        <v>2012</v>
      </c>
      <c r="C8031" s="17">
        <f>MONTH(Таблица1[[#This Row],[datetime]])</f>
        <v>9</v>
      </c>
      <c r="D8031" s="17">
        <f>DAY(Таблица1[[#This Row],[datetime]])</f>
        <v>4</v>
      </c>
      <c r="E8031" s="17">
        <f>WEEKDAY(Таблица1[[#This Row],[datetime]])</f>
        <v>3</v>
      </c>
      <c r="F8031" s="17">
        <f>HOUR(Таблица1[[#This Row],[datetime]])</f>
        <v>13</v>
      </c>
      <c r="G8031">
        <v>3</v>
      </c>
      <c r="H8031">
        <v>0</v>
      </c>
      <c r="I8031">
        <v>1</v>
      </c>
      <c r="J8031">
        <v>1</v>
      </c>
      <c r="K8031">
        <v>32.799999999999997</v>
      </c>
      <c r="L8031">
        <v>37.880000000000003</v>
      </c>
      <c r="M8031">
        <v>55</v>
      </c>
      <c r="N8031">
        <v>30.002600000000001</v>
      </c>
      <c r="O8031">
        <v>72</v>
      </c>
      <c r="P8031">
        <v>203</v>
      </c>
      <c r="Q8031">
        <v>275</v>
      </c>
      <c r="R8031">
        <v>8030</v>
      </c>
    </row>
    <row r="8032" spans="1:18" x14ac:dyDescent="0.2">
      <c r="A8032" s="1">
        <v>41194.416666666664</v>
      </c>
      <c r="B8032" s="17">
        <f>YEAR(Таблица1[[#This Row],[datetime]])</f>
        <v>2012</v>
      </c>
      <c r="C8032" s="17">
        <f>MONTH(Таблица1[[#This Row],[datetime]])</f>
        <v>10</v>
      </c>
      <c r="D8032" s="17">
        <f>DAY(Таблица1[[#This Row],[datetime]])</f>
        <v>12</v>
      </c>
      <c r="E8032" s="17">
        <f>WEEKDAY(Таблица1[[#This Row],[datetime]])</f>
        <v>6</v>
      </c>
      <c r="F8032" s="17">
        <f>HOUR(Таблица1[[#This Row],[datetime]])</f>
        <v>10</v>
      </c>
      <c r="G8032">
        <v>4</v>
      </c>
      <c r="H8032">
        <v>0</v>
      </c>
      <c r="I8032">
        <v>1</v>
      </c>
      <c r="J8032">
        <v>1</v>
      </c>
      <c r="K8032">
        <v>21.32</v>
      </c>
      <c r="L8032">
        <v>25</v>
      </c>
      <c r="M8032">
        <v>36</v>
      </c>
      <c r="N8032">
        <v>19.999500000000001</v>
      </c>
      <c r="O8032">
        <v>75</v>
      </c>
      <c r="P8032">
        <v>200</v>
      </c>
      <c r="Q8032">
        <v>275</v>
      </c>
      <c r="R8032">
        <v>8031</v>
      </c>
    </row>
    <row r="8033" spans="1:18" x14ac:dyDescent="0.2">
      <c r="A8033" s="1">
        <v>41221.375</v>
      </c>
      <c r="B8033" s="17">
        <f>YEAR(Таблица1[[#This Row],[datetime]])</f>
        <v>2012</v>
      </c>
      <c r="C8033" s="17">
        <f>MONTH(Таблица1[[#This Row],[datetime]])</f>
        <v>11</v>
      </c>
      <c r="D8033" s="17">
        <f>DAY(Таблица1[[#This Row],[datetime]])</f>
        <v>8</v>
      </c>
      <c r="E8033" s="17">
        <f>WEEKDAY(Таблица1[[#This Row],[datetime]])</f>
        <v>5</v>
      </c>
      <c r="F8033" s="17">
        <f>HOUR(Таблица1[[#This Row],[datetime]])</f>
        <v>9</v>
      </c>
      <c r="G8033">
        <v>4</v>
      </c>
      <c r="H8033">
        <v>0</v>
      </c>
      <c r="I8033">
        <v>1</v>
      </c>
      <c r="J8033">
        <v>1</v>
      </c>
      <c r="K8033">
        <v>13.12</v>
      </c>
      <c r="L8033">
        <v>14.395</v>
      </c>
      <c r="M8033">
        <v>31</v>
      </c>
      <c r="N8033">
        <v>23.999400000000001</v>
      </c>
      <c r="O8033">
        <v>22</v>
      </c>
      <c r="P8033">
        <v>253</v>
      </c>
      <c r="Q8033">
        <v>275</v>
      </c>
      <c r="R8033">
        <v>8032</v>
      </c>
    </row>
    <row r="8034" spans="1:18" x14ac:dyDescent="0.2">
      <c r="A8034" s="1">
        <v>40652.791666666664</v>
      </c>
      <c r="B8034" s="17">
        <f>YEAR(Таблица1[[#This Row],[datetime]])</f>
        <v>2011</v>
      </c>
      <c r="C8034" s="17">
        <f>MONTH(Таблица1[[#This Row],[datetime]])</f>
        <v>4</v>
      </c>
      <c r="D8034" s="17">
        <f>DAY(Таблица1[[#This Row],[datetime]])</f>
        <v>19</v>
      </c>
      <c r="E8034" s="17">
        <f>WEEKDAY(Таблица1[[#This Row],[datetime]])</f>
        <v>3</v>
      </c>
      <c r="F8034" s="17">
        <f>HOUR(Таблица1[[#This Row],[datetime]])</f>
        <v>19</v>
      </c>
      <c r="G8034">
        <v>2</v>
      </c>
      <c r="H8034">
        <v>0</v>
      </c>
      <c r="I8034">
        <v>1</v>
      </c>
      <c r="J8034">
        <v>2</v>
      </c>
      <c r="K8034">
        <v>20.5</v>
      </c>
      <c r="L8034">
        <v>24.24</v>
      </c>
      <c r="M8034">
        <v>72</v>
      </c>
      <c r="N8034">
        <v>12.997999999999999</v>
      </c>
      <c r="O8034">
        <v>28</v>
      </c>
      <c r="P8034">
        <v>248</v>
      </c>
      <c r="Q8034">
        <v>276</v>
      </c>
      <c r="R8034">
        <v>8033</v>
      </c>
    </row>
    <row r="8035" spans="1:18" x14ac:dyDescent="0.2">
      <c r="A8035" s="1">
        <v>40675.833333333336</v>
      </c>
      <c r="B8035" s="17">
        <f>YEAR(Таблица1[[#This Row],[datetime]])</f>
        <v>2011</v>
      </c>
      <c r="C8035" s="17">
        <f>MONTH(Таблица1[[#This Row],[datetime]])</f>
        <v>5</v>
      </c>
      <c r="D8035" s="17">
        <f>DAY(Таблица1[[#This Row],[datetime]])</f>
        <v>12</v>
      </c>
      <c r="E8035" s="17">
        <f>WEEKDAY(Таблица1[[#This Row],[datetime]])</f>
        <v>5</v>
      </c>
      <c r="F8035" s="17">
        <f>HOUR(Таблица1[[#This Row],[datetime]])</f>
        <v>20</v>
      </c>
      <c r="G8035">
        <v>2</v>
      </c>
      <c r="H8035">
        <v>0</v>
      </c>
      <c r="I8035">
        <v>1</v>
      </c>
      <c r="J8035">
        <v>1</v>
      </c>
      <c r="K8035">
        <v>24.6</v>
      </c>
      <c r="L8035">
        <v>30.305</v>
      </c>
      <c r="M8035">
        <v>64</v>
      </c>
      <c r="N8035">
        <v>12.997999999999999</v>
      </c>
      <c r="O8035">
        <v>56</v>
      </c>
      <c r="P8035">
        <v>220</v>
      </c>
      <c r="Q8035">
        <v>276</v>
      </c>
      <c r="R8035">
        <v>8034</v>
      </c>
    </row>
    <row r="8036" spans="1:18" x14ac:dyDescent="0.2">
      <c r="A8036" s="1">
        <v>40829.666666666664</v>
      </c>
      <c r="B8036" s="17">
        <f>YEAR(Таблица1[[#This Row],[datetime]])</f>
        <v>2011</v>
      </c>
      <c r="C8036" s="17">
        <f>MONTH(Таблица1[[#This Row],[datetime]])</f>
        <v>10</v>
      </c>
      <c r="D8036" s="17">
        <f>DAY(Таблица1[[#This Row],[datetime]])</f>
        <v>13</v>
      </c>
      <c r="E8036" s="17">
        <f>WEEKDAY(Таблица1[[#This Row],[datetime]])</f>
        <v>5</v>
      </c>
      <c r="F8036" s="17">
        <f>HOUR(Таблица1[[#This Row],[datetime]])</f>
        <v>16</v>
      </c>
      <c r="G8036">
        <v>4</v>
      </c>
      <c r="H8036">
        <v>0</v>
      </c>
      <c r="I8036">
        <v>1</v>
      </c>
      <c r="J8036">
        <v>1</v>
      </c>
      <c r="K8036">
        <v>27.06</v>
      </c>
      <c r="L8036">
        <v>31.06</v>
      </c>
      <c r="M8036">
        <v>74</v>
      </c>
      <c r="N8036">
        <v>15.001300000000001</v>
      </c>
      <c r="O8036">
        <v>36</v>
      </c>
      <c r="P8036">
        <v>240</v>
      </c>
      <c r="Q8036">
        <v>276</v>
      </c>
      <c r="R8036">
        <v>8035</v>
      </c>
    </row>
    <row r="8037" spans="1:18" x14ac:dyDescent="0.2">
      <c r="A8037" s="1">
        <v>40878.291666666664</v>
      </c>
      <c r="B8037" s="17">
        <f>YEAR(Таблица1[[#This Row],[datetime]])</f>
        <v>2011</v>
      </c>
      <c r="C8037" s="17">
        <f>MONTH(Таблица1[[#This Row],[datetime]])</f>
        <v>12</v>
      </c>
      <c r="D8037" s="17">
        <f>DAY(Таблица1[[#This Row],[datetime]])</f>
        <v>1</v>
      </c>
      <c r="E8037" s="17">
        <f>WEEKDAY(Таблица1[[#This Row],[datetime]])</f>
        <v>5</v>
      </c>
      <c r="F8037" s="17">
        <f>HOUR(Таблица1[[#This Row],[datetime]])</f>
        <v>7</v>
      </c>
      <c r="G8037">
        <v>4</v>
      </c>
      <c r="H8037">
        <v>0</v>
      </c>
      <c r="I8037">
        <v>1</v>
      </c>
      <c r="J8037">
        <v>1</v>
      </c>
      <c r="K8037">
        <v>9.84</v>
      </c>
      <c r="L8037">
        <v>10.605</v>
      </c>
      <c r="M8037">
        <v>65</v>
      </c>
      <c r="N8037">
        <v>23.999400000000001</v>
      </c>
      <c r="O8037">
        <v>11</v>
      </c>
      <c r="P8037">
        <v>265</v>
      </c>
      <c r="Q8037">
        <v>276</v>
      </c>
      <c r="R8037">
        <v>8036</v>
      </c>
    </row>
    <row r="8038" spans="1:18" x14ac:dyDescent="0.2">
      <c r="A8038" s="1">
        <v>40879.666666666664</v>
      </c>
      <c r="B8038" s="17">
        <f>YEAR(Таблица1[[#This Row],[datetime]])</f>
        <v>2011</v>
      </c>
      <c r="C8038" s="17">
        <f>MONTH(Таблица1[[#This Row],[datetime]])</f>
        <v>12</v>
      </c>
      <c r="D8038" s="17">
        <f>DAY(Таблица1[[#This Row],[datetime]])</f>
        <v>2</v>
      </c>
      <c r="E8038" s="17">
        <f>WEEKDAY(Таблица1[[#This Row],[datetime]])</f>
        <v>6</v>
      </c>
      <c r="F8038" s="17">
        <f>HOUR(Таблица1[[#This Row],[datetime]])</f>
        <v>16</v>
      </c>
      <c r="G8038">
        <v>4</v>
      </c>
      <c r="H8038">
        <v>0</v>
      </c>
      <c r="I8038">
        <v>1</v>
      </c>
      <c r="J8038">
        <v>1</v>
      </c>
      <c r="K8038">
        <v>17.22</v>
      </c>
      <c r="L8038">
        <v>21.21</v>
      </c>
      <c r="M8038">
        <v>41</v>
      </c>
      <c r="N8038">
        <v>6.0031999999999996</v>
      </c>
      <c r="O8038">
        <v>22</v>
      </c>
      <c r="P8038">
        <v>254</v>
      </c>
      <c r="Q8038">
        <v>276</v>
      </c>
      <c r="R8038">
        <v>8037</v>
      </c>
    </row>
    <row r="8039" spans="1:18" x14ac:dyDescent="0.2">
      <c r="A8039" s="1">
        <v>40940.375</v>
      </c>
      <c r="B8039" s="17">
        <f>YEAR(Таблица1[[#This Row],[datetime]])</f>
        <v>2012</v>
      </c>
      <c r="C8039" s="17">
        <f>MONTH(Таблица1[[#This Row],[datetime]])</f>
        <v>2</v>
      </c>
      <c r="D8039" s="17">
        <f>DAY(Таблица1[[#This Row],[datetime]])</f>
        <v>1</v>
      </c>
      <c r="E8039" s="17">
        <f>WEEKDAY(Таблица1[[#This Row],[datetime]])</f>
        <v>4</v>
      </c>
      <c r="F8039" s="17">
        <f>HOUR(Таблица1[[#This Row],[datetime]])</f>
        <v>9</v>
      </c>
      <c r="G8039">
        <v>1</v>
      </c>
      <c r="H8039">
        <v>0</v>
      </c>
      <c r="I8039">
        <v>1</v>
      </c>
      <c r="J8039">
        <v>2</v>
      </c>
      <c r="K8039">
        <v>14.76</v>
      </c>
      <c r="L8039">
        <v>17.425000000000001</v>
      </c>
      <c r="M8039">
        <v>71</v>
      </c>
      <c r="N8039">
        <v>12.997999999999999</v>
      </c>
      <c r="O8039">
        <v>9</v>
      </c>
      <c r="P8039">
        <v>267</v>
      </c>
      <c r="Q8039">
        <v>276</v>
      </c>
      <c r="R8039">
        <v>8038</v>
      </c>
    </row>
    <row r="8040" spans="1:18" x14ac:dyDescent="0.2">
      <c r="A8040" s="1">
        <v>40943.583333333336</v>
      </c>
      <c r="B8040" s="17">
        <f>YEAR(Таблица1[[#This Row],[datetime]])</f>
        <v>2012</v>
      </c>
      <c r="C8040" s="17">
        <f>MONTH(Таблица1[[#This Row],[datetime]])</f>
        <v>2</v>
      </c>
      <c r="D8040" s="17">
        <f>DAY(Таблица1[[#This Row],[datetime]])</f>
        <v>4</v>
      </c>
      <c r="E8040" s="17">
        <f>WEEKDAY(Таблица1[[#This Row],[datetime]])</f>
        <v>7</v>
      </c>
      <c r="F8040" s="17">
        <f>HOUR(Таблица1[[#This Row],[datetime]])</f>
        <v>14</v>
      </c>
      <c r="G8040">
        <v>1</v>
      </c>
      <c r="H8040">
        <v>0</v>
      </c>
      <c r="I8040">
        <v>0</v>
      </c>
      <c r="J8040">
        <v>2</v>
      </c>
      <c r="K8040">
        <v>13.12</v>
      </c>
      <c r="L8040">
        <v>15.15</v>
      </c>
      <c r="M8040">
        <v>66</v>
      </c>
      <c r="N8040">
        <v>15.001300000000001</v>
      </c>
      <c r="O8040">
        <v>47</v>
      </c>
      <c r="P8040">
        <v>229</v>
      </c>
      <c r="Q8040">
        <v>276</v>
      </c>
      <c r="R8040">
        <v>8039</v>
      </c>
    </row>
    <row r="8041" spans="1:18" x14ac:dyDescent="0.2">
      <c r="A8041" s="1">
        <v>40946.666666666664</v>
      </c>
      <c r="B8041" s="17">
        <f>YEAR(Таблица1[[#This Row],[datetime]])</f>
        <v>2012</v>
      </c>
      <c r="C8041" s="17">
        <f>MONTH(Таблица1[[#This Row],[datetime]])</f>
        <v>2</v>
      </c>
      <c r="D8041" s="17">
        <f>DAY(Таблица1[[#This Row],[datetime]])</f>
        <v>7</v>
      </c>
      <c r="E8041" s="17">
        <f>WEEKDAY(Таблица1[[#This Row],[datetime]])</f>
        <v>3</v>
      </c>
      <c r="F8041" s="17">
        <f>HOUR(Таблица1[[#This Row],[datetime]])</f>
        <v>16</v>
      </c>
      <c r="G8041">
        <v>1</v>
      </c>
      <c r="H8041">
        <v>0</v>
      </c>
      <c r="I8041">
        <v>1</v>
      </c>
      <c r="J8041">
        <v>1</v>
      </c>
      <c r="K8041">
        <v>18.04</v>
      </c>
      <c r="L8041">
        <v>21.97</v>
      </c>
      <c r="M8041">
        <v>35</v>
      </c>
      <c r="N8041">
        <v>16.997900000000001</v>
      </c>
      <c r="O8041">
        <v>19</v>
      </c>
      <c r="P8041">
        <v>257</v>
      </c>
      <c r="Q8041">
        <v>276</v>
      </c>
      <c r="R8041">
        <v>8040</v>
      </c>
    </row>
    <row r="8042" spans="1:18" x14ac:dyDescent="0.2">
      <c r="A8042" s="1">
        <v>41004.5</v>
      </c>
      <c r="B8042" s="17">
        <f>YEAR(Таблица1[[#This Row],[datetime]])</f>
        <v>2012</v>
      </c>
      <c r="C8042" s="17">
        <f>MONTH(Таблица1[[#This Row],[datetime]])</f>
        <v>4</v>
      </c>
      <c r="D8042" s="17">
        <f>DAY(Таблица1[[#This Row],[datetime]])</f>
        <v>5</v>
      </c>
      <c r="E8042" s="17">
        <f>WEEKDAY(Таблица1[[#This Row],[datetime]])</f>
        <v>5</v>
      </c>
      <c r="F8042" s="17">
        <f>HOUR(Таблица1[[#This Row],[datetime]])</f>
        <v>12</v>
      </c>
      <c r="G8042">
        <v>2</v>
      </c>
      <c r="H8042">
        <v>0</v>
      </c>
      <c r="I8042">
        <v>1</v>
      </c>
      <c r="J8042">
        <v>1</v>
      </c>
      <c r="K8042">
        <v>18.04</v>
      </c>
      <c r="L8042">
        <v>21.97</v>
      </c>
      <c r="M8042">
        <v>33</v>
      </c>
      <c r="N8042">
        <v>0</v>
      </c>
      <c r="O8042">
        <v>66</v>
      </c>
      <c r="P8042">
        <v>210</v>
      </c>
      <c r="Q8042">
        <v>276</v>
      </c>
      <c r="R8042">
        <v>8041</v>
      </c>
    </row>
    <row r="8043" spans="1:18" x14ac:dyDescent="0.2">
      <c r="A8043" s="1">
        <v>41006.375</v>
      </c>
      <c r="B8043" s="17">
        <f>YEAR(Таблица1[[#This Row],[datetime]])</f>
        <v>2012</v>
      </c>
      <c r="C8043" s="17">
        <f>MONTH(Таблица1[[#This Row],[datetime]])</f>
        <v>4</v>
      </c>
      <c r="D8043" s="17">
        <f>DAY(Таблица1[[#This Row],[datetime]])</f>
        <v>7</v>
      </c>
      <c r="E8043" s="17">
        <f>WEEKDAY(Таблица1[[#This Row],[datetime]])</f>
        <v>7</v>
      </c>
      <c r="F8043" s="17">
        <f>HOUR(Таблица1[[#This Row],[datetime]])</f>
        <v>9</v>
      </c>
      <c r="G8043">
        <v>2</v>
      </c>
      <c r="H8043">
        <v>0</v>
      </c>
      <c r="I8043">
        <v>0</v>
      </c>
      <c r="J8043">
        <v>1</v>
      </c>
      <c r="K8043">
        <v>16.399999999999999</v>
      </c>
      <c r="L8043">
        <v>20.454999999999998</v>
      </c>
      <c r="M8043">
        <v>30</v>
      </c>
      <c r="N8043">
        <v>16.997900000000001</v>
      </c>
      <c r="O8043">
        <v>103</v>
      </c>
      <c r="P8043">
        <v>173</v>
      </c>
      <c r="Q8043">
        <v>276</v>
      </c>
      <c r="R8043">
        <v>8042</v>
      </c>
    </row>
    <row r="8044" spans="1:18" x14ac:dyDescent="0.2">
      <c r="A8044" s="1">
        <v>41007.791666666664</v>
      </c>
      <c r="B8044" s="17">
        <f>YEAR(Таблица1[[#This Row],[datetime]])</f>
        <v>2012</v>
      </c>
      <c r="C8044" s="17">
        <f>MONTH(Таблица1[[#This Row],[datetime]])</f>
        <v>4</v>
      </c>
      <c r="D8044" s="17">
        <f>DAY(Таблица1[[#This Row],[datetime]])</f>
        <v>8</v>
      </c>
      <c r="E8044" s="17">
        <f>WEEKDAY(Таблица1[[#This Row],[datetime]])</f>
        <v>1</v>
      </c>
      <c r="F8044" s="17">
        <f>HOUR(Таблица1[[#This Row],[datetime]])</f>
        <v>19</v>
      </c>
      <c r="G8044">
        <v>2</v>
      </c>
      <c r="H8044">
        <v>0</v>
      </c>
      <c r="I8044">
        <v>0</v>
      </c>
      <c r="J8044">
        <v>1</v>
      </c>
      <c r="K8044">
        <v>24.6</v>
      </c>
      <c r="L8044">
        <v>30.305</v>
      </c>
      <c r="M8044">
        <v>23</v>
      </c>
      <c r="N8044">
        <v>26.002700000000001</v>
      </c>
      <c r="O8044">
        <v>89</v>
      </c>
      <c r="P8044">
        <v>187</v>
      </c>
      <c r="Q8044">
        <v>276</v>
      </c>
      <c r="R8044">
        <v>8043</v>
      </c>
    </row>
    <row r="8045" spans="1:18" x14ac:dyDescent="0.2">
      <c r="A8045" s="1">
        <v>41008.833333333336</v>
      </c>
      <c r="B8045" s="17">
        <f>YEAR(Таблица1[[#This Row],[datetime]])</f>
        <v>2012</v>
      </c>
      <c r="C8045" s="17">
        <f>MONTH(Таблица1[[#This Row],[datetime]])</f>
        <v>4</v>
      </c>
      <c r="D8045" s="17">
        <f>DAY(Таблица1[[#This Row],[datetime]])</f>
        <v>9</v>
      </c>
      <c r="E8045" s="17">
        <f>WEEKDAY(Таблица1[[#This Row],[datetime]])</f>
        <v>2</v>
      </c>
      <c r="F8045" s="17">
        <f>HOUR(Таблица1[[#This Row],[datetime]])</f>
        <v>20</v>
      </c>
      <c r="G8045">
        <v>2</v>
      </c>
      <c r="H8045">
        <v>0</v>
      </c>
      <c r="I8045">
        <v>1</v>
      </c>
      <c r="J8045">
        <v>1</v>
      </c>
      <c r="K8045">
        <v>20.5</v>
      </c>
      <c r="L8045">
        <v>24.24</v>
      </c>
      <c r="M8045">
        <v>36</v>
      </c>
      <c r="N8045">
        <v>30.002600000000001</v>
      </c>
      <c r="O8045">
        <v>21</v>
      </c>
      <c r="P8045">
        <v>255</v>
      </c>
      <c r="Q8045">
        <v>276</v>
      </c>
      <c r="R8045">
        <v>8044</v>
      </c>
    </row>
    <row r="8046" spans="1:18" x14ac:dyDescent="0.2">
      <c r="A8046" s="1">
        <v>41035.833333333336</v>
      </c>
      <c r="B8046" s="17">
        <f>YEAR(Таблица1[[#This Row],[datetime]])</f>
        <v>2012</v>
      </c>
      <c r="C8046" s="17">
        <f>MONTH(Таблица1[[#This Row],[datetime]])</f>
        <v>5</v>
      </c>
      <c r="D8046" s="17">
        <f>DAY(Таблица1[[#This Row],[datetime]])</f>
        <v>6</v>
      </c>
      <c r="E8046" s="17">
        <f>WEEKDAY(Таблица1[[#This Row],[datetime]])</f>
        <v>1</v>
      </c>
      <c r="F8046" s="17">
        <f>HOUR(Таблица1[[#This Row],[datetime]])</f>
        <v>20</v>
      </c>
      <c r="G8046">
        <v>2</v>
      </c>
      <c r="H8046">
        <v>0</v>
      </c>
      <c r="I8046">
        <v>0</v>
      </c>
      <c r="J8046">
        <v>1</v>
      </c>
      <c r="K8046">
        <v>24.6</v>
      </c>
      <c r="L8046">
        <v>30.305</v>
      </c>
      <c r="M8046">
        <v>64</v>
      </c>
      <c r="N8046">
        <v>12.997999999999999</v>
      </c>
      <c r="O8046">
        <v>73</v>
      </c>
      <c r="P8046">
        <v>203</v>
      </c>
      <c r="Q8046">
        <v>276</v>
      </c>
      <c r="R8046">
        <v>8045</v>
      </c>
    </row>
    <row r="8047" spans="1:18" x14ac:dyDescent="0.2">
      <c r="A8047" s="1">
        <v>41065.583333333336</v>
      </c>
      <c r="B8047" s="17">
        <f>YEAR(Таблица1[[#This Row],[datetime]])</f>
        <v>2012</v>
      </c>
      <c r="C8047" s="17">
        <f>MONTH(Таблица1[[#This Row],[datetime]])</f>
        <v>6</v>
      </c>
      <c r="D8047" s="17">
        <f>DAY(Таблица1[[#This Row],[datetime]])</f>
        <v>5</v>
      </c>
      <c r="E8047" s="17">
        <f>WEEKDAY(Таблица1[[#This Row],[datetime]])</f>
        <v>3</v>
      </c>
      <c r="F8047" s="17">
        <f>HOUR(Таблица1[[#This Row],[datetime]])</f>
        <v>14</v>
      </c>
      <c r="G8047">
        <v>2</v>
      </c>
      <c r="H8047">
        <v>0</v>
      </c>
      <c r="I8047">
        <v>1</v>
      </c>
      <c r="J8047">
        <v>2</v>
      </c>
      <c r="K8047">
        <v>23.78</v>
      </c>
      <c r="L8047">
        <v>27.274999999999999</v>
      </c>
      <c r="M8047">
        <v>46</v>
      </c>
      <c r="N8047">
        <v>11.0014</v>
      </c>
      <c r="O8047">
        <v>82</v>
      </c>
      <c r="P8047">
        <v>194</v>
      </c>
      <c r="Q8047">
        <v>276</v>
      </c>
      <c r="R8047">
        <v>8046</v>
      </c>
    </row>
    <row r="8048" spans="1:18" x14ac:dyDescent="0.2">
      <c r="A8048" s="1">
        <v>41079.875</v>
      </c>
      <c r="B8048" s="17">
        <f>YEAR(Таблица1[[#This Row],[datetime]])</f>
        <v>2012</v>
      </c>
      <c r="C8048" s="17">
        <f>MONTH(Таблица1[[#This Row],[datetime]])</f>
        <v>6</v>
      </c>
      <c r="D8048" s="17">
        <f>DAY(Таблица1[[#This Row],[datetime]])</f>
        <v>19</v>
      </c>
      <c r="E8048" s="17">
        <f>WEEKDAY(Таблица1[[#This Row],[datetime]])</f>
        <v>3</v>
      </c>
      <c r="F8048" s="17">
        <f>HOUR(Таблица1[[#This Row],[datetime]])</f>
        <v>21</v>
      </c>
      <c r="G8048">
        <v>2</v>
      </c>
      <c r="H8048">
        <v>0</v>
      </c>
      <c r="I8048">
        <v>1</v>
      </c>
      <c r="J8048">
        <v>1</v>
      </c>
      <c r="K8048">
        <v>31.16</v>
      </c>
      <c r="L8048">
        <v>35.604999999999997</v>
      </c>
      <c r="M8048">
        <v>62</v>
      </c>
      <c r="N8048">
        <v>11.0014</v>
      </c>
      <c r="O8048">
        <v>37</v>
      </c>
      <c r="P8048">
        <v>239</v>
      </c>
      <c r="Q8048">
        <v>276</v>
      </c>
      <c r="R8048">
        <v>8047</v>
      </c>
    </row>
    <row r="8049" spans="1:18" x14ac:dyDescent="0.2">
      <c r="A8049" s="1">
        <v>41095.5</v>
      </c>
      <c r="B8049" s="17">
        <f>YEAR(Таблица1[[#This Row],[datetime]])</f>
        <v>2012</v>
      </c>
      <c r="C8049" s="17">
        <f>MONTH(Таблица1[[#This Row],[datetime]])</f>
        <v>7</v>
      </c>
      <c r="D8049" s="17">
        <f>DAY(Таблица1[[#This Row],[datetime]])</f>
        <v>5</v>
      </c>
      <c r="E8049" s="17">
        <f>WEEKDAY(Таблица1[[#This Row],[datetime]])</f>
        <v>5</v>
      </c>
      <c r="F8049" s="17">
        <f>HOUR(Таблица1[[#This Row],[datetime]])</f>
        <v>12</v>
      </c>
      <c r="G8049">
        <v>3</v>
      </c>
      <c r="H8049">
        <v>0</v>
      </c>
      <c r="I8049">
        <v>1</v>
      </c>
      <c r="J8049">
        <v>1</v>
      </c>
      <c r="K8049">
        <v>36.9</v>
      </c>
      <c r="L8049">
        <v>40.909999999999997</v>
      </c>
      <c r="M8049">
        <v>35</v>
      </c>
      <c r="N8049">
        <v>23.999400000000001</v>
      </c>
      <c r="O8049">
        <v>88</v>
      </c>
      <c r="P8049">
        <v>188</v>
      </c>
      <c r="Q8049">
        <v>276</v>
      </c>
      <c r="R8049">
        <v>8048</v>
      </c>
    </row>
    <row r="8050" spans="1:18" x14ac:dyDescent="0.2">
      <c r="A8050" s="1">
        <v>41097.833333333336</v>
      </c>
      <c r="B8050" s="17">
        <f>YEAR(Таблица1[[#This Row],[datetime]])</f>
        <v>2012</v>
      </c>
      <c r="C8050" s="17">
        <f>MONTH(Таблица1[[#This Row],[datetime]])</f>
        <v>7</v>
      </c>
      <c r="D8050" s="17">
        <f>DAY(Таблица1[[#This Row],[datetime]])</f>
        <v>7</v>
      </c>
      <c r="E8050" s="17">
        <f>WEEKDAY(Таблица1[[#This Row],[datetime]])</f>
        <v>7</v>
      </c>
      <c r="F8050" s="17">
        <f>HOUR(Таблица1[[#This Row],[datetime]])</f>
        <v>20</v>
      </c>
      <c r="G8050">
        <v>3</v>
      </c>
      <c r="H8050">
        <v>0</v>
      </c>
      <c r="I8050">
        <v>0</v>
      </c>
      <c r="J8050">
        <v>1</v>
      </c>
      <c r="K8050">
        <v>36.9</v>
      </c>
      <c r="L8050">
        <v>40.909999999999997</v>
      </c>
      <c r="M8050">
        <v>37</v>
      </c>
      <c r="N8050">
        <v>11.0014</v>
      </c>
      <c r="O8050">
        <v>79</v>
      </c>
      <c r="P8050">
        <v>197</v>
      </c>
      <c r="Q8050">
        <v>276</v>
      </c>
      <c r="R8050">
        <v>8049</v>
      </c>
    </row>
    <row r="8051" spans="1:18" x14ac:dyDescent="0.2">
      <c r="A8051" s="1">
        <v>41101.625</v>
      </c>
      <c r="B8051" s="17">
        <f>YEAR(Таблица1[[#This Row],[datetime]])</f>
        <v>2012</v>
      </c>
      <c r="C8051" s="17">
        <f>MONTH(Таблица1[[#This Row],[datetime]])</f>
        <v>7</v>
      </c>
      <c r="D8051" s="17">
        <f>DAY(Таблица1[[#This Row],[datetime]])</f>
        <v>11</v>
      </c>
      <c r="E8051" s="17">
        <f>WEEKDAY(Таблица1[[#This Row],[datetime]])</f>
        <v>4</v>
      </c>
      <c r="F8051" s="17">
        <f>HOUR(Таблица1[[#This Row],[datetime]])</f>
        <v>15</v>
      </c>
      <c r="G8051">
        <v>3</v>
      </c>
      <c r="H8051">
        <v>0</v>
      </c>
      <c r="I8051">
        <v>1</v>
      </c>
      <c r="J8051">
        <v>1</v>
      </c>
      <c r="K8051">
        <v>32.799999999999997</v>
      </c>
      <c r="L8051">
        <v>35.604999999999997</v>
      </c>
      <c r="M8051">
        <v>41</v>
      </c>
      <c r="N8051">
        <v>16.997900000000001</v>
      </c>
      <c r="O8051">
        <v>56</v>
      </c>
      <c r="P8051">
        <v>220</v>
      </c>
      <c r="Q8051">
        <v>276</v>
      </c>
      <c r="R8051">
        <v>8050</v>
      </c>
    </row>
    <row r="8052" spans="1:18" x14ac:dyDescent="0.2">
      <c r="A8052" s="1">
        <v>41127.375</v>
      </c>
      <c r="B8052" s="17">
        <f>YEAR(Таблица1[[#This Row],[datetime]])</f>
        <v>2012</v>
      </c>
      <c r="C8052" s="17">
        <f>MONTH(Таблица1[[#This Row],[datetime]])</f>
        <v>8</v>
      </c>
      <c r="D8052" s="17">
        <f>DAY(Таблица1[[#This Row],[datetime]])</f>
        <v>6</v>
      </c>
      <c r="E8052" s="17">
        <f>WEEKDAY(Таблица1[[#This Row],[datetime]])</f>
        <v>2</v>
      </c>
      <c r="F8052" s="17">
        <f>HOUR(Таблица1[[#This Row],[datetime]])</f>
        <v>9</v>
      </c>
      <c r="G8052">
        <v>3</v>
      </c>
      <c r="H8052">
        <v>0</v>
      </c>
      <c r="I8052">
        <v>1</v>
      </c>
      <c r="J8052">
        <v>3</v>
      </c>
      <c r="K8052">
        <v>28.7</v>
      </c>
      <c r="L8052">
        <v>33.335000000000001</v>
      </c>
      <c r="M8052">
        <v>79</v>
      </c>
      <c r="N8052">
        <v>11.0014</v>
      </c>
      <c r="O8052">
        <v>28</v>
      </c>
      <c r="P8052">
        <v>248</v>
      </c>
      <c r="Q8052">
        <v>276</v>
      </c>
      <c r="R8052">
        <v>8051</v>
      </c>
    </row>
    <row r="8053" spans="1:18" x14ac:dyDescent="0.2">
      <c r="A8053" s="1">
        <v>41134.5</v>
      </c>
      <c r="B8053" s="17">
        <f>YEAR(Таблица1[[#This Row],[datetime]])</f>
        <v>2012</v>
      </c>
      <c r="C8053" s="17">
        <f>MONTH(Таблица1[[#This Row],[datetime]])</f>
        <v>8</v>
      </c>
      <c r="D8053" s="17">
        <f>DAY(Таблица1[[#This Row],[datetime]])</f>
        <v>13</v>
      </c>
      <c r="E8053" s="17">
        <f>WEEKDAY(Таблица1[[#This Row],[datetime]])</f>
        <v>2</v>
      </c>
      <c r="F8053" s="17">
        <f>HOUR(Таблица1[[#This Row],[datetime]])</f>
        <v>12</v>
      </c>
      <c r="G8053">
        <v>3</v>
      </c>
      <c r="H8053">
        <v>0</v>
      </c>
      <c r="I8053">
        <v>1</v>
      </c>
      <c r="J8053">
        <v>1</v>
      </c>
      <c r="K8053">
        <v>31.98</v>
      </c>
      <c r="L8053">
        <v>34.85</v>
      </c>
      <c r="M8053">
        <v>40</v>
      </c>
      <c r="N8053">
        <v>12.997999999999999</v>
      </c>
      <c r="O8053">
        <v>96</v>
      </c>
      <c r="P8053">
        <v>180</v>
      </c>
      <c r="Q8053">
        <v>276</v>
      </c>
      <c r="R8053">
        <v>8052</v>
      </c>
    </row>
    <row r="8054" spans="1:18" x14ac:dyDescent="0.2">
      <c r="A8054" s="1">
        <v>41140.625</v>
      </c>
      <c r="B8054" s="17">
        <f>YEAR(Таблица1[[#This Row],[datetime]])</f>
        <v>2012</v>
      </c>
      <c r="C8054" s="17">
        <f>MONTH(Таблица1[[#This Row],[datetime]])</f>
        <v>8</v>
      </c>
      <c r="D8054" s="17">
        <f>DAY(Таблица1[[#This Row],[datetime]])</f>
        <v>19</v>
      </c>
      <c r="E8054" s="17">
        <f>WEEKDAY(Таблица1[[#This Row],[datetime]])</f>
        <v>1</v>
      </c>
      <c r="F8054" s="17">
        <f>HOUR(Таблица1[[#This Row],[datetime]])</f>
        <v>15</v>
      </c>
      <c r="G8054">
        <v>3</v>
      </c>
      <c r="H8054">
        <v>0</v>
      </c>
      <c r="I8054">
        <v>0</v>
      </c>
      <c r="J8054">
        <v>2</v>
      </c>
      <c r="K8054">
        <v>26.24</v>
      </c>
      <c r="L8054">
        <v>30.305</v>
      </c>
      <c r="M8054">
        <v>65</v>
      </c>
      <c r="N8054">
        <v>0</v>
      </c>
      <c r="O8054">
        <v>89</v>
      </c>
      <c r="P8054">
        <v>187</v>
      </c>
      <c r="Q8054">
        <v>276</v>
      </c>
      <c r="R8054">
        <v>8053</v>
      </c>
    </row>
    <row r="8055" spans="1:18" x14ac:dyDescent="0.2">
      <c r="A8055" s="1">
        <v>41231.75</v>
      </c>
      <c r="B8055" s="17">
        <f>YEAR(Таблица1[[#This Row],[datetime]])</f>
        <v>2012</v>
      </c>
      <c r="C8055" s="17">
        <f>MONTH(Таблица1[[#This Row],[datetime]])</f>
        <v>11</v>
      </c>
      <c r="D8055" s="17">
        <f>DAY(Таблица1[[#This Row],[datetime]])</f>
        <v>18</v>
      </c>
      <c r="E8055" s="17">
        <f>WEEKDAY(Таблица1[[#This Row],[datetime]])</f>
        <v>1</v>
      </c>
      <c r="F8055" s="17">
        <f>HOUR(Таблица1[[#This Row],[datetime]])</f>
        <v>18</v>
      </c>
      <c r="G8055">
        <v>4</v>
      </c>
      <c r="H8055">
        <v>0</v>
      </c>
      <c r="I8055">
        <v>0</v>
      </c>
      <c r="J8055">
        <v>1</v>
      </c>
      <c r="K8055">
        <v>14.76</v>
      </c>
      <c r="L8055">
        <v>17.425000000000001</v>
      </c>
      <c r="M8055">
        <v>66</v>
      </c>
      <c r="N8055">
        <v>15.001300000000001</v>
      </c>
      <c r="O8055">
        <v>36</v>
      </c>
      <c r="P8055">
        <v>240</v>
      </c>
      <c r="Q8055">
        <v>276</v>
      </c>
      <c r="R8055">
        <v>8054</v>
      </c>
    </row>
    <row r="8056" spans="1:18" x14ac:dyDescent="0.2">
      <c r="A8056" s="1">
        <v>41249.375</v>
      </c>
      <c r="B8056" s="17">
        <f>YEAR(Таблица1[[#This Row],[datetime]])</f>
        <v>2012</v>
      </c>
      <c r="C8056" s="17">
        <f>MONTH(Таблица1[[#This Row],[datetime]])</f>
        <v>12</v>
      </c>
      <c r="D8056" s="17">
        <f>DAY(Таблица1[[#This Row],[datetime]])</f>
        <v>6</v>
      </c>
      <c r="E8056" s="17">
        <f>WEEKDAY(Таблица1[[#This Row],[datetime]])</f>
        <v>5</v>
      </c>
      <c r="F8056" s="17">
        <f>HOUR(Таблица1[[#This Row],[datetime]])</f>
        <v>9</v>
      </c>
      <c r="G8056">
        <v>4</v>
      </c>
      <c r="H8056">
        <v>0</v>
      </c>
      <c r="I8056">
        <v>1</v>
      </c>
      <c r="J8056">
        <v>1</v>
      </c>
      <c r="K8056">
        <v>9.84</v>
      </c>
      <c r="L8056">
        <v>11.365</v>
      </c>
      <c r="M8056">
        <v>48</v>
      </c>
      <c r="N8056">
        <v>12.997999999999999</v>
      </c>
      <c r="O8056">
        <v>19</v>
      </c>
      <c r="P8056">
        <v>257</v>
      </c>
      <c r="Q8056">
        <v>276</v>
      </c>
      <c r="R8056">
        <v>8055</v>
      </c>
    </row>
    <row r="8057" spans="1:18" x14ac:dyDescent="0.2">
      <c r="A8057" s="1">
        <v>40650.75</v>
      </c>
      <c r="B8057" s="17">
        <f>YEAR(Таблица1[[#This Row],[datetime]])</f>
        <v>2011</v>
      </c>
      <c r="C8057" s="17">
        <f>MONTH(Таблица1[[#This Row],[datetime]])</f>
        <v>4</v>
      </c>
      <c r="D8057" s="17">
        <f>DAY(Таблица1[[#This Row],[datetime]])</f>
        <v>17</v>
      </c>
      <c r="E8057" s="17">
        <f>WEEKDAY(Таблица1[[#This Row],[datetime]])</f>
        <v>1</v>
      </c>
      <c r="F8057" s="17">
        <f>HOUR(Таблица1[[#This Row],[datetime]])</f>
        <v>18</v>
      </c>
      <c r="G8057">
        <v>2</v>
      </c>
      <c r="H8057">
        <v>0</v>
      </c>
      <c r="I8057">
        <v>0</v>
      </c>
      <c r="J8057">
        <v>1</v>
      </c>
      <c r="K8057">
        <v>22.96</v>
      </c>
      <c r="L8057">
        <v>26.515000000000001</v>
      </c>
      <c r="M8057">
        <v>30</v>
      </c>
      <c r="N8057">
        <v>26.002700000000001</v>
      </c>
      <c r="O8057">
        <v>102</v>
      </c>
      <c r="P8057">
        <v>175</v>
      </c>
      <c r="Q8057">
        <v>277</v>
      </c>
      <c r="R8057">
        <v>8056</v>
      </c>
    </row>
    <row r="8058" spans="1:18" x14ac:dyDescent="0.2">
      <c r="A8058" s="1">
        <v>40697.291666666664</v>
      </c>
      <c r="B8058" s="17">
        <f>YEAR(Таблица1[[#This Row],[datetime]])</f>
        <v>2011</v>
      </c>
      <c r="C8058" s="17">
        <f>MONTH(Таблица1[[#This Row],[datetime]])</f>
        <v>6</v>
      </c>
      <c r="D8058" s="17">
        <f>DAY(Таблица1[[#This Row],[datetime]])</f>
        <v>3</v>
      </c>
      <c r="E8058" s="17">
        <f>WEEKDAY(Таблица1[[#This Row],[datetime]])</f>
        <v>6</v>
      </c>
      <c r="F8058" s="17">
        <f>HOUR(Таблица1[[#This Row],[datetime]])</f>
        <v>7</v>
      </c>
      <c r="G8058">
        <v>2</v>
      </c>
      <c r="H8058">
        <v>0</v>
      </c>
      <c r="I8058">
        <v>1</v>
      </c>
      <c r="J8058">
        <v>1</v>
      </c>
      <c r="K8058">
        <v>22.14</v>
      </c>
      <c r="L8058">
        <v>25.76</v>
      </c>
      <c r="M8058">
        <v>45</v>
      </c>
      <c r="N8058">
        <v>16.997900000000001</v>
      </c>
      <c r="O8058">
        <v>25</v>
      </c>
      <c r="P8058">
        <v>252</v>
      </c>
      <c r="Q8058">
        <v>277</v>
      </c>
      <c r="R8058">
        <v>8057</v>
      </c>
    </row>
    <row r="8059" spans="1:18" x14ac:dyDescent="0.2">
      <c r="A8059" s="1">
        <v>40742.291666666664</v>
      </c>
      <c r="B8059" s="17">
        <f>YEAR(Таблица1[[#This Row],[datetime]])</f>
        <v>2011</v>
      </c>
      <c r="C8059" s="17">
        <f>MONTH(Таблица1[[#This Row],[datetime]])</f>
        <v>7</v>
      </c>
      <c r="D8059" s="17">
        <f>DAY(Таблица1[[#This Row],[datetime]])</f>
        <v>18</v>
      </c>
      <c r="E8059" s="17">
        <f>WEEKDAY(Таблица1[[#This Row],[datetime]])</f>
        <v>2</v>
      </c>
      <c r="F8059" s="17">
        <f>HOUR(Таблица1[[#This Row],[datetime]])</f>
        <v>7</v>
      </c>
      <c r="G8059">
        <v>3</v>
      </c>
      <c r="H8059">
        <v>0</v>
      </c>
      <c r="I8059">
        <v>1</v>
      </c>
      <c r="J8059">
        <v>1</v>
      </c>
      <c r="K8059">
        <v>27.88</v>
      </c>
      <c r="L8059">
        <v>31.82</v>
      </c>
      <c r="M8059">
        <v>74</v>
      </c>
      <c r="N8059">
        <v>15.001300000000001</v>
      </c>
      <c r="O8059">
        <v>22</v>
      </c>
      <c r="P8059">
        <v>255</v>
      </c>
      <c r="Q8059">
        <v>277</v>
      </c>
      <c r="R8059">
        <v>8058</v>
      </c>
    </row>
    <row r="8060" spans="1:18" x14ac:dyDescent="0.2">
      <c r="A8060" s="1">
        <v>40743.666666666664</v>
      </c>
      <c r="B8060" s="17">
        <f>YEAR(Таблица1[[#This Row],[datetime]])</f>
        <v>2011</v>
      </c>
      <c r="C8060" s="17">
        <f>MONTH(Таблица1[[#This Row],[datetime]])</f>
        <v>7</v>
      </c>
      <c r="D8060" s="17">
        <f>DAY(Таблица1[[#This Row],[datetime]])</f>
        <v>19</v>
      </c>
      <c r="E8060" s="17">
        <f>WEEKDAY(Таблица1[[#This Row],[datetime]])</f>
        <v>3</v>
      </c>
      <c r="F8060" s="17">
        <f>HOUR(Таблица1[[#This Row],[datetime]])</f>
        <v>16</v>
      </c>
      <c r="G8060">
        <v>3</v>
      </c>
      <c r="H8060">
        <v>0</v>
      </c>
      <c r="I8060">
        <v>1</v>
      </c>
      <c r="J8060">
        <v>1</v>
      </c>
      <c r="K8060">
        <v>36.9</v>
      </c>
      <c r="L8060">
        <v>42.424999999999997</v>
      </c>
      <c r="M8060">
        <v>42</v>
      </c>
      <c r="N8060">
        <v>19.999500000000001</v>
      </c>
      <c r="O8060">
        <v>61</v>
      </c>
      <c r="P8060">
        <v>216</v>
      </c>
      <c r="Q8060">
        <v>277</v>
      </c>
      <c r="R8060">
        <v>8059</v>
      </c>
    </row>
    <row r="8061" spans="1:18" x14ac:dyDescent="0.2">
      <c r="A8061" s="1">
        <v>40743.833333333336</v>
      </c>
      <c r="B8061" s="17">
        <f>YEAR(Таблица1[[#This Row],[datetime]])</f>
        <v>2011</v>
      </c>
      <c r="C8061" s="17">
        <f>MONTH(Таблица1[[#This Row],[datetime]])</f>
        <v>7</v>
      </c>
      <c r="D8061" s="17">
        <f>DAY(Таблица1[[#This Row],[datetime]])</f>
        <v>19</v>
      </c>
      <c r="E8061" s="17">
        <f>WEEKDAY(Таблица1[[#This Row],[datetime]])</f>
        <v>3</v>
      </c>
      <c r="F8061" s="17">
        <f>HOUR(Таблица1[[#This Row],[datetime]])</f>
        <v>20</v>
      </c>
      <c r="G8061">
        <v>3</v>
      </c>
      <c r="H8061">
        <v>0</v>
      </c>
      <c r="I8061">
        <v>1</v>
      </c>
      <c r="J8061">
        <v>1</v>
      </c>
      <c r="K8061">
        <v>30.34</v>
      </c>
      <c r="L8061">
        <v>36.365000000000002</v>
      </c>
      <c r="M8061">
        <v>74</v>
      </c>
      <c r="N8061">
        <v>6.0031999999999996</v>
      </c>
      <c r="O8061">
        <v>48</v>
      </c>
      <c r="P8061">
        <v>229</v>
      </c>
      <c r="Q8061">
        <v>277</v>
      </c>
      <c r="R8061">
        <v>8060</v>
      </c>
    </row>
    <row r="8062" spans="1:18" x14ac:dyDescent="0.2">
      <c r="A8062" s="1">
        <v>40800.666666666664</v>
      </c>
      <c r="B8062" s="17">
        <f>YEAR(Таблица1[[#This Row],[datetime]])</f>
        <v>2011</v>
      </c>
      <c r="C8062" s="17">
        <f>MONTH(Таблица1[[#This Row],[datetime]])</f>
        <v>9</v>
      </c>
      <c r="D8062" s="17">
        <f>DAY(Таблица1[[#This Row],[datetime]])</f>
        <v>14</v>
      </c>
      <c r="E8062" s="17">
        <f>WEEKDAY(Таблица1[[#This Row],[datetime]])</f>
        <v>4</v>
      </c>
      <c r="F8062" s="17">
        <f>HOUR(Таблица1[[#This Row],[datetime]])</f>
        <v>16</v>
      </c>
      <c r="G8062">
        <v>3</v>
      </c>
      <c r="H8062">
        <v>0</v>
      </c>
      <c r="I8062">
        <v>1</v>
      </c>
      <c r="J8062">
        <v>1</v>
      </c>
      <c r="K8062">
        <v>31.16</v>
      </c>
      <c r="L8062">
        <v>34.85</v>
      </c>
      <c r="M8062">
        <v>52</v>
      </c>
      <c r="N8062">
        <v>19.001200000000001</v>
      </c>
      <c r="O8062">
        <v>36</v>
      </c>
      <c r="P8062">
        <v>241</v>
      </c>
      <c r="Q8062">
        <v>277</v>
      </c>
      <c r="R8062">
        <v>8061</v>
      </c>
    </row>
    <row r="8063" spans="1:18" x14ac:dyDescent="0.2">
      <c r="A8063" s="1">
        <v>40945.375</v>
      </c>
      <c r="B8063" s="17">
        <f>YEAR(Таблица1[[#This Row],[datetime]])</f>
        <v>2012</v>
      </c>
      <c r="C8063" s="17">
        <f>MONTH(Таблица1[[#This Row],[datetime]])</f>
        <v>2</v>
      </c>
      <c r="D8063" s="17">
        <f>DAY(Таблица1[[#This Row],[datetime]])</f>
        <v>6</v>
      </c>
      <c r="E8063" s="17">
        <f>WEEKDAY(Таблица1[[#This Row],[datetime]])</f>
        <v>2</v>
      </c>
      <c r="F8063" s="17">
        <f>HOUR(Таблица1[[#This Row],[datetime]])</f>
        <v>9</v>
      </c>
      <c r="G8063">
        <v>1</v>
      </c>
      <c r="H8063">
        <v>0</v>
      </c>
      <c r="I8063">
        <v>1</v>
      </c>
      <c r="J8063">
        <v>1</v>
      </c>
      <c r="K8063">
        <v>7.38</v>
      </c>
      <c r="L8063">
        <v>10.605</v>
      </c>
      <c r="M8063">
        <v>80</v>
      </c>
      <c r="N8063">
        <v>7.0015000000000001</v>
      </c>
      <c r="O8063">
        <v>8</v>
      </c>
      <c r="P8063">
        <v>269</v>
      </c>
      <c r="Q8063">
        <v>277</v>
      </c>
      <c r="R8063">
        <v>8062</v>
      </c>
    </row>
    <row r="8064" spans="1:18" x14ac:dyDescent="0.2">
      <c r="A8064" s="1">
        <v>41097.75</v>
      </c>
      <c r="B8064" s="17">
        <f>YEAR(Таблица1[[#This Row],[datetime]])</f>
        <v>2012</v>
      </c>
      <c r="C8064" s="17">
        <f>MONTH(Таблица1[[#This Row],[datetime]])</f>
        <v>7</v>
      </c>
      <c r="D8064" s="17">
        <f>DAY(Таблица1[[#This Row],[datetime]])</f>
        <v>7</v>
      </c>
      <c r="E8064" s="17">
        <f>WEEKDAY(Таблица1[[#This Row],[datetime]])</f>
        <v>7</v>
      </c>
      <c r="F8064" s="17">
        <f>HOUR(Таблица1[[#This Row],[datetime]])</f>
        <v>18</v>
      </c>
      <c r="G8064">
        <v>3</v>
      </c>
      <c r="H8064">
        <v>0</v>
      </c>
      <c r="I8064">
        <v>0</v>
      </c>
      <c r="J8064">
        <v>1</v>
      </c>
      <c r="K8064">
        <v>38.54</v>
      </c>
      <c r="L8064">
        <v>41.664999999999999</v>
      </c>
      <c r="M8064">
        <v>29</v>
      </c>
      <c r="N8064">
        <v>6.0031999999999996</v>
      </c>
      <c r="O8064">
        <v>83</v>
      </c>
      <c r="P8064">
        <v>194</v>
      </c>
      <c r="Q8064">
        <v>277</v>
      </c>
      <c r="R8064">
        <v>8063</v>
      </c>
    </row>
    <row r="8065" spans="1:18" x14ac:dyDescent="0.2">
      <c r="A8065" s="1">
        <v>41102.541666666664</v>
      </c>
      <c r="B8065" s="17">
        <f>YEAR(Таблица1[[#This Row],[datetime]])</f>
        <v>2012</v>
      </c>
      <c r="C8065" s="17">
        <f>MONTH(Таблица1[[#This Row],[datetime]])</f>
        <v>7</v>
      </c>
      <c r="D8065" s="17">
        <f>DAY(Таблица1[[#This Row],[datetime]])</f>
        <v>12</v>
      </c>
      <c r="E8065" s="17">
        <f>WEEKDAY(Таблица1[[#This Row],[datetime]])</f>
        <v>5</v>
      </c>
      <c r="F8065" s="17">
        <f>HOUR(Таблица1[[#This Row],[datetime]])</f>
        <v>13</v>
      </c>
      <c r="G8065">
        <v>3</v>
      </c>
      <c r="H8065">
        <v>0</v>
      </c>
      <c r="I8065">
        <v>1</v>
      </c>
      <c r="J8065">
        <v>1</v>
      </c>
      <c r="K8065">
        <v>32.799999999999997</v>
      </c>
      <c r="L8065">
        <v>34.85</v>
      </c>
      <c r="M8065">
        <v>33</v>
      </c>
      <c r="N8065">
        <v>15.001300000000001</v>
      </c>
      <c r="O8065">
        <v>52</v>
      </c>
      <c r="P8065">
        <v>225</v>
      </c>
      <c r="Q8065">
        <v>277</v>
      </c>
      <c r="R8065">
        <v>8064</v>
      </c>
    </row>
    <row r="8066" spans="1:18" x14ac:dyDescent="0.2">
      <c r="A8066" s="1">
        <v>41130.5</v>
      </c>
      <c r="B8066" s="17">
        <f>YEAR(Таблица1[[#This Row],[datetime]])</f>
        <v>2012</v>
      </c>
      <c r="C8066" s="17">
        <f>MONTH(Таблица1[[#This Row],[datetime]])</f>
        <v>8</v>
      </c>
      <c r="D8066" s="17">
        <f>DAY(Таблица1[[#This Row],[datetime]])</f>
        <v>9</v>
      </c>
      <c r="E8066" s="17">
        <f>WEEKDAY(Таблица1[[#This Row],[datetime]])</f>
        <v>5</v>
      </c>
      <c r="F8066" s="17">
        <f>HOUR(Таблица1[[#This Row],[datetime]])</f>
        <v>12</v>
      </c>
      <c r="G8066">
        <v>3</v>
      </c>
      <c r="H8066">
        <v>0</v>
      </c>
      <c r="I8066">
        <v>1</v>
      </c>
      <c r="J8066">
        <v>1</v>
      </c>
      <c r="K8066">
        <v>34.44</v>
      </c>
      <c r="L8066">
        <v>37.880000000000003</v>
      </c>
      <c r="M8066">
        <v>44</v>
      </c>
      <c r="N8066">
        <v>7.0015000000000001</v>
      </c>
      <c r="O8066">
        <v>85</v>
      </c>
      <c r="P8066">
        <v>192</v>
      </c>
      <c r="Q8066">
        <v>277</v>
      </c>
      <c r="R8066">
        <v>8065</v>
      </c>
    </row>
    <row r="8067" spans="1:18" x14ac:dyDescent="0.2">
      <c r="A8067" s="1">
        <v>41224.791666666664</v>
      </c>
      <c r="B8067" s="17">
        <f>YEAR(Таблица1[[#This Row],[datetime]])</f>
        <v>2012</v>
      </c>
      <c r="C8067" s="17">
        <f>MONTH(Таблица1[[#This Row],[datetime]])</f>
        <v>11</v>
      </c>
      <c r="D8067" s="17">
        <f>DAY(Таблица1[[#This Row],[datetime]])</f>
        <v>11</v>
      </c>
      <c r="E8067" s="17">
        <f>WEEKDAY(Таблица1[[#This Row],[datetime]])</f>
        <v>1</v>
      </c>
      <c r="F8067" s="17">
        <f>HOUR(Таблица1[[#This Row],[datetime]])</f>
        <v>19</v>
      </c>
      <c r="G8067">
        <v>4</v>
      </c>
      <c r="H8067">
        <v>0</v>
      </c>
      <c r="I8067">
        <v>0</v>
      </c>
      <c r="J8067">
        <v>1</v>
      </c>
      <c r="K8067">
        <v>19.68</v>
      </c>
      <c r="L8067">
        <v>23.484999999999999</v>
      </c>
      <c r="M8067">
        <v>55</v>
      </c>
      <c r="N8067">
        <v>8.9981000000000009</v>
      </c>
      <c r="O8067">
        <v>69</v>
      </c>
      <c r="P8067">
        <v>208</v>
      </c>
      <c r="Q8067">
        <v>277</v>
      </c>
      <c r="R8067">
        <v>8066</v>
      </c>
    </row>
    <row r="8068" spans="1:18" x14ac:dyDescent="0.2">
      <c r="A8068" s="1">
        <v>40621.708333333336</v>
      </c>
      <c r="B8068" s="17">
        <f>YEAR(Таблица1[[#This Row],[datetime]])</f>
        <v>2011</v>
      </c>
      <c r="C8068" s="17">
        <f>MONTH(Таблица1[[#This Row],[datetime]])</f>
        <v>3</v>
      </c>
      <c r="D8068" s="17">
        <f>DAY(Таблица1[[#This Row],[datetime]])</f>
        <v>19</v>
      </c>
      <c r="E8068" s="17">
        <f>WEEKDAY(Таблица1[[#This Row],[datetime]])</f>
        <v>7</v>
      </c>
      <c r="F8068" s="17">
        <f>HOUR(Таблица1[[#This Row],[datetime]])</f>
        <v>17</v>
      </c>
      <c r="G8068">
        <v>1</v>
      </c>
      <c r="H8068">
        <v>0</v>
      </c>
      <c r="I8068">
        <v>0</v>
      </c>
      <c r="J8068">
        <v>1</v>
      </c>
      <c r="K8068">
        <v>19.68</v>
      </c>
      <c r="L8068">
        <v>23.484999999999999</v>
      </c>
      <c r="M8068">
        <v>31</v>
      </c>
      <c r="N8068">
        <v>22.002800000000001</v>
      </c>
      <c r="O8068">
        <v>138</v>
      </c>
      <c r="P8068">
        <v>140</v>
      </c>
      <c r="Q8068">
        <v>278</v>
      </c>
      <c r="R8068">
        <v>8067</v>
      </c>
    </row>
    <row r="8069" spans="1:18" x14ac:dyDescent="0.2">
      <c r="A8069" s="1">
        <v>40637.791666666664</v>
      </c>
      <c r="B8069" s="17">
        <f>YEAR(Таблица1[[#This Row],[datetime]])</f>
        <v>2011</v>
      </c>
      <c r="C8069" s="17">
        <f>MONTH(Таблица1[[#This Row],[datetime]])</f>
        <v>4</v>
      </c>
      <c r="D8069" s="17">
        <f>DAY(Таблица1[[#This Row],[datetime]])</f>
        <v>4</v>
      </c>
      <c r="E8069" s="17">
        <f>WEEKDAY(Таблица1[[#This Row],[datetime]])</f>
        <v>2</v>
      </c>
      <c r="F8069" s="17">
        <f>HOUR(Таблица1[[#This Row],[datetime]])</f>
        <v>19</v>
      </c>
      <c r="G8069">
        <v>2</v>
      </c>
      <c r="H8069">
        <v>0</v>
      </c>
      <c r="I8069">
        <v>1</v>
      </c>
      <c r="J8069">
        <v>1</v>
      </c>
      <c r="K8069">
        <v>28.7</v>
      </c>
      <c r="L8069">
        <v>31.82</v>
      </c>
      <c r="M8069">
        <v>24</v>
      </c>
      <c r="N8069">
        <v>31.000900000000001</v>
      </c>
      <c r="O8069">
        <v>51</v>
      </c>
      <c r="P8069">
        <v>227</v>
      </c>
      <c r="Q8069">
        <v>278</v>
      </c>
      <c r="R8069">
        <v>8068</v>
      </c>
    </row>
    <row r="8070" spans="1:18" x14ac:dyDescent="0.2">
      <c r="A8070" s="1">
        <v>40855.791666666664</v>
      </c>
      <c r="B8070" s="17">
        <f>YEAR(Таблица1[[#This Row],[datetime]])</f>
        <v>2011</v>
      </c>
      <c r="C8070" s="17">
        <f>MONTH(Таблица1[[#This Row],[datetime]])</f>
        <v>11</v>
      </c>
      <c r="D8070" s="17">
        <f>DAY(Таблица1[[#This Row],[datetime]])</f>
        <v>8</v>
      </c>
      <c r="E8070" s="17">
        <f>WEEKDAY(Таблица1[[#This Row],[datetime]])</f>
        <v>3</v>
      </c>
      <c r="F8070" s="17">
        <f>HOUR(Таблица1[[#This Row],[datetime]])</f>
        <v>19</v>
      </c>
      <c r="G8070">
        <v>4</v>
      </c>
      <c r="H8070">
        <v>0</v>
      </c>
      <c r="I8070">
        <v>1</v>
      </c>
      <c r="J8070">
        <v>1</v>
      </c>
      <c r="K8070">
        <v>18.86</v>
      </c>
      <c r="L8070">
        <v>22.725000000000001</v>
      </c>
      <c r="M8070">
        <v>59</v>
      </c>
      <c r="N8070">
        <v>0</v>
      </c>
      <c r="O8070">
        <v>14</v>
      </c>
      <c r="P8070">
        <v>264</v>
      </c>
      <c r="Q8070">
        <v>278</v>
      </c>
      <c r="R8070">
        <v>8069</v>
      </c>
    </row>
    <row r="8071" spans="1:18" x14ac:dyDescent="0.2">
      <c r="A8071" s="1">
        <v>40984.291666666664</v>
      </c>
      <c r="B8071" s="17">
        <f>YEAR(Таблица1[[#This Row],[datetime]])</f>
        <v>2012</v>
      </c>
      <c r="C8071" s="17">
        <f>MONTH(Таблица1[[#This Row],[datetime]])</f>
        <v>3</v>
      </c>
      <c r="D8071" s="17">
        <f>DAY(Таблица1[[#This Row],[datetime]])</f>
        <v>16</v>
      </c>
      <c r="E8071" s="17">
        <f>WEEKDAY(Таблица1[[#This Row],[datetime]])</f>
        <v>6</v>
      </c>
      <c r="F8071" s="17">
        <f>HOUR(Таблица1[[#This Row],[datetime]])</f>
        <v>7</v>
      </c>
      <c r="G8071">
        <v>1</v>
      </c>
      <c r="H8071">
        <v>0</v>
      </c>
      <c r="I8071">
        <v>1</v>
      </c>
      <c r="J8071">
        <v>2</v>
      </c>
      <c r="K8071">
        <v>16.399999999999999</v>
      </c>
      <c r="L8071">
        <v>20.454999999999998</v>
      </c>
      <c r="M8071">
        <v>87</v>
      </c>
      <c r="N8071">
        <v>12.997999999999999</v>
      </c>
      <c r="O8071">
        <v>13</v>
      </c>
      <c r="P8071">
        <v>265</v>
      </c>
      <c r="Q8071">
        <v>278</v>
      </c>
      <c r="R8071">
        <v>8070</v>
      </c>
    </row>
    <row r="8072" spans="1:18" x14ac:dyDescent="0.2">
      <c r="A8072" s="1">
        <v>41033.541666666664</v>
      </c>
      <c r="B8072" s="17">
        <f>YEAR(Таблица1[[#This Row],[datetime]])</f>
        <v>2012</v>
      </c>
      <c r="C8072" s="17">
        <f>MONTH(Таблица1[[#This Row],[datetime]])</f>
        <v>5</v>
      </c>
      <c r="D8072" s="17">
        <f>DAY(Таблица1[[#This Row],[datetime]])</f>
        <v>4</v>
      </c>
      <c r="E8072" s="17">
        <f>WEEKDAY(Таблица1[[#This Row],[datetime]])</f>
        <v>6</v>
      </c>
      <c r="F8072" s="17">
        <f>HOUR(Таблица1[[#This Row],[datetime]])</f>
        <v>13</v>
      </c>
      <c r="G8072">
        <v>2</v>
      </c>
      <c r="H8072">
        <v>0</v>
      </c>
      <c r="I8072">
        <v>1</v>
      </c>
      <c r="J8072">
        <v>2</v>
      </c>
      <c r="K8072">
        <v>26.24</v>
      </c>
      <c r="L8072">
        <v>30.305</v>
      </c>
      <c r="M8072">
        <v>73</v>
      </c>
      <c r="N8072">
        <v>0</v>
      </c>
      <c r="O8072">
        <v>71</v>
      </c>
      <c r="P8072">
        <v>207</v>
      </c>
      <c r="Q8072">
        <v>278</v>
      </c>
      <c r="R8072">
        <v>8071</v>
      </c>
    </row>
    <row r="8073" spans="1:18" x14ac:dyDescent="0.2">
      <c r="A8073" s="1">
        <v>41124.875</v>
      </c>
      <c r="B8073" s="17">
        <f>YEAR(Таблица1[[#This Row],[datetime]])</f>
        <v>2012</v>
      </c>
      <c r="C8073" s="17">
        <f>MONTH(Таблица1[[#This Row],[datetime]])</f>
        <v>8</v>
      </c>
      <c r="D8073" s="17">
        <f>DAY(Таблица1[[#This Row],[datetime]])</f>
        <v>3</v>
      </c>
      <c r="E8073" s="17">
        <f>WEEKDAY(Таблица1[[#This Row],[datetime]])</f>
        <v>6</v>
      </c>
      <c r="F8073" s="17">
        <f>HOUR(Таблица1[[#This Row],[datetime]])</f>
        <v>21</v>
      </c>
      <c r="G8073">
        <v>3</v>
      </c>
      <c r="H8073">
        <v>0</v>
      </c>
      <c r="I8073">
        <v>1</v>
      </c>
      <c r="J8073">
        <v>2</v>
      </c>
      <c r="K8073">
        <v>31.16</v>
      </c>
      <c r="L8073">
        <v>36.365000000000002</v>
      </c>
      <c r="M8073">
        <v>66</v>
      </c>
      <c r="N8073">
        <v>12.997999999999999</v>
      </c>
      <c r="O8073">
        <v>54</v>
      </c>
      <c r="P8073">
        <v>224</v>
      </c>
      <c r="Q8073">
        <v>278</v>
      </c>
      <c r="R8073">
        <v>8072</v>
      </c>
    </row>
    <row r="8074" spans="1:18" x14ac:dyDescent="0.2">
      <c r="A8074" s="1">
        <v>41125.375</v>
      </c>
      <c r="B8074" s="17">
        <f>YEAR(Таблица1[[#This Row],[datetime]])</f>
        <v>2012</v>
      </c>
      <c r="C8074" s="17">
        <f>MONTH(Таблица1[[#This Row],[datetime]])</f>
        <v>8</v>
      </c>
      <c r="D8074" s="17">
        <f>DAY(Таблица1[[#This Row],[datetime]])</f>
        <v>4</v>
      </c>
      <c r="E8074" s="17">
        <f>WEEKDAY(Таблица1[[#This Row],[datetime]])</f>
        <v>7</v>
      </c>
      <c r="F8074" s="17">
        <f>HOUR(Таблица1[[#This Row],[datetime]])</f>
        <v>9</v>
      </c>
      <c r="G8074">
        <v>3</v>
      </c>
      <c r="H8074">
        <v>0</v>
      </c>
      <c r="I8074">
        <v>0</v>
      </c>
      <c r="J8074">
        <v>1</v>
      </c>
      <c r="K8074">
        <v>31.98</v>
      </c>
      <c r="L8074">
        <v>37.880000000000003</v>
      </c>
      <c r="M8074">
        <v>65</v>
      </c>
      <c r="N8074">
        <v>15.001300000000001</v>
      </c>
      <c r="O8074">
        <v>61</v>
      </c>
      <c r="P8074">
        <v>217</v>
      </c>
      <c r="Q8074">
        <v>278</v>
      </c>
      <c r="R8074">
        <v>8073</v>
      </c>
    </row>
    <row r="8075" spans="1:18" x14ac:dyDescent="0.2">
      <c r="A8075" s="1">
        <v>41129.625</v>
      </c>
      <c r="B8075" s="17">
        <f>YEAR(Таблица1[[#This Row],[datetime]])</f>
        <v>2012</v>
      </c>
      <c r="C8075" s="17">
        <f>MONTH(Таблица1[[#This Row],[datetime]])</f>
        <v>8</v>
      </c>
      <c r="D8075" s="17">
        <f>DAY(Таблица1[[#This Row],[datetime]])</f>
        <v>8</v>
      </c>
      <c r="E8075" s="17">
        <f>WEEKDAY(Таблица1[[#This Row],[datetime]])</f>
        <v>4</v>
      </c>
      <c r="F8075" s="17">
        <f>HOUR(Таблица1[[#This Row],[datetime]])</f>
        <v>15</v>
      </c>
      <c r="G8075">
        <v>3</v>
      </c>
      <c r="H8075">
        <v>0</v>
      </c>
      <c r="I8075">
        <v>1</v>
      </c>
      <c r="J8075">
        <v>2</v>
      </c>
      <c r="K8075">
        <v>34.44</v>
      </c>
      <c r="L8075">
        <v>37.880000000000003</v>
      </c>
      <c r="M8075">
        <v>44</v>
      </c>
      <c r="N8075">
        <v>12.997999999999999</v>
      </c>
      <c r="O8075">
        <v>110</v>
      </c>
      <c r="P8075">
        <v>168</v>
      </c>
      <c r="Q8075">
        <v>278</v>
      </c>
      <c r="R8075">
        <v>8074</v>
      </c>
    </row>
    <row r="8076" spans="1:18" x14ac:dyDescent="0.2">
      <c r="A8076" s="1">
        <v>41164.583333333336</v>
      </c>
      <c r="B8076" s="17">
        <f>YEAR(Таблица1[[#This Row],[datetime]])</f>
        <v>2012</v>
      </c>
      <c r="C8076" s="17">
        <f>MONTH(Таблица1[[#This Row],[datetime]])</f>
        <v>9</v>
      </c>
      <c r="D8076" s="17">
        <f>DAY(Таблица1[[#This Row],[datetime]])</f>
        <v>12</v>
      </c>
      <c r="E8076" s="17">
        <f>WEEKDAY(Таблица1[[#This Row],[datetime]])</f>
        <v>4</v>
      </c>
      <c r="F8076" s="17">
        <f>HOUR(Таблица1[[#This Row],[datetime]])</f>
        <v>14</v>
      </c>
      <c r="G8076">
        <v>3</v>
      </c>
      <c r="H8076">
        <v>0</v>
      </c>
      <c r="I8076">
        <v>1</v>
      </c>
      <c r="J8076">
        <v>1</v>
      </c>
      <c r="K8076">
        <v>28.7</v>
      </c>
      <c r="L8076">
        <v>31.82</v>
      </c>
      <c r="M8076">
        <v>37</v>
      </c>
      <c r="N8076">
        <v>11.0014</v>
      </c>
      <c r="O8076">
        <v>78</v>
      </c>
      <c r="P8076">
        <v>200</v>
      </c>
      <c r="Q8076">
        <v>278</v>
      </c>
      <c r="R8076">
        <v>8075</v>
      </c>
    </row>
    <row r="8077" spans="1:18" x14ac:dyDescent="0.2">
      <c r="A8077" s="1">
        <v>41219.541666666664</v>
      </c>
      <c r="B8077" s="17">
        <f>YEAR(Таблица1[[#This Row],[datetime]])</f>
        <v>2012</v>
      </c>
      <c r="C8077" s="17">
        <f>MONTH(Таблица1[[#This Row],[datetime]])</f>
        <v>11</v>
      </c>
      <c r="D8077" s="17">
        <f>DAY(Таблица1[[#This Row],[datetime]])</f>
        <v>6</v>
      </c>
      <c r="E8077" s="17">
        <f>WEEKDAY(Таблица1[[#This Row],[datetime]])</f>
        <v>3</v>
      </c>
      <c r="F8077" s="17">
        <f>HOUR(Таблица1[[#This Row],[datetime]])</f>
        <v>13</v>
      </c>
      <c r="G8077">
        <v>4</v>
      </c>
      <c r="H8077">
        <v>0</v>
      </c>
      <c r="I8077">
        <v>1</v>
      </c>
      <c r="J8077">
        <v>1</v>
      </c>
      <c r="K8077">
        <v>13.94</v>
      </c>
      <c r="L8077">
        <v>16.664999999999999</v>
      </c>
      <c r="M8077">
        <v>46</v>
      </c>
      <c r="N8077">
        <v>8.9981000000000009</v>
      </c>
      <c r="O8077">
        <v>46</v>
      </c>
      <c r="P8077">
        <v>232</v>
      </c>
      <c r="Q8077">
        <v>278</v>
      </c>
      <c r="R8077">
        <v>8076</v>
      </c>
    </row>
    <row r="8078" spans="1:18" x14ac:dyDescent="0.2">
      <c r="A8078" s="1">
        <v>41229.541666666664</v>
      </c>
      <c r="B8078" s="17">
        <f>YEAR(Таблица1[[#This Row],[datetime]])</f>
        <v>2012</v>
      </c>
      <c r="C8078" s="17">
        <f>MONTH(Таблица1[[#This Row],[datetime]])</f>
        <v>11</v>
      </c>
      <c r="D8078" s="17">
        <f>DAY(Таблица1[[#This Row],[datetime]])</f>
        <v>16</v>
      </c>
      <c r="E8078" s="17">
        <f>WEEKDAY(Таблица1[[#This Row],[datetime]])</f>
        <v>6</v>
      </c>
      <c r="F8078" s="17">
        <f>HOUR(Таблица1[[#This Row],[datetime]])</f>
        <v>13</v>
      </c>
      <c r="G8078">
        <v>4</v>
      </c>
      <c r="H8078">
        <v>0</v>
      </c>
      <c r="I8078">
        <v>1</v>
      </c>
      <c r="J8078">
        <v>1</v>
      </c>
      <c r="K8078">
        <v>17.22</v>
      </c>
      <c r="L8078">
        <v>21.21</v>
      </c>
      <c r="M8078">
        <v>38</v>
      </c>
      <c r="N8078">
        <v>12.997999999999999</v>
      </c>
      <c r="O8078">
        <v>52</v>
      </c>
      <c r="P8078">
        <v>226</v>
      </c>
      <c r="Q8078">
        <v>278</v>
      </c>
      <c r="R8078">
        <v>8077</v>
      </c>
    </row>
    <row r="8079" spans="1:18" x14ac:dyDescent="0.2">
      <c r="A8079" s="1">
        <v>41232.375</v>
      </c>
      <c r="B8079" s="17">
        <f>YEAR(Таблица1[[#This Row],[datetime]])</f>
        <v>2012</v>
      </c>
      <c r="C8079" s="17">
        <f>MONTH(Таблица1[[#This Row],[datetime]])</f>
        <v>11</v>
      </c>
      <c r="D8079" s="17">
        <f>DAY(Таблица1[[#This Row],[datetime]])</f>
        <v>19</v>
      </c>
      <c r="E8079" s="17">
        <f>WEEKDAY(Таблица1[[#This Row],[datetime]])</f>
        <v>2</v>
      </c>
      <c r="F8079" s="17">
        <f>HOUR(Таблица1[[#This Row],[datetime]])</f>
        <v>9</v>
      </c>
      <c r="G8079">
        <v>4</v>
      </c>
      <c r="H8079">
        <v>0</v>
      </c>
      <c r="I8079">
        <v>1</v>
      </c>
      <c r="J8079">
        <v>2</v>
      </c>
      <c r="K8079">
        <v>14.76</v>
      </c>
      <c r="L8079">
        <v>16.664999999999999</v>
      </c>
      <c r="M8079">
        <v>66</v>
      </c>
      <c r="N8079">
        <v>16.997900000000001</v>
      </c>
      <c r="O8079">
        <v>18</v>
      </c>
      <c r="P8079">
        <v>260</v>
      </c>
      <c r="Q8079">
        <v>278</v>
      </c>
      <c r="R8079">
        <v>8078</v>
      </c>
    </row>
    <row r="8080" spans="1:18" x14ac:dyDescent="0.2">
      <c r="A8080" s="1">
        <v>40677.458333333336</v>
      </c>
      <c r="B8080" s="17">
        <f>YEAR(Таблица1[[#This Row],[datetime]])</f>
        <v>2011</v>
      </c>
      <c r="C8080" s="17">
        <f>MONTH(Таблица1[[#This Row],[datetime]])</f>
        <v>5</v>
      </c>
      <c r="D8080" s="17">
        <f>DAY(Таблица1[[#This Row],[datetime]])</f>
        <v>14</v>
      </c>
      <c r="E8080" s="17">
        <f>WEEKDAY(Таблица1[[#This Row],[datetime]])</f>
        <v>7</v>
      </c>
      <c r="F8080" s="17">
        <f>HOUR(Таблица1[[#This Row],[datetime]])</f>
        <v>11</v>
      </c>
      <c r="G8080">
        <v>2</v>
      </c>
      <c r="H8080">
        <v>0</v>
      </c>
      <c r="I8080">
        <v>0</v>
      </c>
      <c r="J8080">
        <v>2</v>
      </c>
      <c r="K8080">
        <v>21.32</v>
      </c>
      <c r="L8080">
        <v>25</v>
      </c>
      <c r="M8080">
        <v>94</v>
      </c>
      <c r="N8080">
        <v>8.9981000000000009</v>
      </c>
      <c r="O8080">
        <v>72</v>
      </c>
      <c r="P8080">
        <v>207</v>
      </c>
      <c r="Q8080">
        <v>279</v>
      </c>
      <c r="R8080">
        <v>8079</v>
      </c>
    </row>
    <row r="8081" spans="1:18" x14ac:dyDescent="0.2">
      <c r="A8081" s="1">
        <v>40677.5</v>
      </c>
      <c r="B8081" s="17">
        <f>YEAR(Таблица1[[#This Row],[datetime]])</f>
        <v>2011</v>
      </c>
      <c r="C8081" s="17">
        <f>MONTH(Таблица1[[#This Row],[datetime]])</f>
        <v>5</v>
      </c>
      <c r="D8081" s="17">
        <f>DAY(Таблица1[[#This Row],[datetime]])</f>
        <v>14</v>
      </c>
      <c r="E8081" s="17">
        <f>WEEKDAY(Таблица1[[#This Row],[datetime]])</f>
        <v>7</v>
      </c>
      <c r="F8081" s="17">
        <f>HOUR(Таблица1[[#This Row],[datetime]])</f>
        <v>12</v>
      </c>
      <c r="G8081">
        <v>2</v>
      </c>
      <c r="H8081">
        <v>0</v>
      </c>
      <c r="I8081">
        <v>0</v>
      </c>
      <c r="J8081">
        <v>3</v>
      </c>
      <c r="K8081">
        <v>21.32</v>
      </c>
      <c r="L8081">
        <v>25</v>
      </c>
      <c r="M8081">
        <v>100</v>
      </c>
      <c r="N8081">
        <v>6.0031999999999996</v>
      </c>
      <c r="O8081">
        <v>75</v>
      </c>
      <c r="P8081">
        <v>204</v>
      </c>
      <c r="Q8081">
        <v>279</v>
      </c>
      <c r="R8081">
        <v>8080</v>
      </c>
    </row>
    <row r="8082" spans="1:18" x14ac:dyDescent="0.2">
      <c r="A8082" s="1">
        <v>40699.833333333336</v>
      </c>
      <c r="B8082" s="17">
        <f>YEAR(Таблица1[[#This Row],[datetime]])</f>
        <v>2011</v>
      </c>
      <c r="C8082" s="17">
        <f>MONTH(Таблица1[[#This Row],[datetime]])</f>
        <v>6</v>
      </c>
      <c r="D8082" s="17">
        <f>DAY(Таблица1[[#This Row],[datetime]])</f>
        <v>5</v>
      </c>
      <c r="E8082" s="17">
        <f>WEEKDAY(Таблица1[[#This Row],[datetime]])</f>
        <v>1</v>
      </c>
      <c r="F8082" s="17">
        <f>HOUR(Таблица1[[#This Row],[datetime]])</f>
        <v>20</v>
      </c>
      <c r="G8082">
        <v>2</v>
      </c>
      <c r="H8082">
        <v>0</v>
      </c>
      <c r="I8082">
        <v>0</v>
      </c>
      <c r="J8082">
        <v>1</v>
      </c>
      <c r="K8082">
        <v>27.06</v>
      </c>
      <c r="L8082">
        <v>31.06</v>
      </c>
      <c r="M8082">
        <v>69</v>
      </c>
      <c r="N8082">
        <v>12.997999999999999</v>
      </c>
      <c r="O8082">
        <v>84</v>
      </c>
      <c r="P8082">
        <v>195</v>
      </c>
      <c r="Q8082">
        <v>279</v>
      </c>
      <c r="R8082">
        <v>8081</v>
      </c>
    </row>
    <row r="8083" spans="1:18" x14ac:dyDescent="0.2">
      <c r="A8083" s="1">
        <v>40788.541666666664</v>
      </c>
      <c r="B8083" s="17">
        <f>YEAR(Таблица1[[#This Row],[datetime]])</f>
        <v>2011</v>
      </c>
      <c r="C8083" s="17">
        <f>MONTH(Таблица1[[#This Row],[datetime]])</f>
        <v>9</v>
      </c>
      <c r="D8083" s="17">
        <f>DAY(Таблица1[[#This Row],[datetime]])</f>
        <v>2</v>
      </c>
      <c r="E8083" s="17">
        <f>WEEKDAY(Таблица1[[#This Row],[datetime]])</f>
        <v>6</v>
      </c>
      <c r="F8083" s="17">
        <f>HOUR(Таблица1[[#This Row],[datetime]])</f>
        <v>13</v>
      </c>
      <c r="G8083">
        <v>3</v>
      </c>
      <c r="H8083">
        <v>0</v>
      </c>
      <c r="I8083">
        <v>1</v>
      </c>
      <c r="J8083">
        <v>2</v>
      </c>
      <c r="K8083">
        <v>27.88</v>
      </c>
      <c r="L8083">
        <v>31.82</v>
      </c>
      <c r="M8083">
        <v>65</v>
      </c>
      <c r="N8083">
        <v>8.9981000000000009</v>
      </c>
      <c r="O8083">
        <v>72</v>
      </c>
      <c r="P8083">
        <v>207</v>
      </c>
      <c r="Q8083">
        <v>279</v>
      </c>
      <c r="R8083">
        <v>8082</v>
      </c>
    </row>
    <row r="8084" spans="1:18" x14ac:dyDescent="0.2">
      <c r="A8084" s="1">
        <v>41046.458333333336</v>
      </c>
      <c r="B8084" s="17">
        <f>YEAR(Таблица1[[#This Row],[datetime]])</f>
        <v>2012</v>
      </c>
      <c r="C8084" s="17">
        <f>MONTH(Таблица1[[#This Row],[datetime]])</f>
        <v>5</v>
      </c>
      <c r="D8084" s="17">
        <f>DAY(Таблица1[[#This Row],[datetime]])</f>
        <v>17</v>
      </c>
      <c r="E8084" s="17">
        <f>WEEKDAY(Таблица1[[#This Row],[datetime]])</f>
        <v>5</v>
      </c>
      <c r="F8084" s="17">
        <f>HOUR(Таблица1[[#This Row],[datetime]])</f>
        <v>11</v>
      </c>
      <c r="G8084">
        <v>2</v>
      </c>
      <c r="H8084">
        <v>0</v>
      </c>
      <c r="I8084">
        <v>1</v>
      </c>
      <c r="J8084">
        <v>1</v>
      </c>
      <c r="K8084">
        <v>23.78</v>
      </c>
      <c r="L8084">
        <v>27.274999999999999</v>
      </c>
      <c r="M8084">
        <v>49</v>
      </c>
      <c r="N8084">
        <v>15.001300000000001</v>
      </c>
      <c r="O8084">
        <v>77</v>
      </c>
      <c r="P8084">
        <v>202</v>
      </c>
      <c r="Q8084">
        <v>279</v>
      </c>
      <c r="R8084">
        <v>8083</v>
      </c>
    </row>
    <row r="8085" spans="1:18" x14ac:dyDescent="0.2">
      <c r="A8085" s="1">
        <v>41097.708333333336</v>
      </c>
      <c r="B8085" s="17">
        <f>YEAR(Таблица1[[#This Row],[datetime]])</f>
        <v>2012</v>
      </c>
      <c r="C8085" s="17">
        <f>MONTH(Таблица1[[#This Row],[datetime]])</f>
        <v>7</v>
      </c>
      <c r="D8085" s="17">
        <f>DAY(Таблица1[[#This Row],[datetime]])</f>
        <v>7</v>
      </c>
      <c r="E8085" s="17">
        <f>WEEKDAY(Таблица1[[#This Row],[datetime]])</f>
        <v>7</v>
      </c>
      <c r="F8085" s="17">
        <f>HOUR(Таблица1[[#This Row],[datetime]])</f>
        <v>17</v>
      </c>
      <c r="G8085">
        <v>3</v>
      </c>
      <c r="H8085">
        <v>0</v>
      </c>
      <c r="I8085">
        <v>0</v>
      </c>
      <c r="J8085">
        <v>1</v>
      </c>
      <c r="K8085">
        <v>39.36</v>
      </c>
      <c r="L8085">
        <v>42.424999999999997</v>
      </c>
      <c r="M8085">
        <v>26</v>
      </c>
      <c r="N8085">
        <v>8.9981000000000009</v>
      </c>
      <c r="O8085">
        <v>103</v>
      </c>
      <c r="P8085">
        <v>176</v>
      </c>
      <c r="Q8085">
        <v>279</v>
      </c>
      <c r="R8085">
        <v>8084</v>
      </c>
    </row>
    <row r="8086" spans="1:18" x14ac:dyDescent="0.2">
      <c r="A8086" s="1">
        <v>41167.916666666664</v>
      </c>
      <c r="B8086" s="17">
        <f>YEAR(Таблица1[[#This Row],[datetime]])</f>
        <v>2012</v>
      </c>
      <c r="C8086" s="17">
        <f>MONTH(Таблица1[[#This Row],[datetime]])</f>
        <v>9</v>
      </c>
      <c r="D8086" s="17">
        <f>DAY(Таблица1[[#This Row],[datetime]])</f>
        <v>15</v>
      </c>
      <c r="E8086" s="17">
        <f>WEEKDAY(Таблица1[[#This Row],[datetime]])</f>
        <v>7</v>
      </c>
      <c r="F8086" s="17">
        <f>HOUR(Таблица1[[#This Row],[datetime]])</f>
        <v>22</v>
      </c>
      <c r="G8086">
        <v>3</v>
      </c>
      <c r="H8086">
        <v>0</v>
      </c>
      <c r="I8086">
        <v>0</v>
      </c>
      <c r="J8086">
        <v>1</v>
      </c>
      <c r="K8086">
        <v>22.96</v>
      </c>
      <c r="L8086">
        <v>26.515000000000001</v>
      </c>
      <c r="M8086">
        <v>52</v>
      </c>
      <c r="N8086">
        <v>0</v>
      </c>
      <c r="O8086">
        <v>82</v>
      </c>
      <c r="P8086">
        <v>197</v>
      </c>
      <c r="Q8086">
        <v>279</v>
      </c>
      <c r="R8086">
        <v>8085</v>
      </c>
    </row>
    <row r="8087" spans="1:18" x14ac:dyDescent="0.2">
      <c r="A8087" s="1">
        <v>41185.541666666664</v>
      </c>
      <c r="B8087" s="17">
        <f>YEAR(Таблица1[[#This Row],[datetime]])</f>
        <v>2012</v>
      </c>
      <c r="C8087" s="17">
        <f>MONTH(Таблица1[[#This Row],[datetime]])</f>
        <v>10</v>
      </c>
      <c r="D8087" s="17">
        <f>DAY(Таблица1[[#This Row],[datetime]])</f>
        <v>3</v>
      </c>
      <c r="E8087" s="17">
        <f>WEEKDAY(Таблица1[[#This Row],[datetime]])</f>
        <v>4</v>
      </c>
      <c r="F8087" s="17">
        <f>HOUR(Таблица1[[#This Row],[datetime]])</f>
        <v>13</v>
      </c>
      <c r="G8087">
        <v>4</v>
      </c>
      <c r="H8087">
        <v>0</v>
      </c>
      <c r="I8087">
        <v>1</v>
      </c>
      <c r="J8087">
        <v>2</v>
      </c>
      <c r="K8087">
        <v>28.7</v>
      </c>
      <c r="L8087">
        <v>33.335000000000001</v>
      </c>
      <c r="M8087">
        <v>74</v>
      </c>
      <c r="N8087">
        <v>7.0015000000000001</v>
      </c>
      <c r="O8087">
        <v>55</v>
      </c>
      <c r="P8087">
        <v>224</v>
      </c>
      <c r="Q8087">
        <v>279</v>
      </c>
      <c r="R8087">
        <v>8086</v>
      </c>
    </row>
    <row r="8088" spans="1:18" x14ac:dyDescent="0.2">
      <c r="A8088" s="1">
        <v>40620.333333333336</v>
      </c>
      <c r="B8088" s="17">
        <f>YEAR(Таблица1[[#This Row],[datetime]])</f>
        <v>2011</v>
      </c>
      <c r="C8088" s="17">
        <f>MONTH(Таблица1[[#This Row],[datetime]])</f>
        <v>3</v>
      </c>
      <c r="D8088" s="17">
        <f>DAY(Таблица1[[#This Row],[datetime]])</f>
        <v>18</v>
      </c>
      <c r="E8088" s="17">
        <f>WEEKDAY(Таблица1[[#This Row],[datetime]])</f>
        <v>6</v>
      </c>
      <c r="F8088" s="17">
        <f>HOUR(Таблица1[[#This Row],[datetime]])</f>
        <v>8</v>
      </c>
      <c r="G8088">
        <v>1</v>
      </c>
      <c r="H8088">
        <v>0</v>
      </c>
      <c r="I8088">
        <v>1</v>
      </c>
      <c r="J8088">
        <v>1</v>
      </c>
      <c r="K8088">
        <v>17.22</v>
      </c>
      <c r="L8088">
        <v>21.21</v>
      </c>
      <c r="M8088">
        <v>67</v>
      </c>
      <c r="N8088">
        <v>16.997900000000001</v>
      </c>
      <c r="O8088">
        <v>24</v>
      </c>
      <c r="P8088">
        <v>256</v>
      </c>
      <c r="Q8088">
        <v>280</v>
      </c>
      <c r="R8088">
        <v>8087</v>
      </c>
    </row>
    <row r="8089" spans="1:18" x14ac:dyDescent="0.2">
      <c r="A8089" s="1">
        <v>40702.833333333336</v>
      </c>
      <c r="B8089" s="17">
        <f>YEAR(Таблица1[[#This Row],[datetime]])</f>
        <v>2011</v>
      </c>
      <c r="C8089" s="17">
        <f>MONTH(Таблица1[[#This Row],[datetime]])</f>
        <v>6</v>
      </c>
      <c r="D8089" s="17">
        <f>DAY(Таблица1[[#This Row],[datetime]])</f>
        <v>8</v>
      </c>
      <c r="E8089" s="17">
        <f>WEEKDAY(Таблица1[[#This Row],[datetime]])</f>
        <v>4</v>
      </c>
      <c r="F8089" s="17">
        <f>HOUR(Таблица1[[#This Row],[datetime]])</f>
        <v>20</v>
      </c>
      <c r="G8089">
        <v>2</v>
      </c>
      <c r="H8089">
        <v>0</v>
      </c>
      <c r="I8089">
        <v>1</v>
      </c>
      <c r="J8089">
        <v>1</v>
      </c>
      <c r="K8089">
        <v>32.799999999999997</v>
      </c>
      <c r="L8089">
        <v>39.395000000000003</v>
      </c>
      <c r="M8089">
        <v>63</v>
      </c>
      <c r="N8089">
        <v>8.9981000000000009</v>
      </c>
      <c r="O8089">
        <v>55</v>
      </c>
      <c r="P8089">
        <v>225</v>
      </c>
      <c r="Q8089">
        <v>280</v>
      </c>
      <c r="R8089">
        <v>8088</v>
      </c>
    </row>
    <row r="8090" spans="1:18" x14ac:dyDescent="0.2">
      <c r="A8090" s="1">
        <v>40728.416666666664</v>
      </c>
      <c r="B8090" s="17">
        <f>YEAR(Таблица1[[#This Row],[datetime]])</f>
        <v>2011</v>
      </c>
      <c r="C8090" s="17">
        <f>MONTH(Таблица1[[#This Row],[datetime]])</f>
        <v>7</v>
      </c>
      <c r="D8090" s="17">
        <f>DAY(Таблица1[[#This Row],[datetime]])</f>
        <v>4</v>
      </c>
      <c r="E8090" s="17">
        <f>WEEKDAY(Таблица1[[#This Row],[datetime]])</f>
        <v>2</v>
      </c>
      <c r="F8090" s="17">
        <f>HOUR(Таблица1[[#This Row],[datetime]])</f>
        <v>10</v>
      </c>
      <c r="G8090">
        <v>3</v>
      </c>
      <c r="H8090">
        <v>1</v>
      </c>
      <c r="I8090">
        <v>0</v>
      </c>
      <c r="J8090">
        <v>2</v>
      </c>
      <c r="K8090">
        <v>31.16</v>
      </c>
      <c r="L8090">
        <v>34.85</v>
      </c>
      <c r="M8090">
        <v>55</v>
      </c>
      <c r="N8090">
        <v>6.0031999999999996</v>
      </c>
      <c r="O8090">
        <v>166</v>
      </c>
      <c r="P8090">
        <v>114</v>
      </c>
      <c r="Q8090">
        <v>280</v>
      </c>
      <c r="R8090">
        <v>8089</v>
      </c>
    </row>
    <row r="8091" spans="1:18" x14ac:dyDescent="0.2">
      <c r="A8091" s="1">
        <v>40771.833333333336</v>
      </c>
      <c r="B8091" s="17">
        <f>YEAR(Таблица1[[#This Row],[datetime]])</f>
        <v>2011</v>
      </c>
      <c r="C8091" s="17">
        <f>MONTH(Таблица1[[#This Row],[datetime]])</f>
        <v>8</v>
      </c>
      <c r="D8091" s="17">
        <f>DAY(Таблица1[[#This Row],[datetime]])</f>
        <v>16</v>
      </c>
      <c r="E8091" s="17">
        <f>WEEKDAY(Таблица1[[#This Row],[datetime]])</f>
        <v>3</v>
      </c>
      <c r="F8091" s="17">
        <f>HOUR(Таблица1[[#This Row],[datetime]])</f>
        <v>20</v>
      </c>
      <c r="G8091">
        <v>3</v>
      </c>
      <c r="H8091">
        <v>0</v>
      </c>
      <c r="I8091">
        <v>1</v>
      </c>
      <c r="J8091">
        <v>1</v>
      </c>
      <c r="K8091">
        <v>30.34</v>
      </c>
      <c r="L8091">
        <v>33.335000000000001</v>
      </c>
      <c r="M8091">
        <v>51</v>
      </c>
      <c r="N8091">
        <v>0</v>
      </c>
      <c r="O8091">
        <v>48</v>
      </c>
      <c r="P8091">
        <v>232</v>
      </c>
      <c r="Q8091">
        <v>280</v>
      </c>
      <c r="R8091">
        <v>8090</v>
      </c>
    </row>
    <row r="8092" spans="1:18" x14ac:dyDescent="0.2">
      <c r="A8092" s="1">
        <v>40772.833333333336</v>
      </c>
      <c r="B8092" s="17">
        <f>YEAR(Таблица1[[#This Row],[datetime]])</f>
        <v>2011</v>
      </c>
      <c r="C8092" s="17">
        <f>MONTH(Таблица1[[#This Row],[datetime]])</f>
        <v>8</v>
      </c>
      <c r="D8092" s="17">
        <f>DAY(Таблица1[[#This Row],[datetime]])</f>
        <v>17</v>
      </c>
      <c r="E8092" s="17">
        <f>WEEKDAY(Таблица1[[#This Row],[datetime]])</f>
        <v>4</v>
      </c>
      <c r="F8092" s="17">
        <f>HOUR(Таблица1[[#This Row],[datetime]])</f>
        <v>20</v>
      </c>
      <c r="G8092">
        <v>3</v>
      </c>
      <c r="H8092">
        <v>0</v>
      </c>
      <c r="I8092">
        <v>1</v>
      </c>
      <c r="J8092">
        <v>1</v>
      </c>
      <c r="K8092">
        <v>30.34</v>
      </c>
      <c r="L8092">
        <v>34.090000000000003</v>
      </c>
      <c r="M8092">
        <v>58</v>
      </c>
      <c r="N8092">
        <v>16.997900000000001</v>
      </c>
      <c r="O8092">
        <v>37</v>
      </c>
      <c r="P8092">
        <v>243</v>
      </c>
      <c r="Q8092">
        <v>280</v>
      </c>
      <c r="R8092">
        <v>8091</v>
      </c>
    </row>
    <row r="8093" spans="1:18" x14ac:dyDescent="0.2">
      <c r="A8093" s="1">
        <v>40787.833333333336</v>
      </c>
      <c r="B8093" s="17">
        <f>YEAR(Таблица1[[#This Row],[datetime]])</f>
        <v>2011</v>
      </c>
      <c r="C8093" s="17">
        <f>MONTH(Таблица1[[#This Row],[datetime]])</f>
        <v>9</v>
      </c>
      <c r="D8093" s="17">
        <f>DAY(Таблица1[[#This Row],[datetime]])</f>
        <v>1</v>
      </c>
      <c r="E8093" s="17">
        <f>WEEKDAY(Таблица1[[#This Row],[datetime]])</f>
        <v>5</v>
      </c>
      <c r="F8093" s="17">
        <f>HOUR(Таблица1[[#This Row],[datetime]])</f>
        <v>20</v>
      </c>
      <c r="G8093">
        <v>3</v>
      </c>
      <c r="H8093">
        <v>0</v>
      </c>
      <c r="I8093">
        <v>1</v>
      </c>
      <c r="J8093">
        <v>1</v>
      </c>
      <c r="K8093">
        <v>27.06</v>
      </c>
      <c r="L8093">
        <v>31.06</v>
      </c>
      <c r="M8093">
        <v>61</v>
      </c>
      <c r="N8093">
        <v>15.001300000000001</v>
      </c>
      <c r="O8093">
        <v>33</v>
      </c>
      <c r="P8093">
        <v>247</v>
      </c>
      <c r="Q8093">
        <v>280</v>
      </c>
      <c r="R8093">
        <v>8092</v>
      </c>
    </row>
    <row r="8094" spans="1:18" x14ac:dyDescent="0.2">
      <c r="A8094" s="1">
        <v>40892.375</v>
      </c>
      <c r="B8094" s="17">
        <f>YEAR(Таблица1[[#This Row],[datetime]])</f>
        <v>2011</v>
      </c>
      <c r="C8094" s="17">
        <f>MONTH(Таблица1[[#This Row],[datetime]])</f>
        <v>12</v>
      </c>
      <c r="D8094" s="17">
        <f>DAY(Таблица1[[#This Row],[datetime]])</f>
        <v>15</v>
      </c>
      <c r="E8094" s="17">
        <f>WEEKDAY(Таблица1[[#This Row],[datetime]])</f>
        <v>5</v>
      </c>
      <c r="F8094" s="17">
        <f>HOUR(Таблица1[[#This Row],[datetime]])</f>
        <v>9</v>
      </c>
      <c r="G8094">
        <v>4</v>
      </c>
      <c r="H8094">
        <v>0</v>
      </c>
      <c r="I8094">
        <v>1</v>
      </c>
      <c r="J8094">
        <v>2</v>
      </c>
      <c r="K8094">
        <v>14.76</v>
      </c>
      <c r="L8094">
        <v>16.664999999999999</v>
      </c>
      <c r="M8094">
        <v>62</v>
      </c>
      <c r="N8094">
        <v>19.001200000000001</v>
      </c>
      <c r="O8094">
        <v>6</v>
      </c>
      <c r="P8094">
        <v>274</v>
      </c>
      <c r="Q8094">
        <v>280</v>
      </c>
      <c r="R8094">
        <v>8093</v>
      </c>
    </row>
    <row r="8095" spans="1:18" x14ac:dyDescent="0.2">
      <c r="A8095" s="1">
        <v>40953.291666666664</v>
      </c>
      <c r="B8095" s="17">
        <f>YEAR(Таблица1[[#This Row],[datetime]])</f>
        <v>2012</v>
      </c>
      <c r="C8095" s="17">
        <f>MONTH(Таблица1[[#This Row],[datetime]])</f>
        <v>2</v>
      </c>
      <c r="D8095" s="17">
        <f>DAY(Таблица1[[#This Row],[datetime]])</f>
        <v>14</v>
      </c>
      <c r="E8095" s="17">
        <f>WEEKDAY(Таблица1[[#This Row],[datetime]])</f>
        <v>3</v>
      </c>
      <c r="F8095" s="17">
        <f>HOUR(Таблица1[[#This Row],[datetime]])</f>
        <v>7</v>
      </c>
      <c r="G8095">
        <v>1</v>
      </c>
      <c r="H8095">
        <v>0</v>
      </c>
      <c r="I8095">
        <v>1</v>
      </c>
      <c r="J8095">
        <v>2</v>
      </c>
      <c r="K8095">
        <v>9.84</v>
      </c>
      <c r="L8095">
        <v>12.88</v>
      </c>
      <c r="M8095">
        <v>60</v>
      </c>
      <c r="N8095">
        <v>6.0031999999999996</v>
      </c>
      <c r="O8095">
        <v>4</v>
      </c>
      <c r="P8095">
        <v>276</v>
      </c>
      <c r="Q8095">
        <v>280</v>
      </c>
      <c r="R8095">
        <v>8094</v>
      </c>
    </row>
    <row r="8096" spans="1:18" x14ac:dyDescent="0.2">
      <c r="A8096" s="1">
        <v>41008.5</v>
      </c>
      <c r="B8096" s="17">
        <f>YEAR(Таблица1[[#This Row],[datetime]])</f>
        <v>2012</v>
      </c>
      <c r="C8096" s="17">
        <f>MONTH(Таблица1[[#This Row],[datetime]])</f>
        <v>4</v>
      </c>
      <c r="D8096" s="17">
        <f>DAY(Таблица1[[#This Row],[datetime]])</f>
        <v>9</v>
      </c>
      <c r="E8096" s="17">
        <f>WEEKDAY(Таблица1[[#This Row],[datetime]])</f>
        <v>2</v>
      </c>
      <c r="F8096" s="17">
        <f>HOUR(Таблица1[[#This Row],[datetime]])</f>
        <v>12</v>
      </c>
      <c r="G8096">
        <v>2</v>
      </c>
      <c r="H8096">
        <v>0</v>
      </c>
      <c r="I8096">
        <v>1</v>
      </c>
      <c r="J8096">
        <v>1</v>
      </c>
      <c r="K8096">
        <v>22.14</v>
      </c>
      <c r="L8096">
        <v>25.76</v>
      </c>
      <c r="M8096">
        <v>28</v>
      </c>
      <c r="N8096">
        <v>47.998800000000003</v>
      </c>
      <c r="O8096">
        <v>94</v>
      </c>
      <c r="P8096">
        <v>186</v>
      </c>
      <c r="Q8096">
        <v>280</v>
      </c>
      <c r="R8096">
        <v>8095</v>
      </c>
    </row>
    <row r="8097" spans="1:18" x14ac:dyDescent="0.2">
      <c r="A8097" s="1">
        <v>41011.833333333336</v>
      </c>
      <c r="B8097" s="17">
        <f>YEAR(Таблица1[[#This Row],[datetime]])</f>
        <v>2012</v>
      </c>
      <c r="C8097" s="17">
        <f>MONTH(Таблица1[[#This Row],[datetime]])</f>
        <v>4</v>
      </c>
      <c r="D8097" s="17">
        <f>DAY(Таблица1[[#This Row],[datetime]])</f>
        <v>12</v>
      </c>
      <c r="E8097" s="17">
        <f>WEEKDAY(Таблица1[[#This Row],[datetime]])</f>
        <v>5</v>
      </c>
      <c r="F8097" s="17">
        <f>HOUR(Таблица1[[#This Row],[datetime]])</f>
        <v>20</v>
      </c>
      <c r="G8097">
        <v>2</v>
      </c>
      <c r="H8097">
        <v>0</v>
      </c>
      <c r="I8097">
        <v>1</v>
      </c>
      <c r="J8097">
        <v>1</v>
      </c>
      <c r="K8097">
        <v>18.04</v>
      </c>
      <c r="L8097">
        <v>21.97</v>
      </c>
      <c r="M8097">
        <v>33</v>
      </c>
      <c r="N8097">
        <v>16.997900000000001</v>
      </c>
      <c r="O8097">
        <v>26</v>
      </c>
      <c r="P8097">
        <v>254</v>
      </c>
      <c r="Q8097">
        <v>280</v>
      </c>
      <c r="R8097">
        <v>8096</v>
      </c>
    </row>
    <row r="8098" spans="1:18" x14ac:dyDescent="0.2">
      <c r="A8098" s="1">
        <v>41038.5</v>
      </c>
      <c r="B8098" s="17">
        <f>YEAR(Таблица1[[#This Row],[datetime]])</f>
        <v>2012</v>
      </c>
      <c r="C8098" s="17">
        <f>MONTH(Таблица1[[#This Row],[datetime]])</f>
        <v>5</v>
      </c>
      <c r="D8098" s="17">
        <f>DAY(Таблица1[[#This Row],[datetime]])</f>
        <v>9</v>
      </c>
      <c r="E8098" s="17">
        <f>WEEKDAY(Таблица1[[#This Row],[datetime]])</f>
        <v>4</v>
      </c>
      <c r="F8098" s="17">
        <f>HOUR(Таблица1[[#This Row],[datetime]])</f>
        <v>12</v>
      </c>
      <c r="G8098">
        <v>2</v>
      </c>
      <c r="H8098">
        <v>0</v>
      </c>
      <c r="I8098">
        <v>1</v>
      </c>
      <c r="J8098">
        <v>2</v>
      </c>
      <c r="K8098">
        <v>25.42</v>
      </c>
      <c r="L8098">
        <v>31.06</v>
      </c>
      <c r="M8098">
        <v>57</v>
      </c>
      <c r="N8098">
        <v>15.001300000000001</v>
      </c>
      <c r="O8098">
        <v>58</v>
      </c>
      <c r="P8098">
        <v>222</v>
      </c>
      <c r="Q8098">
        <v>280</v>
      </c>
      <c r="R8098">
        <v>8097</v>
      </c>
    </row>
    <row r="8099" spans="1:18" x14ac:dyDescent="0.2">
      <c r="A8099" s="1">
        <v>41076.916666666664</v>
      </c>
      <c r="B8099" s="17">
        <f>YEAR(Таблица1[[#This Row],[datetime]])</f>
        <v>2012</v>
      </c>
      <c r="C8099" s="17">
        <f>MONTH(Таблица1[[#This Row],[datetime]])</f>
        <v>6</v>
      </c>
      <c r="D8099" s="17">
        <f>DAY(Таблица1[[#This Row],[datetime]])</f>
        <v>16</v>
      </c>
      <c r="E8099" s="17">
        <f>WEEKDAY(Таблица1[[#This Row],[datetime]])</f>
        <v>7</v>
      </c>
      <c r="F8099" s="17">
        <f>HOUR(Таблица1[[#This Row],[datetime]])</f>
        <v>22</v>
      </c>
      <c r="G8099">
        <v>2</v>
      </c>
      <c r="H8099">
        <v>0</v>
      </c>
      <c r="I8099">
        <v>0</v>
      </c>
      <c r="J8099">
        <v>1</v>
      </c>
      <c r="K8099">
        <v>25.42</v>
      </c>
      <c r="L8099">
        <v>31.06</v>
      </c>
      <c r="M8099">
        <v>53</v>
      </c>
      <c r="N8099">
        <v>19.999500000000001</v>
      </c>
      <c r="O8099">
        <v>91</v>
      </c>
      <c r="P8099">
        <v>189</v>
      </c>
      <c r="Q8099">
        <v>280</v>
      </c>
      <c r="R8099">
        <v>8098</v>
      </c>
    </row>
    <row r="8100" spans="1:18" x14ac:dyDescent="0.2">
      <c r="A8100" s="1">
        <v>41099.625</v>
      </c>
      <c r="B8100" s="17">
        <f>YEAR(Таблица1[[#This Row],[datetime]])</f>
        <v>2012</v>
      </c>
      <c r="C8100" s="17">
        <f>MONTH(Таблица1[[#This Row],[datetime]])</f>
        <v>7</v>
      </c>
      <c r="D8100" s="17">
        <f>DAY(Таблица1[[#This Row],[datetime]])</f>
        <v>9</v>
      </c>
      <c r="E8100" s="17">
        <f>WEEKDAY(Таблица1[[#This Row],[datetime]])</f>
        <v>2</v>
      </c>
      <c r="F8100" s="17">
        <f>HOUR(Таблица1[[#This Row],[datetime]])</f>
        <v>15</v>
      </c>
      <c r="G8100">
        <v>3</v>
      </c>
      <c r="H8100">
        <v>0</v>
      </c>
      <c r="I8100">
        <v>1</v>
      </c>
      <c r="J8100">
        <v>2</v>
      </c>
      <c r="K8100">
        <v>31.16</v>
      </c>
      <c r="L8100">
        <v>34.090000000000003</v>
      </c>
      <c r="M8100">
        <v>45</v>
      </c>
      <c r="N8100">
        <v>15.001300000000001</v>
      </c>
      <c r="O8100">
        <v>66</v>
      </c>
      <c r="P8100">
        <v>214</v>
      </c>
      <c r="Q8100">
        <v>280</v>
      </c>
      <c r="R8100">
        <v>8099</v>
      </c>
    </row>
    <row r="8101" spans="1:18" x14ac:dyDescent="0.2">
      <c r="A8101" s="1">
        <v>41100.541666666664</v>
      </c>
      <c r="B8101" s="17">
        <f>YEAR(Таблица1[[#This Row],[datetime]])</f>
        <v>2012</v>
      </c>
      <c r="C8101" s="17">
        <f>MONTH(Таблица1[[#This Row],[datetime]])</f>
        <v>7</v>
      </c>
      <c r="D8101" s="17">
        <f>DAY(Таблица1[[#This Row],[datetime]])</f>
        <v>10</v>
      </c>
      <c r="E8101" s="17">
        <f>WEEKDAY(Таблица1[[#This Row],[datetime]])</f>
        <v>3</v>
      </c>
      <c r="F8101" s="17">
        <f>HOUR(Таблица1[[#This Row],[datetime]])</f>
        <v>13</v>
      </c>
      <c r="G8101">
        <v>3</v>
      </c>
      <c r="H8101">
        <v>0</v>
      </c>
      <c r="I8101">
        <v>1</v>
      </c>
      <c r="J8101">
        <v>1</v>
      </c>
      <c r="K8101">
        <v>33.619999999999997</v>
      </c>
      <c r="L8101">
        <v>36.365000000000002</v>
      </c>
      <c r="M8101">
        <v>38</v>
      </c>
      <c r="N8101">
        <v>12.997999999999999</v>
      </c>
      <c r="O8101">
        <v>77</v>
      </c>
      <c r="P8101">
        <v>203</v>
      </c>
      <c r="Q8101">
        <v>280</v>
      </c>
      <c r="R8101">
        <v>8100</v>
      </c>
    </row>
    <row r="8102" spans="1:18" x14ac:dyDescent="0.2">
      <c r="A8102" s="1">
        <v>41122.541666666664</v>
      </c>
      <c r="B8102" s="17">
        <f>YEAR(Таблица1[[#This Row],[datetime]])</f>
        <v>2012</v>
      </c>
      <c r="C8102" s="17">
        <f>MONTH(Таблица1[[#This Row],[datetime]])</f>
        <v>8</v>
      </c>
      <c r="D8102" s="17">
        <f>DAY(Таблица1[[#This Row],[datetime]])</f>
        <v>1</v>
      </c>
      <c r="E8102" s="17">
        <f>WEEKDAY(Таблица1[[#This Row],[datetime]])</f>
        <v>4</v>
      </c>
      <c r="F8102" s="17">
        <f>HOUR(Таблица1[[#This Row],[datetime]])</f>
        <v>13</v>
      </c>
      <c r="G8102">
        <v>3</v>
      </c>
      <c r="H8102">
        <v>0</v>
      </c>
      <c r="I8102">
        <v>1</v>
      </c>
      <c r="J8102">
        <v>1</v>
      </c>
      <c r="K8102">
        <v>32.799999999999997</v>
      </c>
      <c r="L8102">
        <v>37.119999999999997</v>
      </c>
      <c r="M8102">
        <v>52</v>
      </c>
      <c r="N8102">
        <v>11.0014</v>
      </c>
      <c r="O8102">
        <v>59</v>
      </c>
      <c r="P8102">
        <v>221</v>
      </c>
      <c r="Q8102">
        <v>280</v>
      </c>
      <c r="R8102">
        <v>8101</v>
      </c>
    </row>
    <row r="8103" spans="1:18" x14ac:dyDescent="0.2">
      <c r="A8103" s="1">
        <v>41129.5</v>
      </c>
      <c r="B8103" s="17">
        <f>YEAR(Таблица1[[#This Row],[datetime]])</f>
        <v>2012</v>
      </c>
      <c r="C8103" s="17">
        <f>MONTH(Таблица1[[#This Row],[datetime]])</f>
        <v>8</v>
      </c>
      <c r="D8103" s="17">
        <f>DAY(Таблица1[[#This Row],[datetime]])</f>
        <v>8</v>
      </c>
      <c r="E8103" s="17">
        <f>WEEKDAY(Таблица1[[#This Row],[datetime]])</f>
        <v>4</v>
      </c>
      <c r="F8103" s="17">
        <f>HOUR(Таблица1[[#This Row],[datetime]])</f>
        <v>12</v>
      </c>
      <c r="G8103">
        <v>3</v>
      </c>
      <c r="H8103">
        <v>0</v>
      </c>
      <c r="I8103">
        <v>1</v>
      </c>
      <c r="J8103">
        <v>2</v>
      </c>
      <c r="K8103">
        <v>32.799999999999997</v>
      </c>
      <c r="L8103">
        <v>37.119999999999997</v>
      </c>
      <c r="M8103">
        <v>52</v>
      </c>
      <c r="N8103">
        <v>0</v>
      </c>
      <c r="O8103">
        <v>63</v>
      </c>
      <c r="P8103">
        <v>217</v>
      </c>
      <c r="Q8103">
        <v>280</v>
      </c>
      <c r="R8103">
        <v>8102</v>
      </c>
    </row>
    <row r="8104" spans="1:18" x14ac:dyDescent="0.2">
      <c r="A8104" s="1">
        <v>41166.458333333336</v>
      </c>
      <c r="B8104" s="17">
        <f>YEAR(Таблица1[[#This Row],[datetime]])</f>
        <v>2012</v>
      </c>
      <c r="C8104" s="17">
        <f>MONTH(Таблица1[[#This Row],[datetime]])</f>
        <v>9</v>
      </c>
      <c r="D8104" s="17">
        <f>DAY(Таблица1[[#This Row],[datetime]])</f>
        <v>14</v>
      </c>
      <c r="E8104" s="17">
        <f>WEEKDAY(Таблица1[[#This Row],[datetime]])</f>
        <v>6</v>
      </c>
      <c r="F8104" s="17">
        <f>HOUR(Таблица1[[#This Row],[datetime]])</f>
        <v>11</v>
      </c>
      <c r="G8104">
        <v>3</v>
      </c>
      <c r="H8104">
        <v>0</v>
      </c>
      <c r="I8104">
        <v>1</v>
      </c>
      <c r="J8104">
        <v>2</v>
      </c>
      <c r="K8104">
        <v>27.88</v>
      </c>
      <c r="L8104">
        <v>31.82</v>
      </c>
      <c r="M8104">
        <v>61</v>
      </c>
      <c r="N8104">
        <v>7.0015000000000001</v>
      </c>
      <c r="O8104">
        <v>84</v>
      </c>
      <c r="P8104">
        <v>196</v>
      </c>
      <c r="Q8104">
        <v>280</v>
      </c>
      <c r="R8104">
        <v>8103</v>
      </c>
    </row>
    <row r="8105" spans="1:18" x14ac:dyDescent="0.2">
      <c r="A8105" s="1">
        <v>41231.708333333336</v>
      </c>
      <c r="B8105" s="17">
        <f>YEAR(Таблица1[[#This Row],[datetime]])</f>
        <v>2012</v>
      </c>
      <c r="C8105" s="17">
        <f>MONTH(Таблица1[[#This Row],[datetime]])</f>
        <v>11</v>
      </c>
      <c r="D8105" s="17">
        <f>DAY(Таблица1[[#This Row],[datetime]])</f>
        <v>18</v>
      </c>
      <c r="E8105" s="17">
        <f>WEEKDAY(Таблица1[[#This Row],[datetime]])</f>
        <v>1</v>
      </c>
      <c r="F8105" s="17">
        <f>HOUR(Таблица1[[#This Row],[datetime]])</f>
        <v>17</v>
      </c>
      <c r="G8105">
        <v>4</v>
      </c>
      <c r="H8105">
        <v>0</v>
      </c>
      <c r="I8105">
        <v>0</v>
      </c>
      <c r="J8105">
        <v>2</v>
      </c>
      <c r="K8105">
        <v>15.58</v>
      </c>
      <c r="L8105">
        <v>19.695</v>
      </c>
      <c r="M8105">
        <v>66</v>
      </c>
      <c r="N8105">
        <v>16.997900000000001</v>
      </c>
      <c r="O8105">
        <v>48</v>
      </c>
      <c r="P8105">
        <v>232</v>
      </c>
      <c r="Q8105">
        <v>280</v>
      </c>
      <c r="R8105">
        <v>8104</v>
      </c>
    </row>
    <row r="8106" spans="1:18" x14ac:dyDescent="0.2">
      <c r="A8106" s="1">
        <v>41247.875</v>
      </c>
      <c r="B8106" s="17">
        <f>YEAR(Таблица1[[#This Row],[datetime]])</f>
        <v>2012</v>
      </c>
      <c r="C8106" s="17">
        <f>MONTH(Таблица1[[#This Row],[datetime]])</f>
        <v>12</v>
      </c>
      <c r="D8106" s="17">
        <f>DAY(Таблица1[[#This Row],[datetime]])</f>
        <v>4</v>
      </c>
      <c r="E8106" s="17">
        <f>WEEKDAY(Таблица1[[#This Row],[datetime]])</f>
        <v>3</v>
      </c>
      <c r="F8106" s="17">
        <f>HOUR(Таблица1[[#This Row],[datetime]])</f>
        <v>21</v>
      </c>
      <c r="G8106">
        <v>4</v>
      </c>
      <c r="H8106">
        <v>0</v>
      </c>
      <c r="I8106">
        <v>1</v>
      </c>
      <c r="J8106">
        <v>2</v>
      </c>
      <c r="K8106">
        <v>20.5</v>
      </c>
      <c r="L8106">
        <v>24.24</v>
      </c>
      <c r="M8106">
        <v>63</v>
      </c>
      <c r="N8106">
        <v>16.997900000000001</v>
      </c>
      <c r="O8106">
        <v>28</v>
      </c>
      <c r="P8106">
        <v>252</v>
      </c>
      <c r="Q8106">
        <v>280</v>
      </c>
      <c r="R8106">
        <v>8105</v>
      </c>
    </row>
    <row r="8107" spans="1:18" x14ac:dyDescent="0.2">
      <c r="A8107" s="1">
        <v>41256.625</v>
      </c>
      <c r="B8107" s="17">
        <f>YEAR(Таблица1[[#This Row],[datetime]])</f>
        <v>2012</v>
      </c>
      <c r="C8107" s="17">
        <f>MONTH(Таблица1[[#This Row],[datetime]])</f>
        <v>12</v>
      </c>
      <c r="D8107" s="17">
        <f>DAY(Таблица1[[#This Row],[datetime]])</f>
        <v>13</v>
      </c>
      <c r="E8107" s="17">
        <f>WEEKDAY(Таблица1[[#This Row],[datetime]])</f>
        <v>5</v>
      </c>
      <c r="F8107" s="17">
        <f>HOUR(Таблица1[[#This Row],[datetime]])</f>
        <v>15</v>
      </c>
      <c r="G8107">
        <v>4</v>
      </c>
      <c r="H8107">
        <v>0</v>
      </c>
      <c r="I8107">
        <v>1</v>
      </c>
      <c r="J8107">
        <v>1</v>
      </c>
      <c r="K8107">
        <v>14.76</v>
      </c>
      <c r="L8107">
        <v>17.425000000000001</v>
      </c>
      <c r="M8107">
        <v>34</v>
      </c>
      <c r="N8107">
        <v>8.9981000000000009</v>
      </c>
      <c r="O8107">
        <v>40</v>
      </c>
      <c r="P8107">
        <v>240</v>
      </c>
      <c r="Q8107">
        <v>280</v>
      </c>
      <c r="R8107">
        <v>8106</v>
      </c>
    </row>
    <row r="8108" spans="1:18" x14ac:dyDescent="0.2">
      <c r="A8108" s="1">
        <v>40634.708333333336</v>
      </c>
      <c r="B8108" s="17">
        <f>YEAR(Таблица1[[#This Row],[datetime]])</f>
        <v>2011</v>
      </c>
      <c r="C8108" s="17">
        <f>MONTH(Таблица1[[#This Row],[datetime]])</f>
        <v>4</v>
      </c>
      <c r="D8108" s="17">
        <f>DAY(Таблица1[[#This Row],[datetime]])</f>
        <v>1</v>
      </c>
      <c r="E8108" s="17">
        <f>WEEKDAY(Таблица1[[#This Row],[datetime]])</f>
        <v>6</v>
      </c>
      <c r="F8108" s="17">
        <f>HOUR(Таблица1[[#This Row],[datetime]])</f>
        <v>17</v>
      </c>
      <c r="G8108">
        <v>2</v>
      </c>
      <c r="H8108">
        <v>0</v>
      </c>
      <c r="I8108">
        <v>1</v>
      </c>
      <c r="J8108">
        <v>1</v>
      </c>
      <c r="K8108">
        <v>13.94</v>
      </c>
      <c r="L8108">
        <v>15.15</v>
      </c>
      <c r="M8108">
        <v>46</v>
      </c>
      <c r="N8108">
        <v>22.002800000000001</v>
      </c>
      <c r="O8108">
        <v>36</v>
      </c>
      <c r="P8108">
        <v>245</v>
      </c>
      <c r="Q8108">
        <v>281</v>
      </c>
      <c r="R8108">
        <v>8107</v>
      </c>
    </row>
    <row r="8109" spans="1:18" x14ac:dyDescent="0.2">
      <c r="A8109" s="1">
        <v>40643.583333333336</v>
      </c>
      <c r="B8109" s="17">
        <f>YEAR(Таблица1[[#This Row],[datetime]])</f>
        <v>2011</v>
      </c>
      <c r="C8109" s="17">
        <f>MONTH(Таблица1[[#This Row],[datetime]])</f>
        <v>4</v>
      </c>
      <c r="D8109" s="17">
        <f>DAY(Таблица1[[#This Row],[datetime]])</f>
        <v>10</v>
      </c>
      <c r="E8109" s="17">
        <f>WEEKDAY(Таблица1[[#This Row],[datetime]])</f>
        <v>1</v>
      </c>
      <c r="F8109" s="17">
        <f>HOUR(Таблица1[[#This Row],[datetime]])</f>
        <v>14</v>
      </c>
      <c r="G8109">
        <v>2</v>
      </c>
      <c r="H8109">
        <v>0</v>
      </c>
      <c r="I8109">
        <v>0</v>
      </c>
      <c r="J8109">
        <v>1</v>
      </c>
      <c r="K8109">
        <v>20.5</v>
      </c>
      <c r="L8109">
        <v>24.24</v>
      </c>
      <c r="M8109">
        <v>72</v>
      </c>
      <c r="N8109">
        <v>12.997999999999999</v>
      </c>
      <c r="O8109">
        <v>148</v>
      </c>
      <c r="P8109">
        <v>133</v>
      </c>
      <c r="Q8109">
        <v>281</v>
      </c>
      <c r="R8109">
        <v>8108</v>
      </c>
    </row>
    <row r="8110" spans="1:18" x14ac:dyDescent="0.2">
      <c r="A8110" s="1">
        <v>40664.5</v>
      </c>
      <c r="B8110" s="17">
        <f>YEAR(Таблица1[[#This Row],[datetime]])</f>
        <v>2011</v>
      </c>
      <c r="C8110" s="17">
        <f>MONTH(Таблица1[[#This Row],[datetime]])</f>
        <v>5</v>
      </c>
      <c r="D8110" s="17">
        <f>DAY(Таблица1[[#This Row],[datetime]])</f>
        <v>1</v>
      </c>
      <c r="E8110" s="17">
        <f>WEEKDAY(Таблица1[[#This Row],[datetime]])</f>
        <v>1</v>
      </c>
      <c r="F8110" s="17">
        <f>HOUR(Таблица1[[#This Row],[datetime]])</f>
        <v>12</v>
      </c>
      <c r="G8110">
        <v>2</v>
      </c>
      <c r="H8110">
        <v>0</v>
      </c>
      <c r="I8110">
        <v>0</v>
      </c>
      <c r="J8110">
        <v>2</v>
      </c>
      <c r="K8110">
        <v>19.68</v>
      </c>
      <c r="L8110">
        <v>23.484999999999999</v>
      </c>
      <c r="M8110">
        <v>77</v>
      </c>
      <c r="N8110">
        <v>7.0015000000000001</v>
      </c>
      <c r="O8110">
        <v>109</v>
      </c>
      <c r="P8110">
        <v>172</v>
      </c>
      <c r="Q8110">
        <v>281</v>
      </c>
      <c r="R8110">
        <v>8109</v>
      </c>
    </row>
    <row r="8111" spans="1:18" x14ac:dyDescent="0.2">
      <c r="A8111" s="1">
        <v>40729.666666666664</v>
      </c>
      <c r="B8111" s="17">
        <f>YEAR(Таблица1[[#This Row],[datetime]])</f>
        <v>2011</v>
      </c>
      <c r="C8111" s="17">
        <f>MONTH(Таблица1[[#This Row],[datetime]])</f>
        <v>7</v>
      </c>
      <c r="D8111" s="17">
        <f>DAY(Таблица1[[#This Row],[datetime]])</f>
        <v>5</v>
      </c>
      <c r="E8111" s="17">
        <f>WEEKDAY(Таблица1[[#This Row],[datetime]])</f>
        <v>3</v>
      </c>
      <c r="F8111" s="17">
        <f>HOUR(Таблица1[[#This Row],[datetime]])</f>
        <v>16</v>
      </c>
      <c r="G8111">
        <v>3</v>
      </c>
      <c r="H8111">
        <v>0</v>
      </c>
      <c r="I8111">
        <v>1</v>
      </c>
      <c r="J8111">
        <v>1</v>
      </c>
      <c r="K8111">
        <v>33.619999999999997</v>
      </c>
      <c r="L8111">
        <v>37.880000000000003</v>
      </c>
      <c r="M8111">
        <v>46</v>
      </c>
      <c r="N8111">
        <v>7.0015000000000001</v>
      </c>
      <c r="O8111">
        <v>79</v>
      </c>
      <c r="P8111">
        <v>202</v>
      </c>
      <c r="Q8111">
        <v>281</v>
      </c>
      <c r="R8111">
        <v>8110</v>
      </c>
    </row>
    <row r="8112" spans="1:18" x14ac:dyDescent="0.2">
      <c r="A8112" s="1">
        <v>40768.666666666664</v>
      </c>
      <c r="B8112" s="17">
        <f>YEAR(Таблица1[[#This Row],[datetime]])</f>
        <v>2011</v>
      </c>
      <c r="C8112" s="17">
        <f>MONTH(Таблица1[[#This Row],[datetime]])</f>
        <v>8</v>
      </c>
      <c r="D8112" s="17">
        <f>DAY(Таблица1[[#This Row],[datetime]])</f>
        <v>13</v>
      </c>
      <c r="E8112" s="17">
        <f>WEEKDAY(Таблица1[[#This Row],[datetime]])</f>
        <v>7</v>
      </c>
      <c r="F8112" s="17">
        <f>HOUR(Таблица1[[#This Row],[datetime]])</f>
        <v>16</v>
      </c>
      <c r="G8112">
        <v>3</v>
      </c>
      <c r="H8112">
        <v>0</v>
      </c>
      <c r="I8112">
        <v>0</v>
      </c>
      <c r="J8112">
        <v>2</v>
      </c>
      <c r="K8112">
        <v>28.7</v>
      </c>
      <c r="L8112">
        <v>33.335000000000001</v>
      </c>
      <c r="M8112">
        <v>74</v>
      </c>
      <c r="N8112">
        <v>19.001200000000001</v>
      </c>
      <c r="O8112">
        <v>148</v>
      </c>
      <c r="P8112">
        <v>133</v>
      </c>
      <c r="Q8112">
        <v>281</v>
      </c>
      <c r="R8112">
        <v>8111</v>
      </c>
    </row>
    <row r="8113" spans="1:18" x14ac:dyDescent="0.2">
      <c r="A8113" s="1">
        <v>40769.5</v>
      </c>
      <c r="B8113" s="17">
        <f>YEAR(Таблица1[[#This Row],[datetime]])</f>
        <v>2011</v>
      </c>
      <c r="C8113" s="17">
        <f>MONTH(Таблица1[[#This Row],[datetime]])</f>
        <v>8</v>
      </c>
      <c r="D8113" s="17">
        <f>DAY(Таблица1[[#This Row],[datetime]])</f>
        <v>14</v>
      </c>
      <c r="E8113" s="17">
        <f>WEEKDAY(Таблица1[[#This Row],[datetime]])</f>
        <v>1</v>
      </c>
      <c r="F8113" s="17">
        <f>HOUR(Таблица1[[#This Row],[datetime]])</f>
        <v>12</v>
      </c>
      <c r="G8113">
        <v>3</v>
      </c>
      <c r="H8113">
        <v>0</v>
      </c>
      <c r="I8113">
        <v>0</v>
      </c>
      <c r="J8113">
        <v>2</v>
      </c>
      <c r="K8113">
        <v>28.7</v>
      </c>
      <c r="L8113">
        <v>33.335000000000001</v>
      </c>
      <c r="M8113">
        <v>79</v>
      </c>
      <c r="N8113">
        <v>15.001300000000001</v>
      </c>
      <c r="O8113">
        <v>98</v>
      </c>
      <c r="P8113">
        <v>183</v>
      </c>
      <c r="Q8113">
        <v>281</v>
      </c>
      <c r="R8113">
        <v>8112</v>
      </c>
    </row>
    <row r="8114" spans="1:18" x14ac:dyDescent="0.2">
      <c r="A8114" s="1">
        <v>40792.791666666664</v>
      </c>
      <c r="B8114" s="17">
        <f>YEAR(Таблица1[[#This Row],[datetime]])</f>
        <v>2011</v>
      </c>
      <c r="C8114" s="17">
        <f>MONTH(Таблица1[[#This Row],[datetime]])</f>
        <v>9</v>
      </c>
      <c r="D8114" s="17">
        <f>DAY(Таблица1[[#This Row],[datetime]])</f>
        <v>6</v>
      </c>
      <c r="E8114" s="17">
        <f>WEEKDAY(Таблица1[[#This Row],[datetime]])</f>
        <v>3</v>
      </c>
      <c r="F8114" s="17">
        <f>HOUR(Таблица1[[#This Row],[datetime]])</f>
        <v>19</v>
      </c>
      <c r="G8114">
        <v>3</v>
      </c>
      <c r="H8114">
        <v>0</v>
      </c>
      <c r="I8114">
        <v>1</v>
      </c>
      <c r="J8114">
        <v>2</v>
      </c>
      <c r="K8114">
        <v>22.14</v>
      </c>
      <c r="L8114">
        <v>25.76</v>
      </c>
      <c r="M8114">
        <v>88</v>
      </c>
      <c r="N8114">
        <v>27.999300000000002</v>
      </c>
      <c r="O8114">
        <v>12</v>
      </c>
      <c r="P8114">
        <v>269</v>
      </c>
      <c r="Q8114">
        <v>281</v>
      </c>
      <c r="R8114">
        <v>8113</v>
      </c>
    </row>
    <row r="8115" spans="1:18" x14ac:dyDescent="0.2">
      <c r="A8115" s="1">
        <v>40856.666666666664</v>
      </c>
      <c r="B8115" s="17">
        <f>YEAR(Таблица1[[#This Row],[datetime]])</f>
        <v>2011</v>
      </c>
      <c r="C8115" s="17">
        <f>MONTH(Таблица1[[#This Row],[datetime]])</f>
        <v>11</v>
      </c>
      <c r="D8115" s="17">
        <f>DAY(Таблица1[[#This Row],[datetime]])</f>
        <v>9</v>
      </c>
      <c r="E8115" s="17">
        <f>WEEKDAY(Таблица1[[#This Row],[datetime]])</f>
        <v>4</v>
      </c>
      <c r="F8115" s="17">
        <f>HOUR(Таблица1[[#This Row],[datetime]])</f>
        <v>16</v>
      </c>
      <c r="G8115">
        <v>4</v>
      </c>
      <c r="H8115">
        <v>0</v>
      </c>
      <c r="I8115">
        <v>1</v>
      </c>
      <c r="J8115">
        <v>1</v>
      </c>
      <c r="K8115">
        <v>21.32</v>
      </c>
      <c r="L8115">
        <v>25</v>
      </c>
      <c r="M8115">
        <v>48</v>
      </c>
      <c r="N8115">
        <v>12.997999999999999</v>
      </c>
      <c r="O8115">
        <v>24</v>
      </c>
      <c r="P8115">
        <v>257</v>
      </c>
      <c r="Q8115">
        <v>281</v>
      </c>
      <c r="R8115">
        <v>8114</v>
      </c>
    </row>
    <row r="8116" spans="1:18" x14ac:dyDescent="0.2">
      <c r="A8116" s="1">
        <v>40912.708333333336</v>
      </c>
      <c r="B8116" s="17">
        <f>YEAR(Таблица1[[#This Row],[datetime]])</f>
        <v>2012</v>
      </c>
      <c r="C8116" s="17">
        <f>MONTH(Таблица1[[#This Row],[datetime]])</f>
        <v>1</v>
      </c>
      <c r="D8116" s="17">
        <f>DAY(Таблица1[[#This Row],[datetime]])</f>
        <v>4</v>
      </c>
      <c r="E8116" s="17">
        <f>WEEKDAY(Таблица1[[#This Row],[datetime]])</f>
        <v>4</v>
      </c>
      <c r="F8116" s="17">
        <f>HOUR(Таблица1[[#This Row],[datetime]])</f>
        <v>17</v>
      </c>
      <c r="G8116">
        <v>1</v>
      </c>
      <c r="H8116">
        <v>0</v>
      </c>
      <c r="I8116">
        <v>1</v>
      </c>
      <c r="J8116">
        <v>2</v>
      </c>
      <c r="K8116">
        <v>8.1999999999999993</v>
      </c>
      <c r="L8116">
        <v>9.85</v>
      </c>
      <c r="M8116">
        <v>40</v>
      </c>
      <c r="N8116">
        <v>12.997999999999999</v>
      </c>
      <c r="O8116">
        <v>9</v>
      </c>
      <c r="P8116">
        <v>272</v>
      </c>
      <c r="Q8116">
        <v>281</v>
      </c>
      <c r="R8116">
        <v>8115</v>
      </c>
    </row>
    <row r="8117" spans="1:18" x14ac:dyDescent="0.2">
      <c r="A8117" s="1">
        <v>40918.791666666664</v>
      </c>
      <c r="B8117" s="17">
        <f>YEAR(Таблица1[[#This Row],[datetime]])</f>
        <v>2012</v>
      </c>
      <c r="C8117" s="17">
        <f>MONTH(Таблица1[[#This Row],[datetime]])</f>
        <v>1</v>
      </c>
      <c r="D8117" s="17">
        <f>DAY(Таблица1[[#This Row],[datetime]])</f>
        <v>10</v>
      </c>
      <c r="E8117" s="17">
        <f>WEEKDAY(Таблица1[[#This Row],[datetime]])</f>
        <v>3</v>
      </c>
      <c r="F8117" s="17">
        <f>HOUR(Таблица1[[#This Row],[datetime]])</f>
        <v>19</v>
      </c>
      <c r="G8117">
        <v>1</v>
      </c>
      <c r="H8117">
        <v>0</v>
      </c>
      <c r="I8117">
        <v>1</v>
      </c>
      <c r="J8117">
        <v>1</v>
      </c>
      <c r="K8117">
        <v>15.58</v>
      </c>
      <c r="L8117">
        <v>19.695</v>
      </c>
      <c r="M8117">
        <v>46</v>
      </c>
      <c r="N8117">
        <v>7.0015000000000001</v>
      </c>
      <c r="O8117">
        <v>11</v>
      </c>
      <c r="P8117">
        <v>270</v>
      </c>
      <c r="Q8117">
        <v>281</v>
      </c>
      <c r="R8117">
        <v>8116</v>
      </c>
    </row>
    <row r="8118" spans="1:18" x14ac:dyDescent="0.2">
      <c r="A8118" s="1">
        <v>40920.666666666664</v>
      </c>
      <c r="B8118" s="17">
        <f>YEAR(Таблица1[[#This Row],[datetime]])</f>
        <v>2012</v>
      </c>
      <c r="C8118" s="17">
        <f>MONTH(Таблица1[[#This Row],[datetime]])</f>
        <v>1</v>
      </c>
      <c r="D8118" s="17">
        <f>DAY(Таблица1[[#This Row],[datetime]])</f>
        <v>12</v>
      </c>
      <c r="E8118" s="17">
        <f>WEEKDAY(Таблица1[[#This Row],[datetime]])</f>
        <v>5</v>
      </c>
      <c r="F8118" s="17">
        <f>HOUR(Таблица1[[#This Row],[datetime]])</f>
        <v>16</v>
      </c>
      <c r="G8118">
        <v>1</v>
      </c>
      <c r="H8118">
        <v>0</v>
      </c>
      <c r="I8118">
        <v>1</v>
      </c>
      <c r="J8118">
        <v>1</v>
      </c>
      <c r="K8118">
        <v>18.86</v>
      </c>
      <c r="L8118">
        <v>22.725000000000001</v>
      </c>
      <c r="M8118">
        <v>67</v>
      </c>
      <c r="N8118">
        <v>12.997999999999999</v>
      </c>
      <c r="O8118">
        <v>33</v>
      </c>
      <c r="P8118">
        <v>248</v>
      </c>
      <c r="Q8118">
        <v>281</v>
      </c>
      <c r="R8118">
        <v>8117</v>
      </c>
    </row>
    <row r="8119" spans="1:18" x14ac:dyDescent="0.2">
      <c r="A8119" s="1">
        <v>40947.291666666664</v>
      </c>
      <c r="B8119" s="17">
        <f>YEAR(Таблица1[[#This Row],[datetime]])</f>
        <v>2012</v>
      </c>
      <c r="C8119" s="17">
        <f>MONTH(Таблица1[[#This Row],[datetime]])</f>
        <v>2</v>
      </c>
      <c r="D8119" s="17">
        <f>DAY(Таблица1[[#This Row],[datetime]])</f>
        <v>8</v>
      </c>
      <c r="E8119" s="17">
        <f>WEEKDAY(Таблица1[[#This Row],[datetime]])</f>
        <v>4</v>
      </c>
      <c r="F8119" s="17">
        <f>HOUR(Таблица1[[#This Row],[datetime]])</f>
        <v>7</v>
      </c>
      <c r="G8119">
        <v>1</v>
      </c>
      <c r="H8119">
        <v>0</v>
      </c>
      <c r="I8119">
        <v>1</v>
      </c>
      <c r="J8119">
        <v>2</v>
      </c>
      <c r="K8119">
        <v>9.84</v>
      </c>
      <c r="L8119">
        <v>12.88</v>
      </c>
      <c r="M8119">
        <v>70</v>
      </c>
      <c r="N8119">
        <v>7.0015000000000001</v>
      </c>
      <c r="O8119">
        <v>5</v>
      </c>
      <c r="P8119">
        <v>276</v>
      </c>
      <c r="Q8119">
        <v>281</v>
      </c>
      <c r="R8119">
        <v>8118</v>
      </c>
    </row>
    <row r="8120" spans="1:18" x14ac:dyDescent="0.2">
      <c r="A8120" s="1">
        <v>40953.791666666664</v>
      </c>
      <c r="B8120" s="17">
        <f>YEAR(Таблица1[[#This Row],[datetime]])</f>
        <v>2012</v>
      </c>
      <c r="C8120" s="17">
        <f>MONTH(Таблица1[[#This Row],[datetime]])</f>
        <v>2</v>
      </c>
      <c r="D8120" s="17">
        <f>DAY(Таблица1[[#This Row],[datetime]])</f>
        <v>14</v>
      </c>
      <c r="E8120" s="17">
        <f>WEEKDAY(Таблица1[[#This Row],[datetime]])</f>
        <v>3</v>
      </c>
      <c r="F8120" s="17">
        <f>HOUR(Таблица1[[#This Row],[datetime]])</f>
        <v>19</v>
      </c>
      <c r="G8120">
        <v>1</v>
      </c>
      <c r="H8120">
        <v>0</v>
      </c>
      <c r="I8120">
        <v>1</v>
      </c>
      <c r="J8120">
        <v>2</v>
      </c>
      <c r="K8120">
        <v>14.76</v>
      </c>
      <c r="L8120">
        <v>17.425000000000001</v>
      </c>
      <c r="M8120">
        <v>50</v>
      </c>
      <c r="N8120">
        <v>11.0014</v>
      </c>
      <c r="O8120">
        <v>11</v>
      </c>
      <c r="P8120">
        <v>270</v>
      </c>
      <c r="Q8120">
        <v>281</v>
      </c>
      <c r="R8120">
        <v>8119</v>
      </c>
    </row>
    <row r="8121" spans="1:18" x14ac:dyDescent="0.2">
      <c r="A8121" s="1">
        <v>40980.375</v>
      </c>
      <c r="B8121" s="17">
        <f>YEAR(Таблица1[[#This Row],[datetime]])</f>
        <v>2012</v>
      </c>
      <c r="C8121" s="17">
        <f>MONTH(Таблица1[[#This Row],[datetime]])</f>
        <v>3</v>
      </c>
      <c r="D8121" s="17">
        <f>DAY(Таблица1[[#This Row],[datetime]])</f>
        <v>12</v>
      </c>
      <c r="E8121" s="17">
        <f>WEEKDAY(Таблица1[[#This Row],[datetime]])</f>
        <v>2</v>
      </c>
      <c r="F8121" s="17">
        <f>HOUR(Таблица1[[#This Row],[datetime]])</f>
        <v>9</v>
      </c>
      <c r="G8121">
        <v>1</v>
      </c>
      <c r="H8121">
        <v>0</v>
      </c>
      <c r="I8121">
        <v>1</v>
      </c>
      <c r="J8121">
        <v>1</v>
      </c>
      <c r="K8121">
        <v>15.58</v>
      </c>
      <c r="L8121">
        <v>19.695</v>
      </c>
      <c r="M8121">
        <v>54</v>
      </c>
      <c r="N8121">
        <v>11.0014</v>
      </c>
      <c r="O8121">
        <v>21</v>
      </c>
      <c r="P8121">
        <v>260</v>
      </c>
      <c r="Q8121">
        <v>281</v>
      </c>
      <c r="R8121">
        <v>8120</v>
      </c>
    </row>
    <row r="8122" spans="1:18" x14ac:dyDescent="0.2">
      <c r="A8122" s="1">
        <v>41001.5</v>
      </c>
      <c r="B8122" s="17">
        <f>YEAR(Таблица1[[#This Row],[datetime]])</f>
        <v>2012</v>
      </c>
      <c r="C8122" s="17">
        <f>MONTH(Таблица1[[#This Row],[datetime]])</f>
        <v>4</v>
      </c>
      <c r="D8122" s="17">
        <f>DAY(Таблица1[[#This Row],[datetime]])</f>
        <v>2</v>
      </c>
      <c r="E8122" s="17">
        <f>WEEKDAY(Таблица1[[#This Row],[datetime]])</f>
        <v>2</v>
      </c>
      <c r="F8122" s="17">
        <f>HOUR(Таблица1[[#This Row],[datetime]])</f>
        <v>12</v>
      </c>
      <c r="G8122">
        <v>2</v>
      </c>
      <c r="H8122">
        <v>0</v>
      </c>
      <c r="I8122">
        <v>1</v>
      </c>
      <c r="J8122">
        <v>1</v>
      </c>
      <c r="K8122">
        <v>18.04</v>
      </c>
      <c r="L8122">
        <v>21.97</v>
      </c>
      <c r="M8122">
        <v>44</v>
      </c>
      <c r="N8122">
        <v>30.002600000000001</v>
      </c>
      <c r="O8122">
        <v>100</v>
      </c>
      <c r="P8122">
        <v>181</v>
      </c>
      <c r="Q8122">
        <v>281</v>
      </c>
      <c r="R8122">
        <v>8121</v>
      </c>
    </row>
    <row r="8123" spans="1:18" x14ac:dyDescent="0.2">
      <c r="A8123" s="1">
        <v>41001.541666666664</v>
      </c>
      <c r="B8123" s="17">
        <f>YEAR(Таблица1[[#This Row],[datetime]])</f>
        <v>2012</v>
      </c>
      <c r="C8123" s="17">
        <f>MONTH(Таблица1[[#This Row],[datetime]])</f>
        <v>4</v>
      </c>
      <c r="D8123" s="17">
        <f>DAY(Таблица1[[#This Row],[datetime]])</f>
        <v>2</v>
      </c>
      <c r="E8123" s="17">
        <f>WEEKDAY(Таблица1[[#This Row],[datetime]])</f>
        <v>2</v>
      </c>
      <c r="F8123" s="17">
        <f>HOUR(Таблица1[[#This Row],[datetime]])</f>
        <v>13</v>
      </c>
      <c r="G8123">
        <v>2</v>
      </c>
      <c r="H8123">
        <v>0</v>
      </c>
      <c r="I8123">
        <v>1</v>
      </c>
      <c r="J8123">
        <v>1</v>
      </c>
      <c r="K8123">
        <v>18.86</v>
      </c>
      <c r="L8123">
        <v>22.725000000000001</v>
      </c>
      <c r="M8123">
        <v>36</v>
      </c>
      <c r="N8123">
        <v>19.999500000000001</v>
      </c>
      <c r="O8123">
        <v>97</v>
      </c>
      <c r="P8123">
        <v>184</v>
      </c>
      <c r="Q8123">
        <v>281</v>
      </c>
      <c r="R8123">
        <v>8122</v>
      </c>
    </row>
    <row r="8124" spans="1:18" x14ac:dyDescent="0.2">
      <c r="A8124" s="1">
        <v>41008.541666666664</v>
      </c>
      <c r="B8124" s="17">
        <f>YEAR(Таблица1[[#This Row],[datetime]])</f>
        <v>2012</v>
      </c>
      <c r="C8124" s="17">
        <f>MONTH(Таблица1[[#This Row],[datetime]])</f>
        <v>4</v>
      </c>
      <c r="D8124" s="17">
        <f>DAY(Таблица1[[#This Row],[datetime]])</f>
        <v>9</v>
      </c>
      <c r="E8124" s="17">
        <f>WEEKDAY(Таблица1[[#This Row],[datetime]])</f>
        <v>2</v>
      </c>
      <c r="F8124" s="17">
        <f>HOUR(Таблица1[[#This Row],[datetime]])</f>
        <v>13</v>
      </c>
      <c r="G8124">
        <v>2</v>
      </c>
      <c r="H8124">
        <v>0</v>
      </c>
      <c r="I8124">
        <v>1</v>
      </c>
      <c r="J8124">
        <v>1</v>
      </c>
      <c r="K8124">
        <v>22.14</v>
      </c>
      <c r="L8124">
        <v>25.76</v>
      </c>
      <c r="M8124">
        <v>28</v>
      </c>
      <c r="N8124">
        <v>39.000700000000002</v>
      </c>
      <c r="O8124">
        <v>108</v>
      </c>
      <c r="P8124">
        <v>173</v>
      </c>
      <c r="Q8124">
        <v>281</v>
      </c>
      <c r="R8124">
        <v>8123</v>
      </c>
    </row>
    <row r="8125" spans="1:18" x14ac:dyDescent="0.2">
      <c r="A8125" s="1">
        <v>41073.625</v>
      </c>
      <c r="B8125" s="17">
        <f>YEAR(Таблица1[[#This Row],[datetime]])</f>
        <v>2012</v>
      </c>
      <c r="C8125" s="17">
        <f>MONTH(Таблица1[[#This Row],[datetime]])</f>
        <v>6</v>
      </c>
      <c r="D8125" s="17">
        <f>DAY(Таблица1[[#This Row],[datetime]])</f>
        <v>13</v>
      </c>
      <c r="E8125" s="17">
        <f>WEEKDAY(Таблица1[[#This Row],[datetime]])</f>
        <v>4</v>
      </c>
      <c r="F8125" s="17">
        <f>HOUR(Таблица1[[#This Row],[datetime]])</f>
        <v>15</v>
      </c>
      <c r="G8125">
        <v>2</v>
      </c>
      <c r="H8125">
        <v>0</v>
      </c>
      <c r="I8125">
        <v>1</v>
      </c>
      <c r="J8125">
        <v>1</v>
      </c>
      <c r="K8125">
        <v>29.52</v>
      </c>
      <c r="L8125">
        <v>32.575000000000003</v>
      </c>
      <c r="M8125">
        <v>32</v>
      </c>
      <c r="N8125">
        <v>32.997500000000002</v>
      </c>
      <c r="O8125">
        <v>65</v>
      </c>
      <c r="P8125">
        <v>216</v>
      </c>
      <c r="Q8125">
        <v>281</v>
      </c>
      <c r="R8125">
        <v>8124</v>
      </c>
    </row>
    <row r="8126" spans="1:18" x14ac:dyDescent="0.2">
      <c r="A8126" s="1">
        <v>41130.541666666664</v>
      </c>
      <c r="B8126" s="17">
        <f>YEAR(Таблица1[[#This Row],[datetime]])</f>
        <v>2012</v>
      </c>
      <c r="C8126" s="17">
        <f>MONTH(Таблица1[[#This Row],[datetime]])</f>
        <v>8</v>
      </c>
      <c r="D8126" s="17">
        <f>DAY(Таблица1[[#This Row],[datetime]])</f>
        <v>9</v>
      </c>
      <c r="E8126" s="17">
        <f>WEEKDAY(Таблица1[[#This Row],[datetime]])</f>
        <v>5</v>
      </c>
      <c r="F8126" s="17">
        <f>HOUR(Таблица1[[#This Row],[datetime]])</f>
        <v>13</v>
      </c>
      <c r="G8126">
        <v>3</v>
      </c>
      <c r="H8126">
        <v>0</v>
      </c>
      <c r="I8126">
        <v>1</v>
      </c>
      <c r="J8126">
        <v>1</v>
      </c>
      <c r="K8126">
        <v>35.26</v>
      </c>
      <c r="L8126">
        <v>39.395000000000003</v>
      </c>
      <c r="M8126">
        <v>41</v>
      </c>
      <c r="N8126">
        <v>7.0015000000000001</v>
      </c>
      <c r="O8126">
        <v>80</v>
      </c>
      <c r="P8126">
        <v>201</v>
      </c>
      <c r="Q8126">
        <v>281</v>
      </c>
      <c r="R8126">
        <v>8125</v>
      </c>
    </row>
    <row r="8127" spans="1:18" x14ac:dyDescent="0.2">
      <c r="A8127" s="1">
        <v>41170.75</v>
      </c>
      <c r="B8127" s="17">
        <f>YEAR(Таблица1[[#This Row],[datetime]])</f>
        <v>2012</v>
      </c>
      <c r="C8127" s="17">
        <f>MONTH(Таблица1[[#This Row],[datetime]])</f>
        <v>9</v>
      </c>
      <c r="D8127" s="17">
        <f>DAY(Таблица1[[#This Row],[datetime]])</f>
        <v>18</v>
      </c>
      <c r="E8127" s="17">
        <f>WEEKDAY(Таблица1[[#This Row],[datetime]])</f>
        <v>3</v>
      </c>
      <c r="F8127" s="17">
        <f>HOUR(Таблица1[[#This Row],[datetime]])</f>
        <v>18</v>
      </c>
      <c r="G8127">
        <v>3</v>
      </c>
      <c r="H8127">
        <v>0</v>
      </c>
      <c r="I8127">
        <v>1</v>
      </c>
      <c r="J8127">
        <v>2</v>
      </c>
      <c r="K8127">
        <v>24.6</v>
      </c>
      <c r="L8127">
        <v>27.274999999999999</v>
      </c>
      <c r="M8127">
        <v>88</v>
      </c>
      <c r="N8127">
        <v>11.0014</v>
      </c>
      <c r="O8127">
        <v>19</v>
      </c>
      <c r="P8127">
        <v>262</v>
      </c>
      <c r="Q8127">
        <v>281</v>
      </c>
      <c r="R8127">
        <v>8126</v>
      </c>
    </row>
    <row r="8128" spans="1:18" x14ac:dyDescent="0.2">
      <c r="A8128" s="1">
        <v>40617.333333333336</v>
      </c>
      <c r="B8128" s="17">
        <f>YEAR(Таблица1[[#This Row],[datetime]])</f>
        <v>2011</v>
      </c>
      <c r="C8128" s="17">
        <f>MONTH(Таблица1[[#This Row],[datetime]])</f>
        <v>3</v>
      </c>
      <c r="D8128" s="17">
        <f>DAY(Таблица1[[#This Row],[datetime]])</f>
        <v>15</v>
      </c>
      <c r="E8128" s="17">
        <f>WEEKDAY(Таблица1[[#This Row],[datetime]])</f>
        <v>3</v>
      </c>
      <c r="F8128" s="17">
        <f>HOUR(Таблица1[[#This Row],[datetime]])</f>
        <v>8</v>
      </c>
      <c r="G8128">
        <v>1</v>
      </c>
      <c r="H8128">
        <v>0</v>
      </c>
      <c r="I8128">
        <v>1</v>
      </c>
      <c r="J8128">
        <v>1</v>
      </c>
      <c r="K8128">
        <v>10.66</v>
      </c>
      <c r="L8128">
        <v>14.395</v>
      </c>
      <c r="M8128">
        <v>70</v>
      </c>
      <c r="N8128">
        <v>6.0031999999999996</v>
      </c>
      <c r="O8128">
        <v>23</v>
      </c>
      <c r="P8128">
        <v>259</v>
      </c>
      <c r="Q8128">
        <v>282</v>
      </c>
      <c r="R8128">
        <v>8127</v>
      </c>
    </row>
    <row r="8129" spans="1:18" x14ac:dyDescent="0.2">
      <c r="A8129" s="1">
        <v>40682.833333333336</v>
      </c>
      <c r="B8129" s="17">
        <f>YEAR(Таблица1[[#This Row],[datetime]])</f>
        <v>2011</v>
      </c>
      <c r="C8129" s="17">
        <f>MONTH(Таблица1[[#This Row],[datetime]])</f>
        <v>5</v>
      </c>
      <c r="D8129" s="17">
        <f>DAY(Таблица1[[#This Row],[datetime]])</f>
        <v>19</v>
      </c>
      <c r="E8129" s="17">
        <f>WEEKDAY(Таблица1[[#This Row],[datetime]])</f>
        <v>5</v>
      </c>
      <c r="F8129" s="17">
        <f>HOUR(Таблица1[[#This Row],[datetime]])</f>
        <v>20</v>
      </c>
      <c r="G8129">
        <v>2</v>
      </c>
      <c r="H8129">
        <v>0</v>
      </c>
      <c r="I8129">
        <v>1</v>
      </c>
      <c r="J8129">
        <v>1</v>
      </c>
      <c r="K8129">
        <v>22.14</v>
      </c>
      <c r="L8129">
        <v>25.76</v>
      </c>
      <c r="M8129">
        <v>77</v>
      </c>
      <c r="N8129">
        <v>19.001200000000001</v>
      </c>
      <c r="O8129">
        <v>46</v>
      </c>
      <c r="P8129">
        <v>236</v>
      </c>
      <c r="Q8129">
        <v>282</v>
      </c>
      <c r="R8129">
        <v>8128</v>
      </c>
    </row>
    <row r="8130" spans="1:18" x14ac:dyDescent="0.2">
      <c r="A8130" s="1">
        <v>40756.291666666664</v>
      </c>
      <c r="B8130" s="17">
        <f>YEAR(Таблица1[[#This Row],[datetime]])</f>
        <v>2011</v>
      </c>
      <c r="C8130" s="17">
        <f>MONTH(Таблица1[[#This Row],[datetime]])</f>
        <v>8</v>
      </c>
      <c r="D8130" s="17">
        <f>DAY(Таблица1[[#This Row],[datetime]])</f>
        <v>1</v>
      </c>
      <c r="E8130" s="17">
        <f>WEEKDAY(Таблица1[[#This Row],[datetime]])</f>
        <v>2</v>
      </c>
      <c r="F8130" s="17">
        <f>HOUR(Таблица1[[#This Row],[datetime]])</f>
        <v>7</v>
      </c>
      <c r="G8130">
        <v>3</v>
      </c>
      <c r="H8130">
        <v>0</v>
      </c>
      <c r="I8130">
        <v>1</v>
      </c>
      <c r="J8130">
        <v>1</v>
      </c>
      <c r="K8130">
        <v>30.34</v>
      </c>
      <c r="L8130">
        <v>34.090000000000003</v>
      </c>
      <c r="M8130">
        <v>62</v>
      </c>
      <c r="N8130">
        <v>0</v>
      </c>
      <c r="O8130">
        <v>24</v>
      </c>
      <c r="P8130">
        <v>258</v>
      </c>
      <c r="Q8130">
        <v>282</v>
      </c>
      <c r="R8130">
        <v>8129</v>
      </c>
    </row>
    <row r="8131" spans="1:18" x14ac:dyDescent="0.2">
      <c r="A8131" s="1">
        <v>40759.291666666664</v>
      </c>
      <c r="B8131" s="17">
        <f>YEAR(Таблица1[[#This Row],[datetime]])</f>
        <v>2011</v>
      </c>
      <c r="C8131" s="17">
        <f>MONTH(Таблица1[[#This Row],[datetime]])</f>
        <v>8</v>
      </c>
      <c r="D8131" s="17">
        <f>DAY(Таблица1[[#This Row],[datetime]])</f>
        <v>4</v>
      </c>
      <c r="E8131" s="17">
        <f>WEEKDAY(Таблица1[[#This Row],[datetime]])</f>
        <v>5</v>
      </c>
      <c r="F8131" s="17">
        <f>HOUR(Таблица1[[#This Row],[datetime]])</f>
        <v>7</v>
      </c>
      <c r="G8131">
        <v>3</v>
      </c>
      <c r="H8131">
        <v>0</v>
      </c>
      <c r="I8131">
        <v>1</v>
      </c>
      <c r="J8131">
        <v>2</v>
      </c>
      <c r="K8131">
        <v>27.88</v>
      </c>
      <c r="L8131">
        <v>31.82</v>
      </c>
      <c r="M8131">
        <v>89</v>
      </c>
      <c r="N8131">
        <v>19.999500000000001</v>
      </c>
      <c r="O8131">
        <v>11</v>
      </c>
      <c r="P8131">
        <v>271</v>
      </c>
      <c r="Q8131">
        <v>282</v>
      </c>
      <c r="R8131">
        <v>8130</v>
      </c>
    </row>
    <row r="8132" spans="1:18" x14ac:dyDescent="0.2">
      <c r="A8132" s="1">
        <v>40763.666666666664</v>
      </c>
      <c r="B8132" s="17">
        <f>YEAR(Таблица1[[#This Row],[datetime]])</f>
        <v>2011</v>
      </c>
      <c r="C8132" s="17">
        <f>MONTH(Таблица1[[#This Row],[datetime]])</f>
        <v>8</v>
      </c>
      <c r="D8132" s="17">
        <f>DAY(Таблица1[[#This Row],[datetime]])</f>
        <v>8</v>
      </c>
      <c r="E8132" s="17">
        <f>WEEKDAY(Таблица1[[#This Row],[datetime]])</f>
        <v>2</v>
      </c>
      <c r="F8132" s="17">
        <f>HOUR(Таблица1[[#This Row],[datetime]])</f>
        <v>16</v>
      </c>
      <c r="G8132">
        <v>3</v>
      </c>
      <c r="H8132">
        <v>0</v>
      </c>
      <c r="I8132">
        <v>1</v>
      </c>
      <c r="J8132">
        <v>1</v>
      </c>
      <c r="K8132">
        <v>35.26</v>
      </c>
      <c r="L8132">
        <v>38.634999999999998</v>
      </c>
      <c r="M8132">
        <v>39</v>
      </c>
      <c r="N8132">
        <v>19.001200000000001</v>
      </c>
      <c r="O8132">
        <v>64</v>
      </c>
      <c r="P8132">
        <v>218</v>
      </c>
      <c r="Q8132">
        <v>282</v>
      </c>
      <c r="R8132">
        <v>8131</v>
      </c>
    </row>
    <row r="8133" spans="1:18" x14ac:dyDescent="0.2">
      <c r="A8133" s="1">
        <v>40765.666666666664</v>
      </c>
      <c r="B8133" s="17">
        <f>YEAR(Таблица1[[#This Row],[datetime]])</f>
        <v>2011</v>
      </c>
      <c r="C8133" s="17">
        <f>MONTH(Таблица1[[#This Row],[datetime]])</f>
        <v>8</v>
      </c>
      <c r="D8133" s="17">
        <f>DAY(Таблица1[[#This Row],[datetime]])</f>
        <v>10</v>
      </c>
      <c r="E8133" s="17">
        <f>WEEKDAY(Таблица1[[#This Row],[datetime]])</f>
        <v>4</v>
      </c>
      <c r="F8133" s="17">
        <f>HOUR(Таблица1[[#This Row],[datetime]])</f>
        <v>16</v>
      </c>
      <c r="G8133">
        <v>3</v>
      </c>
      <c r="H8133">
        <v>0</v>
      </c>
      <c r="I8133">
        <v>1</v>
      </c>
      <c r="J8133">
        <v>1</v>
      </c>
      <c r="K8133">
        <v>35.26</v>
      </c>
      <c r="L8133">
        <v>37.119999999999997</v>
      </c>
      <c r="M8133">
        <v>26</v>
      </c>
      <c r="N8133">
        <v>19.999500000000001</v>
      </c>
      <c r="O8133">
        <v>76</v>
      </c>
      <c r="P8133">
        <v>206</v>
      </c>
      <c r="Q8133">
        <v>282</v>
      </c>
      <c r="R8133">
        <v>8132</v>
      </c>
    </row>
    <row r="8134" spans="1:18" x14ac:dyDescent="0.2">
      <c r="A8134" s="1">
        <v>40821.666666666664</v>
      </c>
      <c r="B8134" s="17">
        <f>YEAR(Таблица1[[#This Row],[datetime]])</f>
        <v>2011</v>
      </c>
      <c r="C8134" s="17">
        <f>MONTH(Таблица1[[#This Row],[datetime]])</f>
        <v>10</v>
      </c>
      <c r="D8134" s="17">
        <f>DAY(Таблица1[[#This Row],[datetime]])</f>
        <v>5</v>
      </c>
      <c r="E8134" s="17">
        <f>WEEKDAY(Таблица1[[#This Row],[datetime]])</f>
        <v>4</v>
      </c>
      <c r="F8134" s="17">
        <f>HOUR(Таблица1[[#This Row],[datetime]])</f>
        <v>16</v>
      </c>
      <c r="G8134">
        <v>4</v>
      </c>
      <c r="H8134">
        <v>0</v>
      </c>
      <c r="I8134">
        <v>1</v>
      </c>
      <c r="J8134">
        <v>1</v>
      </c>
      <c r="K8134">
        <v>26.24</v>
      </c>
      <c r="L8134">
        <v>31.06</v>
      </c>
      <c r="M8134">
        <v>47</v>
      </c>
      <c r="N8134">
        <v>22.002800000000001</v>
      </c>
      <c r="O8134">
        <v>37</v>
      </c>
      <c r="P8134">
        <v>245</v>
      </c>
      <c r="Q8134">
        <v>282</v>
      </c>
      <c r="R8134">
        <v>8133</v>
      </c>
    </row>
    <row r="8135" spans="1:18" x14ac:dyDescent="0.2">
      <c r="A8135" s="1">
        <v>40849.791666666664</v>
      </c>
      <c r="B8135" s="17">
        <f>YEAR(Таблица1[[#This Row],[datetime]])</f>
        <v>2011</v>
      </c>
      <c r="C8135" s="17">
        <f>MONTH(Таблица1[[#This Row],[datetime]])</f>
        <v>11</v>
      </c>
      <c r="D8135" s="17">
        <f>DAY(Таблица1[[#This Row],[datetime]])</f>
        <v>2</v>
      </c>
      <c r="E8135" s="17">
        <f>WEEKDAY(Таблица1[[#This Row],[datetime]])</f>
        <v>4</v>
      </c>
      <c r="F8135" s="17">
        <f>HOUR(Таблица1[[#This Row],[datetime]])</f>
        <v>19</v>
      </c>
      <c r="G8135">
        <v>4</v>
      </c>
      <c r="H8135">
        <v>0</v>
      </c>
      <c r="I8135">
        <v>1</v>
      </c>
      <c r="J8135">
        <v>1</v>
      </c>
      <c r="K8135">
        <v>16.399999999999999</v>
      </c>
      <c r="L8135">
        <v>20.454999999999998</v>
      </c>
      <c r="M8135">
        <v>76</v>
      </c>
      <c r="N8135">
        <v>8.9981000000000009</v>
      </c>
      <c r="O8135">
        <v>25</v>
      </c>
      <c r="P8135">
        <v>257</v>
      </c>
      <c r="Q8135">
        <v>282</v>
      </c>
      <c r="R8135">
        <v>8134</v>
      </c>
    </row>
    <row r="8136" spans="1:18" x14ac:dyDescent="0.2">
      <c r="A8136" s="1">
        <v>40956.791666666664</v>
      </c>
      <c r="B8136" s="17">
        <f>YEAR(Таблица1[[#This Row],[datetime]])</f>
        <v>2012</v>
      </c>
      <c r="C8136" s="17">
        <f>MONTH(Таблица1[[#This Row],[datetime]])</f>
        <v>2</v>
      </c>
      <c r="D8136" s="17">
        <f>DAY(Таблица1[[#This Row],[datetime]])</f>
        <v>17</v>
      </c>
      <c r="E8136" s="17">
        <f>WEEKDAY(Таблица1[[#This Row],[datetime]])</f>
        <v>6</v>
      </c>
      <c r="F8136" s="17">
        <f>HOUR(Таблица1[[#This Row],[datetime]])</f>
        <v>19</v>
      </c>
      <c r="G8136">
        <v>1</v>
      </c>
      <c r="H8136">
        <v>0</v>
      </c>
      <c r="I8136">
        <v>1</v>
      </c>
      <c r="J8136">
        <v>1</v>
      </c>
      <c r="K8136">
        <v>15.58</v>
      </c>
      <c r="L8136">
        <v>19.695</v>
      </c>
      <c r="M8136">
        <v>37</v>
      </c>
      <c r="N8136">
        <v>15.001300000000001</v>
      </c>
      <c r="O8136">
        <v>16</v>
      </c>
      <c r="P8136">
        <v>266</v>
      </c>
      <c r="Q8136">
        <v>282</v>
      </c>
      <c r="R8136">
        <v>8135</v>
      </c>
    </row>
    <row r="8137" spans="1:18" x14ac:dyDescent="0.2">
      <c r="A8137" s="1">
        <v>40987.5</v>
      </c>
      <c r="B8137" s="17">
        <f>YEAR(Таблица1[[#This Row],[datetime]])</f>
        <v>2012</v>
      </c>
      <c r="C8137" s="17">
        <f>MONTH(Таблица1[[#This Row],[datetime]])</f>
        <v>3</v>
      </c>
      <c r="D8137" s="17">
        <f>DAY(Таблица1[[#This Row],[datetime]])</f>
        <v>19</v>
      </c>
      <c r="E8137" s="17">
        <f>WEEKDAY(Таблица1[[#This Row],[datetime]])</f>
        <v>2</v>
      </c>
      <c r="F8137" s="17">
        <f>HOUR(Таблица1[[#This Row],[datetime]])</f>
        <v>12</v>
      </c>
      <c r="G8137">
        <v>1</v>
      </c>
      <c r="H8137">
        <v>0</v>
      </c>
      <c r="I8137">
        <v>1</v>
      </c>
      <c r="J8137">
        <v>1</v>
      </c>
      <c r="K8137">
        <v>24.6</v>
      </c>
      <c r="L8137">
        <v>30.305</v>
      </c>
      <c r="M8137">
        <v>64</v>
      </c>
      <c r="N8137">
        <v>16.997900000000001</v>
      </c>
      <c r="O8137">
        <v>71</v>
      </c>
      <c r="P8137">
        <v>211</v>
      </c>
      <c r="Q8137">
        <v>282</v>
      </c>
      <c r="R8137">
        <v>8136</v>
      </c>
    </row>
    <row r="8138" spans="1:18" x14ac:dyDescent="0.2">
      <c r="A8138" s="1">
        <v>41009.833333333336</v>
      </c>
      <c r="B8138" s="17">
        <f>YEAR(Таблица1[[#This Row],[datetime]])</f>
        <v>2012</v>
      </c>
      <c r="C8138" s="17">
        <f>MONTH(Таблица1[[#This Row],[datetime]])</f>
        <v>4</v>
      </c>
      <c r="D8138" s="17">
        <f>DAY(Таблица1[[#This Row],[datetime]])</f>
        <v>10</v>
      </c>
      <c r="E8138" s="17">
        <f>WEEKDAY(Таблица1[[#This Row],[datetime]])</f>
        <v>3</v>
      </c>
      <c r="F8138" s="17">
        <f>HOUR(Таблица1[[#This Row],[datetime]])</f>
        <v>20</v>
      </c>
      <c r="G8138">
        <v>2</v>
      </c>
      <c r="H8138">
        <v>0</v>
      </c>
      <c r="I8138">
        <v>1</v>
      </c>
      <c r="J8138">
        <v>1</v>
      </c>
      <c r="K8138">
        <v>18.86</v>
      </c>
      <c r="L8138">
        <v>22.725000000000001</v>
      </c>
      <c r="M8138">
        <v>28</v>
      </c>
      <c r="N8138">
        <v>26.002700000000001</v>
      </c>
      <c r="O8138">
        <v>34</v>
      </c>
      <c r="P8138">
        <v>248</v>
      </c>
      <c r="Q8138">
        <v>282</v>
      </c>
      <c r="R8138">
        <v>8137</v>
      </c>
    </row>
    <row r="8139" spans="1:18" x14ac:dyDescent="0.2">
      <c r="A8139" s="1">
        <v>41030.875</v>
      </c>
      <c r="B8139" s="17">
        <f>YEAR(Таблица1[[#This Row],[datetime]])</f>
        <v>2012</v>
      </c>
      <c r="C8139" s="17">
        <f>MONTH(Таблица1[[#This Row],[datetime]])</f>
        <v>5</v>
      </c>
      <c r="D8139" s="17">
        <f>DAY(Таблица1[[#This Row],[datetime]])</f>
        <v>1</v>
      </c>
      <c r="E8139" s="17">
        <f>WEEKDAY(Таблица1[[#This Row],[datetime]])</f>
        <v>3</v>
      </c>
      <c r="F8139" s="17">
        <f>HOUR(Таблица1[[#This Row],[datetime]])</f>
        <v>21</v>
      </c>
      <c r="G8139">
        <v>2</v>
      </c>
      <c r="H8139">
        <v>0</v>
      </c>
      <c r="I8139">
        <v>1</v>
      </c>
      <c r="J8139">
        <v>1</v>
      </c>
      <c r="K8139">
        <v>26.24</v>
      </c>
      <c r="L8139">
        <v>30.305</v>
      </c>
      <c r="M8139">
        <v>65</v>
      </c>
      <c r="N8139">
        <v>8.9981000000000009</v>
      </c>
      <c r="O8139">
        <v>31</v>
      </c>
      <c r="P8139">
        <v>251</v>
      </c>
      <c r="Q8139">
        <v>282</v>
      </c>
      <c r="R8139">
        <v>8138</v>
      </c>
    </row>
    <row r="8140" spans="1:18" x14ac:dyDescent="0.2">
      <c r="A8140" s="1">
        <v>41064.375</v>
      </c>
      <c r="B8140" s="17">
        <f>YEAR(Таблица1[[#This Row],[datetime]])</f>
        <v>2012</v>
      </c>
      <c r="C8140" s="17">
        <f>MONTH(Таблица1[[#This Row],[datetime]])</f>
        <v>6</v>
      </c>
      <c r="D8140" s="17">
        <f>DAY(Таблица1[[#This Row],[datetime]])</f>
        <v>4</v>
      </c>
      <c r="E8140" s="17">
        <f>WEEKDAY(Таблица1[[#This Row],[datetime]])</f>
        <v>2</v>
      </c>
      <c r="F8140" s="17">
        <f>HOUR(Таблица1[[#This Row],[datetime]])</f>
        <v>9</v>
      </c>
      <c r="G8140">
        <v>2</v>
      </c>
      <c r="H8140">
        <v>0</v>
      </c>
      <c r="I8140">
        <v>1</v>
      </c>
      <c r="J8140">
        <v>1</v>
      </c>
      <c r="K8140">
        <v>25.42</v>
      </c>
      <c r="L8140">
        <v>31.06</v>
      </c>
      <c r="M8140">
        <v>43</v>
      </c>
      <c r="N8140">
        <v>19.001200000000001</v>
      </c>
      <c r="O8140">
        <v>38</v>
      </c>
      <c r="P8140">
        <v>244</v>
      </c>
      <c r="Q8140">
        <v>282</v>
      </c>
      <c r="R8140">
        <v>8139</v>
      </c>
    </row>
    <row r="8141" spans="1:18" x14ac:dyDescent="0.2">
      <c r="A8141" s="1">
        <v>41064.5</v>
      </c>
      <c r="B8141" s="17">
        <f>YEAR(Таблица1[[#This Row],[datetime]])</f>
        <v>2012</v>
      </c>
      <c r="C8141" s="17">
        <f>MONTH(Таблица1[[#This Row],[datetime]])</f>
        <v>6</v>
      </c>
      <c r="D8141" s="17">
        <f>DAY(Таблица1[[#This Row],[datetime]])</f>
        <v>4</v>
      </c>
      <c r="E8141" s="17">
        <f>WEEKDAY(Таблица1[[#This Row],[datetime]])</f>
        <v>2</v>
      </c>
      <c r="F8141" s="17">
        <f>HOUR(Таблица1[[#This Row],[datetime]])</f>
        <v>12</v>
      </c>
      <c r="G8141">
        <v>2</v>
      </c>
      <c r="H8141">
        <v>0</v>
      </c>
      <c r="I8141">
        <v>1</v>
      </c>
      <c r="J8141">
        <v>1</v>
      </c>
      <c r="K8141">
        <v>26.24</v>
      </c>
      <c r="L8141">
        <v>31.06</v>
      </c>
      <c r="M8141">
        <v>41</v>
      </c>
      <c r="N8141">
        <v>30.002600000000001</v>
      </c>
      <c r="O8141">
        <v>62</v>
      </c>
      <c r="P8141">
        <v>220</v>
      </c>
      <c r="Q8141">
        <v>282</v>
      </c>
      <c r="R8141">
        <v>8140</v>
      </c>
    </row>
    <row r="8142" spans="1:18" x14ac:dyDescent="0.2">
      <c r="A8142" s="1">
        <v>41104.375</v>
      </c>
      <c r="B8142" s="17">
        <f>YEAR(Таблица1[[#This Row],[datetime]])</f>
        <v>2012</v>
      </c>
      <c r="C8142" s="17">
        <f>MONTH(Таблица1[[#This Row],[datetime]])</f>
        <v>7</v>
      </c>
      <c r="D8142" s="17">
        <f>DAY(Таблица1[[#This Row],[datetime]])</f>
        <v>14</v>
      </c>
      <c r="E8142" s="17">
        <f>WEEKDAY(Таблица1[[#This Row],[datetime]])</f>
        <v>7</v>
      </c>
      <c r="F8142" s="17">
        <f>HOUR(Таблица1[[#This Row],[datetime]])</f>
        <v>9</v>
      </c>
      <c r="G8142">
        <v>3</v>
      </c>
      <c r="H8142">
        <v>0</v>
      </c>
      <c r="I8142">
        <v>0</v>
      </c>
      <c r="J8142">
        <v>1</v>
      </c>
      <c r="K8142">
        <v>27.06</v>
      </c>
      <c r="L8142">
        <v>31.06</v>
      </c>
      <c r="M8142">
        <v>74</v>
      </c>
      <c r="N8142">
        <v>12.997999999999999</v>
      </c>
      <c r="O8142">
        <v>82</v>
      </c>
      <c r="P8142">
        <v>200</v>
      </c>
      <c r="Q8142">
        <v>282</v>
      </c>
      <c r="R8142">
        <v>8141</v>
      </c>
    </row>
    <row r="8143" spans="1:18" x14ac:dyDescent="0.2">
      <c r="A8143" s="1">
        <v>41256.5</v>
      </c>
      <c r="B8143" s="17">
        <f>YEAR(Таблица1[[#This Row],[datetime]])</f>
        <v>2012</v>
      </c>
      <c r="C8143" s="17">
        <f>MONTH(Таблица1[[#This Row],[datetime]])</f>
        <v>12</v>
      </c>
      <c r="D8143" s="17">
        <f>DAY(Таблица1[[#This Row],[datetime]])</f>
        <v>13</v>
      </c>
      <c r="E8143" s="17">
        <f>WEEKDAY(Таблица1[[#This Row],[datetime]])</f>
        <v>5</v>
      </c>
      <c r="F8143" s="17">
        <f>HOUR(Таблица1[[#This Row],[datetime]])</f>
        <v>12</v>
      </c>
      <c r="G8143">
        <v>4</v>
      </c>
      <c r="H8143">
        <v>0</v>
      </c>
      <c r="I8143">
        <v>1</v>
      </c>
      <c r="J8143">
        <v>1</v>
      </c>
      <c r="K8143">
        <v>14.76</v>
      </c>
      <c r="L8143">
        <v>16.664999999999999</v>
      </c>
      <c r="M8143">
        <v>40</v>
      </c>
      <c r="N8143">
        <v>16.997900000000001</v>
      </c>
      <c r="O8143">
        <v>30</v>
      </c>
      <c r="P8143">
        <v>252</v>
      </c>
      <c r="Q8143">
        <v>282</v>
      </c>
      <c r="R8143">
        <v>8142</v>
      </c>
    </row>
    <row r="8144" spans="1:18" x14ac:dyDescent="0.2">
      <c r="A8144" s="1">
        <v>41260.375</v>
      </c>
      <c r="B8144" s="17">
        <f>YEAR(Таблица1[[#This Row],[datetime]])</f>
        <v>2012</v>
      </c>
      <c r="C8144" s="17">
        <f>MONTH(Таблица1[[#This Row],[datetime]])</f>
        <v>12</v>
      </c>
      <c r="D8144" s="17">
        <f>DAY(Таблица1[[#This Row],[datetime]])</f>
        <v>17</v>
      </c>
      <c r="E8144" s="17">
        <f>WEEKDAY(Таблица1[[#This Row],[datetime]])</f>
        <v>2</v>
      </c>
      <c r="F8144" s="17">
        <f>HOUR(Таблица1[[#This Row],[datetime]])</f>
        <v>9</v>
      </c>
      <c r="G8144">
        <v>4</v>
      </c>
      <c r="H8144">
        <v>0</v>
      </c>
      <c r="I8144">
        <v>1</v>
      </c>
      <c r="J8144">
        <v>2</v>
      </c>
      <c r="K8144">
        <v>16.399999999999999</v>
      </c>
      <c r="L8144">
        <v>20.454999999999998</v>
      </c>
      <c r="M8144">
        <v>87</v>
      </c>
      <c r="N8144">
        <v>0</v>
      </c>
      <c r="O8144">
        <v>11</v>
      </c>
      <c r="P8144">
        <v>271</v>
      </c>
      <c r="Q8144">
        <v>282</v>
      </c>
      <c r="R8144">
        <v>8143</v>
      </c>
    </row>
    <row r="8145" spans="1:18" x14ac:dyDescent="0.2">
      <c r="A8145" s="1">
        <v>40680.833333333336</v>
      </c>
      <c r="B8145" s="17">
        <f>YEAR(Таблица1[[#This Row],[datetime]])</f>
        <v>2011</v>
      </c>
      <c r="C8145" s="17">
        <f>MONTH(Таблица1[[#This Row],[datetime]])</f>
        <v>5</v>
      </c>
      <c r="D8145" s="17">
        <f>DAY(Таблица1[[#This Row],[datetime]])</f>
        <v>17</v>
      </c>
      <c r="E8145" s="17">
        <f>WEEKDAY(Таблица1[[#This Row],[datetime]])</f>
        <v>3</v>
      </c>
      <c r="F8145" s="17">
        <f>HOUR(Таблица1[[#This Row],[datetime]])</f>
        <v>20</v>
      </c>
      <c r="G8145">
        <v>2</v>
      </c>
      <c r="H8145">
        <v>0</v>
      </c>
      <c r="I8145">
        <v>1</v>
      </c>
      <c r="J8145">
        <v>1</v>
      </c>
      <c r="K8145">
        <v>23.78</v>
      </c>
      <c r="L8145">
        <v>27.274999999999999</v>
      </c>
      <c r="M8145">
        <v>83</v>
      </c>
      <c r="N8145">
        <v>27.999300000000002</v>
      </c>
      <c r="O8145">
        <v>30</v>
      </c>
      <c r="P8145">
        <v>253</v>
      </c>
      <c r="Q8145">
        <v>283</v>
      </c>
      <c r="R8145">
        <v>8144</v>
      </c>
    </row>
    <row r="8146" spans="1:18" x14ac:dyDescent="0.2">
      <c r="A8146" s="1">
        <v>40770.666666666664</v>
      </c>
      <c r="B8146" s="17">
        <f>YEAR(Таблица1[[#This Row],[datetime]])</f>
        <v>2011</v>
      </c>
      <c r="C8146" s="17">
        <f>MONTH(Таблица1[[#This Row],[datetime]])</f>
        <v>8</v>
      </c>
      <c r="D8146" s="17">
        <f>DAY(Таблица1[[#This Row],[datetime]])</f>
        <v>15</v>
      </c>
      <c r="E8146" s="17">
        <f>WEEKDAY(Таблица1[[#This Row],[datetime]])</f>
        <v>2</v>
      </c>
      <c r="F8146" s="17">
        <f>HOUR(Таблица1[[#This Row],[datetime]])</f>
        <v>16</v>
      </c>
      <c r="G8146">
        <v>3</v>
      </c>
      <c r="H8146">
        <v>0</v>
      </c>
      <c r="I8146">
        <v>1</v>
      </c>
      <c r="J8146">
        <v>1</v>
      </c>
      <c r="K8146">
        <v>30.34</v>
      </c>
      <c r="L8146">
        <v>34.090000000000003</v>
      </c>
      <c r="M8146">
        <v>55</v>
      </c>
      <c r="N8146">
        <v>22.002800000000001</v>
      </c>
      <c r="O8146">
        <v>58</v>
      </c>
      <c r="P8146">
        <v>225</v>
      </c>
      <c r="Q8146">
        <v>283</v>
      </c>
      <c r="R8146">
        <v>8145</v>
      </c>
    </row>
    <row r="8147" spans="1:18" x14ac:dyDescent="0.2">
      <c r="A8147" s="1">
        <v>40788.583333333336</v>
      </c>
      <c r="B8147" s="17">
        <f>YEAR(Таблица1[[#This Row],[datetime]])</f>
        <v>2011</v>
      </c>
      <c r="C8147" s="17">
        <f>MONTH(Таблица1[[#This Row],[datetime]])</f>
        <v>9</v>
      </c>
      <c r="D8147" s="17">
        <f>DAY(Таблица1[[#This Row],[datetime]])</f>
        <v>2</v>
      </c>
      <c r="E8147" s="17">
        <f>WEEKDAY(Таблица1[[#This Row],[datetime]])</f>
        <v>6</v>
      </c>
      <c r="F8147" s="17">
        <f>HOUR(Таблица1[[#This Row],[datetime]])</f>
        <v>14</v>
      </c>
      <c r="G8147">
        <v>3</v>
      </c>
      <c r="H8147">
        <v>0</v>
      </c>
      <c r="I8147">
        <v>1</v>
      </c>
      <c r="J8147">
        <v>2</v>
      </c>
      <c r="K8147">
        <v>28.7</v>
      </c>
      <c r="L8147">
        <v>32.575000000000003</v>
      </c>
      <c r="M8147">
        <v>61</v>
      </c>
      <c r="N8147">
        <v>7.0015000000000001</v>
      </c>
      <c r="O8147">
        <v>75</v>
      </c>
      <c r="P8147">
        <v>208</v>
      </c>
      <c r="Q8147">
        <v>283</v>
      </c>
      <c r="R8147">
        <v>8146</v>
      </c>
    </row>
    <row r="8148" spans="1:18" x14ac:dyDescent="0.2">
      <c r="A8148" s="1">
        <v>40882.291666666664</v>
      </c>
      <c r="B8148" s="17">
        <f>YEAR(Таблица1[[#This Row],[datetime]])</f>
        <v>2011</v>
      </c>
      <c r="C8148" s="17">
        <f>MONTH(Таблица1[[#This Row],[datetime]])</f>
        <v>12</v>
      </c>
      <c r="D8148" s="17">
        <f>DAY(Таблица1[[#This Row],[datetime]])</f>
        <v>5</v>
      </c>
      <c r="E8148" s="17">
        <f>WEEKDAY(Таблица1[[#This Row],[datetime]])</f>
        <v>2</v>
      </c>
      <c r="F8148" s="17">
        <f>HOUR(Таблица1[[#This Row],[datetime]])</f>
        <v>7</v>
      </c>
      <c r="G8148">
        <v>4</v>
      </c>
      <c r="H8148">
        <v>0</v>
      </c>
      <c r="I8148">
        <v>1</v>
      </c>
      <c r="J8148">
        <v>1</v>
      </c>
      <c r="K8148">
        <v>13.12</v>
      </c>
      <c r="L8148">
        <v>17.425000000000001</v>
      </c>
      <c r="M8148">
        <v>90</v>
      </c>
      <c r="N8148">
        <v>0</v>
      </c>
      <c r="O8148">
        <v>9</v>
      </c>
      <c r="P8148">
        <v>274</v>
      </c>
      <c r="Q8148">
        <v>283</v>
      </c>
      <c r="R8148">
        <v>8147</v>
      </c>
    </row>
    <row r="8149" spans="1:18" x14ac:dyDescent="0.2">
      <c r="A8149" s="1">
        <v>40887.5</v>
      </c>
      <c r="B8149" s="17">
        <f>YEAR(Таблица1[[#This Row],[datetime]])</f>
        <v>2011</v>
      </c>
      <c r="C8149" s="17">
        <f>MONTH(Таблица1[[#This Row],[datetime]])</f>
        <v>12</v>
      </c>
      <c r="D8149" s="17">
        <f>DAY(Таблица1[[#This Row],[datetime]])</f>
        <v>10</v>
      </c>
      <c r="E8149" s="17">
        <f>WEEKDAY(Таблица1[[#This Row],[datetime]])</f>
        <v>7</v>
      </c>
      <c r="F8149" s="17">
        <f>HOUR(Таблица1[[#This Row],[datetime]])</f>
        <v>12</v>
      </c>
      <c r="G8149">
        <v>4</v>
      </c>
      <c r="H8149">
        <v>0</v>
      </c>
      <c r="I8149">
        <v>0</v>
      </c>
      <c r="J8149">
        <v>1</v>
      </c>
      <c r="K8149">
        <v>13.12</v>
      </c>
      <c r="L8149">
        <v>14.395</v>
      </c>
      <c r="M8149">
        <v>45</v>
      </c>
      <c r="N8149">
        <v>27.999300000000002</v>
      </c>
      <c r="O8149">
        <v>48</v>
      </c>
      <c r="P8149">
        <v>235</v>
      </c>
      <c r="Q8149">
        <v>283</v>
      </c>
      <c r="R8149">
        <v>8148</v>
      </c>
    </row>
    <row r="8150" spans="1:18" x14ac:dyDescent="0.2">
      <c r="A8150" s="1">
        <v>40940.666666666664</v>
      </c>
      <c r="B8150" s="17">
        <f>YEAR(Таблица1[[#This Row],[datetime]])</f>
        <v>2012</v>
      </c>
      <c r="C8150" s="17">
        <f>MONTH(Таблица1[[#This Row],[datetime]])</f>
        <v>2</v>
      </c>
      <c r="D8150" s="17">
        <f>DAY(Таблица1[[#This Row],[datetime]])</f>
        <v>1</v>
      </c>
      <c r="E8150" s="17">
        <f>WEEKDAY(Таблица1[[#This Row],[datetime]])</f>
        <v>4</v>
      </c>
      <c r="F8150" s="17">
        <f>HOUR(Таблица1[[#This Row],[datetime]])</f>
        <v>16</v>
      </c>
      <c r="G8150">
        <v>1</v>
      </c>
      <c r="H8150">
        <v>0</v>
      </c>
      <c r="I8150">
        <v>1</v>
      </c>
      <c r="J8150">
        <v>1</v>
      </c>
      <c r="K8150">
        <v>24.6</v>
      </c>
      <c r="L8150">
        <v>31.06</v>
      </c>
      <c r="M8150">
        <v>40</v>
      </c>
      <c r="N8150">
        <v>15.001300000000001</v>
      </c>
      <c r="O8150">
        <v>22</v>
      </c>
      <c r="P8150">
        <v>261</v>
      </c>
      <c r="Q8150">
        <v>283</v>
      </c>
      <c r="R8150">
        <v>8149</v>
      </c>
    </row>
    <row r="8151" spans="1:18" x14ac:dyDescent="0.2">
      <c r="A8151" s="1">
        <v>40956.375</v>
      </c>
      <c r="B8151" s="17">
        <f>YEAR(Таблица1[[#This Row],[datetime]])</f>
        <v>2012</v>
      </c>
      <c r="C8151" s="17">
        <f>MONTH(Таблица1[[#This Row],[datetime]])</f>
        <v>2</v>
      </c>
      <c r="D8151" s="17">
        <f>DAY(Таблица1[[#This Row],[datetime]])</f>
        <v>17</v>
      </c>
      <c r="E8151" s="17">
        <f>WEEKDAY(Таблица1[[#This Row],[datetime]])</f>
        <v>6</v>
      </c>
      <c r="F8151" s="17">
        <f>HOUR(Таблица1[[#This Row],[datetime]])</f>
        <v>9</v>
      </c>
      <c r="G8151">
        <v>1</v>
      </c>
      <c r="H8151">
        <v>0</v>
      </c>
      <c r="I8151">
        <v>1</v>
      </c>
      <c r="J8151">
        <v>2</v>
      </c>
      <c r="K8151">
        <v>10.66</v>
      </c>
      <c r="L8151">
        <v>15.15</v>
      </c>
      <c r="M8151">
        <v>100</v>
      </c>
      <c r="N8151">
        <v>0</v>
      </c>
      <c r="O8151">
        <v>8</v>
      </c>
      <c r="P8151">
        <v>275</v>
      </c>
      <c r="Q8151">
        <v>283</v>
      </c>
      <c r="R8151">
        <v>8150</v>
      </c>
    </row>
    <row r="8152" spans="1:18" x14ac:dyDescent="0.2">
      <c r="A8152" s="1">
        <v>40982.625</v>
      </c>
      <c r="B8152" s="17">
        <f>YEAR(Таблица1[[#This Row],[datetime]])</f>
        <v>2012</v>
      </c>
      <c r="C8152" s="17">
        <f>MONTH(Таблица1[[#This Row],[datetime]])</f>
        <v>3</v>
      </c>
      <c r="D8152" s="17">
        <f>DAY(Таблица1[[#This Row],[datetime]])</f>
        <v>14</v>
      </c>
      <c r="E8152" s="17">
        <f>WEEKDAY(Таблица1[[#This Row],[datetime]])</f>
        <v>4</v>
      </c>
      <c r="F8152" s="17">
        <f>HOUR(Таблица1[[#This Row],[datetime]])</f>
        <v>15</v>
      </c>
      <c r="G8152">
        <v>1</v>
      </c>
      <c r="H8152">
        <v>0</v>
      </c>
      <c r="I8152">
        <v>1</v>
      </c>
      <c r="J8152">
        <v>1</v>
      </c>
      <c r="K8152">
        <v>28.7</v>
      </c>
      <c r="L8152">
        <v>31.82</v>
      </c>
      <c r="M8152">
        <v>24</v>
      </c>
      <c r="N8152">
        <v>0</v>
      </c>
      <c r="O8152">
        <v>86</v>
      </c>
      <c r="P8152">
        <v>197</v>
      </c>
      <c r="Q8152">
        <v>283</v>
      </c>
      <c r="R8152">
        <v>8151</v>
      </c>
    </row>
    <row r="8153" spans="1:18" x14ac:dyDescent="0.2">
      <c r="A8153" s="1">
        <v>41003.5</v>
      </c>
      <c r="B8153" s="17">
        <f>YEAR(Таблица1[[#This Row],[datetime]])</f>
        <v>2012</v>
      </c>
      <c r="C8153" s="17">
        <f>MONTH(Таблица1[[#This Row],[datetime]])</f>
        <v>4</v>
      </c>
      <c r="D8153" s="17">
        <f>DAY(Таблица1[[#This Row],[datetime]])</f>
        <v>4</v>
      </c>
      <c r="E8153" s="17">
        <f>WEEKDAY(Таблица1[[#This Row],[datetime]])</f>
        <v>4</v>
      </c>
      <c r="F8153" s="17">
        <f>HOUR(Таблица1[[#This Row],[datetime]])</f>
        <v>12</v>
      </c>
      <c r="G8153">
        <v>2</v>
      </c>
      <c r="H8153">
        <v>0</v>
      </c>
      <c r="I8153">
        <v>1</v>
      </c>
      <c r="J8153">
        <v>2</v>
      </c>
      <c r="K8153">
        <v>24.6</v>
      </c>
      <c r="L8153">
        <v>31.06</v>
      </c>
      <c r="M8153">
        <v>46</v>
      </c>
      <c r="N8153">
        <v>27.999300000000002</v>
      </c>
      <c r="O8153">
        <v>73</v>
      </c>
      <c r="P8153">
        <v>210</v>
      </c>
      <c r="Q8153">
        <v>283</v>
      </c>
      <c r="R8153">
        <v>8152</v>
      </c>
    </row>
    <row r="8154" spans="1:18" x14ac:dyDescent="0.2">
      <c r="A8154" s="1">
        <v>41009.541666666664</v>
      </c>
      <c r="B8154" s="17">
        <f>YEAR(Таблица1[[#This Row],[datetime]])</f>
        <v>2012</v>
      </c>
      <c r="C8154" s="17">
        <f>MONTH(Таблица1[[#This Row],[datetime]])</f>
        <v>4</v>
      </c>
      <c r="D8154" s="17">
        <f>DAY(Таблица1[[#This Row],[datetime]])</f>
        <v>10</v>
      </c>
      <c r="E8154" s="17">
        <f>WEEKDAY(Таблица1[[#This Row],[datetime]])</f>
        <v>3</v>
      </c>
      <c r="F8154" s="17">
        <f>HOUR(Таблица1[[#This Row],[datetime]])</f>
        <v>13</v>
      </c>
      <c r="G8154">
        <v>2</v>
      </c>
      <c r="H8154">
        <v>0</v>
      </c>
      <c r="I8154">
        <v>1</v>
      </c>
      <c r="J8154">
        <v>1</v>
      </c>
      <c r="K8154">
        <v>21.32</v>
      </c>
      <c r="L8154">
        <v>25</v>
      </c>
      <c r="M8154">
        <v>23</v>
      </c>
      <c r="N8154">
        <v>11.0014</v>
      </c>
      <c r="O8154">
        <v>81</v>
      </c>
      <c r="P8154">
        <v>202</v>
      </c>
      <c r="Q8154">
        <v>283</v>
      </c>
      <c r="R8154">
        <v>8153</v>
      </c>
    </row>
    <row r="8155" spans="1:18" x14ac:dyDescent="0.2">
      <c r="A8155" s="1">
        <v>41032.625</v>
      </c>
      <c r="B8155" s="17">
        <f>YEAR(Таблица1[[#This Row],[datetime]])</f>
        <v>2012</v>
      </c>
      <c r="C8155" s="17">
        <f>MONTH(Таблица1[[#This Row],[datetime]])</f>
        <v>5</v>
      </c>
      <c r="D8155" s="17">
        <f>DAY(Таблица1[[#This Row],[datetime]])</f>
        <v>3</v>
      </c>
      <c r="E8155" s="17">
        <f>WEEKDAY(Таблица1[[#This Row],[datetime]])</f>
        <v>5</v>
      </c>
      <c r="F8155" s="17">
        <f>HOUR(Таблица1[[#This Row],[datetime]])</f>
        <v>15</v>
      </c>
      <c r="G8155">
        <v>2</v>
      </c>
      <c r="H8155">
        <v>0</v>
      </c>
      <c r="I8155">
        <v>1</v>
      </c>
      <c r="J8155">
        <v>1</v>
      </c>
      <c r="K8155">
        <v>27.06</v>
      </c>
      <c r="L8155">
        <v>31.06</v>
      </c>
      <c r="M8155">
        <v>61</v>
      </c>
      <c r="N8155">
        <v>12.997999999999999</v>
      </c>
      <c r="O8155">
        <v>63</v>
      </c>
      <c r="P8155">
        <v>220</v>
      </c>
      <c r="Q8155">
        <v>283</v>
      </c>
      <c r="R8155">
        <v>8154</v>
      </c>
    </row>
    <row r="8156" spans="1:18" x14ac:dyDescent="0.2">
      <c r="A8156" s="1">
        <v>41065.875</v>
      </c>
      <c r="B8156" s="17">
        <f>YEAR(Таблица1[[#This Row],[datetime]])</f>
        <v>2012</v>
      </c>
      <c r="C8156" s="17">
        <f>MONTH(Таблица1[[#This Row],[datetime]])</f>
        <v>6</v>
      </c>
      <c r="D8156" s="17">
        <f>DAY(Таблица1[[#This Row],[datetime]])</f>
        <v>5</v>
      </c>
      <c r="E8156" s="17">
        <f>WEEKDAY(Таблица1[[#This Row],[datetime]])</f>
        <v>3</v>
      </c>
      <c r="F8156" s="17">
        <f>HOUR(Таблица1[[#This Row],[datetime]])</f>
        <v>21</v>
      </c>
      <c r="G8156">
        <v>2</v>
      </c>
      <c r="H8156">
        <v>0</v>
      </c>
      <c r="I8156">
        <v>1</v>
      </c>
      <c r="J8156">
        <v>1</v>
      </c>
      <c r="K8156">
        <v>22.14</v>
      </c>
      <c r="L8156">
        <v>25.76</v>
      </c>
      <c r="M8156">
        <v>56</v>
      </c>
      <c r="N8156">
        <v>11.0014</v>
      </c>
      <c r="O8156">
        <v>30</v>
      </c>
      <c r="P8156">
        <v>253</v>
      </c>
      <c r="Q8156">
        <v>283</v>
      </c>
      <c r="R8156">
        <v>8155</v>
      </c>
    </row>
    <row r="8157" spans="1:18" x14ac:dyDescent="0.2">
      <c r="A8157" s="1">
        <v>41093.541666666664</v>
      </c>
      <c r="B8157" s="17">
        <f>YEAR(Таблица1[[#This Row],[datetime]])</f>
        <v>2012</v>
      </c>
      <c r="C8157" s="17">
        <f>MONTH(Таблица1[[#This Row],[datetime]])</f>
        <v>7</v>
      </c>
      <c r="D8157" s="17">
        <f>DAY(Таблица1[[#This Row],[datetime]])</f>
        <v>3</v>
      </c>
      <c r="E8157" s="17">
        <f>WEEKDAY(Таблица1[[#This Row],[datetime]])</f>
        <v>3</v>
      </c>
      <c r="F8157" s="17">
        <f>HOUR(Таблица1[[#This Row],[datetime]])</f>
        <v>13</v>
      </c>
      <c r="G8157">
        <v>3</v>
      </c>
      <c r="H8157">
        <v>0</v>
      </c>
      <c r="I8157">
        <v>1</v>
      </c>
      <c r="J8157">
        <v>1</v>
      </c>
      <c r="K8157">
        <v>36.9</v>
      </c>
      <c r="L8157">
        <v>38.634999999999998</v>
      </c>
      <c r="M8157">
        <v>25</v>
      </c>
      <c r="N8157">
        <v>8.9981000000000009</v>
      </c>
      <c r="O8157">
        <v>80</v>
      </c>
      <c r="P8157">
        <v>203</v>
      </c>
      <c r="Q8157">
        <v>283</v>
      </c>
      <c r="R8157">
        <v>8156</v>
      </c>
    </row>
    <row r="8158" spans="1:18" x14ac:dyDescent="0.2">
      <c r="A8158" s="1">
        <v>41128.5</v>
      </c>
      <c r="B8158" s="17">
        <f>YEAR(Таблица1[[#This Row],[datetime]])</f>
        <v>2012</v>
      </c>
      <c r="C8158" s="17">
        <f>MONTH(Таблица1[[#This Row],[datetime]])</f>
        <v>8</v>
      </c>
      <c r="D8158" s="17">
        <f>DAY(Таблица1[[#This Row],[datetime]])</f>
        <v>7</v>
      </c>
      <c r="E8158" s="17">
        <f>WEEKDAY(Таблица1[[#This Row],[datetime]])</f>
        <v>3</v>
      </c>
      <c r="F8158" s="17">
        <f>HOUR(Таблица1[[#This Row],[datetime]])</f>
        <v>12</v>
      </c>
      <c r="G8158">
        <v>3</v>
      </c>
      <c r="H8158">
        <v>0</v>
      </c>
      <c r="I8158">
        <v>1</v>
      </c>
      <c r="J8158">
        <v>2</v>
      </c>
      <c r="K8158">
        <v>32.799999999999997</v>
      </c>
      <c r="L8158">
        <v>37.880000000000003</v>
      </c>
      <c r="M8158">
        <v>55</v>
      </c>
      <c r="N8158">
        <v>8.9981000000000009</v>
      </c>
      <c r="O8158">
        <v>86</v>
      </c>
      <c r="P8158">
        <v>197</v>
      </c>
      <c r="Q8158">
        <v>283</v>
      </c>
      <c r="R8158">
        <v>8157</v>
      </c>
    </row>
    <row r="8159" spans="1:18" x14ac:dyDescent="0.2">
      <c r="A8159" s="1">
        <v>41135.625</v>
      </c>
      <c r="B8159" s="17">
        <f>YEAR(Таблица1[[#This Row],[datetime]])</f>
        <v>2012</v>
      </c>
      <c r="C8159" s="17">
        <f>MONTH(Таблица1[[#This Row],[datetime]])</f>
        <v>8</v>
      </c>
      <c r="D8159" s="17">
        <f>DAY(Таблица1[[#This Row],[datetime]])</f>
        <v>14</v>
      </c>
      <c r="E8159" s="17">
        <f>WEEKDAY(Таблица1[[#This Row],[datetime]])</f>
        <v>3</v>
      </c>
      <c r="F8159" s="17">
        <f>HOUR(Таблица1[[#This Row],[datetime]])</f>
        <v>15</v>
      </c>
      <c r="G8159">
        <v>3</v>
      </c>
      <c r="H8159">
        <v>0</v>
      </c>
      <c r="I8159">
        <v>1</v>
      </c>
      <c r="J8159">
        <v>1</v>
      </c>
      <c r="K8159">
        <v>33.619999999999997</v>
      </c>
      <c r="L8159">
        <v>37.880000000000003</v>
      </c>
      <c r="M8159">
        <v>46</v>
      </c>
      <c r="N8159">
        <v>15.001300000000001</v>
      </c>
      <c r="O8159">
        <v>84</v>
      </c>
      <c r="P8159">
        <v>199</v>
      </c>
      <c r="Q8159">
        <v>283</v>
      </c>
      <c r="R8159">
        <v>8158</v>
      </c>
    </row>
    <row r="8160" spans="1:18" x14ac:dyDescent="0.2">
      <c r="A8160" s="1">
        <v>41165.541666666664</v>
      </c>
      <c r="B8160" s="17">
        <f>YEAR(Таблица1[[#This Row],[datetime]])</f>
        <v>2012</v>
      </c>
      <c r="C8160" s="17">
        <f>MONTH(Таблица1[[#This Row],[datetime]])</f>
        <v>9</v>
      </c>
      <c r="D8160" s="17">
        <f>DAY(Таблица1[[#This Row],[datetime]])</f>
        <v>13</v>
      </c>
      <c r="E8160" s="17">
        <f>WEEKDAY(Таблица1[[#This Row],[datetime]])</f>
        <v>5</v>
      </c>
      <c r="F8160" s="17">
        <f>HOUR(Таблица1[[#This Row],[datetime]])</f>
        <v>13</v>
      </c>
      <c r="G8160">
        <v>3</v>
      </c>
      <c r="H8160">
        <v>0</v>
      </c>
      <c r="I8160">
        <v>1</v>
      </c>
      <c r="J8160">
        <v>1</v>
      </c>
      <c r="K8160">
        <v>28.7</v>
      </c>
      <c r="L8160">
        <v>31.82</v>
      </c>
      <c r="M8160">
        <v>42</v>
      </c>
      <c r="N8160">
        <v>0</v>
      </c>
      <c r="O8160">
        <v>60</v>
      </c>
      <c r="P8160">
        <v>223</v>
      </c>
      <c r="Q8160">
        <v>283</v>
      </c>
      <c r="R8160">
        <v>8159</v>
      </c>
    </row>
    <row r="8161" spans="1:18" x14ac:dyDescent="0.2">
      <c r="A8161" s="1">
        <v>41200.875</v>
      </c>
      <c r="B8161" s="17">
        <f>YEAR(Таблица1[[#This Row],[datetime]])</f>
        <v>2012</v>
      </c>
      <c r="C8161" s="17">
        <f>MONTH(Таблица1[[#This Row],[datetime]])</f>
        <v>10</v>
      </c>
      <c r="D8161" s="17">
        <f>DAY(Таблица1[[#This Row],[datetime]])</f>
        <v>18</v>
      </c>
      <c r="E8161" s="17">
        <f>WEEKDAY(Таблица1[[#This Row],[datetime]])</f>
        <v>5</v>
      </c>
      <c r="F8161" s="17">
        <f>HOUR(Таблица1[[#This Row],[datetime]])</f>
        <v>21</v>
      </c>
      <c r="G8161">
        <v>4</v>
      </c>
      <c r="H8161">
        <v>0</v>
      </c>
      <c r="I8161">
        <v>1</v>
      </c>
      <c r="J8161">
        <v>2</v>
      </c>
      <c r="K8161">
        <v>22.14</v>
      </c>
      <c r="L8161">
        <v>25.76</v>
      </c>
      <c r="M8161">
        <v>77</v>
      </c>
      <c r="N8161">
        <v>12.997999999999999</v>
      </c>
      <c r="O8161">
        <v>38</v>
      </c>
      <c r="P8161">
        <v>245</v>
      </c>
      <c r="Q8161">
        <v>283</v>
      </c>
      <c r="R8161">
        <v>8160</v>
      </c>
    </row>
    <row r="8162" spans="1:18" x14ac:dyDescent="0.2">
      <c r="A8162" s="1">
        <v>41220</v>
      </c>
      <c r="B8162" s="17">
        <f>YEAR(Таблица1[[#This Row],[datetime]])</f>
        <v>2012</v>
      </c>
      <c r="C8162" s="17">
        <f>MONTH(Таблица1[[#This Row],[datetime]])</f>
        <v>11</v>
      </c>
      <c r="D8162" s="17">
        <f>DAY(Таблица1[[#This Row],[datetime]])</f>
        <v>7</v>
      </c>
      <c r="E8162" s="17">
        <f>WEEKDAY(Таблица1[[#This Row],[datetime]])</f>
        <v>4</v>
      </c>
      <c r="F8162" s="17">
        <f>HOUR(Таблица1[[#This Row],[datetime]])</f>
        <v>0</v>
      </c>
      <c r="G8162">
        <v>4</v>
      </c>
      <c r="H8162">
        <v>0</v>
      </c>
      <c r="I8162">
        <v>1</v>
      </c>
      <c r="J8162">
        <v>2</v>
      </c>
      <c r="K8162">
        <v>12.3</v>
      </c>
      <c r="L8162">
        <v>14.395</v>
      </c>
      <c r="M8162">
        <v>56</v>
      </c>
      <c r="N8162">
        <v>19.001200000000001</v>
      </c>
      <c r="O8162">
        <v>49</v>
      </c>
      <c r="P8162">
        <v>234</v>
      </c>
      <c r="Q8162">
        <v>283</v>
      </c>
      <c r="R8162">
        <v>8161</v>
      </c>
    </row>
    <row r="8163" spans="1:18" x14ac:dyDescent="0.2">
      <c r="A8163" s="1">
        <v>41223.791666666664</v>
      </c>
      <c r="B8163" s="17">
        <f>YEAR(Таблица1[[#This Row],[datetime]])</f>
        <v>2012</v>
      </c>
      <c r="C8163" s="17">
        <f>MONTH(Таблица1[[#This Row],[datetime]])</f>
        <v>11</v>
      </c>
      <c r="D8163" s="17">
        <f>DAY(Таблица1[[#This Row],[datetime]])</f>
        <v>10</v>
      </c>
      <c r="E8163" s="17">
        <f>WEEKDAY(Таблица1[[#This Row],[datetime]])</f>
        <v>7</v>
      </c>
      <c r="F8163" s="17">
        <f>HOUR(Таблица1[[#This Row],[datetime]])</f>
        <v>19</v>
      </c>
      <c r="G8163">
        <v>4</v>
      </c>
      <c r="H8163">
        <v>0</v>
      </c>
      <c r="I8163">
        <v>0</v>
      </c>
      <c r="J8163">
        <v>1</v>
      </c>
      <c r="K8163">
        <v>18.86</v>
      </c>
      <c r="L8163">
        <v>22.725000000000001</v>
      </c>
      <c r="M8163">
        <v>51</v>
      </c>
      <c r="N8163">
        <v>6.0031999999999996</v>
      </c>
      <c r="O8163">
        <v>55</v>
      </c>
      <c r="P8163">
        <v>228</v>
      </c>
      <c r="Q8163">
        <v>283</v>
      </c>
      <c r="R8163">
        <v>8162</v>
      </c>
    </row>
    <row r="8164" spans="1:18" x14ac:dyDescent="0.2">
      <c r="A8164" s="1">
        <v>40644.791666666664</v>
      </c>
      <c r="B8164" s="17">
        <f>YEAR(Таблица1[[#This Row],[datetime]])</f>
        <v>2011</v>
      </c>
      <c r="C8164" s="17">
        <f>MONTH(Таблица1[[#This Row],[datetime]])</f>
        <v>4</v>
      </c>
      <c r="D8164" s="17">
        <f>DAY(Таблица1[[#This Row],[datetime]])</f>
        <v>11</v>
      </c>
      <c r="E8164" s="17">
        <f>WEEKDAY(Таблица1[[#This Row],[datetime]])</f>
        <v>2</v>
      </c>
      <c r="F8164" s="17">
        <f>HOUR(Таблица1[[#This Row],[datetime]])</f>
        <v>19</v>
      </c>
      <c r="G8164">
        <v>2</v>
      </c>
      <c r="H8164">
        <v>0</v>
      </c>
      <c r="I8164">
        <v>1</v>
      </c>
      <c r="J8164">
        <v>1</v>
      </c>
      <c r="K8164">
        <v>29.52</v>
      </c>
      <c r="L8164">
        <v>33.335000000000001</v>
      </c>
      <c r="M8164">
        <v>51</v>
      </c>
      <c r="N8164">
        <v>30.002600000000001</v>
      </c>
      <c r="O8164">
        <v>73</v>
      </c>
      <c r="P8164">
        <v>211</v>
      </c>
      <c r="Q8164">
        <v>284</v>
      </c>
      <c r="R8164">
        <v>8163</v>
      </c>
    </row>
    <row r="8165" spans="1:18" x14ac:dyDescent="0.2">
      <c r="A8165" s="1">
        <v>40695.291666666664</v>
      </c>
      <c r="B8165" s="17">
        <f>YEAR(Таблица1[[#This Row],[datetime]])</f>
        <v>2011</v>
      </c>
      <c r="C8165" s="17">
        <f>MONTH(Таблица1[[#This Row],[datetime]])</f>
        <v>6</v>
      </c>
      <c r="D8165" s="17">
        <f>DAY(Таблица1[[#This Row],[datetime]])</f>
        <v>1</v>
      </c>
      <c r="E8165" s="17">
        <f>WEEKDAY(Таблица1[[#This Row],[datetime]])</f>
        <v>4</v>
      </c>
      <c r="F8165" s="17">
        <f>HOUR(Таблица1[[#This Row],[datetime]])</f>
        <v>7</v>
      </c>
      <c r="G8165">
        <v>2</v>
      </c>
      <c r="H8165">
        <v>0</v>
      </c>
      <c r="I8165">
        <v>1</v>
      </c>
      <c r="J8165">
        <v>2</v>
      </c>
      <c r="K8165">
        <v>28.7</v>
      </c>
      <c r="L8165">
        <v>33.335000000000001</v>
      </c>
      <c r="M8165">
        <v>79</v>
      </c>
      <c r="N8165">
        <v>11.0014</v>
      </c>
      <c r="O8165">
        <v>19</v>
      </c>
      <c r="P8165">
        <v>265</v>
      </c>
      <c r="Q8165">
        <v>284</v>
      </c>
      <c r="R8165">
        <v>8164</v>
      </c>
    </row>
    <row r="8166" spans="1:18" ht="17" thickBot="1" x14ac:dyDescent="0.25">
      <c r="A8166" s="1">
        <v>40726.833333333336</v>
      </c>
      <c r="B8166" s="17">
        <f>YEAR(Таблица1[[#This Row],[datetime]])</f>
        <v>2011</v>
      </c>
      <c r="C8166" s="17">
        <f>MONTH(Таблица1[[#This Row],[datetime]])</f>
        <v>7</v>
      </c>
      <c r="D8166" s="17">
        <f>DAY(Таблица1[[#This Row],[datetime]])</f>
        <v>2</v>
      </c>
      <c r="E8166" s="17">
        <f>WEEKDAY(Таблица1[[#This Row],[datetime]])</f>
        <v>7</v>
      </c>
      <c r="F8166" s="17">
        <f>HOUR(Таблица1[[#This Row],[datetime]])</f>
        <v>20</v>
      </c>
      <c r="G8166">
        <v>3</v>
      </c>
      <c r="H8166">
        <v>0</v>
      </c>
      <c r="I8166">
        <v>0</v>
      </c>
      <c r="J8166">
        <v>1</v>
      </c>
      <c r="K8166">
        <v>31.16</v>
      </c>
      <c r="L8166">
        <v>34.090000000000003</v>
      </c>
      <c r="M8166">
        <v>45</v>
      </c>
      <c r="N8166">
        <v>19.001200000000001</v>
      </c>
      <c r="O8166">
        <v>136</v>
      </c>
      <c r="P8166">
        <v>148</v>
      </c>
      <c r="Q8166" s="2">
        <v>284</v>
      </c>
      <c r="R8166" s="2">
        <v>8165</v>
      </c>
    </row>
    <row r="8167" spans="1:18" ht="17" thickTop="1" x14ac:dyDescent="0.2">
      <c r="A8167" s="1">
        <v>40729.833333333336</v>
      </c>
      <c r="B8167" s="17">
        <f>YEAR(Таблица1[[#This Row],[datetime]])</f>
        <v>2011</v>
      </c>
      <c r="C8167" s="17">
        <f>MONTH(Таблица1[[#This Row],[datetime]])</f>
        <v>7</v>
      </c>
      <c r="D8167" s="17">
        <f>DAY(Таблица1[[#This Row],[datetime]])</f>
        <v>5</v>
      </c>
      <c r="E8167" s="17">
        <f>WEEKDAY(Таблица1[[#This Row],[datetime]])</f>
        <v>3</v>
      </c>
      <c r="F8167" s="17">
        <f>HOUR(Таблица1[[#This Row],[datetime]])</f>
        <v>20</v>
      </c>
      <c r="G8167">
        <v>3</v>
      </c>
      <c r="H8167">
        <v>0</v>
      </c>
      <c r="I8167">
        <v>1</v>
      </c>
      <c r="J8167">
        <v>1</v>
      </c>
      <c r="K8167">
        <v>31.16</v>
      </c>
      <c r="L8167">
        <v>36.365000000000002</v>
      </c>
      <c r="M8167">
        <v>66</v>
      </c>
      <c r="N8167">
        <v>7.0015000000000001</v>
      </c>
      <c r="O8167">
        <v>59</v>
      </c>
      <c r="P8167">
        <v>225</v>
      </c>
      <c r="Q8167">
        <v>284</v>
      </c>
      <c r="R8167">
        <v>8166</v>
      </c>
    </row>
    <row r="8168" spans="1:18" x14ac:dyDescent="0.2">
      <c r="A8168" s="1">
        <v>40791.666666666664</v>
      </c>
      <c r="B8168" s="17">
        <f>YEAR(Таблица1[[#This Row],[datetime]])</f>
        <v>2011</v>
      </c>
      <c r="C8168" s="17">
        <f>MONTH(Таблица1[[#This Row],[datetime]])</f>
        <v>9</v>
      </c>
      <c r="D8168" s="17">
        <f>DAY(Таблица1[[#This Row],[datetime]])</f>
        <v>5</v>
      </c>
      <c r="E8168" s="17">
        <f>WEEKDAY(Таблица1[[#This Row],[datetime]])</f>
        <v>2</v>
      </c>
      <c r="F8168" s="17">
        <f>HOUR(Таблица1[[#This Row],[datetime]])</f>
        <v>16</v>
      </c>
      <c r="G8168">
        <v>3</v>
      </c>
      <c r="H8168">
        <v>1</v>
      </c>
      <c r="I8168">
        <v>0</v>
      </c>
      <c r="J8168">
        <v>2</v>
      </c>
      <c r="K8168">
        <v>27.88</v>
      </c>
      <c r="L8168">
        <v>31.82</v>
      </c>
      <c r="M8168">
        <v>79</v>
      </c>
      <c r="N8168">
        <v>19.001200000000001</v>
      </c>
      <c r="O8168">
        <v>92</v>
      </c>
      <c r="P8168">
        <v>192</v>
      </c>
      <c r="Q8168">
        <v>284</v>
      </c>
      <c r="R8168">
        <v>8167</v>
      </c>
    </row>
    <row r="8169" spans="1:18" x14ac:dyDescent="0.2">
      <c r="A8169" s="1">
        <v>40977.375</v>
      </c>
      <c r="B8169" s="17">
        <f>YEAR(Таблица1[[#This Row],[datetime]])</f>
        <v>2012</v>
      </c>
      <c r="C8169" s="17">
        <f>MONTH(Таблица1[[#This Row],[datetime]])</f>
        <v>3</v>
      </c>
      <c r="D8169" s="17">
        <f>DAY(Таблица1[[#This Row],[datetime]])</f>
        <v>9</v>
      </c>
      <c r="E8169" s="17">
        <f>WEEKDAY(Таблица1[[#This Row],[datetime]])</f>
        <v>6</v>
      </c>
      <c r="F8169" s="17">
        <f>HOUR(Таблица1[[#This Row],[datetime]])</f>
        <v>9</v>
      </c>
      <c r="G8169">
        <v>1</v>
      </c>
      <c r="H8169">
        <v>0</v>
      </c>
      <c r="I8169">
        <v>1</v>
      </c>
      <c r="J8169">
        <v>2</v>
      </c>
      <c r="K8169">
        <v>13.94</v>
      </c>
      <c r="L8169">
        <v>14.395</v>
      </c>
      <c r="M8169">
        <v>42</v>
      </c>
      <c r="N8169">
        <v>35.000799999999998</v>
      </c>
      <c r="O8169">
        <v>17</v>
      </c>
      <c r="P8169">
        <v>267</v>
      </c>
      <c r="Q8169">
        <v>284</v>
      </c>
      <c r="R8169">
        <v>8168</v>
      </c>
    </row>
    <row r="8170" spans="1:18" x14ac:dyDescent="0.2">
      <c r="A8170" s="1">
        <v>41034.375</v>
      </c>
      <c r="B8170" s="17">
        <f>YEAR(Таблица1[[#This Row],[datetime]])</f>
        <v>2012</v>
      </c>
      <c r="C8170" s="17">
        <f>MONTH(Таблица1[[#This Row],[datetime]])</f>
        <v>5</v>
      </c>
      <c r="D8170" s="17">
        <f>DAY(Таблица1[[#This Row],[datetime]])</f>
        <v>5</v>
      </c>
      <c r="E8170" s="17">
        <f>WEEKDAY(Таблица1[[#This Row],[datetime]])</f>
        <v>7</v>
      </c>
      <c r="F8170" s="17">
        <f>HOUR(Таблица1[[#This Row],[datetime]])</f>
        <v>9</v>
      </c>
      <c r="G8170">
        <v>2</v>
      </c>
      <c r="H8170">
        <v>0</v>
      </c>
      <c r="I8170">
        <v>0</v>
      </c>
      <c r="J8170">
        <v>1</v>
      </c>
      <c r="K8170">
        <v>25.42</v>
      </c>
      <c r="L8170">
        <v>29.545000000000002</v>
      </c>
      <c r="M8170">
        <v>78</v>
      </c>
      <c r="N8170">
        <v>7.0015000000000001</v>
      </c>
      <c r="O8170">
        <v>61</v>
      </c>
      <c r="P8170">
        <v>223</v>
      </c>
      <c r="Q8170">
        <v>284</v>
      </c>
      <c r="R8170">
        <v>8169</v>
      </c>
    </row>
    <row r="8171" spans="1:18" x14ac:dyDescent="0.2">
      <c r="A8171" s="1">
        <v>41074.541666666664</v>
      </c>
      <c r="B8171" s="17">
        <f>YEAR(Таблица1[[#This Row],[datetime]])</f>
        <v>2012</v>
      </c>
      <c r="C8171" s="17">
        <f>MONTH(Таблица1[[#This Row],[datetime]])</f>
        <v>6</v>
      </c>
      <c r="D8171" s="17">
        <f>DAY(Таблица1[[#This Row],[datetime]])</f>
        <v>14</v>
      </c>
      <c r="E8171" s="17">
        <f>WEEKDAY(Таблица1[[#This Row],[datetime]])</f>
        <v>5</v>
      </c>
      <c r="F8171" s="17">
        <f>HOUR(Таблица1[[#This Row],[datetime]])</f>
        <v>13</v>
      </c>
      <c r="G8171">
        <v>2</v>
      </c>
      <c r="H8171">
        <v>0</v>
      </c>
      <c r="I8171">
        <v>1</v>
      </c>
      <c r="J8171">
        <v>1</v>
      </c>
      <c r="K8171">
        <v>27.88</v>
      </c>
      <c r="L8171">
        <v>31.82</v>
      </c>
      <c r="M8171">
        <v>57</v>
      </c>
      <c r="N8171">
        <v>11.0014</v>
      </c>
      <c r="O8171">
        <v>71</v>
      </c>
      <c r="P8171">
        <v>213</v>
      </c>
      <c r="Q8171">
        <v>284</v>
      </c>
      <c r="R8171">
        <v>8170</v>
      </c>
    </row>
    <row r="8172" spans="1:18" x14ac:dyDescent="0.2">
      <c r="A8172" s="1">
        <v>41106.916666666664</v>
      </c>
      <c r="B8172" s="17">
        <f>YEAR(Таблица1[[#This Row],[datetime]])</f>
        <v>2012</v>
      </c>
      <c r="C8172" s="17">
        <f>MONTH(Таблица1[[#This Row],[datetime]])</f>
        <v>7</v>
      </c>
      <c r="D8172" s="17">
        <f>DAY(Таблица1[[#This Row],[datetime]])</f>
        <v>16</v>
      </c>
      <c r="E8172" s="17">
        <f>WEEKDAY(Таблица1[[#This Row],[datetime]])</f>
        <v>2</v>
      </c>
      <c r="F8172" s="17">
        <f>HOUR(Таблица1[[#This Row],[datetime]])</f>
        <v>22</v>
      </c>
      <c r="G8172">
        <v>3</v>
      </c>
      <c r="H8172">
        <v>0</v>
      </c>
      <c r="I8172">
        <v>1</v>
      </c>
      <c r="J8172">
        <v>1</v>
      </c>
      <c r="K8172">
        <v>31.16</v>
      </c>
      <c r="L8172">
        <v>35.604999999999997</v>
      </c>
      <c r="M8172">
        <v>62</v>
      </c>
      <c r="N8172">
        <v>6.0031999999999996</v>
      </c>
      <c r="O8172">
        <v>56</v>
      </c>
      <c r="P8172">
        <v>228</v>
      </c>
      <c r="Q8172">
        <v>284</v>
      </c>
      <c r="R8172">
        <v>8171</v>
      </c>
    </row>
    <row r="8173" spans="1:18" x14ac:dyDescent="0.2">
      <c r="A8173" s="1">
        <v>41122.5</v>
      </c>
      <c r="B8173" s="17">
        <f>YEAR(Таблица1[[#This Row],[datetime]])</f>
        <v>2012</v>
      </c>
      <c r="C8173" s="17">
        <f>MONTH(Таблица1[[#This Row],[datetime]])</f>
        <v>8</v>
      </c>
      <c r="D8173" s="17">
        <f>DAY(Таблица1[[#This Row],[datetime]])</f>
        <v>1</v>
      </c>
      <c r="E8173" s="17">
        <f>WEEKDAY(Таблица1[[#This Row],[datetime]])</f>
        <v>4</v>
      </c>
      <c r="F8173" s="17">
        <f>HOUR(Таблица1[[#This Row],[datetime]])</f>
        <v>12</v>
      </c>
      <c r="G8173">
        <v>3</v>
      </c>
      <c r="H8173">
        <v>0</v>
      </c>
      <c r="I8173">
        <v>1</v>
      </c>
      <c r="J8173">
        <v>1</v>
      </c>
      <c r="K8173">
        <v>32.799999999999997</v>
      </c>
      <c r="L8173">
        <v>37.119999999999997</v>
      </c>
      <c r="M8173">
        <v>49</v>
      </c>
      <c r="N8173">
        <v>7.0015000000000001</v>
      </c>
      <c r="O8173">
        <v>75</v>
      </c>
      <c r="P8173">
        <v>209</v>
      </c>
      <c r="Q8173">
        <v>284</v>
      </c>
      <c r="R8173">
        <v>8172</v>
      </c>
    </row>
    <row r="8174" spans="1:18" x14ac:dyDescent="0.2">
      <c r="A8174" s="1">
        <v>41197.5</v>
      </c>
      <c r="B8174" s="17">
        <f>YEAR(Таблица1[[#This Row],[datetime]])</f>
        <v>2012</v>
      </c>
      <c r="C8174" s="17">
        <f>MONTH(Таблица1[[#This Row],[datetime]])</f>
        <v>10</v>
      </c>
      <c r="D8174" s="17">
        <f>DAY(Таблица1[[#This Row],[datetime]])</f>
        <v>15</v>
      </c>
      <c r="E8174" s="17">
        <f>WEEKDAY(Таблица1[[#This Row],[datetime]])</f>
        <v>2</v>
      </c>
      <c r="F8174" s="17">
        <f>HOUR(Таблица1[[#This Row],[datetime]])</f>
        <v>12</v>
      </c>
      <c r="G8174">
        <v>4</v>
      </c>
      <c r="H8174">
        <v>0</v>
      </c>
      <c r="I8174">
        <v>1</v>
      </c>
      <c r="J8174">
        <v>3</v>
      </c>
      <c r="K8174">
        <v>24.6</v>
      </c>
      <c r="L8174">
        <v>28.79</v>
      </c>
      <c r="M8174">
        <v>78</v>
      </c>
      <c r="N8174">
        <v>22.002800000000001</v>
      </c>
      <c r="O8174">
        <v>73</v>
      </c>
      <c r="P8174">
        <v>211</v>
      </c>
      <c r="Q8174">
        <v>284</v>
      </c>
      <c r="R8174">
        <v>8173</v>
      </c>
    </row>
    <row r="8175" spans="1:18" x14ac:dyDescent="0.2">
      <c r="A8175" s="1">
        <v>41253.375</v>
      </c>
      <c r="B8175" s="17">
        <f>YEAR(Таблица1[[#This Row],[datetime]])</f>
        <v>2012</v>
      </c>
      <c r="C8175" s="17">
        <f>MONTH(Таблица1[[#This Row],[datetime]])</f>
        <v>12</v>
      </c>
      <c r="D8175" s="17">
        <f>DAY(Таблица1[[#This Row],[datetime]])</f>
        <v>10</v>
      </c>
      <c r="E8175" s="17">
        <f>WEEKDAY(Таблица1[[#This Row],[datetime]])</f>
        <v>2</v>
      </c>
      <c r="F8175" s="17">
        <f>HOUR(Таблица1[[#This Row],[datetime]])</f>
        <v>9</v>
      </c>
      <c r="G8175">
        <v>4</v>
      </c>
      <c r="H8175">
        <v>0</v>
      </c>
      <c r="I8175">
        <v>1</v>
      </c>
      <c r="J8175">
        <v>2</v>
      </c>
      <c r="K8175">
        <v>17.22</v>
      </c>
      <c r="L8175">
        <v>21.21</v>
      </c>
      <c r="M8175">
        <v>100</v>
      </c>
      <c r="N8175">
        <v>15.001300000000001</v>
      </c>
      <c r="O8175">
        <v>11</v>
      </c>
      <c r="P8175">
        <v>273</v>
      </c>
      <c r="Q8175">
        <v>284</v>
      </c>
      <c r="R8175">
        <v>8174</v>
      </c>
    </row>
    <row r="8176" spans="1:18" x14ac:dyDescent="0.2">
      <c r="A8176" s="1">
        <v>40591.333333333336</v>
      </c>
      <c r="B8176" s="17">
        <f>YEAR(Таблица1[[#This Row],[datetime]])</f>
        <v>2011</v>
      </c>
      <c r="C8176" s="17">
        <f>MONTH(Таблица1[[#This Row],[datetime]])</f>
        <v>2</v>
      </c>
      <c r="D8176" s="17">
        <f>DAY(Таблица1[[#This Row],[datetime]])</f>
        <v>17</v>
      </c>
      <c r="E8176" s="17">
        <f>WEEKDAY(Таблица1[[#This Row],[datetime]])</f>
        <v>5</v>
      </c>
      <c r="F8176" s="17">
        <f>HOUR(Таблица1[[#This Row],[datetime]])</f>
        <v>8</v>
      </c>
      <c r="G8176">
        <v>1</v>
      </c>
      <c r="H8176">
        <v>0</v>
      </c>
      <c r="I8176">
        <v>1</v>
      </c>
      <c r="J8176">
        <v>1</v>
      </c>
      <c r="K8176">
        <v>13.12</v>
      </c>
      <c r="L8176">
        <v>16.664999999999999</v>
      </c>
      <c r="M8176">
        <v>57</v>
      </c>
      <c r="N8176">
        <v>6.0031999999999996</v>
      </c>
      <c r="O8176">
        <v>18</v>
      </c>
      <c r="P8176">
        <v>267</v>
      </c>
      <c r="Q8176">
        <v>285</v>
      </c>
      <c r="R8176">
        <v>8175</v>
      </c>
    </row>
    <row r="8177" spans="1:18" x14ac:dyDescent="0.2">
      <c r="A8177" s="1">
        <v>40698.791666666664</v>
      </c>
      <c r="B8177" s="17">
        <f>YEAR(Таблица1[[#This Row],[datetime]])</f>
        <v>2011</v>
      </c>
      <c r="C8177" s="17">
        <f>MONTH(Таблица1[[#This Row],[datetime]])</f>
        <v>6</v>
      </c>
      <c r="D8177" s="17">
        <f>DAY(Таблица1[[#This Row],[datetime]])</f>
        <v>4</v>
      </c>
      <c r="E8177" s="17">
        <f>WEEKDAY(Таблица1[[#This Row],[datetime]])</f>
        <v>7</v>
      </c>
      <c r="F8177" s="17">
        <f>HOUR(Таблица1[[#This Row],[datetime]])</f>
        <v>19</v>
      </c>
      <c r="G8177">
        <v>2</v>
      </c>
      <c r="H8177">
        <v>0</v>
      </c>
      <c r="I8177">
        <v>0</v>
      </c>
      <c r="J8177">
        <v>2</v>
      </c>
      <c r="K8177">
        <v>28.7</v>
      </c>
      <c r="L8177">
        <v>31.82</v>
      </c>
      <c r="M8177">
        <v>39</v>
      </c>
      <c r="N8177">
        <v>6.0031999999999996</v>
      </c>
      <c r="O8177">
        <v>79</v>
      </c>
      <c r="P8177">
        <v>206</v>
      </c>
      <c r="Q8177">
        <v>285</v>
      </c>
      <c r="R8177">
        <v>8176</v>
      </c>
    </row>
    <row r="8178" spans="1:18" x14ac:dyDescent="0.2">
      <c r="A8178" s="1">
        <v>40704.666666666664</v>
      </c>
      <c r="B8178" s="17">
        <f>YEAR(Таблица1[[#This Row],[datetime]])</f>
        <v>2011</v>
      </c>
      <c r="C8178" s="17">
        <f>MONTH(Таблица1[[#This Row],[datetime]])</f>
        <v>6</v>
      </c>
      <c r="D8178" s="17">
        <f>DAY(Таблица1[[#This Row],[datetime]])</f>
        <v>10</v>
      </c>
      <c r="E8178" s="17">
        <f>WEEKDAY(Таблица1[[#This Row],[datetime]])</f>
        <v>6</v>
      </c>
      <c r="F8178" s="17">
        <f>HOUR(Таблица1[[#This Row],[datetime]])</f>
        <v>16</v>
      </c>
      <c r="G8178">
        <v>2</v>
      </c>
      <c r="H8178">
        <v>0</v>
      </c>
      <c r="I8178">
        <v>1</v>
      </c>
      <c r="J8178">
        <v>1</v>
      </c>
      <c r="K8178">
        <v>33.619999999999997</v>
      </c>
      <c r="L8178">
        <v>39.395000000000003</v>
      </c>
      <c r="M8178">
        <v>56</v>
      </c>
      <c r="N8178">
        <v>19.999500000000001</v>
      </c>
      <c r="O8178">
        <v>46</v>
      </c>
      <c r="P8178">
        <v>239</v>
      </c>
      <c r="Q8178">
        <v>285</v>
      </c>
      <c r="R8178">
        <v>8177</v>
      </c>
    </row>
    <row r="8179" spans="1:18" x14ac:dyDescent="0.2">
      <c r="A8179" s="1">
        <v>40731.833333333336</v>
      </c>
      <c r="B8179" s="17">
        <f>YEAR(Таблица1[[#This Row],[datetime]])</f>
        <v>2011</v>
      </c>
      <c r="C8179" s="17">
        <f>MONTH(Таблица1[[#This Row],[datetime]])</f>
        <v>7</v>
      </c>
      <c r="D8179" s="17">
        <f>DAY(Таблица1[[#This Row],[datetime]])</f>
        <v>7</v>
      </c>
      <c r="E8179" s="17">
        <f>WEEKDAY(Таблица1[[#This Row],[datetime]])</f>
        <v>5</v>
      </c>
      <c r="F8179" s="17">
        <f>HOUR(Таблица1[[#This Row],[datetime]])</f>
        <v>20</v>
      </c>
      <c r="G8179">
        <v>3</v>
      </c>
      <c r="H8179">
        <v>0</v>
      </c>
      <c r="I8179">
        <v>1</v>
      </c>
      <c r="J8179">
        <v>1</v>
      </c>
      <c r="K8179">
        <v>31.16</v>
      </c>
      <c r="L8179">
        <v>35.604999999999997</v>
      </c>
      <c r="M8179">
        <v>58</v>
      </c>
      <c r="N8179">
        <v>23.999400000000001</v>
      </c>
      <c r="O8179">
        <v>61</v>
      </c>
      <c r="P8179">
        <v>224</v>
      </c>
      <c r="Q8179">
        <v>285</v>
      </c>
      <c r="R8179">
        <v>8178</v>
      </c>
    </row>
    <row r="8180" spans="1:18" x14ac:dyDescent="0.2">
      <c r="A8180" s="1">
        <v>40764.666666666664</v>
      </c>
      <c r="B8180" s="17">
        <f>YEAR(Таблица1[[#This Row],[datetime]])</f>
        <v>2011</v>
      </c>
      <c r="C8180" s="17">
        <f>MONTH(Таблица1[[#This Row],[datetime]])</f>
        <v>8</v>
      </c>
      <c r="D8180" s="17">
        <f>DAY(Таблица1[[#This Row],[datetime]])</f>
        <v>9</v>
      </c>
      <c r="E8180" s="17">
        <f>WEEKDAY(Таблица1[[#This Row],[datetime]])</f>
        <v>3</v>
      </c>
      <c r="F8180" s="17">
        <f>HOUR(Таблица1[[#This Row],[datetime]])</f>
        <v>16</v>
      </c>
      <c r="G8180">
        <v>3</v>
      </c>
      <c r="H8180">
        <v>0</v>
      </c>
      <c r="I8180">
        <v>1</v>
      </c>
      <c r="J8180">
        <v>1</v>
      </c>
      <c r="K8180">
        <v>35.26</v>
      </c>
      <c r="L8180">
        <v>38.634999999999998</v>
      </c>
      <c r="M8180">
        <v>39</v>
      </c>
      <c r="N8180">
        <v>19.999500000000001</v>
      </c>
      <c r="O8180">
        <v>57</v>
      </c>
      <c r="P8180">
        <v>228</v>
      </c>
      <c r="Q8180">
        <v>285</v>
      </c>
      <c r="R8180">
        <v>8179</v>
      </c>
    </row>
    <row r="8181" spans="1:18" x14ac:dyDescent="0.2">
      <c r="A8181" s="1">
        <v>40770.833333333336</v>
      </c>
      <c r="B8181" s="17">
        <f>YEAR(Таблица1[[#This Row],[datetime]])</f>
        <v>2011</v>
      </c>
      <c r="C8181" s="17">
        <f>MONTH(Таблица1[[#This Row],[datetime]])</f>
        <v>8</v>
      </c>
      <c r="D8181" s="17">
        <f>DAY(Таблица1[[#This Row],[datetime]])</f>
        <v>15</v>
      </c>
      <c r="E8181" s="17">
        <f>WEEKDAY(Таблица1[[#This Row],[datetime]])</f>
        <v>2</v>
      </c>
      <c r="F8181" s="17">
        <f>HOUR(Таблица1[[#This Row],[datetime]])</f>
        <v>20</v>
      </c>
      <c r="G8181">
        <v>3</v>
      </c>
      <c r="H8181">
        <v>0</v>
      </c>
      <c r="I8181">
        <v>1</v>
      </c>
      <c r="J8181">
        <v>1</v>
      </c>
      <c r="K8181">
        <v>27.06</v>
      </c>
      <c r="L8181">
        <v>31.06</v>
      </c>
      <c r="M8181">
        <v>74</v>
      </c>
      <c r="N8181">
        <v>8.9981000000000009</v>
      </c>
      <c r="O8181">
        <v>45</v>
      </c>
      <c r="P8181">
        <v>240</v>
      </c>
      <c r="Q8181">
        <v>285</v>
      </c>
      <c r="R8181">
        <v>8180</v>
      </c>
    </row>
    <row r="8182" spans="1:18" x14ac:dyDescent="0.2">
      <c r="A8182" s="1">
        <v>40793.708333333336</v>
      </c>
      <c r="B8182" s="17">
        <f>YEAR(Таблица1[[#This Row],[datetime]])</f>
        <v>2011</v>
      </c>
      <c r="C8182" s="17">
        <f>MONTH(Таблица1[[#This Row],[datetime]])</f>
        <v>9</v>
      </c>
      <c r="D8182" s="17">
        <f>DAY(Таблица1[[#This Row],[datetime]])</f>
        <v>7</v>
      </c>
      <c r="E8182" s="17">
        <f>WEEKDAY(Таблица1[[#This Row],[datetime]])</f>
        <v>4</v>
      </c>
      <c r="F8182" s="17">
        <f>HOUR(Таблица1[[#This Row],[datetime]])</f>
        <v>17</v>
      </c>
      <c r="G8182">
        <v>3</v>
      </c>
      <c r="H8182">
        <v>0</v>
      </c>
      <c r="I8182">
        <v>1</v>
      </c>
      <c r="J8182">
        <v>3</v>
      </c>
      <c r="K8182">
        <v>26.24</v>
      </c>
      <c r="L8182">
        <v>28.79</v>
      </c>
      <c r="M8182">
        <v>89</v>
      </c>
      <c r="N8182">
        <v>0</v>
      </c>
      <c r="O8182">
        <v>21</v>
      </c>
      <c r="P8182">
        <v>264</v>
      </c>
      <c r="Q8182">
        <v>285</v>
      </c>
      <c r="R8182">
        <v>8181</v>
      </c>
    </row>
    <row r="8183" spans="1:18" x14ac:dyDescent="0.2">
      <c r="A8183" s="1">
        <v>40795.666666666664</v>
      </c>
      <c r="B8183" s="17">
        <f>YEAR(Таблица1[[#This Row],[datetime]])</f>
        <v>2011</v>
      </c>
      <c r="C8183" s="17">
        <f>MONTH(Таблица1[[#This Row],[datetime]])</f>
        <v>9</v>
      </c>
      <c r="D8183" s="17">
        <f>DAY(Таблица1[[#This Row],[datetime]])</f>
        <v>9</v>
      </c>
      <c r="E8183" s="17">
        <f>WEEKDAY(Таблица1[[#This Row],[datetime]])</f>
        <v>6</v>
      </c>
      <c r="F8183" s="17">
        <f>HOUR(Таблица1[[#This Row],[datetime]])</f>
        <v>16</v>
      </c>
      <c r="G8183">
        <v>3</v>
      </c>
      <c r="H8183">
        <v>0</v>
      </c>
      <c r="I8183">
        <v>1</v>
      </c>
      <c r="J8183">
        <v>1</v>
      </c>
      <c r="K8183">
        <v>30.34</v>
      </c>
      <c r="L8183">
        <v>34.85</v>
      </c>
      <c r="M8183">
        <v>66</v>
      </c>
      <c r="N8183">
        <v>8.9981000000000009</v>
      </c>
      <c r="O8183">
        <v>41</v>
      </c>
      <c r="P8183">
        <v>244</v>
      </c>
      <c r="Q8183">
        <v>285</v>
      </c>
      <c r="R8183">
        <v>8182</v>
      </c>
    </row>
    <row r="8184" spans="1:18" x14ac:dyDescent="0.2">
      <c r="A8184" s="1">
        <v>40859.708333333336</v>
      </c>
      <c r="B8184" s="17">
        <f>YEAR(Таблица1[[#This Row],[datetime]])</f>
        <v>2011</v>
      </c>
      <c r="C8184" s="17">
        <f>MONTH(Таблица1[[#This Row],[datetime]])</f>
        <v>11</v>
      </c>
      <c r="D8184" s="17">
        <f>DAY(Таблица1[[#This Row],[datetime]])</f>
        <v>12</v>
      </c>
      <c r="E8184" s="17">
        <f>WEEKDAY(Таблица1[[#This Row],[datetime]])</f>
        <v>7</v>
      </c>
      <c r="F8184" s="17">
        <f>HOUR(Таблица1[[#This Row],[datetime]])</f>
        <v>17</v>
      </c>
      <c r="G8184">
        <v>4</v>
      </c>
      <c r="H8184">
        <v>0</v>
      </c>
      <c r="I8184">
        <v>0</v>
      </c>
      <c r="J8184">
        <v>1</v>
      </c>
      <c r="K8184">
        <v>20.5</v>
      </c>
      <c r="L8184">
        <v>24.24</v>
      </c>
      <c r="M8184">
        <v>34</v>
      </c>
      <c r="N8184">
        <v>16.997900000000001</v>
      </c>
      <c r="O8184">
        <v>92</v>
      </c>
      <c r="P8184">
        <v>193</v>
      </c>
      <c r="Q8184">
        <v>285</v>
      </c>
      <c r="R8184">
        <v>8183</v>
      </c>
    </row>
    <row r="8185" spans="1:18" x14ac:dyDescent="0.2">
      <c r="A8185" s="1">
        <v>41072.375</v>
      </c>
      <c r="B8185" s="17">
        <f>YEAR(Таблица1[[#This Row],[datetime]])</f>
        <v>2012</v>
      </c>
      <c r="C8185" s="17">
        <f>MONTH(Таблица1[[#This Row],[datetime]])</f>
        <v>6</v>
      </c>
      <c r="D8185" s="17">
        <f>DAY(Таблица1[[#This Row],[datetime]])</f>
        <v>12</v>
      </c>
      <c r="E8185" s="17">
        <f>WEEKDAY(Таблица1[[#This Row],[datetime]])</f>
        <v>3</v>
      </c>
      <c r="F8185" s="17">
        <f>HOUR(Таблица1[[#This Row],[datetime]])</f>
        <v>9</v>
      </c>
      <c r="G8185">
        <v>2</v>
      </c>
      <c r="H8185">
        <v>0</v>
      </c>
      <c r="I8185">
        <v>1</v>
      </c>
      <c r="J8185">
        <v>2</v>
      </c>
      <c r="K8185">
        <v>26.24</v>
      </c>
      <c r="L8185">
        <v>28.79</v>
      </c>
      <c r="M8185">
        <v>89</v>
      </c>
      <c r="N8185">
        <v>19.001200000000001</v>
      </c>
      <c r="O8185">
        <v>31</v>
      </c>
      <c r="P8185">
        <v>254</v>
      </c>
      <c r="Q8185">
        <v>285</v>
      </c>
      <c r="R8185">
        <v>8184</v>
      </c>
    </row>
    <row r="8186" spans="1:18" x14ac:dyDescent="0.2">
      <c r="A8186" s="1">
        <v>41096.625</v>
      </c>
      <c r="B8186" s="17">
        <f>YEAR(Таблица1[[#This Row],[datetime]])</f>
        <v>2012</v>
      </c>
      <c r="C8186" s="17">
        <f>MONTH(Таблица1[[#This Row],[datetime]])</f>
        <v>7</v>
      </c>
      <c r="D8186" s="17">
        <f>DAY(Таблица1[[#This Row],[datetime]])</f>
        <v>6</v>
      </c>
      <c r="E8186" s="17">
        <f>WEEKDAY(Таблица1[[#This Row],[datetime]])</f>
        <v>6</v>
      </c>
      <c r="F8186" s="17">
        <f>HOUR(Таблица1[[#This Row],[datetime]])</f>
        <v>15</v>
      </c>
      <c r="G8186">
        <v>3</v>
      </c>
      <c r="H8186">
        <v>0</v>
      </c>
      <c r="I8186">
        <v>1</v>
      </c>
      <c r="J8186">
        <v>1</v>
      </c>
      <c r="K8186">
        <v>37.72</v>
      </c>
      <c r="L8186">
        <v>40.909999999999997</v>
      </c>
      <c r="M8186">
        <v>29</v>
      </c>
      <c r="N8186">
        <v>12.997999999999999</v>
      </c>
      <c r="O8186">
        <v>79</v>
      </c>
      <c r="P8186">
        <v>206</v>
      </c>
      <c r="Q8186">
        <v>285</v>
      </c>
      <c r="R8186">
        <v>8185</v>
      </c>
    </row>
    <row r="8187" spans="1:18" x14ac:dyDescent="0.2">
      <c r="A8187" s="1">
        <v>41098.833333333336</v>
      </c>
      <c r="B8187" s="17">
        <f>YEAR(Таблица1[[#This Row],[datetime]])</f>
        <v>2012</v>
      </c>
      <c r="C8187" s="17">
        <f>MONTH(Таблица1[[#This Row],[datetime]])</f>
        <v>7</v>
      </c>
      <c r="D8187" s="17">
        <f>DAY(Таблица1[[#This Row],[datetime]])</f>
        <v>8</v>
      </c>
      <c r="E8187" s="17">
        <f>WEEKDAY(Таблица1[[#This Row],[datetime]])</f>
        <v>1</v>
      </c>
      <c r="F8187" s="17">
        <f>HOUR(Таблица1[[#This Row],[datetime]])</f>
        <v>20</v>
      </c>
      <c r="G8187">
        <v>3</v>
      </c>
      <c r="H8187">
        <v>0</v>
      </c>
      <c r="I8187">
        <v>0</v>
      </c>
      <c r="J8187">
        <v>1</v>
      </c>
      <c r="K8187">
        <v>31.16</v>
      </c>
      <c r="L8187">
        <v>36.365000000000002</v>
      </c>
      <c r="M8187">
        <v>70</v>
      </c>
      <c r="N8187">
        <v>6.0031999999999996</v>
      </c>
      <c r="O8187">
        <v>79</v>
      </c>
      <c r="P8187">
        <v>206</v>
      </c>
      <c r="Q8187">
        <v>285</v>
      </c>
      <c r="R8187">
        <v>8186</v>
      </c>
    </row>
    <row r="8188" spans="1:18" x14ac:dyDescent="0.2">
      <c r="A8188" s="1">
        <v>41127.5</v>
      </c>
      <c r="B8188" s="17">
        <f>YEAR(Таблица1[[#This Row],[datetime]])</f>
        <v>2012</v>
      </c>
      <c r="C8188" s="17">
        <f>MONTH(Таблица1[[#This Row],[datetime]])</f>
        <v>8</v>
      </c>
      <c r="D8188" s="17">
        <f>DAY(Таблица1[[#This Row],[datetime]])</f>
        <v>6</v>
      </c>
      <c r="E8188" s="17">
        <f>WEEKDAY(Таблица1[[#This Row],[datetime]])</f>
        <v>2</v>
      </c>
      <c r="F8188" s="17">
        <f>HOUR(Таблица1[[#This Row],[datetime]])</f>
        <v>12</v>
      </c>
      <c r="G8188">
        <v>3</v>
      </c>
      <c r="H8188">
        <v>0</v>
      </c>
      <c r="I8188">
        <v>1</v>
      </c>
      <c r="J8188">
        <v>2</v>
      </c>
      <c r="K8188">
        <v>31.98</v>
      </c>
      <c r="L8188">
        <v>36.365000000000002</v>
      </c>
      <c r="M8188">
        <v>55</v>
      </c>
      <c r="N8188">
        <v>6.0031999999999996</v>
      </c>
      <c r="O8188">
        <v>72</v>
      </c>
      <c r="P8188">
        <v>213</v>
      </c>
      <c r="Q8188">
        <v>285</v>
      </c>
      <c r="R8188">
        <v>8187</v>
      </c>
    </row>
    <row r="8189" spans="1:18" x14ac:dyDescent="0.2">
      <c r="A8189" s="1">
        <v>41162.875</v>
      </c>
      <c r="B8189" s="17">
        <f>YEAR(Таблица1[[#This Row],[datetime]])</f>
        <v>2012</v>
      </c>
      <c r="C8189" s="17">
        <f>MONTH(Таблица1[[#This Row],[datetime]])</f>
        <v>9</v>
      </c>
      <c r="D8189" s="17">
        <f>DAY(Таблица1[[#This Row],[datetime]])</f>
        <v>10</v>
      </c>
      <c r="E8189" s="17">
        <f>WEEKDAY(Таблица1[[#This Row],[datetime]])</f>
        <v>2</v>
      </c>
      <c r="F8189" s="17">
        <f>HOUR(Таблица1[[#This Row],[datetime]])</f>
        <v>21</v>
      </c>
      <c r="G8189">
        <v>3</v>
      </c>
      <c r="H8189">
        <v>0</v>
      </c>
      <c r="I8189">
        <v>1</v>
      </c>
      <c r="J8189">
        <v>1</v>
      </c>
      <c r="K8189">
        <v>22.96</v>
      </c>
      <c r="L8189">
        <v>26.515000000000001</v>
      </c>
      <c r="M8189">
        <v>49</v>
      </c>
      <c r="N8189">
        <v>11.0014</v>
      </c>
      <c r="O8189">
        <v>29</v>
      </c>
      <c r="P8189">
        <v>256</v>
      </c>
      <c r="Q8189">
        <v>285</v>
      </c>
      <c r="R8189">
        <v>8188</v>
      </c>
    </row>
    <row r="8190" spans="1:18" x14ac:dyDescent="0.2">
      <c r="A8190" s="1">
        <v>41200.583333333336</v>
      </c>
      <c r="B8190" s="17">
        <f>YEAR(Таблица1[[#This Row],[datetime]])</f>
        <v>2012</v>
      </c>
      <c r="C8190" s="17">
        <f>MONTH(Таблица1[[#This Row],[datetime]])</f>
        <v>10</v>
      </c>
      <c r="D8190" s="17">
        <f>DAY(Таблица1[[#This Row],[datetime]])</f>
        <v>18</v>
      </c>
      <c r="E8190" s="17">
        <f>WEEKDAY(Таблица1[[#This Row],[datetime]])</f>
        <v>5</v>
      </c>
      <c r="F8190" s="17">
        <f>HOUR(Таблица1[[#This Row],[datetime]])</f>
        <v>14</v>
      </c>
      <c r="G8190">
        <v>4</v>
      </c>
      <c r="H8190">
        <v>0</v>
      </c>
      <c r="I8190">
        <v>1</v>
      </c>
      <c r="J8190">
        <v>2</v>
      </c>
      <c r="K8190">
        <v>25.42</v>
      </c>
      <c r="L8190">
        <v>31.06</v>
      </c>
      <c r="M8190">
        <v>50</v>
      </c>
      <c r="N8190">
        <v>19.999500000000001</v>
      </c>
      <c r="O8190">
        <v>94</v>
      </c>
      <c r="P8190">
        <v>191</v>
      </c>
      <c r="Q8190">
        <v>285</v>
      </c>
      <c r="R8190">
        <v>8189</v>
      </c>
    </row>
    <row r="8191" spans="1:18" x14ac:dyDescent="0.2">
      <c r="A8191" s="1">
        <v>41228.833333333336</v>
      </c>
      <c r="B8191" s="17">
        <f>YEAR(Таблица1[[#This Row],[datetime]])</f>
        <v>2012</v>
      </c>
      <c r="C8191" s="17">
        <f>MONTH(Таблица1[[#This Row],[datetime]])</f>
        <v>11</v>
      </c>
      <c r="D8191" s="17">
        <f>DAY(Таблица1[[#This Row],[datetime]])</f>
        <v>15</v>
      </c>
      <c r="E8191" s="17">
        <f>WEEKDAY(Таблица1[[#This Row],[datetime]])</f>
        <v>5</v>
      </c>
      <c r="F8191" s="17">
        <f>HOUR(Таблица1[[#This Row],[datetime]])</f>
        <v>20</v>
      </c>
      <c r="G8191">
        <v>4</v>
      </c>
      <c r="H8191">
        <v>0</v>
      </c>
      <c r="I8191">
        <v>1</v>
      </c>
      <c r="J8191">
        <v>1</v>
      </c>
      <c r="K8191">
        <v>13.94</v>
      </c>
      <c r="L8191">
        <v>17.425000000000001</v>
      </c>
      <c r="M8191">
        <v>61</v>
      </c>
      <c r="N8191">
        <v>7.0015000000000001</v>
      </c>
      <c r="O8191">
        <v>23</v>
      </c>
      <c r="P8191">
        <v>262</v>
      </c>
      <c r="Q8191">
        <v>285</v>
      </c>
      <c r="R8191">
        <v>8190</v>
      </c>
    </row>
    <row r="8192" spans="1:18" x14ac:dyDescent="0.2">
      <c r="A8192" s="1">
        <v>41248.625</v>
      </c>
      <c r="B8192" s="17">
        <f>YEAR(Таблица1[[#This Row],[datetime]])</f>
        <v>2012</v>
      </c>
      <c r="C8192" s="17">
        <f>MONTH(Таблица1[[#This Row],[datetime]])</f>
        <v>12</v>
      </c>
      <c r="D8192" s="17">
        <f>DAY(Таблица1[[#This Row],[datetime]])</f>
        <v>5</v>
      </c>
      <c r="E8192" s="17">
        <f>WEEKDAY(Таблица1[[#This Row],[datetime]])</f>
        <v>4</v>
      </c>
      <c r="F8192" s="17">
        <f>HOUR(Таблица1[[#This Row],[datetime]])</f>
        <v>15</v>
      </c>
      <c r="G8192">
        <v>4</v>
      </c>
      <c r="H8192">
        <v>0</v>
      </c>
      <c r="I8192">
        <v>1</v>
      </c>
      <c r="J8192">
        <v>1</v>
      </c>
      <c r="K8192">
        <v>19.68</v>
      </c>
      <c r="L8192">
        <v>23.484999999999999</v>
      </c>
      <c r="M8192">
        <v>33</v>
      </c>
      <c r="N8192">
        <v>19.001200000000001</v>
      </c>
      <c r="O8192">
        <v>20</v>
      </c>
      <c r="P8192">
        <v>265</v>
      </c>
      <c r="Q8192">
        <v>285</v>
      </c>
      <c r="R8192">
        <v>8191</v>
      </c>
    </row>
    <row r="8193" spans="1:18" x14ac:dyDescent="0.2">
      <c r="A8193" s="1">
        <v>41252.541666666664</v>
      </c>
      <c r="B8193" s="17">
        <f>YEAR(Таблица1[[#This Row],[datetime]])</f>
        <v>2012</v>
      </c>
      <c r="C8193" s="17">
        <f>MONTH(Таблица1[[#This Row],[datetime]])</f>
        <v>12</v>
      </c>
      <c r="D8193" s="17">
        <f>DAY(Таблица1[[#This Row],[datetime]])</f>
        <v>9</v>
      </c>
      <c r="E8193" s="17">
        <f>WEEKDAY(Таблица1[[#This Row],[datetime]])</f>
        <v>1</v>
      </c>
      <c r="F8193" s="17">
        <f>HOUR(Таблица1[[#This Row],[datetime]])</f>
        <v>13</v>
      </c>
      <c r="G8193">
        <v>4</v>
      </c>
      <c r="H8193">
        <v>0</v>
      </c>
      <c r="I8193">
        <v>0</v>
      </c>
      <c r="J8193">
        <v>2</v>
      </c>
      <c r="K8193">
        <v>15.58</v>
      </c>
      <c r="L8193">
        <v>19.695</v>
      </c>
      <c r="M8193">
        <v>87</v>
      </c>
      <c r="N8193">
        <v>19.001200000000001</v>
      </c>
      <c r="O8193">
        <v>65</v>
      </c>
      <c r="P8193">
        <v>220</v>
      </c>
      <c r="Q8193">
        <v>285</v>
      </c>
      <c r="R8193">
        <v>8192</v>
      </c>
    </row>
    <row r="8194" spans="1:18" x14ac:dyDescent="0.2">
      <c r="A8194" s="1">
        <v>41255.375</v>
      </c>
      <c r="B8194" s="17">
        <f>YEAR(Таблица1[[#This Row],[datetime]])</f>
        <v>2012</v>
      </c>
      <c r="C8194" s="17">
        <f>MONTH(Таблица1[[#This Row],[datetime]])</f>
        <v>12</v>
      </c>
      <c r="D8194" s="17">
        <f>DAY(Таблица1[[#This Row],[datetime]])</f>
        <v>12</v>
      </c>
      <c r="E8194" s="17">
        <f>WEEKDAY(Таблица1[[#This Row],[datetime]])</f>
        <v>4</v>
      </c>
      <c r="F8194" s="17">
        <f>HOUR(Таблица1[[#This Row],[datetime]])</f>
        <v>9</v>
      </c>
      <c r="G8194">
        <v>4</v>
      </c>
      <c r="H8194">
        <v>0</v>
      </c>
      <c r="I8194">
        <v>1</v>
      </c>
      <c r="J8194">
        <v>2</v>
      </c>
      <c r="K8194">
        <v>11.48</v>
      </c>
      <c r="L8194">
        <v>14.395</v>
      </c>
      <c r="M8194">
        <v>61</v>
      </c>
      <c r="N8194">
        <v>8.9981000000000009</v>
      </c>
      <c r="O8194">
        <v>13</v>
      </c>
      <c r="P8194">
        <v>272</v>
      </c>
      <c r="Q8194">
        <v>285</v>
      </c>
      <c r="R8194">
        <v>8193</v>
      </c>
    </row>
    <row r="8195" spans="1:18" x14ac:dyDescent="0.2">
      <c r="A8195" s="1">
        <v>40651.791666666664</v>
      </c>
      <c r="B8195" s="17">
        <f>YEAR(Таблица1[[#This Row],[datetime]])</f>
        <v>2011</v>
      </c>
      <c r="C8195" s="17">
        <f>MONTH(Таблица1[[#This Row],[datetime]])</f>
        <v>4</v>
      </c>
      <c r="D8195" s="17">
        <f>DAY(Таблица1[[#This Row],[datetime]])</f>
        <v>18</v>
      </c>
      <c r="E8195" s="17">
        <f>WEEKDAY(Таблица1[[#This Row],[datetime]])</f>
        <v>2</v>
      </c>
      <c r="F8195" s="17">
        <f>HOUR(Таблица1[[#This Row],[datetime]])</f>
        <v>19</v>
      </c>
      <c r="G8195">
        <v>2</v>
      </c>
      <c r="H8195">
        <v>0</v>
      </c>
      <c r="I8195">
        <v>1</v>
      </c>
      <c r="J8195">
        <v>1</v>
      </c>
      <c r="K8195">
        <v>22.96</v>
      </c>
      <c r="L8195">
        <v>26.515000000000001</v>
      </c>
      <c r="M8195">
        <v>46</v>
      </c>
      <c r="N8195">
        <v>16.997900000000001</v>
      </c>
      <c r="O8195">
        <v>42</v>
      </c>
      <c r="P8195">
        <v>244</v>
      </c>
      <c r="Q8195">
        <v>286</v>
      </c>
      <c r="R8195">
        <v>8194</v>
      </c>
    </row>
    <row r="8196" spans="1:18" x14ac:dyDescent="0.2">
      <c r="A8196" s="1">
        <v>40705.75</v>
      </c>
      <c r="B8196" s="17">
        <f>YEAR(Таблица1[[#This Row],[datetime]])</f>
        <v>2011</v>
      </c>
      <c r="C8196" s="17">
        <f>MONTH(Таблица1[[#This Row],[datetime]])</f>
        <v>6</v>
      </c>
      <c r="D8196" s="17">
        <f>DAY(Таблица1[[#This Row],[datetime]])</f>
        <v>11</v>
      </c>
      <c r="E8196" s="17">
        <f>WEEKDAY(Таблица1[[#This Row],[datetime]])</f>
        <v>7</v>
      </c>
      <c r="F8196" s="17">
        <f>HOUR(Таблица1[[#This Row],[datetime]])</f>
        <v>18</v>
      </c>
      <c r="G8196">
        <v>2</v>
      </c>
      <c r="H8196">
        <v>0</v>
      </c>
      <c r="I8196">
        <v>0</v>
      </c>
      <c r="J8196">
        <v>2</v>
      </c>
      <c r="K8196">
        <v>29.52</v>
      </c>
      <c r="L8196">
        <v>34.090000000000003</v>
      </c>
      <c r="M8196">
        <v>62</v>
      </c>
      <c r="N8196">
        <v>8.9981000000000009</v>
      </c>
      <c r="O8196">
        <v>131</v>
      </c>
      <c r="P8196">
        <v>155</v>
      </c>
      <c r="Q8196">
        <v>286</v>
      </c>
      <c r="R8196">
        <v>8195</v>
      </c>
    </row>
    <row r="8197" spans="1:18" x14ac:dyDescent="0.2">
      <c r="A8197" s="1">
        <v>40759.833333333336</v>
      </c>
      <c r="B8197" s="17">
        <f>YEAR(Таблица1[[#This Row],[datetime]])</f>
        <v>2011</v>
      </c>
      <c r="C8197" s="17">
        <f>MONTH(Таблица1[[#This Row],[datetime]])</f>
        <v>8</v>
      </c>
      <c r="D8197" s="17">
        <f>DAY(Таблица1[[#This Row],[datetime]])</f>
        <v>4</v>
      </c>
      <c r="E8197" s="17">
        <f>WEEKDAY(Таблица1[[#This Row],[datetime]])</f>
        <v>5</v>
      </c>
      <c r="F8197" s="17">
        <f>HOUR(Таблица1[[#This Row],[datetime]])</f>
        <v>20</v>
      </c>
      <c r="G8197">
        <v>3</v>
      </c>
      <c r="H8197">
        <v>0</v>
      </c>
      <c r="I8197">
        <v>1</v>
      </c>
      <c r="J8197">
        <v>2</v>
      </c>
      <c r="K8197">
        <v>28.7</v>
      </c>
      <c r="L8197">
        <v>33.335000000000001</v>
      </c>
      <c r="M8197">
        <v>74</v>
      </c>
      <c r="N8197">
        <v>12.997999999999999</v>
      </c>
      <c r="O8197">
        <v>41</v>
      </c>
      <c r="P8197">
        <v>245</v>
      </c>
      <c r="Q8197">
        <v>286</v>
      </c>
      <c r="R8197">
        <v>8196</v>
      </c>
    </row>
    <row r="8198" spans="1:18" x14ac:dyDescent="0.2">
      <c r="A8198" s="1">
        <v>40763.833333333336</v>
      </c>
      <c r="B8198" s="17">
        <f>YEAR(Таблица1[[#This Row],[datetime]])</f>
        <v>2011</v>
      </c>
      <c r="C8198" s="17">
        <f>MONTH(Таблица1[[#This Row],[datetime]])</f>
        <v>8</v>
      </c>
      <c r="D8198" s="17">
        <f>DAY(Таблица1[[#This Row],[datetime]])</f>
        <v>8</v>
      </c>
      <c r="E8198" s="17">
        <f>WEEKDAY(Таблица1[[#This Row],[datetime]])</f>
        <v>2</v>
      </c>
      <c r="F8198" s="17">
        <f>HOUR(Таблица1[[#This Row],[datetime]])</f>
        <v>20</v>
      </c>
      <c r="G8198">
        <v>3</v>
      </c>
      <c r="H8198">
        <v>0</v>
      </c>
      <c r="I8198">
        <v>1</v>
      </c>
      <c r="J8198">
        <v>1</v>
      </c>
      <c r="K8198">
        <v>32.799999999999997</v>
      </c>
      <c r="L8198">
        <v>37.880000000000003</v>
      </c>
      <c r="M8198">
        <v>55</v>
      </c>
      <c r="N8198">
        <v>0</v>
      </c>
      <c r="O8198">
        <v>71</v>
      </c>
      <c r="P8198">
        <v>215</v>
      </c>
      <c r="Q8198">
        <v>286</v>
      </c>
      <c r="R8198">
        <v>8197</v>
      </c>
    </row>
    <row r="8199" spans="1:18" x14ac:dyDescent="0.2">
      <c r="A8199" s="1">
        <v>40862.791666666664</v>
      </c>
      <c r="B8199" s="17">
        <f>YEAR(Таблица1[[#This Row],[datetime]])</f>
        <v>2011</v>
      </c>
      <c r="C8199" s="17">
        <f>MONTH(Таблица1[[#This Row],[datetime]])</f>
        <v>11</v>
      </c>
      <c r="D8199" s="17">
        <f>DAY(Таблица1[[#This Row],[datetime]])</f>
        <v>15</v>
      </c>
      <c r="E8199" s="17">
        <f>WEEKDAY(Таблица1[[#This Row],[datetime]])</f>
        <v>3</v>
      </c>
      <c r="F8199" s="17">
        <f>HOUR(Таблица1[[#This Row],[datetime]])</f>
        <v>19</v>
      </c>
      <c r="G8199">
        <v>4</v>
      </c>
      <c r="H8199">
        <v>0</v>
      </c>
      <c r="I8199">
        <v>1</v>
      </c>
      <c r="J8199">
        <v>2</v>
      </c>
      <c r="K8199">
        <v>20.5</v>
      </c>
      <c r="L8199">
        <v>24.24</v>
      </c>
      <c r="M8199">
        <v>72</v>
      </c>
      <c r="N8199">
        <v>23.999400000000001</v>
      </c>
      <c r="O8199">
        <v>27</v>
      </c>
      <c r="P8199">
        <v>259</v>
      </c>
      <c r="Q8199">
        <v>286</v>
      </c>
      <c r="R8199">
        <v>8198</v>
      </c>
    </row>
    <row r="8200" spans="1:18" x14ac:dyDescent="0.2">
      <c r="A8200" s="1">
        <v>40887.541666666664</v>
      </c>
      <c r="B8200" s="17">
        <f>YEAR(Таблица1[[#This Row],[datetime]])</f>
        <v>2011</v>
      </c>
      <c r="C8200" s="17">
        <f>MONTH(Таблица1[[#This Row],[datetime]])</f>
        <v>12</v>
      </c>
      <c r="D8200" s="17">
        <f>DAY(Таблица1[[#This Row],[datetime]])</f>
        <v>10</v>
      </c>
      <c r="E8200" s="17">
        <f>WEEKDAY(Таблица1[[#This Row],[datetime]])</f>
        <v>7</v>
      </c>
      <c r="F8200" s="17">
        <f>HOUR(Таблица1[[#This Row],[datetime]])</f>
        <v>13</v>
      </c>
      <c r="G8200">
        <v>4</v>
      </c>
      <c r="H8200">
        <v>0</v>
      </c>
      <c r="I8200">
        <v>0</v>
      </c>
      <c r="J8200">
        <v>1</v>
      </c>
      <c r="K8200">
        <v>13.94</v>
      </c>
      <c r="L8200">
        <v>15.15</v>
      </c>
      <c r="M8200">
        <v>34</v>
      </c>
      <c r="N8200">
        <v>27.999300000000002</v>
      </c>
      <c r="O8200">
        <v>47</v>
      </c>
      <c r="P8200">
        <v>239</v>
      </c>
      <c r="Q8200">
        <v>286</v>
      </c>
      <c r="R8200">
        <v>8199</v>
      </c>
    </row>
    <row r="8201" spans="1:18" x14ac:dyDescent="0.2">
      <c r="A8201" s="1">
        <v>40957.458333333336</v>
      </c>
      <c r="B8201" s="17">
        <f>YEAR(Таблица1[[#This Row],[datetime]])</f>
        <v>2012</v>
      </c>
      <c r="C8201" s="17">
        <f>MONTH(Таблица1[[#This Row],[datetime]])</f>
        <v>2</v>
      </c>
      <c r="D8201" s="17">
        <f>DAY(Таблица1[[#This Row],[datetime]])</f>
        <v>18</v>
      </c>
      <c r="E8201" s="17">
        <f>WEEKDAY(Таблица1[[#This Row],[datetime]])</f>
        <v>7</v>
      </c>
      <c r="F8201" s="17">
        <f>HOUR(Таблица1[[#This Row],[datetime]])</f>
        <v>11</v>
      </c>
      <c r="G8201">
        <v>1</v>
      </c>
      <c r="H8201">
        <v>0</v>
      </c>
      <c r="I8201">
        <v>0</v>
      </c>
      <c r="J8201">
        <v>1</v>
      </c>
      <c r="K8201">
        <v>13.12</v>
      </c>
      <c r="L8201">
        <v>16.664999999999999</v>
      </c>
      <c r="M8201">
        <v>57</v>
      </c>
      <c r="N8201">
        <v>8.9981000000000009</v>
      </c>
      <c r="O8201">
        <v>102</v>
      </c>
      <c r="P8201">
        <v>184</v>
      </c>
      <c r="Q8201">
        <v>286</v>
      </c>
      <c r="R8201">
        <v>8200</v>
      </c>
    </row>
    <row r="8202" spans="1:18" x14ac:dyDescent="0.2">
      <c r="A8202" s="1">
        <v>40969.375</v>
      </c>
      <c r="B8202" s="17">
        <f>YEAR(Таблица1[[#This Row],[datetime]])</f>
        <v>2012</v>
      </c>
      <c r="C8202" s="17">
        <f>MONTH(Таблица1[[#This Row],[datetime]])</f>
        <v>3</v>
      </c>
      <c r="D8202" s="17">
        <f>DAY(Таблица1[[#This Row],[datetime]])</f>
        <v>1</v>
      </c>
      <c r="E8202" s="17">
        <f>WEEKDAY(Таблица1[[#This Row],[datetime]])</f>
        <v>5</v>
      </c>
      <c r="F8202" s="17">
        <f>HOUR(Таблица1[[#This Row],[datetime]])</f>
        <v>9</v>
      </c>
      <c r="G8202">
        <v>1</v>
      </c>
      <c r="H8202">
        <v>0</v>
      </c>
      <c r="I8202">
        <v>1</v>
      </c>
      <c r="J8202">
        <v>1</v>
      </c>
      <c r="K8202">
        <v>18.86</v>
      </c>
      <c r="L8202">
        <v>22.725000000000001</v>
      </c>
      <c r="M8202">
        <v>77</v>
      </c>
      <c r="N8202">
        <v>16.997900000000001</v>
      </c>
      <c r="O8202">
        <v>5</v>
      </c>
      <c r="P8202">
        <v>281</v>
      </c>
      <c r="Q8202">
        <v>286</v>
      </c>
      <c r="R8202">
        <v>8201</v>
      </c>
    </row>
    <row r="8203" spans="1:18" x14ac:dyDescent="0.2">
      <c r="A8203" s="1">
        <v>40980.833333333336</v>
      </c>
      <c r="B8203" s="17">
        <f>YEAR(Таблица1[[#This Row],[datetime]])</f>
        <v>2012</v>
      </c>
      <c r="C8203" s="17">
        <f>MONTH(Таблица1[[#This Row],[datetime]])</f>
        <v>3</v>
      </c>
      <c r="D8203" s="17">
        <f>DAY(Таблица1[[#This Row],[datetime]])</f>
        <v>12</v>
      </c>
      <c r="E8203" s="17">
        <f>WEEKDAY(Таблица1[[#This Row],[datetime]])</f>
        <v>2</v>
      </c>
      <c r="F8203" s="17">
        <f>HOUR(Таблица1[[#This Row],[datetime]])</f>
        <v>20</v>
      </c>
      <c r="G8203">
        <v>1</v>
      </c>
      <c r="H8203">
        <v>0</v>
      </c>
      <c r="I8203">
        <v>1</v>
      </c>
      <c r="J8203">
        <v>2</v>
      </c>
      <c r="K8203">
        <v>22.96</v>
      </c>
      <c r="L8203">
        <v>26.515000000000001</v>
      </c>
      <c r="M8203">
        <v>49</v>
      </c>
      <c r="N8203">
        <v>15.001300000000001</v>
      </c>
      <c r="O8203">
        <v>49</v>
      </c>
      <c r="P8203">
        <v>237</v>
      </c>
      <c r="Q8203">
        <v>286</v>
      </c>
      <c r="R8203">
        <v>8202</v>
      </c>
    </row>
    <row r="8204" spans="1:18" x14ac:dyDescent="0.2">
      <c r="A8204" s="1">
        <v>40987.625</v>
      </c>
      <c r="B8204" s="17">
        <f>YEAR(Таблица1[[#This Row],[datetime]])</f>
        <v>2012</v>
      </c>
      <c r="C8204" s="17">
        <f>MONTH(Таблица1[[#This Row],[datetime]])</f>
        <v>3</v>
      </c>
      <c r="D8204" s="17">
        <f>DAY(Таблица1[[#This Row],[datetime]])</f>
        <v>19</v>
      </c>
      <c r="E8204" s="17">
        <f>WEEKDAY(Таблица1[[#This Row],[datetime]])</f>
        <v>2</v>
      </c>
      <c r="F8204" s="17">
        <f>HOUR(Таблица1[[#This Row],[datetime]])</f>
        <v>15</v>
      </c>
      <c r="G8204">
        <v>1</v>
      </c>
      <c r="H8204">
        <v>0</v>
      </c>
      <c r="I8204">
        <v>1</v>
      </c>
      <c r="J8204">
        <v>1</v>
      </c>
      <c r="K8204">
        <v>26.24</v>
      </c>
      <c r="L8204">
        <v>31.06</v>
      </c>
      <c r="M8204">
        <v>57</v>
      </c>
      <c r="N8204">
        <v>15.001300000000001</v>
      </c>
      <c r="O8204">
        <v>97</v>
      </c>
      <c r="P8204">
        <v>189</v>
      </c>
      <c r="Q8204">
        <v>286</v>
      </c>
      <c r="R8204">
        <v>8203</v>
      </c>
    </row>
    <row r="8205" spans="1:18" x14ac:dyDescent="0.2">
      <c r="A8205" s="1">
        <v>41008.375</v>
      </c>
      <c r="B8205" s="17">
        <f>YEAR(Таблица1[[#This Row],[datetime]])</f>
        <v>2012</v>
      </c>
      <c r="C8205" s="17">
        <f>MONTH(Таблица1[[#This Row],[datetime]])</f>
        <v>4</v>
      </c>
      <c r="D8205" s="17">
        <f>DAY(Таблица1[[#This Row],[datetime]])</f>
        <v>9</v>
      </c>
      <c r="E8205" s="17">
        <f>WEEKDAY(Таблица1[[#This Row],[datetime]])</f>
        <v>2</v>
      </c>
      <c r="F8205" s="17">
        <f>HOUR(Таблица1[[#This Row],[datetime]])</f>
        <v>9</v>
      </c>
      <c r="G8205">
        <v>2</v>
      </c>
      <c r="H8205">
        <v>0</v>
      </c>
      <c r="I8205">
        <v>1</v>
      </c>
      <c r="J8205">
        <v>1</v>
      </c>
      <c r="K8205">
        <v>18.86</v>
      </c>
      <c r="L8205">
        <v>22.725000000000001</v>
      </c>
      <c r="M8205">
        <v>31</v>
      </c>
      <c r="N8205">
        <v>23.999400000000001</v>
      </c>
      <c r="O8205">
        <v>50</v>
      </c>
      <c r="P8205">
        <v>236</v>
      </c>
      <c r="Q8205">
        <v>286</v>
      </c>
      <c r="R8205">
        <v>8204</v>
      </c>
    </row>
    <row r="8206" spans="1:18" x14ac:dyDescent="0.2">
      <c r="A8206" s="1">
        <v>41012.833333333336</v>
      </c>
      <c r="B8206" s="17">
        <f>YEAR(Таблица1[[#This Row],[datetime]])</f>
        <v>2012</v>
      </c>
      <c r="C8206" s="17">
        <f>MONTH(Таблица1[[#This Row],[datetime]])</f>
        <v>4</v>
      </c>
      <c r="D8206" s="17">
        <f>DAY(Таблица1[[#This Row],[datetime]])</f>
        <v>13</v>
      </c>
      <c r="E8206" s="17">
        <f>WEEKDAY(Таблица1[[#This Row],[datetime]])</f>
        <v>6</v>
      </c>
      <c r="F8206" s="17">
        <f>HOUR(Таблица1[[#This Row],[datetime]])</f>
        <v>20</v>
      </c>
      <c r="G8206">
        <v>2</v>
      </c>
      <c r="H8206">
        <v>0</v>
      </c>
      <c r="I8206">
        <v>1</v>
      </c>
      <c r="J8206">
        <v>1</v>
      </c>
      <c r="K8206">
        <v>20.5</v>
      </c>
      <c r="L8206">
        <v>24.24</v>
      </c>
      <c r="M8206">
        <v>29</v>
      </c>
      <c r="N8206">
        <v>8.9981000000000009</v>
      </c>
      <c r="O8206">
        <v>44</v>
      </c>
      <c r="P8206">
        <v>242</v>
      </c>
      <c r="Q8206">
        <v>286</v>
      </c>
      <c r="R8206">
        <v>8205</v>
      </c>
    </row>
    <row r="8207" spans="1:18" x14ac:dyDescent="0.2">
      <c r="A8207" s="1">
        <v>41045.916666666664</v>
      </c>
      <c r="B8207" s="17">
        <f>YEAR(Таблица1[[#This Row],[datetime]])</f>
        <v>2012</v>
      </c>
      <c r="C8207" s="17">
        <f>MONTH(Таблица1[[#This Row],[datetime]])</f>
        <v>5</v>
      </c>
      <c r="D8207" s="17">
        <f>DAY(Таблица1[[#This Row],[datetime]])</f>
        <v>16</v>
      </c>
      <c r="E8207" s="17">
        <f>WEEKDAY(Таблица1[[#This Row],[datetime]])</f>
        <v>4</v>
      </c>
      <c r="F8207" s="17">
        <f>HOUR(Таблица1[[#This Row],[datetime]])</f>
        <v>22</v>
      </c>
      <c r="G8207">
        <v>2</v>
      </c>
      <c r="H8207">
        <v>0</v>
      </c>
      <c r="I8207">
        <v>1</v>
      </c>
      <c r="J8207">
        <v>1</v>
      </c>
      <c r="K8207">
        <v>26.24</v>
      </c>
      <c r="L8207">
        <v>30.305</v>
      </c>
      <c r="M8207">
        <v>73</v>
      </c>
      <c r="N8207">
        <v>11.0014</v>
      </c>
      <c r="O8207">
        <v>33</v>
      </c>
      <c r="P8207">
        <v>253</v>
      </c>
      <c r="Q8207">
        <v>286</v>
      </c>
      <c r="R8207">
        <v>8206</v>
      </c>
    </row>
    <row r="8208" spans="1:18" x14ac:dyDescent="0.2">
      <c r="A8208" s="1">
        <v>41075.458333333336</v>
      </c>
      <c r="B8208" s="17">
        <f>YEAR(Таблица1[[#This Row],[datetime]])</f>
        <v>2012</v>
      </c>
      <c r="C8208" s="17">
        <f>MONTH(Таблица1[[#This Row],[datetime]])</f>
        <v>6</v>
      </c>
      <c r="D8208" s="17">
        <f>DAY(Таблица1[[#This Row],[datetime]])</f>
        <v>15</v>
      </c>
      <c r="E8208" s="17">
        <f>WEEKDAY(Таблица1[[#This Row],[datetime]])</f>
        <v>6</v>
      </c>
      <c r="F8208" s="17">
        <f>HOUR(Таблица1[[#This Row],[datetime]])</f>
        <v>11</v>
      </c>
      <c r="G8208">
        <v>2</v>
      </c>
      <c r="H8208">
        <v>0</v>
      </c>
      <c r="I8208">
        <v>1</v>
      </c>
      <c r="J8208">
        <v>1</v>
      </c>
      <c r="K8208">
        <v>27.06</v>
      </c>
      <c r="L8208">
        <v>31.06</v>
      </c>
      <c r="M8208">
        <v>50</v>
      </c>
      <c r="N8208">
        <v>12.997999999999999</v>
      </c>
      <c r="O8208">
        <v>106</v>
      </c>
      <c r="P8208">
        <v>180</v>
      </c>
      <c r="Q8208">
        <v>286</v>
      </c>
      <c r="R8208">
        <v>8207</v>
      </c>
    </row>
    <row r="8209" spans="1:18" x14ac:dyDescent="0.2">
      <c r="A8209" s="1">
        <v>41123.5</v>
      </c>
      <c r="B8209" s="17">
        <f>YEAR(Таблица1[[#This Row],[datetime]])</f>
        <v>2012</v>
      </c>
      <c r="C8209" s="17">
        <f>MONTH(Таблица1[[#This Row],[datetime]])</f>
        <v>8</v>
      </c>
      <c r="D8209" s="17">
        <f>DAY(Таблица1[[#This Row],[datetime]])</f>
        <v>2</v>
      </c>
      <c r="E8209" s="17">
        <f>WEEKDAY(Таблица1[[#This Row],[datetime]])</f>
        <v>5</v>
      </c>
      <c r="F8209" s="17">
        <f>HOUR(Таблица1[[#This Row],[datetime]])</f>
        <v>12</v>
      </c>
      <c r="G8209">
        <v>3</v>
      </c>
      <c r="H8209">
        <v>0</v>
      </c>
      <c r="I8209">
        <v>1</v>
      </c>
      <c r="J8209">
        <v>1</v>
      </c>
      <c r="K8209">
        <v>34.44</v>
      </c>
      <c r="L8209">
        <v>37.880000000000003</v>
      </c>
      <c r="M8209">
        <v>44</v>
      </c>
      <c r="N8209">
        <v>8.9981000000000009</v>
      </c>
      <c r="O8209">
        <v>56</v>
      </c>
      <c r="P8209">
        <v>230</v>
      </c>
      <c r="Q8209">
        <v>286</v>
      </c>
      <c r="R8209">
        <v>8208</v>
      </c>
    </row>
    <row r="8210" spans="1:18" x14ac:dyDescent="0.2">
      <c r="A8210" s="1">
        <v>41131.875</v>
      </c>
      <c r="B8210" s="17">
        <f>YEAR(Таблица1[[#This Row],[datetime]])</f>
        <v>2012</v>
      </c>
      <c r="C8210" s="17">
        <f>MONTH(Таблица1[[#This Row],[datetime]])</f>
        <v>8</v>
      </c>
      <c r="D8210" s="17">
        <f>DAY(Таблица1[[#This Row],[datetime]])</f>
        <v>10</v>
      </c>
      <c r="E8210" s="17">
        <f>WEEKDAY(Таблица1[[#This Row],[datetime]])</f>
        <v>6</v>
      </c>
      <c r="F8210" s="17">
        <f>HOUR(Таблица1[[#This Row],[datetime]])</f>
        <v>21</v>
      </c>
      <c r="G8210">
        <v>3</v>
      </c>
      <c r="H8210">
        <v>0</v>
      </c>
      <c r="I8210">
        <v>1</v>
      </c>
      <c r="J8210">
        <v>1</v>
      </c>
      <c r="K8210">
        <v>30.34</v>
      </c>
      <c r="L8210">
        <v>34.85</v>
      </c>
      <c r="M8210">
        <v>66</v>
      </c>
      <c r="N8210">
        <v>16.997900000000001</v>
      </c>
      <c r="O8210">
        <v>50</v>
      </c>
      <c r="P8210">
        <v>236</v>
      </c>
      <c r="Q8210">
        <v>286</v>
      </c>
      <c r="R8210">
        <v>8209</v>
      </c>
    </row>
    <row r="8211" spans="1:18" x14ac:dyDescent="0.2">
      <c r="A8211" s="1">
        <v>41135.541666666664</v>
      </c>
      <c r="B8211" s="17">
        <f>YEAR(Таблица1[[#This Row],[datetime]])</f>
        <v>2012</v>
      </c>
      <c r="C8211" s="17">
        <f>MONTH(Таблица1[[#This Row],[datetime]])</f>
        <v>8</v>
      </c>
      <c r="D8211" s="17">
        <f>DAY(Таблица1[[#This Row],[datetime]])</f>
        <v>14</v>
      </c>
      <c r="E8211" s="17">
        <f>WEEKDAY(Таблица1[[#This Row],[datetime]])</f>
        <v>3</v>
      </c>
      <c r="F8211" s="17">
        <f>HOUR(Таблица1[[#This Row],[datetime]])</f>
        <v>13</v>
      </c>
      <c r="G8211">
        <v>3</v>
      </c>
      <c r="H8211">
        <v>0</v>
      </c>
      <c r="I8211">
        <v>1</v>
      </c>
      <c r="J8211">
        <v>1</v>
      </c>
      <c r="K8211">
        <v>32.799999999999997</v>
      </c>
      <c r="L8211">
        <v>36.365000000000002</v>
      </c>
      <c r="M8211">
        <v>46</v>
      </c>
      <c r="N8211">
        <v>6.0031999999999996</v>
      </c>
      <c r="O8211">
        <v>83</v>
      </c>
      <c r="P8211">
        <v>203</v>
      </c>
      <c r="Q8211">
        <v>286</v>
      </c>
      <c r="R8211">
        <v>8210</v>
      </c>
    </row>
    <row r="8212" spans="1:18" x14ac:dyDescent="0.2">
      <c r="A8212" s="1">
        <v>41171.583333333336</v>
      </c>
      <c r="B8212" s="17">
        <f>YEAR(Таблица1[[#This Row],[datetime]])</f>
        <v>2012</v>
      </c>
      <c r="C8212" s="17">
        <f>MONTH(Таблица1[[#This Row],[datetime]])</f>
        <v>9</v>
      </c>
      <c r="D8212" s="17">
        <f>DAY(Таблица1[[#This Row],[datetime]])</f>
        <v>19</v>
      </c>
      <c r="E8212" s="17">
        <f>WEEKDAY(Таблица1[[#This Row],[datetime]])</f>
        <v>4</v>
      </c>
      <c r="F8212" s="17">
        <f>HOUR(Таблица1[[#This Row],[datetime]])</f>
        <v>14</v>
      </c>
      <c r="G8212">
        <v>3</v>
      </c>
      <c r="H8212">
        <v>0</v>
      </c>
      <c r="I8212">
        <v>1</v>
      </c>
      <c r="J8212">
        <v>1</v>
      </c>
      <c r="K8212">
        <v>25.42</v>
      </c>
      <c r="L8212">
        <v>31.06</v>
      </c>
      <c r="M8212">
        <v>38</v>
      </c>
      <c r="N8212">
        <v>16.997900000000001</v>
      </c>
      <c r="O8212">
        <v>59</v>
      </c>
      <c r="P8212">
        <v>227</v>
      </c>
      <c r="Q8212">
        <v>286</v>
      </c>
      <c r="R8212">
        <v>8211</v>
      </c>
    </row>
    <row r="8213" spans="1:18" x14ac:dyDescent="0.2">
      <c r="A8213" s="1">
        <v>41261.541666666664</v>
      </c>
      <c r="B8213" s="17">
        <f>YEAR(Таблица1[[#This Row],[datetime]])</f>
        <v>2012</v>
      </c>
      <c r="C8213" s="17">
        <f>MONTH(Таблица1[[#This Row],[datetime]])</f>
        <v>12</v>
      </c>
      <c r="D8213" s="17">
        <f>DAY(Таблица1[[#This Row],[datetime]])</f>
        <v>18</v>
      </c>
      <c r="E8213" s="17">
        <f>WEEKDAY(Таблица1[[#This Row],[datetime]])</f>
        <v>3</v>
      </c>
      <c r="F8213" s="17">
        <f>HOUR(Таблица1[[#This Row],[datetime]])</f>
        <v>13</v>
      </c>
      <c r="G8213">
        <v>4</v>
      </c>
      <c r="H8213">
        <v>0</v>
      </c>
      <c r="I8213">
        <v>1</v>
      </c>
      <c r="J8213">
        <v>1</v>
      </c>
      <c r="K8213">
        <v>20.5</v>
      </c>
      <c r="L8213">
        <v>24.24</v>
      </c>
      <c r="M8213">
        <v>42</v>
      </c>
      <c r="N8213">
        <v>19.001200000000001</v>
      </c>
      <c r="O8213">
        <v>51</v>
      </c>
      <c r="P8213">
        <v>235</v>
      </c>
      <c r="Q8213">
        <v>286</v>
      </c>
      <c r="R8213">
        <v>8212</v>
      </c>
    </row>
    <row r="8214" spans="1:18" x14ac:dyDescent="0.2">
      <c r="A8214" s="1">
        <v>40734.458333333336</v>
      </c>
      <c r="B8214" s="17">
        <f>YEAR(Таблица1[[#This Row],[datetime]])</f>
        <v>2011</v>
      </c>
      <c r="C8214" s="17">
        <f>MONTH(Таблица1[[#This Row],[datetime]])</f>
        <v>7</v>
      </c>
      <c r="D8214" s="17">
        <f>DAY(Таблица1[[#This Row],[datetime]])</f>
        <v>10</v>
      </c>
      <c r="E8214" s="17">
        <f>WEEKDAY(Таблица1[[#This Row],[datetime]])</f>
        <v>1</v>
      </c>
      <c r="F8214" s="17">
        <f>HOUR(Таблица1[[#This Row],[datetime]])</f>
        <v>11</v>
      </c>
      <c r="G8214">
        <v>3</v>
      </c>
      <c r="H8214">
        <v>0</v>
      </c>
      <c r="I8214">
        <v>0</v>
      </c>
      <c r="J8214">
        <v>1</v>
      </c>
      <c r="K8214">
        <v>31.98</v>
      </c>
      <c r="L8214">
        <v>36.365000000000002</v>
      </c>
      <c r="M8214">
        <v>55</v>
      </c>
      <c r="N8214">
        <v>12.997999999999999</v>
      </c>
      <c r="O8214">
        <v>110</v>
      </c>
      <c r="P8214">
        <v>177</v>
      </c>
      <c r="Q8214">
        <v>287</v>
      </c>
      <c r="R8214">
        <v>8213</v>
      </c>
    </row>
    <row r="8215" spans="1:18" x14ac:dyDescent="0.2">
      <c r="A8215" s="1">
        <v>40767.833333333336</v>
      </c>
      <c r="B8215" s="17">
        <f>YEAR(Таблица1[[#This Row],[datetime]])</f>
        <v>2011</v>
      </c>
      <c r="C8215" s="17">
        <f>MONTH(Таблица1[[#This Row],[datetime]])</f>
        <v>8</v>
      </c>
      <c r="D8215" s="17">
        <f>DAY(Таблица1[[#This Row],[datetime]])</f>
        <v>12</v>
      </c>
      <c r="E8215" s="17">
        <f>WEEKDAY(Таблица1[[#This Row],[datetime]])</f>
        <v>6</v>
      </c>
      <c r="F8215" s="17">
        <f>HOUR(Таблица1[[#This Row],[datetime]])</f>
        <v>20</v>
      </c>
      <c r="G8215">
        <v>3</v>
      </c>
      <c r="H8215">
        <v>0</v>
      </c>
      <c r="I8215">
        <v>1</v>
      </c>
      <c r="J8215">
        <v>1</v>
      </c>
      <c r="K8215">
        <v>29.52</v>
      </c>
      <c r="L8215">
        <v>32.575000000000003</v>
      </c>
      <c r="M8215">
        <v>42</v>
      </c>
      <c r="N8215">
        <v>15.001300000000001</v>
      </c>
      <c r="O8215">
        <v>77</v>
      </c>
      <c r="P8215">
        <v>210</v>
      </c>
      <c r="Q8215">
        <v>287</v>
      </c>
      <c r="R8215">
        <v>8214</v>
      </c>
    </row>
    <row r="8216" spans="1:18" x14ac:dyDescent="0.2">
      <c r="A8216" s="1">
        <v>40788.791666666664</v>
      </c>
      <c r="B8216" s="17">
        <f>YEAR(Таблица1[[#This Row],[datetime]])</f>
        <v>2011</v>
      </c>
      <c r="C8216" s="17">
        <f>MONTH(Таблица1[[#This Row],[datetime]])</f>
        <v>9</v>
      </c>
      <c r="D8216" s="17">
        <f>DAY(Таблица1[[#This Row],[datetime]])</f>
        <v>2</v>
      </c>
      <c r="E8216" s="17">
        <f>WEEKDAY(Таблица1[[#This Row],[datetime]])</f>
        <v>6</v>
      </c>
      <c r="F8216" s="17">
        <f>HOUR(Таблица1[[#This Row],[datetime]])</f>
        <v>19</v>
      </c>
      <c r="G8216">
        <v>3</v>
      </c>
      <c r="H8216">
        <v>0</v>
      </c>
      <c r="I8216">
        <v>1</v>
      </c>
      <c r="J8216">
        <v>1</v>
      </c>
      <c r="K8216">
        <v>27.06</v>
      </c>
      <c r="L8216">
        <v>31.06</v>
      </c>
      <c r="M8216">
        <v>69</v>
      </c>
      <c r="N8216">
        <v>8.9981000000000009</v>
      </c>
      <c r="O8216">
        <v>67</v>
      </c>
      <c r="P8216">
        <v>220</v>
      </c>
      <c r="Q8216">
        <v>287</v>
      </c>
      <c r="R8216">
        <v>8215</v>
      </c>
    </row>
    <row r="8217" spans="1:18" x14ac:dyDescent="0.2">
      <c r="A8217" s="1">
        <v>40866.666666666664</v>
      </c>
      <c r="B8217" s="17">
        <f>YEAR(Таблица1[[#This Row],[datetime]])</f>
        <v>2011</v>
      </c>
      <c r="C8217" s="17">
        <f>MONTH(Таблица1[[#This Row],[datetime]])</f>
        <v>11</v>
      </c>
      <c r="D8217" s="17">
        <f>DAY(Таблица1[[#This Row],[datetime]])</f>
        <v>19</v>
      </c>
      <c r="E8217" s="17">
        <f>WEEKDAY(Таблица1[[#This Row],[datetime]])</f>
        <v>7</v>
      </c>
      <c r="F8217" s="17">
        <f>HOUR(Таблица1[[#This Row],[datetime]])</f>
        <v>16</v>
      </c>
      <c r="G8217">
        <v>4</v>
      </c>
      <c r="H8217">
        <v>0</v>
      </c>
      <c r="I8217">
        <v>0</v>
      </c>
      <c r="J8217">
        <v>1</v>
      </c>
      <c r="K8217">
        <v>17.22</v>
      </c>
      <c r="L8217">
        <v>21.21</v>
      </c>
      <c r="M8217">
        <v>38</v>
      </c>
      <c r="N8217">
        <v>19.999500000000001</v>
      </c>
      <c r="O8217">
        <v>99</v>
      </c>
      <c r="P8217">
        <v>188</v>
      </c>
      <c r="Q8217">
        <v>287</v>
      </c>
      <c r="R8217">
        <v>8216</v>
      </c>
    </row>
    <row r="8218" spans="1:18" x14ac:dyDescent="0.2">
      <c r="A8218" s="1">
        <v>40892.791666666664</v>
      </c>
      <c r="B8218" s="17">
        <f>YEAR(Таблица1[[#This Row],[datetime]])</f>
        <v>2011</v>
      </c>
      <c r="C8218" s="17">
        <f>MONTH(Таблица1[[#This Row],[datetime]])</f>
        <v>12</v>
      </c>
      <c r="D8218" s="17">
        <f>DAY(Таблица1[[#This Row],[datetime]])</f>
        <v>15</v>
      </c>
      <c r="E8218" s="17">
        <f>WEEKDAY(Таблица1[[#This Row],[datetime]])</f>
        <v>5</v>
      </c>
      <c r="F8218" s="17">
        <f>HOUR(Таблица1[[#This Row],[datetime]])</f>
        <v>19</v>
      </c>
      <c r="G8218">
        <v>4</v>
      </c>
      <c r="H8218">
        <v>0</v>
      </c>
      <c r="I8218">
        <v>1</v>
      </c>
      <c r="J8218">
        <v>2</v>
      </c>
      <c r="K8218">
        <v>21.32</v>
      </c>
      <c r="L8218">
        <v>25</v>
      </c>
      <c r="M8218">
        <v>59</v>
      </c>
      <c r="N8218">
        <v>19.001200000000001</v>
      </c>
      <c r="O8218">
        <v>13</v>
      </c>
      <c r="P8218">
        <v>274</v>
      </c>
      <c r="Q8218">
        <v>287</v>
      </c>
      <c r="R8218">
        <v>8217</v>
      </c>
    </row>
    <row r="8219" spans="1:18" x14ac:dyDescent="0.2">
      <c r="A8219" s="1">
        <v>40974.791666666664</v>
      </c>
      <c r="B8219" s="17">
        <f>YEAR(Таблица1[[#This Row],[datetime]])</f>
        <v>2012</v>
      </c>
      <c r="C8219" s="17">
        <f>MONTH(Таблица1[[#This Row],[datetime]])</f>
        <v>3</v>
      </c>
      <c r="D8219" s="17">
        <f>DAY(Таблица1[[#This Row],[datetime]])</f>
        <v>6</v>
      </c>
      <c r="E8219" s="17">
        <f>WEEKDAY(Таблица1[[#This Row],[datetime]])</f>
        <v>3</v>
      </c>
      <c r="F8219" s="17">
        <f>HOUR(Таблица1[[#This Row],[datetime]])</f>
        <v>19</v>
      </c>
      <c r="G8219">
        <v>1</v>
      </c>
      <c r="H8219">
        <v>0</v>
      </c>
      <c r="I8219">
        <v>1</v>
      </c>
      <c r="J8219">
        <v>1</v>
      </c>
      <c r="K8219">
        <v>13.94</v>
      </c>
      <c r="L8219">
        <v>15.15</v>
      </c>
      <c r="M8219">
        <v>46</v>
      </c>
      <c r="N8219">
        <v>19.999500000000001</v>
      </c>
      <c r="O8219">
        <v>9</v>
      </c>
      <c r="P8219">
        <v>278</v>
      </c>
      <c r="Q8219">
        <v>287</v>
      </c>
      <c r="R8219">
        <v>8218</v>
      </c>
    </row>
    <row r="8220" spans="1:18" x14ac:dyDescent="0.2">
      <c r="A8220" s="1">
        <v>40983.625</v>
      </c>
      <c r="B8220" s="17">
        <f>YEAR(Таблица1[[#This Row],[datetime]])</f>
        <v>2012</v>
      </c>
      <c r="C8220" s="17">
        <f>MONTH(Таблица1[[#This Row],[datetime]])</f>
        <v>3</v>
      </c>
      <c r="D8220" s="17">
        <f>DAY(Таблица1[[#This Row],[datetime]])</f>
        <v>15</v>
      </c>
      <c r="E8220" s="17">
        <f>WEEKDAY(Таблица1[[#This Row],[datetime]])</f>
        <v>5</v>
      </c>
      <c r="F8220" s="17">
        <f>HOUR(Таблица1[[#This Row],[datetime]])</f>
        <v>15</v>
      </c>
      <c r="G8220">
        <v>1</v>
      </c>
      <c r="H8220">
        <v>0</v>
      </c>
      <c r="I8220">
        <v>1</v>
      </c>
      <c r="J8220">
        <v>1</v>
      </c>
      <c r="K8220">
        <v>29.52</v>
      </c>
      <c r="L8220">
        <v>32.575000000000003</v>
      </c>
      <c r="M8220">
        <v>32</v>
      </c>
      <c r="N8220">
        <v>15.001300000000001</v>
      </c>
      <c r="O8220">
        <v>100</v>
      </c>
      <c r="P8220">
        <v>187</v>
      </c>
      <c r="Q8220">
        <v>287</v>
      </c>
      <c r="R8220">
        <v>8219</v>
      </c>
    </row>
    <row r="8221" spans="1:18" x14ac:dyDescent="0.2">
      <c r="A8221" s="1">
        <v>41004.583333333336</v>
      </c>
      <c r="B8221" s="17">
        <f>YEAR(Таблица1[[#This Row],[datetime]])</f>
        <v>2012</v>
      </c>
      <c r="C8221" s="17">
        <f>MONTH(Таблица1[[#This Row],[datetime]])</f>
        <v>4</v>
      </c>
      <c r="D8221" s="17">
        <f>DAY(Таблица1[[#This Row],[datetime]])</f>
        <v>5</v>
      </c>
      <c r="E8221" s="17">
        <f>WEEKDAY(Таблица1[[#This Row],[datetime]])</f>
        <v>5</v>
      </c>
      <c r="F8221" s="17">
        <f>HOUR(Таблица1[[#This Row],[datetime]])</f>
        <v>14</v>
      </c>
      <c r="G8221">
        <v>2</v>
      </c>
      <c r="H8221">
        <v>0</v>
      </c>
      <c r="I8221">
        <v>1</v>
      </c>
      <c r="J8221">
        <v>1</v>
      </c>
      <c r="K8221">
        <v>18.86</v>
      </c>
      <c r="L8221">
        <v>22.725000000000001</v>
      </c>
      <c r="M8221">
        <v>33</v>
      </c>
      <c r="N8221">
        <v>11.0014</v>
      </c>
      <c r="O8221">
        <v>143</v>
      </c>
      <c r="P8221">
        <v>144</v>
      </c>
      <c r="Q8221">
        <v>287</v>
      </c>
      <c r="R8221">
        <v>8220</v>
      </c>
    </row>
    <row r="8222" spans="1:18" x14ac:dyDescent="0.2">
      <c r="A8222" s="1">
        <v>41011.375</v>
      </c>
      <c r="B8222" s="17">
        <f>YEAR(Таблица1[[#This Row],[datetime]])</f>
        <v>2012</v>
      </c>
      <c r="C8222" s="17">
        <f>MONTH(Таблица1[[#This Row],[datetime]])</f>
        <v>4</v>
      </c>
      <c r="D8222" s="17">
        <f>DAY(Таблица1[[#This Row],[datetime]])</f>
        <v>12</v>
      </c>
      <c r="E8222" s="17">
        <f>WEEKDAY(Таблица1[[#This Row],[datetime]])</f>
        <v>5</v>
      </c>
      <c r="F8222" s="17">
        <f>HOUR(Таблица1[[#This Row],[datetime]])</f>
        <v>9</v>
      </c>
      <c r="G8222">
        <v>2</v>
      </c>
      <c r="H8222">
        <v>0</v>
      </c>
      <c r="I8222">
        <v>1</v>
      </c>
      <c r="J8222">
        <v>1</v>
      </c>
      <c r="K8222">
        <v>14.76</v>
      </c>
      <c r="L8222">
        <v>16.664999999999999</v>
      </c>
      <c r="M8222">
        <v>57</v>
      </c>
      <c r="N8222">
        <v>23.999400000000001</v>
      </c>
      <c r="O8222">
        <v>16</v>
      </c>
      <c r="P8222">
        <v>271</v>
      </c>
      <c r="Q8222">
        <v>287</v>
      </c>
      <c r="R8222">
        <v>8221</v>
      </c>
    </row>
    <row r="8223" spans="1:18" x14ac:dyDescent="0.2">
      <c r="A8223" s="1">
        <v>41041.833333333336</v>
      </c>
      <c r="B8223" s="17">
        <f>YEAR(Таблица1[[#This Row],[datetime]])</f>
        <v>2012</v>
      </c>
      <c r="C8223" s="17">
        <f>MONTH(Таблица1[[#This Row],[datetime]])</f>
        <v>5</v>
      </c>
      <c r="D8223" s="17">
        <f>DAY(Таблица1[[#This Row],[datetime]])</f>
        <v>12</v>
      </c>
      <c r="E8223" s="17">
        <f>WEEKDAY(Таблица1[[#This Row],[datetime]])</f>
        <v>7</v>
      </c>
      <c r="F8223" s="17">
        <f>HOUR(Таблица1[[#This Row],[datetime]])</f>
        <v>20</v>
      </c>
      <c r="G8223">
        <v>2</v>
      </c>
      <c r="H8223">
        <v>0</v>
      </c>
      <c r="I8223">
        <v>0</v>
      </c>
      <c r="J8223">
        <v>1</v>
      </c>
      <c r="K8223">
        <v>25.42</v>
      </c>
      <c r="L8223">
        <v>31.06</v>
      </c>
      <c r="M8223">
        <v>46</v>
      </c>
      <c r="N8223">
        <v>11.0014</v>
      </c>
      <c r="O8223">
        <v>113</v>
      </c>
      <c r="P8223">
        <v>174</v>
      </c>
      <c r="Q8223">
        <v>287</v>
      </c>
      <c r="R8223">
        <v>8222</v>
      </c>
    </row>
    <row r="8224" spans="1:18" x14ac:dyDescent="0.2">
      <c r="A8224" s="1">
        <v>41097.791666666664</v>
      </c>
      <c r="B8224" s="17">
        <f>YEAR(Таблица1[[#This Row],[datetime]])</f>
        <v>2012</v>
      </c>
      <c r="C8224" s="17">
        <f>MONTH(Таблица1[[#This Row],[datetime]])</f>
        <v>7</v>
      </c>
      <c r="D8224" s="17">
        <f>DAY(Таблица1[[#This Row],[datetime]])</f>
        <v>7</v>
      </c>
      <c r="E8224" s="17">
        <f>WEEKDAY(Таблица1[[#This Row],[datetime]])</f>
        <v>7</v>
      </c>
      <c r="F8224" s="17">
        <f>HOUR(Таблица1[[#This Row],[datetime]])</f>
        <v>19</v>
      </c>
      <c r="G8224">
        <v>3</v>
      </c>
      <c r="H8224">
        <v>0</v>
      </c>
      <c r="I8224">
        <v>0</v>
      </c>
      <c r="J8224">
        <v>1</v>
      </c>
      <c r="K8224">
        <v>37.72</v>
      </c>
      <c r="L8224">
        <v>41.664999999999999</v>
      </c>
      <c r="M8224">
        <v>33</v>
      </c>
      <c r="N8224">
        <v>8.9981000000000009</v>
      </c>
      <c r="O8224">
        <v>68</v>
      </c>
      <c r="P8224">
        <v>219</v>
      </c>
      <c r="Q8224">
        <v>287</v>
      </c>
      <c r="R8224">
        <v>8223</v>
      </c>
    </row>
    <row r="8225" spans="1:18" x14ac:dyDescent="0.2">
      <c r="A8225" s="1">
        <v>41127.583333333336</v>
      </c>
      <c r="B8225" s="17">
        <f>YEAR(Таблица1[[#This Row],[datetime]])</f>
        <v>2012</v>
      </c>
      <c r="C8225" s="17">
        <f>MONTH(Таблица1[[#This Row],[datetime]])</f>
        <v>8</v>
      </c>
      <c r="D8225" s="17">
        <f>DAY(Таблица1[[#This Row],[datetime]])</f>
        <v>6</v>
      </c>
      <c r="E8225" s="17">
        <f>WEEKDAY(Таблица1[[#This Row],[datetime]])</f>
        <v>2</v>
      </c>
      <c r="F8225" s="17">
        <f>HOUR(Таблица1[[#This Row],[datetime]])</f>
        <v>14</v>
      </c>
      <c r="G8225">
        <v>3</v>
      </c>
      <c r="H8225">
        <v>0</v>
      </c>
      <c r="I8225">
        <v>1</v>
      </c>
      <c r="J8225">
        <v>1</v>
      </c>
      <c r="K8225">
        <v>33.619999999999997</v>
      </c>
      <c r="L8225">
        <v>37.880000000000003</v>
      </c>
      <c r="M8225">
        <v>46</v>
      </c>
      <c r="N8225">
        <v>0</v>
      </c>
      <c r="O8225">
        <v>99</v>
      </c>
      <c r="P8225">
        <v>188</v>
      </c>
      <c r="Q8225">
        <v>287</v>
      </c>
      <c r="R8225">
        <v>8224</v>
      </c>
    </row>
    <row r="8226" spans="1:18" x14ac:dyDescent="0.2">
      <c r="A8226" s="1">
        <v>41156.5</v>
      </c>
      <c r="B8226" s="17">
        <f>YEAR(Таблица1[[#This Row],[datetime]])</f>
        <v>2012</v>
      </c>
      <c r="C8226" s="17">
        <f>MONTH(Таблица1[[#This Row],[datetime]])</f>
        <v>9</v>
      </c>
      <c r="D8226" s="17">
        <f>DAY(Таблица1[[#This Row],[datetime]])</f>
        <v>4</v>
      </c>
      <c r="E8226" s="17">
        <f>WEEKDAY(Таблица1[[#This Row],[datetime]])</f>
        <v>3</v>
      </c>
      <c r="F8226" s="17">
        <f>HOUR(Таблица1[[#This Row],[datetime]])</f>
        <v>12</v>
      </c>
      <c r="G8226">
        <v>3</v>
      </c>
      <c r="H8226">
        <v>0</v>
      </c>
      <c r="I8226">
        <v>1</v>
      </c>
      <c r="J8226">
        <v>1</v>
      </c>
      <c r="K8226">
        <v>31.16</v>
      </c>
      <c r="L8226">
        <v>36.365000000000002</v>
      </c>
      <c r="M8226">
        <v>70</v>
      </c>
      <c r="N8226">
        <v>19.001200000000001</v>
      </c>
      <c r="O8226">
        <v>54</v>
      </c>
      <c r="P8226">
        <v>233</v>
      </c>
      <c r="Q8226">
        <v>287</v>
      </c>
      <c r="R8226">
        <v>8225</v>
      </c>
    </row>
    <row r="8227" spans="1:18" x14ac:dyDescent="0.2">
      <c r="A8227" s="1">
        <v>41251.416666666664</v>
      </c>
      <c r="B8227" s="17">
        <f>YEAR(Таблица1[[#This Row],[datetime]])</f>
        <v>2012</v>
      </c>
      <c r="C8227" s="17">
        <f>MONTH(Таблица1[[#This Row],[datetime]])</f>
        <v>12</v>
      </c>
      <c r="D8227" s="17">
        <f>DAY(Таблица1[[#This Row],[datetime]])</f>
        <v>8</v>
      </c>
      <c r="E8227" s="17">
        <f>WEEKDAY(Таблица1[[#This Row],[datetime]])</f>
        <v>7</v>
      </c>
      <c r="F8227" s="17">
        <f>HOUR(Таблица1[[#This Row],[datetime]])</f>
        <v>10</v>
      </c>
      <c r="G8227">
        <v>4</v>
      </c>
      <c r="H8227">
        <v>0</v>
      </c>
      <c r="I8227">
        <v>0</v>
      </c>
      <c r="J8227">
        <v>2</v>
      </c>
      <c r="K8227">
        <v>16.399999999999999</v>
      </c>
      <c r="L8227">
        <v>20.454999999999998</v>
      </c>
      <c r="M8227">
        <v>87</v>
      </c>
      <c r="N8227">
        <v>8.9981000000000009</v>
      </c>
      <c r="O8227">
        <v>43</v>
      </c>
      <c r="P8227">
        <v>244</v>
      </c>
      <c r="Q8227">
        <v>287</v>
      </c>
      <c r="R8227">
        <v>8226</v>
      </c>
    </row>
    <row r="8228" spans="1:18" x14ac:dyDescent="0.2">
      <c r="A8228" s="1">
        <v>40643.666666666664</v>
      </c>
      <c r="B8228" s="17">
        <f>YEAR(Таблица1[[#This Row],[datetime]])</f>
        <v>2011</v>
      </c>
      <c r="C8228" s="17">
        <f>MONTH(Таблица1[[#This Row],[datetime]])</f>
        <v>4</v>
      </c>
      <c r="D8228" s="17">
        <f>DAY(Таблица1[[#This Row],[datetime]])</f>
        <v>10</v>
      </c>
      <c r="E8228" s="17">
        <f>WEEKDAY(Таблица1[[#This Row],[datetime]])</f>
        <v>1</v>
      </c>
      <c r="F8228" s="17">
        <f>HOUR(Таблица1[[#This Row],[datetime]])</f>
        <v>16</v>
      </c>
      <c r="G8228">
        <v>2</v>
      </c>
      <c r="H8228">
        <v>0</v>
      </c>
      <c r="I8228">
        <v>0</v>
      </c>
      <c r="J8228">
        <v>2</v>
      </c>
      <c r="K8228">
        <v>21.32</v>
      </c>
      <c r="L8228">
        <v>25</v>
      </c>
      <c r="M8228">
        <v>72</v>
      </c>
      <c r="N8228">
        <v>11.0014</v>
      </c>
      <c r="O8228">
        <v>135</v>
      </c>
      <c r="P8228">
        <v>153</v>
      </c>
      <c r="Q8228">
        <v>288</v>
      </c>
      <c r="R8228">
        <v>8227</v>
      </c>
    </row>
    <row r="8229" spans="1:18" x14ac:dyDescent="0.2">
      <c r="A8229" s="1">
        <v>40675.666666666664</v>
      </c>
      <c r="B8229" s="17">
        <f>YEAR(Таблица1[[#This Row],[datetime]])</f>
        <v>2011</v>
      </c>
      <c r="C8229" s="17">
        <f>MONTH(Таблица1[[#This Row],[datetime]])</f>
        <v>5</v>
      </c>
      <c r="D8229" s="17">
        <f>DAY(Таблица1[[#This Row],[datetime]])</f>
        <v>12</v>
      </c>
      <c r="E8229" s="17">
        <f>WEEKDAY(Таблица1[[#This Row],[datetime]])</f>
        <v>5</v>
      </c>
      <c r="F8229" s="17">
        <f>HOUR(Таблица1[[#This Row],[datetime]])</f>
        <v>16</v>
      </c>
      <c r="G8229">
        <v>2</v>
      </c>
      <c r="H8229">
        <v>0</v>
      </c>
      <c r="I8229">
        <v>1</v>
      </c>
      <c r="J8229">
        <v>2</v>
      </c>
      <c r="K8229">
        <v>26.24</v>
      </c>
      <c r="L8229">
        <v>31.06</v>
      </c>
      <c r="M8229">
        <v>57</v>
      </c>
      <c r="N8229">
        <v>16.997900000000001</v>
      </c>
      <c r="O8229">
        <v>50</v>
      </c>
      <c r="P8229">
        <v>238</v>
      </c>
      <c r="Q8229">
        <v>288</v>
      </c>
      <c r="R8229">
        <v>8228</v>
      </c>
    </row>
    <row r="8230" spans="1:18" x14ac:dyDescent="0.2">
      <c r="A8230" s="1">
        <v>40757.833333333336</v>
      </c>
      <c r="B8230" s="17">
        <f>YEAR(Таблица1[[#This Row],[datetime]])</f>
        <v>2011</v>
      </c>
      <c r="C8230" s="17">
        <f>MONTH(Таблица1[[#This Row],[datetime]])</f>
        <v>8</v>
      </c>
      <c r="D8230" s="17">
        <f>DAY(Таблица1[[#This Row],[datetime]])</f>
        <v>2</v>
      </c>
      <c r="E8230" s="17">
        <f>WEEKDAY(Таблица1[[#This Row],[datetime]])</f>
        <v>3</v>
      </c>
      <c r="F8230" s="17">
        <f>HOUR(Таблица1[[#This Row],[datetime]])</f>
        <v>20</v>
      </c>
      <c r="G8230">
        <v>3</v>
      </c>
      <c r="H8230">
        <v>0</v>
      </c>
      <c r="I8230">
        <v>1</v>
      </c>
      <c r="J8230">
        <v>2</v>
      </c>
      <c r="K8230">
        <v>33.619999999999997</v>
      </c>
      <c r="L8230">
        <v>37.880000000000003</v>
      </c>
      <c r="M8230">
        <v>46</v>
      </c>
      <c r="N8230">
        <v>16.997900000000001</v>
      </c>
      <c r="O8230">
        <v>40</v>
      </c>
      <c r="P8230">
        <v>248</v>
      </c>
      <c r="Q8230">
        <v>288</v>
      </c>
      <c r="R8230">
        <v>8229</v>
      </c>
    </row>
    <row r="8231" spans="1:18" x14ac:dyDescent="0.2">
      <c r="A8231" s="1">
        <v>40766.833333333336</v>
      </c>
      <c r="B8231" s="17">
        <f>YEAR(Таблица1[[#This Row],[datetime]])</f>
        <v>2011</v>
      </c>
      <c r="C8231" s="17">
        <f>MONTH(Таблица1[[#This Row],[datetime]])</f>
        <v>8</v>
      </c>
      <c r="D8231" s="17">
        <f>DAY(Таблица1[[#This Row],[datetime]])</f>
        <v>11</v>
      </c>
      <c r="E8231" s="17">
        <f>WEEKDAY(Таблица1[[#This Row],[datetime]])</f>
        <v>5</v>
      </c>
      <c r="F8231" s="17">
        <f>HOUR(Таблица1[[#This Row],[datetime]])</f>
        <v>20</v>
      </c>
      <c r="G8231">
        <v>3</v>
      </c>
      <c r="H8231">
        <v>0</v>
      </c>
      <c r="I8231">
        <v>1</v>
      </c>
      <c r="J8231">
        <v>1</v>
      </c>
      <c r="K8231">
        <v>29.52</v>
      </c>
      <c r="L8231">
        <v>32.575000000000003</v>
      </c>
      <c r="M8231">
        <v>37</v>
      </c>
      <c r="N8231">
        <v>8.9981000000000009</v>
      </c>
      <c r="O8231">
        <v>56</v>
      </c>
      <c r="P8231">
        <v>232</v>
      </c>
      <c r="Q8231">
        <v>288</v>
      </c>
      <c r="R8231">
        <v>8230</v>
      </c>
    </row>
    <row r="8232" spans="1:18" x14ac:dyDescent="0.2">
      <c r="A8232" s="1">
        <v>40795.333333333336</v>
      </c>
      <c r="B8232" s="17">
        <f>YEAR(Таблица1[[#This Row],[datetime]])</f>
        <v>2011</v>
      </c>
      <c r="C8232" s="17">
        <f>MONTH(Таблица1[[#This Row],[datetime]])</f>
        <v>9</v>
      </c>
      <c r="D8232" s="17">
        <f>DAY(Таблица1[[#This Row],[datetime]])</f>
        <v>9</v>
      </c>
      <c r="E8232" s="17">
        <f>WEEKDAY(Таблица1[[#This Row],[datetime]])</f>
        <v>6</v>
      </c>
      <c r="F8232" s="17">
        <f>HOUR(Таблица1[[#This Row],[datetime]])</f>
        <v>8</v>
      </c>
      <c r="G8232">
        <v>3</v>
      </c>
      <c r="H8232">
        <v>0</v>
      </c>
      <c r="I8232">
        <v>1</v>
      </c>
      <c r="J8232">
        <v>3</v>
      </c>
      <c r="K8232">
        <v>25.42</v>
      </c>
      <c r="L8232">
        <v>27.274999999999999</v>
      </c>
      <c r="M8232">
        <v>94</v>
      </c>
      <c r="N8232">
        <v>11.0014</v>
      </c>
      <c r="O8232">
        <v>12</v>
      </c>
      <c r="P8232">
        <v>276</v>
      </c>
      <c r="Q8232">
        <v>288</v>
      </c>
      <c r="R8232">
        <v>8231</v>
      </c>
    </row>
    <row r="8233" spans="1:18" x14ac:dyDescent="0.2">
      <c r="A8233" s="1">
        <v>40888.5</v>
      </c>
      <c r="B8233" s="17">
        <f>YEAR(Таблица1[[#This Row],[datetime]])</f>
        <v>2011</v>
      </c>
      <c r="C8233" s="17">
        <f>MONTH(Таблица1[[#This Row],[datetime]])</f>
        <v>12</v>
      </c>
      <c r="D8233" s="17">
        <f>DAY(Таблица1[[#This Row],[datetime]])</f>
        <v>11</v>
      </c>
      <c r="E8233" s="17">
        <f>WEEKDAY(Таблица1[[#This Row],[datetime]])</f>
        <v>1</v>
      </c>
      <c r="F8233" s="17">
        <f>HOUR(Таблица1[[#This Row],[datetime]])</f>
        <v>12</v>
      </c>
      <c r="G8233">
        <v>4</v>
      </c>
      <c r="H8233">
        <v>0</v>
      </c>
      <c r="I8233">
        <v>0</v>
      </c>
      <c r="J8233">
        <v>1</v>
      </c>
      <c r="K8233">
        <v>10.66</v>
      </c>
      <c r="L8233">
        <v>15.15</v>
      </c>
      <c r="M8233">
        <v>35</v>
      </c>
      <c r="N8233">
        <v>0</v>
      </c>
      <c r="O8233">
        <v>42</v>
      </c>
      <c r="P8233">
        <v>246</v>
      </c>
      <c r="Q8233">
        <v>288</v>
      </c>
      <c r="R8233">
        <v>8232</v>
      </c>
    </row>
    <row r="8234" spans="1:18" x14ac:dyDescent="0.2">
      <c r="A8234" s="1">
        <v>40955.291666666664</v>
      </c>
      <c r="B8234" s="17">
        <f>YEAR(Таблица1[[#This Row],[datetime]])</f>
        <v>2012</v>
      </c>
      <c r="C8234" s="17">
        <f>MONTH(Таблица1[[#This Row],[datetime]])</f>
        <v>2</v>
      </c>
      <c r="D8234" s="17">
        <f>DAY(Таблица1[[#This Row],[datetime]])</f>
        <v>16</v>
      </c>
      <c r="E8234" s="17">
        <f>WEEKDAY(Таблица1[[#This Row],[datetime]])</f>
        <v>5</v>
      </c>
      <c r="F8234" s="17">
        <f>HOUR(Таблица1[[#This Row],[datetime]])</f>
        <v>7</v>
      </c>
      <c r="G8234">
        <v>1</v>
      </c>
      <c r="H8234">
        <v>0</v>
      </c>
      <c r="I8234">
        <v>1</v>
      </c>
      <c r="J8234">
        <v>2</v>
      </c>
      <c r="K8234">
        <v>12.3</v>
      </c>
      <c r="L8234">
        <v>15.15</v>
      </c>
      <c r="M8234">
        <v>70</v>
      </c>
      <c r="N8234">
        <v>8.9981000000000009</v>
      </c>
      <c r="O8234">
        <v>3</v>
      </c>
      <c r="P8234">
        <v>285</v>
      </c>
      <c r="Q8234">
        <v>288</v>
      </c>
      <c r="R8234">
        <v>8233</v>
      </c>
    </row>
    <row r="8235" spans="1:18" x14ac:dyDescent="0.2">
      <c r="A8235" s="1">
        <v>40975.666666666664</v>
      </c>
      <c r="B8235" s="17">
        <f>YEAR(Таблица1[[#This Row],[datetime]])</f>
        <v>2012</v>
      </c>
      <c r="C8235" s="17">
        <f>MONTH(Таблица1[[#This Row],[datetime]])</f>
        <v>3</v>
      </c>
      <c r="D8235" s="17">
        <f>DAY(Таблица1[[#This Row],[datetime]])</f>
        <v>7</v>
      </c>
      <c r="E8235" s="17">
        <f>WEEKDAY(Таблица1[[#This Row],[datetime]])</f>
        <v>4</v>
      </c>
      <c r="F8235" s="17">
        <f>HOUR(Таблица1[[#This Row],[datetime]])</f>
        <v>16</v>
      </c>
      <c r="G8235">
        <v>1</v>
      </c>
      <c r="H8235">
        <v>0</v>
      </c>
      <c r="I8235">
        <v>1</v>
      </c>
      <c r="J8235">
        <v>1</v>
      </c>
      <c r="K8235">
        <v>22.96</v>
      </c>
      <c r="L8235">
        <v>26.515000000000001</v>
      </c>
      <c r="M8235">
        <v>37</v>
      </c>
      <c r="N8235">
        <v>27.999300000000002</v>
      </c>
      <c r="O8235">
        <v>34</v>
      </c>
      <c r="P8235">
        <v>254</v>
      </c>
      <c r="Q8235">
        <v>288</v>
      </c>
      <c r="R8235">
        <v>8234</v>
      </c>
    </row>
    <row r="8236" spans="1:18" x14ac:dyDescent="0.2">
      <c r="A8236" s="1">
        <v>40982.875</v>
      </c>
      <c r="B8236" s="17">
        <f>YEAR(Таблица1[[#This Row],[datetime]])</f>
        <v>2012</v>
      </c>
      <c r="C8236" s="17">
        <f>MONTH(Таблица1[[#This Row],[datetime]])</f>
        <v>3</v>
      </c>
      <c r="D8236" s="17">
        <f>DAY(Таблица1[[#This Row],[datetime]])</f>
        <v>14</v>
      </c>
      <c r="E8236" s="17">
        <f>WEEKDAY(Таблица1[[#This Row],[datetime]])</f>
        <v>4</v>
      </c>
      <c r="F8236" s="17">
        <f>HOUR(Таблица1[[#This Row],[datetime]])</f>
        <v>21</v>
      </c>
      <c r="G8236">
        <v>1</v>
      </c>
      <c r="H8236">
        <v>0</v>
      </c>
      <c r="I8236">
        <v>1</v>
      </c>
      <c r="J8236">
        <v>1</v>
      </c>
      <c r="K8236">
        <v>24.6</v>
      </c>
      <c r="L8236">
        <v>31.06</v>
      </c>
      <c r="M8236">
        <v>40</v>
      </c>
      <c r="N8236">
        <v>6.0031999999999996</v>
      </c>
      <c r="O8236">
        <v>47</v>
      </c>
      <c r="P8236">
        <v>241</v>
      </c>
      <c r="Q8236">
        <v>288</v>
      </c>
      <c r="R8236">
        <v>8235</v>
      </c>
    </row>
    <row r="8237" spans="1:18" x14ac:dyDescent="0.2">
      <c r="A8237" s="1">
        <v>41015.583333333336</v>
      </c>
      <c r="B8237" s="17">
        <f>YEAR(Таблица1[[#This Row],[datetime]])</f>
        <v>2012</v>
      </c>
      <c r="C8237" s="17">
        <f>MONTH(Таблица1[[#This Row],[datetime]])</f>
        <v>4</v>
      </c>
      <c r="D8237" s="17">
        <f>DAY(Таблица1[[#This Row],[datetime]])</f>
        <v>16</v>
      </c>
      <c r="E8237" s="17">
        <f>WEEKDAY(Таблица1[[#This Row],[datetime]])</f>
        <v>2</v>
      </c>
      <c r="F8237" s="17">
        <f>HOUR(Таблица1[[#This Row],[datetime]])</f>
        <v>14</v>
      </c>
      <c r="G8237">
        <v>2</v>
      </c>
      <c r="H8237">
        <v>1</v>
      </c>
      <c r="I8237">
        <v>0</v>
      </c>
      <c r="J8237">
        <v>1</v>
      </c>
      <c r="K8237">
        <v>31.16</v>
      </c>
      <c r="L8237">
        <v>34.090000000000003</v>
      </c>
      <c r="M8237">
        <v>45</v>
      </c>
      <c r="N8237">
        <v>22.002800000000001</v>
      </c>
      <c r="O8237">
        <v>105</v>
      </c>
      <c r="P8237">
        <v>183</v>
      </c>
      <c r="Q8237">
        <v>288</v>
      </c>
      <c r="R8237">
        <v>8236</v>
      </c>
    </row>
    <row r="8238" spans="1:18" x14ac:dyDescent="0.2">
      <c r="A8238" s="1">
        <v>41096.916666666664</v>
      </c>
      <c r="B8238" s="17">
        <f>YEAR(Таблица1[[#This Row],[datetime]])</f>
        <v>2012</v>
      </c>
      <c r="C8238" s="17">
        <f>MONTH(Таблица1[[#This Row],[datetime]])</f>
        <v>7</v>
      </c>
      <c r="D8238" s="17">
        <f>DAY(Таблица1[[#This Row],[datetime]])</f>
        <v>6</v>
      </c>
      <c r="E8238" s="17">
        <f>WEEKDAY(Таблица1[[#This Row],[datetime]])</f>
        <v>6</v>
      </c>
      <c r="F8238" s="17">
        <f>HOUR(Таблица1[[#This Row],[datetime]])</f>
        <v>22</v>
      </c>
      <c r="G8238">
        <v>3</v>
      </c>
      <c r="H8238">
        <v>0</v>
      </c>
      <c r="I8238">
        <v>1</v>
      </c>
      <c r="J8238">
        <v>1</v>
      </c>
      <c r="K8238">
        <v>32.799999999999997</v>
      </c>
      <c r="L8238">
        <v>37.880000000000003</v>
      </c>
      <c r="M8238">
        <v>55</v>
      </c>
      <c r="N8238">
        <v>12.997999999999999</v>
      </c>
      <c r="O8238">
        <v>78</v>
      </c>
      <c r="P8238">
        <v>210</v>
      </c>
      <c r="Q8238">
        <v>288</v>
      </c>
      <c r="R8238">
        <v>8237</v>
      </c>
    </row>
    <row r="8239" spans="1:18" x14ac:dyDescent="0.2">
      <c r="A8239" s="1">
        <v>41103.458333333336</v>
      </c>
      <c r="B8239" s="17">
        <f>YEAR(Таблица1[[#This Row],[datetime]])</f>
        <v>2012</v>
      </c>
      <c r="C8239" s="17">
        <f>MONTH(Таблица1[[#This Row],[datetime]])</f>
        <v>7</v>
      </c>
      <c r="D8239" s="17">
        <f>DAY(Таблица1[[#This Row],[datetime]])</f>
        <v>13</v>
      </c>
      <c r="E8239" s="17">
        <f>WEEKDAY(Таблица1[[#This Row],[datetime]])</f>
        <v>6</v>
      </c>
      <c r="F8239" s="17">
        <f>HOUR(Таблица1[[#This Row],[datetime]])</f>
        <v>11</v>
      </c>
      <c r="G8239">
        <v>3</v>
      </c>
      <c r="H8239">
        <v>0</v>
      </c>
      <c r="I8239">
        <v>1</v>
      </c>
      <c r="J8239">
        <v>2</v>
      </c>
      <c r="K8239">
        <v>31.16</v>
      </c>
      <c r="L8239">
        <v>34.090000000000003</v>
      </c>
      <c r="M8239">
        <v>45</v>
      </c>
      <c r="N8239">
        <v>8.9981000000000009</v>
      </c>
      <c r="O8239">
        <v>68</v>
      </c>
      <c r="P8239">
        <v>220</v>
      </c>
      <c r="Q8239">
        <v>288</v>
      </c>
      <c r="R8239">
        <v>8238</v>
      </c>
    </row>
    <row r="8240" spans="1:18" x14ac:dyDescent="0.2">
      <c r="A8240" s="1">
        <v>41108.916666666664</v>
      </c>
      <c r="B8240" s="17">
        <f>YEAR(Таблица1[[#This Row],[datetime]])</f>
        <v>2012</v>
      </c>
      <c r="C8240" s="17">
        <f>MONTH(Таблица1[[#This Row],[datetime]])</f>
        <v>7</v>
      </c>
      <c r="D8240" s="17">
        <f>DAY(Таблица1[[#This Row],[datetime]])</f>
        <v>18</v>
      </c>
      <c r="E8240" s="17">
        <f>WEEKDAY(Таблица1[[#This Row],[datetime]])</f>
        <v>4</v>
      </c>
      <c r="F8240" s="17">
        <f>HOUR(Таблица1[[#This Row],[datetime]])</f>
        <v>22</v>
      </c>
      <c r="G8240">
        <v>3</v>
      </c>
      <c r="H8240">
        <v>0</v>
      </c>
      <c r="I8240">
        <v>1</v>
      </c>
      <c r="J8240">
        <v>1</v>
      </c>
      <c r="K8240">
        <v>31.16</v>
      </c>
      <c r="L8240">
        <v>35.604999999999997</v>
      </c>
      <c r="M8240">
        <v>58</v>
      </c>
      <c r="N8240">
        <v>6.0031999999999996</v>
      </c>
      <c r="O8240">
        <v>42</v>
      </c>
      <c r="P8240">
        <v>246</v>
      </c>
      <c r="Q8240">
        <v>288</v>
      </c>
      <c r="R8240">
        <v>8239</v>
      </c>
    </row>
    <row r="8241" spans="1:18" x14ac:dyDescent="0.2">
      <c r="A8241" s="1">
        <v>41122.916666666664</v>
      </c>
      <c r="B8241" s="17">
        <f>YEAR(Таблица1[[#This Row],[datetime]])</f>
        <v>2012</v>
      </c>
      <c r="C8241" s="17">
        <f>MONTH(Таблица1[[#This Row],[datetime]])</f>
        <v>8</v>
      </c>
      <c r="D8241" s="17">
        <f>DAY(Таблица1[[#This Row],[datetime]])</f>
        <v>1</v>
      </c>
      <c r="E8241" s="17">
        <f>WEEKDAY(Таблица1[[#This Row],[datetime]])</f>
        <v>4</v>
      </c>
      <c r="F8241" s="17">
        <f>HOUR(Таблица1[[#This Row],[datetime]])</f>
        <v>22</v>
      </c>
      <c r="G8241">
        <v>3</v>
      </c>
      <c r="H8241">
        <v>0</v>
      </c>
      <c r="I8241">
        <v>1</v>
      </c>
      <c r="J8241">
        <v>1</v>
      </c>
      <c r="K8241">
        <v>29.52</v>
      </c>
      <c r="L8241">
        <v>34.090000000000003</v>
      </c>
      <c r="M8241">
        <v>70</v>
      </c>
      <c r="N8241">
        <v>7.0015000000000001</v>
      </c>
      <c r="O8241">
        <v>37</v>
      </c>
      <c r="P8241">
        <v>251</v>
      </c>
      <c r="Q8241">
        <v>288</v>
      </c>
      <c r="R8241">
        <v>8240</v>
      </c>
    </row>
    <row r="8242" spans="1:18" x14ac:dyDescent="0.2">
      <c r="A8242" s="1">
        <v>41186.5</v>
      </c>
      <c r="B8242" s="17">
        <f>YEAR(Таблица1[[#This Row],[datetime]])</f>
        <v>2012</v>
      </c>
      <c r="C8242" s="17">
        <f>MONTH(Таблица1[[#This Row],[datetime]])</f>
        <v>10</v>
      </c>
      <c r="D8242" s="17">
        <f>DAY(Таблица1[[#This Row],[datetime]])</f>
        <v>4</v>
      </c>
      <c r="E8242" s="17">
        <f>WEEKDAY(Таблица1[[#This Row],[datetime]])</f>
        <v>5</v>
      </c>
      <c r="F8242" s="17">
        <f>HOUR(Таблица1[[#This Row],[datetime]])</f>
        <v>12</v>
      </c>
      <c r="G8242">
        <v>4</v>
      </c>
      <c r="H8242">
        <v>0</v>
      </c>
      <c r="I8242">
        <v>1</v>
      </c>
      <c r="J8242">
        <v>2</v>
      </c>
      <c r="K8242">
        <v>29.52</v>
      </c>
      <c r="L8242">
        <v>33.335000000000001</v>
      </c>
      <c r="M8242">
        <v>54</v>
      </c>
      <c r="N8242">
        <v>12.997999999999999</v>
      </c>
      <c r="O8242">
        <v>57</v>
      </c>
      <c r="P8242">
        <v>231</v>
      </c>
      <c r="Q8242">
        <v>288</v>
      </c>
      <c r="R8242">
        <v>8241</v>
      </c>
    </row>
    <row r="8243" spans="1:18" x14ac:dyDescent="0.2">
      <c r="A8243" s="1">
        <v>40670.75</v>
      </c>
      <c r="B8243" s="17">
        <f>YEAR(Таблица1[[#This Row],[datetime]])</f>
        <v>2011</v>
      </c>
      <c r="C8243" s="17">
        <f>MONTH(Таблица1[[#This Row],[datetime]])</f>
        <v>5</v>
      </c>
      <c r="D8243" s="17">
        <f>DAY(Таблица1[[#This Row],[datetime]])</f>
        <v>7</v>
      </c>
      <c r="E8243" s="17">
        <f>WEEKDAY(Таблица1[[#This Row],[datetime]])</f>
        <v>7</v>
      </c>
      <c r="F8243" s="17">
        <f>HOUR(Таблица1[[#This Row],[datetime]])</f>
        <v>18</v>
      </c>
      <c r="G8243">
        <v>2</v>
      </c>
      <c r="H8243">
        <v>0</v>
      </c>
      <c r="I8243">
        <v>0</v>
      </c>
      <c r="J8243">
        <v>1</v>
      </c>
      <c r="K8243">
        <v>23.78</v>
      </c>
      <c r="L8243">
        <v>27.274999999999999</v>
      </c>
      <c r="M8243">
        <v>37</v>
      </c>
      <c r="N8243">
        <v>11.0014</v>
      </c>
      <c r="O8243">
        <v>114</v>
      </c>
      <c r="P8243">
        <v>175</v>
      </c>
      <c r="Q8243">
        <v>289</v>
      </c>
      <c r="R8243">
        <v>8242</v>
      </c>
    </row>
    <row r="8244" spans="1:18" x14ac:dyDescent="0.2">
      <c r="A8244" s="1">
        <v>40674.666666666664</v>
      </c>
      <c r="B8244" s="17">
        <f>YEAR(Таблица1[[#This Row],[datetime]])</f>
        <v>2011</v>
      </c>
      <c r="C8244" s="17">
        <f>MONTH(Таблица1[[#This Row],[datetime]])</f>
        <v>5</v>
      </c>
      <c r="D8244" s="17">
        <f>DAY(Таблица1[[#This Row],[datetime]])</f>
        <v>11</v>
      </c>
      <c r="E8244" s="17">
        <f>WEEKDAY(Таблица1[[#This Row],[datetime]])</f>
        <v>4</v>
      </c>
      <c r="F8244" s="17">
        <f>HOUR(Таблица1[[#This Row],[datetime]])</f>
        <v>16</v>
      </c>
      <c r="G8244">
        <v>2</v>
      </c>
      <c r="H8244">
        <v>0</v>
      </c>
      <c r="I8244">
        <v>1</v>
      </c>
      <c r="J8244">
        <v>1</v>
      </c>
      <c r="K8244">
        <v>27.06</v>
      </c>
      <c r="L8244">
        <v>31.06</v>
      </c>
      <c r="M8244">
        <v>39</v>
      </c>
      <c r="N8244">
        <v>0</v>
      </c>
      <c r="O8244">
        <v>49</v>
      </c>
      <c r="P8244">
        <v>240</v>
      </c>
      <c r="Q8244">
        <v>289</v>
      </c>
      <c r="R8244">
        <v>8243</v>
      </c>
    </row>
    <row r="8245" spans="1:18" x14ac:dyDescent="0.2">
      <c r="A8245" s="1">
        <v>40804.75</v>
      </c>
      <c r="B8245" s="17">
        <f>YEAR(Таблица1[[#This Row],[datetime]])</f>
        <v>2011</v>
      </c>
      <c r="C8245" s="17">
        <f>MONTH(Таблица1[[#This Row],[datetime]])</f>
        <v>9</v>
      </c>
      <c r="D8245" s="17">
        <f>DAY(Таблица1[[#This Row],[datetime]])</f>
        <v>18</v>
      </c>
      <c r="E8245" s="17">
        <f>WEEKDAY(Таблица1[[#This Row],[datetime]])</f>
        <v>1</v>
      </c>
      <c r="F8245" s="17">
        <f>HOUR(Таблица1[[#This Row],[datetime]])</f>
        <v>18</v>
      </c>
      <c r="G8245">
        <v>3</v>
      </c>
      <c r="H8245">
        <v>0</v>
      </c>
      <c r="I8245">
        <v>0</v>
      </c>
      <c r="J8245">
        <v>2</v>
      </c>
      <c r="K8245">
        <v>22.96</v>
      </c>
      <c r="L8245">
        <v>26.515000000000001</v>
      </c>
      <c r="M8245">
        <v>60</v>
      </c>
      <c r="N8245">
        <v>7.0015000000000001</v>
      </c>
      <c r="O8245">
        <v>66</v>
      </c>
      <c r="P8245">
        <v>223</v>
      </c>
      <c r="Q8245">
        <v>289</v>
      </c>
      <c r="R8245">
        <v>8244</v>
      </c>
    </row>
    <row r="8246" spans="1:18" x14ac:dyDescent="0.2">
      <c r="A8246" s="1">
        <v>40855.666666666664</v>
      </c>
      <c r="B8246" s="17">
        <f>YEAR(Таблица1[[#This Row],[datetime]])</f>
        <v>2011</v>
      </c>
      <c r="C8246" s="17">
        <f>MONTH(Таблица1[[#This Row],[datetime]])</f>
        <v>11</v>
      </c>
      <c r="D8246" s="17">
        <f>DAY(Таблица1[[#This Row],[datetime]])</f>
        <v>8</v>
      </c>
      <c r="E8246" s="17">
        <f>WEEKDAY(Таблица1[[#This Row],[datetime]])</f>
        <v>3</v>
      </c>
      <c r="F8246" s="17">
        <f>HOUR(Таблица1[[#This Row],[datetime]])</f>
        <v>16</v>
      </c>
      <c r="G8246">
        <v>4</v>
      </c>
      <c r="H8246">
        <v>0</v>
      </c>
      <c r="I8246">
        <v>1</v>
      </c>
      <c r="J8246">
        <v>1</v>
      </c>
      <c r="K8246">
        <v>22.96</v>
      </c>
      <c r="L8246">
        <v>26.515000000000001</v>
      </c>
      <c r="M8246">
        <v>46</v>
      </c>
      <c r="N8246">
        <v>8.9981000000000009</v>
      </c>
      <c r="O8246">
        <v>39</v>
      </c>
      <c r="P8246">
        <v>250</v>
      </c>
      <c r="Q8246">
        <v>289</v>
      </c>
      <c r="R8246">
        <v>8245</v>
      </c>
    </row>
    <row r="8247" spans="1:18" x14ac:dyDescent="0.2">
      <c r="A8247" s="1">
        <v>40912.75</v>
      </c>
      <c r="B8247" s="17">
        <f>YEAR(Таблица1[[#This Row],[datetime]])</f>
        <v>2012</v>
      </c>
      <c r="C8247" s="17">
        <f>MONTH(Таблица1[[#This Row],[datetime]])</f>
        <v>1</v>
      </c>
      <c r="D8247" s="17">
        <f>DAY(Таблица1[[#This Row],[datetime]])</f>
        <v>4</v>
      </c>
      <c r="E8247" s="17">
        <f>WEEKDAY(Таблица1[[#This Row],[datetime]])</f>
        <v>4</v>
      </c>
      <c r="F8247" s="17">
        <f>HOUR(Таблица1[[#This Row],[datetime]])</f>
        <v>18</v>
      </c>
      <c r="G8247">
        <v>1</v>
      </c>
      <c r="H8247">
        <v>0</v>
      </c>
      <c r="I8247">
        <v>1</v>
      </c>
      <c r="J8247">
        <v>2</v>
      </c>
      <c r="K8247">
        <v>8.1999999999999993</v>
      </c>
      <c r="L8247">
        <v>10.605</v>
      </c>
      <c r="M8247">
        <v>37</v>
      </c>
      <c r="N8247">
        <v>8.9981000000000009</v>
      </c>
      <c r="O8247">
        <v>9</v>
      </c>
      <c r="P8247">
        <v>280</v>
      </c>
      <c r="Q8247">
        <v>289</v>
      </c>
      <c r="R8247">
        <v>8246</v>
      </c>
    </row>
    <row r="8248" spans="1:18" x14ac:dyDescent="0.2">
      <c r="A8248" s="1">
        <v>40946.375</v>
      </c>
      <c r="B8248" s="17">
        <f>YEAR(Таблица1[[#This Row],[datetime]])</f>
        <v>2012</v>
      </c>
      <c r="C8248" s="17">
        <f>MONTH(Таблица1[[#This Row],[datetime]])</f>
        <v>2</v>
      </c>
      <c r="D8248" s="17">
        <f>DAY(Таблица1[[#This Row],[datetime]])</f>
        <v>7</v>
      </c>
      <c r="E8248" s="17">
        <f>WEEKDAY(Таблица1[[#This Row],[datetime]])</f>
        <v>3</v>
      </c>
      <c r="F8248" s="17">
        <f>HOUR(Таблица1[[#This Row],[datetime]])</f>
        <v>9</v>
      </c>
      <c r="G8248">
        <v>1</v>
      </c>
      <c r="H8248">
        <v>0</v>
      </c>
      <c r="I8248">
        <v>1</v>
      </c>
      <c r="J8248">
        <v>1</v>
      </c>
      <c r="K8248">
        <v>13.12</v>
      </c>
      <c r="L8248">
        <v>16.664999999999999</v>
      </c>
      <c r="M8248">
        <v>49</v>
      </c>
      <c r="N8248">
        <v>0</v>
      </c>
      <c r="O8248">
        <v>11</v>
      </c>
      <c r="P8248">
        <v>278</v>
      </c>
      <c r="Q8248">
        <v>289</v>
      </c>
      <c r="R8248">
        <v>8247</v>
      </c>
    </row>
    <row r="8249" spans="1:18" x14ac:dyDescent="0.2">
      <c r="A8249" s="1">
        <v>40955.708333333336</v>
      </c>
      <c r="B8249" s="17">
        <f>YEAR(Таблица1[[#This Row],[datetime]])</f>
        <v>2012</v>
      </c>
      <c r="C8249" s="17">
        <f>MONTH(Таблица1[[#This Row],[datetime]])</f>
        <v>2</v>
      </c>
      <c r="D8249" s="17">
        <f>DAY(Таблица1[[#This Row],[datetime]])</f>
        <v>16</v>
      </c>
      <c r="E8249" s="17">
        <f>WEEKDAY(Таблица1[[#This Row],[datetime]])</f>
        <v>5</v>
      </c>
      <c r="F8249" s="17">
        <f>HOUR(Таблица1[[#This Row],[datetime]])</f>
        <v>17</v>
      </c>
      <c r="G8249">
        <v>1</v>
      </c>
      <c r="H8249">
        <v>0</v>
      </c>
      <c r="I8249">
        <v>1</v>
      </c>
      <c r="J8249">
        <v>3</v>
      </c>
      <c r="K8249">
        <v>13.94</v>
      </c>
      <c r="L8249">
        <v>18.18</v>
      </c>
      <c r="M8249">
        <v>87</v>
      </c>
      <c r="N8249">
        <v>0</v>
      </c>
      <c r="O8249">
        <v>8</v>
      </c>
      <c r="P8249">
        <v>281</v>
      </c>
      <c r="Q8249">
        <v>289</v>
      </c>
      <c r="R8249">
        <v>8248</v>
      </c>
    </row>
    <row r="8250" spans="1:18" x14ac:dyDescent="0.2">
      <c r="A8250" s="1">
        <v>41125.875</v>
      </c>
      <c r="B8250" s="17">
        <f>YEAR(Таблица1[[#This Row],[datetime]])</f>
        <v>2012</v>
      </c>
      <c r="C8250" s="17">
        <f>MONTH(Таблица1[[#This Row],[datetime]])</f>
        <v>8</v>
      </c>
      <c r="D8250" s="17">
        <f>DAY(Таблица1[[#This Row],[datetime]])</f>
        <v>4</v>
      </c>
      <c r="E8250" s="17">
        <f>WEEKDAY(Таблица1[[#This Row],[datetime]])</f>
        <v>7</v>
      </c>
      <c r="F8250" s="17">
        <f>HOUR(Таблица1[[#This Row],[datetime]])</f>
        <v>21</v>
      </c>
      <c r="G8250">
        <v>3</v>
      </c>
      <c r="H8250">
        <v>0</v>
      </c>
      <c r="I8250">
        <v>0</v>
      </c>
      <c r="J8250">
        <v>1</v>
      </c>
      <c r="K8250">
        <v>32.799999999999997</v>
      </c>
      <c r="L8250">
        <v>38.634999999999998</v>
      </c>
      <c r="M8250">
        <v>59</v>
      </c>
      <c r="N8250">
        <v>16.997900000000001</v>
      </c>
      <c r="O8250">
        <v>96</v>
      </c>
      <c r="P8250">
        <v>193</v>
      </c>
      <c r="Q8250">
        <v>289</v>
      </c>
      <c r="R8250">
        <v>8249</v>
      </c>
    </row>
    <row r="8251" spans="1:18" x14ac:dyDescent="0.2">
      <c r="A8251" s="1">
        <v>41127.541666666664</v>
      </c>
      <c r="B8251" s="17">
        <f>YEAR(Таблица1[[#This Row],[datetime]])</f>
        <v>2012</v>
      </c>
      <c r="C8251" s="17">
        <f>MONTH(Таблица1[[#This Row],[datetime]])</f>
        <v>8</v>
      </c>
      <c r="D8251" s="17">
        <f>DAY(Таблица1[[#This Row],[datetime]])</f>
        <v>6</v>
      </c>
      <c r="E8251" s="17">
        <f>WEEKDAY(Таблица1[[#This Row],[datetime]])</f>
        <v>2</v>
      </c>
      <c r="F8251" s="17">
        <f>HOUR(Таблица1[[#This Row],[datetime]])</f>
        <v>13</v>
      </c>
      <c r="G8251">
        <v>3</v>
      </c>
      <c r="H8251">
        <v>0</v>
      </c>
      <c r="I8251">
        <v>1</v>
      </c>
      <c r="J8251">
        <v>1</v>
      </c>
      <c r="K8251">
        <v>32.799999999999997</v>
      </c>
      <c r="L8251">
        <v>37.119999999999997</v>
      </c>
      <c r="M8251">
        <v>49</v>
      </c>
      <c r="N8251">
        <v>15.001300000000001</v>
      </c>
      <c r="O8251">
        <v>85</v>
      </c>
      <c r="P8251">
        <v>204</v>
      </c>
      <c r="Q8251">
        <v>289</v>
      </c>
      <c r="R8251">
        <v>8250</v>
      </c>
    </row>
    <row r="8252" spans="1:18" x14ac:dyDescent="0.2">
      <c r="A8252" s="1">
        <v>41171.541666666664</v>
      </c>
      <c r="B8252" s="17">
        <f>YEAR(Таблица1[[#This Row],[datetime]])</f>
        <v>2012</v>
      </c>
      <c r="C8252" s="17">
        <f>MONTH(Таблица1[[#This Row],[datetime]])</f>
        <v>9</v>
      </c>
      <c r="D8252" s="17">
        <f>DAY(Таблица1[[#This Row],[datetime]])</f>
        <v>19</v>
      </c>
      <c r="E8252" s="17">
        <f>WEEKDAY(Таблица1[[#This Row],[datetime]])</f>
        <v>4</v>
      </c>
      <c r="F8252" s="17">
        <f>HOUR(Таблица1[[#This Row],[datetime]])</f>
        <v>13</v>
      </c>
      <c r="G8252">
        <v>3</v>
      </c>
      <c r="H8252">
        <v>0</v>
      </c>
      <c r="I8252">
        <v>1</v>
      </c>
      <c r="J8252">
        <v>1</v>
      </c>
      <c r="K8252">
        <v>24.6</v>
      </c>
      <c r="L8252">
        <v>31.06</v>
      </c>
      <c r="M8252">
        <v>40</v>
      </c>
      <c r="N8252">
        <v>16.997900000000001</v>
      </c>
      <c r="O8252">
        <v>55</v>
      </c>
      <c r="P8252">
        <v>234</v>
      </c>
      <c r="Q8252">
        <v>289</v>
      </c>
      <c r="R8252">
        <v>8251</v>
      </c>
    </row>
    <row r="8253" spans="1:18" x14ac:dyDescent="0.2">
      <c r="A8253" s="1">
        <v>41184.875</v>
      </c>
      <c r="B8253" s="17">
        <f>YEAR(Таблица1[[#This Row],[datetime]])</f>
        <v>2012</v>
      </c>
      <c r="C8253" s="17">
        <f>MONTH(Таблица1[[#This Row],[datetime]])</f>
        <v>10</v>
      </c>
      <c r="D8253" s="17">
        <f>DAY(Таблица1[[#This Row],[datetime]])</f>
        <v>2</v>
      </c>
      <c r="E8253" s="17">
        <f>WEEKDAY(Таблица1[[#This Row],[datetime]])</f>
        <v>3</v>
      </c>
      <c r="F8253" s="17">
        <f>HOUR(Таблица1[[#This Row],[datetime]])</f>
        <v>21</v>
      </c>
      <c r="G8253">
        <v>4</v>
      </c>
      <c r="H8253">
        <v>0</v>
      </c>
      <c r="I8253">
        <v>1</v>
      </c>
      <c r="J8253">
        <v>3</v>
      </c>
      <c r="K8253">
        <v>25.42</v>
      </c>
      <c r="L8253">
        <v>27.274999999999999</v>
      </c>
      <c r="M8253">
        <v>94</v>
      </c>
      <c r="N8253">
        <v>7.0015000000000001</v>
      </c>
      <c r="O8253">
        <v>24</v>
      </c>
      <c r="P8253">
        <v>265</v>
      </c>
      <c r="Q8253">
        <v>289</v>
      </c>
      <c r="R8253">
        <v>8252</v>
      </c>
    </row>
    <row r="8254" spans="1:18" x14ac:dyDescent="0.2">
      <c r="A8254" s="1">
        <v>40666.833333333336</v>
      </c>
      <c r="B8254" s="17">
        <f>YEAR(Таблица1[[#This Row],[datetime]])</f>
        <v>2011</v>
      </c>
      <c r="C8254" s="17">
        <f>MONTH(Таблица1[[#This Row],[datetime]])</f>
        <v>5</v>
      </c>
      <c r="D8254" s="17">
        <f>DAY(Таблица1[[#This Row],[datetime]])</f>
        <v>3</v>
      </c>
      <c r="E8254" s="17">
        <f>WEEKDAY(Таблица1[[#This Row],[datetime]])</f>
        <v>3</v>
      </c>
      <c r="F8254" s="17">
        <f>HOUR(Таблица1[[#This Row],[datetime]])</f>
        <v>20</v>
      </c>
      <c r="G8254">
        <v>2</v>
      </c>
      <c r="H8254">
        <v>0</v>
      </c>
      <c r="I8254">
        <v>1</v>
      </c>
      <c r="J8254">
        <v>1</v>
      </c>
      <c r="K8254">
        <v>27.06</v>
      </c>
      <c r="L8254">
        <v>31.06</v>
      </c>
      <c r="M8254">
        <v>61</v>
      </c>
      <c r="N8254">
        <v>12.997999999999999</v>
      </c>
      <c r="O8254">
        <v>28</v>
      </c>
      <c r="P8254">
        <v>262</v>
      </c>
      <c r="Q8254">
        <v>290</v>
      </c>
      <c r="R8254">
        <v>8253</v>
      </c>
    </row>
    <row r="8255" spans="1:18" x14ac:dyDescent="0.2">
      <c r="A8255" s="1">
        <v>40680.666666666664</v>
      </c>
      <c r="B8255" s="17">
        <f>YEAR(Таблица1[[#This Row],[datetime]])</f>
        <v>2011</v>
      </c>
      <c r="C8255" s="17">
        <f>MONTH(Таблица1[[#This Row],[datetime]])</f>
        <v>5</v>
      </c>
      <c r="D8255" s="17">
        <f>DAY(Таблица1[[#This Row],[datetime]])</f>
        <v>17</v>
      </c>
      <c r="E8255" s="17">
        <f>WEEKDAY(Таблица1[[#This Row],[datetime]])</f>
        <v>3</v>
      </c>
      <c r="F8255" s="17">
        <f>HOUR(Таблица1[[#This Row],[datetime]])</f>
        <v>16</v>
      </c>
      <c r="G8255">
        <v>2</v>
      </c>
      <c r="H8255">
        <v>0</v>
      </c>
      <c r="I8255">
        <v>1</v>
      </c>
      <c r="J8255">
        <v>1</v>
      </c>
      <c r="K8255">
        <v>25.42</v>
      </c>
      <c r="L8255">
        <v>30.305</v>
      </c>
      <c r="M8255">
        <v>61</v>
      </c>
      <c r="N8255">
        <v>22.002800000000001</v>
      </c>
      <c r="O8255">
        <v>73</v>
      </c>
      <c r="P8255">
        <v>217</v>
      </c>
      <c r="Q8255">
        <v>290</v>
      </c>
      <c r="R8255">
        <v>8254</v>
      </c>
    </row>
    <row r="8256" spans="1:18" x14ac:dyDescent="0.2">
      <c r="A8256" s="1">
        <v>40733.458333333336</v>
      </c>
      <c r="B8256" s="17">
        <f>YEAR(Таблица1[[#This Row],[datetime]])</f>
        <v>2011</v>
      </c>
      <c r="C8256" s="17">
        <f>MONTH(Таблица1[[#This Row],[datetime]])</f>
        <v>7</v>
      </c>
      <c r="D8256" s="17">
        <f>DAY(Таблица1[[#This Row],[datetime]])</f>
        <v>9</v>
      </c>
      <c r="E8256" s="17">
        <f>WEEKDAY(Таблица1[[#This Row],[datetime]])</f>
        <v>7</v>
      </c>
      <c r="F8256" s="17">
        <f>HOUR(Таблица1[[#This Row],[datetime]])</f>
        <v>11</v>
      </c>
      <c r="G8256">
        <v>3</v>
      </c>
      <c r="H8256">
        <v>0</v>
      </c>
      <c r="I8256">
        <v>0</v>
      </c>
      <c r="J8256">
        <v>1</v>
      </c>
      <c r="K8256">
        <v>31.98</v>
      </c>
      <c r="L8256">
        <v>34.85</v>
      </c>
      <c r="M8256">
        <v>46</v>
      </c>
      <c r="N8256">
        <v>19.999500000000001</v>
      </c>
      <c r="O8256">
        <v>101</v>
      </c>
      <c r="P8256">
        <v>189</v>
      </c>
      <c r="Q8256">
        <v>290</v>
      </c>
      <c r="R8256">
        <v>8255</v>
      </c>
    </row>
    <row r="8257" spans="1:18" x14ac:dyDescent="0.2">
      <c r="A8257" s="1">
        <v>40759.666666666664</v>
      </c>
      <c r="B8257" s="17">
        <f>YEAR(Таблица1[[#This Row],[datetime]])</f>
        <v>2011</v>
      </c>
      <c r="C8257" s="17">
        <f>MONTH(Таблица1[[#This Row],[datetime]])</f>
        <v>8</v>
      </c>
      <c r="D8257" s="17">
        <f>DAY(Таблица1[[#This Row],[datetime]])</f>
        <v>4</v>
      </c>
      <c r="E8257" s="17">
        <f>WEEKDAY(Таблица1[[#This Row],[datetime]])</f>
        <v>5</v>
      </c>
      <c r="F8257" s="17">
        <f>HOUR(Таблица1[[#This Row],[datetime]])</f>
        <v>16</v>
      </c>
      <c r="G8257">
        <v>3</v>
      </c>
      <c r="H8257">
        <v>0</v>
      </c>
      <c r="I8257">
        <v>1</v>
      </c>
      <c r="J8257">
        <v>1</v>
      </c>
      <c r="K8257">
        <v>31.16</v>
      </c>
      <c r="L8257">
        <v>35.604999999999997</v>
      </c>
      <c r="M8257">
        <v>62</v>
      </c>
      <c r="N8257">
        <v>22.002800000000001</v>
      </c>
      <c r="O8257">
        <v>70</v>
      </c>
      <c r="P8257">
        <v>220</v>
      </c>
      <c r="Q8257">
        <v>290</v>
      </c>
      <c r="R8257">
        <v>8256</v>
      </c>
    </row>
    <row r="8258" spans="1:18" x14ac:dyDescent="0.2">
      <c r="A8258" s="1">
        <v>40761.416666666664</v>
      </c>
      <c r="B8258" s="17">
        <f>YEAR(Таблица1[[#This Row],[datetime]])</f>
        <v>2011</v>
      </c>
      <c r="C8258" s="17">
        <f>MONTH(Таблица1[[#This Row],[datetime]])</f>
        <v>8</v>
      </c>
      <c r="D8258" s="17">
        <f>DAY(Таблица1[[#This Row],[datetime]])</f>
        <v>6</v>
      </c>
      <c r="E8258" s="17">
        <f>WEEKDAY(Таблица1[[#This Row],[datetime]])</f>
        <v>7</v>
      </c>
      <c r="F8258" s="17">
        <f>HOUR(Таблица1[[#This Row],[datetime]])</f>
        <v>10</v>
      </c>
      <c r="G8258">
        <v>3</v>
      </c>
      <c r="H8258">
        <v>0</v>
      </c>
      <c r="I8258">
        <v>0</v>
      </c>
      <c r="J8258">
        <v>2</v>
      </c>
      <c r="K8258">
        <v>30.34</v>
      </c>
      <c r="L8258">
        <v>34.85</v>
      </c>
      <c r="M8258">
        <v>70</v>
      </c>
      <c r="N8258">
        <v>19.001200000000001</v>
      </c>
      <c r="O8258">
        <v>91</v>
      </c>
      <c r="P8258">
        <v>199</v>
      </c>
      <c r="Q8258">
        <v>290</v>
      </c>
      <c r="R8258">
        <v>8257</v>
      </c>
    </row>
    <row r="8259" spans="1:18" x14ac:dyDescent="0.2">
      <c r="A8259" s="1">
        <v>40851.666666666664</v>
      </c>
      <c r="B8259" s="17">
        <f>YEAR(Таблица1[[#This Row],[datetime]])</f>
        <v>2011</v>
      </c>
      <c r="C8259" s="17">
        <f>MONTH(Таблица1[[#This Row],[datetime]])</f>
        <v>11</v>
      </c>
      <c r="D8259" s="17">
        <f>DAY(Таблица1[[#This Row],[datetime]])</f>
        <v>4</v>
      </c>
      <c r="E8259" s="17">
        <f>WEEKDAY(Таблица1[[#This Row],[datetime]])</f>
        <v>6</v>
      </c>
      <c r="F8259" s="17">
        <f>HOUR(Таблица1[[#This Row],[datetime]])</f>
        <v>16</v>
      </c>
      <c r="G8259">
        <v>4</v>
      </c>
      <c r="H8259">
        <v>0</v>
      </c>
      <c r="I8259">
        <v>1</v>
      </c>
      <c r="J8259">
        <v>1</v>
      </c>
      <c r="K8259">
        <v>18.86</v>
      </c>
      <c r="L8259">
        <v>22.725000000000001</v>
      </c>
      <c r="M8259">
        <v>36</v>
      </c>
      <c r="N8259">
        <v>26.002700000000001</v>
      </c>
      <c r="O8259">
        <v>53</v>
      </c>
      <c r="P8259">
        <v>237</v>
      </c>
      <c r="Q8259">
        <v>290</v>
      </c>
      <c r="R8259">
        <v>8258</v>
      </c>
    </row>
    <row r="8260" spans="1:18" x14ac:dyDescent="0.2">
      <c r="A8260" s="1">
        <v>41076.875</v>
      </c>
      <c r="B8260" s="17">
        <f>YEAR(Таблица1[[#This Row],[datetime]])</f>
        <v>2012</v>
      </c>
      <c r="C8260" s="17">
        <f>MONTH(Таблица1[[#This Row],[datetime]])</f>
        <v>6</v>
      </c>
      <c r="D8260" s="17">
        <f>DAY(Таблица1[[#This Row],[datetime]])</f>
        <v>16</v>
      </c>
      <c r="E8260" s="17">
        <f>WEEKDAY(Таблица1[[#This Row],[datetime]])</f>
        <v>7</v>
      </c>
      <c r="F8260" s="17">
        <f>HOUR(Таблица1[[#This Row],[datetime]])</f>
        <v>21</v>
      </c>
      <c r="G8260">
        <v>2</v>
      </c>
      <c r="H8260">
        <v>0</v>
      </c>
      <c r="I8260">
        <v>0</v>
      </c>
      <c r="J8260">
        <v>2</v>
      </c>
      <c r="K8260">
        <v>26.24</v>
      </c>
      <c r="L8260">
        <v>31.06</v>
      </c>
      <c r="M8260">
        <v>50</v>
      </c>
      <c r="N8260">
        <v>15.001300000000001</v>
      </c>
      <c r="O8260">
        <v>98</v>
      </c>
      <c r="P8260">
        <v>192</v>
      </c>
      <c r="Q8260">
        <v>290</v>
      </c>
      <c r="R8260">
        <v>8259</v>
      </c>
    </row>
    <row r="8261" spans="1:18" x14ac:dyDescent="0.2">
      <c r="A8261" s="1">
        <v>41131.541666666664</v>
      </c>
      <c r="B8261" s="17">
        <f>YEAR(Таблица1[[#This Row],[datetime]])</f>
        <v>2012</v>
      </c>
      <c r="C8261" s="17">
        <f>MONTH(Таблица1[[#This Row],[datetime]])</f>
        <v>8</v>
      </c>
      <c r="D8261" s="17">
        <f>DAY(Таблица1[[#This Row],[datetime]])</f>
        <v>10</v>
      </c>
      <c r="E8261" s="17">
        <f>WEEKDAY(Таблица1[[#This Row],[datetime]])</f>
        <v>6</v>
      </c>
      <c r="F8261" s="17">
        <f>HOUR(Таблица1[[#This Row],[datetime]])</f>
        <v>13</v>
      </c>
      <c r="G8261">
        <v>3</v>
      </c>
      <c r="H8261">
        <v>0</v>
      </c>
      <c r="I8261">
        <v>1</v>
      </c>
      <c r="J8261">
        <v>2</v>
      </c>
      <c r="K8261">
        <v>31.16</v>
      </c>
      <c r="L8261">
        <v>35.604999999999997</v>
      </c>
      <c r="M8261">
        <v>58</v>
      </c>
      <c r="N8261">
        <v>23.999400000000001</v>
      </c>
      <c r="O8261">
        <v>66</v>
      </c>
      <c r="P8261">
        <v>224</v>
      </c>
      <c r="Q8261">
        <v>290</v>
      </c>
      <c r="R8261">
        <v>8260</v>
      </c>
    </row>
    <row r="8262" spans="1:18" x14ac:dyDescent="0.2">
      <c r="A8262" s="1">
        <v>41134.875</v>
      </c>
      <c r="B8262" s="17">
        <f>YEAR(Таблица1[[#This Row],[datetime]])</f>
        <v>2012</v>
      </c>
      <c r="C8262" s="17">
        <f>MONTH(Таблица1[[#This Row],[datetime]])</f>
        <v>8</v>
      </c>
      <c r="D8262" s="17">
        <f>DAY(Таблица1[[#This Row],[datetime]])</f>
        <v>13</v>
      </c>
      <c r="E8262" s="17">
        <f>WEEKDAY(Таблица1[[#This Row],[datetime]])</f>
        <v>2</v>
      </c>
      <c r="F8262" s="17">
        <f>HOUR(Таблица1[[#This Row],[datetime]])</f>
        <v>21</v>
      </c>
      <c r="G8262">
        <v>3</v>
      </c>
      <c r="H8262">
        <v>0</v>
      </c>
      <c r="I8262">
        <v>1</v>
      </c>
      <c r="J8262">
        <v>1</v>
      </c>
      <c r="K8262">
        <v>29.52</v>
      </c>
      <c r="L8262">
        <v>34.090000000000003</v>
      </c>
      <c r="M8262">
        <v>66</v>
      </c>
      <c r="N8262">
        <v>12.997999999999999</v>
      </c>
      <c r="O8262">
        <v>44</v>
      </c>
      <c r="P8262">
        <v>246</v>
      </c>
      <c r="Q8262">
        <v>290</v>
      </c>
      <c r="R8262">
        <v>8261</v>
      </c>
    </row>
    <row r="8263" spans="1:18" x14ac:dyDescent="0.2">
      <c r="A8263" s="1">
        <v>41157.375</v>
      </c>
      <c r="B8263" s="17">
        <f>YEAR(Таблица1[[#This Row],[datetime]])</f>
        <v>2012</v>
      </c>
      <c r="C8263" s="17">
        <f>MONTH(Таблица1[[#This Row],[datetime]])</f>
        <v>9</v>
      </c>
      <c r="D8263" s="17">
        <f>DAY(Таблица1[[#This Row],[datetime]])</f>
        <v>5</v>
      </c>
      <c r="E8263" s="17">
        <f>WEEKDAY(Таблица1[[#This Row],[datetime]])</f>
        <v>4</v>
      </c>
      <c r="F8263" s="17">
        <f>HOUR(Таблица1[[#This Row],[datetime]])</f>
        <v>9</v>
      </c>
      <c r="G8263">
        <v>3</v>
      </c>
      <c r="H8263">
        <v>0</v>
      </c>
      <c r="I8263">
        <v>1</v>
      </c>
      <c r="J8263">
        <v>1</v>
      </c>
      <c r="K8263">
        <v>30.34</v>
      </c>
      <c r="L8263">
        <v>34.85</v>
      </c>
      <c r="M8263">
        <v>70</v>
      </c>
      <c r="N8263">
        <v>16.997900000000001</v>
      </c>
      <c r="O8263">
        <v>27</v>
      </c>
      <c r="P8263">
        <v>263</v>
      </c>
      <c r="Q8263">
        <v>290</v>
      </c>
      <c r="R8263">
        <v>8262</v>
      </c>
    </row>
    <row r="8264" spans="1:18" x14ac:dyDescent="0.2">
      <c r="A8264" s="1">
        <v>41170.833333333336</v>
      </c>
      <c r="B8264" s="17">
        <f>YEAR(Таблица1[[#This Row],[datetime]])</f>
        <v>2012</v>
      </c>
      <c r="C8264" s="17">
        <f>MONTH(Таблица1[[#This Row],[datetime]])</f>
        <v>9</v>
      </c>
      <c r="D8264" s="17">
        <f>DAY(Таблица1[[#This Row],[datetime]])</f>
        <v>18</v>
      </c>
      <c r="E8264" s="17">
        <f>WEEKDAY(Таблица1[[#This Row],[datetime]])</f>
        <v>3</v>
      </c>
      <c r="F8264" s="17">
        <f>HOUR(Таблица1[[#This Row],[datetime]])</f>
        <v>20</v>
      </c>
      <c r="G8264">
        <v>3</v>
      </c>
      <c r="H8264">
        <v>0</v>
      </c>
      <c r="I8264">
        <v>1</v>
      </c>
      <c r="J8264">
        <v>2</v>
      </c>
      <c r="K8264">
        <v>24.6</v>
      </c>
      <c r="L8264">
        <v>27.274999999999999</v>
      </c>
      <c r="M8264">
        <v>88</v>
      </c>
      <c r="N8264">
        <v>12.997999999999999</v>
      </c>
      <c r="O8264">
        <v>19</v>
      </c>
      <c r="P8264">
        <v>271</v>
      </c>
      <c r="Q8264">
        <v>290</v>
      </c>
      <c r="R8264">
        <v>8263</v>
      </c>
    </row>
    <row r="8265" spans="1:18" x14ac:dyDescent="0.2">
      <c r="A8265" s="1">
        <v>41229.5</v>
      </c>
      <c r="B8265" s="17">
        <f>YEAR(Таблица1[[#This Row],[datetime]])</f>
        <v>2012</v>
      </c>
      <c r="C8265" s="17">
        <f>MONTH(Таблица1[[#This Row],[datetime]])</f>
        <v>11</v>
      </c>
      <c r="D8265" s="17">
        <f>DAY(Таблица1[[#This Row],[datetime]])</f>
        <v>16</v>
      </c>
      <c r="E8265" s="17">
        <f>WEEKDAY(Таблица1[[#This Row],[datetime]])</f>
        <v>6</v>
      </c>
      <c r="F8265" s="17">
        <f>HOUR(Таблица1[[#This Row],[datetime]])</f>
        <v>12</v>
      </c>
      <c r="G8265">
        <v>4</v>
      </c>
      <c r="H8265">
        <v>0</v>
      </c>
      <c r="I8265">
        <v>1</v>
      </c>
      <c r="J8265">
        <v>1</v>
      </c>
      <c r="K8265">
        <v>16.399999999999999</v>
      </c>
      <c r="L8265">
        <v>20.454999999999998</v>
      </c>
      <c r="M8265">
        <v>43</v>
      </c>
      <c r="N8265">
        <v>19.001200000000001</v>
      </c>
      <c r="O8265">
        <v>28</v>
      </c>
      <c r="P8265">
        <v>262</v>
      </c>
      <c r="Q8265">
        <v>290</v>
      </c>
      <c r="R8265">
        <v>8264</v>
      </c>
    </row>
    <row r="8266" spans="1:18" x14ac:dyDescent="0.2">
      <c r="A8266" s="1">
        <v>40645.708333333336</v>
      </c>
      <c r="B8266" s="17">
        <f>YEAR(Таблица1[[#This Row],[datetime]])</f>
        <v>2011</v>
      </c>
      <c r="C8266" s="17">
        <f>MONTH(Таблица1[[#This Row],[datetime]])</f>
        <v>4</v>
      </c>
      <c r="D8266" s="17">
        <f>DAY(Таблица1[[#This Row],[datetime]])</f>
        <v>12</v>
      </c>
      <c r="E8266" s="17">
        <f>WEEKDAY(Таблица1[[#This Row],[datetime]])</f>
        <v>3</v>
      </c>
      <c r="F8266" s="17">
        <f>HOUR(Таблица1[[#This Row],[datetime]])</f>
        <v>17</v>
      </c>
      <c r="G8266">
        <v>2</v>
      </c>
      <c r="H8266">
        <v>0</v>
      </c>
      <c r="I8266">
        <v>1</v>
      </c>
      <c r="J8266">
        <v>3</v>
      </c>
      <c r="K8266">
        <v>18.04</v>
      </c>
      <c r="L8266">
        <v>21.97</v>
      </c>
      <c r="M8266">
        <v>77</v>
      </c>
      <c r="N8266">
        <v>15.001300000000001</v>
      </c>
      <c r="O8266">
        <v>29</v>
      </c>
      <c r="P8266">
        <v>262</v>
      </c>
      <c r="Q8266">
        <v>291</v>
      </c>
      <c r="R8266">
        <v>8265</v>
      </c>
    </row>
    <row r="8267" spans="1:18" x14ac:dyDescent="0.2">
      <c r="A8267" s="1">
        <v>40673.833333333336</v>
      </c>
      <c r="B8267" s="17">
        <f>YEAR(Таблица1[[#This Row],[datetime]])</f>
        <v>2011</v>
      </c>
      <c r="C8267" s="17">
        <f>MONTH(Таблица1[[#This Row],[datetime]])</f>
        <v>5</v>
      </c>
      <c r="D8267" s="17">
        <f>DAY(Таблица1[[#This Row],[datetime]])</f>
        <v>10</v>
      </c>
      <c r="E8267" s="17">
        <f>WEEKDAY(Таблица1[[#This Row],[datetime]])</f>
        <v>3</v>
      </c>
      <c r="F8267" s="17">
        <f>HOUR(Таблица1[[#This Row],[datetime]])</f>
        <v>20</v>
      </c>
      <c r="G8267">
        <v>2</v>
      </c>
      <c r="H8267">
        <v>0</v>
      </c>
      <c r="I8267">
        <v>1</v>
      </c>
      <c r="J8267">
        <v>1</v>
      </c>
      <c r="K8267">
        <v>22.14</v>
      </c>
      <c r="L8267">
        <v>25.76</v>
      </c>
      <c r="M8267">
        <v>60</v>
      </c>
      <c r="N8267">
        <v>8.9981000000000009</v>
      </c>
      <c r="O8267">
        <v>50</v>
      </c>
      <c r="P8267">
        <v>241</v>
      </c>
      <c r="Q8267">
        <v>291</v>
      </c>
      <c r="R8267">
        <v>8266</v>
      </c>
    </row>
    <row r="8268" spans="1:18" x14ac:dyDescent="0.2">
      <c r="A8268" s="1">
        <v>40760.833333333336</v>
      </c>
      <c r="B8268" s="17">
        <f>YEAR(Таблица1[[#This Row],[datetime]])</f>
        <v>2011</v>
      </c>
      <c r="C8268" s="17">
        <f>MONTH(Таблица1[[#This Row],[datetime]])</f>
        <v>8</v>
      </c>
      <c r="D8268" s="17">
        <f>DAY(Таблица1[[#This Row],[datetime]])</f>
        <v>5</v>
      </c>
      <c r="E8268" s="17">
        <f>WEEKDAY(Таблица1[[#This Row],[datetime]])</f>
        <v>6</v>
      </c>
      <c r="F8268" s="17">
        <f>HOUR(Таблица1[[#This Row],[datetime]])</f>
        <v>20</v>
      </c>
      <c r="G8268">
        <v>3</v>
      </c>
      <c r="H8268">
        <v>0</v>
      </c>
      <c r="I8268">
        <v>1</v>
      </c>
      <c r="J8268">
        <v>1</v>
      </c>
      <c r="K8268">
        <v>29.52</v>
      </c>
      <c r="L8268">
        <v>33.335000000000001</v>
      </c>
      <c r="M8268">
        <v>58</v>
      </c>
      <c r="N8268">
        <v>15.001300000000001</v>
      </c>
      <c r="O8268">
        <v>70</v>
      </c>
      <c r="P8268">
        <v>221</v>
      </c>
      <c r="Q8268">
        <v>291</v>
      </c>
      <c r="R8268">
        <v>8267</v>
      </c>
    </row>
    <row r="8269" spans="1:18" x14ac:dyDescent="0.2">
      <c r="A8269" s="1">
        <v>40792.708333333336</v>
      </c>
      <c r="B8269" s="17">
        <f>YEAR(Таблица1[[#This Row],[datetime]])</f>
        <v>2011</v>
      </c>
      <c r="C8269" s="17">
        <f>MONTH(Таблица1[[#This Row],[datetime]])</f>
        <v>9</v>
      </c>
      <c r="D8269" s="17">
        <f>DAY(Таблица1[[#This Row],[datetime]])</f>
        <v>6</v>
      </c>
      <c r="E8269" s="17">
        <f>WEEKDAY(Таблица1[[#This Row],[datetime]])</f>
        <v>3</v>
      </c>
      <c r="F8269" s="17">
        <f>HOUR(Таблица1[[#This Row],[datetime]])</f>
        <v>17</v>
      </c>
      <c r="G8269">
        <v>3</v>
      </c>
      <c r="H8269">
        <v>0</v>
      </c>
      <c r="I8269">
        <v>1</v>
      </c>
      <c r="J8269">
        <v>2</v>
      </c>
      <c r="K8269">
        <v>22.14</v>
      </c>
      <c r="L8269">
        <v>25.76</v>
      </c>
      <c r="M8269">
        <v>88</v>
      </c>
      <c r="N8269">
        <v>26.002700000000001</v>
      </c>
      <c r="O8269">
        <v>15</v>
      </c>
      <c r="P8269">
        <v>276</v>
      </c>
      <c r="Q8269">
        <v>291</v>
      </c>
      <c r="R8269">
        <v>8268</v>
      </c>
    </row>
    <row r="8270" spans="1:18" x14ac:dyDescent="0.2">
      <c r="A8270" s="1">
        <v>40945.791666666664</v>
      </c>
      <c r="B8270" s="17">
        <f>YEAR(Таблица1[[#This Row],[datetime]])</f>
        <v>2012</v>
      </c>
      <c r="C8270" s="17">
        <f>MONTH(Таблица1[[#This Row],[datetime]])</f>
        <v>2</v>
      </c>
      <c r="D8270" s="17">
        <f>DAY(Таблица1[[#This Row],[datetime]])</f>
        <v>6</v>
      </c>
      <c r="E8270" s="17">
        <f>WEEKDAY(Таблица1[[#This Row],[datetime]])</f>
        <v>2</v>
      </c>
      <c r="F8270" s="17">
        <f>HOUR(Таблица1[[#This Row],[datetime]])</f>
        <v>19</v>
      </c>
      <c r="G8270">
        <v>1</v>
      </c>
      <c r="H8270">
        <v>0</v>
      </c>
      <c r="I8270">
        <v>1</v>
      </c>
      <c r="J8270">
        <v>1</v>
      </c>
      <c r="K8270">
        <v>14.76</v>
      </c>
      <c r="L8270">
        <v>16.664999999999999</v>
      </c>
      <c r="M8270">
        <v>43</v>
      </c>
      <c r="N8270">
        <v>16.997900000000001</v>
      </c>
      <c r="O8270">
        <v>7</v>
      </c>
      <c r="P8270">
        <v>284</v>
      </c>
      <c r="Q8270">
        <v>291</v>
      </c>
      <c r="R8270">
        <v>8269</v>
      </c>
    </row>
    <row r="8271" spans="1:18" x14ac:dyDescent="0.2">
      <c r="A8271" s="1">
        <v>41004.541666666664</v>
      </c>
      <c r="B8271" s="17">
        <f>YEAR(Таблица1[[#This Row],[datetime]])</f>
        <v>2012</v>
      </c>
      <c r="C8271" s="17">
        <f>MONTH(Таблица1[[#This Row],[datetime]])</f>
        <v>4</v>
      </c>
      <c r="D8271" s="17">
        <f>DAY(Таблица1[[#This Row],[datetime]])</f>
        <v>5</v>
      </c>
      <c r="E8271" s="17">
        <f>WEEKDAY(Таблица1[[#This Row],[datetime]])</f>
        <v>5</v>
      </c>
      <c r="F8271" s="17">
        <f>HOUR(Таблица1[[#This Row],[datetime]])</f>
        <v>13</v>
      </c>
      <c r="G8271">
        <v>2</v>
      </c>
      <c r="H8271">
        <v>0</v>
      </c>
      <c r="I8271">
        <v>1</v>
      </c>
      <c r="J8271">
        <v>1</v>
      </c>
      <c r="K8271">
        <v>18.86</v>
      </c>
      <c r="L8271">
        <v>22.725000000000001</v>
      </c>
      <c r="M8271">
        <v>31</v>
      </c>
      <c r="N8271">
        <v>0</v>
      </c>
      <c r="O8271">
        <v>89</v>
      </c>
      <c r="P8271">
        <v>202</v>
      </c>
      <c r="Q8271">
        <v>291</v>
      </c>
      <c r="R8271">
        <v>8270</v>
      </c>
    </row>
    <row r="8272" spans="1:18" x14ac:dyDescent="0.2">
      <c r="A8272" s="1">
        <v>41005.458333333336</v>
      </c>
      <c r="B8272" s="17">
        <f>YEAR(Таблица1[[#This Row],[datetime]])</f>
        <v>2012</v>
      </c>
      <c r="C8272" s="17">
        <f>MONTH(Таблица1[[#This Row],[datetime]])</f>
        <v>4</v>
      </c>
      <c r="D8272" s="17">
        <f>DAY(Таблица1[[#This Row],[datetime]])</f>
        <v>6</v>
      </c>
      <c r="E8272" s="17">
        <f>WEEKDAY(Таблица1[[#This Row],[datetime]])</f>
        <v>6</v>
      </c>
      <c r="F8272" s="17">
        <f>HOUR(Таблица1[[#This Row],[datetime]])</f>
        <v>11</v>
      </c>
      <c r="G8272">
        <v>2</v>
      </c>
      <c r="H8272">
        <v>0</v>
      </c>
      <c r="I8272">
        <v>1</v>
      </c>
      <c r="J8272">
        <v>1</v>
      </c>
      <c r="K8272">
        <v>16.399999999999999</v>
      </c>
      <c r="L8272">
        <v>20.454999999999998</v>
      </c>
      <c r="M8272">
        <v>37</v>
      </c>
      <c r="N8272">
        <v>19.999500000000001</v>
      </c>
      <c r="O8272">
        <v>112</v>
      </c>
      <c r="P8272">
        <v>179</v>
      </c>
      <c r="Q8272">
        <v>291</v>
      </c>
      <c r="R8272">
        <v>8271</v>
      </c>
    </row>
    <row r="8273" spans="1:18" x14ac:dyDescent="0.2">
      <c r="A8273" s="1">
        <v>41014.833333333336</v>
      </c>
      <c r="B8273" s="17">
        <f>YEAR(Таблица1[[#This Row],[datetime]])</f>
        <v>2012</v>
      </c>
      <c r="C8273" s="17">
        <f>MONTH(Таблица1[[#This Row],[datetime]])</f>
        <v>4</v>
      </c>
      <c r="D8273" s="17">
        <f>DAY(Таблица1[[#This Row],[datetime]])</f>
        <v>15</v>
      </c>
      <c r="E8273" s="17">
        <f>WEEKDAY(Таблица1[[#This Row],[datetime]])</f>
        <v>1</v>
      </c>
      <c r="F8273" s="17">
        <f>HOUR(Таблица1[[#This Row],[datetime]])</f>
        <v>20</v>
      </c>
      <c r="G8273">
        <v>2</v>
      </c>
      <c r="H8273">
        <v>0</v>
      </c>
      <c r="I8273">
        <v>0</v>
      </c>
      <c r="J8273">
        <v>1</v>
      </c>
      <c r="K8273">
        <v>26.24</v>
      </c>
      <c r="L8273">
        <v>31.06</v>
      </c>
      <c r="M8273">
        <v>50</v>
      </c>
      <c r="N8273">
        <v>15.001300000000001</v>
      </c>
      <c r="O8273">
        <v>86</v>
      </c>
      <c r="P8273">
        <v>205</v>
      </c>
      <c r="Q8273">
        <v>291</v>
      </c>
      <c r="R8273">
        <v>8272</v>
      </c>
    </row>
    <row r="8274" spans="1:18" x14ac:dyDescent="0.2">
      <c r="A8274" s="1">
        <v>41040.458333333336</v>
      </c>
      <c r="B8274" s="17">
        <f>YEAR(Таблица1[[#This Row],[datetime]])</f>
        <v>2012</v>
      </c>
      <c r="C8274" s="17">
        <f>MONTH(Таблица1[[#This Row],[datetime]])</f>
        <v>5</v>
      </c>
      <c r="D8274" s="17">
        <f>DAY(Таблица1[[#This Row],[datetime]])</f>
        <v>11</v>
      </c>
      <c r="E8274" s="17">
        <f>WEEKDAY(Таблица1[[#This Row],[datetime]])</f>
        <v>6</v>
      </c>
      <c r="F8274" s="17">
        <f>HOUR(Таблица1[[#This Row],[datetime]])</f>
        <v>11</v>
      </c>
      <c r="G8274">
        <v>2</v>
      </c>
      <c r="H8274">
        <v>0</v>
      </c>
      <c r="I8274">
        <v>1</v>
      </c>
      <c r="J8274">
        <v>1</v>
      </c>
      <c r="K8274">
        <v>22.96</v>
      </c>
      <c r="L8274">
        <v>26.515000000000001</v>
      </c>
      <c r="M8274">
        <v>35</v>
      </c>
      <c r="N8274">
        <v>16.997900000000001</v>
      </c>
      <c r="O8274">
        <v>88</v>
      </c>
      <c r="P8274">
        <v>203</v>
      </c>
      <c r="Q8274">
        <v>291</v>
      </c>
      <c r="R8274">
        <v>8273</v>
      </c>
    </row>
    <row r="8275" spans="1:18" x14ac:dyDescent="0.2">
      <c r="A8275" s="1">
        <v>41068.916666666664</v>
      </c>
      <c r="B8275" s="17">
        <f>YEAR(Таблица1[[#This Row],[datetime]])</f>
        <v>2012</v>
      </c>
      <c r="C8275" s="17">
        <f>MONTH(Таблица1[[#This Row],[datetime]])</f>
        <v>6</v>
      </c>
      <c r="D8275" s="17">
        <f>DAY(Таблица1[[#This Row],[datetime]])</f>
        <v>8</v>
      </c>
      <c r="E8275" s="17">
        <f>WEEKDAY(Таблица1[[#This Row],[datetime]])</f>
        <v>6</v>
      </c>
      <c r="F8275" s="17">
        <f>HOUR(Таблица1[[#This Row],[datetime]])</f>
        <v>22</v>
      </c>
      <c r="G8275">
        <v>2</v>
      </c>
      <c r="H8275">
        <v>0</v>
      </c>
      <c r="I8275">
        <v>1</v>
      </c>
      <c r="J8275">
        <v>1</v>
      </c>
      <c r="K8275">
        <v>27.88</v>
      </c>
      <c r="L8275">
        <v>31.82</v>
      </c>
      <c r="M8275">
        <v>41</v>
      </c>
      <c r="N8275">
        <v>7.0015000000000001</v>
      </c>
      <c r="O8275">
        <v>61</v>
      </c>
      <c r="P8275">
        <v>230</v>
      </c>
      <c r="Q8275">
        <v>291</v>
      </c>
      <c r="R8275">
        <v>8274</v>
      </c>
    </row>
    <row r="8276" spans="1:18" x14ac:dyDescent="0.2">
      <c r="A8276" s="1">
        <v>41079.916666666664</v>
      </c>
      <c r="B8276" s="17">
        <f>YEAR(Таблица1[[#This Row],[datetime]])</f>
        <v>2012</v>
      </c>
      <c r="C8276" s="17">
        <f>MONTH(Таблица1[[#This Row],[datetime]])</f>
        <v>6</v>
      </c>
      <c r="D8276" s="17">
        <f>DAY(Таблица1[[#This Row],[datetime]])</f>
        <v>19</v>
      </c>
      <c r="E8276" s="17">
        <f>WEEKDAY(Таблица1[[#This Row],[datetime]])</f>
        <v>3</v>
      </c>
      <c r="F8276" s="17">
        <f>HOUR(Таблица1[[#This Row],[datetime]])</f>
        <v>22</v>
      </c>
      <c r="G8276">
        <v>2</v>
      </c>
      <c r="H8276">
        <v>0</v>
      </c>
      <c r="I8276">
        <v>1</v>
      </c>
      <c r="J8276">
        <v>1</v>
      </c>
      <c r="K8276">
        <v>29.52</v>
      </c>
      <c r="L8276">
        <v>34.85</v>
      </c>
      <c r="M8276">
        <v>79</v>
      </c>
      <c r="N8276">
        <v>6.0031999999999996</v>
      </c>
      <c r="O8276">
        <v>51</v>
      </c>
      <c r="P8276">
        <v>240</v>
      </c>
      <c r="Q8276">
        <v>291</v>
      </c>
      <c r="R8276">
        <v>8275</v>
      </c>
    </row>
    <row r="8277" spans="1:18" x14ac:dyDescent="0.2">
      <c r="A8277" s="1">
        <v>41098.666666666664</v>
      </c>
      <c r="B8277" s="17">
        <f>YEAR(Таблица1[[#This Row],[datetime]])</f>
        <v>2012</v>
      </c>
      <c r="C8277" s="17">
        <f>MONTH(Таблица1[[#This Row],[datetime]])</f>
        <v>7</v>
      </c>
      <c r="D8277" s="17">
        <f>DAY(Таблица1[[#This Row],[datetime]])</f>
        <v>8</v>
      </c>
      <c r="E8277" s="17">
        <f>WEEKDAY(Таблица1[[#This Row],[datetime]])</f>
        <v>1</v>
      </c>
      <c r="F8277" s="17">
        <f>HOUR(Таблица1[[#This Row],[datetime]])</f>
        <v>16</v>
      </c>
      <c r="G8277">
        <v>3</v>
      </c>
      <c r="H8277">
        <v>0</v>
      </c>
      <c r="I8277">
        <v>0</v>
      </c>
      <c r="J8277">
        <v>2</v>
      </c>
      <c r="K8277">
        <v>32.799999999999997</v>
      </c>
      <c r="L8277">
        <v>40.15</v>
      </c>
      <c r="M8277">
        <v>66</v>
      </c>
      <c r="N8277">
        <v>15.001300000000001</v>
      </c>
      <c r="O8277">
        <v>65</v>
      </c>
      <c r="P8277">
        <v>226</v>
      </c>
      <c r="Q8277">
        <v>291</v>
      </c>
      <c r="R8277">
        <v>8276</v>
      </c>
    </row>
    <row r="8278" spans="1:18" x14ac:dyDescent="0.2">
      <c r="A8278" s="1">
        <v>41192.458333333336</v>
      </c>
      <c r="B8278" s="17">
        <f>YEAR(Таблица1[[#This Row],[datetime]])</f>
        <v>2012</v>
      </c>
      <c r="C8278" s="17">
        <f>MONTH(Таблица1[[#This Row],[datetime]])</f>
        <v>10</v>
      </c>
      <c r="D8278" s="17">
        <f>DAY(Таблица1[[#This Row],[datetime]])</f>
        <v>10</v>
      </c>
      <c r="E8278" s="17">
        <f>WEEKDAY(Таблица1[[#This Row],[datetime]])</f>
        <v>4</v>
      </c>
      <c r="F8278" s="17">
        <f>HOUR(Таблица1[[#This Row],[datetime]])</f>
        <v>11</v>
      </c>
      <c r="G8278">
        <v>4</v>
      </c>
      <c r="H8278">
        <v>0</v>
      </c>
      <c r="I8278">
        <v>1</v>
      </c>
      <c r="J8278">
        <v>1</v>
      </c>
      <c r="K8278">
        <v>22.14</v>
      </c>
      <c r="L8278">
        <v>25.76</v>
      </c>
      <c r="M8278">
        <v>52</v>
      </c>
      <c r="N8278">
        <v>12.997999999999999</v>
      </c>
      <c r="O8278">
        <v>53</v>
      </c>
      <c r="P8278">
        <v>238</v>
      </c>
      <c r="Q8278">
        <v>291</v>
      </c>
      <c r="R8278">
        <v>8277</v>
      </c>
    </row>
    <row r="8279" spans="1:18" x14ac:dyDescent="0.2">
      <c r="A8279" s="1">
        <v>41193.541666666664</v>
      </c>
      <c r="B8279" s="17">
        <f>YEAR(Таблица1[[#This Row],[datetime]])</f>
        <v>2012</v>
      </c>
      <c r="C8279" s="17">
        <f>MONTH(Таблица1[[#This Row],[datetime]])</f>
        <v>10</v>
      </c>
      <c r="D8279" s="17">
        <f>DAY(Таблица1[[#This Row],[datetime]])</f>
        <v>11</v>
      </c>
      <c r="E8279" s="17">
        <f>WEEKDAY(Таблица1[[#This Row],[datetime]])</f>
        <v>5</v>
      </c>
      <c r="F8279" s="17">
        <f>HOUR(Таблица1[[#This Row],[datetime]])</f>
        <v>13</v>
      </c>
      <c r="G8279">
        <v>4</v>
      </c>
      <c r="H8279">
        <v>0</v>
      </c>
      <c r="I8279">
        <v>1</v>
      </c>
      <c r="J8279">
        <v>1</v>
      </c>
      <c r="K8279">
        <v>20.5</v>
      </c>
      <c r="L8279">
        <v>24.24</v>
      </c>
      <c r="M8279">
        <v>31</v>
      </c>
      <c r="N8279">
        <v>7.0015000000000001</v>
      </c>
      <c r="O8279">
        <v>48</v>
      </c>
      <c r="P8279">
        <v>243</v>
      </c>
      <c r="Q8279">
        <v>291</v>
      </c>
      <c r="R8279">
        <v>8278</v>
      </c>
    </row>
    <row r="8280" spans="1:18" x14ac:dyDescent="0.2">
      <c r="A8280" s="1">
        <v>40636.625</v>
      </c>
      <c r="B8280" s="17">
        <f>YEAR(Таблица1[[#This Row],[datetime]])</f>
        <v>2011</v>
      </c>
      <c r="C8280" s="17">
        <f>MONTH(Таблица1[[#This Row],[datetime]])</f>
        <v>4</v>
      </c>
      <c r="D8280" s="17">
        <f>DAY(Таблица1[[#This Row],[datetime]])</f>
        <v>3</v>
      </c>
      <c r="E8280" s="17">
        <f>WEEKDAY(Таблица1[[#This Row],[datetime]])</f>
        <v>1</v>
      </c>
      <c r="F8280" s="17">
        <f>HOUR(Таблица1[[#This Row],[datetime]])</f>
        <v>15</v>
      </c>
      <c r="G8280">
        <v>2</v>
      </c>
      <c r="H8280">
        <v>0</v>
      </c>
      <c r="I8280">
        <v>0</v>
      </c>
      <c r="J8280">
        <v>2</v>
      </c>
      <c r="K8280">
        <v>18.86</v>
      </c>
      <c r="L8280">
        <v>22.725000000000001</v>
      </c>
      <c r="M8280">
        <v>33</v>
      </c>
      <c r="N8280">
        <v>0</v>
      </c>
      <c r="O8280">
        <v>174</v>
      </c>
      <c r="P8280">
        <v>118</v>
      </c>
      <c r="Q8280">
        <v>292</v>
      </c>
      <c r="R8280">
        <v>8279</v>
      </c>
    </row>
    <row r="8281" spans="1:18" x14ac:dyDescent="0.2">
      <c r="A8281" s="1">
        <v>40669.791666666664</v>
      </c>
      <c r="B8281" s="17">
        <f>YEAR(Таблица1[[#This Row],[datetime]])</f>
        <v>2011</v>
      </c>
      <c r="C8281" s="17">
        <f>MONTH(Таблица1[[#This Row],[datetime]])</f>
        <v>5</v>
      </c>
      <c r="D8281" s="17">
        <f>DAY(Таблица1[[#This Row],[datetime]])</f>
        <v>6</v>
      </c>
      <c r="E8281" s="17">
        <f>WEEKDAY(Таблица1[[#This Row],[datetime]])</f>
        <v>6</v>
      </c>
      <c r="F8281" s="17">
        <f>HOUR(Таблица1[[#This Row],[datetime]])</f>
        <v>19</v>
      </c>
      <c r="G8281">
        <v>2</v>
      </c>
      <c r="H8281">
        <v>0</v>
      </c>
      <c r="I8281">
        <v>1</v>
      </c>
      <c r="J8281">
        <v>3</v>
      </c>
      <c r="K8281">
        <v>22.14</v>
      </c>
      <c r="L8281">
        <v>25.76</v>
      </c>
      <c r="M8281">
        <v>52</v>
      </c>
      <c r="N8281">
        <v>23.999400000000001</v>
      </c>
      <c r="O8281">
        <v>39</v>
      </c>
      <c r="P8281">
        <v>253</v>
      </c>
      <c r="Q8281">
        <v>292</v>
      </c>
      <c r="R8281">
        <v>8280</v>
      </c>
    </row>
    <row r="8282" spans="1:18" x14ac:dyDescent="0.2">
      <c r="A8282" s="1">
        <v>40725.541666666664</v>
      </c>
      <c r="B8282" s="17">
        <f>YEAR(Таблица1[[#This Row],[datetime]])</f>
        <v>2011</v>
      </c>
      <c r="C8282" s="17">
        <f>MONTH(Таблица1[[#This Row],[datetime]])</f>
        <v>7</v>
      </c>
      <c r="D8282" s="17">
        <f>DAY(Таблица1[[#This Row],[datetime]])</f>
        <v>1</v>
      </c>
      <c r="E8282" s="17">
        <f>WEEKDAY(Таблица1[[#This Row],[datetime]])</f>
        <v>6</v>
      </c>
      <c r="F8282" s="17">
        <f>HOUR(Таблица1[[#This Row],[datetime]])</f>
        <v>13</v>
      </c>
      <c r="G8282">
        <v>3</v>
      </c>
      <c r="H8282">
        <v>0</v>
      </c>
      <c r="I8282">
        <v>1</v>
      </c>
      <c r="J8282">
        <v>1</v>
      </c>
      <c r="K8282">
        <v>32.799999999999997</v>
      </c>
      <c r="L8282">
        <v>34.090000000000003</v>
      </c>
      <c r="M8282">
        <v>24</v>
      </c>
      <c r="N8282">
        <v>0</v>
      </c>
      <c r="O8282">
        <v>83</v>
      </c>
      <c r="P8282">
        <v>209</v>
      </c>
      <c r="Q8282">
        <v>292</v>
      </c>
      <c r="R8282">
        <v>8281</v>
      </c>
    </row>
    <row r="8283" spans="1:18" x14ac:dyDescent="0.2">
      <c r="A8283" s="1">
        <v>40731.291666666664</v>
      </c>
      <c r="B8283" s="17">
        <f>YEAR(Таблица1[[#This Row],[datetime]])</f>
        <v>2011</v>
      </c>
      <c r="C8283" s="17">
        <f>MONTH(Таблица1[[#This Row],[datetime]])</f>
        <v>7</v>
      </c>
      <c r="D8283" s="17">
        <f>DAY(Таблица1[[#This Row],[datetime]])</f>
        <v>7</v>
      </c>
      <c r="E8283" s="17">
        <f>WEEKDAY(Таблица1[[#This Row],[datetime]])</f>
        <v>5</v>
      </c>
      <c r="F8283" s="17">
        <f>HOUR(Таблица1[[#This Row],[datetime]])</f>
        <v>7</v>
      </c>
      <c r="G8283">
        <v>3</v>
      </c>
      <c r="H8283">
        <v>0</v>
      </c>
      <c r="I8283">
        <v>1</v>
      </c>
      <c r="J8283">
        <v>2</v>
      </c>
      <c r="K8283">
        <v>27.06</v>
      </c>
      <c r="L8283">
        <v>29.545000000000002</v>
      </c>
      <c r="M8283">
        <v>89</v>
      </c>
      <c r="N8283">
        <v>7.0015000000000001</v>
      </c>
      <c r="O8283">
        <v>13</v>
      </c>
      <c r="P8283">
        <v>279</v>
      </c>
      <c r="Q8283">
        <v>292</v>
      </c>
      <c r="R8283">
        <v>8282</v>
      </c>
    </row>
    <row r="8284" spans="1:18" x14ac:dyDescent="0.2">
      <c r="A8284" s="1">
        <v>40764.833333333336</v>
      </c>
      <c r="B8284" s="17">
        <f>YEAR(Таблица1[[#This Row],[datetime]])</f>
        <v>2011</v>
      </c>
      <c r="C8284" s="17">
        <f>MONTH(Таблица1[[#This Row],[datetime]])</f>
        <v>8</v>
      </c>
      <c r="D8284" s="17">
        <f>DAY(Таблица1[[#This Row],[datetime]])</f>
        <v>9</v>
      </c>
      <c r="E8284" s="17">
        <f>WEEKDAY(Таблица1[[#This Row],[datetime]])</f>
        <v>3</v>
      </c>
      <c r="F8284" s="17">
        <f>HOUR(Таблица1[[#This Row],[datetime]])</f>
        <v>20</v>
      </c>
      <c r="G8284">
        <v>3</v>
      </c>
      <c r="H8284">
        <v>0</v>
      </c>
      <c r="I8284">
        <v>1</v>
      </c>
      <c r="J8284">
        <v>1</v>
      </c>
      <c r="K8284">
        <v>32.799999999999997</v>
      </c>
      <c r="L8284">
        <v>36.365000000000002</v>
      </c>
      <c r="M8284">
        <v>43</v>
      </c>
      <c r="N8284">
        <v>12.997999999999999</v>
      </c>
      <c r="O8284">
        <v>34</v>
      </c>
      <c r="P8284">
        <v>258</v>
      </c>
      <c r="Q8284">
        <v>292</v>
      </c>
      <c r="R8284">
        <v>8283</v>
      </c>
    </row>
    <row r="8285" spans="1:18" x14ac:dyDescent="0.2">
      <c r="A8285" s="1">
        <v>40768.75</v>
      </c>
      <c r="B8285" s="17">
        <f>YEAR(Таблица1[[#This Row],[datetime]])</f>
        <v>2011</v>
      </c>
      <c r="C8285" s="17">
        <f>MONTH(Таблица1[[#This Row],[datetime]])</f>
        <v>8</v>
      </c>
      <c r="D8285" s="17">
        <f>DAY(Таблица1[[#This Row],[datetime]])</f>
        <v>13</v>
      </c>
      <c r="E8285" s="17">
        <f>WEEKDAY(Таблица1[[#This Row],[datetime]])</f>
        <v>7</v>
      </c>
      <c r="F8285" s="17">
        <f>HOUR(Таблица1[[#This Row],[datetime]])</f>
        <v>18</v>
      </c>
      <c r="G8285">
        <v>3</v>
      </c>
      <c r="H8285">
        <v>0</v>
      </c>
      <c r="I8285">
        <v>0</v>
      </c>
      <c r="J8285">
        <v>1</v>
      </c>
      <c r="K8285">
        <v>28.7</v>
      </c>
      <c r="L8285">
        <v>33.335000000000001</v>
      </c>
      <c r="M8285">
        <v>74</v>
      </c>
      <c r="N8285">
        <v>15.001300000000001</v>
      </c>
      <c r="O8285">
        <v>123</v>
      </c>
      <c r="P8285">
        <v>169</v>
      </c>
      <c r="Q8285">
        <v>292</v>
      </c>
      <c r="R8285">
        <v>8284</v>
      </c>
    </row>
    <row r="8286" spans="1:18" x14ac:dyDescent="0.2">
      <c r="A8286" s="1">
        <v>40769.666666666664</v>
      </c>
      <c r="B8286" s="17">
        <f>YEAR(Таблица1[[#This Row],[datetime]])</f>
        <v>2011</v>
      </c>
      <c r="C8286" s="17">
        <f>MONTH(Таблица1[[#This Row],[datetime]])</f>
        <v>8</v>
      </c>
      <c r="D8286" s="17">
        <f>DAY(Таблица1[[#This Row],[datetime]])</f>
        <v>14</v>
      </c>
      <c r="E8286" s="17">
        <f>WEEKDAY(Таблица1[[#This Row],[datetime]])</f>
        <v>1</v>
      </c>
      <c r="F8286" s="17">
        <f>HOUR(Таблица1[[#This Row],[datetime]])</f>
        <v>16</v>
      </c>
      <c r="G8286">
        <v>3</v>
      </c>
      <c r="H8286">
        <v>0</v>
      </c>
      <c r="I8286">
        <v>0</v>
      </c>
      <c r="J8286">
        <v>1</v>
      </c>
      <c r="K8286">
        <v>30.34</v>
      </c>
      <c r="L8286">
        <v>34.85</v>
      </c>
      <c r="M8286">
        <v>66</v>
      </c>
      <c r="N8286">
        <v>11.0014</v>
      </c>
      <c r="O8286">
        <v>116</v>
      </c>
      <c r="P8286">
        <v>176</v>
      </c>
      <c r="Q8286">
        <v>292</v>
      </c>
      <c r="R8286">
        <v>8285</v>
      </c>
    </row>
    <row r="8287" spans="1:18" x14ac:dyDescent="0.2">
      <c r="A8287" s="1">
        <v>40799.666666666664</v>
      </c>
      <c r="B8287" s="17">
        <f>YEAR(Таблица1[[#This Row],[datetime]])</f>
        <v>2011</v>
      </c>
      <c r="C8287" s="17">
        <f>MONTH(Таблица1[[#This Row],[datetime]])</f>
        <v>9</v>
      </c>
      <c r="D8287" s="17">
        <f>DAY(Таблица1[[#This Row],[datetime]])</f>
        <v>13</v>
      </c>
      <c r="E8287" s="17">
        <f>WEEKDAY(Таблица1[[#This Row],[datetime]])</f>
        <v>3</v>
      </c>
      <c r="F8287" s="17">
        <f>HOUR(Таблица1[[#This Row],[datetime]])</f>
        <v>16</v>
      </c>
      <c r="G8287">
        <v>3</v>
      </c>
      <c r="H8287">
        <v>0</v>
      </c>
      <c r="I8287">
        <v>1</v>
      </c>
      <c r="J8287">
        <v>1</v>
      </c>
      <c r="K8287">
        <v>30.34</v>
      </c>
      <c r="L8287">
        <v>33.335000000000001</v>
      </c>
      <c r="M8287">
        <v>51</v>
      </c>
      <c r="N8287">
        <v>15.001300000000001</v>
      </c>
      <c r="O8287">
        <v>41</v>
      </c>
      <c r="P8287">
        <v>251</v>
      </c>
      <c r="Q8287">
        <v>292</v>
      </c>
      <c r="R8287">
        <v>8286</v>
      </c>
    </row>
    <row r="8288" spans="1:18" x14ac:dyDescent="0.2">
      <c r="A8288" s="1">
        <v>40818.458333333336</v>
      </c>
      <c r="B8288" s="17">
        <f>YEAR(Таблица1[[#This Row],[datetime]])</f>
        <v>2011</v>
      </c>
      <c r="C8288" s="17">
        <f>MONTH(Таблица1[[#This Row],[datetime]])</f>
        <v>10</v>
      </c>
      <c r="D8288" s="17">
        <f>DAY(Таблица1[[#This Row],[datetime]])</f>
        <v>2</v>
      </c>
      <c r="E8288" s="17">
        <f>WEEKDAY(Таблица1[[#This Row],[datetime]])</f>
        <v>1</v>
      </c>
      <c r="F8288" s="17">
        <f>HOUR(Таблица1[[#This Row],[datetime]])</f>
        <v>11</v>
      </c>
      <c r="G8288">
        <v>4</v>
      </c>
      <c r="H8288">
        <v>0</v>
      </c>
      <c r="I8288">
        <v>0</v>
      </c>
      <c r="J8288">
        <v>2</v>
      </c>
      <c r="K8288">
        <v>15.58</v>
      </c>
      <c r="L8288">
        <v>19.695</v>
      </c>
      <c r="M8288">
        <v>66</v>
      </c>
      <c r="N8288">
        <v>16.997900000000001</v>
      </c>
      <c r="O8288">
        <v>74</v>
      </c>
      <c r="P8288">
        <v>218</v>
      </c>
      <c r="Q8288">
        <v>292</v>
      </c>
      <c r="R8288">
        <v>8287</v>
      </c>
    </row>
    <row r="8289" spans="1:18" x14ac:dyDescent="0.2">
      <c r="A8289" s="1">
        <v>40850.291666666664</v>
      </c>
      <c r="B8289" s="17">
        <f>YEAR(Таблица1[[#This Row],[datetime]])</f>
        <v>2011</v>
      </c>
      <c r="C8289" s="17">
        <f>MONTH(Таблица1[[#This Row],[datetime]])</f>
        <v>11</v>
      </c>
      <c r="D8289" s="17">
        <f>DAY(Таблица1[[#This Row],[datetime]])</f>
        <v>3</v>
      </c>
      <c r="E8289" s="17">
        <f>WEEKDAY(Таблица1[[#This Row],[datetime]])</f>
        <v>5</v>
      </c>
      <c r="F8289" s="17">
        <f>HOUR(Таблица1[[#This Row],[datetime]])</f>
        <v>7</v>
      </c>
      <c r="G8289">
        <v>4</v>
      </c>
      <c r="H8289">
        <v>0</v>
      </c>
      <c r="I8289">
        <v>1</v>
      </c>
      <c r="J8289">
        <v>2</v>
      </c>
      <c r="K8289">
        <v>13.12</v>
      </c>
      <c r="L8289">
        <v>16.664999999999999</v>
      </c>
      <c r="M8289">
        <v>81</v>
      </c>
      <c r="N8289">
        <v>6.0031999999999996</v>
      </c>
      <c r="O8289">
        <v>12</v>
      </c>
      <c r="P8289">
        <v>280</v>
      </c>
      <c r="Q8289">
        <v>292</v>
      </c>
      <c r="R8289">
        <v>8288</v>
      </c>
    </row>
    <row r="8290" spans="1:18" x14ac:dyDescent="0.2">
      <c r="A8290" s="1">
        <v>40880.541666666664</v>
      </c>
      <c r="B8290" s="17">
        <f>YEAR(Таблица1[[#This Row],[datetime]])</f>
        <v>2011</v>
      </c>
      <c r="C8290" s="17">
        <f>MONTH(Таблица1[[#This Row],[datetime]])</f>
        <v>12</v>
      </c>
      <c r="D8290" s="17">
        <f>DAY(Таблица1[[#This Row],[datetime]])</f>
        <v>3</v>
      </c>
      <c r="E8290" s="17">
        <f>WEEKDAY(Таблица1[[#This Row],[datetime]])</f>
        <v>7</v>
      </c>
      <c r="F8290" s="17">
        <f>HOUR(Таблица1[[#This Row],[datetime]])</f>
        <v>13</v>
      </c>
      <c r="G8290">
        <v>4</v>
      </c>
      <c r="H8290">
        <v>0</v>
      </c>
      <c r="I8290">
        <v>0</v>
      </c>
      <c r="J8290">
        <v>1</v>
      </c>
      <c r="K8290">
        <v>14.76</v>
      </c>
      <c r="L8290">
        <v>18.18</v>
      </c>
      <c r="M8290">
        <v>50</v>
      </c>
      <c r="N8290">
        <v>6.0031999999999996</v>
      </c>
      <c r="O8290">
        <v>70</v>
      </c>
      <c r="P8290">
        <v>222</v>
      </c>
      <c r="Q8290">
        <v>292</v>
      </c>
      <c r="R8290">
        <v>8289</v>
      </c>
    </row>
    <row r="8291" spans="1:18" x14ac:dyDescent="0.2">
      <c r="A8291" s="1">
        <v>41048.375</v>
      </c>
      <c r="B8291" s="17">
        <f>YEAR(Таблица1[[#This Row],[datetime]])</f>
        <v>2012</v>
      </c>
      <c r="C8291" s="17">
        <f>MONTH(Таблица1[[#This Row],[datetime]])</f>
        <v>5</v>
      </c>
      <c r="D8291" s="17">
        <f>DAY(Таблица1[[#This Row],[datetime]])</f>
        <v>19</v>
      </c>
      <c r="E8291" s="17">
        <f>WEEKDAY(Таблица1[[#This Row],[datetime]])</f>
        <v>7</v>
      </c>
      <c r="F8291" s="17">
        <f>HOUR(Таблица1[[#This Row],[datetime]])</f>
        <v>9</v>
      </c>
      <c r="G8291">
        <v>2</v>
      </c>
      <c r="H8291">
        <v>0</v>
      </c>
      <c r="I8291">
        <v>0</v>
      </c>
      <c r="J8291">
        <v>1</v>
      </c>
      <c r="K8291">
        <v>22.96</v>
      </c>
      <c r="L8291">
        <v>26.515000000000001</v>
      </c>
      <c r="M8291">
        <v>43</v>
      </c>
      <c r="N8291">
        <v>11.0014</v>
      </c>
      <c r="O8291">
        <v>79</v>
      </c>
      <c r="P8291">
        <v>213</v>
      </c>
      <c r="Q8291">
        <v>292</v>
      </c>
      <c r="R8291">
        <v>8290</v>
      </c>
    </row>
    <row r="8292" spans="1:18" x14ac:dyDescent="0.2">
      <c r="A8292" s="1">
        <v>41064.625</v>
      </c>
      <c r="B8292" s="17">
        <f>YEAR(Таблица1[[#This Row],[datetime]])</f>
        <v>2012</v>
      </c>
      <c r="C8292" s="17">
        <f>MONTH(Таблица1[[#This Row],[datetime]])</f>
        <v>6</v>
      </c>
      <c r="D8292" s="17">
        <f>DAY(Таблица1[[#This Row],[datetime]])</f>
        <v>4</v>
      </c>
      <c r="E8292" s="17">
        <f>WEEKDAY(Таблица1[[#This Row],[datetime]])</f>
        <v>2</v>
      </c>
      <c r="F8292" s="17">
        <f>HOUR(Таблица1[[#This Row],[datetime]])</f>
        <v>15</v>
      </c>
      <c r="G8292">
        <v>2</v>
      </c>
      <c r="H8292">
        <v>0</v>
      </c>
      <c r="I8292">
        <v>1</v>
      </c>
      <c r="J8292">
        <v>1</v>
      </c>
      <c r="K8292">
        <v>27.06</v>
      </c>
      <c r="L8292">
        <v>31.06</v>
      </c>
      <c r="M8292">
        <v>39</v>
      </c>
      <c r="N8292">
        <v>19.999500000000001</v>
      </c>
      <c r="O8292">
        <v>77</v>
      </c>
      <c r="P8292">
        <v>215</v>
      </c>
      <c r="Q8292">
        <v>292</v>
      </c>
      <c r="R8292">
        <v>8291</v>
      </c>
    </row>
    <row r="8293" spans="1:18" x14ac:dyDescent="0.2">
      <c r="A8293" s="1">
        <v>41079.5</v>
      </c>
      <c r="B8293" s="17">
        <f>YEAR(Таблица1[[#This Row],[datetime]])</f>
        <v>2012</v>
      </c>
      <c r="C8293" s="17">
        <f>MONTH(Таблица1[[#This Row],[datetime]])</f>
        <v>6</v>
      </c>
      <c r="D8293" s="17">
        <f>DAY(Таблица1[[#This Row],[datetime]])</f>
        <v>19</v>
      </c>
      <c r="E8293" s="17">
        <f>WEEKDAY(Таблица1[[#This Row],[datetime]])</f>
        <v>3</v>
      </c>
      <c r="F8293" s="17">
        <f>HOUR(Таблица1[[#This Row],[datetime]])</f>
        <v>12</v>
      </c>
      <c r="G8293">
        <v>2</v>
      </c>
      <c r="H8293">
        <v>0</v>
      </c>
      <c r="I8293">
        <v>1</v>
      </c>
      <c r="J8293">
        <v>1</v>
      </c>
      <c r="K8293">
        <v>28.7</v>
      </c>
      <c r="L8293">
        <v>32.575000000000003</v>
      </c>
      <c r="M8293">
        <v>65</v>
      </c>
      <c r="N8293">
        <v>6.0031999999999996</v>
      </c>
      <c r="O8293">
        <v>70</v>
      </c>
      <c r="P8293">
        <v>222</v>
      </c>
      <c r="Q8293">
        <v>292</v>
      </c>
      <c r="R8293">
        <v>8292</v>
      </c>
    </row>
    <row r="8294" spans="1:18" x14ac:dyDescent="0.2">
      <c r="A8294" s="1">
        <v>41101.5</v>
      </c>
      <c r="B8294" s="17">
        <f>YEAR(Таблица1[[#This Row],[datetime]])</f>
        <v>2012</v>
      </c>
      <c r="C8294" s="17">
        <f>MONTH(Таблица1[[#This Row],[datetime]])</f>
        <v>7</v>
      </c>
      <c r="D8294" s="17">
        <f>DAY(Таблица1[[#This Row],[datetime]])</f>
        <v>11</v>
      </c>
      <c r="E8294" s="17">
        <f>WEEKDAY(Таблица1[[#This Row],[datetime]])</f>
        <v>4</v>
      </c>
      <c r="F8294" s="17">
        <f>HOUR(Таблица1[[#This Row],[datetime]])</f>
        <v>12</v>
      </c>
      <c r="G8294">
        <v>3</v>
      </c>
      <c r="H8294">
        <v>0</v>
      </c>
      <c r="I8294">
        <v>1</v>
      </c>
      <c r="J8294">
        <v>2</v>
      </c>
      <c r="K8294">
        <v>31.98</v>
      </c>
      <c r="L8294">
        <v>34.85</v>
      </c>
      <c r="M8294">
        <v>43</v>
      </c>
      <c r="N8294">
        <v>0</v>
      </c>
      <c r="O8294">
        <v>69</v>
      </c>
      <c r="P8294">
        <v>223</v>
      </c>
      <c r="Q8294">
        <v>292</v>
      </c>
      <c r="R8294">
        <v>8293</v>
      </c>
    </row>
    <row r="8295" spans="1:18" x14ac:dyDescent="0.2">
      <c r="A8295" s="1">
        <v>41102.5</v>
      </c>
      <c r="B8295" s="17">
        <f>YEAR(Таблица1[[#This Row],[datetime]])</f>
        <v>2012</v>
      </c>
      <c r="C8295" s="17">
        <f>MONTH(Таблица1[[#This Row],[datetime]])</f>
        <v>7</v>
      </c>
      <c r="D8295" s="17">
        <f>DAY(Таблица1[[#This Row],[datetime]])</f>
        <v>12</v>
      </c>
      <c r="E8295" s="17">
        <f>WEEKDAY(Таблица1[[#This Row],[datetime]])</f>
        <v>5</v>
      </c>
      <c r="F8295" s="17">
        <f>HOUR(Таблица1[[#This Row],[datetime]])</f>
        <v>12</v>
      </c>
      <c r="G8295">
        <v>3</v>
      </c>
      <c r="H8295">
        <v>0</v>
      </c>
      <c r="I8295">
        <v>1</v>
      </c>
      <c r="J8295">
        <v>1</v>
      </c>
      <c r="K8295">
        <v>31.98</v>
      </c>
      <c r="L8295">
        <v>34.090000000000003</v>
      </c>
      <c r="M8295">
        <v>35</v>
      </c>
      <c r="N8295">
        <v>8.9981000000000009</v>
      </c>
      <c r="O8295">
        <v>71</v>
      </c>
      <c r="P8295">
        <v>221</v>
      </c>
      <c r="Q8295">
        <v>292</v>
      </c>
      <c r="R8295">
        <v>8294</v>
      </c>
    </row>
    <row r="8296" spans="1:18" x14ac:dyDescent="0.2">
      <c r="A8296" s="1">
        <v>41109.625</v>
      </c>
      <c r="B8296" s="17">
        <f>YEAR(Таблица1[[#This Row],[datetime]])</f>
        <v>2012</v>
      </c>
      <c r="C8296" s="17">
        <f>MONTH(Таблица1[[#This Row],[datetime]])</f>
        <v>7</v>
      </c>
      <c r="D8296" s="17">
        <f>DAY(Таблица1[[#This Row],[datetime]])</f>
        <v>19</v>
      </c>
      <c r="E8296" s="17">
        <f>WEEKDAY(Таблица1[[#This Row],[datetime]])</f>
        <v>5</v>
      </c>
      <c r="F8296" s="17">
        <f>HOUR(Таблица1[[#This Row],[datetime]])</f>
        <v>15</v>
      </c>
      <c r="G8296">
        <v>3</v>
      </c>
      <c r="H8296">
        <v>0</v>
      </c>
      <c r="I8296">
        <v>1</v>
      </c>
      <c r="J8296">
        <v>1</v>
      </c>
      <c r="K8296">
        <v>34.44</v>
      </c>
      <c r="L8296">
        <v>38.634999999999998</v>
      </c>
      <c r="M8296">
        <v>47</v>
      </c>
      <c r="N8296">
        <v>6.0031999999999996</v>
      </c>
      <c r="O8296">
        <v>66</v>
      </c>
      <c r="P8296">
        <v>226</v>
      </c>
      <c r="Q8296">
        <v>292</v>
      </c>
      <c r="R8296">
        <v>8295</v>
      </c>
    </row>
    <row r="8297" spans="1:18" x14ac:dyDescent="0.2">
      <c r="A8297" s="1">
        <v>41139.375</v>
      </c>
      <c r="B8297" s="17">
        <f>YEAR(Таблица1[[#This Row],[datetime]])</f>
        <v>2012</v>
      </c>
      <c r="C8297" s="17">
        <f>MONTH(Таблица1[[#This Row],[datetime]])</f>
        <v>8</v>
      </c>
      <c r="D8297" s="17">
        <f>DAY(Таблица1[[#This Row],[datetime]])</f>
        <v>18</v>
      </c>
      <c r="E8297" s="17">
        <f>WEEKDAY(Таблица1[[#This Row],[datetime]])</f>
        <v>7</v>
      </c>
      <c r="F8297" s="17">
        <f>HOUR(Таблица1[[#This Row],[datetime]])</f>
        <v>9</v>
      </c>
      <c r="G8297">
        <v>3</v>
      </c>
      <c r="H8297">
        <v>0</v>
      </c>
      <c r="I8297">
        <v>0</v>
      </c>
      <c r="J8297">
        <v>1</v>
      </c>
      <c r="K8297">
        <v>27.06</v>
      </c>
      <c r="L8297">
        <v>31.06</v>
      </c>
      <c r="M8297">
        <v>65</v>
      </c>
      <c r="N8297">
        <v>19.001200000000001</v>
      </c>
      <c r="O8297">
        <v>81</v>
      </c>
      <c r="P8297">
        <v>211</v>
      </c>
      <c r="Q8297">
        <v>292</v>
      </c>
      <c r="R8297">
        <v>8296</v>
      </c>
    </row>
    <row r="8298" spans="1:18" x14ac:dyDescent="0.2">
      <c r="A8298" s="1">
        <v>41154.791666666664</v>
      </c>
      <c r="B8298" s="17">
        <f>YEAR(Таблица1[[#This Row],[datetime]])</f>
        <v>2012</v>
      </c>
      <c r="C8298" s="17">
        <f>MONTH(Таблица1[[#This Row],[datetime]])</f>
        <v>9</v>
      </c>
      <c r="D8298" s="17">
        <f>DAY(Таблица1[[#This Row],[datetime]])</f>
        <v>2</v>
      </c>
      <c r="E8298" s="17">
        <f>WEEKDAY(Таблица1[[#This Row],[datetime]])</f>
        <v>1</v>
      </c>
      <c r="F8298" s="17">
        <f>HOUR(Таблица1[[#This Row],[datetime]])</f>
        <v>19</v>
      </c>
      <c r="G8298">
        <v>3</v>
      </c>
      <c r="H8298">
        <v>0</v>
      </c>
      <c r="I8298">
        <v>0</v>
      </c>
      <c r="J8298">
        <v>2</v>
      </c>
      <c r="K8298">
        <v>28.7</v>
      </c>
      <c r="L8298">
        <v>33.335000000000001</v>
      </c>
      <c r="M8298">
        <v>84</v>
      </c>
      <c r="N8298">
        <v>15.001300000000001</v>
      </c>
      <c r="O8298">
        <v>140</v>
      </c>
      <c r="P8298">
        <v>152</v>
      </c>
      <c r="Q8298">
        <v>292</v>
      </c>
      <c r="R8298">
        <v>8297</v>
      </c>
    </row>
    <row r="8299" spans="1:18" x14ac:dyDescent="0.2">
      <c r="A8299" s="1">
        <v>41156.625</v>
      </c>
      <c r="B8299" s="17">
        <f>YEAR(Таблица1[[#This Row],[datetime]])</f>
        <v>2012</v>
      </c>
      <c r="C8299" s="17">
        <f>MONTH(Таблица1[[#This Row],[datetime]])</f>
        <v>9</v>
      </c>
      <c r="D8299" s="17">
        <f>DAY(Таблица1[[#This Row],[datetime]])</f>
        <v>4</v>
      </c>
      <c r="E8299" s="17">
        <f>WEEKDAY(Таблица1[[#This Row],[datetime]])</f>
        <v>3</v>
      </c>
      <c r="F8299" s="17">
        <f>HOUR(Таблица1[[#This Row],[datetime]])</f>
        <v>15</v>
      </c>
      <c r="G8299">
        <v>3</v>
      </c>
      <c r="H8299">
        <v>0</v>
      </c>
      <c r="I8299">
        <v>1</v>
      </c>
      <c r="J8299">
        <v>1</v>
      </c>
      <c r="K8299">
        <v>32.799999999999997</v>
      </c>
      <c r="L8299">
        <v>38.634999999999998</v>
      </c>
      <c r="M8299">
        <v>59</v>
      </c>
      <c r="N8299">
        <v>31.000900000000001</v>
      </c>
      <c r="O8299">
        <v>68</v>
      </c>
      <c r="P8299">
        <v>224</v>
      </c>
      <c r="Q8299">
        <v>292</v>
      </c>
      <c r="R8299">
        <v>8298</v>
      </c>
    </row>
    <row r="8300" spans="1:18" x14ac:dyDescent="0.2">
      <c r="A8300" s="1">
        <v>41215.5</v>
      </c>
      <c r="B8300" s="17">
        <f>YEAR(Таблица1[[#This Row],[datetime]])</f>
        <v>2012</v>
      </c>
      <c r="C8300" s="17">
        <f>MONTH(Таблица1[[#This Row],[datetime]])</f>
        <v>11</v>
      </c>
      <c r="D8300" s="17">
        <f>DAY(Таблица1[[#This Row],[datetime]])</f>
        <v>2</v>
      </c>
      <c r="E8300" s="17">
        <f>WEEKDAY(Таблица1[[#This Row],[datetime]])</f>
        <v>6</v>
      </c>
      <c r="F8300" s="17">
        <f>HOUR(Таблица1[[#This Row],[datetime]])</f>
        <v>12</v>
      </c>
      <c r="G8300">
        <v>4</v>
      </c>
      <c r="H8300">
        <v>0</v>
      </c>
      <c r="I8300">
        <v>1</v>
      </c>
      <c r="J8300">
        <v>1</v>
      </c>
      <c r="K8300">
        <v>17.22</v>
      </c>
      <c r="L8300">
        <v>21.21</v>
      </c>
      <c r="M8300">
        <v>41</v>
      </c>
      <c r="N8300">
        <v>23.999400000000001</v>
      </c>
      <c r="O8300">
        <v>52</v>
      </c>
      <c r="P8300">
        <v>240</v>
      </c>
      <c r="Q8300">
        <v>292</v>
      </c>
      <c r="R8300">
        <v>8299</v>
      </c>
    </row>
    <row r="8301" spans="1:18" x14ac:dyDescent="0.2">
      <c r="A8301" s="1">
        <v>40697.833333333336</v>
      </c>
      <c r="B8301" s="17">
        <f>YEAR(Таблица1[[#This Row],[datetime]])</f>
        <v>2011</v>
      </c>
      <c r="C8301" s="17">
        <f>MONTH(Таблица1[[#This Row],[datetime]])</f>
        <v>6</v>
      </c>
      <c r="D8301" s="17">
        <f>DAY(Таблица1[[#This Row],[datetime]])</f>
        <v>3</v>
      </c>
      <c r="E8301" s="17">
        <f>WEEKDAY(Таблица1[[#This Row],[datetime]])</f>
        <v>6</v>
      </c>
      <c r="F8301" s="17">
        <f>HOUR(Таблица1[[#This Row],[datetime]])</f>
        <v>20</v>
      </c>
      <c r="G8301">
        <v>2</v>
      </c>
      <c r="H8301">
        <v>0</v>
      </c>
      <c r="I8301">
        <v>1</v>
      </c>
      <c r="J8301">
        <v>1</v>
      </c>
      <c r="K8301">
        <v>26.24</v>
      </c>
      <c r="L8301">
        <v>31.06</v>
      </c>
      <c r="M8301">
        <v>29</v>
      </c>
      <c r="N8301">
        <v>11.0014</v>
      </c>
      <c r="O8301">
        <v>57</v>
      </c>
      <c r="P8301">
        <v>236</v>
      </c>
      <c r="Q8301">
        <v>293</v>
      </c>
      <c r="R8301">
        <v>8300</v>
      </c>
    </row>
    <row r="8302" spans="1:18" x14ac:dyDescent="0.2">
      <c r="A8302" s="1">
        <v>40887.583333333336</v>
      </c>
      <c r="B8302" s="17">
        <f>YEAR(Таблица1[[#This Row],[datetime]])</f>
        <v>2011</v>
      </c>
      <c r="C8302" s="17">
        <f>MONTH(Таблица1[[#This Row],[datetime]])</f>
        <v>12</v>
      </c>
      <c r="D8302" s="17">
        <f>DAY(Таблица1[[#This Row],[datetime]])</f>
        <v>10</v>
      </c>
      <c r="E8302" s="17">
        <f>WEEKDAY(Таблица1[[#This Row],[datetime]])</f>
        <v>7</v>
      </c>
      <c r="F8302" s="17">
        <f>HOUR(Таблица1[[#This Row],[datetime]])</f>
        <v>14</v>
      </c>
      <c r="G8302">
        <v>4</v>
      </c>
      <c r="H8302">
        <v>0</v>
      </c>
      <c r="I8302">
        <v>0</v>
      </c>
      <c r="J8302">
        <v>1</v>
      </c>
      <c r="K8302">
        <v>13.94</v>
      </c>
      <c r="L8302">
        <v>15.15</v>
      </c>
      <c r="M8302">
        <v>31</v>
      </c>
      <c r="N8302">
        <v>22.002800000000001</v>
      </c>
      <c r="O8302">
        <v>51</v>
      </c>
      <c r="P8302">
        <v>242</v>
      </c>
      <c r="Q8302">
        <v>293</v>
      </c>
      <c r="R8302">
        <v>8301</v>
      </c>
    </row>
    <row r="8303" spans="1:18" x14ac:dyDescent="0.2">
      <c r="A8303" s="1">
        <v>41094.375</v>
      </c>
      <c r="B8303" s="17">
        <f>YEAR(Таблица1[[#This Row],[datetime]])</f>
        <v>2012</v>
      </c>
      <c r="C8303" s="17">
        <f>MONTH(Таблица1[[#This Row],[datetime]])</f>
        <v>7</v>
      </c>
      <c r="D8303" s="17">
        <f>DAY(Таблица1[[#This Row],[datetime]])</f>
        <v>4</v>
      </c>
      <c r="E8303" s="17">
        <f>WEEKDAY(Таблица1[[#This Row],[datetime]])</f>
        <v>4</v>
      </c>
      <c r="F8303" s="17">
        <f>HOUR(Таблица1[[#This Row],[datetime]])</f>
        <v>9</v>
      </c>
      <c r="G8303">
        <v>3</v>
      </c>
      <c r="H8303">
        <v>1</v>
      </c>
      <c r="I8303">
        <v>0</v>
      </c>
      <c r="J8303">
        <v>1</v>
      </c>
      <c r="K8303">
        <v>31.16</v>
      </c>
      <c r="L8303">
        <v>34.85</v>
      </c>
      <c r="M8303">
        <v>52</v>
      </c>
      <c r="N8303">
        <v>0</v>
      </c>
      <c r="O8303">
        <v>90</v>
      </c>
      <c r="P8303">
        <v>203</v>
      </c>
      <c r="Q8303">
        <v>293</v>
      </c>
      <c r="R8303">
        <v>8302</v>
      </c>
    </row>
    <row r="8304" spans="1:18" x14ac:dyDescent="0.2">
      <c r="A8304" s="1">
        <v>41095.375</v>
      </c>
      <c r="B8304" s="17">
        <f>YEAR(Таблица1[[#This Row],[datetime]])</f>
        <v>2012</v>
      </c>
      <c r="C8304" s="17">
        <f>MONTH(Таблица1[[#This Row],[datetime]])</f>
        <v>7</v>
      </c>
      <c r="D8304" s="17">
        <f>DAY(Таблица1[[#This Row],[datetime]])</f>
        <v>5</v>
      </c>
      <c r="E8304" s="17">
        <f>WEEKDAY(Таблица1[[#This Row],[datetime]])</f>
        <v>5</v>
      </c>
      <c r="F8304" s="17">
        <f>HOUR(Таблица1[[#This Row],[datetime]])</f>
        <v>9</v>
      </c>
      <c r="G8304">
        <v>3</v>
      </c>
      <c r="H8304">
        <v>0</v>
      </c>
      <c r="I8304">
        <v>1</v>
      </c>
      <c r="J8304">
        <v>1</v>
      </c>
      <c r="K8304">
        <v>34.44</v>
      </c>
      <c r="L8304">
        <v>39.395000000000003</v>
      </c>
      <c r="M8304">
        <v>49</v>
      </c>
      <c r="N8304">
        <v>19.999500000000001</v>
      </c>
      <c r="O8304">
        <v>47</v>
      </c>
      <c r="P8304">
        <v>246</v>
      </c>
      <c r="Q8304">
        <v>293</v>
      </c>
      <c r="R8304">
        <v>8303</v>
      </c>
    </row>
    <row r="8305" spans="1:18" x14ac:dyDescent="0.2">
      <c r="A8305" s="1">
        <v>41096.541666666664</v>
      </c>
      <c r="B8305" s="17">
        <f>YEAR(Таблица1[[#This Row],[datetime]])</f>
        <v>2012</v>
      </c>
      <c r="C8305" s="17">
        <f>MONTH(Таблица1[[#This Row],[datetime]])</f>
        <v>7</v>
      </c>
      <c r="D8305" s="17">
        <f>DAY(Таблица1[[#This Row],[datetime]])</f>
        <v>6</v>
      </c>
      <c r="E8305" s="17">
        <f>WEEKDAY(Таблица1[[#This Row],[datetime]])</f>
        <v>6</v>
      </c>
      <c r="F8305" s="17">
        <f>HOUR(Таблица1[[#This Row],[datetime]])</f>
        <v>13</v>
      </c>
      <c r="G8305">
        <v>3</v>
      </c>
      <c r="H8305">
        <v>0</v>
      </c>
      <c r="I8305">
        <v>1</v>
      </c>
      <c r="J8305">
        <v>1</v>
      </c>
      <c r="K8305">
        <v>36.9</v>
      </c>
      <c r="L8305">
        <v>39.395000000000003</v>
      </c>
      <c r="M8305">
        <v>27</v>
      </c>
      <c r="N8305">
        <v>7.0015000000000001</v>
      </c>
      <c r="O8305">
        <v>99</v>
      </c>
      <c r="P8305">
        <v>194</v>
      </c>
      <c r="Q8305">
        <v>293</v>
      </c>
      <c r="R8305">
        <v>8304</v>
      </c>
    </row>
    <row r="8306" spans="1:18" x14ac:dyDescent="0.2">
      <c r="A8306" s="1">
        <v>41170.375</v>
      </c>
      <c r="B8306" s="17">
        <f>YEAR(Таблица1[[#This Row],[datetime]])</f>
        <v>2012</v>
      </c>
      <c r="C8306" s="17">
        <f>MONTH(Таблица1[[#This Row],[datetime]])</f>
        <v>9</v>
      </c>
      <c r="D8306" s="17">
        <f>DAY(Таблица1[[#This Row],[datetime]])</f>
        <v>18</v>
      </c>
      <c r="E8306" s="17">
        <f>WEEKDAY(Таблица1[[#This Row],[datetime]])</f>
        <v>3</v>
      </c>
      <c r="F8306" s="17">
        <f>HOUR(Таблица1[[#This Row],[datetime]])</f>
        <v>9</v>
      </c>
      <c r="G8306">
        <v>3</v>
      </c>
      <c r="H8306">
        <v>0</v>
      </c>
      <c r="I8306">
        <v>1</v>
      </c>
      <c r="J8306">
        <v>2</v>
      </c>
      <c r="K8306">
        <v>27.06</v>
      </c>
      <c r="L8306">
        <v>30.305</v>
      </c>
      <c r="M8306">
        <v>83</v>
      </c>
      <c r="N8306">
        <v>39.000700000000002</v>
      </c>
      <c r="O8306">
        <v>27</v>
      </c>
      <c r="P8306">
        <v>266</v>
      </c>
      <c r="Q8306">
        <v>293</v>
      </c>
      <c r="R8306">
        <v>8305</v>
      </c>
    </row>
    <row r="8307" spans="1:18" x14ac:dyDescent="0.2">
      <c r="A8307" s="1">
        <v>41245.416666666664</v>
      </c>
      <c r="B8307" s="17">
        <f>YEAR(Таблица1[[#This Row],[datetime]])</f>
        <v>2012</v>
      </c>
      <c r="C8307" s="17">
        <f>MONTH(Таблица1[[#This Row],[datetime]])</f>
        <v>12</v>
      </c>
      <c r="D8307" s="17">
        <f>DAY(Таблица1[[#This Row],[datetime]])</f>
        <v>2</v>
      </c>
      <c r="E8307" s="17">
        <f>WEEKDAY(Таблица1[[#This Row],[datetime]])</f>
        <v>1</v>
      </c>
      <c r="F8307" s="17">
        <f>HOUR(Таблица1[[#This Row],[datetime]])</f>
        <v>10</v>
      </c>
      <c r="G8307">
        <v>4</v>
      </c>
      <c r="H8307">
        <v>0</v>
      </c>
      <c r="I8307">
        <v>0</v>
      </c>
      <c r="J8307">
        <v>2</v>
      </c>
      <c r="K8307">
        <v>12.3</v>
      </c>
      <c r="L8307">
        <v>16.664999999999999</v>
      </c>
      <c r="M8307">
        <v>87</v>
      </c>
      <c r="N8307">
        <v>0</v>
      </c>
      <c r="O8307">
        <v>63</v>
      </c>
      <c r="P8307">
        <v>230</v>
      </c>
      <c r="Q8307">
        <v>293</v>
      </c>
      <c r="R8307">
        <v>8306</v>
      </c>
    </row>
    <row r="8308" spans="1:18" x14ac:dyDescent="0.2">
      <c r="A8308" s="1">
        <v>41248.833333333336</v>
      </c>
      <c r="B8308" s="17">
        <f>YEAR(Таблица1[[#This Row],[datetime]])</f>
        <v>2012</v>
      </c>
      <c r="C8308" s="17">
        <f>MONTH(Таблица1[[#This Row],[datetime]])</f>
        <v>12</v>
      </c>
      <c r="D8308" s="17">
        <f>DAY(Таблица1[[#This Row],[datetime]])</f>
        <v>5</v>
      </c>
      <c r="E8308" s="17">
        <f>WEEKDAY(Таблица1[[#This Row],[datetime]])</f>
        <v>4</v>
      </c>
      <c r="F8308" s="17">
        <f>HOUR(Таблица1[[#This Row],[datetime]])</f>
        <v>20</v>
      </c>
      <c r="G8308">
        <v>4</v>
      </c>
      <c r="H8308">
        <v>0</v>
      </c>
      <c r="I8308">
        <v>1</v>
      </c>
      <c r="J8308">
        <v>1</v>
      </c>
      <c r="K8308">
        <v>13.94</v>
      </c>
      <c r="L8308">
        <v>15.15</v>
      </c>
      <c r="M8308">
        <v>46</v>
      </c>
      <c r="N8308">
        <v>26.002700000000001</v>
      </c>
      <c r="O8308">
        <v>19</v>
      </c>
      <c r="P8308">
        <v>274</v>
      </c>
      <c r="Q8308">
        <v>293</v>
      </c>
      <c r="R8308">
        <v>8307</v>
      </c>
    </row>
    <row r="8309" spans="1:18" x14ac:dyDescent="0.2">
      <c r="A8309" s="1">
        <v>40677.625</v>
      </c>
      <c r="B8309" s="17">
        <f>YEAR(Таблица1[[#This Row],[datetime]])</f>
        <v>2011</v>
      </c>
      <c r="C8309" s="17">
        <f>MONTH(Таблица1[[#This Row],[datetime]])</f>
        <v>5</v>
      </c>
      <c r="D8309" s="17">
        <f>DAY(Таблица1[[#This Row],[datetime]])</f>
        <v>14</v>
      </c>
      <c r="E8309" s="17">
        <f>WEEKDAY(Таблица1[[#This Row],[datetime]])</f>
        <v>7</v>
      </c>
      <c r="F8309" s="17">
        <f>HOUR(Таблица1[[#This Row],[datetime]])</f>
        <v>15</v>
      </c>
      <c r="G8309">
        <v>2</v>
      </c>
      <c r="H8309">
        <v>0</v>
      </c>
      <c r="I8309">
        <v>0</v>
      </c>
      <c r="J8309">
        <v>2</v>
      </c>
      <c r="K8309">
        <v>22.14</v>
      </c>
      <c r="L8309">
        <v>25.76</v>
      </c>
      <c r="M8309">
        <v>94</v>
      </c>
      <c r="N8309">
        <v>11.0014</v>
      </c>
      <c r="O8309">
        <v>73</v>
      </c>
      <c r="P8309">
        <v>221</v>
      </c>
      <c r="Q8309">
        <v>294</v>
      </c>
      <c r="R8309">
        <v>8308</v>
      </c>
    </row>
    <row r="8310" spans="1:18" x14ac:dyDescent="0.2">
      <c r="A8310" s="1">
        <v>40681.666666666664</v>
      </c>
      <c r="B8310" s="17">
        <f>YEAR(Таблица1[[#This Row],[datetime]])</f>
        <v>2011</v>
      </c>
      <c r="C8310" s="17">
        <f>MONTH(Таблица1[[#This Row],[datetime]])</f>
        <v>5</v>
      </c>
      <c r="D8310" s="17">
        <f>DAY(Таблица1[[#This Row],[datetime]])</f>
        <v>18</v>
      </c>
      <c r="E8310" s="17">
        <f>WEEKDAY(Таблица1[[#This Row],[datetime]])</f>
        <v>4</v>
      </c>
      <c r="F8310" s="17">
        <f>HOUR(Таблица1[[#This Row],[datetime]])</f>
        <v>16</v>
      </c>
      <c r="G8310">
        <v>2</v>
      </c>
      <c r="H8310">
        <v>0</v>
      </c>
      <c r="I8310">
        <v>1</v>
      </c>
      <c r="J8310">
        <v>1</v>
      </c>
      <c r="K8310">
        <v>24.6</v>
      </c>
      <c r="L8310">
        <v>29.545000000000002</v>
      </c>
      <c r="M8310">
        <v>73</v>
      </c>
      <c r="N8310">
        <v>12.997999999999999</v>
      </c>
      <c r="O8310">
        <v>53</v>
      </c>
      <c r="P8310">
        <v>241</v>
      </c>
      <c r="Q8310">
        <v>294</v>
      </c>
      <c r="R8310">
        <v>8309</v>
      </c>
    </row>
    <row r="8311" spans="1:18" x14ac:dyDescent="0.2">
      <c r="A8311" s="1">
        <v>40710.666666666664</v>
      </c>
      <c r="B8311" s="17">
        <f>YEAR(Таблица1[[#This Row],[datetime]])</f>
        <v>2011</v>
      </c>
      <c r="C8311" s="17">
        <f>MONTH(Таблица1[[#This Row],[datetime]])</f>
        <v>6</v>
      </c>
      <c r="D8311" s="17">
        <f>DAY(Таблица1[[#This Row],[datetime]])</f>
        <v>16</v>
      </c>
      <c r="E8311" s="17">
        <f>WEEKDAY(Таблица1[[#This Row],[datetime]])</f>
        <v>5</v>
      </c>
      <c r="F8311" s="17">
        <f>HOUR(Таблица1[[#This Row],[datetime]])</f>
        <v>16</v>
      </c>
      <c r="G8311">
        <v>2</v>
      </c>
      <c r="H8311">
        <v>0</v>
      </c>
      <c r="I8311">
        <v>1</v>
      </c>
      <c r="J8311">
        <v>3</v>
      </c>
      <c r="K8311">
        <v>27.06</v>
      </c>
      <c r="L8311">
        <v>31.06</v>
      </c>
      <c r="M8311">
        <v>69</v>
      </c>
      <c r="N8311">
        <v>12.997999999999999</v>
      </c>
      <c r="O8311">
        <v>36</v>
      </c>
      <c r="P8311">
        <v>258</v>
      </c>
      <c r="Q8311">
        <v>294</v>
      </c>
      <c r="R8311">
        <v>8310</v>
      </c>
    </row>
    <row r="8312" spans="1:18" x14ac:dyDescent="0.2">
      <c r="A8312" s="1">
        <v>40823.791666666664</v>
      </c>
      <c r="B8312" s="17">
        <f>YEAR(Таблица1[[#This Row],[datetime]])</f>
        <v>2011</v>
      </c>
      <c r="C8312" s="17">
        <f>MONTH(Таблица1[[#This Row],[datetime]])</f>
        <v>10</v>
      </c>
      <c r="D8312" s="17">
        <f>DAY(Таблица1[[#This Row],[datetime]])</f>
        <v>7</v>
      </c>
      <c r="E8312" s="17">
        <f>WEEKDAY(Таблица1[[#This Row],[datetime]])</f>
        <v>6</v>
      </c>
      <c r="F8312" s="17">
        <f>HOUR(Таблица1[[#This Row],[datetime]])</f>
        <v>19</v>
      </c>
      <c r="G8312">
        <v>4</v>
      </c>
      <c r="H8312">
        <v>0</v>
      </c>
      <c r="I8312">
        <v>1</v>
      </c>
      <c r="J8312">
        <v>1</v>
      </c>
      <c r="K8312">
        <v>22.96</v>
      </c>
      <c r="L8312">
        <v>26.515000000000001</v>
      </c>
      <c r="M8312">
        <v>52</v>
      </c>
      <c r="N8312">
        <v>0</v>
      </c>
      <c r="O8312">
        <v>51</v>
      </c>
      <c r="P8312">
        <v>243</v>
      </c>
      <c r="Q8312">
        <v>294</v>
      </c>
      <c r="R8312">
        <v>8311</v>
      </c>
    </row>
    <row r="8313" spans="1:18" x14ac:dyDescent="0.2">
      <c r="A8313" s="1">
        <v>40914.666666666664</v>
      </c>
      <c r="B8313" s="17">
        <f>YEAR(Таблица1[[#This Row],[datetime]])</f>
        <v>2012</v>
      </c>
      <c r="C8313" s="17">
        <f>MONTH(Таблица1[[#This Row],[datetime]])</f>
        <v>1</v>
      </c>
      <c r="D8313" s="17">
        <f>DAY(Таблица1[[#This Row],[datetime]])</f>
        <v>6</v>
      </c>
      <c r="E8313" s="17">
        <f>WEEKDAY(Таблица1[[#This Row],[datetime]])</f>
        <v>6</v>
      </c>
      <c r="F8313" s="17">
        <f>HOUR(Таблица1[[#This Row],[datetime]])</f>
        <v>16</v>
      </c>
      <c r="G8313">
        <v>1</v>
      </c>
      <c r="H8313">
        <v>0</v>
      </c>
      <c r="I8313">
        <v>1</v>
      </c>
      <c r="J8313">
        <v>1</v>
      </c>
      <c r="K8313">
        <v>21.32</v>
      </c>
      <c r="L8313">
        <v>25</v>
      </c>
      <c r="M8313">
        <v>27</v>
      </c>
      <c r="N8313">
        <v>19.001200000000001</v>
      </c>
      <c r="O8313">
        <v>35</v>
      </c>
      <c r="P8313">
        <v>259</v>
      </c>
      <c r="Q8313">
        <v>294</v>
      </c>
      <c r="R8313">
        <v>8312</v>
      </c>
    </row>
    <row r="8314" spans="1:18" x14ac:dyDescent="0.2">
      <c r="A8314" s="1">
        <v>40984.5</v>
      </c>
      <c r="B8314" s="17">
        <f>YEAR(Таблица1[[#This Row],[datetime]])</f>
        <v>2012</v>
      </c>
      <c r="C8314" s="17">
        <f>MONTH(Таблица1[[#This Row],[datetime]])</f>
        <v>3</v>
      </c>
      <c r="D8314" s="17">
        <f>DAY(Таблица1[[#This Row],[datetime]])</f>
        <v>16</v>
      </c>
      <c r="E8314" s="17">
        <f>WEEKDAY(Таблица1[[#This Row],[datetime]])</f>
        <v>6</v>
      </c>
      <c r="F8314" s="17">
        <f>HOUR(Таблица1[[#This Row],[datetime]])</f>
        <v>12</v>
      </c>
      <c r="G8314">
        <v>1</v>
      </c>
      <c r="H8314">
        <v>0</v>
      </c>
      <c r="I8314">
        <v>1</v>
      </c>
      <c r="J8314">
        <v>2</v>
      </c>
      <c r="K8314">
        <v>18.04</v>
      </c>
      <c r="L8314">
        <v>21.97</v>
      </c>
      <c r="M8314">
        <v>82</v>
      </c>
      <c r="N8314">
        <v>8.9981000000000009</v>
      </c>
      <c r="O8314">
        <v>72</v>
      </c>
      <c r="P8314">
        <v>222</v>
      </c>
      <c r="Q8314">
        <v>294</v>
      </c>
      <c r="R8314">
        <v>8313</v>
      </c>
    </row>
    <row r="8315" spans="1:18" x14ac:dyDescent="0.2">
      <c r="A8315" s="1">
        <v>41033.375</v>
      </c>
      <c r="B8315" s="17">
        <f>YEAR(Таблица1[[#This Row],[datetime]])</f>
        <v>2012</v>
      </c>
      <c r="C8315" s="17">
        <f>MONTH(Таблица1[[#This Row],[datetime]])</f>
        <v>5</v>
      </c>
      <c r="D8315" s="17">
        <f>DAY(Таблица1[[#This Row],[datetime]])</f>
        <v>4</v>
      </c>
      <c r="E8315" s="17">
        <f>WEEKDAY(Таблица1[[#This Row],[datetime]])</f>
        <v>6</v>
      </c>
      <c r="F8315" s="17">
        <f>HOUR(Таблица1[[#This Row],[datetime]])</f>
        <v>9</v>
      </c>
      <c r="G8315">
        <v>2</v>
      </c>
      <c r="H8315">
        <v>0</v>
      </c>
      <c r="I8315">
        <v>1</v>
      </c>
      <c r="J8315">
        <v>1</v>
      </c>
      <c r="K8315">
        <v>24.6</v>
      </c>
      <c r="L8315">
        <v>28.79</v>
      </c>
      <c r="M8315">
        <v>78</v>
      </c>
      <c r="N8315">
        <v>0</v>
      </c>
      <c r="O8315">
        <v>32</v>
      </c>
      <c r="P8315">
        <v>262</v>
      </c>
      <c r="Q8315">
        <v>294</v>
      </c>
      <c r="R8315">
        <v>8314</v>
      </c>
    </row>
    <row r="8316" spans="1:18" x14ac:dyDescent="0.2">
      <c r="A8316" s="1">
        <v>41097.666666666664</v>
      </c>
      <c r="B8316" s="17">
        <f>YEAR(Таблица1[[#This Row],[datetime]])</f>
        <v>2012</v>
      </c>
      <c r="C8316" s="17">
        <f>MONTH(Таблица1[[#This Row],[datetime]])</f>
        <v>7</v>
      </c>
      <c r="D8316" s="17">
        <f>DAY(Таблица1[[#This Row],[datetime]])</f>
        <v>7</v>
      </c>
      <c r="E8316" s="17">
        <f>WEEKDAY(Таблица1[[#This Row],[datetime]])</f>
        <v>7</v>
      </c>
      <c r="F8316" s="17">
        <f>HOUR(Таблица1[[#This Row],[datetime]])</f>
        <v>16</v>
      </c>
      <c r="G8316">
        <v>3</v>
      </c>
      <c r="H8316">
        <v>0</v>
      </c>
      <c r="I8316">
        <v>0</v>
      </c>
      <c r="J8316">
        <v>1</v>
      </c>
      <c r="K8316">
        <v>41</v>
      </c>
      <c r="L8316">
        <v>43.18</v>
      </c>
      <c r="M8316">
        <v>19</v>
      </c>
      <c r="N8316">
        <v>11.0014</v>
      </c>
      <c r="O8316">
        <v>102</v>
      </c>
      <c r="P8316">
        <v>192</v>
      </c>
      <c r="Q8316">
        <v>294</v>
      </c>
      <c r="R8316">
        <v>8315</v>
      </c>
    </row>
    <row r="8317" spans="1:18" x14ac:dyDescent="0.2">
      <c r="A8317" s="1">
        <v>41105.833333333336</v>
      </c>
      <c r="B8317" s="17">
        <f>YEAR(Таблица1[[#This Row],[datetime]])</f>
        <v>2012</v>
      </c>
      <c r="C8317" s="17">
        <f>MONTH(Таблица1[[#This Row],[datetime]])</f>
        <v>7</v>
      </c>
      <c r="D8317" s="17">
        <f>DAY(Таблица1[[#This Row],[datetime]])</f>
        <v>15</v>
      </c>
      <c r="E8317" s="17">
        <f>WEEKDAY(Таблица1[[#This Row],[datetime]])</f>
        <v>1</v>
      </c>
      <c r="F8317" s="17">
        <f>HOUR(Таблица1[[#This Row],[datetime]])</f>
        <v>20</v>
      </c>
      <c r="G8317">
        <v>3</v>
      </c>
      <c r="H8317">
        <v>0</v>
      </c>
      <c r="I8317">
        <v>0</v>
      </c>
      <c r="J8317">
        <v>1</v>
      </c>
      <c r="K8317">
        <v>29.52</v>
      </c>
      <c r="L8317">
        <v>34.85</v>
      </c>
      <c r="M8317">
        <v>79</v>
      </c>
      <c r="N8317">
        <v>16.997900000000001</v>
      </c>
      <c r="O8317">
        <v>95</v>
      </c>
      <c r="P8317">
        <v>199</v>
      </c>
      <c r="Q8317">
        <v>294</v>
      </c>
      <c r="R8317">
        <v>8316</v>
      </c>
    </row>
    <row r="8318" spans="1:18" x14ac:dyDescent="0.2">
      <c r="A8318" s="1">
        <v>41136.541666666664</v>
      </c>
      <c r="B8318" s="17">
        <f>YEAR(Таблица1[[#This Row],[datetime]])</f>
        <v>2012</v>
      </c>
      <c r="C8318" s="17">
        <f>MONTH(Таблица1[[#This Row],[datetime]])</f>
        <v>8</v>
      </c>
      <c r="D8318" s="17">
        <f>DAY(Таблица1[[#This Row],[datetime]])</f>
        <v>15</v>
      </c>
      <c r="E8318" s="17">
        <f>WEEKDAY(Таблица1[[#This Row],[datetime]])</f>
        <v>4</v>
      </c>
      <c r="F8318" s="17">
        <f>HOUR(Таблица1[[#This Row],[datetime]])</f>
        <v>13</v>
      </c>
      <c r="G8318">
        <v>3</v>
      </c>
      <c r="H8318">
        <v>0</v>
      </c>
      <c r="I8318">
        <v>1</v>
      </c>
      <c r="J8318">
        <v>2</v>
      </c>
      <c r="K8318">
        <v>31.98</v>
      </c>
      <c r="L8318">
        <v>35.604999999999997</v>
      </c>
      <c r="M8318">
        <v>49</v>
      </c>
      <c r="N8318">
        <v>12.997999999999999</v>
      </c>
      <c r="O8318">
        <v>88</v>
      </c>
      <c r="P8318">
        <v>206</v>
      </c>
      <c r="Q8318">
        <v>294</v>
      </c>
      <c r="R8318">
        <v>8317</v>
      </c>
    </row>
    <row r="8319" spans="1:18" x14ac:dyDescent="0.2">
      <c r="A8319" s="1">
        <v>41186.541666666664</v>
      </c>
      <c r="B8319" s="17">
        <f>YEAR(Таблица1[[#This Row],[datetime]])</f>
        <v>2012</v>
      </c>
      <c r="C8319" s="17">
        <f>MONTH(Таблица1[[#This Row],[datetime]])</f>
        <v>10</v>
      </c>
      <c r="D8319" s="17">
        <f>DAY(Таблица1[[#This Row],[datetime]])</f>
        <v>4</v>
      </c>
      <c r="E8319" s="17">
        <f>WEEKDAY(Таблица1[[#This Row],[datetime]])</f>
        <v>5</v>
      </c>
      <c r="F8319" s="17">
        <f>HOUR(Таблица1[[#This Row],[datetime]])</f>
        <v>13</v>
      </c>
      <c r="G8319">
        <v>4</v>
      </c>
      <c r="H8319">
        <v>0</v>
      </c>
      <c r="I8319">
        <v>1</v>
      </c>
      <c r="J8319">
        <v>2</v>
      </c>
      <c r="K8319">
        <v>29.52</v>
      </c>
      <c r="L8319">
        <v>33.335000000000001</v>
      </c>
      <c r="M8319">
        <v>58</v>
      </c>
      <c r="N8319">
        <v>22.002800000000001</v>
      </c>
      <c r="O8319">
        <v>63</v>
      </c>
      <c r="P8319">
        <v>231</v>
      </c>
      <c r="Q8319">
        <v>294</v>
      </c>
      <c r="R8319">
        <v>8318</v>
      </c>
    </row>
    <row r="8320" spans="1:18" x14ac:dyDescent="0.2">
      <c r="A8320" s="1">
        <v>41215.541666666664</v>
      </c>
      <c r="B8320" s="17">
        <f>YEAR(Таблица1[[#This Row],[datetime]])</f>
        <v>2012</v>
      </c>
      <c r="C8320" s="17">
        <f>MONTH(Таблица1[[#This Row],[datetime]])</f>
        <v>11</v>
      </c>
      <c r="D8320" s="17">
        <f>DAY(Таблица1[[#This Row],[datetime]])</f>
        <v>2</v>
      </c>
      <c r="E8320" s="17">
        <f>WEEKDAY(Таблица1[[#This Row],[datetime]])</f>
        <v>6</v>
      </c>
      <c r="F8320" s="17">
        <f>HOUR(Таблица1[[#This Row],[datetime]])</f>
        <v>13</v>
      </c>
      <c r="G8320">
        <v>4</v>
      </c>
      <c r="H8320">
        <v>0</v>
      </c>
      <c r="I8320">
        <v>1</v>
      </c>
      <c r="J8320">
        <v>1</v>
      </c>
      <c r="K8320">
        <v>16.399999999999999</v>
      </c>
      <c r="L8320">
        <v>20.454999999999998</v>
      </c>
      <c r="M8320">
        <v>43</v>
      </c>
      <c r="N8320">
        <v>23.999400000000001</v>
      </c>
      <c r="O8320">
        <v>64</v>
      </c>
      <c r="P8320">
        <v>230</v>
      </c>
      <c r="Q8320">
        <v>294</v>
      </c>
      <c r="R8320">
        <v>8319</v>
      </c>
    </row>
    <row r="8321" spans="1:18" x14ac:dyDescent="0.2">
      <c r="A8321" s="1">
        <v>41253.291666666664</v>
      </c>
      <c r="B8321" s="17">
        <f>YEAR(Таблица1[[#This Row],[datetime]])</f>
        <v>2012</v>
      </c>
      <c r="C8321" s="17">
        <f>MONTH(Таблица1[[#This Row],[datetime]])</f>
        <v>12</v>
      </c>
      <c r="D8321" s="17">
        <f>DAY(Таблица1[[#This Row],[datetime]])</f>
        <v>10</v>
      </c>
      <c r="E8321" s="17">
        <f>WEEKDAY(Таблица1[[#This Row],[datetime]])</f>
        <v>2</v>
      </c>
      <c r="F8321" s="17">
        <f>HOUR(Таблица1[[#This Row],[datetime]])</f>
        <v>7</v>
      </c>
      <c r="G8321">
        <v>4</v>
      </c>
      <c r="H8321">
        <v>0</v>
      </c>
      <c r="I8321">
        <v>1</v>
      </c>
      <c r="J8321">
        <v>2</v>
      </c>
      <c r="K8321">
        <v>15.58</v>
      </c>
      <c r="L8321">
        <v>19.695</v>
      </c>
      <c r="M8321">
        <v>94</v>
      </c>
      <c r="N8321">
        <v>16.997900000000001</v>
      </c>
      <c r="O8321">
        <v>3</v>
      </c>
      <c r="P8321">
        <v>291</v>
      </c>
      <c r="Q8321">
        <v>294</v>
      </c>
      <c r="R8321">
        <v>8320</v>
      </c>
    </row>
    <row r="8322" spans="1:18" x14ac:dyDescent="0.2">
      <c r="A8322" s="1">
        <v>40677.666666666664</v>
      </c>
      <c r="B8322" s="17">
        <f>YEAR(Таблица1[[#This Row],[datetime]])</f>
        <v>2011</v>
      </c>
      <c r="C8322" s="17">
        <f>MONTH(Таблица1[[#This Row],[datetime]])</f>
        <v>5</v>
      </c>
      <c r="D8322" s="17">
        <f>DAY(Таблица1[[#This Row],[datetime]])</f>
        <v>14</v>
      </c>
      <c r="E8322" s="17">
        <f>WEEKDAY(Таблица1[[#This Row],[datetime]])</f>
        <v>7</v>
      </c>
      <c r="F8322" s="17">
        <f>HOUR(Таблица1[[#This Row],[datetime]])</f>
        <v>16</v>
      </c>
      <c r="G8322">
        <v>2</v>
      </c>
      <c r="H8322">
        <v>0</v>
      </c>
      <c r="I8322">
        <v>0</v>
      </c>
      <c r="J8322">
        <v>2</v>
      </c>
      <c r="K8322">
        <v>22.14</v>
      </c>
      <c r="L8322">
        <v>25.76</v>
      </c>
      <c r="M8322">
        <v>94</v>
      </c>
      <c r="N8322">
        <v>12.997999999999999</v>
      </c>
      <c r="O8322">
        <v>107</v>
      </c>
      <c r="P8322">
        <v>188</v>
      </c>
      <c r="Q8322">
        <v>295</v>
      </c>
      <c r="R8322">
        <v>8321</v>
      </c>
    </row>
    <row r="8323" spans="1:18" x14ac:dyDescent="0.2">
      <c r="A8323" s="1">
        <v>40789.791666666664</v>
      </c>
      <c r="B8323" s="17">
        <f>YEAR(Таблица1[[#This Row],[datetime]])</f>
        <v>2011</v>
      </c>
      <c r="C8323" s="17">
        <f>MONTH(Таблица1[[#This Row],[datetime]])</f>
        <v>9</v>
      </c>
      <c r="D8323" s="17">
        <f>DAY(Таблица1[[#This Row],[datetime]])</f>
        <v>3</v>
      </c>
      <c r="E8323" s="17">
        <f>WEEKDAY(Таблица1[[#This Row],[datetime]])</f>
        <v>7</v>
      </c>
      <c r="F8323" s="17">
        <f>HOUR(Таблица1[[#This Row],[datetime]])</f>
        <v>19</v>
      </c>
      <c r="G8323">
        <v>3</v>
      </c>
      <c r="H8323">
        <v>0</v>
      </c>
      <c r="I8323">
        <v>0</v>
      </c>
      <c r="J8323">
        <v>1</v>
      </c>
      <c r="K8323">
        <v>28.7</v>
      </c>
      <c r="L8323">
        <v>33.335000000000001</v>
      </c>
      <c r="M8323">
        <v>74</v>
      </c>
      <c r="N8323">
        <v>8.9981000000000009</v>
      </c>
      <c r="O8323">
        <v>147</v>
      </c>
      <c r="P8323">
        <v>148</v>
      </c>
      <c r="Q8323">
        <v>295</v>
      </c>
      <c r="R8323">
        <v>8322</v>
      </c>
    </row>
    <row r="8324" spans="1:18" x14ac:dyDescent="0.2">
      <c r="A8324" s="1">
        <v>40854.666666666664</v>
      </c>
      <c r="B8324" s="17">
        <f>YEAR(Таблица1[[#This Row],[datetime]])</f>
        <v>2011</v>
      </c>
      <c r="C8324" s="17">
        <f>MONTH(Таблица1[[#This Row],[datetime]])</f>
        <v>11</v>
      </c>
      <c r="D8324" s="17">
        <f>DAY(Таблица1[[#This Row],[datetime]])</f>
        <v>7</v>
      </c>
      <c r="E8324" s="17">
        <f>WEEKDAY(Таблица1[[#This Row],[datetime]])</f>
        <v>2</v>
      </c>
      <c r="F8324" s="17">
        <f>HOUR(Таблица1[[#This Row],[datetime]])</f>
        <v>16</v>
      </c>
      <c r="G8324">
        <v>4</v>
      </c>
      <c r="H8324">
        <v>0</v>
      </c>
      <c r="I8324">
        <v>1</v>
      </c>
      <c r="J8324">
        <v>1</v>
      </c>
      <c r="K8324">
        <v>21.32</v>
      </c>
      <c r="L8324">
        <v>25</v>
      </c>
      <c r="M8324">
        <v>45</v>
      </c>
      <c r="N8324">
        <v>0</v>
      </c>
      <c r="O8324">
        <v>40</v>
      </c>
      <c r="P8324">
        <v>255</v>
      </c>
      <c r="Q8324">
        <v>295</v>
      </c>
      <c r="R8324">
        <v>8323</v>
      </c>
    </row>
    <row r="8325" spans="1:18" x14ac:dyDescent="0.2">
      <c r="A8325" s="1">
        <v>40860.458333333336</v>
      </c>
      <c r="B8325" s="17">
        <f>YEAR(Таблица1[[#This Row],[datetime]])</f>
        <v>2011</v>
      </c>
      <c r="C8325" s="17">
        <f>MONTH(Таблица1[[#This Row],[datetime]])</f>
        <v>11</v>
      </c>
      <c r="D8325" s="17">
        <f>DAY(Таблица1[[#This Row],[datetime]])</f>
        <v>13</v>
      </c>
      <c r="E8325" s="17">
        <f>WEEKDAY(Таблица1[[#This Row],[datetime]])</f>
        <v>1</v>
      </c>
      <c r="F8325" s="17">
        <f>HOUR(Таблица1[[#This Row],[datetime]])</f>
        <v>11</v>
      </c>
      <c r="G8325">
        <v>4</v>
      </c>
      <c r="H8325">
        <v>0</v>
      </c>
      <c r="I8325">
        <v>0</v>
      </c>
      <c r="J8325">
        <v>1</v>
      </c>
      <c r="K8325">
        <v>18.86</v>
      </c>
      <c r="L8325">
        <v>22.725000000000001</v>
      </c>
      <c r="M8325">
        <v>40</v>
      </c>
      <c r="N8325">
        <v>27.999300000000002</v>
      </c>
      <c r="O8325">
        <v>108</v>
      </c>
      <c r="P8325">
        <v>187</v>
      </c>
      <c r="Q8325">
        <v>295</v>
      </c>
      <c r="R8325">
        <v>8324</v>
      </c>
    </row>
    <row r="8326" spans="1:18" x14ac:dyDescent="0.2">
      <c r="A8326" s="1">
        <v>40893.75</v>
      </c>
      <c r="B8326" s="17">
        <f>YEAR(Таблица1[[#This Row],[datetime]])</f>
        <v>2011</v>
      </c>
      <c r="C8326" s="17">
        <f>MONTH(Таблица1[[#This Row],[datetime]])</f>
        <v>12</v>
      </c>
      <c r="D8326" s="17">
        <f>DAY(Таблица1[[#This Row],[datetime]])</f>
        <v>16</v>
      </c>
      <c r="E8326" s="17">
        <f>WEEKDAY(Таблица1[[#This Row],[datetime]])</f>
        <v>6</v>
      </c>
      <c r="F8326" s="17">
        <f>HOUR(Таблица1[[#This Row],[datetime]])</f>
        <v>18</v>
      </c>
      <c r="G8326">
        <v>4</v>
      </c>
      <c r="H8326">
        <v>0</v>
      </c>
      <c r="I8326">
        <v>1</v>
      </c>
      <c r="J8326">
        <v>2</v>
      </c>
      <c r="K8326">
        <v>13.12</v>
      </c>
      <c r="L8326">
        <v>15.15</v>
      </c>
      <c r="M8326">
        <v>45</v>
      </c>
      <c r="N8326">
        <v>16.997900000000001</v>
      </c>
      <c r="O8326">
        <v>10</v>
      </c>
      <c r="P8326">
        <v>285</v>
      </c>
      <c r="Q8326">
        <v>295</v>
      </c>
      <c r="R8326">
        <v>8325</v>
      </c>
    </row>
    <row r="8327" spans="1:18" x14ac:dyDescent="0.2">
      <c r="A8327" s="1">
        <v>40948.791666666664</v>
      </c>
      <c r="B8327" s="17">
        <f>YEAR(Таблица1[[#This Row],[datetime]])</f>
        <v>2012</v>
      </c>
      <c r="C8327" s="17">
        <f>MONTH(Таблица1[[#This Row],[datetime]])</f>
        <v>2</v>
      </c>
      <c r="D8327" s="17">
        <f>DAY(Таблица1[[#This Row],[datetime]])</f>
        <v>9</v>
      </c>
      <c r="E8327" s="17">
        <f>WEEKDAY(Таблица1[[#This Row],[datetime]])</f>
        <v>5</v>
      </c>
      <c r="F8327" s="17">
        <f>HOUR(Таблица1[[#This Row],[datetime]])</f>
        <v>19</v>
      </c>
      <c r="G8327">
        <v>1</v>
      </c>
      <c r="H8327">
        <v>0</v>
      </c>
      <c r="I8327">
        <v>1</v>
      </c>
      <c r="J8327">
        <v>1</v>
      </c>
      <c r="K8327">
        <v>13.12</v>
      </c>
      <c r="L8327">
        <v>16.664999999999999</v>
      </c>
      <c r="M8327">
        <v>33</v>
      </c>
      <c r="N8327">
        <v>7.0015000000000001</v>
      </c>
      <c r="O8327">
        <v>8</v>
      </c>
      <c r="P8327">
        <v>287</v>
      </c>
      <c r="Q8327">
        <v>295</v>
      </c>
      <c r="R8327">
        <v>8326</v>
      </c>
    </row>
    <row r="8328" spans="1:18" x14ac:dyDescent="0.2">
      <c r="A8328" s="1">
        <v>41037.375</v>
      </c>
      <c r="B8328" s="17">
        <f>YEAR(Таблица1[[#This Row],[datetime]])</f>
        <v>2012</v>
      </c>
      <c r="C8328" s="17">
        <f>MONTH(Таблица1[[#This Row],[datetime]])</f>
        <v>5</v>
      </c>
      <c r="D8328" s="17">
        <f>DAY(Таблица1[[#This Row],[datetime]])</f>
        <v>8</v>
      </c>
      <c r="E8328" s="17">
        <f>WEEKDAY(Таблица1[[#This Row],[datetime]])</f>
        <v>3</v>
      </c>
      <c r="F8328" s="17">
        <f>HOUR(Таблица1[[#This Row],[datetime]])</f>
        <v>9</v>
      </c>
      <c r="G8328">
        <v>2</v>
      </c>
      <c r="H8328">
        <v>0</v>
      </c>
      <c r="I8328">
        <v>1</v>
      </c>
      <c r="J8328">
        <v>2</v>
      </c>
      <c r="K8328">
        <v>22.96</v>
      </c>
      <c r="L8328">
        <v>26.515000000000001</v>
      </c>
      <c r="M8328">
        <v>68</v>
      </c>
      <c r="N8328">
        <v>23.999400000000001</v>
      </c>
      <c r="O8328">
        <v>37</v>
      </c>
      <c r="P8328">
        <v>258</v>
      </c>
      <c r="Q8328">
        <v>295</v>
      </c>
      <c r="R8328">
        <v>8327</v>
      </c>
    </row>
    <row r="8329" spans="1:18" x14ac:dyDescent="0.2">
      <c r="A8329" s="1">
        <v>41092.375</v>
      </c>
      <c r="B8329" s="17">
        <f>YEAR(Таблица1[[#This Row],[datetime]])</f>
        <v>2012</v>
      </c>
      <c r="C8329" s="17">
        <f>MONTH(Таблица1[[#This Row],[datetime]])</f>
        <v>7</v>
      </c>
      <c r="D8329" s="17">
        <f>DAY(Таблица1[[#This Row],[datetime]])</f>
        <v>2</v>
      </c>
      <c r="E8329" s="17">
        <f>WEEKDAY(Таблица1[[#This Row],[datetime]])</f>
        <v>2</v>
      </c>
      <c r="F8329" s="17">
        <f>HOUR(Таблица1[[#This Row],[datetime]])</f>
        <v>9</v>
      </c>
      <c r="G8329">
        <v>3</v>
      </c>
      <c r="H8329">
        <v>0</v>
      </c>
      <c r="I8329">
        <v>1</v>
      </c>
      <c r="J8329">
        <v>1</v>
      </c>
      <c r="K8329">
        <v>31.98</v>
      </c>
      <c r="L8329">
        <v>34.85</v>
      </c>
      <c r="M8329">
        <v>46</v>
      </c>
      <c r="N8329">
        <v>16.997900000000001</v>
      </c>
      <c r="O8329">
        <v>56</v>
      </c>
      <c r="P8329">
        <v>239</v>
      </c>
      <c r="Q8329">
        <v>295</v>
      </c>
      <c r="R8329">
        <v>8328</v>
      </c>
    </row>
    <row r="8330" spans="1:18" x14ac:dyDescent="0.2">
      <c r="A8330" s="1">
        <v>41122.625</v>
      </c>
      <c r="B8330" s="17">
        <f>YEAR(Таблица1[[#This Row],[datetime]])</f>
        <v>2012</v>
      </c>
      <c r="C8330" s="17">
        <f>MONTH(Таблица1[[#This Row],[datetime]])</f>
        <v>8</v>
      </c>
      <c r="D8330" s="17">
        <f>DAY(Таблица1[[#This Row],[datetime]])</f>
        <v>1</v>
      </c>
      <c r="E8330" s="17">
        <f>WEEKDAY(Таблица1[[#This Row],[datetime]])</f>
        <v>4</v>
      </c>
      <c r="F8330" s="17">
        <f>HOUR(Таблица1[[#This Row],[datetime]])</f>
        <v>15</v>
      </c>
      <c r="G8330">
        <v>3</v>
      </c>
      <c r="H8330">
        <v>0</v>
      </c>
      <c r="I8330">
        <v>1</v>
      </c>
      <c r="J8330">
        <v>1</v>
      </c>
      <c r="K8330">
        <v>33.619999999999997</v>
      </c>
      <c r="L8330">
        <v>37.880000000000003</v>
      </c>
      <c r="M8330">
        <v>46</v>
      </c>
      <c r="N8330">
        <v>11.0014</v>
      </c>
      <c r="O8330">
        <v>89</v>
      </c>
      <c r="P8330">
        <v>206</v>
      </c>
      <c r="Q8330">
        <v>295</v>
      </c>
      <c r="R8330">
        <v>8329</v>
      </c>
    </row>
    <row r="8331" spans="1:18" x14ac:dyDescent="0.2">
      <c r="A8331" s="1">
        <v>41169.5</v>
      </c>
      <c r="B8331" s="17">
        <f>YEAR(Таблица1[[#This Row],[datetime]])</f>
        <v>2012</v>
      </c>
      <c r="C8331" s="17">
        <f>MONTH(Таблица1[[#This Row],[datetime]])</f>
        <v>9</v>
      </c>
      <c r="D8331" s="17">
        <f>DAY(Таблица1[[#This Row],[datetime]])</f>
        <v>17</v>
      </c>
      <c r="E8331" s="17">
        <f>WEEKDAY(Таблица1[[#This Row],[datetime]])</f>
        <v>2</v>
      </c>
      <c r="F8331" s="17">
        <f>HOUR(Таблица1[[#This Row],[datetime]])</f>
        <v>12</v>
      </c>
      <c r="G8331">
        <v>3</v>
      </c>
      <c r="H8331">
        <v>0</v>
      </c>
      <c r="I8331">
        <v>1</v>
      </c>
      <c r="J8331">
        <v>2</v>
      </c>
      <c r="K8331">
        <v>25.42</v>
      </c>
      <c r="L8331">
        <v>30.305</v>
      </c>
      <c r="M8331">
        <v>69</v>
      </c>
      <c r="N8331">
        <v>12.997999999999999</v>
      </c>
      <c r="O8331">
        <v>62</v>
      </c>
      <c r="P8331">
        <v>233</v>
      </c>
      <c r="Q8331">
        <v>295</v>
      </c>
      <c r="R8331">
        <v>8330</v>
      </c>
    </row>
    <row r="8332" spans="1:18" x14ac:dyDescent="0.2">
      <c r="A8332" s="1">
        <v>41259.458333333336</v>
      </c>
      <c r="B8332" s="17">
        <f>YEAR(Таблица1[[#This Row],[datetime]])</f>
        <v>2012</v>
      </c>
      <c r="C8332" s="17">
        <f>MONTH(Таблица1[[#This Row],[datetime]])</f>
        <v>12</v>
      </c>
      <c r="D8332" s="17">
        <f>DAY(Таблица1[[#This Row],[datetime]])</f>
        <v>16</v>
      </c>
      <c r="E8332" s="17">
        <f>WEEKDAY(Таблица1[[#This Row],[datetime]])</f>
        <v>1</v>
      </c>
      <c r="F8332" s="17">
        <f>HOUR(Таблица1[[#This Row],[datetime]])</f>
        <v>11</v>
      </c>
      <c r="G8332">
        <v>4</v>
      </c>
      <c r="H8332">
        <v>0</v>
      </c>
      <c r="I8332">
        <v>0</v>
      </c>
      <c r="J8332">
        <v>2</v>
      </c>
      <c r="K8332">
        <v>14.76</v>
      </c>
      <c r="L8332">
        <v>17.425000000000001</v>
      </c>
      <c r="M8332">
        <v>87</v>
      </c>
      <c r="N8332">
        <v>8.9981000000000009</v>
      </c>
      <c r="O8332">
        <v>47</v>
      </c>
      <c r="P8332">
        <v>248</v>
      </c>
      <c r="Q8332">
        <v>295</v>
      </c>
      <c r="R8332">
        <v>8331</v>
      </c>
    </row>
    <row r="8333" spans="1:18" x14ac:dyDescent="0.2">
      <c r="A8333" s="1">
        <v>40667.791666666664</v>
      </c>
      <c r="B8333" s="17">
        <f>YEAR(Таблица1[[#This Row],[datetime]])</f>
        <v>2011</v>
      </c>
      <c r="C8333" s="17">
        <f>MONTH(Таблица1[[#This Row],[datetime]])</f>
        <v>5</v>
      </c>
      <c r="D8333" s="17">
        <f>DAY(Таблица1[[#This Row],[datetime]])</f>
        <v>4</v>
      </c>
      <c r="E8333" s="17">
        <f>WEEKDAY(Таблица1[[#This Row],[datetime]])</f>
        <v>4</v>
      </c>
      <c r="F8333" s="17">
        <f>HOUR(Таблица1[[#This Row],[datetime]])</f>
        <v>19</v>
      </c>
      <c r="G8333">
        <v>2</v>
      </c>
      <c r="H8333">
        <v>0</v>
      </c>
      <c r="I8333">
        <v>1</v>
      </c>
      <c r="J8333">
        <v>1</v>
      </c>
      <c r="K8333">
        <v>17.22</v>
      </c>
      <c r="L8333">
        <v>21.21</v>
      </c>
      <c r="M8333">
        <v>58</v>
      </c>
      <c r="N8333">
        <v>23.999400000000001</v>
      </c>
      <c r="O8333">
        <v>30</v>
      </c>
      <c r="P8333">
        <v>266</v>
      </c>
      <c r="Q8333">
        <v>296</v>
      </c>
      <c r="R8333">
        <v>8332</v>
      </c>
    </row>
    <row r="8334" spans="1:18" x14ac:dyDescent="0.2">
      <c r="A8334" s="1">
        <v>40713.75</v>
      </c>
      <c r="B8334" s="17">
        <f>YEAR(Таблица1[[#This Row],[datetime]])</f>
        <v>2011</v>
      </c>
      <c r="C8334" s="17">
        <f>MONTH(Таблица1[[#This Row],[datetime]])</f>
        <v>6</v>
      </c>
      <c r="D8334" s="17">
        <f>DAY(Таблица1[[#This Row],[datetime]])</f>
        <v>19</v>
      </c>
      <c r="E8334" s="17">
        <f>WEEKDAY(Таблица1[[#This Row],[datetime]])</f>
        <v>1</v>
      </c>
      <c r="F8334" s="17">
        <f>HOUR(Таблица1[[#This Row],[datetime]])</f>
        <v>18</v>
      </c>
      <c r="G8334">
        <v>2</v>
      </c>
      <c r="H8334">
        <v>0</v>
      </c>
      <c r="I8334">
        <v>0</v>
      </c>
      <c r="J8334">
        <v>2</v>
      </c>
      <c r="K8334">
        <v>30.34</v>
      </c>
      <c r="L8334">
        <v>34.090000000000003</v>
      </c>
      <c r="M8334">
        <v>58</v>
      </c>
      <c r="N8334">
        <v>6.0031999999999996</v>
      </c>
      <c r="O8334">
        <v>78</v>
      </c>
      <c r="P8334">
        <v>218</v>
      </c>
      <c r="Q8334">
        <v>296</v>
      </c>
      <c r="R8334">
        <v>8333</v>
      </c>
    </row>
    <row r="8335" spans="1:18" x14ac:dyDescent="0.2">
      <c r="A8335" s="1">
        <v>40740.833333333336</v>
      </c>
      <c r="B8335" s="17">
        <f>YEAR(Таблица1[[#This Row],[datetime]])</f>
        <v>2011</v>
      </c>
      <c r="C8335" s="17">
        <f>MONTH(Таблица1[[#This Row],[datetime]])</f>
        <v>7</v>
      </c>
      <c r="D8335" s="17">
        <f>DAY(Таблица1[[#This Row],[datetime]])</f>
        <v>16</v>
      </c>
      <c r="E8335" s="17">
        <f>WEEKDAY(Таблица1[[#This Row],[datetime]])</f>
        <v>7</v>
      </c>
      <c r="F8335" s="17">
        <f>HOUR(Таблица1[[#This Row],[datetime]])</f>
        <v>20</v>
      </c>
      <c r="G8335">
        <v>3</v>
      </c>
      <c r="H8335">
        <v>0</v>
      </c>
      <c r="I8335">
        <v>0</v>
      </c>
      <c r="J8335">
        <v>1</v>
      </c>
      <c r="K8335">
        <v>29.52</v>
      </c>
      <c r="L8335">
        <v>33.335000000000001</v>
      </c>
      <c r="M8335">
        <v>51</v>
      </c>
      <c r="N8335">
        <v>15.001300000000001</v>
      </c>
      <c r="O8335">
        <v>108</v>
      </c>
      <c r="P8335">
        <v>188</v>
      </c>
      <c r="Q8335">
        <v>296</v>
      </c>
      <c r="R8335">
        <v>8334</v>
      </c>
    </row>
    <row r="8336" spans="1:18" x14ac:dyDescent="0.2">
      <c r="A8336" s="1">
        <v>40881.625</v>
      </c>
      <c r="B8336" s="17">
        <f>YEAR(Таблица1[[#This Row],[datetime]])</f>
        <v>2011</v>
      </c>
      <c r="C8336" s="17">
        <f>MONTH(Таблица1[[#This Row],[datetime]])</f>
        <v>12</v>
      </c>
      <c r="D8336" s="17">
        <f>DAY(Таблица1[[#This Row],[datetime]])</f>
        <v>4</v>
      </c>
      <c r="E8336" s="17">
        <f>WEEKDAY(Таблица1[[#This Row],[datetime]])</f>
        <v>1</v>
      </c>
      <c r="F8336" s="17">
        <f>HOUR(Таблица1[[#This Row],[datetime]])</f>
        <v>15</v>
      </c>
      <c r="G8336">
        <v>4</v>
      </c>
      <c r="H8336">
        <v>0</v>
      </c>
      <c r="I8336">
        <v>0</v>
      </c>
      <c r="J8336">
        <v>1</v>
      </c>
      <c r="K8336">
        <v>17.22</v>
      </c>
      <c r="L8336">
        <v>21.21</v>
      </c>
      <c r="M8336">
        <v>62</v>
      </c>
      <c r="N8336">
        <v>12.997999999999999</v>
      </c>
      <c r="O8336">
        <v>69</v>
      </c>
      <c r="P8336">
        <v>227</v>
      </c>
      <c r="Q8336">
        <v>296</v>
      </c>
      <c r="R8336">
        <v>8335</v>
      </c>
    </row>
    <row r="8337" spans="1:18" x14ac:dyDescent="0.2">
      <c r="A8337" s="1">
        <v>40944.666666666664</v>
      </c>
      <c r="B8337" s="17">
        <f>YEAR(Таблица1[[#This Row],[datetime]])</f>
        <v>2012</v>
      </c>
      <c r="C8337" s="17">
        <f>MONTH(Таблица1[[#This Row],[datetime]])</f>
        <v>2</v>
      </c>
      <c r="D8337" s="17">
        <f>DAY(Таблица1[[#This Row],[datetime]])</f>
        <v>5</v>
      </c>
      <c r="E8337" s="17">
        <f>WEEKDAY(Таблица1[[#This Row],[datetime]])</f>
        <v>1</v>
      </c>
      <c r="F8337" s="17">
        <f>HOUR(Таблица1[[#This Row],[datetime]])</f>
        <v>16</v>
      </c>
      <c r="G8337">
        <v>1</v>
      </c>
      <c r="H8337">
        <v>0</v>
      </c>
      <c r="I8337">
        <v>0</v>
      </c>
      <c r="J8337">
        <v>1</v>
      </c>
      <c r="K8337">
        <v>12.3</v>
      </c>
      <c r="L8337">
        <v>14.395</v>
      </c>
      <c r="M8337">
        <v>56</v>
      </c>
      <c r="N8337">
        <v>15.001300000000001</v>
      </c>
      <c r="O8337">
        <v>35</v>
      </c>
      <c r="P8337">
        <v>261</v>
      </c>
      <c r="Q8337">
        <v>296</v>
      </c>
      <c r="R8337">
        <v>8336</v>
      </c>
    </row>
    <row r="8338" spans="1:18" x14ac:dyDescent="0.2">
      <c r="A8338" s="1">
        <v>40984.791666666664</v>
      </c>
      <c r="B8338" s="17">
        <f>YEAR(Таблица1[[#This Row],[datetime]])</f>
        <v>2012</v>
      </c>
      <c r="C8338" s="17">
        <f>MONTH(Таблица1[[#This Row],[datetime]])</f>
        <v>3</v>
      </c>
      <c r="D8338" s="17">
        <f>DAY(Таблица1[[#This Row],[datetime]])</f>
        <v>16</v>
      </c>
      <c r="E8338" s="17">
        <f>WEEKDAY(Таблица1[[#This Row],[datetime]])</f>
        <v>6</v>
      </c>
      <c r="F8338" s="17">
        <f>HOUR(Таблица1[[#This Row],[datetime]])</f>
        <v>19</v>
      </c>
      <c r="G8338">
        <v>1</v>
      </c>
      <c r="H8338">
        <v>0</v>
      </c>
      <c r="I8338">
        <v>1</v>
      </c>
      <c r="J8338">
        <v>2</v>
      </c>
      <c r="K8338">
        <v>18.86</v>
      </c>
      <c r="L8338">
        <v>22.725000000000001</v>
      </c>
      <c r="M8338">
        <v>88</v>
      </c>
      <c r="N8338">
        <v>0</v>
      </c>
      <c r="O8338">
        <v>23</v>
      </c>
      <c r="P8338">
        <v>273</v>
      </c>
      <c r="Q8338">
        <v>296</v>
      </c>
      <c r="R8338">
        <v>8337</v>
      </c>
    </row>
    <row r="8339" spans="1:18" x14ac:dyDescent="0.2">
      <c r="A8339" s="1">
        <v>41012.291666666664</v>
      </c>
      <c r="B8339" s="17">
        <f>YEAR(Таблица1[[#This Row],[datetime]])</f>
        <v>2012</v>
      </c>
      <c r="C8339" s="17">
        <f>MONTH(Таблица1[[#This Row],[datetime]])</f>
        <v>4</v>
      </c>
      <c r="D8339" s="17">
        <f>DAY(Таблица1[[#This Row],[datetime]])</f>
        <v>13</v>
      </c>
      <c r="E8339" s="17">
        <f>WEEKDAY(Таблица1[[#This Row],[datetime]])</f>
        <v>6</v>
      </c>
      <c r="F8339" s="17">
        <f>HOUR(Таблица1[[#This Row],[datetime]])</f>
        <v>7</v>
      </c>
      <c r="G8339">
        <v>2</v>
      </c>
      <c r="H8339">
        <v>0</v>
      </c>
      <c r="I8339">
        <v>1</v>
      </c>
      <c r="J8339">
        <v>1</v>
      </c>
      <c r="K8339">
        <v>13.94</v>
      </c>
      <c r="L8339">
        <v>15.91</v>
      </c>
      <c r="M8339">
        <v>61</v>
      </c>
      <c r="N8339">
        <v>15.001300000000001</v>
      </c>
      <c r="O8339">
        <v>13</v>
      </c>
      <c r="P8339">
        <v>283</v>
      </c>
      <c r="Q8339">
        <v>296</v>
      </c>
      <c r="R8339">
        <v>8338</v>
      </c>
    </row>
    <row r="8340" spans="1:18" x14ac:dyDescent="0.2">
      <c r="A8340" s="1">
        <v>41157.875</v>
      </c>
      <c r="B8340" s="17">
        <f>YEAR(Таблица1[[#This Row],[datetime]])</f>
        <v>2012</v>
      </c>
      <c r="C8340" s="17">
        <f>MONTH(Таблица1[[#This Row],[datetime]])</f>
        <v>9</v>
      </c>
      <c r="D8340" s="17">
        <f>DAY(Таблица1[[#This Row],[datetime]])</f>
        <v>5</v>
      </c>
      <c r="E8340" s="17">
        <f>WEEKDAY(Таблица1[[#This Row],[datetime]])</f>
        <v>4</v>
      </c>
      <c r="F8340" s="17">
        <f>HOUR(Таблица1[[#This Row],[datetime]])</f>
        <v>21</v>
      </c>
      <c r="G8340">
        <v>3</v>
      </c>
      <c r="H8340">
        <v>0</v>
      </c>
      <c r="I8340">
        <v>1</v>
      </c>
      <c r="J8340">
        <v>1</v>
      </c>
      <c r="K8340">
        <v>29.52</v>
      </c>
      <c r="L8340">
        <v>34.85</v>
      </c>
      <c r="M8340">
        <v>79</v>
      </c>
      <c r="N8340">
        <v>0</v>
      </c>
      <c r="O8340">
        <v>18</v>
      </c>
      <c r="P8340">
        <v>278</v>
      </c>
      <c r="Q8340">
        <v>296</v>
      </c>
      <c r="R8340">
        <v>8339</v>
      </c>
    </row>
    <row r="8341" spans="1:18" x14ac:dyDescent="0.2">
      <c r="A8341" s="1">
        <v>41159.458333333336</v>
      </c>
      <c r="B8341" s="17">
        <f>YEAR(Таблица1[[#This Row],[datetime]])</f>
        <v>2012</v>
      </c>
      <c r="C8341" s="17">
        <f>MONTH(Таблица1[[#This Row],[datetime]])</f>
        <v>9</v>
      </c>
      <c r="D8341" s="17">
        <f>DAY(Таблица1[[#This Row],[datetime]])</f>
        <v>7</v>
      </c>
      <c r="E8341" s="17">
        <f>WEEKDAY(Таблица1[[#This Row],[datetime]])</f>
        <v>6</v>
      </c>
      <c r="F8341" s="17">
        <f>HOUR(Таблица1[[#This Row],[datetime]])</f>
        <v>11</v>
      </c>
      <c r="G8341">
        <v>3</v>
      </c>
      <c r="H8341">
        <v>0</v>
      </c>
      <c r="I8341">
        <v>1</v>
      </c>
      <c r="J8341">
        <v>1</v>
      </c>
      <c r="K8341">
        <v>31.16</v>
      </c>
      <c r="L8341">
        <v>35.604999999999997</v>
      </c>
      <c r="M8341">
        <v>62</v>
      </c>
      <c r="N8341">
        <v>8.9981000000000009</v>
      </c>
      <c r="O8341">
        <v>81</v>
      </c>
      <c r="P8341">
        <v>215</v>
      </c>
      <c r="Q8341">
        <v>296</v>
      </c>
      <c r="R8341">
        <v>8340</v>
      </c>
    </row>
    <row r="8342" spans="1:18" x14ac:dyDescent="0.2">
      <c r="A8342" s="1">
        <v>41167.875</v>
      </c>
      <c r="B8342" s="17">
        <f>YEAR(Таблица1[[#This Row],[datetime]])</f>
        <v>2012</v>
      </c>
      <c r="C8342" s="17">
        <f>MONTH(Таблица1[[#This Row],[datetime]])</f>
        <v>9</v>
      </c>
      <c r="D8342" s="17">
        <f>DAY(Таблица1[[#This Row],[datetime]])</f>
        <v>15</v>
      </c>
      <c r="E8342" s="17">
        <f>WEEKDAY(Таблица1[[#This Row],[datetime]])</f>
        <v>7</v>
      </c>
      <c r="F8342" s="17">
        <f>HOUR(Таблица1[[#This Row],[datetime]])</f>
        <v>21</v>
      </c>
      <c r="G8342">
        <v>3</v>
      </c>
      <c r="H8342">
        <v>0</v>
      </c>
      <c r="I8342">
        <v>0</v>
      </c>
      <c r="J8342">
        <v>1</v>
      </c>
      <c r="K8342">
        <v>22.96</v>
      </c>
      <c r="L8342">
        <v>26.515000000000001</v>
      </c>
      <c r="M8342">
        <v>52</v>
      </c>
      <c r="N8342">
        <v>7.0015000000000001</v>
      </c>
      <c r="O8342">
        <v>86</v>
      </c>
      <c r="P8342">
        <v>210</v>
      </c>
      <c r="Q8342">
        <v>296</v>
      </c>
      <c r="R8342">
        <v>8341</v>
      </c>
    </row>
    <row r="8343" spans="1:18" x14ac:dyDescent="0.2">
      <c r="A8343" s="1">
        <v>41168.375</v>
      </c>
      <c r="B8343" s="17">
        <f>YEAR(Таблица1[[#This Row],[datetime]])</f>
        <v>2012</v>
      </c>
      <c r="C8343" s="17">
        <f>MONTH(Таблица1[[#This Row],[datetime]])</f>
        <v>9</v>
      </c>
      <c r="D8343" s="17">
        <f>DAY(Таблица1[[#This Row],[datetime]])</f>
        <v>16</v>
      </c>
      <c r="E8343" s="17">
        <f>WEEKDAY(Таблица1[[#This Row],[datetime]])</f>
        <v>1</v>
      </c>
      <c r="F8343" s="17">
        <f>HOUR(Таблица1[[#This Row],[datetime]])</f>
        <v>9</v>
      </c>
      <c r="G8343">
        <v>3</v>
      </c>
      <c r="H8343">
        <v>0</v>
      </c>
      <c r="I8343">
        <v>0</v>
      </c>
      <c r="J8343">
        <v>1</v>
      </c>
      <c r="K8343">
        <v>23.78</v>
      </c>
      <c r="L8343">
        <v>27.274999999999999</v>
      </c>
      <c r="M8343">
        <v>60</v>
      </c>
      <c r="N8343">
        <v>8.9981000000000009</v>
      </c>
      <c r="O8343">
        <v>70</v>
      </c>
      <c r="P8343">
        <v>226</v>
      </c>
      <c r="Q8343">
        <v>296</v>
      </c>
      <c r="R8343">
        <v>8342</v>
      </c>
    </row>
    <row r="8344" spans="1:18" x14ac:dyDescent="0.2">
      <c r="A8344" s="1">
        <v>41214.833333333336</v>
      </c>
      <c r="B8344" s="17">
        <f>YEAR(Таблица1[[#This Row],[datetime]])</f>
        <v>2012</v>
      </c>
      <c r="C8344" s="17">
        <f>MONTH(Таблица1[[#This Row],[datetime]])</f>
        <v>11</v>
      </c>
      <c r="D8344" s="17">
        <f>DAY(Таблица1[[#This Row],[datetime]])</f>
        <v>1</v>
      </c>
      <c r="E8344" s="17">
        <f>WEEKDAY(Таблица1[[#This Row],[datetime]])</f>
        <v>5</v>
      </c>
      <c r="F8344" s="17">
        <f>HOUR(Таблица1[[#This Row],[datetime]])</f>
        <v>20</v>
      </c>
      <c r="G8344">
        <v>4</v>
      </c>
      <c r="H8344">
        <v>0</v>
      </c>
      <c r="I8344">
        <v>1</v>
      </c>
      <c r="J8344">
        <v>2</v>
      </c>
      <c r="K8344">
        <v>15.58</v>
      </c>
      <c r="L8344">
        <v>19.695</v>
      </c>
      <c r="M8344">
        <v>54</v>
      </c>
      <c r="N8344">
        <v>16.997900000000001</v>
      </c>
      <c r="O8344">
        <v>16</v>
      </c>
      <c r="P8344">
        <v>280</v>
      </c>
      <c r="Q8344">
        <v>296</v>
      </c>
      <c r="R8344">
        <v>8343</v>
      </c>
    </row>
    <row r="8345" spans="1:18" x14ac:dyDescent="0.2">
      <c r="A8345" s="1">
        <v>40643.625</v>
      </c>
      <c r="B8345" s="17">
        <f>YEAR(Таблица1[[#This Row],[datetime]])</f>
        <v>2011</v>
      </c>
      <c r="C8345" s="17">
        <f>MONTH(Таблица1[[#This Row],[datetime]])</f>
        <v>4</v>
      </c>
      <c r="D8345" s="17">
        <f>DAY(Таблица1[[#This Row],[datetime]])</f>
        <v>10</v>
      </c>
      <c r="E8345" s="17">
        <f>WEEKDAY(Таблица1[[#This Row],[datetime]])</f>
        <v>1</v>
      </c>
      <c r="F8345" s="17">
        <f>HOUR(Таблица1[[#This Row],[datetime]])</f>
        <v>15</v>
      </c>
      <c r="G8345">
        <v>2</v>
      </c>
      <c r="H8345">
        <v>0</v>
      </c>
      <c r="I8345">
        <v>0</v>
      </c>
      <c r="J8345">
        <v>1</v>
      </c>
      <c r="K8345">
        <v>20.5</v>
      </c>
      <c r="L8345">
        <v>24.24</v>
      </c>
      <c r="M8345">
        <v>77</v>
      </c>
      <c r="N8345">
        <v>15.001300000000001</v>
      </c>
      <c r="O8345">
        <v>156</v>
      </c>
      <c r="P8345">
        <v>141</v>
      </c>
      <c r="Q8345">
        <v>297</v>
      </c>
      <c r="R8345">
        <v>8344</v>
      </c>
    </row>
    <row r="8346" spans="1:18" x14ac:dyDescent="0.2">
      <c r="A8346" s="1">
        <v>40651.333333333336</v>
      </c>
      <c r="B8346" s="17">
        <f>YEAR(Таблица1[[#This Row],[datetime]])</f>
        <v>2011</v>
      </c>
      <c r="C8346" s="17">
        <f>MONTH(Таблица1[[#This Row],[datetime]])</f>
        <v>4</v>
      </c>
      <c r="D8346" s="17">
        <f>DAY(Таблица1[[#This Row],[datetime]])</f>
        <v>18</v>
      </c>
      <c r="E8346" s="17">
        <f>WEEKDAY(Таблица1[[#This Row],[datetime]])</f>
        <v>2</v>
      </c>
      <c r="F8346" s="17">
        <f>HOUR(Таблица1[[#This Row],[datetime]])</f>
        <v>8</v>
      </c>
      <c r="G8346">
        <v>2</v>
      </c>
      <c r="H8346">
        <v>0</v>
      </c>
      <c r="I8346">
        <v>1</v>
      </c>
      <c r="J8346">
        <v>1</v>
      </c>
      <c r="K8346">
        <v>18.86</v>
      </c>
      <c r="L8346">
        <v>22.725000000000001</v>
      </c>
      <c r="M8346">
        <v>63</v>
      </c>
      <c r="N8346">
        <v>0</v>
      </c>
      <c r="O8346">
        <v>20</v>
      </c>
      <c r="P8346">
        <v>277</v>
      </c>
      <c r="Q8346">
        <v>297</v>
      </c>
      <c r="R8346">
        <v>8345</v>
      </c>
    </row>
    <row r="8347" spans="1:18" x14ac:dyDescent="0.2">
      <c r="A8347" s="1">
        <v>40675.291666666664</v>
      </c>
      <c r="B8347" s="17">
        <f>YEAR(Таблица1[[#This Row],[datetime]])</f>
        <v>2011</v>
      </c>
      <c r="C8347" s="17">
        <f>MONTH(Таблица1[[#This Row],[datetime]])</f>
        <v>5</v>
      </c>
      <c r="D8347" s="17">
        <f>DAY(Таблица1[[#This Row],[datetime]])</f>
        <v>12</v>
      </c>
      <c r="E8347" s="17">
        <f>WEEKDAY(Таблица1[[#This Row],[datetime]])</f>
        <v>5</v>
      </c>
      <c r="F8347" s="17">
        <f>HOUR(Таблица1[[#This Row],[datetime]])</f>
        <v>7</v>
      </c>
      <c r="G8347">
        <v>2</v>
      </c>
      <c r="H8347">
        <v>0</v>
      </c>
      <c r="I8347">
        <v>1</v>
      </c>
      <c r="J8347">
        <v>1</v>
      </c>
      <c r="K8347">
        <v>18.86</v>
      </c>
      <c r="L8347">
        <v>22.725000000000001</v>
      </c>
      <c r="M8347">
        <v>88</v>
      </c>
      <c r="N8347">
        <v>8.9981000000000009</v>
      </c>
      <c r="O8347">
        <v>14</v>
      </c>
      <c r="P8347">
        <v>283</v>
      </c>
      <c r="Q8347">
        <v>297</v>
      </c>
      <c r="R8347">
        <v>8346</v>
      </c>
    </row>
    <row r="8348" spans="1:18" x14ac:dyDescent="0.2">
      <c r="A8348" s="1">
        <v>40708.833333333336</v>
      </c>
      <c r="B8348" s="17">
        <f>YEAR(Таблица1[[#This Row],[datetime]])</f>
        <v>2011</v>
      </c>
      <c r="C8348" s="17">
        <f>MONTH(Таблица1[[#This Row],[datetime]])</f>
        <v>6</v>
      </c>
      <c r="D8348" s="17">
        <f>DAY(Таблица1[[#This Row],[datetime]])</f>
        <v>14</v>
      </c>
      <c r="E8348" s="17">
        <f>WEEKDAY(Таблица1[[#This Row],[datetime]])</f>
        <v>3</v>
      </c>
      <c r="F8348" s="17">
        <f>HOUR(Таблица1[[#This Row],[datetime]])</f>
        <v>20</v>
      </c>
      <c r="G8348">
        <v>2</v>
      </c>
      <c r="H8348">
        <v>0</v>
      </c>
      <c r="I8348">
        <v>1</v>
      </c>
      <c r="J8348">
        <v>1</v>
      </c>
      <c r="K8348">
        <v>24.6</v>
      </c>
      <c r="L8348">
        <v>31.06</v>
      </c>
      <c r="M8348">
        <v>56</v>
      </c>
      <c r="N8348">
        <v>11.0014</v>
      </c>
      <c r="O8348">
        <v>60</v>
      </c>
      <c r="P8348">
        <v>237</v>
      </c>
      <c r="Q8348">
        <v>297</v>
      </c>
      <c r="R8348">
        <v>8347</v>
      </c>
    </row>
    <row r="8349" spans="1:18" x14ac:dyDescent="0.2">
      <c r="A8349" s="1">
        <v>40790.416666666664</v>
      </c>
      <c r="B8349" s="17">
        <f>YEAR(Таблица1[[#This Row],[datetime]])</f>
        <v>2011</v>
      </c>
      <c r="C8349" s="17">
        <f>MONTH(Таблица1[[#This Row],[datetime]])</f>
        <v>9</v>
      </c>
      <c r="D8349" s="17">
        <f>DAY(Таблица1[[#This Row],[datetime]])</f>
        <v>4</v>
      </c>
      <c r="E8349" s="17">
        <f>WEEKDAY(Таблица1[[#This Row],[datetime]])</f>
        <v>1</v>
      </c>
      <c r="F8349" s="17">
        <f>HOUR(Таблица1[[#This Row],[datetime]])</f>
        <v>10</v>
      </c>
      <c r="G8349">
        <v>3</v>
      </c>
      <c r="H8349">
        <v>0</v>
      </c>
      <c r="I8349">
        <v>0</v>
      </c>
      <c r="J8349">
        <v>1</v>
      </c>
      <c r="K8349">
        <v>28.7</v>
      </c>
      <c r="L8349">
        <v>33.335000000000001</v>
      </c>
      <c r="M8349">
        <v>74</v>
      </c>
      <c r="N8349">
        <v>8.9981000000000009</v>
      </c>
      <c r="O8349">
        <v>150</v>
      </c>
      <c r="P8349">
        <v>147</v>
      </c>
      <c r="Q8349">
        <v>297</v>
      </c>
      <c r="R8349">
        <v>8348</v>
      </c>
    </row>
    <row r="8350" spans="1:18" x14ac:dyDescent="0.2">
      <c r="A8350" s="1">
        <v>40803.583333333336</v>
      </c>
      <c r="B8350" s="17">
        <f>YEAR(Таблица1[[#This Row],[datetime]])</f>
        <v>2011</v>
      </c>
      <c r="C8350" s="17">
        <f>MONTH(Таблица1[[#This Row],[datetime]])</f>
        <v>9</v>
      </c>
      <c r="D8350" s="17">
        <f>DAY(Таблица1[[#This Row],[datetime]])</f>
        <v>17</v>
      </c>
      <c r="E8350" s="17">
        <f>WEEKDAY(Таблица1[[#This Row],[datetime]])</f>
        <v>7</v>
      </c>
      <c r="F8350" s="17">
        <f>HOUR(Таблица1[[#This Row],[datetime]])</f>
        <v>14</v>
      </c>
      <c r="G8350">
        <v>3</v>
      </c>
      <c r="H8350">
        <v>0</v>
      </c>
      <c r="I8350">
        <v>0</v>
      </c>
      <c r="J8350">
        <v>2</v>
      </c>
      <c r="K8350">
        <v>21.32</v>
      </c>
      <c r="L8350">
        <v>25</v>
      </c>
      <c r="M8350">
        <v>72</v>
      </c>
      <c r="N8350">
        <v>12.997999999999999</v>
      </c>
      <c r="O8350">
        <v>123</v>
      </c>
      <c r="P8350">
        <v>174</v>
      </c>
      <c r="Q8350">
        <v>297</v>
      </c>
      <c r="R8350">
        <v>8349</v>
      </c>
    </row>
    <row r="8351" spans="1:18" x14ac:dyDescent="0.2">
      <c r="A8351" s="1">
        <v>40915.75</v>
      </c>
      <c r="B8351" s="17">
        <f>YEAR(Таблица1[[#This Row],[datetime]])</f>
        <v>2012</v>
      </c>
      <c r="C8351" s="17">
        <f>MONTH(Таблица1[[#This Row],[datetime]])</f>
        <v>1</v>
      </c>
      <c r="D8351" s="17">
        <f>DAY(Таблица1[[#This Row],[datetime]])</f>
        <v>7</v>
      </c>
      <c r="E8351" s="17">
        <f>WEEKDAY(Таблица1[[#This Row],[datetime]])</f>
        <v>7</v>
      </c>
      <c r="F8351" s="17">
        <f>HOUR(Таблица1[[#This Row],[datetime]])</f>
        <v>18</v>
      </c>
      <c r="G8351">
        <v>1</v>
      </c>
      <c r="H8351">
        <v>0</v>
      </c>
      <c r="I8351">
        <v>0</v>
      </c>
      <c r="J8351">
        <v>1</v>
      </c>
      <c r="K8351">
        <v>22.14</v>
      </c>
      <c r="L8351">
        <v>25.76</v>
      </c>
      <c r="M8351">
        <v>45</v>
      </c>
      <c r="N8351">
        <v>8.9981000000000009</v>
      </c>
      <c r="O8351">
        <v>49</v>
      </c>
      <c r="P8351">
        <v>248</v>
      </c>
      <c r="Q8351">
        <v>297</v>
      </c>
      <c r="R8351">
        <v>8350</v>
      </c>
    </row>
    <row r="8352" spans="1:18" x14ac:dyDescent="0.2">
      <c r="A8352" s="1">
        <v>40978.75</v>
      </c>
      <c r="B8352" s="17">
        <f>YEAR(Таблица1[[#This Row],[datetime]])</f>
        <v>2012</v>
      </c>
      <c r="C8352" s="17">
        <f>MONTH(Таблица1[[#This Row],[datetime]])</f>
        <v>3</v>
      </c>
      <c r="D8352" s="17">
        <f>DAY(Таблица1[[#This Row],[datetime]])</f>
        <v>10</v>
      </c>
      <c r="E8352" s="17">
        <f>WEEKDAY(Таблица1[[#This Row],[datetime]])</f>
        <v>7</v>
      </c>
      <c r="F8352" s="17">
        <f>HOUR(Таблица1[[#This Row],[datetime]])</f>
        <v>18</v>
      </c>
      <c r="G8352">
        <v>1</v>
      </c>
      <c r="H8352">
        <v>0</v>
      </c>
      <c r="I8352">
        <v>0</v>
      </c>
      <c r="J8352">
        <v>1</v>
      </c>
      <c r="K8352">
        <v>14.76</v>
      </c>
      <c r="L8352">
        <v>18.18</v>
      </c>
      <c r="M8352">
        <v>21</v>
      </c>
      <c r="N8352">
        <v>6.0031999999999996</v>
      </c>
      <c r="O8352">
        <v>67</v>
      </c>
      <c r="P8352">
        <v>230</v>
      </c>
      <c r="Q8352">
        <v>297</v>
      </c>
      <c r="R8352">
        <v>8351</v>
      </c>
    </row>
    <row r="8353" spans="1:18" x14ac:dyDescent="0.2">
      <c r="A8353" s="1">
        <v>41015.375</v>
      </c>
      <c r="B8353" s="17">
        <f>YEAR(Таблица1[[#This Row],[datetime]])</f>
        <v>2012</v>
      </c>
      <c r="C8353" s="17">
        <f>MONTH(Таблица1[[#This Row],[datetime]])</f>
        <v>4</v>
      </c>
      <c r="D8353" s="17">
        <f>DAY(Таблица1[[#This Row],[datetime]])</f>
        <v>16</v>
      </c>
      <c r="E8353" s="17">
        <f>WEEKDAY(Таблица1[[#This Row],[datetime]])</f>
        <v>2</v>
      </c>
      <c r="F8353" s="17">
        <f>HOUR(Таблица1[[#This Row],[datetime]])</f>
        <v>9</v>
      </c>
      <c r="G8353">
        <v>2</v>
      </c>
      <c r="H8353">
        <v>1</v>
      </c>
      <c r="I8353">
        <v>0</v>
      </c>
      <c r="J8353">
        <v>1</v>
      </c>
      <c r="K8353">
        <v>25.42</v>
      </c>
      <c r="L8353">
        <v>30.305</v>
      </c>
      <c r="M8353">
        <v>69</v>
      </c>
      <c r="N8353">
        <v>15.001300000000001</v>
      </c>
      <c r="O8353">
        <v>59</v>
      </c>
      <c r="P8353">
        <v>238</v>
      </c>
      <c r="Q8353">
        <v>297</v>
      </c>
      <c r="R8353">
        <v>8352</v>
      </c>
    </row>
    <row r="8354" spans="1:18" x14ac:dyDescent="0.2">
      <c r="A8354" s="1">
        <v>41016.875</v>
      </c>
      <c r="B8354" s="17">
        <f>YEAR(Таблица1[[#This Row],[datetime]])</f>
        <v>2012</v>
      </c>
      <c r="C8354" s="17">
        <f>MONTH(Таблица1[[#This Row],[datetime]])</f>
        <v>4</v>
      </c>
      <c r="D8354" s="17">
        <f>DAY(Таблица1[[#This Row],[datetime]])</f>
        <v>17</v>
      </c>
      <c r="E8354" s="17">
        <f>WEEKDAY(Таблица1[[#This Row],[datetime]])</f>
        <v>3</v>
      </c>
      <c r="F8354" s="17">
        <f>HOUR(Таблица1[[#This Row],[datetime]])</f>
        <v>21</v>
      </c>
      <c r="G8354">
        <v>2</v>
      </c>
      <c r="H8354">
        <v>0</v>
      </c>
      <c r="I8354">
        <v>1</v>
      </c>
      <c r="J8354">
        <v>1</v>
      </c>
      <c r="K8354">
        <v>22.96</v>
      </c>
      <c r="L8354">
        <v>26.515000000000001</v>
      </c>
      <c r="M8354">
        <v>26</v>
      </c>
      <c r="N8354">
        <v>19.999500000000001</v>
      </c>
      <c r="O8354">
        <v>37</v>
      </c>
      <c r="P8354">
        <v>260</v>
      </c>
      <c r="Q8354">
        <v>297</v>
      </c>
      <c r="R8354">
        <v>8353</v>
      </c>
    </row>
    <row r="8355" spans="1:18" x14ac:dyDescent="0.2">
      <c r="A8355" s="1">
        <v>41108.375</v>
      </c>
      <c r="B8355" s="17">
        <f>YEAR(Таблица1[[#This Row],[datetime]])</f>
        <v>2012</v>
      </c>
      <c r="C8355" s="17">
        <f>MONTH(Таблица1[[#This Row],[datetime]])</f>
        <v>7</v>
      </c>
      <c r="D8355" s="17">
        <f>DAY(Таблица1[[#This Row],[datetime]])</f>
        <v>18</v>
      </c>
      <c r="E8355" s="17">
        <f>WEEKDAY(Таблица1[[#This Row],[datetime]])</f>
        <v>4</v>
      </c>
      <c r="F8355" s="17">
        <f>HOUR(Таблица1[[#This Row],[datetime]])</f>
        <v>9</v>
      </c>
      <c r="G8355">
        <v>3</v>
      </c>
      <c r="H8355">
        <v>0</v>
      </c>
      <c r="I8355">
        <v>1</v>
      </c>
      <c r="J8355">
        <v>1</v>
      </c>
      <c r="K8355">
        <v>33.619999999999997</v>
      </c>
      <c r="L8355">
        <v>39.395000000000003</v>
      </c>
      <c r="M8355">
        <v>56</v>
      </c>
      <c r="N8355">
        <v>0</v>
      </c>
      <c r="O8355">
        <v>44</v>
      </c>
      <c r="P8355">
        <v>253</v>
      </c>
      <c r="Q8355">
        <v>297</v>
      </c>
      <c r="R8355">
        <v>8354</v>
      </c>
    </row>
    <row r="8356" spans="1:18" x14ac:dyDescent="0.2">
      <c r="A8356" s="1">
        <v>41165.5</v>
      </c>
      <c r="B8356" s="17">
        <f>YEAR(Таблица1[[#This Row],[datetime]])</f>
        <v>2012</v>
      </c>
      <c r="C8356" s="17">
        <f>MONTH(Таблица1[[#This Row],[datetime]])</f>
        <v>9</v>
      </c>
      <c r="D8356" s="17">
        <f>DAY(Таблица1[[#This Row],[datetime]])</f>
        <v>13</v>
      </c>
      <c r="E8356" s="17">
        <f>WEEKDAY(Таблица1[[#This Row],[datetime]])</f>
        <v>5</v>
      </c>
      <c r="F8356" s="17">
        <f>HOUR(Таблица1[[#This Row],[datetime]])</f>
        <v>12</v>
      </c>
      <c r="G8356">
        <v>3</v>
      </c>
      <c r="H8356">
        <v>0</v>
      </c>
      <c r="I8356">
        <v>1</v>
      </c>
      <c r="J8356">
        <v>1</v>
      </c>
      <c r="K8356">
        <v>27.88</v>
      </c>
      <c r="L8356">
        <v>31.82</v>
      </c>
      <c r="M8356">
        <v>44</v>
      </c>
      <c r="N8356">
        <v>7.0015000000000001</v>
      </c>
      <c r="O8356">
        <v>57</v>
      </c>
      <c r="P8356">
        <v>240</v>
      </c>
      <c r="Q8356">
        <v>297</v>
      </c>
      <c r="R8356">
        <v>8355</v>
      </c>
    </row>
    <row r="8357" spans="1:18" x14ac:dyDescent="0.2">
      <c r="A8357" s="1">
        <v>41192.541666666664</v>
      </c>
      <c r="B8357" s="17">
        <f>YEAR(Таблица1[[#This Row],[datetime]])</f>
        <v>2012</v>
      </c>
      <c r="C8357" s="17">
        <f>MONTH(Таблица1[[#This Row],[datetime]])</f>
        <v>10</v>
      </c>
      <c r="D8357" s="17">
        <f>DAY(Таблица1[[#This Row],[datetime]])</f>
        <v>10</v>
      </c>
      <c r="E8357" s="17">
        <f>WEEKDAY(Таблица1[[#This Row],[datetime]])</f>
        <v>4</v>
      </c>
      <c r="F8357" s="17">
        <f>HOUR(Таблица1[[#This Row],[datetime]])</f>
        <v>13</v>
      </c>
      <c r="G8357">
        <v>4</v>
      </c>
      <c r="H8357">
        <v>0</v>
      </c>
      <c r="I8357">
        <v>1</v>
      </c>
      <c r="J8357">
        <v>1</v>
      </c>
      <c r="K8357">
        <v>22.96</v>
      </c>
      <c r="L8357">
        <v>26.515000000000001</v>
      </c>
      <c r="M8357">
        <v>49</v>
      </c>
      <c r="N8357">
        <v>0</v>
      </c>
      <c r="O8357">
        <v>60</v>
      </c>
      <c r="P8357">
        <v>237</v>
      </c>
      <c r="Q8357">
        <v>297</v>
      </c>
      <c r="R8357">
        <v>8356</v>
      </c>
    </row>
    <row r="8358" spans="1:18" x14ac:dyDescent="0.2">
      <c r="A8358" s="1">
        <v>41216.75</v>
      </c>
      <c r="B8358" s="17">
        <f>YEAR(Таблица1[[#This Row],[datetime]])</f>
        <v>2012</v>
      </c>
      <c r="C8358" s="17">
        <f>MONTH(Таблица1[[#This Row],[datetime]])</f>
        <v>11</v>
      </c>
      <c r="D8358" s="17">
        <f>DAY(Таблица1[[#This Row],[datetime]])</f>
        <v>3</v>
      </c>
      <c r="E8358" s="17">
        <f>WEEKDAY(Таблица1[[#This Row],[datetime]])</f>
        <v>7</v>
      </c>
      <c r="F8358" s="17">
        <f>HOUR(Таблица1[[#This Row],[datetime]])</f>
        <v>18</v>
      </c>
      <c r="G8358">
        <v>4</v>
      </c>
      <c r="H8358">
        <v>0</v>
      </c>
      <c r="I8358">
        <v>0</v>
      </c>
      <c r="J8358">
        <v>2</v>
      </c>
      <c r="K8358">
        <v>14.76</v>
      </c>
      <c r="L8358">
        <v>16.664999999999999</v>
      </c>
      <c r="M8358">
        <v>46</v>
      </c>
      <c r="N8358">
        <v>19.001200000000001</v>
      </c>
      <c r="O8358">
        <v>58</v>
      </c>
      <c r="P8358">
        <v>239</v>
      </c>
      <c r="Q8358">
        <v>297</v>
      </c>
      <c r="R8358">
        <v>8357</v>
      </c>
    </row>
    <row r="8359" spans="1:18" x14ac:dyDescent="0.2">
      <c r="A8359" s="1">
        <v>41244.75</v>
      </c>
      <c r="B8359" s="17">
        <f>YEAR(Таблица1[[#This Row],[datetime]])</f>
        <v>2012</v>
      </c>
      <c r="C8359" s="17">
        <f>MONTH(Таблица1[[#This Row],[datetime]])</f>
        <v>12</v>
      </c>
      <c r="D8359" s="17">
        <f>DAY(Таблица1[[#This Row],[datetime]])</f>
        <v>1</v>
      </c>
      <c r="E8359" s="17">
        <f>WEEKDAY(Таблица1[[#This Row],[datetime]])</f>
        <v>7</v>
      </c>
      <c r="F8359" s="17">
        <f>HOUR(Таблица1[[#This Row],[datetime]])</f>
        <v>18</v>
      </c>
      <c r="G8359">
        <v>4</v>
      </c>
      <c r="H8359">
        <v>0</v>
      </c>
      <c r="I8359">
        <v>0</v>
      </c>
      <c r="J8359">
        <v>2</v>
      </c>
      <c r="K8359">
        <v>13.94</v>
      </c>
      <c r="L8359">
        <v>18.18</v>
      </c>
      <c r="M8359">
        <v>76</v>
      </c>
      <c r="N8359">
        <v>0</v>
      </c>
      <c r="O8359">
        <v>42</v>
      </c>
      <c r="P8359">
        <v>255</v>
      </c>
      <c r="Q8359">
        <v>297</v>
      </c>
      <c r="R8359">
        <v>8358</v>
      </c>
    </row>
    <row r="8360" spans="1:18" x14ac:dyDescent="0.2">
      <c r="A8360" s="1">
        <v>40670.416666666664</v>
      </c>
      <c r="B8360" s="17">
        <f>YEAR(Таблица1[[#This Row],[datetime]])</f>
        <v>2011</v>
      </c>
      <c r="C8360" s="17">
        <f>MONTH(Таблица1[[#This Row],[datetime]])</f>
        <v>5</v>
      </c>
      <c r="D8360" s="17">
        <f>DAY(Таблица1[[#This Row],[datetime]])</f>
        <v>7</v>
      </c>
      <c r="E8360" s="17">
        <f>WEEKDAY(Таблица1[[#This Row],[datetime]])</f>
        <v>7</v>
      </c>
      <c r="F8360" s="17">
        <f>HOUR(Таблица1[[#This Row],[datetime]])</f>
        <v>10</v>
      </c>
      <c r="G8360">
        <v>2</v>
      </c>
      <c r="H8360">
        <v>0</v>
      </c>
      <c r="I8360">
        <v>0</v>
      </c>
      <c r="J8360">
        <v>1</v>
      </c>
      <c r="K8360">
        <v>22.96</v>
      </c>
      <c r="L8360">
        <v>26.515000000000001</v>
      </c>
      <c r="M8360">
        <v>49</v>
      </c>
      <c r="N8360">
        <v>19.999500000000001</v>
      </c>
      <c r="O8360">
        <v>90</v>
      </c>
      <c r="P8360">
        <v>208</v>
      </c>
      <c r="Q8360">
        <v>298</v>
      </c>
      <c r="R8360">
        <v>8359</v>
      </c>
    </row>
    <row r="8361" spans="1:18" x14ac:dyDescent="0.2">
      <c r="A8361" s="1">
        <v>40766.666666666664</v>
      </c>
      <c r="B8361" s="17">
        <f>YEAR(Таблица1[[#This Row],[datetime]])</f>
        <v>2011</v>
      </c>
      <c r="C8361" s="17">
        <f>MONTH(Таблица1[[#This Row],[datetime]])</f>
        <v>8</v>
      </c>
      <c r="D8361" s="17">
        <f>DAY(Таблица1[[#This Row],[datetime]])</f>
        <v>11</v>
      </c>
      <c r="E8361" s="17">
        <f>WEEKDAY(Таблица1[[#This Row],[datetime]])</f>
        <v>5</v>
      </c>
      <c r="F8361" s="17">
        <f>HOUR(Таблица1[[#This Row],[datetime]])</f>
        <v>16</v>
      </c>
      <c r="G8361">
        <v>3</v>
      </c>
      <c r="H8361">
        <v>0</v>
      </c>
      <c r="I8361">
        <v>1</v>
      </c>
      <c r="J8361">
        <v>1</v>
      </c>
      <c r="K8361">
        <v>32.799999999999997</v>
      </c>
      <c r="L8361">
        <v>34.85</v>
      </c>
      <c r="M8361">
        <v>27</v>
      </c>
      <c r="N8361">
        <v>12.997999999999999</v>
      </c>
      <c r="O8361">
        <v>57</v>
      </c>
      <c r="P8361">
        <v>241</v>
      </c>
      <c r="Q8361">
        <v>298</v>
      </c>
      <c r="R8361">
        <v>8360</v>
      </c>
    </row>
    <row r="8362" spans="1:18" x14ac:dyDescent="0.2">
      <c r="A8362" s="1">
        <v>40798.666666666664</v>
      </c>
      <c r="B8362" s="17">
        <f>YEAR(Таблица1[[#This Row],[datetime]])</f>
        <v>2011</v>
      </c>
      <c r="C8362" s="17">
        <f>MONTH(Таблица1[[#This Row],[datetime]])</f>
        <v>9</v>
      </c>
      <c r="D8362" s="17">
        <f>DAY(Таблица1[[#This Row],[datetime]])</f>
        <v>12</v>
      </c>
      <c r="E8362" s="17">
        <f>WEEKDAY(Таблица1[[#This Row],[datetime]])</f>
        <v>2</v>
      </c>
      <c r="F8362" s="17">
        <f>HOUR(Таблица1[[#This Row],[datetime]])</f>
        <v>16</v>
      </c>
      <c r="G8362">
        <v>3</v>
      </c>
      <c r="H8362">
        <v>0</v>
      </c>
      <c r="I8362">
        <v>1</v>
      </c>
      <c r="J8362">
        <v>1</v>
      </c>
      <c r="K8362">
        <v>29.52</v>
      </c>
      <c r="L8362">
        <v>33.335000000000001</v>
      </c>
      <c r="M8362">
        <v>48</v>
      </c>
      <c r="N8362">
        <v>0</v>
      </c>
      <c r="O8362">
        <v>60</v>
      </c>
      <c r="P8362">
        <v>238</v>
      </c>
      <c r="Q8362">
        <v>298</v>
      </c>
      <c r="R8362">
        <v>8361</v>
      </c>
    </row>
    <row r="8363" spans="1:18" x14ac:dyDescent="0.2">
      <c r="A8363" s="1">
        <v>40848.666666666664</v>
      </c>
      <c r="B8363" s="17">
        <f>YEAR(Таблица1[[#This Row],[datetime]])</f>
        <v>2011</v>
      </c>
      <c r="C8363" s="17">
        <f>MONTH(Таблица1[[#This Row],[datetime]])</f>
        <v>11</v>
      </c>
      <c r="D8363" s="17">
        <f>DAY(Таблица1[[#This Row],[datetime]])</f>
        <v>1</v>
      </c>
      <c r="E8363" s="17">
        <f>WEEKDAY(Таблица1[[#This Row],[datetime]])</f>
        <v>3</v>
      </c>
      <c r="F8363" s="17">
        <f>HOUR(Таблица1[[#This Row],[datetime]])</f>
        <v>16</v>
      </c>
      <c r="G8363">
        <v>4</v>
      </c>
      <c r="H8363">
        <v>0</v>
      </c>
      <c r="I8363">
        <v>1</v>
      </c>
      <c r="J8363">
        <v>1</v>
      </c>
      <c r="K8363">
        <v>19.68</v>
      </c>
      <c r="L8363">
        <v>23.484999999999999</v>
      </c>
      <c r="M8363">
        <v>44</v>
      </c>
      <c r="N8363">
        <v>11.0014</v>
      </c>
      <c r="O8363">
        <v>46</v>
      </c>
      <c r="P8363">
        <v>252</v>
      </c>
      <c r="Q8363">
        <v>298</v>
      </c>
      <c r="R8363">
        <v>8362</v>
      </c>
    </row>
    <row r="8364" spans="1:18" x14ac:dyDescent="0.2">
      <c r="A8364" s="1">
        <v>41003.875</v>
      </c>
      <c r="B8364" s="17">
        <f>YEAR(Таблица1[[#This Row],[datetime]])</f>
        <v>2012</v>
      </c>
      <c r="C8364" s="17">
        <f>MONTH(Таблица1[[#This Row],[datetime]])</f>
        <v>4</v>
      </c>
      <c r="D8364" s="17">
        <f>DAY(Таблица1[[#This Row],[datetime]])</f>
        <v>4</v>
      </c>
      <c r="E8364" s="17">
        <f>WEEKDAY(Таблица1[[#This Row],[datetime]])</f>
        <v>4</v>
      </c>
      <c r="F8364" s="17">
        <f>HOUR(Таблица1[[#This Row],[datetime]])</f>
        <v>21</v>
      </c>
      <c r="G8364">
        <v>2</v>
      </c>
      <c r="H8364">
        <v>0</v>
      </c>
      <c r="I8364">
        <v>1</v>
      </c>
      <c r="J8364">
        <v>1</v>
      </c>
      <c r="K8364">
        <v>24.6</v>
      </c>
      <c r="L8364">
        <v>30.305</v>
      </c>
      <c r="M8364">
        <v>23</v>
      </c>
      <c r="N8364">
        <v>22.002800000000001</v>
      </c>
      <c r="O8364">
        <v>43</v>
      </c>
      <c r="P8364">
        <v>255</v>
      </c>
      <c r="Q8364">
        <v>298</v>
      </c>
      <c r="R8364">
        <v>8363</v>
      </c>
    </row>
    <row r="8365" spans="1:18" x14ac:dyDescent="0.2">
      <c r="A8365" s="1">
        <v>41061.375</v>
      </c>
      <c r="B8365" s="17">
        <f>YEAR(Таблица1[[#This Row],[datetime]])</f>
        <v>2012</v>
      </c>
      <c r="C8365" s="17">
        <f>MONTH(Таблица1[[#This Row],[datetime]])</f>
        <v>6</v>
      </c>
      <c r="D8365" s="17">
        <f>DAY(Таблица1[[#This Row],[datetime]])</f>
        <v>1</v>
      </c>
      <c r="E8365" s="17">
        <f>WEEKDAY(Таблица1[[#This Row],[datetime]])</f>
        <v>6</v>
      </c>
      <c r="F8365" s="17">
        <f>HOUR(Таблица1[[#This Row],[datetime]])</f>
        <v>9</v>
      </c>
      <c r="G8365">
        <v>2</v>
      </c>
      <c r="H8365">
        <v>0</v>
      </c>
      <c r="I8365">
        <v>1</v>
      </c>
      <c r="J8365">
        <v>2</v>
      </c>
      <c r="K8365">
        <v>26.24</v>
      </c>
      <c r="L8365">
        <v>28.79</v>
      </c>
      <c r="M8365">
        <v>83</v>
      </c>
      <c r="N8365">
        <v>15.001300000000001</v>
      </c>
      <c r="O8365">
        <v>24</v>
      </c>
      <c r="P8365">
        <v>274</v>
      </c>
      <c r="Q8365">
        <v>298</v>
      </c>
      <c r="R8365">
        <v>8364</v>
      </c>
    </row>
    <row r="8366" spans="1:18" x14ac:dyDescent="0.2">
      <c r="A8366" s="1">
        <v>41066.875</v>
      </c>
      <c r="B8366" s="17">
        <f>YEAR(Таблица1[[#This Row],[datetime]])</f>
        <v>2012</v>
      </c>
      <c r="C8366" s="17">
        <f>MONTH(Таблица1[[#This Row],[datetime]])</f>
        <v>6</v>
      </c>
      <c r="D8366" s="17">
        <f>DAY(Таблица1[[#This Row],[datetime]])</f>
        <v>6</v>
      </c>
      <c r="E8366" s="17">
        <f>WEEKDAY(Таблица1[[#This Row],[datetime]])</f>
        <v>4</v>
      </c>
      <c r="F8366" s="17">
        <f>HOUR(Таблица1[[#This Row],[datetime]])</f>
        <v>21</v>
      </c>
      <c r="G8366">
        <v>2</v>
      </c>
      <c r="H8366">
        <v>0</v>
      </c>
      <c r="I8366">
        <v>1</v>
      </c>
      <c r="J8366">
        <v>1</v>
      </c>
      <c r="K8366">
        <v>22.14</v>
      </c>
      <c r="L8366">
        <v>25.76</v>
      </c>
      <c r="M8366">
        <v>73</v>
      </c>
      <c r="N8366">
        <v>11.0014</v>
      </c>
      <c r="O8366">
        <v>38</v>
      </c>
      <c r="P8366">
        <v>260</v>
      </c>
      <c r="Q8366">
        <v>298</v>
      </c>
      <c r="R8366">
        <v>8365</v>
      </c>
    </row>
    <row r="8367" spans="1:18" x14ac:dyDescent="0.2">
      <c r="A8367" s="1">
        <v>41074.583333333336</v>
      </c>
      <c r="B8367" s="17">
        <f>YEAR(Таблица1[[#This Row],[datetime]])</f>
        <v>2012</v>
      </c>
      <c r="C8367" s="17">
        <f>MONTH(Таблица1[[#This Row],[datetime]])</f>
        <v>6</v>
      </c>
      <c r="D8367" s="17">
        <f>DAY(Таблица1[[#This Row],[datetime]])</f>
        <v>14</v>
      </c>
      <c r="E8367" s="17">
        <f>WEEKDAY(Таблица1[[#This Row],[datetime]])</f>
        <v>5</v>
      </c>
      <c r="F8367" s="17">
        <f>HOUR(Таблица1[[#This Row],[datetime]])</f>
        <v>14</v>
      </c>
      <c r="G8367">
        <v>2</v>
      </c>
      <c r="H8367">
        <v>0</v>
      </c>
      <c r="I8367">
        <v>1</v>
      </c>
      <c r="J8367">
        <v>1</v>
      </c>
      <c r="K8367">
        <v>28.7</v>
      </c>
      <c r="L8367">
        <v>32.575000000000003</v>
      </c>
      <c r="M8367">
        <v>54</v>
      </c>
      <c r="N8367">
        <v>19.001200000000001</v>
      </c>
      <c r="O8367">
        <v>84</v>
      </c>
      <c r="P8367">
        <v>214</v>
      </c>
      <c r="Q8367">
        <v>298</v>
      </c>
      <c r="R8367">
        <v>8366</v>
      </c>
    </row>
    <row r="8368" spans="1:18" x14ac:dyDescent="0.2">
      <c r="A8368" s="1">
        <v>41098.625</v>
      </c>
      <c r="B8368" s="17">
        <f>YEAR(Таблица1[[#This Row],[datetime]])</f>
        <v>2012</v>
      </c>
      <c r="C8368" s="17">
        <f>MONTH(Таблица1[[#This Row],[datetime]])</f>
        <v>7</v>
      </c>
      <c r="D8368" s="17">
        <f>DAY(Таблица1[[#This Row],[datetime]])</f>
        <v>8</v>
      </c>
      <c r="E8368" s="17">
        <f>WEEKDAY(Таблица1[[#This Row],[datetime]])</f>
        <v>1</v>
      </c>
      <c r="F8368" s="17">
        <f>HOUR(Таблица1[[#This Row],[datetime]])</f>
        <v>15</v>
      </c>
      <c r="G8368">
        <v>3</v>
      </c>
      <c r="H8368">
        <v>0</v>
      </c>
      <c r="I8368">
        <v>0</v>
      </c>
      <c r="J8368">
        <v>3</v>
      </c>
      <c r="K8368">
        <v>37.72</v>
      </c>
      <c r="L8368">
        <v>44.695</v>
      </c>
      <c r="M8368">
        <v>42</v>
      </c>
      <c r="N8368">
        <v>19.001200000000001</v>
      </c>
      <c r="O8368">
        <v>80</v>
      </c>
      <c r="P8368">
        <v>218</v>
      </c>
      <c r="Q8368">
        <v>298</v>
      </c>
      <c r="R8368">
        <v>8367</v>
      </c>
    </row>
    <row r="8369" spans="1:18" x14ac:dyDescent="0.2">
      <c r="A8369" s="1">
        <v>41140.5</v>
      </c>
      <c r="B8369" s="17">
        <f>YEAR(Таблица1[[#This Row],[datetime]])</f>
        <v>2012</v>
      </c>
      <c r="C8369" s="17">
        <f>MONTH(Таблица1[[#This Row],[datetime]])</f>
        <v>8</v>
      </c>
      <c r="D8369" s="17">
        <f>DAY(Таблица1[[#This Row],[datetime]])</f>
        <v>19</v>
      </c>
      <c r="E8369" s="17">
        <f>WEEKDAY(Таблица1[[#This Row],[datetime]])</f>
        <v>1</v>
      </c>
      <c r="F8369" s="17">
        <f>HOUR(Таблица1[[#This Row],[datetime]])</f>
        <v>12</v>
      </c>
      <c r="G8369">
        <v>3</v>
      </c>
      <c r="H8369">
        <v>0</v>
      </c>
      <c r="I8369">
        <v>0</v>
      </c>
      <c r="J8369">
        <v>3</v>
      </c>
      <c r="K8369">
        <v>26.24</v>
      </c>
      <c r="L8369">
        <v>30.305</v>
      </c>
      <c r="M8369">
        <v>73</v>
      </c>
      <c r="N8369">
        <v>0</v>
      </c>
      <c r="O8369">
        <v>112</v>
      </c>
      <c r="P8369">
        <v>186</v>
      </c>
      <c r="Q8369">
        <v>298</v>
      </c>
      <c r="R8369">
        <v>8368</v>
      </c>
    </row>
    <row r="8370" spans="1:18" x14ac:dyDescent="0.2">
      <c r="A8370" s="1">
        <v>41190.416666666664</v>
      </c>
      <c r="B8370" s="17">
        <f>YEAR(Таблица1[[#This Row],[datetime]])</f>
        <v>2012</v>
      </c>
      <c r="C8370" s="17">
        <f>MONTH(Таблица1[[#This Row],[datetime]])</f>
        <v>10</v>
      </c>
      <c r="D8370" s="17">
        <f>DAY(Таблица1[[#This Row],[datetime]])</f>
        <v>8</v>
      </c>
      <c r="E8370" s="17">
        <f>WEEKDAY(Таблица1[[#This Row],[datetime]])</f>
        <v>2</v>
      </c>
      <c r="F8370" s="17">
        <f>HOUR(Таблица1[[#This Row],[datetime]])</f>
        <v>10</v>
      </c>
      <c r="G8370">
        <v>4</v>
      </c>
      <c r="H8370">
        <v>1</v>
      </c>
      <c r="I8370">
        <v>0</v>
      </c>
      <c r="J8370">
        <v>2</v>
      </c>
      <c r="K8370">
        <v>15.58</v>
      </c>
      <c r="L8370">
        <v>19.695</v>
      </c>
      <c r="M8370">
        <v>68</v>
      </c>
      <c r="N8370">
        <v>8.9981000000000009</v>
      </c>
      <c r="O8370">
        <v>69</v>
      </c>
      <c r="P8370">
        <v>229</v>
      </c>
      <c r="Q8370">
        <v>298</v>
      </c>
      <c r="R8370">
        <v>8369</v>
      </c>
    </row>
    <row r="8371" spans="1:18" x14ac:dyDescent="0.2">
      <c r="A8371" s="1">
        <v>40619.333333333336</v>
      </c>
      <c r="B8371" s="17">
        <f>YEAR(Таблица1[[#This Row],[datetime]])</f>
        <v>2011</v>
      </c>
      <c r="C8371" s="17">
        <f>MONTH(Таблица1[[#This Row],[datetime]])</f>
        <v>3</v>
      </c>
      <c r="D8371" s="17">
        <f>DAY(Таблица1[[#This Row],[datetime]])</f>
        <v>17</v>
      </c>
      <c r="E8371" s="17">
        <f>WEEKDAY(Таблица1[[#This Row],[datetime]])</f>
        <v>5</v>
      </c>
      <c r="F8371" s="17">
        <f>HOUR(Таблица1[[#This Row],[datetime]])</f>
        <v>8</v>
      </c>
      <c r="G8371">
        <v>1</v>
      </c>
      <c r="H8371">
        <v>0</v>
      </c>
      <c r="I8371">
        <v>1</v>
      </c>
      <c r="J8371">
        <v>1</v>
      </c>
      <c r="K8371">
        <v>14.76</v>
      </c>
      <c r="L8371">
        <v>17.425000000000001</v>
      </c>
      <c r="M8371">
        <v>66</v>
      </c>
      <c r="N8371">
        <v>8.9981000000000009</v>
      </c>
      <c r="O8371">
        <v>17</v>
      </c>
      <c r="P8371">
        <v>282</v>
      </c>
      <c r="Q8371">
        <v>299</v>
      </c>
      <c r="R8371">
        <v>8370</v>
      </c>
    </row>
    <row r="8372" spans="1:18" x14ac:dyDescent="0.2">
      <c r="A8372" s="1">
        <v>40700.291666666664</v>
      </c>
      <c r="B8372" s="17">
        <f>YEAR(Таблица1[[#This Row],[datetime]])</f>
        <v>2011</v>
      </c>
      <c r="C8372" s="17">
        <f>MONTH(Таблица1[[#This Row],[datetime]])</f>
        <v>6</v>
      </c>
      <c r="D8372" s="17">
        <f>DAY(Таблица1[[#This Row],[datetime]])</f>
        <v>6</v>
      </c>
      <c r="E8372" s="17">
        <f>WEEKDAY(Таблица1[[#This Row],[datetime]])</f>
        <v>2</v>
      </c>
      <c r="F8372" s="17">
        <f>HOUR(Таблица1[[#This Row],[datetime]])</f>
        <v>7</v>
      </c>
      <c r="G8372">
        <v>2</v>
      </c>
      <c r="H8372">
        <v>0</v>
      </c>
      <c r="I8372">
        <v>1</v>
      </c>
      <c r="J8372">
        <v>1</v>
      </c>
      <c r="K8372">
        <v>25.42</v>
      </c>
      <c r="L8372">
        <v>29.545000000000002</v>
      </c>
      <c r="M8372">
        <v>78</v>
      </c>
      <c r="N8372">
        <v>7.0015000000000001</v>
      </c>
      <c r="O8372">
        <v>18</v>
      </c>
      <c r="P8372">
        <v>281</v>
      </c>
      <c r="Q8372">
        <v>299</v>
      </c>
      <c r="R8372">
        <v>8371</v>
      </c>
    </row>
    <row r="8373" spans="1:18" x14ac:dyDescent="0.2">
      <c r="A8373" s="1">
        <v>40798.833333333336</v>
      </c>
      <c r="B8373" s="17">
        <f>YEAR(Таблица1[[#This Row],[datetime]])</f>
        <v>2011</v>
      </c>
      <c r="C8373" s="17">
        <f>MONTH(Таблица1[[#This Row],[datetime]])</f>
        <v>9</v>
      </c>
      <c r="D8373" s="17">
        <f>DAY(Таблица1[[#This Row],[datetime]])</f>
        <v>12</v>
      </c>
      <c r="E8373" s="17">
        <f>WEEKDAY(Таблица1[[#This Row],[datetime]])</f>
        <v>2</v>
      </c>
      <c r="F8373" s="17">
        <f>HOUR(Таблица1[[#This Row],[datetime]])</f>
        <v>20</v>
      </c>
      <c r="G8373">
        <v>3</v>
      </c>
      <c r="H8373">
        <v>0</v>
      </c>
      <c r="I8373">
        <v>1</v>
      </c>
      <c r="J8373">
        <v>1</v>
      </c>
      <c r="K8373">
        <v>27.06</v>
      </c>
      <c r="L8373">
        <v>31.06</v>
      </c>
      <c r="M8373">
        <v>65</v>
      </c>
      <c r="N8373">
        <v>0</v>
      </c>
      <c r="O8373">
        <v>41</v>
      </c>
      <c r="P8373">
        <v>258</v>
      </c>
      <c r="Q8373">
        <v>299</v>
      </c>
      <c r="R8373">
        <v>8372</v>
      </c>
    </row>
    <row r="8374" spans="1:18" x14ac:dyDescent="0.2">
      <c r="A8374" s="1">
        <v>40802.291666666664</v>
      </c>
      <c r="B8374" s="17">
        <f>YEAR(Таблица1[[#This Row],[datetime]])</f>
        <v>2011</v>
      </c>
      <c r="C8374" s="17">
        <f>MONTH(Таблица1[[#This Row],[datetime]])</f>
        <v>9</v>
      </c>
      <c r="D8374" s="17">
        <f>DAY(Таблица1[[#This Row],[datetime]])</f>
        <v>16</v>
      </c>
      <c r="E8374" s="17">
        <f>WEEKDAY(Таблица1[[#This Row],[datetime]])</f>
        <v>6</v>
      </c>
      <c r="F8374" s="17">
        <f>HOUR(Таблица1[[#This Row],[datetime]])</f>
        <v>7</v>
      </c>
      <c r="G8374">
        <v>3</v>
      </c>
      <c r="H8374">
        <v>0</v>
      </c>
      <c r="I8374">
        <v>1</v>
      </c>
      <c r="J8374">
        <v>1</v>
      </c>
      <c r="K8374">
        <v>16.399999999999999</v>
      </c>
      <c r="L8374">
        <v>20.454999999999998</v>
      </c>
      <c r="M8374">
        <v>71</v>
      </c>
      <c r="N8374">
        <v>19.001200000000001</v>
      </c>
      <c r="O8374">
        <v>16</v>
      </c>
      <c r="P8374">
        <v>283</v>
      </c>
      <c r="Q8374">
        <v>299</v>
      </c>
      <c r="R8374">
        <v>8373</v>
      </c>
    </row>
    <row r="8375" spans="1:18" x14ac:dyDescent="0.2">
      <c r="A8375" s="1">
        <v>40887.625</v>
      </c>
      <c r="B8375" s="17">
        <f>YEAR(Таблица1[[#This Row],[datetime]])</f>
        <v>2011</v>
      </c>
      <c r="C8375" s="17">
        <f>MONTH(Таблица1[[#This Row],[datetime]])</f>
        <v>12</v>
      </c>
      <c r="D8375" s="17">
        <f>DAY(Таблица1[[#This Row],[datetime]])</f>
        <v>10</v>
      </c>
      <c r="E8375" s="17">
        <f>WEEKDAY(Таблица1[[#This Row],[datetime]])</f>
        <v>7</v>
      </c>
      <c r="F8375" s="17">
        <f>HOUR(Таблица1[[#This Row],[datetime]])</f>
        <v>15</v>
      </c>
      <c r="G8375">
        <v>4</v>
      </c>
      <c r="H8375">
        <v>0</v>
      </c>
      <c r="I8375">
        <v>0</v>
      </c>
      <c r="J8375">
        <v>1</v>
      </c>
      <c r="K8375">
        <v>13.94</v>
      </c>
      <c r="L8375">
        <v>15.15</v>
      </c>
      <c r="M8375">
        <v>34</v>
      </c>
      <c r="N8375">
        <v>23.999400000000001</v>
      </c>
      <c r="O8375">
        <v>60</v>
      </c>
      <c r="P8375">
        <v>239</v>
      </c>
      <c r="Q8375">
        <v>299</v>
      </c>
      <c r="R8375">
        <v>8374</v>
      </c>
    </row>
    <row r="8376" spans="1:18" x14ac:dyDescent="0.2">
      <c r="A8376" s="1">
        <v>40946.291666666664</v>
      </c>
      <c r="B8376" s="17">
        <f>YEAR(Таблица1[[#This Row],[datetime]])</f>
        <v>2012</v>
      </c>
      <c r="C8376" s="17">
        <f>MONTH(Таблица1[[#This Row],[datetime]])</f>
        <v>2</v>
      </c>
      <c r="D8376" s="17">
        <f>DAY(Таблица1[[#This Row],[datetime]])</f>
        <v>7</v>
      </c>
      <c r="E8376" s="17">
        <f>WEEKDAY(Таблица1[[#This Row],[datetime]])</f>
        <v>3</v>
      </c>
      <c r="F8376" s="17">
        <f>HOUR(Таблица1[[#This Row],[datetime]])</f>
        <v>7</v>
      </c>
      <c r="G8376">
        <v>1</v>
      </c>
      <c r="H8376">
        <v>0</v>
      </c>
      <c r="I8376">
        <v>1</v>
      </c>
      <c r="J8376">
        <v>1</v>
      </c>
      <c r="K8376">
        <v>13.12</v>
      </c>
      <c r="L8376">
        <v>17.425000000000001</v>
      </c>
      <c r="M8376">
        <v>45</v>
      </c>
      <c r="N8376">
        <v>0</v>
      </c>
      <c r="O8376">
        <v>6</v>
      </c>
      <c r="P8376">
        <v>293</v>
      </c>
      <c r="Q8376">
        <v>299</v>
      </c>
      <c r="R8376">
        <v>8375</v>
      </c>
    </row>
    <row r="8377" spans="1:18" x14ac:dyDescent="0.2">
      <c r="A8377" s="1">
        <v>40971.5</v>
      </c>
      <c r="B8377" s="17">
        <f>YEAR(Таблица1[[#This Row],[datetime]])</f>
        <v>2012</v>
      </c>
      <c r="C8377" s="17">
        <f>MONTH(Таблица1[[#This Row],[datetime]])</f>
        <v>3</v>
      </c>
      <c r="D8377" s="17">
        <f>DAY(Таблица1[[#This Row],[datetime]])</f>
        <v>3</v>
      </c>
      <c r="E8377" s="17">
        <f>WEEKDAY(Таблица1[[#This Row],[datetime]])</f>
        <v>7</v>
      </c>
      <c r="F8377" s="17">
        <f>HOUR(Таблица1[[#This Row],[datetime]])</f>
        <v>12</v>
      </c>
      <c r="G8377">
        <v>1</v>
      </c>
      <c r="H8377">
        <v>0</v>
      </c>
      <c r="I8377">
        <v>0</v>
      </c>
      <c r="J8377">
        <v>2</v>
      </c>
      <c r="K8377">
        <v>17.22</v>
      </c>
      <c r="L8377">
        <v>21.21</v>
      </c>
      <c r="M8377">
        <v>67</v>
      </c>
      <c r="N8377">
        <v>16.997900000000001</v>
      </c>
      <c r="O8377">
        <v>47</v>
      </c>
      <c r="P8377">
        <v>252</v>
      </c>
      <c r="Q8377">
        <v>299</v>
      </c>
      <c r="R8377">
        <v>8376</v>
      </c>
    </row>
    <row r="8378" spans="1:18" x14ac:dyDescent="0.2">
      <c r="A8378" s="1">
        <v>40972.666666666664</v>
      </c>
      <c r="B8378" s="17">
        <f>YEAR(Таблица1[[#This Row],[datetime]])</f>
        <v>2012</v>
      </c>
      <c r="C8378" s="17">
        <f>MONTH(Таблица1[[#This Row],[datetime]])</f>
        <v>3</v>
      </c>
      <c r="D8378" s="17">
        <f>DAY(Таблица1[[#This Row],[datetime]])</f>
        <v>4</v>
      </c>
      <c r="E8378" s="17">
        <f>WEEKDAY(Таблица1[[#This Row],[datetime]])</f>
        <v>1</v>
      </c>
      <c r="F8378" s="17">
        <f>HOUR(Таблица1[[#This Row],[datetime]])</f>
        <v>16</v>
      </c>
      <c r="G8378">
        <v>1</v>
      </c>
      <c r="H8378">
        <v>0</v>
      </c>
      <c r="I8378">
        <v>0</v>
      </c>
      <c r="J8378">
        <v>1</v>
      </c>
      <c r="K8378">
        <v>14.76</v>
      </c>
      <c r="L8378">
        <v>15.91</v>
      </c>
      <c r="M8378">
        <v>29</v>
      </c>
      <c r="N8378">
        <v>32.997500000000002</v>
      </c>
      <c r="O8378">
        <v>68</v>
      </c>
      <c r="P8378">
        <v>231</v>
      </c>
      <c r="Q8378">
        <v>299</v>
      </c>
      <c r="R8378">
        <v>8377</v>
      </c>
    </row>
    <row r="8379" spans="1:18" x14ac:dyDescent="0.2">
      <c r="A8379" s="1">
        <v>40979.458333333336</v>
      </c>
      <c r="B8379" s="17">
        <f>YEAR(Таблица1[[#This Row],[datetime]])</f>
        <v>2012</v>
      </c>
      <c r="C8379" s="17">
        <f>MONTH(Таблица1[[#This Row],[datetime]])</f>
        <v>3</v>
      </c>
      <c r="D8379" s="17">
        <f>DAY(Таблица1[[#This Row],[datetime]])</f>
        <v>11</v>
      </c>
      <c r="E8379" s="17">
        <f>WEEKDAY(Таблица1[[#This Row],[datetime]])</f>
        <v>1</v>
      </c>
      <c r="F8379" s="17">
        <f>HOUR(Таблица1[[#This Row],[datetime]])</f>
        <v>11</v>
      </c>
      <c r="G8379">
        <v>1</v>
      </c>
      <c r="H8379">
        <v>0</v>
      </c>
      <c r="I8379">
        <v>0</v>
      </c>
      <c r="J8379">
        <v>1</v>
      </c>
      <c r="K8379">
        <v>14.76</v>
      </c>
      <c r="L8379">
        <v>16.664999999999999</v>
      </c>
      <c r="M8379">
        <v>43</v>
      </c>
      <c r="N8379">
        <v>19.001200000000001</v>
      </c>
      <c r="O8379">
        <v>90</v>
      </c>
      <c r="P8379">
        <v>209</v>
      </c>
      <c r="Q8379">
        <v>299</v>
      </c>
      <c r="R8379">
        <v>8378</v>
      </c>
    </row>
    <row r="8380" spans="1:18" x14ac:dyDescent="0.2">
      <c r="A8380" s="1">
        <v>41007.416666666664</v>
      </c>
      <c r="B8380" s="17">
        <f>YEAR(Таблица1[[#This Row],[datetime]])</f>
        <v>2012</v>
      </c>
      <c r="C8380" s="17">
        <f>MONTH(Таблица1[[#This Row],[datetime]])</f>
        <v>4</v>
      </c>
      <c r="D8380" s="17">
        <f>DAY(Таблица1[[#This Row],[datetime]])</f>
        <v>8</v>
      </c>
      <c r="E8380" s="17">
        <f>WEEKDAY(Таблица1[[#This Row],[datetime]])</f>
        <v>1</v>
      </c>
      <c r="F8380" s="17">
        <f>HOUR(Таблица1[[#This Row],[datetime]])</f>
        <v>10</v>
      </c>
      <c r="G8380">
        <v>2</v>
      </c>
      <c r="H8380">
        <v>0</v>
      </c>
      <c r="I8380">
        <v>0</v>
      </c>
      <c r="J8380">
        <v>1</v>
      </c>
      <c r="K8380">
        <v>20.5</v>
      </c>
      <c r="L8380">
        <v>24.24</v>
      </c>
      <c r="M8380">
        <v>25</v>
      </c>
      <c r="N8380">
        <v>15.001300000000001</v>
      </c>
      <c r="O8380">
        <v>113</v>
      </c>
      <c r="P8380">
        <v>186</v>
      </c>
      <c r="Q8380">
        <v>299</v>
      </c>
      <c r="R8380">
        <v>8379</v>
      </c>
    </row>
    <row r="8381" spans="1:18" x14ac:dyDescent="0.2">
      <c r="A8381" s="1">
        <v>41032.875</v>
      </c>
      <c r="B8381" s="17">
        <f>YEAR(Таблица1[[#This Row],[datetime]])</f>
        <v>2012</v>
      </c>
      <c r="C8381" s="17">
        <f>MONTH(Таблица1[[#This Row],[datetime]])</f>
        <v>5</v>
      </c>
      <c r="D8381" s="17">
        <f>DAY(Таблица1[[#This Row],[datetime]])</f>
        <v>3</v>
      </c>
      <c r="E8381" s="17">
        <f>WEEKDAY(Таблица1[[#This Row],[datetime]])</f>
        <v>5</v>
      </c>
      <c r="F8381" s="17">
        <f>HOUR(Таблица1[[#This Row],[datetime]])</f>
        <v>21</v>
      </c>
      <c r="G8381">
        <v>2</v>
      </c>
      <c r="H8381">
        <v>0</v>
      </c>
      <c r="I8381">
        <v>1</v>
      </c>
      <c r="J8381">
        <v>1</v>
      </c>
      <c r="K8381">
        <v>25.42</v>
      </c>
      <c r="L8381">
        <v>29.545000000000002</v>
      </c>
      <c r="M8381">
        <v>78</v>
      </c>
      <c r="N8381">
        <v>8.9981000000000009</v>
      </c>
      <c r="O8381">
        <v>42</v>
      </c>
      <c r="P8381">
        <v>257</v>
      </c>
      <c r="Q8381">
        <v>299</v>
      </c>
      <c r="R8381">
        <v>8380</v>
      </c>
    </row>
    <row r="8382" spans="1:18" x14ac:dyDescent="0.2">
      <c r="A8382" s="1">
        <v>41046.875</v>
      </c>
      <c r="B8382" s="17">
        <f>YEAR(Таблица1[[#This Row],[datetime]])</f>
        <v>2012</v>
      </c>
      <c r="C8382" s="17">
        <f>MONTH(Таблица1[[#This Row],[datetime]])</f>
        <v>5</v>
      </c>
      <c r="D8382" s="17">
        <f>DAY(Таблица1[[#This Row],[datetime]])</f>
        <v>17</v>
      </c>
      <c r="E8382" s="17">
        <f>WEEKDAY(Таблица1[[#This Row],[datetime]])</f>
        <v>5</v>
      </c>
      <c r="F8382" s="17">
        <f>HOUR(Таблица1[[#This Row],[datetime]])</f>
        <v>21</v>
      </c>
      <c r="G8382">
        <v>2</v>
      </c>
      <c r="H8382">
        <v>0</v>
      </c>
      <c r="I8382">
        <v>1</v>
      </c>
      <c r="J8382">
        <v>1</v>
      </c>
      <c r="K8382">
        <v>23.78</v>
      </c>
      <c r="L8382">
        <v>27.274999999999999</v>
      </c>
      <c r="M8382">
        <v>40</v>
      </c>
      <c r="N8382">
        <v>7.0015000000000001</v>
      </c>
      <c r="O8382">
        <v>45</v>
      </c>
      <c r="P8382">
        <v>254</v>
      </c>
      <c r="Q8382">
        <v>299</v>
      </c>
      <c r="R8382">
        <v>8381</v>
      </c>
    </row>
    <row r="8383" spans="1:18" x14ac:dyDescent="0.2">
      <c r="A8383" s="1">
        <v>41103.875</v>
      </c>
      <c r="B8383" s="17">
        <f>YEAR(Таблица1[[#This Row],[datetime]])</f>
        <v>2012</v>
      </c>
      <c r="C8383" s="17">
        <f>MONTH(Таблица1[[#This Row],[datetime]])</f>
        <v>7</v>
      </c>
      <c r="D8383" s="17">
        <f>DAY(Таблица1[[#This Row],[datetime]])</f>
        <v>13</v>
      </c>
      <c r="E8383" s="17">
        <f>WEEKDAY(Таблица1[[#This Row],[datetime]])</f>
        <v>6</v>
      </c>
      <c r="F8383" s="17">
        <f>HOUR(Таблица1[[#This Row],[datetime]])</f>
        <v>21</v>
      </c>
      <c r="G8383">
        <v>3</v>
      </c>
      <c r="H8383">
        <v>0</v>
      </c>
      <c r="I8383">
        <v>1</v>
      </c>
      <c r="J8383">
        <v>1</v>
      </c>
      <c r="K8383">
        <v>29.52</v>
      </c>
      <c r="L8383">
        <v>33.335000000000001</v>
      </c>
      <c r="M8383">
        <v>54</v>
      </c>
      <c r="N8383">
        <v>0</v>
      </c>
      <c r="O8383">
        <v>76</v>
      </c>
      <c r="P8383">
        <v>223</v>
      </c>
      <c r="Q8383">
        <v>299</v>
      </c>
      <c r="R8383">
        <v>8382</v>
      </c>
    </row>
    <row r="8384" spans="1:18" x14ac:dyDescent="0.2">
      <c r="A8384" s="1">
        <v>41159.916666666664</v>
      </c>
      <c r="B8384" s="17">
        <f>YEAR(Таблица1[[#This Row],[datetime]])</f>
        <v>2012</v>
      </c>
      <c r="C8384" s="17">
        <f>MONTH(Таблица1[[#This Row],[datetime]])</f>
        <v>9</v>
      </c>
      <c r="D8384" s="17">
        <f>DAY(Таблица1[[#This Row],[datetime]])</f>
        <v>7</v>
      </c>
      <c r="E8384" s="17">
        <f>WEEKDAY(Таблица1[[#This Row],[datetime]])</f>
        <v>6</v>
      </c>
      <c r="F8384" s="17">
        <f>HOUR(Таблица1[[#This Row],[datetime]])</f>
        <v>22</v>
      </c>
      <c r="G8384">
        <v>3</v>
      </c>
      <c r="H8384">
        <v>0</v>
      </c>
      <c r="I8384">
        <v>1</v>
      </c>
      <c r="J8384">
        <v>1</v>
      </c>
      <c r="K8384">
        <v>28.7</v>
      </c>
      <c r="L8384">
        <v>33.335000000000001</v>
      </c>
      <c r="M8384">
        <v>74</v>
      </c>
      <c r="N8384">
        <v>15.001300000000001</v>
      </c>
      <c r="O8384">
        <v>52</v>
      </c>
      <c r="P8384">
        <v>247</v>
      </c>
      <c r="Q8384">
        <v>299</v>
      </c>
      <c r="R8384">
        <v>8383</v>
      </c>
    </row>
    <row r="8385" spans="1:18" x14ac:dyDescent="0.2">
      <c r="A8385" s="1">
        <v>41161.375</v>
      </c>
      <c r="B8385" s="17">
        <f>YEAR(Таблица1[[#This Row],[datetime]])</f>
        <v>2012</v>
      </c>
      <c r="C8385" s="17">
        <f>MONTH(Таблица1[[#This Row],[datetime]])</f>
        <v>9</v>
      </c>
      <c r="D8385" s="17">
        <f>DAY(Таблица1[[#This Row],[datetime]])</f>
        <v>9</v>
      </c>
      <c r="E8385" s="17">
        <f>WEEKDAY(Таблица1[[#This Row],[datetime]])</f>
        <v>1</v>
      </c>
      <c r="F8385" s="17">
        <f>HOUR(Таблица1[[#This Row],[datetime]])</f>
        <v>9</v>
      </c>
      <c r="G8385">
        <v>3</v>
      </c>
      <c r="H8385">
        <v>0</v>
      </c>
      <c r="I8385">
        <v>0</v>
      </c>
      <c r="J8385">
        <v>1</v>
      </c>
      <c r="K8385">
        <v>25.42</v>
      </c>
      <c r="L8385">
        <v>30.305</v>
      </c>
      <c r="M8385">
        <v>61</v>
      </c>
      <c r="N8385">
        <v>16.997900000000001</v>
      </c>
      <c r="O8385">
        <v>85</v>
      </c>
      <c r="P8385">
        <v>214</v>
      </c>
      <c r="Q8385">
        <v>299</v>
      </c>
      <c r="R8385">
        <v>8384</v>
      </c>
    </row>
    <row r="8386" spans="1:18" x14ac:dyDescent="0.2">
      <c r="A8386" s="1">
        <v>41169.375</v>
      </c>
      <c r="B8386" s="17">
        <f>YEAR(Таблица1[[#This Row],[datetime]])</f>
        <v>2012</v>
      </c>
      <c r="C8386" s="17">
        <f>MONTH(Таблица1[[#This Row],[datetime]])</f>
        <v>9</v>
      </c>
      <c r="D8386" s="17">
        <f>DAY(Таблица1[[#This Row],[datetime]])</f>
        <v>17</v>
      </c>
      <c r="E8386" s="17">
        <f>WEEKDAY(Таблица1[[#This Row],[datetime]])</f>
        <v>2</v>
      </c>
      <c r="F8386" s="17">
        <f>HOUR(Таблица1[[#This Row],[datetime]])</f>
        <v>9</v>
      </c>
      <c r="G8386">
        <v>3</v>
      </c>
      <c r="H8386">
        <v>0</v>
      </c>
      <c r="I8386">
        <v>1</v>
      </c>
      <c r="J8386">
        <v>1</v>
      </c>
      <c r="K8386">
        <v>23.78</v>
      </c>
      <c r="L8386">
        <v>27.274999999999999</v>
      </c>
      <c r="M8386">
        <v>68</v>
      </c>
      <c r="N8386">
        <v>8.9981000000000009</v>
      </c>
      <c r="O8386">
        <v>34</v>
      </c>
      <c r="P8386">
        <v>265</v>
      </c>
      <c r="Q8386">
        <v>299</v>
      </c>
      <c r="R8386">
        <v>8385</v>
      </c>
    </row>
    <row r="8387" spans="1:18" x14ac:dyDescent="0.2">
      <c r="A8387" s="1">
        <v>41222.541666666664</v>
      </c>
      <c r="B8387" s="17">
        <f>YEAR(Таблица1[[#This Row],[datetime]])</f>
        <v>2012</v>
      </c>
      <c r="C8387" s="17">
        <f>MONTH(Таблица1[[#This Row],[datetime]])</f>
        <v>11</v>
      </c>
      <c r="D8387" s="17">
        <f>DAY(Таблица1[[#This Row],[datetime]])</f>
        <v>9</v>
      </c>
      <c r="E8387" s="17">
        <f>WEEKDAY(Таблица1[[#This Row],[datetime]])</f>
        <v>6</v>
      </c>
      <c r="F8387" s="17">
        <f>HOUR(Таблица1[[#This Row],[datetime]])</f>
        <v>13</v>
      </c>
      <c r="G8387">
        <v>4</v>
      </c>
      <c r="H8387">
        <v>0</v>
      </c>
      <c r="I8387">
        <v>1</v>
      </c>
      <c r="J8387">
        <v>1</v>
      </c>
      <c r="K8387">
        <v>18.86</v>
      </c>
      <c r="L8387">
        <v>22.725000000000001</v>
      </c>
      <c r="M8387">
        <v>38</v>
      </c>
      <c r="N8387">
        <v>19.999500000000001</v>
      </c>
      <c r="O8387">
        <v>62</v>
      </c>
      <c r="P8387">
        <v>237</v>
      </c>
      <c r="Q8387">
        <v>299</v>
      </c>
      <c r="R8387">
        <v>8386</v>
      </c>
    </row>
    <row r="8388" spans="1:18" x14ac:dyDescent="0.2">
      <c r="A8388" s="1">
        <v>41257.583333333336</v>
      </c>
      <c r="B8388" s="17">
        <f>YEAR(Таблица1[[#This Row],[datetime]])</f>
        <v>2012</v>
      </c>
      <c r="C8388" s="17">
        <f>MONTH(Таблица1[[#This Row],[datetime]])</f>
        <v>12</v>
      </c>
      <c r="D8388" s="17">
        <f>DAY(Таблица1[[#This Row],[datetime]])</f>
        <v>14</v>
      </c>
      <c r="E8388" s="17">
        <f>WEEKDAY(Таблица1[[#This Row],[datetime]])</f>
        <v>6</v>
      </c>
      <c r="F8388" s="17">
        <f>HOUR(Таблица1[[#This Row],[datetime]])</f>
        <v>14</v>
      </c>
      <c r="G8388">
        <v>4</v>
      </c>
      <c r="H8388">
        <v>0</v>
      </c>
      <c r="I8388">
        <v>1</v>
      </c>
      <c r="J8388">
        <v>1</v>
      </c>
      <c r="K8388">
        <v>16.399999999999999</v>
      </c>
      <c r="L8388">
        <v>20.454999999999998</v>
      </c>
      <c r="M8388">
        <v>43</v>
      </c>
      <c r="N8388">
        <v>12.997999999999999</v>
      </c>
      <c r="O8388">
        <v>48</v>
      </c>
      <c r="P8388">
        <v>251</v>
      </c>
      <c r="Q8388">
        <v>299</v>
      </c>
      <c r="R8388">
        <v>8387</v>
      </c>
    </row>
    <row r="8389" spans="1:18" x14ac:dyDescent="0.2">
      <c r="A8389" s="1">
        <v>40648.333333333336</v>
      </c>
      <c r="B8389" s="17">
        <f>YEAR(Таблица1[[#This Row],[datetime]])</f>
        <v>2011</v>
      </c>
      <c r="C8389" s="17">
        <f>MONTH(Таблица1[[#This Row],[datetime]])</f>
        <v>4</v>
      </c>
      <c r="D8389" s="17">
        <f>DAY(Таблица1[[#This Row],[datetime]])</f>
        <v>15</v>
      </c>
      <c r="E8389" s="17">
        <f>WEEKDAY(Таблица1[[#This Row],[datetime]])</f>
        <v>6</v>
      </c>
      <c r="F8389" s="17">
        <f>HOUR(Таблица1[[#This Row],[datetime]])</f>
        <v>8</v>
      </c>
      <c r="G8389">
        <v>2</v>
      </c>
      <c r="H8389">
        <v>1</v>
      </c>
      <c r="I8389">
        <v>0</v>
      </c>
      <c r="J8389">
        <v>1</v>
      </c>
      <c r="K8389">
        <v>18.04</v>
      </c>
      <c r="L8389">
        <v>21.97</v>
      </c>
      <c r="M8389">
        <v>62</v>
      </c>
      <c r="N8389">
        <v>19.999500000000001</v>
      </c>
      <c r="O8389">
        <v>21</v>
      </c>
      <c r="P8389">
        <v>279</v>
      </c>
      <c r="Q8389">
        <v>300</v>
      </c>
      <c r="R8389">
        <v>8388</v>
      </c>
    </row>
    <row r="8390" spans="1:18" x14ac:dyDescent="0.2">
      <c r="A8390" s="1">
        <v>40676.666666666664</v>
      </c>
      <c r="B8390" s="17">
        <f>YEAR(Таблица1[[#This Row],[datetime]])</f>
        <v>2011</v>
      </c>
      <c r="C8390" s="17">
        <f>MONTH(Таблица1[[#This Row],[datetime]])</f>
        <v>5</v>
      </c>
      <c r="D8390" s="17">
        <f>DAY(Таблица1[[#This Row],[datetime]])</f>
        <v>13</v>
      </c>
      <c r="E8390" s="17">
        <f>WEEKDAY(Таблица1[[#This Row],[datetime]])</f>
        <v>6</v>
      </c>
      <c r="F8390" s="17">
        <f>HOUR(Таблица1[[#This Row],[datetime]])</f>
        <v>16</v>
      </c>
      <c r="G8390">
        <v>2</v>
      </c>
      <c r="H8390">
        <v>0</v>
      </c>
      <c r="I8390">
        <v>1</v>
      </c>
      <c r="J8390">
        <v>2</v>
      </c>
      <c r="K8390">
        <v>21.32</v>
      </c>
      <c r="L8390">
        <v>25</v>
      </c>
      <c r="M8390">
        <v>88</v>
      </c>
      <c r="N8390">
        <v>8.9981000000000009</v>
      </c>
      <c r="O8390">
        <v>44</v>
      </c>
      <c r="P8390">
        <v>256</v>
      </c>
      <c r="Q8390">
        <v>300</v>
      </c>
      <c r="R8390">
        <v>8389</v>
      </c>
    </row>
    <row r="8391" spans="1:18" x14ac:dyDescent="0.2">
      <c r="A8391" s="1">
        <v>40772.666666666664</v>
      </c>
      <c r="B8391" s="17">
        <f>YEAR(Таблица1[[#This Row],[datetime]])</f>
        <v>2011</v>
      </c>
      <c r="C8391" s="17">
        <f>MONTH(Таблица1[[#This Row],[datetime]])</f>
        <v>8</v>
      </c>
      <c r="D8391" s="17">
        <f>DAY(Таблица1[[#This Row],[datetime]])</f>
        <v>17</v>
      </c>
      <c r="E8391" s="17">
        <f>WEEKDAY(Таблица1[[#This Row],[datetime]])</f>
        <v>4</v>
      </c>
      <c r="F8391" s="17">
        <f>HOUR(Таблица1[[#This Row],[datetime]])</f>
        <v>16</v>
      </c>
      <c r="G8391">
        <v>3</v>
      </c>
      <c r="H8391">
        <v>0</v>
      </c>
      <c r="I8391">
        <v>1</v>
      </c>
      <c r="J8391">
        <v>1</v>
      </c>
      <c r="K8391">
        <v>33.619999999999997</v>
      </c>
      <c r="L8391">
        <v>37.119999999999997</v>
      </c>
      <c r="M8391">
        <v>43</v>
      </c>
      <c r="N8391">
        <v>15.001300000000001</v>
      </c>
      <c r="O8391">
        <v>62</v>
      </c>
      <c r="P8391">
        <v>238</v>
      </c>
      <c r="Q8391">
        <v>300</v>
      </c>
      <c r="R8391">
        <v>8390</v>
      </c>
    </row>
    <row r="8392" spans="1:18" x14ac:dyDescent="0.2">
      <c r="A8392" s="1">
        <v>40854.791666666664</v>
      </c>
      <c r="B8392" s="17">
        <f>YEAR(Таблица1[[#This Row],[datetime]])</f>
        <v>2011</v>
      </c>
      <c r="C8392" s="17">
        <f>MONTH(Таблица1[[#This Row],[datetime]])</f>
        <v>11</v>
      </c>
      <c r="D8392" s="17">
        <f>DAY(Таблица1[[#This Row],[datetime]])</f>
        <v>7</v>
      </c>
      <c r="E8392" s="17">
        <f>WEEKDAY(Таблица1[[#This Row],[datetime]])</f>
        <v>2</v>
      </c>
      <c r="F8392" s="17">
        <f>HOUR(Таблица1[[#This Row],[datetime]])</f>
        <v>19</v>
      </c>
      <c r="G8392">
        <v>4</v>
      </c>
      <c r="H8392">
        <v>0</v>
      </c>
      <c r="I8392">
        <v>1</v>
      </c>
      <c r="J8392">
        <v>1</v>
      </c>
      <c r="K8392">
        <v>18.86</v>
      </c>
      <c r="L8392">
        <v>22.725000000000001</v>
      </c>
      <c r="M8392">
        <v>59</v>
      </c>
      <c r="N8392">
        <v>0</v>
      </c>
      <c r="O8392">
        <v>20</v>
      </c>
      <c r="P8392">
        <v>280</v>
      </c>
      <c r="Q8392">
        <v>300</v>
      </c>
      <c r="R8392">
        <v>8391</v>
      </c>
    </row>
    <row r="8393" spans="1:18" x14ac:dyDescent="0.2">
      <c r="A8393" s="1">
        <v>40856.291666666664</v>
      </c>
      <c r="B8393" s="17">
        <f>YEAR(Таблица1[[#This Row],[datetime]])</f>
        <v>2011</v>
      </c>
      <c r="C8393" s="17">
        <f>MONTH(Таблица1[[#This Row],[datetime]])</f>
        <v>11</v>
      </c>
      <c r="D8393" s="17">
        <f>DAY(Таблица1[[#This Row],[datetime]])</f>
        <v>9</v>
      </c>
      <c r="E8393" s="17">
        <f>WEEKDAY(Таблица1[[#This Row],[datetime]])</f>
        <v>4</v>
      </c>
      <c r="F8393" s="17">
        <f>HOUR(Таблица1[[#This Row],[datetime]])</f>
        <v>7</v>
      </c>
      <c r="G8393">
        <v>4</v>
      </c>
      <c r="H8393">
        <v>0</v>
      </c>
      <c r="I8393">
        <v>1</v>
      </c>
      <c r="J8393">
        <v>1</v>
      </c>
      <c r="K8393">
        <v>12.3</v>
      </c>
      <c r="L8393">
        <v>16.664999999999999</v>
      </c>
      <c r="M8393">
        <v>87</v>
      </c>
      <c r="N8393">
        <v>0</v>
      </c>
      <c r="O8393">
        <v>0</v>
      </c>
      <c r="P8393">
        <v>300</v>
      </c>
      <c r="Q8393">
        <v>300</v>
      </c>
      <c r="R8393">
        <v>8392</v>
      </c>
    </row>
    <row r="8394" spans="1:18" x14ac:dyDescent="0.2">
      <c r="A8394" s="1">
        <v>40943.5</v>
      </c>
      <c r="B8394" s="17">
        <f>YEAR(Таблица1[[#This Row],[datetime]])</f>
        <v>2012</v>
      </c>
      <c r="C8394" s="17">
        <f>MONTH(Таблица1[[#This Row],[datetime]])</f>
        <v>2</v>
      </c>
      <c r="D8394" s="17">
        <f>DAY(Таблица1[[#This Row],[datetime]])</f>
        <v>4</v>
      </c>
      <c r="E8394" s="17">
        <f>WEEKDAY(Таблица1[[#This Row],[datetime]])</f>
        <v>7</v>
      </c>
      <c r="F8394" s="17">
        <f>HOUR(Таблица1[[#This Row],[datetime]])</f>
        <v>12</v>
      </c>
      <c r="G8394">
        <v>1</v>
      </c>
      <c r="H8394">
        <v>0</v>
      </c>
      <c r="I8394">
        <v>0</v>
      </c>
      <c r="J8394">
        <v>2</v>
      </c>
      <c r="K8394">
        <v>12.3</v>
      </c>
      <c r="L8394">
        <v>15.91</v>
      </c>
      <c r="M8394">
        <v>70</v>
      </c>
      <c r="N8394">
        <v>6.0031999999999996</v>
      </c>
      <c r="O8394">
        <v>40</v>
      </c>
      <c r="P8394">
        <v>260</v>
      </c>
      <c r="Q8394">
        <v>300</v>
      </c>
      <c r="R8394">
        <v>8393</v>
      </c>
    </row>
    <row r="8395" spans="1:18" x14ac:dyDescent="0.2">
      <c r="A8395" s="1">
        <v>41043.75</v>
      </c>
      <c r="B8395" s="17">
        <f>YEAR(Таблица1[[#This Row],[datetime]])</f>
        <v>2012</v>
      </c>
      <c r="C8395" s="17">
        <f>MONTH(Таблица1[[#This Row],[datetime]])</f>
        <v>5</v>
      </c>
      <c r="D8395" s="17">
        <f>DAY(Таблица1[[#This Row],[datetime]])</f>
        <v>14</v>
      </c>
      <c r="E8395" s="17">
        <f>WEEKDAY(Таблица1[[#This Row],[datetime]])</f>
        <v>2</v>
      </c>
      <c r="F8395" s="17">
        <f>HOUR(Таблица1[[#This Row],[datetime]])</f>
        <v>18</v>
      </c>
      <c r="G8395">
        <v>2</v>
      </c>
      <c r="H8395">
        <v>0</v>
      </c>
      <c r="I8395">
        <v>1</v>
      </c>
      <c r="J8395">
        <v>2</v>
      </c>
      <c r="K8395">
        <v>23.78</v>
      </c>
      <c r="L8395">
        <v>27.274999999999999</v>
      </c>
      <c r="M8395">
        <v>83</v>
      </c>
      <c r="N8395">
        <v>0</v>
      </c>
      <c r="O8395">
        <v>17</v>
      </c>
      <c r="P8395">
        <v>283</v>
      </c>
      <c r="Q8395">
        <v>300</v>
      </c>
      <c r="R8395">
        <v>8394</v>
      </c>
    </row>
    <row r="8396" spans="1:18" x14ac:dyDescent="0.2">
      <c r="A8396" s="1">
        <v>41063.375</v>
      </c>
      <c r="B8396" s="17">
        <f>YEAR(Таблица1[[#This Row],[datetime]])</f>
        <v>2012</v>
      </c>
      <c r="C8396" s="17">
        <f>MONTH(Таблица1[[#This Row],[datetime]])</f>
        <v>6</v>
      </c>
      <c r="D8396" s="17">
        <f>DAY(Таблица1[[#This Row],[datetime]])</f>
        <v>3</v>
      </c>
      <c r="E8396" s="17">
        <f>WEEKDAY(Таблица1[[#This Row],[datetime]])</f>
        <v>1</v>
      </c>
      <c r="F8396" s="17">
        <f>HOUR(Таблица1[[#This Row],[datetime]])</f>
        <v>9</v>
      </c>
      <c r="G8396">
        <v>2</v>
      </c>
      <c r="H8396">
        <v>0</v>
      </c>
      <c r="I8396">
        <v>0</v>
      </c>
      <c r="J8396">
        <v>1</v>
      </c>
      <c r="K8396">
        <v>24.6</v>
      </c>
      <c r="L8396">
        <v>31.06</v>
      </c>
      <c r="M8396">
        <v>46</v>
      </c>
      <c r="N8396">
        <v>12.997999999999999</v>
      </c>
      <c r="O8396">
        <v>70</v>
      </c>
      <c r="P8396">
        <v>230</v>
      </c>
      <c r="Q8396">
        <v>300</v>
      </c>
      <c r="R8396">
        <v>8395</v>
      </c>
    </row>
    <row r="8397" spans="1:18" x14ac:dyDescent="0.2">
      <c r="A8397" s="1">
        <v>41066.625</v>
      </c>
      <c r="B8397" s="17">
        <f>YEAR(Таблица1[[#This Row],[datetime]])</f>
        <v>2012</v>
      </c>
      <c r="C8397" s="17">
        <f>MONTH(Таблица1[[#This Row],[datetime]])</f>
        <v>6</v>
      </c>
      <c r="D8397" s="17">
        <f>DAY(Таблица1[[#This Row],[datetime]])</f>
        <v>6</v>
      </c>
      <c r="E8397" s="17">
        <f>WEEKDAY(Таблица1[[#This Row],[datetime]])</f>
        <v>4</v>
      </c>
      <c r="F8397" s="17">
        <f>HOUR(Таблица1[[#This Row],[datetime]])</f>
        <v>15</v>
      </c>
      <c r="G8397">
        <v>2</v>
      </c>
      <c r="H8397">
        <v>0</v>
      </c>
      <c r="I8397">
        <v>1</v>
      </c>
      <c r="J8397">
        <v>1</v>
      </c>
      <c r="K8397">
        <v>26.24</v>
      </c>
      <c r="L8397">
        <v>31.06</v>
      </c>
      <c r="M8397">
        <v>38</v>
      </c>
      <c r="N8397">
        <v>0</v>
      </c>
      <c r="O8397">
        <v>75</v>
      </c>
      <c r="P8397">
        <v>225</v>
      </c>
      <c r="Q8397">
        <v>300</v>
      </c>
      <c r="R8397">
        <v>8396</v>
      </c>
    </row>
    <row r="8398" spans="1:18" x14ac:dyDescent="0.2">
      <c r="A8398" s="1">
        <v>41096.875</v>
      </c>
      <c r="B8398" s="17">
        <f>YEAR(Таблица1[[#This Row],[datetime]])</f>
        <v>2012</v>
      </c>
      <c r="C8398" s="17">
        <f>MONTH(Таблица1[[#This Row],[datetime]])</f>
        <v>7</v>
      </c>
      <c r="D8398" s="17">
        <f>DAY(Таблица1[[#This Row],[datetime]])</f>
        <v>6</v>
      </c>
      <c r="E8398" s="17">
        <f>WEEKDAY(Таблица1[[#This Row],[datetime]])</f>
        <v>6</v>
      </c>
      <c r="F8398" s="17">
        <f>HOUR(Таблица1[[#This Row],[datetime]])</f>
        <v>21</v>
      </c>
      <c r="G8398">
        <v>3</v>
      </c>
      <c r="H8398">
        <v>0</v>
      </c>
      <c r="I8398">
        <v>1</v>
      </c>
      <c r="J8398">
        <v>1</v>
      </c>
      <c r="K8398">
        <v>33.619999999999997</v>
      </c>
      <c r="L8398">
        <v>38.634999999999998</v>
      </c>
      <c r="M8398">
        <v>52</v>
      </c>
      <c r="N8398">
        <v>8.9981000000000009</v>
      </c>
      <c r="O8398">
        <v>77</v>
      </c>
      <c r="P8398">
        <v>223</v>
      </c>
      <c r="Q8398">
        <v>300</v>
      </c>
      <c r="R8398">
        <v>8397</v>
      </c>
    </row>
    <row r="8399" spans="1:18" x14ac:dyDescent="0.2">
      <c r="A8399" s="1">
        <v>41132.75</v>
      </c>
      <c r="B8399" s="17">
        <f>YEAR(Таблица1[[#This Row],[datetime]])</f>
        <v>2012</v>
      </c>
      <c r="C8399" s="17">
        <f>MONTH(Таблица1[[#This Row],[datetime]])</f>
        <v>8</v>
      </c>
      <c r="D8399" s="17">
        <f>DAY(Таблица1[[#This Row],[datetime]])</f>
        <v>11</v>
      </c>
      <c r="E8399" s="17">
        <f>WEEKDAY(Таблица1[[#This Row],[datetime]])</f>
        <v>7</v>
      </c>
      <c r="F8399" s="17">
        <f>HOUR(Таблица1[[#This Row],[datetime]])</f>
        <v>18</v>
      </c>
      <c r="G8399">
        <v>3</v>
      </c>
      <c r="H8399">
        <v>0</v>
      </c>
      <c r="I8399">
        <v>0</v>
      </c>
      <c r="J8399">
        <v>2</v>
      </c>
      <c r="K8399">
        <v>28.7</v>
      </c>
      <c r="L8399">
        <v>33.335000000000001</v>
      </c>
      <c r="M8399">
        <v>74</v>
      </c>
      <c r="N8399">
        <v>19.999500000000001</v>
      </c>
      <c r="O8399">
        <v>107</v>
      </c>
      <c r="P8399">
        <v>193</v>
      </c>
      <c r="Q8399">
        <v>300</v>
      </c>
      <c r="R8399">
        <v>8398</v>
      </c>
    </row>
    <row r="8400" spans="1:18" x14ac:dyDescent="0.2">
      <c r="A8400" s="1">
        <v>41133.833333333336</v>
      </c>
      <c r="B8400" s="17">
        <f>YEAR(Таблица1[[#This Row],[datetime]])</f>
        <v>2012</v>
      </c>
      <c r="C8400" s="17">
        <f>MONTH(Таблица1[[#This Row],[datetime]])</f>
        <v>8</v>
      </c>
      <c r="D8400" s="17">
        <f>DAY(Таблица1[[#This Row],[datetime]])</f>
        <v>12</v>
      </c>
      <c r="E8400" s="17">
        <f>WEEKDAY(Таблица1[[#This Row],[datetime]])</f>
        <v>1</v>
      </c>
      <c r="F8400" s="17">
        <f>HOUR(Таблица1[[#This Row],[datetime]])</f>
        <v>20</v>
      </c>
      <c r="G8400">
        <v>3</v>
      </c>
      <c r="H8400">
        <v>0</v>
      </c>
      <c r="I8400">
        <v>0</v>
      </c>
      <c r="J8400">
        <v>1</v>
      </c>
      <c r="K8400">
        <v>29.52</v>
      </c>
      <c r="L8400">
        <v>32.575000000000003</v>
      </c>
      <c r="M8400">
        <v>45</v>
      </c>
      <c r="N8400">
        <v>0</v>
      </c>
      <c r="O8400">
        <v>96</v>
      </c>
      <c r="P8400">
        <v>204</v>
      </c>
      <c r="Q8400">
        <v>300</v>
      </c>
      <c r="R8400">
        <v>8399</v>
      </c>
    </row>
    <row r="8401" spans="1:18" x14ac:dyDescent="0.2">
      <c r="A8401" s="1">
        <v>41135.5</v>
      </c>
      <c r="B8401" s="17">
        <f>YEAR(Таблица1[[#This Row],[datetime]])</f>
        <v>2012</v>
      </c>
      <c r="C8401" s="17">
        <f>MONTH(Таблица1[[#This Row],[datetime]])</f>
        <v>8</v>
      </c>
      <c r="D8401" s="17">
        <f>DAY(Таблица1[[#This Row],[datetime]])</f>
        <v>14</v>
      </c>
      <c r="E8401" s="17">
        <f>WEEKDAY(Таблица1[[#This Row],[datetime]])</f>
        <v>3</v>
      </c>
      <c r="F8401" s="17">
        <f>HOUR(Таблица1[[#This Row],[datetime]])</f>
        <v>12</v>
      </c>
      <c r="G8401">
        <v>3</v>
      </c>
      <c r="H8401">
        <v>0</v>
      </c>
      <c r="I8401">
        <v>1</v>
      </c>
      <c r="J8401">
        <v>1</v>
      </c>
      <c r="K8401">
        <v>31.98</v>
      </c>
      <c r="L8401">
        <v>35.604999999999997</v>
      </c>
      <c r="M8401">
        <v>49</v>
      </c>
      <c r="N8401">
        <v>8.9981000000000009</v>
      </c>
      <c r="O8401">
        <v>93</v>
      </c>
      <c r="P8401">
        <v>207</v>
      </c>
      <c r="Q8401">
        <v>300</v>
      </c>
      <c r="R8401">
        <v>8400</v>
      </c>
    </row>
    <row r="8402" spans="1:18" x14ac:dyDescent="0.2">
      <c r="A8402" s="1">
        <v>41137.541666666664</v>
      </c>
      <c r="B8402" s="17">
        <f>YEAR(Таблица1[[#This Row],[datetime]])</f>
        <v>2012</v>
      </c>
      <c r="C8402" s="17">
        <f>MONTH(Таблица1[[#This Row],[datetime]])</f>
        <v>8</v>
      </c>
      <c r="D8402" s="17">
        <f>DAY(Таблица1[[#This Row],[datetime]])</f>
        <v>16</v>
      </c>
      <c r="E8402" s="17">
        <f>WEEKDAY(Таблица1[[#This Row],[datetime]])</f>
        <v>5</v>
      </c>
      <c r="F8402" s="17">
        <f>HOUR(Таблица1[[#This Row],[datetime]])</f>
        <v>13</v>
      </c>
      <c r="G8402">
        <v>3</v>
      </c>
      <c r="H8402">
        <v>0</v>
      </c>
      <c r="I8402">
        <v>1</v>
      </c>
      <c r="J8402">
        <v>1</v>
      </c>
      <c r="K8402">
        <v>32.799999999999997</v>
      </c>
      <c r="L8402">
        <v>34.85</v>
      </c>
      <c r="M8402">
        <v>31</v>
      </c>
      <c r="N8402">
        <v>15.001300000000001</v>
      </c>
      <c r="O8402">
        <v>81</v>
      </c>
      <c r="P8402">
        <v>219</v>
      </c>
      <c r="Q8402">
        <v>300</v>
      </c>
      <c r="R8402">
        <v>8401</v>
      </c>
    </row>
    <row r="8403" spans="1:18" x14ac:dyDescent="0.2">
      <c r="A8403" s="1">
        <v>41246.833333333336</v>
      </c>
      <c r="B8403" s="17">
        <f>YEAR(Таблица1[[#This Row],[datetime]])</f>
        <v>2012</v>
      </c>
      <c r="C8403" s="17">
        <f>MONTH(Таблица1[[#This Row],[datetime]])</f>
        <v>12</v>
      </c>
      <c r="D8403" s="17">
        <f>DAY(Таблица1[[#This Row],[datetime]])</f>
        <v>3</v>
      </c>
      <c r="E8403" s="17">
        <f>WEEKDAY(Таблица1[[#This Row],[datetime]])</f>
        <v>2</v>
      </c>
      <c r="F8403" s="17">
        <f>HOUR(Таблица1[[#This Row],[datetime]])</f>
        <v>20</v>
      </c>
      <c r="G8403">
        <v>4</v>
      </c>
      <c r="H8403">
        <v>0</v>
      </c>
      <c r="I8403">
        <v>1</v>
      </c>
      <c r="J8403">
        <v>2</v>
      </c>
      <c r="K8403">
        <v>18.86</v>
      </c>
      <c r="L8403">
        <v>22.725000000000001</v>
      </c>
      <c r="M8403">
        <v>77</v>
      </c>
      <c r="N8403">
        <v>0</v>
      </c>
      <c r="O8403">
        <v>16</v>
      </c>
      <c r="P8403">
        <v>284</v>
      </c>
      <c r="Q8403">
        <v>300</v>
      </c>
      <c r="R8403">
        <v>8402</v>
      </c>
    </row>
    <row r="8404" spans="1:18" x14ac:dyDescent="0.2">
      <c r="A8404" s="1">
        <v>41247.625</v>
      </c>
      <c r="B8404" s="17">
        <f>YEAR(Таблица1[[#This Row],[datetime]])</f>
        <v>2012</v>
      </c>
      <c r="C8404" s="17">
        <f>MONTH(Таблица1[[#This Row],[datetime]])</f>
        <v>12</v>
      </c>
      <c r="D8404" s="17">
        <f>DAY(Таблица1[[#This Row],[datetime]])</f>
        <v>4</v>
      </c>
      <c r="E8404" s="17">
        <f>WEEKDAY(Таблица1[[#This Row],[datetime]])</f>
        <v>3</v>
      </c>
      <c r="F8404" s="17">
        <f>HOUR(Таблица1[[#This Row],[datetime]])</f>
        <v>15</v>
      </c>
      <c r="G8404">
        <v>4</v>
      </c>
      <c r="H8404">
        <v>0</v>
      </c>
      <c r="I8404">
        <v>1</v>
      </c>
      <c r="J8404">
        <v>2</v>
      </c>
      <c r="K8404">
        <v>24.6</v>
      </c>
      <c r="L8404">
        <v>31.06</v>
      </c>
      <c r="M8404">
        <v>49</v>
      </c>
      <c r="N8404">
        <v>16.997900000000001</v>
      </c>
      <c r="O8404">
        <v>56</v>
      </c>
      <c r="P8404">
        <v>244</v>
      </c>
      <c r="Q8404">
        <v>300</v>
      </c>
      <c r="R8404">
        <v>8403</v>
      </c>
    </row>
    <row r="8405" spans="1:18" x14ac:dyDescent="0.2">
      <c r="A8405" s="1">
        <v>41253.833333333336</v>
      </c>
      <c r="B8405" s="17">
        <f>YEAR(Таблица1[[#This Row],[datetime]])</f>
        <v>2012</v>
      </c>
      <c r="C8405" s="17">
        <f>MONTH(Таблица1[[#This Row],[datetime]])</f>
        <v>12</v>
      </c>
      <c r="D8405" s="17">
        <f>DAY(Таблица1[[#This Row],[datetime]])</f>
        <v>10</v>
      </c>
      <c r="E8405" s="17">
        <f>WEEKDAY(Таблица1[[#This Row],[datetime]])</f>
        <v>2</v>
      </c>
      <c r="F8405" s="17">
        <f>HOUR(Таблица1[[#This Row],[datetime]])</f>
        <v>20</v>
      </c>
      <c r="G8405">
        <v>4</v>
      </c>
      <c r="H8405">
        <v>0</v>
      </c>
      <c r="I8405">
        <v>1</v>
      </c>
      <c r="J8405">
        <v>1</v>
      </c>
      <c r="K8405">
        <v>18.86</v>
      </c>
      <c r="L8405">
        <v>22.725000000000001</v>
      </c>
      <c r="M8405">
        <v>88</v>
      </c>
      <c r="N8405">
        <v>16.997900000000001</v>
      </c>
      <c r="O8405">
        <v>13</v>
      </c>
      <c r="P8405">
        <v>287</v>
      </c>
      <c r="Q8405">
        <v>300</v>
      </c>
      <c r="R8405">
        <v>8404</v>
      </c>
    </row>
    <row r="8406" spans="1:18" x14ac:dyDescent="0.2">
      <c r="A8406" s="1">
        <v>40621.541666666664</v>
      </c>
      <c r="B8406" s="17">
        <f>YEAR(Таблица1[[#This Row],[datetime]])</f>
        <v>2011</v>
      </c>
      <c r="C8406" s="17">
        <f>MONTH(Таблица1[[#This Row],[datetime]])</f>
        <v>3</v>
      </c>
      <c r="D8406" s="17">
        <f>DAY(Таблица1[[#This Row],[datetime]])</f>
        <v>19</v>
      </c>
      <c r="E8406" s="17">
        <f>WEEKDAY(Таблица1[[#This Row],[datetime]])</f>
        <v>7</v>
      </c>
      <c r="F8406" s="17">
        <f>HOUR(Таблица1[[#This Row],[datetime]])</f>
        <v>13</v>
      </c>
      <c r="G8406">
        <v>1</v>
      </c>
      <c r="H8406">
        <v>0</v>
      </c>
      <c r="I8406">
        <v>0</v>
      </c>
      <c r="J8406">
        <v>1</v>
      </c>
      <c r="K8406">
        <v>20.5</v>
      </c>
      <c r="L8406">
        <v>24.24</v>
      </c>
      <c r="M8406">
        <v>34</v>
      </c>
      <c r="N8406">
        <v>31.000900000000001</v>
      </c>
      <c r="O8406">
        <v>174</v>
      </c>
      <c r="P8406">
        <v>127</v>
      </c>
      <c r="Q8406">
        <v>301</v>
      </c>
      <c r="R8406">
        <v>8405</v>
      </c>
    </row>
    <row r="8407" spans="1:18" x14ac:dyDescent="0.2">
      <c r="A8407" s="1">
        <v>40821.291666666664</v>
      </c>
      <c r="B8407" s="17">
        <f>YEAR(Таблица1[[#This Row],[datetime]])</f>
        <v>2011</v>
      </c>
      <c r="C8407" s="17">
        <f>MONTH(Таблица1[[#This Row],[datetime]])</f>
        <v>10</v>
      </c>
      <c r="D8407" s="17">
        <f>DAY(Таблица1[[#This Row],[datetime]])</f>
        <v>5</v>
      </c>
      <c r="E8407" s="17">
        <f>WEEKDAY(Таблица1[[#This Row],[datetime]])</f>
        <v>4</v>
      </c>
      <c r="F8407" s="17">
        <f>HOUR(Таблица1[[#This Row],[datetime]])</f>
        <v>7</v>
      </c>
      <c r="G8407">
        <v>4</v>
      </c>
      <c r="H8407">
        <v>0</v>
      </c>
      <c r="I8407">
        <v>1</v>
      </c>
      <c r="J8407">
        <v>1</v>
      </c>
      <c r="K8407">
        <v>18.86</v>
      </c>
      <c r="L8407">
        <v>22.725000000000001</v>
      </c>
      <c r="M8407">
        <v>77</v>
      </c>
      <c r="N8407">
        <v>7.0015000000000001</v>
      </c>
      <c r="O8407">
        <v>9</v>
      </c>
      <c r="P8407">
        <v>292</v>
      </c>
      <c r="Q8407">
        <v>301</v>
      </c>
      <c r="R8407">
        <v>8406</v>
      </c>
    </row>
    <row r="8408" spans="1:18" x14ac:dyDescent="0.2">
      <c r="A8408" s="1">
        <v>40921.75</v>
      </c>
      <c r="B8408" s="17">
        <f>YEAR(Таблица1[[#This Row],[datetime]])</f>
        <v>2012</v>
      </c>
      <c r="C8408" s="17">
        <f>MONTH(Таблица1[[#This Row],[datetime]])</f>
        <v>1</v>
      </c>
      <c r="D8408" s="17">
        <f>DAY(Таблица1[[#This Row],[datetime]])</f>
        <v>13</v>
      </c>
      <c r="E8408" s="17">
        <f>WEEKDAY(Таблица1[[#This Row],[datetime]])</f>
        <v>6</v>
      </c>
      <c r="F8408" s="17">
        <f>HOUR(Таблица1[[#This Row],[datetime]])</f>
        <v>18</v>
      </c>
      <c r="G8408">
        <v>1</v>
      </c>
      <c r="H8408">
        <v>0</v>
      </c>
      <c r="I8408">
        <v>1</v>
      </c>
      <c r="J8408">
        <v>1</v>
      </c>
      <c r="K8408">
        <v>10.66</v>
      </c>
      <c r="L8408">
        <v>11.365</v>
      </c>
      <c r="M8408">
        <v>38</v>
      </c>
      <c r="N8408">
        <v>19.999500000000001</v>
      </c>
      <c r="O8408">
        <v>7</v>
      </c>
      <c r="P8408">
        <v>294</v>
      </c>
      <c r="Q8408">
        <v>301</v>
      </c>
      <c r="R8408">
        <v>8407</v>
      </c>
    </row>
    <row r="8409" spans="1:18" x14ac:dyDescent="0.2">
      <c r="A8409" s="1">
        <v>40976.375</v>
      </c>
      <c r="B8409" s="17">
        <f>YEAR(Таблица1[[#This Row],[datetime]])</f>
        <v>2012</v>
      </c>
      <c r="C8409" s="17">
        <f>MONTH(Таблица1[[#This Row],[datetime]])</f>
        <v>3</v>
      </c>
      <c r="D8409" s="17">
        <f>DAY(Таблица1[[#This Row],[datetime]])</f>
        <v>8</v>
      </c>
      <c r="E8409" s="17">
        <f>WEEKDAY(Таблица1[[#This Row],[datetime]])</f>
        <v>5</v>
      </c>
      <c r="F8409" s="17">
        <f>HOUR(Таблица1[[#This Row],[datetime]])</f>
        <v>9</v>
      </c>
      <c r="G8409">
        <v>1</v>
      </c>
      <c r="H8409">
        <v>0</v>
      </c>
      <c r="I8409">
        <v>1</v>
      </c>
      <c r="J8409">
        <v>1</v>
      </c>
      <c r="K8409">
        <v>18.86</v>
      </c>
      <c r="L8409">
        <v>22.725000000000001</v>
      </c>
      <c r="M8409">
        <v>72</v>
      </c>
      <c r="N8409">
        <v>31.000900000000001</v>
      </c>
      <c r="O8409">
        <v>19</v>
      </c>
      <c r="P8409">
        <v>282</v>
      </c>
      <c r="Q8409">
        <v>301</v>
      </c>
      <c r="R8409">
        <v>8408</v>
      </c>
    </row>
    <row r="8410" spans="1:18" x14ac:dyDescent="0.2">
      <c r="A8410" s="1">
        <v>41018.375</v>
      </c>
      <c r="B8410" s="17">
        <f>YEAR(Таблица1[[#This Row],[datetime]])</f>
        <v>2012</v>
      </c>
      <c r="C8410" s="17">
        <f>MONTH(Таблица1[[#This Row],[datetime]])</f>
        <v>4</v>
      </c>
      <c r="D8410" s="17">
        <f>DAY(Таблица1[[#This Row],[datetime]])</f>
        <v>19</v>
      </c>
      <c r="E8410" s="17">
        <f>WEEKDAY(Таблица1[[#This Row],[datetime]])</f>
        <v>5</v>
      </c>
      <c r="F8410" s="17">
        <f>HOUR(Таблица1[[#This Row],[datetime]])</f>
        <v>9</v>
      </c>
      <c r="G8410">
        <v>2</v>
      </c>
      <c r="H8410">
        <v>0</v>
      </c>
      <c r="I8410">
        <v>1</v>
      </c>
      <c r="J8410">
        <v>2</v>
      </c>
      <c r="K8410">
        <v>18.86</v>
      </c>
      <c r="L8410">
        <v>22.725000000000001</v>
      </c>
      <c r="M8410">
        <v>72</v>
      </c>
      <c r="N8410">
        <v>0</v>
      </c>
      <c r="O8410">
        <v>31</v>
      </c>
      <c r="P8410">
        <v>270</v>
      </c>
      <c r="Q8410">
        <v>301</v>
      </c>
      <c r="R8410">
        <v>8409</v>
      </c>
    </row>
    <row r="8411" spans="1:18" x14ac:dyDescent="0.2">
      <c r="A8411" s="1">
        <v>41032.5</v>
      </c>
      <c r="B8411" s="17">
        <f>YEAR(Таблица1[[#This Row],[datetime]])</f>
        <v>2012</v>
      </c>
      <c r="C8411" s="17">
        <f>MONTH(Таблица1[[#This Row],[datetime]])</f>
        <v>5</v>
      </c>
      <c r="D8411" s="17">
        <f>DAY(Таблица1[[#This Row],[datetime]])</f>
        <v>3</v>
      </c>
      <c r="E8411" s="17">
        <f>WEEKDAY(Таблица1[[#This Row],[datetime]])</f>
        <v>5</v>
      </c>
      <c r="F8411" s="17">
        <f>HOUR(Таблица1[[#This Row],[datetime]])</f>
        <v>12</v>
      </c>
      <c r="G8411">
        <v>2</v>
      </c>
      <c r="H8411">
        <v>0</v>
      </c>
      <c r="I8411">
        <v>1</v>
      </c>
      <c r="J8411">
        <v>1</v>
      </c>
      <c r="K8411">
        <v>22.96</v>
      </c>
      <c r="L8411">
        <v>26.515000000000001</v>
      </c>
      <c r="M8411">
        <v>73</v>
      </c>
      <c r="N8411">
        <v>8.9981000000000009</v>
      </c>
      <c r="O8411">
        <v>64</v>
      </c>
      <c r="P8411">
        <v>237</v>
      </c>
      <c r="Q8411">
        <v>301</v>
      </c>
      <c r="R8411">
        <v>8410</v>
      </c>
    </row>
    <row r="8412" spans="1:18" x14ac:dyDescent="0.2">
      <c r="A8412" s="1">
        <v>41159.875</v>
      </c>
      <c r="B8412" s="17">
        <f>YEAR(Таблица1[[#This Row],[datetime]])</f>
        <v>2012</v>
      </c>
      <c r="C8412" s="17">
        <f>MONTH(Таблица1[[#This Row],[datetime]])</f>
        <v>9</v>
      </c>
      <c r="D8412" s="17">
        <f>DAY(Таблица1[[#This Row],[datetime]])</f>
        <v>7</v>
      </c>
      <c r="E8412" s="17">
        <f>WEEKDAY(Таблица1[[#This Row],[datetime]])</f>
        <v>6</v>
      </c>
      <c r="F8412" s="17">
        <f>HOUR(Таблица1[[#This Row],[datetime]])</f>
        <v>21</v>
      </c>
      <c r="G8412">
        <v>3</v>
      </c>
      <c r="H8412">
        <v>0</v>
      </c>
      <c r="I8412">
        <v>1</v>
      </c>
      <c r="J8412">
        <v>1</v>
      </c>
      <c r="K8412">
        <v>28.7</v>
      </c>
      <c r="L8412">
        <v>33.335000000000001</v>
      </c>
      <c r="M8412">
        <v>74</v>
      </c>
      <c r="N8412">
        <v>11.0014</v>
      </c>
      <c r="O8412">
        <v>55</v>
      </c>
      <c r="P8412">
        <v>246</v>
      </c>
      <c r="Q8412">
        <v>301</v>
      </c>
      <c r="R8412">
        <v>8411</v>
      </c>
    </row>
    <row r="8413" spans="1:18" x14ac:dyDescent="0.2">
      <c r="A8413" s="1">
        <v>41199.625</v>
      </c>
      <c r="B8413" s="17">
        <f>YEAR(Таблица1[[#This Row],[datetime]])</f>
        <v>2012</v>
      </c>
      <c r="C8413" s="17">
        <f>MONTH(Таблица1[[#This Row],[datetime]])</f>
        <v>10</v>
      </c>
      <c r="D8413" s="17">
        <f>DAY(Таблица1[[#This Row],[datetime]])</f>
        <v>17</v>
      </c>
      <c r="E8413" s="17">
        <f>WEEKDAY(Таблица1[[#This Row],[datetime]])</f>
        <v>4</v>
      </c>
      <c r="F8413" s="17">
        <f>HOUR(Таблица1[[#This Row],[datetime]])</f>
        <v>15</v>
      </c>
      <c r="G8413">
        <v>4</v>
      </c>
      <c r="H8413">
        <v>0</v>
      </c>
      <c r="I8413">
        <v>1</v>
      </c>
      <c r="J8413">
        <v>2</v>
      </c>
      <c r="K8413">
        <v>23.78</v>
      </c>
      <c r="L8413">
        <v>27.274999999999999</v>
      </c>
      <c r="M8413">
        <v>43</v>
      </c>
      <c r="N8413">
        <v>15.001300000000001</v>
      </c>
      <c r="O8413">
        <v>62</v>
      </c>
      <c r="P8413">
        <v>239</v>
      </c>
      <c r="Q8413">
        <v>301</v>
      </c>
      <c r="R8413">
        <v>8412</v>
      </c>
    </row>
    <row r="8414" spans="1:18" x14ac:dyDescent="0.2">
      <c r="A8414" s="1">
        <v>41250.375</v>
      </c>
      <c r="B8414" s="17">
        <f>YEAR(Таблица1[[#This Row],[datetime]])</f>
        <v>2012</v>
      </c>
      <c r="C8414" s="17">
        <f>MONTH(Таблица1[[#This Row],[datetime]])</f>
        <v>12</v>
      </c>
      <c r="D8414" s="17">
        <f>DAY(Таблица1[[#This Row],[datetime]])</f>
        <v>7</v>
      </c>
      <c r="E8414" s="17">
        <f>WEEKDAY(Таблица1[[#This Row],[datetime]])</f>
        <v>6</v>
      </c>
      <c r="F8414" s="17">
        <f>HOUR(Таблица1[[#This Row],[datetime]])</f>
        <v>9</v>
      </c>
      <c r="G8414">
        <v>4</v>
      </c>
      <c r="H8414">
        <v>0</v>
      </c>
      <c r="I8414">
        <v>1</v>
      </c>
      <c r="J8414">
        <v>2</v>
      </c>
      <c r="K8414">
        <v>12.3</v>
      </c>
      <c r="L8414">
        <v>15.15</v>
      </c>
      <c r="M8414">
        <v>81</v>
      </c>
      <c r="N8414">
        <v>8.9981000000000009</v>
      </c>
      <c r="O8414">
        <v>10</v>
      </c>
      <c r="P8414">
        <v>291</v>
      </c>
      <c r="Q8414">
        <v>301</v>
      </c>
      <c r="R8414">
        <v>8413</v>
      </c>
    </row>
    <row r="8415" spans="1:18" x14ac:dyDescent="0.2">
      <c r="A8415" s="1">
        <v>40682.666666666664</v>
      </c>
      <c r="B8415" s="17">
        <f>YEAR(Таблица1[[#This Row],[datetime]])</f>
        <v>2011</v>
      </c>
      <c r="C8415" s="17">
        <f>MONTH(Таблица1[[#This Row],[datetime]])</f>
        <v>5</v>
      </c>
      <c r="D8415" s="17">
        <f>DAY(Таблица1[[#This Row],[datetime]])</f>
        <v>19</v>
      </c>
      <c r="E8415" s="17">
        <f>WEEKDAY(Таблица1[[#This Row],[datetime]])</f>
        <v>5</v>
      </c>
      <c r="F8415" s="17">
        <f>HOUR(Таблица1[[#This Row],[datetime]])</f>
        <v>16</v>
      </c>
      <c r="G8415">
        <v>2</v>
      </c>
      <c r="H8415">
        <v>0</v>
      </c>
      <c r="I8415">
        <v>1</v>
      </c>
      <c r="J8415">
        <v>1</v>
      </c>
      <c r="K8415">
        <v>23.78</v>
      </c>
      <c r="L8415">
        <v>27.274999999999999</v>
      </c>
      <c r="M8415">
        <v>64</v>
      </c>
      <c r="N8415">
        <v>12.997999999999999</v>
      </c>
      <c r="O8415">
        <v>55</v>
      </c>
      <c r="P8415">
        <v>247</v>
      </c>
      <c r="Q8415">
        <v>302</v>
      </c>
      <c r="R8415">
        <v>8414</v>
      </c>
    </row>
    <row r="8416" spans="1:18" x14ac:dyDescent="0.2">
      <c r="A8416" s="1">
        <v>40822.291666666664</v>
      </c>
      <c r="B8416" s="17">
        <f>YEAR(Таблица1[[#This Row],[datetime]])</f>
        <v>2011</v>
      </c>
      <c r="C8416" s="17">
        <f>MONTH(Таблица1[[#This Row],[datetime]])</f>
        <v>10</v>
      </c>
      <c r="D8416" s="17">
        <f>DAY(Таблица1[[#This Row],[datetime]])</f>
        <v>6</v>
      </c>
      <c r="E8416" s="17">
        <f>WEEKDAY(Таблица1[[#This Row],[datetime]])</f>
        <v>5</v>
      </c>
      <c r="F8416" s="17">
        <f>HOUR(Таблица1[[#This Row],[datetime]])</f>
        <v>7</v>
      </c>
      <c r="G8416">
        <v>4</v>
      </c>
      <c r="H8416">
        <v>0</v>
      </c>
      <c r="I8416">
        <v>1</v>
      </c>
      <c r="J8416">
        <v>1</v>
      </c>
      <c r="K8416">
        <v>17.22</v>
      </c>
      <c r="L8416">
        <v>21.21</v>
      </c>
      <c r="M8416">
        <v>62</v>
      </c>
      <c r="N8416">
        <v>12.997999999999999</v>
      </c>
      <c r="O8416">
        <v>15</v>
      </c>
      <c r="P8416">
        <v>287</v>
      </c>
      <c r="Q8416">
        <v>302</v>
      </c>
      <c r="R8416">
        <v>8415</v>
      </c>
    </row>
    <row r="8417" spans="1:18" x14ac:dyDescent="0.2">
      <c r="A8417" s="1">
        <v>40825.791666666664</v>
      </c>
      <c r="B8417" s="17">
        <f>YEAR(Таблица1[[#This Row],[datetime]])</f>
        <v>2011</v>
      </c>
      <c r="C8417" s="17">
        <f>MONTH(Таблица1[[#This Row],[datetime]])</f>
        <v>10</v>
      </c>
      <c r="D8417" s="17">
        <f>DAY(Таблица1[[#This Row],[datetime]])</f>
        <v>9</v>
      </c>
      <c r="E8417" s="17">
        <f>WEEKDAY(Таблица1[[#This Row],[datetime]])</f>
        <v>1</v>
      </c>
      <c r="F8417" s="17">
        <f>HOUR(Таблица1[[#This Row],[datetime]])</f>
        <v>19</v>
      </c>
      <c r="G8417">
        <v>4</v>
      </c>
      <c r="H8417">
        <v>0</v>
      </c>
      <c r="I8417">
        <v>0</v>
      </c>
      <c r="J8417">
        <v>1</v>
      </c>
      <c r="K8417">
        <v>22.96</v>
      </c>
      <c r="L8417">
        <v>26.515000000000001</v>
      </c>
      <c r="M8417">
        <v>73</v>
      </c>
      <c r="N8417">
        <v>6.0031999999999996</v>
      </c>
      <c r="O8417">
        <v>116</v>
      </c>
      <c r="P8417">
        <v>186</v>
      </c>
      <c r="Q8417">
        <v>302</v>
      </c>
      <c r="R8417">
        <v>8416</v>
      </c>
    </row>
    <row r="8418" spans="1:18" x14ac:dyDescent="0.2">
      <c r="A8418" s="1">
        <v>40833.666666666664</v>
      </c>
      <c r="B8418" s="17">
        <f>YEAR(Таблица1[[#This Row],[datetime]])</f>
        <v>2011</v>
      </c>
      <c r="C8418" s="17">
        <f>MONTH(Таблица1[[#This Row],[datetime]])</f>
        <v>10</v>
      </c>
      <c r="D8418" s="17">
        <f>DAY(Таблица1[[#This Row],[datetime]])</f>
        <v>17</v>
      </c>
      <c r="E8418" s="17">
        <f>WEEKDAY(Таблица1[[#This Row],[datetime]])</f>
        <v>2</v>
      </c>
      <c r="F8418" s="17">
        <f>HOUR(Таблица1[[#This Row],[datetime]])</f>
        <v>16</v>
      </c>
      <c r="G8418">
        <v>4</v>
      </c>
      <c r="H8418">
        <v>0</v>
      </c>
      <c r="I8418">
        <v>1</v>
      </c>
      <c r="J8418">
        <v>1</v>
      </c>
      <c r="K8418">
        <v>23.78</v>
      </c>
      <c r="L8418">
        <v>27.274999999999999</v>
      </c>
      <c r="M8418">
        <v>56</v>
      </c>
      <c r="N8418">
        <v>16.997900000000001</v>
      </c>
      <c r="O8418">
        <v>64</v>
      </c>
      <c r="P8418">
        <v>238</v>
      </c>
      <c r="Q8418">
        <v>302</v>
      </c>
      <c r="R8418">
        <v>8417</v>
      </c>
    </row>
    <row r="8419" spans="1:18" x14ac:dyDescent="0.2">
      <c r="A8419" s="1">
        <v>40861.791666666664</v>
      </c>
      <c r="B8419" s="17">
        <f>YEAR(Таблица1[[#This Row],[datetime]])</f>
        <v>2011</v>
      </c>
      <c r="C8419" s="17">
        <f>MONTH(Таблица1[[#This Row],[datetime]])</f>
        <v>11</v>
      </c>
      <c r="D8419" s="17">
        <f>DAY(Таблица1[[#This Row],[datetime]])</f>
        <v>14</v>
      </c>
      <c r="E8419" s="17">
        <f>WEEKDAY(Таблица1[[#This Row],[datetime]])</f>
        <v>2</v>
      </c>
      <c r="F8419" s="17">
        <f>HOUR(Таблица1[[#This Row],[datetime]])</f>
        <v>19</v>
      </c>
      <c r="G8419">
        <v>4</v>
      </c>
      <c r="H8419">
        <v>0</v>
      </c>
      <c r="I8419">
        <v>1</v>
      </c>
      <c r="J8419">
        <v>1</v>
      </c>
      <c r="K8419">
        <v>24.6</v>
      </c>
      <c r="L8419">
        <v>31.06</v>
      </c>
      <c r="M8419">
        <v>53</v>
      </c>
      <c r="N8419">
        <v>19.999500000000001</v>
      </c>
      <c r="O8419">
        <v>28</v>
      </c>
      <c r="P8419">
        <v>274</v>
      </c>
      <c r="Q8419">
        <v>302</v>
      </c>
      <c r="R8419">
        <v>8418</v>
      </c>
    </row>
    <row r="8420" spans="1:18" x14ac:dyDescent="0.2">
      <c r="A8420" s="1">
        <v>40943.541666666664</v>
      </c>
      <c r="B8420" s="17">
        <f>YEAR(Таблица1[[#This Row],[datetime]])</f>
        <v>2012</v>
      </c>
      <c r="C8420" s="17">
        <f>MONTH(Таблица1[[#This Row],[datetime]])</f>
        <v>2</v>
      </c>
      <c r="D8420" s="17">
        <f>DAY(Таблица1[[#This Row],[datetime]])</f>
        <v>4</v>
      </c>
      <c r="E8420" s="17">
        <f>WEEKDAY(Таблица1[[#This Row],[datetime]])</f>
        <v>7</v>
      </c>
      <c r="F8420" s="17">
        <f>HOUR(Таблица1[[#This Row],[datetime]])</f>
        <v>13</v>
      </c>
      <c r="G8420">
        <v>1</v>
      </c>
      <c r="H8420">
        <v>0</v>
      </c>
      <c r="I8420">
        <v>0</v>
      </c>
      <c r="J8420">
        <v>2</v>
      </c>
      <c r="K8420">
        <v>12.3</v>
      </c>
      <c r="L8420">
        <v>14.395</v>
      </c>
      <c r="M8420">
        <v>70</v>
      </c>
      <c r="N8420">
        <v>12.997999999999999</v>
      </c>
      <c r="O8420">
        <v>58</v>
      </c>
      <c r="P8420">
        <v>244</v>
      </c>
      <c r="Q8420">
        <v>302</v>
      </c>
      <c r="R8420">
        <v>8419</v>
      </c>
    </row>
    <row r="8421" spans="1:18" x14ac:dyDescent="0.2">
      <c r="A8421" s="1">
        <v>40976.833333333336</v>
      </c>
      <c r="B8421" s="17">
        <f>YEAR(Таблица1[[#This Row],[datetime]])</f>
        <v>2012</v>
      </c>
      <c r="C8421" s="17">
        <f>MONTH(Таблица1[[#This Row],[datetime]])</f>
        <v>3</v>
      </c>
      <c r="D8421" s="17">
        <f>DAY(Таблица1[[#This Row],[datetime]])</f>
        <v>8</v>
      </c>
      <c r="E8421" s="17">
        <f>WEEKDAY(Таблица1[[#This Row],[datetime]])</f>
        <v>5</v>
      </c>
      <c r="F8421" s="17">
        <f>HOUR(Таблица1[[#This Row],[datetime]])</f>
        <v>20</v>
      </c>
      <c r="G8421">
        <v>1</v>
      </c>
      <c r="H8421">
        <v>0</v>
      </c>
      <c r="I8421">
        <v>1</v>
      </c>
      <c r="J8421">
        <v>2</v>
      </c>
      <c r="K8421">
        <v>24.6</v>
      </c>
      <c r="L8421">
        <v>31.06</v>
      </c>
      <c r="M8421">
        <v>43</v>
      </c>
      <c r="N8421">
        <v>26.002700000000001</v>
      </c>
      <c r="O8421">
        <v>20</v>
      </c>
      <c r="P8421">
        <v>282</v>
      </c>
      <c r="Q8421">
        <v>302</v>
      </c>
      <c r="R8421">
        <v>8420</v>
      </c>
    </row>
    <row r="8422" spans="1:18" x14ac:dyDescent="0.2">
      <c r="A8422" s="1">
        <v>41010.375</v>
      </c>
      <c r="B8422" s="17">
        <f>YEAR(Таблица1[[#This Row],[datetime]])</f>
        <v>2012</v>
      </c>
      <c r="C8422" s="17">
        <f>MONTH(Таблица1[[#This Row],[datetime]])</f>
        <v>4</v>
      </c>
      <c r="D8422" s="17">
        <f>DAY(Таблица1[[#This Row],[datetime]])</f>
        <v>11</v>
      </c>
      <c r="E8422" s="17">
        <f>WEEKDAY(Таблица1[[#This Row],[datetime]])</f>
        <v>4</v>
      </c>
      <c r="F8422" s="17">
        <f>HOUR(Таблица1[[#This Row],[datetime]])</f>
        <v>9</v>
      </c>
      <c r="G8422">
        <v>2</v>
      </c>
      <c r="H8422">
        <v>0</v>
      </c>
      <c r="I8422">
        <v>1</v>
      </c>
      <c r="J8422">
        <v>2</v>
      </c>
      <c r="K8422">
        <v>13.12</v>
      </c>
      <c r="L8422">
        <v>15.15</v>
      </c>
      <c r="M8422">
        <v>49</v>
      </c>
      <c r="N8422">
        <v>19.999500000000001</v>
      </c>
      <c r="O8422">
        <v>20</v>
      </c>
      <c r="P8422">
        <v>282</v>
      </c>
      <c r="Q8422">
        <v>302</v>
      </c>
      <c r="R8422">
        <v>8421</v>
      </c>
    </row>
    <row r="8423" spans="1:18" x14ac:dyDescent="0.2">
      <c r="A8423" s="1">
        <v>41037.833333333336</v>
      </c>
      <c r="B8423" s="17">
        <f>YEAR(Таблица1[[#This Row],[datetime]])</f>
        <v>2012</v>
      </c>
      <c r="C8423" s="17">
        <f>MONTH(Таблица1[[#This Row],[datetime]])</f>
        <v>5</v>
      </c>
      <c r="D8423" s="17">
        <f>DAY(Таблица1[[#This Row],[datetime]])</f>
        <v>8</v>
      </c>
      <c r="E8423" s="17">
        <f>WEEKDAY(Таблица1[[#This Row],[datetime]])</f>
        <v>3</v>
      </c>
      <c r="F8423" s="17">
        <f>HOUR(Таблица1[[#This Row],[datetime]])</f>
        <v>20</v>
      </c>
      <c r="G8423">
        <v>2</v>
      </c>
      <c r="H8423">
        <v>0</v>
      </c>
      <c r="I8423">
        <v>1</v>
      </c>
      <c r="J8423">
        <v>2</v>
      </c>
      <c r="K8423">
        <v>26.24</v>
      </c>
      <c r="L8423">
        <v>30.305</v>
      </c>
      <c r="M8423">
        <v>69</v>
      </c>
      <c r="N8423">
        <v>19.001200000000001</v>
      </c>
      <c r="O8423">
        <v>40</v>
      </c>
      <c r="P8423">
        <v>262</v>
      </c>
      <c r="Q8423">
        <v>302</v>
      </c>
      <c r="R8423">
        <v>8422</v>
      </c>
    </row>
    <row r="8424" spans="1:18" x14ac:dyDescent="0.2">
      <c r="A8424" s="1">
        <v>41066.583333333336</v>
      </c>
      <c r="B8424" s="17">
        <f>YEAR(Таблица1[[#This Row],[datetime]])</f>
        <v>2012</v>
      </c>
      <c r="C8424" s="17">
        <f>MONTH(Таблица1[[#This Row],[datetime]])</f>
        <v>6</v>
      </c>
      <c r="D8424" s="17">
        <f>DAY(Таблица1[[#This Row],[datetime]])</f>
        <v>6</v>
      </c>
      <c r="E8424" s="17">
        <f>WEEKDAY(Таблица1[[#This Row],[datetime]])</f>
        <v>4</v>
      </c>
      <c r="F8424" s="17">
        <f>HOUR(Таблица1[[#This Row],[datetime]])</f>
        <v>14</v>
      </c>
      <c r="G8424">
        <v>2</v>
      </c>
      <c r="H8424">
        <v>0</v>
      </c>
      <c r="I8424">
        <v>1</v>
      </c>
      <c r="J8424">
        <v>1</v>
      </c>
      <c r="K8424">
        <v>26.24</v>
      </c>
      <c r="L8424">
        <v>31.06</v>
      </c>
      <c r="M8424">
        <v>38</v>
      </c>
      <c r="N8424">
        <v>0</v>
      </c>
      <c r="O8424">
        <v>111</v>
      </c>
      <c r="P8424">
        <v>191</v>
      </c>
      <c r="Q8424">
        <v>302</v>
      </c>
      <c r="R8424">
        <v>8423</v>
      </c>
    </row>
    <row r="8425" spans="1:18" x14ac:dyDescent="0.2">
      <c r="A8425" s="1">
        <v>41077.833333333336</v>
      </c>
      <c r="B8425" s="17">
        <f>YEAR(Таблица1[[#This Row],[datetime]])</f>
        <v>2012</v>
      </c>
      <c r="C8425" s="17">
        <f>MONTH(Таблица1[[#This Row],[datetime]])</f>
        <v>6</v>
      </c>
      <c r="D8425" s="17">
        <f>DAY(Таблица1[[#This Row],[datetime]])</f>
        <v>17</v>
      </c>
      <c r="E8425" s="17">
        <f>WEEKDAY(Таблица1[[#This Row],[datetime]])</f>
        <v>1</v>
      </c>
      <c r="F8425" s="17">
        <f>HOUR(Таблица1[[#This Row],[datetime]])</f>
        <v>20</v>
      </c>
      <c r="G8425">
        <v>2</v>
      </c>
      <c r="H8425">
        <v>0</v>
      </c>
      <c r="I8425">
        <v>0</v>
      </c>
      <c r="J8425">
        <v>1</v>
      </c>
      <c r="K8425">
        <v>25.42</v>
      </c>
      <c r="L8425">
        <v>31.06</v>
      </c>
      <c r="M8425">
        <v>57</v>
      </c>
      <c r="N8425">
        <v>12.997999999999999</v>
      </c>
      <c r="O8425">
        <v>101</v>
      </c>
      <c r="P8425">
        <v>201</v>
      </c>
      <c r="Q8425">
        <v>302</v>
      </c>
      <c r="R8425">
        <v>8424</v>
      </c>
    </row>
    <row r="8426" spans="1:18" x14ac:dyDescent="0.2">
      <c r="A8426" s="1">
        <v>41260.666666666664</v>
      </c>
      <c r="B8426" s="17">
        <f>YEAR(Таблица1[[#This Row],[datetime]])</f>
        <v>2012</v>
      </c>
      <c r="C8426" s="17">
        <f>MONTH(Таблица1[[#This Row],[datetime]])</f>
        <v>12</v>
      </c>
      <c r="D8426" s="17">
        <f>DAY(Таблица1[[#This Row],[datetime]])</f>
        <v>17</v>
      </c>
      <c r="E8426" s="17">
        <f>WEEKDAY(Таблица1[[#This Row],[datetime]])</f>
        <v>2</v>
      </c>
      <c r="F8426" s="17">
        <f>HOUR(Таблица1[[#This Row],[datetime]])</f>
        <v>16</v>
      </c>
      <c r="G8426">
        <v>4</v>
      </c>
      <c r="H8426">
        <v>0</v>
      </c>
      <c r="I8426">
        <v>1</v>
      </c>
      <c r="J8426">
        <v>3</v>
      </c>
      <c r="K8426">
        <v>16.399999999999999</v>
      </c>
      <c r="L8426">
        <v>20.454999999999998</v>
      </c>
      <c r="M8426">
        <v>94</v>
      </c>
      <c r="N8426">
        <v>16.997900000000001</v>
      </c>
      <c r="O8426">
        <v>15</v>
      </c>
      <c r="P8426">
        <v>287</v>
      </c>
      <c r="Q8426">
        <v>302</v>
      </c>
      <c r="R8426">
        <v>8425</v>
      </c>
    </row>
    <row r="8427" spans="1:18" x14ac:dyDescent="0.2">
      <c r="A8427" s="1">
        <v>40636.666666666664</v>
      </c>
      <c r="B8427" s="17">
        <f>YEAR(Таблица1[[#This Row],[datetime]])</f>
        <v>2011</v>
      </c>
      <c r="C8427" s="17">
        <f>MONTH(Таблица1[[#This Row],[datetime]])</f>
        <v>4</v>
      </c>
      <c r="D8427" s="17">
        <f>DAY(Таблица1[[#This Row],[datetime]])</f>
        <v>3</v>
      </c>
      <c r="E8427" s="17">
        <f>WEEKDAY(Таблица1[[#This Row],[datetime]])</f>
        <v>1</v>
      </c>
      <c r="F8427" s="17">
        <f>HOUR(Таблица1[[#This Row],[datetime]])</f>
        <v>16</v>
      </c>
      <c r="G8427">
        <v>2</v>
      </c>
      <c r="H8427">
        <v>0</v>
      </c>
      <c r="I8427">
        <v>0</v>
      </c>
      <c r="J8427">
        <v>2</v>
      </c>
      <c r="K8427">
        <v>18.86</v>
      </c>
      <c r="L8427">
        <v>22.725000000000001</v>
      </c>
      <c r="M8427">
        <v>31</v>
      </c>
      <c r="N8427">
        <v>12.997999999999999</v>
      </c>
      <c r="O8427">
        <v>147</v>
      </c>
      <c r="P8427">
        <v>156</v>
      </c>
      <c r="Q8427">
        <v>303</v>
      </c>
      <c r="R8427">
        <v>8426</v>
      </c>
    </row>
    <row r="8428" spans="1:18" x14ac:dyDescent="0.2">
      <c r="A8428" s="1">
        <v>40725.583333333336</v>
      </c>
      <c r="B8428" s="17">
        <f>YEAR(Таблица1[[#This Row],[datetime]])</f>
        <v>2011</v>
      </c>
      <c r="C8428" s="17">
        <f>MONTH(Таблица1[[#This Row],[datetime]])</f>
        <v>7</v>
      </c>
      <c r="D8428" s="17">
        <f>DAY(Таблица1[[#This Row],[datetime]])</f>
        <v>1</v>
      </c>
      <c r="E8428" s="17">
        <f>WEEKDAY(Таблица1[[#This Row],[datetime]])</f>
        <v>6</v>
      </c>
      <c r="F8428" s="17">
        <f>HOUR(Таблица1[[#This Row],[datetime]])</f>
        <v>14</v>
      </c>
      <c r="G8428">
        <v>3</v>
      </c>
      <c r="H8428">
        <v>0</v>
      </c>
      <c r="I8428">
        <v>1</v>
      </c>
      <c r="J8428">
        <v>1</v>
      </c>
      <c r="K8428">
        <v>33.619999999999997</v>
      </c>
      <c r="L8428">
        <v>34.85</v>
      </c>
      <c r="M8428">
        <v>23</v>
      </c>
      <c r="N8428">
        <v>12.997999999999999</v>
      </c>
      <c r="O8428">
        <v>78</v>
      </c>
      <c r="P8428">
        <v>225</v>
      </c>
      <c r="Q8428">
        <v>303</v>
      </c>
      <c r="R8428">
        <v>8427</v>
      </c>
    </row>
    <row r="8429" spans="1:18" x14ac:dyDescent="0.2">
      <c r="A8429" s="1">
        <v>40734.791666666664</v>
      </c>
      <c r="B8429" s="17">
        <f>YEAR(Таблица1[[#This Row],[datetime]])</f>
        <v>2011</v>
      </c>
      <c r="C8429" s="17">
        <f>MONTH(Таблица1[[#This Row],[datetime]])</f>
        <v>7</v>
      </c>
      <c r="D8429" s="17">
        <f>DAY(Таблица1[[#This Row],[datetime]])</f>
        <v>10</v>
      </c>
      <c r="E8429" s="17">
        <f>WEEKDAY(Таблица1[[#This Row],[datetime]])</f>
        <v>1</v>
      </c>
      <c r="F8429" s="17">
        <f>HOUR(Таблица1[[#This Row],[datetime]])</f>
        <v>19</v>
      </c>
      <c r="G8429">
        <v>3</v>
      </c>
      <c r="H8429">
        <v>0</v>
      </c>
      <c r="I8429">
        <v>0</v>
      </c>
      <c r="J8429">
        <v>1</v>
      </c>
      <c r="K8429">
        <v>32.799999999999997</v>
      </c>
      <c r="L8429">
        <v>37.119999999999997</v>
      </c>
      <c r="M8429">
        <v>49</v>
      </c>
      <c r="N8429">
        <v>22.002800000000001</v>
      </c>
      <c r="O8429">
        <v>120</v>
      </c>
      <c r="P8429">
        <v>183</v>
      </c>
      <c r="Q8429">
        <v>303</v>
      </c>
      <c r="R8429">
        <v>8428</v>
      </c>
    </row>
    <row r="8430" spans="1:18" x14ac:dyDescent="0.2">
      <c r="A8430" s="1">
        <v>40771.666666666664</v>
      </c>
      <c r="B8430" s="17">
        <f>YEAR(Таблица1[[#This Row],[datetime]])</f>
        <v>2011</v>
      </c>
      <c r="C8430" s="17">
        <f>MONTH(Таблица1[[#This Row],[datetime]])</f>
        <v>8</v>
      </c>
      <c r="D8430" s="17">
        <f>DAY(Таблица1[[#This Row],[datetime]])</f>
        <v>16</v>
      </c>
      <c r="E8430" s="17">
        <f>WEEKDAY(Таблица1[[#This Row],[datetime]])</f>
        <v>3</v>
      </c>
      <c r="F8430" s="17">
        <f>HOUR(Таблица1[[#This Row],[datetime]])</f>
        <v>16</v>
      </c>
      <c r="G8430">
        <v>3</v>
      </c>
      <c r="H8430">
        <v>0</v>
      </c>
      <c r="I8430">
        <v>1</v>
      </c>
      <c r="J8430">
        <v>1</v>
      </c>
      <c r="K8430">
        <v>32.799999999999997</v>
      </c>
      <c r="L8430">
        <v>35.604999999999997</v>
      </c>
      <c r="M8430">
        <v>41</v>
      </c>
      <c r="N8430">
        <v>15.001300000000001</v>
      </c>
      <c r="O8430">
        <v>55</v>
      </c>
      <c r="P8430">
        <v>248</v>
      </c>
      <c r="Q8430">
        <v>303</v>
      </c>
      <c r="R8430">
        <v>8429</v>
      </c>
    </row>
    <row r="8431" spans="1:18" x14ac:dyDescent="0.2">
      <c r="A8431" s="1">
        <v>40971.75</v>
      </c>
      <c r="B8431" s="17">
        <f>YEAR(Таблица1[[#This Row],[datetime]])</f>
        <v>2012</v>
      </c>
      <c r="C8431" s="17">
        <f>MONTH(Таблица1[[#This Row],[datetime]])</f>
        <v>3</v>
      </c>
      <c r="D8431" s="17">
        <f>DAY(Таблица1[[#This Row],[datetime]])</f>
        <v>3</v>
      </c>
      <c r="E8431" s="17">
        <f>WEEKDAY(Таблица1[[#This Row],[datetime]])</f>
        <v>7</v>
      </c>
      <c r="F8431" s="17">
        <f>HOUR(Таблица1[[#This Row],[datetime]])</f>
        <v>18</v>
      </c>
      <c r="G8431">
        <v>1</v>
      </c>
      <c r="H8431">
        <v>0</v>
      </c>
      <c r="I8431">
        <v>0</v>
      </c>
      <c r="J8431">
        <v>1</v>
      </c>
      <c r="K8431">
        <v>20.5</v>
      </c>
      <c r="L8431">
        <v>24.24</v>
      </c>
      <c r="M8431">
        <v>25</v>
      </c>
      <c r="N8431">
        <v>16.997900000000001</v>
      </c>
      <c r="O8431">
        <v>53</v>
      </c>
      <c r="P8431">
        <v>250</v>
      </c>
      <c r="Q8431">
        <v>303</v>
      </c>
      <c r="R8431">
        <v>8430</v>
      </c>
    </row>
    <row r="8432" spans="1:18" x14ac:dyDescent="0.2">
      <c r="A8432" s="1">
        <v>41066.375</v>
      </c>
      <c r="B8432" s="17">
        <f>YEAR(Таблица1[[#This Row],[datetime]])</f>
        <v>2012</v>
      </c>
      <c r="C8432" s="17">
        <f>MONTH(Таблица1[[#This Row],[datetime]])</f>
        <v>6</v>
      </c>
      <c r="D8432" s="17">
        <f>DAY(Таблица1[[#This Row],[datetime]])</f>
        <v>6</v>
      </c>
      <c r="E8432" s="17">
        <f>WEEKDAY(Таблица1[[#This Row],[datetime]])</f>
        <v>4</v>
      </c>
      <c r="F8432" s="17">
        <f>HOUR(Таблица1[[#This Row],[datetime]])</f>
        <v>9</v>
      </c>
      <c r="G8432">
        <v>2</v>
      </c>
      <c r="H8432">
        <v>0</v>
      </c>
      <c r="I8432">
        <v>1</v>
      </c>
      <c r="J8432">
        <v>1</v>
      </c>
      <c r="K8432">
        <v>22.96</v>
      </c>
      <c r="L8432">
        <v>26.515000000000001</v>
      </c>
      <c r="M8432">
        <v>60</v>
      </c>
      <c r="N8432">
        <v>6.0031999999999996</v>
      </c>
      <c r="O8432">
        <v>35</v>
      </c>
      <c r="P8432">
        <v>268</v>
      </c>
      <c r="Q8432">
        <v>303</v>
      </c>
      <c r="R8432">
        <v>8431</v>
      </c>
    </row>
    <row r="8433" spans="1:18" x14ac:dyDescent="0.2">
      <c r="A8433" s="1">
        <v>41066.541666666664</v>
      </c>
      <c r="B8433" s="17">
        <f>YEAR(Таблица1[[#This Row],[datetime]])</f>
        <v>2012</v>
      </c>
      <c r="C8433" s="17">
        <f>MONTH(Таблица1[[#This Row],[datetime]])</f>
        <v>6</v>
      </c>
      <c r="D8433" s="17">
        <f>DAY(Таблица1[[#This Row],[datetime]])</f>
        <v>6</v>
      </c>
      <c r="E8433" s="17">
        <f>WEEKDAY(Таблица1[[#This Row],[datetime]])</f>
        <v>4</v>
      </c>
      <c r="F8433" s="17">
        <f>HOUR(Таблица1[[#This Row],[datetime]])</f>
        <v>13</v>
      </c>
      <c r="G8433">
        <v>2</v>
      </c>
      <c r="H8433">
        <v>0</v>
      </c>
      <c r="I8433">
        <v>1</v>
      </c>
      <c r="J8433">
        <v>1</v>
      </c>
      <c r="K8433">
        <v>25.42</v>
      </c>
      <c r="L8433">
        <v>31.06</v>
      </c>
      <c r="M8433">
        <v>41</v>
      </c>
      <c r="N8433">
        <v>6.0031999999999996</v>
      </c>
      <c r="O8433">
        <v>73</v>
      </c>
      <c r="P8433">
        <v>230</v>
      </c>
      <c r="Q8433">
        <v>303</v>
      </c>
      <c r="R8433">
        <v>8432</v>
      </c>
    </row>
    <row r="8434" spans="1:18" x14ac:dyDescent="0.2">
      <c r="A8434" s="1">
        <v>41072.291666666664</v>
      </c>
      <c r="B8434" s="17">
        <f>YEAR(Таблица1[[#This Row],[datetime]])</f>
        <v>2012</v>
      </c>
      <c r="C8434" s="17">
        <f>MONTH(Таблица1[[#This Row],[datetime]])</f>
        <v>6</v>
      </c>
      <c r="D8434" s="17">
        <f>DAY(Таблица1[[#This Row],[datetime]])</f>
        <v>12</v>
      </c>
      <c r="E8434" s="17">
        <f>WEEKDAY(Таблица1[[#This Row],[datetime]])</f>
        <v>3</v>
      </c>
      <c r="F8434" s="17">
        <f>HOUR(Таблица1[[#This Row],[datetime]])</f>
        <v>7</v>
      </c>
      <c r="G8434">
        <v>2</v>
      </c>
      <c r="H8434">
        <v>0</v>
      </c>
      <c r="I8434">
        <v>1</v>
      </c>
      <c r="J8434">
        <v>3</v>
      </c>
      <c r="K8434">
        <v>25.42</v>
      </c>
      <c r="L8434">
        <v>28.03</v>
      </c>
      <c r="M8434">
        <v>88</v>
      </c>
      <c r="N8434">
        <v>16.997900000000001</v>
      </c>
      <c r="O8434">
        <v>16</v>
      </c>
      <c r="P8434">
        <v>287</v>
      </c>
      <c r="Q8434">
        <v>303</v>
      </c>
      <c r="R8434">
        <v>8433</v>
      </c>
    </row>
    <row r="8435" spans="1:18" x14ac:dyDescent="0.2">
      <c r="A8435" s="1">
        <v>41138.458333333336</v>
      </c>
      <c r="B8435" s="17">
        <f>YEAR(Таблица1[[#This Row],[datetime]])</f>
        <v>2012</v>
      </c>
      <c r="C8435" s="17">
        <f>MONTH(Таблица1[[#This Row],[datetime]])</f>
        <v>8</v>
      </c>
      <c r="D8435" s="17">
        <f>DAY(Таблица1[[#This Row],[datetime]])</f>
        <v>17</v>
      </c>
      <c r="E8435" s="17">
        <f>WEEKDAY(Таблица1[[#This Row],[datetime]])</f>
        <v>6</v>
      </c>
      <c r="F8435" s="17">
        <f>HOUR(Таблица1[[#This Row],[datetime]])</f>
        <v>11</v>
      </c>
      <c r="G8435">
        <v>3</v>
      </c>
      <c r="H8435">
        <v>0</v>
      </c>
      <c r="I8435">
        <v>1</v>
      </c>
      <c r="J8435">
        <v>1</v>
      </c>
      <c r="K8435">
        <v>31.16</v>
      </c>
      <c r="L8435">
        <v>12.12</v>
      </c>
      <c r="M8435">
        <v>52</v>
      </c>
      <c r="N8435">
        <v>19.001200000000001</v>
      </c>
      <c r="O8435">
        <v>98</v>
      </c>
      <c r="P8435">
        <v>205</v>
      </c>
      <c r="Q8435">
        <v>303</v>
      </c>
      <c r="R8435">
        <v>8434</v>
      </c>
    </row>
    <row r="8436" spans="1:18" x14ac:dyDescent="0.2">
      <c r="A8436" s="1">
        <v>41245.708333333336</v>
      </c>
      <c r="B8436" s="17">
        <f>YEAR(Таблица1[[#This Row],[datetime]])</f>
        <v>2012</v>
      </c>
      <c r="C8436" s="17">
        <f>MONTH(Таблица1[[#This Row],[datetime]])</f>
        <v>12</v>
      </c>
      <c r="D8436" s="17">
        <f>DAY(Таблица1[[#This Row],[datetime]])</f>
        <v>2</v>
      </c>
      <c r="E8436" s="17">
        <f>WEEKDAY(Таблица1[[#This Row],[datetime]])</f>
        <v>1</v>
      </c>
      <c r="F8436" s="17">
        <f>HOUR(Таблица1[[#This Row],[datetime]])</f>
        <v>17</v>
      </c>
      <c r="G8436">
        <v>4</v>
      </c>
      <c r="H8436">
        <v>0</v>
      </c>
      <c r="I8436">
        <v>0</v>
      </c>
      <c r="J8436">
        <v>3</v>
      </c>
      <c r="K8436">
        <v>16.399999999999999</v>
      </c>
      <c r="L8436">
        <v>20.454999999999998</v>
      </c>
      <c r="M8436">
        <v>76</v>
      </c>
      <c r="N8436">
        <v>12.997999999999999</v>
      </c>
      <c r="O8436">
        <v>59</v>
      </c>
      <c r="P8436">
        <v>244</v>
      </c>
      <c r="Q8436">
        <v>303</v>
      </c>
      <c r="R8436">
        <v>8435</v>
      </c>
    </row>
    <row r="8437" spans="1:18" x14ac:dyDescent="0.2">
      <c r="A8437" s="1">
        <v>41250.625</v>
      </c>
      <c r="B8437" s="17">
        <f>YEAR(Таблица1[[#This Row],[datetime]])</f>
        <v>2012</v>
      </c>
      <c r="C8437" s="17">
        <f>MONTH(Таблица1[[#This Row],[datetime]])</f>
        <v>12</v>
      </c>
      <c r="D8437" s="17">
        <f>DAY(Таблица1[[#This Row],[datetime]])</f>
        <v>7</v>
      </c>
      <c r="E8437" s="17">
        <f>WEEKDAY(Таблица1[[#This Row],[datetime]])</f>
        <v>6</v>
      </c>
      <c r="F8437" s="17">
        <f>HOUR(Таблица1[[#This Row],[datetime]])</f>
        <v>15</v>
      </c>
      <c r="G8437">
        <v>4</v>
      </c>
      <c r="H8437">
        <v>0</v>
      </c>
      <c r="I8437">
        <v>1</v>
      </c>
      <c r="J8437">
        <v>2</v>
      </c>
      <c r="K8437">
        <v>14.76</v>
      </c>
      <c r="L8437">
        <v>17.425000000000001</v>
      </c>
      <c r="M8437">
        <v>71</v>
      </c>
      <c r="N8437">
        <v>11.0014</v>
      </c>
      <c r="O8437">
        <v>34</v>
      </c>
      <c r="P8437">
        <v>269</v>
      </c>
      <c r="Q8437">
        <v>303</v>
      </c>
      <c r="R8437">
        <v>8436</v>
      </c>
    </row>
    <row r="8438" spans="1:18" x14ac:dyDescent="0.2">
      <c r="A8438" s="1">
        <v>40615.625</v>
      </c>
      <c r="B8438" s="17">
        <f>YEAR(Таблица1[[#This Row],[datetime]])</f>
        <v>2011</v>
      </c>
      <c r="C8438" s="17">
        <f>MONTH(Таблица1[[#This Row],[datetime]])</f>
        <v>3</v>
      </c>
      <c r="D8438" s="17">
        <f>DAY(Таблица1[[#This Row],[datetime]])</f>
        <v>13</v>
      </c>
      <c r="E8438" s="17">
        <f>WEEKDAY(Таблица1[[#This Row],[datetime]])</f>
        <v>1</v>
      </c>
      <c r="F8438" s="17">
        <f>HOUR(Таблица1[[#This Row],[datetime]])</f>
        <v>15</v>
      </c>
      <c r="G8438">
        <v>1</v>
      </c>
      <c r="H8438">
        <v>0</v>
      </c>
      <c r="I8438">
        <v>0</v>
      </c>
      <c r="J8438">
        <v>1</v>
      </c>
      <c r="K8438">
        <v>19.68</v>
      </c>
      <c r="L8438">
        <v>23.484999999999999</v>
      </c>
      <c r="M8438">
        <v>39</v>
      </c>
      <c r="N8438">
        <v>22.002800000000001</v>
      </c>
      <c r="O8438">
        <v>149</v>
      </c>
      <c r="P8438">
        <v>155</v>
      </c>
      <c r="Q8438">
        <v>304</v>
      </c>
      <c r="R8438">
        <v>8437</v>
      </c>
    </row>
    <row r="8439" spans="1:18" x14ac:dyDescent="0.2">
      <c r="A8439" s="1">
        <v>40621.666666666664</v>
      </c>
      <c r="B8439" s="17">
        <f>YEAR(Таблица1[[#This Row],[datetime]])</f>
        <v>2011</v>
      </c>
      <c r="C8439" s="17">
        <f>MONTH(Таблица1[[#This Row],[datetime]])</f>
        <v>3</v>
      </c>
      <c r="D8439" s="17">
        <f>DAY(Таблица1[[#This Row],[datetime]])</f>
        <v>19</v>
      </c>
      <c r="E8439" s="17">
        <f>WEEKDAY(Таблица1[[#This Row],[datetime]])</f>
        <v>7</v>
      </c>
      <c r="F8439" s="17">
        <f>HOUR(Таблица1[[#This Row],[datetime]])</f>
        <v>16</v>
      </c>
      <c r="G8439">
        <v>1</v>
      </c>
      <c r="H8439">
        <v>0</v>
      </c>
      <c r="I8439">
        <v>0</v>
      </c>
      <c r="J8439">
        <v>1</v>
      </c>
      <c r="K8439">
        <v>20.5</v>
      </c>
      <c r="L8439">
        <v>24.24</v>
      </c>
      <c r="M8439">
        <v>31</v>
      </c>
      <c r="N8439">
        <v>26.002700000000001</v>
      </c>
      <c r="O8439">
        <v>175</v>
      </c>
      <c r="P8439">
        <v>129</v>
      </c>
      <c r="Q8439">
        <v>304</v>
      </c>
      <c r="R8439">
        <v>8438</v>
      </c>
    </row>
    <row r="8440" spans="1:18" x14ac:dyDescent="0.2">
      <c r="A8440" s="1">
        <v>40650.458333333336</v>
      </c>
      <c r="B8440" s="17">
        <f>YEAR(Таблица1[[#This Row],[datetime]])</f>
        <v>2011</v>
      </c>
      <c r="C8440" s="17">
        <f>MONTH(Таблица1[[#This Row],[datetime]])</f>
        <v>4</v>
      </c>
      <c r="D8440" s="17">
        <f>DAY(Таблица1[[#This Row],[datetime]])</f>
        <v>17</v>
      </c>
      <c r="E8440" s="17">
        <f>WEEKDAY(Таблица1[[#This Row],[datetime]])</f>
        <v>1</v>
      </c>
      <c r="F8440" s="17">
        <f>HOUR(Таблица1[[#This Row],[datetime]])</f>
        <v>11</v>
      </c>
      <c r="G8440">
        <v>2</v>
      </c>
      <c r="H8440">
        <v>0</v>
      </c>
      <c r="I8440">
        <v>0</v>
      </c>
      <c r="J8440">
        <v>1</v>
      </c>
      <c r="K8440">
        <v>18.86</v>
      </c>
      <c r="L8440">
        <v>22.725000000000001</v>
      </c>
      <c r="M8440">
        <v>41</v>
      </c>
      <c r="N8440">
        <v>27.999300000000002</v>
      </c>
      <c r="O8440">
        <v>119</v>
      </c>
      <c r="P8440">
        <v>185</v>
      </c>
      <c r="Q8440">
        <v>304</v>
      </c>
      <c r="R8440">
        <v>8439</v>
      </c>
    </row>
    <row r="8441" spans="1:18" x14ac:dyDescent="0.2">
      <c r="A8441" s="1">
        <v>40672.666666666664</v>
      </c>
      <c r="B8441" s="17">
        <f>YEAR(Таблица1[[#This Row],[datetime]])</f>
        <v>2011</v>
      </c>
      <c r="C8441" s="17">
        <f>MONTH(Таблица1[[#This Row],[datetime]])</f>
        <v>5</v>
      </c>
      <c r="D8441" s="17">
        <f>DAY(Таблица1[[#This Row],[datetime]])</f>
        <v>9</v>
      </c>
      <c r="E8441" s="17">
        <f>WEEKDAY(Таблица1[[#This Row],[datetime]])</f>
        <v>2</v>
      </c>
      <c r="F8441" s="17">
        <f>HOUR(Таблица1[[#This Row],[datetime]])</f>
        <v>16</v>
      </c>
      <c r="G8441">
        <v>2</v>
      </c>
      <c r="H8441">
        <v>0</v>
      </c>
      <c r="I8441">
        <v>1</v>
      </c>
      <c r="J8441">
        <v>1</v>
      </c>
      <c r="K8441">
        <v>26.24</v>
      </c>
      <c r="L8441">
        <v>31.06</v>
      </c>
      <c r="M8441">
        <v>38</v>
      </c>
      <c r="N8441">
        <v>15.001300000000001</v>
      </c>
      <c r="O8441">
        <v>49</v>
      </c>
      <c r="P8441">
        <v>255</v>
      </c>
      <c r="Q8441">
        <v>304</v>
      </c>
      <c r="R8441">
        <v>8440</v>
      </c>
    </row>
    <row r="8442" spans="1:18" x14ac:dyDescent="0.2">
      <c r="A8442" s="1">
        <v>40677.75</v>
      </c>
      <c r="B8442" s="17">
        <f>YEAR(Таблица1[[#This Row],[datetime]])</f>
        <v>2011</v>
      </c>
      <c r="C8442" s="17">
        <f>MONTH(Таблица1[[#This Row],[datetime]])</f>
        <v>5</v>
      </c>
      <c r="D8442" s="17">
        <f>DAY(Таблица1[[#This Row],[datetime]])</f>
        <v>14</v>
      </c>
      <c r="E8442" s="17">
        <f>WEEKDAY(Таблица1[[#This Row],[datetime]])</f>
        <v>7</v>
      </c>
      <c r="F8442" s="17">
        <f>HOUR(Таблица1[[#This Row],[datetime]])</f>
        <v>18</v>
      </c>
      <c r="G8442">
        <v>2</v>
      </c>
      <c r="H8442">
        <v>0</v>
      </c>
      <c r="I8442">
        <v>0</v>
      </c>
      <c r="J8442">
        <v>2</v>
      </c>
      <c r="K8442">
        <v>22.96</v>
      </c>
      <c r="L8442">
        <v>26.515000000000001</v>
      </c>
      <c r="M8442">
        <v>88</v>
      </c>
      <c r="N8442">
        <v>15.001300000000001</v>
      </c>
      <c r="O8442">
        <v>88</v>
      </c>
      <c r="P8442">
        <v>216</v>
      </c>
      <c r="Q8442">
        <v>304</v>
      </c>
      <c r="R8442">
        <v>8441</v>
      </c>
    </row>
    <row r="8443" spans="1:18" x14ac:dyDescent="0.2">
      <c r="A8443" s="1">
        <v>40696.291666666664</v>
      </c>
      <c r="B8443" s="17">
        <f>YEAR(Таблица1[[#This Row],[datetime]])</f>
        <v>2011</v>
      </c>
      <c r="C8443" s="17">
        <f>MONTH(Таблица1[[#This Row],[datetime]])</f>
        <v>6</v>
      </c>
      <c r="D8443" s="17">
        <f>DAY(Таблица1[[#This Row],[datetime]])</f>
        <v>2</v>
      </c>
      <c r="E8443" s="17">
        <f>WEEKDAY(Таблица1[[#This Row],[datetime]])</f>
        <v>5</v>
      </c>
      <c r="F8443" s="17">
        <f>HOUR(Таблица1[[#This Row],[datetime]])</f>
        <v>7</v>
      </c>
      <c r="G8443">
        <v>2</v>
      </c>
      <c r="H8443">
        <v>0</v>
      </c>
      <c r="I8443">
        <v>1</v>
      </c>
      <c r="J8443">
        <v>1</v>
      </c>
      <c r="K8443">
        <v>28.7</v>
      </c>
      <c r="L8443">
        <v>31.82</v>
      </c>
      <c r="M8443">
        <v>34</v>
      </c>
      <c r="N8443">
        <v>16.997900000000001</v>
      </c>
      <c r="O8443">
        <v>19</v>
      </c>
      <c r="P8443">
        <v>285</v>
      </c>
      <c r="Q8443">
        <v>304</v>
      </c>
      <c r="R8443">
        <v>8442</v>
      </c>
    </row>
    <row r="8444" spans="1:18" x14ac:dyDescent="0.2">
      <c r="A8444" s="1">
        <v>40741.416666666664</v>
      </c>
      <c r="B8444" s="17">
        <f>YEAR(Таблица1[[#This Row],[datetime]])</f>
        <v>2011</v>
      </c>
      <c r="C8444" s="17">
        <f>MONTH(Таблица1[[#This Row],[datetime]])</f>
        <v>7</v>
      </c>
      <c r="D8444" s="17">
        <f>DAY(Таблица1[[#This Row],[datetime]])</f>
        <v>17</v>
      </c>
      <c r="E8444" s="17">
        <f>WEEKDAY(Таблица1[[#This Row],[datetime]])</f>
        <v>1</v>
      </c>
      <c r="F8444" s="17">
        <f>HOUR(Таблица1[[#This Row],[datetime]])</f>
        <v>10</v>
      </c>
      <c r="G8444">
        <v>3</v>
      </c>
      <c r="H8444">
        <v>0</v>
      </c>
      <c r="I8444">
        <v>0</v>
      </c>
      <c r="J8444">
        <v>1</v>
      </c>
      <c r="K8444">
        <v>30.34</v>
      </c>
      <c r="L8444">
        <v>34.090000000000003</v>
      </c>
      <c r="M8444">
        <v>60</v>
      </c>
      <c r="N8444">
        <v>15.001300000000001</v>
      </c>
      <c r="O8444">
        <v>127</v>
      </c>
      <c r="P8444">
        <v>177</v>
      </c>
      <c r="Q8444">
        <v>304</v>
      </c>
      <c r="R8444">
        <v>8443</v>
      </c>
    </row>
    <row r="8445" spans="1:18" x14ac:dyDescent="0.2">
      <c r="A8445" s="1">
        <v>40834.666666666664</v>
      </c>
      <c r="B8445" s="17">
        <f>YEAR(Таблица1[[#This Row],[datetime]])</f>
        <v>2011</v>
      </c>
      <c r="C8445" s="17">
        <f>MONTH(Таблица1[[#This Row],[datetime]])</f>
        <v>10</v>
      </c>
      <c r="D8445" s="17">
        <f>DAY(Таблица1[[#This Row],[datetime]])</f>
        <v>18</v>
      </c>
      <c r="E8445" s="17">
        <f>WEEKDAY(Таблица1[[#This Row],[datetime]])</f>
        <v>3</v>
      </c>
      <c r="F8445" s="17">
        <f>HOUR(Таблица1[[#This Row],[datetime]])</f>
        <v>16</v>
      </c>
      <c r="G8445">
        <v>4</v>
      </c>
      <c r="H8445">
        <v>0</v>
      </c>
      <c r="I8445">
        <v>1</v>
      </c>
      <c r="J8445">
        <v>1</v>
      </c>
      <c r="K8445">
        <v>25.42</v>
      </c>
      <c r="L8445">
        <v>31.06</v>
      </c>
      <c r="M8445">
        <v>57</v>
      </c>
      <c r="N8445">
        <v>16.997900000000001</v>
      </c>
      <c r="O8445">
        <v>58</v>
      </c>
      <c r="P8445">
        <v>246</v>
      </c>
      <c r="Q8445">
        <v>304</v>
      </c>
      <c r="R8445">
        <v>8444</v>
      </c>
    </row>
    <row r="8446" spans="1:18" x14ac:dyDescent="0.2">
      <c r="A8446" s="1">
        <v>40856.791666666664</v>
      </c>
      <c r="B8446" s="17">
        <f>YEAR(Таблица1[[#This Row],[datetime]])</f>
        <v>2011</v>
      </c>
      <c r="C8446" s="17">
        <f>MONTH(Таблица1[[#This Row],[datetime]])</f>
        <v>11</v>
      </c>
      <c r="D8446" s="17">
        <f>DAY(Таблица1[[#This Row],[datetime]])</f>
        <v>9</v>
      </c>
      <c r="E8446" s="17">
        <f>WEEKDAY(Таблица1[[#This Row],[datetime]])</f>
        <v>4</v>
      </c>
      <c r="F8446" s="17">
        <f>HOUR(Таблица1[[#This Row],[datetime]])</f>
        <v>19</v>
      </c>
      <c r="G8446">
        <v>4</v>
      </c>
      <c r="H8446">
        <v>0</v>
      </c>
      <c r="I8446">
        <v>1</v>
      </c>
      <c r="J8446">
        <v>1</v>
      </c>
      <c r="K8446">
        <v>18.04</v>
      </c>
      <c r="L8446">
        <v>21.97</v>
      </c>
      <c r="M8446">
        <v>72</v>
      </c>
      <c r="N8446">
        <v>7.0015000000000001</v>
      </c>
      <c r="O8446">
        <v>12</v>
      </c>
      <c r="P8446">
        <v>292</v>
      </c>
      <c r="Q8446">
        <v>304</v>
      </c>
      <c r="R8446">
        <v>8445</v>
      </c>
    </row>
    <row r="8447" spans="1:18" x14ac:dyDescent="0.2">
      <c r="A8447" s="1">
        <v>40883.75</v>
      </c>
      <c r="B8447" s="17">
        <f>YEAR(Таблица1[[#This Row],[datetime]])</f>
        <v>2011</v>
      </c>
      <c r="C8447" s="17">
        <f>MONTH(Таблица1[[#This Row],[datetime]])</f>
        <v>12</v>
      </c>
      <c r="D8447" s="17">
        <f>DAY(Таблица1[[#This Row],[datetime]])</f>
        <v>6</v>
      </c>
      <c r="E8447" s="17">
        <f>WEEKDAY(Таблица1[[#This Row],[datetime]])</f>
        <v>3</v>
      </c>
      <c r="F8447" s="17">
        <f>HOUR(Таблица1[[#This Row],[datetime]])</f>
        <v>18</v>
      </c>
      <c r="G8447">
        <v>4</v>
      </c>
      <c r="H8447">
        <v>0</v>
      </c>
      <c r="I8447">
        <v>1</v>
      </c>
      <c r="J8447">
        <v>2</v>
      </c>
      <c r="K8447">
        <v>18.86</v>
      </c>
      <c r="L8447">
        <v>22.725000000000001</v>
      </c>
      <c r="M8447">
        <v>100</v>
      </c>
      <c r="N8447">
        <v>19.001200000000001</v>
      </c>
      <c r="O8447">
        <v>17</v>
      </c>
      <c r="P8447">
        <v>287</v>
      </c>
      <c r="Q8447">
        <v>304</v>
      </c>
      <c r="R8447">
        <v>8446</v>
      </c>
    </row>
    <row r="8448" spans="1:18" x14ac:dyDescent="0.2">
      <c r="A8448" s="1">
        <v>40969.291666666664</v>
      </c>
      <c r="B8448" s="17">
        <f>YEAR(Таблица1[[#This Row],[datetime]])</f>
        <v>2012</v>
      </c>
      <c r="C8448" s="17">
        <f>MONTH(Таблица1[[#This Row],[datetime]])</f>
        <v>3</v>
      </c>
      <c r="D8448" s="17">
        <f>DAY(Таблица1[[#This Row],[datetime]])</f>
        <v>1</v>
      </c>
      <c r="E8448" s="17">
        <f>WEEKDAY(Таблица1[[#This Row],[datetime]])</f>
        <v>5</v>
      </c>
      <c r="F8448" s="17">
        <f>HOUR(Таблица1[[#This Row],[datetime]])</f>
        <v>7</v>
      </c>
      <c r="G8448">
        <v>1</v>
      </c>
      <c r="H8448">
        <v>0</v>
      </c>
      <c r="I8448">
        <v>1</v>
      </c>
      <c r="J8448">
        <v>2</v>
      </c>
      <c r="K8448">
        <v>18.04</v>
      </c>
      <c r="L8448">
        <v>21.97</v>
      </c>
      <c r="M8448">
        <v>94</v>
      </c>
      <c r="N8448">
        <v>8.9981000000000009</v>
      </c>
      <c r="O8448">
        <v>8</v>
      </c>
      <c r="P8448">
        <v>296</v>
      </c>
      <c r="Q8448">
        <v>304</v>
      </c>
      <c r="R8448">
        <v>8447</v>
      </c>
    </row>
    <row r="8449" spans="1:18" x14ac:dyDescent="0.2">
      <c r="A8449" s="1">
        <v>41032.375</v>
      </c>
      <c r="B8449" s="17">
        <f>YEAR(Таблица1[[#This Row],[datetime]])</f>
        <v>2012</v>
      </c>
      <c r="C8449" s="17">
        <f>MONTH(Таблица1[[#This Row],[datetime]])</f>
        <v>5</v>
      </c>
      <c r="D8449" s="17">
        <f>DAY(Таблица1[[#This Row],[datetime]])</f>
        <v>3</v>
      </c>
      <c r="E8449" s="17">
        <f>WEEKDAY(Таблица1[[#This Row],[datetime]])</f>
        <v>5</v>
      </c>
      <c r="F8449" s="17">
        <f>HOUR(Таблица1[[#This Row],[datetime]])</f>
        <v>9</v>
      </c>
      <c r="G8449">
        <v>2</v>
      </c>
      <c r="H8449">
        <v>0</v>
      </c>
      <c r="I8449">
        <v>1</v>
      </c>
      <c r="J8449">
        <v>2</v>
      </c>
      <c r="K8449">
        <v>19.68</v>
      </c>
      <c r="L8449">
        <v>23.484999999999999</v>
      </c>
      <c r="M8449">
        <v>88</v>
      </c>
      <c r="N8449">
        <v>7.0015000000000001</v>
      </c>
      <c r="O8449">
        <v>25</v>
      </c>
      <c r="P8449">
        <v>279</v>
      </c>
      <c r="Q8449">
        <v>304</v>
      </c>
      <c r="R8449">
        <v>8448</v>
      </c>
    </row>
    <row r="8450" spans="1:18" x14ac:dyDescent="0.2">
      <c r="A8450" s="1">
        <v>41043.791666666664</v>
      </c>
      <c r="B8450" s="17">
        <f>YEAR(Таблица1[[#This Row],[datetime]])</f>
        <v>2012</v>
      </c>
      <c r="C8450" s="17">
        <f>MONTH(Таблица1[[#This Row],[datetime]])</f>
        <v>5</v>
      </c>
      <c r="D8450" s="17">
        <f>DAY(Таблица1[[#This Row],[datetime]])</f>
        <v>14</v>
      </c>
      <c r="E8450" s="17">
        <f>WEEKDAY(Таблица1[[#This Row],[datetime]])</f>
        <v>2</v>
      </c>
      <c r="F8450" s="17">
        <f>HOUR(Таблица1[[#This Row],[datetime]])</f>
        <v>19</v>
      </c>
      <c r="G8450">
        <v>2</v>
      </c>
      <c r="H8450">
        <v>0</v>
      </c>
      <c r="I8450">
        <v>1</v>
      </c>
      <c r="J8450">
        <v>3</v>
      </c>
      <c r="K8450">
        <v>23.78</v>
      </c>
      <c r="L8450">
        <v>27.274999999999999</v>
      </c>
      <c r="M8450">
        <v>88</v>
      </c>
      <c r="N8450">
        <v>8.9981000000000009</v>
      </c>
      <c r="O8450">
        <v>10</v>
      </c>
      <c r="P8450">
        <v>294</v>
      </c>
      <c r="Q8450">
        <v>304</v>
      </c>
      <c r="R8450">
        <v>8449</v>
      </c>
    </row>
    <row r="8451" spans="1:18" x14ac:dyDescent="0.2">
      <c r="A8451" s="1">
        <v>41096.375</v>
      </c>
      <c r="B8451" s="17">
        <f>YEAR(Таблица1[[#This Row],[datetime]])</f>
        <v>2012</v>
      </c>
      <c r="C8451" s="17">
        <f>MONTH(Таблица1[[#This Row],[datetime]])</f>
        <v>7</v>
      </c>
      <c r="D8451" s="17">
        <f>DAY(Таблица1[[#This Row],[datetime]])</f>
        <v>6</v>
      </c>
      <c r="E8451" s="17">
        <f>WEEKDAY(Таблица1[[#This Row],[datetime]])</f>
        <v>6</v>
      </c>
      <c r="F8451" s="17">
        <f>HOUR(Таблица1[[#This Row],[datetime]])</f>
        <v>9</v>
      </c>
      <c r="G8451">
        <v>3</v>
      </c>
      <c r="H8451">
        <v>0</v>
      </c>
      <c r="I8451">
        <v>1</v>
      </c>
      <c r="J8451">
        <v>1</v>
      </c>
      <c r="K8451">
        <v>33.619999999999997</v>
      </c>
      <c r="L8451">
        <v>36.365000000000002</v>
      </c>
      <c r="M8451">
        <v>36</v>
      </c>
      <c r="N8451">
        <v>8.9981000000000009</v>
      </c>
      <c r="O8451">
        <v>55</v>
      </c>
      <c r="P8451">
        <v>249</v>
      </c>
      <c r="Q8451">
        <v>304</v>
      </c>
      <c r="R8451">
        <v>8450</v>
      </c>
    </row>
    <row r="8452" spans="1:18" x14ac:dyDescent="0.2">
      <c r="A8452" s="1">
        <v>41187.458333333336</v>
      </c>
      <c r="B8452" s="17">
        <f>YEAR(Таблица1[[#This Row],[datetime]])</f>
        <v>2012</v>
      </c>
      <c r="C8452" s="17">
        <f>MONTH(Таблица1[[#This Row],[datetime]])</f>
        <v>10</v>
      </c>
      <c r="D8452" s="17">
        <f>DAY(Таблица1[[#This Row],[datetime]])</f>
        <v>5</v>
      </c>
      <c r="E8452" s="17">
        <f>WEEKDAY(Таблица1[[#This Row],[datetime]])</f>
        <v>6</v>
      </c>
      <c r="F8452" s="17">
        <f>HOUR(Таблица1[[#This Row],[datetime]])</f>
        <v>11</v>
      </c>
      <c r="G8452">
        <v>4</v>
      </c>
      <c r="H8452">
        <v>0</v>
      </c>
      <c r="I8452">
        <v>1</v>
      </c>
      <c r="J8452">
        <v>1</v>
      </c>
      <c r="K8452">
        <v>28.7</v>
      </c>
      <c r="L8452">
        <v>32.575000000000003</v>
      </c>
      <c r="M8452">
        <v>48</v>
      </c>
      <c r="N8452">
        <v>12.997999999999999</v>
      </c>
      <c r="O8452">
        <v>90</v>
      </c>
      <c r="P8452">
        <v>214</v>
      </c>
      <c r="Q8452">
        <v>304</v>
      </c>
      <c r="R8452">
        <v>8451</v>
      </c>
    </row>
    <row r="8453" spans="1:18" x14ac:dyDescent="0.2">
      <c r="A8453" s="1">
        <v>41225.833333333336</v>
      </c>
      <c r="B8453" s="17">
        <f>YEAR(Таблица1[[#This Row],[datetime]])</f>
        <v>2012</v>
      </c>
      <c r="C8453" s="17">
        <f>MONTH(Таблица1[[#This Row],[datetime]])</f>
        <v>11</v>
      </c>
      <c r="D8453" s="17">
        <f>DAY(Таблица1[[#This Row],[datetime]])</f>
        <v>12</v>
      </c>
      <c r="E8453" s="17">
        <f>WEEKDAY(Таблица1[[#This Row],[datetime]])</f>
        <v>2</v>
      </c>
      <c r="F8453" s="17">
        <f>HOUR(Таблица1[[#This Row],[datetime]])</f>
        <v>20</v>
      </c>
      <c r="G8453">
        <v>4</v>
      </c>
      <c r="H8453">
        <v>1</v>
      </c>
      <c r="I8453">
        <v>0</v>
      </c>
      <c r="J8453">
        <v>2</v>
      </c>
      <c r="K8453">
        <v>21.32</v>
      </c>
      <c r="L8453">
        <v>25</v>
      </c>
      <c r="M8453">
        <v>77</v>
      </c>
      <c r="N8453">
        <v>19.001200000000001</v>
      </c>
      <c r="O8453">
        <v>31</v>
      </c>
      <c r="P8453">
        <v>273</v>
      </c>
      <c r="Q8453">
        <v>304</v>
      </c>
      <c r="R8453">
        <v>8452</v>
      </c>
    </row>
    <row r="8454" spans="1:18" x14ac:dyDescent="0.2">
      <c r="A8454" s="1">
        <v>41251.75</v>
      </c>
      <c r="B8454" s="17">
        <f>YEAR(Таблица1[[#This Row],[datetime]])</f>
        <v>2012</v>
      </c>
      <c r="C8454" s="17">
        <f>MONTH(Таблица1[[#This Row],[datetime]])</f>
        <v>12</v>
      </c>
      <c r="D8454" s="17">
        <f>DAY(Таблица1[[#This Row],[datetime]])</f>
        <v>8</v>
      </c>
      <c r="E8454" s="17">
        <f>WEEKDAY(Таблица1[[#This Row],[datetime]])</f>
        <v>7</v>
      </c>
      <c r="F8454" s="17">
        <f>HOUR(Таблица1[[#This Row],[datetime]])</f>
        <v>18</v>
      </c>
      <c r="G8454">
        <v>4</v>
      </c>
      <c r="H8454">
        <v>0</v>
      </c>
      <c r="I8454">
        <v>0</v>
      </c>
      <c r="J8454">
        <v>1</v>
      </c>
      <c r="K8454">
        <v>16.399999999999999</v>
      </c>
      <c r="L8454">
        <v>20.454999999999998</v>
      </c>
      <c r="M8454">
        <v>87</v>
      </c>
      <c r="N8454">
        <v>7.0015000000000001</v>
      </c>
      <c r="O8454">
        <v>40</v>
      </c>
      <c r="P8454">
        <v>264</v>
      </c>
      <c r="Q8454">
        <v>304</v>
      </c>
      <c r="R8454">
        <v>8453</v>
      </c>
    </row>
    <row r="8455" spans="1:18" x14ac:dyDescent="0.2">
      <c r="A8455" s="1">
        <v>40726.791666666664</v>
      </c>
      <c r="B8455" s="17">
        <f>YEAR(Таблица1[[#This Row],[datetime]])</f>
        <v>2011</v>
      </c>
      <c r="C8455" s="17">
        <f>MONTH(Таблица1[[#This Row],[datetime]])</f>
        <v>7</v>
      </c>
      <c r="D8455" s="17">
        <f>DAY(Таблица1[[#This Row],[datetime]])</f>
        <v>2</v>
      </c>
      <c r="E8455" s="17">
        <f>WEEKDAY(Таблица1[[#This Row],[datetime]])</f>
        <v>7</v>
      </c>
      <c r="F8455" s="17">
        <f>HOUR(Таблица1[[#This Row],[datetime]])</f>
        <v>19</v>
      </c>
      <c r="G8455">
        <v>3</v>
      </c>
      <c r="H8455">
        <v>0</v>
      </c>
      <c r="I8455">
        <v>0</v>
      </c>
      <c r="J8455">
        <v>1</v>
      </c>
      <c r="K8455">
        <v>32.799999999999997</v>
      </c>
      <c r="L8455">
        <v>34.85</v>
      </c>
      <c r="M8455">
        <v>33</v>
      </c>
      <c r="N8455">
        <v>15.001300000000001</v>
      </c>
      <c r="O8455">
        <v>156</v>
      </c>
      <c r="P8455">
        <v>149</v>
      </c>
      <c r="Q8455">
        <v>305</v>
      </c>
      <c r="R8455">
        <v>8454</v>
      </c>
    </row>
    <row r="8456" spans="1:18" x14ac:dyDescent="0.2">
      <c r="A8456" s="1">
        <v>40756.833333333336</v>
      </c>
      <c r="B8456" s="17">
        <f>YEAR(Таблица1[[#This Row],[datetime]])</f>
        <v>2011</v>
      </c>
      <c r="C8456" s="17">
        <f>MONTH(Таблица1[[#This Row],[datetime]])</f>
        <v>8</v>
      </c>
      <c r="D8456" s="17">
        <f>DAY(Таблица1[[#This Row],[datetime]])</f>
        <v>1</v>
      </c>
      <c r="E8456" s="17">
        <f>WEEKDAY(Таблица1[[#This Row],[datetime]])</f>
        <v>2</v>
      </c>
      <c r="F8456" s="17">
        <f>HOUR(Таблица1[[#This Row],[datetime]])</f>
        <v>20</v>
      </c>
      <c r="G8456">
        <v>3</v>
      </c>
      <c r="H8456">
        <v>0</v>
      </c>
      <c r="I8456">
        <v>1</v>
      </c>
      <c r="J8456">
        <v>1</v>
      </c>
      <c r="K8456">
        <v>29.52</v>
      </c>
      <c r="L8456">
        <v>34.090000000000003</v>
      </c>
      <c r="M8456">
        <v>62</v>
      </c>
      <c r="N8456">
        <v>15.001300000000001</v>
      </c>
      <c r="O8456">
        <v>49</v>
      </c>
      <c r="P8456">
        <v>256</v>
      </c>
      <c r="Q8456">
        <v>305</v>
      </c>
      <c r="R8456">
        <v>8455</v>
      </c>
    </row>
    <row r="8457" spans="1:18" x14ac:dyDescent="0.2">
      <c r="A8457" s="1">
        <v>40765.291666666664</v>
      </c>
      <c r="B8457" s="17">
        <f>YEAR(Таблица1[[#This Row],[datetime]])</f>
        <v>2011</v>
      </c>
      <c r="C8457" s="17">
        <f>MONTH(Таблица1[[#This Row],[datetime]])</f>
        <v>8</v>
      </c>
      <c r="D8457" s="17">
        <f>DAY(Таблица1[[#This Row],[datetime]])</f>
        <v>10</v>
      </c>
      <c r="E8457" s="17">
        <f>WEEKDAY(Таблица1[[#This Row],[datetime]])</f>
        <v>4</v>
      </c>
      <c r="F8457" s="17">
        <f>HOUR(Таблица1[[#This Row],[datetime]])</f>
        <v>7</v>
      </c>
      <c r="G8457">
        <v>3</v>
      </c>
      <c r="H8457">
        <v>0</v>
      </c>
      <c r="I8457">
        <v>1</v>
      </c>
      <c r="J8457">
        <v>1</v>
      </c>
      <c r="K8457">
        <v>28.7</v>
      </c>
      <c r="L8457">
        <v>32.575000000000003</v>
      </c>
      <c r="M8457">
        <v>58</v>
      </c>
      <c r="N8457">
        <v>6.0031999999999996</v>
      </c>
      <c r="O8457">
        <v>16</v>
      </c>
      <c r="P8457">
        <v>289</v>
      </c>
      <c r="Q8457">
        <v>305</v>
      </c>
      <c r="R8457">
        <v>8456</v>
      </c>
    </row>
    <row r="8458" spans="1:18" x14ac:dyDescent="0.2">
      <c r="A8458" s="1">
        <v>40803.666666666664</v>
      </c>
      <c r="B8458" s="17">
        <f>YEAR(Таблица1[[#This Row],[datetime]])</f>
        <v>2011</v>
      </c>
      <c r="C8458" s="17">
        <f>MONTH(Таблица1[[#This Row],[datetime]])</f>
        <v>9</v>
      </c>
      <c r="D8458" s="17">
        <f>DAY(Таблица1[[#This Row],[datetime]])</f>
        <v>17</v>
      </c>
      <c r="E8458" s="17">
        <f>WEEKDAY(Таблица1[[#This Row],[datetime]])</f>
        <v>7</v>
      </c>
      <c r="F8458" s="17">
        <f>HOUR(Таблица1[[#This Row],[datetime]])</f>
        <v>16</v>
      </c>
      <c r="G8458">
        <v>3</v>
      </c>
      <c r="H8458">
        <v>0</v>
      </c>
      <c r="I8458">
        <v>0</v>
      </c>
      <c r="J8458">
        <v>1</v>
      </c>
      <c r="K8458">
        <v>22.14</v>
      </c>
      <c r="L8458">
        <v>25.76</v>
      </c>
      <c r="M8458">
        <v>68</v>
      </c>
      <c r="N8458">
        <v>16.997900000000001</v>
      </c>
      <c r="O8458">
        <v>116</v>
      </c>
      <c r="P8458">
        <v>189</v>
      </c>
      <c r="Q8458">
        <v>305</v>
      </c>
      <c r="R8458">
        <v>8457</v>
      </c>
    </row>
    <row r="8459" spans="1:18" x14ac:dyDescent="0.2">
      <c r="A8459" s="1">
        <v>40823.541666666664</v>
      </c>
      <c r="B8459" s="17">
        <f>YEAR(Таблица1[[#This Row],[datetime]])</f>
        <v>2011</v>
      </c>
      <c r="C8459" s="17">
        <f>MONTH(Таблица1[[#This Row],[datetime]])</f>
        <v>10</v>
      </c>
      <c r="D8459" s="17">
        <f>DAY(Таблица1[[#This Row],[datetime]])</f>
        <v>7</v>
      </c>
      <c r="E8459" s="17">
        <f>WEEKDAY(Таблица1[[#This Row],[datetime]])</f>
        <v>6</v>
      </c>
      <c r="F8459" s="17">
        <f>HOUR(Таблица1[[#This Row],[datetime]])</f>
        <v>13</v>
      </c>
      <c r="G8459">
        <v>4</v>
      </c>
      <c r="H8459">
        <v>0</v>
      </c>
      <c r="I8459">
        <v>1</v>
      </c>
      <c r="J8459">
        <v>1</v>
      </c>
      <c r="K8459">
        <v>24.6</v>
      </c>
      <c r="L8459">
        <v>31.06</v>
      </c>
      <c r="M8459">
        <v>46</v>
      </c>
      <c r="N8459">
        <v>0</v>
      </c>
      <c r="O8459">
        <v>95</v>
      </c>
      <c r="P8459">
        <v>210</v>
      </c>
      <c r="Q8459">
        <v>305</v>
      </c>
      <c r="R8459">
        <v>8458</v>
      </c>
    </row>
    <row r="8460" spans="1:18" x14ac:dyDescent="0.2">
      <c r="A8460" s="1">
        <v>40880.666666666664</v>
      </c>
      <c r="B8460" s="17">
        <f>YEAR(Таблица1[[#This Row],[datetime]])</f>
        <v>2011</v>
      </c>
      <c r="C8460" s="17">
        <f>MONTH(Таблица1[[#This Row],[datetime]])</f>
        <v>12</v>
      </c>
      <c r="D8460" s="17">
        <f>DAY(Таблица1[[#This Row],[datetime]])</f>
        <v>3</v>
      </c>
      <c r="E8460" s="17">
        <f>WEEKDAY(Таблица1[[#This Row],[datetime]])</f>
        <v>7</v>
      </c>
      <c r="F8460" s="17">
        <f>HOUR(Таблица1[[#This Row],[datetime]])</f>
        <v>16</v>
      </c>
      <c r="G8460">
        <v>4</v>
      </c>
      <c r="H8460">
        <v>0</v>
      </c>
      <c r="I8460">
        <v>0</v>
      </c>
      <c r="J8460">
        <v>1</v>
      </c>
      <c r="K8460">
        <v>15.58</v>
      </c>
      <c r="L8460">
        <v>19.695</v>
      </c>
      <c r="M8460">
        <v>46</v>
      </c>
      <c r="N8460">
        <v>0</v>
      </c>
      <c r="O8460">
        <v>75</v>
      </c>
      <c r="P8460">
        <v>230</v>
      </c>
      <c r="Q8460">
        <v>305</v>
      </c>
      <c r="R8460">
        <v>8459</v>
      </c>
    </row>
    <row r="8461" spans="1:18" x14ac:dyDescent="0.2">
      <c r="A8461" s="1">
        <v>40943.625</v>
      </c>
      <c r="B8461" s="17">
        <f>YEAR(Таблица1[[#This Row],[datetime]])</f>
        <v>2012</v>
      </c>
      <c r="C8461" s="17">
        <f>MONTH(Таблица1[[#This Row],[datetime]])</f>
        <v>2</v>
      </c>
      <c r="D8461" s="17">
        <f>DAY(Таблица1[[#This Row],[datetime]])</f>
        <v>4</v>
      </c>
      <c r="E8461" s="17">
        <f>WEEKDAY(Таблица1[[#This Row],[datetime]])</f>
        <v>7</v>
      </c>
      <c r="F8461" s="17">
        <f>HOUR(Таблица1[[#This Row],[datetime]])</f>
        <v>15</v>
      </c>
      <c r="G8461">
        <v>1</v>
      </c>
      <c r="H8461">
        <v>0</v>
      </c>
      <c r="I8461">
        <v>0</v>
      </c>
      <c r="J8461">
        <v>2</v>
      </c>
      <c r="K8461">
        <v>13.12</v>
      </c>
      <c r="L8461">
        <v>15.15</v>
      </c>
      <c r="M8461">
        <v>66</v>
      </c>
      <c r="N8461">
        <v>15.001300000000001</v>
      </c>
      <c r="O8461">
        <v>61</v>
      </c>
      <c r="P8461">
        <v>244</v>
      </c>
      <c r="Q8461">
        <v>305</v>
      </c>
      <c r="R8461">
        <v>8460</v>
      </c>
    </row>
    <row r="8462" spans="1:18" x14ac:dyDescent="0.2">
      <c r="A8462" s="1">
        <v>41134.375</v>
      </c>
      <c r="B8462" s="17">
        <f>YEAR(Таблица1[[#This Row],[datetime]])</f>
        <v>2012</v>
      </c>
      <c r="C8462" s="17">
        <f>MONTH(Таблица1[[#This Row],[datetime]])</f>
        <v>8</v>
      </c>
      <c r="D8462" s="17">
        <f>DAY(Таблица1[[#This Row],[datetime]])</f>
        <v>13</v>
      </c>
      <c r="E8462" s="17">
        <f>WEEKDAY(Таблица1[[#This Row],[datetime]])</f>
        <v>2</v>
      </c>
      <c r="F8462" s="17">
        <f>HOUR(Таблица1[[#This Row],[datetime]])</f>
        <v>9</v>
      </c>
      <c r="G8462">
        <v>3</v>
      </c>
      <c r="H8462">
        <v>0</v>
      </c>
      <c r="I8462">
        <v>1</v>
      </c>
      <c r="J8462">
        <v>2</v>
      </c>
      <c r="K8462">
        <v>30.34</v>
      </c>
      <c r="L8462">
        <v>33.335000000000001</v>
      </c>
      <c r="M8462">
        <v>45</v>
      </c>
      <c r="N8462">
        <v>0</v>
      </c>
      <c r="O8462">
        <v>40</v>
      </c>
      <c r="P8462">
        <v>265</v>
      </c>
      <c r="Q8462">
        <v>305</v>
      </c>
      <c r="R8462">
        <v>8461</v>
      </c>
    </row>
    <row r="8463" spans="1:18" x14ac:dyDescent="0.2">
      <c r="A8463" s="1">
        <v>41183.541666666664</v>
      </c>
      <c r="B8463" s="17">
        <f>YEAR(Таблица1[[#This Row],[datetime]])</f>
        <v>2012</v>
      </c>
      <c r="C8463" s="17">
        <f>MONTH(Таблица1[[#This Row],[datetime]])</f>
        <v>10</v>
      </c>
      <c r="D8463" s="17">
        <f>DAY(Таблица1[[#This Row],[datetime]])</f>
        <v>1</v>
      </c>
      <c r="E8463" s="17">
        <f>WEEKDAY(Таблица1[[#This Row],[datetime]])</f>
        <v>2</v>
      </c>
      <c r="F8463" s="17">
        <f>HOUR(Таблица1[[#This Row],[datetime]])</f>
        <v>13</v>
      </c>
      <c r="G8463">
        <v>4</v>
      </c>
      <c r="H8463">
        <v>0</v>
      </c>
      <c r="I8463">
        <v>1</v>
      </c>
      <c r="J8463">
        <v>2</v>
      </c>
      <c r="K8463">
        <v>24.6</v>
      </c>
      <c r="L8463">
        <v>31.06</v>
      </c>
      <c r="M8463">
        <v>43</v>
      </c>
      <c r="N8463">
        <v>11.0014</v>
      </c>
      <c r="O8463">
        <v>80</v>
      </c>
      <c r="P8463">
        <v>225</v>
      </c>
      <c r="Q8463">
        <v>305</v>
      </c>
      <c r="R8463">
        <v>8462</v>
      </c>
    </row>
    <row r="8464" spans="1:18" x14ac:dyDescent="0.2">
      <c r="A8464" s="1">
        <v>40650.708333333336</v>
      </c>
      <c r="B8464" s="17">
        <f>YEAR(Таблица1[[#This Row],[datetime]])</f>
        <v>2011</v>
      </c>
      <c r="C8464" s="17">
        <f>MONTH(Таблица1[[#This Row],[datetime]])</f>
        <v>4</v>
      </c>
      <c r="D8464" s="17">
        <f>DAY(Таблица1[[#This Row],[datetime]])</f>
        <v>17</v>
      </c>
      <c r="E8464" s="17">
        <f>WEEKDAY(Таблица1[[#This Row],[datetime]])</f>
        <v>1</v>
      </c>
      <c r="F8464" s="17">
        <f>HOUR(Таблица1[[#This Row],[datetime]])</f>
        <v>17</v>
      </c>
      <c r="G8464">
        <v>2</v>
      </c>
      <c r="H8464">
        <v>0</v>
      </c>
      <c r="I8464">
        <v>0</v>
      </c>
      <c r="J8464">
        <v>1</v>
      </c>
      <c r="K8464">
        <v>22.96</v>
      </c>
      <c r="L8464">
        <v>26.515000000000001</v>
      </c>
      <c r="M8464">
        <v>30</v>
      </c>
      <c r="N8464">
        <v>30.002600000000001</v>
      </c>
      <c r="O8464">
        <v>143</v>
      </c>
      <c r="P8464">
        <v>163</v>
      </c>
      <c r="Q8464">
        <v>306</v>
      </c>
      <c r="R8464">
        <v>8463</v>
      </c>
    </row>
    <row r="8465" spans="1:18" x14ac:dyDescent="0.2">
      <c r="A8465" s="1">
        <v>40704.791666666664</v>
      </c>
      <c r="B8465" s="17">
        <f>YEAR(Таблица1[[#This Row],[datetime]])</f>
        <v>2011</v>
      </c>
      <c r="C8465" s="17">
        <f>MONTH(Таблица1[[#This Row],[datetime]])</f>
        <v>6</v>
      </c>
      <c r="D8465" s="17">
        <f>DAY(Таблица1[[#This Row],[datetime]])</f>
        <v>10</v>
      </c>
      <c r="E8465" s="17">
        <f>WEEKDAY(Таблица1[[#This Row],[datetime]])</f>
        <v>6</v>
      </c>
      <c r="F8465" s="17">
        <f>HOUR(Таблица1[[#This Row],[datetime]])</f>
        <v>19</v>
      </c>
      <c r="G8465">
        <v>2</v>
      </c>
      <c r="H8465">
        <v>0</v>
      </c>
      <c r="I8465">
        <v>1</v>
      </c>
      <c r="J8465">
        <v>1</v>
      </c>
      <c r="K8465">
        <v>31.98</v>
      </c>
      <c r="L8465">
        <v>37.119999999999997</v>
      </c>
      <c r="M8465">
        <v>59</v>
      </c>
      <c r="N8465">
        <v>12.997999999999999</v>
      </c>
      <c r="O8465">
        <v>61</v>
      </c>
      <c r="P8465">
        <v>245</v>
      </c>
      <c r="Q8465">
        <v>306</v>
      </c>
      <c r="R8465">
        <v>8464</v>
      </c>
    </row>
    <row r="8466" spans="1:18" x14ac:dyDescent="0.2">
      <c r="A8466" s="1">
        <v>40733.791666666664</v>
      </c>
      <c r="B8466" s="17">
        <f>YEAR(Таблица1[[#This Row],[datetime]])</f>
        <v>2011</v>
      </c>
      <c r="C8466" s="17">
        <f>MONTH(Таблица1[[#This Row],[datetime]])</f>
        <v>7</v>
      </c>
      <c r="D8466" s="17">
        <f>DAY(Таблица1[[#This Row],[datetime]])</f>
        <v>9</v>
      </c>
      <c r="E8466" s="17">
        <f>WEEKDAY(Таблица1[[#This Row],[datetime]])</f>
        <v>7</v>
      </c>
      <c r="F8466" s="17">
        <f>HOUR(Таблица1[[#This Row],[datetime]])</f>
        <v>19</v>
      </c>
      <c r="G8466">
        <v>3</v>
      </c>
      <c r="H8466">
        <v>0</v>
      </c>
      <c r="I8466">
        <v>0</v>
      </c>
      <c r="J8466">
        <v>1</v>
      </c>
      <c r="K8466">
        <v>31.16</v>
      </c>
      <c r="L8466">
        <v>34.85</v>
      </c>
      <c r="M8466">
        <v>55</v>
      </c>
      <c r="N8466">
        <v>11.0014</v>
      </c>
      <c r="O8466">
        <v>128</v>
      </c>
      <c r="P8466">
        <v>178</v>
      </c>
      <c r="Q8466">
        <v>306</v>
      </c>
      <c r="R8466">
        <v>8465</v>
      </c>
    </row>
    <row r="8467" spans="1:18" x14ac:dyDescent="0.2">
      <c r="A8467" s="1">
        <v>40853.625</v>
      </c>
      <c r="B8467" s="17">
        <f>YEAR(Таблица1[[#This Row],[datetime]])</f>
        <v>2011</v>
      </c>
      <c r="C8467" s="17">
        <f>MONTH(Таблица1[[#This Row],[datetime]])</f>
        <v>11</v>
      </c>
      <c r="D8467" s="17">
        <f>DAY(Таблица1[[#This Row],[datetime]])</f>
        <v>6</v>
      </c>
      <c r="E8467" s="17">
        <f>WEEKDAY(Таблица1[[#This Row],[datetime]])</f>
        <v>1</v>
      </c>
      <c r="F8467" s="17">
        <f>HOUR(Таблица1[[#This Row],[datetime]])</f>
        <v>15</v>
      </c>
      <c r="G8467">
        <v>4</v>
      </c>
      <c r="H8467">
        <v>0</v>
      </c>
      <c r="I8467">
        <v>0</v>
      </c>
      <c r="J8467">
        <v>1</v>
      </c>
      <c r="K8467">
        <v>19.68</v>
      </c>
      <c r="L8467">
        <v>23.484999999999999</v>
      </c>
      <c r="M8467">
        <v>51</v>
      </c>
      <c r="N8467">
        <v>12.997999999999999</v>
      </c>
      <c r="O8467">
        <v>96</v>
      </c>
      <c r="P8467">
        <v>210</v>
      </c>
      <c r="Q8467">
        <v>306</v>
      </c>
      <c r="R8467">
        <v>8466</v>
      </c>
    </row>
    <row r="8468" spans="1:18" x14ac:dyDescent="0.2">
      <c r="A8468" s="1">
        <v>40944.708333333336</v>
      </c>
      <c r="B8468" s="17">
        <f>YEAR(Таблица1[[#This Row],[datetime]])</f>
        <v>2012</v>
      </c>
      <c r="C8468" s="17">
        <f>MONTH(Таблица1[[#This Row],[datetime]])</f>
        <v>2</v>
      </c>
      <c r="D8468" s="17">
        <f>DAY(Таблица1[[#This Row],[datetime]])</f>
        <v>5</v>
      </c>
      <c r="E8468" s="17">
        <f>WEEKDAY(Таблица1[[#This Row],[datetime]])</f>
        <v>1</v>
      </c>
      <c r="F8468" s="17">
        <f>HOUR(Таблица1[[#This Row],[datetime]])</f>
        <v>17</v>
      </c>
      <c r="G8468">
        <v>1</v>
      </c>
      <c r="H8468">
        <v>0</v>
      </c>
      <c r="I8468">
        <v>0</v>
      </c>
      <c r="J8468">
        <v>1</v>
      </c>
      <c r="K8468">
        <v>13.12</v>
      </c>
      <c r="L8468">
        <v>15.91</v>
      </c>
      <c r="M8468">
        <v>53</v>
      </c>
      <c r="N8468">
        <v>11.0014</v>
      </c>
      <c r="O8468">
        <v>31</v>
      </c>
      <c r="P8468">
        <v>275</v>
      </c>
      <c r="Q8468">
        <v>306</v>
      </c>
      <c r="R8468">
        <v>8467</v>
      </c>
    </row>
    <row r="8469" spans="1:18" x14ac:dyDescent="0.2">
      <c r="A8469" s="1">
        <v>41001.291666666664</v>
      </c>
      <c r="B8469" s="17">
        <f>YEAR(Таблица1[[#This Row],[datetime]])</f>
        <v>2012</v>
      </c>
      <c r="C8469" s="17">
        <f>MONTH(Таблица1[[#This Row],[datetime]])</f>
        <v>4</v>
      </c>
      <c r="D8469" s="17">
        <f>DAY(Таблица1[[#This Row],[datetime]])</f>
        <v>2</v>
      </c>
      <c r="E8469" s="17">
        <f>WEEKDAY(Таблица1[[#This Row],[datetime]])</f>
        <v>2</v>
      </c>
      <c r="F8469" s="17">
        <f>HOUR(Таблица1[[#This Row],[datetime]])</f>
        <v>7</v>
      </c>
      <c r="G8469">
        <v>2</v>
      </c>
      <c r="H8469">
        <v>0</v>
      </c>
      <c r="I8469">
        <v>1</v>
      </c>
      <c r="J8469">
        <v>1</v>
      </c>
      <c r="K8469">
        <v>13.94</v>
      </c>
      <c r="L8469">
        <v>15.15</v>
      </c>
      <c r="M8469">
        <v>66</v>
      </c>
      <c r="N8469">
        <v>26.002700000000001</v>
      </c>
      <c r="O8469">
        <v>12</v>
      </c>
      <c r="P8469">
        <v>294</v>
      </c>
      <c r="Q8469">
        <v>306</v>
      </c>
      <c r="R8469">
        <v>8468</v>
      </c>
    </row>
    <row r="8470" spans="1:18" x14ac:dyDescent="0.2">
      <c r="A8470" s="1">
        <v>41011.291666666664</v>
      </c>
      <c r="B8470" s="17">
        <f>YEAR(Таблица1[[#This Row],[datetime]])</f>
        <v>2012</v>
      </c>
      <c r="C8470" s="17">
        <f>MONTH(Таблица1[[#This Row],[datetime]])</f>
        <v>4</v>
      </c>
      <c r="D8470" s="17">
        <f>DAY(Таблица1[[#This Row],[datetime]])</f>
        <v>12</v>
      </c>
      <c r="E8470" s="17">
        <f>WEEKDAY(Таблица1[[#This Row],[datetime]])</f>
        <v>5</v>
      </c>
      <c r="F8470" s="17">
        <f>HOUR(Таблица1[[#This Row],[datetime]])</f>
        <v>7</v>
      </c>
      <c r="G8470">
        <v>2</v>
      </c>
      <c r="H8470">
        <v>0</v>
      </c>
      <c r="I8470">
        <v>1</v>
      </c>
      <c r="J8470">
        <v>1</v>
      </c>
      <c r="K8470">
        <v>12.3</v>
      </c>
      <c r="L8470">
        <v>13.635</v>
      </c>
      <c r="M8470">
        <v>65</v>
      </c>
      <c r="N8470">
        <v>22.002800000000001</v>
      </c>
      <c r="O8470">
        <v>12</v>
      </c>
      <c r="P8470">
        <v>294</v>
      </c>
      <c r="Q8470">
        <v>306</v>
      </c>
      <c r="R8470">
        <v>8469</v>
      </c>
    </row>
    <row r="8471" spans="1:18" x14ac:dyDescent="0.2">
      <c r="A8471" s="1">
        <v>41097.625</v>
      </c>
      <c r="B8471" s="17">
        <f>YEAR(Таблица1[[#This Row],[datetime]])</f>
        <v>2012</v>
      </c>
      <c r="C8471" s="17">
        <f>MONTH(Таблица1[[#This Row],[datetime]])</f>
        <v>7</v>
      </c>
      <c r="D8471" s="17">
        <f>DAY(Таблица1[[#This Row],[datetime]])</f>
        <v>7</v>
      </c>
      <c r="E8471" s="17">
        <f>WEEKDAY(Таблица1[[#This Row],[datetime]])</f>
        <v>7</v>
      </c>
      <c r="F8471" s="17">
        <f>HOUR(Таблица1[[#This Row],[datetime]])</f>
        <v>15</v>
      </c>
      <c r="G8471">
        <v>3</v>
      </c>
      <c r="H8471">
        <v>0</v>
      </c>
      <c r="I8471">
        <v>0</v>
      </c>
      <c r="J8471">
        <v>1</v>
      </c>
      <c r="K8471">
        <v>39.36</v>
      </c>
      <c r="L8471">
        <v>42.424999999999997</v>
      </c>
      <c r="M8471">
        <v>26</v>
      </c>
      <c r="N8471">
        <v>0</v>
      </c>
      <c r="O8471">
        <v>113</v>
      </c>
      <c r="P8471">
        <v>193</v>
      </c>
      <c r="Q8471">
        <v>306</v>
      </c>
      <c r="R8471">
        <v>8470</v>
      </c>
    </row>
    <row r="8472" spans="1:18" x14ac:dyDescent="0.2">
      <c r="A8472" s="1">
        <v>41128.625</v>
      </c>
      <c r="B8472" s="17">
        <f>YEAR(Таблица1[[#This Row],[datetime]])</f>
        <v>2012</v>
      </c>
      <c r="C8472" s="17">
        <f>MONTH(Таблица1[[#This Row],[datetime]])</f>
        <v>8</v>
      </c>
      <c r="D8472" s="17">
        <f>DAY(Таблица1[[#This Row],[datetime]])</f>
        <v>7</v>
      </c>
      <c r="E8472" s="17">
        <f>WEEKDAY(Таблица1[[#This Row],[datetime]])</f>
        <v>3</v>
      </c>
      <c r="F8472" s="17">
        <f>HOUR(Таблица1[[#This Row],[datetime]])</f>
        <v>15</v>
      </c>
      <c r="G8472">
        <v>3</v>
      </c>
      <c r="H8472">
        <v>0</v>
      </c>
      <c r="I8472">
        <v>1</v>
      </c>
      <c r="J8472">
        <v>1</v>
      </c>
      <c r="K8472">
        <v>32.799999999999997</v>
      </c>
      <c r="L8472">
        <v>37.119999999999997</v>
      </c>
      <c r="M8472">
        <v>52</v>
      </c>
      <c r="N8472">
        <v>0</v>
      </c>
      <c r="O8472">
        <v>100</v>
      </c>
      <c r="P8472">
        <v>206</v>
      </c>
      <c r="Q8472">
        <v>306</v>
      </c>
      <c r="R8472">
        <v>8471</v>
      </c>
    </row>
    <row r="8473" spans="1:18" x14ac:dyDescent="0.2">
      <c r="A8473" s="1">
        <v>41164.875</v>
      </c>
      <c r="B8473" s="17">
        <f>YEAR(Таблица1[[#This Row],[datetime]])</f>
        <v>2012</v>
      </c>
      <c r="C8473" s="17">
        <f>MONTH(Таблица1[[#This Row],[datetime]])</f>
        <v>9</v>
      </c>
      <c r="D8473" s="17">
        <f>DAY(Таблица1[[#This Row],[datetime]])</f>
        <v>12</v>
      </c>
      <c r="E8473" s="17">
        <f>WEEKDAY(Таблица1[[#This Row],[datetime]])</f>
        <v>4</v>
      </c>
      <c r="F8473" s="17">
        <f>HOUR(Таблица1[[#This Row],[datetime]])</f>
        <v>21</v>
      </c>
      <c r="G8473">
        <v>3</v>
      </c>
      <c r="H8473">
        <v>0</v>
      </c>
      <c r="I8473">
        <v>1</v>
      </c>
      <c r="J8473">
        <v>1</v>
      </c>
      <c r="K8473">
        <v>24.6</v>
      </c>
      <c r="L8473">
        <v>30.305</v>
      </c>
      <c r="M8473">
        <v>60</v>
      </c>
      <c r="N8473">
        <v>8.9981000000000009</v>
      </c>
      <c r="O8473">
        <v>27</v>
      </c>
      <c r="P8473">
        <v>279</v>
      </c>
      <c r="Q8473">
        <v>306</v>
      </c>
      <c r="R8473">
        <v>8472</v>
      </c>
    </row>
    <row r="8474" spans="1:18" x14ac:dyDescent="0.2">
      <c r="A8474" s="1">
        <v>41184.833333333336</v>
      </c>
      <c r="B8474" s="17">
        <f>YEAR(Таблица1[[#This Row],[datetime]])</f>
        <v>2012</v>
      </c>
      <c r="C8474" s="17">
        <f>MONTH(Таблица1[[#This Row],[datetime]])</f>
        <v>10</v>
      </c>
      <c r="D8474" s="17">
        <f>DAY(Таблица1[[#This Row],[datetime]])</f>
        <v>2</v>
      </c>
      <c r="E8474" s="17">
        <f>WEEKDAY(Таблица1[[#This Row],[datetime]])</f>
        <v>3</v>
      </c>
      <c r="F8474" s="17">
        <f>HOUR(Таблица1[[#This Row],[datetime]])</f>
        <v>20</v>
      </c>
      <c r="G8474">
        <v>4</v>
      </c>
      <c r="H8474">
        <v>0</v>
      </c>
      <c r="I8474">
        <v>1</v>
      </c>
      <c r="J8474">
        <v>3</v>
      </c>
      <c r="K8474">
        <v>25.42</v>
      </c>
      <c r="L8474">
        <v>27.274999999999999</v>
      </c>
      <c r="M8474">
        <v>94</v>
      </c>
      <c r="N8474">
        <v>8.9981000000000009</v>
      </c>
      <c r="O8474">
        <v>20</v>
      </c>
      <c r="P8474">
        <v>286</v>
      </c>
      <c r="Q8474">
        <v>306</v>
      </c>
      <c r="R8474">
        <v>8473</v>
      </c>
    </row>
    <row r="8475" spans="1:18" x14ac:dyDescent="0.2">
      <c r="A8475" s="1">
        <v>41189.625</v>
      </c>
      <c r="B8475" s="17">
        <f>YEAR(Таблица1[[#This Row],[datetime]])</f>
        <v>2012</v>
      </c>
      <c r="C8475" s="17">
        <f>MONTH(Таблица1[[#This Row],[datetime]])</f>
        <v>10</v>
      </c>
      <c r="D8475" s="17">
        <f>DAY(Таблица1[[#This Row],[datetime]])</f>
        <v>7</v>
      </c>
      <c r="E8475" s="17">
        <f>WEEKDAY(Таблица1[[#This Row],[datetime]])</f>
        <v>1</v>
      </c>
      <c r="F8475" s="17">
        <f>HOUR(Таблица1[[#This Row],[datetime]])</f>
        <v>15</v>
      </c>
      <c r="G8475">
        <v>4</v>
      </c>
      <c r="H8475">
        <v>0</v>
      </c>
      <c r="I8475">
        <v>0</v>
      </c>
      <c r="J8475">
        <v>3</v>
      </c>
      <c r="K8475">
        <v>17.22</v>
      </c>
      <c r="L8475">
        <v>21.21</v>
      </c>
      <c r="M8475">
        <v>77</v>
      </c>
      <c r="N8475">
        <v>8.9981000000000009</v>
      </c>
      <c r="O8475">
        <v>74</v>
      </c>
      <c r="P8475">
        <v>232</v>
      </c>
      <c r="Q8475">
        <v>306</v>
      </c>
      <c r="R8475">
        <v>8474</v>
      </c>
    </row>
    <row r="8476" spans="1:18" x14ac:dyDescent="0.2">
      <c r="A8476" s="1">
        <v>41215.625</v>
      </c>
      <c r="B8476" s="17">
        <f>YEAR(Таблица1[[#This Row],[datetime]])</f>
        <v>2012</v>
      </c>
      <c r="C8476" s="17">
        <f>MONTH(Таблица1[[#This Row],[datetime]])</f>
        <v>11</v>
      </c>
      <c r="D8476" s="17">
        <f>DAY(Таблица1[[#This Row],[datetime]])</f>
        <v>2</v>
      </c>
      <c r="E8476" s="17">
        <f>WEEKDAY(Таблица1[[#This Row],[datetime]])</f>
        <v>6</v>
      </c>
      <c r="F8476" s="17">
        <f>HOUR(Таблица1[[#This Row],[datetime]])</f>
        <v>15</v>
      </c>
      <c r="G8476">
        <v>4</v>
      </c>
      <c r="H8476">
        <v>0</v>
      </c>
      <c r="I8476">
        <v>1</v>
      </c>
      <c r="J8476">
        <v>2</v>
      </c>
      <c r="K8476">
        <v>16.399999999999999</v>
      </c>
      <c r="L8476">
        <v>20.454999999999998</v>
      </c>
      <c r="M8476">
        <v>40</v>
      </c>
      <c r="N8476">
        <v>27.999300000000002</v>
      </c>
      <c r="O8476">
        <v>51</v>
      </c>
      <c r="P8476">
        <v>255</v>
      </c>
      <c r="Q8476">
        <v>306</v>
      </c>
      <c r="R8476">
        <v>8475</v>
      </c>
    </row>
    <row r="8477" spans="1:18" x14ac:dyDescent="0.2">
      <c r="A8477" s="1">
        <v>41247.833333333336</v>
      </c>
      <c r="B8477" s="17">
        <f>YEAR(Таблица1[[#This Row],[datetime]])</f>
        <v>2012</v>
      </c>
      <c r="C8477" s="17">
        <f>MONTH(Таблица1[[#This Row],[datetime]])</f>
        <v>12</v>
      </c>
      <c r="D8477" s="17">
        <f>DAY(Таблица1[[#This Row],[datetime]])</f>
        <v>4</v>
      </c>
      <c r="E8477" s="17">
        <f>WEEKDAY(Таблица1[[#This Row],[datetime]])</f>
        <v>3</v>
      </c>
      <c r="F8477" s="17">
        <f>HOUR(Таблица1[[#This Row],[datetime]])</f>
        <v>20</v>
      </c>
      <c r="G8477">
        <v>4</v>
      </c>
      <c r="H8477">
        <v>0</v>
      </c>
      <c r="I8477">
        <v>1</v>
      </c>
      <c r="J8477">
        <v>2</v>
      </c>
      <c r="K8477">
        <v>20.5</v>
      </c>
      <c r="L8477">
        <v>24.24</v>
      </c>
      <c r="M8477">
        <v>63</v>
      </c>
      <c r="N8477">
        <v>15.001300000000001</v>
      </c>
      <c r="O8477">
        <v>34</v>
      </c>
      <c r="P8477">
        <v>272</v>
      </c>
      <c r="Q8477">
        <v>306</v>
      </c>
      <c r="R8477">
        <v>8476</v>
      </c>
    </row>
    <row r="8478" spans="1:18" x14ac:dyDescent="0.2">
      <c r="A8478" s="1">
        <v>40766.291666666664</v>
      </c>
      <c r="B8478" s="17">
        <f>YEAR(Таблица1[[#This Row],[datetime]])</f>
        <v>2011</v>
      </c>
      <c r="C8478" s="17">
        <f>MONTH(Таблица1[[#This Row],[datetime]])</f>
        <v>8</v>
      </c>
      <c r="D8478" s="17">
        <f>DAY(Таблица1[[#This Row],[datetime]])</f>
        <v>11</v>
      </c>
      <c r="E8478" s="17">
        <f>WEEKDAY(Таблица1[[#This Row],[datetime]])</f>
        <v>5</v>
      </c>
      <c r="F8478" s="17">
        <f>HOUR(Таблица1[[#This Row],[datetime]])</f>
        <v>7</v>
      </c>
      <c r="G8478">
        <v>3</v>
      </c>
      <c r="H8478">
        <v>0</v>
      </c>
      <c r="I8478">
        <v>1</v>
      </c>
      <c r="J8478">
        <v>1</v>
      </c>
      <c r="K8478">
        <v>27.06</v>
      </c>
      <c r="L8478">
        <v>31.06</v>
      </c>
      <c r="M8478">
        <v>54</v>
      </c>
      <c r="N8478">
        <v>8.9981000000000009</v>
      </c>
      <c r="O8478">
        <v>15</v>
      </c>
      <c r="P8478">
        <v>292</v>
      </c>
      <c r="Q8478">
        <v>307</v>
      </c>
      <c r="R8478">
        <v>8477</v>
      </c>
    </row>
    <row r="8479" spans="1:18" x14ac:dyDescent="0.2">
      <c r="A8479" s="1">
        <v>40864.75</v>
      </c>
      <c r="B8479" s="17">
        <f>YEAR(Таблица1[[#This Row],[datetime]])</f>
        <v>2011</v>
      </c>
      <c r="C8479" s="17">
        <f>MONTH(Таблица1[[#This Row],[datetime]])</f>
        <v>11</v>
      </c>
      <c r="D8479" s="17">
        <f>DAY(Таблица1[[#This Row],[datetime]])</f>
        <v>17</v>
      </c>
      <c r="E8479" s="17">
        <f>WEEKDAY(Таблица1[[#This Row],[datetime]])</f>
        <v>5</v>
      </c>
      <c r="F8479" s="17">
        <f>HOUR(Таблица1[[#This Row],[datetime]])</f>
        <v>18</v>
      </c>
      <c r="G8479">
        <v>4</v>
      </c>
      <c r="H8479">
        <v>0</v>
      </c>
      <c r="I8479">
        <v>1</v>
      </c>
      <c r="J8479">
        <v>1</v>
      </c>
      <c r="K8479">
        <v>13.12</v>
      </c>
      <c r="L8479">
        <v>15.91</v>
      </c>
      <c r="M8479">
        <v>39</v>
      </c>
      <c r="N8479">
        <v>12.997999999999999</v>
      </c>
      <c r="O8479">
        <v>9</v>
      </c>
      <c r="P8479">
        <v>298</v>
      </c>
      <c r="Q8479">
        <v>307</v>
      </c>
      <c r="R8479">
        <v>8478</v>
      </c>
    </row>
    <row r="8480" spans="1:18" x14ac:dyDescent="0.2">
      <c r="A8480" s="1">
        <v>40956.666666666664</v>
      </c>
      <c r="B8480" s="17">
        <f>YEAR(Таблица1[[#This Row],[datetime]])</f>
        <v>2012</v>
      </c>
      <c r="C8480" s="17">
        <f>MONTH(Таблица1[[#This Row],[datetime]])</f>
        <v>2</v>
      </c>
      <c r="D8480" s="17">
        <f>DAY(Таблица1[[#This Row],[datetime]])</f>
        <v>17</v>
      </c>
      <c r="E8480" s="17">
        <f>WEEKDAY(Таблица1[[#This Row],[datetime]])</f>
        <v>6</v>
      </c>
      <c r="F8480" s="17">
        <f>HOUR(Таблица1[[#This Row],[datetime]])</f>
        <v>16</v>
      </c>
      <c r="G8480">
        <v>1</v>
      </c>
      <c r="H8480">
        <v>0</v>
      </c>
      <c r="I8480">
        <v>1</v>
      </c>
      <c r="J8480">
        <v>1</v>
      </c>
      <c r="K8480">
        <v>17.22</v>
      </c>
      <c r="L8480">
        <v>21.21</v>
      </c>
      <c r="M8480">
        <v>32</v>
      </c>
      <c r="N8480">
        <v>19.999500000000001</v>
      </c>
      <c r="O8480">
        <v>56</v>
      </c>
      <c r="P8480">
        <v>251</v>
      </c>
      <c r="Q8480">
        <v>307</v>
      </c>
      <c r="R8480">
        <v>8479</v>
      </c>
    </row>
    <row r="8481" spans="1:18" x14ac:dyDescent="0.2">
      <c r="A8481" s="1">
        <v>41010.666666666664</v>
      </c>
      <c r="B8481" s="17">
        <f>YEAR(Таблица1[[#This Row],[datetime]])</f>
        <v>2012</v>
      </c>
      <c r="C8481" s="17">
        <f>MONTH(Таблица1[[#This Row],[datetime]])</f>
        <v>4</v>
      </c>
      <c r="D8481" s="17">
        <f>DAY(Таблица1[[#This Row],[datetime]])</f>
        <v>11</v>
      </c>
      <c r="E8481" s="17">
        <f>WEEKDAY(Таблица1[[#This Row],[datetime]])</f>
        <v>4</v>
      </c>
      <c r="F8481" s="17">
        <f>HOUR(Таблица1[[#This Row],[datetime]])</f>
        <v>16</v>
      </c>
      <c r="G8481">
        <v>2</v>
      </c>
      <c r="H8481">
        <v>0</v>
      </c>
      <c r="I8481">
        <v>1</v>
      </c>
      <c r="J8481">
        <v>1</v>
      </c>
      <c r="K8481">
        <v>18.04</v>
      </c>
      <c r="L8481">
        <v>21.97</v>
      </c>
      <c r="M8481">
        <v>33</v>
      </c>
      <c r="N8481">
        <v>19.999500000000001</v>
      </c>
      <c r="O8481">
        <v>51</v>
      </c>
      <c r="P8481">
        <v>256</v>
      </c>
      <c r="Q8481">
        <v>307</v>
      </c>
      <c r="R8481">
        <v>8480</v>
      </c>
    </row>
    <row r="8482" spans="1:18" x14ac:dyDescent="0.2">
      <c r="A8482" s="1">
        <v>41131.583333333336</v>
      </c>
      <c r="B8482" s="17">
        <f>YEAR(Таблица1[[#This Row],[datetime]])</f>
        <v>2012</v>
      </c>
      <c r="C8482" s="17">
        <f>MONTH(Таблица1[[#This Row],[datetime]])</f>
        <v>8</v>
      </c>
      <c r="D8482" s="17">
        <f>DAY(Таблица1[[#This Row],[datetime]])</f>
        <v>10</v>
      </c>
      <c r="E8482" s="17">
        <f>WEEKDAY(Таблица1[[#This Row],[datetime]])</f>
        <v>6</v>
      </c>
      <c r="F8482" s="17">
        <f>HOUR(Таблица1[[#This Row],[datetime]])</f>
        <v>14</v>
      </c>
      <c r="G8482">
        <v>3</v>
      </c>
      <c r="H8482">
        <v>0</v>
      </c>
      <c r="I8482">
        <v>1</v>
      </c>
      <c r="J8482">
        <v>1</v>
      </c>
      <c r="K8482">
        <v>31.16</v>
      </c>
      <c r="L8482">
        <v>35.604999999999997</v>
      </c>
      <c r="M8482">
        <v>58</v>
      </c>
      <c r="N8482">
        <v>23.999400000000001</v>
      </c>
      <c r="O8482">
        <v>71</v>
      </c>
      <c r="P8482">
        <v>236</v>
      </c>
      <c r="Q8482">
        <v>307</v>
      </c>
      <c r="R8482">
        <v>8481</v>
      </c>
    </row>
    <row r="8483" spans="1:18" x14ac:dyDescent="0.2">
      <c r="A8483" s="1">
        <v>41136.5</v>
      </c>
      <c r="B8483" s="17">
        <f>YEAR(Таблица1[[#This Row],[datetime]])</f>
        <v>2012</v>
      </c>
      <c r="C8483" s="17">
        <f>MONTH(Таблица1[[#This Row],[datetime]])</f>
        <v>8</v>
      </c>
      <c r="D8483" s="17">
        <f>DAY(Таблица1[[#This Row],[datetime]])</f>
        <v>15</v>
      </c>
      <c r="E8483" s="17">
        <f>WEEKDAY(Таблица1[[#This Row],[datetime]])</f>
        <v>4</v>
      </c>
      <c r="F8483" s="17">
        <f>HOUR(Таблица1[[#This Row],[datetime]])</f>
        <v>12</v>
      </c>
      <c r="G8483">
        <v>3</v>
      </c>
      <c r="H8483">
        <v>0</v>
      </c>
      <c r="I8483">
        <v>1</v>
      </c>
      <c r="J8483">
        <v>1</v>
      </c>
      <c r="K8483">
        <v>30.34</v>
      </c>
      <c r="L8483">
        <v>34.090000000000003</v>
      </c>
      <c r="M8483">
        <v>55</v>
      </c>
      <c r="N8483">
        <v>15.001300000000001</v>
      </c>
      <c r="O8483">
        <v>77</v>
      </c>
      <c r="P8483">
        <v>230</v>
      </c>
      <c r="Q8483">
        <v>307</v>
      </c>
      <c r="R8483">
        <v>8482</v>
      </c>
    </row>
    <row r="8484" spans="1:18" x14ac:dyDescent="0.2">
      <c r="A8484" s="1">
        <v>40679.791666666664</v>
      </c>
      <c r="B8484" s="17">
        <f>YEAR(Таблица1[[#This Row],[datetime]])</f>
        <v>2011</v>
      </c>
      <c r="C8484" s="17">
        <f>MONTH(Таблица1[[#This Row],[datetime]])</f>
        <v>5</v>
      </c>
      <c r="D8484" s="17">
        <f>DAY(Таблица1[[#This Row],[datetime]])</f>
        <v>16</v>
      </c>
      <c r="E8484" s="17">
        <f>WEEKDAY(Таблица1[[#This Row],[datetime]])</f>
        <v>2</v>
      </c>
      <c r="F8484" s="17">
        <f>HOUR(Таблица1[[#This Row],[datetime]])</f>
        <v>19</v>
      </c>
      <c r="G8484">
        <v>2</v>
      </c>
      <c r="H8484">
        <v>0</v>
      </c>
      <c r="I8484">
        <v>1</v>
      </c>
      <c r="J8484">
        <v>1</v>
      </c>
      <c r="K8484">
        <v>23.78</v>
      </c>
      <c r="L8484">
        <v>27.274999999999999</v>
      </c>
      <c r="M8484">
        <v>83</v>
      </c>
      <c r="N8484">
        <v>16.997900000000001</v>
      </c>
      <c r="O8484">
        <v>36</v>
      </c>
      <c r="P8484">
        <v>272</v>
      </c>
      <c r="Q8484">
        <v>308</v>
      </c>
      <c r="R8484">
        <v>8483</v>
      </c>
    </row>
    <row r="8485" spans="1:18" x14ac:dyDescent="0.2">
      <c r="A8485" s="1">
        <v>40701.666666666664</v>
      </c>
      <c r="B8485" s="17">
        <f>YEAR(Таблица1[[#This Row],[datetime]])</f>
        <v>2011</v>
      </c>
      <c r="C8485" s="17">
        <f>MONTH(Таблица1[[#This Row],[datetime]])</f>
        <v>6</v>
      </c>
      <c r="D8485" s="17">
        <f>DAY(Таблица1[[#This Row],[datetime]])</f>
        <v>7</v>
      </c>
      <c r="E8485" s="17">
        <f>WEEKDAY(Таблица1[[#This Row],[datetime]])</f>
        <v>3</v>
      </c>
      <c r="F8485" s="17">
        <f>HOUR(Таблица1[[#This Row],[datetime]])</f>
        <v>16</v>
      </c>
      <c r="G8485">
        <v>2</v>
      </c>
      <c r="H8485">
        <v>0</v>
      </c>
      <c r="I8485">
        <v>1</v>
      </c>
      <c r="J8485">
        <v>1</v>
      </c>
      <c r="K8485">
        <v>32.799999999999997</v>
      </c>
      <c r="L8485">
        <v>35.604999999999997</v>
      </c>
      <c r="M8485">
        <v>38</v>
      </c>
      <c r="N8485">
        <v>15.001300000000001</v>
      </c>
      <c r="O8485">
        <v>55</v>
      </c>
      <c r="P8485">
        <v>253</v>
      </c>
      <c r="Q8485">
        <v>308</v>
      </c>
      <c r="R8485">
        <v>8484</v>
      </c>
    </row>
    <row r="8486" spans="1:18" x14ac:dyDescent="0.2">
      <c r="A8486" s="1">
        <v>40736.833333333336</v>
      </c>
      <c r="B8486" s="17">
        <f>YEAR(Таблица1[[#This Row],[datetime]])</f>
        <v>2011</v>
      </c>
      <c r="C8486" s="17">
        <f>MONTH(Таблица1[[#This Row],[datetime]])</f>
        <v>7</v>
      </c>
      <c r="D8486" s="17">
        <f>DAY(Таблица1[[#This Row],[datetime]])</f>
        <v>12</v>
      </c>
      <c r="E8486" s="17">
        <f>WEEKDAY(Таблица1[[#This Row],[datetime]])</f>
        <v>3</v>
      </c>
      <c r="F8486" s="17">
        <f>HOUR(Таблица1[[#This Row],[datetime]])</f>
        <v>20</v>
      </c>
      <c r="G8486">
        <v>3</v>
      </c>
      <c r="H8486">
        <v>0</v>
      </c>
      <c r="I8486">
        <v>1</v>
      </c>
      <c r="J8486">
        <v>1</v>
      </c>
      <c r="K8486">
        <v>33.619999999999997</v>
      </c>
      <c r="L8486">
        <v>37.119999999999997</v>
      </c>
      <c r="M8486">
        <v>43</v>
      </c>
      <c r="N8486">
        <v>12.997999999999999</v>
      </c>
      <c r="O8486">
        <v>57</v>
      </c>
      <c r="P8486">
        <v>251</v>
      </c>
      <c r="Q8486">
        <v>308</v>
      </c>
      <c r="R8486">
        <v>8485</v>
      </c>
    </row>
    <row r="8487" spans="1:18" x14ac:dyDescent="0.2">
      <c r="A8487" s="1">
        <v>40772.291666666664</v>
      </c>
      <c r="B8487" s="17">
        <f>YEAR(Таблица1[[#This Row],[datetime]])</f>
        <v>2011</v>
      </c>
      <c r="C8487" s="17">
        <f>MONTH(Таблица1[[#This Row],[datetime]])</f>
        <v>8</v>
      </c>
      <c r="D8487" s="17">
        <f>DAY(Таблица1[[#This Row],[datetime]])</f>
        <v>17</v>
      </c>
      <c r="E8487" s="17">
        <f>WEEKDAY(Таблица1[[#This Row],[datetime]])</f>
        <v>4</v>
      </c>
      <c r="F8487" s="17">
        <f>HOUR(Таблица1[[#This Row],[datetime]])</f>
        <v>7</v>
      </c>
      <c r="G8487">
        <v>3</v>
      </c>
      <c r="H8487">
        <v>0</v>
      </c>
      <c r="I8487">
        <v>1</v>
      </c>
      <c r="J8487">
        <v>1</v>
      </c>
      <c r="K8487">
        <v>27.06</v>
      </c>
      <c r="L8487">
        <v>31.06</v>
      </c>
      <c r="M8487">
        <v>65</v>
      </c>
      <c r="N8487">
        <v>6.0031999999999996</v>
      </c>
      <c r="O8487">
        <v>12</v>
      </c>
      <c r="P8487">
        <v>296</v>
      </c>
      <c r="Q8487">
        <v>308</v>
      </c>
      <c r="R8487">
        <v>8486</v>
      </c>
    </row>
    <row r="8488" spans="1:18" x14ac:dyDescent="0.2">
      <c r="A8488" s="1">
        <v>40773.291666666664</v>
      </c>
      <c r="B8488" s="17">
        <f>YEAR(Таблица1[[#This Row],[datetime]])</f>
        <v>2011</v>
      </c>
      <c r="C8488" s="17">
        <f>MONTH(Таблица1[[#This Row],[datetime]])</f>
        <v>8</v>
      </c>
      <c r="D8488" s="17">
        <f>DAY(Таблица1[[#This Row],[datetime]])</f>
        <v>18</v>
      </c>
      <c r="E8488" s="17">
        <f>WEEKDAY(Таблица1[[#This Row],[datetime]])</f>
        <v>5</v>
      </c>
      <c r="F8488" s="17">
        <f>HOUR(Таблица1[[#This Row],[datetime]])</f>
        <v>7</v>
      </c>
      <c r="G8488">
        <v>3</v>
      </c>
      <c r="H8488">
        <v>0</v>
      </c>
      <c r="I8488">
        <v>1</v>
      </c>
      <c r="J8488">
        <v>1</v>
      </c>
      <c r="K8488">
        <v>26.24</v>
      </c>
      <c r="L8488">
        <v>29.545000000000002</v>
      </c>
      <c r="M8488">
        <v>78</v>
      </c>
      <c r="N8488">
        <v>19.999500000000001</v>
      </c>
      <c r="O8488">
        <v>19</v>
      </c>
      <c r="P8488">
        <v>289</v>
      </c>
      <c r="Q8488">
        <v>308</v>
      </c>
      <c r="R8488">
        <v>8487</v>
      </c>
    </row>
    <row r="8489" spans="1:18" x14ac:dyDescent="0.2">
      <c r="A8489" s="1">
        <v>40787.666666666664</v>
      </c>
      <c r="B8489" s="17">
        <f>YEAR(Таблица1[[#This Row],[datetime]])</f>
        <v>2011</v>
      </c>
      <c r="C8489" s="17">
        <f>MONTH(Таблица1[[#This Row],[datetime]])</f>
        <v>9</v>
      </c>
      <c r="D8489" s="17">
        <f>DAY(Таблица1[[#This Row],[datetime]])</f>
        <v>1</v>
      </c>
      <c r="E8489" s="17">
        <f>WEEKDAY(Таблица1[[#This Row],[datetime]])</f>
        <v>5</v>
      </c>
      <c r="F8489" s="17">
        <f>HOUR(Таблица1[[#This Row],[datetime]])</f>
        <v>16</v>
      </c>
      <c r="G8489">
        <v>3</v>
      </c>
      <c r="H8489">
        <v>0</v>
      </c>
      <c r="I8489">
        <v>1</v>
      </c>
      <c r="J8489">
        <v>1</v>
      </c>
      <c r="K8489">
        <v>30.34</v>
      </c>
      <c r="L8489">
        <v>33.335000000000001</v>
      </c>
      <c r="M8489">
        <v>51</v>
      </c>
      <c r="N8489">
        <v>12.997999999999999</v>
      </c>
      <c r="O8489">
        <v>55</v>
      </c>
      <c r="P8489">
        <v>253</v>
      </c>
      <c r="Q8489">
        <v>308</v>
      </c>
      <c r="R8489">
        <v>8488</v>
      </c>
    </row>
    <row r="8490" spans="1:18" x14ac:dyDescent="0.2">
      <c r="A8490" s="1">
        <v>40791.458333333336</v>
      </c>
      <c r="B8490" s="17">
        <f>YEAR(Таблица1[[#This Row],[datetime]])</f>
        <v>2011</v>
      </c>
      <c r="C8490" s="17">
        <f>MONTH(Таблица1[[#This Row],[datetime]])</f>
        <v>9</v>
      </c>
      <c r="D8490" s="17">
        <f>DAY(Таблица1[[#This Row],[datetime]])</f>
        <v>5</v>
      </c>
      <c r="E8490" s="17">
        <f>WEEKDAY(Таблица1[[#This Row],[datetime]])</f>
        <v>2</v>
      </c>
      <c r="F8490" s="17">
        <f>HOUR(Таблица1[[#This Row],[datetime]])</f>
        <v>11</v>
      </c>
      <c r="G8490">
        <v>3</v>
      </c>
      <c r="H8490">
        <v>1</v>
      </c>
      <c r="I8490">
        <v>0</v>
      </c>
      <c r="J8490">
        <v>2</v>
      </c>
      <c r="K8490">
        <v>28.7</v>
      </c>
      <c r="L8490">
        <v>33.335000000000001</v>
      </c>
      <c r="M8490">
        <v>74</v>
      </c>
      <c r="N8490">
        <v>11.0014</v>
      </c>
      <c r="O8490">
        <v>101</v>
      </c>
      <c r="P8490">
        <v>207</v>
      </c>
      <c r="Q8490">
        <v>308</v>
      </c>
      <c r="R8490">
        <v>8489</v>
      </c>
    </row>
    <row r="8491" spans="1:18" x14ac:dyDescent="0.2">
      <c r="A8491" s="1">
        <v>40818.541666666664</v>
      </c>
      <c r="B8491" s="17">
        <f>YEAR(Таблица1[[#This Row],[datetime]])</f>
        <v>2011</v>
      </c>
      <c r="C8491" s="17">
        <f>MONTH(Таблица1[[#This Row],[datetime]])</f>
        <v>10</v>
      </c>
      <c r="D8491" s="17">
        <f>DAY(Таблица1[[#This Row],[datetime]])</f>
        <v>2</v>
      </c>
      <c r="E8491" s="17">
        <f>WEEKDAY(Таблица1[[#This Row],[datetime]])</f>
        <v>1</v>
      </c>
      <c r="F8491" s="17">
        <f>HOUR(Таблица1[[#This Row],[datetime]])</f>
        <v>13</v>
      </c>
      <c r="G8491">
        <v>4</v>
      </c>
      <c r="H8491">
        <v>0</v>
      </c>
      <c r="I8491">
        <v>0</v>
      </c>
      <c r="J8491">
        <v>3</v>
      </c>
      <c r="K8491">
        <v>16.399999999999999</v>
      </c>
      <c r="L8491">
        <v>20.454999999999998</v>
      </c>
      <c r="M8491">
        <v>62</v>
      </c>
      <c r="N8491">
        <v>15.001300000000001</v>
      </c>
      <c r="O8491">
        <v>84</v>
      </c>
      <c r="P8491">
        <v>224</v>
      </c>
      <c r="Q8491">
        <v>308</v>
      </c>
      <c r="R8491">
        <v>8490</v>
      </c>
    </row>
    <row r="8492" spans="1:18" x14ac:dyDescent="0.2">
      <c r="A8492" s="1">
        <v>40882.791666666664</v>
      </c>
      <c r="B8492" s="17">
        <f>YEAR(Таблица1[[#This Row],[datetime]])</f>
        <v>2011</v>
      </c>
      <c r="C8492" s="17">
        <f>MONTH(Таблица1[[#This Row],[datetime]])</f>
        <v>12</v>
      </c>
      <c r="D8492" s="17">
        <f>DAY(Таблица1[[#This Row],[datetime]])</f>
        <v>5</v>
      </c>
      <c r="E8492" s="17">
        <f>WEEKDAY(Таблица1[[#This Row],[datetime]])</f>
        <v>2</v>
      </c>
      <c r="F8492" s="17">
        <f>HOUR(Таблица1[[#This Row],[datetime]])</f>
        <v>19</v>
      </c>
      <c r="G8492">
        <v>4</v>
      </c>
      <c r="H8492">
        <v>0</v>
      </c>
      <c r="I8492">
        <v>1</v>
      </c>
      <c r="J8492">
        <v>2</v>
      </c>
      <c r="K8492">
        <v>18.86</v>
      </c>
      <c r="L8492">
        <v>22.725000000000001</v>
      </c>
      <c r="M8492">
        <v>77</v>
      </c>
      <c r="N8492">
        <v>0</v>
      </c>
      <c r="O8492">
        <v>13</v>
      </c>
      <c r="P8492">
        <v>295</v>
      </c>
      <c r="Q8492">
        <v>308</v>
      </c>
      <c r="R8492">
        <v>8491</v>
      </c>
    </row>
    <row r="8493" spans="1:18" x14ac:dyDescent="0.2">
      <c r="A8493" s="1">
        <v>40925.791666666664</v>
      </c>
      <c r="B8493" s="17">
        <f>YEAR(Таблица1[[#This Row],[datetime]])</f>
        <v>2012</v>
      </c>
      <c r="C8493" s="17">
        <f>MONTH(Таблица1[[#This Row],[datetime]])</f>
        <v>1</v>
      </c>
      <c r="D8493" s="17">
        <f>DAY(Таблица1[[#This Row],[datetime]])</f>
        <v>17</v>
      </c>
      <c r="E8493" s="17">
        <f>WEEKDAY(Таблица1[[#This Row],[datetime]])</f>
        <v>3</v>
      </c>
      <c r="F8493" s="17">
        <f>HOUR(Таблица1[[#This Row],[datetime]])</f>
        <v>19</v>
      </c>
      <c r="G8493">
        <v>1</v>
      </c>
      <c r="H8493">
        <v>0</v>
      </c>
      <c r="I8493">
        <v>1</v>
      </c>
      <c r="J8493">
        <v>1</v>
      </c>
      <c r="K8493">
        <v>18.86</v>
      </c>
      <c r="L8493">
        <v>22.725000000000001</v>
      </c>
      <c r="M8493">
        <v>63</v>
      </c>
      <c r="N8493">
        <v>27.999300000000002</v>
      </c>
      <c r="O8493">
        <v>11</v>
      </c>
      <c r="P8493">
        <v>297</v>
      </c>
      <c r="Q8493">
        <v>308</v>
      </c>
      <c r="R8493">
        <v>8492</v>
      </c>
    </row>
    <row r="8494" spans="1:18" x14ac:dyDescent="0.2">
      <c r="A8494" s="1">
        <v>40981.291666666664</v>
      </c>
      <c r="B8494" s="17">
        <f>YEAR(Таблица1[[#This Row],[datetime]])</f>
        <v>2012</v>
      </c>
      <c r="C8494" s="17">
        <f>MONTH(Таблица1[[#This Row],[datetime]])</f>
        <v>3</v>
      </c>
      <c r="D8494" s="17">
        <f>DAY(Таблица1[[#This Row],[datetime]])</f>
        <v>13</v>
      </c>
      <c r="E8494" s="17">
        <f>WEEKDAY(Таблица1[[#This Row],[datetime]])</f>
        <v>3</v>
      </c>
      <c r="F8494" s="17">
        <f>HOUR(Таблица1[[#This Row],[datetime]])</f>
        <v>7</v>
      </c>
      <c r="G8494">
        <v>1</v>
      </c>
      <c r="H8494">
        <v>0</v>
      </c>
      <c r="I8494">
        <v>1</v>
      </c>
      <c r="J8494">
        <v>2</v>
      </c>
      <c r="K8494">
        <v>18.86</v>
      </c>
      <c r="L8494">
        <v>22.725000000000001</v>
      </c>
      <c r="M8494">
        <v>82</v>
      </c>
      <c r="N8494">
        <v>19.001200000000001</v>
      </c>
      <c r="O8494">
        <v>16</v>
      </c>
      <c r="P8494">
        <v>292</v>
      </c>
      <c r="Q8494">
        <v>308</v>
      </c>
      <c r="R8494">
        <v>8493</v>
      </c>
    </row>
    <row r="8495" spans="1:18" x14ac:dyDescent="0.2">
      <c r="A8495" s="1">
        <v>41016.625</v>
      </c>
      <c r="B8495" s="17">
        <f>YEAR(Таблица1[[#This Row],[datetime]])</f>
        <v>2012</v>
      </c>
      <c r="C8495" s="17">
        <f>MONTH(Таблица1[[#This Row],[datetime]])</f>
        <v>4</v>
      </c>
      <c r="D8495" s="17">
        <f>DAY(Таблица1[[#This Row],[datetime]])</f>
        <v>17</v>
      </c>
      <c r="E8495" s="17">
        <f>WEEKDAY(Таблица1[[#This Row],[datetime]])</f>
        <v>3</v>
      </c>
      <c r="F8495" s="17">
        <f>HOUR(Таблица1[[#This Row],[datetime]])</f>
        <v>15</v>
      </c>
      <c r="G8495">
        <v>2</v>
      </c>
      <c r="H8495">
        <v>0</v>
      </c>
      <c r="I8495">
        <v>1</v>
      </c>
      <c r="J8495">
        <v>1</v>
      </c>
      <c r="K8495">
        <v>27.06</v>
      </c>
      <c r="L8495">
        <v>31.06</v>
      </c>
      <c r="M8495">
        <v>24</v>
      </c>
      <c r="N8495">
        <v>22.002800000000001</v>
      </c>
      <c r="O8495">
        <v>91</v>
      </c>
      <c r="P8495">
        <v>217</v>
      </c>
      <c r="Q8495">
        <v>308</v>
      </c>
      <c r="R8495">
        <v>8494</v>
      </c>
    </row>
    <row r="8496" spans="1:18" x14ac:dyDescent="0.2">
      <c r="A8496" s="1">
        <v>41097.583333333336</v>
      </c>
      <c r="B8496" s="17">
        <f>YEAR(Таблица1[[#This Row],[datetime]])</f>
        <v>2012</v>
      </c>
      <c r="C8496" s="17">
        <f>MONTH(Таблица1[[#This Row],[datetime]])</f>
        <v>7</v>
      </c>
      <c r="D8496" s="17">
        <f>DAY(Таблица1[[#This Row],[datetime]])</f>
        <v>7</v>
      </c>
      <c r="E8496" s="17">
        <f>WEEKDAY(Таблица1[[#This Row],[datetime]])</f>
        <v>7</v>
      </c>
      <c r="F8496" s="17">
        <f>HOUR(Таблица1[[#This Row],[datetime]])</f>
        <v>14</v>
      </c>
      <c r="G8496">
        <v>3</v>
      </c>
      <c r="H8496">
        <v>0</v>
      </c>
      <c r="I8496">
        <v>0</v>
      </c>
      <c r="J8496">
        <v>2</v>
      </c>
      <c r="K8496">
        <v>39.36</v>
      </c>
      <c r="L8496">
        <v>43.18</v>
      </c>
      <c r="M8496">
        <v>30</v>
      </c>
      <c r="N8496">
        <v>8.9981000000000009</v>
      </c>
      <c r="O8496">
        <v>105</v>
      </c>
      <c r="P8496">
        <v>203</v>
      </c>
      <c r="Q8496">
        <v>308</v>
      </c>
      <c r="R8496">
        <v>8495</v>
      </c>
    </row>
    <row r="8497" spans="1:18" x14ac:dyDescent="0.2">
      <c r="A8497" s="1">
        <v>41135.875</v>
      </c>
      <c r="B8497" s="17">
        <f>YEAR(Таблица1[[#This Row],[datetime]])</f>
        <v>2012</v>
      </c>
      <c r="C8497" s="17">
        <f>MONTH(Таблица1[[#This Row],[datetime]])</f>
        <v>8</v>
      </c>
      <c r="D8497" s="17">
        <f>DAY(Таблица1[[#This Row],[datetime]])</f>
        <v>14</v>
      </c>
      <c r="E8497" s="17">
        <f>WEEKDAY(Таблица1[[#This Row],[datetime]])</f>
        <v>3</v>
      </c>
      <c r="F8497" s="17">
        <f>HOUR(Таблица1[[#This Row],[datetime]])</f>
        <v>21</v>
      </c>
      <c r="G8497">
        <v>3</v>
      </c>
      <c r="H8497">
        <v>0</v>
      </c>
      <c r="I8497">
        <v>1</v>
      </c>
      <c r="J8497">
        <v>1</v>
      </c>
      <c r="K8497">
        <v>30.34</v>
      </c>
      <c r="L8497">
        <v>34.090000000000003</v>
      </c>
      <c r="M8497">
        <v>62</v>
      </c>
      <c r="N8497">
        <v>15.001300000000001</v>
      </c>
      <c r="O8497">
        <v>56</v>
      </c>
      <c r="P8497">
        <v>252</v>
      </c>
      <c r="Q8497">
        <v>308</v>
      </c>
      <c r="R8497">
        <v>8496</v>
      </c>
    </row>
    <row r="8498" spans="1:18" x14ac:dyDescent="0.2">
      <c r="A8498" s="1">
        <v>41190.458333333336</v>
      </c>
      <c r="B8498" s="17">
        <f>YEAR(Таблица1[[#This Row],[datetime]])</f>
        <v>2012</v>
      </c>
      <c r="C8498" s="17">
        <f>MONTH(Таблица1[[#This Row],[datetime]])</f>
        <v>10</v>
      </c>
      <c r="D8498" s="17">
        <f>DAY(Таблица1[[#This Row],[datetime]])</f>
        <v>8</v>
      </c>
      <c r="E8498" s="17">
        <f>WEEKDAY(Таблица1[[#This Row],[datetime]])</f>
        <v>2</v>
      </c>
      <c r="F8498" s="17">
        <f>HOUR(Таблица1[[#This Row],[datetime]])</f>
        <v>11</v>
      </c>
      <c r="G8498">
        <v>4</v>
      </c>
      <c r="H8498">
        <v>1</v>
      </c>
      <c r="I8498">
        <v>0</v>
      </c>
      <c r="J8498">
        <v>2</v>
      </c>
      <c r="K8498">
        <v>16.399999999999999</v>
      </c>
      <c r="L8498">
        <v>20.454999999999998</v>
      </c>
      <c r="M8498">
        <v>62</v>
      </c>
      <c r="N8498">
        <v>6.0031999999999996</v>
      </c>
      <c r="O8498">
        <v>72</v>
      </c>
      <c r="P8498">
        <v>236</v>
      </c>
      <c r="Q8498">
        <v>308</v>
      </c>
      <c r="R8498">
        <v>8497</v>
      </c>
    </row>
    <row r="8499" spans="1:18" x14ac:dyDescent="0.2">
      <c r="A8499" s="1">
        <v>41194.833333333336</v>
      </c>
      <c r="B8499" s="17">
        <f>YEAR(Таблица1[[#This Row],[datetime]])</f>
        <v>2012</v>
      </c>
      <c r="C8499" s="17">
        <f>MONTH(Таблица1[[#This Row],[datetime]])</f>
        <v>10</v>
      </c>
      <c r="D8499" s="17">
        <f>DAY(Таблица1[[#This Row],[datetime]])</f>
        <v>12</v>
      </c>
      <c r="E8499" s="17">
        <f>WEEKDAY(Таблица1[[#This Row],[datetime]])</f>
        <v>6</v>
      </c>
      <c r="F8499" s="17">
        <f>HOUR(Таблица1[[#This Row],[datetime]])</f>
        <v>20</v>
      </c>
      <c r="G8499">
        <v>4</v>
      </c>
      <c r="H8499">
        <v>0</v>
      </c>
      <c r="I8499">
        <v>1</v>
      </c>
      <c r="J8499">
        <v>1</v>
      </c>
      <c r="K8499">
        <v>17.22</v>
      </c>
      <c r="L8499">
        <v>21.21</v>
      </c>
      <c r="M8499">
        <v>47</v>
      </c>
      <c r="N8499">
        <v>8.9981000000000009</v>
      </c>
      <c r="O8499">
        <v>28</v>
      </c>
      <c r="P8499">
        <v>280</v>
      </c>
      <c r="Q8499">
        <v>308</v>
      </c>
      <c r="R8499">
        <v>8498</v>
      </c>
    </row>
    <row r="8500" spans="1:18" x14ac:dyDescent="0.2">
      <c r="A8500" s="1">
        <v>41198.583333333336</v>
      </c>
      <c r="B8500" s="17">
        <f>YEAR(Таблица1[[#This Row],[datetime]])</f>
        <v>2012</v>
      </c>
      <c r="C8500" s="17">
        <f>MONTH(Таблица1[[#This Row],[datetime]])</f>
        <v>10</v>
      </c>
      <c r="D8500" s="17">
        <f>DAY(Таблица1[[#This Row],[datetime]])</f>
        <v>16</v>
      </c>
      <c r="E8500" s="17">
        <f>WEEKDAY(Таблица1[[#This Row],[datetime]])</f>
        <v>3</v>
      </c>
      <c r="F8500" s="17">
        <f>HOUR(Таблица1[[#This Row],[datetime]])</f>
        <v>14</v>
      </c>
      <c r="G8500">
        <v>4</v>
      </c>
      <c r="H8500">
        <v>0</v>
      </c>
      <c r="I8500">
        <v>1</v>
      </c>
      <c r="J8500">
        <v>1</v>
      </c>
      <c r="K8500">
        <v>22.14</v>
      </c>
      <c r="L8500">
        <v>25.76</v>
      </c>
      <c r="M8500">
        <v>39</v>
      </c>
      <c r="N8500">
        <v>16.997900000000001</v>
      </c>
      <c r="O8500">
        <v>94</v>
      </c>
      <c r="P8500">
        <v>214</v>
      </c>
      <c r="Q8500">
        <v>308</v>
      </c>
      <c r="R8500">
        <v>8499</v>
      </c>
    </row>
    <row r="8501" spans="1:18" x14ac:dyDescent="0.2">
      <c r="A8501" s="1">
        <v>41246.375</v>
      </c>
      <c r="B8501" s="17">
        <f>YEAR(Таблица1[[#This Row],[datetime]])</f>
        <v>2012</v>
      </c>
      <c r="C8501" s="17">
        <f>MONTH(Таблица1[[#This Row],[datetime]])</f>
        <v>12</v>
      </c>
      <c r="D8501" s="17">
        <f>DAY(Таблица1[[#This Row],[datetime]])</f>
        <v>3</v>
      </c>
      <c r="E8501" s="17">
        <f>WEEKDAY(Таблица1[[#This Row],[datetime]])</f>
        <v>2</v>
      </c>
      <c r="F8501" s="17">
        <f>HOUR(Таблица1[[#This Row],[datetime]])</f>
        <v>9</v>
      </c>
      <c r="G8501">
        <v>4</v>
      </c>
      <c r="H8501">
        <v>0</v>
      </c>
      <c r="I8501">
        <v>1</v>
      </c>
      <c r="J8501">
        <v>1</v>
      </c>
      <c r="K8501">
        <v>16.399999999999999</v>
      </c>
      <c r="L8501">
        <v>20.454999999999998</v>
      </c>
      <c r="M8501">
        <v>87</v>
      </c>
      <c r="N8501">
        <v>6.0031999999999996</v>
      </c>
      <c r="O8501">
        <v>19</v>
      </c>
      <c r="P8501">
        <v>289</v>
      </c>
      <c r="Q8501">
        <v>308</v>
      </c>
      <c r="R8501">
        <v>8500</v>
      </c>
    </row>
    <row r="8502" spans="1:18" x14ac:dyDescent="0.2">
      <c r="A8502" s="1">
        <v>41257.291666666664</v>
      </c>
      <c r="B8502" s="17">
        <f>YEAR(Таблица1[[#This Row],[datetime]])</f>
        <v>2012</v>
      </c>
      <c r="C8502" s="17">
        <f>MONTH(Таблица1[[#This Row],[datetime]])</f>
        <v>12</v>
      </c>
      <c r="D8502" s="17">
        <f>DAY(Таблица1[[#This Row],[datetime]])</f>
        <v>14</v>
      </c>
      <c r="E8502" s="17">
        <f>WEEKDAY(Таблица1[[#This Row],[datetime]])</f>
        <v>6</v>
      </c>
      <c r="F8502" s="17">
        <f>HOUR(Таблица1[[#This Row],[datetime]])</f>
        <v>7</v>
      </c>
      <c r="G8502">
        <v>4</v>
      </c>
      <c r="H8502">
        <v>0</v>
      </c>
      <c r="I8502">
        <v>1</v>
      </c>
      <c r="J8502">
        <v>1</v>
      </c>
      <c r="K8502">
        <v>8.1999999999999993</v>
      </c>
      <c r="L8502">
        <v>10.605</v>
      </c>
      <c r="M8502">
        <v>72</v>
      </c>
      <c r="N8502">
        <v>7.0015000000000001</v>
      </c>
      <c r="O8502">
        <v>3</v>
      </c>
      <c r="P8502">
        <v>305</v>
      </c>
      <c r="Q8502">
        <v>308</v>
      </c>
      <c r="R8502">
        <v>8501</v>
      </c>
    </row>
    <row r="8503" spans="1:18" x14ac:dyDescent="0.2">
      <c r="A8503" s="1">
        <v>40646.708333333336</v>
      </c>
      <c r="B8503" s="17">
        <f>YEAR(Таблица1[[#This Row],[datetime]])</f>
        <v>2011</v>
      </c>
      <c r="C8503" s="17">
        <f>MONTH(Таблица1[[#This Row],[datetime]])</f>
        <v>4</v>
      </c>
      <c r="D8503" s="17">
        <f>DAY(Таблица1[[#This Row],[datetime]])</f>
        <v>13</v>
      </c>
      <c r="E8503" s="17">
        <f>WEEKDAY(Таблица1[[#This Row],[datetime]])</f>
        <v>4</v>
      </c>
      <c r="F8503" s="17">
        <f>HOUR(Таблица1[[#This Row],[datetime]])</f>
        <v>17</v>
      </c>
      <c r="G8503">
        <v>2</v>
      </c>
      <c r="H8503">
        <v>0</v>
      </c>
      <c r="I8503">
        <v>1</v>
      </c>
      <c r="J8503">
        <v>1</v>
      </c>
      <c r="K8503">
        <v>18.86</v>
      </c>
      <c r="L8503">
        <v>22.725000000000001</v>
      </c>
      <c r="M8503">
        <v>67</v>
      </c>
      <c r="N8503">
        <v>19.999500000000001</v>
      </c>
      <c r="O8503">
        <v>25</v>
      </c>
      <c r="P8503">
        <v>284</v>
      </c>
      <c r="Q8503">
        <v>309</v>
      </c>
      <c r="R8503">
        <v>8502</v>
      </c>
    </row>
    <row r="8504" spans="1:18" x14ac:dyDescent="0.2">
      <c r="A8504" s="1">
        <v>40695.75</v>
      </c>
      <c r="B8504" s="17">
        <f>YEAR(Таблица1[[#This Row],[datetime]])</f>
        <v>2011</v>
      </c>
      <c r="C8504" s="17">
        <f>MONTH(Таблица1[[#This Row],[datetime]])</f>
        <v>6</v>
      </c>
      <c r="D8504" s="17">
        <f>DAY(Таблица1[[#This Row],[datetime]])</f>
        <v>1</v>
      </c>
      <c r="E8504" s="17">
        <f>WEEKDAY(Таблица1[[#This Row],[datetime]])</f>
        <v>4</v>
      </c>
      <c r="F8504" s="17">
        <f>HOUR(Таблица1[[#This Row],[datetime]])</f>
        <v>18</v>
      </c>
      <c r="G8504">
        <v>2</v>
      </c>
      <c r="H8504">
        <v>0</v>
      </c>
      <c r="I8504">
        <v>1</v>
      </c>
      <c r="J8504">
        <v>3</v>
      </c>
      <c r="K8504">
        <v>33.619999999999997</v>
      </c>
      <c r="L8504">
        <v>39.395000000000003</v>
      </c>
      <c r="M8504">
        <v>56</v>
      </c>
      <c r="N8504">
        <v>26.002700000000001</v>
      </c>
      <c r="O8504">
        <v>31</v>
      </c>
      <c r="P8504">
        <v>278</v>
      </c>
      <c r="Q8504">
        <v>309</v>
      </c>
      <c r="R8504">
        <v>8503</v>
      </c>
    </row>
    <row r="8505" spans="1:18" x14ac:dyDescent="0.2">
      <c r="A8505" s="1">
        <v>40820.291666666664</v>
      </c>
      <c r="B8505" s="17">
        <f>YEAR(Таблица1[[#This Row],[datetime]])</f>
        <v>2011</v>
      </c>
      <c r="C8505" s="17">
        <f>MONTH(Таблица1[[#This Row],[datetime]])</f>
        <v>10</v>
      </c>
      <c r="D8505" s="17">
        <f>DAY(Таблица1[[#This Row],[datetime]])</f>
        <v>4</v>
      </c>
      <c r="E8505" s="17">
        <f>WEEKDAY(Таблица1[[#This Row],[datetime]])</f>
        <v>3</v>
      </c>
      <c r="F8505" s="17">
        <f>HOUR(Таблица1[[#This Row],[datetime]])</f>
        <v>7</v>
      </c>
      <c r="G8505">
        <v>4</v>
      </c>
      <c r="H8505">
        <v>0</v>
      </c>
      <c r="I8505">
        <v>1</v>
      </c>
      <c r="J8505">
        <v>1</v>
      </c>
      <c r="K8505">
        <v>17.22</v>
      </c>
      <c r="L8505">
        <v>21.21</v>
      </c>
      <c r="M8505">
        <v>82</v>
      </c>
      <c r="N8505">
        <v>19.001200000000001</v>
      </c>
      <c r="O8505">
        <v>11</v>
      </c>
      <c r="P8505">
        <v>298</v>
      </c>
      <c r="Q8505">
        <v>309</v>
      </c>
      <c r="R8505">
        <v>8504</v>
      </c>
    </row>
    <row r="8506" spans="1:18" x14ac:dyDescent="0.2">
      <c r="A8506" s="1">
        <v>40820.666666666664</v>
      </c>
      <c r="B8506" s="17">
        <f>YEAR(Таблица1[[#This Row],[datetime]])</f>
        <v>2011</v>
      </c>
      <c r="C8506" s="17">
        <f>MONTH(Таблица1[[#This Row],[datetime]])</f>
        <v>10</v>
      </c>
      <c r="D8506" s="17">
        <f>DAY(Таблица1[[#This Row],[datetime]])</f>
        <v>4</v>
      </c>
      <c r="E8506" s="17">
        <f>WEEKDAY(Таблица1[[#This Row],[datetime]])</f>
        <v>3</v>
      </c>
      <c r="F8506" s="17">
        <f>HOUR(Таблица1[[#This Row],[datetime]])</f>
        <v>16</v>
      </c>
      <c r="G8506">
        <v>4</v>
      </c>
      <c r="H8506">
        <v>0</v>
      </c>
      <c r="I8506">
        <v>1</v>
      </c>
      <c r="J8506">
        <v>1</v>
      </c>
      <c r="K8506">
        <v>23.78</v>
      </c>
      <c r="L8506">
        <v>27.274999999999999</v>
      </c>
      <c r="M8506">
        <v>56</v>
      </c>
      <c r="N8506">
        <v>22.002800000000001</v>
      </c>
      <c r="O8506">
        <v>36</v>
      </c>
      <c r="P8506">
        <v>273</v>
      </c>
      <c r="Q8506">
        <v>309</v>
      </c>
      <c r="R8506">
        <v>8505</v>
      </c>
    </row>
    <row r="8507" spans="1:18" x14ac:dyDescent="0.2">
      <c r="A8507" s="1">
        <v>40833.291666666664</v>
      </c>
      <c r="B8507" s="17">
        <f>YEAR(Таблица1[[#This Row],[datetime]])</f>
        <v>2011</v>
      </c>
      <c r="C8507" s="17">
        <f>MONTH(Таблица1[[#This Row],[datetime]])</f>
        <v>10</v>
      </c>
      <c r="D8507" s="17">
        <f>DAY(Таблица1[[#This Row],[datetime]])</f>
        <v>17</v>
      </c>
      <c r="E8507" s="17">
        <f>WEEKDAY(Таблица1[[#This Row],[datetime]])</f>
        <v>2</v>
      </c>
      <c r="F8507" s="17">
        <f>HOUR(Таблица1[[#This Row],[datetime]])</f>
        <v>7</v>
      </c>
      <c r="G8507">
        <v>4</v>
      </c>
      <c r="H8507">
        <v>0</v>
      </c>
      <c r="I8507">
        <v>1</v>
      </c>
      <c r="J8507">
        <v>2</v>
      </c>
      <c r="K8507">
        <v>20.5</v>
      </c>
      <c r="L8507">
        <v>24.24</v>
      </c>
      <c r="M8507">
        <v>55</v>
      </c>
      <c r="N8507">
        <v>11.0014</v>
      </c>
      <c r="O8507">
        <v>10</v>
      </c>
      <c r="P8507">
        <v>299</v>
      </c>
      <c r="Q8507">
        <v>309</v>
      </c>
      <c r="R8507">
        <v>8506</v>
      </c>
    </row>
    <row r="8508" spans="1:18" x14ac:dyDescent="0.2">
      <c r="A8508" s="1">
        <v>41034.833333333336</v>
      </c>
      <c r="B8508" s="17">
        <f>YEAR(Таблица1[[#This Row],[datetime]])</f>
        <v>2012</v>
      </c>
      <c r="C8508" s="17">
        <f>MONTH(Таблица1[[#This Row],[datetime]])</f>
        <v>5</v>
      </c>
      <c r="D8508" s="17">
        <f>DAY(Таблица1[[#This Row],[datetime]])</f>
        <v>5</v>
      </c>
      <c r="E8508" s="17">
        <f>WEEKDAY(Таблица1[[#This Row],[datetime]])</f>
        <v>7</v>
      </c>
      <c r="F8508" s="17">
        <f>HOUR(Таблица1[[#This Row],[datetime]])</f>
        <v>20</v>
      </c>
      <c r="G8508">
        <v>2</v>
      </c>
      <c r="H8508">
        <v>0</v>
      </c>
      <c r="I8508">
        <v>0</v>
      </c>
      <c r="J8508">
        <v>1</v>
      </c>
      <c r="K8508">
        <v>24.6</v>
      </c>
      <c r="L8508">
        <v>28.79</v>
      </c>
      <c r="M8508">
        <v>78</v>
      </c>
      <c r="N8508">
        <v>16.997900000000001</v>
      </c>
      <c r="O8508">
        <v>100</v>
      </c>
      <c r="P8508">
        <v>209</v>
      </c>
      <c r="Q8508">
        <v>309</v>
      </c>
      <c r="R8508">
        <v>8507</v>
      </c>
    </row>
    <row r="8509" spans="1:18" x14ac:dyDescent="0.2">
      <c r="A8509" s="1">
        <v>41257.625</v>
      </c>
      <c r="B8509" s="17">
        <f>YEAR(Таблица1[[#This Row],[datetime]])</f>
        <v>2012</v>
      </c>
      <c r="C8509" s="17">
        <f>MONTH(Таблица1[[#This Row],[datetime]])</f>
        <v>12</v>
      </c>
      <c r="D8509" s="17">
        <f>DAY(Таблица1[[#This Row],[datetime]])</f>
        <v>14</v>
      </c>
      <c r="E8509" s="17">
        <f>WEEKDAY(Таблица1[[#This Row],[datetime]])</f>
        <v>6</v>
      </c>
      <c r="F8509" s="17">
        <f>HOUR(Таблица1[[#This Row],[datetime]])</f>
        <v>15</v>
      </c>
      <c r="G8509">
        <v>4</v>
      </c>
      <c r="H8509">
        <v>0</v>
      </c>
      <c r="I8509">
        <v>1</v>
      </c>
      <c r="J8509">
        <v>1</v>
      </c>
      <c r="K8509">
        <v>16.399999999999999</v>
      </c>
      <c r="L8509">
        <v>20.454999999999998</v>
      </c>
      <c r="M8509">
        <v>47</v>
      </c>
      <c r="N8509">
        <v>11.0014</v>
      </c>
      <c r="O8509">
        <v>57</v>
      </c>
      <c r="P8509">
        <v>252</v>
      </c>
      <c r="Q8509">
        <v>309</v>
      </c>
      <c r="R8509">
        <v>8508</v>
      </c>
    </row>
    <row r="8510" spans="1:18" x14ac:dyDescent="0.2">
      <c r="A8510" s="1">
        <v>41258.708333333336</v>
      </c>
      <c r="B8510" s="17">
        <f>YEAR(Таблица1[[#This Row],[datetime]])</f>
        <v>2012</v>
      </c>
      <c r="C8510" s="17">
        <f>MONTH(Таблица1[[#This Row],[datetime]])</f>
        <v>12</v>
      </c>
      <c r="D8510" s="17">
        <f>DAY(Таблица1[[#This Row],[datetime]])</f>
        <v>15</v>
      </c>
      <c r="E8510" s="17">
        <f>WEEKDAY(Таблица1[[#This Row],[datetime]])</f>
        <v>7</v>
      </c>
      <c r="F8510" s="17">
        <f>HOUR(Таблица1[[#This Row],[datetime]])</f>
        <v>17</v>
      </c>
      <c r="G8510">
        <v>4</v>
      </c>
      <c r="H8510">
        <v>0</v>
      </c>
      <c r="I8510">
        <v>0</v>
      </c>
      <c r="J8510">
        <v>1</v>
      </c>
      <c r="K8510">
        <v>16.399999999999999</v>
      </c>
      <c r="L8510">
        <v>20.454999999999998</v>
      </c>
      <c r="M8510">
        <v>50</v>
      </c>
      <c r="N8510">
        <v>15.001300000000001</v>
      </c>
      <c r="O8510">
        <v>35</v>
      </c>
      <c r="P8510">
        <v>274</v>
      </c>
      <c r="Q8510">
        <v>309</v>
      </c>
      <c r="R8510">
        <v>8509</v>
      </c>
    </row>
    <row r="8511" spans="1:18" x14ac:dyDescent="0.2">
      <c r="A8511" s="1">
        <v>40619.75</v>
      </c>
      <c r="B8511" s="17">
        <f>YEAR(Таблица1[[#This Row],[datetime]])</f>
        <v>2011</v>
      </c>
      <c r="C8511" s="17">
        <f>MONTH(Таблица1[[#This Row],[datetime]])</f>
        <v>3</v>
      </c>
      <c r="D8511" s="17">
        <f>DAY(Таблица1[[#This Row],[datetime]])</f>
        <v>17</v>
      </c>
      <c r="E8511" s="17">
        <f>WEEKDAY(Таблица1[[#This Row],[datetime]])</f>
        <v>5</v>
      </c>
      <c r="F8511" s="17">
        <f>HOUR(Таблица1[[#This Row],[datetime]])</f>
        <v>18</v>
      </c>
      <c r="G8511">
        <v>1</v>
      </c>
      <c r="H8511">
        <v>0</v>
      </c>
      <c r="I8511">
        <v>1</v>
      </c>
      <c r="J8511">
        <v>2</v>
      </c>
      <c r="K8511">
        <v>18.86</v>
      </c>
      <c r="L8511">
        <v>22.725000000000001</v>
      </c>
      <c r="M8511">
        <v>59</v>
      </c>
      <c r="N8511">
        <v>11.0014</v>
      </c>
      <c r="O8511">
        <v>50</v>
      </c>
      <c r="P8511">
        <v>260</v>
      </c>
      <c r="Q8511">
        <v>310</v>
      </c>
      <c r="R8511">
        <v>8510</v>
      </c>
    </row>
    <row r="8512" spans="1:18" x14ac:dyDescent="0.2">
      <c r="A8512" s="1">
        <v>40858.708333333336</v>
      </c>
      <c r="B8512" s="17">
        <f>YEAR(Таблица1[[#This Row],[datetime]])</f>
        <v>2011</v>
      </c>
      <c r="C8512" s="17">
        <f>MONTH(Таблица1[[#This Row],[datetime]])</f>
        <v>11</v>
      </c>
      <c r="D8512" s="17">
        <f>DAY(Таблица1[[#This Row],[datetime]])</f>
        <v>11</v>
      </c>
      <c r="E8512" s="17">
        <f>WEEKDAY(Таблица1[[#This Row],[datetime]])</f>
        <v>6</v>
      </c>
      <c r="F8512" s="17">
        <f>HOUR(Таблица1[[#This Row],[datetime]])</f>
        <v>17</v>
      </c>
      <c r="G8512">
        <v>4</v>
      </c>
      <c r="H8512">
        <v>1</v>
      </c>
      <c r="I8512">
        <v>0</v>
      </c>
      <c r="J8512">
        <v>1</v>
      </c>
      <c r="K8512">
        <v>13.94</v>
      </c>
      <c r="L8512">
        <v>15.15</v>
      </c>
      <c r="M8512">
        <v>39</v>
      </c>
      <c r="N8512">
        <v>22.002800000000001</v>
      </c>
      <c r="O8512">
        <v>24</v>
      </c>
      <c r="P8512">
        <v>286</v>
      </c>
      <c r="Q8512">
        <v>310</v>
      </c>
      <c r="R8512">
        <v>8511</v>
      </c>
    </row>
    <row r="8513" spans="1:18" x14ac:dyDescent="0.2">
      <c r="A8513" s="1">
        <v>40860.625</v>
      </c>
      <c r="B8513" s="17">
        <f>YEAR(Таблица1[[#This Row],[datetime]])</f>
        <v>2011</v>
      </c>
      <c r="C8513" s="17">
        <f>MONTH(Таблица1[[#This Row],[datetime]])</f>
        <v>11</v>
      </c>
      <c r="D8513" s="17">
        <f>DAY(Таблица1[[#This Row],[datetime]])</f>
        <v>13</v>
      </c>
      <c r="E8513" s="17">
        <f>WEEKDAY(Таблица1[[#This Row],[datetime]])</f>
        <v>1</v>
      </c>
      <c r="F8513" s="17">
        <f>HOUR(Таблица1[[#This Row],[datetime]])</f>
        <v>15</v>
      </c>
      <c r="G8513">
        <v>4</v>
      </c>
      <c r="H8513">
        <v>0</v>
      </c>
      <c r="I8513">
        <v>0</v>
      </c>
      <c r="J8513">
        <v>2</v>
      </c>
      <c r="K8513">
        <v>20.5</v>
      </c>
      <c r="L8513">
        <v>24.24</v>
      </c>
      <c r="M8513">
        <v>42</v>
      </c>
      <c r="N8513">
        <v>22.002800000000001</v>
      </c>
      <c r="O8513">
        <v>89</v>
      </c>
      <c r="P8513">
        <v>221</v>
      </c>
      <c r="Q8513">
        <v>310</v>
      </c>
      <c r="R8513">
        <v>8512</v>
      </c>
    </row>
    <row r="8514" spans="1:18" x14ac:dyDescent="0.2">
      <c r="A8514" s="1">
        <v>41007.75</v>
      </c>
      <c r="B8514" s="17">
        <f>YEAR(Таблица1[[#This Row],[datetime]])</f>
        <v>2012</v>
      </c>
      <c r="C8514" s="17">
        <f>MONTH(Таблица1[[#This Row],[datetime]])</f>
        <v>4</v>
      </c>
      <c r="D8514" s="17">
        <f>DAY(Таблица1[[#This Row],[datetime]])</f>
        <v>8</v>
      </c>
      <c r="E8514" s="17">
        <f>WEEKDAY(Таблица1[[#This Row],[datetime]])</f>
        <v>1</v>
      </c>
      <c r="F8514" s="17">
        <f>HOUR(Таблица1[[#This Row],[datetime]])</f>
        <v>18</v>
      </c>
      <c r="G8514">
        <v>2</v>
      </c>
      <c r="H8514">
        <v>0</v>
      </c>
      <c r="I8514">
        <v>0</v>
      </c>
      <c r="J8514">
        <v>1</v>
      </c>
      <c r="K8514">
        <v>25.42</v>
      </c>
      <c r="L8514">
        <v>30.305</v>
      </c>
      <c r="M8514">
        <v>25</v>
      </c>
      <c r="N8514">
        <v>22.002800000000001</v>
      </c>
      <c r="O8514">
        <v>151</v>
      </c>
      <c r="P8514">
        <v>159</v>
      </c>
      <c r="Q8514">
        <v>310</v>
      </c>
      <c r="R8514">
        <v>8513</v>
      </c>
    </row>
    <row r="8515" spans="1:18" x14ac:dyDescent="0.2">
      <c r="A8515" s="1">
        <v>41061.5</v>
      </c>
      <c r="B8515" s="17">
        <f>YEAR(Таблица1[[#This Row],[datetime]])</f>
        <v>2012</v>
      </c>
      <c r="C8515" s="17">
        <f>MONTH(Таблица1[[#This Row],[datetime]])</f>
        <v>6</v>
      </c>
      <c r="D8515" s="17">
        <f>DAY(Таблица1[[#This Row],[datetime]])</f>
        <v>1</v>
      </c>
      <c r="E8515" s="17">
        <f>WEEKDAY(Таблица1[[#This Row],[datetime]])</f>
        <v>6</v>
      </c>
      <c r="F8515" s="17">
        <f>HOUR(Таблица1[[#This Row],[datetime]])</f>
        <v>12</v>
      </c>
      <c r="G8515">
        <v>2</v>
      </c>
      <c r="H8515">
        <v>0</v>
      </c>
      <c r="I8515">
        <v>1</v>
      </c>
      <c r="J8515">
        <v>2</v>
      </c>
      <c r="K8515">
        <v>28.7</v>
      </c>
      <c r="L8515">
        <v>33.335000000000001</v>
      </c>
      <c r="M8515">
        <v>74</v>
      </c>
      <c r="N8515">
        <v>23.999400000000001</v>
      </c>
      <c r="O8515">
        <v>72</v>
      </c>
      <c r="P8515">
        <v>238</v>
      </c>
      <c r="Q8515">
        <v>310</v>
      </c>
      <c r="R8515">
        <v>8514</v>
      </c>
    </row>
    <row r="8516" spans="1:18" x14ac:dyDescent="0.2">
      <c r="A8516" s="1">
        <v>41093.583333333336</v>
      </c>
      <c r="B8516" s="17">
        <f>YEAR(Таблица1[[#This Row],[datetime]])</f>
        <v>2012</v>
      </c>
      <c r="C8516" s="17">
        <f>MONTH(Таблица1[[#This Row],[datetime]])</f>
        <v>7</v>
      </c>
      <c r="D8516" s="17">
        <f>DAY(Таблица1[[#This Row],[datetime]])</f>
        <v>3</v>
      </c>
      <c r="E8516" s="17">
        <f>WEEKDAY(Таблица1[[#This Row],[datetime]])</f>
        <v>3</v>
      </c>
      <c r="F8516" s="17">
        <f>HOUR(Таблица1[[#This Row],[datetime]])</f>
        <v>14</v>
      </c>
      <c r="G8516">
        <v>3</v>
      </c>
      <c r="H8516">
        <v>0</v>
      </c>
      <c r="I8516">
        <v>1</v>
      </c>
      <c r="J8516">
        <v>1</v>
      </c>
      <c r="K8516">
        <v>36.9</v>
      </c>
      <c r="L8516">
        <v>38.634999999999998</v>
      </c>
      <c r="M8516">
        <v>25</v>
      </c>
      <c r="N8516">
        <v>12.997999999999999</v>
      </c>
      <c r="O8516">
        <v>69</v>
      </c>
      <c r="P8516">
        <v>241</v>
      </c>
      <c r="Q8516">
        <v>310</v>
      </c>
      <c r="R8516">
        <v>8515</v>
      </c>
    </row>
    <row r="8517" spans="1:18" x14ac:dyDescent="0.2">
      <c r="A8517" s="1">
        <v>41095.541666666664</v>
      </c>
      <c r="B8517" s="17">
        <f>YEAR(Таблица1[[#This Row],[datetime]])</f>
        <v>2012</v>
      </c>
      <c r="C8517" s="17">
        <f>MONTH(Таблица1[[#This Row],[datetime]])</f>
        <v>7</v>
      </c>
      <c r="D8517" s="17">
        <f>DAY(Таблица1[[#This Row],[datetime]])</f>
        <v>5</v>
      </c>
      <c r="E8517" s="17">
        <f>WEEKDAY(Таблица1[[#This Row],[datetime]])</f>
        <v>5</v>
      </c>
      <c r="F8517" s="17">
        <f>HOUR(Таблица1[[#This Row],[datetime]])</f>
        <v>13</v>
      </c>
      <c r="G8517">
        <v>3</v>
      </c>
      <c r="H8517">
        <v>0</v>
      </c>
      <c r="I8517">
        <v>1</v>
      </c>
      <c r="J8517">
        <v>1</v>
      </c>
      <c r="K8517">
        <v>37.72</v>
      </c>
      <c r="L8517">
        <v>41.664999999999999</v>
      </c>
      <c r="M8517">
        <v>33</v>
      </c>
      <c r="N8517">
        <v>15.001300000000001</v>
      </c>
      <c r="O8517">
        <v>129</v>
      </c>
      <c r="P8517">
        <v>181</v>
      </c>
      <c r="Q8517">
        <v>310</v>
      </c>
      <c r="R8517">
        <v>8516</v>
      </c>
    </row>
    <row r="8518" spans="1:18" x14ac:dyDescent="0.2">
      <c r="A8518" s="1">
        <v>41123.541666666664</v>
      </c>
      <c r="B8518" s="17">
        <f>YEAR(Таблица1[[#This Row],[datetime]])</f>
        <v>2012</v>
      </c>
      <c r="C8518" s="17">
        <f>MONTH(Таблица1[[#This Row],[datetime]])</f>
        <v>8</v>
      </c>
      <c r="D8518" s="17">
        <f>DAY(Таблица1[[#This Row],[datetime]])</f>
        <v>2</v>
      </c>
      <c r="E8518" s="17">
        <f>WEEKDAY(Таблица1[[#This Row],[datetime]])</f>
        <v>5</v>
      </c>
      <c r="F8518" s="17">
        <f>HOUR(Таблица1[[#This Row],[datetime]])</f>
        <v>13</v>
      </c>
      <c r="G8518">
        <v>3</v>
      </c>
      <c r="H8518">
        <v>0</v>
      </c>
      <c r="I8518">
        <v>1</v>
      </c>
      <c r="J8518">
        <v>1</v>
      </c>
      <c r="K8518">
        <v>35.26</v>
      </c>
      <c r="L8518">
        <v>39.395000000000003</v>
      </c>
      <c r="M8518">
        <v>44</v>
      </c>
      <c r="N8518">
        <v>15.001300000000001</v>
      </c>
      <c r="O8518">
        <v>98</v>
      </c>
      <c r="P8518">
        <v>212</v>
      </c>
      <c r="Q8518">
        <v>310</v>
      </c>
      <c r="R8518">
        <v>8517</v>
      </c>
    </row>
    <row r="8519" spans="1:18" x14ac:dyDescent="0.2">
      <c r="A8519" s="1">
        <v>41163.875</v>
      </c>
      <c r="B8519" s="17">
        <f>YEAR(Таблица1[[#This Row],[datetime]])</f>
        <v>2012</v>
      </c>
      <c r="C8519" s="17">
        <f>MONTH(Таблица1[[#This Row],[datetime]])</f>
        <v>9</v>
      </c>
      <c r="D8519" s="17">
        <f>DAY(Таблица1[[#This Row],[datetime]])</f>
        <v>11</v>
      </c>
      <c r="E8519" s="17">
        <f>WEEKDAY(Таблица1[[#This Row],[datetime]])</f>
        <v>3</v>
      </c>
      <c r="F8519" s="17">
        <f>HOUR(Таблица1[[#This Row],[datetime]])</f>
        <v>21</v>
      </c>
      <c r="G8519">
        <v>3</v>
      </c>
      <c r="H8519">
        <v>0</v>
      </c>
      <c r="I8519">
        <v>1</v>
      </c>
      <c r="J8519">
        <v>1</v>
      </c>
      <c r="K8519">
        <v>22.96</v>
      </c>
      <c r="L8519">
        <v>26.515000000000001</v>
      </c>
      <c r="M8519">
        <v>60</v>
      </c>
      <c r="N8519">
        <v>7.0015000000000001</v>
      </c>
      <c r="O8519">
        <v>28</v>
      </c>
      <c r="P8519">
        <v>282</v>
      </c>
      <c r="Q8519">
        <v>310</v>
      </c>
      <c r="R8519">
        <v>8518</v>
      </c>
    </row>
    <row r="8520" spans="1:18" x14ac:dyDescent="0.2">
      <c r="A8520" s="1">
        <v>41199.541666666664</v>
      </c>
      <c r="B8520" s="17">
        <f>YEAR(Таблица1[[#This Row],[datetime]])</f>
        <v>2012</v>
      </c>
      <c r="C8520" s="17">
        <f>MONTH(Таблица1[[#This Row],[datetime]])</f>
        <v>10</v>
      </c>
      <c r="D8520" s="17">
        <f>DAY(Таблица1[[#This Row],[datetime]])</f>
        <v>17</v>
      </c>
      <c r="E8520" s="17">
        <f>WEEKDAY(Таблица1[[#This Row],[datetime]])</f>
        <v>4</v>
      </c>
      <c r="F8520" s="17">
        <f>HOUR(Таблица1[[#This Row],[datetime]])</f>
        <v>13</v>
      </c>
      <c r="G8520">
        <v>4</v>
      </c>
      <c r="H8520">
        <v>0</v>
      </c>
      <c r="I8520">
        <v>1</v>
      </c>
      <c r="J8520">
        <v>2</v>
      </c>
      <c r="K8520">
        <v>22.14</v>
      </c>
      <c r="L8520">
        <v>25.76</v>
      </c>
      <c r="M8520">
        <v>49</v>
      </c>
      <c r="N8520">
        <v>8.9981000000000009</v>
      </c>
      <c r="O8520">
        <v>73</v>
      </c>
      <c r="P8520">
        <v>237</v>
      </c>
      <c r="Q8520">
        <v>310</v>
      </c>
      <c r="R8520">
        <v>8519</v>
      </c>
    </row>
    <row r="8521" spans="1:18" x14ac:dyDescent="0.2">
      <c r="A8521" s="1">
        <v>41226.666666666664</v>
      </c>
      <c r="B8521" s="17">
        <f>YEAR(Таблица1[[#This Row],[datetime]])</f>
        <v>2012</v>
      </c>
      <c r="C8521" s="17">
        <f>MONTH(Таблица1[[#This Row],[datetime]])</f>
        <v>11</v>
      </c>
      <c r="D8521" s="17">
        <f>DAY(Таблица1[[#This Row],[datetime]])</f>
        <v>13</v>
      </c>
      <c r="E8521" s="17">
        <f>WEEKDAY(Таблица1[[#This Row],[datetime]])</f>
        <v>3</v>
      </c>
      <c r="F8521" s="17">
        <f>HOUR(Таблица1[[#This Row],[datetime]])</f>
        <v>16</v>
      </c>
      <c r="G8521">
        <v>4</v>
      </c>
      <c r="H8521">
        <v>0</v>
      </c>
      <c r="I8521">
        <v>1</v>
      </c>
      <c r="J8521">
        <v>1</v>
      </c>
      <c r="K8521">
        <v>15.58</v>
      </c>
      <c r="L8521">
        <v>19.695</v>
      </c>
      <c r="M8521">
        <v>40</v>
      </c>
      <c r="N8521">
        <v>19.999500000000001</v>
      </c>
      <c r="O8521">
        <v>28</v>
      </c>
      <c r="P8521">
        <v>282</v>
      </c>
      <c r="Q8521">
        <v>310</v>
      </c>
      <c r="R8521">
        <v>8520</v>
      </c>
    </row>
    <row r="8522" spans="1:18" x14ac:dyDescent="0.2">
      <c r="A8522" s="1">
        <v>41259.583333333336</v>
      </c>
      <c r="B8522" s="17">
        <f>YEAR(Таблица1[[#This Row],[datetime]])</f>
        <v>2012</v>
      </c>
      <c r="C8522" s="17">
        <f>MONTH(Таблица1[[#This Row],[datetime]])</f>
        <v>12</v>
      </c>
      <c r="D8522" s="17">
        <f>DAY(Таблица1[[#This Row],[datetime]])</f>
        <v>16</v>
      </c>
      <c r="E8522" s="17">
        <f>WEEKDAY(Таблица1[[#This Row],[datetime]])</f>
        <v>1</v>
      </c>
      <c r="F8522" s="17">
        <f>HOUR(Таблица1[[#This Row],[datetime]])</f>
        <v>14</v>
      </c>
      <c r="G8522">
        <v>4</v>
      </c>
      <c r="H8522">
        <v>0</v>
      </c>
      <c r="I8522">
        <v>0</v>
      </c>
      <c r="J8522">
        <v>2</v>
      </c>
      <c r="K8522">
        <v>15.58</v>
      </c>
      <c r="L8522">
        <v>19.695</v>
      </c>
      <c r="M8522">
        <v>76</v>
      </c>
      <c r="N8522">
        <v>8.9981000000000009</v>
      </c>
      <c r="O8522">
        <v>50</v>
      </c>
      <c r="P8522">
        <v>260</v>
      </c>
      <c r="Q8522">
        <v>310</v>
      </c>
      <c r="R8522">
        <v>8521</v>
      </c>
    </row>
    <row r="8523" spans="1:18" x14ac:dyDescent="0.2">
      <c r="A8523" s="1">
        <v>40706.416666666664</v>
      </c>
      <c r="B8523" s="17">
        <f>YEAR(Таблица1[[#This Row],[datetime]])</f>
        <v>2011</v>
      </c>
      <c r="C8523" s="17">
        <f>MONTH(Таблица1[[#This Row],[datetime]])</f>
        <v>6</v>
      </c>
      <c r="D8523" s="17">
        <f>DAY(Таблица1[[#This Row],[datetime]])</f>
        <v>12</v>
      </c>
      <c r="E8523" s="17">
        <f>WEEKDAY(Таблица1[[#This Row],[datetime]])</f>
        <v>1</v>
      </c>
      <c r="F8523" s="17">
        <f>HOUR(Таблица1[[#This Row],[datetime]])</f>
        <v>10</v>
      </c>
      <c r="G8523">
        <v>2</v>
      </c>
      <c r="H8523">
        <v>0</v>
      </c>
      <c r="I8523">
        <v>0</v>
      </c>
      <c r="J8523">
        <v>1</v>
      </c>
      <c r="K8523">
        <v>31.16</v>
      </c>
      <c r="L8523">
        <v>35.604999999999997</v>
      </c>
      <c r="M8523">
        <v>58</v>
      </c>
      <c r="N8523">
        <v>6.0031999999999996</v>
      </c>
      <c r="O8523">
        <v>120</v>
      </c>
      <c r="P8523">
        <v>191</v>
      </c>
      <c r="Q8523">
        <v>311</v>
      </c>
      <c r="R8523">
        <v>8522</v>
      </c>
    </row>
    <row r="8524" spans="1:18" x14ac:dyDescent="0.2">
      <c r="A8524" s="1">
        <v>40713.791666666664</v>
      </c>
      <c r="B8524" s="17">
        <f>YEAR(Таблица1[[#This Row],[datetime]])</f>
        <v>2011</v>
      </c>
      <c r="C8524" s="17">
        <f>MONTH(Таблица1[[#This Row],[datetime]])</f>
        <v>6</v>
      </c>
      <c r="D8524" s="17">
        <f>DAY(Таблица1[[#This Row],[datetime]])</f>
        <v>19</v>
      </c>
      <c r="E8524" s="17">
        <f>WEEKDAY(Таблица1[[#This Row],[datetime]])</f>
        <v>1</v>
      </c>
      <c r="F8524" s="17">
        <f>HOUR(Таблица1[[#This Row],[datetime]])</f>
        <v>19</v>
      </c>
      <c r="G8524">
        <v>2</v>
      </c>
      <c r="H8524">
        <v>0</v>
      </c>
      <c r="I8524">
        <v>0</v>
      </c>
      <c r="J8524">
        <v>1</v>
      </c>
      <c r="K8524">
        <v>29.52</v>
      </c>
      <c r="L8524">
        <v>34.090000000000003</v>
      </c>
      <c r="M8524">
        <v>62</v>
      </c>
      <c r="N8524">
        <v>8.9981000000000009</v>
      </c>
      <c r="O8524">
        <v>94</v>
      </c>
      <c r="P8524">
        <v>217</v>
      </c>
      <c r="Q8524">
        <v>311</v>
      </c>
      <c r="R8524">
        <v>8523</v>
      </c>
    </row>
    <row r="8525" spans="1:18" x14ac:dyDescent="0.2">
      <c r="A8525" s="1">
        <v>40804.583333333336</v>
      </c>
      <c r="B8525" s="17">
        <f>YEAR(Таблица1[[#This Row],[datetime]])</f>
        <v>2011</v>
      </c>
      <c r="C8525" s="17">
        <f>MONTH(Таблица1[[#This Row],[datetime]])</f>
        <v>9</v>
      </c>
      <c r="D8525" s="17">
        <f>DAY(Таблица1[[#This Row],[datetime]])</f>
        <v>18</v>
      </c>
      <c r="E8525" s="17">
        <f>WEEKDAY(Таблица1[[#This Row],[datetime]])</f>
        <v>1</v>
      </c>
      <c r="F8525" s="17">
        <f>HOUR(Таблица1[[#This Row],[datetime]])</f>
        <v>14</v>
      </c>
      <c r="G8525">
        <v>3</v>
      </c>
      <c r="H8525">
        <v>0</v>
      </c>
      <c r="I8525">
        <v>0</v>
      </c>
      <c r="J8525">
        <v>2</v>
      </c>
      <c r="K8525">
        <v>23.78</v>
      </c>
      <c r="L8525">
        <v>27.274999999999999</v>
      </c>
      <c r="M8525">
        <v>56</v>
      </c>
      <c r="N8525">
        <v>8.9981000000000009</v>
      </c>
      <c r="O8525">
        <v>127</v>
      </c>
      <c r="P8525">
        <v>184</v>
      </c>
      <c r="Q8525">
        <v>311</v>
      </c>
      <c r="R8525">
        <v>8524</v>
      </c>
    </row>
    <row r="8526" spans="1:18" x14ac:dyDescent="0.2">
      <c r="A8526" s="1">
        <v>40854.291666666664</v>
      </c>
      <c r="B8526" s="17">
        <f>YEAR(Таблица1[[#This Row],[datetime]])</f>
        <v>2011</v>
      </c>
      <c r="C8526" s="17">
        <f>MONTH(Таблица1[[#This Row],[datetime]])</f>
        <v>11</v>
      </c>
      <c r="D8526" s="17">
        <f>DAY(Таблица1[[#This Row],[datetime]])</f>
        <v>7</v>
      </c>
      <c r="E8526" s="17">
        <f>WEEKDAY(Таблица1[[#This Row],[datetime]])</f>
        <v>2</v>
      </c>
      <c r="F8526" s="17">
        <f>HOUR(Таблица1[[#This Row],[datetime]])</f>
        <v>7</v>
      </c>
      <c r="G8526">
        <v>4</v>
      </c>
      <c r="H8526">
        <v>0</v>
      </c>
      <c r="I8526">
        <v>1</v>
      </c>
      <c r="J8526">
        <v>2</v>
      </c>
      <c r="K8526">
        <v>11.48</v>
      </c>
      <c r="L8526">
        <v>15.91</v>
      </c>
      <c r="M8526">
        <v>93</v>
      </c>
      <c r="N8526">
        <v>0</v>
      </c>
      <c r="O8526">
        <v>6</v>
      </c>
      <c r="P8526">
        <v>305</v>
      </c>
      <c r="Q8526">
        <v>311</v>
      </c>
      <c r="R8526">
        <v>8525</v>
      </c>
    </row>
    <row r="8527" spans="1:18" x14ac:dyDescent="0.2">
      <c r="A8527" s="1">
        <v>40866.5</v>
      </c>
      <c r="B8527" s="17">
        <f>YEAR(Таблица1[[#This Row],[datetime]])</f>
        <v>2011</v>
      </c>
      <c r="C8527" s="17">
        <f>MONTH(Таблица1[[#This Row],[datetime]])</f>
        <v>11</v>
      </c>
      <c r="D8527" s="17">
        <f>DAY(Таблица1[[#This Row],[datetime]])</f>
        <v>19</v>
      </c>
      <c r="E8527" s="17">
        <f>WEEKDAY(Таблица1[[#This Row],[datetime]])</f>
        <v>7</v>
      </c>
      <c r="F8527" s="17">
        <f>HOUR(Таблица1[[#This Row],[datetime]])</f>
        <v>12</v>
      </c>
      <c r="G8527">
        <v>4</v>
      </c>
      <c r="H8527">
        <v>0</v>
      </c>
      <c r="I8527">
        <v>0</v>
      </c>
      <c r="J8527">
        <v>1</v>
      </c>
      <c r="K8527">
        <v>16.399999999999999</v>
      </c>
      <c r="L8527">
        <v>20.454999999999998</v>
      </c>
      <c r="M8527">
        <v>35</v>
      </c>
      <c r="N8527">
        <v>19.001200000000001</v>
      </c>
      <c r="O8527">
        <v>93</v>
      </c>
      <c r="P8527">
        <v>218</v>
      </c>
      <c r="Q8527">
        <v>311</v>
      </c>
      <c r="R8527">
        <v>8526</v>
      </c>
    </row>
    <row r="8528" spans="1:18" x14ac:dyDescent="0.2">
      <c r="A8528" s="1">
        <v>40942.666666666664</v>
      </c>
      <c r="B8528" s="17">
        <f>YEAR(Таблица1[[#This Row],[datetime]])</f>
        <v>2012</v>
      </c>
      <c r="C8528" s="17">
        <f>MONTH(Таблица1[[#This Row],[datetime]])</f>
        <v>2</v>
      </c>
      <c r="D8528" s="17">
        <f>DAY(Таблица1[[#This Row],[datetime]])</f>
        <v>3</v>
      </c>
      <c r="E8528" s="17">
        <f>WEEKDAY(Таблица1[[#This Row],[datetime]])</f>
        <v>6</v>
      </c>
      <c r="F8528" s="17">
        <f>HOUR(Таблица1[[#This Row],[datetime]])</f>
        <v>16</v>
      </c>
      <c r="G8528">
        <v>1</v>
      </c>
      <c r="H8528">
        <v>0</v>
      </c>
      <c r="I8528">
        <v>1</v>
      </c>
      <c r="J8528">
        <v>1</v>
      </c>
      <c r="K8528">
        <v>16.399999999999999</v>
      </c>
      <c r="L8528">
        <v>20.454999999999998</v>
      </c>
      <c r="M8528">
        <v>37</v>
      </c>
      <c r="N8528">
        <v>7.0015000000000001</v>
      </c>
      <c r="O8528">
        <v>36</v>
      </c>
      <c r="P8528">
        <v>275</v>
      </c>
      <c r="Q8528">
        <v>311</v>
      </c>
      <c r="R8528">
        <v>8527</v>
      </c>
    </row>
    <row r="8529" spans="1:18" x14ac:dyDescent="0.2">
      <c r="A8529" s="1">
        <v>40954.791666666664</v>
      </c>
      <c r="B8529" s="17">
        <f>YEAR(Таблица1[[#This Row],[datetime]])</f>
        <v>2012</v>
      </c>
      <c r="C8529" s="17">
        <f>MONTH(Таблица1[[#This Row],[datetime]])</f>
        <v>2</v>
      </c>
      <c r="D8529" s="17">
        <f>DAY(Таблица1[[#This Row],[datetime]])</f>
        <v>15</v>
      </c>
      <c r="E8529" s="17">
        <f>WEEKDAY(Таблица1[[#This Row],[datetime]])</f>
        <v>4</v>
      </c>
      <c r="F8529" s="17">
        <f>HOUR(Таблица1[[#This Row],[datetime]])</f>
        <v>19</v>
      </c>
      <c r="G8529">
        <v>1</v>
      </c>
      <c r="H8529">
        <v>0</v>
      </c>
      <c r="I8529">
        <v>1</v>
      </c>
      <c r="J8529">
        <v>1</v>
      </c>
      <c r="K8529">
        <v>15.58</v>
      </c>
      <c r="L8529">
        <v>19.695</v>
      </c>
      <c r="M8529">
        <v>43</v>
      </c>
      <c r="N8529">
        <v>11.0014</v>
      </c>
      <c r="O8529">
        <v>9</v>
      </c>
      <c r="P8529">
        <v>302</v>
      </c>
      <c r="Q8529">
        <v>311</v>
      </c>
      <c r="R8529">
        <v>8528</v>
      </c>
    </row>
    <row r="8530" spans="1:18" x14ac:dyDescent="0.2">
      <c r="A8530" s="1">
        <v>41002.583333333336</v>
      </c>
      <c r="B8530" s="17">
        <f>YEAR(Таблица1[[#This Row],[datetime]])</f>
        <v>2012</v>
      </c>
      <c r="C8530" s="17">
        <f>MONTH(Таблица1[[#This Row],[datetime]])</f>
        <v>4</v>
      </c>
      <c r="D8530" s="17">
        <f>DAY(Таблица1[[#This Row],[datetime]])</f>
        <v>3</v>
      </c>
      <c r="E8530" s="17">
        <f>WEEKDAY(Таблица1[[#This Row],[datetime]])</f>
        <v>3</v>
      </c>
      <c r="F8530" s="17">
        <f>HOUR(Таблица1[[#This Row],[datetime]])</f>
        <v>14</v>
      </c>
      <c r="G8530">
        <v>2</v>
      </c>
      <c r="H8530">
        <v>0</v>
      </c>
      <c r="I8530">
        <v>1</v>
      </c>
      <c r="J8530">
        <v>1</v>
      </c>
      <c r="K8530">
        <v>22.96</v>
      </c>
      <c r="L8530">
        <v>26.515000000000001</v>
      </c>
      <c r="M8530">
        <v>21</v>
      </c>
      <c r="N8530">
        <v>15.001300000000001</v>
      </c>
      <c r="O8530">
        <v>120</v>
      </c>
      <c r="P8530">
        <v>191</v>
      </c>
      <c r="Q8530">
        <v>311</v>
      </c>
      <c r="R8530">
        <v>8529</v>
      </c>
    </row>
    <row r="8531" spans="1:18" x14ac:dyDescent="0.2">
      <c r="A8531" s="1">
        <v>41171.625</v>
      </c>
      <c r="B8531" s="17">
        <f>YEAR(Таблица1[[#This Row],[datetime]])</f>
        <v>2012</v>
      </c>
      <c r="C8531" s="17">
        <f>MONTH(Таблица1[[#This Row],[datetime]])</f>
        <v>9</v>
      </c>
      <c r="D8531" s="17">
        <f>DAY(Таблица1[[#This Row],[datetime]])</f>
        <v>19</v>
      </c>
      <c r="E8531" s="17">
        <f>WEEKDAY(Таблица1[[#This Row],[datetime]])</f>
        <v>4</v>
      </c>
      <c r="F8531" s="17">
        <f>HOUR(Таблица1[[#This Row],[datetime]])</f>
        <v>15</v>
      </c>
      <c r="G8531">
        <v>3</v>
      </c>
      <c r="H8531">
        <v>0</v>
      </c>
      <c r="I8531">
        <v>1</v>
      </c>
      <c r="J8531">
        <v>1</v>
      </c>
      <c r="K8531">
        <v>25.42</v>
      </c>
      <c r="L8531">
        <v>31.06</v>
      </c>
      <c r="M8531">
        <v>35</v>
      </c>
      <c r="N8531">
        <v>0</v>
      </c>
      <c r="O8531">
        <v>57</v>
      </c>
      <c r="P8531">
        <v>254</v>
      </c>
      <c r="Q8531">
        <v>311</v>
      </c>
      <c r="R8531">
        <v>8530</v>
      </c>
    </row>
    <row r="8532" spans="1:18" x14ac:dyDescent="0.2">
      <c r="A8532" s="1">
        <v>40621.583333333336</v>
      </c>
      <c r="B8532" s="17">
        <f>YEAR(Таблица1[[#This Row],[datetime]])</f>
        <v>2011</v>
      </c>
      <c r="C8532" s="17">
        <f>MONTH(Таблица1[[#This Row],[datetime]])</f>
        <v>3</v>
      </c>
      <c r="D8532" s="17">
        <f>DAY(Таблица1[[#This Row],[datetime]])</f>
        <v>19</v>
      </c>
      <c r="E8532" s="17">
        <f>WEEKDAY(Таблица1[[#This Row],[datetime]])</f>
        <v>7</v>
      </c>
      <c r="F8532" s="17">
        <f>HOUR(Таблица1[[#This Row],[datetime]])</f>
        <v>14</v>
      </c>
      <c r="G8532">
        <v>1</v>
      </c>
      <c r="H8532">
        <v>0</v>
      </c>
      <c r="I8532">
        <v>0</v>
      </c>
      <c r="J8532">
        <v>1</v>
      </c>
      <c r="K8532">
        <v>20.5</v>
      </c>
      <c r="L8532">
        <v>24.24</v>
      </c>
      <c r="M8532">
        <v>31</v>
      </c>
      <c r="N8532">
        <v>32.997500000000002</v>
      </c>
      <c r="O8532">
        <v>168</v>
      </c>
      <c r="P8532">
        <v>144</v>
      </c>
      <c r="Q8532">
        <v>312</v>
      </c>
      <c r="R8532">
        <v>8531</v>
      </c>
    </row>
    <row r="8533" spans="1:18" x14ac:dyDescent="0.2">
      <c r="A8533" s="1">
        <v>40709.666666666664</v>
      </c>
      <c r="B8533" s="17">
        <f>YEAR(Таблица1[[#This Row],[datetime]])</f>
        <v>2011</v>
      </c>
      <c r="C8533" s="17">
        <f>MONTH(Таблица1[[#This Row],[datetime]])</f>
        <v>6</v>
      </c>
      <c r="D8533" s="17">
        <f>DAY(Таблица1[[#This Row],[datetime]])</f>
        <v>15</v>
      </c>
      <c r="E8533" s="17">
        <f>WEEKDAY(Таблица1[[#This Row],[datetime]])</f>
        <v>4</v>
      </c>
      <c r="F8533" s="17">
        <f>HOUR(Таблица1[[#This Row],[datetime]])</f>
        <v>16</v>
      </c>
      <c r="G8533">
        <v>2</v>
      </c>
      <c r="H8533">
        <v>0</v>
      </c>
      <c r="I8533">
        <v>1</v>
      </c>
      <c r="J8533">
        <v>1</v>
      </c>
      <c r="K8533">
        <v>31.16</v>
      </c>
      <c r="L8533">
        <v>33.335000000000001</v>
      </c>
      <c r="M8533">
        <v>27</v>
      </c>
      <c r="N8533">
        <v>8.9981000000000009</v>
      </c>
      <c r="O8533">
        <v>47</v>
      </c>
      <c r="P8533">
        <v>265</v>
      </c>
      <c r="Q8533">
        <v>312</v>
      </c>
      <c r="R8533">
        <v>8532</v>
      </c>
    </row>
    <row r="8534" spans="1:18" x14ac:dyDescent="0.2">
      <c r="A8534" s="1">
        <v>40730.291666666664</v>
      </c>
      <c r="B8534" s="17">
        <f>YEAR(Таблица1[[#This Row],[datetime]])</f>
        <v>2011</v>
      </c>
      <c r="C8534" s="17">
        <f>MONTH(Таблица1[[#This Row],[datetime]])</f>
        <v>7</v>
      </c>
      <c r="D8534" s="17">
        <f>DAY(Таблица1[[#This Row],[datetime]])</f>
        <v>6</v>
      </c>
      <c r="E8534" s="17">
        <f>WEEKDAY(Таблица1[[#This Row],[datetime]])</f>
        <v>4</v>
      </c>
      <c r="F8534" s="17">
        <f>HOUR(Таблица1[[#This Row],[datetime]])</f>
        <v>7</v>
      </c>
      <c r="G8534">
        <v>3</v>
      </c>
      <c r="H8534">
        <v>0</v>
      </c>
      <c r="I8534">
        <v>1</v>
      </c>
      <c r="J8534">
        <v>2</v>
      </c>
      <c r="K8534">
        <v>29.52</v>
      </c>
      <c r="L8534">
        <v>34.85</v>
      </c>
      <c r="M8534">
        <v>79</v>
      </c>
      <c r="N8534">
        <v>0</v>
      </c>
      <c r="O8534">
        <v>24</v>
      </c>
      <c r="P8534">
        <v>288</v>
      </c>
      <c r="Q8534">
        <v>312</v>
      </c>
      <c r="R8534">
        <v>8533</v>
      </c>
    </row>
    <row r="8535" spans="1:18" x14ac:dyDescent="0.2">
      <c r="A8535" s="1">
        <v>40730.833333333336</v>
      </c>
      <c r="B8535" s="17">
        <f>YEAR(Таблица1[[#This Row],[datetime]])</f>
        <v>2011</v>
      </c>
      <c r="C8535" s="17">
        <f>MONTH(Таблица1[[#This Row],[datetime]])</f>
        <v>7</v>
      </c>
      <c r="D8535" s="17">
        <f>DAY(Таблица1[[#This Row],[datetime]])</f>
        <v>6</v>
      </c>
      <c r="E8535" s="17">
        <f>WEEKDAY(Таблица1[[#This Row],[datetime]])</f>
        <v>4</v>
      </c>
      <c r="F8535" s="17">
        <f>HOUR(Таблица1[[#This Row],[datetime]])</f>
        <v>20</v>
      </c>
      <c r="G8535">
        <v>3</v>
      </c>
      <c r="H8535">
        <v>0</v>
      </c>
      <c r="I8535">
        <v>1</v>
      </c>
      <c r="J8535">
        <v>1</v>
      </c>
      <c r="K8535">
        <v>29.52</v>
      </c>
      <c r="L8535">
        <v>34.85</v>
      </c>
      <c r="M8535">
        <v>74</v>
      </c>
      <c r="N8535">
        <v>16.997900000000001</v>
      </c>
      <c r="O8535">
        <v>55</v>
      </c>
      <c r="P8535">
        <v>257</v>
      </c>
      <c r="Q8535">
        <v>312</v>
      </c>
      <c r="R8535">
        <v>8534</v>
      </c>
    </row>
    <row r="8536" spans="1:18" x14ac:dyDescent="0.2">
      <c r="A8536" s="1">
        <v>40765.833333333336</v>
      </c>
      <c r="B8536" s="17">
        <f>YEAR(Таблица1[[#This Row],[datetime]])</f>
        <v>2011</v>
      </c>
      <c r="C8536" s="17">
        <f>MONTH(Таблица1[[#This Row],[datetime]])</f>
        <v>8</v>
      </c>
      <c r="D8536" s="17">
        <f>DAY(Таблица1[[#This Row],[datetime]])</f>
        <v>10</v>
      </c>
      <c r="E8536" s="17">
        <f>WEEKDAY(Таблица1[[#This Row],[datetime]])</f>
        <v>4</v>
      </c>
      <c r="F8536" s="17">
        <f>HOUR(Таблица1[[#This Row],[datetime]])</f>
        <v>20</v>
      </c>
      <c r="G8536">
        <v>3</v>
      </c>
      <c r="H8536">
        <v>0</v>
      </c>
      <c r="I8536">
        <v>1</v>
      </c>
      <c r="J8536">
        <v>1</v>
      </c>
      <c r="K8536">
        <v>31.16</v>
      </c>
      <c r="L8536">
        <v>33.335000000000001</v>
      </c>
      <c r="M8536">
        <v>31</v>
      </c>
      <c r="N8536">
        <v>8.9981000000000009</v>
      </c>
      <c r="O8536">
        <v>59</v>
      </c>
      <c r="P8536">
        <v>253</v>
      </c>
      <c r="Q8536">
        <v>312</v>
      </c>
      <c r="R8536">
        <v>8535</v>
      </c>
    </row>
    <row r="8537" spans="1:18" x14ac:dyDescent="0.2">
      <c r="A8537" s="1">
        <v>40798.291666666664</v>
      </c>
      <c r="B8537" s="17">
        <f>YEAR(Таблица1[[#This Row],[datetime]])</f>
        <v>2011</v>
      </c>
      <c r="C8537" s="17">
        <f>MONTH(Таблица1[[#This Row],[datetime]])</f>
        <v>9</v>
      </c>
      <c r="D8537" s="17">
        <f>DAY(Таблица1[[#This Row],[datetime]])</f>
        <v>12</v>
      </c>
      <c r="E8537" s="17">
        <f>WEEKDAY(Таблица1[[#This Row],[datetime]])</f>
        <v>2</v>
      </c>
      <c r="F8537" s="17">
        <f>HOUR(Таблица1[[#This Row],[datetime]])</f>
        <v>7</v>
      </c>
      <c r="G8537">
        <v>3</v>
      </c>
      <c r="H8537">
        <v>0</v>
      </c>
      <c r="I8537">
        <v>1</v>
      </c>
      <c r="J8537">
        <v>1</v>
      </c>
      <c r="K8537">
        <v>23.78</v>
      </c>
      <c r="L8537">
        <v>27.274999999999999</v>
      </c>
      <c r="M8537">
        <v>83</v>
      </c>
      <c r="N8537">
        <v>0</v>
      </c>
      <c r="O8537">
        <v>12</v>
      </c>
      <c r="P8537">
        <v>300</v>
      </c>
      <c r="Q8537">
        <v>312</v>
      </c>
      <c r="R8537">
        <v>8536</v>
      </c>
    </row>
    <row r="8538" spans="1:18" x14ac:dyDescent="0.2">
      <c r="A8538" s="1">
        <v>40984.375</v>
      </c>
      <c r="B8538" s="17">
        <f>YEAR(Таблица1[[#This Row],[datetime]])</f>
        <v>2012</v>
      </c>
      <c r="C8538" s="17">
        <f>MONTH(Таблица1[[#This Row],[datetime]])</f>
        <v>3</v>
      </c>
      <c r="D8538" s="17">
        <f>DAY(Таблица1[[#This Row],[datetime]])</f>
        <v>16</v>
      </c>
      <c r="E8538" s="17">
        <f>WEEKDAY(Таблица1[[#This Row],[datetime]])</f>
        <v>6</v>
      </c>
      <c r="F8538" s="17">
        <f>HOUR(Таблица1[[#This Row],[datetime]])</f>
        <v>9</v>
      </c>
      <c r="G8538">
        <v>1</v>
      </c>
      <c r="H8538">
        <v>0</v>
      </c>
      <c r="I8538">
        <v>1</v>
      </c>
      <c r="J8538">
        <v>2</v>
      </c>
      <c r="K8538">
        <v>17.22</v>
      </c>
      <c r="L8538">
        <v>21.21</v>
      </c>
      <c r="M8538">
        <v>82</v>
      </c>
      <c r="N8538">
        <v>0</v>
      </c>
      <c r="O8538">
        <v>35</v>
      </c>
      <c r="P8538">
        <v>277</v>
      </c>
      <c r="Q8538">
        <v>312</v>
      </c>
      <c r="R8538">
        <v>8537</v>
      </c>
    </row>
    <row r="8539" spans="1:18" x14ac:dyDescent="0.2">
      <c r="A8539" s="1">
        <v>41004.833333333336</v>
      </c>
      <c r="B8539" s="17">
        <f>YEAR(Таблица1[[#This Row],[datetime]])</f>
        <v>2012</v>
      </c>
      <c r="C8539" s="17">
        <f>MONTH(Таблица1[[#This Row],[datetime]])</f>
        <v>4</v>
      </c>
      <c r="D8539" s="17">
        <f>DAY(Таблица1[[#This Row],[datetime]])</f>
        <v>5</v>
      </c>
      <c r="E8539" s="17">
        <f>WEEKDAY(Таблица1[[#This Row],[datetime]])</f>
        <v>5</v>
      </c>
      <c r="F8539" s="17">
        <f>HOUR(Таблица1[[#This Row],[datetime]])</f>
        <v>20</v>
      </c>
      <c r="G8539">
        <v>2</v>
      </c>
      <c r="H8539">
        <v>0</v>
      </c>
      <c r="I8539">
        <v>1</v>
      </c>
      <c r="J8539">
        <v>1</v>
      </c>
      <c r="K8539">
        <v>18.04</v>
      </c>
      <c r="L8539">
        <v>21.97</v>
      </c>
      <c r="M8539">
        <v>41</v>
      </c>
      <c r="N8539">
        <v>12.997999999999999</v>
      </c>
      <c r="O8539">
        <v>33</v>
      </c>
      <c r="P8539">
        <v>279</v>
      </c>
      <c r="Q8539">
        <v>312</v>
      </c>
      <c r="R8539">
        <v>8538</v>
      </c>
    </row>
    <row r="8540" spans="1:18" x14ac:dyDescent="0.2">
      <c r="A8540" s="1">
        <v>41098.583333333336</v>
      </c>
      <c r="B8540" s="17">
        <f>YEAR(Таблица1[[#This Row],[datetime]])</f>
        <v>2012</v>
      </c>
      <c r="C8540" s="17">
        <f>MONTH(Таблица1[[#This Row],[datetime]])</f>
        <v>7</v>
      </c>
      <c r="D8540" s="17">
        <f>DAY(Таблица1[[#This Row],[datetime]])</f>
        <v>8</v>
      </c>
      <c r="E8540" s="17">
        <f>WEEKDAY(Таблица1[[#This Row],[datetime]])</f>
        <v>1</v>
      </c>
      <c r="F8540" s="17">
        <f>HOUR(Таблица1[[#This Row],[datetime]])</f>
        <v>14</v>
      </c>
      <c r="G8540">
        <v>3</v>
      </c>
      <c r="H8540">
        <v>0</v>
      </c>
      <c r="I8540">
        <v>0</v>
      </c>
      <c r="J8540">
        <v>1</v>
      </c>
      <c r="K8540">
        <v>39.36</v>
      </c>
      <c r="L8540">
        <v>45.454999999999998</v>
      </c>
      <c r="M8540">
        <v>36</v>
      </c>
      <c r="N8540">
        <v>11.0014</v>
      </c>
      <c r="O8540">
        <v>77</v>
      </c>
      <c r="P8540">
        <v>235</v>
      </c>
      <c r="Q8540">
        <v>312</v>
      </c>
      <c r="R8540">
        <v>8539</v>
      </c>
    </row>
    <row r="8541" spans="1:18" x14ac:dyDescent="0.2">
      <c r="A8541" s="1">
        <v>41105.75</v>
      </c>
      <c r="B8541" s="17">
        <f>YEAR(Таблица1[[#This Row],[datetime]])</f>
        <v>2012</v>
      </c>
      <c r="C8541" s="17">
        <f>MONTH(Таблица1[[#This Row],[datetime]])</f>
        <v>7</v>
      </c>
      <c r="D8541" s="17">
        <f>DAY(Таблица1[[#This Row],[datetime]])</f>
        <v>15</v>
      </c>
      <c r="E8541" s="17">
        <f>WEEKDAY(Таблица1[[#This Row],[datetime]])</f>
        <v>1</v>
      </c>
      <c r="F8541" s="17">
        <f>HOUR(Таблица1[[#This Row],[datetime]])</f>
        <v>18</v>
      </c>
      <c r="G8541">
        <v>3</v>
      </c>
      <c r="H8541">
        <v>0</v>
      </c>
      <c r="I8541">
        <v>0</v>
      </c>
      <c r="J8541">
        <v>3</v>
      </c>
      <c r="K8541">
        <v>29.52</v>
      </c>
      <c r="L8541">
        <v>34.85</v>
      </c>
      <c r="M8541">
        <v>79</v>
      </c>
      <c r="N8541">
        <v>23.999400000000001</v>
      </c>
      <c r="O8541">
        <v>84</v>
      </c>
      <c r="P8541">
        <v>228</v>
      </c>
      <c r="Q8541">
        <v>312</v>
      </c>
      <c r="R8541">
        <v>8540</v>
      </c>
    </row>
    <row r="8542" spans="1:18" x14ac:dyDescent="0.2">
      <c r="A8542" s="1">
        <v>41105.791666666664</v>
      </c>
      <c r="B8542" s="17">
        <f>YEAR(Таблица1[[#This Row],[datetime]])</f>
        <v>2012</v>
      </c>
      <c r="C8542" s="17">
        <f>MONTH(Таблица1[[#This Row],[datetime]])</f>
        <v>7</v>
      </c>
      <c r="D8542" s="17">
        <f>DAY(Таблица1[[#This Row],[datetime]])</f>
        <v>15</v>
      </c>
      <c r="E8542" s="17">
        <f>WEEKDAY(Таблица1[[#This Row],[datetime]])</f>
        <v>1</v>
      </c>
      <c r="F8542" s="17">
        <f>HOUR(Таблица1[[#This Row],[datetime]])</f>
        <v>19</v>
      </c>
      <c r="G8542">
        <v>3</v>
      </c>
      <c r="H8542">
        <v>0</v>
      </c>
      <c r="I8542">
        <v>0</v>
      </c>
      <c r="J8542">
        <v>1</v>
      </c>
      <c r="K8542">
        <v>29.52</v>
      </c>
      <c r="L8542">
        <v>35.604999999999997</v>
      </c>
      <c r="M8542">
        <v>84</v>
      </c>
      <c r="N8542">
        <v>15.001300000000001</v>
      </c>
      <c r="O8542">
        <v>109</v>
      </c>
      <c r="P8542">
        <v>203</v>
      </c>
      <c r="Q8542">
        <v>312</v>
      </c>
      <c r="R8542">
        <v>8541</v>
      </c>
    </row>
    <row r="8543" spans="1:18" x14ac:dyDescent="0.2">
      <c r="A8543" s="1">
        <v>41125.833333333336</v>
      </c>
      <c r="B8543" s="17">
        <f>YEAR(Таблица1[[#This Row],[datetime]])</f>
        <v>2012</v>
      </c>
      <c r="C8543" s="17">
        <f>MONTH(Таблица1[[#This Row],[datetime]])</f>
        <v>8</v>
      </c>
      <c r="D8543" s="17">
        <f>DAY(Таблица1[[#This Row],[datetime]])</f>
        <v>4</v>
      </c>
      <c r="E8543" s="17">
        <f>WEEKDAY(Таблица1[[#This Row],[datetime]])</f>
        <v>7</v>
      </c>
      <c r="F8543" s="17">
        <f>HOUR(Таблица1[[#This Row],[datetime]])</f>
        <v>20</v>
      </c>
      <c r="G8543">
        <v>3</v>
      </c>
      <c r="H8543">
        <v>0</v>
      </c>
      <c r="I8543">
        <v>0</v>
      </c>
      <c r="J8543">
        <v>1</v>
      </c>
      <c r="K8543">
        <v>33.619999999999997</v>
      </c>
      <c r="L8543">
        <v>38.634999999999998</v>
      </c>
      <c r="M8543">
        <v>52</v>
      </c>
      <c r="N8543">
        <v>19.999500000000001</v>
      </c>
      <c r="O8543">
        <v>117</v>
      </c>
      <c r="P8543">
        <v>195</v>
      </c>
      <c r="Q8543">
        <v>312</v>
      </c>
      <c r="R8543">
        <v>8542</v>
      </c>
    </row>
    <row r="8544" spans="1:18" x14ac:dyDescent="0.2">
      <c r="A8544" s="1">
        <v>41166.875</v>
      </c>
      <c r="B8544" s="17">
        <f>YEAR(Таблица1[[#This Row],[datetime]])</f>
        <v>2012</v>
      </c>
      <c r="C8544" s="17">
        <f>MONTH(Таблица1[[#This Row],[datetime]])</f>
        <v>9</v>
      </c>
      <c r="D8544" s="17">
        <f>DAY(Таблица1[[#This Row],[datetime]])</f>
        <v>14</v>
      </c>
      <c r="E8544" s="17">
        <f>WEEKDAY(Таблица1[[#This Row],[datetime]])</f>
        <v>6</v>
      </c>
      <c r="F8544" s="17">
        <f>HOUR(Таблица1[[#This Row],[datetime]])</f>
        <v>21</v>
      </c>
      <c r="G8544">
        <v>3</v>
      </c>
      <c r="H8544">
        <v>0</v>
      </c>
      <c r="I8544">
        <v>1</v>
      </c>
      <c r="J8544">
        <v>1</v>
      </c>
      <c r="K8544">
        <v>26.24</v>
      </c>
      <c r="L8544">
        <v>30.305</v>
      </c>
      <c r="M8544">
        <v>73</v>
      </c>
      <c r="N8544">
        <v>15.001300000000001</v>
      </c>
      <c r="O8544">
        <v>42</v>
      </c>
      <c r="P8544">
        <v>270</v>
      </c>
      <c r="Q8544">
        <v>312</v>
      </c>
      <c r="R8544">
        <v>8543</v>
      </c>
    </row>
    <row r="8545" spans="1:18" x14ac:dyDescent="0.2">
      <c r="A8545" s="1">
        <v>41247.5</v>
      </c>
      <c r="B8545" s="17">
        <f>YEAR(Таблица1[[#This Row],[datetime]])</f>
        <v>2012</v>
      </c>
      <c r="C8545" s="17">
        <f>MONTH(Таблица1[[#This Row],[datetime]])</f>
        <v>12</v>
      </c>
      <c r="D8545" s="17">
        <f>DAY(Таблица1[[#This Row],[datetime]])</f>
        <v>4</v>
      </c>
      <c r="E8545" s="17">
        <f>WEEKDAY(Таблица1[[#This Row],[datetime]])</f>
        <v>3</v>
      </c>
      <c r="F8545" s="17">
        <f>HOUR(Таблица1[[#This Row],[datetime]])</f>
        <v>12</v>
      </c>
      <c r="G8545">
        <v>4</v>
      </c>
      <c r="H8545">
        <v>0</v>
      </c>
      <c r="I8545">
        <v>1</v>
      </c>
      <c r="J8545">
        <v>1</v>
      </c>
      <c r="K8545">
        <v>21.32</v>
      </c>
      <c r="L8545">
        <v>25</v>
      </c>
      <c r="M8545">
        <v>68</v>
      </c>
      <c r="N8545">
        <v>12.997999999999999</v>
      </c>
      <c r="O8545">
        <v>39</v>
      </c>
      <c r="P8545">
        <v>273</v>
      </c>
      <c r="Q8545">
        <v>312</v>
      </c>
      <c r="R8545">
        <v>8544</v>
      </c>
    </row>
    <row r="8546" spans="1:18" x14ac:dyDescent="0.2">
      <c r="A8546" s="1">
        <v>40619.708333333336</v>
      </c>
      <c r="B8546" s="17">
        <f>YEAR(Таблица1[[#This Row],[datetime]])</f>
        <v>2011</v>
      </c>
      <c r="C8546" s="17">
        <f>MONTH(Таблица1[[#This Row],[datetime]])</f>
        <v>3</v>
      </c>
      <c r="D8546" s="17">
        <f>DAY(Таблица1[[#This Row],[datetime]])</f>
        <v>17</v>
      </c>
      <c r="E8546" s="17">
        <f>WEEKDAY(Таблица1[[#This Row],[datetime]])</f>
        <v>5</v>
      </c>
      <c r="F8546" s="17">
        <f>HOUR(Таблица1[[#This Row],[datetime]])</f>
        <v>17</v>
      </c>
      <c r="G8546">
        <v>1</v>
      </c>
      <c r="H8546">
        <v>0</v>
      </c>
      <c r="I8546">
        <v>1</v>
      </c>
      <c r="J8546">
        <v>1</v>
      </c>
      <c r="K8546">
        <v>20.5</v>
      </c>
      <c r="L8546">
        <v>24.24</v>
      </c>
      <c r="M8546">
        <v>42</v>
      </c>
      <c r="N8546">
        <v>12.997999999999999</v>
      </c>
      <c r="O8546">
        <v>48</v>
      </c>
      <c r="P8546">
        <v>265</v>
      </c>
      <c r="Q8546">
        <v>313</v>
      </c>
      <c r="R8546">
        <v>8545</v>
      </c>
    </row>
    <row r="8547" spans="1:18" x14ac:dyDescent="0.2">
      <c r="A8547" s="1">
        <v>40621.625</v>
      </c>
      <c r="B8547" s="17">
        <f>YEAR(Таблица1[[#This Row],[datetime]])</f>
        <v>2011</v>
      </c>
      <c r="C8547" s="17">
        <f>MONTH(Таблица1[[#This Row],[datetime]])</f>
        <v>3</v>
      </c>
      <c r="D8547" s="17">
        <f>DAY(Таблица1[[#This Row],[datetime]])</f>
        <v>19</v>
      </c>
      <c r="E8547" s="17">
        <f>WEEKDAY(Таблица1[[#This Row],[datetime]])</f>
        <v>7</v>
      </c>
      <c r="F8547" s="17">
        <f>HOUR(Таблица1[[#This Row],[datetime]])</f>
        <v>15</v>
      </c>
      <c r="G8547">
        <v>1</v>
      </c>
      <c r="H8547">
        <v>0</v>
      </c>
      <c r="I8547">
        <v>0</v>
      </c>
      <c r="J8547">
        <v>1</v>
      </c>
      <c r="K8547">
        <v>20.5</v>
      </c>
      <c r="L8547">
        <v>24.24</v>
      </c>
      <c r="M8547">
        <v>29</v>
      </c>
      <c r="N8547">
        <v>27.999300000000002</v>
      </c>
      <c r="O8547">
        <v>170</v>
      </c>
      <c r="P8547">
        <v>143</v>
      </c>
      <c r="Q8547">
        <v>313</v>
      </c>
      <c r="R8547">
        <v>8546</v>
      </c>
    </row>
    <row r="8548" spans="1:18" x14ac:dyDescent="0.2">
      <c r="A8548" s="1">
        <v>40636.5</v>
      </c>
      <c r="B8548" s="17">
        <f>YEAR(Таблица1[[#This Row],[datetime]])</f>
        <v>2011</v>
      </c>
      <c r="C8548" s="17">
        <f>MONTH(Таблица1[[#This Row],[datetime]])</f>
        <v>4</v>
      </c>
      <c r="D8548" s="17">
        <f>DAY(Таблица1[[#This Row],[datetime]])</f>
        <v>3</v>
      </c>
      <c r="E8548" s="17">
        <f>WEEKDAY(Таблица1[[#This Row],[datetime]])</f>
        <v>1</v>
      </c>
      <c r="F8548" s="17">
        <f>HOUR(Таблица1[[#This Row],[datetime]])</f>
        <v>12</v>
      </c>
      <c r="G8548">
        <v>2</v>
      </c>
      <c r="H8548">
        <v>0</v>
      </c>
      <c r="I8548">
        <v>0</v>
      </c>
      <c r="J8548">
        <v>1</v>
      </c>
      <c r="K8548">
        <v>18.04</v>
      </c>
      <c r="L8548">
        <v>21.97</v>
      </c>
      <c r="M8548">
        <v>38</v>
      </c>
      <c r="N8548">
        <v>19.001200000000001</v>
      </c>
      <c r="O8548">
        <v>166</v>
      </c>
      <c r="P8548">
        <v>147</v>
      </c>
      <c r="Q8548">
        <v>313</v>
      </c>
      <c r="R8548">
        <v>8547</v>
      </c>
    </row>
    <row r="8549" spans="1:18" x14ac:dyDescent="0.2">
      <c r="A8549" s="1">
        <v>40737.291666666664</v>
      </c>
      <c r="B8549" s="17">
        <f>YEAR(Таблица1[[#This Row],[datetime]])</f>
        <v>2011</v>
      </c>
      <c r="C8549" s="17">
        <f>MONTH(Таблица1[[#This Row],[datetime]])</f>
        <v>7</v>
      </c>
      <c r="D8549" s="17">
        <f>DAY(Таблица1[[#This Row],[datetime]])</f>
        <v>13</v>
      </c>
      <c r="E8549" s="17">
        <f>WEEKDAY(Таблица1[[#This Row],[datetime]])</f>
        <v>4</v>
      </c>
      <c r="F8549" s="17">
        <f>HOUR(Таблица1[[#This Row],[datetime]])</f>
        <v>7</v>
      </c>
      <c r="G8549">
        <v>3</v>
      </c>
      <c r="H8549">
        <v>0</v>
      </c>
      <c r="I8549">
        <v>1</v>
      </c>
      <c r="J8549">
        <v>1</v>
      </c>
      <c r="K8549">
        <v>31.16</v>
      </c>
      <c r="L8549">
        <v>34.85</v>
      </c>
      <c r="M8549">
        <v>55</v>
      </c>
      <c r="N8549">
        <v>16.997900000000001</v>
      </c>
      <c r="O8549">
        <v>32</v>
      </c>
      <c r="P8549">
        <v>281</v>
      </c>
      <c r="Q8549">
        <v>313</v>
      </c>
      <c r="R8549">
        <v>8548</v>
      </c>
    </row>
    <row r="8550" spans="1:18" x14ac:dyDescent="0.2">
      <c r="A8550" s="1">
        <v>40848.791666666664</v>
      </c>
      <c r="B8550" s="17">
        <f>YEAR(Таблица1[[#This Row],[datetime]])</f>
        <v>2011</v>
      </c>
      <c r="C8550" s="17">
        <f>MONTH(Таблица1[[#This Row],[datetime]])</f>
        <v>11</v>
      </c>
      <c r="D8550" s="17">
        <f>DAY(Таблица1[[#This Row],[datetime]])</f>
        <v>1</v>
      </c>
      <c r="E8550" s="17">
        <f>WEEKDAY(Таблица1[[#This Row],[datetime]])</f>
        <v>3</v>
      </c>
      <c r="F8550" s="17">
        <f>HOUR(Таблица1[[#This Row],[datetime]])</f>
        <v>19</v>
      </c>
      <c r="G8550">
        <v>4</v>
      </c>
      <c r="H8550">
        <v>0</v>
      </c>
      <c r="I8550">
        <v>1</v>
      </c>
      <c r="J8550">
        <v>1</v>
      </c>
      <c r="K8550">
        <v>17.22</v>
      </c>
      <c r="L8550">
        <v>21.21</v>
      </c>
      <c r="M8550">
        <v>58</v>
      </c>
      <c r="N8550">
        <v>6.0031999999999996</v>
      </c>
      <c r="O8550">
        <v>39</v>
      </c>
      <c r="P8550">
        <v>274</v>
      </c>
      <c r="Q8550">
        <v>313</v>
      </c>
      <c r="R8550">
        <v>8549</v>
      </c>
    </row>
    <row r="8551" spans="1:18" x14ac:dyDescent="0.2">
      <c r="A8551" s="1">
        <v>41033.833333333336</v>
      </c>
      <c r="B8551" s="17">
        <f>YEAR(Таблица1[[#This Row],[datetime]])</f>
        <v>2012</v>
      </c>
      <c r="C8551" s="17">
        <f>MONTH(Таблица1[[#This Row],[datetime]])</f>
        <v>5</v>
      </c>
      <c r="D8551" s="17">
        <f>DAY(Таблица1[[#This Row],[datetime]])</f>
        <v>4</v>
      </c>
      <c r="E8551" s="17">
        <f>WEEKDAY(Таблица1[[#This Row],[datetime]])</f>
        <v>6</v>
      </c>
      <c r="F8551" s="17">
        <f>HOUR(Таблица1[[#This Row],[datetime]])</f>
        <v>20</v>
      </c>
      <c r="G8551">
        <v>2</v>
      </c>
      <c r="H8551">
        <v>0</v>
      </c>
      <c r="I8551">
        <v>1</v>
      </c>
      <c r="J8551">
        <v>1</v>
      </c>
      <c r="K8551">
        <v>27.88</v>
      </c>
      <c r="L8551">
        <v>31.82</v>
      </c>
      <c r="M8551">
        <v>51</v>
      </c>
      <c r="N8551">
        <v>7.0015000000000001</v>
      </c>
      <c r="O8551">
        <v>58</v>
      </c>
      <c r="P8551">
        <v>255</v>
      </c>
      <c r="Q8551">
        <v>313</v>
      </c>
      <c r="R8551">
        <v>8550</v>
      </c>
    </row>
    <row r="8552" spans="1:18" x14ac:dyDescent="0.2">
      <c r="A8552" s="1">
        <v>41067.875</v>
      </c>
      <c r="B8552" s="17">
        <f>YEAR(Таблица1[[#This Row],[datetime]])</f>
        <v>2012</v>
      </c>
      <c r="C8552" s="17">
        <f>MONTH(Таблица1[[#This Row],[datetime]])</f>
        <v>6</v>
      </c>
      <c r="D8552" s="17">
        <f>DAY(Таблица1[[#This Row],[datetime]])</f>
        <v>7</v>
      </c>
      <c r="E8552" s="17">
        <f>WEEKDAY(Таблица1[[#This Row],[datetime]])</f>
        <v>5</v>
      </c>
      <c r="F8552" s="17">
        <f>HOUR(Таблица1[[#This Row],[datetime]])</f>
        <v>21</v>
      </c>
      <c r="G8552">
        <v>2</v>
      </c>
      <c r="H8552">
        <v>0</v>
      </c>
      <c r="I8552">
        <v>1</v>
      </c>
      <c r="J8552">
        <v>1</v>
      </c>
      <c r="K8552">
        <v>25.42</v>
      </c>
      <c r="L8552">
        <v>31.06</v>
      </c>
      <c r="M8552">
        <v>41</v>
      </c>
      <c r="N8552">
        <v>22.002800000000001</v>
      </c>
      <c r="O8552">
        <v>30</v>
      </c>
      <c r="P8552">
        <v>283</v>
      </c>
      <c r="Q8552">
        <v>313</v>
      </c>
      <c r="R8552">
        <v>8551</v>
      </c>
    </row>
    <row r="8553" spans="1:18" x14ac:dyDescent="0.2">
      <c r="A8553" s="1">
        <v>41091.666666666664</v>
      </c>
      <c r="B8553" s="17">
        <f>YEAR(Таблица1[[#This Row],[datetime]])</f>
        <v>2012</v>
      </c>
      <c r="C8553" s="17">
        <f>MONTH(Таблица1[[#This Row],[datetime]])</f>
        <v>7</v>
      </c>
      <c r="D8553" s="17">
        <f>DAY(Таблица1[[#This Row],[datetime]])</f>
        <v>1</v>
      </c>
      <c r="E8553" s="17">
        <f>WEEKDAY(Таблица1[[#This Row],[datetime]])</f>
        <v>1</v>
      </c>
      <c r="F8553" s="17">
        <f>HOUR(Таблица1[[#This Row],[datetime]])</f>
        <v>16</v>
      </c>
      <c r="G8553">
        <v>3</v>
      </c>
      <c r="H8553">
        <v>0</v>
      </c>
      <c r="I8553">
        <v>0</v>
      </c>
      <c r="J8553">
        <v>1</v>
      </c>
      <c r="K8553">
        <v>37.72</v>
      </c>
      <c r="L8553">
        <v>41.664999999999999</v>
      </c>
      <c r="M8553">
        <v>33</v>
      </c>
      <c r="N8553">
        <v>19.999500000000001</v>
      </c>
      <c r="O8553">
        <v>85</v>
      </c>
      <c r="P8553">
        <v>228</v>
      </c>
      <c r="Q8553">
        <v>313</v>
      </c>
      <c r="R8553">
        <v>8552</v>
      </c>
    </row>
    <row r="8554" spans="1:18" x14ac:dyDescent="0.2">
      <c r="A8554" s="1">
        <v>41129.541666666664</v>
      </c>
      <c r="B8554" s="17">
        <f>YEAR(Таблица1[[#This Row],[datetime]])</f>
        <v>2012</v>
      </c>
      <c r="C8554" s="17">
        <f>MONTH(Таблица1[[#This Row],[datetime]])</f>
        <v>8</v>
      </c>
      <c r="D8554" s="17">
        <f>DAY(Таблица1[[#This Row],[datetime]])</f>
        <v>8</v>
      </c>
      <c r="E8554" s="17">
        <f>WEEKDAY(Таблица1[[#This Row],[datetime]])</f>
        <v>4</v>
      </c>
      <c r="F8554" s="17">
        <f>HOUR(Таблица1[[#This Row],[datetime]])</f>
        <v>13</v>
      </c>
      <c r="G8554">
        <v>3</v>
      </c>
      <c r="H8554">
        <v>0</v>
      </c>
      <c r="I8554">
        <v>1</v>
      </c>
      <c r="J8554">
        <v>2</v>
      </c>
      <c r="K8554">
        <v>32.799999999999997</v>
      </c>
      <c r="L8554">
        <v>37.119999999999997</v>
      </c>
      <c r="M8554">
        <v>52</v>
      </c>
      <c r="N8554">
        <v>0</v>
      </c>
      <c r="O8554">
        <v>101</v>
      </c>
      <c r="P8554">
        <v>212</v>
      </c>
      <c r="Q8554">
        <v>313</v>
      </c>
      <c r="R8554">
        <v>8553</v>
      </c>
    </row>
    <row r="8555" spans="1:18" x14ac:dyDescent="0.2">
      <c r="A8555" s="1">
        <v>41171.5</v>
      </c>
      <c r="B8555" s="17">
        <f>YEAR(Таблица1[[#This Row],[datetime]])</f>
        <v>2012</v>
      </c>
      <c r="C8555" s="17">
        <f>MONTH(Таблица1[[#This Row],[datetime]])</f>
        <v>9</v>
      </c>
      <c r="D8555" s="17">
        <f>DAY(Таблица1[[#This Row],[datetime]])</f>
        <v>19</v>
      </c>
      <c r="E8555" s="17">
        <f>WEEKDAY(Таблица1[[#This Row],[datetime]])</f>
        <v>4</v>
      </c>
      <c r="F8555" s="17">
        <f>HOUR(Таблица1[[#This Row],[datetime]])</f>
        <v>12</v>
      </c>
      <c r="G8555">
        <v>3</v>
      </c>
      <c r="H8555">
        <v>0</v>
      </c>
      <c r="I8555">
        <v>1</v>
      </c>
      <c r="J8555">
        <v>1</v>
      </c>
      <c r="K8555">
        <v>24.6</v>
      </c>
      <c r="L8555">
        <v>31.06</v>
      </c>
      <c r="M8555">
        <v>43</v>
      </c>
      <c r="N8555">
        <v>16.997900000000001</v>
      </c>
      <c r="O8555">
        <v>53</v>
      </c>
      <c r="P8555">
        <v>260</v>
      </c>
      <c r="Q8555">
        <v>313</v>
      </c>
      <c r="R8555">
        <v>8554</v>
      </c>
    </row>
    <row r="8556" spans="1:18" x14ac:dyDescent="0.2">
      <c r="A8556" s="1">
        <v>41194.458333333336</v>
      </c>
      <c r="B8556" s="17">
        <f>YEAR(Таблица1[[#This Row],[datetime]])</f>
        <v>2012</v>
      </c>
      <c r="C8556" s="17">
        <f>MONTH(Таблица1[[#This Row],[datetime]])</f>
        <v>10</v>
      </c>
      <c r="D8556" s="17">
        <f>DAY(Таблица1[[#This Row],[datetime]])</f>
        <v>12</v>
      </c>
      <c r="E8556" s="17">
        <f>WEEKDAY(Таблица1[[#This Row],[datetime]])</f>
        <v>6</v>
      </c>
      <c r="F8556" s="17">
        <f>HOUR(Таблица1[[#This Row],[datetime]])</f>
        <v>11</v>
      </c>
      <c r="G8556">
        <v>4</v>
      </c>
      <c r="H8556">
        <v>0</v>
      </c>
      <c r="I8556">
        <v>1</v>
      </c>
      <c r="J8556">
        <v>1</v>
      </c>
      <c r="K8556">
        <v>22.14</v>
      </c>
      <c r="L8556">
        <v>25.76</v>
      </c>
      <c r="M8556">
        <v>37</v>
      </c>
      <c r="N8556">
        <v>23.999400000000001</v>
      </c>
      <c r="O8556">
        <v>61</v>
      </c>
      <c r="P8556">
        <v>252</v>
      </c>
      <c r="Q8556">
        <v>313</v>
      </c>
      <c r="R8556">
        <v>8555</v>
      </c>
    </row>
    <row r="8557" spans="1:18" x14ac:dyDescent="0.2">
      <c r="A8557" s="1">
        <v>41257.541666666664</v>
      </c>
      <c r="B8557" s="17">
        <f>YEAR(Таблица1[[#This Row],[datetime]])</f>
        <v>2012</v>
      </c>
      <c r="C8557" s="17">
        <f>MONTH(Таблица1[[#This Row],[datetime]])</f>
        <v>12</v>
      </c>
      <c r="D8557" s="17">
        <f>DAY(Таблица1[[#This Row],[datetime]])</f>
        <v>14</v>
      </c>
      <c r="E8557" s="17">
        <f>WEEKDAY(Таблица1[[#This Row],[datetime]])</f>
        <v>6</v>
      </c>
      <c r="F8557" s="17">
        <f>HOUR(Таблица1[[#This Row],[datetime]])</f>
        <v>13</v>
      </c>
      <c r="G8557">
        <v>4</v>
      </c>
      <c r="H8557">
        <v>0</v>
      </c>
      <c r="I8557">
        <v>1</v>
      </c>
      <c r="J8557">
        <v>1</v>
      </c>
      <c r="K8557">
        <v>14.76</v>
      </c>
      <c r="L8557">
        <v>17.425000000000001</v>
      </c>
      <c r="M8557">
        <v>50</v>
      </c>
      <c r="N8557">
        <v>15.001300000000001</v>
      </c>
      <c r="O8557">
        <v>39</v>
      </c>
      <c r="P8557">
        <v>274</v>
      </c>
      <c r="Q8557">
        <v>313</v>
      </c>
      <c r="R8557">
        <v>8556</v>
      </c>
    </row>
    <row r="8558" spans="1:18" x14ac:dyDescent="0.2">
      <c r="A8558" s="1">
        <v>41261.5</v>
      </c>
      <c r="B8558" s="17">
        <f>YEAR(Таблица1[[#This Row],[datetime]])</f>
        <v>2012</v>
      </c>
      <c r="C8558" s="17">
        <f>MONTH(Таблица1[[#This Row],[datetime]])</f>
        <v>12</v>
      </c>
      <c r="D8558" s="17">
        <f>DAY(Таблица1[[#This Row],[datetime]])</f>
        <v>18</v>
      </c>
      <c r="E8558" s="17">
        <f>WEEKDAY(Таблица1[[#This Row],[datetime]])</f>
        <v>3</v>
      </c>
      <c r="F8558" s="17">
        <f>HOUR(Таблица1[[#This Row],[datetime]])</f>
        <v>12</v>
      </c>
      <c r="G8558">
        <v>4</v>
      </c>
      <c r="H8558">
        <v>0</v>
      </c>
      <c r="I8558">
        <v>1</v>
      </c>
      <c r="J8558">
        <v>3</v>
      </c>
      <c r="K8558">
        <v>19.68</v>
      </c>
      <c r="L8558">
        <v>23.484999999999999</v>
      </c>
      <c r="M8558">
        <v>48</v>
      </c>
      <c r="N8558">
        <v>16.997900000000001</v>
      </c>
      <c r="O8558">
        <v>49</v>
      </c>
      <c r="P8558">
        <v>264</v>
      </c>
      <c r="Q8558">
        <v>313</v>
      </c>
      <c r="R8558">
        <v>8557</v>
      </c>
    </row>
    <row r="8559" spans="1:18" x14ac:dyDescent="0.2">
      <c r="A8559" s="1">
        <v>40640.333333333336</v>
      </c>
      <c r="B8559" s="17">
        <f>YEAR(Таблица1[[#This Row],[datetime]])</f>
        <v>2011</v>
      </c>
      <c r="C8559" s="17">
        <f>MONTH(Таблица1[[#This Row],[datetime]])</f>
        <v>4</v>
      </c>
      <c r="D8559" s="17">
        <f>DAY(Таблица1[[#This Row],[datetime]])</f>
        <v>7</v>
      </c>
      <c r="E8559" s="17">
        <f>WEEKDAY(Таблица1[[#This Row],[datetime]])</f>
        <v>5</v>
      </c>
      <c r="F8559" s="17">
        <f>HOUR(Таблица1[[#This Row],[datetime]])</f>
        <v>8</v>
      </c>
      <c r="G8559">
        <v>2</v>
      </c>
      <c r="H8559">
        <v>0</v>
      </c>
      <c r="I8559">
        <v>1</v>
      </c>
      <c r="J8559">
        <v>1</v>
      </c>
      <c r="K8559">
        <v>14.76</v>
      </c>
      <c r="L8559">
        <v>17.425000000000001</v>
      </c>
      <c r="M8559">
        <v>76</v>
      </c>
      <c r="N8559">
        <v>12.997999999999999</v>
      </c>
      <c r="O8559">
        <v>23</v>
      </c>
      <c r="P8559">
        <v>291</v>
      </c>
      <c r="Q8559">
        <v>314</v>
      </c>
      <c r="R8559">
        <v>8558</v>
      </c>
    </row>
    <row r="8560" spans="1:18" x14ac:dyDescent="0.2">
      <c r="A8560" s="1">
        <v>40644.333333333336</v>
      </c>
      <c r="B8560" s="17">
        <f>YEAR(Таблица1[[#This Row],[datetime]])</f>
        <v>2011</v>
      </c>
      <c r="C8560" s="17">
        <f>MONTH(Таблица1[[#This Row],[datetime]])</f>
        <v>4</v>
      </c>
      <c r="D8560" s="17">
        <f>DAY(Таблица1[[#This Row],[datetime]])</f>
        <v>11</v>
      </c>
      <c r="E8560" s="17">
        <f>WEEKDAY(Таблица1[[#This Row],[datetime]])</f>
        <v>2</v>
      </c>
      <c r="F8560" s="17">
        <f>HOUR(Таблица1[[#This Row],[datetime]])</f>
        <v>8</v>
      </c>
      <c r="G8560">
        <v>2</v>
      </c>
      <c r="H8560">
        <v>0</v>
      </c>
      <c r="I8560">
        <v>1</v>
      </c>
      <c r="J8560">
        <v>2</v>
      </c>
      <c r="K8560">
        <v>21.32</v>
      </c>
      <c r="L8560">
        <v>25</v>
      </c>
      <c r="M8560">
        <v>88</v>
      </c>
      <c r="N8560">
        <v>19.001200000000001</v>
      </c>
      <c r="O8560">
        <v>28</v>
      </c>
      <c r="P8560">
        <v>286</v>
      </c>
      <c r="Q8560">
        <v>314</v>
      </c>
      <c r="R8560">
        <v>8559</v>
      </c>
    </row>
    <row r="8561" spans="1:18" x14ac:dyDescent="0.2">
      <c r="A8561" s="1">
        <v>40665.791666666664</v>
      </c>
      <c r="B8561" s="17">
        <f>YEAR(Таблица1[[#This Row],[datetime]])</f>
        <v>2011</v>
      </c>
      <c r="C8561" s="17">
        <f>MONTH(Таблица1[[#This Row],[datetime]])</f>
        <v>5</v>
      </c>
      <c r="D8561" s="17">
        <f>DAY(Таблица1[[#This Row],[datetime]])</f>
        <v>2</v>
      </c>
      <c r="E8561" s="17">
        <f>WEEKDAY(Таблица1[[#This Row],[datetime]])</f>
        <v>2</v>
      </c>
      <c r="F8561" s="17">
        <f>HOUR(Таблица1[[#This Row],[datetime]])</f>
        <v>19</v>
      </c>
      <c r="G8561">
        <v>2</v>
      </c>
      <c r="H8561">
        <v>0</v>
      </c>
      <c r="I8561">
        <v>1</v>
      </c>
      <c r="J8561">
        <v>2</v>
      </c>
      <c r="K8561">
        <v>25.42</v>
      </c>
      <c r="L8561">
        <v>30.305</v>
      </c>
      <c r="M8561">
        <v>69</v>
      </c>
      <c r="N8561">
        <v>8.9981000000000009</v>
      </c>
      <c r="O8561">
        <v>46</v>
      </c>
      <c r="P8561">
        <v>268</v>
      </c>
      <c r="Q8561">
        <v>314</v>
      </c>
      <c r="R8561">
        <v>8560</v>
      </c>
    </row>
    <row r="8562" spans="1:18" x14ac:dyDescent="0.2">
      <c r="A8562" s="1">
        <v>40673.291666666664</v>
      </c>
      <c r="B8562" s="17">
        <f>YEAR(Таблица1[[#This Row],[datetime]])</f>
        <v>2011</v>
      </c>
      <c r="C8562" s="17">
        <f>MONTH(Таблица1[[#This Row],[datetime]])</f>
        <v>5</v>
      </c>
      <c r="D8562" s="17">
        <f>DAY(Таблица1[[#This Row],[datetime]])</f>
        <v>10</v>
      </c>
      <c r="E8562" s="17">
        <f>WEEKDAY(Таблица1[[#This Row],[datetime]])</f>
        <v>3</v>
      </c>
      <c r="F8562" s="17">
        <f>HOUR(Таблица1[[#This Row],[datetime]])</f>
        <v>7</v>
      </c>
      <c r="G8562">
        <v>2</v>
      </c>
      <c r="H8562">
        <v>0</v>
      </c>
      <c r="I8562">
        <v>1</v>
      </c>
      <c r="J8562">
        <v>2</v>
      </c>
      <c r="K8562">
        <v>18.04</v>
      </c>
      <c r="L8562">
        <v>21.97</v>
      </c>
      <c r="M8562">
        <v>62</v>
      </c>
      <c r="N8562">
        <v>8.9981000000000009</v>
      </c>
      <c r="O8562">
        <v>13</v>
      </c>
      <c r="P8562">
        <v>301</v>
      </c>
      <c r="Q8562">
        <v>314</v>
      </c>
      <c r="R8562">
        <v>8561</v>
      </c>
    </row>
    <row r="8563" spans="1:18" x14ac:dyDescent="0.2">
      <c r="A8563" s="1">
        <v>40703.291666666664</v>
      </c>
      <c r="B8563" s="17">
        <f>YEAR(Таблица1[[#This Row],[datetime]])</f>
        <v>2011</v>
      </c>
      <c r="C8563" s="17">
        <f>MONTH(Таблица1[[#This Row],[datetime]])</f>
        <v>6</v>
      </c>
      <c r="D8563" s="17">
        <f>DAY(Таблица1[[#This Row],[datetime]])</f>
        <v>9</v>
      </c>
      <c r="E8563" s="17">
        <f>WEEKDAY(Таблица1[[#This Row],[datetime]])</f>
        <v>5</v>
      </c>
      <c r="F8563" s="17">
        <f>HOUR(Таблица1[[#This Row],[datetime]])</f>
        <v>7</v>
      </c>
      <c r="G8563">
        <v>2</v>
      </c>
      <c r="H8563">
        <v>0</v>
      </c>
      <c r="I8563">
        <v>1</v>
      </c>
      <c r="J8563">
        <v>2</v>
      </c>
      <c r="K8563">
        <v>29.52</v>
      </c>
      <c r="L8563">
        <v>34.85</v>
      </c>
      <c r="M8563">
        <v>79</v>
      </c>
      <c r="N8563">
        <v>8.9981000000000009</v>
      </c>
      <c r="O8563">
        <v>31</v>
      </c>
      <c r="P8563">
        <v>283</v>
      </c>
      <c r="Q8563">
        <v>314</v>
      </c>
      <c r="R8563">
        <v>8562</v>
      </c>
    </row>
    <row r="8564" spans="1:18" x14ac:dyDescent="0.2">
      <c r="A8564" s="1">
        <v>40733.833333333336</v>
      </c>
      <c r="B8564" s="17">
        <f>YEAR(Таблица1[[#This Row],[datetime]])</f>
        <v>2011</v>
      </c>
      <c r="C8564" s="17">
        <f>MONTH(Таблица1[[#This Row],[datetime]])</f>
        <v>7</v>
      </c>
      <c r="D8564" s="17">
        <f>DAY(Таблица1[[#This Row],[datetime]])</f>
        <v>9</v>
      </c>
      <c r="E8564" s="17">
        <f>WEEKDAY(Таблица1[[#This Row],[datetime]])</f>
        <v>7</v>
      </c>
      <c r="F8564" s="17">
        <f>HOUR(Таблица1[[#This Row],[datetime]])</f>
        <v>20</v>
      </c>
      <c r="G8564">
        <v>3</v>
      </c>
      <c r="H8564">
        <v>0</v>
      </c>
      <c r="I8564">
        <v>0</v>
      </c>
      <c r="J8564">
        <v>1</v>
      </c>
      <c r="K8564">
        <v>31.16</v>
      </c>
      <c r="L8564">
        <v>35.604999999999997</v>
      </c>
      <c r="M8564">
        <v>58</v>
      </c>
      <c r="N8564">
        <v>15.001300000000001</v>
      </c>
      <c r="O8564">
        <v>129</v>
      </c>
      <c r="P8564">
        <v>185</v>
      </c>
      <c r="Q8564">
        <v>314</v>
      </c>
      <c r="R8564">
        <v>8563</v>
      </c>
    </row>
    <row r="8565" spans="1:18" x14ac:dyDescent="0.2">
      <c r="A8565" s="1">
        <v>40768.458333333336</v>
      </c>
      <c r="B8565" s="17">
        <f>YEAR(Таблица1[[#This Row],[datetime]])</f>
        <v>2011</v>
      </c>
      <c r="C8565" s="17">
        <f>MONTH(Таблица1[[#This Row],[datetime]])</f>
        <v>8</v>
      </c>
      <c r="D8565" s="17">
        <f>DAY(Таблица1[[#This Row],[datetime]])</f>
        <v>13</v>
      </c>
      <c r="E8565" s="17">
        <f>WEEKDAY(Таблица1[[#This Row],[datetime]])</f>
        <v>7</v>
      </c>
      <c r="F8565" s="17">
        <f>HOUR(Таблица1[[#This Row],[datetime]])</f>
        <v>11</v>
      </c>
      <c r="G8565">
        <v>3</v>
      </c>
      <c r="H8565">
        <v>0</v>
      </c>
      <c r="I8565">
        <v>0</v>
      </c>
      <c r="J8565">
        <v>2</v>
      </c>
      <c r="K8565">
        <v>30.34</v>
      </c>
      <c r="L8565">
        <v>34.85</v>
      </c>
      <c r="M8565">
        <v>70</v>
      </c>
      <c r="N8565">
        <v>12.997999999999999</v>
      </c>
      <c r="O8565">
        <v>122</v>
      </c>
      <c r="P8565">
        <v>192</v>
      </c>
      <c r="Q8565">
        <v>314</v>
      </c>
      <c r="R8565">
        <v>8564</v>
      </c>
    </row>
    <row r="8566" spans="1:18" x14ac:dyDescent="0.2">
      <c r="A8566" s="1">
        <v>40853.541666666664</v>
      </c>
      <c r="B8566" s="17">
        <f>YEAR(Таблица1[[#This Row],[datetime]])</f>
        <v>2011</v>
      </c>
      <c r="C8566" s="17">
        <f>MONTH(Таблица1[[#This Row],[datetime]])</f>
        <v>11</v>
      </c>
      <c r="D8566" s="17">
        <f>DAY(Таблица1[[#This Row],[datetime]])</f>
        <v>6</v>
      </c>
      <c r="E8566" s="17">
        <f>WEEKDAY(Таблица1[[#This Row],[datetime]])</f>
        <v>1</v>
      </c>
      <c r="F8566" s="17">
        <f>HOUR(Таблица1[[#This Row],[datetime]])</f>
        <v>13</v>
      </c>
      <c r="G8566">
        <v>4</v>
      </c>
      <c r="H8566">
        <v>0</v>
      </c>
      <c r="I8566">
        <v>0</v>
      </c>
      <c r="J8566">
        <v>1</v>
      </c>
      <c r="K8566">
        <v>18.86</v>
      </c>
      <c r="L8566">
        <v>22.725000000000001</v>
      </c>
      <c r="M8566">
        <v>51</v>
      </c>
      <c r="N8566">
        <v>11.0014</v>
      </c>
      <c r="O8566">
        <v>105</v>
      </c>
      <c r="P8566">
        <v>209</v>
      </c>
      <c r="Q8566">
        <v>314</v>
      </c>
      <c r="R8566">
        <v>8565</v>
      </c>
    </row>
    <row r="8567" spans="1:18" x14ac:dyDescent="0.2">
      <c r="A8567" s="1">
        <v>40916.666666666664</v>
      </c>
      <c r="B8567" s="17">
        <f>YEAR(Таблица1[[#This Row],[datetime]])</f>
        <v>2012</v>
      </c>
      <c r="C8567" s="17">
        <f>MONTH(Таблица1[[#This Row],[datetime]])</f>
        <v>1</v>
      </c>
      <c r="D8567" s="17">
        <f>DAY(Таблица1[[#This Row],[datetime]])</f>
        <v>8</v>
      </c>
      <c r="E8567" s="17">
        <f>WEEKDAY(Таблица1[[#This Row],[datetime]])</f>
        <v>1</v>
      </c>
      <c r="F8567" s="17">
        <f>HOUR(Таблица1[[#This Row],[datetime]])</f>
        <v>16</v>
      </c>
      <c r="G8567">
        <v>1</v>
      </c>
      <c r="H8567">
        <v>0</v>
      </c>
      <c r="I8567">
        <v>0</v>
      </c>
      <c r="J8567">
        <v>1</v>
      </c>
      <c r="K8567">
        <v>16.399999999999999</v>
      </c>
      <c r="L8567">
        <v>20.454999999999998</v>
      </c>
      <c r="M8567">
        <v>37</v>
      </c>
      <c r="N8567">
        <v>19.999500000000001</v>
      </c>
      <c r="O8567">
        <v>58</v>
      </c>
      <c r="P8567">
        <v>256</v>
      </c>
      <c r="Q8567">
        <v>314</v>
      </c>
      <c r="R8567">
        <v>8566</v>
      </c>
    </row>
    <row r="8568" spans="1:18" x14ac:dyDescent="0.2">
      <c r="A8568" s="1">
        <v>40970.375</v>
      </c>
      <c r="B8568" s="17">
        <f>YEAR(Таблица1[[#This Row],[datetime]])</f>
        <v>2012</v>
      </c>
      <c r="C8568" s="17">
        <f>MONTH(Таблица1[[#This Row],[datetime]])</f>
        <v>3</v>
      </c>
      <c r="D8568" s="17">
        <f>DAY(Таблица1[[#This Row],[datetime]])</f>
        <v>2</v>
      </c>
      <c r="E8568" s="17">
        <f>WEEKDAY(Таблица1[[#This Row],[datetime]])</f>
        <v>6</v>
      </c>
      <c r="F8568" s="17">
        <f>HOUR(Таблица1[[#This Row],[datetime]])</f>
        <v>9</v>
      </c>
      <c r="G8568">
        <v>1</v>
      </c>
      <c r="H8568">
        <v>0</v>
      </c>
      <c r="I8568">
        <v>1</v>
      </c>
      <c r="J8568">
        <v>1</v>
      </c>
      <c r="K8568">
        <v>12.3</v>
      </c>
      <c r="L8568">
        <v>16.664999999999999</v>
      </c>
      <c r="M8568">
        <v>81</v>
      </c>
      <c r="N8568">
        <v>0</v>
      </c>
      <c r="O8568">
        <v>15</v>
      </c>
      <c r="P8568">
        <v>299</v>
      </c>
      <c r="Q8568">
        <v>314</v>
      </c>
      <c r="R8568">
        <v>8567</v>
      </c>
    </row>
    <row r="8569" spans="1:18" x14ac:dyDescent="0.2">
      <c r="A8569" s="1">
        <v>41063.833333333336</v>
      </c>
      <c r="B8569" s="17">
        <f>YEAR(Таблица1[[#This Row],[datetime]])</f>
        <v>2012</v>
      </c>
      <c r="C8569" s="17">
        <f>MONTH(Таблица1[[#This Row],[datetime]])</f>
        <v>6</v>
      </c>
      <c r="D8569" s="17">
        <f>DAY(Таблица1[[#This Row],[datetime]])</f>
        <v>3</v>
      </c>
      <c r="E8569" s="17">
        <f>WEEKDAY(Таблица1[[#This Row],[datetime]])</f>
        <v>1</v>
      </c>
      <c r="F8569" s="17">
        <f>HOUR(Таблица1[[#This Row],[datetime]])</f>
        <v>20</v>
      </c>
      <c r="G8569">
        <v>2</v>
      </c>
      <c r="H8569">
        <v>0</v>
      </c>
      <c r="I8569">
        <v>0</v>
      </c>
      <c r="J8569">
        <v>1</v>
      </c>
      <c r="K8569">
        <v>27.06</v>
      </c>
      <c r="L8569">
        <v>31.06</v>
      </c>
      <c r="M8569">
        <v>39</v>
      </c>
      <c r="N8569">
        <v>12.997999999999999</v>
      </c>
      <c r="O8569">
        <v>84</v>
      </c>
      <c r="P8569">
        <v>230</v>
      </c>
      <c r="Q8569">
        <v>314</v>
      </c>
      <c r="R8569">
        <v>8568</v>
      </c>
    </row>
    <row r="8570" spans="1:18" x14ac:dyDescent="0.2">
      <c r="A8570" s="1">
        <v>41189.583333333336</v>
      </c>
      <c r="B8570" s="17">
        <f>YEAR(Таблица1[[#This Row],[datetime]])</f>
        <v>2012</v>
      </c>
      <c r="C8570" s="17">
        <f>MONTH(Таблица1[[#This Row],[datetime]])</f>
        <v>10</v>
      </c>
      <c r="D8570" s="17">
        <f>DAY(Таблица1[[#This Row],[datetime]])</f>
        <v>7</v>
      </c>
      <c r="E8570" s="17">
        <f>WEEKDAY(Таблица1[[#This Row],[datetime]])</f>
        <v>1</v>
      </c>
      <c r="F8570" s="17">
        <f>HOUR(Таблица1[[#This Row],[datetime]])</f>
        <v>14</v>
      </c>
      <c r="G8570">
        <v>4</v>
      </c>
      <c r="H8570">
        <v>0</v>
      </c>
      <c r="I8570">
        <v>0</v>
      </c>
      <c r="J8570">
        <v>2</v>
      </c>
      <c r="K8570">
        <v>18.04</v>
      </c>
      <c r="L8570">
        <v>21.97</v>
      </c>
      <c r="M8570">
        <v>67</v>
      </c>
      <c r="N8570">
        <v>0</v>
      </c>
      <c r="O8570">
        <v>71</v>
      </c>
      <c r="P8570">
        <v>243</v>
      </c>
      <c r="Q8570">
        <v>314</v>
      </c>
      <c r="R8570">
        <v>8569</v>
      </c>
    </row>
    <row r="8571" spans="1:18" x14ac:dyDescent="0.2">
      <c r="A8571" s="1">
        <v>40706.583333333336</v>
      </c>
      <c r="B8571" s="17">
        <f>YEAR(Таблица1[[#This Row],[datetime]])</f>
        <v>2011</v>
      </c>
      <c r="C8571" s="17">
        <f>MONTH(Таблица1[[#This Row],[datetime]])</f>
        <v>6</v>
      </c>
      <c r="D8571" s="17">
        <f>DAY(Таблица1[[#This Row],[datetime]])</f>
        <v>12</v>
      </c>
      <c r="E8571" s="17">
        <f>WEEKDAY(Таблица1[[#This Row],[datetime]])</f>
        <v>1</v>
      </c>
      <c r="F8571" s="17">
        <f>HOUR(Таблица1[[#This Row],[datetime]])</f>
        <v>14</v>
      </c>
      <c r="G8571">
        <v>2</v>
      </c>
      <c r="H8571">
        <v>0</v>
      </c>
      <c r="I8571">
        <v>0</v>
      </c>
      <c r="J8571">
        <v>1</v>
      </c>
      <c r="K8571">
        <v>33.619999999999997</v>
      </c>
      <c r="L8571">
        <v>39.395000000000003</v>
      </c>
      <c r="M8571">
        <v>56</v>
      </c>
      <c r="N8571">
        <v>16.997900000000001</v>
      </c>
      <c r="O8571">
        <v>96</v>
      </c>
      <c r="P8571">
        <v>219</v>
      </c>
      <c r="Q8571">
        <v>315</v>
      </c>
      <c r="R8571">
        <v>8570</v>
      </c>
    </row>
    <row r="8572" spans="1:18" x14ac:dyDescent="0.2">
      <c r="A8572" s="1">
        <v>40743.291666666664</v>
      </c>
      <c r="B8572" s="17">
        <f>YEAR(Таблица1[[#This Row],[datetime]])</f>
        <v>2011</v>
      </c>
      <c r="C8572" s="17">
        <f>MONTH(Таблица1[[#This Row],[datetime]])</f>
        <v>7</v>
      </c>
      <c r="D8572" s="17">
        <f>DAY(Таблица1[[#This Row],[datetime]])</f>
        <v>19</v>
      </c>
      <c r="E8572" s="17">
        <f>WEEKDAY(Таблица1[[#This Row],[datetime]])</f>
        <v>3</v>
      </c>
      <c r="F8572" s="17">
        <f>HOUR(Таблица1[[#This Row],[datetime]])</f>
        <v>7</v>
      </c>
      <c r="G8572">
        <v>3</v>
      </c>
      <c r="H8572">
        <v>0</v>
      </c>
      <c r="I8572">
        <v>1</v>
      </c>
      <c r="J8572">
        <v>2</v>
      </c>
      <c r="K8572">
        <v>30.34</v>
      </c>
      <c r="L8572">
        <v>34.85</v>
      </c>
      <c r="M8572">
        <v>70</v>
      </c>
      <c r="N8572">
        <v>11.0014</v>
      </c>
      <c r="O8572">
        <v>28</v>
      </c>
      <c r="P8572">
        <v>287</v>
      </c>
      <c r="Q8572">
        <v>315</v>
      </c>
      <c r="R8572">
        <v>8571</v>
      </c>
    </row>
    <row r="8573" spans="1:18" x14ac:dyDescent="0.2">
      <c r="A8573" s="1">
        <v>40796.791666666664</v>
      </c>
      <c r="B8573" s="17">
        <f>YEAR(Таблица1[[#This Row],[datetime]])</f>
        <v>2011</v>
      </c>
      <c r="C8573" s="17">
        <f>MONTH(Таблица1[[#This Row],[datetime]])</f>
        <v>9</v>
      </c>
      <c r="D8573" s="17">
        <f>DAY(Таблица1[[#This Row],[datetime]])</f>
        <v>10</v>
      </c>
      <c r="E8573" s="17">
        <f>WEEKDAY(Таблица1[[#This Row],[datetime]])</f>
        <v>7</v>
      </c>
      <c r="F8573" s="17">
        <f>HOUR(Таблица1[[#This Row],[datetime]])</f>
        <v>19</v>
      </c>
      <c r="G8573">
        <v>3</v>
      </c>
      <c r="H8573">
        <v>0</v>
      </c>
      <c r="I8573">
        <v>0</v>
      </c>
      <c r="J8573">
        <v>1</v>
      </c>
      <c r="K8573">
        <v>28.7</v>
      </c>
      <c r="L8573">
        <v>32.575000000000003</v>
      </c>
      <c r="M8573">
        <v>58</v>
      </c>
      <c r="N8573">
        <v>8.9981000000000009</v>
      </c>
      <c r="O8573">
        <v>101</v>
      </c>
      <c r="P8573">
        <v>214</v>
      </c>
      <c r="Q8573">
        <v>315</v>
      </c>
      <c r="R8573">
        <v>8572</v>
      </c>
    </row>
    <row r="8574" spans="1:18" x14ac:dyDescent="0.2">
      <c r="A8574" s="1">
        <v>40802.791666666664</v>
      </c>
      <c r="B8574" s="17">
        <f>YEAR(Таблица1[[#This Row],[datetime]])</f>
        <v>2011</v>
      </c>
      <c r="C8574" s="17">
        <f>MONTH(Таблица1[[#This Row],[datetime]])</f>
        <v>9</v>
      </c>
      <c r="D8574" s="17">
        <f>DAY(Таблица1[[#This Row],[datetime]])</f>
        <v>16</v>
      </c>
      <c r="E8574" s="17">
        <f>WEEKDAY(Таблица1[[#This Row],[datetime]])</f>
        <v>6</v>
      </c>
      <c r="F8574" s="17">
        <f>HOUR(Таблица1[[#This Row],[datetime]])</f>
        <v>19</v>
      </c>
      <c r="G8574">
        <v>3</v>
      </c>
      <c r="H8574">
        <v>0</v>
      </c>
      <c r="I8574">
        <v>1</v>
      </c>
      <c r="J8574">
        <v>2</v>
      </c>
      <c r="K8574">
        <v>20.5</v>
      </c>
      <c r="L8574">
        <v>24.24</v>
      </c>
      <c r="M8574">
        <v>55</v>
      </c>
      <c r="N8574">
        <v>11.0014</v>
      </c>
      <c r="O8574">
        <v>59</v>
      </c>
      <c r="P8574">
        <v>256</v>
      </c>
      <c r="Q8574">
        <v>315</v>
      </c>
      <c r="R8574">
        <v>8573</v>
      </c>
    </row>
    <row r="8575" spans="1:18" x14ac:dyDescent="0.2">
      <c r="A8575" s="1">
        <v>40819.791666666664</v>
      </c>
      <c r="B8575" s="17">
        <f>YEAR(Таблица1[[#This Row],[datetime]])</f>
        <v>2011</v>
      </c>
      <c r="C8575" s="17">
        <f>MONTH(Таблица1[[#This Row],[datetime]])</f>
        <v>10</v>
      </c>
      <c r="D8575" s="17">
        <f>DAY(Таблица1[[#This Row],[datetime]])</f>
        <v>3</v>
      </c>
      <c r="E8575" s="17">
        <f>WEEKDAY(Таблица1[[#This Row],[datetime]])</f>
        <v>2</v>
      </c>
      <c r="F8575" s="17">
        <f>HOUR(Таблица1[[#This Row],[datetime]])</f>
        <v>19</v>
      </c>
      <c r="G8575">
        <v>4</v>
      </c>
      <c r="H8575">
        <v>0</v>
      </c>
      <c r="I8575">
        <v>1</v>
      </c>
      <c r="J8575">
        <v>1</v>
      </c>
      <c r="K8575">
        <v>16.399999999999999</v>
      </c>
      <c r="L8575">
        <v>20.454999999999998</v>
      </c>
      <c r="M8575">
        <v>76</v>
      </c>
      <c r="N8575">
        <v>0</v>
      </c>
      <c r="O8575">
        <v>15</v>
      </c>
      <c r="P8575">
        <v>300</v>
      </c>
      <c r="Q8575">
        <v>315</v>
      </c>
      <c r="R8575">
        <v>8574</v>
      </c>
    </row>
    <row r="8576" spans="1:18" x14ac:dyDescent="0.2">
      <c r="A8576" s="1">
        <v>40859.458333333336</v>
      </c>
      <c r="B8576" s="17">
        <f>YEAR(Таблица1[[#This Row],[datetime]])</f>
        <v>2011</v>
      </c>
      <c r="C8576" s="17">
        <f>MONTH(Таблица1[[#This Row],[datetime]])</f>
        <v>11</v>
      </c>
      <c r="D8576" s="17">
        <f>DAY(Таблица1[[#This Row],[datetime]])</f>
        <v>12</v>
      </c>
      <c r="E8576" s="17">
        <f>WEEKDAY(Таблица1[[#This Row],[datetime]])</f>
        <v>7</v>
      </c>
      <c r="F8576" s="17">
        <f>HOUR(Таблица1[[#This Row],[datetime]])</f>
        <v>11</v>
      </c>
      <c r="G8576">
        <v>4</v>
      </c>
      <c r="H8576">
        <v>0</v>
      </c>
      <c r="I8576">
        <v>0</v>
      </c>
      <c r="J8576">
        <v>1</v>
      </c>
      <c r="K8576">
        <v>15.58</v>
      </c>
      <c r="L8576">
        <v>19.695</v>
      </c>
      <c r="M8576">
        <v>54</v>
      </c>
      <c r="N8576">
        <v>19.001200000000001</v>
      </c>
      <c r="O8576">
        <v>102</v>
      </c>
      <c r="P8576">
        <v>213</v>
      </c>
      <c r="Q8576">
        <v>315</v>
      </c>
      <c r="R8576">
        <v>8575</v>
      </c>
    </row>
    <row r="8577" spans="1:18" x14ac:dyDescent="0.2">
      <c r="A8577" s="1">
        <v>40861.666666666664</v>
      </c>
      <c r="B8577" s="17">
        <f>YEAR(Таблица1[[#This Row],[datetime]])</f>
        <v>2011</v>
      </c>
      <c r="C8577" s="17">
        <f>MONTH(Таблица1[[#This Row],[datetime]])</f>
        <v>11</v>
      </c>
      <c r="D8577" s="17">
        <f>DAY(Таблица1[[#This Row],[datetime]])</f>
        <v>14</v>
      </c>
      <c r="E8577" s="17">
        <f>WEEKDAY(Таблица1[[#This Row],[datetime]])</f>
        <v>2</v>
      </c>
      <c r="F8577" s="17">
        <f>HOUR(Таблица1[[#This Row],[datetime]])</f>
        <v>16</v>
      </c>
      <c r="G8577">
        <v>4</v>
      </c>
      <c r="H8577">
        <v>0</v>
      </c>
      <c r="I8577">
        <v>1</v>
      </c>
      <c r="J8577">
        <v>1</v>
      </c>
      <c r="K8577">
        <v>25.42</v>
      </c>
      <c r="L8577">
        <v>31.06</v>
      </c>
      <c r="M8577">
        <v>46</v>
      </c>
      <c r="N8577">
        <v>27.999300000000002</v>
      </c>
      <c r="O8577">
        <v>51</v>
      </c>
      <c r="P8577">
        <v>264</v>
      </c>
      <c r="Q8577">
        <v>315</v>
      </c>
      <c r="R8577">
        <v>8576</v>
      </c>
    </row>
    <row r="8578" spans="1:18" x14ac:dyDescent="0.2">
      <c r="A8578" s="1">
        <v>40912.333333333336</v>
      </c>
      <c r="B8578" s="17">
        <f>YEAR(Таблица1[[#This Row],[datetime]])</f>
        <v>2012</v>
      </c>
      <c r="C8578" s="17">
        <f>MONTH(Таблица1[[#This Row],[datetime]])</f>
        <v>1</v>
      </c>
      <c r="D8578" s="17">
        <f>DAY(Таблица1[[#This Row],[datetime]])</f>
        <v>4</v>
      </c>
      <c r="E8578" s="17">
        <f>WEEKDAY(Таблица1[[#This Row],[datetime]])</f>
        <v>4</v>
      </c>
      <c r="F8578" s="17">
        <f>HOUR(Таблица1[[#This Row],[datetime]])</f>
        <v>8</v>
      </c>
      <c r="G8578">
        <v>1</v>
      </c>
      <c r="H8578">
        <v>0</v>
      </c>
      <c r="I8578">
        <v>1</v>
      </c>
      <c r="J8578">
        <v>1</v>
      </c>
      <c r="K8578">
        <v>0.82</v>
      </c>
      <c r="L8578">
        <v>3.03</v>
      </c>
      <c r="M8578">
        <v>44</v>
      </c>
      <c r="N8578">
        <v>8.9981000000000009</v>
      </c>
      <c r="O8578">
        <v>5</v>
      </c>
      <c r="P8578">
        <v>310</v>
      </c>
      <c r="Q8578">
        <v>315</v>
      </c>
      <c r="R8578">
        <v>8577</v>
      </c>
    </row>
    <row r="8579" spans="1:18" x14ac:dyDescent="0.2">
      <c r="A8579" s="1">
        <v>40983.375</v>
      </c>
      <c r="B8579" s="17">
        <f>YEAR(Таблица1[[#This Row],[datetime]])</f>
        <v>2012</v>
      </c>
      <c r="C8579" s="17">
        <f>MONTH(Таблица1[[#This Row],[datetime]])</f>
        <v>3</v>
      </c>
      <c r="D8579" s="17">
        <f>DAY(Таблица1[[#This Row],[datetime]])</f>
        <v>15</v>
      </c>
      <c r="E8579" s="17">
        <f>WEEKDAY(Таблица1[[#This Row],[datetime]])</f>
        <v>5</v>
      </c>
      <c r="F8579" s="17">
        <f>HOUR(Таблица1[[#This Row],[datetime]])</f>
        <v>9</v>
      </c>
      <c r="G8579">
        <v>1</v>
      </c>
      <c r="H8579">
        <v>0</v>
      </c>
      <c r="I8579">
        <v>1</v>
      </c>
      <c r="J8579">
        <v>1</v>
      </c>
      <c r="K8579">
        <v>19.68</v>
      </c>
      <c r="L8579">
        <v>23.484999999999999</v>
      </c>
      <c r="M8579">
        <v>77</v>
      </c>
      <c r="N8579">
        <v>6.0031999999999996</v>
      </c>
      <c r="O8579">
        <v>30</v>
      </c>
      <c r="P8579">
        <v>285</v>
      </c>
      <c r="Q8579">
        <v>315</v>
      </c>
      <c r="R8579">
        <v>8578</v>
      </c>
    </row>
    <row r="8580" spans="1:18" x14ac:dyDescent="0.2">
      <c r="A8580" s="1">
        <v>41031.375</v>
      </c>
      <c r="B8580" s="17">
        <f>YEAR(Таблица1[[#This Row],[datetime]])</f>
        <v>2012</v>
      </c>
      <c r="C8580" s="17">
        <f>MONTH(Таблица1[[#This Row],[datetime]])</f>
        <v>5</v>
      </c>
      <c r="D8580" s="17">
        <f>DAY(Таблица1[[#This Row],[datetime]])</f>
        <v>2</v>
      </c>
      <c r="E8580" s="17">
        <f>WEEKDAY(Таблица1[[#This Row],[datetime]])</f>
        <v>4</v>
      </c>
      <c r="F8580" s="17">
        <f>HOUR(Таблица1[[#This Row],[datetime]])</f>
        <v>9</v>
      </c>
      <c r="G8580">
        <v>2</v>
      </c>
      <c r="H8580">
        <v>0</v>
      </c>
      <c r="I8580">
        <v>1</v>
      </c>
      <c r="J8580">
        <v>2</v>
      </c>
      <c r="K8580">
        <v>22.96</v>
      </c>
      <c r="L8580">
        <v>26.515000000000001</v>
      </c>
      <c r="M8580">
        <v>88</v>
      </c>
      <c r="N8580">
        <v>0</v>
      </c>
      <c r="O8580">
        <v>26</v>
      </c>
      <c r="P8580">
        <v>289</v>
      </c>
      <c r="Q8580">
        <v>315</v>
      </c>
      <c r="R8580">
        <v>8579</v>
      </c>
    </row>
    <row r="8581" spans="1:18" x14ac:dyDescent="0.2">
      <c r="A8581" s="1">
        <v>41048.833333333336</v>
      </c>
      <c r="B8581" s="17">
        <f>YEAR(Таблица1[[#This Row],[datetime]])</f>
        <v>2012</v>
      </c>
      <c r="C8581" s="17">
        <f>MONTH(Таблица1[[#This Row],[datetime]])</f>
        <v>5</v>
      </c>
      <c r="D8581" s="17">
        <f>DAY(Таблица1[[#This Row],[datetime]])</f>
        <v>19</v>
      </c>
      <c r="E8581" s="17">
        <f>WEEKDAY(Таблица1[[#This Row],[datetime]])</f>
        <v>7</v>
      </c>
      <c r="F8581" s="17">
        <f>HOUR(Таблица1[[#This Row],[datetime]])</f>
        <v>20</v>
      </c>
      <c r="G8581">
        <v>2</v>
      </c>
      <c r="H8581">
        <v>0</v>
      </c>
      <c r="I8581">
        <v>0</v>
      </c>
      <c r="J8581">
        <v>1</v>
      </c>
      <c r="K8581">
        <v>27.88</v>
      </c>
      <c r="L8581">
        <v>31.82</v>
      </c>
      <c r="M8581">
        <v>41</v>
      </c>
      <c r="N8581">
        <v>6.0031999999999996</v>
      </c>
      <c r="O8581">
        <v>118</v>
      </c>
      <c r="P8581">
        <v>197</v>
      </c>
      <c r="Q8581">
        <v>315</v>
      </c>
      <c r="R8581">
        <v>8580</v>
      </c>
    </row>
    <row r="8582" spans="1:18" x14ac:dyDescent="0.2">
      <c r="A8582" s="1">
        <v>41066.5</v>
      </c>
      <c r="B8582" s="17">
        <f>YEAR(Таблица1[[#This Row],[datetime]])</f>
        <v>2012</v>
      </c>
      <c r="C8582" s="17">
        <f>MONTH(Таблица1[[#This Row],[datetime]])</f>
        <v>6</v>
      </c>
      <c r="D8582" s="17">
        <f>DAY(Таблица1[[#This Row],[datetime]])</f>
        <v>6</v>
      </c>
      <c r="E8582" s="17">
        <f>WEEKDAY(Таблица1[[#This Row],[datetime]])</f>
        <v>4</v>
      </c>
      <c r="F8582" s="17">
        <f>HOUR(Таблица1[[#This Row],[datetime]])</f>
        <v>12</v>
      </c>
      <c r="G8582">
        <v>2</v>
      </c>
      <c r="H8582">
        <v>0</v>
      </c>
      <c r="I8582">
        <v>1</v>
      </c>
      <c r="J8582">
        <v>1</v>
      </c>
      <c r="K8582">
        <v>25.42</v>
      </c>
      <c r="L8582">
        <v>31.06</v>
      </c>
      <c r="M8582">
        <v>38</v>
      </c>
      <c r="N8582">
        <v>0</v>
      </c>
      <c r="O8582">
        <v>80</v>
      </c>
      <c r="P8582">
        <v>235</v>
      </c>
      <c r="Q8582">
        <v>315</v>
      </c>
      <c r="R8582">
        <v>8581</v>
      </c>
    </row>
    <row r="8583" spans="1:18" x14ac:dyDescent="0.2">
      <c r="A8583" s="1">
        <v>41067.541666666664</v>
      </c>
      <c r="B8583" s="17">
        <f>YEAR(Таблица1[[#This Row],[datetime]])</f>
        <v>2012</v>
      </c>
      <c r="C8583" s="17">
        <f>MONTH(Таблица1[[#This Row],[datetime]])</f>
        <v>6</v>
      </c>
      <c r="D8583" s="17">
        <f>DAY(Таблица1[[#This Row],[datetime]])</f>
        <v>7</v>
      </c>
      <c r="E8583" s="17">
        <f>WEEKDAY(Таблица1[[#This Row],[datetime]])</f>
        <v>5</v>
      </c>
      <c r="F8583" s="17">
        <f>HOUR(Таблица1[[#This Row],[datetime]])</f>
        <v>13</v>
      </c>
      <c r="G8583">
        <v>2</v>
      </c>
      <c r="H8583">
        <v>0</v>
      </c>
      <c r="I8583">
        <v>1</v>
      </c>
      <c r="J8583">
        <v>1</v>
      </c>
      <c r="K8583">
        <v>28.7</v>
      </c>
      <c r="L8583">
        <v>31.82</v>
      </c>
      <c r="M8583">
        <v>37</v>
      </c>
      <c r="N8583">
        <v>19.001200000000001</v>
      </c>
      <c r="O8583">
        <v>65</v>
      </c>
      <c r="P8583">
        <v>250</v>
      </c>
      <c r="Q8583">
        <v>315</v>
      </c>
      <c r="R8583">
        <v>8582</v>
      </c>
    </row>
    <row r="8584" spans="1:18" x14ac:dyDescent="0.2">
      <c r="A8584" s="1">
        <v>41131.5</v>
      </c>
      <c r="B8584" s="17">
        <f>YEAR(Таблица1[[#This Row],[datetime]])</f>
        <v>2012</v>
      </c>
      <c r="C8584" s="17">
        <f>MONTH(Таблица1[[#This Row],[datetime]])</f>
        <v>8</v>
      </c>
      <c r="D8584" s="17">
        <f>DAY(Таблица1[[#This Row],[datetime]])</f>
        <v>10</v>
      </c>
      <c r="E8584" s="17">
        <f>WEEKDAY(Таблица1[[#This Row],[datetime]])</f>
        <v>6</v>
      </c>
      <c r="F8584" s="17">
        <f>HOUR(Таблица1[[#This Row],[datetime]])</f>
        <v>12</v>
      </c>
      <c r="G8584">
        <v>3</v>
      </c>
      <c r="H8584">
        <v>0</v>
      </c>
      <c r="I8584">
        <v>1</v>
      </c>
      <c r="J8584">
        <v>2</v>
      </c>
      <c r="K8584">
        <v>30.34</v>
      </c>
      <c r="L8584">
        <v>34.85</v>
      </c>
      <c r="M8584">
        <v>66</v>
      </c>
      <c r="N8584">
        <v>23.999400000000001</v>
      </c>
      <c r="O8584">
        <v>75</v>
      </c>
      <c r="P8584">
        <v>240</v>
      </c>
      <c r="Q8584">
        <v>315</v>
      </c>
      <c r="R8584">
        <v>8583</v>
      </c>
    </row>
    <row r="8585" spans="1:18" x14ac:dyDescent="0.2">
      <c r="A8585" s="1">
        <v>41136.875</v>
      </c>
      <c r="B8585" s="17">
        <f>YEAR(Таблица1[[#This Row],[datetime]])</f>
        <v>2012</v>
      </c>
      <c r="C8585" s="17">
        <f>MONTH(Таблица1[[#This Row],[datetime]])</f>
        <v>8</v>
      </c>
      <c r="D8585" s="17">
        <f>DAY(Таблица1[[#This Row],[datetime]])</f>
        <v>15</v>
      </c>
      <c r="E8585" s="17">
        <f>WEEKDAY(Таблица1[[#This Row],[datetime]])</f>
        <v>4</v>
      </c>
      <c r="F8585" s="17">
        <f>HOUR(Таблица1[[#This Row],[datetime]])</f>
        <v>21</v>
      </c>
      <c r="G8585">
        <v>3</v>
      </c>
      <c r="H8585">
        <v>0</v>
      </c>
      <c r="I8585">
        <v>1</v>
      </c>
      <c r="J8585">
        <v>1</v>
      </c>
      <c r="K8585">
        <v>28.7</v>
      </c>
      <c r="L8585">
        <v>32.575000000000003</v>
      </c>
      <c r="M8585">
        <v>61</v>
      </c>
      <c r="N8585">
        <v>12.997999999999999</v>
      </c>
      <c r="O8585">
        <v>49</v>
      </c>
      <c r="P8585">
        <v>266</v>
      </c>
      <c r="Q8585">
        <v>315</v>
      </c>
      <c r="R8585">
        <v>8584</v>
      </c>
    </row>
    <row r="8586" spans="1:18" x14ac:dyDescent="0.2">
      <c r="A8586" s="1">
        <v>41252.5</v>
      </c>
      <c r="B8586" s="17">
        <f>YEAR(Таблица1[[#This Row],[datetime]])</f>
        <v>2012</v>
      </c>
      <c r="C8586" s="17">
        <f>MONTH(Таблица1[[#This Row],[datetime]])</f>
        <v>12</v>
      </c>
      <c r="D8586" s="17">
        <f>DAY(Таблица1[[#This Row],[datetime]])</f>
        <v>9</v>
      </c>
      <c r="E8586" s="17">
        <f>WEEKDAY(Таблица1[[#This Row],[datetime]])</f>
        <v>1</v>
      </c>
      <c r="F8586" s="17">
        <f>HOUR(Таблица1[[#This Row],[datetime]])</f>
        <v>12</v>
      </c>
      <c r="G8586">
        <v>4</v>
      </c>
      <c r="H8586">
        <v>0</v>
      </c>
      <c r="I8586">
        <v>0</v>
      </c>
      <c r="J8586">
        <v>2</v>
      </c>
      <c r="K8586">
        <v>16.399999999999999</v>
      </c>
      <c r="L8586">
        <v>20.454999999999998</v>
      </c>
      <c r="M8586">
        <v>82</v>
      </c>
      <c r="N8586">
        <v>19.999500000000001</v>
      </c>
      <c r="O8586">
        <v>60</v>
      </c>
      <c r="P8586">
        <v>255</v>
      </c>
      <c r="Q8586">
        <v>315</v>
      </c>
      <c r="R8586">
        <v>8585</v>
      </c>
    </row>
    <row r="8587" spans="1:18" x14ac:dyDescent="0.2">
      <c r="A8587" s="1">
        <v>40732.75</v>
      </c>
      <c r="B8587" s="17">
        <f>YEAR(Таблица1[[#This Row],[datetime]])</f>
        <v>2011</v>
      </c>
      <c r="C8587" s="17">
        <f>MONTH(Таблица1[[#This Row],[datetime]])</f>
        <v>7</v>
      </c>
      <c r="D8587" s="17">
        <f>DAY(Таблица1[[#This Row],[datetime]])</f>
        <v>8</v>
      </c>
      <c r="E8587" s="17">
        <f>WEEKDAY(Таблица1[[#This Row],[datetime]])</f>
        <v>6</v>
      </c>
      <c r="F8587" s="17">
        <f>HOUR(Таблица1[[#This Row],[datetime]])</f>
        <v>18</v>
      </c>
      <c r="G8587">
        <v>3</v>
      </c>
      <c r="H8587">
        <v>0</v>
      </c>
      <c r="I8587">
        <v>1</v>
      </c>
      <c r="J8587">
        <v>1</v>
      </c>
      <c r="K8587">
        <v>27.06</v>
      </c>
      <c r="L8587">
        <v>30.305</v>
      </c>
      <c r="M8587">
        <v>83</v>
      </c>
      <c r="N8587">
        <v>6.0031999999999996</v>
      </c>
      <c r="O8587">
        <v>35</v>
      </c>
      <c r="P8587">
        <v>281</v>
      </c>
      <c r="Q8587">
        <v>316</v>
      </c>
      <c r="R8587">
        <v>8586</v>
      </c>
    </row>
    <row r="8588" spans="1:18" x14ac:dyDescent="0.2">
      <c r="A8588" s="1">
        <v>41002.625</v>
      </c>
      <c r="B8588" s="17">
        <f>YEAR(Таблица1[[#This Row],[datetime]])</f>
        <v>2012</v>
      </c>
      <c r="C8588" s="17">
        <f>MONTH(Таблица1[[#This Row],[datetime]])</f>
        <v>4</v>
      </c>
      <c r="D8588" s="17">
        <f>DAY(Таблица1[[#This Row],[datetime]])</f>
        <v>3</v>
      </c>
      <c r="E8588" s="17">
        <f>WEEKDAY(Таблица1[[#This Row],[datetime]])</f>
        <v>3</v>
      </c>
      <c r="F8588" s="17">
        <f>HOUR(Таблица1[[#This Row],[datetime]])</f>
        <v>15</v>
      </c>
      <c r="G8588">
        <v>2</v>
      </c>
      <c r="H8588">
        <v>0</v>
      </c>
      <c r="I8588">
        <v>1</v>
      </c>
      <c r="J8588">
        <v>1</v>
      </c>
      <c r="K8588">
        <v>24.6</v>
      </c>
      <c r="L8588">
        <v>29.545000000000002</v>
      </c>
      <c r="M8588">
        <v>20</v>
      </c>
      <c r="N8588">
        <v>12.997999999999999</v>
      </c>
      <c r="O8588">
        <v>109</v>
      </c>
      <c r="P8588">
        <v>207</v>
      </c>
      <c r="Q8588">
        <v>316</v>
      </c>
      <c r="R8588">
        <v>8587</v>
      </c>
    </row>
    <row r="8589" spans="1:18" x14ac:dyDescent="0.2">
      <c r="A8589" s="1">
        <v>41046.625</v>
      </c>
      <c r="B8589" s="17">
        <f>YEAR(Таблица1[[#This Row],[datetime]])</f>
        <v>2012</v>
      </c>
      <c r="C8589" s="17">
        <f>MONTH(Таблица1[[#This Row],[datetime]])</f>
        <v>5</v>
      </c>
      <c r="D8589" s="17">
        <f>DAY(Таблица1[[#This Row],[datetime]])</f>
        <v>17</v>
      </c>
      <c r="E8589" s="17">
        <f>WEEKDAY(Таблица1[[#This Row],[datetime]])</f>
        <v>5</v>
      </c>
      <c r="F8589" s="17">
        <f>HOUR(Таблица1[[#This Row],[datetime]])</f>
        <v>15</v>
      </c>
      <c r="G8589">
        <v>2</v>
      </c>
      <c r="H8589">
        <v>0</v>
      </c>
      <c r="I8589">
        <v>1</v>
      </c>
      <c r="J8589">
        <v>1</v>
      </c>
      <c r="K8589">
        <v>26.24</v>
      </c>
      <c r="L8589">
        <v>31.06</v>
      </c>
      <c r="M8589">
        <v>36</v>
      </c>
      <c r="N8589">
        <v>16.997900000000001</v>
      </c>
      <c r="O8589">
        <v>83</v>
      </c>
      <c r="P8589">
        <v>233</v>
      </c>
      <c r="Q8589">
        <v>316</v>
      </c>
      <c r="R8589">
        <v>8588</v>
      </c>
    </row>
    <row r="8590" spans="1:18" x14ac:dyDescent="0.2">
      <c r="A8590" s="1">
        <v>41061.541666666664</v>
      </c>
      <c r="B8590" s="17">
        <f>YEAR(Таблица1[[#This Row],[datetime]])</f>
        <v>2012</v>
      </c>
      <c r="C8590" s="17">
        <f>MONTH(Таблица1[[#This Row],[datetime]])</f>
        <v>6</v>
      </c>
      <c r="D8590" s="17">
        <f>DAY(Таблица1[[#This Row],[datetime]])</f>
        <v>1</v>
      </c>
      <c r="E8590" s="17">
        <f>WEEKDAY(Таблица1[[#This Row],[datetime]])</f>
        <v>6</v>
      </c>
      <c r="F8590" s="17">
        <f>HOUR(Таблица1[[#This Row],[datetime]])</f>
        <v>13</v>
      </c>
      <c r="G8590">
        <v>2</v>
      </c>
      <c r="H8590">
        <v>0</v>
      </c>
      <c r="I8590">
        <v>1</v>
      </c>
      <c r="J8590">
        <v>1</v>
      </c>
      <c r="K8590">
        <v>29.52</v>
      </c>
      <c r="L8590">
        <v>34.090000000000003</v>
      </c>
      <c r="M8590">
        <v>70</v>
      </c>
      <c r="N8590">
        <v>19.999500000000001</v>
      </c>
      <c r="O8590">
        <v>76</v>
      </c>
      <c r="P8590">
        <v>240</v>
      </c>
      <c r="Q8590">
        <v>316</v>
      </c>
      <c r="R8590">
        <v>8589</v>
      </c>
    </row>
    <row r="8591" spans="1:18" x14ac:dyDescent="0.2">
      <c r="A8591" s="1">
        <v>41062.875</v>
      </c>
      <c r="B8591" s="17">
        <f>YEAR(Таблица1[[#This Row],[datetime]])</f>
        <v>2012</v>
      </c>
      <c r="C8591" s="17">
        <f>MONTH(Таблица1[[#This Row],[datetime]])</f>
        <v>6</v>
      </c>
      <c r="D8591" s="17">
        <f>DAY(Таблица1[[#This Row],[datetime]])</f>
        <v>2</v>
      </c>
      <c r="E8591" s="17">
        <f>WEEKDAY(Таблица1[[#This Row],[datetime]])</f>
        <v>7</v>
      </c>
      <c r="F8591" s="17">
        <f>HOUR(Таблица1[[#This Row],[datetime]])</f>
        <v>21</v>
      </c>
      <c r="G8591">
        <v>2</v>
      </c>
      <c r="H8591">
        <v>0</v>
      </c>
      <c r="I8591">
        <v>0</v>
      </c>
      <c r="J8591">
        <v>1</v>
      </c>
      <c r="K8591">
        <v>24.6</v>
      </c>
      <c r="L8591">
        <v>31.06</v>
      </c>
      <c r="M8591">
        <v>40</v>
      </c>
      <c r="N8591">
        <v>7.0015000000000001</v>
      </c>
      <c r="O8591">
        <v>96</v>
      </c>
      <c r="P8591">
        <v>220</v>
      </c>
      <c r="Q8591">
        <v>316</v>
      </c>
      <c r="R8591">
        <v>8590</v>
      </c>
    </row>
    <row r="8592" spans="1:18" x14ac:dyDescent="0.2">
      <c r="A8592" s="1">
        <v>41069.875</v>
      </c>
      <c r="B8592" s="17">
        <f>YEAR(Таблица1[[#This Row],[datetime]])</f>
        <v>2012</v>
      </c>
      <c r="C8592" s="17">
        <f>MONTH(Таблица1[[#This Row],[datetime]])</f>
        <v>6</v>
      </c>
      <c r="D8592" s="17">
        <f>DAY(Таблица1[[#This Row],[datetime]])</f>
        <v>9</v>
      </c>
      <c r="E8592" s="17">
        <f>WEEKDAY(Таблица1[[#This Row],[datetime]])</f>
        <v>7</v>
      </c>
      <c r="F8592" s="17">
        <f>HOUR(Таблица1[[#This Row],[datetime]])</f>
        <v>21</v>
      </c>
      <c r="G8592">
        <v>2</v>
      </c>
      <c r="H8592">
        <v>0</v>
      </c>
      <c r="I8592">
        <v>0</v>
      </c>
      <c r="J8592">
        <v>1</v>
      </c>
      <c r="K8592">
        <v>30.34</v>
      </c>
      <c r="L8592">
        <v>32.575000000000003</v>
      </c>
      <c r="M8592">
        <v>40</v>
      </c>
      <c r="N8592">
        <v>12.997999999999999</v>
      </c>
      <c r="O8592">
        <v>105</v>
      </c>
      <c r="P8592">
        <v>211</v>
      </c>
      <c r="Q8592">
        <v>316</v>
      </c>
      <c r="R8592">
        <v>8591</v>
      </c>
    </row>
    <row r="8593" spans="1:18" x14ac:dyDescent="0.2">
      <c r="A8593" s="1">
        <v>41071.375</v>
      </c>
      <c r="B8593" s="17">
        <f>YEAR(Таблица1[[#This Row],[datetime]])</f>
        <v>2012</v>
      </c>
      <c r="C8593" s="17">
        <f>MONTH(Таблица1[[#This Row],[datetime]])</f>
        <v>6</v>
      </c>
      <c r="D8593" s="17">
        <f>DAY(Таблица1[[#This Row],[datetime]])</f>
        <v>11</v>
      </c>
      <c r="E8593" s="17">
        <f>WEEKDAY(Таблица1[[#This Row],[datetime]])</f>
        <v>2</v>
      </c>
      <c r="F8593" s="17">
        <f>HOUR(Таблица1[[#This Row],[datetime]])</f>
        <v>9</v>
      </c>
      <c r="G8593">
        <v>2</v>
      </c>
      <c r="H8593">
        <v>0</v>
      </c>
      <c r="I8593">
        <v>1</v>
      </c>
      <c r="J8593">
        <v>1</v>
      </c>
      <c r="K8593">
        <v>28.7</v>
      </c>
      <c r="L8593">
        <v>32.575000000000003</v>
      </c>
      <c r="M8593">
        <v>65</v>
      </c>
      <c r="N8593">
        <v>8.9981000000000009</v>
      </c>
      <c r="O8593">
        <v>57</v>
      </c>
      <c r="P8593">
        <v>259</v>
      </c>
      <c r="Q8593">
        <v>316</v>
      </c>
      <c r="R8593">
        <v>8592</v>
      </c>
    </row>
    <row r="8594" spans="1:18" x14ac:dyDescent="0.2">
      <c r="A8594" s="1">
        <v>41163.5</v>
      </c>
      <c r="B8594" s="17">
        <f>YEAR(Таблица1[[#This Row],[datetime]])</f>
        <v>2012</v>
      </c>
      <c r="C8594" s="17">
        <f>MONTH(Таблица1[[#This Row],[datetime]])</f>
        <v>9</v>
      </c>
      <c r="D8594" s="17">
        <f>DAY(Таблица1[[#This Row],[datetime]])</f>
        <v>11</v>
      </c>
      <c r="E8594" s="17">
        <f>WEEKDAY(Таблица1[[#This Row],[datetime]])</f>
        <v>3</v>
      </c>
      <c r="F8594" s="17">
        <f>HOUR(Таблица1[[#This Row],[datetime]])</f>
        <v>12</v>
      </c>
      <c r="G8594">
        <v>3</v>
      </c>
      <c r="H8594">
        <v>0</v>
      </c>
      <c r="I8594">
        <v>1</v>
      </c>
      <c r="J8594">
        <v>1</v>
      </c>
      <c r="K8594">
        <v>26.24</v>
      </c>
      <c r="L8594">
        <v>31.06</v>
      </c>
      <c r="M8594">
        <v>33</v>
      </c>
      <c r="N8594">
        <v>0</v>
      </c>
      <c r="O8594">
        <v>62</v>
      </c>
      <c r="P8594">
        <v>254</v>
      </c>
      <c r="Q8594">
        <v>316</v>
      </c>
      <c r="R8594">
        <v>8593</v>
      </c>
    </row>
    <row r="8595" spans="1:18" x14ac:dyDescent="0.2">
      <c r="A8595" s="1">
        <v>40698.416666666664</v>
      </c>
      <c r="B8595" s="17">
        <f>YEAR(Таблица1[[#This Row],[datetime]])</f>
        <v>2011</v>
      </c>
      <c r="C8595" s="17">
        <f>MONTH(Таблица1[[#This Row],[datetime]])</f>
        <v>6</v>
      </c>
      <c r="D8595" s="17">
        <f>DAY(Таблица1[[#This Row],[datetime]])</f>
        <v>4</v>
      </c>
      <c r="E8595" s="17">
        <f>WEEKDAY(Таблица1[[#This Row],[datetime]])</f>
        <v>7</v>
      </c>
      <c r="F8595" s="17">
        <f>HOUR(Таблица1[[#This Row],[datetime]])</f>
        <v>10</v>
      </c>
      <c r="G8595">
        <v>2</v>
      </c>
      <c r="H8595">
        <v>0</v>
      </c>
      <c r="I8595">
        <v>0</v>
      </c>
      <c r="J8595">
        <v>1</v>
      </c>
      <c r="K8595">
        <v>26.24</v>
      </c>
      <c r="L8595">
        <v>31.06</v>
      </c>
      <c r="M8595">
        <v>38</v>
      </c>
      <c r="N8595">
        <v>7.0015000000000001</v>
      </c>
      <c r="O8595">
        <v>115</v>
      </c>
      <c r="P8595">
        <v>202</v>
      </c>
      <c r="Q8595">
        <v>317</v>
      </c>
      <c r="R8595">
        <v>8594</v>
      </c>
    </row>
    <row r="8596" spans="1:18" x14ac:dyDescent="0.2">
      <c r="A8596" s="1">
        <v>40713.583333333336</v>
      </c>
      <c r="B8596" s="17">
        <f>YEAR(Таблица1[[#This Row],[datetime]])</f>
        <v>2011</v>
      </c>
      <c r="C8596" s="17">
        <f>MONTH(Таблица1[[#This Row],[datetime]])</f>
        <v>6</v>
      </c>
      <c r="D8596" s="17">
        <f>DAY(Таблица1[[#This Row],[datetime]])</f>
        <v>19</v>
      </c>
      <c r="E8596" s="17">
        <f>WEEKDAY(Таблица1[[#This Row],[datetime]])</f>
        <v>1</v>
      </c>
      <c r="F8596" s="17">
        <f>HOUR(Таблица1[[#This Row],[datetime]])</f>
        <v>14</v>
      </c>
      <c r="G8596">
        <v>2</v>
      </c>
      <c r="H8596">
        <v>0</v>
      </c>
      <c r="I8596">
        <v>0</v>
      </c>
      <c r="J8596">
        <v>3</v>
      </c>
      <c r="K8596">
        <v>30.34</v>
      </c>
      <c r="L8596">
        <v>34.090000000000003</v>
      </c>
      <c r="M8596">
        <v>58</v>
      </c>
      <c r="N8596">
        <v>7.0015000000000001</v>
      </c>
      <c r="O8596">
        <v>124</v>
      </c>
      <c r="P8596">
        <v>193</v>
      </c>
      <c r="Q8596">
        <v>317</v>
      </c>
      <c r="R8596">
        <v>8595</v>
      </c>
    </row>
    <row r="8597" spans="1:18" x14ac:dyDescent="0.2">
      <c r="A8597" s="1">
        <v>40735.291666666664</v>
      </c>
      <c r="B8597" s="17">
        <f>YEAR(Таблица1[[#This Row],[datetime]])</f>
        <v>2011</v>
      </c>
      <c r="C8597" s="17">
        <f>MONTH(Таблица1[[#This Row],[datetime]])</f>
        <v>7</v>
      </c>
      <c r="D8597" s="17">
        <f>DAY(Таблица1[[#This Row],[datetime]])</f>
        <v>11</v>
      </c>
      <c r="E8597" s="17">
        <f>WEEKDAY(Таблица1[[#This Row],[datetime]])</f>
        <v>2</v>
      </c>
      <c r="F8597" s="17">
        <f>HOUR(Таблица1[[#This Row],[datetime]])</f>
        <v>7</v>
      </c>
      <c r="G8597">
        <v>3</v>
      </c>
      <c r="H8597">
        <v>0</v>
      </c>
      <c r="I8597">
        <v>1</v>
      </c>
      <c r="J8597">
        <v>1</v>
      </c>
      <c r="K8597">
        <v>28.7</v>
      </c>
      <c r="L8597">
        <v>33.335000000000001</v>
      </c>
      <c r="M8597">
        <v>74</v>
      </c>
      <c r="N8597">
        <v>16.997900000000001</v>
      </c>
      <c r="O8597">
        <v>28</v>
      </c>
      <c r="P8597">
        <v>289</v>
      </c>
      <c r="Q8597">
        <v>317</v>
      </c>
      <c r="R8597">
        <v>8596</v>
      </c>
    </row>
    <row r="8598" spans="1:18" x14ac:dyDescent="0.2">
      <c r="A8598" s="1">
        <v>40741.666666666664</v>
      </c>
      <c r="B8598" s="17">
        <f>YEAR(Таблица1[[#This Row],[datetime]])</f>
        <v>2011</v>
      </c>
      <c r="C8598" s="17">
        <f>MONTH(Таблица1[[#This Row],[datetime]])</f>
        <v>7</v>
      </c>
      <c r="D8598" s="17">
        <f>DAY(Таблица1[[#This Row],[datetime]])</f>
        <v>17</v>
      </c>
      <c r="E8598" s="17">
        <f>WEEKDAY(Таблица1[[#This Row],[datetime]])</f>
        <v>1</v>
      </c>
      <c r="F8598" s="17">
        <f>HOUR(Таблица1[[#This Row],[datetime]])</f>
        <v>16</v>
      </c>
      <c r="G8598">
        <v>3</v>
      </c>
      <c r="H8598">
        <v>0</v>
      </c>
      <c r="I8598">
        <v>0</v>
      </c>
      <c r="J8598">
        <v>1</v>
      </c>
      <c r="K8598">
        <v>32.799999999999997</v>
      </c>
      <c r="L8598">
        <v>36.365000000000002</v>
      </c>
      <c r="M8598">
        <v>46</v>
      </c>
      <c r="N8598">
        <v>19.999500000000001</v>
      </c>
      <c r="O8598">
        <v>129</v>
      </c>
      <c r="P8598">
        <v>188</v>
      </c>
      <c r="Q8598">
        <v>317</v>
      </c>
      <c r="R8598">
        <v>8597</v>
      </c>
    </row>
    <row r="8599" spans="1:18" x14ac:dyDescent="0.2">
      <c r="A8599" s="1">
        <v>40804.458333333336</v>
      </c>
      <c r="B8599" s="17">
        <f>YEAR(Таблица1[[#This Row],[datetime]])</f>
        <v>2011</v>
      </c>
      <c r="C8599" s="17">
        <f>MONTH(Таблица1[[#This Row],[datetime]])</f>
        <v>9</v>
      </c>
      <c r="D8599" s="17">
        <f>DAY(Таблица1[[#This Row],[datetime]])</f>
        <v>18</v>
      </c>
      <c r="E8599" s="17">
        <f>WEEKDAY(Таблица1[[#This Row],[datetime]])</f>
        <v>1</v>
      </c>
      <c r="F8599" s="17">
        <f>HOUR(Таблица1[[#This Row],[datetime]])</f>
        <v>11</v>
      </c>
      <c r="G8599">
        <v>3</v>
      </c>
      <c r="H8599">
        <v>0</v>
      </c>
      <c r="I8599">
        <v>0</v>
      </c>
      <c r="J8599">
        <v>1</v>
      </c>
      <c r="K8599">
        <v>21.32</v>
      </c>
      <c r="L8599">
        <v>25</v>
      </c>
      <c r="M8599">
        <v>68</v>
      </c>
      <c r="N8599">
        <v>15.001300000000001</v>
      </c>
      <c r="O8599">
        <v>116</v>
      </c>
      <c r="P8599">
        <v>201</v>
      </c>
      <c r="Q8599">
        <v>317</v>
      </c>
      <c r="R8599">
        <v>8598</v>
      </c>
    </row>
    <row r="8600" spans="1:18" x14ac:dyDescent="0.2">
      <c r="A8600" s="1">
        <v>40834.791666666664</v>
      </c>
      <c r="B8600" s="17">
        <f>YEAR(Таблица1[[#This Row],[datetime]])</f>
        <v>2011</v>
      </c>
      <c r="C8600" s="17">
        <f>MONTH(Таблица1[[#This Row],[datetime]])</f>
        <v>10</v>
      </c>
      <c r="D8600" s="17">
        <f>DAY(Таблица1[[#This Row],[datetime]])</f>
        <v>18</v>
      </c>
      <c r="E8600" s="17">
        <f>WEEKDAY(Таблица1[[#This Row],[datetime]])</f>
        <v>3</v>
      </c>
      <c r="F8600" s="17">
        <f>HOUR(Таблица1[[#This Row],[datetime]])</f>
        <v>19</v>
      </c>
      <c r="G8600">
        <v>4</v>
      </c>
      <c r="H8600">
        <v>0</v>
      </c>
      <c r="I8600">
        <v>1</v>
      </c>
      <c r="J8600">
        <v>1</v>
      </c>
      <c r="K8600">
        <v>22.96</v>
      </c>
      <c r="L8600">
        <v>26.515000000000001</v>
      </c>
      <c r="M8600">
        <v>60</v>
      </c>
      <c r="N8600">
        <v>7.0015000000000001</v>
      </c>
      <c r="O8600">
        <v>31</v>
      </c>
      <c r="P8600">
        <v>286</v>
      </c>
      <c r="Q8600">
        <v>317</v>
      </c>
      <c r="R8600">
        <v>8599</v>
      </c>
    </row>
    <row r="8601" spans="1:18" x14ac:dyDescent="0.2">
      <c r="A8601" s="1">
        <v>41001.375</v>
      </c>
      <c r="B8601" s="17">
        <f>YEAR(Таблица1[[#This Row],[datetime]])</f>
        <v>2012</v>
      </c>
      <c r="C8601" s="17">
        <f>MONTH(Таблица1[[#This Row],[datetime]])</f>
        <v>4</v>
      </c>
      <c r="D8601" s="17">
        <f>DAY(Таблица1[[#This Row],[datetime]])</f>
        <v>2</v>
      </c>
      <c r="E8601" s="17">
        <f>WEEKDAY(Таблица1[[#This Row],[datetime]])</f>
        <v>2</v>
      </c>
      <c r="F8601" s="17">
        <f>HOUR(Таблица1[[#This Row],[datetime]])</f>
        <v>9</v>
      </c>
      <c r="G8601">
        <v>2</v>
      </c>
      <c r="H8601">
        <v>0</v>
      </c>
      <c r="I8601">
        <v>1</v>
      </c>
      <c r="J8601">
        <v>1</v>
      </c>
      <c r="K8601">
        <v>15.58</v>
      </c>
      <c r="L8601">
        <v>19.695</v>
      </c>
      <c r="M8601">
        <v>54</v>
      </c>
      <c r="N8601">
        <v>23.999400000000001</v>
      </c>
      <c r="O8601">
        <v>52</v>
      </c>
      <c r="P8601">
        <v>265</v>
      </c>
      <c r="Q8601">
        <v>317</v>
      </c>
      <c r="R8601">
        <v>8600</v>
      </c>
    </row>
    <row r="8602" spans="1:18" x14ac:dyDescent="0.2">
      <c r="A8602" s="1">
        <v>41127.875</v>
      </c>
      <c r="B8602" s="17">
        <f>YEAR(Таблица1[[#This Row],[datetime]])</f>
        <v>2012</v>
      </c>
      <c r="C8602" s="17">
        <f>MONTH(Таблица1[[#This Row],[datetime]])</f>
        <v>8</v>
      </c>
      <c r="D8602" s="17">
        <f>DAY(Таблица1[[#This Row],[datetime]])</f>
        <v>6</v>
      </c>
      <c r="E8602" s="17">
        <f>WEEKDAY(Таблица1[[#This Row],[datetime]])</f>
        <v>2</v>
      </c>
      <c r="F8602" s="17">
        <f>HOUR(Таблица1[[#This Row],[datetime]])</f>
        <v>21</v>
      </c>
      <c r="G8602">
        <v>3</v>
      </c>
      <c r="H8602">
        <v>0</v>
      </c>
      <c r="I8602">
        <v>1</v>
      </c>
      <c r="J8602">
        <v>1</v>
      </c>
      <c r="K8602">
        <v>30.34</v>
      </c>
      <c r="L8602">
        <v>34.85</v>
      </c>
      <c r="M8602">
        <v>70</v>
      </c>
      <c r="N8602">
        <v>12.997999999999999</v>
      </c>
      <c r="O8602">
        <v>72</v>
      </c>
      <c r="P8602">
        <v>245</v>
      </c>
      <c r="Q8602">
        <v>317</v>
      </c>
      <c r="R8602">
        <v>8601</v>
      </c>
    </row>
    <row r="8603" spans="1:18" x14ac:dyDescent="0.2">
      <c r="A8603" s="1">
        <v>41128.875</v>
      </c>
      <c r="B8603" s="17">
        <f>YEAR(Таблица1[[#This Row],[datetime]])</f>
        <v>2012</v>
      </c>
      <c r="C8603" s="17">
        <f>MONTH(Таблица1[[#This Row],[datetime]])</f>
        <v>8</v>
      </c>
      <c r="D8603" s="17">
        <f>DAY(Таблица1[[#This Row],[datetime]])</f>
        <v>7</v>
      </c>
      <c r="E8603" s="17">
        <f>WEEKDAY(Таблица1[[#This Row],[datetime]])</f>
        <v>3</v>
      </c>
      <c r="F8603" s="17">
        <f>HOUR(Таблица1[[#This Row],[datetime]])</f>
        <v>21</v>
      </c>
      <c r="G8603">
        <v>3</v>
      </c>
      <c r="H8603">
        <v>0</v>
      </c>
      <c r="I8603">
        <v>1</v>
      </c>
      <c r="J8603">
        <v>2</v>
      </c>
      <c r="K8603">
        <v>29.52</v>
      </c>
      <c r="L8603">
        <v>34.85</v>
      </c>
      <c r="M8603">
        <v>74</v>
      </c>
      <c r="N8603">
        <v>0</v>
      </c>
      <c r="O8603">
        <v>70</v>
      </c>
      <c r="P8603">
        <v>247</v>
      </c>
      <c r="Q8603">
        <v>317</v>
      </c>
      <c r="R8603">
        <v>8602</v>
      </c>
    </row>
    <row r="8604" spans="1:18" x14ac:dyDescent="0.2">
      <c r="A8604" s="1">
        <v>41165.875</v>
      </c>
      <c r="B8604" s="17">
        <f>YEAR(Таблица1[[#This Row],[datetime]])</f>
        <v>2012</v>
      </c>
      <c r="C8604" s="17">
        <f>MONTH(Таблица1[[#This Row],[datetime]])</f>
        <v>9</v>
      </c>
      <c r="D8604" s="17">
        <f>DAY(Таблица1[[#This Row],[datetime]])</f>
        <v>13</v>
      </c>
      <c r="E8604" s="17">
        <f>WEEKDAY(Таблица1[[#This Row],[datetime]])</f>
        <v>5</v>
      </c>
      <c r="F8604" s="17">
        <f>HOUR(Таблица1[[#This Row],[datetime]])</f>
        <v>21</v>
      </c>
      <c r="G8604">
        <v>3</v>
      </c>
      <c r="H8604">
        <v>0</v>
      </c>
      <c r="I8604">
        <v>1</v>
      </c>
      <c r="J8604">
        <v>1</v>
      </c>
      <c r="K8604">
        <v>25.42</v>
      </c>
      <c r="L8604">
        <v>30.305</v>
      </c>
      <c r="M8604">
        <v>65</v>
      </c>
      <c r="N8604">
        <v>7.0015000000000001</v>
      </c>
      <c r="O8604">
        <v>26</v>
      </c>
      <c r="P8604">
        <v>291</v>
      </c>
      <c r="Q8604">
        <v>317</v>
      </c>
      <c r="R8604">
        <v>8603</v>
      </c>
    </row>
    <row r="8605" spans="1:18" x14ac:dyDescent="0.2">
      <c r="A8605" s="1">
        <v>41262.375</v>
      </c>
      <c r="B8605" s="17">
        <f>YEAR(Таблица1[[#This Row],[datetime]])</f>
        <v>2012</v>
      </c>
      <c r="C8605" s="17">
        <f>MONTH(Таблица1[[#This Row],[datetime]])</f>
        <v>12</v>
      </c>
      <c r="D8605" s="17">
        <f>DAY(Таблица1[[#This Row],[datetime]])</f>
        <v>19</v>
      </c>
      <c r="E8605" s="17">
        <f>WEEKDAY(Таблица1[[#This Row],[datetime]])</f>
        <v>4</v>
      </c>
      <c r="F8605" s="17">
        <f>HOUR(Таблица1[[#This Row],[datetime]])</f>
        <v>9</v>
      </c>
      <c r="G8605">
        <v>4</v>
      </c>
      <c r="H8605">
        <v>0</v>
      </c>
      <c r="I8605">
        <v>1</v>
      </c>
      <c r="J8605">
        <v>1</v>
      </c>
      <c r="K8605">
        <v>11.48</v>
      </c>
      <c r="L8605">
        <v>14.395</v>
      </c>
      <c r="M8605">
        <v>75</v>
      </c>
      <c r="N8605">
        <v>7.0015000000000001</v>
      </c>
      <c r="O8605">
        <v>8</v>
      </c>
      <c r="P8605">
        <v>309</v>
      </c>
      <c r="Q8605">
        <v>317</v>
      </c>
      <c r="R8605">
        <v>8604</v>
      </c>
    </row>
    <row r="8606" spans="1:18" x14ac:dyDescent="0.2">
      <c r="A8606" s="1">
        <v>40674.291666666664</v>
      </c>
      <c r="B8606" s="17">
        <f>YEAR(Таблица1[[#This Row],[datetime]])</f>
        <v>2011</v>
      </c>
      <c r="C8606" s="17">
        <f>MONTH(Таблица1[[#This Row],[datetime]])</f>
        <v>5</v>
      </c>
      <c r="D8606" s="17">
        <f>DAY(Таблица1[[#This Row],[datetime]])</f>
        <v>11</v>
      </c>
      <c r="E8606" s="17">
        <f>WEEKDAY(Таблица1[[#This Row],[datetime]])</f>
        <v>4</v>
      </c>
      <c r="F8606" s="17">
        <f>HOUR(Таблица1[[#This Row],[datetime]])</f>
        <v>7</v>
      </c>
      <c r="G8606">
        <v>2</v>
      </c>
      <c r="H8606">
        <v>0</v>
      </c>
      <c r="I8606">
        <v>1</v>
      </c>
      <c r="J8606">
        <v>1</v>
      </c>
      <c r="K8606">
        <v>19.68</v>
      </c>
      <c r="L8606">
        <v>23.484999999999999</v>
      </c>
      <c r="M8606">
        <v>72</v>
      </c>
      <c r="N8606">
        <v>12.997999999999999</v>
      </c>
      <c r="O8606">
        <v>25</v>
      </c>
      <c r="P8606">
        <v>293</v>
      </c>
      <c r="Q8606">
        <v>318</v>
      </c>
      <c r="R8606">
        <v>8605</v>
      </c>
    </row>
    <row r="8607" spans="1:18" x14ac:dyDescent="0.2">
      <c r="A8607" s="1">
        <v>40696.666666666664</v>
      </c>
      <c r="B8607" s="17">
        <f>YEAR(Таблица1[[#This Row],[datetime]])</f>
        <v>2011</v>
      </c>
      <c r="C8607" s="17">
        <f>MONTH(Таблица1[[#This Row],[datetime]])</f>
        <v>6</v>
      </c>
      <c r="D8607" s="17">
        <f>DAY(Таблица1[[#This Row],[datetime]])</f>
        <v>2</v>
      </c>
      <c r="E8607" s="17">
        <f>WEEKDAY(Таблица1[[#This Row],[datetime]])</f>
        <v>5</v>
      </c>
      <c r="F8607" s="17">
        <f>HOUR(Таблица1[[#This Row],[datetime]])</f>
        <v>16</v>
      </c>
      <c r="G8607">
        <v>2</v>
      </c>
      <c r="H8607">
        <v>0</v>
      </c>
      <c r="I8607">
        <v>1</v>
      </c>
      <c r="J8607">
        <v>1</v>
      </c>
      <c r="K8607">
        <v>32.799999999999997</v>
      </c>
      <c r="L8607">
        <v>34.090000000000003</v>
      </c>
      <c r="M8607">
        <v>22</v>
      </c>
      <c r="N8607">
        <v>32.997500000000002</v>
      </c>
      <c r="O8607">
        <v>63</v>
      </c>
      <c r="P8607">
        <v>255</v>
      </c>
      <c r="Q8607">
        <v>318</v>
      </c>
      <c r="R8607">
        <v>8606</v>
      </c>
    </row>
    <row r="8608" spans="1:18" x14ac:dyDescent="0.2">
      <c r="A8608" s="1">
        <v>40725.791666666664</v>
      </c>
      <c r="B8608" s="17">
        <f>YEAR(Таблица1[[#This Row],[datetime]])</f>
        <v>2011</v>
      </c>
      <c r="C8608" s="17">
        <f>MONTH(Таблица1[[#This Row],[datetime]])</f>
        <v>7</v>
      </c>
      <c r="D8608" s="17">
        <f>DAY(Таблица1[[#This Row],[datetime]])</f>
        <v>1</v>
      </c>
      <c r="E8608" s="17">
        <f>WEEKDAY(Таблица1[[#This Row],[datetime]])</f>
        <v>6</v>
      </c>
      <c r="F8608" s="17">
        <f>HOUR(Таблица1[[#This Row],[datetime]])</f>
        <v>19</v>
      </c>
      <c r="G8608">
        <v>3</v>
      </c>
      <c r="H8608">
        <v>0</v>
      </c>
      <c r="I8608">
        <v>1</v>
      </c>
      <c r="J8608">
        <v>1</v>
      </c>
      <c r="K8608">
        <v>31.98</v>
      </c>
      <c r="L8608">
        <v>33.335000000000001</v>
      </c>
      <c r="M8608">
        <v>25</v>
      </c>
      <c r="N8608">
        <v>12.997999999999999</v>
      </c>
      <c r="O8608">
        <v>80</v>
      </c>
      <c r="P8608">
        <v>238</v>
      </c>
      <c r="Q8608">
        <v>318</v>
      </c>
      <c r="R8608">
        <v>8607</v>
      </c>
    </row>
    <row r="8609" spans="1:18" x14ac:dyDescent="0.2">
      <c r="A8609" s="1">
        <v>40796.416666666664</v>
      </c>
      <c r="B8609" s="17">
        <f>YEAR(Таблица1[[#This Row],[datetime]])</f>
        <v>2011</v>
      </c>
      <c r="C8609" s="17">
        <f>MONTH(Таблица1[[#This Row],[datetime]])</f>
        <v>9</v>
      </c>
      <c r="D8609" s="17">
        <f>DAY(Таблица1[[#This Row],[datetime]])</f>
        <v>10</v>
      </c>
      <c r="E8609" s="17">
        <f>WEEKDAY(Таблица1[[#This Row],[datetime]])</f>
        <v>7</v>
      </c>
      <c r="F8609" s="17">
        <f>HOUR(Таблица1[[#This Row],[datetime]])</f>
        <v>10</v>
      </c>
      <c r="G8609">
        <v>3</v>
      </c>
      <c r="H8609">
        <v>0</v>
      </c>
      <c r="I8609">
        <v>0</v>
      </c>
      <c r="J8609">
        <v>1</v>
      </c>
      <c r="K8609">
        <v>28.7</v>
      </c>
      <c r="L8609">
        <v>32.575000000000003</v>
      </c>
      <c r="M8609">
        <v>65</v>
      </c>
      <c r="N8609">
        <v>16.997900000000001</v>
      </c>
      <c r="O8609">
        <v>85</v>
      </c>
      <c r="P8609">
        <v>233</v>
      </c>
      <c r="Q8609">
        <v>318</v>
      </c>
      <c r="R8609">
        <v>8608</v>
      </c>
    </row>
    <row r="8610" spans="1:18" x14ac:dyDescent="0.2">
      <c r="A8610" s="1">
        <v>40827.791666666664</v>
      </c>
      <c r="B8610" s="17">
        <f>YEAR(Таблица1[[#This Row],[datetime]])</f>
        <v>2011</v>
      </c>
      <c r="C8610" s="17">
        <f>MONTH(Таблица1[[#This Row],[datetime]])</f>
        <v>10</v>
      </c>
      <c r="D8610" s="17">
        <f>DAY(Таблица1[[#This Row],[datetime]])</f>
        <v>11</v>
      </c>
      <c r="E8610" s="17">
        <f>WEEKDAY(Таблица1[[#This Row],[datetime]])</f>
        <v>3</v>
      </c>
      <c r="F8610" s="17">
        <f>HOUR(Таблица1[[#This Row],[datetime]])</f>
        <v>19</v>
      </c>
      <c r="G8610">
        <v>4</v>
      </c>
      <c r="H8610">
        <v>0</v>
      </c>
      <c r="I8610">
        <v>1</v>
      </c>
      <c r="J8610">
        <v>2</v>
      </c>
      <c r="K8610">
        <v>23.78</v>
      </c>
      <c r="L8610">
        <v>27.274999999999999</v>
      </c>
      <c r="M8610">
        <v>83</v>
      </c>
      <c r="N8610">
        <v>15.001300000000001</v>
      </c>
      <c r="O8610">
        <v>33</v>
      </c>
      <c r="P8610">
        <v>285</v>
      </c>
      <c r="Q8610">
        <v>318</v>
      </c>
      <c r="R8610">
        <v>8609</v>
      </c>
    </row>
    <row r="8611" spans="1:18" x14ac:dyDescent="0.2">
      <c r="A8611" s="1">
        <v>40885.75</v>
      </c>
      <c r="B8611" s="17">
        <f>YEAR(Таблица1[[#This Row],[datetime]])</f>
        <v>2011</v>
      </c>
      <c r="C8611" s="17">
        <f>MONTH(Таблица1[[#This Row],[datetime]])</f>
        <v>12</v>
      </c>
      <c r="D8611" s="17">
        <f>DAY(Таблица1[[#This Row],[datetime]])</f>
        <v>8</v>
      </c>
      <c r="E8611" s="17">
        <f>WEEKDAY(Таблица1[[#This Row],[datetime]])</f>
        <v>5</v>
      </c>
      <c r="F8611" s="17">
        <f>HOUR(Таблица1[[#This Row],[datetime]])</f>
        <v>18</v>
      </c>
      <c r="G8611">
        <v>4</v>
      </c>
      <c r="H8611">
        <v>0</v>
      </c>
      <c r="I8611">
        <v>1</v>
      </c>
      <c r="J8611">
        <v>1</v>
      </c>
      <c r="K8611">
        <v>11.48</v>
      </c>
      <c r="L8611">
        <v>13.635</v>
      </c>
      <c r="M8611">
        <v>52</v>
      </c>
      <c r="N8611">
        <v>15.001300000000001</v>
      </c>
      <c r="O8611">
        <v>12</v>
      </c>
      <c r="P8611">
        <v>306</v>
      </c>
      <c r="Q8611">
        <v>318</v>
      </c>
      <c r="R8611">
        <v>8610</v>
      </c>
    </row>
    <row r="8612" spans="1:18" x14ac:dyDescent="0.2">
      <c r="A8612" s="1">
        <v>40886.75</v>
      </c>
      <c r="B8612" s="17">
        <f>YEAR(Таблица1[[#This Row],[datetime]])</f>
        <v>2011</v>
      </c>
      <c r="C8612" s="17">
        <f>MONTH(Таблица1[[#This Row],[datetime]])</f>
        <v>12</v>
      </c>
      <c r="D8612" s="17">
        <f>DAY(Таблица1[[#This Row],[datetime]])</f>
        <v>9</v>
      </c>
      <c r="E8612" s="17">
        <f>WEEKDAY(Таблица1[[#This Row],[datetime]])</f>
        <v>6</v>
      </c>
      <c r="F8612" s="17">
        <f>HOUR(Таблица1[[#This Row],[datetime]])</f>
        <v>18</v>
      </c>
      <c r="G8612">
        <v>4</v>
      </c>
      <c r="H8612">
        <v>0</v>
      </c>
      <c r="I8612">
        <v>1</v>
      </c>
      <c r="J8612">
        <v>1</v>
      </c>
      <c r="K8612">
        <v>13.94</v>
      </c>
      <c r="L8612">
        <v>18.18</v>
      </c>
      <c r="M8612">
        <v>61</v>
      </c>
      <c r="N8612">
        <v>0</v>
      </c>
      <c r="O8612">
        <v>10</v>
      </c>
      <c r="P8612">
        <v>308</v>
      </c>
      <c r="Q8612">
        <v>318</v>
      </c>
      <c r="R8612">
        <v>8611</v>
      </c>
    </row>
    <row r="8613" spans="1:18" x14ac:dyDescent="0.2">
      <c r="A8613" s="1">
        <v>41039.541666666664</v>
      </c>
      <c r="B8613" s="17">
        <f>YEAR(Таблица1[[#This Row],[datetime]])</f>
        <v>2012</v>
      </c>
      <c r="C8613" s="17">
        <f>MONTH(Таблица1[[#This Row],[datetime]])</f>
        <v>5</v>
      </c>
      <c r="D8613" s="17">
        <f>DAY(Таблица1[[#This Row],[datetime]])</f>
        <v>10</v>
      </c>
      <c r="E8613" s="17">
        <f>WEEKDAY(Таблица1[[#This Row],[datetime]])</f>
        <v>5</v>
      </c>
      <c r="F8613" s="17">
        <f>HOUR(Таблица1[[#This Row],[datetime]])</f>
        <v>13</v>
      </c>
      <c r="G8613">
        <v>2</v>
      </c>
      <c r="H8613">
        <v>0</v>
      </c>
      <c r="I8613">
        <v>1</v>
      </c>
      <c r="J8613">
        <v>1</v>
      </c>
      <c r="K8613">
        <v>22.14</v>
      </c>
      <c r="L8613">
        <v>25.76</v>
      </c>
      <c r="M8613">
        <v>39</v>
      </c>
      <c r="N8613">
        <v>30.002600000000001</v>
      </c>
      <c r="O8613">
        <v>90</v>
      </c>
      <c r="P8613">
        <v>228</v>
      </c>
      <c r="Q8613">
        <v>318</v>
      </c>
      <c r="R8613">
        <v>8612</v>
      </c>
    </row>
    <row r="8614" spans="1:18" x14ac:dyDescent="0.2">
      <c r="A8614" s="1">
        <v>41102.916666666664</v>
      </c>
      <c r="B8614" s="17">
        <f>YEAR(Таблица1[[#This Row],[datetime]])</f>
        <v>2012</v>
      </c>
      <c r="C8614" s="17">
        <f>MONTH(Таблица1[[#This Row],[datetime]])</f>
        <v>7</v>
      </c>
      <c r="D8614" s="17">
        <f>DAY(Таблица1[[#This Row],[datetime]])</f>
        <v>12</v>
      </c>
      <c r="E8614" s="17">
        <f>WEEKDAY(Таблица1[[#This Row],[datetime]])</f>
        <v>5</v>
      </c>
      <c r="F8614" s="17">
        <f>HOUR(Таблица1[[#This Row],[datetime]])</f>
        <v>22</v>
      </c>
      <c r="G8614">
        <v>3</v>
      </c>
      <c r="H8614">
        <v>0</v>
      </c>
      <c r="I8614">
        <v>1</v>
      </c>
      <c r="J8614">
        <v>1</v>
      </c>
      <c r="K8614">
        <v>29.52</v>
      </c>
      <c r="L8614">
        <v>33.335000000000001</v>
      </c>
      <c r="M8614">
        <v>51</v>
      </c>
      <c r="N8614">
        <v>11.0014</v>
      </c>
      <c r="O8614">
        <v>56</v>
      </c>
      <c r="P8614">
        <v>262</v>
      </c>
      <c r="Q8614">
        <v>318</v>
      </c>
      <c r="R8614">
        <v>8613</v>
      </c>
    </row>
    <row r="8615" spans="1:18" x14ac:dyDescent="0.2">
      <c r="A8615" s="1">
        <v>41109.375</v>
      </c>
      <c r="B8615" s="17">
        <f>YEAR(Таблица1[[#This Row],[datetime]])</f>
        <v>2012</v>
      </c>
      <c r="C8615" s="17">
        <f>MONTH(Таблица1[[#This Row],[datetime]])</f>
        <v>7</v>
      </c>
      <c r="D8615" s="17">
        <f>DAY(Таблица1[[#This Row],[datetime]])</f>
        <v>19</v>
      </c>
      <c r="E8615" s="17">
        <f>WEEKDAY(Таблица1[[#This Row],[datetime]])</f>
        <v>5</v>
      </c>
      <c r="F8615" s="17">
        <f>HOUR(Таблица1[[#This Row],[datetime]])</f>
        <v>9</v>
      </c>
      <c r="G8615">
        <v>3</v>
      </c>
      <c r="H8615">
        <v>0</v>
      </c>
      <c r="I8615">
        <v>1</v>
      </c>
      <c r="J8615">
        <v>2</v>
      </c>
      <c r="K8615">
        <v>31.16</v>
      </c>
      <c r="L8615">
        <v>35.604999999999997</v>
      </c>
      <c r="M8615">
        <v>58</v>
      </c>
      <c r="N8615">
        <v>19.001200000000001</v>
      </c>
      <c r="O8615">
        <v>36</v>
      </c>
      <c r="P8615">
        <v>282</v>
      </c>
      <c r="Q8615">
        <v>318</v>
      </c>
      <c r="R8615">
        <v>8614</v>
      </c>
    </row>
    <row r="8616" spans="1:18" x14ac:dyDescent="0.2">
      <c r="A8616" s="1">
        <v>41164.625</v>
      </c>
      <c r="B8616" s="17">
        <f>YEAR(Таблица1[[#This Row],[datetime]])</f>
        <v>2012</v>
      </c>
      <c r="C8616" s="17">
        <f>MONTH(Таблица1[[#This Row],[datetime]])</f>
        <v>9</v>
      </c>
      <c r="D8616" s="17">
        <f>DAY(Таблица1[[#This Row],[datetime]])</f>
        <v>12</v>
      </c>
      <c r="E8616" s="17">
        <f>WEEKDAY(Таблица1[[#This Row],[datetime]])</f>
        <v>4</v>
      </c>
      <c r="F8616" s="17">
        <f>HOUR(Таблица1[[#This Row],[datetime]])</f>
        <v>15</v>
      </c>
      <c r="G8616">
        <v>3</v>
      </c>
      <c r="H8616">
        <v>0</v>
      </c>
      <c r="I8616">
        <v>1</v>
      </c>
      <c r="J8616">
        <v>1</v>
      </c>
      <c r="K8616">
        <v>29.52</v>
      </c>
      <c r="L8616">
        <v>32.575000000000003</v>
      </c>
      <c r="M8616">
        <v>37</v>
      </c>
      <c r="N8616">
        <v>8.9981000000000009</v>
      </c>
      <c r="O8616">
        <v>75</v>
      </c>
      <c r="P8616">
        <v>243</v>
      </c>
      <c r="Q8616">
        <v>318</v>
      </c>
      <c r="R8616">
        <v>8615</v>
      </c>
    </row>
    <row r="8617" spans="1:18" x14ac:dyDescent="0.2">
      <c r="A8617" s="1">
        <v>40860.666666666664</v>
      </c>
      <c r="B8617" s="17">
        <f>YEAR(Таблица1[[#This Row],[datetime]])</f>
        <v>2011</v>
      </c>
      <c r="C8617" s="17">
        <f>MONTH(Таблица1[[#This Row],[datetime]])</f>
        <v>11</v>
      </c>
      <c r="D8617" s="17">
        <f>DAY(Таблица1[[#This Row],[datetime]])</f>
        <v>13</v>
      </c>
      <c r="E8617" s="17">
        <f>WEEKDAY(Таблица1[[#This Row],[datetime]])</f>
        <v>1</v>
      </c>
      <c r="F8617" s="17">
        <f>HOUR(Таблица1[[#This Row],[datetime]])</f>
        <v>16</v>
      </c>
      <c r="G8617">
        <v>4</v>
      </c>
      <c r="H8617">
        <v>0</v>
      </c>
      <c r="I8617">
        <v>0</v>
      </c>
      <c r="J8617">
        <v>2</v>
      </c>
      <c r="K8617">
        <v>22.14</v>
      </c>
      <c r="L8617">
        <v>25.76</v>
      </c>
      <c r="M8617">
        <v>28</v>
      </c>
      <c r="N8617">
        <v>26.002700000000001</v>
      </c>
      <c r="O8617">
        <v>93</v>
      </c>
      <c r="P8617">
        <v>226</v>
      </c>
      <c r="Q8617">
        <v>319</v>
      </c>
      <c r="R8617">
        <v>8616</v>
      </c>
    </row>
    <row r="8618" spans="1:18" x14ac:dyDescent="0.2">
      <c r="A8618" s="1">
        <v>40862.291666666664</v>
      </c>
      <c r="B8618" s="17">
        <f>YEAR(Таблица1[[#This Row],[datetime]])</f>
        <v>2011</v>
      </c>
      <c r="C8618" s="17">
        <f>MONTH(Таблица1[[#This Row],[datetime]])</f>
        <v>11</v>
      </c>
      <c r="D8618" s="17">
        <f>DAY(Таблица1[[#This Row],[datetime]])</f>
        <v>15</v>
      </c>
      <c r="E8618" s="17">
        <f>WEEKDAY(Таблица1[[#This Row],[datetime]])</f>
        <v>3</v>
      </c>
      <c r="F8618" s="17">
        <f>HOUR(Таблица1[[#This Row],[datetime]])</f>
        <v>7</v>
      </c>
      <c r="G8618">
        <v>4</v>
      </c>
      <c r="H8618">
        <v>0</v>
      </c>
      <c r="I8618">
        <v>1</v>
      </c>
      <c r="J8618">
        <v>2</v>
      </c>
      <c r="K8618">
        <v>22.14</v>
      </c>
      <c r="L8618">
        <v>25.76</v>
      </c>
      <c r="M8618">
        <v>68</v>
      </c>
      <c r="N8618">
        <v>11.0014</v>
      </c>
      <c r="O8618">
        <v>21</v>
      </c>
      <c r="P8618">
        <v>298</v>
      </c>
      <c r="Q8618">
        <v>319</v>
      </c>
      <c r="R8618">
        <v>8617</v>
      </c>
    </row>
    <row r="8619" spans="1:18" x14ac:dyDescent="0.2">
      <c r="A8619" s="1">
        <v>41009.375</v>
      </c>
      <c r="B8619" s="17">
        <f>YEAR(Таблица1[[#This Row],[datetime]])</f>
        <v>2012</v>
      </c>
      <c r="C8619" s="17">
        <f>MONTH(Таблица1[[#This Row],[datetime]])</f>
        <v>4</v>
      </c>
      <c r="D8619" s="17">
        <f>DAY(Таблица1[[#This Row],[datetime]])</f>
        <v>10</v>
      </c>
      <c r="E8619" s="17">
        <f>WEEKDAY(Таблица1[[#This Row],[datetime]])</f>
        <v>3</v>
      </c>
      <c r="F8619" s="17">
        <f>HOUR(Таблица1[[#This Row],[datetime]])</f>
        <v>9</v>
      </c>
      <c r="G8619">
        <v>2</v>
      </c>
      <c r="H8619">
        <v>0</v>
      </c>
      <c r="I8619">
        <v>1</v>
      </c>
      <c r="J8619">
        <v>1</v>
      </c>
      <c r="K8619">
        <v>17.22</v>
      </c>
      <c r="L8619">
        <v>21.21</v>
      </c>
      <c r="M8619">
        <v>67</v>
      </c>
      <c r="N8619">
        <v>12.997999999999999</v>
      </c>
      <c r="O8619">
        <v>16</v>
      </c>
      <c r="P8619">
        <v>303</v>
      </c>
      <c r="Q8619">
        <v>319</v>
      </c>
      <c r="R8619">
        <v>8618</v>
      </c>
    </row>
    <row r="8620" spans="1:18" x14ac:dyDescent="0.2">
      <c r="A8620" s="1">
        <v>41098.416666666664</v>
      </c>
      <c r="B8620" s="17">
        <f>YEAR(Таблица1[[#This Row],[datetime]])</f>
        <v>2012</v>
      </c>
      <c r="C8620" s="17">
        <f>MONTH(Таблица1[[#This Row],[datetime]])</f>
        <v>7</v>
      </c>
      <c r="D8620" s="17">
        <f>DAY(Таблица1[[#This Row],[datetime]])</f>
        <v>8</v>
      </c>
      <c r="E8620" s="17">
        <f>WEEKDAY(Таблица1[[#This Row],[datetime]])</f>
        <v>1</v>
      </c>
      <c r="F8620" s="17">
        <f>HOUR(Таблица1[[#This Row],[datetime]])</f>
        <v>10</v>
      </c>
      <c r="G8620">
        <v>3</v>
      </c>
      <c r="H8620">
        <v>0</v>
      </c>
      <c r="I8620">
        <v>0</v>
      </c>
      <c r="J8620">
        <v>1</v>
      </c>
      <c r="K8620">
        <v>36.9</v>
      </c>
      <c r="L8620">
        <v>43.18</v>
      </c>
      <c r="M8620">
        <v>45</v>
      </c>
      <c r="N8620">
        <v>0</v>
      </c>
      <c r="O8620">
        <v>85</v>
      </c>
      <c r="P8620">
        <v>234</v>
      </c>
      <c r="Q8620">
        <v>319</v>
      </c>
      <c r="R8620">
        <v>8619</v>
      </c>
    </row>
    <row r="8621" spans="1:18" x14ac:dyDescent="0.2">
      <c r="A8621" s="1">
        <v>41108.875</v>
      </c>
      <c r="B8621" s="17">
        <f>YEAR(Таблица1[[#This Row],[datetime]])</f>
        <v>2012</v>
      </c>
      <c r="C8621" s="17">
        <f>MONTH(Таблица1[[#This Row],[datetime]])</f>
        <v>7</v>
      </c>
      <c r="D8621" s="17">
        <f>DAY(Таблица1[[#This Row],[datetime]])</f>
        <v>18</v>
      </c>
      <c r="E8621" s="17">
        <f>WEEKDAY(Таблица1[[#This Row],[datetime]])</f>
        <v>4</v>
      </c>
      <c r="F8621" s="17">
        <f>HOUR(Таблица1[[#This Row],[datetime]])</f>
        <v>21</v>
      </c>
      <c r="G8621">
        <v>3</v>
      </c>
      <c r="H8621">
        <v>0</v>
      </c>
      <c r="I8621">
        <v>1</v>
      </c>
      <c r="J8621">
        <v>1</v>
      </c>
      <c r="K8621">
        <v>31.16</v>
      </c>
      <c r="L8621">
        <v>35.604999999999997</v>
      </c>
      <c r="M8621">
        <v>62</v>
      </c>
      <c r="N8621">
        <v>0</v>
      </c>
      <c r="O8621">
        <v>53</v>
      </c>
      <c r="P8621">
        <v>266</v>
      </c>
      <c r="Q8621">
        <v>319</v>
      </c>
      <c r="R8621">
        <v>8620</v>
      </c>
    </row>
    <row r="8622" spans="1:18" x14ac:dyDescent="0.2">
      <c r="A8622" s="1">
        <v>41185.625</v>
      </c>
      <c r="B8622" s="17">
        <f>YEAR(Таблица1[[#This Row],[datetime]])</f>
        <v>2012</v>
      </c>
      <c r="C8622" s="17">
        <f>MONTH(Таблица1[[#This Row],[datetime]])</f>
        <v>10</v>
      </c>
      <c r="D8622" s="17">
        <f>DAY(Таблица1[[#This Row],[datetime]])</f>
        <v>3</v>
      </c>
      <c r="E8622" s="17">
        <f>WEEKDAY(Таблица1[[#This Row],[datetime]])</f>
        <v>4</v>
      </c>
      <c r="F8622" s="17">
        <f>HOUR(Таблица1[[#This Row],[datetime]])</f>
        <v>15</v>
      </c>
      <c r="G8622">
        <v>4</v>
      </c>
      <c r="H8622">
        <v>0</v>
      </c>
      <c r="I8622">
        <v>1</v>
      </c>
      <c r="J8622">
        <v>2</v>
      </c>
      <c r="K8622">
        <v>29.52</v>
      </c>
      <c r="L8622">
        <v>34.090000000000003</v>
      </c>
      <c r="M8622">
        <v>62</v>
      </c>
      <c r="N8622">
        <v>11.0014</v>
      </c>
      <c r="O8622">
        <v>59</v>
      </c>
      <c r="P8622">
        <v>260</v>
      </c>
      <c r="Q8622">
        <v>319</v>
      </c>
      <c r="R8622">
        <v>8621</v>
      </c>
    </row>
    <row r="8623" spans="1:18" x14ac:dyDescent="0.2">
      <c r="A8623" s="1">
        <v>41192.625</v>
      </c>
      <c r="B8623" s="17">
        <f>YEAR(Таблица1[[#This Row],[datetime]])</f>
        <v>2012</v>
      </c>
      <c r="C8623" s="17">
        <f>MONTH(Таблица1[[#This Row],[datetime]])</f>
        <v>10</v>
      </c>
      <c r="D8623" s="17">
        <f>DAY(Таблица1[[#This Row],[datetime]])</f>
        <v>10</v>
      </c>
      <c r="E8623" s="17">
        <f>WEEKDAY(Таблица1[[#This Row],[datetime]])</f>
        <v>4</v>
      </c>
      <c r="F8623" s="17">
        <f>HOUR(Таблица1[[#This Row],[datetime]])</f>
        <v>15</v>
      </c>
      <c r="G8623">
        <v>4</v>
      </c>
      <c r="H8623">
        <v>0</v>
      </c>
      <c r="I8623">
        <v>1</v>
      </c>
      <c r="J8623">
        <v>1</v>
      </c>
      <c r="K8623">
        <v>24.6</v>
      </c>
      <c r="L8623">
        <v>31.06</v>
      </c>
      <c r="M8623">
        <v>40</v>
      </c>
      <c r="N8623">
        <v>11.0014</v>
      </c>
      <c r="O8623">
        <v>58</v>
      </c>
      <c r="P8623">
        <v>261</v>
      </c>
      <c r="Q8623">
        <v>319</v>
      </c>
      <c r="R8623">
        <v>8622</v>
      </c>
    </row>
    <row r="8624" spans="1:18" x14ac:dyDescent="0.2">
      <c r="A8624" s="1">
        <v>41220.291666666664</v>
      </c>
      <c r="B8624" s="17">
        <f>YEAR(Таблица1[[#This Row],[datetime]])</f>
        <v>2012</v>
      </c>
      <c r="C8624" s="17">
        <f>MONTH(Таблица1[[#This Row],[datetime]])</f>
        <v>11</v>
      </c>
      <c r="D8624" s="17">
        <f>DAY(Таблица1[[#This Row],[datetime]])</f>
        <v>7</v>
      </c>
      <c r="E8624" s="17">
        <f>WEEKDAY(Таблица1[[#This Row],[datetime]])</f>
        <v>4</v>
      </c>
      <c r="F8624" s="17">
        <f>HOUR(Таблица1[[#This Row],[datetime]])</f>
        <v>7</v>
      </c>
      <c r="G8624">
        <v>4</v>
      </c>
      <c r="H8624">
        <v>0</v>
      </c>
      <c r="I8624">
        <v>1</v>
      </c>
      <c r="J8624">
        <v>2</v>
      </c>
      <c r="K8624">
        <v>10.66</v>
      </c>
      <c r="L8624">
        <v>11.365</v>
      </c>
      <c r="M8624">
        <v>56</v>
      </c>
      <c r="N8624">
        <v>19.999500000000001</v>
      </c>
      <c r="O8624">
        <v>5</v>
      </c>
      <c r="P8624">
        <v>314</v>
      </c>
      <c r="Q8624">
        <v>319</v>
      </c>
      <c r="R8624">
        <v>8623</v>
      </c>
    </row>
    <row r="8625" spans="1:18" x14ac:dyDescent="0.2">
      <c r="A8625" s="1">
        <v>41220.791666666664</v>
      </c>
      <c r="B8625" s="17">
        <f>YEAR(Таблица1[[#This Row],[datetime]])</f>
        <v>2012</v>
      </c>
      <c r="C8625" s="17">
        <f>MONTH(Таблица1[[#This Row],[datetime]])</f>
        <v>11</v>
      </c>
      <c r="D8625" s="17">
        <f>DAY(Таблица1[[#This Row],[datetime]])</f>
        <v>7</v>
      </c>
      <c r="E8625" s="17">
        <f>WEEKDAY(Таблица1[[#This Row],[datetime]])</f>
        <v>4</v>
      </c>
      <c r="F8625" s="17">
        <f>HOUR(Таблица1[[#This Row],[datetime]])</f>
        <v>19</v>
      </c>
      <c r="G8625">
        <v>4</v>
      </c>
      <c r="H8625">
        <v>0</v>
      </c>
      <c r="I8625">
        <v>1</v>
      </c>
      <c r="J8625">
        <v>2</v>
      </c>
      <c r="K8625">
        <v>12.3</v>
      </c>
      <c r="L8625">
        <v>13.635</v>
      </c>
      <c r="M8625">
        <v>56</v>
      </c>
      <c r="N8625">
        <v>19.999500000000001</v>
      </c>
      <c r="O8625">
        <v>17</v>
      </c>
      <c r="P8625">
        <v>302</v>
      </c>
      <c r="Q8625">
        <v>319</v>
      </c>
      <c r="R8625">
        <v>8624</v>
      </c>
    </row>
    <row r="8626" spans="1:18" x14ac:dyDescent="0.2">
      <c r="A8626" s="1">
        <v>41257.791666666664</v>
      </c>
      <c r="B8626" s="17">
        <f>YEAR(Таблица1[[#This Row],[datetime]])</f>
        <v>2012</v>
      </c>
      <c r="C8626" s="17">
        <f>MONTH(Таблица1[[#This Row],[datetime]])</f>
        <v>12</v>
      </c>
      <c r="D8626" s="17">
        <f>DAY(Таблица1[[#This Row],[datetime]])</f>
        <v>14</v>
      </c>
      <c r="E8626" s="17">
        <f>WEEKDAY(Таблица1[[#This Row],[datetime]])</f>
        <v>6</v>
      </c>
      <c r="F8626" s="17">
        <f>HOUR(Таблица1[[#This Row],[datetime]])</f>
        <v>19</v>
      </c>
      <c r="G8626">
        <v>4</v>
      </c>
      <c r="H8626">
        <v>0</v>
      </c>
      <c r="I8626">
        <v>1</v>
      </c>
      <c r="J8626">
        <v>1</v>
      </c>
      <c r="K8626">
        <v>13.94</v>
      </c>
      <c r="L8626">
        <v>17.425000000000001</v>
      </c>
      <c r="M8626">
        <v>53</v>
      </c>
      <c r="N8626">
        <v>6.0031999999999996</v>
      </c>
      <c r="O8626">
        <v>17</v>
      </c>
      <c r="P8626">
        <v>302</v>
      </c>
      <c r="Q8626">
        <v>319</v>
      </c>
      <c r="R8626">
        <v>8625</v>
      </c>
    </row>
    <row r="8627" spans="1:18" x14ac:dyDescent="0.2">
      <c r="A8627" s="1">
        <v>41260.291666666664</v>
      </c>
      <c r="B8627" s="17">
        <f>YEAR(Таблица1[[#This Row],[datetime]])</f>
        <v>2012</v>
      </c>
      <c r="C8627" s="17">
        <f>MONTH(Таблица1[[#This Row],[datetime]])</f>
        <v>12</v>
      </c>
      <c r="D8627" s="17">
        <f>DAY(Таблица1[[#This Row],[datetime]])</f>
        <v>17</v>
      </c>
      <c r="E8627" s="17">
        <f>WEEKDAY(Таблица1[[#This Row],[datetime]])</f>
        <v>2</v>
      </c>
      <c r="F8627" s="17">
        <f>HOUR(Таблица1[[#This Row],[datetime]])</f>
        <v>7</v>
      </c>
      <c r="G8627">
        <v>4</v>
      </c>
      <c r="H8627">
        <v>0</v>
      </c>
      <c r="I8627">
        <v>1</v>
      </c>
      <c r="J8627">
        <v>2</v>
      </c>
      <c r="K8627">
        <v>14.76</v>
      </c>
      <c r="L8627">
        <v>17.425000000000001</v>
      </c>
      <c r="M8627">
        <v>93</v>
      </c>
      <c r="N8627">
        <v>8.9981000000000009</v>
      </c>
      <c r="O8627">
        <v>5</v>
      </c>
      <c r="P8627">
        <v>314</v>
      </c>
      <c r="Q8627">
        <v>319</v>
      </c>
      <c r="R8627">
        <v>8626</v>
      </c>
    </row>
    <row r="8628" spans="1:18" x14ac:dyDescent="0.2">
      <c r="A8628" s="1">
        <v>40827.666666666664</v>
      </c>
      <c r="B8628" s="17">
        <f>YEAR(Таблица1[[#This Row],[datetime]])</f>
        <v>2011</v>
      </c>
      <c r="C8628" s="17">
        <f>MONTH(Таблица1[[#This Row],[datetime]])</f>
        <v>10</v>
      </c>
      <c r="D8628" s="17">
        <f>DAY(Таблица1[[#This Row],[datetime]])</f>
        <v>11</v>
      </c>
      <c r="E8628" s="17">
        <f>WEEKDAY(Таблица1[[#This Row],[datetime]])</f>
        <v>3</v>
      </c>
      <c r="F8628" s="17">
        <f>HOUR(Таблица1[[#This Row],[datetime]])</f>
        <v>16</v>
      </c>
      <c r="G8628">
        <v>4</v>
      </c>
      <c r="H8628">
        <v>0</v>
      </c>
      <c r="I8628">
        <v>1</v>
      </c>
      <c r="J8628">
        <v>2</v>
      </c>
      <c r="K8628">
        <v>24.6</v>
      </c>
      <c r="L8628">
        <v>29.545000000000002</v>
      </c>
      <c r="M8628">
        <v>73</v>
      </c>
      <c r="N8628">
        <v>11.0014</v>
      </c>
      <c r="O8628">
        <v>63</v>
      </c>
      <c r="P8628">
        <v>257</v>
      </c>
      <c r="Q8628">
        <v>320</v>
      </c>
      <c r="R8628">
        <v>8627</v>
      </c>
    </row>
    <row r="8629" spans="1:18" x14ac:dyDescent="0.2">
      <c r="A8629" s="1">
        <v>40853.458333333336</v>
      </c>
      <c r="B8629" s="17">
        <f>YEAR(Таблица1[[#This Row],[datetime]])</f>
        <v>2011</v>
      </c>
      <c r="C8629" s="17">
        <f>MONTH(Таблица1[[#This Row],[datetime]])</f>
        <v>11</v>
      </c>
      <c r="D8629" s="17">
        <f>DAY(Таблица1[[#This Row],[datetime]])</f>
        <v>6</v>
      </c>
      <c r="E8629" s="17">
        <f>WEEKDAY(Таблица1[[#This Row],[datetime]])</f>
        <v>1</v>
      </c>
      <c r="F8629" s="17">
        <f>HOUR(Таблица1[[#This Row],[datetime]])</f>
        <v>11</v>
      </c>
      <c r="G8629">
        <v>4</v>
      </c>
      <c r="H8629">
        <v>0</v>
      </c>
      <c r="I8629">
        <v>0</v>
      </c>
      <c r="J8629">
        <v>1</v>
      </c>
      <c r="K8629">
        <v>17.22</v>
      </c>
      <c r="L8629">
        <v>21.21</v>
      </c>
      <c r="M8629">
        <v>58</v>
      </c>
      <c r="N8629">
        <v>6.0031999999999996</v>
      </c>
      <c r="O8629">
        <v>104</v>
      </c>
      <c r="P8629">
        <v>216</v>
      </c>
      <c r="Q8629">
        <v>320</v>
      </c>
      <c r="R8629">
        <v>8628</v>
      </c>
    </row>
    <row r="8630" spans="1:18" x14ac:dyDescent="0.2">
      <c r="A8630" s="1">
        <v>40853.583333333336</v>
      </c>
      <c r="B8630" s="17">
        <f>YEAR(Таблица1[[#This Row],[datetime]])</f>
        <v>2011</v>
      </c>
      <c r="C8630" s="17">
        <f>MONTH(Таблица1[[#This Row],[datetime]])</f>
        <v>11</v>
      </c>
      <c r="D8630" s="17">
        <f>DAY(Таблица1[[#This Row],[datetime]])</f>
        <v>6</v>
      </c>
      <c r="E8630" s="17">
        <f>WEEKDAY(Таблица1[[#This Row],[datetime]])</f>
        <v>1</v>
      </c>
      <c r="F8630" s="17">
        <f>HOUR(Таблица1[[#This Row],[datetime]])</f>
        <v>14</v>
      </c>
      <c r="G8630">
        <v>4</v>
      </c>
      <c r="H8630">
        <v>0</v>
      </c>
      <c r="I8630">
        <v>0</v>
      </c>
      <c r="J8630">
        <v>1</v>
      </c>
      <c r="K8630">
        <v>18.86</v>
      </c>
      <c r="L8630">
        <v>22.725000000000001</v>
      </c>
      <c r="M8630">
        <v>55</v>
      </c>
      <c r="N8630">
        <v>12.997999999999999</v>
      </c>
      <c r="O8630">
        <v>101</v>
      </c>
      <c r="P8630">
        <v>219</v>
      </c>
      <c r="Q8630">
        <v>320</v>
      </c>
      <c r="R8630">
        <v>8629</v>
      </c>
    </row>
    <row r="8631" spans="1:18" x14ac:dyDescent="0.2">
      <c r="A8631" s="1">
        <v>41073.583333333336</v>
      </c>
      <c r="B8631" s="17">
        <f>YEAR(Таблица1[[#This Row],[datetime]])</f>
        <v>2012</v>
      </c>
      <c r="C8631" s="17">
        <f>MONTH(Таблица1[[#This Row],[datetime]])</f>
        <v>6</v>
      </c>
      <c r="D8631" s="17">
        <f>DAY(Таблица1[[#This Row],[datetime]])</f>
        <v>13</v>
      </c>
      <c r="E8631" s="17">
        <f>WEEKDAY(Таблица1[[#This Row],[datetime]])</f>
        <v>4</v>
      </c>
      <c r="F8631" s="17">
        <f>HOUR(Таблица1[[#This Row],[datetime]])</f>
        <v>14</v>
      </c>
      <c r="G8631">
        <v>2</v>
      </c>
      <c r="H8631">
        <v>0</v>
      </c>
      <c r="I8631">
        <v>1</v>
      </c>
      <c r="J8631">
        <v>2</v>
      </c>
      <c r="K8631">
        <v>29.52</v>
      </c>
      <c r="L8631">
        <v>32.575000000000003</v>
      </c>
      <c r="M8631">
        <v>37</v>
      </c>
      <c r="N8631">
        <v>27.999300000000002</v>
      </c>
      <c r="O8631">
        <v>98</v>
      </c>
      <c r="P8631">
        <v>222</v>
      </c>
      <c r="Q8631">
        <v>320</v>
      </c>
      <c r="R8631">
        <v>8630</v>
      </c>
    </row>
    <row r="8632" spans="1:18" x14ac:dyDescent="0.2">
      <c r="A8632" s="1">
        <v>41107.375</v>
      </c>
      <c r="B8632" s="17">
        <f>YEAR(Таблица1[[#This Row],[datetime]])</f>
        <v>2012</v>
      </c>
      <c r="C8632" s="17">
        <f>MONTH(Таблица1[[#This Row],[datetime]])</f>
        <v>7</v>
      </c>
      <c r="D8632" s="17">
        <f>DAY(Таблица1[[#This Row],[datetime]])</f>
        <v>17</v>
      </c>
      <c r="E8632" s="17">
        <f>WEEKDAY(Таблица1[[#This Row],[datetime]])</f>
        <v>3</v>
      </c>
      <c r="F8632" s="17">
        <f>HOUR(Таблица1[[#This Row],[datetime]])</f>
        <v>9</v>
      </c>
      <c r="G8632">
        <v>3</v>
      </c>
      <c r="H8632">
        <v>0</v>
      </c>
      <c r="I8632">
        <v>1</v>
      </c>
      <c r="J8632">
        <v>2</v>
      </c>
      <c r="K8632">
        <v>33.619999999999997</v>
      </c>
      <c r="L8632">
        <v>38.634999999999998</v>
      </c>
      <c r="M8632">
        <v>49</v>
      </c>
      <c r="N8632">
        <v>15.001300000000001</v>
      </c>
      <c r="O8632">
        <v>32</v>
      </c>
      <c r="P8632">
        <v>288</v>
      </c>
      <c r="Q8632">
        <v>320</v>
      </c>
      <c r="R8632">
        <v>8631</v>
      </c>
    </row>
    <row r="8633" spans="1:18" x14ac:dyDescent="0.2">
      <c r="A8633" s="1">
        <v>41122.875</v>
      </c>
      <c r="B8633" s="17">
        <f>YEAR(Таблица1[[#This Row],[datetime]])</f>
        <v>2012</v>
      </c>
      <c r="C8633" s="17">
        <f>MONTH(Таблица1[[#This Row],[datetime]])</f>
        <v>8</v>
      </c>
      <c r="D8633" s="17">
        <f>DAY(Таблица1[[#This Row],[datetime]])</f>
        <v>1</v>
      </c>
      <c r="E8633" s="17">
        <f>WEEKDAY(Таблица1[[#This Row],[datetime]])</f>
        <v>4</v>
      </c>
      <c r="F8633" s="17">
        <f>HOUR(Таблица1[[#This Row],[datetime]])</f>
        <v>21</v>
      </c>
      <c r="G8633">
        <v>3</v>
      </c>
      <c r="H8633">
        <v>0</v>
      </c>
      <c r="I8633">
        <v>1</v>
      </c>
      <c r="J8633">
        <v>1</v>
      </c>
      <c r="K8633">
        <v>29.52</v>
      </c>
      <c r="L8633">
        <v>34.090000000000003</v>
      </c>
      <c r="M8633">
        <v>70</v>
      </c>
      <c r="N8633">
        <v>8.9981000000000009</v>
      </c>
      <c r="O8633">
        <v>36</v>
      </c>
      <c r="P8633">
        <v>284</v>
      </c>
      <c r="Q8633">
        <v>320</v>
      </c>
      <c r="R8633">
        <v>8632</v>
      </c>
    </row>
    <row r="8634" spans="1:18" x14ac:dyDescent="0.2">
      <c r="A8634" s="1">
        <v>41189.541666666664</v>
      </c>
      <c r="B8634" s="17">
        <f>YEAR(Таблица1[[#This Row],[datetime]])</f>
        <v>2012</v>
      </c>
      <c r="C8634" s="17">
        <f>MONTH(Таблица1[[#This Row],[datetime]])</f>
        <v>10</v>
      </c>
      <c r="D8634" s="17">
        <f>DAY(Таблица1[[#This Row],[datetime]])</f>
        <v>7</v>
      </c>
      <c r="E8634" s="17">
        <f>WEEKDAY(Таблица1[[#This Row],[datetime]])</f>
        <v>1</v>
      </c>
      <c r="F8634" s="17">
        <f>HOUR(Таблица1[[#This Row],[datetime]])</f>
        <v>13</v>
      </c>
      <c r="G8634">
        <v>4</v>
      </c>
      <c r="H8634">
        <v>0</v>
      </c>
      <c r="I8634">
        <v>0</v>
      </c>
      <c r="J8634">
        <v>2</v>
      </c>
      <c r="K8634">
        <v>18.04</v>
      </c>
      <c r="L8634">
        <v>21.97</v>
      </c>
      <c r="M8634">
        <v>72</v>
      </c>
      <c r="N8634">
        <v>6.0031999999999996</v>
      </c>
      <c r="O8634">
        <v>80</v>
      </c>
      <c r="P8634">
        <v>240</v>
      </c>
      <c r="Q8634">
        <v>320</v>
      </c>
      <c r="R8634">
        <v>8633</v>
      </c>
    </row>
    <row r="8635" spans="1:18" x14ac:dyDescent="0.2">
      <c r="A8635" s="1">
        <v>41230.416666666664</v>
      </c>
      <c r="B8635" s="17">
        <f>YEAR(Таблица1[[#This Row],[datetime]])</f>
        <v>2012</v>
      </c>
      <c r="C8635" s="17">
        <f>MONTH(Таблица1[[#This Row],[datetime]])</f>
        <v>11</v>
      </c>
      <c r="D8635" s="17">
        <f>DAY(Таблица1[[#This Row],[datetime]])</f>
        <v>17</v>
      </c>
      <c r="E8635" s="17">
        <f>WEEKDAY(Таблица1[[#This Row],[datetime]])</f>
        <v>7</v>
      </c>
      <c r="F8635" s="17">
        <f>HOUR(Таблица1[[#This Row],[datetime]])</f>
        <v>10</v>
      </c>
      <c r="G8635">
        <v>4</v>
      </c>
      <c r="H8635">
        <v>0</v>
      </c>
      <c r="I8635">
        <v>0</v>
      </c>
      <c r="J8635">
        <v>1</v>
      </c>
      <c r="K8635">
        <v>14.76</v>
      </c>
      <c r="L8635">
        <v>16.664999999999999</v>
      </c>
      <c r="M8635">
        <v>46</v>
      </c>
      <c r="N8635">
        <v>16.997900000000001</v>
      </c>
      <c r="O8635">
        <v>62</v>
      </c>
      <c r="P8635">
        <v>258</v>
      </c>
      <c r="Q8635">
        <v>320</v>
      </c>
      <c r="R8635">
        <v>8634</v>
      </c>
    </row>
    <row r="8636" spans="1:18" x14ac:dyDescent="0.2">
      <c r="A8636" s="1">
        <v>41244.708333333336</v>
      </c>
      <c r="B8636" s="17">
        <f>YEAR(Таблица1[[#This Row],[datetime]])</f>
        <v>2012</v>
      </c>
      <c r="C8636" s="17">
        <f>MONTH(Таблица1[[#This Row],[datetime]])</f>
        <v>12</v>
      </c>
      <c r="D8636" s="17">
        <f>DAY(Таблица1[[#This Row],[datetime]])</f>
        <v>1</v>
      </c>
      <c r="E8636" s="17">
        <f>WEEKDAY(Таблица1[[#This Row],[datetime]])</f>
        <v>7</v>
      </c>
      <c r="F8636" s="17">
        <f>HOUR(Таблица1[[#This Row],[datetime]])</f>
        <v>17</v>
      </c>
      <c r="G8636">
        <v>4</v>
      </c>
      <c r="H8636">
        <v>0</v>
      </c>
      <c r="I8636">
        <v>0</v>
      </c>
      <c r="J8636">
        <v>2</v>
      </c>
      <c r="K8636">
        <v>13.94</v>
      </c>
      <c r="L8636">
        <v>17.425000000000001</v>
      </c>
      <c r="M8636">
        <v>76</v>
      </c>
      <c r="N8636">
        <v>7.0015000000000001</v>
      </c>
      <c r="O8636">
        <v>50</v>
      </c>
      <c r="P8636">
        <v>270</v>
      </c>
      <c r="Q8636">
        <v>320</v>
      </c>
      <c r="R8636">
        <v>8635</v>
      </c>
    </row>
    <row r="8637" spans="1:18" x14ac:dyDescent="0.2">
      <c r="A8637" s="1">
        <v>40646.75</v>
      </c>
      <c r="B8637" s="17">
        <f>YEAR(Таблица1[[#This Row],[datetime]])</f>
        <v>2011</v>
      </c>
      <c r="C8637" s="17">
        <f>MONTH(Таблица1[[#This Row],[datetime]])</f>
        <v>4</v>
      </c>
      <c r="D8637" s="17">
        <f>DAY(Таблица1[[#This Row],[datetime]])</f>
        <v>13</v>
      </c>
      <c r="E8637" s="17">
        <f>WEEKDAY(Таблица1[[#This Row],[datetime]])</f>
        <v>4</v>
      </c>
      <c r="F8637" s="17">
        <f>HOUR(Таблица1[[#This Row],[datetime]])</f>
        <v>18</v>
      </c>
      <c r="G8637">
        <v>2</v>
      </c>
      <c r="H8637">
        <v>0</v>
      </c>
      <c r="I8637">
        <v>1</v>
      </c>
      <c r="J8637">
        <v>1</v>
      </c>
      <c r="K8637">
        <v>18.04</v>
      </c>
      <c r="L8637">
        <v>21.97</v>
      </c>
      <c r="M8637">
        <v>62</v>
      </c>
      <c r="N8637">
        <v>26.002700000000001</v>
      </c>
      <c r="O8637">
        <v>28</v>
      </c>
      <c r="P8637">
        <v>293</v>
      </c>
      <c r="Q8637">
        <v>321</v>
      </c>
      <c r="R8637">
        <v>8636</v>
      </c>
    </row>
    <row r="8638" spans="1:18" x14ac:dyDescent="0.2">
      <c r="A8638" s="1">
        <v>40758.791666666664</v>
      </c>
      <c r="B8638" s="17">
        <f>YEAR(Таблица1[[#This Row],[datetime]])</f>
        <v>2011</v>
      </c>
      <c r="C8638" s="17">
        <f>MONTH(Таблица1[[#This Row],[datetime]])</f>
        <v>8</v>
      </c>
      <c r="D8638" s="17">
        <f>DAY(Таблица1[[#This Row],[datetime]])</f>
        <v>3</v>
      </c>
      <c r="E8638" s="17">
        <f>WEEKDAY(Таблица1[[#This Row],[datetime]])</f>
        <v>4</v>
      </c>
      <c r="F8638" s="17">
        <f>HOUR(Таблица1[[#This Row],[datetime]])</f>
        <v>19</v>
      </c>
      <c r="G8638">
        <v>3</v>
      </c>
      <c r="H8638">
        <v>0</v>
      </c>
      <c r="I8638">
        <v>1</v>
      </c>
      <c r="J8638">
        <v>3</v>
      </c>
      <c r="K8638">
        <v>28.7</v>
      </c>
      <c r="L8638">
        <v>33.335000000000001</v>
      </c>
      <c r="M8638">
        <v>84</v>
      </c>
      <c r="N8638">
        <v>0</v>
      </c>
      <c r="O8638">
        <v>51</v>
      </c>
      <c r="P8638">
        <v>270</v>
      </c>
      <c r="Q8638">
        <v>321</v>
      </c>
      <c r="R8638">
        <v>8637</v>
      </c>
    </row>
    <row r="8639" spans="1:18" x14ac:dyDescent="0.2">
      <c r="A8639" s="1">
        <v>40818.5</v>
      </c>
      <c r="B8639" s="17">
        <f>YEAR(Таблица1[[#This Row],[datetime]])</f>
        <v>2011</v>
      </c>
      <c r="C8639" s="17">
        <f>MONTH(Таблица1[[#This Row],[datetime]])</f>
        <v>10</v>
      </c>
      <c r="D8639" s="17">
        <f>DAY(Таблица1[[#This Row],[datetime]])</f>
        <v>2</v>
      </c>
      <c r="E8639" s="17">
        <f>WEEKDAY(Таблица1[[#This Row],[datetime]])</f>
        <v>1</v>
      </c>
      <c r="F8639" s="17">
        <f>HOUR(Таблица1[[#This Row],[datetime]])</f>
        <v>12</v>
      </c>
      <c r="G8639">
        <v>4</v>
      </c>
      <c r="H8639">
        <v>0</v>
      </c>
      <c r="I8639">
        <v>0</v>
      </c>
      <c r="J8639">
        <v>2</v>
      </c>
      <c r="K8639">
        <v>16.399999999999999</v>
      </c>
      <c r="L8639">
        <v>20.454999999999998</v>
      </c>
      <c r="M8639">
        <v>62</v>
      </c>
      <c r="N8639">
        <v>12.997999999999999</v>
      </c>
      <c r="O8639">
        <v>78</v>
      </c>
      <c r="P8639">
        <v>243</v>
      </c>
      <c r="Q8639">
        <v>321</v>
      </c>
      <c r="R8639">
        <v>8638</v>
      </c>
    </row>
    <row r="8640" spans="1:18" x14ac:dyDescent="0.2">
      <c r="A8640" s="1">
        <v>40954.291666666664</v>
      </c>
      <c r="B8640" s="17">
        <f>YEAR(Таблица1[[#This Row],[datetime]])</f>
        <v>2012</v>
      </c>
      <c r="C8640" s="17">
        <f>MONTH(Таблица1[[#This Row],[datetime]])</f>
        <v>2</v>
      </c>
      <c r="D8640" s="17">
        <f>DAY(Таблица1[[#This Row],[datetime]])</f>
        <v>15</v>
      </c>
      <c r="E8640" s="17">
        <f>WEEKDAY(Таблица1[[#This Row],[datetime]])</f>
        <v>4</v>
      </c>
      <c r="F8640" s="17">
        <f>HOUR(Таблица1[[#This Row],[datetime]])</f>
        <v>7</v>
      </c>
      <c r="G8640">
        <v>1</v>
      </c>
      <c r="H8640">
        <v>0</v>
      </c>
      <c r="I8640">
        <v>1</v>
      </c>
      <c r="J8640">
        <v>2</v>
      </c>
      <c r="K8640">
        <v>12.3</v>
      </c>
      <c r="L8640">
        <v>14.395</v>
      </c>
      <c r="M8640">
        <v>65</v>
      </c>
      <c r="N8640">
        <v>12.997999999999999</v>
      </c>
      <c r="O8640">
        <v>3</v>
      </c>
      <c r="P8640">
        <v>318</v>
      </c>
      <c r="Q8640">
        <v>321</v>
      </c>
      <c r="R8640">
        <v>8639</v>
      </c>
    </row>
    <row r="8641" spans="1:18" x14ac:dyDescent="0.2">
      <c r="A8641" s="1">
        <v>40985.375</v>
      </c>
      <c r="B8641" s="17">
        <f>YEAR(Таблица1[[#This Row],[datetime]])</f>
        <v>2012</v>
      </c>
      <c r="C8641" s="17">
        <f>MONTH(Таблица1[[#This Row],[datetime]])</f>
        <v>3</v>
      </c>
      <c r="D8641" s="17">
        <f>DAY(Таблица1[[#This Row],[datetime]])</f>
        <v>17</v>
      </c>
      <c r="E8641" s="17">
        <f>WEEKDAY(Таблица1[[#This Row],[datetime]])</f>
        <v>7</v>
      </c>
      <c r="F8641" s="17">
        <f>HOUR(Таблица1[[#This Row],[datetime]])</f>
        <v>9</v>
      </c>
      <c r="G8641">
        <v>1</v>
      </c>
      <c r="H8641">
        <v>0</v>
      </c>
      <c r="I8641">
        <v>0</v>
      </c>
      <c r="J8641">
        <v>2</v>
      </c>
      <c r="K8641">
        <v>18.04</v>
      </c>
      <c r="L8641">
        <v>21.97</v>
      </c>
      <c r="M8641">
        <v>88</v>
      </c>
      <c r="N8641">
        <v>6.0031999999999996</v>
      </c>
      <c r="O8641">
        <v>104</v>
      </c>
      <c r="P8641">
        <v>217</v>
      </c>
      <c r="Q8641">
        <v>321</v>
      </c>
      <c r="R8641">
        <v>8640</v>
      </c>
    </row>
    <row r="8642" spans="1:18" x14ac:dyDescent="0.2">
      <c r="A8642" s="1">
        <v>41010.291666666664</v>
      </c>
      <c r="B8642" s="17">
        <f>YEAR(Таблица1[[#This Row],[datetime]])</f>
        <v>2012</v>
      </c>
      <c r="C8642" s="17">
        <f>MONTH(Таблица1[[#This Row],[datetime]])</f>
        <v>4</v>
      </c>
      <c r="D8642" s="17">
        <f>DAY(Таблица1[[#This Row],[datetime]])</f>
        <v>11</v>
      </c>
      <c r="E8642" s="17">
        <f>WEEKDAY(Таблица1[[#This Row],[datetime]])</f>
        <v>4</v>
      </c>
      <c r="F8642" s="17">
        <f>HOUR(Таблица1[[#This Row],[datetime]])</f>
        <v>7</v>
      </c>
      <c r="G8642">
        <v>2</v>
      </c>
      <c r="H8642">
        <v>0</v>
      </c>
      <c r="I8642">
        <v>1</v>
      </c>
      <c r="J8642">
        <v>1</v>
      </c>
      <c r="K8642">
        <v>11.48</v>
      </c>
      <c r="L8642">
        <v>14.395</v>
      </c>
      <c r="M8642">
        <v>52</v>
      </c>
      <c r="N8642">
        <v>8.9981000000000009</v>
      </c>
      <c r="O8642">
        <v>18</v>
      </c>
      <c r="P8642">
        <v>303</v>
      </c>
      <c r="Q8642">
        <v>321</v>
      </c>
      <c r="R8642">
        <v>8641</v>
      </c>
    </row>
    <row r="8643" spans="1:18" x14ac:dyDescent="0.2">
      <c r="A8643" s="1">
        <v>41013.833333333336</v>
      </c>
      <c r="B8643" s="17">
        <f>YEAR(Таблица1[[#This Row],[datetime]])</f>
        <v>2012</v>
      </c>
      <c r="C8643" s="17">
        <f>MONTH(Таблица1[[#This Row],[datetime]])</f>
        <v>4</v>
      </c>
      <c r="D8643" s="17">
        <f>DAY(Таблица1[[#This Row],[datetime]])</f>
        <v>14</v>
      </c>
      <c r="E8643" s="17">
        <f>WEEKDAY(Таблица1[[#This Row],[datetime]])</f>
        <v>7</v>
      </c>
      <c r="F8643" s="17">
        <f>HOUR(Таблица1[[#This Row],[datetime]])</f>
        <v>20</v>
      </c>
      <c r="G8643">
        <v>2</v>
      </c>
      <c r="H8643">
        <v>0</v>
      </c>
      <c r="I8643">
        <v>0</v>
      </c>
      <c r="J8643">
        <v>2</v>
      </c>
      <c r="K8643">
        <v>22.96</v>
      </c>
      <c r="L8643">
        <v>26.515000000000001</v>
      </c>
      <c r="M8643">
        <v>46</v>
      </c>
      <c r="N8643">
        <v>8.9981000000000009</v>
      </c>
      <c r="O8643">
        <v>112</v>
      </c>
      <c r="P8643">
        <v>209</v>
      </c>
      <c r="Q8643">
        <v>321</v>
      </c>
      <c r="R8643">
        <v>8642</v>
      </c>
    </row>
    <row r="8644" spans="1:18" x14ac:dyDescent="0.2">
      <c r="A8644" s="1">
        <v>41075.916666666664</v>
      </c>
      <c r="B8644" s="17">
        <f>YEAR(Таблица1[[#This Row],[datetime]])</f>
        <v>2012</v>
      </c>
      <c r="C8644" s="17">
        <f>MONTH(Таблица1[[#This Row],[datetime]])</f>
        <v>6</v>
      </c>
      <c r="D8644" s="17">
        <f>DAY(Таблица1[[#This Row],[datetime]])</f>
        <v>15</v>
      </c>
      <c r="E8644" s="17">
        <f>WEEKDAY(Таблица1[[#This Row],[datetime]])</f>
        <v>6</v>
      </c>
      <c r="F8644" s="17">
        <f>HOUR(Таблица1[[#This Row],[datetime]])</f>
        <v>22</v>
      </c>
      <c r="G8644">
        <v>2</v>
      </c>
      <c r="H8644">
        <v>0</v>
      </c>
      <c r="I8644">
        <v>1</v>
      </c>
      <c r="J8644">
        <v>1</v>
      </c>
      <c r="K8644">
        <v>26.24</v>
      </c>
      <c r="L8644">
        <v>31.06</v>
      </c>
      <c r="M8644">
        <v>53</v>
      </c>
      <c r="N8644">
        <v>8.9981000000000009</v>
      </c>
      <c r="O8644">
        <v>79</v>
      </c>
      <c r="P8644">
        <v>242</v>
      </c>
      <c r="Q8644">
        <v>321</v>
      </c>
      <c r="R8644">
        <v>8643</v>
      </c>
    </row>
    <row r="8645" spans="1:18" x14ac:dyDescent="0.2">
      <c r="A8645" s="1">
        <v>41095.833333333336</v>
      </c>
      <c r="B8645" s="17">
        <f>YEAR(Таблица1[[#This Row],[datetime]])</f>
        <v>2012</v>
      </c>
      <c r="C8645" s="17">
        <f>MONTH(Таблица1[[#This Row],[datetime]])</f>
        <v>7</v>
      </c>
      <c r="D8645" s="17">
        <f>DAY(Таблица1[[#This Row],[datetime]])</f>
        <v>5</v>
      </c>
      <c r="E8645" s="17">
        <f>WEEKDAY(Таблица1[[#This Row],[datetime]])</f>
        <v>5</v>
      </c>
      <c r="F8645" s="17">
        <f>HOUR(Таблица1[[#This Row],[datetime]])</f>
        <v>20</v>
      </c>
      <c r="G8645">
        <v>3</v>
      </c>
      <c r="H8645">
        <v>0</v>
      </c>
      <c r="I8645">
        <v>1</v>
      </c>
      <c r="J8645">
        <v>2</v>
      </c>
      <c r="K8645">
        <v>35.26</v>
      </c>
      <c r="L8645">
        <v>39.395000000000003</v>
      </c>
      <c r="M8645">
        <v>41</v>
      </c>
      <c r="N8645">
        <v>15.001300000000001</v>
      </c>
      <c r="O8645">
        <v>78</v>
      </c>
      <c r="P8645">
        <v>243</v>
      </c>
      <c r="Q8645">
        <v>321</v>
      </c>
      <c r="R8645">
        <v>8644</v>
      </c>
    </row>
    <row r="8646" spans="1:18" x14ac:dyDescent="0.2">
      <c r="A8646" s="1">
        <v>41186.875</v>
      </c>
      <c r="B8646" s="17">
        <f>YEAR(Таблица1[[#This Row],[datetime]])</f>
        <v>2012</v>
      </c>
      <c r="C8646" s="17">
        <f>MONTH(Таблица1[[#This Row],[datetime]])</f>
        <v>10</v>
      </c>
      <c r="D8646" s="17">
        <f>DAY(Таблица1[[#This Row],[datetime]])</f>
        <v>4</v>
      </c>
      <c r="E8646" s="17">
        <f>WEEKDAY(Таблица1[[#This Row],[datetime]])</f>
        <v>5</v>
      </c>
      <c r="F8646" s="17">
        <f>HOUR(Таблица1[[#This Row],[datetime]])</f>
        <v>21</v>
      </c>
      <c r="G8646">
        <v>4</v>
      </c>
      <c r="H8646">
        <v>0</v>
      </c>
      <c r="I8646">
        <v>1</v>
      </c>
      <c r="J8646">
        <v>1</v>
      </c>
      <c r="K8646">
        <v>25.42</v>
      </c>
      <c r="L8646">
        <v>30.305</v>
      </c>
      <c r="M8646">
        <v>69</v>
      </c>
      <c r="N8646">
        <v>0</v>
      </c>
      <c r="O8646">
        <v>33</v>
      </c>
      <c r="P8646">
        <v>288</v>
      </c>
      <c r="Q8646">
        <v>321</v>
      </c>
      <c r="R8646">
        <v>8645</v>
      </c>
    </row>
    <row r="8647" spans="1:18" x14ac:dyDescent="0.2">
      <c r="A8647" s="1">
        <v>41227.666666666664</v>
      </c>
      <c r="B8647" s="17">
        <f>YEAR(Таблица1[[#This Row],[datetime]])</f>
        <v>2012</v>
      </c>
      <c r="C8647" s="17">
        <f>MONTH(Таблица1[[#This Row],[datetime]])</f>
        <v>11</v>
      </c>
      <c r="D8647" s="17">
        <f>DAY(Таблица1[[#This Row],[datetime]])</f>
        <v>14</v>
      </c>
      <c r="E8647" s="17">
        <f>WEEKDAY(Таблица1[[#This Row],[datetime]])</f>
        <v>4</v>
      </c>
      <c r="F8647" s="17">
        <f>HOUR(Таблица1[[#This Row],[datetime]])</f>
        <v>16</v>
      </c>
      <c r="G8647">
        <v>4</v>
      </c>
      <c r="H8647">
        <v>0</v>
      </c>
      <c r="I8647">
        <v>1</v>
      </c>
      <c r="J8647">
        <v>1</v>
      </c>
      <c r="K8647">
        <v>13.94</v>
      </c>
      <c r="L8647">
        <v>17.425000000000001</v>
      </c>
      <c r="M8647">
        <v>46</v>
      </c>
      <c r="N8647">
        <v>7.0015000000000001</v>
      </c>
      <c r="O8647">
        <v>31</v>
      </c>
      <c r="P8647">
        <v>290</v>
      </c>
      <c r="Q8647">
        <v>321</v>
      </c>
      <c r="R8647">
        <v>8646</v>
      </c>
    </row>
    <row r="8648" spans="1:18" x14ac:dyDescent="0.2">
      <c r="A8648" s="1">
        <v>41246.541666666664</v>
      </c>
      <c r="B8648" s="17">
        <f>YEAR(Таблица1[[#This Row],[datetime]])</f>
        <v>2012</v>
      </c>
      <c r="C8648" s="17">
        <f>MONTH(Таблица1[[#This Row],[datetime]])</f>
        <v>12</v>
      </c>
      <c r="D8648" s="17">
        <f>DAY(Таблица1[[#This Row],[datetime]])</f>
        <v>3</v>
      </c>
      <c r="E8648" s="17">
        <f>WEEKDAY(Таблица1[[#This Row],[datetime]])</f>
        <v>2</v>
      </c>
      <c r="F8648" s="17">
        <f>HOUR(Таблица1[[#This Row],[datetime]])</f>
        <v>13</v>
      </c>
      <c r="G8648">
        <v>4</v>
      </c>
      <c r="H8648">
        <v>0</v>
      </c>
      <c r="I8648">
        <v>1</v>
      </c>
      <c r="J8648">
        <v>1</v>
      </c>
      <c r="K8648">
        <v>23.78</v>
      </c>
      <c r="L8648">
        <v>27.274999999999999</v>
      </c>
      <c r="M8648">
        <v>56</v>
      </c>
      <c r="N8648">
        <v>6.0031999999999996</v>
      </c>
      <c r="O8648">
        <v>81</v>
      </c>
      <c r="P8648">
        <v>240</v>
      </c>
      <c r="Q8648">
        <v>321</v>
      </c>
      <c r="R8648">
        <v>8647</v>
      </c>
    </row>
    <row r="8649" spans="1:18" x14ac:dyDescent="0.2">
      <c r="A8649" s="1">
        <v>40678.458333333336</v>
      </c>
      <c r="B8649" s="17">
        <f>YEAR(Таблица1[[#This Row],[datetime]])</f>
        <v>2011</v>
      </c>
      <c r="C8649" s="17">
        <f>MONTH(Таблица1[[#This Row],[datetime]])</f>
        <v>5</v>
      </c>
      <c r="D8649" s="17">
        <f>DAY(Таблица1[[#This Row],[datetime]])</f>
        <v>15</v>
      </c>
      <c r="E8649" s="17">
        <f>WEEKDAY(Таблица1[[#This Row],[datetime]])</f>
        <v>1</v>
      </c>
      <c r="F8649" s="17">
        <f>HOUR(Таблица1[[#This Row],[datetime]])</f>
        <v>11</v>
      </c>
      <c r="G8649">
        <v>2</v>
      </c>
      <c r="H8649">
        <v>0</v>
      </c>
      <c r="I8649">
        <v>0</v>
      </c>
      <c r="J8649">
        <v>1</v>
      </c>
      <c r="K8649">
        <v>24.6</v>
      </c>
      <c r="L8649">
        <v>28.79</v>
      </c>
      <c r="M8649">
        <v>78</v>
      </c>
      <c r="N8649">
        <v>15.001300000000001</v>
      </c>
      <c r="O8649">
        <v>120</v>
      </c>
      <c r="P8649">
        <v>202</v>
      </c>
      <c r="Q8649">
        <v>322</v>
      </c>
      <c r="R8649">
        <v>8648</v>
      </c>
    </row>
    <row r="8650" spans="1:18" x14ac:dyDescent="0.2">
      <c r="A8650" s="1">
        <v>40740.416666666664</v>
      </c>
      <c r="B8650" s="17">
        <f>YEAR(Таблица1[[#This Row],[datetime]])</f>
        <v>2011</v>
      </c>
      <c r="C8650" s="17">
        <f>MONTH(Таблица1[[#This Row],[datetime]])</f>
        <v>7</v>
      </c>
      <c r="D8650" s="17">
        <f>DAY(Таблица1[[#This Row],[datetime]])</f>
        <v>16</v>
      </c>
      <c r="E8650" s="17">
        <f>WEEKDAY(Таблица1[[#This Row],[datetime]])</f>
        <v>7</v>
      </c>
      <c r="F8650" s="17">
        <f>HOUR(Таблица1[[#This Row],[datetime]])</f>
        <v>10</v>
      </c>
      <c r="G8650">
        <v>3</v>
      </c>
      <c r="H8650">
        <v>0</v>
      </c>
      <c r="I8650">
        <v>0</v>
      </c>
      <c r="J8650">
        <v>1</v>
      </c>
      <c r="K8650">
        <v>29.52</v>
      </c>
      <c r="L8650">
        <v>33.335000000000001</v>
      </c>
      <c r="M8650">
        <v>54</v>
      </c>
      <c r="N8650">
        <v>12.997999999999999</v>
      </c>
      <c r="O8650">
        <v>114</v>
      </c>
      <c r="P8650">
        <v>208</v>
      </c>
      <c r="Q8650">
        <v>322</v>
      </c>
      <c r="R8650">
        <v>8649</v>
      </c>
    </row>
    <row r="8651" spans="1:18" x14ac:dyDescent="0.2">
      <c r="A8651" s="1">
        <v>40762.583333333336</v>
      </c>
      <c r="B8651" s="17">
        <f>YEAR(Таблица1[[#This Row],[datetime]])</f>
        <v>2011</v>
      </c>
      <c r="C8651" s="17">
        <f>MONTH(Таблица1[[#This Row],[datetime]])</f>
        <v>8</v>
      </c>
      <c r="D8651" s="17">
        <f>DAY(Таблица1[[#This Row],[datetime]])</f>
        <v>7</v>
      </c>
      <c r="E8651" s="17">
        <f>WEEKDAY(Таблица1[[#This Row],[datetime]])</f>
        <v>1</v>
      </c>
      <c r="F8651" s="17">
        <f>HOUR(Таблица1[[#This Row],[datetime]])</f>
        <v>14</v>
      </c>
      <c r="G8651">
        <v>3</v>
      </c>
      <c r="H8651">
        <v>0</v>
      </c>
      <c r="I8651">
        <v>0</v>
      </c>
      <c r="J8651">
        <v>1</v>
      </c>
      <c r="K8651">
        <v>35.26</v>
      </c>
      <c r="L8651">
        <v>40.15</v>
      </c>
      <c r="M8651">
        <v>47</v>
      </c>
      <c r="N8651">
        <v>12.997999999999999</v>
      </c>
      <c r="O8651">
        <v>130</v>
      </c>
      <c r="P8651">
        <v>192</v>
      </c>
      <c r="Q8651">
        <v>322</v>
      </c>
      <c r="R8651">
        <v>8650</v>
      </c>
    </row>
    <row r="8652" spans="1:18" x14ac:dyDescent="0.2">
      <c r="A8652" s="1">
        <v>40826.458333333336</v>
      </c>
      <c r="B8652" s="17">
        <f>YEAR(Таблица1[[#This Row],[datetime]])</f>
        <v>2011</v>
      </c>
      <c r="C8652" s="17">
        <f>MONTH(Таблица1[[#This Row],[datetime]])</f>
        <v>10</v>
      </c>
      <c r="D8652" s="17">
        <f>DAY(Таблица1[[#This Row],[datetime]])</f>
        <v>10</v>
      </c>
      <c r="E8652" s="17">
        <f>WEEKDAY(Таблица1[[#This Row],[datetime]])</f>
        <v>2</v>
      </c>
      <c r="F8652" s="17">
        <f>HOUR(Таблица1[[#This Row],[datetime]])</f>
        <v>11</v>
      </c>
      <c r="G8652">
        <v>4</v>
      </c>
      <c r="H8652">
        <v>1</v>
      </c>
      <c r="I8652">
        <v>0</v>
      </c>
      <c r="J8652">
        <v>1</v>
      </c>
      <c r="K8652">
        <v>25.42</v>
      </c>
      <c r="L8652">
        <v>30.305</v>
      </c>
      <c r="M8652">
        <v>69</v>
      </c>
      <c r="N8652">
        <v>6.0031999999999996</v>
      </c>
      <c r="O8652">
        <v>139</v>
      </c>
      <c r="P8652">
        <v>183</v>
      </c>
      <c r="Q8652">
        <v>322</v>
      </c>
      <c r="R8652">
        <v>8651</v>
      </c>
    </row>
    <row r="8653" spans="1:18" x14ac:dyDescent="0.2">
      <c r="A8653" s="1">
        <v>40831.416666666664</v>
      </c>
      <c r="B8653" s="17">
        <f>YEAR(Таблица1[[#This Row],[datetime]])</f>
        <v>2011</v>
      </c>
      <c r="C8653" s="17">
        <f>MONTH(Таблица1[[#This Row],[datetime]])</f>
        <v>10</v>
      </c>
      <c r="D8653" s="17">
        <f>DAY(Таблица1[[#This Row],[datetime]])</f>
        <v>15</v>
      </c>
      <c r="E8653" s="17">
        <f>WEEKDAY(Таблица1[[#This Row],[datetime]])</f>
        <v>7</v>
      </c>
      <c r="F8653" s="17">
        <f>HOUR(Таблица1[[#This Row],[datetime]])</f>
        <v>10</v>
      </c>
      <c r="G8653">
        <v>4</v>
      </c>
      <c r="H8653">
        <v>0</v>
      </c>
      <c r="I8653">
        <v>0</v>
      </c>
      <c r="J8653">
        <v>1</v>
      </c>
      <c r="K8653">
        <v>22.14</v>
      </c>
      <c r="L8653">
        <v>25.76</v>
      </c>
      <c r="M8653">
        <v>45</v>
      </c>
      <c r="N8653">
        <v>30.002600000000001</v>
      </c>
      <c r="O8653">
        <v>115</v>
      </c>
      <c r="P8653">
        <v>207</v>
      </c>
      <c r="Q8653">
        <v>322</v>
      </c>
      <c r="R8653">
        <v>8652</v>
      </c>
    </row>
    <row r="8654" spans="1:18" x14ac:dyDescent="0.2">
      <c r="A8654" s="1">
        <v>40861.291666666664</v>
      </c>
      <c r="B8654" s="17">
        <f>YEAR(Таблица1[[#This Row],[datetime]])</f>
        <v>2011</v>
      </c>
      <c r="C8654" s="17">
        <f>MONTH(Таблица1[[#This Row],[datetime]])</f>
        <v>11</v>
      </c>
      <c r="D8654" s="17">
        <f>DAY(Таблица1[[#This Row],[datetime]])</f>
        <v>14</v>
      </c>
      <c r="E8654" s="17">
        <f>WEEKDAY(Таблица1[[#This Row],[datetime]])</f>
        <v>2</v>
      </c>
      <c r="F8654" s="17">
        <f>HOUR(Таблица1[[#This Row],[datetime]])</f>
        <v>7</v>
      </c>
      <c r="G8654">
        <v>4</v>
      </c>
      <c r="H8654">
        <v>0</v>
      </c>
      <c r="I8654">
        <v>1</v>
      </c>
      <c r="J8654">
        <v>1</v>
      </c>
      <c r="K8654">
        <v>18.04</v>
      </c>
      <c r="L8654">
        <v>21.97</v>
      </c>
      <c r="M8654">
        <v>72</v>
      </c>
      <c r="N8654">
        <v>16.997900000000001</v>
      </c>
      <c r="O8654">
        <v>11</v>
      </c>
      <c r="P8654">
        <v>311</v>
      </c>
      <c r="Q8654">
        <v>322</v>
      </c>
      <c r="R8654">
        <v>8653</v>
      </c>
    </row>
    <row r="8655" spans="1:18" x14ac:dyDescent="0.2">
      <c r="A8655" s="1">
        <v>40915.708333333336</v>
      </c>
      <c r="B8655" s="17">
        <f>YEAR(Таблица1[[#This Row],[datetime]])</f>
        <v>2012</v>
      </c>
      <c r="C8655" s="17">
        <f>MONTH(Таблица1[[#This Row],[datetime]])</f>
        <v>1</v>
      </c>
      <c r="D8655" s="17">
        <f>DAY(Таблица1[[#This Row],[datetime]])</f>
        <v>7</v>
      </c>
      <c r="E8655" s="17">
        <f>WEEKDAY(Таблица1[[#This Row],[datetime]])</f>
        <v>7</v>
      </c>
      <c r="F8655" s="17">
        <f>HOUR(Таблица1[[#This Row],[datetime]])</f>
        <v>17</v>
      </c>
      <c r="G8655">
        <v>1</v>
      </c>
      <c r="H8655">
        <v>0</v>
      </c>
      <c r="I8655">
        <v>0</v>
      </c>
      <c r="J8655">
        <v>2</v>
      </c>
      <c r="K8655">
        <v>22.14</v>
      </c>
      <c r="L8655">
        <v>25.76</v>
      </c>
      <c r="M8655">
        <v>43</v>
      </c>
      <c r="N8655">
        <v>8.9981000000000009</v>
      </c>
      <c r="O8655">
        <v>87</v>
      </c>
      <c r="P8655">
        <v>235</v>
      </c>
      <c r="Q8655">
        <v>322</v>
      </c>
      <c r="R8655">
        <v>8654</v>
      </c>
    </row>
    <row r="8656" spans="1:18" x14ac:dyDescent="0.2">
      <c r="A8656" s="1">
        <v>41012.5</v>
      </c>
      <c r="B8656" s="17">
        <f>YEAR(Таблица1[[#This Row],[datetime]])</f>
        <v>2012</v>
      </c>
      <c r="C8656" s="17">
        <f>MONTH(Таблица1[[#This Row],[datetime]])</f>
        <v>4</v>
      </c>
      <c r="D8656" s="17">
        <f>DAY(Таблица1[[#This Row],[datetime]])</f>
        <v>13</v>
      </c>
      <c r="E8656" s="17">
        <f>WEEKDAY(Таблица1[[#This Row],[datetime]])</f>
        <v>6</v>
      </c>
      <c r="F8656" s="17">
        <f>HOUR(Таблица1[[#This Row],[datetime]])</f>
        <v>12</v>
      </c>
      <c r="G8656">
        <v>2</v>
      </c>
      <c r="H8656">
        <v>0</v>
      </c>
      <c r="I8656">
        <v>1</v>
      </c>
      <c r="J8656">
        <v>1</v>
      </c>
      <c r="K8656">
        <v>20.5</v>
      </c>
      <c r="L8656">
        <v>24.24</v>
      </c>
      <c r="M8656">
        <v>31</v>
      </c>
      <c r="N8656">
        <v>0</v>
      </c>
      <c r="O8656">
        <v>104</v>
      </c>
      <c r="P8656">
        <v>218</v>
      </c>
      <c r="Q8656">
        <v>322</v>
      </c>
      <c r="R8656">
        <v>8655</v>
      </c>
    </row>
    <row r="8657" spans="1:18" x14ac:dyDescent="0.2">
      <c r="A8657" s="1">
        <v>41040.375</v>
      </c>
      <c r="B8657" s="17">
        <f>YEAR(Таблица1[[#This Row],[datetime]])</f>
        <v>2012</v>
      </c>
      <c r="C8657" s="17">
        <f>MONTH(Таблица1[[#This Row],[datetime]])</f>
        <v>5</v>
      </c>
      <c r="D8657" s="17">
        <f>DAY(Таблица1[[#This Row],[datetime]])</f>
        <v>11</v>
      </c>
      <c r="E8657" s="17">
        <f>WEEKDAY(Таблица1[[#This Row],[datetime]])</f>
        <v>6</v>
      </c>
      <c r="F8657" s="17">
        <f>HOUR(Таблица1[[#This Row],[datetime]])</f>
        <v>9</v>
      </c>
      <c r="G8657">
        <v>2</v>
      </c>
      <c r="H8657">
        <v>0</v>
      </c>
      <c r="I8657">
        <v>1</v>
      </c>
      <c r="J8657">
        <v>1</v>
      </c>
      <c r="K8657">
        <v>19.68</v>
      </c>
      <c r="L8657">
        <v>23.484999999999999</v>
      </c>
      <c r="M8657">
        <v>41</v>
      </c>
      <c r="N8657">
        <v>19.999500000000001</v>
      </c>
      <c r="O8657">
        <v>34</v>
      </c>
      <c r="P8657">
        <v>288</v>
      </c>
      <c r="Q8657">
        <v>322</v>
      </c>
      <c r="R8657">
        <v>8656</v>
      </c>
    </row>
    <row r="8658" spans="1:18" x14ac:dyDescent="0.2">
      <c r="A8658" s="1">
        <v>40742.833333333336</v>
      </c>
      <c r="B8658" s="17">
        <f>YEAR(Таблица1[[#This Row],[datetime]])</f>
        <v>2011</v>
      </c>
      <c r="C8658" s="17">
        <f>MONTH(Таблица1[[#This Row],[datetime]])</f>
        <v>7</v>
      </c>
      <c r="D8658" s="17">
        <f>DAY(Таблица1[[#This Row],[datetime]])</f>
        <v>18</v>
      </c>
      <c r="E8658" s="17">
        <f>WEEKDAY(Таблица1[[#This Row],[datetime]])</f>
        <v>2</v>
      </c>
      <c r="F8658" s="17">
        <f>HOUR(Таблица1[[#This Row],[datetime]])</f>
        <v>20</v>
      </c>
      <c r="G8658">
        <v>3</v>
      </c>
      <c r="H8658">
        <v>0</v>
      </c>
      <c r="I8658">
        <v>1</v>
      </c>
      <c r="J8658">
        <v>1</v>
      </c>
      <c r="K8658">
        <v>31.98</v>
      </c>
      <c r="L8658">
        <v>37.119999999999997</v>
      </c>
      <c r="M8658">
        <v>59</v>
      </c>
      <c r="N8658">
        <v>15.001300000000001</v>
      </c>
      <c r="O8658">
        <v>91</v>
      </c>
      <c r="P8658">
        <v>232</v>
      </c>
      <c r="Q8658">
        <v>323</v>
      </c>
      <c r="R8658">
        <v>8657</v>
      </c>
    </row>
    <row r="8659" spans="1:18" x14ac:dyDescent="0.2">
      <c r="A8659" s="1">
        <v>40822.666666666664</v>
      </c>
      <c r="B8659" s="17">
        <f>YEAR(Таблица1[[#This Row],[datetime]])</f>
        <v>2011</v>
      </c>
      <c r="C8659" s="17">
        <f>MONTH(Таблица1[[#This Row],[datetime]])</f>
        <v>10</v>
      </c>
      <c r="D8659" s="17">
        <f>DAY(Таблица1[[#This Row],[datetime]])</f>
        <v>6</v>
      </c>
      <c r="E8659" s="17">
        <f>WEEKDAY(Таблица1[[#This Row],[datetime]])</f>
        <v>5</v>
      </c>
      <c r="F8659" s="17">
        <f>HOUR(Таблица1[[#This Row],[datetime]])</f>
        <v>16</v>
      </c>
      <c r="G8659">
        <v>4</v>
      </c>
      <c r="H8659">
        <v>0</v>
      </c>
      <c r="I8659">
        <v>1</v>
      </c>
      <c r="J8659">
        <v>1</v>
      </c>
      <c r="K8659">
        <v>23.78</v>
      </c>
      <c r="L8659">
        <v>27.274999999999999</v>
      </c>
      <c r="M8659">
        <v>49</v>
      </c>
      <c r="N8659">
        <v>12.997999999999999</v>
      </c>
      <c r="O8659">
        <v>51</v>
      </c>
      <c r="P8659">
        <v>272</v>
      </c>
      <c r="Q8659">
        <v>323</v>
      </c>
      <c r="R8659">
        <v>8658</v>
      </c>
    </row>
    <row r="8660" spans="1:18" x14ac:dyDescent="0.2">
      <c r="A8660" s="1">
        <v>40855.291666666664</v>
      </c>
      <c r="B8660" s="17">
        <f>YEAR(Таблица1[[#This Row],[datetime]])</f>
        <v>2011</v>
      </c>
      <c r="C8660" s="17">
        <f>MONTH(Таблица1[[#This Row],[datetime]])</f>
        <v>11</v>
      </c>
      <c r="D8660" s="17">
        <f>DAY(Таблица1[[#This Row],[datetime]])</f>
        <v>8</v>
      </c>
      <c r="E8660" s="17">
        <f>WEEKDAY(Таблица1[[#This Row],[datetime]])</f>
        <v>3</v>
      </c>
      <c r="F8660" s="17">
        <f>HOUR(Таблица1[[#This Row],[datetime]])</f>
        <v>7</v>
      </c>
      <c r="G8660">
        <v>4</v>
      </c>
      <c r="H8660">
        <v>0</v>
      </c>
      <c r="I8660">
        <v>1</v>
      </c>
      <c r="J8660">
        <v>1</v>
      </c>
      <c r="K8660">
        <v>12.3</v>
      </c>
      <c r="L8660">
        <v>15.91</v>
      </c>
      <c r="M8660">
        <v>87</v>
      </c>
      <c r="N8660">
        <v>7.0015000000000001</v>
      </c>
      <c r="O8660">
        <v>7</v>
      </c>
      <c r="P8660">
        <v>316</v>
      </c>
      <c r="Q8660">
        <v>323</v>
      </c>
      <c r="R8660">
        <v>8659</v>
      </c>
    </row>
    <row r="8661" spans="1:18" x14ac:dyDescent="0.2">
      <c r="A8661" s="1">
        <v>40881.583333333336</v>
      </c>
      <c r="B8661" s="17">
        <f>YEAR(Таблица1[[#This Row],[datetime]])</f>
        <v>2011</v>
      </c>
      <c r="C8661" s="17">
        <f>MONTH(Таблица1[[#This Row],[datetime]])</f>
        <v>12</v>
      </c>
      <c r="D8661" s="17">
        <f>DAY(Таблица1[[#This Row],[datetime]])</f>
        <v>4</v>
      </c>
      <c r="E8661" s="17">
        <f>WEEKDAY(Таблица1[[#This Row],[datetime]])</f>
        <v>1</v>
      </c>
      <c r="F8661" s="17">
        <f>HOUR(Таблица1[[#This Row],[datetime]])</f>
        <v>14</v>
      </c>
      <c r="G8661">
        <v>4</v>
      </c>
      <c r="H8661">
        <v>0</v>
      </c>
      <c r="I8661">
        <v>0</v>
      </c>
      <c r="J8661">
        <v>1</v>
      </c>
      <c r="K8661">
        <v>17.22</v>
      </c>
      <c r="L8661">
        <v>21.21</v>
      </c>
      <c r="M8661">
        <v>62</v>
      </c>
      <c r="N8661">
        <v>8.9981000000000009</v>
      </c>
      <c r="O8661">
        <v>77</v>
      </c>
      <c r="P8661">
        <v>246</v>
      </c>
      <c r="Q8661">
        <v>323</v>
      </c>
      <c r="R8661">
        <v>8660</v>
      </c>
    </row>
    <row r="8662" spans="1:18" x14ac:dyDescent="0.2">
      <c r="A8662" s="1">
        <v>41036.833333333336</v>
      </c>
      <c r="B8662" s="17">
        <f>YEAR(Таблица1[[#This Row],[datetime]])</f>
        <v>2012</v>
      </c>
      <c r="C8662" s="17">
        <f>MONTH(Таблица1[[#This Row],[datetime]])</f>
        <v>5</v>
      </c>
      <c r="D8662" s="17">
        <f>DAY(Таблица1[[#This Row],[datetime]])</f>
        <v>7</v>
      </c>
      <c r="E8662" s="17">
        <f>WEEKDAY(Таблица1[[#This Row],[datetime]])</f>
        <v>2</v>
      </c>
      <c r="F8662" s="17">
        <f>HOUR(Таблица1[[#This Row],[datetime]])</f>
        <v>20</v>
      </c>
      <c r="G8662">
        <v>2</v>
      </c>
      <c r="H8662">
        <v>0</v>
      </c>
      <c r="I8662">
        <v>1</v>
      </c>
      <c r="J8662">
        <v>1</v>
      </c>
      <c r="K8662">
        <v>22.14</v>
      </c>
      <c r="L8662">
        <v>25.76</v>
      </c>
      <c r="M8662">
        <v>52</v>
      </c>
      <c r="N8662">
        <v>19.001200000000001</v>
      </c>
      <c r="O8662">
        <v>46</v>
      </c>
      <c r="P8662">
        <v>277</v>
      </c>
      <c r="Q8662">
        <v>323</v>
      </c>
      <c r="R8662">
        <v>8661</v>
      </c>
    </row>
    <row r="8663" spans="1:18" x14ac:dyDescent="0.2">
      <c r="A8663" s="1">
        <v>41095.875</v>
      </c>
      <c r="B8663" s="17">
        <f>YEAR(Таблица1[[#This Row],[datetime]])</f>
        <v>2012</v>
      </c>
      <c r="C8663" s="17">
        <f>MONTH(Таблица1[[#This Row],[datetime]])</f>
        <v>7</v>
      </c>
      <c r="D8663" s="17">
        <f>DAY(Таблица1[[#This Row],[datetime]])</f>
        <v>5</v>
      </c>
      <c r="E8663" s="17">
        <f>WEEKDAY(Таблица1[[#This Row],[datetime]])</f>
        <v>5</v>
      </c>
      <c r="F8663" s="17">
        <f>HOUR(Таблица1[[#This Row],[datetime]])</f>
        <v>21</v>
      </c>
      <c r="G8663">
        <v>3</v>
      </c>
      <c r="H8663">
        <v>0</v>
      </c>
      <c r="I8663">
        <v>1</v>
      </c>
      <c r="J8663">
        <v>1</v>
      </c>
      <c r="K8663">
        <v>34.44</v>
      </c>
      <c r="L8663">
        <v>38.634999999999998</v>
      </c>
      <c r="M8663">
        <v>47</v>
      </c>
      <c r="N8663">
        <v>12.997999999999999</v>
      </c>
      <c r="O8663">
        <v>91</v>
      </c>
      <c r="P8663">
        <v>232</v>
      </c>
      <c r="Q8663">
        <v>323</v>
      </c>
      <c r="R8663">
        <v>8662</v>
      </c>
    </row>
    <row r="8664" spans="1:18" x14ac:dyDescent="0.2">
      <c r="A8664" s="1">
        <v>41156.375</v>
      </c>
      <c r="B8664" s="17">
        <f>YEAR(Таблица1[[#This Row],[datetime]])</f>
        <v>2012</v>
      </c>
      <c r="C8664" s="17">
        <f>MONTH(Таблица1[[#This Row],[datetime]])</f>
        <v>9</v>
      </c>
      <c r="D8664" s="17">
        <f>DAY(Таблица1[[#This Row],[datetime]])</f>
        <v>4</v>
      </c>
      <c r="E8664" s="17">
        <f>WEEKDAY(Таблица1[[#This Row],[datetime]])</f>
        <v>3</v>
      </c>
      <c r="F8664" s="17">
        <f>HOUR(Таблица1[[#This Row],[datetime]])</f>
        <v>9</v>
      </c>
      <c r="G8664">
        <v>3</v>
      </c>
      <c r="H8664">
        <v>0</v>
      </c>
      <c r="I8664">
        <v>1</v>
      </c>
      <c r="J8664">
        <v>2</v>
      </c>
      <c r="K8664">
        <v>29.52</v>
      </c>
      <c r="L8664">
        <v>34.85</v>
      </c>
      <c r="M8664">
        <v>79</v>
      </c>
      <c r="N8664">
        <v>15.001300000000001</v>
      </c>
      <c r="O8664">
        <v>30</v>
      </c>
      <c r="P8664">
        <v>293</v>
      </c>
      <c r="Q8664">
        <v>323</v>
      </c>
      <c r="R8664">
        <v>8663</v>
      </c>
    </row>
    <row r="8665" spans="1:18" x14ac:dyDescent="0.2">
      <c r="A8665" s="1">
        <v>41159.5</v>
      </c>
      <c r="B8665" s="17">
        <f>YEAR(Таблица1[[#This Row],[datetime]])</f>
        <v>2012</v>
      </c>
      <c r="C8665" s="17">
        <f>MONTH(Таблица1[[#This Row],[datetime]])</f>
        <v>9</v>
      </c>
      <c r="D8665" s="17">
        <f>DAY(Таблица1[[#This Row],[datetime]])</f>
        <v>7</v>
      </c>
      <c r="E8665" s="17">
        <f>WEEKDAY(Таблица1[[#This Row],[datetime]])</f>
        <v>6</v>
      </c>
      <c r="F8665" s="17">
        <f>HOUR(Таблица1[[#This Row],[datetime]])</f>
        <v>12</v>
      </c>
      <c r="G8665">
        <v>3</v>
      </c>
      <c r="H8665">
        <v>0</v>
      </c>
      <c r="I8665">
        <v>1</v>
      </c>
      <c r="J8665">
        <v>1</v>
      </c>
      <c r="K8665">
        <v>31.98</v>
      </c>
      <c r="L8665">
        <v>37.119999999999997</v>
      </c>
      <c r="M8665">
        <v>59</v>
      </c>
      <c r="N8665">
        <v>11.0014</v>
      </c>
      <c r="O8665">
        <v>76</v>
      </c>
      <c r="P8665">
        <v>247</v>
      </c>
      <c r="Q8665">
        <v>323</v>
      </c>
      <c r="R8665">
        <v>8664</v>
      </c>
    </row>
    <row r="8666" spans="1:18" x14ac:dyDescent="0.2">
      <c r="A8666" s="1">
        <v>41162.541666666664</v>
      </c>
      <c r="B8666" s="17">
        <f>YEAR(Таблица1[[#This Row],[datetime]])</f>
        <v>2012</v>
      </c>
      <c r="C8666" s="17">
        <f>MONTH(Таблица1[[#This Row],[datetime]])</f>
        <v>9</v>
      </c>
      <c r="D8666" s="17">
        <f>DAY(Таблица1[[#This Row],[datetime]])</f>
        <v>10</v>
      </c>
      <c r="E8666" s="17">
        <f>WEEKDAY(Таблица1[[#This Row],[datetime]])</f>
        <v>2</v>
      </c>
      <c r="F8666" s="17">
        <f>HOUR(Таблица1[[#This Row],[datetime]])</f>
        <v>13</v>
      </c>
      <c r="G8666">
        <v>3</v>
      </c>
      <c r="H8666">
        <v>0</v>
      </c>
      <c r="I8666">
        <v>1</v>
      </c>
      <c r="J8666">
        <v>1</v>
      </c>
      <c r="K8666">
        <v>26.24</v>
      </c>
      <c r="L8666">
        <v>31.06</v>
      </c>
      <c r="M8666">
        <v>38</v>
      </c>
      <c r="N8666">
        <v>15.001300000000001</v>
      </c>
      <c r="O8666">
        <v>72</v>
      </c>
      <c r="P8666">
        <v>251</v>
      </c>
      <c r="Q8666">
        <v>323</v>
      </c>
      <c r="R8666">
        <v>8665</v>
      </c>
    </row>
    <row r="8667" spans="1:18" x14ac:dyDescent="0.2">
      <c r="A8667" s="1">
        <v>41164.541666666664</v>
      </c>
      <c r="B8667" s="17">
        <f>YEAR(Таблица1[[#This Row],[datetime]])</f>
        <v>2012</v>
      </c>
      <c r="C8667" s="17">
        <f>MONTH(Таблица1[[#This Row],[datetime]])</f>
        <v>9</v>
      </c>
      <c r="D8667" s="17">
        <f>DAY(Таблица1[[#This Row],[datetime]])</f>
        <v>12</v>
      </c>
      <c r="E8667" s="17">
        <f>WEEKDAY(Таблица1[[#This Row],[datetime]])</f>
        <v>4</v>
      </c>
      <c r="F8667" s="17">
        <f>HOUR(Таблица1[[#This Row],[datetime]])</f>
        <v>13</v>
      </c>
      <c r="G8667">
        <v>3</v>
      </c>
      <c r="H8667">
        <v>0</v>
      </c>
      <c r="I8667">
        <v>1</v>
      </c>
      <c r="J8667">
        <v>1</v>
      </c>
      <c r="K8667">
        <v>28.7</v>
      </c>
      <c r="L8667">
        <v>31.82</v>
      </c>
      <c r="M8667">
        <v>34</v>
      </c>
      <c r="N8667">
        <v>8.9981000000000009</v>
      </c>
      <c r="O8667">
        <v>85</v>
      </c>
      <c r="P8667">
        <v>238</v>
      </c>
      <c r="Q8667">
        <v>323</v>
      </c>
      <c r="R8667">
        <v>8666</v>
      </c>
    </row>
    <row r="8668" spans="1:18" x14ac:dyDescent="0.2">
      <c r="A8668" s="1">
        <v>41183.5</v>
      </c>
      <c r="B8668" s="17">
        <f>YEAR(Таблица1[[#This Row],[datetime]])</f>
        <v>2012</v>
      </c>
      <c r="C8668" s="17">
        <f>MONTH(Таблица1[[#This Row],[datetime]])</f>
        <v>10</v>
      </c>
      <c r="D8668" s="17">
        <f>DAY(Таблица1[[#This Row],[datetime]])</f>
        <v>1</v>
      </c>
      <c r="E8668" s="17">
        <f>WEEKDAY(Таблица1[[#This Row],[datetime]])</f>
        <v>2</v>
      </c>
      <c r="F8668" s="17">
        <f>HOUR(Таблица1[[#This Row],[datetime]])</f>
        <v>12</v>
      </c>
      <c r="G8668">
        <v>4</v>
      </c>
      <c r="H8668">
        <v>0</v>
      </c>
      <c r="I8668">
        <v>1</v>
      </c>
      <c r="J8668">
        <v>2</v>
      </c>
      <c r="K8668">
        <v>24.6</v>
      </c>
      <c r="L8668">
        <v>31.06</v>
      </c>
      <c r="M8668">
        <v>43</v>
      </c>
      <c r="N8668">
        <v>11.0014</v>
      </c>
      <c r="O8668">
        <v>61</v>
      </c>
      <c r="P8668">
        <v>262</v>
      </c>
      <c r="Q8668">
        <v>323</v>
      </c>
      <c r="R8668">
        <v>8667</v>
      </c>
    </row>
    <row r="8669" spans="1:18" x14ac:dyDescent="0.2">
      <c r="A8669" s="1">
        <v>41228.375</v>
      </c>
      <c r="B8669" s="17">
        <f>YEAR(Таблица1[[#This Row],[datetime]])</f>
        <v>2012</v>
      </c>
      <c r="C8669" s="17">
        <f>MONTH(Таблица1[[#This Row],[datetime]])</f>
        <v>11</v>
      </c>
      <c r="D8669" s="17">
        <f>DAY(Таблица1[[#This Row],[datetime]])</f>
        <v>15</v>
      </c>
      <c r="E8669" s="17">
        <f>WEEKDAY(Таблица1[[#This Row],[datetime]])</f>
        <v>5</v>
      </c>
      <c r="F8669" s="17">
        <f>HOUR(Таблица1[[#This Row],[datetime]])</f>
        <v>9</v>
      </c>
      <c r="G8669">
        <v>4</v>
      </c>
      <c r="H8669">
        <v>0</v>
      </c>
      <c r="I8669">
        <v>1</v>
      </c>
      <c r="J8669">
        <v>2</v>
      </c>
      <c r="K8669">
        <v>13.12</v>
      </c>
      <c r="L8669">
        <v>15.91</v>
      </c>
      <c r="M8669">
        <v>61</v>
      </c>
      <c r="N8669">
        <v>12.997999999999999</v>
      </c>
      <c r="O8669">
        <v>17</v>
      </c>
      <c r="P8669">
        <v>306</v>
      </c>
      <c r="Q8669">
        <v>323</v>
      </c>
      <c r="R8669">
        <v>8668</v>
      </c>
    </row>
    <row r="8670" spans="1:18" x14ac:dyDescent="0.2">
      <c r="A8670" s="1">
        <v>40741.625</v>
      </c>
      <c r="B8670" s="17">
        <f>YEAR(Таблица1[[#This Row],[datetime]])</f>
        <v>2011</v>
      </c>
      <c r="C8670" s="17">
        <f>MONTH(Таблица1[[#This Row],[datetime]])</f>
        <v>7</v>
      </c>
      <c r="D8670" s="17">
        <f>DAY(Таблица1[[#This Row],[datetime]])</f>
        <v>17</v>
      </c>
      <c r="E8670" s="17">
        <f>WEEKDAY(Таблица1[[#This Row],[datetime]])</f>
        <v>1</v>
      </c>
      <c r="F8670" s="17">
        <f>HOUR(Таблица1[[#This Row],[datetime]])</f>
        <v>15</v>
      </c>
      <c r="G8670">
        <v>3</v>
      </c>
      <c r="H8670">
        <v>0</v>
      </c>
      <c r="I8670">
        <v>0</v>
      </c>
      <c r="J8670">
        <v>1</v>
      </c>
      <c r="K8670">
        <v>33.619999999999997</v>
      </c>
      <c r="L8670">
        <v>37.119999999999997</v>
      </c>
      <c r="M8670">
        <v>43</v>
      </c>
      <c r="N8670">
        <v>19.999500000000001</v>
      </c>
      <c r="O8670">
        <v>129</v>
      </c>
      <c r="P8670">
        <v>195</v>
      </c>
      <c r="Q8670">
        <v>324</v>
      </c>
      <c r="R8670">
        <v>8669</v>
      </c>
    </row>
    <row r="8671" spans="1:18" x14ac:dyDescent="0.2">
      <c r="A8671" s="1">
        <v>40762.541666666664</v>
      </c>
      <c r="B8671" s="17">
        <f>YEAR(Таблица1[[#This Row],[datetime]])</f>
        <v>2011</v>
      </c>
      <c r="C8671" s="17">
        <f>MONTH(Таблица1[[#This Row],[datetime]])</f>
        <v>8</v>
      </c>
      <c r="D8671" s="17">
        <f>DAY(Таблица1[[#This Row],[datetime]])</f>
        <v>7</v>
      </c>
      <c r="E8671" s="17">
        <f>WEEKDAY(Таблица1[[#This Row],[datetime]])</f>
        <v>1</v>
      </c>
      <c r="F8671" s="17">
        <f>HOUR(Таблица1[[#This Row],[datetime]])</f>
        <v>13</v>
      </c>
      <c r="G8671">
        <v>3</v>
      </c>
      <c r="H8671">
        <v>0</v>
      </c>
      <c r="I8671">
        <v>0</v>
      </c>
      <c r="J8671">
        <v>1</v>
      </c>
      <c r="K8671">
        <v>36.9</v>
      </c>
      <c r="L8671">
        <v>42.424999999999997</v>
      </c>
      <c r="M8671">
        <v>42</v>
      </c>
      <c r="N8671">
        <v>19.999500000000001</v>
      </c>
      <c r="O8671">
        <v>118</v>
      </c>
      <c r="P8671">
        <v>206</v>
      </c>
      <c r="Q8671">
        <v>324</v>
      </c>
      <c r="R8671">
        <v>8670</v>
      </c>
    </row>
    <row r="8672" spans="1:18" x14ac:dyDescent="0.2">
      <c r="A8672" s="1">
        <v>40892.708333333336</v>
      </c>
      <c r="B8672" s="17">
        <f>YEAR(Таблица1[[#This Row],[datetime]])</f>
        <v>2011</v>
      </c>
      <c r="C8672" s="17">
        <f>MONTH(Таблица1[[#This Row],[datetime]])</f>
        <v>12</v>
      </c>
      <c r="D8672" s="17">
        <f>DAY(Таблица1[[#This Row],[datetime]])</f>
        <v>15</v>
      </c>
      <c r="E8672" s="17">
        <f>WEEKDAY(Таблица1[[#This Row],[datetime]])</f>
        <v>5</v>
      </c>
      <c r="F8672" s="17">
        <f>HOUR(Таблица1[[#This Row],[datetime]])</f>
        <v>17</v>
      </c>
      <c r="G8672">
        <v>4</v>
      </c>
      <c r="H8672">
        <v>0</v>
      </c>
      <c r="I8672">
        <v>1</v>
      </c>
      <c r="J8672">
        <v>2</v>
      </c>
      <c r="K8672">
        <v>21.32</v>
      </c>
      <c r="L8672">
        <v>25</v>
      </c>
      <c r="M8672">
        <v>59</v>
      </c>
      <c r="N8672">
        <v>19.001200000000001</v>
      </c>
      <c r="O8672">
        <v>14</v>
      </c>
      <c r="P8672">
        <v>310</v>
      </c>
      <c r="Q8672">
        <v>324</v>
      </c>
      <c r="R8672">
        <v>8671</v>
      </c>
    </row>
    <row r="8673" spans="1:18" x14ac:dyDescent="0.2">
      <c r="A8673" s="1">
        <v>40915.458333333336</v>
      </c>
      <c r="B8673" s="17">
        <f>YEAR(Таблица1[[#This Row],[datetime]])</f>
        <v>2012</v>
      </c>
      <c r="C8673" s="17">
        <f>MONTH(Таблица1[[#This Row],[datetime]])</f>
        <v>1</v>
      </c>
      <c r="D8673" s="17">
        <f>DAY(Таблица1[[#This Row],[datetime]])</f>
        <v>7</v>
      </c>
      <c r="E8673" s="17">
        <f>WEEKDAY(Таблица1[[#This Row],[datetime]])</f>
        <v>7</v>
      </c>
      <c r="F8673" s="17">
        <f>HOUR(Таблица1[[#This Row],[datetime]])</f>
        <v>11</v>
      </c>
      <c r="G8673">
        <v>1</v>
      </c>
      <c r="H8673">
        <v>0</v>
      </c>
      <c r="I8673">
        <v>0</v>
      </c>
      <c r="J8673">
        <v>1</v>
      </c>
      <c r="K8673">
        <v>13.94</v>
      </c>
      <c r="L8673">
        <v>15.91</v>
      </c>
      <c r="M8673">
        <v>57</v>
      </c>
      <c r="N8673">
        <v>15.001300000000001</v>
      </c>
      <c r="O8673">
        <v>74</v>
      </c>
      <c r="P8673">
        <v>250</v>
      </c>
      <c r="Q8673">
        <v>324</v>
      </c>
      <c r="R8673">
        <v>8672</v>
      </c>
    </row>
    <row r="8674" spans="1:18" x14ac:dyDescent="0.2">
      <c r="A8674" s="1">
        <v>41001.625</v>
      </c>
      <c r="B8674" s="17">
        <f>YEAR(Таблица1[[#This Row],[datetime]])</f>
        <v>2012</v>
      </c>
      <c r="C8674" s="17">
        <f>MONTH(Таблица1[[#This Row],[datetime]])</f>
        <v>4</v>
      </c>
      <c r="D8674" s="17">
        <f>DAY(Таблица1[[#This Row],[datetime]])</f>
        <v>2</v>
      </c>
      <c r="E8674" s="17">
        <f>WEEKDAY(Таблица1[[#This Row],[datetime]])</f>
        <v>2</v>
      </c>
      <c r="F8674" s="17">
        <f>HOUR(Таблица1[[#This Row],[datetime]])</f>
        <v>15</v>
      </c>
      <c r="G8674">
        <v>2</v>
      </c>
      <c r="H8674">
        <v>0</v>
      </c>
      <c r="I8674">
        <v>1</v>
      </c>
      <c r="J8674">
        <v>1</v>
      </c>
      <c r="K8674">
        <v>19.68</v>
      </c>
      <c r="L8674">
        <v>23.484999999999999</v>
      </c>
      <c r="M8674">
        <v>33</v>
      </c>
      <c r="N8674">
        <v>27.999300000000002</v>
      </c>
      <c r="O8674">
        <v>132</v>
      </c>
      <c r="P8674">
        <v>192</v>
      </c>
      <c r="Q8674">
        <v>324</v>
      </c>
      <c r="R8674">
        <v>8673</v>
      </c>
    </row>
    <row r="8675" spans="1:18" x14ac:dyDescent="0.2">
      <c r="A8675" s="1">
        <v>41074.625</v>
      </c>
      <c r="B8675" s="17">
        <f>YEAR(Таблица1[[#This Row],[datetime]])</f>
        <v>2012</v>
      </c>
      <c r="C8675" s="17">
        <f>MONTH(Таблица1[[#This Row],[datetime]])</f>
        <v>6</v>
      </c>
      <c r="D8675" s="17">
        <f>DAY(Таблица1[[#This Row],[datetime]])</f>
        <v>14</v>
      </c>
      <c r="E8675" s="17">
        <f>WEEKDAY(Таблица1[[#This Row],[datetime]])</f>
        <v>5</v>
      </c>
      <c r="F8675" s="17">
        <f>HOUR(Таблица1[[#This Row],[datetime]])</f>
        <v>15</v>
      </c>
      <c r="G8675">
        <v>2</v>
      </c>
      <c r="H8675">
        <v>0</v>
      </c>
      <c r="I8675">
        <v>1</v>
      </c>
      <c r="J8675">
        <v>1</v>
      </c>
      <c r="K8675">
        <v>30.34</v>
      </c>
      <c r="L8675">
        <v>33.335000000000001</v>
      </c>
      <c r="M8675">
        <v>48</v>
      </c>
      <c r="N8675">
        <v>19.999500000000001</v>
      </c>
      <c r="O8675">
        <v>111</v>
      </c>
      <c r="P8675">
        <v>213</v>
      </c>
      <c r="Q8675">
        <v>324</v>
      </c>
      <c r="R8675">
        <v>8674</v>
      </c>
    </row>
    <row r="8676" spans="1:18" x14ac:dyDescent="0.2">
      <c r="A8676" s="1">
        <v>41131.625</v>
      </c>
      <c r="B8676" s="17">
        <f>YEAR(Таблица1[[#This Row],[datetime]])</f>
        <v>2012</v>
      </c>
      <c r="C8676" s="17">
        <f>MONTH(Таблица1[[#This Row],[datetime]])</f>
        <v>8</v>
      </c>
      <c r="D8676" s="17">
        <f>DAY(Таблица1[[#This Row],[datetime]])</f>
        <v>10</v>
      </c>
      <c r="E8676" s="17">
        <f>WEEKDAY(Таблица1[[#This Row],[datetime]])</f>
        <v>6</v>
      </c>
      <c r="F8676" s="17">
        <f>HOUR(Таблица1[[#This Row],[datetime]])</f>
        <v>15</v>
      </c>
      <c r="G8676">
        <v>3</v>
      </c>
      <c r="H8676">
        <v>0</v>
      </c>
      <c r="I8676">
        <v>1</v>
      </c>
      <c r="J8676">
        <v>1</v>
      </c>
      <c r="K8676">
        <v>32.799999999999997</v>
      </c>
      <c r="L8676">
        <v>37.119999999999997</v>
      </c>
      <c r="M8676">
        <v>52</v>
      </c>
      <c r="N8676">
        <v>30.002600000000001</v>
      </c>
      <c r="O8676">
        <v>100</v>
      </c>
      <c r="P8676">
        <v>224</v>
      </c>
      <c r="Q8676">
        <v>324</v>
      </c>
      <c r="R8676">
        <v>8675</v>
      </c>
    </row>
    <row r="8677" spans="1:18" x14ac:dyDescent="0.2">
      <c r="A8677" s="1">
        <v>41168.833333333336</v>
      </c>
      <c r="B8677" s="17">
        <f>YEAR(Таблица1[[#This Row],[datetime]])</f>
        <v>2012</v>
      </c>
      <c r="C8677" s="17">
        <f>MONTH(Таблица1[[#This Row],[datetime]])</f>
        <v>9</v>
      </c>
      <c r="D8677" s="17">
        <f>DAY(Таблица1[[#This Row],[datetime]])</f>
        <v>16</v>
      </c>
      <c r="E8677" s="17">
        <f>WEEKDAY(Таблица1[[#This Row],[datetime]])</f>
        <v>1</v>
      </c>
      <c r="F8677" s="17">
        <f>HOUR(Таблица1[[#This Row],[datetime]])</f>
        <v>20</v>
      </c>
      <c r="G8677">
        <v>3</v>
      </c>
      <c r="H8677">
        <v>0</v>
      </c>
      <c r="I8677">
        <v>0</v>
      </c>
      <c r="J8677">
        <v>1</v>
      </c>
      <c r="K8677">
        <v>24.6</v>
      </c>
      <c r="L8677">
        <v>31.06</v>
      </c>
      <c r="M8677">
        <v>53</v>
      </c>
      <c r="N8677">
        <v>7.0015000000000001</v>
      </c>
      <c r="O8677">
        <v>57</v>
      </c>
      <c r="P8677">
        <v>267</v>
      </c>
      <c r="Q8677">
        <v>324</v>
      </c>
      <c r="R8677">
        <v>8676</v>
      </c>
    </row>
    <row r="8678" spans="1:18" x14ac:dyDescent="0.2">
      <c r="A8678" s="1">
        <v>41170.791666666664</v>
      </c>
      <c r="B8678" s="17">
        <f>YEAR(Таблица1[[#This Row],[datetime]])</f>
        <v>2012</v>
      </c>
      <c r="C8678" s="17">
        <f>MONTH(Таблица1[[#This Row],[datetime]])</f>
        <v>9</v>
      </c>
      <c r="D8678" s="17">
        <f>DAY(Таблица1[[#This Row],[datetime]])</f>
        <v>18</v>
      </c>
      <c r="E8678" s="17">
        <f>WEEKDAY(Таблица1[[#This Row],[datetime]])</f>
        <v>3</v>
      </c>
      <c r="F8678" s="17">
        <f>HOUR(Таблица1[[#This Row],[datetime]])</f>
        <v>19</v>
      </c>
      <c r="G8678">
        <v>3</v>
      </c>
      <c r="H8678">
        <v>0</v>
      </c>
      <c r="I8678">
        <v>1</v>
      </c>
      <c r="J8678">
        <v>2</v>
      </c>
      <c r="K8678">
        <v>24.6</v>
      </c>
      <c r="L8678">
        <v>27.274999999999999</v>
      </c>
      <c r="M8678">
        <v>88</v>
      </c>
      <c r="N8678">
        <v>19.999500000000001</v>
      </c>
      <c r="O8678">
        <v>22</v>
      </c>
      <c r="P8678">
        <v>302</v>
      </c>
      <c r="Q8678">
        <v>324</v>
      </c>
      <c r="R8678">
        <v>8677</v>
      </c>
    </row>
    <row r="8679" spans="1:18" x14ac:dyDescent="0.2">
      <c r="A8679" s="1">
        <v>40639.333333333336</v>
      </c>
      <c r="B8679" s="17">
        <f>YEAR(Таблица1[[#This Row],[datetime]])</f>
        <v>2011</v>
      </c>
      <c r="C8679" s="17">
        <f>MONTH(Таблица1[[#This Row],[datetime]])</f>
        <v>4</v>
      </c>
      <c r="D8679" s="17">
        <f>DAY(Таблица1[[#This Row],[datetime]])</f>
        <v>6</v>
      </c>
      <c r="E8679" s="17">
        <f>WEEKDAY(Таблица1[[#This Row],[datetime]])</f>
        <v>4</v>
      </c>
      <c r="F8679" s="17">
        <f>HOUR(Таблица1[[#This Row],[datetime]])</f>
        <v>8</v>
      </c>
      <c r="G8679">
        <v>2</v>
      </c>
      <c r="H8679">
        <v>0</v>
      </c>
      <c r="I8679">
        <v>1</v>
      </c>
      <c r="J8679">
        <v>1</v>
      </c>
      <c r="K8679">
        <v>13.12</v>
      </c>
      <c r="L8679">
        <v>15.15</v>
      </c>
      <c r="M8679">
        <v>61</v>
      </c>
      <c r="N8679">
        <v>15.001300000000001</v>
      </c>
      <c r="O8679">
        <v>17</v>
      </c>
      <c r="P8679">
        <v>308</v>
      </c>
      <c r="Q8679">
        <v>325</v>
      </c>
      <c r="R8679">
        <v>8678</v>
      </c>
    </row>
    <row r="8680" spans="1:18" x14ac:dyDescent="0.2">
      <c r="A8680" s="1">
        <v>40639.75</v>
      </c>
      <c r="B8680" s="17">
        <f>YEAR(Таблица1[[#This Row],[datetime]])</f>
        <v>2011</v>
      </c>
      <c r="C8680" s="17">
        <f>MONTH(Таблица1[[#This Row],[datetime]])</f>
        <v>4</v>
      </c>
      <c r="D8680" s="17">
        <f>DAY(Таблица1[[#This Row],[datetime]])</f>
        <v>6</v>
      </c>
      <c r="E8680" s="17">
        <f>WEEKDAY(Таблица1[[#This Row],[datetime]])</f>
        <v>4</v>
      </c>
      <c r="F8680" s="17">
        <f>HOUR(Таблица1[[#This Row],[datetime]])</f>
        <v>18</v>
      </c>
      <c r="G8680">
        <v>2</v>
      </c>
      <c r="H8680">
        <v>0</v>
      </c>
      <c r="I8680">
        <v>1</v>
      </c>
      <c r="J8680">
        <v>1</v>
      </c>
      <c r="K8680">
        <v>21.32</v>
      </c>
      <c r="L8680">
        <v>25</v>
      </c>
      <c r="M8680">
        <v>29</v>
      </c>
      <c r="N8680">
        <v>23.999400000000001</v>
      </c>
      <c r="O8680">
        <v>43</v>
      </c>
      <c r="P8680">
        <v>282</v>
      </c>
      <c r="Q8680">
        <v>325</v>
      </c>
      <c r="R8680">
        <v>8679</v>
      </c>
    </row>
    <row r="8681" spans="1:18" x14ac:dyDescent="0.2">
      <c r="A8681" s="1">
        <v>40705.458333333336</v>
      </c>
      <c r="B8681" s="17">
        <f>YEAR(Таблица1[[#This Row],[datetime]])</f>
        <v>2011</v>
      </c>
      <c r="C8681" s="17">
        <f>MONTH(Таблица1[[#This Row],[datetime]])</f>
        <v>6</v>
      </c>
      <c r="D8681" s="17">
        <f>DAY(Таблица1[[#This Row],[datetime]])</f>
        <v>11</v>
      </c>
      <c r="E8681" s="17">
        <f>WEEKDAY(Таблица1[[#This Row],[datetime]])</f>
        <v>7</v>
      </c>
      <c r="F8681" s="17">
        <f>HOUR(Таблица1[[#This Row],[datetime]])</f>
        <v>11</v>
      </c>
      <c r="G8681">
        <v>2</v>
      </c>
      <c r="H8681">
        <v>0</v>
      </c>
      <c r="I8681">
        <v>0</v>
      </c>
      <c r="J8681">
        <v>1</v>
      </c>
      <c r="K8681">
        <v>31.16</v>
      </c>
      <c r="L8681">
        <v>35.604999999999997</v>
      </c>
      <c r="M8681">
        <v>62</v>
      </c>
      <c r="N8681">
        <v>8.9981000000000009</v>
      </c>
      <c r="O8681">
        <v>110</v>
      </c>
      <c r="P8681">
        <v>215</v>
      </c>
      <c r="Q8681">
        <v>325</v>
      </c>
      <c r="R8681">
        <v>8680</v>
      </c>
    </row>
    <row r="8682" spans="1:18" x14ac:dyDescent="0.2">
      <c r="A8682" s="1">
        <v>40710.75</v>
      </c>
      <c r="B8682" s="17">
        <f>YEAR(Таблица1[[#This Row],[datetime]])</f>
        <v>2011</v>
      </c>
      <c r="C8682" s="17">
        <f>MONTH(Таблица1[[#This Row],[datetime]])</f>
        <v>6</v>
      </c>
      <c r="D8682" s="17">
        <f>DAY(Таблица1[[#This Row],[datetime]])</f>
        <v>16</v>
      </c>
      <c r="E8682" s="17">
        <f>WEEKDAY(Таблица1[[#This Row],[datetime]])</f>
        <v>5</v>
      </c>
      <c r="F8682" s="17">
        <f>HOUR(Таблица1[[#This Row],[datetime]])</f>
        <v>18</v>
      </c>
      <c r="G8682">
        <v>2</v>
      </c>
      <c r="H8682">
        <v>0</v>
      </c>
      <c r="I8682">
        <v>1</v>
      </c>
      <c r="J8682">
        <v>1</v>
      </c>
      <c r="K8682">
        <v>26.24</v>
      </c>
      <c r="L8682">
        <v>28.79</v>
      </c>
      <c r="M8682">
        <v>83</v>
      </c>
      <c r="N8682">
        <v>15.001300000000001</v>
      </c>
      <c r="O8682">
        <v>26</v>
      </c>
      <c r="P8682">
        <v>299</v>
      </c>
      <c r="Q8682">
        <v>325</v>
      </c>
      <c r="R8682">
        <v>8681</v>
      </c>
    </row>
    <row r="8683" spans="1:18" x14ac:dyDescent="0.2">
      <c r="A8683" s="1">
        <v>40804.708333333336</v>
      </c>
      <c r="B8683" s="17">
        <f>YEAR(Таблица1[[#This Row],[datetime]])</f>
        <v>2011</v>
      </c>
      <c r="C8683" s="17">
        <f>MONTH(Таблица1[[#This Row],[datetime]])</f>
        <v>9</v>
      </c>
      <c r="D8683" s="17">
        <f>DAY(Таблица1[[#This Row],[datetime]])</f>
        <v>18</v>
      </c>
      <c r="E8683" s="17">
        <f>WEEKDAY(Таблица1[[#This Row],[datetime]])</f>
        <v>1</v>
      </c>
      <c r="F8683" s="17">
        <f>HOUR(Таблица1[[#This Row],[datetime]])</f>
        <v>17</v>
      </c>
      <c r="G8683">
        <v>3</v>
      </c>
      <c r="H8683">
        <v>0</v>
      </c>
      <c r="I8683">
        <v>0</v>
      </c>
      <c r="J8683">
        <v>2</v>
      </c>
      <c r="K8683">
        <v>22.96</v>
      </c>
      <c r="L8683">
        <v>26.515000000000001</v>
      </c>
      <c r="M8683">
        <v>64</v>
      </c>
      <c r="N8683">
        <v>12.997999999999999</v>
      </c>
      <c r="O8683">
        <v>95</v>
      </c>
      <c r="P8683">
        <v>230</v>
      </c>
      <c r="Q8683">
        <v>325</v>
      </c>
      <c r="R8683">
        <v>8682</v>
      </c>
    </row>
    <row r="8684" spans="1:18" x14ac:dyDescent="0.2">
      <c r="A8684" s="1">
        <v>41038.375</v>
      </c>
      <c r="B8684" s="17">
        <f>YEAR(Таблица1[[#This Row],[datetime]])</f>
        <v>2012</v>
      </c>
      <c r="C8684" s="17">
        <f>MONTH(Таблица1[[#This Row],[datetime]])</f>
        <v>5</v>
      </c>
      <c r="D8684" s="17">
        <f>DAY(Таблица1[[#This Row],[datetime]])</f>
        <v>9</v>
      </c>
      <c r="E8684" s="17">
        <f>WEEKDAY(Таблица1[[#This Row],[datetime]])</f>
        <v>4</v>
      </c>
      <c r="F8684" s="17">
        <f>HOUR(Таблица1[[#This Row],[datetime]])</f>
        <v>9</v>
      </c>
      <c r="G8684">
        <v>2</v>
      </c>
      <c r="H8684">
        <v>0</v>
      </c>
      <c r="I8684">
        <v>1</v>
      </c>
      <c r="J8684">
        <v>2</v>
      </c>
      <c r="K8684">
        <v>24.6</v>
      </c>
      <c r="L8684">
        <v>28.03</v>
      </c>
      <c r="M8684">
        <v>83</v>
      </c>
      <c r="N8684">
        <v>0</v>
      </c>
      <c r="O8684">
        <v>40</v>
      </c>
      <c r="P8684">
        <v>285</v>
      </c>
      <c r="Q8684">
        <v>325</v>
      </c>
      <c r="R8684">
        <v>8683</v>
      </c>
    </row>
    <row r="8685" spans="1:18" x14ac:dyDescent="0.2">
      <c r="A8685" s="1">
        <v>41097.416666666664</v>
      </c>
      <c r="B8685" s="17">
        <f>YEAR(Таблица1[[#This Row],[datetime]])</f>
        <v>2012</v>
      </c>
      <c r="C8685" s="17">
        <f>MONTH(Таблица1[[#This Row],[datetime]])</f>
        <v>7</v>
      </c>
      <c r="D8685" s="17">
        <f>DAY(Таблица1[[#This Row],[datetime]])</f>
        <v>7</v>
      </c>
      <c r="E8685" s="17">
        <f>WEEKDAY(Таблица1[[#This Row],[datetime]])</f>
        <v>7</v>
      </c>
      <c r="F8685" s="17">
        <f>HOUR(Таблица1[[#This Row],[datetime]])</f>
        <v>10</v>
      </c>
      <c r="G8685">
        <v>3</v>
      </c>
      <c r="H8685">
        <v>0</v>
      </c>
      <c r="I8685">
        <v>0</v>
      </c>
      <c r="J8685">
        <v>1</v>
      </c>
      <c r="K8685">
        <v>37.72</v>
      </c>
      <c r="L8685">
        <v>43.18</v>
      </c>
      <c r="M8685">
        <v>37</v>
      </c>
      <c r="N8685">
        <v>15.001300000000001</v>
      </c>
      <c r="O8685">
        <v>100</v>
      </c>
      <c r="P8685">
        <v>225</v>
      </c>
      <c r="Q8685">
        <v>325</v>
      </c>
      <c r="R8685">
        <v>8684</v>
      </c>
    </row>
    <row r="8686" spans="1:18" x14ac:dyDescent="0.2">
      <c r="A8686" s="1">
        <v>41186.625</v>
      </c>
      <c r="B8686" s="17">
        <f>YEAR(Таблица1[[#This Row],[datetime]])</f>
        <v>2012</v>
      </c>
      <c r="C8686" s="17">
        <f>MONTH(Таблица1[[#This Row],[datetime]])</f>
        <v>10</v>
      </c>
      <c r="D8686" s="17">
        <f>DAY(Таблица1[[#This Row],[datetime]])</f>
        <v>4</v>
      </c>
      <c r="E8686" s="17">
        <f>WEEKDAY(Таблица1[[#This Row],[datetime]])</f>
        <v>5</v>
      </c>
      <c r="F8686" s="17">
        <f>HOUR(Таблица1[[#This Row],[datetime]])</f>
        <v>15</v>
      </c>
      <c r="G8686">
        <v>4</v>
      </c>
      <c r="H8686">
        <v>0</v>
      </c>
      <c r="I8686">
        <v>1</v>
      </c>
      <c r="J8686">
        <v>1</v>
      </c>
      <c r="K8686">
        <v>29.52</v>
      </c>
      <c r="L8686">
        <v>33.335000000000001</v>
      </c>
      <c r="M8686">
        <v>54</v>
      </c>
      <c r="N8686">
        <v>19.001200000000001</v>
      </c>
      <c r="O8686">
        <v>77</v>
      </c>
      <c r="P8686">
        <v>248</v>
      </c>
      <c r="Q8686">
        <v>325</v>
      </c>
      <c r="R8686">
        <v>8685</v>
      </c>
    </row>
    <row r="8687" spans="1:18" x14ac:dyDescent="0.2">
      <c r="A8687" s="1">
        <v>41198.5</v>
      </c>
      <c r="B8687" s="17">
        <f>YEAR(Таблица1[[#This Row],[datetime]])</f>
        <v>2012</v>
      </c>
      <c r="C8687" s="17">
        <f>MONTH(Таблица1[[#This Row],[datetime]])</f>
        <v>10</v>
      </c>
      <c r="D8687" s="17">
        <f>DAY(Таблица1[[#This Row],[datetime]])</f>
        <v>16</v>
      </c>
      <c r="E8687" s="17">
        <f>WEEKDAY(Таблица1[[#This Row],[datetime]])</f>
        <v>3</v>
      </c>
      <c r="F8687" s="17">
        <f>HOUR(Таблица1[[#This Row],[datetime]])</f>
        <v>12</v>
      </c>
      <c r="G8687">
        <v>4</v>
      </c>
      <c r="H8687">
        <v>0</v>
      </c>
      <c r="I8687">
        <v>1</v>
      </c>
      <c r="J8687">
        <v>2</v>
      </c>
      <c r="K8687">
        <v>21.32</v>
      </c>
      <c r="L8687">
        <v>25</v>
      </c>
      <c r="M8687">
        <v>45</v>
      </c>
      <c r="N8687">
        <v>22.002800000000001</v>
      </c>
      <c r="O8687">
        <v>69</v>
      </c>
      <c r="P8687">
        <v>256</v>
      </c>
      <c r="Q8687">
        <v>325</v>
      </c>
      <c r="R8687">
        <v>8686</v>
      </c>
    </row>
    <row r="8688" spans="1:18" x14ac:dyDescent="0.2">
      <c r="A8688" s="1">
        <v>41256.375</v>
      </c>
      <c r="B8688" s="17">
        <f>YEAR(Таблица1[[#This Row],[datetime]])</f>
        <v>2012</v>
      </c>
      <c r="C8688" s="17">
        <f>MONTH(Таблица1[[#This Row],[datetime]])</f>
        <v>12</v>
      </c>
      <c r="D8688" s="17">
        <f>DAY(Таблица1[[#This Row],[datetime]])</f>
        <v>13</v>
      </c>
      <c r="E8688" s="17">
        <f>WEEKDAY(Таблица1[[#This Row],[datetime]])</f>
        <v>5</v>
      </c>
      <c r="F8688" s="17">
        <f>HOUR(Таблица1[[#This Row],[datetime]])</f>
        <v>9</v>
      </c>
      <c r="G8688">
        <v>4</v>
      </c>
      <c r="H8688">
        <v>0</v>
      </c>
      <c r="I8688">
        <v>1</v>
      </c>
      <c r="J8688">
        <v>1</v>
      </c>
      <c r="K8688">
        <v>11.48</v>
      </c>
      <c r="L8688">
        <v>13.635</v>
      </c>
      <c r="M8688">
        <v>52</v>
      </c>
      <c r="N8688">
        <v>16.997900000000001</v>
      </c>
      <c r="O8688">
        <v>25</v>
      </c>
      <c r="P8688">
        <v>300</v>
      </c>
      <c r="Q8688">
        <v>325</v>
      </c>
      <c r="R8688">
        <v>8687</v>
      </c>
    </row>
    <row r="8689" spans="1:18" x14ac:dyDescent="0.2">
      <c r="A8689" s="1">
        <v>40703.791666666664</v>
      </c>
      <c r="B8689" s="17">
        <f>YEAR(Таблица1[[#This Row],[datetime]])</f>
        <v>2011</v>
      </c>
      <c r="C8689" s="17">
        <f>MONTH(Таблица1[[#This Row],[datetime]])</f>
        <v>6</v>
      </c>
      <c r="D8689" s="17">
        <f>DAY(Таблица1[[#This Row],[datetime]])</f>
        <v>9</v>
      </c>
      <c r="E8689" s="17">
        <f>WEEKDAY(Таблица1[[#This Row],[datetime]])</f>
        <v>5</v>
      </c>
      <c r="F8689" s="17">
        <f>HOUR(Таблица1[[#This Row],[datetime]])</f>
        <v>19</v>
      </c>
      <c r="G8689">
        <v>2</v>
      </c>
      <c r="H8689">
        <v>0</v>
      </c>
      <c r="I8689">
        <v>1</v>
      </c>
      <c r="J8689">
        <v>2</v>
      </c>
      <c r="K8689">
        <v>34.44</v>
      </c>
      <c r="L8689">
        <v>37.119999999999997</v>
      </c>
      <c r="M8689">
        <v>39</v>
      </c>
      <c r="N8689">
        <v>22.002800000000001</v>
      </c>
      <c r="O8689">
        <v>55</v>
      </c>
      <c r="P8689">
        <v>271</v>
      </c>
      <c r="Q8689">
        <v>326</v>
      </c>
      <c r="R8689">
        <v>8688</v>
      </c>
    </row>
    <row r="8690" spans="1:18" x14ac:dyDescent="0.2">
      <c r="A8690" s="1">
        <v>40707.666666666664</v>
      </c>
      <c r="B8690" s="17">
        <f>YEAR(Таблица1[[#This Row],[datetime]])</f>
        <v>2011</v>
      </c>
      <c r="C8690" s="17">
        <f>MONTH(Таблица1[[#This Row],[datetime]])</f>
        <v>6</v>
      </c>
      <c r="D8690" s="17">
        <f>DAY(Таблица1[[#This Row],[datetime]])</f>
        <v>13</v>
      </c>
      <c r="E8690" s="17">
        <f>WEEKDAY(Таблица1[[#This Row],[datetime]])</f>
        <v>2</v>
      </c>
      <c r="F8690" s="17">
        <f>HOUR(Таблица1[[#This Row],[datetime]])</f>
        <v>16</v>
      </c>
      <c r="G8690">
        <v>2</v>
      </c>
      <c r="H8690">
        <v>0</v>
      </c>
      <c r="I8690">
        <v>1</v>
      </c>
      <c r="J8690">
        <v>1</v>
      </c>
      <c r="K8690">
        <v>28.7</v>
      </c>
      <c r="L8690">
        <v>31.82</v>
      </c>
      <c r="M8690">
        <v>37</v>
      </c>
      <c r="N8690">
        <v>27.999300000000002</v>
      </c>
      <c r="O8690">
        <v>64</v>
      </c>
      <c r="P8690">
        <v>262</v>
      </c>
      <c r="Q8690">
        <v>326</v>
      </c>
      <c r="R8690">
        <v>8689</v>
      </c>
    </row>
    <row r="8691" spans="1:18" x14ac:dyDescent="0.2">
      <c r="A8691" s="1">
        <v>40712.791666666664</v>
      </c>
      <c r="B8691" s="17">
        <f>YEAR(Таблица1[[#This Row],[datetime]])</f>
        <v>2011</v>
      </c>
      <c r="C8691" s="17">
        <f>MONTH(Таблица1[[#This Row],[datetime]])</f>
        <v>6</v>
      </c>
      <c r="D8691" s="17">
        <f>DAY(Таблица1[[#This Row],[datetime]])</f>
        <v>18</v>
      </c>
      <c r="E8691" s="17">
        <f>WEEKDAY(Таблица1[[#This Row],[datetime]])</f>
        <v>7</v>
      </c>
      <c r="F8691" s="17">
        <f>HOUR(Таблица1[[#This Row],[datetime]])</f>
        <v>19</v>
      </c>
      <c r="G8691">
        <v>2</v>
      </c>
      <c r="H8691">
        <v>0</v>
      </c>
      <c r="I8691">
        <v>0</v>
      </c>
      <c r="J8691">
        <v>2</v>
      </c>
      <c r="K8691">
        <v>30.34</v>
      </c>
      <c r="L8691">
        <v>33.335000000000001</v>
      </c>
      <c r="M8691">
        <v>51</v>
      </c>
      <c r="N8691">
        <v>7.0015000000000001</v>
      </c>
      <c r="O8691">
        <v>99</v>
      </c>
      <c r="P8691">
        <v>227</v>
      </c>
      <c r="Q8691">
        <v>326</v>
      </c>
      <c r="R8691">
        <v>8690</v>
      </c>
    </row>
    <row r="8692" spans="1:18" x14ac:dyDescent="0.2">
      <c r="A8692" s="1">
        <v>40728.916666666664</v>
      </c>
      <c r="B8692" s="17">
        <f>YEAR(Таблица1[[#This Row],[datetime]])</f>
        <v>2011</v>
      </c>
      <c r="C8692" s="17">
        <f>MONTH(Таблица1[[#This Row],[datetime]])</f>
        <v>7</v>
      </c>
      <c r="D8692" s="17">
        <f>DAY(Таблица1[[#This Row],[datetime]])</f>
        <v>4</v>
      </c>
      <c r="E8692" s="17">
        <f>WEEKDAY(Таблица1[[#This Row],[datetime]])</f>
        <v>2</v>
      </c>
      <c r="F8692" s="17">
        <f>HOUR(Таблица1[[#This Row],[datetime]])</f>
        <v>22</v>
      </c>
      <c r="G8692">
        <v>3</v>
      </c>
      <c r="H8692">
        <v>1</v>
      </c>
      <c r="I8692">
        <v>0</v>
      </c>
      <c r="J8692">
        <v>2</v>
      </c>
      <c r="K8692">
        <v>30.34</v>
      </c>
      <c r="L8692">
        <v>34.090000000000003</v>
      </c>
      <c r="M8692">
        <v>62</v>
      </c>
      <c r="N8692">
        <v>8.9981000000000009</v>
      </c>
      <c r="O8692">
        <v>115</v>
      </c>
      <c r="P8692">
        <v>211</v>
      </c>
      <c r="Q8692">
        <v>326</v>
      </c>
      <c r="R8692">
        <v>8691</v>
      </c>
    </row>
    <row r="8693" spans="1:18" x14ac:dyDescent="0.2">
      <c r="A8693" s="1">
        <v>40762.625</v>
      </c>
      <c r="B8693" s="17">
        <f>YEAR(Таблица1[[#This Row],[datetime]])</f>
        <v>2011</v>
      </c>
      <c r="C8693" s="17">
        <f>MONTH(Таблица1[[#This Row],[datetime]])</f>
        <v>8</v>
      </c>
      <c r="D8693" s="17">
        <f>DAY(Таблица1[[#This Row],[datetime]])</f>
        <v>7</v>
      </c>
      <c r="E8693" s="17">
        <f>WEEKDAY(Таблица1[[#This Row],[datetime]])</f>
        <v>1</v>
      </c>
      <c r="F8693" s="17">
        <f>HOUR(Таблица1[[#This Row],[datetime]])</f>
        <v>15</v>
      </c>
      <c r="G8693">
        <v>3</v>
      </c>
      <c r="H8693">
        <v>0</v>
      </c>
      <c r="I8693">
        <v>0</v>
      </c>
      <c r="J8693">
        <v>3</v>
      </c>
      <c r="K8693">
        <v>29.52</v>
      </c>
      <c r="L8693">
        <v>34.85</v>
      </c>
      <c r="M8693">
        <v>74</v>
      </c>
      <c r="N8693">
        <v>19.999500000000001</v>
      </c>
      <c r="O8693">
        <v>118</v>
      </c>
      <c r="P8693">
        <v>208</v>
      </c>
      <c r="Q8693">
        <v>326</v>
      </c>
      <c r="R8693">
        <v>8692</v>
      </c>
    </row>
    <row r="8694" spans="1:18" x14ac:dyDescent="0.2">
      <c r="A8694" s="1">
        <v>41163.625</v>
      </c>
      <c r="B8694" s="17">
        <f>YEAR(Таблица1[[#This Row],[datetime]])</f>
        <v>2012</v>
      </c>
      <c r="C8694" s="17">
        <f>MONTH(Таблица1[[#This Row],[datetime]])</f>
        <v>9</v>
      </c>
      <c r="D8694" s="17">
        <f>DAY(Таблица1[[#This Row],[datetime]])</f>
        <v>11</v>
      </c>
      <c r="E8694" s="17">
        <f>WEEKDAY(Таблица1[[#This Row],[datetime]])</f>
        <v>3</v>
      </c>
      <c r="F8694" s="17">
        <f>HOUR(Таблица1[[#This Row],[datetime]])</f>
        <v>15</v>
      </c>
      <c r="G8694">
        <v>3</v>
      </c>
      <c r="H8694">
        <v>0</v>
      </c>
      <c r="I8694">
        <v>1</v>
      </c>
      <c r="J8694">
        <v>1</v>
      </c>
      <c r="K8694">
        <v>28.7</v>
      </c>
      <c r="L8694">
        <v>31.82</v>
      </c>
      <c r="M8694">
        <v>28</v>
      </c>
      <c r="N8694">
        <v>7.0015000000000001</v>
      </c>
      <c r="O8694">
        <v>73</v>
      </c>
      <c r="P8694">
        <v>253</v>
      </c>
      <c r="Q8694">
        <v>326</v>
      </c>
      <c r="R8694">
        <v>8693</v>
      </c>
    </row>
    <row r="8695" spans="1:18" x14ac:dyDescent="0.2">
      <c r="A8695" s="1">
        <v>41193.5</v>
      </c>
      <c r="B8695" s="17">
        <f>YEAR(Таблица1[[#This Row],[datetime]])</f>
        <v>2012</v>
      </c>
      <c r="C8695" s="17">
        <f>MONTH(Таблица1[[#This Row],[datetime]])</f>
        <v>10</v>
      </c>
      <c r="D8695" s="17">
        <f>DAY(Таблица1[[#This Row],[datetime]])</f>
        <v>11</v>
      </c>
      <c r="E8695" s="17">
        <f>WEEKDAY(Таблица1[[#This Row],[datetime]])</f>
        <v>5</v>
      </c>
      <c r="F8695" s="17">
        <f>HOUR(Таблица1[[#This Row],[datetime]])</f>
        <v>12</v>
      </c>
      <c r="G8695">
        <v>4</v>
      </c>
      <c r="H8695">
        <v>0</v>
      </c>
      <c r="I8695">
        <v>1</v>
      </c>
      <c r="J8695">
        <v>1</v>
      </c>
      <c r="K8695">
        <v>18.86</v>
      </c>
      <c r="L8695">
        <v>22.725000000000001</v>
      </c>
      <c r="M8695">
        <v>36</v>
      </c>
      <c r="N8695">
        <v>0</v>
      </c>
      <c r="O8695">
        <v>47</v>
      </c>
      <c r="P8695">
        <v>279</v>
      </c>
      <c r="Q8695">
        <v>326</v>
      </c>
      <c r="R8695">
        <v>8694</v>
      </c>
    </row>
    <row r="8696" spans="1:18" x14ac:dyDescent="0.2">
      <c r="A8696" s="1">
        <v>41261.375</v>
      </c>
      <c r="B8696" s="17">
        <f>YEAR(Таблица1[[#This Row],[datetime]])</f>
        <v>2012</v>
      </c>
      <c r="C8696" s="17">
        <f>MONTH(Таблица1[[#This Row],[datetime]])</f>
        <v>12</v>
      </c>
      <c r="D8696" s="17">
        <f>DAY(Таблица1[[#This Row],[datetime]])</f>
        <v>18</v>
      </c>
      <c r="E8696" s="17">
        <f>WEEKDAY(Таблица1[[#This Row],[datetime]])</f>
        <v>3</v>
      </c>
      <c r="F8696" s="17">
        <f>HOUR(Таблица1[[#This Row],[datetime]])</f>
        <v>9</v>
      </c>
      <c r="G8696">
        <v>4</v>
      </c>
      <c r="H8696">
        <v>0</v>
      </c>
      <c r="I8696">
        <v>1</v>
      </c>
      <c r="J8696">
        <v>1</v>
      </c>
      <c r="K8696">
        <v>16.399999999999999</v>
      </c>
      <c r="L8696">
        <v>20.454999999999998</v>
      </c>
      <c r="M8696">
        <v>87</v>
      </c>
      <c r="N8696">
        <v>6.0031999999999996</v>
      </c>
      <c r="O8696">
        <v>19</v>
      </c>
      <c r="P8696">
        <v>307</v>
      </c>
      <c r="Q8696">
        <v>326</v>
      </c>
      <c r="R8696">
        <v>8695</v>
      </c>
    </row>
    <row r="8697" spans="1:18" x14ac:dyDescent="0.2">
      <c r="A8697" s="1">
        <v>40592.708333333336</v>
      </c>
      <c r="B8697" s="17">
        <f>YEAR(Таблица1[[#This Row],[datetime]])</f>
        <v>2011</v>
      </c>
      <c r="C8697" s="17">
        <f>MONTH(Таблица1[[#This Row],[datetime]])</f>
        <v>2</v>
      </c>
      <c r="D8697" s="17">
        <f>DAY(Таблица1[[#This Row],[datetime]])</f>
        <v>18</v>
      </c>
      <c r="E8697" s="17">
        <f>WEEKDAY(Таблица1[[#This Row],[datetime]])</f>
        <v>6</v>
      </c>
      <c r="F8697" s="17">
        <f>HOUR(Таблица1[[#This Row],[datetime]])</f>
        <v>17</v>
      </c>
      <c r="G8697">
        <v>1</v>
      </c>
      <c r="H8697">
        <v>0</v>
      </c>
      <c r="I8697">
        <v>1</v>
      </c>
      <c r="J8697">
        <v>1</v>
      </c>
      <c r="K8697">
        <v>27.06</v>
      </c>
      <c r="L8697">
        <v>31.06</v>
      </c>
      <c r="M8697">
        <v>34</v>
      </c>
      <c r="N8697">
        <v>23.999400000000001</v>
      </c>
      <c r="O8697">
        <v>52</v>
      </c>
      <c r="P8697">
        <v>275</v>
      </c>
      <c r="Q8697">
        <v>327</v>
      </c>
      <c r="R8697">
        <v>8696</v>
      </c>
    </row>
    <row r="8698" spans="1:18" x14ac:dyDescent="0.2">
      <c r="A8698" s="1">
        <v>40673.666666666664</v>
      </c>
      <c r="B8698" s="17">
        <f>YEAR(Таблица1[[#This Row],[datetime]])</f>
        <v>2011</v>
      </c>
      <c r="C8698" s="17">
        <f>MONTH(Таблица1[[#This Row],[datetime]])</f>
        <v>5</v>
      </c>
      <c r="D8698" s="17">
        <f>DAY(Таблица1[[#This Row],[datetime]])</f>
        <v>10</v>
      </c>
      <c r="E8698" s="17">
        <f>WEEKDAY(Таблица1[[#This Row],[datetime]])</f>
        <v>3</v>
      </c>
      <c r="F8698" s="17">
        <f>HOUR(Таблица1[[#This Row],[datetime]])</f>
        <v>16</v>
      </c>
      <c r="G8698">
        <v>2</v>
      </c>
      <c r="H8698">
        <v>0</v>
      </c>
      <c r="I8698">
        <v>1</v>
      </c>
      <c r="J8698">
        <v>1</v>
      </c>
      <c r="K8698">
        <v>27.06</v>
      </c>
      <c r="L8698">
        <v>31.06</v>
      </c>
      <c r="M8698">
        <v>31</v>
      </c>
      <c r="N8698">
        <v>7.0015000000000001</v>
      </c>
      <c r="O8698">
        <v>56</v>
      </c>
      <c r="P8698">
        <v>271</v>
      </c>
      <c r="Q8698">
        <v>327</v>
      </c>
      <c r="R8698">
        <v>8697</v>
      </c>
    </row>
    <row r="8699" spans="1:18" x14ac:dyDescent="0.2">
      <c r="A8699" s="1">
        <v>40710.791666666664</v>
      </c>
      <c r="B8699" s="17">
        <f>YEAR(Таблица1[[#This Row],[datetime]])</f>
        <v>2011</v>
      </c>
      <c r="C8699" s="17">
        <f>MONTH(Таблица1[[#This Row],[datetime]])</f>
        <v>6</v>
      </c>
      <c r="D8699" s="17">
        <f>DAY(Таблица1[[#This Row],[datetime]])</f>
        <v>16</v>
      </c>
      <c r="E8699" s="17">
        <f>WEEKDAY(Таблица1[[#This Row],[datetime]])</f>
        <v>5</v>
      </c>
      <c r="F8699" s="17">
        <f>HOUR(Таблица1[[#This Row],[datetime]])</f>
        <v>19</v>
      </c>
      <c r="G8699">
        <v>2</v>
      </c>
      <c r="H8699">
        <v>0</v>
      </c>
      <c r="I8699">
        <v>1</v>
      </c>
      <c r="J8699">
        <v>1</v>
      </c>
      <c r="K8699">
        <v>25.42</v>
      </c>
      <c r="L8699">
        <v>28.79</v>
      </c>
      <c r="M8699">
        <v>83</v>
      </c>
      <c r="N8699">
        <v>19.001200000000001</v>
      </c>
      <c r="O8699">
        <v>58</v>
      </c>
      <c r="P8699">
        <v>269</v>
      </c>
      <c r="Q8699">
        <v>327</v>
      </c>
      <c r="R8699">
        <v>8698</v>
      </c>
    </row>
    <row r="8700" spans="1:18" x14ac:dyDescent="0.2">
      <c r="A8700" s="1">
        <v>40712.541666666664</v>
      </c>
      <c r="B8700" s="17">
        <f>YEAR(Таблица1[[#This Row],[datetime]])</f>
        <v>2011</v>
      </c>
      <c r="C8700" s="17">
        <f>MONTH(Таблица1[[#This Row],[datetime]])</f>
        <v>6</v>
      </c>
      <c r="D8700" s="17">
        <f>DAY(Таблица1[[#This Row],[datetime]])</f>
        <v>18</v>
      </c>
      <c r="E8700" s="17">
        <f>WEEKDAY(Таблица1[[#This Row],[datetime]])</f>
        <v>7</v>
      </c>
      <c r="F8700" s="17">
        <f>HOUR(Таблица1[[#This Row],[datetime]])</f>
        <v>13</v>
      </c>
      <c r="G8700">
        <v>2</v>
      </c>
      <c r="H8700">
        <v>0</v>
      </c>
      <c r="I8700">
        <v>0</v>
      </c>
      <c r="J8700">
        <v>1</v>
      </c>
      <c r="K8700">
        <v>31.16</v>
      </c>
      <c r="L8700">
        <v>34.85</v>
      </c>
      <c r="M8700">
        <v>55</v>
      </c>
      <c r="N8700">
        <v>0</v>
      </c>
      <c r="O8700">
        <v>135</v>
      </c>
      <c r="P8700">
        <v>192</v>
      </c>
      <c r="Q8700">
        <v>327</v>
      </c>
      <c r="R8700">
        <v>8699</v>
      </c>
    </row>
    <row r="8701" spans="1:18" x14ac:dyDescent="0.2">
      <c r="A8701" s="1">
        <v>40774.666666666664</v>
      </c>
      <c r="B8701" s="17">
        <f>YEAR(Таблица1[[#This Row],[datetime]])</f>
        <v>2011</v>
      </c>
      <c r="C8701" s="17">
        <f>MONTH(Таблица1[[#This Row],[datetime]])</f>
        <v>8</v>
      </c>
      <c r="D8701" s="17">
        <f>DAY(Таблица1[[#This Row],[datetime]])</f>
        <v>19</v>
      </c>
      <c r="E8701" s="17">
        <f>WEEKDAY(Таблица1[[#This Row],[datetime]])</f>
        <v>6</v>
      </c>
      <c r="F8701" s="17">
        <f>HOUR(Таблица1[[#This Row],[datetime]])</f>
        <v>16</v>
      </c>
      <c r="G8701">
        <v>3</v>
      </c>
      <c r="H8701">
        <v>0</v>
      </c>
      <c r="I8701">
        <v>1</v>
      </c>
      <c r="J8701">
        <v>1</v>
      </c>
      <c r="K8701">
        <v>32.799999999999997</v>
      </c>
      <c r="L8701">
        <v>37.119999999999997</v>
      </c>
      <c r="M8701">
        <v>49</v>
      </c>
      <c r="N8701">
        <v>0</v>
      </c>
      <c r="O8701">
        <v>66</v>
      </c>
      <c r="P8701">
        <v>261</v>
      </c>
      <c r="Q8701">
        <v>327</v>
      </c>
      <c r="R8701">
        <v>8700</v>
      </c>
    </row>
    <row r="8702" spans="1:18" x14ac:dyDescent="0.2">
      <c r="A8702" s="1">
        <v>40941.791666666664</v>
      </c>
      <c r="B8702" s="17">
        <f>YEAR(Таблица1[[#This Row],[datetime]])</f>
        <v>2012</v>
      </c>
      <c r="C8702" s="17">
        <f>MONTH(Таблица1[[#This Row],[datetime]])</f>
        <v>2</v>
      </c>
      <c r="D8702" s="17">
        <f>DAY(Таблица1[[#This Row],[datetime]])</f>
        <v>2</v>
      </c>
      <c r="E8702" s="17">
        <f>WEEKDAY(Таблица1[[#This Row],[datetime]])</f>
        <v>5</v>
      </c>
      <c r="F8702" s="17">
        <f>HOUR(Таблица1[[#This Row],[datetime]])</f>
        <v>19</v>
      </c>
      <c r="G8702">
        <v>1</v>
      </c>
      <c r="H8702">
        <v>0</v>
      </c>
      <c r="I8702">
        <v>1</v>
      </c>
      <c r="J8702">
        <v>1</v>
      </c>
      <c r="K8702">
        <v>15.58</v>
      </c>
      <c r="L8702">
        <v>19.695</v>
      </c>
      <c r="M8702">
        <v>43</v>
      </c>
      <c r="N8702">
        <v>35.000799999999998</v>
      </c>
      <c r="O8702">
        <v>16</v>
      </c>
      <c r="P8702">
        <v>311</v>
      </c>
      <c r="Q8702">
        <v>327</v>
      </c>
      <c r="R8702">
        <v>8701</v>
      </c>
    </row>
    <row r="8703" spans="1:18" x14ac:dyDescent="0.2">
      <c r="A8703" s="1">
        <v>40972.5</v>
      </c>
      <c r="B8703" s="17">
        <f>YEAR(Таблица1[[#This Row],[datetime]])</f>
        <v>2012</v>
      </c>
      <c r="C8703" s="17">
        <f>MONTH(Таблица1[[#This Row],[datetime]])</f>
        <v>3</v>
      </c>
      <c r="D8703" s="17">
        <f>DAY(Таблица1[[#This Row],[datetime]])</f>
        <v>4</v>
      </c>
      <c r="E8703" s="17">
        <f>WEEKDAY(Таблица1[[#This Row],[datetime]])</f>
        <v>1</v>
      </c>
      <c r="F8703" s="17">
        <f>HOUR(Таблица1[[#This Row],[datetime]])</f>
        <v>12</v>
      </c>
      <c r="G8703">
        <v>1</v>
      </c>
      <c r="H8703">
        <v>0</v>
      </c>
      <c r="I8703">
        <v>0</v>
      </c>
      <c r="J8703">
        <v>1</v>
      </c>
      <c r="K8703">
        <v>13.94</v>
      </c>
      <c r="L8703">
        <v>15.15</v>
      </c>
      <c r="M8703">
        <v>42</v>
      </c>
      <c r="N8703">
        <v>23.999400000000001</v>
      </c>
      <c r="O8703">
        <v>71</v>
      </c>
      <c r="P8703">
        <v>256</v>
      </c>
      <c r="Q8703">
        <v>327</v>
      </c>
      <c r="R8703">
        <v>8702</v>
      </c>
    </row>
    <row r="8704" spans="1:18" x14ac:dyDescent="0.2">
      <c r="A8704" s="1">
        <v>41046.541666666664</v>
      </c>
      <c r="B8704" s="17">
        <f>YEAR(Таблица1[[#This Row],[datetime]])</f>
        <v>2012</v>
      </c>
      <c r="C8704" s="17">
        <f>MONTH(Таблица1[[#This Row],[datetime]])</f>
        <v>5</v>
      </c>
      <c r="D8704" s="17">
        <f>DAY(Таблица1[[#This Row],[datetime]])</f>
        <v>17</v>
      </c>
      <c r="E8704" s="17">
        <f>WEEKDAY(Таблица1[[#This Row],[datetime]])</f>
        <v>5</v>
      </c>
      <c r="F8704" s="17">
        <f>HOUR(Таблица1[[#This Row],[datetime]])</f>
        <v>13</v>
      </c>
      <c r="G8704">
        <v>2</v>
      </c>
      <c r="H8704">
        <v>0</v>
      </c>
      <c r="I8704">
        <v>1</v>
      </c>
      <c r="J8704">
        <v>1</v>
      </c>
      <c r="K8704">
        <v>25.42</v>
      </c>
      <c r="L8704">
        <v>31.06</v>
      </c>
      <c r="M8704">
        <v>41</v>
      </c>
      <c r="N8704">
        <v>12.997999999999999</v>
      </c>
      <c r="O8704">
        <v>86</v>
      </c>
      <c r="P8704">
        <v>241</v>
      </c>
      <c r="Q8704">
        <v>327</v>
      </c>
      <c r="R8704">
        <v>8703</v>
      </c>
    </row>
    <row r="8705" spans="1:18" x14ac:dyDescent="0.2">
      <c r="A8705" s="1">
        <v>41102.375</v>
      </c>
      <c r="B8705" s="17">
        <f>YEAR(Таблица1[[#This Row],[datetime]])</f>
        <v>2012</v>
      </c>
      <c r="C8705" s="17">
        <f>MONTH(Таблица1[[#This Row],[datetime]])</f>
        <v>7</v>
      </c>
      <c r="D8705" s="17">
        <f>DAY(Таблица1[[#This Row],[datetime]])</f>
        <v>12</v>
      </c>
      <c r="E8705" s="17">
        <f>WEEKDAY(Таблица1[[#This Row],[datetime]])</f>
        <v>5</v>
      </c>
      <c r="F8705" s="17">
        <f>HOUR(Таблица1[[#This Row],[datetime]])</f>
        <v>9</v>
      </c>
      <c r="G8705">
        <v>3</v>
      </c>
      <c r="H8705">
        <v>0</v>
      </c>
      <c r="I8705">
        <v>1</v>
      </c>
      <c r="J8705">
        <v>1</v>
      </c>
      <c r="K8705">
        <v>29.52</v>
      </c>
      <c r="L8705">
        <v>33.335000000000001</v>
      </c>
      <c r="M8705">
        <v>58</v>
      </c>
      <c r="N8705">
        <v>7.0015000000000001</v>
      </c>
      <c r="O8705">
        <v>42</v>
      </c>
      <c r="P8705">
        <v>285</v>
      </c>
      <c r="Q8705">
        <v>327</v>
      </c>
      <c r="R8705">
        <v>8704</v>
      </c>
    </row>
    <row r="8706" spans="1:18" x14ac:dyDescent="0.2">
      <c r="A8706" s="1">
        <v>41128.375</v>
      </c>
      <c r="B8706" s="17">
        <f>YEAR(Таблица1[[#This Row],[datetime]])</f>
        <v>2012</v>
      </c>
      <c r="C8706" s="17">
        <f>MONTH(Таблица1[[#This Row],[datetime]])</f>
        <v>8</v>
      </c>
      <c r="D8706" s="17">
        <f>DAY(Таблица1[[#This Row],[datetime]])</f>
        <v>7</v>
      </c>
      <c r="E8706" s="17">
        <f>WEEKDAY(Таблица1[[#This Row],[datetime]])</f>
        <v>3</v>
      </c>
      <c r="F8706" s="17">
        <f>HOUR(Таблица1[[#This Row],[datetime]])</f>
        <v>9</v>
      </c>
      <c r="G8706">
        <v>3</v>
      </c>
      <c r="H8706">
        <v>0</v>
      </c>
      <c r="I8706">
        <v>1</v>
      </c>
      <c r="J8706">
        <v>2</v>
      </c>
      <c r="K8706">
        <v>28.7</v>
      </c>
      <c r="L8706">
        <v>33.335000000000001</v>
      </c>
      <c r="M8706">
        <v>74</v>
      </c>
      <c r="N8706">
        <v>8.9981000000000009</v>
      </c>
      <c r="O8706">
        <v>44</v>
      </c>
      <c r="P8706">
        <v>283</v>
      </c>
      <c r="Q8706">
        <v>327</v>
      </c>
      <c r="R8706">
        <v>8705</v>
      </c>
    </row>
    <row r="8707" spans="1:18" x14ac:dyDescent="0.2">
      <c r="A8707" s="1">
        <v>41217.708333333336</v>
      </c>
      <c r="B8707" s="17">
        <f>YEAR(Таблица1[[#This Row],[datetime]])</f>
        <v>2012</v>
      </c>
      <c r="C8707" s="17">
        <f>MONTH(Таблица1[[#This Row],[datetime]])</f>
        <v>11</v>
      </c>
      <c r="D8707" s="17">
        <f>DAY(Таблица1[[#This Row],[datetime]])</f>
        <v>4</v>
      </c>
      <c r="E8707" s="17">
        <f>WEEKDAY(Таблица1[[#This Row],[datetime]])</f>
        <v>1</v>
      </c>
      <c r="F8707" s="17">
        <f>HOUR(Таблица1[[#This Row],[datetime]])</f>
        <v>17</v>
      </c>
      <c r="G8707">
        <v>4</v>
      </c>
      <c r="H8707">
        <v>0</v>
      </c>
      <c r="I8707">
        <v>0</v>
      </c>
      <c r="J8707">
        <v>1</v>
      </c>
      <c r="K8707">
        <v>14.76</v>
      </c>
      <c r="L8707">
        <v>17.425000000000001</v>
      </c>
      <c r="M8707">
        <v>43</v>
      </c>
      <c r="N8707">
        <v>12.997999999999999</v>
      </c>
      <c r="O8707">
        <v>57</v>
      </c>
      <c r="P8707">
        <v>270</v>
      </c>
      <c r="Q8707">
        <v>327</v>
      </c>
      <c r="R8707">
        <v>8706</v>
      </c>
    </row>
    <row r="8708" spans="1:18" x14ac:dyDescent="0.2">
      <c r="A8708" s="1">
        <v>41222.375</v>
      </c>
      <c r="B8708" s="17">
        <f>YEAR(Таблица1[[#This Row],[datetime]])</f>
        <v>2012</v>
      </c>
      <c r="C8708" s="17">
        <f>MONTH(Таблица1[[#This Row],[datetime]])</f>
        <v>11</v>
      </c>
      <c r="D8708" s="17">
        <f>DAY(Таблица1[[#This Row],[datetime]])</f>
        <v>9</v>
      </c>
      <c r="E8708" s="17">
        <f>WEEKDAY(Таблица1[[#This Row],[datetime]])</f>
        <v>6</v>
      </c>
      <c r="F8708" s="17">
        <f>HOUR(Таблица1[[#This Row],[datetime]])</f>
        <v>9</v>
      </c>
      <c r="G8708">
        <v>4</v>
      </c>
      <c r="H8708">
        <v>0</v>
      </c>
      <c r="I8708">
        <v>1</v>
      </c>
      <c r="J8708">
        <v>1</v>
      </c>
      <c r="K8708">
        <v>13.94</v>
      </c>
      <c r="L8708">
        <v>15.15</v>
      </c>
      <c r="M8708">
        <v>53</v>
      </c>
      <c r="N8708">
        <v>27.999300000000002</v>
      </c>
      <c r="O8708">
        <v>23</v>
      </c>
      <c r="P8708">
        <v>304</v>
      </c>
      <c r="Q8708">
        <v>327</v>
      </c>
      <c r="R8708">
        <v>8707</v>
      </c>
    </row>
    <row r="8709" spans="1:18" x14ac:dyDescent="0.2">
      <c r="A8709" s="1">
        <v>40707.291666666664</v>
      </c>
      <c r="B8709" s="17">
        <f>YEAR(Таблица1[[#This Row],[datetime]])</f>
        <v>2011</v>
      </c>
      <c r="C8709" s="17">
        <f>MONTH(Таблица1[[#This Row],[datetime]])</f>
        <v>6</v>
      </c>
      <c r="D8709" s="17">
        <f>DAY(Таблица1[[#This Row],[datetime]])</f>
        <v>13</v>
      </c>
      <c r="E8709" s="17">
        <f>WEEKDAY(Таблица1[[#This Row],[datetime]])</f>
        <v>2</v>
      </c>
      <c r="F8709" s="17">
        <f>HOUR(Таблица1[[#This Row],[datetime]])</f>
        <v>7</v>
      </c>
      <c r="G8709">
        <v>2</v>
      </c>
      <c r="H8709">
        <v>0</v>
      </c>
      <c r="I8709">
        <v>1</v>
      </c>
      <c r="J8709">
        <v>1</v>
      </c>
      <c r="K8709">
        <v>22.96</v>
      </c>
      <c r="L8709">
        <v>26.515000000000001</v>
      </c>
      <c r="M8709">
        <v>56</v>
      </c>
      <c r="N8709">
        <v>23.999400000000001</v>
      </c>
      <c r="O8709">
        <v>26</v>
      </c>
      <c r="P8709">
        <v>302</v>
      </c>
      <c r="Q8709">
        <v>328</v>
      </c>
      <c r="R8709">
        <v>8708</v>
      </c>
    </row>
    <row r="8710" spans="1:18" x14ac:dyDescent="0.2">
      <c r="A8710" s="1">
        <v>40711.791666666664</v>
      </c>
      <c r="B8710" s="17">
        <f>YEAR(Таблица1[[#This Row],[datetime]])</f>
        <v>2011</v>
      </c>
      <c r="C8710" s="17">
        <f>MONTH(Таблица1[[#This Row],[datetime]])</f>
        <v>6</v>
      </c>
      <c r="D8710" s="17">
        <f>DAY(Таблица1[[#This Row],[datetime]])</f>
        <v>17</v>
      </c>
      <c r="E8710" s="17">
        <f>WEEKDAY(Таблица1[[#This Row],[datetime]])</f>
        <v>6</v>
      </c>
      <c r="F8710" s="17">
        <f>HOUR(Таблица1[[#This Row],[datetime]])</f>
        <v>19</v>
      </c>
      <c r="G8710">
        <v>2</v>
      </c>
      <c r="H8710">
        <v>0</v>
      </c>
      <c r="I8710">
        <v>1</v>
      </c>
      <c r="J8710">
        <v>3</v>
      </c>
      <c r="K8710">
        <v>26.24</v>
      </c>
      <c r="L8710">
        <v>28.79</v>
      </c>
      <c r="M8710">
        <v>83</v>
      </c>
      <c r="N8710">
        <v>16.997900000000001</v>
      </c>
      <c r="O8710">
        <v>53</v>
      </c>
      <c r="P8710">
        <v>275</v>
      </c>
      <c r="Q8710">
        <v>328</v>
      </c>
      <c r="R8710">
        <v>8709</v>
      </c>
    </row>
    <row r="8711" spans="1:18" x14ac:dyDescent="0.2">
      <c r="A8711" s="1">
        <v>40790.791666666664</v>
      </c>
      <c r="B8711" s="17">
        <f>YEAR(Таблица1[[#This Row],[datetime]])</f>
        <v>2011</v>
      </c>
      <c r="C8711" s="17">
        <f>MONTH(Таблица1[[#This Row],[datetime]])</f>
        <v>9</v>
      </c>
      <c r="D8711" s="17">
        <f>DAY(Таблица1[[#This Row],[datetime]])</f>
        <v>4</v>
      </c>
      <c r="E8711" s="17">
        <f>WEEKDAY(Таблица1[[#This Row],[datetime]])</f>
        <v>1</v>
      </c>
      <c r="F8711" s="17">
        <f>HOUR(Таблица1[[#This Row],[datetime]])</f>
        <v>19</v>
      </c>
      <c r="G8711">
        <v>3</v>
      </c>
      <c r="H8711">
        <v>0</v>
      </c>
      <c r="I8711">
        <v>0</v>
      </c>
      <c r="J8711">
        <v>1</v>
      </c>
      <c r="K8711">
        <v>30.34</v>
      </c>
      <c r="L8711">
        <v>34.85</v>
      </c>
      <c r="M8711">
        <v>70</v>
      </c>
      <c r="N8711">
        <v>12.997999999999999</v>
      </c>
      <c r="O8711">
        <v>178</v>
      </c>
      <c r="P8711">
        <v>150</v>
      </c>
      <c r="Q8711">
        <v>328</v>
      </c>
      <c r="R8711">
        <v>8710</v>
      </c>
    </row>
    <row r="8712" spans="1:18" x14ac:dyDescent="0.2">
      <c r="A8712" s="1">
        <v>40793.333333333336</v>
      </c>
      <c r="B8712" s="17">
        <f>YEAR(Таблица1[[#This Row],[datetime]])</f>
        <v>2011</v>
      </c>
      <c r="C8712" s="17">
        <f>MONTH(Таблица1[[#This Row],[datetime]])</f>
        <v>9</v>
      </c>
      <c r="D8712" s="17">
        <f>DAY(Таблица1[[#This Row],[datetime]])</f>
        <v>7</v>
      </c>
      <c r="E8712" s="17">
        <f>WEEKDAY(Таблица1[[#This Row],[datetime]])</f>
        <v>4</v>
      </c>
      <c r="F8712" s="17">
        <f>HOUR(Таблица1[[#This Row],[datetime]])</f>
        <v>8</v>
      </c>
      <c r="G8712">
        <v>3</v>
      </c>
      <c r="H8712">
        <v>0</v>
      </c>
      <c r="I8712">
        <v>1</v>
      </c>
      <c r="J8712">
        <v>3</v>
      </c>
      <c r="K8712">
        <v>25.42</v>
      </c>
      <c r="L8712">
        <v>27.274999999999999</v>
      </c>
      <c r="M8712">
        <v>94</v>
      </c>
      <c r="N8712">
        <v>6.0031999999999996</v>
      </c>
      <c r="O8712">
        <v>9</v>
      </c>
      <c r="P8712">
        <v>319</v>
      </c>
      <c r="Q8712">
        <v>328</v>
      </c>
      <c r="R8712">
        <v>8711</v>
      </c>
    </row>
    <row r="8713" spans="1:18" x14ac:dyDescent="0.2">
      <c r="A8713" s="1">
        <v>40832.75</v>
      </c>
      <c r="B8713" s="17">
        <f>YEAR(Таблица1[[#This Row],[datetime]])</f>
        <v>2011</v>
      </c>
      <c r="C8713" s="17">
        <f>MONTH(Таблица1[[#This Row],[datetime]])</f>
        <v>10</v>
      </c>
      <c r="D8713" s="17">
        <f>DAY(Таблица1[[#This Row],[datetime]])</f>
        <v>16</v>
      </c>
      <c r="E8713" s="17">
        <f>WEEKDAY(Таблица1[[#This Row],[datetime]])</f>
        <v>1</v>
      </c>
      <c r="F8713" s="17">
        <f>HOUR(Таблица1[[#This Row],[datetime]])</f>
        <v>18</v>
      </c>
      <c r="G8713">
        <v>4</v>
      </c>
      <c r="H8713">
        <v>0</v>
      </c>
      <c r="I8713">
        <v>0</v>
      </c>
      <c r="J8713">
        <v>1</v>
      </c>
      <c r="K8713">
        <v>22.96</v>
      </c>
      <c r="L8713">
        <v>26.515000000000001</v>
      </c>
      <c r="M8713">
        <v>49</v>
      </c>
      <c r="N8713">
        <v>30.002600000000001</v>
      </c>
      <c r="O8713">
        <v>102</v>
      </c>
      <c r="P8713">
        <v>226</v>
      </c>
      <c r="Q8713">
        <v>328</v>
      </c>
      <c r="R8713">
        <v>8712</v>
      </c>
    </row>
    <row r="8714" spans="1:18" x14ac:dyDescent="0.2">
      <c r="A8714" s="1">
        <v>40865.75</v>
      </c>
      <c r="B8714" s="17">
        <f>YEAR(Таблица1[[#This Row],[datetime]])</f>
        <v>2011</v>
      </c>
      <c r="C8714" s="17">
        <f>MONTH(Таблица1[[#This Row],[datetime]])</f>
        <v>11</v>
      </c>
      <c r="D8714" s="17">
        <f>DAY(Таблица1[[#This Row],[datetime]])</f>
        <v>18</v>
      </c>
      <c r="E8714" s="17">
        <f>WEEKDAY(Таблица1[[#This Row],[datetime]])</f>
        <v>6</v>
      </c>
      <c r="F8714" s="17">
        <f>HOUR(Таблица1[[#This Row],[datetime]])</f>
        <v>18</v>
      </c>
      <c r="G8714">
        <v>4</v>
      </c>
      <c r="H8714">
        <v>0</v>
      </c>
      <c r="I8714">
        <v>1</v>
      </c>
      <c r="J8714">
        <v>1</v>
      </c>
      <c r="K8714">
        <v>12.3</v>
      </c>
      <c r="L8714">
        <v>15.15</v>
      </c>
      <c r="M8714">
        <v>36</v>
      </c>
      <c r="N8714">
        <v>11.0014</v>
      </c>
      <c r="O8714">
        <v>16</v>
      </c>
      <c r="P8714">
        <v>312</v>
      </c>
      <c r="Q8714">
        <v>328</v>
      </c>
      <c r="R8714">
        <v>8713</v>
      </c>
    </row>
    <row r="8715" spans="1:18" x14ac:dyDescent="0.2">
      <c r="A8715" s="1">
        <v>40916.583333333336</v>
      </c>
      <c r="B8715" s="17">
        <f>YEAR(Таблица1[[#This Row],[datetime]])</f>
        <v>2012</v>
      </c>
      <c r="C8715" s="17">
        <f>MONTH(Таблица1[[#This Row],[datetime]])</f>
        <v>1</v>
      </c>
      <c r="D8715" s="17">
        <f>DAY(Таблица1[[#This Row],[datetime]])</f>
        <v>8</v>
      </c>
      <c r="E8715" s="17">
        <f>WEEKDAY(Таблица1[[#This Row],[datetime]])</f>
        <v>1</v>
      </c>
      <c r="F8715" s="17">
        <f>HOUR(Таблица1[[#This Row],[datetime]])</f>
        <v>14</v>
      </c>
      <c r="G8715">
        <v>1</v>
      </c>
      <c r="H8715">
        <v>0</v>
      </c>
      <c r="I8715">
        <v>0</v>
      </c>
      <c r="J8715">
        <v>1</v>
      </c>
      <c r="K8715">
        <v>16.399999999999999</v>
      </c>
      <c r="L8715">
        <v>20.454999999999998</v>
      </c>
      <c r="M8715">
        <v>40</v>
      </c>
      <c r="N8715">
        <v>12.997999999999999</v>
      </c>
      <c r="O8715">
        <v>75</v>
      </c>
      <c r="P8715">
        <v>253</v>
      </c>
      <c r="Q8715">
        <v>328</v>
      </c>
      <c r="R8715">
        <v>8714</v>
      </c>
    </row>
    <row r="8716" spans="1:18" x14ac:dyDescent="0.2">
      <c r="A8716" s="1">
        <v>40969.791666666664</v>
      </c>
      <c r="B8716" s="17">
        <f>YEAR(Таблица1[[#This Row],[datetime]])</f>
        <v>2012</v>
      </c>
      <c r="C8716" s="17">
        <f>MONTH(Таблица1[[#This Row],[datetime]])</f>
        <v>3</v>
      </c>
      <c r="D8716" s="17">
        <f>DAY(Таблица1[[#This Row],[datetime]])</f>
        <v>1</v>
      </c>
      <c r="E8716" s="17">
        <f>WEEKDAY(Таблица1[[#This Row],[datetime]])</f>
        <v>5</v>
      </c>
      <c r="F8716" s="17">
        <f>HOUR(Таблица1[[#This Row],[datetime]])</f>
        <v>19</v>
      </c>
      <c r="G8716">
        <v>1</v>
      </c>
      <c r="H8716">
        <v>0</v>
      </c>
      <c r="I8716">
        <v>1</v>
      </c>
      <c r="J8716">
        <v>1</v>
      </c>
      <c r="K8716">
        <v>19.68</v>
      </c>
      <c r="L8716">
        <v>23.484999999999999</v>
      </c>
      <c r="M8716">
        <v>41</v>
      </c>
      <c r="N8716">
        <v>22.002800000000001</v>
      </c>
      <c r="O8716">
        <v>11</v>
      </c>
      <c r="P8716">
        <v>317</v>
      </c>
      <c r="Q8716">
        <v>328</v>
      </c>
      <c r="R8716">
        <v>8715</v>
      </c>
    </row>
    <row r="8717" spans="1:18" x14ac:dyDescent="0.2">
      <c r="A8717" s="1">
        <v>41079.375</v>
      </c>
      <c r="B8717" s="17">
        <f>YEAR(Таблица1[[#This Row],[datetime]])</f>
        <v>2012</v>
      </c>
      <c r="C8717" s="17">
        <f>MONTH(Таблица1[[#This Row],[datetime]])</f>
        <v>6</v>
      </c>
      <c r="D8717" s="17">
        <f>DAY(Таблица1[[#This Row],[datetime]])</f>
        <v>19</v>
      </c>
      <c r="E8717" s="17">
        <f>WEEKDAY(Таблица1[[#This Row],[datetime]])</f>
        <v>3</v>
      </c>
      <c r="F8717" s="17">
        <f>HOUR(Таблица1[[#This Row],[datetime]])</f>
        <v>9</v>
      </c>
      <c r="G8717">
        <v>2</v>
      </c>
      <c r="H8717">
        <v>0</v>
      </c>
      <c r="I8717">
        <v>1</v>
      </c>
      <c r="J8717">
        <v>1</v>
      </c>
      <c r="K8717">
        <v>26.24</v>
      </c>
      <c r="L8717">
        <v>30.305</v>
      </c>
      <c r="M8717">
        <v>73</v>
      </c>
      <c r="N8717">
        <v>6.0031999999999996</v>
      </c>
      <c r="O8717">
        <v>40</v>
      </c>
      <c r="P8717">
        <v>288</v>
      </c>
      <c r="Q8717">
        <v>328</v>
      </c>
      <c r="R8717">
        <v>8716</v>
      </c>
    </row>
    <row r="8718" spans="1:18" x14ac:dyDescent="0.2">
      <c r="A8718" s="1">
        <v>41101.375</v>
      </c>
      <c r="B8718" s="17">
        <f>YEAR(Таблица1[[#This Row],[datetime]])</f>
        <v>2012</v>
      </c>
      <c r="C8718" s="17">
        <f>MONTH(Таблица1[[#This Row],[datetime]])</f>
        <v>7</v>
      </c>
      <c r="D8718" s="17">
        <f>DAY(Таблица1[[#This Row],[datetime]])</f>
        <v>11</v>
      </c>
      <c r="E8718" s="17">
        <f>WEEKDAY(Таблица1[[#This Row],[datetime]])</f>
        <v>4</v>
      </c>
      <c r="F8718" s="17">
        <f>HOUR(Таблица1[[#This Row],[datetime]])</f>
        <v>9</v>
      </c>
      <c r="G8718">
        <v>3</v>
      </c>
      <c r="H8718">
        <v>0</v>
      </c>
      <c r="I8718">
        <v>1</v>
      </c>
      <c r="J8718">
        <v>2</v>
      </c>
      <c r="K8718">
        <v>28.7</v>
      </c>
      <c r="L8718">
        <v>33.335000000000001</v>
      </c>
      <c r="M8718">
        <v>74</v>
      </c>
      <c r="N8718">
        <v>8.9981000000000009</v>
      </c>
      <c r="O8718">
        <v>30</v>
      </c>
      <c r="P8718">
        <v>298</v>
      </c>
      <c r="Q8718">
        <v>328</v>
      </c>
      <c r="R8718">
        <v>8717</v>
      </c>
    </row>
    <row r="8719" spans="1:18" x14ac:dyDescent="0.2">
      <c r="A8719" s="1">
        <v>41106.875</v>
      </c>
      <c r="B8719" s="17">
        <f>YEAR(Таблица1[[#This Row],[datetime]])</f>
        <v>2012</v>
      </c>
      <c r="C8719" s="17">
        <f>MONTH(Таблица1[[#This Row],[datetime]])</f>
        <v>7</v>
      </c>
      <c r="D8719" s="17">
        <f>DAY(Таблица1[[#This Row],[datetime]])</f>
        <v>16</v>
      </c>
      <c r="E8719" s="17">
        <f>WEEKDAY(Таблица1[[#This Row],[datetime]])</f>
        <v>2</v>
      </c>
      <c r="F8719" s="17">
        <f>HOUR(Таблица1[[#This Row],[datetime]])</f>
        <v>21</v>
      </c>
      <c r="G8719">
        <v>3</v>
      </c>
      <c r="H8719">
        <v>0</v>
      </c>
      <c r="I8719">
        <v>1</v>
      </c>
      <c r="J8719">
        <v>1</v>
      </c>
      <c r="K8719">
        <v>31.16</v>
      </c>
      <c r="L8719">
        <v>36.365000000000002</v>
      </c>
      <c r="M8719">
        <v>66</v>
      </c>
      <c r="N8719">
        <v>8.9981000000000009</v>
      </c>
      <c r="O8719">
        <v>45</v>
      </c>
      <c r="P8719">
        <v>283</v>
      </c>
      <c r="Q8719">
        <v>328</v>
      </c>
      <c r="R8719">
        <v>8718</v>
      </c>
    </row>
    <row r="8720" spans="1:18" x14ac:dyDescent="0.2">
      <c r="A8720" s="1">
        <v>41133.416666666664</v>
      </c>
      <c r="B8720" s="17">
        <f>YEAR(Таблица1[[#This Row],[datetime]])</f>
        <v>2012</v>
      </c>
      <c r="C8720" s="17">
        <f>MONTH(Таблица1[[#This Row],[datetime]])</f>
        <v>8</v>
      </c>
      <c r="D8720" s="17">
        <f>DAY(Таблица1[[#This Row],[datetime]])</f>
        <v>12</v>
      </c>
      <c r="E8720" s="17">
        <f>WEEKDAY(Таблица1[[#This Row],[datetime]])</f>
        <v>1</v>
      </c>
      <c r="F8720" s="17">
        <f>HOUR(Таблица1[[#This Row],[datetime]])</f>
        <v>10</v>
      </c>
      <c r="G8720">
        <v>3</v>
      </c>
      <c r="H8720">
        <v>0</v>
      </c>
      <c r="I8720">
        <v>0</v>
      </c>
      <c r="J8720">
        <v>1</v>
      </c>
      <c r="K8720">
        <v>28.7</v>
      </c>
      <c r="L8720">
        <v>32.575000000000003</v>
      </c>
      <c r="M8720">
        <v>51</v>
      </c>
      <c r="N8720">
        <v>11.0014</v>
      </c>
      <c r="O8720">
        <v>88</v>
      </c>
      <c r="P8720">
        <v>240</v>
      </c>
      <c r="Q8720">
        <v>328</v>
      </c>
      <c r="R8720">
        <v>8719</v>
      </c>
    </row>
    <row r="8721" spans="1:18" x14ac:dyDescent="0.2">
      <c r="A8721" s="1">
        <v>41138.583333333336</v>
      </c>
      <c r="B8721" s="17">
        <f>YEAR(Таблица1[[#This Row],[datetime]])</f>
        <v>2012</v>
      </c>
      <c r="C8721" s="17">
        <f>MONTH(Таблица1[[#This Row],[datetime]])</f>
        <v>8</v>
      </c>
      <c r="D8721" s="17">
        <f>DAY(Таблица1[[#This Row],[datetime]])</f>
        <v>17</v>
      </c>
      <c r="E8721" s="17">
        <f>WEEKDAY(Таблица1[[#This Row],[datetime]])</f>
        <v>6</v>
      </c>
      <c r="F8721" s="17">
        <f>HOUR(Таблица1[[#This Row],[datetime]])</f>
        <v>14</v>
      </c>
      <c r="G8721">
        <v>3</v>
      </c>
      <c r="H8721">
        <v>0</v>
      </c>
      <c r="I8721">
        <v>1</v>
      </c>
      <c r="J8721">
        <v>1</v>
      </c>
      <c r="K8721">
        <v>35.26</v>
      </c>
      <c r="L8721">
        <v>12.12</v>
      </c>
      <c r="M8721">
        <v>34</v>
      </c>
      <c r="N8721">
        <v>27.999300000000002</v>
      </c>
      <c r="O8721">
        <v>128</v>
      </c>
      <c r="P8721">
        <v>200</v>
      </c>
      <c r="Q8721">
        <v>328</v>
      </c>
      <c r="R8721">
        <v>8720</v>
      </c>
    </row>
    <row r="8722" spans="1:18" x14ac:dyDescent="0.2">
      <c r="A8722" s="1">
        <v>41163.541666666664</v>
      </c>
      <c r="B8722" s="17">
        <f>YEAR(Таблица1[[#This Row],[datetime]])</f>
        <v>2012</v>
      </c>
      <c r="C8722" s="17">
        <f>MONTH(Таблица1[[#This Row],[datetime]])</f>
        <v>9</v>
      </c>
      <c r="D8722" s="17">
        <f>DAY(Таблица1[[#This Row],[datetime]])</f>
        <v>11</v>
      </c>
      <c r="E8722" s="17">
        <f>WEEKDAY(Таблица1[[#This Row],[datetime]])</f>
        <v>3</v>
      </c>
      <c r="F8722" s="17">
        <f>HOUR(Таблица1[[#This Row],[datetime]])</f>
        <v>13</v>
      </c>
      <c r="G8722">
        <v>3</v>
      </c>
      <c r="H8722">
        <v>0</v>
      </c>
      <c r="I8722">
        <v>1</v>
      </c>
      <c r="J8722">
        <v>1</v>
      </c>
      <c r="K8722">
        <v>27.06</v>
      </c>
      <c r="L8722">
        <v>31.06</v>
      </c>
      <c r="M8722">
        <v>29</v>
      </c>
      <c r="N8722">
        <v>6.0031999999999996</v>
      </c>
      <c r="O8722">
        <v>72</v>
      </c>
      <c r="P8722">
        <v>256</v>
      </c>
      <c r="Q8722">
        <v>328</v>
      </c>
      <c r="R8722">
        <v>8721</v>
      </c>
    </row>
    <row r="8723" spans="1:18" x14ac:dyDescent="0.2">
      <c r="A8723" s="1">
        <v>41164.375</v>
      </c>
      <c r="B8723" s="17">
        <f>YEAR(Таблица1[[#This Row],[datetime]])</f>
        <v>2012</v>
      </c>
      <c r="C8723" s="17">
        <f>MONTH(Таблица1[[#This Row],[datetime]])</f>
        <v>9</v>
      </c>
      <c r="D8723" s="17">
        <f>DAY(Таблица1[[#This Row],[datetime]])</f>
        <v>12</v>
      </c>
      <c r="E8723" s="17">
        <f>WEEKDAY(Таблица1[[#This Row],[datetime]])</f>
        <v>4</v>
      </c>
      <c r="F8723" s="17">
        <f>HOUR(Таблица1[[#This Row],[datetime]])</f>
        <v>9</v>
      </c>
      <c r="G8723">
        <v>3</v>
      </c>
      <c r="H8723">
        <v>0</v>
      </c>
      <c r="I8723">
        <v>1</v>
      </c>
      <c r="J8723">
        <v>1</v>
      </c>
      <c r="K8723">
        <v>24.6</v>
      </c>
      <c r="L8723">
        <v>30.305</v>
      </c>
      <c r="M8723">
        <v>64</v>
      </c>
      <c r="N8723">
        <v>8.9981000000000009</v>
      </c>
      <c r="O8723">
        <v>50</v>
      </c>
      <c r="P8723">
        <v>278</v>
      </c>
      <c r="Q8723">
        <v>328</v>
      </c>
      <c r="R8723">
        <v>8722</v>
      </c>
    </row>
    <row r="8724" spans="1:18" x14ac:dyDescent="0.2">
      <c r="A8724" s="1">
        <v>41198.541666666664</v>
      </c>
      <c r="B8724" s="17">
        <f>YEAR(Таблица1[[#This Row],[datetime]])</f>
        <v>2012</v>
      </c>
      <c r="C8724" s="17">
        <f>MONTH(Таблица1[[#This Row],[datetime]])</f>
        <v>10</v>
      </c>
      <c r="D8724" s="17">
        <f>DAY(Таблица1[[#This Row],[datetime]])</f>
        <v>16</v>
      </c>
      <c r="E8724" s="17">
        <f>WEEKDAY(Таблица1[[#This Row],[datetime]])</f>
        <v>3</v>
      </c>
      <c r="F8724" s="17">
        <f>HOUR(Таблица1[[#This Row],[datetime]])</f>
        <v>13</v>
      </c>
      <c r="G8724">
        <v>4</v>
      </c>
      <c r="H8724">
        <v>0</v>
      </c>
      <c r="I8724">
        <v>1</v>
      </c>
      <c r="J8724">
        <v>1</v>
      </c>
      <c r="K8724">
        <v>21.32</v>
      </c>
      <c r="L8724">
        <v>25</v>
      </c>
      <c r="M8724">
        <v>45</v>
      </c>
      <c r="N8724">
        <v>19.001200000000001</v>
      </c>
      <c r="O8724">
        <v>68</v>
      </c>
      <c r="P8724">
        <v>260</v>
      </c>
      <c r="Q8724">
        <v>328</v>
      </c>
      <c r="R8724">
        <v>8723</v>
      </c>
    </row>
    <row r="8725" spans="1:18" x14ac:dyDescent="0.2">
      <c r="A8725" s="1">
        <v>41216.416666666664</v>
      </c>
      <c r="B8725" s="17">
        <f>YEAR(Таблица1[[#This Row],[datetime]])</f>
        <v>2012</v>
      </c>
      <c r="C8725" s="17">
        <f>MONTH(Таблица1[[#This Row],[datetime]])</f>
        <v>11</v>
      </c>
      <c r="D8725" s="17">
        <f>DAY(Таблица1[[#This Row],[datetime]])</f>
        <v>3</v>
      </c>
      <c r="E8725" s="17">
        <f>WEEKDAY(Таблица1[[#This Row],[datetime]])</f>
        <v>7</v>
      </c>
      <c r="F8725" s="17">
        <f>HOUR(Таблица1[[#This Row],[datetime]])</f>
        <v>10</v>
      </c>
      <c r="G8725">
        <v>4</v>
      </c>
      <c r="H8725">
        <v>0</v>
      </c>
      <c r="I8725">
        <v>0</v>
      </c>
      <c r="J8725">
        <v>1</v>
      </c>
      <c r="K8725">
        <v>14.76</v>
      </c>
      <c r="L8725">
        <v>16.664999999999999</v>
      </c>
      <c r="M8725">
        <v>46</v>
      </c>
      <c r="N8725">
        <v>26.002700000000001</v>
      </c>
      <c r="O8725">
        <v>68</v>
      </c>
      <c r="P8725">
        <v>260</v>
      </c>
      <c r="Q8725">
        <v>328</v>
      </c>
      <c r="R8725">
        <v>8724</v>
      </c>
    </row>
    <row r="8726" spans="1:18" x14ac:dyDescent="0.2">
      <c r="A8726" s="1">
        <v>40769.708333333336</v>
      </c>
      <c r="B8726" s="17">
        <f>YEAR(Таблица1[[#This Row],[datetime]])</f>
        <v>2011</v>
      </c>
      <c r="C8726" s="17">
        <f>MONTH(Таблица1[[#This Row],[datetime]])</f>
        <v>8</v>
      </c>
      <c r="D8726" s="17">
        <f>DAY(Таблица1[[#This Row],[datetime]])</f>
        <v>14</v>
      </c>
      <c r="E8726" s="17">
        <f>WEEKDAY(Таблица1[[#This Row],[datetime]])</f>
        <v>1</v>
      </c>
      <c r="F8726" s="17">
        <f>HOUR(Таблица1[[#This Row],[datetime]])</f>
        <v>17</v>
      </c>
      <c r="G8726">
        <v>3</v>
      </c>
      <c r="H8726">
        <v>0</v>
      </c>
      <c r="I8726">
        <v>0</v>
      </c>
      <c r="J8726">
        <v>1</v>
      </c>
      <c r="K8726">
        <v>31.16</v>
      </c>
      <c r="L8726">
        <v>35.604999999999997</v>
      </c>
      <c r="M8726">
        <v>62</v>
      </c>
      <c r="N8726">
        <v>8.9981000000000009</v>
      </c>
      <c r="O8726">
        <v>133</v>
      </c>
      <c r="P8726">
        <v>196</v>
      </c>
      <c r="Q8726">
        <v>329</v>
      </c>
      <c r="R8726">
        <v>8725</v>
      </c>
    </row>
    <row r="8727" spans="1:18" x14ac:dyDescent="0.2">
      <c r="A8727" s="1">
        <v>40803.75</v>
      </c>
      <c r="B8727" s="17">
        <f>YEAR(Таблица1[[#This Row],[datetime]])</f>
        <v>2011</v>
      </c>
      <c r="C8727" s="17">
        <f>MONTH(Таблица1[[#This Row],[datetime]])</f>
        <v>9</v>
      </c>
      <c r="D8727" s="17">
        <f>DAY(Таблица1[[#This Row],[datetime]])</f>
        <v>17</v>
      </c>
      <c r="E8727" s="17">
        <f>WEEKDAY(Таблица1[[#This Row],[datetime]])</f>
        <v>7</v>
      </c>
      <c r="F8727" s="17">
        <f>HOUR(Таблица1[[#This Row],[datetime]])</f>
        <v>18</v>
      </c>
      <c r="G8727">
        <v>3</v>
      </c>
      <c r="H8727">
        <v>0</v>
      </c>
      <c r="I8727">
        <v>0</v>
      </c>
      <c r="J8727">
        <v>2</v>
      </c>
      <c r="K8727">
        <v>21.32</v>
      </c>
      <c r="L8727">
        <v>25</v>
      </c>
      <c r="M8727">
        <v>72</v>
      </c>
      <c r="N8727">
        <v>15.001300000000001</v>
      </c>
      <c r="O8727">
        <v>95</v>
      </c>
      <c r="P8727">
        <v>234</v>
      </c>
      <c r="Q8727">
        <v>329</v>
      </c>
      <c r="R8727">
        <v>8726</v>
      </c>
    </row>
    <row r="8728" spans="1:18" x14ac:dyDescent="0.2">
      <c r="A8728" s="1">
        <v>40881.5</v>
      </c>
      <c r="B8728" s="17">
        <f>YEAR(Таблица1[[#This Row],[datetime]])</f>
        <v>2011</v>
      </c>
      <c r="C8728" s="17">
        <f>MONTH(Таблица1[[#This Row],[datetime]])</f>
        <v>12</v>
      </c>
      <c r="D8728" s="17">
        <f>DAY(Таблица1[[#This Row],[datetime]])</f>
        <v>4</v>
      </c>
      <c r="E8728" s="17">
        <f>WEEKDAY(Таблица1[[#This Row],[datetime]])</f>
        <v>1</v>
      </c>
      <c r="F8728" s="17">
        <f>HOUR(Таблица1[[#This Row],[datetime]])</f>
        <v>12</v>
      </c>
      <c r="G8728">
        <v>4</v>
      </c>
      <c r="H8728">
        <v>0</v>
      </c>
      <c r="I8728">
        <v>0</v>
      </c>
      <c r="J8728">
        <v>1</v>
      </c>
      <c r="K8728">
        <v>14.76</v>
      </c>
      <c r="L8728">
        <v>17.425000000000001</v>
      </c>
      <c r="M8728">
        <v>81</v>
      </c>
      <c r="N8728">
        <v>11.0014</v>
      </c>
      <c r="O8728">
        <v>82</v>
      </c>
      <c r="P8728">
        <v>247</v>
      </c>
      <c r="Q8728">
        <v>329</v>
      </c>
      <c r="R8728">
        <v>8727</v>
      </c>
    </row>
    <row r="8729" spans="1:18" x14ac:dyDescent="0.2">
      <c r="A8729" s="1">
        <v>40978.5</v>
      </c>
      <c r="B8729" s="17">
        <f>YEAR(Таблица1[[#This Row],[datetime]])</f>
        <v>2012</v>
      </c>
      <c r="C8729" s="17">
        <f>MONTH(Таблица1[[#This Row],[datetime]])</f>
        <v>3</v>
      </c>
      <c r="D8729" s="17">
        <f>DAY(Таблица1[[#This Row],[datetime]])</f>
        <v>10</v>
      </c>
      <c r="E8729" s="17">
        <f>WEEKDAY(Таблица1[[#This Row],[datetime]])</f>
        <v>7</v>
      </c>
      <c r="F8729" s="17">
        <f>HOUR(Таблица1[[#This Row],[datetime]])</f>
        <v>12</v>
      </c>
      <c r="G8729">
        <v>1</v>
      </c>
      <c r="H8729">
        <v>0</v>
      </c>
      <c r="I8729">
        <v>0</v>
      </c>
      <c r="J8729">
        <v>1</v>
      </c>
      <c r="K8729">
        <v>12.3</v>
      </c>
      <c r="L8729">
        <v>13.635</v>
      </c>
      <c r="M8729">
        <v>33</v>
      </c>
      <c r="N8729">
        <v>22.002800000000001</v>
      </c>
      <c r="O8729">
        <v>88</v>
      </c>
      <c r="P8729">
        <v>241</v>
      </c>
      <c r="Q8729">
        <v>329</v>
      </c>
      <c r="R8729">
        <v>8728</v>
      </c>
    </row>
    <row r="8730" spans="1:18" x14ac:dyDescent="0.2">
      <c r="A8730" s="1">
        <v>41001.833333333336</v>
      </c>
      <c r="B8730" s="17">
        <f>YEAR(Таблица1[[#This Row],[datetime]])</f>
        <v>2012</v>
      </c>
      <c r="C8730" s="17">
        <f>MONTH(Таблица1[[#This Row],[datetime]])</f>
        <v>4</v>
      </c>
      <c r="D8730" s="17">
        <f>DAY(Таблица1[[#This Row],[datetime]])</f>
        <v>2</v>
      </c>
      <c r="E8730" s="17">
        <f>WEEKDAY(Таблица1[[#This Row],[datetime]])</f>
        <v>2</v>
      </c>
      <c r="F8730" s="17">
        <f>HOUR(Таблица1[[#This Row],[datetime]])</f>
        <v>20</v>
      </c>
      <c r="G8730">
        <v>2</v>
      </c>
      <c r="H8730">
        <v>0</v>
      </c>
      <c r="I8730">
        <v>1</v>
      </c>
      <c r="J8730">
        <v>1</v>
      </c>
      <c r="K8730">
        <v>18.86</v>
      </c>
      <c r="L8730">
        <v>22.725000000000001</v>
      </c>
      <c r="M8730">
        <v>31</v>
      </c>
      <c r="N8730">
        <v>11.0014</v>
      </c>
      <c r="O8730">
        <v>48</v>
      </c>
      <c r="P8730">
        <v>281</v>
      </c>
      <c r="Q8730">
        <v>329</v>
      </c>
      <c r="R8730">
        <v>8729</v>
      </c>
    </row>
    <row r="8731" spans="1:18" x14ac:dyDescent="0.2">
      <c r="A8731" s="1">
        <v>41183.625</v>
      </c>
      <c r="B8731" s="17">
        <f>YEAR(Таблица1[[#This Row],[datetime]])</f>
        <v>2012</v>
      </c>
      <c r="C8731" s="17">
        <f>MONTH(Таблица1[[#This Row],[datetime]])</f>
        <v>10</v>
      </c>
      <c r="D8731" s="17">
        <f>DAY(Таблица1[[#This Row],[datetime]])</f>
        <v>1</v>
      </c>
      <c r="E8731" s="17">
        <f>WEEKDAY(Таблица1[[#This Row],[datetime]])</f>
        <v>2</v>
      </c>
      <c r="F8731" s="17">
        <f>HOUR(Таблица1[[#This Row],[datetime]])</f>
        <v>15</v>
      </c>
      <c r="G8731">
        <v>4</v>
      </c>
      <c r="H8731">
        <v>0</v>
      </c>
      <c r="I8731">
        <v>1</v>
      </c>
      <c r="J8731">
        <v>2</v>
      </c>
      <c r="K8731">
        <v>25.42</v>
      </c>
      <c r="L8731">
        <v>31.06</v>
      </c>
      <c r="M8731">
        <v>43</v>
      </c>
      <c r="N8731">
        <v>8.9981000000000009</v>
      </c>
      <c r="O8731">
        <v>95</v>
      </c>
      <c r="P8731">
        <v>234</v>
      </c>
      <c r="Q8731">
        <v>329</v>
      </c>
      <c r="R8731">
        <v>8730</v>
      </c>
    </row>
    <row r="8732" spans="1:18" x14ac:dyDescent="0.2">
      <c r="A8732" s="1">
        <v>41199.875</v>
      </c>
      <c r="B8732" s="17">
        <f>YEAR(Таблица1[[#This Row],[datetime]])</f>
        <v>2012</v>
      </c>
      <c r="C8732" s="17">
        <f>MONTH(Таблица1[[#This Row],[datetime]])</f>
        <v>10</v>
      </c>
      <c r="D8732" s="17">
        <f>DAY(Таблица1[[#This Row],[datetime]])</f>
        <v>17</v>
      </c>
      <c r="E8732" s="17">
        <f>WEEKDAY(Таблица1[[#This Row],[datetime]])</f>
        <v>4</v>
      </c>
      <c r="F8732" s="17">
        <f>HOUR(Таблица1[[#This Row],[datetime]])</f>
        <v>21</v>
      </c>
      <c r="G8732">
        <v>4</v>
      </c>
      <c r="H8732">
        <v>0</v>
      </c>
      <c r="I8732">
        <v>1</v>
      </c>
      <c r="J8732">
        <v>1</v>
      </c>
      <c r="K8732">
        <v>18.86</v>
      </c>
      <c r="L8732">
        <v>22.725000000000001</v>
      </c>
      <c r="M8732">
        <v>82</v>
      </c>
      <c r="N8732">
        <v>12.997999999999999</v>
      </c>
      <c r="O8732">
        <v>28</v>
      </c>
      <c r="P8732">
        <v>301</v>
      </c>
      <c r="Q8732">
        <v>329</v>
      </c>
      <c r="R8732">
        <v>8731</v>
      </c>
    </row>
    <row r="8733" spans="1:18" x14ac:dyDescent="0.2">
      <c r="A8733" s="1">
        <v>41231.416666666664</v>
      </c>
      <c r="B8733" s="17">
        <f>YEAR(Таблица1[[#This Row],[datetime]])</f>
        <v>2012</v>
      </c>
      <c r="C8733" s="17">
        <f>MONTH(Таблица1[[#This Row],[datetime]])</f>
        <v>11</v>
      </c>
      <c r="D8733" s="17">
        <f>DAY(Таблица1[[#This Row],[datetime]])</f>
        <v>18</v>
      </c>
      <c r="E8733" s="17">
        <f>WEEKDAY(Таблица1[[#This Row],[datetime]])</f>
        <v>1</v>
      </c>
      <c r="F8733" s="17">
        <f>HOUR(Таблица1[[#This Row],[datetime]])</f>
        <v>10</v>
      </c>
      <c r="G8733">
        <v>4</v>
      </c>
      <c r="H8733">
        <v>0</v>
      </c>
      <c r="I8733">
        <v>0</v>
      </c>
      <c r="J8733">
        <v>1</v>
      </c>
      <c r="K8733">
        <v>13.94</v>
      </c>
      <c r="L8733">
        <v>15.15</v>
      </c>
      <c r="M8733">
        <v>66</v>
      </c>
      <c r="N8733">
        <v>19.999500000000001</v>
      </c>
      <c r="O8733">
        <v>79</v>
      </c>
      <c r="P8733">
        <v>250</v>
      </c>
      <c r="Q8733">
        <v>329</v>
      </c>
      <c r="R8733">
        <v>8732</v>
      </c>
    </row>
    <row r="8734" spans="1:18" x14ac:dyDescent="0.2">
      <c r="A8734" s="1">
        <v>41255.666666666664</v>
      </c>
      <c r="B8734" s="17">
        <f>YEAR(Таблица1[[#This Row],[datetime]])</f>
        <v>2012</v>
      </c>
      <c r="C8734" s="17">
        <f>MONTH(Таблица1[[#This Row],[datetime]])</f>
        <v>12</v>
      </c>
      <c r="D8734" s="17">
        <f>DAY(Таблица1[[#This Row],[datetime]])</f>
        <v>12</v>
      </c>
      <c r="E8734" s="17">
        <f>WEEKDAY(Таблица1[[#This Row],[datetime]])</f>
        <v>4</v>
      </c>
      <c r="F8734" s="17">
        <f>HOUR(Таблица1[[#This Row],[datetime]])</f>
        <v>16</v>
      </c>
      <c r="G8734">
        <v>4</v>
      </c>
      <c r="H8734">
        <v>0</v>
      </c>
      <c r="I8734">
        <v>1</v>
      </c>
      <c r="J8734">
        <v>2</v>
      </c>
      <c r="K8734">
        <v>13.94</v>
      </c>
      <c r="L8734">
        <v>16.664999999999999</v>
      </c>
      <c r="M8734">
        <v>46</v>
      </c>
      <c r="N8734">
        <v>8.9981000000000009</v>
      </c>
      <c r="O8734">
        <v>19</v>
      </c>
      <c r="P8734">
        <v>310</v>
      </c>
      <c r="Q8734">
        <v>329</v>
      </c>
      <c r="R8734">
        <v>8733</v>
      </c>
    </row>
    <row r="8735" spans="1:18" x14ac:dyDescent="0.2">
      <c r="A8735" s="1">
        <v>40708.666666666664</v>
      </c>
      <c r="B8735" s="17">
        <f>YEAR(Таблица1[[#This Row],[datetime]])</f>
        <v>2011</v>
      </c>
      <c r="C8735" s="17">
        <f>MONTH(Таблица1[[#This Row],[datetime]])</f>
        <v>6</v>
      </c>
      <c r="D8735" s="17">
        <f>DAY(Таблица1[[#This Row],[datetime]])</f>
        <v>14</v>
      </c>
      <c r="E8735" s="17">
        <f>WEEKDAY(Таблица1[[#This Row],[datetime]])</f>
        <v>3</v>
      </c>
      <c r="F8735" s="17">
        <f>HOUR(Таблица1[[#This Row],[datetime]])</f>
        <v>16</v>
      </c>
      <c r="G8735">
        <v>2</v>
      </c>
      <c r="H8735">
        <v>0</v>
      </c>
      <c r="I8735">
        <v>1</v>
      </c>
      <c r="J8735">
        <v>1</v>
      </c>
      <c r="K8735">
        <v>27.88</v>
      </c>
      <c r="L8735">
        <v>31.82</v>
      </c>
      <c r="M8735">
        <v>41</v>
      </c>
      <c r="N8735">
        <v>12.997999999999999</v>
      </c>
      <c r="O8735">
        <v>51</v>
      </c>
      <c r="P8735">
        <v>279</v>
      </c>
      <c r="Q8735">
        <v>330</v>
      </c>
      <c r="R8735">
        <v>8734</v>
      </c>
    </row>
    <row r="8736" spans="1:18" x14ac:dyDescent="0.2">
      <c r="A8736" s="1">
        <v>40709.833333333336</v>
      </c>
      <c r="B8736" s="17">
        <f>YEAR(Таблица1[[#This Row],[datetime]])</f>
        <v>2011</v>
      </c>
      <c r="C8736" s="17">
        <f>MONTH(Таблица1[[#This Row],[datetime]])</f>
        <v>6</v>
      </c>
      <c r="D8736" s="17">
        <f>DAY(Таблица1[[#This Row],[datetime]])</f>
        <v>15</v>
      </c>
      <c r="E8736" s="17">
        <f>WEEKDAY(Таблица1[[#This Row],[datetime]])</f>
        <v>4</v>
      </c>
      <c r="F8736" s="17">
        <f>HOUR(Таблица1[[#This Row],[datetime]])</f>
        <v>20</v>
      </c>
      <c r="G8736">
        <v>2</v>
      </c>
      <c r="H8736">
        <v>0</v>
      </c>
      <c r="I8736">
        <v>1</v>
      </c>
      <c r="J8736">
        <v>1</v>
      </c>
      <c r="K8736">
        <v>27.06</v>
      </c>
      <c r="L8736">
        <v>31.06</v>
      </c>
      <c r="M8736">
        <v>44</v>
      </c>
      <c r="N8736">
        <v>11.0014</v>
      </c>
      <c r="O8736">
        <v>57</v>
      </c>
      <c r="P8736">
        <v>273</v>
      </c>
      <c r="Q8736">
        <v>330</v>
      </c>
      <c r="R8736">
        <v>8735</v>
      </c>
    </row>
    <row r="8737" spans="1:18" x14ac:dyDescent="0.2">
      <c r="A8737" s="1">
        <v>40736.291666666664</v>
      </c>
      <c r="B8737" s="17">
        <f>YEAR(Таблица1[[#This Row],[datetime]])</f>
        <v>2011</v>
      </c>
      <c r="C8737" s="17">
        <f>MONTH(Таблица1[[#This Row],[datetime]])</f>
        <v>7</v>
      </c>
      <c r="D8737" s="17">
        <f>DAY(Таблица1[[#This Row],[datetime]])</f>
        <v>12</v>
      </c>
      <c r="E8737" s="17">
        <f>WEEKDAY(Таблица1[[#This Row],[datetime]])</f>
        <v>3</v>
      </c>
      <c r="F8737" s="17">
        <f>HOUR(Таблица1[[#This Row],[datetime]])</f>
        <v>7</v>
      </c>
      <c r="G8737">
        <v>3</v>
      </c>
      <c r="H8737">
        <v>0</v>
      </c>
      <c r="I8737">
        <v>1</v>
      </c>
      <c r="J8737">
        <v>1</v>
      </c>
      <c r="K8737">
        <v>31.16</v>
      </c>
      <c r="L8737">
        <v>34.85</v>
      </c>
      <c r="M8737">
        <v>55</v>
      </c>
      <c r="N8737">
        <v>12.997999999999999</v>
      </c>
      <c r="O8737">
        <v>29</v>
      </c>
      <c r="P8737">
        <v>301</v>
      </c>
      <c r="Q8737">
        <v>330</v>
      </c>
      <c r="R8737">
        <v>8736</v>
      </c>
    </row>
    <row r="8738" spans="1:18" x14ac:dyDescent="0.2">
      <c r="A8738" s="1">
        <v>40760.666666666664</v>
      </c>
      <c r="B8738" s="17">
        <f>YEAR(Таблица1[[#This Row],[datetime]])</f>
        <v>2011</v>
      </c>
      <c r="C8738" s="17">
        <f>MONTH(Таблица1[[#This Row],[datetime]])</f>
        <v>8</v>
      </c>
      <c r="D8738" s="17">
        <f>DAY(Таблица1[[#This Row],[datetime]])</f>
        <v>5</v>
      </c>
      <c r="E8738" s="17">
        <f>WEEKDAY(Таблица1[[#This Row],[datetime]])</f>
        <v>6</v>
      </c>
      <c r="F8738" s="17">
        <f>HOUR(Таблица1[[#This Row],[datetime]])</f>
        <v>16</v>
      </c>
      <c r="G8738">
        <v>3</v>
      </c>
      <c r="H8738">
        <v>0</v>
      </c>
      <c r="I8738">
        <v>1</v>
      </c>
      <c r="J8738">
        <v>1</v>
      </c>
      <c r="K8738">
        <v>32.799999999999997</v>
      </c>
      <c r="L8738">
        <v>37.119999999999997</v>
      </c>
      <c r="M8738">
        <v>49</v>
      </c>
      <c r="N8738">
        <v>16.997900000000001</v>
      </c>
      <c r="O8738">
        <v>76</v>
      </c>
      <c r="P8738">
        <v>254</v>
      </c>
      <c r="Q8738">
        <v>330</v>
      </c>
      <c r="R8738">
        <v>8737</v>
      </c>
    </row>
    <row r="8739" spans="1:18" x14ac:dyDescent="0.2">
      <c r="A8739" s="1">
        <v>40881.666666666664</v>
      </c>
      <c r="B8739" s="17">
        <f>YEAR(Таблица1[[#This Row],[datetime]])</f>
        <v>2011</v>
      </c>
      <c r="C8739" s="17">
        <f>MONTH(Таблица1[[#This Row],[datetime]])</f>
        <v>12</v>
      </c>
      <c r="D8739" s="17">
        <f>DAY(Таблица1[[#This Row],[datetime]])</f>
        <v>4</v>
      </c>
      <c r="E8739" s="17">
        <f>WEEKDAY(Таблица1[[#This Row],[datetime]])</f>
        <v>1</v>
      </c>
      <c r="F8739" s="17">
        <f>HOUR(Таблица1[[#This Row],[datetime]])</f>
        <v>16</v>
      </c>
      <c r="G8739">
        <v>4</v>
      </c>
      <c r="H8739">
        <v>0</v>
      </c>
      <c r="I8739">
        <v>0</v>
      </c>
      <c r="J8739">
        <v>1</v>
      </c>
      <c r="K8739">
        <v>17.22</v>
      </c>
      <c r="L8739">
        <v>21.21</v>
      </c>
      <c r="M8739">
        <v>58</v>
      </c>
      <c r="N8739">
        <v>15.001300000000001</v>
      </c>
      <c r="O8739">
        <v>64</v>
      </c>
      <c r="P8739">
        <v>266</v>
      </c>
      <c r="Q8739">
        <v>330</v>
      </c>
      <c r="R8739">
        <v>8738</v>
      </c>
    </row>
    <row r="8740" spans="1:18" x14ac:dyDescent="0.2">
      <c r="A8740" s="1">
        <v>40916.625</v>
      </c>
      <c r="B8740" s="17">
        <f>YEAR(Таблица1[[#This Row],[datetime]])</f>
        <v>2012</v>
      </c>
      <c r="C8740" s="17">
        <f>MONTH(Таблица1[[#This Row],[datetime]])</f>
        <v>1</v>
      </c>
      <c r="D8740" s="17">
        <f>DAY(Таблица1[[#This Row],[datetime]])</f>
        <v>8</v>
      </c>
      <c r="E8740" s="17">
        <f>WEEKDAY(Таблица1[[#This Row],[datetime]])</f>
        <v>1</v>
      </c>
      <c r="F8740" s="17">
        <f>HOUR(Таблица1[[#This Row],[datetime]])</f>
        <v>15</v>
      </c>
      <c r="G8740">
        <v>1</v>
      </c>
      <c r="H8740">
        <v>0</v>
      </c>
      <c r="I8740">
        <v>0</v>
      </c>
      <c r="J8740">
        <v>1</v>
      </c>
      <c r="K8740">
        <v>16.399999999999999</v>
      </c>
      <c r="L8740">
        <v>20.454999999999998</v>
      </c>
      <c r="M8740">
        <v>37</v>
      </c>
      <c r="N8740">
        <v>19.001200000000001</v>
      </c>
      <c r="O8740">
        <v>89</v>
      </c>
      <c r="P8740">
        <v>241</v>
      </c>
      <c r="Q8740">
        <v>330</v>
      </c>
      <c r="R8740">
        <v>8739</v>
      </c>
    </row>
    <row r="8741" spans="1:18" x14ac:dyDescent="0.2">
      <c r="A8741" s="1">
        <v>40920.791666666664</v>
      </c>
      <c r="B8741" s="17">
        <f>YEAR(Таблица1[[#This Row],[datetime]])</f>
        <v>2012</v>
      </c>
      <c r="C8741" s="17">
        <f>MONTH(Таблица1[[#This Row],[datetime]])</f>
        <v>1</v>
      </c>
      <c r="D8741" s="17">
        <f>DAY(Таблица1[[#This Row],[datetime]])</f>
        <v>12</v>
      </c>
      <c r="E8741" s="17">
        <f>WEEKDAY(Таблица1[[#This Row],[datetime]])</f>
        <v>5</v>
      </c>
      <c r="F8741" s="17">
        <f>HOUR(Таблица1[[#This Row],[datetime]])</f>
        <v>19</v>
      </c>
      <c r="G8741">
        <v>1</v>
      </c>
      <c r="H8741">
        <v>0</v>
      </c>
      <c r="I8741">
        <v>1</v>
      </c>
      <c r="J8741">
        <v>2</v>
      </c>
      <c r="K8741">
        <v>17.22</v>
      </c>
      <c r="L8741">
        <v>21.21</v>
      </c>
      <c r="M8741">
        <v>71</v>
      </c>
      <c r="N8741">
        <v>11.0014</v>
      </c>
      <c r="O8741">
        <v>17</v>
      </c>
      <c r="P8741">
        <v>313</v>
      </c>
      <c r="Q8741">
        <v>330</v>
      </c>
      <c r="R8741">
        <v>8740</v>
      </c>
    </row>
    <row r="8742" spans="1:18" x14ac:dyDescent="0.2">
      <c r="A8742" s="1">
        <v>40982.833333333336</v>
      </c>
      <c r="B8742" s="17">
        <f>YEAR(Таблица1[[#This Row],[datetime]])</f>
        <v>2012</v>
      </c>
      <c r="C8742" s="17">
        <f>MONTH(Таблица1[[#This Row],[datetime]])</f>
        <v>3</v>
      </c>
      <c r="D8742" s="17">
        <f>DAY(Таблица1[[#This Row],[datetime]])</f>
        <v>14</v>
      </c>
      <c r="E8742" s="17">
        <f>WEEKDAY(Таблица1[[#This Row],[datetime]])</f>
        <v>4</v>
      </c>
      <c r="F8742" s="17">
        <f>HOUR(Таблица1[[#This Row],[datetime]])</f>
        <v>20</v>
      </c>
      <c r="G8742">
        <v>1</v>
      </c>
      <c r="H8742">
        <v>0</v>
      </c>
      <c r="I8742">
        <v>1</v>
      </c>
      <c r="J8742">
        <v>1</v>
      </c>
      <c r="K8742">
        <v>25.42</v>
      </c>
      <c r="L8742">
        <v>31.06</v>
      </c>
      <c r="M8742">
        <v>35</v>
      </c>
      <c r="N8742">
        <v>7.0015000000000001</v>
      </c>
      <c r="O8742">
        <v>44</v>
      </c>
      <c r="P8742">
        <v>286</v>
      </c>
      <c r="Q8742">
        <v>330</v>
      </c>
      <c r="R8742">
        <v>8741</v>
      </c>
    </row>
    <row r="8743" spans="1:18" x14ac:dyDescent="0.2">
      <c r="A8743" s="1">
        <v>40983.833333333336</v>
      </c>
      <c r="B8743" s="17">
        <f>YEAR(Таблица1[[#This Row],[datetime]])</f>
        <v>2012</v>
      </c>
      <c r="C8743" s="17">
        <f>MONTH(Таблица1[[#This Row],[datetime]])</f>
        <v>3</v>
      </c>
      <c r="D8743" s="17">
        <f>DAY(Таблица1[[#This Row],[datetime]])</f>
        <v>15</v>
      </c>
      <c r="E8743" s="17">
        <f>WEEKDAY(Таблица1[[#This Row],[datetime]])</f>
        <v>5</v>
      </c>
      <c r="F8743" s="17">
        <f>HOUR(Таблица1[[#This Row],[datetime]])</f>
        <v>20</v>
      </c>
      <c r="G8743">
        <v>1</v>
      </c>
      <c r="H8743">
        <v>0</v>
      </c>
      <c r="I8743">
        <v>1</v>
      </c>
      <c r="J8743">
        <v>2</v>
      </c>
      <c r="K8743">
        <v>23.78</v>
      </c>
      <c r="L8743">
        <v>27.274999999999999</v>
      </c>
      <c r="M8743">
        <v>60</v>
      </c>
      <c r="N8743">
        <v>23.999400000000001</v>
      </c>
      <c r="O8743">
        <v>60</v>
      </c>
      <c r="P8743">
        <v>270</v>
      </c>
      <c r="Q8743">
        <v>330</v>
      </c>
      <c r="R8743">
        <v>8742</v>
      </c>
    </row>
    <row r="8744" spans="1:18" x14ac:dyDescent="0.2">
      <c r="A8744" s="1">
        <v>40987.833333333336</v>
      </c>
      <c r="B8744" s="17">
        <f>YEAR(Таблица1[[#This Row],[datetime]])</f>
        <v>2012</v>
      </c>
      <c r="C8744" s="17">
        <f>MONTH(Таблица1[[#This Row],[datetime]])</f>
        <v>3</v>
      </c>
      <c r="D8744" s="17">
        <f>DAY(Таблица1[[#This Row],[datetime]])</f>
        <v>19</v>
      </c>
      <c r="E8744" s="17">
        <f>WEEKDAY(Таблица1[[#This Row],[datetime]])</f>
        <v>2</v>
      </c>
      <c r="F8744" s="17">
        <f>HOUR(Таблица1[[#This Row],[datetime]])</f>
        <v>20</v>
      </c>
      <c r="G8744">
        <v>1</v>
      </c>
      <c r="H8744">
        <v>0</v>
      </c>
      <c r="I8744">
        <v>1</v>
      </c>
      <c r="J8744">
        <v>1</v>
      </c>
      <c r="K8744">
        <v>24.6</v>
      </c>
      <c r="L8744">
        <v>30.305</v>
      </c>
      <c r="M8744">
        <v>64</v>
      </c>
      <c r="N8744">
        <v>15.001300000000001</v>
      </c>
      <c r="O8744">
        <v>34</v>
      </c>
      <c r="P8744">
        <v>296</v>
      </c>
      <c r="Q8744">
        <v>330</v>
      </c>
      <c r="R8744">
        <v>8743</v>
      </c>
    </row>
    <row r="8745" spans="1:18" x14ac:dyDescent="0.2">
      <c r="A8745" s="1">
        <v>41012.375</v>
      </c>
      <c r="B8745" s="17">
        <f>YEAR(Таблица1[[#This Row],[datetime]])</f>
        <v>2012</v>
      </c>
      <c r="C8745" s="17">
        <f>MONTH(Таблица1[[#This Row],[datetime]])</f>
        <v>4</v>
      </c>
      <c r="D8745" s="17">
        <f>DAY(Таблица1[[#This Row],[datetime]])</f>
        <v>13</v>
      </c>
      <c r="E8745" s="17">
        <f>WEEKDAY(Таблица1[[#This Row],[datetime]])</f>
        <v>6</v>
      </c>
      <c r="F8745" s="17">
        <f>HOUR(Таблица1[[#This Row],[datetime]])</f>
        <v>9</v>
      </c>
      <c r="G8745">
        <v>2</v>
      </c>
      <c r="H8745">
        <v>0</v>
      </c>
      <c r="I8745">
        <v>1</v>
      </c>
      <c r="J8745">
        <v>1</v>
      </c>
      <c r="K8745">
        <v>17.22</v>
      </c>
      <c r="L8745">
        <v>21.21</v>
      </c>
      <c r="M8745">
        <v>41</v>
      </c>
      <c r="N8745">
        <v>11.0014</v>
      </c>
      <c r="O8745">
        <v>36</v>
      </c>
      <c r="P8745">
        <v>294</v>
      </c>
      <c r="Q8745">
        <v>330</v>
      </c>
      <c r="R8745">
        <v>8744</v>
      </c>
    </row>
    <row r="8746" spans="1:18" x14ac:dyDescent="0.2">
      <c r="A8746" s="1">
        <v>41045.5</v>
      </c>
      <c r="B8746" s="17">
        <f>YEAR(Таблица1[[#This Row],[datetime]])</f>
        <v>2012</v>
      </c>
      <c r="C8746" s="17">
        <f>MONTH(Таблица1[[#This Row],[datetime]])</f>
        <v>5</v>
      </c>
      <c r="D8746" s="17">
        <f>DAY(Таблица1[[#This Row],[datetime]])</f>
        <v>16</v>
      </c>
      <c r="E8746" s="17">
        <f>WEEKDAY(Таблица1[[#This Row],[datetime]])</f>
        <v>4</v>
      </c>
      <c r="F8746" s="17">
        <f>HOUR(Таблица1[[#This Row],[datetime]])</f>
        <v>12</v>
      </c>
      <c r="G8746">
        <v>2</v>
      </c>
      <c r="H8746">
        <v>0</v>
      </c>
      <c r="I8746">
        <v>1</v>
      </c>
      <c r="J8746">
        <v>1</v>
      </c>
      <c r="K8746">
        <v>28.7</v>
      </c>
      <c r="L8746">
        <v>32.575000000000003</v>
      </c>
      <c r="M8746">
        <v>54</v>
      </c>
      <c r="N8746">
        <v>12.997999999999999</v>
      </c>
      <c r="O8746">
        <v>59</v>
      </c>
      <c r="P8746">
        <v>271</v>
      </c>
      <c r="Q8746">
        <v>330</v>
      </c>
      <c r="R8746">
        <v>8745</v>
      </c>
    </row>
    <row r="8747" spans="1:18" x14ac:dyDescent="0.2">
      <c r="A8747" s="1">
        <v>41167.833333333336</v>
      </c>
      <c r="B8747" s="17">
        <f>YEAR(Таблица1[[#This Row],[datetime]])</f>
        <v>2012</v>
      </c>
      <c r="C8747" s="17">
        <f>MONTH(Таблица1[[#This Row],[datetime]])</f>
        <v>9</v>
      </c>
      <c r="D8747" s="17">
        <f>DAY(Таблица1[[#This Row],[datetime]])</f>
        <v>15</v>
      </c>
      <c r="E8747" s="17">
        <f>WEEKDAY(Таблица1[[#This Row],[datetime]])</f>
        <v>7</v>
      </c>
      <c r="F8747" s="17">
        <f>HOUR(Таблица1[[#This Row],[datetime]])</f>
        <v>20</v>
      </c>
      <c r="G8747">
        <v>3</v>
      </c>
      <c r="H8747">
        <v>0</v>
      </c>
      <c r="I8747">
        <v>0</v>
      </c>
      <c r="J8747">
        <v>1</v>
      </c>
      <c r="K8747">
        <v>24.6</v>
      </c>
      <c r="L8747">
        <v>31.06</v>
      </c>
      <c r="M8747">
        <v>43</v>
      </c>
      <c r="N8747">
        <v>6.0031999999999996</v>
      </c>
      <c r="O8747">
        <v>89</v>
      </c>
      <c r="P8747">
        <v>241</v>
      </c>
      <c r="Q8747">
        <v>330</v>
      </c>
      <c r="R8747">
        <v>8746</v>
      </c>
    </row>
    <row r="8748" spans="1:18" x14ac:dyDescent="0.2">
      <c r="A8748" s="1">
        <v>40620.75</v>
      </c>
      <c r="B8748" s="17">
        <f>YEAR(Таблица1[[#This Row],[datetime]])</f>
        <v>2011</v>
      </c>
      <c r="C8748" s="17">
        <f>MONTH(Таблица1[[#This Row],[datetime]])</f>
        <v>3</v>
      </c>
      <c r="D8748" s="17">
        <f>DAY(Таблица1[[#This Row],[datetime]])</f>
        <v>18</v>
      </c>
      <c r="E8748" s="17">
        <f>WEEKDAY(Таблица1[[#This Row],[datetime]])</f>
        <v>6</v>
      </c>
      <c r="F8748" s="17">
        <f>HOUR(Таблица1[[#This Row],[datetime]])</f>
        <v>18</v>
      </c>
      <c r="G8748">
        <v>1</v>
      </c>
      <c r="H8748">
        <v>0</v>
      </c>
      <c r="I8748">
        <v>1</v>
      </c>
      <c r="J8748">
        <v>1</v>
      </c>
      <c r="K8748">
        <v>27.88</v>
      </c>
      <c r="L8748">
        <v>31.82</v>
      </c>
      <c r="M8748">
        <v>39</v>
      </c>
      <c r="N8748">
        <v>11.0014</v>
      </c>
      <c r="O8748">
        <v>84</v>
      </c>
      <c r="P8748">
        <v>247</v>
      </c>
      <c r="Q8748">
        <v>331</v>
      </c>
      <c r="R8748">
        <v>8747</v>
      </c>
    </row>
    <row r="8749" spans="1:18" x14ac:dyDescent="0.2">
      <c r="A8749" s="1">
        <v>40648.708333333336</v>
      </c>
      <c r="B8749" s="17">
        <f>YEAR(Таблица1[[#This Row],[datetime]])</f>
        <v>2011</v>
      </c>
      <c r="C8749" s="17">
        <f>MONTH(Таблица1[[#This Row],[datetime]])</f>
        <v>4</v>
      </c>
      <c r="D8749" s="17">
        <f>DAY(Таблица1[[#This Row],[datetime]])</f>
        <v>15</v>
      </c>
      <c r="E8749" s="17">
        <f>WEEKDAY(Таблица1[[#This Row],[datetime]])</f>
        <v>6</v>
      </c>
      <c r="F8749" s="17">
        <f>HOUR(Таблица1[[#This Row],[datetime]])</f>
        <v>17</v>
      </c>
      <c r="G8749">
        <v>2</v>
      </c>
      <c r="H8749">
        <v>1</v>
      </c>
      <c r="I8749">
        <v>0</v>
      </c>
      <c r="J8749">
        <v>2</v>
      </c>
      <c r="K8749">
        <v>20.5</v>
      </c>
      <c r="L8749">
        <v>24.24</v>
      </c>
      <c r="M8749">
        <v>63</v>
      </c>
      <c r="N8749">
        <v>26.002700000000001</v>
      </c>
      <c r="O8749">
        <v>64</v>
      </c>
      <c r="P8749">
        <v>267</v>
      </c>
      <c r="Q8749">
        <v>331</v>
      </c>
      <c r="R8749">
        <v>8748</v>
      </c>
    </row>
    <row r="8750" spans="1:18" x14ac:dyDescent="0.2">
      <c r="A8750" s="1">
        <v>40681.791666666664</v>
      </c>
      <c r="B8750" s="17">
        <f>YEAR(Таблица1[[#This Row],[datetime]])</f>
        <v>2011</v>
      </c>
      <c r="C8750" s="17">
        <f>MONTH(Таблица1[[#This Row],[datetime]])</f>
        <v>5</v>
      </c>
      <c r="D8750" s="17">
        <f>DAY(Таблица1[[#This Row],[datetime]])</f>
        <v>18</v>
      </c>
      <c r="E8750" s="17">
        <f>WEEKDAY(Таблица1[[#This Row],[datetime]])</f>
        <v>4</v>
      </c>
      <c r="F8750" s="17">
        <f>HOUR(Таблица1[[#This Row],[datetime]])</f>
        <v>19</v>
      </c>
      <c r="G8750">
        <v>2</v>
      </c>
      <c r="H8750">
        <v>0</v>
      </c>
      <c r="I8750">
        <v>1</v>
      </c>
      <c r="J8750">
        <v>3</v>
      </c>
      <c r="K8750">
        <v>22.96</v>
      </c>
      <c r="L8750">
        <v>26.515000000000001</v>
      </c>
      <c r="M8750">
        <v>88</v>
      </c>
      <c r="N8750">
        <v>8.9981000000000009</v>
      </c>
      <c r="O8750">
        <v>43</v>
      </c>
      <c r="P8750">
        <v>288</v>
      </c>
      <c r="Q8750">
        <v>331</v>
      </c>
      <c r="R8750">
        <v>8749</v>
      </c>
    </row>
    <row r="8751" spans="1:18" x14ac:dyDescent="0.2">
      <c r="A8751" s="1">
        <v>40707.833333333336</v>
      </c>
      <c r="B8751" s="17">
        <f>YEAR(Таблица1[[#This Row],[datetime]])</f>
        <v>2011</v>
      </c>
      <c r="C8751" s="17">
        <f>MONTH(Таблица1[[#This Row],[datetime]])</f>
        <v>6</v>
      </c>
      <c r="D8751" s="17">
        <f>DAY(Таблица1[[#This Row],[datetime]])</f>
        <v>13</v>
      </c>
      <c r="E8751" s="17">
        <f>WEEKDAY(Таблица1[[#This Row],[datetime]])</f>
        <v>2</v>
      </c>
      <c r="F8751" s="17">
        <f>HOUR(Таблица1[[#This Row],[datetime]])</f>
        <v>20</v>
      </c>
      <c r="G8751">
        <v>2</v>
      </c>
      <c r="H8751">
        <v>0</v>
      </c>
      <c r="I8751">
        <v>1</v>
      </c>
      <c r="J8751">
        <v>1</v>
      </c>
      <c r="K8751">
        <v>26.24</v>
      </c>
      <c r="L8751">
        <v>31.06</v>
      </c>
      <c r="M8751">
        <v>44</v>
      </c>
      <c r="N8751">
        <v>16.997900000000001</v>
      </c>
      <c r="O8751">
        <v>78</v>
      </c>
      <c r="P8751">
        <v>253</v>
      </c>
      <c r="Q8751">
        <v>331</v>
      </c>
      <c r="R8751">
        <v>8750</v>
      </c>
    </row>
    <row r="8752" spans="1:18" x14ac:dyDescent="0.2">
      <c r="A8752" s="1">
        <v>40726.625</v>
      </c>
      <c r="B8752" s="17">
        <f>YEAR(Таблица1[[#This Row],[datetime]])</f>
        <v>2011</v>
      </c>
      <c r="C8752" s="17">
        <f>MONTH(Таблица1[[#This Row],[datetime]])</f>
        <v>7</v>
      </c>
      <c r="D8752" s="17">
        <f>DAY(Таблица1[[#This Row],[datetime]])</f>
        <v>2</v>
      </c>
      <c r="E8752" s="17">
        <f>WEEKDAY(Таблица1[[#This Row],[datetime]])</f>
        <v>7</v>
      </c>
      <c r="F8752" s="17">
        <f>HOUR(Таблица1[[#This Row],[datetime]])</f>
        <v>15</v>
      </c>
      <c r="G8752">
        <v>3</v>
      </c>
      <c r="H8752">
        <v>0</v>
      </c>
      <c r="I8752">
        <v>0</v>
      </c>
      <c r="J8752">
        <v>1</v>
      </c>
      <c r="K8752">
        <v>35.26</v>
      </c>
      <c r="L8752">
        <v>36.365000000000002</v>
      </c>
      <c r="M8752">
        <v>19</v>
      </c>
      <c r="N8752">
        <v>11.0014</v>
      </c>
      <c r="O8752">
        <v>168</v>
      </c>
      <c r="P8752">
        <v>163</v>
      </c>
      <c r="Q8752">
        <v>331</v>
      </c>
      <c r="R8752">
        <v>8751</v>
      </c>
    </row>
    <row r="8753" spans="1:18" x14ac:dyDescent="0.2">
      <c r="A8753" s="1">
        <v>40769.625</v>
      </c>
      <c r="B8753" s="17">
        <f>YEAR(Таблица1[[#This Row],[datetime]])</f>
        <v>2011</v>
      </c>
      <c r="C8753" s="17">
        <f>MONTH(Таблица1[[#This Row],[datetime]])</f>
        <v>8</v>
      </c>
      <c r="D8753" s="17">
        <f>DAY(Таблица1[[#This Row],[datetime]])</f>
        <v>14</v>
      </c>
      <c r="E8753" s="17">
        <f>WEEKDAY(Таблица1[[#This Row],[datetime]])</f>
        <v>1</v>
      </c>
      <c r="F8753" s="17">
        <f>HOUR(Таблица1[[#This Row],[datetime]])</f>
        <v>15</v>
      </c>
      <c r="G8753">
        <v>3</v>
      </c>
      <c r="H8753">
        <v>0</v>
      </c>
      <c r="I8753">
        <v>0</v>
      </c>
      <c r="J8753">
        <v>1</v>
      </c>
      <c r="K8753">
        <v>30.34</v>
      </c>
      <c r="L8753">
        <v>34.85</v>
      </c>
      <c r="M8753">
        <v>66</v>
      </c>
      <c r="N8753">
        <v>12.997999999999999</v>
      </c>
      <c r="O8753">
        <v>128</v>
      </c>
      <c r="P8753">
        <v>203</v>
      </c>
      <c r="Q8753">
        <v>331</v>
      </c>
      <c r="R8753">
        <v>8752</v>
      </c>
    </row>
    <row r="8754" spans="1:18" x14ac:dyDescent="0.2">
      <c r="A8754" s="1">
        <v>40885.708333333336</v>
      </c>
      <c r="B8754" s="17">
        <f>YEAR(Таблица1[[#This Row],[datetime]])</f>
        <v>2011</v>
      </c>
      <c r="C8754" s="17">
        <f>MONTH(Таблица1[[#This Row],[datetime]])</f>
        <v>12</v>
      </c>
      <c r="D8754" s="17">
        <f>DAY(Таблица1[[#This Row],[datetime]])</f>
        <v>8</v>
      </c>
      <c r="E8754" s="17">
        <f>WEEKDAY(Таблица1[[#This Row],[datetime]])</f>
        <v>5</v>
      </c>
      <c r="F8754" s="17">
        <f>HOUR(Таблица1[[#This Row],[datetime]])</f>
        <v>17</v>
      </c>
      <c r="G8754">
        <v>4</v>
      </c>
      <c r="H8754">
        <v>0</v>
      </c>
      <c r="I8754">
        <v>1</v>
      </c>
      <c r="J8754">
        <v>1</v>
      </c>
      <c r="K8754">
        <v>12.3</v>
      </c>
      <c r="L8754">
        <v>15.91</v>
      </c>
      <c r="M8754">
        <v>49</v>
      </c>
      <c r="N8754">
        <v>7.0015000000000001</v>
      </c>
      <c r="O8754">
        <v>10</v>
      </c>
      <c r="P8754">
        <v>321</v>
      </c>
      <c r="Q8754">
        <v>331</v>
      </c>
      <c r="R8754">
        <v>8753</v>
      </c>
    </row>
    <row r="8755" spans="1:18" x14ac:dyDescent="0.2">
      <c r="A8755" s="1">
        <v>40987.375</v>
      </c>
      <c r="B8755" s="17">
        <f>YEAR(Таблица1[[#This Row],[datetime]])</f>
        <v>2012</v>
      </c>
      <c r="C8755" s="17">
        <f>MONTH(Таблица1[[#This Row],[datetime]])</f>
        <v>3</v>
      </c>
      <c r="D8755" s="17">
        <f>DAY(Таблица1[[#This Row],[datetime]])</f>
        <v>19</v>
      </c>
      <c r="E8755" s="17">
        <f>WEEKDAY(Таблица1[[#This Row],[datetime]])</f>
        <v>2</v>
      </c>
      <c r="F8755" s="17">
        <f>HOUR(Таблица1[[#This Row],[datetime]])</f>
        <v>9</v>
      </c>
      <c r="G8755">
        <v>1</v>
      </c>
      <c r="H8755">
        <v>0</v>
      </c>
      <c r="I8755">
        <v>1</v>
      </c>
      <c r="J8755">
        <v>1</v>
      </c>
      <c r="K8755">
        <v>20.5</v>
      </c>
      <c r="L8755">
        <v>24.24</v>
      </c>
      <c r="M8755">
        <v>72</v>
      </c>
      <c r="N8755">
        <v>11.0014</v>
      </c>
      <c r="O8755">
        <v>55</v>
      </c>
      <c r="P8755">
        <v>276</v>
      </c>
      <c r="Q8755">
        <v>331</v>
      </c>
      <c r="R8755">
        <v>8754</v>
      </c>
    </row>
    <row r="8756" spans="1:18" x14ac:dyDescent="0.2">
      <c r="A8756" s="1">
        <v>41002.5</v>
      </c>
      <c r="B8756" s="17">
        <f>YEAR(Таблица1[[#This Row],[datetime]])</f>
        <v>2012</v>
      </c>
      <c r="C8756" s="17">
        <f>MONTH(Таблица1[[#This Row],[datetime]])</f>
        <v>4</v>
      </c>
      <c r="D8756" s="17">
        <f>DAY(Таблица1[[#This Row],[datetime]])</f>
        <v>3</v>
      </c>
      <c r="E8756" s="17">
        <f>WEEKDAY(Таблица1[[#This Row],[datetime]])</f>
        <v>3</v>
      </c>
      <c r="F8756" s="17">
        <f>HOUR(Таблица1[[#This Row],[datetime]])</f>
        <v>12</v>
      </c>
      <c r="G8756">
        <v>2</v>
      </c>
      <c r="H8756">
        <v>0</v>
      </c>
      <c r="I8756">
        <v>1</v>
      </c>
      <c r="J8756">
        <v>1</v>
      </c>
      <c r="K8756">
        <v>21.32</v>
      </c>
      <c r="L8756">
        <v>25</v>
      </c>
      <c r="M8756">
        <v>25</v>
      </c>
      <c r="N8756">
        <v>0</v>
      </c>
      <c r="O8756">
        <v>101</v>
      </c>
      <c r="P8756">
        <v>230</v>
      </c>
      <c r="Q8756">
        <v>331</v>
      </c>
      <c r="R8756">
        <v>8755</v>
      </c>
    </row>
    <row r="8757" spans="1:18" x14ac:dyDescent="0.2">
      <c r="A8757" s="1">
        <v>41008.291666666664</v>
      </c>
      <c r="B8757" s="17">
        <f>YEAR(Таблица1[[#This Row],[datetime]])</f>
        <v>2012</v>
      </c>
      <c r="C8757" s="17">
        <f>MONTH(Таблица1[[#This Row],[datetime]])</f>
        <v>4</v>
      </c>
      <c r="D8757" s="17">
        <f>DAY(Таблица1[[#This Row],[datetime]])</f>
        <v>9</v>
      </c>
      <c r="E8757" s="17">
        <f>WEEKDAY(Таблица1[[#This Row],[datetime]])</f>
        <v>2</v>
      </c>
      <c r="F8757" s="17">
        <f>HOUR(Таблица1[[#This Row],[datetime]])</f>
        <v>7</v>
      </c>
      <c r="G8757">
        <v>2</v>
      </c>
      <c r="H8757">
        <v>0</v>
      </c>
      <c r="I8757">
        <v>1</v>
      </c>
      <c r="J8757">
        <v>1</v>
      </c>
      <c r="K8757">
        <v>17.22</v>
      </c>
      <c r="L8757">
        <v>21.21</v>
      </c>
      <c r="M8757">
        <v>28</v>
      </c>
      <c r="N8757">
        <v>12.997999999999999</v>
      </c>
      <c r="O8757">
        <v>11</v>
      </c>
      <c r="P8757">
        <v>320</v>
      </c>
      <c r="Q8757">
        <v>331</v>
      </c>
      <c r="R8757">
        <v>8756</v>
      </c>
    </row>
    <row r="8758" spans="1:18" x14ac:dyDescent="0.2">
      <c r="A8758" s="1">
        <v>41096.5</v>
      </c>
      <c r="B8758" s="17">
        <f>YEAR(Таблица1[[#This Row],[datetime]])</f>
        <v>2012</v>
      </c>
      <c r="C8758" s="17">
        <f>MONTH(Таблица1[[#This Row],[datetime]])</f>
        <v>7</v>
      </c>
      <c r="D8758" s="17">
        <f>DAY(Таблица1[[#This Row],[datetime]])</f>
        <v>6</v>
      </c>
      <c r="E8758" s="17">
        <f>WEEKDAY(Таблица1[[#This Row],[datetime]])</f>
        <v>6</v>
      </c>
      <c r="F8758" s="17">
        <f>HOUR(Таблица1[[#This Row],[datetime]])</f>
        <v>12</v>
      </c>
      <c r="G8758">
        <v>3</v>
      </c>
      <c r="H8758">
        <v>0</v>
      </c>
      <c r="I8758">
        <v>1</v>
      </c>
      <c r="J8758">
        <v>1</v>
      </c>
      <c r="K8758">
        <v>36.08</v>
      </c>
      <c r="L8758">
        <v>37.880000000000003</v>
      </c>
      <c r="M8758">
        <v>28</v>
      </c>
      <c r="N8758">
        <v>7.0015000000000001</v>
      </c>
      <c r="O8758">
        <v>111</v>
      </c>
      <c r="P8758">
        <v>220</v>
      </c>
      <c r="Q8758">
        <v>331</v>
      </c>
      <c r="R8758">
        <v>8757</v>
      </c>
    </row>
    <row r="8759" spans="1:18" x14ac:dyDescent="0.2">
      <c r="A8759" s="1">
        <v>41099.875</v>
      </c>
      <c r="B8759" s="17">
        <f>YEAR(Таблица1[[#This Row],[datetime]])</f>
        <v>2012</v>
      </c>
      <c r="C8759" s="17">
        <f>MONTH(Таблица1[[#This Row],[datetime]])</f>
        <v>7</v>
      </c>
      <c r="D8759" s="17">
        <f>DAY(Таблица1[[#This Row],[datetime]])</f>
        <v>9</v>
      </c>
      <c r="E8759" s="17">
        <f>WEEKDAY(Таблица1[[#This Row],[datetime]])</f>
        <v>2</v>
      </c>
      <c r="F8759" s="17">
        <f>HOUR(Таблица1[[#This Row],[datetime]])</f>
        <v>21</v>
      </c>
      <c r="G8759">
        <v>3</v>
      </c>
      <c r="H8759">
        <v>0</v>
      </c>
      <c r="I8759">
        <v>1</v>
      </c>
      <c r="J8759">
        <v>2</v>
      </c>
      <c r="K8759">
        <v>30.34</v>
      </c>
      <c r="L8759">
        <v>34.090000000000003</v>
      </c>
      <c r="M8759">
        <v>55</v>
      </c>
      <c r="N8759">
        <v>6.0031999999999996</v>
      </c>
      <c r="O8759">
        <v>33</v>
      </c>
      <c r="P8759">
        <v>298</v>
      </c>
      <c r="Q8759">
        <v>331</v>
      </c>
      <c r="R8759">
        <v>8758</v>
      </c>
    </row>
    <row r="8760" spans="1:18" x14ac:dyDescent="0.2">
      <c r="A8760" s="1">
        <v>41100.375</v>
      </c>
      <c r="B8760" s="17">
        <f>YEAR(Таблица1[[#This Row],[datetime]])</f>
        <v>2012</v>
      </c>
      <c r="C8760" s="17">
        <f>MONTH(Таблица1[[#This Row],[datetime]])</f>
        <v>7</v>
      </c>
      <c r="D8760" s="17">
        <f>DAY(Таблица1[[#This Row],[datetime]])</f>
        <v>10</v>
      </c>
      <c r="E8760" s="17">
        <f>WEEKDAY(Таблица1[[#This Row],[datetime]])</f>
        <v>3</v>
      </c>
      <c r="F8760" s="17">
        <f>HOUR(Таблица1[[#This Row],[datetime]])</f>
        <v>9</v>
      </c>
      <c r="G8760">
        <v>3</v>
      </c>
      <c r="H8760">
        <v>0</v>
      </c>
      <c r="I8760">
        <v>1</v>
      </c>
      <c r="J8760">
        <v>1</v>
      </c>
      <c r="K8760">
        <v>30.34</v>
      </c>
      <c r="L8760">
        <v>34.85</v>
      </c>
      <c r="M8760">
        <v>66</v>
      </c>
      <c r="N8760">
        <v>8.9981000000000009</v>
      </c>
      <c r="O8760">
        <v>47</v>
      </c>
      <c r="P8760">
        <v>284</v>
      </c>
      <c r="Q8760">
        <v>331</v>
      </c>
      <c r="R8760">
        <v>8759</v>
      </c>
    </row>
    <row r="8761" spans="1:18" x14ac:dyDescent="0.2">
      <c r="A8761" s="1">
        <v>41124.583333333336</v>
      </c>
      <c r="B8761" s="17">
        <f>YEAR(Таблица1[[#This Row],[datetime]])</f>
        <v>2012</v>
      </c>
      <c r="C8761" s="17">
        <f>MONTH(Таблица1[[#This Row],[datetime]])</f>
        <v>8</v>
      </c>
      <c r="D8761" s="17">
        <f>DAY(Таблица1[[#This Row],[datetime]])</f>
        <v>3</v>
      </c>
      <c r="E8761" s="17">
        <f>WEEKDAY(Таблица1[[#This Row],[datetime]])</f>
        <v>6</v>
      </c>
      <c r="F8761" s="17">
        <f>HOUR(Таблица1[[#This Row],[datetime]])</f>
        <v>14</v>
      </c>
      <c r="G8761">
        <v>3</v>
      </c>
      <c r="H8761">
        <v>0</v>
      </c>
      <c r="I8761">
        <v>1</v>
      </c>
      <c r="J8761">
        <v>2</v>
      </c>
      <c r="K8761">
        <v>35.26</v>
      </c>
      <c r="L8761">
        <v>39.395000000000003</v>
      </c>
      <c r="M8761">
        <v>44</v>
      </c>
      <c r="N8761">
        <v>16.997900000000001</v>
      </c>
      <c r="O8761">
        <v>102</v>
      </c>
      <c r="P8761">
        <v>229</v>
      </c>
      <c r="Q8761">
        <v>331</v>
      </c>
      <c r="R8761">
        <v>8760</v>
      </c>
    </row>
    <row r="8762" spans="1:18" x14ac:dyDescent="0.2">
      <c r="A8762" s="1">
        <v>41159.625</v>
      </c>
      <c r="B8762" s="17">
        <f>YEAR(Таблица1[[#This Row],[datetime]])</f>
        <v>2012</v>
      </c>
      <c r="C8762" s="17">
        <f>MONTH(Таблица1[[#This Row],[datetime]])</f>
        <v>9</v>
      </c>
      <c r="D8762" s="17">
        <f>DAY(Таблица1[[#This Row],[datetime]])</f>
        <v>7</v>
      </c>
      <c r="E8762" s="17">
        <f>WEEKDAY(Таблица1[[#This Row],[datetime]])</f>
        <v>6</v>
      </c>
      <c r="F8762" s="17">
        <f>HOUR(Таблица1[[#This Row],[datetime]])</f>
        <v>15</v>
      </c>
      <c r="G8762">
        <v>3</v>
      </c>
      <c r="H8762">
        <v>0</v>
      </c>
      <c r="I8762">
        <v>1</v>
      </c>
      <c r="J8762">
        <v>1</v>
      </c>
      <c r="K8762">
        <v>32.799999999999997</v>
      </c>
      <c r="L8762">
        <v>37.880000000000003</v>
      </c>
      <c r="M8762">
        <v>55</v>
      </c>
      <c r="N8762">
        <v>16.997900000000001</v>
      </c>
      <c r="O8762">
        <v>66</v>
      </c>
      <c r="P8762">
        <v>265</v>
      </c>
      <c r="Q8762">
        <v>331</v>
      </c>
      <c r="R8762">
        <v>8761</v>
      </c>
    </row>
    <row r="8763" spans="1:18" x14ac:dyDescent="0.2">
      <c r="A8763" s="1">
        <v>41214.375</v>
      </c>
      <c r="B8763" s="17">
        <f>YEAR(Таблица1[[#This Row],[datetime]])</f>
        <v>2012</v>
      </c>
      <c r="C8763" s="17">
        <f>MONTH(Таблица1[[#This Row],[datetime]])</f>
        <v>11</v>
      </c>
      <c r="D8763" s="17">
        <f>DAY(Таблица1[[#This Row],[datetime]])</f>
        <v>1</v>
      </c>
      <c r="E8763" s="17">
        <f>WEEKDAY(Таблица1[[#This Row],[datetime]])</f>
        <v>5</v>
      </c>
      <c r="F8763" s="17">
        <f>HOUR(Таблица1[[#This Row],[datetime]])</f>
        <v>9</v>
      </c>
      <c r="G8763">
        <v>4</v>
      </c>
      <c r="H8763">
        <v>0</v>
      </c>
      <c r="I8763">
        <v>1</v>
      </c>
      <c r="J8763">
        <v>3</v>
      </c>
      <c r="K8763">
        <v>14.76</v>
      </c>
      <c r="L8763">
        <v>18.18</v>
      </c>
      <c r="M8763">
        <v>57</v>
      </c>
      <c r="N8763">
        <v>7.0015000000000001</v>
      </c>
      <c r="O8763">
        <v>21</v>
      </c>
      <c r="P8763">
        <v>310</v>
      </c>
      <c r="Q8763">
        <v>331</v>
      </c>
      <c r="R8763">
        <v>8762</v>
      </c>
    </row>
    <row r="8764" spans="1:18" x14ac:dyDescent="0.2">
      <c r="A8764" s="1">
        <v>41249.666666666664</v>
      </c>
      <c r="B8764" s="17">
        <f>YEAR(Таблица1[[#This Row],[datetime]])</f>
        <v>2012</v>
      </c>
      <c r="C8764" s="17">
        <f>MONTH(Таблица1[[#This Row],[datetime]])</f>
        <v>12</v>
      </c>
      <c r="D8764" s="17">
        <f>DAY(Таблица1[[#This Row],[datetime]])</f>
        <v>6</v>
      </c>
      <c r="E8764" s="17">
        <f>WEEKDAY(Таблица1[[#This Row],[datetime]])</f>
        <v>5</v>
      </c>
      <c r="F8764" s="17">
        <f>HOUR(Таблица1[[#This Row],[datetime]])</f>
        <v>16</v>
      </c>
      <c r="G8764">
        <v>4</v>
      </c>
      <c r="H8764">
        <v>0</v>
      </c>
      <c r="I8764">
        <v>1</v>
      </c>
      <c r="J8764">
        <v>1</v>
      </c>
      <c r="K8764">
        <v>13.12</v>
      </c>
      <c r="L8764">
        <v>17.425000000000001</v>
      </c>
      <c r="M8764">
        <v>42</v>
      </c>
      <c r="N8764">
        <v>0</v>
      </c>
      <c r="O8764">
        <v>39</v>
      </c>
      <c r="P8764">
        <v>292</v>
      </c>
      <c r="Q8764">
        <v>331</v>
      </c>
      <c r="R8764">
        <v>8763</v>
      </c>
    </row>
    <row r="8765" spans="1:18" x14ac:dyDescent="0.2">
      <c r="A8765" s="1">
        <v>40620.708333333336</v>
      </c>
      <c r="B8765" s="17">
        <f>YEAR(Таблица1[[#This Row],[datetime]])</f>
        <v>2011</v>
      </c>
      <c r="C8765" s="17">
        <f>MONTH(Таблица1[[#This Row],[datetime]])</f>
        <v>3</v>
      </c>
      <c r="D8765" s="17">
        <f>DAY(Таблица1[[#This Row],[datetime]])</f>
        <v>18</v>
      </c>
      <c r="E8765" s="17">
        <f>WEEKDAY(Таблица1[[#This Row],[datetime]])</f>
        <v>6</v>
      </c>
      <c r="F8765" s="17">
        <f>HOUR(Таблица1[[#This Row],[datetime]])</f>
        <v>17</v>
      </c>
      <c r="G8765">
        <v>1</v>
      </c>
      <c r="H8765">
        <v>0</v>
      </c>
      <c r="I8765">
        <v>1</v>
      </c>
      <c r="J8765">
        <v>1</v>
      </c>
      <c r="K8765">
        <v>28.7</v>
      </c>
      <c r="L8765">
        <v>31.82</v>
      </c>
      <c r="M8765">
        <v>37</v>
      </c>
      <c r="N8765">
        <v>22.002800000000001</v>
      </c>
      <c r="O8765">
        <v>95</v>
      </c>
      <c r="P8765">
        <v>237</v>
      </c>
      <c r="Q8765">
        <v>332</v>
      </c>
      <c r="R8765">
        <v>8764</v>
      </c>
    </row>
    <row r="8766" spans="1:18" x14ac:dyDescent="0.2">
      <c r="A8766" s="1">
        <v>40664.541666666664</v>
      </c>
      <c r="B8766" s="17">
        <f>YEAR(Таблица1[[#This Row],[datetime]])</f>
        <v>2011</v>
      </c>
      <c r="C8766" s="17">
        <f>MONTH(Таблица1[[#This Row],[datetime]])</f>
        <v>5</v>
      </c>
      <c r="D8766" s="17">
        <f>DAY(Таблица1[[#This Row],[datetime]])</f>
        <v>1</v>
      </c>
      <c r="E8766" s="17">
        <f>WEEKDAY(Таблица1[[#This Row],[datetime]])</f>
        <v>1</v>
      </c>
      <c r="F8766" s="17">
        <f>HOUR(Таблица1[[#This Row],[datetime]])</f>
        <v>13</v>
      </c>
      <c r="G8766">
        <v>2</v>
      </c>
      <c r="H8766">
        <v>0</v>
      </c>
      <c r="I8766">
        <v>0</v>
      </c>
      <c r="J8766">
        <v>2</v>
      </c>
      <c r="K8766">
        <v>20.5</v>
      </c>
      <c r="L8766">
        <v>24.24</v>
      </c>
      <c r="M8766">
        <v>63</v>
      </c>
      <c r="N8766">
        <v>11.0014</v>
      </c>
      <c r="O8766">
        <v>123</v>
      </c>
      <c r="P8766">
        <v>209</v>
      </c>
      <c r="Q8766">
        <v>332</v>
      </c>
      <c r="R8766">
        <v>8765</v>
      </c>
    </row>
    <row r="8767" spans="1:18" x14ac:dyDescent="0.2">
      <c r="A8767" s="1">
        <v>40732.291666666664</v>
      </c>
      <c r="B8767" s="17">
        <f>YEAR(Таблица1[[#This Row],[datetime]])</f>
        <v>2011</v>
      </c>
      <c r="C8767" s="17">
        <f>MONTH(Таблица1[[#This Row],[datetime]])</f>
        <v>7</v>
      </c>
      <c r="D8767" s="17">
        <f>DAY(Таблица1[[#This Row],[datetime]])</f>
        <v>8</v>
      </c>
      <c r="E8767" s="17">
        <f>WEEKDAY(Таблица1[[#This Row],[datetime]])</f>
        <v>6</v>
      </c>
      <c r="F8767" s="17">
        <f>HOUR(Таблица1[[#This Row],[datetime]])</f>
        <v>7</v>
      </c>
      <c r="G8767">
        <v>3</v>
      </c>
      <c r="H8767">
        <v>0</v>
      </c>
      <c r="I8767">
        <v>1</v>
      </c>
      <c r="J8767">
        <v>2</v>
      </c>
      <c r="K8767">
        <v>28.7</v>
      </c>
      <c r="L8767">
        <v>33.335000000000001</v>
      </c>
      <c r="M8767">
        <v>79</v>
      </c>
      <c r="N8767">
        <v>12.997999999999999</v>
      </c>
      <c r="O8767">
        <v>30</v>
      </c>
      <c r="P8767">
        <v>302</v>
      </c>
      <c r="Q8767">
        <v>332</v>
      </c>
      <c r="R8767">
        <v>8766</v>
      </c>
    </row>
    <row r="8768" spans="1:18" x14ac:dyDescent="0.2">
      <c r="A8768" s="1">
        <v>40805.291666666664</v>
      </c>
      <c r="B8768" s="17">
        <f>YEAR(Таблица1[[#This Row],[datetime]])</f>
        <v>2011</v>
      </c>
      <c r="C8768" s="17">
        <f>MONTH(Таблица1[[#This Row],[datetime]])</f>
        <v>9</v>
      </c>
      <c r="D8768" s="17">
        <f>DAY(Таблица1[[#This Row],[datetime]])</f>
        <v>19</v>
      </c>
      <c r="E8768" s="17">
        <f>WEEKDAY(Таблица1[[#This Row],[datetime]])</f>
        <v>2</v>
      </c>
      <c r="F8768" s="17">
        <f>HOUR(Таблица1[[#This Row],[datetime]])</f>
        <v>7</v>
      </c>
      <c r="G8768">
        <v>3</v>
      </c>
      <c r="H8768">
        <v>0</v>
      </c>
      <c r="I8768">
        <v>1</v>
      </c>
      <c r="J8768">
        <v>2</v>
      </c>
      <c r="K8768">
        <v>20.5</v>
      </c>
      <c r="L8768">
        <v>24.24</v>
      </c>
      <c r="M8768">
        <v>82</v>
      </c>
      <c r="N8768">
        <v>15.001300000000001</v>
      </c>
      <c r="O8768">
        <v>20</v>
      </c>
      <c r="P8768">
        <v>312</v>
      </c>
      <c r="Q8768">
        <v>332</v>
      </c>
      <c r="R8768">
        <v>8767</v>
      </c>
    </row>
    <row r="8769" spans="1:18" x14ac:dyDescent="0.2">
      <c r="A8769" s="1">
        <v>40921.708333333336</v>
      </c>
      <c r="B8769" s="17">
        <f>YEAR(Таблица1[[#This Row],[datetime]])</f>
        <v>2012</v>
      </c>
      <c r="C8769" s="17">
        <f>MONTH(Таблица1[[#This Row],[datetime]])</f>
        <v>1</v>
      </c>
      <c r="D8769" s="17">
        <f>DAY(Таблица1[[#This Row],[datetime]])</f>
        <v>13</v>
      </c>
      <c r="E8769" s="17">
        <f>WEEKDAY(Таблица1[[#This Row],[datetime]])</f>
        <v>6</v>
      </c>
      <c r="F8769" s="17">
        <f>HOUR(Таблица1[[#This Row],[datetime]])</f>
        <v>17</v>
      </c>
      <c r="G8769">
        <v>1</v>
      </c>
      <c r="H8769">
        <v>0</v>
      </c>
      <c r="I8769">
        <v>1</v>
      </c>
      <c r="J8769">
        <v>1</v>
      </c>
      <c r="K8769">
        <v>11.48</v>
      </c>
      <c r="L8769">
        <v>12.12</v>
      </c>
      <c r="M8769">
        <v>33</v>
      </c>
      <c r="N8769">
        <v>27.999300000000002</v>
      </c>
      <c r="O8769">
        <v>15</v>
      </c>
      <c r="P8769">
        <v>317</v>
      </c>
      <c r="Q8769">
        <v>332</v>
      </c>
      <c r="R8769">
        <v>8768</v>
      </c>
    </row>
    <row r="8770" spans="1:18" x14ac:dyDescent="0.2">
      <c r="A8770" s="1">
        <v>40972.583333333336</v>
      </c>
      <c r="B8770" s="17">
        <f>YEAR(Таблица1[[#This Row],[datetime]])</f>
        <v>2012</v>
      </c>
      <c r="C8770" s="17">
        <f>MONTH(Таблица1[[#This Row],[datetime]])</f>
        <v>3</v>
      </c>
      <c r="D8770" s="17">
        <f>DAY(Таблица1[[#This Row],[datetime]])</f>
        <v>4</v>
      </c>
      <c r="E8770" s="17">
        <f>WEEKDAY(Таблица1[[#This Row],[datetime]])</f>
        <v>1</v>
      </c>
      <c r="F8770" s="17">
        <f>HOUR(Таблица1[[#This Row],[datetime]])</f>
        <v>14</v>
      </c>
      <c r="G8770">
        <v>1</v>
      </c>
      <c r="H8770">
        <v>0</v>
      </c>
      <c r="I8770">
        <v>0</v>
      </c>
      <c r="J8770">
        <v>1</v>
      </c>
      <c r="K8770">
        <v>14.76</v>
      </c>
      <c r="L8770">
        <v>16.664999999999999</v>
      </c>
      <c r="M8770">
        <v>34</v>
      </c>
      <c r="N8770">
        <v>23.999400000000001</v>
      </c>
      <c r="O8770">
        <v>106</v>
      </c>
      <c r="P8770">
        <v>226</v>
      </c>
      <c r="Q8770">
        <v>332</v>
      </c>
      <c r="R8770">
        <v>8769</v>
      </c>
    </row>
    <row r="8771" spans="1:18" x14ac:dyDescent="0.2">
      <c r="A8771" s="1">
        <v>40980.666666666664</v>
      </c>
      <c r="B8771" s="17">
        <f>YEAR(Таблица1[[#This Row],[datetime]])</f>
        <v>2012</v>
      </c>
      <c r="C8771" s="17">
        <f>MONTH(Таблица1[[#This Row],[datetime]])</f>
        <v>3</v>
      </c>
      <c r="D8771" s="17">
        <f>DAY(Таблица1[[#This Row],[datetime]])</f>
        <v>12</v>
      </c>
      <c r="E8771" s="17">
        <f>WEEKDAY(Таблица1[[#This Row],[datetime]])</f>
        <v>2</v>
      </c>
      <c r="F8771" s="17">
        <f>HOUR(Таблица1[[#This Row],[datetime]])</f>
        <v>16</v>
      </c>
      <c r="G8771">
        <v>1</v>
      </c>
      <c r="H8771">
        <v>0</v>
      </c>
      <c r="I8771">
        <v>1</v>
      </c>
      <c r="J8771">
        <v>1</v>
      </c>
      <c r="K8771">
        <v>25.42</v>
      </c>
      <c r="L8771">
        <v>31.06</v>
      </c>
      <c r="M8771">
        <v>35</v>
      </c>
      <c r="N8771">
        <v>30.002600000000001</v>
      </c>
      <c r="O8771">
        <v>77</v>
      </c>
      <c r="P8771">
        <v>255</v>
      </c>
      <c r="Q8771">
        <v>332</v>
      </c>
      <c r="R8771">
        <v>8770</v>
      </c>
    </row>
    <row r="8772" spans="1:18" x14ac:dyDescent="0.2">
      <c r="A8772" s="1">
        <v>41062.375</v>
      </c>
      <c r="B8772" s="17">
        <f>YEAR(Таблица1[[#This Row],[datetime]])</f>
        <v>2012</v>
      </c>
      <c r="C8772" s="17">
        <f>MONTH(Таблица1[[#This Row],[datetime]])</f>
        <v>6</v>
      </c>
      <c r="D8772" s="17">
        <f>DAY(Таблица1[[#This Row],[datetime]])</f>
        <v>2</v>
      </c>
      <c r="E8772" s="17">
        <f>WEEKDAY(Таблица1[[#This Row],[datetime]])</f>
        <v>7</v>
      </c>
      <c r="F8772" s="17">
        <f>HOUR(Таблица1[[#This Row],[datetime]])</f>
        <v>9</v>
      </c>
      <c r="G8772">
        <v>2</v>
      </c>
      <c r="H8772">
        <v>0</v>
      </c>
      <c r="I8772">
        <v>0</v>
      </c>
      <c r="J8772">
        <v>1</v>
      </c>
      <c r="K8772">
        <v>22.96</v>
      </c>
      <c r="L8772">
        <v>26.515000000000001</v>
      </c>
      <c r="M8772">
        <v>60</v>
      </c>
      <c r="N8772">
        <v>16.997900000000001</v>
      </c>
      <c r="O8772">
        <v>89</v>
      </c>
      <c r="P8772">
        <v>243</v>
      </c>
      <c r="Q8772">
        <v>332</v>
      </c>
      <c r="R8772">
        <v>8771</v>
      </c>
    </row>
    <row r="8773" spans="1:18" x14ac:dyDescent="0.2">
      <c r="A8773" s="1">
        <v>41078.666666666664</v>
      </c>
      <c r="B8773" s="17">
        <f>YEAR(Таблица1[[#This Row],[datetime]])</f>
        <v>2012</v>
      </c>
      <c r="C8773" s="17">
        <f>MONTH(Таблица1[[#This Row],[datetime]])</f>
        <v>6</v>
      </c>
      <c r="D8773" s="17">
        <f>DAY(Таблица1[[#This Row],[datetime]])</f>
        <v>18</v>
      </c>
      <c r="E8773" s="17">
        <f>WEEKDAY(Таблица1[[#This Row],[datetime]])</f>
        <v>2</v>
      </c>
      <c r="F8773" s="17">
        <f>HOUR(Таблица1[[#This Row],[datetime]])</f>
        <v>16</v>
      </c>
      <c r="G8773">
        <v>2</v>
      </c>
      <c r="H8773">
        <v>0</v>
      </c>
      <c r="I8773">
        <v>1</v>
      </c>
      <c r="J8773">
        <v>2</v>
      </c>
      <c r="K8773">
        <v>24.6</v>
      </c>
      <c r="L8773">
        <v>29.545000000000002</v>
      </c>
      <c r="M8773">
        <v>73</v>
      </c>
      <c r="N8773">
        <v>12.997999999999999</v>
      </c>
      <c r="O8773">
        <v>53</v>
      </c>
      <c r="P8773">
        <v>279</v>
      </c>
      <c r="Q8773">
        <v>332</v>
      </c>
      <c r="R8773">
        <v>8772</v>
      </c>
    </row>
    <row r="8774" spans="1:18" x14ac:dyDescent="0.2">
      <c r="A8774" s="1">
        <v>41091.833333333336</v>
      </c>
      <c r="B8774" s="17">
        <f>YEAR(Таблица1[[#This Row],[datetime]])</f>
        <v>2012</v>
      </c>
      <c r="C8774" s="17">
        <f>MONTH(Таблица1[[#This Row],[datetime]])</f>
        <v>7</v>
      </c>
      <c r="D8774" s="17">
        <f>DAY(Таблица1[[#This Row],[datetime]])</f>
        <v>1</v>
      </c>
      <c r="E8774" s="17">
        <f>WEEKDAY(Таблица1[[#This Row],[datetime]])</f>
        <v>1</v>
      </c>
      <c r="F8774" s="17">
        <f>HOUR(Таблица1[[#This Row],[datetime]])</f>
        <v>20</v>
      </c>
      <c r="G8774">
        <v>3</v>
      </c>
      <c r="H8774">
        <v>0</v>
      </c>
      <c r="I8774">
        <v>0</v>
      </c>
      <c r="J8774">
        <v>1</v>
      </c>
      <c r="K8774">
        <v>34.44</v>
      </c>
      <c r="L8774">
        <v>37.119999999999997</v>
      </c>
      <c r="M8774">
        <v>39</v>
      </c>
      <c r="N8774">
        <v>8.9981000000000009</v>
      </c>
      <c r="O8774">
        <v>88</v>
      </c>
      <c r="P8774">
        <v>244</v>
      </c>
      <c r="Q8774">
        <v>332</v>
      </c>
      <c r="R8774">
        <v>8773</v>
      </c>
    </row>
    <row r="8775" spans="1:18" x14ac:dyDescent="0.2">
      <c r="A8775" s="1">
        <v>41109.875</v>
      </c>
      <c r="B8775" s="17">
        <f>YEAR(Таблица1[[#This Row],[datetime]])</f>
        <v>2012</v>
      </c>
      <c r="C8775" s="17">
        <f>MONTH(Таблица1[[#This Row],[datetime]])</f>
        <v>7</v>
      </c>
      <c r="D8775" s="17">
        <f>DAY(Таблица1[[#This Row],[datetime]])</f>
        <v>19</v>
      </c>
      <c r="E8775" s="17">
        <f>WEEKDAY(Таблица1[[#This Row],[datetime]])</f>
        <v>5</v>
      </c>
      <c r="F8775" s="17">
        <f>HOUR(Таблица1[[#This Row],[datetime]])</f>
        <v>21</v>
      </c>
      <c r="G8775">
        <v>3</v>
      </c>
      <c r="H8775">
        <v>0</v>
      </c>
      <c r="I8775">
        <v>1</v>
      </c>
      <c r="J8775">
        <v>3</v>
      </c>
      <c r="K8775">
        <v>27.06</v>
      </c>
      <c r="L8775">
        <v>29.545000000000002</v>
      </c>
      <c r="M8775">
        <v>89</v>
      </c>
      <c r="N8775">
        <v>16.997900000000001</v>
      </c>
      <c r="O8775">
        <v>38</v>
      </c>
      <c r="P8775">
        <v>294</v>
      </c>
      <c r="Q8775">
        <v>332</v>
      </c>
      <c r="R8775">
        <v>8774</v>
      </c>
    </row>
    <row r="8776" spans="1:18" x14ac:dyDescent="0.2">
      <c r="A8776" s="1">
        <v>41162.5</v>
      </c>
      <c r="B8776" s="17">
        <f>YEAR(Таблица1[[#This Row],[datetime]])</f>
        <v>2012</v>
      </c>
      <c r="C8776" s="17">
        <f>MONTH(Таблица1[[#This Row],[datetime]])</f>
        <v>9</v>
      </c>
      <c r="D8776" s="17">
        <f>DAY(Таблица1[[#This Row],[datetime]])</f>
        <v>10</v>
      </c>
      <c r="E8776" s="17">
        <f>WEEKDAY(Таблица1[[#This Row],[datetime]])</f>
        <v>2</v>
      </c>
      <c r="F8776" s="17">
        <f>HOUR(Таблица1[[#This Row],[datetime]])</f>
        <v>12</v>
      </c>
      <c r="G8776">
        <v>3</v>
      </c>
      <c r="H8776">
        <v>0</v>
      </c>
      <c r="I8776">
        <v>1</v>
      </c>
      <c r="J8776">
        <v>1</v>
      </c>
      <c r="K8776">
        <v>26.24</v>
      </c>
      <c r="L8776">
        <v>31.06</v>
      </c>
      <c r="M8776">
        <v>44</v>
      </c>
      <c r="N8776">
        <v>26.002700000000001</v>
      </c>
      <c r="O8776">
        <v>76</v>
      </c>
      <c r="P8776">
        <v>256</v>
      </c>
      <c r="Q8776">
        <v>332</v>
      </c>
      <c r="R8776">
        <v>8775</v>
      </c>
    </row>
    <row r="8777" spans="1:18" x14ac:dyDescent="0.2">
      <c r="A8777" s="1">
        <v>41169.583333333336</v>
      </c>
      <c r="B8777" s="17">
        <f>YEAR(Таблица1[[#This Row],[datetime]])</f>
        <v>2012</v>
      </c>
      <c r="C8777" s="17">
        <f>MONTH(Таблица1[[#This Row],[datetime]])</f>
        <v>9</v>
      </c>
      <c r="D8777" s="17">
        <f>DAY(Таблица1[[#This Row],[datetime]])</f>
        <v>17</v>
      </c>
      <c r="E8777" s="17">
        <f>WEEKDAY(Таблица1[[#This Row],[datetime]])</f>
        <v>2</v>
      </c>
      <c r="F8777" s="17">
        <f>HOUR(Таблица1[[#This Row],[datetime]])</f>
        <v>14</v>
      </c>
      <c r="G8777">
        <v>3</v>
      </c>
      <c r="H8777">
        <v>0</v>
      </c>
      <c r="I8777">
        <v>1</v>
      </c>
      <c r="J8777">
        <v>2</v>
      </c>
      <c r="K8777">
        <v>26.24</v>
      </c>
      <c r="L8777">
        <v>30.305</v>
      </c>
      <c r="M8777">
        <v>65</v>
      </c>
      <c r="N8777">
        <v>16.997900000000001</v>
      </c>
      <c r="O8777">
        <v>129</v>
      </c>
      <c r="P8777">
        <v>203</v>
      </c>
      <c r="Q8777">
        <v>332</v>
      </c>
      <c r="R8777">
        <v>8776</v>
      </c>
    </row>
    <row r="8778" spans="1:18" x14ac:dyDescent="0.2">
      <c r="A8778" s="1">
        <v>41190.375</v>
      </c>
      <c r="B8778" s="17">
        <f>YEAR(Таблица1[[#This Row],[datetime]])</f>
        <v>2012</v>
      </c>
      <c r="C8778" s="17">
        <f>MONTH(Таблица1[[#This Row],[datetime]])</f>
        <v>10</v>
      </c>
      <c r="D8778" s="17">
        <f>DAY(Таблица1[[#This Row],[datetime]])</f>
        <v>8</v>
      </c>
      <c r="E8778" s="17">
        <f>WEEKDAY(Таблица1[[#This Row],[datetime]])</f>
        <v>2</v>
      </c>
      <c r="F8778" s="17">
        <f>HOUR(Таблица1[[#This Row],[datetime]])</f>
        <v>9</v>
      </c>
      <c r="G8778">
        <v>4</v>
      </c>
      <c r="H8778">
        <v>1</v>
      </c>
      <c r="I8778">
        <v>0</v>
      </c>
      <c r="J8778">
        <v>2</v>
      </c>
      <c r="K8778">
        <v>15.58</v>
      </c>
      <c r="L8778">
        <v>19.695</v>
      </c>
      <c r="M8778">
        <v>66</v>
      </c>
      <c r="N8778">
        <v>11.0014</v>
      </c>
      <c r="O8778">
        <v>59</v>
      </c>
      <c r="P8778">
        <v>273</v>
      </c>
      <c r="Q8778">
        <v>332</v>
      </c>
      <c r="R8778">
        <v>8777</v>
      </c>
    </row>
    <row r="8779" spans="1:18" x14ac:dyDescent="0.2">
      <c r="A8779" s="1">
        <v>41195.791666666664</v>
      </c>
      <c r="B8779" s="17">
        <f>YEAR(Таблица1[[#This Row],[datetime]])</f>
        <v>2012</v>
      </c>
      <c r="C8779" s="17">
        <f>MONTH(Таблица1[[#This Row],[datetime]])</f>
        <v>10</v>
      </c>
      <c r="D8779" s="17">
        <f>DAY(Таблица1[[#This Row],[datetime]])</f>
        <v>13</v>
      </c>
      <c r="E8779" s="17">
        <f>WEEKDAY(Таблица1[[#This Row],[datetime]])</f>
        <v>7</v>
      </c>
      <c r="F8779" s="17">
        <f>HOUR(Таблица1[[#This Row],[datetime]])</f>
        <v>19</v>
      </c>
      <c r="G8779">
        <v>4</v>
      </c>
      <c r="H8779">
        <v>0</v>
      </c>
      <c r="I8779">
        <v>0</v>
      </c>
      <c r="J8779">
        <v>1</v>
      </c>
      <c r="K8779">
        <v>18.04</v>
      </c>
      <c r="L8779">
        <v>21.97</v>
      </c>
      <c r="M8779">
        <v>44</v>
      </c>
      <c r="N8779">
        <v>11.0014</v>
      </c>
      <c r="O8779">
        <v>73</v>
      </c>
      <c r="P8779">
        <v>259</v>
      </c>
      <c r="Q8779">
        <v>332</v>
      </c>
      <c r="R8779">
        <v>8778</v>
      </c>
    </row>
    <row r="8780" spans="1:18" x14ac:dyDescent="0.2">
      <c r="A8780" s="1">
        <v>41199.5</v>
      </c>
      <c r="B8780" s="17">
        <f>YEAR(Таблица1[[#This Row],[datetime]])</f>
        <v>2012</v>
      </c>
      <c r="C8780" s="17">
        <f>MONTH(Таблица1[[#This Row],[datetime]])</f>
        <v>10</v>
      </c>
      <c r="D8780" s="17">
        <f>DAY(Таблица1[[#This Row],[datetime]])</f>
        <v>17</v>
      </c>
      <c r="E8780" s="17">
        <f>WEEKDAY(Таблица1[[#This Row],[datetime]])</f>
        <v>4</v>
      </c>
      <c r="F8780" s="17">
        <f>HOUR(Таблица1[[#This Row],[datetime]])</f>
        <v>12</v>
      </c>
      <c r="G8780">
        <v>4</v>
      </c>
      <c r="H8780">
        <v>0</v>
      </c>
      <c r="I8780">
        <v>1</v>
      </c>
      <c r="J8780">
        <v>2</v>
      </c>
      <c r="K8780">
        <v>21.32</v>
      </c>
      <c r="L8780">
        <v>25</v>
      </c>
      <c r="M8780">
        <v>48</v>
      </c>
      <c r="N8780">
        <v>11.0014</v>
      </c>
      <c r="O8780">
        <v>71</v>
      </c>
      <c r="P8780">
        <v>261</v>
      </c>
      <c r="Q8780">
        <v>332</v>
      </c>
      <c r="R8780">
        <v>8779</v>
      </c>
    </row>
    <row r="8781" spans="1:18" x14ac:dyDescent="0.2">
      <c r="A8781" s="1">
        <v>41200.541666666664</v>
      </c>
      <c r="B8781" s="17">
        <f>YEAR(Таблица1[[#This Row],[datetime]])</f>
        <v>2012</v>
      </c>
      <c r="C8781" s="17">
        <f>MONTH(Таблица1[[#This Row],[datetime]])</f>
        <v>10</v>
      </c>
      <c r="D8781" s="17">
        <f>DAY(Таблица1[[#This Row],[datetime]])</f>
        <v>18</v>
      </c>
      <c r="E8781" s="17">
        <f>WEEKDAY(Таблица1[[#This Row],[datetime]])</f>
        <v>5</v>
      </c>
      <c r="F8781" s="17">
        <f>HOUR(Таблица1[[#This Row],[datetime]])</f>
        <v>13</v>
      </c>
      <c r="G8781">
        <v>4</v>
      </c>
      <c r="H8781">
        <v>0</v>
      </c>
      <c r="I8781">
        <v>1</v>
      </c>
      <c r="J8781">
        <v>1</v>
      </c>
      <c r="K8781">
        <v>25.42</v>
      </c>
      <c r="L8781">
        <v>31.06</v>
      </c>
      <c r="M8781">
        <v>53</v>
      </c>
      <c r="N8781">
        <v>23.999400000000001</v>
      </c>
      <c r="O8781">
        <v>96</v>
      </c>
      <c r="P8781">
        <v>236</v>
      </c>
      <c r="Q8781">
        <v>332</v>
      </c>
      <c r="R8781">
        <v>8780</v>
      </c>
    </row>
    <row r="8782" spans="1:18" x14ac:dyDescent="0.2">
      <c r="A8782" s="1">
        <v>41201.5</v>
      </c>
      <c r="B8782" s="17">
        <f>YEAR(Таблица1[[#This Row],[datetime]])</f>
        <v>2012</v>
      </c>
      <c r="C8782" s="17">
        <f>MONTH(Таблица1[[#This Row],[datetime]])</f>
        <v>10</v>
      </c>
      <c r="D8782" s="17">
        <f>DAY(Таблица1[[#This Row],[datetime]])</f>
        <v>19</v>
      </c>
      <c r="E8782" s="17">
        <f>WEEKDAY(Таблица1[[#This Row],[datetime]])</f>
        <v>6</v>
      </c>
      <c r="F8782" s="17">
        <f>HOUR(Таблица1[[#This Row],[datetime]])</f>
        <v>12</v>
      </c>
      <c r="G8782">
        <v>4</v>
      </c>
      <c r="H8782">
        <v>0</v>
      </c>
      <c r="I8782">
        <v>1</v>
      </c>
      <c r="J8782">
        <v>1</v>
      </c>
      <c r="K8782">
        <v>26.24</v>
      </c>
      <c r="L8782">
        <v>30.305</v>
      </c>
      <c r="M8782">
        <v>69</v>
      </c>
      <c r="N8782">
        <v>15.001300000000001</v>
      </c>
      <c r="O8782">
        <v>74</v>
      </c>
      <c r="P8782">
        <v>258</v>
      </c>
      <c r="Q8782">
        <v>332</v>
      </c>
      <c r="R8782">
        <v>8781</v>
      </c>
    </row>
    <row r="8783" spans="1:18" x14ac:dyDescent="0.2">
      <c r="A8783" s="1">
        <v>41227.375</v>
      </c>
      <c r="B8783" s="17">
        <f>YEAR(Таблица1[[#This Row],[datetime]])</f>
        <v>2012</v>
      </c>
      <c r="C8783" s="17">
        <f>MONTH(Таблица1[[#This Row],[datetime]])</f>
        <v>11</v>
      </c>
      <c r="D8783" s="17">
        <f>DAY(Таблица1[[#This Row],[datetime]])</f>
        <v>14</v>
      </c>
      <c r="E8783" s="17">
        <f>WEEKDAY(Таблица1[[#This Row],[datetime]])</f>
        <v>4</v>
      </c>
      <c r="F8783" s="17">
        <f>HOUR(Таблица1[[#This Row],[datetime]])</f>
        <v>9</v>
      </c>
      <c r="G8783">
        <v>4</v>
      </c>
      <c r="H8783">
        <v>0</v>
      </c>
      <c r="I8783">
        <v>1</v>
      </c>
      <c r="J8783">
        <v>1</v>
      </c>
      <c r="K8783">
        <v>12.3</v>
      </c>
      <c r="L8783">
        <v>13.635</v>
      </c>
      <c r="M8783">
        <v>52</v>
      </c>
      <c r="N8783">
        <v>26.002700000000001</v>
      </c>
      <c r="O8783">
        <v>22</v>
      </c>
      <c r="P8783">
        <v>310</v>
      </c>
      <c r="Q8783">
        <v>332</v>
      </c>
      <c r="R8783">
        <v>8782</v>
      </c>
    </row>
    <row r="8784" spans="1:18" x14ac:dyDescent="0.2">
      <c r="A8784" s="1">
        <v>41229.791666666664</v>
      </c>
      <c r="B8784" s="17">
        <f>YEAR(Таблица1[[#This Row],[datetime]])</f>
        <v>2012</v>
      </c>
      <c r="C8784" s="17">
        <f>MONTH(Таблица1[[#This Row],[datetime]])</f>
        <v>11</v>
      </c>
      <c r="D8784" s="17">
        <f>DAY(Таблица1[[#This Row],[datetime]])</f>
        <v>16</v>
      </c>
      <c r="E8784" s="17">
        <f>WEEKDAY(Таблица1[[#This Row],[datetime]])</f>
        <v>6</v>
      </c>
      <c r="F8784" s="17">
        <f>HOUR(Таблица1[[#This Row],[datetime]])</f>
        <v>19</v>
      </c>
      <c r="G8784">
        <v>4</v>
      </c>
      <c r="H8784">
        <v>0</v>
      </c>
      <c r="I8784">
        <v>1</v>
      </c>
      <c r="J8784">
        <v>1</v>
      </c>
      <c r="K8784">
        <v>14.76</v>
      </c>
      <c r="L8784">
        <v>17.425000000000001</v>
      </c>
      <c r="M8784">
        <v>46</v>
      </c>
      <c r="N8784">
        <v>15.001300000000001</v>
      </c>
      <c r="O8784">
        <v>26</v>
      </c>
      <c r="P8784">
        <v>306</v>
      </c>
      <c r="Q8784">
        <v>332</v>
      </c>
      <c r="R8784">
        <v>8783</v>
      </c>
    </row>
    <row r="8785" spans="1:18" x14ac:dyDescent="0.2">
      <c r="A8785" s="1">
        <v>40640.75</v>
      </c>
      <c r="B8785" s="17">
        <f>YEAR(Таблица1[[#This Row],[datetime]])</f>
        <v>2011</v>
      </c>
      <c r="C8785" s="17">
        <f>MONTH(Таблица1[[#This Row],[datetime]])</f>
        <v>4</v>
      </c>
      <c r="D8785" s="17">
        <f>DAY(Таблица1[[#This Row],[datetime]])</f>
        <v>7</v>
      </c>
      <c r="E8785" s="17">
        <f>WEEKDAY(Таблица1[[#This Row],[datetime]])</f>
        <v>5</v>
      </c>
      <c r="F8785" s="17">
        <f>HOUR(Таблица1[[#This Row],[datetime]])</f>
        <v>18</v>
      </c>
      <c r="G8785">
        <v>2</v>
      </c>
      <c r="H8785">
        <v>0</v>
      </c>
      <c r="I8785">
        <v>1</v>
      </c>
      <c r="J8785">
        <v>1</v>
      </c>
      <c r="K8785">
        <v>19.68</v>
      </c>
      <c r="L8785">
        <v>23.484999999999999</v>
      </c>
      <c r="M8785">
        <v>55</v>
      </c>
      <c r="N8785">
        <v>16.997900000000001</v>
      </c>
      <c r="O8785">
        <v>68</v>
      </c>
      <c r="P8785">
        <v>265</v>
      </c>
      <c r="Q8785">
        <v>333</v>
      </c>
      <c r="R8785">
        <v>8784</v>
      </c>
    </row>
    <row r="8786" spans="1:18" x14ac:dyDescent="0.2">
      <c r="A8786" s="1">
        <v>40797.791666666664</v>
      </c>
      <c r="B8786" s="17">
        <f>YEAR(Таблица1[[#This Row],[datetime]])</f>
        <v>2011</v>
      </c>
      <c r="C8786" s="17">
        <f>MONTH(Таблица1[[#This Row],[datetime]])</f>
        <v>9</v>
      </c>
      <c r="D8786" s="17">
        <f>DAY(Таблица1[[#This Row],[datetime]])</f>
        <v>11</v>
      </c>
      <c r="E8786" s="17">
        <f>WEEKDAY(Таблица1[[#This Row],[datetime]])</f>
        <v>1</v>
      </c>
      <c r="F8786" s="17">
        <f>HOUR(Таблица1[[#This Row],[datetime]])</f>
        <v>19</v>
      </c>
      <c r="G8786">
        <v>3</v>
      </c>
      <c r="H8786">
        <v>0</v>
      </c>
      <c r="I8786">
        <v>0</v>
      </c>
      <c r="J8786">
        <v>1</v>
      </c>
      <c r="K8786">
        <v>26.24</v>
      </c>
      <c r="L8786">
        <v>30.305</v>
      </c>
      <c r="M8786">
        <v>69</v>
      </c>
      <c r="N8786">
        <v>7.0015000000000001</v>
      </c>
      <c r="O8786">
        <v>101</v>
      </c>
      <c r="P8786">
        <v>232</v>
      </c>
      <c r="Q8786">
        <v>333</v>
      </c>
      <c r="R8786">
        <v>8785</v>
      </c>
    </row>
    <row r="8787" spans="1:18" x14ac:dyDescent="0.2">
      <c r="A8787" s="1">
        <v>40833.791666666664</v>
      </c>
      <c r="B8787" s="17">
        <f>YEAR(Таблица1[[#This Row],[datetime]])</f>
        <v>2011</v>
      </c>
      <c r="C8787" s="17">
        <f>MONTH(Таблица1[[#This Row],[datetime]])</f>
        <v>10</v>
      </c>
      <c r="D8787" s="17">
        <f>DAY(Таблица1[[#This Row],[datetime]])</f>
        <v>17</v>
      </c>
      <c r="E8787" s="17">
        <f>WEEKDAY(Таблица1[[#This Row],[datetime]])</f>
        <v>2</v>
      </c>
      <c r="F8787" s="17">
        <f>HOUR(Таблица1[[#This Row],[datetime]])</f>
        <v>19</v>
      </c>
      <c r="G8787">
        <v>4</v>
      </c>
      <c r="H8787">
        <v>0</v>
      </c>
      <c r="I8787">
        <v>1</v>
      </c>
      <c r="J8787">
        <v>1</v>
      </c>
      <c r="K8787">
        <v>22.14</v>
      </c>
      <c r="L8787">
        <v>25.76</v>
      </c>
      <c r="M8787">
        <v>68</v>
      </c>
      <c r="N8787">
        <v>7.0015000000000001</v>
      </c>
      <c r="O8787">
        <v>45</v>
      </c>
      <c r="P8787">
        <v>288</v>
      </c>
      <c r="Q8787">
        <v>333</v>
      </c>
      <c r="R8787">
        <v>8786</v>
      </c>
    </row>
    <row r="8788" spans="1:18" x14ac:dyDescent="0.2">
      <c r="A8788" s="1">
        <v>41035.416666666664</v>
      </c>
      <c r="B8788" s="17">
        <f>YEAR(Таблица1[[#This Row],[datetime]])</f>
        <v>2012</v>
      </c>
      <c r="C8788" s="17">
        <f>MONTH(Таблица1[[#This Row],[datetime]])</f>
        <v>5</v>
      </c>
      <c r="D8788" s="17">
        <f>DAY(Таблица1[[#This Row],[datetime]])</f>
        <v>6</v>
      </c>
      <c r="E8788" s="17">
        <f>WEEKDAY(Таблица1[[#This Row],[datetime]])</f>
        <v>1</v>
      </c>
      <c r="F8788" s="17">
        <f>HOUR(Таблица1[[#This Row],[datetime]])</f>
        <v>10</v>
      </c>
      <c r="G8788">
        <v>2</v>
      </c>
      <c r="H8788">
        <v>0</v>
      </c>
      <c r="I8788">
        <v>0</v>
      </c>
      <c r="J8788">
        <v>2</v>
      </c>
      <c r="K8788">
        <v>22.14</v>
      </c>
      <c r="L8788">
        <v>25.76</v>
      </c>
      <c r="M8788">
        <v>77</v>
      </c>
      <c r="N8788">
        <v>7.0015000000000001</v>
      </c>
      <c r="O8788">
        <v>112</v>
      </c>
      <c r="P8788">
        <v>221</v>
      </c>
      <c r="Q8788">
        <v>333</v>
      </c>
      <c r="R8788">
        <v>8787</v>
      </c>
    </row>
    <row r="8789" spans="1:18" x14ac:dyDescent="0.2">
      <c r="A8789" s="1">
        <v>41067.625</v>
      </c>
      <c r="B8789" s="17">
        <f>YEAR(Таблица1[[#This Row],[datetime]])</f>
        <v>2012</v>
      </c>
      <c r="C8789" s="17">
        <f>MONTH(Таблица1[[#This Row],[datetime]])</f>
        <v>6</v>
      </c>
      <c r="D8789" s="17">
        <f>DAY(Таблица1[[#This Row],[datetime]])</f>
        <v>7</v>
      </c>
      <c r="E8789" s="17">
        <f>WEEKDAY(Таблица1[[#This Row],[datetime]])</f>
        <v>5</v>
      </c>
      <c r="F8789" s="17">
        <f>HOUR(Таблица1[[#This Row],[datetime]])</f>
        <v>15</v>
      </c>
      <c r="G8789">
        <v>2</v>
      </c>
      <c r="H8789">
        <v>0</v>
      </c>
      <c r="I8789">
        <v>1</v>
      </c>
      <c r="J8789">
        <v>1</v>
      </c>
      <c r="K8789">
        <v>30.34</v>
      </c>
      <c r="L8789">
        <v>32.575000000000003</v>
      </c>
      <c r="M8789">
        <v>30</v>
      </c>
      <c r="N8789">
        <v>0</v>
      </c>
      <c r="O8789">
        <v>99</v>
      </c>
      <c r="P8789">
        <v>234</v>
      </c>
      <c r="Q8789">
        <v>333</v>
      </c>
      <c r="R8789">
        <v>8788</v>
      </c>
    </row>
    <row r="8790" spans="1:18" x14ac:dyDescent="0.2">
      <c r="A8790" s="1">
        <v>41075.875</v>
      </c>
      <c r="B8790" s="17">
        <f>YEAR(Таблица1[[#This Row],[datetime]])</f>
        <v>2012</v>
      </c>
      <c r="C8790" s="17">
        <f>MONTH(Таблица1[[#This Row],[datetime]])</f>
        <v>6</v>
      </c>
      <c r="D8790" s="17">
        <f>DAY(Таблица1[[#This Row],[datetime]])</f>
        <v>15</v>
      </c>
      <c r="E8790" s="17">
        <f>WEEKDAY(Таблица1[[#This Row],[datetime]])</f>
        <v>6</v>
      </c>
      <c r="F8790" s="17">
        <f>HOUR(Таблица1[[#This Row],[datetime]])</f>
        <v>21</v>
      </c>
      <c r="G8790">
        <v>2</v>
      </c>
      <c r="H8790">
        <v>0</v>
      </c>
      <c r="I8790">
        <v>1</v>
      </c>
      <c r="J8790">
        <v>1</v>
      </c>
      <c r="K8790">
        <v>27.06</v>
      </c>
      <c r="L8790">
        <v>31.06</v>
      </c>
      <c r="M8790">
        <v>50</v>
      </c>
      <c r="N8790">
        <v>7.0015000000000001</v>
      </c>
      <c r="O8790">
        <v>83</v>
      </c>
      <c r="P8790">
        <v>250</v>
      </c>
      <c r="Q8790">
        <v>333</v>
      </c>
      <c r="R8790">
        <v>8789</v>
      </c>
    </row>
    <row r="8791" spans="1:18" x14ac:dyDescent="0.2">
      <c r="A8791" s="1">
        <v>41107.875</v>
      </c>
      <c r="B8791" s="17">
        <f>YEAR(Таблица1[[#This Row],[datetime]])</f>
        <v>2012</v>
      </c>
      <c r="C8791" s="17">
        <f>MONTH(Таблица1[[#This Row],[datetime]])</f>
        <v>7</v>
      </c>
      <c r="D8791" s="17">
        <f>DAY(Таблица1[[#This Row],[datetime]])</f>
        <v>17</v>
      </c>
      <c r="E8791" s="17">
        <f>WEEKDAY(Таблица1[[#This Row],[datetime]])</f>
        <v>3</v>
      </c>
      <c r="F8791" s="17">
        <f>HOUR(Таблица1[[#This Row],[datetime]])</f>
        <v>21</v>
      </c>
      <c r="G8791">
        <v>3</v>
      </c>
      <c r="H8791">
        <v>0</v>
      </c>
      <c r="I8791">
        <v>1</v>
      </c>
      <c r="J8791">
        <v>1</v>
      </c>
      <c r="K8791">
        <v>33.619999999999997</v>
      </c>
      <c r="L8791">
        <v>38.634999999999998</v>
      </c>
      <c r="M8791">
        <v>52</v>
      </c>
      <c r="N8791">
        <v>8.9981000000000009</v>
      </c>
      <c r="O8791">
        <v>50</v>
      </c>
      <c r="P8791">
        <v>283</v>
      </c>
      <c r="Q8791">
        <v>333</v>
      </c>
      <c r="R8791">
        <v>8790</v>
      </c>
    </row>
    <row r="8792" spans="1:18" x14ac:dyDescent="0.2">
      <c r="A8792" s="1">
        <v>41189.666666666664</v>
      </c>
      <c r="B8792" s="17">
        <f>YEAR(Таблица1[[#This Row],[datetime]])</f>
        <v>2012</v>
      </c>
      <c r="C8792" s="17">
        <f>MONTH(Таблица1[[#This Row],[datetime]])</f>
        <v>10</v>
      </c>
      <c r="D8792" s="17">
        <f>DAY(Таблица1[[#This Row],[datetime]])</f>
        <v>7</v>
      </c>
      <c r="E8792" s="17">
        <f>WEEKDAY(Таблица1[[#This Row],[datetime]])</f>
        <v>1</v>
      </c>
      <c r="F8792" s="17">
        <f>HOUR(Таблица1[[#This Row],[datetime]])</f>
        <v>16</v>
      </c>
      <c r="G8792">
        <v>4</v>
      </c>
      <c r="H8792">
        <v>0</v>
      </c>
      <c r="I8792">
        <v>0</v>
      </c>
      <c r="J8792">
        <v>3</v>
      </c>
      <c r="K8792">
        <v>16.399999999999999</v>
      </c>
      <c r="L8792">
        <v>20.454999999999998</v>
      </c>
      <c r="M8792">
        <v>82</v>
      </c>
      <c r="N8792">
        <v>11.0014</v>
      </c>
      <c r="O8792">
        <v>87</v>
      </c>
      <c r="P8792">
        <v>246</v>
      </c>
      <c r="Q8792">
        <v>333</v>
      </c>
      <c r="R8792">
        <v>8791</v>
      </c>
    </row>
    <row r="8793" spans="1:18" x14ac:dyDescent="0.2">
      <c r="A8793" s="1">
        <v>40701.291666666664</v>
      </c>
      <c r="B8793" s="17">
        <f>YEAR(Таблица1[[#This Row],[datetime]])</f>
        <v>2011</v>
      </c>
      <c r="C8793" s="17">
        <f>MONTH(Таблица1[[#This Row],[datetime]])</f>
        <v>6</v>
      </c>
      <c r="D8793" s="17">
        <f>DAY(Таблица1[[#This Row],[datetime]])</f>
        <v>7</v>
      </c>
      <c r="E8793" s="17">
        <f>WEEKDAY(Таблица1[[#This Row],[datetime]])</f>
        <v>3</v>
      </c>
      <c r="F8793" s="17">
        <f>HOUR(Таблица1[[#This Row],[datetime]])</f>
        <v>7</v>
      </c>
      <c r="G8793">
        <v>2</v>
      </c>
      <c r="H8793">
        <v>0</v>
      </c>
      <c r="I8793">
        <v>1</v>
      </c>
      <c r="J8793">
        <v>2</v>
      </c>
      <c r="K8793">
        <v>26.24</v>
      </c>
      <c r="L8793">
        <v>30.305</v>
      </c>
      <c r="M8793">
        <v>69</v>
      </c>
      <c r="N8793">
        <v>12.997999999999999</v>
      </c>
      <c r="O8793">
        <v>23</v>
      </c>
      <c r="P8793">
        <v>311</v>
      </c>
      <c r="Q8793">
        <v>334</v>
      </c>
      <c r="R8793">
        <v>8792</v>
      </c>
    </row>
    <row r="8794" spans="1:18" x14ac:dyDescent="0.2">
      <c r="A8794" s="1">
        <v>40712.583333333336</v>
      </c>
      <c r="B8794" s="17">
        <f>YEAR(Таблица1[[#This Row],[datetime]])</f>
        <v>2011</v>
      </c>
      <c r="C8794" s="17">
        <f>MONTH(Таблица1[[#This Row],[datetime]])</f>
        <v>6</v>
      </c>
      <c r="D8794" s="17">
        <f>DAY(Таблица1[[#This Row],[datetime]])</f>
        <v>18</v>
      </c>
      <c r="E8794" s="17">
        <f>WEEKDAY(Таблица1[[#This Row],[datetime]])</f>
        <v>7</v>
      </c>
      <c r="F8794" s="17">
        <f>HOUR(Таблица1[[#This Row],[datetime]])</f>
        <v>14</v>
      </c>
      <c r="G8794">
        <v>2</v>
      </c>
      <c r="H8794">
        <v>0</v>
      </c>
      <c r="I8794">
        <v>0</v>
      </c>
      <c r="J8794">
        <v>2</v>
      </c>
      <c r="K8794">
        <v>32.799999999999997</v>
      </c>
      <c r="L8794">
        <v>36.365000000000002</v>
      </c>
      <c r="M8794">
        <v>46</v>
      </c>
      <c r="N8794">
        <v>19.001200000000001</v>
      </c>
      <c r="O8794">
        <v>138</v>
      </c>
      <c r="P8794">
        <v>196</v>
      </c>
      <c r="Q8794">
        <v>334</v>
      </c>
      <c r="R8794">
        <v>8793</v>
      </c>
    </row>
    <row r="8795" spans="1:18" x14ac:dyDescent="0.2">
      <c r="A8795" s="1">
        <v>40738.291666666664</v>
      </c>
      <c r="B8795" s="17">
        <f>YEAR(Таблица1[[#This Row],[datetime]])</f>
        <v>2011</v>
      </c>
      <c r="C8795" s="17">
        <f>MONTH(Таблица1[[#This Row],[datetime]])</f>
        <v>7</v>
      </c>
      <c r="D8795" s="17">
        <f>DAY(Таблица1[[#This Row],[datetime]])</f>
        <v>14</v>
      </c>
      <c r="E8795" s="17">
        <f>WEEKDAY(Таблица1[[#This Row],[datetime]])</f>
        <v>5</v>
      </c>
      <c r="F8795" s="17">
        <f>HOUR(Таблица1[[#This Row],[datetime]])</f>
        <v>7</v>
      </c>
      <c r="G8795">
        <v>3</v>
      </c>
      <c r="H8795">
        <v>0</v>
      </c>
      <c r="I8795">
        <v>1</v>
      </c>
      <c r="J8795">
        <v>1</v>
      </c>
      <c r="K8795">
        <v>25.42</v>
      </c>
      <c r="L8795">
        <v>31.06</v>
      </c>
      <c r="M8795">
        <v>53</v>
      </c>
      <c r="N8795">
        <v>16.997900000000001</v>
      </c>
      <c r="O8795">
        <v>23</v>
      </c>
      <c r="P8795">
        <v>311</v>
      </c>
      <c r="Q8795">
        <v>334</v>
      </c>
      <c r="R8795">
        <v>8794</v>
      </c>
    </row>
    <row r="8796" spans="1:18" x14ac:dyDescent="0.2">
      <c r="A8796" s="1">
        <v>40767.666666666664</v>
      </c>
      <c r="B8796" s="17">
        <f>YEAR(Таблица1[[#This Row],[datetime]])</f>
        <v>2011</v>
      </c>
      <c r="C8796" s="17">
        <f>MONTH(Таблица1[[#This Row],[datetime]])</f>
        <v>8</v>
      </c>
      <c r="D8796" s="17">
        <f>DAY(Таблица1[[#This Row],[datetime]])</f>
        <v>12</v>
      </c>
      <c r="E8796" s="17">
        <f>WEEKDAY(Таблица1[[#This Row],[datetime]])</f>
        <v>6</v>
      </c>
      <c r="F8796" s="17">
        <f>HOUR(Таблица1[[#This Row],[datetime]])</f>
        <v>16</v>
      </c>
      <c r="G8796">
        <v>3</v>
      </c>
      <c r="H8796">
        <v>0</v>
      </c>
      <c r="I8796">
        <v>1</v>
      </c>
      <c r="J8796">
        <v>1</v>
      </c>
      <c r="K8796">
        <v>33.619999999999997</v>
      </c>
      <c r="L8796">
        <v>35.604999999999997</v>
      </c>
      <c r="M8796">
        <v>28</v>
      </c>
      <c r="N8796">
        <v>0</v>
      </c>
      <c r="O8796">
        <v>68</v>
      </c>
      <c r="P8796">
        <v>266</v>
      </c>
      <c r="Q8796">
        <v>334</v>
      </c>
      <c r="R8796">
        <v>8795</v>
      </c>
    </row>
    <row r="8797" spans="1:18" x14ac:dyDescent="0.2">
      <c r="A8797" s="1">
        <v>40797.416666666664</v>
      </c>
      <c r="B8797" s="17">
        <f>YEAR(Таблица1[[#This Row],[datetime]])</f>
        <v>2011</v>
      </c>
      <c r="C8797" s="17">
        <f>MONTH(Таблица1[[#This Row],[datetime]])</f>
        <v>9</v>
      </c>
      <c r="D8797" s="17">
        <f>DAY(Таблица1[[#This Row],[datetime]])</f>
        <v>11</v>
      </c>
      <c r="E8797" s="17">
        <f>WEEKDAY(Таблица1[[#This Row],[datetime]])</f>
        <v>1</v>
      </c>
      <c r="F8797" s="17">
        <f>HOUR(Таблица1[[#This Row],[datetime]])</f>
        <v>10</v>
      </c>
      <c r="G8797">
        <v>3</v>
      </c>
      <c r="H8797">
        <v>0</v>
      </c>
      <c r="I8797">
        <v>0</v>
      </c>
      <c r="J8797">
        <v>1</v>
      </c>
      <c r="K8797">
        <v>28.7</v>
      </c>
      <c r="L8797">
        <v>32.575000000000003</v>
      </c>
      <c r="M8797">
        <v>65</v>
      </c>
      <c r="N8797">
        <v>0</v>
      </c>
      <c r="O8797">
        <v>120</v>
      </c>
      <c r="P8797">
        <v>214</v>
      </c>
      <c r="Q8797">
        <v>334</v>
      </c>
      <c r="R8797">
        <v>8796</v>
      </c>
    </row>
    <row r="8798" spans="1:18" x14ac:dyDescent="0.2">
      <c r="A8798" s="1">
        <v>40852.708333333336</v>
      </c>
      <c r="B8798" s="17">
        <f>YEAR(Таблица1[[#This Row],[datetime]])</f>
        <v>2011</v>
      </c>
      <c r="C8798" s="17">
        <f>MONTH(Таблица1[[#This Row],[datetime]])</f>
        <v>11</v>
      </c>
      <c r="D8798" s="17">
        <f>DAY(Таблица1[[#This Row],[datetime]])</f>
        <v>5</v>
      </c>
      <c r="E8798" s="17">
        <f>WEEKDAY(Таблица1[[#This Row],[datetime]])</f>
        <v>7</v>
      </c>
      <c r="F8798" s="17">
        <f>HOUR(Таблица1[[#This Row],[datetime]])</f>
        <v>17</v>
      </c>
      <c r="G8798">
        <v>4</v>
      </c>
      <c r="H8798">
        <v>0</v>
      </c>
      <c r="I8798">
        <v>0</v>
      </c>
      <c r="J8798">
        <v>1</v>
      </c>
      <c r="K8798">
        <v>15.58</v>
      </c>
      <c r="L8798">
        <v>19.695</v>
      </c>
      <c r="M8798">
        <v>40</v>
      </c>
      <c r="N8798">
        <v>11.0014</v>
      </c>
      <c r="O8798">
        <v>100</v>
      </c>
      <c r="P8798">
        <v>234</v>
      </c>
      <c r="Q8798">
        <v>334</v>
      </c>
      <c r="R8798">
        <v>8797</v>
      </c>
    </row>
    <row r="8799" spans="1:18" x14ac:dyDescent="0.2">
      <c r="A8799" s="1">
        <v>40972.625</v>
      </c>
      <c r="B8799" s="17">
        <f>YEAR(Таблица1[[#This Row],[datetime]])</f>
        <v>2012</v>
      </c>
      <c r="C8799" s="17">
        <f>MONTH(Таблица1[[#This Row],[datetime]])</f>
        <v>3</v>
      </c>
      <c r="D8799" s="17">
        <f>DAY(Таблица1[[#This Row],[datetime]])</f>
        <v>4</v>
      </c>
      <c r="E8799" s="17">
        <f>WEEKDAY(Таблица1[[#This Row],[datetime]])</f>
        <v>1</v>
      </c>
      <c r="F8799" s="17">
        <f>HOUR(Таблица1[[#This Row],[datetime]])</f>
        <v>15</v>
      </c>
      <c r="G8799">
        <v>1</v>
      </c>
      <c r="H8799">
        <v>0</v>
      </c>
      <c r="I8799">
        <v>0</v>
      </c>
      <c r="J8799">
        <v>1</v>
      </c>
      <c r="K8799">
        <v>14.76</v>
      </c>
      <c r="L8799">
        <v>15.91</v>
      </c>
      <c r="M8799">
        <v>32</v>
      </c>
      <c r="N8799">
        <v>35.000799999999998</v>
      </c>
      <c r="O8799">
        <v>82</v>
      </c>
      <c r="P8799">
        <v>252</v>
      </c>
      <c r="Q8799">
        <v>334</v>
      </c>
      <c r="R8799">
        <v>8798</v>
      </c>
    </row>
    <row r="8800" spans="1:18" x14ac:dyDescent="0.2">
      <c r="A8800" s="1">
        <v>40976.291666666664</v>
      </c>
      <c r="B8800" s="17">
        <f>YEAR(Таблица1[[#This Row],[datetime]])</f>
        <v>2012</v>
      </c>
      <c r="C8800" s="17">
        <f>MONTH(Таблица1[[#This Row],[datetime]])</f>
        <v>3</v>
      </c>
      <c r="D8800" s="17">
        <f>DAY(Таблица1[[#This Row],[datetime]])</f>
        <v>8</v>
      </c>
      <c r="E8800" s="17">
        <f>WEEKDAY(Таблица1[[#This Row],[datetime]])</f>
        <v>5</v>
      </c>
      <c r="F8800" s="17">
        <f>HOUR(Таблица1[[#This Row],[datetime]])</f>
        <v>7</v>
      </c>
      <c r="G8800">
        <v>1</v>
      </c>
      <c r="H8800">
        <v>0</v>
      </c>
      <c r="I8800">
        <v>1</v>
      </c>
      <c r="J8800">
        <v>1</v>
      </c>
      <c r="K8800">
        <v>17.22</v>
      </c>
      <c r="L8800">
        <v>21.21</v>
      </c>
      <c r="M8800">
        <v>77</v>
      </c>
      <c r="N8800">
        <v>23.999400000000001</v>
      </c>
      <c r="O8800">
        <v>8</v>
      </c>
      <c r="P8800">
        <v>326</v>
      </c>
      <c r="Q8800">
        <v>334</v>
      </c>
      <c r="R8800">
        <v>8799</v>
      </c>
    </row>
    <row r="8801" spans="1:18" x14ac:dyDescent="0.2">
      <c r="A8801" s="1">
        <v>41040.583333333336</v>
      </c>
      <c r="B8801" s="17">
        <f>YEAR(Таблица1[[#This Row],[datetime]])</f>
        <v>2012</v>
      </c>
      <c r="C8801" s="17">
        <f>MONTH(Таблица1[[#This Row],[datetime]])</f>
        <v>5</v>
      </c>
      <c r="D8801" s="17">
        <f>DAY(Таблица1[[#This Row],[datetime]])</f>
        <v>11</v>
      </c>
      <c r="E8801" s="17">
        <f>WEEKDAY(Таблица1[[#This Row],[datetime]])</f>
        <v>6</v>
      </c>
      <c r="F8801" s="17">
        <f>HOUR(Таблица1[[#This Row],[datetime]])</f>
        <v>14</v>
      </c>
      <c r="G8801">
        <v>2</v>
      </c>
      <c r="H8801">
        <v>0</v>
      </c>
      <c r="I8801">
        <v>1</v>
      </c>
      <c r="J8801">
        <v>1</v>
      </c>
      <c r="K8801">
        <v>25.42</v>
      </c>
      <c r="L8801">
        <v>30.305</v>
      </c>
      <c r="M8801">
        <v>23</v>
      </c>
      <c r="N8801">
        <v>15.001300000000001</v>
      </c>
      <c r="O8801">
        <v>116</v>
      </c>
      <c r="P8801">
        <v>218</v>
      </c>
      <c r="Q8801">
        <v>334</v>
      </c>
      <c r="R8801">
        <v>8800</v>
      </c>
    </row>
    <row r="8802" spans="1:18" x14ac:dyDescent="0.2">
      <c r="A8802" s="1">
        <v>41047.458333333336</v>
      </c>
      <c r="B8802" s="17">
        <f>YEAR(Таблица1[[#This Row],[datetime]])</f>
        <v>2012</v>
      </c>
      <c r="C8802" s="17">
        <f>MONTH(Таблица1[[#This Row],[datetime]])</f>
        <v>5</v>
      </c>
      <c r="D8802" s="17">
        <f>DAY(Таблица1[[#This Row],[datetime]])</f>
        <v>18</v>
      </c>
      <c r="E8802" s="17">
        <f>WEEKDAY(Таблица1[[#This Row],[datetime]])</f>
        <v>6</v>
      </c>
      <c r="F8802" s="17">
        <f>HOUR(Таблица1[[#This Row],[datetime]])</f>
        <v>11</v>
      </c>
      <c r="G8802">
        <v>2</v>
      </c>
      <c r="H8802">
        <v>0</v>
      </c>
      <c r="I8802">
        <v>1</v>
      </c>
      <c r="J8802">
        <v>1</v>
      </c>
      <c r="K8802">
        <v>25.42</v>
      </c>
      <c r="L8802">
        <v>31.06</v>
      </c>
      <c r="M8802">
        <v>43</v>
      </c>
      <c r="N8802">
        <v>0</v>
      </c>
      <c r="O8802">
        <v>109</v>
      </c>
      <c r="P8802">
        <v>225</v>
      </c>
      <c r="Q8802">
        <v>334</v>
      </c>
      <c r="R8802">
        <v>8801</v>
      </c>
    </row>
    <row r="8803" spans="1:18" x14ac:dyDescent="0.2">
      <c r="A8803" s="1">
        <v>41073.5</v>
      </c>
      <c r="B8803" s="17">
        <f>YEAR(Таблица1[[#This Row],[datetime]])</f>
        <v>2012</v>
      </c>
      <c r="C8803" s="17">
        <f>MONTH(Таблица1[[#This Row],[datetime]])</f>
        <v>6</v>
      </c>
      <c r="D8803" s="17">
        <f>DAY(Таблица1[[#This Row],[datetime]])</f>
        <v>13</v>
      </c>
      <c r="E8803" s="17">
        <f>WEEKDAY(Таблица1[[#This Row],[datetime]])</f>
        <v>4</v>
      </c>
      <c r="F8803" s="17">
        <f>HOUR(Таблица1[[#This Row],[datetime]])</f>
        <v>12</v>
      </c>
      <c r="G8803">
        <v>2</v>
      </c>
      <c r="H8803">
        <v>0</v>
      </c>
      <c r="I8803">
        <v>1</v>
      </c>
      <c r="J8803">
        <v>2</v>
      </c>
      <c r="K8803">
        <v>27.88</v>
      </c>
      <c r="L8803">
        <v>31.82</v>
      </c>
      <c r="M8803">
        <v>44</v>
      </c>
      <c r="N8803">
        <v>27.999300000000002</v>
      </c>
      <c r="O8803">
        <v>93</v>
      </c>
      <c r="P8803">
        <v>241</v>
      </c>
      <c r="Q8803">
        <v>334</v>
      </c>
      <c r="R8803">
        <v>8802</v>
      </c>
    </row>
    <row r="8804" spans="1:18" x14ac:dyDescent="0.2">
      <c r="A8804" s="1">
        <v>41079.666666666664</v>
      </c>
      <c r="B8804" s="17">
        <f>YEAR(Таблица1[[#This Row],[datetime]])</f>
        <v>2012</v>
      </c>
      <c r="C8804" s="17">
        <f>MONTH(Таблица1[[#This Row],[datetime]])</f>
        <v>6</v>
      </c>
      <c r="D8804" s="17">
        <f>DAY(Таблица1[[#This Row],[datetime]])</f>
        <v>19</v>
      </c>
      <c r="E8804" s="17">
        <f>WEEKDAY(Таблица1[[#This Row],[datetime]])</f>
        <v>3</v>
      </c>
      <c r="F8804" s="17">
        <f>HOUR(Таблица1[[#This Row],[datetime]])</f>
        <v>16</v>
      </c>
      <c r="G8804">
        <v>2</v>
      </c>
      <c r="H8804">
        <v>0</v>
      </c>
      <c r="I8804">
        <v>1</v>
      </c>
      <c r="J8804">
        <v>1</v>
      </c>
      <c r="K8804">
        <v>32.799999999999997</v>
      </c>
      <c r="L8804">
        <v>37.880000000000003</v>
      </c>
      <c r="M8804">
        <v>55</v>
      </c>
      <c r="N8804">
        <v>15.001300000000001</v>
      </c>
      <c r="O8804">
        <v>48</v>
      </c>
      <c r="P8804">
        <v>286</v>
      </c>
      <c r="Q8804">
        <v>334</v>
      </c>
      <c r="R8804">
        <v>8803</v>
      </c>
    </row>
    <row r="8805" spans="1:18" x14ac:dyDescent="0.2">
      <c r="A8805" s="1">
        <v>41254.375</v>
      </c>
      <c r="B8805" s="17">
        <f>YEAR(Таблица1[[#This Row],[datetime]])</f>
        <v>2012</v>
      </c>
      <c r="C8805" s="17">
        <f>MONTH(Таблица1[[#This Row],[datetime]])</f>
        <v>12</v>
      </c>
      <c r="D8805" s="17">
        <f>DAY(Таблица1[[#This Row],[datetime]])</f>
        <v>11</v>
      </c>
      <c r="E8805" s="17">
        <f>WEEKDAY(Таблица1[[#This Row],[datetime]])</f>
        <v>3</v>
      </c>
      <c r="F8805" s="17">
        <f>HOUR(Таблица1[[#This Row],[datetime]])</f>
        <v>9</v>
      </c>
      <c r="G8805">
        <v>4</v>
      </c>
      <c r="H8805">
        <v>0</v>
      </c>
      <c r="I8805">
        <v>1</v>
      </c>
      <c r="J8805">
        <v>1</v>
      </c>
      <c r="K8805">
        <v>13.94</v>
      </c>
      <c r="L8805">
        <v>15.15</v>
      </c>
      <c r="M8805">
        <v>61</v>
      </c>
      <c r="N8805">
        <v>26.002700000000001</v>
      </c>
      <c r="O8805">
        <v>12</v>
      </c>
      <c r="P8805">
        <v>322</v>
      </c>
      <c r="Q8805">
        <v>334</v>
      </c>
      <c r="R8805">
        <v>8804</v>
      </c>
    </row>
    <row r="8806" spans="1:18" x14ac:dyDescent="0.2">
      <c r="A8806" s="1">
        <v>41262.666666666664</v>
      </c>
      <c r="B8806" s="17">
        <f>YEAR(Таблица1[[#This Row],[datetime]])</f>
        <v>2012</v>
      </c>
      <c r="C8806" s="17">
        <f>MONTH(Таблица1[[#This Row],[datetime]])</f>
        <v>12</v>
      </c>
      <c r="D8806" s="17">
        <f>DAY(Таблица1[[#This Row],[datetime]])</f>
        <v>19</v>
      </c>
      <c r="E8806" s="17">
        <f>WEEKDAY(Таблица1[[#This Row],[datetime]])</f>
        <v>4</v>
      </c>
      <c r="F8806" s="17">
        <f>HOUR(Таблица1[[#This Row],[datetime]])</f>
        <v>16</v>
      </c>
      <c r="G8806">
        <v>4</v>
      </c>
      <c r="H8806">
        <v>0</v>
      </c>
      <c r="I8806">
        <v>1</v>
      </c>
      <c r="J8806">
        <v>1</v>
      </c>
      <c r="K8806">
        <v>17.22</v>
      </c>
      <c r="L8806">
        <v>21.21</v>
      </c>
      <c r="M8806">
        <v>50</v>
      </c>
      <c r="N8806">
        <v>23.999400000000001</v>
      </c>
      <c r="O8806">
        <v>37</v>
      </c>
      <c r="P8806">
        <v>297</v>
      </c>
      <c r="Q8806">
        <v>334</v>
      </c>
      <c r="R8806">
        <v>8805</v>
      </c>
    </row>
    <row r="8807" spans="1:18" x14ac:dyDescent="0.2">
      <c r="A8807" s="1">
        <v>40699.458333333336</v>
      </c>
      <c r="B8807" s="17">
        <f>YEAR(Таблица1[[#This Row],[datetime]])</f>
        <v>2011</v>
      </c>
      <c r="C8807" s="17">
        <f>MONTH(Таблица1[[#This Row],[datetime]])</f>
        <v>6</v>
      </c>
      <c r="D8807" s="17">
        <f>DAY(Таблица1[[#This Row],[datetime]])</f>
        <v>5</v>
      </c>
      <c r="E8807" s="17">
        <f>WEEKDAY(Таблица1[[#This Row],[datetime]])</f>
        <v>1</v>
      </c>
      <c r="F8807" s="17">
        <f>HOUR(Таблица1[[#This Row],[datetime]])</f>
        <v>11</v>
      </c>
      <c r="G8807">
        <v>2</v>
      </c>
      <c r="H8807">
        <v>0</v>
      </c>
      <c r="I8807">
        <v>0</v>
      </c>
      <c r="J8807">
        <v>2</v>
      </c>
      <c r="K8807">
        <v>26.24</v>
      </c>
      <c r="L8807">
        <v>30.305</v>
      </c>
      <c r="M8807">
        <v>69</v>
      </c>
      <c r="N8807">
        <v>7.0015000000000001</v>
      </c>
      <c r="O8807">
        <v>121</v>
      </c>
      <c r="P8807">
        <v>214</v>
      </c>
      <c r="Q8807">
        <v>335</v>
      </c>
      <c r="R8807">
        <v>8806</v>
      </c>
    </row>
    <row r="8808" spans="1:18" x14ac:dyDescent="0.2">
      <c r="A8808" s="1">
        <v>40699.5</v>
      </c>
      <c r="B8808" s="17">
        <f>YEAR(Таблица1[[#This Row],[datetime]])</f>
        <v>2011</v>
      </c>
      <c r="C8808" s="17">
        <f>MONTH(Таблица1[[#This Row],[datetime]])</f>
        <v>6</v>
      </c>
      <c r="D8808" s="17">
        <f>DAY(Таблица1[[#This Row],[datetime]])</f>
        <v>5</v>
      </c>
      <c r="E8808" s="17">
        <f>WEEKDAY(Таблица1[[#This Row],[datetime]])</f>
        <v>1</v>
      </c>
      <c r="F8808" s="17">
        <f>HOUR(Таблица1[[#This Row],[datetime]])</f>
        <v>12</v>
      </c>
      <c r="G8808">
        <v>2</v>
      </c>
      <c r="H8808">
        <v>0</v>
      </c>
      <c r="I8808">
        <v>0</v>
      </c>
      <c r="J8808">
        <v>2</v>
      </c>
      <c r="K8808">
        <v>26.24</v>
      </c>
      <c r="L8808">
        <v>30.305</v>
      </c>
      <c r="M8808">
        <v>69</v>
      </c>
      <c r="N8808">
        <v>7.0015000000000001</v>
      </c>
      <c r="O8808">
        <v>123</v>
      </c>
      <c r="P8808">
        <v>212</v>
      </c>
      <c r="Q8808">
        <v>335</v>
      </c>
      <c r="R8808">
        <v>8807</v>
      </c>
    </row>
    <row r="8809" spans="1:18" x14ac:dyDescent="0.2">
      <c r="A8809" s="1">
        <v>40757.291666666664</v>
      </c>
      <c r="B8809" s="17">
        <f>YEAR(Таблица1[[#This Row],[datetime]])</f>
        <v>2011</v>
      </c>
      <c r="C8809" s="17">
        <f>MONTH(Таблица1[[#This Row],[datetime]])</f>
        <v>8</v>
      </c>
      <c r="D8809" s="17">
        <f>DAY(Таблица1[[#This Row],[datetime]])</f>
        <v>2</v>
      </c>
      <c r="E8809" s="17">
        <f>WEEKDAY(Таблица1[[#This Row],[datetime]])</f>
        <v>3</v>
      </c>
      <c r="F8809" s="17">
        <f>HOUR(Таблица1[[#This Row],[datetime]])</f>
        <v>7</v>
      </c>
      <c r="G8809">
        <v>3</v>
      </c>
      <c r="H8809">
        <v>0</v>
      </c>
      <c r="I8809">
        <v>1</v>
      </c>
      <c r="J8809">
        <v>1</v>
      </c>
      <c r="K8809">
        <v>29.52</v>
      </c>
      <c r="L8809">
        <v>33.335000000000001</v>
      </c>
      <c r="M8809">
        <v>61</v>
      </c>
      <c r="N8809">
        <v>19.001200000000001</v>
      </c>
      <c r="O8809">
        <v>15</v>
      </c>
      <c r="P8809">
        <v>320</v>
      </c>
      <c r="Q8809">
        <v>335</v>
      </c>
      <c r="R8809">
        <v>8808</v>
      </c>
    </row>
    <row r="8810" spans="1:18" x14ac:dyDescent="0.2">
      <c r="A8810" s="1">
        <v>40852.666666666664</v>
      </c>
      <c r="B8810" s="17">
        <f>YEAR(Таблица1[[#This Row],[datetime]])</f>
        <v>2011</v>
      </c>
      <c r="C8810" s="17">
        <f>MONTH(Таблица1[[#This Row],[datetime]])</f>
        <v>11</v>
      </c>
      <c r="D8810" s="17">
        <f>DAY(Таблица1[[#This Row],[datetime]])</f>
        <v>5</v>
      </c>
      <c r="E8810" s="17">
        <f>WEEKDAY(Таблица1[[#This Row],[datetime]])</f>
        <v>7</v>
      </c>
      <c r="F8810" s="17">
        <f>HOUR(Таблица1[[#This Row],[datetime]])</f>
        <v>16</v>
      </c>
      <c r="G8810">
        <v>4</v>
      </c>
      <c r="H8810">
        <v>0</v>
      </c>
      <c r="I8810">
        <v>0</v>
      </c>
      <c r="J8810">
        <v>1</v>
      </c>
      <c r="K8810">
        <v>16.399999999999999</v>
      </c>
      <c r="L8810">
        <v>20.454999999999998</v>
      </c>
      <c r="M8810">
        <v>40</v>
      </c>
      <c r="N8810">
        <v>15.001300000000001</v>
      </c>
      <c r="O8810">
        <v>128</v>
      </c>
      <c r="P8810">
        <v>207</v>
      </c>
      <c r="Q8810">
        <v>335</v>
      </c>
      <c r="R8810">
        <v>8809</v>
      </c>
    </row>
    <row r="8811" spans="1:18" x14ac:dyDescent="0.2">
      <c r="A8811" s="1">
        <v>40940.791666666664</v>
      </c>
      <c r="B8811" s="17">
        <f>YEAR(Таблица1[[#This Row],[datetime]])</f>
        <v>2012</v>
      </c>
      <c r="C8811" s="17">
        <f>MONTH(Таблица1[[#This Row],[datetime]])</f>
        <v>2</v>
      </c>
      <c r="D8811" s="17">
        <f>DAY(Таблица1[[#This Row],[datetime]])</f>
        <v>1</v>
      </c>
      <c r="E8811" s="17">
        <f>WEEKDAY(Таблица1[[#This Row],[datetime]])</f>
        <v>4</v>
      </c>
      <c r="F8811" s="17">
        <f>HOUR(Таблица1[[#This Row],[datetime]])</f>
        <v>19</v>
      </c>
      <c r="G8811">
        <v>1</v>
      </c>
      <c r="H8811">
        <v>0</v>
      </c>
      <c r="I8811">
        <v>1</v>
      </c>
      <c r="J8811">
        <v>1</v>
      </c>
      <c r="K8811">
        <v>22.14</v>
      </c>
      <c r="L8811">
        <v>25.76</v>
      </c>
      <c r="M8811">
        <v>52</v>
      </c>
      <c r="N8811">
        <v>19.001200000000001</v>
      </c>
      <c r="O8811">
        <v>20</v>
      </c>
      <c r="P8811">
        <v>315</v>
      </c>
      <c r="Q8811">
        <v>335</v>
      </c>
      <c r="R8811">
        <v>8810</v>
      </c>
    </row>
    <row r="8812" spans="1:18" x14ac:dyDescent="0.2">
      <c r="A8812" s="1">
        <v>41030.833333333336</v>
      </c>
      <c r="B8812" s="17">
        <f>YEAR(Таблица1[[#This Row],[datetime]])</f>
        <v>2012</v>
      </c>
      <c r="C8812" s="17">
        <f>MONTH(Таблица1[[#This Row],[datetime]])</f>
        <v>5</v>
      </c>
      <c r="D8812" s="17">
        <f>DAY(Таблица1[[#This Row],[datetime]])</f>
        <v>1</v>
      </c>
      <c r="E8812" s="17">
        <f>WEEKDAY(Таблица1[[#This Row],[datetime]])</f>
        <v>3</v>
      </c>
      <c r="F8812" s="17">
        <f>HOUR(Таблица1[[#This Row],[datetime]])</f>
        <v>20</v>
      </c>
      <c r="G8812">
        <v>2</v>
      </c>
      <c r="H8812">
        <v>0</v>
      </c>
      <c r="I8812">
        <v>1</v>
      </c>
      <c r="J8812">
        <v>1</v>
      </c>
      <c r="K8812">
        <v>27.06</v>
      </c>
      <c r="L8812">
        <v>31.06</v>
      </c>
      <c r="M8812">
        <v>61</v>
      </c>
      <c r="N8812">
        <v>11.0014</v>
      </c>
      <c r="O8812">
        <v>36</v>
      </c>
      <c r="P8812">
        <v>299</v>
      </c>
      <c r="Q8812">
        <v>335</v>
      </c>
      <c r="R8812">
        <v>8811</v>
      </c>
    </row>
    <row r="8813" spans="1:18" x14ac:dyDescent="0.2">
      <c r="A8813" s="1">
        <v>41041.375</v>
      </c>
      <c r="B8813" s="17">
        <f>YEAR(Таблица1[[#This Row],[datetime]])</f>
        <v>2012</v>
      </c>
      <c r="C8813" s="17">
        <f>MONTH(Таблица1[[#This Row],[datetime]])</f>
        <v>5</v>
      </c>
      <c r="D8813" s="17">
        <f>DAY(Таблица1[[#This Row],[datetime]])</f>
        <v>12</v>
      </c>
      <c r="E8813" s="17">
        <f>WEEKDAY(Таблица1[[#This Row],[datetime]])</f>
        <v>7</v>
      </c>
      <c r="F8813" s="17">
        <f>HOUR(Таблица1[[#This Row],[datetime]])</f>
        <v>9</v>
      </c>
      <c r="G8813">
        <v>2</v>
      </c>
      <c r="H8813">
        <v>0</v>
      </c>
      <c r="I8813">
        <v>0</v>
      </c>
      <c r="J8813">
        <v>1</v>
      </c>
      <c r="K8813">
        <v>22.14</v>
      </c>
      <c r="L8813">
        <v>25.76</v>
      </c>
      <c r="M8813">
        <v>49</v>
      </c>
      <c r="N8813">
        <v>0</v>
      </c>
      <c r="O8813">
        <v>87</v>
      </c>
      <c r="P8813">
        <v>248</v>
      </c>
      <c r="Q8813">
        <v>335</v>
      </c>
      <c r="R8813">
        <v>8812</v>
      </c>
    </row>
    <row r="8814" spans="1:18" x14ac:dyDescent="0.2">
      <c r="A8814" s="1">
        <v>41065.375</v>
      </c>
      <c r="B8814" s="17">
        <f>YEAR(Таблица1[[#This Row],[datetime]])</f>
        <v>2012</v>
      </c>
      <c r="C8814" s="17">
        <f>MONTH(Таблица1[[#This Row],[datetime]])</f>
        <v>6</v>
      </c>
      <c r="D8814" s="17">
        <f>DAY(Таблица1[[#This Row],[datetime]])</f>
        <v>5</v>
      </c>
      <c r="E8814" s="17">
        <f>WEEKDAY(Таблица1[[#This Row],[datetime]])</f>
        <v>3</v>
      </c>
      <c r="F8814" s="17">
        <f>HOUR(Таблица1[[#This Row],[datetime]])</f>
        <v>9</v>
      </c>
      <c r="G8814">
        <v>2</v>
      </c>
      <c r="H8814">
        <v>0</v>
      </c>
      <c r="I8814">
        <v>1</v>
      </c>
      <c r="J8814">
        <v>2</v>
      </c>
      <c r="K8814">
        <v>21.32</v>
      </c>
      <c r="L8814">
        <v>25</v>
      </c>
      <c r="M8814">
        <v>72</v>
      </c>
      <c r="N8814">
        <v>16.997900000000001</v>
      </c>
      <c r="O8814">
        <v>50</v>
      </c>
      <c r="P8814">
        <v>285</v>
      </c>
      <c r="Q8814">
        <v>335</v>
      </c>
      <c r="R8814">
        <v>8813</v>
      </c>
    </row>
    <row r="8815" spans="1:18" x14ac:dyDescent="0.2">
      <c r="A8815" s="1">
        <v>40700.833333333336</v>
      </c>
      <c r="B8815" s="17">
        <f>YEAR(Таблица1[[#This Row],[datetime]])</f>
        <v>2011</v>
      </c>
      <c r="C8815" s="17">
        <f>MONTH(Таблица1[[#This Row],[datetime]])</f>
        <v>6</v>
      </c>
      <c r="D8815" s="17">
        <f>DAY(Таблица1[[#This Row],[datetime]])</f>
        <v>6</v>
      </c>
      <c r="E8815" s="17">
        <f>WEEKDAY(Таблица1[[#This Row],[datetime]])</f>
        <v>2</v>
      </c>
      <c r="F8815" s="17">
        <f>HOUR(Таблица1[[#This Row],[datetime]])</f>
        <v>20</v>
      </c>
      <c r="G8815">
        <v>2</v>
      </c>
      <c r="H8815">
        <v>0</v>
      </c>
      <c r="I8815">
        <v>1</v>
      </c>
      <c r="J8815">
        <v>1</v>
      </c>
      <c r="K8815">
        <v>27.88</v>
      </c>
      <c r="L8815">
        <v>31.82</v>
      </c>
      <c r="M8815">
        <v>61</v>
      </c>
      <c r="N8815">
        <v>8.9981000000000009</v>
      </c>
      <c r="O8815">
        <v>59</v>
      </c>
      <c r="P8815">
        <v>277</v>
      </c>
      <c r="Q8815">
        <v>336</v>
      </c>
      <c r="R8815">
        <v>8814</v>
      </c>
    </row>
    <row r="8816" spans="1:18" x14ac:dyDescent="0.2">
      <c r="A8816" s="1">
        <v>40826.791666666664</v>
      </c>
      <c r="B8816" s="17">
        <f>YEAR(Таблица1[[#This Row],[datetime]])</f>
        <v>2011</v>
      </c>
      <c r="C8816" s="17">
        <f>MONTH(Таблица1[[#This Row],[datetime]])</f>
        <v>10</v>
      </c>
      <c r="D8816" s="17">
        <f>DAY(Таблица1[[#This Row],[datetime]])</f>
        <v>10</v>
      </c>
      <c r="E8816" s="17">
        <f>WEEKDAY(Таблица1[[#This Row],[datetime]])</f>
        <v>2</v>
      </c>
      <c r="F8816" s="17">
        <f>HOUR(Таблица1[[#This Row],[datetime]])</f>
        <v>19</v>
      </c>
      <c r="G8816">
        <v>4</v>
      </c>
      <c r="H8816">
        <v>1</v>
      </c>
      <c r="I8816">
        <v>0</v>
      </c>
      <c r="J8816">
        <v>2</v>
      </c>
      <c r="K8816">
        <v>23.78</v>
      </c>
      <c r="L8816">
        <v>27.274999999999999</v>
      </c>
      <c r="M8816">
        <v>78</v>
      </c>
      <c r="N8816">
        <v>6.0031999999999996</v>
      </c>
      <c r="O8816">
        <v>69</v>
      </c>
      <c r="P8816">
        <v>267</v>
      </c>
      <c r="Q8816">
        <v>336</v>
      </c>
      <c r="R8816">
        <v>8815</v>
      </c>
    </row>
    <row r="8817" spans="1:18" x14ac:dyDescent="0.2">
      <c r="A8817" s="1">
        <v>41067.5</v>
      </c>
      <c r="B8817" s="17">
        <f>YEAR(Таблица1[[#This Row],[datetime]])</f>
        <v>2012</v>
      </c>
      <c r="C8817" s="17">
        <f>MONTH(Таблица1[[#This Row],[datetime]])</f>
        <v>6</v>
      </c>
      <c r="D8817" s="17">
        <f>DAY(Таблица1[[#This Row],[datetime]])</f>
        <v>7</v>
      </c>
      <c r="E8817" s="17">
        <f>WEEKDAY(Таблица1[[#This Row],[datetime]])</f>
        <v>5</v>
      </c>
      <c r="F8817" s="17">
        <f>HOUR(Таблица1[[#This Row],[datetime]])</f>
        <v>12</v>
      </c>
      <c r="G8817">
        <v>2</v>
      </c>
      <c r="H8817">
        <v>0</v>
      </c>
      <c r="I8817">
        <v>1</v>
      </c>
      <c r="J8817">
        <v>1</v>
      </c>
      <c r="K8817">
        <v>28.7</v>
      </c>
      <c r="L8817">
        <v>31.82</v>
      </c>
      <c r="M8817">
        <v>42</v>
      </c>
      <c r="N8817">
        <v>0</v>
      </c>
      <c r="O8817">
        <v>62</v>
      </c>
      <c r="P8817">
        <v>274</v>
      </c>
      <c r="Q8817">
        <v>336</v>
      </c>
      <c r="R8817">
        <v>8816</v>
      </c>
    </row>
    <row r="8818" spans="1:18" x14ac:dyDescent="0.2">
      <c r="A8818" s="1">
        <v>41096.833333333336</v>
      </c>
      <c r="B8818" s="17">
        <f>YEAR(Таблица1[[#This Row],[datetime]])</f>
        <v>2012</v>
      </c>
      <c r="C8818" s="17">
        <f>MONTH(Таблица1[[#This Row],[datetime]])</f>
        <v>7</v>
      </c>
      <c r="D8818" s="17">
        <f>DAY(Таблица1[[#This Row],[datetime]])</f>
        <v>6</v>
      </c>
      <c r="E8818" s="17">
        <f>WEEKDAY(Таблица1[[#This Row],[datetime]])</f>
        <v>6</v>
      </c>
      <c r="F8818" s="17">
        <f>HOUR(Таблица1[[#This Row],[datetime]])</f>
        <v>20</v>
      </c>
      <c r="G8818">
        <v>3</v>
      </c>
      <c r="H8818">
        <v>0</v>
      </c>
      <c r="I8818">
        <v>1</v>
      </c>
      <c r="J8818">
        <v>1</v>
      </c>
      <c r="K8818">
        <v>35.26</v>
      </c>
      <c r="L8818">
        <v>38.634999999999998</v>
      </c>
      <c r="M8818">
        <v>39</v>
      </c>
      <c r="N8818">
        <v>7.0015000000000001</v>
      </c>
      <c r="O8818">
        <v>91</v>
      </c>
      <c r="P8818">
        <v>245</v>
      </c>
      <c r="Q8818">
        <v>336</v>
      </c>
      <c r="R8818">
        <v>8817</v>
      </c>
    </row>
    <row r="8819" spans="1:18" x14ac:dyDescent="0.2">
      <c r="A8819" s="1">
        <v>41130.875</v>
      </c>
      <c r="B8819" s="17">
        <f>YEAR(Таблица1[[#This Row],[datetime]])</f>
        <v>2012</v>
      </c>
      <c r="C8819" s="17">
        <f>MONTH(Таблица1[[#This Row],[datetime]])</f>
        <v>8</v>
      </c>
      <c r="D8819" s="17">
        <f>DAY(Таблица1[[#This Row],[datetime]])</f>
        <v>9</v>
      </c>
      <c r="E8819" s="17">
        <f>WEEKDAY(Таблица1[[#This Row],[datetime]])</f>
        <v>5</v>
      </c>
      <c r="F8819" s="17">
        <f>HOUR(Таблица1[[#This Row],[datetime]])</f>
        <v>21</v>
      </c>
      <c r="G8819">
        <v>3</v>
      </c>
      <c r="H8819">
        <v>0</v>
      </c>
      <c r="I8819">
        <v>1</v>
      </c>
      <c r="J8819">
        <v>2</v>
      </c>
      <c r="K8819">
        <v>28.7</v>
      </c>
      <c r="L8819">
        <v>32.575000000000003</v>
      </c>
      <c r="M8819">
        <v>58</v>
      </c>
      <c r="N8819">
        <v>11.0014</v>
      </c>
      <c r="O8819">
        <v>50</v>
      </c>
      <c r="P8819">
        <v>286</v>
      </c>
      <c r="Q8819">
        <v>336</v>
      </c>
      <c r="R8819">
        <v>8818</v>
      </c>
    </row>
    <row r="8820" spans="1:18" x14ac:dyDescent="0.2">
      <c r="A8820" s="1">
        <v>41189.458333333336</v>
      </c>
      <c r="B8820" s="17">
        <f>YEAR(Таблица1[[#This Row],[datetime]])</f>
        <v>2012</v>
      </c>
      <c r="C8820" s="17">
        <f>MONTH(Таблица1[[#This Row],[datetime]])</f>
        <v>10</v>
      </c>
      <c r="D8820" s="17">
        <f>DAY(Таблица1[[#This Row],[datetime]])</f>
        <v>7</v>
      </c>
      <c r="E8820" s="17">
        <f>WEEKDAY(Таблица1[[#This Row],[datetime]])</f>
        <v>1</v>
      </c>
      <c r="F8820" s="17">
        <f>HOUR(Таблица1[[#This Row],[datetime]])</f>
        <v>11</v>
      </c>
      <c r="G8820">
        <v>4</v>
      </c>
      <c r="H8820">
        <v>0</v>
      </c>
      <c r="I8820">
        <v>0</v>
      </c>
      <c r="J8820">
        <v>2</v>
      </c>
      <c r="K8820">
        <v>17.22</v>
      </c>
      <c r="L8820">
        <v>21.21</v>
      </c>
      <c r="M8820">
        <v>71</v>
      </c>
      <c r="N8820">
        <v>7.0015000000000001</v>
      </c>
      <c r="O8820">
        <v>76</v>
      </c>
      <c r="P8820">
        <v>260</v>
      </c>
      <c r="Q8820">
        <v>336</v>
      </c>
      <c r="R8820">
        <v>8819</v>
      </c>
    </row>
    <row r="8821" spans="1:18" x14ac:dyDescent="0.2">
      <c r="A8821" s="1">
        <v>41196.791666666664</v>
      </c>
      <c r="B8821" s="17">
        <f>YEAR(Таблица1[[#This Row],[datetime]])</f>
        <v>2012</v>
      </c>
      <c r="C8821" s="17">
        <f>MONTH(Таблица1[[#This Row],[datetime]])</f>
        <v>10</v>
      </c>
      <c r="D8821" s="17">
        <f>DAY(Таблица1[[#This Row],[datetime]])</f>
        <v>14</v>
      </c>
      <c r="E8821" s="17">
        <f>WEEKDAY(Таблица1[[#This Row],[datetime]])</f>
        <v>1</v>
      </c>
      <c r="F8821" s="17">
        <f>HOUR(Таблица1[[#This Row],[datetime]])</f>
        <v>19</v>
      </c>
      <c r="G8821">
        <v>4</v>
      </c>
      <c r="H8821">
        <v>0</v>
      </c>
      <c r="I8821">
        <v>0</v>
      </c>
      <c r="J8821">
        <v>1</v>
      </c>
      <c r="K8821">
        <v>22.96</v>
      </c>
      <c r="L8821">
        <v>26.515000000000001</v>
      </c>
      <c r="M8821">
        <v>64</v>
      </c>
      <c r="N8821">
        <v>15.001300000000001</v>
      </c>
      <c r="O8821">
        <v>68</v>
      </c>
      <c r="P8821">
        <v>268</v>
      </c>
      <c r="Q8821">
        <v>336</v>
      </c>
      <c r="R8821">
        <v>8820</v>
      </c>
    </row>
    <row r="8822" spans="1:18" x14ac:dyDescent="0.2">
      <c r="A8822" s="1">
        <v>41247.375</v>
      </c>
      <c r="B8822" s="17">
        <f>YEAR(Таблица1[[#This Row],[datetime]])</f>
        <v>2012</v>
      </c>
      <c r="C8822" s="17">
        <f>MONTH(Таблица1[[#This Row],[datetime]])</f>
        <v>12</v>
      </c>
      <c r="D8822" s="17">
        <f>DAY(Таблица1[[#This Row],[datetime]])</f>
        <v>4</v>
      </c>
      <c r="E8822" s="17">
        <f>WEEKDAY(Таблица1[[#This Row],[datetime]])</f>
        <v>3</v>
      </c>
      <c r="F8822" s="17">
        <f>HOUR(Таблица1[[#This Row],[datetime]])</f>
        <v>9</v>
      </c>
      <c r="G8822">
        <v>4</v>
      </c>
      <c r="H8822">
        <v>0</v>
      </c>
      <c r="I8822">
        <v>1</v>
      </c>
      <c r="J8822">
        <v>1</v>
      </c>
      <c r="K8822">
        <v>18.86</v>
      </c>
      <c r="L8822">
        <v>22.725000000000001</v>
      </c>
      <c r="M8822">
        <v>82</v>
      </c>
      <c r="N8822">
        <v>7.0015000000000001</v>
      </c>
      <c r="O8822">
        <v>19</v>
      </c>
      <c r="P8822">
        <v>317</v>
      </c>
      <c r="Q8822">
        <v>336</v>
      </c>
      <c r="R8822">
        <v>8821</v>
      </c>
    </row>
    <row r="8823" spans="1:18" x14ac:dyDescent="0.2">
      <c r="A8823" s="1">
        <v>41262.791666666664</v>
      </c>
      <c r="B8823" s="17">
        <f>YEAR(Таблица1[[#This Row],[datetime]])</f>
        <v>2012</v>
      </c>
      <c r="C8823" s="17">
        <f>MONTH(Таблица1[[#This Row],[datetime]])</f>
        <v>12</v>
      </c>
      <c r="D8823" s="17">
        <f>DAY(Таблица1[[#This Row],[datetime]])</f>
        <v>19</v>
      </c>
      <c r="E8823" s="17">
        <f>WEEKDAY(Таблица1[[#This Row],[datetime]])</f>
        <v>4</v>
      </c>
      <c r="F8823" s="17">
        <f>HOUR(Таблица1[[#This Row],[datetime]])</f>
        <v>19</v>
      </c>
      <c r="G8823">
        <v>4</v>
      </c>
      <c r="H8823">
        <v>0</v>
      </c>
      <c r="I8823">
        <v>1</v>
      </c>
      <c r="J8823">
        <v>1</v>
      </c>
      <c r="K8823">
        <v>15.58</v>
      </c>
      <c r="L8823">
        <v>19.695</v>
      </c>
      <c r="M8823">
        <v>50</v>
      </c>
      <c r="N8823">
        <v>26.002700000000001</v>
      </c>
      <c r="O8823">
        <v>7</v>
      </c>
      <c r="P8823">
        <v>329</v>
      </c>
      <c r="Q8823">
        <v>336</v>
      </c>
      <c r="R8823">
        <v>8822</v>
      </c>
    </row>
    <row r="8824" spans="1:18" x14ac:dyDescent="0.2">
      <c r="A8824" s="1">
        <v>40647.333333333336</v>
      </c>
      <c r="B8824" s="17">
        <f>YEAR(Таблица1[[#This Row],[datetime]])</f>
        <v>2011</v>
      </c>
      <c r="C8824" s="17">
        <f>MONTH(Таблица1[[#This Row],[datetime]])</f>
        <v>4</v>
      </c>
      <c r="D8824" s="17">
        <f>DAY(Таблица1[[#This Row],[datetime]])</f>
        <v>14</v>
      </c>
      <c r="E8824" s="17">
        <f>WEEKDAY(Таблица1[[#This Row],[datetime]])</f>
        <v>5</v>
      </c>
      <c r="F8824" s="17">
        <f>HOUR(Таблица1[[#This Row],[datetime]])</f>
        <v>8</v>
      </c>
      <c r="G8824">
        <v>2</v>
      </c>
      <c r="H8824">
        <v>0</v>
      </c>
      <c r="I8824">
        <v>1</v>
      </c>
      <c r="J8824">
        <v>1</v>
      </c>
      <c r="K8824">
        <v>17.22</v>
      </c>
      <c r="L8824">
        <v>21.21</v>
      </c>
      <c r="M8824">
        <v>58</v>
      </c>
      <c r="N8824">
        <v>11.0014</v>
      </c>
      <c r="O8824">
        <v>21</v>
      </c>
      <c r="P8824">
        <v>316</v>
      </c>
      <c r="Q8824">
        <v>337</v>
      </c>
      <c r="R8824">
        <v>8823</v>
      </c>
    </row>
    <row r="8825" spans="1:18" x14ac:dyDescent="0.2">
      <c r="A8825" s="1">
        <v>40647.75</v>
      </c>
      <c r="B8825" s="17">
        <f>YEAR(Таблица1[[#This Row],[datetime]])</f>
        <v>2011</v>
      </c>
      <c r="C8825" s="17">
        <f>MONTH(Таблица1[[#This Row],[datetime]])</f>
        <v>4</v>
      </c>
      <c r="D8825" s="17">
        <f>DAY(Таблица1[[#This Row],[datetime]])</f>
        <v>14</v>
      </c>
      <c r="E8825" s="17">
        <f>WEEKDAY(Таблица1[[#This Row],[datetime]])</f>
        <v>5</v>
      </c>
      <c r="F8825" s="17">
        <f>HOUR(Таблица1[[#This Row],[datetime]])</f>
        <v>18</v>
      </c>
      <c r="G8825">
        <v>2</v>
      </c>
      <c r="H8825">
        <v>0</v>
      </c>
      <c r="I8825">
        <v>1</v>
      </c>
      <c r="J8825">
        <v>1</v>
      </c>
      <c r="K8825">
        <v>22.96</v>
      </c>
      <c r="L8825">
        <v>26.515000000000001</v>
      </c>
      <c r="M8825">
        <v>30</v>
      </c>
      <c r="N8825">
        <v>0</v>
      </c>
      <c r="O8825">
        <v>47</v>
      </c>
      <c r="P8825">
        <v>290</v>
      </c>
      <c r="Q8825">
        <v>337</v>
      </c>
      <c r="R8825">
        <v>8824</v>
      </c>
    </row>
    <row r="8826" spans="1:18" x14ac:dyDescent="0.2">
      <c r="A8826" s="1">
        <v>40696.833333333336</v>
      </c>
      <c r="B8826" s="17">
        <f>YEAR(Таблица1[[#This Row],[datetime]])</f>
        <v>2011</v>
      </c>
      <c r="C8826" s="17">
        <f>MONTH(Таблица1[[#This Row],[datetime]])</f>
        <v>6</v>
      </c>
      <c r="D8826" s="17">
        <f>DAY(Таблица1[[#This Row],[datetime]])</f>
        <v>2</v>
      </c>
      <c r="E8826" s="17">
        <f>WEEKDAY(Таблица1[[#This Row],[datetime]])</f>
        <v>5</v>
      </c>
      <c r="F8826" s="17">
        <f>HOUR(Таблица1[[#This Row],[datetime]])</f>
        <v>20</v>
      </c>
      <c r="G8826">
        <v>2</v>
      </c>
      <c r="H8826">
        <v>0</v>
      </c>
      <c r="I8826">
        <v>1</v>
      </c>
      <c r="J8826">
        <v>1</v>
      </c>
      <c r="K8826">
        <v>28.7</v>
      </c>
      <c r="L8826">
        <v>31.82</v>
      </c>
      <c r="M8826">
        <v>24</v>
      </c>
      <c r="N8826">
        <v>12.997999999999999</v>
      </c>
      <c r="O8826">
        <v>51</v>
      </c>
      <c r="P8826">
        <v>286</v>
      </c>
      <c r="Q8826">
        <v>337</v>
      </c>
      <c r="R8826">
        <v>8825</v>
      </c>
    </row>
    <row r="8827" spans="1:18" x14ac:dyDescent="0.2">
      <c r="A8827" s="1">
        <v>40705.708333333336</v>
      </c>
      <c r="B8827" s="17">
        <f>YEAR(Таблица1[[#This Row],[datetime]])</f>
        <v>2011</v>
      </c>
      <c r="C8827" s="17">
        <f>MONTH(Таблица1[[#This Row],[datetime]])</f>
        <v>6</v>
      </c>
      <c r="D8827" s="17">
        <f>DAY(Таблица1[[#This Row],[datetime]])</f>
        <v>11</v>
      </c>
      <c r="E8827" s="17">
        <f>WEEKDAY(Таблица1[[#This Row],[datetime]])</f>
        <v>7</v>
      </c>
      <c r="F8827" s="17">
        <f>HOUR(Таблица1[[#This Row],[datetime]])</f>
        <v>17</v>
      </c>
      <c r="G8827">
        <v>2</v>
      </c>
      <c r="H8827">
        <v>0</v>
      </c>
      <c r="I8827">
        <v>0</v>
      </c>
      <c r="J8827">
        <v>2</v>
      </c>
      <c r="K8827">
        <v>30.34</v>
      </c>
      <c r="L8827">
        <v>34.090000000000003</v>
      </c>
      <c r="M8827">
        <v>58</v>
      </c>
      <c r="N8827">
        <v>11.0014</v>
      </c>
      <c r="O8827">
        <v>147</v>
      </c>
      <c r="P8827">
        <v>190</v>
      </c>
      <c r="Q8827">
        <v>337</v>
      </c>
      <c r="R8827">
        <v>8826</v>
      </c>
    </row>
    <row r="8828" spans="1:18" x14ac:dyDescent="0.2">
      <c r="A8828" s="1">
        <v>40736.791666666664</v>
      </c>
      <c r="B8828" s="17">
        <f>YEAR(Таблица1[[#This Row],[datetime]])</f>
        <v>2011</v>
      </c>
      <c r="C8828" s="17">
        <f>MONTH(Таблица1[[#This Row],[datetime]])</f>
        <v>7</v>
      </c>
      <c r="D8828" s="17">
        <f>DAY(Таблица1[[#This Row],[datetime]])</f>
        <v>12</v>
      </c>
      <c r="E8828" s="17">
        <f>WEEKDAY(Таблица1[[#This Row],[datetime]])</f>
        <v>3</v>
      </c>
      <c r="F8828" s="17">
        <f>HOUR(Таблица1[[#This Row],[datetime]])</f>
        <v>19</v>
      </c>
      <c r="G8828">
        <v>3</v>
      </c>
      <c r="H8828">
        <v>0</v>
      </c>
      <c r="I8828">
        <v>1</v>
      </c>
      <c r="J8828">
        <v>1</v>
      </c>
      <c r="K8828">
        <v>34.44</v>
      </c>
      <c r="L8828">
        <v>37.880000000000003</v>
      </c>
      <c r="M8828">
        <v>44</v>
      </c>
      <c r="N8828">
        <v>19.001200000000001</v>
      </c>
      <c r="O8828">
        <v>42</v>
      </c>
      <c r="P8828">
        <v>295</v>
      </c>
      <c r="Q8828">
        <v>337</v>
      </c>
      <c r="R8828">
        <v>8827</v>
      </c>
    </row>
    <row r="8829" spans="1:18" x14ac:dyDescent="0.2">
      <c r="A8829" s="1">
        <v>40790.458333333336</v>
      </c>
      <c r="B8829" s="17">
        <f>YEAR(Таблица1[[#This Row],[datetime]])</f>
        <v>2011</v>
      </c>
      <c r="C8829" s="17">
        <f>MONTH(Таблица1[[#This Row],[datetime]])</f>
        <v>9</v>
      </c>
      <c r="D8829" s="17">
        <f>DAY(Таблица1[[#This Row],[datetime]])</f>
        <v>4</v>
      </c>
      <c r="E8829" s="17">
        <f>WEEKDAY(Таблица1[[#This Row],[datetime]])</f>
        <v>1</v>
      </c>
      <c r="F8829" s="17">
        <f>HOUR(Таблица1[[#This Row],[datetime]])</f>
        <v>11</v>
      </c>
      <c r="G8829">
        <v>3</v>
      </c>
      <c r="H8829">
        <v>0</v>
      </c>
      <c r="I8829">
        <v>0</v>
      </c>
      <c r="J8829">
        <v>1</v>
      </c>
      <c r="K8829">
        <v>30.34</v>
      </c>
      <c r="L8829">
        <v>34.85</v>
      </c>
      <c r="M8829">
        <v>70</v>
      </c>
      <c r="N8829">
        <v>11.0014</v>
      </c>
      <c r="O8829">
        <v>174</v>
      </c>
      <c r="P8829">
        <v>163</v>
      </c>
      <c r="Q8829">
        <v>337</v>
      </c>
      <c r="R8829">
        <v>8828</v>
      </c>
    </row>
    <row r="8830" spans="1:18" x14ac:dyDescent="0.2">
      <c r="A8830" s="1">
        <v>40790.666666666664</v>
      </c>
      <c r="B8830" s="17">
        <f>YEAR(Таблица1[[#This Row],[datetime]])</f>
        <v>2011</v>
      </c>
      <c r="C8830" s="17">
        <f>MONTH(Таблица1[[#This Row],[datetime]])</f>
        <v>9</v>
      </c>
      <c r="D8830" s="17">
        <f>DAY(Таблица1[[#This Row],[datetime]])</f>
        <v>4</v>
      </c>
      <c r="E8830" s="17">
        <f>WEEKDAY(Таблица1[[#This Row],[datetime]])</f>
        <v>1</v>
      </c>
      <c r="F8830" s="17">
        <f>HOUR(Таблица1[[#This Row],[datetime]])</f>
        <v>16</v>
      </c>
      <c r="G8830">
        <v>3</v>
      </c>
      <c r="H8830">
        <v>0</v>
      </c>
      <c r="I8830">
        <v>0</v>
      </c>
      <c r="J8830">
        <v>1</v>
      </c>
      <c r="K8830">
        <v>32.799999999999997</v>
      </c>
      <c r="L8830">
        <v>38.634999999999998</v>
      </c>
      <c r="M8830">
        <v>59</v>
      </c>
      <c r="N8830">
        <v>15.001300000000001</v>
      </c>
      <c r="O8830">
        <v>196</v>
      </c>
      <c r="P8830">
        <v>141</v>
      </c>
      <c r="Q8830">
        <v>337</v>
      </c>
      <c r="R8830">
        <v>8829</v>
      </c>
    </row>
    <row r="8831" spans="1:18" x14ac:dyDescent="0.2">
      <c r="A8831" s="1">
        <v>40824.416666666664</v>
      </c>
      <c r="B8831" s="17">
        <f>YEAR(Таблица1[[#This Row],[datetime]])</f>
        <v>2011</v>
      </c>
      <c r="C8831" s="17">
        <f>MONTH(Таблица1[[#This Row],[datetime]])</f>
        <v>10</v>
      </c>
      <c r="D8831" s="17">
        <f>DAY(Таблица1[[#This Row],[datetime]])</f>
        <v>8</v>
      </c>
      <c r="E8831" s="17">
        <f>WEEKDAY(Таблица1[[#This Row],[datetime]])</f>
        <v>7</v>
      </c>
      <c r="F8831" s="17">
        <f>HOUR(Таблица1[[#This Row],[datetime]])</f>
        <v>10</v>
      </c>
      <c r="G8831">
        <v>4</v>
      </c>
      <c r="H8831">
        <v>0</v>
      </c>
      <c r="I8831">
        <v>0</v>
      </c>
      <c r="J8831">
        <v>1</v>
      </c>
      <c r="K8831">
        <v>21.32</v>
      </c>
      <c r="L8831">
        <v>25</v>
      </c>
      <c r="M8831">
        <v>77</v>
      </c>
      <c r="N8831">
        <v>0</v>
      </c>
      <c r="O8831">
        <v>120</v>
      </c>
      <c r="P8831">
        <v>217</v>
      </c>
      <c r="Q8831">
        <v>337</v>
      </c>
      <c r="R8831">
        <v>8830</v>
      </c>
    </row>
    <row r="8832" spans="1:18" x14ac:dyDescent="0.2">
      <c r="A8832" s="1">
        <v>40880.625</v>
      </c>
      <c r="B8832" s="17">
        <f>YEAR(Таблица1[[#This Row],[datetime]])</f>
        <v>2011</v>
      </c>
      <c r="C8832" s="17">
        <f>MONTH(Таблица1[[#This Row],[datetime]])</f>
        <v>12</v>
      </c>
      <c r="D8832" s="17">
        <f>DAY(Таблица1[[#This Row],[datetime]])</f>
        <v>3</v>
      </c>
      <c r="E8832" s="17">
        <f>WEEKDAY(Таблица1[[#This Row],[datetime]])</f>
        <v>7</v>
      </c>
      <c r="F8832" s="17">
        <f>HOUR(Таблица1[[#This Row],[datetime]])</f>
        <v>15</v>
      </c>
      <c r="G8832">
        <v>4</v>
      </c>
      <c r="H8832">
        <v>0</v>
      </c>
      <c r="I8832">
        <v>0</v>
      </c>
      <c r="J8832">
        <v>1</v>
      </c>
      <c r="K8832">
        <v>15.58</v>
      </c>
      <c r="L8832">
        <v>19.695</v>
      </c>
      <c r="M8832">
        <v>46</v>
      </c>
      <c r="N8832">
        <v>0</v>
      </c>
      <c r="O8832">
        <v>100</v>
      </c>
      <c r="P8832">
        <v>237</v>
      </c>
      <c r="Q8832">
        <v>337</v>
      </c>
      <c r="R8832">
        <v>8831</v>
      </c>
    </row>
    <row r="8833" spans="1:18" x14ac:dyDescent="0.2">
      <c r="A8833" s="1">
        <v>41005.5</v>
      </c>
      <c r="B8833" s="17">
        <f>YEAR(Таблица1[[#This Row],[datetime]])</f>
        <v>2012</v>
      </c>
      <c r="C8833" s="17">
        <f>MONTH(Таблица1[[#This Row],[datetime]])</f>
        <v>4</v>
      </c>
      <c r="D8833" s="17">
        <f>DAY(Таблица1[[#This Row],[datetime]])</f>
        <v>6</v>
      </c>
      <c r="E8833" s="17">
        <f>WEEKDAY(Таблица1[[#This Row],[datetime]])</f>
        <v>6</v>
      </c>
      <c r="F8833" s="17">
        <f>HOUR(Таблица1[[#This Row],[datetime]])</f>
        <v>12</v>
      </c>
      <c r="G8833">
        <v>2</v>
      </c>
      <c r="H8833">
        <v>0</v>
      </c>
      <c r="I8833">
        <v>1</v>
      </c>
      <c r="J8833">
        <v>1</v>
      </c>
      <c r="K8833">
        <v>17.22</v>
      </c>
      <c r="L8833">
        <v>21.21</v>
      </c>
      <c r="M8833">
        <v>35</v>
      </c>
      <c r="N8833">
        <v>19.999500000000001</v>
      </c>
      <c r="O8833">
        <v>113</v>
      </c>
      <c r="P8833">
        <v>224</v>
      </c>
      <c r="Q8833">
        <v>337</v>
      </c>
      <c r="R8833">
        <v>8832</v>
      </c>
    </row>
    <row r="8834" spans="1:18" x14ac:dyDescent="0.2">
      <c r="A8834" s="1">
        <v>41047.833333333336</v>
      </c>
      <c r="B8834" s="17">
        <f>YEAR(Таблица1[[#This Row],[datetime]])</f>
        <v>2012</v>
      </c>
      <c r="C8834" s="17">
        <f>MONTH(Таблица1[[#This Row],[datetime]])</f>
        <v>5</v>
      </c>
      <c r="D8834" s="17">
        <f>DAY(Таблица1[[#This Row],[datetime]])</f>
        <v>18</v>
      </c>
      <c r="E8834" s="17">
        <f>WEEKDAY(Таблица1[[#This Row],[datetime]])</f>
        <v>6</v>
      </c>
      <c r="F8834" s="17">
        <f>HOUR(Таблица1[[#This Row],[datetime]])</f>
        <v>20</v>
      </c>
      <c r="G8834">
        <v>2</v>
      </c>
      <c r="H8834">
        <v>0</v>
      </c>
      <c r="I8834">
        <v>1</v>
      </c>
      <c r="J8834">
        <v>1</v>
      </c>
      <c r="K8834">
        <v>25.42</v>
      </c>
      <c r="L8834">
        <v>31.06</v>
      </c>
      <c r="M8834">
        <v>41</v>
      </c>
      <c r="N8834">
        <v>11.0014</v>
      </c>
      <c r="O8834">
        <v>73</v>
      </c>
      <c r="P8834">
        <v>264</v>
      </c>
      <c r="Q8834">
        <v>337</v>
      </c>
      <c r="R8834">
        <v>8833</v>
      </c>
    </row>
    <row r="8835" spans="1:18" x14ac:dyDescent="0.2">
      <c r="A8835" s="1">
        <v>41067.375</v>
      </c>
      <c r="B8835" s="17">
        <f>YEAR(Таблица1[[#This Row],[datetime]])</f>
        <v>2012</v>
      </c>
      <c r="C8835" s="17">
        <f>MONTH(Таблица1[[#This Row],[datetime]])</f>
        <v>6</v>
      </c>
      <c r="D8835" s="17">
        <f>DAY(Таблица1[[#This Row],[datetime]])</f>
        <v>7</v>
      </c>
      <c r="E8835" s="17">
        <f>WEEKDAY(Таблица1[[#This Row],[datetime]])</f>
        <v>5</v>
      </c>
      <c r="F8835" s="17">
        <f>HOUR(Таблица1[[#This Row],[datetime]])</f>
        <v>9</v>
      </c>
      <c r="G8835">
        <v>2</v>
      </c>
      <c r="H8835">
        <v>0</v>
      </c>
      <c r="I8835">
        <v>1</v>
      </c>
      <c r="J8835">
        <v>1</v>
      </c>
      <c r="K8835">
        <v>23.78</v>
      </c>
      <c r="L8835">
        <v>27.274999999999999</v>
      </c>
      <c r="M8835">
        <v>68</v>
      </c>
      <c r="N8835">
        <v>0</v>
      </c>
      <c r="O8835">
        <v>37</v>
      </c>
      <c r="P8835">
        <v>300</v>
      </c>
      <c r="Q8835">
        <v>337</v>
      </c>
      <c r="R8835">
        <v>8834</v>
      </c>
    </row>
    <row r="8836" spans="1:18" x14ac:dyDescent="0.2">
      <c r="A8836" s="1">
        <v>41074.875</v>
      </c>
      <c r="B8836" s="17">
        <f>YEAR(Таблица1[[#This Row],[datetime]])</f>
        <v>2012</v>
      </c>
      <c r="C8836" s="17">
        <f>MONTH(Таблица1[[#This Row],[datetime]])</f>
        <v>6</v>
      </c>
      <c r="D8836" s="17">
        <f>DAY(Таблица1[[#This Row],[datetime]])</f>
        <v>14</v>
      </c>
      <c r="E8836" s="17">
        <f>WEEKDAY(Таблица1[[#This Row],[datetime]])</f>
        <v>5</v>
      </c>
      <c r="F8836" s="17">
        <f>HOUR(Таблица1[[#This Row],[datetime]])</f>
        <v>21</v>
      </c>
      <c r="G8836">
        <v>2</v>
      </c>
      <c r="H8836">
        <v>0</v>
      </c>
      <c r="I8836">
        <v>1</v>
      </c>
      <c r="J8836">
        <v>1</v>
      </c>
      <c r="K8836">
        <v>26.24</v>
      </c>
      <c r="L8836">
        <v>30.305</v>
      </c>
      <c r="M8836">
        <v>65</v>
      </c>
      <c r="N8836">
        <v>11.0014</v>
      </c>
      <c r="O8836">
        <v>67</v>
      </c>
      <c r="P8836">
        <v>270</v>
      </c>
      <c r="Q8836">
        <v>337</v>
      </c>
      <c r="R8836">
        <v>8835</v>
      </c>
    </row>
    <row r="8837" spans="1:18" x14ac:dyDescent="0.2">
      <c r="A8837" s="1">
        <v>41098.541666666664</v>
      </c>
      <c r="B8837" s="17">
        <f>YEAR(Таблица1[[#This Row],[datetime]])</f>
        <v>2012</v>
      </c>
      <c r="C8837" s="17">
        <f>MONTH(Таблица1[[#This Row],[datetime]])</f>
        <v>7</v>
      </c>
      <c r="D8837" s="17">
        <f>DAY(Таблица1[[#This Row],[datetime]])</f>
        <v>8</v>
      </c>
      <c r="E8837" s="17">
        <f>WEEKDAY(Таблица1[[#This Row],[datetime]])</f>
        <v>1</v>
      </c>
      <c r="F8837" s="17">
        <f>HOUR(Таблица1[[#This Row],[datetime]])</f>
        <v>13</v>
      </c>
      <c r="G8837">
        <v>3</v>
      </c>
      <c r="H8837">
        <v>0</v>
      </c>
      <c r="I8837">
        <v>0</v>
      </c>
      <c r="J8837">
        <v>1</v>
      </c>
      <c r="K8837">
        <v>38.54</v>
      </c>
      <c r="L8837">
        <v>43.94</v>
      </c>
      <c r="M8837">
        <v>38</v>
      </c>
      <c r="N8837">
        <v>16.997900000000001</v>
      </c>
      <c r="O8837">
        <v>118</v>
      </c>
      <c r="P8837">
        <v>219</v>
      </c>
      <c r="Q8837">
        <v>337</v>
      </c>
      <c r="R8837">
        <v>8836</v>
      </c>
    </row>
    <row r="8838" spans="1:18" x14ac:dyDescent="0.2">
      <c r="A8838" s="1">
        <v>41137.375</v>
      </c>
      <c r="B8838" s="17">
        <f>YEAR(Таблица1[[#This Row],[datetime]])</f>
        <v>2012</v>
      </c>
      <c r="C8838" s="17">
        <f>MONTH(Таблица1[[#This Row],[datetime]])</f>
        <v>8</v>
      </c>
      <c r="D8838" s="17">
        <f>DAY(Таблица1[[#This Row],[datetime]])</f>
        <v>16</v>
      </c>
      <c r="E8838" s="17">
        <f>WEEKDAY(Таблица1[[#This Row],[datetime]])</f>
        <v>5</v>
      </c>
      <c r="F8838" s="17">
        <f>HOUR(Таблица1[[#This Row],[datetime]])</f>
        <v>9</v>
      </c>
      <c r="G8838">
        <v>3</v>
      </c>
      <c r="H8838">
        <v>0</v>
      </c>
      <c r="I8838">
        <v>1</v>
      </c>
      <c r="J8838">
        <v>1</v>
      </c>
      <c r="K8838">
        <v>29.52</v>
      </c>
      <c r="L8838">
        <v>33.335000000000001</v>
      </c>
      <c r="M8838">
        <v>54</v>
      </c>
      <c r="N8838">
        <v>7.0015000000000001</v>
      </c>
      <c r="O8838">
        <v>41</v>
      </c>
      <c r="P8838">
        <v>296</v>
      </c>
      <c r="Q8838">
        <v>337</v>
      </c>
      <c r="R8838">
        <v>8837</v>
      </c>
    </row>
    <row r="8839" spans="1:18" x14ac:dyDescent="0.2">
      <c r="A8839" s="1">
        <v>40801.291666666664</v>
      </c>
      <c r="B8839" s="17">
        <f>YEAR(Таблица1[[#This Row],[datetime]])</f>
        <v>2011</v>
      </c>
      <c r="C8839" s="17">
        <f>MONTH(Таблица1[[#This Row],[datetime]])</f>
        <v>9</v>
      </c>
      <c r="D8839" s="17">
        <f>DAY(Таблица1[[#This Row],[datetime]])</f>
        <v>15</v>
      </c>
      <c r="E8839" s="17">
        <f>WEEKDAY(Таблица1[[#This Row],[datetime]])</f>
        <v>5</v>
      </c>
      <c r="F8839" s="17">
        <f>HOUR(Таблица1[[#This Row],[datetime]])</f>
        <v>7</v>
      </c>
      <c r="G8839">
        <v>3</v>
      </c>
      <c r="H8839">
        <v>0</v>
      </c>
      <c r="I8839">
        <v>1</v>
      </c>
      <c r="J8839">
        <v>2</v>
      </c>
      <c r="K8839">
        <v>25.42</v>
      </c>
      <c r="L8839">
        <v>29.545000000000002</v>
      </c>
      <c r="M8839">
        <v>78</v>
      </c>
      <c r="N8839">
        <v>12.997999999999999</v>
      </c>
      <c r="O8839">
        <v>17</v>
      </c>
      <c r="P8839">
        <v>321</v>
      </c>
      <c r="Q8839">
        <v>338</v>
      </c>
      <c r="R8839">
        <v>8838</v>
      </c>
    </row>
    <row r="8840" spans="1:18" x14ac:dyDescent="0.2">
      <c r="A8840" s="1">
        <v>40946.791666666664</v>
      </c>
      <c r="B8840" s="17">
        <f>YEAR(Таблица1[[#This Row],[datetime]])</f>
        <v>2012</v>
      </c>
      <c r="C8840" s="17">
        <f>MONTH(Таблица1[[#This Row],[datetime]])</f>
        <v>2</v>
      </c>
      <c r="D8840" s="17">
        <f>DAY(Таблица1[[#This Row],[datetime]])</f>
        <v>7</v>
      </c>
      <c r="E8840" s="17">
        <f>WEEKDAY(Таблица1[[#This Row],[datetime]])</f>
        <v>3</v>
      </c>
      <c r="F8840" s="17">
        <f>HOUR(Таблица1[[#This Row],[datetime]])</f>
        <v>19</v>
      </c>
      <c r="G8840">
        <v>1</v>
      </c>
      <c r="H8840">
        <v>0</v>
      </c>
      <c r="I8840">
        <v>1</v>
      </c>
      <c r="J8840">
        <v>1</v>
      </c>
      <c r="K8840">
        <v>15.58</v>
      </c>
      <c r="L8840">
        <v>19.695</v>
      </c>
      <c r="M8840">
        <v>43</v>
      </c>
      <c r="N8840">
        <v>15.001300000000001</v>
      </c>
      <c r="O8840">
        <v>11</v>
      </c>
      <c r="P8840">
        <v>327</v>
      </c>
      <c r="Q8840">
        <v>338</v>
      </c>
      <c r="R8840">
        <v>8839</v>
      </c>
    </row>
    <row r="8841" spans="1:18" x14ac:dyDescent="0.2">
      <c r="A8841" s="1">
        <v>41031.833333333336</v>
      </c>
      <c r="B8841" s="17">
        <f>YEAR(Таблица1[[#This Row],[datetime]])</f>
        <v>2012</v>
      </c>
      <c r="C8841" s="17">
        <f>MONTH(Таблица1[[#This Row],[datetime]])</f>
        <v>5</v>
      </c>
      <c r="D8841" s="17">
        <f>DAY(Таблица1[[#This Row],[datetime]])</f>
        <v>2</v>
      </c>
      <c r="E8841" s="17">
        <f>WEEKDAY(Таблица1[[#This Row],[datetime]])</f>
        <v>4</v>
      </c>
      <c r="F8841" s="17">
        <f>HOUR(Таблица1[[#This Row],[datetime]])</f>
        <v>20</v>
      </c>
      <c r="G8841">
        <v>2</v>
      </c>
      <c r="H8841">
        <v>0</v>
      </c>
      <c r="I8841">
        <v>1</v>
      </c>
      <c r="J8841">
        <v>1</v>
      </c>
      <c r="K8841">
        <v>21.32</v>
      </c>
      <c r="L8841">
        <v>25</v>
      </c>
      <c r="M8841">
        <v>77</v>
      </c>
      <c r="N8841">
        <v>16.997900000000001</v>
      </c>
      <c r="O8841">
        <v>42</v>
      </c>
      <c r="P8841">
        <v>296</v>
      </c>
      <c r="Q8841">
        <v>338</v>
      </c>
      <c r="R8841">
        <v>8840</v>
      </c>
    </row>
    <row r="8842" spans="1:18" x14ac:dyDescent="0.2">
      <c r="A8842" s="1">
        <v>41048.916666666664</v>
      </c>
      <c r="B8842" s="17">
        <f>YEAR(Таблица1[[#This Row],[datetime]])</f>
        <v>2012</v>
      </c>
      <c r="C8842" s="17">
        <f>MONTH(Таблица1[[#This Row],[datetime]])</f>
        <v>5</v>
      </c>
      <c r="D8842" s="17">
        <f>DAY(Таблица1[[#This Row],[datetime]])</f>
        <v>19</v>
      </c>
      <c r="E8842" s="17">
        <f>WEEKDAY(Таблица1[[#This Row],[datetime]])</f>
        <v>7</v>
      </c>
      <c r="F8842" s="17">
        <f>HOUR(Таблица1[[#This Row],[datetime]])</f>
        <v>22</v>
      </c>
      <c r="G8842">
        <v>2</v>
      </c>
      <c r="H8842">
        <v>0</v>
      </c>
      <c r="I8842">
        <v>0</v>
      </c>
      <c r="J8842">
        <v>1</v>
      </c>
      <c r="K8842">
        <v>26.24</v>
      </c>
      <c r="L8842">
        <v>31.06</v>
      </c>
      <c r="M8842">
        <v>47</v>
      </c>
      <c r="N8842">
        <v>0</v>
      </c>
      <c r="O8842">
        <v>104</v>
      </c>
      <c r="P8842">
        <v>234</v>
      </c>
      <c r="Q8842">
        <v>338</v>
      </c>
      <c r="R8842">
        <v>8841</v>
      </c>
    </row>
    <row r="8843" spans="1:18" x14ac:dyDescent="0.2">
      <c r="A8843" s="1">
        <v>41124.5</v>
      </c>
      <c r="B8843" s="17">
        <f>YEAR(Таблица1[[#This Row],[datetime]])</f>
        <v>2012</v>
      </c>
      <c r="C8843" s="17">
        <f>MONTH(Таблица1[[#This Row],[datetime]])</f>
        <v>8</v>
      </c>
      <c r="D8843" s="17">
        <f>DAY(Таблица1[[#This Row],[datetime]])</f>
        <v>3</v>
      </c>
      <c r="E8843" s="17">
        <f>WEEKDAY(Таблица1[[#This Row],[datetime]])</f>
        <v>6</v>
      </c>
      <c r="F8843" s="17">
        <f>HOUR(Таблица1[[#This Row],[datetime]])</f>
        <v>12</v>
      </c>
      <c r="G8843">
        <v>3</v>
      </c>
      <c r="H8843">
        <v>0</v>
      </c>
      <c r="I8843">
        <v>1</v>
      </c>
      <c r="J8843">
        <v>2</v>
      </c>
      <c r="K8843">
        <v>35.26</v>
      </c>
      <c r="L8843">
        <v>40.909999999999997</v>
      </c>
      <c r="M8843">
        <v>50</v>
      </c>
      <c r="N8843">
        <v>19.999500000000001</v>
      </c>
      <c r="O8843">
        <v>95</v>
      </c>
      <c r="P8843">
        <v>243</v>
      </c>
      <c r="Q8843">
        <v>338</v>
      </c>
      <c r="R8843">
        <v>8842</v>
      </c>
    </row>
    <row r="8844" spans="1:18" x14ac:dyDescent="0.2">
      <c r="A8844" s="1">
        <v>41139.875</v>
      </c>
      <c r="B8844" s="17">
        <f>YEAR(Таблица1[[#This Row],[datetime]])</f>
        <v>2012</v>
      </c>
      <c r="C8844" s="17">
        <f>MONTH(Таблица1[[#This Row],[datetime]])</f>
        <v>8</v>
      </c>
      <c r="D8844" s="17">
        <f>DAY(Таблица1[[#This Row],[datetime]])</f>
        <v>18</v>
      </c>
      <c r="E8844" s="17">
        <f>WEEKDAY(Таблица1[[#This Row],[datetime]])</f>
        <v>7</v>
      </c>
      <c r="F8844" s="17">
        <f>HOUR(Таблица1[[#This Row],[datetime]])</f>
        <v>21</v>
      </c>
      <c r="G8844">
        <v>3</v>
      </c>
      <c r="H8844">
        <v>0</v>
      </c>
      <c r="I8844">
        <v>0</v>
      </c>
      <c r="J8844">
        <v>1</v>
      </c>
      <c r="K8844">
        <v>27.06</v>
      </c>
      <c r="L8844">
        <v>31.06</v>
      </c>
      <c r="M8844">
        <v>61</v>
      </c>
      <c r="N8844">
        <v>0</v>
      </c>
      <c r="O8844">
        <v>90</v>
      </c>
      <c r="P8844">
        <v>248</v>
      </c>
      <c r="Q8844">
        <v>338</v>
      </c>
      <c r="R8844">
        <v>8843</v>
      </c>
    </row>
    <row r="8845" spans="1:18" x14ac:dyDescent="0.2">
      <c r="A8845" s="1">
        <v>41165.375</v>
      </c>
      <c r="B8845" s="17">
        <f>YEAR(Таблица1[[#This Row],[datetime]])</f>
        <v>2012</v>
      </c>
      <c r="C8845" s="17">
        <f>MONTH(Таблица1[[#This Row],[datetime]])</f>
        <v>9</v>
      </c>
      <c r="D8845" s="17">
        <f>DAY(Таблица1[[#This Row],[datetime]])</f>
        <v>13</v>
      </c>
      <c r="E8845" s="17">
        <f>WEEKDAY(Таблица1[[#This Row],[datetime]])</f>
        <v>5</v>
      </c>
      <c r="F8845" s="17">
        <f>HOUR(Таблица1[[#This Row],[datetime]])</f>
        <v>9</v>
      </c>
      <c r="G8845">
        <v>3</v>
      </c>
      <c r="H8845">
        <v>0</v>
      </c>
      <c r="I8845">
        <v>1</v>
      </c>
      <c r="J8845">
        <v>1</v>
      </c>
      <c r="K8845">
        <v>24.6</v>
      </c>
      <c r="L8845">
        <v>30.305</v>
      </c>
      <c r="M8845">
        <v>64</v>
      </c>
      <c r="N8845">
        <v>6.0031999999999996</v>
      </c>
      <c r="O8845">
        <v>46</v>
      </c>
      <c r="P8845">
        <v>292</v>
      </c>
      <c r="Q8845">
        <v>338</v>
      </c>
      <c r="R8845">
        <v>8844</v>
      </c>
    </row>
    <row r="8846" spans="1:18" x14ac:dyDescent="0.2">
      <c r="A8846" s="1">
        <v>41169.625</v>
      </c>
      <c r="B8846" s="17">
        <f>YEAR(Таблица1[[#This Row],[datetime]])</f>
        <v>2012</v>
      </c>
      <c r="C8846" s="17">
        <f>MONTH(Таблица1[[#This Row],[datetime]])</f>
        <v>9</v>
      </c>
      <c r="D8846" s="17">
        <f>DAY(Таблица1[[#This Row],[datetime]])</f>
        <v>17</v>
      </c>
      <c r="E8846" s="17">
        <f>WEEKDAY(Таблица1[[#This Row],[datetime]])</f>
        <v>2</v>
      </c>
      <c r="F8846" s="17">
        <f>HOUR(Таблица1[[#This Row],[datetime]])</f>
        <v>15</v>
      </c>
      <c r="G8846">
        <v>3</v>
      </c>
      <c r="H8846">
        <v>0</v>
      </c>
      <c r="I8846">
        <v>1</v>
      </c>
      <c r="J8846">
        <v>2</v>
      </c>
      <c r="K8846">
        <v>26.24</v>
      </c>
      <c r="L8846">
        <v>30.305</v>
      </c>
      <c r="M8846">
        <v>65</v>
      </c>
      <c r="N8846">
        <v>16.997900000000001</v>
      </c>
      <c r="O8846">
        <v>82</v>
      </c>
      <c r="P8846">
        <v>256</v>
      </c>
      <c r="Q8846">
        <v>338</v>
      </c>
      <c r="R8846">
        <v>8845</v>
      </c>
    </row>
    <row r="8847" spans="1:18" x14ac:dyDescent="0.2">
      <c r="A8847" s="1">
        <v>41170.708333333336</v>
      </c>
      <c r="B8847" s="17">
        <f>YEAR(Таблица1[[#This Row],[datetime]])</f>
        <v>2012</v>
      </c>
      <c r="C8847" s="17">
        <f>MONTH(Таблица1[[#This Row],[datetime]])</f>
        <v>9</v>
      </c>
      <c r="D8847" s="17">
        <f>DAY(Таблица1[[#This Row],[datetime]])</f>
        <v>18</v>
      </c>
      <c r="E8847" s="17">
        <f>WEEKDAY(Таблица1[[#This Row],[datetime]])</f>
        <v>3</v>
      </c>
      <c r="F8847" s="17">
        <f>HOUR(Таблица1[[#This Row],[datetime]])</f>
        <v>17</v>
      </c>
      <c r="G8847">
        <v>3</v>
      </c>
      <c r="H8847">
        <v>0</v>
      </c>
      <c r="I8847">
        <v>1</v>
      </c>
      <c r="J8847">
        <v>3</v>
      </c>
      <c r="K8847">
        <v>24.6</v>
      </c>
      <c r="L8847">
        <v>27.274999999999999</v>
      </c>
      <c r="M8847">
        <v>88</v>
      </c>
      <c r="N8847">
        <v>12.997999999999999</v>
      </c>
      <c r="O8847">
        <v>36</v>
      </c>
      <c r="P8847">
        <v>302</v>
      </c>
      <c r="Q8847">
        <v>338</v>
      </c>
      <c r="R8847">
        <v>8846</v>
      </c>
    </row>
    <row r="8848" spans="1:18" x14ac:dyDescent="0.2">
      <c r="A8848" s="1">
        <v>41259.625</v>
      </c>
      <c r="B8848" s="17">
        <f>YEAR(Таблица1[[#This Row],[datetime]])</f>
        <v>2012</v>
      </c>
      <c r="C8848" s="17">
        <f>MONTH(Таблица1[[#This Row],[datetime]])</f>
        <v>12</v>
      </c>
      <c r="D8848" s="17">
        <f>DAY(Таблица1[[#This Row],[datetime]])</f>
        <v>16</v>
      </c>
      <c r="E8848" s="17">
        <f>WEEKDAY(Таблица1[[#This Row],[datetime]])</f>
        <v>1</v>
      </c>
      <c r="F8848" s="17">
        <f>HOUR(Таблица1[[#This Row],[datetime]])</f>
        <v>15</v>
      </c>
      <c r="G8848">
        <v>4</v>
      </c>
      <c r="H8848">
        <v>0</v>
      </c>
      <c r="I8848">
        <v>0</v>
      </c>
      <c r="J8848">
        <v>2</v>
      </c>
      <c r="K8848">
        <v>15.58</v>
      </c>
      <c r="L8848">
        <v>19.695</v>
      </c>
      <c r="M8848">
        <v>82</v>
      </c>
      <c r="N8848">
        <v>7.0015000000000001</v>
      </c>
      <c r="O8848">
        <v>46</v>
      </c>
      <c r="P8848">
        <v>292</v>
      </c>
      <c r="Q8848">
        <v>338</v>
      </c>
      <c r="R8848">
        <v>8847</v>
      </c>
    </row>
    <row r="8849" spans="1:18" x14ac:dyDescent="0.2">
      <c r="A8849" s="1">
        <v>40637.333333333336</v>
      </c>
      <c r="B8849" s="17">
        <f>YEAR(Таблица1[[#This Row],[datetime]])</f>
        <v>2011</v>
      </c>
      <c r="C8849" s="17">
        <f>MONTH(Таблица1[[#This Row],[datetime]])</f>
        <v>4</v>
      </c>
      <c r="D8849" s="17">
        <f>DAY(Таблица1[[#This Row],[datetime]])</f>
        <v>4</v>
      </c>
      <c r="E8849" s="17">
        <f>WEEKDAY(Таблица1[[#This Row],[datetime]])</f>
        <v>2</v>
      </c>
      <c r="F8849" s="17">
        <f>HOUR(Таблица1[[#This Row],[datetime]])</f>
        <v>8</v>
      </c>
      <c r="G8849">
        <v>2</v>
      </c>
      <c r="H8849">
        <v>0</v>
      </c>
      <c r="I8849">
        <v>1</v>
      </c>
      <c r="J8849">
        <v>2</v>
      </c>
      <c r="K8849">
        <v>18.86</v>
      </c>
      <c r="L8849">
        <v>22.725000000000001</v>
      </c>
      <c r="M8849">
        <v>55</v>
      </c>
      <c r="N8849">
        <v>19.999500000000001</v>
      </c>
      <c r="O8849">
        <v>31</v>
      </c>
      <c r="P8849">
        <v>308</v>
      </c>
      <c r="Q8849">
        <v>339</v>
      </c>
      <c r="R8849">
        <v>8848</v>
      </c>
    </row>
    <row r="8850" spans="1:18" x14ac:dyDescent="0.2">
      <c r="A8850" s="1">
        <v>40789.75</v>
      </c>
      <c r="B8850" s="17">
        <f>YEAR(Таблица1[[#This Row],[datetime]])</f>
        <v>2011</v>
      </c>
      <c r="C8850" s="17">
        <f>MONTH(Таблица1[[#This Row],[datetime]])</f>
        <v>9</v>
      </c>
      <c r="D8850" s="17">
        <f>DAY(Таблица1[[#This Row],[datetime]])</f>
        <v>3</v>
      </c>
      <c r="E8850" s="17">
        <f>WEEKDAY(Таблица1[[#This Row],[datetime]])</f>
        <v>7</v>
      </c>
      <c r="F8850" s="17">
        <f>HOUR(Таблица1[[#This Row],[datetime]])</f>
        <v>18</v>
      </c>
      <c r="G8850">
        <v>3</v>
      </c>
      <c r="H8850">
        <v>0</v>
      </c>
      <c r="I8850">
        <v>0</v>
      </c>
      <c r="J8850">
        <v>1</v>
      </c>
      <c r="K8850">
        <v>29.52</v>
      </c>
      <c r="L8850">
        <v>34.090000000000003</v>
      </c>
      <c r="M8850">
        <v>70</v>
      </c>
      <c r="N8850">
        <v>11.0014</v>
      </c>
      <c r="O8850">
        <v>160</v>
      </c>
      <c r="P8850">
        <v>179</v>
      </c>
      <c r="Q8850">
        <v>339</v>
      </c>
      <c r="R8850">
        <v>8849</v>
      </c>
    </row>
    <row r="8851" spans="1:18" x14ac:dyDescent="0.2">
      <c r="A8851" s="1">
        <v>40797.75</v>
      </c>
      <c r="B8851" s="17">
        <f>YEAR(Таблица1[[#This Row],[datetime]])</f>
        <v>2011</v>
      </c>
      <c r="C8851" s="17">
        <f>MONTH(Таблица1[[#This Row],[datetime]])</f>
        <v>9</v>
      </c>
      <c r="D8851" s="17">
        <f>DAY(Таблица1[[#This Row],[datetime]])</f>
        <v>11</v>
      </c>
      <c r="E8851" s="17">
        <f>WEEKDAY(Таблица1[[#This Row],[datetime]])</f>
        <v>1</v>
      </c>
      <c r="F8851" s="17">
        <f>HOUR(Таблица1[[#This Row],[datetime]])</f>
        <v>18</v>
      </c>
      <c r="G8851">
        <v>3</v>
      </c>
      <c r="H8851">
        <v>0</v>
      </c>
      <c r="I8851">
        <v>0</v>
      </c>
      <c r="J8851">
        <v>1</v>
      </c>
      <c r="K8851">
        <v>27.88</v>
      </c>
      <c r="L8851">
        <v>31.82</v>
      </c>
      <c r="M8851">
        <v>65</v>
      </c>
      <c r="N8851">
        <v>19.999500000000001</v>
      </c>
      <c r="O8851">
        <v>110</v>
      </c>
      <c r="P8851">
        <v>229</v>
      </c>
      <c r="Q8851">
        <v>339</v>
      </c>
      <c r="R8851">
        <v>8850</v>
      </c>
    </row>
    <row r="8852" spans="1:18" x14ac:dyDescent="0.2">
      <c r="A8852" s="1">
        <v>40860.541666666664</v>
      </c>
      <c r="B8852" s="17">
        <f>YEAR(Таблица1[[#This Row],[datetime]])</f>
        <v>2011</v>
      </c>
      <c r="C8852" s="17">
        <f>MONTH(Таблица1[[#This Row],[datetime]])</f>
        <v>11</v>
      </c>
      <c r="D8852" s="17">
        <f>DAY(Таблица1[[#This Row],[datetime]])</f>
        <v>13</v>
      </c>
      <c r="E8852" s="17">
        <f>WEEKDAY(Таблица1[[#This Row],[datetime]])</f>
        <v>1</v>
      </c>
      <c r="F8852" s="17">
        <f>HOUR(Таблица1[[#This Row],[datetime]])</f>
        <v>13</v>
      </c>
      <c r="G8852">
        <v>4</v>
      </c>
      <c r="H8852">
        <v>0</v>
      </c>
      <c r="I8852">
        <v>0</v>
      </c>
      <c r="J8852">
        <v>2</v>
      </c>
      <c r="K8852">
        <v>21.32</v>
      </c>
      <c r="L8852">
        <v>25</v>
      </c>
      <c r="M8852">
        <v>29</v>
      </c>
      <c r="N8852">
        <v>27.999300000000002</v>
      </c>
      <c r="O8852">
        <v>105</v>
      </c>
      <c r="P8852">
        <v>234</v>
      </c>
      <c r="Q8852">
        <v>339</v>
      </c>
      <c r="R8852">
        <v>8851</v>
      </c>
    </row>
    <row r="8853" spans="1:18" x14ac:dyDescent="0.2">
      <c r="A8853" s="1">
        <v>40971.541666666664</v>
      </c>
      <c r="B8853" s="17">
        <f>YEAR(Таблица1[[#This Row],[datetime]])</f>
        <v>2012</v>
      </c>
      <c r="C8853" s="17">
        <f>MONTH(Таблица1[[#This Row],[datetime]])</f>
        <v>3</v>
      </c>
      <c r="D8853" s="17">
        <f>DAY(Таблица1[[#This Row],[datetime]])</f>
        <v>3</v>
      </c>
      <c r="E8853" s="17">
        <f>WEEKDAY(Таблица1[[#This Row],[datetime]])</f>
        <v>7</v>
      </c>
      <c r="F8853" s="17">
        <f>HOUR(Таблица1[[#This Row],[datetime]])</f>
        <v>13</v>
      </c>
      <c r="G8853">
        <v>1</v>
      </c>
      <c r="H8853">
        <v>0</v>
      </c>
      <c r="I8853">
        <v>0</v>
      </c>
      <c r="J8853">
        <v>1</v>
      </c>
      <c r="K8853">
        <v>18.04</v>
      </c>
      <c r="L8853">
        <v>21.97</v>
      </c>
      <c r="M8853">
        <v>51</v>
      </c>
      <c r="N8853">
        <v>19.001200000000001</v>
      </c>
      <c r="O8853">
        <v>87</v>
      </c>
      <c r="P8853">
        <v>252</v>
      </c>
      <c r="Q8853">
        <v>339</v>
      </c>
      <c r="R8853">
        <v>8852</v>
      </c>
    </row>
    <row r="8854" spans="1:18" x14ac:dyDescent="0.2">
      <c r="A8854" s="1">
        <v>41042.791666666664</v>
      </c>
      <c r="B8854" s="17">
        <f>YEAR(Таблица1[[#This Row],[datetime]])</f>
        <v>2012</v>
      </c>
      <c r="C8854" s="17">
        <f>MONTH(Таблица1[[#This Row],[datetime]])</f>
        <v>5</v>
      </c>
      <c r="D8854" s="17">
        <f>DAY(Таблица1[[#This Row],[datetime]])</f>
        <v>13</v>
      </c>
      <c r="E8854" s="17">
        <f>WEEKDAY(Таблица1[[#This Row],[datetime]])</f>
        <v>1</v>
      </c>
      <c r="F8854" s="17">
        <f>HOUR(Таблица1[[#This Row],[datetime]])</f>
        <v>19</v>
      </c>
      <c r="G8854">
        <v>2</v>
      </c>
      <c r="H8854">
        <v>0</v>
      </c>
      <c r="I8854">
        <v>0</v>
      </c>
      <c r="J8854">
        <v>2</v>
      </c>
      <c r="K8854">
        <v>27.06</v>
      </c>
      <c r="L8854">
        <v>31.06</v>
      </c>
      <c r="M8854">
        <v>50</v>
      </c>
      <c r="N8854">
        <v>27.999300000000002</v>
      </c>
      <c r="O8854">
        <v>107</v>
      </c>
      <c r="P8854">
        <v>232</v>
      </c>
      <c r="Q8854">
        <v>339</v>
      </c>
      <c r="R8854">
        <v>8853</v>
      </c>
    </row>
    <row r="8855" spans="1:18" x14ac:dyDescent="0.2">
      <c r="A8855" s="1">
        <v>41068.875</v>
      </c>
      <c r="B8855" s="17">
        <f>YEAR(Таблица1[[#This Row],[datetime]])</f>
        <v>2012</v>
      </c>
      <c r="C8855" s="17">
        <f>MONTH(Таблица1[[#This Row],[datetime]])</f>
        <v>6</v>
      </c>
      <c r="D8855" s="17">
        <f>DAY(Таблица1[[#This Row],[datetime]])</f>
        <v>8</v>
      </c>
      <c r="E8855" s="17">
        <f>WEEKDAY(Таблица1[[#This Row],[datetime]])</f>
        <v>6</v>
      </c>
      <c r="F8855" s="17">
        <f>HOUR(Таблица1[[#This Row],[datetime]])</f>
        <v>21</v>
      </c>
      <c r="G8855">
        <v>2</v>
      </c>
      <c r="H8855">
        <v>0</v>
      </c>
      <c r="I8855">
        <v>1</v>
      </c>
      <c r="J8855">
        <v>1</v>
      </c>
      <c r="K8855">
        <v>28.7</v>
      </c>
      <c r="L8855">
        <v>31.82</v>
      </c>
      <c r="M8855">
        <v>37</v>
      </c>
      <c r="N8855">
        <v>8.9981000000000009</v>
      </c>
      <c r="O8855">
        <v>83</v>
      </c>
      <c r="P8855">
        <v>256</v>
      </c>
      <c r="Q8855">
        <v>339</v>
      </c>
      <c r="R8855">
        <v>8854</v>
      </c>
    </row>
    <row r="8856" spans="1:18" x14ac:dyDescent="0.2">
      <c r="A8856" s="1">
        <v>41221.666666666664</v>
      </c>
      <c r="B8856" s="17">
        <f>YEAR(Таблица1[[#This Row],[datetime]])</f>
        <v>2012</v>
      </c>
      <c r="C8856" s="17">
        <f>MONTH(Таблица1[[#This Row],[datetime]])</f>
        <v>11</v>
      </c>
      <c r="D8856" s="17">
        <f>DAY(Таблица1[[#This Row],[datetime]])</f>
        <v>8</v>
      </c>
      <c r="E8856" s="17">
        <f>WEEKDAY(Таблица1[[#This Row],[datetime]])</f>
        <v>5</v>
      </c>
      <c r="F8856" s="17">
        <f>HOUR(Таблица1[[#This Row],[datetime]])</f>
        <v>16</v>
      </c>
      <c r="G8856">
        <v>4</v>
      </c>
      <c r="H8856">
        <v>0</v>
      </c>
      <c r="I8856">
        <v>1</v>
      </c>
      <c r="J8856">
        <v>1</v>
      </c>
      <c r="K8856">
        <v>17.22</v>
      </c>
      <c r="L8856">
        <v>21.21</v>
      </c>
      <c r="M8856">
        <v>16</v>
      </c>
      <c r="N8856">
        <v>26.002700000000001</v>
      </c>
      <c r="O8856">
        <v>18</v>
      </c>
      <c r="P8856">
        <v>321</v>
      </c>
      <c r="Q8856">
        <v>339</v>
      </c>
      <c r="R8856">
        <v>8855</v>
      </c>
    </row>
    <row r="8857" spans="1:18" x14ac:dyDescent="0.2">
      <c r="A8857" s="1">
        <v>40671.458333333336</v>
      </c>
      <c r="B8857" s="17">
        <f>YEAR(Таблица1[[#This Row],[datetime]])</f>
        <v>2011</v>
      </c>
      <c r="C8857" s="17">
        <f>MONTH(Таблица1[[#This Row],[datetime]])</f>
        <v>5</v>
      </c>
      <c r="D8857" s="17">
        <f>DAY(Таблица1[[#This Row],[datetime]])</f>
        <v>8</v>
      </c>
      <c r="E8857" s="17">
        <f>WEEKDAY(Таблица1[[#This Row],[datetime]])</f>
        <v>1</v>
      </c>
      <c r="F8857" s="17">
        <f>HOUR(Таблица1[[#This Row],[datetime]])</f>
        <v>11</v>
      </c>
      <c r="G8857">
        <v>2</v>
      </c>
      <c r="H8857">
        <v>0</v>
      </c>
      <c r="I8857">
        <v>0</v>
      </c>
      <c r="J8857">
        <v>1</v>
      </c>
      <c r="K8857">
        <v>23.78</v>
      </c>
      <c r="L8857">
        <v>27.274999999999999</v>
      </c>
      <c r="M8857">
        <v>49</v>
      </c>
      <c r="N8857">
        <v>6.0031999999999996</v>
      </c>
      <c r="O8857">
        <v>142</v>
      </c>
      <c r="P8857">
        <v>198</v>
      </c>
      <c r="Q8857">
        <v>340</v>
      </c>
      <c r="R8857">
        <v>8856</v>
      </c>
    </row>
    <row r="8858" spans="1:18" x14ac:dyDescent="0.2">
      <c r="A8858" s="1">
        <v>41069.375</v>
      </c>
      <c r="B8858" s="17">
        <f>YEAR(Таблица1[[#This Row],[datetime]])</f>
        <v>2012</v>
      </c>
      <c r="C8858" s="17">
        <f>MONTH(Таблица1[[#This Row],[datetime]])</f>
        <v>6</v>
      </c>
      <c r="D8858" s="17">
        <f>DAY(Таблица1[[#This Row],[datetime]])</f>
        <v>9</v>
      </c>
      <c r="E8858" s="17">
        <f>WEEKDAY(Таблица1[[#This Row],[datetime]])</f>
        <v>7</v>
      </c>
      <c r="F8858" s="17">
        <f>HOUR(Таблица1[[#This Row],[datetime]])</f>
        <v>9</v>
      </c>
      <c r="G8858">
        <v>2</v>
      </c>
      <c r="H8858">
        <v>0</v>
      </c>
      <c r="I8858">
        <v>0</v>
      </c>
      <c r="J8858">
        <v>1</v>
      </c>
      <c r="K8858">
        <v>26.24</v>
      </c>
      <c r="L8858">
        <v>31.06</v>
      </c>
      <c r="M8858">
        <v>57</v>
      </c>
      <c r="N8858">
        <v>11.0014</v>
      </c>
      <c r="O8858">
        <v>99</v>
      </c>
      <c r="P8858">
        <v>241</v>
      </c>
      <c r="Q8858">
        <v>340</v>
      </c>
      <c r="R8858">
        <v>8857</v>
      </c>
    </row>
    <row r="8859" spans="1:18" x14ac:dyDescent="0.2">
      <c r="A8859" s="1">
        <v>41162.583333333336</v>
      </c>
      <c r="B8859" s="17">
        <f>YEAR(Таблица1[[#This Row],[datetime]])</f>
        <v>2012</v>
      </c>
      <c r="C8859" s="17">
        <f>MONTH(Таблица1[[#This Row],[datetime]])</f>
        <v>9</v>
      </c>
      <c r="D8859" s="17">
        <f>DAY(Таблица1[[#This Row],[datetime]])</f>
        <v>10</v>
      </c>
      <c r="E8859" s="17">
        <f>WEEKDAY(Таблица1[[#This Row],[datetime]])</f>
        <v>2</v>
      </c>
      <c r="F8859" s="17">
        <f>HOUR(Таблица1[[#This Row],[datetime]])</f>
        <v>14</v>
      </c>
      <c r="G8859">
        <v>3</v>
      </c>
      <c r="H8859">
        <v>0</v>
      </c>
      <c r="I8859">
        <v>1</v>
      </c>
      <c r="J8859">
        <v>1</v>
      </c>
      <c r="K8859">
        <v>27.06</v>
      </c>
      <c r="L8859">
        <v>31.06</v>
      </c>
      <c r="M8859">
        <v>36</v>
      </c>
      <c r="N8859">
        <v>19.001200000000001</v>
      </c>
      <c r="O8859">
        <v>107</v>
      </c>
      <c r="P8859">
        <v>233</v>
      </c>
      <c r="Q8859">
        <v>340</v>
      </c>
      <c r="R8859">
        <v>8858</v>
      </c>
    </row>
    <row r="8860" spans="1:18" x14ac:dyDescent="0.2">
      <c r="A8860" s="1">
        <v>41169.833333333336</v>
      </c>
      <c r="B8860" s="17">
        <f>YEAR(Таблица1[[#This Row],[datetime]])</f>
        <v>2012</v>
      </c>
      <c r="C8860" s="17">
        <f>MONTH(Таблица1[[#This Row],[datetime]])</f>
        <v>9</v>
      </c>
      <c r="D8860" s="17">
        <f>DAY(Таблица1[[#This Row],[datetime]])</f>
        <v>17</v>
      </c>
      <c r="E8860" s="17">
        <f>WEEKDAY(Таблица1[[#This Row],[datetime]])</f>
        <v>2</v>
      </c>
      <c r="F8860" s="17">
        <f>HOUR(Таблица1[[#This Row],[datetime]])</f>
        <v>20</v>
      </c>
      <c r="G8860">
        <v>3</v>
      </c>
      <c r="H8860">
        <v>0</v>
      </c>
      <c r="I8860">
        <v>1</v>
      </c>
      <c r="J8860">
        <v>2</v>
      </c>
      <c r="K8860">
        <v>25.42</v>
      </c>
      <c r="L8860">
        <v>29.545000000000002</v>
      </c>
      <c r="M8860">
        <v>73</v>
      </c>
      <c r="N8860">
        <v>8.9981000000000009</v>
      </c>
      <c r="O8860">
        <v>32</v>
      </c>
      <c r="P8860">
        <v>308</v>
      </c>
      <c r="Q8860">
        <v>340</v>
      </c>
      <c r="R8860">
        <v>8859</v>
      </c>
    </row>
    <row r="8861" spans="1:18" x14ac:dyDescent="0.2">
      <c r="A8861" s="1">
        <v>41183.375</v>
      </c>
      <c r="B8861" s="17">
        <f>YEAR(Таблица1[[#This Row],[datetime]])</f>
        <v>2012</v>
      </c>
      <c r="C8861" s="17">
        <f>MONTH(Таблица1[[#This Row],[datetime]])</f>
        <v>10</v>
      </c>
      <c r="D8861" s="17">
        <f>DAY(Таблица1[[#This Row],[datetime]])</f>
        <v>1</v>
      </c>
      <c r="E8861" s="17">
        <f>WEEKDAY(Таблица1[[#This Row],[datetime]])</f>
        <v>2</v>
      </c>
      <c r="F8861" s="17">
        <f>HOUR(Таблица1[[#This Row],[datetime]])</f>
        <v>9</v>
      </c>
      <c r="G8861">
        <v>4</v>
      </c>
      <c r="H8861">
        <v>0</v>
      </c>
      <c r="I8861">
        <v>1</v>
      </c>
      <c r="J8861">
        <v>2</v>
      </c>
      <c r="K8861">
        <v>21.32</v>
      </c>
      <c r="L8861">
        <v>25</v>
      </c>
      <c r="M8861">
        <v>63</v>
      </c>
      <c r="N8861">
        <v>0</v>
      </c>
      <c r="O8861">
        <v>26</v>
      </c>
      <c r="P8861">
        <v>314</v>
      </c>
      <c r="Q8861">
        <v>340</v>
      </c>
      <c r="R8861">
        <v>8860</v>
      </c>
    </row>
    <row r="8862" spans="1:18" x14ac:dyDescent="0.2">
      <c r="A8862" s="1">
        <v>41216.458333333336</v>
      </c>
      <c r="B8862" s="17">
        <f>YEAR(Таблица1[[#This Row],[datetime]])</f>
        <v>2012</v>
      </c>
      <c r="C8862" s="17">
        <f>MONTH(Таблица1[[#This Row],[datetime]])</f>
        <v>11</v>
      </c>
      <c r="D8862" s="17">
        <f>DAY(Таблица1[[#This Row],[datetime]])</f>
        <v>3</v>
      </c>
      <c r="E8862" s="17">
        <f>WEEKDAY(Таблица1[[#This Row],[datetime]])</f>
        <v>7</v>
      </c>
      <c r="F8862" s="17">
        <f>HOUR(Таблица1[[#This Row],[datetime]])</f>
        <v>11</v>
      </c>
      <c r="G8862">
        <v>4</v>
      </c>
      <c r="H8862">
        <v>0</v>
      </c>
      <c r="I8862">
        <v>0</v>
      </c>
      <c r="J8862">
        <v>2</v>
      </c>
      <c r="K8862">
        <v>14.76</v>
      </c>
      <c r="L8862">
        <v>16.664999999999999</v>
      </c>
      <c r="M8862">
        <v>46</v>
      </c>
      <c r="N8862">
        <v>26.002700000000001</v>
      </c>
      <c r="O8862">
        <v>56</v>
      </c>
      <c r="P8862">
        <v>284</v>
      </c>
      <c r="Q8862">
        <v>340</v>
      </c>
      <c r="R8862">
        <v>8861</v>
      </c>
    </row>
    <row r="8863" spans="1:18" x14ac:dyDescent="0.2">
      <c r="A8863" s="1">
        <v>41260.791666666664</v>
      </c>
      <c r="B8863" s="17">
        <f>YEAR(Таблица1[[#This Row],[datetime]])</f>
        <v>2012</v>
      </c>
      <c r="C8863" s="17">
        <f>MONTH(Таблица1[[#This Row],[datetime]])</f>
        <v>12</v>
      </c>
      <c r="D8863" s="17">
        <f>DAY(Таблица1[[#This Row],[datetime]])</f>
        <v>17</v>
      </c>
      <c r="E8863" s="17">
        <f>WEEKDAY(Таблица1[[#This Row],[datetime]])</f>
        <v>2</v>
      </c>
      <c r="F8863" s="17">
        <f>HOUR(Таблица1[[#This Row],[datetime]])</f>
        <v>19</v>
      </c>
      <c r="G8863">
        <v>4</v>
      </c>
      <c r="H8863">
        <v>0</v>
      </c>
      <c r="I8863">
        <v>1</v>
      </c>
      <c r="J8863">
        <v>2</v>
      </c>
      <c r="K8863">
        <v>17.22</v>
      </c>
      <c r="L8863">
        <v>21.21</v>
      </c>
      <c r="M8863">
        <v>88</v>
      </c>
      <c r="N8863">
        <v>8.9981000000000009</v>
      </c>
      <c r="O8863">
        <v>7</v>
      </c>
      <c r="P8863">
        <v>333</v>
      </c>
      <c r="Q8863">
        <v>340</v>
      </c>
      <c r="R8863">
        <v>8862</v>
      </c>
    </row>
    <row r="8864" spans="1:18" x14ac:dyDescent="0.2">
      <c r="A8864" s="1">
        <v>40698.75</v>
      </c>
      <c r="B8864" s="17">
        <f>YEAR(Таблица1[[#This Row],[datetime]])</f>
        <v>2011</v>
      </c>
      <c r="C8864" s="17">
        <f>MONTH(Таблица1[[#This Row],[datetime]])</f>
        <v>6</v>
      </c>
      <c r="D8864" s="17">
        <f>DAY(Таблица1[[#This Row],[datetime]])</f>
        <v>4</v>
      </c>
      <c r="E8864" s="17">
        <f>WEEKDAY(Таблица1[[#This Row],[datetime]])</f>
        <v>7</v>
      </c>
      <c r="F8864" s="17">
        <f>HOUR(Таблица1[[#This Row],[datetime]])</f>
        <v>18</v>
      </c>
      <c r="G8864">
        <v>2</v>
      </c>
      <c r="H8864">
        <v>0</v>
      </c>
      <c r="I8864">
        <v>0</v>
      </c>
      <c r="J8864">
        <v>2</v>
      </c>
      <c r="K8864">
        <v>30.34</v>
      </c>
      <c r="L8864">
        <v>32.575000000000003</v>
      </c>
      <c r="M8864">
        <v>30</v>
      </c>
      <c r="N8864">
        <v>11.0014</v>
      </c>
      <c r="O8864">
        <v>127</v>
      </c>
      <c r="P8864">
        <v>214</v>
      </c>
      <c r="Q8864">
        <v>341</v>
      </c>
      <c r="R8864">
        <v>8863</v>
      </c>
    </row>
    <row r="8865" spans="1:18" x14ac:dyDescent="0.2">
      <c r="A8865" s="1">
        <v>40834.291666666664</v>
      </c>
      <c r="B8865" s="17">
        <f>YEAR(Таблица1[[#This Row],[datetime]])</f>
        <v>2011</v>
      </c>
      <c r="C8865" s="17">
        <f>MONTH(Таблица1[[#This Row],[datetime]])</f>
        <v>10</v>
      </c>
      <c r="D8865" s="17">
        <f>DAY(Таблица1[[#This Row],[datetime]])</f>
        <v>18</v>
      </c>
      <c r="E8865" s="17">
        <f>WEEKDAY(Таблица1[[#This Row],[datetime]])</f>
        <v>3</v>
      </c>
      <c r="F8865" s="17">
        <f>HOUR(Таблица1[[#This Row],[datetime]])</f>
        <v>7</v>
      </c>
      <c r="G8865">
        <v>4</v>
      </c>
      <c r="H8865">
        <v>0</v>
      </c>
      <c r="I8865">
        <v>1</v>
      </c>
      <c r="J8865">
        <v>1</v>
      </c>
      <c r="K8865">
        <v>18.86</v>
      </c>
      <c r="L8865">
        <v>22.725000000000001</v>
      </c>
      <c r="M8865">
        <v>88</v>
      </c>
      <c r="N8865">
        <v>6.0031999999999996</v>
      </c>
      <c r="O8865">
        <v>15</v>
      </c>
      <c r="P8865">
        <v>326</v>
      </c>
      <c r="Q8865">
        <v>341</v>
      </c>
      <c r="R8865">
        <v>8864</v>
      </c>
    </row>
    <row r="8866" spans="1:18" x14ac:dyDescent="0.2">
      <c r="A8866" s="1">
        <v>41002.291666666664</v>
      </c>
      <c r="B8866" s="17">
        <f>YEAR(Таблица1[[#This Row],[datetime]])</f>
        <v>2012</v>
      </c>
      <c r="C8866" s="17">
        <f>MONTH(Таблица1[[#This Row],[datetime]])</f>
        <v>4</v>
      </c>
      <c r="D8866" s="17">
        <f>DAY(Таблица1[[#This Row],[datetime]])</f>
        <v>3</v>
      </c>
      <c r="E8866" s="17">
        <f>WEEKDAY(Таблица1[[#This Row],[datetime]])</f>
        <v>3</v>
      </c>
      <c r="F8866" s="17">
        <f>HOUR(Таблица1[[#This Row],[datetime]])</f>
        <v>7</v>
      </c>
      <c r="G8866">
        <v>2</v>
      </c>
      <c r="H8866">
        <v>0</v>
      </c>
      <c r="I8866">
        <v>1</v>
      </c>
      <c r="J8866">
        <v>1</v>
      </c>
      <c r="K8866">
        <v>13.12</v>
      </c>
      <c r="L8866">
        <v>16.664999999999999</v>
      </c>
      <c r="M8866">
        <v>66</v>
      </c>
      <c r="N8866">
        <v>6.0031999999999996</v>
      </c>
      <c r="O8866">
        <v>14</v>
      </c>
      <c r="P8866">
        <v>327</v>
      </c>
      <c r="Q8866">
        <v>341</v>
      </c>
      <c r="R8866">
        <v>8865</v>
      </c>
    </row>
    <row r="8867" spans="1:18" x14ac:dyDescent="0.2">
      <c r="A8867" s="1">
        <v>41040.833333333336</v>
      </c>
      <c r="B8867" s="17">
        <f>YEAR(Таблица1[[#This Row],[datetime]])</f>
        <v>2012</v>
      </c>
      <c r="C8867" s="17">
        <f>MONTH(Таблица1[[#This Row],[datetime]])</f>
        <v>5</v>
      </c>
      <c r="D8867" s="17">
        <f>DAY(Таблица1[[#This Row],[datetime]])</f>
        <v>11</v>
      </c>
      <c r="E8867" s="17">
        <f>WEEKDAY(Таблица1[[#This Row],[datetime]])</f>
        <v>6</v>
      </c>
      <c r="F8867" s="17">
        <f>HOUR(Таблица1[[#This Row],[datetime]])</f>
        <v>20</v>
      </c>
      <c r="G8867">
        <v>2</v>
      </c>
      <c r="H8867">
        <v>0</v>
      </c>
      <c r="I8867">
        <v>1</v>
      </c>
      <c r="J8867">
        <v>1</v>
      </c>
      <c r="K8867">
        <v>25.42</v>
      </c>
      <c r="L8867">
        <v>30.305</v>
      </c>
      <c r="M8867">
        <v>25</v>
      </c>
      <c r="N8867">
        <v>8.9981000000000009</v>
      </c>
      <c r="O8867">
        <v>64</v>
      </c>
      <c r="P8867">
        <v>277</v>
      </c>
      <c r="Q8867">
        <v>341</v>
      </c>
      <c r="R8867">
        <v>8866</v>
      </c>
    </row>
    <row r="8868" spans="1:18" x14ac:dyDescent="0.2">
      <c r="A8868" s="1">
        <v>41129.375</v>
      </c>
      <c r="B8868" s="17">
        <f>YEAR(Таблица1[[#This Row],[datetime]])</f>
        <v>2012</v>
      </c>
      <c r="C8868" s="17">
        <f>MONTH(Таблица1[[#This Row],[datetime]])</f>
        <v>8</v>
      </c>
      <c r="D8868" s="17">
        <f>DAY(Таблица1[[#This Row],[datetime]])</f>
        <v>8</v>
      </c>
      <c r="E8868" s="17">
        <f>WEEKDAY(Таблица1[[#This Row],[datetime]])</f>
        <v>4</v>
      </c>
      <c r="F8868" s="17">
        <f>HOUR(Таблица1[[#This Row],[datetime]])</f>
        <v>9</v>
      </c>
      <c r="G8868">
        <v>3</v>
      </c>
      <c r="H8868">
        <v>0</v>
      </c>
      <c r="I8868">
        <v>1</v>
      </c>
      <c r="J8868">
        <v>2</v>
      </c>
      <c r="K8868">
        <v>31.16</v>
      </c>
      <c r="L8868">
        <v>36.365000000000002</v>
      </c>
      <c r="M8868">
        <v>66</v>
      </c>
      <c r="N8868">
        <v>0</v>
      </c>
      <c r="O8868">
        <v>33</v>
      </c>
      <c r="P8868">
        <v>308</v>
      </c>
      <c r="Q8868">
        <v>341</v>
      </c>
      <c r="R8868">
        <v>8867</v>
      </c>
    </row>
    <row r="8869" spans="1:18" x14ac:dyDescent="0.2">
      <c r="A8869" s="1">
        <v>41139.833333333336</v>
      </c>
      <c r="B8869" s="17">
        <f>YEAR(Таблица1[[#This Row],[datetime]])</f>
        <v>2012</v>
      </c>
      <c r="C8869" s="17">
        <f>MONTH(Таблица1[[#This Row],[datetime]])</f>
        <v>8</v>
      </c>
      <c r="D8869" s="17">
        <f>DAY(Таблица1[[#This Row],[datetime]])</f>
        <v>18</v>
      </c>
      <c r="E8869" s="17">
        <f>WEEKDAY(Таблица1[[#This Row],[datetime]])</f>
        <v>7</v>
      </c>
      <c r="F8869" s="17">
        <f>HOUR(Таблица1[[#This Row],[datetime]])</f>
        <v>20</v>
      </c>
      <c r="G8869">
        <v>3</v>
      </c>
      <c r="H8869">
        <v>0</v>
      </c>
      <c r="I8869">
        <v>0</v>
      </c>
      <c r="J8869">
        <v>1</v>
      </c>
      <c r="K8869">
        <v>28.7</v>
      </c>
      <c r="L8869">
        <v>31.82</v>
      </c>
      <c r="M8869">
        <v>45</v>
      </c>
      <c r="N8869">
        <v>7.0015000000000001</v>
      </c>
      <c r="O8869">
        <v>99</v>
      </c>
      <c r="P8869">
        <v>242</v>
      </c>
      <c r="Q8869">
        <v>341</v>
      </c>
      <c r="R8869">
        <v>8868</v>
      </c>
    </row>
    <row r="8870" spans="1:18" x14ac:dyDescent="0.2">
      <c r="A8870" s="1">
        <v>41140.791666666664</v>
      </c>
      <c r="B8870" s="17">
        <f>YEAR(Таблица1[[#This Row],[datetime]])</f>
        <v>2012</v>
      </c>
      <c r="C8870" s="17">
        <f>MONTH(Таблица1[[#This Row],[datetime]])</f>
        <v>8</v>
      </c>
      <c r="D8870" s="17">
        <f>DAY(Таблица1[[#This Row],[datetime]])</f>
        <v>19</v>
      </c>
      <c r="E8870" s="17">
        <f>WEEKDAY(Таблица1[[#This Row],[datetime]])</f>
        <v>1</v>
      </c>
      <c r="F8870" s="17">
        <f>HOUR(Таблица1[[#This Row],[datetime]])</f>
        <v>19</v>
      </c>
      <c r="G8870">
        <v>3</v>
      </c>
      <c r="H8870">
        <v>0</v>
      </c>
      <c r="I8870">
        <v>0</v>
      </c>
      <c r="J8870">
        <v>2</v>
      </c>
      <c r="K8870">
        <v>26.24</v>
      </c>
      <c r="L8870">
        <v>30.305</v>
      </c>
      <c r="M8870">
        <v>73</v>
      </c>
      <c r="N8870">
        <v>8.9981000000000009</v>
      </c>
      <c r="O8870">
        <v>72</v>
      </c>
      <c r="P8870">
        <v>269</v>
      </c>
      <c r="Q8870">
        <v>341</v>
      </c>
      <c r="R8870">
        <v>8869</v>
      </c>
    </row>
    <row r="8871" spans="1:18" x14ac:dyDescent="0.2">
      <c r="A8871" s="1">
        <v>41188.791666666664</v>
      </c>
      <c r="B8871" s="17">
        <f>YEAR(Таблица1[[#This Row],[datetime]])</f>
        <v>2012</v>
      </c>
      <c r="C8871" s="17">
        <f>MONTH(Таблица1[[#This Row],[datetime]])</f>
        <v>10</v>
      </c>
      <c r="D8871" s="17">
        <f>DAY(Таблица1[[#This Row],[datetime]])</f>
        <v>6</v>
      </c>
      <c r="E8871" s="17">
        <f>WEEKDAY(Таблица1[[#This Row],[datetime]])</f>
        <v>7</v>
      </c>
      <c r="F8871" s="17">
        <f>HOUR(Таблица1[[#This Row],[datetime]])</f>
        <v>19</v>
      </c>
      <c r="G8871">
        <v>4</v>
      </c>
      <c r="H8871">
        <v>0</v>
      </c>
      <c r="I8871">
        <v>0</v>
      </c>
      <c r="J8871">
        <v>1</v>
      </c>
      <c r="K8871">
        <v>19.68</v>
      </c>
      <c r="L8871">
        <v>23.484999999999999</v>
      </c>
      <c r="M8871">
        <v>55</v>
      </c>
      <c r="N8871">
        <v>15.001300000000001</v>
      </c>
      <c r="O8871">
        <v>102</v>
      </c>
      <c r="P8871">
        <v>239</v>
      </c>
      <c r="Q8871">
        <v>341</v>
      </c>
      <c r="R8871">
        <v>8870</v>
      </c>
    </row>
    <row r="8872" spans="1:18" x14ac:dyDescent="0.2">
      <c r="A8872" s="1">
        <v>41190.5</v>
      </c>
      <c r="B8872" s="17">
        <f>YEAR(Таблица1[[#This Row],[datetime]])</f>
        <v>2012</v>
      </c>
      <c r="C8872" s="17">
        <f>MONTH(Таблица1[[#This Row],[datetime]])</f>
        <v>10</v>
      </c>
      <c r="D8872" s="17">
        <f>DAY(Таблица1[[#This Row],[datetime]])</f>
        <v>8</v>
      </c>
      <c r="E8872" s="17">
        <f>WEEKDAY(Таблица1[[#This Row],[datetime]])</f>
        <v>2</v>
      </c>
      <c r="F8872" s="17">
        <f>HOUR(Таблица1[[#This Row],[datetime]])</f>
        <v>12</v>
      </c>
      <c r="G8872">
        <v>4</v>
      </c>
      <c r="H8872">
        <v>1</v>
      </c>
      <c r="I8872">
        <v>0</v>
      </c>
      <c r="J8872">
        <v>2</v>
      </c>
      <c r="K8872">
        <v>17.22</v>
      </c>
      <c r="L8872">
        <v>21.21</v>
      </c>
      <c r="M8872">
        <v>63</v>
      </c>
      <c r="N8872">
        <v>11.0014</v>
      </c>
      <c r="O8872">
        <v>74</v>
      </c>
      <c r="P8872">
        <v>267</v>
      </c>
      <c r="Q8872">
        <v>341</v>
      </c>
      <c r="R8872">
        <v>8871</v>
      </c>
    </row>
    <row r="8873" spans="1:18" x14ac:dyDescent="0.2">
      <c r="A8873" s="1">
        <v>41222.291666666664</v>
      </c>
      <c r="B8873" s="17">
        <f>YEAR(Таблица1[[#This Row],[datetime]])</f>
        <v>2012</v>
      </c>
      <c r="C8873" s="17">
        <f>MONTH(Таблица1[[#This Row],[datetime]])</f>
        <v>11</v>
      </c>
      <c r="D8873" s="17">
        <f>DAY(Таблица1[[#This Row],[datetime]])</f>
        <v>9</v>
      </c>
      <c r="E8873" s="17">
        <f>WEEKDAY(Таблица1[[#This Row],[datetime]])</f>
        <v>6</v>
      </c>
      <c r="F8873" s="17">
        <f>HOUR(Таблица1[[#This Row],[datetime]])</f>
        <v>7</v>
      </c>
      <c r="G8873">
        <v>4</v>
      </c>
      <c r="H8873">
        <v>0</v>
      </c>
      <c r="I8873">
        <v>1</v>
      </c>
      <c r="J8873">
        <v>1</v>
      </c>
      <c r="K8873">
        <v>10.66</v>
      </c>
      <c r="L8873">
        <v>13.635</v>
      </c>
      <c r="M8873">
        <v>65</v>
      </c>
      <c r="N8873">
        <v>8.9981000000000009</v>
      </c>
      <c r="O8873">
        <v>9</v>
      </c>
      <c r="P8873">
        <v>332</v>
      </c>
      <c r="Q8873">
        <v>341</v>
      </c>
      <c r="R8873">
        <v>8872</v>
      </c>
    </row>
    <row r="8874" spans="1:18" x14ac:dyDescent="0.2">
      <c r="A8874" s="1">
        <v>40670.666666666664</v>
      </c>
      <c r="B8874" s="17">
        <f>YEAR(Таблица1[[#This Row],[datetime]])</f>
        <v>2011</v>
      </c>
      <c r="C8874" s="17">
        <f>MONTH(Таблица1[[#This Row],[datetime]])</f>
        <v>5</v>
      </c>
      <c r="D8874" s="17">
        <f>DAY(Таблица1[[#This Row],[datetime]])</f>
        <v>7</v>
      </c>
      <c r="E8874" s="17">
        <f>WEEKDAY(Таблица1[[#This Row],[datetime]])</f>
        <v>7</v>
      </c>
      <c r="F8874" s="17">
        <f>HOUR(Таблица1[[#This Row],[datetime]])</f>
        <v>16</v>
      </c>
      <c r="G8874">
        <v>2</v>
      </c>
      <c r="H8874">
        <v>0</v>
      </c>
      <c r="I8874">
        <v>0</v>
      </c>
      <c r="J8874">
        <v>1</v>
      </c>
      <c r="K8874">
        <v>24.6</v>
      </c>
      <c r="L8874">
        <v>31.06</v>
      </c>
      <c r="M8874">
        <v>38</v>
      </c>
      <c r="N8874">
        <v>12.997999999999999</v>
      </c>
      <c r="O8874">
        <v>119</v>
      </c>
      <c r="P8874">
        <v>223</v>
      </c>
      <c r="Q8874">
        <v>342</v>
      </c>
      <c r="R8874">
        <v>8873</v>
      </c>
    </row>
    <row r="8875" spans="1:18" x14ac:dyDescent="0.2">
      <c r="A8875" s="1">
        <v>40737.833333333336</v>
      </c>
      <c r="B8875" s="17">
        <f>YEAR(Таблица1[[#This Row],[datetime]])</f>
        <v>2011</v>
      </c>
      <c r="C8875" s="17">
        <f>MONTH(Таблица1[[#This Row],[datetime]])</f>
        <v>7</v>
      </c>
      <c r="D8875" s="17">
        <f>DAY(Таблица1[[#This Row],[datetime]])</f>
        <v>13</v>
      </c>
      <c r="E8875" s="17">
        <f>WEEKDAY(Таблица1[[#This Row],[datetime]])</f>
        <v>4</v>
      </c>
      <c r="F8875" s="17">
        <f>HOUR(Таблица1[[#This Row],[datetime]])</f>
        <v>20</v>
      </c>
      <c r="G8875">
        <v>3</v>
      </c>
      <c r="H8875">
        <v>0</v>
      </c>
      <c r="I8875">
        <v>1</v>
      </c>
      <c r="J8875">
        <v>1</v>
      </c>
      <c r="K8875">
        <v>28.7</v>
      </c>
      <c r="L8875">
        <v>33.335000000000001</v>
      </c>
      <c r="M8875">
        <v>84</v>
      </c>
      <c r="N8875">
        <v>11.0014</v>
      </c>
      <c r="O8875">
        <v>61</v>
      </c>
      <c r="P8875">
        <v>281</v>
      </c>
      <c r="Q8875">
        <v>342</v>
      </c>
      <c r="R8875">
        <v>8874</v>
      </c>
    </row>
    <row r="8876" spans="1:18" x14ac:dyDescent="0.2">
      <c r="A8876" s="1">
        <v>40787.291666666664</v>
      </c>
      <c r="B8876" s="17">
        <f>YEAR(Таблица1[[#This Row],[datetime]])</f>
        <v>2011</v>
      </c>
      <c r="C8876" s="17">
        <f>MONTH(Таблица1[[#This Row],[datetime]])</f>
        <v>9</v>
      </c>
      <c r="D8876" s="17">
        <f>DAY(Таблица1[[#This Row],[datetime]])</f>
        <v>1</v>
      </c>
      <c r="E8876" s="17">
        <f>WEEKDAY(Таблица1[[#This Row],[datetime]])</f>
        <v>5</v>
      </c>
      <c r="F8876" s="17">
        <f>HOUR(Таблица1[[#This Row],[datetime]])</f>
        <v>7</v>
      </c>
      <c r="G8876">
        <v>3</v>
      </c>
      <c r="H8876">
        <v>0</v>
      </c>
      <c r="I8876">
        <v>1</v>
      </c>
      <c r="J8876">
        <v>1</v>
      </c>
      <c r="K8876">
        <v>24.6</v>
      </c>
      <c r="L8876">
        <v>28.79</v>
      </c>
      <c r="M8876">
        <v>78</v>
      </c>
      <c r="N8876">
        <v>0</v>
      </c>
      <c r="O8876">
        <v>7</v>
      </c>
      <c r="P8876">
        <v>335</v>
      </c>
      <c r="Q8876">
        <v>342</v>
      </c>
      <c r="R8876">
        <v>8875</v>
      </c>
    </row>
    <row r="8877" spans="1:18" x14ac:dyDescent="0.2">
      <c r="A8877" s="1">
        <v>40797.583333333336</v>
      </c>
      <c r="B8877" s="17">
        <f>YEAR(Таблица1[[#This Row],[datetime]])</f>
        <v>2011</v>
      </c>
      <c r="C8877" s="17">
        <f>MONTH(Таблица1[[#This Row],[datetime]])</f>
        <v>9</v>
      </c>
      <c r="D8877" s="17">
        <f>DAY(Таблица1[[#This Row],[datetime]])</f>
        <v>11</v>
      </c>
      <c r="E8877" s="17">
        <f>WEEKDAY(Таблица1[[#This Row],[datetime]])</f>
        <v>1</v>
      </c>
      <c r="F8877" s="17">
        <f>HOUR(Таблица1[[#This Row],[datetime]])</f>
        <v>14</v>
      </c>
      <c r="G8877">
        <v>3</v>
      </c>
      <c r="H8877">
        <v>0</v>
      </c>
      <c r="I8877">
        <v>0</v>
      </c>
      <c r="J8877">
        <v>1</v>
      </c>
      <c r="K8877">
        <v>29.52</v>
      </c>
      <c r="L8877">
        <v>33.335000000000001</v>
      </c>
      <c r="M8877">
        <v>58</v>
      </c>
      <c r="N8877">
        <v>19.001200000000001</v>
      </c>
      <c r="O8877">
        <v>120</v>
      </c>
      <c r="P8877">
        <v>222</v>
      </c>
      <c r="Q8877">
        <v>342</v>
      </c>
      <c r="R8877">
        <v>8876</v>
      </c>
    </row>
    <row r="8878" spans="1:18" x14ac:dyDescent="0.2">
      <c r="A8878" s="1">
        <v>40976.666666666664</v>
      </c>
      <c r="B8878" s="17">
        <f>YEAR(Таблица1[[#This Row],[datetime]])</f>
        <v>2012</v>
      </c>
      <c r="C8878" s="17">
        <f>MONTH(Таблица1[[#This Row],[datetime]])</f>
        <v>3</v>
      </c>
      <c r="D8878" s="17">
        <f>DAY(Таблица1[[#This Row],[datetime]])</f>
        <v>8</v>
      </c>
      <c r="E8878" s="17">
        <f>WEEKDAY(Таблица1[[#This Row],[datetime]])</f>
        <v>5</v>
      </c>
      <c r="F8878" s="17">
        <f>HOUR(Таблица1[[#This Row],[datetime]])</f>
        <v>16</v>
      </c>
      <c r="G8878">
        <v>1</v>
      </c>
      <c r="H8878">
        <v>0</v>
      </c>
      <c r="I8878">
        <v>1</v>
      </c>
      <c r="J8878">
        <v>2</v>
      </c>
      <c r="K8878">
        <v>25.42</v>
      </c>
      <c r="L8878">
        <v>31.06</v>
      </c>
      <c r="M8878">
        <v>41</v>
      </c>
      <c r="N8878">
        <v>43.000599999999999</v>
      </c>
      <c r="O8878">
        <v>37</v>
      </c>
      <c r="P8878">
        <v>305</v>
      </c>
      <c r="Q8878">
        <v>342</v>
      </c>
      <c r="R8878">
        <v>8877</v>
      </c>
    </row>
    <row r="8879" spans="1:18" x14ac:dyDescent="0.2">
      <c r="A8879" s="1">
        <v>40981.375</v>
      </c>
      <c r="B8879" s="17">
        <f>YEAR(Таблица1[[#This Row],[datetime]])</f>
        <v>2012</v>
      </c>
      <c r="C8879" s="17">
        <f>MONTH(Таблица1[[#This Row],[datetime]])</f>
        <v>3</v>
      </c>
      <c r="D8879" s="17">
        <f>DAY(Таблица1[[#This Row],[datetime]])</f>
        <v>13</v>
      </c>
      <c r="E8879" s="17">
        <f>WEEKDAY(Таблица1[[#This Row],[datetime]])</f>
        <v>3</v>
      </c>
      <c r="F8879" s="17">
        <f>HOUR(Таблица1[[#This Row],[datetime]])</f>
        <v>9</v>
      </c>
      <c r="G8879">
        <v>1</v>
      </c>
      <c r="H8879">
        <v>0</v>
      </c>
      <c r="I8879">
        <v>1</v>
      </c>
      <c r="J8879">
        <v>1</v>
      </c>
      <c r="K8879">
        <v>19.68</v>
      </c>
      <c r="L8879">
        <v>23.484999999999999</v>
      </c>
      <c r="M8879">
        <v>82</v>
      </c>
      <c r="N8879">
        <v>19.001200000000001</v>
      </c>
      <c r="O8879">
        <v>18</v>
      </c>
      <c r="P8879">
        <v>324</v>
      </c>
      <c r="Q8879">
        <v>342</v>
      </c>
      <c r="R8879">
        <v>8878</v>
      </c>
    </row>
    <row r="8880" spans="1:18" x14ac:dyDescent="0.2">
      <c r="A8880" s="1">
        <v>41097.5</v>
      </c>
      <c r="B8880" s="17">
        <f>YEAR(Таблица1[[#This Row],[datetime]])</f>
        <v>2012</v>
      </c>
      <c r="C8880" s="17">
        <f>MONTH(Таблица1[[#This Row],[datetime]])</f>
        <v>7</v>
      </c>
      <c r="D8880" s="17">
        <f>DAY(Таблица1[[#This Row],[datetime]])</f>
        <v>7</v>
      </c>
      <c r="E8880" s="17">
        <f>WEEKDAY(Таблица1[[#This Row],[datetime]])</f>
        <v>7</v>
      </c>
      <c r="F8880" s="17">
        <f>HOUR(Таблица1[[#This Row],[datetime]])</f>
        <v>12</v>
      </c>
      <c r="G8880">
        <v>3</v>
      </c>
      <c r="H8880">
        <v>0</v>
      </c>
      <c r="I8880">
        <v>0</v>
      </c>
      <c r="J8880">
        <v>1</v>
      </c>
      <c r="K8880">
        <v>39.36</v>
      </c>
      <c r="L8880">
        <v>43.18</v>
      </c>
      <c r="M8880">
        <v>31</v>
      </c>
      <c r="N8880">
        <v>23.999400000000001</v>
      </c>
      <c r="O8880">
        <v>124</v>
      </c>
      <c r="P8880">
        <v>218</v>
      </c>
      <c r="Q8880">
        <v>342</v>
      </c>
      <c r="R8880">
        <v>8879</v>
      </c>
    </row>
    <row r="8881" spans="1:18" x14ac:dyDescent="0.2">
      <c r="A8881" s="1">
        <v>41123.875</v>
      </c>
      <c r="B8881" s="17">
        <f>YEAR(Таблица1[[#This Row],[datetime]])</f>
        <v>2012</v>
      </c>
      <c r="C8881" s="17">
        <f>MONTH(Таблица1[[#This Row],[datetime]])</f>
        <v>8</v>
      </c>
      <c r="D8881" s="17">
        <f>DAY(Таблица1[[#This Row],[datetime]])</f>
        <v>2</v>
      </c>
      <c r="E8881" s="17">
        <f>WEEKDAY(Таблица1[[#This Row],[datetime]])</f>
        <v>5</v>
      </c>
      <c r="F8881" s="17">
        <f>HOUR(Таблица1[[#This Row],[datetime]])</f>
        <v>21</v>
      </c>
      <c r="G8881">
        <v>3</v>
      </c>
      <c r="H8881">
        <v>0</v>
      </c>
      <c r="I8881">
        <v>1</v>
      </c>
      <c r="J8881">
        <v>1</v>
      </c>
      <c r="K8881">
        <v>31.16</v>
      </c>
      <c r="L8881">
        <v>36.365000000000002</v>
      </c>
      <c r="M8881">
        <v>66</v>
      </c>
      <c r="N8881">
        <v>15.001300000000001</v>
      </c>
      <c r="O8881">
        <v>41</v>
      </c>
      <c r="P8881">
        <v>301</v>
      </c>
      <c r="Q8881">
        <v>342</v>
      </c>
      <c r="R8881">
        <v>8880</v>
      </c>
    </row>
    <row r="8882" spans="1:18" x14ac:dyDescent="0.2">
      <c r="A8882" s="1">
        <v>41167.375</v>
      </c>
      <c r="B8882" s="17">
        <f>YEAR(Таблица1[[#This Row],[datetime]])</f>
        <v>2012</v>
      </c>
      <c r="C8882" s="17">
        <f>MONTH(Таблица1[[#This Row],[datetime]])</f>
        <v>9</v>
      </c>
      <c r="D8882" s="17">
        <f>DAY(Таблица1[[#This Row],[datetime]])</f>
        <v>15</v>
      </c>
      <c r="E8882" s="17">
        <f>WEEKDAY(Таблица1[[#This Row],[datetime]])</f>
        <v>7</v>
      </c>
      <c r="F8882" s="17">
        <f>HOUR(Таблица1[[#This Row],[datetime]])</f>
        <v>9</v>
      </c>
      <c r="G8882">
        <v>3</v>
      </c>
      <c r="H8882">
        <v>0</v>
      </c>
      <c r="I8882">
        <v>0</v>
      </c>
      <c r="J8882">
        <v>1</v>
      </c>
      <c r="K8882">
        <v>24.6</v>
      </c>
      <c r="L8882">
        <v>31.06</v>
      </c>
      <c r="M8882">
        <v>43</v>
      </c>
      <c r="N8882">
        <v>27.999300000000002</v>
      </c>
      <c r="O8882">
        <v>79</v>
      </c>
      <c r="P8882">
        <v>263</v>
      </c>
      <c r="Q8882">
        <v>342</v>
      </c>
      <c r="R8882">
        <v>8881</v>
      </c>
    </row>
    <row r="8883" spans="1:18" x14ac:dyDescent="0.2">
      <c r="A8883" s="1">
        <v>41228.666666666664</v>
      </c>
      <c r="B8883" s="17">
        <f>YEAR(Таблица1[[#This Row],[datetime]])</f>
        <v>2012</v>
      </c>
      <c r="C8883" s="17">
        <f>MONTH(Таблица1[[#This Row],[datetime]])</f>
        <v>11</v>
      </c>
      <c r="D8883" s="17">
        <f>DAY(Таблица1[[#This Row],[datetime]])</f>
        <v>15</v>
      </c>
      <c r="E8883" s="17">
        <f>WEEKDAY(Таблица1[[#This Row],[datetime]])</f>
        <v>5</v>
      </c>
      <c r="F8883" s="17">
        <f>HOUR(Таблица1[[#This Row],[datetime]])</f>
        <v>16</v>
      </c>
      <c r="G8883">
        <v>4</v>
      </c>
      <c r="H8883">
        <v>0</v>
      </c>
      <c r="I8883">
        <v>1</v>
      </c>
      <c r="J8883">
        <v>2</v>
      </c>
      <c r="K8883">
        <v>14.76</v>
      </c>
      <c r="L8883">
        <v>17.425000000000001</v>
      </c>
      <c r="M8883">
        <v>57</v>
      </c>
      <c r="N8883">
        <v>12.997999999999999</v>
      </c>
      <c r="O8883">
        <v>24</v>
      </c>
      <c r="P8883">
        <v>318</v>
      </c>
      <c r="Q8883">
        <v>342</v>
      </c>
      <c r="R8883">
        <v>8882</v>
      </c>
    </row>
    <row r="8884" spans="1:18" x14ac:dyDescent="0.2">
      <c r="A8884" s="1">
        <v>40640.708333333336</v>
      </c>
      <c r="B8884" s="17">
        <f>YEAR(Таблица1[[#This Row],[datetime]])</f>
        <v>2011</v>
      </c>
      <c r="C8884" s="17">
        <f>MONTH(Таблица1[[#This Row],[datetime]])</f>
        <v>4</v>
      </c>
      <c r="D8884" s="17">
        <f>DAY(Таблица1[[#This Row],[datetime]])</f>
        <v>7</v>
      </c>
      <c r="E8884" s="17">
        <f>WEEKDAY(Таблица1[[#This Row],[datetime]])</f>
        <v>5</v>
      </c>
      <c r="F8884" s="17">
        <f>HOUR(Таблица1[[#This Row],[datetime]])</f>
        <v>17</v>
      </c>
      <c r="G8884">
        <v>2</v>
      </c>
      <c r="H8884">
        <v>0</v>
      </c>
      <c r="I8884">
        <v>1</v>
      </c>
      <c r="J8884">
        <v>1</v>
      </c>
      <c r="K8884">
        <v>21.32</v>
      </c>
      <c r="L8884">
        <v>25</v>
      </c>
      <c r="M8884">
        <v>52</v>
      </c>
      <c r="N8884">
        <v>19.001200000000001</v>
      </c>
      <c r="O8884">
        <v>63</v>
      </c>
      <c r="P8884">
        <v>280</v>
      </c>
      <c r="Q8884">
        <v>343</v>
      </c>
      <c r="R8884">
        <v>8883</v>
      </c>
    </row>
    <row r="8885" spans="1:18" x14ac:dyDescent="0.2">
      <c r="A8885" s="1">
        <v>40650.541666666664</v>
      </c>
      <c r="B8885" s="17">
        <f>YEAR(Таблица1[[#This Row],[datetime]])</f>
        <v>2011</v>
      </c>
      <c r="C8885" s="17">
        <f>MONTH(Таблица1[[#This Row],[datetime]])</f>
        <v>4</v>
      </c>
      <c r="D8885" s="17">
        <f>DAY(Таблица1[[#This Row],[datetime]])</f>
        <v>17</v>
      </c>
      <c r="E8885" s="17">
        <f>WEEKDAY(Таблица1[[#This Row],[datetime]])</f>
        <v>1</v>
      </c>
      <c r="F8885" s="17">
        <f>HOUR(Таблица1[[#This Row],[datetime]])</f>
        <v>13</v>
      </c>
      <c r="G8885">
        <v>2</v>
      </c>
      <c r="H8885">
        <v>0</v>
      </c>
      <c r="I8885">
        <v>0</v>
      </c>
      <c r="J8885">
        <v>1</v>
      </c>
      <c r="K8885">
        <v>20.5</v>
      </c>
      <c r="L8885">
        <v>24.24</v>
      </c>
      <c r="M8885">
        <v>34</v>
      </c>
      <c r="N8885">
        <v>26.002700000000001</v>
      </c>
      <c r="O8885">
        <v>181</v>
      </c>
      <c r="P8885">
        <v>162</v>
      </c>
      <c r="Q8885">
        <v>343</v>
      </c>
      <c r="R8885">
        <v>8884</v>
      </c>
    </row>
    <row r="8886" spans="1:18" x14ac:dyDescent="0.2">
      <c r="A8886" s="1">
        <v>40650.666666666664</v>
      </c>
      <c r="B8886" s="17">
        <f>YEAR(Таблица1[[#This Row],[datetime]])</f>
        <v>2011</v>
      </c>
      <c r="C8886" s="17">
        <f>MONTH(Таблица1[[#This Row],[datetime]])</f>
        <v>4</v>
      </c>
      <c r="D8886" s="17">
        <f>DAY(Таблица1[[#This Row],[datetime]])</f>
        <v>17</v>
      </c>
      <c r="E8886" s="17">
        <f>WEEKDAY(Таблица1[[#This Row],[datetime]])</f>
        <v>1</v>
      </c>
      <c r="F8886" s="17">
        <f>HOUR(Таблица1[[#This Row],[datetime]])</f>
        <v>16</v>
      </c>
      <c r="G8886">
        <v>2</v>
      </c>
      <c r="H8886">
        <v>0</v>
      </c>
      <c r="I8886">
        <v>0</v>
      </c>
      <c r="J8886">
        <v>1</v>
      </c>
      <c r="K8886">
        <v>22.14</v>
      </c>
      <c r="L8886">
        <v>25.76</v>
      </c>
      <c r="M8886">
        <v>30</v>
      </c>
      <c r="N8886">
        <v>23.999400000000001</v>
      </c>
      <c r="O8886">
        <v>161</v>
      </c>
      <c r="P8886">
        <v>182</v>
      </c>
      <c r="Q8886">
        <v>343</v>
      </c>
      <c r="R8886">
        <v>8885</v>
      </c>
    </row>
    <row r="8887" spans="1:18" x14ac:dyDescent="0.2">
      <c r="A8887" s="1">
        <v>40739.833333333336</v>
      </c>
      <c r="B8887" s="17">
        <f>YEAR(Таблица1[[#This Row],[datetime]])</f>
        <v>2011</v>
      </c>
      <c r="C8887" s="17">
        <f>MONTH(Таблица1[[#This Row],[datetime]])</f>
        <v>7</v>
      </c>
      <c r="D8887" s="17">
        <f>DAY(Таблица1[[#This Row],[datetime]])</f>
        <v>15</v>
      </c>
      <c r="E8887" s="17">
        <f>WEEKDAY(Таблица1[[#This Row],[datetime]])</f>
        <v>6</v>
      </c>
      <c r="F8887" s="17">
        <f>HOUR(Таблица1[[#This Row],[datetime]])</f>
        <v>20</v>
      </c>
      <c r="G8887">
        <v>3</v>
      </c>
      <c r="H8887">
        <v>0</v>
      </c>
      <c r="I8887">
        <v>1</v>
      </c>
      <c r="J8887">
        <v>1</v>
      </c>
      <c r="K8887">
        <v>28.7</v>
      </c>
      <c r="L8887">
        <v>32.575000000000003</v>
      </c>
      <c r="M8887">
        <v>51</v>
      </c>
      <c r="N8887">
        <v>15.001300000000001</v>
      </c>
      <c r="O8887">
        <v>92</v>
      </c>
      <c r="P8887">
        <v>251</v>
      </c>
      <c r="Q8887">
        <v>343</v>
      </c>
      <c r="R8887">
        <v>8886</v>
      </c>
    </row>
    <row r="8888" spans="1:18" x14ac:dyDescent="0.2">
      <c r="A8888" s="1">
        <v>40761.666666666664</v>
      </c>
      <c r="B8888" s="17">
        <f>YEAR(Таблица1[[#This Row],[datetime]])</f>
        <v>2011</v>
      </c>
      <c r="C8888" s="17">
        <f>MONTH(Таблица1[[#This Row],[datetime]])</f>
        <v>8</v>
      </c>
      <c r="D8888" s="17">
        <f>DAY(Таблица1[[#This Row],[datetime]])</f>
        <v>6</v>
      </c>
      <c r="E8888" s="17">
        <f>WEEKDAY(Таблица1[[#This Row],[datetime]])</f>
        <v>7</v>
      </c>
      <c r="F8888" s="17">
        <f>HOUR(Таблица1[[#This Row],[datetime]])</f>
        <v>16</v>
      </c>
      <c r="G8888">
        <v>3</v>
      </c>
      <c r="H8888">
        <v>0</v>
      </c>
      <c r="I8888">
        <v>0</v>
      </c>
      <c r="J8888">
        <v>3</v>
      </c>
      <c r="K8888">
        <v>30.34</v>
      </c>
      <c r="L8888">
        <v>35.604999999999997</v>
      </c>
      <c r="M8888">
        <v>79</v>
      </c>
      <c r="N8888">
        <v>11.0014</v>
      </c>
      <c r="O8888">
        <v>155</v>
      </c>
      <c r="P8888">
        <v>188</v>
      </c>
      <c r="Q8888">
        <v>343</v>
      </c>
      <c r="R8888">
        <v>8887</v>
      </c>
    </row>
    <row r="8889" spans="1:18" x14ac:dyDescent="0.2">
      <c r="A8889" s="1">
        <v>40764.291666666664</v>
      </c>
      <c r="B8889" s="17">
        <f>YEAR(Таблица1[[#This Row],[datetime]])</f>
        <v>2011</v>
      </c>
      <c r="C8889" s="17">
        <f>MONTH(Таблица1[[#This Row],[datetime]])</f>
        <v>8</v>
      </c>
      <c r="D8889" s="17">
        <f>DAY(Таблица1[[#This Row],[datetime]])</f>
        <v>9</v>
      </c>
      <c r="E8889" s="17">
        <f>WEEKDAY(Таблица1[[#This Row],[datetime]])</f>
        <v>3</v>
      </c>
      <c r="F8889" s="17">
        <f>HOUR(Таблица1[[#This Row],[datetime]])</f>
        <v>7</v>
      </c>
      <c r="G8889">
        <v>3</v>
      </c>
      <c r="H8889">
        <v>0</v>
      </c>
      <c r="I8889">
        <v>1</v>
      </c>
      <c r="J8889">
        <v>1</v>
      </c>
      <c r="K8889">
        <v>29.52</v>
      </c>
      <c r="L8889">
        <v>34.85</v>
      </c>
      <c r="M8889">
        <v>74</v>
      </c>
      <c r="N8889">
        <v>7.0015000000000001</v>
      </c>
      <c r="O8889">
        <v>30</v>
      </c>
      <c r="P8889">
        <v>313</v>
      </c>
      <c r="Q8889">
        <v>343</v>
      </c>
      <c r="R8889">
        <v>8888</v>
      </c>
    </row>
    <row r="8890" spans="1:18" x14ac:dyDescent="0.2">
      <c r="A8890" s="1">
        <v>40822.791666666664</v>
      </c>
      <c r="B8890" s="17">
        <f>YEAR(Таблица1[[#This Row],[datetime]])</f>
        <v>2011</v>
      </c>
      <c r="C8890" s="17">
        <f>MONTH(Таблица1[[#This Row],[datetime]])</f>
        <v>10</v>
      </c>
      <c r="D8890" s="17">
        <f>DAY(Таблица1[[#This Row],[datetime]])</f>
        <v>6</v>
      </c>
      <c r="E8890" s="17">
        <f>WEEKDAY(Таблица1[[#This Row],[datetime]])</f>
        <v>5</v>
      </c>
      <c r="F8890" s="17">
        <f>HOUR(Таблица1[[#This Row],[datetime]])</f>
        <v>19</v>
      </c>
      <c r="G8890">
        <v>4</v>
      </c>
      <c r="H8890">
        <v>0</v>
      </c>
      <c r="I8890">
        <v>1</v>
      </c>
      <c r="J8890">
        <v>1</v>
      </c>
      <c r="K8890">
        <v>21.32</v>
      </c>
      <c r="L8890">
        <v>25</v>
      </c>
      <c r="M8890">
        <v>59</v>
      </c>
      <c r="N8890">
        <v>7.0015000000000001</v>
      </c>
      <c r="O8890">
        <v>38</v>
      </c>
      <c r="P8890">
        <v>305</v>
      </c>
      <c r="Q8890">
        <v>343</v>
      </c>
      <c r="R8890">
        <v>8889</v>
      </c>
    </row>
    <row r="8891" spans="1:18" x14ac:dyDescent="0.2">
      <c r="A8891" s="1">
        <v>40852.625</v>
      </c>
      <c r="B8891" s="17">
        <f>YEAR(Таблица1[[#This Row],[datetime]])</f>
        <v>2011</v>
      </c>
      <c r="C8891" s="17">
        <f>MONTH(Таблица1[[#This Row],[datetime]])</f>
        <v>11</v>
      </c>
      <c r="D8891" s="17">
        <f>DAY(Таблица1[[#This Row],[datetime]])</f>
        <v>5</v>
      </c>
      <c r="E8891" s="17">
        <f>WEEKDAY(Таблица1[[#This Row],[datetime]])</f>
        <v>7</v>
      </c>
      <c r="F8891" s="17">
        <f>HOUR(Таблица1[[#This Row],[datetime]])</f>
        <v>15</v>
      </c>
      <c r="G8891">
        <v>4</v>
      </c>
      <c r="H8891">
        <v>0</v>
      </c>
      <c r="I8891">
        <v>0</v>
      </c>
      <c r="J8891">
        <v>1</v>
      </c>
      <c r="K8891">
        <v>16.399999999999999</v>
      </c>
      <c r="L8891">
        <v>20.454999999999998</v>
      </c>
      <c r="M8891">
        <v>37</v>
      </c>
      <c r="N8891">
        <v>12.997999999999999</v>
      </c>
      <c r="O8891">
        <v>141</v>
      </c>
      <c r="P8891">
        <v>202</v>
      </c>
      <c r="Q8891">
        <v>343</v>
      </c>
      <c r="R8891">
        <v>8890</v>
      </c>
    </row>
    <row r="8892" spans="1:18" x14ac:dyDescent="0.2">
      <c r="A8892" s="1">
        <v>40880.583333333336</v>
      </c>
      <c r="B8892" s="17">
        <f>YEAR(Таблица1[[#This Row],[datetime]])</f>
        <v>2011</v>
      </c>
      <c r="C8892" s="17">
        <f>MONTH(Таблица1[[#This Row],[datetime]])</f>
        <v>12</v>
      </c>
      <c r="D8892" s="17">
        <f>DAY(Таблица1[[#This Row],[datetime]])</f>
        <v>3</v>
      </c>
      <c r="E8892" s="17">
        <f>WEEKDAY(Таблица1[[#This Row],[datetime]])</f>
        <v>7</v>
      </c>
      <c r="F8892" s="17">
        <f>HOUR(Таблица1[[#This Row],[datetime]])</f>
        <v>14</v>
      </c>
      <c r="G8892">
        <v>4</v>
      </c>
      <c r="H8892">
        <v>0</v>
      </c>
      <c r="I8892">
        <v>0</v>
      </c>
      <c r="J8892">
        <v>1</v>
      </c>
      <c r="K8892">
        <v>14.76</v>
      </c>
      <c r="L8892">
        <v>18.940000000000001</v>
      </c>
      <c r="M8892">
        <v>46</v>
      </c>
      <c r="N8892">
        <v>0</v>
      </c>
      <c r="O8892">
        <v>92</v>
      </c>
      <c r="P8892">
        <v>251</v>
      </c>
      <c r="Q8892">
        <v>343</v>
      </c>
      <c r="R8892">
        <v>8891</v>
      </c>
    </row>
    <row r="8893" spans="1:18" x14ac:dyDescent="0.2">
      <c r="A8893" s="1">
        <v>40916.541666666664</v>
      </c>
      <c r="B8893" s="17">
        <f>YEAR(Таблица1[[#This Row],[datetime]])</f>
        <v>2012</v>
      </c>
      <c r="C8893" s="17">
        <f>MONTH(Таблица1[[#This Row],[datetime]])</f>
        <v>1</v>
      </c>
      <c r="D8893" s="17">
        <f>DAY(Таблица1[[#This Row],[datetime]])</f>
        <v>8</v>
      </c>
      <c r="E8893" s="17">
        <f>WEEKDAY(Таблица1[[#This Row],[datetime]])</f>
        <v>1</v>
      </c>
      <c r="F8893" s="17">
        <f>HOUR(Таблица1[[#This Row],[datetime]])</f>
        <v>13</v>
      </c>
      <c r="G8893">
        <v>1</v>
      </c>
      <c r="H8893">
        <v>0</v>
      </c>
      <c r="I8893">
        <v>0</v>
      </c>
      <c r="J8893">
        <v>1</v>
      </c>
      <c r="K8893">
        <v>16.399999999999999</v>
      </c>
      <c r="L8893">
        <v>20.454999999999998</v>
      </c>
      <c r="M8893">
        <v>37</v>
      </c>
      <c r="N8893">
        <v>19.999500000000001</v>
      </c>
      <c r="O8893">
        <v>77</v>
      </c>
      <c r="P8893">
        <v>266</v>
      </c>
      <c r="Q8893">
        <v>343</v>
      </c>
      <c r="R8893">
        <v>8892</v>
      </c>
    </row>
    <row r="8894" spans="1:18" x14ac:dyDescent="0.2">
      <c r="A8894" s="1">
        <v>40977.666666666664</v>
      </c>
      <c r="B8894" s="17">
        <f>YEAR(Таблица1[[#This Row],[datetime]])</f>
        <v>2012</v>
      </c>
      <c r="C8894" s="17">
        <f>MONTH(Таблица1[[#This Row],[datetime]])</f>
        <v>3</v>
      </c>
      <c r="D8894" s="17">
        <f>DAY(Таблица1[[#This Row],[datetime]])</f>
        <v>9</v>
      </c>
      <c r="E8894" s="17">
        <f>WEEKDAY(Таблица1[[#This Row],[datetime]])</f>
        <v>6</v>
      </c>
      <c r="F8894" s="17">
        <f>HOUR(Таблица1[[#This Row],[datetime]])</f>
        <v>16</v>
      </c>
      <c r="G8894">
        <v>1</v>
      </c>
      <c r="H8894">
        <v>0</v>
      </c>
      <c r="I8894">
        <v>1</v>
      </c>
      <c r="J8894">
        <v>1</v>
      </c>
      <c r="K8894">
        <v>19.68</v>
      </c>
      <c r="L8894">
        <v>23.484999999999999</v>
      </c>
      <c r="M8894">
        <v>23</v>
      </c>
      <c r="N8894">
        <v>27.999300000000002</v>
      </c>
      <c r="O8894">
        <v>51</v>
      </c>
      <c r="P8894">
        <v>292</v>
      </c>
      <c r="Q8894">
        <v>343</v>
      </c>
      <c r="R8894">
        <v>8893</v>
      </c>
    </row>
    <row r="8895" spans="1:18" x14ac:dyDescent="0.2">
      <c r="A8895" s="1">
        <v>41033.625</v>
      </c>
      <c r="B8895" s="17">
        <f>YEAR(Таблица1[[#This Row],[datetime]])</f>
        <v>2012</v>
      </c>
      <c r="C8895" s="17">
        <f>MONTH(Таблица1[[#This Row],[datetime]])</f>
        <v>5</v>
      </c>
      <c r="D8895" s="17">
        <f>DAY(Таблица1[[#This Row],[datetime]])</f>
        <v>4</v>
      </c>
      <c r="E8895" s="17">
        <f>WEEKDAY(Таблица1[[#This Row],[datetime]])</f>
        <v>6</v>
      </c>
      <c r="F8895" s="17">
        <f>HOUR(Таблица1[[#This Row],[datetime]])</f>
        <v>15</v>
      </c>
      <c r="G8895">
        <v>2</v>
      </c>
      <c r="H8895">
        <v>0</v>
      </c>
      <c r="I8895">
        <v>1</v>
      </c>
      <c r="J8895">
        <v>2</v>
      </c>
      <c r="K8895">
        <v>29.52</v>
      </c>
      <c r="L8895">
        <v>34.090000000000003</v>
      </c>
      <c r="M8895">
        <v>62</v>
      </c>
      <c r="N8895">
        <v>7.0015000000000001</v>
      </c>
      <c r="O8895">
        <v>103</v>
      </c>
      <c r="P8895">
        <v>240</v>
      </c>
      <c r="Q8895">
        <v>343</v>
      </c>
      <c r="R8895">
        <v>8894</v>
      </c>
    </row>
    <row r="8896" spans="1:18" x14ac:dyDescent="0.2">
      <c r="A8896" s="1">
        <v>41095.291666666664</v>
      </c>
      <c r="B8896" s="17">
        <f>YEAR(Таблица1[[#This Row],[datetime]])</f>
        <v>2012</v>
      </c>
      <c r="C8896" s="17">
        <f>MONTH(Таблица1[[#This Row],[datetime]])</f>
        <v>7</v>
      </c>
      <c r="D8896" s="17">
        <f>DAY(Таблица1[[#This Row],[datetime]])</f>
        <v>5</v>
      </c>
      <c r="E8896" s="17">
        <f>WEEKDAY(Таблица1[[#This Row],[datetime]])</f>
        <v>5</v>
      </c>
      <c r="F8896" s="17">
        <f>HOUR(Таблица1[[#This Row],[datetime]])</f>
        <v>7</v>
      </c>
      <c r="G8896">
        <v>3</v>
      </c>
      <c r="H8896">
        <v>0</v>
      </c>
      <c r="I8896">
        <v>1</v>
      </c>
      <c r="J8896">
        <v>1</v>
      </c>
      <c r="K8896">
        <v>31.16</v>
      </c>
      <c r="L8896">
        <v>34.85</v>
      </c>
      <c r="M8896">
        <v>55</v>
      </c>
      <c r="N8896">
        <v>0</v>
      </c>
      <c r="O8896">
        <v>27</v>
      </c>
      <c r="P8896">
        <v>316</v>
      </c>
      <c r="Q8896">
        <v>343</v>
      </c>
      <c r="R8896">
        <v>8895</v>
      </c>
    </row>
    <row r="8897" spans="1:18" x14ac:dyDescent="0.2">
      <c r="A8897" s="1">
        <v>41123.375</v>
      </c>
      <c r="B8897" s="17">
        <f>YEAR(Таблица1[[#This Row],[datetime]])</f>
        <v>2012</v>
      </c>
      <c r="C8897" s="17">
        <f>MONTH(Таблица1[[#This Row],[datetime]])</f>
        <v>8</v>
      </c>
      <c r="D8897" s="17">
        <f>DAY(Таблица1[[#This Row],[datetime]])</f>
        <v>2</v>
      </c>
      <c r="E8897" s="17">
        <f>WEEKDAY(Таблица1[[#This Row],[datetime]])</f>
        <v>5</v>
      </c>
      <c r="F8897" s="17">
        <f>HOUR(Таблица1[[#This Row],[datetime]])</f>
        <v>9</v>
      </c>
      <c r="G8897">
        <v>3</v>
      </c>
      <c r="H8897">
        <v>0</v>
      </c>
      <c r="I8897">
        <v>1</v>
      </c>
      <c r="J8897">
        <v>1</v>
      </c>
      <c r="K8897">
        <v>31.16</v>
      </c>
      <c r="L8897">
        <v>36.365000000000002</v>
      </c>
      <c r="M8897">
        <v>66</v>
      </c>
      <c r="N8897">
        <v>7.0015000000000001</v>
      </c>
      <c r="O8897">
        <v>31</v>
      </c>
      <c r="P8897">
        <v>312</v>
      </c>
      <c r="Q8897">
        <v>343</v>
      </c>
      <c r="R8897">
        <v>8896</v>
      </c>
    </row>
    <row r="8898" spans="1:18" x14ac:dyDescent="0.2">
      <c r="A8898" s="1">
        <v>41137.5</v>
      </c>
      <c r="B8898" s="17">
        <f>YEAR(Таблица1[[#This Row],[datetime]])</f>
        <v>2012</v>
      </c>
      <c r="C8898" s="17">
        <f>MONTH(Таблица1[[#This Row],[datetime]])</f>
        <v>8</v>
      </c>
      <c r="D8898" s="17">
        <f>DAY(Таблица1[[#This Row],[datetime]])</f>
        <v>16</v>
      </c>
      <c r="E8898" s="17">
        <f>WEEKDAY(Таблица1[[#This Row],[datetime]])</f>
        <v>5</v>
      </c>
      <c r="F8898" s="17">
        <f>HOUR(Таблица1[[#This Row],[datetime]])</f>
        <v>12</v>
      </c>
      <c r="G8898">
        <v>3</v>
      </c>
      <c r="H8898">
        <v>0</v>
      </c>
      <c r="I8898">
        <v>1</v>
      </c>
      <c r="J8898">
        <v>1</v>
      </c>
      <c r="K8898">
        <v>32.799999999999997</v>
      </c>
      <c r="L8898">
        <v>34.85</v>
      </c>
      <c r="M8898">
        <v>33</v>
      </c>
      <c r="N8898">
        <v>7.0015000000000001</v>
      </c>
      <c r="O8898">
        <v>96</v>
      </c>
      <c r="P8898">
        <v>247</v>
      </c>
      <c r="Q8898">
        <v>343</v>
      </c>
      <c r="R8898">
        <v>8897</v>
      </c>
    </row>
    <row r="8899" spans="1:18" x14ac:dyDescent="0.2">
      <c r="A8899" s="1">
        <v>41140.708333333336</v>
      </c>
      <c r="B8899" s="17">
        <f>YEAR(Таблица1[[#This Row],[datetime]])</f>
        <v>2012</v>
      </c>
      <c r="C8899" s="17">
        <f>MONTH(Таблица1[[#This Row],[datetime]])</f>
        <v>8</v>
      </c>
      <c r="D8899" s="17">
        <f>DAY(Таблица1[[#This Row],[datetime]])</f>
        <v>19</v>
      </c>
      <c r="E8899" s="17">
        <f>WEEKDAY(Таблица1[[#This Row],[datetime]])</f>
        <v>1</v>
      </c>
      <c r="F8899" s="17">
        <f>HOUR(Таблица1[[#This Row],[datetime]])</f>
        <v>17</v>
      </c>
      <c r="G8899">
        <v>3</v>
      </c>
      <c r="H8899">
        <v>0</v>
      </c>
      <c r="I8899">
        <v>0</v>
      </c>
      <c r="J8899">
        <v>2</v>
      </c>
      <c r="K8899">
        <v>26.24</v>
      </c>
      <c r="L8899">
        <v>29.545000000000002</v>
      </c>
      <c r="M8899">
        <v>78</v>
      </c>
      <c r="N8899">
        <v>7.0015000000000001</v>
      </c>
      <c r="O8899">
        <v>76</v>
      </c>
      <c r="P8899">
        <v>267</v>
      </c>
      <c r="Q8899">
        <v>343</v>
      </c>
      <c r="R8899">
        <v>8898</v>
      </c>
    </row>
    <row r="8900" spans="1:18" x14ac:dyDescent="0.2">
      <c r="A8900" s="1">
        <v>41169.541666666664</v>
      </c>
      <c r="B8900" s="17">
        <f>YEAR(Таблица1[[#This Row],[datetime]])</f>
        <v>2012</v>
      </c>
      <c r="C8900" s="17">
        <f>MONTH(Таблица1[[#This Row],[datetime]])</f>
        <v>9</v>
      </c>
      <c r="D8900" s="17">
        <f>DAY(Таблица1[[#This Row],[datetime]])</f>
        <v>17</v>
      </c>
      <c r="E8900" s="17">
        <f>WEEKDAY(Таблица1[[#This Row],[datetime]])</f>
        <v>2</v>
      </c>
      <c r="F8900" s="17">
        <f>HOUR(Таблица1[[#This Row],[datetime]])</f>
        <v>13</v>
      </c>
      <c r="G8900">
        <v>3</v>
      </c>
      <c r="H8900">
        <v>0</v>
      </c>
      <c r="I8900">
        <v>1</v>
      </c>
      <c r="J8900">
        <v>1</v>
      </c>
      <c r="K8900">
        <v>26.24</v>
      </c>
      <c r="L8900">
        <v>30.305</v>
      </c>
      <c r="M8900">
        <v>65</v>
      </c>
      <c r="N8900">
        <v>16.997900000000001</v>
      </c>
      <c r="O8900">
        <v>112</v>
      </c>
      <c r="P8900">
        <v>231</v>
      </c>
      <c r="Q8900">
        <v>343</v>
      </c>
      <c r="R8900">
        <v>8899</v>
      </c>
    </row>
    <row r="8901" spans="1:18" x14ac:dyDescent="0.2">
      <c r="A8901" s="1">
        <v>41257.375</v>
      </c>
      <c r="B8901" s="17">
        <f>YEAR(Таблица1[[#This Row],[datetime]])</f>
        <v>2012</v>
      </c>
      <c r="C8901" s="17">
        <f>MONTH(Таблица1[[#This Row],[datetime]])</f>
        <v>12</v>
      </c>
      <c r="D8901" s="17">
        <f>DAY(Таблица1[[#This Row],[datetime]])</f>
        <v>14</v>
      </c>
      <c r="E8901" s="17">
        <f>WEEKDAY(Таблица1[[#This Row],[datetime]])</f>
        <v>6</v>
      </c>
      <c r="F8901" s="17">
        <f>HOUR(Таблица1[[#This Row],[datetime]])</f>
        <v>9</v>
      </c>
      <c r="G8901">
        <v>4</v>
      </c>
      <c r="H8901">
        <v>0</v>
      </c>
      <c r="I8901">
        <v>1</v>
      </c>
      <c r="J8901">
        <v>1</v>
      </c>
      <c r="K8901">
        <v>9.84</v>
      </c>
      <c r="L8901">
        <v>12.12</v>
      </c>
      <c r="M8901">
        <v>75</v>
      </c>
      <c r="N8901">
        <v>8.9981000000000009</v>
      </c>
      <c r="O8901">
        <v>13</v>
      </c>
      <c r="P8901">
        <v>330</v>
      </c>
      <c r="Q8901">
        <v>343</v>
      </c>
      <c r="R8901">
        <v>8900</v>
      </c>
    </row>
    <row r="8902" spans="1:18" x14ac:dyDescent="0.2">
      <c r="A8902" s="1">
        <v>40669.666666666664</v>
      </c>
      <c r="B8902" s="17">
        <f>YEAR(Таблица1[[#This Row],[datetime]])</f>
        <v>2011</v>
      </c>
      <c r="C8902" s="17">
        <f>MONTH(Таблица1[[#This Row],[datetime]])</f>
        <v>5</v>
      </c>
      <c r="D8902" s="17">
        <f>DAY(Таблица1[[#This Row],[datetime]])</f>
        <v>6</v>
      </c>
      <c r="E8902" s="17">
        <f>WEEKDAY(Таблица1[[#This Row],[datetime]])</f>
        <v>6</v>
      </c>
      <c r="F8902" s="17">
        <f>HOUR(Таблица1[[#This Row],[datetime]])</f>
        <v>16</v>
      </c>
      <c r="G8902">
        <v>2</v>
      </c>
      <c r="H8902">
        <v>0</v>
      </c>
      <c r="I8902">
        <v>1</v>
      </c>
      <c r="J8902">
        <v>1</v>
      </c>
      <c r="K8902">
        <v>24.6</v>
      </c>
      <c r="L8902">
        <v>31.06</v>
      </c>
      <c r="M8902">
        <v>40</v>
      </c>
      <c r="N8902">
        <v>16.997900000000001</v>
      </c>
      <c r="O8902">
        <v>82</v>
      </c>
      <c r="P8902">
        <v>262</v>
      </c>
      <c r="Q8902">
        <v>344</v>
      </c>
      <c r="R8902">
        <v>8901</v>
      </c>
    </row>
    <row r="8903" spans="1:18" x14ac:dyDescent="0.2">
      <c r="A8903" s="1">
        <v>40698.708333333336</v>
      </c>
      <c r="B8903" s="17">
        <f>YEAR(Таблица1[[#This Row],[datetime]])</f>
        <v>2011</v>
      </c>
      <c r="C8903" s="17">
        <f>MONTH(Таблица1[[#This Row],[datetime]])</f>
        <v>6</v>
      </c>
      <c r="D8903" s="17">
        <f>DAY(Таблица1[[#This Row],[datetime]])</f>
        <v>4</v>
      </c>
      <c r="E8903" s="17">
        <f>WEEKDAY(Таблица1[[#This Row],[datetime]])</f>
        <v>7</v>
      </c>
      <c r="F8903" s="17">
        <f>HOUR(Таблица1[[#This Row],[datetime]])</f>
        <v>17</v>
      </c>
      <c r="G8903">
        <v>2</v>
      </c>
      <c r="H8903">
        <v>0</v>
      </c>
      <c r="I8903">
        <v>0</v>
      </c>
      <c r="J8903">
        <v>2</v>
      </c>
      <c r="K8903">
        <v>29.52</v>
      </c>
      <c r="L8903">
        <v>32.575000000000003</v>
      </c>
      <c r="M8903">
        <v>34</v>
      </c>
      <c r="N8903">
        <v>16.997900000000001</v>
      </c>
      <c r="O8903">
        <v>142</v>
      </c>
      <c r="P8903">
        <v>202</v>
      </c>
      <c r="Q8903">
        <v>344</v>
      </c>
      <c r="R8903">
        <v>8902</v>
      </c>
    </row>
    <row r="8904" spans="1:18" x14ac:dyDescent="0.2">
      <c r="A8904" s="1">
        <v>40830.666666666664</v>
      </c>
      <c r="B8904" s="17">
        <f>YEAR(Таблица1[[#This Row],[datetime]])</f>
        <v>2011</v>
      </c>
      <c r="C8904" s="17">
        <f>MONTH(Таблица1[[#This Row],[datetime]])</f>
        <v>10</v>
      </c>
      <c r="D8904" s="17">
        <f>DAY(Таблица1[[#This Row],[datetime]])</f>
        <v>14</v>
      </c>
      <c r="E8904" s="17">
        <f>WEEKDAY(Таблица1[[#This Row],[datetime]])</f>
        <v>6</v>
      </c>
      <c r="F8904" s="17">
        <f>HOUR(Таблица1[[#This Row],[datetime]])</f>
        <v>16</v>
      </c>
      <c r="G8904">
        <v>4</v>
      </c>
      <c r="H8904">
        <v>0</v>
      </c>
      <c r="I8904">
        <v>1</v>
      </c>
      <c r="J8904">
        <v>1</v>
      </c>
      <c r="K8904">
        <v>24.6</v>
      </c>
      <c r="L8904">
        <v>31.06</v>
      </c>
      <c r="M8904">
        <v>43</v>
      </c>
      <c r="N8904">
        <v>15.001300000000001</v>
      </c>
      <c r="O8904">
        <v>80</v>
      </c>
      <c r="P8904">
        <v>264</v>
      </c>
      <c r="Q8904">
        <v>344</v>
      </c>
      <c r="R8904">
        <v>8903</v>
      </c>
    </row>
    <row r="8905" spans="1:18" x14ac:dyDescent="0.2">
      <c r="A8905" s="1">
        <v>40975.291666666664</v>
      </c>
      <c r="B8905" s="17">
        <f>YEAR(Таблица1[[#This Row],[datetime]])</f>
        <v>2012</v>
      </c>
      <c r="C8905" s="17">
        <f>MONTH(Таблица1[[#This Row],[datetime]])</f>
        <v>3</v>
      </c>
      <c r="D8905" s="17">
        <f>DAY(Таблица1[[#This Row],[datetime]])</f>
        <v>7</v>
      </c>
      <c r="E8905" s="17">
        <f>WEEKDAY(Таблица1[[#This Row],[datetime]])</f>
        <v>4</v>
      </c>
      <c r="F8905" s="17">
        <f>HOUR(Таблица1[[#This Row],[datetime]])</f>
        <v>7</v>
      </c>
      <c r="G8905">
        <v>1</v>
      </c>
      <c r="H8905">
        <v>0</v>
      </c>
      <c r="I8905">
        <v>1</v>
      </c>
      <c r="J8905">
        <v>1</v>
      </c>
      <c r="K8905">
        <v>10.66</v>
      </c>
      <c r="L8905">
        <v>11.365</v>
      </c>
      <c r="M8905">
        <v>65</v>
      </c>
      <c r="N8905">
        <v>26.002700000000001</v>
      </c>
      <c r="O8905">
        <v>12</v>
      </c>
      <c r="P8905">
        <v>332</v>
      </c>
      <c r="Q8905">
        <v>344</v>
      </c>
      <c r="R8905">
        <v>8904</v>
      </c>
    </row>
    <row r="8906" spans="1:18" x14ac:dyDescent="0.2">
      <c r="A8906" s="1">
        <v>41159.375</v>
      </c>
      <c r="B8906" s="17">
        <f>YEAR(Таблица1[[#This Row],[datetime]])</f>
        <v>2012</v>
      </c>
      <c r="C8906" s="17">
        <f>MONTH(Таблица1[[#This Row],[datetime]])</f>
        <v>9</v>
      </c>
      <c r="D8906" s="17">
        <f>DAY(Таблица1[[#This Row],[datetime]])</f>
        <v>7</v>
      </c>
      <c r="E8906" s="17">
        <f>WEEKDAY(Таблица1[[#This Row],[datetime]])</f>
        <v>6</v>
      </c>
      <c r="F8906" s="17">
        <f>HOUR(Таблица1[[#This Row],[datetime]])</f>
        <v>9</v>
      </c>
      <c r="G8906">
        <v>3</v>
      </c>
      <c r="H8906">
        <v>0</v>
      </c>
      <c r="I8906">
        <v>1</v>
      </c>
      <c r="J8906">
        <v>1</v>
      </c>
      <c r="K8906">
        <v>28.7</v>
      </c>
      <c r="L8906">
        <v>33.335000000000001</v>
      </c>
      <c r="M8906">
        <v>79</v>
      </c>
      <c r="N8906">
        <v>8.9981000000000009</v>
      </c>
      <c r="O8906">
        <v>33</v>
      </c>
      <c r="P8906">
        <v>311</v>
      </c>
      <c r="Q8906">
        <v>344</v>
      </c>
      <c r="R8906">
        <v>8905</v>
      </c>
    </row>
    <row r="8907" spans="1:18" x14ac:dyDescent="0.2">
      <c r="A8907" s="1">
        <v>41214.666666666664</v>
      </c>
      <c r="B8907" s="17">
        <f>YEAR(Таблица1[[#This Row],[datetime]])</f>
        <v>2012</v>
      </c>
      <c r="C8907" s="17">
        <f>MONTH(Таблица1[[#This Row],[datetime]])</f>
        <v>11</v>
      </c>
      <c r="D8907" s="17">
        <f>DAY(Таблица1[[#This Row],[datetime]])</f>
        <v>1</v>
      </c>
      <c r="E8907" s="17">
        <f>WEEKDAY(Таблица1[[#This Row],[datetime]])</f>
        <v>5</v>
      </c>
      <c r="F8907" s="17">
        <f>HOUR(Таблица1[[#This Row],[datetime]])</f>
        <v>16</v>
      </c>
      <c r="G8907">
        <v>4</v>
      </c>
      <c r="H8907">
        <v>0</v>
      </c>
      <c r="I8907">
        <v>1</v>
      </c>
      <c r="J8907">
        <v>2</v>
      </c>
      <c r="K8907">
        <v>16.399999999999999</v>
      </c>
      <c r="L8907">
        <v>20.454999999999998</v>
      </c>
      <c r="M8907">
        <v>54</v>
      </c>
      <c r="N8907">
        <v>11.0014</v>
      </c>
      <c r="O8907">
        <v>31</v>
      </c>
      <c r="P8907">
        <v>313</v>
      </c>
      <c r="Q8907">
        <v>344</v>
      </c>
      <c r="R8907">
        <v>8906</v>
      </c>
    </row>
    <row r="8908" spans="1:18" x14ac:dyDescent="0.2">
      <c r="A8908" s="1">
        <v>40820.791666666664</v>
      </c>
      <c r="B8908" s="17">
        <f>YEAR(Таблица1[[#This Row],[datetime]])</f>
        <v>2011</v>
      </c>
      <c r="C8908" s="17">
        <f>MONTH(Таблица1[[#This Row],[datetime]])</f>
        <v>10</v>
      </c>
      <c r="D8908" s="17">
        <f>DAY(Таблица1[[#This Row],[datetime]])</f>
        <v>4</v>
      </c>
      <c r="E8908" s="17">
        <f>WEEKDAY(Таблица1[[#This Row],[datetime]])</f>
        <v>3</v>
      </c>
      <c r="F8908" s="17">
        <f>HOUR(Таблица1[[#This Row],[datetime]])</f>
        <v>19</v>
      </c>
      <c r="G8908">
        <v>4</v>
      </c>
      <c r="H8908">
        <v>0</v>
      </c>
      <c r="I8908">
        <v>1</v>
      </c>
      <c r="J8908">
        <v>1</v>
      </c>
      <c r="K8908">
        <v>21.32</v>
      </c>
      <c r="L8908">
        <v>25</v>
      </c>
      <c r="M8908">
        <v>68</v>
      </c>
      <c r="N8908">
        <v>15.001300000000001</v>
      </c>
      <c r="O8908">
        <v>35</v>
      </c>
      <c r="P8908">
        <v>310</v>
      </c>
      <c r="Q8908">
        <v>345</v>
      </c>
      <c r="R8908">
        <v>8907</v>
      </c>
    </row>
    <row r="8909" spans="1:18" x14ac:dyDescent="0.2">
      <c r="A8909" s="1">
        <v>41002.541666666664</v>
      </c>
      <c r="B8909" s="17">
        <f>YEAR(Таблица1[[#This Row],[datetime]])</f>
        <v>2012</v>
      </c>
      <c r="C8909" s="17">
        <f>MONTH(Таблица1[[#This Row],[datetime]])</f>
        <v>4</v>
      </c>
      <c r="D8909" s="17">
        <f>DAY(Таблица1[[#This Row],[datetime]])</f>
        <v>3</v>
      </c>
      <c r="E8909" s="17">
        <f>WEEKDAY(Таблица1[[#This Row],[datetime]])</f>
        <v>3</v>
      </c>
      <c r="F8909" s="17">
        <f>HOUR(Таблица1[[#This Row],[datetime]])</f>
        <v>13</v>
      </c>
      <c r="G8909">
        <v>2</v>
      </c>
      <c r="H8909">
        <v>0</v>
      </c>
      <c r="I8909">
        <v>1</v>
      </c>
      <c r="J8909">
        <v>1</v>
      </c>
      <c r="K8909">
        <v>22.96</v>
      </c>
      <c r="L8909">
        <v>26.515000000000001</v>
      </c>
      <c r="M8909">
        <v>19</v>
      </c>
      <c r="N8909">
        <v>16.997900000000001</v>
      </c>
      <c r="O8909">
        <v>120</v>
      </c>
      <c r="P8909">
        <v>225</v>
      </c>
      <c r="Q8909">
        <v>345</v>
      </c>
      <c r="R8909">
        <v>8908</v>
      </c>
    </row>
    <row r="8910" spans="1:18" x14ac:dyDescent="0.2">
      <c r="A8910" s="1">
        <v>41091.625</v>
      </c>
      <c r="B8910" s="17">
        <f>YEAR(Таблица1[[#This Row],[datetime]])</f>
        <v>2012</v>
      </c>
      <c r="C8910" s="17">
        <f>MONTH(Таблица1[[#This Row],[datetime]])</f>
        <v>7</v>
      </c>
      <c r="D8910" s="17">
        <f>DAY(Таблица1[[#This Row],[datetime]])</f>
        <v>1</v>
      </c>
      <c r="E8910" s="17">
        <f>WEEKDAY(Таблица1[[#This Row],[datetime]])</f>
        <v>1</v>
      </c>
      <c r="F8910" s="17">
        <f>HOUR(Таблица1[[#This Row],[datetime]])</f>
        <v>15</v>
      </c>
      <c r="G8910">
        <v>3</v>
      </c>
      <c r="H8910">
        <v>0</v>
      </c>
      <c r="I8910">
        <v>0</v>
      </c>
      <c r="J8910">
        <v>1</v>
      </c>
      <c r="K8910">
        <v>36.9</v>
      </c>
      <c r="L8910">
        <v>40.909999999999997</v>
      </c>
      <c r="M8910">
        <v>37</v>
      </c>
      <c r="N8910">
        <v>19.001200000000001</v>
      </c>
      <c r="O8910">
        <v>101</v>
      </c>
      <c r="P8910">
        <v>244</v>
      </c>
      <c r="Q8910">
        <v>345</v>
      </c>
      <c r="R8910">
        <v>8909</v>
      </c>
    </row>
    <row r="8911" spans="1:18" x14ac:dyDescent="0.2">
      <c r="A8911" s="1">
        <v>41124.541666666664</v>
      </c>
      <c r="B8911" s="17">
        <f>YEAR(Таблица1[[#This Row],[datetime]])</f>
        <v>2012</v>
      </c>
      <c r="C8911" s="17">
        <f>MONTH(Таблица1[[#This Row],[datetime]])</f>
        <v>8</v>
      </c>
      <c r="D8911" s="17">
        <f>DAY(Таблица1[[#This Row],[datetime]])</f>
        <v>3</v>
      </c>
      <c r="E8911" s="17">
        <f>WEEKDAY(Таблица1[[#This Row],[datetime]])</f>
        <v>6</v>
      </c>
      <c r="F8911" s="17">
        <f>HOUR(Таблица1[[#This Row],[datetime]])</f>
        <v>13</v>
      </c>
      <c r="G8911">
        <v>3</v>
      </c>
      <c r="H8911">
        <v>0</v>
      </c>
      <c r="I8911">
        <v>1</v>
      </c>
      <c r="J8911">
        <v>2</v>
      </c>
      <c r="K8911">
        <v>35.26</v>
      </c>
      <c r="L8911">
        <v>40.15</v>
      </c>
      <c r="M8911">
        <v>47</v>
      </c>
      <c r="N8911">
        <v>19.001200000000001</v>
      </c>
      <c r="O8911">
        <v>98</v>
      </c>
      <c r="P8911">
        <v>247</v>
      </c>
      <c r="Q8911">
        <v>345</v>
      </c>
      <c r="R8911">
        <v>8910</v>
      </c>
    </row>
    <row r="8912" spans="1:18" x14ac:dyDescent="0.2">
      <c r="A8912" s="1">
        <v>41251.708333333336</v>
      </c>
      <c r="B8912" s="17">
        <f>YEAR(Таблица1[[#This Row],[datetime]])</f>
        <v>2012</v>
      </c>
      <c r="C8912" s="17">
        <f>MONTH(Таблица1[[#This Row],[datetime]])</f>
        <v>12</v>
      </c>
      <c r="D8912" s="17">
        <f>DAY(Таблица1[[#This Row],[datetime]])</f>
        <v>8</v>
      </c>
      <c r="E8912" s="17">
        <f>WEEKDAY(Таблица1[[#This Row],[datetime]])</f>
        <v>7</v>
      </c>
      <c r="F8912" s="17">
        <f>HOUR(Таблица1[[#This Row],[datetime]])</f>
        <v>17</v>
      </c>
      <c r="G8912">
        <v>4</v>
      </c>
      <c r="H8912">
        <v>0</v>
      </c>
      <c r="I8912">
        <v>0</v>
      </c>
      <c r="J8912">
        <v>1</v>
      </c>
      <c r="K8912">
        <v>15.58</v>
      </c>
      <c r="L8912">
        <v>19.695</v>
      </c>
      <c r="M8912">
        <v>87</v>
      </c>
      <c r="N8912">
        <v>8.9981000000000009</v>
      </c>
      <c r="O8912">
        <v>77</v>
      </c>
      <c r="P8912">
        <v>268</v>
      </c>
      <c r="Q8912">
        <v>345</v>
      </c>
      <c r="R8912">
        <v>8911</v>
      </c>
    </row>
    <row r="8913" spans="1:18" x14ac:dyDescent="0.2">
      <c r="A8913" s="1">
        <v>41253.666666666664</v>
      </c>
      <c r="B8913" s="17">
        <f>YEAR(Таблица1[[#This Row],[datetime]])</f>
        <v>2012</v>
      </c>
      <c r="C8913" s="17">
        <f>MONTH(Таблица1[[#This Row],[datetime]])</f>
        <v>12</v>
      </c>
      <c r="D8913" s="17">
        <f>DAY(Таблица1[[#This Row],[datetime]])</f>
        <v>10</v>
      </c>
      <c r="E8913" s="17">
        <f>WEEKDAY(Таблица1[[#This Row],[datetime]])</f>
        <v>2</v>
      </c>
      <c r="F8913" s="17">
        <f>HOUR(Таблица1[[#This Row],[datetime]])</f>
        <v>16</v>
      </c>
      <c r="G8913">
        <v>4</v>
      </c>
      <c r="H8913">
        <v>0</v>
      </c>
      <c r="I8913">
        <v>1</v>
      </c>
      <c r="J8913">
        <v>2</v>
      </c>
      <c r="K8913">
        <v>20.5</v>
      </c>
      <c r="L8913">
        <v>24.24</v>
      </c>
      <c r="M8913">
        <v>88</v>
      </c>
      <c r="N8913">
        <v>7.0015000000000001</v>
      </c>
      <c r="O8913">
        <v>37</v>
      </c>
      <c r="P8913">
        <v>308</v>
      </c>
      <c r="Q8913">
        <v>345</v>
      </c>
      <c r="R8913">
        <v>8912</v>
      </c>
    </row>
    <row r="8914" spans="1:18" x14ac:dyDescent="0.2">
      <c r="A8914" s="1">
        <v>40701.833333333336</v>
      </c>
      <c r="B8914" s="17">
        <f>YEAR(Таблица1[[#This Row],[datetime]])</f>
        <v>2011</v>
      </c>
      <c r="C8914" s="17">
        <f>MONTH(Таблица1[[#This Row],[datetime]])</f>
        <v>6</v>
      </c>
      <c r="D8914" s="17">
        <f>DAY(Таблица1[[#This Row],[datetime]])</f>
        <v>7</v>
      </c>
      <c r="E8914" s="17">
        <f>WEEKDAY(Таблица1[[#This Row],[datetime]])</f>
        <v>3</v>
      </c>
      <c r="F8914" s="17">
        <f>HOUR(Таблица1[[#This Row],[datetime]])</f>
        <v>20</v>
      </c>
      <c r="G8914">
        <v>2</v>
      </c>
      <c r="H8914">
        <v>0</v>
      </c>
      <c r="I8914">
        <v>1</v>
      </c>
      <c r="J8914">
        <v>1</v>
      </c>
      <c r="K8914">
        <v>30.34</v>
      </c>
      <c r="L8914">
        <v>34.090000000000003</v>
      </c>
      <c r="M8914">
        <v>56</v>
      </c>
      <c r="N8914">
        <v>8.9981000000000009</v>
      </c>
      <c r="O8914">
        <v>45</v>
      </c>
      <c r="P8914">
        <v>301</v>
      </c>
      <c r="Q8914">
        <v>346</v>
      </c>
      <c r="R8914">
        <v>8913</v>
      </c>
    </row>
    <row r="8915" spans="1:18" x14ac:dyDescent="0.2">
      <c r="A8915" s="1">
        <v>40771.291666666664</v>
      </c>
      <c r="B8915" s="17">
        <f>YEAR(Таблица1[[#This Row],[datetime]])</f>
        <v>2011</v>
      </c>
      <c r="C8915" s="17">
        <f>MONTH(Таблица1[[#This Row],[datetime]])</f>
        <v>8</v>
      </c>
      <c r="D8915" s="17">
        <f>DAY(Таблица1[[#This Row],[datetime]])</f>
        <v>16</v>
      </c>
      <c r="E8915" s="17">
        <f>WEEKDAY(Таблица1[[#This Row],[datetime]])</f>
        <v>3</v>
      </c>
      <c r="F8915" s="17">
        <f>HOUR(Таблица1[[#This Row],[datetime]])</f>
        <v>7</v>
      </c>
      <c r="G8915">
        <v>3</v>
      </c>
      <c r="H8915">
        <v>0</v>
      </c>
      <c r="I8915">
        <v>1</v>
      </c>
      <c r="J8915">
        <v>1</v>
      </c>
      <c r="K8915">
        <v>26.24</v>
      </c>
      <c r="L8915">
        <v>30.305</v>
      </c>
      <c r="M8915">
        <v>69</v>
      </c>
      <c r="N8915">
        <v>16.997900000000001</v>
      </c>
      <c r="O8915">
        <v>18</v>
      </c>
      <c r="P8915">
        <v>328</v>
      </c>
      <c r="Q8915">
        <v>346</v>
      </c>
      <c r="R8915">
        <v>8914</v>
      </c>
    </row>
    <row r="8916" spans="1:18" x14ac:dyDescent="0.2">
      <c r="A8916" s="1">
        <v>40788.625</v>
      </c>
      <c r="B8916" s="17">
        <f>YEAR(Таблица1[[#This Row],[datetime]])</f>
        <v>2011</v>
      </c>
      <c r="C8916" s="17">
        <f>MONTH(Таблица1[[#This Row],[datetime]])</f>
        <v>9</v>
      </c>
      <c r="D8916" s="17">
        <f>DAY(Таблица1[[#This Row],[datetime]])</f>
        <v>2</v>
      </c>
      <c r="E8916" s="17">
        <f>WEEKDAY(Таблица1[[#This Row],[datetime]])</f>
        <v>6</v>
      </c>
      <c r="F8916" s="17">
        <f>HOUR(Таблица1[[#This Row],[datetime]])</f>
        <v>15</v>
      </c>
      <c r="G8916">
        <v>3</v>
      </c>
      <c r="H8916">
        <v>0</v>
      </c>
      <c r="I8916">
        <v>1</v>
      </c>
      <c r="J8916">
        <v>2</v>
      </c>
      <c r="K8916">
        <v>28.7</v>
      </c>
      <c r="L8916">
        <v>32.575000000000003</v>
      </c>
      <c r="M8916">
        <v>61</v>
      </c>
      <c r="N8916">
        <v>16.997900000000001</v>
      </c>
      <c r="O8916">
        <v>69</v>
      </c>
      <c r="P8916">
        <v>277</v>
      </c>
      <c r="Q8916">
        <v>346</v>
      </c>
      <c r="R8916">
        <v>8915</v>
      </c>
    </row>
    <row r="8917" spans="1:18" x14ac:dyDescent="0.2">
      <c r="A8917" s="1">
        <v>40853.5</v>
      </c>
      <c r="B8917" s="17">
        <f>YEAR(Таблица1[[#This Row],[datetime]])</f>
        <v>2011</v>
      </c>
      <c r="C8917" s="17">
        <f>MONTH(Таблица1[[#This Row],[datetime]])</f>
        <v>11</v>
      </c>
      <c r="D8917" s="17">
        <f>DAY(Таблица1[[#This Row],[datetime]])</f>
        <v>6</v>
      </c>
      <c r="E8917" s="17">
        <f>WEEKDAY(Таблица1[[#This Row],[datetime]])</f>
        <v>1</v>
      </c>
      <c r="F8917" s="17">
        <f>HOUR(Таблица1[[#This Row],[datetime]])</f>
        <v>12</v>
      </c>
      <c r="G8917">
        <v>4</v>
      </c>
      <c r="H8917">
        <v>0</v>
      </c>
      <c r="I8917">
        <v>0</v>
      </c>
      <c r="J8917">
        <v>1</v>
      </c>
      <c r="K8917">
        <v>18.04</v>
      </c>
      <c r="L8917">
        <v>21.97</v>
      </c>
      <c r="M8917">
        <v>54</v>
      </c>
      <c r="N8917">
        <v>0</v>
      </c>
      <c r="O8917">
        <v>120</v>
      </c>
      <c r="P8917">
        <v>226</v>
      </c>
      <c r="Q8917">
        <v>346</v>
      </c>
      <c r="R8917">
        <v>8916</v>
      </c>
    </row>
    <row r="8918" spans="1:18" x14ac:dyDescent="0.2">
      <c r="A8918" s="1">
        <v>40926.708333333336</v>
      </c>
      <c r="B8918" s="17">
        <f>YEAR(Таблица1[[#This Row],[datetime]])</f>
        <v>2012</v>
      </c>
      <c r="C8918" s="17">
        <f>MONTH(Таблица1[[#This Row],[datetime]])</f>
        <v>1</v>
      </c>
      <c r="D8918" s="17">
        <f>DAY(Таблица1[[#This Row],[datetime]])</f>
        <v>18</v>
      </c>
      <c r="E8918" s="17">
        <f>WEEKDAY(Таблица1[[#This Row],[datetime]])</f>
        <v>4</v>
      </c>
      <c r="F8918" s="17">
        <f>HOUR(Таблица1[[#This Row],[datetime]])</f>
        <v>17</v>
      </c>
      <c r="G8918">
        <v>1</v>
      </c>
      <c r="H8918">
        <v>0</v>
      </c>
      <c r="I8918">
        <v>1</v>
      </c>
      <c r="J8918">
        <v>1</v>
      </c>
      <c r="K8918">
        <v>10.66</v>
      </c>
      <c r="L8918">
        <v>10.605</v>
      </c>
      <c r="M8918">
        <v>33</v>
      </c>
      <c r="N8918">
        <v>30.002600000000001</v>
      </c>
      <c r="O8918">
        <v>8</v>
      </c>
      <c r="P8918">
        <v>338</v>
      </c>
      <c r="Q8918">
        <v>346</v>
      </c>
      <c r="R8918">
        <v>8917</v>
      </c>
    </row>
    <row r="8919" spans="1:18" x14ac:dyDescent="0.2">
      <c r="A8919" s="1">
        <v>41000.791666666664</v>
      </c>
      <c r="B8919" s="17">
        <f>YEAR(Таблица1[[#This Row],[datetime]])</f>
        <v>2012</v>
      </c>
      <c r="C8919" s="17">
        <f>MONTH(Таблица1[[#This Row],[datetime]])</f>
        <v>4</v>
      </c>
      <c r="D8919" s="17">
        <f>DAY(Таблица1[[#This Row],[datetime]])</f>
        <v>1</v>
      </c>
      <c r="E8919" s="17">
        <f>WEEKDAY(Таблица1[[#This Row],[datetime]])</f>
        <v>1</v>
      </c>
      <c r="F8919" s="17">
        <f>HOUR(Таблица1[[#This Row],[datetime]])</f>
        <v>19</v>
      </c>
      <c r="G8919">
        <v>2</v>
      </c>
      <c r="H8919">
        <v>0</v>
      </c>
      <c r="I8919">
        <v>0</v>
      </c>
      <c r="J8919">
        <v>1</v>
      </c>
      <c r="K8919">
        <v>21.32</v>
      </c>
      <c r="L8919">
        <v>25</v>
      </c>
      <c r="M8919">
        <v>55</v>
      </c>
      <c r="N8919">
        <v>15.001300000000001</v>
      </c>
      <c r="O8919">
        <v>110</v>
      </c>
      <c r="P8919">
        <v>236</v>
      </c>
      <c r="Q8919">
        <v>346</v>
      </c>
      <c r="R8919">
        <v>8918</v>
      </c>
    </row>
    <row r="8920" spans="1:18" x14ac:dyDescent="0.2">
      <c r="A8920" s="1">
        <v>41046.375</v>
      </c>
      <c r="B8920" s="17">
        <f>YEAR(Таблица1[[#This Row],[datetime]])</f>
        <v>2012</v>
      </c>
      <c r="C8920" s="17">
        <f>MONTH(Таблица1[[#This Row],[datetime]])</f>
        <v>5</v>
      </c>
      <c r="D8920" s="17">
        <f>DAY(Таблица1[[#This Row],[datetime]])</f>
        <v>17</v>
      </c>
      <c r="E8920" s="17">
        <f>WEEKDAY(Таблица1[[#This Row],[datetime]])</f>
        <v>5</v>
      </c>
      <c r="F8920" s="17">
        <f>HOUR(Таблица1[[#This Row],[datetime]])</f>
        <v>9</v>
      </c>
      <c r="G8920">
        <v>2</v>
      </c>
      <c r="H8920">
        <v>0</v>
      </c>
      <c r="I8920">
        <v>1</v>
      </c>
      <c r="J8920">
        <v>1</v>
      </c>
      <c r="K8920">
        <v>22.14</v>
      </c>
      <c r="L8920">
        <v>25.76</v>
      </c>
      <c r="M8920">
        <v>52</v>
      </c>
      <c r="N8920">
        <v>27.999300000000002</v>
      </c>
      <c r="O8920">
        <v>57</v>
      </c>
      <c r="P8920">
        <v>289</v>
      </c>
      <c r="Q8920">
        <v>346</v>
      </c>
      <c r="R8920">
        <v>8919</v>
      </c>
    </row>
    <row r="8921" spans="1:18" x14ac:dyDescent="0.2">
      <c r="A8921" s="1">
        <v>41162.625</v>
      </c>
      <c r="B8921" s="17">
        <f>YEAR(Таблица1[[#This Row],[datetime]])</f>
        <v>2012</v>
      </c>
      <c r="C8921" s="17">
        <f>MONTH(Таблица1[[#This Row],[datetime]])</f>
        <v>9</v>
      </c>
      <c r="D8921" s="17">
        <f>DAY(Таблица1[[#This Row],[datetime]])</f>
        <v>10</v>
      </c>
      <c r="E8921" s="17">
        <f>WEEKDAY(Таблица1[[#This Row],[datetime]])</f>
        <v>2</v>
      </c>
      <c r="F8921" s="17">
        <f>HOUR(Таблица1[[#This Row],[datetime]])</f>
        <v>15</v>
      </c>
      <c r="G8921">
        <v>3</v>
      </c>
      <c r="H8921">
        <v>0</v>
      </c>
      <c r="I8921">
        <v>1</v>
      </c>
      <c r="J8921">
        <v>1</v>
      </c>
      <c r="K8921">
        <v>27.06</v>
      </c>
      <c r="L8921">
        <v>31.06</v>
      </c>
      <c r="M8921">
        <v>31</v>
      </c>
      <c r="N8921">
        <v>26.002700000000001</v>
      </c>
      <c r="O8921">
        <v>115</v>
      </c>
      <c r="P8921">
        <v>231</v>
      </c>
      <c r="Q8921">
        <v>346</v>
      </c>
      <c r="R8921">
        <v>8920</v>
      </c>
    </row>
    <row r="8922" spans="1:18" x14ac:dyDescent="0.2">
      <c r="A8922" s="1">
        <v>41198.625</v>
      </c>
      <c r="B8922" s="17">
        <f>YEAR(Таблица1[[#This Row],[datetime]])</f>
        <v>2012</v>
      </c>
      <c r="C8922" s="17">
        <f>MONTH(Таблица1[[#This Row],[datetime]])</f>
        <v>10</v>
      </c>
      <c r="D8922" s="17">
        <f>DAY(Таблица1[[#This Row],[datetime]])</f>
        <v>16</v>
      </c>
      <c r="E8922" s="17">
        <f>WEEKDAY(Таблица1[[#This Row],[datetime]])</f>
        <v>3</v>
      </c>
      <c r="F8922" s="17">
        <f>HOUR(Таблица1[[#This Row],[datetime]])</f>
        <v>15</v>
      </c>
      <c r="G8922">
        <v>4</v>
      </c>
      <c r="H8922">
        <v>0</v>
      </c>
      <c r="I8922">
        <v>1</v>
      </c>
      <c r="J8922">
        <v>1</v>
      </c>
      <c r="K8922">
        <v>22.14</v>
      </c>
      <c r="L8922">
        <v>25.76</v>
      </c>
      <c r="M8922">
        <v>41</v>
      </c>
      <c r="N8922">
        <v>22.002800000000001</v>
      </c>
      <c r="O8922">
        <v>76</v>
      </c>
      <c r="P8922">
        <v>270</v>
      </c>
      <c r="Q8922">
        <v>346</v>
      </c>
      <c r="R8922">
        <v>8921</v>
      </c>
    </row>
    <row r="8923" spans="1:18" x14ac:dyDescent="0.2">
      <c r="A8923" s="1">
        <v>40670.458333333336</v>
      </c>
      <c r="B8923" s="17">
        <f>YEAR(Таблица1[[#This Row],[datetime]])</f>
        <v>2011</v>
      </c>
      <c r="C8923" s="17">
        <f>MONTH(Таблица1[[#This Row],[datetime]])</f>
        <v>5</v>
      </c>
      <c r="D8923" s="17">
        <f>DAY(Таблица1[[#This Row],[datetime]])</f>
        <v>7</v>
      </c>
      <c r="E8923" s="17">
        <f>WEEKDAY(Таблица1[[#This Row],[datetime]])</f>
        <v>7</v>
      </c>
      <c r="F8923" s="17">
        <f>HOUR(Таблица1[[#This Row],[datetime]])</f>
        <v>11</v>
      </c>
      <c r="G8923">
        <v>2</v>
      </c>
      <c r="H8923">
        <v>0</v>
      </c>
      <c r="I8923">
        <v>0</v>
      </c>
      <c r="J8923">
        <v>1</v>
      </c>
      <c r="K8923">
        <v>22.96</v>
      </c>
      <c r="L8923">
        <v>26.515000000000001</v>
      </c>
      <c r="M8923">
        <v>43</v>
      </c>
      <c r="N8923">
        <v>0</v>
      </c>
      <c r="O8923">
        <v>132</v>
      </c>
      <c r="P8923">
        <v>215</v>
      </c>
      <c r="Q8923">
        <v>347</v>
      </c>
      <c r="R8923">
        <v>8922</v>
      </c>
    </row>
    <row r="8924" spans="1:18" x14ac:dyDescent="0.2">
      <c r="A8924" s="1">
        <v>40680.333333333336</v>
      </c>
      <c r="B8924" s="17">
        <f>YEAR(Таблица1[[#This Row],[datetime]])</f>
        <v>2011</v>
      </c>
      <c r="C8924" s="17">
        <f>MONTH(Таблица1[[#This Row],[datetime]])</f>
        <v>5</v>
      </c>
      <c r="D8924" s="17">
        <f>DAY(Таблица1[[#This Row],[datetime]])</f>
        <v>17</v>
      </c>
      <c r="E8924" s="17">
        <f>WEEKDAY(Таблица1[[#This Row],[datetime]])</f>
        <v>3</v>
      </c>
      <c r="F8924" s="17">
        <f>HOUR(Таблица1[[#This Row],[datetime]])</f>
        <v>8</v>
      </c>
      <c r="G8924">
        <v>2</v>
      </c>
      <c r="H8924">
        <v>0</v>
      </c>
      <c r="I8924">
        <v>1</v>
      </c>
      <c r="J8924">
        <v>2</v>
      </c>
      <c r="K8924">
        <v>21.32</v>
      </c>
      <c r="L8924">
        <v>25</v>
      </c>
      <c r="M8924">
        <v>94</v>
      </c>
      <c r="N8924">
        <v>19.999500000000001</v>
      </c>
      <c r="O8924">
        <v>22</v>
      </c>
      <c r="P8924">
        <v>325</v>
      </c>
      <c r="Q8924">
        <v>347</v>
      </c>
      <c r="R8924">
        <v>8923</v>
      </c>
    </row>
    <row r="8925" spans="1:18" x14ac:dyDescent="0.2">
      <c r="A8925" s="1">
        <v>40705.5</v>
      </c>
      <c r="B8925" s="17">
        <f>YEAR(Таблица1[[#This Row],[datetime]])</f>
        <v>2011</v>
      </c>
      <c r="C8925" s="17">
        <f>MONTH(Таблица1[[#This Row],[datetime]])</f>
        <v>6</v>
      </c>
      <c r="D8925" s="17">
        <f>DAY(Таблица1[[#This Row],[datetime]])</f>
        <v>11</v>
      </c>
      <c r="E8925" s="17">
        <f>WEEKDAY(Таблица1[[#This Row],[datetime]])</f>
        <v>7</v>
      </c>
      <c r="F8925" s="17">
        <f>HOUR(Таблица1[[#This Row],[datetime]])</f>
        <v>12</v>
      </c>
      <c r="G8925">
        <v>2</v>
      </c>
      <c r="H8925">
        <v>0</v>
      </c>
      <c r="I8925">
        <v>0</v>
      </c>
      <c r="J8925">
        <v>1</v>
      </c>
      <c r="K8925">
        <v>32.799999999999997</v>
      </c>
      <c r="L8925">
        <v>37.880000000000003</v>
      </c>
      <c r="M8925">
        <v>55</v>
      </c>
      <c r="N8925">
        <v>15.001300000000001</v>
      </c>
      <c r="O8925">
        <v>112</v>
      </c>
      <c r="P8925">
        <v>235</v>
      </c>
      <c r="Q8925">
        <v>347</v>
      </c>
      <c r="R8925">
        <v>8924</v>
      </c>
    </row>
    <row r="8926" spans="1:18" x14ac:dyDescent="0.2">
      <c r="A8926" s="1">
        <v>40742.333333333336</v>
      </c>
      <c r="B8926" s="17">
        <f>YEAR(Таблица1[[#This Row],[datetime]])</f>
        <v>2011</v>
      </c>
      <c r="C8926" s="17">
        <f>MONTH(Таблица1[[#This Row],[datetime]])</f>
        <v>7</v>
      </c>
      <c r="D8926" s="17">
        <f>DAY(Таблица1[[#This Row],[datetime]])</f>
        <v>18</v>
      </c>
      <c r="E8926" s="17">
        <f>WEEKDAY(Таблица1[[#This Row],[datetime]])</f>
        <v>2</v>
      </c>
      <c r="F8926" s="17">
        <f>HOUR(Таблица1[[#This Row],[datetime]])</f>
        <v>8</v>
      </c>
      <c r="G8926">
        <v>3</v>
      </c>
      <c r="H8926">
        <v>0</v>
      </c>
      <c r="I8926">
        <v>1</v>
      </c>
      <c r="J8926">
        <v>1</v>
      </c>
      <c r="K8926">
        <v>28.7</v>
      </c>
      <c r="L8926">
        <v>32.575000000000003</v>
      </c>
      <c r="M8926">
        <v>70</v>
      </c>
      <c r="N8926">
        <v>12.997999999999999</v>
      </c>
      <c r="O8926">
        <v>18</v>
      </c>
      <c r="P8926">
        <v>329</v>
      </c>
      <c r="Q8926">
        <v>347</v>
      </c>
      <c r="R8926">
        <v>8925</v>
      </c>
    </row>
    <row r="8927" spans="1:18" x14ac:dyDescent="0.2">
      <c r="A8927" s="1">
        <v>40769.75</v>
      </c>
      <c r="B8927" s="17">
        <f>YEAR(Таблица1[[#This Row],[datetime]])</f>
        <v>2011</v>
      </c>
      <c r="C8927" s="17">
        <f>MONTH(Таблица1[[#This Row],[datetime]])</f>
        <v>8</v>
      </c>
      <c r="D8927" s="17">
        <f>DAY(Таблица1[[#This Row],[datetime]])</f>
        <v>14</v>
      </c>
      <c r="E8927" s="17">
        <f>WEEKDAY(Таблица1[[#This Row],[datetime]])</f>
        <v>1</v>
      </c>
      <c r="F8927" s="17">
        <f>HOUR(Таблица1[[#This Row],[datetime]])</f>
        <v>18</v>
      </c>
      <c r="G8927">
        <v>3</v>
      </c>
      <c r="H8927">
        <v>0</v>
      </c>
      <c r="I8927">
        <v>0</v>
      </c>
      <c r="J8927">
        <v>1</v>
      </c>
      <c r="K8927">
        <v>30.34</v>
      </c>
      <c r="L8927">
        <v>34.85</v>
      </c>
      <c r="M8927">
        <v>66</v>
      </c>
      <c r="N8927">
        <v>11.0014</v>
      </c>
      <c r="O8927">
        <v>125</v>
      </c>
      <c r="P8927">
        <v>222</v>
      </c>
      <c r="Q8927">
        <v>347</v>
      </c>
      <c r="R8927">
        <v>8926</v>
      </c>
    </row>
    <row r="8928" spans="1:18" x14ac:dyDescent="0.2">
      <c r="A8928" s="1">
        <v>40772.791666666664</v>
      </c>
      <c r="B8928" s="17">
        <f>YEAR(Таблица1[[#This Row],[datetime]])</f>
        <v>2011</v>
      </c>
      <c r="C8928" s="17">
        <f>MONTH(Таблица1[[#This Row],[datetime]])</f>
        <v>8</v>
      </c>
      <c r="D8928" s="17">
        <f>DAY(Таблица1[[#This Row],[datetime]])</f>
        <v>17</v>
      </c>
      <c r="E8928" s="17">
        <f>WEEKDAY(Таблица1[[#This Row],[datetime]])</f>
        <v>4</v>
      </c>
      <c r="F8928" s="17">
        <f>HOUR(Таблица1[[#This Row],[datetime]])</f>
        <v>19</v>
      </c>
      <c r="G8928">
        <v>3</v>
      </c>
      <c r="H8928">
        <v>0</v>
      </c>
      <c r="I8928">
        <v>1</v>
      </c>
      <c r="J8928">
        <v>1</v>
      </c>
      <c r="K8928">
        <v>31.16</v>
      </c>
      <c r="L8928">
        <v>34.85</v>
      </c>
      <c r="M8928">
        <v>55</v>
      </c>
      <c r="N8928">
        <v>15.001300000000001</v>
      </c>
      <c r="O8928">
        <v>50</v>
      </c>
      <c r="P8928">
        <v>297</v>
      </c>
      <c r="Q8928">
        <v>347</v>
      </c>
      <c r="R8928">
        <v>8927</v>
      </c>
    </row>
    <row r="8929" spans="1:18" x14ac:dyDescent="0.2">
      <c r="A8929" s="1">
        <v>40832.416666666664</v>
      </c>
      <c r="B8929" s="17">
        <f>YEAR(Таблица1[[#This Row],[datetime]])</f>
        <v>2011</v>
      </c>
      <c r="C8929" s="17">
        <f>MONTH(Таблица1[[#This Row],[datetime]])</f>
        <v>10</v>
      </c>
      <c r="D8929" s="17">
        <f>DAY(Таблица1[[#This Row],[datetime]])</f>
        <v>16</v>
      </c>
      <c r="E8929" s="17">
        <f>WEEKDAY(Таблица1[[#This Row],[datetime]])</f>
        <v>1</v>
      </c>
      <c r="F8929" s="17">
        <f>HOUR(Таблица1[[#This Row],[datetime]])</f>
        <v>10</v>
      </c>
      <c r="G8929">
        <v>4</v>
      </c>
      <c r="H8929">
        <v>0</v>
      </c>
      <c r="I8929">
        <v>0</v>
      </c>
      <c r="J8929">
        <v>1</v>
      </c>
      <c r="K8929">
        <v>22.14</v>
      </c>
      <c r="L8929">
        <v>25.76</v>
      </c>
      <c r="M8929">
        <v>45</v>
      </c>
      <c r="N8929">
        <v>16.997900000000001</v>
      </c>
      <c r="O8929">
        <v>121</v>
      </c>
      <c r="P8929">
        <v>226</v>
      </c>
      <c r="Q8929">
        <v>347</v>
      </c>
      <c r="R8929">
        <v>8928</v>
      </c>
    </row>
    <row r="8930" spans="1:18" x14ac:dyDescent="0.2">
      <c r="A8930" s="1">
        <v>40853.666666666664</v>
      </c>
      <c r="B8930" s="17">
        <f>YEAR(Таблица1[[#This Row],[datetime]])</f>
        <v>2011</v>
      </c>
      <c r="C8930" s="17">
        <f>MONTH(Таблица1[[#This Row],[datetime]])</f>
        <v>11</v>
      </c>
      <c r="D8930" s="17">
        <f>DAY(Таблица1[[#This Row],[datetime]])</f>
        <v>6</v>
      </c>
      <c r="E8930" s="17">
        <f>WEEKDAY(Таблица1[[#This Row],[datetime]])</f>
        <v>1</v>
      </c>
      <c r="F8930" s="17">
        <f>HOUR(Таблица1[[#This Row],[datetime]])</f>
        <v>16</v>
      </c>
      <c r="G8930">
        <v>4</v>
      </c>
      <c r="H8930">
        <v>0</v>
      </c>
      <c r="I8930">
        <v>0</v>
      </c>
      <c r="J8930">
        <v>1</v>
      </c>
      <c r="K8930">
        <v>18.86</v>
      </c>
      <c r="L8930">
        <v>22.725000000000001</v>
      </c>
      <c r="M8930">
        <v>55</v>
      </c>
      <c r="N8930">
        <v>15.001300000000001</v>
      </c>
      <c r="O8930">
        <v>84</v>
      </c>
      <c r="P8930">
        <v>263</v>
      </c>
      <c r="Q8930">
        <v>347</v>
      </c>
      <c r="R8930">
        <v>8929</v>
      </c>
    </row>
    <row r="8931" spans="1:18" x14ac:dyDescent="0.2">
      <c r="A8931" s="1">
        <v>41045.375</v>
      </c>
      <c r="B8931" s="17">
        <f>YEAR(Таблица1[[#This Row],[datetime]])</f>
        <v>2012</v>
      </c>
      <c r="C8931" s="17">
        <f>MONTH(Таблица1[[#This Row],[datetime]])</f>
        <v>5</v>
      </c>
      <c r="D8931" s="17">
        <f>DAY(Таблица1[[#This Row],[datetime]])</f>
        <v>16</v>
      </c>
      <c r="E8931" s="17">
        <f>WEEKDAY(Таблица1[[#This Row],[datetime]])</f>
        <v>4</v>
      </c>
      <c r="F8931" s="17">
        <f>HOUR(Таблица1[[#This Row],[datetime]])</f>
        <v>9</v>
      </c>
      <c r="G8931">
        <v>2</v>
      </c>
      <c r="H8931">
        <v>0</v>
      </c>
      <c r="I8931">
        <v>1</v>
      </c>
      <c r="J8931">
        <v>2</v>
      </c>
      <c r="K8931">
        <v>24.6</v>
      </c>
      <c r="L8931">
        <v>28.79</v>
      </c>
      <c r="M8931">
        <v>78</v>
      </c>
      <c r="N8931">
        <v>8.9981000000000009</v>
      </c>
      <c r="O8931">
        <v>33</v>
      </c>
      <c r="P8931">
        <v>314</v>
      </c>
      <c r="Q8931">
        <v>347</v>
      </c>
      <c r="R8931">
        <v>8930</v>
      </c>
    </row>
    <row r="8932" spans="1:18" x14ac:dyDescent="0.2">
      <c r="A8932" s="1">
        <v>41166.375</v>
      </c>
      <c r="B8932" s="17">
        <f>YEAR(Таблица1[[#This Row],[datetime]])</f>
        <v>2012</v>
      </c>
      <c r="C8932" s="17">
        <f>MONTH(Таблица1[[#This Row],[datetime]])</f>
        <v>9</v>
      </c>
      <c r="D8932" s="17">
        <f>DAY(Таблица1[[#This Row],[datetime]])</f>
        <v>14</v>
      </c>
      <c r="E8932" s="17">
        <f>WEEKDAY(Таблица1[[#This Row],[datetime]])</f>
        <v>6</v>
      </c>
      <c r="F8932" s="17">
        <f>HOUR(Таблица1[[#This Row],[datetime]])</f>
        <v>9</v>
      </c>
      <c r="G8932">
        <v>3</v>
      </c>
      <c r="H8932">
        <v>0</v>
      </c>
      <c r="I8932">
        <v>1</v>
      </c>
      <c r="J8932">
        <v>2</v>
      </c>
      <c r="K8932">
        <v>25.42</v>
      </c>
      <c r="L8932">
        <v>29.545000000000002</v>
      </c>
      <c r="M8932">
        <v>78</v>
      </c>
      <c r="N8932">
        <v>11.0014</v>
      </c>
      <c r="O8932">
        <v>46</v>
      </c>
      <c r="P8932">
        <v>301</v>
      </c>
      <c r="Q8932">
        <v>347</v>
      </c>
      <c r="R8932">
        <v>8931</v>
      </c>
    </row>
    <row r="8933" spans="1:18" x14ac:dyDescent="0.2">
      <c r="A8933" s="1">
        <v>41195.416666666664</v>
      </c>
      <c r="B8933" s="17">
        <f>YEAR(Таблица1[[#This Row],[datetime]])</f>
        <v>2012</v>
      </c>
      <c r="C8933" s="17">
        <f>MONTH(Таблица1[[#This Row],[datetime]])</f>
        <v>10</v>
      </c>
      <c r="D8933" s="17">
        <f>DAY(Таблица1[[#This Row],[datetime]])</f>
        <v>13</v>
      </c>
      <c r="E8933" s="17">
        <f>WEEKDAY(Таблица1[[#This Row],[datetime]])</f>
        <v>7</v>
      </c>
      <c r="F8933" s="17">
        <f>HOUR(Таблица1[[#This Row],[datetime]])</f>
        <v>10</v>
      </c>
      <c r="G8933">
        <v>4</v>
      </c>
      <c r="H8933">
        <v>0</v>
      </c>
      <c r="I8933">
        <v>0</v>
      </c>
      <c r="J8933">
        <v>1</v>
      </c>
      <c r="K8933">
        <v>16.399999999999999</v>
      </c>
      <c r="L8933">
        <v>20.454999999999998</v>
      </c>
      <c r="M8933">
        <v>43</v>
      </c>
      <c r="N8933">
        <v>0</v>
      </c>
      <c r="O8933">
        <v>82</v>
      </c>
      <c r="P8933">
        <v>265</v>
      </c>
      <c r="Q8933">
        <v>347</v>
      </c>
      <c r="R8933">
        <v>8932</v>
      </c>
    </row>
    <row r="8934" spans="1:18" x14ac:dyDescent="0.2">
      <c r="A8934" s="1">
        <v>40738.833333333336</v>
      </c>
      <c r="B8934" s="17">
        <f>YEAR(Таблица1[[#This Row],[datetime]])</f>
        <v>2011</v>
      </c>
      <c r="C8934" s="17">
        <f>MONTH(Таблица1[[#This Row],[datetime]])</f>
        <v>7</v>
      </c>
      <c r="D8934" s="17">
        <f>DAY(Таблица1[[#This Row],[datetime]])</f>
        <v>14</v>
      </c>
      <c r="E8934" s="17">
        <f>WEEKDAY(Таблица1[[#This Row],[datetime]])</f>
        <v>5</v>
      </c>
      <c r="F8934" s="17">
        <f>HOUR(Таблица1[[#This Row],[datetime]])</f>
        <v>20</v>
      </c>
      <c r="G8934">
        <v>3</v>
      </c>
      <c r="H8934">
        <v>0</v>
      </c>
      <c r="I8934">
        <v>1</v>
      </c>
      <c r="J8934">
        <v>1</v>
      </c>
      <c r="K8934">
        <v>28.7</v>
      </c>
      <c r="L8934">
        <v>31.82</v>
      </c>
      <c r="M8934">
        <v>42</v>
      </c>
      <c r="N8934">
        <v>15.001300000000001</v>
      </c>
      <c r="O8934">
        <v>81</v>
      </c>
      <c r="P8934">
        <v>267</v>
      </c>
      <c r="Q8934">
        <v>348</v>
      </c>
      <c r="R8934">
        <v>8933</v>
      </c>
    </row>
    <row r="8935" spans="1:18" x14ac:dyDescent="0.2">
      <c r="A8935" s="1">
        <v>41012.583333333336</v>
      </c>
      <c r="B8935" s="17">
        <f>YEAR(Таблица1[[#This Row],[datetime]])</f>
        <v>2012</v>
      </c>
      <c r="C8935" s="17">
        <f>MONTH(Таблица1[[#This Row],[datetime]])</f>
        <v>4</v>
      </c>
      <c r="D8935" s="17">
        <f>DAY(Таблица1[[#This Row],[datetime]])</f>
        <v>13</v>
      </c>
      <c r="E8935" s="17">
        <f>WEEKDAY(Таблица1[[#This Row],[datetime]])</f>
        <v>6</v>
      </c>
      <c r="F8935" s="17">
        <f>HOUR(Таблица1[[#This Row],[datetime]])</f>
        <v>14</v>
      </c>
      <c r="G8935">
        <v>2</v>
      </c>
      <c r="H8935">
        <v>0</v>
      </c>
      <c r="I8935">
        <v>1</v>
      </c>
      <c r="J8935">
        <v>1</v>
      </c>
      <c r="K8935">
        <v>21.32</v>
      </c>
      <c r="L8935">
        <v>25</v>
      </c>
      <c r="M8935">
        <v>27</v>
      </c>
      <c r="N8935">
        <v>0</v>
      </c>
      <c r="O8935">
        <v>125</v>
      </c>
      <c r="P8935">
        <v>223</v>
      </c>
      <c r="Q8935">
        <v>348</v>
      </c>
      <c r="R8935">
        <v>8934</v>
      </c>
    </row>
    <row r="8936" spans="1:18" x14ac:dyDescent="0.2">
      <c r="A8936" s="1">
        <v>41040.5</v>
      </c>
      <c r="B8936" s="17">
        <f>YEAR(Таблица1[[#This Row],[datetime]])</f>
        <v>2012</v>
      </c>
      <c r="C8936" s="17">
        <f>MONTH(Таблица1[[#This Row],[datetime]])</f>
        <v>5</v>
      </c>
      <c r="D8936" s="17">
        <f>DAY(Таблица1[[#This Row],[datetime]])</f>
        <v>11</v>
      </c>
      <c r="E8936" s="17">
        <f>WEEKDAY(Таблица1[[#This Row],[datetime]])</f>
        <v>6</v>
      </c>
      <c r="F8936" s="17">
        <f>HOUR(Таблица1[[#This Row],[datetime]])</f>
        <v>12</v>
      </c>
      <c r="G8936">
        <v>2</v>
      </c>
      <c r="H8936">
        <v>0</v>
      </c>
      <c r="I8936">
        <v>1</v>
      </c>
      <c r="J8936">
        <v>1</v>
      </c>
      <c r="K8936">
        <v>22.96</v>
      </c>
      <c r="L8936">
        <v>26.515000000000001</v>
      </c>
      <c r="M8936">
        <v>28</v>
      </c>
      <c r="N8936">
        <v>27.999300000000002</v>
      </c>
      <c r="O8936">
        <v>89</v>
      </c>
      <c r="P8936">
        <v>259</v>
      </c>
      <c r="Q8936">
        <v>348</v>
      </c>
      <c r="R8936">
        <v>8935</v>
      </c>
    </row>
    <row r="8937" spans="1:18" x14ac:dyDescent="0.2">
      <c r="A8937" s="1">
        <v>41046.5</v>
      </c>
      <c r="B8937" s="17">
        <f>YEAR(Таблица1[[#This Row],[datetime]])</f>
        <v>2012</v>
      </c>
      <c r="C8937" s="17">
        <f>MONTH(Таблица1[[#This Row],[datetime]])</f>
        <v>5</v>
      </c>
      <c r="D8937" s="17">
        <f>DAY(Таблица1[[#This Row],[datetime]])</f>
        <v>17</v>
      </c>
      <c r="E8937" s="17">
        <f>WEEKDAY(Таблица1[[#This Row],[datetime]])</f>
        <v>5</v>
      </c>
      <c r="F8937" s="17">
        <f>HOUR(Таблица1[[#This Row],[datetime]])</f>
        <v>12</v>
      </c>
      <c r="G8937">
        <v>2</v>
      </c>
      <c r="H8937">
        <v>0</v>
      </c>
      <c r="I8937">
        <v>1</v>
      </c>
      <c r="J8937">
        <v>1</v>
      </c>
      <c r="K8937">
        <v>24.6</v>
      </c>
      <c r="L8937">
        <v>31.06</v>
      </c>
      <c r="M8937">
        <v>43</v>
      </c>
      <c r="N8937">
        <v>12.997999999999999</v>
      </c>
      <c r="O8937">
        <v>72</v>
      </c>
      <c r="P8937">
        <v>276</v>
      </c>
      <c r="Q8937">
        <v>348</v>
      </c>
      <c r="R8937">
        <v>8936</v>
      </c>
    </row>
    <row r="8938" spans="1:18" x14ac:dyDescent="0.2">
      <c r="A8938" s="1">
        <v>41106.375</v>
      </c>
      <c r="B8938" s="17">
        <f>YEAR(Таблица1[[#This Row],[datetime]])</f>
        <v>2012</v>
      </c>
      <c r="C8938" s="17">
        <f>MONTH(Таблица1[[#This Row],[datetime]])</f>
        <v>7</v>
      </c>
      <c r="D8938" s="17">
        <f>DAY(Таблица1[[#This Row],[datetime]])</f>
        <v>16</v>
      </c>
      <c r="E8938" s="17">
        <f>WEEKDAY(Таблица1[[#This Row],[datetime]])</f>
        <v>2</v>
      </c>
      <c r="F8938" s="17">
        <f>HOUR(Таблица1[[#This Row],[datetime]])</f>
        <v>9</v>
      </c>
      <c r="G8938">
        <v>3</v>
      </c>
      <c r="H8938">
        <v>0</v>
      </c>
      <c r="I8938">
        <v>1</v>
      </c>
      <c r="J8938">
        <v>1</v>
      </c>
      <c r="K8938">
        <v>31.16</v>
      </c>
      <c r="L8938">
        <v>35.604999999999997</v>
      </c>
      <c r="M8938">
        <v>62</v>
      </c>
      <c r="N8938">
        <v>11.0014</v>
      </c>
      <c r="O8938">
        <v>51</v>
      </c>
      <c r="P8938">
        <v>297</v>
      </c>
      <c r="Q8938">
        <v>348</v>
      </c>
      <c r="R8938">
        <v>8937</v>
      </c>
    </row>
    <row r="8939" spans="1:18" x14ac:dyDescent="0.2">
      <c r="A8939" s="1">
        <v>41160.375</v>
      </c>
      <c r="B8939" s="17">
        <f>YEAR(Таблица1[[#This Row],[datetime]])</f>
        <v>2012</v>
      </c>
      <c r="C8939" s="17">
        <f>MONTH(Таблица1[[#This Row],[datetime]])</f>
        <v>9</v>
      </c>
      <c r="D8939" s="17">
        <f>DAY(Таблица1[[#This Row],[datetime]])</f>
        <v>8</v>
      </c>
      <c r="E8939" s="17">
        <f>WEEKDAY(Таблица1[[#This Row],[datetime]])</f>
        <v>7</v>
      </c>
      <c r="F8939" s="17">
        <f>HOUR(Таблица1[[#This Row],[datetime]])</f>
        <v>9</v>
      </c>
      <c r="G8939">
        <v>3</v>
      </c>
      <c r="H8939">
        <v>0</v>
      </c>
      <c r="I8939">
        <v>0</v>
      </c>
      <c r="J8939">
        <v>1</v>
      </c>
      <c r="K8939">
        <v>28.7</v>
      </c>
      <c r="L8939">
        <v>33.335000000000001</v>
      </c>
      <c r="M8939">
        <v>74</v>
      </c>
      <c r="N8939">
        <v>26.002700000000001</v>
      </c>
      <c r="O8939">
        <v>87</v>
      </c>
      <c r="P8939">
        <v>261</v>
      </c>
      <c r="Q8939">
        <v>348</v>
      </c>
      <c r="R8939">
        <v>8938</v>
      </c>
    </row>
    <row r="8940" spans="1:18" x14ac:dyDescent="0.2">
      <c r="A8940" s="1">
        <v>41193.583333333336</v>
      </c>
      <c r="B8940" s="17">
        <f>YEAR(Таблица1[[#This Row],[datetime]])</f>
        <v>2012</v>
      </c>
      <c r="C8940" s="17">
        <f>MONTH(Таблица1[[#This Row],[datetime]])</f>
        <v>10</v>
      </c>
      <c r="D8940" s="17">
        <f>DAY(Таблица1[[#This Row],[datetime]])</f>
        <v>11</v>
      </c>
      <c r="E8940" s="17">
        <f>WEEKDAY(Таблица1[[#This Row],[datetime]])</f>
        <v>5</v>
      </c>
      <c r="F8940" s="17">
        <f>HOUR(Таблица1[[#This Row],[datetime]])</f>
        <v>14</v>
      </c>
      <c r="G8940">
        <v>4</v>
      </c>
      <c r="H8940">
        <v>0</v>
      </c>
      <c r="I8940">
        <v>1</v>
      </c>
      <c r="J8940">
        <v>1</v>
      </c>
      <c r="K8940">
        <v>21.32</v>
      </c>
      <c r="L8940">
        <v>25</v>
      </c>
      <c r="M8940">
        <v>32</v>
      </c>
      <c r="N8940">
        <v>6.0031999999999996</v>
      </c>
      <c r="O8940">
        <v>78</v>
      </c>
      <c r="P8940">
        <v>270</v>
      </c>
      <c r="Q8940">
        <v>348</v>
      </c>
      <c r="R8940">
        <v>8939</v>
      </c>
    </row>
    <row r="8941" spans="1:18" x14ac:dyDescent="0.2">
      <c r="A8941" s="1">
        <v>41256.791666666664</v>
      </c>
      <c r="B8941" s="17">
        <f>YEAR(Таблица1[[#This Row],[datetime]])</f>
        <v>2012</v>
      </c>
      <c r="C8941" s="17">
        <f>MONTH(Таблица1[[#This Row],[datetime]])</f>
        <v>12</v>
      </c>
      <c r="D8941" s="17">
        <f>DAY(Таблица1[[#This Row],[datetime]])</f>
        <v>13</v>
      </c>
      <c r="E8941" s="17">
        <f>WEEKDAY(Таблица1[[#This Row],[datetime]])</f>
        <v>5</v>
      </c>
      <c r="F8941" s="17">
        <f>HOUR(Таблица1[[#This Row],[datetime]])</f>
        <v>19</v>
      </c>
      <c r="G8941">
        <v>4</v>
      </c>
      <c r="H8941">
        <v>0</v>
      </c>
      <c r="I8941">
        <v>1</v>
      </c>
      <c r="J8941">
        <v>1</v>
      </c>
      <c r="K8941">
        <v>12.3</v>
      </c>
      <c r="L8941">
        <v>15.15</v>
      </c>
      <c r="M8941">
        <v>45</v>
      </c>
      <c r="N8941">
        <v>11.0014</v>
      </c>
      <c r="O8941">
        <v>20</v>
      </c>
      <c r="P8941">
        <v>328</v>
      </c>
      <c r="Q8941">
        <v>348</v>
      </c>
      <c r="R8941">
        <v>8940</v>
      </c>
    </row>
    <row r="8942" spans="1:18" x14ac:dyDescent="0.2">
      <c r="A8942" s="1">
        <v>40636.583333333336</v>
      </c>
      <c r="B8942" s="17">
        <f>YEAR(Таблица1[[#This Row],[datetime]])</f>
        <v>2011</v>
      </c>
      <c r="C8942" s="17">
        <f>MONTH(Таблица1[[#This Row],[datetime]])</f>
        <v>4</v>
      </c>
      <c r="D8942" s="17">
        <f>DAY(Таблица1[[#This Row],[datetime]])</f>
        <v>3</v>
      </c>
      <c r="E8942" s="17">
        <f>WEEKDAY(Таблица1[[#This Row],[datetime]])</f>
        <v>1</v>
      </c>
      <c r="F8942" s="17">
        <f>HOUR(Таблица1[[#This Row],[datetime]])</f>
        <v>14</v>
      </c>
      <c r="G8942">
        <v>2</v>
      </c>
      <c r="H8942">
        <v>0</v>
      </c>
      <c r="I8942">
        <v>0</v>
      </c>
      <c r="J8942">
        <v>1</v>
      </c>
      <c r="K8942">
        <v>18.86</v>
      </c>
      <c r="L8942">
        <v>22.725000000000001</v>
      </c>
      <c r="M8942">
        <v>31</v>
      </c>
      <c r="N8942">
        <v>8.9981000000000009</v>
      </c>
      <c r="O8942">
        <v>240</v>
      </c>
      <c r="P8942">
        <v>109</v>
      </c>
      <c r="Q8942">
        <v>349</v>
      </c>
      <c r="R8942">
        <v>8941</v>
      </c>
    </row>
    <row r="8943" spans="1:18" x14ac:dyDescent="0.2">
      <c r="A8943" s="1">
        <v>40680.791666666664</v>
      </c>
      <c r="B8943" s="17">
        <f>YEAR(Таблица1[[#This Row],[datetime]])</f>
        <v>2011</v>
      </c>
      <c r="C8943" s="17">
        <f>MONTH(Таблица1[[#This Row],[datetime]])</f>
        <v>5</v>
      </c>
      <c r="D8943" s="17">
        <f>DAY(Таблица1[[#This Row],[datetime]])</f>
        <v>17</v>
      </c>
      <c r="E8943" s="17">
        <f>WEEKDAY(Таблица1[[#This Row],[datetime]])</f>
        <v>3</v>
      </c>
      <c r="F8943" s="17">
        <f>HOUR(Таблица1[[#This Row],[datetime]])</f>
        <v>19</v>
      </c>
      <c r="G8943">
        <v>2</v>
      </c>
      <c r="H8943">
        <v>0</v>
      </c>
      <c r="I8943">
        <v>1</v>
      </c>
      <c r="J8943">
        <v>1</v>
      </c>
      <c r="K8943">
        <v>24.6</v>
      </c>
      <c r="L8943">
        <v>29.545000000000002</v>
      </c>
      <c r="M8943">
        <v>69</v>
      </c>
      <c r="N8943">
        <v>16.997900000000001</v>
      </c>
      <c r="O8943">
        <v>51</v>
      </c>
      <c r="P8943">
        <v>298</v>
      </c>
      <c r="Q8943">
        <v>349</v>
      </c>
      <c r="R8943">
        <v>8942</v>
      </c>
    </row>
    <row r="8944" spans="1:18" x14ac:dyDescent="0.2">
      <c r="A8944" s="1">
        <v>40697.666666666664</v>
      </c>
      <c r="B8944" s="17">
        <f>YEAR(Таблица1[[#This Row],[datetime]])</f>
        <v>2011</v>
      </c>
      <c r="C8944" s="17">
        <f>MONTH(Таблица1[[#This Row],[datetime]])</f>
        <v>6</v>
      </c>
      <c r="D8944" s="17">
        <f>DAY(Таблица1[[#This Row],[datetime]])</f>
        <v>3</v>
      </c>
      <c r="E8944" s="17">
        <f>WEEKDAY(Таблица1[[#This Row],[datetime]])</f>
        <v>6</v>
      </c>
      <c r="F8944" s="17">
        <f>HOUR(Таблица1[[#This Row],[datetime]])</f>
        <v>16</v>
      </c>
      <c r="G8944">
        <v>2</v>
      </c>
      <c r="H8944">
        <v>0</v>
      </c>
      <c r="I8944">
        <v>1</v>
      </c>
      <c r="J8944">
        <v>1</v>
      </c>
      <c r="K8944">
        <v>29.52</v>
      </c>
      <c r="L8944">
        <v>31.82</v>
      </c>
      <c r="M8944">
        <v>26</v>
      </c>
      <c r="N8944">
        <v>22.002800000000001</v>
      </c>
      <c r="O8944">
        <v>63</v>
      </c>
      <c r="P8944">
        <v>286</v>
      </c>
      <c r="Q8944">
        <v>349</v>
      </c>
      <c r="R8944">
        <v>8943</v>
      </c>
    </row>
    <row r="8945" spans="1:18" x14ac:dyDescent="0.2">
      <c r="A8945" s="1">
        <v>40726.708333333336</v>
      </c>
      <c r="B8945" s="17">
        <f>YEAR(Таблица1[[#This Row],[datetime]])</f>
        <v>2011</v>
      </c>
      <c r="C8945" s="17">
        <f>MONTH(Таблица1[[#This Row],[datetime]])</f>
        <v>7</v>
      </c>
      <c r="D8945" s="17">
        <f>DAY(Таблица1[[#This Row],[datetime]])</f>
        <v>2</v>
      </c>
      <c r="E8945" s="17">
        <f>WEEKDAY(Таблица1[[#This Row],[datetime]])</f>
        <v>7</v>
      </c>
      <c r="F8945" s="17">
        <f>HOUR(Таблица1[[#This Row],[datetime]])</f>
        <v>17</v>
      </c>
      <c r="G8945">
        <v>3</v>
      </c>
      <c r="H8945">
        <v>0</v>
      </c>
      <c r="I8945">
        <v>0</v>
      </c>
      <c r="J8945">
        <v>1</v>
      </c>
      <c r="K8945">
        <v>34.44</v>
      </c>
      <c r="L8945">
        <v>36.365000000000002</v>
      </c>
      <c r="M8945">
        <v>30</v>
      </c>
      <c r="N8945">
        <v>15.001300000000001</v>
      </c>
      <c r="O8945">
        <v>179</v>
      </c>
      <c r="P8945">
        <v>170</v>
      </c>
      <c r="Q8945">
        <v>349</v>
      </c>
      <c r="R8945">
        <v>8944</v>
      </c>
    </row>
    <row r="8946" spans="1:18" x14ac:dyDescent="0.2">
      <c r="A8946" s="1">
        <v>40728.458333333336</v>
      </c>
      <c r="B8946" s="17">
        <f>YEAR(Таблица1[[#This Row],[datetime]])</f>
        <v>2011</v>
      </c>
      <c r="C8946" s="17">
        <f>MONTH(Таблица1[[#This Row],[datetime]])</f>
        <v>7</v>
      </c>
      <c r="D8946" s="17">
        <f>DAY(Таблица1[[#This Row],[datetime]])</f>
        <v>4</v>
      </c>
      <c r="E8946" s="17">
        <f>WEEKDAY(Таблица1[[#This Row],[datetime]])</f>
        <v>2</v>
      </c>
      <c r="F8946" s="17">
        <f>HOUR(Таблица1[[#This Row],[datetime]])</f>
        <v>11</v>
      </c>
      <c r="G8946">
        <v>3</v>
      </c>
      <c r="H8946">
        <v>1</v>
      </c>
      <c r="I8946">
        <v>0</v>
      </c>
      <c r="J8946">
        <v>2</v>
      </c>
      <c r="K8946">
        <v>31.16</v>
      </c>
      <c r="L8946">
        <v>34.85</v>
      </c>
      <c r="M8946">
        <v>55</v>
      </c>
      <c r="N8946">
        <v>6.0031999999999996</v>
      </c>
      <c r="O8946">
        <v>177</v>
      </c>
      <c r="P8946">
        <v>172</v>
      </c>
      <c r="Q8946">
        <v>349</v>
      </c>
      <c r="R8946">
        <v>8945</v>
      </c>
    </row>
    <row r="8947" spans="1:18" x14ac:dyDescent="0.2">
      <c r="A8947" s="1">
        <v>40734.583333333336</v>
      </c>
      <c r="B8947" s="17">
        <f>YEAR(Таблица1[[#This Row],[datetime]])</f>
        <v>2011</v>
      </c>
      <c r="C8947" s="17">
        <f>MONTH(Таблица1[[#This Row],[datetime]])</f>
        <v>7</v>
      </c>
      <c r="D8947" s="17">
        <f>DAY(Таблица1[[#This Row],[datetime]])</f>
        <v>10</v>
      </c>
      <c r="E8947" s="17">
        <f>WEEKDAY(Таблица1[[#This Row],[datetime]])</f>
        <v>1</v>
      </c>
      <c r="F8947" s="17">
        <f>HOUR(Таблица1[[#This Row],[datetime]])</f>
        <v>14</v>
      </c>
      <c r="G8947">
        <v>3</v>
      </c>
      <c r="H8947">
        <v>0</v>
      </c>
      <c r="I8947">
        <v>0</v>
      </c>
      <c r="J8947">
        <v>1</v>
      </c>
      <c r="K8947">
        <v>33.619999999999997</v>
      </c>
      <c r="L8947">
        <v>37.119999999999997</v>
      </c>
      <c r="M8947">
        <v>41</v>
      </c>
      <c r="N8947">
        <v>22.002800000000001</v>
      </c>
      <c r="O8947">
        <v>122</v>
      </c>
      <c r="P8947">
        <v>227</v>
      </c>
      <c r="Q8947">
        <v>349</v>
      </c>
      <c r="R8947">
        <v>8946</v>
      </c>
    </row>
    <row r="8948" spans="1:18" x14ac:dyDescent="0.2">
      <c r="A8948" s="1">
        <v>40761.458333333336</v>
      </c>
      <c r="B8948" s="17">
        <f>YEAR(Таблица1[[#This Row],[datetime]])</f>
        <v>2011</v>
      </c>
      <c r="C8948" s="17">
        <f>MONTH(Таблица1[[#This Row],[datetime]])</f>
        <v>8</v>
      </c>
      <c r="D8948" s="17">
        <f>DAY(Таблица1[[#This Row],[datetime]])</f>
        <v>6</v>
      </c>
      <c r="E8948" s="17">
        <f>WEEKDAY(Таблица1[[#This Row],[datetime]])</f>
        <v>7</v>
      </c>
      <c r="F8948" s="17">
        <f>HOUR(Таблица1[[#This Row],[datetime]])</f>
        <v>11</v>
      </c>
      <c r="G8948">
        <v>3</v>
      </c>
      <c r="H8948">
        <v>0</v>
      </c>
      <c r="I8948">
        <v>0</v>
      </c>
      <c r="J8948">
        <v>1</v>
      </c>
      <c r="K8948">
        <v>31.98</v>
      </c>
      <c r="L8948">
        <v>37.119999999999997</v>
      </c>
      <c r="M8948">
        <v>62</v>
      </c>
      <c r="N8948">
        <v>15.001300000000001</v>
      </c>
      <c r="O8948">
        <v>138</v>
      </c>
      <c r="P8948">
        <v>211</v>
      </c>
      <c r="Q8948">
        <v>349</v>
      </c>
      <c r="R8948">
        <v>8947</v>
      </c>
    </row>
    <row r="8949" spans="1:18" x14ac:dyDescent="0.2">
      <c r="A8949" s="1">
        <v>40763.333333333336</v>
      </c>
      <c r="B8949" s="17">
        <f>YEAR(Таблица1[[#This Row],[datetime]])</f>
        <v>2011</v>
      </c>
      <c r="C8949" s="17">
        <f>MONTH(Таблица1[[#This Row],[datetime]])</f>
        <v>8</v>
      </c>
      <c r="D8949" s="17">
        <f>DAY(Таблица1[[#This Row],[datetime]])</f>
        <v>8</v>
      </c>
      <c r="E8949" s="17">
        <f>WEEKDAY(Таблица1[[#This Row],[datetime]])</f>
        <v>2</v>
      </c>
      <c r="F8949" s="17">
        <f>HOUR(Таблица1[[#This Row],[datetime]])</f>
        <v>8</v>
      </c>
      <c r="G8949">
        <v>3</v>
      </c>
      <c r="H8949">
        <v>0</v>
      </c>
      <c r="I8949">
        <v>1</v>
      </c>
      <c r="J8949">
        <v>1</v>
      </c>
      <c r="K8949">
        <v>30.34</v>
      </c>
      <c r="L8949">
        <v>34.090000000000003</v>
      </c>
      <c r="M8949">
        <v>58</v>
      </c>
      <c r="N8949">
        <v>22.002800000000001</v>
      </c>
      <c r="O8949">
        <v>29</v>
      </c>
      <c r="P8949">
        <v>320</v>
      </c>
      <c r="Q8949">
        <v>349</v>
      </c>
      <c r="R8949">
        <v>8948</v>
      </c>
    </row>
    <row r="8950" spans="1:18" x14ac:dyDescent="0.2">
      <c r="A8950" s="1">
        <v>40795.791666666664</v>
      </c>
      <c r="B8950" s="17">
        <f>YEAR(Таблица1[[#This Row],[datetime]])</f>
        <v>2011</v>
      </c>
      <c r="C8950" s="17">
        <f>MONTH(Таблица1[[#This Row],[datetime]])</f>
        <v>9</v>
      </c>
      <c r="D8950" s="17">
        <f>DAY(Таблица1[[#This Row],[datetime]])</f>
        <v>9</v>
      </c>
      <c r="E8950" s="17">
        <f>WEEKDAY(Таблица1[[#This Row],[datetime]])</f>
        <v>6</v>
      </c>
      <c r="F8950" s="17">
        <f>HOUR(Таблица1[[#This Row],[datetime]])</f>
        <v>19</v>
      </c>
      <c r="G8950">
        <v>3</v>
      </c>
      <c r="H8950">
        <v>0</v>
      </c>
      <c r="I8950">
        <v>1</v>
      </c>
      <c r="J8950">
        <v>1</v>
      </c>
      <c r="K8950">
        <v>27.06</v>
      </c>
      <c r="L8950">
        <v>29.545000000000002</v>
      </c>
      <c r="M8950">
        <v>89</v>
      </c>
      <c r="N8950">
        <v>11.0014</v>
      </c>
      <c r="O8950">
        <v>33</v>
      </c>
      <c r="P8950">
        <v>316</v>
      </c>
      <c r="Q8950">
        <v>349</v>
      </c>
      <c r="R8950">
        <v>8949</v>
      </c>
    </row>
    <row r="8951" spans="1:18" x14ac:dyDescent="0.2">
      <c r="A8951" s="1">
        <v>40803.541666666664</v>
      </c>
      <c r="B8951" s="17">
        <f>YEAR(Таблица1[[#This Row],[datetime]])</f>
        <v>2011</v>
      </c>
      <c r="C8951" s="17">
        <f>MONTH(Таблица1[[#This Row],[datetime]])</f>
        <v>9</v>
      </c>
      <c r="D8951" s="17">
        <f>DAY(Таблица1[[#This Row],[datetime]])</f>
        <v>17</v>
      </c>
      <c r="E8951" s="17">
        <f>WEEKDAY(Таблица1[[#This Row],[datetime]])</f>
        <v>7</v>
      </c>
      <c r="F8951" s="17">
        <f>HOUR(Таблица1[[#This Row],[datetime]])</f>
        <v>13</v>
      </c>
      <c r="G8951">
        <v>3</v>
      </c>
      <c r="H8951">
        <v>0</v>
      </c>
      <c r="I8951">
        <v>0</v>
      </c>
      <c r="J8951">
        <v>2</v>
      </c>
      <c r="K8951">
        <v>21.32</v>
      </c>
      <c r="L8951">
        <v>25</v>
      </c>
      <c r="M8951">
        <v>68</v>
      </c>
      <c r="N8951">
        <v>12.997999999999999</v>
      </c>
      <c r="O8951">
        <v>124</v>
      </c>
      <c r="P8951">
        <v>225</v>
      </c>
      <c r="Q8951">
        <v>349</v>
      </c>
      <c r="R8951">
        <v>8950</v>
      </c>
    </row>
    <row r="8952" spans="1:18" x14ac:dyDescent="0.2">
      <c r="A8952" s="1">
        <v>40866.583333333336</v>
      </c>
      <c r="B8952" s="17">
        <f>YEAR(Таблица1[[#This Row],[datetime]])</f>
        <v>2011</v>
      </c>
      <c r="C8952" s="17">
        <f>MONTH(Таблица1[[#This Row],[datetime]])</f>
        <v>11</v>
      </c>
      <c r="D8952" s="17">
        <f>DAY(Таблица1[[#This Row],[datetime]])</f>
        <v>19</v>
      </c>
      <c r="E8952" s="17">
        <f>WEEKDAY(Таблица1[[#This Row],[datetime]])</f>
        <v>7</v>
      </c>
      <c r="F8952" s="17">
        <f>HOUR(Таблица1[[#This Row],[datetime]])</f>
        <v>14</v>
      </c>
      <c r="G8952">
        <v>4</v>
      </c>
      <c r="H8952">
        <v>0</v>
      </c>
      <c r="I8952">
        <v>0</v>
      </c>
      <c r="J8952">
        <v>1</v>
      </c>
      <c r="K8952">
        <v>17.22</v>
      </c>
      <c r="L8952">
        <v>21.21</v>
      </c>
      <c r="M8952">
        <v>32</v>
      </c>
      <c r="N8952">
        <v>19.999500000000001</v>
      </c>
      <c r="O8952">
        <v>121</v>
      </c>
      <c r="P8952">
        <v>228</v>
      </c>
      <c r="Q8952">
        <v>349</v>
      </c>
      <c r="R8952">
        <v>8951</v>
      </c>
    </row>
    <row r="8953" spans="1:18" x14ac:dyDescent="0.2">
      <c r="A8953" s="1">
        <v>41030.375</v>
      </c>
      <c r="B8953" s="17">
        <f>YEAR(Таблица1[[#This Row],[datetime]])</f>
        <v>2012</v>
      </c>
      <c r="C8953" s="17">
        <f>MONTH(Таблица1[[#This Row],[datetime]])</f>
        <v>5</v>
      </c>
      <c r="D8953" s="17">
        <f>DAY(Таблица1[[#This Row],[datetime]])</f>
        <v>1</v>
      </c>
      <c r="E8953" s="17">
        <f>WEEKDAY(Таблица1[[#This Row],[datetime]])</f>
        <v>3</v>
      </c>
      <c r="F8953" s="17">
        <f>HOUR(Таблица1[[#This Row],[datetime]])</f>
        <v>9</v>
      </c>
      <c r="G8953">
        <v>2</v>
      </c>
      <c r="H8953">
        <v>0</v>
      </c>
      <c r="I8953">
        <v>1</v>
      </c>
      <c r="J8953">
        <v>2</v>
      </c>
      <c r="K8953">
        <v>22.14</v>
      </c>
      <c r="L8953">
        <v>25.76</v>
      </c>
      <c r="M8953">
        <v>88</v>
      </c>
      <c r="N8953">
        <v>12.997999999999999</v>
      </c>
      <c r="O8953">
        <v>18</v>
      </c>
      <c r="P8953">
        <v>331</v>
      </c>
      <c r="Q8953">
        <v>349</v>
      </c>
      <c r="R8953">
        <v>8952</v>
      </c>
    </row>
    <row r="8954" spans="1:18" x14ac:dyDescent="0.2">
      <c r="A8954" s="1">
        <v>41171.875</v>
      </c>
      <c r="B8954" s="17">
        <f>YEAR(Таблица1[[#This Row],[datetime]])</f>
        <v>2012</v>
      </c>
      <c r="C8954" s="17">
        <f>MONTH(Таблица1[[#This Row],[datetime]])</f>
        <v>9</v>
      </c>
      <c r="D8954" s="17">
        <f>DAY(Таблица1[[#This Row],[datetime]])</f>
        <v>19</v>
      </c>
      <c r="E8954" s="17">
        <f>WEEKDAY(Таблица1[[#This Row],[datetime]])</f>
        <v>4</v>
      </c>
      <c r="F8954" s="17">
        <f>HOUR(Таблица1[[#This Row],[datetime]])</f>
        <v>21</v>
      </c>
      <c r="G8954">
        <v>3</v>
      </c>
      <c r="H8954">
        <v>0</v>
      </c>
      <c r="I8954">
        <v>1</v>
      </c>
      <c r="J8954">
        <v>1</v>
      </c>
      <c r="K8954">
        <v>20.5</v>
      </c>
      <c r="L8954">
        <v>24.24</v>
      </c>
      <c r="M8954">
        <v>59</v>
      </c>
      <c r="N8954">
        <v>11.0014</v>
      </c>
      <c r="O8954">
        <v>25</v>
      </c>
      <c r="P8954">
        <v>324</v>
      </c>
      <c r="Q8954">
        <v>349</v>
      </c>
      <c r="R8954">
        <v>8953</v>
      </c>
    </row>
    <row r="8955" spans="1:18" x14ac:dyDescent="0.2">
      <c r="A8955" s="1">
        <v>40706.666666666664</v>
      </c>
      <c r="B8955" s="17">
        <f>YEAR(Таблица1[[#This Row],[datetime]])</f>
        <v>2011</v>
      </c>
      <c r="C8955" s="17">
        <f>MONTH(Таблица1[[#This Row],[datetime]])</f>
        <v>6</v>
      </c>
      <c r="D8955" s="17">
        <f>DAY(Таблица1[[#This Row],[datetime]])</f>
        <v>12</v>
      </c>
      <c r="E8955" s="17">
        <f>WEEKDAY(Таблица1[[#This Row],[datetime]])</f>
        <v>1</v>
      </c>
      <c r="F8955" s="17">
        <f>HOUR(Таблица1[[#This Row],[datetime]])</f>
        <v>16</v>
      </c>
      <c r="G8955">
        <v>2</v>
      </c>
      <c r="H8955">
        <v>0</v>
      </c>
      <c r="I8955">
        <v>0</v>
      </c>
      <c r="J8955">
        <v>3</v>
      </c>
      <c r="K8955">
        <v>27.88</v>
      </c>
      <c r="L8955">
        <v>31.82</v>
      </c>
      <c r="M8955">
        <v>83</v>
      </c>
      <c r="N8955">
        <v>19.001200000000001</v>
      </c>
      <c r="O8955">
        <v>115</v>
      </c>
      <c r="P8955">
        <v>235</v>
      </c>
      <c r="Q8955">
        <v>350</v>
      </c>
      <c r="R8955">
        <v>8954</v>
      </c>
    </row>
    <row r="8956" spans="1:18" x14ac:dyDescent="0.2">
      <c r="A8956" s="1">
        <v>40797.541666666664</v>
      </c>
      <c r="B8956" s="17">
        <f>YEAR(Таблица1[[#This Row],[datetime]])</f>
        <v>2011</v>
      </c>
      <c r="C8956" s="17">
        <f>MONTH(Таблица1[[#This Row],[datetime]])</f>
        <v>9</v>
      </c>
      <c r="D8956" s="17">
        <f>DAY(Таблица1[[#This Row],[datetime]])</f>
        <v>11</v>
      </c>
      <c r="E8956" s="17">
        <f>WEEKDAY(Таблица1[[#This Row],[datetime]])</f>
        <v>1</v>
      </c>
      <c r="F8956" s="17">
        <f>HOUR(Таблица1[[#This Row],[datetime]])</f>
        <v>13</v>
      </c>
      <c r="G8956">
        <v>3</v>
      </c>
      <c r="H8956">
        <v>0</v>
      </c>
      <c r="I8956">
        <v>0</v>
      </c>
      <c r="J8956">
        <v>1</v>
      </c>
      <c r="K8956">
        <v>30.34</v>
      </c>
      <c r="L8956">
        <v>34.090000000000003</v>
      </c>
      <c r="M8956">
        <v>58</v>
      </c>
      <c r="N8956">
        <v>7.0015000000000001</v>
      </c>
      <c r="O8956">
        <v>119</v>
      </c>
      <c r="P8956">
        <v>231</v>
      </c>
      <c r="Q8956">
        <v>350</v>
      </c>
      <c r="R8956">
        <v>8955</v>
      </c>
    </row>
    <row r="8957" spans="1:18" x14ac:dyDescent="0.2">
      <c r="A8957" s="1">
        <v>41036.375</v>
      </c>
      <c r="B8957" s="17">
        <f>YEAR(Таблица1[[#This Row],[datetime]])</f>
        <v>2012</v>
      </c>
      <c r="C8957" s="17">
        <f>MONTH(Таблица1[[#This Row],[datetime]])</f>
        <v>5</v>
      </c>
      <c r="D8957" s="17">
        <f>DAY(Таблица1[[#This Row],[datetime]])</f>
        <v>7</v>
      </c>
      <c r="E8957" s="17">
        <f>WEEKDAY(Таблица1[[#This Row],[datetime]])</f>
        <v>2</v>
      </c>
      <c r="F8957" s="17">
        <f>HOUR(Таблица1[[#This Row],[datetime]])</f>
        <v>9</v>
      </c>
      <c r="G8957">
        <v>2</v>
      </c>
      <c r="H8957">
        <v>0</v>
      </c>
      <c r="I8957">
        <v>1</v>
      </c>
      <c r="J8957">
        <v>2</v>
      </c>
      <c r="K8957">
        <v>20.5</v>
      </c>
      <c r="L8957">
        <v>24.24</v>
      </c>
      <c r="M8957">
        <v>82</v>
      </c>
      <c r="N8957">
        <v>15.001300000000001</v>
      </c>
      <c r="O8957">
        <v>61</v>
      </c>
      <c r="P8957">
        <v>289</v>
      </c>
      <c r="Q8957">
        <v>350</v>
      </c>
      <c r="R8957">
        <v>8956</v>
      </c>
    </row>
    <row r="8958" spans="1:18" x14ac:dyDescent="0.2">
      <c r="A8958" s="1">
        <v>41042.416666666664</v>
      </c>
      <c r="B8958" s="17">
        <f>YEAR(Таблица1[[#This Row],[datetime]])</f>
        <v>2012</v>
      </c>
      <c r="C8958" s="17">
        <f>MONTH(Таблица1[[#This Row],[datetime]])</f>
        <v>5</v>
      </c>
      <c r="D8958" s="17">
        <f>DAY(Таблица1[[#This Row],[datetime]])</f>
        <v>13</v>
      </c>
      <c r="E8958" s="17">
        <f>WEEKDAY(Таблица1[[#This Row],[datetime]])</f>
        <v>1</v>
      </c>
      <c r="F8958" s="17">
        <f>HOUR(Таблица1[[#This Row],[datetime]])</f>
        <v>10</v>
      </c>
      <c r="G8958">
        <v>2</v>
      </c>
      <c r="H8958">
        <v>0</v>
      </c>
      <c r="I8958">
        <v>0</v>
      </c>
      <c r="J8958">
        <v>1</v>
      </c>
      <c r="K8958">
        <v>24.6</v>
      </c>
      <c r="L8958">
        <v>30.305</v>
      </c>
      <c r="M8958">
        <v>60</v>
      </c>
      <c r="N8958">
        <v>16.997900000000001</v>
      </c>
      <c r="O8958">
        <v>128</v>
      </c>
      <c r="P8958">
        <v>222</v>
      </c>
      <c r="Q8958">
        <v>350</v>
      </c>
      <c r="R8958">
        <v>8957</v>
      </c>
    </row>
    <row r="8959" spans="1:18" x14ac:dyDescent="0.2">
      <c r="A8959" s="1">
        <v>41045.541666666664</v>
      </c>
      <c r="B8959" s="17">
        <f>YEAR(Таблица1[[#This Row],[datetime]])</f>
        <v>2012</v>
      </c>
      <c r="C8959" s="17">
        <f>MONTH(Таблица1[[#This Row],[datetime]])</f>
        <v>5</v>
      </c>
      <c r="D8959" s="17">
        <f>DAY(Таблица1[[#This Row],[datetime]])</f>
        <v>16</v>
      </c>
      <c r="E8959" s="17">
        <f>WEEKDAY(Таблица1[[#This Row],[datetime]])</f>
        <v>4</v>
      </c>
      <c r="F8959" s="17">
        <f>HOUR(Таблица1[[#This Row],[datetime]])</f>
        <v>13</v>
      </c>
      <c r="G8959">
        <v>2</v>
      </c>
      <c r="H8959">
        <v>0</v>
      </c>
      <c r="I8959">
        <v>1</v>
      </c>
      <c r="J8959">
        <v>1</v>
      </c>
      <c r="K8959">
        <v>29.52</v>
      </c>
      <c r="L8959">
        <v>32.575000000000003</v>
      </c>
      <c r="M8959">
        <v>42</v>
      </c>
      <c r="N8959">
        <v>0</v>
      </c>
      <c r="O8959">
        <v>77</v>
      </c>
      <c r="P8959">
        <v>273</v>
      </c>
      <c r="Q8959">
        <v>350</v>
      </c>
      <c r="R8959">
        <v>8958</v>
      </c>
    </row>
    <row r="8960" spans="1:18" x14ac:dyDescent="0.2">
      <c r="A8960" s="1">
        <v>41047.583333333336</v>
      </c>
      <c r="B8960" s="17">
        <f>YEAR(Таблица1[[#This Row],[datetime]])</f>
        <v>2012</v>
      </c>
      <c r="C8960" s="17">
        <f>MONTH(Таблица1[[#This Row],[datetime]])</f>
        <v>5</v>
      </c>
      <c r="D8960" s="17">
        <f>DAY(Таблица1[[#This Row],[datetime]])</f>
        <v>18</v>
      </c>
      <c r="E8960" s="17">
        <f>WEEKDAY(Таблица1[[#This Row],[datetime]])</f>
        <v>6</v>
      </c>
      <c r="F8960" s="17">
        <f>HOUR(Таблица1[[#This Row],[datetime]])</f>
        <v>14</v>
      </c>
      <c r="G8960">
        <v>2</v>
      </c>
      <c r="H8960">
        <v>0</v>
      </c>
      <c r="I8960">
        <v>1</v>
      </c>
      <c r="J8960">
        <v>1</v>
      </c>
      <c r="K8960">
        <v>27.06</v>
      </c>
      <c r="L8960">
        <v>31.06</v>
      </c>
      <c r="M8960">
        <v>34</v>
      </c>
      <c r="N8960">
        <v>8.9981000000000009</v>
      </c>
      <c r="O8960">
        <v>108</v>
      </c>
      <c r="P8960">
        <v>242</v>
      </c>
      <c r="Q8960">
        <v>350</v>
      </c>
      <c r="R8960">
        <v>8959</v>
      </c>
    </row>
    <row r="8961" spans="1:18" x14ac:dyDescent="0.2">
      <c r="A8961" s="1">
        <v>41122.375</v>
      </c>
      <c r="B8961" s="17">
        <f>YEAR(Таблица1[[#This Row],[datetime]])</f>
        <v>2012</v>
      </c>
      <c r="C8961" s="17">
        <f>MONTH(Таблица1[[#This Row],[datetime]])</f>
        <v>8</v>
      </c>
      <c r="D8961" s="17">
        <f>DAY(Таблица1[[#This Row],[datetime]])</f>
        <v>1</v>
      </c>
      <c r="E8961" s="17">
        <f>WEEKDAY(Таблица1[[#This Row],[datetime]])</f>
        <v>4</v>
      </c>
      <c r="F8961" s="17">
        <f>HOUR(Таблица1[[#This Row],[datetime]])</f>
        <v>9</v>
      </c>
      <c r="G8961">
        <v>3</v>
      </c>
      <c r="H8961">
        <v>0</v>
      </c>
      <c r="I8961">
        <v>1</v>
      </c>
      <c r="J8961">
        <v>2</v>
      </c>
      <c r="K8961">
        <v>27.88</v>
      </c>
      <c r="L8961">
        <v>31.82</v>
      </c>
      <c r="M8961">
        <v>74</v>
      </c>
      <c r="N8961">
        <v>6.0031999999999996</v>
      </c>
      <c r="O8961">
        <v>34</v>
      </c>
      <c r="P8961">
        <v>316</v>
      </c>
      <c r="Q8961">
        <v>350</v>
      </c>
      <c r="R8961">
        <v>8960</v>
      </c>
    </row>
    <row r="8962" spans="1:18" x14ac:dyDescent="0.2">
      <c r="A8962" s="1">
        <v>41223.416666666664</v>
      </c>
      <c r="B8962" s="17">
        <f>YEAR(Таблица1[[#This Row],[datetime]])</f>
        <v>2012</v>
      </c>
      <c r="C8962" s="17">
        <f>MONTH(Таблица1[[#This Row],[datetime]])</f>
        <v>11</v>
      </c>
      <c r="D8962" s="17">
        <f>DAY(Таблица1[[#This Row],[datetime]])</f>
        <v>10</v>
      </c>
      <c r="E8962" s="17">
        <f>WEEKDAY(Таблица1[[#This Row],[datetime]])</f>
        <v>7</v>
      </c>
      <c r="F8962" s="17">
        <f>HOUR(Таблица1[[#This Row],[datetime]])</f>
        <v>10</v>
      </c>
      <c r="G8962">
        <v>4</v>
      </c>
      <c r="H8962">
        <v>0</v>
      </c>
      <c r="I8962">
        <v>0</v>
      </c>
      <c r="J8962">
        <v>1</v>
      </c>
      <c r="K8962">
        <v>16.399999999999999</v>
      </c>
      <c r="L8962">
        <v>20.454999999999998</v>
      </c>
      <c r="M8962">
        <v>58</v>
      </c>
      <c r="N8962">
        <v>0</v>
      </c>
      <c r="O8962">
        <v>86</v>
      </c>
      <c r="P8962">
        <v>264</v>
      </c>
      <c r="Q8962">
        <v>350</v>
      </c>
      <c r="R8962">
        <v>8961</v>
      </c>
    </row>
    <row r="8963" spans="1:18" x14ac:dyDescent="0.2">
      <c r="A8963" s="1">
        <v>40652.333333333336</v>
      </c>
      <c r="B8963" s="17">
        <f>YEAR(Таблица1[[#This Row],[datetime]])</f>
        <v>2011</v>
      </c>
      <c r="C8963" s="17">
        <f>MONTH(Таблица1[[#This Row],[datetime]])</f>
        <v>4</v>
      </c>
      <c r="D8963" s="17">
        <f>DAY(Таблица1[[#This Row],[datetime]])</f>
        <v>19</v>
      </c>
      <c r="E8963" s="17">
        <f>WEEKDAY(Таблица1[[#This Row],[datetime]])</f>
        <v>3</v>
      </c>
      <c r="F8963" s="17">
        <f>HOUR(Таблица1[[#This Row],[datetime]])</f>
        <v>8</v>
      </c>
      <c r="G8963">
        <v>2</v>
      </c>
      <c r="H8963">
        <v>0</v>
      </c>
      <c r="I8963">
        <v>1</v>
      </c>
      <c r="J8963">
        <v>2</v>
      </c>
      <c r="K8963">
        <v>20.5</v>
      </c>
      <c r="L8963">
        <v>24.24</v>
      </c>
      <c r="M8963">
        <v>68</v>
      </c>
      <c r="N8963">
        <v>8.9981000000000009</v>
      </c>
      <c r="O8963">
        <v>20</v>
      </c>
      <c r="P8963">
        <v>331</v>
      </c>
      <c r="Q8963">
        <v>351</v>
      </c>
      <c r="R8963">
        <v>8962</v>
      </c>
    </row>
    <row r="8964" spans="1:18" x14ac:dyDescent="0.2">
      <c r="A8964" s="1">
        <v>40671.708333333336</v>
      </c>
      <c r="B8964" s="17">
        <f>YEAR(Таблица1[[#This Row],[datetime]])</f>
        <v>2011</v>
      </c>
      <c r="C8964" s="17">
        <f>MONTH(Таблица1[[#This Row],[datetime]])</f>
        <v>5</v>
      </c>
      <c r="D8964" s="17">
        <f>DAY(Таблица1[[#This Row],[datetime]])</f>
        <v>8</v>
      </c>
      <c r="E8964" s="17">
        <f>WEEKDAY(Таблица1[[#This Row],[datetime]])</f>
        <v>1</v>
      </c>
      <c r="F8964" s="17">
        <f>HOUR(Таблица1[[#This Row],[datetime]])</f>
        <v>17</v>
      </c>
      <c r="G8964">
        <v>2</v>
      </c>
      <c r="H8964">
        <v>0</v>
      </c>
      <c r="I8964">
        <v>0</v>
      </c>
      <c r="J8964">
        <v>3</v>
      </c>
      <c r="K8964">
        <v>23.78</v>
      </c>
      <c r="L8964">
        <v>27.274999999999999</v>
      </c>
      <c r="M8964">
        <v>49</v>
      </c>
      <c r="N8964">
        <v>19.001200000000001</v>
      </c>
      <c r="O8964">
        <v>106</v>
      </c>
      <c r="P8964">
        <v>245</v>
      </c>
      <c r="Q8964">
        <v>351</v>
      </c>
      <c r="R8964">
        <v>8963</v>
      </c>
    </row>
    <row r="8965" spans="1:18" x14ac:dyDescent="0.2">
      <c r="A8965" s="1">
        <v>40916.5</v>
      </c>
      <c r="B8965" s="17">
        <f>YEAR(Таблица1[[#This Row],[datetime]])</f>
        <v>2012</v>
      </c>
      <c r="C8965" s="17">
        <f>MONTH(Таблица1[[#This Row],[datetime]])</f>
        <v>1</v>
      </c>
      <c r="D8965" s="17">
        <f>DAY(Таблица1[[#This Row],[datetime]])</f>
        <v>8</v>
      </c>
      <c r="E8965" s="17">
        <f>WEEKDAY(Таблица1[[#This Row],[datetime]])</f>
        <v>1</v>
      </c>
      <c r="F8965" s="17">
        <f>HOUR(Таблица1[[#This Row],[datetime]])</f>
        <v>12</v>
      </c>
      <c r="G8965">
        <v>1</v>
      </c>
      <c r="H8965">
        <v>0</v>
      </c>
      <c r="I8965">
        <v>0</v>
      </c>
      <c r="J8965">
        <v>1</v>
      </c>
      <c r="K8965">
        <v>15.58</v>
      </c>
      <c r="L8965">
        <v>19.695</v>
      </c>
      <c r="M8965">
        <v>43</v>
      </c>
      <c r="N8965">
        <v>15.001300000000001</v>
      </c>
      <c r="O8965">
        <v>78</v>
      </c>
      <c r="P8965">
        <v>273</v>
      </c>
      <c r="Q8965">
        <v>351</v>
      </c>
      <c r="R8965">
        <v>8964</v>
      </c>
    </row>
    <row r="8966" spans="1:18" x14ac:dyDescent="0.2">
      <c r="A8966" s="1">
        <v>40981.833333333336</v>
      </c>
      <c r="B8966" s="17">
        <f>YEAR(Таблица1[[#This Row],[datetime]])</f>
        <v>2012</v>
      </c>
      <c r="C8966" s="17">
        <f>MONTH(Таблица1[[#This Row],[datetime]])</f>
        <v>3</v>
      </c>
      <c r="D8966" s="17">
        <f>DAY(Таблица1[[#This Row],[datetime]])</f>
        <v>13</v>
      </c>
      <c r="E8966" s="17">
        <f>WEEKDAY(Таблица1[[#This Row],[datetime]])</f>
        <v>3</v>
      </c>
      <c r="F8966" s="17">
        <f>HOUR(Таблица1[[#This Row],[datetime]])</f>
        <v>20</v>
      </c>
      <c r="G8966">
        <v>1</v>
      </c>
      <c r="H8966">
        <v>0</v>
      </c>
      <c r="I8966">
        <v>1</v>
      </c>
      <c r="J8966">
        <v>1</v>
      </c>
      <c r="K8966">
        <v>24.6</v>
      </c>
      <c r="L8966">
        <v>31.06</v>
      </c>
      <c r="M8966">
        <v>49</v>
      </c>
      <c r="N8966">
        <v>11.0014</v>
      </c>
      <c r="O8966">
        <v>45</v>
      </c>
      <c r="P8966">
        <v>306</v>
      </c>
      <c r="Q8966">
        <v>351</v>
      </c>
      <c r="R8966">
        <v>8965</v>
      </c>
    </row>
    <row r="8967" spans="1:18" x14ac:dyDescent="0.2">
      <c r="A8967" s="1">
        <v>40982.375</v>
      </c>
      <c r="B8967" s="17">
        <f>YEAR(Таблица1[[#This Row],[datetime]])</f>
        <v>2012</v>
      </c>
      <c r="C8967" s="17">
        <f>MONTH(Таблица1[[#This Row],[datetime]])</f>
        <v>3</v>
      </c>
      <c r="D8967" s="17">
        <f>DAY(Таблица1[[#This Row],[datetime]])</f>
        <v>14</v>
      </c>
      <c r="E8967" s="17">
        <f>WEEKDAY(Таблица1[[#This Row],[datetime]])</f>
        <v>4</v>
      </c>
      <c r="F8967" s="17">
        <f>HOUR(Таблица1[[#This Row],[datetime]])</f>
        <v>9</v>
      </c>
      <c r="G8967">
        <v>1</v>
      </c>
      <c r="H8967">
        <v>0</v>
      </c>
      <c r="I8967">
        <v>1</v>
      </c>
      <c r="J8967">
        <v>1</v>
      </c>
      <c r="K8967">
        <v>21.32</v>
      </c>
      <c r="L8967">
        <v>25</v>
      </c>
      <c r="M8967">
        <v>68</v>
      </c>
      <c r="N8967">
        <v>0</v>
      </c>
      <c r="O8967">
        <v>26</v>
      </c>
      <c r="P8967">
        <v>325</v>
      </c>
      <c r="Q8967">
        <v>351</v>
      </c>
      <c r="R8967">
        <v>8966</v>
      </c>
    </row>
    <row r="8968" spans="1:18" x14ac:dyDescent="0.2">
      <c r="A8968" s="1">
        <v>40986.416666666664</v>
      </c>
      <c r="B8968" s="17">
        <f>YEAR(Таблица1[[#This Row],[datetime]])</f>
        <v>2012</v>
      </c>
      <c r="C8968" s="17">
        <f>MONTH(Таблица1[[#This Row],[datetime]])</f>
        <v>3</v>
      </c>
      <c r="D8968" s="17">
        <f>DAY(Таблица1[[#This Row],[datetime]])</f>
        <v>18</v>
      </c>
      <c r="E8968" s="17">
        <f>WEEKDAY(Таблица1[[#This Row],[datetime]])</f>
        <v>1</v>
      </c>
      <c r="F8968" s="17">
        <f>HOUR(Таблица1[[#This Row],[datetime]])</f>
        <v>10</v>
      </c>
      <c r="G8968">
        <v>1</v>
      </c>
      <c r="H8968">
        <v>0</v>
      </c>
      <c r="I8968">
        <v>0</v>
      </c>
      <c r="J8968">
        <v>2</v>
      </c>
      <c r="K8968">
        <v>17.22</v>
      </c>
      <c r="L8968">
        <v>21.21</v>
      </c>
      <c r="M8968">
        <v>88</v>
      </c>
      <c r="N8968">
        <v>7.0015000000000001</v>
      </c>
      <c r="O8968">
        <v>139</v>
      </c>
      <c r="P8968">
        <v>212</v>
      </c>
      <c r="Q8968">
        <v>351</v>
      </c>
      <c r="R8968">
        <v>8967</v>
      </c>
    </row>
    <row r="8969" spans="1:18" x14ac:dyDescent="0.2">
      <c r="A8969" s="1">
        <v>41004.375</v>
      </c>
      <c r="B8969" s="17">
        <f>YEAR(Таблица1[[#This Row],[datetime]])</f>
        <v>2012</v>
      </c>
      <c r="C8969" s="17">
        <f>MONTH(Таблица1[[#This Row],[datetime]])</f>
        <v>4</v>
      </c>
      <c r="D8969" s="17">
        <f>DAY(Таблица1[[#This Row],[datetime]])</f>
        <v>5</v>
      </c>
      <c r="E8969" s="17">
        <f>WEEKDAY(Таблица1[[#This Row],[datetime]])</f>
        <v>5</v>
      </c>
      <c r="F8969" s="17">
        <f>HOUR(Таблица1[[#This Row],[datetime]])</f>
        <v>9</v>
      </c>
      <c r="G8969">
        <v>2</v>
      </c>
      <c r="H8969">
        <v>0</v>
      </c>
      <c r="I8969">
        <v>1</v>
      </c>
      <c r="J8969">
        <v>1</v>
      </c>
      <c r="K8969">
        <v>16.399999999999999</v>
      </c>
      <c r="L8969">
        <v>20.454999999999998</v>
      </c>
      <c r="M8969">
        <v>37</v>
      </c>
      <c r="N8969">
        <v>16.997900000000001</v>
      </c>
      <c r="O8969">
        <v>61</v>
      </c>
      <c r="P8969">
        <v>290</v>
      </c>
      <c r="Q8969">
        <v>351</v>
      </c>
      <c r="R8969">
        <v>8968</v>
      </c>
    </row>
    <row r="8970" spans="1:18" x14ac:dyDescent="0.2">
      <c r="A8970" s="1">
        <v>41040.291666666664</v>
      </c>
      <c r="B8970" s="17">
        <f>YEAR(Таблица1[[#This Row],[datetime]])</f>
        <v>2012</v>
      </c>
      <c r="C8970" s="17">
        <f>MONTH(Таблица1[[#This Row],[datetime]])</f>
        <v>5</v>
      </c>
      <c r="D8970" s="17">
        <f>DAY(Таблица1[[#This Row],[datetime]])</f>
        <v>11</v>
      </c>
      <c r="E8970" s="17">
        <f>WEEKDAY(Таблица1[[#This Row],[datetime]])</f>
        <v>6</v>
      </c>
      <c r="F8970" s="17">
        <f>HOUR(Таблица1[[#This Row],[datetime]])</f>
        <v>7</v>
      </c>
      <c r="G8970">
        <v>2</v>
      </c>
      <c r="H8970">
        <v>0</v>
      </c>
      <c r="I8970">
        <v>1</v>
      </c>
      <c r="J8970">
        <v>1</v>
      </c>
      <c r="K8970">
        <v>17.22</v>
      </c>
      <c r="L8970">
        <v>21.21</v>
      </c>
      <c r="M8970">
        <v>50</v>
      </c>
      <c r="N8970">
        <v>16.997900000000001</v>
      </c>
      <c r="O8970">
        <v>6</v>
      </c>
      <c r="P8970">
        <v>345</v>
      </c>
      <c r="Q8970">
        <v>351</v>
      </c>
      <c r="R8970">
        <v>8969</v>
      </c>
    </row>
    <row r="8971" spans="1:18" x14ac:dyDescent="0.2">
      <c r="A8971" s="1">
        <v>41104.75</v>
      </c>
      <c r="B8971" s="17">
        <f>YEAR(Таблица1[[#This Row],[datetime]])</f>
        <v>2012</v>
      </c>
      <c r="C8971" s="17">
        <f>MONTH(Таблица1[[#This Row],[datetime]])</f>
        <v>7</v>
      </c>
      <c r="D8971" s="17">
        <f>DAY(Таблица1[[#This Row],[datetime]])</f>
        <v>14</v>
      </c>
      <c r="E8971" s="17">
        <f>WEEKDAY(Таблица1[[#This Row],[datetime]])</f>
        <v>7</v>
      </c>
      <c r="F8971" s="17">
        <f>HOUR(Таблица1[[#This Row],[datetime]])</f>
        <v>18</v>
      </c>
      <c r="G8971">
        <v>3</v>
      </c>
      <c r="H8971">
        <v>0</v>
      </c>
      <c r="I8971">
        <v>0</v>
      </c>
      <c r="J8971">
        <v>1</v>
      </c>
      <c r="K8971">
        <v>29.52</v>
      </c>
      <c r="L8971">
        <v>34.85</v>
      </c>
      <c r="M8971">
        <v>79</v>
      </c>
      <c r="N8971">
        <v>8.9981000000000009</v>
      </c>
      <c r="O8971">
        <v>108</v>
      </c>
      <c r="P8971">
        <v>243</v>
      </c>
      <c r="Q8971">
        <v>351</v>
      </c>
      <c r="R8971">
        <v>8970</v>
      </c>
    </row>
    <row r="8972" spans="1:18" x14ac:dyDescent="0.2">
      <c r="A8972" s="1">
        <v>41229.375</v>
      </c>
      <c r="B8972" s="17">
        <f>YEAR(Таблица1[[#This Row],[datetime]])</f>
        <v>2012</v>
      </c>
      <c r="C8972" s="17">
        <f>MONTH(Таблица1[[#This Row],[datetime]])</f>
        <v>11</v>
      </c>
      <c r="D8972" s="17">
        <f>DAY(Таблица1[[#This Row],[datetime]])</f>
        <v>16</v>
      </c>
      <c r="E8972" s="17">
        <f>WEEKDAY(Таблица1[[#This Row],[datetime]])</f>
        <v>6</v>
      </c>
      <c r="F8972" s="17">
        <f>HOUR(Таблица1[[#This Row],[datetime]])</f>
        <v>9</v>
      </c>
      <c r="G8972">
        <v>4</v>
      </c>
      <c r="H8972">
        <v>0</v>
      </c>
      <c r="I8972">
        <v>1</v>
      </c>
      <c r="J8972">
        <v>1</v>
      </c>
      <c r="K8972">
        <v>13.94</v>
      </c>
      <c r="L8972">
        <v>17.425000000000001</v>
      </c>
      <c r="M8972">
        <v>53</v>
      </c>
      <c r="N8972">
        <v>7.0015000000000001</v>
      </c>
      <c r="O8972">
        <v>21</v>
      </c>
      <c r="P8972">
        <v>330</v>
      </c>
      <c r="Q8972">
        <v>351</v>
      </c>
      <c r="R8972">
        <v>8971</v>
      </c>
    </row>
    <row r="8973" spans="1:18" x14ac:dyDescent="0.2">
      <c r="A8973" s="1">
        <v>40827.291666666664</v>
      </c>
      <c r="B8973" s="17">
        <f>YEAR(Таблица1[[#This Row],[datetime]])</f>
        <v>2011</v>
      </c>
      <c r="C8973" s="17">
        <f>MONTH(Таблица1[[#This Row],[datetime]])</f>
        <v>10</v>
      </c>
      <c r="D8973" s="17">
        <f>DAY(Таблица1[[#This Row],[datetime]])</f>
        <v>11</v>
      </c>
      <c r="E8973" s="17">
        <f>WEEKDAY(Таблица1[[#This Row],[datetime]])</f>
        <v>3</v>
      </c>
      <c r="F8973" s="17">
        <f>HOUR(Таблица1[[#This Row],[datetime]])</f>
        <v>7</v>
      </c>
      <c r="G8973">
        <v>4</v>
      </c>
      <c r="H8973">
        <v>0</v>
      </c>
      <c r="I8973">
        <v>1</v>
      </c>
      <c r="J8973">
        <v>2</v>
      </c>
      <c r="K8973">
        <v>21.32</v>
      </c>
      <c r="L8973">
        <v>25</v>
      </c>
      <c r="M8973">
        <v>88</v>
      </c>
      <c r="N8973">
        <v>6.0031999999999996</v>
      </c>
      <c r="O8973">
        <v>19</v>
      </c>
      <c r="P8973">
        <v>333</v>
      </c>
      <c r="Q8973">
        <v>352</v>
      </c>
      <c r="R8973">
        <v>8972</v>
      </c>
    </row>
    <row r="8974" spans="1:18" x14ac:dyDescent="0.2">
      <c r="A8974" s="1">
        <v>40986.791666666664</v>
      </c>
      <c r="B8974" s="17">
        <f>YEAR(Таблица1[[#This Row],[datetime]])</f>
        <v>2012</v>
      </c>
      <c r="C8974" s="17">
        <f>MONTH(Таблица1[[#This Row],[datetime]])</f>
        <v>3</v>
      </c>
      <c r="D8974" s="17">
        <f>DAY(Таблица1[[#This Row],[datetime]])</f>
        <v>18</v>
      </c>
      <c r="E8974" s="17">
        <f>WEEKDAY(Таблица1[[#This Row],[datetime]])</f>
        <v>1</v>
      </c>
      <c r="F8974" s="17">
        <f>HOUR(Таблица1[[#This Row],[datetime]])</f>
        <v>19</v>
      </c>
      <c r="G8974">
        <v>1</v>
      </c>
      <c r="H8974">
        <v>0</v>
      </c>
      <c r="I8974">
        <v>0</v>
      </c>
      <c r="J8974">
        <v>1</v>
      </c>
      <c r="K8974">
        <v>22.96</v>
      </c>
      <c r="L8974">
        <v>26.515000000000001</v>
      </c>
      <c r="M8974">
        <v>64</v>
      </c>
      <c r="N8974">
        <v>11.0014</v>
      </c>
      <c r="O8974">
        <v>118</v>
      </c>
      <c r="P8974">
        <v>234</v>
      </c>
      <c r="Q8974">
        <v>352</v>
      </c>
      <c r="R8974">
        <v>8973</v>
      </c>
    </row>
    <row r="8975" spans="1:18" x14ac:dyDescent="0.2">
      <c r="A8975" s="1">
        <v>41012.625</v>
      </c>
      <c r="B8975" s="17">
        <f>YEAR(Таблица1[[#This Row],[datetime]])</f>
        <v>2012</v>
      </c>
      <c r="C8975" s="17">
        <f>MONTH(Таблица1[[#This Row],[datetime]])</f>
        <v>4</v>
      </c>
      <c r="D8975" s="17">
        <f>DAY(Таблица1[[#This Row],[datetime]])</f>
        <v>13</v>
      </c>
      <c r="E8975" s="17">
        <f>WEEKDAY(Таблица1[[#This Row],[datetime]])</f>
        <v>6</v>
      </c>
      <c r="F8975" s="17">
        <f>HOUR(Таблица1[[#This Row],[datetime]])</f>
        <v>15</v>
      </c>
      <c r="G8975">
        <v>2</v>
      </c>
      <c r="H8975">
        <v>0</v>
      </c>
      <c r="I8975">
        <v>1</v>
      </c>
      <c r="J8975">
        <v>1</v>
      </c>
      <c r="K8975">
        <v>22.14</v>
      </c>
      <c r="L8975">
        <v>25.76</v>
      </c>
      <c r="M8975">
        <v>28</v>
      </c>
      <c r="N8975">
        <v>16.997900000000001</v>
      </c>
      <c r="O8975">
        <v>115</v>
      </c>
      <c r="P8975">
        <v>237</v>
      </c>
      <c r="Q8975">
        <v>352</v>
      </c>
      <c r="R8975">
        <v>8974</v>
      </c>
    </row>
    <row r="8976" spans="1:18" x14ac:dyDescent="0.2">
      <c r="A8976" s="1">
        <v>41073.375</v>
      </c>
      <c r="B8976" s="17">
        <f>YEAR(Таблица1[[#This Row],[datetime]])</f>
        <v>2012</v>
      </c>
      <c r="C8976" s="17">
        <f>MONTH(Таблица1[[#This Row],[datetime]])</f>
        <v>6</v>
      </c>
      <c r="D8976" s="17">
        <f>DAY(Таблица1[[#This Row],[datetime]])</f>
        <v>13</v>
      </c>
      <c r="E8976" s="17">
        <f>WEEKDAY(Таблица1[[#This Row],[datetime]])</f>
        <v>4</v>
      </c>
      <c r="F8976" s="17">
        <f>HOUR(Таблица1[[#This Row],[datetime]])</f>
        <v>9</v>
      </c>
      <c r="G8976">
        <v>2</v>
      </c>
      <c r="H8976">
        <v>0</v>
      </c>
      <c r="I8976">
        <v>1</v>
      </c>
      <c r="J8976">
        <v>2</v>
      </c>
      <c r="K8976">
        <v>26.24</v>
      </c>
      <c r="L8976">
        <v>30.305</v>
      </c>
      <c r="M8976">
        <v>69</v>
      </c>
      <c r="N8976">
        <v>39.000700000000002</v>
      </c>
      <c r="O8976">
        <v>54</v>
      </c>
      <c r="P8976">
        <v>298</v>
      </c>
      <c r="Q8976">
        <v>352</v>
      </c>
      <c r="R8976">
        <v>8975</v>
      </c>
    </row>
    <row r="8977" spans="1:18" x14ac:dyDescent="0.2">
      <c r="A8977" s="1">
        <v>41076.833333333336</v>
      </c>
      <c r="B8977" s="17">
        <f>YEAR(Таблица1[[#This Row],[datetime]])</f>
        <v>2012</v>
      </c>
      <c r="C8977" s="17">
        <f>MONTH(Таблица1[[#This Row],[datetime]])</f>
        <v>6</v>
      </c>
      <c r="D8977" s="17">
        <f>DAY(Таблица1[[#This Row],[datetime]])</f>
        <v>16</v>
      </c>
      <c r="E8977" s="17">
        <f>WEEKDAY(Таблица1[[#This Row],[datetime]])</f>
        <v>7</v>
      </c>
      <c r="F8977" s="17">
        <f>HOUR(Таблица1[[#This Row],[datetime]])</f>
        <v>20</v>
      </c>
      <c r="G8977">
        <v>2</v>
      </c>
      <c r="H8977">
        <v>0</v>
      </c>
      <c r="I8977">
        <v>0</v>
      </c>
      <c r="J8977">
        <v>2</v>
      </c>
      <c r="K8977">
        <v>27.06</v>
      </c>
      <c r="L8977">
        <v>31.06</v>
      </c>
      <c r="M8977">
        <v>47</v>
      </c>
      <c r="N8977">
        <v>12.997999999999999</v>
      </c>
      <c r="O8977">
        <v>123</v>
      </c>
      <c r="P8977">
        <v>229</v>
      </c>
      <c r="Q8977">
        <v>352</v>
      </c>
      <c r="R8977">
        <v>8976</v>
      </c>
    </row>
    <row r="8978" spans="1:18" x14ac:dyDescent="0.2">
      <c r="A8978" s="1">
        <v>41164.5</v>
      </c>
      <c r="B8978" s="17">
        <f>YEAR(Таблица1[[#This Row],[datetime]])</f>
        <v>2012</v>
      </c>
      <c r="C8978" s="17">
        <f>MONTH(Таблица1[[#This Row],[datetime]])</f>
        <v>9</v>
      </c>
      <c r="D8978" s="17">
        <f>DAY(Таблица1[[#This Row],[datetime]])</f>
        <v>12</v>
      </c>
      <c r="E8978" s="17">
        <f>WEEKDAY(Таблица1[[#This Row],[datetime]])</f>
        <v>4</v>
      </c>
      <c r="F8978" s="17">
        <f>HOUR(Таблица1[[#This Row],[datetime]])</f>
        <v>12</v>
      </c>
      <c r="G8978">
        <v>3</v>
      </c>
      <c r="H8978">
        <v>0</v>
      </c>
      <c r="I8978">
        <v>1</v>
      </c>
      <c r="J8978">
        <v>1</v>
      </c>
      <c r="K8978">
        <v>27.88</v>
      </c>
      <c r="L8978">
        <v>31.82</v>
      </c>
      <c r="M8978">
        <v>36</v>
      </c>
      <c r="N8978">
        <v>8.9981000000000009</v>
      </c>
      <c r="O8978">
        <v>88</v>
      </c>
      <c r="P8978">
        <v>264</v>
      </c>
      <c r="Q8978">
        <v>352</v>
      </c>
      <c r="R8978">
        <v>8977</v>
      </c>
    </row>
    <row r="8979" spans="1:18" x14ac:dyDescent="0.2">
      <c r="A8979" s="1">
        <v>41165.625</v>
      </c>
      <c r="B8979" s="17">
        <f>YEAR(Таблица1[[#This Row],[datetime]])</f>
        <v>2012</v>
      </c>
      <c r="C8979" s="17">
        <f>MONTH(Таблица1[[#This Row],[datetime]])</f>
        <v>9</v>
      </c>
      <c r="D8979" s="17">
        <f>DAY(Таблица1[[#This Row],[datetime]])</f>
        <v>13</v>
      </c>
      <c r="E8979" s="17">
        <f>WEEKDAY(Таблица1[[#This Row],[datetime]])</f>
        <v>5</v>
      </c>
      <c r="F8979" s="17">
        <f>HOUR(Таблица1[[#This Row],[datetime]])</f>
        <v>15</v>
      </c>
      <c r="G8979">
        <v>3</v>
      </c>
      <c r="H8979">
        <v>0</v>
      </c>
      <c r="I8979">
        <v>1</v>
      </c>
      <c r="J8979">
        <v>1</v>
      </c>
      <c r="K8979">
        <v>29.52</v>
      </c>
      <c r="L8979">
        <v>32.575000000000003</v>
      </c>
      <c r="M8979">
        <v>42</v>
      </c>
      <c r="N8979">
        <v>7.0015000000000001</v>
      </c>
      <c r="O8979">
        <v>99</v>
      </c>
      <c r="P8979">
        <v>253</v>
      </c>
      <c r="Q8979">
        <v>352</v>
      </c>
      <c r="R8979">
        <v>8978</v>
      </c>
    </row>
    <row r="8980" spans="1:18" x14ac:dyDescent="0.2">
      <c r="A8980" s="1">
        <v>41250.791666666664</v>
      </c>
      <c r="B8980" s="17">
        <f>YEAR(Таблица1[[#This Row],[datetime]])</f>
        <v>2012</v>
      </c>
      <c r="C8980" s="17">
        <f>MONTH(Таблица1[[#This Row],[datetime]])</f>
        <v>12</v>
      </c>
      <c r="D8980" s="17">
        <f>DAY(Таблица1[[#This Row],[datetime]])</f>
        <v>7</v>
      </c>
      <c r="E8980" s="17">
        <f>WEEKDAY(Таблица1[[#This Row],[datetime]])</f>
        <v>6</v>
      </c>
      <c r="F8980" s="17">
        <f>HOUR(Таблица1[[#This Row],[datetime]])</f>
        <v>19</v>
      </c>
      <c r="G8980">
        <v>4</v>
      </c>
      <c r="H8980">
        <v>0</v>
      </c>
      <c r="I8980">
        <v>1</v>
      </c>
      <c r="J8980">
        <v>2</v>
      </c>
      <c r="K8980">
        <v>15.58</v>
      </c>
      <c r="L8980">
        <v>19.695</v>
      </c>
      <c r="M8980">
        <v>76</v>
      </c>
      <c r="N8980">
        <v>0</v>
      </c>
      <c r="O8980">
        <v>15</v>
      </c>
      <c r="P8980">
        <v>337</v>
      </c>
      <c r="Q8980">
        <v>352</v>
      </c>
      <c r="R8980">
        <v>8979</v>
      </c>
    </row>
    <row r="8981" spans="1:18" x14ac:dyDescent="0.2">
      <c r="A8981" s="1">
        <v>40702.291666666664</v>
      </c>
      <c r="B8981" s="17">
        <f>YEAR(Таблица1[[#This Row],[datetime]])</f>
        <v>2011</v>
      </c>
      <c r="C8981" s="17">
        <f>MONTH(Таблица1[[#This Row],[datetime]])</f>
        <v>6</v>
      </c>
      <c r="D8981" s="17">
        <f>DAY(Таблица1[[#This Row],[datetime]])</f>
        <v>8</v>
      </c>
      <c r="E8981" s="17">
        <f>WEEKDAY(Таблица1[[#This Row],[datetime]])</f>
        <v>4</v>
      </c>
      <c r="F8981" s="17">
        <f>HOUR(Таблица1[[#This Row],[datetime]])</f>
        <v>7</v>
      </c>
      <c r="G8981">
        <v>2</v>
      </c>
      <c r="H8981">
        <v>0</v>
      </c>
      <c r="I8981">
        <v>1</v>
      </c>
      <c r="J8981">
        <v>1</v>
      </c>
      <c r="K8981">
        <v>27.06</v>
      </c>
      <c r="L8981">
        <v>31.06</v>
      </c>
      <c r="M8981">
        <v>74</v>
      </c>
      <c r="N8981">
        <v>7.0015000000000001</v>
      </c>
      <c r="O8981">
        <v>24</v>
      </c>
      <c r="P8981">
        <v>329</v>
      </c>
      <c r="Q8981">
        <v>353</v>
      </c>
      <c r="R8981">
        <v>8980</v>
      </c>
    </row>
    <row r="8982" spans="1:18" x14ac:dyDescent="0.2">
      <c r="A8982" s="1">
        <v>40789.541666666664</v>
      </c>
      <c r="B8982" s="17">
        <f>YEAR(Таблица1[[#This Row],[datetime]])</f>
        <v>2011</v>
      </c>
      <c r="C8982" s="17">
        <f>MONTH(Таблица1[[#This Row],[datetime]])</f>
        <v>9</v>
      </c>
      <c r="D8982" s="17">
        <f>DAY(Таблица1[[#This Row],[datetime]])</f>
        <v>3</v>
      </c>
      <c r="E8982" s="17">
        <f>WEEKDAY(Таблица1[[#This Row],[datetime]])</f>
        <v>7</v>
      </c>
      <c r="F8982" s="17">
        <f>HOUR(Таблица1[[#This Row],[datetime]])</f>
        <v>13</v>
      </c>
      <c r="G8982">
        <v>3</v>
      </c>
      <c r="H8982">
        <v>0</v>
      </c>
      <c r="I8982">
        <v>0</v>
      </c>
      <c r="J8982">
        <v>1</v>
      </c>
      <c r="K8982">
        <v>28.7</v>
      </c>
      <c r="L8982">
        <v>32.575000000000003</v>
      </c>
      <c r="M8982">
        <v>65</v>
      </c>
      <c r="N8982">
        <v>15.001300000000001</v>
      </c>
      <c r="O8982">
        <v>153</v>
      </c>
      <c r="P8982">
        <v>200</v>
      </c>
      <c r="Q8982">
        <v>353</v>
      </c>
      <c r="R8982">
        <v>8981</v>
      </c>
    </row>
    <row r="8983" spans="1:18" x14ac:dyDescent="0.2">
      <c r="A8983" s="1">
        <v>40791.5</v>
      </c>
      <c r="B8983" s="17">
        <f>YEAR(Таблица1[[#This Row],[datetime]])</f>
        <v>2011</v>
      </c>
      <c r="C8983" s="17">
        <f>MONTH(Таблица1[[#This Row],[datetime]])</f>
        <v>9</v>
      </c>
      <c r="D8983" s="17">
        <f>DAY(Таблица1[[#This Row],[datetime]])</f>
        <v>5</v>
      </c>
      <c r="E8983" s="17">
        <f>WEEKDAY(Таблица1[[#This Row],[datetime]])</f>
        <v>2</v>
      </c>
      <c r="F8983" s="17">
        <f>HOUR(Таблица1[[#This Row],[datetime]])</f>
        <v>12</v>
      </c>
      <c r="G8983">
        <v>3</v>
      </c>
      <c r="H8983">
        <v>1</v>
      </c>
      <c r="I8983">
        <v>0</v>
      </c>
      <c r="J8983">
        <v>2</v>
      </c>
      <c r="K8983">
        <v>29.52</v>
      </c>
      <c r="L8983">
        <v>34.090000000000003</v>
      </c>
      <c r="M8983">
        <v>70</v>
      </c>
      <c r="N8983">
        <v>12.997999999999999</v>
      </c>
      <c r="O8983">
        <v>141</v>
      </c>
      <c r="P8983">
        <v>212</v>
      </c>
      <c r="Q8983">
        <v>353</v>
      </c>
      <c r="R8983">
        <v>8982</v>
      </c>
    </row>
    <row r="8984" spans="1:18" x14ac:dyDescent="0.2">
      <c r="A8984" s="1">
        <v>40859.541666666664</v>
      </c>
      <c r="B8984" s="17">
        <f>YEAR(Таблица1[[#This Row],[datetime]])</f>
        <v>2011</v>
      </c>
      <c r="C8984" s="17">
        <f>MONTH(Таблица1[[#This Row],[datetime]])</f>
        <v>11</v>
      </c>
      <c r="D8984" s="17">
        <f>DAY(Таблица1[[#This Row],[datetime]])</f>
        <v>12</v>
      </c>
      <c r="E8984" s="17">
        <f>WEEKDAY(Таблица1[[#This Row],[datetime]])</f>
        <v>7</v>
      </c>
      <c r="F8984" s="17">
        <f>HOUR(Таблица1[[#This Row],[datetime]])</f>
        <v>13</v>
      </c>
      <c r="G8984">
        <v>4</v>
      </c>
      <c r="H8984">
        <v>0</v>
      </c>
      <c r="I8984">
        <v>0</v>
      </c>
      <c r="J8984">
        <v>1</v>
      </c>
      <c r="K8984">
        <v>19.68</v>
      </c>
      <c r="L8984">
        <v>23.484999999999999</v>
      </c>
      <c r="M8984">
        <v>36</v>
      </c>
      <c r="N8984">
        <v>19.001200000000001</v>
      </c>
      <c r="O8984">
        <v>128</v>
      </c>
      <c r="P8984">
        <v>225</v>
      </c>
      <c r="Q8984">
        <v>353</v>
      </c>
      <c r="R8984">
        <v>8983</v>
      </c>
    </row>
    <row r="8985" spans="1:18" x14ac:dyDescent="0.2">
      <c r="A8985" s="1">
        <v>40955.75</v>
      </c>
      <c r="B8985" s="17">
        <f>YEAR(Таблица1[[#This Row],[datetime]])</f>
        <v>2012</v>
      </c>
      <c r="C8985" s="17">
        <f>MONTH(Таблица1[[#This Row],[datetime]])</f>
        <v>2</v>
      </c>
      <c r="D8985" s="17">
        <f>DAY(Таблица1[[#This Row],[datetime]])</f>
        <v>16</v>
      </c>
      <c r="E8985" s="17">
        <f>WEEKDAY(Таблица1[[#This Row],[datetime]])</f>
        <v>5</v>
      </c>
      <c r="F8985" s="17">
        <f>HOUR(Таблица1[[#This Row],[datetime]])</f>
        <v>18</v>
      </c>
      <c r="G8985">
        <v>1</v>
      </c>
      <c r="H8985">
        <v>0</v>
      </c>
      <c r="I8985">
        <v>1</v>
      </c>
      <c r="J8985">
        <v>3</v>
      </c>
      <c r="K8985">
        <v>13.94</v>
      </c>
      <c r="L8985">
        <v>16.664999999999999</v>
      </c>
      <c r="M8985">
        <v>87</v>
      </c>
      <c r="N8985">
        <v>8.9981000000000009</v>
      </c>
      <c r="O8985">
        <v>8</v>
      </c>
      <c r="P8985">
        <v>345</v>
      </c>
      <c r="Q8985">
        <v>353</v>
      </c>
      <c r="R8985">
        <v>8984</v>
      </c>
    </row>
    <row r="8986" spans="1:18" x14ac:dyDescent="0.2">
      <c r="A8986" s="1">
        <v>41011.666666666664</v>
      </c>
      <c r="B8986" s="17">
        <f>YEAR(Таблица1[[#This Row],[datetime]])</f>
        <v>2012</v>
      </c>
      <c r="C8986" s="17">
        <f>MONTH(Таблица1[[#This Row],[datetime]])</f>
        <v>4</v>
      </c>
      <c r="D8986" s="17">
        <f>DAY(Таблица1[[#This Row],[datetime]])</f>
        <v>12</v>
      </c>
      <c r="E8986" s="17">
        <f>WEEKDAY(Таблица1[[#This Row],[datetime]])</f>
        <v>5</v>
      </c>
      <c r="F8986" s="17">
        <f>HOUR(Таблица1[[#This Row],[datetime]])</f>
        <v>16</v>
      </c>
      <c r="G8986">
        <v>2</v>
      </c>
      <c r="H8986">
        <v>0</v>
      </c>
      <c r="I8986">
        <v>1</v>
      </c>
      <c r="J8986">
        <v>1</v>
      </c>
      <c r="K8986">
        <v>19.68</v>
      </c>
      <c r="L8986">
        <v>23.484999999999999</v>
      </c>
      <c r="M8986">
        <v>31</v>
      </c>
      <c r="N8986">
        <v>19.001200000000001</v>
      </c>
      <c r="O8986">
        <v>54</v>
      </c>
      <c r="P8986">
        <v>299</v>
      </c>
      <c r="Q8986">
        <v>353</v>
      </c>
      <c r="R8986">
        <v>8985</v>
      </c>
    </row>
    <row r="8987" spans="1:18" x14ac:dyDescent="0.2">
      <c r="A8987" s="1">
        <v>41096.291666666664</v>
      </c>
      <c r="B8987" s="17">
        <f>YEAR(Таблица1[[#This Row],[datetime]])</f>
        <v>2012</v>
      </c>
      <c r="C8987" s="17">
        <f>MONTH(Таблица1[[#This Row],[datetime]])</f>
        <v>7</v>
      </c>
      <c r="D8987" s="17">
        <f>DAY(Таблица1[[#This Row],[datetime]])</f>
        <v>6</v>
      </c>
      <c r="E8987" s="17">
        <f>WEEKDAY(Таблица1[[#This Row],[datetime]])</f>
        <v>6</v>
      </c>
      <c r="F8987" s="17">
        <f>HOUR(Таблица1[[#This Row],[datetime]])</f>
        <v>7</v>
      </c>
      <c r="G8987">
        <v>3</v>
      </c>
      <c r="H8987">
        <v>0</v>
      </c>
      <c r="I8987">
        <v>1</v>
      </c>
      <c r="J8987">
        <v>1</v>
      </c>
      <c r="K8987">
        <v>31.98</v>
      </c>
      <c r="L8987">
        <v>34.85</v>
      </c>
      <c r="M8987">
        <v>46</v>
      </c>
      <c r="N8987">
        <v>8.9981000000000009</v>
      </c>
      <c r="O8987">
        <v>20</v>
      </c>
      <c r="P8987">
        <v>333</v>
      </c>
      <c r="Q8987">
        <v>353</v>
      </c>
      <c r="R8987">
        <v>8986</v>
      </c>
    </row>
    <row r="8988" spans="1:18" x14ac:dyDescent="0.2">
      <c r="A8988" s="1">
        <v>41103.625</v>
      </c>
      <c r="B8988" s="17">
        <f>YEAR(Таблица1[[#This Row],[datetime]])</f>
        <v>2012</v>
      </c>
      <c r="C8988" s="17">
        <f>MONTH(Таблица1[[#This Row],[datetime]])</f>
        <v>7</v>
      </c>
      <c r="D8988" s="17">
        <f>DAY(Таблица1[[#This Row],[datetime]])</f>
        <v>13</v>
      </c>
      <c r="E8988" s="17">
        <f>WEEKDAY(Таблица1[[#This Row],[datetime]])</f>
        <v>6</v>
      </c>
      <c r="F8988" s="17">
        <f>HOUR(Таблица1[[#This Row],[datetime]])</f>
        <v>15</v>
      </c>
      <c r="G8988">
        <v>3</v>
      </c>
      <c r="H8988">
        <v>0</v>
      </c>
      <c r="I8988">
        <v>1</v>
      </c>
      <c r="J8988">
        <v>2</v>
      </c>
      <c r="K8988">
        <v>32.799999999999997</v>
      </c>
      <c r="L8988">
        <v>35.604999999999997</v>
      </c>
      <c r="M8988">
        <v>36</v>
      </c>
      <c r="N8988">
        <v>7.0015000000000001</v>
      </c>
      <c r="O8988">
        <v>92</v>
      </c>
      <c r="P8988">
        <v>261</v>
      </c>
      <c r="Q8988">
        <v>353</v>
      </c>
      <c r="R8988">
        <v>8987</v>
      </c>
    </row>
    <row r="8989" spans="1:18" x14ac:dyDescent="0.2">
      <c r="A8989" s="1">
        <v>41130.375</v>
      </c>
      <c r="B8989" s="17">
        <f>YEAR(Таблица1[[#This Row],[datetime]])</f>
        <v>2012</v>
      </c>
      <c r="C8989" s="17">
        <f>MONTH(Таблица1[[#This Row],[datetime]])</f>
        <v>8</v>
      </c>
      <c r="D8989" s="17">
        <f>DAY(Таблица1[[#This Row],[datetime]])</f>
        <v>9</v>
      </c>
      <c r="E8989" s="17">
        <f>WEEKDAY(Таблица1[[#This Row],[datetime]])</f>
        <v>5</v>
      </c>
      <c r="F8989" s="17">
        <f>HOUR(Таблица1[[#This Row],[datetime]])</f>
        <v>9</v>
      </c>
      <c r="G8989">
        <v>3</v>
      </c>
      <c r="H8989">
        <v>0</v>
      </c>
      <c r="I8989">
        <v>1</v>
      </c>
      <c r="J8989">
        <v>1</v>
      </c>
      <c r="K8989">
        <v>31.16</v>
      </c>
      <c r="L8989">
        <v>36.365000000000002</v>
      </c>
      <c r="M8989">
        <v>66</v>
      </c>
      <c r="N8989">
        <v>11.0014</v>
      </c>
      <c r="O8989">
        <v>54</v>
      </c>
      <c r="P8989">
        <v>299</v>
      </c>
      <c r="Q8989">
        <v>353</v>
      </c>
      <c r="R8989">
        <v>8988</v>
      </c>
    </row>
    <row r="8990" spans="1:18" x14ac:dyDescent="0.2">
      <c r="A8990" s="1">
        <v>41200.625</v>
      </c>
      <c r="B8990" s="17">
        <f>YEAR(Таблица1[[#This Row],[datetime]])</f>
        <v>2012</v>
      </c>
      <c r="C8990" s="17">
        <f>MONTH(Таблица1[[#This Row],[datetime]])</f>
        <v>10</v>
      </c>
      <c r="D8990" s="17">
        <f>DAY(Таблица1[[#This Row],[datetime]])</f>
        <v>18</v>
      </c>
      <c r="E8990" s="17">
        <f>WEEKDAY(Таблица1[[#This Row],[datetime]])</f>
        <v>5</v>
      </c>
      <c r="F8990" s="17">
        <f>HOUR(Таблица1[[#This Row],[datetime]])</f>
        <v>15</v>
      </c>
      <c r="G8990">
        <v>4</v>
      </c>
      <c r="H8990">
        <v>0</v>
      </c>
      <c r="I8990">
        <v>1</v>
      </c>
      <c r="J8990">
        <v>2</v>
      </c>
      <c r="K8990">
        <v>24.6</v>
      </c>
      <c r="L8990">
        <v>30.305</v>
      </c>
      <c r="M8990">
        <v>60</v>
      </c>
      <c r="N8990">
        <v>12.997999999999999</v>
      </c>
      <c r="O8990">
        <v>69</v>
      </c>
      <c r="P8990">
        <v>284</v>
      </c>
      <c r="Q8990">
        <v>353</v>
      </c>
      <c r="R8990">
        <v>8989</v>
      </c>
    </row>
    <row r="8991" spans="1:18" x14ac:dyDescent="0.2">
      <c r="A8991" s="1">
        <v>41225.791666666664</v>
      </c>
      <c r="B8991" s="17">
        <f>YEAR(Таблица1[[#This Row],[datetime]])</f>
        <v>2012</v>
      </c>
      <c r="C8991" s="17">
        <f>MONTH(Таблица1[[#This Row],[datetime]])</f>
        <v>11</v>
      </c>
      <c r="D8991" s="17">
        <f>DAY(Таблица1[[#This Row],[datetime]])</f>
        <v>12</v>
      </c>
      <c r="E8991" s="17">
        <f>WEEKDAY(Таблица1[[#This Row],[datetime]])</f>
        <v>2</v>
      </c>
      <c r="F8991" s="17">
        <f>HOUR(Таблица1[[#This Row],[datetime]])</f>
        <v>19</v>
      </c>
      <c r="G8991">
        <v>4</v>
      </c>
      <c r="H8991">
        <v>1</v>
      </c>
      <c r="I8991">
        <v>0</v>
      </c>
      <c r="J8991">
        <v>1</v>
      </c>
      <c r="K8991">
        <v>22.14</v>
      </c>
      <c r="L8991">
        <v>25.76</v>
      </c>
      <c r="M8991">
        <v>73</v>
      </c>
      <c r="N8991">
        <v>19.001200000000001</v>
      </c>
      <c r="O8991">
        <v>30</v>
      </c>
      <c r="P8991">
        <v>323</v>
      </c>
      <c r="Q8991">
        <v>353</v>
      </c>
      <c r="R8991">
        <v>8990</v>
      </c>
    </row>
    <row r="8992" spans="1:18" x14ac:dyDescent="0.2">
      <c r="A8992" s="1">
        <v>41261.791666666664</v>
      </c>
      <c r="B8992" s="17">
        <f>YEAR(Таблица1[[#This Row],[datetime]])</f>
        <v>2012</v>
      </c>
      <c r="C8992" s="17">
        <f>MONTH(Таблица1[[#This Row],[datetime]])</f>
        <v>12</v>
      </c>
      <c r="D8992" s="17">
        <f>DAY(Таблица1[[#This Row],[datetime]])</f>
        <v>18</v>
      </c>
      <c r="E8992" s="17">
        <f>WEEKDAY(Таблица1[[#This Row],[datetime]])</f>
        <v>3</v>
      </c>
      <c r="F8992" s="17">
        <f>HOUR(Таблица1[[#This Row],[datetime]])</f>
        <v>19</v>
      </c>
      <c r="G8992">
        <v>4</v>
      </c>
      <c r="H8992">
        <v>0</v>
      </c>
      <c r="I8992">
        <v>1</v>
      </c>
      <c r="J8992">
        <v>1</v>
      </c>
      <c r="K8992">
        <v>15.58</v>
      </c>
      <c r="L8992">
        <v>19.695</v>
      </c>
      <c r="M8992">
        <v>46</v>
      </c>
      <c r="N8992">
        <v>26.002700000000001</v>
      </c>
      <c r="O8992">
        <v>19</v>
      </c>
      <c r="P8992">
        <v>334</v>
      </c>
      <c r="Q8992">
        <v>353</v>
      </c>
      <c r="R8992">
        <v>8991</v>
      </c>
    </row>
    <row r="8993" spans="1:18" x14ac:dyDescent="0.2">
      <c r="A8993" s="1">
        <v>40650.5</v>
      </c>
      <c r="B8993" s="17">
        <f>YEAR(Таблица1[[#This Row],[datetime]])</f>
        <v>2011</v>
      </c>
      <c r="C8993" s="17">
        <f>MONTH(Таблица1[[#This Row],[datetime]])</f>
        <v>4</v>
      </c>
      <c r="D8993" s="17">
        <f>DAY(Таблица1[[#This Row],[datetime]])</f>
        <v>17</v>
      </c>
      <c r="E8993" s="17">
        <f>WEEKDAY(Таблица1[[#This Row],[datetime]])</f>
        <v>1</v>
      </c>
      <c r="F8993" s="17">
        <f>HOUR(Таблица1[[#This Row],[datetime]])</f>
        <v>12</v>
      </c>
      <c r="G8993">
        <v>2</v>
      </c>
      <c r="H8993">
        <v>0</v>
      </c>
      <c r="I8993">
        <v>0</v>
      </c>
      <c r="J8993">
        <v>1</v>
      </c>
      <c r="K8993">
        <v>18.86</v>
      </c>
      <c r="L8993">
        <v>22.725000000000001</v>
      </c>
      <c r="M8993">
        <v>38</v>
      </c>
      <c r="N8993">
        <v>26.002700000000001</v>
      </c>
      <c r="O8993">
        <v>167</v>
      </c>
      <c r="P8993">
        <v>187</v>
      </c>
      <c r="Q8993">
        <v>354</v>
      </c>
      <c r="R8993">
        <v>8992</v>
      </c>
    </row>
    <row r="8994" spans="1:18" x14ac:dyDescent="0.2">
      <c r="A8994" s="1">
        <v>40670.708333333336</v>
      </c>
      <c r="B8994" s="17">
        <f>YEAR(Таблица1[[#This Row],[datetime]])</f>
        <v>2011</v>
      </c>
      <c r="C8994" s="17">
        <f>MONTH(Таблица1[[#This Row],[datetime]])</f>
        <v>5</v>
      </c>
      <c r="D8994" s="17">
        <f>DAY(Таблица1[[#This Row],[datetime]])</f>
        <v>7</v>
      </c>
      <c r="E8994" s="17">
        <f>WEEKDAY(Таблица1[[#This Row],[datetime]])</f>
        <v>7</v>
      </c>
      <c r="F8994" s="17">
        <f>HOUR(Таблица1[[#This Row],[datetime]])</f>
        <v>17</v>
      </c>
      <c r="G8994">
        <v>2</v>
      </c>
      <c r="H8994">
        <v>0</v>
      </c>
      <c r="I8994">
        <v>0</v>
      </c>
      <c r="J8994">
        <v>1</v>
      </c>
      <c r="K8994">
        <v>23.78</v>
      </c>
      <c r="L8994">
        <v>27.274999999999999</v>
      </c>
      <c r="M8994">
        <v>40</v>
      </c>
      <c r="N8994">
        <v>15.001300000000001</v>
      </c>
      <c r="O8994">
        <v>138</v>
      </c>
      <c r="P8994">
        <v>216</v>
      </c>
      <c r="Q8994">
        <v>354</v>
      </c>
      <c r="R8994">
        <v>8993</v>
      </c>
    </row>
    <row r="8995" spans="1:18" x14ac:dyDescent="0.2">
      <c r="A8995" s="1">
        <v>40803.625</v>
      </c>
      <c r="B8995" s="17">
        <f>YEAR(Таблица1[[#This Row],[datetime]])</f>
        <v>2011</v>
      </c>
      <c r="C8995" s="17">
        <f>MONTH(Таблица1[[#This Row],[datetime]])</f>
        <v>9</v>
      </c>
      <c r="D8995" s="17">
        <f>DAY(Таблица1[[#This Row],[datetime]])</f>
        <v>17</v>
      </c>
      <c r="E8995" s="17">
        <f>WEEKDAY(Таблица1[[#This Row],[datetime]])</f>
        <v>7</v>
      </c>
      <c r="F8995" s="17">
        <f>HOUR(Таблица1[[#This Row],[datetime]])</f>
        <v>15</v>
      </c>
      <c r="G8995">
        <v>3</v>
      </c>
      <c r="H8995">
        <v>0</v>
      </c>
      <c r="I8995">
        <v>0</v>
      </c>
      <c r="J8995">
        <v>2</v>
      </c>
      <c r="K8995">
        <v>21.32</v>
      </c>
      <c r="L8995">
        <v>25</v>
      </c>
      <c r="M8995">
        <v>72</v>
      </c>
      <c r="N8995">
        <v>12.997999999999999</v>
      </c>
      <c r="O8995">
        <v>148</v>
      </c>
      <c r="P8995">
        <v>206</v>
      </c>
      <c r="Q8995">
        <v>354</v>
      </c>
      <c r="R8995">
        <v>8994</v>
      </c>
    </row>
    <row r="8996" spans="1:18" x14ac:dyDescent="0.2">
      <c r="A8996" s="1">
        <v>40860.5</v>
      </c>
      <c r="B8996" s="17">
        <f>YEAR(Таблица1[[#This Row],[datetime]])</f>
        <v>2011</v>
      </c>
      <c r="C8996" s="17">
        <f>MONTH(Таблица1[[#This Row],[datetime]])</f>
        <v>11</v>
      </c>
      <c r="D8996" s="17">
        <f>DAY(Таблица1[[#This Row],[datetime]])</f>
        <v>13</v>
      </c>
      <c r="E8996" s="17">
        <f>WEEKDAY(Таблица1[[#This Row],[datetime]])</f>
        <v>1</v>
      </c>
      <c r="F8996" s="17">
        <f>HOUR(Таблица1[[#This Row],[datetime]])</f>
        <v>12</v>
      </c>
      <c r="G8996">
        <v>4</v>
      </c>
      <c r="H8996">
        <v>0</v>
      </c>
      <c r="I8996">
        <v>0</v>
      </c>
      <c r="J8996">
        <v>2</v>
      </c>
      <c r="K8996">
        <v>21.32</v>
      </c>
      <c r="L8996">
        <v>25</v>
      </c>
      <c r="M8996">
        <v>29</v>
      </c>
      <c r="N8996">
        <v>27.999300000000002</v>
      </c>
      <c r="O8996">
        <v>112</v>
      </c>
      <c r="P8996">
        <v>242</v>
      </c>
      <c r="Q8996">
        <v>354</v>
      </c>
      <c r="R8996">
        <v>8995</v>
      </c>
    </row>
    <row r="8997" spans="1:18" x14ac:dyDescent="0.2">
      <c r="A8997" s="1">
        <v>40896.75</v>
      </c>
      <c r="B8997" s="17">
        <f>YEAR(Таблица1[[#This Row],[datetime]])</f>
        <v>2011</v>
      </c>
      <c r="C8997" s="17">
        <f>MONTH(Таблица1[[#This Row],[datetime]])</f>
        <v>12</v>
      </c>
      <c r="D8997" s="17">
        <f>DAY(Таблица1[[#This Row],[datetime]])</f>
        <v>19</v>
      </c>
      <c r="E8997" s="17">
        <f>WEEKDAY(Таблица1[[#This Row],[datetime]])</f>
        <v>2</v>
      </c>
      <c r="F8997" s="17">
        <f>HOUR(Таблица1[[#This Row],[datetime]])</f>
        <v>18</v>
      </c>
      <c r="G8997">
        <v>4</v>
      </c>
      <c r="H8997">
        <v>0</v>
      </c>
      <c r="I8997">
        <v>1</v>
      </c>
      <c r="J8997">
        <v>1</v>
      </c>
      <c r="K8997">
        <v>14.76</v>
      </c>
      <c r="L8997">
        <v>17.425000000000001</v>
      </c>
      <c r="M8997">
        <v>50</v>
      </c>
      <c r="N8997">
        <v>12.997999999999999</v>
      </c>
      <c r="O8997">
        <v>11</v>
      </c>
      <c r="P8997">
        <v>343</v>
      </c>
      <c r="Q8997">
        <v>354</v>
      </c>
      <c r="R8997">
        <v>8996</v>
      </c>
    </row>
    <row r="8998" spans="1:18" x14ac:dyDescent="0.2">
      <c r="A8998" s="1">
        <v>40911.333333333336</v>
      </c>
      <c r="B8998" s="17">
        <f>YEAR(Таблица1[[#This Row],[datetime]])</f>
        <v>2012</v>
      </c>
      <c r="C8998" s="17">
        <f>MONTH(Таблица1[[#This Row],[datetime]])</f>
        <v>1</v>
      </c>
      <c r="D8998" s="17">
        <f>DAY(Таблица1[[#This Row],[datetime]])</f>
        <v>3</v>
      </c>
      <c r="E8998" s="17">
        <f>WEEKDAY(Таблица1[[#This Row],[datetime]])</f>
        <v>3</v>
      </c>
      <c r="F8998" s="17">
        <f>HOUR(Таблица1[[#This Row],[datetime]])</f>
        <v>8</v>
      </c>
      <c r="G8998">
        <v>1</v>
      </c>
      <c r="H8998">
        <v>0</v>
      </c>
      <c r="I8998">
        <v>1</v>
      </c>
      <c r="J8998">
        <v>1</v>
      </c>
      <c r="K8998">
        <v>6.56</v>
      </c>
      <c r="L8998">
        <v>6.82</v>
      </c>
      <c r="M8998">
        <v>55</v>
      </c>
      <c r="N8998">
        <v>19.001200000000001</v>
      </c>
      <c r="O8998">
        <v>5</v>
      </c>
      <c r="P8998">
        <v>349</v>
      </c>
      <c r="Q8998">
        <v>354</v>
      </c>
      <c r="R8998">
        <v>8997</v>
      </c>
    </row>
    <row r="8999" spans="1:18" x14ac:dyDescent="0.2">
      <c r="A8999" s="1">
        <v>40978.708333333336</v>
      </c>
      <c r="B8999" s="17">
        <f>YEAR(Таблица1[[#This Row],[datetime]])</f>
        <v>2012</v>
      </c>
      <c r="C8999" s="17">
        <f>MONTH(Таблица1[[#This Row],[datetime]])</f>
        <v>3</v>
      </c>
      <c r="D8999" s="17">
        <f>DAY(Таблица1[[#This Row],[datetime]])</f>
        <v>10</v>
      </c>
      <c r="E8999" s="17">
        <f>WEEKDAY(Таблица1[[#This Row],[datetime]])</f>
        <v>7</v>
      </c>
      <c r="F8999" s="17">
        <f>HOUR(Таблица1[[#This Row],[datetime]])</f>
        <v>17</v>
      </c>
      <c r="G8999">
        <v>1</v>
      </c>
      <c r="H8999">
        <v>0</v>
      </c>
      <c r="I8999">
        <v>0</v>
      </c>
      <c r="J8999">
        <v>1</v>
      </c>
      <c r="K8999">
        <v>14.76</v>
      </c>
      <c r="L8999">
        <v>18.940000000000001</v>
      </c>
      <c r="M8999">
        <v>23</v>
      </c>
      <c r="N8999">
        <v>0</v>
      </c>
      <c r="O8999">
        <v>104</v>
      </c>
      <c r="P8999">
        <v>250</v>
      </c>
      <c r="Q8999">
        <v>354</v>
      </c>
      <c r="R8999">
        <v>8998</v>
      </c>
    </row>
    <row r="9000" spans="1:18" x14ac:dyDescent="0.2">
      <c r="A9000" s="1">
        <v>40987.291666666664</v>
      </c>
      <c r="B9000" s="17">
        <f>YEAR(Таблица1[[#This Row],[datetime]])</f>
        <v>2012</v>
      </c>
      <c r="C9000" s="17">
        <f>MONTH(Таблица1[[#This Row],[datetime]])</f>
        <v>3</v>
      </c>
      <c r="D9000" s="17">
        <f>DAY(Таблица1[[#This Row],[datetime]])</f>
        <v>19</v>
      </c>
      <c r="E9000" s="17">
        <f>WEEKDAY(Таблица1[[#This Row],[datetime]])</f>
        <v>2</v>
      </c>
      <c r="F9000" s="17">
        <f>HOUR(Таблица1[[#This Row],[datetime]])</f>
        <v>7</v>
      </c>
      <c r="G9000">
        <v>1</v>
      </c>
      <c r="H9000">
        <v>0</v>
      </c>
      <c r="I9000">
        <v>1</v>
      </c>
      <c r="J9000">
        <v>1</v>
      </c>
      <c r="K9000">
        <v>18.86</v>
      </c>
      <c r="L9000">
        <v>22.725000000000001</v>
      </c>
      <c r="M9000">
        <v>88</v>
      </c>
      <c r="N9000">
        <v>12.997999999999999</v>
      </c>
      <c r="O9000">
        <v>25</v>
      </c>
      <c r="P9000">
        <v>329</v>
      </c>
      <c r="Q9000">
        <v>354</v>
      </c>
      <c r="R9000">
        <v>8999</v>
      </c>
    </row>
    <row r="9001" spans="1:18" x14ac:dyDescent="0.2">
      <c r="A9001" s="1">
        <v>41004.291666666664</v>
      </c>
      <c r="B9001" s="17">
        <f>YEAR(Таблица1[[#This Row],[datetime]])</f>
        <v>2012</v>
      </c>
      <c r="C9001" s="17">
        <f>MONTH(Таблица1[[#This Row],[datetime]])</f>
        <v>4</v>
      </c>
      <c r="D9001" s="17">
        <f>DAY(Таблица1[[#This Row],[datetime]])</f>
        <v>5</v>
      </c>
      <c r="E9001" s="17">
        <f>WEEKDAY(Таблица1[[#This Row],[datetime]])</f>
        <v>5</v>
      </c>
      <c r="F9001" s="17">
        <f>HOUR(Таблица1[[#This Row],[datetime]])</f>
        <v>7</v>
      </c>
      <c r="G9001">
        <v>2</v>
      </c>
      <c r="H9001">
        <v>0</v>
      </c>
      <c r="I9001">
        <v>1</v>
      </c>
      <c r="J9001">
        <v>1</v>
      </c>
      <c r="K9001">
        <v>13.94</v>
      </c>
      <c r="L9001">
        <v>16.664999999999999</v>
      </c>
      <c r="M9001">
        <v>49</v>
      </c>
      <c r="N9001">
        <v>12.997999999999999</v>
      </c>
      <c r="O9001">
        <v>15</v>
      </c>
      <c r="P9001">
        <v>339</v>
      </c>
      <c r="Q9001">
        <v>354</v>
      </c>
      <c r="R9001">
        <v>9000</v>
      </c>
    </row>
    <row r="9002" spans="1:18" x14ac:dyDescent="0.2">
      <c r="A9002" s="1">
        <v>41030.666666666664</v>
      </c>
      <c r="B9002" s="17">
        <f>YEAR(Таблица1[[#This Row],[datetime]])</f>
        <v>2012</v>
      </c>
      <c r="C9002" s="17">
        <f>MONTH(Таблица1[[#This Row],[datetime]])</f>
        <v>5</v>
      </c>
      <c r="D9002" s="17">
        <f>DAY(Таблица1[[#This Row],[datetime]])</f>
        <v>1</v>
      </c>
      <c r="E9002" s="17">
        <f>WEEKDAY(Таблица1[[#This Row],[datetime]])</f>
        <v>3</v>
      </c>
      <c r="F9002" s="17">
        <f>HOUR(Таблица1[[#This Row],[datetime]])</f>
        <v>16</v>
      </c>
      <c r="G9002">
        <v>2</v>
      </c>
      <c r="H9002">
        <v>0</v>
      </c>
      <c r="I9002">
        <v>1</v>
      </c>
      <c r="J9002">
        <v>1</v>
      </c>
      <c r="K9002">
        <v>30.34</v>
      </c>
      <c r="L9002">
        <v>33.335000000000001</v>
      </c>
      <c r="M9002">
        <v>45</v>
      </c>
      <c r="N9002">
        <v>12.997999999999999</v>
      </c>
      <c r="O9002">
        <v>41</v>
      </c>
      <c r="P9002">
        <v>313</v>
      </c>
      <c r="Q9002">
        <v>354</v>
      </c>
      <c r="R9002">
        <v>9001</v>
      </c>
    </row>
    <row r="9003" spans="1:18" x14ac:dyDescent="0.2">
      <c r="A9003" s="1">
        <v>41159.541666666664</v>
      </c>
      <c r="B9003" s="17">
        <f>YEAR(Таблица1[[#This Row],[datetime]])</f>
        <v>2012</v>
      </c>
      <c r="C9003" s="17">
        <f>MONTH(Таблица1[[#This Row],[datetime]])</f>
        <v>9</v>
      </c>
      <c r="D9003" s="17">
        <f>DAY(Таблица1[[#This Row],[datetime]])</f>
        <v>7</v>
      </c>
      <c r="E9003" s="17">
        <f>WEEKDAY(Таблица1[[#This Row],[datetime]])</f>
        <v>6</v>
      </c>
      <c r="F9003" s="17">
        <f>HOUR(Таблица1[[#This Row],[datetime]])</f>
        <v>13</v>
      </c>
      <c r="G9003">
        <v>3</v>
      </c>
      <c r="H9003">
        <v>0</v>
      </c>
      <c r="I9003">
        <v>1</v>
      </c>
      <c r="J9003">
        <v>1</v>
      </c>
      <c r="K9003">
        <v>32.799999999999997</v>
      </c>
      <c r="L9003">
        <v>38.634999999999998</v>
      </c>
      <c r="M9003">
        <v>59</v>
      </c>
      <c r="N9003">
        <v>16.997900000000001</v>
      </c>
      <c r="O9003">
        <v>71</v>
      </c>
      <c r="P9003">
        <v>283</v>
      </c>
      <c r="Q9003">
        <v>354</v>
      </c>
      <c r="R9003">
        <v>9002</v>
      </c>
    </row>
    <row r="9004" spans="1:18" x14ac:dyDescent="0.2">
      <c r="A9004" s="1">
        <v>40711.666666666664</v>
      </c>
      <c r="B9004" s="17">
        <f>YEAR(Таблица1[[#This Row],[datetime]])</f>
        <v>2011</v>
      </c>
      <c r="C9004" s="17">
        <f>MONTH(Таблица1[[#This Row],[datetime]])</f>
        <v>6</v>
      </c>
      <c r="D9004" s="17">
        <f>DAY(Таблица1[[#This Row],[datetime]])</f>
        <v>17</v>
      </c>
      <c r="E9004" s="17">
        <f>WEEKDAY(Таблица1[[#This Row],[datetime]])</f>
        <v>6</v>
      </c>
      <c r="F9004" s="17">
        <f>HOUR(Таблица1[[#This Row],[datetime]])</f>
        <v>16</v>
      </c>
      <c r="G9004">
        <v>2</v>
      </c>
      <c r="H9004">
        <v>0</v>
      </c>
      <c r="I9004">
        <v>1</v>
      </c>
      <c r="J9004">
        <v>1</v>
      </c>
      <c r="K9004">
        <v>31.16</v>
      </c>
      <c r="L9004">
        <v>34.090000000000003</v>
      </c>
      <c r="M9004">
        <v>45</v>
      </c>
      <c r="N9004">
        <v>11.0014</v>
      </c>
      <c r="O9004">
        <v>69</v>
      </c>
      <c r="P9004">
        <v>286</v>
      </c>
      <c r="Q9004">
        <v>355</v>
      </c>
      <c r="R9004">
        <v>9003</v>
      </c>
    </row>
    <row r="9005" spans="1:18" x14ac:dyDescent="0.2">
      <c r="A9005" s="1">
        <v>40770.333333333336</v>
      </c>
      <c r="B9005" s="17">
        <f>YEAR(Таблица1[[#This Row],[datetime]])</f>
        <v>2011</v>
      </c>
      <c r="C9005" s="17">
        <f>MONTH(Таблица1[[#This Row],[datetime]])</f>
        <v>8</v>
      </c>
      <c r="D9005" s="17">
        <f>DAY(Таблица1[[#This Row],[datetime]])</f>
        <v>15</v>
      </c>
      <c r="E9005" s="17">
        <f>WEEKDAY(Таблица1[[#This Row],[datetime]])</f>
        <v>2</v>
      </c>
      <c r="F9005" s="17">
        <f>HOUR(Таблица1[[#This Row],[datetime]])</f>
        <v>8</v>
      </c>
      <c r="G9005">
        <v>3</v>
      </c>
      <c r="H9005">
        <v>0</v>
      </c>
      <c r="I9005">
        <v>1</v>
      </c>
      <c r="J9005">
        <v>1</v>
      </c>
      <c r="K9005">
        <v>26.24</v>
      </c>
      <c r="L9005">
        <v>29.545000000000002</v>
      </c>
      <c r="M9005">
        <v>78</v>
      </c>
      <c r="N9005">
        <v>22.002800000000001</v>
      </c>
      <c r="O9005">
        <v>29</v>
      </c>
      <c r="P9005">
        <v>326</v>
      </c>
      <c r="Q9005">
        <v>355</v>
      </c>
      <c r="R9005">
        <v>9004</v>
      </c>
    </row>
    <row r="9006" spans="1:18" x14ac:dyDescent="0.2">
      <c r="A9006" s="1">
        <v>40788.75</v>
      </c>
      <c r="B9006" s="17">
        <f>YEAR(Таблица1[[#This Row],[datetime]])</f>
        <v>2011</v>
      </c>
      <c r="C9006" s="17">
        <f>MONTH(Таблица1[[#This Row],[datetime]])</f>
        <v>9</v>
      </c>
      <c r="D9006" s="17">
        <f>DAY(Таблица1[[#This Row],[datetime]])</f>
        <v>2</v>
      </c>
      <c r="E9006" s="17">
        <f>WEEKDAY(Таблица1[[#This Row],[datetime]])</f>
        <v>6</v>
      </c>
      <c r="F9006" s="17">
        <f>HOUR(Таблица1[[#This Row],[datetime]])</f>
        <v>18</v>
      </c>
      <c r="G9006">
        <v>3</v>
      </c>
      <c r="H9006">
        <v>0</v>
      </c>
      <c r="I9006">
        <v>1</v>
      </c>
      <c r="J9006">
        <v>2</v>
      </c>
      <c r="K9006">
        <v>27.88</v>
      </c>
      <c r="L9006">
        <v>31.82</v>
      </c>
      <c r="M9006">
        <v>65</v>
      </c>
      <c r="N9006">
        <v>12.997999999999999</v>
      </c>
      <c r="O9006">
        <v>50</v>
      </c>
      <c r="P9006">
        <v>305</v>
      </c>
      <c r="Q9006">
        <v>355</v>
      </c>
      <c r="R9006">
        <v>9005</v>
      </c>
    </row>
    <row r="9007" spans="1:18" x14ac:dyDescent="0.2">
      <c r="A9007" s="1">
        <v>40852.541666666664</v>
      </c>
      <c r="B9007" s="17">
        <f>YEAR(Таблица1[[#This Row],[datetime]])</f>
        <v>2011</v>
      </c>
      <c r="C9007" s="17">
        <f>MONTH(Таблица1[[#This Row],[datetime]])</f>
        <v>11</v>
      </c>
      <c r="D9007" s="17">
        <f>DAY(Таблица1[[#This Row],[datetime]])</f>
        <v>5</v>
      </c>
      <c r="E9007" s="17">
        <f>WEEKDAY(Таблица1[[#This Row],[datetime]])</f>
        <v>7</v>
      </c>
      <c r="F9007" s="17">
        <f>HOUR(Таблица1[[#This Row],[datetime]])</f>
        <v>13</v>
      </c>
      <c r="G9007">
        <v>4</v>
      </c>
      <c r="H9007">
        <v>0</v>
      </c>
      <c r="I9007">
        <v>0</v>
      </c>
      <c r="J9007">
        <v>1</v>
      </c>
      <c r="K9007">
        <v>16.399999999999999</v>
      </c>
      <c r="L9007">
        <v>20.454999999999998</v>
      </c>
      <c r="M9007">
        <v>37</v>
      </c>
      <c r="N9007">
        <v>7.0015000000000001</v>
      </c>
      <c r="O9007">
        <v>148</v>
      </c>
      <c r="P9007">
        <v>207</v>
      </c>
      <c r="Q9007">
        <v>355</v>
      </c>
      <c r="R9007">
        <v>9006</v>
      </c>
    </row>
    <row r="9008" spans="1:18" x14ac:dyDescent="0.2">
      <c r="A9008" s="1">
        <v>40864.333333333336</v>
      </c>
      <c r="B9008" s="17">
        <f>YEAR(Таблица1[[#This Row],[datetime]])</f>
        <v>2011</v>
      </c>
      <c r="C9008" s="17">
        <f>MONTH(Таблица1[[#This Row],[datetime]])</f>
        <v>11</v>
      </c>
      <c r="D9008" s="17">
        <f>DAY(Таблица1[[#This Row],[datetime]])</f>
        <v>17</v>
      </c>
      <c r="E9008" s="17">
        <f>WEEKDAY(Таблица1[[#This Row],[datetime]])</f>
        <v>5</v>
      </c>
      <c r="F9008" s="17">
        <f>HOUR(Таблица1[[#This Row],[datetime]])</f>
        <v>8</v>
      </c>
      <c r="G9008">
        <v>4</v>
      </c>
      <c r="H9008">
        <v>0</v>
      </c>
      <c r="I9008">
        <v>1</v>
      </c>
      <c r="J9008">
        <v>3</v>
      </c>
      <c r="K9008">
        <v>13.94</v>
      </c>
      <c r="L9008">
        <v>15.15</v>
      </c>
      <c r="M9008">
        <v>61</v>
      </c>
      <c r="N9008">
        <v>19.999500000000001</v>
      </c>
      <c r="O9008">
        <v>12</v>
      </c>
      <c r="P9008">
        <v>343</v>
      </c>
      <c r="Q9008">
        <v>355</v>
      </c>
      <c r="R9008">
        <v>9007</v>
      </c>
    </row>
    <row r="9009" spans="1:18" x14ac:dyDescent="0.2">
      <c r="A9009" s="1">
        <v>40926.75</v>
      </c>
      <c r="B9009" s="17">
        <f>YEAR(Таблица1[[#This Row],[datetime]])</f>
        <v>2012</v>
      </c>
      <c r="C9009" s="17">
        <f>MONTH(Таблица1[[#This Row],[datetime]])</f>
        <v>1</v>
      </c>
      <c r="D9009" s="17">
        <f>DAY(Таблица1[[#This Row],[datetime]])</f>
        <v>18</v>
      </c>
      <c r="E9009" s="17">
        <f>WEEKDAY(Таблица1[[#This Row],[datetime]])</f>
        <v>4</v>
      </c>
      <c r="F9009" s="17">
        <f>HOUR(Таблица1[[#This Row],[datetime]])</f>
        <v>18</v>
      </c>
      <c r="G9009">
        <v>1</v>
      </c>
      <c r="H9009">
        <v>0</v>
      </c>
      <c r="I9009">
        <v>1</v>
      </c>
      <c r="J9009">
        <v>1</v>
      </c>
      <c r="K9009">
        <v>9.84</v>
      </c>
      <c r="L9009">
        <v>10.605</v>
      </c>
      <c r="M9009">
        <v>32</v>
      </c>
      <c r="N9009">
        <v>23.999400000000001</v>
      </c>
      <c r="O9009">
        <v>8</v>
      </c>
      <c r="P9009">
        <v>347</v>
      </c>
      <c r="Q9009">
        <v>355</v>
      </c>
      <c r="R9009">
        <v>9008</v>
      </c>
    </row>
    <row r="9010" spans="1:18" x14ac:dyDescent="0.2">
      <c r="A9010" s="1">
        <v>41044.375</v>
      </c>
      <c r="B9010" s="17">
        <f>YEAR(Таблица1[[#This Row],[datetime]])</f>
        <v>2012</v>
      </c>
      <c r="C9010" s="17">
        <f>MONTH(Таблица1[[#This Row],[datetime]])</f>
        <v>5</v>
      </c>
      <c r="D9010" s="17">
        <f>DAY(Таблица1[[#This Row],[datetime]])</f>
        <v>15</v>
      </c>
      <c r="E9010" s="17">
        <f>WEEKDAY(Таблица1[[#This Row],[datetime]])</f>
        <v>3</v>
      </c>
      <c r="F9010" s="17">
        <f>HOUR(Таблица1[[#This Row],[datetime]])</f>
        <v>9</v>
      </c>
      <c r="G9010">
        <v>2</v>
      </c>
      <c r="H9010">
        <v>0</v>
      </c>
      <c r="I9010">
        <v>1</v>
      </c>
      <c r="J9010">
        <v>2</v>
      </c>
      <c r="K9010">
        <v>23.78</v>
      </c>
      <c r="L9010">
        <v>27.274999999999999</v>
      </c>
      <c r="M9010">
        <v>88</v>
      </c>
      <c r="N9010">
        <v>6.0031999999999996</v>
      </c>
      <c r="O9010">
        <v>28</v>
      </c>
      <c r="P9010">
        <v>327</v>
      </c>
      <c r="Q9010">
        <v>355</v>
      </c>
      <c r="R9010">
        <v>9009</v>
      </c>
    </row>
    <row r="9011" spans="1:18" x14ac:dyDescent="0.2">
      <c r="A9011" s="1">
        <v>41154.625</v>
      </c>
      <c r="B9011" s="17">
        <f>YEAR(Таблица1[[#This Row],[datetime]])</f>
        <v>2012</v>
      </c>
      <c r="C9011" s="17">
        <f>MONTH(Таблица1[[#This Row],[datetime]])</f>
        <v>9</v>
      </c>
      <c r="D9011" s="17">
        <f>DAY(Таблица1[[#This Row],[datetime]])</f>
        <v>2</v>
      </c>
      <c r="E9011" s="17">
        <f>WEEKDAY(Таблица1[[#This Row],[datetime]])</f>
        <v>1</v>
      </c>
      <c r="F9011" s="17">
        <f>HOUR(Таблица1[[#This Row],[datetime]])</f>
        <v>15</v>
      </c>
      <c r="G9011">
        <v>3</v>
      </c>
      <c r="H9011">
        <v>0</v>
      </c>
      <c r="I9011">
        <v>0</v>
      </c>
      <c r="J9011">
        <v>3</v>
      </c>
      <c r="K9011">
        <v>30.34</v>
      </c>
      <c r="L9011">
        <v>35.604999999999997</v>
      </c>
      <c r="M9011">
        <v>74</v>
      </c>
      <c r="N9011">
        <v>8.9981000000000009</v>
      </c>
      <c r="O9011">
        <v>179</v>
      </c>
      <c r="P9011">
        <v>176</v>
      </c>
      <c r="Q9011">
        <v>355</v>
      </c>
      <c r="R9011">
        <v>9010</v>
      </c>
    </row>
    <row r="9012" spans="1:18" x14ac:dyDescent="0.2">
      <c r="A9012" s="1">
        <v>41193.375</v>
      </c>
      <c r="B9012" s="17">
        <f>YEAR(Таблица1[[#This Row],[datetime]])</f>
        <v>2012</v>
      </c>
      <c r="C9012" s="17">
        <f>MONTH(Таблица1[[#This Row],[datetime]])</f>
        <v>10</v>
      </c>
      <c r="D9012" s="17">
        <f>DAY(Таблица1[[#This Row],[datetime]])</f>
        <v>11</v>
      </c>
      <c r="E9012" s="17">
        <f>WEEKDAY(Таблица1[[#This Row],[datetime]])</f>
        <v>5</v>
      </c>
      <c r="F9012" s="17">
        <f>HOUR(Таблица1[[#This Row],[datetime]])</f>
        <v>9</v>
      </c>
      <c r="G9012">
        <v>4</v>
      </c>
      <c r="H9012">
        <v>0</v>
      </c>
      <c r="I9012">
        <v>1</v>
      </c>
      <c r="J9012">
        <v>1</v>
      </c>
      <c r="K9012">
        <v>16.399999999999999</v>
      </c>
      <c r="L9012">
        <v>20.454999999999998</v>
      </c>
      <c r="M9012">
        <v>43</v>
      </c>
      <c r="N9012">
        <v>26.002700000000001</v>
      </c>
      <c r="O9012">
        <v>27</v>
      </c>
      <c r="P9012">
        <v>328</v>
      </c>
      <c r="Q9012">
        <v>355</v>
      </c>
      <c r="R9012">
        <v>9011</v>
      </c>
    </row>
    <row r="9013" spans="1:18" x14ac:dyDescent="0.2">
      <c r="A9013" s="1">
        <v>41198.375</v>
      </c>
      <c r="B9013" s="17">
        <f>YEAR(Таблица1[[#This Row],[datetime]])</f>
        <v>2012</v>
      </c>
      <c r="C9013" s="17">
        <f>MONTH(Таблица1[[#This Row],[datetime]])</f>
        <v>10</v>
      </c>
      <c r="D9013" s="17">
        <f>DAY(Таблица1[[#This Row],[datetime]])</f>
        <v>16</v>
      </c>
      <c r="E9013" s="17">
        <f>WEEKDAY(Таблица1[[#This Row],[datetime]])</f>
        <v>3</v>
      </c>
      <c r="F9013" s="17">
        <f>HOUR(Таблица1[[#This Row],[datetime]])</f>
        <v>9</v>
      </c>
      <c r="G9013">
        <v>4</v>
      </c>
      <c r="H9013">
        <v>0</v>
      </c>
      <c r="I9013">
        <v>1</v>
      </c>
      <c r="J9013">
        <v>1</v>
      </c>
      <c r="K9013">
        <v>19.68</v>
      </c>
      <c r="L9013">
        <v>23.484999999999999</v>
      </c>
      <c r="M9013">
        <v>55</v>
      </c>
      <c r="N9013">
        <v>16.997900000000001</v>
      </c>
      <c r="O9013">
        <v>32</v>
      </c>
      <c r="P9013">
        <v>323</v>
      </c>
      <c r="Q9013">
        <v>355</v>
      </c>
      <c r="R9013">
        <v>9012</v>
      </c>
    </row>
    <row r="9014" spans="1:18" x14ac:dyDescent="0.2">
      <c r="A9014" s="1">
        <v>41245.458333333336</v>
      </c>
      <c r="B9014" s="17">
        <f>YEAR(Таблица1[[#This Row],[datetime]])</f>
        <v>2012</v>
      </c>
      <c r="C9014" s="17">
        <f>MONTH(Таблица1[[#This Row],[datetime]])</f>
        <v>12</v>
      </c>
      <c r="D9014" s="17">
        <f>DAY(Таблица1[[#This Row],[datetime]])</f>
        <v>2</v>
      </c>
      <c r="E9014" s="17">
        <f>WEEKDAY(Таблица1[[#This Row],[datetime]])</f>
        <v>1</v>
      </c>
      <c r="F9014" s="17">
        <f>HOUR(Таблица1[[#This Row],[datetime]])</f>
        <v>11</v>
      </c>
      <c r="G9014">
        <v>4</v>
      </c>
      <c r="H9014">
        <v>0</v>
      </c>
      <c r="I9014">
        <v>0</v>
      </c>
      <c r="J9014">
        <v>2</v>
      </c>
      <c r="K9014">
        <v>13.12</v>
      </c>
      <c r="L9014">
        <v>15.91</v>
      </c>
      <c r="M9014">
        <v>81</v>
      </c>
      <c r="N9014">
        <v>11.0014</v>
      </c>
      <c r="O9014">
        <v>81</v>
      </c>
      <c r="P9014">
        <v>274</v>
      </c>
      <c r="Q9014">
        <v>355</v>
      </c>
      <c r="R9014">
        <v>9013</v>
      </c>
    </row>
    <row r="9015" spans="1:18" x14ac:dyDescent="0.2">
      <c r="A9015" s="1">
        <v>41261.291666666664</v>
      </c>
      <c r="B9015" s="17">
        <f>YEAR(Таблица1[[#This Row],[datetime]])</f>
        <v>2012</v>
      </c>
      <c r="C9015" s="17">
        <f>MONTH(Таблица1[[#This Row],[datetime]])</f>
        <v>12</v>
      </c>
      <c r="D9015" s="17">
        <f>DAY(Таблица1[[#This Row],[datetime]])</f>
        <v>18</v>
      </c>
      <c r="E9015" s="17">
        <f>WEEKDAY(Таблица1[[#This Row],[datetime]])</f>
        <v>3</v>
      </c>
      <c r="F9015" s="17">
        <f>HOUR(Таблица1[[#This Row],[datetime]])</f>
        <v>7</v>
      </c>
      <c r="G9015">
        <v>4</v>
      </c>
      <c r="H9015">
        <v>0</v>
      </c>
      <c r="I9015">
        <v>1</v>
      </c>
      <c r="J9015">
        <v>1</v>
      </c>
      <c r="K9015">
        <v>14.76</v>
      </c>
      <c r="L9015">
        <v>17.425000000000001</v>
      </c>
      <c r="M9015">
        <v>93</v>
      </c>
      <c r="N9015">
        <v>8.9981000000000009</v>
      </c>
      <c r="O9015">
        <v>4</v>
      </c>
      <c r="P9015">
        <v>351</v>
      </c>
      <c r="Q9015">
        <v>355</v>
      </c>
      <c r="R9015">
        <v>9014</v>
      </c>
    </row>
    <row r="9016" spans="1:18" x14ac:dyDescent="0.2">
      <c r="A9016" s="1">
        <v>40639.708333333336</v>
      </c>
      <c r="B9016" s="17">
        <f>YEAR(Таблица1[[#This Row],[datetime]])</f>
        <v>2011</v>
      </c>
      <c r="C9016" s="17">
        <f>MONTH(Таблица1[[#This Row],[datetime]])</f>
        <v>4</v>
      </c>
      <c r="D9016" s="17">
        <f>DAY(Таблица1[[#This Row],[datetime]])</f>
        <v>6</v>
      </c>
      <c r="E9016" s="17">
        <f>WEEKDAY(Таблица1[[#This Row],[datetime]])</f>
        <v>4</v>
      </c>
      <c r="F9016" s="17">
        <f>HOUR(Таблица1[[#This Row],[datetime]])</f>
        <v>17</v>
      </c>
      <c r="G9016">
        <v>2</v>
      </c>
      <c r="H9016">
        <v>0</v>
      </c>
      <c r="I9016">
        <v>1</v>
      </c>
      <c r="J9016">
        <v>1</v>
      </c>
      <c r="K9016">
        <v>21.32</v>
      </c>
      <c r="L9016">
        <v>25</v>
      </c>
      <c r="M9016">
        <v>32</v>
      </c>
      <c r="N9016">
        <v>30.002600000000001</v>
      </c>
      <c r="O9016">
        <v>53</v>
      </c>
      <c r="P9016">
        <v>303</v>
      </c>
      <c r="Q9016">
        <v>356</v>
      </c>
      <c r="R9016">
        <v>9015</v>
      </c>
    </row>
    <row r="9017" spans="1:18" x14ac:dyDescent="0.2">
      <c r="A9017" s="1">
        <v>40790.75</v>
      </c>
      <c r="B9017" s="17">
        <f>YEAR(Таблица1[[#This Row],[datetime]])</f>
        <v>2011</v>
      </c>
      <c r="C9017" s="17">
        <f>MONTH(Таблица1[[#This Row],[datetime]])</f>
        <v>9</v>
      </c>
      <c r="D9017" s="17">
        <f>DAY(Таблица1[[#This Row],[datetime]])</f>
        <v>4</v>
      </c>
      <c r="E9017" s="17">
        <f>WEEKDAY(Таблица1[[#This Row],[datetime]])</f>
        <v>1</v>
      </c>
      <c r="F9017" s="17">
        <f>HOUR(Таблица1[[#This Row],[datetime]])</f>
        <v>18</v>
      </c>
      <c r="G9017">
        <v>3</v>
      </c>
      <c r="H9017">
        <v>0</v>
      </c>
      <c r="I9017">
        <v>0</v>
      </c>
      <c r="J9017">
        <v>1</v>
      </c>
      <c r="K9017">
        <v>31.16</v>
      </c>
      <c r="L9017">
        <v>36.365000000000002</v>
      </c>
      <c r="M9017">
        <v>66</v>
      </c>
      <c r="N9017">
        <v>12.997999999999999</v>
      </c>
      <c r="O9017">
        <v>187</v>
      </c>
      <c r="P9017">
        <v>169</v>
      </c>
      <c r="Q9017">
        <v>356</v>
      </c>
      <c r="R9017">
        <v>9016</v>
      </c>
    </row>
    <row r="9018" spans="1:18" x14ac:dyDescent="0.2">
      <c r="A9018" s="1">
        <v>40982.666666666664</v>
      </c>
      <c r="B9018" s="17">
        <f>YEAR(Таблица1[[#This Row],[datetime]])</f>
        <v>2012</v>
      </c>
      <c r="C9018" s="17">
        <f>MONTH(Таблица1[[#This Row],[datetime]])</f>
        <v>3</v>
      </c>
      <c r="D9018" s="17">
        <f>DAY(Таблица1[[#This Row],[datetime]])</f>
        <v>14</v>
      </c>
      <c r="E9018" s="17">
        <f>WEEKDAY(Таблица1[[#This Row],[datetime]])</f>
        <v>4</v>
      </c>
      <c r="F9018" s="17">
        <f>HOUR(Таблица1[[#This Row],[datetime]])</f>
        <v>16</v>
      </c>
      <c r="G9018">
        <v>1</v>
      </c>
      <c r="H9018">
        <v>0</v>
      </c>
      <c r="I9018">
        <v>1</v>
      </c>
      <c r="J9018">
        <v>1</v>
      </c>
      <c r="K9018">
        <v>29.52</v>
      </c>
      <c r="L9018">
        <v>31.82</v>
      </c>
      <c r="M9018">
        <v>25</v>
      </c>
      <c r="N9018">
        <v>12.997999999999999</v>
      </c>
      <c r="O9018">
        <v>78</v>
      </c>
      <c r="P9018">
        <v>278</v>
      </c>
      <c r="Q9018">
        <v>356</v>
      </c>
      <c r="R9018">
        <v>9017</v>
      </c>
    </row>
    <row r="9019" spans="1:18" x14ac:dyDescent="0.2">
      <c r="A9019" s="1">
        <v>41033.291666666664</v>
      </c>
      <c r="B9019" s="17">
        <f>YEAR(Таблица1[[#This Row],[datetime]])</f>
        <v>2012</v>
      </c>
      <c r="C9019" s="17">
        <f>MONTH(Таблица1[[#This Row],[datetime]])</f>
        <v>5</v>
      </c>
      <c r="D9019" s="17">
        <f>DAY(Таблица1[[#This Row],[datetime]])</f>
        <v>4</v>
      </c>
      <c r="E9019" s="17">
        <f>WEEKDAY(Таблица1[[#This Row],[datetime]])</f>
        <v>6</v>
      </c>
      <c r="F9019" s="17">
        <f>HOUR(Таблица1[[#This Row],[datetime]])</f>
        <v>7</v>
      </c>
      <c r="G9019">
        <v>2</v>
      </c>
      <c r="H9019">
        <v>0</v>
      </c>
      <c r="I9019">
        <v>1</v>
      </c>
      <c r="J9019">
        <v>1</v>
      </c>
      <c r="K9019">
        <v>22.96</v>
      </c>
      <c r="L9019">
        <v>26.515000000000001</v>
      </c>
      <c r="M9019">
        <v>88</v>
      </c>
      <c r="N9019">
        <v>0</v>
      </c>
      <c r="O9019">
        <v>9</v>
      </c>
      <c r="P9019">
        <v>347</v>
      </c>
      <c r="Q9019">
        <v>356</v>
      </c>
      <c r="R9019">
        <v>9018</v>
      </c>
    </row>
    <row r="9020" spans="1:18" x14ac:dyDescent="0.2">
      <c r="A9020" s="1">
        <v>41104.833333333336</v>
      </c>
      <c r="B9020" s="17">
        <f>YEAR(Таблица1[[#This Row],[datetime]])</f>
        <v>2012</v>
      </c>
      <c r="C9020" s="17">
        <f>MONTH(Таблица1[[#This Row],[datetime]])</f>
        <v>7</v>
      </c>
      <c r="D9020" s="17">
        <f>DAY(Таблица1[[#This Row],[datetime]])</f>
        <v>14</v>
      </c>
      <c r="E9020" s="17">
        <f>WEEKDAY(Таблица1[[#This Row],[datetime]])</f>
        <v>7</v>
      </c>
      <c r="F9020" s="17">
        <f>HOUR(Таблица1[[#This Row],[datetime]])</f>
        <v>20</v>
      </c>
      <c r="G9020">
        <v>3</v>
      </c>
      <c r="H9020">
        <v>0</v>
      </c>
      <c r="I9020">
        <v>0</v>
      </c>
      <c r="J9020">
        <v>1</v>
      </c>
      <c r="K9020">
        <v>29.52</v>
      </c>
      <c r="L9020">
        <v>35.604999999999997</v>
      </c>
      <c r="M9020">
        <v>84</v>
      </c>
      <c r="N9020">
        <v>6.0031999999999996</v>
      </c>
      <c r="O9020">
        <v>101</v>
      </c>
      <c r="P9020">
        <v>255</v>
      </c>
      <c r="Q9020">
        <v>356</v>
      </c>
      <c r="R9020">
        <v>9019</v>
      </c>
    </row>
    <row r="9021" spans="1:18" x14ac:dyDescent="0.2">
      <c r="A9021" s="1">
        <v>41137.875</v>
      </c>
      <c r="B9021" s="17">
        <f>YEAR(Таблица1[[#This Row],[datetime]])</f>
        <v>2012</v>
      </c>
      <c r="C9021" s="17">
        <f>MONTH(Таблица1[[#This Row],[datetime]])</f>
        <v>8</v>
      </c>
      <c r="D9021" s="17">
        <f>DAY(Таблица1[[#This Row],[datetime]])</f>
        <v>16</v>
      </c>
      <c r="E9021" s="17">
        <f>WEEKDAY(Таблица1[[#This Row],[datetime]])</f>
        <v>5</v>
      </c>
      <c r="F9021" s="17">
        <f>HOUR(Таблица1[[#This Row],[datetime]])</f>
        <v>21</v>
      </c>
      <c r="G9021">
        <v>3</v>
      </c>
      <c r="H9021">
        <v>0</v>
      </c>
      <c r="I9021">
        <v>1</v>
      </c>
      <c r="J9021">
        <v>1</v>
      </c>
      <c r="K9021">
        <v>30.34</v>
      </c>
      <c r="L9021">
        <v>33.335000000000001</v>
      </c>
      <c r="M9021">
        <v>48</v>
      </c>
      <c r="N9021">
        <v>12.997999999999999</v>
      </c>
      <c r="O9021">
        <v>83</v>
      </c>
      <c r="P9021">
        <v>273</v>
      </c>
      <c r="Q9021">
        <v>356</v>
      </c>
      <c r="R9021">
        <v>9020</v>
      </c>
    </row>
    <row r="9022" spans="1:18" x14ac:dyDescent="0.2">
      <c r="A9022" s="1">
        <v>41140.666666666664</v>
      </c>
      <c r="B9022" s="17">
        <f>YEAR(Таблица1[[#This Row],[datetime]])</f>
        <v>2012</v>
      </c>
      <c r="C9022" s="17">
        <f>MONTH(Таблица1[[#This Row],[datetime]])</f>
        <v>8</v>
      </c>
      <c r="D9022" s="17">
        <f>DAY(Таблица1[[#This Row],[datetime]])</f>
        <v>19</v>
      </c>
      <c r="E9022" s="17">
        <f>WEEKDAY(Таблица1[[#This Row],[datetime]])</f>
        <v>1</v>
      </c>
      <c r="F9022" s="17">
        <f>HOUR(Таблица1[[#This Row],[datetime]])</f>
        <v>16</v>
      </c>
      <c r="G9022">
        <v>3</v>
      </c>
      <c r="H9022">
        <v>0</v>
      </c>
      <c r="I9022">
        <v>0</v>
      </c>
      <c r="J9022">
        <v>2</v>
      </c>
      <c r="K9022">
        <v>27.06</v>
      </c>
      <c r="L9022">
        <v>31.06</v>
      </c>
      <c r="M9022">
        <v>65</v>
      </c>
      <c r="N9022">
        <v>0</v>
      </c>
      <c r="O9022">
        <v>97</v>
      </c>
      <c r="P9022">
        <v>259</v>
      </c>
      <c r="Q9022">
        <v>356</v>
      </c>
      <c r="R9022">
        <v>9021</v>
      </c>
    </row>
    <row r="9023" spans="1:18" x14ac:dyDescent="0.2">
      <c r="A9023" s="1">
        <v>41161.833333333336</v>
      </c>
      <c r="B9023" s="17">
        <f>YEAR(Таблица1[[#This Row],[datetime]])</f>
        <v>2012</v>
      </c>
      <c r="C9023" s="17">
        <f>MONTH(Таблица1[[#This Row],[datetime]])</f>
        <v>9</v>
      </c>
      <c r="D9023" s="17">
        <f>DAY(Таблица1[[#This Row],[datetime]])</f>
        <v>9</v>
      </c>
      <c r="E9023" s="17">
        <f>WEEKDAY(Таблица1[[#This Row],[datetime]])</f>
        <v>1</v>
      </c>
      <c r="F9023" s="17">
        <f>HOUR(Таблица1[[#This Row],[datetime]])</f>
        <v>20</v>
      </c>
      <c r="G9023">
        <v>3</v>
      </c>
      <c r="H9023">
        <v>0</v>
      </c>
      <c r="I9023">
        <v>0</v>
      </c>
      <c r="J9023">
        <v>1</v>
      </c>
      <c r="K9023">
        <v>25.42</v>
      </c>
      <c r="L9023">
        <v>31.06</v>
      </c>
      <c r="M9023">
        <v>41</v>
      </c>
      <c r="N9023">
        <v>19.001200000000001</v>
      </c>
      <c r="O9023">
        <v>91</v>
      </c>
      <c r="P9023">
        <v>265</v>
      </c>
      <c r="Q9023">
        <v>356</v>
      </c>
      <c r="R9023">
        <v>9022</v>
      </c>
    </row>
    <row r="9024" spans="1:18" x14ac:dyDescent="0.2">
      <c r="A9024" s="1">
        <v>41170.291666666664</v>
      </c>
      <c r="B9024" s="17">
        <f>YEAR(Таблица1[[#This Row],[datetime]])</f>
        <v>2012</v>
      </c>
      <c r="C9024" s="17">
        <f>MONTH(Таблица1[[#This Row],[datetime]])</f>
        <v>9</v>
      </c>
      <c r="D9024" s="17">
        <f>DAY(Таблица1[[#This Row],[datetime]])</f>
        <v>18</v>
      </c>
      <c r="E9024" s="17">
        <f>WEEKDAY(Таблица1[[#This Row],[datetime]])</f>
        <v>3</v>
      </c>
      <c r="F9024" s="17">
        <f>HOUR(Таблица1[[#This Row],[datetime]])</f>
        <v>7</v>
      </c>
      <c r="G9024">
        <v>3</v>
      </c>
      <c r="H9024">
        <v>0</v>
      </c>
      <c r="I9024">
        <v>1</v>
      </c>
      <c r="J9024">
        <v>2</v>
      </c>
      <c r="K9024">
        <v>26.24</v>
      </c>
      <c r="L9024">
        <v>28.79</v>
      </c>
      <c r="M9024">
        <v>89</v>
      </c>
      <c r="N9024">
        <v>30.002600000000001</v>
      </c>
      <c r="O9024">
        <v>13</v>
      </c>
      <c r="P9024">
        <v>343</v>
      </c>
      <c r="Q9024">
        <v>356</v>
      </c>
      <c r="R9024">
        <v>9023</v>
      </c>
    </row>
    <row r="9025" spans="1:18" x14ac:dyDescent="0.2">
      <c r="A9025" s="1">
        <v>41222.625</v>
      </c>
      <c r="B9025" s="17">
        <f>YEAR(Таблица1[[#This Row],[datetime]])</f>
        <v>2012</v>
      </c>
      <c r="C9025" s="17">
        <f>MONTH(Таблица1[[#This Row],[datetime]])</f>
        <v>11</v>
      </c>
      <c r="D9025" s="17">
        <f>DAY(Таблица1[[#This Row],[datetime]])</f>
        <v>9</v>
      </c>
      <c r="E9025" s="17">
        <f>WEEKDAY(Таблица1[[#This Row],[datetime]])</f>
        <v>6</v>
      </c>
      <c r="F9025" s="17">
        <f>HOUR(Таблица1[[#This Row],[datetime]])</f>
        <v>15</v>
      </c>
      <c r="G9025">
        <v>4</v>
      </c>
      <c r="H9025">
        <v>0</v>
      </c>
      <c r="I9025">
        <v>1</v>
      </c>
      <c r="J9025">
        <v>1</v>
      </c>
      <c r="K9025">
        <v>18.86</v>
      </c>
      <c r="L9025">
        <v>22.725000000000001</v>
      </c>
      <c r="M9025">
        <v>36</v>
      </c>
      <c r="N9025">
        <v>15.001300000000001</v>
      </c>
      <c r="O9025">
        <v>78</v>
      </c>
      <c r="P9025">
        <v>278</v>
      </c>
      <c r="Q9025">
        <v>356</v>
      </c>
      <c r="R9025">
        <v>9024</v>
      </c>
    </row>
    <row r="9026" spans="1:18" x14ac:dyDescent="0.2">
      <c r="A9026" s="1">
        <v>41226.791666666664</v>
      </c>
      <c r="B9026" s="17">
        <f>YEAR(Таблица1[[#This Row],[datetime]])</f>
        <v>2012</v>
      </c>
      <c r="C9026" s="17">
        <f>MONTH(Таблица1[[#This Row],[datetime]])</f>
        <v>11</v>
      </c>
      <c r="D9026" s="17">
        <f>DAY(Таблица1[[#This Row],[datetime]])</f>
        <v>13</v>
      </c>
      <c r="E9026" s="17">
        <f>WEEKDAY(Таблица1[[#This Row],[datetime]])</f>
        <v>3</v>
      </c>
      <c r="F9026" s="17">
        <f>HOUR(Таблица1[[#This Row],[datetime]])</f>
        <v>19</v>
      </c>
      <c r="G9026">
        <v>4</v>
      </c>
      <c r="H9026">
        <v>0</v>
      </c>
      <c r="I9026">
        <v>1</v>
      </c>
      <c r="J9026">
        <v>1</v>
      </c>
      <c r="K9026">
        <v>13.12</v>
      </c>
      <c r="L9026">
        <v>14.395</v>
      </c>
      <c r="M9026">
        <v>49</v>
      </c>
      <c r="N9026">
        <v>23.999400000000001</v>
      </c>
      <c r="O9026">
        <v>12</v>
      </c>
      <c r="P9026">
        <v>344</v>
      </c>
      <c r="Q9026">
        <v>356</v>
      </c>
      <c r="R9026">
        <v>9025</v>
      </c>
    </row>
    <row r="9027" spans="1:18" x14ac:dyDescent="0.2">
      <c r="A9027" s="1">
        <v>41259.541666666664</v>
      </c>
      <c r="B9027" s="17">
        <f>YEAR(Таблица1[[#This Row],[datetime]])</f>
        <v>2012</v>
      </c>
      <c r="C9027" s="17">
        <f>MONTH(Таблица1[[#This Row],[datetime]])</f>
        <v>12</v>
      </c>
      <c r="D9027" s="17">
        <f>DAY(Таблица1[[#This Row],[datetime]])</f>
        <v>16</v>
      </c>
      <c r="E9027" s="17">
        <f>WEEKDAY(Таблица1[[#This Row],[datetime]])</f>
        <v>1</v>
      </c>
      <c r="F9027" s="17">
        <f>HOUR(Таблица1[[#This Row],[datetime]])</f>
        <v>13</v>
      </c>
      <c r="G9027">
        <v>4</v>
      </c>
      <c r="H9027">
        <v>0</v>
      </c>
      <c r="I9027">
        <v>0</v>
      </c>
      <c r="J9027">
        <v>2</v>
      </c>
      <c r="K9027">
        <v>15.58</v>
      </c>
      <c r="L9027">
        <v>19.695</v>
      </c>
      <c r="M9027">
        <v>76</v>
      </c>
      <c r="N9027">
        <v>12.997999999999999</v>
      </c>
      <c r="O9027">
        <v>67</v>
      </c>
      <c r="P9027">
        <v>289</v>
      </c>
      <c r="Q9027">
        <v>356</v>
      </c>
      <c r="R9027">
        <v>9026</v>
      </c>
    </row>
    <row r="9028" spans="1:18" x14ac:dyDescent="0.2">
      <c r="A9028" s="1">
        <v>40699.791666666664</v>
      </c>
      <c r="B9028" s="17">
        <f>YEAR(Таблица1[[#This Row],[datetime]])</f>
        <v>2011</v>
      </c>
      <c r="C9028" s="17">
        <f>MONTH(Таблица1[[#This Row],[datetime]])</f>
        <v>6</v>
      </c>
      <c r="D9028" s="17">
        <f>DAY(Таблица1[[#This Row],[datetime]])</f>
        <v>5</v>
      </c>
      <c r="E9028" s="17">
        <f>WEEKDAY(Таблица1[[#This Row],[datetime]])</f>
        <v>1</v>
      </c>
      <c r="F9028" s="17">
        <f>HOUR(Таблица1[[#This Row],[datetime]])</f>
        <v>19</v>
      </c>
      <c r="G9028">
        <v>2</v>
      </c>
      <c r="H9028">
        <v>0</v>
      </c>
      <c r="I9028">
        <v>0</v>
      </c>
      <c r="J9028">
        <v>1</v>
      </c>
      <c r="K9028">
        <v>27.88</v>
      </c>
      <c r="L9028">
        <v>31.82</v>
      </c>
      <c r="M9028">
        <v>65</v>
      </c>
      <c r="N9028">
        <v>11.0014</v>
      </c>
      <c r="O9028">
        <v>108</v>
      </c>
      <c r="P9028">
        <v>249</v>
      </c>
      <c r="Q9028">
        <v>357</v>
      </c>
      <c r="R9028">
        <v>9027</v>
      </c>
    </row>
    <row r="9029" spans="1:18" x14ac:dyDescent="0.2">
      <c r="A9029" s="1">
        <v>40726.458333333336</v>
      </c>
      <c r="B9029" s="17">
        <f>YEAR(Таблица1[[#This Row],[datetime]])</f>
        <v>2011</v>
      </c>
      <c r="C9029" s="17">
        <f>MONTH(Таблица1[[#This Row],[datetime]])</f>
        <v>7</v>
      </c>
      <c r="D9029" s="17">
        <f>DAY(Таблица1[[#This Row],[datetime]])</f>
        <v>2</v>
      </c>
      <c r="E9029" s="17">
        <f>WEEKDAY(Таблица1[[#This Row],[datetime]])</f>
        <v>7</v>
      </c>
      <c r="F9029" s="17">
        <f>HOUR(Таблица1[[#This Row],[datetime]])</f>
        <v>11</v>
      </c>
      <c r="G9029">
        <v>3</v>
      </c>
      <c r="H9029">
        <v>0</v>
      </c>
      <c r="I9029">
        <v>0</v>
      </c>
      <c r="J9029">
        <v>1</v>
      </c>
      <c r="K9029">
        <v>32.799999999999997</v>
      </c>
      <c r="L9029">
        <v>35.604999999999997</v>
      </c>
      <c r="M9029">
        <v>36</v>
      </c>
      <c r="N9029">
        <v>6.0031999999999996</v>
      </c>
      <c r="O9029">
        <v>144</v>
      </c>
      <c r="P9029">
        <v>213</v>
      </c>
      <c r="Q9029">
        <v>357</v>
      </c>
      <c r="R9029">
        <v>9028</v>
      </c>
    </row>
    <row r="9030" spans="1:18" x14ac:dyDescent="0.2">
      <c r="A9030" s="1">
        <v>40791.583333333336</v>
      </c>
      <c r="B9030" s="17">
        <f>YEAR(Таблица1[[#This Row],[datetime]])</f>
        <v>2011</v>
      </c>
      <c r="C9030" s="17">
        <f>MONTH(Таблица1[[#This Row],[datetime]])</f>
        <v>9</v>
      </c>
      <c r="D9030" s="17">
        <f>DAY(Таблица1[[#This Row],[datetime]])</f>
        <v>5</v>
      </c>
      <c r="E9030" s="17">
        <f>WEEKDAY(Таблица1[[#This Row],[datetime]])</f>
        <v>2</v>
      </c>
      <c r="F9030" s="17">
        <f>HOUR(Таблица1[[#This Row],[datetime]])</f>
        <v>14</v>
      </c>
      <c r="G9030">
        <v>3</v>
      </c>
      <c r="H9030">
        <v>1</v>
      </c>
      <c r="I9030">
        <v>0</v>
      </c>
      <c r="J9030">
        <v>1</v>
      </c>
      <c r="K9030">
        <v>30.34</v>
      </c>
      <c r="L9030">
        <v>34.85</v>
      </c>
      <c r="M9030">
        <v>70</v>
      </c>
      <c r="N9030">
        <v>11.0014</v>
      </c>
      <c r="O9030">
        <v>145</v>
      </c>
      <c r="P9030">
        <v>212</v>
      </c>
      <c r="Q9030">
        <v>357</v>
      </c>
      <c r="R9030">
        <v>9029</v>
      </c>
    </row>
    <row r="9031" spans="1:18" x14ac:dyDescent="0.2">
      <c r="A9031" s="1">
        <v>40881.541666666664</v>
      </c>
      <c r="B9031" s="17">
        <f>YEAR(Таблица1[[#This Row],[datetime]])</f>
        <v>2011</v>
      </c>
      <c r="C9031" s="17">
        <f>MONTH(Таблица1[[#This Row],[datetime]])</f>
        <v>12</v>
      </c>
      <c r="D9031" s="17">
        <f>DAY(Таблица1[[#This Row],[datetime]])</f>
        <v>4</v>
      </c>
      <c r="E9031" s="17">
        <f>WEEKDAY(Таблица1[[#This Row],[datetime]])</f>
        <v>1</v>
      </c>
      <c r="F9031" s="17">
        <f>HOUR(Таблица1[[#This Row],[datetime]])</f>
        <v>13</v>
      </c>
      <c r="G9031">
        <v>4</v>
      </c>
      <c r="H9031">
        <v>0</v>
      </c>
      <c r="I9031">
        <v>0</v>
      </c>
      <c r="J9031">
        <v>1</v>
      </c>
      <c r="K9031">
        <v>16.399999999999999</v>
      </c>
      <c r="L9031">
        <v>20.454999999999998</v>
      </c>
      <c r="M9031">
        <v>66</v>
      </c>
      <c r="N9031">
        <v>15.001300000000001</v>
      </c>
      <c r="O9031">
        <v>88</v>
      </c>
      <c r="P9031">
        <v>269</v>
      </c>
      <c r="Q9031">
        <v>357</v>
      </c>
      <c r="R9031">
        <v>9030</v>
      </c>
    </row>
    <row r="9032" spans="1:18" x14ac:dyDescent="0.2">
      <c r="A9032" s="1">
        <v>40889.75</v>
      </c>
      <c r="B9032" s="17">
        <f>YEAR(Таблица1[[#This Row],[datetime]])</f>
        <v>2011</v>
      </c>
      <c r="C9032" s="17">
        <f>MONTH(Таблица1[[#This Row],[datetime]])</f>
        <v>12</v>
      </c>
      <c r="D9032" s="17">
        <f>DAY(Таблица1[[#This Row],[datetime]])</f>
        <v>12</v>
      </c>
      <c r="E9032" s="17">
        <f>WEEKDAY(Таблица1[[#This Row],[datetime]])</f>
        <v>2</v>
      </c>
      <c r="F9032" s="17">
        <f>HOUR(Таблица1[[#This Row],[datetime]])</f>
        <v>18</v>
      </c>
      <c r="G9032">
        <v>4</v>
      </c>
      <c r="H9032">
        <v>0</v>
      </c>
      <c r="I9032">
        <v>1</v>
      </c>
      <c r="J9032">
        <v>1</v>
      </c>
      <c r="K9032">
        <v>12.3</v>
      </c>
      <c r="L9032">
        <v>15.91</v>
      </c>
      <c r="M9032">
        <v>56</v>
      </c>
      <c r="N9032">
        <v>6.0031999999999996</v>
      </c>
      <c r="O9032">
        <v>8</v>
      </c>
      <c r="P9032">
        <v>349</v>
      </c>
      <c r="Q9032">
        <v>357</v>
      </c>
      <c r="R9032">
        <v>9031</v>
      </c>
    </row>
    <row r="9033" spans="1:18" x14ac:dyDescent="0.2">
      <c r="A9033" s="1">
        <v>40978.541666666664</v>
      </c>
      <c r="B9033" s="17">
        <f>YEAR(Таблица1[[#This Row],[datetime]])</f>
        <v>2012</v>
      </c>
      <c r="C9033" s="17">
        <f>MONTH(Таблица1[[#This Row],[datetime]])</f>
        <v>3</v>
      </c>
      <c r="D9033" s="17">
        <f>DAY(Таблица1[[#This Row],[datetime]])</f>
        <v>10</v>
      </c>
      <c r="E9033" s="17">
        <f>WEEKDAY(Таблица1[[#This Row],[datetime]])</f>
        <v>7</v>
      </c>
      <c r="F9033" s="17">
        <f>HOUR(Таблица1[[#This Row],[datetime]])</f>
        <v>13</v>
      </c>
      <c r="G9033">
        <v>1</v>
      </c>
      <c r="H9033">
        <v>0</v>
      </c>
      <c r="I9033">
        <v>0</v>
      </c>
      <c r="J9033">
        <v>1</v>
      </c>
      <c r="K9033">
        <v>13.12</v>
      </c>
      <c r="L9033">
        <v>15.15</v>
      </c>
      <c r="M9033">
        <v>29</v>
      </c>
      <c r="N9033">
        <v>19.001200000000001</v>
      </c>
      <c r="O9033">
        <v>89</v>
      </c>
      <c r="P9033">
        <v>268</v>
      </c>
      <c r="Q9033">
        <v>357</v>
      </c>
      <c r="R9033">
        <v>9032</v>
      </c>
    </row>
    <row r="9034" spans="1:18" x14ac:dyDescent="0.2">
      <c r="A9034" s="1">
        <v>41038.666666666664</v>
      </c>
      <c r="B9034" s="17">
        <f>YEAR(Таблица1[[#This Row],[datetime]])</f>
        <v>2012</v>
      </c>
      <c r="C9034" s="17">
        <f>MONTH(Таблица1[[#This Row],[datetime]])</f>
        <v>5</v>
      </c>
      <c r="D9034" s="17">
        <f>DAY(Таблица1[[#This Row],[datetime]])</f>
        <v>9</v>
      </c>
      <c r="E9034" s="17">
        <f>WEEKDAY(Таблица1[[#This Row],[datetime]])</f>
        <v>4</v>
      </c>
      <c r="F9034" s="17">
        <f>HOUR(Таблица1[[#This Row],[datetime]])</f>
        <v>16</v>
      </c>
      <c r="G9034">
        <v>2</v>
      </c>
      <c r="H9034">
        <v>0</v>
      </c>
      <c r="I9034">
        <v>1</v>
      </c>
      <c r="J9034">
        <v>2</v>
      </c>
      <c r="K9034">
        <v>27.06</v>
      </c>
      <c r="L9034">
        <v>31.06</v>
      </c>
      <c r="M9034">
        <v>50</v>
      </c>
      <c r="N9034">
        <v>12.997999999999999</v>
      </c>
      <c r="O9034">
        <v>68</v>
      </c>
      <c r="P9034">
        <v>289</v>
      </c>
      <c r="Q9034">
        <v>357</v>
      </c>
      <c r="R9034">
        <v>9033</v>
      </c>
    </row>
    <row r="9035" spans="1:18" x14ac:dyDescent="0.2">
      <c r="A9035" s="1">
        <v>41074.375</v>
      </c>
      <c r="B9035" s="17">
        <f>YEAR(Таблица1[[#This Row],[datetime]])</f>
        <v>2012</v>
      </c>
      <c r="C9035" s="17">
        <f>MONTH(Таблица1[[#This Row],[datetime]])</f>
        <v>6</v>
      </c>
      <c r="D9035" s="17">
        <f>DAY(Таблица1[[#This Row],[datetime]])</f>
        <v>14</v>
      </c>
      <c r="E9035" s="17">
        <f>WEEKDAY(Таблица1[[#This Row],[datetime]])</f>
        <v>5</v>
      </c>
      <c r="F9035" s="17">
        <f>HOUR(Таблица1[[#This Row],[datetime]])</f>
        <v>9</v>
      </c>
      <c r="G9035">
        <v>2</v>
      </c>
      <c r="H9035">
        <v>0</v>
      </c>
      <c r="I9035">
        <v>1</v>
      </c>
      <c r="J9035">
        <v>1</v>
      </c>
      <c r="K9035">
        <v>25.42</v>
      </c>
      <c r="L9035">
        <v>30.305</v>
      </c>
      <c r="M9035">
        <v>61</v>
      </c>
      <c r="N9035">
        <v>15.001300000000001</v>
      </c>
      <c r="O9035">
        <v>45</v>
      </c>
      <c r="P9035">
        <v>312</v>
      </c>
      <c r="Q9035">
        <v>357</v>
      </c>
      <c r="R9035">
        <v>9034</v>
      </c>
    </row>
    <row r="9036" spans="1:18" x14ac:dyDescent="0.2">
      <c r="A9036" s="1">
        <v>41138.541666666664</v>
      </c>
      <c r="B9036" s="17">
        <f>YEAR(Таблица1[[#This Row],[datetime]])</f>
        <v>2012</v>
      </c>
      <c r="C9036" s="17">
        <f>MONTH(Таблица1[[#This Row],[datetime]])</f>
        <v>8</v>
      </c>
      <c r="D9036" s="17">
        <f>DAY(Таблица1[[#This Row],[datetime]])</f>
        <v>17</v>
      </c>
      <c r="E9036" s="17">
        <f>WEEKDAY(Таблица1[[#This Row],[datetime]])</f>
        <v>6</v>
      </c>
      <c r="F9036" s="17">
        <f>HOUR(Таблица1[[#This Row],[datetime]])</f>
        <v>13</v>
      </c>
      <c r="G9036">
        <v>3</v>
      </c>
      <c r="H9036">
        <v>0</v>
      </c>
      <c r="I9036">
        <v>1</v>
      </c>
      <c r="J9036">
        <v>1</v>
      </c>
      <c r="K9036">
        <v>34.44</v>
      </c>
      <c r="L9036">
        <v>12.12</v>
      </c>
      <c r="M9036">
        <v>36</v>
      </c>
      <c r="N9036">
        <v>26.002700000000001</v>
      </c>
      <c r="O9036">
        <v>103</v>
      </c>
      <c r="P9036">
        <v>254</v>
      </c>
      <c r="Q9036">
        <v>357</v>
      </c>
      <c r="R9036">
        <v>9035</v>
      </c>
    </row>
    <row r="9037" spans="1:18" x14ac:dyDescent="0.2">
      <c r="A9037" s="1">
        <v>41215.291666666664</v>
      </c>
      <c r="B9037" s="17">
        <f>YEAR(Таблица1[[#This Row],[datetime]])</f>
        <v>2012</v>
      </c>
      <c r="C9037" s="17">
        <f>MONTH(Таблица1[[#This Row],[datetime]])</f>
        <v>11</v>
      </c>
      <c r="D9037" s="17">
        <f>DAY(Таблица1[[#This Row],[datetime]])</f>
        <v>2</v>
      </c>
      <c r="E9037" s="17">
        <f>WEEKDAY(Таблица1[[#This Row],[datetime]])</f>
        <v>6</v>
      </c>
      <c r="F9037" s="17">
        <f>HOUR(Таблица1[[#This Row],[datetime]])</f>
        <v>7</v>
      </c>
      <c r="G9037">
        <v>4</v>
      </c>
      <c r="H9037">
        <v>0</v>
      </c>
      <c r="I9037">
        <v>1</v>
      </c>
      <c r="J9037">
        <v>2</v>
      </c>
      <c r="K9037">
        <v>12.3</v>
      </c>
      <c r="L9037">
        <v>15.15</v>
      </c>
      <c r="M9037">
        <v>70</v>
      </c>
      <c r="N9037">
        <v>8.9981000000000009</v>
      </c>
      <c r="O9037">
        <v>8</v>
      </c>
      <c r="P9037">
        <v>349</v>
      </c>
      <c r="Q9037">
        <v>357</v>
      </c>
      <c r="R9037">
        <v>9036</v>
      </c>
    </row>
    <row r="9038" spans="1:18" x14ac:dyDescent="0.2">
      <c r="A9038" s="1">
        <v>40671.625</v>
      </c>
      <c r="B9038" s="17">
        <f>YEAR(Таблица1[[#This Row],[datetime]])</f>
        <v>2011</v>
      </c>
      <c r="C9038" s="17">
        <f>MONTH(Таблица1[[#This Row],[datetime]])</f>
        <v>5</v>
      </c>
      <c r="D9038" s="17">
        <f>DAY(Таблица1[[#This Row],[datetime]])</f>
        <v>8</v>
      </c>
      <c r="E9038" s="17">
        <f>WEEKDAY(Таблица1[[#This Row],[datetime]])</f>
        <v>1</v>
      </c>
      <c r="F9038" s="17">
        <f>HOUR(Таблица1[[#This Row],[datetime]])</f>
        <v>15</v>
      </c>
      <c r="G9038">
        <v>2</v>
      </c>
      <c r="H9038">
        <v>0</v>
      </c>
      <c r="I9038">
        <v>0</v>
      </c>
      <c r="J9038">
        <v>1</v>
      </c>
      <c r="K9038">
        <v>24.6</v>
      </c>
      <c r="L9038">
        <v>31.06</v>
      </c>
      <c r="M9038">
        <v>49</v>
      </c>
      <c r="N9038">
        <v>0</v>
      </c>
      <c r="O9038">
        <v>128</v>
      </c>
      <c r="P9038">
        <v>230</v>
      </c>
      <c r="Q9038">
        <v>358</v>
      </c>
      <c r="R9038">
        <v>9037</v>
      </c>
    </row>
    <row r="9039" spans="1:18" x14ac:dyDescent="0.2">
      <c r="A9039" s="1">
        <v>40727.708333333336</v>
      </c>
      <c r="B9039" s="17">
        <f>YEAR(Таблица1[[#This Row],[datetime]])</f>
        <v>2011</v>
      </c>
      <c r="C9039" s="17">
        <f>MONTH(Таблица1[[#This Row],[datetime]])</f>
        <v>7</v>
      </c>
      <c r="D9039" s="17">
        <f>DAY(Таблица1[[#This Row],[datetime]])</f>
        <v>3</v>
      </c>
      <c r="E9039" s="17">
        <f>WEEKDAY(Таблица1[[#This Row],[datetime]])</f>
        <v>1</v>
      </c>
      <c r="F9039" s="17">
        <f>HOUR(Таблица1[[#This Row],[datetime]])</f>
        <v>17</v>
      </c>
      <c r="G9039">
        <v>3</v>
      </c>
      <c r="H9039">
        <v>0</v>
      </c>
      <c r="I9039">
        <v>0</v>
      </c>
      <c r="J9039">
        <v>3</v>
      </c>
      <c r="K9039">
        <v>32.799999999999997</v>
      </c>
      <c r="L9039">
        <v>37.119999999999997</v>
      </c>
      <c r="M9039">
        <v>49</v>
      </c>
      <c r="N9039">
        <v>56.996899999999997</v>
      </c>
      <c r="O9039">
        <v>181</v>
      </c>
      <c r="P9039">
        <v>177</v>
      </c>
      <c r="Q9039">
        <v>358</v>
      </c>
      <c r="R9039">
        <v>9038</v>
      </c>
    </row>
    <row r="9040" spans="1:18" x14ac:dyDescent="0.2">
      <c r="A9040" s="1">
        <v>40768.625</v>
      </c>
      <c r="B9040" s="17">
        <f>YEAR(Таблица1[[#This Row],[datetime]])</f>
        <v>2011</v>
      </c>
      <c r="C9040" s="17">
        <f>MONTH(Таблица1[[#This Row],[datetime]])</f>
        <v>8</v>
      </c>
      <c r="D9040" s="17">
        <f>DAY(Таблица1[[#This Row],[datetime]])</f>
        <v>13</v>
      </c>
      <c r="E9040" s="17">
        <f>WEEKDAY(Таблица1[[#This Row],[datetime]])</f>
        <v>7</v>
      </c>
      <c r="F9040" s="17">
        <f>HOUR(Таблица1[[#This Row],[datetime]])</f>
        <v>15</v>
      </c>
      <c r="G9040">
        <v>3</v>
      </c>
      <c r="H9040">
        <v>0</v>
      </c>
      <c r="I9040">
        <v>0</v>
      </c>
      <c r="J9040">
        <v>3</v>
      </c>
      <c r="K9040">
        <v>27.88</v>
      </c>
      <c r="L9040">
        <v>31.82</v>
      </c>
      <c r="M9040">
        <v>79</v>
      </c>
      <c r="N9040">
        <v>23.999400000000001</v>
      </c>
      <c r="O9040">
        <v>150</v>
      </c>
      <c r="P9040">
        <v>208</v>
      </c>
      <c r="Q9040">
        <v>358</v>
      </c>
      <c r="R9040">
        <v>9039</v>
      </c>
    </row>
    <row r="9041" spans="1:18" x14ac:dyDescent="0.2">
      <c r="A9041" s="1">
        <v>40802.666666666664</v>
      </c>
      <c r="B9041" s="17">
        <f>YEAR(Таблица1[[#This Row],[datetime]])</f>
        <v>2011</v>
      </c>
      <c r="C9041" s="17">
        <f>MONTH(Таблица1[[#This Row],[datetime]])</f>
        <v>9</v>
      </c>
      <c r="D9041" s="17">
        <f>DAY(Таблица1[[#This Row],[datetime]])</f>
        <v>16</v>
      </c>
      <c r="E9041" s="17">
        <f>WEEKDAY(Таблица1[[#This Row],[datetime]])</f>
        <v>6</v>
      </c>
      <c r="F9041" s="17">
        <f>HOUR(Таблица1[[#This Row],[datetime]])</f>
        <v>16</v>
      </c>
      <c r="G9041">
        <v>3</v>
      </c>
      <c r="H9041">
        <v>0</v>
      </c>
      <c r="I9041">
        <v>1</v>
      </c>
      <c r="J9041">
        <v>2</v>
      </c>
      <c r="K9041">
        <v>21.32</v>
      </c>
      <c r="L9041">
        <v>25</v>
      </c>
      <c r="M9041">
        <v>48</v>
      </c>
      <c r="N9041">
        <v>11.0014</v>
      </c>
      <c r="O9041">
        <v>67</v>
      </c>
      <c r="P9041">
        <v>291</v>
      </c>
      <c r="Q9041">
        <v>358</v>
      </c>
      <c r="R9041">
        <v>9040</v>
      </c>
    </row>
    <row r="9042" spans="1:18" x14ac:dyDescent="0.2">
      <c r="A9042" s="1">
        <v>40880.5</v>
      </c>
      <c r="B9042" s="17">
        <f>YEAR(Таблица1[[#This Row],[datetime]])</f>
        <v>2011</v>
      </c>
      <c r="C9042" s="17">
        <f>MONTH(Таблица1[[#This Row],[datetime]])</f>
        <v>12</v>
      </c>
      <c r="D9042" s="17">
        <f>DAY(Таблица1[[#This Row],[datetime]])</f>
        <v>3</v>
      </c>
      <c r="E9042" s="17">
        <f>WEEKDAY(Таблица1[[#This Row],[datetime]])</f>
        <v>7</v>
      </c>
      <c r="F9042" s="17">
        <f>HOUR(Таблица1[[#This Row],[datetime]])</f>
        <v>12</v>
      </c>
      <c r="G9042">
        <v>4</v>
      </c>
      <c r="H9042">
        <v>0</v>
      </c>
      <c r="I9042">
        <v>0</v>
      </c>
      <c r="J9042">
        <v>1</v>
      </c>
      <c r="K9042">
        <v>14.76</v>
      </c>
      <c r="L9042">
        <v>18.940000000000001</v>
      </c>
      <c r="M9042">
        <v>50</v>
      </c>
      <c r="N9042">
        <v>0</v>
      </c>
      <c r="O9042">
        <v>78</v>
      </c>
      <c r="P9042">
        <v>280</v>
      </c>
      <c r="Q9042">
        <v>358</v>
      </c>
      <c r="R9042">
        <v>9041</v>
      </c>
    </row>
    <row r="9043" spans="1:18" x14ac:dyDescent="0.2">
      <c r="A9043" s="1">
        <v>41012.541666666664</v>
      </c>
      <c r="B9043" s="17">
        <f>YEAR(Таблица1[[#This Row],[datetime]])</f>
        <v>2012</v>
      </c>
      <c r="C9043" s="17">
        <f>MONTH(Таблица1[[#This Row],[datetime]])</f>
        <v>4</v>
      </c>
      <c r="D9043" s="17">
        <f>DAY(Таблица1[[#This Row],[datetime]])</f>
        <v>13</v>
      </c>
      <c r="E9043" s="17">
        <f>WEEKDAY(Таблица1[[#This Row],[datetime]])</f>
        <v>6</v>
      </c>
      <c r="F9043" s="17">
        <f>HOUR(Таблица1[[#This Row],[datetime]])</f>
        <v>13</v>
      </c>
      <c r="G9043">
        <v>2</v>
      </c>
      <c r="H9043">
        <v>0</v>
      </c>
      <c r="I9043">
        <v>1</v>
      </c>
      <c r="J9043">
        <v>1</v>
      </c>
      <c r="K9043">
        <v>21.32</v>
      </c>
      <c r="L9043">
        <v>25</v>
      </c>
      <c r="M9043">
        <v>27</v>
      </c>
      <c r="N9043">
        <v>19.001200000000001</v>
      </c>
      <c r="O9043">
        <v>112</v>
      </c>
      <c r="P9043">
        <v>246</v>
      </c>
      <c r="Q9043">
        <v>358</v>
      </c>
      <c r="R9043">
        <v>9042</v>
      </c>
    </row>
    <row r="9044" spans="1:18" x14ac:dyDescent="0.2">
      <c r="A9044" s="1">
        <v>41015.666666666664</v>
      </c>
      <c r="B9044" s="17">
        <f>YEAR(Таблица1[[#This Row],[datetime]])</f>
        <v>2012</v>
      </c>
      <c r="C9044" s="17">
        <f>MONTH(Таблица1[[#This Row],[datetime]])</f>
        <v>4</v>
      </c>
      <c r="D9044" s="17">
        <f>DAY(Таблица1[[#This Row],[datetime]])</f>
        <v>16</v>
      </c>
      <c r="E9044" s="17">
        <f>WEEKDAY(Таблица1[[#This Row],[datetime]])</f>
        <v>2</v>
      </c>
      <c r="F9044" s="17">
        <f>HOUR(Таблица1[[#This Row],[datetime]])</f>
        <v>16</v>
      </c>
      <c r="G9044">
        <v>2</v>
      </c>
      <c r="H9044">
        <v>1</v>
      </c>
      <c r="I9044">
        <v>0</v>
      </c>
      <c r="J9044">
        <v>1</v>
      </c>
      <c r="K9044">
        <v>32.799999999999997</v>
      </c>
      <c r="L9044">
        <v>34.85</v>
      </c>
      <c r="M9044">
        <v>33</v>
      </c>
      <c r="N9044">
        <v>31.000900000000001</v>
      </c>
      <c r="O9044">
        <v>92</v>
      </c>
      <c r="P9044">
        <v>266</v>
      </c>
      <c r="Q9044">
        <v>358</v>
      </c>
      <c r="R9044">
        <v>9043</v>
      </c>
    </row>
    <row r="9045" spans="1:18" x14ac:dyDescent="0.2">
      <c r="A9045" s="1">
        <v>41031.291666666664</v>
      </c>
      <c r="B9045" s="17">
        <f>YEAR(Таблица1[[#This Row],[datetime]])</f>
        <v>2012</v>
      </c>
      <c r="C9045" s="17">
        <f>MONTH(Таблица1[[#This Row],[datetime]])</f>
        <v>5</v>
      </c>
      <c r="D9045" s="17">
        <f>DAY(Таблица1[[#This Row],[datetime]])</f>
        <v>2</v>
      </c>
      <c r="E9045" s="17">
        <f>WEEKDAY(Таблица1[[#This Row],[datetime]])</f>
        <v>4</v>
      </c>
      <c r="F9045" s="17">
        <f>HOUR(Таблица1[[#This Row],[datetime]])</f>
        <v>7</v>
      </c>
      <c r="G9045">
        <v>2</v>
      </c>
      <c r="H9045">
        <v>0</v>
      </c>
      <c r="I9045">
        <v>1</v>
      </c>
      <c r="J9045">
        <v>2</v>
      </c>
      <c r="K9045">
        <v>22.14</v>
      </c>
      <c r="L9045">
        <v>25.76</v>
      </c>
      <c r="M9045">
        <v>88</v>
      </c>
      <c r="N9045">
        <v>12.997999999999999</v>
      </c>
      <c r="O9045">
        <v>14</v>
      </c>
      <c r="P9045">
        <v>344</v>
      </c>
      <c r="Q9045">
        <v>358</v>
      </c>
      <c r="R9045">
        <v>9044</v>
      </c>
    </row>
    <row r="9046" spans="1:18" x14ac:dyDescent="0.2">
      <c r="A9046" s="1">
        <v>41109.666666666664</v>
      </c>
      <c r="B9046" s="17">
        <f>YEAR(Таблица1[[#This Row],[datetime]])</f>
        <v>2012</v>
      </c>
      <c r="C9046" s="17">
        <f>MONTH(Таблица1[[#This Row],[datetime]])</f>
        <v>7</v>
      </c>
      <c r="D9046" s="17">
        <f>DAY(Таблица1[[#This Row],[datetime]])</f>
        <v>19</v>
      </c>
      <c r="E9046" s="17">
        <f>WEEKDAY(Таблица1[[#This Row],[datetime]])</f>
        <v>5</v>
      </c>
      <c r="F9046" s="17">
        <f>HOUR(Таблица1[[#This Row],[datetime]])</f>
        <v>16</v>
      </c>
      <c r="G9046">
        <v>3</v>
      </c>
      <c r="H9046">
        <v>0</v>
      </c>
      <c r="I9046">
        <v>1</v>
      </c>
      <c r="J9046">
        <v>1</v>
      </c>
      <c r="K9046">
        <v>34.44</v>
      </c>
      <c r="L9046">
        <v>38.634999999999998</v>
      </c>
      <c r="M9046">
        <v>47</v>
      </c>
      <c r="N9046">
        <v>6.0031999999999996</v>
      </c>
      <c r="O9046">
        <v>70</v>
      </c>
      <c r="P9046">
        <v>288</v>
      </c>
      <c r="Q9046">
        <v>358</v>
      </c>
      <c r="R9046">
        <v>9045</v>
      </c>
    </row>
    <row r="9047" spans="1:18" x14ac:dyDescent="0.2">
      <c r="A9047" s="1">
        <v>41163.375</v>
      </c>
      <c r="B9047" s="17">
        <f>YEAR(Таблица1[[#This Row],[datetime]])</f>
        <v>2012</v>
      </c>
      <c r="C9047" s="17">
        <f>MONTH(Таблица1[[#This Row],[datetime]])</f>
        <v>9</v>
      </c>
      <c r="D9047" s="17">
        <f>DAY(Таблица1[[#This Row],[datetime]])</f>
        <v>11</v>
      </c>
      <c r="E9047" s="17">
        <f>WEEKDAY(Таблица1[[#This Row],[datetime]])</f>
        <v>3</v>
      </c>
      <c r="F9047" s="17">
        <f>HOUR(Таблица1[[#This Row],[datetime]])</f>
        <v>9</v>
      </c>
      <c r="G9047">
        <v>3</v>
      </c>
      <c r="H9047">
        <v>0</v>
      </c>
      <c r="I9047">
        <v>1</v>
      </c>
      <c r="J9047">
        <v>1</v>
      </c>
      <c r="K9047">
        <v>24.6</v>
      </c>
      <c r="L9047">
        <v>31.06</v>
      </c>
      <c r="M9047">
        <v>49</v>
      </c>
      <c r="N9047">
        <v>0</v>
      </c>
      <c r="O9047">
        <v>35</v>
      </c>
      <c r="P9047">
        <v>323</v>
      </c>
      <c r="Q9047">
        <v>358</v>
      </c>
      <c r="R9047">
        <v>9046</v>
      </c>
    </row>
    <row r="9048" spans="1:18" x14ac:dyDescent="0.2">
      <c r="A9048" s="1">
        <v>41185.5</v>
      </c>
      <c r="B9048" s="17">
        <f>YEAR(Таблица1[[#This Row],[datetime]])</f>
        <v>2012</v>
      </c>
      <c r="C9048" s="17">
        <f>MONTH(Таблица1[[#This Row],[datetime]])</f>
        <v>10</v>
      </c>
      <c r="D9048" s="17">
        <f>DAY(Таблица1[[#This Row],[datetime]])</f>
        <v>3</v>
      </c>
      <c r="E9048" s="17">
        <f>WEEKDAY(Таблица1[[#This Row],[datetime]])</f>
        <v>4</v>
      </c>
      <c r="F9048" s="17">
        <f>HOUR(Таблица1[[#This Row],[datetime]])</f>
        <v>12</v>
      </c>
      <c r="G9048">
        <v>4</v>
      </c>
      <c r="H9048">
        <v>0</v>
      </c>
      <c r="I9048">
        <v>1</v>
      </c>
      <c r="J9048">
        <v>2</v>
      </c>
      <c r="K9048">
        <v>28.7</v>
      </c>
      <c r="L9048">
        <v>32.575000000000003</v>
      </c>
      <c r="M9048">
        <v>70</v>
      </c>
      <c r="N9048">
        <v>7.0015000000000001</v>
      </c>
      <c r="O9048">
        <v>69</v>
      </c>
      <c r="P9048">
        <v>289</v>
      </c>
      <c r="Q9048">
        <v>358</v>
      </c>
      <c r="R9048">
        <v>9047</v>
      </c>
    </row>
    <row r="9049" spans="1:18" x14ac:dyDescent="0.2">
      <c r="A9049" s="1">
        <v>41254.666666666664</v>
      </c>
      <c r="B9049" s="17">
        <f>YEAR(Таблица1[[#This Row],[datetime]])</f>
        <v>2012</v>
      </c>
      <c r="C9049" s="17">
        <f>MONTH(Таблица1[[#This Row],[datetime]])</f>
        <v>12</v>
      </c>
      <c r="D9049" s="17">
        <f>DAY(Таблица1[[#This Row],[datetime]])</f>
        <v>11</v>
      </c>
      <c r="E9049" s="17">
        <f>WEEKDAY(Таблица1[[#This Row],[datetime]])</f>
        <v>3</v>
      </c>
      <c r="F9049" s="17">
        <f>HOUR(Таблица1[[#This Row],[datetime]])</f>
        <v>16</v>
      </c>
      <c r="G9049">
        <v>4</v>
      </c>
      <c r="H9049">
        <v>0</v>
      </c>
      <c r="I9049">
        <v>1</v>
      </c>
      <c r="J9049">
        <v>2</v>
      </c>
      <c r="K9049">
        <v>15.58</v>
      </c>
      <c r="L9049">
        <v>19.695</v>
      </c>
      <c r="M9049">
        <v>50</v>
      </c>
      <c r="N9049">
        <v>15.001300000000001</v>
      </c>
      <c r="O9049">
        <v>24</v>
      </c>
      <c r="P9049">
        <v>334</v>
      </c>
      <c r="Q9049">
        <v>358</v>
      </c>
      <c r="R9049">
        <v>9048</v>
      </c>
    </row>
    <row r="9050" spans="1:18" x14ac:dyDescent="0.2">
      <c r="A9050" s="1">
        <v>40796.583333333336</v>
      </c>
      <c r="B9050" s="17">
        <f>YEAR(Таблица1[[#This Row],[datetime]])</f>
        <v>2011</v>
      </c>
      <c r="C9050" s="17">
        <f>MONTH(Таблица1[[#This Row],[datetime]])</f>
        <v>9</v>
      </c>
      <c r="D9050" s="17">
        <f>DAY(Таблица1[[#This Row],[datetime]])</f>
        <v>10</v>
      </c>
      <c r="E9050" s="17">
        <f>WEEKDAY(Таблица1[[#This Row],[datetime]])</f>
        <v>7</v>
      </c>
      <c r="F9050" s="17">
        <f>HOUR(Таблица1[[#This Row],[datetime]])</f>
        <v>14</v>
      </c>
      <c r="G9050">
        <v>3</v>
      </c>
      <c r="H9050">
        <v>0</v>
      </c>
      <c r="I9050">
        <v>0</v>
      </c>
      <c r="J9050">
        <v>1</v>
      </c>
      <c r="K9050">
        <v>30.34</v>
      </c>
      <c r="L9050">
        <v>34.090000000000003</v>
      </c>
      <c r="M9050">
        <v>55</v>
      </c>
      <c r="N9050">
        <v>19.001200000000001</v>
      </c>
      <c r="O9050">
        <v>129</v>
      </c>
      <c r="P9050">
        <v>230</v>
      </c>
      <c r="Q9050">
        <v>359</v>
      </c>
      <c r="R9050">
        <v>9049</v>
      </c>
    </row>
    <row r="9051" spans="1:18" x14ac:dyDescent="0.2">
      <c r="A9051" s="1">
        <v>40803.708333333336</v>
      </c>
      <c r="B9051" s="17">
        <f>YEAR(Таблица1[[#This Row],[datetime]])</f>
        <v>2011</v>
      </c>
      <c r="C9051" s="17">
        <f>MONTH(Таблица1[[#This Row],[datetime]])</f>
        <v>9</v>
      </c>
      <c r="D9051" s="17">
        <f>DAY(Таблица1[[#This Row],[datetime]])</f>
        <v>17</v>
      </c>
      <c r="E9051" s="17">
        <f>WEEKDAY(Таблица1[[#This Row],[datetime]])</f>
        <v>7</v>
      </c>
      <c r="F9051" s="17">
        <f>HOUR(Таблица1[[#This Row],[datetime]])</f>
        <v>17</v>
      </c>
      <c r="G9051">
        <v>3</v>
      </c>
      <c r="H9051">
        <v>0</v>
      </c>
      <c r="I9051">
        <v>0</v>
      </c>
      <c r="J9051">
        <v>1</v>
      </c>
      <c r="K9051">
        <v>21.32</v>
      </c>
      <c r="L9051">
        <v>25</v>
      </c>
      <c r="M9051">
        <v>72</v>
      </c>
      <c r="N9051">
        <v>15.001300000000001</v>
      </c>
      <c r="O9051">
        <v>141</v>
      </c>
      <c r="P9051">
        <v>218</v>
      </c>
      <c r="Q9051">
        <v>359</v>
      </c>
      <c r="R9051">
        <v>9050</v>
      </c>
    </row>
    <row r="9052" spans="1:18" x14ac:dyDescent="0.2">
      <c r="A9052" s="1">
        <v>40824.75</v>
      </c>
      <c r="B9052" s="17">
        <f>YEAR(Таблица1[[#This Row],[datetime]])</f>
        <v>2011</v>
      </c>
      <c r="C9052" s="17">
        <f>MONTH(Таблица1[[#This Row],[datetime]])</f>
        <v>10</v>
      </c>
      <c r="D9052" s="17">
        <f>DAY(Таблица1[[#This Row],[datetime]])</f>
        <v>8</v>
      </c>
      <c r="E9052" s="17">
        <f>WEEKDAY(Таблица1[[#This Row],[datetime]])</f>
        <v>7</v>
      </c>
      <c r="F9052" s="17">
        <f>HOUR(Таблица1[[#This Row],[datetime]])</f>
        <v>18</v>
      </c>
      <c r="G9052">
        <v>4</v>
      </c>
      <c r="H9052">
        <v>0</v>
      </c>
      <c r="I9052">
        <v>0</v>
      </c>
      <c r="J9052">
        <v>1</v>
      </c>
      <c r="K9052">
        <v>24.6</v>
      </c>
      <c r="L9052">
        <v>31.06</v>
      </c>
      <c r="M9052">
        <v>46</v>
      </c>
      <c r="N9052">
        <v>7.0015000000000001</v>
      </c>
      <c r="O9052">
        <v>135</v>
      </c>
      <c r="P9052">
        <v>224</v>
      </c>
      <c r="Q9052">
        <v>359</v>
      </c>
      <c r="R9052">
        <v>9051</v>
      </c>
    </row>
    <row r="9053" spans="1:18" x14ac:dyDescent="0.2">
      <c r="A9053" s="1">
        <v>40889.708333333336</v>
      </c>
      <c r="B9053" s="17">
        <f>YEAR(Таблица1[[#This Row],[datetime]])</f>
        <v>2011</v>
      </c>
      <c r="C9053" s="17">
        <f>MONTH(Таблица1[[#This Row],[datetime]])</f>
        <v>12</v>
      </c>
      <c r="D9053" s="17">
        <f>DAY(Таблица1[[#This Row],[datetime]])</f>
        <v>12</v>
      </c>
      <c r="E9053" s="17">
        <f>WEEKDAY(Таблица1[[#This Row],[datetime]])</f>
        <v>2</v>
      </c>
      <c r="F9053" s="17">
        <f>HOUR(Таблица1[[#This Row],[datetime]])</f>
        <v>17</v>
      </c>
      <c r="G9053">
        <v>4</v>
      </c>
      <c r="H9053">
        <v>0</v>
      </c>
      <c r="I9053">
        <v>1</v>
      </c>
      <c r="J9053">
        <v>2</v>
      </c>
      <c r="K9053">
        <v>12.3</v>
      </c>
      <c r="L9053">
        <v>16.664999999999999</v>
      </c>
      <c r="M9053">
        <v>56</v>
      </c>
      <c r="N9053">
        <v>0</v>
      </c>
      <c r="O9053">
        <v>7</v>
      </c>
      <c r="P9053">
        <v>352</v>
      </c>
      <c r="Q9053">
        <v>359</v>
      </c>
      <c r="R9053">
        <v>9052</v>
      </c>
    </row>
    <row r="9054" spans="1:18" x14ac:dyDescent="0.2">
      <c r="A9054" s="1">
        <v>40949.75</v>
      </c>
      <c r="B9054" s="17">
        <f>YEAR(Таблица1[[#This Row],[datetime]])</f>
        <v>2012</v>
      </c>
      <c r="C9054" s="17">
        <f>MONTH(Таблица1[[#This Row],[datetime]])</f>
        <v>2</v>
      </c>
      <c r="D9054" s="17">
        <f>DAY(Таблица1[[#This Row],[datetime]])</f>
        <v>10</v>
      </c>
      <c r="E9054" s="17">
        <f>WEEKDAY(Таблица1[[#This Row],[datetime]])</f>
        <v>6</v>
      </c>
      <c r="F9054" s="17">
        <f>HOUR(Таблица1[[#This Row],[datetime]])</f>
        <v>18</v>
      </c>
      <c r="G9054">
        <v>1</v>
      </c>
      <c r="H9054">
        <v>0</v>
      </c>
      <c r="I9054">
        <v>1</v>
      </c>
      <c r="J9054">
        <v>3</v>
      </c>
      <c r="K9054">
        <v>12.3</v>
      </c>
      <c r="L9054">
        <v>15.15</v>
      </c>
      <c r="M9054">
        <v>61</v>
      </c>
      <c r="N9054">
        <v>8.9981000000000009</v>
      </c>
      <c r="O9054">
        <v>14</v>
      </c>
      <c r="P9054">
        <v>345</v>
      </c>
      <c r="Q9054">
        <v>359</v>
      </c>
      <c r="R9054">
        <v>9053</v>
      </c>
    </row>
    <row r="9055" spans="1:18" x14ac:dyDescent="0.2">
      <c r="A9055" s="1">
        <v>41138.833333333336</v>
      </c>
      <c r="B9055" s="17">
        <f>YEAR(Таблица1[[#This Row],[datetime]])</f>
        <v>2012</v>
      </c>
      <c r="C9055" s="17">
        <f>MONTH(Таблица1[[#This Row],[datetime]])</f>
        <v>8</v>
      </c>
      <c r="D9055" s="17">
        <f>DAY(Таблица1[[#This Row],[datetime]])</f>
        <v>17</v>
      </c>
      <c r="E9055" s="17">
        <f>WEEKDAY(Таблица1[[#This Row],[datetime]])</f>
        <v>6</v>
      </c>
      <c r="F9055" s="17">
        <f>HOUR(Таблица1[[#This Row],[datetime]])</f>
        <v>20</v>
      </c>
      <c r="G9055">
        <v>3</v>
      </c>
      <c r="H9055">
        <v>0</v>
      </c>
      <c r="I9055">
        <v>1</v>
      </c>
      <c r="J9055">
        <v>2</v>
      </c>
      <c r="K9055">
        <v>29.52</v>
      </c>
      <c r="L9055">
        <v>12.12</v>
      </c>
      <c r="M9055">
        <v>58</v>
      </c>
      <c r="N9055">
        <v>15.001300000000001</v>
      </c>
      <c r="O9055">
        <v>97</v>
      </c>
      <c r="P9055">
        <v>262</v>
      </c>
      <c r="Q9055">
        <v>359</v>
      </c>
      <c r="R9055">
        <v>9054</v>
      </c>
    </row>
    <row r="9056" spans="1:18" x14ac:dyDescent="0.2">
      <c r="A9056" s="1">
        <v>41155.416666666664</v>
      </c>
      <c r="B9056" s="17">
        <f>YEAR(Таблица1[[#This Row],[datetime]])</f>
        <v>2012</v>
      </c>
      <c r="C9056" s="17">
        <f>MONTH(Таблица1[[#This Row],[datetime]])</f>
        <v>9</v>
      </c>
      <c r="D9056" s="17">
        <f>DAY(Таблица1[[#This Row],[datetime]])</f>
        <v>3</v>
      </c>
      <c r="E9056" s="17">
        <f>WEEKDAY(Таблица1[[#This Row],[datetime]])</f>
        <v>2</v>
      </c>
      <c r="F9056" s="17">
        <f>HOUR(Таблица1[[#This Row],[datetime]])</f>
        <v>10</v>
      </c>
      <c r="G9056">
        <v>3</v>
      </c>
      <c r="H9056">
        <v>1</v>
      </c>
      <c r="I9056">
        <v>0</v>
      </c>
      <c r="J9056">
        <v>2</v>
      </c>
      <c r="K9056">
        <v>30.34</v>
      </c>
      <c r="L9056">
        <v>35.604999999999997</v>
      </c>
      <c r="M9056">
        <v>74</v>
      </c>
      <c r="N9056">
        <v>15.001300000000001</v>
      </c>
      <c r="O9056">
        <v>135</v>
      </c>
      <c r="P9056">
        <v>224</v>
      </c>
      <c r="Q9056">
        <v>359</v>
      </c>
      <c r="R9056">
        <v>9055</v>
      </c>
    </row>
    <row r="9057" spans="1:18" x14ac:dyDescent="0.2">
      <c r="A9057" s="1">
        <v>41186.375</v>
      </c>
      <c r="B9057" s="17">
        <f>YEAR(Таблица1[[#This Row],[datetime]])</f>
        <v>2012</v>
      </c>
      <c r="C9057" s="17">
        <f>MONTH(Таблица1[[#This Row],[datetime]])</f>
        <v>10</v>
      </c>
      <c r="D9057" s="17">
        <f>DAY(Таблица1[[#This Row],[datetime]])</f>
        <v>4</v>
      </c>
      <c r="E9057" s="17">
        <f>WEEKDAY(Таблица1[[#This Row],[datetime]])</f>
        <v>5</v>
      </c>
      <c r="F9057" s="17">
        <f>HOUR(Таблица1[[#This Row],[datetime]])</f>
        <v>9</v>
      </c>
      <c r="G9057">
        <v>4</v>
      </c>
      <c r="H9057">
        <v>0</v>
      </c>
      <c r="I9057">
        <v>1</v>
      </c>
      <c r="J9057">
        <v>2</v>
      </c>
      <c r="K9057">
        <v>26.24</v>
      </c>
      <c r="L9057">
        <v>28.79</v>
      </c>
      <c r="M9057">
        <v>89</v>
      </c>
      <c r="N9057">
        <v>12.997999999999999</v>
      </c>
      <c r="O9057">
        <v>40</v>
      </c>
      <c r="P9057">
        <v>319</v>
      </c>
      <c r="Q9057">
        <v>359</v>
      </c>
      <c r="R9057">
        <v>9056</v>
      </c>
    </row>
    <row r="9058" spans="1:18" x14ac:dyDescent="0.2">
      <c r="A9058" s="1">
        <v>41197.375</v>
      </c>
      <c r="B9058" s="17">
        <f>YEAR(Таблица1[[#This Row],[datetime]])</f>
        <v>2012</v>
      </c>
      <c r="C9058" s="17">
        <f>MONTH(Таблица1[[#This Row],[datetime]])</f>
        <v>10</v>
      </c>
      <c r="D9058" s="17">
        <f>DAY(Таблица1[[#This Row],[datetime]])</f>
        <v>15</v>
      </c>
      <c r="E9058" s="17">
        <f>WEEKDAY(Таблица1[[#This Row],[datetime]])</f>
        <v>2</v>
      </c>
      <c r="F9058" s="17">
        <f>HOUR(Таблица1[[#This Row],[datetime]])</f>
        <v>9</v>
      </c>
      <c r="G9058">
        <v>4</v>
      </c>
      <c r="H9058">
        <v>0</v>
      </c>
      <c r="I9058">
        <v>1</v>
      </c>
      <c r="J9058">
        <v>3</v>
      </c>
      <c r="K9058">
        <v>24.6</v>
      </c>
      <c r="L9058">
        <v>29.545000000000002</v>
      </c>
      <c r="M9058">
        <v>69</v>
      </c>
      <c r="N9058">
        <v>26.002700000000001</v>
      </c>
      <c r="O9058">
        <v>31</v>
      </c>
      <c r="P9058">
        <v>328</v>
      </c>
      <c r="Q9058">
        <v>359</v>
      </c>
      <c r="R9058">
        <v>9057</v>
      </c>
    </row>
    <row r="9059" spans="1:18" x14ac:dyDescent="0.2">
      <c r="A9059" s="1">
        <v>41223.75</v>
      </c>
      <c r="B9059" s="17">
        <f>YEAR(Таблица1[[#This Row],[datetime]])</f>
        <v>2012</v>
      </c>
      <c r="C9059" s="17">
        <f>MONTH(Таблица1[[#This Row],[datetime]])</f>
        <v>11</v>
      </c>
      <c r="D9059" s="17">
        <f>DAY(Таблица1[[#This Row],[datetime]])</f>
        <v>10</v>
      </c>
      <c r="E9059" s="17">
        <f>WEEKDAY(Таблица1[[#This Row],[datetime]])</f>
        <v>7</v>
      </c>
      <c r="F9059" s="17">
        <f>HOUR(Таблица1[[#This Row],[datetime]])</f>
        <v>18</v>
      </c>
      <c r="G9059">
        <v>4</v>
      </c>
      <c r="H9059">
        <v>0</v>
      </c>
      <c r="I9059">
        <v>0</v>
      </c>
      <c r="J9059">
        <v>1</v>
      </c>
      <c r="K9059">
        <v>18.04</v>
      </c>
      <c r="L9059">
        <v>21.97</v>
      </c>
      <c r="M9059">
        <v>54</v>
      </c>
      <c r="N9059">
        <v>8.9981000000000009</v>
      </c>
      <c r="O9059">
        <v>103</v>
      </c>
      <c r="P9059">
        <v>256</v>
      </c>
      <c r="Q9059">
        <v>359</v>
      </c>
      <c r="R9059">
        <v>9058</v>
      </c>
    </row>
    <row r="9060" spans="1:18" x14ac:dyDescent="0.2">
      <c r="A9060" s="1">
        <v>41231.458333333336</v>
      </c>
      <c r="B9060" s="17">
        <f>YEAR(Таблица1[[#This Row],[datetime]])</f>
        <v>2012</v>
      </c>
      <c r="C9060" s="17">
        <f>MONTH(Таблица1[[#This Row],[datetime]])</f>
        <v>11</v>
      </c>
      <c r="D9060" s="17">
        <f>DAY(Таблица1[[#This Row],[datetime]])</f>
        <v>18</v>
      </c>
      <c r="E9060" s="17">
        <f>WEEKDAY(Таблица1[[#This Row],[datetime]])</f>
        <v>1</v>
      </c>
      <c r="F9060" s="17">
        <f>HOUR(Таблица1[[#This Row],[datetime]])</f>
        <v>11</v>
      </c>
      <c r="G9060">
        <v>4</v>
      </c>
      <c r="H9060">
        <v>0</v>
      </c>
      <c r="I9060">
        <v>0</v>
      </c>
      <c r="J9060">
        <v>1</v>
      </c>
      <c r="K9060">
        <v>15.58</v>
      </c>
      <c r="L9060">
        <v>19.695</v>
      </c>
      <c r="M9060">
        <v>62</v>
      </c>
      <c r="N9060">
        <v>19.001200000000001</v>
      </c>
      <c r="O9060">
        <v>92</v>
      </c>
      <c r="P9060">
        <v>267</v>
      </c>
      <c r="Q9060">
        <v>359</v>
      </c>
      <c r="R9060">
        <v>9059</v>
      </c>
    </row>
    <row r="9061" spans="1:18" x14ac:dyDescent="0.2">
      <c r="A9061" s="1">
        <v>40706.625</v>
      </c>
      <c r="B9061" s="17">
        <f>YEAR(Таблица1[[#This Row],[datetime]])</f>
        <v>2011</v>
      </c>
      <c r="C9061" s="17">
        <f>MONTH(Таблица1[[#This Row],[datetime]])</f>
        <v>6</v>
      </c>
      <c r="D9061" s="17">
        <f>DAY(Таблица1[[#This Row],[datetime]])</f>
        <v>12</v>
      </c>
      <c r="E9061" s="17">
        <f>WEEKDAY(Таблица1[[#This Row],[datetime]])</f>
        <v>1</v>
      </c>
      <c r="F9061" s="17">
        <f>HOUR(Таблица1[[#This Row],[datetime]])</f>
        <v>15</v>
      </c>
      <c r="G9061">
        <v>2</v>
      </c>
      <c r="H9061">
        <v>0</v>
      </c>
      <c r="I9061">
        <v>0</v>
      </c>
      <c r="J9061">
        <v>1</v>
      </c>
      <c r="K9061">
        <v>32.799999999999997</v>
      </c>
      <c r="L9061">
        <v>38.634999999999998</v>
      </c>
      <c r="M9061">
        <v>59</v>
      </c>
      <c r="N9061">
        <v>19.999500000000001</v>
      </c>
      <c r="O9061">
        <v>142</v>
      </c>
      <c r="P9061">
        <v>218</v>
      </c>
      <c r="Q9061">
        <v>360</v>
      </c>
      <c r="R9061">
        <v>9060</v>
      </c>
    </row>
    <row r="9062" spans="1:18" x14ac:dyDescent="0.2">
      <c r="A9062" s="1">
        <v>40796.458333333336</v>
      </c>
      <c r="B9062" s="17">
        <f>YEAR(Таблица1[[#This Row],[datetime]])</f>
        <v>2011</v>
      </c>
      <c r="C9062" s="17">
        <f>MONTH(Таблица1[[#This Row],[datetime]])</f>
        <v>9</v>
      </c>
      <c r="D9062" s="17">
        <f>DAY(Таблица1[[#This Row],[datetime]])</f>
        <v>10</v>
      </c>
      <c r="E9062" s="17">
        <f>WEEKDAY(Таблица1[[#This Row],[datetime]])</f>
        <v>7</v>
      </c>
      <c r="F9062" s="17">
        <f>HOUR(Таблица1[[#This Row],[datetime]])</f>
        <v>11</v>
      </c>
      <c r="G9062">
        <v>3</v>
      </c>
      <c r="H9062">
        <v>0</v>
      </c>
      <c r="I9062">
        <v>0</v>
      </c>
      <c r="J9062">
        <v>1</v>
      </c>
      <c r="K9062">
        <v>29.52</v>
      </c>
      <c r="L9062">
        <v>34.090000000000003</v>
      </c>
      <c r="M9062">
        <v>62</v>
      </c>
      <c r="N9062">
        <v>16.997900000000001</v>
      </c>
      <c r="O9062">
        <v>108</v>
      </c>
      <c r="P9062">
        <v>252</v>
      </c>
      <c r="Q9062">
        <v>360</v>
      </c>
      <c r="R9062">
        <v>9061</v>
      </c>
    </row>
    <row r="9063" spans="1:18" x14ac:dyDescent="0.2">
      <c r="A9063" s="1">
        <v>40796.75</v>
      </c>
      <c r="B9063" s="17">
        <f>YEAR(Таблица1[[#This Row],[datetime]])</f>
        <v>2011</v>
      </c>
      <c r="C9063" s="17">
        <f>MONTH(Таблица1[[#This Row],[datetime]])</f>
        <v>9</v>
      </c>
      <c r="D9063" s="17">
        <f>DAY(Таблица1[[#This Row],[datetime]])</f>
        <v>10</v>
      </c>
      <c r="E9063" s="17">
        <f>WEEKDAY(Таблица1[[#This Row],[datetime]])</f>
        <v>7</v>
      </c>
      <c r="F9063" s="17">
        <f>HOUR(Таблица1[[#This Row],[datetime]])</f>
        <v>18</v>
      </c>
      <c r="G9063">
        <v>3</v>
      </c>
      <c r="H9063">
        <v>0</v>
      </c>
      <c r="I9063">
        <v>0</v>
      </c>
      <c r="J9063">
        <v>1</v>
      </c>
      <c r="K9063">
        <v>29.52</v>
      </c>
      <c r="L9063">
        <v>33.335000000000001</v>
      </c>
      <c r="M9063">
        <v>58</v>
      </c>
      <c r="N9063">
        <v>12.997999999999999</v>
      </c>
      <c r="O9063">
        <v>119</v>
      </c>
      <c r="P9063">
        <v>241</v>
      </c>
      <c r="Q9063">
        <v>360</v>
      </c>
      <c r="R9063">
        <v>9062</v>
      </c>
    </row>
    <row r="9064" spans="1:18" x14ac:dyDescent="0.2">
      <c r="A9064" s="1">
        <v>41000.416666666664</v>
      </c>
      <c r="B9064" s="17">
        <f>YEAR(Таблица1[[#This Row],[datetime]])</f>
        <v>2012</v>
      </c>
      <c r="C9064" s="17">
        <f>MONTH(Таблица1[[#This Row],[datetime]])</f>
        <v>4</v>
      </c>
      <c r="D9064" s="17">
        <f>DAY(Таблица1[[#This Row],[datetime]])</f>
        <v>1</v>
      </c>
      <c r="E9064" s="17">
        <f>WEEKDAY(Таблица1[[#This Row],[datetime]])</f>
        <v>1</v>
      </c>
      <c r="F9064" s="17">
        <f>HOUR(Таблица1[[#This Row],[datetime]])</f>
        <v>10</v>
      </c>
      <c r="G9064">
        <v>2</v>
      </c>
      <c r="H9064">
        <v>0</v>
      </c>
      <c r="I9064">
        <v>0</v>
      </c>
      <c r="J9064">
        <v>2</v>
      </c>
      <c r="K9064">
        <v>16.399999999999999</v>
      </c>
      <c r="L9064">
        <v>20.454999999999998</v>
      </c>
      <c r="M9064">
        <v>71</v>
      </c>
      <c r="N9064">
        <v>7.0015000000000001</v>
      </c>
      <c r="O9064">
        <v>132</v>
      </c>
      <c r="P9064">
        <v>228</v>
      </c>
      <c r="Q9064">
        <v>360</v>
      </c>
      <c r="R9064">
        <v>9063</v>
      </c>
    </row>
    <row r="9065" spans="1:18" x14ac:dyDescent="0.2">
      <c r="A9065" s="1">
        <v>41047.5</v>
      </c>
      <c r="B9065" s="17">
        <f>YEAR(Таблица1[[#This Row],[datetime]])</f>
        <v>2012</v>
      </c>
      <c r="C9065" s="17">
        <f>MONTH(Таблица1[[#This Row],[datetime]])</f>
        <v>5</v>
      </c>
      <c r="D9065" s="17">
        <f>DAY(Таблица1[[#This Row],[datetime]])</f>
        <v>18</v>
      </c>
      <c r="E9065" s="17">
        <f>WEEKDAY(Таблица1[[#This Row],[datetime]])</f>
        <v>6</v>
      </c>
      <c r="F9065" s="17">
        <f>HOUR(Таблица1[[#This Row],[datetime]])</f>
        <v>12</v>
      </c>
      <c r="G9065">
        <v>2</v>
      </c>
      <c r="H9065">
        <v>0</v>
      </c>
      <c r="I9065">
        <v>1</v>
      </c>
      <c r="J9065">
        <v>1</v>
      </c>
      <c r="K9065">
        <v>25.42</v>
      </c>
      <c r="L9065">
        <v>31.06</v>
      </c>
      <c r="M9065">
        <v>41</v>
      </c>
      <c r="N9065">
        <v>12.997999999999999</v>
      </c>
      <c r="O9065">
        <v>108</v>
      </c>
      <c r="P9065">
        <v>252</v>
      </c>
      <c r="Q9065">
        <v>360</v>
      </c>
      <c r="R9065">
        <v>9064</v>
      </c>
    </row>
    <row r="9066" spans="1:18" x14ac:dyDescent="0.2">
      <c r="A9066" s="1">
        <v>41069.791666666664</v>
      </c>
      <c r="B9066" s="17">
        <f>YEAR(Таблица1[[#This Row],[datetime]])</f>
        <v>2012</v>
      </c>
      <c r="C9066" s="17">
        <f>MONTH(Таблица1[[#This Row],[datetime]])</f>
        <v>6</v>
      </c>
      <c r="D9066" s="17">
        <f>DAY(Таблица1[[#This Row],[datetime]])</f>
        <v>9</v>
      </c>
      <c r="E9066" s="17">
        <f>WEEKDAY(Таблица1[[#This Row],[datetime]])</f>
        <v>7</v>
      </c>
      <c r="F9066" s="17">
        <f>HOUR(Таблица1[[#This Row],[datetime]])</f>
        <v>19</v>
      </c>
      <c r="G9066">
        <v>2</v>
      </c>
      <c r="H9066">
        <v>0</v>
      </c>
      <c r="I9066">
        <v>0</v>
      </c>
      <c r="J9066">
        <v>1</v>
      </c>
      <c r="K9066">
        <v>32.799999999999997</v>
      </c>
      <c r="L9066">
        <v>34.85</v>
      </c>
      <c r="M9066">
        <v>29</v>
      </c>
      <c r="N9066">
        <v>11.0014</v>
      </c>
      <c r="O9066">
        <v>128</v>
      </c>
      <c r="P9066">
        <v>232</v>
      </c>
      <c r="Q9066">
        <v>360</v>
      </c>
      <c r="R9066">
        <v>9065</v>
      </c>
    </row>
    <row r="9067" spans="1:18" x14ac:dyDescent="0.2">
      <c r="A9067" s="1">
        <v>41097.541666666664</v>
      </c>
      <c r="B9067" s="17">
        <f>YEAR(Таблица1[[#This Row],[datetime]])</f>
        <v>2012</v>
      </c>
      <c r="C9067" s="17">
        <f>MONTH(Таблица1[[#This Row],[datetime]])</f>
        <v>7</v>
      </c>
      <c r="D9067" s="17">
        <f>DAY(Таблица1[[#This Row],[datetime]])</f>
        <v>7</v>
      </c>
      <c r="E9067" s="17">
        <f>WEEKDAY(Таблица1[[#This Row],[datetime]])</f>
        <v>7</v>
      </c>
      <c r="F9067" s="17">
        <f>HOUR(Таблица1[[#This Row],[datetime]])</f>
        <v>13</v>
      </c>
      <c r="G9067">
        <v>3</v>
      </c>
      <c r="H9067">
        <v>0</v>
      </c>
      <c r="I9067">
        <v>0</v>
      </c>
      <c r="J9067">
        <v>2</v>
      </c>
      <c r="K9067">
        <v>39.36</v>
      </c>
      <c r="L9067">
        <v>43.18</v>
      </c>
      <c r="M9067">
        <v>31</v>
      </c>
      <c r="N9067">
        <v>16.997900000000001</v>
      </c>
      <c r="O9067">
        <v>116</v>
      </c>
      <c r="P9067">
        <v>244</v>
      </c>
      <c r="Q9067">
        <v>360</v>
      </c>
      <c r="R9067">
        <v>9066</v>
      </c>
    </row>
    <row r="9068" spans="1:18" x14ac:dyDescent="0.2">
      <c r="A9068" s="1">
        <v>41191.833333333336</v>
      </c>
      <c r="B9068" s="17">
        <f>YEAR(Таблица1[[#This Row],[datetime]])</f>
        <v>2012</v>
      </c>
      <c r="C9068" s="17">
        <f>MONTH(Таблица1[[#This Row],[datetime]])</f>
        <v>10</v>
      </c>
      <c r="D9068" s="17">
        <f>DAY(Таблица1[[#This Row],[datetime]])</f>
        <v>9</v>
      </c>
      <c r="E9068" s="17">
        <f>WEEKDAY(Таблица1[[#This Row],[datetime]])</f>
        <v>3</v>
      </c>
      <c r="F9068" s="17">
        <f>HOUR(Таблица1[[#This Row],[datetime]])</f>
        <v>20</v>
      </c>
      <c r="G9068">
        <v>4</v>
      </c>
      <c r="H9068">
        <v>0</v>
      </c>
      <c r="I9068">
        <v>1</v>
      </c>
      <c r="J9068">
        <v>2</v>
      </c>
      <c r="K9068">
        <v>20.5</v>
      </c>
      <c r="L9068">
        <v>24.24</v>
      </c>
      <c r="M9068">
        <v>72</v>
      </c>
      <c r="N9068">
        <v>11.0014</v>
      </c>
      <c r="O9068">
        <v>30</v>
      </c>
      <c r="P9068">
        <v>330</v>
      </c>
      <c r="Q9068">
        <v>360</v>
      </c>
      <c r="R9068">
        <v>9067</v>
      </c>
    </row>
    <row r="9069" spans="1:18" x14ac:dyDescent="0.2">
      <c r="A9069" s="1">
        <v>41217.416666666664</v>
      </c>
      <c r="B9069" s="17">
        <f>YEAR(Таблица1[[#This Row],[datetime]])</f>
        <v>2012</v>
      </c>
      <c r="C9069" s="17">
        <f>MONTH(Таблица1[[#This Row],[datetime]])</f>
        <v>11</v>
      </c>
      <c r="D9069" s="17">
        <f>DAY(Таблица1[[#This Row],[datetime]])</f>
        <v>4</v>
      </c>
      <c r="E9069" s="17">
        <f>WEEKDAY(Таблица1[[#This Row],[datetime]])</f>
        <v>1</v>
      </c>
      <c r="F9069" s="17">
        <f>HOUR(Таблица1[[#This Row],[datetime]])</f>
        <v>10</v>
      </c>
      <c r="G9069">
        <v>4</v>
      </c>
      <c r="H9069">
        <v>0</v>
      </c>
      <c r="I9069">
        <v>0</v>
      </c>
      <c r="J9069">
        <v>1</v>
      </c>
      <c r="K9069">
        <v>13.94</v>
      </c>
      <c r="L9069">
        <v>16.664999999999999</v>
      </c>
      <c r="M9069">
        <v>49</v>
      </c>
      <c r="N9069">
        <v>12.997999999999999</v>
      </c>
      <c r="O9069">
        <v>73</v>
      </c>
      <c r="P9069">
        <v>287</v>
      </c>
      <c r="Q9069">
        <v>360</v>
      </c>
      <c r="R9069">
        <v>9068</v>
      </c>
    </row>
    <row r="9070" spans="1:18" x14ac:dyDescent="0.2">
      <c r="A9070" s="1">
        <v>41218.666666666664</v>
      </c>
      <c r="B9070" s="17">
        <f>YEAR(Таблица1[[#This Row],[datetime]])</f>
        <v>2012</v>
      </c>
      <c r="C9070" s="17">
        <f>MONTH(Таблица1[[#This Row],[datetime]])</f>
        <v>11</v>
      </c>
      <c r="D9070" s="17">
        <f>DAY(Таблица1[[#This Row],[datetime]])</f>
        <v>5</v>
      </c>
      <c r="E9070" s="17">
        <f>WEEKDAY(Таблица1[[#This Row],[datetime]])</f>
        <v>2</v>
      </c>
      <c r="F9070" s="17">
        <f>HOUR(Таблица1[[#This Row],[datetime]])</f>
        <v>16</v>
      </c>
      <c r="G9070">
        <v>4</v>
      </c>
      <c r="H9070">
        <v>0</v>
      </c>
      <c r="I9070">
        <v>1</v>
      </c>
      <c r="J9070">
        <v>1</v>
      </c>
      <c r="K9070">
        <v>14.76</v>
      </c>
      <c r="L9070">
        <v>16.664999999999999</v>
      </c>
      <c r="M9070">
        <v>43</v>
      </c>
      <c r="N9070">
        <v>19.001200000000001</v>
      </c>
      <c r="O9070">
        <v>35</v>
      </c>
      <c r="P9070">
        <v>325</v>
      </c>
      <c r="Q9070">
        <v>360</v>
      </c>
      <c r="R9070">
        <v>9069</v>
      </c>
    </row>
    <row r="9071" spans="1:18" x14ac:dyDescent="0.2">
      <c r="A9071" s="1">
        <v>40650.583333333336</v>
      </c>
      <c r="B9071" s="17">
        <f>YEAR(Таблица1[[#This Row],[datetime]])</f>
        <v>2011</v>
      </c>
      <c r="C9071" s="17">
        <f>MONTH(Таблица1[[#This Row],[datetime]])</f>
        <v>4</v>
      </c>
      <c r="D9071" s="17">
        <f>DAY(Таблица1[[#This Row],[datetime]])</f>
        <v>17</v>
      </c>
      <c r="E9071" s="17">
        <f>WEEKDAY(Таблица1[[#This Row],[datetime]])</f>
        <v>1</v>
      </c>
      <c r="F9071" s="17">
        <f>HOUR(Таблица1[[#This Row],[datetime]])</f>
        <v>14</v>
      </c>
      <c r="G9071">
        <v>2</v>
      </c>
      <c r="H9071">
        <v>0</v>
      </c>
      <c r="I9071">
        <v>0</v>
      </c>
      <c r="J9071">
        <v>1</v>
      </c>
      <c r="K9071">
        <v>21.32</v>
      </c>
      <c r="L9071">
        <v>25</v>
      </c>
      <c r="M9071">
        <v>34</v>
      </c>
      <c r="N9071">
        <v>26.002700000000001</v>
      </c>
      <c r="O9071">
        <v>170</v>
      </c>
      <c r="P9071">
        <v>191</v>
      </c>
      <c r="Q9071">
        <v>361</v>
      </c>
      <c r="R9071">
        <v>9070</v>
      </c>
    </row>
    <row r="9072" spans="1:18" x14ac:dyDescent="0.2">
      <c r="A9072" s="1">
        <v>40668.791666666664</v>
      </c>
      <c r="B9072" s="17">
        <f>YEAR(Таблица1[[#This Row],[datetime]])</f>
        <v>2011</v>
      </c>
      <c r="C9072" s="17">
        <f>MONTH(Таблица1[[#This Row],[datetime]])</f>
        <v>5</v>
      </c>
      <c r="D9072" s="17">
        <f>DAY(Таблица1[[#This Row],[datetime]])</f>
        <v>5</v>
      </c>
      <c r="E9072" s="17">
        <f>WEEKDAY(Таблица1[[#This Row],[datetime]])</f>
        <v>5</v>
      </c>
      <c r="F9072" s="17">
        <f>HOUR(Таблица1[[#This Row],[datetime]])</f>
        <v>19</v>
      </c>
      <c r="G9072">
        <v>2</v>
      </c>
      <c r="H9072">
        <v>0</v>
      </c>
      <c r="I9072">
        <v>1</v>
      </c>
      <c r="J9072">
        <v>1</v>
      </c>
      <c r="K9072">
        <v>22.14</v>
      </c>
      <c r="L9072">
        <v>25.76</v>
      </c>
      <c r="M9072">
        <v>28</v>
      </c>
      <c r="N9072">
        <v>15.001300000000001</v>
      </c>
      <c r="O9072">
        <v>56</v>
      </c>
      <c r="P9072">
        <v>305</v>
      </c>
      <c r="Q9072">
        <v>361</v>
      </c>
      <c r="R9072">
        <v>9071</v>
      </c>
    </row>
    <row r="9073" spans="1:18" x14ac:dyDescent="0.2">
      <c r="A9073" s="1">
        <v>40734.625</v>
      </c>
      <c r="B9073" s="17">
        <f>YEAR(Таблица1[[#This Row],[datetime]])</f>
        <v>2011</v>
      </c>
      <c r="C9073" s="17">
        <f>MONTH(Таблица1[[#This Row],[datetime]])</f>
        <v>7</v>
      </c>
      <c r="D9073" s="17">
        <f>DAY(Таблица1[[#This Row],[datetime]])</f>
        <v>10</v>
      </c>
      <c r="E9073" s="17">
        <f>WEEKDAY(Таблица1[[#This Row],[datetime]])</f>
        <v>1</v>
      </c>
      <c r="F9073" s="17">
        <f>HOUR(Таблица1[[#This Row],[datetime]])</f>
        <v>15</v>
      </c>
      <c r="G9073">
        <v>3</v>
      </c>
      <c r="H9073">
        <v>0</v>
      </c>
      <c r="I9073">
        <v>0</v>
      </c>
      <c r="J9073">
        <v>1</v>
      </c>
      <c r="K9073">
        <v>34.44</v>
      </c>
      <c r="L9073">
        <v>37.119999999999997</v>
      </c>
      <c r="M9073">
        <v>39</v>
      </c>
      <c r="N9073">
        <v>19.001200000000001</v>
      </c>
      <c r="O9073">
        <v>142</v>
      </c>
      <c r="P9073">
        <v>219</v>
      </c>
      <c r="Q9073">
        <v>361</v>
      </c>
      <c r="R9073">
        <v>9072</v>
      </c>
    </row>
    <row r="9074" spans="1:18" x14ac:dyDescent="0.2">
      <c r="A9074" s="1">
        <v>40739.666666666664</v>
      </c>
      <c r="B9074" s="17">
        <f>YEAR(Таблица1[[#This Row],[datetime]])</f>
        <v>2011</v>
      </c>
      <c r="C9074" s="17">
        <f>MONTH(Таблица1[[#This Row],[datetime]])</f>
        <v>7</v>
      </c>
      <c r="D9074" s="17">
        <f>DAY(Таблица1[[#This Row],[datetime]])</f>
        <v>15</v>
      </c>
      <c r="E9074" s="17">
        <f>WEEKDAY(Таблица1[[#This Row],[datetime]])</f>
        <v>6</v>
      </c>
      <c r="F9074" s="17">
        <f>HOUR(Таблица1[[#This Row],[datetime]])</f>
        <v>16</v>
      </c>
      <c r="G9074">
        <v>3</v>
      </c>
      <c r="H9074">
        <v>0</v>
      </c>
      <c r="I9074">
        <v>1</v>
      </c>
      <c r="J9074">
        <v>1</v>
      </c>
      <c r="K9074">
        <v>29.52</v>
      </c>
      <c r="L9074">
        <v>33.335000000000001</v>
      </c>
      <c r="M9074">
        <v>51</v>
      </c>
      <c r="N9074">
        <v>12.997999999999999</v>
      </c>
      <c r="O9074">
        <v>96</v>
      </c>
      <c r="P9074">
        <v>265</v>
      </c>
      <c r="Q9074">
        <v>361</v>
      </c>
      <c r="R9074">
        <v>9073</v>
      </c>
    </row>
    <row r="9075" spans="1:18" x14ac:dyDescent="0.2">
      <c r="A9075" s="1">
        <v>40790.583333333336</v>
      </c>
      <c r="B9075" s="17">
        <f>YEAR(Таблица1[[#This Row],[datetime]])</f>
        <v>2011</v>
      </c>
      <c r="C9075" s="17">
        <f>MONTH(Таблица1[[#This Row],[datetime]])</f>
        <v>9</v>
      </c>
      <c r="D9075" s="17">
        <f>DAY(Таблица1[[#This Row],[datetime]])</f>
        <v>4</v>
      </c>
      <c r="E9075" s="17">
        <f>WEEKDAY(Таблица1[[#This Row],[datetime]])</f>
        <v>1</v>
      </c>
      <c r="F9075" s="17">
        <f>HOUR(Таблица1[[#This Row],[datetime]])</f>
        <v>14</v>
      </c>
      <c r="G9075">
        <v>3</v>
      </c>
      <c r="H9075">
        <v>0</v>
      </c>
      <c r="I9075">
        <v>0</v>
      </c>
      <c r="J9075">
        <v>1</v>
      </c>
      <c r="K9075">
        <v>31.98</v>
      </c>
      <c r="L9075">
        <v>37.880000000000003</v>
      </c>
      <c r="M9075">
        <v>66</v>
      </c>
      <c r="N9075">
        <v>22.002800000000001</v>
      </c>
      <c r="O9075">
        <v>205</v>
      </c>
      <c r="P9075">
        <v>156</v>
      </c>
      <c r="Q9075">
        <v>361</v>
      </c>
      <c r="R9075">
        <v>9074</v>
      </c>
    </row>
    <row r="9076" spans="1:18" x14ac:dyDescent="0.2">
      <c r="A9076" s="1">
        <v>40859.666666666664</v>
      </c>
      <c r="B9076" s="17">
        <f>YEAR(Таблица1[[#This Row],[datetime]])</f>
        <v>2011</v>
      </c>
      <c r="C9076" s="17">
        <f>MONTH(Таблица1[[#This Row],[datetime]])</f>
        <v>11</v>
      </c>
      <c r="D9076" s="17">
        <f>DAY(Таблица1[[#This Row],[datetime]])</f>
        <v>12</v>
      </c>
      <c r="E9076" s="17">
        <f>WEEKDAY(Таблица1[[#This Row],[datetime]])</f>
        <v>7</v>
      </c>
      <c r="F9076" s="17">
        <f>HOUR(Таблица1[[#This Row],[datetime]])</f>
        <v>16</v>
      </c>
      <c r="G9076">
        <v>4</v>
      </c>
      <c r="H9076">
        <v>0</v>
      </c>
      <c r="I9076">
        <v>0</v>
      </c>
      <c r="J9076">
        <v>1</v>
      </c>
      <c r="K9076">
        <v>21.32</v>
      </c>
      <c r="L9076">
        <v>25</v>
      </c>
      <c r="M9076">
        <v>32</v>
      </c>
      <c r="N9076">
        <v>16.997900000000001</v>
      </c>
      <c r="O9076">
        <v>137</v>
      </c>
      <c r="P9076">
        <v>224</v>
      </c>
      <c r="Q9076">
        <v>361</v>
      </c>
      <c r="R9076">
        <v>9075</v>
      </c>
    </row>
    <row r="9077" spans="1:18" x14ac:dyDescent="0.2">
      <c r="A9077" s="1">
        <v>40927.75</v>
      </c>
      <c r="B9077" s="17">
        <f>YEAR(Таблица1[[#This Row],[datetime]])</f>
        <v>2012</v>
      </c>
      <c r="C9077" s="17">
        <f>MONTH(Таблица1[[#This Row],[datetime]])</f>
        <v>1</v>
      </c>
      <c r="D9077" s="17">
        <f>DAY(Таблица1[[#This Row],[datetime]])</f>
        <v>19</v>
      </c>
      <c r="E9077" s="17">
        <f>WEEKDAY(Таблица1[[#This Row],[datetime]])</f>
        <v>5</v>
      </c>
      <c r="F9077" s="17">
        <f>HOUR(Таблица1[[#This Row],[datetime]])</f>
        <v>18</v>
      </c>
      <c r="G9077">
        <v>1</v>
      </c>
      <c r="H9077">
        <v>0</v>
      </c>
      <c r="I9077">
        <v>1</v>
      </c>
      <c r="J9077">
        <v>2</v>
      </c>
      <c r="K9077">
        <v>10.66</v>
      </c>
      <c r="L9077">
        <v>11.365</v>
      </c>
      <c r="M9077">
        <v>44</v>
      </c>
      <c r="N9077">
        <v>22.002800000000001</v>
      </c>
      <c r="O9077">
        <v>16</v>
      </c>
      <c r="P9077">
        <v>345</v>
      </c>
      <c r="Q9077">
        <v>361</v>
      </c>
      <c r="R9077">
        <v>9076</v>
      </c>
    </row>
    <row r="9078" spans="1:18" x14ac:dyDescent="0.2">
      <c r="A9078" s="1">
        <v>40969.666666666664</v>
      </c>
      <c r="B9078" s="17">
        <f>YEAR(Таблица1[[#This Row],[datetime]])</f>
        <v>2012</v>
      </c>
      <c r="C9078" s="17">
        <f>MONTH(Таблица1[[#This Row],[datetime]])</f>
        <v>3</v>
      </c>
      <c r="D9078" s="17">
        <f>DAY(Таблица1[[#This Row],[datetime]])</f>
        <v>1</v>
      </c>
      <c r="E9078" s="17">
        <f>WEEKDAY(Таблица1[[#This Row],[datetime]])</f>
        <v>5</v>
      </c>
      <c r="F9078" s="17">
        <f>HOUR(Таблица1[[#This Row],[datetime]])</f>
        <v>16</v>
      </c>
      <c r="G9078">
        <v>1</v>
      </c>
      <c r="H9078">
        <v>0</v>
      </c>
      <c r="I9078">
        <v>1</v>
      </c>
      <c r="J9078">
        <v>1</v>
      </c>
      <c r="K9078">
        <v>23.78</v>
      </c>
      <c r="L9078">
        <v>27.274999999999999</v>
      </c>
      <c r="M9078">
        <v>32</v>
      </c>
      <c r="N9078">
        <v>19.999500000000001</v>
      </c>
      <c r="O9078">
        <v>38</v>
      </c>
      <c r="P9078">
        <v>323</v>
      </c>
      <c r="Q9078">
        <v>361</v>
      </c>
      <c r="R9078">
        <v>9077</v>
      </c>
    </row>
    <row r="9079" spans="1:18" x14ac:dyDescent="0.2">
      <c r="A9079" s="1">
        <v>40975.791666666664</v>
      </c>
      <c r="B9079" s="17">
        <f>YEAR(Таблица1[[#This Row],[datetime]])</f>
        <v>2012</v>
      </c>
      <c r="C9079" s="17">
        <f>MONTH(Таблица1[[#This Row],[datetime]])</f>
        <v>3</v>
      </c>
      <c r="D9079" s="17">
        <f>DAY(Таблица1[[#This Row],[datetime]])</f>
        <v>7</v>
      </c>
      <c r="E9079" s="17">
        <f>WEEKDAY(Таблица1[[#This Row],[datetime]])</f>
        <v>4</v>
      </c>
      <c r="F9079" s="17">
        <f>HOUR(Таблица1[[#This Row],[datetime]])</f>
        <v>19</v>
      </c>
      <c r="G9079">
        <v>1</v>
      </c>
      <c r="H9079">
        <v>0</v>
      </c>
      <c r="I9079">
        <v>1</v>
      </c>
      <c r="J9079">
        <v>1</v>
      </c>
      <c r="K9079">
        <v>22.14</v>
      </c>
      <c r="L9079">
        <v>25.76</v>
      </c>
      <c r="M9079">
        <v>42</v>
      </c>
      <c r="N9079">
        <v>23.999400000000001</v>
      </c>
      <c r="O9079">
        <v>16</v>
      </c>
      <c r="P9079">
        <v>345</v>
      </c>
      <c r="Q9079">
        <v>361</v>
      </c>
      <c r="R9079">
        <v>9078</v>
      </c>
    </row>
    <row r="9080" spans="1:18" x14ac:dyDescent="0.2">
      <c r="A9080" s="1">
        <v>41039.375</v>
      </c>
      <c r="B9080" s="17">
        <f>YEAR(Таблица1[[#This Row],[datetime]])</f>
        <v>2012</v>
      </c>
      <c r="C9080" s="17">
        <f>MONTH(Таблица1[[#This Row],[datetime]])</f>
        <v>5</v>
      </c>
      <c r="D9080" s="17">
        <f>DAY(Таблица1[[#This Row],[datetime]])</f>
        <v>10</v>
      </c>
      <c r="E9080" s="17">
        <f>WEEKDAY(Таблица1[[#This Row],[datetime]])</f>
        <v>5</v>
      </c>
      <c r="F9080" s="17">
        <f>HOUR(Таблица1[[#This Row],[datetime]])</f>
        <v>9</v>
      </c>
      <c r="G9080">
        <v>2</v>
      </c>
      <c r="H9080">
        <v>0</v>
      </c>
      <c r="I9080">
        <v>1</v>
      </c>
      <c r="J9080">
        <v>1</v>
      </c>
      <c r="K9080">
        <v>20.5</v>
      </c>
      <c r="L9080">
        <v>24.24</v>
      </c>
      <c r="M9080">
        <v>59</v>
      </c>
      <c r="N9080">
        <v>31.000900000000001</v>
      </c>
      <c r="O9080">
        <v>62</v>
      </c>
      <c r="P9080">
        <v>299</v>
      </c>
      <c r="Q9080">
        <v>361</v>
      </c>
      <c r="R9080">
        <v>9079</v>
      </c>
    </row>
    <row r="9081" spans="1:18" x14ac:dyDescent="0.2">
      <c r="A9081" s="1">
        <v>41047.375</v>
      </c>
      <c r="B9081" s="17">
        <f>YEAR(Таблица1[[#This Row],[datetime]])</f>
        <v>2012</v>
      </c>
      <c r="C9081" s="17">
        <f>MONTH(Таблица1[[#This Row],[datetime]])</f>
        <v>5</v>
      </c>
      <c r="D9081" s="17">
        <f>DAY(Таблица1[[#This Row],[datetime]])</f>
        <v>18</v>
      </c>
      <c r="E9081" s="17">
        <f>WEEKDAY(Таблица1[[#This Row],[datetime]])</f>
        <v>6</v>
      </c>
      <c r="F9081" s="17">
        <f>HOUR(Таблица1[[#This Row],[datetime]])</f>
        <v>9</v>
      </c>
      <c r="G9081">
        <v>2</v>
      </c>
      <c r="H9081">
        <v>0</v>
      </c>
      <c r="I9081">
        <v>1</v>
      </c>
      <c r="J9081">
        <v>1</v>
      </c>
      <c r="K9081">
        <v>22.96</v>
      </c>
      <c r="L9081">
        <v>26.515000000000001</v>
      </c>
      <c r="M9081">
        <v>56</v>
      </c>
      <c r="N9081">
        <v>7.0015000000000001</v>
      </c>
      <c r="O9081">
        <v>57</v>
      </c>
      <c r="P9081">
        <v>304</v>
      </c>
      <c r="Q9081">
        <v>361</v>
      </c>
      <c r="R9081">
        <v>9080</v>
      </c>
    </row>
    <row r="9082" spans="1:18" x14ac:dyDescent="0.2">
      <c r="A9082" s="1">
        <v>41162.375</v>
      </c>
      <c r="B9082" s="17">
        <f>YEAR(Таблица1[[#This Row],[datetime]])</f>
        <v>2012</v>
      </c>
      <c r="C9082" s="17">
        <f>MONTH(Таблица1[[#This Row],[datetime]])</f>
        <v>9</v>
      </c>
      <c r="D9082" s="17">
        <f>DAY(Таблица1[[#This Row],[datetime]])</f>
        <v>10</v>
      </c>
      <c r="E9082" s="17">
        <f>WEEKDAY(Таблица1[[#This Row],[datetime]])</f>
        <v>2</v>
      </c>
      <c r="F9082" s="17">
        <f>HOUR(Таблица1[[#This Row],[datetime]])</f>
        <v>9</v>
      </c>
      <c r="G9082">
        <v>3</v>
      </c>
      <c r="H9082">
        <v>0</v>
      </c>
      <c r="I9082">
        <v>1</v>
      </c>
      <c r="J9082">
        <v>1</v>
      </c>
      <c r="K9082">
        <v>24.6</v>
      </c>
      <c r="L9082">
        <v>31.06</v>
      </c>
      <c r="M9082">
        <v>53</v>
      </c>
      <c r="N9082">
        <v>19.999500000000001</v>
      </c>
      <c r="O9082">
        <v>40</v>
      </c>
      <c r="P9082">
        <v>321</v>
      </c>
      <c r="Q9082">
        <v>361</v>
      </c>
      <c r="R9082">
        <v>9081</v>
      </c>
    </row>
    <row r="9083" spans="1:18" x14ac:dyDescent="0.2">
      <c r="A9083" s="1">
        <v>41222.791666666664</v>
      </c>
      <c r="B9083" s="17">
        <f>YEAR(Таблица1[[#This Row],[datetime]])</f>
        <v>2012</v>
      </c>
      <c r="C9083" s="17">
        <f>MONTH(Таблица1[[#This Row],[datetime]])</f>
        <v>11</v>
      </c>
      <c r="D9083" s="17">
        <f>DAY(Таблица1[[#This Row],[datetime]])</f>
        <v>9</v>
      </c>
      <c r="E9083" s="17">
        <f>WEEKDAY(Таблица1[[#This Row],[datetime]])</f>
        <v>6</v>
      </c>
      <c r="F9083" s="17">
        <f>HOUR(Таблица1[[#This Row],[datetime]])</f>
        <v>19</v>
      </c>
      <c r="G9083">
        <v>4</v>
      </c>
      <c r="H9083">
        <v>0</v>
      </c>
      <c r="I9083">
        <v>1</v>
      </c>
      <c r="J9083">
        <v>1</v>
      </c>
      <c r="K9083">
        <v>13.94</v>
      </c>
      <c r="L9083">
        <v>17.425000000000001</v>
      </c>
      <c r="M9083">
        <v>71</v>
      </c>
      <c r="N9083">
        <v>6.0031999999999996</v>
      </c>
      <c r="O9083">
        <v>30</v>
      </c>
      <c r="P9083">
        <v>331</v>
      </c>
      <c r="Q9083">
        <v>361</v>
      </c>
      <c r="R9083">
        <v>9082</v>
      </c>
    </row>
    <row r="9084" spans="1:18" x14ac:dyDescent="0.2">
      <c r="A9084" s="1">
        <v>40651.75</v>
      </c>
      <c r="B9084" s="17">
        <f>YEAR(Таблица1[[#This Row],[datetime]])</f>
        <v>2011</v>
      </c>
      <c r="C9084" s="17">
        <f>MONTH(Таблица1[[#This Row],[datetime]])</f>
        <v>4</v>
      </c>
      <c r="D9084" s="17">
        <f>DAY(Таблица1[[#This Row],[datetime]])</f>
        <v>18</v>
      </c>
      <c r="E9084" s="17">
        <f>WEEKDAY(Таблица1[[#This Row],[datetime]])</f>
        <v>2</v>
      </c>
      <c r="F9084" s="17">
        <f>HOUR(Таблица1[[#This Row],[datetime]])</f>
        <v>18</v>
      </c>
      <c r="G9084">
        <v>2</v>
      </c>
      <c r="H9084">
        <v>0</v>
      </c>
      <c r="I9084">
        <v>1</v>
      </c>
      <c r="J9084">
        <v>1</v>
      </c>
      <c r="K9084">
        <v>26.24</v>
      </c>
      <c r="L9084">
        <v>31.06</v>
      </c>
      <c r="M9084">
        <v>31</v>
      </c>
      <c r="N9084">
        <v>23.999400000000001</v>
      </c>
      <c r="O9084">
        <v>41</v>
      </c>
      <c r="P9084">
        <v>321</v>
      </c>
      <c r="Q9084">
        <v>362</v>
      </c>
      <c r="R9084">
        <v>9083</v>
      </c>
    </row>
    <row r="9085" spans="1:18" x14ac:dyDescent="0.2">
      <c r="A9085" s="1">
        <v>40713.625</v>
      </c>
      <c r="B9085" s="17">
        <f>YEAR(Таблица1[[#This Row],[datetime]])</f>
        <v>2011</v>
      </c>
      <c r="C9085" s="17">
        <f>MONTH(Таблица1[[#This Row],[datetime]])</f>
        <v>6</v>
      </c>
      <c r="D9085" s="17">
        <f>DAY(Таблица1[[#This Row],[datetime]])</f>
        <v>19</v>
      </c>
      <c r="E9085" s="17">
        <f>WEEKDAY(Таблица1[[#This Row],[datetime]])</f>
        <v>1</v>
      </c>
      <c r="F9085" s="17">
        <f>HOUR(Таблица1[[#This Row],[datetime]])</f>
        <v>15</v>
      </c>
      <c r="G9085">
        <v>2</v>
      </c>
      <c r="H9085">
        <v>0</v>
      </c>
      <c r="I9085">
        <v>0</v>
      </c>
      <c r="J9085">
        <v>2</v>
      </c>
      <c r="K9085">
        <v>30.34</v>
      </c>
      <c r="L9085">
        <v>34.090000000000003</v>
      </c>
      <c r="M9085">
        <v>55</v>
      </c>
      <c r="N9085">
        <v>7.0015000000000001</v>
      </c>
      <c r="O9085">
        <v>146</v>
      </c>
      <c r="P9085">
        <v>216</v>
      </c>
      <c r="Q9085">
        <v>362</v>
      </c>
      <c r="R9085">
        <v>9084</v>
      </c>
    </row>
    <row r="9086" spans="1:18" x14ac:dyDescent="0.2">
      <c r="A9086" s="1">
        <v>40761.625</v>
      </c>
      <c r="B9086" s="17">
        <f>YEAR(Таблица1[[#This Row],[datetime]])</f>
        <v>2011</v>
      </c>
      <c r="C9086" s="17">
        <f>MONTH(Таблица1[[#This Row],[datetime]])</f>
        <v>8</v>
      </c>
      <c r="D9086" s="17">
        <f>DAY(Таблица1[[#This Row],[datetime]])</f>
        <v>6</v>
      </c>
      <c r="E9086" s="17">
        <f>WEEKDAY(Таблица1[[#This Row],[datetime]])</f>
        <v>7</v>
      </c>
      <c r="F9086" s="17">
        <f>HOUR(Таблица1[[#This Row],[datetime]])</f>
        <v>15</v>
      </c>
      <c r="G9086">
        <v>3</v>
      </c>
      <c r="H9086">
        <v>0</v>
      </c>
      <c r="I9086">
        <v>0</v>
      </c>
      <c r="J9086">
        <v>2</v>
      </c>
      <c r="K9086">
        <v>34.44</v>
      </c>
      <c r="L9086">
        <v>40.15</v>
      </c>
      <c r="M9086">
        <v>53</v>
      </c>
      <c r="N9086">
        <v>16.997900000000001</v>
      </c>
      <c r="O9086">
        <v>130</v>
      </c>
      <c r="P9086">
        <v>232</v>
      </c>
      <c r="Q9086">
        <v>362</v>
      </c>
      <c r="R9086">
        <v>9085</v>
      </c>
    </row>
    <row r="9087" spans="1:18" x14ac:dyDescent="0.2">
      <c r="A9087" s="1">
        <v>40799.291666666664</v>
      </c>
      <c r="B9087" s="17">
        <f>YEAR(Таблица1[[#This Row],[datetime]])</f>
        <v>2011</v>
      </c>
      <c r="C9087" s="17">
        <f>MONTH(Таблица1[[#This Row],[datetime]])</f>
        <v>9</v>
      </c>
      <c r="D9087" s="17">
        <f>DAY(Таблица1[[#This Row],[datetime]])</f>
        <v>13</v>
      </c>
      <c r="E9087" s="17">
        <f>WEEKDAY(Таблица1[[#This Row],[datetime]])</f>
        <v>3</v>
      </c>
      <c r="F9087" s="17">
        <f>HOUR(Таблица1[[#This Row],[datetime]])</f>
        <v>7</v>
      </c>
      <c r="G9087">
        <v>3</v>
      </c>
      <c r="H9087">
        <v>0</v>
      </c>
      <c r="I9087">
        <v>1</v>
      </c>
      <c r="J9087">
        <v>1</v>
      </c>
      <c r="K9087">
        <v>23.78</v>
      </c>
      <c r="L9087">
        <v>27.274999999999999</v>
      </c>
      <c r="M9087">
        <v>83</v>
      </c>
      <c r="N9087">
        <v>6.0031999999999996</v>
      </c>
      <c r="O9087">
        <v>14</v>
      </c>
      <c r="P9087">
        <v>348</v>
      </c>
      <c r="Q9087">
        <v>362</v>
      </c>
      <c r="R9087">
        <v>9086</v>
      </c>
    </row>
    <row r="9088" spans="1:18" x14ac:dyDescent="0.2">
      <c r="A9088" s="1">
        <v>40886.708333333336</v>
      </c>
      <c r="B9088" s="17">
        <f>YEAR(Таблица1[[#This Row],[datetime]])</f>
        <v>2011</v>
      </c>
      <c r="C9088" s="17">
        <f>MONTH(Таблица1[[#This Row],[datetime]])</f>
        <v>12</v>
      </c>
      <c r="D9088" s="17">
        <f>DAY(Таблица1[[#This Row],[datetime]])</f>
        <v>9</v>
      </c>
      <c r="E9088" s="17">
        <f>WEEKDAY(Таблица1[[#This Row],[datetime]])</f>
        <v>6</v>
      </c>
      <c r="F9088" s="17">
        <f>HOUR(Таблица1[[#This Row],[datetime]])</f>
        <v>17</v>
      </c>
      <c r="G9088">
        <v>4</v>
      </c>
      <c r="H9088">
        <v>0</v>
      </c>
      <c r="I9088">
        <v>1</v>
      </c>
      <c r="J9088">
        <v>1</v>
      </c>
      <c r="K9088">
        <v>13.94</v>
      </c>
      <c r="L9088">
        <v>17.425000000000001</v>
      </c>
      <c r="M9088">
        <v>66</v>
      </c>
      <c r="N9088">
        <v>7.0015000000000001</v>
      </c>
      <c r="O9088">
        <v>10</v>
      </c>
      <c r="P9088">
        <v>352</v>
      </c>
      <c r="Q9088">
        <v>362</v>
      </c>
      <c r="R9088">
        <v>9087</v>
      </c>
    </row>
    <row r="9089" spans="1:18" x14ac:dyDescent="0.2">
      <c r="A9089" s="1">
        <v>41009.666666666664</v>
      </c>
      <c r="B9089" s="17">
        <f>YEAR(Таблица1[[#This Row],[datetime]])</f>
        <v>2012</v>
      </c>
      <c r="C9089" s="17">
        <f>MONTH(Таблица1[[#This Row],[datetime]])</f>
        <v>4</v>
      </c>
      <c r="D9089" s="17">
        <f>DAY(Таблица1[[#This Row],[datetime]])</f>
        <v>10</v>
      </c>
      <c r="E9089" s="17">
        <f>WEEKDAY(Таблица1[[#This Row],[datetime]])</f>
        <v>3</v>
      </c>
      <c r="F9089" s="17">
        <f>HOUR(Таблица1[[#This Row],[datetime]])</f>
        <v>16</v>
      </c>
      <c r="G9089">
        <v>2</v>
      </c>
      <c r="H9089">
        <v>0</v>
      </c>
      <c r="I9089">
        <v>1</v>
      </c>
      <c r="J9089">
        <v>1</v>
      </c>
      <c r="K9089">
        <v>23.78</v>
      </c>
      <c r="L9089">
        <v>27.274999999999999</v>
      </c>
      <c r="M9089">
        <v>21</v>
      </c>
      <c r="N9089">
        <v>16.997900000000001</v>
      </c>
      <c r="O9089">
        <v>66</v>
      </c>
      <c r="P9089">
        <v>296</v>
      </c>
      <c r="Q9089">
        <v>362</v>
      </c>
      <c r="R9089">
        <v>9088</v>
      </c>
    </row>
    <row r="9090" spans="1:18" x14ac:dyDescent="0.2">
      <c r="A9090" s="1">
        <v>41078.833333333336</v>
      </c>
      <c r="B9090" s="17">
        <f>YEAR(Таблица1[[#This Row],[datetime]])</f>
        <v>2012</v>
      </c>
      <c r="C9090" s="17">
        <f>MONTH(Таблица1[[#This Row],[datetime]])</f>
        <v>6</v>
      </c>
      <c r="D9090" s="17">
        <f>DAY(Таблица1[[#This Row],[datetime]])</f>
        <v>18</v>
      </c>
      <c r="E9090" s="17">
        <f>WEEKDAY(Таблица1[[#This Row],[datetime]])</f>
        <v>2</v>
      </c>
      <c r="F9090" s="17">
        <f>HOUR(Таблица1[[#This Row],[datetime]])</f>
        <v>20</v>
      </c>
      <c r="G9090">
        <v>2</v>
      </c>
      <c r="H9090">
        <v>0</v>
      </c>
      <c r="I9090">
        <v>1</v>
      </c>
      <c r="J9090">
        <v>2</v>
      </c>
      <c r="K9090">
        <v>25.42</v>
      </c>
      <c r="L9090">
        <v>29.545000000000002</v>
      </c>
      <c r="M9090">
        <v>73</v>
      </c>
      <c r="N9090">
        <v>8.9981000000000009</v>
      </c>
      <c r="O9090">
        <v>45</v>
      </c>
      <c r="P9090">
        <v>317</v>
      </c>
      <c r="Q9090">
        <v>362</v>
      </c>
      <c r="R9090">
        <v>9089</v>
      </c>
    </row>
    <row r="9091" spans="1:18" x14ac:dyDescent="0.2">
      <c r="A9091" s="1">
        <v>41171.375</v>
      </c>
      <c r="B9091" s="17">
        <f>YEAR(Таблица1[[#This Row],[datetime]])</f>
        <v>2012</v>
      </c>
      <c r="C9091" s="17">
        <f>MONTH(Таблица1[[#This Row],[datetime]])</f>
        <v>9</v>
      </c>
      <c r="D9091" s="17">
        <f>DAY(Таблица1[[#This Row],[datetime]])</f>
        <v>19</v>
      </c>
      <c r="E9091" s="17">
        <f>WEEKDAY(Таблица1[[#This Row],[datetime]])</f>
        <v>4</v>
      </c>
      <c r="F9091" s="17">
        <f>HOUR(Таблица1[[#This Row],[datetime]])</f>
        <v>9</v>
      </c>
      <c r="G9091">
        <v>3</v>
      </c>
      <c r="H9091">
        <v>0</v>
      </c>
      <c r="I9091">
        <v>1</v>
      </c>
      <c r="J9091">
        <v>1</v>
      </c>
      <c r="K9091">
        <v>22.14</v>
      </c>
      <c r="L9091">
        <v>25.76</v>
      </c>
      <c r="M9091">
        <v>60</v>
      </c>
      <c r="N9091">
        <v>16.997900000000001</v>
      </c>
      <c r="O9091">
        <v>26</v>
      </c>
      <c r="P9091">
        <v>336</v>
      </c>
      <c r="Q9091">
        <v>362</v>
      </c>
      <c r="R9091">
        <v>9090</v>
      </c>
    </row>
    <row r="9092" spans="1:18" x14ac:dyDescent="0.2">
      <c r="A9092" s="1">
        <v>41185.375</v>
      </c>
      <c r="B9092" s="17">
        <f>YEAR(Таблица1[[#This Row],[datetime]])</f>
        <v>2012</v>
      </c>
      <c r="C9092" s="17">
        <f>MONTH(Таблица1[[#This Row],[datetime]])</f>
        <v>10</v>
      </c>
      <c r="D9092" s="17">
        <f>DAY(Таблица1[[#This Row],[datetime]])</f>
        <v>3</v>
      </c>
      <c r="E9092" s="17">
        <f>WEEKDAY(Таблица1[[#This Row],[datetime]])</f>
        <v>4</v>
      </c>
      <c r="F9092" s="17">
        <f>HOUR(Таблица1[[#This Row],[datetime]])</f>
        <v>9</v>
      </c>
      <c r="G9092">
        <v>4</v>
      </c>
      <c r="H9092">
        <v>0</v>
      </c>
      <c r="I9092">
        <v>1</v>
      </c>
      <c r="J9092">
        <v>2</v>
      </c>
      <c r="K9092">
        <v>25.42</v>
      </c>
      <c r="L9092">
        <v>28.79</v>
      </c>
      <c r="M9092">
        <v>83</v>
      </c>
      <c r="N9092">
        <v>12.997999999999999</v>
      </c>
      <c r="O9092">
        <v>30</v>
      </c>
      <c r="P9092">
        <v>332</v>
      </c>
      <c r="Q9092">
        <v>362</v>
      </c>
      <c r="R9092">
        <v>9091</v>
      </c>
    </row>
    <row r="9093" spans="1:18" x14ac:dyDescent="0.2">
      <c r="A9093" s="1">
        <v>41191.291666666664</v>
      </c>
      <c r="B9093" s="17">
        <f>YEAR(Таблица1[[#This Row],[datetime]])</f>
        <v>2012</v>
      </c>
      <c r="C9093" s="17">
        <f>MONTH(Таблица1[[#This Row],[datetime]])</f>
        <v>10</v>
      </c>
      <c r="D9093" s="17">
        <f>DAY(Таблица1[[#This Row],[datetime]])</f>
        <v>9</v>
      </c>
      <c r="E9093" s="17">
        <f>WEEKDAY(Таблица1[[#This Row],[datetime]])</f>
        <v>3</v>
      </c>
      <c r="F9093" s="17">
        <f>HOUR(Таблица1[[#This Row],[datetime]])</f>
        <v>7</v>
      </c>
      <c r="G9093">
        <v>4</v>
      </c>
      <c r="H9093">
        <v>0</v>
      </c>
      <c r="I9093">
        <v>1</v>
      </c>
      <c r="J9093">
        <v>1</v>
      </c>
      <c r="K9093">
        <v>15.58</v>
      </c>
      <c r="L9093">
        <v>19.695</v>
      </c>
      <c r="M9093">
        <v>83</v>
      </c>
      <c r="N9093">
        <v>16.997900000000001</v>
      </c>
      <c r="O9093">
        <v>5</v>
      </c>
      <c r="P9093">
        <v>357</v>
      </c>
      <c r="Q9093">
        <v>362</v>
      </c>
      <c r="R9093">
        <v>9092</v>
      </c>
    </row>
    <row r="9094" spans="1:18" x14ac:dyDescent="0.2">
      <c r="A9094" s="1">
        <v>40699.75</v>
      </c>
      <c r="B9094" s="17">
        <f>YEAR(Таблица1[[#This Row],[datetime]])</f>
        <v>2011</v>
      </c>
      <c r="C9094" s="17">
        <f>MONTH(Таблица1[[#This Row],[datetime]])</f>
        <v>6</v>
      </c>
      <c r="D9094" s="17">
        <f>DAY(Таблица1[[#This Row],[datetime]])</f>
        <v>5</v>
      </c>
      <c r="E9094" s="17">
        <f>WEEKDAY(Таблица1[[#This Row],[datetime]])</f>
        <v>1</v>
      </c>
      <c r="F9094" s="17">
        <f>HOUR(Таблица1[[#This Row],[datetime]])</f>
        <v>18</v>
      </c>
      <c r="G9094">
        <v>2</v>
      </c>
      <c r="H9094">
        <v>0</v>
      </c>
      <c r="I9094">
        <v>0</v>
      </c>
      <c r="J9094">
        <v>1</v>
      </c>
      <c r="K9094">
        <v>28.7</v>
      </c>
      <c r="L9094">
        <v>32.575000000000003</v>
      </c>
      <c r="M9094">
        <v>58</v>
      </c>
      <c r="N9094">
        <v>7.0015000000000001</v>
      </c>
      <c r="O9094">
        <v>124</v>
      </c>
      <c r="P9094">
        <v>239</v>
      </c>
      <c r="Q9094">
        <v>363</v>
      </c>
      <c r="R9094">
        <v>9093</v>
      </c>
    </row>
    <row r="9095" spans="1:18" x14ac:dyDescent="0.2">
      <c r="A9095" s="1">
        <v>40713.541666666664</v>
      </c>
      <c r="B9095" s="17">
        <f>YEAR(Таблица1[[#This Row],[datetime]])</f>
        <v>2011</v>
      </c>
      <c r="C9095" s="17">
        <f>MONTH(Таблица1[[#This Row],[datetime]])</f>
        <v>6</v>
      </c>
      <c r="D9095" s="17">
        <f>DAY(Таблица1[[#This Row],[datetime]])</f>
        <v>19</v>
      </c>
      <c r="E9095" s="17">
        <f>WEEKDAY(Таблица1[[#This Row],[datetime]])</f>
        <v>1</v>
      </c>
      <c r="F9095" s="17">
        <f>HOUR(Таблица1[[#This Row],[datetime]])</f>
        <v>13</v>
      </c>
      <c r="G9095">
        <v>2</v>
      </c>
      <c r="H9095">
        <v>0</v>
      </c>
      <c r="I9095">
        <v>0</v>
      </c>
      <c r="J9095">
        <v>2</v>
      </c>
      <c r="K9095">
        <v>30.34</v>
      </c>
      <c r="L9095">
        <v>33.335000000000001</v>
      </c>
      <c r="M9095">
        <v>51</v>
      </c>
      <c r="N9095">
        <v>0</v>
      </c>
      <c r="O9095">
        <v>149</v>
      </c>
      <c r="P9095">
        <v>214</v>
      </c>
      <c r="Q9095">
        <v>363</v>
      </c>
      <c r="R9095">
        <v>9094</v>
      </c>
    </row>
    <row r="9096" spans="1:18" x14ac:dyDescent="0.2">
      <c r="A9096" s="1">
        <v>40734.708333333336</v>
      </c>
      <c r="B9096" s="17">
        <f>YEAR(Таблица1[[#This Row],[datetime]])</f>
        <v>2011</v>
      </c>
      <c r="C9096" s="17">
        <f>MONTH(Таблица1[[#This Row],[datetime]])</f>
        <v>7</v>
      </c>
      <c r="D9096" s="17">
        <f>DAY(Таблица1[[#This Row],[datetime]])</f>
        <v>10</v>
      </c>
      <c r="E9096" s="17">
        <f>WEEKDAY(Таблица1[[#This Row],[datetime]])</f>
        <v>1</v>
      </c>
      <c r="F9096" s="17">
        <f>HOUR(Таблица1[[#This Row],[datetime]])</f>
        <v>17</v>
      </c>
      <c r="G9096">
        <v>3</v>
      </c>
      <c r="H9096">
        <v>0</v>
      </c>
      <c r="I9096">
        <v>0</v>
      </c>
      <c r="J9096">
        <v>1</v>
      </c>
      <c r="K9096">
        <v>34.44</v>
      </c>
      <c r="L9096">
        <v>37.119999999999997</v>
      </c>
      <c r="M9096">
        <v>36</v>
      </c>
      <c r="N9096">
        <v>15.001300000000001</v>
      </c>
      <c r="O9096">
        <v>146</v>
      </c>
      <c r="P9096">
        <v>217</v>
      </c>
      <c r="Q9096">
        <v>363</v>
      </c>
      <c r="R9096">
        <v>9095</v>
      </c>
    </row>
    <row r="9097" spans="1:18" x14ac:dyDescent="0.2">
      <c r="A9097" s="1">
        <v>40734.75</v>
      </c>
      <c r="B9097" s="17">
        <f>YEAR(Таблица1[[#This Row],[datetime]])</f>
        <v>2011</v>
      </c>
      <c r="C9097" s="17">
        <f>MONTH(Таблица1[[#This Row],[datetime]])</f>
        <v>7</v>
      </c>
      <c r="D9097" s="17">
        <f>DAY(Таблица1[[#This Row],[datetime]])</f>
        <v>10</v>
      </c>
      <c r="E9097" s="17">
        <f>WEEKDAY(Таблица1[[#This Row],[datetime]])</f>
        <v>1</v>
      </c>
      <c r="F9097" s="17">
        <f>HOUR(Таблица1[[#This Row],[datetime]])</f>
        <v>18</v>
      </c>
      <c r="G9097">
        <v>3</v>
      </c>
      <c r="H9097">
        <v>0</v>
      </c>
      <c r="I9097">
        <v>0</v>
      </c>
      <c r="J9097">
        <v>1</v>
      </c>
      <c r="K9097">
        <v>33.619999999999997</v>
      </c>
      <c r="L9097">
        <v>37.119999999999997</v>
      </c>
      <c r="M9097">
        <v>43</v>
      </c>
      <c r="N9097">
        <v>19.001200000000001</v>
      </c>
      <c r="O9097">
        <v>141</v>
      </c>
      <c r="P9097">
        <v>222</v>
      </c>
      <c r="Q9097">
        <v>363</v>
      </c>
      <c r="R9097">
        <v>9096</v>
      </c>
    </row>
    <row r="9098" spans="1:18" x14ac:dyDescent="0.2">
      <c r="A9098" s="1">
        <v>40866.541666666664</v>
      </c>
      <c r="B9098" s="17">
        <f>YEAR(Таблица1[[#This Row],[datetime]])</f>
        <v>2011</v>
      </c>
      <c r="C9098" s="17">
        <f>MONTH(Таблица1[[#This Row],[datetime]])</f>
        <v>11</v>
      </c>
      <c r="D9098" s="17">
        <f>DAY(Таблица1[[#This Row],[datetime]])</f>
        <v>19</v>
      </c>
      <c r="E9098" s="17">
        <f>WEEKDAY(Таблица1[[#This Row],[datetime]])</f>
        <v>7</v>
      </c>
      <c r="F9098" s="17">
        <f>HOUR(Таблица1[[#This Row],[datetime]])</f>
        <v>13</v>
      </c>
      <c r="G9098">
        <v>4</v>
      </c>
      <c r="H9098">
        <v>0</v>
      </c>
      <c r="I9098">
        <v>0</v>
      </c>
      <c r="J9098">
        <v>1</v>
      </c>
      <c r="K9098">
        <v>17.22</v>
      </c>
      <c r="L9098">
        <v>21.21</v>
      </c>
      <c r="M9098">
        <v>30</v>
      </c>
      <c r="N9098">
        <v>19.001200000000001</v>
      </c>
      <c r="O9098">
        <v>118</v>
      </c>
      <c r="P9098">
        <v>245</v>
      </c>
      <c r="Q9098">
        <v>363</v>
      </c>
      <c r="R9098">
        <v>9097</v>
      </c>
    </row>
    <row r="9099" spans="1:18" x14ac:dyDescent="0.2">
      <c r="A9099" s="1">
        <v>41003.375</v>
      </c>
      <c r="B9099" s="17">
        <f>YEAR(Таблица1[[#This Row],[datetime]])</f>
        <v>2012</v>
      </c>
      <c r="C9099" s="17">
        <f>MONTH(Таблица1[[#This Row],[datetime]])</f>
        <v>4</v>
      </c>
      <c r="D9099" s="17">
        <f>DAY(Таблица1[[#This Row],[datetime]])</f>
        <v>4</v>
      </c>
      <c r="E9099" s="17">
        <f>WEEKDAY(Таблица1[[#This Row],[datetime]])</f>
        <v>4</v>
      </c>
      <c r="F9099" s="17">
        <f>HOUR(Таблица1[[#This Row],[datetime]])</f>
        <v>9</v>
      </c>
      <c r="G9099">
        <v>2</v>
      </c>
      <c r="H9099">
        <v>0</v>
      </c>
      <c r="I9099">
        <v>1</v>
      </c>
      <c r="J9099">
        <v>2</v>
      </c>
      <c r="K9099">
        <v>19.68</v>
      </c>
      <c r="L9099">
        <v>23.484999999999999</v>
      </c>
      <c r="M9099">
        <v>55</v>
      </c>
      <c r="N9099">
        <v>8.9981000000000009</v>
      </c>
      <c r="O9099">
        <v>47</v>
      </c>
      <c r="P9099">
        <v>316</v>
      </c>
      <c r="Q9099">
        <v>363</v>
      </c>
      <c r="R9099">
        <v>9098</v>
      </c>
    </row>
    <row r="9100" spans="1:18" x14ac:dyDescent="0.2">
      <c r="A9100" s="1">
        <v>41006.416666666664</v>
      </c>
      <c r="B9100" s="17">
        <f>YEAR(Таблица1[[#This Row],[datetime]])</f>
        <v>2012</v>
      </c>
      <c r="C9100" s="17">
        <f>MONTH(Таблица1[[#This Row],[datetime]])</f>
        <v>4</v>
      </c>
      <c r="D9100" s="17">
        <f>DAY(Таблица1[[#This Row],[datetime]])</f>
        <v>7</v>
      </c>
      <c r="E9100" s="17">
        <f>WEEKDAY(Таблица1[[#This Row],[datetime]])</f>
        <v>7</v>
      </c>
      <c r="F9100" s="17">
        <f>HOUR(Таблица1[[#This Row],[datetime]])</f>
        <v>10</v>
      </c>
      <c r="G9100">
        <v>2</v>
      </c>
      <c r="H9100">
        <v>0</v>
      </c>
      <c r="I9100">
        <v>0</v>
      </c>
      <c r="J9100">
        <v>1</v>
      </c>
      <c r="K9100">
        <v>17.22</v>
      </c>
      <c r="L9100">
        <v>21.21</v>
      </c>
      <c r="M9100">
        <v>28</v>
      </c>
      <c r="N9100">
        <v>16.997900000000001</v>
      </c>
      <c r="O9100">
        <v>187</v>
      </c>
      <c r="P9100">
        <v>176</v>
      </c>
      <c r="Q9100">
        <v>363</v>
      </c>
      <c r="R9100">
        <v>9099</v>
      </c>
    </row>
    <row r="9101" spans="1:18" x14ac:dyDescent="0.2">
      <c r="A9101" s="1">
        <v>41040.541666666664</v>
      </c>
      <c r="B9101" s="17">
        <f>YEAR(Таблица1[[#This Row],[datetime]])</f>
        <v>2012</v>
      </c>
      <c r="C9101" s="17">
        <f>MONTH(Таблица1[[#This Row],[datetime]])</f>
        <v>5</v>
      </c>
      <c r="D9101" s="17">
        <f>DAY(Таблица1[[#This Row],[datetime]])</f>
        <v>11</v>
      </c>
      <c r="E9101" s="17">
        <f>WEEKDAY(Таблица1[[#This Row],[datetime]])</f>
        <v>6</v>
      </c>
      <c r="F9101" s="17">
        <f>HOUR(Таблица1[[#This Row],[datetime]])</f>
        <v>13</v>
      </c>
      <c r="G9101">
        <v>2</v>
      </c>
      <c r="H9101">
        <v>0</v>
      </c>
      <c r="I9101">
        <v>1</v>
      </c>
      <c r="J9101">
        <v>1</v>
      </c>
      <c r="K9101">
        <v>24.6</v>
      </c>
      <c r="L9101">
        <v>30.305</v>
      </c>
      <c r="M9101">
        <v>26</v>
      </c>
      <c r="N9101">
        <v>26.002700000000001</v>
      </c>
      <c r="O9101">
        <v>100</v>
      </c>
      <c r="P9101">
        <v>263</v>
      </c>
      <c r="Q9101">
        <v>363</v>
      </c>
      <c r="R9101">
        <v>9100</v>
      </c>
    </row>
    <row r="9102" spans="1:18" x14ac:dyDescent="0.2">
      <c r="A9102" s="1">
        <v>41069.833333333336</v>
      </c>
      <c r="B9102" s="17">
        <f>YEAR(Таблица1[[#This Row],[datetime]])</f>
        <v>2012</v>
      </c>
      <c r="C9102" s="17">
        <f>MONTH(Таблица1[[#This Row],[datetime]])</f>
        <v>6</v>
      </c>
      <c r="D9102" s="17">
        <f>DAY(Таблица1[[#This Row],[datetime]])</f>
        <v>9</v>
      </c>
      <c r="E9102" s="17">
        <f>WEEKDAY(Таблица1[[#This Row],[datetime]])</f>
        <v>7</v>
      </c>
      <c r="F9102" s="17">
        <f>HOUR(Таблица1[[#This Row],[datetime]])</f>
        <v>20</v>
      </c>
      <c r="G9102">
        <v>2</v>
      </c>
      <c r="H9102">
        <v>0</v>
      </c>
      <c r="I9102">
        <v>0</v>
      </c>
      <c r="J9102">
        <v>1</v>
      </c>
      <c r="K9102">
        <v>31.16</v>
      </c>
      <c r="L9102">
        <v>33.335000000000001</v>
      </c>
      <c r="M9102">
        <v>35</v>
      </c>
      <c r="N9102">
        <v>15.001300000000001</v>
      </c>
      <c r="O9102">
        <v>125</v>
      </c>
      <c r="P9102">
        <v>238</v>
      </c>
      <c r="Q9102">
        <v>363</v>
      </c>
      <c r="R9102">
        <v>9101</v>
      </c>
    </row>
    <row r="9103" spans="1:18" x14ac:dyDescent="0.2">
      <c r="A9103" s="1">
        <v>41070.833333333336</v>
      </c>
      <c r="B9103" s="17">
        <f>YEAR(Таблица1[[#This Row],[datetime]])</f>
        <v>2012</v>
      </c>
      <c r="C9103" s="17">
        <f>MONTH(Таблица1[[#This Row],[datetime]])</f>
        <v>6</v>
      </c>
      <c r="D9103" s="17">
        <f>DAY(Таблица1[[#This Row],[datetime]])</f>
        <v>10</v>
      </c>
      <c r="E9103" s="17">
        <f>WEEKDAY(Таблица1[[#This Row],[datetime]])</f>
        <v>1</v>
      </c>
      <c r="F9103" s="17">
        <f>HOUR(Таблица1[[#This Row],[datetime]])</f>
        <v>20</v>
      </c>
      <c r="G9103">
        <v>2</v>
      </c>
      <c r="H9103">
        <v>0</v>
      </c>
      <c r="I9103">
        <v>0</v>
      </c>
      <c r="J9103">
        <v>1</v>
      </c>
      <c r="K9103">
        <v>31.16</v>
      </c>
      <c r="L9103">
        <v>34.090000000000003</v>
      </c>
      <c r="M9103">
        <v>48</v>
      </c>
      <c r="N9103">
        <v>11.0014</v>
      </c>
      <c r="O9103">
        <v>113</v>
      </c>
      <c r="P9103">
        <v>250</v>
      </c>
      <c r="Q9103">
        <v>363</v>
      </c>
      <c r="R9103">
        <v>9102</v>
      </c>
    </row>
    <row r="9104" spans="1:18" x14ac:dyDescent="0.2">
      <c r="A9104" s="1">
        <v>41099.375</v>
      </c>
      <c r="B9104" s="17">
        <f>YEAR(Таблица1[[#This Row],[datetime]])</f>
        <v>2012</v>
      </c>
      <c r="C9104" s="17">
        <f>MONTH(Таблица1[[#This Row],[datetime]])</f>
        <v>7</v>
      </c>
      <c r="D9104" s="17">
        <f>DAY(Таблица1[[#This Row],[datetime]])</f>
        <v>9</v>
      </c>
      <c r="E9104" s="17">
        <f>WEEKDAY(Таблица1[[#This Row],[datetime]])</f>
        <v>2</v>
      </c>
      <c r="F9104" s="17">
        <f>HOUR(Таблица1[[#This Row],[datetime]])</f>
        <v>9</v>
      </c>
      <c r="G9104">
        <v>3</v>
      </c>
      <c r="H9104">
        <v>0</v>
      </c>
      <c r="I9104">
        <v>1</v>
      </c>
      <c r="J9104">
        <v>2</v>
      </c>
      <c r="K9104">
        <v>27.06</v>
      </c>
      <c r="L9104">
        <v>30.305</v>
      </c>
      <c r="M9104">
        <v>83</v>
      </c>
      <c r="N9104">
        <v>11.0014</v>
      </c>
      <c r="O9104">
        <v>38</v>
      </c>
      <c r="P9104">
        <v>325</v>
      </c>
      <c r="Q9104">
        <v>363</v>
      </c>
      <c r="R9104">
        <v>9103</v>
      </c>
    </row>
    <row r="9105" spans="1:18" x14ac:dyDescent="0.2">
      <c r="A9105" s="1">
        <v>41219.375</v>
      </c>
      <c r="B9105" s="17">
        <f>YEAR(Таблица1[[#This Row],[datetime]])</f>
        <v>2012</v>
      </c>
      <c r="C9105" s="17">
        <f>MONTH(Таблица1[[#This Row],[datetime]])</f>
        <v>11</v>
      </c>
      <c r="D9105" s="17">
        <f>DAY(Таблица1[[#This Row],[datetime]])</f>
        <v>6</v>
      </c>
      <c r="E9105" s="17">
        <f>WEEKDAY(Таблица1[[#This Row],[datetime]])</f>
        <v>3</v>
      </c>
      <c r="F9105" s="17">
        <f>HOUR(Таблица1[[#This Row],[datetime]])</f>
        <v>9</v>
      </c>
      <c r="G9105">
        <v>4</v>
      </c>
      <c r="H9105">
        <v>0</v>
      </c>
      <c r="I9105">
        <v>1</v>
      </c>
      <c r="J9105">
        <v>1</v>
      </c>
      <c r="K9105">
        <v>10.66</v>
      </c>
      <c r="L9105">
        <v>12.88</v>
      </c>
      <c r="M9105">
        <v>60</v>
      </c>
      <c r="N9105">
        <v>11.0014</v>
      </c>
      <c r="O9105">
        <v>25</v>
      </c>
      <c r="P9105">
        <v>338</v>
      </c>
      <c r="Q9105">
        <v>363</v>
      </c>
      <c r="R9105">
        <v>9104</v>
      </c>
    </row>
    <row r="9106" spans="1:18" x14ac:dyDescent="0.2">
      <c r="A9106" s="1">
        <v>41261.666666666664</v>
      </c>
      <c r="B9106" s="17">
        <f>YEAR(Таблица1[[#This Row],[datetime]])</f>
        <v>2012</v>
      </c>
      <c r="C9106" s="17">
        <f>MONTH(Таблица1[[#This Row],[datetime]])</f>
        <v>12</v>
      </c>
      <c r="D9106" s="17">
        <f>DAY(Таблица1[[#This Row],[datetime]])</f>
        <v>18</v>
      </c>
      <c r="E9106" s="17">
        <f>WEEKDAY(Таблица1[[#This Row],[datetime]])</f>
        <v>3</v>
      </c>
      <c r="F9106" s="17">
        <f>HOUR(Таблица1[[#This Row],[datetime]])</f>
        <v>16</v>
      </c>
      <c r="G9106">
        <v>4</v>
      </c>
      <c r="H9106">
        <v>0</v>
      </c>
      <c r="I9106">
        <v>1</v>
      </c>
      <c r="J9106">
        <v>1</v>
      </c>
      <c r="K9106">
        <v>18.04</v>
      </c>
      <c r="L9106">
        <v>21.97</v>
      </c>
      <c r="M9106">
        <v>41</v>
      </c>
      <c r="N9106">
        <v>31.000900000000001</v>
      </c>
      <c r="O9106">
        <v>40</v>
      </c>
      <c r="P9106">
        <v>323</v>
      </c>
      <c r="Q9106">
        <v>363</v>
      </c>
      <c r="R9106">
        <v>9105</v>
      </c>
    </row>
    <row r="9107" spans="1:18" x14ac:dyDescent="0.2">
      <c r="A9107" s="1">
        <v>41262.291666666664</v>
      </c>
      <c r="B9107" s="17">
        <f>YEAR(Таблица1[[#This Row],[datetime]])</f>
        <v>2012</v>
      </c>
      <c r="C9107" s="17">
        <f>MONTH(Таблица1[[#This Row],[datetime]])</f>
        <v>12</v>
      </c>
      <c r="D9107" s="17">
        <f>DAY(Таблица1[[#This Row],[datetime]])</f>
        <v>19</v>
      </c>
      <c r="E9107" s="17">
        <f>WEEKDAY(Таблица1[[#This Row],[datetime]])</f>
        <v>4</v>
      </c>
      <c r="F9107" s="17">
        <f>HOUR(Таблица1[[#This Row],[datetime]])</f>
        <v>7</v>
      </c>
      <c r="G9107">
        <v>4</v>
      </c>
      <c r="H9107">
        <v>0</v>
      </c>
      <c r="I9107">
        <v>1</v>
      </c>
      <c r="J9107">
        <v>1</v>
      </c>
      <c r="K9107">
        <v>10.66</v>
      </c>
      <c r="L9107">
        <v>13.635</v>
      </c>
      <c r="M9107">
        <v>75</v>
      </c>
      <c r="N9107">
        <v>8.9981000000000009</v>
      </c>
      <c r="O9107">
        <v>3</v>
      </c>
      <c r="P9107">
        <v>360</v>
      </c>
      <c r="Q9107">
        <v>363</v>
      </c>
      <c r="R9107">
        <v>9106</v>
      </c>
    </row>
    <row r="9108" spans="1:18" x14ac:dyDescent="0.2">
      <c r="A9108" s="1">
        <v>40675.791666666664</v>
      </c>
      <c r="B9108" s="17">
        <f>YEAR(Таблица1[[#This Row],[datetime]])</f>
        <v>2011</v>
      </c>
      <c r="C9108" s="17">
        <f>MONTH(Таблица1[[#This Row],[datetime]])</f>
        <v>5</v>
      </c>
      <c r="D9108" s="17">
        <f>DAY(Таблица1[[#This Row],[datetime]])</f>
        <v>12</v>
      </c>
      <c r="E9108" s="17">
        <f>WEEKDAY(Таблица1[[#This Row],[datetime]])</f>
        <v>5</v>
      </c>
      <c r="F9108" s="17">
        <f>HOUR(Таблица1[[#This Row],[datetime]])</f>
        <v>19</v>
      </c>
      <c r="G9108">
        <v>2</v>
      </c>
      <c r="H9108">
        <v>0</v>
      </c>
      <c r="I9108">
        <v>1</v>
      </c>
      <c r="J9108">
        <v>2</v>
      </c>
      <c r="K9108">
        <v>24.6</v>
      </c>
      <c r="L9108">
        <v>30.305</v>
      </c>
      <c r="M9108">
        <v>64</v>
      </c>
      <c r="N9108">
        <v>12.997999999999999</v>
      </c>
      <c r="O9108">
        <v>59</v>
      </c>
      <c r="P9108">
        <v>305</v>
      </c>
      <c r="Q9108">
        <v>364</v>
      </c>
      <c r="R9108">
        <v>9107</v>
      </c>
    </row>
    <row r="9109" spans="1:18" x14ac:dyDescent="0.2">
      <c r="A9109" s="1">
        <v>40792.333333333336</v>
      </c>
      <c r="B9109" s="17">
        <f>YEAR(Таблица1[[#This Row],[datetime]])</f>
        <v>2011</v>
      </c>
      <c r="C9109" s="17">
        <f>MONTH(Таблица1[[#This Row],[datetime]])</f>
        <v>9</v>
      </c>
      <c r="D9109" s="17">
        <f>DAY(Таблица1[[#This Row],[datetime]])</f>
        <v>6</v>
      </c>
      <c r="E9109" s="17">
        <f>WEEKDAY(Таблица1[[#This Row],[datetime]])</f>
        <v>3</v>
      </c>
      <c r="F9109" s="17">
        <f>HOUR(Таблица1[[#This Row],[datetime]])</f>
        <v>8</v>
      </c>
      <c r="G9109">
        <v>3</v>
      </c>
      <c r="H9109">
        <v>0</v>
      </c>
      <c r="I9109">
        <v>1</v>
      </c>
      <c r="J9109">
        <v>3</v>
      </c>
      <c r="K9109">
        <v>22.14</v>
      </c>
      <c r="L9109">
        <v>25.76</v>
      </c>
      <c r="M9109">
        <v>83</v>
      </c>
      <c r="N9109">
        <v>26.002700000000001</v>
      </c>
      <c r="O9109">
        <v>15</v>
      </c>
      <c r="P9109">
        <v>349</v>
      </c>
      <c r="Q9109">
        <v>364</v>
      </c>
      <c r="R9109">
        <v>9108</v>
      </c>
    </row>
    <row r="9110" spans="1:18" x14ac:dyDescent="0.2">
      <c r="A9110" s="1">
        <v>40804.5</v>
      </c>
      <c r="B9110" s="17">
        <f>YEAR(Таблица1[[#This Row],[datetime]])</f>
        <v>2011</v>
      </c>
      <c r="C9110" s="17">
        <f>MONTH(Таблица1[[#This Row],[datetime]])</f>
        <v>9</v>
      </c>
      <c r="D9110" s="17">
        <f>DAY(Таблица1[[#This Row],[datetime]])</f>
        <v>18</v>
      </c>
      <c r="E9110" s="17">
        <f>WEEKDAY(Таблица1[[#This Row],[datetime]])</f>
        <v>1</v>
      </c>
      <c r="F9110" s="17">
        <f>HOUR(Таблица1[[#This Row],[datetime]])</f>
        <v>12</v>
      </c>
      <c r="G9110">
        <v>3</v>
      </c>
      <c r="H9110">
        <v>0</v>
      </c>
      <c r="I9110">
        <v>0</v>
      </c>
      <c r="J9110">
        <v>1</v>
      </c>
      <c r="K9110">
        <v>22.14</v>
      </c>
      <c r="L9110">
        <v>25.76</v>
      </c>
      <c r="M9110">
        <v>64</v>
      </c>
      <c r="N9110">
        <v>8.9981000000000009</v>
      </c>
      <c r="O9110">
        <v>135</v>
      </c>
      <c r="P9110">
        <v>229</v>
      </c>
      <c r="Q9110">
        <v>364</v>
      </c>
      <c r="R9110">
        <v>9109</v>
      </c>
    </row>
    <row r="9111" spans="1:18" x14ac:dyDescent="0.2">
      <c r="A9111" s="1">
        <v>40957.708333333336</v>
      </c>
      <c r="B9111" s="17">
        <f>YEAR(Таблица1[[#This Row],[datetime]])</f>
        <v>2012</v>
      </c>
      <c r="C9111" s="17">
        <f>MONTH(Таблица1[[#This Row],[datetime]])</f>
        <v>2</v>
      </c>
      <c r="D9111" s="17">
        <f>DAY(Таблица1[[#This Row],[datetime]])</f>
        <v>18</v>
      </c>
      <c r="E9111" s="17">
        <f>WEEKDAY(Таблица1[[#This Row],[datetime]])</f>
        <v>7</v>
      </c>
      <c r="F9111" s="17">
        <f>HOUR(Таблица1[[#This Row],[datetime]])</f>
        <v>17</v>
      </c>
      <c r="G9111">
        <v>1</v>
      </c>
      <c r="H9111">
        <v>0</v>
      </c>
      <c r="I9111">
        <v>0</v>
      </c>
      <c r="J9111">
        <v>1</v>
      </c>
      <c r="K9111">
        <v>19.68</v>
      </c>
      <c r="L9111">
        <v>23.484999999999999</v>
      </c>
      <c r="M9111">
        <v>36</v>
      </c>
      <c r="N9111">
        <v>19.001200000000001</v>
      </c>
      <c r="O9111">
        <v>142</v>
      </c>
      <c r="P9111">
        <v>222</v>
      </c>
      <c r="Q9111">
        <v>364</v>
      </c>
      <c r="R9111">
        <v>9110</v>
      </c>
    </row>
    <row r="9112" spans="1:18" x14ac:dyDescent="0.2">
      <c r="A9112" s="1">
        <v>40972.541666666664</v>
      </c>
      <c r="B9112" s="17">
        <f>YEAR(Таблица1[[#This Row],[datetime]])</f>
        <v>2012</v>
      </c>
      <c r="C9112" s="17">
        <f>MONTH(Таблица1[[#This Row],[datetime]])</f>
        <v>3</v>
      </c>
      <c r="D9112" s="17">
        <f>DAY(Таблица1[[#This Row],[datetime]])</f>
        <v>4</v>
      </c>
      <c r="E9112" s="17">
        <f>WEEKDAY(Таблица1[[#This Row],[datetime]])</f>
        <v>1</v>
      </c>
      <c r="F9112" s="17">
        <f>HOUR(Таблица1[[#This Row],[datetime]])</f>
        <v>13</v>
      </c>
      <c r="G9112">
        <v>1</v>
      </c>
      <c r="H9112">
        <v>0</v>
      </c>
      <c r="I9112">
        <v>0</v>
      </c>
      <c r="J9112">
        <v>1</v>
      </c>
      <c r="K9112">
        <v>14.76</v>
      </c>
      <c r="L9112">
        <v>16.664999999999999</v>
      </c>
      <c r="M9112">
        <v>37</v>
      </c>
      <c r="N9112">
        <v>23.999400000000001</v>
      </c>
      <c r="O9112">
        <v>108</v>
      </c>
      <c r="P9112">
        <v>256</v>
      </c>
      <c r="Q9112">
        <v>364</v>
      </c>
      <c r="R9112">
        <v>9111</v>
      </c>
    </row>
    <row r="9113" spans="1:18" x14ac:dyDescent="0.2">
      <c r="A9113" s="1">
        <v>41126.416666666664</v>
      </c>
      <c r="B9113" s="17">
        <f>YEAR(Таблица1[[#This Row],[datetime]])</f>
        <v>2012</v>
      </c>
      <c r="C9113" s="17">
        <f>MONTH(Таблица1[[#This Row],[datetime]])</f>
        <v>8</v>
      </c>
      <c r="D9113" s="17">
        <f>DAY(Таблица1[[#This Row],[datetime]])</f>
        <v>5</v>
      </c>
      <c r="E9113" s="17">
        <f>WEEKDAY(Таблица1[[#This Row],[datetime]])</f>
        <v>1</v>
      </c>
      <c r="F9113" s="17">
        <f>HOUR(Таблица1[[#This Row],[datetime]])</f>
        <v>10</v>
      </c>
      <c r="G9113">
        <v>3</v>
      </c>
      <c r="H9113">
        <v>0</v>
      </c>
      <c r="I9113">
        <v>0</v>
      </c>
      <c r="J9113">
        <v>1</v>
      </c>
      <c r="K9113">
        <v>32.799999999999997</v>
      </c>
      <c r="L9113">
        <v>38.634999999999998</v>
      </c>
      <c r="M9113">
        <v>59</v>
      </c>
      <c r="N9113">
        <v>27.999300000000002</v>
      </c>
      <c r="O9113">
        <v>111</v>
      </c>
      <c r="P9113">
        <v>253</v>
      </c>
      <c r="Q9113">
        <v>364</v>
      </c>
      <c r="R9113">
        <v>9112</v>
      </c>
    </row>
    <row r="9114" spans="1:18" x14ac:dyDescent="0.2">
      <c r="A9114" s="1">
        <v>40666.791666666664</v>
      </c>
      <c r="B9114" s="17">
        <f>YEAR(Таблица1[[#This Row],[datetime]])</f>
        <v>2011</v>
      </c>
      <c r="C9114" s="17">
        <f>MONTH(Таблица1[[#This Row],[datetime]])</f>
        <v>5</v>
      </c>
      <c r="D9114" s="17">
        <f>DAY(Таблица1[[#This Row],[datetime]])</f>
        <v>3</v>
      </c>
      <c r="E9114" s="17">
        <f>WEEKDAY(Таблица1[[#This Row],[datetime]])</f>
        <v>3</v>
      </c>
      <c r="F9114" s="17">
        <f>HOUR(Таблица1[[#This Row],[datetime]])</f>
        <v>19</v>
      </c>
      <c r="G9114">
        <v>2</v>
      </c>
      <c r="H9114">
        <v>0</v>
      </c>
      <c r="I9114">
        <v>1</v>
      </c>
      <c r="J9114">
        <v>1</v>
      </c>
      <c r="K9114">
        <v>27.88</v>
      </c>
      <c r="L9114">
        <v>31.82</v>
      </c>
      <c r="M9114">
        <v>57</v>
      </c>
      <c r="N9114">
        <v>23.999400000000001</v>
      </c>
      <c r="O9114">
        <v>42</v>
      </c>
      <c r="P9114">
        <v>323</v>
      </c>
      <c r="Q9114">
        <v>365</v>
      </c>
      <c r="R9114">
        <v>9113</v>
      </c>
    </row>
    <row r="9115" spans="1:18" x14ac:dyDescent="0.2">
      <c r="A9115" s="1">
        <v>40708.291666666664</v>
      </c>
      <c r="B9115" s="17">
        <f>YEAR(Таблица1[[#This Row],[datetime]])</f>
        <v>2011</v>
      </c>
      <c r="C9115" s="17">
        <f>MONTH(Таблица1[[#This Row],[datetime]])</f>
        <v>6</v>
      </c>
      <c r="D9115" s="17">
        <f>DAY(Таблица1[[#This Row],[datetime]])</f>
        <v>14</v>
      </c>
      <c r="E9115" s="17">
        <f>WEEKDAY(Таблица1[[#This Row],[datetime]])</f>
        <v>3</v>
      </c>
      <c r="F9115" s="17">
        <f>HOUR(Таблица1[[#This Row],[datetime]])</f>
        <v>7</v>
      </c>
      <c r="G9115">
        <v>2</v>
      </c>
      <c r="H9115">
        <v>0</v>
      </c>
      <c r="I9115">
        <v>1</v>
      </c>
      <c r="J9115">
        <v>1</v>
      </c>
      <c r="K9115">
        <v>22.96</v>
      </c>
      <c r="L9115">
        <v>26.515000000000001</v>
      </c>
      <c r="M9115">
        <v>52</v>
      </c>
      <c r="N9115">
        <v>27.999300000000002</v>
      </c>
      <c r="O9115">
        <v>19</v>
      </c>
      <c r="P9115">
        <v>346</v>
      </c>
      <c r="Q9115">
        <v>365</v>
      </c>
      <c r="R9115">
        <v>9114</v>
      </c>
    </row>
    <row r="9116" spans="1:18" x14ac:dyDescent="0.2">
      <c r="A9116" s="1">
        <v>40731.791666666664</v>
      </c>
      <c r="B9116" s="17">
        <f>YEAR(Таблица1[[#This Row],[datetime]])</f>
        <v>2011</v>
      </c>
      <c r="C9116" s="17">
        <f>MONTH(Таблица1[[#This Row],[datetime]])</f>
        <v>7</v>
      </c>
      <c r="D9116" s="17">
        <f>DAY(Таблица1[[#This Row],[datetime]])</f>
        <v>7</v>
      </c>
      <c r="E9116" s="17">
        <f>WEEKDAY(Таблица1[[#This Row],[datetime]])</f>
        <v>5</v>
      </c>
      <c r="F9116" s="17">
        <f>HOUR(Таблица1[[#This Row],[datetime]])</f>
        <v>19</v>
      </c>
      <c r="G9116">
        <v>3</v>
      </c>
      <c r="H9116">
        <v>0</v>
      </c>
      <c r="I9116">
        <v>1</v>
      </c>
      <c r="J9116">
        <v>1</v>
      </c>
      <c r="K9116">
        <v>33.619999999999997</v>
      </c>
      <c r="L9116">
        <v>38.634999999999998</v>
      </c>
      <c r="M9116">
        <v>52</v>
      </c>
      <c r="N9116">
        <v>19.001200000000001</v>
      </c>
      <c r="O9116">
        <v>79</v>
      </c>
      <c r="P9116">
        <v>286</v>
      </c>
      <c r="Q9116">
        <v>365</v>
      </c>
      <c r="R9116">
        <v>9115</v>
      </c>
    </row>
    <row r="9117" spans="1:18" x14ac:dyDescent="0.2">
      <c r="A9117" s="1">
        <v>40804.625</v>
      </c>
      <c r="B9117" s="17">
        <f>YEAR(Таблица1[[#This Row],[datetime]])</f>
        <v>2011</v>
      </c>
      <c r="C9117" s="17">
        <f>MONTH(Таблица1[[#This Row],[datetime]])</f>
        <v>9</v>
      </c>
      <c r="D9117" s="17">
        <f>DAY(Таблица1[[#This Row],[datetime]])</f>
        <v>18</v>
      </c>
      <c r="E9117" s="17">
        <f>WEEKDAY(Таблица1[[#This Row],[datetime]])</f>
        <v>1</v>
      </c>
      <c r="F9117" s="17">
        <f>HOUR(Таблица1[[#This Row],[datetime]])</f>
        <v>15</v>
      </c>
      <c r="G9117">
        <v>3</v>
      </c>
      <c r="H9117">
        <v>0</v>
      </c>
      <c r="I9117">
        <v>0</v>
      </c>
      <c r="J9117">
        <v>2</v>
      </c>
      <c r="K9117">
        <v>23.78</v>
      </c>
      <c r="L9117">
        <v>27.274999999999999</v>
      </c>
      <c r="M9117">
        <v>60</v>
      </c>
      <c r="N9117">
        <v>8.9981000000000009</v>
      </c>
      <c r="O9117">
        <v>132</v>
      </c>
      <c r="P9117">
        <v>233</v>
      </c>
      <c r="Q9117">
        <v>365</v>
      </c>
      <c r="R9117">
        <v>9116</v>
      </c>
    </row>
    <row r="9118" spans="1:18" x14ac:dyDescent="0.2">
      <c r="A9118" s="1">
        <v>40825.416666666664</v>
      </c>
      <c r="B9118" s="17">
        <f>YEAR(Таблица1[[#This Row],[datetime]])</f>
        <v>2011</v>
      </c>
      <c r="C9118" s="17">
        <f>MONTH(Таблица1[[#This Row],[datetime]])</f>
        <v>10</v>
      </c>
      <c r="D9118" s="17">
        <f>DAY(Таблица1[[#This Row],[datetime]])</f>
        <v>9</v>
      </c>
      <c r="E9118" s="17">
        <f>WEEKDAY(Таблица1[[#This Row],[datetime]])</f>
        <v>1</v>
      </c>
      <c r="F9118" s="17">
        <f>HOUR(Таблица1[[#This Row],[datetime]])</f>
        <v>10</v>
      </c>
      <c r="G9118">
        <v>4</v>
      </c>
      <c r="H9118">
        <v>0</v>
      </c>
      <c r="I9118">
        <v>0</v>
      </c>
      <c r="J9118">
        <v>1</v>
      </c>
      <c r="K9118">
        <v>22.96</v>
      </c>
      <c r="L9118">
        <v>26.515000000000001</v>
      </c>
      <c r="M9118">
        <v>68</v>
      </c>
      <c r="N9118">
        <v>6.0031999999999996</v>
      </c>
      <c r="O9118">
        <v>155</v>
      </c>
      <c r="P9118">
        <v>210</v>
      </c>
      <c r="Q9118">
        <v>365</v>
      </c>
      <c r="R9118">
        <v>9117</v>
      </c>
    </row>
    <row r="9119" spans="1:18" x14ac:dyDescent="0.2">
      <c r="A9119" s="1">
        <v>40826.5</v>
      </c>
      <c r="B9119" s="17">
        <f>YEAR(Таблица1[[#This Row],[datetime]])</f>
        <v>2011</v>
      </c>
      <c r="C9119" s="17">
        <f>MONTH(Таблица1[[#This Row],[datetime]])</f>
        <v>10</v>
      </c>
      <c r="D9119" s="17">
        <f>DAY(Таблица1[[#This Row],[datetime]])</f>
        <v>10</v>
      </c>
      <c r="E9119" s="17">
        <f>WEEKDAY(Таблица1[[#This Row],[datetime]])</f>
        <v>2</v>
      </c>
      <c r="F9119" s="17">
        <f>HOUR(Таблица1[[#This Row],[datetime]])</f>
        <v>12</v>
      </c>
      <c r="G9119">
        <v>4</v>
      </c>
      <c r="H9119">
        <v>1</v>
      </c>
      <c r="I9119">
        <v>0</v>
      </c>
      <c r="J9119">
        <v>2</v>
      </c>
      <c r="K9119">
        <v>28.7</v>
      </c>
      <c r="L9119">
        <v>32.575000000000003</v>
      </c>
      <c r="M9119">
        <v>48</v>
      </c>
      <c r="N9119">
        <v>6.0031999999999996</v>
      </c>
      <c r="O9119">
        <v>164</v>
      </c>
      <c r="P9119">
        <v>201</v>
      </c>
      <c r="Q9119">
        <v>365</v>
      </c>
      <c r="R9119">
        <v>9118</v>
      </c>
    </row>
    <row r="9120" spans="1:18" x14ac:dyDescent="0.2">
      <c r="A9120" s="1">
        <v>40826.541666666664</v>
      </c>
      <c r="B9120" s="17">
        <f>YEAR(Таблица1[[#This Row],[datetime]])</f>
        <v>2011</v>
      </c>
      <c r="C9120" s="17">
        <f>MONTH(Таблица1[[#This Row],[datetime]])</f>
        <v>10</v>
      </c>
      <c r="D9120" s="17">
        <f>DAY(Таблица1[[#This Row],[datetime]])</f>
        <v>10</v>
      </c>
      <c r="E9120" s="17">
        <f>WEEKDAY(Таблица1[[#This Row],[datetime]])</f>
        <v>2</v>
      </c>
      <c r="F9120" s="17">
        <f>HOUR(Таблица1[[#This Row],[datetime]])</f>
        <v>13</v>
      </c>
      <c r="G9120">
        <v>4</v>
      </c>
      <c r="H9120">
        <v>1</v>
      </c>
      <c r="I9120">
        <v>0</v>
      </c>
      <c r="J9120">
        <v>1</v>
      </c>
      <c r="K9120">
        <v>29.52</v>
      </c>
      <c r="L9120">
        <v>32.575000000000003</v>
      </c>
      <c r="M9120">
        <v>37</v>
      </c>
      <c r="N9120">
        <v>0</v>
      </c>
      <c r="O9120">
        <v>146</v>
      </c>
      <c r="P9120">
        <v>219</v>
      </c>
      <c r="Q9120">
        <v>365</v>
      </c>
      <c r="R9120">
        <v>9119</v>
      </c>
    </row>
    <row r="9121" spans="1:18" x14ac:dyDescent="0.2">
      <c r="A9121" s="1">
        <v>40893.708333333336</v>
      </c>
      <c r="B9121" s="17">
        <f>YEAR(Таблица1[[#This Row],[datetime]])</f>
        <v>2011</v>
      </c>
      <c r="C9121" s="17">
        <f>MONTH(Таблица1[[#This Row],[datetime]])</f>
        <v>12</v>
      </c>
      <c r="D9121" s="17">
        <f>DAY(Таблица1[[#This Row],[datetime]])</f>
        <v>16</v>
      </c>
      <c r="E9121" s="17">
        <f>WEEKDAY(Таблица1[[#This Row],[datetime]])</f>
        <v>6</v>
      </c>
      <c r="F9121" s="17">
        <f>HOUR(Таблица1[[#This Row],[datetime]])</f>
        <v>17</v>
      </c>
      <c r="G9121">
        <v>4</v>
      </c>
      <c r="H9121">
        <v>0</v>
      </c>
      <c r="I9121">
        <v>1</v>
      </c>
      <c r="J9121">
        <v>2</v>
      </c>
      <c r="K9121">
        <v>13.12</v>
      </c>
      <c r="L9121">
        <v>15.15</v>
      </c>
      <c r="M9121">
        <v>45</v>
      </c>
      <c r="N9121">
        <v>19.001200000000001</v>
      </c>
      <c r="O9121">
        <v>13</v>
      </c>
      <c r="P9121">
        <v>352</v>
      </c>
      <c r="Q9121">
        <v>365</v>
      </c>
      <c r="R9121">
        <v>9120</v>
      </c>
    </row>
    <row r="9122" spans="1:18" x14ac:dyDescent="0.2">
      <c r="A9122" s="1">
        <v>40981.666666666664</v>
      </c>
      <c r="B9122" s="17">
        <f>YEAR(Таблица1[[#This Row],[datetime]])</f>
        <v>2012</v>
      </c>
      <c r="C9122" s="17">
        <f>MONTH(Таблица1[[#This Row],[datetime]])</f>
        <v>3</v>
      </c>
      <c r="D9122" s="17">
        <f>DAY(Таблица1[[#This Row],[datetime]])</f>
        <v>13</v>
      </c>
      <c r="E9122" s="17">
        <f>WEEKDAY(Таблица1[[#This Row],[datetime]])</f>
        <v>3</v>
      </c>
      <c r="F9122" s="17">
        <f>HOUR(Таблица1[[#This Row],[datetime]])</f>
        <v>16</v>
      </c>
      <c r="G9122">
        <v>1</v>
      </c>
      <c r="H9122">
        <v>0</v>
      </c>
      <c r="I9122">
        <v>1</v>
      </c>
      <c r="J9122">
        <v>1</v>
      </c>
      <c r="K9122">
        <v>29.52</v>
      </c>
      <c r="L9122">
        <v>32.575000000000003</v>
      </c>
      <c r="M9122">
        <v>34</v>
      </c>
      <c r="N9122">
        <v>26.002700000000001</v>
      </c>
      <c r="O9122">
        <v>53</v>
      </c>
      <c r="P9122">
        <v>312</v>
      </c>
      <c r="Q9122">
        <v>365</v>
      </c>
      <c r="R9122">
        <v>9121</v>
      </c>
    </row>
    <row r="9123" spans="1:18" x14ac:dyDescent="0.2">
      <c r="A9123" s="1">
        <v>41092.666666666664</v>
      </c>
      <c r="B9123" s="17">
        <f>YEAR(Таблица1[[#This Row],[datetime]])</f>
        <v>2012</v>
      </c>
      <c r="C9123" s="17">
        <f>MONTH(Таблица1[[#This Row],[datetime]])</f>
        <v>7</v>
      </c>
      <c r="D9123" s="17">
        <f>DAY(Таблица1[[#This Row],[datetime]])</f>
        <v>2</v>
      </c>
      <c r="E9123" s="17">
        <f>WEEKDAY(Таблица1[[#This Row],[datetime]])</f>
        <v>2</v>
      </c>
      <c r="F9123" s="17">
        <f>HOUR(Таблица1[[#This Row],[datetime]])</f>
        <v>16</v>
      </c>
      <c r="G9123">
        <v>3</v>
      </c>
      <c r="H9123">
        <v>0</v>
      </c>
      <c r="I9123">
        <v>1</v>
      </c>
      <c r="J9123">
        <v>1</v>
      </c>
      <c r="K9123">
        <v>34.44</v>
      </c>
      <c r="L9123">
        <v>37.119999999999997</v>
      </c>
      <c r="M9123">
        <v>36</v>
      </c>
      <c r="N9123">
        <v>19.001200000000001</v>
      </c>
      <c r="O9123">
        <v>61</v>
      </c>
      <c r="P9123">
        <v>304</v>
      </c>
      <c r="Q9123">
        <v>365</v>
      </c>
      <c r="R9123">
        <v>9122</v>
      </c>
    </row>
    <row r="9124" spans="1:18" x14ac:dyDescent="0.2">
      <c r="A9124" s="1">
        <v>41138.5</v>
      </c>
      <c r="B9124" s="17">
        <f>YEAR(Таблица1[[#This Row],[datetime]])</f>
        <v>2012</v>
      </c>
      <c r="C9124" s="17">
        <f>MONTH(Таблица1[[#This Row],[datetime]])</f>
        <v>8</v>
      </c>
      <c r="D9124" s="17">
        <f>DAY(Таблица1[[#This Row],[datetime]])</f>
        <v>17</v>
      </c>
      <c r="E9124" s="17">
        <f>WEEKDAY(Таблица1[[#This Row],[datetime]])</f>
        <v>6</v>
      </c>
      <c r="F9124" s="17">
        <f>HOUR(Таблица1[[#This Row],[datetime]])</f>
        <v>12</v>
      </c>
      <c r="G9124">
        <v>3</v>
      </c>
      <c r="H9124">
        <v>0</v>
      </c>
      <c r="I9124">
        <v>1</v>
      </c>
      <c r="J9124">
        <v>1</v>
      </c>
      <c r="K9124">
        <v>33.619999999999997</v>
      </c>
      <c r="L9124">
        <v>12.12</v>
      </c>
      <c r="M9124">
        <v>41</v>
      </c>
      <c r="N9124">
        <v>15.001300000000001</v>
      </c>
      <c r="O9124">
        <v>110</v>
      </c>
      <c r="P9124">
        <v>255</v>
      </c>
      <c r="Q9124">
        <v>365</v>
      </c>
      <c r="R9124">
        <v>9123</v>
      </c>
    </row>
    <row r="9125" spans="1:18" x14ac:dyDescent="0.2">
      <c r="A9125" s="1">
        <v>41201.583333333336</v>
      </c>
      <c r="B9125" s="17">
        <f>YEAR(Таблица1[[#This Row],[datetime]])</f>
        <v>2012</v>
      </c>
      <c r="C9125" s="17">
        <f>MONTH(Таблица1[[#This Row],[datetime]])</f>
        <v>10</v>
      </c>
      <c r="D9125" s="17">
        <f>DAY(Таблица1[[#This Row],[datetime]])</f>
        <v>19</v>
      </c>
      <c r="E9125" s="17">
        <f>WEEKDAY(Таблица1[[#This Row],[datetime]])</f>
        <v>6</v>
      </c>
      <c r="F9125" s="17">
        <f>HOUR(Таблица1[[#This Row],[datetime]])</f>
        <v>14</v>
      </c>
      <c r="G9125">
        <v>4</v>
      </c>
      <c r="H9125">
        <v>0</v>
      </c>
      <c r="I9125">
        <v>1</v>
      </c>
      <c r="J9125">
        <v>1</v>
      </c>
      <c r="K9125">
        <v>27.06</v>
      </c>
      <c r="L9125">
        <v>31.06</v>
      </c>
      <c r="M9125">
        <v>61</v>
      </c>
      <c r="N9125">
        <v>16.997900000000001</v>
      </c>
      <c r="O9125">
        <v>88</v>
      </c>
      <c r="P9125">
        <v>277</v>
      </c>
      <c r="Q9125">
        <v>365</v>
      </c>
      <c r="R9125">
        <v>9124</v>
      </c>
    </row>
    <row r="9126" spans="1:18" x14ac:dyDescent="0.2">
      <c r="A9126" s="1">
        <v>40637.708333333336</v>
      </c>
      <c r="B9126" s="17">
        <f>YEAR(Таблица1[[#This Row],[datetime]])</f>
        <v>2011</v>
      </c>
      <c r="C9126" s="17">
        <f>MONTH(Таблица1[[#This Row],[datetime]])</f>
        <v>4</v>
      </c>
      <c r="D9126" s="17">
        <f>DAY(Таблица1[[#This Row],[datetime]])</f>
        <v>4</v>
      </c>
      <c r="E9126" s="17">
        <f>WEEKDAY(Таблица1[[#This Row],[datetime]])</f>
        <v>2</v>
      </c>
      <c r="F9126" s="17">
        <f>HOUR(Таблица1[[#This Row],[datetime]])</f>
        <v>17</v>
      </c>
      <c r="G9126">
        <v>2</v>
      </c>
      <c r="H9126">
        <v>0</v>
      </c>
      <c r="I9126">
        <v>1</v>
      </c>
      <c r="J9126">
        <v>1</v>
      </c>
      <c r="K9126">
        <v>30.34</v>
      </c>
      <c r="L9126">
        <v>32.575000000000003</v>
      </c>
      <c r="M9126">
        <v>23</v>
      </c>
      <c r="N9126">
        <v>40.997300000000003</v>
      </c>
      <c r="O9126">
        <v>83</v>
      </c>
      <c r="P9126">
        <v>283</v>
      </c>
      <c r="Q9126">
        <v>366</v>
      </c>
      <c r="R9126">
        <v>9125</v>
      </c>
    </row>
    <row r="9127" spans="1:18" x14ac:dyDescent="0.2">
      <c r="A9127" s="1">
        <v>40671.583333333336</v>
      </c>
      <c r="B9127" s="17">
        <f>YEAR(Таблица1[[#This Row],[datetime]])</f>
        <v>2011</v>
      </c>
      <c r="C9127" s="17">
        <f>MONTH(Таблица1[[#This Row],[datetime]])</f>
        <v>5</v>
      </c>
      <c r="D9127" s="17">
        <f>DAY(Таблица1[[#This Row],[datetime]])</f>
        <v>8</v>
      </c>
      <c r="E9127" s="17">
        <f>WEEKDAY(Таблица1[[#This Row],[datetime]])</f>
        <v>1</v>
      </c>
      <c r="F9127" s="17">
        <f>HOUR(Таблица1[[#This Row],[datetime]])</f>
        <v>14</v>
      </c>
      <c r="G9127">
        <v>2</v>
      </c>
      <c r="H9127">
        <v>0</v>
      </c>
      <c r="I9127">
        <v>0</v>
      </c>
      <c r="J9127">
        <v>1</v>
      </c>
      <c r="K9127">
        <v>24.6</v>
      </c>
      <c r="L9127">
        <v>31.06</v>
      </c>
      <c r="M9127">
        <v>49</v>
      </c>
      <c r="N9127">
        <v>0</v>
      </c>
      <c r="O9127">
        <v>126</v>
      </c>
      <c r="P9127">
        <v>240</v>
      </c>
      <c r="Q9127">
        <v>366</v>
      </c>
      <c r="R9127">
        <v>9126</v>
      </c>
    </row>
    <row r="9128" spans="1:18" x14ac:dyDescent="0.2">
      <c r="A9128" s="1">
        <v>40733.5</v>
      </c>
      <c r="B9128" s="17">
        <f>YEAR(Таблица1[[#This Row],[datetime]])</f>
        <v>2011</v>
      </c>
      <c r="C9128" s="17">
        <f>MONTH(Таблица1[[#This Row],[datetime]])</f>
        <v>7</v>
      </c>
      <c r="D9128" s="17">
        <f>DAY(Таблица1[[#This Row],[datetime]])</f>
        <v>9</v>
      </c>
      <c r="E9128" s="17">
        <f>WEEKDAY(Таблица1[[#This Row],[datetime]])</f>
        <v>7</v>
      </c>
      <c r="F9128" s="17">
        <f>HOUR(Таблица1[[#This Row],[datetime]])</f>
        <v>12</v>
      </c>
      <c r="G9128">
        <v>3</v>
      </c>
      <c r="H9128">
        <v>0</v>
      </c>
      <c r="I9128">
        <v>0</v>
      </c>
      <c r="J9128">
        <v>1</v>
      </c>
      <c r="K9128">
        <v>32.799999999999997</v>
      </c>
      <c r="L9128">
        <v>36.365000000000002</v>
      </c>
      <c r="M9128">
        <v>46</v>
      </c>
      <c r="N9128">
        <v>16.997900000000001</v>
      </c>
      <c r="O9128">
        <v>145</v>
      </c>
      <c r="P9128">
        <v>221</v>
      </c>
      <c r="Q9128">
        <v>366</v>
      </c>
      <c r="R9128">
        <v>9127</v>
      </c>
    </row>
    <row r="9129" spans="1:18" x14ac:dyDescent="0.2">
      <c r="A9129" s="1">
        <v>40759.791666666664</v>
      </c>
      <c r="B9129" s="17">
        <f>YEAR(Таблица1[[#This Row],[datetime]])</f>
        <v>2011</v>
      </c>
      <c r="C9129" s="17">
        <f>MONTH(Таблица1[[#This Row],[datetime]])</f>
        <v>8</v>
      </c>
      <c r="D9129" s="17">
        <f>DAY(Таблица1[[#This Row],[datetime]])</f>
        <v>4</v>
      </c>
      <c r="E9129" s="17">
        <f>WEEKDAY(Таблица1[[#This Row],[datetime]])</f>
        <v>5</v>
      </c>
      <c r="F9129" s="17">
        <f>HOUR(Таблица1[[#This Row],[datetime]])</f>
        <v>19</v>
      </c>
      <c r="G9129">
        <v>3</v>
      </c>
      <c r="H9129">
        <v>0</v>
      </c>
      <c r="I9129">
        <v>1</v>
      </c>
      <c r="J9129">
        <v>1</v>
      </c>
      <c r="K9129">
        <v>28.7</v>
      </c>
      <c r="L9129">
        <v>33.335000000000001</v>
      </c>
      <c r="M9129">
        <v>74</v>
      </c>
      <c r="N9129">
        <v>19.001200000000001</v>
      </c>
      <c r="O9129">
        <v>65</v>
      </c>
      <c r="P9129">
        <v>301</v>
      </c>
      <c r="Q9129">
        <v>366</v>
      </c>
      <c r="R9129">
        <v>9128</v>
      </c>
    </row>
    <row r="9130" spans="1:18" x14ac:dyDescent="0.2">
      <c r="A9130" s="1">
        <v>40859.5</v>
      </c>
      <c r="B9130" s="17">
        <f>YEAR(Таблица1[[#This Row],[datetime]])</f>
        <v>2011</v>
      </c>
      <c r="C9130" s="17">
        <f>MONTH(Таблица1[[#This Row],[datetime]])</f>
        <v>11</v>
      </c>
      <c r="D9130" s="17">
        <f>DAY(Таблица1[[#This Row],[datetime]])</f>
        <v>12</v>
      </c>
      <c r="E9130" s="17">
        <f>WEEKDAY(Таблица1[[#This Row],[datetime]])</f>
        <v>7</v>
      </c>
      <c r="F9130" s="17">
        <f>HOUR(Таблица1[[#This Row],[datetime]])</f>
        <v>12</v>
      </c>
      <c r="G9130">
        <v>4</v>
      </c>
      <c r="H9130">
        <v>0</v>
      </c>
      <c r="I9130">
        <v>0</v>
      </c>
      <c r="J9130">
        <v>1</v>
      </c>
      <c r="K9130">
        <v>18.04</v>
      </c>
      <c r="L9130">
        <v>21.97</v>
      </c>
      <c r="M9130">
        <v>44</v>
      </c>
      <c r="N9130">
        <v>19.001200000000001</v>
      </c>
      <c r="O9130">
        <v>142</v>
      </c>
      <c r="P9130">
        <v>224</v>
      </c>
      <c r="Q9130">
        <v>366</v>
      </c>
      <c r="R9130">
        <v>9129</v>
      </c>
    </row>
    <row r="9131" spans="1:18" x14ac:dyDescent="0.2">
      <c r="A9131" s="1">
        <v>41003.291666666664</v>
      </c>
      <c r="B9131" s="17">
        <f>YEAR(Таблица1[[#This Row],[datetime]])</f>
        <v>2012</v>
      </c>
      <c r="C9131" s="17">
        <f>MONTH(Таблица1[[#This Row],[datetime]])</f>
        <v>4</v>
      </c>
      <c r="D9131" s="17">
        <f>DAY(Таблица1[[#This Row],[datetime]])</f>
        <v>4</v>
      </c>
      <c r="E9131" s="17">
        <f>WEEKDAY(Таблица1[[#This Row],[datetime]])</f>
        <v>4</v>
      </c>
      <c r="F9131" s="17">
        <f>HOUR(Таблица1[[#This Row],[datetime]])</f>
        <v>7</v>
      </c>
      <c r="G9131">
        <v>2</v>
      </c>
      <c r="H9131">
        <v>0</v>
      </c>
      <c r="I9131">
        <v>1</v>
      </c>
      <c r="J9131">
        <v>2</v>
      </c>
      <c r="K9131">
        <v>18.04</v>
      </c>
      <c r="L9131">
        <v>21.97</v>
      </c>
      <c r="M9131">
        <v>62</v>
      </c>
      <c r="N9131">
        <v>0</v>
      </c>
      <c r="O9131">
        <v>12</v>
      </c>
      <c r="P9131">
        <v>354</v>
      </c>
      <c r="Q9131">
        <v>366</v>
      </c>
      <c r="R9131">
        <v>9130</v>
      </c>
    </row>
    <row r="9132" spans="1:18" x14ac:dyDescent="0.2">
      <c r="A9132" s="1">
        <v>41075.375</v>
      </c>
      <c r="B9132" s="17">
        <f>YEAR(Таблица1[[#This Row],[datetime]])</f>
        <v>2012</v>
      </c>
      <c r="C9132" s="17">
        <f>MONTH(Таблица1[[#This Row],[datetime]])</f>
        <v>6</v>
      </c>
      <c r="D9132" s="17">
        <f>DAY(Таблица1[[#This Row],[datetime]])</f>
        <v>15</v>
      </c>
      <c r="E9132" s="17">
        <f>WEEKDAY(Таблица1[[#This Row],[datetime]])</f>
        <v>6</v>
      </c>
      <c r="F9132" s="17">
        <f>HOUR(Таблица1[[#This Row],[datetime]])</f>
        <v>9</v>
      </c>
      <c r="G9132">
        <v>2</v>
      </c>
      <c r="H9132">
        <v>0</v>
      </c>
      <c r="I9132">
        <v>1</v>
      </c>
      <c r="J9132">
        <v>1</v>
      </c>
      <c r="K9132">
        <v>25.42</v>
      </c>
      <c r="L9132">
        <v>30.305</v>
      </c>
      <c r="M9132">
        <v>65</v>
      </c>
      <c r="N9132">
        <v>11.0014</v>
      </c>
      <c r="O9132">
        <v>58</v>
      </c>
      <c r="P9132">
        <v>308</v>
      </c>
      <c r="Q9132">
        <v>366</v>
      </c>
      <c r="R9132">
        <v>9131</v>
      </c>
    </row>
    <row r="9133" spans="1:18" x14ac:dyDescent="0.2">
      <c r="A9133" s="1">
        <v>41091.416666666664</v>
      </c>
      <c r="B9133" s="17">
        <f>YEAR(Таблица1[[#This Row],[datetime]])</f>
        <v>2012</v>
      </c>
      <c r="C9133" s="17">
        <f>MONTH(Таблица1[[#This Row],[datetime]])</f>
        <v>7</v>
      </c>
      <c r="D9133" s="17">
        <f>DAY(Таблица1[[#This Row],[datetime]])</f>
        <v>1</v>
      </c>
      <c r="E9133" s="17">
        <f>WEEKDAY(Таблица1[[#This Row],[datetime]])</f>
        <v>1</v>
      </c>
      <c r="F9133" s="17">
        <f>HOUR(Таблица1[[#This Row],[datetime]])</f>
        <v>10</v>
      </c>
      <c r="G9133">
        <v>3</v>
      </c>
      <c r="H9133">
        <v>0</v>
      </c>
      <c r="I9133">
        <v>0</v>
      </c>
      <c r="J9133">
        <v>1</v>
      </c>
      <c r="K9133">
        <v>35.26</v>
      </c>
      <c r="L9133">
        <v>39.395000000000003</v>
      </c>
      <c r="M9133">
        <v>44</v>
      </c>
      <c r="N9133">
        <v>19.999500000000001</v>
      </c>
      <c r="O9133">
        <v>98</v>
      </c>
      <c r="P9133">
        <v>268</v>
      </c>
      <c r="Q9133">
        <v>366</v>
      </c>
      <c r="R9133">
        <v>9132</v>
      </c>
    </row>
    <row r="9134" spans="1:18" x14ac:dyDescent="0.2">
      <c r="A9134" s="1">
        <v>41108.833333333336</v>
      </c>
      <c r="B9134" s="17">
        <f>YEAR(Таблица1[[#This Row],[datetime]])</f>
        <v>2012</v>
      </c>
      <c r="C9134" s="17">
        <f>MONTH(Таблица1[[#This Row],[datetime]])</f>
        <v>7</v>
      </c>
      <c r="D9134" s="17">
        <f>DAY(Таблица1[[#This Row],[datetime]])</f>
        <v>18</v>
      </c>
      <c r="E9134" s="17">
        <f>WEEKDAY(Таблица1[[#This Row],[datetime]])</f>
        <v>4</v>
      </c>
      <c r="F9134" s="17">
        <f>HOUR(Таблица1[[#This Row],[datetime]])</f>
        <v>20</v>
      </c>
      <c r="G9134">
        <v>3</v>
      </c>
      <c r="H9134">
        <v>0</v>
      </c>
      <c r="I9134">
        <v>1</v>
      </c>
      <c r="J9134">
        <v>1</v>
      </c>
      <c r="K9134">
        <v>30.34</v>
      </c>
      <c r="L9134">
        <v>34.090000000000003</v>
      </c>
      <c r="M9134">
        <v>62</v>
      </c>
      <c r="N9134">
        <v>6.0031999999999996</v>
      </c>
      <c r="O9134">
        <v>56</v>
      </c>
      <c r="P9134">
        <v>310</v>
      </c>
      <c r="Q9134">
        <v>366</v>
      </c>
      <c r="R9134">
        <v>9133</v>
      </c>
    </row>
    <row r="9135" spans="1:18" x14ac:dyDescent="0.2">
      <c r="A9135" s="1">
        <v>41192.375</v>
      </c>
      <c r="B9135" s="17">
        <f>YEAR(Таблица1[[#This Row],[datetime]])</f>
        <v>2012</v>
      </c>
      <c r="C9135" s="17">
        <f>MONTH(Таблица1[[#This Row],[datetime]])</f>
        <v>10</v>
      </c>
      <c r="D9135" s="17">
        <f>DAY(Таблица1[[#This Row],[datetime]])</f>
        <v>10</v>
      </c>
      <c r="E9135" s="17">
        <f>WEEKDAY(Таблица1[[#This Row],[datetime]])</f>
        <v>4</v>
      </c>
      <c r="F9135" s="17">
        <f>HOUR(Таблица1[[#This Row],[datetime]])</f>
        <v>9</v>
      </c>
      <c r="G9135">
        <v>4</v>
      </c>
      <c r="H9135">
        <v>0</v>
      </c>
      <c r="I9135">
        <v>1</v>
      </c>
      <c r="J9135">
        <v>1</v>
      </c>
      <c r="K9135">
        <v>22.14</v>
      </c>
      <c r="L9135">
        <v>25.76</v>
      </c>
      <c r="M9135">
        <v>60</v>
      </c>
      <c r="N9135">
        <v>19.001200000000001</v>
      </c>
      <c r="O9135">
        <v>35</v>
      </c>
      <c r="P9135">
        <v>331</v>
      </c>
      <c r="Q9135">
        <v>366</v>
      </c>
      <c r="R9135">
        <v>9134</v>
      </c>
    </row>
    <row r="9136" spans="1:18" x14ac:dyDescent="0.2">
      <c r="A9136" s="1">
        <v>40636.541666666664</v>
      </c>
      <c r="B9136" s="17">
        <f>YEAR(Таблица1[[#This Row],[datetime]])</f>
        <v>2011</v>
      </c>
      <c r="C9136" s="17">
        <f>MONTH(Таблица1[[#This Row],[datetime]])</f>
        <v>4</v>
      </c>
      <c r="D9136" s="17">
        <f>DAY(Таблица1[[#This Row],[datetime]])</f>
        <v>3</v>
      </c>
      <c r="E9136" s="17">
        <f>WEEKDAY(Таблица1[[#This Row],[datetime]])</f>
        <v>1</v>
      </c>
      <c r="F9136" s="17">
        <f>HOUR(Таблица1[[#This Row],[datetime]])</f>
        <v>13</v>
      </c>
      <c r="G9136">
        <v>2</v>
      </c>
      <c r="H9136">
        <v>0</v>
      </c>
      <c r="I9136">
        <v>0</v>
      </c>
      <c r="J9136">
        <v>1</v>
      </c>
      <c r="K9136">
        <v>18.04</v>
      </c>
      <c r="L9136">
        <v>21.97</v>
      </c>
      <c r="M9136">
        <v>33</v>
      </c>
      <c r="N9136">
        <v>19.999500000000001</v>
      </c>
      <c r="O9136">
        <v>219</v>
      </c>
      <c r="P9136">
        <v>148</v>
      </c>
      <c r="Q9136">
        <v>367</v>
      </c>
      <c r="R9136">
        <v>9135</v>
      </c>
    </row>
    <row r="9137" spans="1:18" x14ac:dyDescent="0.2">
      <c r="A9137" s="1">
        <v>40678.5</v>
      </c>
      <c r="B9137" s="17">
        <f>YEAR(Таблица1[[#This Row],[datetime]])</f>
        <v>2011</v>
      </c>
      <c r="C9137" s="17">
        <f>MONTH(Таблица1[[#This Row],[datetime]])</f>
        <v>5</v>
      </c>
      <c r="D9137" s="17">
        <f>DAY(Таблица1[[#This Row],[datetime]])</f>
        <v>15</v>
      </c>
      <c r="E9137" s="17">
        <f>WEEKDAY(Таблица1[[#This Row],[datetime]])</f>
        <v>1</v>
      </c>
      <c r="F9137" s="17">
        <f>HOUR(Таблица1[[#This Row],[datetime]])</f>
        <v>12</v>
      </c>
      <c r="G9137">
        <v>2</v>
      </c>
      <c r="H9137">
        <v>0</v>
      </c>
      <c r="I9137">
        <v>0</v>
      </c>
      <c r="J9137">
        <v>1</v>
      </c>
      <c r="K9137">
        <v>25.42</v>
      </c>
      <c r="L9137">
        <v>29.545000000000002</v>
      </c>
      <c r="M9137">
        <v>73</v>
      </c>
      <c r="N9137">
        <v>19.999500000000001</v>
      </c>
      <c r="O9137">
        <v>120</v>
      </c>
      <c r="P9137">
        <v>247</v>
      </c>
      <c r="Q9137">
        <v>367</v>
      </c>
      <c r="R9137">
        <v>9136</v>
      </c>
    </row>
    <row r="9138" spans="1:18" x14ac:dyDescent="0.2">
      <c r="A9138" s="1">
        <v>40699.541666666664</v>
      </c>
      <c r="B9138" s="17">
        <f>YEAR(Таблица1[[#This Row],[datetime]])</f>
        <v>2011</v>
      </c>
      <c r="C9138" s="17">
        <f>MONTH(Таблица1[[#This Row],[datetime]])</f>
        <v>6</v>
      </c>
      <c r="D9138" s="17">
        <f>DAY(Таблица1[[#This Row],[datetime]])</f>
        <v>5</v>
      </c>
      <c r="E9138" s="17">
        <f>WEEKDAY(Таблица1[[#This Row],[datetime]])</f>
        <v>1</v>
      </c>
      <c r="F9138" s="17">
        <f>HOUR(Таблица1[[#This Row],[datetime]])</f>
        <v>13</v>
      </c>
      <c r="G9138">
        <v>2</v>
      </c>
      <c r="H9138">
        <v>0</v>
      </c>
      <c r="I9138">
        <v>0</v>
      </c>
      <c r="J9138">
        <v>1</v>
      </c>
      <c r="K9138">
        <v>27.06</v>
      </c>
      <c r="L9138">
        <v>31.06</v>
      </c>
      <c r="M9138">
        <v>65</v>
      </c>
      <c r="N9138">
        <v>7.0015000000000001</v>
      </c>
      <c r="O9138">
        <v>154</v>
      </c>
      <c r="P9138">
        <v>213</v>
      </c>
      <c r="Q9138">
        <v>367</v>
      </c>
      <c r="R9138">
        <v>9137</v>
      </c>
    </row>
    <row r="9139" spans="1:18" x14ac:dyDescent="0.2">
      <c r="A9139" s="1">
        <v>40706.458333333336</v>
      </c>
      <c r="B9139" s="17">
        <f>YEAR(Таблица1[[#This Row],[datetime]])</f>
        <v>2011</v>
      </c>
      <c r="C9139" s="17">
        <f>MONTH(Таблица1[[#This Row],[datetime]])</f>
        <v>6</v>
      </c>
      <c r="D9139" s="17">
        <f>DAY(Таблица1[[#This Row],[datetime]])</f>
        <v>12</v>
      </c>
      <c r="E9139" s="17">
        <f>WEEKDAY(Таблица1[[#This Row],[datetime]])</f>
        <v>1</v>
      </c>
      <c r="F9139" s="17">
        <f>HOUR(Таблица1[[#This Row],[datetime]])</f>
        <v>11</v>
      </c>
      <c r="G9139">
        <v>2</v>
      </c>
      <c r="H9139">
        <v>0</v>
      </c>
      <c r="I9139">
        <v>0</v>
      </c>
      <c r="J9139">
        <v>1</v>
      </c>
      <c r="K9139">
        <v>31.98</v>
      </c>
      <c r="L9139">
        <v>36.365000000000002</v>
      </c>
      <c r="M9139">
        <v>55</v>
      </c>
      <c r="N9139">
        <v>7.0015000000000001</v>
      </c>
      <c r="O9139">
        <v>131</v>
      </c>
      <c r="P9139">
        <v>236</v>
      </c>
      <c r="Q9139">
        <v>367</v>
      </c>
      <c r="R9139">
        <v>9138</v>
      </c>
    </row>
    <row r="9140" spans="1:18" x14ac:dyDescent="0.2">
      <c r="A9140" s="1">
        <v>40712.625</v>
      </c>
      <c r="B9140" s="17">
        <f>YEAR(Таблица1[[#This Row],[datetime]])</f>
        <v>2011</v>
      </c>
      <c r="C9140" s="17">
        <f>MONTH(Таблица1[[#This Row],[datetime]])</f>
        <v>6</v>
      </c>
      <c r="D9140" s="17">
        <f>DAY(Таблица1[[#This Row],[datetime]])</f>
        <v>18</v>
      </c>
      <c r="E9140" s="17">
        <f>WEEKDAY(Таблица1[[#This Row],[datetime]])</f>
        <v>7</v>
      </c>
      <c r="F9140" s="17">
        <f>HOUR(Таблица1[[#This Row],[datetime]])</f>
        <v>15</v>
      </c>
      <c r="G9140">
        <v>2</v>
      </c>
      <c r="H9140">
        <v>0</v>
      </c>
      <c r="I9140">
        <v>0</v>
      </c>
      <c r="J9140">
        <v>2</v>
      </c>
      <c r="K9140">
        <v>33.619999999999997</v>
      </c>
      <c r="L9140">
        <v>37.880000000000003</v>
      </c>
      <c r="M9140">
        <v>46</v>
      </c>
      <c r="N9140">
        <v>8.9981000000000009</v>
      </c>
      <c r="O9140">
        <v>153</v>
      </c>
      <c r="P9140">
        <v>214</v>
      </c>
      <c r="Q9140">
        <v>367</v>
      </c>
      <c r="R9140">
        <v>9139</v>
      </c>
    </row>
    <row r="9141" spans="1:18" x14ac:dyDescent="0.2">
      <c r="A9141" s="1">
        <v>40734.541666666664</v>
      </c>
      <c r="B9141" s="17">
        <f>YEAR(Таблица1[[#This Row],[datetime]])</f>
        <v>2011</v>
      </c>
      <c r="C9141" s="17">
        <f>MONTH(Таблица1[[#This Row],[datetime]])</f>
        <v>7</v>
      </c>
      <c r="D9141" s="17">
        <f>DAY(Таблица1[[#This Row],[datetime]])</f>
        <v>10</v>
      </c>
      <c r="E9141" s="17">
        <f>WEEKDAY(Таблица1[[#This Row],[datetime]])</f>
        <v>1</v>
      </c>
      <c r="F9141" s="17">
        <f>HOUR(Таблица1[[#This Row],[datetime]])</f>
        <v>13</v>
      </c>
      <c r="G9141">
        <v>3</v>
      </c>
      <c r="H9141">
        <v>0</v>
      </c>
      <c r="I9141">
        <v>0</v>
      </c>
      <c r="J9141">
        <v>1</v>
      </c>
      <c r="K9141">
        <v>32.799999999999997</v>
      </c>
      <c r="L9141">
        <v>36.365000000000002</v>
      </c>
      <c r="M9141">
        <v>46</v>
      </c>
      <c r="N9141">
        <v>19.999500000000001</v>
      </c>
      <c r="O9141">
        <v>139</v>
      </c>
      <c r="P9141">
        <v>228</v>
      </c>
      <c r="Q9141">
        <v>367</v>
      </c>
      <c r="R9141">
        <v>9140</v>
      </c>
    </row>
    <row r="9142" spans="1:18" x14ac:dyDescent="0.2">
      <c r="A9142" s="1">
        <v>40803.458333333336</v>
      </c>
      <c r="B9142" s="17">
        <f>YEAR(Таблица1[[#This Row],[datetime]])</f>
        <v>2011</v>
      </c>
      <c r="C9142" s="17">
        <f>MONTH(Таблица1[[#This Row],[datetime]])</f>
        <v>9</v>
      </c>
      <c r="D9142" s="17">
        <f>DAY(Таблица1[[#This Row],[datetime]])</f>
        <v>17</v>
      </c>
      <c r="E9142" s="17">
        <f>WEEKDAY(Таблица1[[#This Row],[datetime]])</f>
        <v>7</v>
      </c>
      <c r="F9142" s="17">
        <f>HOUR(Таблица1[[#This Row],[datetime]])</f>
        <v>11</v>
      </c>
      <c r="G9142">
        <v>3</v>
      </c>
      <c r="H9142">
        <v>0</v>
      </c>
      <c r="I9142">
        <v>0</v>
      </c>
      <c r="J9142">
        <v>2</v>
      </c>
      <c r="K9142">
        <v>21.32</v>
      </c>
      <c r="L9142">
        <v>25</v>
      </c>
      <c r="M9142">
        <v>68</v>
      </c>
      <c r="N9142">
        <v>15.001300000000001</v>
      </c>
      <c r="O9142">
        <v>119</v>
      </c>
      <c r="P9142">
        <v>248</v>
      </c>
      <c r="Q9142">
        <v>367</v>
      </c>
      <c r="R9142">
        <v>9141</v>
      </c>
    </row>
    <row r="9143" spans="1:18" x14ac:dyDescent="0.2">
      <c r="A9143" s="1">
        <v>41031.666666666664</v>
      </c>
      <c r="B9143" s="17">
        <f>YEAR(Таблица1[[#This Row],[datetime]])</f>
        <v>2012</v>
      </c>
      <c r="C9143" s="17">
        <f>MONTH(Таблица1[[#This Row],[datetime]])</f>
        <v>5</v>
      </c>
      <c r="D9143" s="17">
        <f>DAY(Таблица1[[#This Row],[datetime]])</f>
        <v>2</v>
      </c>
      <c r="E9143" s="17">
        <f>WEEKDAY(Таблица1[[#This Row],[datetime]])</f>
        <v>4</v>
      </c>
      <c r="F9143" s="17">
        <f>HOUR(Таблица1[[#This Row],[datetime]])</f>
        <v>16</v>
      </c>
      <c r="G9143">
        <v>2</v>
      </c>
      <c r="H9143">
        <v>0</v>
      </c>
      <c r="I9143">
        <v>1</v>
      </c>
      <c r="J9143">
        <v>1</v>
      </c>
      <c r="K9143">
        <v>26.24</v>
      </c>
      <c r="L9143">
        <v>30.305</v>
      </c>
      <c r="M9143">
        <v>65</v>
      </c>
      <c r="N9143">
        <v>11.0014</v>
      </c>
      <c r="O9143">
        <v>54</v>
      </c>
      <c r="P9143">
        <v>313</v>
      </c>
      <c r="Q9143">
        <v>367</v>
      </c>
      <c r="R9143">
        <v>9142</v>
      </c>
    </row>
    <row r="9144" spans="1:18" x14ac:dyDescent="0.2">
      <c r="A9144" s="1">
        <v>41076.375</v>
      </c>
      <c r="B9144" s="17">
        <f>YEAR(Таблица1[[#This Row],[datetime]])</f>
        <v>2012</v>
      </c>
      <c r="C9144" s="17">
        <f>MONTH(Таблица1[[#This Row],[datetime]])</f>
        <v>6</v>
      </c>
      <c r="D9144" s="17">
        <f>DAY(Таблица1[[#This Row],[datetime]])</f>
        <v>16</v>
      </c>
      <c r="E9144" s="17">
        <f>WEEKDAY(Таблица1[[#This Row],[datetime]])</f>
        <v>7</v>
      </c>
      <c r="F9144" s="17">
        <f>HOUR(Таблица1[[#This Row],[datetime]])</f>
        <v>9</v>
      </c>
      <c r="G9144">
        <v>2</v>
      </c>
      <c r="H9144">
        <v>0</v>
      </c>
      <c r="I9144">
        <v>0</v>
      </c>
      <c r="J9144">
        <v>1</v>
      </c>
      <c r="K9144">
        <v>24.6</v>
      </c>
      <c r="L9144">
        <v>30.305</v>
      </c>
      <c r="M9144">
        <v>60</v>
      </c>
      <c r="N9144">
        <v>6.0031999999999996</v>
      </c>
      <c r="O9144">
        <v>88</v>
      </c>
      <c r="P9144">
        <v>279</v>
      </c>
      <c r="Q9144">
        <v>367</v>
      </c>
      <c r="R9144">
        <v>9143</v>
      </c>
    </row>
    <row r="9145" spans="1:18" x14ac:dyDescent="0.2">
      <c r="A9145" s="1">
        <v>41097.458333333336</v>
      </c>
      <c r="B9145" s="17">
        <f>YEAR(Таблица1[[#This Row],[datetime]])</f>
        <v>2012</v>
      </c>
      <c r="C9145" s="17">
        <f>MONTH(Таблица1[[#This Row],[datetime]])</f>
        <v>7</v>
      </c>
      <c r="D9145" s="17">
        <f>DAY(Таблица1[[#This Row],[datetime]])</f>
        <v>7</v>
      </c>
      <c r="E9145" s="17">
        <f>WEEKDAY(Таблица1[[#This Row],[datetime]])</f>
        <v>7</v>
      </c>
      <c r="F9145" s="17">
        <f>HOUR(Таблица1[[#This Row],[datetime]])</f>
        <v>11</v>
      </c>
      <c r="G9145">
        <v>3</v>
      </c>
      <c r="H9145">
        <v>0</v>
      </c>
      <c r="I9145">
        <v>0</v>
      </c>
      <c r="J9145">
        <v>1</v>
      </c>
      <c r="K9145">
        <v>38.54</v>
      </c>
      <c r="L9145">
        <v>43.94</v>
      </c>
      <c r="M9145">
        <v>38</v>
      </c>
      <c r="N9145">
        <v>12.997999999999999</v>
      </c>
      <c r="O9145">
        <v>122</v>
      </c>
      <c r="P9145">
        <v>245</v>
      </c>
      <c r="Q9145">
        <v>367</v>
      </c>
      <c r="R9145">
        <v>9144</v>
      </c>
    </row>
    <row r="9146" spans="1:18" x14ac:dyDescent="0.2">
      <c r="A9146" s="1">
        <v>41136.375</v>
      </c>
      <c r="B9146" s="17">
        <f>YEAR(Таблица1[[#This Row],[datetime]])</f>
        <v>2012</v>
      </c>
      <c r="C9146" s="17">
        <f>MONTH(Таблица1[[#This Row],[datetime]])</f>
        <v>8</v>
      </c>
      <c r="D9146" s="17">
        <f>DAY(Таблица1[[#This Row],[datetime]])</f>
        <v>15</v>
      </c>
      <c r="E9146" s="17">
        <f>WEEKDAY(Таблица1[[#This Row],[datetime]])</f>
        <v>4</v>
      </c>
      <c r="F9146" s="17">
        <f>HOUR(Таблица1[[#This Row],[datetime]])</f>
        <v>9</v>
      </c>
      <c r="G9146">
        <v>3</v>
      </c>
      <c r="H9146">
        <v>0</v>
      </c>
      <c r="I9146">
        <v>1</v>
      </c>
      <c r="J9146">
        <v>2</v>
      </c>
      <c r="K9146">
        <v>29.52</v>
      </c>
      <c r="L9146">
        <v>34.090000000000003</v>
      </c>
      <c r="M9146">
        <v>62</v>
      </c>
      <c r="N9146">
        <v>12.997999999999999</v>
      </c>
      <c r="O9146">
        <v>57</v>
      </c>
      <c r="P9146">
        <v>310</v>
      </c>
      <c r="Q9146">
        <v>367</v>
      </c>
      <c r="R9146">
        <v>9145</v>
      </c>
    </row>
    <row r="9147" spans="1:18" x14ac:dyDescent="0.2">
      <c r="A9147" s="1">
        <v>41166.625</v>
      </c>
      <c r="B9147" s="17">
        <f>YEAR(Таблица1[[#This Row],[datetime]])</f>
        <v>2012</v>
      </c>
      <c r="C9147" s="17">
        <f>MONTH(Таблица1[[#This Row],[datetime]])</f>
        <v>9</v>
      </c>
      <c r="D9147" s="17">
        <f>DAY(Таблица1[[#This Row],[datetime]])</f>
        <v>14</v>
      </c>
      <c r="E9147" s="17">
        <f>WEEKDAY(Таблица1[[#This Row],[datetime]])</f>
        <v>6</v>
      </c>
      <c r="F9147" s="17">
        <f>HOUR(Таблица1[[#This Row],[datetime]])</f>
        <v>15</v>
      </c>
      <c r="G9147">
        <v>3</v>
      </c>
      <c r="H9147">
        <v>0</v>
      </c>
      <c r="I9147">
        <v>1</v>
      </c>
      <c r="J9147">
        <v>2</v>
      </c>
      <c r="K9147">
        <v>29.52</v>
      </c>
      <c r="L9147">
        <v>33.335000000000001</v>
      </c>
      <c r="M9147">
        <v>48</v>
      </c>
      <c r="N9147">
        <v>8.9981000000000009</v>
      </c>
      <c r="O9147">
        <v>94</v>
      </c>
      <c r="P9147">
        <v>273</v>
      </c>
      <c r="Q9147">
        <v>367</v>
      </c>
      <c r="R9147">
        <v>9146</v>
      </c>
    </row>
    <row r="9148" spans="1:18" x14ac:dyDescent="0.2">
      <c r="A9148" s="1">
        <v>41225.458333333336</v>
      </c>
      <c r="B9148" s="17">
        <f>YEAR(Таблица1[[#This Row],[datetime]])</f>
        <v>2012</v>
      </c>
      <c r="C9148" s="17">
        <f>MONTH(Таблица1[[#This Row],[datetime]])</f>
        <v>11</v>
      </c>
      <c r="D9148" s="17">
        <f>DAY(Таблица1[[#This Row],[datetime]])</f>
        <v>12</v>
      </c>
      <c r="E9148" s="17">
        <f>WEEKDAY(Таблица1[[#This Row],[datetime]])</f>
        <v>2</v>
      </c>
      <c r="F9148" s="17">
        <f>HOUR(Таблица1[[#This Row],[datetime]])</f>
        <v>11</v>
      </c>
      <c r="G9148">
        <v>4</v>
      </c>
      <c r="H9148">
        <v>1</v>
      </c>
      <c r="I9148">
        <v>0</v>
      </c>
      <c r="J9148">
        <v>1</v>
      </c>
      <c r="K9148">
        <v>21.32</v>
      </c>
      <c r="L9148">
        <v>25</v>
      </c>
      <c r="M9148">
        <v>72</v>
      </c>
      <c r="N9148">
        <v>11.0014</v>
      </c>
      <c r="O9148">
        <v>112</v>
      </c>
      <c r="P9148">
        <v>255</v>
      </c>
      <c r="Q9148">
        <v>367</v>
      </c>
      <c r="R9148">
        <v>9147</v>
      </c>
    </row>
    <row r="9149" spans="1:18" x14ac:dyDescent="0.2">
      <c r="A9149" s="1">
        <v>41229.291666666664</v>
      </c>
      <c r="B9149" s="17">
        <f>YEAR(Таблица1[[#This Row],[datetime]])</f>
        <v>2012</v>
      </c>
      <c r="C9149" s="17">
        <f>MONTH(Таблица1[[#This Row],[datetime]])</f>
        <v>11</v>
      </c>
      <c r="D9149" s="17">
        <f>DAY(Таблица1[[#This Row],[datetime]])</f>
        <v>16</v>
      </c>
      <c r="E9149" s="17">
        <f>WEEKDAY(Таблица1[[#This Row],[datetime]])</f>
        <v>6</v>
      </c>
      <c r="F9149" s="17">
        <f>HOUR(Таблица1[[#This Row],[datetime]])</f>
        <v>7</v>
      </c>
      <c r="G9149">
        <v>4</v>
      </c>
      <c r="H9149">
        <v>0</v>
      </c>
      <c r="I9149">
        <v>1</v>
      </c>
      <c r="J9149">
        <v>2</v>
      </c>
      <c r="K9149">
        <v>12.3</v>
      </c>
      <c r="L9149">
        <v>15.15</v>
      </c>
      <c r="M9149">
        <v>61</v>
      </c>
      <c r="N9149">
        <v>11.0014</v>
      </c>
      <c r="O9149">
        <v>5</v>
      </c>
      <c r="P9149">
        <v>362</v>
      </c>
      <c r="Q9149">
        <v>367</v>
      </c>
      <c r="R9149">
        <v>9148</v>
      </c>
    </row>
    <row r="9150" spans="1:18" x14ac:dyDescent="0.2">
      <c r="A9150" s="1">
        <v>40729.791666666664</v>
      </c>
      <c r="B9150" s="17">
        <f>YEAR(Таблица1[[#This Row],[datetime]])</f>
        <v>2011</v>
      </c>
      <c r="C9150" s="17">
        <f>MONTH(Таблица1[[#This Row],[datetime]])</f>
        <v>7</v>
      </c>
      <c r="D9150" s="17">
        <f>DAY(Таблица1[[#This Row],[datetime]])</f>
        <v>5</v>
      </c>
      <c r="E9150" s="17">
        <f>WEEKDAY(Таблица1[[#This Row],[datetime]])</f>
        <v>3</v>
      </c>
      <c r="F9150" s="17">
        <f>HOUR(Таблица1[[#This Row],[datetime]])</f>
        <v>19</v>
      </c>
      <c r="G9150">
        <v>3</v>
      </c>
      <c r="H9150">
        <v>0</v>
      </c>
      <c r="I9150">
        <v>1</v>
      </c>
      <c r="J9150">
        <v>1</v>
      </c>
      <c r="K9150">
        <v>32.799999999999997</v>
      </c>
      <c r="L9150">
        <v>38.634999999999998</v>
      </c>
      <c r="M9150">
        <v>59</v>
      </c>
      <c r="N9150">
        <v>8.9981000000000009</v>
      </c>
      <c r="O9150">
        <v>71</v>
      </c>
      <c r="P9150">
        <v>297</v>
      </c>
      <c r="Q9150">
        <v>368</v>
      </c>
      <c r="R9150">
        <v>9149</v>
      </c>
    </row>
    <row r="9151" spans="1:18" x14ac:dyDescent="0.2">
      <c r="A9151" s="1">
        <v>40982.291666666664</v>
      </c>
      <c r="B9151" s="17">
        <f>YEAR(Таблица1[[#This Row],[datetime]])</f>
        <v>2012</v>
      </c>
      <c r="C9151" s="17">
        <f>MONTH(Таблица1[[#This Row],[datetime]])</f>
        <v>3</v>
      </c>
      <c r="D9151" s="17">
        <f>DAY(Таблица1[[#This Row],[datetime]])</f>
        <v>14</v>
      </c>
      <c r="E9151" s="17">
        <f>WEEKDAY(Таблица1[[#This Row],[datetime]])</f>
        <v>4</v>
      </c>
      <c r="F9151" s="17">
        <f>HOUR(Таблица1[[#This Row],[datetime]])</f>
        <v>7</v>
      </c>
      <c r="G9151">
        <v>1</v>
      </c>
      <c r="H9151">
        <v>0</v>
      </c>
      <c r="I9151">
        <v>1</v>
      </c>
      <c r="J9151">
        <v>1</v>
      </c>
      <c r="K9151">
        <v>18.04</v>
      </c>
      <c r="L9151">
        <v>21.97</v>
      </c>
      <c r="M9151">
        <v>82</v>
      </c>
      <c r="N9151">
        <v>7.0015000000000001</v>
      </c>
      <c r="O9151">
        <v>20</v>
      </c>
      <c r="P9151">
        <v>348</v>
      </c>
      <c r="Q9151">
        <v>368</v>
      </c>
      <c r="R9151">
        <v>9150</v>
      </c>
    </row>
    <row r="9152" spans="1:18" x14ac:dyDescent="0.2">
      <c r="A9152" s="1">
        <v>40986.458333333336</v>
      </c>
      <c r="B9152" s="17">
        <f>YEAR(Таблица1[[#This Row],[datetime]])</f>
        <v>2012</v>
      </c>
      <c r="C9152" s="17">
        <f>MONTH(Таблица1[[#This Row],[datetime]])</f>
        <v>3</v>
      </c>
      <c r="D9152" s="17">
        <f>DAY(Таблица1[[#This Row],[datetime]])</f>
        <v>18</v>
      </c>
      <c r="E9152" s="17">
        <f>WEEKDAY(Таблица1[[#This Row],[datetime]])</f>
        <v>1</v>
      </c>
      <c r="F9152" s="17">
        <f>HOUR(Таблица1[[#This Row],[datetime]])</f>
        <v>11</v>
      </c>
      <c r="G9152">
        <v>1</v>
      </c>
      <c r="H9152">
        <v>0</v>
      </c>
      <c r="I9152">
        <v>0</v>
      </c>
      <c r="J9152">
        <v>2</v>
      </c>
      <c r="K9152">
        <v>18.04</v>
      </c>
      <c r="L9152">
        <v>21.97</v>
      </c>
      <c r="M9152">
        <v>82</v>
      </c>
      <c r="N9152">
        <v>11.0014</v>
      </c>
      <c r="O9152">
        <v>129</v>
      </c>
      <c r="P9152">
        <v>239</v>
      </c>
      <c r="Q9152">
        <v>368</v>
      </c>
      <c r="R9152">
        <v>9151</v>
      </c>
    </row>
    <row r="9153" spans="1:18" x14ac:dyDescent="0.2">
      <c r="A9153" s="1">
        <v>41017.791666666664</v>
      </c>
      <c r="B9153" s="17">
        <f>YEAR(Таблица1[[#This Row],[datetime]])</f>
        <v>2012</v>
      </c>
      <c r="C9153" s="17">
        <f>MONTH(Таблица1[[#This Row],[datetime]])</f>
        <v>4</v>
      </c>
      <c r="D9153" s="17">
        <f>DAY(Таблица1[[#This Row],[datetime]])</f>
        <v>18</v>
      </c>
      <c r="E9153" s="17">
        <f>WEEKDAY(Таблица1[[#This Row],[datetime]])</f>
        <v>4</v>
      </c>
      <c r="F9153" s="17">
        <f>HOUR(Таблица1[[#This Row],[datetime]])</f>
        <v>19</v>
      </c>
      <c r="G9153">
        <v>2</v>
      </c>
      <c r="H9153">
        <v>0</v>
      </c>
      <c r="I9153">
        <v>1</v>
      </c>
      <c r="J9153">
        <v>2</v>
      </c>
      <c r="K9153">
        <v>17.22</v>
      </c>
      <c r="L9153">
        <v>21.21</v>
      </c>
      <c r="M9153">
        <v>77</v>
      </c>
      <c r="N9153">
        <v>8.9981000000000009</v>
      </c>
      <c r="O9153">
        <v>26</v>
      </c>
      <c r="P9153">
        <v>342</v>
      </c>
      <c r="Q9153">
        <v>368</v>
      </c>
      <c r="R9153">
        <v>9152</v>
      </c>
    </row>
    <row r="9154" spans="1:18" x14ac:dyDescent="0.2">
      <c r="A9154" s="1">
        <v>41220.375</v>
      </c>
      <c r="B9154" s="17">
        <f>YEAR(Таблица1[[#This Row],[datetime]])</f>
        <v>2012</v>
      </c>
      <c r="C9154" s="17">
        <f>MONTH(Таблица1[[#This Row],[datetime]])</f>
        <v>11</v>
      </c>
      <c r="D9154" s="17">
        <f>DAY(Таблица1[[#This Row],[datetime]])</f>
        <v>7</v>
      </c>
      <c r="E9154" s="17">
        <f>WEEKDAY(Таблица1[[#This Row],[datetime]])</f>
        <v>4</v>
      </c>
      <c r="F9154" s="17">
        <f>HOUR(Таблица1[[#This Row],[datetime]])</f>
        <v>9</v>
      </c>
      <c r="G9154">
        <v>4</v>
      </c>
      <c r="H9154">
        <v>0</v>
      </c>
      <c r="I9154">
        <v>1</v>
      </c>
      <c r="J9154">
        <v>2</v>
      </c>
      <c r="K9154">
        <v>10.66</v>
      </c>
      <c r="L9154">
        <v>12.12</v>
      </c>
      <c r="M9154">
        <v>60</v>
      </c>
      <c r="N9154">
        <v>19.001200000000001</v>
      </c>
      <c r="O9154">
        <v>17</v>
      </c>
      <c r="P9154">
        <v>351</v>
      </c>
      <c r="Q9154">
        <v>368</v>
      </c>
      <c r="R9154">
        <v>9153</v>
      </c>
    </row>
    <row r="9155" spans="1:18" x14ac:dyDescent="0.2">
      <c r="A9155" s="1">
        <v>40698.458333333336</v>
      </c>
      <c r="B9155" s="17">
        <f>YEAR(Таблица1[[#This Row],[datetime]])</f>
        <v>2011</v>
      </c>
      <c r="C9155" s="17">
        <f>MONTH(Таблица1[[#This Row],[datetime]])</f>
        <v>6</v>
      </c>
      <c r="D9155" s="17">
        <f>DAY(Таблица1[[#This Row],[datetime]])</f>
        <v>4</v>
      </c>
      <c r="E9155" s="17">
        <f>WEEKDAY(Таблица1[[#This Row],[datetime]])</f>
        <v>7</v>
      </c>
      <c r="F9155" s="17">
        <f>HOUR(Таблица1[[#This Row],[datetime]])</f>
        <v>11</v>
      </c>
      <c r="G9155">
        <v>2</v>
      </c>
      <c r="H9155">
        <v>0</v>
      </c>
      <c r="I9155">
        <v>0</v>
      </c>
      <c r="J9155">
        <v>1</v>
      </c>
      <c r="K9155">
        <v>27.06</v>
      </c>
      <c r="L9155">
        <v>31.06</v>
      </c>
      <c r="M9155">
        <v>36</v>
      </c>
      <c r="N9155">
        <v>8.9981000000000009</v>
      </c>
      <c r="O9155">
        <v>120</v>
      </c>
      <c r="P9155">
        <v>249</v>
      </c>
      <c r="Q9155">
        <v>369</v>
      </c>
      <c r="R9155">
        <v>9154</v>
      </c>
    </row>
    <row r="9156" spans="1:18" x14ac:dyDescent="0.2">
      <c r="A9156" s="1">
        <v>40741.708333333336</v>
      </c>
      <c r="B9156" s="17">
        <f>YEAR(Таблица1[[#This Row],[datetime]])</f>
        <v>2011</v>
      </c>
      <c r="C9156" s="17">
        <f>MONTH(Таблица1[[#This Row],[datetime]])</f>
        <v>7</v>
      </c>
      <c r="D9156" s="17">
        <f>DAY(Таблица1[[#This Row],[datetime]])</f>
        <v>17</v>
      </c>
      <c r="E9156" s="17">
        <f>WEEKDAY(Таблица1[[#This Row],[datetime]])</f>
        <v>1</v>
      </c>
      <c r="F9156" s="17">
        <f>HOUR(Таблица1[[#This Row],[datetime]])</f>
        <v>17</v>
      </c>
      <c r="G9156">
        <v>3</v>
      </c>
      <c r="H9156">
        <v>0</v>
      </c>
      <c r="I9156">
        <v>0</v>
      </c>
      <c r="J9156">
        <v>1</v>
      </c>
      <c r="K9156">
        <v>32.799999999999997</v>
      </c>
      <c r="L9156">
        <v>37.119999999999997</v>
      </c>
      <c r="M9156">
        <v>49</v>
      </c>
      <c r="N9156">
        <v>26.002700000000001</v>
      </c>
      <c r="O9156">
        <v>133</v>
      </c>
      <c r="P9156">
        <v>236</v>
      </c>
      <c r="Q9156">
        <v>369</v>
      </c>
      <c r="R9156">
        <v>9155</v>
      </c>
    </row>
    <row r="9157" spans="1:18" x14ac:dyDescent="0.2">
      <c r="A9157" s="1">
        <v>40804.666666666664</v>
      </c>
      <c r="B9157" s="17">
        <f>YEAR(Таблица1[[#This Row],[datetime]])</f>
        <v>2011</v>
      </c>
      <c r="C9157" s="17">
        <f>MONTH(Таблица1[[#This Row],[datetime]])</f>
        <v>9</v>
      </c>
      <c r="D9157" s="17">
        <f>DAY(Таблица1[[#This Row],[datetime]])</f>
        <v>18</v>
      </c>
      <c r="E9157" s="17">
        <f>WEEKDAY(Таблица1[[#This Row],[datetime]])</f>
        <v>1</v>
      </c>
      <c r="F9157" s="17">
        <f>HOUR(Таблица1[[#This Row],[datetime]])</f>
        <v>16</v>
      </c>
      <c r="G9157">
        <v>3</v>
      </c>
      <c r="H9157">
        <v>0</v>
      </c>
      <c r="I9157">
        <v>0</v>
      </c>
      <c r="J9157">
        <v>2</v>
      </c>
      <c r="K9157">
        <v>22.96</v>
      </c>
      <c r="L9157">
        <v>26.515000000000001</v>
      </c>
      <c r="M9157">
        <v>64</v>
      </c>
      <c r="N9157">
        <v>11.0014</v>
      </c>
      <c r="O9157">
        <v>134</v>
      </c>
      <c r="P9157">
        <v>235</v>
      </c>
      <c r="Q9157">
        <v>369</v>
      </c>
      <c r="R9157">
        <v>9156</v>
      </c>
    </row>
    <row r="9158" spans="1:18" x14ac:dyDescent="0.2">
      <c r="A9158" s="1">
        <v>40957.5</v>
      </c>
      <c r="B9158" s="17">
        <f>YEAR(Таблица1[[#This Row],[datetime]])</f>
        <v>2012</v>
      </c>
      <c r="C9158" s="17">
        <f>MONTH(Таблица1[[#This Row],[datetime]])</f>
        <v>2</v>
      </c>
      <c r="D9158" s="17">
        <f>DAY(Таблица1[[#This Row],[datetime]])</f>
        <v>18</v>
      </c>
      <c r="E9158" s="17">
        <f>WEEKDAY(Таблица1[[#This Row],[datetime]])</f>
        <v>7</v>
      </c>
      <c r="F9158" s="17">
        <f>HOUR(Таблица1[[#This Row],[datetime]])</f>
        <v>12</v>
      </c>
      <c r="G9158">
        <v>1</v>
      </c>
      <c r="H9158">
        <v>0</v>
      </c>
      <c r="I9158">
        <v>0</v>
      </c>
      <c r="J9158">
        <v>1</v>
      </c>
      <c r="K9158">
        <v>14.76</v>
      </c>
      <c r="L9158">
        <v>17.425000000000001</v>
      </c>
      <c r="M9158">
        <v>43</v>
      </c>
      <c r="N9158">
        <v>12.997999999999999</v>
      </c>
      <c r="O9158">
        <v>128</v>
      </c>
      <c r="P9158">
        <v>241</v>
      </c>
      <c r="Q9158">
        <v>369</v>
      </c>
      <c r="R9158">
        <v>9157</v>
      </c>
    </row>
    <row r="9159" spans="1:18" x14ac:dyDescent="0.2">
      <c r="A9159" s="1">
        <v>41068.5</v>
      </c>
      <c r="B9159" s="17">
        <f>YEAR(Таблица1[[#This Row],[datetime]])</f>
        <v>2012</v>
      </c>
      <c r="C9159" s="17">
        <f>MONTH(Таблица1[[#This Row],[datetime]])</f>
        <v>6</v>
      </c>
      <c r="D9159" s="17">
        <f>DAY(Таблица1[[#This Row],[datetime]])</f>
        <v>8</v>
      </c>
      <c r="E9159" s="17">
        <f>WEEKDAY(Таблица1[[#This Row],[datetime]])</f>
        <v>6</v>
      </c>
      <c r="F9159" s="17">
        <f>HOUR(Таблица1[[#This Row],[datetime]])</f>
        <v>12</v>
      </c>
      <c r="G9159">
        <v>2</v>
      </c>
      <c r="H9159">
        <v>0</v>
      </c>
      <c r="I9159">
        <v>1</v>
      </c>
      <c r="J9159">
        <v>1</v>
      </c>
      <c r="K9159">
        <v>29.52</v>
      </c>
      <c r="L9159">
        <v>32.575000000000003</v>
      </c>
      <c r="M9159">
        <v>39</v>
      </c>
      <c r="N9159">
        <v>22.002800000000001</v>
      </c>
      <c r="O9159">
        <v>89</v>
      </c>
      <c r="P9159">
        <v>280</v>
      </c>
      <c r="Q9159">
        <v>369</v>
      </c>
      <c r="R9159">
        <v>9158</v>
      </c>
    </row>
    <row r="9160" spans="1:18" x14ac:dyDescent="0.2">
      <c r="A9160" s="1">
        <v>41096.666666666664</v>
      </c>
      <c r="B9160" s="17">
        <f>YEAR(Таблица1[[#This Row],[datetime]])</f>
        <v>2012</v>
      </c>
      <c r="C9160" s="17">
        <f>MONTH(Таблица1[[#This Row],[datetime]])</f>
        <v>7</v>
      </c>
      <c r="D9160" s="17">
        <f>DAY(Таблица1[[#This Row],[datetime]])</f>
        <v>6</v>
      </c>
      <c r="E9160" s="17">
        <f>WEEKDAY(Таблица1[[#This Row],[datetime]])</f>
        <v>6</v>
      </c>
      <c r="F9160" s="17">
        <f>HOUR(Таблица1[[#This Row],[datetime]])</f>
        <v>16</v>
      </c>
      <c r="G9160">
        <v>3</v>
      </c>
      <c r="H9160">
        <v>0</v>
      </c>
      <c r="I9160">
        <v>1</v>
      </c>
      <c r="J9160">
        <v>1</v>
      </c>
      <c r="K9160">
        <v>37.72</v>
      </c>
      <c r="L9160">
        <v>40.909999999999997</v>
      </c>
      <c r="M9160">
        <v>29</v>
      </c>
      <c r="N9160">
        <v>7.0015000000000001</v>
      </c>
      <c r="O9160">
        <v>69</v>
      </c>
      <c r="P9160">
        <v>300</v>
      </c>
      <c r="Q9160">
        <v>369</v>
      </c>
      <c r="R9160">
        <v>9159</v>
      </c>
    </row>
    <row r="9161" spans="1:18" x14ac:dyDescent="0.2">
      <c r="A9161" s="1">
        <v>41103.583333333336</v>
      </c>
      <c r="B9161" s="17">
        <f>YEAR(Таблица1[[#This Row],[datetime]])</f>
        <v>2012</v>
      </c>
      <c r="C9161" s="17">
        <f>MONTH(Таблица1[[#This Row],[datetime]])</f>
        <v>7</v>
      </c>
      <c r="D9161" s="17">
        <f>DAY(Таблица1[[#This Row],[datetime]])</f>
        <v>13</v>
      </c>
      <c r="E9161" s="17">
        <f>WEEKDAY(Таблица1[[#This Row],[datetime]])</f>
        <v>6</v>
      </c>
      <c r="F9161" s="17">
        <f>HOUR(Таблица1[[#This Row],[datetime]])</f>
        <v>14</v>
      </c>
      <c r="G9161">
        <v>3</v>
      </c>
      <c r="H9161">
        <v>0</v>
      </c>
      <c r="I9161">
        <v>1</v>
      </c>
      <c r="J9161">
        <v>2</v>
      </c>
      <c r="K9161">
        <v>32.799999999999997</v>
      </c>
      <c r="L9161">
        <v>35.604999999999997</v>
      </c>
      <c r="M9161">
        <v>38</v>
      </c>
      <c r="N9161">
        <v>0</v>
      </c>
      <c r="O9161">
        <v>120</v>
      </c>
      <c r="P9161">
        <v>249</v>
      </c>
      <c r="Q9161">
        <v>369</v>
      </c>
      <c r="R9161">
        <v>9160</v>
      </c>
    </row>
    <row r="9162" spans="1:18" x14ac:dyDescent="0.2">
      <c r="A9162" s="1">
        <v>41255.291666666664</v>
      </c>
      <c r="B9162" s="17">
        <f>YEAR(Таблица1[[#This Row],[datetime]])</f>
        <v>2012</v>
      </c>
      <c r="C9162" s="17">
        <f>MONTH(Таблица1[[#This Row],[datetime]])</f>
        <v>12</v>
      </c>
      <c r="D9162" s="17">
        <f>DAY(Таблица1[[#This Row],[datetime]])</f>
        <v>12</v>
      </c>
      <c r="E9162" s="17">
        <f>WEEKDAY(Таблица1[[#This Row],[datetime]])</f>
        <v>4</v>
      </c>
      <c r="F9162" s="17">
        <f>HOUR(Таблица1[[#This Row],[datetime]])</f>
        <v>7</v>
      </c>
      <c r="G9162">
        <v>4</v>
      </c>
      <c r="H9162">
        <v>0</v>
      </c>
      <c r="I9162">
        <v>1</v>
      </c>
      <c r="J9162">
        <v>2</v>
      </c>
      <c r="K9162">
        <v>10.66</v>
      </c>
      <c r="L9162">
        <v>12.88</v>
      </c>
      <c r="M9162">
        <v>60</v>
      </c>
      <c r="N9162">
        <v>12.997999999999999</v>
      </c>
      <c r="O9162">
        <v>3</v>
      </c>
      <c r="P9162">
        <v>366</v>
      </c>
      <c r="Q9162">
        <v>369</v>
      </c>
      <c r="R9162">
        <v>9161</v>
      </c>
    </row>
    <row r="9163" spans="1:18" x14ac:dyDescent="0.2">
      <c r="A9163" s="1">
        <v>40709.291666666664</v>
      </c>
      <c r="B9163" s="17">
        <f>YEAR(Таблица1[[#This Row],[datetime]])</f>
        <v>2011</v>
      </c>
      <c r="C9163" s="17">
        <f>MONTH(Таблица1[[#This Row],[datetime]])</f>
        <v>6</v>
      </c>
      <c r="D9163" s="17">
        <f>DAY(Таблица1[[#This Row],[datetime]])</f>
        <v>15</v>
      </c>
      <c r="E9163" s="17">
        <f>WEEKDAY(Таблица1[[#This Row],[datetime]])</f>
        <v>4</v>
      </c>
      <c r="F9163" s="17">
        <f>HOUR(Таблица1[[#This Row],[datetime]])</f>
        <v>7</v>
      </c>
      <c r="G9163">
        <v>2</v>
      </c>
      <c r="H9163">
        <v>0</v>
      </c>
      <c r="I9163">
        <v>1</v>
      </c>
      <c r="J9163">
        <v>1</v>
      </c>
      <c r="K9163">
        <v>22.14</v>
      </c>
      <c r="L9163">
        <v>25.76</v>
      </c>
      <c r="M9163">
        <v>60</v>
      </c>
      <c r="N9163">
        <v>8.9981000000000009</v>
      </c>
      <c r="O9163">
        <v>22</v>
      </c>
      <c r="P9163">
        <v>348</v>
      </c>
      <c r="Q9163">
        <v>370</v>
      </c>
      <c r="R9163">
        <v>9162</v>
      </c>
    </row>
    <row r="9164" spans="1:18" x14ac:dyDescent="0.2">
      <c r="A9164" s="1">
        <v>40762.5</v>
      </c>
      <c r="B9164" s="17">
        <f>YEAR(Таблица1[[#This Row],[datetime]])</f>
        <v>2011</v>
      </c>
      <c r="C9164" s="17">
        <f>MONTH(Таблица1[[#This Row],[datetime]])</f>
        <v>8</v>
      </c>
      <c r="D9164" s="17">
        <f>DAY(Таблица1[[#This Row],[datetime]])</f>
        <v>7</v>
      </c>
      <c r="E9164" s="17">
        <f>WEEKDAY(Таблица1[[#This Row],[datetime]])</f>
        <v>1</v>
      </c>
      <c r="F9164" s="17">
        <f>HOUR(Таблица1[[#This Row],[datetime]])</f>
        <v>12</v>
      </c>
      <c r="G9164">
        <v>3</v>
      </c>
      <c r="H9164">
        <v>0</v>
      </c>
      <c r="I9164">
        <v>0</v>
      </c>
      <c r="J9164">
        <v>1</v>
      </c>
      <c r="K9164">
        <v>36.9</v>
      </c>
      <c r="L9164">
        <v>42.424999999999997</v>
      </c>
      <c r="M9164">
        <v>42</v>
      </c>
      <c r="N9164">
        <v>19.999500000000001</v>
      </c>
      <c r="O9164">
        <v>161</v>
      </c>
      <c r="P9164">
        <v>209</v>
      </c>
      <c r="Q9164">
        <v>370</v>
      </c>
      <c r="R9164">
        <v>9163</v>
      </c>
    </row>
    <row r="9165" spans="1:18" x14ac:dyDescent="0.2">
      <c r="A9165" s="1">
        <v>40769.583333333336</v>
      </c>
      <c r="B9165" s="17">
        <f>YEAR(Таблица1[[#This Row],[datetime]])</f>
        <v>2011</v>
      </c>
      <c r="C9165" s="17">
        <f>MONTH(Таблица1[[#This Row],[datetime]])</f>
        <v>8</v>
      </c>
      <c r="D9165" s="17">
        <f>DAY(Таблица1[[#This Row],[datetime]])</f>
        <v>14</v>
      </c>
      <c r="E9165" s="17">
        <f>WEEKDAY(Таблица1[[#This Row],[datetime]])</f>
        <v>1</v>
      </c>
      <c r="F9165" s="17">
        <f>HOUR(Таблица1[[#This Row],[datetime]])</f>
        <v>14</v>
      </c>
      <c r="G9165">
        <v>3</v>
      </c>
      <c r="H9165">
        <v>0</v>
      </c>
      <c r="I9165">
        <v>0</v>
      </c>
      <c r="J9165">
        <v>1</v>
      </c>
      <c r="K9165">
        <v>30.34</v>
      </c>
      <c r="L9165">
        <v>34.85</v>
      </c>
      <c r="M9165">
        <v>70</v>
      </c>
      <c r="N9165">
        <v>12.997999999999999</v>
      </c>
      <c r="O9165">
        <v>126</v>
      </c>
      <c r="P9165">
        <v>244</v>
      </c>
      <c r="Q9165">
        <v>370</v>
      </c>
      <c r="R9165">
        <v>9164</v>
      </c>
    </row>
    <row r="9166" spans="1:18" x14ac:dyDescent="0.2">
      <c r="A9166" s="1">
        <v>40796.541666666664</v>
      </c>
      <c r="B9166" s="17">
        <f>YEAR(Таблица1[[#This Row],[datetime]])</f>
        <v>2011</v>
      </c>
      <c r="C9166" s="17">
        <f>MONTH(Таблица1[[#This Row],[datetime]])</f>
        <v>9</v>
      </c>
      <c r="D9166" s="17">
        <f>DAY(Таблица1[[#This Row],[datetime]])</f>
        <v>10</v>
      </c>
      <c r="E9166" s="17">
        <f>WEEKDAY(Таблица1[[#This Row],[datetime]])</f>
        <v>7</v>
      </c>
      <c r="F9166" s="17">
        <f>HOUR(Таблица1[[#This Row],[datetime]])</f>
        <v>13</v>
      </c>
      <c r="G9166">
        <v>3</v>
      </c>
      <c r="H9166">
        <v>0</v>
      </c>
      <c r="I9166">
        <v>0</v>
      </c>
      <c r="J9166">
        <v>1</v>
      </c>
      <c r="K9166">
        <v>30.34</v>
      </c>
      <c r="L9166">
        <v>34.090000000000003</v>
      </c>
      <c r="M9166">
        <v>55</v>
      </c>
      <c r="N9166">
        <v>19.001200000000001</v>
      </c>
      <c r="O9166">
        <v>131</v>
      </c>
      <c r="P9166">
        <v>239</v>
      </c>
      <c r="Q9166">
        <v>370</v>
      </c>
      <c r="R9166">
        <v>9165</v>
      </c>
    </row>
    <row r="9167" spans="1:18" x14ac:dyDescent="0.2">
      <c r="A9167" s="1">
        <v>40800.291666666664</v>
      </c>
      <c r="B9167" s="17">
        <f>YEAR(Таблица1[[#This Row],[datetime]])</f>
        <v>2011</v>
      </c>
      <c r="C9167" s="17">
        <f>MONTH(Таблица1[[#This Row],[datetime]])</f>
        <v>9</v>
      </c>
      <c r="D9167" s="17">
        <f>DAY(Таблица1[[#This Row],[datetime]])</f>
        <v>14</v>
      </c>
      <c r="E9167" s="17">
        <f>WEEKDAY(Таблица1[[#This Row],[datetime]])</f>
        <v>4</v>
      </c>
      <c r="F9167" s="17">
        <f>HOUR(Таблица1[[#This Row],[datetime]])</f>
        <v>7</v>
      </c>
      <c r="G9167">
        <v>3</v>
      </c>
      <c r="H9167">
        <v>0</v>
      </c>
      <c r="I9167">
        <v>1</v>
      </c>
      <c r="J9167">
        <v>1</v>
      </c>
      <c r="K9167">
        <v>24.6</v>
      </c>
      <c r="L9167">
        <v>28.03</v>
      </c>
      <c r="M9167">
        <v>83</v>
      </c>
      <c r="N9167">
        <v>7.0015000000000001</v>
      </c>
      <c r="O9167">
        <v>20</v>
      </c>
      <c r="P9167">
        <v>350</v>
      </c>
      <c r="Q9167">
        <v>370</v>
      </c>
      <c r="R9167">
        <v>9166</v>
      </c>
    </row>
    <row r="9168" spans="1:18" x14ac:dyDescent="0.2">
      <c r="A9168" s="1">
        <v>40826.583333333336</v>
      </c>
      <c r="B9168" s="17">
        <f>YEAR(Таблица1[[#This Row],[datetime]])</f>
        <v>2011</v>
      </c>
      <c r="C9168" s="17">
        <f>MONTH(Таблица1[[#This Row],[datetime]])</f>
        <v>10</v>
      </c>
      <c r="D9168" s="17">
        <f>DAY(Таблица1[[#This Row],[datetime]])</f>
        <v>10</v>
      </c>
      <c r="E9168" s="17">
        <f>WEEKDAY(Таблица1[[#This Row],[datetime]])</f>
        <v>2</v>
      </c>
      <c r="F9168" s="17">
        <f>HOUR(Таблица1[[#This Row],[datetime]])</f>
        <v>14</v>
      </c>
      <c r="G9168">
        <v>4</v>
      </c>
      <c r="H9168">
        <v>1</v>
      </c>
      <c r="I9168">
        <v>0</v>
      </c>
      <c r="J9168">
        <v>1</v>
      </c>
      <c r="K9168">
        <v>30.34</v>
      </c>
      <c r="L9168">
        <v>32.575000000000003</v>
      </c>
      <c r="M9168">
        <v>37</v>
      </c>
      <c r="N9168">
        <v>0</v>
      </c>
      <c r="O9168">
        <v>147</v>
      </c>
      <c r="P9168">
        <v>223</v>
      </c>
      <c r="Q9168">
        <v>370</v>
      </c>
      <c r="R9168">
        <v>9167</v>
      </c>
    </row>
    <row r="9169" spans="1:18" x14ac:dyDescent="0.2">
      <c r="A9169" s="1">
        <v>41016.666666666664</v>
      </c>
      <c r="B9169" s="17">
        <f>YEAR(Таблица1[[#This Row],[datetime]])</f>
        <v>2012</v>
      </c>
      <c r="C9169" s="17">
        <f>MONTH(Таблица1[[#This Row],[datetime]])</f>
        <v>4</v>
      </c>
      <c r="D9169" s="17">
        <f>DAY(Таблица1[[#This Row],[datetime]])</f>
        <v>17</v>
      </c>
      <c r="E9169" s="17">
        <f>WEEKDAY(Таблица1[[#This Row],[datetime]])</f>
        <v>3</v>
      </c>
      <c r="F9169" s="17">
        <f>HOUR(Таблица1[[#This Row],[datetime]])</f>
        <v>16</v>
      </c>
      <c r="G9169">
        <v>2</v>
      </c>
      <c r="H9169">
        <v>0</v>
      </c>
      <c r="I9169">
        <v>1</v>
      </c>
      <c r="J9169">
        <v>1</v>
      </c>
      <c r="K9169">
        <v>27.88</v>
      </c>
      <c r="L9169">
        <v>31.06</v>
      </c>
      <c r="M9169">
        <v>22</v>
      </c>
      <c r="N9169">
        <v>23.999400000000001</v>
      </c>
      <c r="O9169">
        <v>50</v>
      </c>
      <c r="P9169">
        <v>320</v>
      </c>
      <c r="Q9169">
        <v>370</v>
      </c>
      <c r="R9169">
        <v>9168</v>
      </c>
    </row>
    <row r="9170" spans="1:18" x14ac:dyDescent="0.2">
      <c r="A9170" s="1">
        <v>41032.666666666664</v>
      </c>
      <c r="B9170" s="17">
        <f>YEAR(Таблица1[[#This Row],[datetime]])</f>
        <v>2012</v>
      </c>
      <c r="C9170" s="17">
        <f>MONTH(Таблица1[[#This Row],[datetime]])</f>
        <v>5</v>
      </c>
      <c r="D9170" s="17">
        <f>DAY(Таблица1[[#This Row],[datetime]])</f>
        <v>3</v>
      </c>
      <c r="E9170" s="17">
        <f>WEEKDAY(Таблица1[[#This Row],[datetime]])</f>
        <v>5</v>
      </c>
      <c r="F9170" s="17">
        <f>HOUR(Таблица1[[#This Row],[datetime]])</f>
        <v>16</v>
      </c>
      <c r="G9170">
        <v>2</v>
      </c>
      <c r="H9170">
        <v>0</v>
      </c>
      <c r="I9170">
        <v>1</v>
      </c>
      <c r="J9170">
        <v>1</v>
      </c>
      <c r="K9170">
        <v>27.88</v>
      </c>
      <c r="L9170">
        <v>31.82</v>
      </c>
      <c r="M9170">
        <v>57</v>
      </c>
      <c r="N9170">
        <v>11.0014</v>
      </c>
      <c r="O9170">
        <v>45</v>
      </c>
      <c r="P9170">
        <v>325</v>
      </c>
      <c r="Q9170">
        <v>370</v>
      </c>
      <c r="R9170">
        <v>9169</v>
      </c>
    </row>
    <row r="9171" spans="1:18" x14ac:dyDescent="0.2">
      <c r="A9171" s="1">
        <v>41091.75</v>
      </c>
      <c r="B9171" s="17">
        <f>YEAR(Таблица1[[#This Row],[datetime]])</f>
        <v>2012</v>
      </c>
      <c r="C9171" s="17">
        <f>MONTH(Таблица1[[#This Row],[datetime]])</f>
        <v>7</v>
      </c>
      <c r="D9171" s="17">
        <f>DAY(Таблица1[[#This Row],[datetime]])</f>
        <v>1</v>
      </c>
      <c r="E9171" s="17">
        <f>WEEKDAY(Таблица1[[#This Row],[datetime]])</f>
        <v>1</v>
      </c>
      <c r="F9171" s="17">
        <f>HOUR(Таблица1[[#This Row],[datetime]])</f>
        <v>18</v>
      </c>
      <c r="G9171">
        <v>3</v>
      </c>
      <c r="H9171">
        <v>0</v>
      </c>
      <c r="I9171">
        <v>0</v>
      </c>
      <c r="J9171">
        <v>1</v>
      </c>
      <c r="K9171">
        <v>36.08</v>
      </c>
      <c r="L9171">
        <v>38.634999999999998</v>
      </c>
      <c r="M9171">
        <v>32</v>
      </c>
      <c r="N9171">
        <v>23.999400000000001</v>
      </c>
      <c r="O9171">
        <v>95</v>
      </c>
      <c r="P9171">
        <v>275</v>
      </c>
      <c r="Q9171">
        <v>370</v>
      </c>
      <c r="R9171">
        <v>9170</v>
      </c>
    </row>
    <row r="9172" spans="1:18" x14ac:dyDescent="0.2">
      <c r="A9172" s="1">
        <v>41108.708333333336</v>
      </c>
      <c r="B9172" s="17">
        <f>YEAR(Таблица1[[#This Row],[datetime]])</f>
        <v>2012</v>
      </c>
      <c r="C9172" s="17">
        <f>MONTH(Таблица1[[#This Row],[datetime]])</f>
        <v>7</v>
      </c>
      <c r="D9172" s="17">
        <f>DAY(Таблица1[[#This Row],[datetime]])</f>
        <v>18</v>
      </c>
      <c r="E9172" s="17">
        <f>WEEKDAY(Таблица1[[#This Row],[datetime]])</f>
        <v>4</v>
      </c>
      <c r="F9172" s="17">
        <f>HOUR(Таблица1[[#This Row],[datetime]])</f>
        <v>17</v>
      </c>
      <c r="G9172">
        <v>3</v>
      </c>
      <c r="H9172">
        <v>0</v>
      </c>
      <c r="I9172">
        <v>1</v>
      </c>
      <c r="J9172">
        <v>1</v>
      </c>
      <c r="K9172">
        <v>30.34</v>
      </c>
      <c r="L9172">
        <v>34.85</v>
      </c>
      <c r="M9172">
        <v>70</v>
      </c>
      <c r="N9172">
        <v>16.997900000000001</v>
      </c>
      <c r="O9172">
        <v>35</v>
      </c>
      <c r="P9172">
        <v>335</v>
      </c>
      <c r="Q9172">
        <v>370</v>
      </c>
      <c r="R9172">
        <v>9171</v>
      </c>
    </row>
    <row r="9173" spans="1:18" x14ac:dyDescent="0.2">
      <c r="A9173" s="1">
        <v>41131.833333333336</v>
      </c>
      <c r="B9173" s="17">
        <f>YEAR(Таблица1[[#This Row],[datetime]])</f>
        <v>2012</v>
      </c>
      <c r="C9173" s="17">
        <f>MONTH(Таблица1[[#This Row],[datetime]])</f>
        <v>8</v>
      </c>
      <c r="D9173" s="17">
        <f>DAY(Таблица1[[#This Row],[datetime]])</f>
        <v>10</v>
      </c>
      <c r="E9173" s="17">
        <f>WEEKDAY(Таблица1[[#This Row],[datetime]])</f>
        <v>6</v>
      </c>
      <c r="F9173" s="17">
        <f>HOUR(Таблица1[[#This Row],[datetime]])</f>
        <v>20</v>
      </c>
      <c r="G9173">
        <v>3</v>
      </c>
      <c r="H9173">
        <v>0</v>
      </c>
      <c r="I9173">
        <v>1</v>
      </c>
      <c r="J9173">
        <v>1</v>
      </c>
      <c r="K9173">
        <v>30.34</v>
      </c>
      <c r="L9173">
        <v>34.85</v>
      </c>
      <c r="M9173">
        <v>66</v>
      </c>
      <c r="N9173">
        <v>19.999500000000001</v>
      </c>
      <c r="O9173">
        <v>55</v>
      </c>
      <c r="P9173">
        <v>315</v>
      </c>
      <c r="Q9173">
        <v>370</v>
      </c>
      <c r="R9173">
        <v>9172</v>
      </c>
    </row>
    <row r="9174" spans="1:18" x14ac:dyDescent="0.2">
      <c r="A9174" s="1">
        <v>41190.625</v>
      </c>
      <c r="B9174" s="17">
        <f>YEAR(Таблица1[[#This Row],[datetime]])</f>
        <v>2012</v>
      </c>
      <c r="C9174" s="17">
        <f>MONTH(Таблица1[[#This Row],[datetime]])</f>
        <v>10</v>
      </c>
      <c r="D9174" s="17">
        <f>DAY(Таблица1[[#This Row],[datetime]])</f>
        <v>8</v>
      </c>
      <c r="E9174" s="17">
        <f>WEEKDAY(Таблица1[[#This Row],[datetime]])</f>
        <v>2</v>
      </c>
      <c r="F9174" s="17">
        <f>HOUR(Таблица1[[#This Row],[datetime]])</f>
        <v>15</v>
      </c>
      <c r="G9174">
        <v>4</v>
      </c>
      <c r="H9174">
        <v>1</v>
      </c>
      <c r="I9174">
        <v>0</v>
      </c>
      <c r="J9174">
        <v>3</v>
      </c>
      <c r="K9174">
        <v>17.22</v>
      </c>
      <c r="L9174">
        <v>21.21</v>
      </c>
      <c r="M9174">
        <v>58</v>
      </c>
      <c r="N9174">
        <v>12.997999999999999</v>
      </c>
      <c r="O9174">
        <v>76</v>
      </c>
      <c r="P9174">
        <v>294</v>
      </c>
      <c r="Q9174">
        <v>370</v>
      </c>
      <c r="R9174">
        <v>9173</v>
      </c>
    </row>
    <row r="9175" spans="1:18" x14ac:dyDescent="0.2">
      <c r="A9175" s="1">
        <v>40665.333333333336</v>
      </c>
      <c r="B9175" s="17">
        <f>YEAR(Таблица1[[#This Row],[datetime]])</f>
        <v>2011</v>
      </c>
      <c r="C9175" s="17">
        <f>MONTH(Таблица1[[#This Row],[datetime]])</f>
        <v>5</v>
      </c>
      <c r="D9175" s="17">
        <f>DAY(Таблица1[[#This Row],[datetime]])</f>
        <v>2</v>
      </c>
      <c r="E9175" s="17">
        <f>WEEKDAY(Таблица1[[#This Row],[datetime]])</f>
        <v>2</v>
      </c>
      <c r="F9175" s="17">
        <f>HOUR(Таблица1[[#This Row],[datetime]])</f>
        <v>8</v>
      </c>
      <c r="G9175">
        <v>2</v>
      </c>
      <c r="H9175">
        <v>0</v>
      </c>
      <c r="I9175">
        <v>1</v>
      </c>
      <c r="J9175">
        <v>2</v>
      </c>
      <c r="K9175">
        <v>19.68</v>
      </c>
      <c r="L9175">
        <v>23.484999999999999</v>
      </c>
      <c r="M9175">
        <v>77</v>
      </c>
      <c r="N9175">
        <v>15.001300000000001</v>
      </c>
      <c r="O9175">
        <v>21</v>
      </c>
      <c r="P9175">
        <v>350</v>
      </c>
      <c r="Q9175">
        <v>371</v>
      </c>
      <c r="R9175">
        <v>9174</v>
      </c>
    </row>
    <row r="9176" spans="1:18" x14ac:dyDescent="0.2">
      <c r="A9176" s="1">
        <v>40764.791666666664</v>
      </c>
      <c r="B9176" s="17">
        <f>YEAR(Таблица1[[#This Row],[datetime]])</f>
        <v>2011</v>
      </c>
      <c r="C9176" s="17">
        <f>MONTH(Таблица1[[#This Row],[datetime]])</f>
        <v>8</v>
      </c>
      <c r="D9176" s="17">
        <f>DAY(Таблица1[[#This Row],[datetime]])</f>
        <v>9</v>
      </c>
      <c r="E9176" s="17">
        <f>WEEKDAY(Таблица1[[#This Row],[datetime]])</f>
        <v>3</v>
      </c>
      <c r="F9176" s="17">
        <f>HOUR(Таблица1[[#This Row],[datetime]])</f>
        <v>19</v>
      </c>
      <c r="G9176">
        <v>3</v>
      </c>
      <c r="H9176">
        <v>0</v>
      </c>
      <c r="I9176">
        <v>1</v>
      </c>
      <c r="J9176">
        <v>1</v>
      </c>
      <c r="K9176">
        <v>32.799999999999997</v>
      </c>
      <c r="L9176">
        <v>37.119999999999997</v>
      </c>
      <c r="M9176">
        <v>49</v>
      </c>
      <c r="N9176">
        <v>7.0015000000000001</v>
      </c>
      <c r="O9176">
        <v>69</v>
      </c>
      <c r="P9176">
        <v>302</v>
      </c>
      <c r="Q9176">
        <v>371</v>
      </c>
      <c r="R9176">
        <v>9175</v>
      </c>
    </row>
    <row r="9177" spans="1:18" x14ac:dyDescent="0.2">
      <c r="A9177" s="1">
        <v>40766.791666666664</v>
      </c>
      <c r="B9177" s="17">
        <f>YEAR(Таблица1[[#This Row],[datetime]])</f>
        <v>2011</v>
      </c>
      <c r="C9177" s="17">
        <f>MONTH(Таблица1[[#This Row],[datetime]])</f>
        <v>8</v>
      </c>
      <c r="D9177" s="17">
        <f>DAY(Таблица1[[#This Row],[datetime]])</f>
        <v>11</v>
      </c>
      <c r="E9177" s="17">
        <f>WEEKDAY(Таблица1[[#This Row],[datetime]])</f>
        <v>5</v>
      </c>
      <c r="F9177" s="17">
        <f>HOUR(Таблица1[[#This Row],[datetime]])</f>
        <v>19</v>
      </c>
      <c r="G9177">
        <v>3</v>
      </c>
      <c r="H9177">
        <v>0</v>
      </c>
      <c r="I9177">
        <v>1</v>
      </c>
      <c r="J9177">
        <v>1</v>
      </c>
      <c r="K9177">
        <v>30.34</v>
      </c>
      <c r="L9177">
        <v>32.575000000000003</v>
      </c>
      <c r="M9177">
        <v>35</v>
      </c>
      <c r="N9177">
        <v>12.997999999999999</v>
      </c>
      <c r="O9177">
        <v>48</v>
      </c>
      <c r="P9177">
        <v>323</v>
      </c>
      <c r="Q9177">
        <v>371</v>
      </c>
      <c r="R9177">
        <v>9176</v>
      </c>
    </row>
    <row r="9178" spans="1:18" x14ac:dyDescent="0.2">
      <c r="A9178" s="1">
        <v>40789.708333333336</v>
      </c>
      <c r="B9178" s="17">
        <f>YEAR(Таблица1[[#This Row],[datetime]])</f>
        <v>2011</v>
      </c>
      <c r="C9178" s="17">
        <f>MONTH(Таблица1[[#This Row],[datetime]])</f>
        <v>9</v>
      </c>
      <c r="D9178" s="17">
        <f>DAY(Таблица1[[#This Row],[datetime]])</f>
        <v>3</v>
      </c>
      <c r="E9178" s="17">
        <f>WEEKDAY(Таблица1[[#This Row],[datetime]])</f>
        <v>7</v>
      </c>
      <c r="F9178" s="17">
        <f>HOUR(Таблица1[[#This Row],[datetime]])</f>
        <v>17</v>
      </c>
      <c r="G9178">
        <v>3</v>
      </c>
      <c r="H9178">
        <v>0</v>
      </c>
      <c r="I9178">
        <v>0</v>
      </c>
      <c r="J9178">
        <v>1</v>
      </c>
      <c r="K9178">
        <v>29.52</v>
      </c>
      <c r="L9178">
        <v>34.090000000000003</v>
      </c>
      <c r="M9178">
        <v>70</v>
      </c>
      <c r="N9178">
        <v>15.001300000000001</v>
      </c>
      <c r="O9178">
        <v>170</v>
      </c>
      <c r="P9178">
        <v>201</v>
      </c>
      <c r="Q9178">
        <v>371</v>
      </c>
      <c r="R9178">
        <v>9177</v>
      </c>
    </row>
    <row r="9179" spans="1:18" x14ac:dyDescent="0.2">
      <c r="A9179" s="1">
        <v>40860.583333333336</v>
      </c>
      <c r="B9179" s="17">
        <f>YEAR(Таблица1[[#This Row],[datetime]])</f>
        <v>2011</v>
      </c>
      <c r="C9179" s="17">
        <f>MONTH(Таблица1[[#This Row],[datetime]])</f>
        <v>11</v>
      </c>
      <c r="D9179" s="17">
        <f>DAY(Таблица1[[#This Row],[datetime]])</f>
        <v>13</v>
      </c>
      <c r="E9179" s="17">
        <f>WEEKDAY(Таблица1[[#This Row],[datetime]])</f>
        <v>1</v>
      </c>
      <c r="F9179" s="17">
        <f>HOUR(Таблица1[[#This Row],[datetime]])</f>
        <v>14</v>
      </c>
      <c r="G9179">
        <v>4</v>
      </c>
      <c r="H9179">
        <v>0</v>
      </c>
      <c r="I9179">
        <v>0</v>
      </c>
      <c r="J9179">
        <v>2</v>
      </c>
      <c r="K9179">
        <v>22.14</v>
      </c>
      <c r="L9179">
        <v>25.76</v>
      </c>
      <c r="M9179">
        <v>28</v>
      </c>
      <c r="N9179">
        <v>32.997500000000002</v>
      </c>
      <c r="O9179">
        <v>108</v>
      </c>
      <c r="P9179">
        <v>263</v>
      </c>
      <c r="Q9179">
        <v>371</v>
      </c>
      <c r="R9179">
        <v>9178</v>
      </c>
    </row>
    <row r="9180" spans="1:18" x14ac:dyDescent="0.2">
      <c r="A9180" s="1">
        <v>41166.583333333336</v>
      </c>
      <c r="B9180" s="17">
        <f>YEAR(Таблица1[[#This Row],[datetime]])</f>
        <v>2012</v>
      </c>
      <c r="C9180" s="17">
        <f>MONTH(Таблица1[[#This Row],[datetime]])</f>
        <v>9</v>
      </c>
      <c r="D9180" s="17">
        <f>DAY(Таблица1[[#This Row],[datetime]])</f>
        <v>14</v>
      </c>
      <c r="E9180" s="17">
        <f>WEEKDAY(Таблица1[[#This Row],[datetime]])</f>
        <v>6</v>
      </c>
      <c r="F9180" s="17">
        <f>HOUR(Таблица1[[#This Row],[datetime]])</f>
        <v>14</v>
      </c>
      <c r="G9180">
        <v>3</v>
      </c>
      <c r="H9180">
        <v>0</v>
      </c>
      <c r="I9180">
        <v>1</v>
      </c>
      <c r="J9180">
        <v>2</v>
      </c>
      <c r="K9180">
        <v>29.52</v>
      </c>
      <c r="L9180">
        <v>32.575000000000003</v>
      </c>
      <c r="M9180">
        <v>45</v>
      </c>
      <c r="N9180">
        <v>11.0014</v>
      </c>
      <c r="O9180">
        <v>113</v>
      </c>
      <c r="P9180">
        <v>258</v>
      </c>
      <c r="Q9180">
        <v>371</v>
      </c>
      <c r="R9180">
        <v>9179</v>
      </c>
    </row>
    <row r="9181" spans="1:18" x14ac:dyDescent="0.2">
      <c r="A9181" s="1">
        <v>41190.791666666664</v>
      </c>
      <c r="B9181" s="17">
        <f>YEAR(Таблица1[[#This Row],[datetime]])</f>
        <v>2012</v>
      </c>
      <c r="C9181" s="17">
        <f>MONTH(Таблица1[[#This Row],[datetime]])</f>
        <v>10</v>
      </c>
      <c r="D9181" s="17">
        <f>DAY(Таблица1[[#This Row],[datetime]])</f>
        <v>8</v>
      </c>
      <c r="E9181" s="17">
        <f>WEEKDAY(Таблица1[[#This Row],[datetime]])</f>
        <v>2</v>
      </c>
      <c r="F9181" s="17">
        <f>HOUR(Таблица1[[#This Row],[datetime]])</f>
        <v>19</v>
      </c>
      <c r="G9181">
        <v>4</v>
      </c>
      <c r="H9181">
        <v>1</v>
      </c>
      <c r="I9181">
        <v>0</v>
      </c>
      <c r="J9181">
        <v>2</v>
      </c>
      <c r="K9181">
        <v>16.399999999999999</v>
      </c>
      <c r="L9181">
        <v>20.454999999999998</v>
      </c>
      <c r="M9181">
        <v>71</v>
      </c>
      <c r="N9181">
        <v>16.997900000000001</v>
      </c>
      <c r="O9181">
        <v>38</v>
      </c>
      <c r="P9181">
        <v>333</v>
      </c>
      <c r="Q9181">
        <v>371</v>
      </c>
      <c r="R9181">
        <v>9180</v>
      </c>
    </row>
    <row r="9182" spans="1:18" x14ac:dyDescent="0.2">
      <c r="A9182" s="1">
        <v>41194.583333333336</v>
      </c>
      <c r="B9182" s="17">
        <f>YEAR(Таблица1[[#This Row],[datetime]])</f>
        <v>2012</v>
      </c>
      <c r="C9182" s="17">
        <f>MONTH(Таблица1[[#This Row],[datetime]])</f>
        <v>10</v>
      </c>
      <c r="D9182" s="17">
        <f>DAY(Таблица1[[#This Row],[datetime]])</f>
        <v>12</v>
      </c>
      <c r="E9182" s="17">
        <f>WEEKDAY(Таблица1[[#This Row],[datetime]])</f>
        <v>6</v>
      </c>
      <c r="F9182" s="17">
        <f>HOUR(Таблица1[[#This Row],[datetime]])</f>
        <v>14</v>
      </c>
      <c r="G9182">
        <v>4</v>
      </c>
      <c r="H9182">
        <v>0</v>
      </c>
      <c r="I9182">
        <v>1</v>
      </c>
      <c r="J9182">
        <v>1</v>
      </c>
      <c r="K9182">
        <v>22.96</v>
      </c>
      <c r="L9182">
        <v>26.515000000000001</v>
      </c>
      <c r="M9182">
        <v>37</v>
      </c>
      <c r="N9182">
        <v>31.000900000000001</v>
      </c>
      <c r="O9182">
        <v>109</v>
      </c>
      <c r="P9182">
        <v>262</v>
      </c>
      <c r="Q9182">
        <v>371</v>
      </c>
      <c r="R9182">
        <v>9181</v>
      </c>
    </row>
    <row r="9183" spans="1:18" x14ac:dyDescent="0.2">
      <c r="A9183" s="1">
        <v>41219.791666666664</v>
      </c>
      <c r="B9183" s="17">
        <f>YEAR(Таблица1[[#This Row],[datetime]])</f>
        <v>2012</v>
      </c>
      <c r="C9183" s="17">
        <f>MONTH(Таблица1[[#This Row],[datetime]])</f>
        <v>11</v>
      </c>
      <c r="D9183" s="17">
        <f>DAY(Таблица1[[#This Row],[datetime]])</f>
        <v>6</v>
      </c>
      <c r="E9183" s="17">
        <f>WEEKDAY(Таблица1[[#This Row],[datetime]])</f>
        <v>3</v>
      </c>
      <c r="F9183" s="17">
        <f>HOUR(Таблица1[[#This Row],[datetime]])</f>
        <v>19</v>
      </c>
      <c r="G9183">
        <v>4</v>
      </c>
      <c r="H9183">
        <v>0</v>
      </c>
      <c r="I9183">
        <v>1</v>
      </c>
      <c r="J9183">
        <v>1</v>
      </c>
      <c r="K9183">
        <v>12.3</v>
      </c>
      <c r="L9183">
        <v>14.395</v>
      </c>
      <c r="M9183">
        <v>56</v>
      </c>
      <c r="N9183">
        <v>15.001300000000001</v>
      </c>
      <c r="O9183">
        <v>15</v>
      </c>
      <c r="P9183">
        <v>356</v>
      </c>
      <c r="Q9183">
        <v>371</v>
      </c>
      <c r="R9183">
        <v>9182</v>
      </c>
    </row>
    <row r="9184" spans="1:18" x14ac:dyDescent="0.2">
      <c r="A9184" s="1">
        <v>40734.666666666664</v>
      </c>
      <c r="B9184" s="17">
        <f>YEAR(Таблица1[[#This Row],[datetime]])</f>
        <v>2011</v>
      </c>
      <c r="C9184" s="17">
        <f>MONTH(Таблица1[[#This Row],[datetime]])</f>
        <v>7</v>
      </c>
      <c r="D9184" s="17">
        <f>DAY(Таблица1[[#This Row],[datetime]])</f>
        <v>10</v>
      </c>
      <c r="E9184" s="17">
        <f>WEEKDAY(Таблица1[[#This Row],[datetime]])</f>
        <v>1</v>
      </c>
      <c r="F9184" s="17">
        <f>HOUR(Таблица1[[#This Row],[datetime]])</f>
        <v>16</v>
      </c>
      <c r="G9184">
        <v>3</v>
      </c>
      <c r="H9184">
        <v>0</v>
      </c>
      <c r="I9184">
        <v>0</v>
      </c>
      <c r="J9184">
        <v>1</v>
      </c>
      <c r="K9184">
        <v>34.44</v>
      </c>
      <c r="L9184">
        <v>37.880000000000003</v>
      </c>
      <c r="M9184">
        <v>41</v>
      </c>
      <c r="N9184">
        <v>19.001200000000001</v>
      </c>
      <c r="O9184">
        <v>128</v>
      </c>
      <c r="P9184">
        <v>244</v>
      </c>
      <c r="Q9184">
        <v>372</v>
      </c>
      <c r="R9184">
        <v>9183</v>
      </c>
    </row>
    <row r="9185" spans="1:18" x14ac:dyDescent="0.2">
      <c r="A9185" s="1">
        <v>40760.791666666664</v>
      </c>
      <c r="B9185" s="17">
        <f>YEAR(Таблица1[[#This Row],[datetime]])</f>
        <v>2011</v>
      </c>
      <c r="C9185" s="17">
        <f>MONTH(Таблица1[[#This Row],[datetime]])</f>
        <v>8</v>
      </c>
      <c r="D9185" s="17">
        <f>DAY(Таблица1[[#This Row],[datetime]])</f>
        <v>5</v>
      </c>
      <c r="E9185" s="17">
        <f>WEEKDAY(Таблица1[[#This Row],[datetime]])</f>
        <v>6</v>
      </c>
      <c r="F9185" s="17">
        <f>HOUR(Таблица1[[#This Row],[datetime]])</f>
        <v>19</v>
      </c>
      <c r="G9185">
        <v>3</v>
      </c>
      <c r="H9185">
        <v>0</v>
      </c>
      <c r="I9185">
        <v>1</v>
      </c>
      <c r="J9185">
        <v>1</v>
      </c>
      <c r="K9185">
        <v>30.34</v>
      </c>
      <c r="L9185">
        <v>34.090000000000003</v>
      </c>
      <c r="M9185">
        <v>55</v>
      </c>
      <c r="N9185">
        <v>16.997900000000001</v>
      </c>
      <c r="O9185">
        <v>90</v>
      </c>
      <c r="P9185">
        <v>282</v>
      </c>
      <c r="Q9185">
        <v>372</v>
      </c>
      <c r="R9185">
        <v>9184</v>
      </c>
    </row>
    <row r="9186" spans="1:18" x14ac:dyDescent="0.2">
      <c r="A9186" s="1">
        <v>40803.5</v>
      </c>
      <c r="B9186" s="17">
        <f>YEAR(Таблица1[[#This Row],[datetime]])</f>
        <v>2011</v>
      </c>
      <c r="C9186" s="17">
        <f>MONTH(Таблица1[[#This Row],[datetime]])</f>
        <v>9</v>
      </c>
      <c r="D9186" s="17">
        <f>DAY(Таблица1[[#This Row],[datetime]])</f>
        <v>17</v>
      </c>
      <c r="E9186" s="17">
        <f>WEEKDAY(Таблица1[[#This Row],[datetime]])</f>
        <v>7</v>
      </c>
      <c r="F9186" s="17">
        <f>HOUR(Таблица1[[#This Row],[datetime]])</f>
        <v>12</v>
      </c>
      <c r="G9186">
        <v>3</v>
      </c>
      <c r="H9186">
        <v>0</v>
      </c>
      <c r="I9186">
        <v>0</v>
      </c>
      <c r="J9186">
        <v>2</v>
      </c>
      <c r="K9186">
        <v>21.32</v>
      </c>
      <c r="L9186">
        <v>25</v>
      </c>
      <c r="M9186">
        <v>67</v>
      </c>
      <c r="N9186">
        <v>15.001300000000001</v>
      </c>
      <c r="O9186">
        <v>115</v>
      </c>
      <c r="P9186">
        <v>257</v>
      </c>
      <c r="Q9186">
        <v>372</v>
      </c>
      <c r="R9186">
        <v>9185</v>
      </c>
    </row>
    <row r="9187" spans="1:18" x14ac:dyDescent="0.2">
      <c r="A9187" s="1">
        <v>40819.333333333336</v>
      </c>
      <c r="B9187" s="17">
        <f>YEAR(Таблица1[[#This Row],[datetime]])</f>
        <v>2011</v>
      </c>
      <c r="C9187" s="17">
        <f>MONTH(Таблица1[[#This Row],[datetime]])</f>
        <v>10</v>
      </c>
      <c r="D9187" s="17">
        <f>DAY(Таблица1[[#This Row],[datetime]])</f>
        <v>3</v>
      </c>
      <c r="E9187" s="17">
        <f>WEEKDAY(Таблица1[[#This Row],[datetime]])</f>
        <v>2</v>
      </c>
      <c r="F9187" s="17">
        <f>HOUR(Таблица1[[#This Row],[datetime]])</f>
        <v>8</v>
      </c>
      <c r="G9187">
        <v>4</v>
      </c>
      <c r="H9187">
        <v>0</v>
      </c>
      <c r="I9187">
        <v>1</v>
      </c>
      <c r="J9187">
        <v>2</v>
      </c>
      <c r="K9187">
        <v>14.76</v>
      </c>
      <c r="L9187">
        <v>18.18</v>
      </c>
      <c r="M9187">
        <v>71</v>
      </c>
      <c r="N9187">
        <v>7.0015000000000001</v>
      </c>
      <c r="O9187">
        <v>13</v>
      </c>
      <c r="P9187">
        <v>359</v>
      </c>
      <c r="Q9187">
        <v>372</v>
      </c>
      <c r="R9187">
        <v>9186</v>
      </c>
    </row>
    <row r="9188" spans="1:18" x14ac:dyDescent="0.2">
      <c r="A9188" s="1">
        <v>40831.75</v>
      </c>
      <c r="B9188" s="17">
        <f>YEAR(Таблица1[[#This Row],[datetime]])</f>
        <v>2011</v>
      </c>
      <c r="C9188" s="17">
        <f>MONTH(Таблица1[[#This Row],[datetime]])</f>
        <v>10</v>
      </c>
      <c r="D9188" s="17">
        <f>DAY(Таблица1[[#This Row],[datetime]])</f>
        <v>15</v>
      </c>
      <c r="E9188" s="17">
        <f>WEEKDAY(Таблица1[[#This Row],[datetime]])</f>
        <v>7</v>
      </c>
      <c r="F9188" s="17">
        <f>HOUR(Таблица1[[#This Row],[datetime]])</f>
        <v>18</v>
      </c>
      <c r="G9188">
        <v>4</v>
      </c>
      <c r="H9188">
        <v>0</v>
      </c>
      <c r="I9188">
        <v>0</v>
      </c>
      <c r="J9188">
        <v>1</v>
      </c>
      <c r="K9188">
        <v>22.14</v>
      </c>
      <c r="L9188">
        <v>25.76</v>
      </c>
      <c r="M9188">
        <v>39</v>
      </c>
      <c r="N9188">
        <v>12.997999999999999</v>
      </c>
      <c r="O9188">
        <v>121</v>
      </c>
      <c r="P9188">
        <v>251</v>
      </c>
      <c r="Q9188">
        <v>372</v>
      </c>
      <c r="R9188">
        <v>9187</v>
      </c>
    </row>
    <row r="9189" spans="1:18" x14ac:dyDescent="0.2">
      <c r="A9189" s="1">
        <v>40852.5</v>
      </c>
      <c r="B9189" s="17">
        <f>YEAR(Таблица1[[#This Row],[datetime]])</f>
        <v>2011</v>
      </c>
      <c r="C9189" s="17">
        <f>MONTH(Таблица1[[#This Row],[datetime]])</f>
        <v>11</v>
      </c>
      <c r="D9189" s="17">
        <f>DAY(Таблица1[[#This Row],[datetime]])</f>
        <v>5</v>
      </c>
      <c r="E9189" s="17">
        <f>WEEKDAY(Таблица1[[#This Row],[datetime]])</f>
        <v>7</v>
      </c>
      <c r="F9189" s="17">
        <f>HOUR(Таблица1[[#This Row],[datetime]])</f>
        <v>12</v>
      </c>
      <c r="G9189">
        <v>4</v>
      </c>
      <c r="H9189">
        <v>0</v>
      </c>
      <c r="I9189">
        <v>0</v>
      </c>
      <c r="J9189">
        <v>1</v>
      </c>
      <c r="K9189">
        <v>14.76</v>
      </c>
      <c r="L9189">
        <v>17.425000000000001</v>
      </c>
      <c r="M9189">
        <v>46</v>
      </c>
      <c r="N9189">
        <v>11.0014</v>
      </c>
      <c r="O9189">
        <v>137</v>
      </c>
      <c r="P9189">
        <v>235</v>
      </c>
      <c r="Q9189">
        <v>372</v>
      </c>
      <c r="R9189">
        <v>9188</v>
      </c>
    </row>
    <row r="9190" spans="1:18" x14ac:dyDescent="0.2">
      <c r="A9190" s="1">
        <v>40879.75</v>
      </c>
      <c r="B9190" s="17">
        <f>YEAR(Таблица1[[#This Row],[datetime]])</f>
        <v>2011</v>
      </c>
      <c r="C9190" s="17">
        <f>MONTH(Таблица1[[#This Row],[datetime]])</f>
        <v>12</v>
      </c>
      <c r="D9190" s="17">
        <f>DAY(Таблица1[[#This Row],[datetime]])</f>
        <v>2</v>
      </c>
      <c r="E9190" s="17">
        <f>WEEKDAY(Таблица1[[#This Row],[datetime]])</f>
        <v>6</v>
      </c>
      <c r="F9190" s="17">
        <f>HOUR(Таблица1[[#This Row],[datetime]])</f>
        <v>18</v>
      </c>
      <c r="G9190">
        <v>4</v>
      </c>
      <c r="H9190">
        <v>0</v>
      </c>
      <c r="I9190">
        <v>1</v>
      </c>
      <c r="J9190">
        <v>1</v>
      </c>
      <c r="K9190">
        <v>16.399999999999999</v>
      </c>
      <c r="L9190">
        <v>20.454999999999998</v>
      </c>
      <c r="M9190">
        <v>50</v>
      </c>
      <c r="N9190">
        <v>0</v>
      </c>
      <c r="O9190">
        <v>10</v>
      </c>
      <c r="P9190">
        <v>362</v>
      </c>
      <c r="Q9190">
        <v>372</v>
      </c>
      <c r="R9190">
        <v>9189</v>
      </c>
    </row>
    <row r="9191" spans="1:18" x14ac:dyDescent="0.2">
      <c r="A9191" s="1">
        <v>41003.833333333336</v>
      </c>
      <c r="B9191" s="17">
        <f>YEAR(Таблица1[[#This Row],[datetime]])</f>
        <v>2012</v>
      </c>
      <c r="C9191" s="17">
        <f>MONTH(Таблица1[[#This Row],[datetime]])</f>
        <v>4</v>
      </c>
      <c r="D9191" s="17">
        <f>DAY(Таблица1[[#This Row],[datetime]])</f>
        <v>4</v>
      </c>
      <c r="E9191" s="17">
        <f>WEEKDAY(Таблица1[[#This Row],[datetime]])</f>
        <v>4</v>
      </c>
      <c r="F9191" s="17">
        <f>HOUR(Таблица1[[#This Row],[datetime]])</f>
        <v>20</v>
      </c>
      <c r="G9191">
        <v>2</v>
      </c>
      <c r="H9191">
        <v>0</v>
      </c>
      <c r="I9191">
        <v>1</v>
      </c>
      <c r="J9191">
        <v>1</v>
      </c>
      <c r="K9191">
        <v>26.24</v>
      </c>
      <c r="L9191">
        <v>31.06</v>
      </c>
      <c r="M9191">
        <v>27</v>
      </c>
      <c r="N9191">
        <v>15.001300000000001</v>
      </c>
      <c r="O9191">
        <v>39</v>
      </c>
      <c r="P9191">
        <v>333</v>
      </c>
      <c r="Q9191">
        <v>372</v>
      </c>
      <c r="R9191">
        <v>9190</v>
      </c>
    </row>
    <row r="9192" spans="1:18" x14ac:dyDescent="0.2">
      <c r="A9192" s="1">
        <v>41038.75</v>
      </c>
      <c r="B9192" s="17">
        <f>YEAR(Таблица1[[#This Row],[datetime]])</f>
        <v>2012</v>
      </c>
      <c r="C9192" s="17">
        <f>MONTH(Таблица1[[#This Row],[datetime]])</f>
        <v>5</v>
      </c>
      <c r="D9192" s="17">
        <f>DAY(Таблица1[[#This Row],[datetime]])</f>
        <v>9</v>
      </c>
      <c r="E9192" s="17">
        <f>WEEKDAY(Таблица1[[#This Row],[datetime]])</f>
        <v>4</v>
      </c>
      <c r="F9192" s="17">
        <f>HOUR(Таблица1[[#This Row],[datetime]])</f>
        <v>18</v>
      </c>
      <c r="G9192">
        <v>2</v>
      </c>
      <c r="H9192">
        <v>0</v>
      </c>
      <c r="I9192">
        <v>1</v>
      </c>
      <c r="J9192">
        <v>3</v>
      </c>
      <c r="K9192">
        <v>21.32</v>
      </c>
      <c r="L9192">
        <v>25</v>
      </c>
      <c r="M9192">
        <v>77</v>
      </c>
      <c r="N9192">
        <v>39.000700000000002</v>
      </c>
      <c r="O9192">
        <v>23</v>
      </c>
      <c r="P9192">
        <v>349</v>
      </c>
      <c r="Q9192">
        <v>372</v>
      </c>
      <c r="R9192">
        <v>9191</v>
      </c>
    </row>
    <row r="9193" spans="1:18" x14ac:dyDescent="0.2">
      <c r="A9193" s="1">
        <v>41187.833333333336</v>
      </c>
      <c r="B9193" s="17">
        <f>YEAR(Таблица1[[#This Row],[datetime]])</f>
        <v>2012</v>
      </c>
      <c r="C9193" s="17">
        <f>MONTH(Таблица1[[#This Row],[datetime]])</f>
        <v>10</v>
      </c>
      <c r="D9193" s="17">
        <f>DAY(Таблица1[[#This Row],[datetime]])</f>
        <v>5</v>
      </c>
      <c r="E9193" s="17">
        <f>WEEKDAY(Таблица1[[#This Row],[datetime]])</f>
        <v>6</v>
      </c>
      <c r="F9193" s="17">
        <f>HOUR(Таблица1[[#This Row],[datetime]])</f>
        <v>20</v>
      </c>
      <c r="G9193">
        <v>4</v>
      </c>
      <c r="H9193">
        <v>0</v>
      </c>
      <c r="I9193">
        <v>1</v>
      </c>
      <c r="J9193">
        <v>1</v>
      </c>
      <c r="K9193">
        <v>24.6</v>
      </c>
      <c r="L9193">
        <v>28.79</v>
      </c>
      <c r="M9193">
        <v>78</v>
      </c>
      <c r="N9193">
        <v>8.9981000000000009</v>
      </c>
      <c r="O9193">
        <v>66</v>
      </c>
      <c r="P9193">
        <v>306</v>
      </c>
      <c r="Q9193">
        <v>372</v>
      </c>
      <c r="R9193">
        <v>9192</v>
      </c>
    </row>
    <row r="9194" spans="1:18" x14ac:dyDescent="0.2">
      <c r="A9194" s="1">
        <v>41218.791666666664</v>
      </c>
      <c r="B9194" s="17">
        <f>YEAR(Таблица1[[#This Row],[datetime]])</f>
        <v>2012</v>
      </c>
      <c r="C9194" s="17">
        <f>MONTH(Таблица1[[#This Row],[datetime]])</f>
        <v>11</v>
      </c>
      <c r="D9194" s="17">
        <f>DAY(Таблица1[[#This Row],[datetime]])</f>
        <v>5</v>
      </c>
      <c r="E9194" s="17">
        <f>WEEKDAY(Таблица1[[#This Row],[datetime]])</f>
        <v>2</v>
      </c>
      <c r="F9194" s="17">
        <f>HOUR(Таблица1[[#This Row],[datetime]])</f>
        <v>19</v>
      </c>
      <c r="G9194">
        <v>4</v>
      </c>
      <c r="H9194">
        <v>0</v>
      </c>
      <c r="I9194">
        <v>1</v>
      </c>
      <c r="J9194">
        <v>1</v>
      </c>
      <c r="K9194">
        <v>13.12</v>
      </c>
      <c r="L9194">
        <v>15.91</v>
      </c>
      <c r="M9194">
        <v>49</v>
      </c>
      <c r="N9194">
        <v>11.0014</v>
      </c>
      <c r="O9194">
        <v>11</v>
      </c>
      <c r="P9194">
        <v>361</v>
      </c>
      <c r="Q9194">
        <v>372</v>
      </c>
      <c r="R9194">
        <v>9193</v>
      </c>
    </row>
    <row r="9195" spans="1:18" x14ac:dyDescent="0.2">
      <c r="A9195" s="1">
        <v>41231.666666666664</v>
      </c>
      <c r="B9195" s="17">
        <f>YEAR(Таблица1[[#This Row],[datetime]])</f>
        <v>2012</v>
      </c>
      <c r="C9195" s="17">
        <f>MONTH(Таблица1[[#This Row],[datetime]])</f>
        <v>11</v>
      </c>
      <c r="D9195" s="17">
        <f>DAY(Таблица1[[#This Row],[datetime]])</f>
        <v>18</v>
      </c>
      <c r="E9195" s="17">
        <f>WEEKDAY(Таблица1[[#This Row],[datetime]])</f>
        <v>1</v>
      </c>
      <c r="F9195" s="17">
        <f>HOUR(Таблица1[[#This Row],[datetime]])</f>
        <v>16</v>
      </c>
      <c r="G9195">
        <v>4</v>
      </c>
      <c r="H9195">
        <v>0</v>
      </c>
      <c r="I9195">
        <v>0</v>
      </c>
      <c r="J9195">
        <v>2</v>
      </c>
      <c r="K9195">
        <v>16.399999999999999</v>
      </c>
      <c r="L9195">
        <v>20.454999999999998</v>
      </c>
      <c r="M9195">
        <v>62</v>
      </c>
      <c r="N9195">
        <v>22.002800000000001</v>
      </c>
      <c r="O9195">
        <v>59</v>
      </c>
      <c r="P9195">
        <v>313</v>
      </c>
      <c r="Q9195">
        <v>372</v>
      </c>
      <c r="R9195">
        <v>9194</v>
      </c>
    </row>
    <row r="9196" spans="1:18" x14ac:dyDescent="0.2">
      <c r="A9196" s="1">
        <v>40670.5</v>
      </c>
      <c r="B9196" s="17">
        <f>YEAR(Таблица1[[#This Row],[datetime]])</f>
        <v>2011</v>
      </c>
      <c r="C9196" s="17">
        <f>MONTH(Таблица1[[#This Row],[datetime]])</f>
        <v>5</v>
      </c>
      <c r="D9196" s="17">
        <f>DAY(Таблица1[[#This Row],[datetime]])</f>
        <v>7</v>
      </c>
      <c r="E9196" s="17">
        <f>WEEKDAY(Таблица1[[#This Row],[datetime]])</f>
        <v>7</v>
      </c>
      <c r="F9196" s="17">
        <f>HOUR(Таблица1[[#This Row],[datetime]])</f>
        <v>12</v>
      </c>
      <c r="G9196">
        <v>2</v>
      </c>
      <c r="H9196">
        <v>0</v>
      </c>
      <c r="I9196">
        <v>0</v>
      </c>
      <c r="J9196">
        <v>1</v>
      </c>
      <c r="K9196">
        <v>24.6</v>
      </c>
      <c r="L9196">
        <v>31.06</v>
      </c>
      <c r="M9196">
        <v>40</v>
      </c>
      <c r="N9196">
        <v>12.997999999999999</v>
      </c>
      <c r="O9196">
        <v>129</v>
      </c>
      <c r="P9196">
        <v>244</v>
      </c>
      <c r="Q9196">
        <v>373</v>
      </c>
      <c r="R9196">
        <v>9195</v>
      </c>
    </row>
    <row r="9197" spans="1:18" x14ac:dyDescent="0.2">
      <c r="A9197" s="1">
        <v>40706.541666666664</v>
      </c>
      <c r="B9197" s="17">
        <f>YEAR(Таблица1[[#This Row],[datetime]])</f>
        <v>2011</v>
      </c>
      <c r="C9197" s="17">
        <f>MONTH(Таблица1[[#This Row],[datetime]])</f>
        <v>6</v>
      </c>
      <c r="D9197" s="17">
        <f>DAY(Таблица1[[#This Row],[datetime]])</f>
        <v>12</v>
      </c>
      <c r="E9197" s="17">
        <f>WEEKDAY(Таблица1[[#This Row],[datetime]])</f>
        <v>1</v>
      </c>
      <c r="F9197" s="17">
        <f>HOUR(Таблица1[[#This Row],[datetime]])</f>
        <v>13</v>
      </c>
      <c r="G9197">
        <v>2</v>
      </c>
      <c r="H9197">
        <v>0</v>
      </c>
      <c r="I9197">
        <v>0</v>
      </c>
      <c r="J9197">
        <v>1</v>
      </c>
      <c r="K9197">
        <v>31.98</v>
      </c>
      <c r="L9197">
        <v>37.119999999999997</v>
      </c>
      <c r="M9197">
        <v>59</v>
      </c>
      <c r="N9197">
        <v>19.001200000000001</v>
      </c>
      <c r="O9197">
        <v>109</v>
      </c>
      <c r="P9197">
        <v>264</v>
      </c>
      <c r="Q9197">
        <v>373</v>
      </c>
      <c r="R9197">
        <v>9196</v>
      </c>
    </row>
    <row r="9198" spans="1:18" x14ac:dyDescent="0.2">
      <c r="A9198" s="1">
        <v>40733.583333333336</v>
      </c>
      <c r="B9198" s="17">
        <f>YEAR(Таблица1[[#This Row],[datetime]])</f>
        <v>2011</v>
      </c>
      <c r="C9198" s="17">
        <f>MONTH(Таблица1[[#This Row],[datetime]])</f>
        <v>7</v>
      </c>
      <c r="D9198" s="17">
        <f>DAY(Таблица1[[#This Row],[datetime]])</f>
        <v>9</v>
      </c>
      <c r="E9198" s="17">
        <f>WEEKDAY(Таблица1[[#This Row],[datetime]])</f>
        <v>7</v>
      </c>
      <c r="F9198" s="17">
        <f>HOUR(Таблица1[[#This Row],[datetime]])</f>
        <v>14</v>
      </c>
      <c r="G9198">
        <v>3</v>
      </c>
      <c r="H9198">
        <v>0</v>
      </c>
      <c r="I9198">
        <v>0</v>
      </c>
      <c r="J9198">
        <v>1</v>
      </c>
      <c r="K9198">
        <v>34.44</v>
      </c>
      <c r="L9198">
        <v>37.119999999999997</v>
      </c>
      <c r="M9198">
        <v>36</v>
      </c>
      <c r="N9198">
        <v>8.9981000000000009</v>
      </c>
      <c r="O9198">
        <v>158</v>
      </c>
      <c r="P9198">
        <v>215</v>
      </c>
      <c r="Q9198">
        <v>373</v>
      </c>
      <c r="R9198">
        <v>9197</v>
      </c>
    </row>
    <row r="9199" spans="1:18" x14ac:dyDescent="0.2">
      <c r="A9199" s="1">
        <v>40735.791666666664</v>
      </c>
      <c r="B9199" s="17">
        <f>YEAR(Таблица1[[#This Row],[datetime]])</f>
        <v>2011</v>
      </c>
      <c r="C9199" s="17">
        <f>MONTH(Таблица1[[#This Row],[datetime]])</f>
        <v>7</v>
      </c>
      <c r="D9199" s="17">
        <f>DAY(Таблица1[[#This Row],[datetime]])</f>
        <v>11</v>
      </c>
      <c r="E9199" s="17">
        <f>WEEKDAY(Таблица1[[#This Row],[datetime]])</f>
        <v>2</v>
      </c>
      <c r="F9199" s="17">
        <f>HOUR(Таблица1[[#This Row],[datetime]])</f>
        <v>19</v>
      </c>
      <c r="G9199">
        <v>3</v>
      </c>
      <c r="H9199">
        <v>0</v>
      </c>
      <c r="I9199">
        <v>1</v>
      </c>
      <c r="J9199">
        <v>1</v>
      </c>
      <c r="K9199">
        <v>34.44</v>
      </c>
      <c r="L9199">
        <v>41.664999999999999</v>
      </c>
      <c r="M9199">
        <v>59</v>
      </c>
      <c r="N9199">
        <v>22.002800000000001</v>
      </c>
      <c r="O9199">
        <v>80</v>
      </c>
      <c r="P9199">
        <v>293</v>
      </c>
      <c r="Q9199">
        <v>373</v>
      </c>
      <c r="R9199">
        <v>9198</v>
      </c>
    </row>
    <row r="9200" spans="1:18" x14ac:dyDescent="0.2">
      <c r="A9200" s="1">
        <v>40792.75</v>
      </c>
      <c r="B9200" s="17">
        <f>YEAR(Таблица1[[#This Row],[datetime]])</f>
        <v>2011</v>
      </c>
      <c r="C9200" s="17">
        <f>MONTH(Таблица1[[#This Row],[datetime]])</f>
        <v>9</v>
      </c>
      <c r="D9200" s="17">
        <f>DAY(Таблица1[[#This Row],[datetime]])</f>
        <v>6</v>
      </c>
      <c r="E9200" s="17">
        <f>WEEKDAY(Таблица1[[#This Row],[datetime]])</f>
        <v>3</v>
      </c>
      <c r="F9200" s="17">
        <f>HOUR(Таблица1[[#This Row],[datetime]])</f>
        <v>18</v>
      </c>
      <c r="G9200">
        <v>3</v>
      </c>
      <c r="H9200">
        <v>0</v>
      </c>
      <c r="I9200">
        <v>1</v>
      </c>
      <c r="J9200">
        <v>2</v>
      </c>
      <c r="K9200">
        <v>22.14</v>
      </c>
      <c r="L9200">
        <v>25.76</v>
      </c>
      <c r="M9200">
        <v>88</v>
      </c>
      <c r="N9200">
        <v>26.002700000000001</v>
      </c>
      <c r="O9200">
        <v>22</v>
      </c>
      <c r="P9200">
        <v>351</v>
      </c>
      <c r="Q9200">
        <v>373</v>
      </c>
      <c r="R9200">
        <v>9199</v>
      </c>
    </row>
    <row r="9201" spans="1:18" x14ac:dyDescent="0.2">
      <c r="A9201" s="1">
        <v>41068.583333333336</v>
      </c>
      <c r="B9201" s="17">
        <f>YEAR(Таблица1[[#This Row],[datetime]])</f>
        <v>2012</v>
      </c>
      <c r="C9201" s="17">
        <f>MONTH(Таблица1[[#This Row],[datetime]])</f>
        <v>6</v>
      </c>
      <c r="D9201" s="17">
        <f>DAY(Таблица1[[#This Row],[datetime]])</f>
        <v>8</v>
      </c>
      <c r="E9201" s="17">
        <f>WEEKDAY(Таблица1[[#This Row],[datetime]])</f>
        <v>6</v>
      </c>
      <c r="F9201" s="17">
        <f>HOUR(Таблица1[[#This Row],[datetime]])</f>
        <v>14</v>
      </c>
      <c r="G9201">
        <v>2</v>
      </c>
      <c r="H9201">
        <v>0</v>
      </c>
      <c r="I9201">
        <v>1</v>
      </c>
      <c r="J9201">
        <v>1</v>
      </c>
      <c r="K9201">
        <v>31.16</v>
      </c>
      <c r="L9201">
        <v>33.335000000000001</v>
      </c>
      <c r="M9201">
        <v>31</v>
      </c>
      <c r="N9201">
        <v>26.002700000000001</v>
      </c>
      <c r="O9201">
        <v>128</v>
      </c>
      <c r="P9201">
        <v>245</v>
      </c>
      <c r="Q9201">
        <v>373</v>
      </c>
      <c r="R9201">
        <v>9200</v>
      </c>
    </row>
    <row r="9202" spans="1:18" x14ac:dyDescent="0.2">
      <c r="A9202" s="1">
        <v>41102.875</v>
      </c>
      <c r="B9202" s="17">
        <f>YEAR(Таблица1[[#This Row],[datetime]])</f>
        <v>2012</v>
      </c>
      <c r="C9202" s="17">
        <f>MONTH(Таблица1[[#This Row],[datetime]])</f>
        <v>7</v>
      </c>
      <c r="D9202" s="17">
        <f>DAY(Таблица1[[#This Row],[datetime]])</f>
        <v>12</v>
      </c>
      <c r="E9202" s="17">
        <f>WEEKDAY(Таблица1[[#This Row],[datetime]])</f>
        <v>5</v>
      </c>
      <c r="F9202" s="17">
        <f>HOUR(Таблица1[[#This Row],[datetime]])</f>
        <v>21</v>
      </c>
      <c r="G9202">
        <v>3</v>
      </c>
      <c r="H9202">
        <v>0</v>
      </c>
      <c r="I9202">
        <v>1</v>
      </c>
      <c r="J9202">
        <v>1</v>
      </c>
      <c r="K9202">
        <v>29.52</v>
      </c>
      <c r="L9202">
        <v>33.335000000000001</v>
      </c>
      <c r="M9202">
        <v>48</v>
      </c>
      <c r="N9202">
        <v>15.001300000000001</v>
      </c>
      <c r="O9202">
        <v>44</v>
      </c>
      <c r="P9202">
        <v>329</v>
      </c>
      <c r="Q9202">
        <v>373</v>
      </c>
      <c r="R9202">
        <v>9201</v>
      </c>
    </row>
    <row r="9203" spans="1:18" x14ac:dyDescent="0.2">
      <c r="A9203" s="1">
        <v>41221.791666666664</v>
      </c>
      <c r="B9203" s="17">
        <f>YEAR(Таблица1[[#This Row],[datetime]])</f>
        <v>2012</v>
      </c>
      <c r="C9203" s="17">
        <f>MONTH(Таблица1[[#This Row],[datetime]])</f>
        <v>11</v>
      </c>
      <c r="D9203" s="17">
        <f>DAY(Таблица1[[#This Row],[datetime]])</f>
        <v>8</v>
      </c>
      <c r="E9203" s="17">
        <f>WEEKDAY(Таблица1[[#This Row],[datetime]])</f>
        <v>5</v>
      </c>
      <c r="F9203" s="17">
        <f>HOUR(Таблица1[[#This Row],[datetime]])</f>
        <v>19</v>
      </c>
      <c r="G9203">
        <v>4</v>
      </c>
      <c r="H9203">
        <v>0</v>
      </c>
      <c r="I9203">
        <v>1</v>
      </c>
      <c r="J9203">
        <v>1</v>
      </c>
      <c r="K9203">
        <v>15.58</v>
      </c>
      <c r="L9203">
        <v>19.695</v>
      </c>
      <c r="M9203">
        <v>27</v>
      </c>
      <c r="N9203">
        <v>23.999400000000001</v>
      </c>
      <c r="O9203">
        <v>14</v>
      </c>
      <c r="P9203">
        <v>359</v>
      </c>
      <c r="Q9203">
        <v>373</v>
      </c>
      <c r="R9203">
        <v>9202</v>
      </c>
    </row>
    <row r="9204" spans="1:18" x14ac:dyDescent="0.2">
      <c r="A9204" s="1">
        <v>41249.791666666664</v>
      </c>
      <c r="B9204" s="17">
        <f>YEAR(Таблица1[[#This Row],[datetime]])</f>
        <v>2012</v>
      </c>
      <c r="C9204" s="17">
        <f>MONTH(Таблица1[[#This Row],[datetime]])</f>
        <v>12</v>
      </c>
      <c r="D9204" s="17">
        <f>DAY(Таблица1[[#This Row],[datetime]])</f>
        <v>6</v>
      </c>
      <c r="E9204" s="17">
        <f>WEEKDAY(Таблица1[[#This Row],[datetime]])</f>
        <v>5</v>
      </c>
      <c r="F9204" s="17">
        <f>HOUR(Таблица1[[#This Row],[datetime]])</f>
        <v>19</v>
      </c>
      <c r="G9204">
        <v>4</v>
      </c>
      <c r="H9204">
        <v>0</v>
      </c>
      <c r="I9204">
        <v>1</v>
      </c>
      <c r="J9204">
        <v>1</v>
      </c>
      <c r="K9204">
        <v>10.66</v>
      </c>
      <c r="L9204">
        <v>12.88</v>
      </c>
      <c r="M9204">
        <v>60</v>
      </c>
      <c r="N9204">
        <v>12.997999999999999</v>
      </c>
      <c r="O9204">
        <v>13</v>
      </c>
      <c r="P9204">
        <v>360</v>
      </c>
      <c r="Q9204">
        <v>373</v>
      </c>
      <c r="R9204">
        <v>9203</v>
      </c>
    </row>
    <row r="9205" spans="1:18" x14ac:dyDescent="0.2">
      <c r="A9205" s="1">
        <v>40672.333333333336</v>
      </c>
      <c r="B9205" s="17">
        <f>YEAR(Таблица1[[#This Row],[datetime]])</f>
        <v>2011</v>
      </c>
      <c r="C9205" s="17">
        <f>MONTH(Таблица1[[#This Row],[datetime]])</f>
        <v>5</v>
      </c>
      <c r="D9205" s="17">
        <f>DAY(Таблица1[[#This Row],[datetime]])</f>
        <v>9</v>
      </c>
      <c r="E9205" s="17">
        <f>WEEKDAY(Таблица1[[#This Row],[datetime]])</f>
        <v>2</v>
      </c>
      <c r="F9205" s="17">
        <f>HOUR(Таблица1[[#This Row],[datetime]])</f>
        <v>8</v>
      </c>
      <c r="G9205">
        <v>2</v>
      </c>
      <c r="H9205">
        <v>0</v>
      </c>
      <c r="I9205">
        <v>1</v>
      </c>
      <c r="J9205">
        <v>1</v>
      </c>
      <c r="K9205">
        <v>21.32</v>
      </c>
      <c r="L9205">
        <v>25</v>
      </c>
      <c r="M9205">
        <v>55</v>
      </c>
      <c r="N9205">
        <v>15.001300000000001</v>
      </c>
      <c r="O9205">
        <v>23</v>
      </c>
      <c r="P9205">
        <v>351</v>
      </c>
      <c r="Q9205">
        <v>374</v>
      </c>
      <c r="R9205">
        <v>9204</v>
      </c>
    </row>
    <row r="9206" spans="1:18" x14ac:dyDescent="0.2">
      <c r="A9206" s="1">
        <v>40705.625</v>
      </c>
      <c r="B9206" s="17">
        <f>YEAR(Таблица1[[#This Row],[datetime]])</f>
        <v>2011</v>
      </c>
      <c r="C9206" s="17">
        <f>MONTH(Таблица1[[#This Row],[datetime]])</f>
        <v>6</v>
      </c>
      <c r="D9206" s="17">
        <f>DAY(Таблица1[[#This Row],[datetime]])</f>
        <v>11</v>
      </c>
      <c r="E9206" s="17">
        <f>WEEKDAY(Таблица1[[#This Row],[datetime]])</f>
        <v>7</v>
      </c>
      <c r="F9206" s="17">
        <f>HOUR(Таблица1[[#This Row],[datetime]])</f>
        <v>15</v>
      </c>
      <c r="G9206">
        <v>2</v>
      </c>
      <c r="H9206">
        <v>0</v>
      </c>
      <c r="I9206">
        <v>0</v>
      </c>
      <c r="J9206">
        <v>1</v>
      </c>
      <c r="K9206">
        <v>33.619999999999997</v>
      </c>
      <c r="L9206">
        <v>38.634999999999998</v>
      </c>
      <c r="M9206">
        <v>49</v>
      </c>
      <c r="N9206">
        <v>7.0015000000000001</v>
      </c>
      <c r="O9206">
        <v>142</v>
      </c>
      <c r="P9206">
        <v>232</v>
      </c>
      <c r="Q9206">
        <v>374</v>
      </c>
      <c r="R9206">
        <v>9205</v>
      </c>
    </row>
    <row r="9207" spans="1:18" x14ac:dyDescent="0.2">
      <c r="A9207" s="1">
        <v>40726.5</v>
      </c>
      <c r="B9207" s="17">
        <f>YEAR(Таблица1[[#This Row],[datetime]])</f>
        <v>2011</v>
      </c>
      <c r="C9207" s="17">
        <f>MONTH(Таблица1[[#This Row],[datetime]])</f>
        <v>7</v>
      </c>
      <c r="D9207" s="17">
        <f>DAY(Таблица1[[#This Row],[datetime]])</f>
        <v>2</v>
      </c>
      <c r="E9207" s="17">
        <f>WEEKDAY(Таблица1[[#This Row],[datetime]])</f>
        <v>7</v>
      </c>
      <c r="F9207" s="17">
        <f>HOUR(Таблица1[[#This Row],[datetime]])</f>
        <v>12</v>
      </c>
      <c r="G9207">
        <v>3</v>
      </c>
      <c r="H9207">
        <v>0</v>
      </c>
      <c r="I9207">
        <v>0</v>
      </c>
      <c r="J9207">
        <v>1</v>
      </c>
      <c r="K9207">
        <v>33.619999999999997</v>
      </c>
      <c r="L9207">
        <v>35.604999999999997</v>
      </c>
      <c r="M9207">
        <v>30</v>
      </c>
      <c r="N9207">
        <v>8.9981000000000009</v>
      </c>
      <c r="O9207">
        <v>142</v>
      </c>
      <c r="P9207">
        <v>232</v>
      </c>
      <c r="Q9207">
        <v>374</v>
      </c>
      <c r="R9207">
        <v>9206</v>
      </c>
    </row>
    <row r="9208" spans="1:18" x14ac:dyDescent="0.2">
      <c r="A9208" s="1">
        <v>40789.666666666664</v>
      </c>
      <c r="B9208" s="17">
        <f>YEAR(Таблица1[[#This Row],[datetime]])</f>
        <v>2011</v>
      </c>
      <c r="C9208" s="17">
        <f>MONTH(Таблица1[[#This Row],[datetime]])</f>
        <v>9</v>
      </c>
      <c r="D9208" s="17">
        <f>DAY(Таблица1[[#This Row],[datetime]])</f>
        <v>3</v>
      </c>
      <c r="E9208" s="17">
        <f>WEEKDAY(Таблица1[[#This Row],[datetime]])</f>
        <v>7</v>
      </c>
      <c r="F9208" s="17">
        <f>HOUR(Таблица1[[#This Row],[datetime]])</f>
        <v>16</v>
      </c>
      <c r="G9208">
        <v>3</v>
      </c>
      <c r="H9208">
        <v>0</v>
      </c>
      <c r="I9208">
        <v>0</v>
      </c>
      <c r="J9208">
        <v>1</v>
      </c>
      <c r="K9208">
        <v>29.52</v>
      </c>
      <c r="L9208">
        <v>34.090000000000003</v>
      </c>
      <c r="M9208">
        <v>70</v>
      </c>
      <c r="N9208">
        <v>12.997999999999999</v>
      </c>
      <c r="O9208">
        <v>186</v>
      </c>
      <c r="P9208">
        <v>188</v>
      </c>
      <c r="Q9208">
        <v>374</v>
      </c>
      <c r="R9208">
        <v>9207</v>
      </c>
    </row>
    <row r="9209" spans="1:18" x14ac:dyDescent="0.2">
      <c r="A9209" s="1">
        <v>40805.791666666664</v>
      </c>
      <c r="B9209" s="17">
        <f>YEAR(Таблица1[[#This Row],[datetime]])</f>
        <v>2011</v>
      </c>
      <c r="C9209" s="17">
        <f>MONTH(Таблица1[[#This Row],[datetime]])</f>
        <v>9</v>
      </c>
      <c r="D9209" s="17">
        <f>DAY(Таблица1[[#This Row],[datetime]])</f>
        <v>19</v>
      </c>
      <c r="E9209" s="17">
        <f>WEEKDAY(Таблица1[[#This Row],[datetime]])</f>
        <v>2</v>
      </c>
      <c r="F9209" s="17">
        <f>HOUR(Таблица1[[#This Row],[datetime]])</f>
        <v>19</v>
      </c>
      <c r="G9209">
        <v>3</v>
      </c>
      <c r="H9209">
        <v>0</v>
      </c>
      <c r="I9209">
        <v>1</v>
      </c>
      <c r="J9209">
        <v>2</v>
      </c>
      <c r="K9209">
        <v>22.96</v>
      </c>
      <c r="L9209">
        <v>26.515000000000001</v>
      </c>
      <c r="M9209">
        <v>68</v>
      </c>
      <c r="N9209">
        <v>7.0015000000000001</v>
      </c>
      <c r="O9209">
        <v>41</v>
      </c>
      <c r="P9209">
        <v>333</v>
      </c>
      <c r="Q9209">
        <v>374</v>
      </c>
      <c r="R9209">
        <v>9208</v>
      </c>
    </row>
    <row r="9210" spans="1:18" x14ac:dyDescent="0.2">
      <c r="A9210" s="1">
        <v>40821.791666666664</v>
      </c>
      <c r="B9210" s="17">
        <f>YEAR(Таблица1[[#This Row],[datetime]])</f>
        <v>2011</v>
      </c>
      <c r="C9210" s="17">
        <f>MONTH(Таблица1[[#This Row],[datetime]])</f>
        <v>10</v>
      </c>
      <c r="D9210" s="17">
        <f>DAY(Таблица1[[#This Row],[datetime]])</f>
        <v>5</v>
      </c>
      <c r="E9210" s="17">
        <f>WEEKDAY(Таблица1[[#This Row],[datetime]])</f>
        <v>4</v>
      </c>
      <c r="F9210" s="17">
        <f>HOUR(Таблица1[[#This Row],[datetime]])</f>
        <v>19</v>
      </c>
      <c r="G9210">
        <v>4</v>
      </c>
      <c r="H9210">
        <v>0</v>
      </c>
      <c r="I9210">
        <v>1</v>
      </c>
      <c r="J9210">
        <v>1</v>
      </c>
      <c r="K9210">
        <v>23.78</v>
      </c>
      <c r="L9210">
        <v>27.274999999999999</v>
      </c>
      <c r="M9210">
        <v>56</v>
      </c>
      <c r="N9210">
        <v>8.9981000000000009</v>
      </c>
      <c r="O9210">
        <v>40</v>
      </c>
      <c r="P9210">
        <v>334</v>
      </c>
      <c r="Q9210">
        <v>374</v>
      </c>
      <c r="R9210">
        <v>9209</v>
      </c>
    </row>
    <row r="9211" spans="1:18" x14ac:dyDescent="0.2">
      <c r="A9211" s="1">
        <v>40831.458333333336</v>
      </c>
      <c r="B9211" s="17">
        <f>YEAR(Таблица1[[#This Row],[datetime]])</f>
        <v>2011</v>
      </c>
      <c r="C9211" s="17">
        <f>MONTH(Таблица1[[#This Row],[datetime]])</f>
        <v>10</v>
      </c>
      <c r="D9211" s="17">
        <f>DAY(Таблица1[[#This Row],[datetime]])</f>
        <v>15</v>
      </c>
      <c r="E9211" s="17">
        <f>WEEKDAY(Таблица1[[#This Row],[datetime]])</f>
        <v>7</v>
      </c>
      <c r="F9211" s="17">
        <f>HOUR(Таблица1[[#This Row],[datetime]])</f>
        <v>11</v>
      </c>
      <c r="G9211">
        <v>4</v>
      </c>
      <c r="H9211">
        <v>0</v>
      </c>
      <c r="I9211">
        <v>0</v>
      </c>
      <c r="J9211">
        <v>1</v>
      </c>
      <c r="K9211">
        <v>22.96</v>
      </c>
      <c r="L9211">
        <v>26.515000000000001</v>
      </c>
      <c r="M9211">
        <v>40</v>
      </c>
      <c r="N9211">
        <v>26.002700000000001</v>
      </c>
      <c r="O9211">
        <v>153</v>
      </c>
      <c r="P9211">
        <v>221</v>
      </c>
      <c r="Q9211">
        <v>374</v>
      </c>
      <c r="R9211">
        <v>9210</v>
      </c>
    </row>
    <row r="9212" spans="1:18" x14ac:dyDescent="0.2">
      <c r="A9212" s="1">
        <v>40851.75</v>
      </c>
      <c r="B9212" s="17">
        <f>YEAR(Таблица1[[#This Row],[datetime]])</f>
        <v>2011</v>
      </c>
      <c r="C9212" s="17">
        <f>MONTH(Таблица1[[#This Row],[datetime]])</f>
        <v>11</v>
      </c>
      <c r="D9212" s="17">
        <f>DAY(Таблица1[[#This Row],[datetime]])</f>
        <v>4</v>
      </c>
      <c r="E9212" s="17">
        <f>WEEKDAY(Таблица1[[#This Row],[datetime]])</f>
        <v>6</v>
      </c>
      <c r="F9212" s="17">
        <f>HOUR(Таблица1[[#This Row],[datetime]])</f>
        <v>18</v>
      </c>
      <c r="G9212">
        <v>4</v>
      </c>
      <c r="H9212">
        <v>0</v>
      </c>
      <c r="I9212">
        <v>1</v>
      </c>
      <c r="J9212">
        <v>1</v>
      </c>
      <c r="K9212">
        <v>17.22</v>
      </c>
      <c r="L9212">
        <v>21.21</v>
      </c>
      <c r="M9212">
        <v>32</v>
      </c>
      <c r="N9212">
        <v>31.000900000000001</v>
      </c>
      <c r="O9212">
        <v>35</v>
      </c>
      <c r="P9212">
        <v>339</v>
      </c>
      <c r="Q9212">
        <v>374</v>
      </c>
      <c r="R9212">
        <v>9211</v>
      </c>
    </row>
    <row r="9213" spans="1:18" x14ac:dyDescent="0.2">
      <c r="A9213" s="1">
        <v>41039.833333333336</v>
      </c>
      <c r="B9213" s="17">
        <f>YEAR(Таблица1[[#This Row],[datetime]])</f>
        <v>2012</v>
      </c>
      <c r="C9213" s="17">
        <f>MONTH(Таблица1[[#This Row],[datetime]])</f>
        <v>5</v>
      </c>
      <c r="D9213" s="17">
        <f>DAY(Таблица1[[#This Row],[datetime]])</f>
        <v>10</v>
      </c>
      <c r="E9213" s="17">
        <f>WEEKDAY(Таблица1[[#This Row],[datetime]])</f>
        <v>5</v>
      </c>
      <c r="F9213" s="17">
        <f>HOUR(Таблица1[[#This Row],[datetime]])</f>
        <v>20</v>
      </c>
      <c r="G9213">
        <v>2</v>
      </c>
      <c r="H9213">
        <v>0</v>
      </c>
      <c r="I9213">
        <v>1</v>
      </c>
      <c r="J9213">
        <v>1</v>
      </c>
      <c r="K9213">
        <v>21.32</v>
      </c>
      <c r="L9213">
        <v>25</v>
      </c>
      <c r="M9213">
        <v>40</v>
      </c>
      <c r="N9213">
        <v>22.002800000000001</v>
      </c>
      <c r="O9213">
        <v>59</v>
      </c>
      <c r="P9213">
        <v>315</v>
      </c>
      <c r="Q9213">
        <v>374</v>
      </c>
      <c r="R9213">
        <v>9212</v>
      </c>
    </row>
    <row r="9214" spans="1:18" x14ac:dyDescent="0.2">
      <c r="A9214" s="1">
        <v>41044.666666666664</v>
      </c>
      <c r="B9214" s="17">
        <f>YEAR(Таблица1[[#This Row],[datetime]])</f>
        <v>2012</v>
      </c>
      <c r="C9214" s="17">
        <f>MONTH(Таблица1[[#This Row],[datetime]])</f>
        <v>5</v>
      </c>
      <c r="D9214" s="17">
        <f>DAY(Таблица1[[#This Row],[datetime]])</f>
        <v>15</v>
      </c>
      <c r="E9214" s="17">
        <f>WEEKDAY(Таблица1[[#This Row],[datetime]])</f>
        <v>3</v>
      </c>
      <c r="F9214" s="17">
        <f>HOUR(Таблица1[[#This Row],[datetime]])</f>
        <v>16</v>
      </c>
      <c r="G9214">
        <v>2</v>
      </c>
      <c r="H9214">
        <v>0</v>
      </c>
      <c r="I9214">
        <v>1</v>
      </c>
      <c r="J9214">
        <v>1</v>
      </c>
      <c r="K9214">
        <v>27.88</v>
      </c>
      <c r="L9214">
        <v>31.82</v>
      </c>
      <c r="M9214">
        <v>65</v>
      </c>
      <c r="N9214">
        <v>11.0014</v>
      </c>
      <c r="O9214">
        <v>74</v>
      </c>
      <c r="P9214">
        <v>300</v>
      </c>
      <c r="Q9214">
        <v>374</v>
      </c>
      <c r="R9214">
        <v>9213</v>
      </c>
    </row>
    <row r="9215" spans="1:18" x14ac:dyDescent="0.2">
      <c r="A9215" s="1">
        <v>41103.541666666664</v>
      </c>
      <c r="B9215" s="17">
        <f>YEAR(Таблица1[[#This Row],[datetime]])</f>
        <v>2012</v>
      </c>
      <c r="C9215" s="17">
        <f>MONTH(Таблица1[[#This Row],[datetime]])</f>
        <v>7</v>
      </c>
      <c r="D9215" s="17">
        <f>DAY(Таблица1[[#This Row],[datetime]])</f>
        <v>13</v>
      </c>
      <c r="E9215" s="17">
        <f>WEEKDAY(Таблица1[[#This Row],[datetime]])</f>
        <v>6</v>
      </c>
      <c r="F9215" s="17">
        <f>HOUR(Таблица1[[#This Row],[datetime]])</f>
        <v>13</v>
      </c>
      <c r="G9215">
        <v>3</v>
      </c>
      <c r="H9215">
        <v>0</v>
      </c>
      <c r="I9215">
        <v>1</v>
      </c>
      <c r="J9215">
        <v>2</v>
      </c>
      <c r="K9215">
        <v>32.799999999999997</v>
      </c>
      <c r="L9215">
        <v>35.604999999999997</v>
      </c>
      <c r="M9215">
        <v>38</v>
      </c>
      <c r="N9215">
        <v>8.9981000000000009</v>
      </c>
      <c r="O9215">
        <v>100</v>
      </c>
      <c r="P9215">
        <v>274</v>
      </c>
      <c r="Q9215">
        <v>374</v>
      </c>
      <c r="R9215">
        <v>9214</v>
      </c>
    </row>
    <row r="9216" spans="1:18" x14ac:dyDescent="0.2">
      <c r="A9216" s="1">
        <v>41155.791666666664</v>
      </c>
      <c r="B9216" s="17">
        <f>YEAR(Таблица1[[#This Row],[datetime]])</f>
        <v>2012</v>
      </c>
      <c r="C9216" s="17">
        <f>MONTH(Таблица1[[#This Row],[datetime]])</f>
        <v>9</v>
      </c>
      <c r="D9216" s="17">
        <f>DAY(Таблица1[[#This Row],[datetime]])</f>
        <v>3</v>
      </c>
      <c r="E9216" s="17">
        <f>WEEKDAY(Таблица1[[#This Row],[datetime]])</f>
        <v>2</v>
      </c>
      <c r="F9216" s="17">
        <f>HOUR(Таблица1[[#This Row],[datetime]])</f>
        <v>19</v>
      </c>
      <c r="G9216">
        <v>3</v>
      </c>
      <c r="H9216">
        <v>1</v>
      </c>
      <c r="I9216">
        <v>0</v>
      </c>
      <c r="J9216">
        <v>1</v>
      </c>
      <c r="K9216">
        <v>29.52</v>
      </c>
      <c r="L9216">
        <v>34.85</v>
      </c>
      <c r="M9216">
        <v>74</v>
      </c>
      <c r="N9216">
        <v>12.997999999999999</v>
      </c>
      <c r="O9216">
        <v>73</v>
      </c>
      <c r="P9216">
        <v>301</v>
      </c>
      <c r="Q9216">
        <v>374</v>
      </c>
      <c r="R9216">
        <v>9215</v>
      </c>
    </row>
    <row r="9217" spans="1:18" x14ac:dyDescent="0.2">
      <c r="A9217" s="1">
        <v>41184.666666666664</v>
      </c>
      <c r="B9217" s="17">
        <f>YEAR(Таблица1[[#This Row],[datetime]])</f>
        <v>2012</v>
      </c>
      <c r="C9217" s="17">
        <f>MONTH(Таблица1[[#This Row],[datetime]])</f>
        <v>10</v>
      </c>
      <c r="D9217" s="17">
        <f>DAY(Таблица1[[#This Row],[datetime]])</f>
        <v>2</v>
      </c>
      <c r="E9217" s="17">
        <f>WEEKDAY(Таблица1[[#This Row],[datetime]])</f>
        <v>3</v>
      </c>
      <c r="F9217" s="17">
        <f>HOUR(Таблица1[[#This Row],[datetime]])</f>
        <v>16</v>
      </c>
      <c r="G9217">
        <v>4</v>
      </c>
      <c r="H9217">
        <v>0</v>
      </c>
      <c r="I9217">
        <v>1</v>
      </c>
      <c r="J9217">
        <v>3</v>
      </c>
      <c r="K9217">
        <v>25.42</v>
      </c>
      <c r="L9217">
        <v>28.03</v>
      </c>
      <c r="M9217">
        <v>88</v>
      </c>
      <c r="N9217">
        <v>8.9981000000000009</v>
      </c>
      <c r="O9217">
        <v>46</v>
      </c>
      <c r="P9217">
        <v>328</v>
      </c>
      <c r="Q9217">
        <v>374</v>
      </c>
      <c r="R9217">
        <v>9216</v>
      </c>
    </row>
    <row r="9218" spans="1:18" x14ac:dyDescent="0.2">
      <c r="A9218" s="1">
        <v>41215.791666666664</v>
      </c>
      <c r="B9218" s="17">
        <f>YEAR(Таблица1[[#This Row],[datetime]])</f>
        <v>2012</v>
      </c>
      <c r="C9218" s="17">
        <f>MONTH(Таблица1[[#This Row],[datetime]])</f>
        <v>11</v>
      </c>
      <c r="D9218" s="17">
        <f>DAY(Таблица1[[#This Row],[datetime]])</f>
        <v>2</v>
      </c>
      <c r="E9218" s="17">
        <f>WEEKDAY(Таблица1[[#This Row],[datetime]])</f>
        <v>6</v>
      </c>
      <c r="F9218" s="17">
        <f>HOUR(Таблица1[[#This Row],[datetime]])</f>
        <v>19</v>
      </c>
      <c r="G9218">
        <v>4</v>
      </c>
      <c r="H9218">
        <v>0</v>
      </c>
      <c r="I9218">
        <v>1</v>
      </c>
      <c r="J9218">
        <v>2</v>
      </c>
      <c r="K9218">
        <v>15.58</v>
      </c>
      <c r="L9218">
        <v>19.695</v>
      </c>
      <c r="M9218">
        <v>43</v>
      </c>
      <c r="N9218">
        <v>19.999500000000001</v>
      </c>
      <c r="O9218">
        <v>38</v>
      </c>
      <c r="P9218">
        <v>336</v>
      </c>
      <c r="Q9218">
        <v>374</v>
      </c>
      <c r="R9218">
        <v>9217</v>
      </c>
    </row>
    <row r="9219" spans="1:18" x14ac:dyDescent="0.2">
      <c r="A9219" s="1">
        <v>40727.583333333336</v>
      </c>
      <c r="B9219" s="17">
        <f>YEAR(Таблица1[[#This Row],[datetime]])</f>
        <v>2011</v>
      </c>
      <c r="C9219" s="17">
        <f>MONTH(Таблица1[[#This Row],[datetime]])</f>
        <v>7</v>
      </c>
      <c r="D9219" s="17">
        <f>DAY(Таблица1[[#This Row],[datetime]])</f>
        <v>3</v>
      </c>
      <c r="E9219" s="17">
        <f>WEEKDAY(Таблица1[[#This Row],[datetime]])</f>
        <v>1</v>
      </c>
      <c r="F9219" s="17">
        <f>HOUR(Таблица1[[#This Row],[datetime]])</f>
        <v>14</v>
      </c>
      <c r="G9219">
        <v>3</v>
      </c>
      <c r="H9219">
        <v>0</v>
      </c>
      <c r="I9219">
        <v>0</v>
      </c>
      <c r="J9219">
        <v>1</v>
      </c>
      <c r="K9219">
        <v>33.619999999999997</v>
      </c>
      <c r="L9219">
        <v>39.395000000000003</v>
      </c>
      <c r="M9219">
        <v>56</v>
      </c>
      <c r="N9219">
        <v>16.997900000000001</v>
      </c>
      <c r="O9219">
        <v>225</v>
      </c>
      <c r="P9219">
        <v>150</v>
      </c>
      <c r="Q9219">
        <v>375</v>
      </c>
      <c r="R9219">
        <v>9218</v>
      </c>
    </row>
    <row r="9220" spans="1:18" x14ac:dyDescent="0.2">
      <c r="A9220" s="1">
        <v>40728.791666666664</v>
      </c>
      <c r="B9220" s="17">
        <f>YEAR(Таблица1[[#This Row],[datetime]])</f>
        <v>2011</v>
      </c>
      <c r="C9220" s="17">
        <f>MONTH(Таблица1[[#This Row],[datetime]])</f>
        <v>7</v>
      </c>
      <c r="D9220" s="17">
        <f>DAY(Таблица1[[#This Row],[datetime]])</f>
        <v>4</v>
      </c>
      <c r="E9220" s="17">
        <f>WEEKDAY(Таблица1[[#This Row],[datetime]])</f>
        <v>2</v>
      </c>
      <c r="F9220" s="17">
        <f>HOUR(Таблица1[[#This Row],[datetime]])</f>
        <v>19</v>
      </c>
      <c r="G9220">
        <v>3</v>
      </c>
      <c r="H9220">
        <v>1</v>
      </c>
      <c r="I9220">
        <v>0</v>
      </c>
      <c r="J9220">
        <v>2</v>
      </c>
      <c r="K9220">
        <v>31.98</v>
      </c>
      <c r="L9220">
        <v>35.604999999999997</v>
      </c>
      <c r="M9220">
        <v>49</v>
      </c>
      <c r="N9220">
        <v>11.0014</v>
      </c>
      <c r="O9220">
        <v>170</v>
      </c>
      <c r="P9220">
        <v>205</v>
      </c>
      <c r="Q9220">
        <v>375</v>
      </c>
      <c r="R9220">
        <v>9219</v>
      </c>
    </row>
    <row r="9221" spans="1:18" x14ac:dyDescent="0.2">
      <c r="A9221" s="1">
        <v>40865.333333333336</v>
      </c>
      <c r="B9221" s="17">
        <f>YEAR(Таблица1[[#This Row],[datetime]])</f>
        <v>2011</v>
      </c>
      <c r="C9221" s="17">
        <f>MONTH(Таблица1[[#This Row],[datetime]])</f>
        <v>11</v>
      </c>
      <c r="D9221" s="17">
        <f>DAY(Таблица1[[#This Row],[datetime]])</f>
        <v>18</v>
      </c>
      <c r="E9221" s="17">
        <f>WEEKDAY(Таблица1[[#This Row],[datetime]])</f>
        <v>6</v>
      </c>
      <c r="F9221" s="17">
        <f>HOUR(Таблица1[[#This Row],[datetime]])</f>
        <v>8</v>
      </c>
      <c r="G9221">
        <v>4</v>
      </c>
      <c r="H9221">
        <v>0</v>
      </c>
      <c r="I9221">
        <v>1</v>
      </c>
      <c r="J9221">
        <v>1</v>
      </c>
      <c r="K9221">
        <v>9.02</v>
      </c>
      <c r="L9221">
        <v>11.365</v>
      </c>
      <c r="M9221">
        <v>44</v>
      </c>
      <c r="N9221">
        <v>12.997999999999999</v>
      </c>
      <c r="O9221">
        <v>6</v>
      </c>
      <c r="P9221">
        <v>369</v>
      </c>
      <c r="Q9221">
        <v>375</v>
      </c>
      <c r="R9221">
        <v>9220</v>
      </c>
    </row>
    <row r="9222" spans="1:18" x14ac:dyDescent="0.2">
      <c r="A9222" s="1">
        <v>40973.75</v>
      </c>
      <c r="B9222" s="17">
        <f>YEAR(Таблица1[[#This Row],[datetime]])</f>
        <v>2012</v>
      </c>
      <c r="C9222" s="17">
        <f>MONTH(Таблица1[[#This Row],[datetime]])</f>
        <v>3</v>
      </c>
      <c r="D9222" s="17">
        <f>DAY(Таблица1[[#This Row],[datetime]])</f>
        <v>5</v>
      </c>
      <c r="E9222" s="17">
        <f>WEEKDAY(Таблица1[[#This Row],[datetime]])</f>
        <v>2</v>
      </c>
      <c r="F9222" s="17">
        <f>HOUR(Таблица1[[#This Row],[datetime]])</f>
        <v>18</v>
      </c>
      <c r="G9222">
        <v>1</v>
      </c>
      <c r="H9222">
        <v>0</v>
      </c>
      <c r="I9222">
        <v>1</v>
      </c>
      <c r="J9222">
        <v>3</v>
      </c>
      <c r="K9222">
        <v>11.48</v>
      </c>
      <c r="L9222">
        <v>11.365</v>
      </c>
      <c r="M9222">
        <v>55</v>
      </c>
      <c r="N9222">
        <v>43.998899999999999</v>
      </c>
      <c r="O9222">
        <v>12</v>
      </c>
      <c r="P9222">
        <v>363</v>
      </c>
      <c r="Q9222">
        <v>375</v>
      </c>
      <c r="R9222">
        <v>9221</v>
      </c>
    </row>
    <row r="9223" spans="1:18" x14ac:dyDescent="0.2">
      <c r="A9223" s="1">
        <v>41015.833333333336</v>
      </c>
      <c r="B9223" s="17">
        <f>YEAR(Таблица1[[#This Row],[datetime]])</f>
        <v>2012</v>
      </c>
      <c r="C9223" s="17">
        <f>MONTH(Таблица1[[#This Row],[datetime]])</f>
        <v>4</v>
      </c>
      <c r="D9223" s="17">
        <f>DAY(Таблица1[[#This Row],[datetime]])</f>
        <v>16</v>
      </c>
      <c r="E9223" s="17">
        <f>WEEKDAY(Таблица1[[#This Row],[datetime]])</f>
        <v>2</v>
      </c>
      <c r="F9223" s="17">
        <f>HOUR(Таблица1[[#This Row],[datetime]])</f>
        <v>20</v>
      </c>
      <c r="G9223">
        <v>2</v>
      </c>
      <c r="H9223">
        <v>1</v>
      </c>
      <c r="I9223">
        <v>0</v>
      </c>
      <c r="J9223">
        <v>1</v>
      </c>
      <c r="K9223">
        <v>30.34</v>
      </c>
      <c r="L9223">
        <v>32.575000000000003</v>
      </c>
      <c r="M9223">
        <v>37</v>
      </c>
      <c r="N9223">
        <v>19.999500000000001</v>
      </c>
      <c r="O9223">
        <v>48</v>
      </c>
      <c r="P9223">
        <v>327</v>
      </c>
      <c r="Q9223">
        <v>375</v>
      </c>
      <c r="R9223">
        <v>9222</v>
      </c>
    </row>
    <row r="9224" spans="1:18" x14ac:dyDescent="0.2">
      <c r="A9224" s="1">
        <v>41070.791666666664</v>
      </c>
      <c r="B9224" s="17">
        <f>YEAR(Таблица1[[#This Row],[datetime]])</f>
        <v>2012</v>
      </c>
      <c r="C9224" s="17">
        <f>MONTH(Таблица1[[#This Row],[datetime]])</f>
        <v>6</v>
      </c>
      <c r="D9224" s="17">
        <f>DAY(Таблица1[[#This Row],[datetime]])</f>
        <v>10</v>
      </c>
      <c r="E9224" s="17">
        <f>WEEKDAY(Таблица1[[#This Row],[datetime]])</f>
        <v>1</v>
      </c>
      <c r="F9224" s="17">
        <f>HOUR(Таблица1[[#This Row],[datetime]])</f>
        <v>19</v>
      </c>
      <c r="G9224">
        <v>2</v>
      </c>
      <c r="H9224">
        <v>0</v>
      </c>
      <c r="I9224">
        <v>0</v>
      </c>
      <c r="J9224">
        <v>1</v>
      </c>
      <c r="K9224">
        <v>33.619999999999997</v>
      </c>
      <c r="L9224">
        <v>35.604999999999997</v>
      </c>
      <c r="M9224">
        <v>28</v>
      </c>
      <c r="N9224">
        <v>19.001200000000001</v>
      </c>
      <c r="O9224">
        <v>115</v>
      </c>
      <c r="P9224">
        <v>260</v>
      </c>
      <c r="Q9224">
        <v>375</v>
      </c>
      <c r="R9224">
        <v>9223</v>
      </c>
    </row>
    <row r="9225" spans="1:18" x14ac:dyDescent="0.2">
      <c r="A9225" s="1">
        <v>41201.541666666664</v>
      </c>
      <c r="B9225" s="17">
        <f>YEAR(Таблица1[[#This Row],[datetime]])</f>
        <v>2012</v>
      </c>
      <c r="C9225" s="17">
        <f>MONTH(Таблица1[[#This Row],[datetime]])</f>
        <v>10</v>
      </c>
      <c r="D9225" s="17">
        <f>DAY(Таблица1[[#This Row],[datetime]])</f>
        <v>19</v>
      </c>
      <c r="E9225" s="17">
        <f>WEEKDAY(Таблица1[[#This Row],[datetime]])</f>
        <v>6</v>
      </c>
      <c r="F9225" s="17">
        <f>HOUR(Таблица1[[#This Row],[datetime]])</f>
        <v>13</v>
      </c>
      <c r="G9225">
        <v>4</v>
      </c>
      <c r="H9225">
        <v>0</v>
      </c>
      <c r="I9225">
        <v>1</v>
      </c>
      <c r="J9225">
        <v>1</v>
      </c>
      <c r="K9225">
        <v>25.42</v>
      </c>
      <c r="L9225">
        <v>29.545000000000002</v>
      </c>
      <c r="M9225">
        <v>73</v>
      </c>
      <c r="N9225">
        <v>15.001300000000001</v>
      </c>
      <c r="O9225">
        <v>87</v>
      </c>
      <c r="P9225">
        <v>288</v>
      </c>
      <c r="Q9225">
        <v>375</v>
      </c>
      <c r="R9225">
        <v>9224</v>
      </c>
    </row>
    <row r="9226" spans="1:18" x14ac:dyDescent="0.2">
      <c r="A9226" s="1">
        <v>41250.666666666664</v>
      </c>
      <c r="B9226" s="17">
        <f>YEAR(Таблица1[[#This Row],[datetime]])</f>
        <v>2012</v>
      </c>
      <c r="C9226" s="17">
        <f>MONTH(Таблица1[[#This Row],[datetime]])</f>
        <v>12</v>
      </c>
      <c r="D9226" s="17">
        <f>DAY(Таблица1[[#This Row],[datetime]])</f>
        <v>7</v>
      </c>
      <c r="E9226" s="17">
        <f>WEEKDAY(Таблица1[[#This Row],[datetime]])</f>
        <v>6</v>
      </c>
      <c r="F9226" s="17">
        <f>HOUR(Таблица1[[#This Row],[datetime]])</f>
        <v>16</v>
      </c>
      <c r="G9226">
        <v>4</v>
      </c>
      <c r="H9226">
        <v>0</v>
      </c>
      <c r="I9226">
        <v>1</v>
      </c>
      <c r="J9226">
        <v>1</v>
      </c>
      <c r="K9226">
        <v>14.76</v>
      </c>
      <c r="L9226">
        <v>17.425000000000001</v>
      </c>
      <c r="M9226">
        <v>76</v>
      </c>
      <c r="N9226">
        <v>8.9981000000000009</v>
      </c>
      <c r="O9226">
        <v>39</v>
      </c>
      <c r="P9226">
        <v>336</v>
      </c>
      <c r="Q9226">
        <v>375</v>
      </c>
      <c r="R9226">
        <v>9225</v>
      </c>
    </row>
    <row r="9227" spans="1:18" x14ac:dyDescent="0.2">
      <c r="A9227" s="1">
        <v>40727.625</v>
      </c>
      <c r="B9227" s="17">
        <f>YEAR(Таблица1[[#This Row],[datetime]])</f>
        <v>2011</v>
      </c>
      <c r="C9227" s="17">
        <f>MONTH(Таблица1[[#This Row],[datetime]])</f>
        <v>7</v>
      </c>
      <c r="D9227" s="17">
        <f>DAY(Таблица1[[#This Row],[datetime]])</f>
        <v>3</v>
      </c>
      <c r="E9227" s="17">
        <f>WEEKDAY(Таблица1[[#This Row],[datetime]])</f>
        <v>1</v>
      </c>
      <c r="F9227" s="17">
        <f>HOUR(Таблица1[[#This Row],[datetime]])</f>
        <v>15</v>
      </c>
      <c r="G9227">
        <v>3</v>
      </c>
      <c r="H9227">
        <v>0</v>
      </c>
      <c r="I9227">
        <v>0</v>
      </c>
      <c r="J9227">
        <v>1</v>
      </c>
      <c r="K9227">
        <v>34.44</v>
      </c>
      <c r="L9227">
        <v>40.15</v>
      </c>
      <c r="M9227">
        <v>53</v>
      </c>
      <c r="N9227">
        <v>19.999500000000001</v>
      </c>
      <c r="O9227">
        <v>194</v>
      </c>
      <c r="P9227">
        <v>182</v>
      </c>
      <c r="Q9227">
        <v>376</v>
      </c>
      <c r="R9227">
        <v>9226</v>
      </c>
    </row>
    <row r="9228" spans="1:18" x14ac:dyDescent="0.2">
      <c r="A9228" s="1">
        <v>40771.791666666664</v>
      </c>
      <c r="B9228" s="17">
        <f>YEAR(Таблица1[[#This Row],[datetime]])</f>
        <v>2011</v>
      </c>
      <c r="C9228" s="17">
        <f>MONTH(Таблица1[[#This Row],[datetime]])</f>
        <v>8</v>
      </c>
      <c r="D9228" s="17">
        <f>DAY(Таблица1[[#This Row],[datetime]])</f>
        <v>16</v>
      </c>
      <c r="E9228" s="17">
        <f>WEEKDAY(Таблица1[[#This Row],[datetime]])</f>
        <v>3</v>
      </c>
      <c r="F9228" s="17">
        <f>HOUR(Таблица1[[#This Row],[datetime]])</f>
        <v>19</v>
      </c>
      <c r="G9228">
        <v>3</v>
      </c>
      <c r="H9228">
        <v>0</v>
      </c>
      <c r="I9228">
        <v>1</v>
      </c>
      <c r="J9228">
        <v>1</v>
      </c>
      <c r="K9228">
        <v>30.34</v>
      </c>
      <c r="L9228">
        <v>33.335000000000001</v>
      </c>
      <c r="M9228">
        <v>48</v>
      </c>
      <c r="N9228">
        <v>12.997999999999999</v>
      </c>
      <c r="O9228">
        <v>56</v>
      </c>
      <c r="P9228">
        <v>320</v>
      </c>
      <c r="Q9228">
        <v>376</v>
      </c>
      <c r="R9228">
        <v>9227</v>
      </c>
    </row>
    <row r="9229" spans="1:18" x14ac:dyDescent="0.2">
      <c r="A9229" s="1">
        <v>40790.708333333336</v>
      </c>
      <c r="B9229" s="17">
        <f>YEAR(Таблица1[[#This Row],[datetime]])</f>
        <v>2011</v>
      </c>
      <c r="C9229" s="17">
        <f>MONTH(Таблица1[[#This Row],[datetime]])</f>
        <v>9</v>
      </c>
      <c r="D9229" s="17">
        <f>DAY(Таблица1[[#This Row],[datetime]])</f>
        <v>4</v>
      </c>
      <c r="E9229" s="17">
        <f>WEEKDAY(Таблица1[[#This Row],[datetime]])</f>
        <v>1</v>
      </c>
      <c r="F9229" s="17">
        <f>HOUR(Таблица1[[#This Row],[datetime]])</f>
        <v>17</v>
      </c>
      <c r="G9229">
        <v>3</v>
      </c>
      <c r="H9229">
        <v>0</v>
      </c>
      <c r="I9229">
        <v>0</v>
      </c>
      <c r="J9229">
        <v>1</v>
      </c>
      <c r="K9229">
        <v>31.16</v>
      </c>
      <c r="L9229">
        <v>36.365000000000002</v>
      </c>
      <c r="M9229">
        <v>66</v>
      </c>
      <c r="N9229">
        <v>15.001300000000001</v>
      </c>
      <c r="O9229">
        <v>204</v>
      </c>
      <c r="P9229">
        <v>172</v>
      </c>
      <c r="Q9229">
        <v>376</v>
      </c>
      <c r="R9229">
        <v>9228</v>
      </c>
    </row>
    <row r="9230" spans="1:18" x14ac:dyDescent="0.2">
      <c r="A9230" s="1">
        <v>40804.541666666664</v>
      </c>
      <c r="B9230" s="17">
        <f>YEAR(Таблица1[[#This Row],[datetime]])</f>
        <v>2011</v>
      </c>
      <c r="C9230" s="17">
        <f>MONTH(Таблица1[[#This Row],[datetime]])</f>
        <v>9</v>
      </c>
      <c r="D9230" s="17">
        <f>DAY(Таблица1[[#This Row],[datetime]])</f>
        <v>18</v>
      </c>
      <c r="E9230" s="17">
        <f>WEEKDAY(Таблица1[[#This Row],[datetime]])</f>
        <v>1</v>
      </c>
      <c r="F9230" s="17">
        <f>HOUR(Таблица1[[#This Row],[datetime]])</f>
        <v>13</v>
      </c>
      <c r="G9230">
        <v>3</v>
      </c>
      <c r="H9230">
        <v>0</v>
      </c>
      <c r="I9230">
        <v>0</v>
      </c>
      <c r="J9230">
        <v>1</v>
      </c>
      <c r="K9230">
        <v>22.96</v>
      </c>
      <c r="L9230">
        <v>26.515000000000001</v>
      </c>
      <c r="M9230">
        <v>60</v>
      </c>
      <c r="N9230">
        <v>8.9981000000000009</v>
      </c>
      <c r="O9230">
        <v>162</v>
      </c>
      <c r="P9230">
        <v>214</v>
      </c>
      <c r="Q9230">
        <v>376</v>
      </c>
      <c r="R9230">
        <v>9229</v>
      </c>
    </row>
    <row r="9231" spans="1:18" x14ac:dyDescent="0.2">
      <c r="A9231" s="1">
        <v>40915.5</v>
      </c>
      <c r="B9231" s="17">
        <f>YEAR(Таблица1[[#This Row],[datetime]])</f>
        <v>2012</v>
      </c>
      <c r="C9231" s="17">
        <f>MONTH(Таблица1[[#This Row],[datetime]])</f>
        <v>1</v>
      </c>
      <c r="D9231" s="17">
        <f>DAY(Таблица1[[#This Row],[datetime]])</f>
        <v>7</v>
      </c>
      <c r="E9231" s="17">
        <f>WEEKDAY(Таблица1[[#This Row],[datetime]])</f>
        <v>7</v>
      </c>
      <c r="F9231" s="17">
        <f>HOUR(Таблица1[[#This Row],[datetime]])</f>
        <v>12</v>
      </c>
      <c r="G9231">
        <v>1</v>
      </c>
      <c r="H9231">
        <v>0</v>
      </c>
      <c r="I9231">
        <v>0</v>
      </c>
      <c r="J9231">
        <v>1</v>
      </c>
      <c r="K9231">
        <v>16.399999999999999</v>
      </c>
      <c r="L9231">
        <v>20.454999999999998</v>
      </c>
      <c r="M9231">
        <v>43</v>
      </c>
      <c r="N9231">
        <v>15.001300000000001</v>
      </c>
      <c r="O9231">
        <v>100</v>
      </c>
      <c r="P9231">
        <v>276</v>
      </c>
      <c r="Q9231">
        <v>376</v>
      </c>
      <c r="R9231">
        <v>9230</v>
      </c>
    </row>
    <row r="9232" spans="1:18" x14ac:dyDescent="0.2">
      <c r="A9232" s="1">
        <v>41005.375</v>
      </c>
      <c r="B9232" s="17">
        <f>YEAR(Таблица1[[#This Row],[datetime]])</f>
        <v>2012</v>
      </c>
      <c r="C9232" s="17">
        <f>MONTH(Таблица1[[#This Row],[datetime]])</f>
        <v>4</v>
      </c>
      <c r="D9232" s="17">
        <f>DAY(Таблица1[[#This Row],[datetime]])</f>
        <v>6</v>
      </c>
      <c r="E9232" s="17">
        <f>WEEKDAY(Таблица1[[#This Row],[datetime]])</f>
        <v>6</v>
      </c>
      <c r="F9232" s="17">
        <f>HOUR(Таблица1[[#This Row],[datetime]])</f>
        <v>9</v>
      </c>
      <c r="G9232">
        <v>2</v>
      </c>
      <c r="H9232">
        <v>0</v>
      </c>
      <c r="I9232">
        <v>1</v>
      </c>
      <c r="J9232">
        <v>1</v>
      </c>
      <c r="K9232">
        <v>13.94</v>
      </c>
      <c r="L9232">
        <v>15.15</v>
      </c>
      <c r="M9232">
        <v>42</v>
      </c>
      <c r="N9232">
        <v>22.002800000000001</v>
      </c>
      <c r="O9232">
        <v>58</v>
      </c>
      <c r="P9232">
        <v>318</v>
      </c>
      <c r="Q9232">
        <v>376</v>
      </c>
      <c r="R9232">
        <v>9231</v>
      </c>
    </row>
    <row r="9233" spans="1:18" x14ac:dyDescent="0.2">
      <c r="A9233" s="1">
        <v>41075.583333333336</v>
      </c>
      <c r="B9233" s="17">
        <f>YEAR(Таблица1[[#This Row],[datetime]])</f>
        <v>2012</v>
      </c>
      <c r="C9233" s="17">
        <f>MONTH(Таблица1[[#This Row],[datetime]])</f>
        <v>6</v>
      </c>
      <c r="D9233" s="17">
        <f>DAY(Таблица1[[#This Row],[datetime]])</f>
        <v>15</v>
      </c>
      <c r="E9233" s="17">
        <f>WEEKDAY(Таблица1[[#This Row],[datetime]])</f>
        <v>6</v>
      </c>
      <c r="F9233" s="17">
        <f>HOUR(Таблица1[[#This Row],[datetime]])</f>
        <v>14</v>
      </c>
      <c r="G9233">
        <v>2</v>
      </c>
      <c r="H9233">
        <v>0</v>
      </c>
      <c r="I9233">
        <v>1</v>
      </c>
      <c r="J9233">
        <v>1</v>
      </c>
      <c r="K9233">
        <v>29.52</v>
      </c>
      <c r="L9233">
        <v>32.575000000000003</v>
      </c>
      <c r="M9233">
        <v>39</v>
      </c>
      <c r="N9233">
        <v>12.997999999999999</v>
      </c>
      <c r="O9233">
        <v>121</v>
      </c>
      <c r="P9233">
        <v>255</v>
      </c>
      <c r="Q9233">
        <v>376</v>
      </c>
      <c r="R9233">
        <v>9232</v>
      </c>
    </row>
    <row r="9234" spans="1:18" x14ac:dyDescent="0.2">
      <c r="A9234" s="1">
        <v>41093.833333333336</v>
      </c>
      <c r="B9234" s="17">
        <f>YEAR(Таблица1[[#This Row],[datetime]])</f>
        <v>2012</v>
      </c>
      <c r="C9234" s="17">
        <f>MONTH(Таблица1[[#This Row],[datetime]])</f>
        <v>7</v>
      </c>
      <c r="D9234" s="17">
        <f>DAY(Таблица1[[#This Row],[datetime]])</f>
        <v>3</v>
      </c>
      <c r="E9234" s="17">
        <f>WEEKDAY(Таблица1[[#This Row],[datetime]])</f>
        <v>3</v>
      </c>
      <c r="F9234" s="17">
        <f>HOUR(Таблица1[[#This Row],[datetime]])</f>
        <v>20</v>
      </c>
      <c r="G9234">
        <v>3</v>
      </c>
      <c r="H9234">
        <v>0</v>
      </c>
      <c r="I9234">
        <v>1</v>
      </c>
      <c r="J9234">
        <v>3</v>
      </c>
      <c r="K9234">
        <v>31.16</v>
      </c>
      <c r="L9234">
        <v>34.85</v>
      </c>
      <c r="M9234">
        <v>55</v>
      </c>
      <c r="N9234">
        <v>32.997500000000002</v>
      </c>
      <c r="O9234">
        <v>80</v>
      </c>
      <c r="P9234">
        <v>296</v>
      </c>
      <c r="Q9234">
        <v>376</v>
      </c>
      <c r="R9234">
        <v>9233</v>
      </c>
    </row>
    <row r="9235" spans="1:18" x14ac:dyDescent="0.2">
      <c r="A9235" s="1">
        <v>41098.5</v>
      </c>
      <c r="B9235" s="17">
        <f>YEAR(Таблица1[[#This Row],[datetime]])</f>
        <v>2012</v>
      </c>
      <c r="C9235" s="17">
        <f>MONTH(Таблица1[[#This Row],[datetime]])</f>
        <v>7</v>
      </c>
      <c r="D9235" s="17">
        <f>DAY(Таблица1[[#This Row],[datetime]])</f>
        <v>8</v>
      </c>
      <c r="E9235" s="17">
        <f>WEEKDAY(Таблица1[[#This Row],[datetime]])</f>
        <v>1</v>
      </c>
      <c r="F9235" s="17">
        <f>HOUR(Таблица1[[#This Row],[datetime]])</f>
        <v>12</v>
      </c>
      <c r="G9235">
        <v>3</v>
      </c>
      <c r="H9235">
        <v>0</v>
      </c>
      <c r="I9235">
        <v>0</v>
      </c>
      <c r="J9235">
        <v>1</v>
      </c>
      <c r="K9235">
        <v>37.72</v>
      </c>
      <c r="L9235">
        <v>44.695</v>
      </c>
      <c r="M9235">
        <v>42</v>
      </c>
      <c r="N9235">
        <v>12.997999999999999</v>
      </c>
      <c r="O9235">
        <v>105</v>
      </c>
      <c r="P9235">
        <v>271</v>
      </c>
      <c r="Q9235">
        <v>376</v>
      </c>
      <c r="R9235">
        <v>9234</v>
      </c>
    </row>
    <row r="9236" spans="1:18" x14ac:dyDescent="0.2">
      <c r="A9236" s="1">
        <v>40713.458333333336</v>
      </c>
      <c r="B9236" s="17">
        <f>YEAR(Таблица1[[#This Row],[datetime]])</f>
        <v>2011</v>
      </c>
      <c r="C9236" s="17">
        <f>MONTH(Таблица1[[#This Row],[datetime]])</f>
        <v>6</v>
      </c>
      <c r="D9236" s="17">
        <f>DAY(Таблица1[[#This Row],[datetime]])</f>
        <v>19</v>
      </c>
      <c r="E9236" s="17">
        <f>WEEKDAY(Таблица1[[#This Row],[datetime]])</f>
        <v>1</v>
      </c>
      <c r="F9236" s="17">
        <f>HOUR(Таблица1[[#This Row],[datetime]])</f>
        <v>11</v>
      </c>
      <c r="G9236">
        <v>2</v>
      </c>
      <c r="H9236">
        <v>0</v>
      </c>
      <c r="I9236">
        <v>0</v>
      </c>
      <c r="J9236">
        <v>2</v>
      </c>
      <c r="K9236">
        <v>29.52</v>
      </c>
      <c r="L9236">
        <v>33.335000000000001</v>
      </c>
      <c r="M9236">
        <v>58</v>
      </c>
      <c r="N9236">
        <v>6.0031999999999996</v>
      </c>
      <c r="O9236">
        <v>141</v>
      </c>
      <c r="P9236">
        <v>236</v>
      </c>
      <c r="Q9236">
        <v>377</v>
      </c>
      <c r="R9236">
        <v>9235</v>
      </c>
    </row>
    <row r="9237" spans="1:18" x14ac:dyDescent="0.2">
      <c r="A9237" s="1">
        <v>40734.5</v>
      </c>
      <c r="B9237" s="17">
        <f>YEAR(Таблица1[[#This Row],[datetime]])</f>
        <v>2011</v>
      </c>
      <c r="C9237" s="17">
        <f>MONTH(Таблица1[[#This Row],[datetime]])</f>
        <v>7</v>
      </c>
      <c r="D9237" s="17">
        <f>DAY(Таблица1[[#This Row],[datetime]])</f>
        <v>10</v>
      </c>
      <c r="E9237" s="17">
        <f>WEEKDAY(Таблица1[[#This Row],[datetime]])</f>
        <v>1</v>
      </c>
      <c r="F9237" s="17">
        <f>HOUR(Таблица1[[#This Row],[datetime]])</f>
        <v>12</v>
      </c>
      <c r="G9237">
        <v>3</v>
      </c>
      <c r="H9237">
        <v>0</v>
      </c>
      <c r="I9237">
        <v>0</v>
      </c>
      <c r="J9237">
        <v>1</v>
      </c>
      <c r="K9237">
        <v>33.619999999999997</v>
      </c>
      <c r="L9237">
        <v>37.880000000000003</v>
      </c>
      <c r="M9237">
        <v>46</v>
      </c>
      <c r="N9237">
        <v>19.001200000000001</v>
      </c>
      <c r="O9237">
        <v>133</v>
      </c>
      <c r="P9237">
        <v>244</v>
      </c>
      <c r="Q9237">
        <v>377</v>
      </c>
      <c r="R9237">
        <v>9236</v>
      </c>
    </row>
    <row r="9238" spans="1:18" x14ac:dyDescent="0.2">
      <c r="A9238" s="1">
        <v>40769.541666666664</v>
      </c>
      <c r="B9238" s="17">
        <f>YEAR(Таблица1[[#This Row],[datetime]])</f>
        <v>2011</v>
      </c>
      <c r="C9238" s="17">
        <f>MONTH(Таблица1[[#This Row],[datetime]])</f>
        <v>8</v>
      </c>
      <c r="D9238" s="17">
        <f>DAY(Таблица1[[#This Row],[datetime]])</f>
        <v>14</v>
      </c>
      <c r="E9238" s="17">
        <f>WEEKDAY(Таблица1[[#This Row],[datetime]])</f>
        <v>1</v>
      </c>
      <c r="F9238" s="17">
        <f>HOUR(Таблица1[[#This Row],[datetime]])</f>
        <v>13</v>
      </c>
      <c r="G9238">
        <v>3</v>
      </c>
      <c r="H9238">
        <v>0</v>
      </c>
      <c r="I9238">
        <v>0</v>
      </c>
      <c r="J9238">
        <v>1</v>
      </c>
      <c r="K9238">
        <v>29.52</v>
      </c>
      <c r="L9238">
        <v>34.85</v>
      </c>
      <c r="M9238">
        <v>74</v>
      </c>
      <c r="N9238">
        <v>16.997900000000001</v>
      </c>
      <c r="O9238">
        <v>144</v>
      </c>
      <c r="P9238">
        <v>233</v>
      </c>
      <c r="Q9238">
        <v>377</v>
      </c>
      <c r="R9238">
        <v>9237</v>
      </c>
    </row>
    <row r="9239" spans="1:18" x14ac:dyDescent="0.2">
      <c r="A9239" s="1">
        <v>40831.625</v>
      </c>
      <c r="B9239" s="17">
        <f>YEAR(Таблица1[[#This Row],[datetime]])</f>
        <v>2011</v>
      </c>
      <c r="C9239" s="17">
        <f>MONTH(Таблица1[[#This Row],[datetime]])</f>
        <v>10</v>
      </c>
      <c r="D9239" s="17">
        <f>DAY(Таблица1[[#This Row],[datetime]])</f>
        <v>15</v>
      </c>
      <c r="E9239" s="17">
        <f>WEEKDAY(Таблица1[[#This Row],[datetime]])</f>
        <v>7</v>
      </c>
      <c r="F9239" s="17">
        <f>HOUR(Таблица1[[#This Row],[datetime]])</f>
        <v>15</v>
      </c>
      <c r="G9239">
        <v>4</v>
      </c>
      <c r="H9239">
        <v>0</v>
      </c>
      <c r="I9239">
        <v>0</v>
      </c>
      <c r="J9239">
        <v>1</v>
      </c>
      <c r="K9239">
        <v>25.42</v>
      </c>
      <c r="L9239">
        <v>31.06</v>
      </c>
      <c r="M9239">
        <v>31</v>
      </c>
      <c r="N9239">
        <v>32.997500000000002</v>
      </c>
      <c r="O9239">
        <v>166</v>
      </c>
      <c r="P9239">
        <v>211</v>
      </c>
      <c r="Q9239">
        <v>377</v>
      </c>
      <c r="R9239">
        <v>9238</v>
      </c>
    </row>
    <row r="9240" spans="1:18" x14ac:dyDescent="0.2">
      <c r="A9240" s="1">
        <v>40832.458333333336</v>
      </c>
      <c r="B9240" s="17">
        <f>YEAR(Таблица1[[#This Row],[datetime]])</f>
        <v>2011</v>
      </c>
      <c r="C9240" s="17">
        <f>MONTH(Таблица1[[#This Row],[datetime]])</f>
        <v>10</v>
      </c>
      <c r="D9240" s="17">
        <f>DAY(Таблица1[[#This Row],[datetime]])</f>
        <v>16</v>
      </c>
      <c r="E9240" s="17">
        <f>WEEKDAY(Таблица1[[#This Row],[datetime]])</f>
        <v>1</v>
      </c>
      <c r="F9240" s="17">
        <f>HOUR(Таблица1[[#This Row],[datetime]])</f>
        <v>11</v>
      </c>
      <c r="G9240">
        <v>4</v>
      </c>
      <c r="H9240">
        <v>0</v>
      </c>
      <c r="I9240">
        <v>0</v>
      </c>
      <c r="J9240">
        <v>1</v>
      </c>
      <c r="K9240">
        <v>22.96</v>
      </c>
      <c r="L9240">
        <v>26.515000000000001</v>
      </c>
      <c r="M9240">
        <v>35</v>
      </c>
      <c r="N9240">
        <v>19.001200000000001</v>
      </c>
      <c r="O9240">
        <v>159</v>
      </c>
      <c r="P9240">
        <v>218</v>
      </c>
      <c r="Q9240">
        <v>377</v>
      </c>
      <c r="R9240">
        <v>9239</v>
      </c>
    </row>
    <row r="9241" spans="1:18" x14ac:dyDescent="0.2">
      <c r="A9241" s="1">
        <v>40892.75</v>
      </c>
      <c r="B9241" s="17">
        <f>YEAR(Таблица1[[#This Row],[datetime]])</f>
        <v>2011</v>
      </c>
      <c r="C9241" s="17">
        <f>MONTH(Таблица1[[#This Row],[datetime]])</f>
        <v>12</v>
      </c>
      <c r="D9241" s="17">
        <f>DAY(Таблица1[[#This Row],[datetime]])</f>
        <v>15</v>
      </c>
      <c r="E9241" s="17">
        <f>WEEKDAY(Таблица1[[#This Row],[datetime]])</f>
        <v>5</v>
      </c>
      <c r="F9241" s="17">
        <f>HOUR(Таблица1[[#This Row],[datetime]])</f>
        <v>18</v>
      </c>
      <c r="G9241">
        <v>4</v>
      </c>
      <c r="H9241">
        <v>0</v>
      </c>
      <c r="I9241">
        <v>1</v>
      </c>
      <c r="J9241">
        <v>2</v>
      </c>
      <c r="K9241">
        <v>21.32</v>
      </c>
      <c r="L9241">
        <v>25</v>
      </c>
      <c r="M9241">
        <v>59</v>
      </c>
      <c r="N9241">
        <v>19.999500000000001</v>
      </c>
      <c r="O9241">
        <v>14</v>
      </c>
      <c r="P9241">
        <v>363</v>
      </c>
      <c r="Q9241">
        <v>377</v>
      </c>
      <c r="R9241">
        <v>9240</v>
      </c>
    </row>
    <row r="9242" spans="1:18" x14ac:dyDescent="0.2">
      <c r="A9242" s="1">
        <v>40956.75</v>
      </c>
      <c r="B9242" s="17">
        <f>YEAR(Таблица1[[#This Row],[datetime]])</f>
        <v>2012</v>
      </c>
      <c r="C9242" s="17">
        <f>MONTH(Таблица1[[#This Row],[datetime]])</f>
        <v>2</v>
      </c>
      <c r="D9242" s="17">
        <f>DAY(Таблица1[[#This Row],[datetime]])</f>
        <v>17</v>
      </c>
      <c r="E9242" s="17">
        <f>WEEKDAY(Таблица1[[#This Row],[datetime]])</f>
        <v>6</v>
      </c>
      <c r="F9242" s="17">
        <f>HOUR(Таблица1[[#This Row],[datetime]])</f>
        <v>18</v>
      </c>
      <c r="G9242">
        <v>1</v>
      </c>
      <c r="H9242">
        <v>0</v>
      </c>
      <c r="I9242">
        <v>1</v>
      </c>
      <c r="J9242">
        <v>1</v>
      </c>
      <c r="K9242">
        <v>16.399999999999999</v>
      </c>
      <c r="L9242">
        <v>20.454999999999998</v>
      </c>
      <c r="M9242">
        <v>35</v>
      </c>
      <c r="N9242">
        <v>16.997900000000001</v>
      </c>
      <c r="O9242">
        <v>15</v>
      </c>
      <c r="P9242">
        <v>362</v>
      </c>
      <c r="Q9242">
        <v>377</v>
      </c>
      <c r="R9242">
        <v>9241</v>
      </c>
    </row>
    <row r="9243" spans="1:18" x14ac:dyDescent="0.2">
      <c r="A9243" s="1">
        <v>41075.625</v>
      </c>
      <c r="B9243" s="17">
        <f>YEAR(Таблица1[[#This Row],[datetime]])</f>
        <v>2012</v>
      </c>
      <c r="C9243" s="17">
        <f>MONTH(Таблица1[[#This Row],[datetime]])</f>
        <v>6</v>
      </c>
      <c r="D9243" s="17">
        <f>DAY(Таблица1[[#This Row],[datetime]])</f>
        <v>15</v>
      </c>
      <c r="E9243" s="17">
        <f>WEEKDAY(Таблица1[[#This Row],[datetime]])</f>
        <v>6</v>
      </c>
      <c r="F9243" s="17">
        <f>HOUR(Таблица1[[#This Row],[datetime]])</f>
        <v>15</v>
      </c>
      <c r="G9243">
        <v>2</v>
      </c>
      <c r="H9243">
        <v>0</v>
      </c>
      <c r="I9243">
        <v>1</v>
      </c>
      <c r="J9243">
        <v>1</v>
      </c>
      <c r="K9243">
        <v>29.52</v>
      </c>
      <c r="L9243">
        <v>32.575000000000003</v>
      </c>
      <c r="M9243">
        <v>39</v>
      </c>
      <c r="N9243">
        <v>12.997999999999999</v>
      </c>
      <c r="O9243">
        <v>107</v>
      </c>
      <c r="P9243">
        <v>270</v>
      </c>
      <c r="Q9243">
        <v>377</v>
      </c>
      <c r="R9243">
        <v>9242</v>
      </c>
    </row>
    <row r="9244" spans="1:18" x14ac:dyDescent="0.2">
      <c r="A9244" s="1">
        <v>41091.458333333336</v>
      </c>
      <c r="B9244" s="17">
        <f>YEAR(Таблица1[[#This Row],[datetime]])</f>
        <v>2012</v>
      </c>
      <c r="C9244" s="17">
        <f>MONTH(Таблица1[[#This Row],[datetime]])</f>
        <v>7</v>
      </c>
      <c r="D9244" s="17">
        <f>DAY(Таблица1[[#This Row],[datetime]])</f>
        <v>1</v>
      </c>
      <c r="E9244" s="17">
        <f>WEEKDAY(Таблица1[[#This Row],[datetime]])</f>
        <v>1</v>
      </c>
      <c r="F9244" s="17">
        <f>HOUR(Таблица1[[#This Row],[datetime]])</f>
        <v>11</v>
      </c>
      <c r="G9244">
        <v>3</v>
      </c>
      <c r="H9244">
        <v>0</v>
      </c>
      <c r="I9244">
        <v>0</v>
      </c>
      <c r="J9244">
        <v>1</v>
      </c>
      <c r="K9244">
        <v>36.08</v>
      </c>
      <c r="L9244">
        <v>40.15</v>
      </c>
      <c r="M9244">
        <v>39</v>
      </c>
      <c r="N9244">
        <v>15.001300000000001</v>
      </c>
      <c r="O9244">
        <v>121</v>
      </c>
      <c r="P9244">
        <v>256</v>
      </c>
      <c r="Q9244">
        <v>377</v>
      </c>
      <c r="R9244">
        <v>9243</v>
      </c>
    </row>
    <row r="9245" spans="1:18" x14ac:dyDescent="0.2">
      <c r="A9245" s="1">
        <v>41140.75</v>
      </c>
      <c r="B9245" s="17">
        <f>YEAR(Таблица1[[#This Row],[datetime]])</f>
        <v>2012</v>
      </c>
      <c r="C9245" s="17">
        <f>MONTH(Таблица1[[#This Row],[datetime]])</f>
        <v>8</v>
      </c>
      <c r="D9245" s="17">
        <f>DAY(Таблица1[[#This Row],[datetime]])</f>
        <v>19</v>
      </c>
      <c r="E9245" s="17">
        <f>WEEKDAY(Таблица1[[#This Row],[datetime]])</f>
        <v>1</v>
      </c>
      <c r="F9245" s="17">
        <f>HOUR(Таблица1[[#This Row],[datetime]])</f>
        <v>18</v>
      </c>
      <c r="G9245">
        <v>3</v>
      </c>
      <c r="H9245">
        <v>0</v>
      </c>
      <c r="I9245">
        <v>0</v>
      </c>
      <c r="J9245">
        <v>2</v>
      </c>
      <c r="K9245">
        <v>26.24</v>
      </c>
      <c r="L9245">
        <v>29.545000000000002</v>
      </c>
      <c r="M9245">
        <v>78</v>
      </c>
      <c r="N9245">
        <v>7.0015000000000001</v>
      </c>
      <c r="O9245">
        <v>86</v>
      </c>
      <c r="P9245">
        <v>291</v>
      </c>
      <c r="Q9245">
        <v>377</v>
      </c>
      <c r="R9245">
        <v>9244</v>
      </c>
    </row>
    <row r="9246" spans="1:18" x14ac:dyDescent="0.2">
      <c r="A9246" s="1">
        <v>41190.666666666664</v>
      </c>
      <c r="B9246" s="17">
        <f>YEAR(Таблица1[[#This Row],[datetime]])</f>
        <v>2012</v>
      </c>
      <c r="C9246" s="17">
        <f>MONTH(Таблица1[[#This Row],[datetime]])</f>
        <v>10</v>
      </c>
      <c r="D9246" s="17">
        <f>DAY(Таблица1[[#This Row],[datetime]])</f>
        <v>8</v>
      </c>
      <c r="E9246" s="17">
        <f>WEEKDAY(Таблица1[[#This Row],[datetime]])</f>
        <v>2</v>
      </c>
      <c r="F9246" s="17">
        <f>HOUR(Таблица1[[#This Row],[datetime]])</f>
        <v>16</v>
      </c>
      <c r="G9246">
        <v>4</v>
      </c>
      <c r="H9246">
        <v>1</v>
      </c>
      <c r="I9246">
        <v>0</v>
      </c>
      <c r="J9246">
        <v>3</v>
      </c>
      <c r="K9246">
        <v>17.22</v>
      </c>
      <c r="L9246">
        <v>21.21</v>
      </c>
      <c r="M9246">
        <v>58</v>
      </c>
      <c r="N9246">
        <v>12.997999999999999</v>
      </c>
      <c r="O9246">
        <v>61</v>
      </c>
      <c r="P9246">
        <v>316</v>
      </c>
      <c r="Q9246">
        <v>377</v>
      </c>
      <c r="R9246">
        <v>9245</v>
      </c>
    </row>
    <row r="9247" spans="1:18" x14ac:dyDescent="0.2">
      <c r="A9247" s="1">
        <v>41200.5</v>
      </c>
      <c r="B9247" s="17">
        <f>YEAR(Таблица1[[#This Row],[datetime]])</f>
        <v>2012</v>
      </c>
      <c r="C9247" s="17">
        <f>MONTH(Таблица1[[#This Row],[datetime]])</f>
        <v>10</v>
      </c>
      <c r="D9247" s="17">
        <f>DAY(Таблица1[[#This Row],[datetime]])</f>
        <v>18</v>
      </c>
      <c r="E9247" s="17">
        <f>WEEKDAY(Таблица1[[#This Row],[datetime]])</f>
        <v>5</v>
      </c>
      <c r="F9247" s="17">
        <f>HOUR(Таблица1[[#This Row],[datetime]])</f>
        <v>12</v>
      </c>
      <c r="G9247">
        <v>4</v>
      </c>
      <c r="H9247">
        <v>0</v>
      </c>
      <c r="I9247">
        <v>1</v>
      </c>
      <c r="J9247">
        <v>2</v>
      </c>
      <c r="K9247">
        <v>24.6</v>
      </c>
      <c r="L9247">
        <v>31.06</v>
      </c>
      <c r="M9247">
        <v>53</v>
      </c>
      <c r="N9247">
        <v>16.997900000000001</v>
      </c>
      <c r="O9247">
        <v>93</v>
      </c>
      <c r="P9247">
        <v>284</v>
      </c>
      <c r="Q9247">
        <v>377</v>
      </c>
      <c r="R9247">
        <v>9246</v>
      </c>
    </row>
    <row r="9248" spans="1:18" x14ac:dyDescent="0.2">
      <c r="A9248" s="1">
        <v>41248.666666666664</v>
      </c>
      <c r="B9248" s="17">
        <f>YEAR(Таблица1[[#This Row],[datetime]])</f>
        <v>2012</v>
      </c>
      <c r="C9248" s="17">
        <f>MONTH(Таблица1[[#This Row],[datetime]])</f>
        <v>12</v>
      </c>
      <c r="D9248" s="17">
        <f>DAY(Таблица1[[#This Row],[datetime]])</f>
        <v>5</v>
      </c>
      <c r="E9248" s="17">
        <f>WEEKDAY(Таблица1[[#This Row],[datetime]])</f>
        <v>4</v>
      </c>
      <c r="F9248" s="17">
        <f>HOUR(Таблица1[[#This Row],[datetime]])</f>
        <v>16</v>
      </c>
      <c r="G9248">
        <v>4</v>
      </c>
      <c r="H9248">
        <v>0</v>
      </c>
      <c r="I9248">
        <v>1</v>
      </c>
      <c r="J9248">
        <v>1</v>
      </c>
      <c r="K9248">
        <v>18.86</v>
      </c>
      <c r="L9248">
        <v>22.725000000000001</v>
      </c>
      <c r="M9248">
        <v>33</v>
      </c>
      <c r="N9248">
        <v>19.001200000000001</v>
      </c>
      <c r="O9248">
        <v>23</v>
      </c>
      <c r="P9248">
        <v>354</v>
      </c>
      <c r="Q9248">
        <v>377</v>
      </c>
      <c r="R9248">
        <v>9247</v>
      </c>
    </row>
    <row r="9249" spans="1:18" x14ac:dyDescent="0.2">
      <c r="A9249" s="1">
        <v>40670.583333333336</v>
      </c>
      <c r="B9249" s="17">
        <f>YEAR(Таблица1[[#This Row],[datetime]])</f>
        <v>2011</v>
      </c>
      <c r="C9249" s="17">
        <f>MONTH(Таблица1[[#This Row],[datetime]])</f>
        <v>5</v>
      </c>
      <c r="D9249" s="17">
        <f>DAY(Таблица1[[#This Row],[datetime]])</f>
        <v>7</v>
      </c>
      <c r="E9249" s="17">
        <f>WEEKDAY(Таблица1[[#This Row],[datetime]])</f>
        <v>7</v>
      </c>
      <c r="F9249" s="17">
        <f>HOUR(Таблица1[[#This Row],[datetime]])</f>
        <v>14</v>
      </c>
      <c r="G9249">
        <v>2</v>
      </c>
      <c r="H9249">
        <v>0</v>
      </c>
      <c r="I9249">
        <v>0</v>
      </c>
      <c r="J9249">
        <v>3</v>
      </c>
      <c r="K9249">
        <v>24.6</v>
      </c>
      <c r="L9249">
        <v>31.06</v>
      </c>
      <c r="M9249">
        <v>35</v>
      </c>
      <c r="N9249">
        <v>11.0014</v>
      </c>
      <c r="O9249">
        <v>143</v>
      </c>
      <c r="P9249">
        <v>235</v>
      </c>
      <c r="Q9249">
        <v>378</v>
      </c>
      <c r="R9249">
        <v>9248</v>
      </c>
    </row>
    <row r="9250" spans="1:18" x14ac:dyDescent="0.2">
      <c r="A9250" s="1">
        <v>40670.625</v>
      </c>
      <c r="B9250" s="17">
        <f>YEAR(Таблица1[[#This Row],[datetime]])</f>
        <v>2011</v>
      </c>
      <c r="C9250" s="17">
        <f>MONTH(Таблица1[[#This Row],[datetime]])</f>
        <v>5</v>
      </c>
      <c r="D9250" s="17">
        <f>DAY(Таблица1[[#This Row],[datetime]])</f>
        <v>7</v>
      </c>
      <c r="E9250" s="17">
        <f>WEEKDAY(Таблица1[[#This Row],[datetime]])</f>
        <v>7</v>
      </c>
      <c r="F9250" s="17">
        <f>HOUR(Таблица1[[#This Row],[datetime]])</f>
        <v>15</v>
      </c>
      <c r="G9250">
        <v>2</v>
      </c>
      <c r="H9250">
        <v>0</v>
      </c>
      <c r="I9250">
        <v>0</v>
      </c>
      <c r="J9250">
        <v>1</v>
      </c>
      <c r="K9250">
        <v>24.6</v>
      </c>
      <c r="L9250">
        <v>31.06</v>
      </c>
      <c r="M9250">
        <v>38</v>
      </c>
      <c r="N9250">
        <v>16.997900000000001</v>
      </c>
      <c r="O9250">
        <v>148</v>
      </c>
      <c r="P9250">
        <v>230</v>
      </c>
      <c r="Q9250">
        <v>378</v>
      </c>
      <c r="R9250">
        <v>9249</v>
      </c>
    </row>
    <row r="9251" spans="1:18" x14ac:dyDescent="0.2">
      <c r="A9251" s="1">
        <v>40713.666666666664</v>
      </c>
      <c r="B9251" s="17">
        <f>YEAR(Таблица1[[#This Row],[datetime]])</f>
        <v>2011</v>
      </c>
      <c r="C9251" s="17">
        <f>MONTH(Таблица1[[#This Row],[datetime]])</f>
        <v>6</v>
      </c>
      <c r="D9251" s="17">
        <f>DAY(Таблица1[[#This Row],[datetime]])</f>
        <v>19</v>
      </c>
      <c r="E9251" s="17">
        <f>WEEKDAY(Таблица1[[#This Row],[datetime]])</f>
        <v>1</v>
      </c>
      <c r="F9251" s="17">
        <f>HOUR(Таблица1[[#This Row],[datetime]])</f>
        <v>16</v>
      </c>
      <c r="G9251">
        <v>2</v>
      </c>
      <c r="H9251">
        <v>0</v>
      </c>
      <c r="I9251">
        <v>0</v>
      </c>
      <c r="J9251">
        <v>2</v>
      </c>
      <c r="K9251">
        <v>31.16</v>
      </c>
      <c r="L9251">
        <v>34.090000000000003</v>
      </c>
      <c r="M9251">
        <v>48</v>
      </c>
      <c r="N9251">
        <v>0</v>
      </c>
      <c r="O9251">
        <v>121</v>
      </c>
      <c r="P9251">
        <v>257</v>
      </c>
      <c r="Q9251">
        <v>378</v>
      </c>
      <c r="R9251">
        <v>9250</v>
      </c>
    </row>
    <row r="9252" spans="1:18" x14ac:dyDescent="0.2">
      <c r="A9252" s="1">
        <v>40733.75</v>
      </c>
      <c r="B9252" s="17">
        <f>YEAR(Таблица1[[#This Row],[datetime]])</f>
        <v>2011</v>
      </c>
      <c r="C9252" s="17">
        <f>MONTH(Таблица1[[#This Row],[datetime]])</f>
        <v>7</v>
      </c>
      <c r="D9252" s="17">
        <f>DAY(Таблица1[[#This Row],[datetime]])</f>
        <v>9</v>
      </c>
      <c r="E9252" s="17">
        <f>WEEKDAY(Таблица1[[#This Row],[datetime]])</f>
        <v>7</v>
      </c>
      <c r="F9252" s="17">
        <f>HOUR(Таблица1[[#This Row],[datetime]])</f>
        <v>18</v>
      </c>
      <c r="G9252">
        <v>3</v>
      </c>
      <c r="H9252">
        <v>0</v>
      </c>
      <c r="I9252">
        <v>0</v>
      </c>
      <c r="J9252">
        <v>1</v>
      </c>
      <c r="K9252">
        <v>33.619999999999997</v>
      </c>
      <c r="L9252">
        <v>36.365000000000002</v>
      </c>
      <c r="M9252">
        <v>36</v>
      </c>
      <c r="N9252">
        <v>7.0015000000000001</v>
      </c>
      <c r="O9252">
        <v>132</v>
      </c>
      <c r="P9252">
        <v>246</v>
      </c>
      <c r="Q9252">
        <v>378</v>
      </c>
      <c r="R9252">
        <v>9251</v>
      </c>
    </row>
    <row r="9253" spans="1:18" x14ac:dyDescent="0.2">
      <c r="A9253" s="1">
        <v>40865.708333333336</v>
      </c>
      <c r="B9253" s="17">
        <f>YEAR(Таблица1[[#This Row],[datetime]])</f>
        <v>2011</v>
      </c>
      <c r="C9253" s="17">
        <f>MONTH(Таблица1[[#This Row],[datetime]])</f>
        <v>11</v>
      </c>
      <c r="D9253" s="17">
        <f>DAY(Таблица1[[#This Row],[datetime]])</f>
        <v>18</v>
      </c>
      <c r="E9253" s="17">
        <f>WEEKDAY(Таблица1[[#This Row],[datetime]])</f>
        <v>6</v>
      </c>
      <c r="F9253" s="17">
        <f>HOUR(Таблица1[[#This Row],[datetime]])</f>
        <v>17</v>
      </c>
      <c r="G9253">
        <v>4</v>
      </c>
      <c r="H9253">
        <v>0</v>
      </c>
      <c r="I9253">
        <v>1</v>
      </c>
      <c r="J9253">
        <v>1</v>
      </c>
      <c r="K9253">
        <v>13.12</v>
      </c>
      <c r="L9253">
        <v>16.664999999999999</v>
      </c>
      <c r="M9253">
        <v>31</v>
      </c>
      <c r="N9253">
        <v>8.9981000000000009</v>
      </c>
      <c r="O9253">
        <v>17</v>
      </c>
      <c r="P9253">
        <v>361</v>
      </c>
      <c r="Q9253">
        <v>378</v>
      </c>
      <c r="R9253">
        <v>9252</v>
      </c>
    </row>
    <row r="9254" spans="1:18" x14ac:dyDescent="0.2">
      <c r="A9254" s="1">
        <v>40896.708333333336</v>
      </c>
      <c r="B9254" s="17">
        <f>YEAR(Таблица1[[#This Row],[datetime]])</f>
        <v>2011</v>
      </c>
      <c r="C9254" s="17">
        <f>MONTH(Таблица1[[#This Row],[datetime]])</f>
        <v>12</v>
      </c>
      <c r="D9254" s="17">
        <f>DAY(Таблица1[[#This Row],[datetime]])</f>
        <v>19</v>
      </c>
      <c r="E9254" s="17">
        <f>WEEKDAY(Таблица1[[#This Row],[datetime]])</f>
        <v>2</v>
      </c>
      <c r="F9254" s="17">
        <f>HOUR(Таблица1[[#This Row],[datetime]])</f>
        <v>17</v>
      </c>
      <c r="G9254">
        <v>4</v>
      </c>
      <c r="H9254">
        <v>0</v>
      </c>
      <c r="I9254">
        <v>1</v>
      </c>
      <c r="J9254">
        <v>1</v>
      </c>
      <c r="K9254">
        <v>15.58</v>
      </c>
      <c r="L9254">
        <v>19.695</v>
      </c>
      <c r="M9254">
        <v>46</v>
      </c>
      <c r="N9254">
        <v>12.997999999999999</v>
      </c>
      <c r="O9254">
        <v>16</v>
      </c>
      <c r="P9254">
        <v>362</v>
      </c>
      <c r="Q9254">
        <v>378</v>
      </c>
      <c r="R9254">
        <v>9253</v>
      </c>
    </row>
    <row r="9255" spans="1:18" x14ac:dyDescent="0.2">
      <c r="A9255" s="1">
        <v>41138.375</v>
      </c>
      <c r="B9255" s="17">
        <f>YEAR(Таблица1[[#This Row],[datetime]])</f>
        <v>2012</v>
      </c>
      <c r="C9255" s="17">
        <f>MONTH(Таблица1[[#This Row],[datetime]])</f>
        <v>8</v>
      </c>
      <c r="D9255" s="17">
        <f>DAY(Таблица1[[#This Row],[datetime]])</f>
        <v>17</v>
      </c>
      <c r="E9255" s="17">
        <f>WEEKDAY(Таблица1[[#This Row],[datetime]])</f>
        <v>6</v>
      </c>
      <c r="F9255" s="17">
        <f>HOUR(Таблица1[[#This Row],[datetime]])</f>
        <v>9</v>
      </c>
      <c r="G9255">
        <v>3</v>
      </c>
      <c r="H9255">
        <v>0</v>
      </c>
      <c r="I9255">
        <v>1</v>
      </c>
      <c r="J9255">
        <v>1</v>
      </c>
      <c r="K9255">
        <v>28.7</v>
      </c>
      <c r="L9255">
        <v>12.12</v>
      </c>
      <c r="M9255">
        <v>58</v>
      </c>
      <c r="N9255">
        <v>7.0015000000000001</v>
      </c>
      <c r="O9255">
        <v>58</v>
      </c>
      <c r="P9255">
        <v>320</v>
      </c>
      <c r="Q9255">
        <v>378</v>
      </c>
      <c r="R9255">
        <v>9254</v>
      </c>
    </row>
    <row r="9256" spans="1:18" x14ac:dyDescent="0.2">
      <c r="A9256" s="1">
        <v>40696.791666666664</v>
      </c>
      <c r="B9256" s="17">
        <f>YEAR(Таблица1[[#This Row],[datetime]])</f>
        <v>2011</v>
      </c>
      <c r="C9256" s="17">
        <f>MONTH(Таблица1[[#This Row],[datetime]])</f>
        <v>6</v>
      </c>
      <c r="D9256" s="17">
        <f>DAY(Таблица1[[#This Row],[datetime]])</f>
        <v>2</v>
      </c>
      <c r="E9256" s="17">
        <f>WEEKDAY(Таблица1[[#This Row],[datetime]])</f>
        <v>5</v>
      </c>
      <c r="F9256" s="17">
        <f>HOUR(Таблица1[[#This Row],[datetime]])</f>
        <v>19</v>
      </c>
      <c r="G9256">
        <v>2</v>
      </c>
      <c r="H9256">
        <v>0</v>
      </c>
      <c r="I9256">
        <v>1</v>
      </c>
      <c r="J9256">
        <v>1</v>
      </c>
      <c r="K9256">
        <v>29.52</v>
      </c>
      <c r="L9256">
        <v>31.82</v>
      </c>
      <c r="M9256">
        <v>23</v>
      </c>
      <c r="N9256">
        <v>19.999500000000001</v>
      </c>
      <c r="O9256">
        <v>58</v>
      </c>
      <c r="P9256">
        <v>321</v>
      </c>
      <c r="Q9256">
        <v>379</v>
      </c>
      <c r="R9256">
        <v>9255</v>
      </c>
    </row>
    <row r="9257" spans="1:18" x14ac:dyDescent="0.2">
      <c r="A9257" s="1">
        <v>40741.791666666664</v>
      </c>
      <c r="B9257" s="17">
        <f>YEAR(Таблица1[[#This Row],[datetime]])</f>
        <v>2011</v>
      </c>
      <c r="C9257" s="17">
        <f>MONTH(Таблица1[[#This Row],[datetime]])</f>
        <v>7</v>
      </c>
      <c r="D9257" s="17">
        <f>DAY(Таблица1[[#This Row],[datetime]])</f>
        <v>17</v>
      </c>
      <c r="E9257" s="17">
        <f>WEEKDAY(Таблица1[[#This Row],[datetime]])</f>
        <v>1</v>
      </c>
      <c r="F9257" s="17">
        <f>HOUR(Таблица1[[#This Row],[datetime]])</f>
        <v>19</v>
      </c>
      <c r="G9257">
        <v>3</v>
      </c>
      <c r="H9257">
        <v>0</v>
      </c>
      <c r="I9257">
        <v>0</v>
      </c>
      <c r="J9257">
        <v>1</v>
      </c>
      <c r="K9257">
        <v>31.16</v>
      </c>
      <c r="L9257">
        <v>34.85</v>
      </c>
      <c r="M9257">
        <v>55</v>
      </c>
      <c r="N9257">
        <v>19.001200000000001</v>
      </c>
      <c r="O9257">
        <v>145</v>
      </c>
      <c r="P9257">
        <v>234</v>
      </c>
      <c r="Q9257">
        <v>379</v>
      </c>
      <c r="R9257">
        <v>9256</v>
      </c>
    </row>
    <row r="9258" spans="1:18" x14ac:dyDescent="0.2">
      <c r="A9258" s="1">
        <v>40978.583333333336</v>
      </c>
      <c r="B9258" s="17">
        <f>YEAR(Таблица1[[#This Row],[datetime]])</f>
        <v>2012</v>
      </c>
      <c r="C9258" s="17">
        <f>MONTH(Таблица1[[#This Row],[datetime]])</f>
        <v>3</v>
      </c>
      <c r="D9258" s="17">
        <f>DAY(Таблица1[[#This Row],[datetime]])</f>
        <v>10</v>
      </c>
      <c r="E9258" s="17">
        <f>WEEKDAY(Таблица1[[#This Row],[datetime]])</f>
        <v>7</v>
      </c>
      <c r="F9258" s="17">
        <f>HOUR(Таблица1[[#This Row],[datetime]])</f>
        <v>14</v>
      </c>
      <c r="G9258">
        <v>1</v>
      </c>
      <c r="H9258">
        <v>0</v>
      </c>
      <c r="I9258">
        <v>0</v>
      </c>
      <c r="J9258">
        <v>1</v>
      </c>
      <c r="K9258">
        <v>13.94</v>
      </c>
      <c r="L9258">
        <v>15.91</v>
      </c>
      <c r="M9258">
        <v>27</v>
      </c>
      <c r="N9258">
        <v>19.001200000000001</v>
      </c>
      <c r="O9258">
        <v>117</v>
      </c>
      <c r="P9258">
        <v>262</v>
      </c>
      <c r="Q9258">
        <v>379</v>
      </c>
      <c r="R9258">
        <v>9257</v>
      </c>
    </row>
    <row r="9259" spans="1:18" x14ac:dyDescent="0.2">
      <c r="A9259" s="1">
        <v>41002.833333333336</v>
      </c>
      <c r="B9259" s="17">
        <f>YEAR(Таблица1[[#This Row],[datetime]])</f>
        <v>2012</v>
      </c>
      <c r="C9259" s="17">
        <f>MONTH(Таблица1[[#This Row],[datetime]])</f>
        <v>4</v>
      </c>
      <c r="D9259" s="17">
        <f>DAY(Таблица1[[#This Row],[datetime]])</f>
        <v>3</v>
      </c>
      <c r="E9259" s="17">
        <f>WEEKDAY(Таблица1[[#This Row],[datetime]])</f>
        <v>3</v>
      </c>
      <c r="F9259" s="17">
        <f>HOUR(Таблица1[[#This Row],[datetime]])</f>
        <v>20</v>
      </c>
      <c r="G9259">
        <v>2</v>
      </c>
      <c r="H9259">
        <v>0</v>
      </c>
      <c r="I9259">
        <v>1</v>
      </c>
      <c r="J9259">
        <v>1</v>
      </c>
      <c r="K9259">
        <v>22.96</v>
      </c>
      <c r="L9259">
        <v>26.515000000000001</v>
      </c>
      <c r="M9259">
        <v>24</v>
      </c>
      <c r="N9259">
        <v>8.9981000000000009</v>
      </c>
      <c r="O9259">
        <v>54</v>
      </c>
      <c r="P9259">
        <v>325</v>
      </c>
      <c r="Q9259">
        <v>379</v>
      </c>
      <c r="R9259">
        <v>9258</v>
      </c>
    </row>
    <row r="9260" spans="1:18" x14ac:dyDescent="0.2">
      <c r="A9260" s="1">
        <v>41014.791666666664</v>
      </c>
      <c r="B9260" s="17">
        <f>YEAR(Таблица1[[#This Row],[datetime]])</f>
        <v>2012</v>
      </c>
      <c r="C9260" s="17">
        <f>MONTH(Таблица1[[#This Row],[datetime]])</f>
        <v>4</v>
      </c>
      <c r="D9260" s="17">
        <f>DAY(Таблица1[[#This Row],[datetime]])</f>
        <v>15</v>
      </c>
      <c r="E9260" s="17">
        <f>WEEKDAY(Таблица1[[#This Row],[datetime]])</f>
        <v>1</v>
      </c>
      <c r="F9260" s="17">
        <f>HOUR(Таблица1[[#This Row],[datetime]])</f>
        <v>19</v>
      </c>
      <c r="G9260">
        <v>2</v>
      </c>
      <c r="H9260">
        <v>0</v>
      </c>
      <c r="I9260">
        <v>0</v>
      </c>
      <c r="J9260">
        <v>1</v>
      </c>
      <c r="K9260">
        <v>28.7</v>
      </c>
      <c r="L9260">
        <v>31.82</v>
      </c>
      <c r="M9260">
        <v>42</v>
      </c>
      <c r="N9260">
        <v>16.997900000000001</v>
      </c>
      <c r="O9260">
        <v>114</v>
      </c>
      <c r="P9260">
        <v>265</v>
      </c>
      <c r="Q9260">
        <v>379</v>
      </c>
      <c r="R9260">
        <v>9259</v>
      </c>
    </row>
    <row r="9261" spans="1:18" x14ac:dyDescent="0.2">
      <c r="A9261" s="1">
        <v>41103.5</v>
      </c>
      <c r="B9261" s="17">
        <f>YEAR(Таблица1[[#This Row],[datetime]])</f>
        <v>2012</v>
      </c>
      <c r="C9261" s="17">
        <f>MONTH(Таблица1[[#This Row],[datetime]])</f>
        <v>7</v>
      </c>
      <c r="D9261" s="17">
        <f>DAY(Таблица1[[#This Row],[datetime]])</f>
        <v>13</v>
      </c>
      <c r="E9261" s="17">
        <f>WEEKDAY(Таблица1[[#This Row],[datetime]])</f>
        <v>6</v>
      </c>
      <c r="F9261" s="17">
        <f>HOUR(Таблица1[[#This Row],[datetime]])</f>
        <v>12</v>
      </c>
      <c r="G9261">
        <v>3</v>
      </c>
      <c r="H9261">
        <v>0</v>
      </c>
      <c r="I9261">
        <v>1</v>
      </c>
      <c r="J9261">
        <v>2</v>
      </c>
      <c r="K9261">
        <v>31.16</v>
      </c>
      <c r="L9261">
        <v>34.090000000000003</v>
      </c>
      <c r="M9261">
        <v>40</v>
      </c>
      <c r="N9261">
        <v>7.0015000000000001</v>
      </c>
      <c r="O9261">
        <v>125</v>
      </c>
      <c r="P9261">
        <v>254</v>
      </c>
      <c r="Q9261">
        <v>379</v>
      </c>
      <c r="R9261">
        <v>9260</v>
      </c>
    </row>
    <row r="9262" spans="1:18" x14ac:dyDescent="0.2">
      <c r="A9262" s="1">
        <v>41138.291666666664</v>
      </c>
      <c r="B9262" s="17">
        <f>YEAR(Таблица1[[#This Row],[datetime]])</f>
        <v>2012</v>
      </c>
      <c r="C9262" s="17">
        <f>MONTH(Таблица1[[#This Row],[datetime]])</f>
        <v>8</v>
      </c>
      <c r="D9262" s="17">
        <f>DAY(Таблица1[[#This Row],[datetime]])</f>
        <v>17</v>
      </c>
      <c r="E9262" s="17">
        <f>WEEKDAY(Таблица1[[#This Row],[datetime]])</f>
        <v>6</v>
      </c>
      <c r="F9262" s="17">
        <f>HOUR(Таблица1[[#This Row],[datetime]])</f>
        <v>7</v>
      </c>
      <c r="G9262">
        <v>3</v>
      </c>
      <c r="H9262">
        <v>0</v>
      </c>
      <c r="I9262">
        <v>1</v>
      </c>
      <c r="J9262">
        <v>1</v>
      </c>
      <c r="K9262">
        <v>26.24</v>
      </c>
      <c r="L9262">
        <v>12.12</v>
      </c>
      <c r="M9262">
        <v>73</v>
      </c>
      <c r="N9262">
        <v>7.0015000000000001</v>
      </c>
      <c r="O9262">
        <v>11</v>
      </c>
      <c r="P9262">
        <v>368</v>
      </c>
      <c r="Q9262">
        <v>379</v>
      </c>
      <c r="R9262">
        <v>9261</v>
      </c>
    </row>
    <row r="9263" spans="1:18" x14ac:dyDescent="0.2">
      <c r="A9263" s="1">
        <v>40705.583333333336</v>
      </c>
      <c r="B9263" s="17">
        <f>YEAR(Таблица1[[#This Row],[datetime]])</f>
        <v>2011</v>
      </c>
      <c r="C9263" s="17">
        <f>MONTH(Таблица1[[#This Row],[datetime]])</f>
        <v>6</v>
      </c>
      <c r="D9263" s="17">
        <f>DAY(Таблица1[[#This Row],[datetime]])</f>
        <v>11</v>
      </c>
      <c r="E9263" s="17">
        <f>WEEKDAY(Таблица1[[#This Row],[datetime]])</f>
        <v>7</v>
      </c>
      <c r="F9263" s="17">
        <f>HOUR(Таблица1[[#This Row],[datetime]])</f>
        <v>14</v>
      </c>
      <c r="G9263">
        <v>2</v>
      </c>
      <c r="H9263">
        <v>0</v>
      </c>
      <c r="I9263">
        <v>0</v>
      </c>
      <c r="J9263">
        <v>1</v>
      </c>
      <c r="K9263">
        <v>33.619999999999997</v>
      </c>
      <c r="L9263">
        <v>38.634999999999998</v>
      </c>
      <c r="M9263">
        <v>49</v>
      </c>
      <c r="N9263">
        <v>7.0015000000000001</v>
      </c>
      <c r="O9263">
        <v>148</v>
      </c>
      <c r="P9263">
        <v>232</v>
      </c>
      <c r="Q9263">
        <v>380</v>
      </c>
      <c r="R9263">
        <v>9262</v>
      </c>
    </row>
    <row r="9264" spans="1:18" x14ac:dyDescent="0.2">
      <c r="A9264" s="1">
        <v>40761.583333333336</v>
      </c>
      <c r="B9264" s="17">
        <f>YEAR(Таблица1[[#This Row],[datetime]])</f>
        <v>2011</v>
      </c>
      <c r="C9264" s="17">
        <f>MONTH(Таблица1[[#This Row],[datetime]])</f>
        <v>8</v>
      </c>
      <c r="D9264" s="17">
        <f>DAY(Таблица1[[#This Row],[datetime]])</f>
        <v>6</v>
      </c>
      <c r="E9264" s="17">
        <f>WEEKDAY(Таблица1[[#This Row],[datetime]])</f>
        <v>7</v>
      </c>
      <c r="F9264" s="17">
        <f>HOUR(Таблица1[[#This Row],[datetime]])</f>
        <v>14</v>
      </c>
      <c r="G9264">
        <v>3</v>
      </c>
      <c r="H9264">
        <v>0</v>
      </c>
      <c r="I9264">
        <v>0</v>
      </c>
      <c r="J9264">
        <v>1</v>
      </c>
      <c r="K9264">
        <v>33.619999999999997</v>
      </c>
      <c r="L9264">
        <v>38.634999999999998</v>
      </c>
      <c r="M9264">
        <v>52</v>
      </c>
      <c r="N9264">
        <v>16.997900000000001</v>
      </c>
      <c r="O9264">
        <v>176</v>
      </c>
      <c r="P9264">
        <v>204</v>
      </c>
      <c r="Q9264">
        <v>380</v>
      </c>
      <c r="R9264">
        <v>9263</v>
      </c>
    </row>
    <row r="9265" spans="1:18" x14ac:dyDescent="0.2">
      <c r="A9265" s="1">
        <v>40789.583333333336</v>
      </c>
      <c r="B9265" s="17">
        <f>YEAR(Таблица1[[#This Row],[datetime]])</f>
        <v>2011</v>
      </c>
      <c r="C9265" s="17">
        <f>MONTH(Таблица1[[#This Row],[datetime]])</f>
        <v>9</v>
      </c>
      <c r="D9265" s="17">
        <f>DAY(Таблица1[[#This Row],[datetime]])</f>
        <v>3</v>
      </c>
      <c r="E9265" s="17">
        <f>WEEKDAY(Таблица1[[#This Row],[datetime]])</f>
        <v>7</v>
      </c>
      <c r="F9265" s="17">
        <f>HOUR(Таблица1[[#This Row],[datetime]])</f>
        <v>14</v>
      </c>
      <c r="G9265">
        <v>3</v>
      </c>
      <c r="H9265">
        <v>0</v>
      </c>
      <c r="I9265">
        <v>0</v>
      </c>
      <c r="J9265">
        <v>2</v>
      </c>
      <c r="K9265">
        <v>29.52</v>
      </c>
      <c r="L9265">
        <v>34.090000000000003</v>
      </c>
      <c r="M9265">
        <v>66</v>
      </c>
      <c r="N9265">
        <v>11.0014</v>
      </c>
      <c r="O9265">
        <v>204</v>
      </c>
      <c r="P9265">
        <v>176</v>
      </c>
      <c r="Q9265">
        <v>380</v>
      </c>
      <c r="R9265">
        <v>9264</v>
      </c>
    </row>
    <row r="9266" spans="1:18" x14ac:dyDescent="0.2">
      <c r="A9266" s="1">
        <v>40797.708333333336</v>
      </c>
      <c r="B9266" s="17">
        <f>YEAR(Таблица1[[#This Row],[datetime]])</f>
        <v>2011</v>
      </c>
      <c r="C9266" s="17">
        <f>MONTH(Таблица1[[#This Row],[datetime]])</f>
        <v>9</v>
      </c>
      <c r="D9266" s="17">
        <f>DAY(Таблица1[[#This Row],[datetime]])</f>
        <v>11</v>
      </c>
      <c r="E9266" s="17">
        <f>WEEKDAY(Таблица1[[#This Row],[datetime]])</f>
        <v>1</v>
      </c>
      <c r="F9266" s="17">
        <f>HOUR(Таблица1[[#This Row],[datetime]])</f>
        <v>17</v>
      </c>
      <c r="G9266">
        <v>3</v>
      </c>
      <c r="H9266">
        <v>0</v>
      </c>
      <c r="I9266">
        <v>0</v>
      </c>
      <c r="J9266">
        <v>1</v>
      </c>
      <c r="K9266">
        <v>29.52</v>
      </c>
      <c r="L9266">
        <v>33.335000000000001</v>
      </c>
      <c r="M9266">
        <v>51</v>
      </c>
      <c r="N9266">
        <v>8.9981000000000009</v>
      </c>
      <c r="O9266">
        <v>152</v>
      </c>
      <c r="P9266">
        <v>228</v>
      </c>
      <c r="Q9266">
        <v>380</v>
      </c>
      <c r="R9266">
        <v>9265</v>
      </c>
    </row>
    <row r="9267" spans="1:18" x14ac:dyDescent="0.2">
      <c r="A9267" s="1">
        <v>41103.291666666664</v>
      </c>
      <c r="B9267" s="17">
        <f>YEAR(Таблица1[[#This Row],[datetime]])</f>
        <v>2012</v>
      </c>
      <c r="C9267" s="17">
        <f>MONTH(Таблица1[[#This Row],[datetime]])</f>
        <v>7</v>
      </c>
      <c r="D9267" s="17">
        <f>DAY(Таблица1[[#This Row],[datetime]])</f>
        <v>13</v>
      </c>
      <c r="E9267" s="17">
        <f>WEEKDAY(Таблица1[[#This Row],[datetime]])</f>
        <v>6</v>
      </c>
      <c r="F9267" s="17">
        <f>HOUR(Таблица1[[#This Row],[datetime]])</f>
        <v>7</v>
      </c>
      <c r="G9267">
        <v>3</v>
      </c>
      <c r="H9267">
        <v>0</v>
      </c>
      <c r="I9267">
        <v>1</v>
      </c>
      <c r="J9267">
        <v>2</v>
      </c>
      <c r="K9267">
        <v>28.7</v>
      </c>
      <c r="L9267">
        <v>32.575000000000003</v>
      </c>
      <c r="M9267">
        <v>54</v>
      </c>
      <c r="N9267">
        <v>0</v>
      </c>
      <c r="O9267">
        <v>27</v>
      </c>
      <c r="P9267">
        <v>353</v>
      </c>
      <c r="Q9267">
        <v>380</v>
      </c>
      <c r="R9267">
        <v>9266</v>
      </c>
    </row>
    <row r="9268" spans="1:18" x14ac:dyDescent="0.2">
      <c r="A9268" s="1">
        <v>41124.625</v>
      </c>
      <c r="B9268" s="17">
        <f>YEAR(Таблица1[[#This Row],[datetime]])</f>
        <v>2012</v>
      </c>
      <c r="C9268" s="17">
        <f>MONTH(Таблица1[[#This Row],[datetime]])</f>
        <v>8</v>
      </c>
      <c r="D9268" s="17">
        <f>DAY(Таблица1[[#This Row],[datetime]])</f>
        <v>3</v>
      </c>
      <c r="E9268" s="17">
        <f>WEEKDAY(Таблица1[[#This Row],[datetime]])</f>
        <v>6</v>
      </c>
      <c r="F9268" s="17">
        <f>HOUR(Таблица1[[#This Row],[datetime]])</f>
        <v>15</v>
      </c>
      <c r="G9268">
        <v>3</v>
      </c>
      <c r="H9268">
        <v>0</v>
      </c>
      <c r="I9268">
        <v>1</v>
      </c>
      <c r="J9268">
        <v>1</v>
      </c>
      <c r="K9268">
        <v>36.08</v>
      </c>
      <c r="L9268">
        <v>40.909999999999997</v>
      </c>
      <c r="M9268">
        <v>42</v>
      </c>
      <c r="N9268">
        <v>16.997900000000001</v>
      </c>
      <c r="O9268">
        <v>112</v>
      </c>
      <c r="P9268">
        <v>268</v>
      </c>
      <c r="Q9268">
        <v>380</v>
      </c>
      <c r="R9268">
        <v>9267</v>
      </c>
    </row>
    <row r="9269" spans="1:18" x14ac:dyDescent="0.2">
      <c r="A9269" s="1">
        <v>41232.666666666664</v>
      </c>
      <c r="B9269" s="17">
        <f>YEAR(Таблица1[[#This Row],[datetime]])</f>
        <v>2012</v>
      </c>
      <c r="C9269" s="17">
        <f>MONTH(Таблица1[[#This Row],[datetime]])</f>
        <v>11</v>
      </c>
      <c r="D9269" s="17">
        <f>DAY(Таблица1[[#This Row],[datetime]])</f>
        <v>19</v>
      </c>
      <c r="E9269" s="17">
        <f>WEEKDAY(Таблица1[[#This Row],[datetime]])</f>
        <v>2</v>
      </c>
      <c r="F9269" s="17">
        <f>HOUR(Таблица1[[#This Row],[datetime]])</f>
        <v>16</v>
      </c>
      <c r="G9269">
        <v>4</v>
      </c>
      <c r="H9269">
        <v>0</v>
      </c>
      <c r="I9269">
        <v>1</v>
      </c>
      <c r="J9269">
        <v>1</v>
      </c>
      <c r="K9269">
        <v>17.22</v>
      </c>
      <c r="L9269">
        <v>21.21</v>
      </c>
      <c r="M9269">
        <v>58</v>
      </c>
      <c r="N9269">
        <v>16.997900000000001</v>
      </c>
      <c r="O9269">
        <v>55</v>
      </c>
      <c r="P9269">
        <v>325</v>
      </c>
      <c r="Q9269">
        <v>380</v>
      </c>
      <c r="R9269">
        <v>9268</v>
      </c>
    </row>
    <row r="9270" spans="1:18" x14ac:dyDescent="0.2">
      <c r="A9270" s="1">
        <v>41254.291666666664</v>
      </c>
      <c r="B9270" s="17">
        <f>YEAR(Таблица1[[#This Row],[datetime]])</f>
        <v>2012</v>
      </c>
      <c r="C9270" s="17">
        <f>MONTH(Таблица1[[#This Row],[datetime]])</f>
        <v>12</v>
      </c>
      <c r="D9270" s="17">
        <f>DAY(Таблица1[[#This Row],[datetime]])</f>
        <v>11</v>
      </c>
      <c r="E9270" s="17">
        <f>WEEKDAY(Таблица1[[#This Row],[datetime]])</f>
        <v>3</v>
      </c>
      <c r="F9270" s="17">
        <f>HOUR(Таблица1[[#This Row],[datetime]])</f>
        <v>7</v>
      </c>
      <c r="G9270">
        <v>4</v>
      </c>
      <c r="H9270">
        <v>0</v>
      </c>
      <c r="I9270">
        <v>1</v>
      </c>
      <c r="J9270">
        <v>1</v>
      </c>
      <c r="K9270">
        <v>13.94</v>
      </c>
      <c r="L9270">
        <v>15.15</v>
      </c>
      <c r="M9270">
        <v>66</v>
      </c>
      <c r="N9270">
        <v>27.999300000000002</v>
      </c>
      <c r="O9270">
        <v>8</v>
      </c>
      <c r="P9270">
        <v>372</v>
      </c>
      <c r="Q9270">
        <v>380</v>
      </c>
      <c r="R9270">
        <v>9269</v>
      </c>
    </row>
    <row r="9271" spans="1:18" x14ac:dyDescent="0.2">
      <c r="A9271" s="1">
        <v>40712.75</v>
      </c>
      <c r="B9271" s="17">
        <f>YEAR(Таблица1[[#This Row],[datetime]])</f>
        <v>2011</v>
      </c>
      <c r="C9271" s="17">
        <f>MONTH(Таблица1[[#This Row],[datetime]])</f>
        <v>6</v>
      </c>
      <c r="D9271" s="17">
        <f>DAY(Таблица1[[#This Row],[datetime]])</f>
        <v>18</v>
      </c>
      <c r="E9271" s="17">
        <f>WEEKDAY(Таблица1[[#This Row],[datetime]])</f>
        <v>7</v>
      </c>
      <c r="F9271" s="17">
        <f>HOUR(Таблица1[[#This Row],[datetime]])</f>
        <v>18</v>
      </c>
      <c r="G9271">
        <v>2</v>
      </c>
      <c r="H9271">
        <v>0</v>
      </c>
      <c r="I9271">
        <v>0</v>
      </c>
      <c r="J9271">
        <v>2</v>
      </c>
      <c r="K9271">
        <v>30.34</v>
      </c>
      <c r="L9271">
        <v>34.090000000000003</v>
      </c>
      <c r="M9271">
        <v>55</v>
      </c>
      <c r="N9271">
        <v>12.997999999999999</v>
      </c>
      <c r="O9271">
        <v>118</v>
      </c>
      <c r="P9271">
        <v>263</v>
      </c>
      <c r="Q9271">
        <v>381</v>
      </c>
      <c r="R9271">
        <v>9270</v>
      </c>
    </row>
    <row r="9272" spans="1:18" x14ac:dyDescent="0.2">
      <c r="A9272" s="1">
        <v>40725.625</v>
      </c>
      <c r="B9272" s="17">
        <f>YEAR(Таблица1[[#This Row],[datetime]])</f>
        <v>2011</v>
      </c>
      <c r="C9272" s="17">
        <f>MONTH(Таблица1[[#This Row],[datetime]])</f>
        <v>7</v>
      </c>
      <c r="D9272" s="17">
        <f>DAY(Таблица1[[#This Row],[datetime]])</f>
        <v>1</v>
      </c>
      <c r="E9272" s="17">
        <f>WEEKDAY(Таблица1[[#This Row],[datetime]])</f>
        <v>6</v>
      </c>
      <c r="F9272" s="17">
        <f>HOUR(Таблица1[[#This Row],[datetime]])</f>
        <v>15</v>
      </c>
      <c r="G9272">
        <v>3</v>
      </c>
      <c r="H9272">
        <v>0</v>
      </c>
      <c r="I9272">
        <v>1</v>
      </c>
      <c r="J9272">
        <v>1</v>
      </c>
      <c r="K9272">
        <v>33.619999999999997</v>
      </c>
      <c r="L9272">
        <v>34.85</v>
      </c>
      <c r="M9272">
        <v>21</v>
      </c>
      <c r="N9272">
        <v>16.997900000000001</v>
      </c>
      <c r="O9272">
        <v>82</v>
      </c>
      <c r="P9272">
        <v>299</v>
      </c>
      <c r="Q9272">
        <v>381</v>
      </c>
      <c r="R9272">
        <v>9271</v>
      </c>
    </row>
    <row r="9273" spans="1:18" x14ac:dyDescent="0.2">
      <c r="A9273" s="1">
        <v>40788.666666666664</v>
      </c>
      <c r="B9273" s="17">
        <f>YEAR(Таблица1[[#This Row],[datetime]])</f>
        <v>2011</v>
      </c>
      <c r="C9273" s="17">
        <f>MONTH(Таблица1[[#This Row],[datetime]])</f>
        <v>9</v>
      </c>
      <c r="D9273" s="17">
        <f>DAY(Таблица1[[#This Row],[datetime]])</f>
        <v>2</v>
      </c>
      <c r="E9273" s="17">
        <f>WEEKDAY(Таблица1[[#This Row],[datetime]])</f>
        <v>6</v>
      </c>
      <c r="F9273" s="17">
        <f>HOUR(Таблица1[[#This Row],[datetime]])</f>
        <v>16</v>
      </c>
      <c r="G9273">
        <v>3</v>
      </c>
      <c r="H9273">
        <v>0</v>
      </c>
      <c r="I9273">
        <v>1</v>
      </c>
      <c r="J9273">
        <v>2</v>
      </c>
      <c r="K9273">
        <v>28.7</v>
      </c>
      <c r="L9273">
        <v>32.575000000000003</v>
      </c>
      <c r="M9273">
        <v>61</v>
      </c>
      <c r="N9273">
        <v>8.9981000000000009</v>
      </c>
      <c r="O9273">
        <v>82</v>
      </c>
      <c r="P9273">
        <v>299</v>
      </c>
      <c r="Q9273">
        <v>381</v>
      </c>
      <c r="R9273">
        <v>9272</v>
      </c>
    </row>
    <row r="9274" spans="1:18" x14ac:dyDescent="0.2">
      <c r="A9274" s="1">
        <v>40800.791666666664</v>
      </c>
      <c r="B9274" s="17">
        <f>YEAR(Таблица1[[#This Row],[datetime]])</f>
        <v>2011</v>
      </c>
      <c r="C9274" s="17">
        <f>MONTH(Таблица1[[#This Row],[datetime]])</f>
        <v>9</v>
      </c>
      <c r="D9274" s="17">
        <f>DAY(Таблица1[[#This Row],[datetime]])</f>
        <v>14</v>
      </c>
      <c r="E9274" s="17">
        <f>WEEKDAY(Таблица1[[#This Row],[datetime]])</f>
        <v>4</v>
      </c>
      <c r="F9274" s="17">
        <f>HOUR(Таблица1[[#This Row],[datetime]])</f>
        <v>19</v>
      </c>
      <c r="G9274">
        <v>3</v>
      </c>
      <c r="H9274">
        <v>0</v>
      </c>
      <c r="I9274">
        <v>1</v>
      </c>
      <c r="J9274">
        <v>2</v>
      </c>
      <c r="K9274">
        <v>28.7</v>
      </c>
      <c r="L9274">
        <v>32.575000000000003</v>
      </c>
      <c r="M9274">
        <v>70</v>
      </c>
      <c r="N9274">
        <v>7.0015000000000001</v>
      </c>
      <c r="O9274">
        <v>44</v>
      </c>
      <c r="P9274">
        <v>337</v>
      </c>
      <c r="Q9274">
        <v>381</v>
      </c>
      <c r="R9274">
        <v>9273</v>
      </c>
    </row>
    <row r="9275" spans="1:18" x14ac:dyDescent="0.2">
      <c r="A9275" s="1">
        <v>40983.291666666664</v>
      </c>
      <c r="B9275" s="17">
        <f>YEAR(Таблица1[[#This Row],[datetime]])</f>
        <v>2012</v>
      </c>
      <c r="C9275" s="17">
        <f>MONTH(Таблица1[[#This Row],[datetime]])</f>
        <v>3</v>
      </c>
      <c r="D9275" s="17">
        <f>DAY(Таблица1[[#This Row],[datetime]])</f>
        <v>15</v>
      </c>
      <c r="E9275" s="17">
        <f>WEEKDAY(Таблица1[[#This Row],[datetime]])</f>
        <v>5</v>
      </c>
      <c r="F9275" s="17">
        <f>HOUR(Таблица1[[#This Row],[datetime]])</f>
        <v>7</v>
      </c>
      <c r="G9275">
        <v>1</v>
      </c>
      <c r="H9275">
        <v>0</v>
      </c>
      <c r="I9275">
        <v>1</v>
      </c>
      <c r="J9275">
        <v>1</v>
      </c>
      <c r="K9275">
        <v>18.04</v>
      </c>
      <c r="L9275">
        <v>21.97</v>
      </c>
      <c r="M9275">
        <v>72</v>
      </c>
      <c r="N9275">
        <v>6.0031999999999996</v>
      </c>
      <c r="O9275">
        <v>14</v>
      </c>
      <c r="P9275">
        <v>367</v>
      </c>
      <c r="Q9275">
        <v>381</v>
      </c>
      <c r="R9275">
        <v>9274</v>
      </c>
    </row>
    <row r="9276" spans="1:18" x14ac:dyDescent="0.2">
      <c r="A9276" s="1">
        <v>41107.666666666664</v>
      </c>
      <c r="B9276" s="17">
        <f>YEAR(Таблица1[[#This Row],[datetime]])</f>
        <v>2012</v>
      </c>
      <c r="C9276" s="17">
        <f>MONTH(Таблица1[[#This Row],[datetime]])</f>
        <v>7</v>
      </c>
      <c r="D9276" s="17">
        <f>DAY(Таблица1[[#This Row],[datetime]])</f>
        <v>17</v>
      </c>
      <c r="E9276" s="17">
        <f>WEEKDAY(Таблица1[[#This Row],[datetime]])</f>
        <v>3</v>
      </c>
      <c r="F9276" s="17">
        <f>HOUR(Таблица1[[#This Row],[datetime]])</f>
        <v>16</v>
      </c>
      <c r="G9276">
        <v>3</v>
      </c>
      <c r="H9276">
        <v>0</v>
      </c>
      <c r="I9276">
        <v>1</v>
      </c>
      <c r="J9276">
        <v>1</v>
      </c>
      <c r="K9276">
        <v>37.72</v>
      </c>
      <c r="L9276">
        <v>40.909999999999997</v>
      </c>
      <c r="M9276">
        <v>29</v>
      </c>
      <c r="N9276">
        <v>11.0014</v>
      </c>
      <c r="O9276">
        <v>64</v>
      </c>
      <c r="P9276">
        <v>317</v>
      </c>
      <c r="Q9276">
        <v>381</v>
      </c>
      <c r="R9276">
        <v>9275</v>
      </c>
    </row>
    <row r="9277" spans="1:18" x14ac:dyDescent="0.2">
      <c r="A9277" s="1">
        <v>41129.875</v>
      </c>
      <c r="B9277" s="17">
        <f>YEAR(Таблица1[[#This Row],[datetime]])</f>
        <v>2012</v>
      </c>
      <c r="C9277" s="17">
        <f>MONTH(Таблица1[[#This Row],[datetime]])</f>
        <v>8</v>
      </c>
      <c r="D9277" s="17">
        <f>DAY(Таблица1[[#This Row],[datetime]])</f>
        <v>8</v>
      </c>
      <c r="E9277" s="17">
        <f>WEEKDAY(Таблица1[[#This Row],[datetime]])</f>
        <v>4</v>
      </c>
      <c r="F9277" s="17">
        <f>HOUR(Таблица1[[#This Row],[datetime]])</f>
        <v>21</v>
      </c>
      <c r="G9277">
        <v>3</v>
      </c>
      <c r="H9277">
        <v>0</v>
      </c>
      <c r="I9277">
        <v>1</v>
      </c>
      <c r="J9277">
        <v>1</v>
      </c>
      <c r="K9277">
        <v>30.34</v>
      </c>
      <c r="L9277">
        <v>34.85</v>
      </c>
      <c r="M9277">
        <v>66</v>
      </c>
      <c r="N9277">
        <v>7.0015000000000001</v>
      </c>
      <c r="O9277">
        <v>70</v>
      </c>
      <c r="P9277">
        <v>311</v>
      </c>
      <c r="Q9277">
        <v>381</v>
      </c>
      <c r="R9277">
        <v>9276</v>
      </c>
    </row>
    <row r="9278" spans="1:18" x14ac:dyDescent="0.2">
      <c r="A9278" s="1">
        <v>41194.541666666664</v>
      </c>
      <c r="B9278" s="17">
        <f>YEAR(Таблица1[[#This Row],[datetime]])</f>
        <v>2012</v>
      </c>
      <c r="C9278" s="17">
        <f>MONTH(Таблица1[[#This Row],[datetime]])</f>
        <v>10</v>
      </c>
      <c r="D9278" s="17">
        <f>DAY(Таблица1[[#This Row],[datetime]])</f>
        <v>12</v>
      </c>
      <c r="E9278" s="17">
        <f>WEEKDAY(Таблица1[[#This Row],[datetime]])</f>
        <v>6</v>
      </c>
      <c r="F9278" s="17">
        <f>HOUR(Таблица1[[#This Row],[datetime]])</f>
        <v>13</v>
      </c>
      <c r="G9278">
        <v>4</v>
      </c>
      <c r="H9278">
        <v>0</v>
      </c>
      <c r="I9278">
        <v>1</v>
      </c>
      <c r="J9278">
        <v>1</v>
      </c>
      <c r="K9278">
        <v>22.96</v>
      </c>
      <c r="L9278">
        <v>26.515000000000001</v>
      </c>
      <c r="M9278">
        <v>37</v>
      </c>
      <c r="N9278">
        <v>26.002700000000001</v>
      </c>
      <c r="O9278">
        <v>81</v>
      </c>
      <c r="P9278">
        <v>300</v>
      </c>
      <c r="Q9278">
        <v>381</v>
      </c>
      <c r="R9278">
        <v>9277</v>
      </c>
    </row>
    <row r="9279" spans="1:18" x14ac:dyDescent="0.2">
      <c r="A9279" s="1">
        <v>40671.5</v>
      </c>
      <c r="B9279" s="17">
        <f>YEAR(Таблица1[[#This Row],[datetime]])</f>
        <v>2011</v>
      </c>
      <c r="C9279" s="17">
        <f>MONTH(Таблица1[[#This Row],[datetime]])</f>
        <v>5</v>
      </c>
      <c r="D9279" s="17">
        <f>DAY(Таблица1[[#This Row],[datetime]])</f>
        <v>8</v>
      </c>
      <c r="E9279" s="17">
        <f>WEEKDAY(Таблица1[[#This Row],[datetime]])</f>
        <v>1</v>
      </c>
      <c r="F9279" s="17">
        <f>HOUR(Таблица1[[#This Row],[datetime]])</f>
        <v>12</v>
      </c>
      <c r="G9279">
        <v>2</v>
      </c>
      <c r="H9279">
        <v>0</v>
      </c>
      <c r="I9279">
        <v>0</v>
      </c>
      <c r="J9279">
        <v>1</v>
      </c>
      <c r="K9279">
        <v>24.6</v>
      </c>
      <c r="L9279">
        <v>31.06</v>
      </c>
      <c r="M9279">
        <v>46</v>
      </c>
      <c r="N9279">
        <v>6.0031999999999996</v>
      </c>
      <c r="O9279">
        <v>139</v>
      </c>
      <c r="P9279">
        <v>243</v>
      </c>
      <c r="Q9279">
        <v>382</v>
      </c>
      <c r="R9279">
        <v>9278</v>
      </c>
    </row>
    <row r="9280" spans="1:18" x14ac:dyDescent="0.2">
      <c r="A9280" s="1">
        <v>40756.333333333336</v>
      </c>
      <c r="B9280" s="17">
        <f>YEAR(Таблица1[[#This Row],[datetime]])</f>
        <v>2011</v>
      </c>
      <c r="C9280" s="17">
        <f>MONTH(Таблица1[[#This Row],[datetime]])</f>
        <v>8</v>
      </c>
      <c r="D9280" s="17">
        <f>DAY(Таблица1[[#This Row],[datetime]])</f>
        <v>1</v>
      </c>
      <c r="E9280" s="17">
        <f>WEEKDAY(Таблица1[[#This Row],[datetime]])</f>
        <v>2</v>
      </c>
      <c r="F9280" s="17">
        <f>HOUR(Таблица1[[#This Row],[datetime]])</f>
        <v>8</v>
      </c>
      <c r="G9280">
        <v>3</v>
      </c>
      <c r="H9280">
        <v>0</v>
      </c>
      <c r="I9280">
        <v>1</v>
      </c>
      <c r="J9280">
        <v>1</v>
      </c>
      <c r="K9280">
        <v>32.799999999999997</v>
      </c>
      <c r="L9280">
        <v>36.365000000000002</v>
      </c>
      <c r="M9280">
        <v>43</v>
      </c>
      <c r="N9280">
        <v>12.997999999999999</v>
      </c>
      <c r="O9280">
        <v>35</v>
      </c>
      <c r="P9280">
        <v>347</v>
      </c>
      <c r="Q9280">
        <v>382</v>
      </c>
      <c r="R9280">
        <v>9279</v>
      </c>
    </row>
    <row r="9281" spans="1:18" x14ac:dyDescent="0.2">
      <c r="A9281" s="1">
        <v>40761.5</v>
      </c>
      <c r="B9281" s="17">
        <f>YEAR(Таблица1[[#This Row],[datetime]])</f>
        <v>2011</v>
      </c>
      <c r="C9281" s="17">
        <f>MONTH(Таблица1[[#This Row],[datetime]])</f>
        <v>8</v>
      </c>
      <c r="D9281" s="17">
        <f>DAY(Таблица1[[#This Row],[datetime]])</f>
        <v>6</v>
      </c>
      <c r="E9281" s="17">
        <f>WEEKDAY(Таблица1[[#This Row],[datetime]])</f>
        <v>7</v>
      </c>
      <c r="F9281" s="17">
        <f>HOUR(Таблица1[[#This Row],[datetime]])</f>
        <v>12</v>
      </c>
      <c r="G9281">
        <v>3</v>
      </c>
      <c r="H9281">
        <v>0</v>
      </c>
      <c r="I9281">
        <v>0</v>
      </c>
      <c r="J9281">
        <v>1</v>
      </c>
      <c r="K9281">
        <v>32.799999999999997</v>
      </c>
      <c r="L9281">
        <v>37.880000000000003</v>
      </c>
      <c r="M9281">
        <v>55</v>
      </c>
      <c r="N9281">
        <v>15.001300000000001</v>
      </c>
      <c r="O9281">
        <v>130</v>
      </c>
      <c r="P9281">
        <v>252</v>
      </c>
      <c r="Q9281">
        <v>382</v>
      </c>
      <c r="R9281">
        <v>9280</v>
      </c>
    </row>
    <row r="9282" spans="1:18" x14ac:dyDescent="0.2">
      <c r="A9282" s="1">
        <v>40866.625</v>
      </c>
      <c r="B9282" s="17">
        <f>YEAR(Таблица1[[#This Row],[datetime]])</f>
        <v>2011</v>
      </c>
      <c r="C9282" s="17">
        <f>MONTH(Таблица1[[#This Row],[datetime]])</f>
        <v>11</v>
      </c>
      <c r="D9282" s="17">
        <f>DAY(Таблица1[[#This Row],[datetime]])</f>
        <v>19</v>
      </c>
      <c r="E9282" s="17">
        <f>WEEKDAY(Таблица1[[#This Row],[datetime]])</f>
        <v>7</v>
      </c>
      <c r="F9282" s="17">
        <f>HOUR(Таблица1[[#This Row],[datetime]])</f>
        <v>15</v>
      </c>
      <c r="G9282">
        <v>4</v>
      </c>
      <c r="H9282">
        <v>0</v>
      </c>
      <c r="I9282">
        <v>0</v>
      </c>
      <c r="J9282">
        <v>1</v>
      </c>
      <c r="K9282">
        <v>17.22</v>
      </c>
      <c r="L9282">
        <v>21.21</v>
      </c>
      <c r="M9282">
        <v>41</v>
      </c>
      <c r="N9282">
        <v>12.997999999999999</v>
      </c>
      <c r="O9282">
        <v>120</v>
      </c>
      <c r="P9282">
        <v>262</v>
      </c>
      <c r="Q9282">
        <v>382</v>
      </c>
      <c r="R9282">
        <v>9281</v>
      </c>
    </row>
    <row r="9283" spans="1:18" x14ac:dyDescent="0.2">
      <c r="A9283" s="1">
        <v>40890.75</v>
      </c>
      <c r="B9283" s="17">
        <f>YEAR(Таблица1[[#This Row],[datetime]])</f>
        <v>2011</v>
      </c>
      <c r="C9283" s="17">
        <f>MONTH(Таблица1[[#This Row],[datetime]])</f>
        <v>12</v>
      </c>
      <c r="D9283" s="17">
        <f>DAY(Таблица1[[#This Row],[datetime]])</f>
        <v>13</v>
      </c>
      <c r="E9283" s="17">
        <f>WEEKDAY(Таблица1[[#This Row],[datetime]])</f>
        <v>3</v>
      </c>
      <c r="F9283" s="17">
        <f>HOUR(Таблица1[[#This Row],[datetime]])</f>
        <v>18</v>
      </c>
      <c r="G9283">
        <v>4</v>
      </c>
      <c r="H9283">
        <v>0</v>
      </c>
      <c r="I9283">
        <v>1</v>
      </c>
      <c r="J9283">
        <v>1</v>
      </c>
      <c r="K9283">
        <v>13.94</v>
      </c>
      <c r="L9283">
        <v>15.91</v>
      </c>
      <c r="M9283">
        <v>42</v>
      </c>
      <c r="N9283">
        <v>15.001300000000001</v>
      </c>
      <c r="O9283">
        <v>12</v>
      </c>
      <c r="P9283">
        <v>370</v>
      </c>
      <c r="Q9283">
        <v>382</v>
      </c>
      <c r="R9283">
        <v>9282</v>
      </c>
    </row>
    <row r="9284" spans="1:18" x14ac:dyDescent="0.2">
      <c r="A9284" s="1">
        <v>41068.375</v>
      </c>
      <c r="B9284" s="17">
        <f>YEAR(Таблица1[[#This Row],[datetime]])</f>
        <v>2012</v>
      </c>
      <c r="C9284" s="17">
        <f>MONTH(Таблица1[[#This Row],[datetime]])</f>
        <v>6</v>
      </c>
      <c r="D9284" s="17">
        <f>DAY(Таблица1[[#This Row],[datetime]])</f>
        <v>8</v>
      </c>
      <c r="E9284" s="17">
        <f>WEEKDAY(Таблица1[[#This Row],[datetime]])</f>
        <v>6</v>
      </c>
      <c r="F9284" s="17">
        <f>HOUR(Таблица1[[#This Row],[datetime]])</f>
        <v>9</v>
      </c>
      <c r="G9284">
        <v>2</v>
      </c>
      <c r="H9284">
        <v>0</v>
      </c>
      <c r="I9284">
        <v>1</v>
      </c>
      <c r="J9284">
        <v>1</v>
      </c>
      <c r="K9284">
        <v>25.42</v>
      </c>
      <c r="L9284">
        <v>31.06</v>
      </c>
      <c r="M9284">
        <v>53</v>
      </c>
      <c r="N9284">
        <v>11.0014</v>
      </c>
      <c r="O9284">
        <v>47</v>
      </c>
      <c r="P9284">
        <v>335</v>
      </c>
      <c r="Q9284">
        <v>382</v>
      </c>
      <c r="R9284">
        <v>9283</v>
      </c>
    </row>
    <row r="9285" spans="1:18" x14ac:dyDescent="0.2">
      <c r="A9285" s="1">
        <v>41091.791666666664</v>
      </c>
      <c r="B9285" s="17">
        <f>YEAR(Таблица1[[#This Row],[datetime]])</f>
        <v>2012</v>
      </c>
      <c r="C9285" s="17">
        <f>MONTH(Таблица1[[#This Row],[datetime]])</f>
        <v>7</v>
      </c>
      <c r="D9285" s="17">
        <f>DAY(Таблица1[[#This Row],[datetime]])</f>
        <v>1</v>
      </c>
      <c r="E9285" s="17">
        <f>WEEKDAY(Таблица1[[#This Row],[datetime]])</f>
        <v>1</v>
      </c>
      <c r="F9285" s="17">
        <f>HOUR(Таблица1[[#This Row],[datetime]])</f>
        <v>19</v>
      </c>
      <c r="G9285">
        <v>3</v>
      </c>
      <c r="H9285">
        <v>0</v>
      </c>
      <c r="I9285">
        <v>0</v>
      </c>
      <c r="J9285">
        <v>1</v>
      </c>
      <c r="K9285">
        <v>34.44</v>
      </c>
      <c r="L9285">
        <v>37.119999999999997</v>
      </c>
      <c r="M9285">
        <v>39</v>
      </c>
      <c r="N9285">
        <v>8.9981000000000009</v>
      </c>
      <c r="O9285">
        <v>103</v>
      </c>
      <c r="P9285">
        <v>279</v>
      </c>
      <c r="Q9285">
        <v>382</v>
      </c>
      <c r="R9285">
        <v>9284</v>
      </c>
    </row>
    <row r="9286" spans="1:18" x14ac:dyDescent="0.2">
      <c r="A9286" s="1">
        <v>41105.416666666664</v>
      </c>
      <c r="B9286" s="17">
        <f>YEAR(Таблица1[[#This Row],[datetime]])</f>
        <v>2012</v>
      </c>
      <c r="C9286" s="17">
        <f>MONTH(Таблица1[[#This Row],[datetime]])</f>
        <v>7</v>
      </c>
      <c r="D9286" s="17">
        <f>DAY(Таблица1[[#This Row],[datetime]])</f>
        <v>15</v>
      </c>
      <c r="E9286" s="17">
        <f>WEEKDAY(Таблица1[[#This Row],[datetime]])</f>
        <v>1</v>
      </c>
      <c r="F9286" s="17">
        <f>HOUR(Таблица1[[#This Row],[datetime]])</f>
        <v>10</v>
      </c>
      <c r="G9286">
        <v>3</v>
      </c>
      <c r="H9286">
        <v>0</v>
      </c>
      <c r="I9286">
        <v>0</v>
      </c>
      <c r="J9286">
        <v>1</v>
      </c>
      <c r="K9286">
        <v>31.16</v>
      </c>
      <c r="L9286">
        <v>36.365000000000002</v>
      </c>
      <c r="M9286">
        <v>66</v>
      </c>
      <c r="N9286">
        <v>8.9981000000000009</v>
      </c>
      <c r="O9286">
        <v>141</v>
      </c>
      <c r="P9286">
        <v>241</v>
      </c>
      <c r="Q9286">
        <v>382</v>
      </c>
      <c r="R9286">
        <v>9285</v>
      </c>
    </row>
    <row r="9287" spans="1:18" x14ac:dyDescent="0.2">
      <c r="A9287" s="1">
        <v>41126.708333333336</v>
      </c>
      <c r="B9287" s="17">
        <f>YEAR(Таблица1[[#This Row],[datetime]])</f>
        <v>2012</v>
      </c>
      <c r="C9287" s="17">
        <f>MONTH(Таблица1[[#This Row],[datetime]])</f>
        <v>8</v>
      </c>
      <c r="D9287" s="17">
        <f>DAY(Таблица1[[#This Row],[datetime]])</f>
        <v>5</v>
      </c>
      <c r="E9287" s="17">
        <f>WEEKDAY(Таблица1[[#This Row],[datetime]])</f>
        <v>1</v>
      </c>
      <c r="F9287" s="17">
        <f>HOUR(Таблица1[[#This Row],[datetime]])</f>
        <v>17</v>
      </c>
      <c r="G9287">
        <v>3</v>
      </c>
      <c r="H9287">
        <v>0</v>
      </c>
      <c r="I9287">
        <v>0</v>
      </c>
      <c r="J9287">
        <v>1</v>
      </c>
      <c r="K9287">
        <v>33.619999999999997</v>
      </c>
      <c r="L9287">
        <v>37.880000000000003</v>
      </c>
      <c r="M9287">
        <v>46</v>
      </c>
      <c r="N9287">
        <v>16.997900000000001</v>
      </c>
      <c r="O9287">
        <v>122</v>
      </c>
      <c r="P9287">
        <v>260</v>
      </c>
      <c r="Q9287">
        <v>382</v>
      </c>
      <c r="R9287">
        <v>9286</v>
      </c>
    </row>
    <row r="9288" spans="1:18" x14ac:dyDescent="0.2">
      <c r="A9288" s="1">
        <v>41191.375</v>
      </c>
      <c r="B9288" s="17">
        <f>YEAR(Таблица1[[#This Row],[datetime]])</f>
        <v>2012</v>
      </c>
      <c r="C9288" s="17">
        <f>MONTH(Таблица1[[#This Row],[datetime]])</f>
        <v>10</v>
      </c>
      <c r="D9288" s="17">
        <f>DAY(Таблица1[[#This Row],[datetime]])</f>
        <v>9</v>
      </c>
      <c r="E9288" s="17">
        <f>WEEKDAY(Таблица1[[#This Row],[datetime]])</f>
        <v>3</v>
      </c>
      <c r="F9288" s="17">
        <f>HOUR(Таблица1[[#This Row],[datetime]])</f>
        <v>9</v>
      </c>
      <c r="G9288">
        <v>4</v>
      </c>
      <c r="H9288">
        <v>0</v>
      </c>
      <c r="I9288">
        <v>1</v>
      </c>
      <c r="J9288">
        <v>2</v>
      </c>
      <c r="K9288">
        <v>17.22</v>
      </c>
      <c r="L9288">
        <v>21.21</v>
      </c>
      <c r="M9288">
        <v>77</v>
      </c>
      <c r="N9288">
        <v>15.001300000000001</v>
      </c>
      <c r="O9288">
        <v>37</v>
      </c>
      <c r="P9288">
        <v>345</v>
      </c>
      <c r="Q9288">
        <v>382</v>
      </c>
      <c r="R9288">
        <v>9287</v>
      </c>
    </row>
    <row r="9289" spans="1:18" x14ac:dyDescent="0.2">
      <c r="A9289" s="1">
        <v>41199.375</v>
      </c>
      <c r="B9289" s="17">
        <f>YEAR(Таблица1[[#This Row],[datetime]])</f>
        <v>2012</v>
      </c>
      <c r="C9289" s="17">
        <f>MONTH(Таблица1[[#This Row],[datetime]])</f>
        <v>10</v>
      </c>
      <c r="D9289" s="17">
        <f>DAY(Таблица1[[#This Row],[datetime]])</f>
        <v>17</v>
      </c>
      <c r="E9289" s="17">
        <f>WEEKDAY(Таблица1[[#This Row],[datetime]])</f>
        <v>4</v>
      </c>
      <c r="F9289" s="17">
        <f>HOUR(Таблица1[[#This Row],[datetime]])</f>
        <v>9</v>
      </c>
      <c r="G9289">
        <v>4</v>
      </c>
      <c r="H9289">
        <v>0</v>
      </c>
      <c r="I9289">
        <v>1</v>
      </c>
      <c r="J9289">
        <v>2</v>
      </c>
      <c r="K9289">
        <v>17.22</v>
      </c>
      <c r="L9289">
        <v>21.21</v>
      </c>
      <c r="M9289">
        <v>77</v>
      </c>
      <c r="N9289">
        <v>0</v>
      </c>
      <c r="O9289">
        <v>38</v>
      </c>
      <c r="P9289">
        <v>344</v>
      </c>
      <c r="Q9289">
        <v>382</v>
      </c>
      <c r="R9289">
        <v>9288</v>
      </c>
    </row>
    <row r="9290" spans="1:18" x14ac:dyDescent="0.2">
      <c r="A9290" s="1">
        <v>41215.375</v>
      </c>
      <c r="B9290" s="17">
        <f>YEAR(Таблица1[[#This Row],[datetime]])</f>
        <v>2012</v>
      </c>
      <c r="C9290" s="17">
        <f>MONTH(Таблица1[[#This Row],[datetime]])</f>
        <v>11</v>
      </c>
      <c r="D9290" s="17">
        <f>DAY(Таблица1[[#This Row],[datetime]])</f>
        <v>2</v>
      </c>
      <c r="E9290" s="17">
        <f>WEEKDAY(Таблица1[[#This Row],[datetime]])</f>
        <v>6</v>
      </c>
      <c r="F9290" s="17">
        <f>HOUR(Таблица1[[#This Row],[datetime]])</f>
        <v>9</v>
      </c>
      <c r="G9290">
        <v>4</v>
      </c>
      <c r="H9290">
        <v>0</v>
      </c>
      <c r="I9290">
        <v>1</v>
      </c>
      <c r="J9290">
        <v>1</v>
      </c>
      <c r="K9290">
        <v>13.94</v>
      </c>
      <c r="L9290">
        <v>17.425000000000001</v>
      </c>
      <c r="M9290">
        <v>53</v>
      </c>
      <c r="N9290">
        <v>7.0015000000000001</v>
      </c>
      <c r="O9290">
        <v>27</v>
      </c>
      <c r="P9290">
        <v>355</v>
      </c>
      <c r="Q9290">
        <v>382</v>
      </c>
      <c r="R9290">
        <v>9289</v>
      </c>
    </row>
    <row r="9291" spans="1:18" x14ac:dyDescent="0.2">
      <c r="A9291" s="1">
        <v>41225.625</v>
      </c>
      <c r="B9291" s="17">
        <f>YEAR(Таблица1[[#This Row],[datetime]])</f>
        <v>2012</v>
      </c>
      <c r="C9291" s="17">
        <f>MONTH(Таблица1[[#This Row],[datetime]])</f>
        <v>11</v>
      </c>
      <c r="D9291" s="17">
        <f>DAY(Таблица1[[#This Row],[datetime]])</f>
        <v>12</v>
      </c>
      <c r="E9291" s="17">
        <f>WEEKDAY(Таблица1[[#This Row],[datetime]])</f>
        <v>2</v>
      </c>
      <c r="F9291" s="17">
        <f>HOUR(Таблица1[[#This Row],[datetime]])</f>
        <v>15</v>
      </c>
      <c r="G9291">
        <v>4</v>
      </c>
      <c r="H9291">
        <v>1</v>
      </c>
      <c r="I9291">
        <v>0</v>
      </c>
      <c r="J9291">
        <v>1</v>
      </c>
      <c r="K9291">
        <v>22.96</v>
      </c>
      <c r="L9291">
        <v>26.515000000000001</v>
      </c>
      <c r="M9291">
        <v>64</v>
      </c>
      <c r="N9291">
        <v>16.997900000000001</v>
      </c>
      <c r="O9291">
        <v>102</v>
      </c>
      <c r="P9291">
        <v>280</v>
      </c>
      <c r="Q9291">
        <v>382</v>
      </c>
      <c r="R9291">
        <v>9290</v>
      </c>
    </row>
    <row r="9292" spans="1:18" x14ac:dyDescent="0.2">
      <c r="A9292" s="1">
        <v>40644.75</v>
      </c>
      <c r="B9292" s="17">
        <f>YEAR(Таблица1[[#This Row],[datetime]])</f>
        <v>2011</v>
      </c>
      <c r="C9292" s="17">
        <f>MONTH(Таблица1[[#This Row],[datetime]])</f>
        <v>4</v>
      </c>
      <c r="D9292" s="17">
        <f>DAY(Таблица1[[#This Row],[datetime]])</f>
        <v>11</v>
      </c>
      <c r="E9292" s="17">
        <f>WEEKDAY(Таблица1[[#This Row],[datetime]])</f>
        <v>2</v>
      </c>
      <c r="F9292" s="17">
        <f>HOUR(Таблица1[[#This Row],[datetime]])</f>
        <v>18</v>
      </c>
      <c r="G9292">
        <v>2</v>
      </c>
      <c r="H9292">
        <v>0</v>
      </c>
      <c r="I9292">
        <v>1</v>
      </c>
      <c r="J9292">
        <v>1</v>
      </c>
      <c r="K9292">
        <v>29.52</v>
      </c>
      <c r="L9292">
        <v>33.335000000000001</v>
      </c>
      <c r="M9292">
        <v>51</v>
      </c>
      <c r="N9292">
        <v>26.002700000000001</v>
      </c>
      <c r="O9292">
        <v>93</v>
      </c>
      <c r="P9292">
        <v>290</v>
      </c>
      <c r="Q9292">
        <v>383</v>
      </c>
      <c r="R9292">
        <v>9291</v>
      </c>
    </row>
    <row r="9293" spans="1:18" x14ac:dyDescent="0.2">
      <c r="A9293" s="1">
        <v>40726.75</v>
      </c>
      <c r="B9293" s="17">
        <f>YEAR(Таблица1[[#This Row],[datetime]])</f>
        <v>2011</v>
      </c>
      <c r="C9293" s="17">
        <f>MONTH(Таблица1[[#This Row],[datetime]])</f>
        <v>7</v>
      </c>
      <c r="D9293" s="17">
        <f>DAY(Таблица1[[#This Row],[datetime]])</f>
        <v>2</v>
      </c>
      <c r="E9293" s="17">
        <f>WEEKDAY(Таблица1[[#This Row],[datetime]])</f>
        <v>7</v>
      </c>
      <c r="F9293" s="17">
        <f>HOUR(Таблица1[[#This Row],[datetime]])</f>
        <v>18</v>
      </c>
      <c r="G9293">
        <v>3</v>
      </c>
      <c r="H9293">
        <v>0</v>
      </c>
      <c r="I9293">
        <v>0</v>
      </c>
      <c r="J9293">
        <v>1</v>
      </c>
      <c r="K9293">
        <v>33.619999999999997</v>
      </c>
      <c r="L9293">
        <v>35.604999999999997</v>
      </c>
      <c r="M9293">
        <v>30</v>
      </c>
      <c r="N9293">
        <v>19.001200000000001</v>
      </c>
      <c r="O9293">
        <v>193</v>
      </c>
      <c r="P9293">
        <v>190</v>
      </c>
      <c r="Q9293">
        <v>383</v>
      </c>
      <c r="R9293">
        <v>9292</v>
      </c>
    </row>
    <row r="9294" spans="1:18" x14ac:dyDescent="0.2">
      <c r="A9294" s="1">
        <v>40913.75</v>
      </c>
      <c r="B9294" s="17">
        <f>YEAR(Таблица1[[#This Row],[datetime]])</f>
        <v>2012</v>
      </c>
      <c r="C9294" s="17">
        <f>MONTH(Таблица1[[#This Row],[datetime]])</f>
        <v>1</v>
      </c>
      <c r="D9294" s="17">
        <f>DAY(Таблица1[[#This Row],[datetime]])</f>
        <v>5</v>
      </c>
      <c r="E9294" s="17">
        <f>WEEKDAY(Таблица1[[#This Row],[datetime]])</f>
        <v>5</v>
      </c>
      <c r="F9294" s="17">
        <f>HOUR(Таблица1[[#This Row],[datetime]])</f>
        <v>18</v>
      </c>
      <c r="G9294">
        <v>1</v>
      </c>
      <c r="H9294">
        <v>0</v>
      </c>
      <c r="I9294">
        <v>1</v>
      </c>
      <c r="J9294">
        <v>1</v>
      </c>
      <c r="K9294">
        <v>13.94</v>
      </c>
      <c r="L9294">
        <v>16.664999999999999</v>
      </c>
      <c r="M9294">
        <v>36</v>
      </c>
      <c r="N9294">
        <v>11.0014</v>
      </c>
      <c r="O9294">
        <v>9</v>
      </c>
      <c r="P9294">
        <v>374</v>
      </c>
      <c r="Q9294">
        <v>383</v>
      </c>
      <c r="R9294">
        <v>9293</v>
      </c>
    </row>
    <row r="9295" spans="1:18" x14ac:dyDescent="0.2">
      <c r="A9295" s="1">
        <v>41035.791666666664</v>
      </c>
      <c r="B9295" s="17">
        <f>YEAR(Таблица1[[#This Row],[datetime]])</f>
        <v>2012</v>
      </c>
      <c r="C9295" s="17">
        <f>MONTH(Таблица1[[#This Row],[datetime]])</f>
        <v>5</v>
      </c>
      <c r="D9295" s="17">
        <f>DAY(Таблица1[[#This Row],[datetime]])</f>
        <v>6</v>
      </c>
      <c r="E9295" s="17">
        <f>WEEKDAY(Таблица1[[#This Row],[datetime]])</f>
        <v>1</v>
      </c>
      <c r="F9295" s="17">
        <f>HOUR(Таблица1[[#This Row],[datetime]])</f>
        <v>19</v>
      </c>
      <c r="G9295">
        <v>2</v>
      </c>
      <c r="H9295">
        <v>0</v>
      </c>
      <c r="I9295">
        <v>0</v>
      </c>
      <c r="J9295">
        <v>2</v>
      </c>
      <c r="K9295">
        <v>24.6</v>
      </c>
      <c r="L9295">
        <v>30.305</v>
      </c>
      <c r="M9295">
        <v>64</v>
      </c>
      <c r="N9295">
        <v>11.0014</v>
      </c>
      <c r="O9295">
        <v>117</v>
      </c>
      <c r="P9295">
        <v>266</v>
      </c>
      <c r="Q9295">
        <v>383</v>
      </c>
      <c r="R9295">
        <v>9294</v>
      </c>
    </row>
    <row r="9296" spans="1:18" x14ac:dyDescent="0.2">
      <c r="A9296" s="1">
        <v>41138.625</v>
      </c>
      <c r="B9296" s="17">
        <f>YEAR(Таблица1[[#This Row],[datetime]])</f>
        <v>2012</v>
      </c>
      <c r="C9296" s="17">
        <f>MONTH(Таблица1[[#This Row],[datetime]])</f>
        <v>8</v>
      </c>
      <c r="D9296" s="17">
        <f>DAY(Таблица1[[#This Row],[datetime]])</f>
        <v>17</v>
      </c>
      <c r="E9296" s="17">
        <f>WEEKDAY(Таблица1[[#This Row],[datetime]])</f>
        <v>6</v>
      </c>
      <c r="F9296" s="17">
        <f>HOUR(Таблица1[[#This Row],[datetime]])</f>
        <v>15</v>
      </c>
      <c r="G9296">
        <v>3</v>
      </c>
      <c r="H9296">
        <v>0</v>
      </c>
      <c r="I9296">
        <v>1</v>
      </c>
      <c r="J9296">
        <v>1</v>
      </c>
      <c r="K9296">
        <v>35.26</v>
      </c>
      <c r="L9296">
        <v>12.12</v>
      </c>
      <c r="M9296">
        <v>30</v>
      </c>
      <c r="N9296">
        <v>31.000900000000001</v>
      </c>
      <c r="O9296">
        <v>127</v>
      </c>
      <c r="P9296">
        <v>256</v>
      </c>
      <c r="Q9296">
        <v>383</v>
      </c>
      <c r="R9296">
        <v>9295</v>
      </c>
    </row>
    <row r="9297" spans="1:18" x14ac:dyDescent="0.2">
      <c r="A9297" s="1">
        <v>41229.666666666664</v>
      </c>
      <c r="B9297" s="17">
        <f>YEAR(Таблица1[[#This Row],[datetime]])</f>
        <v>2012</v>
      </c>
      <c r="C9297" s="17">
        <f>MONTH(Таблица1[[#This Row],[datetime]])</f>
        <v>11</v>
      </c>
      <c r="D9297" s="17">
        <f>DAY(Таблица1[[#This Row],[datetime]])</f>
        <v>16</v>
      </c>
      <c r="E9297" s="17">
        <f>WEEKDAY(Таблица1[[#This Row],[datetime]])</f>
        <v>6</v>
      </c>
      <c r="F9297" s="17">
        <f>HOUR(Таблица1[[#This Row],[datetime]])</f>
        <v>16</v>
      </c>
      <c r="G9297">
        <v>4</v>
      </c>
      <c r="H9297">
        <v>0</v>
      </c>
      <c r="I9297">
        <v>1</v>
      </c>
      <c r="J9297">
        <v>1</v>
      </c>
      <c r="K9297">
        <v>17.22</v>
      </c>
      <c r="L9297">
        <v>21.21</v>
      </c>
      <c r="M9297">
        <v>35</v>
      </c>
      <c r="N9297">
        <v>19.001200000000001</v>
      </c>
      <c r="O9297">
        <v>33</v>
      </c>
      <c r="P9297">
        <v>350</v>
      </c>
      <c r="Q9297">
        <v>383</v>
      </c>
      <c r="R9297">
        <v>9296</v>
      </c>
    </row>
    <row r="9298" spans="1:18" x14ac:dyDescent="0.2">
      <c r="A9298" s="1">
        <v>40672.791666666664</v>
      </c>
      <c r="B9298" s="17">
        <f>YEAR(Таблица1[[#This Row],[datetime]])</f>
        <v>2011</v>
      </c>
      <c r="C9298" s="17">
        <f>MONTH(Таблица1[[#This Row],[datetime]])</f>
        <v>5</v>
      </c>
      <c r="D9298" s="17">
        <f>DAY(Таблица1[[#This Row],[datetime]])</f>
        <v>9</v>
      </c>
      <c r="E9298" s="17">
        <f>WEEKDAY(Таблица1[[#This Row],[datetime]])</f>
        <v>2</v>
      </c>
      <c r="F9298" s="17">
        <f>HOUR(Таблица1[[#This Row],[datetime]])</f>
        <v>19</v>
      </c>
      <c r="G9298">
        <v>2</v>
      </c>
      <c r="H9298">
        <v>0</v>
      </c>
      <c r="I9298">
        <v>1</v>
      </c>
      <c r="J9298">
        <v>1</v>
      </c>
      <c r="K9298">
        <v>23.78</v>
      </c>
      <c r="L9298">
        <v>27.274999999999999</v>
      </c>
      <c r="M9298">
        <v>43</v>
      </c>
      <c r="N9298">
        <v>12.997999999999999</v>
      </c>
      <c r="O9298">
        <v>45</v>
      </c>
      <c r="P9298">
        <v>339</v>
      </c>
      <c r="Q9298">
        <v>384</v>
      </c>
      <c r="R9298">
        <v>9297</v>
      </c>
    </row>
    <row r="9299" spans="1:18" x14ac:dyDescent="0.2">
      <c r="A9299" s="1">
        <v>40702.791666666664</v>
      </c>
      <c r="B9299" s="17">
        <f>YEAR(Таблица1[[#This Row],[datetime]])</f>
        <v>2011</v>
      </c>
      <c r="C9299" s="17">
        <f>MONTH(Таблица1[[#This Row],[datetime]])</f>
        <v>6</v>
      </c>
      <c r="D9299" s="17">
        <f>DAY(Таблица1[[#This Row],[datetime]])</f>
        <v>8</v>
      </c>
      <c r="E9299" s="17">
        <f>WEEKDAY(Таблица1[[#This Row],[datetime]])</f>
        <v>4</v>
      </c>
      <c r="F9299" s="17">
        <f>HOUR(Таблица1[[#This Row],[datetime]])</f>
        <v>19</v>
      </c>
      <c r="G9299">
        <v>2</v>
      </c>
      <c r="H9299">
        <v>0</v>
      </c>
      <c r="I9299">
        <v>1</v>
      </c>
      <c r="J9299">
        <v>1</v>
      </c>
      <c r="K9299">
        <v>33.619999999999997</v>
      </c>
      <c r="L9299">
        <v>40.15</v>
      </c>
      <c r="M9299">
        <v>59</v>
      </c>
      <c r="N9299">
        <v>8.9981000000000009</v>
      </c>
      <c r="O9299">
        <v>61</v>
      </c>
      <c r="P9299">
        <v>323</v>
      </c>
      <c r="Q9299">
        <v>384</v>
      </c>
      <c r="R9299">
        <v>9298</v>
      </c>
    </row>
    <row r="9300" spans="1:18" x14ac:dyDescent="0.2">
      <c r="A9300" s="1">
        <v>40826.625</v>
      </c>
      <c r="B9300" s="17">
        <f>YEAR(Таблица1[[#This Row],[datetime]])</f>
        <v>2011</v>
      </c>
      <c r="C9300" s="17">
        <f>MONTH(Таблица1[[#This Row],[datetime]])</f>
        <v>10</v>
      </c>
      <c r="D9300" s="17">
        <f>DAY(Таблица1[[#This Row],[datetime]])</f>
        <v>10</v>
      </c>
      <c r="E9300" s="17">
        <f>WEEKDAY(Таблица1[[#This Row],[datetime]])</f>
        <v>2</v>
      </c>
      <c r="F9300" s="17">
        <f>HOUR(Таблица1[[#This Row],[datetime]])</f>
        <v>15</v>
      </c>
      <c r="G9300">
        <v>4</v>
      </c>
      <c r="H9300">
        <v>1</v>
      </c>
      <c r="I9300">
        <v>0</v>
      </c>
      <c r="J9300">
        <v>2</v>
      </c>
      <c r="K9300">
        <v>29.52</v>
      </c>
      <c r="L9300">
        <v>32.575000000000003</v>
      </c>
      <c r="M9300">
        <v>42</v>
      </c>
      <c r="N9300">
        <v>7.0015000000000001</v>
      </c>
      <c r="O9300">
        <v>130</v>
      </c>
      <c r="P9300">
        <v>254</v>
      </c>
      <c r="Q9300">
        <v>384</v>
      </c>
      <c r="R9300">
        <v>9299</v>
      </c>
    </row>
    <row r="9301" spans="1:18" x14ac:dyDescent="0.2">
      <c r="A9301" s="1">
        <v>40957.541666666664</v>
      </c>
      <c r="B9301" s="17">
        <f>YEAR(Таблица1[[#This Row],[datetime]])</f>
        <v>2012</v>
      </c>
      <c r="C9301" s="17">
        <f>MONTH(Таблица1[[#This Row],[datetime]])</f>
        <v>2</v>
      </c>
      <c r="D9301" s="17">
        <f>DAY(Таблица1[[#This Row],[datetime]])</f>
        <v>18</v>
      </c>
      <c r="E9301" s="17">
        <f>WEEKDAY(Таблица1[[#This Row],[datetime]])</f>
        <v>7</v>
      </c>
      <c r="F9301" s="17">
        <f>HOUR(Таблица1[[#This Row],[datetime]])</f>
        <v>13</v>
      </c>
      <c r="G9301">
        <v>1</v>
      </c>
      <c r="H9301">
        <v>0</v>
      </c>
      <c r="I9301">
        <v>0</v>
      </c>
      <c r="J9301">
        <v>1</v>
      </c>
      <c r="K9301">
        <v>16.399999999999999</v>
      </c>
      <c r="L9301">
        <v>20.454999999999998</v>
      </c>
      <c r="M9301">
        <v>43</v>
      </c>
      <c r="N9301">
        <v>19.001200000000001</v>
      </c>
      <c r="O9301">
        <v>165</v>
      </c>
      <c r="P9301">
        <v>219</v>
      </c>
      <c r="Q9301">
        <v>384</v>
      </c>
      <c r="R9301">
        <v>9300</v>
      </c>
    </row>
    <row r="9302" spans="1:18" x14ac:dyDescent="0.2">
      <c r="A9302" s="1">
        <v>41009.291666666664</v>
      </c>
      <c r="B9302" s="17">
        <f>YEAR(Таблица1[[#This Row],[datetime]])</f>
        <v>2012</v>
      </c>
      <c r="C9302" s="17">
        <f>MONTH(Таблица1[[#This Row],[datetime]])</f>
        <v>4</v>
      </c>
      <c r="D9302" s="17">
        <f>DAY(Таблица1[[#This Row],[datetime]])</f>
        <v>10</v>
      </c>
      <c r="E9302" s="17">
        <f>WEEKDAY(Таблица1[[#This Row],[datetime]])</f>
        <v>3</v>
      </c>
      <c r="F9302" s="17">
        <f>HOUR(Таблица1[[#This Row],[datetime]])</f>
        <v>7</v>
      </c>
      <c r="G9302">
        <v>2</v>
      </c>
      <c r="H9302">
        <v>0</v>
      </c>
      <c r="I9302">
        <v>1</v>
      </c>
      <c r="J9302">
        <v>1</v>
      </c>
      <c r="K9302">
        <v>13.94</v>
      </c>
      <c r="L9302">
        <v>17.425000000000001</v>
      </c>
      <c r="M9302">
        <v>71</v>
      </c>
      <c r="N9302">
        <v>7.0015000000000001</v>
      </c>
      <c r="O9302">
        <v>16</v>
      </c>
      <c r="P9302">
        <v>368</v>
      </c>
      <c r="Q9302">
        <v>384</v>
      </c>
      <c r="R9302">
        <v>9301</v>
      </c>
    </row>
    <row r="9303" spans="1:18" x14ac:dyDescent="0.2">
      <c r="A9303" s="1">
        <v>41010.791666666664</v>
      </c>
      <c r="B9303" s="17">
        <f>YEAR(Таблица1[[#This Row],[datetime]])</f>
        <v>2012</v>
      </c>
      <c r="C9303" s="17">
        <f>MONTH(Таблица1[[#This Row],[datetime]])</f>
        <v>4</v>
      </c>
      <c r="D9303" s="17">
        <f>DAY(Таблица1[[#This Row],[datetime]])</f>
        <v>11</v>
      </c>
      <c r="E9303" s="17">
        <f>WEEKDAY(Таблица1[[#This Row],[datetime]])</f>
        <v>4</v>
      </c>
      <c r="F9303" s="17">
        <f>HOUR(Таблица1[[#This Row],[datetime]])</f>
        <v>19</v>
      </c>
      <c r="G9303">
        <v>2</v>
      </c>
      <c r="H9303">
        <v>0</v>
      </c>
      <c r="I9303">
        <v>1</v>
      </c>
      <c r="J9303">
        <v>1</v>
      </c>
      <c r="K9303">
        <v>16.399999999999999</v>
      </c>
      <c r="L9303">
        <v>20.454999999999998</v>
      </c>
      <c r="M9303">
        <v>40</v>
      </c>
      <c r="N9303">
        <v>23.999400000000001</v>
      </c>
      <c r="O9303">
        <v>28</v>
      </c>
      <c r="P9303">
        <v>356</v>
      </c>
      <c r="Q9303">
        <v>384</v>
      </c>
      <c r="R9303">
        <v>9302</v>
      </c>
    </row>
    <row r="9304" spans="1:18" x14ac:dyDescent="0.2">
      <c r="A9304" s="1">
        <v>41032.291666666664</v>
      </c>
      <c r="B9304" s="17">
        <f>YEAR(Таблица1[[#This Row],[datetime]])</f>
        <v>2012</v>
      </c>
      <c r="C9304" s="17">
        <f>MONTH(Таблица1[[#This Row],[datetime]])</f>
        <v>5</v>
      </c>
      <c r="D9304" s="17">
        <f>DAY(Таблица1[[#This Row],[datetime]])</f>
        <v>3</v>
      </c>
      <c r="E9304" s="17">
        <f>WEEKDAY(Таблица1[[#This Row],[datetime]])</f>
        <v>5</v>
      </c>
      <c r="F9304" s="17">
        <f>HOUR(Таблица1[[#This Row],[datetime]])</f>
        <v>7</v>
      </c>
      <c r="G9304">
        <v>2</v>
      </c>
      <c r="H9304">
        <v>0</v>
      </c>
      <c r="I9304">
        <v>1</v>
      </c>
      <c r="J9304">
        <v>3</v>
      </c>
      <c r="K9304">
        <v>18.04</v>
      </c>
      <c r="L9304">
        <v>21.97</v>
      </c>
      <c r="M9304">
        <v>94</v>
      </c>
      <c r="N9304">
        <v>7.0015000000000001</v>
      </c>
      <c r="O9304">
        <v>8</v>
      </c>
      <c r="P9304">
        <v>376</v>
      </c>
      <c r="Q9304">
        <v>384</v>
      </c>
      <c r="R9304">
        <v>9303</v>
      </c>
    </row>
    <row r="9305" spans="1:18" x14ac:dyDescent="0.2">
      <c r="A9305" s="1">
        <v>41187.375</v>
      </c>
      <c r="B9305" s="17">
        <f>YEAR(Таблица1[[#This Row],[datetime]])</f>
        <v>2012</v>
      </c>
      <c r="C9305" s="17">
        <f>MONTH(Таблица1[[#This Row],[datetime]])</f>
        <v>10</v>
      </c>
      <c r="D9305" s="17">
        <f>DAY(Таблица1[[#This Row],[datetime]])</f>
        <v>5</v>
      </c>
      <c r="E9305" s="17">
        <f>WEEKDAY(Таблица1[[#This Row],[datetime]])</f>
        <v>6</v>
      </c>
      <c r="F9305" s="17">
        <f>HOUR(Таблица1[[#This Row],[datetime]])</f>
        <v>9</v>
      </c>
      <c r="G9305">
        <v>4</v>
      </c>
      <c r="H9305">
        <v>0</v>
      </c>
      <c r="I9305">
        <v>1</v>
      </c>
      <c r="J9305">
        <v>1</v>
      </c>
      <c r="K9305">
        <v>24.6</v>
      </c>
      <c r="L9305">
        <v>30.305</v>
      </c>
      <c r="M9305">
        <v>60</v>
      </c>
      <c r="N9305">
        <v>6.0031999999999996</v>
      </c>
      <c r="O9305">
        <v>58</v>
      </c>
      <c r="P9305">
        <v>326</v>
      </c>
      <c r="Q9305">
        <v>384</v>
      </c>
      <c r="R9305">
        <v>9304</v>
      </c>
    </row>
    <row r="9306" spans="1:18" x14ac:dyDescent="0.2">
      <c r="A9306" s="1">
        <v>40671.666666666664</v>
      </c>
      <c r="B9306" s="17">
        <f>YEAR(Таблица1[[#This Row],[datetime]])</f>
        <v>2011</v>
      </c>
      <c r="C9306" s="17">
        <f>MONTH(Таблица1[[#This Row],[datetime]])</f>
        <v>5</v>
      </c>
      <c r="D9306" s="17">
        <f>DAY(Таблица1[[#This Row],[datetime]])</f>
        <v>8</v>
      </c>
      <c r="E9306" s="17">
        <f>WEEKDAY(Таблица1[[#This Row],[datetime]])</f>
        <v>1</v>
      </c>
      <c r="F9306" s="17">
        <f>HOUR(Таблица1[[#This Row],[datetime]])</f>
        <v>16</v>
      </c>
      <c r="G9306">
        <v>2</v>
      </c>
      <c r="H9306">
        <v>0</v>
      </c>
      <c r="I9306">
        <v>0</v>
      </c>
      <c r="J9306">
        <v>1</v>
      </c>
      <c r="K9306">
        <v>24.6</v>
      </c>
      <c r="L9306">
        <v>31.06</v>
      </c>
      <c r="M9306">
        <v>46</v>
      </c>
      <c r="N9306">
        <v>7.0015000000000001</v>
      </c>
      <c r="O9306">
        <v>122</v>
      </c>
      <c r="P9306">
        <v>263</v>
      </c>
      <c r="Q9306">
        <v>385</v>
      </c>
      <c r="R9306">
        <v>9305</v>
      </c>
    </row>
    <row r="9307" spans="1:18" x14ac:dyDescent="0.2">
      <c r="A9307" s="1">
        <v>40699.583333333336</v>
      </c>
      <c r="B9307" s="17">
        <f>YEAR(Таблица1[[#This Row],[datetime]])</f>
        <v>2011</v>
      </c>
      <c r="C9307" s="17">
        <f>MONTH(Таблица1[[#This Row],[datetime]])</f>
        <v>6</v>
      </c>
      <c r="D9307" s="17">
        <f>DAY(Таблица1[[#This Row],[datetime]])</f>
        <v>5</v>
      </c>
      <c r="E9307" s="17">
        <f>WEEKDAY(Таблица1[[#This Row],[datetime]])</f>
        <v>1</v>
      </c>
      <c r="F9307" s="17">
        <f>HOUR(Таблица1[[#This Row],[datetime]])</f>
        <v>14</v>
      </c>
      <c r="G9307">
        <v>2</v>
      </c>
      <c r="H9307">
        <v>0</v>
      </c>
      <c r="I9307">
        <v>0</v>
      </c>
      <c r="J9307">
        <v>1</v>
      </c>
      <c r="K9307">
        <v>28.7</v>
      </c>
      <c r="L9307">
        <v>32.575000000000003</v>
      </c>
      <c r="M9307">
        <v>58</v>
      </c>
      <c r="N9307">
        <v>11.0014</v>
      </c>
      <c r="O9307">
        <v>161</v>
      </c>
      <c r="P9307">
        <v>224</v>
      </c>
      <c r="Q9307">
        <v>385</v>
      </c>
      <c r="R9307">
        <v>9306</v>
      </c>
    </row>
    <row r="9308" spans="1:18" x14ac:dyDescent="0.2">
      <c r="A9308" s="1">
        <v>40767.791666666664</v>
      </c>
      <c r="B9308" s="17">
        <f>YEAR(Таблица1[[#This Row],[datetime]])</f>
        <v>2011</v>
      </c>
      <c r="C9308" s="17">
        <f>MONTH(Таблица1[[#This Row],[datetime]])</f>
        <v>8</v>
      </c>
      <c r="D9308" s="17">
        <f>DAY(Таблица1[[#This Row],[datetime]])</f>
        <v>12</v>
      </c>
      <c r="E9308" s="17">
        <f>WEEKDAY(Таблица1[[#This Row],[datetime]])</f>
        <v>6</v>
      </c>
      <c r="F9308" s="17">
        <f>HOUR(Таблица1[[#This Row],[datetime]])</f>
        <v>19</v>
      </c>
      <c r="G9308">
        <v>3</v>
      </c>
      <c r="H9308">
        <v>0</v>
      </c>
      <c r="I9308">
        <v>1</v>
      </c>
      <c r="J9308">
        <v>1</v>
      </c>
      <c r="K9308">
        <v>30.34</v>
      </c>
      <c r="L9308">
        <v>33.335000000000001</v>
      </c>
      <c r="M9308">
        <v>42</v>
      </c>
      <c r="N9308">
        <v>15.001300000000001</v>
      </c>
      <c r="O9308">
        <v>101</v>
      </c>
      <c r="P9308">
        <v>284</v>
      </c>
      <c r="Q9308">
        <v>385</v>
      </c>
      <c r="R9308">
        <v>9307</v>
      </c>
    </row>
    <row r="9309" spans="1:18" x14ac:dyDescent="0.2">
      <c r="A9309" s="1">
        <v>40886.333333333336</v>
      </c>
      <c r="B9309" s="17">
        <f>YEAR(Таблица1[[#This Row],[datetime]])</f>
        <v>2011</v>
      </c>
      <c r="C9309" s="17">
        <f>MONTH(Таблица1[[#This Row],[datetime]])</f>
        <v>12</v>
      </c>
      <c r="D9309" s="17">
        <f>DAY(Таблица1[[#This Row],[datetime]])</f>
        <v>9</v>
      </c>
      <c r="E9309" s="17">
        <f>WEEKDAY(Таблица1[[#This Row],[datetime]])</f>
        <v>6</v>
      </c>
      <c r="F9309" s="17">
        <f>HOUR(Таблица1[[#This Row],[datetime]])</f>
        <v>8</v>
      </c>
      <c r="G9309">
        <v>4</v>
      </c>
      <c r="H9309">
        <v>0</v>
      </c>
      <c r="I9309">
        <v>1</v>
      </c>
      <c r="J9309">
        <v>1</v>
      </c>
      <c r="K9309">
        <v>9.84</v>
      </c>
      <c r="L9309">
        <v>14.395</v>
      </c>
      <c r="M9309">
        <v>81</v>
      </c>
      <c r="N9309">
        <v>0</v>
      </c>
      <c r="O9309">
        <v>7</v>
      </c>
      <c r="P9309">
        <v>378</v>
      </c>
      <c r="Q9309">
        <v>385</v>
      </c>
      <c r="R9309">
        <v>9308</v>
      </c>
    </row>
    <row r="9310" spans="1:18" x14ac:dyDescent="0.2">
      <c r="A9310" s="1">
        <v>40889.333333333336</v>
      </c>
      <c r="B9310" s="17">
        <f>YEAR(Таблица1[[#This Row],[datetime]])</f>
        <v>2011</v>
      </c>
      <c r="C9310" s="17">
        <f>MONTH(Таблица1[[#This Row],[datetime]])</f>
        <v>12</v>
      </c>
      <c r="D9310" s="17">
        <f>DAY(Таблица1[[#This Row],[datetime]])</f>
        <v>12</v>
      </c>
      <c r="E9310" s="17">
        <f>WEEKDAY(Таблица1[[#This Row],[datetime]])</f>
        <v>2</v>
      </c>
      <c r="F9310" s="17">
        <f>HOUR(Таблица1[[#This Row],[datetime]])</f>
        <v>8</v>
      </c>
      <c r="G9310">
        <v>4</v>
      </c>
      <c r="H9310">
        <v>0</v>
      </c>
      <c r="I9310">
        <v>1</v>
      </c>
      <c r="J9310">
        <v>2</v>
      </c>
      <c r="K9310">
        <v>6.56</v>
      </c>
      <c r="L9310">
        <v>9.09</v>
      </c>
      <c r="M9310">
        <v>80</v>
      </c>
      <c r="N9310">
        <v>7.0015000000000001</v>
      </c>
      <c r="O9310">
        <v>7</v>
      </c>
      <c r="P9310">
        <v>378</v>
      </c>
      <c r="Q9310">
        <v>385</v>
      </c>
      <c r="R9310">
        <v>9309</v>
      </c>
    </row>
    <row r="9311" spans="1:18" x14ac:dyDescent="0.2">
      <c r="A9311" s="1">
        <v>40918.75</v>
      </c>
      <c r="B9311" s="17">
        <f>YEAR(Таблица1[[#This Row],[datetime]])</f>
        <v>2012</v>
      </c>
      <c r="C9311" s="17">
        <f>MONTH(Таблица1[[#This Row],[datetime]])</f>
        <v>1</v>
      </c>
      <c r="D9311" s="17">
        <f>DAY(Таблица1[[#This Row],[datetime]])</f>
        <v>10</v>
      </c>
      <c r="E9311" s="17">
        <f>WEEKDAY(Таблица1[[#This Row],[datetime]])</f>
        <v>3</v>
      </c>
      <c r="F9311" s="17">
        <f>HOUR(Таблица1[[#This Row],[datetime]])</f>
        <v>18</v>
      </c>
      <c r="G9311">
        <v>1</v>
      </c>
      <c r="H9311">
        <v>0</v>
      </c>
      <c r="I9311">
        <v>1</v>
      </c>
      <c r="J9311">
        <v>1</v>
      </c>
      <c r="K9311">
        <v>16.399999999999999</v>
      </c>
      <c r="L9311">
        <v>20.454999999999998</v>
      </c>
      <c r="M9311">
        <v>40</v>
      </c>
      <c r="N9311">
        <v>7.0015000000000001</v>
      </c>
      <c r="O9311">
        <v>13</v>
      </c>
      <c r="P9311">
        <v>372</v>
      </c>
      <c r="Q9311">
        <v>385</v>
      </c>
      <c r="R9311">
        <v>9310</v>
      </c>
    </row>
    <row r="9312" spans="1:18" x14ac:dyDescent="0.2">
      <c r="A9312" s="1">
        <v>40927.708333333336</v>
      </c>
      <c r="B9312" s="17">
        <f>YEAR(Таблица1[[#This Row],[datetime]])</f>
        <v>2012</v>
      </c>
      <c r="C9312" s="17">
        <f>MONTH(Таблица1[[#This Row],[datetime]])</f>
        <v>1</v>
      </c>
      <c r="D9312" s="17">
        <f>DAY(Таблица1[[#This Row],[datetime]])</f>
        <v>19</v>
      </c>
      <c r="E9312" s="17">
        <f>WEEKDAY(Таблица1[[#This Row],[datetime]])</f>
        <v>5</v>
      </c>
      <c r="F9312" s="17">
        <f>HOUR(Таблица1[[#This Row],[datetime]])</f>
        <v>17</v>
      </c>
      <c r="G9312">
        <v>1</v>
      </c>
      <c r="H9312">
        <v>0</v>
      </c>
      <c r="I9312">
        <v>1</v>
      </c>
      <c r="J9312">
        <v>2</v>
      </c>
      <c r="K9312">
        <v>10.66</v>
      </c>
      <c r="L9312">
        <v>11.365</v>
      </c>
      <c r="M9312">
        <v>44</v>
      </c>
      <c r="N9312">
        <v>22.002800000000001</v>
      </c>
      <c r="O9312">
        <v>21</v>
      </c>
      <c r="P9312">
        <v>364</v>
      </c>
      <c r="Q9312">
        <v>385</v>
      </c>
      <c r="R9312">
        <v>9311</v>
      </c>
    </row>
    <row r="9313" spans="1:18" x14ac:dyDescent="0.2">
      <c r="A9313" s="1">
        <v>40942.75</v>
      </c>
      <c r="B9313" s="17">
        <f>YEAR(Таблица1[[#This Row],[datetime]])</f>
        <v>2012</v>
      </c>
      <c r="C9313" s="17">
        <f>MONTH(Таблица1[[#This Row],[datetime]])</f>
        <v>2</v>
      </c>
      <c r="D9313" s="17">
        <f>DAY(Таблица1[[#This Row],[datetime]])</f>
        <v>3</v>
      </c>
      <c r="E9313" s="17">
        <f>WEEKDAY(Таблица1[[#This Row],[datetime]])</f>
        <v>6</v>
      </c>
      <c r="F9313" s="17">
        <f>HOUR(Таблица1[[#This Row],[datetime]])</f>
        <v>18</v>
      </c>
      <c r="G9313">
        <v>1</v>
      </c>
      <c r="H9313">
        <v>0</v>
      </c>
      <c r="I9313">
        <v>1</v>
      </c>
      <c r="J9313">
        <v>1</v>
      </c>
      <c r="K9313">
        <v>15.58</v>
      </c>
      <c r="L9313">
        <v>19.695</v>
      </c>
      <c r="M9313">
        <v>40</v>
      </c>
      <c r="N9313">
        <v>8.9981000000000009</v>
      </c>
      <c r="O9313">
        <v>17</v>
      </c>
      <c r="P9313">
        <v>368</v>
      </c>
      <c r="Q9313">
        <v>385</v>
      </c>
      <c r="R9313">
        <v>9312</v>
      </c>
    </row>
    <row r="9314" spans="1:18" x14ac:dyDescent="0.2">
      <c r="A9314" s="1">
        <v>40971.708333333336</v>
      </c>
      <c r="B9314" s="17">
        <f>YEAR(Таблица1[[#This Row],[datetime]])</f>
        <v>2012</v>
      </c>
      <c r="C9314" s="17">
        <f>MONTH(Таблица1[[#This Row],[datetime]])</f>
        <v>3</v>
      </c>
      <c r="D9314" s="17">
        <f>DAY(Таблица1[[#This Row],[datetime]])</f>
        <v>3</v>
      </c>
      <c r="E9314" s="17">
        <f>WEEKDAY(Таблица1[[#This Row],[datetime]])</f>
        <v>7</v>
      </c>
      <c r="F9314" s="17">
        <f>HOUR(Таблица1[[#This Row],[datetime]])</f>
        <v>17</v>
      </c>
      <c r="G9314">
        <v>1</v>
      </c>
      <c r="H9314">
        <v>0</v>
      </c>
      <c r="I9314">
        <v>0</v>
      </c>
      <c r="J9314">
        <v>1</v>
      </c>
      <c r="K9314">
        <v>20.5</v>
      </c>
      <c r="L9314">
        <v>24.24</v>
      </c>
      <c r="M9314">
        <v>23</v>
      </c>
      <c r="N9314">
        <v>22.002800000000001</v>
      </c>
      <c r="O9314">
        <v>106</v>
      </c>
      <c r="P9314">
        <v>279</v>
      </c>
      <c r="Q9314">
        <v>385</v>
      </c>
      <c r="R9314">
        <v>9313</v>
      </c>
    </row>
    <row r="9315" spans="1:18" x14ac:dyDescent="0.2">
      <c r="A9315" s="1">
        <v>40987.666666666664</v>
      </c>
      <c r="B9315" s="17">
        <f>YEAR(Таблица1[[#This Row],[datetime]])</f>
        <v>2012</v>
      </c>
      <c r="C9315" s="17">
        <f>MONTH(Таблица1[[#This Row],[datetime]])</f>
        <v>3</v>
      </c>
      <c r="D9315" s="17">
        <f>DAY(Таблица1[[#This Row],[datetime]])</f>
        <v>19</v>
      </c>
      <c r="E9315" s="17">
        <f>WEEKDAY(Таблица1[[#This Row],[datetime]])</f>
        <v>2</v>
      </c>
      <c r="F9315" s="17">
        <f>HOUR(Таблица1[[#This Row],[datetime]])</f>
        <v>16</v>
      </c>
      <c r="G9315">
        <v>1</v>
      </c>
      <c r="H9315">
        <v>0</v>
      </c>
      <c r="I9315">
        <v>1</v>
      </c>
      <c r="J9315">
        <v>1</v>
      </c>
      <c r="K9315">
        <v>27.06</v>
      </c>
      <c r="L9315">
        <v>31.06</v>
      </c>
      <c r="M9315">
        <v>50</v>
      </c>
      <c r="N9315">
        <v>15.001300000000001</v>
      </c>
      <c r="O9315">
        <v>65</v>
      </c>
      <c r="P9315">
        <v>320</v>
      </c>
      <c r="Q9315">
        <v>385</v>
      </c>
      <c r="R9315">
        <v>9314</v>
      </c>
    </row>
    <row r="9316" spans="1:18" x14ac:dyDescent="0.2">
      <c r="A9316" s="1">
        <v>41036.291666666664</v>
      </c>
      <c r="B9316" s="17">
        <f>YEAR(Таблица1[[#This Row],[datetime]])</f>
        <v>2012</v>
      </c>
      <c r="C9316" s="17">
        <f>MONTH(Таблица1[[#This Row],[datetime]])</f>
        <v>5</v>
      </c>
      <c r="D9316" s="17">
        <f>DAY(Таблица1[[#This Row],[datetime]])</f>
        <v>7</v>
      </c>
      <c r="E9316" s="17">
        <f>WEEKDAY(Таблица1[[#This Row],[datetime]])</f>
        <v>2</v>
      </c>
      <c r="F9316" s="17">
        <f>HOUR(Таблица1[[#This Row],[datetime]])</f>
        <v>7</v>
      </c>
      <c r="G9316">
        <v>2</v>
      </c>
      <c r="H9316">
        <v>0</v>
      </c>
      <c r="I9316">
        <v>1</v>
      </c>
      <c r="J9316">
        <v>2</v>
      </c>
      <c r="K9316">
        <v>19.68</v>
      </c>
      <c r="L9316">
        <v>23.484999999999999</v>
      </c>
      <c r="M9316">
        <v>82</v>
      </c>
      <c r="N9316">
        <v>7.0015000000000001</v>
      </c>
      <c r="O9316">
        <v>18</v>
      </c>
      <c r="P9316">
        <v>367</v>
      </c>
      <c r="Q9316">
        <v>385</v>
      </c>
      <c r="R9316">
        <v>9315</v>
      </c>
    </row>
    <row r="9317" spans="1:18" x14ac:dyDescent="0.2">
      <c r="A9317" s="1">
        <v>41075.833333333336</v>
      </c>
      <c r="B9317" s="17">
        <f>YEAR(Таблица1[[#This Row],[datetime]])</f>
        <v>2012</v>
      </c>
      <c r="C9317" s="17">
        <f>MONTH(Таблица1[[#This Row],[datetime]])</f>
        <v>6</v>
      </c>
      <c r="D9317" s="17">
        <f>DAY(Таблица1[[#This Row],[datetime]])</f>
        <v>15</v>
      </c>
      <c r="E9317" s="17">
        <f>WEEKDAY(Таблица1[[#This Row],[datetime]])</f>
        <v>6</v>
      </c>
      <c r="F9317" s="17">
        <f>HOUR(Таблица1[[#This Row],[datetime]])</f>
        <v>20</v>
      </c>
      <c r="G9317">
        <v>2</v>
      </c>
      <c r="H9317">
        <v>0</v>
      </c>
      <c r="I9317">
        <v>1</v>
      </c>
      <c r="J9317">
        <v>1</v>
      </c>
      <c r="K9317">
        <v>27.88</v>
      </c>
      <c r="L9317">
        <v>31.82</v>
      </c>
      <c r="M9317">
        <v>44</v>
      </c>
      <c r="N9317">
        <v>12.997999999999999</v>
      </c>
      <c r="O9317">
        <v>89</v>
      </c>
      <c r="P9317">
        <v>296</v>
      </c>
      <c r="Q9317">
        <v>385</v>
      </c>
      <c r="R9317">
        <v>9316</v>
      </c>
    </row>
    <row r="9318" spans="1:18" x14ac:dyDescent="0.2">
      <c r="A9318" s="1">
        <v>41156.833333333336</v>
      </c>
      <c r="B9318" s="17">
        <f>YEAR(Таблица1[[#This Row],[datetime]])</f>
        <v>2012</v>
      </c>
      <c r="C9318" s="17">
        <f>MONTH(Таблица1[[#This Row],[datetime]])</f>
        <v>9</v>
      </c>
      <c r="D9318" s="17">
        <f>DAY(Таблица1[[#This Row],[datetime]])</f>
        <v>4</v>
      </c>
      <c r="E9318" s="17">
        <f>WEEKDAY(Таблица1[[#This Row],[datetime]])</f>
        <v>3</v>
      </c>
      <c r="F9318" s="17">
        <f>HOUR(Таблица1[[#This Row],[datetime]])</f>
        <v>20</v>
      </c>
      <c r="G9318">
        <v>3</v>
      </c>
      <c r="H9318">
        <v>0</v>
      </c>
      <c r="I9318">
        <v>1</v>
      </c>
      <c r="J9318">
        <v>1</v>
      </c>
      <c r="K9318">
        <v>30.34</v>
      </c>
      <c r="L9318">
        <v>34.85</v>
      </c>
      <c r="M9318">
        <v>70</v>
      </c>
      <c r="N9318">
        <v>16.997900000000001</v>
      </c>
      <c r="O9318">
        <v>47</v>
      </c>
      <c r="P9318">
        <v>338</v>
      </c>
      <c r="Q9318">
        <v>385</v>
      </c>
      <c r="R9318">
        <v>9317</v>
      </c>
    </row>
    <row r="9319" spans="1:18" x14ac:dyDescent="0.2">
      <c r="A9319" s="1">
        <v>41256.291666666664</v>
      </c>
      <c r="B9319" s="17">
        <f>YEAR(Таблица1[[#This Row],[datetime]])</f>
        <v>2012</v>
      </c>
      <c r="C9319" s="17">
        <f>MONTH(Таблица1[[#This Row],[datetime]])</f>
        <v>12</v>
      </c>
      <c r="D9319" s="17">
        <f>DAY(Таблица1[[#This Row],[datetime]])</f>
        <v>13</v>
      </c>
      <c r="E9319" s="17">
        <f>WEEKDAY(Таблица1[[#This Row],[datetime]])</f>
        <v>5</v>
      </c>
      <c r="F9319" s="17">
        <f>HOUR(Таблица1[[#This Row],[datetime]])</f>
        <v>7</v>
      </c>
      <c r="G9319">
        <v>4</v>
      </c>
      <c r="H9319">
        <v>0</v>
      </c>
      <c r="I9319">
        <v>1</v>
      </c>
      <c r="J9319">
        <v>1</v>
      </c>
      <c r="K9319">
        <v>9.84</v>
      </c>
      <c r="L9319">
        <v>11.365</v>
      </c>
      <c r="M9319">
        <v>60</v>
      </c>
      <c r="N9319">
        <v>15.001300000000001</v>
      </c>
      <c r="O9319">
        <v>5</v>
      </c>
      <c r="P9319">
        <v>380</v>
      </c>
      <c r="Q9319">
        <v>385</v>
      </c>
      <c r="R9319">
        <v>9318</v>
      </c>
    </row>
    <row r="9320" spans="1:18" x14ac:dyDescent="0.2">
      <c r="A9320" s="1">
        <v>40637.75</v>
      </c>
      <c r="B9320" s="17">
        <f>YEAR(Таблица1[[#This Row],[datetime]])</f>
        <v>2011</v>
      </c>
      <c r="C9320" s="17">
        <f>MONTH(Таблица1[[#This Row],[datetime]])</f>
        <v>4</v>
      </c>
      <c r="D9320" s="17">
        <f>DAY(Таблица1[[#This Row],[datetime]])</f>
        <v>4</v>
      </c>
      <c r="E9320" s="17">
        <f>WEEKDAY(Таблица1[[#This Row],[datetime]])</f>
        <v>2</v>
      </c>
      <c r="F9320" s="17">
        <f>HOUR(Таблица1[[#This Row],[datetime]])</f>
        <v>18</v>
      </c>
      <c r="G9320">
        <v>2</v>
      </c>
      <c r="H9320">
        <v>0</v>
      </c>
      <c r="I9320">
        <v>1</v>
      </c>
      <c r="J9320">
        <v>2</v>
      </c>
      <c r="K9320">
        <v>29.52</v>
      </c>
      <c r="L9320">
        <v>31.82</v>
      </c>
      <c r="M9320">
        <v>23</v>
      </c>
      <c r="N9320">
        <v>32.997500000000002</v>
      </c>
      <c r="O9320">
        <v>78</v>
      </c>
      <c r="P9320">
        <v>308</v>
      </c>
      <c r="Q9320">
        <v>386</v>
      </c>
      <c r="R9320">
        <v>9319</v>
      </c>
    </row>
    <row r="9321" spans="1:18" x14ac:dyDescent="0.2">
      <c r="A9321" s="1">
        <v>40708.791666666664</v>
      </c>
      <c r="B9321" s="17">
        <f>YEAR(Таблица1[[#This Row],[datetime]])</f>
        <v>2011</v>
      </c>
      <c r="C9321" s="17">
        <f>MONTH(Таблица1[[#This Row],[datetime]])</f>
        <v>6</v>
      </c>
      <c r="D9321" s="17">
        <f>DAY(Таблица1[[#This Row],[datetime]])</f>
        <v>14</v>
      </c>
      <c r="E9321" s="17">
        <f>WEEKDAY(Таблица1[[#This Row],[datetime]])</f>
        <v>3</v>
      </c>
      <c r="F9321" s="17">
        <f>HOUR(Таблица1[[#This Row],[datetime]])</f>
        <v>19</v>
      </c>
      <c r="G9321">
        <v>2</v>
      </c>
      <c r="H9321">
        <v>0</v>
      </c>
      <c r="I9321">
        <v>1</v>
      </c>
      <c r="J9321">
        <v>1</v>
      </c>
      <c r="K9321">
        <v>26.24</v>
      </c>
      <c r="L9321">
        <v>31.06</v>
      </c>
      <c r="M9321">
        <v>50</v>
      </c>
      <c r="N9321">
        <v>23.999400000000001</v>
      </c>
      <c r="O9321">
        <v>51</v>
      </c>
      <c r="P9321">
        <v>335</v>
      </c>
      <c r="Q9321">
        <v>386</v>
      </c>
      <c r="R9321">
        <v>9320</v>
      </c>
    </row>
    <row r="9322" spans="1:18" x14ac:dyDescent="0.2">
      <c r="A9322" s="1">
        <v>40728.833333333336</v>
      </c>
      <c r="B9322" s="17">
        <f>YEAR(Таблица1[[#This Row],[datetime]])</f>
        <v>2011</v>
      </c>
      <c r="C9322" s="17">
        <f>MONTH(Таблица1[[#This Row],[datetime]])</f>
        <v>7</v>
      </c>
      <c r="D9322" s="17">
        <f>DAY(Таблица1[[#This Row],[datetime]])</f>
        <v>4</v>
      </c>
      <c r="E9322" s="17">
        <f>WEEKDAY(Таблица1[[#This Row],[datetime]])</f>
        <v>2</v>
      </c>
      <c r="F9322" s="17">
        <f>HOUR(Таблица1[[#This Row],[datetime]])</f>
        <v>20</v>
      </c>
      <c r="G9322">
        <v>3</v>
      </c>
      <c r="H9322">
        <v>1</v>
      </c>
      <c r="I9322">
        <v>0</v>
      </c>
      <c r="J9322">
        <v>2</v>
      </c>
      <c r="K9322">
        <v>31.16</v>
      </c>
      <c r="L9322">
        <v>34.85</v>
      </c>
      <c r="M9322">
        <v>55</v>
      </c>
      <c r="N9322">
        <v>7.0015000000000001</v>
      </c>
      <c r="O9322">
        <v>195</v>
      </c>
      <c r="P9322">
        <v>191</v>
      </c>
      <c r="Q9322">
        <v>386</v>
      </c>
      <c r="R9322">
        <v>9321</v>
      </c>
    </row>
    <row r="9323" spans="1:18" x14ac:dyDescent="0.2">
      <c r="A9323" s="1">
        <v>40852.583333333336</v>
      </c>
      <c r="B9323" s="17">
        <f>YEAR(Таблица1[[#This Row],[datetime]])</f>
        <v>2011</v>
      </c>
      <c r="C9323" s="17">
        <f>MONTH(Таблица1[[#This Row],[datetime]])</f>
        <v>11</v>
      </c>
      <c r="D9323" s="17">
        <f>DAY(Таблица1[[#This Row],[datetime]])</f>
        <v>5</v>
      </c>
      <c r="E9323" s="17">
        <f>WEEKDAY(Таблица1[[#This Row],[datetime]])</f>
        <v>7</v>
      </c>
      <c r="F9323" s="17">
        <f>HOUR(Таблица1[[#This Row],[datetime]])</f>
        <v>14</v>
      </c>
      <c r="G9323">
        <v>4</v>
      </c>
      <c r="H9323">
        <v>0</v>
      </c>
      <c r="I9323">
        <v>0</v>
      </c>
      <c r="J9323">
        <v>1</v>
      </c>
      <c r="K9323">
        <v>17.22</v>
      </c>
      <c r="L9323">
        <v>21.21</v>
      </c>
      <c r="M9323">
        <v>35</v>
      </c>
      <c r="N9323">
        <v>8.9981000000000009</v>
      </c>
      <c r="O9323">
        <v>159</v>
      </c>
      <c r="P9323">
        <v>227</v>
      </c>
      <c r="Q9323">
        <v>386</v>
      </c>
      <c r="R9323">
        <v>9322</v>
      </c>
    </row>
    <row r="9324" spans="1:18" x14ac:dyDescent="0.2">
      <c r="A9324" s="1">
        <v>40859.625</v>
      </c>
      <c r="B9324" s="17">
        <f>YEAR(Таблица1[[#This Row],[datetime]])</f>
        <v>2011</v>
      </c>
      <c r="C9324" s="17">
        <f>MONTH(Таблица1[[#This Row],[datetime]])</f>
        <v>11</v>
      </c>
      <c r="D9324" s="17">
        <f>DAY(Таблица1[[#This Row],[datetime]])</f>
        <v>12</v>
      </c>
      <c r="E9324" s="17">
        <f>WEEKDAY(Таблица1[[#This Row],[datetime]])</f>
        <v>7</v>
      </c>
      <c r="F9324" s="17">
        <f>HOUR(Таблица1[[#This Row],[datetime]])</f>
        <v>15</v>
      </c>
      <c r="G9324">
        <v>4</v>
      </c>
      <c r="H9324">
        <v>0</v>
      </c>
      <c r="I9324">
        <v>0</v>
      </c>
      <c r="J9324">
        <v>1</v>
      </c>
      <c r="K9324">
        <v>21.32</v>
      </c>
      <c r="L9324">
        <v>25</v>
      </c>
      <c r="M9324">
        <v>29</v>
      </c>
      <c r="N9324">
        <v>19.001200000000001</v>
      </c>
      <c r="O9324">
        <v>165</v>
      </c>
      <c r="P9324">
        <v>221</v>
      </c>
      <c r="Q9324">
        <v>386</v>
      </c>
      <c r="R9324">
        <v>9323</v>
      </c>
    </row>
    <row r="9325" spans="1:18" x14ac:dyDescent="0.2">
      <c r="A9325" s="1">
        <v>41072.833333333336</v>
      </c>
      <c r="B9325" s="17">
        <f>YEAR(Таблица1[[#This Row],[datetime]])</f>
        <v>2012</v>
      </c>
      <c r="C9325" s="17">
        <f>MONTH(Таблица1[[#This Row],[datetime]])</f>
        <v>6</v>
      </c>
      <c r="D9325" s="17">
        <f>DAY(Таблица1[[#This Row],[datetime]])</f>
        <v>12</v>
      </c>
      <c r="E9325" s="17">
        <f>WEEKDAY(Таблица1[[#This Row],[datetime]])</f>
        <v>3</v>
      </c>
      <c r="F9325" s="17">
        <f>HOUR(Таблица1[[#This Row],[datetime]])</f>
        <v>20</v>
      </c>
      <c r="G9325">
        <v>2</v>
      </c>
      <c r="H9325">
        <v>0</v>
      </c>
      <c r="I9325">
        <v>1</v>
      </c>
      <c r="J9325">
        <v>1</v>
      </c>
      <c r="K9325">
        <v>27.88</v>
      </c>
      <c r="L9325">
        <v>31.82</v>
      </c>
      <c r="M9325">
        <v>83</v>
      </c>
      <c r="N9325">
        <v>12.997999999999999</v>
      </c>
      <c r="O9325">
        <v>36</v>
      </c>
      <c r="P9325">
        <v>350</v>
      </c>
      <c r="Q9325">
        <v>386</v>
      </c>
      <c r="R9325">
        <v>9324</v>
      </c>
    </row>
    <row r="9326" spans="1:18" x14ac:dyDescent="0.2">
      <c r="A9326" s="1">
        <v>41106.666666666664</v>
      </c>
      <c r="B9326" s="17">
        <f>YEAR(Таблица1[[#This Row],[datetime]])</f>
        <v>2012</v>
      </c>
      <c r="C9326" s="17">
        <f>MONTH(Таблица1[[#This Row],[datetime]])</f>
        <v>7</v>
      </c>
      <c r="D9326" s="17">
        <f>DAY(Таблица1[[#This Row],[datetime]])</f>
        <v>16</v>
      </c>
      <c r="E9326" s="17">
        <f>WEEKDAY(Таблица1[[#This Row],[datetime]])</f>
        <v>2</v>
      </c>
      <c r="F9326" s="17">
        <f>HOUR(Таблица1[[#This Row],[datetime]])</f>
        <v>16</v>
      </c>
      <c r="G9326">
        <v>3</v>
      </c>
      <c r="H9326">
        <v>0</v>
      </c>
      <c r="I9326">
        <v>1</v>
      </c>
      <c r="J9326">
        <v>3</v>
      </c>
      <c r="K9326">
        <v>31.16</v>
      </c>
      <c r="L9326">
        <v>36.365000000000002</v>
      </c>
      <c r="M9326">
        <v>66</v>
      </c>
      <c r="N9326">
        <v>39.000700000000002</v>
      </c>
      <c r="O9326">
        <v>77</v>
      </c>
      <c r="P9326">
        <v>309</v>
      </c>
      <c r="Q9326">
        <v>386</v>
      </c>
      <c r="R9326">
        <v>9325</v>
      </c>
    </row>
    <row r="9327" spans="1:18" x14ac:dyDescent="0.2">
      <c r="A9327" s="1">
        <v>41228.791666666664</v>
      </c>
      <c r="B9327" s="17">
        <f>YEAR(Таблица1[[#This Row],[datetime]])</f>
        <v>2012</v>
      </c>
      <c r="C9327" s="17">
        <f>MONTH(Таблица1[[#This Row],[datetime]])</f>
        <v>11</v>
      </c>
      <c r="D9327" s="17">
        <f>DAY(Таблица1[[#This Row],[datetime]])</f>
        <v>15</v>
      </c>
      <c r="E9327" s="17">
        <f>WEEKDAY(Таблица1[[#This Row],[datetime]])</f>
        <v>5</v>
      </c>
      <c r="F9327" s="17">
        <f>HOUR(Таблица1[[#This Row],[datetime]])</f>
        <v>19</v>
      </c>
      <c r="G9327">
        <v>4</v>
      </c>
      <c r="H9327">
        <v>0</v>
      </c>
      <c r="I9327">
        <v>1</v>
      </c>
      <c r="J9327">
        <v>2</v>
      </c>
      <c r="K9327">
        <v>13.94</v>
      </c>
      <c r="L9327">
        <v>16.664999999999999</v>
      </c>
      <c r="M9327">
        <v>61</v>
      </c>
      <c r="N9327">
        <v>8.9981000000000009</v>
      </c>
      <c r="O9327">
        <v>11</v>
      </c>
      <c r="P9327">
        <v>375</v>
      </c>
      <c r="Q9327">
        <v>386</v>
      </c>
      <c r="R9327">
        <v>9326</v>
      </c>
    </row>
    <row r="9328" spans="1:18" x14ac:dyDescent="0.2">
      <c r="A9328" s="1">
        <v>41232.291666666664</v>
      </c>
      <c r="B9328" s="17">
        <f>YEAR(Таблица1[[#This Row],[datetime]])</f>
        <v>2012</v>
      </c>
      <c r="C9328" s="17">
        <f>MONTH(Таблица1[[#This Row],[datetime]])</f>
        <v>11</v>
      </c>
      <c r="D9328" s="17">
        <f>DAY(Таблица1[[#This Row],[datetime]])</f>
        <v>19</v>
      </c>
      <c r="E9328" s="17">
        <f>WEEKDAY(Таблица1[[#This Row],[datetime]])</f>
        <v>2</v>
      </c>
      <c r="F9328" s="17">
        <f>HOUR(Таблица1[[#This Row],[datetime]])</f>
        <v>7</v>
      </c>
      <c r="G9328">
        <v>4</v>
      </c>
      <c r="H9328">
        <v>0</v>
      </c>
      <c r="I9328">
        <v>1</v>
      </c>
      <c r="J9328">
        <v>2</v>
      </c>
      <c r="K9328">
        <v>14.76</v>
      </c>
      <c r="L9328">
        <v>16.664999999999999</v>
      </c>
      <c r="M9328">
        <v>66</v>
      </c>
      <c r="N9328">
        <v>19.999500000000001</v>
      </c>
      <c r="O9328">
        <v>5</v>
      </c>
      <c r="P9328">
        <v>381</v>
      </c>
      <c r="Q9328">
        <v>386</v>
      </c>
      <c r="R9328">
        <v>9327</v>
      </c>
    </row>
    <row r="9329" spans="1:18" x14ac:dyDescent="0.2">
      <c r="A9329" s="1">
        <v>40676.333333333336</v>
      </c>
      <c r="B9329" s="17">
        <f>YEAR(Таблица1[[#This Row],[datetime]])</f>
        <v>2011</v>
      </c>
      <c r="C9329" s="17">
        <f>MONTH(Таблица1[[#This Row],[datetime]])</f>
        <v>5</v>
      </c>
      <c r="D9329" s="17">
        <f>DAY(Таблица1[[#This Row],[datetime]])</f>
        <v>13</v>
      </c>
      <c r="E9329" s="17">
        <f>WEEKDAY(Таблица1[[#This Row],[datetime]])</f>
        <v>6</v>
      </c>
      <c r="F9329" s="17">
        <f>HOUR(Таблица1[[#This Row],[datetime]])</f>
        <v>8</v>
      </c>
      <c r="G9329">
        <v>2</v>
      </c>
      <c r="H9329">
        <v>0</v>
      </c>
      <c r="I9329">
        <v>1</v>
      </c>
      <c r="J9329">
        <v>2</v>
      </c>
      <c r="K9329">
        <v>20.5</v>
      </c>
      <c r="L9329">
        <v>24.24</v>
      </c>
      <c r="M9329">
        <v>88</v>
      </c>
      <c r="N9329">
        <v>12.997999999999999</v>
      </c>
      <c r="O9329">
        <v>26</v>
      </c>
      <c r="P9329">
        <v>361</v>
      </c>
      <c r="Q9329">
        <v>387</v>
      </c>
      <c r="R9329">
        <v>9328</v>
      </c>
    </row>
    <row r="9330" spans="1:18" x14ac:dyDescent="0.2">
      <c r="A9330" s="1">
        <v>40705.541666666664</v>
      </c>
      <c r="B9330" s="17">
        <f>YEAR(Таблица1[[#This Row],[datetime]])</f>
        <v>2011</v>
      </c>
      <c r="C9330" s="17">
        <f>MONTH(Таблица1[[#This Row],[datetime]])</f>
        <v>6</v>
      </c>
      <c r="D9330" s="17">
        <f>DAY(Таблица1[[#This Row],[datetime]])</f>
        <v>11</v>
      </c>
      <c r="E9330" s="17">
        <f>WEEKDAY(Таблица1[[#This Row],[datetime]])</f>
        <v>7</v>
      </c>
      <c r="F9330" s="17">
        <f>HOUR(Таблица1[[#This Row],[datetime]])</f>
        <v>13</v>
      </c>
      <c r="G9330">
        <v>2</v>
      </c>
      <c r="H9330">
        <v>0</v>
      </c>
      <c r="I9330">
        <v>0</v>
      </c>
      <c r="J9330">
        <v>1</v>
      </c>
      <c r="K9330">
        <v>32.799999999999997</v>
      </c>
      <c r="L9330">
        <v>37.880000000000003</v>
      </c>
      <c r="M9330">
        <v>55</v>
      </c>
      <c r="N9330">
        <v>12.997999999999999</v>
      </c>
      <c r="O9330">
        <v>150</v>
      </c>
      <c r="P9330">
        <v>237</v>
      </c>
      <c r="Q9330">
        <v>387</v>
      </c>
      <c r="R9330">
        <v>9329</v>
      </c>
    </row>
    <row r="9331" spans="1:18" x14ac:dyDescent="0.2">
      <c r="A9331" s="1">
        <v>40973.708333333336</v>
      </c>
      <c r="B9331" s="17">
        <f>YEAR(Таблица1[[#This Row],[datetime]])</f>
        <v>2012</v>
      </c>
      <c r="C9331" s="17">
        <f>MONTH(Таблица1[[#This Row],[datetime]])</f>
        <v>3</v>
      </c>
      <c r="D9331" s="17">
        <f>DAY(Таблица1[[#This Row],[datetime]])</f>
        <v>5</v>
      </c>
      <c r="E9331" s="17">
        <f>WEEKDAY(Таблица1[[#This Row],[datetime]])</f>
        <v>2</v>
      </c>
      <c r="F9331" s="17">
        <f>HOUR(Таблица1[[#This Row],[datetime]])</f>
        <v>17</v>
      </c>
      <c r="G9331">
        <v>1</v>
      </c>
      <c r="H9331">
        <v>0</v>
      </c>
      <c r="I9331">
        <v>1</v>
      </c>
      <c r="J9331">
        <v>3</v>
      </c>
      <c r="K9331">
        <v>12.3</v>
      </c>
      <c r="L9331">
        <v>13.635</v>
      </c>
      <c r="M9331">
        <v>45</v>
      </c>
      <c r="N9331">
        <v>19.999500000000001</v>
      </c>
      <c r="O9331">
        <v>11</v>
      </c>
      <c r="P9331">
        <v>376</v>
      </c>
      <c r="Q9331">
        <v>387</v>
      </c>
      <c r="R9331">
        <v>9330</v>
      </c>
    </row>
    <row r="9332" spans="1:18" x14ac:dyDescent="0.2">
      <c r="A9332" s="1">
        <v>41015.291666666664</v>
      </c>
      <c r="B9332" s="17">
        <f>YEAR(Таблица1[[#This Row],[datetime]])</f>
        <v>2012</v>
      </c>
      <c r="C9332" s="17">
        <f>MONTH(Таблица1[[#This Row],[datetime]])</f>
        <v>4</v>
      </c>
      <c r="D9332" s="17">
        <f>DAY(Таблица1[[#This Row],[datetime]])</f>
        <v>16</v>
      </c>
      <c r="E9332" s="17">
        <f>WEEKDAY(Таблица1[[#This Row],[datetime]])</f>
        <v>2</v>
      </c>
      <c r="F9332" s="17">
        <f>HOUR(Таблица1[[#This Row],[datetime]])</f>
        <v>7</v>
      </c>
      <c r="G9332">
        <v>2</v>
      </c>
      <c r="H9332">
        <v>1</v>
      </c>
      <c r="I9332">
        <v>0</v>
      </c>
      <c r="J9332">
        <v>1</v>
      </c>
      <c r="K9332">
        <v>21.32</v>
      </c>
      <c r="L9332">
        <v>25</v>
      </c>
      <c r="M9332">
        <v>83</v>
      </c>
      <c r="N9332">
        <v>8.9981000000000009</v>
      </c>
      <c r="O9332">
        <v>20</v>
      </c>
      <c r="P9332">
        <v>367</v>
      </c>
      <c r="Q9332">
        <v>387</v>
      </c>
      <c r="R9332">
        <v>9331</v>
      </c>
    </row>
    <row r="9333" spans="1:18" x14ac:dyDescent="0.2">
      <c r="A9333" s="1">
        <v>41018.666666666664</v>
      </c>
      <c r="B9333" s="17">
        <f>YEAR(Таблица1[[#This Row],[datetime]])</f>
        <v>2012</v>
      </c>
      <c r="C9333" s="17">
        <f>MONTH(Таблица1[[#This Row],[datetime]])</f>
        <v>4</v>
      </c>
      <c r="D9333" s="17">
        <f>DAY(Таблица1[[#This Row],[datetime]])</f>
        <v>19</v>
      </c>
      <c r="E9333" s="17">
        <f>WEEKDAY(Таблица1[[#This Row],[datetime]])</f>
        <v>5</v>
      </c>
      <c r="F9333" s="17">
        <f>HOUR(Таблица1[[#This Row],[datetime]])</f>
        <v>16</v>
      </c>
      <c r="G9333">
        <v>2</v>
      </c>
      <c r="H9333">
        <v>0</v>
      </c>
      <c r="I9333">
        <v>1</v>
      </c>
      <c r="J9333">
        <v>1</v>
      </c>
      <c r="K9333">
        <v>25.42</v>
      </c>
      <c r="L9333">
        <v>31.06</v>
      </c>
      <c r="M9333">
        <v>41</v>
      </c>
      <c r="N9333">
        <v>7.0015000000000001</v>
      </c>
      <c r="O9333">
        <v>63</v>
      </c>
      <c r="P9333">
        <v>324</v>
      </c>
      <c r="Q9333">
        <v>387</v>
      </c>
      <c r="R9333">
        <v>9332</v>
      </c>
    </row>
    <row r="9334" spans="1:18" x14ac:dyDescent="0.2">
      <c r="A9334" s="1">
        <v>41194.5</v>
      </c>
      <c r="B9334" s="17">
        <f>YEAR(Таблица1[[#This Row],[datetime]])</f>
        <v>2012</v>
      </c>
      <c r="C9334" s="17">
        <f>MONTH(Таблица1[[#This Row],[datetime]])</f>
        <v>10</v>
      </c>
      <c r="D9334" s="17">
        <f>DAY(Таблица1[[#This Row],[datetime]])</f>
        <v>12</v>
      </c>
      <c r="E9334" s="17">
        <f>WEEKDAY(Таблица1[[#This Row],[datetime]])</f>
        <v>6</v>
      </c>
      <c r="F9334" s="17">
        <f>HOUR(Таблица1[[#This Row],[datetime]])</f>
        <v>12</v>
      </c>
      <c r="G9334">
        <v>4</v>
      </c>
      <c r="H9334">
        <v>0</v>
      </c>
      <c r="I9334">
        <v>1</v>
      </c>
      <c r="J9334">
        <v>1</v>
      </c>
      <c r="K9334">
        <v>22.14</v>
      </c>
      <c r="L9334">
        <v>25.76</v>
      </c>
      <c r="M9334">
        <v>39</v>
      </c>
      <c r="N9334">
        <v>31.000900000000001</v>
      </c>
      <c r="O9334">
        <v>75</v>
      </c>
      <c r="P9334">
        <v>312</v>
      </c>
      <c r="Q9334">
        <v>387</v>
      </c>
      <c r="R9334">
        <v>9333</v>
      </c>
    </row>
    <row r="9335" spans="1:18" x14ac:dyDescent="0.2">
      <c r="A9335" s="1">
        <v>41200.375</v>
      </c>
      <c r="B9335" s="17">
        <f>YEAR(Таблица1[[#This Row],[datetime]])</f>
        <v>2012</v>
      </c>
      <c r="C9335" s="17">
        <f>MONTH(Таблица1[[#This Row],[datetime]])</f>
        <v>10</v>
      </c>
      <c r="D9335" s="17">
        <f>DAY(Таблица1[[#This Row],[datetime]])</f>
        <v>18</v>
      </c>
      <c r="E9335" s="17">
        <f>WEEKDAY(Таблица1[[#This Row],[datetime]])</f>
        <v>5</v>
      </c>
      <c r="F9335" s="17">
        <f>HOUR(Таблица1[[#This Row],[datetime]])</f>
        <v>9</v>
      </c>
      <c r="G9335">
        <v>4</v>
      </c>
      <c r="H9335">
        <v>0</v>
      </c>
      <c r="I9335">
        <v>1</v>
      </c>
      <c r="J9335">
        <v>2</v>
      </c>
      <c r="K9335">
        <v>20.5</v>
      </c>
      <c r="L9335">
        <v>24.24</v>
      </c>
      <c r="M9335">
        <v>77</v>
      </c>
      <c r="N9335">
        <v>11.0014</v>
      </c>
      <c r="O9335">
        <v>41</v>
      </c>
      <c r="P9335">
        <v>346</v>
      </c>
      <c r="Q9335">
        <v>387</v>
      </c>
      <c r="R9335">
        <v>9334</v>
      </c>
    </row>
    <row r="9336" spans="1:18" x14ac:dyDescent="0.2">
      <c r="A9336" s="1">
        <v>41200.833333333336</v>
      </c>
      <c r="B9336" s="17">
        <f>YEAR(Таблица1[[#This Row],[datetime]])</f>
        <v>2012</v>
      </c>
      <c r="C9336" s="17">
        <f>MONTH(Таблица1[[#This Row],[datetime]])</f>
        <v>10</v>
      </c>
      <c r="D9336" s="17">
        <f>DAY(Таблица1[[#This Row],[datetime]])</f>
        <v>18</v>
      </c>
      <c r="E9336" s="17">
        <f>WEEKDAY(Таблица1[[#This Row],[datetime]])</f>
        <v>5</v>
      </c>
      <c r="F9336" s="17">
        <f>HOUR(Таблица1[[#This Row],[datetime]])</f>
        <v>20</v>
      </c>
      <c r="G9336">
        <v>4</v>
      </c>
      <c r="H9336">
        <v>0</v>
      </c>
      <c r="I9336">
        <v>1</v>
      </c>
      <c r="J9336">
        <v>2</v>
      </c>
      <c r="K9336">
        <v>22.96</v>
      </c>
      <c r="L9336">
        <v>26.515000000000001</v>
      </c>
      <c r="M9336">
        <v>68</v>
      </c>
      <c r="N9336">
        <v>16.997900000000001</v>
      </c>
      <c r="O9336">
        <v>39</v>
      </c>
      <c r="P9336">
        <v>348</v>
      </c>
      <c r="Q9336">
        <v>387</v>
      </c>
      <c r="R9336">
        <v>9335</v>
      </c>
    </row>
    <row r="9337" spans="1:18" x14ac:dyDescent="0.2">
      <c r="A9337" s="1">
        <v>41219.291666666664</v>
      </c>
      <c r="B9337" s="17">
        <f>YEAR(Таблица1[[#This Row],[datetime]])</f>
        <v>2012</v>
      </c>
      <c r="C9337" s="17">
        <f>MONTH(Таблица1[[#This Row],[datetime]])</f>
        <v>11</v>
      </c>
      <c r="D9337" s="17">
        <f>DAY(Таблица1[[#This Row],[datetime]])</f>
        <v>6</v>
      </c>
      <c r="E9337" s="17">
        <f>WEEKDAY(Таблица1[[#This Row],[datetime]])</f>
        <v>3</v>
      </c>
      <c r="F9337" s="17">
        <f>HOUR(Таблица1[[#This Row],[datetime]])</f>
        <v>7</v>
      </c>
      <c r="G9337">
        <v>4</v>
      </c>
      <c r="H9337">
        <v>0</v>
      </c>
      <c r="I9337">
        <v>1</v>
      </c>
      <c r="J9337">
        <v>1</v>
      </c>
      <c r="K9337">
        <v>8.1999999999999993</v>
      </c>
      <c r="L9337">
        <v>10.605</v>
      </c>
      <c r="M9337">
        <v>69</v>
      </c>
      <c r="N9337">
        <v>11.0014</v>
      </c>
      <c r="O9337">
        <v>9</v>
      </c>
      <c r="P9337">
        <v>378</v>
      </c>
      <c r="Q9337">
        <v>387</v>
      </c>
      <c r="R9337">
        <v>9336</v>
      </c>
    </row>
    <row r="9338" spans="1:18" x14ac:dyDescent="0.2">
      <c r="A9338" s="1">
        <v>40647.708333333336</v>
      </c>
      <c r="B9338" s="17">
        <f>YEAR(Таблица1[[#This Row],[datetime]])</f>
        <v>2011</v>
      </c>
      <c r="C9338" s="17">
        <f>MONTH(Таблица1[[#This Row],[datetime]])</f>
        <v>4</v>
      </c>
      <c r="D9338" s="17">
        <f>DAY(Таблица1[[#This Row],[datetime]])</f>
        <v>14</v>
      </c>
      <c r="E9338" s="17">
        <f>WEEKDAY(Таблица1[[#This Row],[datetime]])</f>
        <v>5</v>
      </c>
      <c r="F9338" s="17">
        <f>HOUR(Таблица1[[#This Row],[datetime]])</f>
        <v>17</v>
      </c>
      <c r="G9338">
        <v>2</v>
      </c>
      <c r="H9338">
        <v>0</v>
      </c>
      <c r="I9338">
        <v>1</v>
      </c>
      <c r="J9338">
        <v>1</v>
      </c>
      <c r="K9338">
        <v>24.6</v>
      </c>
      <c r="L9338">
        <v>30.305</v>
      </c>
      <c r="M9338">
        <v>28</v>
      </c>
      <c r="N9338">
        <v>0</v>
      </c>
      <c r="O9338">
        <v>50</v>
      </c>
      <c r="P9338">
        <v>338</v>
      </c>
      <c r="Q9338">
        <v>388</v>
      </c>
      <c r="R9338">
        <v>9337</v>
      </c>
    </row>
    <row r="9339" spans="1:18" x14ac:dyDescent="0.2">
      <c r="A9339" s="1">
        <v>40650.625</v>
      </c>
      <c r="B9339" s="17">
        <f>YEAR(Таблица1[[#This Row],[datetime]])</f>
        <v>2011</v>
      </c>
      <c r="C9339" s="17">
        <f>MONTH(Таблица1[[#This Row],[datetime]])</f>
        <v>4</v>
      </c>
      <c r="D9339" s="17">
        <f>DAY(Таблица1[[#This Row],[datetime]])</f>
        <v>17</v>
      </c>
      <c r="E9339" s="17">
        <f>WEEKDAY(Таблица1[[#This Row],[datetime]])</f>
        <v>1</v>
      </c>
      <c r="F9339" s="17">
        <f>HOUR(Таблица1[[#This Row],[datetime]])</f>
        <v>15</v>
      </c>
      <c r="G9339">
        <v>2</v>
      </c>
      <c r="H9339">
        <v>0</v>
      </c>
      <c r="I9339">
        <v>0</v>
      </c>
      <c r="J9339">
        <v>1</v>
      </c>
      <c r="K9339">
        <v>22.14</v>
      </c>
      <c r="L9339">
        <v>25.76</v>
      </c>
      <c r="M9339">
        <v>32</v>
      </c>
      <c r="N9339">
        <v>35.000799999999998</v>
      </c>
      <c r="O9339">
        <v>179</v>
      </c>
      <c r="P9339">
        <v>209</v>
      </c>
      <c r="Q9339">
        <v>388</v>
      </c>
      <c r="R9339">
        <v>9338</v>
      </c>
    </row>
    <row r="9340" spans="1:18" x14ac:dyDescent="0.2">
      <c r="A9340" s="1">
        <v>40710.333333333336</v>
      </c>
      <c r="B9340" s="17">
        <f>YEAR(Таблица1[[#This Row],[datetime]])</f>
        <v>2011</v>
      </c>
      <c r="C9340" s="17">
        <f>MONTH(Таблица1[[#This Row],[datetime]])</f>
        <v>6</v>
      </c>
      <c r="D9340" s="17">
        <f>DAY(Таблица1[[#This Row],[datetime]])</f>
        <v>16</v>
      </c>
      <c r="E9340" s="17">
        <f>WEEKDAY(Таблица1[[#This Row],[datetime]])</f>
        <v>5</v>
      </c>
      <c r="F9340" s="17">
        <f>HOUR(Таблица1[[#This Row],[datetime]])</f>
        <v>8</v>
      </c>
      <c r="G9340">
        <v>2</v>
      </c>
      <c r="H9340">
        <v>0</v>
      </c>
      <c r="I9340">
        <v>1</v>
      </c>
      <c r="J9340">
        <v>2</v>
      </c>
      <c r="K9340">
        <v>24.6</v>
      </c>
      <c r="L9340">
        <v>29.545000000000002</v>
      </c>
      <c r="M9340">
        <v>69</v>
      </c>
      <c r="N9340">
        <v>8.9981000000000009</v>
      </c>
      <c r="O9340">
        <v>24</v>
      </c>
      <c r="P9340">
        <v>364</v>
      </c>
      <c r="Q9340">
        <v>388</v>
      </c>
      <c r="R9340">
        <v>9339</v>
      </c>
    </row>
    <row r="9341" spans="1:18" x14ac:dyDescent="0.2">
      <c r="A9341" s="1">
        <v>40743.791666666664</v>
      </c>
      <c r="B9341" s="17">
        <f>YEAR(Таблица1[[#This Row],[datetime]])</f>
        <v>2011</v>
      </c>
      <c r="C9341" s="17">
        <f>MONTH(Таблица1[[#This Row],[datetime]])</f>
        <v>7</v>
      </c>
      <c r="D9341" s="17">
        <f>DAY(Таблица1[[#This Row],[datetime]])</f>
        <v>19</v>
      </c>
      <c r="E9341" s="17">
        <f>WEEKDAY(Таблица1[[#This Row],[datetime]])</f>
        <v>3</v>
      </c>
      <c r="F9341" s="17">
        <f>HOUR(Таблица1[[#This Row],[datetime]])</f>
        <v>19</v>
      </c>
      <c r="G9341">
        <v>3</v>
      </c>
      <c r="H9341">
        <v>0</v>
      </c>
      <c r="I9341">
        <v>1</v>
      </c>
      <c r="J9341">
        <v>1</v>
      </c>
      <c r="K9341">
        <v>31.16</v>
      </c>
      <c r="L9341">
        <v>37.119999999999997</v>
      </c>
      <c r="M9341">
        <v>75</v>
      </c>
      <c r="N9341">
        <v>12.997999999999999</v>
      </c>
      <c r="O9341">
        <v>54</v>
      </c>
      <c r="P9341">
        <v>334</v>
      </c>
      <c r="Q9341">
        <v>388</v>
      </c>
      <c r="R9341">
        <v>9340</v>
      </c>
    </row>
    <row r="9342" spans="1:18" x14ac:dyDescent="0.2">
      <c r="A9342" s="1">
        <v>40789.625</v>
      </c>
      <c r="B9342" s="17">
        <f>YEAR(Таблица1[[#This Row],[datetime]])</f>
        <v>2011</v>
      </c>
      <c r="C9342" s="17">
        <f>MONTH(Таблица1[[#This Row],[datetime]])</f>
        <v>9</v>
      </c>
      <c r="D9342" s="17">
        <f>DAY(Таблица1[[#This Row],[datetime]])</f>
        <v>3</v>
      </c>
      <c r="E9342" s="17">
        <f>WEEKDAY(Таблица1[[#This Row],[datetime]])</f>
        <v>7</v>
      </c>
      <c r="F9342" s="17">
        <f>HOUR(Таблица1[[#This Row],[datetime]])</f>
        <v>15</v>
      </c>
      <c r="G9342">
        <v>3</v>
      </c>
      <c r="H9342">
        <v>0</v>
      </c>
      <c r="I9342">
        <v>0</v>
      </c>
      <c r="J9342">
        <v>1</v>
      </c>
      <c r="K9342">
        <v>29.52</v>
      </c>
      <c r="L9342">
        <v>34.090000000000003</v>
      </c>
      <c r="M9342">
        <v>70</v>
      </c>
      <c r="N9342">
        <v>11.0014</v>
      </c>
      <c r="O9342">
        <v>187</v>
      </c>
      <c r="P9342">
        <v>201</v>
      </c>
      <c r="Q9342">
        <v>388</v>
      </c>
      <c r="R9342">
        <v>9341</v>
      </c>
    </row>
    <row r="9343" spans="1:18" x14ac:dyDescent="0.2">
      <c r="A9343" s="1">
        <v>40913.333333333336</v>
      </c>
      <c r="B9343" s="17">
        <f>YEAR(Таблица1[[#This Row],[datetime]])</f>
        <v>2012</v>
      </c>
      <c r="C9343" s="17">
        <f>MONTH(Таблица1[[#This Row],[datetime]])</f>
        <v>1</v>
      </c>
      <c r="D9343" s="17">
        <f>DAY(Таблица1[[#This Row],[datetime]])</f>
        <v>5</v>
      </c>
      <c r="E9343" s="17">
        <f>WEEKDAY(Таблица1[[#This Row],[datetime]])</f>
        <v>5</v>
      </c>
      <c r="F9343" s="17">
        <f>HOUR(Таблица1[[#This Row],[datetime]])</f>
        <v>8</v>
      </c>
      <c r="G9343">
        <v>1</v>
      </c>
      <c r="H9343">
        <v>0</v>
      </c>
      <c r="I9343">
        <v>1</v>
      </c>
      <c r="J9343">
        <v>2</v>
      </c>
      <c r="K9343">
        <v>8.1999999999999993</v>
      </c>
      <c r="L9343">
        <v>12.88</v>
      </c>
      <c r="M9343">
        <v>75</v>
      </c>
      <c r="N9343">
        <v>0</v>
      </c>
      <c r="O9343">
        <v>11</v>
      </c>
      <c r="P9343">
        <v>377</v>
      </c>
      <c r="Q9343">
        <v>388</v>
      </c>
      <c r="R9343">
        <v>9342</v>
      </c>
    </row>
    <row r="9344" spans="1:18" x14ac:dyDescent="0.2">
      <c r="A9344" s="1">
        <v>41036.666666666664</v>
      </c>
      <c r="B9344" s="17">
        <f>YEAR(Таблица1[[#This Row],[datetime]])</f>
        <v>2012</v>
      </c>
      <c r="C9344" s="17">
        <f>MONTH(Таблица1[[#This Row],[datetime]])</f>
        <v>5</v>
      </c>
      <c r="D9344" s="17">
        <f>DAY(Таблица1[[#This Row],[datetime]])</f>
        <v>7</v>
      </c>
      <c r="E9344" s="17">
        <f>WEEKDAY(Таблица1[[#This Row],[datetime]])</f>
        <v>2</v>
      </c>
      <c r="F9344" s="17">
        <f>HOUR(Таблица1[[#This Row],[datetime]])</f>
        <v>16</v>
      </c>
      <c r="G9344">
        <v>2</v>
      </c>
      <c r="H9344">
        <v>0</v>
      </c>
      <c r="I9344">
        <v>1</v>
      </c>
      <c r="J9344">
        <v>2</v>
      </c>
      <c r="K9344">
        <v>24.6</v>
      </c>
      <c r="L9344">
        <v>31.06</v>
      </c>
      <c r="M9344">
        <v>53</v>
      </c>
      <c r="N9344">
        <v>26.002700000000001</v>
      </c>
      <c r="O9344">
        <v>68</v>
      </c>
      <c r="P9344">
        <v>320</v>
      </c>
      <c r="Q9344">
        <v>388</v>
      </c>
      <c r="R9344">
        <v>9343</v>
      </c>
    </row>
    <row r="9345" spans="1:18" x14ac:dyDescent="0.2">
      <c r="A9345" s="1">
        <v>41154.416666666664</v>
      </c>
      <c r="B9345" s="17">
        <f>YEAR(Таблица1[[#This Row],[datetime]])</f>
        <v>2012</v>
      </c>
      <c r="C9345" s="17">
        <f>MONTH(Таблица1[[#This Row],[datetime]])</f>
        <v>9</v>
      </c>
      <c r="D9345" s="17">
        <f>DAY(Таблица1[[#This Row],[datetime]])</f>
        <v>2</v>
      </c>
      <c r="E9345" s="17">
        <f>WEEKDAY(Таблица1[[#This Row],[datetime]])</f>
        <v>1</v>
      </c>
      <c r="F9345" s="17">
        <f>HOUR(Таблица1[[#This Row],[datetime]])</f>
        <v>10</v>
      </c>
      <c r="G9345">
        <v>3</v>
      </c>
      <c r="H9345">
        <v>0</v>
      </c>
      <c r="I9345">
        <v>0</v>
      </c>
      <c r="J9345">
        <v>2</v>
      </c>
      <c r="K9345">
        <v>29.52</v>
      </c>
      <c r="L9345">
        <v>34.85</v>
      </c>
      <c r="M9345">
        <v>79</v>
      </c>
      <c r="N9345">
        <v>0</v>
      </c>
      <c r="O9345">
        <v>158</v>
      </c>
      <c r="P9345">
        <v>230</v>
      </c>
      <c r="Q9345">
        <v>388</v>
      </c>
      <c r="R9345">
        <v>9344</v>
      </c>
    </row>
    <row r="9346" spans="1:18" x14ac:dyDescent="0.2">
      <c r="A9346" s="1">
        <v>41248.375</v>
      </c>
      <c r="B9346" s="17">
        <f>YEAR(Таблица1[[#This Row],[datetime]])</f>
        <v>2012</v>
      </c>
      <c r="C9346" s="17">
        <f>MONTH(Таблица1[[#This Row],[datetime]])</f>
        <v>12</v>
      </c>
      <c r="D9346" s="17">
        <f>DAY(Таблица1[[#This Row],[datetime]])</f>
        <v>5</v>
      </c>
      <c r="E9346" s="17">
        <f>WEEKDAY(Таблица1[[#This Row],[datetime]])</f>
        <v>4</v>
      </c>
      <c r="F9346" s="17">
        <f>HOUR(Таблица1[[#This Row],[datetime]])</f>
        <v>9</v>
      </c>
      <c r="G9346">
        <v>4</v>
      </c>
      <c r="H9346">
        <v>0</v>
      </c>
      <c r="I9346">
        <v>1</v>
      </c>
      <c r="J9346">
        <v>2</v>
      </c>
      <c r="K9346">
        <v>18.04</v>
      </c>
      <c r="L9346">
        <v>21.97</v>
      </c>
      <c r="M9346">
        <v>51</v>
      </c>
      <c r="N9346">
        <v>15.001300000000001</v>
      </c>
      <c r="O9346">
        <v>26</v>
      </c>
      <c r="P9346">
        <v>362</v>
      </c>
      <c r="Q9346">
        <v>388</v>
      </c>
      <c r="R9346">
        <v>9345</v>
      </c>
    </row>
    <row r="9347" spans="1:18" x14ac:dyDescent="0.2">
      <c r="A9347" s="1">
        <v>40791.541666666664</v>
      </c>
      <c r="B9347" s="17">
        <f>YEAR(Таблица1[[#This Row],[datetime]])</f>
        <v>2011</v>
      </c>
      <c r="C9347" s="17">
        <f>MONTH(Таблица1[[#This Row],[datetime]])</f>
        <v>9</v>
      </c>
      <c r="D9347" s="17">
        <f>DAY(Таблица1[[#This Row],[datetime]])</f>
        <v>5</v>
      </c>
      <c r="E9347" s="17">
        <f>WEEKDAY(Таблица1[[#This Row],[datetime]])</f>
        <v>2</v>
      </c>
      <c r="F9347" s="17">
        <f>HOUR(Таблица1[[#This Row],[datetime]])</f>
        <v>13</v>
      </c>
      <c r="G9347">
        <v>3</v>
      </c>
      <c r="H9347">
        <v>1</v>
      </c>
      <c r="I9347">
        <v>0</v>
      </c>
      <c r="J9347">
        <v>2</v>
      </c>
      <c r="K9347">
        <v>30.34</v>
      </c>
      <c r="L9347">
        <v>34.85</v>
      </c>
      <c r="M9347">
        <v>70</v>
      </c>
      <c r="N9347">
        <v>8.9981000000000009</v>
      </c>
      <c r="O9347">
        <v>154</v>
      </c>
      <c r="P9347">
        <v>235</v>
      </c>
      <c r="Q9347">
        <v>389</v>
      </c>
      <c r="R9347">
        <v>9346</v>
      </c>
    </row>
    <row r="9348" spans="1:18" x14ac:dyDescent="0.2">
      <c r="A9348" s="1">
        <v>40979.75</v>
      </c>
      <c r="B9348" s="17">
        <f>YEAR(Таблица1[[#This Row],[datetime]])</f>
        <v>2012</v>
      </c>
      <c r="C9348" s="17">
        <f>MONTH(Таблица1[[#This Row],[datetime]])</f>
        <v>3</v>
      </c>
      <c r="D9348" s="17">
        <f>DAY(Таблица1[[#This Row],[datetime]])</f>
        <v>11</v>
      </c>
      <c r="E9348" s="17">
        <f>WEEKDAY(Таблица1[[#This Row],[datetime]])</f>
        <v>1</v>
      </c>
      <c r="F9348" s="17">
        <f>HOUR(Таблица1[[#This Row],[datetime]])</f>
        <v>18</v>
      </c>
      <c r="G9348">
        <v>1</v>
      </c>
      <c r="H9348">
        <v>0</v>
      </c>
      <c r="I9348">
        <v>0</v>
      </c>
      <c r="J9348">
        <v>1</v>
      </c>
      <c r="K9348">
        <v>21.32</v>
      </c>
      <c r="L9348">
        <v>25</v>
      </c>
      <c r="M9348">
        <v>29</v>
      </c>
      <c r="N9348">
        <v>19.001200000000001</v>
      </c>
      <c r="O9348">
        <v>133</v>
      </c>
      <c r="P9348">
        <v>256</v>
      </c>
      <c r="Q9348">
        <v>389</v>
      </c>
      <c r="R9348">
        <v>9347</v>
      </c>
    </row>
    <row r="9349" spans="1:18" x14ac:dyDescent="0.2">
      <c r="A9349" s="1">
        <v>41037.666666666664</v>
      </c>
      <c r="B9349" s="17">
        <f>YEAR(Таблица1[[#This Row],[datetime]])</f>
        <v>2012</v>
      </c>
      <c r="C9349" s="17">
        <f>MONTH(Таблица1[[#This Row],[datetime]])</f>
        <v>5</v>
      </c>
      <c r="D9349" s="17">
        <f>DAY(Таблица1[[#This Row],[datetime]])</f>
        <v>8</v>
      </c>
      <c r="E9349" s="17">
        <f>WEEKDAY(Таблица1[[#This Row],[datetime]])</f>
        <v>3</v>
      </c>
      <c r="F9349" s="17">
        <f>HOUR(Таблица1[[#This Row],[datetime]])</f>
        <v>16</v>
      </c>
      <c r="G9349">
        <v>2</v>
      </c>
      <c r="H9349">
        <v>0</v>
      </c>
      <c r="I9349">
        <v>1</v>
      </c>
      <c r="J9349">
        <v>3</v>
      </c>
      <c r="K9349">
        <v>26.24</v>
      </c>
      <c r="L9349">
        <v>30.305</v>
      </c>
      <c r="M9349">
        <v>73</v>
      </c>
      <c r="N9349">
        <v>15.001300000000001</v>
      </c>
      <c r="O9349">
        <v>54</v>
      </c>
      <c r="P9349">
        <v>335</v>
      </c>
      <c r="Q9349">
        <v>389</v>
      </c>
      <c r="R9349">
        <v>9348</v>
      </c>
    </row>
    <row r="9350" spans="1:18" x14ac:dyDescent="0.2">
      <c r="A9350" s="1">
        <v>41042.75</v>
      </c>
      <c r="B9350" s="17">
        <f>YEAR(Таблица1[[#This Row],[datetime]])</f>
        <v>2012</v>
      </c>
      <c r="C9350" s="17">
        <f>MONTH(Таблица1[[#This Row],[datetime]])</f>
        <v>5</v>
      </c>
      <c r="D9350" s="17">
        <f>DAY(Таблица1[[#This Row],[datetime]])</f>
        <v>13</v>
      </c>
      <c r="E9350" s="17">
        <f>WEEKDAY(Таблица1[[#This Row],[datetime]])</f>
        <v>1</v>
      </c>
      <c r="F9350" s="17">
        <f>HOUR(Таблица1[[#This Row],[datetime]])</f>
        <v>18</v>
      </c>
      <c r="G9350">
        <v>2</v>
      </c>
      <c r="H9350">
        <v>0</v>
      </c>
      <c r="I9350">
        <v>0</v>
      </c>
      <c r="J9350">
        <v>2</v>
      </c>
      <c r="K9350">
        <v>27.88</v>
      </c>
      <c r="L9350">
        <v>31.82</v>
      </c>
      <c r="M9350">
        <v>44</v>
      </c>
      <c r="N9350">
        <v>23.999400000000001</v>
      </c>
      <c r="O9350">
        <v>129</v>
      </c>
      <c r="P9350">
        <v>260</v>
      </c>
      <c r="Q9350">
        <v>389</v>
      </c>
      <c r="R9350">
        <v>9349</v>
      </c>
    </row>
    <row r="9351" spans="1:18" x14ac:dyDescent="0.2">
      <c r="A9351" s="1">
        <v>41094.666666666664</v>
      </c>
      <c r="B9351" s="17">
        <f>YEAR(Таблица1[[#This Row],[datetime]])</f>
        <v>2012</v>
      </c>
      <c r="C9351" s="17">
        <f>MONTH(Таблица1[[#This Row],[datetime]])</f>
        <v>7</v>
      </c>
      <c r="D9351" s="17">
        <f>DAY(Таблица1[[#This Row],[datetime]])</f>
        <v>4</v>
      </c>
      <c r="E9351" s="17">
        <f>WEEKDAY(Таблица1[[#This Row],[datetime]])</f>
        <v>4</v>
      </c>
      <c r="F9351" s="17">
        <f>HOUR(Таблица1[[#This Row],[datetime]])</f>
        <v>16</v>
      </c>
      <c r="G9351">
        <v>3</v>
      </c>
      <c r="H9351">
        <v>1</v>
      </c>
      <c r="I9351">
        <v>0</v>
      </c>
      <c r="J9351">
        <v>1</v>
      </c>
      <c r="K9351">
        <v>37.72</v>
      </c>
      <c r="L9351">
        <v>42.424999999999997</v>
      </c>
      <c r="M9351">
        <v>35</v>
      </c>
      <c r="N9351">
        <v>16.997900000000001</v>
      </c>
      <c r="O9351">
        <v>163</v>
      </c>
      <c r="P9351">
        <v>226</v>
      </c>
      <c r="Q9351">
        <v>389</v>
      </c>
      <c r="R9351">
        <v>9350</v>
      </c>
    </row>
    <row r="9352" spans="1:18" x14ac:dyDescent="0.2">
      <c r="A9352" s="1">
        <v>41098.458333333336</v>
      </c>
      <c r="B9352" s="17">
        <f>YEAR(Таблица1[[#This Row],[datetime]])</f>
        <v>2012</v>
      </c>
      <c r="C9352" s="17">
        <f>MONTH(Таблица1[[#This Row],[datetime]])</f>
        <v>7</v>
      </c>
      <c r="D9352" s="17">
        <f>DAY(Таблица1[[#This Row],[datetime]])</f>
        <v>8</v>
      </c>
      <c r="E9352" s="17">
        <f>WEEKDAY(Таблица1[[#This Row],[datetime]])</f>
        <v>1</v>
      </c>
      <c r="F9352" s="17">
        <f>HOUR(Таблица1[[#This Row],[datetime]])</f>
        <v>11</v>
      </c>
      <c r="G9352">
        <v>3</v>
      </c>
      <c r="H9352">
        <v>0</v>
      </c>
      <c r="I9352">
        <v>0</v>
      </c>
      <c r="J9352">
        <v>1</v>
      </c>
      <c r="K9352">
        <v>37.72</v>
      </c>
      <c r="L9352">
        <v>44.695</v>
      </c>
      <c r="M9352">
        <v>42</v>
      </c>
      <c r="N9352">
        <v>19.999500000000001</v>
      </c>
      <c r="O9352">
        <v>120</v>
      </c>
      <c r="P9352">
        <v>269</v>
      </c>
      <c r="Q9352">
        <v>389</v>
      </c>
      <c r="R9352">
        <v>9351</v>
      </c>
    </row>
    <row r="9353" spans="1:18" x14ac:dyDescent="0.2">
      <c r="A9353" s="1">
        <v>41103.833333333336</v>
      </c>
      <c r="B9353" s="17">
        <f>YEAR(Таблица1[[#This Row],[datetime]])</f>
        <v>2012</v>
      </c>
      <c r="C9353" s="17">
        <f>MONTH(Таблица1[[#This Row],[datetime]])</f>
        <v>7</v>
      </c>
      <c r="D9353" s="17">
        <f>DAY(Таблица1[[#This Row],[datetime]])</f>
        <v>13</v>
      </c>
      <c r="E9353" s="17">
        <f>WEEKDAY(Таблица1[[#This Row],[datetime]])</f>
        <v>6</v>
      </c>
      <c r="F9353" s="17">
        <f>HOUR(Таблица1[[#This Row],[datetime]])</f>
        <v>20</v>
      </c>
      <c r="G9353">
        <v>3</v>
      </c>
      <c r="H9353">
        <v>0</v>
      </c>
      <c r="I9353">
        <v>1</v>
      </c>
      <c r="J9353">
        <v>1</v>
      </c>
      <c r="K9353">
        <v>30.34</v>
      </c>
      <c r="L9353">
        <v>33.335000000000001</v>
      </c>
      <c r="M9353">
        <v>48</v>
      </c>
      <c r="N9353">
        <v>8.9981000000000009</v>
      </c>
      <c r="O9353">
        <v>95</v>
      </c>
      <c r="P9353">
        <v>294</v>
      </c>
      <c r="Q9353">
        <v>389</v>
      </c>
      <c r="R9353">
        <v>9352</v>
      </c>
    </row>
    <row r="9354" spans="1:18" x14ac:dyDescent="0.2">
      <c r="A9354" s="1">
        <v>41124.833333333336</v>
      </c>
      <c r="B9354" s="17">
        <f>YEAR(Таблица1[[#This Row],[datetime]])</f>
        <v>2012</v>
      </c>
      <c r="C9354" s="17">
        <f>MONTH(Таблица1[[#This Row],[datetime]])</f>
        <v>8</v>
      </c>
      <c r="D9354" s="17">
        <f>DAY(Таблица1[[#This Row],[datetime]])</f>
        <v>3</v>
      </c>
      <c r="E9354" s="17">
        <f>WEEKDAY(Таблица1[[#This Row],[datetime]])</f>
        <v>6</v>
      </c>
      <c r="F9354" s="17">
        <f>HOUR(Таблица1[[#This Row],[datetime]])</f>
        <v>20</v>
      </c>
      <c r="G9354">
        <v>3</v>
      </c>
      <c r="H9354">
        <v>0</v>
      </c>
      <c r="I9354">
        <v>1</v>
      </c>
      <c r="J9354">
        <v>2</v>
      </c>
      <c r="K9354">
        <v>31.98</v>
      </c>
      <c r="L9354">
        <v>37.880000000000003</v>
      </c>
      <c r="M9354">
        <v>66</v>
      </c>
      <c r="N9354">
        <v>15.001300000000001</v>
      </c>
      <c r="O9354">
        <v>89</v>
      </c>
      <c r="P9354">
        <v>300</v>
      </c>
      <c r="Q9354">
        <v>389</v>
      </c>
      <c r="R9354">
        <v>9353</v>
      </c>
    </row>
    <row r="9355" spans="1:18" x14ac:dyDescent="0.2">
      <c r="A9355" s="1">
        <v>41201.375</v>
      </c>
      <c r="B9355" s="17">
        <f>YEAR(Таблица1[[#This Row],[datetime]])</f>
        <v>2012</v>
      </c>
      <c r="C9355" s="17">
        <f>MONTH(Таблица1[[#This Row],[datetime]])</f>
        <v>10</v>
      </c>
      <c r="D9355" s="17">
        <f>DAY(Таблица1[[#This Row],[datetime]])</f>
        <v>19</v>
      </c>
      <c r="E9355" s="17">
        <f>WEEKDAY(Таблица1[[#This Row],[datetime]])</f>
        <v>6</v>
      </c>
      <c r="F9355" s="17">
        <f>HOUR(Таблица1[[#This Row],[datetime]])</f>
        <v>9</v>
      </c>
      <c r="G9355">
        <v>4</v>
      </c>
      <c r="H9355">
        <v>0</v>
      </c>
      <c r="I9355">
        <v>1</v>
      </c>
      <c r="J9355">
        <v>2</v>
      </c>
      <c r="K9355">
        <v>22.14</v>
      </c>
      <c r="L9355">
        <v>25.76</v>
      </c>
      <c r="M9355">
        <v>94</v>
      </c>
      <c r="N9355">
        <v>7.0015000000000001</v>
      </c>
      <c r="O9355">
        <v>26</v>
      </c>
      <c r="P9355">
        <v>363</v>
      </c>
      <c r="Q9355">
        <v>389</v>
      </c>
      <c r="R9355">
        <v>9354</v>
      </c>
    </row>
    <row r="9356" spans="1:18" x14ac:dyDescent="0.2">
      <c r="A9356" s="1">
        <v>41249.291666666664</v>
      </c>
      <c r="B9356" s="17">
        <f>YEAR(Таблица1[[#This Row],[datetime]])</f>
        <v>2012</v>
      </c>
      <c r="C9356" s="17">
        <f>MONTH(Таблица1[[#This Row],[datetime]])</f>
        <v>12</v>
      </c>
      <c r="D9356" s="17">
        <f>DAY(Таблица1[[#This Row],[datetime]])</f>
        <v>6</v>
      </c>
      <c r="E9356" s="17">
        <f>WEEKDAY(Таблица1[[#This Row],[datetime]])</f>
        <v>5</v>
      </c>
      <c r="F9356" s="17">
        <f>HOUR(Таблица1[[#This Row],[datetime]])</f>
        <v>7</v>
      </c>
      <c r="G9356">
        <v>4</v>
      </c>
      <c r="H9356">
        <v>0</v>
      </c>
      <c r="I9356">
        <v>1</v>
      </c>
      <c r="J9356">
        <v>1</v>
      </c>
      <c r="K9356">
        <v>9.02</v>
      </c>
      <c r="L9356">
        <v>10.605</v>
      </c>
      <c r="M9356">
        <v>51</v>
      </c>
      <c r="N9356">
        <v>19.999500000000001</v>
      </c>
      <c r="O9356">
        <v>8</v>
      </c>
      <c r="P9356">
        <v>381</v>
      </c>
      <c r="Q9356">
        <v>389</v>
      </c>
      <c r="R9356">
        <v>9355</v>
      </c>
    </row>
    <row r="9357" spans="1:18" x14ac:dyDescent="0.2">
      <c r="A9357" s="1">
        <v>40671.541666666664</v>
      </c>
      <c r="B9357" s="17">
        <f>YEAR(Таблица1[[#This Row],[datetime]])</f>
        <v>2011</v>
      </c>
      <c r="C9357" s="17">
        <f>MONTH(Таблица1[[#This Row],[datetime]])</f>
        <v>5</v>
      </c>
      <c r="D9357" s="17">
        <f>DAY(Таблица1[[#This Row],[datetime]])</f>
        <v>8</v>
      </c>
      <c r="E9357" s="17">
        <f>WEEKDAY(Таблица1[[#This Row],[datetime]])</f>
        <v>1</v>
      </c>
      <c r="F9357" s="17">
        <f>HOUR(Таблица1[[#This Row],[datetime]])</f>
        <v>13</v>
      </c>
      <c r="G9357">
        <v>2</v>
      </c>
      <c r="H9357">
        <v>0</v>
      </c>
      <c r="I9357">
        <v>0</v>
      </c>
      <c r="J9357">
        <v>1</v>
      </c>
      <c r="K9357">
        <v>24.6</v>
      </c>
      <c r="L9357">
        <v>31.06</v>
      </c>
      <c r="M9357">
        <v>49</v>
      </c>
      <c r="N9357">
        <v>8.9981000000000009</v>
      </c>
      <c r="O9357">
        <v>166</v>
      </c>
      <c r="P9357">
        <v>224</v>
      </c>
      <c r="Q9357">
        <v>390</v>
      </c>
      <c r="R9357">
        <v>9356</v>
      </c>
    </row>
    <row r="9358" spans="1:18" x14ac:dyDescent="0.2">
      <c r="A9358" s="1">
        <v>40699.708333333336</v>
      </c>
      <c r="B9358" s="17">
        <f>YEAR(Таблица1[[#This Row],[datetime]])</f>
        <v>2011</v>
      </c>
      <c r="C9358" s="17">
        <f>MONTH(Таблица1[[#This Row],[datetime]])</f>
        <v>6</v>
      </c>
      <c r="D9358" s="17">
        <f>DAY(Таблица1[[#This Row],[datetime]])</f>
        <v>5</v>
      </c>
      <c r="E9358" s="17">
        <f>WEEKDAY(Таблица1[[#This Row],[datetime]])</f>
        <v>1</v>
      </c>
      <c r="F9358" s="17">
        <f>HOUR(Таблица1[[#This Row],[datetime]])</f>
        <v>17</v>
      </c>
      <c r="G9358">
        <v>2</v>
      </c>
      <c r="H9358">
        <v>0</v>
      </c>
      <c r="I9358">
        <v>0</v>
      </c>
      <c r="J9358">
        <v>1</v>
      </c>
      <c r="K9358">
        <v>30.34</v>
      </c>
      <c r="L9358">
        <v>33.335000000000001</v>
      </c>
      <c r="M9358">
        <v>51</v>
      </c>
      <c r="N9358">
        <v>0</v>
      </c>
      <c r="O9358">
        <v>126</v>
      </c>
      <c r="P9358">
        <v>264</v>
      </c>
      <c r="Q9358">
        <v>390</v>
      </c>
      <c r="R9358">
        <v>9357</v>
      </c>
    </row>
    <row r="9359" spans="1:18" x14ac:dyDescent="0.2">
      <c r="A9359" s="1">
        <v>40727.458333333336</v>
      </c>
      <c r="B9359" s="17">
        <f>YEAR(Таблица1[[#This Row],[datetime]])</f>
        <v>2011</v>
      </c>
      <c r="C9359" s="17">
        <f>MONTH(Таблица1[[#This Row],[datetime]])</f>
        <v>7</v>
      </c>
      <c r="D9359" s="17">
        <f>DAY(Таблица1[[#This Row],[datetime]])</f>
        <v>3</v>
      </c>
      <c r="E9359" s="17">
        <f>WEEKDAY(Таблица1[[#This Row],[datetime]])</f>
        <v>1</v>
      </c>
      <c r="F9359" s="17">
        <f>HOUR(Таблица1[[#This Row],[datetime]])</f>
        <v>11</v>
      </c>
      <c r="G9359">
        <v>3</v>
      </c>
      <c r="H9359">
        <v>0</v>
      </c>
      <c r="I9359">
        <v>0</v>
      </c>
      <c r="J9359">
        <v>1</v>
      </c>
      <c r="K9359">
        <v>31.16</v>
      </c>
      <c r="L9359">
        <v>35.604999999999997</v>
      </c>
      <c r="M9359">
        <v>62</v>
      </c>
      <c r="N9359">
        <v>7.0015000000000001</v>
      </c>
      <c r="O9359">
        <v>215</v>
      </c>
      <c r="P9359">
        <v>175</v>
      </c>
      <c r="Q9359">
        <v>390</v>
      </c>
      <c r="R9359">
        <v>9358</v>
      </c>
    </row>
    <row r="9360" spans="1:18" x14ac:dyDescent="0.2">
      <c r="A9360" s="1">
        <v>40741.75</v>
      </c>
      <c r="B9360" s="17">
        <f>YEAR(Таблица1[[#This Row],[datetime]])</f>
        <v>2011</v>
      </c>
      <c r="C9360" s="17">
        <f>MONTH(Таблица1[[#This Row],[datetime]])</f>
        <v>7</v>
      </c>
      <c r="D9360" s="17">
        <f>DAY(Таблица1[[#This Row],[datetime]])</f>
        <v>17</v>
      </c>
      <c r="E9360" s="17">
        <f>WEEKDAY(Таблица1[[#This Row],[datetime]])</f>
        <v>1</v>
      </c>
      <c r="F9360" s="17">
        <f>HOUR(Таблица1[[#This Row],[datetime]])</f>
        <v>18</v>
      </c>
      <c r="G9360">
        <v>3</v>
      </c>
      <c r="H9360">
        <v>0</v>
      </c>
      <c r="I9360">
        <v>0</v>
      </c>
      <c r="J9360">
        <v>1</v>
      </c>
      <c r="K9360">
        <v>32.799999999999997</v>
      </c>
      <c r="L9360">
        <v>36.365000000000002</v>
      </c>
      <c r="M9360">
        <v>46</v>
      </c>
      <c r="N9360">
        <v>19.999500000000001</v>
      </c>
      <c r="O9360">
        <v>147</v>
      </c>
      <c r="P9360">
        <v>243</v>
      </c>
      <c r="Q9360">
        <v>390</v>
      </c>
      <c r="R9360">
        <v>9359</v>
      </c>
    </row>
    <row r="9361" spans="1:18" x14ac:dyDescent="0.2">
      <c r="A9361" s="1">
        <v>40766.333333333336</v>
      </c>
      <c r="B9361" s="17">
        <f>YEAR(Таблица1[[#This Row],[datetime]])</f>
        <v>2011</v>
      </c>
      <c r="C9361" s="17">
        <f>MONTH(Таблица1[[#This Row],[datetime]])</f>
        <v>8</v>
      </c>
      <c r="D9361" s="17">
        <f>DAY(Таблица1[[#This Row],[datetime]])</f>
        <v>11</v>
      </c>
      <c r="E9361" s="17">
        <f>WEEKDAY(Таблица1[[#This Row],[datetime]])</f>
        <v>5</v>
      </c>
      <c r="F9361" s="17">
        <f>HOUR(Таблица1[[#This Row],[datetime]])</f>
        <v>8</v>
      </c>
      <c r="G9361">
        <v>3</v>
      </c>
      <c r="H9361">
        <v>0</v>
      </c>
      <c r="I9361">
        <v>1</v>
      </c>
      <c r="J9361">
        <v>1</v>
      </c>
      <c r="K9361">
        <v>28.7</v>
      </c>
      <c r="L9361">
        <v>31.82</v>
      </c>
      <c r="M9361">
        <v>45</v>
      </c>
      <c r="N9361">
        <v>11.0014</v>
      </c>
      <c r="O9361">
        <v>29</v>
      </c>
      <c r="P9361">
        <v>361</v>
      </c>
      <c r="Q9361">
        <v>390</v>
      </c>
      <c r="R9361">
        <v>9360</v>
      </c>
    </row>
    <row r="9362" spans="1:18" x14ac:dyDescent="0.2">
      <c r="A9362" s="1">
        <v>40891.75</v>
      </c>
      <c r="B9362" s="17">
        <f>YEAR(Таблица1[[#This Row],[datetime]])</f>
        <v>2011</v>
      </c>
      <c r="C9362" s="17">
        <f>MONTH(Таблица1[[#This Row],[datetime]])</f>
        <v>12</v>
      </c>
      <c r="D9362" s="17">
        <f>DAY(Таблица1[[#This Row],[datetime]])</f>
        <v>14</v>
      </c>
      <c r="E9362" s="17">
        <f>WEEKDAY(Таблица1[[#This Row],[datetime]])</f>
        <v>4</v>
      </c>
      <c r="F9362" s="17">
        <f>HOUR(Таблица1[[#This Row],[datetime]])</f>
        <v>18</v>
      </c>
      <c r="G9362">
        <v>4</v>
      </c>
      <c r="H9362">
        <v>0</v>
      </c>
      <c r="I9362">
        <v>1</v>
      </c>
      <c r="J9362">
        <v>2</v>
      </c>
      <c r="K9362">
        <v>14.76</v>
      </c>
      <c r="L9362">
        <v>17.425000000000001</v>
      </c>
      <c r="M9362">
        <v>62</v>
      </c>
      <c r="N9362">
        <v>11.0014</v>
      </c>
      <c r="O9362">
        <v>11</v>
      </c>
      <c r="P9362">
        <v>379</v>
      </c>
      <c r="Q9362">
        <v>390</v>
      </c>
      <c r="R9362">
        <v>9361</v>
      </c>
    </row>
    <row r="9363" spans="1:18" x14ac:dyDescent="0.2">
      <c r="A9363" s="1">
        <v>40978.666666666664</v>
      </c>
      <c r="B9363" s="17">
        <f>YEAR(Таблица1[[#This Row],[datetime]])</f>
        <v>2012</v>
      </c>
      <c r="C9363" s="17">
        <f>MONTH(Таблица1[[#This Row],[datetime]])</f>
        <v>3</v>
      </c>
      <c r="D9363" s="17">
        <f>DAY(Таблица1[[#This Row],[datetime]])</f>
        <v>10</v>
      </c>
      <c r="E9363" s="17">
        <f>WEEKDAY(Таблица1[[#This Row],[datetime]])</f>
        <v>7</v>
      </c>
      <c r="F9363" s="17">
        <f>HOUR(Таблица1[[#This Row],[datetime]])</f>
        <v>16</v>
      </c>
      <c r="G9363">
        <v>1</v>
      </c>
      <c r="H9363">
        <v>0</v>
      </c>
      <c r="I9363">
        <v>0</v>
      </c>
      <c r="J9363">
        <v>1</v>
      </c>
      <c r="K9363">
        <v>14.76</v>
      </c>
      <c r="L9363">
        <v>18.18</v>
      </c>
      <c r="M9363">
        <v>23</v>
      </c>
      <c r="N9363">
        <v>0</v>
      </c>
      <c r="O9363">
        <v>115</v>
      </c>
      <c r="P9363">
        <v>275</v>
      </c>
      <c r="Q9363">
        <v>390</v>
      </c>
      <c r="R9363">
        <v>9362</v>
      </c>
    </row>
    <row r="9364" spans="1:18" x14ac:dyDescent="0.2">
      <c r="A9364" s="1">
        <v>41003.666666666664</v>
      </c>
      <c r="B9364" s="17">
        <f>YEAR(Таблица1[[#This Row],[datetime]])</f>
        <v>2012</v>
      </c>
      <c r="C9364" s="17">
        <f>MONTH(Таблица1[[#This Row],[datetime]])</f>
        <v>4</v>
      </c>
      <c r="D9364" s="17">
        <f>DAY(Таблица1[[#This Row],[datetime]])</f>
        <v>4</v>
      </c>
      <c r="E9364" s="17">
        <f>WEEKDAY(Таблица1[[#This Row],[datetime]])</f>
        <v>4</v>
      </c>
      <c r="F9364" s="17">
        <f>HOUR(Таблица1[[#This Row],[datetime]])</f>
        <v>16</v>
      </c>
      <c r="G9364">
        <v>2</v>
      </c>
      <c r="H9364">
        <v>0</v>
      </c>
      <c r="I9364">
        <v>1</v>
      </c>
      <c r="J9364">
        <v>2</v>
      </c>
      <c r="K9364">
        <v>26.24</v>
      </c>
      <c r="L9364">
        <v>31.06</v>
      </c>
      <c r="M9364">
        <v>44</v>
      </c>
      <c r="N9364">
        <v>19.001200000000001</v>
      </c>
      <c r="O9364">
        <v>86</v>
      </c>
      <c r="P9364">
        <v>304</v>
      </c>
      <c r="Q9364">
        <v>390</v>
      </c>
      <c r="R9364">
        <v>9363</v>
      </c>
    </row>
    <row r="9365" spans="1:18" x14ac:dyDescent="0.2">
      <c r="A9365" s="1">
        <v>41077.791666666664</v>
      </c>
      <c r="B9365" s="17">
        <f>YEAR(Таблица1[[#This Row],[datetime]])</f>
        <v>2012</v>
      </c>
      <c r="C9365" s="17">
        <f>MONTH(Таблица1[[#This Row],[datetime]])</f>
        <v>6</v>
      </c>
      <c r="D9365" s="17">
        <f>DAY(Таблица1[[#This Row],[datetime]])</f>
        <v>17</v>
      </c>
      <c r="E9365" s="17">
        <f>WEEKDAY(Таблица1[[#This Row],[datetime]])</f>
        <v>1</v>
      </c>
      <c r="F9365" s="17">
        <f>HOUR(Таблица1[[#This Row],[datetime]])</f>
        <v>19</v>
      </c>
      <c r="G9365">
        <v>2</v>
      </c>
      <c r="H9365">
        <v>0</v>
      </c>
      <c r="I9365">
        <v>0</v>
      </c>
      <c r="J9365">
        <v>1</v>
      </c>
      <c r="K9365">
        <v>26.24</v>
      </c>
      <c r="L9365">
        <v>31.06</v>
      </c>
      <c r="M9365">
        <v>53</v>
      </c>
      <c r="N9365">
        <v>11.0014</v>
      </c>
      <c r="O9365">
        <v>146</v>
      </c>
      <c r="P9365">
        <v>244</v>
      </c>
      <c r="Q9365">
        <v>390</v>
      </c>
      <c r="R9365">
        <v>9364</v>
      </c>
    </row>
    <row r="9366" spans="1:18" x14ac:dyDescent="0.2">
      <c r="A9366" s="1">
        <v>41162.833333333336</v>
      </c>
      <c r="B9366" s="17">
        <f>YEAR(Таблица1[[#This Row],[datetime]])</f>
        <v>2012</v>
      </c>
      <c r="C9366" s="17">
        <f>MONTH(Таблица1[[#This Row],[datetime]])</f>
        <v>9</v>
      </c>
      <c r="D9366" s="17">
        <f>DAY(Таблица1[[#This Row],[datetime]])</f>
        <v>10</v>
      </c>
      <c r="E9366" s="17">
        <f>WEEKDAY(Таблица1[[#This Row],[datetime]])</f>
        <v>2</v>
      </c>
      <c r="F9366" s="17">
        <f>HOUR(Таблица1[[#This Row],[datetime]])</f>
        <v>20</v>
      </c>
      <c r="G9366">
        <v>3</v>
      </c>
      <c r="H9366">
        <v>0</v>
      </c>
      <c r="I9366">
        <v>1</v>
      </c>
      <c r="J9366">
        <v>1</v>
      </c>
      <c r="K9366">
        <v>24.6</v>
      </c>
      <c r="L9366">
        <v>31.06</v>
      </c>
      <c r="M9366">
        <v>40</v>
      </c>
      <c r="N9366">
        <v>12.997999999999999</v>
      </c>
      <c r="O9366">
        <v>34</v>
      </c>
      <c r="P9366">
        <v>356</v>
      </c>
      <c r="Q9366">
        <v>390</v>
      </c>
      <c r="R9366">
        <v>9365</v>
      </c>
    </row>
    <row r="9367" spans="1:18" x14ac:dyDescent="0.2">
      <c r="A9367" s="1">
        <v>41192.5</v>
      </c>
      <c r="B9367" s="17">
        <f>YEAR(Таблица1[[#This Row],[datetime]])</f>
        <v>2012</v>
      </c>
      <c r="C9367" s="17">
        <f>MONTH(Таблица1[[#This Row],[datetime]])</f>
        <v>10</v>
      </c>
      <c r="D9367" s="17">
        <f>DAY(Таблица1[[#This Row],[datetime]])</f>
        <v>10</v>
      </c>
      <c r="E9367" s="17">
        <f>WEEKDAY(Таблица1[[#This Row],[datetime]])</f>
        <v>4</v>
      </c>
      <c r="F9367" s="17">
        <f>HOUR(Таблица1[[#This Row],[datetime]])</f>
        <v>12</v>
      </c>
      <c r="G9367">
        <v>4</v>
      </c>
      <c r="H9367">
        <v>0</v>
      </c>
      <c r="I9367">
        <v>1</v>
      </c>
      <c r="J9367">
        <v>1</v>
      </c>
      <c r="K9367">
        <v>22.14</v>
      </c>
      <c r="L9367">
        <v>25.76</v>
      </c>
      <c r="M9367">
        <v>56</v>
      </c>
      <c r="N9367">
        <v>15.001300000000001</v>
      </c>
      <c r="O9367">
        <v>78</v>
      </c>
      <c r="P9367">
        <v>312</v>
      </c>
      <c r="Q9367">
        <v>390</v>
      </c>
      <c r="R9367">
        <v>9366</v>
      </c>
    </row>
    <row r="9368" spans="1:18" x14ac:dyDescent="0.2">
      <c r="A9368" s="1">
        <v>40697.791666666664</v>
      </c>
      <c r="B9368" s="17">
        <f>YEAR(Таблица1[[#This Row],[datetime]])</f>
        <v>2011</v>
      </c>
      <c r="C9368" s="17">
        <f>MONTH(Таблица1[[#This Row],[datetime]])</f>
        <v>6</v>
      </c>
      <c r="D9368" s="17">
        <f>DAY(Таблица1[[#This Row],[datetime]])</f>
        <v>3</v>
      </c>
      <c r="E9368" s="17">
        <f>WEEKDAY(Таблица1[[#This Row],[datetime]])</f>
        <v>6</v>
      </c>
      <c r="F9368" s="17">
        <f>HOUR(Таблица1[[#This Row],[datetime]])</f>
        <v>19</v>
      </c>
      <c r="G9368">
        <v>2</v>
      </c>
      <c r="H9368">
        <v>0</v>
      </c>
      <c r="I9368">
        <v>1</v>
      </c>
      <c r="J9368">
        <v>1</v>
      </c>
      <c r="K9368">
        <v>27.88</v>
      </c>
      <c r="L9368">
        <v>31.06</v>
      </c>
      <c r="M9368">
        <v>26</v>
      </c>
      <c r="N9368">
        <v>19.001200000000001</v>
      </c>
      <c r="O9368">
        <v>53</v>
      </c>
      <c r="P9368">
        <v>338</v>
      </c>
      <c r="Q9368">
        <v>391</v>
      </c>
      <c r="R9368">
        <v>9367</v>
      </c>
    </row>
    <row r="9369" spans="1:18" x14ac:dyDescent="0.2">
      <c r="A9369" s="1">
        <v>40741.458333333336</v>
      </c>
      <c r="B9369" s="17">
        <f>YEAR(Таблица1[[#This Row],[datetime]])</f>
        <v>2011</v>
      </c>
      <c r="C9369" s="17">
        <f>MONTH(Таблица1[[#This Row],[datetime]])</f>
        <v>7</v>
      </c>
      <c r="D9369" s="17">
        <f>DAY(Таблица1[[#This Row],[datetime]])</f>
        <v>17</v>
      </c>
      <c r="E9369" s="17">
        <f>WEEKDAY(Таблица1[[#This Row],[datetime]])</f>
        <v>1</v>
      </c>
      <c r="F9369" s="17">
        <f>HOUR(Таблица1[[#This Row],[datetime]])</f>
        <v>11</v>
      </c>
      <c r="G9369">
        <v>3</v>
      </c>
      <c r="H9369">
        <v>0</v>
      </c>
      <c r="I9369">
        <v>0</v>
      </c>
      <c r="J9369">
        <v>1</v>
      </c>
      <c r="K9369">
        <v>31.16</v>
      </c>
      <c r="L9369">
        <v>34.85</v>
      </c>
      <c r="M9369">
        <v>55</v>
      </c>
      <c r="N9369">
        <v>19.001200000000001</v>
      </c>
      <c r="O9369">
        <v>147</v>
      </c>
      <c r="P9369">
        <v>244</v>
      </c>
      <c r="Q9369">
        <v>391</v>
      </c>
      <c r="R9369">
        <v>9368</v>
      </c>
    </row>
    <row r="9370" spans="1:18" x14ac:dyDescent="0.2">
      <c r="A9370" s="1">
        <v>40801.333333333336</v>
      </c>
      <c r="B9370" s="17">
        <f>YEAR(Таблица1[[#This Row],[datetime]])</f>
        <v>2011</v>
      </c>
      <c r="C9370" s="17">
        <f>MONTH(Таблица1[[#This Row],[datetime]])</f>
        <v>9</v>
      </c>
      <c r="D9370" s="17">
        <f>DAY(Таблица1[[#This Row],[datetime]])</f>
        <v>15</v>
      </c>
      <c r="E9370" s="17">
        <f>WEEKDAY(Таблица1[[#This Row],[datetime]])</f>
        <v>5</v>
      </c>
      <c r="F9370" s="17">
        <f>HOUR(Таблица1[[#This Row],[datetime]])</f>
        <v>8</v>
      </c>
      <c r="G9370">
        <v>3</v>
      </c>
      <c r="H9370">
        <v>0</v>
      </c>
      <c r="I9370">
        <v>1</v>
      </c>
      <c r="J9370">
        <v>1</v>
      </c>
      <c r="K9370">
        <v>26.24</v>
      </c>
      <c r="L9370">
        <v>30.305</v>
      </c>
      <c r="M9370">
        <v>73</v>
      </c>
      <c r="N9370">
        <v>8.9981000000000009</v>
      </c>
      <c r="O9370">
        <v>27</v>
      </c>
      <c r="P9370">
        <v>364</v>
      </c>
      <c r="Q9370">
        <v>391</v>
      </c>
      <c r="R9370">
        <v>9369</v>
      </c>
    </row>
    <row r="9371" spans="1:18" x14ac:dyDescent="0.2">
      <c r="A9371" s="1">
        <v>41008.666666666664</v>
      </c>
      <c r="B9371" s="17">
        <f>YEAR(Таблица1[[#This Row],[datetime]])</f>
        <v>2012</v>
      </c>
      <c r="C9371" s="17">
        <f>MONTH(Таблица1[[#This Row],[datetime]])</f>
        <v>4</v>
      </c>
      <c r="D9371" s="17">
        <f>DAY(Таблица1[[#This Row],[datetime]])</f>
        <v>9</v>
      </c>
      <c r="E9371" s="17">
        <f>WEEKDAY(Таблица1[[#This Row],[datetime]])</f>
        <v>2</v>
      </c>
      <c r="F9371" s="17">
        <f>HOUR(Таблица1[[#This Row],[datetime]])</f>
        <v>16</v>
      </c>
      <c r="G9371">
        <v>2</v>
      </c>
      <c r="H9371">
        <v>0</v>
      </c>
      <c r="I9371">
        <v>1</v>
      </c>
      <c r="J9371">
        <v>1</v>
      </c>
      <c r="K9371">
        <v>22.96</v>
      </c>
      <c r="L9371">
        <v>26.515000000000001</v>
      </c>
      <c r="M9371">
        <v>30</v>
      </c>
      <c r="N9371">
        <v>27.999300000000002</v>
      </c>
      <c r="O9371">
        <v>81</v>
      </c>
      <c r="P9371">
        <v>310</v>
      </c>
      <c r="Q9371">
        <v>391</v>
      </c>
      <c r="R9371">
        <v>9370</v>
      </c>
    </row>
    <row r="9372" spans="1:18" x14ac:dyDescent="0.2">
      <c r="A9372" s="1">
        <v>41047.625</v>
      </c>
      <c r="B9372" s="17">
        <f>YEAR(Таблица1[[#This Row],[datetime]])</f>
        <v>2012</v>
      </c>
      <c r="C9372" s="17">
        <f>MONTH(Таблица1[[#This Row],[datetime]])</f>
        <v>5</v>
      </c>
      <c r="D9372" s="17">
        <f>DAY(Таблица1[[#This Row],[datetime]])</f>
        <v>18</v>
      </c>
      <c r="E9372" s="17">
        <f>WEEKDAY(Таблица1[[#This Row],[datetime]])</f>
        <v>6</v>
      </c>
      <c r="F9372" s="17">
        <f>HOUR(Таблица1[[#This Row],[datetime]])</f>
        <v>15</v>
      </c>
      <c r="G9372">
        <v>2</v>
      </c>
      <c r="H9372">
        <v>0</v>
      </c>
      <c r="I9372">
        <v>1</v>
      </c>
      <c r="J9372">
        <v>1</v>
      </c>
      <c r="K9372">
        <v>27.06</v>
      </c>
      <c r="L9372">
        <v>31.06</v>
      </c>
      <c r="M9372">
        <v>36</v>
      </c>
      <c r="N9372">
        <v>12.997999999999999</v>
      </c>
      <c r="O9372">
        <v>131</v>
      </c>
      <c r="P9372">
        <v>260</v>
      </c>
      <c r="Q9372">
        <v>391</v>
      </c>
      <c r="R9372">
        <v>9371</v>
      </c>
    </row>
    <row r="9373" spans="1:18" x14ac:dyDescent="0.2">
      <c r="A9373" s="1">
        <v>41101.875</v>
      </c>
      <c r="B9373" s="17">
        <f>YEAR(Таблица1[[#This Row],[datetime]])</f>
        <v>2012</v>
      </c>
      <c r="C9373" s="17">
        <f>MONTH(Таблица1[[#This Row],[datetime]])</f>
        <v>7</v>
      </c>
      <c r="D9373" s="17">
        <f>DAY(Таблица1[[#This Row],[datetime]])</f>
        <v>11</v>
      </c>
      <c r="E9373" s="17">
        <f>WEEKDAY(Таблица1[[#This Row],[datetime]])</f>
        <v>4</v>
      </c>
      <c r="F9373" s="17">
        <f>HOUR(Таблица1[[#This Row],[datetime]])</f>
        <v>21</v>
      </c>
      <c r="G9373">
        <v>3</v>
      </c>
      <c r="H9373">
        <v>0</v>
      </c>
      <c r="I9373">
        <v>1</v>
      </c>
      <c r="J9373">
        <v>1</v>
      </c>
      <c r="K9373">
        <v>29.52</v>
      </c>
      <c r="L9373">
        <v>33.335000000000001</v>
      </c>
      <c r="M9373">
        <v>58</v>
      </c>
      <c r="N9373">
        <v>15.001300000000001</v>
      </c>
      <c r="O9373">
        <v>69</v>
      </c>
      <c r="P9373">
        <v>322</v>
      </c>
      <c r="Q9373">
        <v>391</v>
      </c>
      <c r="R9373">
        <v>9372</v>
      </c>
    </row>
    <row r="9374" spans="1:18" x14ac:dyDescent="0.2">
      <c r="A9374" s="1">
        <v>41159.833333333336</v>
      </c>
      <c r="B9374" s="17">
        <f>YEAR(Таблица1[[#This Row],[datetime]])</f>
        <v>2012</v>
      </c>
      <c r="C9374" s="17">
        <f>MONTH(Таблица1[[#This Row],[datetime]])</f>
        <v>9</v>
      </c>
      <c r="D9374" s="17">
        <f>DAY(Таблица1[[#This Row],[datetime]])</f>
        <v>7</v>
      </c>
      <c r="E9374" s="17">
        <f>WEEKDAY(Таблица1[[#This Row],[datetime]])</f>
        <v>6</v>
      </c>
      <c r="F9374" s="17">
        <f>HOUR(Таблица1[[#This Row],[datetime]])</f>
        <v>20</v>
      </c>
      <c r="G9374">
        <v>3</v>
      </c>
      <c r="H9374">
        <v>0</v>
      </c>
      <c r="I9374">
        <v>1</v>
      </c>
      <c r="J9374">
        <v>1</v>
      </c>
      <c r="K9374">
        <v>29.52</v>
      </c>
      <c r="L9374">
        <v>34.090000000000003</v>
      </c>
      <c r="M9374">
        <v>66</v>
      </c>
      <c r="N9374">
        <v>15.001300000000001</v>
      </c>
      <c r="O9374">
        <v>51</v>
      </c>
      <c r="P9374">
        <v>340</v>
      </c>
      <c r="Q9374">
        <v>391</v>
      </c>
      <c r="R9374">
        <v>9373</v>
      </c>
    </row>
    <row r="9375" spans="1:18" x14ac:dyDescent="0.2">
      <c r="A9375" s="1">
        <v>41186.291666666664</v>
      </c>
      <c r="B9375" s="17">
        <f>YEAR(Таблица1[[#This Row],[datetime]])</f>
        <v>2012</v>
      </c>
      <c r="C9375" s="17">
        <f>MONTH(Таблица1[[#This Row],[datetime]])</f>
        <v>10</v>
      </c>
      <c r="D9375" s="17">
        <f>DAY(Таблица1[[#This Row],[datetime]])</f>
        <v>4</v>
      </c>
      <c r="E9375" s="17">
        <f>WEEKDAY(Таблица1[[#This Row],[datetime]])</f>
        <v>5</v>
      </c>
      <c r="F9375" s="17">
        <f>HOUR(Таблица1[[#This Row],[datetime]])</f>
        <v>7</v>
      </c>
      <c r="G9375">
        <v>4</v>
      </c>
      <c r="H9375">
        <v>0</v>
      </c>
      <c r="I9375">
        <v>1</v>
      </c>
      <c r="J9375">
        <v>2</v>
      </c>
      <c r="K9375">
        <v>26.24</v>
      </c>
      <c r="L9375">
        <v>28.79</v>
      </c>
      <c r="M9375">
        <v>89</v>
      </c>
      <c r="N9375">
        <v>6.0031999999999996</v>
      </c>
      <c r="O9375">
        <v>12</v>
      </c>
      <c r="P9375">
        <v>379</v>
      </c>
      <c r="Q9375">
        <v>391</v>
      </c>
      <c r="R9375">
        <v>9374</v>
      </c>
    </row>
    <row r="9376" spans="1:18" x14ac:dyDescent="0.2">
      <c r="A9376" s="1">
        <v>40678.708333333336</v>
      </c>
      <c r="B9376" s="17">
        <f>YEAR(Таблица1[[#This Row],[datetime]])</f>
        <v>2011</v>
      </c>
      <c r="C9376" s="17">
        <f>MONTH(Таблица1[[#This Row],[datetime]])</f>
        <v>5</v>
      </c>
      <c r="D9376" s="17">
        <f>DAY(Таблица1[[#This Row],[datetime]])</f>
        <v>15</v>
      </c>
      <c r="E9376" s="17">
        <f>WEEKDAY(Таблица1[[#This Row],[datetime]])</f>
        <v>1</v>
      </c>
      <c r="F9376" s="17">
        <f>HOUR(Таблица1[[#This Row],[datetime]])</f>
        <v>17</v>
      </c>
      <c r="G9376">
        <v>2</v>
      </c>
      <c r="H9376">
        <v>0</v>
      </c>
      <c r="I9376">
        <v>0</v>
      </c>
      <c r="J9376">
        <v>3</v>
      </c>
      <c r="K9376">
        <v>22.96</v>
      </c>
      <c r="L9376">
        <v>26.515000000000001</v>
      </c>
      <c r="M9376">
        <v>78</v>
      </c>
      <c r="N9376">
        <v>23.999400000000001</v>
      </c>
      <c r="O9376">
        <v>137</v>
      </c>
      <c r="P9376">
        <v>255</v>
      </c>
      <c r="Q9376">
        <v>392</v>
      </c>
      <c r="R9376">
        <v>9375</v>
      </c>
    </row>
    <row r="9377" spans="1:18" x14ac:dyDescent="0.2">
      <c r="A9377" s="1">
        <v>40726.583333333336</v>
      </c>
      <c r="B9377" s="17">
        <f>YEAR(Таблица1[[#This Row],[datetime]])</f>
        <v>2011</v>
      </c>
      <c r="C9377" s="17">
        <f>MONTH(Таблица1[[#This Row],[datetime]])</f>
        <v>7</v>
      </c>
      <c r="D9377" s="17">
        <f>DAY(Таблица1[[#This Row],[datetime]])</f>
        <v>2</v>
      </c>
      <c r="E9377" s="17">
        <f>WEEKDAY(Таблица1[[#This Row],[datetime]])</f>
        <v>7</v>
      </c>
      <c r="F9377" s="17">
        <f>HOUR(Таблица1[[#This Row],[datetime]])</f>
        <v>14</v>
      </c>
      <c r="G9377">
        <v>3</v>
      </c>
      <c r="H9377">
        <v>0</v>
      </c>
      <c r="I9377">
        <v>0</v>
      </c>
      <c r="J9377">
        <v>1</v>
      </c>
      <c r="K9377">
        <v>34.44</v>
      </c>
      <c r="L9377">
        <v>35.604999999999997</v>
      </c>
      <c r="M9377">
        <v>20</v>
      </c>
      <c r="N9377">
        <v>0</v>
      </c>
      <c r="O9377">
        <v>177</v>
      </c>
      <c r="P9377">
        <v>215</v>
      </c>
      <c r="Q9377">
        <v>392</v>
      </c>
      <c r="R9377">
        <v>9376</v>
      </c>
    </row>
    <row r="9378" spans="1:18" x14ac:dyDescent="0.2">
      <c r="A9378" s="1">
        <v>40764.333333333336</v>
      </c>
      <c r="B9378" s="17">
        <f>YEAR(Таблица1[[#This Row],[datetime]])</f>
        <v>2011</v>
      </c>
      <c r="C9378" s="17">
        <f>MONTH(Таблица1[[#This Row],[datetime]])</f>
        <v>8</v>
      </c>
      <c r="D9378" s="17">
        <f>DAY(Таблица1[[#This Row],[datetime]])</f>
        <v>9</v>
      </c>
      <c r="E9378" s="17">
        <f>WEEKDAY(Таблица1[[#This Row],[datetime]])</f>
        <v>3</v>
      </c>
      <c r="F9378" s="17">
        <f>HOUR(Таблица1[[#This Row],[datetime]])</f>
        <v>8</v>
      </c>
      <c r="G9378">
        <v>3</v>
      </c>
      <c r="H9378">
        <v>0</v>
      </c>
      <c r="I9378">
        <v>1</v>
      </c>
      <c r="J9378">
        <v>1</v>
      </c>
      <c r="K9378">
        <v>30.34</v>
      </c>
      <c r="L9378">
        <v>34.85</v>
      </c>
      <c r="M9378">
        <v>66</v>
      </c>
      <c r="N9378">
        <v>0</v>
      </c>
      <c r="O9378">
        <v>40</v>
      </c>
      <c r="P9378">
        <v>352</v>
      </c>
      <c r="Q9378">
        <v>392</v>
      </c>
      <c r="R9378">
        <v>9377</v>
      </c>
    </row>
    <row r="9379" spans="1:18" x14ac:dyDescent="0.2">
      <c r="A9379" s="1">
        <v>41073.666666666664</v>
      </c>
      <c r="B9379" s="17">
        <f>YEAR(Таблица1[[#This Row],[datetime]])</f>
        <v>2012</v>
      </c>
      <c r="C9379" s="17">
        <f>MONTH(Таблица1[[#This Row],[datetime]])</f>
        <v>6</v>
      </c>
      <c r="D9379" s="17">
        <f>DAY(Таблица1[[#This Row],[datetime]])</f>
        <v>13</v>
      </c>
      <c r="E9379" s="17">
        <f>WEEKDAY(Таблица1[[#This Row],[datetime]])</f>
        <v>4</v>
      </c>
      <c r="F9379" s="17">
        <f>HOUR(Таблица1[[#This Row],[datetime]])</f>
        <v>16</v>
      </c>
      <c r="G9379">
        <v>2</v>
      </c>
      <c r="H9379">
        <v>0</v>
      </c>
      <c r="I9379">
        <v>1</v>
      </c>
      <c r="J9379">
        <v>1</v>
      </c>
      <c r="K9379">
        <v>29.52</v>
      </c>
      <c r="L9379">
        <v>32.575000000000003</v>
      </c>
      <c r="M9379">
        <v>30</v>
      </c>
      <c r="N9379">
        <v>32.997500000000002</v>
      </c>
      <c r="O9379">
        <v>72</v>
      </c>
      <c r="P9379">
        <v>320</v>
      </c>
      <c r="Q9379">
        <v>392</v>
      </c>
      <c r="R9379">
        <v>9378</v>
      </c>
    </row>
    <row r="9380" spans="1:18" x14ac:dyDescent="0.2">
      <c r="A9380" s="1">
        <v>41153.791666666664</v>
      </c>
      <c r="B9380" s="17">
        <f>YEAR(Таблица1[[#This Row],[datetime]])</f>
        <v>2012</v>
      </c>
      <c r="C9380" s="17">
        <f>MONTH(Таблица1[[#This Row],[datetime]])</f>
        <v>9</v>
      </c>
      <c r="D9380" s="17">
        <f>DAY(Таблица1[[#This Row],[datetime]])</f>
        <v>1</v>
      </c>
      <c r="E9380" s="17">
        <f>WEEKDAY(Таблица1[[#This Row],[datetime]])</f>
        <v>7</v>
      </c>
      <c r="F9380" s="17">
        <f>HOUR(Таблица1[[#This Row],[datetime]])</f>
        <v>19</v>
      </c>
      <c r="G9380">
        <v>3</v>
      </c>
      <c r="H9380">
        <v>0</v>
      </c>
      <c r="I9380">
        <v>0</v>
      </c>
      <c r="J9380">
        <v>3</v>
      </c>
      <c r="K9380">
        <v>31.98</v>
      </c>
      <c r="L9380">
        <v>37.119999999999997</v>
      </c>
      <c r="M9380">
        <v>62</v>
      </c>
      <c r="N9380">
        <v>0</v>
      </c>
      <c r="O9380">
        <v>157</v>
      </c>
      <c r="P9380">
        <v>235</v>
      </c>
      <c r="Q9380">
        <v>392</v>
      </c>
      <c r="R9380">
        <v>9379</v>
      </c>
    </row>
    <row r="9381" spans="1:18" x14ac:dyDescent="0.2">
      <c r="A9381" s="1">
        <v>41189.5</v>
      </c>
      <c r="B9381" s="17">
        <f>YEAR(Таблица1[[#This Row],[datetime]])</f>
        <v>2012</v>
      </c>
      <c r="C9381" s="17">
        <f>MONTH(Таблица1[[#This Row],[datetime]])</f>
        <v>10</v>
      </c>
      <c r="D9381" s="17">
        <f>DAY(Таблица1[[#This Row],[datetime]])</f>
        <v>7</v>
      </c>
      <c r="E9381" s="17">
        <f>WEEKDAY(Таблица1[[#This Row],[datetime]])</f>
        <v>1</v>
      </c>
      <c r="F9381" s="17">
        <f>HOUR(Таблица1[[#This Row],[datetime]])</f>
        <v>12</v>
      </c>
      <c r="G9381">
        <v>4</v>
      </c>
      <c r="H9381">
        <v>0</v>
      </c>
      <c r="I9381">
        <v>0</v>
      </c>
      <c r="J9381">
        <v>2</v>
      </c>
      <c r="K9381">
        <v>17.22</v>
      </c>
      <c r="L9381">
        <v>21.21</v>
      </c>
      <c r="M9381">
        <v>71</v>
      </c>
      <c r="N9381">
        <v>0</v>
      </c>
      <c r="O9381">
        <v>100</v>
      </c>
      <c r="P9381">
        <v>292</v>
      </c>
      <c r="Q9381">
        <v>392</v>
      </c>
      <c r="R9381">
        <v>9380</v>
      </c>
    </row>
    <row r="9382" spans="1:18" x14ac:dyDescent="0.2">
      <c r="A9382" s="1">
        <v>41192.833333333336</v>
      </c>
      <c r="B9382" s="17">
        <f>YEAR(Таблица1[[#This Row],[datetime]])</f>
        <v>2012</v>
      </c>
      <c r="C9382" s="17">
        <f>MONTH(Таблица1[[#This Row],[datetime]])</f>
        <v>10</v>
      </c>
      <c r="D9382" s="17">
        <f>DAY(Таблица1[[#This Row],[datetime]])</f>
        <v>10</v>
      </c>
      <c r="E9382" s="17">
        <f>WEEKDAY(Таблица1[[#This Row],[datetime]])</f>
        <v>4</v>
      </c>
      <c r="F9382" s="17">
        <f>HOUR(Таблица1[[#This Row],[datetime]])</f>
        <v>20</v>
      </c>
      <c r="G9382">
        <v>4</v>
      </c>
      <c r="H9382">
        <v>0</v>
      </c>
      <c r="I9382">
        <v>1</v>
      </c>
      <c r="J9382">
        <v>1</v>
      </c>
      <c r="K9382">
        <v>21.32</v>
      </c>
      <c r="L9382">
        <v>25</v>
      </c>
      <c r="M9382">
        <v>48</v>
      </c>
      <c r="N9382">
        <v>32.997500000000002</v>
      </c>
      <c r="O9382">
        <v>21</v>
      </c>
      <c r="P9382">
        <v>371</v>
      </c>
      <c r="Q9382">
        <v>392</v>
      </c>
      <c r="R9382">
        <v>9381</v>
      </c>
    </row>
    <row r="9383" spans="1:18" x14ac:dyDescent="0.2">
      <c r="A9383" s="1">
        <v>41194.291666666664</v>
      </c>
      <c r="B9383" s="17">
        <f>YEAR(Таблица1[[#This Row],[datetime]])</f>
        <v>2012</v>
      </c>
      <c r="C9383" s="17">
        <f>MONTH(Таблица1[[#This Row],[datetime]])</f>
        <v>10</v>
      </c>
      <c r="D9383" s="17">
        <f>DAY(Таблица1[[#This Row],[datetime]])</f>
        <v>12</v>
      </c>
      <c r="E9383" s="17">
        <f>WEEKDAY(Таблица1[[#This Row],[datetime]])</f>
        <v>6</v>
      </c>
      <c r="F9383" s="17">
        <f>HOUR(Таблица1[[#This Row],[datetime]])</f>
        <v>7</v>
      </c>
      <c r="G9383">
        <v>4</v>
      </c>
      <c r="H9383">
        <v>0</v>
      </c>
      <c r="I9383">
        <v>1</v>
      </c>
      <c r="J9383">
        <v>1</v>
      </c>
      <c r="K9383">
        <v>14.76</v>
      </c>
      <c r="L9383">
        <v>18.18</v>
      </c>
      <c r="M9383">
        <v>81</v>
      </c>
      <c r="N9383">
        <v>6.0031999999999996</v>
      </c>
      <c r="O9383">
        <v>8</v>
      </c>
      <c r="P9383">
        <v>384</v>
      </c>
      <c r="Q9383">
        <v>392</v>
      </c>
      <c r="R9383">
        <v>9382</v>
      </c>
    </row>
    <row r="9384" spans="1:18" x14ac:dyDescent="0.2">
      <c r="A9384" s="1">
        <v>41244.458333333336</v>
      </c>
      <c r="B9384" s="17">
        <f>YEAR(Таблица1[[#This Row],[datetime]])</f>
        <v>2012</v>
      </c>
      <c r="C9384" s="17">
        <f>MONTH(Таблица1[[#This Row],[datetime]])</f>
        <v>12</v>
      </c>
      <c r="D9384" s="17">
        <f>DAY(Таблица1[[#This Row],[datetime]])</f>
        <v>1</v>
      </c>
      <c r="E9384" s="17">
        <f>WEEKDAY(Таблица1[[#This Row],[datetime]])</f>
        <v>7</v>
      </c>
      <c r="F9384" s="17">
        <f>HOUR(Таблица1[[#This Row],[datetime]])</f>
        <v>11</v>
      </c>
      <c r="G9384">
        <v>4</v>
      </c>
      <c r="H9384">
        <v>0</v>
      </c>
      <c r="I9384">
        <v>0</v>
      </c>
      <c r="J9384">
        <v>2</v>
      </c>
      <c r="K9384">
        <v>13.12</v>
      </c>
      <c r="L9384">
        <v>16.664999999999999</v>
      </c>
      <c r="M9384">
        <v>76</v>
      </c>
      <c r="N9384">
        <v>7.0015000000000001</v>
      </c>
      <c r="O9384">
        <v>74</v>
      </c>
      <c r="P9384">
        <v>318</v>
      </c>
      <c r="Q9384">
        <v>392</v>
      </c>
      <c r="R9384">
        <v>9383</v>
      </c>
    </row>
    <row r="9385" spans="1:18" x14ac:dyDescent="0.2">
      <c r="A9385" s="1">
        <v>40824.708333333336</v>
      </c>
      <c r="B9385" s="17">
        <f>YEAR(Таблица1[[#This Row],[datetime]])</f>
        <v>2011</v>
      </c>
      <c r="C9385" s="17">
        <f>MONTH(Таблица1[[#This Row],[datetime]])</f>
        <v>10</v>
      </c>
      <c r="D9385" s="17">
        <f>DAY(Таблица1[[#This Row],[datetime]])</f>
        <v>8</v>
      </c>
      <c r="E9385" s="17">
        <f>WEEKDAY(Таблица1[[#This Row],[datetime]])</f>
        <v>7</v>
      </c>
      <c r="F9385" s="17">
        <f>HOUR(Таблица1[[#This Row],[datetime]])</f>
        <v>17</v>
      </c>
      <c r="G9385">
        <v>4</v>
      </c>
      <c r="H9385">
        <v>0</v>
      </c>
      <c r="I9385">
        <v>0</v>
      </c>
      <c r="J9385">
        <v>1</v>
      </c>
      <c r="K9385">
        <v>25.42</v>
      </c>
      <c r="L9385">
        <v>31.06</v>
      </c>
      <c r="M9385">
        <v>50</v>
      </c>
      <c r="N9385">
        <v>8.9981000000000009</v>
      </c>
      <c r="O9385">
        <v>174</v>
      </c>
      <c r="P9385">
        <v>219</v>
      </c>
      <c r="Q9385">
        <v>393</v>
      </c>
      <c r="R9385">
        <v>9384</v>
      </c>
    </row>
    <row r="9386" spans="1:18" x14ac:dyDescent="0.2">
      <c r="A9386" s="1">
        <v>41045.875</v>
      </c>
      <c r="B9386" s="17">
        <f>YEAR(Таблица1[[#This Row],[datetime]])</f>
        <v>2012</v>
      </c>
      <c r="C9386" s="17">
        <f>MONTH(Таблица1[[#This Row],[datetime]])</f>
        <v>5</v>
      </c>
      <c r="D9386" s="17">
        <f>DAY(Таблица1[[#This Row],[datetime]])</f>
        <v>16</v>
      </c>
      <c r="E9386" s="17">
        <f>WEEKDAY(Таблица1[[#This Row],[datetime]])</f>
        <v>4</v>
      </c>
      <c r="F9386" s="17">
        <f>HOUR(Таблица1[[#This Row],[datetime]])</f>
        <v>21</v>
      </c>
      <c r="G9386">
        <v>2</v>
      </c>
      <c r="H9386">
        <v>0</v>
      </c>
      <c r="I9386">
        <v>1</v>
      </c>
      <c r="J9386">
        <v>1</v>
      </c>
      <c r="K9386">
        <v>26.24</v>
      </c>
      <c r="L9386">
        <v>30.305</v>
      </c>
      <c r="M9386">
        <v>73</v>
      </c>
      <c r="N9386">
        <v>12.997999999999999</v>
      </c>
      <c r="O9386">
        <v>63</v>
      </c>
      <c r="P9386">
        <v>330</v>
      </c>
      <c r="Q9386">
        <v>393</v>
      </c>
      <c r="R9386">
        <v>9385</v>
      </c>
    </row>
    <row r="9387" spans="1:18" x14ac:dyDescent="0.2">
      <c r="A9387" s="1">
        <v>41075.541666666664</v>
      </c>
      <c r="B9387" s="17">
        <f>YEAR(Таблица1[[#This Row],[datetime]])</f>
        <v>2012</v>
      </c>
      <c r="C9387" s="17">
        <f>MONTH(Таблица1[[#This Row],[datetime]])</f>
        <v>6</v>
      </c>
      <c r="D9387" s="17">
        <f>DAY(Таблица1[[#This Row],[datetime]])</f>
        <v>15</v>
      </c>
      <c r="E9387" s="17">
        <f>WEEKDAY(Таблица1[[#This Row],[datetime]])</f>
        <v>6</v>
      </c>
      <c r="F9387" s="17">
        <f>HOUR(Таблица1[[#This Row],[datetime]])</f>
        <v>13</v>
      </c>
      <c r="G9387">
        <v>2</v>
      </c>
      <c r="H9387">
        <v>0</v>
      </c>
      <c r="I9387">
        <v>1</v>
      </c>
      <c r="J9387">
        <v>1</v>
      </c>
      <c r="K9387">
        <v>28.7</v>
      </c>
      <c r="L9387">
        <v>31.82</v>
      </c>
      <c r="M9387">
        <v>42</v>
      </c>
      <c r="N9387">
        <v>16.997900000000001</v>
      </c>
      <c r="O9387">
        <v>121</v>
      </c>
      <c r="P9387">
        <v>272</v>
      </c>
      <c r="Q9387">
        <v>393</v>
      </c>
      <c r="R9387">
        <v>9386</v>
      </c>
    </row>
    <row r="9388" spans="1:18" x14ac:dyDescent="0.2">
      <c r="A9388" s="1">
        <v>41258.458333333336</v>
      </c>
      <c r="B9388" s="17">
        <f>YEAR(Таблица1[[#This Row],[datetime]])</f>
        <v>2012</v>
      </c>
      <c r="C9388" s="17">
        <f>MONTH(Таблица1[[#This Row],[datetime]])</f>
        <v>12</v>
      </c>
      <c r="D9388" s="17">
        <f>DAY(Таблица1[[#This Row],[datetime]])</f>
        <v>15</v>
      </c>
      <c r="E9388" s="17">
        <f>WEEKDAY(Таблица1[[#This Row],[datetime]])</f>
        <v>7</v>
      </c>
      <c r="F9388" s="17">
        <f>HOUR(Таблица1[[#This Row],[datetime]])</f>
        <v>11</v>
      </c>
      <c r="G9388">
        <v>4</v>
      </c>
      <c r="H9388">
        <v>0</v>
      </c>
      <c r="I9388">
        <v>0</v>
      </c>
      <c r="J9388">
        <v>1</v>
      </c>
      <c r="K9388">
        <v>13.94</v>
      </c>
      <c r="L9388">
        <v>17.425000000000001</v>
      </c>
      <c r="M9388">
        <v>61</v>
      </c>
      <c r="N9388">
        <v>6.0031999999999996</v>
      </c>
      <c r="O9388">
        <v>66</v>
      </c>
      <c r="P9388">
        <v>327</v>
      </c>
      <c r="Q9388">
        <v>393</v>
      </c>
      <c r="R9388">
        <v>9387</v>
      </c>
    </row>
    <row r="9389" spans="1:18" x14ac:dyDescent="0.2">
      <c r="A9389" s="1">
        <v>40679.333333333336</v>
      </c>
      <c r="B9389" s="17">
        <f>YEAR(Таблица1[[#This Row],[datetime]])</f>
        <v>2011</v>
      </c>
      <c r="C9389" s="17">
        <f>MONTH(Таблица1[[#This Row],[datetime]])</f>
        <v>5</v>
      </c>
      <c r="D9389" s="17">
        <f>DAY(Таблица1[[#This Row],[datetime]])</f>
        <v>16</v>
      </c>
      <c r="E9389" s="17">
        <f>WEEKDAY(Таблица1[[#This Row],[datetime]])</f>
        <v>2</v>
      </c>
      <c r="F9389" s="17">
        <f>HOUR(Таблица1[[#This Row],[datetime]])</f>
        <v>8</v>
      </c>
      <c r="G9389">
        <v>2</v>
      </c>
      <c r="H9389">
        <v>0</v>
      </c>
      <c r="I9389">
        <v>1</v>
      </c>
      <c r="J9389">
        <v>1</v>
      </c>
      <c r="K9389">
        <v>22.96</v>
      </c>
      <c r="L9389">
        <v>26.515000000000001</v>
      </c>
      <c r="M9389">
        <v>73</v>
      </c>
      <c r="N9389">
        <v>19.999500000000001</v>
      </c>
      <c r="O9389">
        <v>28</v>
      </c>
      <c r="P9389">
        <v>366</v>
      </c>
      <c r="Q9389">
        <v>394</v>
      </c>
      <c r="R9389">
        <v>9388</v>
      </c>
    </row>
    <row r="9390" spans="1:18" x14ac:dyDescent="0.2">
      <c r="A9390" s="1">
        <v>40705.666666666664</v>
      </c>
      <c r="B9390" s="17">
        <f>YEAR(Таблица1[[#This Row],[datetime]])</f>
        <v>2011</v>
      </c>
      <c r="C9390" s="17">
        <f>MONTH(Таблица1[[#This Row],[datetime]])</f>
        <v>6</v>
      </c>
      <c r="D9390" s="17">
        <f>DAY(Таблица1[[#This Row],[datetime]])</f>
        <v>11</v>
      </c>
      <c r="E9390" s="17">
        <f>WEEKDAY(Таблица1[[#This Row],[datetime]])</f>
        <v>7</v>
      </c>
      <c r="F9390" s="17">
        <f>HOUR(Таблица1[[#This Row],[datetime]])</f>
        <v>16</v>
      </c>
      <c r="G9390">
        <v>2</v>
      </c>
      <c r="H9390">
        <v>0</v>
      </c>
      <c r="I9390">
        <v>0</v>
      </c>
      <c r="J9390">
        <v>2</v>
      </c>
      <c r="K9390">
        <v>32.799999999999997</v>
      </c>
      <c r="L9390">
        <v>36.365000000000002</v>
      </c>
      <c r="M9390">
        <v>46</v>
      </c>
      <c r="N9390">
        <v>12.997999999999999</v>
      </c>
      <c r="O9390">
        <v>169</v>
      </c>
      <c r="P9390">
        <v>225</v>
      </c>
      <c r="Q9390">
        <v>394</v>
      </c>
      <c r="R9390">
        <v>9389</v>
      </c>
    </row>
    <row r="9391" spans="1:18" x14ac:dyDescent="0.2">
      <c r="A9391" s="1">
        <v>40730.791666666664</v>
      </c>
      <c r="B9391" s="17">
        <f>YEAR(Таблица1[[#This Row],[datetime]])</f>
        <v>2011</v>
      </c>
      <c r="C9391" s="17">
        <f>MONTH(Таблица1[[#This Row],[datetime]])</f>
        <v>7</v>
      </c>
      <c r="D9391" s="17">
        <f>DAY(Таблица1[[#This Row],[datetime]])</f>
        <v>6</v>
      </c>
      <c r="E9391" s="17">
        <f>WEEKDAY(Таблица1[[#This Row],[datetime]])</f>
        <v>4</v>
      </c>
      <c r="F9391" s="17">
        <f>HOUR(Таблица1[[#This Row],[datetime]])</f>
        <v>19</v>
      </c>
      <c r="G9391">
        <v>3</v>
      </c>
      <c r="H9391">
        <v>0</v>
      </c>
      <c r="I9391">
        <v>1</v>
      </c>
      <c r="J9391">
        <v>1</v>
      </c>
      <c r="K9391">
        <v>30.34</v>
      </c>
      <c r="L9391">
        <v>34.85</v>
      </c>
      <c r="M9391">
        <v>70</v>
      </c>
      <c r="N9391">
        <v>15.001300000000001</v>
      </c>
      <c r="O9391">
        <v>71</v>
      </c>
      <c r="P9391">
        <v>323</v>
      </c>
      <c r="Q9391">
        <v>394</v>
      </c>
      <c r="R9391">
        <v>9390</v>
      </c>
    </row>
    <row r="9392" spans="1:18" x14ac:dyDescent="0.2">
      <c r="A9392" s="1">
        <v>40739.791666666664</v>
      </c>
      <c r="B9392" s="17">
        <f>YEAR(Таблица1[[#This Row],[datetime]])</f>
        <v>2011</v>
      </c>
      <c r="C9392" s="17">
        <f>MONTH(Таблица1[[#This Row],[datetime]])</f>
        <v>7</v>
      </c>
      <c r="D9392" s="17">
        <f>DAY(Таблица1[[#This Row],[datetime]])</f>
        <v>15</v>
      </c>
      <c r="E9392" s="17">
        <f>WEEKDAY(Таблица1[[#This Row],[datetime]])</f>
        <v>6</v>
      </c>
      <c r="F9392" s="17">
        <f>HOUR(Таблица1[[#This Row],[datetime]])</f>
        <v>19</v>
      </c>
      <c r="G9392">
        <v>3</v>
      </c>
      <c r="H9392">
        <v>0</v>
      </c>
      <c r="I9392">
        <v>1</v>
      </c>
      <c r="J9392">
        <v>1</v>
      </c>
      <c r="K9392">
        <v>28.7</v>
      </c>
      <c r="L9392">
        <v>31.82</v>
      </c>
      <c r="M9392">
        <v>45</v>
      </c>
      <c r="N9392">
        <v>15.001300000000001</v>
      </c>
      <c r="O9392">
        <v>114</v>
      </c>
      <c r="P9392">
        <v>280</v>
      </c>
      <c r="Q9392">
        <v>394</v>
      </c>
      <c r="R9392">
        <v>9391</v>
      </c>
    </row>
    <row r="9393" spans="1:18" x14ac:dyDescent="0.2">
      <c r="A9393" s="1">
        <v>40831.541666666664</v>
      </c>
      <c r="B9393" s="17">
        <f>YEAR(Таблица1[[#This Row],[datetime]])</f>
        <v>2011</v>
      </c>
      <c r="C9393" s="17">
        <f>MONTH(Таблица1[[#This Row],[datetime]])</f>
        <v>10</v>
      </c>
      <c r="D9393" s="17">
        <f>DAY(Таблица1[[#This Row],[datetime]])</f>
        <v>15</v>
      </c>
      <c r="E9393" s="17">
        <f>WEEKDAY(Таблица1[[#This Row],[datetime]])</f>
        <v>7</v>
      </c>
      <c r="F9393" s="17">
        <f>HOUR(Таблица1[[#This Row],[datetime]])</f>
        <v>13</v>
      </c>
      <c r="G9393">
        <v>4</v>
      </c>
      <c r="H9393">
        <v>0</v>
      </c>
      <c r="I9393">
        <v>0</v>
      </c>
      <c r="J9393">
        <v>1</v>
      </c>
      <c r="K9393">
        <v>24.6</v>
      </c>
      <c r="L9393">
        <v>31.06</v>
      </c>
      <c r="M9393">
        <v>35</v>
      </c>
      <c r="N9393">
        <v>31.000900000000001</v>
      </c>
      <c r="O9393">
        <v>171</v>
      </c>
      <c r="P9393">
        <v>223</v>
      </c>
      <c r="Q9393">
        <v>394</v>
      </c>
      <c r="R9393">
        <v>9392</v>
      </c>
    </row>
    <row r="9394" spans="1:18" x14ac:dyDescent="0.2">
      <c r="A9394" s="1">
        <v>41071.833333333336</v>
      </c>
      <c r="B9394" s="17">
        <f>YEAR(Таблица1[[#This Row],[datetime]])</f>
        <v>2012</v>
      </c>
      <c r="C9394" s="17">
        <f>MONTH(Таблица1[[#This Row],[datetime]])</f>
        <v>6</v>
      </c>
      <c r="D9394" s="17">
        <f>DAY(Таблица1[[#This Row],[datetime]])</f>
        <v>11</v>
      </c>
      <c r="E9394" s="17">
        <f>WEEKDAY(Таблица1[[#This Row],[datetime]])</f>
        <v>2</v>
      </c>
      <c r="F9394" s="17">
        <f>HOUR(Таблица1[[#This Row],[datetime]])</f>
        <v>20</v>
      </c>
      <c r="G9394">
        <v>2</v>
      </c>
      <c r="H9394">
        <v>0</v>
      </c>
      <c r="I9394">
        <v>1</v>
      </c>
      <c r="J9394">
        <v>2</v>
      </c>
      <c r="K9394">
        <v>30.34</v>
      </c>
      <c r="L9394">
        <v>33.335000000000001</v>
      </c>
      <c r="M9394">
        <v>48</v>
      </c>
      <c r="N9394">
        <v>15.001300000000001</v>
      </c>
      <c r="O9394">
        <v>61</v>
      </c>
      <c r="P9394">
        <v>333</v>
      </c>
      <c r="Q9394">
        <v>394</v>
      </c>
      <c r="R9394">
        <v>9393</v>
      </c>
    </row>
    <row r="9395" spans="1:18" x14ac:dyDescent="0.2">
      <c r="A9395" s="1">
        <v>41216.5</v>
      </c>
      <c r="B9395" s="17">
        <f>YEAR(Таблица1[[#This Row],[datetime]])</f>
        <v>2012</v>
      </c>
      <c r="C9395" s="17">
        <f>MONTH(Таблица1[[#This Row],[datetime]])</f>
        <v>11</v>
      </c>
      <c r="D9395" s="17">
        <f>DAY(Таблица1[[#This Row],[datetime]])</f>
        <v>3</v>
      </c>
      <c r="E9395" s="17">
        <f>WEEKDAY(Таблица1[[#This Row],[datetime]])</f>
        <v>7</v>
      </c>
      <c r="F9395" s="17">
        <f>HOUR(Таблица1[[#This Row],[datetime]])</f>
        <v>12</v>
      </c>
      <c r="G9395">
        <v>4</v>
      </c>
      <c r="H9395">
        <v>0</v>
      </c>
      <c r="I9395">
        <v>0</v>
      </c>
      <c r="J9395">
        <v>2</v>
      </c>
      <c r="K9395">
        <v>14.76</v>
      </c>
      <c r="L9395">
        <v>15.91</v>
      </c>
      <c r="M9395">
        <v>46</v>
      </c>
      <c r="N9395">
        <v>31.000900000000001</v>
      </c>
      <c r="O9395">
        <v>74</v>
      </c>
      <c r="P9395">
        <v>320</v>
      </c>
      <c r="Q9395">
        <v>394</v>
      </c>
      <c r="R9395">
        <v>9394</v>
      </c>
    </row>
    <row r="9396" spans="1:18" x14ac:dyDescent="0.2">
      <c r="A9396" s="1">
        <v>40851.333333333336</v>
      </c>
      <c r="B9396" s="17">
        <f>YEAR(Таблица1[[#This Row],[datetime]])</f>
        <v>2011</v>
      </c>
      <c r="C9396" s="17">
        <f>MONTH(Таблица1[[#This Row],[datetime]])</f>
        <v>11</v>
      </c>
      <c r="D9396" s="17">
        <f>DAY(Таблица1[[#This Row],[datetime]])</f>
        <v>4</v>
      </c>
      <c r="E9396" s="17">
        <f>WEEKDAY(Таблица1[[#This Row],[datetime]])</f>
        <v>6</v>
      </c>
      <c r="F9396" s="17">
        <f>HOUR(Таблица1[[#This Row],[datetime]])</f>
        <v>8</v>
      </c>
      <c r="G9396">
        <v>4</v>
      </c>
      <c r="H9396">
        <v>0</v>
      </c>
      <c r="I9396">
        <v>1</v>
      </c>
      <c r="J9396">
        <v>2</v>
      </c>
      <c r="K9396">
        <v>16.399999999999999</v>
      </c>
      <c r="L9396">
        <v>20.454999999999998</v>
      </c>
      <c r="M9396">
        <v>87</v>
      </c>
      <c r="N9396">
        <v>23.999400000000001</v>
      </c>
      <c r="O9396">
        <v>8</v>
      </c>
      <c r="P9396">
        <v>387</v>
      </c>
      <c r="Q9396">
        <v>395</v>
      </c>
      <c r="R9396">
        <v>9395</v>
      </c>
    </row>
    <row r="9397" spans="1:18" x14ac:dyDescent="0.2">
      <c r="A9397" s="1">
        <v>41001.666666666664</v>
      </c>
      <c r="B9397" s="17">
        <f>YEAR(Таблица1[[#This Row],[datetime]])</f>
        <v>2012</v>
      </c>
      <c r="C9397" s="17">
        <f>MONTH(Таблица1[[#This Row],[datetime]])</f>
        <v>4</v>
      </c>
      <c r="D9397" s="17">
        <f>DAY(Таблица1[[#This Row],[datetime]])</f>
        <v>2</v>
      </c>
      <c r="E9397" s="17">
        <f>WEEKDAY(Таблица1[[#This Row],[datetime]])</f>
        <v>2</v>
      </c>
      <c r="F9397" s="17">
        <f>HOUR(Таблица1[[#This Row],[datetime]])</f>
        <v>16</v>
      </c>
      <c r="G9397">
        <v>2</v>
      </c>
      <c r="H9397">
        <v>0</v>
      </c>
      <c r="I9397">
        <v>1</v>
      </c>
      <c r="J9397">
        <v>1</v>
      </c>
      <c r="K9397">
        <v>20.5</v>
      </c>
      <c r="L9397">
        <v>24.24</v>
      </c>
      <c r="M9397">
        <v>34</v>
      </c>
      <c r="N9397">
        <v>22.002800000000001</v>
      </c>
      <c r="O9397">
        <v>104</v>
      </c>
      <c r="P9397">
        <v>291</v>
      </c>
      <c r="Q9397">
        <v>395</v>
      </c>
      <c r="R9397">
        <v>9396</v>
      </c>
    </row>
    <row r="9398" spans="1:18" x14ac:dyDescent="0.2">
      <c r="A9398" s="1">
        <v>41047.541666666664</v>
      </c>
      <c r="B9398" s="17">
        <f>YEAR(Таблица1[[#This Row],[datetime]])</f>
        <v>2012</v>
      </c>
      <c r="C9398" s="17">
        <f>MONTH(Таблица1[[#This Row],[datetime]])</f>
        <v>5</v>
      </c>
      <c r="D9398" s="17">
        <f>DAY(Таблица1[[#This Row],[datetime]])</f>
        <v>18</v>
      </c>
      <c r="E9398" s="17">
        <f>WEEKDAY(Таблица1[[#This Row],[datetime]])</f>
        <v>6</v>
      </c>
      <c r="F9398" s="17">
        <f>HOUR(Таблица1[[#This Row],[datetime]])</f>
        <v>13</v>
      </c>
      <c r="G9398">
        <v>2</v>
      </c>
      <c r="H9398">
        <v>0</v>
      </c>
      <c r="I9398">
        <v>1</v>
      </c>
      <c r="J9398">
        <v>1</v>
      </c>
      <c r="K9398">
        <v>26.24</v>
      </c>
      <c r="L9398">
        <v>31.06</v>
      </c>
      <c r="M9398">
        <v>36</v>
      </c>
      <c r="N9398">
        <v>11.0014</v>
      </c>
      <c r="O9398">
        <v>98</v>
      </c>
      <c r="P9398">
        <v>297</v>
      </c>
      <c r="Q9398">
        <v>395</v>
      </c>
      <c r="R9398">
        <v>9397</v>
      </c>
    </row>
    <row r="9399" spans="1:18" x14ac:dyDescent="0.2">
      <c r="A9399" s="1">
        <v>41092.833333333336</v>
      </c>
      <c r="B9399" s="17">
        <f>YEAR(Таблица1[[#This Row],[datetime]])</f>
        <v>2012</v>
      </c>
      <c r="C9399" s="17">
        <f>MONTH(Таблица1[[#This Row],[datetime]])</f>
        <v>7</v>
      </c>
      <c r="D9399" s="17">
        <f>DAY(Таблица1[[#This Row],[datetime]])</f>
        <v>2</v>
      </c>
      <c r="E9399" s="17">
        <f>WEEKDAY(Таблица1[[#This Row],[datetime]])</f>
        <v>2</v>
      </c>
      <c r="F9399" s="17">
        <f>HOUR(Таблица1[[#This Row],[datetime]])</f>
        <v>20</v>
      </c>
      <c r="G9399">
        <v>3</v>
      </c>
      <c r="H9399">
        <v>0</v>
      </c>
      <c r="I9399">
        <v>1</v>
      </c>
      <c r="J9399">
        <v>1</v>
      </c>
      <c r="K9399">
        <v>31.98</v>
      </c>
      <c r="L9399">
        <v>34.85</v>
      </c>
      <c r="M9399">
        <v>43</v>
      </c>
      <c r="N9399">
        <v>8.9981000000000009</v>
      </c>
      <c r="O9399">
        <v>38</v>
      </c>
      <c r="P9399">
        <v>357</v>
      </c>
      <c r="Q9399">
        <v>395</v>
      </c>
      <c r="R9399">
        <v>9398</v>
      </c>
    </row>
    <row r="9400" spans="1:18" x14ac:dyDescent="0.2">
      <c r="A9400" s="1">
        <v>41184.791666666664</v>
      </c>
      <c r="B9400" s="17">
        <f>YEAR(Таблица1[[#This Row],[datetime]])</f>
        <v>2012</v>
      </c>
      <c r="C9400" s="17">
        <f>MONTH(Таблица1[[#This Row],[datetime]])</f>
        <v>10</v>
      </c>
      <c r="D9400" s="17">
        <f>DAY(Таблица1[[#This Row],[datetime]])</f>
        <v>2</v>
      </c>
      <c r="E9400" s="17">
        <f>WEEKDAY(Таблица1[[#This Row],[datetime]])</f>
        <v>3</v>
      </c>
      <c r="F9400" s="17">
        <f>HOUR(Таблица1[[#This Row],[datetime]])</f>
        <v>19</v>
      </c>
      <c r="G9400">
        <v>4</v>
      </c>
      <c r="H9400">
        <v>0</v>
      </c>
      <c r="I9400">
        <v>1</v>
      </c>
      <c r="J9400">
        <v>3</v>
      </c>
      <c r="K9400">
        <v>25.42</v>
      </c>
      <c r="L9400">
        <v>27.274999999999999</v>
      </c>
      <c r="M9400">
        <v>94</v>
      </c>
      <c r="N9400">
        <v>0</v>
      </c>
      <c r="O9400">
        <v>27</v>
      </c>
      <c r="P9400">
        <v>368</v>
      </c>
      <c r="Q9400">
        <v>395</v>
      </c>
      <c r="R9400">
        <v>9399</v>
      </c>
    </row>
    <row r="9401" spans="1:18" x14ac:dyDescent="0.2">
      <c r="A9401" s="1">
        <v>41188.375</v>
      </c>
      <c r="B9401" s="17">
        <f>YEAR(Таблица1[[#This Row],[datetime]])</f>
        <v>2012</v>
      </c>
      <c r="C9401" s="17">
        <f>MONTH(Таблица1[[#This Row],[datetime]])</f>
        <v>10</v>
      </c>
      <c r="D9401" s="17">
        <f>DAY(Таблица1[[#This Row],[datetime]])</f>
        <v>6</v>
      </c>
      <c r="E9401" s="17">
        <f>WEEKDAY(Таблица1[[#This Row],[datetime]])</f>
        <v>7</v>
      </c>
      <c r="F9401" s="17">
        <f>HOUR(Таблица1[[#This Row],[datetime]])</f>
        <v>9</v>
      </c>
      <c r="G9401">
        <v>4</v>
      </c>
      <c r="H9401">
        <v>0</v>
      </c>
      <c r="I9401">
        <v>0</v>
      </c>
      <c r="J9401">
        <v>1</v>
      </c>
      <c r="K9401">
        <v>24.6</v>
      </c>
      <c r="L9401">
        <v>29.545000000000002</v>
      </c>
      <c r="M9401">
        <v>73</v>
      </c>
      <c r="N9401">
        <v>12.997999999999999</v>
      </c>
      <c r="O9401">
        <v>130</v>
      </c>
      <c r="P9401">
        <v>265</v>
      </c>
      <c r="Q9401">
        <v>395</v>
      </c>
      <c r="R9401">
        <v>9400</v>
      </c>
    </row>
    <row r="9402" spans="1:18" x14ac:dyDescent="0.2">
      <c r="A9402" s="1">
        <v>41201.625</v>
      </c>
      <c r="B9402" s="17">
        <f>YEAR(Таблица1[[#This Row],[datetime]])</f>
        <v>2012</v>
      </c>
      <c r="C9402" s="17">
        <f>MONTH(Таблица1[[#This Row],[datetime]])</f>
        <v>10</v>
      </c>
      <c r="D9402" s="17">
        <f>DAY(Таблица1[[#This Row],[datetime]])</f>
        <v>19</v>
      </c>
      <c r="E9402" s="17">
        <f>WEEKDAY(Таблица1[[#This Row],[datetime]])</f>
        <v>6</v>
      </c>
      <c r="F9402" s="17">
        <f>HOUR(Таблица1[[#This Row],[datetime]])</f>
        <v>15</v>
      </c>
      <c r="G9402">
        <v>4</v>
      </c>
      <c r="H9402">
        <v>0</v>
      </c>
      <c r="I9402">
        <v>1</v>
      </c>
      <c r="J9402">
        <v>1</v>
      </c>
      <c r="K9402">
        <v>26.24</v>
      </c>
      <c r="L9402">
        <v>30.305</v>
      </c>
      <c r="M9402">
        <v>65</v>
      </c>
      <c r="N9402">
        <v>19.999500000000001</v>
      </c>
      <c r="O9402">
        <v>93</v>
      </c>
      <c r="P9402">
        <v>302</v>
      </c>
      <c r="Q9402">
        <v>395</v>
      </c>
      <c r="R9402">
        <v>9401</v>
      </c>
    </row>
    <row r="9403" spans="1:18" x14ac:dyDescent="0.2">
      <c r="A9403" s="1">
        <v>40667.75</v>
      </c>
      <c r="B9403" s="17">
        <f>YEAR(Таблица1[[#This Row],[datetime]])</f>
        <v>2011</v>
      </c>
      <c r="C9403" s="17">
        <f>MONTH(Таблица1[[#This Row],[datetime]])</f>
        <v>5</v>
      </c>
      <c r="D9403" s="17">
        <f>DAY(Таблица1[[#This Row],[datetime]])</f>
        <v>4</v>
      </c>
      <c r="E9403" s="17">
        <f>WEEKDAY(Таблица1[[#This Row],[datetime]])</f>
        <v>4</v>
      </c>
      <c r="F9403" s="17">
        <f>HOUR(Таблица1[[#This Row],[datetime]])</f>
        <v>18</v>
      </c>
      <c r="G9403">
        <v>2</v>
      </c>
      <c r="H9403">
        <v>0</v>
      </c>
      <c r="I9403">
        <v>1</v>
      </c>
      <c r="J9403">
        <v>1</v>
      </c>
      <c r="K9403">
        <v>17.22</v>
      </c>
      <c r="L9403">
        <v>21.21</v>
      </c>
      <c r="M9403">
        <v>67</v>
      </c>
      <c r="N9403">
        <v>16.997900000000001</v>
      </c>
      <c r="O9403">
        <v>29</v>
      </c>
      <c r="P9403">
        <v>367</v>
      </c>
      <c r="Q9403">
        <v>396</v>
      </c>
      <c r="R9403">
        <v>9402</v>
      </c>
    </row>
    <row r="9404" spans="1:18" x14ac:dyDescent="0.2">
      <c r="A9404" s="1">
        <v>40713.5</v>
      </c>
      <c r="B9404" s="17">
        <f>YEAR(Таблица1[[#This Row],[datetime]])</f>
        <v>2011</v>
      </c>
      <c r="C9404" s="17">
        <f>MONTH(Таблица1[[#This Row],[datetime]])</f>
        <v>6</v>
      </c>
      <c r="D9404" s="17">
        <f>DAY(Таблица1[[#This Row],[datetime]])</f>
        <v>19</v>
      </c>
      <c r="E9404" s="17">
        <f>WEEKDAY(Таблица1[[#This Row],[datetime]])</f>
        <v>1</v>
      </c>
      <c r="F9404" s="17">
        <f>HOUR(Таблица1[[#This Row],[datetime]])</f>
        <v>12</v>
      </c>
      <c r="G9404">
        <v>2</v>
      </c>
      <c r="H9404">
        <v>0</v>
      </c>
      <c r="I9404">
        <v>0</v>
      </c>
      <c r="J9404">
        <v>2</v>
      </c>
      <c r="K9404">
        <v>30.34</v>
      </c>
      <c r="L9404">
        <v>34.090000000000003</v>
      </c>
      <c r="M9404">
        <v>55</v>
      </c>
      <c r="N9404">
        <v>6.0031999999999996</v>
      </c>
      <c r="O9404">
        <v>141</v>
      </c>
      <c r="P9404">
        <v>255</v>
      </c>
      <c r="Q9404">
        <v>396</v>
      </c>
      <c r="R9404">
        <v>9403</v>
      </c>
    </row>
    <row r="9405" spans="1:18" x14ac:dyDescent="0.2">
      <c r="A9405" s="1">
        <v>40740.458333333336</v>
      </c>
      <c r="B9405" s="17">
        <f>YEAR(Таблица1[[#This Row],[datetime]])</f>
        <v>2011</v>
      </c>
      <c r="C9405" s="17">
        <f>MONTH(Таблица1[[#This Row],[datetime]])</f>
        <v>7</v>
      </c>
      <c r="D9405" s="17">
        <f>DAY(Таблица1[[#This Row],[datetime]])</f>
        <v>16</v>
      </c>
      <c r="E9405" s="17">
        <f>WEEKDAY(Таблица1[[#This Row],[datetime]])</f>
        <v>7</v>
      </c>
      <c r="F9405" s="17">
        <f>HOUR(Таблица1[[#This Row],[datetime]])</f>
        <v>11</v>
      </c>
      <c r="G9405">
        <v>3</v>
      </c>
      <c r="H9405">
        <v>0</v>
      </c>
      <c r="I9405">
        <v>0</v>
      </c>
      <c r="J9405">
        <v>1</v>
      </c>
      <c r="K9405">
        <v>30.34</v>
      </c>
      <c r="L9405">
        <v>33.335000000000001</v>
      </c>
      <c r="M9405">
        <v>48</v>
      </c>
      <c r="N9405">
        <v>15.001300000000001</v>
      </c>
      <c r="O9405">
        <v>171</v>
      </c>
      <c r="P9405">
        <v>225</v>
      </c>
      <c r="Q9405">
        <v>396</v>
      </c>
      <c r="R9405">
        <v>9404</v>
      </c>
    </row>
    <row r="9406" spans="1:18" x14ac:dyDescent="0.2">
      <c r="A9406" s="1">
        <v>40799.791666666664</v>
      </c>
      <c r="B9406" s="17">
        <f>YEAR(Таблица1[[#This Row],[datetime]])</f>
        <v>2011</v>
      </c>
      <c r="C9406" s="17">
        <f>MONTH(Таблица1[[#This Row],[datetime]])</f>
        <v>9</v>
      </c>
      <c r="D9406" s="17">
        <f>DAY(Таблица1[[#This Row],[datetime]])</f>
        <v>13</v>
      </c>
      <c r="E9406" s="17">
        <f>WEEKDAY(Таблица1[[#This Row],[datetime]])</f>
        <v>3</v>
      </c>
      <c r="F9406" s="17">
        <f>HOUR(Таблица1[[#This Row],[datetime]])</f>
        <v>19</v>
      </c>
      <c r="G9406">
        <v>3</v>
      </c>
      <c r="H9406">
        <v>0</v>
      </c>
      <c r="I9406">
        <v>1</v>
      </c>
      <c r="J9406">
        <v>1</v>
      </c>
      <c r="K9406">
        <v>27.88</v>
      </c>
      <c r="L9406">
        <v>31.82</v>
      </c>
      <c r="M9406">
        <v>69</v>
      </c>
      <c r="N9406">
        <v>11.0014</v>
      </c>
      <c r="O9406">
        <v>55</v>
      </c>
      <c r="P9406">
        <v>341</v>
      </c>
      <c r="Q9406">
        <v>396</v>
      </c>
      <c r="R9406">
        <v>9405</v>
      </c>
    </row>
    <row r="9407" spans="1:18" x14ac:dyDescent="0.2">
      <c r="A9407" s="1">
        <v>40891.708333333336</v>
      </c>
      <c r="B9407" s="17">
        <f>YEAR(Таблица1[[#This Row],[datetime]])</f>
        <v>2011</v>
      </c>
      <c r="C9407" s="17">
        <f>MONTH(Таблица1[[#This Row],[datetime]])</f>
        <v>12</v>
      </c>
      <c r="D9407" s="17">
        <f>DAY(Таблица1[[#This Row],[datetime]])</f>
        <v>14</v>
      </c>
      <c r="E9407" s="17">
        <f>WEEKDAY(Таблица1[[#This Row],[datetime]])</f>
        <v>4</v>
      </c>
      <c r="F9407" s="17">
        <f>HOUR(Таблица1[[#This Row],[datetime]])</f>
        <v>17</v>
      </c>
      <c r="G9407">
        <v>4</v>
      </c>
      <c r="H9407">
        <v>0</v>
      </c>
      <c r="I9407">
        <v>1</v>
      </c>
      <c r="J9407">
        <v>2</v>
      </c>
      <c r="K9407">
        <v>14.76</v>
      </c>
      <c r="L9407">
        <v>18.18</v>
      </c>
      <c r="M9407">
        <v>57</v>
      </c>
      <c r="N9407">
        <v>7.0015000000000001</v>
      </c>
      <c r="O9407">
        <v>19</v>
      </c>
      <c r="P9407">
        <v>377</v>
      </c>
      <c r="Q9407">
        <v>396</v>
      </c>
      <c r="R9407">
        <v>9406</v>
      </c>
    </row>
    <row r="9408" spans="1:18" x14ac:dyDescent="0.2">
      <c r="A9408" s="1">
        <v>40949.708333333336</v>
      </c>
      <c r="B9408" s="17">
        <f>YEAR(Таблица1[[#This Row],[datetime]])</f>
        <v>2012</v>
      </c>
      <c r="C9408" s="17">
        <f>MONTH(Таблица1[[#This Row],[datetime]])</f>
        <v>2</v>
      </c>
      <c r="D9408" s="17">
        <f>DAY(Таблица1[[#This Row],[datetime]])</f>
        <v>10</v>
      </c>
      <c r="E9408" s="17">
        <f>WEEKDAY(Таблица1[[#This Row],[datetime]])</f>
        <v>6</v>
      </c>
      <c r="F9408" s="17">
        <f>HOUR(Таблица1[[#This Row],[datetime]])</f>
        <v>17</v>
      </c>
      <c r="G9408">
        <v>1</v>
      </c>
      <c r="H9408">
        <v>0</v>
      </c>
      <c r="I9408">
        <v>1</v>
      </c>
      <c r="J9408">
        <v>2</v>
      </c>
      <c r="K9408">
        <v>13.94</v>
      </c>
      <c r="L9408">
        <v>16.664999999999999</v>
      </c>
      <c r="M9408">
        <v>42</v>
      </c>
      <c r="N9408">
        <v>12.997999999999999</v>
      </c>
      <c r="O9408">
        <v>15</v>
      </c>
      <c r="P9408">
        <v>381</v>
      </c>
      <c r="Q9408">
        <v>396</v>
      </c>
      <c r="R9408">
        <v>9407</v>
      </c>
    </row>
    <row r="9409" spans="1:18" x14ac:dyDescent="0.2">
      <c r="A9409" s="1">
        <v>41073.875</v>
      </c>
      <c r="B9409" s="17">
        <f>YEAR(Таблица1[[#This Row],[datetime]])</f>
        <v>2012</v>
      </c>
      <c r="C9409" s="17">
        <f>MONTH(Таблица1[[#This Row],[datetime]])</f>
        <v>6</v>
      </c>
      <c r="D9409" s="17">
        <f>DAY(Таблица1[[#This Row],[datetime]])</f>
        <v>13</v>
      </c>
      <c r="E9409" s="17">
        <f>WEEKDAY(Таблица1[[#This Row],[datetime]])</f>
        <v>4</v>
      </c>
      <c r="F9409" s="17">
        <f>HOUR(Таблица1[[#This Row],[datetime]])</f>
        <v>21</v>
      </c>
      <c r="G9409">
        <v>2</v>
      </c>
      <c r="H9409">
        <v>0</v>
      </c>
      <c r="I9409">
        <v>1</v>
      </c>
      <c r="J9409">
        <v>1</v>
      </c>
      <c r="K9409">
        <v>26.24</v>
      </c>
      <c r="L9409">
        <v>31.06</v>
      </c>
      <c r="M9409">
        <v>44</v>
      </c>
      <c r="N9409">
        <v>23.999400000000001</v>
      </c>
      <c r="O9409">
        <v>79</v>
      </c>
      <c r="P9409">
        <v>317</v>
      </c>
      <c r="Q9409">
        <v>396</v>
      </c>
      <c r="R9409">
        <v>9408</v>
      </c>
    </row>
    <row r="9410" spans="1:18" x14ac:dyDescent="0.2">
      <c r="A9410" s="1">
        <v>41124.375</v>
      </c>
      <c r="B9410" s="17">
        <f>YEAR(Таблица1[[#This Row],[datetime]])</f>
        <v>2012</v>
      </c>
      <c r="C9410" s="17">
        <f>MONTH(Таблица1[[#This Row],[datetime]])</f>
        <v>8</v>
      </c>
      <c r="D9410" s="17">
        <f>DAY(Таблица1[[#This Row],[datetime]])</f>
        <v>3</v>
      </c>
      <c r="E9410" s="17">
        <f>WEEKDAY(Таблица1[[#This Row],[datetime]])</f>
        <v>6</v>
      </c>
      <c r="F9410" s="17">
        <f>HOUR(Таблица1[[#This Row],[datetime]])</f>
        <v>9</v>
      </c>
      <c r="G9410">
        <v>3</v>
      </c>
      <c r="H9410">
        <v>0</v>
      </c>
      <c r="I9410">
        <v>1</v>
      </c>
      <c r="J9410">
        <v>2</v>
      </c>
      <c r="K9410">
        <v>30.34</v>
      </c>
      <c r="L9410">
        <v>34.85</v>
      </c>
      <c r="M9410">
        <v>66</v>
      </c>
      <c r="N9410">
        <v>7.0015000000000001</v>
      </c>
      <c r="O9410">
        <v>69</v>
      </c>
      <c r="P9410">
        <v>327</v>
      </c>
      <c r="Q9410">
        <v>396</v>
      </c>
      <c r="R9410">
        <v>9409</v>
      </c>
    </row>
    <row r="9411" spans="1:18" x14ac:dyDescent="0.2">
      <c r="A9411" s="1">
        <v>41125.416666666664</v>
      </c>
      <c r="B9411" s="17">
        <f>YEAR(Таблица1[[#This Row],[datetime]])</f>
        <v>2012</v>
      </c>
      <c r="C9411" s="17">
        <f>MONTH(Таблица1[[#This Row],[datetime]])</f>
        <v>8</v>
      </c>
      <c r="D9411" s="17">
        <f>DAY(Таблица1[[#This Row],[datetime]])</f>
        <v>4</v>
      </c>
      <c r="E9411" s="17">
        <f>WEEKDAY(Таблица1[[#This Row],[datetime]])</f>
        <v>7</v>
      </c>
      <c r="F9411" s="17">
        <f>HOUR(Таблица1[[#This Row],[datetime]])</f>
        <v>10</v>
      </c>
      <c r="G9411">
        <v>3</v>
      </c>
      <c r="H9411">
        <v>0</v>
      </c>
      <c r="I9411">
        <v>0</v>
      </c>
      <c r="J9411">
        <v>1</v>
      </c>
      <c r="K9411">
        <v>33.619999999999997</v>
      </c>
      <c r="L9411">
        <v>38.634999999999998</v>
      </c>
      <c r="M9411">
        <v>57</v>
      </c>
      <c r="N9411">
        <v>12.997999999999999</v>
      </c>
      <c r="O9411">
        <v>108</v>
      </c>
      <c r="P9411">
        <v>288</v>
      </c>
      <c r="Q9411">
        <v>396</v>
      </c>
      <c r="R9411">
        <v>9410</v>
      </c>
    </row>
    <row r="9412" spans="1:18" x14ac:dyDescent="0.2">
      <c r="A9412" s="1">
        <v>41227.791666666664</v>
      </c>
      <c r="B9412" s="17">
        <f>YEAR(Таблица1[[#This Row],[datetime]])</f>
        <v>2012</v>
      </c>
      <c r="C9412" s="17">
        <f>MONTH(Таблица1[[#This Row],[datetime]])</f>
        <v>11</v>
      </c>
      <c r="D9412" s="17">
        <f>DAY(Таблица1[[#This Row],[datetime]])</f>
        <v>14</v>
      </c>
      <c r="E9412" s="17">
        <f>WEEKDAY(Таблица1[[#This Row],[datetime]])</f>
        <v>4</v>
      </c>
      <c r="F9412" s="17">
        <f>HOUR(Таблица1[[#This Row],[datetime]])</f>
        <v>19</v>
      </c>
      <c r="G9412">
        <v>4</v>
      </c>
      <c r="H9412">
        <v>0</v>
      </c>
      <c r="I9412">
        <v>1</v>
      </c>
      <c r="J9412">
        <v>1</v>
      </c>
      <c r="K9412">
        <v>12.3</v>
      </c>
      <c r="L9412">
        <v>15.15</v>
      </c>
      <c r="M9412">
        <v>52</v>
      </c>
      <c r="N9412">
        <v>11.0014</v>
      </c>
      <c r="O9412">
        <v>28</v>
      </c>
      <c r="P9412">
        <v>368</v>
      </c>
      <c r="Q9412">
        <v>396</v>
      </c>
      <c r="R9412">
        <v>9411</v>
      </c>
    </row>
    <row r="9413" spans="1:18" x14ac:dyDescent="0.2">
      <c r="A9413" s="1">
        <v>41246.291666666664</v>
      </c>
      <c r="B9413" s="17">
        <f>YEAR(Таблица1[[#This Row],[datetime]])</f>
        <v>2012</v>
      </c>
      <c r="C9413" s="17">
        <f>MONTH(Таблица1[[#This Row],[datetime]])</f>
        <v>12</v>
      </c>
      <c r="D9413" s="17">
        <f>DAY(Таблица1[[#This Row],[datetime]])</f>
        <v>3</v>
      </c>
      <c r="E9413" s="17">
        <f>WEEKDAY(Таблица1[[#This Row],[datetime]])</f>
        <v>2</v>
      </c>
      <c r="F9413" s="17">
        <f>HOUR(Таблица1[[#This Row],[datetime]])</f>
        <v>7</v>
      </c>
      <c r="G9413">
        <v>4</v>
      </c>
      <c r="H9413">
        <v>0</v>
      </c>
      <c r="I9413">
        <v>1</v>
      </c>
      <c r="J9413">
        <v>2</v>
      </c>
      <c r="K9413">
        <v>13.94</v>
      </c>
      <c r="L9413">
        <v>18.18</v>
      </c>
      <c r="M9413">
        <v>93</v>
      </c>
      <c r="N9413">
        <v>0</v>
      </c>
      <c r="O9413">
        <v>9</v>
      </c>
      <c r="P9413">
        <v>387</v>
      </c>
      <c r="Q9413">
        <v>396</v>
      </c>
      <c r="R9413">
        <v>9412</v>
      </c>
    </row>
    <row r="9414" spans="1:18" x14ac:dyDescent="0.2">
      <c r="A9414" s="1">
        <v>40713.708333333336</v>
      </c>
      <c r="B9414" s="17">
        <f>YEAR(Таблица1[[#This Row],[datetime]])</f>
        <v>2011</v>
      </c>
      <c r="C9414" s="17">
        <f>MONTH(Таблица1[[#This Row],[datetime]])</f>
        <v>6</v>
      </c>
      <c r="D9414" s="17">
        <f>DAY(Таблица1[[#This Row],[datetime]])</f>
        <v>19</v>
      </c>
      <c r="E9414" s="17">
        <f>WEEKDAY(Таблица1[[#This Row],[datetime]])</f>
        <v>1</v>
      </c>
      <c r="F9414" s="17">
        <f>HOUR(Таблица1[[#This Row],[datetime]])</f>
        <v>17</v>
      </c>
      <c r="G9414">
        <v>2</v>
      </c>
      <c r="H9414">
        <v>0</v>
      </c>
      <c r="I9414">
        <v>0</v>
      </c>
      <c r="J9414">
        <v>1</v>
      </c>
      <c r="K9414">
        <v>30.34</v>
      </c>
      <c r="L9414">
        <v>33.335000000000001</v>
      </c>
      <c r="M9414">
        <v>51</v>
      </c>
      <c r="N9414">
        <v>0</v>
      </c>
      <c r="O9414">
        <v>159</v>
      </c>
      <c r="P9414">
        <v>238</v>
      </c>
      <c r="Q9414">
        <v>397</v>
      </c>
      <c r="R9414">
        <v>9413</v>
      </c>
    </row>
    <row r="9415" spans="1:18" x14ac:dyDescent="0.2">
      <c r="A9415" s="1">
        <v>40770.791666666664</v>
      </c>
      <c r="B9415" s="17">
        <f>YEAR(Таблица1[[#This Row],[datetime]])</f>
        <v>2011</v>
      </c>
      <c r="C9415" s="17">
        <f>MONTH(Таблица1[[#This Row],[datetime]])</f>
        <v>8</v>
      </c>
      <c r="D9415" s="17">
        <f>DAY(Таблица1[[#This Row],[datetime]])</f>
        <v>15</v>
      </c>
      <c r="E9415" s="17">
        <f>WEEKDAY(Таблица1[[#This Row],[datetime]])</f>
        <v>2</v>
      </c>
      <c r="F9415" s="17">
        <f>HOUR(Таблица1[[#This Row],[datetime]])</f>
        <v>19</v>
      </c>
      <c r="G9415">
        <v>3</v>
      </c>
      <c r="H9415">
        <v>0</v>
      </c>
      <c r="I9415">
        <v>1</v>
      </c>
      <c r="J9415">
        <v>1</v>
      </c>
      <c r="K9415">
        <v>28.7</v>
      </c>
      <c r="L9415">
        <v>32.575000000000003</v>
      </c>
      <c r="M9415">
        <v>65</v>
      </c>
      <c r="N9415">
        <v>0</v>
      </c>
      <c r="O9415">
        <v>54</v>
      </c>
      <c r="P9415">
        <v>343</v>
      </c>
      <c r="Q9415">
        <v>397</v>
      </c>
      <c r="R9415">
        <v>9414</v>
      </c>
    </row>
    <row r="9416" spans="1:18" x14ac:dyDescent="0.2">
      <c r="A9416" s="1">
        <v>40824.458333333336</v>
      </c>
      <c r="B9416" s="17">
        <f>YEAR(Таблица1[[#This Row],[datetime]])</f>
        <v>2011</v>
      </c>
      <c r="C9416" s="17">
        <f>MONTH(Таблица1[[#This Row],[datetime]])</f>
        <v>10</v>
      </c>
      <c r="D9416" s="17">
        <f>DAY(Таблица1[[#This Row],[datetime]])</f>
        <v>8</v>
      </c>
      <c r="E9416" s="17">
        <f>WEEKDAY(Таблица1[[#This Row],[datetime]])</f>
        <v>7</v>
      </c>
      <c r="F9416" s="17">
        <f>HOUR(Таблица1[[#This Row],[datetime]])</f>
        <v>11</v>
      </c>
      <c r="G9416">
        <v>4</v>
      </c>
      <c r="H9416">
        <v>0</v>
      </c>
      <c r="I9416">
        <v>0</v>
      </c>
      <c r="J9416">
        <v>1</v>
      </c>
      <c r="K9416">
        <v>23.78</v>
      </c>
      <c r="L9416">
        <v>27.274999999999999</v>
      </c>
      <c r="M9416">
        <v>56</v>
      </c>
      <c r="N9416">
        <v>0</v>
      </c>
      <c r="O9416">
        <v>176</v>
      </c>
      <c r="P9416">
        <v>221</v>
      </c>
      <c r="Q9416">
        <v>397</v>
      </c>
      <c r="R9416">
        <v>9415</v>
      </c>
    </row>
    <row r="9417" spans="1:18" x14ac:dyDescent="0.2">
      <c r="A9417" s="1">
        <v>40896.333333333336</v>
      </c>
      <c r="B9417" s="17">
        <f>YEAR(Таблица1[[#This Row],[datetime]])</f>
        <v>2011</v>
      </c>
      <c r="C9417" s="17">
        <f>MONTH(Таблица1[[#This Row],[datetime]])</f>
        <v>12</v>
      </c>
      <c r="D9417" s="17">
        <f>DAY(Таблица1[[#This Row],[datetime]])</f>
        <v>19</v>
      </c>
      <c r="E9417" s="17">
        <f>WEEKDAY(Таблица1[[#This Row],[datetime]])</f>
        <v>2</v>
      </c>
      <c r="F9417" s="17">
        <f>HOUR(Таблица1[[#This Row],[datetime]])</f>
        <v>8</v>
      </c>
      <c r="G9417">
        <v>4</v>
      </c>
      <c r="H9417">
        <v>0</v>
      </c>
      <c r="I9417">
        <v>1</v>
      </c>
      <c r="J9417">
        <v>1</v>
      </c>
      <c r="K9417">
        <v>8.1999999999999993</v>
      </c>
      <c r="L9417">
        <v>9.85</v>
      </c>
      <c r="M9417">
        <v>75</v>
      </c>
      <c r="N9417">
        <v>12.997999999999999</v>
      </c>
      <c r="O9417">
        <v>8</v>
      </c>
      <c r="P9417">
        <v>389</v>
      </c>
      <c r="Q9417">
        <v>397</v>
      </c>
      <c r="R9417">
        <v>9416</v>
      </c>
    </row>
    <row r="9418" spans="1:18" x14ac:dyDescent="0.2">
      <c r="A9418" s="1">
        <v>41068.625</v>
      </c>
      <c r="B9418" s="17">
        <f>YEAR(Таблица1[[#This Row],[datetime]])</f>
        <v>2012</v>
      </c>
      <c r="C9418" s="17">
        <f>MONTH(Таблица1[[#This Row],[datetime]])</f>
        <v>6</v>
      </c>
      <c r="D9418" s="17">
        <f>DAY(Таблица1[[#This Row],[datetime]])</f>
        <v>8</v>
      </c>
      <c r="E9418" s="17">
        <f>WEEKDAY(Таблица1[[#This Row],[datetime]])</f>
        <v>6</v>
      </c>
      <c r="F9418" s="17">
        <f>HOUR(Таблица1[[#This Row],[datetime]])</f>
        <v>15</v>
      </c>
      <c r="G9418">
        <v>2</v>
      </c>
      <c r="H9418">
        <v>0</v>
      </c>
      <c r="I9418">
        <v>1</v>
      </c>
      <c r="J9418">
        <v>1</v>
      </c>
      <c r="K9418">
        <v>31.16</v>
      </c>
      <c r="L9418">
        <v>33.335000000000001</v>
      </c>
      <c r="M9418">
        <v>29</v>
      </c>
      <c r="N9418">
        <v>19.001200000000001</v>
      </c>
      <c r="O9418">
        <v>98</v>
      </c>
      <c r="P9418">
        <v>299</v>
      </c>
      <c r="Q9418">
        <v>397</v>
      </c>
      <c r="R9418">
        <v>9417</v>
      </c>
    </row>
    <row r="9419" spans="1:18" x14ac:dyDescent="0.2">
      <c r="A9419" s="1">
        <v>41125.791666666664</v>
      </c>
      <c r="B9419" s="17">
        <f>YEAR(Таблица1[[#This Row],[datetime]])</f>
        <v>2012</v>
      </c>
      <c r="C9419" s="17">
        <f>MONTH(Таблица1[[#This Row],[datetime]])</f>
        <v>8</v>
      </c>
      <c r="D9419" s="17">
        <f>DAY(Таблица1[[#This Row],[datetime]])</f>
        <v>4</v>
      </c>
      <c r="E9419" s="17">
        <f>WEEKDAY(Таблица1[[#This Row],[datetime]])</f>
        <v>7</v>
      </c>
      <c r="F9419" s="17">
        <f>HOUR(Таблица1[[#This Row],[datetime]])</f>
        <v>19</v>
      </c>
      <c r="G9419">
        <v>3</v>
      </c>
      <c r="H9419">
        <v>0</v>
      </c>
      <c r="I9419">
        <v>0</v>
      </c>
      <c r="J9419">
        <v>1</v>
      </c>
      <c r="K9419">
        <v>33.619999999999997</v>
      </c>
      <c r="L9419">
        <v>38.634999999999998</v>
      </c>
      <c r="M9419">
        <v>52</v>
      </c>
      <c r="N9419">
        <v>23.999400000000001</v>
      </c>
      <c r="O9419">
        <v>133</v>
      </c>
      <c r="P9419">
        <v>264</v>
      </c>
      <c r="Q9419">
        <v>397</v>
      </c>
      <c r="R9419">
        <v>9418</v>
      </c>
    </row>
    <row r="9420" spans="1:18" x14ac:dyDescent="0.2">
      <c r="A9420" s="1">
        <v>41190.333333333336</v>
      </c>
      <c r="B9420" s="17">
        <f>YEAR(Таблица1[[#This Row],[datetime]])</f>
        <v>2012</v>
      </c>
      <c r="C9420" s="17">
        <f>MONTH(Таблица1[[#This Row],[datetime]])</f>
        <v>10</v>
      </c>
      <c r="D9420" s="17">
        <f>DAY(Таблица1[[#This Row],[datetime]])</f>
        <v>8</v>
      </c>
      <c r="E9420" s="17">
        <f>WEEKDAY(Таблица1[[#This Row],[datetime]])</f>
        <v>2</v>
      </c>
      <c r="F9420" s="17">
        <f>HOUR(Таблица1[[#This Row],[datetime]])</f>
        <v>8</v>
      </c>
      <c r="G9420">
        <v>4</v>
      </c>
      <c r="H9420">
        <v>1</v>
      </c>
      <c r="I9420">
        <v>0</v>
      </c>
      <c r="J9420">
        <v>2</v>
      </c>
      <c r="K9420">
        <v>14.76</v>
      </c>
      <c r="L9420">
        <v>17.425000000000001</v>
      </c>
      <c r="M9420">
        <v>71</v>
      </c>
      <c r="N9420">
        <v>15.001300000000001</v>
      </c>
      <c r="O9420">
        <v>23</v>
      </c>
      <c r="P9420">
        <v>374</v>
      </c>
      <c r="Q9420">
        <v>397</v>
      </c>
      <c r="R9420">
        <v>9419</v>
      </c>
    </row>
    <row r="9421" spans="1:18" x14ac:dyDescent="0.2">
      <c r="A9421" s="1">
        <v>41225.375</v>
      </c>
      <c r="B9421" s="17">
        <f>YEAR(Таблица1[[#This Row],[datetime]])</f>
        <v>2012</v>
      </c>
      <c r="C9421" s="17">
        <f>MONTH(Таблица1[[#This Row],[datetime]])</f>
        <v>11</v>
      </c>
      <c r="D9421" s="17">
        <f>DAY(Таблица1[[#This Row],[datetime]])</f>
        <v>12</v>
      </c>
      <c r="E9421" s="17">
        <f>WEEKDAY(Таблица1[[#This Row],[datetime]])</f>
        <v>2</v>
      </c>
      <c r="F9421" s="17">
        <f>HOUR(Таблица1[[#This Row],[datetime]])</f>
        <v>9</v>
      </c>
      <c r="G9421">
        <v>4</v>
      </c>
      <c r="H9421">
        <v>1</v>
      </c>
      <c r="I9421">
        <v>0</v>
      </c>
      <c r="J9421">
        <v>1</v>
      </c>
      <c r="K9421">
        <v>18.04</v>
      </c>
      <c r="L9421">
        <v>21.97</v>
      </c>
      <c r="M9421">
        <v>88</v>
      </c>
      <c r="N9421">
        <v>7.0015000000000001</v>
      </c>
      <c r="O9421">
        <v>60</v>
      </c>
      <c r="P9421">
        <v>337</v>
      </c>
      <c r="Q9421">
        <v>397</v>
      </c>
      <c r="R9421">
        <v>9420</v>
      </c>
    </row>
    <row r="9422" spans="1:18" x14ac:dyDescent="0.2">
      <c r="A9422" s="1">
        <v>40676.75</v>
      </c>
      <c r="B9422" s="17">
        <f>YEAR(Таблица1[[#This Row],[datetime]])</f>
        <v>2011</v>
      </c>
      <c r="C9422" s="17">
        <f>MONTH(Таблица1[[#This Row],[datetime]])</f>
        <v>5</v>
      </c>
      <c r="D9422" s="17">
        <f>DAY(Таблица1[[#This Row],[datetime]])</f>
        <v>13</v>
      </c>
      <c r="E9422" s="17">
        <f>WEEKDAY(Таблица1[[#This Row],[datetime]])</f>
        <v>6</v>
      </c>
      <c r="F9422" s="17">
        <f>HOUR(Таблица1[[#This Row],[datetime]])</f>
        <v>18</v>
      </c>
      <c r="G9422">
        <v>2</v>
      </c>
      <c r="H9422">
        <v>0</v>
      </c>
      <c r="I9422">
        <v>1</v>
      </c>
      <c r="J9422">
        <v>3</v>
      </c>
      <c r="K9422">
        <v>21.32</v>
      </c>
      <c r="L9422">
        <v>25</v>
      </c>
      <c r="M9422">
        <v>88</v>
      </c>
      <c r="N9422">
        <v>11.0014</v>
      </c>
      <c r="O9422">
        <v>39</v>
      </c>
      <c r="P9422">
        <v>359</v>
      </c>
      <c r="Q9422">
        <v>398</v>
      </c>
      <c r="R9422">
        <v>9421</v>
      </c>
    </row>
    <row r="9423" spans="1:18" x14ac:dyDescent="0.2">
      <c r="A9423" s="1">
        <v>40699.666666666664</v>
      </c>
      <c r="B9423" s="17">
        <f>YEAR(Таблица1[[#This Row],[datetime]])</f>
        <v>2011</v>
      </c>
      <c r="C9423" s="17">
        <f>MONTH(Таблица1[[#This Row],[datetime]])</f>
        <v>6</v>
      </c>
      <c r="D9423" s="17">
        <f>DAY(Таблица1[[#This Row],[datetime]])</f>
        <v>5</v>
      </c>
      <c r="E9423" s="17">
        <f>WEEKDAY(Таблица1[[#This Row],[datetime]])</f>
        <v>1</v>
      </c>
      <c r="F9423" s="17">
        <f>HOUR(Таблица1[[#This Row],[datetime]])</f>
        <v>16</v>
      </c>
      <c r="G9423">
        <v>2</v>
      </c>
      <c r="H9423">
        <v>0</v>
      </c>
      <c r="I9423">
        <v>0</v>
      </c>
      <c r="J9423">
        <v>1</v>
      </c>
      <c r="K9423">
        <v>29.52</v>
      </c>
      <c r="L9423">
        <v>33.335000000000001</v>
      </c>
      <c r="M9423">
        <v>51</v>
      </c>
      <c r="N9423">
        <v>6.0031999999999996</v>
      </c>
      <c r="O9423">
        <v>138</v>
      </c>
      <c r="P9423">
        <v>260</v>
      </c>
      <c r="Q9423">
        <v>398</v>
      </c>
      <c r="R9423">
        <v>9422</v>
      </c>
    </row>
    <row r="9424" spans="1:18" x14ac:dyDescent="0.2">
      <c r="A9424" s="1">
        <v>40726.666666666664</v>
      </c>
      <c r="B9424" s="17">
        <f>YEAR(Таблица1[[#This Row],[datetime]])</f>
        <v>2011</v>
      </c>
      <c r="C9424" s="17">
        <f>MONTH(Таблица1[[#This Row],[datetime]])</f>
        <v>7</v>
      </c>
      <c r="D9424" s="17">
        <f>DAY(Таблица1[[#This Row],[datetime]])</f>
        <v>2</v>
      </c>
      <c r="E9424" s="17">
        <f>WEEKDAY(Таблица1[[#This Row],[datetime]])</f>
        <v>7</v>
      </c>
      <c r="F9424" s="17">
        <f>HOUR(Таблица1[[#This Row],[datetime]])</f>
        <v>16</v>
      </c>
      <c r="G9424">
        <v>3</v>
      </c>
      <c r="H9424">
        <v>0</v>
      </c>
      <c r="I9424">
        <v>0</v>
      </c>
      <c r="J9424">
        <v>1</v>
      </c>
      <c r="K9424">
        <v>36.08</v>
      </c>
      <c r="L9424">
        <v>37.119999999999997</v>
      </c>
      <c r="M9424">
        <v>22</v>
      </c>
      <c r="N9424">
        <v>15.001300000000001</v>
      </c>
      <c r="O9424">
        <v>206</v>
      </c>
      <c r="P9424">
        <v>192</v>
      </c>
      <c r="Q9424">
        <v>398</v>
      </c>
      <c r="R9424">
        <v>9423</v>
      </c>
    </row>
    <row r="9425" spans="1:18" x14ac:dyDescent="0.2">
      <c r="A9425" s="1">
        <v>40742.791666666664</v>
      </c>
      <c r="B9425" s="17">
        <f>YEAR(Таблица1[[#This Row],[datetime]])</f>
        <v>2011</v>
      </c>
      <c r="C9425" s="17">
        <f>MONTH(Таблица1[[#This Row],[datetime]])</f>
        <v>7</v>
      </c>
      <c r="D9425" s="17">
        <f>DAY(Таблица1[[#This Row],[datetime]])</f>
        <v>18</v>
      </c>
      <c r="E9425" s="17">
        <f>WEEKDAY(Таблица1[[#This Row],[datetime]])</f>
        <v>2</v>
      </c>
      <c r="F9425" s="17">
        <f>HOUR(Таблица1[[#This Row],[datetime]])</f>
        <v>19</v>
      </c>
      <c r="G9425">
        <v>3</v>
      </c>
      <c r="H9425">
        <v>0</v>
      </c>
      <c r="I9425">
        <v>1</v>
      </c>
      <c r="J9425">
        <v>1</v>
      </c>
      <c r="K9425">
        <v>32.799999999999997</v>
      </c>
      <c r="L9425">
        <v>37.880000000000003</v>
      </c>
      <c r="M9425">
        <v>55</v>
      </c>
      <c r="N9425">
        <v>15.001300000000001</v>
      </c>
      <c r="O9425">
        <v>63</v>
      </c>
      <c r="P9425">
        <v>335</v>
      </c>
      <c r="Q9425">
        <v>398</v>
      </c>
      <c r="R9425">
        <v>9424</v>
      </c>
    </row>
    <row r="9426" spans="1:18" x14ac:dyDescent="0.2">
      <c r="A9426" s="1">
        <v>40759.333333333336</v>
      </c>
      <c r="B9426" s="17">
        <f>YEAR(Таблица1[[#This Row],[datetime]])</f>
        <v>2011</v>
      </c>
      <c r="C9426" s="17">
        <f>MONTH(Таблица1[[#This Row],[datetime]])</f>
        <v>8</v>
      </c>
      <c r="D9426" s="17">
        <f>DAY(Таблица1[[#This Row],[datetime]])</f>
        <v>4</v>
      </c>
      <c r="E9426" s="17">
        <f>WEEKDAY(Таблица1[[#This Row],[datetime]])</f>
        <v>5</v>
      </c>
      <c r="F9426" s="17">
        <f>HOUR(Таблица1[[#This Row],[datetime]])</f>
        <v>8</v>
      </c>
      <c r="G9426">
        <v>3</v>
      </c>
      <c r="H9426">
        <v>0</v>
      </c>
      <c r="I9426">
        <v>1</v>
      </c>
      <c r="J9426">
        <v>2</v>
      </c>
      <c r="K9426">
        <v>28.7</v>
      </c>
      <c r="L9426">
        <v>32.575000000000003</v>
      </c>
      <c r="M9426">
        <v>82</v>
      </c>
      <c r="N9426">
        <v>23.999400000000001</v>
      </c>
      <c r="O9426">
        <v>29</v>
      </c>
      <c r="P9426">
        <v>369</v>
      </c>
      <c r="Q9426">
        <v>398</v>
      </c>
      <c r="R9426">
        <v>9425</v>
      </c>
    </row>
    <row r="9427" spans="1:18" x14ac:dyDescent="0.2">
      <c r="A9427" s="1">
        <v>40774.333333333336</v>
      </c>
      <c r="B9427" s="17">
        <f>YEAR(Таблица1[[#This Row],[datetime]])</f>
        <v>2011</v>
      </c>
      <c r="C9427" s="17">
        <f>MONTH(Таблица1[[#This Row],[datetime]])</f>
        <v>8</v>
      </c>
      <c r="D9427" s="17">
        <f>DAY(Таблица1[[#This Row],[datetime]])</f>
        <v>19</v>
      </c>
      <c r="E9427" s="17">
        <f>WEEKDAY(Таблица1[[#This Row],[datetime]])</f>
        <v>6</v>
      </c>
      <c r="F9427" s="17">
        <f>HOUR(Таблица1[[#This Row],[datetime]])</f>
        <v>8</v>
      </c>
      <c r="G9427">
        <v>3</v>
      </c>
      <c r="H9427">
        <v>0</v>
      </c>
      <c r="I9427">
        <v>1</v>
      </c>
      <c r="J9427">
        <v>2</v>
      </c>
      <c r="K9427">
        <v>27.06</v>
      </c>
      <c r="L9427">
        <v>30.305</v>
      </c>
      <c r="M9427">
        <v>83</v>
      </c>
      <c r="N9427">
        <v>0</v>
      </c>
      <c r="O9427">
        <v>30</v>
      </c>
      <c r="P9427">
        <v>368</v>
      </c>
      <c r="Q9427">
        <v>398</v>
      </c>
      <c r="R9427">
        <v>9426</v>
      </c>
    </row>
    <row r="9428" spans="1:18" x14ac:dyDescent="0.2">
      <c r="A9428" s="1">
        <v>40890.708333333336</v>
      </c>
      <c r="B9428" s="17">
        <f>YEAR(Таблица1[[#This Row],[datetime]])</f>
        <v>2011</v>
      </c>
      <c r="C9428" s="17">
        <f>MONTH(Таблица1[[#This Row],[datetime]])</f>
        <v>12</v>
      </c>
      <c r="D9428" s="17">
        <f>DAY(Таблица1[[#This Row],[datetime]])</f>
        <v>13</v>
      </c>
      <c r="E9428" s="17">
        <f>WEEKDAY(Таблица1[[#This Row],[datetime]])</f>
        <v>3</v>
      </c>
      <c r="F9428" s="17">
        <f>HOUR(Таблица1[[#This Row],[datetime]])</f>
        <v>17</v>
      </c>
      <c r="G9428">
        <v>4</v>
      </c>
      <c r="H9428">
        <v>0</v>
      </c>
      <c r="I9428">
        <v>1</v>
      </c>
      <c r="J9428">
        <v>1</v>
      </c>
      <c r="K9428">
        <v>14.76</v>
      </c>
      <c r="L9428">
        <v>17.425000000000001</v>
      </c>
      <c r="M9428">
        <v>40</v>
      </c>
      <c r="N9428">
        <v>12.997999999999999</v>
      </c>
      <c r="O9428">
        <v>17</v>
      </c>
      <c r="P9428">
        <v>381</v>
      </c>
      <c r="Q9428">
        <v>398</v>
      </c>
      <c r="R9428">
        <v>9427</v>
      </c>
    </row>
    <row r="9429" spans="1:18" x14ac:dyDescent="0.2">
      <c r="A9429" s="1">
        <v>41092.291666666664</v>
      </c>
      <c r="B9429" s="17">
        <f>YEAR(Таблица1[[#This Row],[datetime]])</f>
        <v>2012</v>
      </c>
      <c r="C9429" s="17">
        <f>MONTH(Таблица1[[#This Row],[datetime]])</f>
        <v>7</v>
      </c>
      <c r="D9429" s="17">
        <f>DAY(Таблица1[[#This Row],[datetime]])</f>
        <v>2</v>
      </c>
      <c r="E9429" s="17">
        <f>WEEKDAY(Таблица1[[#This Row],[datetime]])</f>
        <v>2</v>
      </c>
      <c r="F9429" s="17">
        <f>HOUR(Таблица1[[#This Row],[datetime]])</f>
        <v>7</v>
      </c>
      <c r="G9429">
        <v>3</v>
      </c>
      <c r="H9429">
        <v>0</v>
      </c>
      <c r="I9429">
        <v>1</v>
      </c>
      <c r="J9429">
        <v>1</v>
      </c>
      <c r="K9429">
        <v>30.34</v>
      </c>
      <c r="L9429">
        <v>33.335000000000001</v>
      </c>
      <c r="M9429">
        <v>51</v>
      </c>
      <c r="N9429">
        <v>7.0015000000000001</v>
      </c>
      <c r="O9429">
        <v>8</v>
      </c>
      <c r="P9429">
        <v>390</v>
      </c>
      <c r="Q9429">
        <v>398</v>
      </c>
      <c r="R9429">
        <v>9428</v>
      </c>
    </row>
    <row r="9430" spans="1:18" x14ac:dyDescent="0.2">
      <c r="A9430" s="1">
        <v>41248.291666666664</v>
      </c>
      <c r="B9430" s="17">
        <f>YEAR(Таблица1[[#This Row],[datetime]])</f>
        <v>2012</v>
      </c>
      <c r="C9430" s="17">
        <f>MONTH(Таблица1[[#This Row],[datetime]])</f>
        <v>12</v>
      </c>
      <c r="D9430" s="17">
        <f>DAY(Таблица1[[#This Row],[datetime]])</f>
        <v>5</v>
      </c>
      <c r="E9430" s="17">
        <f>WEEKDAY(Таблица1[[#This Row],[datetime]])</f>
        <v>4</v>
      </c>
      <c r="F9430" s="17">
        <f>HOUR(Таблица1[[#This Row],[datetime]])</f>
        <v>7</v>
      </c>
      <c r="G9430">
        <v>4</v>
      </c>
      <c r="H9430">
        <v>0</v>
      </c>
      <c r="I9430">
        <v>1</v>
      </c>
      <c r="J9430">
        <v>3</v>
      </c>
      <c r="K9430">
        <v>18.86</v>
      </c>
      <c r="L9430">
        <v>22.725000000000001</v>
      </c>
      <c r="M9430">
        <v>59</v>
      </c>
      <c r="N9430">
        <v>19.999500000000001</v>
      </c>
      <c r="O9430">
        <v>9</v>
      </c>
      <c r="P9430">
        <v>389</v>
      </c>
      <c r="Q9430">
        <v>398</v>
      </c>
      <c r="R9430">
        <v>9429</v>
      </c>
    </row>
    <row r="9431" spans="1:18" x14ac:dyDescent="0.2">
      <c r="A9431" s="1">
        <v>40765.333333333336</v>
      </c>
      <c r="B9431" s="17">
        <f>YEAR(Таблица1[[#This Row],[datetime]])</f>
        <v>2011</v>
      </c>
      <c r="C9431" s="17">
        <f>MONTH(Таблица1[[#This Row],[datetime]])</f>
        <v>8</v>
      </c>
      <c r="D9431" s="17">
        <f>DAY(Таблица1[[#This Row],[datetime]])</f>
        <v>10</v>
      </c>
      <c r="E9431" s="17">
        <f>WEEKDAY(Таблица1[[#This Row],[datetime]])</f>
        <v>4</v>
      </c>
      <c r="F9431" s="17">
        <f>HOUR(Таблица1[[#This Row],[datetime]])</f>
        <v>8</v>
      </c>
      <c r="G9431">
        <v>3</v>
      </c>
      <c r="H9431">
        <v>0</v>
      </c>
      <c r="I9431">
        <v>1</v>
      </c>
      <c r="J9431">
        <v>1</v>
      </c>
      <c r="K9431">
        <v>30.34</v>
      </c>
      <c r="L9431">
        <v>33.335000000000001</v>
      </c>
      <c r="M9431">
        <v>51</v>
      </c>
      <c r="N9431">
        <v>12.997999999999999</v>
      </c>
      <c r="O9431">
        <v>38</v>
      </c>
      <c r="P9431">
        <v>361</v>
      </c>
      <c r="Q9431">
        <v>399</v>
      </c>
      <c r="R9431">
        <v>9430</v>
      </c>
    </row>
    <row r="9432" spans="1:18" x14ac:dyDescent="0.2">
      <c r="A9432" s="1">
        <v>40864.708333333336</v>
      </c>
      <c r="B9432" s="17">
        <f>YEAR(Таблица1[[#This Row],[datetime]])</f>
        <v>2011</v>
      </c>
      <c r="C9432" s="17">
        <f>MONTH(Таблица1[[#This Row],[datetime]])</f>
        <v>11</v>
      </c>
      <c r="D9432" s="17">
        <f>DAY(Таблица1[[#This Row],[datetime]])</f>
        <v>17</v>
      </c>
      <c r="E9432" s="17">
        <f>WEEKDAY(Таблица1[[#This Row],[datetime]])</f>
        <v>5</v>
      </c>
      <c r="F9432" s="17">
        <f>HOUR(Таблица1[[#This Row],[datetime]])</f>
        <v>17</v>
      </c>
      <c r="G9432">
        <v>4</v>
      </c>
      <c r="H9432">
        <v>0</v>
      </c>
      <c r="I9432">
        <v>1</v>
      </c>
      <c r="J9432">
        <v>1</v>
      </c>
      <c r="K9432">
        <v>13.12</v>
      </c>
      <c r="L9432">
        <v>14.395</v>
      </c>
      <c r="M9432">
        <v>42</v>
      </c>
      <c r="N9432">
        <v>26.002700000000001</v>
      </c>
      <c r="O9432">
        <v>20</v>
      </c>
      <c r="P9432">
        <v>379</v>
      </c>
      <c r="Q9432">
        <v>399</v>
      </c>
      <c r="R9432">
        <v>9431</v>
      </c>
    </row>
    <row r="9433" spans="1:18" x14ac:dyDescent="0.2">
      <c r="A9433" s="1">
        <v>40882.75</v>
      </c>
      <c r="B9433" s="17">
        <f>YEAR(Таблица1[[#This Row],[datetime]])</f>
        <v>2011</v>
      </c>
      <c r="C9433" s="17">
        <f>MONTH(Таблица1[[#This Row],[datetime]])</f>
        <v>12</v>
      </c>
      <c r="D9433" s="17">
        <f>DAY(Таблица1[[#This Row],[datetime]])</f>
        <v>5</v>
      </c>
      <c r="E9433" s="17">
        <f>WEEKDAY(Таблица1[[#This Row],[datetime]])</f>
        <v>2</v>
      </c>
      <c r="F9433" s="17">
        <f>HOUR(Таблица1[[#This Row],[datetime]])</f>
        <v>18</v>
      </c>
      <c r="G9433">
        <v>4</v>
      </c>
      <c r="H9433">
        <v>0</v>
      </c>
      <c r="I9433">
        <v>1</v>
      </c>
      <c r="J9433">
        <v>1</v>
      </c>
      <c r="K9433">
        <v>18.04</v>
      </c>
      <c r="L9433">
        <v>21.97</v>
      </c>
      <c r="M9433">
        <v>77</v>
      </c>
      <c r="N9433">
        <v>0</v>
      </c>
      <c r="O9433">
        <v>13</v>
      </c>
      <c r="P9433">
        <v>386</v>
      </c>
      <c r="Q9433">
        <v>399</v>
      </c>
      <c r="R9433">
        <v>9432</v>
      </c>
    </row>
    <row r="9434" spans="1:18" x14ac:dyDescent="0.2">
      <c r="A9434" s="1">
        <v>40948.708333333336</v>
      </c>
      <c r="B9434" s="17">
        <f>YEAR(Таблица1[[#This Row],[datetime]])</f>
        <v>2012</v>
      </c>
      <c r="C9434" s="17">
        <f>MONTH(Таблица1[[#This Row],[datetime]])</f>
        <v>2</v>
      </c>
      <c r="D9434" s="17">
        <f>DAY(Таблица1[[#This Row],[datetime]])</f>
        <v>9</v>
      </c>
      <c r="E9434" s="17">
        <f>WEEKDAY(Таблица1[[#This Row],[datetime]])</f>
        <v>5</v>
      </c>
      <c r="F9434" s="17">
        <f>HOUR(Таблица1[[#This Row],[datetime]])</f>
        <v>17</v>
      </c>
      <c r="G9434">
        <v>1</v>
      </c>
      <c r="H9434">
        <v>0</v>
      </c>
      <c r="I9434">
        <v>1</v>
      </c>
      <c r="J9434">
        <v>1</v>
      </c>
      <c r="K9434">
        <v>13.94</v>
      </c>
      <c r="L9434">
        <v>16.664999999999999</v>
      </c>
      <c r="M9434">
        <v>34</v>
      </c>
      <c r="N9434">
        <v>8.9981000000000009</v>
      </c>
      <c r="O9434">
        <v>12</v>
      </c>
      <c r="P9434">
        <v>387</v>
      </c>
      <c r="Q9434">
        <v>399</v>
      </c>
      <c r="R9434">
        <v>9433</v>
      </c>
    </row>
    <row r="9435" spans="1:18" x14ac:dyDescent="0.2">
      <c r="A9435" s="1">
        <v>40971.625</v>
      </c>
      <c r="B9435" s="17">
        <f>YEAR(Таблица1[[#This Row],[datetime]])</f>
        <v>2012</v>
      </c>
      <c r="C9435" s="17">
        <f>MONTH(Таблица1[[#This Row],[datetime]])</f>
        <v>3</v>
      </c>
      <c r="D9435" s="17">
        <f>DAY(Таблица1[[#This Row],[datetime]])</f>
        <v>3</v>
      </c>
      <c r="E9435" s="17">
        <f>WEEKDAY(Таблица1[[#This Row],[datetime]])</f>
        <v>7</v>
      </c>
      <c r="F9435" s="17">
        <f>HOUR(Таблица1[[#This Row],[datetime]])</f>
        <v>15</v>
      </c>
      <c r="G9435">
        <v>1</v>
      </c>
      <c r="H9435">
        <v>0</v>
      </c>
      <c r="I9435">
        <v>0</v>
      </c>
      <c r="J9435">
        <v>1</v>
      </c>
      <c r="K9435">
        <v>19.68</v>
      </c>
      <c r="L9435">
        <v>23.484999999999999</v>
      </c>
      <c r="M9435">
        <v>29</v>
      </c>
      <c r="N9435">
        <v>19.999500000000001</v>
      </c>
      <c r="O9435">
        <v>145</v>
      </c>
      <c r="P9435">
        <v>254</v>
      </c>
      <c r="Q9435">
        <v>399</v>
      </c>
      <c r="R9435">
        <v>9434</v>
      </c>
    </row>
    <row r="9436" spans="1:18" x14ac:dyDescent="0.2">
      <c r="A9436" s="1">
        <v>41062.833333333336</v>
      </c>
      <c r="B9436" s="17">
        <f>YEAR(Таблица1[[#This Row],[datetime]])</f>
        <v>2012</v>
      </c>
      <c r="C9436" s="17">
        <f>MONTH(Таблица1[[#This Row],[datetime]])</f>
        <v>6</v>
      </c>
      <c r="D9436" s="17">
        <f>DAY(Таблица1[[#This Row],[datetime]])</f>
        <v>2</v>
      </c>
      <c r="E9436" s="17">
        <f>WEEKDAY(Таблица1[[#This Row],[datetime]])</f>
        <v>7</v>
      </c>
      <c r="F9436" s="17">
        <f>HOUR(Таблица1[[#This Row],[datetime]])</f>
        <v>20</v>
      </c>
      <c r="G9436">
        <v>2</v>
      </c>
      <c r="H9436">
        <v>0</v>
      </c>
      <c r="I9436">
        <v>0</v>
      </c>
      <c r="J9436">
        <v>1</v>
      </c>
      <c r="K9436">
        <v>25.42</v>
      </c>
      <c r="L9436">
        <v>31.06</v>
      </c>
      <c r="M9436">
        <v>35</v>
      </c>
      <c r="N9436">
        <v>19.001200000000001</v>
      </c>
      <c r="O9436">
        <v>139</v>
      </c>
      <c r="P9436">
        <v>260</v>
      </c>
      <c r="Q9436">
        <v>399</v>
      </c>
      <c r="R9436">
        <v>9435</v>
      </c>
    </row>
    <row r="9437" spans="1:18" x14ac:dyDescent="0.2">
      <c r="A9437" s="1">
        <v>40738.791666666664</v>
      </c>
      <c r="B9437" s="17">
        <f>YEAR(Таблица1[[#This Row],[datetime]])</f>
        <v>2011</v>
      </c>
      <c r="C9437" s="17">
        <f>MONTH(Таблица1[[#This Row],[datetime]])</f>
        <v>7</v>
      </c>
      <c r="D9437" s="17">
        <f>DAY(Таблица1[[#This Row],[datetime]])</f>
        <v>14</v>
      </c>
      <c r="E9437" s="17">
        <f>WEEKDAY(Таблица1[[#This Row],[datetime]])</f>
        <v>5</v>
      </c>
      <c r="F9437" s="17">
        <f>HOUR(Таблица1[[#This Row],[datetime]])</f>
        <v>19</v>
      </c>
      <c r="G9437">
        <v>3</v>
      </c>
      <c r="H9437">
        <v>0</v>
      </c>
      <c r="I9437">
        <v>1</v>
      </c>
      <c r="J9437">
        <v>1</v>
      </c>
      <c r="K9437">
        <v>29.52</v>
      </c>
      <c r="L9437">
        <v>32.575000000000003</v>
      </c>
      <c r="M9437">
        <v>39</v>
      </c>
      <c r="N9437">
        <v>15.001300000000001</v>
      </c>
      <c r="O9437">
        <v>67</v>
      </c>
      <c r="P9437">
        <v>333</v>
      </c>
      <c r="Q9437">
        <v>400</v>
      </c>
      <c r="R9437">
        <v>9436</v>
      </c>
    </row>
    <row r="9438" spans="1:18" x14ac:dyDescent="0.2">
      <c r="A9438" s="1">
        <v>40820.333333333336</v>
      </c>
      <c r="B9438" s="17">
        <f>YEAR(Таблица1[[#This Row],[datetime]])</f>
        <v>2011</v>
      </c>
      <c r="C9438" s="17">
        <f>MONTH(Таблица1[[#This Row],[datetime]])</f>
        <v>10</v>
      </c>
      <c r="D9438" s="17">
        <f>DAY(Таблица1[[#This Row],[datetime]])</f>
        <v>4</v>
      </c>
      <c r="E9438" s="17">
        <f>WEEKDAY(Таблица1[[#This Row],[datetime]])</f>
        <v>3</v>
      </c>
      <c r="F9438" s="17">
        <f>HOUR(Таблица1[[#This Row],[datetime]])</f>
        <v>8</v>
      </c>
      <c r="G9438">
        <v>4</v>
      </c>
      <c r="H9438">
        <v>0</v>
      </c>
      <c r="I9438">
        <v>1</v>
      </c>
      <c r="J9438">
        <v>1</v>
      </c>
      <c r="K9438">
        <v>18.04</v>
      </c>
      <c r="L9438">
        <v>21.97</v>
      </c>
      <c r="M9438">
        <v>77</v>
      </c>
      <c r="N9438">
        <v>15.001300000000001</v>
      </c>
      <c r="O9438">
        <v>28</v>
      </c>
      <c r="P9438">
        <v>372</v>
      </c>
      <c r="Q9438">
        <v>400</v>
      </c>
      <c r="R9438">
        <v>9437</v>
      </c>
    </row>
    <row r="9439" spans="1:18" x14ac:dyDescent="0.2">
      <c r="A9439" s="1">
        <v>40890.333333333336</v>
      </c>
      <c r="B9439" s="17">
        <f>YEAR(Таблица1[[#This Row],[datetime]])</f>
        <v>2011</v>
      </c>
      <c r="C9439" s="17">
        <f>MONTH(Таблица1[[#This Row],[datetime]])</f>
        <v>12</v>
      </c>
      <c r="D9439" s="17">
        <f>DAY(Таблица1[[#This Row],[datetime]])</f>
        <v>13</v>
      </c>
      <c r="E9439" s="17">
        <f>WEEKDAY(Таблица1[[#This Row],[datetime]])</f>
        <v>3</v>
      </c>
      <c r="F9439" s="17">
        <f>HOUR(Таблица1[[#This Row],[datetime]])</f>
        <v>8</v>
      </c>
      <c r="G9439">
        <v>4</v>
      </c>
      <c r="H9439">
        <v>0</v>
      </c>
      <c r="I9439">
        <v>1</v>
      </c>
      <c r="J9439">
        <v>1</v>
      </c>
      <c r="K9439">
        <v>8.1999999999999993</v>
      </c>
      <c r="L9439">
        <v>11.365</v>
      </c>
      <c r="M9439">
        <v>69</v>
      </c>
      <c r="N9439">
        <v>7.0015000000000001</v>
      </c>
      <c r="O9439">
        <v>9</v>
      </c>
      <c r="P9439">
        <v>391</v>
      </c>
      <c r="Q9439">
        <v>400</v>
      </c>
      <c r="R9439">
        <v>9438</v>
      </c>
    </row>
    <row r="9440" spans="1:18" x14ac:dyDescent="0.2">
      <c r="A9440" s="1">
        <v>41016.375</v>
      </c>
      <c r="B9440" s="17">
        <f>YEAR(Таблица1[[#This Row],[datetime]])</f>
        <v>2012</v>
      </c>
      <c r="C9440" s="17">
        <f>MONTH(Таблица1[[#This Row],[datetime]])</f>
        <v>4</v>
      </c>
      <c r="D9440" s="17">
        <f>DAY(Таблица1[[#This Row],[datetime]])</f>
        <v>17</v>
      </c>
      <c r="E9440" s="17">
        <f>WEEKDAY(Таблица1[[#This Row],[datetime]])</f>
        <v>3</v>
      </c>
      <c r="F9440" s="17">
        <f>HOUR(Таблица1[[#This Row],[datetime]])</f>
        <v>9</v>
      </c>
      <c r="G9440">
        <v>2</v>
      </c>
      <c r="H9440">
        <v>0</v>
      </c>
      <c r="I9440">
        <v>1</v>
      </c>
      <c r="J9440">
        <v>1</v>
      </c>
      <c r="K9440">
        <v>24.6</v>
      </c>
      <c r="L9440">
        <v>31.06</v>
      </c>
      <c r="M9440">
        <v>38</v>
      </c>
      <c r="N9440">
        <v>32.997500000000002</v>
      </c>
      <c r="O9440">
        <v>71</v>
      </c>
      <c r="P9440">
        <v>329</v>
      </c>
      <c r="Q9440">
        <v>400</v>
      </c>
      <c r="R9440">
        <v>9439</v>
      </c>
    </row>
    <row r="9441" spans="1:18" x14ac:dyDescent="0.2">
      <c r="A9441" s="1">
        <v>41187.583333333336</v>
      </c>
      <c r="B9441" s="17">
        <f>YEAR(Таблица1[[#This Row],[datetime]])</f>
        <v>2012</v>
      </c>
      <c r="C9441" s="17">
        <f>MONTH(Таблица1[[#This Row],[datetime]])</f>
        <v>10</v>
      </c>
      <c r="D9441" s="17">
        <f>DAY(Таблица1[[#This Row],[datetime]])</f>
        <v>5</v>
      </c>
      <c r="E9441" s="17">
        <f>WEEKDAY(Таблица1[[#This Row],[datetime]])</f>
        <v>6</v>
      </c>
      <c r="F9441" s="17">
        <f>HOUR(Таблица1[[#This Row],[datetime]])</f>
        <v>14</v>
      </c>
      <c r="G9441">
        <v>4</v>
      </c>
      <c r="H9441">
        <v>0</v>
      </c>
      <c r="I9441">
        <v>1</v>
      </c>
      <c r="J9441">
        <v>1</v>
      </c>
      <c r="K9441">
        <v>30.34</v>
      </c>
      <c r="L9441">
        <v>32.575000000000003</v>
      </c>
      <c r="M9441">
        <v>37</v>
      </c>
      <c r="N9441">
        <v>15.001300000000001</v>
      </c>
      <c r="O9441">
        <v>113</v>
      </c>
      <c r="P9441">
        <v>287</v>
      </c>
      <c r="Q9441">
        <v>400</v>
      </c>
      <c r="R9441">
        <v>9440</v>
      </c>
    </row>
    <row r="9442" spans="1:18" x14ac:dyDescent="0.2">
      <c r="A9442" s="1">
        <v>41194.375</v>
      </c>
      <c r="B9442" s="17">
        <f>YEAR(Таблица1[[#This Row],[datetime]])</f>
        <v>2012</v>
      </c>
      <c r="C9442" s="17">
        <f>MONTH(Таблица1[[#This Row],[datetime]])</f>
        <v>10</v>
      </c>
      <c r="D9442" s="17">
        <f>DAY(Таблица1[[#This Row],[datetime]])</f>
        <v>12</v>
      </c>
      <c r="E9442" s="17">
        <f>WEEKDAY(Таблица1[[#This Row],[datetime]])</f>
        <v>6</v>
      </c>
      <c r="F9442" s="17">
        <f>HOUR(Таблица1[[#This Row],[datetime]])</f>
        <v>9</v>
      </c>
      <c r="G9442">
        <v>4</v>
      </c>
      <c r="H9442">
        <v>0</v>
      </c>
      <c r="I9442">
        <v>1</v>
      </c>
      <c r="J9442">
        <v>1</v>
      </c>
      <c r="K9442">
        <v>20.5</v>
      </c>
      <c r="L9442">
        <v>24.24</v>
      </c>
      <c r="M9442">
        <v>39</v>
      </c>
      <c r="N9442">
        <v>19.999500000000001</v>
      </c>
      <c r="O9442">
        <v>26</v>
      </c>
      <c r="P9442">
        <v>374</v>
      </c>
      <c r="Q9442">
        <v>400</v>
      </c>
      <c r="R9442">
        <v>9441</v>
      </c>
    </row>
    <row r="9443" spans="1:18" x14ac:dyDescent="0.2">
      <c r="A9443" s="1">
        <v>41216.666666666664</v>
      </c>
      <c r="B9443" s="17">
        <f>YEAR(Таблица1[[#This Row],[datetime]])</f>
        <v>2012</v>
      </c>
      <c r="C9443" s="17">
        <f>MONTH(Таблица1[[#This Row],[datetime]])</f>
        <v>11</v>
      </c>
      <c r="D9443" s="17">
        <f>DAY(Таблица1[[#This Row],[datetime]])</f>
        <v>3</v>
      </c>
      <c r="E9443" s="17">
        <f>WEEKDAY(Таблица1[[#This Row],[datetime]])</f>
        <v>7</v>
      </c>
      <c r="F9443" s="17">
        <f>HOUR(Таблица1[[#This Row],[datetime]])</f>
        <v>16</v>
      </c>
      <c r="G9443">
        <v>4</v>
      </c>
      <c r="H9443">
        <v>0</v>
      </c>
      <c r="I9443">
        <v>0</v>
      </c>
      <c r="J9443">
        <v>2</v>
      </c>
      <c r="K9443">
        <v>14.76</v>
      </c>
      <c r="L9443">
        <v>16.664999999999999</v>
      </c>
      <c r="M9443">
        <v>46</v>
      </c>
      <c r="N9443">
        <v>22.002800000000001</v>
      </c>
      <c r="O9443">
        <v>108</v>
      </c>
      <c r="P9443">
        <v>292</v>
      </c>
      <c r="Q9443">
        <v>400</v>
      </c>
      <c r="R9443">
        <v>9442</v>
      </c>
    </row>
    <row r="9444" spans="1:18" x14ac:dyDescent="0.2">
      <c r="A9444" s="1">
        <v>41259.666666666664</v>
      </c>
      <c r="B9444" s="17">
        <f>YEAR(Таблица1[[#This Row],[datetime]])</f>
        <v>2012</v>
      </c>
      <c r="C9444" s="17">
        <f>MONTH(Таблица1[[#This Row],[datetime]])</f>
        <v>12</v>
      </c>
      <c r="D9444" s="17">
        <f>DAY(Таблица1[[#This Row],[datetime]])</f>
        <v>16</v>
      </c>
      <c r="E9444" s="17">
        <f>WEEKDAY(Таблица1[[#This Row],[datetime]])</f>
        <v>1</v>
      </c>
      <c r="F9444" s="17">
        <f>HOUR(Таблица1[[#This Row],[datetime]])</f>
        <v>16</v>
      </c>
      <c r="G9444">
        <v>4</v>
      </c>
      <c r="H9444">
        <v>0</v>
      </c>
      <c r="I9444">
        <v>0</v>
      </c>
      <c r="J9444">
        <v>2</v>
      </c>
      <c r="K9444">
        <v>15.58</v>
      </c>
      <c r="L9444">
        <v>19.695</v>
      </c>
      <c r="M9444">
        <v>82</v>
      </c>
      <c r="N9444">
        <v>7.0015000000000001</v>
      </c>
      <c r="O9444">
        <v>66</v>
      </c>
      <c r="P9444">
        <v>334</v>
      </c>
      <c r="Q9444">
        <v>400</v>
      </c>
      <c r="R9444">
        <v>9443</v>
      </c>
    </row>
    <row r="9445" spans="1:18" x14ac:dyDescent="0.2">
      <c r="A9445" s="1">
        <v>40674.791666666664</v>
      </c>
      <c r="B9445" s="17">
        <f>YEAR(Таблица1[[#This Row],[datetime]])</f>
        <v>2011</v>
      </c>
      <c r="C9445" s="17">
        <f>MONTH(Таблица1[[#This Row],[datetime]])</f>
        <v>5</v>
      </c>
      <c r="D9445" s="17">
        <f>DAY(Таблица1[[#This Row],[datetime]])</f>
        <v>11</v>
      </c>
      <c r="E9445" s="17">
        <f>WEEKDAY(Таблица1[[#This Row],[datetime]])</f>
        <v>4</v>
      </c>
      <c r="F9445" s="17">
        <f>HOUR(Таблица1[[#This Row],[datetime]])</f>
        <v>19</v>
      </c>
      <c r="G9445">
        <v>2</v>
      </c>
      <c r="H9445">
        <v>0</v>
      </c>
      <c r="I9445">
        <v>1</v>
      </c>
      <c r="J9445">
        <v>1</v>
      </c>
      <c r="K9445">
        <v>22.96</v>
      </c>
      <c r="L9445">
        <v>26.515000000000001</v>
      </c>
      <c r="M9445">
        <v>52</v>
      </c>
      <c r="N9445">
        <v>8.9981000000000009</v>
      </c>
      <c r="O9445">
        <v>60</v>
      </c>
      <c r="P9445">
        <v>341</v>
      </c>
      <c r="Q9445">
        <v>401</v>
      </c>
      <c r="R9445">
        <v>9444</v>
      </c>
    </row>
    <row r="9446" spans="1:18" x14ac:dyDescent="0.2">
      <c r="A9446" s="1">
        <v>40733.708333333336</v>
      </c>
      <c r="B9446" s="17">
        <f>YEAR(Таблица1[[#This Row],[datetime]])</f>
        <v>2011</v>
      </c>
      <c r="C9446" s="17">
        <f>MONTH(Таблица1[[#This Row],[datetime]])</f>
        <v>7</v>
      </c>
      <c r="D9446" s="17">
        <f>DAY(Таблица1[[#This Row],[datetime]])</f>
        <v>9</v>
      </c>
      <c r="E9446" s="17">
        <f>WEEKDAY(Таблица1[[#This Row],[datetime]])</f>
        <v>7</v>
      </c>
      <c r="F9446" s="17">
        <f>HOUR(Таблица1[[#This Row],[datetime]])</f>
        <v>17</v>
      </c>
      <c r="G9446">
        <v>3</v>
      </c>
      <c r="H9446">
        <v>0</v>
      </c>
      <c r="I9446">
        <v>0</v>
      </c>
      <c r="J9446">
        <v>1</v>
      </c>
      <c r="K9446">
        <v>34.44</v>
      </c>
      <c r="L9446">
        <v>36.365000000000002</v>
      </c>
      <c r="M9446">
        <v>32</v>
      </c>
      <c r="N9446">
        <v>0</v>
      </c>
      <c r="O9446">
        <v>160</v>
      </c>
      <c r="P9446">
        <v>241</v>
      </c>
      <c r="Q9446">
        <v>401</v>
      </c>
      <c r="R9446">
        <v>9445</v>
      </c>
    </row>
    <row r="9447" spans="1:18" x14ac:dyDescent="0.2">
      <c r="A9447" s="1">
        <v>40915.666666666664</v>
      </c>
      <c r="B9447" s="17">
        <f>YEAR(Таблица1[[#This Row],[datetime]])</f>
        <v>2012</v>
      </c>
      <c r="C9447" s="17">
        <f>MONTH(Таблица1[[#This Row],[datetime]])</f>
        <v>1</v>
      </c>
      <c r="D9447" s="17">
        <f>DAY(Таблица1[[#This Row],[datetime]])</f>
        <v>7</v>
      </c>
      <c r="E9447" s="17">
        <f>WEEKDAY(Таблица1[[#This Row],[datetime]])</f>
        <v>7</v>
      </c>
      <c r="F9447" s="17">
        <f>HOUR(Таблица1[[#This Row],[datetime]])</f>
        <v>16</v>
      </c>
      <c r="G9447">
        <v>1</v>
      </c>
      <c r="H9447">
        <v>0</v>
      </c>
      <c r="I9447">
        <v>0</v>
      </c>
      <c r="J9447">
        <v>2</v>
      </c>
      <c r="K9447">
        <v>22.96</v>
      </c>
      <c r="L9447">
        <v>26.515000000000001</v>
      </c>
      <c r="M9447">
        <v>37</v>
      </c>
      <c r="N9447">
        <v>19.001200000000001</v>
      </c>
      <c r="O9447">
        <v>133</v>
      </c>
      <c r="P9447">
        <v>268</v>
      </c>
      <c r="Q9447">
        <v>401</v>
      </c>
      <c r="R9447">
        <v>9446</v>
      </c>
    </row>
    <row r="9448" spans="1:18" x14ac:dyDescent="0.2">
      <c r="A9448" s="1">
        <v>41039.291666666664</v>
      </c>
      <c r="B9448" s="17">
        <f>YEAR(Таблица1[[#This Row],[datetime]])</f>
        <v>2012</v>
      </c>
      <c r="C9448" s="17">
        <f>MONTH(Таблица1[[#This Row],[datetime]])</f>
        <v>5</v>
      </c>
      <c r="D9448" s="17">
        <f>DAY(Таблица1[[#This Row],[datetime]])</f>
        <v>10</v>
      </c>
      <c r="E9448" s="17">
        <f>WEEKDAY(Таблица1[[#This Row],[datetime]])</f>
        <v>5</v>
      </c>
      <c r="F9448" s="17">
        <f>HOUR(Таблица1[[#This Row],[datetime]])</f>
        <v>7</v>
      </c>
      <c r="G9448">
        <v>2</v>
      </c>
      <c r="H9448">
        <v>0</v>
      </c>
      <c r="I9448">
        <v>1</v>
      </c>
      <c r="J9448">
        <v>1</v>
      </c>
      <c r="K9448">
        <v>18.04</v>
      </c>
      <c r="L9448">
        <v>21.97</v>
      </c>
      <c r="M9448">
        <v>72</v>
      </c>
      <c r="N9448">
        <v>19.999500000000001</v>
      </c>
      <c r="O9448">
        <v>8</v>
      </c>
      <c r="P9448">
        <v>393</v>
      </c>
      <c r="Q9448">
        <v>401</v>
      </c>
      <c r="R9448">
        <v>9447</v>
      </c>
    </row>
    <row r="9449" spans="1:18" x14ac:dyDescent="0.2">
      <c r="A9449" s="1">
        <v>41093.625</v>
      </c>
      <c r="B9449" s="17">
        <f>YEAR(Таблица1[[#This Row],[datetime]])</f>
        <v>2012</v>
      </c>
      <c r="C9449" s="17">
        <f>MONTH(Таблица1[[#This Row],[datetime]])</f>
        <v>7</v>
      </c>
      <c r="D9449" s="17">
        <f>DAY(Таблица1[[#This Row],[datetime]])</f>
        <v>3</v>
      </c>
      <c r="E9449" s="17">
        <f>WEEKDAY(Таблица1[[#This Row],[datetime]])</f>
        <v>3</v>
      </c>
      <c r="F9449" s="17">
        <f>HOUR(Таблица1[[#This Row],[datetime]])</f>
        <v>15</v>
      </c>
      <c r="G9449">
        <v>3</v>
      </c>
      <c r="H9449">
        <v>0</v>
      </c>
      <c r="I9449">
        <v>1</v>
      </c>
      <c r="J9449">
        <v>2</v>
      </c>
      <c r="K9449">
        <v>36.9</v>
      </c>
      <c r="L9449">
        <v>38.634999999999998</v>
      </c>
      <c r="M9449">
        <v>24</v>
      </c>
      <c r="N9449">
        <v>0</v>
      </c>
      <c r="O9449">
        <v>71</v>
      </c>
      <c r="P9449">
        <v>330</v>
      </c>
      <c r="Q9449">
        <v>401</v>
      </c>
      <c r="R9449">
        <v>9448</v>
      </c>
    </row>
    <row r="9450" spans="1:18" x14ac:dyDescent="0.2">
      <c r="A9450" s="1">
        <v>41104.416666666664</v>
      </c>
      <c r="B9450" s="17">
        <f>YEAR(Таблица1[[#This Row],[datetime]])</f>
        <v>2012</v>
      </c>
      <c r="C9450" s="17">
        <f>MONTH(Таблица1[[#This Row],[datetime]])</f>
        <v>7</v>
      </c>
      <c r="D9450" s="17">
        <f>DAY(Таблица1[[#This Row],[datetime]])</f>
        <v>14</v>
      </c>
      <c r="E9450" s="17">
        <f>WEEKDAY(Таблица1[[#This Row],[datetime]])</f>
        <v>7</v>
      </c>
      <c r="F9450" s="17">
        <f>HOUR(Таблица1[[#This Row],[datetime]])</f>
        <v>10</v>
      </c>
      <c r="G9450">
        <v>3</v>
      </c>
      <c r="H9450">
        <v>0</v>
      </c>
      <c r="I9450">
        <v>0</v>
      </c>
      <c r="J9450">
        <v>2</v>
      </c>
      <c r="K9450">
        <v>29.52</v>
      </c>
      <c r="L9450">
        <v>34.090000000000003</v>
      </c>
      <c r="M9450">
        <v>70</v>
      </c>
      <c r="N9450">
        <v>6.0031999999999996</v>
      </c>
      <c r="O9450">
        <v>123</v>
      </c>
      <c r="P9450">
        <v>278</v>
      </c>
      <c r="Q9450">
        <v>401</v>
      </c>
      <c r="R9450">
        <v>9449</v>
      </c>
    </row>
    <row r="9451" spans="1:18" x14ac:dyDescent="0.2">
      <c r="A9451" s="1">
        <v>40733.625</v>
      </c>
      <c r="B9451" s="17">
        <f>YEAR(Таблица1[[#This Row],[datetime]])</f>
        <v>2011</v>
      </c>
      <c r="C9451" s="17">
        <f>MONTH(Таблица1[[#This Row],[datetime]])</f>
        <v>7</v>
      </c>
      <c r="D9451" s="17">
        <f>DAY(Таблица1[[#This Row],[datetime]])</f>
        <v>9</v>
      </c>
      <c r="E9451" s="17">
        <f>WEEKDAY(Таблица1[[#This Row],[datetime]])</f>
        <v>7</v>
      </c>
      <c r="F9451" s="17">
        <f>HOUR(Таблица1[[#This Row],[datetime]])</f>
        <v>15</v>
      </c>
      <c r="G9451">
        <v>3</v>
      </c>
      <c r="H9451">
        <v>0</v>
      </c>
      <c r="I9451">
        <v>0</v>
      </c>
      <c r="J9451">
        <v>1</v>
      </c>
      <c r="K9451">
        <v>34.44</v>
      </c>
      <c r="L9451">
        <v>36.365000000000002</v>
      </c>
      <c r="M9451">
        <v>34</v>
      </c>
      <c r="N9451">
        <v>6.0031999999999996</v>
      </c>
      <c r="O9451">
        <v>182</v>
      </c>
      <c r="P9451">
        <v>220</v>
      </c>
      <c r="Q9451">
        <v>402</v>
      </c>
      <c r="R9451">
        <v>9450</v>
      </c>
    </row>
    <row r="9452" spans="1:18" x14ac:dyDescent="0.2">
      <c r="A9452" s="1">
        <v>40797.458333333336</v>
      </c>
      <c r="B9452" s="17">
        <f>YEAR(Таблица1[[#This Row],[datetime]])</f>
        <v>2011</v>
      </c>
      <c r="C9452" s="17">
        <f>MONTH(Таблица1[[#This Row],[datetime]])</f>
        <v>9</v>
      </c>
      <c r="D9452" s="17">
        <f>DAY(Таблица1[[#This Row],[datetime]])</f>
        <v>11</v>
      </c>
      <c r="E9452" s="17">
        <f>WEEKDAY(Таблица1[[#This Row],[datetime]])</f>
        <v>1</v>
      </c>
      <c r="F9452" s="17">
        <f>HOUR(Таблица1[[#This Row],[datetime]])</f>
        <v>11</v>
      </c>
      <c r="G9452">
        <v>3</v>
      </c>
      <c r="H9452">
        <v>0</v>
      </c>
      <c r="I9452">
        <v>0</v>
      </c>
      <c r="J9452">
        <v>1</v>
      </c>
      <c r="K9452">
        <v>28.7</v>
      </c>
      <c r="L9452">
        <v>32.575000000000003</v>
      </c>
      <c r="M9452">
        <v>65</v>
      </c>
      <c r="N9452">
        <v>0</v>
      </c>
      <c r="O9452">
        <v>144</v>
      </c>
      <c r="P9452">
        <v>258</v>
      </c>
      <c r="Q9452">
        <v>402</v>
      </c>
      <c r="R9452">
        <v>9451</v>
      </c>
    </row>
    <row r="9453" spans="1:18" x14ac:dyDescent="0.2">
      <c r="A9453" s="1">
        <v>40826.666666666664</v>
      </c>
      <c r="B9453" s="17">
        <f>YEAR(Таблица1[[#This Row],[datetime]])</f>
        <v>2011</v>
      </c>
      <c r="C9453" s="17">
        <f>MONTH(Таблица1[[#This Row],[datetime]])</f>
        <v>10</v>
      </c>
      <c r="D9453" s="17">
        <f>DAY(Таблица1[[#This Row],[datetime]])</f>
        <v>10</v>
      </c>
      <c r="E9453" s="17">
        <f>WEEKDAY(Таблица1[[#This Row],[datetime]])</f>
        <v>2</v>
      </c>
      <c r="F9453" s="17">
        <f>HOUR(Таблица1[[#This Row],[datetime]])</f>
        <v>16</v>
      </c>
      <c r="G9453">
        <v>4</v>
      </c>
      <c r="H9453">
        <v>1</v>
      </c>
      <c r="I9453">
        <v>0</v>
      </c>
      <c r="J9453">
        <v>2</v>
      </c>
      <c r="K9453">
        <v>28.7</v>
      </c>
      <c r="L9453">
        <v>31.82</v>
      </c>
      <c r="M9453">
        <v>45</v>
      </c>
      <c r="N9453">
        <v>6.0031999999999996</v>
      </c>
      <c r="O9453">
        <v>154</v>
      </c>
      <c r="P9453">
        <v>248</v>
      </c>
      <c r="Q9453">
        <v>402</v>
      </c>
      <c r="R9453">
        <v>9452</v>
      </c>
    </row>
    <row r="9454" spans="1:18" x14ac:dyDescent="0.2">
      <c r="A9454" s="1">
        <v>40850.333333333336</v>
      </c>
      <c r="B9454" s="17">
        <f>YEAR(Таблица1[[#This Row],[datetime]])</f>
        <v>2011</v>
      </c>
      <c r="C9454" s="17">
        <f>MONTH(Таблица1[[#This Row],[datetime]])</f>
        <v>11</v>
      </c>
      <c r="D9454" s="17">
        <f>DAY(Таблица1[[#This Row],[datetime]])</f>
        <v>3</v>
      </c>
      <c r="E9454" s="17">
        <f>WEEKDAY(Таблица1[[#This Row],[datetime]])</f>
        <v>5</v>
      </c>
      <c r="F9454" s="17">
        <f>HOUR(Таблица1[[#This Row],[datetime]])</f>
        <v>8</v>
      </c>
      <c r="G9454">
        <v>4</v>
      </c>
      <c r="H9454">
        <v>0</v>
      </c>
      <c r="I9454">
        <v>1</v>
      </c>
      <c r="J9454">
        <v>2</v>
      </c>
      <c r="K9454">
        <v>13.94</v>
      </c>
      <c r="L9454">
        <v>17.425000000000001</v>
      </c>
      <c r="M9454">
        <v>81</v>
      </c>
      <c r="N9454">
        <v>6.0031999999999996</v>
      </c>
      <c r="O9454">
        <v>8</v>
      </c>
      <c r="P9454">
        <v>394</v>
      </c>
      <c r="Q9454">
        <v>402</v>
      </c>
      <c r="R9454">
        <v>9453</v>
      </c>
    </row>
    <row r="9455" spans="1:18" x14ac:dyDescent="0.2">
      <c r="A9455" s="1">
        <v>41004.666666666664</v>
      </c>
      <c r="B9455" s="17">
        <f>YEAR(Таблица1[[#This Row],[datetime]])</f>
        <v>2012</v>
      </c>
      <c r="C9455" s="17">
        <f>MONTH(Таблица1[[#This Row],[datetime]])</f>
        <v>4</v>
      </c>
      <c r="D9455" s="17">
        <f>DAY(Таблица1[[#This Row],[datetime]])</f>
        <v>5</v>
      </c>
      <c r="E9455" s="17">
        <f>WEEKDAY(Таблица1[[#This Row],[datetime]])</f>
        <v>5</v>
      </c>
      <c r="F9455" s="17">
        <f>HOUR(Таблица1[[#This Row],[datetime]])</f>
        <v>16</v>
      </c>
      <c r="G9455">
        <v>2</v>
      </c>
      <c r="H9455">
        <v>0</v>
      </c>
      <c r="I9455">
        <v>1</v>
      </c>
      <c r="J9455">
        <v>1</v>
      </c>
      <c r="K9455">
        <v>20.5</v>
      </c>
      <c r="L9455">
        <v>24.24</v>
      </c>
      <c r="M9455">
        <v>31</v>
      </c>
      <c r="N9455">
        <v>12.997999999999999</v>
      </c>
      <c r="O9455">
        <v>84</v>
      </c>
      <c r="P9455">
        <v>318</v>
      </c>
      <c r="Q9455">
        <v>402</v>
      </c>
      <c r="R9455">
        <v>9454</v>
      </c>
    </row>
    <row r="9456" spans="1:18" x14ac:dyDescent="0.2">
      <c r="A9456" s="1">
        <v>41016.833333333336</v>
      </c>
      <c r="B9456" s="17">
        <f>YEAR(Таблица1[[#This Row],[datetime]])</f>
        <v>2012</v>
      </c>
      <c r="C9456" s="17">
        <f>MONTH(Таблица1[[#This Row],[datetime]])</f>
        <v>4</v>
      </c>
      <c r="D9456" s="17">
        <f>DAY(Таблица1[[#This Row],[datetime]])</f>
        <v>17</v>
      </c>
      <c r="E9456" s="17">
        <f>WEEKDAY(Таблица1[[#This Row],[datetime]])</f>
        <v>3</v>
      </c>
      <c r="F9456" s="17">
        <f>HOUR(Таблица1[[#This Row],[datetime]])</f>
        <v>20</v>
      </c>
      <c r="G9456">
        <v>2</v>
      </c>
      <c r="H9456">
        <v>0</v>
      </c>
      <c r="I9456">
        <v>1</v>
      </c>
      <c r="J9456">
        <v>1</v>
      </c>
      <c r="K9456">
        <v>24.6</v>
      </c>
      <c r="L9456">
        <v>30.305</v>
      </c>
      <c r="M9456">
        <v>23</v>
      </c>
      <c r="N9456">
        <v>19.001200000000001</v>
      </c>
      <c r="O9456">
        <v>44</v>
      </c>
      <c r="P9456">
        <v>358</v>
      </c>
      <c r="Q9456">
        <v>402</v>
      </c>
      <c r="R9456">
        <v>9455</v>
      </c>
    </row>
    <row r="9457" spans="1:18" x14ac:dyDescent="0.2">
      <c r="A9457" s="1">
        <v>41061.291666666664</v>
      </c>
      <c r="B9457" s="17">
        <f>YEAR(Таблица1[[#This Row],[datetime]])</f>
        <v>2012</v>
      </c>
      <c r="C9457" s="17">
        <f>MONTH(Таблица1[[#This Row],[datetime]])</f>
        <v>6</v>
      </c>
      <c r="D9457" s="17">
        <f>DAY(Таблица1[[#This Row],[datetime]])</f>
        <v>1</v>
      </c>
      <c r="E9457" s="17">
        <f>WEEKDAY(Таблица1[[#This Row],[datetime]])</f>
        <v>6</v>
      </c>
      <c r="F9457" s="17">
        <f>HOUR(Таблица1[[#This Row],[datetime]])</f>
        <v>7</v>
      </c>
      <c r="G9457">
        <v>2</v>
      </c>
      <c r="H9457">
        <v>0</v>
      </c>
      <c r="I9457">
        <v>1</v>
      </c>
      <c r="J9457">
        <v>2</v>
      </c>
      <c r="K9457">
        <v>26.24</v>
      </c>
      <c r="L9457">
        <v>28.79</v>
      </c>
      <c r="M9457">
        <v>89</v>
      </c>
      <c r="N9457">
        <v>12.997999999999999</v>
      </c>
      <c r="O9457">
        <v>33</v>
      </c>
      <c r="P9457">
        <v>369</v>
      </c>
      <c r="Q9457">
        <v>402</v>
      </c>
      <c r="R9457">
        <v>9456</v>
      </c>
    </row>
    <row r="9458" spans="1:18" x14ac:dyDescent="0.2">
      <c r="A9458" s="1">
        <v>41135.375</v>
      </c>
      <c r="B9458" s="17">
        <f>YEAR(Таблица1[[#This Row],[datetime]])</f>
        <v>2012</v>
      </c>
      <c r="C9458" s="17">
        <f>MONTH(Таблица1[[#This Row],[datetime]])</f>
        <v>8</v>
      </c>
      <c r="D9458" s="17">
        <f>DAY(Таблица1[[#This Row],[datetime]])</f>
        <v>14</v>
      </c>
      <c r="E9458" s="17">
        <f>WEEKDAY(Таблица1[[#This Row],[datetime]])</f>
        <v>3</v>
      </c>
      <c r="F9458" s="17">
        <f>HOUR(Таблица1[[#This Row],[datetime]])</f>
        <v>9</v>
      </c>
      <c r="G9458">
        <v>3</v>
      </c>
      <c r="H9458">
        <v>0</v>
      </c>
      <c r="I9458">
        <v>1</v>
      </c>
      <c r="J9458">
        <v>2</v>
      </c>
      <c r="K9458">
        <v>28.7</v>
      </c>
      <c r="L9458">
        <v>33.335000000000001</v>
      </c>
      <c r="M9458">
        <v>74</v>
      </c>
      <c r="N9458">
        <v>0</v>
      </c>
      <c r="O9458">
        <v>48</v>
      </c>
      <c r="P9458">
        <v>354</v>
      </c>
      <c r="Q9458">
        <v>402</v>
      </c>
      <c r="R9458">
        <v>9457</v>
      </c>
    </row>
    <row r="9459" spans="1:18" x14ac:dyDescent="0.2">
      <c r="A9459" s="1">
        <v>41219.666666666664</v>
      </c>
      <c r="B9459" s="17">
        <f>YEAR(Таблица1[[#This Row],[datetime]])</f>
        <v>2012</v>
      </c>
      <c r="C9459" s="17">
        <f>MONTH(Таблица1[[#This Row],[datetime]])</f>
        <v>11</v>
      </c>
      <c r="D9459" s="17">
        <f>DAY(Таблица1[[#This Row],[datetime]])</f>
        <v>6</v>
      </c>
      <c r="E9459" s="17">
        <f>WEEKDAY(Таблица1[[#This Row],[datetime]])</f>
        <v>3</v>
      </c>
      <c r="F9459" s="17">
        <f>HOUR(Таблица1[[#This Row],[datetime]])</f>
        <v>16</v>
      </c>
      <c r="G9459">
        <v>4</v>
      </c>
      <c r="H9459">
        <v>0</v>
      </c>
      <c r="I9459">
        <v>1</v>
      </c>
      <c r="J9459">
        <v>1</v>
      </c>
      <c r="K9459">
        <v>13.94</v>
      </c>
      <c r="L9459">
        <v>16.664999999999999</v>
      </c>
      <c r="M9459">
        <v>46</v>
      </c>
      <c r="N9459">
        <v>11.0014</v>
      </c>
      <c r="O9459">
        <v>33</v>
      </c>
      <c r="P9459">
        <v>369</v>
      </c>
      <c r="Q9459">
        <v>402</v>
      </c>
      <c r="R9459">
        <v>9458</v>
      </c>
    </row>
    <row r="9460" spans="1:18" x14ac:dyDescent="0.2">
      <c r="A9460" s="1">
        <v>41255.791666666664</v>
      </c>
      <c r="B9460" s="17">
        <f>YEAR(Таблица1[[#This Row],[datetime]])</f>
        <v>2012</v>
      </c>
      <c r="C9460" s="17">
        <f>MONTH(Таблица1[[#This Row],[datetime]])</f>
        <v>12</v>
      </c>
      <c r="D9460" s="17">
        <f>DAY(Таблица1[[#This Row],[datetime]])</f>
        <v>12</v>
      </c>
      <c r="E9460" s="17">
        <f>WEEKDAY(Таблица1[[#This Row],[datetime]])</f>
        <v>4</v>
      </c>
      <c r="F9460" s="17">
        <f>HOUR(Таблица1[[#This Row],[datetime]])</f>
        <v>19</v>
      </c>
      <c r="G9460">
        <v>4</v>
      </c>
      <c r="H9460">
        <v>0</v>
      </c>
      <c r="I9460">
        <v>1</v>
      </c>
      <c r="J9460">
        <v>2</v>
      </c>
      <c r="K9460">
        <v>12.3</v>
      </c>
      <c r="L9460">
        <v>14.395</v>
      </c>
      <c r="M9460">
        <v>56</v>
      </c>
      <c r="N9460">
        <v>15.001300000000001</v>
      </c>
      <c r="O9460">
        <v>18</v>
      </c>
      <c r="P9460">
        <v>384</v>
      </c>
      <c r="Q9460">
        <v>402</v>
      </c>
      <c r="R9460">
        <v>9459</v>
      </c>
    </row>
    <row r="9461" spans="1:18" x14ac:dyDescent="0.2">
      <c r="A9461" s="1">
        <v>41075.5</v>
      </c>
      <c r="B9461" s="17">
        <f>YEAR(Таблица1[[#This Row],[datetime]])</f>
        <v>2012</v>
      </c>
      <c r="C9461" s="17">
        <f>MONTH(Таблица1[[#This Row],[datetime]])</f>
        <v>6</v>
      </c>
      <c r="D9461" s="17">
        <f>DAY(Таблица1[[#This Row],[datetime]])</f>
        <v>15</v>
      </c>
      <c r="E9461" s="17">
        <f>WEEKDAY(Таблица1[[#This Row],[datetime]])</f>
        <v>6</v>
      </c>
      <c r="F9461" s="17">
        <f>HOUR(Таблица1[[#This Row],[datetime]])</f>
        <v>12</v>
      </c>
      <c r="G9461">
        <v>2</v>
      </c>
      <c r="H9461">
        <v>0</v>
      </c>
      <c r="I9461">
        <v>1</v>
      </c>
      <c r="J9461">
        <v>1</v>
      </c>
      <c r="K9461">
        <v>28.7</v>
      </c>
      <c r="L9461">
        <v>31.82</v>
      </c>
      <c r="M9461">
        <v>45</v>
      </c>
      <c r="N9461">
        <v>11.0014</v>
      </c>
      <c r="O9461">
        <v>111</v>
      </c>
      <c r="P9461">
        <v>292</v>
      </c>
      <c r="Q9461">
        <v>403</v>
      </c>
      <c r="R9461">
        <v>9460</v>
      </c>
    </row>
    <row r="9462" spans="1:18" x14ac:dyDescent="0.2">
      <c r="A9462" s="1">
        <v>41168.791666666664</v>
      </c>
      <c r="B9462" s="17">
        <f>YEAR(Таблица1[[#This Row],[datetime]])</f>
        <v>2012</v>
      </c>
      <c r="C9462" s="17">
        <f>MONTH(Таблица1[[#This Row],[datetime]])</f>
        <v>9</v>
      </c>
      <c r="D9462" s="17">
        <f>DAY(Таблица1[[#This Row],[datetime]])</f>
        <v>16</v>
      </c>
      <c r="E9462" s="17">
        <f>WEEKDAY(Таблица1[[#This Row],[datetime]])</f>
        <v>1</v>
      </c>
      <c r="F9462" s="17">
        <f>HOUR(Таблица1[[#This Row],[datetime]])</f>
        <v>19</v>
      </c>
      <c r="G9462">
        <v>3</v>
      </c>
      <c r="H9462">
        <v>0</v>
      </c>
      <c r="I9462">
        <v>0</v>
      </c>
      <c r="J9462">
        <v>1</v>
      </c>
      <c r="K9462">
        <v>25.42</v>
      </c>
      <c r="L9462">
        <v>31.06</v>
      </c>
      <c r="M9462">
        <v>50</v>
      </c>
      <c r="N9462">
        <v>8.9981000000000009</v>
      </c>
      <c r="O9462">
        <v>91</v>
      </c>
      <c r="P9462">
        <v>312</v>
      </c>
      <c r="Q9462">
        <v>403</v>
      </c>
      <c r="R9462">
        <v>9461</v>
      </c>
    </row>
    <row r="9463" spans="1:18" x14ac:dyDescent="0.2">
      <c r="A9463" s="1">
        <v>41230.708333333336</v>
      </c>
      <c r="B9463" s="17">
        <f>YEAR(Таблица1[[#This Row],[datetime]])</f>
        <v>2012</v>
      </c>
      <c r="C9463" s="17">
        <f>MONTH(Таблица1[[#This Row],[datetime]])</f>
        <v>11</v>
      </c>
      <c r="D9463" s="17">
        <f>DAY(Таблица1[[#This Row],[datetime]])</f>
        <v>17</v>
      </c>
      <c r="E9463" s="17">
        <f>WEEKDAY(Таблица1[[#This Row],[datetime]])</f>
        <v>7</v>
      </c>
      <c r="F9463" s="17">
        <f>HOUR(Таблица1[[#This Row],[datetime]])</f>
        <v>17</v>
      </c>
      <c r="G9463">
        <v>4</v>
      </c>
      <c r="H9463">
        <v>0</v>
      </c>
      <c r="I9463">
        <v>0</v>
      </c>
      <c r="J9463">
        <v>1</v>
      </c>
      <c r="K9463">
        <v>15.58</v>
      </c>
      <c r="L9463">
        <v>19.695</v>
      </c>
      <c r="M9463">
        <v>40</v>
      </c>
      <c r="N9463">
        <v>11.0014</v>
      </c>
      <c r="O9463">
        <v>101</v>
      </c>
      <c r="P9463">
        <v>302</v>
      </c>
      <c r="Q9463">
        <v>403</v>
      </c>
      <c r="R9463">
        <v>9462</v>
      </c>
    </row>
    <row r="9464" spans="1:18" x14ac:dyDescent="0.2">
      <c r="A9464" s="1">
        <v>40698.625</v>
      </c>
      <c r="B9464" s="17">
        <f>YEAR(Таблица1[[#This Row],[datetime]])</f>
        <v>2011</v>
      </c>
      <c r="C9464" s="17">
        <f>MONTH(Таблица1[[#This Row],[datetime]])</f>
        <v>6</v>
      </c>
      <c r="D9464" s="17">
        <f>DAY(Таблица1[[#This Row],[datetime]])</f>
        <v>4</v>
      </c>
      <c r="E9464" s="17">
        <f>WEEKDAY(Таблица1[[#This Row],[datetime]])</f>
        <v>7</v>
      </c>
      <c r="F9464" s="17">
        <f>HOUR(Таблица1[[#This Row],[datetime]])</f>
        <v>15</v>
      </c>
      <c r="G9464">
        <v>2</v>
      </c>
      <c r="H9464">
        <v>0</v>
      </c>
      <c r="I9464">
        <v>0</v>
      </c>
      <c r="J9464">
        <v>2</v>
      </c>
      <c r="K9464">
        <v>30.34</v>
      </c>
      <c r="L9464">
        <v>32.575000000000003</v>
      </c>
      <c r="M9464">
        <v>27</v>
      </c>
      <c r="N9464">
        <v>27.999300000000002</v>
      </c>
      <c r="O9464">
        <v>180</v>
      </c>
      <c r="P9464">
        <v>224</v>
      </c>
      <c r="Q9464">
        <v>404</v>
      </c>
      <c r="R9464">
        <v>9463</v>
      </c>
    </row>
    <row r="9465" spans="1:18" x14ac:dyDescent="0.2">
      <c r="A9465" s="1">
        <v>40712.458333333336</v>
      </c>
      <c r="B9465" s="17">
        <f>YEAR(Таблица1[[#This Row],[datetime]])</f>
        <v>2011</v>
      </c>
      <c r="C9465" s="17">
        <f>MONTH(Таблица1[[#This Row],[datetime]])</f>
        <v>6</v>
      </c>
      <c r="D9465" s="17">
        <f>DAY(Таблица1[[#This Row],[datetime]])</f>
        <v>18</v>
      </c>
      <c r="E9465" s="17">
        <f>WEEKDAY(Таблица1[[#This Row],[datetime]])</f>
        <v>7</v>
      </c>
      <c r="F9465" s="17">
        <f>HOUR(Таблица1[[#This Row],[datetime]])</f>
        <v>11</v>
      </c>
      <c r="G9465">
        <v>2</v>
      </c>
      <c r="H9465">
        <v>0</v>
      </c>
      <c r="I9465">
        <v>0</v>
      </c>
      <c r="J9465">
        <v>1</v>
      </c>
      <c r="K9465">
        <v>29.52</v>
      </c>
      <c r="L9465">
        <v>34.090000000000003</v>
      </c>
      <c r="M9465">
        <v>62</v>
      </c>
      <c r="N9465">
        <v>8.9981000000000009</v>
      </c>
      <c r="O9465">
        <v>134</v>
      </c>
      <c r="P9465">
        <v>270</v>
      </c>
      <c r="Q9465">
        <v>404</v>
      </c>
      <c r="R9465">
        <v>9464</v>
      </c>
    </row>
    <row r="9466" spans="1:18" x14ac:dyDescent="0.2">
      <c r="A9466" s="1">
        <v>40726.541666666664</v>
      </c>
      <c r="B9466" s="17">
        <f>YEAR(Таблица1[[#This Row],[datetime]])</f>
        <v>2011</v>
      </c>
      <c r="C9466" s="17">
        <f>MONTH(Таблица1[[#This Row],[datetime]])</f>
        <v>7</v>
      </c>
      <c r="D9466" s="17">
        <f>DAY(Таблица1[[#This Row],[datetime]])</f>
        <v>2</v>
      </c>
      <c r="E9466" s="17">
        <f>WEEKDAY(Таблица1[[#This Row],[datetime]])</f>
        <v>7</v>
      </c>
      <c r="F9466" s="17">
        <f>HOUR(Таблица1[[#This Row],[datetime]])</f>
        <v>13</v>
      </c>
      <c r="G9466">
        <v>3</v>
      </c>
      <c r="H9466">
        <v>0</v>
      </c>
      <c r="I9466">
        <v>0</v>
      </c>
      <c r="J9466">
        <v>1</v>
      </c>
      <c r="K9466">
        <v>33.619999999999997</v>
      </c>
      <c r="L9466">
        <v>35.604999999999997</v>
      </c>
      <c r="M9466">
        <v>30</v>
      </c>
      <c r="N9466">
        <v>7.0015000000000001</v>
      </c>
      <c r="O9466">
        <v>178</v>
      </c>
      <c r="P9466">
        <v>226</v>
      </c>
      <c r="Q9466">
        <v>404</v>
      </c>
      <c r="R9466">
        <v>9465</v>
      </c>
    </row>
    <row r="9467" spans="1:18" x14ac:dyDescent="0.2">
      <c r="A9467" s="1">
        <v>40727.5</v>
      </c>
      <c r="B9467" s="17">
        <f>YEAR(Таблица1[[#This Row],[datetime]])</f>
        <v>2011</v>
      </c>
      <c r="C9467" s="17">
        <f>MONTH(Таблица1[[#This Row],[datetime]])</f>
        <v>7</v>
      </c>
      <c r="D9467" s="17">
        <f>DAY(Таблица1[[#This Row],[datetime]])</f>
        <v>3</v>
      </c>
      <c r="E9467" s="17">
        <f>WEEKDAY(Таблица1[[#This Row],[datetime]])</f>
        <v>1</v>
      </c>
      <c r="F9467" s="17">
        <f>HOUR(Таблица1[[#This Row],[datetime]])</f>
        <v>12</v>
      </c>
      <c r="G9467">
        <v>3</v>
      </c>
      <c r="H9467">
        <v>0</v>
      </c>
      <c r="I9467">
        <v>0</v>
      </c>
      <c r="J9467">
        <v>1</v>
      </c>
      <c r="K9467">
        <v>32.799999999999997</v>
      </c>
      <c r="L9467">
        <v>37.880000000000003</v>
      </c>
      <c r="M9467">
        <v>55</v>
      </c>
      <c r="N9467">
        <v>7.0015000000000001</v>
      </c>
      <c r="O9467">
        <v>198</v>
      </c>
      <c r="P9467">
        <v>206</v>
      </c>
      <c r="Q9467">
        <v>404</v>
      </c>
      <c r="R9467">
        <v>9466</v>
      </c>
    </row>
    <row r="9468" spans="1:18" x14ac:dyDescent="0.2">
      <c r="A9468" s="1">
        <v>40796.5</v>
      </c>
      <c r="B9468" s="17">
        <f>YEAR(Таблица1[[#This Row],[datetime]])</f>
        <v>2011</v>
      </c>
      <c r="C9468" s="17">
        <f>MONTH(Таблица1[[#This Row],[datetime]])</f>
        <v>9</v>
      </c>
      <c r="D9468" s="17">
        <f>DAY(Таблица1[[#This Row],[datetime]])</f>
        <v>10</v>
      </c>
      <c r="E9468" s="17">
        <f>WEEKDAY(Таблица1[[#This Row],[datetime]])</f>
        <v>7</v>
      </c>
      <c r="F9468" s="17">
        <f>HOUR(Таблица1[[#This Row],[datetime]])</f>
        <v>12</v>
      </c>
      <c r="G9468">
        <v>3</v>
      </c>
      <c r="H9468">
        <v>0</v>
      </c>
      <c r="I9468">
        <v>0</v>
      </c>
      <c r="J9468">
        <v>1</v>
      </c>
      <c r="K9468">
        <v>29.52</v>
      </c>
      <c r="L9468">
        <v>34.090000000000003</v>
      </c>
      <c r="M9468">
        <v>62</v>
      </c>
      <c r="N9468">
        <v>15.001300000000001</v>
      </c>
      <c r="O9468">
        <v>144</v>
      </c>
      <c r="P9468">
        <v>260</v>
      </c>
      <c r="Q9468">
        <v>404</v>
      </c>
      <c r="R9468">
        <v>9467</v>
      </c>
    </row>
    <row r="9469" spans="1:18" x14ac:dyDescent="0.2">
      <c r="A9469" s="1">
        <v>40797.625</v>
      </c>
      <c r="B9469" s="17">
        <f>YEAR(Таблица1[[#This Row],[datetime]])</f>
        <v>2011</v>
      </c>
      <c r="C9469" s="17">
        <f>MONTH(Таблица1[[#This Row],[datetime]])</f>
        <v>9</v>
      </c>
      <c r="D9469" s="17">
        <f>DAY(Таблица1[[#This Row],[datetime]])</f>
        <v>11</v>
      </c>
      <c r="E9469" s="17">
        <f>WEEKDAY(Таблица1[[#This Row],[datetime]])</f>
        <v>1</v>
      </c>
      <c r="F9469" s="17">
        <f>HOUR(Таблица1[[#This Row],[datetime]])</f>
        <v>15</v>
      </c>
      <c r="G9469">
        <v>3</v>
      </c>
      <c r="H9469">
        <v>0</v>
      </c>
      <c r="I9469">
        <v>0</v>
      </c>
      <c r="J9469">
        <v>1</v>
      </c>
      <c r="K9469">
        <v>30.34</v>
      </c>
      <c r="L9469">
        <v>33.335000000000001</v>
      </c>
      <c r="M9469">
        <v>51</v>
      </c>
      <c r="N9469">
        <v>19.999500000000001</v>
      </c>
      <c r="O9469">
        <v>134</v>
      </c>
      <c r="P9469">
        <v>270</v>
      </c>
      <c r="Q9469">
        <v>404</v>
      </c>
      <c r="R9469">
        <v>9468</v>
      </c>
    </row>
    <row r="9470" spans="1:18" x14ac:dyDescent="0.2">
      <c r="A9470" s="1">
        <v>40828.333333333336</v>
      </c>
      <c r="B9470" s="17">
        <f>YEAR(Таблица1[[#This Row],[datetime]])</f>
        <v>2011</v>
      </c>
      <c r="C9470" s="17">
        <f>MONTH(Таблица1[[#This Row],[datetime]])</f>
        <v>10</v>
      </c>
      <c r="D9470" s="17">
        <f>DAY(Таблица1[[#This Row],[datetime]])</f>
        <v>12</v>
      </c>
      <c r="E9470" s="17">
        <f>WEEKDAY(Таблица1[[#This Row],[datetime]])</f>
        <v>4</v>
      </c>
      <c r="F9470" s="17">
        <f>HOUR(Таблица1[[#This Row],[datetime]])</f>
        <v>8</v>
      </c>
      <c r="G9470">
        <v>4</v>
      </c>
      <c r="H9470">
        <v>0</v>
      </c>
      <c r="I9470">
        <v>1</v>
      </c>
      <c r="J9470">
        <v>2</v>
      </c>
      <c r="K9470">
        <v>22.14</v>
      </c>
      <c r="L9470">
        <v>25.76</v>
      </c>
      <c r="M9470">
        <v>88</v>
      </c>
      <c r="N9470">
        <v>26.002700000000001</v>
      </c>
      <c r="O9470">
        <v>27</v>
      </c>
      <c r="P9470">
        <v>377</v>
      </c>
      <c r="Q9470">
        <v>404</v>
      </c>
      <c r="R9470">
        <v>9469</v>
      </c>
    </row>
    <row r="9471" spans="1:18" x14ac:dyDescent="0.2">
      <c r="A9471" s="1">
        <v>40882.333333333336</v>
      </c>
      <c r="B9471" s="17">
        <f>YEAR(Таблица1[[#This Row],[datetime]])</f>
        <v>2011</v>
      </c>
      <c r="C9471" s="17">
        <f>MONTH(Таблица1[[#This Row],[datetime]])</f>
        <v>12</v>
      </c>
      <c r="D9471" s="17">
        <f>DAY(Таблица1[[#This Row],[datetime]])</f>
        <v>5</v>
      </c>
      <c r="E9471" s="17">
        <f>WEEKDAY(Таблица1[[#This Row],[datetime]])</f>
        <v>2</v>
      </c>
      <c r="F9471" s="17">
        <f>HOUR(Таблица1[[#This Row],[datetime]])</f>
        <v>8</v>
      </c>
      <c r="G9471">
        <v>4</v>
      </c>
      <c r="H9471">
        <v>0</v>
      </c>
      <c r="I9471">
        <v>1</v>
      </c>
      <c r="J9471">
        <v>1</v>
      </c>
      <c r="K9471">
        <v>13.12</v>
      </c>
      <c r="L9471">
        <v>17.425000000000001</v>
      </c>
      <c r="M9471">
        <v>93</v>
      </c>
      <c r="N9471">
        <v>0</v>
      </c>
      <c r="O9471">
        <v>12</v>
      </c>
      <c r="P9471">
        <v>392</v>
      </c>
      <c r="Q9471">
        <v>404</v>
      </c>
      <c r="R9471">
        <v>9470</v>
      </c>
    </row>
    <row r="9472" spans="1:18" x14ac:dyDescent="0.2">
      <c r="A9472" s="1">
        <v>40957.666666666664</v>
      </c>
      <c r="B9472" s="17">
        <f>YEAR(Таблица1[[#This Row],[datetime]])</f>
        <v>2012</v>
      </c>
      <c r="C9472" s="17">
        <f>MONTH(Таблица1[[#This Row],[datetime]])</f>
        <v>2</v>
      </c>
      <c r="D9472" s="17">
        <f>DAY(Таблица1[[#This Row],[datetime]])</f>
        <v>18</v>
      </c>
      <c r="E9472" s="17">
        <f>WEEKDAY(Таблица1[[#This Row],[datetime]])</f>
        <v>7</v>
      </c>
      <c r="F9472" s="17">
        <f>HOUR(Таблица1[[#This Row],[datetime]])</f>
        <v>16</v>
      </c>
      <c r="G9472">
        <v>1</v>
      </c>
      <c r="H9472">
        <v>0</v>
      </c>
      <c r="I9472">
        <v>0</v>
      </c>
      <c r="J9472">
        <v>1</v>
      </c>
      <c r="K9472">
        <v>18.04</v>
      </c>
      <c r="L9472">
        <v>21.97</v>
      </c>
      <c r="M9472">
        <v>44</v>
      </c>
      <c r="N9472">
        <v>22.002800000000001</v>
      </c>
      <c r="O9472">
        <v>186</v>
      </c>
      <c r="P9472">
        <v>218</v>
      </c>
      <c r="Q9472">
        <v>404</v>
      </c>
      <c r="R9472">
        <v>9471</v>
      </c>
    </row>
    <row r="9473" spans="1:18" x14ac:dyDescent="0.2">
      <c r="A9473" s="1">
        <v>41007.458333333336</v>
      </c>
      <c r="B9473" s="17">
        <f>YEAR(Таблица1[[#This Row],[datetime]])</f>
        <v>2012</v>
      </c>
      <c r="C9473" s="17">
        <f>MONTH(Таблица1[[#This Row],[datetime]])</f>
        <v>4</v>
      </c>
      <c r="D9473" s="17">
        <f>DAY(Таблица1[[#This Row],[datetime]])</f>
        <v>8</v>
      </c>
      <c r="E9473" s="17">
        <f>WEEKDAY(Таблица1[[#This Row],[datetime]])</f>
        <v>1</v>
      </c>
      <c r="F9473" s="17">
        <f>HOUR(Таблица1[[#This Row],[datetime]])</f>
        <v>11</v>
      </c>
      <c r="G9473">
        <v>2</v>
      </c>
      <c r="H9473">
        <v>0</v>
      </c>
      <c r="I9473">
        <v>0</v>
      </c>
      <c r="J9473">
        <v>1</v>
      </c>
      <c r="K9473">
        <v>20.5</v>
      </c>
      <c r="L9473">
        <v>24.24</v>
      </c>
      <c r="M9473">
        <v>25</v>
      </c>
      <c r="N9473">
        <v>19.001200000000001</v>
      </c>
      <c r="O9473">
        <v>195</v>
      </c>
      <c r="P9473">
        <v>209</v>
      </c>
      <c r="Q9473">
        <v>404</v>
      </c>
      <c r="R9473">
        <v>9472</v>
      </c>
    </row>
    <row r="9474" spans="1:18" x14ac:dyDescent="0.2">
      <c r="A9474" s="1">
        <v>41018.833333333336</v>
      </c>
      <c r="B9474" s="17">
        <f>YEAR(Таблица1[[#This Row],[datetime]])</f>
        <v>2012</v>
      </c>
      <c r="C9474" s="17">
        <f>MONTH(Таблица1[[#This Row],[datetime]])</f>
        <v>4</v>
      </c>
      <c r="D9474" s="17">
        <f>DAY(Таблица1[[#This Row],[datetime]])</f>
        <v>19</v>
      </c>
      <c r="E9474" s="17">
        <f>WEEKDAY(Таблица1[[#This Row],[datetime]])</f>
        <v>5</v>
      </c>
      <c r="F9474" s="17">
        <f>HOUR(Таблица1[[#This Row],[datetime]])</f>
        <v>20</v>
      </c>
      <c r="G9474">
        <v>2</v>
      </c>
      <c r="H9474">
        <v>0</v>
      </c>
      <c r="I9474">
        <v>1</v>
      </c>
      <c r="J9474">
        <v>1</v>
      </c>
      <c r="K9474">
        <v>22.96</v>
      </c>
      <c r="L9474">
        <v>26.515000000000001</v>
      </c>
      <c r="M9474">
        <v>49</v>
      </c>
      <c r="N9474">
        <v>15.001300000000001</v>
      </c>
      <c r="O9474">
        <v>52</v>
      </c>
      <c r="P9474">
        <v>352</v>
      </c>
      <c r="Q9474">
        <v>404</v>
      </c>
      <c r="R9474">
        <v>9473</v>
      </c>
    </row>
    <row r="9475" spans="1:18" x14ac:dyDescent="0.2">
      <c r="A9475" s="1">
        <v>41063.416666666664</v>
      </c>
      <c r="B9475" s="17">
        <f>YEAR(Таблица1[[#This Row],[datetime]])</f>
        <v>2012</v>
      </c>
      <c r="C9475" s="17">
        <f>MONTH(Таблица1[[#This Row],[datetime]])</f>
        <v>6</v>
      </c>
      <c r="D9475" s="17">
        <f>DAY(Таблица1[[#This Row],[datetime]])</f>
        <v>3</v>
      </c>
      <c r="E9475" s="17">
        <f>WEEKDAY(Таблица1[[#This Row],[datetime]])</f>
        <v>1</v>
      </c>
      <c r="F9475" s="17">
        <f>HOUR(Таблица1[[#This Row],[datetime]])</f>
        <v>10</v>
      </c>
      <c r="G9475">
        <v>2</v>
      </c>
      <c r="H9475">
        <v>0</v>
      </c>
      <c r="I9475">
        <v>0</v>
      </c>
      <c r="J9475">
        <v>1</v>
      </c>
      <c r="K9475">
        <v>25.42</v>
      </c>
      <c r="L9475">
        <v>31.06</v>
      </c>
      <c r="M9475">
        <v>43</v>
      </c>
      <c r="N9475">
        <v>15.001300000000001</v>
      </c>
      <c r="O9475">
        <v>127</v>
      </c>
      <c r="P9475">
        <v>277</v>
      </c>
      <c r="Q9475">
        <v>404</v>
      </c>
      <c r="R9475">
        <v>9474</v>
      </c>
    </row>
    <row r="9476" spans="1:18" x14ac:dyDescent="0.2">
      <c r="A9476" s="1">
        <v>41166.833333333336</v>
      </c>
      <c r="B9476" s="17">
        <f>YEAR(Таблица1[[#This Row],[datetime]])</f>
        <v>2012</v>
      </c>
      <c r="C9476" s="17">
        <f>MONTH(Таблица1[[#This Row],[datetime]])</f>
        <v>9</v>
      </c>
      <c r="D9476" s="17">
        <f>DAY(Таблица1[[#This Row],[datetime]])</f>
        <v>14</v>
      </c>
      <c r="E9476" s="17">
        <f>WEEKDAY(Таблица1[[#This Row],[datetime]])</f>
        <v>6</v>
      </c>
      <c r="F9476" s="17">
        <f>HOUR(Таблица1[[#This Row],[datetime]])</f>
        <v>20</v>
      </c>
      <c r="G9476">
        <v>3</v>
      </c>
      <c r="H9476">
        <v>0</v>
      </c>
      <c r="I9476">
        <v>1</v>
      </c>
      <c r="J9476">
        <v>1</v>
      </c>
      <c r="K9476">
        <v>27.06</v>
      </c>
      <c r="L9476">
        <v>31.06</v>
      </c>
      <c r="M9476">
        <v>61</v>
      </c>
      <c r="N9476">
        <v>7.0015000000000001</v>
      </c>
      <c r="O9476">
        <v>67</v>
      </c>
      <c r="P9476">
        <v>337</v>
      </c>
      <c r="Q9476">
        <v>404</v>
      </c>
      <c r="R9476">
        <v>9475</v>
      </c>
    </row>
    <row r="9477" spans="1:18" x14ac:dyDescent="0.2">
      <c r="A9477" s="1">
        <v>41251.458333333336</v>
      </c>
      <c r="B9477" s="17">
        <f>YEAR(Таблица1[[#This Row],[datetime]])</f>
        <v>2012</v>
      </c>
      <c r="C9477" s="17">
        <f>MONTH(Таблица1[[#This Row],[datetime]])</f>
        <v>12</v>
      </c>
      <c r="D9477" s="17">
        <f>DAY(Таблица1[[#This Row],[datetime]])</f>
        <v>8</v>
      </c>
      <c r="E9477" s="17">
        <f>WEEKDAY(Таблица1[[#This Row],[datetime]])</f>
        <v>7</v>
      </c>
      <c r="F9477" s="17">
        <f>HOUR(Таблица1[[#This Row],[datetime]])</f>
        <v>11</v>
      </c>
      <c r="G9477">
        <v>4</v>
      </c>
      <c r="H9477">
        <v>0</v>
      </c>
      <c r="I9477">
        <v>0</v>
      </c>
      <c r="J9477">
        <v>2</v>
      </c>
      <c r="K9477">
        <v>16.399999999999999</v>
      </c>
      <c r="L9477">
        <v>20.454999999999998</v>
      </c>
      <c r="M9477">
        <v>87</v>
      </c>
      <c r="N9477">
        <v>7.0015000000000001</v>
      </c>
      <c r="O9477">
        <v>63</v>
      </c>
      <c r="P9477">
        <v>341</v>
      </c>
      <c r="Q9477">
        <v>404</v>
      </c>
      <c r="R9477">
        <v>9476</v>
      </c>
    </row>
    <row r="9478" spans="1:18" x14ac:dyDescent="0.2">
      <c r="A9478" s="1">
        <v>40832.708333333336</v>
      </c>
      <c r="B9478" s="17">
        <f>YEAR(Таблица1[[#This Row],[datetime]])</f>
        <v>2011</v>
      </c>
      <c r="C9478" s="17">
        <f>MONTH(Таблица1[[#This Row],[datetime]])</f>
        <v>10</v>
      </c>
      <c r="D9478" s="17">
        <f>DAY(Таблица1[[#This Row],[datetime]])</f>
        <v>16</v>
      </c>
      <c r="E9478" s="17">
        <f>WEEKDAY(Таблица1[[#This Row],[datetime]])</f>
        <v>1</v>
      </c>
      <c r="F9478" s="17">
        <f>HOUR(Таблица1[[#This Row],[datetime]])</f>
        <v>17</v>
      </c>
      <c r="G9478">
        <v>4</v>
      </c>
      <c r="H9478">
        <v>0</v>
      </c>
      <c r="I9478">
        <v>0</v>
      </c>
      <c r="J9478">
        <v>1</v>
      </c>
      <c r="K9478">
        <v>23.78</v>
      </c>
      <c r="L9478">
        <v>27.274999999999999</v>
      </c>
      <c r="M9478">
        <v>49</v>
      </c>
      <c r="N9478">
        <v>31.000900000000001</v>
      </c>
      <c r="O9478">
        <v>152</v>
      </c>
      <c r="P9478">
        <v>253</v>
      </c>
      <c r="Q9478">
        <v>405</v>
      </c>
      <c r="R9478">
        <v>9477</v>
      </c>
    </row>
    <row r="9479" spans="1:18" x14ac:dyDescent="0.2">
      <c r="A9479" s="1">
        <v>40878.75</v>
      </c>
      <c r="B9479" s="17">
        <f>YEAR(Таблица1[[#This Row],[datetime]])</f>
        <v>2011</v>
      </c>
      <c r="C9479" s="17">
        <f>MONTH(Таблица1[[#This Row],[datetime]])</f>
        <v>12</v>
      </c>
      <c r="D9479" s="17">
        <f>DAY(Таблица1[[#This Row],[datetime]])</f>
        <v>1</v>
      </c>
      <c r="E9479" s="17">
        <f>WEEKDAY(Таблица1[[#This Row],[datetime]])</f>
        <v>5</v>
      </c>
      <c r="F9479" s="17">
        <f>HOUR(Таблица1[[#This Row],[datetime]])</f>
        <v>18</v>
      </c>
      <c r="G9479">
        <v>4</v>
      </c>
      <c r="H9479">
        <v>0</v>
      </c>
      <c r="I9479">
        <v>1</v>
      </c>
      <c r="J9479">
        <v>1</v>
      </c>
      <c r="K9479">
        <v>14.76</v>
      </c>
      <c r="L9479">
        <v>18.18</v>
      </c>
      <c r="M9479">
        <v>43</v>
      </c>
      <c r="N9479">
        <v>7.0015000000000001</v>
      </c>
      <c r="O9479">
        <v>12</v>
      </c>
      <c r="P9479">
        <v>393</v>
      </c>
      <c r="Q9479">
        <v>405</v>
      </c>
      <c r="R9479">
        <v>9478</v>
      </c>
    </row>
    <row r="9480" spans="1:18" x14ac:dyDescent="0.2">
      <c r="A9480" s="1">
        <v>40952.75</v>
      </c>
      <c r="B9480" s="17">
        <f>YEAR(Таблица1[[#This Row],[datetime]])</f>
        <v>2012</v>
      </c>
      <c r="C9480" s="17">
        <f>MONTH(Таблица1[[#This Row],[datetime]])</f>
        <v>2</v>
      </c>
      <c r="D9480" s="17">
        <f>DAY(Таблица1[[#This Row],[datetime]])</f>
        <v>13</v>
      </c>
      <c r="E9480" s="17">
        <f>WEEKDAY(Таблица1[[#This Row],[datetime]])</f>
        <v>2</v>
      </c>
      <c r="F9480" s="17">
        <f>HOUR(Таблица1[[#This Row],[datetime]])</f>
        <v>18</v>
      </c>
      <c r="G9480">
        <v>1</v>
      </c>
      <c r="H9480">
        <v>0</v>
      </c>
      <c r="I9480">
        <v>1</v>
      </c>
      <c r="J9480">
        <v>1</v>
      </c>
      <c r="K9480">
        <v>13.94</v>
      </c>
      <c r="L9480">
        <v>15.91</v>
      </c>
      <c r="M9480">
        <v>25</v>
      </c>
      <c r="N9480">
        <v>16.997900000000001</v>
      </c>
      <c r="O9480">
        <v>6</v>
      </c>
      <c r="P9480">
        <v>399</v>
      </c>
      <c r="Q9480">
        <v>405</v>
      </c>
      <c r="R9480">
        <v>9479</v>
      </c>
    </row>
    <row r="9481" spans="1:18" x14ac:dyDescent="0.2">
      <c r="A9481" s="1">
        <v>41034.791666666664</v>
      </c>
      <c r="B9481" s="17">
        <f>YEAR(Таблица1[[#This Row],[datetime]])</f>
        <v>2012</v>
      </c>
      <c r="C9481" s="17">
        <f>MONTH(Таблица1[[#This Row],[datetime]])</f>
        <v>5</v>
      </c>
      <c r="D9481" s="17">
        <f>DAY(Таблица1[[#This Row],[datetime]])</f>
        <v>5</v>
      </c>
      <c r="E9481" s="17">
        <f>WEEKDAY(Таблица1[[#This Row],[datetime]])</f>
        <v>7</v>
      </c>
      <c r="F9481" s="17">
        <f>HOUR(Таблица1[[#This Row],[datetime]])</f>
        <v>19</v>
      </c>
      <c r="G9481">
        <v>2</v>
      </c>
      <c r="H9481">
        <v>0</v>
      </c>
      <c r="I9481">
        <v>0</v>
      </c>
      <c r="J9481">
        <v>2</v>
      </c>
      <c r="K9481">
        <v>25.42</v>
      </c>
      <c r="L9481">
        <v>29.545000000000002</v>
      </c>
      <c r="M9481">
        <v>73</v>
      </c>
      <c r="N9481">
        <v>22.002800000000001</v>
      </c>
      <c r="O9481">
        <v>151</v>
      </c>
      <c r="P9481">
        <v>254</v>
      </c>
      <c r="Q9481">
        <v>405</v>
      </c>
      <c r="R9481">
        <v>9480</v>
      </c>
    </row>
    <row r="9482" spans="1:18" x14ac:dyDescent="0.2">
      <c r="A9482" s="1">
        <v>41190.541666666664</v>
      </c>
      <c r="B9482" s="17">
        <f>YEAR(Таблица1[[#This Row],[datetime]])</f>
        <v>2012</v>
      </c>
      <c r="C9482" s="17">
        <f>MONTH(Таблица1[[#This Row],[datetime]])</f>
        <v>10</v>
      </c>
      <c r="D9482" s="17">
        <f>DAY(Таблица1[[#This Row],[datetime]])</f>
        <v>8</v>
      </c>
      <c r="E9482" s="17">
        <f>WEEKDAY(Таблица1[[#This Row],[datetime]])</f>
        <v>2</v>
      </c>
      <c r="F9482" s="17">
        <f>HOUR(Таблица1[[#This Row],[datetime]])</f>
        <v>13</v>
      </c>
      <c r="G9482">
        <v>4</v>
      </c>
      <c r="H9482">
        <v>1</v>
      </c>
      <c r="I9482">
        <v>0</v>
      </c>
      <c r="J9482">
        <v>2</v>
      </c>
      <c r="K9482">
        <v>17.22</v>
      </c>
      <c r="L9482">
        <v>21.21</v>
      </c>
      <c r="M9482">
        <v>62</v>
      </c>
      <c r="N9482">
        <v>12.997999999999999</v>
      </c>
      <c r="O9482">
        <v>82</v>
      </c>
      <c r="P9482">
        <v>323</v>
      </c>
      <c r="Q9482">
        <v>405</v>
      </c>
      <c r="R9482">
        <v>9481</v>
      </c>
    </row>
    <row r="9483" spans="1:18" x14ac:dyDescent="0.2">
      <c r="A9483" s="1">
        <v>41224.416666666664</v>
      </c>
      <c r="B9483" s="17">
        <f>YEAR(Таблица1[[#This Row],[datetime]])</f>
        <v>2012</v>
      </c>
      <c r="C9483" s="17">
        <f>MONTH(Таблица1[[#This Row],[datetime]])</f>
        <v>11</v>
      </c>
      <c r="D9483" s="17">
        <f>DAY(Таблица1[[#This Row],[datetime]])</f>
        <v>11</v>
      </c>
      <c r="E9483" s="17">
        <f>WEEKDAY(Таблица1[[#This Row],[datetime]])</f>
        <v>1</v>
      </c>
      <c r="F9483" s="17">
        <f>HOUR(Таблица1[[#This Row],[datetime]])</f>
        <v>10</v>
      </c>
      <c r="G9483">
        <v>4</v>
      </c>
      <c r="H9483">
        <v>0</v>
      </c>
      <c r="I9483">
        <v>0</v>
      </c>
      <c r="J9483">
        <v>1</v>
      </c>
      <c r="K9483">
        <v>16.399999999999999</v>
      </c>
      <c r="L9483">
        <v>20.454999999999998</v>
      </c>
      <c r="M9483">
        <v>69</v>
      </c>
      <c r="N9483">
        <v>7.0015000000000001</v>
      </c>
      <c r="O9483">
        <v>133</v>
      </c>
      <c r="P9483">
        <v>272</v>
      </c>
      <c r="Q9483">
        <v>405</v>
      </c>
      <c r="R9483">
        <v>9482</v>
      </c>
    </row>
    <row r="9484" spans="1:18" x14ac:dyDescent="0.2">
      <c r="A9484" s="1">
        <v>41224.75</v>
      </c>
      <c r="B9484" s="17">
        <f>YEAR(Таблица1[[#This Row],[datetime]])</f>
        <v>2012</v>
      </c>
      <c r="C9484" s="17">
        <f>MONTH(Таблица1[[#This Row],[datetime]])</f>
        <v>11</v>
      </c>
      <c r="D9484" s="17">
        <f>DAY(Таблица1[[#This Row],[datetime]])</f>
        <v>11</v>
      </c>
      <c r="E9484" s="17">
        <f>WEEKDAY(Таблица1[[#This Row],[datetime]])</f>
        <v>1</v>
      </c>
      <c r="F9484" s="17">
        <f>HOUR(Таблица1[[#This Row],[datetime]])</f>
        <v>18</v>
      </c>
      <c r="G9484">
        <v>4</v>
      </c>
      <c r="H9484">
        <v>0</v>
      </c>
      <c r="I9484">
        <v>0</v>
      </c>
      <c r="J9484">
        <v>1</v>
      </c>
      <c r="K9484">
        <v>21.32</v>
      </c>
      <c r="L9484">
        <v>25</v>
      </c>
      <c r="M9484">
        <v>45</v>
      </c>
      <c r="N9484">
        <v>8.9981000000000009</v>
      </c>
      <c r="O9484">
        <v>102</v>
      </c>
      <c r="P9484">
        <v>303</v>
      </c>
      <c r="Q9484">
        <v>405</v>
      </c>
      <c r="R9484">
        <v>9483</v>
      </c>
    </row>
    <row r="9485" spans="1:18" x14ac:dyDescent="0.2">
      <c r="A9485" s="1">
        <v>40740.791666666664</v>
      </c>
      <c r="B9485" s="17">
        <f>YEAR(Таблица1[[#This Row],[datetime]])</f>
        <v>2011</v>
      </c>
      <c r="C9485" s="17">
        <f>MONTH(Таблица1[[#This Row],[datetime]])</f>
        <v>7</v>
      </c>
      <c r="D9485" s="17">
        <f>DAY(Таблица1[[#This Row],[datetime]])</f>
        <v>16</v>
      </c>
      <c r="E9485" s="17">
        <f>WEEKDAY(Таблица1[[#This Row],[datetime]])</f>
        <v>7</v>
      </c>
      <c r="F9485" s="17">
        <f>HOUR(Таблица1[[#This Row],[datetime]])</f>
        <v>19</v>
      </c>
      <c r="G9485">
        <v>3</v>
      </c>
      <c r="H9485">
        <v>0</v>
      </c>
      <c r="I9485">
        <v>0</v>
      </c>
      <c r="J9485">
        <v>1</v>
      </c>
      <c r="K9485">
        <v>30.34</v>
      </c>
      <c r="L9485">
        <v>34.090000000000003</v>
      </c>
      <c r="M9485">
        <v>48</v>
      </c>
      <c r="N9485">
        <v>12.997999999999999</v>
      </c>
      <c r="O9485">
        <v>164</v>
      </c>
      <c r="P9485">
        <v>242</v>
      </c>
      <c r="Q9485">
        <v>406</v>
      </c>
      <c r="R9485">
        <v>9484</v>
      </c>
    </row>
    <row r="9486" spans="1:18" x14ac:dyDescent="0.2">
      <c r="A9486" s="1">
        <v>40827.333333333336</v>
      </c>
      <c r="B9486" s="17">
        <f>YEAR(Таблица1[[#This Row],[datetime]])</f>
        <v>2011</v>
      </c>
      <c r="C9486" s="17">
        <f>MONTH(Таблица1[[#This Row],[datetime]])</f>
        <v>10</v>
      </c>
      <c r="D9486" s="17">
        <f>DAY(Таблица1[[#This Row],[datetime]])</f>
        <v>11</v>
      </c>
      <c r="E9486" s="17">
        <f>WEEKDAY(Таблица1[[#This Row],[datetime]])</f>
        <v>3</v>
      </c>
      <c r="F9486" s="17">
        <f>HOUR(Таблица1[[#This Row],[datetime]])</f>
        <v>8</v>
      </c>
      <c r="G9486">
        <v>4</v>
      </c>
      <c r="H9486">
        <v>0</v>
      </c>
      <c r="I9486">
        <v>1</v>
      </c>
      <c r="J9486">
        <v>2</v>
      </c>
      <c r="K9486">
        <v>22.96</v>
      </c>
      <c r="L9486">
        <v>26.515000000000001</v>
      </c>
      <c r="M9486">
        <v>83</v>
      </c>
      <c r="N9486">
        <v>7.0015000000000001</v>
      </c>
      <c r="O9486">
        <v>31</v>
      </c>
      <c r="P9486">
        <v>375</v>
      </c>
      <c r="Q9486">
        <v>406</v>
      </c>
      <c r="R9486">
        <v>9485</v>
      </c>
    </row>
    <row r="9487" spans="1:18" x14ac:dyDescent="0.2">
      <c r="A9487" s="1">
        <v>40953.75</v>
      </c>
      <c r="B9487" s="17">
        <f>YEAR(Таблица1[[#This Row],[datetime]])</f>
        <v>2012</v>
      </c>
      <c r="C9487" s="17">
        <f>MONTH(Таблица1[[#This Row],[datetime]])</f>
        <v>2</v>
      </c>
      <c r="D9487" s="17">
        <f>DAY(Таблица1[[#This Row],[datetime]])</f>
        <v>14</v>
      </c>
      <c r="E9487" s="17">
        <f>WEEKDAY(Таблица1[[#This Row],[datetime]])</f>
        <v>3</v>
      </c>
      <c r="F9487" s="17">
        <f>HOUR(Таблица1[[#This Row],[datetime]])</f>
        <v>18</v>
      </c>
      <c r="G9487">
        <v>1</v>
      </c>
      <c r="H9487">
        <v>0</v>
      </c>
      <c r="I9487">
        <v>1</v>
      </c>
      <c r="J9487">
        <v>2</v>
      </c>
      <c r="K9487">
        <v>15.58</v>
      </c>
      <c r="L9487">
        <v>19.695</v>
      </c>
      <c r="M9487">
        <v>46</v>
      </c>
      <c r="N9487">
        <v>19.999500000000001</v>
      </c>
      <c r="O9487">
        <v>8</v>
      </c>
      <c r="P9487">
        <v>398</v>
      </c>
      <c r="Q9487">
        <v>406</v>
      </c>
      <c r="R9487">
        <v>9486</v>
      </c>
    </row>
    <row r="9488" spans="1:18" x14ac:dyDescent="0.2">
      <c r="A9488" s="1">
        <v>40978.625</v>
      </c>
      <c r="B9488" s="17">
        <f>YEAR(Таблица1[[#This Row],[datetime]])</f>
        <v>2012</v>
      </c>
      <c r="C9488" s="17">
        <f>MONTH(Таблица1[[#This Row],[datetime]])</f>
        <v>3</v>
      </c>
      <c r="D9488" s="17">
        <f>DAY(Таблица1[[#This Row],[datetime]])</f>
        <v>10</v>
      </c>
      <c r="E9488" s="17">
        <f>WEEKDAY(Таблица1[[#This Row],[datetime]])</f>
        <v>7</v>
      </c>
      <c r="F9488" s="17">
        <f>HOUR(Таблица1[[#This Row],[datetime]])</f>
        <v>15</v>
      </c>
      <c r="G9488">
        <v>1</v>
      </c>
      <c r="H9488">
        <v>0</v>
      </c>
      <c r="I9488">
        <v>0</v>
      </c>
      <c r="J9488">
        <v>1</v>
      </c>
      <c r="K9488">
        <v>13.94</v>
      </c>
      <c r="L9488">
        <v>18.18</v>
      </c>
      <c r="M9488">
        <v>25</v>
      </c>
      <c r="N9488">
        <v>0</v>
      </c>
      <c r="O9488">
        <v>132</v>
      </c>
      <c r="P9488">
        <v>274</v>
      </c>
      <c r="Q9488">
        <v>406</v>
      </c>
      <c r="R9488">
        <v>9487</v>
      </c>
    </row>
    <row r="9489" spans="1:18" x14ac:dyDescent="0.2">
      <c r="A9489" s="1">
        <v>41013.416666666664</v>
      </c>
      <c r="B9489" s="17">
        <f>YEAR(Таблица1[[#This Row],[datetime]])</f>
        <v>2012</v>
      </c>
      <c r="C9489" s="17">
        <f>MONTH(Таблица1[[#This Row],[datetime]])</f>
        <v>4</v>
      </c>
      <c r="D9489" s="17">
        <f>DAY(Таблица1[[#This Row],[datetime]])</f>
        <v>14</v>
      </c>
      <c r="E9489" s="17">
        <f>WEEKDAY(Таблица1[[#This Row],[datetime]])</f>
        <v>7</v>
      </c>
      <c r="F9489" s="17">
        <f>HOUR(Таблица1[[#This Row],[datetime]])</f>
        <v>10</v>
      </c>
      <c r="G9489">
        <v>2</v>
      </c>
      <c r="H9489">
        <v>0</v>
      </c>
      <c r="I9489">
        <v>0</v>
      </c>
      <c r="J9489">
        <v>1</v>
      </c>
      <c r="K9489">
        <v>18.86</v>
      </c>
      <c r="L9489">
        <v>22.725000000000001</v>
      </c>
      <c r="M9489">
        <v>51</v>
      </c>
      <c r="N9489">
        <v>11.0014</v>
      </c>
      <c r="O9489">
        <v>139</v>
      </c>
      <c r="P9489">
        <v>267</v>
      </c>
      <c r="Q9489">
        <v>406</v>
      </c>
      <c r="R9489">
        <v>9488</v>
      </c>
    </row>
    <row r="9490" spans="1:18" x14ac:dyDescent="0.2">
      <c r="A9490" s="1">
        <v>41018.291666666664</v>
      </c>
      <c r="B9490" s="17">
        <f>YEAR(Таблица1[[#This Row],[datetime]])</f>
        <v>2012</v>
      </c>
      <c r="C9490" s="17">
        <f>MONTH(Таблица1[[#This Row],[datetime]])</f>
        <v>4</v>
      </c>
      <c r="D9490" s="17">
        <f>DAY(Таблица1[[#This Row],[datetime]])</f>
        <v>19</v>
      </c>
      <c r="E9490" s="17">
        <f>WEEKDAY(Таблица1[[#This Row],[datetime]])</f>
        <v>5</v>
      </c>
      <c r="F9490" s="17">
        <f>HOUR(Таблица1[[#This Row],[datetime]])</f>
        <v>7</v>
      </c>
      <c r="G9490">
        <v>2</v>
      </c>
      <c r="H9490">
        <v>0</v>
      </c>
      <c r="I9490">
        <v>1</v>
      </c>
      <c r="J9490">
        <v>2</v>
      </c>
      <c r="K9490">
        <v>16.399999999999999</v>
      </c>
      <c r="L9490">
        <v>20.454999999999998</v>
      </c>
      <c r="M9490">
        <v>82</v>
      </c>
      <c r="N9490">
        <v>8.9981000000000009</v>
      </c>
      <c r="O9490">
        <v>15</v>
      </c>
      <c r="P9490">
        <v>391</v>
      </c>
      <c r="Q9490">
        <v>406</v>
      </c>
      <c r="R9490">
        <v>9489</v>
      </c>
    </row>
    <row r="9491" spans="1:18" x14ac:dyDescent="0.2">
      <c r="A9491" s="1">
        <v>41123.666666666664</v>
      </c>
      <c r="B9491" s="17">
        <f>YEAR(Таблица1[[#This Row],[datetime]])</f>
        <v>2012</v>
      </c>
      <c r="C9491" s="17">
        <f>MONTH(Таблица1[[#This Row],[datetime]])</f>
        <v>8</v>
      </c>
      <c r="D9491" s="17">
        <f>DAY(Таблица1[[#This Row],[datetime]])</f>
        <v>2</v>
      </c>
      <c r="E9491" s="17">
        <f>WEEKDAY(Таблица1[[#This Row],[datetime]])</f>
        <v>5</v>
      </c>
      <c r="F9491" s="17">
        <f>HOUR(Таблица1[[#This Row],[datetime]])</f>
        <v>16</v>
      </c>
      <c r="G9491">
        <v>3</v>
      </c>
      <c r="H9491">
        <v>0</v>
      </c>
      <c r="I9491">
        <v>1</v>
      </c>
      <c r="J9491">
        <v>1</v>
      </c>
      <c r="K9491">
        <v>33.619999999999997</v>
      </c>
      <c r="L9491">
        <v>37.880000000000003</v>
      </c>
      <c r="M9491">
        <v>46</v>
      </c>
      <c r="N9491">
        <v>12.997999999999999</v>
      </c>
      <c r="O9491">
        <v>71</v>
      </c>
      <c r="P9491">
        <v>335</v>
      </c>
      <c r="Q9491">
        <v>406</v>
      </c>
      <c r="R9491">
        <v>9490</v>
      </c>
    </row>
    <row r="9492" spans="1:18" x14ac:dyDescent="0.2">
      <c r="A9492" s="1">
        <v>41158.833333333336</v>
      </c>
      <c r="B9492" s="17">
        <f>YEAR(Таблица1[[#This Row],[datetime]])</f>
        <v>2012</v>
      </c>
      <c r="C9492" s="17">
        <f>MONTH(Таблица1[[#This Row],[datetime]])</f>
        <v>9</v>
      </c>
      <c r="D9492" s="17">
        <f>DAY(Таблица1[[#This Row],[datetime]])</f>
        <v>6</v>
      </c>
      <c r="E9492" s="17">
        <f>WEEKDAY(Таблица1[[#This Row],[datetime]])</f>
        <v>5</v>
      </c>
      <c r="F9492" s="17">
        <f>HOUR(Таблица1[[#This Row],[datetime]])</f>
        <v>20</v>
      </c>
      <c r="G9492">
        <v>3</v>
      </c>
      <c r="H9492">
        <v>0</v>
      </c>
      <c r="I9492">
        <v>1</v>
      </c>
      <c r="J9492">
        <v>1</v>
      </c>
      <c r="K9492">
        <v>27.06</v>
      </c>
      <c r="L9492">
        <v>30.305</v>
      </c>
      <c r="M9492">
        <v>78</v>
      </c>
      <c r="N9492">
        <v>15.001300000000001</v>
      </c>
      <c r="O9492">
        <v>50</v>
      </c>
      <c r="P9492">
        <v>356</v>
      </c>
      <c r="Q9492">
        <v>406</v>
      </c>
      <c r="R9492">
        <v>9491</v>
      </c>
    </row>
    <row r="9493" spans="1:18" x14ac:dyDescent="0.2">
      <c r="A9493" s="1">
        <v>41232.791666666664</v>
      </c>
      <c r="B9493" s="17">
        <f>YEAR(Таблица1[[#This Row],[datetime]])</f>
        <v>2012</v>
      </c>
      <c r="C9493" s="17">
        <f>MONTH(Таблица1[[#This Row],[datetime]])</f>
        <v>11</v>
      </c>
      <c r="D9493" s="17">
        <f>DAY(Таблица1[[#This Row],[datetime]])</f>
        <v>19</v>
      </c>
      <c r="E9493" s="17">
        <f>WEEKDAY(Таблица1[[#This Row],[datetime]])</f>
        <v>2</v>
      </c>
      <c r="F9493" s="17">
        <f>HOUR(Таблица1[[#This Row],[datetime]])</f>
        <v>19</v>
      </c>
      <c r="G9493">
        <v>4</v>
      </c>
      <c r="H9493">
        <v>0</v>
      </c>
      <c r="I9493">
        <v>1</v>
      </c>
      <c r="J9493">
        <v>2</v>
      </c>
      <c r="K9493">
        <v>16.399999999999999</v>
      </c>
      <c r="L9493">
        <v>20.454999999999998</v>
      </c>
      <c r="M9493">
        <v>58</v>
      </c>
      <c r="N9493">
        <v>19.001200000000001</v>
      </c>
      <c r="O9493">
        <v>25</v>
      </c>
      <c r="P9493">
        <v>381</v>
      </c>
      <c r="Q9493">
        <v>406</v>
      </c>
      <c r="R9493">
        <v>9492</v>
      </c>
    </row>
    <row r="9494" spans="1:18" x14ac:dyDescent="0.2">
      <c r="A9494" s="1">
        <v>41256.666666666664</v>
      </c>
      <c r="B9494" s="17">
        <f>YEAR(Таблица1[[#This Row],[datetime]])</f>
        <v>2012</v>
      </c>
      <c r="C9494" s="17">
        <f>MONTH(Таблица1[[#This Row],[datetime]])</f>
        <v>12</v>
      </c>
      <c r="D9494" s="17">
        <f>DAY(Таблица1[[#This Row],[datetime]])</f>
        <v>13</v>
      </c>
      <c r="E9494" s="17">
        <f>WEEKDAY(Таблица1[[#This Row],[datetime]])</f>
        <v>5</v>
      </c>
      <c r="F9494" s="17">
        <f>HOUR(Таблица1[[#This Row],[datetime]])</f>
        <v>16</v>
      </c>
      <c r="G9494">
        <v>4</v>
      </c>
      <c r="H9494">
        <v>0</v>
      </c>
      <c r="I9494">
        <v>1</v>
      </c>
      <c r="J9494">
        <v>1</v>
      </c>
      <c r="K9494">
        <v>13.94</v>
      </c>
      <c r="L9494">
        <v>17.425000000000001</v>
      </c>
      <c r="M9494">
        <v>39</v>
      </c>
      <c r="N9494">
        <v>7.0015000000000001</v>
      </c>
      <c r="O9494">
        <v>50</v>
      </c>
      <c r="P9494">
        <v>356</v>
      </c>
      <c r="Q9494">
        <v>406</v>
      </c>
      <c r="R9494">
        <v>9493</v>
      </c>
    </row>
    <row r="9495" spans="1:18" x14ac:dyDescent="0.2">
      <c r="A9495" s="1">
        <v>40700.791666666664</v>
      </c>
      <c r="B9495" s="17">
        <f>YEAR(Таблица1[[#This Row],[datetime]])</f>
        <v>2011</v>
      </c>
      <c r="C9495" s="17">
        <f>MONTH(Таблица1[[#This Row],[datetime]])</f>
        <v>6</v>
      </c>
      <c r="D9495" s="17">
        <f>DAY(Таблица1[[#This Row],[datetime]])</f>
        <v>6</v>
      </c>
      <c r="E9495" s="17">
        <f>WEEKDAY(Таблица1[[#This Row],[datetime]])</f>
        <v>2</v>
      </c>
      <c r="F9495" s="17">
        <f>HOUR(Таблица1[[#This Row],[datetime]])</f>
        <v>19</v>
      </c>
      <c r="G9495">
        <v>2</v>
      </c>
      <c r="H9495">
        <v>0</v>
      </c>
      <c r="I9495">
        <v>1</v>
      </c>
      <c r="J9495">
        <v>1</v>
      </c>
      <c r="K9495">
        <v>29.52</v>
      </c>
      <c r="L9495">
        <v>33.335000000000001</v>
      </c>
      <c r="M9495">
        <v>54</v>
      </c>
      <c r="N9495">
        <v>12.997999999999999</v>
      </c>
      <c r="O9495">
        <v>64</v>
      </c>
      <c r="P9495">
        <v>343</v>
      </c>
      <c r="Q9495">
        <v>407</v>
      </c>
      <c r="R9495">
        <v>9494</v>
      </c>
    </row>
    <row r="9496" spans="1:18" x14ac:dyDescent="0.2">
      <c r="A9496" s="1">
        <v>40825.625</v>
      </c>
      <c r="B9496" s="17">
        <f>YEAR(Таблица1[[#This Row],[datetime]])</f>
        <v>2011</v>
      </c>
      <c r="C9496" s="17">
        <f>MONTH(Таблица1[[#This Row],[datetime]])</f>
        <v>10</v>
      </c>
      <c r="D9496" s="17">
        <f>DAY(Таблица1[[#This Row],[datetime]])</f>
        <v>9</v>
      </c>
      <c r="E9496" s="17">
        <f>WEEKDAY(Таблица1[[#This Row],[datetime]])</f>
        <v>1</v>
      </c>
      <c r="F9496" s="17">
        <f>HOUR(Таблица1[[#This Row],[datetime]])</f>
        <v>15</v>
      </c>
      <c r="G9496">
        <v>4</v>
      </c>
      <c r="H9496">
        <v>0</v>
      </c>
      <c r="I9496">
        <v>0</v>
      </c>
      <c r="J9496">
        <v>1</v>
      </c>
      <c r="K9496">
        <v>27.88</v>
      </c>
      <c r="L9496">
        <v>31.82</v>
      </c>
      <c r="M9496">
        <v>51</v>
      </c>
      <c r="N9496">
        <v>11.0014</v>
      </c>
      <c r="O9496">
        <v>198</v>
      </c>
      <c r="P9496">
        <v>209</v>
      </c>
      <c r="Q9496">
        <v>407</v>
      </c>
      <c r="R9496">
        <v>9495</v>
      </c>
    </row>
    <row r="9497" spans="1:18" x14ac:dyDescent="0.2">
      <c r="A9497" s="1">
        <v>40952.708333333336</v>
      </c>
      <c r="B9497" s="17">
        <f>YEAR(Таблица1[[#This Row],[datetime]])</f>
        <v>2012</v>
      </c>
      <c r="C9497" s="17">
        <f>MONTH(Таблица1[[#This Row],[datetime]])</f>
        <v>2</v>
      </c>
      <c r="D9497" s="17">
        <f>DAY(Таблица1[[#This Row],[datetime]])</f>
        <v>13</v>
      </c>
      <c r="E9497" s="17">
        <f>WEEKDAY(Таблица1[[#This Row],[datetime]])</f>
        <v>2</v>
      </c>
      <c r="F9497" s="17">
        <f>HOUR(Таблица1[[#This Row],[datetime]])</f>
        <v>17</v>
      </c>
      <c r="G9497">
        <v>1</v>
      </c>
      <c r="H9497">
        <v>0</v>
      </c>
      <c r="I9497">
        <v>1</v>
      </c>
      <c r="J9497">
        <v>1</v>
      </c>
      <c r="K9497">
        <v>14.76</v>
      </c>
      <c r="L9497">
        <v>17.425000000000001</v>
      </c>
      <c r="M9497">
        <v>23</v>
      </c>
      <c r="N9497">
        <v>12.997999999999999</v>
      </c>
      <c r="O9497">
        <v>8</v>
      </c>
      <c r="P9497">
        <v>399</v>
      </c>
      <c r="Q9497">
        <v>407</v>
      </c>
      <c r="R9497">
        <v>9496</v>
      </c>
    </row>
    <row r="9498" spans="1:18" x14ac:dyDescent="0.2">
      <c r="A9498" s="1">
        <v>41127.291666666664</v>
      </c>
      <c r="B9498" s="17">
        <f>YEAR(Таблица1[[#This Row],[datetime]])</f>
        <v>2012</v>
      </c>
      <c r="C9498" s="17">
        <f>MONTH(Таблица1[[#This Row],[datetime]])</f>
        <v>8</v>
      </c>
      <c r="D9498" s="17">
        <f>DAY(Таблица1[[#This Row],[datetime]])</f>
        <v>6</v>
      </c>
      <c r="E9498" s="17">
        <f>WEEKDAY(Таблица1[[#This Row],[datetime]])</f>
        <v>2</v>
      </c>
      <c r="F9498" s="17">
        <f>HOUR(Таблица1[[#This Row],[datetime]])</f>
        <v>7</v>
      </c>
      <c r="G9498">
        <v>3</v>
      </c>
      <c r="H9498">
        <v>0</v>
      </c>
      <c r="I9498">
        <v>1</v>
      </c>
      <c r="J9498">
        <v>3</v>
      </c>
      <c r="K9498">
        <v>29.52</v>
      </c>
      <c r="L9498">
        <v>34.090000000000003</v>
      </c>
      <c r="M9498">
        <v>70</v>
      </c>
      <c r="N9498">
        <v>12.997999999999999</v>
      </c>
      <c r="O9498">
        <v>14</v>
      </c>
      <c r="P9498">
        <v>393</v>
      </c>
      <c r="Q9498">
        <v>407</v>
      </c>
      <c r="R9498">
        <v>9497</v>
      </c>
    </row>
    <row r="9499" spans="1:18" x14ac:dyDescent="0.2">
      <c r="A9499" s="1">
        <v>41132.416666666664</v>
      </c>
      <c r="B9499" s="17">
        <f>YEAR(Таблица1[[#This Row],[datetime]])</f>
        <v>2012</v>
      </c>
      <c r="C9499" s="17">
        <f>MONTH(Таблица1[[#This Row],[datetime]])</f>
        <v>8</v>
      </c>
      <c r="D9499" s="17">
        <f>DAY(Таблица1[[#This Row],[datetime]])</f>
        <v>11</v>
      </c>
      <c r="E9499" s="17">
        <f>WEEKDAY(Таблица1[[#This Row],[datetime]])</f>
        <v>7</v>
      </c>
      <c r="F9499" s="17">
        <f>HOUR(Таблица1[[#This Row],[datetime]])</f>
        <v>10</v>
      </c>
      <c r="G9499">
        <v>3</v>
      </c>
      <c r="H9499">
        <v>0</v>
      </c>
      <c r="I9499">
        <v>0</v>
      </c>
      <c r="J9499">
        <v>1</v>
      </c>
      <c r="K9499">
        <v>29.52</v>
      </c>
      <c r="L9499">
        <v>34.090000000000003</v>
      </c>
      <c r="M9499">
        <v>62</v>
      </c>
      <c r="N9499">
        <v>6.0031999999999996</v>
      </c>
      <c r="O9499">
        <v>125</v>
      </c>
      <c r="P9499">
        <v>282</v>
      </c>
      <c r="Q9499">
        <v>407</v>
      </c>
      <c r="R9499">
        <v>9498</v>
      </c>
    </row>
    <row r="9500" spans="1:18" x14ac:dyDescent="0.2">
      <c r="A9500" s="1">
        <v>41231.625</v>
      </c>
      <c r="B9500" s="17">
        <f>YEAR(Таблица1[[#This Row],[datetime]])</f>
        <v>2012</v>
      </c>
      <c r="C9500" s="17">
        <f>MONTH(Таблица1[[#This Row],[datetime]])</f>
        <v>11</v>
      </c>
      <c r="D9500" s="17">
        <f>DAY(Таблица1[[#This Row],[datetime]])</f>
        <v>18</v>
      </c>
      <c r="E9500" s="17">
        <f>WEEKDAY(Таблица1[[#This Row],[datetime]])</f>
        <v>1</v>
      </c>
      <c r="F9500" s="17">
        <f>HOUR(Таблица1[[#This Row],[datetime]])</f>
        <v>15</v>
      </c>
      <c r="G9500">
        <v>4</v>
      </c>
      <c r="H9500">
        <v>0</v>
      </c>
      <c r="I9500">
        <v>0</v>
      </c>
      <c r="J9500">
        <v>1</v>
      </c>
      <c r="K9500">
        <v>17.22</v>
      </c>
      <c r="L9500">
        <v>21.21</v>
      </c>
      <c r="M9500">
        <v>54</v>
      </c>
      <c r="N9500">
        <v>19.001200000000001</v>
      </c>
      <c r="O9500">
        <v>89</v>
      </c>
      <c r="P9500">
        <v>318</v>
      </c>
      <c r="Q9500">
        <v>407</v>
      </c>
      <c r="R9500">
        <v>9499</v>
      </c>
    </row>
    <row r="9501" spans="1:18" x14ac:dyDescent="0.2">
      <c r="A9501" s="1">
        <v>40728.583333333336</v>
      </c>
      <c r="B9501" s="17">
        <f>YEAR(Таблица1[[#This Row],[datetime]])</f>
        <v>2011</v>
      </c>
      <c r="C9501" s="17">
        <f>MONTH(Таблица1[[#This Row],[datetime]])</f>
        <v>7</v>
      </c>
      <c r="D9501" s="17">
        <f>DAY(Таблица1[[#This Row],[datetime]])</f>
        <v>4</v>
      </c>
      <c r="E9501" s="17">
        <f>WEEKDAY(Таблица1[[#This Row],[datetime]])</f>
        <v>2</v>
      </c>
      <c r="F9501" s="17">
        <f>HOUR(Таблица1[[#This Row],[datetime]])</f>
        <v>14</v>
      </c>
      <c r="G9501">
        <v>3</v>
      </c>
      <c r="H9501">
        <v>1</v>
      </c>
      <c r="I9501">
        <v>0</v>
      </c>
      <c r="J9501">
        <v>1</v>
      </c>
      <c r="K9501">
        <v>32.799999999999997</v>
      </c>
      <c r="L9501">
        <v>36.365000000000002</v>
      </c>
      <c r="M9501">
        <v>46</v>
      </c>
      <c r="N9501">
        <v>0</v>
      </c>
      <c r="O9501">
        <v>235</v>
      </c>
      <c r="P9501">
        <v>173</v>
      </c>
      <c r="Q9501">
        <v>408</v>
      </c>
      <c r="R9501">
        <v>9500</v>
      </c>
    </row>
    <row r="9502" spans="1:18" x14ac:dyDescent="0.2">
      <c r="A9502" s="1">
        <v>40728.625</v>
      </c>
      <c r="B9502" s="17">
        <f>YEAR(Таблица1[[#This Row],[datetime]])</f>
        <v>2011</v>
      </c>
      <c r="C9502" s="17">
        <f>MONTH(Таблица1[[#This Row],[datetime]])</f>
        <v>7</v>
      </c>
      <c r="D9502" s="17">
        <f>DAY(Таблица1[[#This Row],[datetime]])</f>
        <v>4</v>
      </c>
      <c r="E9502" s="17">
        <f>WEEKDAY(Таблица1[[#This Row],[datetime]])</f>
        <v>2</v>
      </c>
      <c r="F9502" s="17">
        <f>HOUR(Таблица1[[#This Row],[datetime]])</f>
        <v>15</v>
      </c>
      <c r="G9502">
        <v>3</v>
      </c>
      <c r="H9502">
        <v>1</v>
      </c>
      <c r="I9502">
        <v>0</v>
      </c>
      <c r="J9502">
        <v>1</v>
      </c>
      <c r="K9502">
        <v>33.619999999999997</v>
      </c>
      <c r="L9502">
        <v>37.119999999999997</v>
      </c>
      <c r="M9502">
        <v>43</v>
      </c>
      <c r="N9502">
        <v>6.0031999999999996</v>
      </c>
      <c r="O9502">
        <v>224</v>
      </c>
      <c r="P9502">
        <v>184</v>
      </c>
      <c r="Q9502">
        <v>408</v>
      </c>
      <c r="R9502">
        <v>9501</v>
      </c>
    </row>
    <row r="9503" spans="1:18" x14ac:dyDescent="0.2">
      <c r="A9503" s="1">
        <v>40798.333333333336</v>
      </c>
      <c r="B9503" s="17">
        <f>YEAR(Таблица1[[#This Row],[datetime]])</f>
        <v>2011</v>
      </c>
      <c r="C9503" s="17">
        <f>MONTH(Таблица1[[#This Row],[datetime]])</f>
        <v>9</v>
      </c>
      <c r="D9503" s="17">
        <f>DAY(Таблица1[[#This Row],[datetime]])</f>
        <v>12</v>
      </c>
      <c r="E9503" s="17">
        <f>WEEKDAY(Таблица1[[#This Row],[datetime]])</f>
        <v>2</v>
      </c>
      <c r="F9503" s="17">
        <f>HOUR(Таблица1[[#This Row],[datetime]])</f>
        <v>8</v>
      </c>
      <c r="G9503">
        <v>3</v>
      </c>
      <c r="H9503">
        <v>0</v>
      </c>
      <c r="I9503">
        <v>1</v>
      </c>
      <c r="J9503">
        <v>1</v>
      </c>
      <c r="K9503">
        <v>24.6</v>
      </c>
      <c r="L9503">
        <v>28.79</v>
      </c>
      <c r="M9503">
        <v>78</v>
      </c>
      <c r="N9503">
        <v>6.0031999999999996</v>
      </c>
      <c r="O9503">
        <v>26</v>
      </c>
      <c r="P9503">
        <v>382</v>
      </c>
      <c r="Q9503">
        <v>408</v>
      </c>
      <c r="R9503">
        <v>9502</v>
      </c>
    </row>
    <row r="9504" spans="1:18" x14ac:dyDescent="0.2">
      <c r="A9504" s="1">
        <v>40856.75</v>
      </c>
      <c r="B9504" s="17">
        <f>YEAR(Таблица1[[#This Row],[datetime]])</f>
        <v>2011</v>
      </c>
      <c r="C9504" s="17">
        <f>MONTH(Таблица1[[#This Row],[datetime]])</f>
        <v>11</v>
      </c>
      <c r="D9504" s="17">
        <f>DAY(Таблица1[[#This Row],[datetime]])</f>
        <v>9</v>
      </c>
      <c r="E9504" s="17">
        <f>WEEKDAY(Таблица1[[#This Row],[datetime]])</f>
        <v>4</v>
      </c>
      <c r="F9504" s="17">
        <f>HOUR(Таблица1[[#This Row],[datetime]])</f>
        <v>18</v>
      </c>
      <c r="G9504">
        <v>4</v>
      </c>
      <c r="H9504">
        <v>0</v>
      </c>
      <c r="I9504">
        <v>1</v>
      </c>
      <c r="J9504">
        <v>1</v>
      </c>
      <c r="K9504">
        <v>18.04</v>
      </c>
      <c r="L9504">
        <v>21.97</v>
      </c>
      <c r="M9504">
        <v>67</v>
      </c>
      <c r="N9504">
        <v>7.0015000000000001</v>
      </c>
      <c r="O9504">
        <v>21</v>
      </c>
      <c r="P9504">
        <v>387</v>
      </c>
      <c r="Q9504">
        <v>408</v>
      </c>
      <c r="R9504">
        <v>9503</v>
      </c>
    </row>
    <row r="9505" spans="1:18" x14ac:dyDescent="0.2">
      <c r="A9505" s="1">
        <v>40984.75</v>
      </c>
      <c r="B9505" s="17">
        <f>YEAR(Таблица1[[#This Row],[datetime]])</f>
        <v>2012</v>
      </c>
      <c r="C9505" s="17">
        <f>MONTH(Таблица1[[#This Row],[datetime]])</f>
        <v>3</v>
      </c>
      <c r="D9505" s="17">
        <f>DAY(Таблица1[[#This Row],[datetime]])</f>
        <v>16</v>
      </c>
      <c r="E9505" s="17">
        <f>WEEKDAY(Таблица1[[#This Row],[datetime]])</f>
        <v>6</v>
      </c>
      <c r="F9505" s="17">
        <f>HOUR(Таблица1[[#This Row],[datetime]])</f>
        <v>18</v>
      </c>
      <c r="G9505">
        <v>1</v>
      </c>
      <c r="H9505">
        <v>0</v>
      </c>
      <c r="I9505">
        <v>1</v>
      </c>
      <c r="J9505">
        <v>3</v>
      </c>
      <c r="K9505">
        <v>19.68</v>
      </c>
      <c r="L9505">
        <v>23.484999999999999</v>
      </c>
      <c r="M9505">
        <v>82</v>
      </c>
      <c r="N9505">
        <v>6.0031999999999996</v>
      </c>
      <c r="O9505">
        <v>31</v>
      </c>
      <c r="P9505">
        <v>377</v>
      </c>
      <c r="Q9505">
        <v>408</v>
      </c>
      <c r="R9505">
        <v>9504</v>
      </c>
    </row>
    <row r="9506" spans="1:18" x14ac:dyDescent="0.2">
      <c r="A9506" s="1">
        <v>41002.375</v>
      </c>
      <c r="B9506" s="17">
        <f>YEAR(Таблица1[[#This Row],[datetime]])</f>
        <v>2012</v>
      </c>
      <c r="C9506" s="17">
        <f>MONTH(Таблица1[[#This Row],[datetime]])</f>
        <v>4</v>
      </c>
      <c r="D9506" s="17">
        <f>DAY(Таблица1[[#This Row],[datetime]])</f>
        <v>3</v>
      </c>
      <c r="E9506" s="17">
        <f>WEEKDAY(Таблица1[[#This Row],[datetime]])</f>
        <v>3</v>
      </c>
      <c r="F9506" s="17">
        <f>HOUR(Таблица1[[#This Row],[datetime]])</f>
        <v>9</v>
      </c>
      <c r="G9506">
        <v>2</v>
      </c>
      <c r="H9506">
        <v>0</v>
      </c>
      <c r="I9506">
        <v>1</v>
      </c>
      <c r="J9506">
        <v>1</v>
      </c>
      <c r="K9506">
        <v>17.22</v>
      </c>
      <c r="L9506">
        <v>21.21</v>
      </c>
      <c r="M9506">
        <v>38</v>
      </c>
      <c r="N9506">
        <v>6.0031999999999996</v>
      </c>
      <c r="O9506">
        <v>54</v>
      </c>
      <c r="P9506">
        <v>354</v>
      </c>
      <c r="Q9506">
        <v>408</v>
      </c>
      <c r="R9506">
        <v>9505</v>
      </c>
    </row>
    <row r="9507" spans="1:18" x14ac:dyDescent="0.2">
      <c r="A9507" s="1">
        <v>41066.833333333336</v>
      </c>
      <c r="B9507" s="17">
        <f>YEAR(Таблица1[[#This Row],[datetime]])</f>
        <v>2012</v>
      </c>
      <c r="C9507" s="17">
        <f>MONTH(Таблица1[[#This Row],[datetime]])</f>
        <v>6</v>
      </c>
      <c r="D9507" s="17">
        <f>DAY(Таблица1[[#This Row],[datetime]])</f>
        <v>6</v>
      </c>
      <c r="E9507" s="17">
        <f>WEEKDAY(Таблица1[[#This Row],[datetime]])</f>
        <v>4</v>
      </c>
      <c r="F9507" s="17">
        <f>HOUR(Таблица1[[#This Row],[datetime]])</f>
        <v>20</v>
      </c>
      <c r="G9507">
        <v>2</v>
      </c>
      <c r="H9507">
        <v>0</v>
      </c>
      <c r="I9507">
        <v>1</v>
      </c>
      <c r="J9507">
        <v>1</v>
      </c>
      <c r="K9507">
        <v>22.14</v>
      </c>
      <c r="L9507">
        <v>25.76</v>
      </c>
      <c r="M9507">
        <v>73</v>
      </c>
      <c r="N9507">
        <v>19.001200000000001</v>
      </c>
      <c r="O9507">
        <v>59</v>
      </c>
      <c r="P9507">
        <v>349</v>
      </c>
      <c r="Q9507">
        <v>408</v>
      </c>
      <c r="R9507">
        <v>9506</v>
      </c>
    </row>
    <row r="9508" spans="1:18" x14ac:dyDescent="0.2">
      <c r="A9508" s="1">
        <v>41068.833333333336</v>
      </c>
      <c r="B9508" s="17">
        <f>YEAR(Таблица1[[#This Row],[datetime]])</f>
        <v>2012</v>
      </c>
      <c r="C9508" s="17">
        <f>MONTH(Таблица1[[#This Row],[datetime]])</f>
        <v>6</v>
      </c>
      <c r="D9508" s="17">
        <f>DAY(Таблица1[[#This Row],[datetime]])</f>
        <v>8</v>
      </c>
      <c r="E9508" s="17">
        <f>WEEKDAY(Таблица1[[#This Row],[datetime]])</f>
        <v>6</v>
      </c>
      <c r="F9508" s="17">
        <f>HOUR(Таблица1[[#This Row],[datetime]])</f>
        <v>20</v>
      </c>
      <c r="G9508">
        <v>2</v>
      </c>
      <c r="H9508">
        <v>0</v>
      </c>
      <c r="I9508">
        <v>1</v>
      </c>
      <c r="J9508">
        <v>1</v>
      </c>
      <c r="K9508">
        <v>29.52</v>
      </c>
      <c r="L9508">
        <v>32.575000000000003</v>
      </c>
      <c r="M9508">
        <v>32</v>
      </c>
      <c r="N9508">
        <v>8.9981000000000009</v>
      </c>
      <c r="O9508">
        <v>117</v>
      </c>
      <c r="P9508">
        <v>291</v>
      </c>
      <c r="Q9508">
        <v>408</v>
      </c>
      <c r="R9508">
        <v>9507</v>
      </c>
    </row>
    <row r="9509" spans="1:18" x14ac:dyDescent="0.2">
      <c r="A9509" s="1">
        <v>41166.541666666664</v>
      </c>
      <c r="B9509" s="17">
        <f>YEAR(Таблица1[[#This Row],[datetime]])</f>
        <v>2012</v>
      </c>
      <c r="C9509" s="17">
        <f>MONTH(Таблица1[[#This Row],[datetime]])</f>
        <v>9</v>
      </c>
      <c r="D9509" s="17">
        <f>DAY(Таблица1[[#This Row],[datetime]])</f>
        <v>14</v>
      </c>
      <c r="E9509" s="17">
        <f>WEEKDAY(Таблица1[[#This Row],[datetime]])</f>
        <v>6</v>
      </c>
      <c r="F9509" s="17">
        <f>HOUR(Таблица1[[#This Row],[datetime]])</f>
        <v>13</v>
      </c>
      <c r="G9509">
        <v>3</v>
      </c>
      <c r="H9509">
        <v>0</v>
      </c>
      <c r="I9509">
        <v>1</v>
      </c>
      <c r="J9509">
        <v>2</v>
      </c>
      <c r="K9509">
        <v>28.7</v>
      </c>
      <c r="L9509">
        <v>32.575000000000003</v>
      </c>
      <c r="M9509">
        <v>54</v>
      </c>
      <c r="N9509">
        <v>12.997999999999999</v>
      </c>
      <c r="O9509">
        <v>107</v>
      </c>
      <c r="P9509">
        <v>301</v>
      </c>
      <c r="Q9509">
        <v>408</v>
      </c>
      <c r="R9509">
        <v>9508</v>
      </c>
    </row>
    <row r="9510" spans="1:18" x14ac:dyDescent="0.2">
      <c r="A9510" s="1">
        <v>40703.708333333336</v>
      </c>
      <c r="B9510" s="17">
        <f>YEAR(Таблица1[[#This Row],[datetime]])</f>
        <v>2011</v>
      </c>
      <c r="C9510" s="17">
        <f>MONTH(Таблица1[[#This Row],[datetime]])</f>
        <v>6</v>
      </c>
      <c r="D9510" s="17">
        <f>DAY(Таблица1[[#This Row],[datetime]])</f>
        <v>9</v>
      </c>
      <c r="E9510" s="17">
        <f>WEEKDAY(Таблица1[[#This Row],[datetime]])</f>
        <v>5</v>
      </c>
      <c r="F9510" s="17">
        <f>HOUR(Таблица1[[#This Row],[datetime]])</f>
        <v>17</v>
      </c>
      <c r="G9510">
        <v>2</v>
      </c>
      <c r="H9510">
        <v>0</v>
      </c>
      <c r="I9510">
        <v>1</v>
      </c>
      <c r="J9510">
        <v>1</v>
      </c>
      <c r="K9510">
        <v>36.9</v>
      </c>
      <c r="L9510">
        <v>40.909999999999997</v>
      </c>
      <c r="M9510">
        <v>37</v>
      </c>
      <c r="N9510">
        <v>16.997900000000001</v>
      </c>
      <c r="O9510">
        <v>54</v>
      </c>
      <c r="P9510">
        <v>355</v>
      </c>
      <c r="Q9510">
        <v>409</v>
      </c>
      <c r="R9510">
        <v>9509</v>
      </c>
    </row>
    <row r="9511" spans="1:18" x14ac:dyDescent="0.2">
      <c r="A9511" s="1">
        <v>40773.708333333336</v>
      </c>
      <c r="B9511" s="17">
        <f>YEAR(Таблица1[[#This Row],[datetime]])</f>
        <v>2011</v>
      </c>
      <c r="C9511" s="17">
        <f>MONTH(Таблица1[[#This Row],[datetime]])</f>
        <v>8</v>
      </c>
      <c r="D9511" s="17">
        <f>DAY(Таблица1[[#This Row],[datetime]])</f>
        <v>18</v>
      </c>
      <c r="E9511" s="17">
        <f>WEEKDAY(Таблица1[[#This Row],[datetime]])</f>
        <v>5</v>
      </c>
      <c r="F9511" s="17">
        <f>HOUR(Таблица1[[#This Row],[datetime]])</f>
        <v>17</v>
      </c>
      <c r="G9511">
        <v>3</v>
      </c>
      <c r="H9511">
        <v>0</v>
      </c>
      <c r="I9511">
        <v>1</v>
      </c>
      <c r="J9511">
        <v>3</v>
      </c>
      <c r="K9511">
        <v>32.799999999999997</v>
      </c>
      <c r="L9511">
        <v>36.365000000000002</v>
      </c>
      <c r="M9511">
        <v>46</v>
      </c>
      <c r="N9511">
        <v>19.999500000000001</v>
      </c>
      <c r="O9511">
        <v>44</v>
      </c>
      <c r="P9511">
        <v>365</v>
      </c>
      <c r="Q9511">
        <v>409</v>
      </c>
      <c r="R9511">
        <v>9510</v>
      </c>
    </row>
    <row r="9512" spans="1:18" x14ac:dyDescent="0.2">
      <c r="A9512" s="1">
        <v>40802.333333333336</v>
      </c>
      <c r="B9512" s="17">
        <f>YEAR(Таблица1[[#This Row],[datetime]])</f>
        <v>2011</v>
      </c>
      <c r="C9512" s="17">
        <f>MONTH(Таблица1[[#This Row],[datetime]])</f>
        <v>9</v>
      </c>
      <c r="D9512" s="17">
        <f>DAY(Таблица1[[#This Row],[datetime]])</f>
        <v>16</v>
      </c>
      <c r="E9512" s="17">
        <f>WEEKDAY(Таблица1[[#This Row],[datetime]])</f>
        <v>6</v>
      </c>
      <c r="F9512" s="17">
        <f>HOUR(Таблица1[[#This Row],[datetime]])</f>
        <v>8</v>
      </c>
      <c r="G9512">
        <v>3</v>
      </c>
      <c r="H9512">
        <v>0</v>
      </c>
      <c r="I9512">
        <v>1</v>
      </c>
      <c r="J9512">
        <v>1</v>
      </c>
      <c r="K9512">
        <v>17.22</v>
      </c>
      <c r="L9512">
        <v>21.21</v>
      </c>
      <c r="M9512">
        <v>67</v>
      </c>
      <c r="N9512">
        <v>15.001300000000001</v>
      </c>
      <c r="O9512">
        <v>23</v>
      </c>
      <c r="P9512">
        <v>386</v>
      </c>
      <c r="Q9512">
        <v>409</v>
      </c>
      <c r="R9512">
        <v>9511</v>
      </c>
    </row>
    <row r="9513" spans="1:18" x14ac:dyDescent="0.2">
      <c r="A9513" s="1">
        <v>41044.333333333336</v>
      </c>
      <c r="B9513" s="17">
        <f>YEAR(Таблица1[[#This Row],[datetime]])</f>
        <v>2012</v>
      </c>
      <c r="C9513" s="17">
        <f>MONTH(Таблица1[[#This Row],[datetime]])</f>
        <v>5</v>
      </c>
      <c r="D9513" s="17">
        <f>DAY(Таблица1[[#This Row],[datetime]])</f>
        <v>15</v>
      </c>
      <c r="E9513" s="17">
        <f>WEEKDAY(Таблица1[[#This Row],[datetime]])</f>
        <v>3</v>
      </c>
      <c r="F9513" s="17">
        <f>HOUR(Таблица1[[#This Row],[datetime]])</f>
        <v>8</v>
      </c>
      <c r="G9513">
        <v>2</v>
      </c>
      <c r="H9513">
        <v>0</v>
      </c>
      <c r="I9513">
        <v>1</v>
      </c>
      <c r="J9513">
        <v>2</v>
      </c>
      <c r="K9513">
        <v>23.78</v>
      </c>
      <c r="L9513">
        <v>27.274999999999999</v>
      </c>
      <c r="M9513">
        <v>88</v>
      </c>
      <c r="N9513">
        <v>6.0031999999999996</v>
      </c>
      <c r="O9513">
        <v>8</v>
      </c>
      <c r="P9513">
        <v>401</v>
      </c>
      <c r="Q9513">
        <v>409</v>
      </c>
      <c r="R9513">
        <v>9512</v>
      </c>
    </row>
    <row r="9514" spans="1:18" x14ac:dyDescent="0.2">
      <c r="A9514" s="1">
        <v>41166.5</v>
      </c>
      <c r="B9514" s="17">
        <f>YEAR(Таблица1[[#This Row],[datetime]])</f>
        <v>2012</v>
      </c>
      <c r="C9514" s="17">
        <f>MONTH(Таблица1[[#This Row],[datetime]])</f>
        <v>9</v>
      </c>
      <c r="D9514" s="17">
        <f>DAY(Таблица1[[#This Row],[datetime]])</f>
        <v>14</v>
      </c>
      <c r="E9514" s="17">
        <f>WEEKDAY(Таблица1[[#This Row],[datetime]])</f>
        <v>6</v>
      </c>
      <c r="F9514" s="17">
        <f>HOUR(Таблица1[[#This Row],[datetime]])</f>
        <v>12</v>
      </c>
      <c r="G9514">
        <v>3</v>
      </c>
      <c r="H9514">
        <v>0</v>
      </c>
      <c r="I9514">
        <v>1</v>
      </c>
      <c r="J9514">
        <v>2</v>
      </c>
      <c r="K9514">
        <v>28.7</v>
      </c>
      <c r="L9514">
        <v>32.575000000000003</v>
      </c>
      <c r="M9514">
        <v>54</v>
      </c>
      <c r="N9514">
        <v>12.997999999999999</v>
      </c>
      <c r="O9514">
        <v>119</v>
      </c>
      <c r="P9514">
        <v>290</v>
      </c>
      <c r="Q9514">
        <v>409</v>
      </c>
      <c r="R9514">
        <v>9513</v>
      </c>
    </row>
    <row r="9515" spans="1:18" x14ac:dyDescent="0.2">
      <c r="A9515" s="1">
        <v>41171.833333333336</v>
      </c>
      <c r="B9515" s="17">
        <f>YEAR(Таблица1[[#This Row],[datetime]])</f>
        <v>2012</v>
      </c>
      <c r="C9515" s="17">
        <f>MONTH(Таблица1[[#This Row],[datetime]])</f>
        <v>9</v>
      </c>
      <c r="D9515" s="17">
        <f>DAY(Таблица1[[#This Row],[datetime]])</f>
        <v>19</v>
      </c>
      <c r="E9515" s="17">
        <f>WEEKDAY(Таблица1[[#This Row],[datetime]])</f>
        <v>4</v>
      </c>
      <c r="F9515" s="17">
        <f>HOUR(Таблица1[[#This Row],[datetime]])</f>
        <v>20</v>
      </c>
      <c r="G9515">
        <v>3</v>
      </c>
      <c r="H9515">
        <v>0</v>
      </c>
      <c r="I9515">
        <v>1</v>
      </c>
      <c r="J9515">
        <v>1</v>
      </c>
      <c r="K9515">
        <v>21.32</v>
      </c>
      <c r="L9515">
        <v>25</v>
      </c>
      <c r="M9515">
        <v>48</v>
      </c>
      <c r="N9515">
        <v>11.0014</v>
      </c>
      <c r="O9515">
        <v>31</v>
      </c>
      <c r="P9515">
        <v>378</v>
      </c>
      <c r="Q9515">
        <v>409</v>
      </c>
      <c r="R9515">
        <v>9514</v>
      </c>
    </row>
    <row r="9516" spans="1:18" x14ac:dyDescent="0.2">
      <c r="A9516" s="1">
        <v>40667.708333333336</v>
      </c>
      <c r="B9516" s="17">
        <f>YEAR(Таблица1[[#This Row],[datetime]])</f>
        <v>2011</v>
      </c>
      <c r="C9516" s="17">
        <f>MONTH(Таблица1[[#This Row],[datetime]])</f>
        <v>5</v>
      </c>
      <c r="D9516" s="17">
        <f>DAY(Таблица1[[#This Row],[datetime]])</f>
        <v>4</v>
      </c>
      <c r="E9516" s="17">
        <f>WEEKDAY(Таблица1[[#This Row],[datetime]])</f>
        <v>4</v>
      </c>
      <c r="F9516" s="17">
        <f>HOUR(Таблица1[[#This Row],[datetime]])</f>
        <v>17</v>
      </c>
      <c r="G9516">
        <v>2</v>
      </c>
      <c r="H9516">
        <v>0</v>
      </c>
      <c r="I9516">
        <v>1</v>
      </c>
      <c r="J9516">
        <v>1</v>
      </c>
      <c r="K9516">
        <v>16.399999999999999</v>
      </c>
      <c r="L9516">
        <v>20.454999999999998</v>
      </c>
      <c r="M9516">
        <v>71</v>
      </c>
      <c r="N9516">
        <v>16.997900000000001</v>
      </c>
      <c r="O9516">
        <v>22</v>
      </c>
      <c r="P9516">
        <v>388</v>
      </c>
      <c r="Q9516">
        <v>410</v>
      </c>
      <c r="R9516">
        <v>9515</v>
      </c>
    </row>
    <row r="9517" spans="1:18" x14ac:dyDescent="0.2">
      <c r="A9517" s="1">
        <v>40682.791666666664</v>
      </c>
      <c r="B9517" s="17">
        <f>YEAR(Таблица1[[#This Row],[datetime]])</f>
        <v>2011</v>
      </c>
      <c r="C9517" s="17">
        <f>MONTH(Таблица1[[#This Row],[datetime]])</f>
        <v>5</v>
      </c>
      <c r="D9517" s="17">
        <f>DAY(Таблица1[[#This Row],[datetime]])</f>
        <v>19</v>
      </c>
      <c r="E9517" s="17">
        <f>WEEKDAY(Таблица1[[#This Row],[datetime]])</f>
        <v>5</v>
      </c>
      <c r="F9517" s="17">
        <f>HOUR(Таблица1[[#This Row],[datetime]])</f>
        <v>19</v>
      </c>
      <c r="G9517">
        <v>2</v>
      </c>
      <c r="H9517">
        <v>0</v>
      </c>
      <c r="I9517">
        <v>1</v>
      </c>
      <c r="J9517">
        <v>1</v>
      </c>
      <c r="K9517">
        <v>23.78</v>
      </c>
      <c r="L9517">
        <v>27.274999999999999</v>
      </c>
      <c r="M9517">
        <v>60</v>
      </c>
      <c r="N9517">
        <v>8.9981000000000009</v>
      </c>
      <c r="O9517">
        <v>65</v>
      </c>
      <c r="P9517">
        <v>345</v>
      </c>
      <c r="Q9517">
        <v>410</v>
      </c>
      <c r="R9517">
        <v>9516</v>
      </c>
    </row>
    <row r="9518" spans="1:18" x14ac:dyDescent="0.2">
      <c r="A9518" s="1">
        <v>40790.625</v>
      </c>
      <c r="B9518" s="17">
        <f>YEAR(Таблица1[[#This Row],[datetime]])</f>
        <v>2011</v>
      </c>
      <c r="C9518" s="17">
        <f>MONTH(Таблица1[[#This Row],[datetime]])</f>
        <v>9</v>
      </c>
      <c r="D9518" s="17">
        <f>DAY(Таблица1[[#This Row],[datetime]])</f>
        <v>4</v>
      </c>
      <c r="E9518" s="17">
        <f>WEEKDAY(Таблица1[[#This Row],[datetime]])</f>
        <v>1</v>
      </c>
      <c r="F9518" s="17">
        <f>HOUR(Таблица1[[#This Row],[datetime]])</f>
        <v>15</v>
      </c>
      <c r="G9518">
        <v>3</v>
      </c>
      <c r="H9518">
        <v>0</v>
      </c>
      <c r="I9518">
        <v>0</v>
      </c>
      <c r="J9518">
        <v>1</v>
      </c>
      <c r="K9518">
        <v>31.98</v>
      </c>
      <c r="L9518">
        <v>37.880000000000003</v>
      </c>
      <c r="M9518">
        <v>66</v>
      </c>
      <c r="N9518">
        <v>19.001200000000001</v>
      </c>
      <c r="O9518">
        <v>218</v>
      </c>
      <c r="P9518">
        <v>192</v>
      </c>
      <c r="Q9518">
        <v>410</v>
      </c>
      <c r="R9518">
        <v>9517</v>
      </c>
    </row>
    <row r="9519" spans="1:18" x14ac:dyDescent="0.2">
      <c r="A9519" s="1">
        <v>40795.75</v>
      </c>
      <c r="B9519" s="17">
        <f>YEAR(Таблица1[[#This Row],[datetime]])</f>
        <v>2011</v>
      </c>
      <c r="C9519" s="17">
        <f>MONTH(Таблица1[[#This Row],[datetime]])</f>
        <v>9</v>
      </c>
      <c r="D9519" s="17">
        <f>DAY(Таблица1[[#This Row],[datetime]])</f>
        <v>9</v>
      </c>
      <c r="E9519" s="17">
        <f>WEEKDAY(Таблица1[[#This Row],[datetime]])</f>
        <v>6</v>
      </c>
      <c r="F9519" s="17">
        <f>HOUR(Таблица1[[#This Row],[datetime]])</f>
        <v>18</v>
      </c>
      <c r="G9519">
        <v>3</v>
      </c>
      <c r="H9519">
        <v>0</v>
      </c>
      <c r="I9519">
        <v>1</v>
      </c>
      <c r="J9519">
        <v>1</v>
      </c>
      <c r="K9519">
        <v>28.7</v>
      </c>
      <c r="L9519">
        <v>33.335000000000001</v>
      </c>
      <c r="M9519">
        <v>79</v>
      </c>
      <c r="N9519">
        <v>12.997999999999999</v>
      </c>
      <c r="O9519">
        <v>33</v>
      </c>
      <c r="P9519">
        <v>377</v>
      </c>
      <c r="Q9519">
        <v>410</v>
      </c>
      <c r="R9519">
        <v>9518</v>
      </c>
    </row>
    <row r="9520" spans="1:18" x14ac:dyDescent="0.2">
      <c r="A9520" s="1">
        <v>40854.333333333336</v>
      </c>
      <c r="B9520" s="17">
        <f>YEAR(Таблица1[[#This Row],[datetime]])</f>
        <v>2011</v>
      </c>
      <c r="C9520" s="17">
        <f>MONTH(Таблица1[[#This Row],[datetime]])</f>
        <v>11</v>
      </c>
      <c r="D9520" s="17">
        <f>DAY(Таблица1[[#This Row],[datetime]])</f>
        <v>7</v>
      </c>
      <c r="E9520" s="17">
        <f>WEEKDAY(Таблица1[[#This Row],[datetime]])</f>
        <v>2</v>
      </c>
      <c r="F9520" s="17">
        <f>HOUR(Таблица1[[#This Row],[datetime]])</f>
        <v>8</v>
      </c>
      <c r="G9520">
        <v>4</v>
      </c>
      <c r="H9520">
        <v>0</v>
      </c>
      <c r="I9520">
        <v>1</v>
      </c>
      <c r="J9520">
        <v>2</v>
      </c>
      <c r="K9520">
        <v>12.3</v>
      </c>
      <c r="L9520">
        <v>15.91</v>
      </c>
      <c r="M9520">
        <v>100</v>
      </c>
      <c r="N9520">
        <v>6.0031999999999996</v>
      </c>
      <c r="O9520">
        <v>13</v>
      </c>
      <c r="P9520">
        <v>397</v>
      </c>
      <c r="Q9520">
        <v>410</v>
      </c>
      <c r="R9520">
        <v>9519</v>
      </c>
    </row>
    <row r="9521" spans="1:18" x14ac:dyDescent="0.2">
      <c r="A9521" s="1">
        <v>40941.75</v>
      </c>
      <c r="B9521" s="17">
        <f>YEAR(Таблица1[[#This Row],[datetime]])</f>
        <v>2012</v>
      </c>
      <c r="C9521" s="17">
        <f>MONTH(Таблица1[[#This Row],[datetime]])</f>
        <v>2</v>
      </c>
      <c r="D9521" s="17">
        <f>DAY(Таблица1[[#This Row],[datetime]])</f>
        <v>2</v>
      </c>
      <c r="E9521" s="17">
        <f>WEEKDAY(Таблица1[[#This Row],[datetime]])</f>
        <v>5</v>
      </c>
      <c r="F9521" s="17">
        <f>HOUR(Таблица1[[#This Row],[datetime]])</f>
        <v>18</v>
      </c>
      <c r="G9521">
        <v>1</v>
      </c>
      <c r="H9521">
        <v>0</v>
      </c>
      <c r="I9521">
        <v>1</v>
      </c>
      <c r="J9521">
        <v>1</v>
      </c>
      <c r="K9521">
        <v>16.399999999999999</v>
      </c>
      <c r="L9521">
        <v>20.454999999999998</v>
      </c>
      <c r="M9521">
        <v>43</v>
      </c>
      <c r="N9521">
        <v>31.000900000000001</v>
      </c>
      <c r="O9521">
        <v>17</v>
      </c>
      <c r="P9521">
        <v>393</v>
      </c>
      <c r="Q9521">
        <v>410</v>
      </c>
      <c r="R9521">
        <v>9520</v>
      </c>
    </row>
    <row r="9522" spans="1:18" x14ac:dyDescent="0.2">
      <c r="A9522" s="1">
        <v>40979.5</v>
      </c>
      <c r="B9522" s="17">
        <f>YEAR(Таблица1[[#This Row],[datetime]])</f>
        <v>2012</v>
      </c>
      <c r="C9522" s="17">
        <f>MONTH(Таблица1[[#This Row],[datetime]])</f>
        <v>3</v>
      </c>
      <c r="D9522" s="17">
        <f>DAY(Таблица1[[#This Row],[datetime]])</f>
        <v>11</v>
      </c>
      <c r="E9522" s="17">
        <f>WEEKDAY(Таблица1[[#This Row],[datetime]])</f>
        <v>1</v>
      </c>
      <c r="F9522" s="17">
        <f>HOUR(Таблица1[[#This Row],[datetime]])</f>
        <v>12</v>
      </c>
      <c r="G9522">
        <v>1</v>
      </c>
      <c r="H9522">
        <v>0</v>
      </c>
      <c r="I9522">
        <v>0</v>
      </c>
      <c r="J9522">
        <v>1</v>
      </c>
      <c r="K9522">
        <v>16.399999999999999</v>
      </c>
      <c r="L9522">
        <v>20.454999999999998</v>
      </c>
      <c r="M9522">
        <v>37</v>
      </c>
      <c r="N9522">
        <v>19.999500000000001</v>
      </c>
      <c r="O9522">
        <v>146</v>
      </c>
      <c r="P9522">
        <v>264</v>
      </c>
      <c r="Q9522">
        <v>410</v>
      </c>
      <c r="R9522">
        <v>9521</v>
      </c>
    </row>
    <row r="9523" spans="1:18" x14ac:dyDescent="0.2">
      <c r="A9523" s="1">
        <v>41216.708333333336</v>
      </c>
      <c r="B9523" s="17">
        <f>YEAR(Таблица1[[#This Row],[datetime]])</f>
        <v>2012</v>
      </c>
      <c r="C9523" s="17">
        <f>MONTH(Таблица1[[#This Row],[datetime]])</f>
        <v>11</v>
      </c>
      <c r="D9523" s="17">
        <f>DAY(Таблица1[[#This Row],[datetime]])</f>
        <v>3</v>
      </c>
      <c r="E9523" s="17">
        <f>WEEKDAY(Таблица1[[#This Row],[datetime]])</f>
        <v>7</v>
      </c>
      <c r="F9523" s="17">
        <f>HOUR(Таблица1[[#This Row],[datetime]])</f>
        <v>17</v>
      </c>
      <c r="G9523">
        <v>4</v>
      </c>
      <c r="H9523">
        <v>0</v>
      </c>
      <c r="I9523">
        <v>0</v>
      </c>
      <c r="J9523">
        <v>2</v>
      </c>
      <c r="K9523">
        <v>14.76</v>
      </c>
      <c r="L9523">
        <v>16.664999999999999</v>
      </c>
      <c r="M9523">
        <v>46</v>
      </c>
      <c r="N9523">
        <v>19.999500000000001</v>
      </c>
      <c r="O9523">
        <v>112</v>
      </c>
      <c r="P9523">
        <v>298</v>
      </c>
      <c r="Q9523">
        <v>410</v>
      </c>
      <c r="R9523">
        <v>9522</v>
      </c>
    </row>
    <row r="9524" spans="1:18" x14ac:dyDescent="0.2">
      <c r="A9524" s="1">
        <v>41228.291666666664</v>
      </c>
      <c r="B9524" s="17">
        <f>YEAR(Таблица1[[#This Row],[datetime]])</f>
        <v>2012</v>
      </c>
      <c r="C9524" s="17">
        <f>MONTH(Таблица1[[#This Row],[datetime]])</f>
        <v>11</v>
      </c>
      <c r="D9524" s="17">
        <f>DAY(Таблица1[[#This Row],[datetime]])</f>
        <v>15</v>
      </c>
      <c r="E9524" s="17">
        <f>WEEKDAY(Таблица1[[#This Row],[datetime]])</f>
        <v>5</v>
      </c>
      <c r="F9524" s="17">
        <f>HOUR(Таблица1[[#This Row],[datetime]])</f>
        <v>7</v>
      </c>
      <c r="G9524">
        <v>4</v>
      </c>
      <c r="H9524">
        <v>0</v>
      </c>
      <c r="I9524">
        <v>1</v>
      </c>
      <c r="J9524">
        <v>2</v>
      </c>
      <c r="K9524">
        <v>12.3</v>
      </c>
      <c r="L9524">
        <v>14.395</v>
      </c>
      <c r="M9524">
        <v>65</v>
      </c>
      <c r="N9524">
        <v>12.997999999999999</v>
      </c>
      <c r="O9524">
        <v>7</v>
      </c>
      <c r="P9524">
        <v>403</v>
      </c>
      <c r="Q9524">
        <v>410</v>
      </c>
      <c r="R9524">
        <v>9523</v>
      </c>
    </row>
    <row r="9525" spans="1:18" x14ac:dyDescent="0.2">
      <c r="A9525" s="1">
        <v>40652.708333333336</v>
      </c>
      <c r="B9525" s="17">
        <f>YEAR(Таблица1[[#This Row],[datetime]])</f>
        <v>2011</v>
      </c>
      <c r="C9525" s="17">
        <f>MONTH(Таблица1[[#This Row],[datetime]])</f>
        <v>4</v>
      </c>
      <c r="D9525" s="17">
        <f>DAY(Таблица1[[#This Row],[datetime]])</f>
        <v>19</v>
      </c>
      <c r="E9525" s="17">
        <f>WEEKDAY(Таблица1[[#This Row],[datetime]])</f>
        <v>3</v>
      </c>
      <c r="F9525" s="17">
        <f>HOUR(Таблица1[[#This Row],[datetime]])</f>
        <v>17</v>
      </c>
      <c r="G9525">
        <v>2</v>
      </c>
      <c r="H9525">
        <v>0</v>
      </c>
      <c r="I9525">
        <v>1</v>
      </c>
      <c r="J9525">
        <v>1</v>
      </c>
      <c r="K9525">
        <v>22.96</v>
      </c>
      <c r="L9525">
        <v>26.515000000000001</v>
      </c>
      <c r="M9525">
        <v>60</v>
      </c>
      <c r="N9525">
        <v>7.0015000000000001</v>
      </c>
      <c r="O9525">
        <v>39</v>
      </c>
      <c r="P9525">
        <v>372</v>
      </c>
      <c r="Q9525">
        <v>411</v>
      </c>
      <c r="R9525">
        <v>9524</v>
      </c>
    </row>
    <row r="9526" spans="1:18" x14ac:dyDescent="0.2">
      <c r="A9526" s="1">
        <v>40797.5</v>
      </c>
      <c r="B9526" s="17">
        <f>YEAR(Таблица1[[#This Row],[datetime]])</f>
        <v>2011</v>
      </c>
      <c r="C9526" s="17">
        <f>MONTH(Таблица1[[#This Row],[datetime]])</f>
        <v>9</v>
      </c>
      <c r="D9526" s="17">
        <f>DAY(Таблица1[[#This Row],[datetime]])</f>
        <v>11</v>
      </c>
      <c r="E9526" s="17">
        <f>WEEKDAY(Таблица1[[#This Row],[datetime]])</f>
        <v>1</v>
      </c>
      <c r="F9526" s="17">
        <f>HOUR(Таблица1[[#This Row],[datetime]])</f>
        <v>12</v>
      </c>
      <c r="G9526">
        <v>3</v>
      </c>
      <c r="H9526">
        <v>0</v>
      </c>
      <c r="I9526">
        <v>0</v>
      </c>
      <c r="J9526">
        <v>1</v>
      </c>
      <c r="K9526">
        <v>28.7</v>
      </c>
      <c r="L9526">
        <v>32.575000000000003</v>
      </c>
      <c r="M9526">
        <v>65</v>
      </c>
      <c r="N9526">
        <v>0</v>
      </c>
      <c r="O9526">
        <v>113</v>
      </c>
      <c r="P9526">
        <v>298</v>
      </c>
      <c r="Q9526">
        <v>411</v>
      </c>
      <c r="R9526">
        <v>9525</v>
      </c>
    </row>
    <row r="9527" spans="1:18" x14ac:dyDescent="0.2">
      <c r="A9527" s="1">
        <v>40879.708333333336</v>
      </c>
      <c r="B9527" s="17">
        <f>YEAR(Таблица1[[#This Row],[datetime]])</f>
        <v>2011</v>
      </c>
      <c r="C9527" s="17">
        <f>MONTH(Таблица1[[#This Row],[datetime]])</f>
        <v>12</v>
      </c>
      <c r="D9527" s="17">
        <f>DAY(Таблица1[[#This Row],[datetime]])</f>
        <v>2</v>
      </c>
      <c r="E9527" s="17">
        <f>WEEKDAY(Таблица1[[#This Row],[datetime]])</f>
        <v>6</v>
      </c>
      <c r="F9527" s="17">
        <f>HOUR(Таблица1[[#This Row],[datetime]])</f>
        <v>17</v>
      </c>
      <c r="G9527">
        <v>4</v>
      </c>
      <c r="H9527">
        <v>0</v>
      </c>
      <c r="I9527">
        <v>1</v>
      </c>
      <c r="J9527">
        <v>1</v>
      </c>
      <c r="K9527">
        <v>17.22</v>
      </c>
      <c r="L9527">
        <v>21.21</v>
      </c>
      <c r="M9527">
        <v>38</v>
      </c>
      <c r="N9527">
        <v>0</v>
      </c>
      <c r="O9527">
        <v>20</v>
      </c>
      <c r="P9527">
        <v>391</v>
      </c>
      <c r="Q9527">
        <v>411</v>
      </c>
      <c r="R9527">
        <v>9526</v>
      </c>
    </row>
    <row r="9528" spans="1:18" x14ac:dyDescent="0.2">
      <c r="A9528" s="1">
        <v>41005.541666666664</v>
      </c>
      <c r="B9528" s="17">
        <f>YEAR(Таблица1[[#This Row],[datetime]])</f>
        <v>2012</v>
      </c>
      <c r="C9528" s="17">
        <f>MONTH(Таблица1[[#This Row],[datetime]])</f>
        <v>4</v>
      </c>
      <c r="D9528" s="17">
        <f>DAY(Таблица1[[#This Row],[datetime]])</f>
        <v>6</v>
      </c>
      <c r="E9528" s="17">
        <f>WEEKDAY(Таблица1[[#This Row],[datetime]])</f>
        <v>6</v>
      </c>
      <c r="F9528" s="17">
        <f>HOUR(Таблица1[[#This Row],[datetime]])</f>
        <v>13</v>
      </c>
      <c r="G9528">
        <v>2</v>
      </c>
      <c r="H9528">
        <v>0</v>
      </c>
      <c r="I9528">
        <v>1</v>
      </c>
      <c r="J9528">
        <v>1</v>
      </c>
      <c r="K9528">
        <v>18.04</v>
      </c>
      <c r="L9528">
        <v>21.97</v>
      </c>
      <c r="M9528">
        <v>33</v>
      </c>
      <c r="N9528">
        <v>22.002800000000001</v>
      </c>
      <c r="O9528">
        <v>173</v>
      </c>
      <c r="P9528">
        <v>238</v>
      </c>
      <c r="Q9528">
        <v>411</v>
      </c>
      <c r="R9528">
        <v>9527</v>
      </c>
    </row>
    <row r="9529" spans="1:18" x14ac:dyDescent="0.2">
      <c r="A9529" s="1">
        <v>41007.708333333336</v>
      </c>
      <c r="B9529" s="17">
        <f>YEAR(Таблица1[[#This Row],[datetime]])</f>
        <v>2012</v>
      </c>
      <c r="C9529" s="17">
        <f>MONTH(Таблица1[[#This Row],[datetime]])</f>
        <v>4</v>
      </c>
      <c r="D9529" s="17">
        <f>DAY(Таблица1[[#This Row],[datetime]])</f>
        <v>8</v>
      </c>
      <c r="E9529" s="17">
        <f>WEEKDAY(Таблица1[[#This Row],[datetime]])</f>
        <v>1</v>
      </c>
      <c r="F9529" s="17">
        <f>HOUR(Таблица1[[#This Row],[datetime]])</f>
        <v>17</v>
      </c>
      <c r="G9529">
        <v>2</v>
      </c>
      <c r="H9529">
        <v>0</v>
      </c>
      <c r="I9529">
        <v>0</v>
      </c>
      <c r="J9529">
        <v>1</v>
      </c>
      <c r="K9529">
        <v>25.42</v>
      </c>
      <c r="L9529">
        <v>30.305</v>
      </c>
      <c r="M9529">
        <v>22</v>
      </c>
      <c r="N9529">
        <v>19.999500000000001</v>
      </c>
      <c r="O9529">
        <v>185</v>
      </c>
      <c r="P9529">
        <v>226</v>
      </c>
      <c r="Q9529">
        <v>411</v>
      </c>
      <c r="R9529">
        <v>9528</v>
      </c>
    </row>
    <row r="9530" spans="1:18" x14ac:dyDescent="0.2">
      <c r="A9530" s="1">
        <v>41041.416666666664</v>
      </c>
      <c r="B9530" s="17">
        <f>YEAR(Таблица1[[#This Row],[datetime]])</f>
        <v>2012</v>
      </c>
      <c r="C9530" s="17">
        <f>MONTH(Таблица1[[#This Row],[datetime]])</f>
        <v>5</v>
      </c>
      <c r="D9530" s="17">
        <f>DAY(Таблица1[[#This Row],[datetime]])</f>
        <v>12</v>
      </c>
      <c r="E9530" s="17">
        <f>WEEKDAY(Таблица1[[#This Row],[datetime]])</f>
        <v>7</v>
      </c>
      <c r="F9530" s="17">
        <f>HOUR(Таблица1[[#This Row],[datetime]])</f>
        <v>10</v>
      </c>
      <c r="G9530">
        <v>2</v>
      </c>
      <c r="H9530">
        <v>0</v>
      </c>
      <c r="I9530">
        <v>0</v>
      </c>
      <c r="J9530">
        <v>1</v>
      </c>
      <c r="K9530">
        <v>22.96</v>
      </c>
      <c r="L9530">
        <v>26.515000000000001</v>
      </c>
      <c r="M9530">
        <v>49</v>
      </c>
      <c r="N9530">
        <v>6.0031999999999996</v>
      </c>
      <c r="O9530">
        <v>132</v>
      </c>
      <c r="P9530">
        <v>279</v>
      </c>
      <c r="Q9530">
        <v>411</v>
      </c>
      <c r="R9530">
        <v>9529</v>
      </c>
    </row>
    <row r="9531" spans="1:18" x14ac:dyDescent="0.2">
      <c r="A9531" s="1">
        <v>41101.666666666664</v>
      </c>
      <c r="B9531" s="17">
        <f>YEAR(Таблица1[[#This Row],[datetime]])</f>
        <v>2012</v>
      </c>
      <c r="C9531" s="17">
        <f>MONTH(Таблица1[[#This Row],[datetime]])</f>
        <v>7</v>
      </c>
      <c r="D9531" s="17">
        <f>DAY(Таблица1[[#This Row],[datetime]])</f>
        <v>11</v>
      </c>
      <c r="E9531" s="17">
        <f>WEEKDAY(Таблица1[[#This Row],[datetime]])</f>
        <v>4</v>
      </c>
      <c r="F9531" s="17">
        <f>HOUR(Таблица1[[#This Row],[datetime]])</f>
        <v>16</v>
      </c>
      <c r="G9531">
        <v>3</v>
      </c>
      <c r="H9531">
        <v>0</v>
      </c>
      <c r="I9531">
        <v>1</v>
      </c>
      <c r="J9531">
        <v>1</v>
      </c>
      <c r="K9531">
        <v>32.799999999999997</v>
      </c>
      <c r="L9531">
        <v>35.604999999999997</v>
      </c>
      <c r="M9531">
        <v>38</v>
      </c>
      <c r="N9531">
        <v>12.997999999999999</v>
      </c>
      <c r="O9531">
        <v>53</v>
      </c>
      <c r="P9531">
        <v>358</v>
      </c>
      <c r="Q9531">
        <v>411</v>
      </c>
      <c r="R9531">
        <v>9530</v>
      </c>
    </row>
    <row r="9532" spans="1:18" x14ac:dyDescent="0.2">
      <c r="A9532" s="1">
        <v>40743.333333333336</v>
      </c>
      <c r="B9532" s="17">
        <f>YEAR(Таблица1[[#This Row],[datetime]])</f>
        <v>2011</v>
      </c>
      <c r="C9532" s="17">
        <f>MONTH(Таблица1[[#This Row],[datetime]])</f>
        <v>7</v>
      </c>
      <c r="D9532" s="17">
        <f>DAY(Таблица1[[#This Row],[datetime]])</f>
        <v>19</v>
      </c>
      <c r="E9532" s="17">
        <f>WEEKDAY(Таблица1[[#This Row],[datetime]])</f>
        <v>3</v>
      </c>
      <c r="F9532" s="17">
        <f>HOUR(Таблица1[[#This Row],[datetime]])</f>
        <v>8</v>
      </c>
      <c r="G9532">
        <v>3</v>
      </c>
      <c r="H9532">
        <v>0</v>
      </c>
      <c r="I9532">
        <v>1</v>
      </c>
      <c r="J9532">
        <v>2</v>
      </c>
      <c r="K9532">
        <v>31.16</v>
      </c>
      <c r="L9532">
        <v>36.365000000000002</v>
      </c>
      <c r="M9532">
        <v>70</v>
      </c>
      <c r="N9532">
        <v>11.0014</v>
      </c>
      <c r="O9532">
        <v>31</v>
      </c>
      <c r="P9532">
        <v>381</v>
      </c>
      <c r="Q9532">
        <v>412</v>
      </c>
      <c r="R9532">
        <v>9531</v>
      </c>
    </row>
    <row r="9533" spans="1:18" x14ac:dyDescent="0.2">
      <c r="A9533" s="1">
        <v>40819.75</v>
      </c>
      <c r="B9533" s="17">
        <f>YEAR(Таблица1[[#This Row],[datetime]])</f>
        <v>2011</v>
      </c>
      <c r="C9533" s="17">
        <f>MONTH(Таблица1[[#This Row],[datetime]])</f>
        <v>10</v>
      </c>
      <c r="D9533" s="17">
        <f>DAY(Таблица1[[#This Row],[datetime]])</f>
        <v>3</v>
      </c>
      <c r="E9533" s="17">
        <f>WEEKDAY(Таблица1[[#This Row],[datetime]])</f>
        <v>2</v>
      </c>
      <c r="F9533" s="17">
        <f>HOUR(Таблица1[[#This Row],[datetime]])</f>
        <v>18</v>
      </c>
      <c r="G9533">
        <v>4</v>
      </c>
      <c r="H9533">
        <v>0</v>
      </c>
      <c r="I9533">
        <v>1</v>
      </c>
      <c r="J9533">
        <v>2</v>
      </c>
      <c r="K9533">
        <v>16.399999999999999</v>
      </c>
      <c r="L9533">
        <v>20.454999999999998</v>
      </c>
      <c r="M9533">
        <v>76</v>
      </c>
      <c r="N9533">
        <v>11.0014</v>
      </c>
      <c r="O9533">
        <v>28</v>
      </c>
      <c r="P9533">
        <v>384</v>
      </c>
      <c r="Q9533">
        <v>412</v>
      </c>
      <c r="R9533">
        <v>9532</v>
      </c>
    </row>
    <row r="9534" spans="1:18" x14ac:dyDescent="0.2">
      <c r="A9534" s="1">
        <v>40832.625</v>
      </c>
      <c r="B9534" s="17">
        <f>YEAR(Таблица1[[#This Row],[datetime]])</f>
        <v>2011</v>
      </c>
      <c r="C9534" s="17">
        <f>MONTH(Таблица1[[#This Row],[datetime]])</f>
        <v>10</v>
      </c>
      <c r="D9534" s="17">
        <f>DAY(Таблица1[[#This Row],[datetime]])</f>
        <v>16</v>
      </c>
      <c r="E9534" s="17">
        <f>WEEKDAY(Таблица1[[#This Row],[datetime]])</f>
        <v>1</v>
      </c>
      <c r="F9534" s="17">
        <f>HOUR(Таблица1[[#This Row],[datetime]])</f>
        <v>15</v>
      </c>
      <c r="G9534">
        <v>4</v>
      </c>
      <c r="H9534">
        <v>0</v>
      </c>
      <c r="I9534">
        <v>0</v>
      </c>
      <c r="J9534">
        <v>1</v>
      </c>
      <c r="K9534">
        <v>25.42</v>
      </c>
      <c r="L9534">
        <v>31.06</v>
      </c>
      <c r="M9534">
        <v>35</v>
      </c>
      <c r="N9534">
        <v>26.002700000000001</v>
      </c>
      <c r="O9534">
        <v>182</v>
      </c>
      <c r="P9534">
        <v>230</v>
      </c>
      <c r="Q9534">
        <v>412</v>
      </c>
      <c r="R9534">
        <v>9533</v>
      </c>
    </row>
    <row r="9535" spans="1:18" x14ac:dyDescent="0.2">
      <c r="A9535" s="1">
        <v>40913.708333333336</v>
      </c>
      <c r="B9535" s="17">
        <f>YEAR(Таблица1[[#This Row],[datetime]])</f>
        <v>2012</v>
      </c>
      <c r="C9535" s="17">
        <f>MONTH(Таблица1[[#This Row],[datetime]])</f>
        <v>1</v>
      </c>
      <c r="D9535" s="17">
        <f>DAY(Таблица1[[#This Row],[datetime]])</f>
        <v>5</v>
      </c>
      <c r="E9535" s="17">
        <f>WEEKDAY(Таблица1[[#This Row],[datetime]])</f>
        <v>5</v>
      </c>
      <c r="F9535" s="17">
        <f>HOUR(Таблица1[[#This Row],[datetime]])</f>
        <v>17</v>
      </c>
      <c r="G9535">
        <v>1</v>
      </c>
      <c r="H9535">
        <v>0</v>
      </c>
      <c r="I9535">
        <v>1</v>
      </c>
      <c r="J9535">
        <v>2</v>
      </c>
      <c r="K9535">
        <v>14.76</v>
      </c>
      <c r="L9535">
        <v>17.425000000000001</v>
      </c>
      <c r="M9535">
        <v>34</v>
      </c>
      <c r="N9535">
        <v>12.997999999999999</v>
      </c>
      <c r="O9535">
        <v>19</v>
      </c>
      <c r="P9535">
        <v>393</v>
      </c>
      <c r="Q9535">
        <v>412</v>
      </c>
      <c r="R9535">
        <v>9534</v>
      </c>
    </row>
    <row r="9536" spans="1:18" x14ac:dyDescent="0.2">
      <c r="A9536" s="1">
        <v>41005.791666666664</v>
      </c>
      <c r="B9536" s="17">
        <f>YEAR(Таблица1[[#This Row],[datetime]])</f>
        <v>2012</v>
      </c>
      <c r="C9536" s="17">
        <f>MONTH(Таблица1[[#This Row],[datetime]])</f>
        <v>4</v>
      </c>
      <c r="D9536" s="17">
        <f>DAY(Таблица1[[#This Row],[datetime]])</f>
        <v>6</v>
      </c>
      <c r="E9536" s="17">
        <f>WEEKDAY(Таблица1[[#This Row],[datetime]])</f>
        <v>6</v>
      </c>
      <c r="F9536" s="17">
        <f>HOUR(Таблица1[[#This Row],[datetime]])</f>
        <v>19</v>
      </c>
      <c r="G9536">
        <v>2</v>
      </c>
      <c r="H9536">
        <v>0</v>
      </c>
      <c r="I9536">
        <v>1</v>
      </c>
      <c r="J9536">
        <v>1</v>
      </c>
      <c r="K9536">
        <v>19.68</v>
      </c>
      <c r="L9536">
        <v>23.484999999999999</v>
      </c>
      <c r="M9536">
        <v>23</v>
      </c>
      <c r="N9536">
        <v>19.999500000000001</v>
      </c>
      <c r="O9536">
        <v>115</v>
      </c>
      <c r="P9536">
        <v>297</v>
      </c>
      <c r="Q9536">
        <v>412</v>
      </c>
      <c r="R9536">
        <v>9535</v>
      </c>
    </row>
    <row r="9537" spans="1:18" x14ac:dyDescent="0.2">
      <c r="A9537" s="1">
        <v>41157.833333333336</v>
      </c>
      <c r="B9537" s="17">
        <f>YEAR(Таблица1[[#This Row],[datetime]])</f>
        <v>2012</v>
      </c>
      <c r="C9537" s="17">
        <f>MONTH(Таблица1[[#This Row],[datetime]])</f>
        <v>9</v>
      </c>
      <c r="D9537" s="17">
        <f>DAY(Таблица1[[#This Row],[datetime]])</f>
        <v>5</v>
      </c>
      <c r="E9537" s="17">
        <f>WEEKDAY(Таблица1[[#This Row],[datetime]])</f>
        <v>4</v>
      </c>
      <c r="F9537" s="17">
        <f>HOUR(Таблица1[[#This Row],[datetime]])</f>
        <v>20</v>
      </c>
      <c r="G9537">
        <v>3</v>
      </c>
      <c r="H9537">
        <v>0</v>
      </c>
      <c r="I9537">
        <v>1</v>
      </c>
      <c r="J9537">
        <v>1</v>
      </c>
      <c r="K9537">
        <v>29.52</v>
      </c>
      <c r="L9537">
        <v>35.604999999999997</v>
      </c>
      <c r="M9537">
        <v>84</v>
      </c>
      <c r="N9537">
        <v>11.0014</v>
      </c>
      <c r="O9537">
        <v>55</v>
      </c>
      <c r="P9537">
        <v>357</v>
      </c>
      <c r="Q9537">
        <v>412</v>
      </c>
      <c r="R9537">
        <v>9536</v>
      </c>
    </row>
    <row r="9538" spans="1:18" x14ac:dyDescent="0.2">
      <c r="A9538" s="1">
        <v>40756.791666666664</v>
      </c>
      <c r="B9538" s="17">
        <f>YEAR(Таблица1[[#This Row],[datetime]])</f>
        <v>2011</v>
      </c>
      <c r="C9538" s="17">
        <f>MONTH(Таблица1[[#This Row],[datetime]])</f>
        <v>8</v>
      </c>
      <c r="D9538" s="17">
        <f>DAY(Таблица1[[#This Row],[datetime]])</f>
        <v>1</v>
      </c>
      <c r="E9538" s="17">
        <f>WEEKDAY(Таблица1[[#This Row],[datetime]])</f>
        <v>2</v>
      </c>
      <c r="F9538" s="17">
        <f>HOUR(Таблица1[[#This Row],[datetime]])</f>
        <v>19</v>
      </c>
      <c r="G9538">
        <v>3</v>
      </c>
      <c r="H9538">
        <v>0</v>
      </c>
      <c r="I9538">
        <v>1</v>
      </c>
      <c r="J9538">
        <v>1</v>
      </c>
      <c r="K9538">
        <v>30.34</v>
      </c>
      <c r="L9538">
        <v>33.335000000000001</v>
      </c>
      <c r="M9538">
        <v>51</v>
      </c>
      <c r="N9538">
        <v>15.001300000000001</v>
      </c>
      <c r="O9538">
        <v>63</v>
      </c>
      <c r="P9538">
        <v>350</v>
      </c>
      <c r="Q9538">
        <v>413</v>
      </c>
      <c r="R9538">
        <v>9537</v>
      </c>
    </row>
    <row r="9539" spans="1:18" x14ac:dyDescent="0.2">
      <c r="A9539" s="1">
        <v>40765.791666666664</v>
      </c>
      <c r="B9539" s="17">
        <f>YEAR(Таблица1[[#This Row],[datetime]])</f>
        <v>2011</v>
      </c>
      <c r="C9539" s="17">
        <f>MONTH(Таблица1[[#This Row],[datetime]])</f>
        <v>8</v>
      </c>
      <c r="D9539" s="17">
        <f>DAY(Таблица1[[#This Row],[datetime]])</f>
        <v>10</v>
      </c>
      <c r="E9539" s="17">
        <f>WEEKDAY(Таблица1[[#This Row],[datetime]])</f>
        <v>4</v>
      </c>
      <c r="F9539" s="17">
        <f>HOUR(Таблица1[[#This Row],[datetime]])</f>
        <v>19</v>
      </c>
      <c r="G9539">
        <v>3</v>
      </c>
      <c r="H9539">
        <v>0</v>
      </c>
      <c r="I9539">
        <v>1</v>
      </c>
      <c r="J9539">
        <v>1</v>
      </c>
      <c r="K9539">
        <v>32.799999999999997</v>
      </c>
      <c r="L9539">
        <v>34.85</v>
      </c>
      <c r="M9539">
        <v>26</v>
      </c>
      <c r="N9539">
        <v>16.997900000000001</v>
      </c>
      <c r="O9539">
        <v>79</v>
      </c>
      <c r="P9539">
        <v>334</v>
      </c>
      <c r="Q9539">
        <v>413</v>
      </c>
      <c r="R9539">
        <v>9538</v>
      </c>
    </row>
    <row r="9540" spans="1:18" x14ac:dyDescent="0.2">
      <c r="A9540" s="1">
        <v>41006.791666666664</v>
      </c>
      <c r="B9540" s="17">
        <f>YEAR(Таблица1[[#This Row],[datetime]])</f>
        <v>2012</v>
      </c>
      <c r="C9540" s="17">
        <f>MONTH(Таблица1[[#This Row],[datetime]])</f>
        <v>4</v>
      </c>
      <c r="D9540" s="17">
        <f>DAY(Таблица1[[#This Row],[datetime]])</f>
        <v>7</v>
      </c>
      <c r="E9540" s="17">
        <f>WEEKDAY(Таблица1[[#This Row],[datetime]])</f>
        <v>7</v>
      </c>
      <c r="F9540" s="17">
        <f>HOUR(Таблица1[[#This Row],[datetime]])</f>
        <v>19</v>
      </c>
      <c r="G9540">
        <v>2</v>
      </c>
      <c r="H9540">
        <v>0</v>
      </c>
      <c r="I9540">
        <v>0</v>
      </c>
      <c r="J9540">
        <v>1</v>
      </c>
      <c r="K9540">
        <v>22.14</v>
      </c>
      <c r="L9540">
        <v>25.76</v>
      </c>
      <c r="M9540">
        <v>16</v>
      </c>
      <c r="N9540">
        <v>22.002800000000001</v>
      </c>
      <c r="O9540">
        <v>170</v>
      </c>
      <c r="P9540">
        <v>243</v>
      </c>
      <c r="Q9540">
        <v>413</v>
      </c>
      <c r="R9540">
        <v>9539</v>
      </c>
    </row>
    <row r="9541" spans="1:18" x14ac:dyDescent="0.2">
      <c r="A9541" s="1">
        <v>41070.416666666664</v>
      </c>
      <c r="B9541" s="17">
        <f>YEAR(Таблица1[[#This Row],[datetime]])</f>
        <v>2012</v>
      </c>
      <c r="C9541" s="17">
        <f>MONTH(Таблица1[[#This Row],[datetime]])</f>
        <v>6</v>
      </c>
      <c r="D9541" s="17">
        <f>DAY(Таблица1[[#This Row],[datetime]])</f>
        <v>10</v>
      </c>
      <c r="E9541" s="17">
        <f>WEEKDAY(Таблица1[[#This Row],[datetime]])</f>
        <v>1</v>
      </c>
      <c r="F9541" s="17">
        <f>HOUR(Таблица1[[#This Row],[datetime]])</f>
        <v>10</v>
      </c>
      <c r="G9541">
        <v>2</v>
      </c>
      <c r="H9541">
        <v>0</v>
      </c>
      <c r="I9541">
        <v>0</v>
      </c>
      <c r="J9541">
        <v>1</v>
      </c>
      <c r="K9541">
        <v>31.16</v>
      </c>
      <c r="L9541">
        <v>34.090000000000003</v>
      </c>
      <c r="M9541">
        <v>40</v>
      </c>
      <c r="N9541">
        <v>7.0015000000000001</v>
      </c>
      <c r="O9541">
        <v>148</v>
      </c>
      <c r="P9541">
        <v>265</v>
      </c>
      <c r="Q9541">
        <v>413</v>
      </c>
      <c r="R9541">
        <v>9540</v>
      </c>
    </row>
    <row r="9542" spans="1:18" x14ac:dyDescent="0.2">
      <c r="A9542" s="1">
        <v>41091.708333333336</v>
      </c>
      <c r="B9542" s="17">
        <f>YEAR(Таблица1[[#This Row],[datetime]])</f>
        <v>2012</v>
      </c>
      <c r="C9542" s="17">
        <f>MONTH(Таблица1[[#This Row],[datetime]])</f>
        <v>7</v>
      </c>
      <c r="D9542" s="17">
        <f>DAY(Таблица1[[#This Row],[datetime]])</f>
        <v>1</v>
      </c>
      <c r="E9542" s="17">
        <f>WEEKDAY(Таблица1[[#This Row],[datetime]])</f>
        <v>1</v>
      </c>
      <c r="F9542" s="17">
        <f>HOUR(Таблица1[[#This Row],[datetime]])</f>
        <v>17</v>
      </c>
      <c r="G9542">
        <v>3</v>
      </c>
      <c r="H9542">
        <v>0</v>
      </c>
      <c r="I9542">
        <v>0</v>
      </c>
      <c r="J9542">
        <v>1</v>
      </c>
      <c r="K9542">
        <v>37.72</v>
      </c>
      <c r="L9542">
        <v>40.15</v>
      </c>
      <c r="M9542">
        <v>26</v>
      </c>
      <c r="N9542">
        <v>19.999500000000001</v>
      </c>
      <c r="O9542">
        <v>90</v>
      </c>
      <c r="P9542">
        <v>323</v>
      </c>
      <c r="Q9542">
        <v>413</v>
      </c>
      <c r="R9542">
        <v>9541</v>
      </c>
    </row>
    <row r="9543" spans="1:18" x14ac:dyDescent="0.2">
      <c r="A9543" s="1">
        <v>41099.666666666664</v>
      </c>
      <c r="B9543" s="17">
        <f>YEAR(Таблица1[[#This Row],[datetime]])</f>
        <v>2012</v>
      </c>
      <c r="C9543" s="17">
        <f>MONTH(Таблица1[[#This Row],[datetime]])</f>
        <v>7</v>
      </c>
      <c r="D9543" s="17">
        <f>DAY(Таблица1[[#This Row],[datetime]])</f>
        <v>9</v>
      </c>
      <c r="E9543" s="17">
        <f>WEEKDAY(Таблица1[[#This Row],[datetime]])</f>
        <v>2</v>
      </c>
      <c r="F9543" s="17">
        <f>HOUR(Таблица1[[#This Row],[datetime]])</f>
        <v>16</v>
      </c>
      <c r="G9543">
        <v>3</v>
      </c>
      <c r="H9543">
        <v>0</v>
      </c>
      <c r="I9543">
        <v>1</v>
      </c>
      <c r="J9543">
        <v>1</v>
      </c>
      <c r="K9543">
        <v>31.98</v>
      </c>
      <c r="L9543">
        <v>34.85</v>
      </c>
      <c r="M9543">
        <v>40</v>
      </c>
      <c r="N9543">
        <v>19.001200000000001</v>
      </c>
      <c r="O9543">
        <v>88</v>
      </c>
      <c r="P9543">
        <v>325</v>
      </c>
      <c r="Q9543">
        <v>413</v>
      </c>
      <c r="R9543">
        <v>9542</v>
      </c>
    </row>
    <row r="9544" spans="1:18" x14ac:dyDescent="0.2">
      <c r="A9544" s="1">
        <v>41258.666666666664</v>
      </c>
      <c r="B9544" s="17">
        <f>YEAR(Таблица1[[#This Row],[datetime]])</f>
        <v>2012</v>
      </c>
      <c r="C9544" s="17">
        <f>MONTH(Таблица1[[#This Row],[datetime]])</f>
        <v>12</v>
      </c>
      <c r="D9544" s="17">
        <f>DAY(Таблица1[[#This Row],[datetime]])</f>
        <v>15</v>
      </c>
      <c r="E9544" s="17">
        <f>WEEKDAY(Таблица1[[#This Row],[datetime]])</f>
        <v>7</v>
      </c>
      <c r="F9544" s="17">
        <f>HOUR(Таблица1[[#This Row],[datetime]])</f>
        <v>16</v>
      </c>
      <c r="G9544">
        <v>4</v>
      </c>
      <c r="H9544">
        <v>0</v>
      </c>
      <c r="I9544">
        <v>0</v>
      </c>
      <c r="J9544">
        <v>1</v>
      </c>
      <c r="K9544">
        <v>16.399999999999999</v>
      </c>
      <c r="L9544">
        <v>20.454999999999998</v>
      </c>
      <c r="M9544">
        <v>50</v>
      </c>
      <c r="N9544">
        <v>8.9981000000000009</v>
      </c>
      <c r="O9544">
        <v>85</v>
      </c>
      <c r="P9544">
        <v>328</v>
      </c>
      <c r="Q9544">
        <v>413</v>
      </c>
      <c r="R9544">
        <v>9543</v>
      </c>
    </row>
    <row r="9545" spans="1:18" x14ac:dyDescent="0.2">
      <c r="A9545" s="1">
        <v>40727.666666666664</v>
      </c>
      <c r="B9545" s="17">
        <f>YEAR(Таблица1[[#This Row],[datetime]])</f>
        <v>2011</v>
      </c>
      <c r="C9545" s="17">
        <f>MONTH(Таблица1[[#This Row],[datetime]])</f>
        <v>7</v>
      </c>
      <c r="D9545" s="17">
        <f>DAY(Таблица1[[#This Row],[datetime]])</f>
        <v>3</v>
      </c>
      <c r="E9545" s="17">
        <f>WEEKDAY(Таблица1[[#This Row],[datetime]])</f>
        <v>1</v>
      </c>
      <c r="F9545" s="17">
        <f>HOUR(Таблица1[[#This Row],[datetime]])</f>
        <v>16</v>
      </c>
      <c r="G9545">
        <v>3</v>
      </c>
      <c r="H9545">
        <v>0</v>
      </c>
      <c r="I9545">
        <v>0</v>
      </c>
      <c r="J9545">
        <v>1</v>
      </c>
      <c r="K9545">
        <v>34.44</v>
      </c>
      <c r="L9545">
        <v>40.15</v>
      </c>
      <c r="M9545">
        <v>53</v>
      </c>
      <c r="N9545">
        <v>19.999500000000001</v>
      </c>
      <c r="O9545">
        <v>195</v>
      </c>
      <c r="P9545">
        <v>219</v>
      </c>
      <c r="Q9545">
        <v>414</v>
      </c>
      <c r="R9545">
        <v>9544</v>
      </c>
    </row>
    <row r="9546" spans="1:18" x14ac:dyDescent="0.2">
      <c r="A9546" s="1">
        <v>40825.75</v>
      </c>
      <c r="B9546" s="17">
        <f>YEAR(Таблица1[[#This Row],[datetime]])</f>
        <v>2011</v>
      </c>
      <c r="C9546" s="17">
        <f>MONTH(Таблица1[[#This Row],[datetime]])</f>
        <v>10</v>
      </c>
      <c r="D9546" s="17">
        <f>DAY(Таблица1[[#This Row],[datetime]])</f>
        <v>9</v>
      </c>
      <c r="E9546" s="17">
        <f>WEEKDAY(Таблица1[[#This Row],[datetime]])</f>
        <v>1</v>
      </c>
      <c r="F9546" s="17">
        <f>HOUR(Таблица1[[#This Row],[datetime]])</f>
        <v>18</v>
      </c>
      <c r="G9546">
        <v>4</v>
      </c>
      <c r="H9546">
        <v>0</v>
      </c>
      <c r="I9546">
        <v>0</v>
      </c>
      <c r="J9546">
        <v>1</v>
      </c>
      <c r="K9546">
        <v>26.24</v>
      </c>
      <c r="L9546">
        <v>31.06</v>
      </c>
      <c r="M9546">
        <v>50</v>
      </c>
      <c r="N9546">
        <v>7.0015000000000001</v>
      </c>
      <c r="O9546">
        <v>186</v>
      </c>
      <c r="P9546">
        <v>228</v>
      </c>
      <c r="Q9546">
        <v>414</v>
      </c>
      <c r="R9546">
        <v>9545</v>
      </c>
    </row>
    <row r="9547" spans="1:18" x14ac:dyDescent="0.2">
      <c r="A9547" s="1">
        <v>40833.333333333336</v>
      </c>
      <c r="B9547" s="17">
        <f>YEAR(Таблица1[[#This Row],[datetime]])</f>
        <v>2011</v>
      </c>
      <c r="C9547" s="17">
        <f>MONTH(Таблица1[[#This Row],[datetime]])</f>
        <v>10</v>
      </c>
      <c r="D9547" s="17">
        <f>DAY(Таблица1[[#This Row],[datetime]])</f>
        <v>17</v>
      </c>
      <c r="E9547" s="17">
        <f>WEEKDAY(Таблица1[[#This Row],[datetime]])</f>
        <v>2</v>
      </c>
      <c r="F9547" s="17">
        <f>HOUR(Таблица1[[#This Row],[datetime]])</f>
        <v>8</v>
      </c>
      <c r="G9547">
        <v>4</v>
      </c>
      <c r="H9547">
        <v>0</v>
      </c>
      <c r="I9547">
        <v>1</v>
      </c>
      <c r="J9547">
        <v>2</v>
      </c>
      <c r="K9547">
        <v>20.5</v>
      </c>
      <c r="L9547">
        <v>24.24</v>
      </c>
      <c r="M9547">
        <v>51</v>
      </c>
      <c r="N9547">
        <v>16.997900000000001</v>
      </c>
      <c r="O9547">
        <v>33</v>
      </c>
      <c r="P9547">
        <v>381</v>
      </c>
      <c r="Q9547">
        <v>414</v>
      </c>
      <c r="R9547">
        <v>9546</v>
      </c>
    </row>
    <row r="9548" spans="1:18" x14ac:dyDescent="0.2">
      <c r="A9548" s="1">
        <v>40883.333333333336</v>
      </c>
      <c r="B9548" s="17">
        <f>YEAR(Таблица1[[#This Row],[datetime]])</f>
        <v>2011</v>
      </c>
      <c r="C9548" s="17">
        <f>MONTH(Таблица1[[#This Row],[datetime]])</f>
        <v>12</v>
      </c>
      <c r="D9548" s="17">
        <f>DAY(Таблица1[[#This Row],[datetime]])</f>
        <v>6</v>
      </c>
      <c r="E9548" s="17">
        <f>WEEKDAY(Таблица1[[#This Row],[datetime]])</f>
        <v>3</v>
      </c>
      <c r="F9548" s="17">
        <f>HOUR(Таблица1[[#This Row],[datetime]])</f>
        <v>8</v>
      </c>
      <c r="G9548">
        <v>4</v>
      </c>
      <c r="H9548">
        <v>0</v>
      </c>
      <c r="I9548">
        <v>1</v>
      </c>
      <c r="J9548">
        <v>2</v>
      </c>
      <c r="K9548">
        <v>18.86</v>
      </c>
      <c r="L9548">
        <v>22.725000000000001</v>
      </c>
      <c r="M9548">
        <v>94</v>
      </c>
      <c r="N9548">
        <v>12.997999999999999</v>
      </c>
      <c r="O9548">
        <v>13</v>
      </c>
      <c r="P9548">
        <v>401</v>
      </c>
      <c r="Q9548">
        <v>414</v>
      </c>
      <c r="R9548">
        <v>9547</v>
      </c>
    </row>
    <row r="9549" spans="1:18" x14ac:dyDescent="0.2">
      <c r="A9549" s="1">
        <v>41035.458333333336</v>
      </c>
      <c r="B9549" s="17">
        <f>YEAR(Таблица1[[#This Row],[datetime]])</f>
        <v>2012</v>
      </c>
      <c r="C9549" s="17">
        <f>MONTH(Таблица1[[#This Row],[datetime]])</f>
        <v>5</v>
      </c>
      <c r="D9549" s="17">
        <f>DAY(Таблица1[[#This Row],[datetime]])</f>
        <v>6</v>
      </c>
      <c r="E9549" s="17">
        <f>WEEKDAY(Таблица1[[#This Row],[datetime]])</f>
        <v>1</v>
      </c>
      <c r="F9549" s="17">
        <f>HOUR(Таблица1[[#This Row],[datetime]])</f>
        <v>11</v>
      </c>
      <c r="G9549">
        <v>2</v>
      </c>
      <c r="H9549">
        <v>0</v>
      </c>
      <c r="I9549">
        <v>0</v>
      </c>
      <c r="J9549">
        <v>1</v>
      </c>
      <c r="K9549">
        <v>22.96</v>
      </c>
      <c r="L9549">
        <v>26.515000000000001</v>
      </c>
      <c r="M9549">
        <v>73</v>
      </c>
      <c r="N9549">
        <v>7.0015000000000001</v>
      </c>
      <c r="O9549">
        <v>144</v>
      </c>
      <c r="P9549">
        <v>270</v>
      </c>
      <c r="Q9549">
        <v>414</v>
      </c>
      <c r="R9549">
        <v>9548</v>
      </c>
    </row>
    <row r="9550" spans="1:18" x14ac:dyDescent="0.2">
      <c r="A9550" s="1">
        <v>41094.708333333336</v>
      </c>
      <c r="B9550" s="17">
        <f>YEAR(Таблица1[[#This Row],[datetime]])</f>
        <v>2012</v>
      </c>
      <c r="C9550" s="17">
        <f>MONTH(Таблица1[[#This Row],[datetime]])</f>
        <v>7</v>
      </c>
      <c r="D9550" s="17">
        <f>DAY(Таблица1[[#This Row],[datetime]])</f>
        <v>4</v>
      </c>
      <c r="E9550" s="17">
        <f>WEEKDAY(Таблица1[[#This Row],[datetime]])</f>
        <v>4</v>
      </c>
      <c r="F9550" s="17">
        <f>HOUR(Таблица1[[#This Row],[datetime]])</f>
        <v>17</v>
      </c>
      <c r="G9550">
        <v>3</v>
      </c>
      <c r="H9550">
        <v>1</v>
      </c>
      <c r="I9550">
        <v>0</v>
      </c>
      <c r="J9550">
        <v>1</v>
      </c>
      <c r="K9550">
        <v>37.72</v>
      </c>
      <c r="L9550">
        <v>42.424999999999997</v>
      </c>
      <c r="M9550">
        <v>35</v>
      </c>
      <c r="N9550">
        <v>19.999500000000001</v>
      </c>
      <c r="O9550">
        <v>161</v>
      </c>
      <c r="P9550">
        <v>253</v>
      </c>
      <c r="Q9550">
        <v>414</v>
      </c>
      <c r="R9550">
        <v>9549</v>
      </c>
    </row>
    <row r="9551" spans="1:18" x14ac:dyDescent="0.2">
      <c r="A9551" s="1">
        <v>41100.791666666664</v>
      </c>
      <c r="B9551" s="17">
        <f>YEAR(Таблица1[[#This Row],[datetime]])</f>
        <v>2012</v>
      </c>
      <c r="C9551" s="17">
        <f>MONTH(Таблица1[[#This Row],[datetime]])</f>
        <v>7</v>
      </c>
      <c r="D9551" s="17">
        <f>DAY(Таблица1[[#This Row],[datetime]])</f>
        <v>10</v>
      </c>
      <c r="E9551" s="17">
        <f>WEEKDAY(Таблица1[[#This Row],[datetime]])</f>
        <v>3</v>
      </c>
      <c r="F9551" s="17">
        <f>HOUR(Таблица1[[#This Row],[datetime]])</f>
        <v>19</v>
      </c>
      <c r="G9551">
        <v>3</v>
      </c>
      <c r="H9551">
        <v>0</v>
      </c>
      <c r="I9551">
        <v>1</v>
      </c>
      <c r="J9551">
        <v>3</v>
      </c>
      <c r="K9551">
        <v>28.7</v>
      </c>
      <c r="L9551">
        <v>33.335000000000001</v>
      </c>
      <c r="M9551">
        <v>74</v>
      </c>
      <c r="N9551">
        <v>15.001300000000001</v>
      </c>
      <c r="O9551">
        <v>55</v>
      </c>
      <c r="P9551">
        <v>359</v>
      </c>
      <c r="Q9551">
        <v>414</v>
      </c>
      <c r="R9551">
        <v>9550</v>
      </c>
    </row>
    <row r="9552" spans="1:18" x14ac:dyDescent="0.2">
      <c r="A9552" s="1">
        <v>41103.375</v>
      </c>
      <c r="B9552" s="17">
        <f>YEAR(Таблица1[[#This Row],[datetime]])</f>
        <v>2012</v>
      </c>
      <c r="C9552" s="17">
        <f>MONTH(Таблица1[[#This Row],[datetime]])</f>
        <v>7</v>
      </c>
      <c r="D9552" s="17">
        <f>DAY(Таблица1[[#This Row],[datetime]])</f>
        <v>13</v>
      </c>
      <c r="E9552" s="17">
        <f>WEEKDAY(Таблица1[[#This Row],[datetime]])</f>
        <v>6</v>
      </c>
      <c r="F9552" s="17">
        <f>HOUR(Таблица1[[#This Row],[datetime]])</f>
        <v>9</v>
      </c>
      <c r="G9552">
        <v>3</v>
      </c>
      <c r="H9552">
        <v>0</v>
      </c>
      <c r="I9552">
        <v>1</v>
      </c>
      <c r="J9552">
        <v>2</v>
      </c>
      <c r="K9552">
        <v>29.52</v>
      </c>
      <c r="L9552">
        <v>33.335000000000001</v>
      </c>
      <c r="M9552">
        <v>51</v>
      </c>
      <c r="N9552">
        <v>0</v>
      </c>
      <c r="O9552">
        <v>70</v>
      </c>
      <c r="P9552">
        <v>344</v>
      </c>
      <c r="Q9552">
        <v>414</v>
      </c>
      <c r="R9552">
        <v>9551</v>
      </c>
    </row>
    <row r="9553" spans="1:18" x14ac:dyDescent="0.2">
      <c r="A9553" s="1">
        <v>41199.833333333336</v>
      </c>
      <c r="B9553" s="17">
        <f>YEAR(Таблица1[[#This Row],[datetime]])</f>
        <v>2012</v>
      </c>
      <c r="C9553" s="17">
        <f>MONTH(Таблица1[[#This Row],[datetime]])</f>
        <v>10</v>
      </c>
      <c r="D9553" s="17">
        <f>DAY(Таблица1[[#This Row],[datetime]])</f>
        <v>17</v>
      </c>
      <c r="E9553" s="17">
        <f>WEEKDAY(Таблица1[[#This Row],[datetime]])</f>
        <v>4</v>
      </c>
      <c r="F9553" s="17">
        <f>HOUR(Таблица1[[#This Row],[datetime]])</f>
        <v>20</v>
      </c>
      <c r="G9553">
        <v>4</v>
      </c>
      <c r="H9553">
        <v>0</v>
      </c>
      <c r="I9553">
        <v>1</v>
      </c>
      <c r="J9553">
        <v>1</v>
      </c>
      <c r="K9553">
        <v>20.5</v>
      </c>
      <c r="L9553">
        <v>24.24</v>
      </c>
      <c r="M9553">
        <v>72</v>
      </c>
      <c r="N9553">
        <v>8.9981000000000009</v>
      </c>
      <c r="O9553">
        <v>54</v>
      </c>
      <c r="P9553">
        <v>360</v>
      </c>
      <c r="Q9553">
        <v>414</v>
      </c>
      <c r="R9553">
        <v>9552</v>
      </c>
    </row>
    <row r="9554" spans="1:18" x14ac:dyDescent="0.2">
      <c r="A9554" s="1">
        <v>41248.791666666664</v>
      </c>
      <c r="B9554" s="17">
        <f>YEAR(Таблица1[[#This Row],[datetime]])</f>
        <v>2012</v>
      </c>
      <c r="C9554" s="17">
        <f>MONTH(Таблица1[[#This Row],[datetime]])</f>
        <v>12</v>
      </c>
      <c r="D9554" s="17">
        <f>DAY(Таблица1[[#This Row],[datetime]])</f>
        <v>5</v>
      </c>
      <c r="E9554" s="17">
        <f>WEEKDAY(Таблица1[[#This Row],[datetime]])</f>
        <v>4</v>
      </c>
      <c r="F9554" s="17">
        <f>HOUR(Таблица1[[#This Row],[datetime]])</f>
        <v>19</v>
      </c>
      <c r="G9554">
        <v>4</v>
      </c>
      <c r="H9554">
        <v>0</v>
      </c>
      <c r="I9554">
        <v>1</v>
      </c>
      <c r="J9554">
        <v>1</v>
      </c>
      <c r="K9554">
        <v>15.58</v>
      </c>
      <c r="L9554">
        <v>19.695</v>
      </c>
      <c r="M9554">
        <v>43</v>
      </c>
      <c r="N9554">
        <v>23.999400000000001</v>
      </c>
      <c r="O9554">
        <v>14</v>
      </c>
      <c r="P9554">
        <v>400</v>
      </c>
      <c r="Q9554">
        <v>414</v>
      </c>
      <c r="R9554">
        <v>9553</v>
      </c>
    </row>
    <row r="9555" spans="1:18" x14ac:dyDescent="0.2">
      <c r="A9555" s="1">
        <v>41065.833333333336</v>
      </c>
      <c r="B9555" s="17">
        <f>YEAR(Таблица1[[#This Row],[datetime]])</f>
        <v>2012</v>
      </c>
      <c r="C9555" s="17">
        <f>MONTH(Таблица1[[#This Row],[datetime]])</f>
        <v>6</v>
      </c>
      <c r="D9555" s="17">
        <f>DAY(Таблица1[[#This Row],[datetime]])</f>
        <v>5</v>
      </c>
      <c r="E9555" s="17">
        <f>WEEKDAY(Таблица1[[#This Row],[datetime]])</f>
        <v>3</v>
      </c>
      <c r="F9555" s="17">
        <f>HOUR(Таблица1[[#This Row],[datetime]])</f>
        <v>20</v>
      </c>
      <c r="G9555">
        <v>2</v>
      </c>
      <c r="H9555">
        <v>0</v>
      </c>
      <c r="I9555">
        <v>1</v>
      </c>
      <c r="J9555">
        <v>1</v>
      </c>
      <c r="K9555">
        <v>22.96</v>
      </c>
      <c r="L9555">
        <v>26.515000000000001</v>
      </c>
      <c r="M9555">
        <v>49</v>
      </c>
      <c r="N9555">
        <v>15.001300000000001</v>
      </c>
      <c r="O9555">
        <v>44</v>
      </c>
      <c r="P9555">
        <v>371</v>
      </c>
      <c r="Q9555">
        <v>415</v>
      </c>
      <c r="R9555">
        <v>9554</v>
      </c>
    </row>
    <row r="9556" spans="1:18" x14ac:dyDescent="0.2">
      <c r="A9556" s="1">
        <v>41193.833333333336</v>
      </c>
      <c r="B9556" s="17">
        <f>YEAR(Таблица1[[#This Row],[datetime]])</f>
        <v>2012</v>
      </c>
      <c r="C9556" s="17">
        <f>MONTH(Таблица1[[#This Row],[datetime]])</f>
        <v>10</v>
      </c>
      <c r="D9556" s="17">
        <f>DAY(Таблица1[[#This Row],[datetime]])</f>
        <v>11</v>
      </c>
      <c r="E9556" s="17">
        <f>WEEKDAY(Таблица1[[#This Row],[datetime]])</f>
        <v>5</v>
      </c>
      <c r="F9556" s="17">
        <f>HOUR(Таблица1[[#This Row],[datetime]])</f>
        <v>20</v>
      </c>
      <c r="G9556">
        <v>4</v>
      </c>
      <c r="H9556">
        <v>0</v>
      </c>
      <c r="I9556">
        <v>1</v>
      </c>
      <c r="J9556">
        <v>1</v>
      </c>
      <c r="K9556">
        <v>17.22</v>
      </c>
      <c r="L9556">
        <v>21.21</v>
      </c>
      <c r="M9556">
        <v>62</v>
      </c>
      <c r="N9556">
        <v>11.0014</v>
      </c>
      <c r="O9556">
        <v>27</v>
      </c>
      <c r="P9556">
        <v>388</v>
      </c>
      <c r="Q9556">
        <v>415</v>
      </c>
      <c r="R9556">
        <v>9555</v>
      </c>
    </row>
    <row r="9557" spans="1:18" x14ac:dyDescent="0.2">
      <c r="A9557" s="1">
        <v>41227.291666666664</v>
      </c>
      <c r="B9557" s="17">
        <f>YEAR(Таблица1[[#This Row],[datetime]])</f>
        <v>2012</v>
      </c>
      <c r="C9557" s="17">
        <f>MONTH(Таблица1[[#This Row],[datetime]])</f>
        <v>11</v>
      </c>
      <c r="D9557" s="17">
        <f>DAY(Таблица1[[#This Row],[datetime]])</f>
        <v>14</v>
      </c>
      <c r="E9557" s="17">
        <f>WEEKDAY(Таблица1[[#This Row],[datetime]])</f>
        <v>4</v>
      </c>
      <c r="F9557" s="17">
        <f>HOUR(Таблица1[[#This Row],[datetime]])</f>
        <v>7</v>
      </c>
      <c r="G9557">
        <v>4</v>
      </c>
      <c r="H9557">
        <v>0</v>
      </c>
      <c r="I9557">
        <v>1</v>
      </c>
      <c r="J9557">
        <v>1</v>
      </c>
      <c r="K9557">
        <v>9.84</v>
      </c>
      <c r="L9557">
        <v>10.605</v>
      </c>
      <c r="M9557">
        <v>65</v>
      </c>
      <c r="N9557">
        <v>19.001200000000001</v>
      </c>
      <c r="O9557">
        <v>10</v>
      </c>
      <c r="P9557">
        <v>405</v>
      </c>
      <c r="Q9557">
        <v>415</v>
      </c>
      <c r="R9557">
        <v>9556</v>
      </c>
    </row>
    <row r="9558" spans="1:18" x14ac:dyDescent="0.2">
      <c r="A9558" s="1">
        <v>40709.791666666664</v>
      </c>
      <c r="B9558" s="17">
        <f>YEAR(Таблица1[[#This Row],[datetime]])</f>
        <v>2011</v>
      </c>
      <c r="C9558" s="17">
        <f>MONTH(Таблица1[[#This Row],[datetime]])</f>
        <v>6</v>
      </c>
      <c r="D9558" s="17">
        <f>DAY(Таблица1[[#This Row],[datetime]])</f>
        <v>15</v>
      </c>
      <c r="E9558" s="17">
        <f>WEEKDAY(Таблица1[[#This Row],[datetime]])</f>
        <v>4</v>
      </c>
      <c r="F9558" s="17">
        <f>HOUR(Таблица1[[#This Row],[datetime]])</f>
        <v>19</v>
      </c>
      <c r="G9558">
        <v>2</v>
      </c>
      <c r="H9558">
        <v>0</v>
      </c>
      <c r="I9558">
        <v>1</v>
      </c>
      <c r="J9558">
        <v>1</v>
      </c>
      <c r="K9558">
        <v>28.7</v>
      </c>
      <c r="L9558">
        <v>31.82</v>
      </c>
      <c r="M9558">
        <v>37</v>
      </c>
      <c r="N9558">
        <v>19.001200000000001</v>
      </c>
      <c r="O9558">
        <v>54</v>
      </c>
      <c r="P9558">
        <v>362</v>
      </c>
      <c r="Q9558">
        <v>416</v>
      </c>
      <c r="R9558">
        <v>9557</v>
      </c>
    </row>
    <row r="9559" spans="1:18" x14ac:dyDescent="0.2">
      <c r="A9559" s="1">
        <v>40733.541666666664</v>
      </c>
      <c r="B9559" s="17">
        <f>YEAR(Таблица1[[#This Row],[datetime]])</f>
        <v>2011</v>
      </c>
      <c r="C9559" s="17">
        <f>MONTH(Таблица1[[#This Row],[datetime]])</f>
        <v>7</v>
      </c>
      <c r="D9559" s="17">
        <f>DAY(Таблица1[[#This Row],[datetime]])</f>
        <v>9</v>
      </c>
      <c r="E9559" s="17">
        <f>WEEKDAY(Таблица1[[#This Row],[datetime]])</f>
        <v>7</v>
      </c>
      <c r="F9559" s="17">
        <f>HOUR(Таблица1[[#This Row],[datetime]])</f>
        <v>13</v>
      </c>
      <c r="G9559">
        <v>3</v>
      </c>
      <c r="H9559">
        <v>0</v>
      </c>
      <c r="I9559">
        <v>0</v>
      </c>
      <c r="J9559">
        <v>1</v>
      </c>
      <c r="K9559">
        <v>33.619999999999997</v>
      </c>
      <c r="L9559">
        <v>37.119999999999997</v>
      </c>
      <c r="M9559">
        <v>41</v>
      </c>
      <c r="N9559">
        <v>15.001300000000001</v>
      </c>
      <c r="O9559">
        <v>167</v>
      </c>
      <c r="P9559">
        <v>249</v>
      </c>
      <c r="Q9559">
        <v>416</v>
      </c>
      <c r="R9559">
        <v>9558</v>
      </c>
    </row>
    <row r="9560" spans="1:18" x14ac:dyDescent="0.2">
      <c r="A9560" s="1">
        <v>40733.666666666664</v>
      </c>
      <c r="B9560" s="17">
        <f>YEAR(Таблица1[[#This Row],[datetime]])</f>
        <v>2011</v>
      </c>
      <c r="C9560" s="17">
        <f>MONTH(Таблица1[[#This Row],[datetime]])</f>
        <v>7</v>
      </c>
      <c r="D9560" s="17">
        <f>DAY(Таблица1[[#This Row],[datetime]])</f>
        <v>9</v>
      </c>
      <c r="E9560" s="17">
        <f>WEEKDAY(Таблица1[[#This Row],[datetime]])</f>
        <v>7</v>
      </c>
      <c r="F9560" s="17">
        <f>HOUR(Таблица1[[#This Row],[datetime]])</f>
        <v>16</v>
      </c>
      <c r="G9560">
        <v>3</v>
      </c>
      <c r="H9560">
        <v>0</v>
      </c>
      <c r="I9560">
        <v>0</v>
      </c>
      <c r="J9560">
        <v>1</v>
      </c>
      <c r="K9560">
        <v>33.619999999999997</v>
      </c>
      <c r="L9560">
        <v>36.365000000000002</v>
      </c>
      <c r="M9560">
        <v>38</v>
      </c>
      <c r="N9560">
        <v>0</v>
      </c>
      <c r="O9560">
        <v>171</v>
      </c>
      <c r="P9560">
        <v>245</v>
      </c>
      <c r="Q9560">
        <v>416</v>
      </c>
      <c r="R9560">
        <v>9559</v>
      </c>
    </row>
    <row r="9561" spans="1:18" x14ac:dyDescent="0.2">
      <c r="A9561" s="1">
        <v>40763.791666666664</v>
      </c>
      <c r="B9561" s="17">
        <f>YEAR(Таблица1[[#This Row],[datetime]])</f>
        <v>2011</v>
      </c>
      <c r="C9561" s="17">
        <f>MONTH(Таблица1[[#This Row],[datetime]])</f>
        <v>8</v>
      </c>
      <c r="D9561" s="17">
        <f>DAY(Таблица1[[#This Row],[datetime]])</f>
        <v>8</v>
      </c>
      <c r="E9561" s="17">
        <f>WEEKDAY(Таблица1[[#This Row],[datetime]])</f>
        <v>2</v>
      </c>
      <c r="F9561" s="17">
        <f>HOUR(Таблица1[[#This Row],[datetime]])</f>
        <v>19</v>
      </c>
      <c r="G9561">
        <v>3</v>
      </c>
      <c r="H9561">
        <v>0</v>
      </c>
      <c r="I9561">
        <v>1</v>
      </c>
      <c r="J9561">
        <v>1</v>
      </c>
      <c r="K9561">
        <v>33.619999999999997</v>
      </c>
      <c r="L9561">
        <v>37.119999999999997</v>
      </c>
      <c r="M9561">
        <v>43</v>
      </c>
      <c r="N9561">
        <v>7.0015000000000001</v>
      </c>
      <c r="O9561">
        <v>64</v>
      </c>
      <c r="P9561">
        <v>352</v>
      </c>
      <c r="Q9561">
        <v>416</v>
      </c>
      <c r="R9561">
        <v>9560</v>
      </c>
    </row>
    <row r="9562" spans="1:18" x14ac:dyDescent="0.2">
      <c r="A9562" s="1">
        <v>40976.791666666664</v>
      </c>
      <c r="B9562" s="17">
        <f>YEAR(Таблица1[[#This Row],[datetime]])</f>
        <v>2012</v>
      </c>
      <c r="C9562" s="17">
        <f>MONTH(Таблица1[[#This Row],[datetime]])</f>
        <v>3</v>
      </c>
      <c r="D9562" s="17">
        <f>DAY(Таблица1[[#This Row],[datetime]])</f>
        <v>8</v>
      </c>
      <c r="E9562" s="17">
        <f>WEEKDAY(Таблица1[[#This Row],[datetime]])</f>
        <v>5</v>
      </c>
      <c r="F9562" s="17">
        <f>HOUR(Таблица1[[#This Row],[datetime]])</f>
        <v>19</v>
      </c>
      <c r="G9562">
        <v>1</v>
      </c>
      <c r="H9562">
        <v>0</v>
      </c>
      <c r="I9562">
        <v>1</v>
      </c>
      <c r="J9562">
        <v>2</v>
      </c>
      <c r="K9562">
        <v>24.6</v>
      </c>
      <c r="L9562">
        <v>31.06</v>
      </c>
      <c r="M9562">
        <v>40</v>
      </c>
      <c r="N9562">
        <v>30.002600000000001</v>
      </c>
      <c r="O9562">
        <v>21</v>
      </c>
      <c r="P9562">
        <v>395</v>
      </c>
      <c r="Q9562">
        <v>416</v>
      </c>
      <c r="R9562">
        <v>9561</v>
      </c>
    </row>
    <row r="9563" spans="1:18" x14ac:dyDescent="0.2">
      <c r="A9563" s="1">
        <v>41068.541666666664</v>
      </c>
      <c r="B9563" s="17">
        <f>YEAR(Таблица1[[#This Row],[datetime]])</f>
        <v>2012</v>
      </c>
      <c r="C9563" s="17">
        <f>MONTH(Таблица1[[#This Row],[datetime]])</f>
        <v>6</v>
      </c>
      <c r="D9563" s="17">
        <f>DAY(Таблица1[[#This Row],[datetime]])</f>
        <v>8</v>
      </c>
      <c r="E9563" s="17">
        <f>WEEKDAY(Таблица1[[#This Row],[datetime]])</f>
        <v>6</v>
      </c>
      <c r="F9563" s="17">
        <f>HOUR(Таблица1[[#This Row],[datetime]])</f>
        <v>13</v>
      </c>
      <c r="G9563">
        <v>2</v>
      </c>
      <c r="H9563">
        <v>0</v>
      </c>
      <c r="I9563">
        <v>1</v>
      </c>
      <c r="J9563">
        <v>1</v>
      </c>
      <c r="K9563">
        <v>30.34</v>
      </c>
      <c r="L9563">
        <v>32.575000000000003</v>
      </c>
      <c r="M9563">
        <v>37</v>
      </c>
      <c r="N9563">
        <v>16.997900000000001</v>
      </c>
      <c r="O9563">
        <v>129</v>
      </c>
      <c r="P9563">
        <v>287</v>
      </c>
      <c r="Q9563">
        <v>416</v>
      </c>
      <c r="R9563">
        <v>9562</v>
      </c>
    </row>
    <row r="9564" spans="1:18" x14ac:dyDescent="0.2">
      <c r="A9564" s="1">
        <v>41158.666666666664</v>
      </c>
      <c r="B9564" s="17">
        <f>YEAR(Таблица1[[#This Row],[datetime]])</f>
        <v>2012</v>
      </c>
      <c r="C9564" s="17">
        <f>MONTH(Таблица1[[#This Row],[datetime]])</f>
        <v>9</v>
      </c>
      <c r="D9564" s="17">
        <f>DAY(Таблица1[[#This Row],[datetime]])</f>
        <v>6</v>
      </c>
      <c r="E9564" s="17">
        <f>WEEKDAY(Таблица1[[#This Row],[datetime]])</f>
        <v>5</v>
      </c>
      <c r="F9564" s="17">
        <f>HOUR(Таблица1[[#This Row],[datetime]])</f>
        <v>16</v>
      </c>
      <c r="G9564">
        <v>3</v>
      </c>
      <c r="H9564">
        <v>0</v>
      </c>
      <c r="I9564">
        <v>1</v>
      </c>
      <c r="J9564">
        <v>1</v>
      </c>
      <c r="K9564">
        <v>30.34</v>
      </c>
      <c r="L9564">
        <v>34.85</v>
      </c>
      <c r="M9564">
        <v>70</v>
      </c>
      <c r="N9564">
        <v>15.001300000000001</v>
      </c>
      <c r="O9564">
        <v>42</v>
      </c>
      <c r="P9564">
        <v>374</v>
      </c>
      <c r="Q9564">
        <v>416</v>
      </c>
      <c r="R9564">
        <v>9563</v>
      </c>
    </row>
    <row r="9565" spans="1:18" x14ac:dyDescent="0.2">
      <c r="A9565" s="1">
        <v>40699.625</v>
      </c>
      <c r="B9565" s="17">
        <f>YEAR(Таблица1[[#This Row],[datetime]])</f>
        <v>2011</v>
      </c>
      <c r="C9565" s="17">
        <f>MONTH(Таблица1[[#This Row],[datetime]])</f>
        <v>6</v>
      </c>
      <c r="D9565" s="17">
        <f>DAY(Таблица1[[#This Row],[datetime]])</f>
        <v>5</v>
      </c>
      <c r="E9565" s="17">
        <f>WEEKDAY(Таблица1[[#This Row],[datetime]])</f>
        <v>1</v>
      </c>
      <c r="F9565" s="17">
        <f>HOUR(Таблица1[[#This Row],[datetime]])</f>
        <v>15</v>
      </c>
      <c r="G9565">
        <v>2</v>
      </c>
      <c r="H9565">
        <v>0</v>
      </c>
      <c r="I9565">
        <v>0</v>
      </c>
      <c r="J9565">
        <v>1</v>
      </c>
      <c r="K9565">
        <v>28.7</v>
      </c>
      <c r="L9565">
        <v>32.575000000000003</v>
      </c>
      <c r="M9565">
        <v>54</v>
      </c>
      <c r="N9565">
        <v>0</v>
      </c>
      <c r="O9565">
        <v>161</v>
      </c>
      <c r="P9565">
        <v>256</v>
      </c>
      <c r="Q9565">
        <v>417</v>
      </c>
      <c r="R9565">
        <v>9564</v>
      </c>
    </row>
    <row r="9566" spans="1:18" x14ac:dyDescent="0.2">
      <c r="A9566" s="1">
        <v>40736.333333333336</v>
      </c>
      <c r="B9566" s="17">
        <f>YEAR(Таблица1[[#This Row],[datetime]])</f>
        <v>2011</v>
      </c>
      <c r="C9566" s="17">
        <f>MONTH(Таблица1[[#This Row],[datetime]])</f>
        <v>7</v>
      </c>
      <c r="D9566" s="17">
        <f>DAY(Таблица1[[#This Row],[datetime]])</f>
        <v>12</v>
      </c>
      <c r="E9566" s="17">
        <f>WEEKDAY(Таблица1[[#This Row],[datetime]])</f>
        <v>3</v>
      </c>
      <c r="F9566" s="17">
        <f>HOUR(Таблица1[[#This Row],[datetime]])</f>
        <v>8</v>
      </c>
      <c r="G9566">
        <v>3</v>
      </c>
      <c r="H9566">
        <v>0</v>
      </c>
      <c r="I9566">
        <v>1</v>
      </c>
      <c r="J9566">
        <v>1</v>
      </c>
      <c r="K9566">
        <v>31.16</v>
      </c>
      <c r="L9566">
        <v>35.604999999999997</v>
      </c>
      <c r="M9566">
        <v>58</v>
      </c>
      <c r="N9566">
        <v>15.001300000000001</v>
      </c>
      <c r="O9566">
        <v>35</v>
      </c>
      <c r="P9566">
        <v>382</v>
      </c>
      <c r="Q9566">
        <v>417</v>
      </c>
      <c r="R9566">
        <v>9565</v>
      </c>
    </row>
    <row r="9567" spans="1:18" x14ac:dyDescent="0.2">
      <c r="A9567" s="1">
        <v>40823.333333333336</v>
      </c>
      <c r="B9567" s="17">
        <f>YEAR(Таблица1[[#This Row],[datetime]])</f>
        <v>2011</v>
      </c>
      <c r="C9567" s="17">
        <f>MONTH(Таблица1[[#This Row],[datetime]])</f>
        <v>10</v>
      </c>
      <c r="D9567" s="17">
        <f>DAY(Таблица1[[#This Row],[datetime]])</f>
        <v>7</v>
      </c>
      <c r="E9567" s="17">
        <f>WEEKDAY(Таблица1[[#This Row],[datetime]])</f>
        <v>6</v>
      </c>
      <c r="F9567" s="17">
        <f>HOUR(Таблица1[[#This Row],[datetime]])</f>
        <v>8</v>
      </c>
      <c r="G9567">
        <v>4</v>
      </c>
      <c r="H9567">
        <v>0</v>
      </c>
      <c r="I9567">
        <v>1</v>
      </c>
      <c r="J9567">
        <v>1</v>
      </c>
      <c r="K9567">
        <v>18.86</v>
      </c>
      <c r="L9567">
        <v>22.725000000000001</v>
      </c>
      <c r="M9567">
        <v>82</v>
      </c>
      <c r="N9567">
        <v>0</v>
      </c>
      <c r="O9567">
        <v>31</v>
      </c>
      <c r="P9567">
        <v>386</v>
      </c>
      <c r="Q9567">
        <v>417</v>
      </c>
      <c r="R9567">
        <v>9566</v>
      </c>
    </row>
    <row r="9568" spans="1:18" x14ac:dyDescent="0.2">
      <c r="A9568" s="1">
        <v>40948.75</v>
      </c>
      <c r="B9568" s="17">
        <f>YEAR(Таблица1[[#This Row],[datetime]])</f>
        <v>2012</v>
      </c>
      <c r="C9568" s="17">
        <f>MONTH(Таблица1[[#This Row],[datetime]])</f>
        <v>2</v>
      </c>
      <c r="D9568" s="17">
        <f>DAY(Таблица1[[#This Row],[datetime]])</f>
        <v>9</v>
      </c>
      <c r="E9568" s="17">
        <f>WEEKDAY(Таблица1[[#This Row],[datetime]])</f>
        <v>5</v>
      </c>
      <c r="F9568" s="17">
        <f>HOUR(Таблица1[[#This Row],[datetime]])</f>
        <v>18</v>
      </c>
      <c r="G9568">
        <v>1</v>
      </c>
      <c r="H9568">
        <v>0</v>
      </c>
      <c r="I9568">
        <v>1</v>
      </c>
      <c r="J9568">
        <v>1</v>
      </c>
      <c r="K9568">
        <v>13.94</v>
      </c>
      <c r="L9568">
        <v>16.664999999999999</v>
      </c>
      <c r="M9568">
        <v>31</v>
      </c>
      <c r="N9568">
        <v>11.0014</v>
      </c>
      <c r="O9568">
        <v>13</v>
      </c>
      <c r="P9568">
        <v>404</v>
      </c>
      <c r="Q9568">
        <v>417</v>
      </c>
      <c r="R9568">
        <v>9567</v>
      </c>
    </row>
    <row r="9569" spans="1:18" x14ac:dyDescent="0.2">
      <c r="A9569" s="1">
        <v>40952.333333333336</v>
      </c>
      <c r="B9569" s="17">
        <f>YEAR(Таблица1[[#This Row],[datetime]])</f>
        <v>2012</v>
      </c>
      <c r="C9569" s="17">
        <f>MONTH(Таблица1[[#This Row],[datetime]])</f>
        <v>2</v>
      </c>
      <c r="D9569" s="17">
        <f>DAY(Таблица1[[#This Row],[datetime]])</f>
        <v>13</v>
      </c>
      <c r="E9569" s="17">
        <f>WEEKDAY(Таблица1[[#This Row],[datetime]])</f>
        <v>2</v>
      </c>
      <c r="F9569" s="17">
        <f>HOUR(Таблица1[[#This Row],[datetime]])</f>
        <v>8</v>
      </c>
      <c r="G9569">
        <v>1</v>
      </c>
      <c r="H9569">
        <v>0</v>
      </c>
      <c r="I9569">
        <v>1</v>
      </c>
      <c r="J9569">
        <v>1</v>
      </c>
      <c r="K9569">
        <v>4.0999999999999996</v>
      </c>
      <c r="L9569">
        <v>6.06</v>
      </c>
      <c r="M9569">
        <v>54</v>
      </c>
      <c r="N9569">
        <v>8.9981000000000009</v>
      </c>
      <c r="O9569">
        <v>4</v>
      </c>
      <c r="P9569">
        <v>413</v>
      </c>
      <c r="Q9569">
        <v>417</v>
      </c>
      <c r="R9569">
        <v>9568</v>
      </c>
    </row>
    <row r="9570" spans="1:18" x14ac:dyDescent="0.2">
      <c r="A9570" s="1">
        <v>40985.791666666664</v>
      </c>
      <c r="B9570" s="17">
        <f>YEAR(Таблица1[[#This Row],[datetime]])</f>
        <v>2012</v>
      </c>
      <c r="C9570" s="17">
        <f>MONTH(Таблица1[[#This Row],[datetime]])</f>
        <v>3</v>
      </c>
      <c r="D9570" s="17">
        <f>DAY(Таблица1[[#This Row],[datetime]])</f>
        <v>17</v>
      </c>
      <c r="E9570" s="17">
        <f>WEEKDAY(Таблица1[[#This Row],[datetime]])</f>
        <v>7</v>
      </c>
      <c r="F9570" s="17">
        <f>HOUR(Таблица1[[#This Row],[datetime]])</f>
        <v>19</v>
      </c>
      <c r="G9570">
        <v>1</v>
      </c>
      <c r="H9570">
        <v>0</v>
      </c>
      <c r="I9570">
        <v>0</v>
      </c>
      <c r="J9570">
        <v>1</v>
      </c>
      <c r="K9570">
        <v>23.78</v>
      </c>
      <c r="L9570">
        <v>27.274999999999999</v>
      </c>
      <c r="M9570">
        <v>64</v>
      </c>
      <c r="N9570">
        <v>19.001200000000001</v>
      </c>
      <c r="O9570">
        <v>155</v>
      </c>
      <c r="P9570">
        <v>262</v>
      </c>
      <c r="Q9570">
        <v>417</v>
      </c>
      <c r="R9570">
        <v>9569</v>
      </c>
    </row>
    <row r="9571" spans="1:18" x14ac:dyDescent="0.2">
      <c r="A9571" s="1">
        <v>41130.666666666664</v>
      </c>
      <c r="B9571" s="17">
        <f>YEAR(Таблица1[[#This Row],[datetime]])</f>
        <v>2012</v>
      </c>
      <c r="C9571" s="17">
        <f>MONTH(Таблица1[[#This Row],[datetime]])</f>
        <v>8</v>
      </c>
      <c r="D9571" s="17">
        <f>DAY(Таблица1[[#This Row],[datetime]])</f>
        <v>9</v>
      </c>
      <c r="E9571" s="17">
        <f>WEEKDAY(Таблица1[[#This Row],[datetime]])</f>
        <v>5</v>
      </c>
      <c r="F9571" s="17">
        <f>HOUR(Таблица1[[#This Row],[datetime]])</f>
        <v>16</v>
      </c>
      <c r="G9571">
        <v>3</v>
      </c>
      <c r="H9571">
        <v>0</v>
      </c>
      <c r="I9571">
        <v>1</v>
      </c>
      <c r="J9571">
        <v>1</v>
      </c>
      <c r="K9571">
        <v>35.26</v>
      </c>
      <c r="L9571">
        <v>38.634999999999998</v>
      </c>
      <c r="M9571">
        <v>39</v>
      </c>
      <c r="N9571">
        <v>16.997900000000001</v>
      </c>
      <c r="O9571">
        <v>97</v>
      </c>
      <c r="P9571">
        <v>320</v>
      </c>
      <c r="Q9571">
        <v>417</v>
      </c>
      <c r="R9571">
        <v>9570</v>
      </c>
    </row>
    <row r="9572" spans="1:18" x14ac:dyDescent="0.2">
      <c r="A9572" s="1">
        <v>41153.416666666664</v>
      </c>
      <c r="B9572" s="17">
        <f>YEAR(Таблица1[[#This Row],[datetime]])</f>
        <v>2012</v>
      </c>
      <c r="C9572" s="17">
        <f>MONTH(Таблица1[[#This Row],[datetime]])</f>
        <v>9</v>
      </c>
      <c r="D9572" s="17">
        <f>DAY(Таблица1[[#This Row],[datetime]])</f>
        <v>1</v>
      </c>
      <c r="E9572" s="17">
        <f>WEEKDAY(Таблица1[[#This Row],[datetime]])</f>
        <v>7</v>
      </c>
      <c r="F9572" s="17">
        <f>HOUR(Таблица1[[#This Row],[datetime]])</f>
        <v>10</v>
      </c>
      <c r="G9572">
        <v>3</v>
      </c>
      <c r="H9572">
        <v>0</v>
      </c>
      <c r="I9572">
        <v>0</v>
      </c>
      <c r="J9572">
        <v>2</v>
      </c>
      <c r="K9572">
        <v>31.98</v>
      </c>
      <c r="L9572">
        <v>36.365000000000002</v>
      </c>
      <c r="M9572">
        <v>55</v>
      </c>
      <c r="N9572">
        <v>12.997999999999999</v>
      </c>
      <c r="O9572">
        <v>128</v>
      </c>
      <c r="P9572">
        <v>289</v>
      </c>
      <c r="Q9572">
        <v>417</v>
      </c>
      <c r="R9572">
        <v>9571</v>
      </c>
    </row>
    <row r="9573" spans="1:18" x14ac:dyDescent="0.2">
      <c r="A9573" s="1">
        <v>41245.625</v>
      </c>
      <c r="B9573" s="17">
        <f>YEAR(Таблица1[[#This Row],[datetime]])</f>
        <v>2012</v>
      </c>
      <c r="C9573" s="17">
        <f>MONTH(Таблица1[[#This Row],[datetime]])</f>
        <v>12</v>
      </c>
      <c r="D9573" s="17">
        <f>DAY(Таблица1[[#This Row],[datetime]])</f>
        <v>2</v>
      </c>
      <c r="E9573" s="17">
        <f>WEEKDAY(Таблица1[[#This Row],[datetime]])</f>
        <v>1</v>
      </c>
      <c r="F9573" s="17">
        <f>HOUR(Таблица1[[#This Row],[datetime]])</f>
        <v>15</v>
      </c>
      <c r="G9573">
        <v>4</v>
      </c>
      <c r="H9573">
        <v>0</v>
      </c>
      <c r="I9573">
        <v>0</v>
      </c>
      <c r="J9573">
        <v>1</v>
      </c>
      <c r="K9573">
        <v>18.04</v>
      </c>
      <c r="L9573">
        <v>21.97</v>
      </c>
      <c r="M9573">
        <v>67</v>
      </c>
      <c r="N9573">
        <v>8.9981000000000009</v>
      </c>
      <c r="O9573">
        <v>106</v>
      </c>
      <c r="P9573">
        <v>311</v>
      </c>
      <c r="Q9573">
        <v>417</v>
      </c>
      <c r="R9573">
        <v>9572</v>
      </c>
    </row>
    <row r="9574" spans="1:18" x14ac:dyDescent="0.2">
      <c r="A9574" s="1">
        <v>41257.666666666664</v>
      </c>
      <c r="B9574" s="17">
        <f>YEAR(Таблица1[[#This Row],[datetime]])</f>
        <v>2012</v>
      </c>
      <c r="C9574" s="17">
        <f>MONTH(Таблица1[[#This Row],[datetime]])</f>
        <v>12</v>
      </c>
      <c r="D9574" s="17">
        <f>DAY(Таблица1[[#This Row],[datetime]])</f>
        <v>14</v>
      </c>
      <c r="E9574" s="17">
        <f>WEEKDAY(Таблица1[[#This Row],[datetime]])</f>
        <v>6</v>
      </c>
      <c r="F9574" s="17">
        <f>HOUR(Таблица1[[#This Row],[datetime]])</f>
        <v>16</v>
      </c>
      <c r="G9574">
        <v>4</v>
      </c>
      <c r="H9574">
        <v>0</v>
      </c>
      <c r="I9574">
        <v>1</v>
      </c>
      <c r="J9574">
        <v>1</v>
      </c>
      <c r="K9574">
        <v>15.58</v>
      </c>
      <c r="L9574">
        <v>19.695</v>
      </c>
      <c r="M9574">
        <v>54</v>
      </c>
      <c r="N9574">
        <v>12.997999999999999</v>
      </c>
      <c r="O9574">
        <v>45</v>
      </c>
      <c r="P9574">
        <v>372</v>
      </c>
      <c r="Q9574">
        <v>417</v>
      </c>
      <c r="R9574">
        <v>9573</v>
      </c>
    </row>
    <row r="9575" spans="1:18" x14ac:dyDescent="0.2">
      <c r="A9575" s="1">
        <v>41259.5</v>
      </c>
      <c r="B9575" s="17">
        <f>YEAR(Таблица1[[#This Row],[datetime]])</f>
        <v>2012</v>
      </c>
      <c r="C9575" s="17">
        <f>MONTH(Таблица1[[#This Row],[datetime]])</f>
        <v>12</v>
      </c>
      <c r="D9575" s="17">
        <f>DAY(Таблица1[[#This Row],[datetime]])</f>
        <v>16</v>
      </c>
      <c r="E9575" s="17">
        <f>WEEKDAY(Таблица1[[#This Row],[datetime]])</f>
        <v>1</v>
      </c>
      <c r="F9575" s="17">
        <f>HOUR(Таблица1[[#This Row],[datetime]])</f>
        <v>12</v>
      </c>
      <c r="G9575">
        <v>4</v>
      </c>
      <c r="H9575">
        <v>0</v>
      </c>
      <c r="I9575">
        <v>0</v>
      </c>
      <c r="J9575">
        <v>2</v>
      </c>
      <c r="K9575">
        <v>15.58</v>
      </c>
      <c r="L9575">
        <v>19.695</v>
      </c>
      <c r="M9575">
        <v>82</v>
      </c>
      <c r="N9575">
        <v>12.997999999999999</v>
      </c>
      <c r="O9575">
        <v>67</v>
      </c>
      <c r="P9575">
        <v>350</v>
      </c>
      <c r="Q9575">
        <v>417</v>
      </c>
      <c r="R9575">
        <v>9574</v>
      </c>
    </row>
    <row r="9576" spans="1:18" x14ac:dyDescent="0.2">
      <c r="A9576" s="1">
        <v>40728.75</v>
      </c>
      <c r="B9576" s="17">
        <f>YEAR(Таблица1[[#This Row],[datetime]])</f>
        <v>2011</v>
      </c>
      <c r="C9576" s="17">
        <f>MONTH(Таблица1[[#This Row],[datetime]])</f>
        <v>7</v>
      </c>
      <c r="D9576" s="17">
        <f>DAY(Таблица1[[#This Row],[datetime]])</f>
        <v>4</v>
      </c>
      <c r="E9576" s="17">
        <f>WEEKDAY(Таблица1[[#This Row],[datetime]])</f>
        <v>2</v>
      </c>
      <c r="F9576" s="17">
        <f>HOUR(Таблица1[[#This Row],[datetime]])</f>
        <v>18</v>
      </c>
      <c r="G9576">
        <v>3</v>
      </c>
      <c r="H9576">
        <v>1</v>
      </c>
      <c r="I9576">
        <v>0</v>
      </c>
      <c r="J9576">
        <v>1</v>
      </c>
      <c r="K9576">
        <v>32.799999999999997</v>
      </c>
      <c r="L9576">
        <v>36.365000000000002</v>
      </c>
      <c r="M9576">
        <v>46</v>
      </c>
      <c r="N9576">
        <v>8.9981000000000009</v>
      </c>
      <c r="O9576">
        <v>222</v>
      </c>
      <c r="P9576">
        <v>196</v>
      </c>
      <c r="Q9576">
        <v>418</v>
      </c>
      <c r="R9576">
        <v>9575</v>
      </c>
    </row>
    <row r="9577" spans="1:18" x14ac:dyDescent="0.2">
      <c r="A9577" s="1">
        <v>40825.541666666664</v>
      </c>
      <c r="B9577" s="17">
        <f>YEAR(Таблица1[[#This Row],[datetime]])</f>
        <v>2011</v>
      </c>
      <c r="C9577" s="17">
        <f>MONTH(Таблица1[[#This Row],[datetime]])</f>
        <v>10</v>
      </c>
      <c r="D9577" s="17">
        <f>DAY(Таблица1[[#This Row],[datetime]])</f>
        <v>9</v>
      </c>
      <c r="E9577" s="17">
        <f>WEEKDAY(Таблица1[[#This Row],[datetime]])</f>
        <v>1</v>
      </c>
      <c r="F9577" s="17">
        <f>HOUR(Таблица1[[#This Row],[datetime]])</f>
        <v>13</v>
      </c>
      <c r="G9577">
        <v>4</v>
      </c>
      <c r="H9577">
        <v>0</v>
      </c>
      <c r="I9577">
        <v>0</v>
      </c>
      <c r="J9577">
        <v>1</v>
      </c>
      <c r="K9577">
        <v>27.06</v>
      </c>
      <c r="L9577">
        <v>31.06</v>
      </c>
      <c r="M9577">
        <v>44</v>
      </c>
      <c r="N9577">
        <v>6.0031999999999996</v>
      </c>
      <c r="O9577">
        <v>225</v>
      </c>
      <c r="P9577">
        <v>193</v>
      </c>
      <c r="Q9577">
        <v>418</v>
      </c>
      <c r="R9577">
        <v>9576</v>
      </c>
    </row>
    <row r="9578" spans="1:18" x14ac:dyDescent="0.2">
      <c r="A9578" s="1">
        <v>40878.708333333336</v>
      </c>
      <c r="B9578" s="17">
        <f>YEAR(Таблица1[[#This Row],[datetime]])</f>
        <v>2011</v>
      </c>
      <c r="C9578" s="17">
        <f>MONTH(Таблица1[[#This Row],[datetime]])</f>
        <v>12</v>
      </c>
      <c r="D9578" s="17">
        <f>DAY(Таблица1[[#This Row],[datetime]])</f>
        <v>1</v>
      </c>
      <c r="E9578" s="17">
        <f>WEEKDAY(Таблица1[[#This Row],[datetime]])</f>
        <v>5</v>
      </c>
      <c r="F9578" s="17">
        <f>HOUR(Таблица1[[#This Row],[datetime]])</f>
        <v>17</v>
      </c>
      <c r="G9578">
        <v>4</v>
      </c>
      <c r="H9578">
        <v>0</v>
      </c>
      <c r="I9578">
        <v>1</v>
      </c>
      <c r="J9578">
        <v>1</v>
      </c>
      <c r="K9578">
        <v>14.76</v>
      </c>
      <c r="L9578">
        <v>17.425000000000001</v>
      </c>
      <c r="M9578">
        <v>46</v>
      </c>
      <c r="N9578">
        <v>8.9981000000000009</v>
      </c>
      <c r="O9578">
        <v>9</v>
      </c>
      <c r="P9578">
        <v>409</v>
      </c>
      <c r="Q9578">
        <v>418</v>
      </c>
      <c r="R9578">
        <v>9577</v>
      </c>
    </row>
    <row r="9579" spans="1:18" x14ac:dyDescent="0.2">
      <c r="A9579" s="1">
        <v>41017.291666666664</v>
      </c>
      <c r="B9579" s="17">
        <f>YEAR(Таблица1[[#This Row],[datetime]])</f>
        <v>2012</v>
      </c>
      <c r="C9579" s="17">
        <f>MONTH(Таблица1[[#This Row],[datetime]])</f>
        <v>4</v>
      </c>
      <c r="D9579" s="17">
        <f>DAY(Таблица1[[#This Row],[datetime]])</f>
        <v>18</v>
      </c>
      <c r="E9579" s="17">
        <f>WEEKDAY(Таблица1[[#This Row],[datetime]])</f>
        <v>4</v>
      </c>
      <c r="F9579" s="17">
        <f>HOUR(Таблица1[[#This Row],[datetime]])</f>
        <v>7</v>
      </c>
      <c r="G9579">
        <v>2</v>
      </c>
      <c r="H9579">
        <v>0</v>
      </c>
      <c r="I9579">
        <v>1</v>
      </c>
      <c r="J9579">
        <v>2</v>
      </c>
      <c r="K9579">
        <v>20.5</v>
      </c>
      <c r="L9579">
        <v>24.24</v>
      </c>
      <c r="M9579">
        <v>39</v>
      </c>
      <c r="N9579">
        <v>12.997999999999999</v>
      </c>
      <c r="O9579">
        <v>10</v>
      </c>
      <c r="P9579">
        <v>408</v>
      </c>
      <c r="Q9579">
        <v>418</v>
      </c>
      <c r="R9579">
        <v>9578</v>
      </c>
    </row>
    <row r="9580" spans="1:18" x14ac:dyDescent="0.2">
      <c r="A9580" s="1">
        <v>41038.291666666664</v>
      </c>
      <c r="B9580" s="17">
        <f>YEAR(Таблица1[[#This Row],[datetime]])</f>
        <v>2012</v>
      </c>
      <c r="C9580" s="17">
        <f>MONTH(Таблица1[[#This Row],[datetime]])</f>
        <v>5</v>
      </c>
      <c r="D9580" s="17">
        <f>DAY(Таблица1[[#This Row],[datetime]])</f>
        <v>9</v>
      </c>
      <c r="E9580" s="17">
        <f>WEEKDAY(Таблица1[[#This Row],[datetime]])</f>
        <v>4</v>
      </c>
      <c r="F9580" s="17">
        <f>HOUR(Таблица1[[#This Row],[datetime]])</f>
        <v>7</v>
      </c>
      <c r="G9580">
        <v>2</v>
      </c>
      <c r="H9580">
        <v>0</v>
      </c>
      <c r="I9580">
        <v>1</v>
      </c>
      <c r="J9580">
        <v>2</v>
      </c>
      <c r="K9580">
        <v>22.96</v>
      </c>
      <c r="L9580">
        <v>26.515000000000001</v>
      </c>
      <c r="M9580">
        <v>94</v>
      </c>
      <c r="N9580">
        <v>12.997999999999999</v>
      </c>
      <c r="O9580">
        <v>17</v>
      </c>
      <c r="P9580">
        <v>401</v>
      </c>
      <c r="Q9580">
        <v>418</v>
      </c>
      <c r="R9580">
        <v>9579</v>
      </c>
    </row>
    <row r="9581" spans="1:18" x14ac:dyDescent="0.2">
      <c r="A9581" s="1">
        <v>41096.791666666664</v>
      </c>
      <c r="B9581" s="17">
        <f>YEAR(Таблица1[[#This Row],[datetime]])</f>
        <v>2012</v>
      </c>
      <c r="C9581" s="17">
        <f>MONTH(Таблица1[[#This Row],[datetime]])</f>
        <v>7</v>
      </c>
      <c r="D9581" s="17">
        <f>DAY(Таблица1[[#This Row],[datetime]])</f>
        <v>6</v>
      </c>
      <c r="E9581" s="17">
        <f>WEEKDAY(Таблица1[[#This Row],[datetime]])</f>
        <v>6</v>
      </c>
      <c r="F9581" s="17">
        <f>HOUR(Таблица1[[#This Row],[datetime]])</f>
        <v>19</v>
      </c>
      <c r="G9581">
        <v>3</v>
      </c>
      <c r="H9581">
        <v>0</v>
      </c>
      <c r="I9581">
        <v>1</v>
      </c>
      <c r="J9581">
        <v>1</v>
      </c>
      <c r="K9581">
        <v>36.08</v>
      </c>
      <c r="L9581">
        <v>39.395000000000003</v>
      </c>
      <c r="M9581">
        <v>35</v>
      </c>
      <c r="N9581">
        <v>15.001300000000001</v>
      </c>
      <c r="O9581">
        <v>112</v>
      </c>
      <c r="P9581">
        <v>306</v>
      </c>
      <c r="Q9581">
        <v>418</v>
      </c>
      <c r="R9581">
        <v>9580</v>
      </c>
    </row>
    <row r="9582" spans="1:18" x14ac:dyDescent="0.2">
      <c r="A9582" s="1">
        <v>40737.791666666664</v>
      </c>
      <c r="B9582" s="17">
        <f>YEAR(Таблица1[[#This Row],[datetime]])</f>
        <v>2011</v>
      </c>
      <c r="C9582" s="17">
        <f>MONTH(Таблица1[[#This Row],[datetime]])</f>
        <v>7</v>
      </c>
      <c r="D9582" s="17">
        <f>DAY(Таблица1[[#This Row],[datetime]])</f>
        <v>13</v>
      </c>
      <c r="E9582" s="17">
        <f>WEEKDAY(Таблица1[[#This Row],[datetime]])</f>
        <v>4</v>
      </c>
      <c r="F9582" s="17">
        <f>HOUR(Таблица1[[#This Row],[datetime]])</f>
        <v>19</v>
      </c>
      <c r="G9582">
        <v>3</v>
      </c>
      <c r="H9582">
        <v>0</v>
      </c>
      <c r="I9582">
        <v>1</v>
      </c>
      <c r="J9582">
        <v>1</v>
      </c>
      <c r="K9582">
        <v>28.7</v>
      </c>
      <c r="L9582">
        <v>33.335000000000001</v>
      </c>
      <c r="M9582">
        <v>79</v>
      </c>
      <c r="N9582">
        <v>7.0015000000000001</v>
      </c>
      <c r="O9582">
        <v>79</v>
      </c>
      <c r="P9582">
        <v>340</v>
      </c>
      <c r="Q9582">
        <v>419</v>
      </c>
      <c r="R9582">
        <v>9581</v>
      </c>
    </row>
    <row r="9583" spans="1:18" x14ac:dyDescent="0.2">
      <c r="A9583" s="1">
        <v>40790.541666666664</v>
      </c>
      <c r="B9583" s="17">
        <f>YEAR(Таблица1[[#This Row],[datetime]])</f>
        <v>2011</v>
      </c>
      <c r="C9583" s="17">
        <f>MONTH(Таблица1[[#This Row],[datetime]])</f>
        <v>9</v>
      </c>
      <c r="D9583" s="17">
        <f>DAY(Таблица1[[#This Row],[datetime]])</f>
        <v>4</v>
      </c>
      <c r="E9583" s="17">
        <f>WEEKDAY(Таблица1[[#This Row],[datetime]])</f>
        <v>1</v>
      </c>
      <c r="F9583" s="17">
        <f>HOUR(Таблица1[[#This Row],[datetime]])</f>
        <v>13</v>
      </c>
      <c r="G9583">
        <v>3</v>
      </c>
      <c r="H9583">
        <v>0</v>
      </c>
      <c r="I9583">
        <v>0</v>
      </c>
      <c r="J9583">
        <v>2</v>
      </c>
      <c r="K9583">
        <v>31.98</v>
      </c>
      <c r="L9583">
        <v>37.119999999999997</v>
      </c>
      <c r="M9583">
        <v>62</v>
      </c>
      <c r="N9583">
        <v>19.001200000000001</v>
      </c>
      <c r="O9583">
        <v>245</v>
      </c>
      <c r="P9583">
        <v>174</v>
      </c>
      <c r="Q9583">
        <v>419</v>
      </c>
      <c r="R9583">
        <v>9582</v>
      </c>
    </row>
    <row r="9584" spans="1:18" x14ac:dyDescent="0.2">
      <c r="A9584" s="1">
        <v>40823.666666666664</v>
      </c>
      <c r="B9584" s="17">
        <f>YEAR(Таблица1[[#This Row],[datetime]])</f>
        <v>2011</v>
      </c>
      <c r="C9584" s="17">
        <f>MONTH(Таблица1[[#This Row],[datetime]])</f>
        <v>10</v>
      </c>
      <c r="D9584" s="17">
        <f>DAY(Таблица1[[#This Row],[datetime]])</f>
        <v>7</v>
      </c>
      <c r="E9584" s="17">
        <f>WEEKDAY(Таблица1[[#This Row],[datetime]])</f>
        <v>6</v>
      </c>
      <c r="F9584" s="17">
        <f>HOUR(Таблица1[[#This Row],[datetime]])</f>
        <v>16</v>
      </c>
      <c r="G9584">
        <v>4</v>
      </c>
      <c r="H9584">
        <v>0</v>
      </c>
      <c r="I9584">
        <v>1</v>
      </c>
      <c r="J9584">
        <v>1</v>
      </c>
      <c r="K9584">
        <v>26.24</v>
      </c>
      <c r="L9584">
        <v>31.06</v>
      </c>
      <c r="M9584">
        <v>44</v>
      </c>
      <c r="N9584">
        <v>0</v>
      </c>
      <c r="O9584">
        <v>73</v>
      </c>
      <c r="P9584">
        <v>346</v>
      </c>
      <c r="Q9584">
        <v>419</v>
      </c>
      <c r="R9584">
        <v>9583</v>
      </c>
    </row>
    <row r="9585" spans="1:18" x14ac:dyDescent="0.2">
      <c r="A9585" s="1">
        <v>40848.333333333336</v>
      </c>
      <c r="B9585" s="17">
        <f>YEAR(Таблица1[[#This Row],[datetime]])</f>
        <v>2011</v>
      </c>
      <c r="C9585" s="17">
        <f>MONTH(Таблица1[[#This Row],[datetime]])</f>
        <v>11</v>
      </c>
      <c r="D9585" s="17">
        <f>DAY(Таблица1[[#This Row],[datetime]])</f>
        <v>1</v>
      </c>
      <c r="E9585" s="17">
        <f>WEEKDAY(Таблица1[[#This Row],[datetime]])</f>
        <v>3</v>
      </c>
      <c r="F9585" s="17">
        <f>HOUR(Таблица1[[#This Row],[datetime]])</f>
        <v>8</v>
      </c>
      <c r="G9585">
        <v>4</v>
      </c>
      <c r="H9585">
        <v>0</v>
      </c>
      <c r="I9585">
        <v>1</v>
      </c>
      <c r="J9585">
        <v>1</v>
      </c>
      <c r="K9585">
        <v>14.76</v>
      </c>
      <c r="L9585">
        <v>16.664999999999999</v>
      </c>
      <c r="M9585">
        <v>71</v>
      </c>
      <c r="N9585">
        <v>16.997900000000001</v>
      </c>
      <c r="O9585">
        <v>17</v>
      </c>
      <c r="P9585">
        <v>402</v>
      </c>
      <c r="Q9585">
        <v>419</v>
      </c>
      <c r="R9585">
        <v>9584</v>
      </c>
    </row>
    <row r="9586" spans="1:18" x14ac:dyDescent="0.2">
      <c r="A9586" s="1">
        <v>40914.75</v>
      </c>
      <c r="B9586" s="17">
        <f>YEAR(Таблица1[[#This Row],[datetime]])</f>
        <v>2012</v>
      </c>
      <c r="C9586" s="17">
        <f>MONTH(Таблица1[[#This Row],[datetime]])</f>
        <v>1</v>
      </c>
      <c r="D9586" s="17">
        <f>DAY(Таблица1[[#This Row],[datetime]])</f>
        <v>6</v>
      </c>
      <c r="E9586" s="17">
        <f>WEEKDAY(Таблица1[[#This Row],[datetime]])</f>
        <v>6</v>
      </c>
      <c r="F9586" s="17">
        <f>HOUR(Таблица1[[#This Row],[datetime]])</f>
        <v>18</v>
      </c>
      <c r="G9586">
        <v>1</v>
      </c>
      <c r="H9586">
        <v>0</v>
      </c>
      <c r="I9586">
        <v>1</v>
      </c>
      <c r="J9586">
        <v>1</v>
      </c>
      <c r="K9586">
        <v>20.5</v>
      </c>
      <c r="L9586">
        <v>24.24</v>
      </c>
      <c r="M9586">
        <v>29</v>
      </c>
      <c r="N9586">
        <v>16.997900000000001</v>
      </c>
      <c r="O9586">
        <v>28</v>
      </c>
      <c r="P9586">
        <v>391</v>
      </c>
      <c r="Q9586">
        <v>419</v>
      </c>
      <c r="R9586">
        <v>9585</v>
      </c>
    </row>
    <row r="9587" spans="1:18" x14ac:dyDescent="0.2">
      <c r="A9587" s="1">
        <v>40921.333333333336</v>
      </c>
      <c r="B9587" s="17">
        <f>YEAR(Таблица1[[#This Row],[datetime]])</f>
        <v>2012</v>
      </c>
      <c r="C9587" s="17">
        <f>MONTH(Таблица1[[#This Row],[datetime]])</f>
        <v>1</v>
      </c>
      <c r="D9587" s="17">
        <f>DAY(Таблица1[[#This Row],[datetime]])</f>
        <v>13</v>
      </c>
      <c r="E9587" s="17">
        <f>WEEKDAY(Таблица1[[#This Row],[datetime]])</f>
        <v>6</v>
      </c>
      <c r="F9587" s="17">
        <f>HOUR(Таблица1[[#This Row],[datetime]])</f>
        <v>8</v>
      </c>
      <c r="G9587">
        <v>1</v>
      </c>
      <c r="H9587">
        <v>0</v>
      </c>
      <c r="I9587">
        <v>1</v>
      </c>
      <c r="J9587">
        <v>1</v>
      </c>
      <c r="K9587">
        <v>9.84</v>
      </c>
      <c r="L9587">
        <v>10.605</v>
      </c>
      <c r="M9587">
        <v>52</v>
      </c>
      <c r="N9587">
        <v>23.999400000000001</v>
      </c>
      <c r="O9587">
        <v>11</v>
      </c>
      <c r="P9587">
        <v>408</v>
      </c>
      <c r="Q9587">
        <v>419</v>
      </c>
      <c r="R9587">
        <v>9586</v>
      </c>
    </row>
    <row r="9588" spans="1:18" x14ac:dyDescent="0.2">
      <c r="A9588" s="1">
        <v>41137.666666666664</v>
      </c>
      <c r="B9588" s="17">
        <f>YEAR(Таблица1[[#This Row],[datetime]])</f>
        <v>2012</v>
      </c>
      <c r="C9588" s="17">
        <f>MONTH(Таблица1[[#This Row],[datetime]])</f>
        <v>8</v>
      </c>
      <c r="D9588" s="17">
        <f>DAY(Таблица1[[#This Row],[datetime]])</f>
        <v>16</v>
      </c>
      <c r="E9588" s="17">
        <f>WEEKDAY(Таблица1[[#This Row],[datetime]])</f>
        <v>5</v>
      </c>
      <c r="F9588" s="17">
        <f>HOUR(Таблица1[[#This Row],[datetime]])</f>
        <v>16</v>
      </c>
      <c r="G9588">
        <v>3</v>
      </c>
      <c r="H9588">
        <v>0</v>
      </c>
      <c r="I9588">
        <v>1</v>
      </c>
      <c r="J9588">
        <v>1</v>
      </c>
      <c r="K9588">
        <v>33.619999999999997</v>
      </c>
      <c r="L9588">
        <v>35.604999999999997</v>
      </c>
      <c r="M9588">
        <v>32</v>
      </c>
      <c r="N9588">
        <v>15.001300000000001</v>
      </c>
      <c r="O9588">
        <v>79</v>
      </c>
      <c r="P9588">
        <v>340</v>
      </c>
      <c r="Q9588">
        <v>419</v>
      </c>
      <c r="R9588">
        <v>9587</v>
      </c>
    </row>
    <row r="9589" spans="1:18" x14ac:dyDescent="0.2">
      <c r="A9589" s="1">
        <v>41225.5</v>
      </c>
      <c r="B9589" s="17">
        <f>YEAR(Таблица1[[#This Row],[datetime]])</f>
        <v>2012</v>
      </c>
      <c r="C9589" s="17">
        <f>MONTH(Таблица1[[#This Row],[datetime]])</f>
        <v>11</v>
      </c>
      <c r="D9589" s="17">
        <f>DAY(Таблица1[[#This Row],[datetime]])</f>
        <v>12</v>
      </c>
      <c r="E9589" s="17">
        <f>WEEKDAY(Таблица1[[#This Row],[datetime]])</f>
        <v>2</v>
      </c>
      <c r="F9589" s="17">
        <f>HOUR(Таблица1[[#This Row],[datetime]])</f>
        <v>12</v>
      </c>
      <c r="G9589">
        <v>4</v>
      </c>
      <c r="H9589">
        <v>1</v>
      </c>
      <c r="I9589">
        <v>0</v>
      </c>
      <c r="J9589">
        <v>1</v>
      </c>
      <c r="K9589">
        <v>22.96</v>
      </c>
      <c r="L9589">
        <v>26.515000000000001</v>
      </c>
      <c r="M9589">
        <v>64</v>
      </c>
      <c r="N9589">
        <v>15.001300000000001</v>
      </c>
      <c r="O9589">
        <v>105</v>
      </c>
      <c r="P9589">
        <v>314</v>
      </c>
      <c r="Q9589">
        <v>419</v>
      </c>
      <c r="R9589">
        <v>9588</v>
      </c>
    </row>
    <row r="9590" spans="1:18" x14ac:dyDescent="0.2">
      <c r="A9590" s="1">
        <v>40698.5</v>
      </c>
      <c r="B9590" s="17">
        <f>YEAR(Таблица1[[#This Row],[datetime]])</f>
        <v>2011</v>
      </c>
      <c r="C9590" s="17">
        <f>MONTH(Таблица1[[#This Row],[datetime]])</f>
        <v>6</v>
      </c>
      <c r="D9590" s="17">
        <f>DAY(Таблица1[[#This Row],[datetime]])</f>
        <v>4</v>
      </c>
      <c r="E9590" s="17">
        <f>WEEKDAY(Таблица1[[#This Row],[datetime]])</f>
        <v>7</v>
      </c>
      <c r="F9590" s="17">
        <f>HOUR(Таблица1[[#This Row],[datetime]])</f>
        <v>12</v>
      </c>
      <c r="G9590">
        <v>2</v>
      </c>
      <c r="H9590">
        <v>0</v>
      </c>
      <c r="I9590">
        <v>0</v>
      </c>
      <c r="J9590">
        <v>1</v>
      </c>
      <c r="K9590">
        <v>28.7</v>
      </c>
      <c r="L9590">
        <v>31.82</v>
      </c>
      <c r="M9590">
        <v>32</v>
      </c>
      <c r="N9590">
        <v>11.0014</v>
      </c>
      <c r="O9590">
        <v>150</v>
      </c>
      <c r="P9590">
        <v>270</v>
      </c>
      <c r="Q9590">
        <v>420</v>
      </c>
      <c r="R9590">
        <v>9589</v>
      </c>
    </row>
    <row r="9591" spans="1:18" x14ac:dyDescent="0.2">
      <c r="A9591" s="1">
        <v>40706.5</v>
      </c>
      <c r="B9591" s="17">
        <f>YEAR(Таблица1[[#This Row],[datetime]])</f>
        <v>2011</v>
      </c>
      <c r="C9591" s="17">
        <f>MONTH(Таблица1[[#This Row],[datetime]])</f>
        <v>6</v>
      </c>
      <c r="D9591" s="17">
        <f>DAY(Таблица1[[#This Row],[datetime]])</f>
        <v>12</v>
      </c>
      <c r="E9591" s="17">
        <f>WEEKDAY(Таблица1[[#This Row],[datetime]])</f>
        <v>1</v>
      </c>
      <c r="F9591" s="17">
        <f>HOUR(Таблица1[[#This Row],[datetime]])</f>
        <v>12</v>
      </c>
      <c r="G9591">
        <v>2</v>
      </c>
      <c r="H9591">
        <v>0</v>
      </c>
      <c r="I9591">
        <v>0</v>
      </c>
      <c r="J9591">
        <v>1</v>
      </c>
      <c r="K9591">
        <v>33.619999999999997</v>
      </c>
      <c r="L9591">
        <v>37.880000000000003</v>
      </c>
      <c r="M9591">
        <v>46</v>
      </c>
      <c r="N9591">
        <v>0</v>
      </c>
      <c r="O9591">
        <v>176</v>
      </c>
      <c r="P9591">
        <v>244</v>
      </c>
      <c r="Q9591">
        <v>420</v>
      </c>
      <c r="R9591">
        <v>9590</v>
      </c>
    </row>
    <row r="9592" spans="1:18" x14ac:dyDescent="0.2">
      <c r="A9592" s="1">
        <v>40712.5</v>
      </c>
      <c r="B9592" s="17">
        <f>YEAR(Таблица1[[#This Row],[datetime]])</f>
        <v>2011</v>
      </c>
      <c r="C9592" s="17">
        <f>MONTH(Таблица1[[#This Row],[datetime]])</f>
        <v>6</v>
      </c>
      <c r="D9592" s="17">
        <f>DAY(Таблица1[[#This Row],[datetime]])</f>
        <v>18</v>
      </c>
      <c r="E9592" s="17">
        <f>WEEKDAY(Таблица1[[#This Row],[datetime]])</f>
        <v>7</v>
      </c>
      <c r="F9592" s="17">
        <f>HOUR(Таблица1[[#This Row],[datetime]])</f>
        <v>12</v>
      </c>
      <c r="G9592">
        <v>2</v>
      </c>
      <c r="H9592">
        <v>0</v>
      </c>
      <c r="I9592">
        <v>0</v>
      </c>
      <c r="J9592">
        <v>1</v>
      </c>
      <c r="K9592">
        <v>30.34</v>
      </c>
      <c r="L9592">
        <v>34.85</v>
      </c>
      <c r="M9592">
        <v>66</v>
      </c>
      <c r="N9592">
        <v>6.0031999999999996</v>
      </c>
      <c r="O9592">
        <v>162</v>
      </c>
      <c r="P9592">
        <v>258</v>
      </c>
      <c r="Q9592">
        <v>420</v>
      </c>
      <c r="R9592">
        <v>9591</v>
      </c>
    </row>
    <row r="9593" spans="1:18" x14ac:dyDescent="0.2">
      <c r="A9593" s="1">
        <v>40735.333333333336</v>
      </c>
      <c r="B9593" s="17">
        <f>YEAR(Таблица1[[#This Row],[datetime]])</f>
        <v>2011</v>
      </c>
      <c r="C9593" s="17">
        <f>MONTH(Таблица1[[#This Row],[datetime]])</f>
        <v>7</v>
      </c>
      <c r="D9593" s="17">
        <f>DAY(Таблица1[[#This Row],[datetime]])</f>
        <v>11</v>
      </c>
      <c r="E9593" s="17">
        <f>WEEKDAY(Таблица1[[#This Row],[datetime]])</f>
        <v>2</v>
      </c>
      <c r="F9593" s="17">
        <f>HOUR(Таблица1[[#This Row],[datetime]])</f>
        <v>8</v>
      </c>
      <c r="G9593">
        <v>3</v>
      </c>
      <c r="H9593">
        <v>0</v>
      </c>
      <c r="I9593">
        <v>1</v>
      </c>
      <c r="J9593">
        <v>1</v>
      </c>
      <c r="K9593">
        <v>30.34</v>
      </c>
      <c r="L9593">
        <v>34.85</v>
      </c>
      <c r="M9593">
        <v>66</v>
      </c>
      <c r="N9593">
        <v>19.001200000000001</v>
      </c>
      <c r="O9593">
        <v>35</v>
      </c>
      <c r="P9593">
        <v>385</v>
      </c>
      <c r="Q9593">
        <v>420</v>
      </c>
      <c r="R9593">
        <v>9592</v>
      </c>
    </row>
    <row r="9594" spans="1:18" x14ac:dyDescent="0.2">
      <c r="A9594" s="1">
        <v>40741.5</v>
      </c>
      <c r="B9594" s="17">
        <f>YEAR(Таблица1[[#This Row],[datetime]])</f>
        <v>2011</v>
      </c>
      <c r="C9594" s="17">
        <f>MONTH(Таблица1[[#This Row],[datetime]])</f>
        <v>7</v>
      </c>
      <c r="D9594" s="17">
        <f>DAY(Таблица1[[#This Row],[datetime]])</f>
        <v>17</v>
      </c>
      <c r="E9594" s="17">
        <f>WEEKDAY(Таблица1[[#This Row],[datetime]])</f>
        <v>1</v>
      </c>
      <c r="F9594" s="17">
        <f>HOUR(Таблица1[[#This Row],[datetime]])</f>
        <v>12</v>
      </c>
      <c r="G9594">
        <v>3</v>
      </c>
      <c r="H9594">
        <v>0</v>
      </c>
      <c r="I9594">
        <v>0</v>
      </c>
      <c r="J9594">
        <v>1</v>
      </c>
      <c r="K9594">
        <v>31.16</v>
      </c>
      <c r="L9594">
        <v>34.85</v>
      </c>
      <c r="M9594">
        <v>55</v>
      </c>
      <c r="N9594">
        <v>19.001200000000001</v>
      </c>
      <c r="O9594">
        <v>177</v>
      </c>
      <c r="P9594">
        <v>243</v>
      </c>
      <c r="Q9594">
        <v>420</v>
      </c>
      <c r="R9594">
        <v>9593</v>
      </c>
    </row>
    <row r="9595" spans="1:18" x14ac:dyDescent="0.2">
      <c r="A9595" s="1">
        <v>40773.333333333336</v>
      </c>
      <c r="B9595" s="17">
        <f>YEAR(Таблица1[[#This Row],[datetime]])</f>
        <v>2011</v>
      </c>
      <c r="C9595" s="17">
        <f>MONTH(Таблица1[[#This Row],[datetime]])</f>
        <v>8</v>
      </c>
      <c r="D9595" s="17">
        <f>DAY(Таблица1[[#This Row],[datetime]])</f>
        <v>18</v>
      </c>
      <c r="E9595" s="17">
        <f>WEEKDAY(Таблица1[[#This Row],[datetime]])</f>
        <v>5</v>
      </c>
      <c r="F9595" s="17">
        <f>HOUR(Таблица1[[#This Row],[datetime]])</f>
        <v>8</v>
      </c>
      <c r="G9595">
        <v>3</v>
      </c>
      <c r="H9595">
        <v>0</v>
      </c>
      <c r="I9595">
        <v>1</v>
      </c>
      <c r="J9595">
        <v>1</v>
      </c>
      <c r="K9595">
        <v>27.06</v>
      </c>
      <c r="L9595">
        <v>31.06</v>
      </c>
      <c r="M9595">
        <v>74</v>
      </c>
      <c r="N9595">
        <v>19.001200000000001</v>
      </c>
      <c r="O9595">
        <v>27</v>
      </c>
      <c r="P9595">
        <v>393</v>
      </c>
      <c r="Q9595">
        <v>420</v>
      </c>
      <c r="R9595">
        <v>9594</v>
      </c>
    </row>
    <row r="9596" spans="1:18" x14ac:dyDescent="0.2">
      <c r="A9596" s="1">
        <v>40805.333333333336</v>
      </c>
      <c r="B9596" s="17">
        <f>YEAR(Таблица1[[#This Row],[datetime]])</f>
        <v>2011</v>
      </c>
      <c r="C9596" s="17">
        <f>MONTH(Таблица1[[#This Row],[datetime]])</f>
        <v>9</v>
      </c>
      <c r="D9596" s="17">
        <f>DAY(Таблица1[[#This Row],[datetime]])</f>
        <v>19</v>
      </c>
      <c r="E9596" s="17">
        <f>WEEKDAY(Таблица1[[#This Row],[datetime]])</f>
        <v>2</v>
      </c>
      <c r="F9596" s="17">
        <f>HOUR(Таблица1[[#This Row],[datetime]])</f>
        <v>8</v>
      </c>
      <c r="G9596">
        <v>3</v>
      </c>
      <c r="H9596">
        <v>0</v>
      </c>
      <c r="I9596">
        <v>1</v>
      </c>
      <c r="J9596">
        <v>2</v>
      </c>
      <c r="K9596">
        <v>21.32</v>
      </c>
      <c r="L9596">
        <v>25</v>
      </c>
      <c r="M9596">
        <v>77</v>
      </c>
      <c r="N9596">
        <v>8.9981000000000009</v>
      </c>
      <c r="O9596">
        <v>29</v>
      </c>
      <c r="P9596">
        <v>391</v>
      </c>
      <c r="Q9596">
        <v>420</v>
      </c>
      <c r="R9596">
        <v>9595</v>
      </c>
    </row>
    <row r="9597" spans="1:18" x14ac:dyDescent="0.2">
      <c r="A9597" s="1">
        <v>40917.333333333336</v>
      </c>
      <c r="B9597" s="17">
        <f>YEAR(Таблица1[[#This Row],[datetime]])</f>
        <v>2012</v>
      </c>
      <c r="C9597" s="17">
        <f>MONTH(Таблица1[[#This Row],[datetime]])</f>
        <v>1</v>
      </c>
      <c r="D9597" s="17">
        <f>DAY(Таблица1[[#This Row],[datetime]])</f>
        <v>9</v>
      </c>
      <c r="E9597" s="17">
        <f>WEEKDAY(Таблица1[[#This Row],[datetime]])</f>
        <v>2</v>
      </c>
      <c r="F9597" s="17">
        <f>HOUR(Таблица1[[#This Row],[datetime]])</f>
        <v>8</v>
      </c>
      <c r="G9597">
        <v>1</v>
      </c>
      <c r="H9597">
        <v>0</v>
      </c>
      <c r="I9597">
        <v>1</v>
      </c>
      <c r="J9597">
        <v>2</v>
      </c>
      <c r="K9597">
        <v>9.02</v>
      </c>
      <c r="L9597">
        <v>12.88</v>
      </c>
      <c r="M9597">
        <v>55</v>
      </c>
      <c r="N9597">
        <v>6.0031999999999996</v>
      </c>
      <c r="O9597">
        <v>13</v>
      </c>
      <c r="P9597">
        <v>407</v>
      </c>
      <c r="Q9597">
        <v>420</v>
      </c>
      <c r="R9597">
        <v>9596</v>
      </c>
    </row>
    <row r="9598" spans="1:18" x14ac:dyDescent="0.2">
      <c r="A9598" s="1">
        <v>41032.833333333336</v>
      </c>
      <c r="B9598" s="17">
        <f>YEAR(Таблица1[[#This Row],[datetime]])</f>
        <v>2012</v>
      </c>
      <c r="C9598" s="17">
        <f>MONTH(Таблица1[[#This Row],[datetime]])</f>
        <v>5</v>
      </c>
      <c r="D9598" s="17">
        <f>DAY(Таблица1[[#This Row],[datetime]])</f>
        <v>3</v>
      </c>
      <c r="E9598" s="17">
        <f>WEEKDAY(Таблица1[[#This Row],[datetime]])</f>
        <v>5</v>
      </c>
      <c r="F9598" s="17">
        <f>HOUR(Таблица1[[#This Row],[datetime]])</f>
        <v>20</v>
      </c>
      <c r="G9598">
        <v>2</v>
      </c>
      <c r="H9598">
        <v>0</v>
      </c>
      <c r="I9598">
        <v>1</v>
      </c>
      <c r="J9598">
        <v>1</v>
      </c>
      <c r="K9598">
        <v>26.24</v>
      </c>
      <c r="L9598">
        <v>30.305</v>
      </c>
      <c r="M9598">
        <v>73</v>
      </c>
      <c r="N9598">
        <v>12.997999999999999</v>
      </c>
      <c r="O9598">
        <v>52</v>
      </c>
      <c r="P9598">
        <v>368</v>
      </c>
      <c r="Q9598">
        <v>420</v>
      </c>
      <c r="R9598">
        <v>9597</v>
      </c>
    </row>
    <row r="9599" spans="1:18" x14ac:dyDescent="0.2">
      <c r="A9599" s="1">
        <v>41091.541666666664</v>
      </c>
      <c r="B9599" s="17">
        <f>YEAR(Таблица1[[#This Row],[datetime]])</f>
        <v>2012</v>
      </c>
      <c r="C9599" s="17">
        <f>MONTH(Таблица1[[#This Row],[datetime]])</f>
        <v>7</v>
      </c>
      <c r="D9599" s="17">
        <f>DAY(Таблица1[[#This Row],[datetime]])</f>
        <v>1</v>
      </c>
      <c r="E9599" s="17">
        <f>WEEKDAY(Таблица1[[#This Row],[datetime]])</f>
        <v>1</v>
      </c>
      <c r="F9599" s="17">
        <f>HOUR(Таблица1[[#This Row],[datetime]])</f>
        <v>13</v>
      </c>
      <c r="G9599">
        <v>3</v>
      </c>
      <c r="H9599">
        <v>0</v>
      </c>
      <c r="I9599">
        <v>0</v>
      </c>
      <c r="J9599">
        <v>1</v>
      </c>
      <c r="K9599">
        <v>37.72</v>
      </c>
      <c r="L9599">
        <v>41.664999999999999</v>
      </c>
      <c r="M9599">
        <v>33</v>
      </c>
      <c r="N9599">
        <v>16.997900000000001</v>
      </c>
      <c r="O9599">
        <v>111</v>
      </c>
      <c r="P9599">
        <v>309</v>
      </c>
      <c r="Q9599">
        <v>420</v>
      </c>
      <c r="R9599">
        <v>9598</v>
      </c>
    </row>
    <row r="9600" spans="1:18" x14ac:dyDescent="0.2">
      <c r="A9600" s="1">
        <v>41190.583333333336</v>
      </c>
      <c r="B9600" s="17">
        <f>YEAR(Таблица1[[#This Row],[datetime]])</f>
        <v>2012</v>
      </c>
      <c r="C9600" s="17">
        <f>MONTH(Таблица1[[#This Row],[datetime]])</f>
        <v>10</v>
      </c>
      <c r="D9600" s="17">
        <f>DAY(Таблица1[[#This Row],[datetime]])</f>
        <v>8</v>
      </c>
      <c r="E9600" s="17">
        <f>WEEKDAY(Таблица1[[#This Row],[datetime]])</f>
        <v>2</v>
      </c>
      <c r="F9600" s="17">
        <f>HOUR(Таблица1[[#This Row],[datetime]])</f>
        <v>14</v>
      </c>
      <c r="G9600">
        <v>4</v>
      </c>
      <c r="H9600">
        <v>1</v>
      </c>
      <c r="I9600">
        <v>0</v>
      </c>
      <c r="J9600">
        <v>2</v>
      </c>
      <c r="K9600">
        <v>17.22</v>
      </c>
      <c r="L9600">
        <v>21.21</v>
      </c>
      <c r="M9600">
        <v>58</v>
      </c>
      <c r="N9600">
        <v>7.0015000000000001</v>
      </c>
      <c r="O9600">
        <v>121</v>
      </c>
      <c r="P9600">
        <v>299</v>
      </c>
      <c r="Q9600">
        <v>420</v>
      </c>
      <c r="R9600">
        <v>9599</v>
      </c>
    </row>
    <row r="9601" spans="1:18" x14ac:dyDescent="0.2">
      <c r="A9601" s="1">
        <v>41214.291666666664</v>
      </c>
      <c r="B9601" s="17">
        <f>YEAR(Таблица1[[#This Row],[datetime]])</f>
        <v>2012</v>
      </c>
      <c r="C9601" s="17">
        <f>MONTH(Таблица1[[#This Row],[datetime]])</f>
        <v>11</v>
      </c>
      <c r="D9601" s="17">
        <f>DAY(Таблица1[[#This Row],[datetime]])</f>
        <v>1</v>
      </c>
      <c r="E9601" s="17">
        <f>WEEKDAY(Таблица1[[#This Row],[datetime]])</f>
        <v>5</v>
      </c>
      <c r="F9601" s="17">
        <f>HOUR(Таблица1[[#This Row],[datetime]])</f>
        <v>7</v>
      </c>
      <c r="G9601">
        <v>4</v>
      </c>
      <c r="H9601">
        <v>0</v>
      </c>
      <c r="I9601">
        <v>1</v>
      </c>
      <c r="J9601">
        <v>2</v>
      </c>
      <c r="K9601">
        <v>14.76</v>
      </c>
      <c r="L9601">
        <v>17.425000000000001</v>
      </c>
      <c r="M9601">
        <v>57</v>
      </c>
      <c r="N9601">
        <v>11.0014</v>
      </c>
      <c r="O9601">
        <v>6</v>
      </c>
      <c r="P9601">
        <v>414</v>
      </c>
      <c r="Q9601">
        <v>420</v>
      </c>
      <c r="R9601">
        <v>9600</v>
      </c>
    </row>
    <row r="9602" spans="1:18" x14ac:dyDescent="0.2">
      <c r="A9602" s="1">
        <v>41225.541666666664</v>
      </c>
      <c r="B9602" s="17">
        <f>YEAR(Таблица1[[#This Row],[datetime]])</f>
        <v>2012</v>
      </c>
      <c r="C9602" s="17">
        <f>MONTH(Таблица1[[#This Row],[datetime]])</f>
        <v>11</v>
      </c>
      <c r="D9602" s="17">
        <f>DAY(Таблица1[[#This Row],[datetime]])</f>
        <v>12</v>
      </c>
      <c r="E9602" s="17">
        <f>WEEKDAY(Таблица1[[#This Row],[datetime]])</f>
        <v>2</v>
      </c>
      <c r="F9602" s="17">
        <f>HOUR(Таблица1[[#This Row],[datetime]])</f>
        <v>13</v>
      </c>
      <c r="G9602">
        <v>4</v>
      </c>
      <c r="H9602">
        <v>1</v>
      </c>
      <c r="I9602">
        <v>0</v>
      </c>
      <c r="J9602">
        <v>1</v>
      </c>
      <c r="K9602">
        <v>24.6</v>
      </c>
      <c r="L9602">
        <v>30.305</v>
      </c>
      <c r="M9602">
        <v>60</v>
      </c>
      <c r="N9602">
        <v>15.001300000000001</v>
      </c>
      <c r="O9602">
        <v>108</v>
      </c>
      <c r="P9602">
        <v>312</v>
      </c>
      <c r="Q9602">
        <v>420</v>
      </c>
      <c r="R9602">
        <v>9601</v>
      </c>
    </row>
    <row r="9603" spans="1:18" x14ac:dyDescent="0.2">
      <c r="A9603" s="1">
        <v>40652.75</v>
      </c>
      <c r="B9603" s="17">
        <f>YEAR(Таблица1[[#This Row],[datetime]])</f>
        <v>2011</v>
      </c>
      <c r="C9603" s="17">
        <f>MONTH(Таблица1[[#This Row],[datetime]])</f>
        <v>4</v>
      </c>
      <c r="D9603" s="17">
        <f>DAY(Таблица1[[#This Row],[datetime]])</f>
        <v>19</v>
      </c>
      <c r="E9603" s="17">
        <f>WEEKDAY(Таблица1[[#This Row],[datetime]])</f>
        <v>3</v>
      </c>
      <c r="F9603" s="17">
        <f>HOUR(Таблица1[[#This Row],[datetime]])</f>
        <v>18</v>
      </c>
      <c r="G9603">
        <v>2</v>
      </c>
      <c r="H9603">
        <v>0</v>
      </c>
      <c r="I9603">
        <v>1</v>
      </c>
      <c r="J9603">
        <v>2</v>
      </c>
      <c r="K9603">
        <v>22.14</v>
      </c>
      <c r="L9603">
        <v>25.76</v>
      </c>
      <c r="M9603">
        <v>64</v>
      </c>
      <c r="N9603">
        <v>8.9981000000000009</v>
      </c>
      <c r="O9603">
        <v>44</v>
      </c>
      <c r="P9603">
        <v>377</v>
      </c>
      <c r="Q9603">
        <v>421</v>
      </c>
      <c r="R9603">
        <v>9602</v>
      </c>
    </row>
    <row r="9604" spans="1:18" x14ac:dyDescent="0.2">
      <c r="A9604" s="1">
        <v>40675.333333333336</v>
      </c>
      <c r="B9604" s="17">
        <f>YEAR(Таблица1[[#This Row],[datetime]])</f>
        <v>2011</v>
      </c>
      <c r="C9604" s="17">
        <f>MONTH(Таблица1[[#This Row],[datetime]])</f>
        <v>5</v>
      </c>
      <c r="D9604" s="17">
        <f>DAY(Таблица1[[#This Row],[datetime]])</f>
        <v>12</v>
      </c>
      <c r="E9604" s="17">
        <f>WEEKDAY(Таблица1[[#This Row],[datetime]])</f>
        <v>5</v>
      </c>
      <c r="F9604" s="17">
        <f>HOUR(Таблица1[[#This Row],[datetime]])</f>
        <v>8</v>
      </c>
      <c r="G9604">
        <v>2</v>
      </c>
      <c r="H9604">
        <v>0</v>
      </c>
      <c r="I9604">
        <v>1</v>
      </c>
      <c r="J9604">
        <v>1</v>
      </c>
      <c r="K9604">
        <v>19.68</v>
      </c>
      <c r="L9604">
        <v>23.484999999999999</v>
      </c>
      <c r="M9604">
        <v>82</v>
      </c>
      <c r="N9604">
        <v>12.997999999999999</v>
      </c>
      <c r="O9604">
        <v>27</v>
      </c>
      <c r="P9604">
        <v>394</v>
      </c>
      <c r="Q9604">
        <v>421</v>
      </c>
      <c r="R9604">
        <v>9603</v>
      </c>
    </row>
    <row r="9605" spans="1:18" x14ac:dyDescent="0.2">
      <c r="A9605" s="1">
        <v>40727.541666666664</v>
      </c>
      <c r="B9605" s="17">
        <f>YEAR(Таблица1[[#This Row],[datetime]])</f>
        <v>2011</v>
      </c>
      <c r="C9605" s="17">
        <f>MONTH(Таблица1[[#This Row],[datetime]])</f>
        <v>7</v>
      </c>
      <c r="D9605" s="17">
        <f>DAY(Таблица1[[#This Row],[datetime]])</f>
        <v>3</v>
      </c>
      <c r="E9605" s="17">
        <f>WEEKDAY(Таблица1[[#This Row],[datetime]])</f>
        <v>1</v>
      </c>
      <c r="F9605" s="17">
        <f>HOUR(Таблица1[[#This Row],[datetime]])</f>
        <v>13</v>
      </c>
      <c r="G9605">
        <v>3</v>
      </c>
      <c r="H9605">
        <v>0</v>
      </c>
      <c r="I9605">
        <v>0</v>
      </c>
      <c r="J9605">
        <v>1</v>
      </c>
      <c r="K9605">
        <v>32.799999999999997</v>
      </c>
      <c r="L9605">
        <v>38.634999999999998</v>
      </c>
      <c r="M9605">
        <v>59</v>
      </c>
      <c r="N9605">
        <v>15.001300000000001</v>
      </c>
      <c r="O9605">
        <v>248</v>
      </c>
      <c r="P9605">
        <v>173</v>
      </c>
      <c r="Q9605">
        <v>421</v>
      </c>
      <c r="R9605">
        <v>9604</v>
      </c>
    </row>
    <row r="9606" spans="1:18" x14ac:dyDescent="0.2">
      <c r="A9606" s="1">
        <v>40768.5</v>
      </c>
      <c r="B9606" s="17">
        <f>YEAR(Таблица1[[#This Row],[datetime]])</f>
        <v>2011</v>
      </c>
      <c r="C9606" s="17">
        <f>MONTH(Таблица1[[#This Row],[datetime]])</f>
        <v>8</v>
      </c>
      <c r="D9606" s="17">
        <f>DAY(Таблица1[[#This Row],[datetime]])</f>
        <v>13</v>
      </c>
      <c r="E9606" s="17">
        <f>WEEKDAY(Таблица1[[#This Row],[datetime]])</f>
        <v>7</v>
      </c>
      <c r="F9606" s="17">
        <f>HOUR(Таблица1[[#This Row],[datetime]])</f>
        <v>12</v>
      </c>
      <c r="G9606">
        <v>3</v>
      </c>
      <c r="H9606">
        <v>0</v>
      </c>
      <c r="I9606">
        <v>0</v>
      </c>
      <c r="J9606">
        <v>2</v>
      </c>
      <c r="K9606">
        <v>27.06</v>
      </c>
      <c r="L9606">
        <v>29.545000000000002</v>
      </c>
      <c r="M9606">
        <v>89</v>
      </c>
      <c r="N9606">
        <v>11.0014</v>
      </c>
      <c r="O9606">
        <v>175</v>
      </c>
      <c r="P9606">
        <v>246</v>
      </c>
      <c r="Q9606">
        <v>421</v>
      </c>
      <c r="R9606">
        <v>9605</v>
      </c>
    </row>
    <row r="9607" spans="1:18" x14ac:dyDescent="0.2">
      <c r="A9607" s="1">
        <v>40920.75</v>
      </c>
      <c r="B9607" s="17">
        <f>YEAR(Таблица1[[#This Row],[datetime]])</f>
        <v>2012</v>
      </c>
      <c r="C9607" s="17">
        <f>MONTH(Таблица1[[#This Row],[datetime]])</f>
        <v>1</v>
      </c>
      <c r="D9607" s="17">
        <f>DAY(Таблица1[[#This Row],[datetime]])</f>
        <v>12</v>
      </c>
      <c r="E9607" s="17">
        <f>WEEKDAY(Таблица1[[#This Row],[datetime]])</f>
        <v>5</v>
      </c>
      <c r="F9607" s="17">
        <f>HOUR(Таблица1[[#This Row],[datetime]])</f>
        <v>18</v>
      </c>
      <c r="G9607">
        <v>1</v>
      </c>
      <c r="H9607">
        <v>0</v>
      </c>
      <c r="I9607">
        <v>1</v>
      </c>
      <c r="J9607">
        <v>1</v>
      </c>
      <c r="K9607">
        <v>18.04</v>
      </c>
      <c r="L9607">
        <v>21.97</v>
      </c>
      <c r="M9607">
        <v>67</v>
      </c>
      <c r="N9607">
        <v>12.997999999999999</v>
      </c>
      <c r="O9607">
        <v>22</v>
      </c>
      <c r="P9607">
        <v>399</v>
      </c>
      <c r="Q9607">
        <v>421</v>
      </c>
      <c r="R9607">
        <v>9606</v>
      </c>
    </row>
    <row r="9608" spans="1:18" x14ac:dyDescent="0.2">
      <c r="A9608" s="1">
        <v>41008.791666666664</v>
      </c>
      <c r="B9608" s="17">
        <f>YEAR(Таблица1[[#This Row],[datetime]])</f>
        <v>2012</v>
      </c>
      <c r="C9608" s="17">
        <f>MONTH(Таблица1[[#This Row],[datetime]])</f>
        <v>4</v>
      </c>
      <c r="D9608" s="17">
        <f>DAY(Таблица1[[#This Row],[datetime]])</f>
        <v>9</v>
      </c>
      <c r="E9608" s="17">
        <f>WEEKDAY(Таблица1[[#This Row],[datetime]])</f>
        <v>2</v>
      </c>
      <c r="F9608" s="17">
        <f>HOUR(Таблица1[[#This Row],[datetime]])</f>
        <v>19</v>
      </c>
      <c r="G9608">
        <v>2</v>
      </c>
      <c r="H9608">
        <v>0</v>
      </c>
      <c r="I9608">
        <v>1</v>
      </c>
      <c r="J9608">
        <v>1</v>
      </c>
      <c r="K9608">
        <v>21.32</v>
      </c>
      <c r="L9608">
        <v>25</v>
      </c>
      <c r="M9608">
        <v>34</v>
      </c>
      <c r="N9608">
        <v>23.999400000000001</v>
      </c>
      <c r="O9608">
        <v>35</v>
      </c>
      <c r="P9608">
        <v>386</v>
      </c>
      <c r="Q9608">
        <v>421</v>
      </c>
      <c r="R9608">
        <v>9607</v>
      </c>
    </row>
    <row r="9609" spans="1:18" x14ac:dyDescent="0.2">
      <c r="A9609" s="1">
        <v>41014.416666666664</v>
      </c>
      <c r="B9609" s="17">
        <f>YEAR(Таблица1[[#This Row],[datetime]])</f>
        <v>2012</v>
      </c>
      <c r="C9609" s="17">
        <f>MONTH(Таблица1[[#This Row],[datetime]])</f>
        <v>4</v>
      </c>
      <c r="D9609" s="17">
        <f>DAY(Таблица1[[#This Row],[datetime]])</f>
        <v>15</v>
      </c>
      <c r="E9609" s="17">
        <f>WEEKDAY(Таблица1[[#This Row],[datetime]])</f>
        <v>1</v>
      </c>
      <c r="F9609" s="17">
        <f>HOUR(Таблица1[[#This Row],[datetime]])</f>
        <v>10</v>
      </c>
      <c r="G9609">
        <v>2</v>
      </c>
      <c r="H9609">
        <v>0</v>
      </c>
      <c r="I9609">
        <v>0</v>
      </c>
      <c r="J9609">
        <v>1</v>
      </c>
      <c r="K9609">
        <v>23.78</v>
      </c>
      <c r="L9609">
        <v>27.274999999999999</v>
      </c>
      <c r="M9609">
        <v>53</v>
      </c>
      <c r="N9609">
        <v>15.001300000000001</v>
      </c>
      <c r="O9609">
        <v>186</v>
      </c>
      <c r="P9609">
        <v>235</v>
      </c>
      <c r="Q9609">
        <v>421</v>
      </c>
      <c r="R9609">
        <v>9608</v>
      </c>
    </row>
    <row r="9610" spans="1:18" x14ac:dyDescent="0.2">
      <c r="A9610" s="1">
        <v>41039.666666666664</v>
      </c>
      <c r="B9610" s="17">
        <f>YEAR(Таблица1[[#This Row],[datetime]])</f>
        <v>2012</v>
      </c>
      <c r="C9610" s="17">
        <f>MONTH(Таблица1[[#This Row],[datetime]])</f>
        <v>5</v>
      </c>
      <c r="D9610" s="17">
        <f>DAY(Таблица1[[#This Row],[datetime]])</f>
        <v>10</v>
      </c>
      <c r="E9610" s="17">
        <f>WEEKDAY(Таблица1[[#This Row],[datetime]])</f>
        <v>5</v>
      </c>
      <c r="F9610" s="17">
        <f>HOUR(Таблица1[[#This Row],[datetime]])</f>
        <v>16</v>
      </c>
      <c r="G9610">
        <v>2</v>
      </c>
      <c r="H9610">
        <v>0</v>
      </c>
      <c r="I9610">
        <v>1</v>
      </c>
      <c r="J9610">
        <v>1</v>
      </c>
      <c r="K9610">
        <v>23.78</v>
      </c>
      <c r="L9610">
        <v>27.274999999999999</v>
      </c>
      <c r="M9610">
        <v>30</v>
      </c>
      <c r="N9610">
        <v>31.000900000000001</v>
      </c>
      <c r="O9610">
        <v>87</v>
      </c>
      <c r="P9610">
        <v>334</v>
      </c>
      <c r="Q9610">
        <v>421</v>
      </c>
      <c r="R9610">
        <v>9609</v>
      </c>
    </row>
    <row r="9611" spans="1:18" x14ac:dyDescent="0.2">
      <c r="A9611" s="1">
        <v>41124.291666666664</v>
      </c>
      <c r="B9611" s="17">
        <f>YEAR(Таблица1[[#This Row],[datetime]])</f>
        <v>2012</v>
      </c>
      <c r="C9611" s="17">
        <f>MONTH(Таблица1[[#This Row],[datetime]])</f>
        <v>8</v>
      </c>
      <c r="D9611" s="17">
        <f>DAY(Таблица1[[#This Row],[datetime]])</f>
        <v>3</v>
      </c>
      <c r="E9611" s="17">
        <f>WEEKDAY(Таблица1[[#This Row],[datetime]])</f>
        <v>6</v>
      </c>
      <c r="F9611" s="17">
        <f>HOUR(Таблица1[[#This Row],[datetime]])</f>
        <v>7</v>
      </c>
      <c r="G9611">
        <v>3</v>
      </c>
      <c r="H9611">
        <v>0</v>
      </c>
      <c r="I9611">
        <v>1</v>
      </c>
      <c r="J9611">
        <v>1</v>
      </c>
      <c r="K9611">
        <v>28.7</v>
      </c>
      <c r="L9611">
        <v>33.335000000000001</v>
      </c>
      <c r="M9611">
        <v>74</v>
      </c>
      <c r="N9611">
        <v>7.0015000000000001</v>
      </c>
      <c r="O9611">
        <v>25</v>
      </c>
      <c r="P9611">
        <v>396</v>
      </c>
      <c r="Q9611">
        <v>421</v>
      </c>
      <c r="R9611">
        <v>9610</v>
      </c>
    </row>
    <row r="9612" spans="1:18" x14ac:dyDescent="0.2">
      <c r="A9612" s="1">
        <v>41126.666666666664</v>
      </c>
      <c r="B9612" s="17">
        <f>YEAR(Таблица1[[#This Row],[datetime]])</f>
        <v>2012</v>
      </c>
      <c r="C9612" s="17">
        <f>MONTH(Таблица1[[#This Row],[datetime]])</f>
        <v>8</v>
      </c>
      <c r="D9612" s="17">
        <f>DAY(Таблица1[[#This Row],[datetime]])</f>
        <v>5</v>
      </c>
      <c r="E9612" s="17">
        <f>WEEKDAY(Таблица1[[#This Row],[datetime]])</f>
        <v>1</v>
      </c>
      <c r="F9612" s="17">
        <f>HOUR(Таблица1[[#This Row],[datetime]])</f>
        <v>16</v>
      </c>
      <c r="G9612">
        <v>3</v>
      </c>
      <c r="H9612">
        <v>0</v>
      </c>
      <c r="I9612">
        <v>0</v>
      </c>
      <c r="J9612">
        <v>1</v>
      </c>
      <c r="K9612">
        <v>33.619999999999997</v>
      </c>
      <c r="L9612">
        <v>37.880000000000003</v>
      </c>
      <c r="M9612">
        <v>46</v>
      </c>
      <c r="N9612">
        <v>16.997900000000001</v>
      </c>
      <c r="O9612">
        <v>143</v>
      </c>
      <c r="P9612">
        <v>278</v>
      </c>
      <c r="Q9612">
        <v>421</v>
      </c>
      <c r="R9612">
        <v>9611</v>
      </c>
    </row>
    <row r="9613" spans="1:18" x14ac:dyDescent="0.2">
      <c r="A9613" s="1">
        <v>41215.666666666664</v>
      </c>
      <c r="B9613" s="17">
        <f>YEAR(Таблица1[[#This Row],[datetime]])</f>
        <v>2012</v>
      </c>
      <c r="C9613" s="17">
        <f>MONTH(Таблица1[[#This Row],[datetime]])</f>
        <v>11</v>
      </c>
      <c r="D9613" s="17">
        <f>DAY(Таблица1[[#This Row],[datetime]])</f>
        <v>2</v>
      </c>
      <c r="E9613" s="17">
        <f>WEEKDAY(Таблица1[[#This Row],[datetime]])</f>
        <v>6</v>
      </c>
      <c r="F9613" s="17">
        <f>HOUR(Таблица1[[#This Row],[datetime]])</f>
        <v>16</v>
      </c>
      <c r="G9613">
        <v>4</v>
      </c>
      <c r="H9613">
        <v>0</v>
      </c>
      <c r="I9613">
        <v>1</v>
      </c>
      <c r="J9613">
        <v>1</v>
      </c>
      <c r="K9613">
        <v>15.58</v>
      </c>
      <c r="L9613">
        <v>19.695</v>
      </c>
      <c r="M9613">
        <v>40</v>
      </c>
      <c r="N9613">
        <v>22.002800000000001</v>
      </c>
      <c r="O9613">
        <v>48</v>
      </c>
      <c r="P9613">
        <v>373</v>
      </c>
      <c r="Q9613">
        <v>421</v>
      </c>
      <c r="R9613">
        <v>9612</v>
      </c>
    </row>
    <row r="9614" spans="1:18" x14ac:dyDescent="0.2">
      <c r="A9614" s="1">
        <v>40725.75</v>
      </c>
      <c r="B9614" s="17">
        <f>YEAR(Таблица1[[#This Row],[datetime]])</f>
        <v>2011</v>
      </c>
      <c r="C9614" s="17">
        <f>MONTH(Таблица1[[#This Row],[datetime]])</f>
        <v>7</v>
      </c>
      <c r="D9614" s="17">
        <f>DAY(Таблица1[[#This Row],[datetime]])</f>
        <v>1</v>
      </c>
      <c r="E9614" s="17">
        <f>WEEKDAY(Таблица1[[#This Row],[datetime]])</f>
        <v>6</v>
      </c>
      <c r="F9614" s="17">
        <f>HOUR(Таблица1[[#This Row],[datetime]])</f>
        <v>18</v>
      </c>
      <c r="G9614">
        <v>3</v>
      </c>
      <c r="H9614">
        <v>0</v>
      </c>
      <c r="I9614">
        <v>1</v>
      </c>
      <c r="J9614">
        <v>1</v>
      </c>
      <c r="K9614">
        <v>32.799999999999997</v>
      </c>
      <c r="L9614">
        <v>34.090000000000003</v>
      </c>
      <c r="M9614">
        <v>24</v>
      </c>
      <c r="N9614">
        <v>16.997900000000001</v>
      </c>
      <c r="O9614">
        <v>98</v>
      </c>
      <c r="P9614">
        <v>324</v>
      </c>
      <c r="Q9614">
        <v>422</v>
      </c>
      <c r="R9614">
        <v>9613</v>
      </c>
    </row>
    <row r="9615" spans="1:18" x14ac:dyDescent="0.2">
      <c r="A9615" s="1">
        <v>41160.416666666664</v>
      </c>
      <c r="B9615" s="17">
        <f>YEAR(Таблица1[[#This Row],[datetime]])</f>
        <v>2012</v>
      </c>
      <c r="C9615" s="17">
        <f>MONTH(Таблица1[[#This Row],[datetime]])</f>
        <v>9</v>
      </c>
      <c r="D9615" s="17">
        <f>DAY(Таблица1[[#This Row],[datetime]])</f>
        <v>8</v>
      </c>
      <c r="E9615" s="17">
        <f>WEEKDAY(Таблица1[[#This Row],[datetime]])</f>
        <v>7</v>
      </c>
      <c r="F9615" s="17">
        <f>HOUR(Таблица1[[#This Row],[datetime]])</f>
        <v>10</v>
      </c>
      <c r="G9615">
        <v>3</v>
      </c>
      <c r="H9615">
        <v>0</v>
      </c>
      <c r="I9615">
        <v>0</v>
      </c>
      <c r="J9615">
        <v>1</v>
      </c>
      <c r="K9615">
        <v>30.34</v>
      </c>
      <c r="L9615">
        <v>34.85</v>
      </c>
      <c r="M9615">
        <v>70</v>
      </c>
      <c r="N9615">
        <v>26.002700000000001</v>
      </c>
      <c r="O9615">
        <v>100</v>
      </c>
      <c r="P9615">
        <v>322</v>
      </c>
      <c r="Q9615">
        <v>422</v>
      </c>
      <c r="R9615">
        <v>9614</v>
      </c>
    </row>
    <row r="9616" spans="1:18" x14ac:dyDescent="0.2">
      <c r="A9616" s="1">
        <v>40707.791666666664</v>
      </c>
      <c r="B9616" s="17">
        <f>YEAR(Таблица1[[#This Row],[datetime]])</f>
        <v>2011</v>
      </c>
      <c r="C9616" s="17">
        <f>MONTH(Таблица1[[#This Row],[datetime]])</f>
        <v>6</v>
      </c>
      <c r="D9616" s="17">
        <f>DAY(Таблица1[[#This Row],[datetime]])</f>
        <v>13</v>
      </c>
      <c r="E9616" s="17">
        <f>WEEKDAY(Таблица1[[#This Row],[datetime]])</f>
        <v>2</v>
      </c>
      <c r="F9616" s="17">
        <f>HOUR(Таблица1[[#This Row],[datetime]])</f>
        <v>19</v>
      </c>
      <c r="G9616">
        <v>2</v>
      </c>
      <c r="H9616">
        <v>0</v>
      </c>
      <c r="I9616">
        <v>1</v>
      </c>
      <c r="J9616">
        <v>1</v>
      </c>
      <c r="K9616">
        <v>27.06</v>
      </c>
      <c r="L9616">
        <v>31.06</v>
      </c>
      <c r="M9616">
        <v>39</v>
      </c>
      <c r="N9616">
        <v>19.001200000000001</v>
      </c>
      <c r="O9616">
        <v>75</v>
      </c>
      <c r="P9616">
        <v>348</v>
      </c>
      <c r="Q9616">
        <v>423</v>
      </c>
      <c r="R9616">
        <v>9615</v>
      </c>
    </row>
    <row r="9617" spans="1:18" x14ac:dyDescent="0.2">
      <c r="A9617" s="1">
        <v>40728.541666666664</v>
      </c>
      <c r="B9617" s="17">
        <f>YEAR(Таблица1[[#This Row],[datetime]])</f>
        <v>2011</v>
      </c>
      <c r="C9617" s="17">
        <f>MONTH(Таблица1[[#This Row],[datetime]])</f>
        <v>7</v>
      </c>
      <c r="D9617" s="17">
        <f>DAY(Таблица1[[#This Row],[datetime]])</f>
        <v>4</v>
      </c>
      <c r="E9617" s="17">
        <f>WEEKDAY(Таблица1[[#This Row],[datetime]])</f>
        <v>2</v>
      </c>
      <c r="F9617" s="17">
        <f>HOUR(Таблица1[[#This Row],[datetime]])</f>
        <v>13</v>
      </c>
      <c r="G9617">
        <v>3</v>
      </c>
      <c r="H9617">
        <v>1</v>
      </c>
      <c r="I9617">
        <v>0</v>
      </c>
      <c r="J9617">
        <v>2</v>
      </c>
      <c r="K9617">
        <v>31.98</v>
      </c>
      <c r="L9617">
        <v>35.604999999999997</v>
      </c>
      <c r="M9617">
        <v>49</v>
      </c>
      <c r="N9617">
        <v>0</v>
      </c>
      <c r="O9617">
        <v>242</v>
      </c>
      <c r="P9617">
        <v>181</v>
      </c>
      <c r="Q9617">
        <v>423</v>
      </c>
      <c r="R9617">
        <v>9616</v>
      </c>
    </row>
    <row r="9618" spans="1:18" x14ac:dyDescent="0.2">
      <c r="A9618" s="1">
        <v>40825.458333333336</v>
      </c>
      <c r="B9618" s="17">
        <f>YEAR(Таблица1[[#This Row],[datetime]])</f>
        <v>2011</v>
      </c>
      <c r="C9618" s="17">
        <f>MONTH(Таблица1[[#This Row],[datetime]])</f>
        <v>10</v>
      </c>
      <c r="D9618" s="17">
        <f>DAY(Таблица1[[#This Row],[datetime]])</f>
        <v>9</v>
      </c>
      <c r="E9618" s="17">
        <f>WEEKDAY(Таблица1[[#This Row],[datetime]])</f>
        <v>1</v>
      </c>
      <c r="F9618" s="17">
        <f>HOUR(Таблица1[[#This Row],[datetime]])</f>
        <v>11</v>
      </c>
      <c r="G9618">
        <v>4</v>
      </c>
      <c r="H9618">
        <v>0</v>
      </c>
      <c r="I9618">
        <v>0</v>
      </c>
      <c r="J9618">
        <v>1</v>
      </c>
      <c r="K9618">
        <v>25.42</v>
      </c>
      <c r="L9618">
        <v>31.06</v>
      </c>
      <c r="M9618">
        <v>53</v>
      </c>
      <c r="N9618">
        <v>6.0031999999999996</v>
      </c>
      <c r="O9618">
        <v>189</v>
      </c>
      <c r="P9618">
        <v>234</v>
      </c>
      <c r="Q9618">
        <v>423</v>
      </c>
      <c r="R9618">
        <v>9617</v>
      </c>
    </row>
    <row r="9619" spans="1:18" x14ac:dyDescent="0.2">
      <c r="A9619" s="1">
        <v>40830.75</v>
      </c>
      <c r="B9619" s="17">
        <f>YEAR(Таблица1[[#This Row],[datetime]])</f>
        <v>2011</v>
      </c>
      <c r="C9619" s="17">
        <f>MONTH(Таблица1[[#This Row],[datetime]])</f>
        <v>10</v>
      </c>
      <c r="D9619" s="17">
        <f>DAY(Таблица1[[#This Row],[datetime]])</f>
        <v>14</v>
      </c>
      <c r="E9619" s="17">
        <f>WEEKDAY(Таблица1[[#This Row],[datetime]])</f>
        <v>6</v>
      </c>
      <c r="F9619" s="17">
        <f>HOUR(Таблица1[[#This Row],[datetime]])</f>
        <v>18</v>
      </c>
      <c r="G9619">
        <v>4</v>
      </c>
      <c r="H9619">
        <v>0</v>
      </c>
      <c r="I9619">
        <v>1</v>
      </c>
      <c r="J9619">
        <v>1</v>
      </c>
      <c r="K9619">
        <v>22.14</v>
      </c>
      <c r="L9619">
        <v>25.76</v>
      </c>
      <c r="M9619">
        <v>39</v>
      </c>
      <c r="N9619">
        <v>19.001200000000001</v>
      </c>
      <c r="O9619">
        <v>62</v>
      </c>
      <c r="P9619">
        <v>361</v>
      </c>
      <c r="Q9619">
        <v>423</v>
      </c>
      <c r="R9619">
        <v>9618</v>
      </c>
    </row>
    <row r="9620" spans="1:18" x14ac:dyDescent="0.2">
      <c r="A9620" s="1">
        <v>40927.333333333336</v>
      </c>
      <c r="B9620" s="17">
        <f>YEAR(Таблица1[[#This Row],[datetime]])</f>
        <v>2012</v>
      </c>
      <c r="C9620" s="17">
        <f>MONTH(Таблица1[[#This Row],[datetime]])</f>
        <v>1</v>
      </c>
      <c r="D9620" s="17">
        <f>DAY(Таблица1[[#This Row],[datetime]])</f>
        <v>19</v>
      </c>
      <c r="E9620" s="17">
        <f>WEEKDAY(Таблица1[[#This Row],[datetime]])</f>
        <v>5</v>
      </c>
      <c r="F9620" s="17">
        <f>HOUR(Таблица1[[#This Row],[datetime]])</f>
        <v>8</v>
      </c>
      <c r="G9620">
        <v>1</v>
      </c>
      <c r="H9620">
        <v>0</v>
      </c>
      <c r="I9620">
        <v>1</v>
      </c>
      <c r="J9620">
        <v>1</v>
      </c>
      <c r="K9620">
        <v>4.92</v>
      </c>
      <c r="L9620">
        <v>7.5750000000000002</v>
      </c>
      <c r="M9620">
        <v>54</v>
      </c>
      <c r="N9620">
        <v>7.0015000000000001</v>
      </c>
      <c r="O9620">
        <v>9</v>
      </c>
      <c r="P9620">
        <v>414</v>
      </c>
      <c r="Q9620">
        <v>423</v>
      </c>
      <c r="R9620">
        <v>9619</v>
      </c>
    </row>
    <row r="9621" spans="1:18" x14ac:dyDescent="0.2">
      <c r="A9621" s="1">
        <v>41221.291666666664</v>
      </c>
      <c r="B9621" s="17">
        <f>YEAR(Таблица1[[#This Row],[datetime]])</f>
        <v>2012</v>
      </c>
      <c r="C9621" s="17">
        <f>MONTH(Таблица1[[#This Row],[datetime]])</f>
        <v>11</v>
      </c>
      <c r="D9621" s="17">
        <f>DAY(Таблица1[[#This Row],[datetime]])</f>
        <v>8</v>
      </c>
      <c r="E9621" s="17">
        <f>WEEKDAY(Таблица1[[#This Row],[datetime]])</f>
        <v>5</v>
      </c>
      <c r="F9621" s="17">
        <f>HOUR(Таблица1[[#This Row],[datetime]])</f>
        <v>7</v>
      </c>
      <c r="G9621">
        <v>4</v>
      </c>
      <c r="H9621">
        <v>0</v>
      </c>
      <c r="I9621">
        <v>1</v>
      </c>
      <c r="J9621">
        <v>1</v>
      </c>
      <c r="K9621">
        <v>11.48</v>
      </c>
      <c r="L9621">
        <v>12.88</v>
      </c>
      <c r="M9621">
        <v>36</v>
      </c>
      <c r="N9621">
        <v>26.002700000000001</v>
      </c>
      <c r="O9621">
        <v>12</v>
      </c>
      <c r="P9621">
        <v>411</v>
      </c>
      <c r="Q9621">
        <v>423</v>
      </c>
      <c r="R9621">
        <v>9620</v>
      </c>
    </row>
    <row r="9622" spans="1:18" x14ac:dyDescent="0.2">
      <c r="A9622" s="1">
        <v>41230.458333333336</v>
      </c>
      <c r="B9622" s="17">
        <f>YEAR(Таблица1[[#This Row],[datetime]])</f>
        <v>2012</v>
      </c>
      <c r="C9622" s="17">
        <f>MONTH(Таблица1[[#This Row],[datetime]])</f>
        <v>11</v>
      </c>
      <c r="D9622" s="17">
        <f>DAY(Таблица1[[#This Row],[datetime]])</f>
        <v>17</v>
      </c>
      <c r="E9622" s="17">
        <f>WEEKDAY(Таблица1[[#This Row],[datetime]])</f>
        <v>7</v>
      </c>
      <c r="F9622" s="17">
        <f>HOUR(Таблица1[[#This Row],[datetime]])</f>
        <v>11</v>
      </c>
      <c r="G9622">
        <v>4</v>
      </c>
      <c r="H9622">
        <v>0</v>
      </c>
      <c r="I9622">
        <v>0</v>
      </c>
      <c r="J9622">
        <v>1</v>
      </c>
      <c r="K9622">
        <v>15.58</v>
      </c>
      <c r="L9622">
        <v>19.695</v>
      </c>
      <c r="M9622">
        <v>43</v>
      </c>
      <c r="N9622">
        <v>12.997999999999999</v>
      </c>
      <c r="O9622">
        <v>80</v>
      </c>
      <c r="P9622">
        <v>343</v>
      </c>
      <c r="Q9622">
        <v>423</v>
      </c>
      <c r="R9622">
        <v>9621</v>
      </c>
    </row>
    <row r="9623" spans="1:18" x14ac:dyDescent="0.2">
      <c r="A9623" s="1">
        <v>40701.791666666664</v>
      </c>
      <c r="B9623" s="17">
        <f>YEAR(Таблица1[[#This Row],[datetime]])</f>
        <v>2011</v>
      </c>
      <c r="C9623" s="17">
        <f>MONTH(Таблица1[[#This Row],[datetime]])</f>
        <v>6</v>
      </c>
      <c r="D9623" s="17">
        <f>DAY(Таблица1[[#This Row],[datetime]])</f>
        <v>7</v>
      </c>
      <c r="E9623" s="17">
        <f>WEEKDAY(Таблица1[[#This Row],[datetime]])</f>
        <v>3</v>
      </c>
      <c r="F9623" s="17">
        <f>HOUR(Таблица1[[#This Row],[datetime]])</f>
        <v>19</v>
      </c>
      <c r="G9623">
        <v>2</v>
      </c>
      <c r="H9623">
        <v>0</v>
      </c>
      <c r="I9623">
        <v>1</v>
      </c>
      <c r="J9623">
        <v>1</v>
      </c>
      <c r="K9623">
        <v>31.16</v>
      </c>
      <c r="L9623">
        <v>34.090000000000003</v>
      </c>
      <c r="M9623">
        <v>48</v>
      </c>
      <c r="N9623">
        <v>16.997900000000001</v>
      </c>
      <c r="O9623">
        <v>69</v>
      </c>
      <c r="P9623">
        <v>355</v>
      </c>
      <c r="Q9623">
        <v>424</v>
      </c>
      <c r="R9623">
        <v>9622</v>
      </c>
    </row>
    <row r="9624" spans="1:18" x14ac:dyDescent="0.2">
      <c r="A9624" s="1">
        <v>41187.541666666664</v>
      </c>
      <c r="B9624" s="17">
        <f>YEAR(Таблица1[[#This Row],[datetime]])</f>
        <v>2012</v>
      </c>
      <c r="C9624" s="17">
        <f>MONTH(Таблица1[[#This Row],[datetime]])</f>
        <v>10</v>
      </c>
      <c r="D9624" s="17">
        <f>DAY(Таблица1[[#This Row],[datetime]])</f>
        <v>5</v>
      </c>
      <c r="E9624" s="17">
        <f>WEEKDAY(Таблица1[[#This Row],[datetime]])</f>
        <v>6</v>
      </c>
      <c r="F9624" s="17">
        <f>HOUR(Таблица1[[#This Row],[datetime]])</f>
        <v>13</v>
      </c>
      <c r="G9624">
        <v>4</v>
      </c>
      <c r="H9624">
        <v>0</v>
      </c>
      <c r="I9624">
        <v>1</v>
      </c>
      <c r="J9624">
        <v>1</v>
      </c>
      <c r="K9624">
        <v>28.7</v>
      </c>
      <c r="L9624">
        <v>32.575000000000003</v>
      </c>
      <c r="M9624">
        <v>48</v>
      </c>
      <c r="N9624">
        <v>0</v>
      </c>
      <c r="O9624">
        <v>117</v>
      </c>
      <c r="P9624">
        <v>307</v>
      </c>
      <c r="Q9624">
        <v>424</v>
      </c>
      <c r="R9624">
        <v>9623</v>
      </c>
    </row>
    <row r="9625" spans="1:18" x14ac:dyDescent="0.2">
      <c r="A9625" s="1">
        <v>41191.666666666664</v>
      </c>
      <c r="B9625" s="17">
        <f>YEAR(Таблица1[[#This Row],[datetime]])</f>
        <v>2012</v>
      </c>
      <c r="C9625" s="17">
        <f>MONTH(Таблица1[[#This Row],[datetime]])</f>
        <v>10</v>
      </c>
      <c r="D9625" s="17">
        <f>DAY(Таблица1[[#This Row],[datetime]])</f>
        <v>9</v>
      </c>
      <c r="E9625" s="17">
        <f>WEEKDAY(Таблица1[[#This Row],[datetime]])</f>
        <v>3</v>
      </c>
      <c r="F9625" s="17">
        <f>HOUR(Таблица1[[#This Row],[datetime]])</f>
        <v>16</v>
      </c>
      <c r="G9625">
        <v>4</v>
      </c>
      <c r="H9625">
        <v>0</v>
      </c>
      <c r="I9625">
        <v>1</v>
      </c>
      <c r="J9625">
        <v>2</v>
      </c>
      <c r="K9625">
        <v>20.5</v>
      </c>
      <c r="L9625">
        <v>24.24</v>
      </c>
      <c r="M9625">
        <v>72</v>
      </c>
      <c r="N9625">
        <v>11.0014</v>
      </c>
      <c r="O9625">
        <v>70</v>
      </c>
      <c r="P9625">
        <v>354</v>
      </c>
      <c r="Q9625">
        <v>424</v>
      </c>
      <c r="R9625">
        <v>9624</v>
      </c>
    </row>
    <row r="9626" spans="1:18" x14ac:dyDescent="0.2">
      <c r="A9626" s="1">
        <v>40673.333333333336</v>
      </c>
      <c r="B9626" s="17">
        <f>YEAR(Таблица1[[#This Row],[datetime]])</f>
        <v>2011</v>
      </c>
      <c r="C9626" s="17">
        <f>MONTH(Таблица1[[#This Row],[datetime]])</f>
        <v>5</v>
      </c>
      <c r="D9626" s="17">
        <f>DAY(Таблица1[[#This Row],[datetime]])</f>
        <v>10</v>
      </c>
      <c r="E9626" s="17">
        <f>WEEKDAY(Таблица1[[#This Row],[datetime]])</f>
        <v>3</v>
      </c>
      <c r="F9626" s="17">
        <f>HOUR(Таблица1[[#This Row],[datetime]])</f>
        <v>8</v>
      </c>
      <c r="G9626">
        <v>2</v>
      </c>
      <c r="H9626">
        <v>0</v>
      </c>
      <c r="I9626">
        <v>1</v>
      </c>
      <c r="J9626">
        <v>2</v>
      </c>
      <c r="K9626">
        <v>20.5</v>
      </c>
      <c r="L9626">
        <v>24.24</v>
      </c>
      <c r="M9626">
        <v>51</v>
      </c>
      <c r="N9626">
        <v>7.0015000000000001</v>
      </c>
      <c r="O9626">
        <v>28</v>
      </c>
      <c r="P9626">
        <v>397</v>
      </c>
      <c r="Q9626">
        <v>425</v>
      </c>
      <c r="R9626">
        <v>9625</v>
      </c>
    </row>
    <row r="9627" spans="1:18" x14ac:dyDescent="0.2">
      <c r="A9627" s="1">
        <v>40740.666666666664</v>
      </c>
      <c r="B9627" s="17">
        <f>YEAR(Таблица1[[#This Row],[datetime]])</f>
        <v>2011</v>
      </c>
      <c r="C9627" s="17">
        <f>MONTH(Таблица1[[#This Row],[datetime]])</f>
        <v>7</v>
      </c>
      <c r="D9627" s="17">
        <f>DAY(Таблица1[[#This Row],[datetime]])</f>
        <v>16</v>
      </c>
      <c r="E9627" s="17">
        <f>WEEKDAY(Таблица1[[#This Row],[datetime]])</f>
        <v>7</v>
      </c>
      <c r="F9627" s="17">
        <f>HOUR(Таблица1[[#This Row],[datetime]])</f>
        <v>16</v>
      </c>
      <c r="G9627">
        <v>3</v>
      </c>
      <c r="H9627">
        <v>0</v>
      </c>
      <c r="I9627">
        <v>0</v>
      </c>
      <c r="J9627">
        <v>1</v>
      </c>
      <c r="K9627">
        <v>31.16</v>
      </c>
      <c r="L9627">
        <v>34.090000000000003</v>
      </c>
      <c r="M9627">
        <v>45</v>
      </c>
      <c r="N9627">
        <v>19.001200000000001</v>
      </c>
      <c r="O9627">
        <v>183</v>
      </c>
      <c r="P9627">
        <v>242</v>
      </c>
      <c r="Q9627">
        <v>425</v>
      </c>
      <c r="R9627">
        <v>9626</v>
      </c>
    </row>
    <row r="9628" spans="1:18" x14ac:dyDescent="0.2">
      <c r="A9628" s="1">
        <v>40758.708333333336</v>
      </c>
      <c r="B9628" s="17">
        <f>YEAR(Таблица1[[#This Row],[datetime]])</f>
        <v>2011</v>
      </c>
      <c r="C9628" s="17">
        <f>MONTH(Таблица1[[#This Row],[datetime]])</f>
        <v>8</v>
      </c>
      <c r="D9628" s="17">
        <f>DAY(Таблица1[[#This Row],[datetime]])</f>
        <v>3</v>
      </c>
      <c r="E9628" s="17">
        <f>WEEKDAY(Таблица1[[#This Row],[datetime]])</f>
        <v>4</v>
      </c>
      <c r="F9628" s="17">
        <f>HOUR(Таблица1[[#This Row],[datetime]])</f>
        <v>17</v>
      </c>
      <c r="G9628">
        <v>3</v>
      </c>
      <c r="H9628">
        <v>0</v>
      </c>
      <c r="I9628">
        <v>1</v>
      </c>
      <c r="J9628">
        <v>2</v>
      </c>
      <c r="K9628">
        <v>28.7</v>
      </c>
      <c r="L9628">
        <v>33.335000000000001</v>
      </c>
      <c r="M9628">
        <v>79</v>
      </c>
      <c r="N9628">
        <v>0</v>
      </c>
      <c r="O9628">
        <v>47</v>
      </c>
      <c r="P9628">
        <v>378</v>
      </c>
      <c r="Q9628">
        <v>425</v>
      </c>
      <c r="R9628">
        <v>9627</v>
      </c>
    </row>
    <row r="9629" spans="1:18" x14ac:dyDescent="0.2">
      <c r="A9629" s="1">
        <v>40774.75</v>
      </c>
      <c r="B9629" s="17">
        <f>YEAR(Таблица1[[#This Row],[datetime]])</f>
        <v>2011</v>
      </c>
      <c r="C9629" s="17">
        <f>MONTH(Таблица1[[#This Row],[datetime]])</f>
        <v>8</v>
      </c>
      <c r="D9629" s="17">
        <f>DAY(Таблица1[[#This Row],[datetime]])</f>
        <v>19</v>
      </c>
      <c r="E9629" s="17">
        <f>WEEKDAY(Таблица1[[#This Row],[datetime]])</f>
        <v>6</v>
      </c>
      <c r="F9629" s="17">
        <f>HOUR(Таблица1[[#This Row],[datetime]])</f>
        <v>18</v>
      </c>
      <c r="G9629">
        <v>3</v>
      </c>
      <c r="H9629">
        <v>0</v>
      </c>
      <c r="I9629">
        <v>1</v>
      </c>
      <c r="J9629">
        <v>1</v>
      </c>
      <c r="K9629">
        <v>31.16</v>
      </c>
      <c r="L9629">
        <v>35.604999999999997</v>
      </c>
      <c r="M9629">
        <v>58</v>
      </c>
      <c r="N9629">
        <v>35.000799999999998</v>
      </c>
      <c r="O9629">
        <v>88</v>
      </c>
      <c r="P9629">
        <v>337</v>
      </c>
      <c r="Q9629">
        <v>425</v>
      </c>
      <c r="R9629">
        <v>9628</v>
      </c>
    </row>
    <row r="9630" spans="1:18" x14ac:dyDescent="0.2">
      <c r="A9630" s="1">
        <v>40799.333333333336</v>
      </c>
      <c r="B9630" s="17">
        <f>YEAR(Таблица1[[#This Row],[datetime]])</f>
        <v>2011</v>
      </c>
      <c r="C9630" s="17">
        <f>MONTH(Таблица1[[#This Row],[datetime]])</f>
        <v>9</v>
      </c>
      <c r="D9630" s="17">
        <f>DAY(Таблица1[[#This Row],[datetime]])</f>
        <v>13</v>
      </c>
      <c r="E9630" s="17">
        <f>WEEKDAY(Таблица1[[#This Row],[datetime]])</f>
        <v>3</v>
      </c>
      <c r="F9630" s="17">
        <f>HOUR(Таблица1[[#This Row],[datetime]])</f>
        <v>8</v>
      </c>
      <c r="G9630">
        <v>3</v>
      </c>
      <c r="H9630">
        <v>0</v>
      </c>
      <c r="I9630">
        <v>1</v>
      </c>
      <c r="J9630">
        <v>1</v>
      </c>
      <c r="K9630">
        <v>24.6</v>
      </c>
      <c r="L9630">
        <v>28.03</v>
      </c>
      <c r="M9630">
        <v>81</v>
      </c>
      <c r="N9630">
        <v>7.0015000000000001</v>
      </c>
      <c r="O9630">
        <v>26</v>
      </c>
      <c r="P9630">
        <v>399</v>
      </c>
      <c r="Q9630">
        <v>425</v>
      </c>
      <c r="R9630">
        <v>9629</v>
      </c>
    </row>
    <row r="9631" spans="1:18" x14ac:dyDescent="0.2">
      <c r="A9631" s="1">
        <v>40854.75</v>
      </c>
      <c r="B9631" s="17">
        <f>YEAR(Таблица1[[#This Row],[datetime]])</f>
        <v>2011</v>
      </c>
      <c r="C9631" s="17">
        <f>MONTH(Таблица1[[#This Row],[datetime]])</f>
        <v>11</v>
      </c>
      <c r="D9631" s="17">
        <f>DAY(Таблица1[[#This Row],[datetime]])</f>
        <v>7</v>
      </c>
      <c r="E9631" s="17">
        <f>WEEKDAY(Таблица1[[#This Row],[datetime]])</f>
        <v>2</v>
      </c>
      <c r="F9631" s="17">
        <f>HOUR(Таблица1[[#This Row],[datetime]])</f>
        <v>18</v>
      </c>
      <c r="G9631">
        <v>4</v>
      </c>
      <c r="H9631">
        <v>0</v>
      </c>
      <c r="I9631">
        <v>1</v>
      </c>
      <c r="J9631">
        <v>1</v>
      </c>
      <c r="K9631">
        <v>18.86</v>
      </c>
      <c r="L9631">
        <v>22.725000000000001</v>
      </c>
      <c r="M9631">
        <v>59</v>
      </c>
      <c r="N9631">
        <v>7.0015000000000001</v>
      </c>
      <c r="O9631">
        <v>18</v>
      </c>
      <c r="P9631">
        <v>407</v>
      </c>
      <c r="Q9631">
        <v>425</v>
      </c>
      <c r="R9631">
        <v>9630</v>
      </c>
    </row>
    <row r="9632" spans="1:18" x14ac:dyDescent="0.2">
      <c r="A9632" s="1">
        <v>40983.791666666664</v>
      </c>
      <c r="B9632" s="17">
        <f>YEAR(Таблица1[[#This Row],[datetime]])</f>
        <v>2012</v>
      </c>
      <c r="C9632" s="17">
        <f>MONTH(Таблица1[[#This Row],[datetime]])</f>
        <v>3</v>
      </c>
      <c r="D9632" s="17">
        <f>DAY(Таблица1[[#This Row],[datetime]])</f>
        <v>15</v>
      </c>
      <c r="E9632" s="17">
        <f>WEEKDAY(Таблица1[[#This Row],[datetime]])</f>
        <v>5</v>
      </c>
      <c r="F9632" s="17">
        <f>HOUR(Таблица1[[#This Row],[datetime]])</f>
        <v>19</v>
      </c>
      <c r="G9632">
        <v>1</v>
      </c>
      <c r="H9632">
        <v>0</v>
      </c>
      <c r="I9632">
        <v>1</v>
      </c>
      <c r="J9632">
        <v>2</v>
      </c>
      <c r="K9632">
        <v>26.24</v>
      </c>
      <c r="L9632">
        <v>31.06</v>
      </c>
      <c r="M9632">
        <v>50</v>
      </c>
      <c r="N9632">
        <v>12.997999999999999</v>
      </c>
      <c r="O9632">
        <v>72</v>
      </c>
      <c r="P9632">
        <v>353</v>
      </c>
      <c r="Q9632">
        <v>425</v>
      </c>
      <c r="R9632">
        <v>9631</v>
      </c>
    </row>
    <row r="9633" spans="1:18" x14ac:dyDescent="0.2">
      <c r="A9633" s="1">
        <v>41140.416666666664</v>
      </c>
      <c r="B9633" s="17">
        <f>YEAR(Таблица1[[#This Row],[datetime]])</f>
        <v>2012</v>
      </c>
      <c r="C9633" s="17">
        <f>MONTH(Таблица1[[#This Row],[datetime]])</f>
        <v>8</v>
      </c>
      <c r="D9633" s="17">
        <f>DAY(Таблица1[[#This Row],[datetime]])</f>
        <v>19</v>
      </c>
      <c r="E9633" s="17">
        <f>WEEKDAY(Таблица1[[#This Row],[datetime]])</f>
        <v>1</v>
      </c>
      <c r="F9633" s="17">
        <f>HOUR(Таблица1[[#This Row],[datetime]])</f>
        <v>10</v>
      </c>
      <c r="G9633">
        <v>3</v>
      </c>
      <c r="H9633">
        <v>0</v>
      </c>
      <c r="I9633">
        <v>0</v>
      </c>
      <c r="J9633">
        <v>2</v>
      </c>
      <c r="K9633">
        <v>27.88</v>
      </c>
      <c r="L9633">
        <v>31.82</v>
      </c>
      <c r="M9633">
        <v>69</v>
      </c>
      <c r="N9633">
        <v>0</v>
      </c>
      <c r="O9633">
        <v>138</v>
      </c>
      <c r="P9633">
        <v>287</v>
      </c>
      <c r="Q9633">
        <v>425</v>
      </c>
      <c r="R9633">
        <v>9632</v>
      </c>
    </row>
    <row r="9634" spans="1:18" x14ac:dyDescent="0.2">
      <c r="A9634" s="1">
        <v>41201.708333333336</v>
      </c>
      <c r="B9634" s="17">
        <f>YEAR(Таблица1[[#This Row],[datetime]])</f>
        <v>2012</v>
      </c>
      <c r="C9634" s="17">
        <f>MONTH(Таблица1[[#This Row],[datetime]])</f>
        <v>10</v>
      </c>
      <c r="D9634" s="17">
        <f>DAY(Таблица1[[#This Row],[datetime]])</f>
        <v>19</v>
      </c>
      <c r="E9634" s="17">
        <f>WEEKDAY(Таблица1[[#This Row],[datetime]])</f>
        <v>6</v>
      </c>
      <c r="F9634" s="17">
        <f>HOUR(Таблица1[[#This Row],[datetime]])</f>
        <v>17</v>
      </c>
      <c r="G9634">
        <v>4</v>
      </c>
      <c r="H9634">
        <v>0</v>
      </c>
      <c r="I9634">
        <v>1</v>
      </c>
      <c r="J9634">
        <v>3</v>
      </c>
      <c r="K9634">
        <v>25.42</v>
      </c>
      <c r="L9634">
        <v>30.305</v>
      </c>
      <c r="M9634">
        <v>69</v>
      </c>
      <c r="N9634">
        <v>23.999400000000001</v>
      </c>
      <c r="O9634">
        <v>48</v>
      </c>
      <c r="P9634">
        <v>377</v>
      </c>
      <c r="Q9634">
        <v>425</v>
      </c>
      <c r="R9634">
        <v>9633</v>
      </c>
    </row>
    <row r="9635" spans="1:18" x14ac:dyDescent="0.2">
      <c r="A9635" s="1">
        <v>40767.333333333336</v>
      </c>
      <c r="B9635" s="17">
        <f>YEAR(Таблица1[[#This Row],[datetime]])</f>
        <v>2011</v>
      </c>
      <c r="C9635" s="17">
        <f>MONTH(Таблица1[[#This Row],[datetime]])</f>
        <v>8</v>
      </c>
      <c r="D9635" s="17">
        <f>DAY(Таблица1[[#This Row],[datetime]])</f>
        <v>12</v>
      </c>
      <c r="E9635" s="17">
        <f>WEEKDAY(Таблица1[[#This Row],[datetime]])</f>
        <v>6</v>
      </c>
      <c r="F9635" s="17">
        <f>HOUR(Таблица1[[#This Row],[datetime]])</f>
        <v>8</v>
      </c>
      <c r="G9635">
        <v>3</v>
      </c>
      <c r="H9635">
        <v>0</v>
      </c>
      <c r="I9635">
        <v>1</v>
      </c>
      <c r="J9635">
        <v>1</v>
      </c>
      <c r="K9635">
        <v>27.88</v>
      </c>
      <c r="L9635">
        <v>31.82</v>
      </c>
      <c r="M9635">
        <v>39</v>
      </c>
      <c r="N9635">
        <v>15.001300000000001</v>
      </c>
      <c r="O9635">
        <v>29</v>
      </c>
      <c r="P9635">
        <v>397</v>
      </c>
      <c r="Q9635">
        <v>426</v>
      </c>
      <c r="R9635">
        <v>9634</v>
      </c>
    </row>
    <row r="9636" spans="1:18" x14ac:dyDescent="0.2">
      <c r="A9636" s="1">
        <v>40983.666666666664</v>
      </c>
      <c r="B9636" s="17">
        <f>YEAR(Таблица1[[#This Row],[datetime]])</f>
        <v>2012</v>
      </c>
      <c r="C9636" s="17">
        <f>MONTH(Таблица1[[#This Row],[datetime]])</f>
        <v>3</v>
      </c>
      <c r="D9636" s="17">
        <f>DAY(Таблица1[[#This Row],[datetime]])</f>
        <v>15</v>
      </c>
      <c r="E9636" s="17">
        <f>WEEKDAY(Таблица1[[#This Row],[datetime]])</f>
        <v>5</v>
      </c>
      <c r="F9636" s="17">
        <f>HOUR(Таблица1[[#This Row],[datetime]])</f>
        <v>16</v>
      </c>
      <c r="G9636">
        <v>1</v>
      </c>
      <c r="H9636">
        <v>0</v>
      </c>
      <c r="I9636">
        <v>1</v>
      </c>
      <c r="J9636">
        <v>1</v>
      </c>
      <c r="K9636">
        <v>29.52</v>
      </c>
      <c r="L9636">
        <v>32.575000000000003</v>
      </c>
      <c r="M9636">
        <v>37</v>
      </c>
      <c r="N9636">
        <v>26.002700000000001</v>
      </c>
      <c r="O9636">
        <v>95</v>
      </c>
      <c r="P9636">
        <v>331</v>
      </c>
      <c r="Q9636">
        <v>426</v>
      </c>
      <c r="R9636">
        <v>9635</v>
      </c>
    </row>
    <row r="9637" spans="1:18" x14ac:dyDescent="0.2">
      <c r="A9637" s="1">
        <v>41258.583333333336</v>
      </c>
      <c r="B9637" s="17">
        <f>YEAR(Таблица1[[#This Row],[datetime]])</f>
        <v>2012</v>
      </c>
      <c r="C9637" s="17">
        <f>MONTH(Таблица1[[#This Row],[datetime]])</f>
        <v>12</v>
      </c>
      <c r="D9637" s="17">
        <f>DAY(Таблица1[[#This Row],[datetime]])</f>
        <v>15</v>
      </c>
      <c r="E9637" s="17">
        <f>WEEKDAY(Таблица1[[#This Row],[datetime]])</f>
        <v>7</v>
      </c>
      <c r="F9637" s="17">
        <f>HOUR(Таблица1[[#This Row],[datetime]])</f>
        <v>14</v>
      </c>
      <c r="G9637">
        <v>4</v>
      </c>
      <c r="H9637">
        <v>0</v>
      </c>
      <c r="I9637">
        <v>0</v>
      </c>
      <c r="J9637">
        <v>1</v>
      </c>
      <c r="K9637">
        <v>16.399999999999999</v>
      </c>
      <c r="L9637">
        <v>20.454999999999998</v>
      </c>
      <c r="M9637">
        <v>50</v>
      </c>
      <c r="N9637">
        <v>11.0014</v>
      </c>
      <c r="O9637">
        <v>92</v>
      </c>
      <c r="P9637">
        <v>334</v>
      </c>
      <c r="Q9637">
        <v>426</v>
      </c>
      <c r="R9637">
        <v>9636</v>
      </c>
    </row>
    <row r="9638" spans="1:18" x14ac:dyDescent="0.2">
      <c r="A9638" s="1">
        <v>40725.666666666664</v>
      </c>
      <c r="B9638" s="17">
        <f>YEAR(Таблица1[[#This Row],[datetime]])</f>
        <v>2011</v>
      </c>
      <c r="C9638" s="17">
        <f>MONTH(Таблица1[[#This Row],[datetime]])</f>
        <v>7</v>
      </c>
      <c r="D9638" s="17">
        <f>DAY(Таблица1[[#This Row],[datetime]])</f>
        <v>1</v>
      </c>
      <c r="E9638" s="17">
        <f>WEEKDAY(Таблица1[[#This Row],[datetime]])</f>
        <v>6</v>
      </c>
      <c r="F9638" s="17">
        <f>HOUR(Таблица1[[#This Row],[datetime]])</f>
        <v>16</v>
      </c>
      <c r="G9638">
        <v>3</v>
      </c>
      <c r="H9638">
        <v>0</v>
      </c>
      <c r="I9638">
        <v>1</v>
      </c>
      <c r="J9638">
        <v>1</v>
      </c>
      <c r="K9638">
        <v>33.619999999999997</v>
      </c>
      <c r="L9638">
        <v>34.85</v>
      </c>
      <c r="M9638">
        <v>17</v>
      </c>
      <c r="N9638">
        <v>0</v>
      </c>
      <c r="O9638">
        <v>85</v>
      </c>
      <c r="P9638">
        <v>342</v>
      </c>
      <c r="Q9638">
        <v>427</v>
      </c>
      <c r="R9638">
        <v>9637</v>
      </c>
    </row>
    <row r="9639" spans="1:18" x14ac:dyDescent="0.2">
      <c r="A9639" s="1">
        <v>40957.583333333336</v>
      </c>
      <c r="B9639" s="17">
        <f>YEAR(Таблица1[[#This Row],[datetime]])</f>
        <v>2012</v>
      </c>
      <c r="C9639" s="17">
        <f>MONTH(Таблица1[[#This Row],[datetime]])</f>
        <v>2</v>
      </c>
      <c r="D9639" s="17">
        <f>DAY(Таблица1[[#This Row],[datetime]])</f>
        <v>18</v>
      </c>
      <c r="E9639" s="17">
        <f>WEEKDAY(Таблица1[[#This Row],[datetime]])</f>
        <v>7</v>
      </c>
      <c r="F9639" s="17">
        <f>HOUR(Таблица1[[#This Row],[datetime]])</f>
        <v>14</v>
      </c>
      <c r="G9639">
        <v>1</v>
      </c>
      <c r="H9639">
        <v>0</v>
      </c>
      <c r="I9639">
        <v>0</v>
      </c>
      <c r="J9639">
        <v>1</v>
      </c>
      <c r="K9639">
        <v>18.04</v>
      </c>
      <c r="L9639">
        <v>21.97</v>
      </c>
      <c r="M9639">
        <v>35</v>
      </c>
      <c r="N9639">
        <v>23.999400000000001</v>
      </c>
      <c r="O9639">
        <v>183</v>
      </c>
      <c r="P9639">
        <v>244</v>
      </c>
      <c r="Q9639">
        <v>427</v>
      </c>
      <c r="R9639">
        <v>9638</v>
      </c>
    </row>
    <row r="9640" spans="1:18" x14ac:dyDescent="0.2">
      <c r="A9640" s="1">
        <v>41012.791666666664</v>
      </c>
      <c r="B9640" s="17">
        <f>YEAR(Таблица1[[#This Row],[datetime]])</f>
        <v>2012</v>
      </c>
      <c r="C9640" s="17">
        <f>MONTH(Таблица1[[#This Row],[datetime]])</f>
        <v>4</v>
      </c>
      <c r="D9640" s="17">
        <f>DAY(Таблица1[[#This Row],[datetime]])</f>
        <v>13</v>
      </c>
      <c r="E9640" s="17">
        <f>WEEKDAY(Таблица1[[#This Row],[datetime]])</f>
        <v>6</v>
      </c>
      <c r="F9640" s="17">
        <f>HOUR(Таблица1[[#This Row],[datetime]])</f>
        <v>19</v>
      </c>
      <c r="G9640">
        <v>2</v>
      </c>
      <c r="H9640">
        <v>0</v>
      </c>
      <c r="I9640">
        <v>1</v>
      </c>
      <c r="J9640">
        <v>1</v>
      </c>
      <c r="K9640">
        <v>22.14</v>
      </c>
      <c r="L9640">
        <v>25.76</v>
      </c>
      <c r="M9640">
        <v>24</v>
      </c>
      <c r="N9640">
        <v>11.0014</v>
      </c>
      <c r="O9640">
        <v>75</v>
      </c>
      <c r="P9640">
        <v>352</v>
      </c>
      <c r="Q9640">
        <v>427</v>
      </c>
      <c r="R9640">
        <v>9639</v>
      </c>
    </row>
    <row r="9641" spans="1:18" x14ac:dyDescent="0.2">
      <c r="A9641" s="1">
        <v>41071.666666666664</v>
      </c>
      <c r="B9641" s="17">
        <f>YEAR(Таблица1[[#This Row],[datetime]])</f>
        <v>2012</v>
      </c>
      <c r="C9641" s="17">
        <f>MONTH(Таблица1[[#This Row],[datetime]])</f>
        <v>6</v>
      </c>
      <c r="D9641" s="17">
        <f>DAY(Таблица1[[#This Row],[datetime]])</f>
        <v>11</v>
      </c>
      <c r="E9641" s="17">
        <f>WEEKDAY(Таблица1[[#This Row],[datetime]])</f>
        <v>2</v>
      </c>
      <c r="F9641" s="17">
        <f>HOUR(Таблица1[[#This Row],[datetime]])</f>
        <v>16</v>
      </c>
      <c r="G9641">
        <v>2</v>
      </c>
      <c r="H9641">
        <v>0</v>
      </c>
      <c r="I9641">
        <v>1</v>
      </c>
      <c r="J9641">
        <v>2</v>
      </c>
      <c r="K9641">
        <v>32.799999999999997</v>
      </c>
      <c r="L9641">
        <v>35.604999999999997</v>
      </c>
      <c r="M9641">
        <v>41</v>
      </c>
      <c r="N9641">
        <v>27.999300000000002</v>
      </c>
      <c r="O9641">
        <v>87</v>
      </c>
      <c r="P9641">
        <v>340</v>
      </c>
      <c r="Q9641">
        <v>427</v>
      </c>
      <c r="R9641">
        <v>9640</v>
      </c>
    </row>
    <row r="9642" spans="1:18" x14ac:dyDescent="0.2">
      <c r="A9642" s="1">
        <v>41107.833333333336</v>
      </c>
      <c r="B9642" s="17">
        <f>YEAR(Таблица1[[#This Row],[datetime]])</f>
        <v>2012</v>
      </c>
      <c r="C9642" s="17">
        <f>MONTH(Таблица1[[#This Row],[datetime]])</f>
        <v>7</v>
      </c>
      <c r="D9642" s="17">
        <f>DAY(Таблица1[[#This Row],[datetime]])</f>
        <v>17</v>
      </c>
      <c r="E9642" s="17">
        <f>WEEKDAY(Таблица1[[#This Row],[datetime]])</f>
        <v>3</v>
      </c>
      <c r="F9642" s="17">
        <f>HOUR(Таблица1[[#This Row],[datetime]])</f>
        <v>20</v>
      </c>
      <c r="G9642">
        <v>3</v>
      </c>
      <c r="H9642">
        <v>0</v>
      </c>
      <c r="I9642">
        <v>1</v>
      </c>
      <c r="J9642">
        <v>1</v>
      </c>
      <c r="K9642">
        <v>35.26</v>
      </c>
      <c r="L9642">
        <v>37.880000000000003</v>
      </c>
      <c r="M9642">
        <v>34</v>
      </c>
      <c r="N9642">
        <v>11.0014</v>
      </c>
      <c r="O9642">
        <v>52</v>
      </c>
      <c r="P9642">
        <v>375</v>
      </c>
      <c r="Q9642">
        <v>427</v>
      </c>
      <c r="R9642">
        <v>9641</v>
      </c>
    </row>
    <row r="9643" spans="1:18" x14ac:dyDescent="0.2">
      <c r="A9643" s="1">
        <v>41123.833333333336</v>
      </c>
      <c r="B9643" s="17">
        <f>YEAR(Таблица1[[#This Row],[datetime]])</f>
        <v>2012</v>
      </c>
      <c r="C9643" s="17">
        <f>MONTH(Таблица1[[#This Row],[datetime]])</f>
        <v>8</v>
      </c>
      <c r="D9643" s="17">
        <f>DAY(Таблица1[[#This Row],[datetime]])</f>
        <v>2</v>
      </c>
      <c r="E9643" s="17">
        <f>WEEKDAY(Таблица1[[#This Row],[datetime]])</f>
        <v>5</v>
      </c>
      <c r="F9643" s="17">
        <f>HOUR(Таблица1[[#This Row],[datetime]])</f>
        <v>20</v>
      </c>
      <c r="G9643">
        <v>3</v>
      </c>
      <c r="H9643">
        <v>0</v>
      </c>
      <c r="I9643">
        <v>1</v>
      </c>
      <c r="J9643">
        <v>1</v>
      </c>
      <c r="K9643">
        <v>31.98</v>
      </c>
      <c r="L9643">
        <v>37.880000000000003</v>
      </c>
      <c r="M9643">
        <v>66</v>
      </c>
      <c r="N9643">
        <v>0</v>
      </c>
      <c r="O9643">
        <v>51</v>
      </c>
      <c r="P9643">
        <v>376</v>
      </c>
      <c r="Q9643">
        <v>427</v>
      </c>
      <c r="R9643">
        <v>9642</v>
      </c>
    </row>
    <row r="9644" spans="1:18" x14ac:dyDescent="0.2">
      <c r="A9644" s="1">
        <v>41136.833333333336</v>
      </c>
      <c r="B9644" s="17">
        <f>YEAR(Таблица1[[#This Row],[datetime]])</f>
        <v>2012</v>
      </c>
      <c r="C9644" s="17">
        <f>MONTH(Таблица1[[#This Row],[datetime]])</f>
        <v>8</v>
      </c>
      <c r="D9644" s="17">
        <f>DAY(Таблица1[[#This Row],[datetime]])</f>
        <v>15</v>
      </c>
      <c r="E9644" s="17">
        <f>WEEKDAY(Таблица1[[#This Row],[datetime]])</f>
        <v>4</v>
      </c>
      <c r="F9644" s="17">
        <f>HOUR(Таблица1[[#This Row],[datetime]])</f>
        <v>20</v>
      </c>
      <c r="G9644">
        <v>3</v>
      </c>
      <c r="H9644">
        <v>0</v>
      </c>
      <c r="I9644">
        <v>1</v>
      </c>
      <c r="J9644">
        <v>1</v>
      </c>
      <c r="K9644">
        <v>28.7</v>
      </c>
      <c r="L9644">
        <v>32.575000000000003</v>
      </c>
      <c r="M9644">
        <v>61</v>
      </c>
      <c r="N9644">
        <v>8.9981000000000009</v>
      </c>
      <c r="O9644">
        <v>72</v>
      </c>
      <c r="P9644">
        <v>355</v>
      </c>
      <c r="Q9644">
        <v>427</v>
      </c>
      <c r="R9644">
        <v>9643</v>
      </c>
    </row>
    <row r="9645" spans="1:18" x14ac:dyDescent="0.2">
      <c r="A9645" s="1">
        <v>41253.791666666664</v>
      </c>
      <c r="B9645" s="17">
        <f>YEAR(Таблица1[[#This Row],[datetime]])</f>
        <v>2012</v>
      </c>
      <c r="C9645" s="17">
        <f>MONTH(Таблица1[[#This Row],[datetime]])</f>
        <v>12</v>
      </c>
      <c r="D9645" s="17">
        <f>DAY(Таблица1[[#This Row],[datetime]])</f>
        <v>10</v>
      </c>
      <c r="E9645" s="17">
        <f>WEEKDAY(Таблица1[[#This Row],[datetime]])</f>
        <v>2</v>
      </c>
      <c r="F9645" s="17">
        <f>HOUR(Таблица1[[#This Row],[datetime]])</f>
        <v>19</v>
      </c>
      <c r="G9645">
        <v>4</v>
      </c>
      <c r="H9645">
        <v>0</v>
      </c>
      <c r="I9645">
        <v>1</v>
      </c>
      <c r="J9645">
        <v>1</v>
      </c>
      <c r="K9645">
        <v>21.32</v>
      </c>
      <c r="L9645">
        <v>25</v>
      </c>
      <c r="M9645">
        <v>77</v>
      </c>
      <c r="N9645">
        <v>19.001200000000001</v>
      </c>
      <c r="O9645">
        <v>18</v>
      </c>
      <c r="P9645">
        <v>409</v>
      </c>
      <c r="Q9645">
        <v>427</v>
      </c>
      <c r="R9645">
        <v>9644</v>
      </c>
    </row>
    <row r="9646" spans="1:18" x14ac:dyDescent="0.2">
      <c r="A9646" s="1">
        <v>40651.708333333336</v>
      </c>
      <c r="B9646" s="17">
        <f>YEAR(Таблица1[[#This Row],[datetime]])</f>
        <v>2011</v>
      </c>
      <c r="C9646" s="17">
        <f>MONTH(Таблица1[[#This Row],[datetime]])</f>
        <v>4</v>
      </c>
      <c r="D9646" s="17">
        <f>DAY(Таблица1[[#This Row],[datetime]])</f>
        <v>18</v>
      </c>
      <c r="E9646" s="17">
        <f>WEEKDAY(Таблица1[[#This Row],[datetime]])</f>
        <v>2</v>
      </c>
      <c r="F9646" s="17">
        <f>HOUR(Таблица1[[#This Row],[datetime]])</f>
        <v>17</v>
      </c>
      <c r="G9646">
        <v>2</v>
      </c>
      <c r="H9646">
        <v>0</v>
      </c>
      <c r="I9646">
        <v>1</v>
      </c>
      <c r="J9646">
        <v>1</v>
      </c>
      <c r="K9646">
        <v>23.78</v>
      </c>
      <c r="L9646">
        <v>27.274999999999999</v>
      </c>
      <c r="M9646">
        <v>49</v>
      </c>
      <c r="N9646">
        <v>19.001200000000001</v>
      </c>
      <c r="O9646">
        <v>66</v>
      </c>
      <c r="P9646">
        <v>362</v>
      </c>
      <c r="Q9646">
        <v>428</v>
      </c>
      <c r="R9646">
        <v>9645</v>
      </c>
    </row>
    <row r="9647" spans="1:18" x14ac:dyDescent="0.2">
      <c r="A9647" s="1">
        <v>40730.333333333336</v>
      </c>
      <c r="B9647" s="17">
        <f>YEAR(Таблица1[[#This Row],[datetime]])</f>
        <v>2011</v>
      </c>
      <c r="C9647" s="17">
        <f>MONTH(Таблица1[[#This Row],[datetime]])</f>
        <v>7</v>
      </c>
      <c r="D9647" s="17">
        <f>DAY(Таблица1[[#This Row],[datetime]])</f>
        <v>6</v>
      </c>
      <c r="E9647" s="17">
        <f>WEEKDAY(Таблица1[[#This Row],[datetime]])</f>
        <v>4</v>
      </c>
      <c r="F9647" s="17">
        <f>HOUR(Таблица1[[#This Row],[datetime]])</f>
        <v>8</v>
      </c>
      <c r="G9647">
        <v>3</v>
      </c>
      <c r="H9647">
        <v>0</v>
      </c>
      <c r="I9647">
        <v>1</v>
      </c>
      <c r="J9647">
        <v>2</v>
      </c>
      <c r="K9647">
        <v>29.52</v>
      </c>
      <c r="L9647">
        <v>34.85</v>
      </c>
      <c r="M9647">
        <v>74</v>
      </c>
      <c r="N9647">
        <v>7.0015000000000001</v>
      </c>
      <c r="O9647">
        <v>31</v>
      </c>
      <c r="P9647">
        <v>397</v>
      </c>
      <c r="Q9647">
        <v>428</v>
      </c>
      <c r="R9647">
        <v>9646</v>
      </c>
    </row>
    <row r="9648" spans="1:18" x14ac:dyDescent="0.2">
      <c r="A9648" s="1">
        <v>40736.708333333336</v>
      </c>
      <c r="B9648" s="17">
        <f>YEAR(Таблица1[[#This Row],[datetime]])</f>
        <v>2011</v>
      </c>
      <c r="C9648" s="17">
        <f>MONTH(Таблица1[[#This Row],[datetime]])</f>
        <v>7</v>
      </c>
      <c r="D9648" s="17">
        <f>DAY(Таблица1[[#This Row],[datetime]])</f>
        <v>12</v>
      </c>
      <c r="E9648" s="17">
        <f>WEEKDAY(Таблица1[[#This Row],[datetime]])</f>
        <v>3</v>
      </c>
      <c r="F9648" s="17">
        <f>HOUR(Таблица1[[#This Row],[datetime]])</f>
        <v>17</v>
      </c>
      <c r="G9648">
        <v>3</v>
      </c>
      <c r="H9648">
        <v>0</v>
      </c>
      <c r="I9648">
        <v>1</v>
      </c>
      <c r="J9648">
        <v>1</v>
      </c>
      <c r="K9648">
        <v>36.08</v>
      </c>
      <c r="L9648">
        <v>40.909999999999997</v>
      </c>
      <c r="M9648">
        <v>44</v>
      </c>
      <c r="N9648">
        <v>19.001200000000001</v>
      </c>
      <c r="O9648">
        <v>48</v>
      </c>
      <c r="P9648">
        <v>380</v>
      </c>
      <c r="Q9648">
        <v>428</v>
      </c>
      <c r="R9648">
        <v>9647</v>
      </c>
    </row>
    <row r="9649" spans="1:18" x14ac:dyDescent="0.2">
      <c r="A9649" s="1">
        <v>40740.625</v>
      </c>
      <c r="B9649" s="17">
        <f>YEAR(Таблица1[[#This Row],[datetime]])</f>
        <v>2011</v>
      </c>
      <c r="C9649" s="17">
        <f>MONTH(Таблица1[[#This Row],[datetime]])</f>
        <v>7</v>
      </c>
      <c r="D9649" s="17">
        <f>DAY(Таблица1[[#This Row],[datetime]])</f>
        <v>16</v>
      </c>
      <c r="E9649" s="17">
        <f>WEEKDAY(Таблица1[[#This Row],[datetime]])</f>
        <v>7</v>
      </c>
      <c r="F9649" s="17">
        <f>HOUR(Таблица1[[#This Row],[datetime]])</f>
        <v>15</v>
      </c>
      <c r="G9649">
        <v>3</v>
      </c>
      <c r="H9649">
        <v>0</v>
      </c>
      <c r="I9649">
        <v>0</v>
      </c>
      <c r="J9649">
        <v>1</v>
      </c>
      <c r="K9649">
        <v>31.16</v>
      </c>
      <c r="L9649">
        <v>34.090000000000003</v>
      </c>
      <c r="M9649">
        <v>45</v>
      </c>
      <c r="N9649">
        <v>22.002800000000001</v>
      </c>
      <c r="O9649">
        <v>205</v>
      </c>
      <c r="P9649">
        <v>223</v>
      </c>
      <c r="Q9649">
        <v>428</v>
      </c>
      <c r="R9649">
        <v>9648</v>
      </c>
    </row>
    <row r="9650" spans="1:18" x14ac:dyDescent="0.2">
      <c r="A9650" s="1">
        <v>40740.75</v>
      </c>
      <c r="B9650" s="17">
        <f>YEAR(Таблица1[[#This Row],[datetime]])</f>
        <v>2011</v>
      </c>
      <c r="C9650" s="17">
        <f>MONTH(Таблица1[[#This Row],[datetime]])</f>
        <v>7</v>
      </c>
      <c r="D9650" s="17">
        <f>DAY(Таблица1[[#This Row],[datetime]])</f>
        <v>16</v>
      </c>
      <c r="E9650" s="17">
        <f>WEEKDAY(Таблица1[[#This Row],[datetime]])</f>
        <v>7</v>
      </c>
      <c r="F9650" s="17">
        <f>HOUR(Таблица1[[#This Row],[datetime]])</f>
        <v>18</v>
      </c>
      <c r="G9650">
        <v>3</v>
      </c>
      <c r="H9650">
        <v>0</v>
      </c>
      <c r="I9650">
        <v>0</v>
      </c>
      <c r="J9650">
        <v>1</v>
      </c>
      <c r="K9650">
        <v>31.16</v>
      </c>
      <c r="L9650">
        <v>34.090000000000003</v>
      </c>
      <c r="M9650">
        <v>45</v>
      </c>
      <c r="N9650">
        <v>19.001200000000001</v>
      </c>
      <c r="O9650">
        <v>185</v>
      </c>
      <c r="P9650">
        <v>243</v>
      </c>
      <c r="Q9650">
        <v>428</v>
      </c>
      <c r="R9650">
        <v>9649</v>
      </c>
    </row>
    <row r="9651" spans="1:18" x14ac:dyDescent="0.2">
      <c r="A9651" s="1">
        <v>40973.333333333336</v>
      </c>
      <c r="B9651" s="17">
        <f>YEAR(Таблица1[[#This Row],[datetime]])</f>
        <v>2012</v>
      </c>
      <c r="C9651" s="17">
        <f>MONTH(Таблица1[[#This Row],[datetime]])</f>
        <v>3</v>
      </c>
      <c r="D9651" s="17">
        <f>DAY(Таблица1[[#This Row],[datetime]])</f>
        <v>5</v>
      </c>
      <c r="E9651" s="17">
        <f>WEEKDAY(Таблица1[[#This Row],[datetime]])</f>
        <v>2</v>
      </c>
      <c r="F9651" s="17">
        <f>HOUR(Таблица1[[#This Row],[datetime]])</f>
        <v>8</v>
      </c>
      <c r="G9651">
        <v>1</v>
      </c>
      <c r="H9651">
        <v>0</v>
      </c>
      <c r="I9651">
        <v>1</v>
      </c>
      <c r="J9651">
        <v>1</v>
      </c>
      <c r="K9651">
        <v>8.1999999999999993</v>
      </c>
      <c r="L9651">
        <v>11.365</v>
      </c>
      <c r="M9651">
        <v>59</v>
      </c>
      <c r="N9651">
        <v>7.0015000000000001</v>
      </c>
      <c r="O9651">
        <v>13</v>
      </c>
      <c r="P9651">
        <v>415</v>
      </c>
      <c r="Q9651">
        <v>428</v>
      </c>
      <c r="R9651">
        <v>9650</v>
      </c>
    </row>
    <row r="9652" spans="1:18" x14ac:dyDescent="0.2">
      <c r="A9652" s="1">
        <v>41034.583333333336</v>
      </c>
      <c r="B9652" s="17">
        <f>YEAR(Таблица1[[#This Row],[datetime]])</f>
        <v>2012</v>
      </c>
      <c r="C9652" s="17">
        <f>MONTH(Таблица1[[#This Row],[datetime]])</f>
        <v>5</v>
      </c>
      <c r="D9652" s="17">
        <f>DAY(Таблица1[[#This Row],[datetime]])</f>
        <v>5</v>
      </c>
      <c r="E9652" s="17">
        <f>WEEKDAY(Таблица1[[#This Row],[datetime]])</f>
        <v>7</v>
      </c>
      <c r="F9652" s="17">
        <f>HOUR(Таблица1[[#This Row],[datetime]])</f>
        <v>14</v>
      </c>
      <c r="G9652">
        <v>2</v>
      </c>
      <c r="H9652">
        <v>0</v>
      </c>
      <c r="I9652">
        <v>0</v>
      </c>
      <c r="J9652">
        <v>3</v>
      </c>
      <c r="K9652">
        <v>28.7</v>
      </c>
      <c r="L9652">
        <v>32.575000000000003</v>
      </c>
      <c r="M9652">
        <v>61</v>
      </c>
      <c r="N9652">
        <v>19.999500000000001</v>
      </c>
      <c r="O9652">
        <v>187</v>
      </c>
      <c r="P9652">
        <v>241</v>
      </c>
      <c r="Q9652">
        <v>428</v>
      </c>
      <c r="R9652">
        <v>9651</v>
      </c>
    </row>
    <row r="9653" spans="1:18" x14ac:dyDescent="0.2">
      <c r="A9653" s="1">
        <v>41042.458333333336</v>
      </c>
      <c r="B9653" s="17">
        <f>YEAR(Таблица1[[#This Row],[datetime]])</f>
        <v>2012</v>
      </c>
      <c r="C9653" s="17">
        <f>MONTH(Таблица1[[#This Row],[datetime]])</f>
        <v>5</v>
      </c>
      <c r="D9653" s="17">
        <f>DAY(Таблица1[[#This Row],[datetime]])</f>
        <v>13</v>
      </c>
      <c r="E9653" s="17">
        <f>WEEKDAY(Таблица1[[#This Row],[datetime]])</f>
        <v>1</v>
      </c>
      <c r="F9653" s="17">
        <f>HOUR(Таблица1[[#This Row],[datetime]])</f>
        <v>11</v>
      </c>
      <c r="G9653">
        <v>2</v>
      </c>
      <c r="H9653">
        <v>0</v>
      </c>
      <c r="I9653">
        <v>0</v>
      </c>
      <c r="J9653">
        <v>1</v>
      </c>
      <c r="K9653">
        <v>25.42</v>
      </c>
      <c r="L9653">
        <v>31.06</v>
      </c>
      <c r="M9653">
        <v>57</v>
      </c>
      <c r="N9653">
        <v>16.997900000000001</v>
      </c>
      <c r="O9653">
        <v>150</v>
      </c>
      <c r="P9653">
        <v>278</v>
      </c>
      <c r="Q9653">
        <v>428</v>
      </c>
      <c r="R9653">
        <v>9652</v>
      </c>
    </row>
    <row r="9654" spans="1:18" x14ac:dyDescent="0.2">
      <c r="A9654" s="1">
        <v>41068.291666666664</v>
      </c>
      <c r="B9654" s="17">
        <f>YEAR(Таблица1[[#This Row],[datetime]])</f>
        <v>2012</v>
      </c>
      <c r="C9654" s="17">
        <f>MONTH(Таблица1[[#This Row],[datetime]])</f>
        <v>6</v>
      </c>
      <c r="D9654" s="17">
        <f>DAY(Таблица1[[#This Row],[datetime]])</f>
        <v>8</v>
      </c>
      <c r="E9654" s="17">
        <f>WEEKDAY(Таблица1[[#This Row],[datetime]])</f>
        <v>6</v>
      </c>
      <c r="F9654" s="17">
        <f>HOUR(Таблица1[[#This Row],[datetime]])</f>
        <v>7</v>
      </c>
      <c r="G9654">
        <v>2</v>
      </c>
      <c r="H9654">
        <v>0</v>
      </c>
      <c r="I9654">
        <v>1</v>
      </c>
      <c r="J9654">
        <v>1</v>
      </c>
      <c r="K9654">
        <v>21.32</v>
      </c>
      <c r="L9654">
        <v>25</v>
      </c>
      <c r="M9654">
        <v>72</v>
      </c>
      <c r="N9654">
        <v>7.0015000000000001</v>
      </c>
      <c r="O9654">
        <v>19</v>
      </c>
      <c r="P9654">
        <v>409</v>
      </c>
      <c r="Q9654">
        <v>428</v>
      </c>
      <c r="R9654">
        <v>9653</v>
      </c>
    </row>
    <row r="9655" spans="1:18" x14ac:dyDescent="0.2">
      <c r="A9655" s="1">
        <v>41187.291666666664</v>
      </c>
      <c r="B9655" s="17">
        <f>YEAR(Таблица1[[#This Row],[datetime]])</f>
        <v>2012</v>
      </c>
      <c r="C9655" s="17">
        <f>MONTH(Таблица1[[#This Row],[datetime]])</f>
        <v>10</v>
      </c>
      <c r="D9655" s="17">
        <f>DAY(Таблица1[[#This Row],[datetime]])</f>
        <v>5</v>
      </c>
      <c r="E9655" s="17">
        <f>WEEKDAY(Таблица1[[#This Row],[datetime]])</f>
        <v>6</v>
      </c>
      <c r="F9655" s="17">
        <f>HOUR(Таблица1[[#This Row],[datetime]])</f>
        <v>7</v>
      </c>
      <c r="G9655">
        <v>4</v>
      </c>
      <c r="H9655">
        <v>0</v>
      </c>
      <c r="I9655">
        <v>1</v>
      </c>
      <c r="J9655">
        <v>1</v>
      </c>
      <c r="K9655">
        <v>21.32</v>
      </c>
      <c r="L9655">
        <v>25</v>
      </c>
      <c r="M9655">
        <v>83</v>
      </c>
      <c r="N9655">
        <v>7.0015000000000001</v>
      </c>
      <c r="O9655">
        <v>11</v>
      </c>
      <c r="P9655">
        <v>417</v>
      </c>
      <c r="Q9655">
        <v>428</v>
      </c>
      <c r="R9655">
        <v>9654</v>
      </c>
    </row>
    <row r="9656" spans="1:18" x14ac:dyDescent="0.2">
      <c r="A9656" s="1">
        <v>41196.416666666664</v>
      </c>
      <c r="B9656" s="17">
        <f>YEAR(Таблица1[[#This Row],[datetime]])</f>
        <v>2012</v>
      </c>
      <c r="C9656" s="17">
        <f>MONTH(Таблица1[[#This Row],[datetime]])</f>
        <v>10</v>
      </c>
      <c r="D9656" s="17">
        <f>DAY(Таблица1[[#This Row],[datetime]])</f>
        <v>14</v>
      </c>
      <c r="E9656" s="17">
        <f>WEEKDAY(Таблица1[[#This Row],[datetime]])</f>
        <v>1</v>
      </c>
      <c r="F9656" s="17">
        <f>HOUR(Таблица1[[#This Row],[datetime]])</f>
        <v>10</v>
      </c>
      <c r="G9656">
        <v>4</v>
      </c>
      <c r="H9656">
        <v>0</v>
      </c>
      <c r="I9656">
        <v>0</v>
      </c>
      <c r="J9656">
        <v>1</v>
      </c>
      <c r="K9656">
        <v>22.14</v>
      </c>
      <c r="L9656">
        <v>25.76</v>
      </c>
      <c r="M9656">
        <v>56</v>
      </c>
      <c r="N9656">
        <v>12.997999999999999</v>
      </c>
      <c r="O9656">
        <v>150</v>
      </c>
      <c r="P9656">
        <v>278</v>
      </c>
      <c r="Q9656">
        <v>428</v>
      </c>
      <c r="R9656">
        <v>9655</v>
      </c>
    </row>
    <row r="9657" spans="1:18" x14ac:dyDescent="0.2">
      <c r="A9657" s="1">
        <v>41231.583333333336</v>
      </c>
      <c r="B9657" s="17">
        <f>YEAR(Таблица1[[#This Row],[datetime]])</f>
        <v>2012</v>
      </c>
      <c r="C9657" s="17">
        <f>MONTH(Таблица1[[#This Row],[datetime]])</f>
        <v>11</v>
      </c>
      <c r="D9657" s="17">
        <f>DAY(Таблица1[[#This Row],[datetime]])</f>
        <v>18</v>
      </c>
      <c r="E9657" s="17">
        <f>WEEKDAY(Таблица1[[#This Row],[datetime]])</f>
        <v>1</v>
      </c>
      <c r="F9657" s="17">
        <f>HOUR(Таблица1[[#This Row],[datetime]])</f>
        <v>14</v>
      </c>
      <c r="G9657">
        <v>4</v>
      </c>
      <c r="H9657">
        <v>0</v>
      </c>
      <c r="I9657">
        <v>0</v>
      </c>
      <c r="J9657">
        <v>1</v>
      </c>
      <c r="K9657">
        <v>16.399999999999999</v>
      </c>
      <c r="L9657">
        <v>20.454999999999998</v>
      </c>
      <c r="M9657">
        <v>62</v>
      </c>
      <c r="N9657">
        <v>19.999500000000001</v>
      </c>
      <c r="O9657">
        <v>125</v>
      </c>
      <c r="P9657">
        <v>303</v>
      </c>
      <c r="Q9657">
        <v>428</v>
      </c>
      <c r="R9657">
        <v>9656</v>
      </c>
    </row>
    <row r="9658" spans="1:18" x14ac:dyDescent="0.2">
      <c r="A9658" s="1">
        <v>40800.333333333336</v>
      </c>
      <c r="B9658" s="17">
        <f>YEAR(Таблица1[[#This Row],[datetime]])</f>
        <v>2011</v>
      </c>
      <c r="C9658" s="17">
        <f>MONTH(Таблица1[[#This Row],[datetime]])</f>
        <v>9</v>
      </c>
      <c r="D9658" s="17">
        <f>DAY(Таблица1[[#This Row],[datetime]])</f>
        <v>14</v>
      </c>
      <c r="E9658" s="17">
        <f>WEEKDAY(Таблица1[[#This Row],[datetime]])</f>
        <v>4</v>
      </c>
      <c r="F9658" s="17">
        <f>HOUR(Таблица1[[#This Row],[datetime]])</f>
        <v>8</v>
      </c>
      <c r="G9658">
        <v>3</v>
      </c>
      <c r="H9658">
        <v>0</v>
      </c>
      <c r="I9658">
        <v>1</v>
      </c>
      <c r="J9658">
        <v>1</v>
      </c>
      <c r="K9658">
        <v>25.42</v>
      </c>
      <c r="L9658">
        <v>28.79</v>
      </c>
      <c r="M9658">
        <v>83</v>
      </c>
      <c r="N9658">
        <v>11.0014</v>
      </c>
      <c r="O9658">
        <v>33</v>
      </c>
      <c r="P9658">
        <v>396</v>
      </c>
      <c r="Q9658">
        <v>429</v>
      </c>
      <c r="R9658">
        <v>9657</v>
      </c>
    </row>
    <row r="9659" spans="1:18" x14ac:dyDescent="0.2">
      <c r="A9659" s="1">
        <v>40885.333333333336</v>
      </c>
      <c r="B9659" s="17">
        <f>YEAR(Таблица1[[#This Row],[datetime]])</f>
        <v>2011</v>
      </c>
      <c r="C9659" s="17">
        <f>MONTH(Таблица1[[#This Row],[datetime]])</f>
        <v>12</v>
      </c>
      <c r="D9659" s="17">
        <f>DAY(Таблица1[[#This Row],[datetime]])</f>
        <v>8</v>
      </c>
      <c r="E9659" s="17">
        <f>WEEKDAY(Таблица1[[#This Row],[datetime]])</f>
        <v>5</v>
      </c>
      <c r="F9659" s="17">
        <f>HOUR(Таблица1[[#This Row],[datetime]])</f>
        <v>8</v>
      </c>
      <c r="G9659">
        <v>4</v>
      </c>
      <c r="H9659">
        <v>0</v>
      </c>
      <c r="I9659">
        <v>1</v>
      </c>
      <c r="J9659">
        <v>1</v>
      </c>
      <c r="K9659">
        <v>9.02</v>
      </c>
      <c r="L9659">
        <v>10.605</v>
      </c>
      <c r="M9659">
        <v>55</v>
      </c>
      <c r="N9659">
        <v>19.001200000000001</v>
      </c>
      <c r="O9659">
        <v>11</v>
      </c>
      <c r="P9659">
        <v>418</v>
      </c>
      <c r="Q9659">
        <v>429</v>
      </c>
      <c r="R9659">
        <v>9658</v>
      </c>
    </row>
    <row r="9660" spans="1:18" x14ac:dyDescent="0.2">
      <c r="A9660" s="1">
        <v>40741.583333333336</v>
      </c>
      <c r="B9660" s="17">
        <f>YEAR(Таблица1[[#This Row],[datetime]])</f>
        <v>2011</v>
      </c>
      <c r="C9660" s="17">
        <f>MONTH(Таблица1[[#This Row],[datetime]])</f>
        <v>7</v>
      </c>
      <c r="D9660" s="17">
        <f>DAY(Таблица1[[#This Row],[datetime]])</f>
        <v>17</v>
      </c>
      <c r="E9660" s="17">
        <f>WEEKDAY(Таблица1[[#This Row],[datetime]])</f>
        <v>1</v>
      </c>
      <c r="F9660" s="17">
        <f>HOUR(Таблица1[[#This Row],[datetime]])</f>
        <v>14</v>
      </c>
      <c r="G9660">
        <v>3</v>
      </c>
      <c r="H9660">
        <v>0</v>
      </c>
      <c r="I9660">
        <v>0</v>
      </c>
      <c r="J9660">
        <v>1</v>
      </c>
      <c r="K9660">
        <v>32.799999999999997</v>
      </c>
      <c r="L9660">
        <v>37.119999999999997</v>
      </c>
      <c r="M9660">
        <v>49</v>
      </c>
      <c r="N9660">
        <v>23.999400000000001</v>
      </c>
      <c r="O9660">
        <v>168</v>
      </c>
      <c r="P9660">
        <v>262</v>
      </c>
      <c r="Q9660">
        <v>430</v>
      </c>
      <c r="R9660">
        <v>9659</v>
      </c>
    </row>
    <row r="9661" spans="1:18" x14ac:dyDescent="0.2">
      <c r="A9661" s="1">
        <v>40945.708333333336</v>
      </c>
      <c r="B9661" s="17">
        <f>YEAR(Таблица1[[#This Row],[datetime]])</f>
        <v>2012</v>
      </c>
      <c r="C9661" s="17">
        <f>MONTH(Таблица1[[#This Row],[datetime]])</f>
        <v>2</v>
      </c>
      <c r="D9661" s="17">
        <f>DAY(Таблица1[[#This Row],[datetime]])</f>
        <v>6</v>
      </c>
      <c r="E9661" s="17">
        <f>WEEKDAY(Таблица1[[#This Row],[datetime]])</f>
        <v>2</v>
      </c>
      <c r="F9661" s="17">
        <f>HOUR(Таблица1[[#This Row],[datetime]])</f>
        <v>17</v>
      </c>
      <c r="G9661">
        <v>1</v>
      </c>
      <c r="H9661">
        <v>0</v>
      </c>
      <c r="I9661">
        <v>1</v>
      </c>
      <c r="J9661">
        <v>1</v>
      </c>
      <c r="K9661">
        <v>16.399999999999999</v>
      </c>
      <c r="L9661">
        <v>20.454999999999998</v>
      </c>
      <c r="M9661">
        <v>43</v>
      </c>
      <c r="N9661">
        <v>16.997900000000001</v>
      </c>
      <c r="O9661">
        <v>13</v>
      </c>
      <c r="P9661">
        <v>417</v>
      </c>
      <c r="Q9661">
        <v>430</v>
      </c>
      <c r="R9661">
        <v>9660</v>
      </c>
    </row>
    <row r="9662" spans="1:18" x14ac:dyDescent="0.2">
      <c r="A9662" s="1">
        <v>40971.583333333336</v>
      </c>
      <c r="B9662" s="17">
        <f>YEAR(Таблица1[[#This Row],[datetime]])</f>
        <v>2012</v>
      </c>
      <c r="C9662" s="17">
        <f>MONTH(Таблица1[[#This Row],[datetime]])</f>
        <v>3</v>
      </c>
      <c r="D9662" s="17">
        <f>DAY(Таблица1[[#This Row],[datetime]])</f>
        <v>3</v>
      </c>
      <c r="E9662" s="17">
        <f>WEEKDAY(Таблица1[[#This Row],[datetime]])</f>
        <v>7</v>
      </c>
      <c r="F9662" s="17">
        <f>HOUR(Таблица1[[#This Row],[datetime]])</f>
        <v>14</v>
      </c>
      <c r="G9662">
        <v>1</v>
      </c>
      <c r="H9662">
        <v>0</v>
      </c>
      <c r="I9662">
        <v>0</v>
      </c>
      <c r="J9662">
        <v>2</v>
      </c>
      <c r="K9662">
        <v>18.86</v>
      </c>
      <c r="L9662">
        <v>22.725000000000001</v>
      </c>
      <c r="M9662">
        <v>44</v>
      </c>
      <c r="N9662">
        <v>23.999400000000001</v>
      </c>
      <c r="O9662">
        <v>151</v>
      </c>
      <c r="P9662">
        <v>279</v>
      </c>
      <c r="Q9662">
        <v>430</v>
      </c>
      <c r="R9662">
        <v>9661</v>
      </c>
    </row>
    <row r="9663" spans="1:18" x14ac:dyDescent="0.2">
      <c r="A9663" s="1">
        <v>41046.666666666664</v>
      </c>
      <c r="B9663" s="17">
        <f>YEAR(Таблица1[[#This Row],[datetime]])</f>
        <v>2012</v>
      </c>
      <c r="C9663" s="17">
        <f>MONTH(Таблица1[[#This Row],[datetime]])</f>
        <v>5</v>
      </c>
      <c r="D9663" s="17">
        <f>DAY(Таблица1[[#This Row],[datetime]])</f>
        <v>17</v>
      </c>
      <c r="E9663" s="17">
        <f>WEEKDAY(Таблица1[[#This Row],[datetime]])</f>
        <v>5</v>
      </c>
      <c r="F9663" s="17">
        <f>HOUR(Таблица1[[#This Row],[datetime]])</f>
        <v>16</v>
      </c>
      <c r="G9663">
        <v>2</v>
      </c>
      <c r="H9663">
        <v>0</v>
      </c>
      <c r="I9663">
        <v>1</v>
      </c>
      <c r="J9663">
        <v>1</v>
      </c>
      <c r="K9663">
        <v>27.06</v>
      </c>
      <c r="L9663">
        <v>31.06</v>
      </c>
      <c r="M9663">
        <v>31</v>
      </c>
      <c r="N9663">
        <v>12.997999999999999</v>
      </c>
      <c r="O9663">
        <v>86</v>
      </c>
      <c r="P9663">
        <v>344</v>
      </c>
      <c r="Q9663">
        <v>430</v>
      </c>
      <c r="R9663">
        <v>9662</v>
      </c>
    </row>
    <row r="9664" spans="1:18" x14ac:dyDescent="0.2">
      <c r="A9664" s="1">
        <v>41075.291666666664</v>
      </c>
      <c r="B9664" s="17">
        <f>YEAR(Таблица1[[#This Row],[datetime]])</f>
        <v>2012</v>
      </c>
      <c r="C9664" s="17">
        <f>MONTH(Таблица1[[#This Row],[datetime]])</f>
        <v>6</v>
      </c>
      <c r="D9664" s="17">
        <f>DAY(Таблица1[[#This Row],[datetime]])</f>
        <v>15</v>
      </c>
      <c r="E9664" s="17">
        <f>WEEKDAY(Таблица1[[#This Row],[datetime]])</f>
        <v>6</v>
      </c>
      <c r="F9664" s="17">
        <f>HOUR(Таблица1[[#This Row],[datetime]])</f>
        <v>7</v>
      </c>
      <c r="G9664">
        <v>2</v>
      </c>
      <c r="H9664">
        <v>0</v>
      </c>
      <c r="I9664">
        <v>1</v>
      </c>
      <c r="J9664">
        <v>1</v>
      </c>
      <c r="K9664">
        <v>22.96</v>
      </c>
      <c r="L9664">
        <v>26.515000000000001</v>
      </c>
      <c r="M9664">
        <v>83</v>
      </c>
      <c r="N9664">
        <v>11.0014</v>
      </c>
      <c r="O9664">
        <v>17</v>
      </c>
      <c r="P9664">
        <v>413</v>
      </c>
      <c r="Q9664">
        <v>430</v>
      </c>
      <c r="R9664">
        <v>9663</v>
      </c>
    </row>
    <row r="9665" spans="1:18" x14ac:dyDescent="0.2">
      <c r="A9665" s="1">
        <v>41094.75</v>
      </c>
      <c r="B9665" s="17">
        <f>YEAR(Таблица1[[#This Row],[datetime]])</f>
        <v>2012</v>
      </c>
      <c r="C9665" s="17">
        <f>MONTH(Таблица1[[#This Row],[datetime]])</f>
        <v>7</v>
      </c>
      <c r="D9665" s="17">
        <f>DAY(Таблица1[[#This Row],[datetime]])</f>
        <v>4</v>
      </c>
      <c r="E9665" s="17">
        <f>WEEKDAY(Таблица1[[#This Row],[datetime]])</f>
        <v>4</v>
      </c>
      <c r="F9665" s="17">
        <f>HOUR(Таблица1[[#This Row],[datetime]])</f>
        <v>18</v>
      </c>
      <c r="G9665">
        <v>3</v>
      </c>
      <c r="H9665">
        <v>1</v>
      </c>
      <c r="I9665">
        <v>0</v>
      </c>
      <c r="J9665">
        <v>1</v>
      </c>
      <c r="K9665">
        <v>36.9</v>
      </c>
      <c r="L9665">
        <v>42.424999999999997</v>
      </c>
      <c r="M9665">
        <v>42</v>
      </c>
      <c r="N9665">
        <v>12.997999999999999</v>
      </c>
      <c r="O9665">
        <v>159</v>
      </c>
      <c r="P9665">
        <v>271</v>
      </c>
      <c r="Q9665">
        <v>430</v>
      </c>
      <c r="R9665">
        <v>9664</v>
      </c>
    </row>
    <row r="9666" spans="1:18" x14ac:dyDescent="0.2">
      <c r="A9666" s="1">
        <v>41157.666666666664</v>
      </c>
      <c r="B9666" s="17">
        <f>YEAR(Таблица1[[#This Row],[datetime]])</f>
        <v>2012</v>
      </c>
      <c r="C9666" s="17">
        <f>MONTH(Таблица1[[#This Row],[datetime]])</f>
        <v>9</v>
      </c>
      <c r="D9666" s="17">
        <f>DAY(Таблица1[[#This Row],[datetime]])</f>
        <v>5</v>
      </c>
      <c r="E9666" s="17">
        <f>WEEKDAY(Таблица1[[#This Row],[datetime]])</f>
        <v>4</v>
      </c>
      <c r="F9666" s="17">
        <f>HOUR(Таблица1[[#This Row],[datetime]])</f>
        <v>16</v>
      </c>
      <c r="G9666">
        <v>3</v>
      </c>
      <c r="H9666">
        <v>0</v>
      </c>
      <c r="I9666">
        <v>1</v>
      </c>
      <c r="J9666">
        <v>1</v>
      </c>
      <c r="K9666">
        <v>31.16</v>
      </c>
      <c r="L9666">
        <v>36.365000000000002</v>
      </c>
      <c r="M9666">
        <v>70</v>
      </c>
      <c r="N9666">
        <v>16.997900000000001</v>
      </c>
      <c r="O9666">
        <v>86</v>
      </c>
      <c r="P9666">
        <v>344</v>
      </c>
      <c r="Q9666">
        <v>430</v>
      </c>
      <c r="R9666">
        <v>9665</v>
      </c>
    </row>
    <row r="9667" spans="1:18" x14ac:dyDescent="0.2">
      <c r="A9667" s="1">
        <v>40796.666666666664</v>
      </c>
      <c r="B9667" s="17">
        <f>YEAR(Таблица1[[#This Row],[datetime]])</f>
        <v>2011</v>
      </c>
      <c r="C9667" s="17">
        <f>MONTH(Таблица1[[#This Row],[datetime]])</f>
        <v>9</v>
      </c>
      <c r="D9667" s="17">
        <f>DAY(Таблица1[[#This Row],[datetime]])</f>
        <v>10</v>
      </c>
      <c r="E9667" s="17">
        <f>WEEKDAY(Таблица1[[#This Row],[datetime]])</f>
        <v>7</v>
      </c>
      <c r="F9667" s="17">
        <f>HOUR(Таблица1[[#This Row],[datetime]])</f>
        <v>16</v>
      </c>
      <c r="G9667">
        <v>3</v>
      </c>
      <c r="H9667">
        <v>0</v>
      </c>
      <c r="I9667">
        <v>0</v>
      </c>
      <c r="J9667">
        <v>1</v>
      </c>
      <c r="K9667">
        <v>30.34</v>
      </c>
      <c r="L9667">
        <v>34.090000000000003</v>
      </c>
      <c r="M9667">
        <v>55</v>
      </c>
      <c r="N9667">
        <v>12.997999999999999</v>
      </c>
      <c r="O9667">
        <v>170</v>
      </c>
      <c r="P9667">
        <v>261</v>
      </c>
      <c r="Q9667">
        <v>431</v>
      </c>
      <c r="R9667">
        <v>9666</v>
      </c>
    </row>
    <row r="9668" spans="1:18" x14ac:dyDescent="0.2">
      <c r="A9668" s="1">
        <v>41104.791666666664</v>
      </c>
      <c r="B9668" s="17">
        <f>YEAR(Таблица1[[#This Row],[datetime]])</f>
        <v>2012</v>
      </c>
      <c r="C9668" s="17">
        <f>MONTH(Таблица1[[#This Row],[datetime]])</f>
        <v>7</v>
      </c>
      <c r="D9668" s="17">
        <f>DAY(Таблица1[[#This Row],[datetime]])</f>
        <v>14</v>
      </c>
      <c r="E9668" s="17">
        <f>WEEKDAY(Таблица1[[#This Row],[datetime]])</f>
        <v>7</v>
      </c>
      <c r="F9668" s="17">
        <f>HOUR(Таблица1[[#This Row],[datetime]])</f>
        <v>19</v>
      </c>
      <c r="G9668">
        <v>3</v>
      </c>
      <c r="H9668">
        <v>0</v>
      </c>
      <c r="I9668">
        <v>0</v>
      </c>
      <c r="J9668">
        <v>1</v>
      </c>
      <c r="K9668">
        <v>29.52</v>
      </c>
      <c r="L9668">
        <v>35.604999999999997</v>
      </c>
      <c r="M9668">
        <v>84</v>
      </c>
      <c r="N9668">
        <v>6.0031999999999996</v>
      </c>
      <c r="O9668">
        <v>156</v>
      </c>
      <c r="P9668">
        <v>275</v>
      </c>
      <c r="Q9668">
        <v>431</v>
      </c>
      <c r="R9668">
        <v>9667</v>
      </c>
    </row>
    <row r="9669" spans="1:18" x14ac:dyDescent="0.2">
      <c r="A9669" s="1">
        <v>41136.666666666664</v>
      </c>
      <c r="B9669" s="17">
        <f>YEAR(Таблица1[[#This Row],[datetime]])</f>
        <v>2012</v>
      </c>
      <c r="C9669" s="17">
        <f>MONTH(Таблица1[[#This Row],[datetime]])</f>
        <v>8</v>
      </c>
      <c r="D9669" s="17">
        <f>DAY(Таблица1[[#This Row],[datetime]])</f>
        <v>15</v>
      </c>
      <c r="E9669" s="17">
        <f>WEEKDAY(Таблица1[[#This Row],[datetime]])</f>
        <v>4</v>
      </c>
      <c r="F9669" s="17">
        <f>HOUR(Таблица1[[#This Row],[datetime]])</f>
        <v>16</v>
      </c>
      <c r="G9669">
        <v>3</v>
      </c>
      <c r="H9669">
        <v>0</v>
      </c>
      <c r="I9669">
        <v>1</v>
      </c>
      <c r="J9669">
        <v>1</v>
      </c>
      <c r="K9669">
        <v>31.16</v>
      </c>
      <c r="L9669">
        <v>34.090000000000003</v>
      </c>
      <c r="M9669">
        <v>48</v>
      </c>
      <c r="N9669">
        <v>12.997999999999999</v>
      </c>
      <c r="O9669">
        <v>91</v>
      </c>
      <c r="P9669">
        <v>340</v>
      </c>
      <c r="Q9669">
        <v>431</v>
      </c>
      <c r="R9669">
        <v>9668</v>
      </c>
    </row>
    <row r="9670" spans="1:18" x14ac:dyDescent="0.2">
      <c r="A9670" s="1">
        <v>41245.541666666664</v>
      </c>
      <c r="B9670" s="17">
        <f>YEAR(Таблица1[[#This Row],[datetime]])</f>
        <v>2012</v>
      </c>
      <c r="C9670" s="17">
        <f>MONTH(Таблица1[[#This Row],[datetime]])</f>
        <v>12</v>
      </c>
      <c r="D9670" s="17">
        <f>DAY(Таблица1[[#This Row],[datetime]])</f>
        <v>2</v>
      </c>
      <c r="E9670" s="17">
        <f>WEEKDAY(Таблица1[[#This Row],[datetime]])</f>
        <v>1</v>
      </c>
      <c r="F9670" s="17">
        <f>HOUR(Таблица1[[#This Row],[datetime]])</f>
        <v>13</v>
      </c>
      <c r="G9670">
        <v>4</v>
      </c>
      <c r="H9670">
        <v>0</v>
      </c>
      <c r="I9670">
        <v>0</v>
      </c>
      <c r="J9670">
        <v>1</v>
      </c>
      <c r="K9670">
        <v>16.399999999999999</v>
      </c>
      <c r="L9670">
        <v>20.454999999999998</v>
      </c>
      <c r="M9670">
        <v>71</v>
      </c>
      <c r="N9670">
        <v>15.001300000000001</v>
      </c>
      <c r="O9670">
        <v>84</v>
      </c>
      <c r="P9670">
        <v>347</v>
      </c>
      <c r="Q9670">
        <v>431</v>
      </c>
      <c r="R9670">
        <v>9669</v>
      </c>
    </row>
    <row r="9671" spans="1:18" x14ac:dyDescent="0.2">
      <c r="A9671" s="1">
        <v>40703.333333333336</v>
      </c>
      <c r="B9671" s="17">
        <f>YEAR(Таблица1[[#This Row],[datetime]])</f>
        <v>2011</v>
      </c>
      <c r="C9671" s="17">
        <f>MONTH(Таблица1[[#This Row],[datetime]])</f>
        <v>6</v>
      </c>
      <c r="D9671" s="17">
        <f>DAY(Таблица1[[#This Row],[datetime]])</f>
        <v>9</v>
      </c>
      <c r="E9671" s="17">
        <f>WEEKDAY(Таблица1[[#This Row],[datetime]])</f>
        <v>5</v>
      </c>
      <c r="F9671" s="17">
        <f>HOUR(Таблица1[[#This Row],[datetime]])</f>
        <v>8</v>
      </c>
      <c r="G9671">
        <v>2</v>
      </c>
      <c r="H9671">
        <v>0</v>
      </c>
      <c r="I9671">
        <v>1</v>
      </c>
      <c r="J9671">
        <v>2</v>
      </c>
      <c r="K9671">
        <v>31.16</v>
      </c>
      <c r="L9671">
        <v>36.365000000000002</v>
      </c>
      <c r="M9671">
        <v>70</v>
      </c>
      <c r="N9671">
        <v>7.0015000000000001</v>
      </c>
      <c r="O9671">
        <v>32</v>
      </c>
      <c r="P9671">
        <v>400</v>
      </c>
      <c r="Q9671">
        <v>432</v>
      </c>
      <c r="R9671">
        <v>9670</v>
      </c>
    </row>
    <row r="9672" spans="1:18" x14ac:dyDescent="0.2">
      <c r="A9672" s="1">
        <v>40729.333333333336</v>
      </c>
      <c r="B9672" s="17">
        <f>YEAR(Таблица1[[#This Row],[datetime]])</f>
        <v>2011</v>
      </c>
      <c r="C9672" s="17">
        <f>MONTH(Таблица1[[#This Row],[datetime]])</f>
        <v>7</v>
      </c>
      <c r="D9672" s="17">
        <f>DAY(Таблица1[[#This Row],[datetime]])</f>
        <v>5</v>
      </c>
      <c r="E9672" s="17">
        <f>WEEKDAY(Таблица1[[#This Row],[datetime]])</f>
        <v>3</v>
      </c>
      <c r="F9672" s="17">
        <f>HOUR(Таблица1[[#This Row],[datetime]])</f>
        <v>8</v>
      </c>
      <c r="G9672">
        <v>3</v>
      </c>
      <c r="H9672">
        <v>0</v>
      </c>
      <c r="I9672">
        <v>1</v>
      </c>
      <c r="J9672">
        <v>1</v>
      </c>
      <c r="K9672">
        <v>29.52</v>
      </c>
      <c r="L9672">
        <v>34.090000000000003</v>
      </c>
      <c r="M9672">
        <v>62</v>
      </c>
      <c r="N9672">
        <v>8.9981000000000009</v>
      </c>
      <c r="O9672">
        <v>41</v>
      </c>
      <c r="P9672">
        <v>391</v>
      </c>
      <c r="Q9672">
        <v>432</v>
      </c>
      <c r="R9672">
        <v>9671</v>
      </c>
    </row>
    <row r="9673" spans="1:18" x14ac:dyDescent="0.2">
      <c r="A9673" s="1">
        <v>41000.75</v>
      </c>
      <c r="B9673" s="17">
        <f>YEAR(Таблица1[[#This Row],[datetime]])</f>
        <v>2012</v>
      </c>
      <c r="C9673" s="17">
        <f>MONTH(Таблица1[[#This Row],[datetime]])</f>
        <v>4</v>
      </c>
      <c r="D9673" s="17">
        <f>DAY(Таблица1[[#This Row],[datetime]])</f>
        <v>1</v>
      </c>
      <c r="E9673" s="17">
        <f>WEEKDAY(Таблица1[[#This Row],[datetime]])</f>
        <v>1</v>
      </c>
      <c r="F9673" s="17">
        <f>HOUR(Таблица1[[#This Row],[datetime]])</f>
        <v>18</v>
      </c>
      <c r="G9673">
        <v>2</v>
      </c>
      <c r="H9673">
        <v>0</v>
      </c>
      <c r="I9673">
        <v>0</v>
      </c>
      <c r="J9673">
        <v>1</v>
      </c>
      <c r="K9673">
        <v>21.32</v>
      </c>
      <c r="L9673">
        <v>25</v>
      </c>
      <c r="M9673">
        <v>52</v>
      </c>
      <c r="N9673">
        <v>19.999500000000001</v>
      </c>
      <c r="O9673">
        <v>153</v>
      </c>
      <c r="P9673">
        <v>279</v>
      </c>
      <c r="Q9673">
        <v>432</v>
      </c>
      <c r="R9673">
        <v>9672</v>
      </c>
    </row>
    <row r="9674" spans="1:18" x14ac:dyDescent="0.2">
      <c r="A9674" s="1">
        <v>41034.416666666664</v>
      </c>
      <c r="B9674" s="17">
        <f>YEAR(Таблица1[[#This Row],[datetime]])</f>
        <v>2012</v>
      </c>
      <c r="C9674" s="17">
        <f>MONTH(Таблица1[[#This Row],[datetime]])</f>
        <v>5</v>
      </c>
      <c r="D9674" s="17">
        <f>DAY(Таблица1[[#This Row],[datetime]])</f>
        <v>5</v>
      </c>
      <c r="E9674" s="17">
        <f>WEEKDAY(Таблица1[[#This Row],[datetime]])</f>
        <v>7</v>
      </c>
      <c r="F9674" s="17">
        <f>HOUR(Таблица1[[#This Row],[datetime]])</f>
        <v>10</v>
      </c>
      <c r="G9674">
        <v>2</v>
      </c>
      <c r="H9674">
        <v>0</v>
      </c>
      <c r="I9674">
        <v>0</v>
      </c>
      <c r="J9674">
        <v>1</v>
      </c>
      <c r="K9674">
        <v>27.06</v>
      </c>
      <c r="L9674">
        <v>31.06</v>
      </c>
      <c r="M9674">
        <v>65</v>
      </c>
      <c r="N9674">
        <v>8.9981000000000009</v>
      </c>
      <c r="O9674">
        <v>148</v>
      </c>
      <c r="P9674">
        <v>284</v>
      </c>
      <c r="Q9674">
        <v>432</v>
      </c>
      <c r="R9674">
        <v>9673</v>
      </c>
    </row>
    <row r="9675" spans="1:18" x14ac:dyDescent="0.2">
      <c r="A9675" s="1">
        <v>41048.791666666664</v>
      </c>
      <c r="B9675" s="17">
        <f>YEAR(Таблица1[[#This Row],[datetime]])</f>
        <v>2012</v>
      </c>
      <c r="C9675" s="17">
        <f>MONTH(Таблица1[[#This Row],[datetime]])</f>
        <v>5</v>
      </c>
      <c r="D9675" s="17">
        <f>DAY(Таблица1[[#This Row],[datetime]])</f>
        <v>19</v>
      </c>
      <c r="E9675" s="17">
        <f>WEEKDAY(Таблица1[[#This Row],[datetime]])</f>
        <v>7</v>
      </c>
      <c r="F9675" s="17">
        <f>HOUR(Таблица1[[#This Row],[datetime]])</f>
        <v>19</v>
      </c>
      <c r="G9675">
        <v>2</v>
      </c>
      <c r="H9675">
        <v>0</v>
      </c>
      <c r="I9675">
        <v>0</v>
      </c>
      <c r="J9675">
        <v>1</v>
      </c>
      <c r="K9675">
        <v>28.7</v>
      </c>
      <c r="L9675">
        <v>31.82</v>
      </c>
      <c r="M9675">
        <v>39</v>
      </c>
      <c r="N9675">
        <v>8.9981000000000009</v>
      </c>
      <c r="O9675">
        <v>203</v>
      </c>
      <c r="P9675">
        <v>229</v>
      </c>
      <c r="Q9675">
        <v>432</v>
      </c>
      <c r="R9675">
        <v>9674</v>
      </c>
    </row>
    <row r="9676" spans="1:18" x14ac:dyDescent="0.2">
      <c r="A9676" s="1">
        <v>41094.791666666664</v>
      </c>
      <c r="B9676" s="17">
        <f>YEAR(Таблица1[[#This Row],[datetime]])</f>
        <v>2012</v>
      </c>
      <c r="C9676" s="17">
        <f>MONTH(Таблица1[[#This Row],[datetime]])</f>
        <v>7</v>
      </c>
      <c r="D9676" s="17">
        <f>DAY(Таблица1[[#This Row],[datetime]])</f>
        <v>4</v>
      </c>
      <c r="E9676" s="17">
        <f>WEEKDAY(Таблица1[[#This Row],[datetime]])</f>
        <v>4</v>
      </c>
      <c r="F9676" s="17">
        <f>HOUR(Таблица1[[#This Row],[datetime]])</f>
        <v>19</v>
      </c>
      <c r="G9676">
        <v>3</v>
      </c>
      <c r="H9676">
        <v>1</v>
      </c>
      <c r="I9676">
        <v>0</v>
      </c>
      <c r="J9676">
        <v>1</v>
      </c>
      <c r="K9676">
        <v>35.26</v>
      </c>
      <c r="L9676">
        <v>40.15</v>
      </c>
      <c r="M9676">
        <v>47</v>
      </c>
      <c r="N9676">
        <v>15.001300000000001</v>
      </c>
      <c r="O9676">
        <v>177</v>
      </c>
      <c r="P9676">
        <v>255</v>
      </c>
      <c r="Q9676">
        <v>432</v>
      </c>
      <c r="R9676">
        <v>9675</v>
      </c>
    </row>
    <row r="9677" spans="1:18" x14ac:dyDescent="0.2">
      <c r="A9677" s="1">
        <v>41134.833333333336</v>
      </c>
      <c r="B9677" s="17">
        <f>YEAR(Таблица1[[#This Row],[datetime]])</f>
        <v>2012</v>
      </c>
      <c r="C9677" s="17">
        <f>MONTH(Таблица1[[#This Row],[datetime]])</f>
        <v>8</v>
      </c>
      <c r="D9677" s="17">
        <f>DAY(Таблица1[[#This Row],[datetime]])</f>
        <v>13</v>
      </c>
      <c r="E9677" s="17">
        <f>WEEKDAY(Таблица1[[#This Row],[datetime]])</f>
        <v>2</v>
      </c>
      <c r="F9677" s="17">
        <f>HOUR(Таблица1[[#This Row],[datetime]])</f>
        <v>20</v>
      </c>
      <c r="G9677">
        <v>3</v>
      </c>
      <c r="H9677">
        <v>0</v>
      </c>
      <c r="I9677">
        <v>1</v>
      </c>
      <c r="J9677">
        <v>1</v>
      </c>
      <c r="K9677">
        <v>30.34</v>
      </c>
      <c r="L9677">
        <v>34.090000000000003</v>
      </c>
      <c r="M9677">
        <v>62</v>
      </c>
      <c r="N9677">
        <v>15.001300000000001</v>
      </c>
      <c r="O9677">
        <v>58</v>
      </c>
      <c r="P9677">
        <v>374</v>
      </c>
      <c r="Q9677">
        <v>432</v>
      </c>
      <c r="R9677">
        <v>9676</v>
      </c>
    </row>
    <row r="9678" spans="1:18" x14ac:dyDescent="0.2">
      <c r="A9678" s="1">
        <v>41198.833333333336</v>
      </c>
      <c r="B9678" s="17">
        <f>YEAR(Таблица1[[#This Row],[datetime]])</f>
        <v>2012</v>
      </c>
      <c r="C9678" s="17">
        <f>MONTH(Таблица1[[#This Row],[datetime]])</f>
        <v>10</v>
      </c>
      <c r="D9678" s="17">
        <f>DAY(Таблица1[[#This Row],[datetime]])</f>
        <v>16</v>
      </c>
      <c r="E9678" s="17">
        <f>WEEKDAY(Таблица1[[#This Row],[datetime]])</f>
        <v>3</v>
      </c>
      <c r="F9678" s="17">
        <f>HOUR(Таблица1[[#This Row],[datetime]])</f>
        <v>20</v>
      </c>
      <c r="G9678">
        <v>4</v>
      </c>
      <c r="H9678">
        <v>0</v>
      </c>
      <c r="I9678">
        <v>1</v>
      </c>
      <c r="J9678">
        <v>1</v>
      </c>
      <c r="K9678">
        <v>18.86</v>
      </c>
      <c r="L9678">
        <v>22.725000000000001</v>
      </c>
      <c r="M9678">
        <v>55</v>
      </c>
      <c r="N9678">
        <v>0</v>
      </c>
      <c r="O9678">
        <v>35</v>
      </c>
      <c r="P9678">
        <v>397</v>
      </c>
      <c r="Q9678">
        <v>432</v>
      </c>
      <c r="R9678">
        <v>9677</v>
      </c>
    </row>
    <row r="9679" spans="1:18" x14ac:dyDescent="0.2">
      <c r="A9679" s="1">
        <v>40740.583333333336</v>
      </c>
      <c r="B9679" s="17">
        <f>YEAR(Таблица1[[#This Row],[datetime]])</f>
        <v>2011</v>
      </c>
      <c r="C9679" s="17">
        <f>MONTH(Таблица1[[#This Row],[datetime]])</f>
        <v>7</v>
      </c>
      <c r="D9679" s="17">
        <f>DAY(Таблица1[[#This Row],[datetime]])</f>
        <v>16</v>
      </c>
      <c r="E9679" s="17">
        <f>WEEKDAY(Таблица1[[#This Row],[datetime]])</f>
        <v>7</v>
      </c>
      <c r="F9679" s="17">
        <f>HOUR(Таблица1[[#This Row],[datetime]])</f>
        <v>14</v>
      </c>
      <c r="G9679">
        <v>3</v>
      </c>
      <c r="H9679">
        <v>0</v>
      </c>
      <c r="I9679">
        <v>0</v>
      </c>
      <c r="J9679">
        <v>1</v>
      </c>
      <c r="K9679">
        <v>30.34</v>
      </c>
      <c r="L9679">
        <v>33.335000000000001</v>
      </c>
      <c r="M9679">
        <v>45</v>
      </c>
      <c r="N9679">
        <v>19.999500000000001</v>
      </c>
      <c r="O9679">
        <v>201</v>
      </c>
      <c r="P9679">
        <v>232</v>
      </c>
      <c r="Q9679">
        <v>433</v>
      </c>
      <c r="R9679">
        <v>9678</v>
      </c>
    </row>
    <row r="9680" spans="1:18" x14ac:dyDescent="0.2">
      <c r="A9680" s="1">
        <v>40850.75</v>
      </c>
      <c r="B9680" s="17">
        <f>YEAR(Таблица1[[#This Row],[datetime]])</f>
        <v>2011</v>
      </c>
      <c r="C9680" s="17">
        <f>MONTH(Таблица1[[#This Row],[datetime]])</f>
        <v>11</v>
      </c>
      <c r="D9680" s="17">
        <f>DAY(Таблица1[[#This Row],[datetime]])</f>
        <v>3</v>
      </c>
      <c r="E9680" s="17">
        <f>WEEKDAY(Таблица1[[#This Row],[datetime]])</f>
        <v>5</v>
      </c>
      <c r="F9680" s="17">
        <f>HOUR(Таблица1[[#This Row],[datetime]])</f>
        <v>18</v>
      </c>
      <c r="G9680">
        <v>4</v>
      </c>
      <c r="H9680">
        <v>0</v>
      </c>
      <c r="I9680">
        <v>1</v>
      </c>
      <c r="J9680">
        <v>1</v>
      </c>
      <c r="K9680">
        <v>18.86</v>
      </c>
      <c r="L9680">
        <v>22.725000000000001</v>
      </c>
      <c r="M9680">
        <v>63</v>
      </c>
      <c r="N9680">
        <v>8.9981000000000009</v>
      </c>
      <c r="O9680">
        <v>24</v>
      </c>
      <c r="P9680">
        <v>409</v>
      </c>
      <c r="Q9680">
        <v>433</v>
      </c>
      <c r="R9680">
        <v>9679</v>
      </c>
    </row>
    <row r="9681" spans="1:18" x14ac:dyDescent="0.2">
      <c r="A9681" s="1">
        <v>41011.791666666664</v>
      </c>
      <c r="B9681" s="17">
        <f>YEAR(Таблица1[[#This Row],[datetime]])</f>
        <v>2012</v>
      </c>
      <c r="C9681" s="17">
        <f>MONTH(Таблица1[[#This Row],[datetime]])</f>
        <v>4</v>
      </c>
      <c r="D9681" s="17">
        <f>DAY(Таблица1[[#This Row],[datetime]])</f>
        <v>12</v>
      </c>
      <c r="E9681" s="17">
        <f>WEEKDAY(Таблица1[[#This Row],[datetime]])</f>
        <v>5</v>
      </c>
      <c r="F9681" s="17">
        <f>HOUR(Таблица1[[#This Row],[datetime]])</f>
        <v>19</v>
      </c>
      <c r="G9681">
        <v>2</v>
      </c>
      <c r="H9681">
        <v>0</v>
      </c>
      <c r="I9681">
        <v>1</v>
      </c>
      <c r="J9681">
        <v>1</v>
      </c>
      <c r="K9681">
        <v>18.86</v>
      </c>
      <c r="L9681">
        <v>22.725000000000001</v>
      </c>
      <c r="M9681">
        <v>31</v>
      </c>
      <c r="N9681">
        <v>19.999500000000001</v>
      </c>
      <c r="O9681">
        <v>50</v>
      </c>
      <c r="P9681">
        <v>383</v>
      </c>
      <c r="Q9681">
        <v>433</v>
      </c>
      <c r="R9681">
        <v>9680</v>
      </c>
    </row>
    <row r="9682" spans="1:18" x14ac:dyDescent="0.2">
      <c r="A9682" s="1">
        <v>41091.5</v>
      </c>
      <c r="B9682" s="17">
        <f>YEAR(Таблица1[[#This Row],[datetime]])</f>
        <v>2012</v>
      </c>
      <c r="C9682" s="17">
        <f>MONTH(Таблица1[[#This Row],[datetime]])</f>
        <v>7</v>
      </c>
      <c r="D9682" s="17">
        <f>DAY(Таблица1[[#This Row],[datetime]])</f>
        <v>1</v>
      </c>
      <c r="E9682" s="17">
        <f>WEEKDAY(Таблица1[[#This Row],[datetime]])</f>
        <v>1</v>
      </c>
      <c r="F9682" s="17">
        <f>HOUR(Таблица1[[#This Row],[datetime]])</f>
        <v>12</v>
      </c>
      <c r="G9682">
        <v>3</v>
      </c>
      <c r="H9682">
        <v>0</v>
      </c>
      <c r="I9682">
        <v>0</v>
      </c>
      <c r="J9682">
        <v>1</v>
      </c>
      <c r="K9682">
        <v>36.9</v>
      </c>
      <c r="L9682">
        <v>40.909999999999997</v>
      </c>
      <c r="M9682">
        <v>37</v>
      </c>
      <c r="N9682">
        <v>15.001300000000001</v>
      </c>
      <c r="O9682">
        <v>114</v>
      </c>
      <c r="P9682">
        <v>319</v>
      </c>
      <c r="Q9682">
        <v>433</v>
      </c>
      <c r="R9682">
        <v>9681</v>
      </c>
    </row>
    <row r="9683" spans="1:18" x14ac:dyDescent="0.2">
      <c r="A9683" s="1">
        <v>41095.666666666664</v>
      </c>
      <c r="B9683" s="17">
        <f>YEAR(Таблица1[[#This Row],[datetime]])</f>
        <v>2012</v>
      </c>
      <c r="C9683" s="17">
        <f>MONTH(Таблица1[[#This Row],[datetime]])</f>
        <v>7</v>
      </c>
      <c r="D9683" s="17">
        <f>DAY(Таблица1[[#This Row],[datetime]])</f>
        <v>5</v>
      </c>
      <c r="E9683" s="17">
        <f>WEEKDAY(Таблица1[[#This Row],[datetime]])</f>
        <v>5</v>
      </c>
      <c r="F9683" s="17">
        <f>HOUR(Таблица1[[#This Row],[datetime]])</f>
        <v>16</v>
      </c>
      <c r="G9683">
        <v>3</v>
      </c>
      <c r="H9683">
        <v>0</v>
      </c>
      <c r="I9683">
        <v>1</v>
      </c>
      <c r="J9683">
        <v>1</v>
      </c>
      <c r="K9683">
        <v>37.72</v>
      </c>
      <c r="L9683">
        <v>41.664999999999999</v>
      </c>
      <c r="M9683">
        <v>33</v>
      </c>
      <c r="N9683">
        <v>16.997900000000001</v>
      </c>
      <c r="O9683">
        <v>109</v>
      </c>
      <c r="P9683">
        <v>324</v>
      </c>
      <c r="Q9683">
        <v>433</v>
      </c>
      <c r="R9683">
        <v>9682</v>
      </c>
    </row>
    <row r="9684" spans="1:18" x14ac:dyDescent="0.2">
      <c r="A9684" s="1">
        <v>41254.791666666664</v>
      </c>
      <c r="B9684" s="17">
        <f>YEAR(Таблица1[[#This Row],[datetime]])</f>
        <v>2012</v>
      </c>
      <c r="C9684" s="17">
        <f>MONTH(Таблица1[[#This Row],[datetime]])</f>
        <v>12</v>
      </c>
      <c r="D9684" s="17">
        <f>DAY(Таблица1[[#This Row],[datetime]])</f>
        <v>11</v>
      </c>
      <c r="E9684" s="17">
        <f>WEEKDAY(Таблица1[[#This Row],[datetime]])</f>
        <v>3</v>
      </c>
      <c r="F9684" s="17">
        <f>HOUR(Таблица1[[#This Row],[datetime]])</f>
        <v>19</v>
      </c>
      <c r="G9684">
        <v>4</v>
      </c>
      <c r="H9684">
        <v>0</v>
      </c>
      <c r="I9684">
        <v>1</v>
      </c>
      <c r="J9684">
        <v>1</v>
      </c>
      <c r="K9684">
        <v>13.12</v>
      </c>
      <c r="L9684">
        <v>15.15</v>
      </c>
      <c r="M9684">
        <v>53</v>
      </c>
      <c r="N9684">
        <v>15.001300000000001</v>
      </c>
      <c r="O9684">
        <v>21</v>
      </c>
      <c r="P9684">
        <v>412</v>
      </c>
      <c r="Q9684">
        <v>433</v>
      </c>
      <c r="R9684">
        <v>9683</v>
      </c>
    </row>
    <row r="9685" spans="1:18" x14ac:dyDescent="0.2">
      <c r="A9685" s="1">
        <v>40673.791666666664</v>
      </c>
      <c r="B9685" s="17">
        <f>YEAR(Таблица1[[#This Row],[datetime]])</f>
        <v>2011</v>
      </c>
      <c r="C9685" s="17">
        <f>MONTH(Таблица1[[#This Row],[datetime]])</f>
        <v>5</v>
      </c>
      <c r="D9685" s="17">
        <f>DAY(Таблица1[[#This Row],[datetime]])</f>
        <v>10</v>
      </c>
      <c r="E9685" s="17">
        <f>WEEKDAY(Таблица1[[#This Row],[datetime]])</f>
        <v>3</v>
      </c>
      <c r="F9685" s="17">
        <f>HOUR(Таблица1[[#This Row],[datetime]])</f>
        <v>19</v>
      </c>
      <c r="G9685">
        <v>2</v>
      </c>
      <c r="H9685">
        <v>0</v>
      </c>
      <c r="I9685">
        <v>1</v>
      </c>
      <c r="J9685">
        <v>1</v>
      </c>
      <c r="K9685">
        <v>24.6</v>
      </c>
      <c r="L9685">
        <v>31.06</v>
      </c>
      <c r="M9685">
        <v>43</v>
      </c>
      <c r="N9685">
        <v>15.001300000000001</v>
      </c>
      <c r="O9685">
        <v>69</v>
      </c>
      <c r="P9685">
        <v>365</v>
      </c>
      <c r="Q9685">
        <v>434</v>
      </c>
      <c r="R9685">
        <v>9684</v>
      </c>
    </row>
    <row r="9686" spans="1:18" x14ac:dyDescent="0.2">
      <c r="A9686" s="1">
        <v>41034.75</v>
      </c>
      <c r="B9686" s="17">
        <f>YEAR(Таблица1[[#This Row],[datetime]])</f>
        <v>2012</v>
      </c>
      <c r="C9686" s="17">
        <f>MONTH(Таблица1[[#This Row],[datetime]])</f>
        <v>5</v>
      </c>
      <c r="D9686" s="17">
        <f>DAY(Таблица1[[#This Row],[datetime]])</f>
        <v>5</v>
      </c>
      <c r="E9686" s="17">
        <f>WEEKDAY(Таблица1[[#This Row],[datetime]])</f>
        <v>7</v>
      </c>
      <c r="F9686" s="17">
        <f>HOUR(Таблица1[[#This Row],[datetime]])</f>
        <v>18</v>
      </c>
      <c r="G9686">
        <v>2</v>
      </c>
      <c r="H9686">
        <v>0</v>
      </c>
      <c r="I9686">
        <v>0</v>
      </c>
      <c r="J9686">
        <v>2</v>
      </c>
      <c r="K9686">
        <v>27.06</v>
      </c>
      <c r="L9686">
        <v>31.06</v>
      </c>
      <c r="M9686">
        <v>69</v>
      </c>
      <c r="N9686">
        <v>23.999400000000001</v>
      </c>
      <c r="O9686">
        <v>156</v>
      </c>
      <c r="P9686">
        <v>278</v>
      </c>
      <c r="Q9686">
        <v>434</v>
      </c>
      <c r="R9686">
        <v>9685</v>
      </c>
    </row>
    <row r="9687" spans="1:18" x14ac:dyDescent="0.2">
      <c r="A9687" s="1">
        <v>41222.666666666664</v>
      </c>
      <c r="B9687" s="17">
        <f>YEAR(Таблица1[[#This Row],[datetime]])</f>
        <v>2012</v>
      </c>
      <c r="C9687" s="17">
        <f>MONTH(Таблица1[[#This Row],[datetime]])</f>
        <v>11</v>
      </c>
      <c r="D9687" s="17">
        <f>DAY(Таблица1[[#This Row],[datetime]])</f>
        <v>9</v>
      </c>
      <c r="E9687" s="17">
        <f>WEEKDAY(Таблица1[[#This Row],[datetime]])</f>
        <v>6</v>
      </c>
      <c r="F9687" s="17">
        <f>HOUR(Таблица1[[#This Row],[datetime]])</f>
        <v>16</v>
      </c>
      <c r="G9687">
        <v>4</v>
      </c>
      <c r="H9687">
        <v>0</v>
      </c>
      <c r="I9687">
        <v>1</v>
      </c>
      <c r="J9687">
        <v>1</v>
      </c>
      <c r="K9687">
        <v>18.86</v>
      </c>
      <c r="L9687">
        <v>22.725000000000001</v>
      </c>
      <c r="M9687">
        <v>38</v>
      </c>
      <c r="N9687">
        <v>11.0014</v>
      </c>
      <c r="O9687">
        <v>57</v>
      </c>
      <c r="P9687">
        <v>377</v>
      </c>
      <c r="Q9687">
        <v>434</v>
      </c>
      <c r="R9687">
        <v>9686</v>
      </c>
    </row>
    <row r="9688" spans="1:18" x14ac:dyDescent="0.2">
      <c r="A9688" s="1">
        <v>41225.666666666664</v>
      </c>
      <c r="B9688" s="17">
        <f>YEAR(Таблица1[[#This Row],[datetime]])</f>
        <v>2012</v>
      </c>
      <c r="C9688" s="17">
        <f>MONTH(Таблица1[[#This Row],[datetime]])</f>
        <v>11</v>
      </c>
      <c r="D9688" s="17">
        <f>DAY(Таблица1[[#This Row],[datetime]])</f>
        <v>12</v>
      </c>
      <c r="E9688" s="17">
        <f>WEEKDAY(Таблица1[[#This Row],[datetime]])</f>
        <v>2</v>
      </c>
      <c r="F9688" s="17">
        <f>HOUR(Таблица1[[#This Row],[datetime]])</f>
        <v>16</v>
      </c>
      <c r="G9688">
        <v>4</v>
      </c>
      <c r="H9688">
        <v>1</v>
      </c>
      <c r="I9688">
        <v>0</v>
      </c>
      <c r="J9688">
        <v>1</v>
      </c>
      <c r="K9688">
        <v>22.96</v>
      </c>
      <c r="L9688">
        <v>26.515000000000001</v>
      </c>
      <c r="M9688">
        <v>64</v>
      </c>
      <c r="N9688">
        <v>11.0014</v>
      </c>
      <c r="O9688">
        <v>87</v>
      </c>
      <c r="P9688">
        <v>347</v>
      </c>
      <c r="Q9688">
        <v>434</v>
      </c>
      <c r="R9688">
        <v>9687</v>
      </c>
    </row>
    <row r="9689" spans="1:18" x14ac:dyDescent="0.2">
      <c r="A9689" s="1">
        <v>40757.333333333336</v>
      </c>
      <c r="B9689" s="17">
        <f>YEAR(Таблица1[[#This Row],[datetime]])</f>
        <v>2011</v>
      </c>
      <c r="C9689" s="17">
        <f>MONTH(Таблица1[[#This Row],[datetime]])</f>
        <v>8</v>
      </c>
      <c r="D9689" s="17">
        <f>DAY(Таблица1[[#This Row],[datetime]])</f>
        <v>2</v>
      </c>
      <c r="E9689" s="17">
        <f>WEEKDAY(Таблица1[[#This Row],[datetime]])</f>
        <v>3</v>
      </c>
      <c r="F9689" s="17">
        <f>HOUR(Таблица1[[#This Row],[datetime]])</f>
        <v>8</v>
      </c>
      <c r="G9689">
        <v>3</v>
      </c>
      <c r="H9689">
        <v>0</v>
      </c>
      <c r="I9689">
        <v>1</v>
      </c>
      <c r="J9689">
        <v>1</v>
      </c>
      <c r="K9689">
        <v>30.34</v>
      </c>
      <c r="L9689">
        <v>34.090000000000003</v>
      </c>
      <c r="M9689">
        <v>58</v>
      </c>
      <c r="N9689">
        <v>19.001200000000001</v>
      </c>
      <c r="O9689">
        <v>37</v>
      </c>
      <c r="P9689">
        <v>398</v>
      </c>
      <c r="Q9689">
        <v>435</v>
      </c>
      <c r="R9689">
        <v>9688</v>
      </c>
    </row>
    <row r="9690" spans="1:18" x14ac:dyDescent="0.2">
      <c r="A9690" s="1">
        <v>40790.5</v>
      </c>
      <c r="B9690" s="17">
        <f>YEAR(Таблица1[[#This Row],[datetime]])</f>
        <v>2011</v>
      </c>
      <c r="C9690" s="17">
        <f>MONTH(Таблица1[[#This Row],[datetime]])</f>
        <v>9</v>
      </c>
      <c r="D9690" s="17">
        <f>DAY(Таблица1[[#This Row],[datetime]])</f>
        <v>4</v>
      </c>
      <c r="E9690" s="17">
        <f>WEEKDAY(Таблица1[[#This Row],[datetime]])</f>
        <v>1</v>
      </c>
      <c r="F9690" s="17">
        <f>HOUR(Таблица1[[#This Row],[datetime]])</f>
        <v>12</v>
      </c>
      <c r="G9690">
        <v>3</v>
      </c>
      <c r="H9690">
        <v>0</v>
      </c>
      <c r="I9690">
        <v>0</v>
      </c>
      <c r="J9690">
        <v>1</v>
      </c>
      <c r="K9690">
        <v>31.16</v>
      </c>
      <c r="L9690">
        <v>36.365000000000002</v>
      </c>
      <c r="M9690">
        <v>66</v>
      </c>
      <c r="N9690">
        <v>11.0014</v>
      </c>
      <c r="O9690">
        <v>214</v>
      </c>
      <c r="P9690">
        <v>221</v>
      </c>
      <c r="Q9690">
        <v>435</v>
      </c>
      <c r="R9690">
        <v>9689</v>
      </c>
    </row>
    <row r="9691" spans="1:18" x14ac:dyDescent="0.2">
      <c r="A9691" s="1">
        <v>40859.583333333336</v>
      </c>
      <c r="B9691" s="17">
        <f>YEAR(Таблица1[[#This Row],[datetime]])</f>
        <v>2011</v>
      </c>
      <c r="C9691" s="17">
        <f>MONTH(Таблица1[[#This Row],[datetime]])</f>
        <v>11</v>
      </c>
      <c r="D9691" s="17">
        <f>DAY(Таблица1[[#This Row],[datetime]])</f>
        <v>12</v>
      </c>
      <c r="E9691" s="17">
        <f>WEEKDAY(Таблица1[[#This Row],[datetime]])</f>
        <v>7</v>
      </c>
      <c r="F9691" s="17">
        <f>HOUR(Таблица1[[#This Row],[datetime]])</f>
        <v>14</v>
      </c>
      <c r="G9691">
        <v>4</v>
      </c>
      <c r="H9691">
        <v>0</v>
      </c>
      <c r="I9691">
        <v>0</v>
      </c>
      <c r="J9691">
        <v>1</v>
      </c>
      <c r="K9691">
        <v>20.5</v>
      </c>
      <c r="L9691">
        <v>24.24</v>
      </c>
      <c r="M9691">
        <v>36</v>
      </c>
      <c r="N9691">
        <v>19.999500000000001</v>
      </c>
      <c r="O9691">
        <v>191</v>
      </c>
      <c r="P9691">
        <v>244</v>
      </c>
      <c r="Q9691">
        <v>435</v>
      </c>
      <c r="R9691">
        <v>9690</v>
      </c>
    </row>
    <row r="9692" spans="1:18" x14ac:dyDescent="0.2">
      <c r="A9692" s="1">
        <v>41074.833333333336</v>
      </c>
      <c r="B9692" s="17">
        <f>YEAR(Таблица1[[#This Row],[datetime]])</f>
        <v>2012</v>
      </c>
      <c r="C9692" s="17">
        <f>MONTH(Таблица1[[#This Row],[datetime]])</f>
        <v>6</v>
      </c>
      <c r="D9692" s="17">
        <f>DAY(Таблица1[[#This Row],[datetime]])</f>
        <v>14</v>
      </c>
      <c r="E9692" s="17">
        <f>WEEKDAY(Таблица1[[#This Row],[datetime]])</f>
        <v>5</v>
      </c>
      <c r="F9692" s="17">
        <f>HOUR(Таблица1[[#This Row],[datetime]])</f>
        <v>20</v>
      </c>
      <c r="G9692">
        <v>2</v>
      </c>
      <c r="H9692">
        <v>0</v>
      </c>
      <c r="I9692">
        <v>1</v>
      </c>
      <c r="J9692">
        <v>1</v>
      </c>
      <c r="K9692">
        <v>27.06</v>
      </c>
      <c r="L9692">
        <v>31.06</v>
      </c>
      <c r="M9692">
        <v>65</v>
      </c>
      <c r="N9692">
        <v>16.997900000000001</v>
      </c>
      <c r="O9692">
        <v>84</v>
      </c>
      <c r="P9692">
        <v>351</v>
      </c>
      <c r="Q9692">
        <v>435</v>
      </c>
      <c r="R9692">
        <v>9691</v>
      </c>
    </row>
    <row r="9693" spans="1:18" x14ac:dyDescent="0.2">
      <c r="A9693" s="1">
        <v>41076.416666666664</v>
      </c>
      <c r="B9693" s="17">
        <f>YEAR(Таблица1[[#This Row],[datetime]])</f>
        <v>2012</v>
      </c>
      <c r="C9693" s="17">
        <f>MONTH(Таблица1[[#This Row],[datetime]])</f>
        <v>6</v>
      </c>
      <c r="D9693" s="17">
        <f>DAY(Таблица1[[#This Row],[datetime]])</f>
        <v>16</v>
      </c>
      <c r="E9693" s="17">
        <f>WEEKDAY(Таблица1[[#This Row],[datetime]])</f>
        <v>7</v>
      </c>
      <c r="F9693" s="17">
        <f>HOUR(Таблица1[[#This Row],[datetime]])</f>
        <v>10</v>
      </c>
      <c r="G9693">
        <v>2</v>
      </c>
      <c r="H9693">
        <v>0</v>
      </c>
      <c r="I9693">
        <v>0</v>
      </c>
      <c r="J9693">
        <v>1</v>
      </c>
      <c r="K9693">
        <v>26.24</v>
      </c>
      <c r="L9693">
        <v>31.06</v>
      </c>
      <c r="M9693">
        <v>47</v>
      </c>
      <c r="N9693">
        <v>12.997999999999999</v>
      </c>
      <c r="O9693">
        <v>139</v>
      </c>
      <c r="P9693">
        <v>296</v>
      </c>
      <c r="Q9693">
        <v>435</v>
      </c>
      <c r="R9693">
        <v>9692</v>
      </c>
    </row>
    <row r="9694" spans="1:18" x14ac:dyDescent="0.2">
      <c r="A9694" s="1">
        <v>41100.666666666664</v>
      </c>
      <c r="B9694" s="17">
        <f>YEAR(Таблица1[[#This Row],[datetime]])</f>
        <v>2012</v>
      </c>
      <c r="C9694" s="17">
        <f>MONTH(Таблица1[[#This Row],[datetime]])</f>
        <v>7</v>
      </c>
      <c r="D9694" s="17">
        <f>DAY(Таблица1[[#This Row],[datetime]])</f>
        <v>10</v>
      </c>
      <c r="E9694" s="17">
        <f>WEEKDAY(Таблица1[[#This Row],[datetime]])</f>
        <v>3</v>
      </c>
      <c r="F9694" s="17">
        <f>HOUR(Таблица1[[#This Row],[datetime]])</f>
        <v>16</v>
      </c>
      <c r="G9694">
        <v>3</v>
      </c>
      <c r="H9694">
        <v>0</v>
      </c>
      <c r="I9694">
        <v>1</v>
      </c>
      <c r="J9694">
        <v>1</v>
      </c>
      <c r="K9694">
        <v>32.799999999999997</v>
      </c>
      <c r="L9694">
        <v>36.365000000000002</v>
      </c>
      <c r="M9694">
        <v>43</v>
      </c>
      <c r="N9694">
        <v>15.001300000000001</v>
      </c>
      <c r="O9694">
        <v>89</v>
      </c>
      <c r="P9694">
        <v>346</v>
      </c>
      <c r="Q9694">
        <v>435</v>
      </c>
      <c r="R9694">
        <v>9693</v>
      </c>
    </row>
    <row r="9695" spans="1:18" x14ac:dyDescent="0.2">
      <c r="A9695" s="1">
        <v>41217.666666666664</v>
      </c>
      <c r="B9695" s="17">
        <f>YEAR(Таблица1[[#This Row],[datetime]])</f>
        <v>2012</v>
      </c>
      <c r="C9695" s="17">
        <f>MONTH(Таблица1[[#This Row],[datetime]])</f>
        <v>11</v>
      </c>
      <c r="D9695" s="17">
        <f>DAY(Таблица1[[#This Row],[datetime]])</f>
        <v>4</v>
      </c>
      <c r="E9695" s="17">
        <f>WEEKDAY(Таблица1[[#This Row],[datetime]])</f>
        <v>1</v>
      </c>
      <c r="F9695" s="17">
        <f>HOUR(Таблица1[[#This Row],[datetime]])</f>
        <v>16</v>
      </c>
      <c r="G9695">
        <v>4</v>
      </c>
      <c r="H9695">
        <v>0</v>
      </c>
      <c r="I9695">
        <v>0</v>
      </c>
      <c r="J9695">
        <v>1</v>
      </c>
      <c r="K9695">
        <v>16.399999999999999</v>
      </c>
      <c r="L9695">
        <v>20.454999999999998</v>
      </c>
      <c r="M9695">
        <v>40</v>
      </c>
      <c r="N9695">
        <v>22.002800000000001</v>
      </c>
      <c r="O9695">
        <v>119</v>
      </c>
      <c r="P9695">
        <v>316</v>
      </c>
      <c r="Q9695">
        <v>435</v>
      </c>
      <c r="R9695">
        <v>9694</v>
      </c>
    </row>
    <row r="9696" spans="1:18" x14ac:dyDescent="0.2">
      <c r="A9696" s="1">
        <v>41247.666666666664</v>
      </c>
      <c r="B9696" s="17">
        <f>YEAR(Таблица1[[#This Row],[datetime]])</f>
        <v>2012</v>
      </c>
      <c r="C9696" s="17">
        <f>MONTH(Таблица1[[#This Row],[datetime]])</f>
        <v>12</v>
      </c>
      <c r="D9696" s="17">
        <f>DAY(Таблица1[[#This Row],[datetime]])</f>
        <v>4</v>
      </c>
      <c r="E9696" s="17">
        <f>WEEKDAY(Таблица1[[#This Row],[datetime]])</f>
        <v>3</v>
      </c>
      <c r="F9696" s="17">
        <f>HOUR(Таблица1[[#This Row],[datetime]])</f>
        <v>16</v>
      </c>
      <c r="G9696">
        <v>4</v>
      </c>
      <c r="H9696">
        <v>0</v>
      </c>
      <c r="I9696">
        <v>1</v>
      </c>
      <c r="J9696">
        <v>1</v>
      </c>
      <c r="K9696">
        <v>23.78</v>
      </c>
      <c r="L9696">
        <v>27.274999999999999</v>
      </c>
      <c r="M9696">
        <v>49</v>
      </c>
      <c r="N9696">
        <v>19.001200000000001</v>
      </c>
      <c r="O9696">
        <v>44</v>
      </c>
      <c r="P9696">
        <v>391</v>
      </c>
      <c r="Q9696">
        <v>435</v>
      </c>
      <c r="R9696">
        <v>9695</v>
      </c>
    </row>
    <row r="9697" spans="1:18" x14ac:dyDescent="0.2">
      <c r="A9697" s="1">
        <v>40670.541666666664</v>
      </c>
      <c r="B9697" s="17">
        <f>YEAR(Таблица1[[#This Row],[datetime]])</f>
        <v>2011</v>
      </c>
      <c r="C9697" s="17">
        <f>MONTH(Таблица1[[#This Row],[datetime]])</f>
        <v>5</v>
      </c>
      <c r="D9697" s="17">
        <f>DAY(Таблица1[[#This Row],[datetime]])</f>
        <v>7</v>
      </c>
      <c r="E9697" s="17">
        <f>WEEKDAY(Таблица1[[#This Row],[datetime]])</f>
        <v>7</v>
      </c>
      <c r="F9697" s="17">
        <f>HOUR(Таблица1[[#This Row],[datetime]])</f>
        <v>13</v>
      </c>
      <c r="G9697">
        <v>2</v>
      </c>
      <c r="H9697">
        <v>0</v>
      </c>
      <c r="I9697">
        <v>0</v>
      </c>
      <c r="J9697">
        <v>1</v>
      </c>
      <c r="K9697">
        <v>24.6</v>
      </c>
      <c r="L9697">
        <v>31.06</v>
      </c>
      <c r="M9697">
        <v>35</v>
      </c>
      <c r="N9697">
        <v>19.001200000000001</v>
      </c>
      <c r="O9697">
        <v>196</v>
      </c>
      <c r="P9697">
        <v>240</v>
      </c>
      <c r="Q9697">
        <v>436</v>
      </c>
      <c r="R9697">
        <v>9696</v>
      </c>
    </row>
    <row r="9698" spans="1:18" x14ac:dyDescent="0.2">
      <c r="A9698" s="1">
        <v>40728.708333333336</v>
      </c>
      <c r="B9698" s="17">
        <f>YEAR(Таблица1[[#This Row],[datetime]])</f>
        <v>2011</v>
      </c>
      <c r="C9698" s="17">
        <f>MONTH(Таблица1[[#This Row],[datetime]])</f>
        <v>7</v>
      </c>
      <c r="D9698" s="17">
        <f>DAY(Таблица1[[#This Row],[datetime]])</f>
        <v>4</v>
      </c>
      <c r="E9698" s="17">
        <f>WEEKDAY(Таблица1[[#This Row],[datetime]])</f>
        <v>2</v>
      </c>
      <c r="F9698" s="17">
        <f>HOUR(Таблица1[[#This Row],[datetime]])</f>
        <v>17</v>
      </c>
      <c r="G9698">
        <v>3</v>
      </c>
      <c r="H9698">
        <v>1</v>
      </c>
      <c r="I9698">
        <v>0</v>
      </c>
      <c r="J9698">
        <v>1</v>
      </c>
      <c r="K9698">
        <v>32.799999999999997</v>
      </c>
      <c r="L9698">
        <v>36.365000000000002</v>
      </c>
      <c r="M9698">
        <v>46</v>
      </c>
      <c r="N9698">
        <v>0</v>
      </c>
      <c r="O9698">
        <v>240</v>
      </c>
      <c r="P9698">
        <v>196</v>
      </c>
      <c r="Q9698">
        <v>436</v>
      </c>
      <c r="R9698">
        <v>9697</v>
      </c>
    </row>
    <row r="9699" spans="1:18" x14ac:dyDescent="0.2">
      <c r="A9699" s="1">
        <v>40798.791666666664</v>
      </c>
      <c r="B9699" s="17">
        <f>YEAR(Таблица1[[#This Row],[datetime]])</f>
        <v>2011</v>
      </c>
      <c r="C9699" s="17">
        <f>MONTH(Таблица1[[#This Row],[datetime]])</f>
        <v>9</v>
      </c>
      <c r="D9699" s="17">
        <f>DAY(Таблица1[[#This Row],[datetime]])</f>
        <v>12</v>
      </c>
      <c r="E9699" s="17">
        <f>WEEKDAY(Таблица1[[#This Row],[datetime]])</f>
        <v>2</v>
      </c>
      <c r="F9699" s="17">
        <f>HOUR(Таблица1[[#This Row],[datetime]])</f>
        <v>19</v>
      </c>
      <c r="G9699">
        <v>3</v>
      </c>
      <c r="H9699">
        <v>0</v>
      </c>
      <c r="I9699">
        <v>1</v>
      </c>
      <c r="J9699">
        <v>1</v>
      </c>
      <c r="K9699">
        <v>27.88</v>
      </c>
      <c r="L9699">
        <v>31.82</v>
      </c>
      <c r="M9699">
        <v>57</v>
      </c>
      <c r="N9699">
        <v>8.9981000000000009</v>
      </c>
      <c r="O9699">
        <v>63</v>
      </c>
      <c r="P9699">
        <v>373</v>
      </c>
      <c r="Q9699">
        <v>436</v>
      </c>
      <c r="R9699">
        <v>9698</v>
      </c>
    </row>
    <row r="9700" spans="1:18" x14ac:dyDescent="0.2">
      <c r="A9700" s="1">
        <v>40857.333333333336</v>
      </c>
      <c r="B9700" s="17">
        <f>YEAR(Таблица1[[#This Row],[datetime]])</f>
        <v>2011</v>
      </c>
      <c r="C9700" s="17">
        <f>MONTH(Таблица1[[#This Row],[datetime]])</f>
        <v>11</v>
      </c>
      <c r="D9700" s="17">
        <f>DAY(Таблица1[[#This Row],[datetime]])</f>
        <v>10</v>
      </c>
      <c r="E9700" s="17">
        <f>WEEKDAY(Таблица1[[#This Row],[datetime]])</f>
        <v>5</v>
      </c>
      <c r="F9700" s="17">
        <f>HOUR(Таблица1[[#This Row],[datetime]])</f>
        <v>8</v>
      </c>
      <c r="G9700">
        <v>4</v>
      </c>
      <c r="H9700">
        <v>0</v>
      </c>
      <c r="I9700">
        <v>1</v>
      </c>
      <c r="J9700">
        <v>2</v>
      </c>
      <c r="K9700">
        <v>16.399999999999999</v>
      </c>
      <c r="L9700">
        <v>20.454999999999998</v>
      </c>
      <c r="M9700">
        <v>94</v>
      </c>
      <c r="N9700">
        <v>6.0031999999999996</v>
      </c>
      <c r="O9700">
        <v>18</v>
      </c>
      <c r="P9700">
        <v>418</v>
      </c>
      <c r="Q9700">
        <v>436</v>
      </c>
      <c r="R9700">
        <v>9699</v>
      </c>
    </row>
    <row r="9701" spans="1:18" x14ac:dyDescent="0.2">
      <c r="A9701" s="1">
        <v>41077.416666666664</v>
      </c>
      <c r="B9701" s="17">
        <f>YEAR(Таблица1[[#This Row],[datetime]])</f>
        <v>2012</v>
      </c>
      <c r="C9701" s="17">
        <f>MONTH(Таблица1[[#This Row],[datetime]])</f>
        <v>6</v>
      </c>
      <c r="D9701" s="17">
        <f>DAY(Таблица1[[#This Row],[datetime]])</f>
        <v>17</v>
      </c>
      <c r="E9701" s="17">
        <f>WEEKDAY(Таблица1[[#This Row],[datetime]])</f>
        <v>1</v>
      </c>
      <c r="F9701" s="17">
        <f>HOUR(Таблица1[[#This Row],[datetime]])</f>
        <v>10</v>
      </c>
      <c r="G9701">
        <v>2</v>
      </c>
      <c r="H9701">
        <v>0</v>
      </c>
      <c r="I9701">
        <v>0</v>
      </c>
      <c r="J9701">
        <v>1</v>
      </c>
      <c r="K9701">
        <v>23.78</v>
      </c>
      <c r="L9701">
        <v>27.274999999999999</v>
      </c>
      <c r="M9701">
        <v>64</v>
      </c>
      <c r="N9701">
        <v>0</v>
      </c>
      <c r="O9701">
        <v>148</v>
      </c>
      <c r="P9701">
        <v>288</v>
      </c>
      <c r="Q9701">
        <v>436</v>
      </c>
      <c r="R9701">
        <v>9700</v>
      </c>
    </row>
    <row r="9702" spans="1:18" x14ac:dyDescent="0.2">
      <c r="A9702" s="1">
        <v>41105.708333333336</v>
      </c>
      <c r="B9702" s="17">
        <f>YEAR(Таблица1[[#This Row],[datetime]])</f>
        <v>2012</v>
      </c>
      <c r="C9702" s="17">
        <f>MONTH(Таблица1[[#This Row],[datetime]])</f>
        <v>7</v>
      </c>
      <c r="D9702" s="17">
        <f>DAY(Таблица1[[#This Row],[datetime]])</f>
        <v>15</v>
      </c>
      <c r="E9702" s="17">
        <f>WEEKDAY(Таблица1[[#This Row],[datetime]])</f>
        <v>1</v>
      </c>
      <c r="F9702" s="17">
        <f>HOUR(Таблица1[[#This Row],[datetime]])</f>
        <v>17</v>
      </c>
      <c r="G9702">
        <v>3</v>
      </c>
      <c r="H9702">
        <v>0</v>
      </c>
      <c r="I9702">
        <v>0</v>
      </c>
      <c r="J9702">
        <v>1</v>
      </c>
      <c r="K9702">
        <v>32.799999999999997</v>
      </c>
      <c r="L9702">
        <v>38.634999999999998</v>
      </c>
      <c r="M9702">
        <v>59</v>
      </c>
      <c r="N9702">
        <v>32.997500000000002</v>
      </c>
      <c r="O9702">
        <v>122</v>
      </c>
      <c r="P9702">
        <v>314</v>
      </c>
      <c r="Q9702">
        <v>436</v>
      </c>
      <c r="R9702">
        <v>9701</v>
      </c>
    </row>
    <row r="9703" spans="1:18" x14ac:dyDescent="0.2">
      <c r="A9703" s="1">
        <v>41134.291666666664</v>
      </c>
      <c r="B9703" s="17">
        <f>YEAR(Таблица1[[#This Row],[datetime]])</f>
        <v>2012</v>
      </c>
      <c r="C9703" s="17">
        <f>MONTH(Таблица1[[#This Row],[datetime]])</f>
        <v>8</v>
      </c>
      <c r="D9703" s="17">
        <f>DAY(Таблица1[[#This Row],[datetime]])</f>
        <v>13</v>
      </c>
      <c r="E9703" s="17">
        <f>WEEKDAY(Таблица1[[#This Row],[datetime]])</f>
        <v>2</v>
      </c>
      <c r="F9703" s="17">
        <f>HOUR(Таблица1[[#This Row],[datetime]])</f>
        <v>7</v>
      </c>
      <c r="G9703">
        <v>3</v>
      </c>
      <c r="H9703">
        <v>0</v>
      </c>
      <c r="I9703">
        <v>1</v>
      </c>
      <c r="J9703">
        <v>1</v>
      </c>
      <c r="K9703">
        <v>27.06</v>
      </c>
      <c r="L9703">
        <v>31.06</v>
      </c>
      <c r="M9703">
        <v>65</v>
      </c>
      <c r="N9703">
        <v>8.9981000000000009</v>
      </c>
      <c r="O9703">
        <v>11</v>
      </c>
      <c r="P9703">
        <v>425</v>
      </c>
      <c r="Q9703">
        <v>436</v>
      </c>
      <c r="R9703">
        <v>9702</v>
      </c>
    </row>
    <row r="9704" spans="1:18" x14ac:dyDescent="0.2">
      <c r="A9704" s="1">
        <v>41135.833333333336</v>
      </c>
      <c r="B9704" s="17">
        <f>YEAR(Таблица1[[#This Row],[datetime]])</f>
        <v>2012</v>
      </c>
      <c r="C9704" s="17">
        <f>MONTH(Таблица1[[#This Row],[datetime]])</f>
        <v>8</v>
      </c>
      <c r="D9704" s="17">
        <f>DAY(Таблица1[[#This Row],[datetime]])</f>
        <v>14</v>
      </c>
      <c r="E9704" s="17">
        <f>WEEKDAY(Таблица1[[#This Row],[datetime]])</f>
        <v>3</v>
      </c>
      <c r="F9704" s="17">
        <f>HOUR(Таблица1[[#This Row],[datetime]])</f>
        <v>20</v>
      </c>
      <c r="G9704">
        <v>3</v>
      </c>
      <c r="H9704">
        <v>0</v>
      </c>
      <c r="I9704">
        <v>1</v>
      </c>
      <c r="J9704">
        <v>1</v>
      </c>
      <c r="K9704">
        <v>30.34</v>
      </c>
      <c r="L9704">
        <v>35.604999999999997</v>
      </c>
      <c r="M9704">
        <v>74</v>
      </c>
      <c r="N9704">
        <v>15.001300000000001</v>
      </c>
      <c r="O9704">
        <v>65</v>
      </c>
      <c r="P9704">
        <v>371</v>
      </c>
      <c r="Q9704">
        <v>436</v>
      </c>
      <c r="R9704">
        <v>9703</v>
      </c>
    </row>
    <row r="9705" spans="1:18" x14ac:dyDescent="0.2">
      <c r="A9705" s="1">
        <v>40678.583333333336</v>
      </c>
      <c r="B9705" s="17">
        <f>YEAR(Таблица1[[#This Row],[datetime]])</f>
        <v>2011</v>
      </c>
      <c r="C9705" s="17">
        <f>MONTH(Таблица1[[#This Row],[datetime]])</f>
        <v>5</v>
      </c>
      <c r="D9705" s="17">
        <f>DAY(Таблица1[[#This Row],[datetime]])</f>
        <v>15</v>
      </c>
      <c r="E9705" s="17">
        <f>WEEKDAY(Таблица1[[#This Row],[datetime]])</f>
        <v>1</v>
      </c>
      <c r="F9705" s="17">
        <f>HOUR(Таблица1[[#This Row],[datetime]])</f>
        <v>14</v>
      </c>
      <c r="G9705">
        <v>2</v>
      </c>
      <c r="H9705">
        <v>0</v>
      </c>
      <c r="I9705">
        <v>0</v>
      </c>
      <c r="J9705">
        <v>1</v>
      </c>
      <c r="K9705">
        <v>26.24</v>
      </c>
      <c r="L9705">
        <v>30.305</v>
      </c>
      <c r="M9705">
        <v>73</v>
      </c>
      <c r="N9705">
        <v>12.997999999999999</v>
      </c>
      <c r="O9705">
        <v>183</v>
      </c>
      <c r="P9705">
        <v>254</v>
      </c>
      <c r="Q9705">
        <v>437</v>
      </c>
      <c r="R9705">
        <v>9704</v>
      </c>
    </row>
    <row r="9706" spans="1:18" x14ac:dyDescent="0.2">
      <c r="A9706" s="1">
        <v>40758.333333333336</v>
      </c>
      <c r="B9706" s="17">
        <f>YEAR(Таблица1[[#This Row],[datetime]])</f>
        <v>2011</v>
      </c>
      <c r="C9706" s="17">
        <f>MONTH(Таблица1[[#This Row],[datetime]])</f>
        <v>8</v>
      </c>
      <c r="D9706" s="17">
        <f>DAY(Таблица1[[#This Row],[datetime]])</f>
        <v>3</v>
      </c>
      <c r="E9706" s="17">
        <f>WEEKDAY(Таблица1[[#This Row],[datetime]])</f>
        <v>4</v>
      </c>
      <c r="F9706" s="17">
        <f>HOUR(Таблица1[[#This Row],[datetime]])</f>
        <v>8</v>
      </c>
      <c r="G9706">
        <v>3</v>
      </c>
      <c r="H9706">
        <v>0</v>
      </c>
      <c r="I9706">
        <v>1</v>
      </c>
      <c r="J9706">
        <v>2</v>
      </c>
      <c r="K9706">
        <v>30.34</v>
      </c>
      <c r="L9706">
        <v>33.335000000000001</v>
      </c>
      <c r="M9706">
        <v>51</v>
      </c>
      <c r="N9706">
        <v>11.0014</v>
      </c>
      <c r="O9706">
        <v>29</v>
      </c>
      <c r="P9706">
        <v>408</v>
      </c>
      <c r="Q9706">
        <v>437</v>
      </c>
      <c r="R9706">
        <v>9705</v>
      </c>
    </row>
    <row r="9707" spans="1:18" x14ac:dyDescent="0.2">
      <c r="A9707" s="1">
        <v>40945.75</v>
      </c>
      <c r="B9707" s="17">
        <f>YEAR(Таблица1[[#This Row],[datetime]])</f>
        <v>2012</v>
      </c>
      <c r="C9707" s="17">
        <f>MONTH(Таблица1[[#This Row],[datetime]])</f>
        <v>2</v>
      </c>
      <c r="D9707" s="17">
        <f>DAY(Таблица1[[#This Row],[datetime]])</f>
        <v>6</v>
      </c>
      <c r="E9707" s="17">
        <f>WEEKDAY(Таблица1[[#This Row],[datetime]])</f>
        <v>2</v>
      </c>
      <c r="F9707" s="17">
        <f>HOUR(Таблица1[[#This Row],[datetime]])</f>
        <v>18</v>
      </c>
      <c r="G9707">
        <v>1</v>
      </c>
      <c r="H9707">
        <v>0</v>
      </c>
      <c r="I9707">
        <v>1</v>
      </c>
      <c r="J9707">
        <v>1</v>
      </c>
      <c r="K9707">
        <v>15.58</v>
      </c>
      <c r="L9707">
        <v>19.695</v>
      </c>
      <c r="M9707">
        <v>43</v>
      </c>
      <c r="N9707">
        <v>15.001300000000001</v>
      </c>
      <c r="O9707">
        <v>11</v>
      </c>
      <c r="P9707">
        <v>426</v>
      </c>
      <c r="Q9707">
        <v>437</v>
      </c>
      <c r="R9707">
        <v>9706</v>
      </c>
    </row>
    <row r="9708" spans="1:18" x14ac:dyDescent="0.2">
      <c r="A9708" s="1">
        <v>41126.458333333336</v>
      </c>
      <c r="B9708" s="17">
        <f>YEAR(Таблица1[[#This Row],[datetime]])</f>
        <v>2012</v>
      </c>
      <c r="C9708" s="17">
        <f>MONTH(Таблица1[[#This Row],[datetime]])</f>
        <v>8</v>
      </c>
      <c r="D9708" s="17">
        <f>DAY(Таблица1[[#This Row],[datetime]])</f>
        <v>5</v>
      </c>
      <c r="E9708" s="17">
        <f>WEEKDAY(Таблица1[[#This Row],[datetime]])</f>
        <v>1</v>
      </c>
      <c r="F9708" s="17">
        <f>HOUR(Таблица1[[#This Row],[datetime]])</f>
        <v>11</v>
      </c>
      <c r="G9708">
        <v>3</v>
      </c>
      <c r="H9708">
        <v>0</v>
      </c>
      <c r="I9708">
        <v>0</v>
      </c>
      <c r="J9708">
        <v>1</v>
      </c>
      <c r="K9708">
        <v>33.619999999999997</v>
      </c>
      <c r="L9708">
        <v>39.395000000000003</v>
      </c>
      <c r="M9708">
        <v>56</v>
      </c>
      <c r="N9708">
        <v>27.999300000000002</v>
      </c>
      <c r="O9708">
        <v>155</v>
      </c>
      <c r="P9708">
        <v>282</v>
      </c>
      <c r="Q9708">
        <v>437</v>
      </c>
      <c r="R9708">
        <v>9707</v>
      </c>
    </row>
    <row r="9709" spans="1:18" x14ac:dyDescent="0.2">
      <c r="A9709" s="1">
        <v>40700.333333333336</v>
      </c>
      <c r="B9709" s="17">
        <f>YEAR(Таблица1[[#This Row],[datetime]])</f>
        <v>2011</v>
      </c>
      <c r="C9709" s="17">
        <f>MONTH(Таблица1[[#This Row],[datetime]])</f>
        <v>6</v>
      </c>
      <c r="D9709" s="17">
        <f>DAY(Таблица1[[#This Row],[datetime]])</f>
        <v>6</v>
      </c>
      <c r="E9709" s="17">
        <f>WEEKDAY(Таблица1[[#This Row],[datetime]])</f>
        <v>2</v>
      </c>
      <c r="F9709" s="17">
        <f>HOUR(Таблица1[[#This Row],[datetime]])</f>
        <v>8</v>
      </c>
      <c r="G9709">
        <v>2</v>
      </c>
      <c r="H9709">
        <v>0</v>
      </c>
      <c r="I9709">
        <v>1</v>
      </c>
      <c r="J9709">
        <v>1</v>
      </c>
      <c r="K9709">
        <v>26.24</v>
      </c>
      <c r="L9709">
        <v>30.305</v>
      </c>
      <c r="M9709">
        <v>73</v>
      </c>
      <c r="N9709">
        <v>6.0031999999999996</v>
      </c>
      <c r="O9709">
        <v>28</v>
      </c>
      <c r="P9709">
        <v>410</v>
      </c>
      <c r="Q9709">
        <v>438</v>
      </c>
      <c r="R9709">
        <v>9708</v>
      </c>
    </row>
    <row r="9710" spans="1:18" x14ac:dyDescent="0.2">
      <c r="A9710" s="1">
        <v>40825.708333333336</v>
      </c>
      <c r="B9710" s="17">
        <f>YEAR(Таблица1[[#This Row],[datetime]])</f>
        <v>2011</v>
      </c>
      <c r="C9710" s="17">
        <f>MONTH(Таблица1[[#This Row],[datetime]])</f>
        <v>10</v>
      </c>
      <c r="D9710" s="17">
        <f>DAY(Таблица1[[#This Row],[datetime]])</f>
        <v>9</v>
      </c>
      <c r="E9710" s="17">
        <f>WEEKDAY(Таблица1[[#This Row],[datetime]])</f>
        <v>1</v>
      </c>
      <c r="F9710" s="17">
        <f>HOUR(Таблица1[[#This Row],[datetime]])</f>
        <v>17</v>
      </c>
      <c r="G9710">
        <v>4</v>
      </c>
      <c r="H9710">
        <v>0</v>
      </c>
      <c r="I9710">
        <v>0</v>
      </c>
      <c r="J9710">
        <v>1</v>
      </c>
      <c r="K9710">
        <v>25.42</v>
      </c>
      <c r="L9710">
        <v>30.305</v>
      </c>
      <c r="M9710">
        <v>61</v>
      </c>
      <c r="N9710">
        <v>7.0015000000000001</v>
      </c>
      <c r="O9710">
        <v>208</v>
      </c>
      <c r="P9710">
        <v>230</v>
      </c>
      <c r="Q9710">
        <v>438</v>
      </c>
      <c r="R9710">
        <v>9709</v>
      </c>
    </row>
    <row r="9711" spans="1:18" x14ac:dyDescent="0.2">
      <c r="A9711" s="1">
        <v>40832.541666666664</v>
      </c>
      <c r="B9711" s="17">
        <f>YEAR(Таблица1[[#This Row],[datetime]])</f>
        <v>2011</v>
      </c>
      <c r="C9711" s="17">
        <f>MONTH(Таблица1[[#This Row],[datetime]])</f>
        <v>10</v>
      </c>
      <c r="D9711" s="17">
        <f>DAY(Таблица1[[#This Row],[datetime]])</f>
        <v>16</v>
      </c>
      <c r="E9711" s="17">
        <f>WEEKDAY(Таблица1[[#This Row],[datetime]])</f>
        <v>1</v>
      </c>
      <c r="F9711" s="17">
        <f>HOUR(Таблица1[[#This Row],[datetime]])</f>
        <v>13</v>
      </c>
      <c r="G9711">
        <v>4</v>
      </c>
      <c r="H9711">
        <v>0</v>
      </c>
      <c r="I9711">
        <v>0</v>
      </c>
      <c r="J9711">
        <v>1</v>
      </c>
      <c r="K9711">
        <v>24.6</v>
      </c>
      <c r="L9711">
        <v>31.06</v>
      </c>
      <c r="M9711">
        <v>35</v>
      </c>
      <c r="N9711">
        <v>19.999500000000001</v>
      </c>
      <c r="O9711">
        <v>169</v>
      </c>
      <c r="P9711">
        <v>269</v>
      </c>
      <c r="Q9711">
        <v>438</v>
      </c>
      <c r="R9711">
        <v>9710</v>
      </c>
    </row>
    <row r="9712" spans="1:18" x14ac:dyDescent="0.2">
      <c r="A9712" s="1">
        <v>41074.666666666664</v>
      </c>
      <c r="B9712" s="17">
        <f>YEAR(Таблица1[[#This Row],[datetime]])</f>
        <v>2012</v>
      </c>
      <c r="C9712" s="17">
        <f>MONTH(Таблица1[[#This Row],[datetime]])</f>
        <v>6</v>
      </c>
      <c r="D9712" s="17">
        <f>DAY(Таблица1[[#This Row],[datetime]])</f>
        <v>14</v>
      </c>
      <c r="E9712" s="17">
        <f>WEEKDAY(Таблица1[[#This Row],[datetime]])</f>
        <v>5</v>
      </c>
      <c r="F9712" s="17">
        <f>HOUR(Таблица1[[#This Row],[datetime]])</f>
        <v>16</v>
      </c>
      <c r="G9712">
        <v>2</v>
      </c>
      <c r="H9712">
        <v>0</v>
      </c>
      <c r="I9712">
        <v>1</v>
      </c>
      <c r="J9712">
        <v>1</v>
      </c>
      <c r="K9712">
        <v>29.52</v>
      </c>
      <c r="L9712">
        <v>33.335000000000001</v>
      </c>
      <c r="M9712">
        <v>51</v>
      </c>
      <c r="N9712">
        <v>19.001200000000001</v>
      </c>
      <c r="O9712">
        <v>70</v>
      </c>
      <c r="P9712">
        <v>368</v>
      </c>
      <c r="Q9712">
        <v>438</v>
      </c>
      <c r="R9712">
        <v>9711</v>
      </c>
    </row>
    <row r="9713" spans="1:18" x14ac:dyDescent="0.2">
      <c r="A9713" s="1">
        <v>41040.625</v>
      </c>
      <c r="B9713" s="17">
        <f>YEAR(Таблица1[[#This Row],[datetime]])</f>
        <v>2012</v>
      </c>
      <c r="C9713" s="17">
        <f>MONTH(Таблица1[[#This Row],[datetime]])</f>
        <v>5</v>
      </c>
      <c r="D9713" s="17">
        <f>DAY(Таблица1[[#This Row],[datetime]])</f>
        <v>11</v>
      </c>
      <c r="E9713" s="17">
        <f>WEEKDAY(Таблица1[[#This Row],[datetime]])</f>
        <v>6</v>
      </c>
      <c r="F9713" s="17">
        <f>HOUR(Таблица1[[#This Row],[datetime]])</f>
        <v>15</v>
      </c>
      <c r="G9713">
        <v>2</v>
      </c>
      <c r="H9713">
        <v>0</v>
      </c>
      <c r="I9713">
        <v>1</v>
      </c>
      <c r="J9713">
        <v>1</v>
      </c>
      <c r="K9713">
        <v>25.42</v>
      </c>
      <c r="L9713">
        <v>30.305</v>
      </c>
      <c r="M9713">
        <v>25</v>
      </c>
      <c r="N9713">
        <v>12.997999999999999</v>
      </c>
      <c r="O9713">
        <v>140</v>
      </c>
      <c r="P9713">
        <v>299</v>
      </c>
      <c r="Q9713">
        <v>439</v>
      </c>
      <c r="R9713">
        <v>9712</v>
      </c>
    </row>
    <row r="9714" spans="1:18" x14ac:dyDescent="0.2">
      <c r="A9714" s="1">
        <v>41041.791666666664</v>
      </c>
      <c r="B9714" s="17">
        <f>YEAR(Таблица1[[#This Row],[datetime]])</f>
        <v>2012</v>
      </c>
      <c r="C9714" s="17">
        <f>MONTH(Таблица1[[#This Row],[datetime]])</f>
        <v>5</v>
      </c>
      <c r="D9714" s="17">
        <f>DAY(Таблица1[[#This Row],[datetime]])</f>
        <v>12</v>
      </c>
      <c r="E9714" s="17">
        <f>WEEKDAY(Таблица1[[#This Row],[datetime]])</f>
        <v>7</v>
      </c>
      <c r="F9714" s="17">
        <f>HOUR(Таблица1[[#This Row],[datetime]])</f>
        <v>19</v>
      </c>
      <c r="G9714">
        <v>2</v>
      </c>
      <c r="H9714">
        <v>0</v>
      </c>
      <c r="I9714">
        <v>0</v>
      </c>
      <c r="J9714">
        <v>2</v>
      </c>
      <c r="K9714">
        <v>26.24</v>
      </c>
      <c r="L9714">
        <v>31.06</v>
      </c>
      <c r="M9714">
        <v>36</v>
      </c>
      <c r="N9714">
        <v>11.0014</v>
      </c>
      <c r="O9714">
        <v>166</v>
      </c>
      <c r="P9714">
        <v>273</v>
      </c>
      <c r="Q9714">
        <v>439</v>
      </c>
      <c r="R9714">
        <v>9713</v>
      </c>
    </row>
    <row r="9715" spans="1:18" x14ac:dyDescent="0.2">
      <c r="A9715" s="1">
        <v>41102.666666666664</v>
      </c>
      <c r="B9715" s="17">
        <f>YEAR(Таблица1[[#This Row],[datetime]])</f>
        <v>2012</v>
      </c>
      <c r="C9715" s="17">
        <f>MONTH(Таблица1[[#This Row],[datetime]])</f>
        <v>7</v>
      </c>
      <c r="D9715" s="17">
        <f>DAY(Таблица1[[#This Row],[datetime]])</f>
        <v>12</v>
      </c>
      <c r="E9715" s="17">
        <f>WEEKDAY(Таблица1[[#This Row],[datetime]])</f>
        <v>5</v>
      </c>
      <c r="F9715" s="17">
        <f>HOUR(Таблица1[[#This Row],[datetime]])</f>
        <v>16</v>
      </c>
      <c r="G9715">
        <v>3</v>
      </c>
      <c r="H9715">
        <v>0</v>
      </c>
      <c r="I9715">
        <v>1</v>
      </c>
      <c r="J9715">
        <v>1</v>
      </c>
      <c r="K9715">
        <v>32.799999999999997</v>
      </c>
      <c r="L9715">
        <v>35.604999999999997</v>
      </c>
      <c r="M9715">
        <v>36</v>
      </c>
      <c r="N9715">
        <v>12.997999999999999</v>
      </c>
      <c r="O9715">
        <v>69</v>
      </c>
      <c r="P9715">
        <v>370</v>
      </c>
      <c r="Q9715">
        <v>439</v>
      </c>
      <c r="R9715">
        <v>9714</v>
      </c>
    </row>
    <row r="9716" spans="1:18" x14ac:dyDescent="0.2">
      <c r="A9716" s="1">
        <v>41104.458333333336</v>
      </c>
      <c r="B9716" s="17">
        <f>YEAR(Таблица1[[#This Row],[datetime]])</f>
        <v>2012</v>
      </c>
      <c r="C9716" s="17">
        <f>MONTH(Таблица1[[#This Row],[datetime]])</f>
        <v>7</v>
      </c>
      <c r="D9716" s="17">
        <f>DAY(Таблица1[[#This Row],[datetime]])</f>
        <v>14</v>
      </c>
      <c r="E9716" s="17">
        <f>WEEKDAY(Таблица1[[#This Row],[datetime]])</f>
        <v>7</v>
      </c>
      <c r="F9716" s="17">
        <f>HOUR(Таблица1[[#This Row],[datetime]])</f>
        <v>11</v>
      </c>
      <c r="G9716">
        <v>3</v>
      </c>
      <c r="H9716">
        <v>0</v>
      </c>
      <c r="I9716">
        <v>0</v>
      </c>
      <c r="J9716">
        <v>2</v>
      </c>
      <c r="K9716">
        <v>29.52</v>
      </c>
      <c r="L9716">
        <v>34.090000000000003</v>
      </c>
      <c r="M9716">
        <v>70</v>
      </c>
      <c r="N9716">
        <v>7.0015000000000001</v>
      </c>
      <c r="O9716">
        <v>143</v>
      </c>
      <c r="P9716">
        <v>296</v>
      </c>
      <c r="Q9716">
        <v>439</v>
      </c>
      <c r="R9716">
        <v>9715</v>
      </c>
    </row>
    <row r="9717" spans="1:18" x14ac:dyDescent="0.2">
      <c r="A9717" s="1">
        <v>40668.333333333336</v>
      </c>
      <c r="B9717" s="17">
        <f>YEAR(Таблица1[[#This Row],[datetime]])</f>
        <v>2011</v>
      </c>
      <c r="C9717" s="17">
        <f>MONTH(Таблица1[[#This Row],[datetime]])</f>
        <v>5</v>
      </c>
      <c r="D9717" s="17">
        <f>DAY(Таблица1[[#This Row],[datetime]])</f>
        <v>5</v>
      </c>
      <c r="E9717" s="17">
        <f>WEEKDAY(Таблица1[[#This Row],[datetime]])</f>
        <v>5</v>
      </c>
      <c r="F9717" s="17">
        <f>HOUR(Таблица1[[#This Row],[datetime]])</f>
        <v>8</v>
      </c>
      <c r="G9717">
        <v>2</v>
      </c>
      <c r="H9717">
        <v>0</v>
      </c>
      <c r="I9717">
        <v>1</v>
      </c>
      <c r="J9717">
        <v>1</v>
      </c>
      <c r="K9717">
        <v>17.22</v>
      </c>
      <c r="L9717">
        <v>21.21</v>
      </c>
      <c r="M9717">
        <v>50</v>
      </c>
      <c r="N9717">
        <v>16.997900000000001</v>
      </c>
      <c r="O9717">
        <v>25</v>
      </c>
      <c r="P9717">
        <v>415</v>
      </c>
      <c r="Q9717">
        <v>440</v>
      </c>
      <c r="R9717">
        <v>9716</v>
      </c>
    </row>
    <row r="9718" spans="1:18" x14ac:dyDescent="0.2">
      <c r="A9718" s="1">
        <v>40678.666666666664</v>
      </c>
      <c r="B9718" s="17">
        <f>YEAR(Таблица1[[#This Row],[datetime]])</f>
        <v>2011</v>
      </c>
      <c r="C9718" s="17">
        <f>MONTH(Таблица1[[#This Row],[datetime]])</f>
        <v>5</v>
      </c>
      <c r="D9718" s="17">
        <f>DAY(Таблица1[[#This Row],[datetime]])</f>
        <v>15</v>
      </c>
      <c r="E9718" s="17">
        <f>WEEKDAY(Таблица1[[#This Row],[datetime]])</f>
        <v>1</v>
      </c>
      <c r="F9718" s="17">
        <f>HOUR(Таблица1[[#This Row],[datetime]])</f>
        <v>16</v>
      </c>
      <c r="G9718">
        <v>2</v>
      </c>
      <c r="H9718">
        <v>0</v>
      </c>
      <c r="I9718">
        <v>0</v>
      </c>
      <c r="J9718">
        <v>1</v>
      </c>
      <c r="K9718">
        <v>26.24</v>
      </c>
      <c r="L9718">
        <v>30.305</v>
      </c>
      <c r="M9718">
        <v>69</v>
      </c>
      <c r="N9718">
        <v>16.997900000000001</v>
      </c>
      <c r="O9718">
        <v>158</v>
      </c>
      <c r="P9718">
        <v>282</v>
      </c>
      <c r="Q9718">
        <v>440</v>
      </c>
      <c r="R9718">
        <v>9717</v>
      </c>
    </row>
    <row r="9719" spans="1:18" x14ac:dyDescent="0.2">
      <c r="A9719" s="1">
        <v>40698.666666666664</v>
      </c>
      <c r="B9719" s="17">
        <f>YEAR(Таблица1[[#This Row],[datetime]])</f>
        <v>2011</v>
      </c>
      <c r="C9719" s="17">
        <f>MONTH(Таблица1[[#This Row],[datetime]])</f>
        <v>6</v>
      </c>
      <c r="D9719" s="17">
        <f>DAY(Таблица1[[#This Row],[datetime]])</f>
        <v>4</v>
      </c>
      <c r="E9719" s="17">
        <f>WEEKDAY(Таблица1[[#This Row],[datetime]])</f>
        <v>7</v>
      </c>
      <c r="F9719" s="17">
        <f>HOUR(Таблица1[[#This Row],[datetime]])</f>
        <v>16</v>
      </c>
      <c r="G9719">
        <v>2</v>
      </c>
      <c r="H9719">
        <v>0</v>
      </c>
      <c r="I9719">
        <v>0</v>
      </c>
      <c r="J9719">
        <v>2</v>
      </c>
      <c r="K9719">
        <v>29.52</v>
      </c>
      <c r="L9719">
        <v>32.575000000000003</v>
      </c>
      <c r="M9719">
        <v>30</v>
      </c>
      <c r="N9719">
        <v>8.9981000000000009</v>
      </c>
      <c r="O9719">
        <v>168</v>
      </c>
      <c r="P9719">
        <v>272</v>
      </c>
      <c r="Q9719">
        <v>440</v>
      </c>
      <c r="R9719">
        <v>9718</v>
      </c>
    </row>
    <row r="9720" spans="1:18" x14ac:dyDescent="0.2">
      <c r="A9720" s="1">
        <v>41033.666666666664</v>
      </c>
      <c r="B9720" s="17">
        <f>YEAR(Таблица1[[#This Row],[datetime]])</f>
        <v>2012</v>
      </c>
      <c r="C9720" s="17">
        <f>MONTH(Таблица1[[#This Row],[datetime]])</f>
        <v>5</v>
      </c>
      <c r="D9720" s="17">
        <f>DAY(Таблица1[[#This Row],[datetime]])</f>
        <v>4</v>
      </c>
      <c r="E9720" s="17">
        <f>WEEKDAY(Таблица1[[#This Row],[datetime]])</f>
        <v>6</v>
      </c>
      <c r="F9720" s="17">
        <f>HOUR(Таблица1[[#This Row],[datetime]])</f>
        <v>16</v>
      </c>
      <c r="G9720">
        <v>2</v>
      </c>
      <c r="H9720">
        <v>0</v>
      </c>
      <c r="I9720">
        <v>1</v>
      </c>
      <c r="J9720">
        <v>1</v>
      </c>
      <c r="K9720">
        <v>31.16</v>
      </c>
      <c r="L9720">
        <v>34.090000000000003</v>
      </c>
      <c r="M9720">
        <v>48</v>
      </c>
      <c r="N9720">
        <v>11.0014</v>
      </c>
      <c r="O9720">
        <v>82</v>
      </c>
      <c r="P9720">
        <v>358</v>
      </c>
      <c r="Q9720">
        <v>440</v>
      </c>
      <c r="R9720">
        <v>9719</v>
      </c>
    </row>
    <row r="9721" spans="1:18" x14ac:dyDescent="0.2">
      <c r="A9721" s="1">
        <v>41045.291666666664</v>
      </c>
      <c r="B9721" s="17">
        <f>YEAR(Таблица1[[#This Row],[datetime]])</f>
        <v>2012</v>
      </c>
      <c r="C9721" s="17">
        <f>MONTH(Таблица1[[#This Row],[datetime]])</f>
        <v>5</v>
      </c>
      <c r="D9721" s="17">
        <f>DAY(Таблица1[[#This Row],[datetime]])</f>
        <v>16</v>
      </c>
      <c r="E9721" s="17">
        <f>WEEKDAY(Таблица1[[#This Row],[datetime]])</f>
        <v>4</v>
      </c>
      <c r="F9721" s="17">
        <f>HOUR(Таблица1[[#This Row],[datetime]])</f>
        <v>7</v>
      </c>
      <c r="G9721">
        <v>2</v>
      </c>
      <c r="H9721">
        <v>0</v>
      </c>
      <c r="I9721">
        <v>1</v>
      </c>
      <c r="J9721">
        <v>1</v>
      </c>
      <c r="K9721">
        <v>22.96</v>
      </c>
      <c r="L9721">
        <v>26.515000000000001</v>
      </c>
      <c r="M9721">
        <v>83</v>
      </c>
      <c r="N9721">
        <v>0</v>
      </c>
      <c r="O9721">
        <v>14</v>
      </c>
      <c r="P9721">
        <v>426</v>
      </c>
      <c r="Q9721">
        <v>440</v>
      </c>
      <c r="R9721">
        <v>9720</v>
      </c>
    </row>
    <row r="9722" spans="1:18" x14ac:dyDescent="0.2">
      <c r="A9722" s="1">
        <v>40761.541666666664</v>
      </c>
      <c r="B9722" s="17">
        <f>YEAR(Таблица1[[#This Row],[datetime]])</f>
        <v>2011</v>
      </c>
      <c r="C9722" s="17">
        <f>MONTH(Таблица1[[#This Row],[datetime]])</f>
        <v>8</v>
      </c>
      <c r="D9722" s="17">
        <f>DAY(Таблица1[[#This Row],[datetime]])</f>
        <v>6</v>
      </c>
      <c r="E9722" s="17">
        <f>WEEKDAY(Таблица1[[#This Row],[datetime]])</f>
        <v>7</v>
      </c>
      <c r="F9722" s="17">
        <f>HOUR(Таблица1[[#This Row],[datetime]])</f>
        <v>13</v>
      </c>
      <c r="G9722">
        <v>3</v>
      </c>
      <c r="H9722">
        <v>0</v>
      </c>
      <c r="I9722">
        <v>0</v>
      </c>
      <c r="J9722">
        <v>2</v>
      </c>
      <c r="K9722">
        <v>32.799999999999997</v>
      </c>
      <c r="L9722">
        <v>38.634999999999998</v>
      </c>
      <c r="M9722">
        <v>59</v>
      </c>
      <c r="N9722">
        <v>22.002800000000001</v>
      </c>
      <c r="O9722">
        <v>176</v>
      </c>
      <c r="P9722">
        <v>265</v>
      </c>
      <c r="Q9722">
        <v>441</v>
      </c>
      <c r="R9722">
        <v>9721</v>
      </c>
    </row>
    <row r="9723" spans="1:18" x14ac:dyDescent="0.2">
      <c r="A9723" s="1">
        <v>40771.333333333336</v>
      </c>
      <c r="B9723" s="17">
        <f>YEAR(Таблица1[[#This Row],[datetime]])</f>
        <v>2011</v>
      </c>
      <c r="C9723" s="17">
        <f>MONTH(Таблица1[[#This Row],[datetime]])</f>
        <v>8</v>
      </c>
      <c r="D9723" s="17">
        <f>DAY(Таблица1[[#This Row],[datetime]])</f>
        <v>16</v>
      </c>
      <c r="E9723" s="17">
        <f>WEEKDAY(Таблица1[[#This Row],[datetime]])</f>
        <v>3</v>
      </c>
      <c r="F9723" s="17">
        <f>HOUR(Таблица1[[#This Row],[datetime]])</f>
        <v>8</v>
      </c>
      <c r="G9723">
        <v>3</v>
      </c>
      <c r="H9723">
        <v>0</v>
      </c>
      <c r="I9723">
        <v>1</v>
      </c>
      <c r="J9723">
        <v>1</v>
      </c>
      <c r="K9723">
        <v>28.7</v>
      </c>
      <c r="L9723">
        <v>32.575000000000003</v>
      </c>
      <c r="M9723">
        <v>58</v>
      </c>
      <c r="N9723">
        <v>30.002600000000001</v>
      </c>
      <c r="O9723">
        <v>24</v>
      </c>
      <c r="P9723">
        <v>417</v>
      </c>
      <c r="Q9723">
        <v>441</v>
      </c>
      <c r="R9723">
        <v>9722</v>
      </c>
    </row>
    <row r="9724" spans="1:18" x14ac:dyDescent="0.2">
      <c r="A9724" s="1">
        <v>40831.708333333336</v>
      </c>
      <c r="B9724" s="17">
        <f>YEAR(Таблица1[[#This Row],[datetime]])</f>
        <v>2011</v>
      </c>
      <c r="C9724" s="17">
        <f>MONTH(Таблица1[[#This Row],[datetime]])</f>
        <v>10</v>
      </c>
      <c r="D9724" s="17">
        <f>DAY(Таблица1[[#This Row],[datetime]])</f>
        <v>15</v>
      </c>
      <c r="E9724" s="17">
        <f>WEEKDAY(Таблица1[[#This Row],[datetime]])</f>
        <v>7</v>
      </c>
      <c r="F9724" s="17">
        <f>HOUR(Таблица1[[#This Row],[datetime]])</f>
        <v>17</v>
      </c>
      <c r="G9724">
        <v>4</v>
      </c>
      <c r="H9724">
        <v>0</v>
      </c>
      <c r="I9724">
        <v>0</v>
      </c>
      <c r="J9724">
        <v>1</v>
      </c>
      <c r="K9724">
        <v>23.78</v>
      </c>
      <c r="L9724">
        <v>27.274999999999999</v>
      </c>
      <c r="M9724">
        <v>32</v>
      </c>
      <c r="N9724">
        <v>19.001200000000001</v>
      </c>
      <c r="O9724">
        <v>177</v>
      </c>
      <c r="P9724">
        <v>264</v>
      </c>
      <c r="Q9724">
        <v>441</v>
      </c>
      <c r="R9724">
        <v>9723</v>
      </c>
    </row>
    <row r="9725" spans="1:18" x14ac:dyDescent="0.2">
      <c r="A9725" s="1">
        <v>40862.75</v>
      </c>
      <c r="B9725" s="17">
        <f>YEAR(Таблица1[[#This Row],[datetime]])</f>
        <v>2011</v>
      </c>
      <c r="C9725" s="17">
        <f>MONTH(Таблица1[[#This Row],[datetime]])</f>
        <v>11</v>
      </c>
      <c r="D9725" s="17">
        <f>DAY(Таблица1[[#This Row],[datetime]])</f>
        <v>15</v>
      </c>
      <c r="E9725" s="17">
        <f>WEEKDAY(Таблица1[[#This Row],[datetime]])</f>
        <v>3</v>
      </c>
      <c r="F9725" s="17">
        <f>HOUR(Таблица1[[#This Row],[datetime]])</f>
        <v>18</v>
      </c>
      <c r="G9725">
        <v>4</v>
      </c>
      <c r="H9725">
        <v>0</v>
      </c>
      <c r="I9725">
        <v>1</v>
      </c>
      <c r="J9725">
        <v>2</v>
      </c>
      <c r="K9725">
        <v>20.5</v>
      </c>
      <c r="L9725">
        <v>24.24</v>
      </c>
      <c r="M9725">
        <v>72</v>
      </c>
      <c r="N9725">
        <v>19.001200000000001</v>
      </c>
      <c r="O9725">
        <v>27</v>
      </c>
      <c r="P9725">
        <v>414</v>
      </c>
      <c r="Q9725">
        <v>441</v>
      </c>
      <c r="R9725">
        <v>9724</v>
      </c>
    </row>
    <row r="9726" spans="1:18" x14ac:dyDescent="0.2">
      <c r="A9726" s="1">
        <v>40942.333333333336</v>
      </c>
      <c r="B9726" s="17">
        <f>YEAR(Таблица1[[#This Row],[datetime]])</f>
        <v>2012</v>
      </c>
      <c r="C9726" s="17">
        <f>MONTH(Таблица1[[#This Row],[datetime]])</f>
        <v>2</v>
      </c>
      <c r="D9726" s="17">
        <f>DAY(Таблица1[[#This Row],[datetime]])</f>
        <v>3</v>
      </c>
      <c r="E9726" s="17">
        <f>WEEKDAY(Таблица1[[#This Row],[datetime]])</f>
        <v>6</v>
      </c>
      <c r="F9726" s="17">
        <f>HOUR(Таблица1[[#This Row],[datetime]])</f>
        <v>8</v>
      </c>
      <c r="G9726">
        <v>1</v>
      </c>
      <c r="H9726">
        <v>0</v>
      </c>
      <c r="I9726">
        <v>1</v>
      </c>
      <c r="J9726">
        <v>1</v>
      </c>
      <c r="K9726">
        <v>9.84</v>
      </c>
      <c r="L9726">
        <v>11.365</v>
      </c>
      <c r="M9726">
        <v>65</v>
      </c>
      <c r="N9726">
        <v>15.001300000000001</v>
      </c>
      <c r="O9726">
        <v>12</v>
      </c>
      <c r="P9726">
        <v>429</v>
      </c>
      <c r="Q9726">
        <v>441</v>
      </c>
      <c r="R9726">
        <v>9725</v>
      </c>
    </row>
    <row r="9727" spans="1:18" x14ac:dyDescent="0.2">
      <c r="A9727" s="1">
        <v>41129.666666666664</v>
      </c>
      <c r="B9727" s="17">
        <f>YEAR(Таблица1[[#This Row],[datetime]])</f>
        <v>2012</v>
      </c>
      <c r="C9727" s="17">
        <f>MONTH(Таблица1[[#This Row],[datetime]])</f>
        <v>8</v>
      </c>
      <c r="D9727" s="17">
        <f>DAY(Таблица1[[#This Row],[datetime]])</f>
        <v>8</v>
      </c>
      <c r="E9727" s="17">
        <f>WEEKDAY(Таблица1[[#This Row],[datetime]])</f>
        <v>4</v>
      </c>
      <c r="F9727" s="17">
        <f>HOUR(Таблица1[[#This Row],[datetime]])</f>
        <v>16</v>
      </c>
      <c r="G9727">
        <v>3</v>
      </c>
      <c r="H9727">
        <v>0</v>
      </c>
      <c r="I9727">
        <v>1</v>
      </c>
      <c r="J9727">
        <v>2</v>
      </c>
      <c r="K9727">
        <v>32.799999999999997</v>
      </c>
      <c r="L9727">
        <v>37.119999999999997</v>
      </c>
      <c r="M9727">
        <v>49</v>
      </c>
      <c r="N9727">
        <v>19.001200000000001</v>
      </c>
      <c r="O9727">
        <v>113</v>
      </c>
      <c r="P9727">
        <v>328</v>
      </c>
      <c r="Q9727">
        <v>441</v>
      </c>
      <c r="R9727">
        <v>9726</v>
      </c>
    </row>
    <row r="9728" spans="1:18" x14ac:dyDescent="0.2">
      <c r="A9728" s="1">
        <v>41186.833333333336</v>
      </c>
      <c r="B9728" s="17">
        <f>YEAR(Таблица1[[#This Row],[datetime]])</f>
        <v>2012</v>
      </c>
      <c r="C9728" s="17">
        <f>MONTH(Таблица1[[#This Row],[datetime]])</f>
        <v>10</v>
      </c>
      <c r="D9728" s="17">
        <f>DAY(Таблица1[[#This Row],[datetime]])</f>
        <v>4</v>
      </c>
      <c r="E9728" s="17">
        <f>WEEKDAY(Таблица1[[#This Row],[datetime]])</f>
        <v>5</v>
      </c>
      <c r="F9728" s="17">
        <f>HOUR(Таблица1[[#This Row],[datetime]])</f>
        <v>20</v>
      </c>
      <c r="G9728">
        <v>4</v>
      </c>
      <c r="H9728">
        <v>0</v>
      </c>
      <c r="I9728">
        <v>1</v>
      </c>
      <c r="J9728">
        <v>1</v>
      </c>
      <c r="K9728">
        <v>26.24</v>
      </c>
      <c r="L9728">
        <v>30.305</v>
      </c>
      <c r="M9728">
        <v>65</v>
      </c>
      <c r="N9728">
        <v>7.0015000000000001</v>
      </c>
      <c r="O9728">
        <v>50</v>
      </c>
      <c r="P9728">
        <v>391</v>
      </c>
      <c r="Q9728">
        <v>441</v>
      </c>
      <c r="R9728">
        <v>9727</v>
      </c>
    </row>
    <row r="9729" spans="1:18" x14ac:dyDescent="0.2">
      <c r="A9729" s="1">
        <v>41250.333333333336</v>
      </c>
      <c r="B9729" s="17">
        <f>YEAR(Таблица1[[#This Row],[datetime]])</f>
        <v>2012</v>
      </c>
      <c r="C9729" s="17">
        <f>MONTH(Таблица1[[#This Row],[datetime]])</f>
        <v>12</v>
      </c>
      <c r="D9729" s="17">
        <f>DAY(Таблица1[[#This Row],[datetime]])</f>
        <v>7</v>
      </c>
      <c r="E9729" s="17">
        <f>WEEKDAY(Таблица1[[#This Row],[datetime]])</f>
        <v>6</v>
      </c>
      <c r="F9729" s="17">
        <f>HOUR(Таблица1[[#This Row],[datetime]])</f>
        <v>8</v>
      </c>
      <c r="G9729">
        <v>4</v>
      </c>
      <c r="H9729">
        <v>0</v>
      </c>
      <c r="I9729">
        <v>1</v>
      </c>
      <c r="J9729">
        <v>2</v>
      </c>
      <c r="K9729">
        <v>12.3</v>
      </c>
      <c r="L9729">
        <v>14.395</v>
      </c>
      <c r="M9729">
        <v>75</v>
      </c>
      <c r="N9729">
        <v>12.997999999999999</v>
      </c>
      <c r="O9729">
        <v>11</v>
      </c>
      <c r="P9729">
        <v>430</v>
      </c>
      <c r="Q9729">
        <v>441</v>
      </c>
      <c r="R9729">
        <v>9728</v>
      </c>
    </row>
    <row r="9730" spans="1:18" x14ac:dyDescent="0.2">
      <c r="A9730" s="1">
        <v>40674.333333333336</v>
      </c>
      <c r="B9730" s="17">
        <f>YEAR(Таблица1[[#This Row],[datetime]])</f>
        <v>2011</v>
      </c>
      <c r="C9730" s="17">
        <f>MONTH(Таблица1[[#This Row],[datetime]])</f>
        <v>5</v>
      </c>
      <c r="D9730" s="17">
        <f>DAY(Таблица1[[#This Row],[datetime]])</f>
        <v>11</v>
      </c>
      <c r="E9730" s="17">
        <f>WEEKDAY(Таблица1[[#This Row],[datetime]])</f>
        <v>4</v>
      </c>
      <c r="F9730" s="17">
        <f>HOUR(Таблица1[[#This Row],[datetime]])</f>
        <v>8</v>
      </c>
      <c r="G9730">
        <v>2</v>
      </c>
      <c r="H9730">
        <v>0</v>
      </c>
      <c r="I9730">
        <v>1</v>
      </c>
      <c r="J9730">
        <v>1</v>
      </c>
      <c r="K9730">
        <v>19.68</v>
      </c>
      <c r="L9730">
        <v>23.484999999999999</v>
      </c>
      <c r="M9730">
        <v>77</v>
      </c>
      <c r="N9730">
        <v>16.997900000000001</v>
      </c>
      <c r="O9730">
        <v>21</v>
      </c>
      <c r="P9730">
        <v>421</v>
      </c>
      <c r="Q9730">
        <v>442</v>
      </c>
      <c r="R9730">
        <v>9729</v>
      </c>
    </row>
    <row r="9731" spans="1:18" x14ac:dyDescent="0.2">
      <c r="A9731" s="1">
        <v>41153.75</v>
      </c>
      <c r="B9731" s="17">
        <f>YEAR(Таблица1[[#This Row],[datetime]])</f>
        <v>2012</v>
      </c>
      <c r="C9731" s="17">
        <f>MONTH(Таблица1[[#This Row],[datetime]])</f>
        <v>9</v>
      </c>
      <c r="D9731" s="17">
        <f>DAY(Таблица1[[#This Row],[datetime]])</f>
        <v>1</v>
      </c>
      <c r="E9731" s="17">
        <f>WEEKDAY(Таблица1[[#This Row],[datetime]])</f>
        <v>7</v>
      </c>
      <c r="F9731" s="17">
        <f>HOUR(Таблица1[[#This Row],[datetime]])</f>
        <v>18</v>
      </c>
      <c r="G9731">
        <v>3</v>
      </c>
      <c r="H9731">
        <v>0</v>
      </c>
      <c r="I9731">
        <v>0</v>
      </c>
      <c r="J9731">
        <v>2</v>
      </c>
      <c r="K9731">
        <v>33.619999999999997</v>
      </c>
      <c r="L9731">
        <v>38.634999999999998</v>
      </c>
      <c r="M9731">
        <v>52</v>
      </c>
      <c r="N9731">
        <v>0</v>
      </c>
      <c r="O9731">
        <v>184</v>
      </c>
      <c r="P9731">
        <v>258</v>
      </c>
      <c r="Q9731">
        <v>442</v>
      </c>
      <c r="R9731">
        <v>9730</v>
      </c>
    </row>
    <row r="9732" spans="1:18" x14ac:dyDescent="0.2">
      <c r="A9732" s="1">
        <v>41167.416666666664</v>
      </c>
      <c r="B9732" s="17">
        <f>YEAR(Таблица1[[#This Row],[datetime]])</f>
        <v>2012</v>
      </c>
      <c r="C9732" s="17">
        <f>MONTH(Таблица1[[#This Row],[datetime]])</f>
        <v>9</v>
      </c>
      <c r="D9732" s="17">
        <f>DAY(Таблица1[[#This Row],[datetime]])</f>
        <v>15</v>
      </c>
      <c r="E9732" s="17">
        <f>WEEKDAY(Таблица1[[#This Row],[datetime]])</f>
        <v>7</v>
      </c>
      <c r="F9732" s="17">
        <f>HOUR(Таблица1[[#This Row],[datetime]])</f>
        <v>10</v>
      </c>
      <c r="G9732">
        <v>3</v>
      </c>
      <c r="H9732">
        <v>0</v>
      </c>
      <c r="I9732">
        <v>0</v>
      </c>
      <c r="J9732">
        <v>1</v>
      </c>
      <c r="K9732">
        <v>25.42</v>
      </c>
      <c r="L9732">
        <v>31.06</v>
      </c>
      <c r="M9732">
        <v>41</v>
      </c>
      <c r="N9732">
        <v>26.002700000000001</v>
      </c>
      <c r="O9732">
        <v>119</v>
      </c>
      <c r="P9732">
        <v>323</v>
      </c>
      <c r="Q9732">
        <v>442</v>
      </c>
      <c r="R9732">
        <v>9731</v>
      </c>
    </row>
    <row r="9733" spans="1:18" x14ac:dyDescent="0.2">
      <c r="A9733" s="1">
        <v>41231.5</v>
      </c>
      <c r="B9733" s="17">
        <f>YEAR(Таблица1[[#This Row],[datetime]])</f>
        <v>2012</v>
      </c>
      <c r="C9733" s="17">
        <f>MONTH(Таблица1[[#This Row],[datetime]])</f>
        <v>11</v>
      </c>
      <c r="D9733" s="17">
        <f>DAY(Таблица1[[#This Row],[datetime]])</f>
        <v>18</v>
      </c>
      <c r="E9733" s="17">
        <f>WEEKDAY(Таблица1[[#This Row],[datetime]])</f>
        <v>1</v>
      </c>
      <c r="F9733" s="17">
        <f>HOUR(Таблица1[[#This Row],[datetime]])</f>
        <v>12</v>
      </c>
      <c r="G9733">
        <v>4</v>
      </c>
      <c r="H9733">
        <v>0</v>
      </c>
      <c r="I9733">
        <v>0</v>
      </c>
      <c r="J9733">
        <v>1</v>
      </c>
      <c r="K9733">
        <v>16.399999999999999</v>
      </c>
      <c r="L9733">
        <v>20.454999999999998</v>
      </c>
      <c r="M9733">
        <v>62</v>
      </c>
      <c r="N9733">
        <v>19.001200000000001</v>
      </c>
      <c r="O9733">
        <v>101</v>
      </c>
      <c r="P9733">
        <v>341</v>
      </c>
      <c r="Q9733">
        <v>442</v>
      </c>
      <c r="R9733">
        <v>9732</v>
      </c>
    </row>
    <row r="9734" spans="1:18" x14ac:dyDescent="0.2">
      <c r="A9734" s="1">
        <v>41246.666666666664</v>
      </c>
      <c r="B9734" s="17">
        <f>YEAR(Таблица1[[#This Row],[datetime]])</f>
        <v>2012</v>
      </c>
      <c r="C9734" s="17">
        <f>MONTH(Таблица1[[#This Row],[datetime]])</f>
        <v>12</v>
      </c>
      <c r="D9734" s="17">
        <f>DAY(Таблица1[[#This Row],[datetime]])</f>
        <v>3</v>
      </c>
      <c r="E9734" s="17">
        <f>WEEKDAY(Таблица1[[#This Row],[datetime]])</f>
        <v>2</v>
      </c>
      <c r="F9734" s="17">
        <f>HOUR(Таблица1[[#This Row],[datetime]])</f>
        <v>16</v>
      </c>
      <c r="G9734">
        <v>4</v>
      </c>
      <c r="H9734">
        <v>0</v>
      </c>
      <c r="I9734">
        <v>1</v>
      </c>
      <c r="J9734">
        <v>1</v>
      </c>
      <c r="K9734">
        <v>24.6</v>
      </c>
      <c r="L9734">
        <v>31.06</v>
      </c>
      <c r="M9734">
        <v>53</v>
      </c>
      <c r="N9734">
        <v>8.9981000000000009</v>
      </c>
      <c r="O9734">
        <v>45</v>
      </c>
      <c r="P9734">
        <v>397</v>
      </c>
      <c r="Q9734">
        <v>442</v>
      </c>
      <c r="R9734">
        <v>9733</v>
      </c>
    </row>
    <row r="9735" spans="1:18" x14ac:dyDescent="0.2">
      <c r="A9735" s="1">
        <v>40731.333333333336</v>
      </c>
      <c r="B9735" s="17">
        <f>YEAR(Таблица1[[#This Row],[datetime]])</f>
        <v>2011</v>
      </c>
      <c r="C9735" s="17">
        <f>MONTH(Таблица1[[#This Row],[datetime]])</f>
        <v>7</v>
      </c>
      <c r="D9735" s="17">
        <f>DAY(Таблица1[[#This Row],[datetime]])</f>
        <v>7</v>
      </c>
      <c r="E9735" s="17">
        <f>WEEKDAY(Таблица1[[#This Row],[datetime]])</f>
        <v>5</v>
      </c>
      <c r="F9735" s="17">
        <f>HOUR(Таблица1[[#This Row],[datetime]])</f>
        <v>8</v>
      </c>
      <c r="G9735">
        <v>3</v>
      </c>
      <c r="H9735">
        <v>0</v>
      </c>
      <c r="I9735">
        <v>1</v>
      </c>
      <c r="J9735">
        <v>2</v>
      </c>
      <c r="K9735">
        <v>28.7</v>
      </c>
      <c r="L9735">
        <v>33.335000000000001</v>
      </c>
      <c r="M9735">
        <v>79</v>
      </c>
      <c r="N9735">
        <v>12.997999999999999</v>
      </c>
      <c r="O9735">
        <v>28</v>
      </c>
      <c r="P9735">
        <v>415</v>
      </c>
      <c r="Q9735">
        <v>443</v>
      </c>
      <c r="R9735">
        <v>9734</v>
      </c>
    </row>
    <row r="9736" spans="1:18" x14ac:dyDescent="0.2">
      <c r="A9736" s="1">
        <v>40787.791666666664</v>
      </c>
      <c r="B9736" s="17">
        <f>YEAR(Таблица1[[#This Row],[datetime]])</f>
        <v>2011</v>
      </c>
      <c r="C9736" s="17">
        <f>MONTH(Таблица1[[#This Row],[datetime]])</f>
        <v>9</v>
      </c>
      <c r="D9736" s="17">
        <f>DAY(Таблица1[[#This Row],[datetime]])</f>
        <v>1</v>
      </c>
      <c r="E9736" s="17">
        <f>WEEKDAY(Таблица1[[#This Row],[datetime]])</f>
        <v>5</v>
      </c>
      <c r="F9736" s="17">
        <f>HOUR(Таблица1[[#This Row],[datetime]])</f>
        <v>19</v>
      </c>
      <c r="G9736">
        <v>3</v>
      </c>
      <c r="H9736">
        <v>0</v>
      </c>
      <c r="I9736">
        <v>1</v>
      </c>
      <c r="J9736">
        <v>1</v>
      </c>
      <c r="K9736">
        <v>28.7</v>
      </c>
      <c r="L9736">
        <v>32.575000000000003</v>
      </c>
      <c r="M9736">
        <v>58</v>
      </c>
      <c r="N9736">
        <v>11.0014</v>
      </c>
      <c r="O9736">
        <v>79</v>
      </c>
      <c r="P9736">
        <v>364</v>
      </c>
      <c r="Q9736">
        <v>443</v>
      </c>
      <c r="R9736">
        <v>9735</v>
      </c>
    </row>
    <row r="9737" spans="1:18" x14ac:dyDescent="0.2">
      <c r="A9737" s="1">
        <v>40831.666666666664</v>
      </c>
      <c r="B9737" s="17">
        <f>YEAR(Таблица1[[#This Row],[datetime]])</f>
        <v>2011</v>
      </c>
      <c r="C9737" s="17">
        <f>MONTH(Таблица1[[#This Row],[datetime]])</f>
        <v>10</v>
      </c>
      <c r="D9737" s="17">
        <f>DAY(Таблица1[[#This Row],[datetime]])</f>
        <v>15</v>
      </c>
      <c r="E9737" s="17">
        <f>WEEKDAY(Таблица1[[#This Row],[datetime]])</f>
        <v>7</v>
      </c>
      <c r="F9737" s="17">
        <f>HOUR(Таблица1[[#This Row],[datetime]])</f>
        <v>16</v>
      </c>
      <c r="G9737">
        <v>4</v>
      </c>
      <c r="H9737">
        <v>0</v>
      </c>
      <c r="I9737">
        <v>0</v>
      </c>
      <c r="J9737">
        <v>1</v>
      </c>
      <c r="K9737">
        <v>25.42</v>
      </c>
      <c r="L9737">
        <v>31.06</v>
      </c>
      <c r="M9737">
        <v>29</v>
      </c>
      <c r="N9737">
        <v>26.002700000000001</v>
      </c>
      <c r="O9737">
        <v>179</v>
      </c>
      <c r="P9737">
        <v>264</v>
      </c>
      <c r="Q9737">
        <v>443</v>
      </c>
      <c r="R9737">
        <v>9736</v>
      </c>
    </row>
    <row r="9738" spans="1:18" x14ac:dyDescent="0.2">
      <c r="A9738" s="1">
        <v>40985.416666666664</v>
      </c>
      <c r="B9738" s="17">
        <f>YEAR(Таблица1[[#This Row],[datetime]])</f>
        <v>2012</v>
      </c>
      <c r="C9738" s="17">
        <f>MONTH(Таблица1[[#This Row],[datetime]])</f>
        <v>3</v>
      </c>
      <c r="D9738" s="17">
        <f>DAY(Таблица1[[#This Row],[datetime]])</f>
        <v>17</v>
      </c>
      <c r="E9738" s="17">
        <f>WEEKDAY(Таблица1[[#This Row],[datetime]])</f>
        <v>7</v>
      </c>
      <c r="F9738" s="17">
        <f>HOUR(Таблица1[[#This Row],[datetime]])</f>
        <v>10</v>
      </c>
      <c r="G9738">
        <v>1</v>
      </c>
      <c r="H9738">
        <v>0</v>
      </c>
      <c r="I9738">
        <v>0</v>
      </c>
      <c r="J9738">
        <v>2</v>
      </c>
      <c r="K9738">
        <v>20.5</v>
      </c>
      <c r="L9738">
        <v>24.24</v>
      </c>
      <c r="M9738">
        <v>77</v>
      </c>
      <c r="N9738">
        <v>6.0031999999999996</v>
      </c>
      <c r="O9738">
        <v>140</v>
      </c>
      <c r="P9738">
        <v>303</v>
      </c>
      <c r="Q9738">
        <v>443</v>
      </c>
      <c r="R9738">
        <v>9737</v>
      </c>
    </row>
    <row r="9739" spans="1:18" x14ac:dyDescent="0.2">
      <c r="A9739" s="1">
        <v>41244.666666666664</v>
      </c>
      <c r="B9739" s="17">
        <f>YEAR(Таблица1[[#This Row],[datetime]])</f>
        <v>2012</v>
      </c>
      <c r="C9739" s="17">
        <f>MONTH(Таблица1[[#This Row],[datetime]])</f>
        <v>12</v>
      </c>
      <c r="D9739" s="17">
        <f>DAY(Таблица1[[#This Row],[datetime]])</f>
        <v>1</v>
      </c>
      <c r="E9739" s="17">
        <f>WEEKDAY(Таблица1[[#This Row],[datetime]])</f>
        <v>7</v>
      </c>
      <c r="F9739" s="17">
        <f>HOUR(Таблица1[[#This Row],[datetime]])</f>
        <v>16</v>
      </c>
      <c r="G9739">
        <v>4</v>
      </c>
      <c r="H9739">
        <v>0</v>
      </c>
      <c r="I9739">
        <v>0</v>
      </c>
      <c r="J9739">
        <v>2</v>
      </c>
      <c r="K9739">
        <v>15.58</v>
      </c>
      <c r="L9739">
        <v>19.695</v>
      </c>
      <c r="M9739">
        <v>66</v>
      </c>
      <c r="N9739">
        <v>0</v>
      </c>
      <c r="O9739">
        <v>89</v>
      </c>
      <c r="P9739">
        <v>354</v>
      </c>
      <c r="Q9739">
        <v>443</v>
      </c>
      <c r="R9739">
        <v>9738</v>
      </c>
    </row>
    <row r="9740" spans="1:18" x14ac:dyDescent="0.2">
      <c r="A9740" s="1">
        <v>41245.666666666664</v>
      </c>
      <c r="B9740" s="17">
        <f>YEAR(Таблица1[[#This Row],[datetime]])</f>
        <v>2012</v>
      </c>
      <c r="C9740" s="17">
        <f>MONTH(Таблица1[[#This Row],[datetime]])</f>
        <v>12</v>
      </c>
      <c r="D9740" s="17">
        <f>DAY(Таблица1[[#This Row],[datetime]])</f>
        <v>2</v>
      </c>
      <c r="E9740" s="17">
        <f>WEEKDAY(Таблица1[[#This Row],[datetime]])</f>
        <v>1</v>
      </c>
      <c r="F9740" s="17">
        <f>HOUR(Таблица1[[#This Row],[datetime]])</f>
        <v>16</v>
      </c>
      <c r="G9740">
        <v>4</v>
      </c>
      <c r="H9740">
        <v>0</v>
      </c>
      <c r="I9740">
        <v>0</v>
      </c>
      <c r="J9740">
        <v>2</v>
      </c>
      <c r="K9740">
        <v>18.04</v>
      </c>
      <c r="L9740">
        <v>21.97</v>
      </c>
      <c r="M9740">
        <v>67</v>
      </c>
      <c r="N9740">
        <v>7.0015000000000001</v>
      </c>
      <c r="O9740">
        <v>85</v>
      </c>
      <c r="P9740">
        <v>358</v>
      </c>
      <c r="Q9740">
        <v>443</v>
      </c>
      <c r="R9740">
        <v>9739</v>
      </c>
    </row>
    <row r="9741" spans="1:18" x14ac:dyDescent="0.2">
      <c r="A9741" s="1">
        <v>40832.5</v>
      </c>
      <c r="B9741" s="17">
        <f>YEAR(Таблица1[[#This Row],[datetime]])</f>
        <v>2011</v>
      </c>
      <c r="C9741" s="17">
        <f>MONTH(Таблица1[[#This Row],[datetime]])</f>
        <v>10</v>
      </c>
      <c r="D9741" s="17">
        <f>DAY(Таблица1[[#This Row],[datetime]])</f>
        <v>16</v>
      </c>
      <c r="E9741" s="17">
        <f>WEEKDAY(Таблица1[[#This Row],[datetime]])</f>
        <v>1</v>
      </c>
      <c r="F9741" s="17">
        <f>HOUR(Таблица1[[#This Row],[datetime]])</f>
        <v>12</v>
      </c>
      <c r="G9741">
        <v>4</v>
      </c>
      <c r="H9741">
        <v>0</v>
      </c>
      <c r="I9741">
        <v>0</v>
      </c>
      <c r="J9741">
        <v>1</v>
      </c>
      <c r="K9741">
        <v>23.78</v>
      </c>
      <c r="L9741">
        <v>27.274999999999999</v>
      </c>
      <c r="M9741">
        <v>35</v>
      </c>
      <c r="N9741">
        <v>16.997900000000001</v>
      </c>
      <c r="O9741">
        <v>167</v>
      </c>
      <c r="P9741">
        <v>277</v>
      </c>
      <c r="Q9741">
        <v>444</v>
      </c>
      <c r="R9741">
        <v>9740</v>
      </c>
    </row>
    <row r="9742" spans="1:18" x14ac:dyDescent="0.2">
      <c r="A9742" s="1">
        <v>40945.333333333336</v>
      </c>
      <c r="B9742" s="17">
        <f>YEAR(Таблица1[[#This Row],[datetime]])</f>
        <v>2012</v>
      </c>
      <c r="C9742" s="17">
        <f>MONTH(Таблица1[[#This Row],[datetime]])</f>
        <v>2</v>
      </c>
      <c r="D9742" s="17">
        <f>DAY(Таблица1[[#This Row],[datetime]])</f>
        <v>6</v>
      </c>
      <c r="E9742" s="17">
        <f>WEEKDAY(Таблица1[[#This Row],[datetime]])</f>
        <v>2</v>
      </c>
      <c r="F9742" s="17">
        <f>HOUR(Таблица1[[#This Row],[datetime]])</f>
        <v>8</v>
      </c>
      <c r="G9742">
        <v>1</v>
      </c>
      <c r="H9742">
        <v>0</v>
      </c>
      <c r="I9742">
        <v>1</v>
      </c>
      <c r="J9742">
        <v>1</v>
      </c>
      <c r="K9742">
        <v>6.56</v>
      </c>
      <c r="L9742">
        <v>9.09</v>
      </c>
      <c r="M9742">
        <v>86</v>
      </c>
      <c r="N9742">
        <v>8.9981000000000009</v>
      </c>
      <c r="O9742">
        <v>10</v>
      </c>
      <c r="P9742">
        <v>434</v>
      </c>
      <c r="Q9742">
        <v>444</v>
      </c>
      <c r="R9742">
        <v>9741</v>
      </c>
    </row>
    <row r="9743" spans="1:18" x14ac:dyDescent="0.2">
      <c r="A9743" s="1">
        <v>41091.583333333336</v>
      </c>
      <c r="B9743" s="17">
        <f>YEAR(Таблица1[[#This Row],[datetime]])</f>
        <v>2012</v>
      </c>
      <c r="C9743" s="17">
        <f>MONTH(Таблица1[[#This Row],[datetime]])</f>
        <v>7</v>
      </c>
      <c r="D9743" s="17">
        <f>DAY(Таблица1[[#This Row],[datetime]])</f>
        <v>1</v>
      </c>
      <c r="E9743" s="17">
        <f>WEEKDAY(Таблица1[[#This Row],[datetime]])</f>
        <v>1</v>
      </c>
      <c r="F9743" s="17">
        <f>HOUR(Таблица1[[#This Row],[datetime]])</f>
        <v>14</v>
      </c>
      <c r="G9743">
        <v>3</v>
      </c>
      <c r="H9743">
        <v>0</v>
      </c>
      <c r="I9743">
        <v>0</v>
      </c>
      <c r="J9743">
        <v>1</v>
      </c>
      <c r="K9743">
        <v>37.72</v>
      </c>
      <c r="L9743">
        <v>41.664999999999999</v>
      </c>
      <c r="M9743">
        <v>33</v>
      </c>
      <c r="N9743">
        <v>16.997900000000001</v>
      </c>
      <c r="O9743">
        <v>98</v>
      </c>
      <c r="P9743">
        <v>346</v>
      </c>
      <c r="Q9743">
        <v>444</v>
      </c>
      <c r="R9743">
        <v>9742</v>
      </c>
    </row>
    <row r="9744" spans="1:18" x14ac:dyDescent="0.2">
      <c r="A9744" s="1">
        <v>41225.583333333336</v>
      </c>
      <c r="B9744" s="17">
        <f>YEAR(Таблица1[[#This Row],[datetime]])</f>
        <v>2012</v>
      </c>
      <c r="C9744" s="17">
        <f>MONTH(Таблица1[[#This Row],[datetime]])</f>
        <v>11</v>
      </c>
      <c r="D9744" s="17">
        <f>DAY(Таблица1[[#This Row],[datetime]])</f>
        <v>12</v>
      </c>
      <c r="E9744" s="17">
        <f>WEEKDAY(Таблица1[[#This Row],[datetime]])</f>
        <v>2</v>
      </c>
      <c r="F9744" s="17">
        <f>HOUR(Таблица1[[#This Row],[datetime]])</f>
        <v>14</v>
      </c>
      <c r="G9744">
        <v>4</v>
      </c>
      <c r="H9744">
        <v>1</v>
      </c>
      <c r="I9744">
        <v>0</v>
      </c>
      <c r="J9744">
        <v>1</v>
      </c>
      <c r="K9744">
        <v>23.78</v>
      </c>
      <c r="L9744">
        <v>27.274999999999999</v>
      </c>
      <c r="M9744">
        <v>60</v>
      </c>
      <c r="N9744">
        <v>19.001200000000001</v>
      </c>
      <c r="O9744">
        <v>134</v>
      </c>
      <c r="P9744">
        <v>310</v>
      </c>
      <c r="Q9744">
        <v>444</v>
      </c>
      <c r="R9744">
        <v>9743</v>
      </c>
    </row>
    <row r="9745" spans="1:18" x14ac:dyDescent="0.2">
      <c r="A9745" s="1">
        <v>40879.333333333336</v>
      </c>
      <c r="B9745" s="17">
        <f>YEAR(Таблица1[[#This Row],[datetime]])</f>
        <v>2011</v>
      </c>
      <c r="C9745" s="17">
        <f>MONTH(Таблица1[[#This Row],[datetime]])</f>
        <v>12</v>
      </c>
      <c r="D9745" s="17">
        <f>DAY(Таблица1[[#This Row],[datetime]])</f>
        <v>2</v>
      </c>
      <c r="E9745" s="17">
        <f>WEEKDAY(Таблица1[[#This Row],[datetime]])</f>
        <v>6</v>
      </c>
      <c r="F9745" s="17">
        <f>HOUR(Таблица1[[#This Row],[datetime]])</f>
        <v>8</v>
      </c>
      <c r="G9745">
        <v>4</v>
      </c>
      <c r="H9745">
        <v>0</v>
      </c>
      <c r="I9745">
        <v>1</v>
      </c>
      <c r="J9745">
        <v>1</v>
      </c>
      <c r="K9745">
        <v>9.84</v>
      </c>
      <c r="L9745">
        <v>14.395</v>
      </c>
      <c r="M9745">
        <v>87</v>
      </c>
      <c r="N9745">
        <v>0</v>
      </c>
      <c r="O9745">
        <v>13</v>
      </c>
      <c r="P9745">
        <v>432</v>
      </c>
      <c r="Q9745">
        <v>445</v>
      </c>
      <c r="R9745">
        <v>9744</v>
      </c>
    </row>
    <row r="9746" spans="1:18" x14ac:dyDescent="0.2">
      <c r="A9746" s="1">
        <v>40915.541666666664</v>
      </c>
      <c r="B9746" s="17">
        <f>YEAR(Таблица1[[#This Row],[datetime]])</f>
        <v>2012</v>
      </c>
      <c r="C9746" s="17">
        <f>MONTH(Таблица1[[#This Row],[datetime]])</f>
        <v>1</v>
      </c>
      <c r="D9746" s="17">
        <f>DAY(Таблица1[[#This Row],[datetime]])</f>
        <v>7</v>
      </c>
      <c r="E9746" s="17">
        <f>WEEKDAY(Таблица1[[#This Row],[datetime]])</f>
        <v>7</v>
      </c>
      <c r="F9746" s="17">
        <f>HOUR(Таблица1[[#This Row],[datetime]])</f>
        <v>13</v>
      </c>
      <c r="G9746">
        <v>1</v>
      </c>
      <c r="H9746">
        <v>0</v>
      </c>
      <c r="I9746">
        <v>0</v>
      </c>
      <c r="J9746">
        <v>1</v>
      </c>
      <c r="K9746">
        <v>18.04</v>
      </c>
      <c r="L9746">
        <v>21.97</v>
      </c>
      <c r="M9746">
        <v>44</v>
      </c>
      <c r="N9746">
        <v>12.997999999999999</v>
      </c>
      <c r="O9746">
        <v>149</v>
      </c>
      <c r="P9746">
        <v>296</v>
      </c>
      <c r="Q9746">
        <v>445</v>
      </c>
      <c r="R9746">
        <v>9745</v>
      </c>
    </row>
    <row r="9747" spans="1:18" x14ac:dyDescent="0.2">
      <c r="A9747" s="1">
        <v>40941.333333333336</v>
      </c>
      <c r="B9747" s="17">
        <f>YEAR(Таблица1[[#This Row],[datetime]])</f>
        <v>2012</v>
      </c>
      <c r="C9747" s="17">
        <f>MONTH(Таблица1[[#This Row],[datetime]])</f>
        <v>2</v>
      </c>
      <c r="D9747" s="17">
        <f>DAY(Таблица1[[#This Row],[datetime]])</f>
        <v>2</v>
      </c>
      <c r="E9747" s="17">
        <f>WEEKDAY(Таблица1[[#This Row],[datetime]])</f>
        <v>5</v>
      </c>
      <c r="F9747" s="17">
        <f>HOUR(Таблица1[[#This Row],[datetime]])</f>
        <v>8</v>
      </c>
      <c r="G9747">
        <v>1</v>
      </c>
      <c r="H9747">
        <v>0</v>
      </c>
      <c r="I9747">
        <v>1</v>
      </c>
      <c r="J9747">
        <v>3</v>
      </c>
      <c r="K9747">
        <v>16.399999999999999</v>
      </c>
      <c r="L9747">
        <v>20.454999999999998</v>
      </c>
      <c r="M9747">
        <v>87</v>
      </c>
      <c r="N9747">
        <v>0</v>
      </c>
      <c r="O9747">
        <v>9</v>
      </c>
      <c r="P9747">
        <v>436</v>
      </c>
      <c r="Q9747">
        <v>445</v>
      </c>
      <c r="R9747">
        <v>9746</v>
      </c>
    </row>
    <row r="9748" spans="1:18" x14ac:dyDescent="0.2">
      <c r="A9748" s="1">
        <v>41000.5</v>
      </c>
      <c r="B9748" s="17">
        <f>YEAR(Таблица1[[#This Row],[datetime]])</f>
        <v>2012</v>
      </c>
      <c r="C9748" s="17">
        <f>MONTH(Таблица1[[#This Row],[datetime]])</f>
        <v>4</v>
      </c>
      <c r="D9748" s="17">
        <f>DAY(Таблица1[[#This Row],[datetime]])</f>
        <v>1</v>
      </c>
      <c r="E9748" s="17">
        <f>WEEKDAY(Таблица1[[#This Row],[datetime]])</f>
        <v>1</v>
      </c>
      <c r="F9748" s="17">
        <f>HOUR(Таблица1[[#This Row],[datetime]])</f>
        <v>12</v>
      </c>
      <c r="G9748">
        <v>2</v>
      </c>
      <c r="H9748">
        <v>0</v>
      </c>
      <c r="I9748">
        <v>0</v>
      </c>
      <c r="J9748">
        <v>2</v>
      </c>
      <c r="K9748">
        <v>17.22</v>
      </c>
      <c r="L9748">
        <v>21.21</v>
      </c>
      <c r="M9748">
        <v>67</v>
      </c>
      <c r="N9748">
        <v>15.001300000000001</v>
      </c>
      <c r="O9748">
        <v>187</v>
      </c>
      <c r="P9748">
        <v>258</v>
      </c>
      <c r="Q9748">
        <v>445</v>
      </c>
      <c r="R9748">
        <v>9747</v>
      </c>
    </row>
    <row r="9749" spans="1:18" x14ac:dyDescent="0.2">
      <c r="A9749" s="1">
        <v>41128.666666666664</v>
      </c>
      <c r="B9749" s="17">
        <f>YEAR(Таблица1[[#This Row],[datetime]])</f>
        <v>2012</v>
      </c>
      <c r="C9749" s="17">
        <f>MONTH(Таблица1[[#This Row],[datetime]])</f>
        <v>8</v>
      </c>
      <c r="D9749" s="17">
        <f>DAY(Таблица1[[#This Row],[datetime]])</f>
        <v>7</v>
      </c>
      <c r="E9749" s="17">
        <f>WEEKDAY(Таблица1[[#This Row],[datetime]])</f>
        <v>3</v>
      </c>
      <c r="F9749" s="17">
        <f>HOUR(Таблица1[[#This Row],[datetime]])</f>
        <v>16</v>
      </c>
      <c r="G9749">
        <v>3</v>
      </c>
      <c r="H9749">
        <v>0</v>
      </c>
      <c r="I9749">
        <v>1</v>
      </c>
      <c r="J9749">
        <v>3</v>
      </c>
      <c r="K9749">
        <v>31.16</v>
      </c>
      <c r="L9749">
        <v>36.365000000000002</v>
      </c>
      <c r="M9749">
        <v>66</v>
      </c>
      <c r="N9749">
        <v>19.001200000000001</v>
      </c>
      <c r="O9749">
        <v>101</v>
      </c>
      <c r="P9749">
        <v>344</v>
      </c>
      <c r="Q9749">
        <v>445</v>
      </c>
      <c r="R9749">
        <v>9748</v>
      </c>
    </row>
    <row r="9750" spans="1:18" x14ac:dyDescent="0.2">
      <c r="A9750" s="1">
        <v>41217.458333333336</v>
      </c>
      <c r="B9750" s="17">
        <f>YEAR(Таблица1[[#This Row],[datetime]])</f>
        <v>2012</v>
      </c>
      <c r="C9750" s="17">
        <f>MONTH(Таблица1[[#This Row],[datetime]])</f>
        <v>11</v>
      </c>
      <c r="D9750" s="17">
        <f>DAY(Таблица1[[#This Row],[datetime]])</f>
        <v>4</v>
      </c>
      <c r="E9750" s="17">
        <f>WEEKDAY(Таблица1[[#This Row],[datetime]])</f>
        <v>1</v>
      </c>
      <c r="F9750" s="17">
        <f>HOUR(Таблица1[[#This Row],[datetime]])</f>
        <v>11</v>
      </c>
      <c r="G9750">
        <v>4</v>
      </c>
      <c r="H9750">
        <v>0</v>
      </c>
      <c r="I9750">
        <v>0</v>
      </c>
      <c r="J9750">
        <v>1</v>
      </c>
      <c r="K9750">
        <v>15.58</v>
      </c>
      <c r="L9750">
        <v>19.695</v>
      </c>
      <c r="M9750">
        <v>46</v>
      </c>
      <c r="N9750">
        <v>15.001300000000001</v>
      </c>
      <c r="O9750">
        <v>134</v>
      </c>
      <c r="P9750">
        <v>311</v>
      </c>
      <c r="Q9750">
        <v>445</v>
      </c>
      <c r="R9750">
        <v>9749</v>
      </c>
    </row>
    <row r="9751" spans="1:18" x14ac:dyDescent="0.2">
      <c r="A9751" s="1">
        <v>40824.5</v>
      </c>
      <c r="B9751" s="17">
        <f>YEAR(Таблица1[[#This Row],[datetime]])</f>
        <v>2011</v>
      </c>
      <c r="C9751" s="17">
        <f>MONTH(Таблица1[[#This Row],[datetime]])</f>
        <v>10</v>
      </c>
      <c r="D9751" s="17">
        <f>DAY(Таблица1[[#This Row],[datetime]])</f>
        <v>8</v>
      </c>
      <c r="E9751" s="17">
        <f>WEEKDAY(Таблица1[[#This Row],[datetime]])</f>
        <v>7</v>
      </c>
      <c r="F9751" s="17">
        <f>HOUR(Таблица1[[#This Row],[datetime]])</f>
        <v>12</v>
      </c>
      <c r="G9751">
        <v>4</v>
      </c>
      <c r="H9751">
        <v>0</v>
      </c>
      <c r="I9751">
        <v>0</v>
      </c>
      <c r="J9751">
        <v>1</v>
      </c>
      <c r="K9751">
        <v>25.42</v>
      </c>
      <c r="L9751">
        <v>31.06</v>
      </c>
      <c r="M9751">
        <v>35</v>
      </c>
      <c r="N9751">
        <v>0</v>
      </c>
      <c r="O9751">
        <v>191</v>
      </c>
      <c r="P9751">
        <v>255</v>
      </c>
      <c r="Q9751">
        <v>446</v>
      </c>
      <c r="R9751">
        <v>9750</v>
      </c>
    </row>
    <row r="9752" spans="1:18" x14ac:dyDescent="0.2">
      <c r="A9752" s="1">
        <v>40882.708333333336</v>
      </c>
      <c r="B9752" s="17">
        <f>YEAR(Таблица1[[#This Row],[datetime]])</f>
        <v>2011</v>
      </c>
      <c r="C9752" s="17">
        <f>MONTH(Таблица1[[#This Row],[datetime]])</f>
        <v>12</v>
      </c>
      <c r="D9752" s="17">
        <f>DAY(Таблица1[[#This Row],[datetime]])</f>
        <v>5</v>
      </c>
      <c r="E9752" s="17">
        <f>WEEKDAY(Таблица1[[#This Row],[datetime]])</f>
        <v>2</v>
      </c>
      <c r="F9752" s="17">
        <f>HOUR(Таблица1[[#This Row],[datetime]])</f>
        <v>17</v>
      </c>
      <c r="G9752">
        <v>4</v>
      </c>
      <c r="H9752">
        <v>0</v>
      </c>
      <c r="I9752">
        <v>1</v>
      </c>
      <c r="J9752">
        <v>1</v>
      </c>
      <c r="K9752">
        <v>17.22</v>
      </c>
      <c r="L9752">
        <v>21.21</v>
      </c>
      <c r="M9752">
        <v>77</v>
      </c>
      <c r="N9752">
        <v>0</v>
      </c>
      <c r="O9752">
        <v>16</v>
      </c>
      <c r="P9752">
        <v>430</v>
      </c>
      <c r="Q9752">
        <v>446</v>
      </c>
      <c r="R9752">
        <v>9751</v>
      </c>
    </row>
    <row r="9753" spans="1:18" x14ac:dyDescent="0.2">
      <c r="A9753" s="1">
        <v>40974.708333333336</v>
      </c>
      <c r="B9753" s="17">
        <f>YEAR(Таблица1[[#This Row],[datetime]])</f>
        <v>2012</v>
      </c>
      <c r="C9753" s="17">
        <f>MONTH(Таблица1[[#This Row],[datetime]])</f>
        <v>3</v>
      </c>
      <c r="D9753" s="17">
        <f>DAY(Таблица1[[#This Row],[datetime]])</f>
        <v>6</v>
      </c>
      <c r="E9753" s="17">
        <f>WEEKDAY(Таблица1[[#This Row],[datetime]])</f>
        <v>3</v>
      </c>
      <c r="F9753" s="17">
        <f>HOUR(Таблица1[[#This Row],[datetime]])</f>
        <v>17</v>
      </c>
      <c r="G9753">
        <v>1</v>
      </c>
      <c r="H9753">
        <v>0</v>
      </c>
      <c r="I9753">
        <v>1</v>
      </c>
      <c r="J9753">
        <v>1</v>
      </c>
      <c r="K9753">
        <v>14.76</v>
      </c>
      <c r="L9753">
        <v>16.664999999999999</v>
      </c>
      <c r="M9753">
        <v>34</v>
      </c>
      <c r="N9753">
        <v>19.001200000000001</v>
      </c>
      <c r="O9753">
        <v>21</v>
      </c>
      <c r="P9753">
        <v>425</v>
      </c>
      <c r="Q9753">
        <v>446</v>
      </c>
      <c r="R9753">
        <v>9752</v>
      </c>
    </row>
    <row r="9754" spans="1:18" x14ac:dyDescent="0.2">
      <c r="A9754" s="1">
        <v>40980.791666666664</v>
      </c>
      <c r="B9754" s="17">
        <f>YEAR(Таблица1[[#This Row],[datetime]])</f>
        <v>2012</v>
      </c>
      <c r="C9754" s="17">
        <f>MONTH(Таблица1[[#This Row],[datetime]])</f>
        <v>3</v>
      </c>
      <c r="D9754" s="17">
        <f>DAY(Таблица1[[#This Row],[datetime]])</f>
        <v>12</v>
      </c>
      <c r="E9754" s="17">
        <f>WEEKDAY(Таблица1[[#This Row],[datetime]])</f>
        <v>2</v>
      </c>
      <c r="F9754" s="17">
        <f>HOUR(Таблица1[[#This Row],[datetime]])</f>
        <v>19</v>
      </c>
      <c r="G9754">
        <v>1</v>
      </c>
      <c r="H9754">
        <v>0</v>
      </c>
      <c r="I9754">
        <v>1</v>
      </c>
      <c r="J9754">
        <v>2</v>
      </c>
      <c r="K9754">
        <v>22.96</v>
      </c>
      <c r="L9754">
        <v>26.515000000000001</v>
      </c>
      <c r="M9754">
        <v>49</v>
      </c>
      <c r="N9754">
        <v>15.001300000000001</v>
      </c>
      <c r="O9754">
        <v>67</v>
      </c>
      <c r="P9754">
        <v>379</v>
      </c>
      <c r="Q9754">
        <v>446</v>
      </c>
      <c r="R9754">
        <v>9753</v>
      </c>
    </row>
    <row r="9755" spans="1:18" x14ac:dyDescent="0.2">
      <c r="A9755" s="1">
        <v>41045.666666666664</v>
      </c>
      <c r="B9755" s="17">
        <f>YEAR(Таблица1[[#This Row],[datetime]])</f>
        <v>2012</v>
      </c>
      <c r="C9755" s="17">
        <f>MONTH(Таблица1[[#This Row],[datetime]])</f>
        <v>5</v>
      </c>
      <c r="D9755" s="17">
        <f>DAY(Таблица1[[#This Row],[datetime]])</f>
        <v>16</v>
      </c>
      <c r="E9755" s="17">
        <f>WEEKDAY(Таблица1[[#This Row],[datetime]])</f>
        <v>4</v>
      </c>
      <c r="F9755" s="17">
        <f>HOUR(Таблица1[[#This Row],[datetime]])</f>
        <v>16</v>
      </c>
      <c r="G9755">
        <v>2</v>
      </c>
      <c r="H9755">
        <v>0</v>
      </c>
      <c r="I9755">
        <v>1</v>
      </c>
      <c r="J9755">
        <v>1</v>
      </c>
      <c r="K9755">
        <v>29.52</v>
      </c>
      <c r="L9755">
        <v>32.575000000000003</v>
      </c>
      <c r="M9755">
        <v>45</v>
      </c>
      <c r="N9755">
        <v>7.0015000000000001</v>
      </c>
      <c r="O9755">
        <v>70</v>
      </c>
      <c r="P9755">
        <v>376</v>
      </c>
      <c r="Q9755">
        <v>446</v>
      </c>
      <c r="R9755">
        <v>9754</v>
      </c>
    </row>
    <row r="9756" spans="1:18" x14ac:dyDescent="0.2">
      <c r="A9756" s="1">
        <v>41046.833333333336</v>
      </c>
      <c r="B9756" s="17">
        <f>YEAR(Таблица1[[#This Row],[datetime]])</f>
        <v>2012</v>
      </c>
      <c r="C9756" s="17">
        <f>MONTH(Таблица1[[#This Row],[datetime]])</f>
        <v>5</v>
      </c>
      <c r="D9756" s="17">
        <f>DAY(Таблица1[[#This Row],[datetime]])</f>
        <v>17</v>
      </c>
      <c r="E9756" s="17">
        <f>WEEKDAY(Таблица1[[#This Row],[datetime]])</f>
        <v>5</v>
      </c>
      <c r="F9756" s="17">
        <f>HOUR(Таблица1[[#This Row],[datetime]])</f>
        <v>20</v>
      </c>
      <c r="G9756">
        <v>2</v>
      </c>
      <c r="H9756">
        <v>0</v>
      </c>
      <c r="I9756">
        <v>1</v>
      </c>
      <c r="J9756">
        <v>1</v>
      </c>
      <c r="K9756">
        <v>24.6</v>
      </c>
      <c r="L9756">
        <v>31.06</v>
      </c>
      <c r="M9756">
        <v>40</v>
      </c>
      <c r="N9756">
        <v>12.997999999999999</v>
      </c>
      <c r="O9756">
        <v>83</v>
      </c>
      <c r="P9756">
        <v>363</v>
      </c>
      <c r="Q9756">
        <v>446</v>
      </c>
      <c r="R9756">
        <v>9755</v>
      </c>
    </row>
    <row r="9757" spans="1:18" x14ac:dyDescent="0.2">
      <c r="A9757" s="1">
        <v>41198.666666666664</v>
      </c>
      <c r="B9757" s="17">
        <f>YEAR(Таблица1[[#This Row],[datetime]])</f>
        <v>2012</v>
      </c>
      <c r="C9757" s="17">
        <f>MONTH(Таблица1[[#This Row],[datetime]])</f>
        <v>10</v>
      </c>
      <c r="D9757" s="17">
        <f>DAY(Таблица1[[#This Row],[datetime]])</f>
        <v>16</v>
      </c>
      <c r="E9757" s="17">
        <f>WEEKDAY(Таблица1[[#This Row],[datetime]])</f>
        <v>3</v>
      </c>
      <c r="F9757" s="17">
        <f>HOUR(Таблица1[[#This Row],[datetime]])</f>
        <v>16</v>
      </c>
      <c r="G9757">
        <v>4</v>
      </c>
      <c r="H9757">
        <v>0</v>
      </c>
      <c r="I9757">
        <v>1</v>
      </c>
      <c r="J9757">
        <v>1</v>
      </c>
      <c r="K9757">
        <v>22.14</v>
      </c>
      <c r="L9757">
        <v>25.76</v>
      </c>
      <c r="M9757">
        <v>39</v>
      </c>
      <c r="N9757">
        <v>19.001200000000001</v>
      </c>
      <c r="O9757">
        <v>79</v>
      </c>
      <c r="P9757">
        <v>367</v>
      </c>
      <c r="Q9757">
        <v>446</v>
      </c>
      <c r="R9757">
        <v>9756</v>
      </c>
    </row>
    <row r="9758" spans="1:18" x14ac:dyDescent="0.2">
      <c r="A9758" s="1">
        <v>41244.5</v>
      </c>
      <c r="B9758" s="17">
        <f>YEAR(Таблица1[[#This Row],[datetime]])</f>
        <v>2012</v>
      </c>
      <c r="C9758" s="17">
        <f>MONTH(Таблица1[[#This Row],[datetime]])</f>
        <v>12</v>
      </c>
      <c r="D9758" s="17">
        <f>DAY(Таблица1[[#This Row],[datetime]])</f>
        <v>1</v>
      </c>
      <c r="E9758" s="17">
        <f>WEEKDAY(Таблица1[[#This Row],[datetime]])</f>
        <v>7</v>
      </c>
      <c r="F9758" s="17">
        <f>HOUR(Таблица1[[#This Row],[datetime]])</f>
        <v>12</v>
      </c>
      <c r="G9758">
        <v>4</v>
      </c>
      <c r="H9758">
        <v>0</v>
      </c>
      <c r="I9758">
        <v>0</v>
      </c>
      <c r="J9758">
        <v>2</v>
      </c>
      <c r="K9758">
        <v>13.12</v>
      </c>
      <c r="L9758">
        <v>16.664999999999999</v>
      </c>
      <c r="M9758">
        <v>81</v>
      </c>
      <c r="N9758">
        <v>6.0031999999999996</v>
      </c>
      <c r="O9758">
        <v>119</v>
      </c>
      <c r="P9758">
        <v>327</v>
      </c>
      <c r="Q9758">
        <v>446</v>
      </c>
      <c r="R9758">
        <v>9757</v>
      </c>
    </row>
    <row r="9759" spans="1:18" x14ac:dyDescent="0.2">
      <c r="A9759" s="1">
        <v>40728.5</v>
      </c>
      <c r="B9759" s="17">
        <f>YEAR(Таблица1[[#This Row],[datetime]])</f>
        <v>2011</v>
      </c>
      <c r="C9759" s="17">
        <f>MONTH(Таблица1[[#This Row],[datetime]])</f>
        <v>7</v>
      </c>
      <c r="D9759" s="17">
        <f>DAY(Таблица1[[#This Row],[datetime]])</f>
        <v>4</v>
      </c>
      <c r="E9759" s="17">
        <f>WEEKDAY(Таблица1[[#This Row],[datetime]])</f>
        <v>2</v>
      </c>
      <c r="F9759" s="17">
        <f>HOUR(Таблица1[[#This Row],[datetime]])</f>
        <v>12</v>
      </c>
      <c r="G9759">
        <v>3</v>
      </c>
      <c r="H9759">
        <v>1</v>
      </c>
      <c r="I9759">
        <v>0</v>
      </c>
      <c r="J9759">
        <v>2</v>
      </c>
      <c r="K9759">
        <v>31.98</v>
      </c>
      <c r="L9759">
        <v>35.604999999999997</v>
      </c>
      <c r="M9759">
        <v>52</v>
      </c>
      <c r="N9759">
        <v>0</v>
      </c>
      <c r="O9759">
        <v>237</v>
      </c>
      <c r="P9759">
        <v>210</v>
      </c>
      <c r="Q9759">
        <v>447</v>
      </c>
      <c r="R9759">
        <v>9758</v>
      </c>
    </row>
    <row r="9760" spans="1:18" x14ac:dyDescent="0.2">
      <c r="A9760" s="1">
        <v>40914.333333333336</v>
      </c>
      <c r="B9760" s="17">
        <f>YEAR(Таблица1[[#This Row],[datetime]])</f>
        <v>2012</v>
      </c>
      <c r="C9760" s="17">
        <f>MONTH(Таблица1[[#This Row],[datetime]])</f>
        <v>1</v>
      </c>
      <c r="D9760" s="17">
        <f>DAY(Таблица1[[#This Row],[datetime]])</f>
        <v>6</v>
      </c>
      <c r="E9760" s="17">
        <f>WEEKDAY(Таблица1[[#This Row],[datetime]])</f>
        <v>6</v>
      </c>
      <c r="F9760" s="17">
        <f>HOUR(Таблица1[[#This Row],[datetime]])</f>
        <v>8</v>
      </c>
      <c r="G9760">
        <v>1</v>
      </c>
      <c r="H9760">
        <v>0</v>
      </c>
      <c r="I9760">
        <v>1</v>
      </c>
      <c r="J9760">
        <v>1</v>
      </c>
      <c r="K9760">
        <v>9.84</v>
      </c>
      <c r="L9760">
        <v>12.12</v>
      </c>
      <c r="M9760">
        <v>70</v>
      </c>
      <c r="N9760">
        <v>8.9981000000000009</v>
      </c>
      <c r="O9760">
        <v>11</v>
      </c>
      <c r="P9760">
        <v>436</v>
      </c>
      <c r="Q9760">
        <v>447</v>
      </c>
      <c r="R9760">
        <v>9759</v>
      </c>
    </row>
    <row r="9761" spans="1:18" x14ac:dyDescent="0.2">
      <c r="A9761" s="1">
        <v>41094.416666666664</v>
      </c>
      <c r="B9761" s="17">
        <f>YEAR(Таблица1[[#This Row],[datetime]])</f>
        <v>2012</v>
      </c>
      <c r="C9761" s="17">
        <f>MONTH(Таблица1[[#This Row],[datetime]])</f>
        <v>7</v>
      </c>
      <c r="D9761" s="17">
        <f>DAY(Таблица1[[#This Row],[datetime]])</f>
        <v>4</v>
      </c>
      <c r="E9761" s="17">
        <f>WEEKDAY(Таблица1[[#This Row],[datetime]])</f>
        <v>4</v>
      </c>
      <c r="F9761" s="17">
        <f>HOUR(Таблица1[[#This Row],[datetime]])</f>
        <v>10</v>
      </c>
      <c r="G9761">
        <v>3</v>
      </c>
      <c r="H9761">
        <v>1</v>
      </c>
      <c r="I9761">
        <v>0</v>
      </c>
      <c r="J9761">
        <v>1</v>
      </c>
      <c r="K9761">
        <v>32.799999999999997</v>
      </c>
      <c r="L9761">
        <v>36.365000000000002</v>
      </c>
      <c r="M9761">
        <v>46</v>
      </c>
      <c r="N9761">
        <v>0</v>
      </c>
      <c r="O9761">
        <v>143</v>
      </c>
      <c r="P9761">
        <v>304</v>
      </c>
      <c r="Q9761">
        <v>447</v>
      </c>
      <c r="R9761">
        <v>9760</v>
      </c>
    </row>
    <row r="9762" spans="1:18" x14ac:dyDescent="0.2">
      <c r="A9762" s="1">
        <v>41099.833333333336</v>
      </c>
      <c r="B9762" s="17">
        <f>YEAR(Таблица1[[#This Row],[datetime]])</f>
        <v>2012</v>
      </c>
      <c r="C9762" s="17">
        <f>MONTH(Таблица1[[#This Row],[datetime]])</f>
        <v>7</v>
      </c>
      <c r="D9762" s="17">
        <f>DAY(Таблица1[[#This Row],[datetime]])</f>
        <v>9</v>
      </c>
      <c r="E9762" s="17">
        <f>WEEKDAY(Таблица1[[#This Row],[datetime]])</f>
        <v>2</v>
      </c>
      <c r="F9762" s="17">
        <f>HOUR(Таблица1[[#This Row],[datetime]])</f>
        <v>20</v>
      </c>
      <c r="G9762">
        <v>3</v>
      </c>
      <c r="H9762">
        <v>0</v>
      </c>
      <c r="I9762">
        <v>1</v>
      </c>
      <c r="J9762">
        <v>2</v>
      </c>
      <c r="K9762">
        <v>30.34</v>
      </c>
      <c r="L9762">
        <v>34.090000000000003</v>
      </c>
      <c r="M9762">
        <v>55</v>
      </c>
      <c r="N9762">
        <v>7.0015000000000001</v>
      </c>
      <c r="O9762">
        <v>69</v>
      </c>
      <c r="P9762">
        <v>378</v>
      </c>
      <c r="Q9762">
        <v>447</v>
      </c>
      <c r="R9762">
        <v>9761</v>
      </c>
    </row>
    <row r="9763" spans="1:18" x14ac:dyDescent="0.2">
      <c r="A9763" s="1">
        <v>41162.291666666664</v>
      </c>
      <c r="B9763" s="17">
        <f>YEAR(Таблица1[[#This Row],[datetime]])</f>
        <v>2012</v>
      </c>
      <c r="C9763" s="17">
        <f>MONTH(Таблица1[[#This Row],[datetime]])</f>
        <v>9</v>
      </c>
      <c r="D9763" s="17">
        <f>DAY(Таблица1[[#This Row],[datetime]])</f>
        <v>10</v>
      </c>
      <c r="E9763" s="17">
        <f>WEEKDAY(Таблица1[[#This Row],[datetime]])</f>
        <v>2</v>
      </c>
      <c r="F9763" s="17">
        <f>HOUR(Таблица1[[#This Row],[datetime]])</f>
        <v>7</v>
      </c>
      <c r="G9763">
        <v>3</v>
      </c>
      <c r="H9763">
        <v>0</v>
      </c>
      <c r="I9763">
        <v>1</v>
      </c>
      <c r="J9763">
        <v>1</v>
      </c>
      <c r="K9763">
        <v>21.32</v>
      </c>
      <c r="L9763">
        <v>25</v>
      </c>
      <c r="M9763">
        <v>68</v>
      </c>
      <c r="N9763">
        <v>15.001300000000001</v>
      </c>
      <c r="O9763">
        <v>20</v>
      </c>
      <c r="P9763">
        <v>427</v>
      </c>
      <c r="Q9763">
        <v>447</v>
      </c>
      <c r="R9763">
        <v>9762</v>
      </c>
    </row>
    <row r="9764" spans="1:18" x14ac:dyDescent="0.2">
      <c r="A9764" s="1">
        <v>41197.666666666664</v>
      </c>
      <c r="B9764" s="17">
        <f>YEAR(Таблица1[[#This Row],[datetime]])</f>
        <v>2012</v>
      </c>
      <c r="C9764" s="17">
        <f>MONTH(Таблица1[[#This Row],[datetime]])</f>
        <v>10</v>
      </c>
      <c r="D9764" s="17">
        <f>DAY(Таблица1[[#This Row],[datetime]])</f>
        <v>15</v>
      </c>
      <c r="E9764" s="17">
        <f>WEEKDAY(Таблица1[[#This Row],[datetime]])</f>
        <v>2</v>
      </c>
      <c r="F9764" s="17">
        <f>HOUR(Таблица1[[#This Row],[datetime]])</f>
        <v>16</v>
      </c>
      <c r="G9764">
        <v>4</v>
      </c>
      <c r="H9764">
        <v>0</v>
      </c>
      <c r="I9764">
        <v>1</v>
      </c>
      <c r="J9764">
        <v>1</v>
      </c>
      <c r="K9764">
        <v>22.96</v>
      </c>
      <c r="L9764">
        <v>26.515000000000001</v>
      </c>
      <c r="M9764">
        <v>64</v>
      </c>
      <c r="N9764">
        <v>19.999500000000001</v>
      </c>
      <c r="O9764">
        <v>76</v>
      </c>
      <c r="P9764">
        <v>371</v>
      </c>
      <c r="Q9764">
        <v>447</v>
      </c>
      <c r="R9764">
        <v>9763</v>
      </c>
    </row>
    <row r="9765" spans="1:18" x14ac:dyDescent="0.2">
      <c r="A9765" s="1">
        <v>41231.541666666664</v>
      </c>
      <c r="B9765" s="17">
        <f>YEAR(Таблица1[[#This Row],[datetime]])</f>
        <v>2012</v>
      </c>
      <c r="C9765" s="17">
        <f>MONTH(Таблица1[[#This Row],[datetime]])</f>
        <v>11</v>
      </c>
      <c r="D9765" s="17">
        <f>DAY(Таблица1[[#This Row],[datetime]])</f>
        <v>18</v>
      </c>
      <c r="E9765" s="17">
        <f>WEEKDAY(Таблица1[[#This Row],[datetime]])</f>
        <v>1</v>
      </c>
      <c r="F9765" s="17">
        <f>HOUR(Таблица1[[#This Row],[datetime]])</f>
        <v>13</v>
      </c>
      <c r="G9765">
        <v>4</v>
      </c>
      <c r="H9765">
        <v>0</v>
      </c>
      <c r="I9765">
        <v>0</v>
      </c>
      <c r="J9765">
        <v>1</v>
      </c>
      <c r="K9765">
        <v>16.399999999999999</v>
      </c>
      <c r="L9765">
        <v>20.454999999999998</v>
      </c>
      <c r="M9765">
        <v>62</v>
      </c>
      <c r="N9765">
        <v>22.002800000000001</v>
      </c>
      <c r="O9765">
        <v>113</v>
      </c>
      <c r="P9765">
        <v>334</v>
      </c>
      <c r="Q9765">
        <v>447</v>
      </c>
      <c r="R9765">
        <v>9764</v>
      </c>
    </row>
    <row r="9766" spans="1:18" x14ac:dyDescent="0.2">
      <c r="A9766" s="1">
        <v>41258.625</v>
      </c>
      <c r="B9766" s="17">
        <f>YEAR(Таблица1[[#This Row],[datetime]])</f>
        <v>2012</v>
      </c>
      <c r="C9766" s="17">
        <f>MONTH(Таблица1[[#This Row],[datetime]])</f>
        <v>12</v>
      </c>
      <c r="D9766" s="17">
        <f>DAY(Таблица1[[#This Row],[datetime]])</f>
        <v>15</v>
      </c>
      <c r="E9766" s="17">
        <f>WEEKDAY(Таблица1[[#This Row],[datetime]])</f>
        <v>7</v>
      </c>
      <c r="F9766" s="17">
        <f>HOUR(Таблица1[[#This Row],[datetime]])</f>
        <v>15</v>
      </c>
      <c r="G9766">
        <v>4</v>
      </c>
      <c r="H9766">
        <v>0</v>
      </c>
      <c r="I9766">
        <v>0</v>
      </c>
      <c r="J9766">
        <v>1</v>
      </c>
      <c r="K9766">
        <v>17.22</v>
      </c>
      <c r="L9766">
        <v>21.21</v>
      </c>
      <c r="M9766">
        <v>47</v>
      </c>
      <c r="N9766">
        <v>0</v>
      </c>
      <c r="O9766">
        <v>95</v>
      </c>
      <c r="P9766">
        <v>352</v>
      </c>
      <c r="Q9766">
        <v>447</v>
      </c>
      <c r="R9766">
        <v>9765</v>
      </c>
    </row>
    <row r="9767" spans="1:18" x14ac:dyDescent="0.2">
      <c r="A9767" s="1">
        <v>40949.333333333336</v>
      </c>
      <c r="B9767" s="17">
        <f>YEAR(Таблица1[[#This Row],[datetime]])</f>
        <v>2012</v>
      </c>
      <c r="C9767" s="17">
        <f>MONTH(Таблица1[[#This Row],[datetime]])</f>
        <v>2</v>
      </c>
      <c r="D9767" s="17">
        <f>DAY(Таблица1[[#This Row],[datetime]])</f>
        <v>10</v>
      </c>
      <c r="E9767" s="17">
        <f>WEEKDAY(Таблица1[[#This Row],[datetime]])</f>
        <v>6</v>
      </c>
      <c r="F9767" s="17">
        <f>HOUR(Таблица1[[#This Row],[datetime]])</f>
        <v>8</v>
      </c>
      <c r="G9767">
        <v>1</v>
      </c>
      <c r="H9767">
        <v>0</v>
      </c>
      <c r="I9767">
        <v>1</v>
      </c>
      <c r="J9767">
        <v>1</v>
      </c>
      <c r="K9767">
        <v>8.1999999999999993</v>
      </c>
      <c r="L9767">
        <v>10.605</v>
      </c>
      <c r="M9767">
        <v>59</v>
      </c>
      <c r="N9767">
        <v>11.0014</v>
      </c>
      <c r="O9767">
        <v>1</v>
      </c>
      <c r="P9767">
        <v>447</v>
      </c>
      <c r="Q9767">
        <v>448</v>
      </c>
      <c r="R9767">
        <v>9766</v>
      </c>
    </row>
    <row r="9768" spans="1:18" x14ac:dyDescent="0.2">
      <c r="A9768" s="1">
        <v>41064.666666666664</v>
      </c>
      <c r="B9768" s="17">
        <f>YEAR(Таблица1[[#This Row],[datetime]])</f>
        <v>2012</v>
      </c>
      <c r="C9768" s="17">
        <f>MONTH(Таблица1[[#This Row],[datetime]])</f>
        <v>6</v>
      </c>
      <c r="D9768" s="17">
        <f>DAY(Таблица1[[#This Row],[datetime]])</f>
        <v>4</v>
      </c>
      <c r="E9768" s="17">
        <f>WEEKDAY(Таблица1[[#This Row],[datetime]])</f>
        <v>2</v>
      </c>
      <c r="F9768" s="17">
        <f>HOUR(Таблица1[[#This Row],[datetime]])</f>
        <v>16</v>
      </c>
      <c r="G9768">
        <v>2</v>
      </c>
      <c r="H9768">
        <v>0</v>
      </c>
      <c r="I9768">
        <v>1</v>
      </c>
      <c r="J9768">
        <v>1</v>
      </c>
      <c r="K9768">
        <v>27.06</v>
      </c>
      <c r="L9768">
        <v>31.06</v>
      </c>
      <c r="M9768">
        <v>39</v>
      </c>
      <c r="N9768">
        <v>31.000900000000001</v>
      </c>
      <c r="O9768">
        <v>73</v>
      </c>
      <c r="P9768">
        <v>375</v>
      </c>
      <c r="Q9768">
        <v>448</v>
      </c>
      <c r="R9768">
        <v>9767</v>
      </c>
    </row>
    <row r="9769" spans="1:18" x14ac:dyDescent="0.2">
      <c r="A9769" s="1">
        <v>41073.833333333336</v>
      </c>
      <c r="B9769" s="17">
        <f>YEAR(Таблица1[[#This Row],[datetime]])</f>
        <v>2012</v>
      </c>
      <c r="C9769" s="17">
        <f>MONTH(Таблица1[[#This Row],[datetime]])</f>
        <v>6</v>
      </c>
      <c r="D9769" s="17">
        <f>DAY(Таблица1[[#This Row],[datetime]])</f>
        <v>13</v>
      </c>
      <c r="E9769" s="17">
        <f>WEEKDAY(Таблица1[[#This Row],[datetime]])</f>
        <v>4</v>
      </c>
      <c r="F9769" s="17">
        <f>HOUR(Таблица1[[#This Row],[datetime]])</f>
        <v>20</v>
      </c>
      <c r="G9769">
        <v>2</v>
      </c>
      <c r="H9769">
        <v>0</v>
      </c>
      <c r="I9769">
        <v>1</v>
      </c>
      <c r="J9769">
        <v>1</v>
      </c>
      <c r="K9769">
        <v>27.88</v>
      </c>
      <c r="L9769">
        <v>31.82</v>
      </c>
      <c r="M9769">
        <v>36</v>
      </c>
      <c r="N9769">
        <v>27.999300000000002</v>
      </c>
      <c r="O9769">
        <v>86</v>
      </c>
      <c r="P9769">
        <v>362</v>
      </c>
      <c r="Q9769">
        <v>448</v>
      </c>
      <c r="R9769">
        <v>9768</v>
      </c>
    </row>
    <row r="9770" spans="1:18" x14ac:dyDescent="0.2">
      <c r="A9770" s="1">
        <v>41128.833333333336</v>
      </c>
      <c r="B9770" s="17">
        <f>YEAR(Таблица1[[#This Row],[datetime]])</f>
        <v>2012</v>
      </c>
      <c r="C9770" s="17">
        <f>MONTH(Таблица1[[#This Row],[datetime]])</f>
        <v>8</v>
      </c>
      <c r="D9770" s="17">
        <f>DAY(Таблица1[[#This Row],[datetime]])</f>
        <v>7</v>
      </c>
      <c r="E9770" s="17">
        <f>WEEKDAY(Таблица1[[#This Row],[datetime]])</f>
        <v>3</v>
      </c>
      <c r="F9770" s="17">
        <f>HOUR(Таблица1[[#This Row],[datetime]])</f>
        <v>20</v>
      </c>
      <c r="G9770">
        <v>3</v>
      </c>
      <c r="H9770">
        <v>0</v>
      </c>
      <c r="I9770">
        <v>1</v>
      </c>
      <c r="J9770">
        <v>2</v>
      </c>
      <c r="K9770">
        <v>30.34</v>
      </c>
      <c r="L9770">
        <v>34.85</v>
      </c>
      <c r="M9770">
        <v>70</v>
      </c>
      <c r="N9770">
        <v>8.9981000000000009</v>
      </c>
      <c r="O9770">
        <v>74</v>
      </c>
      <c r="P9770">
        <v>374</v>
      </c>
      <c r="Q9770">
        <v>448</v>
      </c>
      <c r="R9770">
        <v>9769</v>
      </c>
    </row>
    <row r="9771" spans="1:18" x14ac:dyDescent="0.2">
      <c r="A9771" s="1">
        <v>41216.625</v>
      </c>
      <c r="B9771" s="17">
        <f>YEAR(Таблица1[[#This Row],[datetime]])</f>
        <v>2012</v>
      </c>
      <c r="C9771" s="17">
        <f>MONTH(Таблица1[[#This Row],[datetime]])</f>
        <v>11</v>
      </c>
      <c r="D9771" s="17">
        <f>DAY(Таблица1[[#This Row],[datetime]])</f>
        <v>3</v>
      </c>
      <c r="E9771" s="17">
        <f>WEEKDAY(Таблица1[[#This Row],[datetime]])</f>
        <v>7</v>
      </c>
      <c r="F9771" s="17">
        <f>HOUR(Таблица1[[#This Row],[datetime]])</f>
        <v>15</v>
      </c>
      <c r="G9771">
        <v>4</v>
      </c>
      <c r="H9771">
        <v>0</v>
      </c>
      <c r="I9771">
        <v>0</v>
      </c>
      <c r="J9771">
        <v>2</v>
      </c>
      <c r="K9771">
        <v>14.76</v>
      </c>
      <c r="L9771">
        <v>15.91</v>
      </c>
      <c r="M9771">
        <v>46</v>
      </c>
      <c r="N9771">
        <v>30.002600000000001</v>
      </c>
      <c r="O9771">
        <v>117</v>
      </c>
      <c r="P9771">
        <v>331</v>
      </c>
      <c r="Q9771">
        <v>448</v>
      </c>
      <c r="R9771">
        <v>9770</v>
      </c>
    </row>
    <row r="9772" spans="1:18" x14ac:dyDescent="0.2">
      <c r="A9772" s="1">
        <v>40712.708333333336</v>
      </c>
      <c r="B9772" s="17">
        <f>YEAR(Таблица1[[#This Row],[datetime]])</f>
        <v>2011</v>
      </c>
      <c r="C9772" s="17">
        <f>MONTH(Таблица1[[#This Row],[datetime]])</f>
        <v>6</v>
      </c>
      <c r="D9772" s="17">
        <f>DAY(Таблица1[[#This Row],[datetime]])</f>
        <v>18</v>
      </c>
      <c r="E9772" s="17">
        <f>WEEKDAY(Таблица1[[#This Row],[datetime]])</f>
        <v>7</v>
      </c>
      <c r="F9772" s="17">
        <f>HOUR(Таблица1[[#This Row],[datetime]])</f>
        <v>17</v>
      </c>
      <c r="G9772">
        <v>2</v>
      </c>
      <c r="H9772">
        <v>0</v>
      </c>
      <c r="I9772">
        <v>0</v>
      </c>
      <c r="J9772">
        <v>2</v>
      </c>
      <c r="K9772">
        <v>31.16</v>
      </c>
      <c r="L9772">
        <v>34.090000000000003</v>
      </c>
      <c r="M9772">
        <v>48</v>
      </c>
      <c r="N9772">
        <v>11.0014</v>
      </c>
      <c r="O9772">
        <v>210</v>
      </c>
      <c r="P9772">
        <v>239</v>
      </c>
      <c r="Q9772">
        <v>449</v>
      </c>
      <c r="R9772">
        <v>9771</v>
      </c>
    </row>
    <row r="9773" spans="1:18" x14ac:dyDescent="0.2">
      <c r="A9773" s="1">
        <v>40737.333333333336</v>
      </c>
      <c r="B9773" s="17">
        <f>YEAR(Таблица1[[#This Row],[datetime]])</f>
        <v>2011</v>
      </c>
      <c r="C9773" s="17">
        <f>MONTH(Таблица1[[#This Row],[datetime]])</f>
        <v>7</v>
      </c>
      <c r="D9773" s="17">
        <f>DAY(Таблица1[[#This Row],[datetime]])</f>
        <v>13</v>
      </c>
      <c r="E9773" s="17">
        <f>WEEKDAY(Таблица1[[#This Row],[datetime]])</f>
        <v>4</v>
      </c>
      <c r="F9773" s="17">
        <f>HOUR(Таблица1[[#This Row],[datetime]])</f>
        <v>8</v>
      </c>
      <c r="G9773">
        <v>3</v>
      </c>
      <c r="H9773">
        <v>0</v>
      </c>
      <c r="I9773">
        <v>1</v>
      </c>
      <c r="J9773">
        <v>1</v>
      </c>
      <c r="K9773">
        <v>32.799999999999997</v>
      </c>
      <c r="L9773">
        <v>37.119999999999997</v>
      </c>
      <c r="M9773">
        <v>49</v>
      </c>
      <c r="N9773">
        <v>16.997900000000001</v>
      </c>
      <c r="O9773">
        <v>31</v>
      </c>
      <c r="P9773">
        <v>418</v>
      </c>
      <c r="Q9773">
        <v>449</v>
      </c>
      <c r="R9773">
        <v>9772</v>
      </c>
    </row>
    <row r="9774" spans="1:18" x14ac:dyDescent="0.2">
      <c r="A9774" s="1">
        <v>40915.625</v>
      </c>
      <c r="B9774" s="17">
        <f>YEAR(Таблица1[[#This Row],[datetime]])</f>
        <v>2012</v>
      </c>
      <c r="C9774" s="17">
        <f>MONTH(Таблица1[[#This Row],[datetime]])</f>
        <v>1</v>
      </c>
      <c r="D9774" s="17">
        <f>DAY(Таблица1[[#This Row],[datetime]])</f>
        <v>7</v>
      </c>
      <c r="E9774" s="17">
        <f>WEEKDAY(Таблица1[[#This Row],[datetime]])</f>
        <v>7</v>
      </c>
      <c r="F9774" s="17">
        <f>HOUR(Таблица1[[#This Row],[datetime]])</f>
        <v>15</v>
      </c>
      <c r="G9774">
        <v>1</v>
      </c>
      <c r="H9774">
        <v>0</v>
      </c>
      <c r="I9774">
        <v>0</v>
      </c>
      <c r="J9774">
        <v>1</v>
      </c>
      <c r="K9774">
        <v>23.78</v>
      </c>
      <c r="L9774">
        <v>27.274999999999999</v>
      </c>
      <c r="M9774">
        <v>37</v>
      </c>
      <c r="N9774">
        <v>19.999500000000001</v>
      </c>
      <c r="O9774">
        <v>132</v>
      </c>
      <c r="P9774">
        <v>317</v>
      </c>
      <c r="Q9774">
        <v>449</v>
      </c>
      <c r="R9774">
        <v>9773</v>
      </c>
    </row>
    <row r="9775" spans="1:18" x14ac:dyDescent="0.2">
      <c r="A9775" s="1">
        <v>41133.458333333336</v>
      </c>
      <c r="B9775" s="17">
        <f>YEAR(Таблица1[[#This Row],[datetime]])</f>
        <v>2012</v>
      </c>
      <c r="C9775" s="17">
        <f>MONTH(Таблица1[[#This Row],[datetime]])</f>
        <v>8</v>
      </c>
      <c r="D9775" s="17">
        <f>DAY(Таблица1[[#This Row],[datetime]])</f>
        <v>12</v>
      </c>
      <c r="E9775" s="17">
        <f>WEEKDAY(Таблица1[[#This Row],[datetime]])</f>
        <v>1</v>
      </c>
      <c r="F9775" s="17">
        <f>HOUR(Таблица1[[#This Row],[datetime]])</f>
        <v>11</v>
      </c>
      <c r="G9775">
        <v>3</v>
      </c>
      <c r="H9775">
        <v>0</v>
      </c>
      <c r="I9775">
        <v>0</v>
      </c>
      <c r="J9775">
        <v>1</v>
      </c>
      <c r="K9775">
        <v>30.34</v>
      </c>
      <c r="L9775">
        <v>33.335000000000001</v>
      </c>
      <c r="M9775">
        <v>42</v>
      </c>
      <c r="N9775">
        <v>11.0014</v>
      </c>
      <c r="O9775">
        <v>167</v>
      </c>
      <c r="P9775">
        <v>282</v>
      </c>
      <c r="Q9775">
        <v>449</v>
      </c>
      <c r="R9775">
        <v>9774</v>
      </c>
    </row>
    <row r="9776" spans="1:18" x14ac:dyDescent="0.2">
      <c r="A9776" s="1">
        <v>41155.625</v>
      </c>
      <c r="B9776" s="17">
        <f>YEAR(Таблица1[[#This Row],[datetime]])</f>
        <v>2012</v>
      </c>
      <c r="C9776" s="17">
        <f>MONTH(Таблица1[[#This Row],[datetime]])</f>
        <v>9</v>
      </c>
      <c r="D9776" s="17">
        <f>DAY(Таблица1[[#This Row],[datetime]])</f>
        <v>3</v>
      </c>
      <c r="E9776" s="17">
        <f>WEEKDAY(Таблица1[[#This Row],[datetime]])</f>
        <v>2</v>
      </c>
      <c r="F9776" s="17">
        <f>HOUR(Таблица1[[#This Row],[datetime]])</f>
        <v>15</v>
      </c>
      <c r="G9776">
        <v>3</v>
      </c>
      <c r="H9776">
        <v>1</v>
      </c>
      <c r="I9776">
        <v>0</v>
      </c>
      <c r="J9776">
        <v>1</v>
      </c>
      <c r="K9776">
        <v>30.34</v>
      </c>
      <c r="L9776">
        <v>34.85</v>
      </c>
      <c r="M9776">
        <v>70</v>
      </c>
      <c r="N9776">
        <v>15.001300000000001</v>
      </c>
      <c r="O9776">
        <v>168</v>
      </c>
      <c r="P9776">
        <v>281</v>
      </c>
      <c r="Q9776">
        <v>449</v>
      </c>
      <c r="R9776">
        <v>9775</v>
      </c>
    </row>
    <row r="9777" spans="1:18" x14ac:dyDescent="0.2">
      <c r="A9777" s="1">
        <v>41216.541666666664</v>
      </c>
      <c r="B9777" s="17">
        <f>YEAR(Таблица1[[#This Row],[datetime]])</f>
        <v>2012</v>
      </c>
      <c r="C9777" s="17">
        <f>MONTH(Таблица1[[#This Row],[datetime]])</f>
        <v>11</v>
      </c>
      <c r="D9777" s="17">
        <f>DAY(Таблица1[[#This Row],[datetime]])</f>
        <v>3</v>
      </c>
      <c r="E9777" s="17">
        <f>WEEKDAY(Таблица1[[#This Row],[datetime]])</f>
        <v>7</v>
      </c>
      <c r="F9777" s="17">
        <f>HOUR(Таблица1[[#This Row],[datetime]])</f>
        <v>13</v>
      </c>
      <c r="G9777">
        <v>4</v>
      </c>
      <c r="H9777">
        <v>0</v>
      </c>
      <c r="I9777">
        <v>0</v>
      </c>
      <c r="J9777">
        <v>2</v>
      </c>
      <c r="K9777">
        <v>14.76</v>
      </c>
      <c r="L9777">
        <v>16.664999999999999</v>
      </c>
      <c r="M9777">
        <v>46</v>
      </c>
      <c r="N9777">
        <v>23.999400000000001</v>
      </c>
      <c r="O9777">
        <v>110</v>
      </c>
      <c r="P9777">
        <v>339</v>
      </c>
      <c r="Q9777">
        <v>449</v>
      </c>
      <c r="R9777">
        <v>9776</v>
      </c>
    </row>
    <row r="9778" spans="1:18" x14ac:dyDescent="0.2">
      <c r="A9778" s="1">
        <v>41217.625</v>
      </c>
      <c r="B9778" s="17">
        <f>YEAR(Таблица1[[#This Row],[datetime]])</f>
        <v>2012</v>
      </c>
      <c r="C9778" s="17">
        <f>MONTH(Таблица1[[#This Row],[datetime]])</f>
        <v>11</v>
      </c>
      <c r="D9778" s="17">
        <f>DAY(Таблица1[[#This Row],[datetime]])</f>
        <v>4</v>
      </c>
      <c r="E9778" s="17">
        <f>WEEKDAY(Таблица1[[#This Row],[datetime]])</f>
        <v>1</v>
      </c>
      <c r="F9778" s="17">
        <f>HOUR(Таблица1[[#This Row],[datetime]])</f>
        <v>15</v>
      </c>
      <c r="G9778">
        <v>4</v>
      </c>
      <c r="H9778">
        <v>0</v>
      </c>
      <c r="I9778">
        <v>0</v>
      </c>
      <c r="J9778">
        <v>1</v>
      </c>
      <c r="K9778">
        <v>16.399999999999999</v>
      </c>
      <c r="L9778">
        <v>20.454999999999998</v>
      </c>
      <c r="M9778">
        <v>40</v>
      </c>
      <c r="N9778">
        <v>15.001300000000001</v>
      </c>
      <c r="O9778">
        <v>149</v>
      </c>
      <c r="P9778">
        <v>300</v>
      </c>
      <c r="Q9778">
        <v>449</v>
      </c>
      <c r="R9778">
        <v>9777</v>
      </c>
    </row>
    <row r="9779" spans="1:18" x14ac:dyDescent="0.2">
      <c r="A9779" s="1">
        <v>40669.333333333336</v>
      </c>
      <c r="B9779" s="17">
        <f>YEAR(Таблица1[[#This Row],[datetime]])</f>
        <v>2011</v>
      </c>
      <c r="C9779" s="17">
        <f>MONTH(Таблица1[[#This Row],[datetime]])</f>
        <v>5</v>
      </c>
      <c r="D9779" s="17">
        <f>DAY(Таблица1[[#This Row],[datetime]])</f>
        <v>6</v>
      </c>
      <c r="E9779" s="17">
        <f>WEEKDAY(Таблица1[[#This Row],[datetime]])</f>
        <v>6</v>
      </c>
      <c r="F9779" s="17">
        <f>HOUR(Таблица1[[#This Row],[datetime]])</f>
        <v>8</v>
      </c>
      <c r="G9779">
        <v>2</v>
      </c>
      <c r="H9779">
        <v>0</v>
      </c>
      <c r="I9779">
        <v>1</v>
      </c>
      <c r="J9779">
        <v>1</v>
      </c>
      <c r="K9779">
        <v>17.22</v>
      </c>
      <c r="L9779">
        <v>21.21</v>
      </c>
      <c r="M9779">
        <v>77</v>
      </c>
      <c r="N9779">
        <v>16.997900000000001</v>
      </c>
      <c r="O9779">
        <v>35</v>
      </c>
      <c r="P9779">
        <v>415</v>
      </c>
      <c r="Q9779">
        <v>450</v>
      </c>
      <c r="R9779">
        <v>9778</v>
      </c>
    </row>
    <row r="9780" spans="1:18" x14ac:dyDescent="0.2">
      <c r="A9780" s="1">
        <v>40711.75</v>
      </c>
      <c r="B9780" s="17">
        <f>YEAR(Таблица1[[#This Row],[datetime]])</f>
        <v>2011</v>
      </c>
      <c r="C9780" s="17">
        <f>MONTH(Таблица1[[#This Row],[datetime]])</f>
        <v>6</v>
      </c>
      <c r="D9780" s="17">
        <f>DAY(Таблица1[[#This Row],[datetime]])</f>
        <v>17</v>
      </c>
      <c r="E9780" s="17">
        <f>WEEKDAY(Таблица1[[#This Row],[datetime]])</f>
        <v>6</v>
      </c>
      <c r="F9780" s="17">
        <f>HOUR(Таблица1[[#This Row],[datetime]])</f>
        <v>18</v>
      </c>
      <c r="G9780">
        <v>2</v>
      </c>
      <c r="H9780">
        <v>0</v>
      </c>
      <c r="I9780">
        <v>1</v>
      </c>
      <c r="J9780">
        <v>3</v>
      </c>
      <c r="K9780">
        <v>31.16</v>
      </c>
      <c r="L9780">
        <v>34.090000000000003</v>
      </c>
      <c r="M9780">
        <v>40</v>
      </c>
      <c r="N9780">
        <v>12.997999999999999</v>
      </c>
      <c r="O9780">
        <v>62</v>
      </c>
      <c r="P9780">
        <v>388</v>
      </c>
      <c r="Q9780">
        <v>450</v>
      </c>
      <c r="R9780">
        <v>9779</v>
      </c>
    </row>
    <row r="9781" spans="1:18" x14ac:dyDescent="0.2">
      <c r="A9781" s="1">
        <v>40941.708333333336</v>
      </c>
      <c r="B9781" s="17">
        <f>YEAR(Таблица1[[#This Row],[datetime]])</f>
        <v>2012</v>
      </c>
      <c r="C9781" s="17">
        <f>MONTH(Таблица1[[#This Row],[datetime]])</f>
        <v>2</v>
      </c>
      <c r="D9781" s="17">
        <f>DAY(Таблица1[[#This Row],[datetime]])</f>
        <v>2</v>
      </c>
      <c r="E9781" s="17">
        <f>WEEKDAY(Таблица1[[#This Row],[datetime]])</f>
        <v>5</v>
      </c>
      <c r="F9781" s="17">
        <f>HOUR(Таблица1[[#This Row],[datetime]])</f>
        <v>17</v>
      </c>
      <c r="G9781">
        <v>1</v>
      </c>
      <c r="H9781">
        <v>0</v>
      </c>
      <c r="I9781">
        <v>1</v>
      </c>
      <c r="J9781">
        <v>1</v>
      </c>
      <c r="K9781">
        <v>17.22</v>
      </c>
      <c r="L9781">
        <v>21.21</v>
      </c>
      <c r="M9781">
        <v>54</v>
      </c>
      <c r="N9781">
        <v>32.997500000000002</v>
      </c>
      <c r="O9781">
        <v>13</v>
      </c>
      <c r="P9781">
        <v>437</v>
      </c>
      <c r="Q9781">
        <v>450</v>
      </c>
      <c r="R9781">
        <v>9780</v>
      </c>
    </row>
    <row r="9782" spans="1:18" x14ac:dyDescent="0.2">
      <c r="A9782" s="1">
        <v>41125.666666666664</v>
      </c>
      <c r="B9782" s="17">
        <f>YEAR(Таблица1[[#This Row],[datetime]])</f>
        <v>2012</v>
      </c>
      <c r="C9782" s="17">
        <f>MONTH(Таблица1[[#This Row],[datetime]])</f>
        <v>8</v>
      </c>
      <c r="D9782" s="17">
        <f>DAY(Таблица1[[#This Row],[datetime]])</f>
        <v>4</v>
      </c>
      <c r="E9782" s="17">
        <f>WEEKDAY(Таблица1[[#This Row],[datetime]])</f>
        <v>7</v>
      </c>
      <c r="F9782" s="17">
        <f>HOUR(Таблица1[[#This Row],[datetime]])</f>
        <v>16</v>
      </c>
      <c r="G9782">
        <v>3</v>
      </c>
      <c r="H9782">
        <v>0</v>
      </c>
      <c r="I9782">
        <v>0</v>
      </c>
      <c r="J9782">
        <v>1</v>
      </c>
      <c r="K9782">
        <v>36.9</v>
      </c>
      <c r="L9782">
        <v>40.909999999999997</v>
      </c>
      <c r="M9782">
        <v>39</v>
      </c>
      <c r="N9782">
        <v>19.999500000000001</v>
      </c>
      <c r="O9782">
        <v>197</v>
      </c>
      <c r="P9782">
        <v>253</v>
      </c>
      <c r="Q9782">
        <v>450</v>
      </c>
      <c r="R9782">
        <v>9781</v>
      </c>
    </row>
    <row r="9783" spans="1:18" x14ac:dyDescent="0.2">
      <c r="A9783" s="1">
        <v>41126.625</v>
      </c>
      <c r="B9783" s="17">
        <f>YEAR(Таблица1[[#This Row],[datetime]])</f>
        <v>2012</v>
      </c>
      <c r="C9783" s="17">
        <f>MONTH(Таблица1[[#This Row],[datetime]])</f>
        <v>8</v>
      </c>
      <c r="D9783" s="17">
        <f>DAY(Таблица1[[#This Row],[datetime]])</f>
        <v>5</v>
      </c>
      <c r="E9783" s="17">
        <f>WEEKDAY(Таблица1[[#This Row],[datetime]])</f>
        <v>1</v>
      </c>
      <c r="F9783" s="17">
        <f>HOUR(Таблица1[[#This Row],[datetime]])</f>
        <v>15</v>
      </c>
      <c r="G9783">
        <v>3</v>
      </c>
      <c r="H9783">
        <v>0</v>
      </c>
      <c r="I9783">
        <v>0</v>
      </c>
      <c r="J9783">
        <v>1</v>
      </c>
      <c r="K9783">
        <v>36.9</v>
      </c>
      <c r="L9783">
        <v>40.909999999999997</v>
      </c>
      <c r="M9783">
        <v>37</v>
      </c>
      <c r="N9783">
        <v>35.000799999999998</v>
      </c>
      <c r="O9783">
        <v>164</v>
      </c>
      <c r="P9783">
        <v>286</v>
      </c>
      <c r="Q9783">
        <v>450</v>
      </c>
      <c r="R9783">
        <v>9782</v>
      </c>
    </row>
    <row r="9784" spans="1:18" x14ac:dyDescent="0.2">
      <c r="A9784" s="1">
        <v>41200.666666666664</v>
      </c>
      <c r="B9784" s="17">
        <f>YEAR(Таблица1[[#This Row],[datetime]])</f>
        <v>2012</v>
      </c>
      <c r="C9784" s="17">
        <f>MONTH(Таблица1[[#This Row],[datetime]])</f>
        <v>10</v>
      </c>
      <c r="D9784" s="17">
        <f>DAY(Таблица1[[#This Row],[datetime]])</f>
        <v>18</v>
      </c>
      <c r="E9784" s="17">
        <f>WEEKDAY(Таблица1[[#This Row],[datetime]])</f>
        <v>5</v>
      </c>
      <c r="F9784" s="17">
        <f>HOUR(Таблица1[[#This Row],[datetime]])</f>
        <v>16</v>
      </c>
      <c r="G9784">
        <v>4</v>
      </c>
      <c r="H9784">
        <v>0</v>
      </c>
      <c r="I9784">
        <v>1</v>
      </c>
      <c r="J9784">
        <v>1</v>
      </c>
      <c r="K9784">
        <v>24.6</v>
      </c>
      <c r="L9784">
        <v>31.06</v>
      </c>
      <c r="M9784">
        <v>56</v>
      </c>
      <c r="N9784">
        <v>19.001200000000001</v>
      </c>
      <c r="O9784">
        <v>94</v>
      </c>
      <c r="P9784">
        <v>356</v>
      </c>
      <c r="Q9784">
        <v>450</v>
      </c>
      <c r="R9784">
        <v>9783</v>
      </c>
    </row>
    <row r="9785" spans="1:18" x14ac:dyDescent="0.2">
      <c r="A9785" s="1">
        <v>40698.583333333336</v>
      </c>
      <c r="B9785" s="17">
        <f>YEAR(Таблица1[[#This Row],[datetime]])</f>
        <v>2011</v>
      </c>
      <c r="C9785" s="17">
        <f>MONTH(Таблица1[[#This Row],[datetime]])</f>
        <v>6</v>
      </c>
      <c r="D9785" s="17">
        <f>DAY(Таблица1[[#This Row],[datetime]])</f>
        <v>4</v>
      </c>
      <c r="E9785" s="17">
        <f>WEEKDAY(Таблица1[[#This Row],[datetime]])</f>
        <v>7</v>
      </c>
      <c r="F9785" s="17">
        <f>HOUR(Таблица1[[#This Row],[datetime]])</f>
        <v>14</v>
      </c>
      <c r="G9785">
        <v>2</v>
      </c>
      <c r="H9785">
        <v>0</v>
      </c>
      <c r="I9785">
        <v>0</v>
      </c>
      <c r="J9785">
        <v>1</v>
      </c>
      <c r="K9785">
        <v>30.34</v>
      </c>
      <c r="L9785">
        <v>32.575000000000003</v>
      </c>
      <c r="M9785">
        <v>33</v>
      </c>
      <c r="N9785">
        <v>15.001300000000001</v>
      </c>
      <c r="O9785">
        <v>193</v>
      </c>
      <c r="P9785">
        <v>258</v>
      </c>
      <c r="Q9785">
        <v>451</v>
      </c>
      <c r="R9785">
        <v>9784</v>
      </c>
    </row>
    <row r="9786" spans="1:18" x14ac:dyDescent="0.2">
      <c r="A9786" s="1">
        <v>40824.666666666664</v>
      </c>
      <c r="B9786" s="17">
        <f>YEAR(Таблица1[[#This Row],[datetime]])</f>
        <v>2011</v>
      </c>
      <c r="C9786" s="17">
        <f>MONTH(Таблица1[[#This Row],[datetime]])</f>
        <v>10</v>
      </c>
      <c r="D9786" s="17">
        <f>DAY(Таблица1[[#This Row],[datetime]])</f>
        <v>8</v>
      </c>
      <c r="E9786" s="17">
        <f>WEEKDAY(Таблица1[[#This Row],[datetime]])</f>
        <v>7</v>
      </c>
      <c r="F9786" s="17">
        <f>HOUR(Таблица1[[#This Row],[datetime]])</f>
        <v>16</v>
      </c>
      <c r="G9786">
        <v>4</v>
      </c>
      <c r="H9786">
        <v>0</v>
      </c>
      <c r="I9786">
        <v>0</v>
      </c>
      <c r="J9786">
        <v>1</v>
      </c>
      <c r="K9786">
        <v>26.24</v>
      </c>
      <c r="L9786">
        <v>31.06</v>
      </c>
      <c r="M9786">
        <v>44</v>
      </c>
      <c r="N9786">
        <v>6.0031999999999996</v>
      </c>
      <c r="O9786">
        <v>221</v>
      </c>
      <c r="P9786">
        <v>230</v>
      </c>
      <c r="Q9786">
        <v>451</v>
      </c>
      <c r="R9786">
        <v>9785</v>
      </c>
    </row>
    <row r="9787" spans="1:18" x14ac:dyDescent="0.2">
      <c r="A9787" s="1">
        <v>40862.708333333336</v>
      </c>
      <c r="B9787" s="17">
        <f>YEAR(Таблица1[[#This Row],[datetime]])</f>
        <v>2011</v>
      </c>
      <c r="C9787" s="17">
        <f>MONTH(Таблица1[[#This Row],[datetime]])</f>
        <v>11</v>
      </c>
      <c r="D9787" s="17">
        <f>DAY(Таблица1[[#This Row],[datetime]])</f>
        <v>15</v>
      </c>
      <c r="E9787" s="17">
        <f>WEEKDAY(Таблица1[[#This Row],[datetime]])</f>
        <v>3</v>
      </c>
      <c r="F9787" s="17">
        <f>HOUR(Таблица1[[#This Row],[datetime]])</f>
        <v>17</v>
      </c>
      <c r="G9787">
        <v>4</v>
      </c>
      <c r="H9787">
        <v>0</v>
      </c>
      <c r="I9787">
        <v>1</v>
      </c>
      <c r="J9787">
        <v>2</v>
      </c>
      <c r="K9787">
        <v>20.5</v>
      </c>
      <c r="L9787">
        <v>24.24</v>
      </c>
      <c r="M9787">
        <v>72</v>
      </c>
      <c r="N9787">
        <v>12.997999999999999</v>
      </c>
      <c r="O9787">
        <v>29</v>
      </c>
      <c r="P9787">
        <v>422</v>
      </c>
      <c r="Q9787">
        <v>451</v>
      </c>
      <c r="R9787">
        <v>9786</v>
      </c>
    </row>
    <row r="9788" spans="1:18" x14ac:dyDescent="0.2">
      <c r="A9788" s="1">
        <v>41000.458333333336</v>
      </c>
      <c r="B9788" s="17">
        <f>YEAR(Таблица1[[#This Row],[datetime]])</f>
        <v>2012</v>
      </c>
      <c r="C9788" s="17">
        <f>MONTH(Таблица1[[#This Row],[datetime]])</f>
        <v>4</v>
      </c>
      <c r="D9788" s="17">
        <f>DAY(Таблица1[[#This Row],[datetime]])</f>
        <v>1</v>
      </c>
      <c r="E9788" s="17">
        <f>WEEKDAY(Таблица1[[#This Row],[datetime]])</f>
        <v>1</v>
      </c>
      <c r="F9788" s="17">
        <f>HOUR(Таблица1[[#This Row],[datetime]])</f>
        <v>11</v>
      </c>
      <c r="G9788">
        <v>2</v>
      </c>
      <c r="H9788">
        <v>0</v>
      </c>
      <c r="I9788">
        <v>0</v>
      </c>
      <c r="J9788">
        <v>2</v>
      </c>
      <c r="K9788">
        <v>16.399999999999999</v>
      </c>
      <c r="L9788">
        <v>20.454999999999998</v>
      </c>
      <c r="M9788">
        <v>71</v>
      </c>
      <c r="N9788">
        <v>12.997999999999999</v>
      </c>
      <c r="O9788">
        <v>180</v>
      </c>
      <c r="P9788">
        <v>271</v>
      </c>
      <c r="Q9788">
        <v>451</v>
      </c>
      <c r="R9788">
        <v>9787</v>
      </c>
    </row>
    <row r="9789" spans="1:18" x14ac:dyDescent="0.2">
      <c r="A9789" s="1">
        <v>41069.75</v>
      </c>
      <c r="B9789" s="17">
        <f>YEAR(Таблица1[[#This Row],[datetime]])</f>
        <v>2012</v>
      </c>
      <c r="C9789" s="17">
        <f>MONTH(Таблица1[[#This Row],[datetime]])</f>
        <v>6</v>
      </c>
      <c r="D9789" s="17">
        <f>DAY(Таблица1[[#This Row],[datetime]])</f>
        <v>9</v>
      </c>
      <c r="E9789" s="17">
        <f>WEEKDAY(Таблица1[[#This Row],[datetime]])</f>
        <v>7</v>
      </c>
      <c r="F9789" s="17">
        <f>HOUR(Таблица1[[#This Row],[datetime]])</f>
        <v>18</v>
      </c>
      <c r="G9789">
        <v>2</v>
      </c>
      <c r="H9789">
        <v>0</v>
      </c>
      <c r="I9789">
        <v>0</v>
      </c>
      <c r="J9789">
        <v>1</v>
      </c>
      <c r="K9789">
        <v>33.619999999999997</v>
      </c>
      <c r="L9789">
        <v>34.85</v>
      </c>
      <c r="M9789">
        <v>24</v>
      </c>
      <c r="N9789">
        <v>15.001300000000001</v>
      </c>
      <c r="O9789">
        <v>175</v>
      </c>
      <c r="P9789">
        <v>276</v>
      </c>
      <c r="Q9789">
        <v>451</v>
      </c>
      <c r="R9789">
        <v>9788</v>
      </c>
    </row>
    <row r="9790" spans="1:18" x14ac:dyDescent="0.2">
      <c r="A9790" s="1">
        <v>41105.458333333336</v>
      </c>
      <c r="B9790" s="17">
        <f>YEAR(Таблица1[[#This Row],[datetime]])</f>
        <v>2012</v>
      </c>
      <c r="C9790" s="17">
        <f>MONTH(Таблица1[[#This Row],[datetime]])</f>
        <v>7</v>
      </c>
      <c r="D9790" s="17">
        <f>DAY(Таблица1[[#This Row],[datetime]])</f>
        <v>15</v>
      </c>
      <c r="E9790" s="17">
        <f>WEEKDAY(Таблица1[[#This Row],[datetime]])</f>
        <v>1</v>
      </c>
      <c r="F9790" s="17">
        <f>HOUR(Таблица1[[#This Row],[datetime]])</f>
        <v>11</v>
      </c>
      <c r="G9790">
        <v>3</v>
      </c>
      <c r="H9790">
        <v>0</v>
      </c>
      <c r="I9790">
        <v>0</v>
      </c>
      <c r="J9790">
        <v>1</v>
      </c>
      <c r="K9790">
        <v>33.619999999999997</v>
      </c>
      <c r="L9790">
        <v>38.634999999999998</v>
      </c>
      <c r="M9790">
        <v>52</v>
      </c>
      <c r="N9790">
        <v>11.0014</v>
      </c>
      <c r="O9790">
        <v>170</v>
      </c>
      <c r="P9790">
        <v>281</v>
      </c>
      <c r="Q9790">
        <v>451</v>
      </c>
      <c r="R9790">
        <v>9789</v>
      </c>
    </row>
    <row r="9791" spans="1:18" x14ac:dyDescent="0.2">
      <c r="A9791" s="1">
        <v>41127.666666666664</v>
      </c>
      <c r="B9791" s="17">
        <f>YEAR(Таблица1[[#This Row],[datetime]])</f>
        <v>2012</v>
      </c>
      <c r="C9791" s="17">
        <f>MONTH(Таблица1[[#This Row],[datetime]])</f>
        <v>8</v>
      </c>
      <c r="D9791" s="17">
        <f>DAY(Таблица1[[#This Row],[datetime]])</f>
        <v>6</v>
      </c>
      <c r="E9791" s="17">
        <f>WEEKDAY(Таблица1[[#This Row],[datetime]])</f>
        <v>2</v>
      </c>
      <c r="F9791" s="17">
        <f>HOUR(Таблица1[[#This Row],[datetime]])</f>
        <v>16</v>
      </c>
      <c r="G9791">
        <v>3</v>
      </c>
      <c r="H9791">
        <v>0</v>
      </c>
      <c r="I9791">
        <v>1</v>
      </c>
      <c r="J9791">
        <v>1</v>
      </c>
      <c r="K9791">
        <v>34.44</v>
      </c>
      <c r="L9791">
        <v>37.880000000000003</v>
      </c>
      <c r="M9791">
        <v>41</v>
      </c>
      <c r="N9791">
        <v>7.0015000000000001</v>
      </c>
      <c r="O9791">
        <v>88</v>
      </c>
      <c r="P9791">
        <v>363</v>
      </c>
      <c r="Q9791">
        <v>451</v>
      </c>
      <c r="R9791">
        <v>9790</v>
      </c>
    </row>
    <row r="9792" spans="1:18" x14ac:dyDescent="0.2">
      <c r="A9792" s="1">
        <v>40644.708333333336</v>
      </c>
      <c r="B9792" s="17">
        <f>YEAR(Таблица1[[#This Row],[datetime]])</f>
        <v>2011</v>
      </c>
      <c r="C9792" s="17">
        <f>MONTH(Таблица1[[#This Row],[datetime]])</f>
        <v>4</v>
      </c>
      <c r="D9792" s="17">
        <f>DAY(Таблица1[[#This Row],[datetime]])</f>
        <v>11</v>
      </c>
      <c r="E9792" s="17">
        <f>WEEKDAY(Таблица1[[#This Row],[datetime]])</f>
        <v>2</v>
      </c>
      <c r="F9792" s="17">
        <f>HOUR(Таблица1[[#This Row],[datetime]])</f>
        <v>17</v>
      </c>
      <c r="G9792">
        <v>2</v>
      </c>
      <c r="H9792">
        <v>0</v>
      </c>
      <c r="I9792">
        <v>1</v>
      </c>
      <c r="J9792">
        <v>1</v>
      </c>
      <c r="K9792">
        <v>30.34</v>
      </c>
      <c r="L9792">
        <v>33.335000000000001</v>
      </c>
      <c r="M9792">
        <v>48</v>
      </c>
      <c r="N9792">
        <v>35.000799999999998</v>
      </c>
      <c r="O9792">
        <v>100</v>
      </c>
      <c r="P9792">
        <v>352</v>
      </c>
      <c r="Q9792">
        <v>452</v>
      </c>
      <c r="R9792">
        <v>9791</v>
      </c>
    </row>
    <row r="9793" spans="1:18" x14ac:dyDescent="0.2">
      <c r="A9793" s="1">
        <v>40704.333333333336</v>
      </c>
      <c r="B9793" s="17">
        <f>YEAR(Таблица1[[#This Row],[datetime]])</f>
        <v>2011</v>
      </c>
      <c r="C9793" s="17">
        <f>MONTH(Таблица1[[#This Row],[datetime]])</f>
        <v>6</v>
      </c>
      <c r="D9793" s="17">
        <f>DAY(Таблица1[[#This Row],[datetime]])</f>
        <v>10</v>
      </c>
      <c r="E9793" s="17">
        <f>WEEKDAY(Таблица1[[#This Row],[datetime]])</f>
        <v>6</v>
      </c>
      <c r="F9793" s="17">
        <f>HOUR(Таблица1[[#This Row],[datetime]])</f>
        <v>8</v>
      </c>
      <c r="G9793">
        <v>2</v>
      </c>
      <c r="H9793">
        <v>0</v>
      </c>
      <c r="I9793">
        <v>1</v>
      </c>
      <c r="J9793">
        <v>1</v>
      </c>
      <c r="K9793">
        <v>30.34</v>
      </c>
      <c r="L9793">
        <v>34.090000000000003</v>
      </c>
      <c r="M9793">
        <v>58</v>
      </c>
      <c r="N9793">
        <v>8.9981000000000009</v>
      </c>
      <c r="O9793">
        <v>29</v>
      </c>
      <c r="P9793">
        <v>423</v>
      </c>
      <c r="Q9793">
        <v>452</v>
      </c>
      <c r="R9793">
        <v>9792</v>
      </c>
    </row>
    <row r="9794" spans="1:18" x14ac:dyDescent="0.2">
      <c r="A9794" s="1">
        <v>40728.666666666664</v>
      </c>
      <c r="B9794" s="17">
        <f>YEAR(Таблица1[[#This Row],[datetime]])</f>
        <v>2011</v>
      </c>
      <c r="C9794" s="17">
        <f>MONTH(Таблица1[[#This Row],[datetime]])</f>
        <v>7</v>
      </c>
      <c r="D9794" s="17">
        <f>DAY(Таблица1[[#This Row],[datetime]])</f>
        <v>4</v>
      </c>
      <c r="E9794" s="17">
        <f>WEEKDAY(Таблица1[[#This Row],[datetime]])</f>
        <v>2</v>
      </c>
      <c r="F9794" s="17">
        <f>HOUR(Таблица1[[#This Row],[datetime]])</f>
        <v>16</v>
      </c>
      <c r="G9794">
        <v>3</v>
      </c>
      <c r="H9794">
        <v>1</v>
      </c>
      <c r="I9794">
        <v>0</v>
      </c>
      <c r="J9794">
        <v>1</v>
      </c>
      <c r="K9794">
        <v>33.619999999999997</v>
      </c>
      <c r="L9794">
        <v>37.119999999999997</v>
      </c>
      <c r="M9794">
        <v>41</v>
      </c>
      <c r="N9794">
        <v>0</v>
      </c>
      <c r="O9794">
        <v>236</v>
      </c>
      <c r="P9794">
        <v>216</v>
      </c>
      <c r="Q9794">
        <v>452</v>
      </c>
      <c r="R9794">
        <v>9793</v>
      </c>
    </row>
    <row r="9795" spans="1:18" x14ac:dyDescent="0.2">
      <c r="A9795" s="1">
        <v>40861.333333333336</v>
      </c>
      <c r="B9795" s="17">
        <f>YEAR(Таблица1[[#This Row],[datetime]])</f>
        <v>2011</v>
      </c>
      <c r="C9795" s="17">
        <f>MONTH(Таблица1[[#This Row],[datetime]])</f>
        <v>11</v>
      </c>
      <c r="D9795" s="17">
        <f>DAY(Таблица1[[#This Row],[datetime]])</f>
        <v>14</v>
      </c>
      <c r="E9795" s="17">
        <f>WEEKDAY(Таблица1[[#This Row],[datetime]])</f>
        <v>2</v>
      </c>
      <c r="F9795" s="17">
        <f>HOUR(Таблица1[[#This Row],[datetime]])</f>
        <v>8</v>
      </c>
      <c r="G9795">
        <v>4</v>
      </c>
      <c r="H9795">
        <v>0</v>
      </c>
      <c r="I9795">
        <v>1</v>
      </c>
      <c r="J9795">
        <v>2</v>
      </c>
      <c r="K9795">
        <v>18.86</v>
      </c>
      <c r="L9795">
        <v>22.725000000000001</v>
      </c>
      <c r="M9795">
        <v>67</v>
      </c>
      <c r="N9795">
        <v>12.997999999999999</v>
      </c>
      <c r="O9795">
        <v>27</v>
      </c>
      <c r="P9795">
        <v>425</v>
      </c>
      <c r="Q9795">
        <v>452</v>
      </c>
      <c r="R9795">
        <v>9794</v>
      </c>
    </row>
    <row r="9796" spans="1:18" x14ac:dyDescent="0.2">
      <c r="A9796" s="1">
        <v>41033.791666666664</v>
      </c>
      <c r="B9796" s="17">
        <f>YEAR(Таблица1[[#This Row],[datetime]])</f>
        <v>2012</v>
      </c>
      <c r="C9796" s="17">
        <f>MONTH(Таблица1[[#This Row],[datetime]])</f>
        <v>5</v>
      </c>
      <c r="D9796" s="17">
        <f>DAY(Таблица1[[#This Row],[datetime]])</f>
        <v>4</v>
      </c>
      <c r="E9796" s="17">
        <f>WEEKDAY(Таблица1[[#This Row],[datetime]])</f>
        <v>6</v>
      </c>
      <c r="F9796" s="17">
        <f>HOUR(Таблица1[[#This Row],[datetime]])</f>
        <v>19</v>
      </c>
      <c r="G9796">
        <v>2</v>
      </c>
      <c r="H9796">
        <v>0</v>
      </c>
      <c r="I9796">
        <v>1</v>
      </c>
      <c r="J9796">
        <v>1</v>
      </c>
      <c r="K9796">
        <v>28.7</v>
      </c>
      <c r="L9796">
        <v>32.575000000000003</v>
      </c>
      <c r="M9796">
        <v>51</v>
      </c>
      <c r="N9796">
        <v>8.9981000000000009</v>
      </c>
      <c r="O9796">
        <v>64</v>
      </c>
      <c r="P9796">
        <v>388</v>
      </c>
      <c r="Q9796">
        <v>452</v>
      </c>
      <c r="R9796">
        <v>9795</v>
      </c>
    </row>
    <row r="9797" spans="1:18" x14ac:dyDescent="0.2">
      <c r="A9797" s="1">
        <v>41048.416666666664</v>
      </c>
      <c r="B9797" s="17">
        <f>YEAR(Таблица1[[#This Row],[datetime]])</f>
        <v>2012</v>
      </c>
      <c r="C9797" s="17">
        <f>MONTH(Таблица1[[#This Row],[datetime]])</f>
        <v>5</v>
      </c>
      <c r="D9797" s="17">
        <f>DAY(Таблица1[[#This Row],[datetime]])</f>
        <v>19</v>
      </c>
      <c r="E9797" s="17">
        <f>WEEKDAY(Таблица1[[#This Row],[datetime]])</f>
        <v>7</v>
      </c>
      <c r="F9797" s="17">
        <f>HOUR(Таблица1[[#This Row],[datetime]])</f>
        <v>10</v>
      </c>
      <c r="G9797">
        <v>2</v>
      </c>
      <c r="H9797">
        <v>0</v>
      </c>
      <c r="I9797">
        <v>0</v>
      </c>
      <c r="J9797">
        <v>1</v>
      </c>
      <c r="K9797">
        <v>22.96</v>
      </c>
      <c r="L9797">
        <v>26.515000000000001</v>
      </c>
      <c r="M9797">
        <v>43</v>
      </c>
      <c r="N9797">
        <v>0</v>
      </c>
      <c r="O9797">
        <v>177</v>
      </c>
      <c r="P9797">
        <v>275</v>
      </c>
      <c r="Q9797">
        <v>452</v>
      </c>
      <c r="R9797">
        <v>9796</v>
      </c>
    </row>
    <row r="9798" spans="1:18" x14ac:dyDescent="0.2">
      <c r="A9798" s="1">
        <v>41066.666666666664</v>
      </c>
      <c r="B9798" s="17">
        <f>YEAR(Таблица1[[#This Row],[datetime]])</f>
        <v>2012</v>
      </c>
      <c r="C9798" s="17">
        <f>MONTH(Таблица1[[#This Row],[datetime]])</f>
        <v>6</v>
      </c>
      <c r="D9798" s="17">
        <f>DAY(Таблица1[[#This Row],[datetime]])</f>
        <v>6</v>
      </c>
      <c r="E9798" s="17">
        <f>WEEKDAY(Таблица1[[#This Row],[datetime]])</f>
        <v>4</v>
      </c>
      <c r="F9798" s="17">
        <f>HOUR(Таблица1[[#This Row],[datetime]])</f>
        <v>16</v>
      </c>
      <c r="G9798">
        <v>2</v>
      </c>
      <c r="H9798">
        <v>0</v>
      </c>
      <c r="I9798">
        <v>1</v>
      </c>
      <c r="J9798">
        <v>1</v>
      </c>
      <c r="K9798">
        <v>26.24</v>
      </c>
      <c r="L9798">
        <v>31.06</v>
      </c>
      <c r="M9798">
        <v>41</v>
      </c>
      <c r="N9798">
        <v>8.9981000000000009</v>
      </c>
      <c r="O9798">
        <v>107</v>
      </c>
      <c r="P9798">
        <v>345</v>
      </c>
      <c r="Q9798">
        <v>452</v>
      </c>
      <c r="R9798">
        <v>9797</v>
      </c>
    </row>
    <row r="9799" spans="1:18" x14ac:dyDescent="0.2">
      <c r="A9799" s="1">
        <v>41214.791666666664</v>
      </c>
      <c r="B9799" s="17">
        <f>YEAR(Таблица1[[#This Row],[datetime]])</f>
        <v>2012</v>
      </c>
      <c r="C9799" s="17">
        <f>MONTH(Таблица1[[#This Row],[datetime]])</f>
        <v>11</v>
      </c>
      <c r="D9799" s="17">
        <f>DAY(Таблица1[[#This Row],[datetime]])</f>
        <v>1</v>
      </c>
      <c r="E9799" s="17">
        <f>WEEKDAY(Таблица1[[#This Row],[datetime]])</f>
        <v>5</v>
      </c>
      <c r="F9799" s="17">
        <f>HOUR(Таблица1[[#This Row],[datetime]])</f>
        <v>19</v>
      </c>
      <c r="G9799">
        <v>4</v>
      </c>
      <c r="H9799">
        <v>0</v>
      </c>
      <c r="I9799">
        <v>1</v>
      </c>
      <c r="J9799">
        <v>2</v>
      </c>
      <c r="K9799">
        <v>16.399999999999999</v>
      </c>
      <c r="L9799">
        <v>20.454999999999998</v>
      </c>
      <c r="M9799">
        <v>50</v>
      </c>
      <c r="N9799">
        <v>11.0014</v>
      </c>
      <c r="O9799">
        <v>28</v>
      </c>
      <c r="P9799">
        <v>424</v>
      </c>
      <c r="Q9799">
        <v>452</v>
      </c>
      <c r="R9799">
        <v>9798</v>
      </c>
    </row>
    <row r="9800" spans="1:18" x14ac:dyDescent="0.2">
      <c r="A9800" s="1">
        <v>40679.75</v>
      </c>
      <c r="B9800" s="17">
        <f>YEAR(Таблица1[[#This Row],[datetime]])</f>
        <v>2011</v>
      </c>
      <c r="C9800" s="17">
        <f>MONTH(Таблица1[[#This Row],[datetime]])</f>
        <v>5</v>
      </c>
      <c r="D9800" s="17">
        <f>DAY(Таблица1[[#This Row],[datetime]])</f>
        <v>16</v>
      </c>
      <c r="E9800" s="17">
        <f>WEEKDAY(Таблица1[[#This Row],[datetime]])</f>
        <v>2</v>
      </c>
      <c r="F9800" s="17">
        <f>HOUR(Таблица1[[#This Row],[datetime]])</f>
        <v>18</v>
      </c>
      <c r="G9800">
        <v>2</v>
      </c>
      <c r="H9800">
        <v>0</v>
      </c>
      <c r="I9800">
        <v>1</v>
      </c>
      <c r="J9800">
        <v>3</v>
      </c>
      <c r="K9800">
        <v>23.78</v>
      </c>
      <c r="L9800">
        <v>27.274999999999999</v>
      </c>
      <c r="M9800">
        <v>83</v>
      </c>
      <c r="N9800">
        <v>12.997999999999999</v>
      </c>
      <c r="O9800">
        <v>55</v>
      </c>
      <c r="P9800">
        <v>398</v>
      </c>
      <c r="Q9800">
        <v>453</v>
      </c>
      <c r="R9800">
        <v>9799</v>
      </c>
    </row>
    <row r="9801" spans="1:18" x14ac:dyDescent="0.2">
      <c r="A9801" s="1">
        <v>40681.333333333336</v>
      </c>
      <c r="B9801" s="17">
        <f>YEAR(Таблица1[[#This Row],[datetime]])</f>
        <v>2011</v>
      </c>
      <c r="C9801" s="17">
        <f>MONTH(Таблица1[[#This Row],[datetime]])</f>
        <v>5</v>
      </c>
      <c r="D9801" s="17">
        <f>DAY(Таблица1[[#This Row],[datetime]])</f>
        <v>18</v>
      </c>
      <c r="E9801" s="17">
        <f>WEEKDAY(Таблица1[[#This Row],[datetime]])</f>
        <v>4</v>
      </c>
      <c r="F9801" s="17">
        <f>HOUR(Таблица1[[#This Row],[datetime]])</f>
        <v>8</v>
      </c>
      <c r="G9801">
        <v>2</v>
      </c>
      <c r="H9801">
        <v>0</v>
      </c>
      <c r="I9801">
        <v>1</v>
      </c>
      <c r="J9801">
        <v>1</v>
      </c>
      <c r="K9801">
        <v>22.96</v>
      </c>
      <c r="L9801">
        <v>26.515000000000001</v>
      </c>
      <c r="M9801">
        <v>88</v>
      </c>
      <c r="N9801">
        <v>19.001200000000001</v>
      </c>
      <c r="O9801">
        <v>25</v>
      </c>
      <c r="P9801">
        <v>428</v>
      </c>
      <c r="Q9801">
        <v>453</v>
      </c>
      <c r="R9801">
        <v>9800</v>
      </c>
    </row>
    <row r="9802" spans="1:18" x14ac:dyDescent="0.2">
      <c r="A9802" s="1">
        <v>41063.791666666664</v>
      </c>
      <c r="B9802" s="17">
        <f>YEAR(Таблица1[[#This Row],[datetime]])</f>
        <v>2012</v>
      </c>
      <c r="C9802" s="17">
        <f>MONTH(Таблица1[[#This Row],[datetime]])</f>
        <v>6</v>
      </c>
      <c r="D9802" s="17">
        <f>DAY(Таблица1[[#This Row],[datetime]])</f>
        <v>3</v>
      </c>
      <c r="E9802" s="17">
        <f>WEEKDAY(Таблица1[[#This Row],[datetime]])</f>
        <v>1</v>
      </c>
      <c r="F9802" s="17">
        <f>HOUR(Таблица1[[#This Row],[datetime]])</f>
        <v>19</v>
      </c>
      <c r="G9802">
        <v>2</v>
      </c>
      <c r="H9802">
        <v>0</v>
      </c>
      <c r="I9802">
        <v>0</v>
      </c>
      <c r="J9802">
        <v>1</v>
      </c>
      <c r="K9802">
        <v>27.88</v>
      </c>
      <c r="L9802">
        <v>31.82</v>
      </c>
      <c r="M9802">
        <v>34</v>
      </c>
      <c r="N9802">
        <v>19.001200000000001</v>
      </c>
      <c r="O9802">
        <v>116</v>
      </c>
      <c r="P9802">
        <v>337</v>
      </c>
      <c r="Q9802">
        <v>453</v>
      </c>
      <c r="R9802">
        <v>9801</v>
      </c>
    </row>
    <row r="9803" spans="1:18" x14ac:dyDescent="0.2">
      <c r="A9803" s="1">
        <v>41169.666666666664</v>
      </c>
      <c r="B9803" s="17">
        <f>YEAR(Таблица1[[#This Row],[datetime]])</f>
        <v>2012</v>
      </c>
      <c r="C9803" s="17">
        <f>MONTH(Таблица1[[#This Row],[datetime]])</f>
        <v>9</v>
      </c>
      <c r="D9803" s="17">
        <f>DAY(Таблица1[[#This Row],[datetime]])</f>
        <v>17</v>
      </c>
      <c r="E9803" s="17">
        <f>WEEKDAY(Таблица1[[#This Row],[datetime]])</f>
        <v>2</v>
      </c>
      <c r="F9803" s="17">
        <f>HOUR(Таблица1[[#This Row],[datetime]])</f>
        <v>16</v>
      </c>
      <c r="G9803">
        <v>3</v>
      </c>
      <c r="H9803">
        <v>0</v>
      </c>
      <c r="I9803">
        <v>1</v>
      </c>
      <c r="J9803">
        <v>2</v>
      </c>
      <c r="K9803">
        <v>26.24</v>
      </c>
      <c r="L9803">
        <v>30.305</v>
      </c>
      <c r="M9803">
        <v>69</v>
      </c>
      <c r="N9803">
        <v>16.997900000000001</v>
      </c>
      <c r="O9803">
        <v>74</v>
      </c>
      <c r="P9803">
        <v>379</v>
      </c>
      <c r="Q9803">
        <v>453</v>
      </c>
      <c r="R9803">
        <v>9802</v>
      </c>
    </row>
    <row r="9804" spans="1:18" x14ac:dyDescent="0.2">
      <c r="A9804" s="1">
        <v>41196.75</v>
      </c>
      <c r="B9804" s="17">
        <f>YEAR(Таблица1[[#This Row],[datetime]])</f>
        <v>2012</v>
      </c>
      <c r="C9804" s="17">
        <f>MONTH(Таблица1[[#This Row],[datetime]])</f>
        <v>10</v>
      </c>
      <c r="D9804" s="17">
        <f>DAY(Таблица1[[#This Row],[datetime]])</f>
        <v>14</v>
      </c>
      <c r="E9804" s="17">
        <f>WEEKDAY(Таблица1[[#This Row],[datetime]])</f>
        <v>1</v>
      </c>
      <c r="F9804" s="17">
        <f>HOUR(Таблица1[[#This Row],[datetime]])</f>
        <v>18</v>
      </c>
      <c r="G9804">
        <v>4</v>
      </c>
      <c r="H9804">
        <v>0</v>
      </c>
      <c r="I9804">
        <v>0</v>
      </c>
      <c r="J9804">
        <v>1</v>
      </c>
      <c r="K9804">
        <v>23.78</v>
      </c>
      <c r="L9804">
        <v>27.274999999999999</v>
      </c>
      <c r="M9804">
        <v>60</v>
      </c>
      <c r="N9804">
        <v>16.997900000000001</v>
      </c>
      <c r="O9804">
        <v>134</v>
      </c>
      <c r="P9804">
        <v>319</v>
      </c>
      <c r="Q9804">
        <v>453</v>
      </c>
      <c r="R9804">
        <v>9803</v>
      </c>
    </row>
    <row r="9805" spans="1:18" x14ac:dyDescent="0.2">
      <c r="A9805" s="1">
        <v>41258.5</v>
      </c>
      <c r="B9805" s="17">
        <f>YEAR(Таблица1[[#This Row],[datetime]])</f>
        <v>2012</v>
      </c>
      <c r="C9805" s="17">
        <f>MONTH(Таблица1[[#This Row],[datetime]])</f>
        <v>12</v>
      </c>
      <c r="D9805" s="17">
        <f>DAY(Таблица1[[#This Row],[datetime]])</f>
        <v>15</v>
      </c>
      <c r="E9805" s="17">
        <f>WEEKDAY(Таблица1[[#This Row],[datetime]])</f>
        <v>7</v>
      </c>
      <c r="F9805" s="17">
        <f>HOUR(Таблица1[[#This Row],[datetime]])</f>
        <v>12</v>
      </c>
      <c r="G9805">
        <v>4</v>
      </c>
      <c r="H9805">
        <v>0</v>
      </c>
      <c r="I9805">
        <v>0</v>
      </c>
      <c r="J9805">
        <v>1</v>
      </c>
      <c r="K9805">
        <v>15.58</v>
      </c>
      <c r="L9805">
        <v>19.695</v>
      </c>
      <c r="M9805">
        <v>50</v>
      </c>
      <c r="N9805">
        <v>6.0031999999999996</v>
      </c>
      <c r="O9805">
        <v>89</v>
      </c>
      <c r="P9805">
        <v>364</v>
      </c>
      <c r="Q9805">
        <v>453</v>
      </c>
      <c r="R9805">
        <v>9804</v>
      </c>
    </row>
    <row r="9806" spans="1:18" x14ac:dyDescent="0.2">
      <c r="A9806" s="1">
        <v>40695.333333333336</v>
      </c>
      <c r="B9806" s="17">
        <f>YEAR(Таблица1[[#This Row],[datetime]])</f>
        <v>2011</v>
      </c>
      <c r="C9806" s="17">
        <f>MONTH(Таблица1[[#This Row],[datetime]])</f>
        <v>6</v>
      </c>
      <c r="D9806" s="17">
        <f>DAY(Таблица1[[#This Row],[datetime]])</f>
        <v>1</v>
      </c>
      <c r="E9806" s="17">
        <f>WEEKDAY(Таблица1[[#This Row],[datetime]])</f>
        <v>4</v>
      </c>
      <c r="F9806" s="17">
        <f>HOUR(Таблица1[[#This Row],[datetime]])</f>
        <v>8</v>
      </c>
      <c r="G9806">
        <v>2</v>
      </c>
      <c r="H9806">
        <v>0</v>
      </c>
      <c r="I9806">
        <v>1</v>
      </c>
      <c r="J9806">
        <v>2</v>
      </c>
      <c r="K9806">
        <v>29.52</v>
      </c>
      <c r="L9806">
        <v>34.85</v>
      </c>
      <c r="M9806">
        <v>79</v>
      </c>
      <c r="N9806">
        <v>12.997999999999999</v>
      </c>
      <c r="O9806">
        <v>37</v>
      </c>
      <c r="P9806">
        <v>417</v>
      </c>
      <c r="Q9806">
        <v>454</v>
      </c>
      <c r="R9806">
        <v>9805</v>
      </c>
    </row>
    <row r="9807" spans="1:18" x14ac:dyDescent="0.2">
      <c r="A9807" s="1">
        <v>40711.333333333336</v>
      </c>
      <c r="B9807" s="17">
        <f>YEAR(Таблица1[[#This Row],[datetime]])</f>
        <v>2011</v>
      </c>
      <c r="C9807" s="17">
        <f>MONTH(Таблица1[[#This Row],[datetime]])</f>
        <v>6</v>
      </c>
      <c r="D9807" s="17">
        <f>DAY(Таблица1[[#This Row],[datetime]])</f>
        <v>17</v>
      </c>
      <c r="E9807" s="17">
        <f>WEEKDAY(Таблица1[[#This Row],[datetime]])</f>
        <v>6</v>
      </c>
      <c r="F9807" s="17">
        <f>HOUR(Таблица1[[#This Row],[datetime]])</f>
        <v>8</v>
      </c>
      <c r="G9807">
        <v>2</v>
      </c>
      <c r="H9807">
        <v>0</v>
      </c>
      <c r="I9807">
        <v>1</v>
      </c>
      <c r="J9807">
        <v>2</v>
      </c>
      <c r="K9807">
        <v>24.6</v>
      </c>
      <c r="L9807">
        <v>28.03</v>
      </c>
      <c r="M9807">
        <v>83</v>
      </c>
      <c r="N9807">
        <v>0</v>
      </c>
      <c r="O9807">
        <v>28</v>
      </c>
      <c r="P9807">
        <v>426</v>
      </c>
      <c r="Q9807">
        <v>454</v>
      </c>
      <c r="R9807">
        <v>9806</v>
      </c>
    </row>
    <row r="9808" spans="1:18" x14ac:dyDescent="0.2">
      <c r="A9808" s="1">
        <v>40757.791666666664</v>
      </c>
      <c r="B9808" s="17">
        <f>YEAR(Таблица1[[#This Row],[datetime]])</f>
        <v>2011</v>
      </c>
      <c r="C9808" s="17">
        <f>MONTH(Таблица1[[#This Row],[datetime]])</f>
        <v>8</v>
      </c>
      <c r="D9808" s="17">
        <f>DAY(Таблица1[[#This Row],[datetime]])</f>
        <v>2</v>
      </c>
      <c r="E9808" s="17">
        <f>WEEKDAY(Таблица1[[#This Row],[datetime]])</f>
        <v>3</v>
      </c>
      <c r="F9808" s="17">
        <f>HOUR(Таблица1[[#This Row],[datetime]])</f>
        <v>19</v>
      </c>
      <c r="G9808">
        <v>3</v>
      </c>
      <c r="H9808">
        <v>0</v>
      </c>
      <c r="I9808">
        <v>1</v>
      </c>
      <c r="J9808">
        <v>2</v>
      </c>
      <c r="K9808">
        <v>35.26</v>
      </c>
      <c r="L9808">
        <v>37.880000000000003</v>
      </c>
      <c r="M9808">
        <v>36</v>
      </c>
      <c r="N9808">
        <v>15.001300000000001</v>
      </c>
      <c r="O9808">
        <v>85</v>
      </c>
      <c r="P9808">
        <v>369</v>
      </c>
      <c r="Q9808">
        <v>454</v>
      </c>
      <c r="R9808">
        <v>9807</v>
      </c>
    </row>
    <row r="9809" spans="1:18" x14ac:dyDescent="0.2">
      <c r="A9809" s="1">
        <v>40760.333333333336</v>
      </c>
      <c r="B9809" s="17">
        <f>YEAR(Таблица1[[#This Row],[datetime]])</f>
        <v>2011</v>
      </c>
      <c r="C9809" s="17">
        <f>MONTH(Таблица1[[#This Row],[datetime]])</f>
        <v>8</v>
      </c>
      <c r="D9809" s="17">
        <f>DAY(Таблица1[[#This Row],[datetime]])</f>
        <v>5</v>
      </c>
      <c r="E9809" s="17">
        <f>WEEKDAY(Таблица1[[#This Row],[datetime]])</f>
        <v>6</v>
      </c>
      <c r="F9809" s="17">
        <f>HOUR(Таблица1[[#This Row],[datetime]])</f>
        <v>8</v>
      </c>
      <c r="G9809">
        <v>3</v>
      </c>
      <c r="H9809">
        <v>0</v>
      </c>
      <c r="I9809">
        <v>1</v>
      </c>
      <c r="J9809">
        <v>1</v>
      </c>
      <c r="K9809">
        <v>28.7</v>
      </c>
      <c r="L9809">
        <v>32.575000000000003</v>
      </c>
      <c r="M9809">
        <v>65</v>
      </c>
      <c r="N9809">
        <v>15.001300000000001</v>
      </c>
      <c r="O9809">
        <v>39</v>
      </c>
      <c r="P9809">
        <v>415</v>
      </c>
      <c r="Q9809">
        <v>454</v>
      </c>
      <c r="R9809">
        <v>9808</v>
      </c>
    </row>
    <row r="9810" spans="1:18" x14ac:dyDescent="0.2">
      <c r="A9810" s="1">
        <v>41094.625</v>
      </c>
      <c r="B9810" s="17">
        <f>YEAR(Таблица1[[#This Row],[datetime]])</f>
        <v>2012</v>
      </c>
      <c r="C9810" s="17">
        <f>MONTH(Таблица1[[#This Row],[datetime]])</f>
        <v>7</v>
      </c>
      <c r="D9810" s="17">
        <f>DAY(Таблица1[[#This Row],[datetime]])</f>
        <v>4</v>
      </c>
      <c r="E9810" s="17">
        <f>WEEKDAY(Таблица1[[#This Row],[datetime]])</f>
        <v>4</v>
      </c>
      <c r="F9810" s="17">
        <f>HOUR(Таблица1[[#This Row],[datetime]])</f>
        <v>15</v>
      </c>
      <c r="G9810">
        <v>3</v>
      </c>
      <c r="H9810">
        <v>1</v>
      </c>
      <c r="I9810">
        <v>0</v>
      </c>
      <c r="J9810">
        <v>1</v>
      </c>
      <c r="K9810">
        <v>37.72</v>
      </c>
      <c r="L9810">
        <v>42.424999999999997</v>
      </c>
      <c r="M9810">
        <v>35</v>
      </c>
      <c r="N9810">
        <v>19.999500000000001</v>
      </c>
      <c r="O9810">
        <v>155</v>
      </c>
      <c r="P9810">
        <v>299</v>
      </c>
      <c r="Q9810">
        <v>454</v>
      </c>
      <c r="R9810">
        <v>9809</v>
      </c>
    </row>
    <row r="9811" spans="1:18" x14ac:dyDescent="0.2">
      <c r="A9811" s="1">
        <v>41106.833333333336</v>
      </c>
      <c r="B9811" s="17">
        <f>YEAR(Таблица1[[#This Row],[datetime]])</f>
        <v>2012</v>
      </c>
      <c r="C9811" s="17">
        <f>MONTH(Таблица1[[#This Row],[datetime]])</f>
        <v>7</v>
      </c>
      <c r="D9811" s="17">
        <f>DAY(Таблица1[[#This Row],[datetime]])</f>
        <v>16</v>
      </c>
      <c r="E9811" s="17">
        <f>WEEKDAY(Таблица1[[#This Row],[datetime]])</f>
        <v>2</v>
      </c>
      <c r="F9811" s="17">
        <f>HOUR(Таблица1[[#This Row],[datetime]])</f>
        <v>20</v>
      </c>
      <c r="G9811">
        <v>3</v>
      </c>
      <c r="H9811">
        <v>0</v>
      </c>
      <c r="I9811">
        <v>1</v>
      </c>
      <c r="J9811">
        <v>1</v>
      </c>
      <c r="K9811">
        <v>32.799999999999997</v>
      </c>
      <c r="L9811">
        <v>38.634999999999998</v>
      </c>
      <c r="M9811">
        <v>59</v>
      </c>
      <c r="N9811">
        <v>8.9981000000000009</v>
      </c>
      <c r="O9811">
        <v>66</v>
      </c>
      <c r="P9811">
        <v>388</v>
      </c>
      <c r="Q9811">
        <v>454</v>
      </c>
      <c r="R9811">
        <v>9810</v>
      </c>
    </row>
    <row r="9812" spans="1:18" x14ac:dyDescent="0.2">
      <c r="A9812" s="1">
        <v>41166.291666666664</v>
      </c>
      <c r="B9812" s="17">
        <f>YEAR(Таблица1[[#This Row],[datetime]])</f>
        <v>2012</v>
      </c>
      <c r="C9812" s="17">
        <f>MONTH(Таблица1[[#This Row],[datetime]])</f>
        <v>9</v>
      </c>
      <c r="D9812" s="17">
        <f>DAY(Таблица1[[#This Row],[datetime]])</f>
        <v>14</v>
      </c>
      <c r="E9812" s="17">
        <f>WEEKDAY(Таблица1[[#This Row],[datetime]])</f>
        <v>6</v>
      </c>
      <c r="F9812" s="17">
        <f>HOUR(Таблица1[[#This Row],[datetime]])</f>
        <v>7</v>
      </c>
      <c r="G9812">
        <v>3</v>
      </c>
      <c r="H9812">
        <v>0</v>
      </c>
      <c r="I9812">
        <v>1</v>
      </c>
      <c r="J9812">
        <v>2</v>
      </c>
      <c r="K9812">
        <v>22.96</v>
      </c>
      <c r="L9812">
        <v>26.515000000000001</v>
      </c>
      <c r="M9812">
        <v>88</v>
      </c>
      <c r="N9812">
        <v>0</v>
      </c>
      <c r="O9812">
        <v>17</v>
      </c>
      <c r="P9812">
        <v>437</v>
      </c>
      <c r="Q9812">
        <v>454</v>
      </c>
      <c r="R9812">
        <v>9811</v>
      </c>
    </row>
    <row r="9813" spans="1:18" x14ac:dyDescent="0.2">
      <c r="A9813" s="1">
        <v>40788.708333333336</v>
      </c>
      <c r="B9813" s="17">
        <f>YEAR(Таблица1[[#This Row],[datetime]])</f>
        <v>2011</v>
      </c>
      <c r="C9813" s="17">
        <f>MONTH(Таблица1[[#This Row],[datetime]])</f>
        <v>9</v>
      </c>
      <c r="D9813" s="17">
        <f>DAY(Таблица1[[#This Row],[datetime]])</f>
        <v>2</v>
      </c>
      <c r="E9813" s="17">
        <f>WEEKDAY(Таблица1[[#This Row],[datetime]])</f>
        <v>6</v>
      </c>
      <c r="F9813" s="17">
        <f>HOUR(Таблица1[[#This Row],[datetime]])</f>
        <v>17</v>
      </c>
      <c r="G9813">
        <v>3</v>
      </c>
      <c r="H9813">
        <v>0</v>
      </c>
      <c r="I9813">
        <v>1</v>
      </c>
      <c r="J9813">
        <v>2</v>
      </c>
      <c r="K9813">
        <v>27.88</v>
      </c>
      <c r="L9813">
        <v>31.82</v>
      </c>
      <c r="M9813">
        <v>65</v>
      </c>
      <c r="N9813">
        <v>11.0014</v>
      </c>
      <c r="O9813">
        <v>78</v>
      </c>
      <c r="P9813">
        <v>377</v>
      </c>
      <c r="Q9813">
        <v>455</v>
      </c>
      <c r="R9813">
        <v>9812</v>
      </c>
    </row>
    <row r="9814" spans="1:18" x14ac:dyDescent="0.2">
      <c r="A9814" s="1">
        <v>40825.5</v>
      </c>
      <c r="B9814" s="17">
        <f>YEAR(Таблица1[[#This Row],[datetime]])</f>
        <v>2011</v>
      </c>
      <c r="C9814" s="17">
        <f>MONTH(Таблица1[[#This Row],[datetime]])</f>
        <v>10</v>
      </c>
      <c r="D9814" s="17">
        <f>DAY(Таблица1[[#This Row],[datetime]])</f>
        <v>9</v>
      </c>
      <c r="E9814" s="17">
        <f>WEEKDAY(Таблица1[[#This Row],[datetime]])</f>
        <v>1</v>
      </c>
      <c r="F9814" s="17">
        <f>HOUR(Таблица1[[#This Row],[datetime]])</f>
        <v>12</v>
      </c>
      <c r="G9814">
        <v>4</v>
      </c>
      <c r="H9814">
        <v>0</v>
      </c>
      <c r="I9814">
        <v>0</v>
      </c>
      <c r="J9814">
        <v>1</v>
      </c>
      <c r="K9814">
        <v>26.24</v>
      </c>
      <c r="L9814">
        <v>31.06</v>
      </c>
      <c r="M9814">
        <v>44</v>
      </c>
      <c r="N9814">
        <v>6.0031999999999996</v>
      </c>
      <c r="O9814">
        <v>212</v>
      </c>
      <c r="P9814">
        <v>243</v>
      </c>
      <c r="Q9814">
        <v>455</v>
      </c>
      <c r="R9814">
        <v>9813</v>
      </c>
    </row>
    <row r="9815" spans="1:18" x14ac:dyDescent="0.2">
      <c r="A9815" s="1">
        <v>41099.333333333336</v>
      </c>
      <c r="B9815" s="17">
        <f>YEAR(Таблица1[[#This Row],[datetime]])</f>
        <v>2012</v>
      </c>
      <c r="C9815" s="17">
        <f>MONTH(Таблица1[[#This Row],[datetime]])</f>
        <v>7</v>
      </c>
      <c r="D9815" s="17">
        <f>DAY(Таблица1[[#This Row],[datetime]])</f>
        <v>9</v>
      </c>
      <c r="E9815" s="17">
        <f>WEEKDAY(Таблица1[[#This Row],[datetime]])</f>
        <v>2</v>
      </c>
      <c r="F9815" s="17">
        <f>HOUR(Таблица1[[#This Row],[datetime]])</f>
        <v>8</v>
      </c>
      <c r="G9815">
        <v>3</v>
      </c>
      <c r="H9815">
        <v>0</v>
      </c>
      <c r="I9815">
        <v>1</v>
      </c>
      <c r="J9815">
        <v>2</v>
      </c>
      <c r="K9815">
        <v>27.06</v>
      </c>
      <c r="L9815">
        <v>30.305</v>
      </c>
      <c r="M9815">
        <v>83</v>
      </c>
      <c r="N9815">
        <v>11.0014</v>
      </c>
      <c r="O9815">
        <v>26</v>
      </c>
      <c r="P9815">
        <v>429</v>
      </c>
      <c r="Q9815">
        <v>455</v>
      </c>
      <c r="R9815">
        <v>9814</v>
      </c>
    </row>
    <row r="9816" spans="1:18" x14ac:dyDescent="0.2">
      <c r="A9816" s="1">
        <v>41194.625</v>
      </c>
      <c r="B9816" s="17">
        <f>YEAR(Таблица1[[#This Row],[datetime]])</f>
        <v>2012</v>
      </c>
      <c r="C9816" s="17">
        <f>MONTH(Таблица1[[#This Row],[datetime]])</f>
        <v>10</v>
      </c>
      <c r="D9816" s="17">
        <f>DAY(Таблица1[[#This Row],[datetime]])</f>
        <v>12</v>
      </c>
      <c r="E9816" s="17">
        <f>WEEKDAY(Таблица1[[#This Row],[datetime]])</f>
        <v>6</v>
      </c>
      <c r="F9816" s="17">
        <f>HOUR(Таблица1[[#This Row],[datetime]])</f>
        <v>15</v>
      </c>
      <c r="G9816">
        <v>4</v>
      </c>
      <c r="H9816">
        <v>0</v>
      </c>
      <c r="I9816">
        <v>1</v>
      </c>
      <c r="J9816">
        <v>1</v>
      </c>
      <c r="K9816">
        <v>21.32</v>
      </c>
      <c r="L9816">
        <v>25</v>
      </c>
      <c r="M9816">
        <v>42</v>
      </c>
      <c r="N9816">
        <v>30.002600000000001</v>
      </c>
      <c r="O9816">
        <v>138</v>
      </c>
      <c r="P9816">
        <v>317</v>
      </c>
      <c r="Q9816">
        <v>455</v>
      </c>
      <c r="R9816">
        <v>9815</v>
      </c>
    </row>
    <row r="9817" spans="1:18" x14ac:dyDescent="0.2">
      <c r="A9817" s="1">
        <v>41216.583333333336</v>
      </c>
      <c r="B9817" s="17">
        <f>YEAR(Таблица1[[#This Row],[datetime]])</f>
        <v>2012</v>
      </c>
      <c r="C9817" s="17">
        <f>MONTH(Таблица1[[#This Row],[datetime]])</f>
        <v>11</v>
      </c>
      <c r="D9817" s="17">
        <f>DAY(Таблица1[[#This Row],[datetime]])</f>
        <v>3</v>
      </c>
      <c r="E9817" s="17">
        <f>WEEKDAY(Таблица1[[#This Row],[datetime]])</f>
        <v>7</v>
      </c>
      <c r="F9817" s="17">
        <f>HOUR(Таблица1[[#This Row],[datetime]])</f>
        <v>14</v>
      </c>
      <c r="G9817">
        <v>4</v>
      </c>
      <c r="H9817">
        <v>0</v>
      </c>
      <c r="I9817">
        <v>0</v>
      </c>
      <c r="J9817">
        <v>2</v>
      </c>
      <c r="K9817">
        <v>14.76</v>
      </c>
      <c r="L9817">
        <v>16.664999999999999</v>
      </c>
      <c r="M9817">
        <v>50</v>
      </c>
      <c r="N9817">
        <v>22.002800000000001</v>
      </c>
      <c r="O9817">
        <v>136</v>
      </c>
      <c r="P9817">
        <v>319</v>
      </c>
      <c r="Q9817">
        <v>455</v>
      </c>
      <c r="R9817">
        <v>9816</v>
      </c>
    </row>
    <row r="9818" spans="1:18" x14ac:dyDescent="0.2">
      <c r="A9818" s="1">
        <v>41257.75</v>
      </c>
      <c r="B9818" s="17">
        <f>YEAR(Таблица1[[#This Row],[datetime]])</f>
        <v>2012</v>
      </c>
      <c r="C9818" s="17">
        <f>MONTH(Таблица1[[#This Row],[datetime]])</f>
        <v>12</v>
      </c>
      <c r="D9818" s="17">
        <f>DAY(Таблица1[[#This Row],[datetime]])</f>
        <v>14</v>
      </c>
      <c r="E9818" s="17">
        <f>WEEKDAY(Таблица1[[#This Row],[datetime]])</f>
        <v>6</v>
      </c>
      <c r="F9818" s="17">
        <f>HOUR(Таблица1[[#This Row],[datetime]])</f>
        <v>18</v>
      </c>
      <c r="G9818">
        <v>4</v>
      </c>
      <c r="H9818">
        <v>0</v>
      </c>
      <c r="I9818">
        <v>1</v>
      </c>
      <c r="J9818">
        <v>1</v>
      </c>
      <c r="K9818">
        <v>14.76</v>
      </c>
      <c r="L9818">
        <v>17.425000000000001</v>
      </c>
      <c r="M9818">
        <v>46</v>
      </c>
      <c r="N9818">
        <v>8.9981000000000009</v>
      </c>
      <c r="O9818">
        <v>23</v>
      </c>
      <c r="P9818">
        <v>432</v>
      </c>
      <c r="Q9818">
        <v>455</v>
      </c>
      <c r="R9818">
        <v>9817</v>
      </c>
    </row>
    <row r="9819" spans="1:18" x14ac:dyDescent="0.2">
      <c r="A9819" s="1">
        <v>40678.541666666664</v>
      </c>
      <c r="B9819" s="17">
        <f>YEAR(Таблица1[[#This Row],[datetime]])</f>
        <v>2011</v>
      </c>
      <c r="C9819" s="17">
        <f>MONTH(Таблица1[[#This Row],[datetime]])</f>
        <v>5</v>
      </c>
      <c r="D9819" s="17">
        <f>DAY(Таблица1[[#This Row],[datetime]])</f>
        <v>15</v>
      </c>
      <c r="E9819" s="17">
        <f>WEEKDAY(Таблица1[[#This Row],[datetime]])</f>
        <v>1</v>
      </c>
      <c r="F9819" s="17">
        <f>HOUR(Таблица1[[#This Row],[datetime]])</f>
        <v>13</v>
      </c>
      <c r="G9819">
        <v>2</v>
      </c>
      <c r="H9819">
        <v>0</v>
      </c>
      <c r="I9819">
        <v>0</v>
      </c>
      <c r="J9819">
        <v>1</v>
      </c>
      <c r="K9819">
        <v>25.42</v>
      </c>
      <c r="L9819">
        <v>29.545000000000002</v>
      </c>
      <c r="M9819">
        <v>73</v>
      </c>
      <c r="N9819">
        <v>19.001200000000001</v>
      </c>
      <c r="O9819">
        <v>195</v>
      </c>
      <c r="P9819">
        <v>261</v>
      </c>
      <c r="Q9819">
        <v>456</v>
      </c>
      <c r="R9819">
        <v>9818</v>
      </c>
    </row>
    <row r="9820" spans="1:18" x14ac:dyDescent="0.2">
      <c r="A9820" s="1">
        <v>40698.541666666664</v>
      </c>
      <c r="B9820" s="17">
        <f>YEAR(Таблица1[[#This Row],[datetime]])</f>
        <v>2011</v>
      </c>
      <c r="C9820" s="17">
        <f>MONTH(Таблица1[[#This Row],[datetime]])</f>
        <v>6</v>
      </c>
      <c r="D9820" s="17">
        <f>DAY(Таблица1[[#This Row],[datetime]])</f>
        <v>4</v>
      </c>
      <c r="E9820" s="17">
        <f>WEEKDAY(Таблица1[[#This Row],[datetime]])</f>
        <v>7</v>
      </c>
      <c r="F9820" s="17">
        <f>HOUR(Таблица1[[#This Row],[datetime]])</f>
        <v>13</v>
      </c>
      <c r="G9820">
        <v>2</v>
      </c>
      <c r="H9820">
        <v>0</v>
      </c>
      <c r="I9820">
        <v>0</v>
      </c>
      <c r="J9820">
        <v>1</v>
      </c>
      <c r="K9820">
        <v>30.34</v>
      </c>
      <c r="L9820">
        <v>32.575000000000003</v>
      </c>
      <c r="M9820">
        <v>28</v>
      </c>
      <c r="N9820">
        <v>8.9981000000000009</v>
      </c>
      <c r="O9820">
        <v>188</v>
      </c>
      <c r="P9820">
        <v>268</v>
      </c>
      <c r="Q9820">
        <v>456</v>
      </c>
      <c r="R9820">
        <v>9819</v>
      </c>
    </row>
    <row r="9821" spans="1:18" x14ac:dyDescent="0.2">
      <c r="A9821" s="1">
        <v>40788.333333333336</v>
      </c>
      <c r="B9821" s="17">
        <f>YEAR(Таблица1[[#This Row],[datetime]])</f>
        <v>2011</v>
      </c>
      <c r="C9821" s="17">
        <f>MONTH(Таблица1[[#This Row],[datetime]])</f>
        <v>9</v>
      </c>
      <c r="D9821" s="17">
        <f>DAY(Таблица1[[#This Row],[datetime]])</f>
        <v>2</v>
      </c>
      <c r="E9821" s="17">
        <f>WEEKDAY(Таблица1[[#This Row],[datetime]])</f>
        <v>6</v>
      </c>
      <c r="F9821" s="17">
        <f>HOUR(Таблица1[[#This Row],[datetime]])</f>
        <v>8</v>
      </c>
      <c r="G9821">
        <v>3</v>
      </c>
      <c r="H9821">
        <v>0</v>
      </c>
      <c r="I9821">
        <v>1</v>
      </c>
      <c r="J9821">
        <v>1</v>
      </c>
      <c r="K9821">
        <v>25.42</v>
      </c>
      <c r="L9821">
        <v>29.545000000000002</v>
      </c>
      <c r="M9821">
        <v>78</v>
      </c>
      <c r="N9821">
        <v>12.997999999999999</v>
      </c>
      <c r="O9821">
        <v>22</v>
      </c>
      <c r="P9821">
        <v>434</v>
      </c>
      <c r="Q9821">
        <v>456</v>
      </c>
      <c r="R9821">
        <v>9820</v>
      </c>
    </row>
    <row r="9822" spans="1:18" x14ac:dyDescent="0.2">
      <c r="A9822" s="1">
        <v>40831.5</v>
      </c>
      <c r="B9822" s="17">
        <f>YEAR(Таблица1[[#This Row],[datetime]])</f>
        <v>2011</v>
      </c>
      <c r="C9822" s="17">
        <f>MONTH(Таблица1[[#This Row],[datetime]])</f>
        <v>10</v>
      </c>
      <c r="D9822" s="17">
        <f>DAY(Таблица1[[#This Row],[datetime]])</f>
        <v>15</v>
      </c>
      <c r="E9822" s="17">
        <f>WEEKDAY(Таблица1[[#This Row],[datetime]])</f>
        <v>7</v>
      </c>
      <c r="F9822" s="17">
        <f>HOUR(Таблица1[[#This Row],[datetime]])</f>
        <v>12</v>
      </c>
      <c r="G9822">
        <v>4</v>
      </c>
      <c r="H9822">
        <v>0</v>
      </c>
      <c r="I9822">
        <v>0</v>
      </c>
      <c r="J9822">
        <v>1</v>
      </c>
      <c r="K9822">
        <v>23.78</v>
      </c>
      <c r="L9822">
        <v>27.274999999999999</v>
      </c>
      <c r="M9822">
        <v>35</v>
      </c>
      <c r="N9822">
        <v>36.997399999999999</v>
      </c>
      <c r="O9822">
        <v>195</v>
      </c>
      <c r="P9822">
        <v>261</v>
      </c>
      <c r="Q9822">
        <v>456</v>
      </c>
      <c r="R9822">
        <v>9821</v>
      </c>
    </row>
    <row r="9823" spans="1:18" x14ac:dyDescent="0.2">
      <c r="A9823" s="1">
        <v>40856.333333333336</v>
      </c>
      <c r="B9823" s="17">
        <f>YEAR(Таблица1[[#This Row],[datetime]])</f>
        <v>2011</v>
      </c>
      <c r="C9823" s="17">
        <f>MONTH(Таблица1[[#This Row],[datetime]])</f>
        <v>11</v>
      </c>
      <c r="D9823" s="17">
        <f>DAY(Таблица1[[#This Row],[datetime]])</f>
        <v>9</v>
      </c>
      <c r="E9823" s="17">
        <f>WEEKDAY(Таблица1[[#This Row],[datetime]])</f>
        <v>4</v>
      </c>
      <c r="F9823" s="17">
        <f>HOUR(Таблица1[[#This Row],[datetime]])</f>
        <v>8</v>
      </c>
      <c r="G9823">
        <v>4</v>
      </c>
      <c r="H9823">
        <v>0</v>
      </c>
      <c r="I9823">
        <v>1</v>
      </c>
      <c r="J9823">
        <v>1</v>
      </c>
      <c r="K9823">
        <v>13.12</v>
      </c>
      <c r="L9823">
        <v>17.425000000000001</v>
      </c>
      <c r="M9823">
        <v>93</v>
      </c>
      <c r="N9823">
        <v>0</v>
      </c>
      <c r="O9823">
        <v>19</v>
      </c>
      <c r="P9823">
        <v>437</v>
      </c>
      <c r="Q9823">
        <v>456</v>
      </c>
      <c r="R9823">
        <v>9822</v>
      </c>
    </row>
    <row r="9824" spans="1:18" x14ac:dyDescent="0.2">
      <c r="A9824" s="1">
        <v>41190.75</v>
      </c>
      <c r="B9824" s="17">
        <f>YEAR(Таблица1[[#This Row],[datetime]])</f>
        <v>2012</v>
      </c>
      <c r="C9824" s="17">
        <f>MONTH(Таблица1[[#This Row],[datetime]])</f>
        <v>10</v>
      </c>
      <c r="D9824" s="17">
        <f>DAY(Таблица1[[#This Row],[datetime]])</f>
        <v>8</v>
      </c>
      <c r="E9824" s="17">
        <f>WEEKDAY(Таблица1[[#This Row],[datetime]])</f>
        <v>2</v>
      </c>
      <c r="F9824" s="17">
        <f>HOUR(Таблица1[[#This Row],[datetime]])</f>
        <v>18</v>
      </c>
      <c r="G9824">
        <v>4</v>
      </c>
      <c r="H9824">
        <v>1</v>
      </c>
      <c r="I9824">
        <v>0</v>
      </c>
      <c r="J9824">
        <v>2</v>
      </c>
      <c r="K9824">
        <v>17.22</v>
      </c>
      <c r="L9824">
        <v>21.21</v>
      </c>
      <c r="M9824">
        <v>66</v>
      </c>
      <c r="N9824">
        <v>19.001200000000001</v>
      </c>
      <c r="O9824">
        <v>41</v>
      </c>
      <c r="P9824">
        <v>415</v>
      </c>
      <c r="Q9824">
        <v>456</v>
      </c>
      <c r="R9824">
        <v>9823</v>
      </c>
    </row>
    <row r="9825" spans="1:18" x14ac:dyDescent="0.2">
      <c r="A9825" s="1">
        <v>41258.541666666664</v>
      </c>
      <c r="B9825" s="17">
        <f>YEAR(Таблица1[[#This Row],[datetime]])</f>
        <v>2012</v>
      </c>
      <c r="C9825" s="17">
        <f>MONTH(Таблица1[[#This Row],[datetime]])</f>
        <v>12</v>
      </c>
      <c r="D9825" s="17">
        <f>DAY(Таблица1[[#This Row],[datetime]])</f>
        <v>15</v>
      </c>
      <c r="E9825" s="17">
        <f>WEEKDAY(Таблица1[[#This Row],[datetime]])</f>
        <v>7</v>
      </c>
      <c r="F9825" s="17">
        <f>HOUR(Таблица1[[#This Row],[datetime]])</f>
        <v>13</v>
      </c>
      <c r="G9825">
        <v>4</v>
      </c>
      <c r="H9825">
        <v>0</v>
      </c>
      <c r="I9825">
        <v>0</v>
      </c>
      <c r="J9825">
        <v>1</v>
      </c>
      <c r="K9825">
        <v>15.58</v>
      </c>
      <c r="L9825">
        <v>19.695</v>
      </c>
      <c r="M9825">
        <v>54</v>
      </c>
      <c r="N9825">
        <v>16.997900000000001</v>
      </c>
      <c r="O9825">
        <v>88</v>
      </c>
      <c r="P9825">
        <v>368</v>
      </c>
      <c r="Q9825">
        <v>456</v>
      </c>
      <c r="R9825">
        <v>9824</v>
      </c>
    </row>
    <row r="9826" spans="1:18" x14ac:dyDescent="0.2">
      <c r="A9826" s="1">
        <v>40728.875</v>
      </c>
      <c r="B9826" s="17">
        <f>YEAR(Таблица1[[#This Row],[datetime]])</f>
        <v>2011</v>
      </c>
      <c r="C9826" s="17">
        <f>MONTH(Таблица1[[#This Row],[datetime]])</f>
        <v>7</v>
      </c>
      <c r="D9826" s="17">
        <f>DAY(Таблица1[[#This Row],[datetime]])</f>
        <v>4</v>
      </c>
      <c r="E9826" s="17">
        <f>WEEKDAY(Таблица1[[#This Row],[datetime]])</f>
        <v>2</v>
      </c>
      <c r="F9826" s="17">
        <f>HOUR(Таблица1[[#This Row],[datetime]])</f>
        <v>21</v>
      </c>
      <c r="G9826">
        <v>3</v>
      </c>
      <c r="H9826">
        <v>1</v>
      </c>
      <c r="I9826">
        <v>0</v>
      </c>
      <c r="J9826">
        <v>2</v>
      </c>
      <c r="K9826">
        <v>30.34</v>
      </c>
      <c r="L9826">
        <v>34.090000000000003</v>
      </c>
      <c r="M9826">
        <v>62</v>
      </c>
      <c r="N9826">
        <v>7.0015000000000001</v>
      </c>
      <c r="O9826">
        <v>195</v>
      </c>
      <c r="P9826">
        <v>262</v>
      </c>
      <c r="Q9826">
        <v>457</v>
      </c>
      <c r="R9826">
        <v>9825</v>
      </c>
    </row>
    <row r="9827" spans="1:18" x14ac:dyDescent="0.2">
      <c r="A9827" s="1">
        <v>40732.333333333336</v>
      </c>
      <c r="B9827" s="17">
        <f>YEAR(Таблица1[[#This Row],[datetime]])</f>
        <v>2011</v>
      </c>
      <c r="C9827" s="17">
        <f>MONTH(Таблица1[[#This Row],[datetime]])</f>
        <v>7</v>
      </c>
      <c r="D9827" s="17">
        <f>DAY(Таблица1[[#This Row],[datetime]])</f>
        <v>8</v>
      </c>
      <c r="E9827" s="17">
        <f>WEEKDAY(Таблица1[[#This Row],[datetime]])</f>
        <v>6</v>
      </c>
      <c r="F9827" s="17">
        <f>HOUR(Таблица1[[#This Row],[datetime]])</f>
        <v>8</v>
      </c>
      <c r="G9827">
        <v>3</v>
      </c>
      <c r="H9827">
        <v>0</v>
      </c>
      <c r="I9827">
        <v>1</v>
      </c>
      <c r="J9827">
        <v>2</v>
      </c>
      <c r="K9827">
        <v>29.52</v>
      </c>
      <c r="L9827">
        <v>34.85</v>
      </c>
      <c r="M9827">
        <v>74</v>
      </c>
      <c r="N9827">
        <v>16.997900000000001</v>
      </c>
      <c r="O9827">
        <v>36</v>
      </c>
      <c r="P9827">
        <v>421</v>
      </c>
      <c r="Q9827">
        <v>457</v>
      </c>
      <c r="R9827">
        <v>9826</v>
      </c>
    </row>
    <row r="9828" spans="1:18" x14ac:dyDescent="0.2">
      <c r="A9828" s="1">
        <v>40822.333333333336</v>
      </c>
      <c r="B9828" s="17">
        <f>YEAR(Таблица1[[#This Row],[datetime]])</f>
        <v>2011</v>
      </c>
      <c r="C9828" s="17">
        <f>MONTH(Таблица1[[#This Row],[datetime]])</f>
        <v>10</v>
      </c>
      <c r="D9828" s="17">
        <f>DAY(Таблица1[[#This Row],[datetime]])</f>
        <v>6</v>
      </c>
      <c r="E9828" s="17">
        <f>WEEKDAY(Таблица1[[#This Row],[datetime]])</f>
        <v>5</v>
      </c>
      <c r="F9828" s="17">
        <f>HOUR(Таблица1[[#This Row],[datetime]])</f>
        <v>8</v>
      </c>
      <c r="G9828">
        <v>4</v>
      </c>
      <c r="H9828">
        <v>0</v>
      </c>
      <c r="I9828">
        <v>1</v>
      </c>
      <c r="J9828">
        <v>1</v>
      </c>
      <c r="K9828">
        <v>18.04</v>
      </c>
      <c r="L9828">
        <v>21.97</v>
      </c>
      <c r="M9828">
        <v>62</v>
      </c>
      <c r="N9828">
        <v>11.0014</v>
      </c>
      <c r="O9828">
        <v>20</v>
      </c>
      <c r="P9828">
        <v>437</v>
      </c>
      <c r="Q9828">
        <v>457</v>
      </c>
      <c r="R9828">
        <v>9827</v>
      </c>
    </row>
    <row r="9829" spans="1:18" x14ac:dyDescent="0.2">
      <c r="A9829" s="1">
        <v>40892.333333333336</v>
      </c>
      <c r="B9829" s="17">
        <f>YEAR(Таблица1[[#This Row],[datetime]])</f>
        <v>2011</v>
      </c>
      <c r="C9829" s="17">
        <f>MONTH(Таблица1[[#This Row],[datetime]])</f>
        <v>12</v>
      </c>
      <c r="D9829" s="17">
        <f>DAY(Таблица1[[#This Row],[datetime]])</f>
        <v>15</v>
      </c>
      <c r="E9829" s="17">
        <f>WEEKDAY(Таблица1[[#This Row],[datetime]])</f>
        <v>5</v>
      </c>
      <c r="F9829" s="17">
        <f>HOUR(Таблица1[[#This Row],[datetime]])</f>
        <v>8</v>
      </c>
      <c r="G9829">
        <v>4</v>
      </c>
      <c r="H9829">
        <v>0</v>
      </c>
      <c r="I9829">
        <v>1</v>
      </c>
      <c r="J9829">
        <v>2</v>
      </c>
      <c r="K9829">
        <v>13.94</v>
      </c>
      <c r="L9829">
        <v>15.91</v>
      </c>
      <c r="M9829">
        <v>66</v>
      </c>
      <c r="N9829">
        <v>15.001300000000001</v>
      </c>
      <c r="O9829">
        <v>8</v>
      </c>
      <c r="P9829">
        <v>449</v>
      </c>
      <c r="Q9829">
        <v>457</v>
      </c>
      <c r="R9829">
        <v>9828</v>
      </c>
    </row>
    <row r="9830" spans="1:18" x14ac:dyDescent="0.2">
      <c r="A9830" s="1">
        <v>40974.75</v>
      </c>
      <c r="B9830" s="17">
        <f>YEAR(Таблица1[[#This Row],[datetime]])</f>
        <v>2012</v>
      </c>
      <c r="C9830" s="17">
        <f>MONTH(Таблица1[[#This Row],[datetime]])</f>
        <v>3</v>
      </c>
      <c r="D9830" s="17">
        <f>DAY(Таблица1[[#This Row],[datetime]])</f>
        <v>6</v>
      </c>
      <c r="E9830" s="17">
        <f>WEEKDAY(Таблица1[[#This Row],[datetime]])</f>
        <v>3</v>
      </c>
      <c r="F9830" s="17">
        <f>HOUR(Таблица1[[#This Row],[datetime]])</f>
        <v>18</v>
      </c>
      <c r="G9830">
        <v>1</v>
      </c>
      <c r="H9830">
        <v>0</v>
      </c>
      <c r="I9830">
        <v>1</v>
      </c>
      <c r="J9830">
        <v>1</v>
      </c>
      <c r="K9830">
        <v>13.94</v>
      </c>
      <c r="L9830">
        <v>15.15</v>
      </c>
      <c r="M9830">
        <v>42</v>
      </c>
      <c r="N9830">
        <v>22.002800000000001</v>
      </c>
      <c r="O9830">
        <v>15</v>
      </c>
      <c r="P9830">
        <v>442</v>
      </c>
      <c r="Q9830">
        <v>457</v>
      </c>
      <c r="R9830">
        <v>9829</v>
      </c>
    </row>
    <row r="9831" spans="1:18" x14ac:dyDescent="0.2">
      <c r="A9831" s="1">
        <v>41007.5</v>
      </c>
      <c r="B9831" s="17">
        <f>YEAR(Таблица1[[#This Row],[datetime]])</f>
        <v>2012</v>
      </c>
      <c r="C9831" s="17">
        <f>MONTH(Таблица1[[#This Row],[datetime]])</f>
        <v>4</v>
      </c>
      <c r="D9831" s="17">
        <f>DAY(Таблица1[[#This Row],[datetime]])</f>
        <v>8</v>
      </c>
      <c r="E9831" s="17">
        <f>WEEKDAY(Таблица1[[#This Row],[datetime]])</f>
        <v>1</v>
      </c>
      <c r="F9831" s="17">
        <f>HOUR(Таблица1[[#This Row],[datetime]])</f>
        <v>12</v>
      </c>
      <c r="G9831">
        <v>2</v>
      </c>
      <c r="H9831">
        <v>0</v>
      </c>
      <c r="I9831">
        <v>0</v>
      </c>
      <c r="J9831">
        <v>1</v>
      </c>
      <c r="K9831">
        <v>22.14</v>
      </c>
      <c r="L9831">
        <v>25.76</v>
      </c>
      <c r="M9831">
        <v>24</v>
      </c>
      <c r="N9831">
        <v>16.997900000000001</v>
      </c>
      <c r="O9831">
        <v>198</v>
      </c>
      <c r="P9831">
        <v>259</v>
      </c>
      <c r="Q9831">
        <v>457</v>
      </c>
      <c r="R9831">
        <v>9830</v>
      </c>
    </row>
    <row r="9832" spans="1:18" x14ac:dyDescent="0.2">
      <c r="A9832" s="1">
        <v>41127.833333333336</v>
      </c>
      <c r="B9832" s="17">
        <f>YEAR(Таблица1[[#This Row],[datetime]])</f>
        <v>2012</v>
      </c>
      <c r="C9832" s="17">
        <f>MONTH(Таблица1[[#This Row],[datetime]])</f>
        <v>8</v>
      </c>
      <c r="D9832" s="17">
        <f>DAY(Таблица1[[#This Row],[datetime]])</f>
        <v>6</v>
      </c>
      <c r="E9832" s="17">
        <f>WEEKDAY(Таблица1[[#This Row],[datetime]])</f>
        <v>2</v>
      </c>
      <c r="F9832" s="17">
        <f>HOUR(Таблица1[[#This Row],[datetime]])</f>
        <v>20</v>
      </c>
      <c r="G9832">
        <v>3</v>
      </c>
      <c r="H9832">
        <v>0</v>
      </c>
      <c r="I9832">
        <v>1</v>
      </c>
      <c r="J9832">
        <v>1</v>
      </c>
      <c r="K9832">
        <v>31.16</v>
      </c>
      <c r="L9832">
        <v>36.365000000000002</v>
      </c>
      <c r="M9832">
        <v>66</v>
      </c>
      <c r="N9832">
        <v>11.0014</v>
      </c>
      <c r="O9832">
        <v>89</v>
      </c>
      <c r="P9832">
        <v>368</v>
      </c>
      <c r="Q9832">
        <v>457</v>
      </c>
      <c r="R9832">
        <v>9831</v>
      </c>
    </row>
    <row r="9833" spans="1:18" x14ac:dyDescent="0.2">
      <c r="A9833" s="1">
        <v>41154.583333333336</v>
      </c>
      <c r="B9833" s="17">
        <f>YEAR(Таблица1[[#This Row],[datetime]])</f>
        <v>2012</v>
      </c>
      <c r="C9833" s="17">
        <f>MONTH(Таблица1[[#This Row],[datetime]])</f>
        <v>9</v>
      </c>
      <c r="D9833" s="17">
        <f>DAY(Таблица1[[#This Row],[datetime]])</f>
        <v>2</v>
      </c>
      <c r="E9833" s="17">
        <f>WEEKDAY(Таблица1[[#This Row],[datetime]])</f>
        <v>1</v>
      </c>
      <c r="F9833" s="17">
        <f>HOUR(Таблица1[[#This Row],[datetime]])</f>
        <v>14</v>
      </c>
      <c r="G9833">
        <v>3</v>
      </c>
      <c r="H9833">
        <v>0</v>
      </c>
      <c r="I9833">
        <v>0</v>
      </c>
      <c r="J9833">
        <v>3</v>
      </c>
      <c r="K9833">
        <v>29.52</v>
      </c>
      <c r="L9833">
        <v>34.85</v>
      </c>
      <c r="M9833">
        <v>79</v>
      </c>
      <c r="N9833">
        <v>6.0031999999999996</v>
      </c>
      <c r="O9833">
        <v>249</v>
      </c>
      <c r="P9833">
        <v>208</v>
      </c>
      <c r="Q9833">
        <v>457</v>
      </c>
      <c r="R9833">
        <v>9832</v>
      </c>
    </row>
    <row r="9834" spans="1:18" x14ac:dyDescent="0.2">
      <c r="A9834" s="1">
        <v>41037.791666666664</v>
      </c>
      <c r="B9834" s="17">
        <f>YEAR(Таблица1[[#This Row],[datetime]])</f>
        <v>2012</v>
      </c>
      <c r="C9834" s="17">
        <f>MONTH(Таблица1[[#This Row],[datetime]])</f>
        <v>5</v>
      </c>
      <c r="D9834" s="17">
        <f>DAY(Таблица1[[#This Row],[datetime]])</f>
        <v>8</v>
      </c>
      <c r="E9834" s="17">
        <f>WEEKDAY(Таблица1[[#This Row],[datetime]])</f>
        <v>3</v>
      </c>
      <c r="F9834" s="17">
        <f>HOUR(Таблица1[[#This Row],[datetime]])</f>
        <v>19</v>
      </c>
      <c r="G9834">
        <v>2</v>
      </c>
      <c r="H9834">
        <v>0</v>
      </c>
      <c r="I9834">
        <v>1</v>
      </c>
      <c r="J9834">
        <v>2</v>
      </c>
      <c r="K9834">
        <v>26.24</v>
      </c>
      <c r="L9834">
        <v>30.305</v>
      </c>
      <c r="M9834">
        <v>69</v>
      </c>
      <c r="N9834">
        <v>19.001200000000001</v>
      </c>
      <c r="O9834">
        <v>59</v>
      </c>
      <c r="P9834">
        <v>399</v>
      </c>
      <c r="Q9834">
        <v>458</v>
      </c>
      <c r="R9834">
        <v>9833</v>
      </c>
    </row>
    <row r="9835" spans="1:18" x14ac:dyDescent="0.2">
      <c r="A9835" s="1">
        <v>41079.833333333336</v>
      </c>
      <c r="B9835" s="17">
        <f>YEAR(Таблица1[[#This Row],[datetime]])</f>
        <v>2012</v>
      </c>
      <c r="C9835" s="17">
        <f>MONTH(Таблица1[[#This Row],[datetime]])</f>
        <v>6</v>
      </c>
      <c r="D9835" s="17">
        <f>DAY(Таблица1[[#This Row],[datetime]])</f>
        <v>19</v>
      </c>
      <c r="E9835" s="17">
        <f>WEEKDAY(Таблица1[[#This Row],[datetime]])</f>
        <v>3</v>
      </c>
      <c r="F9835" s="17">
        <f>HOUR(Таблица1[[#This Row],[datetime]])</f>
        <v>20</v>
      </c>
      <c r="G9835">
        <v>2</v>
      </c>
      <c r="H9835">
        <v>0</v>
      </c>
      <c r="I9835">
        <v>1</v>
      </c>
      <c r="J9835">
        <v>1</v>
      </c>
      <c r="K9835">
        <v>32.799999999999997</v>
      </c>
      <c r="L9835">
        <v>37.880000000000003</v>
      </c>
      <c r="M9835">
        <v>55</v>
      </c>
      <c r="N9835">
        <v>16.997900000000001</v>
      </c>
      <c r="O9835">
        <v>59</v>
      </c>
      <c r="P9835">
        <v>399</v>
      </c>
      <c r="Q9835">
        <v>458</v>
      </c>
      <c r="R9835">
        <v>9834</v>
      </c>
    </row>
    <row r="9836" spans="1:18" x14ac:dyDescent="0.2">
      <c r="A9836" s="1">
        <v>41104.708333333336</v>
      </c>
      <c r="B9836" s="17">
        <f>YEAR(Таблица1[[#This Row],[datetime]])</f>
        <v>2012</v>
      </c>
      <c r="C9836" s="17">
        <f>MONTH(Таблица1[[#This Row],[datetime]])</f>
        <v>7</v>
      </c>
      <c r="D9836" s="17">
        <f>DAY(Таблица1[[#This Row],[datetime]])</f>
        <v>14</v>
      </c>
      <c r="E9836" s="17">
        <f>WEEKDAY(Таблица1[[#This Row],[datetime]])</f>
        <v>7</v>
      </c>
      <c r="F9836" s="17">
        <f>HOUR(Таблица1[[#This Row],[datetime]])</f>
        <v>17</v>
      </c>
      <c r="G9836">
        <v>3</v>
      </c>
      <c r="H9836">
        <v>0</v>
      </c>
      <c r="I9836">
        <v>0</v>
      </c>
      <c r="J9836">
        <v>3</v>
      </c>
      <c r="K9836">
        <v>28.7</v>
      </c>
      <c r="L9836">
        <v>33.335000000000001</v>
      </c>
      <c r="M9836">
        <v>79</v>
      </c>
      <c r="N9836">
        <v>11.0014</v>
      </c>
      <c r="O9836">
        <v>199</v>
      </c>
      <c r="P9836">
        <v>259</v>
      </c>
      <c r="Q9836">
        <v>458</v>
      </c>
      <c r="R9836">
        <v>9835</v>
      </c>
    </row>
    <row r="9837" spans="1:18" x14ac:dyDescent="0.2">
      <c r="A9837" s="1">
        <v>41135.666666666664</v>
      </c>
      <c r="B9837" s="17">
        <f>YEAR(Таблица1[[#This Row],[datetime]])</f>
        <v>2012</v>
      </c>
      <c r="C9837" s="17">
        <f>MONTH(Таблица1[[#This Row],[datetime]])</f>
        <v>8</v>
      </c>
      <c r="D9837" s="17">
        <f>DAY(Таблица1[[#This Row],[datetime]])</f>
        <v>14</v>
      </c>
      <c r="E9837" s="17">
        <f>WEEKDAY(Таблица1[[#This Row],[datetime]])</f>
        <v>3</v>
      </c>
      <c r="F9837" s="17">
        <f>HOUR(Таблица1[[#This Row],[datetime]])</f>
        <v>16</v>
      </c>
      <c r="G9837">
        <v>3</v>
      </c>
      <c r="H9837">
        <v>0</v>
      </c>
      <c r="I9837">
        <v>1</v>
      </c>
      <c r="J9837">
        <v>1</v>
      </c>
      <c r="K9837">
        <v>33.619999999999997</v>
      </c>
      <c r="L9837">
        <v>37.119999999999997</v>
      </c>
      <c r="M9837">
        <v>43</v>
      </c>
      <c r="N9837">
        <v>15.001300000000001</v>
      </c>
      <c r="O9837">
        <v>95</v>
      </c>
      <c r="P9837">
        <v>363</v>
      </c>
      <c r="Q9837">
        <v>458</v>
      </c>
      <c r="R9837">
        <v>9836</v>
      </c>
    </row>
    <row r="9838" spans="1:18" x14ac:dyDescent="0.2">
      <c r="A9838" s="1">
        <v>41156.666666666664</v>
      </c>
      <c r="B9838" s="17">
        <f>YEAR(Таблица1[[#This Row],[datetime]])</f>
        <v>2012</v>
      </c>
      <c r="C9838" s="17">
        <f>MONTH(Таблица1[[#This Row],[datetime]])</f>
        <v>9</v>
      </c>
      <c r="D9838" s="17">
        <f>DAY(Таблица1[[#This Row],[datetime]])</f>
        <v>4</v>
      </c>
      <c r="E9838" s="17">
        <f>WEEKDAY(Таблица1[[#This Row],[datetime]])</f>
        <v>3</v>
      </c>
      <c r="F9838" s="17">
        <f>HOUR(Таблица1[[#This Row],[datetime]])</f>
        <v>16</v>
      </c>
      <c r="G9838">
        <v>3</v>
      </c>
      <c r="H9838">
        <v>0</v>
      </c>
      <c r="I9838">
        <v>1</v>
      </c>
      <c r="J9838">
        <v>1</v>
      </c>
      <c r="K9838">
        <v>31.16</v>
      </c>
      <c r="L9838">
        <v>36.365000000000002</v>
      </c>
      <c r="M9838">
        <v>70</v>
      </c>
      <c r="N9838">
        <v>27.999300000000002</v>
      </c>
      <c r="O9838">
        <v>61</v>
      </c>
      <c r="P9838">
        <v>397</v>
      </c>
      <c r="Q9838">
        <v>458</v>
      </c>
      <c r="R9838">
        <v>9837</v>
      </c>
    </row>
    <row r="9839" spans="1:18" x14ac:dyDescent="0.2">
      <c r="A9839" s="1">
        <v>40666.333333333336</v>
      </c>
      <c r="B9839" s="17">
        <f>YEAR(Таблица1[[#This Row],[datetime]])</f>
        <v>2011</v>
      </c>
      <c r="C9839" s="17">
        <f>MONTH(Таблица1[[#This Row],[datetime]])</f>
        <v>5</v>
      </c>
      <c r="D9839" s="17">
        <f>DAY(Таблица1[[#This Row],[datetime]])</f>
        <v>3</v>
      </c>
      <c r="E9839" s="17">
        <f>WEEKDAY(Таблица1[[#This Row],[datetime]])</f>
        <v>3</v>
      </c>
      <c r="F9839" s="17">
        <f>HOUR(Таблица1[[#This Row],[datetime]])</f>
        <v>8</v>
      </c>
      <c r="G9839">
        <v>2</v>
      </c>
      <c r="H9839">
        <v>0</v>
      </c>
      <c r="I9839">
        <v>1</v>
      </c>
      <c r="J9839">
        <v>2</v>
      </c>
      <c r="K9839">
        <v>22.96</v>
      </c>
      <c r="L9839">
        <v>26.515000000000001</v>
      </c>
      <c r="M9839">
        <v>83</v>
      </c>
      <c r="N9839">
        <v>19.001200000000001</v>
      </c>
      <c r="O9839">
        <v>24</v>
      </c>
      <c r="P9839">
        <v>435</v>
      </c>
      <c r="Q9839">
        <v>459</v>
      </c>
      <c r="R9839">
        <v>9838</v>
      </c>
    </row>
    <row r="9840" spans="1:18" x14ac:dyDescent="0.2">
      <c r="A9840" s="1">
        <v>40678.625</v>
      </c>
      <c r="B9840" s="17">
        <f>YEAR(Таблица1[[#This Row],[datetime]])</f>
        <v>2011</v>
      </c>
      <c r="C9840" s="17">
        <f>MONTH(Таблица1[[#This Row],[datetime]])</f>
        <v>5</v>
      </c>
      <c r="D9840" s="17">
        <f>DAY(Таблица1[[#This Row],[datetime]])</f>
        <v>15</v>
      </c>
      <c r="E9840" s="17">
        <f>WEEKDAY(Таблица1[[#This Row],[datetime]])</f>
        <v>1</v>
      </c>
      <c r="F9840" s="17">
        <f>HOUR(Таблица1[[#This Row],[datetime]])</f>
        <v>15</v>
      </c>
      <c r="G9840">
        <v>2</v>
      </c>
      <c r="H9840">
        <v>0</v>
      </c>
      <c r="I9840">
        <v>0</v>
      </c>
      <c r="J9840">
        <v>1</v>
      </c>
      <c r="K9840">
        <v>27.06</v>
      </c>
      <c r="L9840">
        <v>31.06</v>
      </c>
      <c r="M9840">
        <v>69</v>
      </c>
      <c r="N9840">
        <v>16.997900000000001</v>
      </c>
      <c r="O9840">
        <v>206</v>
      </c>
      <c r="P9840">
        <v>253</v>
      </c>
      <c r="Q9840">
        <v>459</v>
      </c>
      <c r="R9840">
        <v>9839</v>
      </c>
    </row>
    <row r="9841" spans="1:18" x14ac:dyDescent="0.2">
      <c r="A9841" s="1">
        <v>40702.75</v>
      </c>
      <c r="B9841" s="17">
        <f>YEAR(Таблица1[[#This Row],[datetime]])</f>
        <v>2011</v>
      </c>
      <c r="C9841" s="17">
        <f>MONTH(Таблица1[[#This Row],[datetime]])</f>
        <v>6</v>
      </c>
      <c r="D9841" s="17">
        <f>DAY(Таблица1[[#This Row],[datetime]])</f>
        <v>8</v>
      </c>
      <c r="E9841" s="17">
        <f>WEEKDAY(Таблица1[[#This Row],[datetime]])</f>
        <v>4</v>
      </c>
      <c r="F9841" s="17">
        <f>HOUR(Таблица1[[#This Row],[datetime]])</f>
        <v>18</v>
      </c>
      <c r="G9841">
        <v>2</v>
      </c>
      <c r="H9841">
        <v>0</v>
      </c>
      <c r="I9841">
        <v>1</v>
      </c>
      <c r="J9841">
        <v>1</v>
      </c>
      <c r="K9841">
        <v>36.9</v>
      </c>
      <c r="L9841">
        <v>40.909999999999997</v>
      </c>
      <c r="M9841">
        <v>37</v>
      </c>
      <c r="N9841">
        <v>15.001300000000001</v>
      </c>
      <c r="O9841">
        <v>61</v>
      </c>
      <c r="P9841">
        <v>398</v>
      </c>
      <c r="Q9841">
        <v>459</v>
      </c>
      <c r="R9841">
        <v>9840</v>
      </c>
    </row>
    <row r="9842" spans="1:18" x14ac:dyDescent="0.2">
      <c r="A9842" s="1">
        <v>40826.708333333336</v>
      </c>
      <c r="B9842" s="17">
        <f>YEAR(Таблица1[[#This Row],[datetime]])</f>
        <v>2011</v>
      </c>
      <c r="C9842" s="17">
        <f>MONTH(Таблица1[[#This Row],[datetime]])</f>
        <v>10</v>
      </c>
      <c r="D9842" s="17">
        <f>DAY(Таблица1[[#This Row],[datetime]])</f>
        <v>10</v>
      </c>
      <c r="E9842" s="17">
        <f>WEEKDAY(Таблица1[[#This Row],[datetime]])</f>
        <v>2</v>
      </c>
      <c r="F9842" s="17">
        <f>HOUR(Таблица1[[#This Row],[datetime]])</f>
        <v>17</v>
      </c>
      <c r="G9842">
        <v>4</v>
      </c>
      <c r="H9842">
        <v>1</v>
      </c>
      <c r="I9842">
        <v>0</v>
      </c>
      <c r="J9842">
        <v>2</v>
      </c>
      <c r="K9842">
        <v>27.06</v>
      </c>
      <c r="L9842">
        <v>31.06</v>
      </c>
      <c r="M9842">
        <v>54</v>
      </c>
      <c r="N9842">
        <v>7.0015000000000001</v>
      </c>
      <c r="O9842">
        <v>125</v>
      </c>
      <c r="P9842">
        <v>334</v>
      </c>
      <c r="Q9842">
        <v>459</v>
      </c>
      <c r="R9842">
        <v>9841</v>
      </c>
    </row>
    <row r="9843" spans="1:18" x14ac:dyDescent="0.2">
      <c r="A9843" s="1">
        <v>40893.333333333336</v>
      </c>
      <c r="B9843" s="17">
        <f>YEAR(Таблица1[[#This Row],[datetime]])</f>
        <v>2011</v>
      </c>
      <c r="C9843" s="17">
        <f>MONTH(Таблица1[[#This Row],[datetime]])</f>
        <v>12</v>
      </c>
      <c r="D9843" s="17">
        <f>DAY(Таблица1[[#This Row],[datetime]])</f>
        <v>16</v>
      </c>
      <c r="E9843" s="17">
        <f>WEEKDAY(Таблица1[[#This Row],[datetime]])</f>
        <v>6</v>
      </c>
      <c r="F9843" s="17">
        <f>HOUR(Таблица1[[#This Row],[datetime]])</f>
        <v>8</v>
      </c>
      <c r="G9843">
        <v>4</v>
      </c>
      <c r="H9843">
        <v>0</v>
      </c>
      <c r="I9843">
        <v>1</v>
      </c>
      <c r="J9843">
        <v>1</v>
      </c>
      <c r="K9843">
        <v>14.76</v>
      </c>
      <c r="L9843">
        <v>16.664999999999999</v>
      </c>
      <c r="M9843">
        <v>46</v>
      </c>
      <c r="N9843">
        <v>27.999300000000002</v>
      </c>
      <c r="O9843">
        <v>10</v>
      </c>
      <c r="P9843">
        <v>449</v>
      </c>
      <c r="Q9843">
        <v>459</v>
      </c>
      <c r="R9843">
        <v>9842</v>
      </c>
    </row>
    <row r="9844" spans="1:18" x14ac:dyDescent="0.2">
      <c r="A9844" s="1">
        <v>40986.75</v>
      </c>
      <c r="B9844" s="17">
        <f>YEAR(Таблица1[[#This Row],[datetime]])</f>
        <v>2012</v>
      </c>
      <c r="C9844" s="17">
        <f>MONTH(Таблица1[[#This Row],[datetime]])</f>
        <v>3</v>
      </c>
      <c r="D9844" s="17">
        <f>DAY(Таблица1[[#This Row],[datetime]])</f>
        <v>18</v>
      </c>
      <c r="E9844" s="17">
        <f>WEEKDAY(Таблица1[[#This Row],[datetime]])</f>
        <v>1</v>
      </c>
      <c r="F9844" s="17">
        <f>HOUR(Таблица1[[#This Row],[datetime]])</f>
        <v>18</v>
      </c>
      <c r="G9844">
        <v>1</v>
      </c>
      <c r="H9844">
        <v>0</v>
      </c>
      <c r="I9844">
        <v>0</v>
      </c>
      <c r="J9844">
        <v>1</v>
      </c>
      <c r="K9844">
        <v>22.96</v>
      </c>
      <c r="L9844">
        <v>26.515000000000001</v>
      </c>
      <c r="M9844">
        <v>64</v>
      </c>
      <c r="N9844">
        <v>11.0014</v>
      </c>
      <c r="O9844">
        <v>165</v>
      </c>
      <c r="P9844">
        <v>294</v>
      </c>
      <c r="Q9844">
        <v>459</v>
      </c>
      <c r="R9844">
        <v>9843</v>
      </c>
    </row>
    <row r="9845" spans="1:18" x14ac:dyDescent="0.2">
      <c r="A9845" s="1">
        <v>41013.791666666664</v>
      </c>
      <c r="B9845" s="17">
        <f>YEAR(Таблица1[[#This Row],[datetime]])</f>
        <v>2012</v>
      </c>
      <c r="C9845" s="17">
        <f>MONTH(Таблица1[[#This Row],[datetime]])</f>
        <v>4</v>
      </c>
      <c r="D9845" s="17">
        <f>DAY(Таблица1[[#This Row],[datetime]])</f>
        <v>14</v>
      </c>
      <c r="E9845" s="17">
        <f>WEEKDAY(Таблица1[[#This Row],[datetime]])</f>
        <v>7</v>
      </c>
      <c r="F9845" s="17">
        <f>HOUR(Таблица1[[#This Row],[datetime]])</f>
        <v>19</v>
      </c>
      <c r="G9845">
        <v>2</v>
      </c>
      <c r="H9845">
        <v>0</v>
      </c>
      <c r="I9845">
        <v>0</v>
      </c>
      <c r="J9845">
        <v>2</v>
      </c>
      <c r="K9845">
        <v>24.6</v>
      </c>
      <c r="L9845">
        <v>31.06</v>
      </c>
      <c r="M9845">
        <v>40</v>
      </c>
      <c r="N9845">
        <v>11.0014</v>
      </c>
      <c r="O9845">
        <v>163</v>
      </c>
      <c r="P9845">
        <v>296</v>
      </c>
      <c r="Q9845">
        <v>459</v>
      </c>
      <c r="R9845">
        <v>9844</v>
      </c>
    </row>
    <row r="9846" spans="1:18" x14ac:dyDescent="0.2">
      <c r="A9846" s="1">
        <v>41045.833333333336</v>
      </c>
      <c r="B9846" s="17">
        <f>YEAR(Таблица1[[#This Row],[datetime]])</f>
        <v>2012</v>
      </c>
      <c r="C9846" s="17">
        <f>MONTH(Таблица1[[#This Row],[datetime]])</f>
        <v>5</v>
      </c>
      <c r="D9846" s="17">
        <f>DAY(Таблица1[[#This Row],[datetime]])</f>
        <v>16</v>
      </c>
      <c r="E9846" s="17">
        <f>WEEKDAY(Таблица1[[#This Row],[datetime]])</f>
        <v>4</v>
      </c>
      <c r="F9846" s="17">
        <f>HOUR(Таблица1[[#This Row],[datetime]])</f>
        <v>20</v>
      </c>
      <c r="G9846">
        <v>2</v>
      </c>
      <c r="H9846">
        <v>0</v>
      </c>
      <c r="I9846">
        <v>1</v>
      </c>
      <c r="J9846">
        <v>1</v>
      </c>
      <c r="K9846">
        <v>27.06</v>
      </c>
      <c r="L9846">
        <v>31.06</v>
      </c>
      <c r="M9846">
        <v>65</v>
      </c>
      <c r="N9846">
        <v>16.997900000000001</v>
      </c>
      <c r="O9846">
        <v>61</v>
      </c>
      <c r="P9846">
        <v>398</v>
      </c>
      <c r="Q9846">
        <v>459</v>
      </c>
      <c r="R9846">
        <v>9845</v>
      </c>
    </row>
    <row r="9847" spans="1:18" x14ac:dyDescent="0.2">
      <c r="A9847" s="1">
        <v>41155.458333333336</v>
      </c>
      <c r="B9847" s="17">
        <f>YEAR(Таблица1[[#This Row],[datetime]])</f>
        <v>2012</v>
      </c>
      <c r="C9847" s="17">
        <f>MONTH(Таблица1[[#This Row],[datetime]])</f>
        <v>9</v>
      </c>
      <c r="D9847" s="17">
        <f>DAY(Таблица1[[#This Row],[datetime]])</f>
        <v>3</v>
      </c>
      <c r="E9847" s="17">
        <f>WEEKDAY(Таблица1[[#This Row],[datetime]])</f>
        <v>2</v>
      </c>
      <c r="F9847" s="17">
        <f>HOUR(Таблица1[[#This Row],[datetime]])</f>
        <v>11</v>
      </c>
      <c r="G9847">
        <v>3</v>
      </c>
      <c r="H9847">
        <v>1</v>
      </c>
      <c r="I9847">
        <v>0</v>
      </c>
      <c r="J9847">
        <v>2</v>
      </c>
      <c r="K9847">
        <v>30.34</v>
      </c>
      <c r="L9847">
        <v>34.85</v>
      </c>
      <c r="M9847">
        <v>70</v>
      </c>
      <c r="N9847">
        <v>19.001200000000001</v>
      </c>
      <c r="O9847">
        <v>187</v>
      </c>
      <c r="P9847">
        <v>272</v>
      </c>
      <c r="Q9847">
        <v>459</v>
      </c>
      <c r="R9847">
        <v>9846</v>
      </c>
    </row>
    <row r="9848" spans="1:18" x14ac:dyDescent="0.2">
      <c r="A9848" s="1">
        <v>41183.666666666664</v>
      </c>
      <c r="B9848" s="17">
        <f>YEAR(Таблица1[[#This Row],[datetime]])</f>
        <v>2012</v>
      </c>
      <c r="C9848" s="17">
        <f>MONTH(Таблица1[[#This Row],[datetime]])</f>
        <v>10</v>
      </c>
      <c r="D9848" s="17">
        <f>DAY(Таблица1[[#This Row],[datetime]])</f>
        <v>1</v>
      </c>
      <c r="E9848" s="17">
        <f>WEEKDAY(Таблица1[[#This Row],[datetime]])</f>
        <v>2</v>
      </c>
      <c r="F9848" s="17">
        <f>HOUR(Таблица1[[#This Row],[datetime]])</f>
        <v>16</v>
      </c>
      <c r="G9848">
        <v>4</v>
      </c>
      <c r="H9848">
        <v>0</v>
      </c>
      <c r="I9848">
        <v>1</v>
      </c>
      <c r="J9848">
        <v>2</v>
      </c>
      <c r="K9848">
        <v>25.42</v>
      </c>
      <c r="L9848">
        <v>31.06</v>
      </c>
      <c r="M9848">
        <v>46</v>
      </c>
      <c r="N9848">
        <v>16.997900000000001</v>
      </c>
      <c r="O9848">
        <v>51</v>
      </c>
      <c r="P9848">
        <v>408</v>
      </c>
      <c r="Q9848">
        <v>459</v>
      </c>
      <c r="R9848">
        <v>9847</v>
      </c>
    </row>
    <row r="9849" spans="1:18" x14ac:dyDescent="0.2">
      <c r="A9849" s="1">
        <v>40796.708333333336</v>
      </c>
      <c r="B9849" s="17">
        <f>YEAR(Таблица1[[#This Row],[datetime]])</f>
        <v>2011</v>
      </c>
      <c r="C9849" s="17">
        <f>MONTH(Таблица1[[#This Row],[datetime]])</f>
        <v>9</v>
      </c>
      <c r="D9849" s="17">
        <f>DAY(Таблица1[[#This Row],[datetime]])</f>
        <v>10</v>
      </c>
      <c r="E9849" s="17">
        <f>WEEKDAY(Таблица1[[#This Row],[datetime]])</f>
        <v>7</v>
      </c>
      <c r="F9849" s="17">
        <f>HOUR(Таблица1[[#This Row],[datetime]])</f>
        <v>17</v>
      </c>
      <c r="G9849">
        <v>3</v>
      </c>
      <c r="H9849">
        <v>0</v>
      </c>
      <c r="I9849">
        <v>0</v>
      </c>
      <c r="J9849">
        <v>1</v>
      </c>
      <c r="K9849">
        <v>30.34</v>
      </c>
      <c r="L9849">
        <v>34.090000000000003</v>
      </c>
      <c r="M9849">
        <v>55</v>
      </c>
      <c r="N9849">
        <v>15.001300000000001</v>
      </c>
      <c r="O9849">
        <v>185</v>
      </c>
      <c r="P9849">
        <v>275</v>
      </c>
      <c r="Q9849">
        <v>460</v>
      </c>
      <c r="R9849">
        <v>9848</v>
      </c>
    </row>
    <row r="9850" spans="1:18" x14ac:dyDescent="0.2">
      <c r="A9850" s="1">
        <v>40848.75</v>
      </c>
      <c r="B9850" s="17">
        <f>YEAR(Таблица1[[#This Row],[datetime]])</f>
        <v>2011</v>
      </c>
      <c r="C9850" s="17">
        <f>MONTH(Таблица1[[#This Row],[datetime]])</f>
        <v>11</v>
      </c>
      <c r="D9850" s="17">
        <f>DAY(Таблица1[[#This Row],[datetime]])</f>
        <v>1</v>
      </c>
      <c r="E9850" s="17">
        <f>WEEKDAY(Таблица1[[#This Row],[datetime]])</f>
        <v>3</v>
      </c>
      <c r="F9850" s="17">
        <f>HOUR(Таблица1[[#This Row],[datetime]])</f>
        <v>18</v>
      </c>
      <c r="G9850">
        <v>4</v>
      </c>
      <c r="H9850">
        <v>0</v>
      </c>
      <c r="I9850">
        <v>1</v>
      </c>
      <c r="J9850">
        <v>1</v>
      </c>
      <c r="K9850">
        <v>17.22</v>
      </c>
      <c r="L9850">
        <v>21.21</v>
      </c>
      <c r="M9850">
        <v>58</v>
      </c>
      <c r="N9850">
        <v>7.0015000000000001</v>
      </c>
      <c r="O9850">
        <v>39</v>
      </c>
      <c r="P9850">
        <v>421</v>
      </c>
      <c r="Q9850">
        <v>460</v>
      </c>
      <c r="R9850">
        <v>9849</v>
      </c>
    </row>
    <row r="9851" spans="1:18" x14ac:dyDescent="0.2">
      <c r="A9851" s="1">
        <v>40918.708333333336</v>
      </c>
      <c r="B9851" s="17">
        <f>YEAR(Таблица1[[#This Row],[datetime]])</f>
        <v>2012</v>
      </c>
      <c r="C9851" s="17">
        <f>MONTH(Таблица1[[#This Row],[datetime]])</f>
        <v>1</v>
      </c>
      <c r="D9851" s="17">
        <f>DAY(Таблица1[[#This Row],[datetime]])</f>
        <v>10</v>
      </c>
      <c r="E9851" s="17">
        <f>WEEKDAY(Таблица1[[#This Row],[datetime]])</f>
        <v>3</v>
      </c>
      <c r="F9851" s="17">
        <f>HOUR(Таблица1[[#This Row],[datetime]])</f>
        <v>17</v>
      </c>
      <c r="G9851">
        <v>1</v>
      </c>
      <c r="H9851">
        <v>0</v>
      </c>
      <c r="I9851">
        <v>1</v>
      </c>
      <c r="J9851">
        <v>1</v>
      </c>
      <c r="K9851">
        <v>17.22</v>
      </c>
      <c r="L9851">
        <v>21.21</v>
      </c>
      <c r="M9851">
        <v>38</v>
      </c>
      <c r="N9851">
        <v>16.997900000000001</v>
      </c>
      <c r="O9851">
        <v>14</v>
      </c>
      <c r="P9851">
        <v>446</v>
      </c>
      <c r="Q9851">
        <v>460</v>
      </c>
      <c r="R9851">
        <v>9850</v>
      </c>
    </row>
    <row r="9852" spans="1:18" x14ac:dyDescent="0.2">
      <c r="A9852" s="1">
        <v>41193.625</v>
      </c>
      <c r="B9852" s="17">
        <f>YEAR(Таблица1[[#This Row],[datetime]])</f>
        <v>2012</v>
      </c>
      <c r="C9852" s="17">
        <f>MONTH(Таблица1[[#This Row],[datetime]])</f>
        <v>10</v>
      </c>
      <c r="D9852" s="17">
        <f>DAY(Таблица1[[#This Row],[datetime]])</f>
        <v>11</v>
      </c>
      <c r="E9852" s="17">
        <f>WEEKDAY(Таблица1[[#This Row],[datetime]])</f>
        <v>5</v>
      </c>
      <c r="F9852" s="17">
        <f>HOUR(Таблица1[[#This Row],[datetime]])</f>
        <v>15</v>
      </c>
      <c r="G9852">
        <v>4</v>
      </c>
      <c r="H9852">
        <v>0</v>
      </c>
      <c r="I9852">
        <v>1</v>
      </c>
      <c r="J9852">
        <v>1</v>
      </c>
      <c r="K9852">
        <v>21.32</v>
      </c>
      <c r="L9852">
        <v>25</v>
      </c>
      <c r="M9852">
        <v>34</v>
      </c>
      <c r="N9852">
        <v>11.0014</v>
      </c>
      <c r="O9852">
        <v>102</v>
      </c>
      <c r="P9852">
        <v>358</v>
      </c>
      <c r="Q9852">
        <v>460</v>
      </c>
      <c r="R9852">
        <v>9851</v>
      </c>
    </row>
    <row r="9853" spans="1:18" x14ac:dyDescent="0.2">
      <c r="A9853" s="1">
        <v>41247.791666666664</v>
      </c>
      <c r="B9853" s="17">
        <f>YEAR(Таблица1[[#This Row],[datetime]])</f>
        <v>2012</v>
      </c>
      <c r="C9853" s="17">
        <f>MONTH(Таблица1[[#This Row],[datetime]])</f>
        <v>12</v>
      </c>
      <c r="D9853" s="17">
        <f>DAY(Таблица1[[#This Row],[datetime]])</f>
        <v>4</v>
      </c>
      <c r="E9853" s="17">
        <f>WEEKDAY(Таблица1[[#This Row],[datetime]])</f>
        <v>3</v>
      </c>
      <c r="F9853" s="17">
        <f>HOUR(Таблица1[[#This Row],[datetime]])</f>
        <v>19</v>
      </c>
      <c r="G9853">
        <v>4</v>
      </c>
      <c r="H9853">
        <v>0</v>
      </c>
      <c r="I9853">
        <v>1</v>
      </c>
      <c r="J9853">
        <v>1</v>
      </c>
      <c r="K9853">
        <v>19.68</v>
      </c>
      <c r="L9853">
        <v>23.484999999999999</v>
      </c>
      <c r="M9853">
        <v>67</v>
      </c>
      <c r="N9853">
        <v>15.001300000000001</v>
      </c>
      <c r="O9853">
        <v>46</v>
      </c>
      <c r="P9853">
        <v>414</v>
      </c>
      <c r="Q9853">
        <v>460</v>
      </c>
      <c r="R9853">
        <v>9852</v>
      </c>
    </row>
    <row r="9854" spans="1:18" x14ac:dyDescent="0.2">
      <c r="A9854" s="1">
        <v>40725.708333333336</v>
      </c>
      <c r="B9854" s="17">
        <f>YEAR(Таблица1[[#This Row],[datetime]])</f>
        <v>2011</v>
      </c>
      <c r="C9854" s="17">
        <f>MONTH(Таблица1[[#This Row],[datetime]])</f>
        <v>7</v>
      </c>
      <c r="D9854" s="17">
        <f>DAY(Таблица1[[#This Row],[datetime]])</f>
        <v>1</v>
      </c>
      <c r="E9854" s="17">
        <f>WEEKDAY(Таблица1[[#This Row],[datetime]])</f>
        <v>6</v>
      </c>
      <c r="F9854" s="17">
        <f>HOUR(Таблица1[[#This Row],[datetime]])</f>
        <v>17</v>
      </c>
      <c r="G9854">
        <v>3</v>
      </c>
      <c r="H9854">
        <v>0</v>
      </c>
      <c r="I9854">
        <v>1</v>
      </c>
      <c r="J9854">
        <v>1</v>
      </c>
      <c r="K9854">
        <v>33.619999999999997</v>
      </c>
      <c r="L9854">
        <v>34.85</v>
      </c>
      <c r="M9854">
        <v>21</v>
      </c>
      <c r="N9854">
        <v>12.997999999999999</v>
      </c>
      <c r="O9854">
        <v>99</v>
      </c>
      <c r="P9854">
        <v>362</v>
      </c>
      <c r="Q9854">
        <v>461</v>
      </c>
      <c r="R9854">
        <v>9853</v>
      </c>
    </row>
    <row r="9855" spans="1:18" x14ac:dyDescent="0.2">
      <c r="A9855" s="1">
        <v>41016.291666666664</v>
      </c>
      <c r="B9855" s="17">
        <f>YEAR(Таблица1[[#This Row],[datetime]])</f>
        <v>2012</v>
      </c>
      <c r="C9855" s="17">
        <f>MONTH(Таблица1[[#This Row],[datetime]])</f>
        <v>4</v>
      </c>
      <c r="D9855" s="17">
        <f>DAY(Таблица1[[#This Row],[datetime]])</f>
        <v>17</v>
      </c>
      <c r="E9855" s="17">
        <f>WEEKDAY(Таблица1[[#This Row],[datetime]])</f>
        <v>3</v>
      </c>
      <c r="F9855" s="17">
        <f>HOUR(Таблица1[[#This Row],[datetime]])</f>
        <v>7</v>
      </c>
      <c r="G9855">
        <v>2</v>
      </c>
      <c r="H9855">
        <v>0</v>
      </c>
      <c r="I9855">
        <v>1</v>
      </c>
      <c r="J9855">
        <v>1</v>
      </c>
      <c r="K9855">
        <v>24.6</v>
      </c>
      <c r="L9855">
        <v>31.06</v>
      </c>
      <c r="M9855">
        <v>43</v>
      </c>
      <c r="N9855">
        <v>16.997900000000001</v>
      </c>
      <c r="O9855">
        <v>18</v>
      </c>
      <c r="P9855">
        <v>443</v>
      </c>
      <c r="Q9855">
        <v>461</v>
      </c>
      <c r="R9855">
        <v>9854</v>
      </c>
    </row>
    <row r="9856" spans="1:18" x14ac:dyDescent="0.2">
      <c r="A9856" s="1">
        <v>41064.833333333336</v>
      </c>
      <c r="B9856" s="17">
        <f>YEAR(Таблица1[[#This Row],[datetime]])</f>
        <v>2012</v>
      </c>
      <c r="C9856" s="17">
        <f>MONTH(Таблица1[[#This Row],[datetime]])</f>
        <v>6</v>
      </c>
      <c r="D9856" s="17">
        <f>DAY(Таблица1[[#This Row],[datetime]])</f>
        <v>4</v>
      </c>
      <c r="E9856" s="17">
        <f>WEEKDAY(Таблица1[[#This Row],[datetime]])</f>
        <v>2</v>
      </c>
      <c r="F9856" s="17">
        <f>HOUR(Таблица1[[#This Row],[datetime]])</f>
        <v>20</v>
      </c>
      <c r="G9856">
        <v>2</v>
      </c>
      <c r="H9856">
        <v>0</v>
      </c>
      <c r="I9856">
        <v>1</v>
      </c>
      <c r="J9856">
        <v>1</v>
      </c>
      <c r="K9856">
        <v>24.6</v>
      </c>
      <c r="L9856">
        <v>31.06</v>
      </c>
      <c r="M9856">
        <v>40</v>
      </c>
      <c r="N9856">
        <v>23.999400000000001</v>
      </c>
      <c r="O9856">
        <v>71</v>
      </c>
      <c r="P9856">
        <v>390</v>
      </c>
      <c r="Q9856">
        <v>461</v>
      </c>
      <c r="R9856">
        <v>9855</v>
      </c>
    </row>
    <row r="9857" spans="1:18" x14ac:dyDescent="0.2">
      <c r="A9857" s="1">
        <v>41076.791666666664</v>
      </c>
      <c r="B9857" s="17">
        <f>YEAR(Таблица1[[#This Row],[datetime]])</f>
        <v>2012</v>
      </c>
      <c r="C9857" s="17">
        <f>MONTH(Таблица1[[#This Row],[datetime]])</f>
        <v>6</v>
      </c>
      <c r="D9857" s="17">
        <f>DAY(Таблица1[[#This Row],[datetime]])</f>
        <v>16</v>
      </c>
      <c r="E9857" s="17">
        <f>WEEKDAY(Таблица1[[#This Row],[datetime]])</f>
        <v>7</v>
      </c>
      <c r="F9857" s="17">
        <f>HOUR(Таблица1[[#This Row],[datetime]])</f>
        <v>19</v>
      </c>
      <c r="G9857">
        <v>2</v>
      </c>
      <c r="H9857">
        <v>0</v>
      </c>
      <c r="I9857">
        <v>0</v>
      </c>
      <c r="J9857">
        <v>2</v>
      </c>
      <c r="K9857">
        <v>28.7</v>
      </c>
      <c r="L9857">
        <v>31.82</v>
      </c>
      <c r="M9857">
        <v>42</v>
      </c>
      <c r="N9857">
        <v>12.997999999999999</v>
      </c>
      <c r="O9857">
        <v>184</v>
      </c>
      <c r="P9857">
        <v>277</v>
      </c>
      <c r="Q9857">
        <v>461</v>
      </c>
      <c r="R9857">
        <v>9856</v>
      </c>
    </row>
    <row r="9858" spans="1:18" x14ac:dyDescent="0.2">
      <c r="A9858" s="1">
        <v>41163.833333333336</v>
      </c>
      <c r="B9858" s="17">
        <f>YEAR(Таблица1[[#This Row],[datetime]])</f>
        <v>2012</v>
      </c>
      <c r="C9858" s="17">
        <f>MONTH(Таблица1[[#This Row],[datetime]])</f>
        <v>9</v>
      </c>
      <c r="D9858" s="17">
        <f>DAY(Таблица1[[#This Row],[datetime]])</f>
        <v>11</v>
      </c>
      <c r="E9858" s="17">
        <f>WEEKDAY(Таблица1[[#This Row],[datetime]])</f>
        <v>3</v>
      </c>
      <c r="F9858" s="17">
        <f>HOUR(Таблица1[[#This Row],[datetime]])</f>
        <v>20</v>
      </c>
      <c r="G9858">
        <v>3</v>
      </c>
      <c r="H9858">
        <v>0</v>
      </c>
      <c r="I9858">
        <v>1</v>
      </c>
      <c r="J9858">
        <v>1</v>
      </c>
      <c r="K9858">
        <v>23.78</v>
      </c>
      <c r="L9858">
        <v>27.274999999999999</v>
      </c>
      <c r="M9858">
        <v>56</v>
      </c>
      <c r="N9858">
        <v>8.9981000000000009</v>
      </c>
      <c r="O9858">
        <v>40</v>
      </c>
      <c r="P9858">
        <v>421</v>
      </c>
      <c r="Q9858">
        <v>461</v>
      </c>
      <c r="R9858">
        <v>9857</v>
      </c>
    </row>
    <row r="9859" spans="1:18" x14ac:dyDescent="0.2">
      <c r="A9859" s="1">
        <v>41218.291666666664</v>
      </c>
      <c r="B9859" s="17">
        <f>YEAR(Таблица1[[#This Row],[datetime]])</f>
        <v>2012</v>
      </c>
      <c r="C9859" s="17">
        <f>MONTH(Таблица1[[#This Row],[datetime]])</f>
        <v>11</v>
      </c>
      <c r="D9859" s="17">
        <f>DAY(Таблица1[[#This Row],[datetime]])</f>
        <v>5</v>
      </c>
      <c r="E9859" s="17">
        <f>WEEKDAY(Таблица1[[#This Row],[datetime]])</f>
        <v>2</v>
      </c>
      <c r="F9859" s="17">
        <f>HOUR(Таблица1[[#This Row],[datetime]])</f>
        <v>7</v>
      </c>
      <c r="G9859">
        <v>4</v>
      </c>
      <c r="H9859">
        <v>0</v>
      </c>
      <c r="I9859">
        <v>1</v>
      </c>
      <c r="J9859">
        <v>2</v>
      </c>
      <c r="K9859">
        <v>12.3</v>
      </c>
      <c r="L9859">
        <v>14.395</v>
      </c>
      <c r="M9859">
        <v>49</v>
      </c>
      <c r="N9859">
        <v>16.997900000000001</v>
      </c>
      <c r="O9859">
        <v>8</v>
      </c>
      <c r="P9859">
        <v>453</v>
      </c>
      <c r="Q9859">
        <v>461</v>
      </c>
      <c r="R9859">
        <v>9858</v>
      </c>
    </row>
    <row r="9860" spans="1:18" x14ac:dyDescent="0.2">
      <c r="A9860" s="1">
        <v>40832.583333333336</v>
      </c>
      <c r="B9860" s="17">
        <f>YEAR(Таблица1[[#This Row],[datetime]])</f>
        <v>2011</v>
      </c>
      <c r="C9860" s="17">
        <f>MONTH(Таблица1[[#This Row],[datetime]])</f>
        <v>10</v>
      </c>
      <c r="D9860" s="17">
        <f>DAY(Таблица1[[#This Row],[datetime]])</f>
        <v>16</v>
      </c>
      <c r="E9860" s="17">
        <f>WEEKDAY(Таблица1[[#This Row],[datetime]])</f>
        <v>1</v>
      </c>
      <c r="F9860" s="17">
        <f>HOUR(Таблица1[[#This Row],[datetime]])</f>
        <v>14</v>
      </c>
      <c r="G9860">
        <v>4</v>
      </c>
      <c r="H9860">
        <v>0</v>
      </c>
      <c r="I9860">
        <v>0</v>
      </c>
      <c r="J9860">
        <v>1</v>
      </c>
      <c r="K9860">
        <v>24.6</v>
      </c>
      <c r="L9860">
        <v>31.06</v>
      </c>
      <c r="M9860">
        <v>40</v>
      </c>
      <c r="N9860">
        <v>19.999500000000001</v>
      </c>
      <c r="O9860">
        <v>204</v>
      </c>
      <c r="P9860">
        <v>258</v>
      </c>
      <c r="Q9860">
        <v>462</v>
      </c>
      <c r="R9860">
        <v>9859</v>
      </c>
    </row>
    <row r="9861" spans="1:18" x14ac:dyDescent="0.2">
      <c r="A9861" s="1">
        <v>40855.75</v>
      </c>
      <c r="B9861" s="17">
        <f>YEAR(Таблица1[[#This Row],[datetime]])</f>
        <v>2011</v>
      </c>
      <c r="C9861" s="17">
        <f>MONTH(Таблица1[[#This Row],[datetime]])</f>
        <v>11</v>
      </c>
      <c r="D9861" s="17">
        <f>DAY(Таблица1[[#This Row],[datetime]])</f>
        <v>8</v>
      </c>
      <c r="E9861" s="17">
        <f>WEEKDAY(Таблица1[[#This Row],[datetime]])</f>
        <v>3</v>
      </c>
      <c r="F9861" s="17">
        <f>HOUR(Таблица1[[#This Row],[datetime]])</f>
        <v>18</v>
      </c>
      <c r="G9861">
        <v>4</v>
      </c>
      <c r="H9861">
        <v>0</v>
      </c>
      <c r="I9861">
        <v>1</v>
      </c>
      <c r="J9861">
        <v>1</v>
      </c>
      <c r="K9861">
        <v>19.68</v>
      </c>
      <c r="L9861">
        <v>23.484999999999999</v>
      </c>
      <c r="M9861">
        <v>55</v>
      </c>
      <c r="N9861">
        <v>8.9981000000000009</v>
      </c>
      <c r="O9861">
        <v>30</v>
      </c>
      <c r="P9861">
        <v>432</v>
      </c>
      <c r="Q9861">
        <v>462</v>
      </c>
      <c r="R9861">
        <v>9860</v>
      </c>
    </row>
    <row r="9862" spans="1:18" x14ac:dyDescent="0.2">
      <c r="A9862" s="1">
        <v>40925.708333333336</v>
      </c>
      <c r="B9862" s="17">
        <f>YEAR(Таблица1[[#This Row],[datetime]])</f>
        <v>2012</v>
      </c>
      <c r="C9862" s="17">
        <f>MONTH(Таблица1[[#This Row],[datetime]])</f>
        <v>1</v>
      </c>
      <c r="D9862" s="17">
        <f>DAY(Таблица1[[#This Row],[datetime]])</f>
        <v>17</v>
      </c>
      <c r="E9862" s="17">
        <f>WEEKDAY(Таблица1[[#This Row],[datetime]])</f>
        <v>3</v>
      </c>
      <c r="F9862" s="17">
        <f>HOUR(Таблица1[[#This Row],[datetime]])</f>
        <v>17</v>
      </c>
      <c r="G9862">
        <v>1</v>
      </c>
      <c r="H9862">
        <v>0</v>
      </c>
      <c r="I9862">
        <v>1</v>
      </c>
      <c r="J9862">
        <v>1</v>
      </c>
      <c r="K9862">
        <v>18.86</v>
      </c>
      <c r="L9862">
        <v>22.725000000000001</v>
      </c>
      <c r="M9862">
        <v>63</v>
      </c>
      <c r="N9862">
        <v>30.002600000000001</v>
      </c>
      <c r="O9862">
        <v>20</v>
      </c>
      <c r="P9862">
        <v>442</v>
      </c>
      <c r="Q9862">
        <v>462</v>
      </c>
      <c r="R9862">
        <v>9861</v>
      </c>
    </row>
    <row r="9863" spans="1:18" x14ac:dyDescent="0.2">
      <c r="A9863" s="1">
        <v>41153.666666666664</v>
      </c>
      <c r="B9863" s="17">
        <f>YEAR(Таблица1[[#This Row],[datetime]])</f>
        <v>2012</v>
      </c>
      <c r="C9863" s="17">
        <f>MONTH(Таблица1[[#This Row],[datetime]])</f>
        <v>9</v>
      </c>
      <c r="D9863" s="17">
        <f>DAY(Таблица1[[#This Row],[datetime]])</f>
        <v>1</v>
      </c>
      <c r="E9863" s="17">
        <f>WEEKDAY(Таблица1[[#This Row],[datetime]])</f>
        <v>7</v>
      </c>
      <c r="F9863" s="17">
        <f>HOUR(Таблица1[[#This Row],[datetime]])</f>
        <v>16</v>
      </c>
      <c r="G9863">
        <v>3</v>
      </c>
      <c r="H9863">
        <v>0</v>
      </c>
      <c r="I9863">
        <v>0</v>
      </c>
      <c r="J9863">
        <v>2</v>
      </c>
      <c r="K9863">
        <v>34.44</v>
      </c>
      <c r="L9863">
        <v>39.395000000000003</v>
      </c>
      <c r="M9863">
        <v>49</v>
      </c>
      <c r="N9863">
        <v>11.0014</v>
      </c>
      <c r="O9863">
        <v>209</v>
      </c>
      <c r="P9863">
        <v>253</v>
      </c>
      <c r="Q9863">
        <v>462</v>
      </c>
      <c r="R9863">
        <v>9862</v>
      </c>
    </row>
    <row r="9864" spans="1:18" x14ac:dyDescent="0.2">
      <c r="A9864" s="1">
        <v>40704.75</v>
      </c>
      <c r="B9864" s="17">
        <f>YEAR(Таблица1[[#This Row],[datetime]])</f>
        <v>2011</v>
      </c>
      <c r="C9864" s="17">
        <f>MONTH(Таблица1[[#This Row],[datetime]])</f>
        <v>6</v>
      </c>
      <c r="D9864" s="17">
        <f>DAY(Таблица1[[#This Row],[datetime]])</f>
        <v>10</v>
      </c>
      <c r="E9864" s="17">
        <f>WEEKDAY(Таблица1[[#This Row],[datetime]])</f>
        <v>6</v>
      </c>
      <c r="F9864" s="17">
        <f>HOUR(Таблица1[[#This Row],[datetime]])</f>
        <v>18</v>
      </c>
      <c r="G9864">
        <v>2</v>
      </c>
      <c r="H9864">
        <v>0</v>
      </c>
      <c r="I9864">
        <v>1</v>
      </c>
      <c r="J9864">
        <v>1</v>
      </c>
      <c r="K9864">
        <v>32.799999999999997</v>
      </c>
      <c r="L9864">
        <v>38.634999999999998</v>
      </c>
      <c r="M9864">
        <v>59</v>
      </c>
      <c r="N9864">
        <v>15.001300000000001</v>
      </c>
      <c r="O9864">
        <v>96</v>
      </c>
      <c r="P9864">
        <v>367</v>
      </c>
      <c r="Q9864">
        <v>463</v>
      </c>
      <c r="R9864">
        <v>9863</v>
      </c>
    </row>
    <row r="9865" spans="1:18" x14ac:dyDescent="0.2">
      <c r="A9865" s="1">
        <v>40737.75</v>
      </c>
      <c r="B9865" s="17">
        <f>YEAR(Таблица1[[#This Row],[datetime]])</f>
        <v>2011</v>
      </c>
      <c r="C9865" s="17">
        <f>MONTH(Таблица1[[#This Row],[datetime]])</f>
        <v>7</v>
      </c>
      <c r="D9865" s="17">
        <f>DAY(Таблица1[[#This Row],[datetime]])</f>
        <v>13</v>
      </c>
      <c r="E9865" s="17">
        <f>WEEKDAY(Таблица1[[#This Row],[datetime]])</f>
        <v>4</v>
      </c>
      <c r="F9865" s="17">
        <f>HOUR(Таблица1[[#This Row],[datetime]])</f>
        <v>18</v>
      </c>
      <c r="G9865">
        <v>3</v>
      </c>
      <c r="H9865">
        <v>0</v>
      </c>
      <c r="I9865">
        <v>1</v>
      </c>
      <c r="J9865">
        <v>1</v>
      </c>
      <c r="K9865">
        <v>29.52</v>
      </c>
      <c r="L9865">
        <v>34.85</v>
      </c>
      <c r="M9865">
        <v>79</v>
      </c>
      <c r="N9865">
        <v>8.9981000000000009</v>
      </c>
      <c r="O9865">
        <v>51</v>
      </c>
      <c r="P9865">
        <v>412</v>
      </c>
      <c r="Q9865">
        <v>463</v>
      </c>
      <c r="R9865">
        <v>9864</v>
      </c>
    </row>
    <row r="9866" spans="1:18" x14ac:dyDescent="0.2">
      <c r="A9866" s="1">
        <v>40740.5</v>
      </c>
      <c r="B9866" s="17">
        <f>YEAR(Таблица1[[#This Row],[datetime]])</f>
        <v>2011</v>
      </c>
      <c r="C9866" s="17">
        <f>MONTH(Таблица1[[#This Row],[datetime]])</f>
        <v>7</v>
      </c>
      <c r="D9866" s="17">
        <f>DAY(Таблица1[[#This Row],[datetime]])</f>
        <v>16</v>
      </c>
      <c r="E9866" s="17">
        <f>WEEKDAY(Таблица1[[#This Row],[datetime]])</f>
        <v>7</v>
      </c>
      <c r="F9866" s="17">
        <f>HOUR(Таблица1[[#This Row],[datetime]])</f>
        <v>12</v>
      </c>
      <c r="G9866">
        <v>3</v>
      </c>
      <c r="H9866">
        <v>0</v>
      </c>
      <c r="I9866">
        <v>0</v>
      </c>
      <c r="J9866">
        <v>1</v>
      </c>
      <c r="K9866">
        <v>31.16</v>
      </c>
      <c r="L9866">
        <v>34.090000000000003</v>
      </c>
      <c r="M9866">
        <v>43</v>
      </c>
      <c r="N9866">
        <v>19.001200000000001</v>
      </c>
      <c r="O9866">
        <v>187</v>
      </c>
      <c r="P9866">
        <v>276</v>
      </c>
      <c r="Q9866">
        <v>463</v>
      </c>
      <c r="R9866">
        <v>9865</v>
      </c>
    </row>
    <row r="9867" spans="1:18" x14ac:dyDescent="0.2">
      <c r="A9867" s="1">
        <v>40925.75</v>
      </c>
      <c r="B9867" s="17">
        <f>YEAR(Таблица1[[#This Row],[datetime]])</f>
        <v>2012</v>
      </c>
      <c r="C9867" s="17">
        <f>MONTH(Таблица1[[#This Row],[datetime]])</f>
        <v>1</v>
      </c>
      <c r="D9867" s="17">
        <f>DAY(Таблица1[[#This Row],[datetime]])</f>
        <v>17</v>
      </c>
      <c r="E9867" s="17">
        <f>WEEKDAY(Таблица1[[#This Row],[datetime]])</f>
        <v>3</v>
      </c>
      <c r="F9867" s="17">
        <f>HOUR(Таблица1[[#This Row],[datetime]])</f>
        <v>18</v>
      </c>
      <c r="G9867">
        <v>1</v>
      </c>
      <c r="H9867">
        <v>0</v>
      </c>
      <c r="I9867">
        <v>1</v>
      </c>
      <c r="J9867">
        <v>1</v>
      </c>
      <c r="K9867">
        <v>18.86</v>
      </c>
      <c r="L9867">
        <v>22.725000000000001</v>
      </c>
      <c r="M9867">
        <v>63</v>
      </c>
      <c r="N9867">
        <v>30.002600000000001</v>
      </c>
      <c r="O9867">
        <v>12</v>
      </c>
      <c r="P9867">
        <v>451</v>
      </c>
      <c r="Q9867">
        <v>463</v>
      </c>
      <c r="R9867">
        <v>9866</v>
      </c>
    </row>
    <row r="9868" spans="1:18" x14ac:dyDescent="0.2">
      <c r="A9868" s="1">
        <v>41012.666666666664</v>
      </c>
      <c r="B9868" s="17">
        <f>YEAR(Таблица1[[#This Row],[datetime]])</f>
        <v>2012</v>
      </c>
      <c r="C9868" s="17">
        <f>MONTH(Таблица1[[#This Row],[datetime]])</f>
        <v>4</v>
      </c>
      <c r="D9868" s="17">
        <f>DAY(Таблица1[[#This Row],[datetime]])</f>
        <v>13</v>
      </c>
      <c r="E9868" s="17">
        <f>WEEKDAY(Таблица1[[#This Row],[datetime]])</f>
        <v>6</v>
      </c>
      <c r="F9868" s="17">
        <f>HOUR(Таблица1[[#This Row],[datetime]])</f>
        <v>16</v>
      </c>
      <c r="G9868">
        <v>2</v>
      </c>
      <c r="H9868">
        <v>0</v>
      </c>
      <c r="I9868">
        <v>1</v>
      </c>
      <c r="J9868">
        <v>1</v>
      </c>
      <c r="K9868">
        <v>22.96</v>
      </c>
      <c r="L9868">
        <v>26.515000000000001</v>
      </c>
      <c r="M9868">
        <v>26</v>
      </c>
      <c r="N9868">
        <v>16.997900000000001</v>
      </c>
      <c r="O9868">
        <v>113</v>
      </c>
      <c r="P9868">
        <v>350</v>
      </c>
      <c r="Q9868">
        <v>463</v>
      </c>
      <c r="R9868">
        <v>9867</v>
      </c>
    </row>
    <row r="9869" spans="1:18" x14ac:dyDescent="0.2">
      <c r="A9869" s="1">
        <v>41035.75</v>
      </c>
      <c r="B9869" s="17">
        <f>YEAR(Таблица1[[#This Row],[datetime]])</f>
        <v>2012</v>
      </c>
      <c r="C9869" s="17">
        <f>MONTH(Таблица1[[#This Row],[datetime]])</f>
        <v>5</v>
      </c>
      <c r="D9869" s="17">
        <f>DAY(Таблица1[[#This Row],[datetime]])</f>
        <v>6</v>
      </c>
      <c r="E9869" s="17">
        <f>WEEKDAY(Таблица1[[#This Row],[datetime]])</f>
        <v>1</v>
      </c>
      <c r="F9869" s="17">
        <f>HOUR(Таблица1[[#This Row],[datetime]])</f>
        <v>18</v>
      </c>
      <c r="G9869">
        <v>2</v>
      </c>
      <c r="H9869">
        <v>0</v>
      </c>
      <c r="I9869">
        <v>0</v>
      </c>
      <c r="J9869">
        <v>2</v>
      </c>
      <c r="K9869">
        <v>25.42</v>
      </c>
      <c r="L9869">
        <v>30.305</v>
      </c>
      <c r="M9869">
        <v>61</v>
      </c>
      <c r="N9869">
        <v>12.997999999999999</v>
      </c>
      <c r="O9869">
        <v>131</v>
      </c>
      <c r="P9869">
        <v>332</v>
      </c>
      <c r="Q9869">
        <v>463</v>
      </c>
      <c r="R9869">
        <v>9868</v>
      </c>
    </row>
    <row r="9870" spans="1:18" x14ac:dyDescent="0.2">
      <c r="A9870" s="1">
        <v>41037.291666666664</v>
      </c>
      <c r="B9870" s="17">
        <f>YEAR(Таблица1[[#This Row],[datetime]])</f>
        <v>2012</v>
      </c>
      <c r="C9870" s="17">
        <f>MONTH(Таблица1[[#This Row],[datetime]])</f>
        <v>5</v>
      </c>
      <c r="D9870" s="17">
        <f>DAY(Таблица1[[#This Row],[datetime]])</f>
        <v>8</v>
      </c>
      <c r="E9870" s="17">
        <f>WEEKDAY(Таблица1[[#This Row],[datetime]])</f>
        <v>3</v>
      </c>
      <c r="F9870" s="17">
        <f>HOUR(Таблица1[[#This Row],[datetime]])</f>
        <v>7</v>
      </c>
      <c r="G9870">
        <v>2</v>
      </c>
      <c r="H9870">
        <v>0</v>
      </c>
      <c r="I9870">
        <v>1</v>
      </c>
      <c r="J9870">
        <v>1</v>
      </c>
      <c r="K9870">
        <v>21.32</v>
      </c>
      <c r="L9870">
        <v>25</v>
      </c>
      <c r="M9870">
        <v>72</v>
      </c>
      <c r="N9870">
        <v>19.001200000000001</v>
      </c>
      <c r="O9870">
        <v>21</v>
      </c>
      <c r="P9870">
        <v>442</v>
      </c>
      <c r="Q9870">
        <v>463</v>
      </c>
      <c r="R9870">
        <v>9869</v>
      </c>
    </row>
    <row r="9871" spans="1:18" x14ac:dyDescent="0.2">
      <c r="A9871" s="1">
        <v>41077.625</v>
      </c>
      <c r="B9871" s="17">
        <f>YEAR(Таблица1[[#This Row],[datetime]])</f>
        <v>2012</v>
      </c>
      <c r="C9871" s="17">
        <f>MONTH(Таблица1[[#This Row],[datetime]])</f>
        <v>6</v>
      </c>
      <c r="D9871" s="17">
        <f>DAY(Таблица1[[#This Row],[datetime]])</f>
        <v>17</v>
      </c>
      <c r="E9871" s="17">
        <f>WEEKDAY(Таблица1[[#This Row],[datetime]])</f>
        <v>1</v>
      </c>
      <c r="F9871" s="17">
        <f>HOUR(Таблица1[[#This Row],[datetime]])</f>
        <v>15</v>
      </c>
      <c r="G9871">
        <v>2</v>
      </c>
      <c r="H9871">
        <v>0</v>
      </c>
      <c r="I9871">
        <v>0</v>
      </c>
      <c r="J9871">
        <v>1</v>
      </c>
      <c r="K9871">
        <v>27.06</v>
      </c>
      <c r="L9871">
        <v>31.06</v>
      </c>
      <c r="M9871">
        <v>50</v>
      </c>
      <c r="N9871">
        <v>15.001300000000001</v>
      </c>
      <c r="O9871">
        <v>203</v>
      </c>
      <c r="P9871">
        <v>260</v>
      </c>
      <c r="Q9871">
        <v>463</v>
      </c>
      <c r="R9871">
        <v>9870</v>
      </c>
    </row>
    <row r="9872" spans="1:18" x14ac:dyDescent="0.2">
      <c r="A9872" s="1">
        <v>41078.791666666664</v>
      </c>
      <c r="B9872" s="17">
        <f>YEAR(Таблица1[[#This Row],[datetime]])</f>
        <v>2012</v>
      </c>
      <c r="C9872" s="17">
        <f>MONTH(Таблица1[[#This Row],[datetime]])</f>
        <v>6</v>
      </c>
      <c r="D9872" s="17">
        <f>DAY(Таблица1[[#This Row],[datetime]])</f>
        <v>18</v>
      </c>
      <c r="E9872" s="17">
        <f>WEEKDAY(Таблица1[[#This Row],[datetime]])</f>
        <v>2</v>
      </c>
      <c r="F9872" s="17">
        <f>HOUR(Таблица1[[#This Row],[datetime]])</f>
        <v>19</v>
      </c>
      <c r="G9872">
        <v>2</v>
      </c>
      <c r="H9872">
        <v>0</v>
      </c>
      <c r="I9872">
        <v>1</v>
      </c>
      <c r="J9872">
        <v>2</v>
      </c>
      <c r="K9872">
        <v>25.42</v>
      </c>
      <c r="L9872">
        <v>29.545000000000002</v>
      </c>
      <c r="M9872">
        <v>73</v>
      </c>
      <c r="N9872">
        <v>6.0031999999999996</v>
      </c>
      <c r="O9872">
        <v>52</v>
      </c>
      <c r="P9872">
        <v>411</v>
      </c>
      <c r="Q9872">
        <v>463</v>
      </c>
      <c r="R9872">
        <v>9871</v>
      </c>
    </row>
    <row r="9873" spans="1:18" x14ac:dyDescent="0.2">
      <c r="A9873" s="1">
        <v>41153.708333333336</v>
      </c>
      <c r="B9873" s="17">
        <f>YEAR(Таблица1[[#This Row],[datetime]])</f>
        <v>2012</v>
      </c>
      <c r="C9873" s="17">
        <f>MONTH(Таблица1[[#This Row],[datetime]])</f>
        <v>9</v>
      </c>
      <c r="D9873" s="17">
        <f>DAY(Таблица1[[#This Row],[datetime]])</f>
        <v>1</v>
      </c>
      <c r="E9873" s="17">
        <f>WEEKDAY(Таблица1[[#This Row],[datetime]])</f>
        <v>7</v>
      </c>
      <c r="F9873" s="17">
        <f>HOUR(Таблица1[[#This Row],[datetime]])</f>
        <v>17</v>
      </c>
      <c r="G9873">
        <v>3</v>
      </c>
      <c r="H9873">
        <v>0</v>
      </c>
      <c r="I9873">
        <v>0</v>
      </c>
      <c r="J9873">
        <v>2</v>
      </c>
      <c r="K9873">
        <v>33.619999999999997</v>
      </c>
      <c r="L9873">
        <v>38.634999999999998</v>
      </c>
      <c r="M9873">
        <v>52</v>
      </c>
      <c r="N9873">
        <v>0</v>
      </c>
      <c r="O9873">
        <v>205</v>
      </c>
      <c r="P9873">
        <v>258</v>
      </c>
      <c r="Q9873">
        <v>463</v>
      </c>
      <c r="R9873">
        <v>9872</v>
      </c>
    </row>
    <row r="9874" spans="1:18" x14ac:dyDescent="0.2">
      <c r="A9874" s="1">
        <v>41165.833333333336</v>
      </c>
      <c r="B9874" s="17">
        <f>YEAR(Таблица1[[#This Row],[datetime]])</f>
        <v>2012</v>
      </c>
      <c r="C9874" s="17">
        <f>MONTH(Таблица1[[#This Row],[datetime]])</f>
        <v>9</v>
      </c>
      <c r="D9874" s="17">
        <f>DAY(Таблица1[[#This Row],[datetime]])</f>
        <v>13</v>
      </c>
      <c r="E9874" s="17">
        <f>WEEKDAY(Таблица1[[#This Row],[datetime]])</f>
        <v>5</v>
      </c>
      <c r="F9874" s="17">
        <f>HOUR(Таблица1[[#This Row],[datetime]])</f>
        <v>20</v>
      </c>
      <c r="G9874">
        <v>3</v>
      </c>
      <c r="H9874">
        <v>0</v>
      </c>
      <c r="I9874">
        <v>1</v>
      </c>
      <c r="J9874">
        <v>1</v>
      </c>
      <c r="K9874">
        <v>25.42</v>
      </c>
      <c r="L9874">
        <v>30.305</v>
      </c>
      <c r="M9874">
        <v>69</v>
      </c>
      <c r="N9874">
        <v>7.0015000000000001</v>
      </c>
      <c r="O9874">
        <v>55</v>
      </c>
      <c r="P9874">
        <v>408</v>
      </c>
      <c r="Q9874">
        <v>463</v>
      </c>
      <c r="R9874">
        <v>9873</v>
      </c>
    </row>
    <row r="9875" spans="1:18" x14ac:dyDescent="0.2">
      <c r="A9875" s="1">
        <v>40979.541666666664</v>
      </c>
      <c r="B9875" s="17">
        <f>YEAR(Таблица1[[#This Row],[datetime]])</f>
        <v>2012</v>
      </c>
      <c r="C9875" s="17">
        <f>MONTH(Таблица1[[#This Row],[datetime]])</f>
        <v>3</v>
      </c>
      <c r="D9875" s="17">
        <f>DAY(Таблица1[[#This Row],[datetime]])</f>
        <v>11</v>
      </c>
      <c r="E9875" s="17">
        <f>WEEKDAY(Таблица1[[#This Row],[datetime]])</f>
        <v>1</v>
      </c>
      <c r="F9875" s="17">
        <f>HOUR(Таблица1[[#This Row],[datetime]])</f>
        <v>13</v>
      </c>
      <c r="G9875">
        <v>1</v>
      </c>
      <c r="H9875">
        <v>0</v>
      </c>
      <c r="I9875">
        <v>0</v>
      </c>
      <c r="J9875">
        <v>1</v>
      </c>
      <c r="K9875">
        <v>17.22</v>
      </c>
      <c r="L9875">
        <v>21.21</v>
      </c>
      <c r="M9875">
        <v>41</v>
      </c>
      <c r="N9875">
        <v>19.999500000000001</v>
      </c>
      <c r="O9875">
        <v>176</v>
      </c>
      <c r="P9875">
        <v>288</v>
      </c>
      <c r="Q9875">
        <v>464</v>
      </c>
      <c r="R9875">
        <v>9874</v>
      </c>
    </row>
    <row r="9876" spans="1:18" x14ac:dyDescent="0.2">
      <c r="A9876" s="1">
        <v>41000.541666666664</v>
      </c>
      <c r="B9876" s="17">
        <f>YEAR(Таблица1[[#This Row],[datetime]])</f>
        <v>2012</v>
      </c>
      <c r="C9876" s="17">
        <f>MONTH(Таблица1[[#This Row],[datetime]])</f>
        <v>4</v>
      </c>
      <c r="D9876" s="17">
        <f>DAY(Таблица1[[#This Row],[datetime]])</f>
        <v>1</v>
      </c>
      <c r="E9876" s="17">
        <f>WEEKDAY(Таблица1[[#This Row],[datetime]])</f>
        <v>1</v>
      </c>
      <c r="F9876" s="17">
        <f>HOUR(Таблица1[[#This Row],[datetime]])</f>
        <v>13</v>
      </c>
      <c r="G9876">
        <v>2</v>
      </c>
      <c r="H9876">
        <v>0</v>
      </c>
      <c r="I9876">
        <v>0</v>
      </c>
      <c r="J9876">
        <v>2</v>
      </c>
      <c r="K9876">
        <v>18.04</v>
      </c>
      <c r="L9876">
        <v>21.97</v>
      </c>
      <c r="M9876">
        <v>62</v>
      </c>
      <c r="N9876">
        <v>12.997999999999999</v>
      </c>
      <c r="O9876">
        <v>190</v>
      </c>
      <c r="P9876">
        <v>274</v>
      </c>
      <c r="Q9876">
        <v>464</v>
      </c>
      <c r="R9876">
        <v>9875</v>
      </c>
    </row>
    <row r="9877" spans="1:18" x14ac:dyDescent="0.2">
      <c r="A9877" s="1">
        <v>41134.666666666664</v>
      </c>
      <c r="B9877" s="17">
        <f>YEAR(Таблица1[[#This Row],[datetime]])</f>
        <v>2012</v>
      </c>
      <c r="C9877" s="17">
        <f>MONTH(Таблица1[[#This Row],[datetime]])</f>
        <v>8</v>
      </c>
      <c r="D9877" s="17">
        <f>DAY(Таблица1[[#This Row],[datetime]])</f>
        <v>13</v>
      </c>
      <c r="E9877" s="17">
        <f>WEEKDAY(Таблица1[[#This Row],[datetime]])</f>
        <v>2</v>
      </c>
      <c r="F9877" s="17">
        <f>HOUR(Таблица1[[#This Row],[datetime]])</f>
        <v>16</v>
      </c>
      <c r="G9877">
        <v>3</v>
      </c>
      <c r="H9877">
        <v>0</v>
      </c>
      <c r="I9877">
        <v>1</v>
      </c>
      <c r="J9877">
        <v>1</v>
      </c>
      <c r="K9877">
        <v>32.799999999999997</v>
      </c>
      <c r="L9877">
        <v>35.604999999999997</v>
      </c>
      <c r="M9877">
        <v>36</v>
      </c>
      <c r="N9877">
        <v>6.0031999999999996</v>
      </c>
      <c r="O9877">
        <v>116</v>
      </c>
      <c r="P9877">
        <v>348</v>
      </c>
      <c r="Q9877">
        <v>464</v>
      </c>
      <c r="R9877">
        <v>9876</v>
      </c>
    </row>
    <row r="9878" spans="1:18" x14ac:dyDescent="0.2">
      <c r="A9878" s="1">
        <v>41137.291666666664</v>
      </c>
      <c r="B9878" s="17">
        <f>YEAR(Таблица1[[#This Row],[datetime]])</f>
        <v>2012</v>
      </c>
      <c r="C9878" s="17">
        <f>MONTH(Таблица1[[#This Row],[datetime]])</f>
        <v>8</v>
      </c>
      <c r="D9878" s="17">
        <f>DAY(Таблица1[[#This Row],[datetime]])</f>
        <v>16</v>
      </c>
      <c r="E9878" s="17">
        <f>WEEKDAY(Таблица1[[#This Row],[datetime]])</f>
        <v>5</v>
      </c>
      <c r="F9878" s="17">
        <f>HOUR(Таблица1[[#This Row],[datetime]])</f>
        <v>7</v>
      </c>
      <c r="G9878">
        <v>3</v>
      </c>
      <c r="H9878">
        <v>0</v>
      </c>
      <c r="I9878">
        <v>1</v>
      </c>
      <c r="J9878">
        <v>1</v>
      </c>
      <c r="K9878">
        <v>26.24</v>
      </c>
      <c r="L9878">
        <v>30.305</v>
      </c>
      <c r="M9878">
        <v>69</v>
      </c>
      <c r="N9878">
        <v>15.001300000000001</v>
      </c>
      <c r="O9878">
        <v>16</v>
      </c>
      <c r="P9878">
        <v>448</v>
      </c>
      <c r="Q9878">
        <v>464</v>
      </c>
      <c r="R9878">
        <v>9877</v>
      </c>
    </row>
    <row r="9879" spans="1:18" x14ac:dyDescent="0.2">
      <c r="A9879" s="1">
        <v>41199.291666666664</v>
      </c>
      <c r="B9879" s="17">
        <f>YEAR(Таблица1[[#This Row],[datetime]])</f>
        <v>2012</v>
      </c>
      <c r="C9879" s="17">
        <f>MONTH(Таблица1[[#This Row],[datetime]])</f>
        <v>10</v>
      </c>
      <c r="D9879" s="17">
        <f>DAY(Таблица1[[#This Row],[datetime]])</f>
        <v>17</v>
      </c>
      <c r="E9879" s="17">
        <f>WEEKDAY(Таблица1[[#This Row],[datetime]])</f>
        <v>4</v>
      </c>
      <c r="F9879" s="17">
        <f>HOUR(Таблица1[[#This Row],[datetime]])</f>
        <v>7</v>
      </c>
      <c r="G9879">
        <v>4</v>
      </c>
      <c r="H9879">
        <v>0</v>
      </c>
      <c r="I9879">
        <v>1</v>
      </c>
      <c r="J9879">
        <v>1</v>
      </c>
      <c r="K9879">
        <v>14.76</v>
      </c>
      <c r="L9879">
        <v>18.18</v>
      </c>
      <c r="M9879">
        <v>81</v>
      </c>
      <c r="N9879">
        <v>7.0015000000000001</v>
      </c>
      <c r="O9879">
        <v>15</v>
      </c>
      <c r="P9879">
        <v>449</v>
      </c>
      <c r="Q9879">
        <v>464</v>
      </c>
      <c r="R9879">
        <v>9878</v>
      </c>
    </row>
    <row r="9880" spans="1:18" x14ac:dyDescent="0.2">
      <c r="A9880" s="1">
        <v>40767.75</v>
      </c>
      <c r="B9880" s="17">
        <f>YEAR(Таблица1[[#This Row],[datetime]])</f>
        <v>2011</v>
      </c>
      <c r="C9880" s="17">
        <f>MONTH(Таблица1[[#This Row],[datetime]])</f>
        <v>8</v>
      </c>
      <c r="D9880" s="17">
        <f>DAY(Таблица1[[#This Row],[datetime]])</f>
        <v>12</v>
      </c>
      <c r="E9880" s="17">
        <f>WEEKDAY(Таблица1[[#This Row],[datetime]])</f>
        <v>6</v>
      </c>
      <c r="F9880" s="17">
        <f>HOUR(Таблица1[[#This Row],[datetime]])</f>
        <v>18</v>
      </c>
      <c r="G9880">
        <v>3</v>
      </c>
      <c r="H9880">
        <v>0</v>
      </c>
      <c r="I9880">
        <v>1</v>
      </c>
      <c r="J9880">
        <v>1</v>
      </c>
      <c r="K9880">
        <v>31.16</v>
      </c>
      <c r="L9880">
        <v>34.090000000000003</v>
      </c>
      <c r="M9880">
        <v>40</v>
      </c>
      <c r="N9880">
        <v>19.999500000000001</v>
      </c>
      <c r="O9880">
        <v>89</v>
      </c>
      <c r="P9880">
        <v>376</v>
      </c>
      <c r="Q9880">
        <v>465</v>
      </c>
      <c r="R9880">
        <v>9879</v>
      </c>
    </row>
    <row r="9881" spans="1:18" x14ac:dyDescent="0.2">
      <c r="A9881" s="1">
        <v>40823.75</v>
      </c>
      <c r="B9881" s="17">
        <f>YEAR(Таблица1[[#This Row],[datetime]])</f>
        <v>2011</v>
      </c>
      <c r="C9881" s="17">
        <f>MONTH(Таблица1[[#This Row],[datetime]])</f>
        <v>10</v>
      </c>
      <c r="D9881" s="17">
        <f>DAY(Таблица1[[#This Row],[datetime]])</f>
        <v>7</v>
      </c>
      <c r="E9881" s="17">
        <f>WEEKDAY(Таблица1[[#This Row],[datetime]])</f>
        <v>6</v>
      </c>
      <c r="F9881" s="17">
        <f>HOUR(Таблица1[[#This Row],[datetime]])</f>
        <v>18</v>
      </c>
      <c r="G9881">
        <v>4</v>
      </c>
      <c r="H9881">
        <v>0</v>
      </c>
      <c r="I9881">
        <v>1</v>
      </c>
      <c r="J9881">
        <v>1</v>
      </c>
      <c r="K9881">
        <v>22.96</v>
      </c>
      <c r="L9881">
        <v>26.515000000000001</v>
      </c>
      <c r="M9881">
        <v>60</v>
      </c>
      <c r="N9881">
        <v>6.0031999999999996</v>
      </c>
      <c r="O9881">
        <v>94</v>
      </c>
      <c r="P9881">
        <v>371</v>
      </c>
      <c r="Q9881">
        <v>465</v>
      </c>
      <c r="R9881">
        <v>9880</v>
      </c>
    </row>
    <row r="9882" spans="1:18" x14ac:dyDescent="0.2">
      <c r="A9882" s="1">
        <v>40824.583333333336</v>
      </c>
      <c r="B9882" s="17">
        <f>YEAR(Таблица1[[#This Row],[datetime]])</f>
        <v>2011</v>
      </c>
      <c r="C9882" s="17">
        <f>MONTH(Таблица1[[#This Row],[datetime]])</f>
        <v>10</v>
      </c>
      <c r="D9882" s="17">
        <f>DAY(Таблица1[[#This Row],[datetime]])</f>
        <v>8</v>
      </c>
      <c r="E9882" s="17">
        <f>WEEKDAY(Таблица1[[#This Row],[datetime]])</f>
        <v>7</v>
      </c>
      <c r="F9882" s="17">
        <f>HOUR(Таблица1[[#This Row],[datetime]])</f>
        <v>14</v>
      </c>
      <c r="G9882">
        <v>4</v>
      </c>
      <c r="H9882">
        <v>0</v>
      </c>
      <c r="I9882">
        <v>0</v>
      </c>
      <c r="J9882">
        <v>1</v>
      </c>
      <c r="K9882">
        <v>25.42</v>
      </c>
      <c r="L9882">
        <v>31.06</v>
      </c>
      <c r="M9882">
        <v>50</v>
      </c>
      <c r="N9882">
        <v>6.0031999999999996</v>
      </c>
      <c r="O9882">
        <v>251</v>
      </c>
      <c r="P9882">
        <v>214</v>
      </c>
      <c r="Q9882">
        <v>465</v>
      </c>
      <c r="R9882">
        <v>9881</v>
      </c>
    </row>
    <row r="9883" spans="1:18" x14ac:dyDescent="0.2">
      <c r="A9883" s="1">
        <v>40956.708333333336</v>
      </c>
      <c r="B9883" s="17">
        <f>YEAR(Таблица1[[#This Row],[datetime]])</f>
        <v>2012</v>
      </c>
      <c r="C9883" s="17">
        <f>MONTH(Таблица1[[#This Row],[datetime]])</f>
        <v>2</v>
      </c>
      <c r="D9883" s="17">
        <f>DAY(Таблица1[[#This Row],[datetime]])</f>
        <v>17</v>
      </c>
      <c r="E9883" s="17">
        <f>WEEKDAY(Таблица1[[#This Row],[datetime]])</f>
        <v>6</v>
      </c>
      <c r="F9883" s="17">
        <f>HOUR(Таблица1[[#This Row],[datetime]])</f>
        <v>17</v>
      </c>
      <c r="G9883">
        <v>1</v>
      </c>
      <c r="H9883">
        <v>0</v>
      </c>
      <c r="I9883">
        <v>1</v>
      </c>
      <c r="J9883">
        <v>1</v>
      </c>
      <c r="K9883">
        <v>17.22</v>
      </c>
      <c r="L9883">
        <v>21.21</v>
      </c>
      <c r="M9883">
        <v>32</v>
      </c>
      <c r="N9883">
        <v>22.002800000000001</v>
      </c>
      <c r="O9883">
        <v>36</v>
      </c>
      <c r="P9883">
        <v>429</v>
      </c>
      <c r="Q9883">
        <v>465</v>
      </c>
      <c r="R9883">
        <v>9882</v>
      </c>
    </row>
    <row r="9884" spans="1:18" x14ac:dyDescent="0.2">
      <c r="A9884" s="1">
        <v>41133.791666666664</v>
      </c>
      <c r="B9884" s="17">
        <f>YEAR(Таблица1[[#This Row],[datetime]])</f>
        <v>2012</v>
      </c>
      <c r="C9884" s="17">
        <f>MONTH(Таблица1[[#This Row],[datetime]])</f>
        <v>8</v>
      </c>
      <c r="D9884" s="17">
        <f>DAY(Таблица1[[#This Row],[datetime]])</f>
        <v>12</v>
      </c>
      <c r="E9884" s="17">
        <f>WEEKDAY(Таблица1[[#This Row],[datetime]])</f>
        <v>1</v>
      </c>
      <c r="F9884" s="17">
        <f>HOUR(Таблица1[[#This Row],[datetime]])</f>
        <v>19</v>
      </c>
      <c r="G9884">
        <v>3</v>
      </c>
      <c r="H9884">
        <v>0</v>
      </c>
      <c r="I9884">
        <v>0</v>
      </c>
      <c r="J9884">
        <v>1</v>
      </c>
      <c r="K9884">
        <v>30.34</v>
      </c>
      <c r="L9884">
        <v>32.575000000000003</v>
      </c>
      <c r="M9884">
        <v>40</v>
      </c>
      <c r="N9884">
        <v>8.9981000000000009</v>
      </c>
      <c r="O9884">
        <v>148</v>
      </c>
      <c r="P9884">
        <v>317</v>
      </c>
      <c r="Q9884">
        <v>465</v>
      </c>
      <c r="R9884">
        <v>9883</v>
      </c>
    </row>
    <row r="9885" spans="1:18" x14ac:dyDescent="0.2">
      <c r="A9885" s="1">
        <v>41220.75</v>
      </c>
      <c r="B9885" s="17">
        <f>YEAR(Таблица1[[#This Row],[datetime]])</f>
        <v>2012</v>
      </c>
      <c r="C9885" s="17">
        <f>MONTH(Таблица1[[#This Row],[datetime]])</f>
        <v>11</v>
      </c>
      <c r="D9885" s="17">
        <f>DAY(Таблица1[[#This Row],[datetime]])</f>
        <v>7</v>
      </c>
      <c r="E9885" s="17">
        <f>WEEKDAY(Таблица1[[#This Row],[datetime]])</f>
        <v>4</v>
      </c>
      <c r="F9885" s="17">
        <f>HOUR(Таблица1[[#This Row],[datetime]])</f>
        <v>18</v>
      </c>
      <c r="G9885">
        <v>4</v>
      </c>
      <c r="H9885">
        <v>0</v>
      </c>
      <c r="I9885">
        <v>1</v>
      </c>
      <c r="J9885">
        <v>2</v>
      </c>
      <c r="K9885">
        <v>13.12</v>
      </c>
      <c r="L9885">
        <v>14.395</v>
      </c>
      <c r="M9885">
        <v>53</v>
      </c>
      <c r="N9885">
        <v>23.999400000000001</v>
      </c>
      <c r="O9885">
        <v>17</v>
      </c>
      <c r="P9885">
        <v>448</v>
      </c>
      <c r="Q9885">
        <v>465</v>
      </c>
      <c r="R9885">
        <v>9884</v>
      </c>
    </row>
    <row r="9886" spans="1:18" x14ac:dyDescent="0.2">
      <c r="A9886" s="1">
        <v>40703.75</v>
      </c>
      <c r="B9886" s="17">
        <f>YEAR(Таблица1[[#This Row],[datetime]])</f>
        <v>2011</v>
      </c>
      <c r="C9886" s="17">
        <f>MONTH(Таблица1[[#This Row],[datetime]])</f>
        <v>6</v>
      </c>
      <c r="D9886" s="17">
        <f>DAY(Таблица1[[#This Row],[datetime]])</f>
        <v>9</v>
      </c>
      <c r="E9886" s="17">
        <f>WEEKDAY(Таблица1[[#This Row],[datetime]])</f>
        <v>5</v>
      </c>
      <c r="F9886" s="17">
        <f>HOUR(Таблица1[[#This Row],[datetime]])</f>
        <v>18</v>
      </c>
      <c r="G9886">
        <v>2</v>
      </c>
      <c r="H9886">
        <v>0</v>
      </c>
      <c r="I9886">
        <v>1</v>
      </c>
      <c r="J9886">
        <v>1</v>
      </c>
      <c r="K9886">
        <v>36.08</v>
      </c>
      <c r="L9886">
        <v>40.15</v>
      </c>
      <c r="M9886">
        <v>39</v>
      </c>
      <c r="N9886">
        <v>19.001200000000001</v>
      </c>
      <c r="O9886">
        <v>52</v>
      </c>
      <c r="P9886">
        <v>414</v>
      </c>
      <c r="Q9886">
        <v>466</v>
      </c>
      <c r="R9886">
        <v>9885</v>
      </c>
    </row>
    <row r="9887" spans="1:18" x14ac:dyDescent="0.2">
      <c r="A9887" s="1">
        <v>40760.75</v>
      </c>
      <c r="B9887" s="17">
        <f>YEAR(Таблица1[[#This Row],[datetime]])</f>
        <v>2011</v>
      </c>
      <c r="C9887" s="17">
        <f>MONTH(Таблица1[[#This Row],[datetime]])</f>
        <v>8</v>
      </c>
      <c r="D9887" s="17">
        <f>DAY(Таблица1[[#This Row],[datetime]])</f>
        <v>5</v>
      </c>
      <c r="E9887" s="17">
        <f>WEEKDAY(Таблица1[[#This Row],[datetime]])</f>
        <v>6</v>
      </c>
      <c r="F9887" s="17">
        <f>HOUR(Таблица1[[#This Row],[datetime]])</f>
        <v>18</v>
      </c>
      <c r="G9887">
        <v>3</v>
      </c>
      <c r="H9887">
        <v>0</v>
      </c>
      <c r="I9887">
        <v>1</v>
      </c>
      <c r="J9887">
        <v>1</v>
      </c>
      <c r="K9887">
        <v>31.16</v>
      </c>
      <c r="L9887">
        <v>34.85</v>
      </c>
      <c r="M9887">
        <v>52</v>
      </c>
      <c r="N9887">
        <v>16.997900000000001</v>
      </c>
      <c r="O9887">
        <v>105</v>
      </c>
      <c r="P9887">
        <v>361</v>
      </c>
      <c r="Q9887">
        <v>466</v>
      </c>
      <c r="R9887">
        <v>9886</v>
      </c>
    </row>
    <row r="9888" spans="1:18" x14ac:dyDescent="0.2">
      <c r="A9888" s="1">
        <v>40832.666666666664</v>
      </c>
      <c r="B9888" s="17">
        <f>YEAR(Таблица1[[#This Row],[datetime]])</f>
        <v>2011</v>
      </c>
      <c r="C9888" s="17">
        <f>MONTH(Таблица1[[#This Row],[datetime]])</f>
        <v>10</v>
      </c>
      <c r="D9888" s="17">
        <f>DAY(Таблица1[[#This Row],[datetime]])</f>
        <v>16</v>
      </c>
      <c r="E9888" s="17">
        <f>WEEKDAY(Таблица1[[#This Row],[datetime]])</f>
        <v>1</v>
      </c>
      <c r="F9888" s="17">
        <f>HOUR(Таблица1[[#This Row],[datetime]])</f>
        <v>16</v>
      </c>
      <c r="G9888">
        <v>4</v>
      </c>
      <c r="H9888">
        <v>0</v>
      </c>
      <c r="I9888">
        <v>0</v>
      </c>
      <c r="J9888">
        <v>1</v>
      </c>
      <c r="K9888">
        <v>24.6</v>
      </c>
      <c r="L9888">
        <v>31.06</v>
      </c>
      <c r="M9888">
        <v>46</v>
      </c>
      <c r="N9888">
        <v>26.002700000000001</v>
      </c>
      <c r="O9888">
        <v>177</v>
      </c>
      <c r="P9888">
        <v>289</v>
      </c>
      <c r="Q9888">
        <v>466</v>
      </c>
      <c r="R9888">
        <v>9887</v>
      </c>
    </row>
    <row r="9889" spans="1:18" x14ac:dyDescent="0.2">
      <c r="A9889" s="1">
        <v>40855.333333333336</v>
      </c>
      <c r="B9889" s="17">
        <f>YEAR(Таблица1[[#This Row],[datetime]])</f>
        <v>2011</v>
      </c>
      <c r="C9889" s="17">
        <f>MONTH(Таблица1[[#This Row],[datetime]])</f>
        <v>11</v>
      </c>
      <c r="D9889" s="17">
        <f>DAY(Таблица1[[#This Row],[datetime]])</f>
        <v>8</v>
      </c>
      <c r="E9889" s="17">
        <f>WEEKDAY(Таблица1[[#This Row],[datetime]])</f>
        <v>3</v>
      </c>
      <c r="F9889" s="17">
        <f>HOUR(Таблица1[[#This Row],[datetime]])</f>
        <v>8</v>
      </c>
      <c r="G9889">
        <v>4</v>
      </c>
      <c r="H9889">
        <v>0</v>
      </c>
      <c r="I9889">
        <v>1</v>
      </c>
      <c r="J9889">
        <v>1</v>
      </c>
      <c r="K9889">
        <v>13.12</v>
      </c>
      <c r="L9889">
        <v>16.664999999999999</v>
      </c>
      <c r="M9889">
        <v>93</v>
      </c>
      <c r="N9889">
        <v>7.0015000000000001</v>
      </c>
      <c r="O9889">
        <v>11</v>
      </c>
      <c r="P9889">
        <v>455</v>
      </c>
      <c r="Q9889">
        <v>466</v>
      </c>
      <c r="R9889">
        <v>9888</v>
      </c>
    </row>
    <row r="9890" spans="1:18" x14ac:dyDescent="0.2">
      <c r="A9890" s="1">
        <v>41067.666666666664</v>
      </c>
      <c r="B9890" s="17">
        <f>YEAR(Таблица1[[#This Row],[datetime]])</f>
        <v>2012</v>
      </c>
      <c r="C9890" s="17">
        <f>MONTH(Таблица1[[#This Row],[datetime]])</f>
        <v>6</v>
      </c>
      <c r="D9890" s="17">
        <f>DAY(Таблица1[[#This Row],[datetime]])</f>
        <v>7</v>
      </c>
      <c r="E9890" s="17">
        <f>WEEKDAY(Таблица1[[#This Row],[datetime]])</f>
        <v>5</v>
      </c>
      <c r="F9890" s="17">
        <f>HOUR(Таблица1[[#This Row],[datetime]])</f>
        <v>16</v>
      </c>
      <c r="G9890">
        <v>2</v>
      </c>
      <c r="H9890">
        <v>0</v>
      </c>
      <c r="I9890">
        <v>1</v>
      </c>
      <c r="J9890">
        <v>1</v>
      </c>
      <c r="K9890">
        <v>29.52</v>
      </c>
      <c r="L9890">
        <v>32.575000000000003</v>
      </c>
      <c r="M9890">
        <v>34</v>
      </c>
      <c r="N9890">
        <v>15.001300000000001</v>
      </c>
      <c r="O9890">
        <v>77</v>
      </c>
      <c r="P9890">
        <v>389</v>
      </c>
      <c r="Q9890">
        <v>466</v>
      </c>
      <c r="R9890">
        <v>9889</v>
      </c>
    </row>
    <row r="9891" spans="1:18" x14ac:dyDescent="0.2">
      <c r="A9891" s="1">
        <v>41069.416666666664</v>
      </c>
      <c r="B9891" s="17">
        <f>YEAR(Таблица1[[#This Row],[datetime]])</f>
        <v>2012</v>
      </c>
      <c r="C9891" s="17">
        <f>MONTH(Таблица1[[#This Row],[datetime]])</f>
        <v>6</v>
      </c>
      <c r="D9891" s="17">
        <f>DAY(Таблица1[[#This Row],[datetime]])</f>
        <v>9</v>
      </c>
      <c r="E9891" s="17">
        <f>WEEKDAY(Таблица1[[#This Row],[datetime]])</f>
        <v>7</v>
      </c>
      <c r="F9891" s="17">
        <f>HOUR(Таблица1[[#This Row],[datetime]])</f>
        <v>10</v>
      </c>
      <c r="G9891">
        <v>2</v>
      </c>
      <c r="H9891">
        <v>0</v>
      </c>
      <c r="I9891">
        <v>0</v>
      </c>
      <c r="J9891">
        <v>1</v>
      </c>
      <c r="K9891">
        <v>28.7</v>
      </c>
      <c r="L9891">
        <v>32.575000000000003</v>
      </c>
      <c r="M9891">
        <v>51</v>
      </c>
      <c r="N9891">
        <v>7.0015000000000001</v>
      </c>
      <c r="O9891">
        <v>168</v>
      </c>
      <c r="P9891">
        <v>298</v>
      </c>
      <c r="Q9891">
        <v>466</v>
      </c>
      <c r="R9891">
        <v>9890</v>
      </c>
    </row>
    <row r="9892" spans="1:18" x14ac:dyDescent="0.2">
      <c r="A9892" s="1">
        <v>41171.666666666664</v>
      </c>
      <c r="B9892" s="17">
        <f>YEAR(Таблица1[[#This Row],[datetime]])</f>
        <v>2012</v>
      </c>
      <c r="C9892" s="17">
        <f>MONTH(Таблица1[[#This Row],[datetime]])</f>
        <v>9</v>
      </c>
      <c r="D9892" s="17">
        <f>DAY(Таблица1[[#This Row],[datetime]])</f>
        <v>19</v>
      </c>
      <c r="E9892" s="17">
        <f>WEEKDAY(Таблица1[[#This Row],[datetime]])</f>
        <v>4</v>
      </c>
      <c r="F9892" s="17">
        <f>HOUR(Таблица1[[#This Row],[datetime]])</f>
        <v>16</v>
      </c>
      <c r="G9892">
        <v>3</v>
      </c>
      <c r="H9892">
        <v>0</v>
      </c>
      <c r="I9892">
        <v>1</v>
      </c>
      <c r="J9892">
        <v>1</v>
      </c>
      <c r="K9892">
        <v>25.42</v>
      </c>
      <c r="L9892">
        <v>31.06</v>
      </c>
      <c r="M9892">
        <v>35</v>
      </c>
      <c r="N9892">
        <v>0</v>
      </c>
      <c r="O9892">
        <v>69</v>
      </c>
      <c r="P9892">
        <v>397</v>
      </c>
      <c r="Q9892">
        <v>466</v>
      </c>
      <c r="R9892">
        <v>9891</v>
      </c>
    </row>
    <row r="9893" spans="1:18" x14ac:dyDescent="0.2">
      <c r="A9893" s="1">
        <v>41199.666666666664</v>
      </c>
      <c r="B9893" s="17">
        <f>YEAR(Таблица1[[#This Row],[datetime]])</f>
        <v>2012</v>
      </c>
      <c r="C9893" s="17">
        <f>MONTH(Таблица1[[#This Row],[datetime]])</f>
        <v>10</v>
      </c>
      <c r="D9893" s="17">
        <f>DAY(Таблица1[[#This Row],[datetime]])</f>
        <v>17</v>
      </c>
      <c r="E9893" s="17">
        <f>WEEKDAY(Таблица1[[#This Row],[datetime]])</f>
        <v>4</v>
      </c>
      <c r="F9893" s="17">
        <f>HOUR(Таблица1[[#This Row],[datetime]])</f>
        <v>16</v>
      </c>
      <c r="G9893">
        <v>4</v>
      </c>
      <c r="H9893">
        <v>0</v>
      </c>
      <c r="I9893">
        <v>1</v>
      </c>
      <c r="J9893">
        <v>1</v>
      </c>
      <c r="K9893">
        <v>22.96</v>
      </c>
      <c r="L9893">
        <v>26.515000000000001</v>
      </c>
      <c r="M9893">
        <v>52</v>
      </c>
      <c r="N9893">
        <v>12.997999999999999</v>
      </c>
      <c r="O9893">
        <v>70</v>
      </c>
      <c r="P9893">
        <v>396</v>
      </c>
      <c r="Q9893">
        <v>466</v>
      </c>
      <c r="R9893">
        <v>9892</v>
      </c>
    </row>
    <row r="9894" spans="1:18" x14ac:dyDescent="0.2">
      <c r="A9894" s="1">
        <v>41223.458333333336</v>
      </c>
      <c r="B9894" s="17">
        <f>YEAR(Таблица1[[#This Row],[datetime]])</f>
        <v>2012</v>
      </c>
      <c r="C9894" s="17">
        <f>MONTH(Таблица1[[#This Row],[datetime]])</f>
        <v>11</v>
      </c>
      <c r="D9894" s="17">
        <f>DAY(Таблица1[[#This Row],[datetime]])</f>
        <v>10</v>
      </c>
      <c r="E9894" s="17">
        <f>WEEKDAY(Таблица1[[#This Row],[datetime]])</f>
        <v>7</v>
      </c>
      <c r="F9894" s="17">
        <f>HOUR(Таблица1[[#This Row],[datetime]])</f>
        <v>11</v>
      </c>
      <c r="G9894">
        <v>4</v>
      </c>
      <c r="H9894">
        <v>0</v>
      </c>
      <c r="I9894">
        <v>0</v>
      </c>
      <c r="J9894">
        <v>1</v>
      </c>
      <c r="K9894">
        <v>16.399999999999999</v>
      </c>
      <c r="L9894">
        <v>20.454999999999998</v>
      </c>
      <c r="M9894">
        <v>58</v>
      </c>
      <c r="N9894">
        <v>7.0015000000000001</v>
      </c>
      <c r="O9894">
        <v>143</v>
      </c>
      <c r="P9894">
        <v>323</v>
      </c>
      <c r="Q9894">
        <v>466</v>
      </c>
      <c r="R9894">
        <v>9893</v>
      </c>
    </row>
    <row r="9895" spans="1:18" x14ac:dyDescent="0.2">
      <c r="A9895" s="1">
        <v>41256.75</v>
      </c>
      <c r="B9895" s="17">
        <f>YEAR(Таблица1[[#This Row],[datetime]])</f>
        <v>2012</v>
      </c>
      <c r="C9895" s="17">
        <f>MONTH(Таблица1[[#This Row],[datetime]])</f>
        <v>12</v>
      </c>
      <c r="D9895" s="17">
        <f>DAY(Таблица1[[#This Row],[datetime]])</f>
        <v>13</v>
      </c>
      <c r="E9895" s="17">
        <f>WEEKDAY(Таблица1[[#This Row],[datetime]])</f>
        <v>5</v>
      </c>
      <c r="F9895" s="17">
        <f>HOUR(Таблица1[[#This Row],[datetime]])</f>
        <v>18</v>
      </c>
      <c r="G9895">
        <v>4</v>
      </c>
      <c r="H9895">
        <v>0</v>
      </c>
      <c r="I9895">
        <v>1</v>
      </c>
      <c r="J9895">
        <v>1</v>
      </c>
      <c r="K9895">
        <v>13.12</v>
      </c>
      <c r="L9895">
        <v>16.664999999999999</v>
      </c>
      <c r="M9895">
        <v>42</v>
      </c>
      <c r="N9895">
        <v>7.0015000000000001</v>
      </c>
      <c r="O9895">
        <v>20</v>
      </c>
      <c r="P9895">
        <v>446</v>
      </c>
      <c r="Q9895">
        <v>466</v>
      </c>
      <c r="R9895">
        <v>9894</v>
      </c>
    </row>
    <row r="9896" spans="1:18" x14ac:dyDescent="0.2">
      <c r="A9896" s="1">
        <v>40696.333333333336</v>
      </c>
      <c r="B9896" s="17">
        <f>YEAR(Таблица1[[#This Row],[datetime]])</f>
        <v>2011</v>
      </c>
      <c r="C9896" s="17">
        <f>MONTH(Таблица1[[#This Row],[datetime]])</f>
        <v>6</v>
      </c>
      <c r="D9896" s="17">
        <f>DAY(Таблица1[[#This Row],[datetime]])</f>
        <v>2</v>
      </c>
      <c r="E9896" s="17">
        <f>WEEKDAY(Таблица1[[#This Row],[datetime]])</f>
        <v>5</v>
      </c>
      <c r="F9896" s="17">
        <f>HOUR(Таблица1[[#This Row],[datetime]])</f>
        <v>8</v>
      </c>
      <c r="G9896">
        <v>2</v>
      </c>
      <c r="H9896">
        <v>0</v>
      </c>
      <c r="I9896">
        <v>1</v>
      </c>
      <c r="J9896">
        <v>1</v>
      </c>
      <c r="K9896">
        <v>28.7</v>
      </c>
      <c r="L9896">
        <v>31.82</v>
      </c>
      <c r="M9896">
        <v>32</v>
      </c>
      <c r="N9896">
        <v>19.999500000000001</v>
      </c>
      <c r="O9896">
        <v>25</v>
      </c>
      <c r="P9896">
        <v>442</v>
      </c>
      <c r="Q9896">
        <v>467</v>
      </c>
      <c r="R9896">
        <v>9895</v>
      </c>
    </row>
    <row r="9897" spans="1:18" x14ac:dyDescent="0.2">
      <c r="A9897" s="1">
        <v>40821.333333333336</v>
      </c>
      <c r="B9897" s="17">
        <f>YEAR(Таблица1[[#This Row],[datetime]])</f>
        <v>2011</v>
      </c>
      <c r="C9897" s="17">
        <f>MONTH(Таблица1[[#This Row],[datetime]])</f>
        <v>10</v>
      </c>
      <c r="D9897" s="17">
        <f>DAY(Таблица1[[#This Row],[datetime]])</f>
        <v>5</v>
      </c>
      <c r="E9897" s="17">
        <f>WEEKDAY(Таблица1[[#This Row],[datetime]])</f>
        <v>4</v>
      </c>
      <c r="F9897" s="17">
        <f>HOUR(Таблица1[[#This Row],[datetime]])</f>
        <v>8</v>
      </c>
      <c r="G9897">
        <v>4</v>
      </c>
      <c r="H9897">
        <v>0</v>
      </c>
      <c r="I9897">
        <v>1</v>
      </c>
      <c r="J9897">
        <v>1</v>
      </c>
      <c r="K9897">
        <v>21.32</v>
      </c>
      <c r="L9897">
        <v>25</v>
      </c>
      <c r="M9897">
        <v>63</v>
      </c>
      <c r="N9897">
        <v>0</v>
      </c>
      <c r="O9897">
        <v>26</v>
      </c>
      <c r="P9897">
        <v>441</v>
      </c>
      <c r="Q9897">
        <v>467</v>
      </c>
      <c r="R9897">
        <v>9896</v>
      </c>
    </row>
    <row r="9898" spans="1:18" x14ac:dyDescent="0.2">
      <c r="A9898" s="1">
        <v>40891.333333333336</v>
      </c>
      <c r="B9898" s="17">
        <f>YEAR(Таблица1[[#This Row],[datetime]])</f>
        <v>2011</v>
      </c>
      <c r="C9898" s="17">
        <f>MONTH(Таблица1[[#This Row],[datetime]])</f>
        <v>12</v>
      </c>
      <c r="D9898" s="17">
        <f>DAY(Таблица1[[#This Row],[datetime]])</f>
        <v>14</v>
      </c>
      <c r="E9898" s="17">
        <f>WEEKDAY(Таблица1[[#This Row],[datetime]])</f>
        <v>4</v>
      </c>
      <c r="F9898" s="17">
        <f>HOUR(Таблица1[[#This Row],[datetime]])</f>
        <v>8</v>
      </c>
      <c r="G9898">
        <v>4</v>
      </c>
      <c r="H9898">
        <v>0</v>
      </c>
      <c r="I9898">
        <v>1</v>
      </c>
      <c r="J9898">
        <v>2</v>
      </c>
      <c r="K9898">
        <v>10.66</v>
      </c>
      <c r="L9898">
        <v>15.15</v>
      </c>
      <c r="M9898">
        <v>87</v>
      </c>
      <c r="N9898">
        <v>0</v>
      </c>
      <c r="O9898">
        <v>9</v>
      </c>
      <c r="P9898">
        <v>458</v>
      </c>
      <c r="Q9898">
        <v>467</v>
      </c>
      <c r="R9898">
        <v>9897</v>
      </c>
    </row>
    <row r="9899" spans="1:18" x14ac:dyDescent="0.2">
      <c r="A9899" s="1">
        <v>40971.666666666664</v>
      </c>
      <c r="B9899" s="17">
        <f>YEAR(Таблица1[[#This Row],[datetime]])</f>
        <v>2012</v>
      </c>
      <c r="C9899" s="17">
        <f>MONTH(Таблица1[[#This Row],[datetime]])</f>
        <v>3</v>
      </c>
      <c r="D9899" s="17">
        <f>DAY(Таблица1[[#This Row],[datetime]])</f>
        <v>3</v>
      </c>
      <c r="E9899" s="17">
        <f>WEEKDAY(Таблица1[[#This Row],[datetime]])</f>
        <v>7</v>
      </c>
      <c r="F9899" s="17">
        <f>HOUR(Таблица1[[#This Row],[datetime]])</f>
        <v>16</v>
      </c>
      <c r="G9899">
        <v>1</v>
      </c>
      <c r="H9899">
        <v>0</v>
      </c>
      <c r="I9899">
        <v>0</v>
      </c>
      <c r="J9899">
        <v>1</v>
      </c>
      <c r="K9899">
        <v>20.5</v>
      </c>
      <c r="L9899">
        <v>24.24</v>
      </c>
      <c r="M9899">
        <v>27</v>
      </c>
      <c r="N9899">
        <v>19.999500000000001</v>
      </c>
      <c r="O9899">
        <v>167</v>
      </c>
      <c r="P9899">
        <v>300</v>
      </c>
      <c r="Q9899">
        <v>467</v>
      </c>
      <c r="R9899">
        <v>9898</v>
      </c>
    </row>
    <row r="9900" spans="1:18" x14ac:dyDescent="0.2">
      <c r="A9900" s="1">
        <v>41075.791666666664</v>
      </c>
      <c r="B9900" s="17">
        <f>YEAR(Таблица1[[#This Row],[datetime]])</f>
        <v>2012</v>
      </c>
      <c r="C9900" s="17">
        <f>MONTH(Таблица1[[#This Row],[datetime]])</f>
        <v>6</v>
      </c>
      <c r="D9900" s="17">
        <f>DAY(Таблица1[[#This Row],[datetime]])</f>
        <v>15</v>
      </c>
      <c r="E9900" s="17">
        <f>WEEKDAY(Таблица1[[#This Row],[datetime]])</f>
        <v>6</v>
      </c>
      <c r="F9900" s="17">
        <f>HOUR(Таблица1[[#This Row],[datetime]])</f>
        <v>19</v>
      </c>
      <c r="G9900">
        <v>2</v>
      </c>
      <c r="H9900">
        <v>0</v>
      </c>
      <c r="I9900">
        <v>1</v>
      </c>
      <c r="J9900">
        <v>1</v>
      </c>
      <c r="K9900">
        <v>28.7</v>
      </c>
      <c r="L9900">
        <v>31.82</v>
      </c>
      <c r="M9900">
        <v>42</v>
      </c>
      <c r="N9900">
        <v>11.0014</v>
      </c>
      <c r="O9900">
        <v>98</v>
      </c>
      <c r="P9900">
        <v>369</v>
      </c>
      <c r="Q9900">
        <v>467</v>
      </c>
      <c r="R9900">
        <v>9899</v>
      </c>
    </row>
    <row r="9901" spans="1:18" x14ac:dyDescent="0.2">
      <c r="A9901" s="1">
        <v>41131.666666666664</v>
      </c>
      <c r="B9901" s="17">
        <f>YEAR(Таблица1[[#This Row],[datetime]])</f>
        <v>2012</v>
      </c>
      <c r="C9901" s="17">
        <f>MONTH(Таблица1[[#This Row],[datetime]])</f>
        <v>8</v>
      </c>
      <c r="D9901" s="17">
        <f>DAY(Таблица1[[#This Row],[datetime]])</f>
        <v>10</v>
      </c>
      <c r="E9901" s="17">
        <f>WEEKDAY(Таблица1[[#This Row],[datetime]])</f>
        <v>6</v>
      </c>
      <c r="F9901" s="17">
        <f>HOUR(Таблица1[[#This Row],[datetime]])</f>
        <v>16</v>
      </c>
      <c r="G9901">
        <v>3</v>
      </c>
      <c r="H9901">
        <v>0</v>
      </c>
      <c r="I9901">
        <v>1</v>
      </c>
      <c r="J9901">
        <v>1</v>
      </c>
      <c r="K9901">
        <v>31.98</v>
      </c>
      <c r="L9901">
        <v>36.365000000000002</v>
      </c>
      <c r="M9901">
        <v>55</v>
      </c>
      <c r="N9901">
        <v>19.999500000000001</v>
      </c>
      <c r="O9901">
        <v>96</v>
      </c>
      <c r="P9901">
        <v>371</v>
      </c>
      <c r="Q9901">
        <v>467</v>
      </c>
      <c r="R9901">
        <v>9900</v>
      </c>
    </row>
    <row r="9902" spans="1:18" x14ac:dyDescent="0.2">
      <c r="A9902" s="1">
        <v>41201.333333333336</v>
      </c>
      <c r="B9902" s="17">
        <f>YEAR(Таблица1[[#This Row],[datetime]])</f>
        <v>2012</v>
      </c>
      <c r="C9902" s="17">
        <f>MONTH(Таблица1[[#This Row],[datetime]])</f>
        <v>10</v>
      </c>
      <c r="D9902" s="17">
        <f>DAY(Таблица1[[#This Row],[datetime]])</f>
        <v>19</v>
      </c>
      <c r="E9902" s="17">
        <f>WEEKDAY(Таблица1[[#This Row],[datetime]])</f>
        <v>6</v>
      </c>
      <c r="F9902" s="17">
        <f>HOUR(Таблица1[[#This Row],[datetime]])</f>
        <v>8</v>
      </c>
      <c r="G9902">
        <v>4</v>
      </c>
      <c r="H9902">
        <v>0</v>
      </c>
      <c r="I9902">
        <v>1</v>
      </c>
      <c r="J9902">
        <v>2</v>
      </c>
      <c r="K9902">
        <v>22.14</v>
      </c>
      <c r="L9902">
        <v>25.76</v>
      </c>
      <c r="M9902">
        <v>94</v>
      </c>
      <c r="N9902">
        <v>7.0015000000000001</v>
      </c>
      <c r="O9902">
        <v>20</v>
      </c>
      <c r="P9902">
        <v>447</v>
      </c>
      <c r="Q9902">
        <v>467</v>
      </c>
      <c r="R9902">
        <v>9901</v>
      </c>
    </row>
    <row r="9903" spans="1:18" x14ac:dyDescent="0.2">
      <c r="A9903" s="1">
        <v>40712.666666666664</v>
      </c>
      <c r="B9903" s="17">
        <f>YEAR(Таблица1[[#This Row],[datetime]])</f>
        <v>2011</v>
      </c>
      <c r="C9903" s="17">
        <f>MONTH(Таблица1[[#This Row],[datetime]])</f>
        <v>6</v>
      </c>
      <c r="D9903" s="17">
        <f>DAY(Таблица1[[#This Row],[datetime]])</f>
        <v>18</v>
      </c>
      <c r="E9903" s="17">
        <f>WEEKDAY(Таблица1[[#This Row],[datetime]])</f>
        <v>7</v>
      </c>
      <c r="F9903" s="17">
        <f>HOUR(Таблица1[[#This Row],[datetime]])</f>
        <v>16</v>
      </c>
      <c r="G9903">
        <v>2</v>
      </c>
      <c r="H9903">
        <v>0</v>
      </c>
      <c r="I9903">
        <v>0</v>
      </c>
      <c r="J9903">
        <v>2</v>
      </c>
      <c r="K9903">
        <v>31.16</v>
      </c>
      <c r="L9903">
        <v>34.85</v>
      </c>
      <c r="M9903">
        <v>52</v>
      </c>
      <c r="N9903">
        <v>15.001300000000001</v>
      </c>
      <c r="O9903">
        <v>193</v>
      </c>
      <c r="P9903">
        <v>275</v>
      </c>
      <c r="Q9903">
        <v>468</v>
      </c>
      <c r="R9903">
        <v>9902</v>
      </c>
    </row>
    <row r="9904" spans="1:18" x14ac:dyDescent="0.2">
      <c r="A9904" s="1">
        <v>40954.75</v>
      </c>
      <c r="B9904" s="17">
        <f>YEAR(Таблица1[[#This Row],[datetime]])</f>
        <v>2012</v>
      </c>
      <c r="C9904" s="17">
        <f>MONTH(Таблица1[[#This Row],[datetime]])</f>
        <v>2</v>
      </c>
      <c r="D9904" s="17">
        <f>DAY(Таблица1[[#This Row],[datetime]])</f>
        <v>15</v>
      </c>
      <c r="E9904" s="17">
        <f>WEEKDAY(Таблица1[[#This Row],[datetime]])</f>
        <v>4</v>
      </c>
      <c r="F9904" s="17">
        <f>HOUR(Таблица1[[#This Row],[datetime]])</f>
        <v>18</v>
      </c>
      <c r="G9904">
        <v>1</v>
      </c>
      <c r="H9904">
        <v>0</v>
      </c>
      <c r="I9904">
        <v>1</v>
      </c>
      <c r="J9904">
        <v>1</v>
      </c>
      <c r="K9904">
        <v>16.399999999999999</v>
      </c>
      <c r="L9904">
        <v>20.454999999999998</v>
      </c>
      <c r="M9904">
        <v>40</v>
      </c>
      <c r="N9904">
        <v>15.001300000000001</v>
      </c>
      <c r="O9904">
        <v>9</v>
      </c>
      <c r="P9904">
        <v>459</v>
      </c>
      <c r="Q9904">
        <v>468</v>
      </c>
      <c r="R9904">
        <v>9903</v>
      </c>
    </row>
    <row r="9905" spans="1:18" x14ac:dyDescent="0.2">
      <c r="A9905" s="1">
        <v>41187.5</v>
      </c>
      <c r="B9905" s="17">
        <f>YEAR(Таблица1[[#This Row],[datetime]])</f>
        <v>2012</v>
      </c>
      <c r="C9905" s="17">
        <f>MONTH(Таблица1[[#This Row],[datetime]])</f>
        <v>10</v>
      </c>
      <c r="D9905" s="17">
        <f>DAY(Таблица1[[#This Row],[datetime]])</f>
        <v>5</v>
      </c>
      <c r="E9905" s="17">
        <f>WEEKDAY(Таблица1[[#This Row],[datetime]])</f>
        <v>6</v>
      </c>
      <c r="F9905" s="17">
        <f>HOUR(Таблица1[[#This Row],[datetime]])</f>
        <v>12</v>
      </c>
      <c r="G9905">
        <v>4</v>
      </c>
      <c r="H9905">
        <v>0</v>
      </c>
      <c r="I9905">
        <v>1</v>
      </c>
      <c r="J9905">
        <v>1</v>
      </c>
      <c r="K9905">
        <v>29.52</v>
      </c>
      <c r="L9905">
        <v>32.575000000000003</v>
      </c>
      <c r="M9905">
        <v>42</v>
      </c>
      <c r="N9905">
        <v>11.0014</v>
      </c>
      <c r="O9905">
        <v>161</v>
      </c>
      <c r="P9905">
        <v>307</v>
      </c>
      <c r="Q9905">
        <v>468</v>
      </c>
      <c r="R9905">
        <v>9904</v>
      </c>
    </row>
    <row r="9906" spans="1:18" x14ac:dyDescent="0.2">
      <c r="A9906" s="1">
        <v>41124.791666666664</v>
      </c>
      <c r="B9906" s="17">
        <f>YEAR(Таблица1[[#This Row],[datetime]])</f>
        <v>2012</v>
      </c>
      <c r="C9906" s="17">
        <f>MONTH(Таблица1[[#This Row],[datetime]])</f>
        <v>8</v>
      </c>
      <c r="D9906" s="17">
        <f>DAY(Таблица1[[#This Row],[datetime]])</f>
        <v>3</v>
      </c>
      <c r="E9906" s="17">
        <f>WEEKDAY(Таблица1[[#This Row],[datetime]])</f>
        <v>6</v>
      </c>
      <c r="F9906" s="17">
        <f>HOUR(Таблица1[[#This Row],[datetime]])</f>
        <v>19</v>
      </c>
      <c r="G9906">
        <v>3</v>
      </c>
      <c r="H9906">
        <v>0</v>
      </c>
      <c r="I9906">
        <v>1</v>
      </c>
      <c r="J9906">
        <v>2</v>
      </c>
      <c r="K9906">
        <v>32.799999999999997</v>
      </c>
      <c r="L9906">
        <v>39.395000000000003</v>
      </c>
      <c r="M9906">
        <v>63</v>
      </c>
      <c r="N9906">
        <v>15.001300000000001</v>
      </c>
      <c r="O9906">
        <v>81</v>
      </c>
      <c r="P9906">
        <v>388</v>
      </c>
      <c r="Q9906">
        <v>469</v>
      </c>
      <c r="R9906">
        <v>9905</v>
      </c>
    </row>
    <row r="9907" spans="1:18" x14ac:dyDescent="0.2">
      <c r="A9907" s="1">
        <v>41230.666666666664</v>
      </c>
      <c r="B9907" s="17">
        <f>YEAR(Таблица1[[#This Row],[datetime]])</f>
        <v>2012</v>
      </c>
      <c r="C9907" s="17">
        <f>MONTH(Таблица1[[#This Row],[datetime]])</f>
        <v>11</v>
      </c>
      <c r="D9907" s="17">
        <f>DAY(Таблица1[[#This Row],[datetime]])</f>
        <v>17</v>
      </c>
      <c r="E9907" s="17">
        <f>WEEKDAY(Таблица1[[#This Row],[datetime]])</f>
        <v>7</v>
      </c>
      <c r="F9907" s="17">
        <f>HOUR(Таблица1[[#This Row],[datetime]])</f>
        <v>16</v>
      </c>
      <c r="G9907">
        <v>4</v>
      </c>
      <c r="H9907">
        <v>0</v>
      </c>
      <c r="I9907">
        <v>0</v>
      </c>
      <c r="J9907">
        <v>1</v>
      </c>
      <c r="K9907">
        <v>16.399999999999999</v>
      </c>
      <c r="L9907">
        <v>20.454999999999998</v>
      </c>
      <c r="M9907">
        <v>40</v>
      </c>
      <c r="N9907">
        <v>15.001300000000001</v>
      </c>
      <c r="O9907">
        <v>144</v>
      </c>
      <c r="P9907">
        <v>325</v>
      </c>
      <c r="Q9907">
        <v>469</v>
      </c>
      <c r="R9907">
        <v>9906</v>
      </c>
    </row>
    <row r="9908" spans="1:18" x14ac:dyDescent="0.2">
      <c r="A9908" s="1">
        <v>40669.75</v>
      </c>
      <c r="B9908" s="17">
        <f>YEAR(Таблица1[[#This Row],[datetime]])</f>
        <v>2011</v>
      </c>
      <c r="C9908" s="17">
        <f>MONTH(Таблица1[[#This Row],[datetime]])</f>
        <v>5</v>
      </c>
      <c r="D9908" s="17">
        <f>DAY(Таблица1[[#This Row],[datetime]])</f>
        <v>6</v>
      </c>
      <c r="E9908" s="17">
        <f>WEEKDAY(Таблица1[[#This Row],[datetime]])</f>
        <v>6</v>
      </c>
      <c r="F9908" s="17">
        <f>HOUR(Таблица1[[#This Row],[datetime]])</f>
        <v>18</v>
      </c>
      <c r="G9908">
        <v>2</v>
      </c>
      <c r="H9908">
        <v>0</v>
      </c>
      <c r="I9908">
        <v>1</v>
      </c>
      <c r="J9908">
        <v>3</v>
      </c>
      <c r="K9908">
        <v>22.14</v>
      </c>
      <c r="L9908">
        <v>25.76</v>
      </c>
      <c r="M9908">
        <v>52</v>
      </c>
      <c r="N9908">
        <v>23.999400000000001</v>
      </c>
      <c r="O9908">
        <v>85</v>
      </c>
      <c r="P9908">
        <v>385</v>
      </c>
      <c r="Q9908">
        <v>470</v>
      </c>
      <c r="R9908">
        <v>9907</v>
      </c>
    </row>
    <row r="9909" spans="1:18" x14ac:dyDescent="0.2">
      <c r="A9909" s="1">
        <v>40825.666666666664</v>
      </c>
      <c r="B9909" s="17">
        <f>YEAR(Таблица1[[#This Row],[datetime]])</f>
        <v>2011</v>
      </c>
      <c r="C9909" s="17">
        <f>MONTH(Таблица1[[#This Row],[datetime]])</f>
        <v>10</v>
      </c>
      <c r="D9909" s="17">
        <f>DAY(Таблица1[[#This Row],[datetime]])</f>
        <v>9</v>
      </c>
      <c r="E9909" s="17">
        <f>WEEKDAY(Таблица1[[#This Row],[datetime]])</f>
        <v>1</v>
      </c>
      <c r="F9909" s="17">
        <f>HOUR(Таблица1[[#This Row],[datetime]])</f>
        <v>16</v>
      </c>
      <c r="G9909">
        <v>4</v>
      </c>
      <c r="H9909">
        <v>0</v>
      </c>
      <c r="I9909">
        <v>0</v>
      </c>
      <c r="J9909">
        <v>1</v>
      </c>
      <c r="K9909">
        <v>27.06</v>
      </c>
      <c r="L9909">
        <v>31.06</v>
      </c>
      <c r="M9909">
        <v>50</v>
      </c>
      <c r="N9909">
        <v>8.9981000000000009</v>
      </c>
      <c r="O9909">
        <v>223</v>
      </c>
      <c r="P9909">
        <v>247</v>
      </c>
      <c r="Q9909">
        <v>470</v>
      </c>
      <c r="R9909">
        <v>9908</v>
      </c>
    </row>
    <row r="9910" spans="1:18" x14ac:dyDescent="0.2">
      <c r="A9910" s="1">
        <v>40977.75</v>
      </c>
      <c r="B9910" s="17">
        <f>YEAR(Таблица1[[#This Row],[datetime]])</f>
        <v>2012</v>
      </c>
      <c r="C9910" s="17">
        <f>MONTH(Таблица1[[#This Row],[datetime]])</f>
        <v>3</v>
      </c>
      <c r="D9910" s="17">
        <f>DAY(Таблица1[[#This Row],[datetime]])</f>
        <v>9</v>
      </c>
      <c r="E9910" s="17">
        <f>WEEKDAY(Таблица1[[#This Row],[datetime]])</f>
        <v>6</v>
      </c>
      <c r="F9910" s="17">
        <f>HOUR(Таблица1[[#This Row],[datetime]])</f>
        <v>18</v>
      </c>
      <c r="G9910">
        <v>1</v>
      </c>
      <c r="H9910">
        <v>0</v>
      </c>
      <c r="I9910">
        <v>1</v>
      </c>
      <c r="J9910">
        <v>1</v>
      </c>
      <c r="K9910">
        <v>18.04</v>
      </c>
      <c r="L9910">
        <v>21.97</v>
      </c>
      <c r="M9910">
        <v>26</v>
      </c>
      <c r="N9910">
        <v>35.000799999999998</v>
      </c>
      <c r="O9910">
        <v>30</v>
      </c>
      <c r="P9910">
        <v>440</v>
      </c>
      <c r="Q9910">
        <v>470</v>
      </c>
      <c r="R9910">
        <v>9909</v>
      </c>
    </row>
    <row r="9911" spans="1:18" x14ac:dyDescent="0.2">
      <c r="A9911" s="1">
        <v>41125.458333333336</v>
      </c>
      <c r="B9911" s="17">
        <f>YEAR(Таблица1[[#This Row],[datetime]])</f>
        <v>2012</v>
      </c>
      <c r="C9911" s="17">
        <f>MONTH(Таблица1[[#This Row],[datetime]])</f>
        <v>8</v>
      </c>
      <c r="D9911" s="17">
        <f>DAY(Таблица1[[#This Row],[datetime]])</f>
        <v>4</v>
      </c>
      <c r="E9911" s="17">
        <f>WEEKDAY(Таблица1[[#This Row],[datetime]])</f>
        <v>7</v>
      </c>
      <c r="F9911" s="17">
        <f>HOUR(Таблица1[[#This Row],[datetime]])</f>
        <v>11</v>
      </c>
      <c r="G9911">
        <v>3</v>
      </c>
      <c r="H9911">
        <v>0</v>
      </c>
      <c r="I9911">
        <v>0</v>
      </c>
      <c r="J9911">
        <v>1</v>
      </c>
      <c r="K9911">
        <v>35.26</v>
      </c>
      <c r="L9911">
        <v>40.15</v>
      </c>
      <c r="M9911">
        <v>47</v>
      </c>
      <c r="N9911">
        <v>16.997900000000001</v>
      </c>
      <c r="O9911">
        <v>155</v>
      </c>
      <c r="P9911">
        <v>315</v>
      </c>
      <c r="Q9911">
        <v>470</v>
      </c>
      <c r="R9911">
        <v>9910</v>
      </c>
    </row>
    <row r="9912" spans="1:18" x14ac:dyDescent="0.2">
      <c r="A9912" s="1">
        <v>41159.666666666664</v>
      </c>
      <c r="B9912" s="17">
        <f>YEAR(Таблица1[[#This Row],[datetime]])</f>
        <v>2012</v>
      </c>
      <c r="C9912" s="17">
        <f>MONTH(Таблица1[[#This Row],[datetime]])</f>
        <v>9</v>
      </c>
      <c r="D9912" s="17">
        <f>DAY(Таблица1[[#This Row],[datetime]])</f>
        <v>7</v>
      </c>
      <c r="E9912" s="17">
        <f>WEEKDAY(Таблица1[[#This Row],[datetime]])</f>
        <v>6</v>
      </c>
      <c r="F9912" s="17">
        <f>HOUR(Таблица1[[#This Row],[datetime]])</f>
        <v>16</v>
      </c>
      <c r="G9912">
        <v>3</v>
      </c>
      <c r="H9912">
        <v>0</v>
      </c>
      <c r="I9912">
        <v>1</v>
      </c>
      <c r="J9912">
        <v>1</v>
      </c>
      <c r="K9912">
        <v>32.799999999999997</v>
      </c>
      <c r="L9912">
        <v>37.880000000000003</v>
      </c>
      <c r="M9912">
        <v>55</v>
      </c>
      <c r="N9912">
        <v>19.001200000000001</v>
      </c>
      <c r="O9912">
        <v>75</v>
      </c>
      <c r="P9912">
        <v>395</v>
      </c>
      <c r="Q9912">
        <v>470</v>
      </c>
      <c r="R9912">
        <v>9911</v>
      </c>
    </row>
    <row r="9913" spans="1:18" x14ac:dyDescent="0.2">
      <c r="A9913" s="1">
        <v>41164.833333333336</v>
      </c>
      <c r="B9913" s="17">
        <f>YEAR(Таблица1[[#This Row],[datetime]])</f>
        <v>2012</v>
      </c>
      <c r="C9913" s="17">
        <f>MONTH(Таблица1[[#This Row],[datetime]])</f>
        <v>9</v>
      </c>
      <c r="D9913" s="17">
        <f>DAY(Таблица1[[#This Row],[datetime]])</f>
        <v>12</v>
      </c>
      <c r="E9913" s="17">
        <f>WEEKDAY(Таблица1[[#This Row],[datetime]])</f>
        <v>4</v>
      </c>
      <c r="F9913" s="17">
        <f>HOUR(Таблица1[[#This Row],[datetime]])</f>
        <v>20</v>
      </c>
      <c r="G9913">
        <v>3</v>
      </c>
      <c r="H9913">
        <v>0</v>
      </c>
      <c r="I9913">
        <v>1</v>
      </c>
      <c r="J9913">
        <v>1</v>
      </c>
      <c r="K9913">
        <v>25.42</v>
      </c>
      <c r="L9913">
        <v>31.06</v>
      </c>
      <c r="M9913">
        <v>57</v>
      </c>
      <c r="N9913">
        <v>8.9981000000000009</v>
      </c>
      <c r="O9913">
        <v>38</v>
      </c>
      <c r="P9913">
        <v>432</v>
      </c>
      <c r="Q9913">
        <v>470</v>
      </c>
      <c r="R9913">
        <v>9912</v>
      </c>
    </row>
    <row r="9914" spans="1:18" x14ac:dyDescent="0.2">
      <c r="A9914" s="1">
        <v>41187.625</v>
      </c>
      <c r="B9914" s="17">
        <f>YEAR(Таблица1[[#This Row],[datetime]])</f>
        <v>2012</v>
      </c>
      <c r="C9914" s="17">
        <f>MONTH(Таблица1[[#This Row],[datetime]])</f>
        <v>10</v>
      </c>
      <c r="D9914" s="17">
        <f>DAY(Таблица1[[#This Row],[datetime]])</f>
        <v>5</v>
      </c>
      <c r="E9914" s="17">
        <f>WEEKDAY(Таблица1[[#This Row],[datetime]])</f>
        <v>6</v>
      </c>
      <c r="F9914" s="17">
        <f>HOUR(Таблица1[[#This Row],[datetime]])</f>
        <v>15</v>
      </c>
      <c r="G9914">
        <v>4</v>
      </c>
      <c r="H9914">
        <v>0</v>
      </c>
      <c r="I9914">
        <v>1</v>
      </c>
      <c r="J9914">
        <v>1</v>
      </c>
      <c r="K9914">
        <v>29.52</v>
      </c>
      <c r="L9914">
        <v>32.575000000000003</v>
      </c>
      <c r="M9914">
        <v>39</v>
      </c>
      <c r="N9914">
        <v>16.997900000000001</v>
      </c>
      <c r="O9914">
        <v>150</v>
      </c>
      <c r="P9914">
        <v>320</v>
      </c>
      <c r="Q9914">
        <v>470</v>
      </c>
      <c r="R9914">
        <v>9913</v>
      </c>
    </row>
    <row r="9915" spans="1:18" x14ac:dyDescent="0.2">
      <c r="A9915" s="1">
        <v>40918.333333333336</v>
      </c>
      <c r="B9915" s="17">
        <f>YEAR(Таблица1[[#This Row],[datetime]])</f>
        <v>2012</v>
      </c>
      <c r="C9915" s="17">
        <f>MONTH(Таблица1[[#This Row],[datetime]])</f>
        <v>1</v>
      </c>
      <c r="D9915" s="17">
        <f>DAY(Таблица1[[#This Row],[datetime]])</f>
        <v>10</v>
      </c>
      <c r="E9915" s="17">
        <f>WEEKDAY(Таблица1[[#This Row],[datetime]])</f>
        <v>3</v>
      </c>
      <c r="F9915" s="17">
        <f>HOUR(Таблица1[[#This Row],[datetime]])</f>
        <v>8</v>
      </c>
      <c r="G9915">
        <v>1</v>
      </c>
      <c r="H9915">
        <v>0</v>
      </c>
      <c r="I9915">
        <v>1</v>
      </c>
      <c r="J9915">
        <v>2</v>
      </c>
      <c r="K9915">
        <v>7.38</v>
      </c>
      <c r="L9915">
        <v>9.85</v>
      </c>
      <c r="M9915">
        <v>93</v>
      </c>
      <c r="N9915">
        <v>11.0014</v>
      </c>
      <c r="O9915">
        <v>6</v>
      </c>
      <c r="P9915">
        <v>465</v>
      </c>
      <c r="Q9915">
        <v>471</v>
      </c>
      <c r="R9915">
        <v>9914</v>
      </c>
    </row>
    <row r="9916" spans="1:18" x14ac:dyDescent="0.2">
      <c r="A9916" s="1">
        <v>41153.5</v>
      </c>
      <c r="B9916" s="17">
        <f>YEAR(Таблица1[[#This Row],[datetime]])</f>
        <v>2012</v>
      </c>
      <c r="C9916" s="17">
        <f>MONTH(Таблица1[[#This Row],[datetime]])</f>
        <v>9</v>
      </c>
      <c r="D9916" s="17">
        <f>DAY(Таблица1[[#This Row],[datetime]])</f>
        <v>1</v>
      </c>
      <c r="E9916" s="17">
        <f>WEEKDAY(Таблица1[[#This Row],[datetime]])</f>
        <v>7</v>
      </c>
      <c r="F9916" s="17">
        <f>HOUR(Таблица1[[#This Row],[datetime]])</f>
        <v>12</v>
      </c>
      <c r="G9916">
        <v>3</v>
      </c>
      <c r="H9916">
        <v>0</v>
      </c>
      <c r="I9916">
        <v>0</v>
      </c>
      <c r="J9916">
        <v>2</v>
      </c>
      <c r="K9916">
        <v>32.799999999999997</v>
      </c>
      <c r="L9916">
        <v>37.880000000000003</v>
      </c>
      <c r="M9916">
        <v>55</v>
      </c>
      <c r="N9916">
        <v>11.0014</v>
      </c>
      <c r="O9916">
        <v>187</v>
      </c>
      <c r="P9916">
        <v>284</v>
      </c>
      <c r="Q9916">
        <v>471</v>
      </c>
      <c r="R9916">
        <v>9915</v>
      </c>
    </row>
    <row r="9917" spans="1:18" x14ac:dyDescent="0.2">
      <c r="A9917" s="1">
        <v>41246.791666666664</v>
      </c>
      <c r="B9917" s="17">
        <f>YEAR(Таблица1[[#This Row],[datetime]])</f>
        <v>2012</v>
      </c>
      <c r="C9917" s="17">
        <f>MONTH(Таблица1[[#This Row],[datetime]])</f>
        <v>12</v>
      </c>
      <c r="D9917" s="17">
        <f>DAY(Таблица1[[#This Row],[datetime]])</f>
        <v>3</v>
      </c>
      <c r="E9917" s="17">
        <f>WEEKDAY(Таблица1[[#This Row],[datetime]])</f>
        <v>2</v>
      </c>
      <c r="F9917" s="17">
        <f>HOUR(Таблица1[[#This Row],[datetime]])</f>
        <v>19</v>
      </c>
      <c r="G9917">
        <v>4</v>
      </c>
      <c r="H9917">
        <v>0</v>
      </c>
      <c r="I9917">
        <v>1</v>
      </c>
      <c r="J9917">
        <v>1</v>
      </c>
      <c r="K9917">
        <v>20.5</v>
      </c>
      <c r="L9917">
        <v>24.24</v>
      </c>
      <c r="M9917">
        <v>68</v>
      </c>
      <c r="N9917">
        <v>6.0031999999999996</v>
      </c>
      <c r="O9917">
        <v>27</v>
      </c>
      <c r="P9917">
        <v>444</v>
      </c>
      <c r="Q9917">
        <v>471</v>
      </c>
      <c r="R9917">
        <v>9916</v>
      </c>
    </row>
    <row r="9918" spans="1:18" x14ac:dyDescent="0.2">
      <c r="A9918" s="1">
        <v>40735.75</v>
      </c>
      <c r="B9918" s="17">
        <f>YEAR(Таблица1[[#This Row],[datetime]])</f>
        <v>2011</v>
      </c>
      <c r="C9918" s="17">
        <f>MONTH(Таблица1[[#This Row],[datetime]])</f>
        <v>7</v>
      </c>
      <c r="D9918" s="17">
        <f>DAY(Таблица1[[#This Row],[datetime]])</f>
        <v>11</v>
      </c>
      <c r="E9918" s="17">
        <f>WEEKDAY(Таблица1[[#This Row],[datetime]])</f>
        <v>2</v>
      </c>
      <c r="F9918" s="17">
        <f>HOUR(Таблица1[[#This Row],[datetime]])</f>
        <v>18</v>
      </c>
      <c r="G9918">
        <v>3</v>
      </c>
      <c r="H9918">
        <v>0</v>
      </c>
      <c r="I9918">
        <v>1</v>
      </c>
      <c r="J9918">
        <v>1</v>
      </c>
      <c r="K9918">
        <v>35.26</v>
      </c>
      <c r="L9918">
        <v>41.664999999999999</v>
      </c>
      <c r="M9918">
        <v>53</v>
      </c>
      <c r="N9918">
        <v>26.002700000000001</v>
      </c>
      <c r="O9918">
        <v>57</v>
      </c>
      <c r="P9918">
        <v>415</v>
      </c>
      <c r="Q9918">
        <v>472</v>
      </c>
      <c r="R9918">
        <v>9917</v>
      </c>
    </row>
    <row r="9919" spans="1:18" x14ac:dyDescent="0.2">
      <c r="A9919" s="1">
        <v>40741.541666666664</v>
      </c>
      <c r="B9919" s="17">
        <f>YEAR(Таблица1[[#This Row],[datetime]])</f>
        <v>2011</v>
      </c>
      <c r="C9919" s="17">
        <f>MONTH(Таблица1[[#This Row],[datetime]])</f>
        <v>7</v>
      </c>
      <c r="D9919" s="17">
        <f>DAY(Таблица1[[#This Row],[datetime]])</f>
        <v>17</v>
      </c>
      <c r="E9919" s="17">
        <f>WEEKDAY(Таблица1[[#This Row],[datetime]])</f>
        <v>1</v>
      </c>
      <c r="F9919" s="17">
        <f>HOUR(Таблица1[[#This Row],[datetime]])</f>
        <v>13</v>
      </c>
      <c r="G9919">
        <v>3</v>
      </c>
      <c r="H9919">
        <v>0</v>
      </c>
      <c r="I9919">
        <v>0</v>
      </c>
      <c r="J9919">
        <v>1</v>
      </c>
      <c r="K9919">
        <v>32.799999999999997</v>
      </c>
      <c r="L9919">
        <v>37.119999999999997</v>
      </c>
      <c r="M9919">
        <v>49</v>
      </c>
      <c r="N9919">
        <v>19.999500000000001</v>
      </c>
      <c r="O9919">
        <v>200</v>
      </c>
      <c r="P9919">
        <v>272</v>
      </c>
      <c r="Q9919">
        <v>472</v>
      </c>
      <c r="R9919">
        <v>9918</v>
      </c>
    </row>
    <row r="9920" spans="1:18" x14ac:dyDescent="0.2">
      <c r="A9920" s="1">
        <v>40831.583333333336</v>
      </c>
      <c r="B9920" s="17">
        <f>YEAR(Таблица1[[#This Row],[datetime]])</f>
        <v>2011</v>
      </c>
      <c r="C9920" s="17">
        <f>MONTH(Таблица1[[#This Row],[datetime]])</f>
        <v>10</v>
      </c>
      <c r="D9920" s="17">
        <f>DAY(Таблица1[[#This Row],[datetime]])</f>
        <v>15</v>
      </c>
      <c r="E9920" s="17">
        <f>WEEKDAY(Таблица1[[#This Row],[datetime]])</f>
        <v>7</v>
      </c>
      <c r="F9920" s="17">
        <f>HOUR(Таблица1[[#This Row],[datetime]])</f>
        <v>14</v>
      </c>
      <c r="G9920">
        <v>4</v>
      </c>
      <c r="H9920">
        <v>0</v>
      </c>
      <c r="I9920">
        <v>0</v>
      </c>
      <c r="J9920">
        <v>1</v>
      </c>
      <c r="K9920">
        <v>24.6</v>
      </c>
      <c r="L9920">
        <v>31.06</v>
      </c>
      <c r="M9920">
        <v>33</v>
      </c>
      <c r="N9920">
        <v>31.000900000000001</v>
      </c>
      <c r="O9920">
        <v>242</v>
      </c>
      <c r="P9920">
        <v>230</v>
      </c>
      <c r="Q9920">
        <v>472</v>
      </c>
      <c r="R9920">
        <v>9919</v>
      </c>
    </row>
    <row r="9921" spans="1:18" x14ac:dyDescent="0.2">
      <c r="A9921" s="1">
        <v>40849.333333333336</v>
      </c>
      <c r="B9921" s="17">
        <f>YEAR(Таблица1[[#This Row],[datetime]])</f>
        <v>2011</v>
      </c>
      <c r="C9921" s="17">
        <f>MONTH(Таблица1[[#This Row],[datetime]])</f>
        <v>11</v>
      </c>
      <c r="D9921" s="17">
        <f>DAY(Таблица1[[#This Row],[datetime]])</f>
        <v>2</v>
      </c>
      <c r="E9921" s="17">
        <f>WEEKDAY(Таблица1[[#This Row],[datetime]])</f>
        <v>4</v>
      </c>
      <c r="F9921" s="17">
        <f>HOUR(Таблица1[[#This Row],[datetime]])</f>
        <v>8</v>
      </c>
      <c r="G9921">
        <v>4</v>
      </c>
      <c r="H9921">
        <v>0</v>
      </c>
      <c r="I9921">
        <v>1</v>
      </c>
      <c r="J9921">
        <v>1</v>
      </c>
      <c r="K9921">
        <v>13.12</v>
      </c>
      <c r="L9921">
        <v>17.425000000000001</v>
      </c>
      <c r="M9921">
        <v>87</v>
      </c>
      <c r="N9921">
        <v>0</v>
      </c>
      <c r="O9921">
        <v>20</v>
      </c>
      <c r="P9921">
        <v>452</v>
      </c>
      <c r="Q9921">
        <v>472</v>
      </c>
      <c r="R9921">
        <v>9920</v>
      </c>
    </row>
    <row r="9922" spans="1:18" x14ac:dyDescent="0.2">
      <c r="A9922" s="1">
        <v>40982.791666666664</v>
      </c>
      <c r="B9922" s="17">
        <f>YEAR(Таблица1[[#This Row],[datetime]])</f>
        <v>2012</v>
      </c>
      <c r="C9922" s="17">
        <f>MONTH(Таблица1[[#This Row],[datetime]])</f>
        <v>3</v>
      </c>
      <c r="D9922" s="17">
        <f>DAY(Таблица1[[#This Row],[datetime]])</f>
        <v>14</v>
      </c>
      <c r="E9922" s="17">
        <f>WEEKDAY(Таблица1[[#This Row],[datetime]])</f>
        <v>4</v>
      </c>
      <c r="F9922" s="17">
        <f>HOUR(Таблица1[[#This Row],[datetime]])</f>
        <v>19</v>
      </c>
      <c r="G9922">
        <v>1</v>
      </c>
      <c r="H9922">
        <v>0</v>
      </c>
      <c r="I9922">
        <v>1</v>
      </c>
      <c r="J9922">
        <v>1</v>
      </c>
      <c r="K9922">
        <v>26.24</v>
      </c>
      <c r="L9922">
        <v>31.06</v>
      </c>
      <c r="M9922">
        <v>33</v>
      </c>
      <c r="N9922">
        <v>11.0014</v>
      </c>
      <c r="O9922">
        <v>70</v>
      </c>
      <c r="P9922">
        <v>402</v>
      </c>
      <c r="Q9922">
        <v>472</v>
      </c>
      <c r="R9922">
        <v>9921</v>
      </c>
    </row>
    <row r="9923" spans="1:18" x14ac:dyDescent="0.2">
      <c r="A9923" s="1">
        <v>41125.583333333336</v>
      </c>
      <c r="B9923" s="17">
        <f>YEAR(Таблица1[[#This Row],[datetime]])</f>
        <v>2012</v>
      </c>
      <c r="C9923" s="17">
        <f>MONTH(Таблица1[[#This Row],[datetime]])</f>
        <v>8</v>
      </c>
      <c r="D9923" s="17">
        <f>DAY(Таблица1[[#This Row],[datetime]])</f>
        <v>4</v>
      </c>
      <c r="E9923" s="17">
        <f>WEEKDAY(Таблица1[[#This Row],[datetime]])</f>
        <v>7</v>
      </c>
      <c r="F9923" s="17">
        <f>HOUR(Таблица1[[#This Row],[datetime]])</f>
        <v>14</v>
      </c>
      <c r="G9923">
        <v>3</v>
      </c>
      <c r="H9923">
        <v>0</v>
      </c>
      <c r="I9923">
        <v>0</v>
      </c>
      <c r="J9923">
        <v>1</v>
      </c>
      <c r="K9923">
        <v>36.08</v>
      </c>
      <c r="L9923">
        <v>40.15</v>
      </c>
      <c r="M9923">
        <v>40</v>
      </c>
      <c r="N9923">
        <v>26.002700000000001</v>
      </c>
      <c r="O9923">
        <v>183</v>
      </c>
      <c r="P9923">
        <v>289</v>
      </c>
      <c r="Q9923">
        <v>472</v>
      </c>
      <c r="R9923">
        <v>9922</v>
      </c>
    </row>
    <row r="9924" spans="1:18" x14ac:dyDescent="0.2">
      <c r="A9924" s="1">
        <v>40826.75</v>
      </c>
      <c r="B9924" s="17">
        <f>YEAR(Таблица1[[#This Row],[datetime]])</f>
        <v>2011</v>
      </c>
      <c r="C9924" s="17">
        <f>MONTH(Таблица1[[#This Row],[datetime]])</f>
        <v>10</v>
      </c>
      <c r="D9924" s="17">
        <f>DAY(Таблица1[[#This Row],[datetime]])</f>
        <v>10</v>
      </c>
      <c r="E9924" s="17">
        <f>WEEKDAY(Таблица1[[#This Row],[datetime]])</f>
        <v>2</v>
      </c>
      <c r="F9924" s="17">
        <f>HOUR(Таблица1[[#This Row],[datetime]])</f>
        <v>18</v>
      </c>
      <c r="G9924">
        <v>4</v>
      </c>
      <c r="H9924">
        <v>1</v>
      </c>
      <c r="I9924">
        <v>0</v>
      </c>
      <c r="J9924">
        <v>2</v>
      </c>
      <c r="K9924">
        <v>26.24</v>
      </c>
      <c r="L9924">
        <v>31.06</v>
      </c>
      <c r="M9924">
        <v>53</v>
      </c>
      <c r="N9924">
        <v>0</v>
      </c>
      <c r="O9924">
        <v>108</v>
      </c>
      <c r="P9924">
        <v>365</v>
      </c>
      <c r="Q9924">
        <v>473</v>
      </c>
      <c r="R9924">
        <v>9923</v>
      </c>
    </row>
    <row r="9925" spans="1:18" x14ac:dyDescent="0.2">
      <c r="A9925" s="1">
        <v>41065.666666666664</v>
      </c>
      <c r="B9925" s="17">
        <f>YEAR(Таблица1[[#This Row],[datetime]])</f>
        <v>2012</v>
      </c>
      <c r="C9925" s="17">
        <f>MONTH(Таблица1[[#This Row],[datetime]])</f>
        <v>6</v>
      </c>
      <c r="D9925" s="17">
        <f>DAY(Таблица1[[#This Row],[datetime]])</f>
        <v>5</v>
      </c>
      <c r="E9925" s="17">
        <f>WEEKDAY(Таблица1[[#This Row],[datetime]])</f>
        <v>3</v>
      </c>
      <c r="F9925" s="17">
        <f>HOUR(Таблица1[[#This Row],[datetime]])</f>
        <v>16</v>
      </c>
      <c r="G9925">
        <v>2</v>
      </c>
      <c r="H9925">
        <v>0</v>
      </c>
      <c r="I9925">
        <v>1</v>
      </c>
      <c r="J9925">
        <v>1</v>
      </c>
      <c r="K9925">
        <v>24.6</v>
      </c>
      <c r="L9925">
        <v>31.06</v>
      </c>
      <c r="M9925">
        <v>43</v>
      </c>
      <c r="N9925">
        <v>12.997999999999999</v>
      </c>
      <c r="O9925">
        <v>91</v>
      </c>
      <c r="P9925">
        <v>382</v>
      </c>
      <c r="Q9925">
        <v>473</v>
      </c>
      <c r="R9925">
        <v>9924</v>
      </c>
    </row>
    <row r="9926" spans="1:18" x14ac:dyDescent="0.2">
      <c r="A9926" s="1">
        <v>41109.291666666664</v>
      </c>
      <c r="B9926" s="17">
        <f>YEAR(Таблица1[[#This Row],[datetime]])</f>
        <v>2012</v>
      </c>
      <c r="C9926" s="17">
        <f>MONTH(Таблица1[[#This Row],[datetime]])</f>
        <v>7</v>
      </c>
      <c r="D9926" s="17">
        <f>DAY(Таблица1[[#This Row],[datetime]])</f>
        <v>19</v>
      </c>
      <c r="E9926" s="17">
        <f>WEEKDAY(Таблица1[[#This Row],[datetime]])</f>
        <v>5</v>
      </c>
      <c r="F9926" s="17">
        <f>HOUR(Таблица1[[#This Row],[datetime]])</f>
        <v>7</v>
      </c>
      <c r="G9926">
        <v>3</v>
      </c>
      <c r="H9926">
        <v>0</v>
      </c>
      <c r="I9926">
        <v>1</v>
      </c>
      <c r="J9926">
        <v>1</v>
      </c>
      <c r="K9926">
        <v>30.34</v>
      </c>
      <c r="L9926">
        <v>34.090000000000003</v>
      </c>
      <c r="M9926">
        <v>58</v>
      </c>
      <c r="N9926">
        <v>19.001200000000001</v>
      </c>
      <c r="O9926">
        <v>23</v>
      </c>
      <c r="P9926">
        <v>450</v>
      </c>
      <c r="Q9926">
        <v>473</v>
      </c>
      <c r="R9926">
        <v>9925</v>
      </c>
    </row>
    <row r="9927" spans="1:18" x14ac:dyDescent="0.2">
      <c r="A9927" s="1">
        <v>41123.291666666664</v>
      </c>
      <c r="B9927" s="17">
        <f>YEAR(Таблица1[[#This Row],[datetime]])</f>
        <v>2012</v>
      </c>
      <c r="C9927" s="17">
        <f>MONTH(Таблица1[[#This Row],[datetime]])</f>
        <v>8</v>
      </c>
      <c r="D9927" s="17">
        <f>DAY(Таблица1[[#This Row],[datetime]])</f>
        <v>2</v>
      </c>
      <c r="E9927" s="17">
        <f>WEEKDAY(Таблица1[[#This Row],[datetime]])</f>
        <v>5</v>
      </c>
      <c r="F9927" s="17">
        <f>HOUR(Таблица1[[#This Row],[datetime]])</f>
        <v>7</v>
      </c>
      <c r="G9927">
        <v>3</v>
      </c>
      <c r="H9927">
        <v>0</v>
      </c>
      <c r="I9927">
        <v>1</v>
      </c>
      <c r="J9927">
        <v>1</v>
      </c>
      <c r="K9927">
        <v>28.7</v>
      </c>
      <c r="L9927">
        <v>33.335000000000001</v>
      </c>
      <c r="M9927">
        <v>79</v>
      </c>
      <c r="N9927">
        <v>0</v>
      </c>
      <c r="O9927">
        <v>21</v>
      </c>
      <c r="P9927">
        <v>452</v>
      </c>
      <c r="Q9927">
        <v>473</v>
      </c>
      <c r="R9927">
        <v>9926</v>
      </c>
    </row>
    <row r="9928" spans="1:18" x14ac:dyDescent="0.2">
      <c r="A9928" s="1">
        <v>41195.75</v>
      </c>
      <c r="B9928" s="17">
        <f>YEAR(Таблица1[[#This Row],[datetime]])</f>
        <v>2012</v>
      </c>
      <c r="C9928" s="17">
        <f>MONTH(Таблица1[[#This Row],[datetime]])</f>
        <v>10</v>
      </c>
      <c r="D9928" s="17">
        <f>DAY(Таблица1[[#This Row],[datetime]])</f>
        <v>13</v>
      </c>
      <c r="E9928" s="17">
        <f>WEEKDAY(Таблица1[[#This Row],[datetime]])</f>
        <v>7</v>
      </c>
      <c r="F9928" s="17">
        <f>HOUR(Таблица1[[#This Row],[datetime]])</f>
        <v>18</v>
      </c>
      <c r="G9928">
        <v>4</v>
      </c>
      <c r="H9928">
        <v>0</v>
      </c>
      <c r="I9928">
        <v>0</v>
      </c>
      <c r="J9928">
        <v>1</v>
      </c>
      <c r="K9928">
        <v>18.86</v>
      </c>
      <c r="L9928">
        <v>22.725000000000001</v>
      </c>
      <c r="M9928">
        <v>44</v>
      </c>
      <c r="N9928">
        <v>8.9981000000000009</v>
      </c>
      <c r="O9928">
        <v>174</v>
      </c>
      <c r="P9928">
        <v>299</v>
      </c>
      <c r="Q9928">
        <v>473</v>
      </c>
      <c r="R9928">
        <v>9927</v>
      </c>
    </row>
    <row r="9929" spans="1:18" x14ac:dyDescent="0.2">
      <c r="A9929" s="1">
        <v>41245.583333333336</v>
      </c>
      <c r="B9929" s="17">
        <f>YEAR(Таблица1[[#This Row],[datetime]])</f>
        <v>2012</v>
      </c>
      <c r="C9929" s="17">
        <f>MONTH(Таблица1[[#This Row],[datetime]])</f>
        <v>12</v>
      </c>
      <c r="D9929" s="17">
        <f>DAY(Таблица1[[#This Row],[datetime]])</f>
        <v>2</v>
      </c>
      <c r="E9929" s="17">
        <f>WEEKDAY(Таблица1[[#This Row],[datetime]])</f>
        <v>1</v>
      </c>
      <c r="F9929" s="17">
        <f>HOUR(Таблица1[[#This Row],[datetime]])</f>
        <v>14</v>
      </c>
      <c r="G9929">
        <v>4</v>
      </c>
      <c r="H9929">
        <v>0</v>
      </c>
      <c r="I9929">
        <v>0</v>
      </c>
      <c r="J9929">
        <v>1</v>
      </c>
      <c r="K9929">
        <v>18.04</v>
      </c>
      <c r="L9929">
        <v>21.97</v>
      </c>
      <c r="M9929">
        <v>62</v>
      </c>
      <c r="N9929">
        <v>16.997900000000001</v>
      </c>
      <c r="O9929">
        <v>142</v>
      </c>
      <c r="P9929">
        <v>331</v>
      </c>
      <c r="Q9929">
        <v>473</v>
      </c>
      <c r="R9929">
        <v>9928</v>
      </c>
    </row>
    <row r="9930" spans="1:18" x14ac:dyDescent="0.2">
      <c r="A9930" s="1">
        <v>41046.291666666664</v>
      </c>
      <c r="B9930" s="17">
        <f>YEAR(Таблица1[[#This Row],[datetime]])</f>
        <v>2012</v>
      </c>
      <c r="C9930" s="17">
        <f>MONTH(Таблица1[[#This Row],[datetime]])</f>
        <v>5</v>
      </c>
      <c r="D9930" s="17">
        <f>DAY(Таблица1[[#This Row],[datetime]])</f>
        <v>17</v>
      </c>
      <c r="E9930" s="17">
        <f>WEEKDAY(Таблица1[[#This Row],[datetime]])</f>
        <v>5</v>
      </c>
      <c r="F9930" s="17">
        <f>HOUR(Таблица1[[#This Row],[datetime]])</f>
        <v>7</v>
      </c>
      <c r="G9930">
        <v>2</v>
      </c>
      <c r="H9930">
        <v>0</v>
      </c>
      <c r="I9930">
        <v>1</v>
      </c>
      <c r="J9930">
        <v>1</v>
      </c>
      <c r="K9930">
        <v>22.14</v>
      </c>
      <c r="L9930">
        <v>25.76</v>
      </c>
      <c r="M9930">
        <v>73</v>
      </c>
      <c r="N9930">
        <v>26.002700000000001</v>
      </c>
      <c r="O9930">
        <v>25</v>
      </c>
      <c r="P9930">
        <v>449</v>
      </c>
      <c r="Q9930">
        <v>474</v>
      </c>
      <c r="R9930">
        <v>9929</v>
      </c>
    </row>
    <row r="9931" spans="1:18" x14ac:dyDescent="0.2">
      <c r="A9931" s="1">
        <v>41078.333333333336</v>
      </c>
      <c r="B9931" s="17">
        <f>YEAR(Таблица1[[#This Row],[datetime]])</f>
        <v>2012</v>
      </c>
      <c r="C9931" s="17">
        <f>MONTH(Таблица1[[#This Row],[datetime]])</f>
        <v>6</v>
      </c>
      <c r="D9931" s="17">
        <f>DAY(Таблица1[[#This Row],[datetime]])</f>
        <v>18</v>
      </c>
      <c r="E9931" s="17">
        <f>WEEKDAY(Таблица1[[#This Row],[datetime]])</f>
        <v>2</v>
      </c>
      <c r="F9931" s="17">
        <f>HOUR(Таблица1[[#This Row],[datetime]])</f>
        <v>8</v>
      </c>
      <c r="G9931">
        <v>2</v>
      </c>
      <c r="H9931">
        <v>0</v>
      </c>
      <c r="I9931">
        <v>1</v>
      </c>
      <c r="J9931">
        <v>2</v>
      </c>
      <c r="K9931">
        <v>22.14</v>
      </c>
      <c r="L9931">
        <v>25.76</v>
      </c>
      <c r="M9931">
        <v>83</v>
      </c>
      <c r="N9931">
        <v>12.997999999999999</v>
      </c>
      <c r="O9931">
        <v>27</v>
      </c>
      <c r="P9931">
        <v>447</v>
      </c>
      <c r="Q9931">
        <v>474</v>
      </c>
      <c r="R9931">
        <v>9930</v>
      </c>
    </row>
    <row r="9932" spans="1:18" x14ac:dyDescent="0.2">
      <c r="A9932" s="1">
        <v>41154.666666666664</v>
      </c>
      <c r="B9932" s="17">
        <f>YEAR(Таблица1[[#This Row],[datetime]])</f>
        <v>2012</v>
      </c>
      <c r="C9932" s="17">
        <f>MONTH(Таблица1[[#This Row],[datetime]])</f>
        <v>9</v>
      </c>
      <c r="D9932" s="17">
        <f>DAY(Таблица1[[#This Row],[datetime]])</f>
        <v>2</v>
      </c>
      <c r="E9932" s="17">
        <f>WEEKDAY(Таблица1[[#This Row],[datetime]])</f>
        <v>1</v>
      </c>
      <c r="F9932" s="17">
        <f>HOUR(Таблица1[[#This Row],[datetime]])</f>
        <v>16</v>
      </c>
      <c r="G9932">
        <v>3</v>
      </c>
      <c r="H9932">
        <v>0</v>
      </c>
      <c r="I9932">
        <v>0</v>
      </c>
      <c r="J9932">
        <v>1</v>
      </c>
      <c r="K9932">
        <v>30.34</v>
      </c>
      <c r="L9932">
        <v>34.85</v>
      </c>
      <c r="M9932">
        <v>70</v>
      </c>
      <c r="N9932">
        <v>0</v>
      </c>
      <c r="O9932">
        <v>222</v>
      </c>
      <c r="P9932">
        <v>252</v>
      </c>
      <c r="Q9932">
        <v>474</v>
      </c>
      <c r="R9932">
        <v>9931</v>
      </c>
    </row>
    <row r="9933" spans="1:18" x14ac:dyDescent="0.2">
      <c r="A9933" s="1">
        <v>40740.708333333336</v>
      </c>
      <c r="B9933" s="17">
        <f>YEAR(Таблица1[[#This Row],[datetime]])</f>
        <v>2011</v>
      </c>
      <c r="C9933" s="17">
        <f>MONTH(Таблица1[[#This Row],[datetime]])</f>
        <v>7</v>
      </c>
      <c r="D9933" s="17">
        <f>DAY(Таблица1[[#This Row],[datetime]])</f>
        <v>16</v>
      </c>
      <c r="E9933" s="17">
        <f>WEEKDAY(Таблица1[[#This Row],[datetime]])</f>
        <v>7</v>
      </c>
      <c r="F9933" s="17">
        <f>HOUR(Таблица1[[#This Row],[datetime]])</f>
        <v>17</v>
      </c>
      <c r="G9933">
        <v>3</v>
      </c>
      <c r="H9933">
        <v>0</v>
      </c>
      <c r="I9933">
        <v>0</v>
      </c>
      <c r="J9933">
        <v>1</v>
      </c>
      <c r="K9933">
        <v>31.16</v>
      </c>
      <c r="L9933">
        <v>34.090000000000003</v>
      </c>
      <c r="M9933">
        <v>45</v>
      </c>
      <c r="N9933">
        <v>15.001300000000001</v>
      </c>
      <c r="O9933">
        <v>234</v>
      </c>
      <c r="P9933">
        <v>241</v>
      </c>
      <c r="Q9933">
        <v>475</v>
      </c>
      <c r="R9933">
        <v>9932</v>
      </c>
    </row>
    <row r="9934" spans="1:18" x14ac:dyDescent="0.2">
      <c r="A9934" s="1">
        <v>41070.625</v>
      </c>
      <c r="B9934" s="17">
        <f>YEAR(Таблица1[[#This Row],[datetime]])</f>
        <v>2012</v>
      </c>
      <c r="C9934" s="17">
        <f>MONTH(Таблица1[[#This Row],[datetime]])</f>
        <v>6</v>
      </c>
      <c r="D9934" s="17">
        <f>DAY(Таблица1[[#This Row],[datetime]])</f>
        <v>10</v>
      </c>
      <c r="E9934" s="17">
        <f>WEEKDAY(Таблица1[[#This Row],[datetime]])</f>
        <v>1</v>
      </c>
      <c r="F9934" s="17">
        <f>HOUR(Таблица1[[#This Row],[datetime]])</f>
        <v>15</v>
      </c>
      <c r="G9934">
        <v>2</v>
      </c>
      <c r="H9934">
        <v>0</v>
      </c>
      <c r="I9934">
        <v>0</v>
      </c>
      <c r="J9934">
        <v>1</v>
      </c>
      <c r="K9934">
        <v>34.44</v>
      </c>
      <c r="L9934">
        <v>36.365000000000002</v>
      </c>
      <c r="M9934">
        <v>30</v>
      </c>
      <c r="N9934">
        <v>15.001300000000001</v>
      </c>
      <c r="O9934">
        <v>159</v>
      </c>
      <c r="P9934">
        <v>316</v>
      </c>
      <c r="Q9934">
        <v>475</v>
      </c>
      <c r="R9934">
        <v>9933</v>
      </c>
    </row>
    <row r="9935" spans="1:18" x14ac:dyDescent="0.2">
      <c r="A9935" s="1">
        <v>41130.291666666664</v>
      </c>
      <c r="B9935" s="17">
        <f>YEAR(Таблица1[[#This Row],[datetime]])</f>
        <v>2012</v>
      </c>
      <c r="C9935" s="17">
        <f>MONTH(Таблица1[[#This Row],[datetime]])</f>
        <v>8</v>
      </c>
      <c r="D9935" s="17">
        <f>DAY(Таблица1[[#This Row],[datetime]])</f>
        <v>9</v>
      </c>
      <c r="E9935" s="17">
        <f>WEEKDAY(Таблица1[[#This Row],[datetime]])</f>
        <v>5</v>
      </c>
      <c r="F9935" s="17">
        <f>HOUR(Таблица1[[#This Row],[datetime]])</f>
        <v>7</v>
      </c>
      <c r="G9935">
        <v>3</v>
      </c>
      <c r="H9935">
        <v>0</v>
      </c>
      <c r="I9935">
        <v>1</v>
      </c>
      <c r="J9935">
        <v>2</v>
      </c>
      <c r="K9935">
        <v>28.7</v>
      </c>
      <c r="L9935">
        <v>33.335000000000001</v>
      </c>
      <c r="M9935">
        <v>84</v>
      </c>
      <c r="N9935">
        <v>11.0014</v>
      </c>
      <c r="O9935">
        <v>24</v>
      </c>
      <c r="P9935">
        <v>451</v>
      </c>
      <c r="Q9935">
        <v>475</v>
      </c>
      <c r="R9935">
        <v>9934</v>
      </c>
    </row>
    <row r="9936" spans="1:18" x14ac:dyDescent="0.2">
      <c r="A9936" s="1">
        <v>40707.333333333336</v>
      </c>
      <c r="B9936" s="17">
        <f>YEAR(Таблица1[[#This Row],[datetime]])</f>
        <v>2011</v>
      </c>
      <c r="C9936" s="17">
        <f>MONTH(Таблица1[[#This Row],[datetime]])</f>
        <v>6</v>
      </c>
      <c r="D9936" s="17">
        <f>DAY(Таблица1[[#This Row],[datetime]])</f>
        <v>13</v>
      </c>
      <c r="E9936" s="17">
        <f>WEEKDAY(Таблица1[[#This Row],[datetime]])</f>
        <v>2</v>
      </c>
      <c r="F9936" s="17">
        <f>HOUR(Таблица1[[#This Row],[datetime]])</f>
        <v>8</v>
      </c>
      <c r="G9936">
        <v>2</v>
      </c>
      <c r="H9936">
        <v>0</v>
      </c>
      <c r="I9936">
        <v>1</v>
      </c>
      <c r="J9936">
        <v>1</v>
      </c>
      <c r="K9936">
        <v>23.78</v>
      </c>
      <c r="L9936">
        <v>27.274999999999999</v>
      </c>
      <c r="M9936">
        <v>49</v>
      </c>
      <c r="N9936">
        <v>30.002600000000001</v>
      </c>
      <c r="O9936">
        <v>44</v>
      </c>
      <c r="P9936">
        <v>432</v>
      </c>
      <c r="Q9936">
        <v>476</v>
      </c>
      <c r="R9936">
        <v>9935</v>
      </c>
    </row>
    <row r="9937" spans="1:18" x14ac:dyDescent="0.2">
      <c r="A9937" s="1">
        <v>40914.708333333336</v>
      </c>
      <c r="B9937" s="17">
        <f>YEAR(Таблица1[[#This Row],[datetime]])</f>
        <v>2012</v>
      </c>
      <c r="C9937" s="17">
        <f>MONTH(Таблица1[[#This Row],[datetime]])</f>
        <v>1</v>
      </c>
      <c r="D9937" s="17">
        <f>DAY(Таблица1[[#This Row],[datetime]])</f>
        <v>6</v>
      </c>
      <c r="E9937" s="17">
        <f>WEEKDAY(Таблица1[[#This Row],[datetime]])</f>
        <v>6</v>
      </c>
      <c r="F9937" s="17">
        <f>HOUR(Таблица1[[#This Row],[datetime]])</f>
        <v>17</v>
      </c>
      <c r="G9937">
        <v>1</v>
      </c>
      <c r="H9937">
        <v>0</v>
      </c>
      <c r="I9937">
        <v>1</v>
      </c>
      <c r="J9937">
        <v>1</v>
      </c>
      <c r="K9937">
        <v>18.86</v>
      </c>
      <c r="L9937">
        <v>22.725000000000001</v>
      </c>
      <c r="M9937">
        <v>36</v>
      </c>
      <c r="N9937">
        <v>15.001300000000001</v>
      </c>
      <c r="O9937">
        <v>20</v>
      </c>
      <c r="P9937">
        <v>456</v>
      </c>
      <c r="Q9937">
        <v>476</v>
      </c>
      <c r="R9937">
        <v>9936</v>
      </c>
    </row>
    <row r="9938" spans="1:18" x14ac:dyDescent="0.2">
      <c r="A9938" s="1">
        <v>41007.666666666664</v>
      </c>
      <c r="B9938" s="17">
        <f>YEAR(Таблица1[[#This Row],[datetime]])</f>
        <v>2012</v>
      </c>
      <c r="C9938" s="17">
        <f>MONTH(Таблица1[[#This Row],[datetime]])</f>
        <v>4</v>
      </c>
      <c r="D9938" s="17">
        <f>DAY(Таблица1[[#This Row],[datetime]])</f>
        <v>8</v>
      </c>
      <c r="E9938" s="17">
        <f>WEEKDAY(Таблица1[[#This Row],[datetime]])</f>
        <v>1</v>
      </c>
      <c r="F9938" s="17">
        <f>HOUR(Таблица1[[#This Row],[datetime]])</f>
        <v>16</v>
      </c>
      <c r="G9938">
        <v>2</v>
      </c>
      <c r="H9938">
        <v>0</v>
      </c>
      <c r="I9938">
        <v>0</v>
      </c>
      <c r="J9938">
        <v>1</v>
      </c>
      <c r="K9938">
        <v>26.24</v>
      </c>
      <c r="L9938">
        <v>30.305</v>
      </c>
      <c r="M9938">
        <v>19</v>
      </c>
      <c r="N9938">
        <v>22.002800000000001</v>
      </c>
      <c r="O9938">
        <v>232</v>
      </c>
      <c r="P9938">
        <v>244</v>
      </c>
      <c r="Q9938">
        <v>476</v>
      </c>
      <c r="R9938">
        <v>9937</v>
      </c>
    </row>
    <row r="9939" spans="1:18" x14ac:dyDescent="0.2">
      <c r="A9939" s="1">
        <v>41105.583333333336</v>
      </c>
      <c r="B9939" s="17">
        <f>YEAR(Таблица1[[#This Row],[datetime]])</f>
        <v>2012</v>
      </c>
      <c r="C9939" s="17">
        <f>MONTH(Таблица1[[#This Row],[datetime]])</f>
        <v>7</v>
      </c>
      <c r="D9939" s="17">
        <f>DAY(Таблица1[[#This Row],[datetime]])</f>
        <v>15</v>
      </c>
      <c r="E9939" s="17">
        <f>WEEKDAY(Таблица1[[#This Row],[datetime]])</f>
        <v>1</v>
      </c>
      <c r="F9939" s="17">
        <f>HOUR(Таблица1[[#This Row],[datetime]])</f>
        <v>14</v>
      </c>
      <c r="G9939">
        <v>3</v>
      </c>
      <c r="H9939">
        <v>0</v>
      </c>
      <c r="I9939">
        <v>0</v>
      </c>
      <c r="J9939">
        <v>1</v>
      </c>
      <c r="K9939">
        <v>36.9</v>
      </c>
      <c r="L9939">
        <v>40.909999999999997</v>
      </c>
      <c r="M9939">
        <v>37</v>
      </c>
      <c r="N9939">
        <v>16.997900000000001</v>
      </c>
      <c r="O9939">
        <v>162</v>
      </c>
      <c r="P9939">
        <v>314</v>
      </c>
      <c r="Q9939">
        <v>476</v>
      </c>
      <c r="R9939">
        <v>9938</v>
      </c>
    </row>
    <row r="9940" spans="1:18" x14ac:dyDescent="0.2">
      <c r="A9940" s="1">
        <v>41197.291666666664</v>
      </c>
      <c r="B9940" s="17">
        <f>YEAR(Таблица1[[#This Row],[datetime]])</f>
        <v>2012</v>
      </c>
      <c r="C9940" s="17">
        <f>MONTH(Таблица1[[#This Row],[datetime]])</f>
        <v>10</v>
      </c>
      <c r="D9940" s="17">
        <f>DAY(Таблица1[[#This Row],[datetime]])</f>
        <v>15</v>
      </c>
      <c r="E9940" s="17">
        <f>WEEKDAY(Таблица1[[#This Row],[datetime]])</f>
        <v>2</v>
      </c>
      <c r="F9940" s="17">
        <f>HOUR(Таблица1[[#This Row],[datetime]])</f>
        <v>7</v>
      </c>
      <c r="G9940">
        <v>4</v>
      </c>
      <c r="H9940">
        <v>0</v>
      </c>
      <c r="I9940">
        <v>1</v>
      </c>
      <c r="J9940">
        <v>2</v>
      </c>
      <c r="K9940">
        <v>23.78</v>
      </c>
      <c r="L9940">
        <v>27.274999999999999</v>
      </c>
      <c r="M9940">
        <v>68</v>
      </c>
      <c r="N9940">
        <v>22.002800000000001</v>
      </c>
      <c r="O9940">
        <v>15</v>
      </c>
      <c r="P9940">
        <v>461</v>
      </c>
      <c r="Q9940">
        <v>476</v>
      </c>
      <c r="R9940">
        <v>9939</v>
      </c>
    </row>
    <row r="9941" spans="1:18" x14ac:dyDescent="0.2">
      <c r="A9941" s="1">
        <v>41230.5</v>
      </c>
      <c r="B9941" s="17">
        <f>YEAR(Таблица1[[#This Row],[datetime]])</f>
        <v>2012</v>
      </c>
      <c r="C9941" s="17">
        <f>MONTH(Таблица1[[#This Row],[datetime]])</f>
        <v>11</v>
      </c>
      <c r="D9941" s="17">
        <f>DAY(Таблица1[[#This Row],[datetime]])</f>
        <v>17</v>
      </c>
      <c r="E9941" s="17">
        <f>WEEKDAY(Таблица1[[#This Row],[datetime]])</f>
        <v>7</v>
      </c>
      <c r="F9941" s="17">
        <f>HOUR(Таблица1[[#This Row],[datetime]])</f>
        <v>12</v>
      </c>
      <c r="G9941">
        <v>4</v>
      </c>
      <c r="H9941">
        <v>0</v>
      </c>
      <c r="I9941">
        <v>0</v>
      </c>
      <c r="J9941">
        <v>1</v>
      </c>
      <c r="K9941">
        <v>16.399999999999999</v>
      </c>
      <c r="L9941">
        <v>20.454999999999998</v>
      </c>
      <c r="M9941">
        <v>40</v>
      </c>
      <c r="N9941">
        <v>11.0014</v>
      </c>
      <c r="O9941">
        <v>117</v>
      </c>
      <c r="P9941">
        <v>359</v>
      </c>
      <c r="Q9941">
        <v>476</v>
      </c>
      <c r="R9941">
        <v>9940</v>
      </c>
    </row>
    <row r="9942" spans="1:18" x14ac:dyDescent="0.2">
      <c r="A9942" s="1">
        <v>40701.333333333336</v>
      </c>
      <c r="B9942" s="17">
        <f>YEAR(Таблица1[[#This Row],[datetime]])</f>
        <v>2011</v>
      </c>
      <c r="C9942" s="17">
        <f>MONTH(Таблица1[[#This Row],[datetime]])</f>
        <v>6</v>
      </c>
      <c r="D9942" s="17">
        <f>DAY(Таблица1[[#This Row],[datetime]])</f>
        <v>7</v>
      </c>
      <c r="E9942" s="17">
        <f>WEEKDAY(Таблица1[[#This Row],[datetime]])</f>
        <v>3</v>
      </c>
      <c r="F9942" s="17">
        <f>HOUR(Таблица1[[#This Row],[datetime]])</f>
        <v>8</v>
      </c>
      <c r="G9942">
        <v>2</v>
      </c>
      <c r="H9942">
        <v>0</v>
      </c>
      <c r="I9942">
        <v>1</v>
      </c>
      <c r="J9942">
        <v>2</v>
      </c>
      <c r="K9942">
        <v>27.88</v>
      </c>
      <c r="L9942">
        <v>31.82</v>
      </c>
      <c r="M9942">
        <v>61</v>
      </c>
      <c r="N9942">
        <v>8.9981000000000009</v>
      </c>
      <c r="O9942">
        <v>45</v>
      </c>
      <c r="P9942">
        <v>432</v>
      </c>
      <c r="Q9942">
        <v>477</v>
      </c>
      <c r="R9942">
        <v>9941</v>
      </c>
    </row>
    <row r="9943" spans="1:18" x14ac:dyDescent="0.2">
      <c r="A9943" s="1">
        <v>40878.333333333336</v>
      </c>
      <c r="B9943" s="17">
        <f>YEAR(Таблица1[[#This Row],[datetime]])</f>
        <v>2011</v>
      </c>
      <c r="C9943" s="17">
        <f>MONTH(Таблица1[[#This Row],[datetime]])</f>
        <v>12</v>
      </c>
      <c r="D9943" s="17">
        <f>DAY(Таблица1[[#This Row],[datetime]])</f>
        <v>1</v>
      </c>
      <c r="E9943" s="17">
        <f>WEEKDAY(Таблица1[[#This Row],[datetime]])</f>
        <v>5</v>
      </c>
      <c r="F9943" s="17">
        <f>HOUR(Таблица1[[#This Row],[datetime]])</f>
        <v>8</v>
      </c>
      <c r="G9943">
        <v>4</v>
      </c>
      <c r="H9943">
        <v>0</v>
      </c>
      <c r="I9943">
        <v>1</v>
      </c>
      <c r="J9943">
        <v>1</v>
      </c>
      <c r="K9943">
        <v>10.66</v>
      </c>
      <c r="L9943">
        <v>11.365</v>
      </c>
      <c r="M9943">
        <v>60</v>
      </c>
      <c r="N9943">
        <v>22.002800000000001</v>
      </c>
      <c r="O9943">
        <v>15</v>
      </c>
      <c r="P9943">
        <v>462</v>
      </c>
      <c r="Q9943">
        <v>477</v>
      </c>
      <c r="R9943">
        <v>9942</v>
      </c>
    </row>
    <row r="9944" spans="1:18" x14ac:dyDescent="0.2">
      <c r="A9944" s="1">
        <v>41042.708333333336</v>
      </c>
      <c r="B9944" s="17">
        <f>YEAR(Таблица1[[#This Row],[datetime]])</f>
        <v>2012</v>
      </c>
      <c r="C9944" s="17">
        <f>MONTH(Таблица1[[#This Row],[datetime]])</f>
        <v>5</v>
      </c>
      <c r="D9944" s="17">
        <f>DAY(Таблица1[[#This Row],[datetime]])</f>
        <v>13</v>
      </c>
      <c r="E9944" s="17">
        <f>WEEKDAY(Таблица1[[#This Row],[datetime]])</f>
        <v>1</v>
      </c>
      <c r="F9944" s="17">
        <f>HOUR(Таблица1[[#This Row],[datetime]])</f>
        <v>17</v>
      </c>
      <c r="G9944">
        <v>2</v>
      </c>
      <c r="H9944">
        <v>0</v>
      </c>
      <c r="I9944">
        <v>0</v>
      </c>
      <c r="J9944">
        <v>1</v>
      </c>
      <c r="K9944">
        <v>28.7</v>
      </c>
      <c r="L9944">
        <v>31.82</v>
      </c>
      <c r="M9944">
        <v>45</v>
      </c>
      <c r="N9944">
        <v>27.999300000000002</v>
      </c>
      <c r="O9944">
        <v>191</v>
      </c>
      <c r="P9944">
        <v>287</v>
      </c>
      <c r="Q9944">
        <v>478</v>
      </c>
      <c r="R9944">
        <v>9943</v>
      </c>
    </row>
    <row r="9945" spans="1:18" x14ac:dyDescent="0.2">
      <c r="A9945" s="1">
        <v>41067.833333333336</v>
      </c>
      <c r="B9945" s="17">
        <f>YEAR(Таблица1[[#This Row],[datetime]])</f>
        <v>2012</v>
      </c>
      <c r="C9945" s="17">
        <f>MONTH(Таблица1[[#This Row],[datetime]])</f>
        <v>6</v>
      </c>
      <c r="D9945" s="17">
        <f>DAY(Таблица1[[#This Row],[datetime]])</f>
        <v>7</v>
      </c>
      <c r="E9945" s="17">
        <f>WEEKDAY(Таблица1[[#This Row],[datetime]])</f>
        <v>5</v>
      </c>
      <c r="F9945" s="17">
        <f>HOUR(Таблица1[[#This Row],[datetime]])</f>
        <v>20</v>
      </c>
      <c r="G9945">
        <v>2</v>
      </c>
      <c r="H9945">
        <v>0</v>
      </c>
      <c r="I9945">
        <v>1</v>
      </c>
      <c r="J9945">
        <v>1</v>
      </c>
      <c r="K9945">
        <v>27.06</v>
      </c>
      <c r="L9945">
        <v>31.06</v>
      </c>
      <c r="M9945">
        <v>36</v>
      </c>
      <c r="N9945">
        <v>19.999500000000001</v>
      </c>
      <c r="O9945">
        <v>76</v>
      </c>
      <c r="P9945">
        <v>402</v>
      </c>
      <c r="Q9945">
        <v>478</v>
      </c>
      <c r="R9945">
        <v>9944</v>
      </c>
    </row>
    <row r="9946" spans="1:18" x14ac:dyDescent="0.2">
      <c r="A9946" s="1">
        <v>41130.833333333336</v>
      </c>
      <c r="B9946" s="17">
        <f>YEAR(Таблица1[[#This Row],[datetime]])</f>
        <v>2012</v>
      </c>
      <c r="C9946" s="17">
        <f>MONTH(Таблица1[[#This Row],[datetime]])</f>
        <v>8</v>
      </c>
      <c r="D9946" s="17">
        <f>DAY(Таблица1[[#This Row],[datetime]])</f>
        <v>9</v>
      </c>
      <c r="E9946" s="17">
        <f>WEEKDAY(Таблица1[[#This Row],[datetime]])</f>
        <v>5</v>
      </c>
      <c r="F9946" s="17">
        <f>HOUR(Таблица1[[#This Row],[datetime]])</f>
        <v>20</v>
      </c>
      <c r="G9946">
        <v>3</v>
      </c>
      <c r="H9946">
        <v>0</v>
      </c>
      <c r="I9946">
        <v>1</v>
      </c>
      <c r="J9946">
        <v>1</v>
      </c>
      <c r="K9946">
        <v>28.7</v>
      </c>
      <c r="L9946">
        <v>32.575000000000003</v>
      </c>
      <c r="M9946">
        <v>54</v>
      </c>
      <c r="N9946">
        <v>19.001200000000001</v>
      </c>
      <c r="O9946">
        <v>91</v>
      </c>
      <c r="P9946">
        <v>387</v>
      </c>
      <c r="Q9946">
        <v>478</v>
      </c>
      <c r="R9946">
        <v>9945</v>
      </c>
    </row>
    <row r="9947" spans="1:18" x14ac:dyDescent="0.2">
      <c r="A9947" s="1">
        <v>41167.791666666664</v>
      </c>
      <c r="B9947" s="17">
        <f>YEAR(Таблица1[[#This Row],[datetime]])</f>
        <v>2012</v>
      </c>
      <c r="C9947" s="17">
        <f>MONTH(Таблица1[[#This Row],[datetime]])</f>
        <v>9</v>
      </c>
      <c r="D9947" s="17">
        <f>DAY(Таблица1[[#This Row],[datetime]])</f>
        <v>15</v>
      </c>
      <c r="E9947" s="17">
        <f>WEEKDAY(Таблица1[[#This Row],[datetime]])</f>
        <v>7</v>
      </c>
      <c r="F9947" s="17">
        <f>HOUR(Таблица1[[#This Row],[datetime]])</f>
        <v>19</v>
      </c>
      <c r="G9947">
        <v>3</v>
      </c>
      <c r="H9947">
        <v>0</v>
      </c>
      <c r="I9947">
        <v>0</v>
      </c>
      <c r="J9947">
        <v>1</v>
      </c>
      <c r="K9947">
        <v>25.42</v>
      </c>
      <c r="L9947">
        <v>31.06</v>
      </c>
      <c r="M9947">
        <v>41</v>
      </c>
      <c r="N9947">
        <v>11.0014</v>
      </c>
      <c r="O9947">
        <v>169</v>
      </c>
      <c r="P9947">
        <v>309</v>
      </c>
      <c r="Q9947">
        <v>478</v>
      </c>
      <c r="R9947">
        <v>9946</v>
      </c>
    </row>
    <row r="9948" spans="1:18" x14ac:dyDescent="0.2">
      <c r="A9948" s="1">
        <v>41185.666666666664</v>
      </c>
      <c r="B9948" s="17">
        <f>YEAR(Таблица1[[#This Row],[datetime]])</f>
        <v>2012</v>
      </c>
      <c r="C9948" s="17">
        <f>MONTH(Таблица1[[#This Row],[datetime]])</f>
        <v>10</v>
      </c>
      <c r="D9948" s="17">
        <f>DAY(Таблица1[[#This Row],[datetime]])</f>
        <v>3</v>
      </c>
      <c r="E9948" s="17">
        <f>WEEKDAY(Таблица1[[#This Row],[datetime]])</f>
        <v>4</v>
      </c>
      <c r="F9948" s="17">
        <f>HOUR(Таблица1[[#This Row],[datetime]])</f>
        <v>16</v>
      </c>
      <c r="G9948">
        <v>4</v>
      </c>
      <c r="H9948">
        <v>0</v>
      </c>
      <c r="I9948">
        <v>1</v>
      </c>
      <c r="J9948">
        <v>2</v>
      </c>
      <c r="K9948">
        <v>29.52</v>
      </c>
      <c r="L9948">
        <v>33.335000000000001</v>
      </c>
      <c r="M9948">
        <v>58</v>
      </c>
      <c r="N9948">
        <v>0</v>
      </c>
      <c r="O9948">
        <v>42</v>
      </c>
      <c r="P9948">
        <v>436</v>
      </c>
      <c r="Q9948">
        <v>478</v>
      </c>
      <c r="R9948">
        <v>9947</v>
      </c>
    </row>
    <row r="9949" spans="1:18" x14ac:dyDescent="0.2">
      <c r="A9949" s="1">
        <v>41193.291666666664</v>
      </c>
      <c r="B9949" s="17">
        <f>YEAR(Таблица1[[#This Row],[datetime]])</f>
        <v>2012</v>
      </c>
      <c r="C9949" s="17">
        <f>MONTH(Таблица1[[#This Row],[datetime]])</f>
        <v>10</v>
      </c>
      <c r="D9949" s="17">
        <f>DAY(Таблица1[[#This Row],[datetime]])</f>
        <v>11</v>
      </c>
      <c r="E9949" s="17">
        <f>WEEKDAY(Таблица1[[#This Row],[datetime]])</f>
        <v>5</v>
      </c>
      <c r="F9949" s="17">
        <f>HOUR(Таблица1[[#This Row],[datetime]])</f>
        <v>7</v>
      </c>
      <c r="G9949">
        <v>4</v>
      </c>
      <c r="H9949">
        <v>0</v>
      </c>
      <c r="I9949">
        <v>1</v>
      </c>
      <c r="J9949">
        <v>1</v>
      </c>
      <c r="K9949">
        <v>14.76</v>
      </c>
      <c r="L9949">
        <v>16.664999999999999</v>
      </c>
      <c r="M9949">
        <v>50</v>
      </c>
      <c r="N9949">
        <v>16.997900000000001</v>
      </c>
      <c r="O9949">
        <v>11</v>
      </c>
      <c r="P9949">
        <v>467</v>
      </c>
      <c r="Q9949">
        <v>478</v>
      </c>
      <c r="R9949">
        <v>9948</v>
      </c>
    </row>
    <row r="9950" spans="1:18" x14ac:dyDescent="0.2">
      <c r="A9950" s="1">
        <v>40829.708333333336</v>
      </c>
      <c r="B9950" s="17">
        <f>YEAR(Таблица1[[#This Row],[datetime]])</f>
        <v>2011</v>
      </c>
      <c r="C9950" s="17">
        <f>MONTH(Таблица1[[#This Row],[datetime]])</f>
        <v>10</v>
      </c>
      <c r="D9950" s="17">
        <f>DAY(Таблица1[[#This Row],[datetime]])</f>
        <v>13</v>
      </c>
      <c r="E9950" s="17">
        <f>WEEKDAY(Таблица1[[#This Row],[datetime]])</f>
        <v>5</v>
      </c>
      <c r="F9950" s="17">
        <f>HOUR(Таблица1[[#This Row],[datetime]])</f>
        <v>17</v>
      </c>
      <c r="G9950">
        <v>4</v>
      </c>
      <c r="H9950">
        <v>0</v>
      </c>
      <c r="I9950">
        <v>1</v>
      </c>
      <c r="J9950">
        <v>3</v>
      </c>
      <c r="K9950">
        <v>25.42</v>
      </c>
      <c r="L9950">
        <v>28.79</v>
      </c>
      <c r="M9950">
        <v>83</v>
      </c>
      <c r="N9950">
        <v>16.997900000000001</v>
      </c>
      <c r="O9950">
        <v>47</v>
      </c>
      <c r="P9950">
        <v>432</v>
      </c>
      <c r="Q9950">
        <v>479</v>
      </c>
      <c r="R9950">
        <v>9949</v>
      </c>
    </row>
    <row r="9951" spans="1:18" x14ac:dyDescent="0.2">
      <c r="A9951" s="1">
        <v>40849.75</v>
      </c>
      <c r="B9951" s="17">
        <f>YEAR(Таблица1[[#This Row],[datetime]])</f>
        <v>2011</v>
      </c>
      <c r="C9951" s="17">
        <f>MONTH(Таблица1[[#This Row],[datetime]])</f>
        <v>11</v>
      </c>
      <c r="D9951" s="17">
        <f>DAY(Таблица1[[#This Row],[datetime]])</f>
        <v>2</v>
      </c>
      <c r="E9951" s="17">
        <f>WEEKDAY(Таблица1[[#This Row],[datetime]])</f>
        <v>4</v>
      </c>
      <c r="F9951" s="17">
        <f>HOUR(Таблица1[[#This Row],[datetime]])</f>
        <v>18</v>
      </c>
      <c r="G9951">
        <v>4</v>
      </c>
      <c r="H9951">
        <v>0</v>
      </c>
      <c r="I9951">
        <v>1</v>
      </c>
      <c r="J9951">
        <v>1</v>
      </c>
      <c r="K9951">
        <v>17.22</v>
      </c>
      <c r="L9951">
        <v>21.21</v>
      </c>
      <c r="M9951">
        <v>71</v>
      </c>
      <c r="N9951">
        <v>11.0014</v>
      </c>
      <c r="O9951">
        <v>31</v>
      </c>
      <c r="P9951">
        <v>448</v>
      </c>
      <c r="Q9951">
        <v>479</v>
      </c>
      <c r="R9951">
        <v>9950</v>
      </c>
    </row>
    <row r="9952" spans="1:18" x14ac:dyDescent="0.2">
      <c r="A9952" s="1">
        <v>40981.791666666664</v>
      </c>
      <c r="B9952" s="17">
        <f>YEAR(Таблица1[[#This Row],[datetime]])</f>
        <v>2012</v>
      </c>
      <c r="C9952" s="17">
        <f>MONTH(Таблица1[[#This Row],[datetime]])</f>
        <v>3</v>
      </c>
      <c r="D9952" s="17">
        <f>DAY(Таблица1[[#This Row],[datetime]])</f>
        <v>13</v>
      </c>
      <c r="E9952" s="17">
        <f>WEEKDAY(Таблица1[[#This Row],[datetime]])</f>
        <v>3</v>
      </c>
      <c r="F9952" s="17">
        <f>HOUR(Таблица1[[#This Row],[datetime]])</f>
        <v>19</v>
      </c>
      <c r="G9952">
        <v>1</v>
      </c>
      <c r="H9952">
        <v>0</v>
      </c>
      <c r="I9952">
        <v>1</v>
      </c>
      <c r="J9952">
        <v>1</v>
      </c>
      <c r="K9952">
        <v>26.24</v>
      </c>
      <c r="L9952">
        <v>31.06</v>
      </c>
      <c r="M9952">
        <v>47</v>
      </c>
      <c r="N9952">
        <v>15.001300000000001</v>
      </c>
      <c r="O9952">
        <v>50</v>
      </c>
      <c r="P9952">
        <v>429</v>
      </c>
      <c r="Q9952">
        <v>479</v>
      </c>
      <c r="R9952">
        <v>9951</v>
      </c>
    </row>
    <row r="9953" spans="1:18" x14ac:dyDescent="0.2">
      <c r="A9953" s="1">
        <v>41009.791666666664</v>
      </c>
      <c r="B9953" s="17">
        <f>YEAR(Таблица1[[#This Row],[datetime]])</f>
        <v>2012</v>
      </c>
      <c r="C9953" s="17">
        <f>MONTH(Таблица1[[#This Row],[datetime]])</f>
        <v>4</v>
      </c>
      <c r="D9953" s="17">
        <f>DAY(Таблица1[[#This Row],[datetime]])</f>
        <v>10</v>
      </c>
      <c r="E9953" s="17">
        <f>WEEKDAY(Таблица1[[#This Row],[datetime]])</f>
        <v>3</v>
      </c>
      <c r="F9953" s="17">
        <f>HOUR(Таблица1[[#This Row],[datetime]])</f>
        <v>19</v>
      </c>
      <c r="G9953">
        <v>2</v>
      </c>
      <c r="H9953">
        <v>0</v>
      </c>
      <c r="I9953">
        <v>1</v>
      </c>
      <c r="J9953">
        <v>1</v>
      </c>
      <c r="K9953">
        <v>21.32</v>
      </c>
      <c r="L9953">
        <v>25</v>
      </c>
      <c r="M9953">
        <v>20</v>
      </c>
      <c r="N9953">
        <v>23.999400000000001</v>
      </c>
      <c r="O9953">
        <v>51</v>
      </c>
      <c r="P9953">
        <v>428</v>
      </c>
      <c r="Q9953">
        <v>479</v>
      </c>
      <c r="R9953">
        <v>9952</v>
      </c>
    </row>
    <row r="9954" spans="1:18" x14ac:dyDescent="0.2">
      <c r="A9954" s="1">
        <v>41014.75</v>
      </c>
      <c r="B9954" s="17">
        <f>YEAR(Таблица1[[#This Row],[datetime]])</f>
        <v>2012</v>
      </c>
      <c r="C9954" s="17">
        <f>MONTH(Таблица1[[#This Row],[datetime]])</f>
        <v>4</v>
      </c>
      <c r="D9954" s="17">
        <f>DAY(Таблица1[[#This Row],[datetime]])</f>
        <v>15</v>
      </c>
      <c r="E9954" s="17">
        <f>WEEKDAY(Таблица1[[#This Row],[datetime]])</f>
        <v>1</v>
      </c>
      <c r="F9954" s="17">
        <f>HOUR(Таблица1[[#This Row],[datetime]])</f>
        <v>18</v>
      </c>
      <c r="G9954">
        <v>2</v>
      </c>
      <c r="H9954">
        <v>0</v>
      </c>
      <c r="I9954">
        <v>0</v>
      </c>
      <c r="J9954">
        <v>1</v>
      </c>
      <c r="K9954">
        <v>28.7</v>
      </c>
      <c r="L9954">
        <v>31.82</v>
      </c>
      <c r="M9954">
        <v>42</v>
      </c>
      <c r="N9954">
        <v>16.997900000000001</v>
      </c>
      <c r="O9954">
        <v>184</v>
      </c>
      <c r="P9954">
        <v>295</v>
      </c>
      <c r="Q9954">
        <v>479</v>
      </c>
      <c r="R9954">
        <v>9953</v>
      </c>
    </row>
    <row r="9955" spans="1:18" x14ac:dyDescent="0.2">
      <c r="A9955" s="1">
        <v>41122.666666666664</v>
      </c>
      <c r="B9955" s="17">
        <f>YEAR(Таблица1[[#This Row],[datetime]])</f>
        <v>2012</v>
      </c>
      <c r="C9955" s="17">
        <f>MONTH(Таблица1[[#This Row],[datetime]])</f>
        <v>8</v>
      </c>
      <c r="D9955" s="17">
        <f>DAY(Таблица1[[#This Row],[datetime]])</f>
        <v>1</v>
      </c>
      <c r="E9955" s="17">
        <f>WEEKDAY(Таблица1[[#This Row],[datetime]])</f>
        <v>4</v>
      </c>
      <c r="F9955" s="17">
        <f>HOUR(Таблица1[[#This Row],[datetime]])</f>
        <v>16</v>
      </c>
      <c r="G9955">
        <v>3</v>
      </c>
      <c r="H9955">
        <v>0</v>
      </c>
      <c r="I9955">
        <v>1</v>
      </c>
      <c r="J9955">
        <v>1</v>
      </c>
      <c r="K9955">
        <v>32.799999999999997</v>
      </c>
      <c r="L9955">
        <v>37.880000000000003</v>
      </c>
      <c r="M9955">
        <v>55</v>
      </c>
      <c r="N9955">
        <v>19.001200000000001</v>
      </c>
      <c r="O9955">
        <v>93</v>
      </c>
      <c r="P9955">
        <v>386</v>
      </c>
      <c r="Q9955">
        <v>479</v>
      </c>
      <c r="R9955">
        <v>9954</v>
      </c>
    </row>
    <row r="9956" spans="1:18" x14ac:dyDescent="0.2">
      <c r="A9956" s="1">
        <v>41244.583333333336</v>
      </c>
      <c r="B9956" s="17">
        <f>YEAR(Таблица1[[#This Row],[datetime]])</f>
        <v>2012</v>
      </c>
      <c r="C9956" s="17">
        <f>MONTH(Таблица1[[#This Row],[datetime]])</f>
        <v>12</v>
      </c>
      <c r="D9956" s="17">
        <f>DAY(Таблица1[[#This Row],[datetime]])</f>
        <v>1</v>
      </c>
      <c r="E9956" s="17">
        <f>WEEKDAY(Таблица1[[#This Row],[datetime]])</f>
        <v>7</v>
      </c>
      <c r="F9956" s="17">
        <f>HOUR(Таблица1[[#This Row],[datetime]])</f>
        <v>14</v>
      </c>
      <c r="G9956">
        <v>4</v>
      </c>
      <c r="H9956">
        <v>0</v>
      </c>
      <c r="I9956">
        <v>0</v>
      </c>
      <c r="J9956">
        <v>2</v>
      </c>
      <c r="K9956">
        <v>14.76</v>
      </c>
      <c r="L9956">
        <v>18.940000000000001</v>
      </c>
      <c r="M9956">
        <v>71</v>
      </c>
      <c r="N9956">
        <v>0</v>
      </c>
      <c r="O9956">
        <v>110</v>
      </c>
      <c r="P9956">
        <v>369</v>
      </c>
      <c r="Q9956">
        <v>479</v>
      </c>
      <c r="R9956">
        <v>9955</v>
      </c>
    </row>
    <row r="9957" spans="1:18" x14ac:dyDescent="0.2">
      <c r="A9957" s="1">
        <v>40680.75</v>
      </c>
      <c r="B9957" s="17">
        <f>YEAR(Таблица1[[#This Row],[datetime]])</f>
        <v>2011</v>
      </c>
      <c r="C9957" s="17">
        <f>MONTH(Таблица1[[#This Row],[datetime]])</f>
        <v>5</v>
      </c>
      <c r="D9957" s="17">
        <f>DAY(Таблица1[[#This Row],[datetime]])</f>
        <v>17</v>
      </c>
      <c r="E9957" s="17">
        <f>WEEKDAY(Таблица1[[#This Row],[datetime]])</f>
        <v>3</v>
      </c>
      <c r="F9957" s="17">
        <f>HOUR(Таблица1[[#This Row],[datetime]])</f>
        <v>18</v>
      </c>
      <c r="G9957">
        <v>2</v>
      </c>
      <c r="H9957">
        <v>0</v>
      </c>
      <c r="I9957">
        <v>1</v>
      </c>
      <c r="J9957">
        <v>1</v>
      </c>
      <c r="K9957">
        <v>24.6</v>
      </c>
      <c r="L9957">
        <v>29.545000000000002</v>
      </c>
      <c r="M9957">
        <v>69</v>
      </c>
      <c r="N9957">
        <v>19.999500000000001</v>
      </c>
      <c r="O9957">
        <v>54</v>
      </c>
      <c r="P9957">
        <v>426</v>
      </c>
      <c r="Q9957">
        <v>480</v>
      </c>
      <c r="R9957">
        <v>9956</v>
      </c>
    </row>
    <row r="9958" spans="1:18" x14ac:dyDescent="0.2">
      <c r="A9958" s="1">
        <v>40796.625</v>
      </c>
      <c r="B9958" s="17">
        <f>YEAR(Таблица1[[#This Row],[datetime]])</f>
        <v>2011</v>
      </c>
      <c r="C9958" s="17">
        <f>MONTH(Таблица1[[#This Row],[datetime]])</f>
        <v>9</v>
      </c>
      <c r="D9958" s="17">
        <f>DAY(Таблица1[[#This Row],[datetime]])</f>
        <v>10</v>
      </c>
      <c r="E9958" s="17">
        <f>WEEKDAY(Таблица1[[#This Row],[datetime]])</f>
        <v>7</v>
      </c>
      <c r="F9958" s="17">
        <f>HOUR(Таблица1[[#This Row],[datetime]])</f>
        <v>15</v>
      </c>
      <c r="G9958">
        <v>3</v>
      </c>
      <c r="H9958">
        <v>0</v>
      </c>
      <c r="I9958">
        <v>0</v>
      </c>
      <c r="J9958">
        <v>1</v>
      </c>
      <c r="K9958">
        <v>30.34</v>
      </c>
      <c r="L9958">
        <v>34.090000000000003</v>
      </c>
      <c r="M9958">
        <v>55</v>
      </c>
      <c r="N9958">
        <v>15.001300000000001</v>
      </c>
      <c r="O9958">
        <v>217</v>
      </c>
      <c r="P9958">
        <v>263</v>
      </c>
      <c r="Q9958">
        <v>480</v>
      </c>
      <c r="R9958">
        <v>9957</v>
      </c>
    </row>
    <row r="9959" spans="1:18" x14ac:dyDescent="0.2">
      <c r="A9959" s="1">
        <v>40851.708333333336</v>
      </c>
      <c r="B9959" s="17">
        <f>YEAR(Таблица1[[#This Row],[datetime]])</f>
        <v>2011</v>
      </c>
      <c r="C9959" s="17">
        <f>MONTH(Таблица1[[#This Row],[datetime]])</f>
        <v>11</v>
      </c>
      <c r="D9959" s="17">
        <f>DAY(Таблица1[[#This Row],[datetime]])</f>
        <v>4</v>
      </c>
      <c r="E9959" s="17">
        <f>WEEKDAY(Таблица1[[#This Row],[datetime]])</f>
        <v>6</v>
      </c>
      <c r="F9959" s="17">
        <f>HOUR(Таблица1[[#This Row],[datetime]])</f>
        <v>17</v>
      </c>
      <c r="G9959">
        <v>4</v>
      </c>
      <c r="H9959">
        <v>0</v>
      </c>
      <c r="I9959">
        <v>1</v>
      </c>
      <c r="J9959">
        <v>1</v>
      </c>
      <c r="K9959">
        <v>17.22</v>
      </c>
      <c r="L9959">
        <v>21.21</v>
      </c>
      <c r="M9959">
        <v>38</v>
      </c>
      <c r="N9959">
        <v>23.999400000000001</v>
      </c>
      <c r="O9959">
        <v>42</v>
      </c>
      <c r="P9959">
        <v>438</v>
      </c>
      <c r="Q9959">
        <v>480</v>
      </c>
      <c r="R9959">
        <v>9958</v>
      </c>
    </row>
    <row r="9960" spans="1:18" x14ac:dyDescent="0.2">
      <c r="A9960" s="1">
        <v>40862.333333333336</v>
      </c>
      <c r="B9960" s="17">
        <f>YEAR(Таблица1[[#This Row],[datetime]])</f>
        <v>2011</v>
      </c>
      <c r="C9960" s="17">
        <f>MONTH(Таблица1[[#This Row],[datetime]])</f>
        <v>11</v>
      </c>
      <c r="D9960" s="17">
        <f>DAY(Таблица1[[#This Row],[datetime]])</f>
        <v>15</v>
      </c>
      <c r="E9960" s="17">
        <f>WEEKDAY(Таблица1[[#This Row],[datetime]])</f>
        <v>3</v>
      </c>
      <c r="F9960" s="17">
        <f>HOUR(Таблица1[[#This Row],[datetime]])</f>
        <v>8</v>
      </c>
      <c r="G9960">
        <v>4</v>
      </c>
      <c r="H9960">
        <v>0</v>
      </c>
      <c r="I9960">
        <v>1</v>
      </c>
      <c r="J9960">
        <v>2</v>
      </c>
      <c r="K9960">
        <v>22.14</v>
      </c>
      <c r="L9960">
        <v>25.76</v>
      </c>
      <c r="M9960">
        <v>68</v>
      </c>
      <c r="N9960">
        <v>7.0015000000000001</v>
      </c>
      <c r="O9960">
        <v>27</v>
      </c>
      <c r="P9960">
        <v>453</v>
      </c>
      <c r="Q9960">
        <v>480</v>
      </c>
      <c r="R9960">
        <v>9959</v>
      </c>
    </row>
    <row r="9961" spans="1:18" x14ac:dyDescent="0.2">
      <c r="A9961" s="1">
        <v>41079.291666666664</v>
      </c>
      <c r="B9961" s="17">
        <f>YEAR(Таблица1[[#This Row],[datetime]])</f>
        <v>2012</v>
      </c>
      <c r="C9961" s="17">
        <f>MONTH(Таблица1[[#This Row],[datetime]])</f>
        <v>6</v>
      </c>
      <c r="D9961" s="17">
        <f>DAY(Таблица1[[#This Row],[datetime]])</f>
        <v>19</v>
      </c>
      <c r="E9961" s="17">
        <f>WEEKDAY(Таблица1[[#This Row],[datetime]])</f>
        <v>3</v>
      </c>
      <c r="F9961" s="17">
        <f>HOUR(Таблица1[[#This Row],[datetime]])</f>
        <v>7</v>
      </c>
      <c r="G9961">
        <v>2</v>
      </c>
      <c r="H9961">
        <v>0</v>
      </c>
      <c r="I9961">
        <v>1</v>
      </c>
      <c r="J9961">
        <v>2</v>
      </c>
      <c r="K9961">
        <v>24.6</v>
      </c>
      <c r="L9961">
        <v>28.79</v>
      </c>
      <c r="M9961">
        <v>78</v>
      </c>
      <c r="N9961">
        <v>8.9981000000000009</v>
      </c>
      <c r="O9961">
        <v>18</v>
      </c>
      <c r="P9961">
        <v>462</v>
      </c>
      <c r="Q9961">
        <v>480</v>
      </c>
      <c r="R9961">
        <v>9960</v>
      </c>
    </row>
    <row r="9962" spans="1:18" x14ac:dyDescent="0.2">
      <c r="A9962" s="1">
        <v>41105.541666666664</v>
      </c>
      <c r="B9962" s="17">
        <f>YEAR(Таблица1[[#This Row],[datetime]])</f>
        <v>2012</v>
      </c>
      <c r="C9962" s="17">
        <f>MONTH(Таблица1[[#This Row],[datetime]])</f>
        <v>7</v>
      </c>
      <c r="D9962" s="17">
        <f>DAY(Таблица1[[#This Row],[datetime]])</f>
        <v>15</v>
      </c>
      <c r="E9962" s="17">
        <f>WEEKDAY(Таблица1[[#This Row],[datetime]])</f>
        <v>1</v>
      </c>
      <c r="F9962" s="17">
        <f>HOUR(Таблица1[[#This Row],[datetime]])</f>
        <v>13</v>
      </c>
      <c r="G9962">
        <v>3</v>
      </c>
      <c r="H9962">
        <v>0</v>
      </c>
      <c r="I9962">
        <v>0</v>
      </c>
      <c r="J9962">
        <v>1</v>
      </c>
      <c r="K9962">
        <v>35.26</v>
      </c>
      <c r="L9962">
        <v>39.395000000000003</v>
      </c>
      <c r="M9962">
        <v>41</v>
      </c>
      <c r="N9962">
        <v>7.0015000000000001</v>
      </c>
      <c r="O9962">
        <v>171</v>
      </c>
      <c r="P9962">
        <v>309</v>
      </c>
      <c r="Q9962">
        <v>480</v>
      </c>
      <c r="R9962">
        <v>9961</v>
      </c>
    </row>
    <row r="9963" spans="1:18" x14ac:dyDescent="0.2">
      <c r="A9963" s="1">
        <v>41139.416666666664</v>
      </c>
      <c r="B9963" s="17">
        <f>YEAR(Таблица1[[#This Row],[datetime]])</f>
        <v>2012</v>
      </c>
      <c r="C9963" s="17">
        <f>MONTH(Таблица1[[#This Row],[datetime]])</f>
        <v>8</v>
      </c>
      <c r="D9963" s="17">
        <f>DAY(Таблица1[[#This Row],[datetime]])</f>
        <v>18</v>
      </c>
      <c r="E9963" s="17">
        <f>WEEKDAY(Таблица1[[#This Row],[datetime]])</f>
        <v>7</v>
      </c>
      <c r="F9963" s="17">
        <f>HOUR(Таблица1[[#This Row],[datetime]])</f>
        <v>10</v>
      </c>
      <c r="G9963">
        <v>3</v>
      </c>
      <c r="H9963">
        <v>0</v>
      </c>
      <c r="I9963">
        <v>0</v>
      </c>
      <c r="J9963">
        <v>1</v>
      </c>
      <c r="K9963">
        <v>28.7</v>
      </c>
      <c r="L9963">
        <v>32.575000000000003</v>
      </c>
      <c r="M9963">
        <v>54</v>
      </c>
      <c r="N9963">
        <v>11.0014</v>
      </c>
      <c r="O9963">
        <v>166</v>
      </c>
      <c r="P9963">
        <v>314</v>
      </c>
      <c r="Q9963">
        <v>480</v>
      </c>
      <c r="R9963">
        <v>9962</v>
      </c>
    </row>
    <row r="9964" spans="1:18" x14ac:dyDescent="0.2">
      <c r="A9964" s="1">
        <v>40702.333333333336</v>
      </c>
      <c r="B9964" s="17">
        <f>YEAR(Таблица1[[#This Row],[datetime]])</f>
        <v>2011</v>
      </c>
      <c r="C9964" s="17">
        <f>MONTH(Таблица1[[#This Row],[datetime]])</f>
        <v>6</v>
      </c>
      <c r="D9964" s="17">
        <f>DAY(Таблица1[[#This Row],[datetime]])</f>
        <v>8</v>
      </c>
      <c r="E9964" s="17">
        <f>WEEKDAY(Таблица1[[#This Row],[datetime]])</f>
        <v>4</v>
      </c>
      <c r="F9964" s="17">
        <f>HOUR(Таблица1[[#This Row],[datetime]])</f>
        <v>8</v>
      </c>
      <c r="G9964">
        <v>2</v>
      </c>
      <c r="H9964">
        <v>0</v>
      </c>
      <c r="I9964">
        <v>1</v>
      </c>
      <c r="J9964">
        <v>1</v>
      </c>
      <c r="K9964">
        <v>31.16</v>
      </c>
      <c r="L9964">
        <v>35.604999999999997</v>
      </c>
      <c r="M9964">
        <v>58</v>
      </c>
      <c r="N9964">
        <v>11.0014</v>
      </c>
      <c r="O9964">
        <v>46</v>
      </c>
      <c r="P9964">
        <v>435</v>
      </c>
      <c r="Q9964">
        <v>481</v>
      </c>
      <c r="R9964">
        <v>9963</v>
      </c>
    </row>
    <row r="9965" spans="1:18" x14ac:dyDescent="0.2">
      <c r="A9965" s="1">
        <v>40830.708333333336</v>
      </c>
      <c r="B9965" s="17">
        <f>YEAR(Таблица1[[#This Row],[datetime]])</f>
        <v>2011</v>
      </c>
      <c r="C9965" s="17">
        <f>MONTH(Таблица1[[#This Row],[datetime]])</f>
        <v>10</v>
      </c>
      <c r="D9965" s="17">
        <f>DAY(Таблица1[[#This Row],[datetime]])</f>
        <v>14</v>
      </c>
      <c r="E9965" s="17">
        <f>WEEKDAY(Таблица1[[#This Row],[datetime]])</f>
        <v>6</v>
      </c>
      <c r="F9965" s="17">
        <f>HOUR(Таблица1[[#This Row],[datetime]])</f>
        <v>17</v>
      </c>
      <c r="G9965">
        <v>4</v>
      </c>
      <c r="H9965">
        <v>0</v>
      </c>
      <c r="I9965">
        <v>1</v>
      </c>
      <c r="J9965">
        <v>1</v>
      </c>
      <c r="K9965">
        <v>23.78</v>
      </c>
      <c r="L9965">
        <v>27.274999999999999</v>
      </c>
      <c r="M9965">
        <v>46</v>
      </c>
      <c r="N9965">
        <v>27.999300000000002</v>
      </c>
      <c r="O9965">
        <v>55</v>
      </c>
      <c r="P9965">
        <v>426</v>
      </c>
      <c r="Q9965">
        <v>481</v>
      </c>
      <c r="R9965">
        <v>9964</v>
      </c>
    </row>
    <row r="9966" spans="1:18" x14ac:dyDescent="0.2">
      <c r="A9966" s="1">
        <v>41013.75</v>
      </c>
      <c r="B9966" s="17">
        <f>YEAR(Таблица1[[#This Row],[datetime]])</f>
        <v>2012</v>
      </c>
      <c r="C9966" s="17">
        <f>MONTH(Таблица1[[#This Row],[datetime]])</f>
        <v>4</v>
      </c>
      <c r="D9966" s="17">
        <f>DAY(Таблица1[[#This Row],[datetime]])</f>
        <v>14</v>
      </c>
      <c r="E9966" s="17">
        <f>WEEKDAY(Таблица1[[#This Row],[datetime]])</f>
        <v>7</v>
      </c>
      <c r="F9966" s="17">
        <f>HOUR(Таблица1[[#This Row],[datetime]])</f>
        <v>18</v>
      </c>
      <c r="G9966">
        <v>2</v>
      </c>
      <c r="H9966">
        <v>0</v>
      </c>
      <c r="I9966">
        <v>0</v>
      </c>
      <c r="J9966">
        <v>2</v>
      </c>
      <c r="K9966">
        <v>25.42</v>
      </c>
      <c r="L9966">
        <v>31.06</v>
      </c>
      <c r="M9966">
        <v>35</v>
      </c>
      <c r="N9966">
        <v>15.001300000000001</v>
      </c>
      <c r="O9966">
        <v>197</v>
      </c>
      <c r="P9966">
        <v>284</v>
      </c>
      <c r="Q9966">
        <v>481</v>
      </c>
      <c r="R9966">
        <v>9965</v>
      </c>
    </row>
    <row r="9967" spans="1:18" x14ac:dyDescent="0.2">
      <c r="A9967" s="1">
        <v>41168.75</v>
      </c>
      <c r="B9967" s="17">
        <f>YEAR(Таблица1[[#This Row],[datetime]])</f>
        <v>2012</v>
      </c>
      <c r="C9967" s="17">
        <f>MONTH(Таблица1[[#This Row],[datetime]])</f>
        <v>9</v>
      </c>
      <c r="D9967" s="17">
        <f>DAY(Таблица1[[#This Row],[datetime]])</f>
        <v>16</v>
      </c>
      <c r="E9967" s="17">
        <f>WEEKDAY(Таблица1[[#This Row],[datetime]])</f>
        <v>1</v>
      </c>
      <c r="F9967" s="17">
        <f>HOUR(Таблица1[[#This Row],[datetime]])</f>
        <v>18</v>
      </c>
      <c r="G9967">
        <v>3</v>
      </c>
      <c r="H9967">
        <v>0</v>
      </c>
      <c r="I9967">
        <v>0</v>
      </c>
      <c r="J9967">
        <v>1</v>
      </c>
      <c r="K9967">
        <v>25.42</v>
      </c>
      <c r="L9967">
        <v>31.06</v>
      </c>
      <c r="M9967">
        <v>50</v>
      </c>
      <c r="N9967">
        <v>11.0014</v>
      </c>
      <c r="O9967">
        <v>120</v>
      </c>
      <c r="P9967">
        <v>361</v>
      </c>
      <c r="Q9967">
        <v>481</v>
      </c>
      <c r="R9967">
        <v>9966</v>
      </c>
    </row>
    <row r="9968" spans="1:18" x14ac:dyDescent="0.2">
      <c r="A9968" s="1">
        <v>41193.666666666664</v>
      </c>
      <c r="B9968" s="17">
        <f>YEAR(Таблица1[[#This Row],[datetime]])</f>
        <v>2012</v>
      </c>
      <c r="C9968" s="17">
        <f>MONTH(Таблица1[[#This Row],[datetime]])</f>
        <v>10</v>
      </c>
      <c r="D9968" s="17">
        <f>DAY(Таблица1[[#This Row],[datetime]])</f>
        <v>11</v>
      </c>
      <c r="E9968" s="17">
        <f>WEEKDAY(Таблица1[[#This Row],[datetime]])</f>
        <v>5</v>
      </c>
      <c r="F9968" s="17">
        <f>HOUR(Таблица1[[#This Row],[datetime]])</f>
        <v>16</v>
      </c>
      <c r="G9968">
        <v>4</v>
      </c>
      <c r="H9968">
        <v>0</v>
      </c>
      <c r="I9968">
        <v>1</v>
      </c>
      <c r="J9968">
        <v>1</v>
      </c>
      <c r="K9968">
        <v>20.5</v>
      </c>
      <c r="L9968">
        <v>24.24</v>
      </c>
      <c r="M9968">
        <v>36</v>
      </c>
      <c r="N9968">
        <v>8.9981000000000009</v>
      </c>
      <c r="O9968">
        <v>68</v>
      </c>
      <c r="P9968">
        <v>413</v>
      </c>
      <c r="Q9968">
        <v>481</v>
      </c>
      <c r="R9968">
        <v>9967</v>
      </c>
    </row>
    <row r="9969" spans="1:18" x14ac:dyDescent="0.2">
      <c r="A9969" s="1">
        <v>40802.75</v>
      </c>
      <c r="B9969" s="17">
        <f>YEAR(Таблица1[[#This Row],[datetime]])</f>
        <v>2011</v>
      </c>
      <c r="C9969" s="17">
        <f>MONTH(Таблица1[[#This Row],[datetime]])</f>
        <v>9</v>
      </c>
      <c r="D9969" s="17">
        <f>DAY(Таблица1[[#This Row],[datetime]])</f>
        <v>16</v>
      </c>
      <c r="E9969" s="17">
        <f>WEEKDAY(Таблица1[[#This Row],[datetime]])</f>
        <v>6</v>
      </c>
      <c r="F9969" s="17">
        <f>HOUR(Таблица1[[#This Row],[datetime]])</f>
        <v>18</v>
      </c>
      <c r="G9969">
        <v>3</v>
      </c>
      <c r="H9969">
        <v>0</v>
      </c>
      <c r="I9969">
        <v>1</v>
      </c>
      <c r="J9969">
        <v>2</v>
      </c>
      <c r="K9969">
        <v>21.32</v>
      </c>
      <c r="L9969">
        <v>25</v>
      </c>
      <c r="M9969">
        <v>52</v>
      </c>
      <c r="N9969">
        <v>11.0014</v>
      </c>
      <c r="O9969">
        <v>55</v>
      </c>
      <c r="P9969">
        <v>427</v>
      </c>
      <c r="Q9969">
        <v>482</v>
      </c>
      <c r="R9969">
        <v>9968</v>
      </c>
    </row>
    <row r="9970" spans="1:18" x14ac:dyDescent="0.2">
      <c r="A9970" s="1">
        <v>41129.291666666664</v>
      </c>
      <c r="B9970" s="17">
        <f>YEAR(Таблица1[[#This Row],[datetime]])</f>
        <v>2012</v>
      </c>
      <c r="C9970" s="17">
        <f>MONTH(Таблица1[[#This Row],[datetime]])</f>
        <v>8</v>
      </c>
      <c r="D9970" s="17">
        <f>DAY(Таблица1[[#This Row],[datetime]])</f>
        <v>8</v>
      </c>
      <c r="E9970" s="17">
        <f>WEEKDAY(Таблица1[[#This Row],[datetime]])</f>
        <v>4</v>
      </c>
      <c r="F9970" s="17">
        <f>HOUR(Таблица1[[#This Row],[datetime]])</f>
        <v>7</v>
      </c>
      <c r="G9970">
        <v>3</v>
      </c>
      <c r="H9970">
        <v>0</v>
      </c>
      <c r="I9970">
        <v>1</v>
      </c>
      <c r="J9970">
        <v>2</v>
      </c>
      <c r="K9970">
        <v>28.7</v>
      </c>
      <c r="L9970">
        <v>33.335000000000001</v>
      </c>
      <c r="M9970">
        <v>84</v>
      </c>
      <c r="N9970">
        <v>11.0014</v>
      </c>
      <c r="O9970">
        <v>24</v>
      </c>
      <c r="P9970">
        <v>458</v>
      </c>
      <c r="Q9970">
        <v>482</v>
      </c>
      <c r="R9970">
        <v>9969</v>
      </c>
    </row>
    <row r="9971" spans="1:18" x14ac:dyDescent="0.2">
      <c r="A9971" s="1">
        <v>41155.75</v>
      </c>
      <c r="B9971" s="17">
        <f>YEAR(Таблица1[[#This Row],[datetime]])</f>
        <v>2012</v>
      </c>
      <c r="C9971" s="17">
        <f>MONTH(Таблица1[[#This Row],[datetime]])</f>
        <v>9</v>
      </c>
      <c r="D9971" s="17">
        <f>DAY(Таблица1[[#This Row],[datetime]])</f>
        <v>3</v>
      </c>
      <c r="E9971" s="17">
        <f>WEEKDAY(Таблица1[[#This Row],[datetime]])</f>
        <v>2</v>
      </c>
      <c r="F9971" s="17">
        <f>HOUR(Таблица1[[#This Row],[datetime]])</f>
        <v>18</v>
      </c>
      <c r="G9971">
        <v>3</v>
      </c>
      <c r="H9971">
        <v>1</v>
      </c>
      <c r="I9971">
        <v>0</v>
      </c>
      <c r="J9971">
        <v>1</v>
      </c>
      <c r="K9971">
        <v>30.34</v>
      </c>
      <c r="L9971">
        <v>34.85</v>
      </c>
      <c r="M9971">
        <v>66</v>
      </c>
      <c r="N9971">
        <v>11.0014</v>
      </c>
      <c r="O9971">
        <v>145</v>
      </c>
      <c r="P9971">
        <v>337</v>
      </c>
      <c r="Q9971">
        <v>482</v>
      </c>
      <c r="R9971">
        <v>9970</v>
      </c>
    </row>
    <row r="9972" spans="1:18" x14ac:dyDescent="0.2">
      <c r="A9972" s="1">
        <v>41158.291666666664</v>
      </c>
      <c r="B9972" s="17">
        <f>YEAR(Таблица1[[#This Row],[datetime]])</f>
        <v>2012</v>
      </c>
      <c r="C9972" s="17">
        <f>MONTH(Таблица1[[#This Row],[datetime]])</f>
        <v>9</v>
      </c>
      <c r="D9972" s="17">
        <f>DAY(Таблица1[[#This Row],[datetime]])</f>
        <v>6</v>
      </c>
      <c r="E9972" s="17">
        <f>WEEKDAY(Таблица1[[#This Row],[datetime]])</f>
        <v>5</v>
      </c>
      <c r="F9972" s="17">
        <f>HOUR(Таблица1[[#This Row],[datetime]])</f>
        <v>7</v>
      </c>
      <c r="G9972">
        <v>3</v>
      </c>
      <c r="H9972">
        <v>0</v>
      </c>
      <c r="I9972">
        <v>1</v>
      </c>
      <c r="J9972">
        <v>2</v>
      </c>
      <c r="K9972">
        <v>28.7</v>
      </c>
      <c r="L9972">
        <v>33.335000000000001</v>
      </c>
      <c r="M9972">
        <v>84</v>
      </c>
      <c r="N9972">
        <v>7.0015000000000001</v>
      </c>
      <c r="O9972">
        <v>21</v>
      </c>
      <c r="P9972">
        <v>461</v>
      </c>
      <c r="Q9972">
        <v>482</v>
      </c>
      <c r="R9972">
        <v>9971</v>
      </c>
    </row>
    <row r="9973" spans="1:18" x14ac:dyDescent="0.2">
      <c r="A9973" s="1">
        <v>40770.75</v>
      </c>
      <c r="B9973" s="17">
        <f>YEAR(Таблица1[[#This Row],[datetime]])</f>
        <v>2011</v>
      </c>
      <c r="C9973" s="17">
        <f>MONTH(Таблица1[[#This Row],[datetime]])</f>
        <v>8</v>
      </c>
      <c r="D9973" s="17">
        <f>DAY(Таблица1[[#This Row],[datetime]])</f>
        <v>15</v>
      </c>
      <c r="E9973" s="17">
        <f>WEEKDAY(Таблица1[[#This Row],[datetime]])</f>
        <v>2</v>
      </c>
      <c r="F9973" s="17">
        <f>HOUR(Таблица1[[#This Row],[datetime]])</f>
        <v>18</v>
      </c>
      <c r="G9973">
        <v>3</v>
      </c>
      <c r="H9973">
        <v>0</v>
      </c>
      <c r="I9973">
        <v>1</v>
      </c>
      <c r="J9973">
        <v>1</v>
      </c>
      <c r="K9973">
        <v>28.7</v>
      </c>
      <c r="L9973">
        <v>32.575000000000003</v>
      </c>
      <c r="M9973">
        <v>65</v>
      </c>
      <c r="N9973">
        <v>12.997999999999999</v>
      </c>
      <c r="O9973">
        <v>70</v>
      </c>
      <c r="P9973">
        <v>413</v>
      </c>
      <c r="Q9973">
        <v>483</v>
      </c>
      <c r="R9973">
        <v>9972</v>
      </c>
    </row>
    <row r="9974" spans="1:18" x14ac:dyDescent="0.2">
      <c r="A9974" s="1">
        <v>40797.666666666664</v>
      </c>
      <c r="B9974" s="17">
        <f>YEAR(Таблица1[[#This Row],[datetime]])</f>
        <v>2011</v>
      </c>
      <c r="C9974" s="17">
        <f>MONTH(Таблица1[[#This Row],[datetime]])</f>
        <v>9</v>
      </c>
      <c r="D9974" s="17">
        <f>DAY(Таблица1[[#This Row],[datetime]])</f>
        <v>11</v>
      </c>
      <c r="E9974" s="17">
        <f>WEEKDAY(Таблица1[[#This Row],[datetime]])</f>
        <v>1</v>
      </c>
      <c r="F9974" s="17">
        <f>HOUR(Таблица1[[#This Row],[datetime]])</f>
        <v>16</v>
      </c>
      <c r="G9974">
        <v>3</v>
      </c>
      <c r="H9974">
        <v>0</v>
      </c>
      <c r="I9974">
        <v>0</v>
      </c>
      <c r="J9974">
        <v>1</v>
      </c>
      <c r="K9974">
        <v>29.52</v>
      </c>
      <c r="L9974">
        <v>33.335000000000001</v>
      </c>
      <c r="M9974">
        <v>51</v>
      </c>
      <c r="N9974">
        <v>19.999500000000001</v>
      </c>
      <c r="O9974">
        <v>180</v>
      </c>
      <c r="P9974">
        <v>303</v>
      </c>
      <c r="Q9974">
        <v>483</v>
      </c>
      <c r="R9974">
        <v>9973</v>
      </c>
    </row>
    <row r="9975" spans="1:18" x14ac:dyDescent="0.2">
      <c r="A9975" s="1">
        <v>41007.541666666664</v>
      </c>
      <c r="B9975" s="17">
        <f>YEAR(Таблица1[[#This Row],[datetime]])</f>
        <v>2012</v>
      </c>
      <c r="C9975" s="17">
        <f>MONTH(Таблица1[[#This Row],[datetime]])</f>
        <v>4</v>
      </c>
      <c r="D9975" s="17">
        <f>DAY(Таблица1[[#This Row],[datetime]])</f>
        <v>8</v>
      </c>
      <c r="E9975" s="17">
        <f>WEEKDAY(Таблица1[[#This Row],[datetime]])</f>
        <v>1</v>
      </c>
      <c r="F9975" s="17">
        <f>HOUR(Таблица1[[#This Row],[datetime]])</f>
        <v>13</v>
      </c>
      <c r="G9975">
        <v>2</v>
      </c>
      <c r="H9975">
        <v>0</v>
      </c>
      <c r="I9975">
        <v>0</v>
      </c>
      <c r="J9975">
        <v>1</v>
      </c>
      <c r="K9975">
        <v>23.78</v>
      </c>
      <c r="L9975">
        <v>27.274999999999999</v>
      </c>
      <c r="M9975">
        <v>23</v>
      </c>
      <c r="N9975">
        <v>11.0014</v>
      </c>
      <c r="O9975">
        <v>229</v>
      </c>
      <c r="P9975">
        <v>254</v>
      </c>
      <c r="Q9975">
        <v>483</v>
      </c>
      <c r="R9975">
        <v>9974</v>
      </c>
    </row>
    <row r="9976" spans="1:18" x14ac:dyDescent="0.2">
      <c r="A9976" s="1">
        <v>41047.791666666664</v>
      </c>
      <c r="B9976" s="17">
        <f>YEAR(Таблица1[[#This Row],[datetime]])</f>
        <v>2012</v>
      </c>
      <c r="C9976" s="17">
        <f>MONTH(Таблица1[[#This Row],[datetime]])</f>
        <v>5</v>
      </c>
      <c r="D9976" s="17">
        <f>DAY(Таблица1[[#This Row],[datetime]])</f>
        <v>18</v>
      </c>
      <c r="E9976" s="17">
        <f>WEEKDAY(Таблица1[[#This Row],[datetime]])</f>
        <v>6</v>
      </c>
      <c r="F9976" s="17">
        <f>HOUR(Таблица1[[#This Row],[datetime]])</f>
        <v>19</v>
      </c>
      <c r="G9976">
        <v>2</v>
      </c>
      <c r="H9976">
        <v>0</v>
      </c>
      <c r="I9976">
        <v>1</v>
      </c>
      <c r="J9976">
        <v>1</v>
      </c>
      <c r="K9976">
        <v>25.42</v>
      </c>
      <c r="L9976">
        <v>31.06</v>
      </c>
      <c r="M9976">
        <v>41</v>
      </c>
      <c r="N9976">
        <v>12.997999999999999</v>
      </c>
      <c r="O9976">
        <v>91</v>
      </c>
      <c r="P9976">
        <v>392</v>
      </c>
      <c r="Q9976">
        <v>483</v>
      </c>
      <c r="R9976">
        <v>9975</v>
      </c>
    </row>
    <row r="9977" spans="1:18" x14ac:dyDescent="0.2">
      <c r="A9977" s="1">
        <v>41093.291666666664</v>
      </c>
      <c r="B9977" s="17">
        <f>YEAR(Таблица1[[#This Row],[datetime]])</f>
        <v>2012</v>
      </c>
      <c r="C9977" s="17">
        <f>MONTH(Таблица1[[#This Row],[datetime]])</f>
        <v>7</v>
      </c>
      <c r="D9977" s="17">
        <f>DAY(Таблица1[[#This Row],[datetime]])</f>
        <v>3</v>
      </c>
      <c r="E9977" s="17">
        <f>WEEKDAY(Таблица1[[#This Row],[datetime]])</f>
        <v>3</v>
      </c>
      <c r="F9977" s="17">
        <f>HOUR(Таблица1[[#This Row],[datetime]])</f>
        <v>7</v>
      </c>
      <c r="G9977">
        <v>3</v>
      </c>
      <c r="H9977">
        <v>0</v>
      </c>
      <c r="I9977">
        <v>1</v>
      </c>
      <c r="J9977">
        <v>1</v>
      </c>
      <c r="K9977">
        <v>30.34</v>
      </c>
      <c r="L9977">
        <v>34.090000000000003</v>
      </c>
      <c r="M9977">
        <v>58</v>
      </c>
      <c r="N9977">
        <v>0</v>
      </c>
      <c r="O9977">
        <v>21</v>
      </c>
      <c r="P9977">
        <v>462</v>
      </c>
      <c r="Q9977">
        <v>483</v>
      </c>
      <c r="R9977">
        <v>9976</v>
      </c>
    </row>
    <row r="9978" spans="1:18" x14ac:dyDescent="0.2">
      <c r="A9978" s="1">
        <v>41101.833333333336</v>
      </c>
      <c r="B9978" s="17">
        <f>YEAR(Таблица1[[#This Row],[datetime]])</f>
        <v>2012</v>
      </c>
      <c r="C9978" s="17">
        <f>MONTH(Таблица1[[#This Row],[datetime]])</f>
        <v>7</v>
      </c>
      <c r="D9978" s="17">
        <f>DAY(Таблица1[[#This Row],[datetime]])</f>
        <v>11</v>
      </c>
      <c r="E9978" s="17">
        <f>WEEKDAY(Таблица1[[#This Row],[datetime]])</f>
        <v>4</v>
      </c>
      <c r="F9978" s="17">
        <f>HOUR(Таблица1[[#This Row],[datetime]])</f>
        <v>20</v>
      </c>
      <c r="G9978">
        <v>3</v>
      </c>
      <c r="H9978">
        <v>0</v>
      </c>
      <c r="I9978">
        <v>1</v>
      </c>
      <c r="J9978">
        <v>1</v>
      </c>
      <c r="K9978">
        <v>30.34</v>
      </c>
      <c r="L9978">
        <v>33.335000000000001</v>
      </c>
      <c r="M9978">
        <v>51</v>
      </c>
      <c r="N9978">
        <v>11.0014</v>
      </c>
      <c r="O9978">
        <v>73</v>
      </c>
      <c r="P9978">
        <v>410</v>
      </c>
      <c r="Q9978">
        <v>483</v>
      </c>
      <c r="R9978">
        <v>9977</v>
      </c>
    </row>
    <row r="9979" spans="1:18" x14ac:dyDescent="0.2">
      <c r="A9979" s="1">
        <v>41106.291666666664</v>
      </c>
      <c r="B9979" s="17">
        <f>YEAR(Таблица1[[#This Row],[datetime]])</f>
        <v>2012</v>
      </c>
      <c r="C9979" s="17">
        <f>MONTH(Таблица1[[#This Row],[datetime]])</f>
        <v>7</v>
      </c>
      <c r="D9979" s="17">
        <f>DAY(Таблица1[[#This Row],[datetime]])</f>
        <v>16</v>
      </c>
      <c r="E9979" s="17">
        <f>WEEKDAY(Таблица1[[#This Row],[datetime]])</f>
        <v>2</v>
      </c>
      <c r="F9979" s="17">
        <f>HOUR(Таблица1[[#This Row],[datetime]])</f>
        <v>7</v>
      </c>
      <c r="G9979">
        <v>3</v>
      </c>
      <c r="H9979">
        <v>0</v>
      </c>
      <c r="I9979">
        <v>1</v>
      </c>
      <c r="J9979">
        <v>1</v>
      </c>
      <c r="K9979">
        <v>29.52</v>
      </c>
      <c r="L9979">
        <v>34.090000000000003</v>
      </c>
      <c r="M9979">
        <v>70</v>
      </c>
      <c r="N9979">
        <v>6.0031999999999996</v>
      </c>
      <c r="O9979">
        <v>24</v>
      </c>
      <c r="P9979">
        <v>459</v>
      </c>
      <c r="Q9979">
        <v>483</v>
      </c>
      <c r="R9979">
        <v>9978</v>
      </c>
    </row>
    <row r="9980" spans="1:18" x14ac:dyDescent="0.2">
      <c r="A9980" s="1">
        <v>41183.291666666664</v>
      </c>
      <c r="B9980" s="17">
        <f>YEAR(Таблица1[[#This Row],[datetime]])</f>
        <v>2012</v>
      </c>
      <c r="C9980" s="17">
        <f>MONTH(Таблица1[[#This Row],[datetime]])</f>
        <v>10</v>
      </c>
      <c r="D9980" s="17">
        <f>DAY(Таблица1[[#This Row],[datetime]])</f>
        <v>1</v>
      </c>
      <c r="E9980" s="17">
        <f>WEEKDAY(Таблица1[[#This Row],[datetime]])</f>
        <v>2</v>
      </c>
      <c r="F9980" s="17">
        <f>HOUR(Таблица1[[#This Row],[datetime]])</f>
        <v>7</v>
      </c>
      <c r="G9980">
        <v>4</v>
      </c>
      <c r="H9980">
        <v>0</v>
      </c>
      <c r="I9980">
        <v>1</v>
      </c>
      <c r="J9980">
        <v>1</v>
      </c>
      <c r="K9980">
        <v>18.04</v>
      </c>
      <c r="L9980">
        <v>21.97</v>
      </c>
      <c r="M9980">
        <v>77</v>
      </c>
      <c r="N9980">
        <v>11.0014</v>
      </c>
      <c r="O9980">
        <v>13</v>
      </c>
      <c r="P9980">
        <v>470</v>
      </c>
      <c r="Q9980">
        <v>483</v>
      </c>
      <c r="R9980">
        <v>9979</v>
      </c>
    </row>
    <row r="9981" spans="1:18" x14ac:dyDescent="0.2">
      <c r="A9981" s="1">
        <v>40948.333333333336</v>
      </c>
      <c r="B9981" s="17">
        <f>YEAR(Таблица1[[#This Row],[datetime]])</f>
        <v>2012</v>
      </c>
      <c r="C9981" s="17">
        <f>MONTH(Таблица1[[#This Row],[datetime]])</f>
        <v>2</v>
      </c>
      <c r="D9981" s="17">
        <f>DAY(Таблица1[[#This Row],[datetime]])</f>
        <v>9</v>
      </c>
      <c r="E9981" s="17">
        <f>WEEKDAY(Таблица1[[#This Row],[datetime]])</f>
        <v>5</v>
      </c>
      <c r="F9981" s="17">
        <f>HOUR(Таблица1[[#This Row],[datetime]])</f>
        <v>8</v>
      </c>
      <c r="G9981">
        <v>1</v>
      </c>
      <c r="H9981">
        <v>0</v>
      </c>
      <c r="I9981">
        <v>1</v>
      </c>
      <c r="J9981">
        <v>1</v>
      </c>
      <c r="K9981">
        <v>8.1999999999999993</v>
      </c>
      <c r="L9981">
        <v>9.85</v>
      </c>
      <c r="M9981">
        <v>64</v>
      </c>
      <c r="N9981">
        <v>16.997900000000001</v>
      </c>
      <c r="O9981">
        <v>11</v>
      </c>
      <c r="P9981">
        <v>473</v>
      </c>
      <c r="Q9981">
        <v>484</v>
      </c>
      <c r="R9981">
        <v>9980</v>
      </c>
    </row>
    <row r="9982" spans="1:18" x14ac:dyDescent="0.2">
      <c r="A9982" s="1">
        <v>41005.75</v>
      </c>
      <c r="B9982" s="17">
        <f>YEAR(Таблица1[[#This Row],[datetime]])</f>
        <v>2012</v>
      </c>
      <c r="C9982" s="17">
        <f>MONTH(Таблица1[[#This Row],[datetime]])</f>
        <v>4</v>
      </c>
      <c r="D9982" s="17">
        <f>DAY(Таблица1[[#This Row],[datetime]])</f>
        <v>6</v>
      </c>
      <c r="E9982" s="17">
        <f>WEEKDAY(Таблица1[[#This Row],[datetime]])</f>
        <v>6</v>
      </c>
      <c r="F9982" s="17">
        <f>HOUR(Таблица1[[#This Row],[datetime]])</f>
        <v>18</v>
      </c>
      <c r="G9982">
        <v>2</v>
      </c>
      <c r="H9982">
        <v>0</v>
      </c>
      <c r="I9982">
        <v>1</v>
      </c>
      <c r="J9982">
        <v>1</v>
      </c>
      <c r="K9982">
        <v>20.5</v>
      </c>
      <c r="L9982">
        <v>24.24</v>
      </c>
      <c r="M9982">
        <v>22</v>
      </c>
      <c r="N9982">
        <v>31.000900000000001</v>
      </c>
      <c r="O9982">
        <v>104</v>
      </c>
      <c r="P9982">
        <v>380</v>
      </c>
      <c r="Q9982">
        <v>484</v>
      </c>
      <c r="R9982">
        <v>9981</v>
      </c>
    </row>
    <row r="9983" spans="1:18" x14ac:dyDescent="0.2">
      <c r="A9983" s="1">
        <v>41244.625</v>
      </c>
      <c r="B9983" s="17">
        <f>YEAR(Таблица1[[#This Row],[datetime]])</f>
        <v>2012</v>
      </c>
      <c r="C9983" s="17">
        <f>MONTH(Таблица1[[#This Row],[datetime]])</f>
        <v>12</v>
      </c>
      <c r="D9983" s="17">
        <f>DAY(Таблица1[[#This Row],[datetime]])</f>
        <v>1</v>
      </c>
      <c r="E9983" s="17">
        <f>WEEKDAY(Таблица1[[#This Row],[datetime]])</f>
        <v>7</v>
      </c>
      <c r="F9983" s="17">
        <f>HOUR(Таблица1[[#This Row],[datetime]])</f>
        <v>15</v>
      </c>
      <c r="G9983">
        <v>4</v>
      </c>
      <c r="H9983">
        <v>0</v>
      </c>
      <c r="I9983">
        <v>0</v>
      </c>
      <c r="J9983">
        <v>2</v>
      </c>
      <c r="K9983">
        <v>16.399999999999999</v>
      </c>
      <c r="L9983">
        <v>20.454999999999998</v>
      </c>
      <c r="M9983">
        <v>62</v>
      </c>
      <c r="N9983">
        <v>0</v>
      </c>
      <c r="O9983">
        <v>113</v>
      </c>
      <c r="P9983">
        <v>371</v>
      </c>
      <c r="Q9983">
        <v>484</v>
      </c>
      <c r="R9983">
        <v>9982</v>
      </c>
    </row>
    <row r="9984" spans="1:18" x14ac:dyDescent="0.2">
      <c r="A9984" s="1">
        <v>40824.541666666664</v>
      </c>
      <c r="B9984" s="17">
        <f>YEAR(Таблица1[[#This Row],[datetime]])</f>
        <v>2011</v>
      </c>
      <c r="C9984" s="17">
        <f>MONTH(Таблица1[[#This Row],[datetime]])</f>
        <v>10</v>
      </c>
      <c r="D9984" s="17">
        <f>DAY(Таблица1[[#This Row],[datetime]])</f>
        <v>8</v>
      </c>
      <c r="E9984" s="17">
        <f>WEEKDAY(Таблица1[[#This Row],[datetime]])</f>
        <v>7</v>
      </c>
      <c r="F9984" s="17">
        <f>HOUR(Таблица1[[#This Row],[datetime]])</f>
        <v>13</v>
      </c>
      <c r="G9984">
        <v>4</v>
      </c>
      <c r="H9984">
        <v>0</v>
      </c>
      <c r="I9984">
        <v>0</v>
      </c>
      <c r="J9984">
        <v>1</v>
      </c>
      <c r="K9984">
        <v>25.42</v>
      </c>
      <c r="L9984">
        <v>31.06</v>
      </c>
      <c r="M9984">
        <v>46</v>
      </c>
      <c r="N9984">
        <v>7.0015000000000001</v>
      </c>
      <c r="O9984">
        <v>256</v>
      </c>
      <c r="P9984">
        <v>229</v>
      </c>
      <c r="Q9984">
        <v>485</v>
      </c>
      <c r="R9984">
        <v>9983</v>
      </c>
    </row>
    <row r="9985" spans="1:18" x14ac:dyDescent="0.2">
      <c r="A9985" s="1">
        <v>40856.708333333336</v>
      </c>
      <c r="B9985" s="17">
        <f>YEAR(Таблица1[[#This Row],[datetime]])</f>
        <v>2011</v>
      </c>
      <c r="C9985" s="17">
        <f>MONTH(Таблица1[[#This Row],[datetime]])</f>
        <v>11</v>
      </c>
      <c r="D9985" s="17">
        <f>DAY(Таблица1[[#This Row],[datetime]])</f>
        <v>9</v>
      </c>
      <c r="E9985" s="17">
        <f>WEEKDAY(Таблица1[[#This Row],[datetime]])</f>
        <v>4</v>
      </c>
      <c r="F9985" s="17">
        <f>HOUR(Таблица1[[#This Row],[datetime]])</f>
        <v>17</v>
      </c>
      <c r="G9985">
        <v>4</v>
      </c>
      <c r="H9985">
        <v>0</v>
      </c>
      <c r="I9985">
        <v>1</v>
      </c>
      <c r="J9985">
        <v>1</v>
      </c>
      <c r="K9985">
        <v>18.86</v>
      </c>
      <c r="L9985">
        <v>22.725000000000001</v>
      </c>
      <c r="M9985">
        <v>63</v>
      </c>
      <c r="N9985">
        <v>7.0015000000000001</v>
      </c>
      <c r="O9985">
        <v>27</v>
      </c>
      <c r="P9985">
        <v>458</v>
      </c>
      <c r="Q9985">
        <v>485</v>
      </c>
      <c r="R9985">
        <v>9984</v>
      </c>
    </row>
    <row r="9986" spans="1:18" x14ac:dyDescent="0.2">
      <c r="A9986" s="1">
        <v>41002.666666666664</v>
      </c>
      <c r="B9986" s="17">
        <f>YEAR(Таблица1[[#This Row],[datetime]])</f>
        <v>2012</v>
      </c>
      <c r="C9986" s="17">
        <f>MONTH(Таблица1[[#This Row],[datetime]])</f>
        <v>4</v>
      </c>
      <c r="D9986" s="17">
        <f>DAY(Таблица1[[#This Row],[datetime]])</f>
        <v>3</v>
      </c>
      <c r="E9986" s="17">
        <f>WEEKDAY(Таблица1[[#This Row],[datetime]])</f>
        <v>3</v>
      </c>
      <c r="F9986" s="17">
        <f>HOUR(Таблица1[[#This Row],[datetime]])</f>
        <v>16</v>
      </c>
      <c r="G9986">
        <v>2</v>
      </c>
      <c r="H9986">
        <v>0</v>
      </c>
      <c r="I9986">
        <v>1</v>
      </c>
      <c r="J9986">
        <v>1</v>
      </c>
      <c r="K9986">
        <v>25.42</v>
      </c>
      <c r="L9986">
        <v>30.305</v>
      </c>
      <c r="M9986">
        <v>21</v>
      </c>
      <c r="N9986">
        <v>11.0014</v>
      </c>
      <c r="O9986">
        <v>145</v>
      </c>
      <c r="P9986">
        <v>340</v>
      </c>
      <c r="Q9986">
        <v>485</v>
      </c>
      <c r="R9986">
        <v>9985</v>
      </c>
    </row>
    <row r="9987" spans="1:18" x14ac:dyDescent="0.2">
      <c r="A9987" s="1">
        <v>41094.458333333336</v>
      </c>
      <c r="B9987" s="17">
        <f>YEAR(Таблица1[[#This Row],[datetime]])</f>
        <v>2012</v>
      </c>
      <c r="C9987" s="17">
        <f>MONTH(Таблица1[[#This Row],[datetime]])</f>
        <v>7</v>
      </c>
      <c r="D9987" s="17">
        <f>DAY(Таблица1[[#This Row],[datetime]])</f>
        <v>4</v>
      </c>
      <c r="E9987" s="17">
        <f>WEEKDAY(Таблица1[[#This Row],[datetime]])</f>
        <v>4</v>
      </c>
      <c r="F9987" s="17">
        <f>HOUR(Таблица1[[#This Row],[datetime]])</f>
        <v>11</v>
      </c>
      <c r="G9987">
        <v>3</v>
      </c>
      <c r="H9987">
        <v>1</v>
      </c>
      <c r="I9987">
        <v>0</v>
      </c>
      <c r="J9987">
        <v>1</v>
      </c>
      <c r="K9987">
        <v>33.619999999999997</v>
      </c>
      <c r="L9987">
        <v>37.880000000000003</v>
      </c>
      <c r="M9987">
        <v>46</v>
      </c>
      <c r="N9987">
        <v>8.9981000000000009</v>
      </c>
      <c r="O9987">
        <v>164</v>
      </c>
      <c r="P9987">
        <v>321</v>
      </c>
      <c r="Q9987">
        <v>485</v>
      </c>
      <c r="R9987">
        <v>9986</v>
      </c>
    </row>
    <row r="9988" spans="1:18" x14ac:dyDescent="0.2">
      <c r="A9988" s="1">
        <v>40695.708333333336</v>
      </c>
      <c r="B9988" s="17">
        <f>YEAR(Таблица1[[#This Row],[datetime]])</f>
        <v>2011</v>
      </c>
      <c r="C9988" s="17">
        <f>MONTH(Таблица1[[#This Row],[datetime]])</f>
        <v>6</v>
      </c>
      <c r="D9988" s="17">
        <f>DAY(Таблица1[[#This Row],[datetime]])</f>
        <v>1</v>
      </c>
      <c r="E9988" s="17">
        <f>WEEKDAY(Таблица1[[#This Row],[datetime]])</f>
        <v>4</v>
      </c>
      <c r="F9988" s="17">
        <f>HOUR(Таблица1[[#This Row],[datetime]])</f>
        <v>17</v>
      </c>
      <c r="G9988">
        <v>2</v>
      </c>
      <c r="H9988">
        <v>0</v>
      </c>
      <c r="I9988">
        <v>1</v>
      </c>
      <c r="J9988">
        <v>1</v>
      </c>
      <c r="K9988">
        <v>35.26</v>
      </c>
      <c r="L9988">
        <v>40.15</v>
      </c>
      <c r="M9988">
        <v>47</v>
      </c>
      <c r="N9988">
        <v>19.999500000000001</v>
      </c>
      <c r="O9988">
        <v>52</v>
      </c>
      <c r="P9988">
        <v>434</v>
      </c>
      <c r="Q9988">
        <v>486</v>
      </c>
      <c r="R9988">
        <v>9987</v>
      </c>
    </row>
    <row r="9989" spans="1:18" x14ac:dyDescent="0.2">
      <c r="A9989" s="1">
        <v>40708.333333333336</v>
      </c>
      <c r="B9989" s="17">
        <f>YEAR(Таблица1[[#This Row],[datetime]])</f>
        <v>2011</v>
      </c>
      <c r="C9989" s="17">
        <f>MONTH(Таблица1[[#This Row],[datetime]])</f>
        <v>6</v>
      </c>
      <c r="D9989" s="17">
        <f>DAY(Таблица1[[#This Row],[datetime]])</f>
        <v>14</v>
      </c>
      <c r="E9989" s="17">
        <f>WEEKDAY(Таблица1[[#This Row],[datetime]])</f>
        <v>3</v>
      </c>
      <c r="F9989" s="17">
        <f>HOUR(Таблица1[[#This Row],[datetime]])</f>
        <v>8</v>
      </c>
      <c r="G9989">
        <v>2</v>
      </c>
      <c r="H9989">
        <v>0</v>
      </c>
      <c r="I9989">
        <v>1</v>
      </c>
      <c r="J9989">
        <v>1</v>
      </c>
      <c r="K9989">
        <v>23.78</v>
      </c>
      <c r="L9989">
        <v>27.274999999999999</v>
      </c>
      <c r="M9989">
        <v>49</v>
      </c>
      <c r="N9989">
        <v>26.002700000000001</v>
      </c>
      <c r="O9989">
        <v>45</v>
      </c>
      <c r="P9989">
        <v>441</v>
      </c>
      <c r="Q9989">
        <v>486</v>
      </c>
      <c r="R9989">
        <v>9988</v>
      </c>
    </row>
    <row r="9990" spans="1:18" x14ac:dyDescent="0.2">
      <c r="A9990" s="1">
        <v>40738.333333333336</v>
      </c>
      <c r="B9990" s="17">
        <f>YEAR(Таблица1[[#This Row],[datetime]])</f>
        <v>2011</v>
      </c>
      <c r="C9990" s="17">
        <f>MONTH(Таблица1[[#This Row],[datetime]])</f>
        <v>7</v>
      </c>
      <c r="D9990" s="17">
        <f>DAY(Таблица1[[#This Row],[datetime]])</f>
        <v>14</v>
      </c>
      <c r="E9990" s="17">
        <f>WEEKDAY(Таблица1[[#This Row],[datetime]])</f>
        <v>5</v>
      </c>
      <c r="F9990" s="17">
        <f>HOUR(Таблица1[[#This Row],[datetime]])</f>
        <v>8</v>
      </c>
      <c r="G9990">
        <v>3</v>
      </c>
      <c r="H9990">
        <v>0</v>
      </c>
      <c r="I9990">
        <v>1</v>
      </c>
      <c r="J9990">
        <v>1</v>
      </c>
      <c r="K9990">
        <v>26.24</v>
      </c>
      <c r="L9990">
        <v>31.06</v>
      </c>
      <c r="M9990">
        <v>50</v>
      </c>
      <c r="N9990">
        <v>23.999400000000001</v>
      </c>
      <c r="O9990">
        <v>53</v>
      </c>
      <c r="P9990">
        <v>433</v>
      </c>
      <c r="Q9990">
        <v>486</v>
      </c>
      <c r="R9990">
        <v>9989</v>
      </c>
    </row>
    <row r="9991" spans="1:18" x14ac:dyDescent="0.2">
      <c r="A9991" s="1">
        <v>41007.625</v>
      </c>
      <c r="B9991" s="17">
        <f>YEAR(Таблица1[[#This Row],[datetime]])</f>
        <v>2012</v>
      </c>
      <c r="C9991" s="17">
        <f>MONTH(Таблица1[[#This Row],[datetime]])</f>
        <v>4</v>
      </c>
      <c r="D9991" s="17">
        <f>DAY(Таблица1[[#This Row],[datetime]])</f>
        <v>8</v>
      </c>
      <c r="E9991" s="17">
        <f>WEEKDAY(Таблица1[[#This Row],[datetime]])</f>
        <v>1</v>
      </c>
      <c r="F9991" s="17">
        <f>HOUR(Таблица1[[#This Row],[datetime]])</f>
        <v>15</v>
      </c>
      <c r="G9991">
        <v>2</v>
      </c>
      <c r="H9991">
        <v>0</v>
      </c>
      <c r="I9991">
        <v>0</v>
      </c>
      <c r="J9991">
        <v>1</v>
      </c>
      <c r="K9991">
        <v>25.42</v>
      </c>
      <c r="L9991">
        <v>30.305</v>
      </c>
      <c r="M9991">
        <v>17</v>
      </c>
      <c r="N9991">
        <v>23.999400000000001</v>
      </c>
      <c r="O9991">
        <v>260</v>
      </c>
      <c r="P9991">
        <v>226</v>
      </c>
      <c r="Q9991">
        <v>486</v>
      </c>
      <c r="R9991">
        <v>9990</v>
      </c>
    </row>
    <row r="9992" spans="1:18" x14ac:dyDescent="0.2">
      <c r="A9992" s="1">
        <v>41159.291666666664</v>
      </c>
      <c r="B9992" s="17">
        <f>YEAR(Таблица1[[#This Row],[datetime]])</f>
        <v>2012</v>
      </c>
      <c r="C9992" s="17">
        <f>MONTH(Таблица1[[#This Row],[datetime]])</f>
        <v>9</v>
      </c>
      <c r="D9992" s="17">
        <f>DAY(Таблица1[[#This Row],[datetime]])</f>
        <v>7</v>
      </c>
      <c r="E9992" s="17">
        <f>WEEKDAY(Таблица1[[#This Row],[datetime]])</f>
        <v>6</v>
      </c>
      <c r="F9992" s="17">
        <f>HOUR(Таблица1[[#This Row],[datetime]])</f>
        <v>7</v>
      </c>
      <c r="G9992">
        <v>3</v>
      </c>
      <c r="H9992">
        <v>0</v>
      </c>
      <c r="I9992">
        <v>1</v>
      </c>
      <c r="J9992">
        <v>1</v>
      </c>
      <c r="K9992">
        <v>26.24</v>
      </c>
      <c r="L9992">
        <v>28.79</v>
      </c>
      <c r="M9992">
        <v>89</v>
      </c>
      <c r="N9992">
        <v>7.0015000000000001</v>
      </c>
      <c r="O9992">
        <v>21</v>
      </c>
      <c r="P9992">
        <v>465</v>
      </c>
      <c r="Q9992">
        <v>486</v>
      </c>
      <c r="R9992">
        <v>9991</v>
      </c>
    </row>
    <row r="9993" spans="1:18" x14ac:dyDescent="0.2">
      <c r="A9993" s="1">
        <v>41169.791666666664</v>
      </c>
      <c r="B9993" s="17">
        <f>YEAR(Таблица1[[#This Row],[datetime]])</f>
        <v>2012</v>
      </c>
      <c r="C9993" s="17">
        <f>MONTH(Таблица1[[#This Row],[datetime]])</f>
        <v>9</v>
      </c>
      <c r="D9993" s="17">
        <f>DAY(Таблица1[[#This Row],[datetime]])</f>
        <v>17</v>
      </c>
      <c r="E9993" s="17">
        <f>WEEKDAY(Таблица1[[#This Row],[datetime]])</f>
        <v>2</v>
      </c>
      <c r="F9993" s="17">
        <f>HOUR(Таблица1[[#This Row],[datetime]])</f>
        <v>19</v>
      </c>
      <c r="G9993">
        <v>3</v>
      </c>
      <c r="H9993">
        <v>0</v>
      </c>
      <c r="I9993">
        <v>1</v>
      </c>
      <c r="J9993">
        <v>2</v>
      </c>
      <c r="K9993">
        <v>25.42</v>
      </c>
      <c r="L9993">
        <v>29.545000000000002</v>
      </c>
      <c r="M9993">
        <v>73</v>
      </c>
      <c r="N9993">
        <v>7.0015000000000001</v>
      </c>
      <c r="O9993">
        <v>51</v>
      </c>
      <c r="P9993">
        <v>435</v>
      </c>
      <c r="Q9993">
        <v>486</v>
      </c>
      <c r="R9993">
        <v>9992</v>
      </c>
    </row>
    <row r="9994" spans="1:18" x14ac:dyDescent="0.2">
      <c r="A9994" s="1">
        <v>41251.5</v>
      </c>
      <c r="B9994" s="17">
        <f>YEAR(Таблица1[[#This Row],[datetime]])</f>
        <v>2012</v>
      </c>
      <c r="C9994" s="17">
        <f>MONTH(Таблица1[[#This Row],[datetime]])</f>
        <v>12</v>
      </c>
      <c r="D9994" s="17">
        <f>DAY(Таблица1[[#This Row],[datetime]])</f>
        <v>8</v>
      </c>
      <c r="E9994" s="17">
        <f>WEEKDAY(Таблица1[[#This Row],[datetime]])</f>
        <v>7</v>
      </c>
      <c r="F9994" s="17">
        <f>HOUR(Таблица1[[#This Row],[datetime]])</f>
        <v>12</v>
      </c>
      <c r="G9994">
        <v>4</v>
      </c>
      <c r="H9994">
        <v>0</v>
      </c>
      <c r="I9994">
        <v>0</v>
      </c>
      <c r="J9994">
        <v>2</v>
      </c>
      <c r="K9994">
        <v>16.399999999999999</v>
      </c>
      <c r="L9994">
        <v>20.454999999999998</v>
      </c>
      <c r="M9994">
        <v>87</v>
      </c>
      <c r="N9994">
        <v>15.001300000000001</v>
      </c>
      <c r="O9994">
        <v>122</v>
      </c>
      <c r="P9994">
        <v>364</v>
      </c>
      <c r="Q9994">
        <v>486</v>
      </c>
      <c r="R9994">
        <v>9993</v>
      </c>
    </row>
    <row r="9995" spans="1:18" x14ac:dyDescent="0.2">
      <c r="A9995" s="1">
        <v>40682.333333333336</v>
      </c>
      <c r="B9995" s="17">
        <f>YEAR(Таблица1[[#This Row],[datetime]])</f>
        <v>2011</v>
      </c>
      <c r="C9995" s="17">
        <f>MONTH(Таблица1[[#This Row],[datetime]])</f>
        <v>5</v>
      </c>
      <c r="D9995" s="17">
        <f>DAY(Таблица1[[#This Row],[datetime]])</f>
        <v>19</v>
      </c>
      <c r="E9995" s="17">
        <f>WEEKDAY(Таблица1[[#This Row],[datetime]])</f>
        <v>5</v>
      </c>
      <c r="F9995" s="17">
        <f>HOUR(Таблица1[[#This Row],[datetime]])</f>
        <v>8</v>
      </c>
      <c r="G9995">
        <v>2</v>
      </c>
      <c r="H9995">
        <v>0</v>
      </c>
      <c r="I9995">
        <v>1</v>
      </c>
      <c r="J9995">
        <v>2</v>
      </c>
      <c r="K9995">
        <v>21.32</v>
      </c>
      <c r="L9995">
        <v>25</v>
      </c>
      <c r="M9995">
        <v>88</v>
      </c>
      <c r="N9995">
        <v>0</v>
      </c>
      <c r="O9995">
        <v>34</v>
      </c>
      <c r="P9995">
        <v>453</v>
      </c>
      <c r="Q9995">
        <v>487</v>
      </c>
      <c r="R9995">
        <v>9994</v>
      </c>
    </row>
    <row r="9996" spans="1:18" x14ac:dyDescent="0.2">
      <c r="A9996" s="1">
        <v>40772.333333333336</v>
      </c>
      <c r="B9996" s="17">
        <f>YEAR(Таблица1[[#This Row],[datetime]])</f>
        <v>2011</v>
      </c>
      <c r="C9996" s="17">
        <f>MONTH(Таблица1[[#This Row],[datetime]])</f>
        <v>8</v>
      </c>
      <c r="D9996" s="17">
        <f>DAY(Таблица1[[#This Row],[datetime]])</f>
        <v>17</v>
      </c>
      <c r="E9996" s="17">
        <f>WEEKDAY(Таблица1[[#This Row],[datetime]])</f>
        <v>4</v>
      </c>
      <c r="F9996" s="17">
        <f>HOUR(Таблица1[[#This Row],[datetime]])</f>
        <v>8</v>
      </c>
      <c r="G9996">
        <v>3</v>
      </c>
      <c r="H9996">
        <v>0</v>
      </c>
      <c r="I9996">
        <v>1</v>
      </c>
      <c r="J9996">
        <v>1</v>
      </c>
      <c r="K9996">
        <v>28.7</v>
      </c>
      <c r="L9996">
        <v>32.575000000000003</v>
      </c>
      <c r="M9996">
        <v>54</v>
      </c>
      <c r="N9996">
        <v>11.0014</v>
      </c>
      <c r="O9996">
        <v>35</v>
      </c>
      <c r="P9996">
        <v>452</v>
      </c>
      <c r="Q9996">
        <v>487</v>
      </c>
      <c r="R9996">
        <v>9995</v>
      </c>
    </row>
    <row r="9997" spans="1:18" x14ac:dyDescent="0.2">
      <c r="A9997" s="1">
        <v>40954.708333333336</v>
      </c>
      <c r="B9997" s="17">
        <f>YEAR(Таблица1[[#This Row],[datetime]])</f>
        <v>2012</v>
      </c>
      <c r="C9997" s="17">
        <f>MONTH(Таблица1[[#This Row],[datetime]])</f>
        <v>2</v>
      </c>
      <c r="D9997" s="17">
        <f>DAY(Таблица1[[#This Row],[datetime]])</f>
        <v>15</v>
      </c>
      <c r="E9997" s="17">
        <f>WEEKDAY(Таблица1[[#This Row],[datetime]])</f>
        <v>4</v>
      </c>
      <c r="F9997" s="17">
        <f>HOUR(Таблица1[[#This Row],[datetime]])</f>
        <v>17</v>
      </c>
      <c r="G9997">
        <v>1</v>
      </c>
      <c r="H9997">
        <v>0</v>
      </c>
      <c r="I9997">
        <v>1</v>
      </c>
      <c r="J9997">
        <v>1</v>
      </c>
      <c r="K9997">
        <v>17.22</v>
      </c>
      <c r="L9997">
        <v>21.21</v>
      </c>
      <c r="M9997">
        <v>38</v>
      </c>
      <c r="N9997">
        <v>12.997999999999999</v>
      </c>
      <c r="O9997">
        <v>17</v>
      </c>
      <c r="P9997">
        <v>470</v>
      </c>
      <c r="Q9997">
        <v>487</v>
      </c>
      <c r="R9997">
        <v>9996</v>
      </c>
    </row>
    <row r="9998" spans="1:18" x14ac:dyDescent="0.2">
      <c r="A9998" s="1">
        <v>40979.625</v>
      </c>
      <c r="B9998" s="17">
        <f>YEAR(Таблица1[[#This Row],[datetime]])</f>
        <v>2012</v>
      </c>
      <c r="C9998" s="17">
        <f>MONTH(Таблица1[[#This Row],[datetime]])</f>
        <v>3</v>
      </c>
      <c r="D9998" s="17">
        <f>DAY(Таблица1[[#This Row],[datetime]])</f>
        <v>11</v>
      </c>
      <c r="E9998" s="17">
        <f>WEEKDAY(Таблица1[[#This Row],[datetime]])</f>
        <v>1</v>
      </c>
      <c r="F9998" s="17">
        <f>HOUR(Таблица1[[#This Row],[datetime]])</f>
        <v>15</v>
      </c>
      <c r="G9998">
        <v>1</v>
      </c>
      <c r="H9998">
        <v>0</v>
      </c>
      <c r="I9998">
        <v>0</v>
      </c>
      <c r="J9998">
        <v>1</v>
      </c>
      <c r="K9998">
        <v>20.5</v>
      </c>
      <c r="L9998">
        <v>24.24</v>
      </c>
      <c r="M9998">
        <v>29</v>
      </c>
      <c r="N9998">
        <v>19.999500000000001</v>
      </c>
      <c r="O9998">
        <v>201</v>
      </c>
      <c r="P9998">
        <v>286</v>
      </c>
      <c r="Q9998">
        <v>487</v>
      </c>
      <c r="R9998">
        <v>9997</v>
      </c>
    </row>
    <row r="9999" spans="1:18" x14ac:dyDescent="0.2">
      <c r="A9999" s="1">
        <v>41004.791666666664</v>
      </c>
      <c r="B9999" s="17">
        <f>YEAR(Таблица1[[#This Row],[datetime]])</f>
        <v>2012</v>
      </c>
      <c r="C9999" s="17">
        <f>MONTH(Таблица1[[#This Row],[datetime]])</f>
        <v>4</v>
      </c>
      <c r="D9999" s="17">
        <f>DAY(Таблица1[[#This Row],[datetime]])</f>
        <v>5</v>
      </c>
      <c r="E9999" s="17">
        <f>WEEKDAY(Таблица1[[#This Row],[datetime]])</f>
        <v>5</v>
      </c>
      <c r="F9999" s="17">
        <f>HOUR(Таблица1[[#This Row],[datetime]])</f>
        <v>19</v>
      </c>
      <c r="G9999">
        <v>2</v>
      </c>
      <c r="H9999">
        <v>0</v>
      </c>
      <c r="I9999">
        <v>1</v>
      </c>
      <c r="J9999">
        <v>1</v>
      </c>
      <c r="K9999">
        <v>19.68</v>
      </c>
      <c r="L9999">
        <v>23.484999999999999</v>
      </c>
      <c r="M9999">
        <v>31</v>
      </c>
      <c r="N9999">
        <v>16.997900000000001</v>
      </c>
      <c r="O9999">
        <v>64</v>
      </c>
      <c r="P9999">
        <v>423</v>
      </c>
      <c r="Q9999">
        <v>487</v>
      </c>
      <c r="R9999">
        <v>9998</v>
      </c>
    </row>
    <row r="10000" spans="1:18" x14ac:dyDescent="0.2">
      <c r="A10000" s="1">
        <v>41030.791666666664</v>
      </c>
      <c r="B10000" s="17">
        <f>YEAR(Таблица1[[#This Row],[datetime]])</f>
        <v>2012</v>
      </c>
      <c r="C10000" s="17">
        <f>MONTH(Таблица1[[#This Row],[datetime]])</f>
        <v>5</v>
      </c>
      <c r="D10000" s="17">
        <f>DAY(Таблица1[[#This Row],[datetime]])</f>
        <v>1</v>
      </c>
      <c r="E10000" s="17">
        <f>WEEKDAY(Таблица1[[#This Row],[datetime]])</f>
        <v>3</v>
      </c>
      <c r="F10000" s="17">
        <f>HOUR(Таблица1[[#This Row],[datetime]])</f>
        <v>19</v>
      </c>
      <c r="G10000">
        <v>2</v>
      </c>
      <c r="H10000">
        <v>0</v>
      </c>
      <c r="I10000">
        <v>1</v>
      </c>
      <c r="J10000">
        <v>1</v>
      </c>
      <c r="K10000">
        <v>28.7</v>
      </c>
      <c r="L10000">
        <v>32.575000000000003</v>
      </c>
      <c r="M10000">
        <v>54</v>
      </c>
      <c r="N10000">
        <v>8.9981000000000009</v>
      </c>
      <c r="O10000">
        <v>58</v>
      </c>
      <c r="P10000">
        <v>429</v>
      </c>
      <c r="Q10000">
        <v>487</v>
      </c>
      <c r="R10000">
        <v>9999</v>
      </c>
    </row>
    <row r="10001" spans="1:18" x14ac:dyDescent="0.2">
      <c r="A10001" s="1">
        <v>41122.291666666664</v>
      </c>
      <c r="B10001" s="17">
        <f>YEAR(Таблица1[[#This Row],[datetime]])</f>
        <v>2012</v>
      </c>
      <c r="C10001" s="17">
        <f>MONTH(Таблица1[[#This Row],[datetime]])</f>
        <v>8</v>
      </c>
      <c r="D10001" s="17">
        <f>DAY(Таблица1[[#This Row],[datetime]])</f>
        <v>1</v>
      </c>
      <c r="E10001" s="17">
        <f>WEEKDAY(Таблица1[[#This Row],[datetime]])</f>
        <v>4</v>
      </c>
      <c r="F10001" s="17">
        <f>HOUR(Таблица1[[#This Row],[datetime]])</f>
        <v>7</v>
      </c>
      <c r="G10001">
        <v>3</v>
      </c>
      <c r="H10001">
        <v>0</v>
      </c>
      <c r="I10001">
        <v>1</v>
      </c>
      <c r="J10001">
        <v>2</v>
      </c>
      <c r="K10001">
        <v>26.24</v>
      </c>
      <c r="L10001">
        <v>28.79</v>
      </c>
      <c r="M10001">
        <v>83</v>
      </c>
      <c r="N10001">
        <v>8.9981000000000009</v>
      </c>
      <c r="O10001">
        <v>19</v>
      </c>
      <c r="P10001">
        <v>468</v>
      </c>
      <c r="Q10001">
        <v>487</v>
      </c>
      <c r="R10001">
        <v>10000</v>
      </c>
    </row>
    <row r="10002" spans="1:18" x14ac:dyDescent="0.2">
      <c r="A10002" s="1">
        <v>40737.708333333336</v>
      </c>
      <c r="B10002" s="17">
        <f>YEAR(Таблица1[[#This Row],[datetime]])</f>
        <v>2011</v>
      </c>
      <c r="C10002" s="17">
        <f>MONTH(Таблица1[[#This Row],[datetime]])</f>
        <v>7</v>
      </c>
      <c r="D10002" s="17">
        <f>DAY(Таблица1[[#This Row],[datetime]])</f>
        <v>13</v>
      </c>
      <c r="E10002" s="17">
        <f>WEEKDAY(Таблица1[[#This Row],[datetime]])</f>
        <v>4</v>
      </c>
      <c r="F10002" s="17">
        <f>HOUR(Таблица1[[#This Row],[datetime]])</f>
        <v>17</v>
      </c>
      <c r="G10002">
        <v>3</v>
      </c>
      <c r="H10002">
        <v>0</v>
      </c>
      <c r="I10002">
        <v>1</v>
      </c>
      <c r="J10002">
        <v>1</v>
      </c>
      <c r="K10002">
        <v>28.7</v>
      </c>
      <c r="L10002">
        <v>33.335000000000001</v>
      </c>
      <c r="M10002">
        <v>79</v>
      </c>
      <c r="N10002">
        <v>0</v>
      </c>
      <c r="O10002">
        <v>70</v>
      </c>
      <c r="P10002">
        <v>418</v>
      </c>
      <c r="Q10002">
        <v>488</v>
      </c>
      <c r="R10002">
        <v>10001</v>
      </c>
    </row>
    <row r="10003" spans="1:18" x14ac:dyDescent="0.2">
      <c r="A10003" s="1">
        <v>40942.708333333336</v>
      </c>
      <c r="B10003" s="17">
        <f>YEAR(Таблица1[[#This Row],[datetime]])</f>
        <v>2012</v>
      </c>
      <c r="C10003" s="17">
        <f>MONTH(Таблица1[[#This Row],[datetime]])</f>
        <v>2</v>
      </c>
      <c r="D10003" s="17">
        <f>DAY(Таблица1[[#This Row],[datetime]])</f>
        <v>3</v>
      </c>
      <c r="E10003" s="17">
        <f>WEEKDAY(Таблица1[[#This Row],[datetime]])</f>
        <v>6</v>
      </c>
      <c r="F10003" s="17">
        <f>HOUR(Таблица1[[#This Row],[datetime]])</f>
        <v>17</v>
      </c>
      <c r="G10003">
        <v>1</v>
      </c>
      <c r="H10003">
        <v>0</v>
      </c>
      <c r="I10003">
        <v>1</v>
      </c>
      <c r="J10003">
        <v>1</v>
      </c>
      <c r="K10003">
        <v>16.399999999999999</v>
      </c>
      <c r="L10003">
        <v>20.454999999999998</v>
      </c>
      <c r="M10003">
        <v>37</v>
      </c>
      <c r="N10003">
        <v>6.0031999999999996</v>
      </c>
      <c r="O10003">
        <v>30</v>
      </c>
      <c r="P10003">
        <v>458</v>
      </c>
      <c r="Q10003">
        <v>488</v>
      </c>
      <c r="R10003">
        <v>10002</v>
      </c>
    </row>
    <row r="10004" spans="1:18" x14ac:dyDescent="0.2">
      <c r="A10004" s="1">
        <v>41017.708333333336</v>
      </c>
      <c r="B10004" s="17">
        <f>YEAR(Таблица1[[#This Row],[datetime]])</f>
        <v>2012</v>
      </c>
      <c r="C10004" s="17">
        <f>MONTH(Таблица1[[#This Row],[datetime]])</f>
        <v>4</v>
      </c>
      <c r="D10004" s="17">
        <f>DAY(Таблица1[[#This Row],[datetime]])</f>
        <v>18</v>
      </c>
      <c r="E10004" s="17">
        <f>WEEKDAY(Таблица1[[#This Row],[datetime]])</f>
        <v>4</v>
      </c>
      <c r="F10004" s="17">
        <f>HOUR(Таблица1[[#This Row],[datetime]])</f>
        <v>17</v>
      </c>
      <c r="G10004">
        <v>2</v>
      </c>
      <c r="H10004">
        <v>0</v>
      </c>
      <c r="I10004">
        <v>1</v>
      </c>
      <c r="J10004">
        <v>2</v>
      </c>
      <c r="K10004">
        <v>17.22</v>
      </c>
      <c r="L10004">
        <v>21.21</v>
      </c>
      <c r="M10004">
        <v>77</v>
      </c>
      <c r="N10004">
        <v>12.997999999999999</v>
      </c>
      <c r="O10004">
        <v>46</v>
      </c>
      <c r="P10004">
        <v>442</v>
      </c>
      <c r="Q10004">
        <v>488</v>
      </c>
      <c r="R10004">
        <v>10003</v>
      </c>
    </row>
    <row r="10005" spans="1:18" x14ac:dyDescent="0.2">
      <c r="A10005" s="1">
        <v>41103.791666666664</v>
      </c>
      <c r="B10005" s="17">
        <f>YEAR(Таблица1[[#This Row],[datetime]])</f>
        <v>2012</v>
      </c>
      <c r="C10005" s="17">
        <f>MONTH(Таблица1[[#This Row],[datetime]])</f>
        <v>7</v>
      </c>
      <c r="D10005" s="17">
        <f>DAY(Таблица1[[#This Row],[datetime]])</f>
        <v>13</v>
      </c>
      <c r="E10005" s="17">
        <f>WEEKDAY(Таблица1[[#This Row],[datetime]])</f>
        <v>6</v>
      </c>
      <c r="F10005" s="17">
        <f>HOUR(Таблица1[[#This Row],[datetime]])</f>
        <v>19</v>
      </c>
      <c r="G10005">
        <v>3</v>
      </c>
      <c r="H10005">
        <v>0</v>
      </c>
      <c r="I10005">
        <v>1</v>
      </c>
      <c r="J10005">
        <v>1</v>
      </c>
      <c r="K10005">
        <v>30.34</v>
      </c>
      <c r="L10005">
        <v>33.335000000000001</v>
      </c>
      <c r="M10005">
        <v>51</v>
      </c>
      <c r="N10005">
        <v>11.0014</v>
      </c>
      <c r="O10005">
        <v>103</v>
      </c>
      <c r="P10005">
        <v>385</v>
      </c>
      <c r="Q10005">
        <v>488</v>
      </c>
      <c r="R10005">
        <v>10004</v>
      </c>
    </row>
    <row r="10006" spans="1:18" x14ac:dyDescent="0.2">
      <c r="A10006" s="1">
        <v>41138.666666666664</v>
      </c>
      <c r="B10006" s="17">
        <f>YEAR(Таблица1[[#This Row],[datetime]])</f>
        <v>2012</v>
      </c>
      <c r="C10006" s="17">
        <f>MONTH(Таблица1[[#This Row],[datetime]])</f>
        <v>8</v>
      </c>
      <c r="D10006" s="17">
        <f>DAY(Таблица1[[#This Row],[datetime]])</f>
        <v>17</v>
      </c>
      <c r="E10006" s="17">
        <f>WEEKDAY(Таблица1[[#This Row],[datetime]])</f>
        <v>6</v>
      </c>
      <c r="F10006" s="17">
        <f>HOUR(Таблица1[[#This Row],[datetime]])</f>
        <v>16</v>
      </c>
      <c r="G10006">
        <v>3</v>
      </c>
      <c r="H10006">
        <v>0</v>
      </c>
      <c r="I10006">
        <v>1</v>
      </c>
      <c r="J10006">
        <v>2</v>
      </c>
      <c r="K10006">
        <v>34.44</v>
      </c>
      <c r="L10006">
        <v>12.12</v>
      </c>
      <c r="M10006">
        <v>32</v>
      </c>
      <c r="N10006">
        <v>30.002600000000001</v>
      </c>
      <c r="O10006">
        <v>116</v>
      </c>
      <c r="P10006">
        <v>372</v>
      </c>
      <c r="Q10006">
        <v>488</v>
      </c>
      <c r="R10006">
        <v>10005</v>
      </c>
    </row>
    <row r="10007" spans="1:18" x14ac:dyDescent="0.2">
      <c r="A10007" s="1">
        <v>41139.791666666664</v>
      </c>
      <c r="B10007" s="17">
        <f>YEAR(Таблица1[[#This Row],[datetime]])</f>
        <v>2012</v>
      </c>
      <c r="C10007" s="17">
        <f>MONTH(Таблица1[[#This Row],[datetime]])</f>
        <v>8</v>
      </c>
      <c r="D10007" s="17">
        <f>DAY(Таблица1[[#This Row],[datetime]])</f>
        <v>18</v>
      </c>
      <c r="E10007" s="17">
        <f>WEEKDAY(Таблица1[[#This Row],[datetime]])</f>
        <v>7</v>
      </c>
      <c r="F10007" s="17">
        <f>HOUR(Таблица1[[#This Row],[datetime]])</f>
        <v>19</v>
      </c>
      <c r="G10007">
        <v>3</v>
      </c>
      <c r="H10007">
        <v>0</v>
      </c>
      <c r="I10007">
        <v>0</v>
      </c>
      <c r="J10007">
        <v>1</v>
      </c>
      <c r="K10007">
        <v>28.7</v>
      </c>
      <c r="L10007">
        <v>31.82</v>
      </c>
      <c r="M10007">
        <v>45</v>
      </c>
      <c r="N10007">
        <v>11.0014</v>
      </c>
      <c r="O10007">
        <v>164</v>
      </c>
      <c r="P10007">
        <v>324</v>
      </c>
      <c r="Q10007">
        <v>488</v>
      </c>
      <c r="R10007">
        <v>10006</v>
      </c>
    </row>
    <row r="10008" spans="1:18" x14ac:dyDescent="0.2">
      <c r="A10008" s="1">
        <v>41162.666666666664</v>
      </c>
      <c r="B10008" s="17">
        <f>YEAR(Таблица1[[#This Row],[datetime]])</f>
        <v>2012</v>
      </c>
      <c r="C10008" s="17">
        <f>MONTH(Таблица1[[#This Row],[datetime]])</f>
        <v>9</v>
      </c>
      <c r="D10008" s="17">
        <f>DAY(Таблица1[[#This Row],[datetime]])</f>
        <v>10</v>
      </c>
      <c r="E10008" s="17">
        <f>WEEKDAY(Таблица1[[#This Row],[datetime]])</f>
        <v>2</v>
      </c>
      <c r="F10008" s="17">
        <f>HOUR(Таблица1[[#This Row],[datetime]])</f>
        <v>16</v>
      </c>
      <c r="G10008">
        <v>3</v>
      </c>
      <c r="H10008">
        <v>0</v>
      </c>
      <c r="I10008">
        <v>1</v>
      </c>
      <c r="J10008">
        <v>1</v>
      </c>
      <c r="K10008">
        <v>27.06</v>
      </c>
      <c r="L10008">
        <v>31.06</v>
      </c>
      <c r="M10008">
        <v>34</v>
      </c>
      <c r="N10008">
        <v>22.002800000000001</v>
      </c>
      <c r="O10008">
        <v>108</v>
      </c>
      <c r="P10008">
        <v>380</v>
      </c>
      <c r="Q10008">
        <v>488</v>
      </c>
      <c r="R10008">
        <v>10007</v>
      </c>
    </row>
    <row r="10009" spans="1:18" x14ac:dyDescent="0.2">
      <c r="A10009" s="1">
        <v>40681.75</v>
      </c>
      <c r="B10009" s="17">
        <f>YEAR(Таблица1[[#This Row],[datetime]])</f>
        <v>2011</v>
      </c>
      <c r="C10009" s="17">
        <f>MONTH(Таблица1[[#This Row],[datetime]])</f>
        <v>5</v>
      </c>
      <c r="D10009" s="17">
        <f>DAY(Таблица1[[#This Row],[datetime]])</f>
        <v>18</v>
      </c>
      <c r="E10009" s="17">
        <f>WEEKDAY(Таблица1[[#This Row],[datetime]])</f>
        <v>4</v>
      </c>
      <c r="F10009" s="17">
        <f>HOUR(Таблица1[[#This Row],[datetime]])</f>
        <v>18</v>
      </c>
      <c r="G10009">
        <v>2</v>
      </c>
      <c r="H10009">
        <v>0</v>
      </c>
      <c r="I10009">
        <v>1</v>
      </c>
      <c r="J10009">
        <v>1</v>
      </c>
      <c r="K10009">
        <v>24.6</v>
      </c>
      <c r="L10009">
        <v>29.545000000000002</v>
      </c>
      <c r="M10009">
        <v>73</v>
      </c>
      <c r="N10009">
        <v>15.001300000000001</v>
      </c>
      <c r="O10009">
        <v>58</v>
      </c>
      <c r="P10009">
        <v>431</v>
      </c>
      <c r="Q10009">
        <v>489</v>
      </c>
      <c r="R10009">
        <v>10008</v>
      </c>
    </row>
    <row r="10010" spans="1:18" x14ac:dyDescent="0.2">
      <c r="A10010" s="1">
        <v>40861.75</v>
      </c>
      <c r="B10010" s="17">
        <f>YEAR(Таблица1[[#This Row],[datetime]])</f>
        <v>2011</v>
      </c>
      <c r="C10010" s="17">
        <f>MONTH(Таблица1[[#This Row],[datetime]])</f>
        <v>11</v>
      </c>
      <c r="D10010" s="17">
        <f>DAY(Таблица1[[#This Row],[datetime]])</f>
        <v>14</v>
      </c>
      <c r="E10010" s="17">
        <f>WEEKDAY(Таблица1[[#This Row],[datetime]])</f>
        <v>2</v>
      </c>
      <c r="F10010" s="17">
        <f>HOUR(Таблица1[[#This Row],[datetime]])</f>
        <v>18</v>
      </c>
      <c r="G10010">
        <v>4</v>
      </c>
      <c r="H10010">
        <v>0</v>
      </c>
      <c r="I10010">
        <v>1</v>
      </c>
      <c r="J10010">
        <v>1</v>
      </c>
      <c r="K10010">
        <v>22.96</v>
      </c>
      <c r="L10010">
        <v>26.515000000000001</v>
      </c>
      <c r="M10010">
        <v>56</v>
      </c>
      <c r="N10010">
        <v>19.001200000000001</v>
      </c>
      <c r="O10010">
        <v>29</v>
      </c>
      <c r="P10010">
        <v>460</v>
      </c>
      <c r="Q10010">
        <v>489</v>
      </c>
      <c r="R10010">
        <v>10009</v>
      </c>
    </row>
    <row r="10011" spans="1:18" x14ac:dyDescent="0.2">
      <c r="A10011" s="1">
        <v>40926.333333333336</v>
      </c>
      <c r="B10011" s="17">
        <f>YEAR(Таблица1[[#This Row],[datetime]])</f>
        <v>2012</v>
      </c>
      <c r="C10011" s="17">
        <f>MONTH(Таблица1[[#This Row],[datetime]])</f>
        <v>1</v>
      </c>
      <c r="D10011" s="17">
        <f>DAY(Таблица1[[#This Row],[datetime]])</f>
        <v>18</v>
      </c>
      <c r="E10011" s="17">
        <f>WEEKDAY(Таблица1[[#This Row],[datetime]])</f>
        <v>4</v>
      </c>
      <c r="F10011" s="17">
        <f>HOUR(Таблица1[[#This Row],[datetime]])</f>
        <v>8</v>
      </c>
      <c r="G10011">
        <v>1</v>
      </c>
      <c r="H10011">
        <v>0</v>
      </c>
      <c r="I10011">
        <v>1</v>
      </c>
      <c r="J10011">
        <v>1</v>
      </c>
      <c r="K10011">
        <v>12.3</v>
      </c>
      <c r="L10011">
        <v>13.635</v>
      </c>
      <c r="M10011">
        <v>52</v>
      </c>
      <c r="N10011">
        <v>27.999300000000002</v>
      </c>
      <c r="O10011">
        <v>15</v>
      </c>
      <c r="P10011">
        <v>474</v>
      </c>
      <c r="Q10011">
        <v>489</v>
      </c>
      <c r="R10011">
        <v>10010</v>
      </c>
    </row>
    <row r="10012" spans="1:18" x14ac:dyDescent="0.2">
      <c r="A10012" s="1">
        <v>41105.5</v>
      </c>
      <c r="B10012" s="17">
        <f>YEAR(Таблица1[[#This Row],[datetime]])</f>
        <v>2012</v>
      </c>
      <c r="C10012" s="17">
        <f>MONTH(Таблица1[[#This Row],[datetime]])</f>
        <v>7</v>
      </c>
      <c r="D10012" s="17">
        <f>DAY(Таблица1[[#This Row],[datetime]])</f>
        <v>15</v>
      </c>
      <c r="E10012" s="17">
        <f>WEEKDAY(Таблица1[[#This Row],[datetime]])</f>
        <v>1</v>
      </c>
      <c r="F10012" s="17">
        <f>HOUR(Таблица1[[#This Row],[datetime]])</f>
        <v>12</v>
      </c>
      <c r="G10012">
        <v>3</v>
      </c>
      <c r="H10012">
        <v>0</v>
      </c>
      <c r="I10012">
        <v>0</v>
      </c>
      <c r="J10012">
        <v>1</v>
      </c>
      <c r="K10012">
        <v>34.44</v>
      </c>
      <c r="L10012">
        <v>38.634999999999998</v>
      </c>
      <c r="M10012">
        <v>47</v>
      </c>
      <c r="N10012">
        <v>7.0015000000000001</v>
      </c>
      <c r="O10012">
        <v>153</v>
      </c>
      <c r="P10012">
        <v>336</v>
      </c>
      <c r="Q10012">
        <v>489</v>
      </c>
      <c r="R10012">
        <v>10011</v>
      </c>
    </row>
    <row r="10013" spans="1:18" x14ac:dyDescent="0.2">
      <c r="A10013" s="1">
        <v>41105.625</v>
      </c>
      <c r="B10013" s="17">
        <f>YEAR(Таблица1[[#This Row],[datetime]])</f>
        <v>2012</v>
      </c>
      <c r="C10013" s="17">
        <f>MONTH(Таблица1[[#This Row],[datetime]])</f>
        <v>7</v>
      </c>
      <c r="D10013" s="17">
        <f>DAY(Таблица1[[#This Row],[datetime]])</f>
        <v>15</v>
      </c>
      <c r="E10013" s="17">
        <f>WEEKDAY(Таблица1[[#This Row],[datetime]])</f>
        <v>1</v>
      </c>
      <c r="F10013" s="17">
        <f>HOUR(Таблица1[[#This Row],[datetime]])</f>
        <v>15</v>
      </c>
      <c r="G10013">
        <v>3</v>
      </c>
      <c r="H10013">
        <v>0</v>
      </c>
      <c r="I10013">
        <v>0</v>
      </c>
      <c r="J10013">
        <v>1</v>
      </c>
      <c r="K10013">
        <v>35.26</v>
      </c>
      <c r="L10013">
        <v>40.15</v>
      </c>
      <c r="M10013">
        <v>47</v>
      </c>
      <c r="N10013">
        <v>8.9981000000000009</v>
      </c>
      <c r="O10013">
        <v>182</v>
      </c>
      <c r="P10013">
        <v>307</v>
      </c>
      <c r="Q10013">
        <v>489</v>
      </c>
      <c r="R10013">
        <v>10012</v>
      </c>
    </row>
    <row r="10014" spans="1:18" x14ac:dyDescent="0.2">
      <c r="A10014" s="1">
        <v>41125.625</v>
      </c>
      <c r="B10014" s="17">
        <f>YEAR(Таблица1[[#This Row],[datetime]])</f>
        <v>2012</v>
      </c>
      <c r="C10014" s="17">
        <f>MONTH(Таблица1[[#This Row],[datetime]])</f>
        <v>8</v>
      </c>
      <c r="D10014" s="17">
        <f>DAY(Таблица1[[#This Row],[datetime]])</f>
        <v>4</v>
      </c>
      <c r="E10014" s="17">
        <f>WEEKDAY(Таблица1[[#This Row],[datetime]])</f>
        <v>7</v>
      </c>
      <c r="F10014" s="17">
        <f>HOUR(Таблица1[[#This Row],[datetime]])</f>
        <v>15</v>
      </c>
      <c r="G10014">
        <v>3</v>
      </c>
      <c r="H10014">
        <v>0</v>
      </c>
      <c r="I10014">
        <v>0</v>
      </c>
      <c r="J10014">
        <v>1</v>
      </c>
      <c r="K10014">
        <v>36.08</v>
      </c>
      <c r="L10014">
        <v>40.909999999999997</v>
      </c>
      <c r="M10014">
        <v>42</v>
      </c>
      <c r="N10014">
        <v>27.999300000000002</v>
      </c>
      <c r="O10014">
        <v>205</v>
      </c>
      <c r="P10014">
        <v>284</v>
      </c>
      <c r="Q10014">
        <v>489</v>
      </c>
      <c r="R10014">
        <v>10013</v>
      </c>
    </row>
    <row r="10015" spans="1:18" x14ac:dyDescent="0.2">
      <c r="A10015" s="1">
        <v>41154.458333333336</v>
      </c>
      <c r="B10015" s="17">
        <f>YEAR(Таблица1[[#This Row],[datetime]])</f>
        <v>2012</v>
      </c>
      <c r="C10015" s="17">
        <f>MONTH(Таблица1[[#This Row],[datetime]])</f>
        <v>9</v>
      </c>
      <c r="D10015" s="17">
        <f>DAY(Таблица1[[#This Row],[datetime]])</f>
        <v>2</v>
      </c>
      <c r="E10015" s="17">
        <f>WEEKDAY(Таблица1[[#This Row],[datetime]])</f>
        <v>1</v>
      </c>
      <c r="F10015" s="17">
        <f>HOUR(Таблица1[[#This Row],[datetime]])</f>
        <v>11</v>
      </c>
      <c r="G10015">
        <v>3</v>
      </c>
      <c r="H10015">
        <v>0</v>
      </c>
      <c r="I10015">
        <v>0</v>
      </c>
      <c r="J10015">
        <v>2</v>
      </c>
      <c r="K10015">
        <v>30.34</v>
      </c>
      <c r="L10015">
        <v>34.85</v>
      </c>
      <c r="M10015">
        <v>70</v>
      </c>
      <c r="N10015">
        <v>0</v>
      </c>
      <c r="O10015">
        <v>226</v>
      </c>
      <c r="P10015">
        <v>263</v>
      </c>
      <c r="Q10015">
        <v>489</v>
      </c>
      <c r="R10015">
        <v>10014</v>
      </c>
    </row>
    <row r="10016" spans="1:18" x14ac:dyDescent="0.2">
      <c r="A10016" s="1">
        <v>41005.583333333336</v>
      </c>
      <c r="B10016" s="17">
        <f>YEAR(Таблица1[[#This Row],[datetime]])</f>
        <v>2012</v>
      </c>
      <c r="C10016" s="17">
        <f>MONTH(Таблица1[[#This Row],[datetime]])</f>
        <v>4</v>
      </c>
      <c r="D10016" s="17">
        <f>DAY(Таблица1[[#This Row],[datetime]])</f>
        <v>6</v>
      </c>
      <c r="E10016" s="17">
        <f>WEEKDAY(Таблица1[[#This Row],[datetime]])</f>
        <v>6</v>
      </c>
      <c r="F10016" s="17">
        <f>HOUR(Таблица1[[#This Row],[datetime]])</f>
        <v>14</v>
      </c>
      <c r="G10016">
        <v>2</v>
      </c>
      <c r="H10016">
        <v>0</v>
      </c>
      <c r="I10016">
        <v>1</v>
      </c>
      <c r="J10016">
        <v>1</v>
      </c>
      <c r="K10016">
        <v>19.68</v>
      </c>
      <c r="L10016">
        <v>23.484999999999999</v>
      </c>
      <c r="M10016">
        <v>29</v>
      </c>
      <c r="N10016">
        <v>26.002700000000001</v>
      </c>
      <c r="O10016">
        <v>240</v>
      </c>
      <c r="P10016">
        <v>250</v>
      </c>
      <c r="Q10016">
        <v>490</v>
      </c>
      <c r="R10016">
        <v>10015</v>
      </c>
    </row>
    <row r="10017" spans="1:18" x14ac:dyDescent="0.2">
      <c r="A10017" s="1">
        <v>41070.75</v>
      </c>
      <c r="B10017" s="17">
        <f>YEAR(Таблица1[[#This Row],[datetime]])</f>
        <v>2012</v>
      </c>
      <c r="C10017" s="17">
        <f>MONTH(Таблица1[[#This Row],[datetime]])</f>
        <v>6</v>
      </c>
      <c r="D10017" s="17">
        <f>DAY(Таблица1[[#This Row],[datetime]])</f>
        <v>10</v>
      </c>
      <c r="E10017" s="17">
        <f>WEEKDAY(Таблица1[[#This Row],[datetime]])</f>
        <v>1</v>
      </c>
      <c r="F10017" s="17">
        <f>HOUR(Таблица1[[#This Row],[datetime]])</f>
        <v>18</v>
      </c>
      <c r="G10017">
        <v>2</v>
      </c>
      <c r="H10017">
        <v>0</v>
      </c>
      <c r="I10017">
        <v>0</v>
      </c>
      <c r="J10017">
        <v>1</v>
      </c>
      <c r="K10017">
        <v>33.619999999999997</v>
      </c>
      <c r="L10017">
        <v>36.365000000000002</v>
      </c>
      <c r="M10017">
        <v>38</v>
      </c>
      <c r="N10017">
        <v>15.001300000000001</v>
      </c>
      <c r="O10017">
        <v>164</v>
      </c>
      <c r="P10017">
        <v>326</v>
      </c>
      <c r="Q10017">
        <v>490</v>
      </c>
      <c r="R10017">
        <v>10016</v>
      </c>
    </row>
    <row r="10018" spans="1:18" x14ac:dyDescent="0.2">
      <c r="A10018" s="1">
        <v>41125.75</v>
      </c>
      <c r="B10018" s="17">
        <f>YEAR(Таблица1[[#This Row],[datetime]])</f>
        <v>2012</v>
      </c>
      <c r="C10018" s="17">
        <f>MONTH(Таблица1[[#This Row],[datetime]])</f>
        <v>8</v>
      </c>
      <c r="D10018" s="17">
        <f>DAY(Таблица1[[#This Row],[datetime]])</f>
        <v>4</v>
      </c>
      <c r="E10018" s="17">
        <f>WEEKDAY(Таблица1[[#This Row],[datetime]])</f>
        <v>7</v>
      </c>
      <c r="F10018" s="17">
        <f>HOUR(Таблица1[[#This Row],[datetime]])</f>
        <v>18</v>
      </c>
      <c r="G10018">
        <v>3</v>
      </c>
      <c r="H10018">
        <v>0</v>
      </c>
      <c r="I10018">
        <v>0</v>
      </c>
      <c r="J10018">
        <v>1</v>
      </c>
      <c r="K10018">
        <v>35.26</v>
      </c>
      <c r="L10018">
        <v>39.395000000000003</v>
      </c>
      <c r="M10018">
        <v>41</v>
      </c>
      <c r="N10018">
        <v>22.002800000000001</v>
      </c>
      <c r="O10018">
        <v>169</v>
      </c>
      <c r="P10018">
        <v>321</v>
      </c>
      <c r="Q10018">
        <v>490</v>
      </c>
      <c r="R10018">
        <v>10017</v>
      </c>
    </row>
    <row r="10019" spans="1:18" x14ac:dyDescent="0.2">
      <c r="A10019" s="1">
        <v>41168.416666666664</v>
      </c>
      <c r="B10019" s="17">
        <f>YEAR(Таблица1[[#This Row],[datetime]])</f>
        <v>2012</v>
      </c>
      <c r="C10019" s="17">
        <f>MONTH(Таблица1[[#This Row],[datetime]])</f>
        <v>9</v>
      </c>
      <c r="D10019" s="17">
        <f>DAY(Таблица1[[#This Row],[datetime]])</f>
        <v>16</v>
      </c>
      <c r="E10019" s="17">
        <f>WEEKDAY(Таблица1[[#This Row],[datetime]])</f>
        <v>1</v>
      </c>
      <c r="F10019" s="17">
        <f>HOUR(Таблица1[[#This Row],[datetime]])</f>
        <v>10</v>
      </c>
      <c r="G10019">
        <v>3</v>
      </c>
      <c r="H10019">
        <v>0</v>
      </c>
      <c r="I10019">
        <v>0</v>
      </c>
      <c r="J10019">
        <v>1</v>
      </c>
      <c r="K10019">
        <v>25.42</v>
      </c>
      <c r="L10019">
        <v>31.06</v>
      </c>
      <c r="M10019">
        <v>50</v>
      </c>
      <c r="N10019">
        <v>7.0015000000000001</v>
      </c>
      <c r="O10019">
        <v>160</v>
      </c>
      <c r="P10019">
        <v>330</v>
      </c>
      <c r="Q10019">
        <v>490</v>
      </c>
      <c r="R10019">
        <v>10018</v>
      </c>
    </row>
    <row r="10020" spans="1:18" x14ac:dyDescent="0.2">
      <c r="A10020" s="1">
        <v>40676.708333333336</v>
      </c>
      <c r="B10020" s="17">
        <f>YEAR(Таблица1[[#This Row],[datetime]])</f>
        <v>2011</v>
      </c>
      <c r="C10020" s="17">
        <f>MONTH(Таблица1[[#This Row],[datetime]])</f>
        <v>5</v>
      </c>
      <c r="D10020" s="17">
        <f>DAY(Таблица1[[#This Row],[datetime]])</f>
        <v>13</v>
      </c>
      <c r="E10020" s="17">
        <f>WEEKDAY(Таблица1[[#This Row],[datetime]])</f>
        <v>6</v>
      </c>
      <c r="F10020" s="17">
        <f>HOUR(Таблица1[[#This Row],[datetime]])</f>
        <v>17</v>
      </c>
      <c r="G10020">
        <v>2</v>
      </c>
      <c r="H10020">
        <v>0</v>
      </c>
      <c r="I10020">
        <v>1</v>
      </c>
      <c r="J10020">
        <v>3</v>
      </c>
      <c r="K10020">
        <v>21.32</v>
      </c>
      <c r="L10020">
        <v>25</v>
      </c>
      <c r="M10020">
        <v>88</v>
      </c>
      <c r="N10020">
        <v>11.0014</v>
      </c>
      <c r="O10020">
        <v>62</v>
      </c>
      <c r="P10020">
        <v>429</v>
      </c>
      <c r="Q10020">
        <v>491</v>
      </c>
      <c r="R10020">
        <v>10019</v>
      </c>
    </row>
    <row r="10021" spans="1:18" x14ac:dyDescent="0.2">
      <c r="A10021" s="1">
        <v>41072.791666666664</v>
      </c>
      <c r="B10021" s="17">
        <f>YEAR(Таблица1[[#This Row],[datetime]])</f>
        <v>2012</v>
      </c>
      <c r="C10021" s="17">
        <f>MONTH(Таблица1[[#This Row],[datetime]])</f>
        <v>6</v>
      </c>
      <c r="D10021" s="17">
        <f>DAY(Таблица1[[#This Row],[datetime]])</f>
        <v>12</v>
      </c>
      <c r="E10021" s="17">
        <f>WEEKDAY(Таблица1[[#This Row],[datetime]])</f>
        <v>3</v>
      </c>
      <c r="F10021" s="17">
        <f>HOUR(Таблица1[[#This Row],[datetime]])</f>
        <v>19</v>
      </c>
      <c r="G10021">
        <v>2</v>
      </c>
      <c r="H10021">
        <v>0</v>
      </c>
      <c r="I10021">
        <v>1</v>
      </c>
      <c r="J10021">
        <v>1</v>
      </c>
      <c r="K10021">
        <v>27.88</v>
      </c>
      <c r="L10021">
        <v>31.82</v>
      </c>
      <c r="M10021">
        <v>83</v>
      </c>
      <c r="N10021">
        <v>12.997999999999999</v>
      </c>
      <c r="O10021">
        <v>47</v>
      </c>
      <c r="P10021">
        <v>444</v>
      </c>
      <c r="Q10021">
        <v>491</v>
      </c>
      <c r="R10021">
        <v>10020</v>
      </c>
    </row>
    <row r="10022" spans="1:18" x14ac:dyDescent="0.2">
      <c r="A10022" s="1">
        <v>41126.5</v>
      </c>
      <c r="B10022" s="17">
        <f>YEAR(Таблица1[[#This Row],[datetime]])</f>
        <v>2012</v>
      </c>
      <c r="C10022" s="17">
        <f>MONTH(Таблица1[[#This Row],[datetime]])</f>
        <v>8</v>
      </c>
      <c r="D10022" s="17">
        <f>DAY(Таблица1[[#This Row],[datetime]])</f>
        <v>5</v>
      </c>
      <c r="E10022" s="17">
        <f>WEEKDAY(Таблица1[[#This Row],[datetime]])</f>
        <v>1</v>
      </c>
      <c r="F10022" s="17">
        <f>HOUR(Таблица1[[#This Row],[datetime]])</f>
        <v>12</v>
      </c>
      <c r="G10022">
        <v>3</v>
      </c>
      <c r="H10022">
        <v>0</v>
      </c>
      <c r="I10022">
        <v>0</v>
      </c>
      <c r="J10022">
        <v>1</v>
      </c>
      <c r="K10022">
        <v>35.26</v>
      </c>
      <c r="L10022">
        <v>40.15</v>
      </c>
      <c r="M10022">
        <v>47</v>
      </c>
      <c r="N10022">
        <v>35.000799999999998</v>
      </c>
      <c r="O10022">
        <v>161</v>
      </c>
      <c r="P10022">
        <v>330</v>
      </c>
      <c r="Q10022">
        <v>491</v>
      </c>
      <c r="R10022">
        <v>10021</v>
      </c>
    </row>
    <row r="10023" spans="1:18" x14ac:dyDescent="0.2">
      <c r="A10023" s="1">
        <v>41133.75</v>
      </c>
      <c r="B10023" s="17">
        <f>YEAR(Таблица1[[#This Row],[datetime]])</f>
        <v>2012</v>
      </c>
      <c r="C10023" s="17">
        <f>MONTH(Таблица1[[#This Row],[datetime]])</f>
        <v>8</v>
      </c>
      <c r="D10023" s="17">
        <f>DAY(Таблица1[[#This Row],[datetime]])</f>
        <v>12</v>
      </c>
      <c r="E10023" s="17">
        <f>WEEKDAY(Таблица1[[#This Row],[datetime]])</f>
        <v>1</v>
      </c>
      <c r="F10023" s="17">
        <f>HOUR(Таблица1[[#This Row],[datetime]])</f>
        <v>18</v>
      </c>
      <c r="G10023">
        <v>3</v>
      </c>
      <c r="H10023">
        <v>0</v>
      </c>
      <c r="I10023">
        <v>0</v>
      </c>
      <c r="J10023">
        <v>1</v>
      </c>
      <c r="K10023">
        <v>31.98</v>
      </c>
      <c r="L10023">
        <v>34.090000000000003</v>
      </c>
      <c r="M10023">
        <v>35</v>
      </c>
      <c r="N10023">
        <v>7.0015000000000001</v>
      </c>
      <c r="O10023">
        <v>164</v>
      </c>
      <c r="P10023">
        <v>327</v>
      </c>
      <c r="Q10023">
        <v>491</v>
      </c>
      <c r="R10023">
        <v>10022</v>
      </c>
    </row>
    <row r="10024" spans="1:18" x14ac:dyDescent="0.2">
      <c r="A10024" s="1">
        <v>41138.791666666664</v>
      </c>
      <c r="B10024" s="17">
        <f>YEAR(Таблица1[[#This Row],[datetime]])</f>
        <v>2012</v>
      </c>
      <c r="C10024" s="17">
        <f>MONTH(Таблица1[[#This Row],[datetime]])</f>
        <v>8</v>
      </c>
      <c r="D10024" s="17">
        <f>DAY(Таблица1[[#This Row],[datetime]])</f>
        <v>17</v>
      </c>
      <c r="E10024" s="17">
        <f>WEEKDAY(Таблица1[[#This Row],[datetime]])</f>
        <v>6</v>
      </c>
      <c r="F10024" s="17">
        <f>HOUR(Таблица1[[#This Row],[datetime]])</f>
        <v>19</v>
      </c>
      <c r="G10024">
        <v>3</v>
      </c>
      <c r="H10024">
        <v>0</v>
      </c>
      <c r="I10024">
        <v>1</v>
      </c>
      <c r="J10024">
        <v>2</v>
      </c>
      <c r="K10024">
        <v>30.34</v>
      </c>
      <c r="L10024">
        <v>12.12</v>
      </c>
      <c r="M10024">
        <v>55</v>
      </c>
      <c r="N10024">
        <v>26.002700000000001</v>
      </c>
      <c r="O10024">
        <v>88</v>
      </c>
      <c r="P10024">
        <v>403</v>
      </c>
      <c r="Q10024">
        <v>491</v>
      </c>
      <c r="R10024">
        <v>10023</v>
      </c>
    </row>
    <row r="10025" spans="1:18" x14ac:dyDescent="0.2">
      <c r="A10025" s="1">
        <v>41165.666666666664</v>
      </c>
      <c r="B10025" s="17">
        <f>YEAR(Таблица1[[#This Row],[datetime]])</f>
        <v>2012</v>
      </c>
      <c r="C10025" s="17">
        <f>MONTH(Таблица1[[#This Row],[datetime]])</f>
        <v>9</v>
      </c>
      <c r="D10025" s="17">
        <f>DAY(Таблица1[[#This Row],[datetime]])</f>
        <v>13</v>
      </c>
      <c r="E10025" s="17">
        <f>WEEKDAY(Таблица1[[#This Row],[datetime]])</f>
        <v>5</v>
      </c>
      <c r="F10025" s="17">
        <f>HOUR(Таблица1[[#This Row],[datetime]])</f>
        <v>16</v>
      </c>
      <c r="G10025">
        <v>3</v>
      </c>
      <c r="H10025">
        <v>0</v>
      </c>
      <c r="I10025">
        <v>1</v>
      </c>
      <c r="J10025">
        <v>1</v>
      </c>
      <c r="K10025">
        <v>29.52</v>
      </c>
      <c r="L10025">
        <v>32.575000000000003</v>
      </c>
      <c r="M10025">
        <v>39</v>
      </c>
      <c r="N10025">
        <v>6.0031999999999996</v>
      </c>
      <c r="O10025">
        <v>85</v>
      </c>
      <c r="P10025">
        <v>406</v>
      </c>
      <c r="Q10025">
        <v>491</v>
      </c>
      <c r="R10025">
        <v>10024</v>
      </c>
    </row>
    <row r="10026" spans="1:18" x14ac:dyDescent="0.2">
      <c r="A10026" s="1">
        <v>40725.333333333336</v>
      </c>
      <c r="B10026" s="17">
        <f>YEAR(Таблица1[[#This Row],[datetime]])</f>
        <v>2011</v>
      </c>
      <c r="C10026" s="17">
        <f>MONTH(Таблица1[[#This Row],[datetime]])</f>
        <v>7</v>
      </c>
      <c r="D10026" s="17">
        <f>DAY(Таблица1[[#This Row],[datetime]])</f>
        <v>1</v>
      </c>
      <c r="E10026" s="17">
        <f>WEEKDAY(Таблица1[[#This Row],[datetime]])</f>
        <v>6</v>
      </c>
      <c r="F10026" s="17">
        <f>HOUR(Таблица1[[#This Row],[datetime]])</f>
        <v>8</v>
      </c>
      <c r="G10026">
        <v>3</v>
      </c>
      <c r="H10026">
        <v>0</v>
      </c>
      <c r="I10026">
        <v>1</v>
      </c>
      <c r="J10026">
        <v>1</v>
      </c>
      <c r="K10026">
        <v>28.7</v>
      </c>
      <c r="L10026">
        <v>31.82</v>
      </c>
      <c r="M10026">
        <v>42</v>
      </c>
      <c r="N10026">
        <v>11.0014</v>
      </c>
      <c r="O10026">
        <v>39</v>
      </c>
      <c r="P10026">
        <v>453</v>
      </c>
      <c r="Q10026">
        <v>492</v>
      </c>
      <c r="R10026">
        <v>10025</v>
      </c>
    </row>
    <row r="10027" spans="1:18" x14ac:dyDescent="0.2">
      <c r="A10027" s="1">
        <v>40758.75</v>
      </c>
      <c r="B10027" s="17">
        <f>YEAR(Таблица1[[#This Row],[datetime]])</f>
        <v>2011</v>
      </c>
      <c r="C10027" s="17">
        <f>MONTH(Таблица1[[#This Row],[datetime]])</f>
        <v>8</v>
      </c>
      <c r="D10027" s="17">
        <f>DAY(Таблица1[[#This Row],[datetime]])</f>
        <v>3</v>
      </c>
      <c r="E10027" s="17">
        <f>WEEKDAY(Таблица1[[#This Row],[datetime]])</f>
        <v>4</v>
      </c>
      <c r="F10027" s="17">
        <f>HOUR(Таблица1[[#This Row],[datetime]])</f>
        <v>18</v>
      </c>
      <c r="G10027">
        <v>3</v>
      </c>
      <c r="H10027">
        <v>0</v>
      </c>
      <c r="I10027">
        <v>1</v>
      </c>
      <c r="J10027">
        <v>3</v>
      </c>
      <c r="K10027">
        <v>28.7</v>
      </c>
      <c r="L10027">
        <v>33.335000000000001</v>
      </c>
      <c r="M10027">
        <v>84</v>
      </c>
      <c r="N10027">
        <v>0</v>
      </c>
      <c r="O10027">
        <v>49</v>
      </c>
      <c r="P10027">
        <v>443</v>
      </c>
      <c r="Q10027">
        <v>492</v>
      </c>
      <c r="R10027">
        <v>10026</v>
      </c>
    </row>
    <row r="10028" spans="1:18" x14ac:dyDescent="0.2">
      <c r="A10028" s="1">
        <v>41070.541666666664</v>
      </c>
      <c r="B10028" s="17">
        <f>YEAR(Таблица1[[#This Row],[datetime]])</f>
        <v>2012</v>
      </c>
      <c r="C10028" s="17">
        <f>MONTH(Таблица1[[#This Row],[datetime]])</f>
        <v>6</v>
      </c>
      <c r="D10028" s="17">
        <f>DAY(Таблица1[[#This Row],[datetime]])</f>
        <v>10</v>
      </c>
      <c r="E10028" s="17">
        <f>WEEKDAY(Таблица1[[#This Row],[datetime]])</f>
        <v>1</v>
      </c>
      <c r="F10028" s="17">
        <f>HOUR(Таблица1[[#This Row],[datetime]])</f>
        <v>13</v>
      </c>
      <c r="G10028">
        <v>2</v>
      </c>
      <c r="H10028">
        <v>0</v>
      </c>
      <c r="I10028">
        <v>0</v>
      </c>
      <c r="J10028">
        <v>1</v>
      </c>
      <c r="K10028">
        <v>34.44</v>
      </c>
      <c r="L10028">
        <v>36.365000000000002</v>
      </c>
      <c r="M10028">
        <v>28</v>
      </c>
      <c r="N10028">
        <v>8.9981000000000009</v>
      </c>
      <c r="O10028">
        <v>204</v>
      </c>
      <c r="P10028">
        <v>288</v>
      </c>
      <c r="Q10028">
        <v>492</v>
      </c>
      <c r="R10028">
        <v>10027</v>
      </c>
    </row>
    <row r="10029" spans="1:18" x14ac:dyDescent="0.2">
      <c r="A10029" s="1">
        <v>41103.666666666664</v>
      </c>
      <c r="B10029" s="17">
        <f>YEAR(Таблица1[[#This Row],[datetime]])</f>
        <v>2012</v>
      </c>
      <c r="C10029" s="17">
        <f>MONTH(Таблица1[[#This Row],[datetime]])</f>
        <v>7</v>
      </c>
      <c r="D10029" s="17">
        <f>DAY(Таблица1[[#This Row],[datetime]])</f>
        <v>13</v>
      </c>
      <c r="E10029" s="17">
        <f>WEEKDAY(Таблица1[[#This Row],[datetime]])</f>
        <v>6</v>
      </c>
      <c r="F10029" s="17">
        <f>HOUR(Таблица1[[#This Row],[datetime]])</f>
        <v>16</v>
      </c>
      <c r="G10029">
        <v>3</v>
      </c>
      <c r="H10029">
        <v>0</v>
      </c>
      <c r="I10029">
        <v>1</v>
      </c>
      <c r="J10029">
        <v>2</v>
      </c>
      <c r="K10029">
        <v>32.799999999999997</v>
      </c>
      <c r="L10029">
        <v>35.604999999999997</v>
      </c>
      <c r="M10029">
        <v>36</v>
      </c>
      <c r="N10029">
        <v>15.001300000000001</v>
      </c>
      <c r="O10029">
        <v>111</v>
      </c>
      <c r="P10029">
        <v>381</v>
      </c>
      <c r="Q10029">
        <v>492</v>
      </c>
      <c r="R10029">
        <v>10028</v>
      </c>
    </row>
    <row r="10030" spans="1:18" x14ac:dyDescent="0.2">
      <c r="A10030" s="1">
        <v>41124.666666666664</v>
      </c>
      <c r="B10030" s="17">
        <f>YEAR(Таблица1[[#This Row],[datetime]])</f>
        <v>2012</v>
      </c>
      <c r="C10030" s="17">
        <f>MONTH(Таблица1[[#This Row],[datetime]])</f>
        <v>8</v>
      </c>
      <c r="D10030" s="17">
        <f>DAY(Таблица1[[#This Row],[datetime]])</f>
        <v>3</v>
      </c>
      <c r="E10030" s="17">
        <f>WEEKDAY(Таблица1[[#This Row],[datetime]])</f>
        <v>6</v>
      </c>
      <c r="F10030" s="17">
        <f>HOUR(Таблица1[[#This Row],[datetime]])</f>
        <v>16</v>
      </c>
      <c r="G10030">
        <v>3</v>
      </c>
      <c r="H10030">
        <v>0</v>
      </c>
      <c r="I10030">
        <v>1</v>
      </c>
      <c r="J10030">
        <v>2</v>
      </c>
      <c r="K10030">
        <v>35.26</v>
      </c>
      <c r="L10030">
        <v>39.395000000000003</v>
      </c>
      <c r="M10030">
        <v>41</v>
      </c>
      <c r="N10030">
        <v>15.001300000000001</v>
      </c>
      <c r="O10030">
        <v>112</v>
      </c>
      <c r="P10030">
        <v>380</v>
      </c>
      <c r="Q10030">
        <v>492</v>
      </c>
      <c r="R10030">
        <v>10029</v>
      </c>
    </row>
    <row r="10031" spans="1:18" x14ac:dyDescent="0.2">
      <c r="A10031" s="1">
        <v>41125.708333333336</v>
      </c>
      <c r="B10031" s="17">
        <f>YEAR(Таблица1[[#This Row],[datetime]])</f>
        <v>2012</v>
      </c>
      <c r="C10031" s="17">
        <f>MONTH(Таблица1[[#This Row],[datetime]])</f>
        <v>8</v>
      </c>
      <c r="D10031" s="17">
        <f>DAY(Таблица1[[#This Row],[datetime]])</f>
        <v>4</v>
      </c>
      <c r="E10031" s="17">
        <f>WEEKDAY(Таблица1[[#This Row],[datetime]])</f>
        <v>7</v>
      </c>
      <c r="F10031" s="17">
        <f>HOUR(Таблица1[[#This Row],[datetime]])</f>
        <v>17</v>
      </c>
      <c r="G10031">
        <v>3</v>
      </c>
      <c r="H10031">
        <v>0</v>
      </c>
      <c r="I10031">
        <v>0</v>
      </c>
      <c r="J10031">
        <v>1</v>
      </c>
      <c r="K10031">
        <v>36.08</v>
      </c>
      <c r="L10031">
        <v>39.395000000000003</v>
      </c>
      <c r="M10031">
        <v>37</v>
      </c>
      <c r="N10031">
        <v>19.999500000000001</v>
      </c>
      <c r="O10031">
        <v>179</v>
      </c>
      <c r="P10031">
        <v>313</v>
      </c>
      <c r="Q10031">
        <v>492</v>
      </c>
      <c r="R10031">
        <v>10030</v>
      </c>
    </row>
    <row r="10032" spans="1:18" x14ac:dyDescent="0.2">
      <c r="A10032" s="1">
        <v>41131.791666666664</v>
      </c>
      <c r="B10032" s="17">
        <f>YEAR(Таблица1[[#This Row],[datetime]])</f>
        <v>2012</v>
      </c>
      <c r="C10032" s="17">
        <f>MONTH(Таблица1[[#This Row],[datetime]])</f>
        <v>8</v>
      </c>
      <c r="D10032" s="17">
        <f>DAY(Таблица1[[#This Row],[datetime]])</f>
        <v>10</v>
      </c>
      <c r="E10032" s="17">
        <f>WEEKDAY(Таблица1[[#This Row],[datetime]])</f>
        <v>6</v>
      </c>
      <c r="F10032" s="17">
        <f>HOUR(Таблица1[[#This Row],[datetime]])</f>
        <v>19</v>
      </c>
      <c r="G10032">
        <v>3</v>
      </c>
      <c r="H10032">
        <v>0</v>
      </c>
      <c r="I10032">
        <v>1</v>
      </c>
      <c r="J10032">
        <v>1</v>
      </c>
      <c r="K10032">
        <v>31.16</v>
      </c>
      <c r="L10032">
        <v>35.604999999999997</v>
      </c>
      <c r="M10032">
        <v>62</v>
      </c>
      <c r="N10032">
        <v>19.001200000000001</v>
      </c>
      <c r="O10032">
        <v>98</v>
      </c>
      <c r="P10032">
        <v>394</v>
      </c>
      <c r="Q10032">
        <v>492</v>
      </c>
      <c r="R10032">
        <v>10031</v>
      </c>
    </row>
    <row r="10033" spans="1:18" x14ac:dyDescent="0.2">
      <c r="A10033" s="1">
        <v>41136.291666666664</v>
      </c>
      <c r="B10033" s="17">
        <f>YEAR(Таблица1[[#This Row],[datetime]])</f>
        <v>2012</v>
      </c>
      <c r="C10033" s="17">
        <f>MONTH(Таблица1[[#This Row],[datetime]])</f>
        <v>8</v>
      </c>
      <c r="D10033" s="17">
        <f>DAY(Таблица1[[#This Row],[datetime]])</f>
        <v>15</v>
      </c>
      <c r="E10033" s="17">
        <f>WEEKDAY(Таблица1[[#This Row],[datetime]])</f>
        <v>4</v>
      </c>
      <c r="F10033" s="17">
        <f>HOUR(Таблица1[[#This Row],[datetime]])</f>
        <v>7</v>
      </c>
      <c r="G10033">
        <v>3</v>
      </c>
      <c r="H10033">
        <v>0</v>
      </c>
      <c r="I10033">
        <v>1</v>
      </c>
      <c r="J10033">
        <v>2</v>
      </c>
      <c r="K10033">
        <v>27.06</v>
      </c>
      <c r="L10033">
        <v>31.06</v>
      </c>
      <c r="M10033">
        <v>69</v>
      </c>
      <c r="N10033">
        <v>12.997999999999999</v>
      </c>
      <c r="O10033">
        <v>25</v>
      </c>
      <c r="P10033">
        <v>467</v>
      </c>
      <c r="Q10033">
        <v>492</v>
      </c>
      <c r="R10033">
        <v>10032</v>
      </c>
    </row>
    <row r="10034" spans="1:18" x14ac:dyDescent="0.2">
      <c r="A10034" s="1">
        <v>41153.458333333336</v>
      </c>
      <c r="B10034" s="17">
        <f>YEAR(Таблица1[[#This Row],[datetime]])</f>
        <v>2012</v>
      </c>
      <c r="C10034" s="17">
        <f>MONTH(Таблица1[[#This Row],[datetime]])</f>
        <v>9</v>
      </c>
      <c r="D10034" s="17">
        <f>DAY(Таблица1[[#This Row],[datetime]])</f>
        <v>1</v>
      </c>
      <c r="E10034" s="17">
        <f>WEEKDAY(Таблица1[[#This Row],[datetime]])</f>
        <v>7</v>
      </c>
      <c r="F10034" s="17">
        <f>HOUR(Таблица1[[#This Row],[datetime]])</f>
        <v>11</v>
      </c>
      <c r="G10034">
        <v>3</v>
      </c>
      <c r="H10034">
        <v>0</v>
      </c>
      <c r="I10034">
        <v>0</v>
      </c>
      <c r="J10034">
        <v>2</v>
      </c>
      <c r="K10034">
        <v>32.799999999999997</v>
      </c>
      <c r="L10034">
        <v>37.880000000000003</v>
      </c>
      <c r="M10034">
        <v>55</v>
      </c>
      <c r="N10034">
        <v>15.001300000000001</v>
      </c>
      <c r="O10034">
        <v>219</v>
      </c>
      <c r="P10034">
        <v>273</v>
      </c>
      <c r="Q10034">
        <v>492</v>
      </c>
      <c r="R10034">
        <v>10033</v>
      </c>
    </row>
    <row r="10035" spans="1:18" x14ac:dyDescent="0.2">
      <c r="A10035" s="1">
        <v>41169.291666666664</v>
      </c>
      <c r="B10035" s="17">
        <f>YEAR(Таблица1[[#This Row],[datetime]])</f>
        <v>2012</v>
      </c>
      <c r="C10035" s="17">
        <f>MONTH(Таблица1[[#This Row],[datetime]])</f>
        <v>9</v>
      </c>
      <c r="D10035" s="17">
        <f>DAY(Таблица1[[#This Row],[datetime]])</f>
        <v>17</v>
      </c>
      <c r="E10035" s="17">
        <f>WEEKDAY(Таблица1[[#This Row],[datetime]])</f>
        <v>2</v>
      </c>
      <c r="F10035" s="17">
        <f>HOUR(Таблица1[[#This Row],[datetime]])</f>
        <v>7</v>
      </c>
      <c r="G10035">
        <v>3</v>
      </c>
      <c r="H10035">
        <v>0</v>
      </c>
      <c r="I10035">
        <v>1</v>
      </c>
      <c r="J10035">
        <v>1</v>
      </c>
      <c r="K10035">
        <v>21.32</v>
      </c>
      <c r="L10035">
        <v>25</v>
      </c>
      <c r="M10035">
        <v>77</v>
      </c>
      <c r="N10035">
        <v>0</v>
      </c>
      <c r="O10035">
        <v>18</v>
      </c>
      <c r="P10035">
        <v>474</v>
      </c>
      <c r="Q10035">
        <v>492</v>
      </c>
      <c r="R10035">
        <v>10034</v>
      </c>
    </row>
    <row r="10036" spans="1:18" x14ac:dyDescent="0.2">
      <c r="A10036" s="1">
        <v>41062.416666666664</v>
      </c>
      <c r="B10036" s="17">
        <f>YEAR(Таблица1[[#This Row],[datetime]])</f>
        <v>2012</v>
      </c>
      <c r="C10036" s="17">
        <f>MONTH(Таблица1[[#This Row],[datetime]])</f>
        <v>6</v>
      </c>
      <c r="D10036" s="17">
        <f>DAY(Таблица1[[#This Row],[datetime]])</f>
        <v>2</v>
      </c>
      <c r="E10036" s="17">
        <f>WEEKDAY(Таблица1[[#This Row],[datetime]])</f>
        <v>7</v>
      </c>
      <c r="F10036" s="17">
        <f>HOUR(Таблица1[[#This Row],[datetime]])</f>
        <v>10</v>
      </c>
      <c r="G10036">
        <v>2</v>
      </c>
      <c r="H10036">
        <v>0</v>
      </c>
      <c r="I10036">
        <v>0</v>
      </c>
      <c r="J10036">
        <v>1</v>
      </c>
      <c r="K10036">
        <v>24.6</v>
      </c>
      <c r="L10036">
        <v>31.06</v>
      </c>
      <c r="M10036">
        <v>53</v>
      </c>
      <c r="N10036">
        <v>19.999500000000001</v>
      </c>
      <c r="O10036">
        <v>145</v>
      </c>
      <c r="P10036">
        <v>348</v>
      </c>
      <c r="Q10036">
        <v>493</v>
      </c>
      <c r="R10036">
        <v>10035</v>
      </c>
    </row>
    <row r="10037" spans="1:18" x14ac:dyDescent="0.2">
      <c r="A10037" s="1">
        <v>41154.541666666664</v>
      </c>
      <c r="B10037" s="17">
        <f>YEAR(Таблица1[[#This Row],[datetime]])</f>
        <v>2012</v>
      </c>
      <c r="C10037" s="17">
        <f>MONTH(Таблица1[[#This Row],[datetime]])</f>
        <v>9</v>
      </c>
      <c r="D10037" s="17">
        <f>DAY(Таблица1[[#This Row],[datetime]])</f>
        <v>2</v>
      </c>
      <c r="E10037" s="17">
        <f>WEEKDAY(Таблица1[[#This Row],[datetime]])</f>
        <v>1</v>
      </c>
      <c r="F10037" s="17">
        <f>HOUR(Таблица1[[#This Row],[datetime]])</f>
        <v>13</v>
      </c>
      <c r="G10037">
        <v>3</v>
      </c>
      <c r="H10037">
        <v>0</v>
      </c>
      <c r="I10037">
        <v>0</v>
      </c>
      <c r="J10037">
        <v>3</v>
      </c>
      <c r="K10037">
        <v>29.52</v>
      </c>
      <c r="L10037">
        <v>34.85</v>
      </c>
      <c r="M10037">
        <v>74</v>
      </c>
      <c r="N10037">
        <v>6.0031999999999996</v>
      </c>
      <c r="O10037">
        <v>263</v>
      </c>
      <c r="P10037">
        <v>230</v>
      </c>
      <c r="Q10037">
        <v>493</v>
      </c>
      <c r="R10037">
        <v>10036</v>
      </c>
    </row>
    <row r="10038" spans="1:18" x14ac:dyDescent="0.2">
      <c r="A10038" s="1">
        <v>41156.291666666664</v>
      </c>
      <c r="B10038" s="17">
        <f>YEAR(Таблица1[[#This Row],[datetime]])</f>
        <v>2012</v>
      </c>
      <c r="C10038" s="17">
        <f>MONTH(Таблица1[[#This Row],[datetime]])</f>
        <v>9</v>
      </c>
      <c r="D10038" s="17">
        <f>DAY(Таблица1[[#This Row],[datetime]])</f>
        <v>4</v>
      </c>
      <c r="E10038" s="17">
        <f>WEEKDAY(Таблица1[[#This Row],[datetime]])</f>
        <v>3</v>
      </c>
      <c r="F10038" s="17">
        <f>HOUR(Таблица1[[#This Row],[datetime]])</f>
        <v>7</v>
      </c>
      <c r="G10038">
        <v>3</v>
      </c>
      <c r="H10038">
        <v>0</v>
      </c>
      <c r="I10038">
        <v>1</v>
      </c>
      <c r="J10038">
        <v>2</v>
      </c>
      <c r="K10038">
        <v>27.88</v>
      </c>
      <c r="L10038">
        <v>31.82</v>
      </c>
      <c r="M10038">
        <v>89</v>
      </c>
      <c r="N10038">
        <v>7.0015000000000001</v>
      </c>
      <c r="O10038">
        <v>13</v>
      </c>
      <c r="P10038">
        <v>480</v>
      </c>
      <c r="Q10038">
        <v>493</v>
      </c>
      <c r="R10038">
        <v>10037</v>
      </c>
    </row>
    <row r="10039" spans="1:18" x14ac:dyDescent="0.2">
      <c r="A10039" s="1">
        <v>41194.791666666664</v>
      </c>
      <c r="B10039" s="17">
        <f>YEAR(Таблица1[[#This Row],[datetime]])</f>
        <v>2012</v>
      </c>
      <c r="C10039" s="17">
        <f>MONTH(Таблица1[[#This Row],[datetime]])</f>
        <v>10</v>
      </c>
      <c r="D10039" s="17">
        <f>DAY(Таблица1[[#This Row],[datetime]])</f>
        <v>12</v>
      </c>
      <c r="E10039" s="17">
        <f>WEEKDAY(Таблица1[[#This Row],[datetime]])</f>
        <v>6</v>
      </c>
      <c r="F10039" s="17">
        <f>HOUR(Таблица1[[#This Row],[datetime]])</f>
        <v>19</v>
      </c>
      <c r="G10039">
        <v>4</v>
      </c>
      <c r="H10039">
        <v>0</v>
      </c>
      <c r="I10039">
        <v>1</v>
      </c>
      <c r="J10039">
        <v>1</v>
      </c>
      <c r="K10039">
        <v>17.22</v>
      </c>
      <c r="L10039">
        <v>21.21</v>
      </c>
      <c r="M10039">
        <v>41</v>
      </c>
      <c r="N10039">
        <v>15.001300000000001</v>
      </c>
      <c r="O10039">
        <v>40</v>
      </c>
      <c r="P10039">
        <v>453</v>
      </c>
      <c r="Q10039">
        <v>493</v>
      </c>
      <c r="R10039">
        <v>10038</v>
      </c>
    </row>
    <row r="10040" spans="1:18" x14ac:dyDescent="0.2">
      <c r="A10040" s="1">
        <v>41217.541666666664</v>
      </c>
      <c r="B10040" s="17">
        <f>YEAR(Таблица1[[#This Row],[datetime]])</f>
        <v>2012</v>
      </c>
      <c r="C10040" s="17">
        <f>MONTH(Таблица1[[#This Row],[datetime]])</f>
        <v>11</v>
      </c>
      <c r="D10040" s="17">
        <f>DAY(Таблица1[[#This Row],[datetime]])</f>
        <v>4</v>
      </c>
      <c r="E10040" s="17">
        <f>WEEKDAY(Таблица1[[#This Row],[datetime]])</f>
        <v>1</v>
      </c>
      <c r="F10040" s="17">
        <f>HOUR(Таблица1[[#This Row],[datetime]])</f>
        <v>13</v>
      </c>
      <c r="G10040">
        <v>4</v>
      </c>
      <c r="H10040">
        <v>0</v>
      </c>
      <c r="I10040">
        <v>0</v>
      </c>
      <c r="J10040">
        <v>1</v>
      </c>
      <c r="K10040">
        <v>16.399999999999999</v>
      </c>
      <c r="L10040">
        <v>20.454999999999998</v>
      </c>
      <c r="M10040">
        <v>43</v>
      </c>
      <c r="N10040">
        <v>15.001300000000001</v>
      </c>
      <c r="O10040">
        <v>122</v>
      </c>
      <c r="P10040">
        <v>371</v>
      </c>
      <c r="Q10040">
        <v>493</v>
      </c>
      <c r="R10040">
        <v>10039</v>
      </c>
    </row>
    <row r="10041" spans="1:18" x14ac:dyDescent="0.2">
      <c r="A10041" s="1">
        <v>41224.708333333336</v>
      </c>
      <c r="B10041" s="17">
        <f>YEAR(Таблица1[[#This Row],[datetime]])</f>
        <v>2012</v>
      </c>
      <c r="C10041" s="17">
        <f>MONTH(Таблица1[[#This Row],[datetime]])</f>
        <v>11</v>
      </c>
      <c r="D10041" s="17">
        <f>DAY(Таблица1[[#This Row],[datetime]])</f>
        <v>11</v>
      </c>
      <c r="E10041" s="17">
        <f>WEEKDAY(Таблица1[[#This Row],[datetime]])</f>
        <v>1</v>
      </c>
      <c r="F10041" s="17">
        <f>HOUR(Таблица1[[#This Row],[datetime]])</f>
        <v>17</v>
      </c>
      <c r="G10041">
        <v>4</v>
      </c>
      <c r="H10041">
        <v>0</v>
      </c>
      <c r="I10041">
        <v>0</v>
      </c>
      <c r="J10041">
        <v>1</v>
      </c>
      <c r="K10041">
        <v>22.14</v>
      </c>
      <c r="L10041">
        <v>25.76</v>
      </c>
      <c r="M10041">
        <v>45</v>
      </c>
      <c r="N10041">
        <v>11.0014</v>
      </c>
      <c r="O10041">
        <v>151</v>
      </c>
      <c r="P10041">
        <v>342</v>
      </c>
      <c r="Q10041">
        <v>493</v>
      </c>
      <c r="R10041">
        <v>10040</v>
      </c>
    </row>
    <row r="10042" spans="1:18" x14ac:dyDescent="0.2">
      <c r="A10042" s="1">
        <v>41001.791666666664</v>
      </c>
      <c r="B10042" s="17">
        <f>YEAR(Таблица1[[#This Row],[datetime]])</f>
        <v>2012</v>
      </c>
      <c r="C10042" s="17">
        <f>MONTH(Таблица1[[#This Row],[datetime]])</f>
        <v>4</v>
      </c>
      <c r="D10042" s="17">
        <f>DAY(Таблица1[[#This Row],[datetime]])</f>
        <v>2</v>
      </c>
      <c r="E10042" s="17">
        <f>WEEKDAY(Таблица1[[#This Row],[datetime]])</f>
        <v>2</v>
      </c>
      <c r="F10042" s="17">
        <f>HOUR(Таблица1[[#This Row],[datetime]])</f>
        <v>19</v>
      </c>
      <c r="G10042">
        <v>2</v>
      </c>
      <c r="H10042">
        <v>0</v>
      </c>
      <c r="I10042">
        <v>1</v>
      </c>
      <c r="J10042">
        <v>1</v>
      </c>
      <c r="K10042">
        <v>20.5</v>
      </c>
      <c r="L10042">
        <v>24.24</v>
      </c>
      <c r="M10042">
        <v>27</v>
      </c>
      <c r="N10042">
        <v>16.997900000000001</v>
      </c>
      <c r="O10042">
        <v>66</v>
      </c>
      <c r="P10042">
        <v>428</v>
      </c>
      <c r="Q10042">
        <v>494</v>
      </c>
      <c r="R10042">
        <v>10041</v>
      </c>
    </row>
    <row r="10043" spans="1:18" x14ac:dyDescent="0.2">
      <c r="A10043" s="1">
        <v>41003.791666666664</v>
      </c>
      <c r="B10043" s="17">
        <f>YEAR(Таблица1[[#This Row],[datetime]])</f>
        <v>2012</v>
      </c>
      <c r="C10043" s="17">
        <f>MONTH(Таблица1[[#This Row],[datetime]])</f>
        <v>4</v>
      </c>
      <c r="D10043" s="17">
        <f>DAY(Таблица1[[#This Row],[datetime]])</f>
        <v>4</v>
      </c>
      <c r="E10043" s="17">
        <f>WEEKDAY(Таблица1[[#This Row],[datetime]])</f>
        <v>4</v>
      </c>
      <c r="F10043" s="17">
        <f>HOUR(Таблица1[[#This Row],[datetime]])</f>
        <v>19</v>
      </c>
      <c r="G10043">
        <v>2</v>
      </c>
      <c r="H10043">
        <v>0</v>
      </c>
      <c r="I10043">
        <v>1</v>
      </c>
      <c r="J10043">
        <v>1</v>
      </c>
      <c r="K10043">
        <v>27.06</v>
      </c>
      <c r="L10043">
        <v>31.06</v>
      </c>
      <c r="M10043">
        <v>39</v>
      </c>
      <c r="N10043">
        <v>15.001300000000001</v>
      </c>
      <c r="O10043">
        <v>75</v>
      </c>
      <c r="P10043">
        <v>419</v>
      </c>
      <c r="Q10043">
        <v>494</v>
      </c>
      <c r="R10043">
        <v>10042</v>
      </c>
    </row>
    <row r="10044" spans="1:18" x14ac:dyDescent="0.2">
      <c r="A10044" s="1">
        <v>41094.5</v>
      </c>
      <c r="B10044" s="17">
        <f>YEAR(Таблица1[[#This Row],[datetime]])</f>
        <v>2012</v>
      </c>
      <c r="C10044" s="17">
        <f>MONTH(Таблица1[[#This Row],[datetime]])</f>
        <v>7</v>
      </c>
      <c r="D10044" s="17">
        <f>DAY(Таблица1[[#This Row],[datetime]])</f>
        <v>4</v>
      </c>
      <c r="E10044" s="17">
        <f>WEEKDAY(Таблица1[[#This Row],[datetime]])</f>
        <v>4</v>
      </c>
      <c r="F10044" s="17">
        <f>HOUR(Таблица1[[#This Row],[datetime]])</f>
        <v>12</v>
      </c>
      <c r="G10044">
        <v>3</v>
      </c>
      <c r="H10044">
        <v>1</v>
      </c>
      <c r="I10044">
        <v>0</v>
      </c>
      <c r="J10044">
        <v>1</v>
      </c>
      <c r="K10044">
        <v>35.26</v>
      </c>
      <c r="L10044">
        <v>39.395000000000003</v>
      </c>
      <c r="M10044">
        <v>41</v>
      </c>
      <c r="N10044">
        <v>15.001300000000001</v>
      </c>
      <c r="O10044">
        <v>164</v>
      </c>
      <c r="P10044">
        <v>330</v>
      </c>
      <c r="Q10044">
        <v>494</v>
      </c>
      <c r="R10044">
        <v>10043</v>
      </c>
    </row>
    <row r="10045" spans="1:18" x14ac:dyDescent="0.2">
      <c r="A10045" s="1">
        <v>41196.458333333336</v>
      </c>
      <c r="B10045" s="17">
        <f>YEAR(Таблица1[[#This Row],[datetime]])</f>
        <v>2012</v>
      </c>
      <c r="C10045" s="17">
        <f>MONTH(Таблица1[[#This Row],[datetime]])</f>
        <v>10</v>
      </c>
      <c r="D10045" s="17">
        <f>DAY(Таблица1[[#This Row],[datetime]])</f>
        <v>14</v>
      </c>
      <c r="E10045" s="17">
        <f>WEEKDAY(Таблица1[[#This Row],[datetime]])</f>
        <v>1</v>
      </c>
      <c r="F10045" s="17">
        <f>HOUR(Таблица1[[#This Row],[datetime]])</f>
        <v>11</v>
      </c>
      <c r="G10045">
        <v>4</v>
      </c>
      <c r="H10045">
        <v>0</v>
      </c>
      <c r="I10045">
        <v>0</v>
      </c>
      <c r="J10045">
        <v>1</v>
      </c>
      <c r="K10045">
        <v>22.96</v>
      </c>
      <c r="L10045">
        <v>26.515000000000001</v>
      </c>
      <c r="M10045">
        <v>52</v>
      </c>
      <c r="N10045">
        <v>19.999500000000001</v>
      </c>
      <c r="O10045">
        <v>156</v>
      </c>
      <c r="P10045">
        <v>338</v>
      </c>
      <c r="Q10045">
        <v>494</v>
      </c>
      <c r="R10045">
        <v>10044</v>
      </c>
    </row>
    <row r="10046" spans="1:18" x14ac:dyDescent="0.2">
      <c r="A10046" s="1">
        <v>40819.708333333336</v>
      </c>
      <c r="B10046" s="17">
        <f>YEAR(Таблица1[[#This Row],[datetime]])</f>
        <v>2011</v>
      </c>
      <c r="C10046" s="17">
        <f>MONTH(Таблица1[[#This Row],[datetime]])</f>
        <v>10</v>
      </c>
      <c r="D10046" s="17">
        <f>DAY(Таблица1[[#This Row],[datetime]])</f>
        <v>3</v>
      </c>
      <c r="E10046" s="17">
        <f>WEEKDAY(Таблица1[[#This Row],[datetime]])</f>
        <v>2</v>
      </c>
      <c r="F10046" s="17">
        <f>HOUR(Таблица1[[#This Row],[datetime]])</f>
        <v>17</v>
      </c>
      <c r="G10046">
        <v>4</v>
      </c>
      <c r="H10046">
        <v>0</v>
      </c>
      <c r="I10046">
        <v>1</v>
      </c>
      <c r="J10046">
        <v>2</v>
      </c>
      <c r="K10046">
        <v>16.399999999999999</v>
      </c>
      <c r="L10046">
        <v>20.454999999999998</v>
      </c>
      <c r="M10046">
        <v>76</v>
      </c>
      <c r="N10046">
        <v>11.0014</v>
      </c>
      <c r="O10046">
        <v>40</v>
      </c>
      <c r="P10046">
        <v>455</v>
      </c>
      <c r="Q10046">
        <v>495</v>
      </c>
      <c r="R10046">
        <v>10045</v>
      </c>
    </row>
    <row r="10047" spans="1:18" x14ac:dyDescent="0.2">
      <c r="A10047" s="1">
        <v>40920.708333333336</v>
      </c>
      <c r="B10047" s="17">
        <f>YEAR(Таблица1[[#This Row],[datetime]])</f>
        <v>2012</v>
      </c>
      <c r="C10047" s="17">
        <f>MONTH(Таблица1[[#This Row],[datetime]])</f>
        <v>1</v>
      </c>
      <c r="D10047" s="17">
        <f>DAY(Таблица1[[#This Row],[datetime]])</f>
        <v>12</v>
      </c>
      <c r="E10047" s="17">
        <f>WEEKDAY(Таблица1[[#This Row],[datetime]])</f>
        <v>5</v>
      </c>
      <c r="F10047" s="17">
        <f>HOUR(Таблица1[[#This Row],[datetime]])</f>
        <v>17</v>
      </c>
      <c r="G10047">
        <v>1</v>
      </c>
      <c r="H10047">
        <v>0</v>
      </c>
      <c r="I10047">
        <v>1</v>
      </c>
      <c r="J10047">
        <v>1</v>
      </c>
      <c r="K10047">
        <v>18.86</v>
      </c>
      <c r="L10047">
        <v>22.725000000000001</v>
      </c>
      <c r="M10047">
        <v>63</v>
      </c>
      <c r="N10047">
        <v>11.0014</v>
      </c>
      <c r="O10047">
        <v>23</v>
      </c>
      <c r="P10047">
        <v>472</v>
      </c>
      <c r="Q10047">
        <v>495</v>
      </c>
      <c r="R10047">
        <v>10046</v>
      </c>
    </row>
    <row r="10048" spans="1:18" x14ac:dyDescent="0.2">
      <c r="A10048" s="1">
        <v>41006.458333333336</v>
      </c>
      <c r="B10048" s="17">
        <f>YEAR(Таблица1[[#This Row],[datetime]])</f>
        <v>2012</v>
      </c>
      <c r="C10048" s="17">
        <f>MONTH(Таблица1[[#This Row],[datetime]])</f>
        <v>4</v>
      </c>
      <c r="D10048" s="17">
        <f>DAY(Таблица1[[#This Row],[datetime]])</f>
        <v>7</v>
      </c>
      <c r="E10048" s="17">
        <f>WEEKDAY(Таблица1[[#This Row],[datetime]])</f>
        <v>7</v>
      </c>
      <c r="F10048" s="17">
        <f>HOUR(Таблица1[[#This Row],[datetime]])</f>
        <v>11</v>
      </c>
      <c r="G10048">
        <v>2</v>
      </c>
      <c r="H10048">
        <v>0</v>
      </c>
      <c r="I10048">
        <v>0</v>
      </c>
      <c r="J10048">
        <v>1</v>
      </c>
      <c r="K10048">
        <v>18.04</v>
      </c>
      <c r="L10048">
        <v>21.97</v>
      </c>
      <c r="M10048">
        <v>24</v>
      </c>
      <c r="N10048">
        <v>19.999500000000001</v>
      </c>
      <c r="O10048">
        <v>251</v>
      </c>
      <c r="P10048">
        <v>244</v>
      </c>
      <c r="Q10048">
        <v>495</v>
      </c>
      <c r="R10048">
        <v>10047</v>
      </c>
    </row>
    <row r="10049" spans="1:18" x14ac:dyDescent="0.2">
      <c r="A10049" s="1">
        <v>41069.708333333336</v>
      </c>
      <c r="B10049" s="17">
        <f>YEAR(Таблица1[[#This Row],[datetime]])</f>
        <v>2012</v>
      </c>
      <c r="C10049" s="17">
        <f>MONTH(Таблица1[[#This Row],[datetime]])</f>
        <v>6</v>
      </c>
      <c r="D10049" s="17">
        <f>DAY(Таблица1[[#This Row],[datetime]])</f>
        <v>9</v>
      </c>
      <c r="E10049" s="17">
        <f>WEEKDAY(Таблица1[[#This Row],[datetime]])</f>
        <v>7</v>
      </c>
      <c r="F10049" s="17">
        <f>HOUR(Таблица1[[#This Row],[datetime]])</f>
        <v>17</v>
      </c>
      <c r="G10049">
        <v>2</v>
      </c>
      <c r="H10049">
        <v>0</v>
      </c>
      <c r="I10049">
        <v>0</v>
      </c>
      <c r="J10049">
        <v>1</v>
      </c>
      <c r="K10049">
        <v>34.44</v>
      </c>
      <c r="L10049">
        <v>35.604999999999997</v>
      </c>
      <c r="M10049">
        <v>24</v>
      </c>
      <c r="N10049">
        <v>0</v>
      </c>
      <c r="O10049">
        <v>238</v>
      </c>
      <c r="P10049">
        <v>257</v>
      </c>
      <c r="Q10049">
        <v>495</v>
      </c>
      <c r="R10049">
        <v>10048</v>
      </c>
    </row>
    <row r="10050" spans="1:18" x14ac:dyDescent="0.2">
      <c r="A10050" s="1">
        <v>41105.666666666664</v>
      </c>
      <c r="B10050" s="17">
        <f>YEAR(Таблица1[[#This Row],[datetime]])</f>
        <v>2012</v>
      </c>
      <c r="C10050" s="17">
        <f>MONTH(Таблица1[[#This Row],[datetime]])</f>
        <v>7</v>
      </c>
      <c r="D10050" s="17">
        <f>DAY(Таблица1[[#This Row],[datetime]])</f>
        <v>15</v>
      </c>
      <c r="E10050" s="17">
        <f>WEEKDAY(Таблица1[[#This Row],[datetime]])</f>
        <v>1</v>
      </c>
      <c r="F10050" s="17">
        <f>HOUR(Таблица1[[#This Row],[datetime]])</f>
        <v>16</v>
      </c>
      <c r="G10050">
        <v>3</v>
      </c>
      <c r="H10050">
        <v>0</v>
      </c>
      <c r="I10050">
        <v>0</v>
      </c>
      <c r="J10050">
        <v>1</v>
      </c>
      <c r="K10050">
        <v>35.26</v>
      </c>
      <c r="L10050">
        <v>39.395000000000003</v>
      </c>
      <c r="M10050">
        <v>41</v>
      </c>
      <c r="N10050">
        <v>15.001300000000001</v>
      </c>
      <c r="O10050">
        <v>152</v>
      </c>
      <c r="P10050">
        <v>343</v>
      </c>
      <c r="Q10050">
        <v>495</v>
      </c>
      <c r="R10050">
        <v>10049</v>
      </c>
    </row>
    <row r="10051" spans="1:18" x14ac:dyDescent="0.2">
      <c r="A10051" s="1">
        <v>41108.291666666664</v>
      </c>
      <c r="B10051" s="17">
        <f>YEAR(Таблица1[[#This Row],[datetime]])</f>
        <v>2012</v>
      </c>
      <c r="C10051" s="17">
        <f>MONTH(Таблица1[[#This Row],[datetime]])</f>
        <v>7</v>
      </c>
      <c r="D10051" s="17">
        <f>DAY(Таблица1[[#This Row],[datetime]])</f>
        <v>18</v>
      </c>
      <c r="E10051" s="17">
        <f>WEEKDAY(Таблица1[[#This Row],[datetime]])</f>
        <v>4</v>
      </c>
      <c r="F10051" s="17">
        <f>HOUR(Таблица1[[#This Row],[datetime]])</f>
        <v>7</v>
      </c>
      <c r="G10051">
        <v>3</v>
      </c>
      <c r="H10051">
        <v>0</v>
      </c>
      <c r="I10051">
        <v>1</v>
      </c>
      <c r="J10051">
        <v>1</v>
      </c>
      <c r="K10051">
        <v>30.34</v>
      </c>
      <c r="L10051">
        <v>34.85</v>
      </c>
      <c r="M10051">
        <v>66</v>
      </c>
      <c r="N10051">
        <v>11.0014</v>
      </c>
      <c r="O10051">
        <v>23</v>
      </c>
      <c r="P10051">
        <v>472</v>
      </c>
      <c r="Q10051">
        <v>495</v>
      </c>
      <c r="R10051">
        <v>10050</v>
      </c>
    </row>
    <row r="10052" spans="1:18" x14ac:dyDescent="0.2">
      <c r="A10052" s="1">
        <v>41161.416666666664</v>
      </c>
      <c r="B10052" s="17">
        <f>YEAR(Таблица1[[#This Row],[datetime]])</f>
        <v>2012</v>
      </c>
      <c r="C10052" s="17">
        <f>MONTH(Таблица1[[#This Row],[datetime]])</f>
        <v>9</v>
      </c>
      <c r="D10052" s="17">
        <f>DAY(Таблица1[[#This Row],[datetime]])</f>
        <v>9</v>
      </c>
      <c r="E10052" s="17">
        <f>WEEKDAY(Таблица1[[#This Row],[datetime]])</f>
        <v>1</v>
      </c>
      <c r="F10052" s="17">
        <f>HOUR(Таблица1[[#This Row],[datetime]])</f>
        <v>10</v>
      </c>
      <c r="G10052">
        <v>3</v>
      </c>
      <c r="H10052">
        <v>0</v>
      </c>
      <c r="I10052">
        <v>0</v>
      </c>
      <c r="J10052">
        <v>1</v>
      </c>
      <c r="K10052">
        <v>26.24</v>
      </c>
      <c r="L10052">
        <v>31.06</v>
      </c>
      <c r="M10052">
        <v>57</v>
      </c>
      <c r="N10052">
        <v>19.999500000000001</v>
      </c>
      <c r="O10052">
        <v>172</v>
      </c>
      <c r="P10052">
        <v>323</v>
      </c>
      <c r="Q10052">
        <v>495</v>
      </c>
      <c r="R10052">
        <v>10051</v>
      </c>
    </row>
    <row r="10053" spans="1:18" x14ac:dyDescent="0.2">
      <c r="A10053" s="1">
        <v>41188.75</v>
      </c>
      <c r="B10053" s="17">
        <f>YEAR(Таблица1[[#This Row],[datetime]])</f>
        <v>2012</v>
      </c>
      <c r="C10053" s="17">
        <f>MONTH(Таблица1[[#This Row],[datetime]])</f>
        <v>10</v>
      </c>
      <c r="D10053" s="17">
        <f>DAY(Таблица1[[#This Row],[datetime]])</f>
        <v>6</v>
      </c>
      <c r="E10053" s="17">
        <f>WEEKDAY(Таблица1[[#This Row],[datetime]])</f>
        <v>7</v>
      </c>
      <c r="F10053" s="17">
        <f>HOUR(Таблица1[[#This Row],[datetime]])</f>
        <v>18</v>
      </c>
      <c r="G10053">
        <v>4</v>
      </c>
      <c r="H10053">
        <v>0</v>
      </c>
      <c r="I10053">
        <v>0</v>
      </c>
      <c r="J10053">
        <v>1</v>
      </c>
      <c r="K10053">
        <v>21.32</v>
      </c>
      <c r="L10053">
        <v>25</v>
      </c>
      <c r="M10053">
        <v>48</v>
      </c>
      <c r="N10053">
        <v>27.999300000000002</v>
      </c>
      <c r="O10053">
        <v>183</v>
      </c>
      <c r="P10053">
        <v>312</v>
      </c>
      <c r="Q10053">
        <v>495</v>
      </c>
      <c r="R10053">
        <v>10052</v>
      </c>
    </row>
    <row r="10054" spans="1:18" x14ac:dyDescent="0.2">
      <c r="A10054" s="1">
        <v>41260.708333333336</v>
      </c>
      <c r="B10054" s="17">
        <f>YEAR(Таблица1[[#This Row],[datetime]])</f>
        <v>2012</v>
      </c>
      <c r="C10054" s="17">
        <f>MONTH(Таблица1[[#This Row],[datetime]])</f>
        <v>12</v>
      </c>
      <c r="D10054" s="17">
        <f>DAY(Таблица1[[#This Row],[datetime]])</f>
        <v>17</v>
      </c>
      <c r="E10054" s="17">
        <f>WEEKDAY(Таблица1[[#This Row],[datetime]])</f>
        <v>2</v>
      </c>
      <c r="F10054" s="17">
        <f>HOUR(Таблица1[[#This Row],[datetime]])</f>
        <v>17</v>
      </c>
      <c r="G10054">
        <v>4</v>
      </c>
      <c r="H10054">
        <v>0</v>
      </c>
      <c r="I10054">
        <v>1</v>
      </c>
      <c r="J10054">
        <v>2</v>
      </c>
      <c r="K10054">
        <v>16.399999999999999</v>
      </c>
      <c r="L10054">
        <v>20.454999999999998</v>
      </c>
      <c r="M10054">
        <v>94</v>
      </c>
      <c r="N10054">
        <v>16.997900000000001</v>
      </c>
      <c r="O10054">
        <v>17</v>
      </c>
      <c r="P10054">
        <v>478</v>
      </c>
      <c r="Q10054">
        <v>495</v>
      </c>
      <c r="R10054">
        <v>10053</v>
      </c>
    </row>
    <row r="10055" spans="1:18" x14ac:dyDescent="0.2">
      <c r="A10055" s="1">
        <v>40729.75</v>
      </c>
      <c r="B10055" s="17">
        <f>YEAR(Таблица1[[#This Row],[datetime]])</f>
        <v>2011</v>
      </c>
      <c r="C10055" s="17">
        <f>MONTH(Таблица1[[#This Row],[datetime]])</f>
        <v>7</v>
      </c>
      <c r="D10055" s="17">
        <f>DAY(Таблица1[[#This Row],[datetime]])</f>
        <v>5</v>
      </c>
      <c r="E10055" s="17">
        <f>WEEKDAY(Таблица1[[#This Row],[datetime]])</f>
        <v>3</v>
      </c>
      <c r="F10055" s="17">
        <f>HOUR(Таблица1[[#This Row],[datetime]])</f>
        <v>18</v>
      </c>
      <c r="G10055">
        <v>3</v>
      </c>
      <c r="H10055">
        <v>0</v>
      </c>
      <c r="I10055">
        <v>1</v>
      </c>
      <c r="J10055">
        <v>1</v>
      </c>
      <c r="K10055">
        <v>32.799999999999997</v>
      </c>
      <c r="L10055">
        <v>37.880000000000003</v>
      </c>
      <c r="M10055">
        <v>55</v>
      </c>
      <c r="N10055">
        <v>11.0014</v>
      </c>
      <c r="O10055">
        <v>70</v>
      </c>
      <c r="P10055">
        <v>426</v>
      </c>
      <c r="Q10055">
        <v>496</v>
      </c>
      <c r="R10055">
        <v>10054</v>
      </c>
    </row>
    <row r="10056" spans="1:18" x14ac:dyDescent="0.2">
      <c r="A10056" s="1">
        <v>40739.75</v>
      </c>
      <c r="B10056" s="17">
        <f>YEAR(Таблица1[[#This Row],[datetime]])</f>
        <v>2011</v>
      </c>
      <c r="C10056" s="17">
        <f>MONTH(Таблица1[[#This Row],[datetime]])</f>
        <v>7</v>
      </c>
      <c r="D10056" s="17">
        <f>DAY(Таблица1[[#This Row],[datetime]])</f>
        <v>15</v>
      </c>
      <c r="E10056" s="17">
        <f>WEEKDAY(Таблица1[[#This Row],[datetime]])</f>
        <v>6</v>
      </c>
      <c r="F10056" s="17">
        <f>HOUR(Таблица1[[#This Row],[datetime]])</f>
        <v>18</v>
      </c>
      <c r="G10056">
        <v>3</v>
      </c>
      <c r="H10056">
        <v>0</v>
      </c>
      <c r="I10056">
        <v>1</v>
      </c>
      <c r="J10056">
        <v>1</v>
      </c>
      <c r="K10056">
        <v>29.52</v>
      </c>
      <c r="L10056">
        <v>32.575000000000003</v>
      </c>
      <c r="M10056">
        <v>45</v>
      </c>
      <c r="N10056">
        <v>15.001300000000001</v>
      </c>
      <c r="O10056">
        <v>102</v>
      </c>
      <c r="P10056">
        <v>394</v>
      </c>
      <c r="Q10056">
        <v>496</v>
      </c>
      <c r="R10056">
        <v>10055</v>
      </c>
    </row>
    <row r="10057" spans="1:18" x14ac:dyDescent="0.2">
      <c r="A10057" s="1">
        <v>40824.625</v>
      </c>
      <c r="B10057" s="17">
        <f>YEAR(Таблица1[[#This Row],[datetime]])</f>
        <v>2011</v>
      </c>
      <c r="C10057" s="17">
        <f>MONTH(Таблица1[[#This Row],[datetime]])</f>
        <v>10</v>
      </c>
      <c r="D10057" s="17">
        <f>DAY(Таблица1[[#This Row],[datetime]])</f>
        <v>8</v>
      </c>
      <c r="E10057" s="17">
        <f>WEEKDAY(Таблица1[[#This Row],[datetime]])</f>
        <v>7</v>
      </c>
      <c r="F10057" s="17">
        <f>HOUR(Таблица1[[#This Row],[datetime]])</f>
        <v>15</v>
      </c>
      <c r="G10057">
        <v>4</v>
      </c>
      <c r="H10057">
        <v>0</v>
      </c>
      <c r="I10057">
        <v>0</v>
      </c>
      <c r="J10057">
        <v>1</v>
      </c>
      <c r="K10057">
        <v>27.06</v>
      </c>
      <c r="L10057">
        <v>31.06</v>
      </c>
      <c r="M10057">
        <v>39</v>
      </c>
      <c r="N10057">
        <v>0</v>
      </c>
      <c r="O10057">
        <v>262</v>
      </c>
      <c r="P10057">
        <v>234</v>
      </c>
      <c r="Q10057">
        <v>496</v>
      </c>
      <c r="R10057">
        <v>10056</v>
      </c>
    </row>
    <row r="10058" spans="1:18" x14ac:dyDescent="0.2">
      <c r="A10058" s="1">
        <v>41063.75</v>
      </c>
      <c r="B10058" s="17">
        <f>YEAR(Таблица1[[#This Row],[datetime]])</f>
        <v>2012</v>
      </c>
      <c r="C10058" s="17">
        <f>MONTH(Таблица1[[#This Row],[datetime]])</f>
        <v>6</v>
      </c>
      <c r="D10058" s="17">
        <f>DAY(Таблица1[[#This Row],[datetime]])</f>
        <v>3</v>
      </c>
      <c r="E10058" s="17">
        <f>WEEKDAY(Таблица1[[#This Row],[datetime]])</f>
        <v>1</v>
      </c>
      <c r="F10058" s="17">
        <f>HOUR(Таблица1[[#This Row],[datetime]])</f>
        <v>18</v>
      </c>
      <c r="G10058">
        <v>2</v>
      </c>
      <c r="H10058">
        <v>0</v>
      </c>
      <c r="I10058">
        <v>0</v>
      </c>
      <c r="J10058">
        <v>1</v>
      </c>
      <c r="K10058">
        <v>28.7</v>
      </c>
      <c r="L10058">
        <v>31.82</v>
      </c>
      <c r="M10058">
        <v>34</v>
      </c>
      <c r="N10058">
        <v>16.997900000000001</v>
      </c>
      <c r="O10058">
        <v>153</v>
      </c>
      <c r="P10058">
        <v>343</v>
      </c>
      <c r="Q10058">
        <v>496</v>
      </c>
      <c r="R10058">
        <v>10057</v>
      </c>
    </row>
    <row r="10059" spans="1:18" x14ac:dyDescent="0.2">
      <c r="A10059" s="1">
        <v>41161.791666666664</v>
      </c>
      <c r="B10059" s="17">
        <f>YEAR(Таблица1[[#This Row],[datetime]])</f>
        <v>2012</v>
      </c>
      <c r="C10059" s="17">
        <f>MONTH(Таблица1[[#This Row],[datetime]])</f>
        <v>9</v>
      </c>
      <c r="D10059" s="17">
        <f>DAY(Таблица1[[#This Row],[datetime]])</f>
        <v>9</v>
      </c>
      <c r="E10059" s="17">
        <f>WEEKDAY(Таблица1[[#This Row],[datetime]])</f>
        <v>1</v>
      </c>
      <c r="F10059" s="17">
        <f>HOUR(Таблица1[[#This Row],[datetime]])</f>
        <v>19</v>
      </c>
      <c r="G10059">
        <v>3</v>
      </c>
      <c r="H10059">
        <v>0</v>
      </c>
      <c r="I10059">
        <v>0</v>
      </c>
      <c r="J10059">
        <v>1</v>
      </c>
      <c r="K10059">
        <v>27.06</v>
      </c>
      <c r="L10059">
        <v>31.06</v>
      </c>
      <c r="M10059">
        <v>36</v>
      </c>
      <c r="N10059">
        <v>16.997900000000001</v>
      </c>
      <c r="O10059">
        <v>134</v>
      </c>
      <c r="P10059">
        <v>362</v>
      </c>
      <c r="Q10059">
        <v>496</v>
      </c>
      <c r="R10059">
        <v>10058</v>
      </c>
    </row>
    <row r="10060" spans="1:18" x14ac:dyDescent="0.2">
      <c r="A10060" s="1">
        <v>41222.75</v>
      </c>
      <c r="B10060" s="17">
        <f>YEAR(Таблица1[[#This Row],[datetime]])</f>
        <v>2012</v>
      </c>
      <c r="C10060" s="17">
        <f>MONTH(Таблица1[[#This Row],[datetime]])</f>
        <v>11</v>
      </c>
      <c r="D10060" s="17">
        <f>DAY(Таблица1[[#This Row],[datetime]])</f>
        <v>9</v>
      </c>
      <c r="E10060" s="17">
        <f>WEEKDAY(Таблица1[[#This Row],[datetime]])</f>
        <v>6</v>
      </c>
      <c r="F10060" s="17">
        <f>HOUR(Таблица1[[#This Row],[datetime]])</f>
        <v>18</v>
      </c>
      <c r="G10060">
        <v>4</v>
      </c>
      <c r="H10060">
        <v>0</v>
      </c>
      <c r="I10060">
        <v>1</v>
      </c>
      <c r="J10060">
        <v>1</v>
      </c>
      <c r="K10060">
        <v>17.22</v>
      </c>
      <c r="L10060">
        <v>21.21</v>
      </c>
      <c r="M10060">
        <v>44</v>
      </c>
      <c r="N10060">
        <v>7.0015000000000001</v>
      </c>
      <c r="O10060">
        <v>46</v>
      </c>
      <c r="P10060">
        <v>450</v>
      </c>
      <c r="Q10060">
        <v>496</v>
      </c>
      <c r="R10060">
        <v>10059</v>
      </c>
    </row>
    <row r="10061" spans="1:18" x14ac:dyDescent="0.2">
      <c r="A10061" s="1">
        <v>40740.541666666664</v>
      </c>
      <c r="B10061" s="17">
        <f>YEAR(Таблица1[[#This Row],[datetime]])</f>
        <v>2011</v>
      </c>
      <c r="C10061" s="17">
        <f>MONTH(Таблица1[[#This Row],[datetime]])</f>
        <v>7</v>
      </c>
      <c r="D10061" s="17">
        <f>DAY(Таблица1[[#This Row],[datetime]])</f>
        <v>16</v>
      </c>
      <c r="E10061" s="17">
        <f>WEEKDAY(Таблица1[[#This Row],[datetime]])</f>
        <v>7</v>
      </c>
      <c r="F10061" s="17">
        <f>HOUR(Таблица1[[#This Row],[datetime]])</f>
        <v>13</v>
      </c>
      <c r="G10061">
        <v>3</v>
      </c>
      <c r="H10061">
        <v>0</v>
      </c>
      <c r="I10061">
        <v>0</v>
      </c>
      <c r="J10061">
        <v>1</v>
      </c>
      <c r="K10061">
        <v>31.16</v>
      </c>
      <c r="L10061">
        <v>34.090000000000003</v>
      </c>
      <c r="M10061">
        <v>45</v>
      </c>
      <c r="N10061">
        <v>19.999500000000001</v>
      </c>
      <c r="O10061">
        <v>221</v>
      </c>
      <c r="P10061">
        <v>276</v>
      </c>
      <c r="Q10061">
        <v>497</v>
      </c>
      <c r="R10061">
        <v>10060</v>
      </c>
    </row>
    <row r="10062" spans="1:18" x14ac:dyDescent="0.2">
      <c r="A10062" s="1">
        <v>41093.791666666664</v>
      </c>
      <c r="B10062" s="17">
        <f>YEAR(Таблица1[[#This Row],[datetime]])</f>
        <v>2012</v>
      </c>
      <c r="C10062" s="17">
        <f>MONTH(Таблица1[[#This Row],[datetime]])</f>
        <v>7</v>
      </c>
      <c r="D10062" s="17">
        <f>DAY(Таблица1[[#This Row],[datetime]])</f>
        <v>3</v>
      </c>
      <c r="E10062" s="17">
        <f>WEEKDAY(Таблица1[[#This Row],[datetime]])</f>
        <v>3</v>
      </c>
      <c r="F10062" s="17">
        <f>HOUR(Таблица1[[#This Row],[datetime]])</f>
        <v>19</v>
      </c>
      <c r="G10062">
        <v>3</v>
      </c>
      <c r="H10062">
        <v>0</v>
      </c>
      <c r="I10062">
        <v>1</v>
      </c>
      <c r="J10062">
        <v>2</v>
      </c>
      <c r="K10062">
        <v>34.44</v>
      </c>
      <c r="L10062">
        <v>37.119999999999997</v>
      </c>
      <c r="M10062">
        <v>36</v>
      </c>
      <c r="N10062">
        <v>8.9981000000000009</v>
      </c>
      <c r="O10062">
        <v>66</v>
      </c>
      <c r="P10062">
        <v>431</v>
      </c>
      <c r="Q10062">
        <v>497</v>
      </c>
      <c r="R10062">
        <v>10061</v>
      </c>
    </row>
    <row r="10063" spans="1:18" x14ac:dyDescent="0.2">
      <c r="A10063" s="1">
        <v>41101.291666666664</v>
      </c>
      <c r="B10063" s="17">
        <f>YEAR(Таблица1[[#This Row],[datetime]])</f>
        <v>2012</v>
      </c>
      <c r="C10063" s="17">
        <f>MONTH(Таблица1[[#This Row],[datetime]])</f>
        <v>7</v>
      </c>
      <c r="D10063" s="17">
        <f>DAY(Таблица1[[#This Row],[datetime]])</f>
        <v>11</v>
      </c>
      <c r="E10063" s="17">
        <f>WEEKDAY(Таблица1[[#This Row],[datetime]])</f>
        <v>4</v>
      </c>
      <c r="F10063" s="17">
        <f>HOUR(Таблица1[[#This Row],[datetime]])</f>
        <v>7</v>
      </c>
      <c r="G10063">
        <v>3</v>
      </c>
      <c r="H10063">
        <v>0</v>
      </c>
      <c r="I10063">
        <v>1</v>
      </c>
      <c r="J10063">
        <v>2</v>
      </c>
      <c r="K10063">
        <v>27.06</v>
      </c>
      <c r="L10063">
        <v>30.305</v>
      </c>
      <c r="M10063">
        <v>83</v>
      </c>
      <c r="N10063">
        <v>7.0015000000000001</v>
      </c>
      <c r="O10063">
        <v>26</v>
      </c>
      <c r="P10063">
        <v>471</v>
      </c>
      <c r="Q10063">
        <v>497</v>
      </c>
      <c r="R10063">
        <v>10062</v>
      </c>
    </row>
    <row r="10064" spans="1:18" x14ac:dyDescent="0.2">
      <c r="A10064" s="1">
        <v>41185.833333333336</v>
      </c>
      <c r="B10064" s="17">
        <f>YEAR(Таблица1[[#This Row],[datetime]])</f>
        <v>2012</v>
      </c>
      <c r="C10064" s="17">
        <f>MONTH(Таблица1[[#This Row],[datetime]])</f>
        <v>10</v>
      </c>
      <c r="D10064" s="17">
        <f>DAY(Таблица1[[#This Row],[datetime]])</f>
        <v>3</v>
      </c>
      <c r="E10064" s="17">
        <f>WEEKDAY(Таблица1[[#This Row],[datetime]])</f>
        <v>4</v>
      </c>
      <c r="F10064" s="17">
        <f>HOUR(Таблица1[[#This Row],[datetime]])</f>
        <v>20</v>
      </c>
      <c r="G10064">
        <v>4</v>
      </c>
      <c r="H10064">
        <v>0</v>
      </c>
      <c r="I10064">
        <v>1</v>
      </c>
      <c r="J10064">
        <v>1</v>
      </c>
      <c r="K10064">
        <v>28.7</v>
      </c>
      <c r="L10064">
        <v>32.575000000000003</v>
      </c>
      <c r="M10064">
        <v>65</v>
      </c>
      <c r="N10064">
        <v>0</v>
      </c>
      <c r="O10064">
        <v>48</v>
      </c>
      <c r="P10064">
        <v>449</v>
      </c>
      <c r="Q10064">
        <v>497</v>
      </c>
      <c r="R10064">
        <v>10063</v>
      </c>
    </row>
    <row r="10065" spans="1:18" x14ac:dyDescent="0.2">
      <c r="A10065" s="1">
        <v>41186.666666666664</v>
      </c>
      <c r="B10065" s="17">
        <f>YEAR(Таблица1[[#This Row],[datetime]])</f>
        <v>2012</v>
      </c>
      <c r="C10065" s="17">
        <f>MONTH(Таблица1[[#This Row],[datetime]])</f>
        <v>10</v>
      </c>
      <c r="D10065" s="17">
        <f>DAY(Таблица1[[#This Row],[datetime]])</f>
        <v>4</v>
      </c>
      <c r="E10065" s="17">
        <f>WEEKDAY(Таблица1[[#This Row],[datetime]])</f>
        <v>5</v>
      </c>
      <c r="F10065" s="17">
        <f>HOUR(Таблица1[[#This Row],[datetime]])</f>
        <v>16</v>
      </c>
      <c r="G10065">
        <v>4</v>
      </c>
      <c r="H10065">
        <v>0</v>
      </c>
      <c r="I10065">
        <v>1</v>
      </c>
      <c r="J10065">
        <v>1</v>
      </c>
      <c r="K10065">
        <v>28.7</v>
      </c>
      <c r="L10065">
        <v>32.575000000000003</v>
      </c>
      <c r="M10065">
        <v>54</v>
      </c>
      <c r="N10065">
        <v>19.001200000000001</v>
      </c>
      <c r="O10065">
        <v>86</v>
      </c>
      <c r="P10065">
        <v>411</v>
      </c>
      <c r="Q10065">
        <v>497</v>
      </c>
      <c r="R10065">
        <v>10064</v>
      </c>
    </row>
    <row r="10066" spans="1:18" x14ac:dyDescent="0.2">
      <c r="A10066" s="1">
        <v>41190.708333333336</v>
      </c>
      <c r="B10066" s="17">
        <f>YEAR(Таблица1[[#This Row],[datetime]])</f>
        <v>2012</v>
      </c>
      <c r="C10066" s="17">
        <f>MONTH(Таблица1[[#This Row],[datetime]])</f>
        <v>10</v>
      </c>
      <c r="D10066" s="17">
        <f>DAY(Таблица1[[#This Row],[datetime]])</f>
        <v>8</v>
      </c>
      <c r="E10066" s="17">
        <f>WEEKDAY(Таблица1[[#This Row],[datetime]])</f>
        <v>2</v>
      </c>
      <c r="F10066" s="17">
        <f>HOUR(Таблица1[[#This Row],[datetime]])</f>
        <v>17</v>
      </c>
      <c r="G10066">
        <v>4</v>
      </c>
      <c r="H10066">
        <v>1</v>
      </c>
      <c r="I10066">
        <v>0</v>
      </c>
      <c r="J10066">
        <v>2</v>
      </c>
      <c r="K10066">
        <v>17.22</v>
      </c>
      <c r="L10066">
        <v>21.21</v>
      </c>
      <c r="M10066">
        <v>66</v>
      </c>
      <c r="N10066">
        <v>16.997900000000001</v>
      </c>
      <c r="O10066">
        <v>81</v>
      </c>
      <c r="P10066">
        <v>416</v>
      </c>
      <c r="Q10066">
        <v>497</v>
      </c>
      <c r="R10066">
        <v>10065</v>
      </c>
    </row>
    <row r="10067" spans="1:18" x14ac:dyDescent="0.2">
      <c r="A10067" s="1">
        <v>41219.75</v>
      </c>
      <c r="B10067" s="17">
        <f>YEAR(Таблица1[[#This Row],[datetime]])</f>
        <v>2012</v>
      </c>
      <c r="C10067" s="17">
        <f>MONTH(Таблица1[[#This Row],[datetime]])</f>
        <v>11</v>
      </c>
      <c r="D10067" s="17">
        <f>DAY(Таблица1[[#This Row],[datetime]])</f>
        <v>6</v>
      </c>
      <c r="E10067" s="17">
        <f>WEEKDAY(Таблица1[[#This Row],[datetime]])</f>
        <v>3</v>
      </c>
      <c r="F10067" s="17">
        <f>HOUR(Таблица1[[#This Row],[datetime]])</f>
        <v>18</v>
      </c>
      <c r="G10067">
        <v>4</v>
      </c>
      <c r="H10067">
        <v>0</v>
      </c>
      <c r="I10067">
        <v>1</v>
      </c>
      <c r="J10067">
        <v>1</v>
      </c>
      <c r="K10067">
        <v>13.12</v>
      </c>
      <c r="L10067">
        <v>15.15</v>
      </c>
      <c r="M10067">
        <v>57</v>
      </c>
      <c r="N10067">
        <v>19.999500000000001</v>
      </c>
      <c r="O10067">
        <v>20</v>
      </c>
      <c r="P10067">
        <v>477</v>
      </c>
      <c r="Q10067">
        <v>497</v>
      </c>
      <c r="R10067">
        <v>10066</v>
      </c>
    </row>
    <row r="10068" spans="1:18" x14ac:dyDescent="0.2">
      <c r="A10068" s="1">
        <v>40709.333333333336</v>
      </c>
      <c r="B10068" s="17">
        <f>YEAR(Таблица1[[#This Row],[datetime]])</f>
        <v>2011</v>
      </c>
      <c r="C10068" s="17">
        <f>MONTH(Таблица1[[#This Row],[datetime]])</f>
        <v>6</v>
      </c>
      <c r="D10068" s="17">
        <f>DAY(Таблица1[[#This Row],[datetime]])</f>
        <v>15</v>
      </c>
      <c r="E10068" s="17">
        <f>WEEKDAY(Таблица1[[#This Row],[datetime]])</f>
        <v>4</v>
      </c>
      <c r="F10068" s="17">
        <f>HOUR(Таблица1[[#This Row],[datetime]])</f>
        <v>8</v>
      </c>
      <c r="G10068">
        <v>2</v>
      </c>
      <c r="H10068">
        <v>0</v>
      </c>
      <c r="I10068">
        <v>1</v>
      </c>
      <c r="J10068">
        <v>1</v>
      </c>
      <c r="K10068">
        <v>23.78</v>
      </c>
      <c r="L10068">
        <v>27.274999999999999</v>
      </c>
      <c r="M10068">
        <v>53</v>
      </c>
      <c r="N10068">
        <v>8.9981000000000009</v>
      </c>
      <c r="O10068">
        <v>53</v>
      </c>
      <c r="P10068">
        <v>445</v>
      </c>
      <c r="Q10068">
        <v>498</v>
      </c>
      <c r="R10068">
        <v>10067</v>
      </c>
    </row>
    <row r="10069" spans="1:18" x14ac:dyDescent="0.2">
      <c r="A10069" s="1">
        <v>40787.333333333336</v>
      </c>
      <c r="B10069" s="17">
        <f>YEAR(Таблица1[[#This Row],[datetime]])</f>
        <v>2011</v>
      </c>
      <c r="C10069" s="17">
        <f>MONTH(Таблица1[[#This Row],[datetime]])</f>
        <v>9</v>
      </c>
      <c r="D10069" s="17">
        <f>DAY(Таблица1[[#This Row],[datetime]])</f>
        <v>1</v>
      </c>
      <c r="E10069" s="17">
        <f>WEEKDAY(Таблица1[[#This Row],[datetime]])</f>
        <v>5</v>
      </c>
      <c r="F10069" s="17">
        <f>HOUR(Таблица1[[#This Row],[datetime]])</f>
        <v>8</v>
      </c>
      <c r="G10069">
        <v>3</v>
      </c>
      <c r="H10069">
        <v>0</v>
      </c>
      <c r="I10069">
        <v>1</v>
      </c>
      <c r="J10069">
        <v>1</v>
      </c>
      <c r="K10069">
        <v>25.42</v>
      </c>
      <c r="L10069">
        <v>29.545000000000002</v>
      </c>
      <c r="M10069">
        <v>73</v>
      </c>
      <c r="N10069">
        <v>8.9981000000000009</v>
      </c>
      <c r="O10069">
        <v>31</v>
      </c>
      <c r="P10069">
        <v>467</v>
      </c>
      <c r="Q10069">
        <v>498</v>
      </c>
      <c r="R10069">
        <v>10068</v>
      </c>
    </row>
    <row r="10070" spans="1:18" x14ac:dyDescent="0.2">
      <c r="A10070" s="1">
        <v>40850.708333333336</v>
      </c>
      <c r="B10070" s="17">
        <f>YEAR(Таблица1[[#This Row],[datetime]])</f>
        <v>2011</v>
      </c>
      <c r="C10070" s="17">
        <f>MONTH(Таблица1[[#This Row],[datetime]])</f>
        <v>11</v>
      </c>
      <c r="D10070" s="17">
        <f>DAY(Таблица1[[#This Row],[datetime]])</f>
        <v>3</v>
      </c>
      <c r="E10070" s="17">
        <f>WEEKDAY(Таблица1[[#This Row],[datetime]])</f>
        <v>5</v>
      </c>
      <c r="F10070" s="17">
        <f>HOUR(Таблица1[[#This Row],[datetime]])</f>
        <v>17</v>
      </c>
      <c r="G10070">
        <v>4</v>
      </c>
      <c r="H10070">
        <v>0</v>
      </c>
      <c r="I10070">
        <v>1</v>
      </c>
      <c r="J10070">
        <v>1</v>
      </c>
      <c r="K10070">
        <v>19.68</v>
      </c>
      <c r="L10070">
        <v>23.484999999999999</v>
      </c>
      <c r="M10070">
        <v>55</v>
      </c>
      <c r="N10070">
        <v>6.0031999999999996</v>
      </c>
      <c r="O10070">
        <v>33</v>
      </c>
      <c r="P10070">
        <v>465</v>
      </c>
      <c r="Q10070">
        <v>498</v>
      </c>
      <c r="R10070">
        <v>10069</v>
      </c>
    </row>
    <row r="10071" spans="1:18" x14ac:dyDescent="0.2">
      <c r="A10071" s="1">
        <v>40955.333333333336</v>
      </c>
      <c r="B10071" s="17">
        <f>YEAR(Таблица1[[#This Row],[datetime]])</f>
        <v>2012</v>
      </c>
      <c r="C10071" s="17">
        <f>MONTH(Таблица1[[#This Row],[datetime]])</f>
        <v>2</v>
      </c>
      <c r="D10071" s="17">
        <f>DAY(Таблица1[[#This Row],[datetime]])</f>
        <v>16</v>
      </c>
      <c r="E10071" s="17">
        <f>WEEKDAY(Таблица1[[#This Row],[datetime]])</f>
        <v>5</v>
      </c>
      <c r="F10071" s="17">
        <f>HOUR(Таблица1[[#This Row],[datetime]])</f>
        <v>8</v>
      </c>
      <c r="G10071">
        <v>1</v>
      </c>
      <c r="H10071">
        <v>0</v>
      </c>
      <c r="I10071">
        <v>1</v>
      </c>
      <c r="J10071">
        <v>2</v>
      </c>
      <c r="K10071">
        <v>12.3</v>
      </c>
      <c r="L10071">
        <v>15.91</v>
      </c>
      <c r="M10071">
        <v>70</v>
      </c>
      <c r="N10071">
        <v>6.0031999999999996</v>
      </c>
      <c r="O10071">
        <v>9</v>
      </c>
      <c r="P10071">
        <v>489</v>
      </c>
      <c r="Q10071">
        <v>498</v>
      </c>
      <c r="R10071">
        <v>10070</v>
      </c>
    </row>
    <row r="10072" spans="1:18" x14ac:dyDescent="0.2">
      <c r="A10072" s="1">
        <v>40979.708333333336</v>
      </c>
      <c r="B10072" s="17">
        <f>YEAR(Таблица1[[#This Row],[datetime]])</f>
        <v>2012</v>
      </c>
      <c r="C10072" s="17">
        <f>MONTH(Таблица1[[#This Row],[datetime]])</f>
        <v>3</v>
      </c>
      <c r="D10072" s="17">
        <f>DAY(Таблица1[[#This Row],[datetime]])</f>
        <v>11</v>
      </c>
      <c r="E10072" s="17">
        <f>WEEKDAY(Таблица1[[#This Row],[datetime]])</f>
        <v>1</v>
      </c>
      <c r="F10072" s="17">
        <f>HOUR(Таблица1[[#This Row],[datetime]])</f>
        <v>17</v>
      </c>
      <c r="G10072">
        <v>1</v>
      </c>
      <c r="H10072">
        <v>0</v>
      </c>
      <c r="I10072">
        <v>0</v>
      </c>
      <c r="J10072">
        <v>1</v>
      </c>
      <c r="K10072">
        <v>21.32</v>
      </c>
      <c r="L10072">
        <v>25</v>
      </c>
      <c r="M10072">
        <v>27</v>
      </c>
      <c r="N10072">
        <v>19.999500000000001</v>
      </c>
      <c r="O10072">
        <v>199</v>
      </c>
      <c r="P10072">
        <v>299</v>
      </c>
      <c r="Q10072">
        <v>498</v>
      </c>
      <c r="R10072">
        <v>10071</v>
      </c>
    </row>
    <row r="10073" spans="1:18" x14ac:dyDescent="0.2">
      <c r="A10073" s="1">
        <v>41155.708333333336</v>
      </c>
      <c r="B10073" s="17">
        <f>YEAR(Таблица1[[#This Row],[datetime]])</f>
        <v>2012</v>
      </c>
      <c r="C10073" s="17">
        <f>MONTH(Таблица1[[#This Row],[datetime]])</f>
        <v>9</v>
      </c>
      <c r="D10073" s="17">
        <f>DAY(Таблица1[[#This Row],[datetime]])</f>
        <v>3</v>
      </c>
      <c r="E10073" s="17">
        <f>WEEKDAY(Таблица1[[#This Row],[datetime]])</f>
        <v>2</v>
      </c>
      <c r="F10073" s="17">
        <f>HOUR(Таблица1[[#This Row],[datetime]])</f>
        <v>17</v>
      </c>
      <c r="G10073">
        <v>3</v>
      </c>
      <c r="H10073">
        <v>1</v>
      </c>
      <c r="I10073">
        <v>0</v>
      </c>
      <c r="J10073">
        <v>1</v>
      </c>
      <c r="K10073">
        <v>30.34</v>
      </c>
      <c r="L10073">
        <v>34.85</v>
      </c>
      <c r="M10073">
        <v>70</v>
      </c>
      <c r="N10073">
        <v>8.9981000000000009</v>
      </c>
      <c r="O10073">
        <v>181</v>
      </c>
      <c r="P10073">
        <v>317</v>
      </c>
      <c r="Q10073">
        <v>498</v>
      </c>
      <c r="R10073">
        <v>10072</v>
      </c>
    </row>
    <row r="10074" spans="1:18" x14ac:dyDescent="0.2">
      <c r="A10074" s="1">
        <v>41250.75</v>
      </c>
      <c r="B10074" s="17">
        <f>YEAR(Таблица1[[#This Row],[datetime]])</f>
        <v>2012</v>
      </c>
      <c r="C10074" s="17">
        <f>MONTH(Таблица1[[#This Row],[datetime]])</f>
        <v>12</v>
      </c>
      <c r="D10074" s="17">
        <f>DAY(Таблица1[[#This Row],[datetime]])</f>
        <v>7</v>
      </c>
      <c r="E10074" s="17">
        <f>WEEKDAY(Таблица1[[#This Row],[datetime]])</f>
        <v>6</v>
      </c>
      <c r="F10074" s="17">
        <f>HOUR(Таблица1[[#This Row],[datetime]])</f>
        <v>18</v>
      </c>
      <c r="G10074">
        <v>4</v>
      </c>
      <c r="H10074">
        <v>0</v>
      </c>
      <c r="I10074">
        <v>1</v>
      </c>
      <c r="J10074">
        <v>2</v>
      </c>
      <c r="K10074">
        <v>15.58</v>
      </c>
      <c r="L10074">
        <v>19.695</v>
      </c>
      <c r="M10074">
        <v>71</v>
      </c>
      <c r="N10074">
        <v>7.0015000000000001</v>
      </c>
      <c r="O10074">
        <v>25</v>
      </c>
      <c r="P10074">
        <v>473</v>
      </c>
      <c r="Q10074">
        <v>498</v>
      </c>
      <c r="R10074">
        <v>10073</v>
      </c>
    </row>
    <row r="10075" spans="1:18" x14ac:dyDescent="0.2">
      <c r="A10075" s="1">
        <v>40834.333333333336</v>
      </c>
      <c r="B10075" s="17">
        <f>YEAR(Таблица1[[#This Row],[datetime]])</f>
        <v>2011</v>
      </c>
      <c r="C10075" s="17">
        <f>MONTH(Таблица1[[#This Row],[datetime]])</f>
        <v>10</v>
      </c>
      <c r="D10075" s="17">
        <f>DAY(Таблица1[[#This Row],[datetime]])</f>
        <v>18</v>
      </c>
      <c r="E10075" s="17">
        <f>WEEKDAY(Таблица1[[#This Row],[datetime]])</f>
        <v>3</v>
      </c>
      <c r="F10075" s="17">
        <f>HOUR(Таблица1[[#This Row],[datetime]])</f>
        <v>8</v>
      </c>
      <c r="G10075">
        <v>4</v>
      </c>
      <c r="H10075">
        <v>0</v>
      </c>
      <c r="I10075">
        <v>1</v>
      </c>
      <c r="J10075">
        <v>1</v>
      </c>
      <c r="K10075">
        <v>20.5</v>
      </c>
      <c r="L10075">
        <v>24.24</v>
      </c>
      <c r="M10075">
        <v>77</v>
      </c>
      <c r="N10075">
        <v>6.0031999999999996</v>
      </c>
      <c r="O10075">
        <v>25</v>
      </c>
      <c r="P10075">
        <v>474</v>
      </c>
      <c r="Q10075">
        <v>499</v>
      </c>
      <c r="R10075">
        <v>10074</v>
      </c>
    </row>
    <row r="10076" spans="1:18" x14ac:dyDescent="0.2">
      <c r="A10076" s="1">
        <v>40855.708333333336</v>
      </c>
      <c r="B10076" s="17">
        <f>YEAR(Таблица1[[#This Row],[datetime]])</f>
        <v>2011</v>
      </c>
      <c r="C10076" s="17">
        <f>MONTH(Таблица1[[#This Row],[datetime]])</f>
        <v>11</v>
      </c>
      <c r="D10076" s="17">
        <f>DAY(Таблица1[[#This Row],[datetime]])</f>
        <v>8</v>
      </c>
      <c r="E10076" s="17">
        <f>WEEKDAY(Таблица1[[#This Row],[datetime]])</f>
        <v>3</v>
      </c>
      <c r="F10076" s="17">
        <f>HOUR(Таблица1[[#This Row],[datetime]])</f>
        <v>17</v>
      </c>
      <c r="G10076">
        <v>4</v>
      </c>
      <c r="H10076">
        <v>0</v>
      </c>
      <c r="I10076">
        <v>1</v>
      </c>
      <c r="J10076">
        <v>1</v>
      </c>
      <c r="K10076">
        <v>21.32</v>
      </c>
      <c r="L10076">
        <v>25</v>
      </c>
      <c r="M10076">
        <v>43</v>
      </c>
      <c r="N10076">
        <v>11.0014</v>
      </c>
      <c r="O10076">
        <v>40</v>
      </c>
      <c r="P10076">
        <v>459</v>
      </c>
      <c r="Q10076">
        <v>499</v>
      </c>
      <c r="R10076">
        <v>10075</v>
      </c>
    </row>
    <row r="10077" spans="1:18" x14ac:dyDescent="0.2">
      <c r="A10077" s="1">
        <v>40919.333333333336</v>
      </c>
      <c r="B10077" s="17">
        <f>YEAR(Таблица1[[#This Row],[datetime]])</f>
        <v>2012</v>
      </c>
      <c r="C10077" s="17">
        <f>MONTH(Таблица1[[#This Row],[datetime]])</f>
        <v>1</v>
      </c>
      <c r="D10077" s="17">
        <f>DAY(Таблица1[[#This Row],[datetime]])</f>
        <v>11</v>
      </c>
      <c r="E10077" s="17">
        <f>WEEKDAY(Таблица1[[#This Row],[datetime]])</f>
        <v>4</v>
      </c>
      <c r="F10077" s="17">
        <f>HOUR(Таблица1[[#This Row],[datetime]])</f>
        <v>8</v>
      </c>
      <c r="G10077">
        <v>1</v>
      </c>
      <c r="H10077">
        <v>0</v>
      </c>
      <c r="I10077">
        <v>1</v>
      </c>
      <c r="J10077">
        <v>1</v>
      </c>
      <c r="K10077">
        <v>8.1999999999999993</v>
      </c>
      <c r="L10077">
        <v>11.365</v>
      </c>
      <c r="M10077">
        <v>82</v>
      </c>
      <c r="N10077">
        <v>7.0015000000000001</v>
      </c>
      <c r="O10077">
        <v>11</v>
      </c>
      <c r="P10077">
        <v>488</v>
      </c>
      <c r="Q10077">
        <v>499</v>
      </c>
      <c r="R10077">
        <v>10076</v>
      </c>
    </row>
    <row r="10078" spans="1:18" x14ac:dyDescent="0.2">
      <c r="A10078" s="1">
        <v>40957.625</v>
      </c>
      <c r="B10078" s="17">
        <f>YEAR(Таблица1[[#This Row],[datetime]])</f>
        <v>2012</v>
      </c>
      <c r="C10078" s="17">
        <f>MONTH(Таблица1[[#This Row],[datetime]])</f>
        <v>2</v>
      </c>
      <c r="D10078" s="17">
        <f>DAY(Таблица1[[#This Row],[datetime]])</f>
        <v>18</v>
      </c>
      <c r="E10078" s="17">
        <f>WEEKDAY(Таблица1[[#This Row],[datetime]])</f>
        <v>7</v>
      </c>
      <c r="F10078" s="17">
        <f>HOUR(Таблица1[[#This Row],[datetime]])</f>
        <v>15</v>
      </c>
      <c r="G10078">
        <v>1</v>
      </c>
      <c r="H10078">
        <v>0</v>
      </c>
      <c r="I10078">
        <v>0</v>
      </c>
      <c r="J10078">
        <v>1</v>
      </c>
      <c r="K10078">
        <v>17.22</v>
      </c>
      <c r="L10078">
        <v>21.21</v>
      </c>
      <c r="M10078">
        <v>41</v>
      </c>
      <c r="N10078">
        <v>16.997900000000001</v>
      </c>
      <c r="O10078">
        <v>229</v>
      </c>
      <c r="P10078">
        <v>270</v>
      </c>
      <c r="Q10078">
        <v>499</v>
      </c>
      <c r="R10078">
        <v>10077</v>
      </c>
    </row>
    <row r="10079" spans="1:18" x14ac:dyDescent="0.2">
      <c r="A10079" s="1">
        <v>41042.625</v>
      </c>
      <c r="B10079" s="17">
        <f>YEAR(Таблица1[[#This Row],[datetime]])</f>
        <v>2012</v>
      </c>
      <c r="C10079" s="17">
        <f>MONTH(Таблица1[[#This Row],[datetime]])</f>
        <v>5</v>
      </c>
      <c r="D10079" s="17">
        <f>DAY(Таблица1[[#This Row],[datetime]])</f>
        <v>13</v>
      </c>
      <c r="E10079" s="17">
        <f>WEEKDAY(Таблица1[[#This Row],[datetime]])</f>
        <v>1</v>
      </c>
      <c r="F10079" s="17">
        <f>HOUR(Таблица1[[#This Row],[datetime]])</f>
        <v>15</v>
      </c>
      <c r="G10079">
        <v>2</v>
      </c>
      <c r="H10079">
        <v>0</v>
      </c>
      <c r="I10079">
        <v>0</v>
      </c>
      <c r="J10079">
        <v>1</v>
      </c>
      <c r="K10079">
        <v>29.52</v>
      </c>
      <c r="L10079">
        <v>32.575000000000003</v>
      </c>
      <c r="M10079">
        <v>45</v>
      </c>
      <c r="N10079">
        <v>23.999400000000001</v>
      </c>
      <c r="O10079">
        <v>190</v>
      </c>
      <c r="P10079">
        <v>309</v>
      </c>
      <c r="Q10079">
        <v>499</v>
      </c>
      <c r="R10079">
        <v>10078</v>
      </c>
    </row>
    <row r="10080" spans="1:18" x14ac:dyDescent="0.2">
      <c r="A10080" s="1">
        <v>41070.458333333336</v>
      </c>
      <c r="B10080" s="17">
        <f>YEAR(Таблица1[[#This Row],[datetime]])</f>
        <v>2012</v>
      </c>
      <c r="C10080" s="17">
        <f>MONTH(Таблица1[[#This Row],[datetime]])</f>
        <v>6</v>
      </c>
      <c r="D10080" s="17">
        <f>DAY(Таблица1[[#This Row],[datetime]])</f>
        <v>10</v>
      </c>
      <c r="E10080" s="17">
        <f>WEEKDAY(Таблица1[[#This Row],[datetime]])</f>
        <v>1</v>
      </c>
      <c r="F10080" s="17">
        <f>HOUR(Таблица1[[#This Row],[datetime]])</f>
        <v>11</v>
      </c>
      <c r="G10080">
        <v>2</v>
      </c>
      <c r="H10080">
        <v>0</v>
      </c>
      <c r="I10080">
        <v>0</v>
      </c>
      <c r="J10080">
        <v>1</v>
      </c>
      <c r="K10080">
        <v>31.16</v>
      </c>
      <c r="L10080">
        <v>34.090000000000003</v>
      </c>
      <c r="M10080">
        <v>45</v>
      </c>
      <c r="N10080">
        <v>6.0031999999999996</v>
      </c>
      <c r="O10080">
        <v>184</v>
      </c>
      <c r="P10080">
        <v>315</v>
      </c>
      <c r="Q10080">
        <v>499</v>
      </c>
      <c r="R10080">
        <v>10079</v>
      </c>
    </row>
    <row r="10081" spans="1:18" x14ac:dyDescent="0.2">
      <c r="A10081" s="1">
        <v>41094.541666666664</v>
      </c>
      <c r="B10081" s="17">
        <f>YEAR(Таблица1[[#This Row],[datetime]])</f>
        <v>2012</v>
      </c>
      <c r="C10081" s="17">
        <f>MONTH(Таблица1[[#This Row],[datetime]])</f>
        <v>7</v>
      </c>
      <c r="D10081" s="17">
        <f>DAY(Таблица1[[#This Row],[datetime]])</f>
        <v>4</v>
      </c>
      <c r="E10081" s="17">
        <f>WEEKDAY(Таблица1[[#This Row],[datetime]])</f>
        <v>4</v>
      </c>
      <c r="F10081" s="17">
        <f>HOUR(Таблица1[[#This Row],[datetime]])</f>
        <v>13</v>
      </c>
      <c r="G10081">
        <v>3</v>
      </c>
      <c r="H10081">
        <v>1</v>
      </c>
      <c r="I10081">
        <v>0</v>
      </c>
      <c r="J10081">
        <v>1</v>
      </c>
      <c r="K10081">
        <v>36.9</v>
      </c>
      <c r="L10081">
        <v>40.909999999999997</v>
      </c>
      <c r="M10081">
        <v>35</v>
      </c>
      <c r="N10081">
        <v>0</v>
      </c>
      <c r="O10081">
        <v>177</v>
      </c>
      <c r="P10081">
        <v>322</v>
      </c>
      <c r="Q10081">
        <v>499</v>
      </c>
      <c r="R10081">
        <v>10080</v>
      </c>
    </row>
    <row r="10082" spans="1:18" x14ac:dyDescent="0.2">
      <c r="A10082" s="1">
        <v>41104.5</v>
      </c>
      <c r="B10082" s="17">
        <f>YEAR(Таблица1[[#This Row],[datetime]])</f>
        <v>2012</v>
      </c>
      <c r="C10082" s="17">
        <f>MONTH(Таблица1[[#This Row],[datetime]])</f>
        <v>7</v>
      </c>
      <c r="D10082" s="17">
        <f>DAY(Таблица1[[#This Row],[datetime]])</f>
        <v>14</v>
      </c>
      <c r="E10082" s="17">
        <f>WEEKDAY(Таблица1[[#This Row],[datetime]])</f>
        <v>7</v>
      </c>
      <c r="F10082" s="17">
        <f>HOUR(Таблица1[[#This Row],[datetime]])</f>
        <v>12</v>
      </c>
      <c r="G10082">
        <v>3</v>
      </c>
      <c r="H10082">
        <v>0</v>
      </c>
      <c r="I10082">
        <v>0</v>
      </c>
      <c r="J10082">
        <v>2</v>
      </c>
      <c r="K10082">
        <v>30.34</v>
      </c>
      <c r="L10082">
        <v>34.85</v>
      </c>
      <c r="M10082">
        <v>66</v>
      </c>
      <c r="N10082">
        <v>6.0031999999999996</v>
      </c>
      <c r="O10082">
        <v>181</v>
      </c>
      <c r="P10082">
        <v>318</v>
      </c>
      <c r="Q10082">
        <v>499</v>
      </c>
      <c r="R10082">
        <v>10081</v>
      </c>
    </row>
    <row r="10083" spans="1:18" x14ac:dyDescent="0.2">
      <c r="A10083" s="1">
        <v>41132.458333333336</v>
      </c>
      <c r="B10083" s="17">
        <f>YEAR(Таблица1[[#This Row],[datetime]])</f>
        <v>2012</v>
      </c>
      <c r="C10083" s="17">
        <f>MONTH(Таблица1[[#This Row],[datetime]])</f>
        <v>8</v>
      </c>
      <c r="D10083" s="17">
        <f>DAY(Таблица1[[#This Row],[datetime]])</f>
        <v>11</v>
      </c>
      <c r="E10083" s="17">
        <f>WEEKDAY(Таблица1[[#This Row],[datetime]])</f>
        <v>7</v>
      </c>
      <c r="F10083" s="17">
        <f>HOUR(Таблица1[[#This Row],[datetime]])</f>
        <v>11</v>
      </c>
      <c r="G10083">
        <v>3</v>
      </c>
      <c r="H10083">
        <v>0</v>
      </c>
      <c r="I10083">
        <v>0</v>
      </c>
      <c r="J10083">
        <v>1</v>
      </c>
      <c r="K10083">
        <v>30.34</v>
      </c>
      <c r="L10083">
        <v>34.85</v>
      </c>
      <c r="M10083">
        <v>66</v>
      </c>
      <c r="N10083">
        <v>11.0014</v>
      </c>
      <c r="O10083">
        <v>203</v>
      </c>
      <c r="P10083">
        <v>296</v>
      </c>
      <c r="Q10083">
        <v>499</v>
      </c>
      <c r="R10083">
        <v>10082</v>
      </c>
    </row>
    <row r="10084" spans="1:18" x14ac:dyDescent="0.2">
      <c r="A10084" s="1">
        <v>40825.583333333336</v>
      </c>
      <c r="B10084" s="17">
        <f>YEAR(Таблица1[[#This Row],[datetime]])</f>
        <v>2011</v>
      </c>
      <c r="C10084" s="17">
        <f>MONTH(Таблица1[[#This Row],[datetime]])</f>
        <v>10</v>
      </c>
      <c r="D10084" s="17">
        <f>DAY(Таблица1[[#This Row],[datetime]])</f>
        <v>9</v>
      </c>
      <c r="E10084" s="17">
        <f>WEEKDAY(Таблица1[[#This Row],[datetime]])</f>
        <v>1</v>
      </c>
      <c r="F10084" s="17">
        <f>HOUR(Таблица1[[#This Row],[datetime]])</f>
        <v>14</v>
      </c>
      <c r="G10084">
        <v>4</v>
      </c>
      <c r="H10084">
        <v>0</v>
      </c>
      <c r="I10084">
        <v>0</v>
      </c>
      <c r="J10084">
        <v>1</v>
      </c>
      <c r="K10084">
        <v>27.88</v>
      </c>
      <c r="L10084">
        <v>31.82</v>
      </c>
      <c r="M10084">
        <v>47</v>
      </c>
      <c r="N10084">
        <v>11.0014</v>
      </c>
      <c r="O10084">
        <v>272</v>
      </c>
      <c r="P10084">
        <v>228</v>
      </c>
      <c r="Q10084">
        <v>500</v>
      </c>
      <c r="R10084">
        <v>10083</v>
      </c>
    </row>
    <row r="10085" spans="1:18" x14ac:dyDescent="0.2">
      <c r="A10085" s="1">
        <v>41070.583333333336</v>
      </c>
      <c r="B10085" s="17">
        <f>YEAR(Таблица1[[#This Row],[datetime]])</f>
        <v>2012</v>
      </c>
      <c r="C10085" s="17">
        <f>MONTH(Таблица1[[#This Row],[datetime]])</f>
        <v>6</v>
      </c>
      <c r="D10085" s="17">
        <f>DAY(Таблица1[[#This Row],[datetime]])</f>
        <v>10</v>
      </c>
      <c r="E10085" s="17">
        <f>WEEKDAY(Таблица1[[#This Row],[datetime]])</f>
        <v>1</v>
      </c>
      <c r="F10085" s="17">
        <f>HOUR(Таблица1[[#This Row],[datetime]])</f>
        <v>14</v>
      </c>
      <c r="G10085">
        <v>2</v>
      </c>
      <c r="H10085">
        <v>0</v>
      </c>
      <c r="I10085">
        <v>0</v>
      </c>
      <c r="J10085">
        <v>1</v>
      </c>
      <c r="K10085">
        <v>34.44</v>
      </c>
      <c r="L10085">
        <v>36.365000000000002</v>
      </c>
      <c r="M10085">
        <v>30</v>
      </c>
      <c r="N10085">
        <v>8.9981000000000009</v>
      </c>
      <c r="O10085">
        <v>186</v>
      </c>
      <c r="P10085">
        <v>314</v>
      </c>
      <c r="Q10085">
        <v>500</v>
      </c>
      <c r="R10085">
        <v>10084</v>
      </c>
    </row>
    <row r="10086" spans="1:18" x14ac:dyDescent="0.2">
      <c r="A10086" s="1">
        <v>41129.833333333336</v>
      </c>
      <c r="B10086" s="17">
        <f>YEAR(Таблица1[[#This Row],[datetime]])</f>
        <v>2012</v>
      </c>
      <c r="C10086" s="17">
        <f>MONTH(Таблица1[[#This Row],[datetime]])</f>
        <v>8</v>
      </c>
      <c r="D10086" s="17">
        <f>DAY(Таблица1[[#This Row],[datetime]])</f>
        <v>8</v>
      </c>
      <c r="E10086" s="17">
        <f>WEEKDAY(Таблица1[[#This Row],[datetime]])</f>
        <v>4</v>
      </c>
      <c r="F10086" s="17">
        <f>HOUR(Таблица1[[#This Row],[datetime]])</f>
        <v>20</v>
      </c>
      <c r="G10086">
        <v>3</v>
      </c>
      <c r="H10086">
        <v>0</v>
      </c>
      <c r="I10086">
        <v>1</v>
      </c>
      <c r="J10086">
        <v>1</v>
      </c>
      <c r="K10086">
        <v>30.34</v>
      </c>
      <c r="L10086">
        <v>34.85</v>
      </c>
      <c r="M10086">
        <v>66</v>
      </c>
      <c r="N10086">
        <v>12.997999999999999</v>
      </c>
      <c r="O10086">
        <v>76</v>
      </c>
      <c r="P10086">
        <v>424</v>
      </c>
      <c r="Q10086">
        <v>500</v>
      </c>
      <c r="R10086">
        <v>10085</v>
      </c>
    </row>
    <row r="10087" spans="1:18" x14ac:dyDescent="0.2">
      <c r="A10087" s="1">
        <v>41154.75</v>
      </c>
      <c r="B10087" s="17">
        <f>YEAR(Таблица1[[#This Row],[datetime]])</f>
        <v>2012</v>
      </c>
      <c r="C10087" s="17">
        <f>MONTH(Таблица1[[#This Row],[datetime]])</f>
        <v>9</v>
      </c>
      <c r="D10087" s="17">
        <f>DAY(Таблица1[[#This Row],[datetime]])</f>
        <v>2</v>
      </c>
      <c r="E10087" s="17">
        <f>WEEKDAY(Таблица1[[#This Row],[datetime]])</f>
        <v>1</v>
      </c>
      <c r="F10087" s="17">
        <f>HOUR(Таблица1[[#This Row],[datetime]])</f>
        <v>18</v>
      </c>
      <c r="G10087">
        <v>3</v>
      </c>
      <c r="H10087">
        <v>0</v>
      </c>
      <c r="I10087">
        <v>0</v>
      </c>
      <c r="J10087">
        <v>1</v>
      </c>
      <c r="K10087">
        <v>30.34</v>
      </c>
      <c r="L10087">
        <v>35.604999999999997</v>
      </c>
      <c r="M10087">
        <v>74</v>
      </c>
      <c r="N10087">
        <v>0</v>
      </c>
      <c r="O10087">
        <v>227</v>
      </c>
      <c r="P10087">
        <v>273</v>
      </c>
      <c r="Q10087">
        <v>500</v>
      </c>
      <c r="R10087">
        <v>10086</v>
      </c>
    </row>
    <row r="10088" spans="1:18" x14ac:dyDescent="0.2">
      <c r="A10088" s="1">
        <v>41155.666666666664</v>
      </c>
      <c r="B10088" s="17">
        <f>YEAR(Таблица1[[#This Row],[datetime]])</f>
        <v>2012</v>
      </c>
      <c r="C10088" s="17">
        <f>MONTH(Таблица1[[#This Row],[datetime]])</f>
        <v>9</v>
      </c>
      <c r="D10088" s="17">
        <f>DAY(Таблица1[[#This Row],[datetime]])</f>
        <v>3</v>
      </c>
      <c r="E10088" s="17">
        <f>WEEKDAY(Таблица1[[#This Row],[datetime]])</f>
        <v>2</v>
      </c>
      <c r="F10088" s="17">
        <f>HOUR(Таблица1[[#This Row],[datetime]])</f>
        <v>16</v>
      </c>
      <c r="G10088">
        <v>3</v>
      </c>
      <c r="H10088">
        <v>1</v>
      </c>
      <c r="I10088">
        <v>0</v>
      </c>
      <c r="J10088">
        <v>1</v>
      </c>
      <c r="K10088">
        <v>30.34</v>
      </c>
      <c r="L10088">
        <v>34.85</v>
      </c>
      <c r="M10088">
        <v>70</v>
      </c>
      <c r="N10088">
        <v>15.001300000000001</v>
      </c>
      <c r="O10088">
        <v>165</v>
      </c>
      <c r="P10088">
        <v>335</v>
      </c>
      <c r="Q10088">
        <v>500</v>
      </c>
      <c r="R10088">
        <v>10087</v>
      </c>
    </row>
    <row r="10089" spans="1:18" x14ac:dyDescent="0.2">
      <c r="A10089" s="1">
        <v>41157.291666666664</v>
      </c>
      <c r="B10089" s="17">
        <f>YEAR(Таблица1[[#This Row],[datetime]])</f>
        <v>2012</v>
      </c>
      <c r="C10089" s="17">
        <f>MONTH(Таблица1[[#This Row],[datetime]])</f>
        <v>9</v>
      </c>
      <c r="D10089" s="17">
        <f>DAY(Таблица1[[#This Row],[datetime]])</f>
        <v>5</v>
      </c>
      <c r="E10089" s="17">
        <f>WEEKDAY(Таблица1[[#This Row],[datetime]])</f>
        <v>4</v>
      </c>
      <c r="F10089" s="17">
        <f>HOUR(Таблица1[[#This Row],[datetime]])</f>
        <v>7</v>
      </c>
      <c r="G10089">
        <v>3</v>
      </c>
      <c r="H10089">
        <v>0</v>
      </c>
      <c r="I10089">
        <v>1</v>
      </c>
      <c r="J10089">
        <v>2</v>
      </c>
      <c r="K10089">
        <v>28.7</v>
      </c>
      <c r="L10089">
        <v>33.335000000000001</v>
      </c>
      <c r="M10089">
        <v>79</v>
      </c>
      <c r="N10089">
        <v>16.997900000000001</v>
      </c>
      <c r="O10089">
        <v>11</v>
      </c>
      <c r="P10089">
        <v>489</v>
      </c>
      <c r="Q10089">
        <v>500</v>
      </c>
      <c r="R10089">
        <v>10088</v>
      </c>
    </row>
    <row r="10090" spans="1:18" x14ac:dyDescent="0.2">
      <c r="A10090" s="1">
        <v>41187.791666666664</v>
      </c>
      <c r="B10090" s="17">
        <f>YEAR(Таблица1[[#This Row],[datetime]])</f>
        <v>2012</v>
      </c>
      <c r="C10090" s="17">
        <f>MONTH(Таблица1[[#This Row],[datetime]])</f>
        <v>10</v>
      </c>
      <c r="D10090" s="17">
        <f>DAY(Таблица1[[#This Row],[datetime]])</f>
        <v>5</v>
      </c>
      <c r="E10090" s="17">
        <f>WEEKDAY(Таблица1[[#This Row],[datetime]])</f>
        <v>6</v>
      </c>
      <c r="F10090" s="17">
        <f>HOUR(Таблица1[[#This Row],[datetime]])</f>
        <v>19</v>
      </c>
      <c r="G10090">
        <v>4</v>
      </c>
      <c r="H10090">
        <v>0</v>
      </c>
      <c r="I10090">
        <v>1</v>
      </c>
      <c r="J10090">
        <v>1</v>
      </c>
      <c r="K10090">
        <v>25.42</v>
      </c>
      <c r="L10090">
        <v>29.545000000000002</v>
      </c>
      <c r="M10090">
        <v>73</v>
      </c>
      <c r="N10090">
        <v>11.0014</v>
      </c>
      <c r="O10090">
        <v>67</v>
      </c>
      <c r="P10090">
        <v>433</v>
      </c>
      <c r="Q10090">
        <v>500</v>
      </c>
      <c r="R10090">
        <v>10089</v>
      </c>
    </row>
    <row r="10091" spans="1:18" x14ac:dyDescent="0.2">
      <c r="A10091" s="1">
        <v>40974.333333333336</v>
      </c>
      <c r="B10091" s="17">
        <f>YEAR(Таблица1[[#This Row],[datetime]])</f>
        <v>2012</v>
      </c>
      <c r="C10091" s="17">
        <f>MONTH(Таблица1[[#This Row],[datetime]])</f>
        <v>3</v>
      </c>
      <c r="D10091" s="17">
        <f>DAY(Таблица1[[#This Row],[datetime]])</f>
        <v>6</v>
      </c>
      <c r="E10091" s="17">
        <f>WEEKDAY(Таблица1[[#This Row],[datetime]])</f>
        <v>3</v>
      </c>
      <c r="F10091" s="17">
        <f>HOUR(Таблица1[[#This Row],[datetime]])</f>
        <v>8</v>
      </c>
      <c r="G10091">
        <v>1</v>
      </c>
      <c r="H10091">
        <v>0</v>
      </c>
      <c r="I10091">
        <v>1</v>
      </c>
      <c r="J10091">
        <v>1</v>
      </c>
      <c r="K10091">
        <v>6.56</v>
      </c>
      <c r="L10091">
        <v>9.09</v>
      </c>
      <c r="M10091">
        <v>59</v>
      </c>
      <c r="N10091">
        <v>7.0015000000000001</v>
      </c>
      <c r="O10091">
        <v>14</v>
      </c>
      <c r="P10091">
        <v>487</v>
      </c>
      <c r="Q10091">
        <v>501</v>
      </c>
      <c r="R10091">
        <v>10090</v>
      </c>
    </row>
    <row r="10092" spans="1:18" x14ac:dyDescent="0.2">
      <c r="A10092" s="1">
        <v>40977.333333333336</v>
      </c>
      <c r="B10092" s="17">
        <f>YEAR(Таблица1[[#This Row],[datetime]])</f>
        <v>2012</v>
      </c>
      <c r="C10092" s="17">
        <f>MONTH(Таблица1[[#This Row],[datetime]])</f>
        <v>3</v>
      </c>
      <c r="D10092" s="17">
        <f>DAY(Таблица1[[#This Row],[datetime]])</f>
        <v>9</v>
      </c>
      <c r="E10092" s="17">
        <f>WEEKDAY(Таблица1[[#This Row],[datetime]])</f>
        <v>6</v>
      </c>
      <c r="F10092" s="17">
        <f>HOUR(Таблица1[[#This Row],[datetime]])</f>
        <v>8</v>
      </c>
      <c r="G10092">
        <v>1</v>
      </c>
      <c r="H10092">
        <v>0</v>
      </c>
      <c r="I10092">
        <v>1</v>
      </c>
      <c r="J10092">
        <v>2</v>
      </c>
      <c r="K10092">
        <v>13.94</v>
      </c>
      <c r="L10092">
        <v>14.395</v>
      </c>
      <c r="M10092">
        <v>42</v>
      </c>
      <c r="N10092">
        <v>35.000799999999998</v>
      </c>
      <c r="O10092">
        <v>17</v>
      </c>
      <c r="P10092">
        <v>484</v>
      </c>
      <c r="Q10092">
        <v>501</v>
      </c>
      <c r="R10092">
        <v>10091</v>
      </c>
    </row>
    <row r="10093" spans="1:18" x14ac:dyDescent="0.2">
      <c r="A10093" s="1">
        <v>40979.583333333336</v>
      </c>
      <c r="B10093" s="17">
        <f>YEAR(Таблица1[[#This Row],[datetime]])</f>
        <v>2012</v>
      </c>
      <c r="C10093" s="17">
        <f>MONTH(Таблица1[[#This Row],[datetime]])</f>
        <v>3</v>
      </c>
      <c r="D10093" s="17">
        <f>DAY(Таблица1[[#This Row],[datetime]])</f>
        <v>11</v>
      </c>
      <c r="E10093" s="17">
        <f>WEEKDAY(Таблица1[[#This Row],[datetime]])</f>
        <v>1</v>
      </c>
      <c r="F10093" s="17">
        <f>HOUR(Таблица1[[#This Row],[datetime]])</f>
        <v>14</v>
      </c>
      <c r="G10093">
        <v>1</v>
      </c>
      <c r="H10093">
        <v>0</v>
      </c>
      <c r="I10093">
        <v>0</v>
      </c>
      <c r="J10093">
        <v>1</v>
      </c>
      <c r="K10093">
        <v>18.86</v>
      </c>
      <c r="L10093">
        <v>22.725000000000001</v>
      </c>
      <c r="M10093">
        <v>31</v>
      </c>
      <c r="N10093">
        <v>19.001200000000001</v>
      </c>
      <c r="O10093">
        <v>212</v>
      </c>
      <c r="P10093">
        <v>289</v>
      </c>
      <c r="Q10093">
        <v>501</v>
      </c>
      <c r="R10093">
        <v>10092</v>
      </c>
    </row>
    <row r="10094" spans="1:18" x14ac:dyDescent="0.2">
      <c r="A10094" s="1">
        <v>41223.708333333336</v>
      </c>
      <c r="B10094" s="17">
        <f>YEAR(Таблица1[[#This Row],[datetime]])</f>
        <v>2012</v>
      </c>
      <c r="C10094" s="17">
        <f>MONTH(Таблица1[[#This Row],[datetime]])</f>
        <v>11</v>
      </c>
      <c r="D10094" s="17">
        <f>DAY(Таблица1[[#This Row],[datetime]])</f>
        <v>10</v>
      </c>
      <c r="E10094" s="17">
        <f>WEEKDAY(Таблица1[[#This Row],[datetime]])</f>
        <v>7</v>
      </c>
      <c r="F10094" s="17">
        <f>HOUR(Таблица1[[#This Row],[datetime]])</f>
        <v>17</v>
      </c>
      <c r="G10094">
        <v>4</v>
      </c>
      <c r="H10094">
        <v>0</v>
      </c>
      <c r="I10094">
        <v>0</v>
      </c>
      <c r="J10094">
        <v>1</v>
      </c>
      <c r="K10094">
        <v>20.5</v>
      </c>
      <c r="L10094">
        <v>24.24</v>
      </c>
      <c r="M10094">
        <v>45</v>
      </c>
      <c r="N10094">
        <v>12.997999999999999</v>
      </c>
      <c r="O10094">
        <v>183</v>
      </c>
      <c r="P10094">
        <v>318</v>
      </c>
      <c r="Q10094">
        <v>501</v>
      </c>
      <c r="R10094">
        <v>10093</v>
      </c>
    </row>
    <row r="10095" spans="1:18" x14ac:dyDescent="0.2">
      <c r="A10095" s="1">
        <v>40697.333333333336</v>
      </c>
      <c r="B10095" s="17">
        <f>YEAR(Таблица1[[#This Row],[datetime]])</f>
        <v>2011</v>
      </c>
      <c r="C10095" s="17">
        <f>MONTH(Таблица1[[#This Row],[datetime]])</f>
        <v>6</v>
      </c>
      <c r="D10095" s="17">
        <f>DAY(Таблица1[[#This Row],[datetime]])</f>
        <v>3</v>
      </c>
      <c r="E10095" s="17">
        <f>WEEKDAY(Таблица1[[#This Row],[datetime]])</f>
        <v>6</v>
      </c>
      <c r="F10095" s="17">
        <f>HOUR(Таблица1[[#This Row],[datetime]])</f>
        <v>8</v>
      </c>
      <c r="G10095">
        <v>2</v>
      </c>
      <c r="H10095">
        <v>0</v>
      </c>
      <c r="I10095">
        <v>1</v>
      </c>
      <c r="J10095">
        <v>2</v>
      </c>
      <c r="K10095">
        <v>22.96</v>
      </c>
      <c r="L10095">
        <v>26.515000000000001</v>
      </c>
      <c r="M10095">
        <v>43</v>
      </c>
      <c r="N10095">
        <v>22.002800000000001</v>
      </c>
      <c r="O10095">
        <v>31</v>
      </c>
      <c r="P10095">
        <v>471</v>
      </c>
      <c r="Q10095">
        <v>502</v>
      </c>
      <c r="R10095">
        <v>10094</v>
      </c>
    </row>
    <row r="10096" spans="1:18" x14ac:dyDescent="0.2">
      <c r="A10096" s="1">
        <v>41034.708333333336</v>
      </c>
      <c r="B10096" s="17">
        <f>YEAR(Таблица1[[#This Row],[datetime]])</f>
        <v>2012</v>
      </c>
      <c r="C10096" s="17">
        <f>MONTH(Таблица1[[#This Row],[datetime]])</f>
        <v>5</v>
      </c>
      <c r="D10096" s="17">
        <f>DAY(Таблица1[[#This Row],[datetime]])</f>
        <v>5</v>
      </c>
      <c r="E10096" s="17">
        <f>WEEKDAY(Таблица1[[#This Row],[datetime]])</f>
        <v>7</v>
      </c>
      <c r="F10096" s="17">
        <f>HOUR(Таблица1[[#This Row],[datetime]])</f>
        <v>17</v>
      </c>
      <c r="G10096">
        <v>2</v>
      </c>
      <c r="H10096">
        <v>0</v>
      </c>
      <c r="I10096">
        <v>0</v>
      </c>
      <c r="J10096">
        <v>2</v>
      </c>
      <c r="K10096">
        <v>27.88</v>
      </c>
      <c r="L10096">
        <v>31.82</v>
      </c>
      <c r="M10096">
        <v>65</v>
      </c>
      <c r="N10096">
        <v>19.999500000000001</v>
      </c>
      <c r="O10096">
        <v>204</v>
      </c>
      <c r="P10096">
        <v>298</v>
      </c>
      <c r="Q10096">
        <v>502</v>
      </c>
      <c r="R10096">
        <v>10095</v>
      </c>
    </row>
    <row r="10097" spans="1:18" x14ac:dyDescent="0.2">
      <c r="A10097" s="1">
        <v>41070.5</v>
      </c>
      <c r="B10097" s="17">
        <f>YEAR(Таблица1[[#This Row],[datetime]])</f>
        <v>2012</v>
      </c>
      <c r="C10097" s="17">
        <f>MONTH(Таблица1[[#This Row],[datetime]])</f>
        <v>6</v>
      </c>
      <c r="D10097" s="17">
        <f>DAY(Таблица1[[#This Row],[datetime]])</f>
        <v>10</v>
      </c>
      <c r="E10097" s="17">
        <f>WEEKDAY(Таблица1[[#This Row],[datetime]])</f>
        <v>1</v>
      </c>
      <c r="F10097" s="17">
        <f>HOUR(Таблица1[[#This Row],[datetime]])</f>
        <v>12</v>
      </c>
      <c r="G10097">
        <v>2</v>
      </c>
      <c r="H10097">
        <v>0</v>
      </c>
      <c r="I10097">
        <v>0</v>
      </c>
      <c r="J10097">
        <v>1</v>
      </c>
      <c r="K10097">
        <v>33.619999999999997</v>
      </c>
      <c r="L10097">
        <v>35.604999999999997</v>
      </c>
      <c r="M10097">
        <v>30</v>
      </c>
      <c r="N10097">
        <v>0</v>
      </c>
      <c r="O10097">
        <v>173</v>
      </c>
      <c r="P10097">
        <v>329</v>
      </c>
      <c r="Q10097">
        <v>502</v>
      </c>
      <c r="R10097">
        <v>10096</v>
      </c>
    </row>
    <row r="10098" spans="1:18" x14ac:dyDescent="0.2">
      <c r="A10098" s="1">
        <v>41094.916666666664</v>
      </c>
      <c r="B10098" s="17">
        <f>YEAR(Таблица1[[#This Row],[datetime]])</f>
        <v>2012</v>
      </c>
      <c r="C10098" s="17">
        <f>MONTH(Таблица1[[#This Row],[datetime]])</f>
        <v>7</v>
      </c>
      <c r="D10098" s="17">
        <f>DAY(Таблица1[[#This Row],[datetime]])</f>
        <v>4</v>
      </c>
      <c r="E10098" s="17">
        <f>WEEKDAY(Таблица1[[#This Row],[datetime]])</f>
        <v>4</v>
      </c>
      <c r="F10098" s="17">
        <f>HOUR(Таблица1[[#This Row],[datetime]])</f>
        <v>22</v>
      </c>
      <c r="G10098">
        <v>3</v>
      </c>
      <c r="H10098">
        <v>1</v>
      </c>
      <c r="I10098">
        <v>0</v>
      </c>
      <c r="J10098">
        <v>1</v>
      </c>
      <c r="K10098">
        <v>33.619999999999997</v>
      </c>
      <c r="L10098">
        <v>39.395000000000003</v>
      </c>
      <c r="M10098">
        <v>56</v>
      </c>
      <c r="N10098">
        <v>15.001300000000001</v>
      </c>
      <c r="O10098">
        <v>175</v>
      </c>
      <c r="P10098">
        <v>327</v>
      </c>
      <c r="Q10098">
        <v>502</v>
      </c>
      <c r="R10098">
        <v>10097</v>
      </c>
    </row>
    <row r="10099" spans="1:18" x14ac:dyDescent="0.2">
      <c r="A10099" s="1">
        <v>41128.291666666664</v>
      </c>
      <c r="B10099" s="17">
        <f>YEAR(Таблица1[[#This Row],[datetime]])</f>
        <v>2012</v>
      </c>
      <c r="C10099" s="17">
        <f>MONTH(Таблица1[[#This Row],[datetime]])</f>
        <v>8</v>
      </c>
      <c r="D10099" s="17">
        <f>DAY(Таблица1[[#This Row],[datetime]])</f>
        <v>7</v>
      </c>
      <c r="E10099" s="17">
        <f>WEEKDAY(Таблица1[[#This Row],[datetime]])</f>
        <v>3</v>
      </c>
      <c r="F10099" s="17">
        <f>HOUR(Таблица1[[#This Row],[datetime]])</f>
        <v>7</v>
      </c>
      <c r="G10099">
        <v>3</v>
      </c>
      <c r="H10099">
        <v>0</v>
      </c>
      <c r="I10099">
        <v>1</v>
      </c>
      <c r="J10099">
        <v>2</v>
      </c>
      <c r="K10099">
        <v>28.7</v>
      </c>
      <c r="L10099">
        <v>33.335000000000001</v>
      </c>
      <c r="M10099">
        <v>74</v>
      </c>
      <c r="N10099">
        <v>8.9981000000000009</v>
      </c>
      <c r="O10099">
        <v>21</v>
      </c>
      <c r="P10099">
        <v>481</v>
      </c>
      <c r="Q10099">
        <v>502</v>
      </c>
      <c r="R10099">
        <v>10098</v>
      </c>
    </row>
    <row r="10100" spans="1:18" x14ac:dyDescent="0.2">
      <c r="A10100" s="1">
        <v>41247.291666666664</v>
      </c>
      <c r="B10100" s="17">
        <f>YEAR(Таблица1[[#This Row],[datetime]])</f>
        <v>2012</v>
      </c>
      <c r="C10100" s="17">
        <f>MONTH(Таблица1[[#This Row],[datetime]])</f>
        <v>12</v>
      </c>
      <c r="D10100" s="17">
        <f>DAY(Таблица1[[#This Row],[datetime]])</f>
        <v>4</v>
      </c>
      <c r="E10100" s="17">
        <f>WEEKDAY(Таблица1[[#This Row],[datetime]])</f>
        <v>3</v>
      </c>
      <c r="F10100" s="17">
        <f>HOUR(Таблица1[[#This Row],[datetime]])</f>
        <v>7</v>
      </c>
      <c r="G10100">
        <v>4</v>
      </c>
      <c r="H10100">
        <v>0</v>
      </c>
      <c r="I10100">
        <v>1</v>
      </c>
      <c r="J10100">
        <v>1</v>
      </c>
      <c r="K10100">
        <v>17.22</v>
      </c>
      <c r="L10100">
        <v>21.21</v>
      </c>
      <c r="M10100">
        <v>88</v>
      </c>
      <c r="N10100">
        <v>8.9981000000000009</v>
      </c>
      <c r="O10100">
        <v>7</v>
      </c>
      <c r="P10100">
        <v>495</v>
      </c>
      <c r="Q10100">
        <v>502</v>
      </c>
      <c r="R10100">
        <v>10099</v>
      </c>
    </row>
    <row r="10101" spans="1:18" x14ac:dyDescent="0.2">
      <c r="A10101" s="1">
        <v>40986.5</v>
      </c>
      <c r="B10101" s="17">
        <f>YEAR(Таблица1[[#This Row],[datetime]])</f>
        <v>2012</v>
      </c>
      <c r="C10101" s="17">
        <f>MONTH(Таблица1[[#This Row],[datetime]])</f>
        <v>3</v>
      </c>
      <c r="D10101" s="17">
        <f>DAY(Таблица1[[#This Row],[datetime]])</f>
        <v>18</v>
      </c>
      <c r="E10101" s="17">
        <f>WEEKDAY(Таблица1[[#This Row],[datetime]])</f>
        <v>1</v>
      </c>
      <c r="F10101" s="17">
        <f>HOUR(Таблица1[[#This Row],[datetime]])</f>
        <v>12</v>
      </c>
      <c r="G10101">
        <v>1</v>
      </c>
      <c r="H10101">
        <v>0</v>
      </c>
      <c r="I10101">
        <v>0</v>
      </c>
      <c r="J10101">
        <v>2</v>
      </c>
      <c r="K10101">
        <v>18.04</v>
      </c>
      <c r="L10101">
        <v>21.97</v>
      </c>
      <c r="M10101">
        <v>88</v>
      </c>
      <c r="N10101">
        <v>8.9981000000000009</v>
      </c>
      <c r="O10101">
        <v>222</v>
      </c>
      <c r="P10101">
        <v>281</v>
      </c>
      <c r="Q10101">
        <v>503</v>
      </c>
      <c r="R10101">
        <v>10100</v>
      </c>
    </row>
    <row r="10102" spans="1:18" x14ac:dyDescent="0.2">
      <c r="A10102" s="1">
        <v>41007.583333333336</v>
      </c>
      <c r="B10102" s="17">
        <f>YEAR(Таблица1[[#This Row],[datetime]])</f>
        <v>2012</v>
      </c>
      <c r="C10102" s="17">
        <f>MONTH(Таблица1[[#This Row],[datetime]])</f>
        <v>4</v>
      </c>
      <c r="D10102" s="17">
        <f>DAY(Таблица1[[#This Row],[datetime]])</f>
        <v>8</v>
      </c>
      <c r="E10102" s="17">
        <f>WEEKDAY(Таблица1[[#This Row],[datetime]])</f>
        <v>1</v>
      </c>
      <c r="F10102" s="17">
        <f>HOUR(Таблица1[[#This Row],[datetime]])</f>
        <v>14</v>
      </c>
      <c r="G10102">
        <v>2</v>
      </c>
      <c r="H10102">
        <v>0</v>
      </c>
      <c r="I10102">
        <v>0</v>
      </c>
      <c r="J10102">
        <v>1</v>
      </c>
      <c r="K10102">
        <v>24.6</v>
      </c>
      <c r="L10102">
        <v>29.545000000000002</v>
      </c>
      <c r="M10102">
        <v>18</v>
      </c>
      <c r="N10102">
        <v>30.002600000000001</v>
      </c>
      <c r="O10102">
        <v>254</v>
      </c>
      <c r="P10102">
        <v>249</v>
      </c>
      <c r="Q10102">
        <v>503</v>
      </c>
      <c r="R10102">
        <v>10101</v>
      </c>
    </row>
    <row r="10103" spans="1:18" x14ac:dyDescent="0.2">
      <c r="A10103" s="1">
        <v>41040.791666666664</v>
      </c>
      <c r="B10103" s="17">
        <f>YEAR(Таблица1[[#This Row],[datetime]])</f>
        <v>2012</v>
      </c>
      <c r="C10103" s="17">
        <f>MONTH(Таблица1[[#This Row],[datetime]])</f>
        <v>5</v>
      </c>
      <c r="D10103" s="17">
        <f>DAY(Таблица1[[#This Row],[datetime]])</f>
        <v>11</v>
      </c>
      <c r="E10103" s="17">
        <f>WEEKDAY(Таблица1[[#This Row],[datetime]])</f>
        <v>6</v>
      </c>
      <c r="F10103" s="17">
        <f>HOUR(Таблица1[[#This Row],[datetime]])</f>
        <v>19</v>
      </c>
      <c r="G10103">
        <v>2</v>
      </c>
      <c r="H10103">
        <v>0</v>
      </c>
      <c r="I10103">
        <v>1</v>
      </c>
      <c r="J10103">
        <v>1</v>
      </c>
      <c r="K10103">
        <v>26.24</v>
      </c>
      <c r="L10103">
        <v>30.305</v>
      </c>
      <c r="M10103">
        <v>23</v>
      </c>
      <c r="N10103">
        <v>16.997900000000001</v>
      </c>
      <c r="O10103">
        <v>73</v>
      </c>
      <c r="P10103">
        <v>430</v>
      </c>
      <c r="Q10103">
        <v>503</v>
      </c>
      <c r="R10103">
        <v>10102</v>
      </c>
    </row>
    <row r="10104" spans="1:18" x14ac:dyDescent="0.2">
      <c r="A10104" s="1">
        <v>41071.291666666664</v>
      </c>
      <c r="B10104" s="17">
        <f>YEAR(Таблица1[[#This Row],[datetime]])</f>
        <v>2012</v>
      </c>
      <c r="C10104" s="17">
        <f>MONTH(Таблица1[[#This Row],[datetime]])</f>
        <v>6</v>
      </c>
      <c r="D10104" s="17">
        <f>DAY(Таблица1[[#This Row],[datetime]])</f>
        <v>11</v>
      </c>
      <c r="E10104" s="17">
        <f>WEEKDAY(Таблица1[[#This Row],[datetime]])</f>
        <v>2</v>
      </c>
      <c r="F10104" s="17">
        <f>HOUR(Таблица1[[#This Row],[datetime]])</f>
        <v>7</v>
      </c>
      <c r="G10104">
        <v>2</v>
      </c>
      <c r="H10104">
        <v>0</v>
      </c>
      <c r="I10104">
        <v>1</v>
      </c>
      <c r="J10104">
        <v>1</v>
      </c>
      <c r="K10104">
        <v>26.24</v>
      </c>
      <c r="L10104">
        <v>29.545000000000002</v>
      </c>
      <c r="M10104">
        <v>78</v>
      </c>
      <c r="N10104">
        <v>7.0015000000000001</v>
      </c>
      <c r="O10104">
        <v>25</v>
      </c>
      <c r="P10104">
        <v>478</v>
      </c>
      <c r="Q10104">
        <v>503</v>
      </c>
      <c r="R10104">
        <v>10103</v>
      </c>
    </row>
    <row r="10105" spans="1:18" x14ac:dyDescent="0.2">
      <c r="A10105" s="1">
        <v>41095.791666666664</v>
      </c>
      <c r="B10105" s="17">
        <f>YEAR(Таблица1[[#This Row],[datetime]])</f>
        <v>2012</v>
      </c>
      <c r="C10105" s="17">
        <f>MONTH(Таблица1[[#This Row],[datetime]])</f>
        <v>7</v>
      </c>
      <c r="D10105" s="17">
        <f>DAY(Таблица1[[#This Row],[datetime]])</f>
        <v>5</v>
      </c>
      <c r="E10105" s="17">
        <f>WEEKDAY(Таблица1[[#This Row],[datetime]])</f>
        <v>5</v>
      </c>
      <c r="F10105" s="17">
        <f>HOUR(Таблица1[[#This Row],[datetime]])</f>
        <v>19</v>
      </c>
      <c r="G10105">
        <v>3</v>
      </c>
      <c r="H10105">
        <v>0</v>
      </c>
      <c r="I10105">
        <v>1</v>
      </c>
      <c r="J10105">
        <v>2</v>
      </c>
      <c r="K10105">
        <v>36.08</v>
      </c>
      <c r="L10105">
        <v>40.15</v>
      </c>
      <c r="M10105">
        <v>39</v>
      </c>
      <c r="N10105">
        <v>16.997900000000001</v>
      </c>
      <c r="O10105">
        <v>128</v>
      </c>
      <c r="P10105">
        <v>375</v>
      </c>
      <c r="Q10105">
        <v>503</v>
      </c>
      <c r="R10105">
        <v>10104</v>
      </c>
    </row>
    <row r="10106" spans="1:18" x14ac:dyDescent="0.2">
      <c r="A10106" s="1">
        <v>41154.708333333336</v>
      </c>
      <c r="B10106" s="17">
        <f>YEAR(Таблица1[[#This Row],[datetime]])</f>
        <v>2012</v>
      </c>
      <c r="C10106" s="17">
        <f>MONTH(Таблица1[[#This Row],[datetime]])</f>
        <v>9</v>
      </c>
      <c r="D10106" s="17">
        <f>DAY(Таблица1[[#This Row],[datetime]])</f>
        <v>2</v>
      </c>
      <c r="E10106" s="17">
        <f>WEEKDAY(Таблица1[[#This Row],[datetime]])</f>
        <v>1</v>
      </c>
      <c r="F10106" s="17">
        <f>HOUR(Таблица1[[#This Row],[datetime]])</f>
        <v>17</v>
      </c>
      <c r="G10106">
        <v>3</v>
      </c>
      <c r="H10106">
        <v>0</v>
      </c>
      <c r="I10106">
        <v>0</v>
      </c>
      <c r="J10106">
        <v>1</v>
      </c>
      <c r="K10106">
        <v>31.16</v>
      </c>
      <c r="L10106">
        <v>36.365000000000002</v>
      </c>
      <c r="M10106">
        <v>66</v>
      </c>
      <c r="N10106">
        <v>6.0031999999999996</v>
      </c>
      <c r="O10106">
        <v>219</v>
      </c>
      <c r="P10106">
        <v>284</v>
      </c>
      <c r="Q10106">
        <v>503</v>
      </c>
      <c r="R10106">
        <v>10105</v>
      </c>
    </row>
    <row r="10107" spans="1:18" x14ac:dyDescent="0.2">
      <c r="A10107" s="1">
        <v>41031.791666666664</v>
      </c>
      <c r="B10107" s="17">
        <f>YEAR(Таблица1[[#This Row],[datetime]])</f>
        <v>2012</v>
      </c>
      <c r="C10107" s="17">
        <f>MONTH(Таблица1[[#This Row],[datetime]])</f>
        <v>5</v>
      </c>
      <c r="D10107" s="17">
        <f>DAY(Таблица1[[#This Row],[datetime]])</f>
        <v>2</v>
      </c>
      <c r="E10107" s="17">
        <f>WEEKDAY(Таблица1[[#This Row],[datetime]])</f>
        <v>4</v>
      </c>
      <c r="F10107" s="17">
        <f>HOUR(Таблица1[[#This Row],[datetime]])</f>
        <v>19</v>
      </c>
      <c r="G10107">
        <v>2</v>
      </c>
      <c r="H10107">
        <v>0</v>
      </c>
      <c r="I10107">
        <v>1</v>
      </c>
      <c r="J10107">
        <v>1</v>
      </c>
      <c r="K10107">
        <v>22.14</v>
      </c>
      <c r="L10107">
        <v>25.76</v>
      </c>
      <c r="M10107">
        <v>77</v>
      </c>
      <c r="N10107">
        <v>16.997900000000001</v>
      </c>
      <c r="O10107">
        <v>43</v>
      </c>
      <c r="P10107">
        <v>461</v>
      </c>
      <c r="Q10107">
        <v>504</v>
      </c>
      <c r="R10107">
        <v>10106</v>
      </c>
    </row>
    <row r="10108" spans="1:18" x14ac:dyDescent="0.2">
      <c r="A10108" s="1">
        <v>41153.541666666664</v>
      </c>
      <c r="B10108" s="17">
        <f>YEAR(Таблица1[[#This Row],[datetime]])</f>
        <v>2012</v>
      </c>
      <c r="C10108" s="17">
        <f>MONTH(Таблица1[[#This Row],[datetime]])</f>
        <v>9</v>
      </c>
      <c r="D10108" s="17">
        <f>DAY(Таблица1[[#This Row],[datetime]])</f>
        <v>1</v>
      </c>
      <c r="E10108" s="17">
        <f>WEEKDAY(Таблица1[[#This Row],[datetime]])</f>
        <v>7</v>
      </c>
      <c r="F10108" s="17">
        <f>HOUR(Таблица1[[#This Row],[datetime]])</f>
        <v>13</v>
      </c>
      <c r="G10108">
        <v>3</v>
      </c>
      <c r="H10108">
        <v>0</v>
      </c>
      <c r="I10108">
        <v>0</v>
      </c>
      <c r="J10108">
        <v>2</v>
      </c>
      <c r="K10108">
        <v>33.619999999999997</v>
      </c>
      <c r="L10108">
        <v>38.634999999999998</v>
      </c>
      <c r="M10108">
        <v>52</v>
      </c>
      <c r="N10108">
        <v>6.0031999999999996</v>
      </c>
      <c r="O10108">
        <v>237</v>
      </c>
      <c r="P10108">
        <v>267</v>
      </c>
      <c r="Q10108">
        <v>504</v>
      </c>
      <c r="R10108">
        <v>10107</v>
      </c>
    </row>
    <row r="10109" spans="1:18" x14ac:dyDescent="0.2">
      <c r="A10109" s="1">
        <v>41217.5</v>
      </c>
      <c r="B10109" s="17">
        <f>YEAR(Таблица1[[#This Row],[datetime]])</f>
        <v>2012</v>
      </c>
      <c r="C10109" s="17">
        <f>MONTH(Таблица1[[#This Row],[datetime]])</f>
        <v>11</v>
      </c>
      <c r="D10109" s="17">
        <f>DAY(Таблица1[[#This Row],[datetime]])</f>
        <v>4</v>
      </c>
      <c r="E10109" s="17">
        <f>WEEKDAY(Таблица1[[#This Row],[datetime]])</f>
        <v>1</v>
      </c>
      <c r="F10109" s="17">
        <f>HOUR(Таблица1[[#This Row],[datetime]])</f>
        <v>12</v>
      </c>
      <c r="G10109">
        <v>4</v>
      </c>
      <c r="H10109">
        <v>0</v>
      </c>
      <c r="I10109">
        <v>0</v>
      </c>
      <c r="J10109">
        <v>1</v>
      </c>
      <c r="K10109">
        <v>15.58</v>
      </c>
      <c r="L10109">
        <v>19.695</v>
      </c>
      <c r="M10109">
        <v>46</v>
      </c>
      <c r="N10109">
        <v>15.001300000000001</v>
      </c>
      <c r="O10109">
        <v>150</v>
      </c>
      <c r="P10109">
        <v>354</v>
      </c>
      <c r="Q10109">
        <v>504</v>
      </c>
      <c r="R10109">
        <v>10108</v>
      </c>
    </row>
    <row r="10110" spans="1:18" x14ac:dyDescent="0.2">
      <c r="A10110" s="1">
        <v>41224.458333333336</v>
      </c>
      <c r="B10110" s="17">
        <f>YEAR(Таблица1[[#This Row],[datetime]])</f>
        <v>2012</v>
      </c>
      <c r="C10110" s="17">
        <f>MONTH(Таблица1[[#This Row],[datetime]])</f>
        <v>11</v>
      </c>
      <c r="D10110" s="17">
        <f>DAY(Таблица1[[#This Row],[datetime]])</f>
        <v>11</v>
      </c>
      <c r="E10110" s="17">
        <f>WEEKDAY(Таблица1[[#This Row],[datetime]])</f>
        <v>1</v>
      </c>
      <c r="F10110" s="17">
        <f>HOUR(Таблица1[[#This Row],[datetime]])</f>
        <v>11</v>
      </c>
      <c r="G10110">
        <v>4</v>
      </c>
      <c r="H10110">
        <v>0</v>
      </c>
      <c r="I10110">
        <v>0</v>
      </c>
      <c r="J10110">
        <v>1</v>
      </c>
      <c r="K10110">
        <v>18.86</v>
      </c>
      <c r="L10110">
        <v>22.725000000000001</v>
      </c>
      <c r="M10110">
        <v>59</v>
      </c>
      <c r="N10110">
        <v>8.9981000000000009</v>
      </c>
      <c r="O10110">
        <v>180</v>
      </c>
      <c r="P10110">
        <v>324</v>
      </c>
      <c r="Q10110">
        <v>504</v>
      </c>
      <c r="R10110">
        <v>10109</v>
      </c>
    </row>
    <row r="10111" spans="1:18" x14ac:dyDescent="0.2">
      <c r="A10111" s="1">
        <v>40795.708333333336</v>
      </c>
      <c r="B10111" s="17">
        <f>YEAR(Таблица1[[#This Row],[datetime]])</f>
        <v>2011</v>
      </c>
      <c r="C10111" s="17">
        <f>MONTH(Таблица1[[#This Row],[datetime]])</f>
        <v>9</v>
      </c>
      <c r="D10111" s="17">
        <f>DAY(Таблица1[[#This Row],[datetime]])</f>
        <v>9</v>
      </c>
      <c r="E10111" s="17">
        <f>WEEKDAY(Таблица1[[#This Row],[datetime]])</f>
        <v>6</v>
      </c>
      <c r="F10111" s="17">
        <f>HOUR(Таблица1[[#This Row],[datetime]])</f>
        <v>17</v>
      </c>
      <c r="G10111">
        <v>3</v>
      </c>
      <c r="H10111">
        <v>0</v>
      </c>
      <c r="I10111">
        <v>1</v>
      </c>
      <c r="J10111">
        <v>1</v>
      </c>
      <c r="K10111">
        <v>28.7</v>
      </c>
      <c r="L10111">
        <v>33.335000000000001</v>
      </c>
      <c r="M10111">
        <v>79</v>
      </c>
      <c r="N10111">
        <v>16.997900000000001</v>
      </c>
      <c r="O10111">
        <v>54</v>
      </c>
      <c r="P10111">
        <v>451</v>
      </c>
      <c r="Q10111">
        <v>505</v>
      </c>
      <c r="R10111">
        <v>10110</v>
      </c>
    </row>
    <row r="10112" spans="1:18" x14ac:dyDescent="0.2">
      <c r="A10112" s="1">
        <v>41017.75</v>
      </c>
      <c r="B10112" s="17">
        <f>YEAR(Таблица1[[#This Row],[datetime]])</f>
        <v>2012</v>
      </c>
      <c r="C10112" s="17">
        <f>MONTH(Таблица1[[#This Row],[datetime]])</f>
        <v>4</v>
      </c>
      <c r="D10112" s="17">
        <f>DAY(Таблица1[[#This Row],[datetime]])</f>
        <v>18</v>
      </c>
      <c r="E10112" s="17">
        <f>WEEKDAY(Таблица1[[#This Row],[datetime]])</f>
        <v>4</v>
      </c>
      <c r="F10112" s="17">
        <f>HOUR(Таблица1[[#This Row],[datetime]])</f>
        <v>18</v>
      </c>
      <c r="G10112">
        <v>2</v>
      </c>
      <c r="H10112">
        <v>0</v>
      </c>
      <c r="I10112">
        <v>1</v>
      </c>
      <c r="J10112">
        <v>2</v>
      </c>
      <c r="K10112">
        <v>17.22</v>
      </c>
      <c r="L10112">
        <v>21.21</v>
      </c>
      <c r="M10112">
        <v>77</v>
      </c>
      <c r="N10112">
        <v>0</v>
      </c>
      <c r="O10112">
        <v>27</v>
      </c>
      <c r="P10112">
        <v>478</v>
      </c>
      <c r="Q10112">
        <v>505</v>
      </c>
      <c r="R10112">
        <v>10111</v>
      </c>
    </row>
    <row r="10113" spans="1:18" x14ac:dyDescent="0.2">
      <c r="A10113" s="1">
        <v>41073.291666666664</v>
      </c>
      <c r="B10113" s="17">
        <f>YEAR(Таблица1[[#This Row],[datetime]])</f>
        <v>2012</v>
      </c>
      <c r="C10113" s="17">
        <f>MONTH(Таблица1[[#This Row],[datetime]])</f>
        <v>6</v>
      </c>
      <c r="D10113" s="17">
        <f>DAY(Таблица1[[#This Row],[datetime]])</f>
        <v>13</v>
      </c>
      <c r="E10113" s="17">
        <f>WEEKDAY(Таблица1[[#This Row],[datetime]])</f>
        <v>4</v>
      </c>
      <c r="F10113" s="17">
        <f>HOUR(Таблица1[[#This Row],[datetime]])</f>
        <v>7</v>
      </c>
      <c r="G10113">
        <v>2</v>
      </c>
      <c r="H10113">
        <v>0</v>
      </c>
      <c r="I10113">
        <v>1</v>
      </c>
      <c r="J10113">
        <v>1</v>
      </c>
      <c r="K10113">
        <v>24.6</v>
      </c>
      <c r="L10113">
        <v>28.03</v>
      </c>
      <c r="M10113">
        <v>83</v>
      </c>
      <c r="N10113">
        <v>19.999500000000001</v>
      </c>
      <c r="O10113">
        <v>25</v>
      </c>
      <c r="P10113">
        <v>480</v>
      </c>
      <c r="Q10113">
        <v>505</v>
      </c>
      <c r="R10113">
        <v>10112</v>
      </c>
    </row>
    <row r="10114" spans="1:18" x14ac:dyDescent="0.2">
      <c r="A10114" s="1">
        <v>41109.833333333336</v>
      </c>
      <c r="B10114" s="17">
        <f>YEAR(Таблица1[[#This Row],[datetime]])</f>
        <v>2012</v>
      </c>
      <c r="C10114" s="17">
        <f>MONTH(Таблица1[[#This Row],[datetime]])</f>
        <v>7</v>
      </c>
      <c r="D10114" s="17">
        <f>DAY(Таблица1[[#This Row],[datetime]])</f>
        <v>19</v>
      </c>
      <c r="E10114" s="17">
        <f>WEEKDAY(Таблица1[[#This Row],[datetime]])</f>
        <v>5</v>
      </c>
      <c r="F10114" s="17">
        <f>HOUR(Таблица1[[#This Row],[datetime]])</f>
        <v>20</v>
      </c>
      <c r="G10114">
        <v>3</v>
      </c>
      <c r="H10114">
        <v>0</v>
      </c>
      <c r="I10114">
        <v>1</v>
      </c>
      <c r="J10114">
        <v>1</v>
      </c>
      <c r="K10114">
        <v>33.619999999999997</v>
      </c>
      <c r="L10114">
        <v>38.634999999999998</v>
      </c>
      <c r="M10114">
        <v>49</v>
      </c>
      <c r="N10114">
        <v>11.0014</v>
      </c>
      <c r="O10114">
        <v>65</v>
      </c>
      <c r="P10114">
        <v>440</v>
      </c>
      <c r="Q10114">
        <v>505</v>
      </c>
      <c r="R10114">
        <v>10113</v>
      </c>
    </row>
    <row r="10115" spans="1:18" x14ac:dyDescent="0.2">
      <c r="A10115" s="1">
        <v>41133.5</v>
      </c>
      <c r="B10115" s="17">
        <f>YEAR(Таблица1[[#This Row],[datetime]])</f>
        <v>2012</v>
      </c>
      <c r="C10115" s="17">
        <f>MONTH(Таблица1[[#This Row],[datetime]])</f>
        <v>8</v>
      </c>
      <c r="D10115" s="17">
        <f>DAY(Таблица1[[#This Row],[datetime]])</f>
        <v>12</v>
      </c>
      <c r="E10115" s="17">
        <f>WEEKDAY(Таблица1[[#This Row],[datetime]])</f>
        <v>1</v>
      </c>
      <c r="F10115" s="17">
        <f>HOUR(Таблица1[[#This Row],[datetime]])</f>
        <v>12</v>
      </c>
      <c r="G10115">
        <v>3</v>
      </c>
      <c r="H10115">
        <v>0</v>
      </c>
      <c r="I10115">
        <v>0</v>
      </c>
      <c r="J10115">
        <v>1</v>
      </c>
      <c r="K10115">
        <v>30.34</v>
      </c>
      <c r="L10115">
        <v>33.335000000000001</v>
      </c>
      <c r="M10115">
        <v>42</v>
      </c>
      <c r="N10115">
        <v>12.997999999999999</v>
      </c>
      <c r="O10115">
        <v>163</v>
      </c>
      <c r="P10115">
        <v>342</v>
      </c>
      <c r="Q10115">
        <v>505</v>
      </c>
      <c r="R10115">
        <v>10114</v>
      </c>
    </row>
    <row r="10116" spans="1:18" x14ac:dyDescent="0.2">
      <c r="A10116" s="1">
        <v>41133.708333333336</v>
      </c>
      <c r="B10116" s="17">
        <f>YEAR(Таблица1[[#This Row],[datetime]])</f>
        <v>2012</v>
      </c>
      <c r="C10116" s="17">
        <f>MONTH(Таблица1[[#This Row],[datetime]])</f>
        <v>8</v>
      </c>
      <c r="D10116" s="17">
        <f>DAY(Таблица1[[#This Row],[datetime]])</f>
        <v>12</v>
      </c>
      <c r="E10116" s="17">
        <f>WEEKDAY(Таблица1[[#This Row],[datetime]])</f>
        <v>1</v>
      </c>
      <c r="F10116" s="17">
        <f>HOUR(Таблица1[[#This Row],[datetime]])</f>
        <v>17</v>
      </c>
      <c r="G10116">
        <v>3</v>
      </c>
      <c r="H10116">
        <v>0</v>
      </c>
      <c r="I10116">
        <v>0</v>
      </c>
      <c r="J10116">
        <v>1</v>
      </c>
      <c r="K10116">
        <v>32.799999999999997</v>
      </c>
      <c r="L10116">
        <v>34.85</v>
      </c>
      <c r="M10116">
        <v>33</v>
      </c>
      <c r="N10116">
        <v>0</v>
      </c>
      <c r="O10116">
        <v>186</v>
      </c>
      <c r="P10116">
        <v>319</v>
      </c>
      <c r="Q10116">
        <v>505</v>
      </c>
      <c r="R10116">
        <v>10115</v>
      </c>
    </row>
    <row r="10117" spans="1:18" x14ac:dyDescent="0.2">
      <c r="A10117" s="1">
        <v>41229.75</v>
      </c>
      <c r="B10117" s="17">
        <f>YEAR(Таблица1[[#This Row],[datetime]])</f>
        <v>2012</v>
      </c>
      <c r="C10117" s="17">
        <f>MONTH(Таблица1[[#This Row],[datetime]])</f>
        <v>11</v>
      </c>
      <c r="D10117" s="17">
        <f>DAY(Таблица1[[#This Row],[datetime]])</f>
        <v>16</v>
      </c>
      <c r="E10117" s="17">
        <f>WEEKDAY(Таблица1[[#This Row],[datetime]])</f>
        <v>6</v>
      </c>
      <c r="F10117" s="17">
        <f>HOUR(Таблица1[[#This Row],[datetime]])</f>
        <v>18</v>
      </c>
      <c r="G10117">
        <v>4</v>
      </c>
      <c r="H10117">
        <v>0</v>
      </c>
      <c r="I10117">
        <v>1</v>
      </c>
      <c r="J10117">
        <v>1</v>
      </c>
      <c r="K10117">
        <v>13.94</v>
      </c>
      <c r="L10117">
        <v>16.664999999999999</v>
      </c>
      <c r="M10117">
        <v>53</v>
      </c>
      <c r="N10117">
        <v>11.0014</v>
      </c>
      <c r="O10117">
        <v>22</v>
      </c>
      <c r="P10117">
        <v>483</v>
      </c>
      <c r="Q10117">
        <v>505</v>
      </c>
      <c r="R10117">
        <v>10116</v>
      </c>
    </row>
    <row r="10118" spans="1:18" x14ac:dyDescent="0.2">
      <c r="A10118" s="1">
        <v>40702.708333333336</v>
      </c>
      <c r="B10118" s="17">
        <f>YEAR(Таблица1[[#This Row],[datetime]])</f>
        <v>2011</v>
      </c>
      <c r="C10118" s="17">
        <f>MONTH(Таблица1[[#This Row],[datetime]])</f>
        <v>6</v>
      </c>
      <c r="D10118" s="17">
        <f>DAY(Таблица1[[#This Row],[datetime]])</f>
        <v>8</v>
      </c>
      <c r="E10118" s="17">
        <f>WEEKDAY(Таблица1[[#This Row],[datetime]])</f>
        <v>4</v>
      </c>
      <c r="F10118" s="17">
        <f>HOUR(Таблица1[[#This Row],[datetime]])</f>
        <v>17</v>
      </c>
      <c r="G10118">
        <v>2</v>
      </c>
      <c r="H10118">
        <v>0</v>
      </c>
      <c r="I10118">
        <v>1</v>
      </c>
      <c r="J10118">
        <v>1</v>
      </c>
      <c r="K10118">
        <v>37.72</v>
      </c>
      <c r="L10118">
        <v>42.424999999999997</v>
      </c>
      <c r="M10118">
        <v>35</v>
      </c>
      <c r="N10118">
        <v>15.001300000000001</v>
      </c>
      <c r="O10118">
        <v>80</v>
      </c>
      <c r="P10118">
        <v>426</v>
      </c>
      <c r="Q10118">
        <v>506</v>
      </c>
      <c r="R10118">
        <v>10117</v>
      </c>
    </row>
    <row r="10119" spans="1:18" x14ac:dyDescent="0.2">
      <c r="A10119" s="1">
        <v>40848.708333333336</v>
      </c>
      <c r="B10119" s="17">
        <f>YEAR(Таблица1[[#This Row],[datetime]])</f>
        <v>2011</v>
      </c>
      <c r="C10119" s="17">
        <f>MONTH(Таблица1[[#This Row],[datetime]])</f>
        <v>11</v>
      </c>
      <c r="D10119" s="17">
        <f>DAY(Таблица1[[#This Row],[datetime]])</f>
        <v>1</v>
      </c>
      <c r="E10119" s="17">
        <f>WEEKDAY(Таблица1[[#This Row],[datetime]])</f>
        <v>3</v>
      </c>
      <c r="F10119" s="17">
        <f>HOUR(Таблица1[[#This Row],[datetime]])</f>
        <v>17</v>
      </c>
      <c r="G10119">
        <v>4</v>
      </c>
      <c r="H10119">
        <v>0</v>
      </c>
      <c r="I10119">
        <v>1</v>
      </c>
      <c r="J10119">
        <v>1</v>
      </c>
      <c r="K10119">
        <v>18.04</v>
      </c>
      <c r="L10119">
        <v>21.97</v>
      </c>
      <c r="M10119">
        <v>54</v>
      </c>
      <c r="N10119">
        <v>11.0014</v>
      </c>
      <c r="O10119">
        <v>36</v>
      </c>
      <c r="P10119">
        <v>470</v>
      </c>
      <c r="Q10119">
        <v>506</v>
      </c>
      <c r="R10119">
        <v>10118</v>
      </c>
    </row>
    <row r="10120" spans="1:18" x14ac:dyDescent="0.2">
      <c r="A10120" s="1">
        <v>41074.291666666664</v>
      </c>
      <c r="B10120" s="17">
        <f>YEAR(Таблица1[[#This Row],[datetime]])</f>
        <v>2012</v>
      </c>
      <c r="C10120" s="17">
        <f>MONTH(Таблица1[[#This Row],[datetime]])</f>
        <v>6</v>
      </c>
      <c r="D10120" s="17">
        <f>DAY(Таблица1[[#This Row],[datetime]])</f>
        <v>14</v>
      </c>
      <c r="E10120" s="17">
        <f>WEEKDAY(Таблица1[[#This Row],[datetime]])</f>
        <v>5</v>
      </c>
      <c r="F10120" s="17">
        <f>HOUR(Таблица1[[#This Row],[datetime]])</f>
        <v>7</v>
      </c>
      <c r="G10120">
        <v>2</v>
      </c>
      <c r="H10120">
        <v>0</v>
      </c>
      <c r="I10120">
        <v>1</v>
      </c>
      <c r="J10120">
        <v>1</v>
      </c>
      <c r="K10120">
        <v>24.6</v>
      </c>
      <c r="L10120">
        <v>30.305</v>
      </c>
      <c r="M10120">
        <v>60</v>
      </c>
      <c r="N10120">
        <v>19.001200000000001</v>
      </c>
      <c r="O10120">
        <v>26</v>
      </c>
      <c r="P10120">
        <v>480</v>
      </c>
      <c r="Q10120">
        <v>506</v>
      </c>
      <c r="R10120">
        <v>10119</v>
      </c>
    </row>
    <row r="10121" spans="1:18" x14ac:dyDescent="0.2">
      <c r="A10121" s="1">
        <v>41192.291666666664</v>
      </c>
      <c r="B10121" s="17">
        <f>YEAR(Таблица1[[#This Row],[datetime]])</f>
        <v>2012</v>
      </c>
      <c r="C10121" s="17">
        <f>MONTH(Таблица1[[#This Row],[datetime]])</f>
        <v>10</v>
      </c>
      <c r="D10121" s="17">
        <f>DAY(Таблица1[[#This Row],[datetime]])</f>
        <v>10</v>
      </c>
      <c r="E10121" s="17">
        <f>WEEKDAY(Таблица1[[#This Row],[datetime]])</f>
        <v>4</v>
      </c>
      <c r="F10121" s="17">
        <f>HOUR(Таблица1[[#This Row],[datetime]])</f>
        <v>7</v>
      </c>
      <c r="G10121">
        <v>4</v>
      </c>
      <c r="H10121">
        <v>0</v>
      </c>
      <c r="I10121">
        <v>1</v>
      </c>
      <c r="J10121">
        <v>1</v>
      </c>
      <c r="K10121">
        <v>18.86</v>
      </c>
      <c r="L10121">
        <v>22.725000000000001</v>
      </c>
      <c r="M10121">
        <v>82</v>
      </c>
      <c r="N10121">
        <v>7.0015000000000001</v>
      </c>
      <c r="O10121">
        <v>9</v>
      </c>
      <c r="P10121">
        <v>498</v>
      </c>
      <c r="Q10121">
        <v>507</v>
      </c>
      <c r="R10121">
        <v>10120</v>
      </c>
    </row>
    <row r="10122" spans="1:18" x14ac:dyDescent="0.2">
      <c r="A10122" s="1">
        <v>41221.75</v>
      </c>
      <c r="B10122" s="17">
        <f>YEAR(Таблица1[[#This Row],[datetime]])</f>
        <v>2012</v>
      </c>
      <c r="C10122" s="17">
        <f>MONTH(Таблица1[[#This Row],[datetime]])</f>
        <v>11</v>
      </c>
      <c r="D10122" s="17">
        <f>DAY(Таблица1[[#This Row],[datetime]])</f>
        <v>8</v>
      </c>
      <c r="E10122" s="17">
        <f>WEEKDAY(Таблица1[[#This Row],[datetime]])</f>
        <v>5</v>
      </c>
      <c r="F10122" s="17">
        <f>HOUR(Таблица1[[#This Row],[datetime]])</f>
        <v>18</v>
      </c>
      <c r="G10122">
        <v>4</v>
      </c>
      <c r="H10122">
        <v>0</v>
      </c>
      <c r="I10122">
        <v>1</v>
      </c>
      <c r="J10122">
        <v>1</v>
      </c>
      <c r="K10122">
        <v>16.399999999999999</v>
      </c>
      <c r="L10122">
        <v>20.454999999999998</v>
      </c>
      <c r="M10122">
        <v>24</v>
      </c>
      <c r="N10122">
        <v>27.999300000000002</v>
      </c>
      <c r="O10122">
        <v>16</v>
      </c>
      <c r="P10122">
        <v>491</v>
      </c>
      <c r="Q10122">
        <v>507</v>
      </c>
      <c r="R10122">
        <v>10121</v>
      </c>
    </row>
    <row r="10123" spans="1:18" x14ac:dyDescent="0.2">
      <c r="A10123" s="1">
        <v>41251.666666666664</v>
      </c>
      <c r="B10123" s="17">
        <f>YEAR(Таблица1[[#This Row],[datetime]])</f>
        <v>2012</v>
      </c>
      <c r="C10123" s="17">
        <f>MONTH(Таблица1[[#This Row],[datetime]])</f>
        <v>12</v>
      </c>
      <c r="D10123" s="17">
        <f>DAY(Таблица1[[#This Row],[datetime]])</f>
        <v>8</v>
      </c>
      <c r="E10123" s="17">
        <f>WEEKDAY(Таблица1[[#This Row],[datetime]])</f>
        <v>7</v>
      </c>
      <c r="F10123" s="17">
        <f>HOUR(Таблица1[[#This Row],[datetime]])</f>
        <v>16</v>
      </c>
      <c r="G10123">
        <v>4</v>
      </c>
      <c r="H10123">
        <v>0</v>
      </c>
      <c r="I10123">
        <v>0</v>
      </c>
      <c r="J10123">
        <v>1</v>
      </c>
      <c r="K10123">
        <v>17.22</v>
      </c>
      <c r="L10123">
        <v>21.21</v>
      </c>
      <c r="M10123">
        <v>82</v>
      </c>
      <c r="N10123">
        <v>11.0014</v>
      </c>
      <c r="O10123">
        <v>139</v>
      </c>
      <c r="P10123">
        <v>368</v>
      </c>
      <c r="Q10123">
        <v>507</v>
      </c>
      <c r="R10123">
        <v>10122</v>
      </c>
    </row>
    <row r="10124" spans="1:18" x14ac:dyDescent="0.2">
      <c r="A10124" s="1">
        <v>41260.75</v>
      </c>
      <c r="B10124" s="17">
        <f>YEAR(Таблица1[[#This Row],[datetime]])</f>
        <v>2012</v>
      </c>
      <c r="C10124" s="17">
        <f>MONTH(Таблица1[[#This Row],[datetime]])</f>
        <v>12</v>
      </c>
      <c r="D10124" s="17">
        <f>DAY(Таблица1[[#This Row],[datetime]])</f>
        <v>17</v>
      </c>
      <c r="E10124" s="17">
        <f>WEEKDAY(Таблица1[[#This Row],[datetime]])</f>
        <v>2</v>
      </c>
      <c r="F10124" s="17">
        <f>HOUR(Таблица1[[#This Row],[datetime]])</f>
        <v>18</v>
      </c>
      <c r="G10124">
        <v>4</v>
      </c>
      <c r="H10124">
        <v>0</v>
      </c>
      <c r="I10124">
        <v>1</v>
      </c>
      <c r="J10124">
        <v>2</v>
      </c>
      <c r="K10124">
        <v>16.399999999999999</v>
      </c>
      <c r="L10124">
        <v>20.454999999999998</v>
      </c>
      <c r="M10124">
        <v>94</v>
      </c>
      <c r="N10124">
        <v>6.0031999999999996</v>
      </c>
      <c r="O10124">
        <v>14</v>
      </c>
      <c r="P10124">
        <v>493</v>
      </c>
      <c r="Q10124">
        <v>507</v>
      </c>
      <c r="R10124">
        <v>10123</v>
      </c>
    </row>
    <row r="10125" spans="1:18" x14ac:dyDescent="0.2">
      <c r="A10125" s="1">
        <v>40920.333333333336</v>
      </c>
      <c r="B10125" s="17">
        <f>YEAR(Таблица1[[#This Row],[datetime]])</f>
        <v>2012</v>
      </c>
      <c r="C10125" s="17">
        <f>MONTH(Таблица1[[#This Row],[datetime]])</f>
        <v>1</v>
      </c>
      <c r="D10125" s="17">
        <f>DAY(Таблица1[[#This Row],[datetime]])</f>
        <v>12</v>
      </c>
      <c r="E10125" s="17">
        <f>WEEKDAY(Таблица1[[#This Row],[datetime]])</f>
        <v>5</v>
      </c>
      <c r="F10125" s="17">
        <f>HOUR(Таблица1[[#This Row],[datetime]])</f>
        <v>8</v>
      </c>
      <c r="G10125">
        <v>1</v>
      </c>
      <c r="H10125">
        <v>0</v>
      </c>
      <c r="I10125">
        <v>1</v>
      </c>
      <c r="J10125">
        <v>1</v>
      </c>
      <c r="K10125">
        <v>13.12</v>
      </c>
      <c r="L10125">
        <v>15.91</v>
      </c>
      <c r="M10125">
        <v>81</v>
      </c>
      <c r="N10125">
        <v>12.997999999999999</v>
      </c>
      <c r="O10125">
        <v>11</v>
      </c>
      <c r="P10125">
        <v>497</v>
      </c>
      <c r="Q10125">
        <v>508</v>
      </c>
      <c r="R10125">
        <v>10124</v>
      </c>
    </row>
    <row r="10126" spans="1:18" x14ac:dyDescent="0.2">
      <c r="A10126" s="1">
        <v>40947.333333333336</v>
      </c>
      <c r="B10126" s="17">
        <f>YEAR(Таблица1[[#This Row],[datetime]])</f>
        <v>2012</v>
      </c>
      <c r="C10126" s="17">
        <f>MONTH(Таблица1[[#This Row],[datetime]])</f>
        <v>2</v>
      </c>
      <c r="D10126" s="17">
        <f>DAY(Таблица1[[#This Row],[datetime]])</f>
        <v>8</v>
      </c>
      <c r="E10126" s="17">
        <f>WEEKDAY(Таблица1[[#This Row],[datetime]])</f>
        <v>4</v>
      </c>
      <c r="F10126" s="17">
        <f>HOUR(Таблица1[[#This Row],[datetime]])</f>
        <v>8</v>
      </c>
      <c r="G10126">
        <v>1</v>
      </c>
      <c r="H10126">
        <v>0</v>
      </c>
      <c r="I10126">
        <v>1</v>
      </c>
      <c r="J10126">
        <v>2</v>
      </c>
      <c r="K10126">
        <v>9.84</v>
      </c>
      <c r="L10126">
        <v>11.365</v>
      </c>
      <c r="M10126">
        <v>70</v>
      </c>
      <c r="N10126">
        <v>15.001300000000001</v>
      </c>
      <c r="O10126">
        <v>13</v>
      </c>
      <c r="P10126">
        <v>495</v>
      </c>
      <c r="Q10126">
        <v>508</v>
      </c>
      <c r="R10126">
        <v>10125</v>
      </c>
    </row>
    <row r="10127" spans="1:18" x14ac:dyDescent="0.2">
      <c r="A10127" s="1">
        <v>41005.333333333336</v>
      </c>
      <c r="B10127" s="17">
        <f>YEAR(Таблица1[[#This Row],[datetime]])</f>
        <v>2012</v>
      </c>
      <c r="C10127" s="17">
        <f>MONTH(Таблица1[[#This Row],[datetime]])</f>
        <v>4</v>
      </c>
      <c r="D10127" s="17">
        <f>DAY(Таблица1[[#This Row],[datetime]])</f>
        <v>6</v>
      </c>
      <c r="E10127" s="17">
        <f>WEEKDAY(Таблица1[[#This Row],[datetime]])</f>
        <v>6</v>
      </c>
      <c r="F10127" s="17">
        <f>HOUR(Таблица1[[#This Row],[datetime]])</f>
        <v>8</v>
      </c>
      <c r="G10127">
        <v>2</v>
      </c>
      <c r="H10127">
        <v>0</v>
      </c>
      <c r="I10127">
        <v>1</v>
      </c>
      <c r="J10127">
        <v>1</v>
      </c>
      <c r="K10127">
        <v>12.3</v>
      </c>
      <c r="L10127">
        <v>13.635</v>
      </c>
      <c r="M10127">
        <v>49</v>
      </c>
      <c r="N10127">
        <v>22.002800000000001</v>
      </c>
      <c r="O10127">
        <v>19</v>
      </c>
      <c r="P10127">
        <v>489</v>
      </c>
      <c r="Q10127">
        <v>508</v>
      </c>
      <c r="R10127">
        <v>10126</v>
      </c>
    </row>
    <row r="10128" spans="1:18" x14ac:dyDescent="0.2">
      <c r="A10128" s="1">
        <v>41070.666666666664</v>
      </c>
      <c r="B10128" s="17">
        <f>YEAR(Таблица1[[#This Row],[datetime]])</f>
        <v>2012</v>
      </c>
      <c r="C10128" s="17">
        <f>MONTH(Таблица1[[#This Row],[datetime]])</f>
        <v>6</v>
      </c>
      <c r="D10128" s="17">
        <f>DAY(Таблица1[[#This Row],[datetime]])</f>
        <v>10</v>
      </c>
      <c r="E10128" s="17">
        <f>WEEKDAY(Таблица1[[#This Row],[datetime]])</f>
        <v>1</v>
      </c>
      <c r="F10128" s="17">
        <f>HOUR(Таблица1[[#This Row],[datetime]])</f>
        <v>16</v>
      </c>
      <c r="G10128">
        <v>2</v>
      </c>
      <c r="H10128">
        <v>0</v>
      </c>
      <c r="I10128">
        <v>0</v>
      </c>
      <c r="J10128">
        <v>1</v>
      </c>
      <c r="K10128">
        <v>34.44</v>
      </c>
      <c r="L10128">
        <v>37.119999999999997</v>
      </c>
      <c r="M10128">
        <v>36</v>
      </c>
      <c r="N10128">
        <v>19.001200000000001</v>
      </c>
      <c r="O10128">
        <v>173</v>
      </c>
      <c r="P10128">
        <v>335</v>
      </c>
      <c r="Q10128">
        <v>508</v>
      </c>
      <c r="R10128">
        <v>10127</v>
      </c>
    </row>
    <row r="10129" spans="1:18" x14ac:dyDescent="0.2">
      <c r="A10129" s="1">
        <v>41200.291666666664</v>
      </c>
      <c r="B10129" s="17">
        <f>YEAR(Таблица1[[#This Row],[datetime]])</f>
        <v>2012</v>
      </c>
      <c r="C10129" s="17">
        <f>MONTH(Таблица1[[#This Row],[datetime]])</f>
        <v>10</v>
      </c>
      <c r="D10129" s="17">
        <f>DAY(Таблица1[[#This Row],[datetime]])</f>
        <v>18</v>
      </c>
      <c r="E10129" s="17">
        <f>WEEKDAY(Таблица1[[#This Row],[datetime]])</f>
        <v>5</v>
      </c>
      <c r="F10129" s="17">
        <f>HOUR(Таблица1[[#This Row],[datetime]])</f>
        <v>7</v>
      </c>
      <c r="G10129">
        <v>4</v>
      </c>
      <c r="H10129">
        <v>0</v>
      </c>
      <c r="I10129">
        <v>1</v>
      </c>
      <c r="J10129">
        <v>1</v>
      </c>
      <c r="K10129">
        <v>18.04</v>
      </c>
      <c r="L10129">
        <v>21.97</v>
      </c>
      <c r="M10129">
        <v>88</v>
      </c>
      <c r="N10129">
        <v>16.997900000000001</v>
      </c>
      <c r="O10129">
        <v>20</v>
      </c>
      <c r="P10129">
        <v>488</v>
      </c>
      <c r="Q10129">
        <v>508</v>
      </c>
      <c r="R10129">
        <v>10128</v>
      </c>
    </row>
    <row r="10130" spans="1:18" x14ac:dyDescent="0.2">
      <c r="A10130" s="1">
        <v>40946.708333333336</v>
      </c>
      <c r="B10130" s="17">
        <f>YEAR(Таблица1[[#This Row],[datetime]])</f>
        <v>2012</v>
      </c>
      <c r="C10130" s="17">
        <f>MONTH(Таблица1[[#This Row],[datetime]])</f>
        <v>2</v>
      </c>
      <c r="D10130" s="17">
        <f>DAY(Таблица1[[#This Row],[datetime]])</f>
        <v>7</v>
      </c>
      <c r="E10130" s="17">
        <f>WEEKDAY(Таблица1[[#This Row],[datetime]])</f>
        <v>3</v>
      </c>
      <c r="F10130" s="17">
        <f>HOUR(Таблица1[[#This Row],[datetime]])</f>
        <v>17</v>
      </c>
      <c r="G10130">
        <v>1</v>
      </c>
      <c r="H10130">
        <v>0</v>
      </c>
      <c r="I10130">
        <v>1</v>
      </c>
      <c r="J10130">
        <v>1</v>
      </c>
      <c r="K10130">
        <v>18.04</v>
      </c>
      <c r="L10130">
        <v>21.97</v>
      </c>
      <c r="M10130">
        <v>35</v>
      </c>
      <c r="N10130">
        <v>12.997999999999999</v>
      </c>
      <c r="O10130">
        <v>15</v>
      </c>
      <c r="P10130">
        <v>494</v>
      </c>
      <c r="Q10130">
        <v>509</v>
      </c>
      <c r="R10130">
        <v>10129</v>
      </c>
    </row>
    <row r="10131" spans="1:18" x14ac:dyDescent="0.2">
      <c r="A10131" s="1">
        <v>40979.666666666664</v>
      </c>
      <c r="B10131" s="17">
        <f>YEAR(Таблица1[[#This Row],[datetime]])</f>
        <v>2012</v>
      </c>
      <c r="C10131" s="17">
        <f>MONTH(Таблица1[[#This Row],[datetime]])</f>
        <v>3</v>
      </c>
      <c r="D10131" s="17">
        <f>DAY(Таблица1[[#This Row],[datetime]])</f>
        <v>11</v>
      </c>
      <c r="E10131" s="17">
        <f>WEEKDAY(Таблица1[[#This Row],[datetime]])</f>
        <v>1</v>
      </c>
      <c r="F10131" s="17">
        <f>HOUR(Таблица1[[#This Row],[datetime]])</f>
        <v>16</v>
      </c>
      <c r="G10131">
        <v>1</v>
      </c>
      <c r="H10131">
        <v>0</v>
      </c>
      <c r="I10131">
        <v>0</v>
      </c>
      <c r="J10131">
        <v>1</v>
      </c>
      <c r="K10131">
        <v>20.5</v>
      </c>
      <c r="L10131">
        <v>24.24</v>
      </c>
      <c r="M10131">
        <v>31</v>
      </c>
      <c r="N10131">
        <v>23.999400000000001</v>
      </c>
      <c r="O10131">
        <v>208</v>
      </c>
      <c r="P10131">
        <v>301</v>
      </c>
      <c r="Q10131">
        <v>509</v>
      </c>
      <c r="R10131">
        <v>10130</v>
      </c>
    </row>
    <row r="10132" spans="1:18" x14ac:dyDescent="0.2">
      <c r="A10132" s="1">
        <v>41164.666666666664</v>
      </c>
      <c r="B10132" s="17">
        <f>YEAR(Таблица1[[#This Row],[datetime]])</f>
        <v>2012</v>
      </c>
      <c r="C10132" s="17">
        <f>MONTH(Таблица1[[#This Row],[datetime]])</f>
        <v>9</v>
      </c>
      <c r="D10132" s="17">
        <f>DAY(Таблица1[[#This Row],[datetime]])</f>
        <v>12</v>
      </c>
      <c r="E10132" s="17">
        <f>WEEKDAY(Таблица1[[#This Row],[datetime]])</f>
        <v>4</v>
      </c>
      <c r="F10132" s="17">
        <f>HOUR(Таблица1[[#This Row],[datetime]])</f>
        <v>16</v>
      </c>
      <c r="G10132">
        <v>3</v>
      </c>
      <c r="H10132">
        <v>0</v>
      </c>
      <c r="I10132">
        <v>1</v>
      </c>
      <c r="J10132">
        <v>1</v>
      </c>
      <c r="K10132">
        <v>29.52</v>
      </c>
      <c r="L10132">
        <v>32.575000000000003</v>
      </c>
      <c r="M10132">
        <v>37</v>
      </c>
      <c r="N10132">
        <v>11.0014</v>
      </c>
      <c r="O10132">
        <v>90</v>
      </c>
      <c r="P10132">
        <v>419</v>
      </c>
      <c r="Q10132">
        <v>509</v>
      </c>
      <c r="R10132">
        <v>10131</v>
      </c>
    </row>
    <row r="10133" spans="1:18" x14ac:dyDescent="0.2">
      <c r="A10133" s="1">
        <v>41217.583333333336</v>
      </c>
      <c r="B10133" s="17">
        <f>YEAR(Таблица1[[#This Row],[datetime]])</f>
        <v>2012</v>
      </c>
      <c r="C10133" s="17">
        <f>MONTH(Таблица1[[#This Row],[datetime]])</f>
        <v>11</v>
      </c>
      <c r="D10133" s="17">
        <f>DAY(Таблица1[[#This Row],[datetime]])</f>
        <v>4</v>
      </c>
      <c r="E10133" s="17">
        <f>WEEKDAY(Таблица1[[#This Row],[datetime]])</f>
        <v>1</v>
      </c>
      <c r="F10133" s="17">
        <f>HOUR(Таблица1[[#This Row],[datetime]])</f>
        <v>14</v>
      </c>
      <c r="G10133">
        <v>4</v>
      </c>
      <c r="H10133">
        <v>0</v>
      </c>
      <c r="I10133">
        <v>0</v>
      </c>
      <c r="J10133">
        <v>1</v>
      </c>
      <c r="K10133">
        <v>16.399999999999999</v>
      </c>
      <c r="L10133">
        <v>20.454999999999998</v>
      </c>
      <c r="M10133">
        <v>40</v>
      </c>
      <c r="N10133">
        <v>12.997999999999999</v>
      </c>
      <c r="O10133">
        <v>149</v>
      </c>
      <c r="P10133">
        <v>360</v>
      </c>
      <c r="Q10133">
        <v>509</v>
      </c>
      <c r="R10133">
        <v>10132</v>
      </c>
    </row>
    <row r="10134" spans="1:18" x14ac:dyDescent="0.2">
      <c r="A10134" s="1">
        <v>41244.541666666664</v>
      </c>
      <c r="B10134" s="17">
        <f>YEAR(Таблица1[[#This Row],[datetime]])</f>
        <v>2012</v>
      </c>
      <c r="C10134" s="17">
        <f>MONTH(Таблица1[[#This Row],[datetime]])</f>
        <v>12</v>
      </c>
      <c r="D10134" s="17">
        <f>DAY(Таблица1[[#This Row],[datetime]])</f>
        <v>1</v>
      </c>
      <c r="E10134" s="17">
        <f>WEEKDAY(Таблица1[[#This Row],[datetime]])</f>
        <v>7</v>
      </c>
      <c r="F10134" s="17">
        <f>HOUR(Таблица1[[#This Row],[datetime]])</f>
        <v>13</v>
      </c>
      <c r="G10134">
        <v>4</v>
      </c>
      <c r="H10134">
        <v>0</v>
      </c>
      <c r="I10134">
        <v>0</v>
      </c>
      <c r="J10134">
        <v>2</v>
      </c>
      <c r="K10134">
        <v>13.94</v>
      </c>
      <c r="L10134">
        <v>18.18</v>
      </c>
      <c r="M10134">
        <v>76</v>
      </c>
      <c r="N10134">
        <v>0</v>
      </c>
      <c r="O10134">
        <v>123</v>
      </c>
      <c r="P10134">
        <v>386</v>
      </c>
      <c r="Q10134">
        <v>509</v>
      </c>
      <c r="R10134">
        <v>10133</v>
      </c>
    </row>
    <row r="10135" spans="1:18" x14ac:dyDescent="0.2">
      <c r="A10135" s="1">
        <v>40736.75</v>
      </c>
      <c r="B10135" s="17">
        <f>YEAR(Таблица1[[#This Row],[datetime]])</f>
        <v>2011</v>
      </c>
      <c r="C10135" s="17">
        <f>MONTH(Таблица1[[#This Row],[datetime]])</f>
        <v>7</v>
      </c>
      <c r="D10135" s="17">
        <f>DAY(Таблица1[[#This Row],[datetime]])</f>
        <v>12</v>
      </c>
      <c r="E10135" s="17">
        <f>WEEKDAY(Таблица1[[#This Row],[datetime]])</f>
        <v>3</v>
      </c>
      <c r="F10135" s="17">
        <f>HOUR(Таблица1[[#This Row],[datetime]])</f>
        <v>18</v>
      </c>
      <c r="G10135">
        <v>3</v>
      </c>
      <c r="H10135">
        <v>0</v>
      </c>
      <c r="I10135">
        <v>1</v>
      </c>
      <c r="J10135">
        <v>1</v>
      </c>
      <c r="K10135">
        <v>35.26</v>
      </c>
      <c r="L10135">
        <v>40.15</v>
      </c>
      <c r="M10135">
        <v>47</v>
      </c>
      <c r="N10135">
        <v>19.999500000000001</v>
      </c>
      <c r="O10135">
        <v>39</v>
      </c>
      <c r="P10135">
        <v>472</v>
      </c>
      <c r="Q10135">
        <v>511</v>
      </c>
      <c r="R10135">
        <v>10134</v>
      </c>
    </row>
    <row r="10136" spans="1:18" x14ac:dyDescent="0.2">
      <c r="A10136" s="1">
        <v>41000.666666666664</v>
      </c>
      <c r="B10136" s="17">
        <f>YEAR(Таблица1[[#This Row],[datetime]])</f>
        <v>2012</v>
      </c>
      <c r="C10136" s="17">
        <f>MONTH(Таблица1[[#This Row],[datetime]])</f>
        <v>4</v>
      </c>
      <c r="D10136" s="17">
        <f>DAY(Таблица1[[#This Row],[datetime]])</f>
        <v>1</v>
      </c>
      <c r="E10136" s="17">
        <f>WEEKDAY(Таблица1[[#This Row],[datetime]])</f>
        <v>1</v>
      </c>
      <c r="F10136" s="17">
        <f>HOUR(Таблица1[[#This Row],[datetime]])</f>
        <v>16</v>
      </c>
      <c r="G10136">
        <v>2</v>
      </c>
      <c r="H10136">
        <v>0</v>
      </c>
      <c r="I10136">
        <v>0</v>
      </c>
      <c r="J10136">
        <v>1</v>
      </c>
      <c r="K10136">
        <v>21.32</v>
      </c>
      <c r="L10136">
        <v>25</v>
      </c>
      <c r="M10136">
        <v>52</v>
      </c>
      <c r="N10136">
        <v>16.997900000000001</v>
      </c>
      <c r="O10136">
        <v>236</v>
      </c>
      <c r="P10136">
        <v>275</v>
      </c>
      <c r="Q10136">
        <v>511</v>
      </c>
      <c r="R10136">
        <v>10135</v>
      </c>
    </row>
    <row r="10137" spans="1:18" x14ac:dyDescent="0.2">
      <c r="A10137" s="1">
        <v>41035.708333333336</v>
      </c>
      <c r="B10137" s="17">
        <f>YEAR(Таблица1[[#This Row],[datetime]])</f>
        <v>2012</v>
      </c>
      <c r="C10137" s="17">
        <f>MONTH(Таблица1[[#This Row],[datetime]])</f>
        <v>5</v>
      </c>
      <c r="D10137" s="17">
        <f>DAY(Таблица1[[#This Row],[datetime]])</f>
        <v>6</v>
      </c>
      <c r="E10137" s="17">
        <f>WEEKDAY(Таблица1[[#This Row],[datetime]])</f>
        <v>1</v>
      </c>
      <c r="F10137" s="17">
        <f>HOUR(Таблица1[[#This Row],[datetime]])</f>
        <v>17</v>
      </c>
      <c r="G10137">
        <v>2</v>
      </c>
      <c r="H10137">
        <v>0</v>
      </c>
      <c r="I10137">
        <v>0</v>
      </c>
      <c r="J10137">
        <v>2</v>
      </c>
      <c r="K10137">
        <v>25.42</v>
      </c>
      <c r="L10137">
        <v>30.305</v>
      </c>
      <c r="M10137">
        <v>65</v>
      </c>
      <c r="N10137">
        <v>8.9981000000000009</v>
      </c>
      <c r="O10137">
        <v>195</v>
      </c>
      <c r="P10137">
        <v>316</v>
      </c>
      <c r="Q10137">
        <v>511</v>
      </c>
      <c r="R10137">
        <v>10136</v>
      </c>
    </row>
    <row r="10138" spans="1:18" x14ac:dyDescent="0.2">
      <c r="A10138" s="1">
        <v>41063.458333333336</v>
      </c>
      <c r="B10138" s="17">
        <f>YEAR(Таблица1[[#This Row],[datetime]])</f>
        <v>2012</v>
      </c>
      <c r="C10138" s="17">
        <f>MONTH(Таблица1[[#This Row],[datetime]])</f>
        <v>6</v>
      </c>
      <c r="D10138" s="17">
        <f>DAY(Таблица1[[#This Row],[datetime]])</f>
        <v>3</v>
      </c>
      <c r="E10138" s="17">
        <f>WEEKDAY(Таблица1[[#This Row],[datetime]])</f>
        <v>1</v>
      </c>
      <c r="F10138" s="17">
        <f>HOUR(Таблица1[[#This Row],[datetime]])</f>
        <v>11</v>
      </c>
      <c r="G10138">
        <v>2</v>
      </c>
      <c r="H10138">
        <v>0</v>
      </c>
      <c r="I10138">
        <v>0</v>
      </c>
      <c r="J10138">
        <v>1</v>
      </c>
      <c r="K10138">
        <v>26.24</v>
      </c>
      <c r="L10138">
        <v>31.06</v>
      </c>
      <c r="M10138">
        <v>41</v>
      </c>
      <c r="N10138">
        <v>16.997900000000001</v>
      </c>
      <c r="O10138">
        <v>199</v>
      </c>
      <c r="P10138">
        <v>312</v>
      </c>
      <c r="Q10138">
        <v>511</v>
      </c>
      <c r="R10138">
        <v>10137</v>
      </c>
    </row>
    <row r="10139" spans="1:18" x14ac:dyDescent="0.2">
      <c r="A10139" s="1">
        <v>40915.583333333336</v>
      </c>
      <c r="B10139" s="17">
        <f>YEAR(Таблица1[[#This Row],[datetime]])</f>
        <v>2012</v>
      </c>
      <c r="C10139" s="17">
        <f>MONTH(Таблица1[[#This Row],[datetime]])</f>
        <v>1</v>
      </c>
      <c r="D10139" s="17">
        <f>DAY(Таблица1[[#This Row],[datetime]])</f>
        <v>7</v>
      </c>
      <c r="E10139" s="17">
        <f>WEEKDAY(Таблица1[[#This Row],[datetime]])</f>
        <v>7</v>
      </c>
      <c r="F10139" s="17">
        <f>HOUR(Таблица1[[#This Row],[datetime]])</f>
        <v>14</v>
      </c>
      <c r="G10139">
        <v>1</v>
      </c>
      <c r="H10139">
        <v>0</v>
      </c>
      <c r="I10139">
        <v>0</v>
      </c>
      <c r="J10139">
        <v>1</v>
      </c>
      <c r="K10139">
        <v>20.5</v>
      </c>
      <c r="L10139">
        <v>24.24</v>
      </c>
      <c r="M10139">
        <v>42</v>
      </c>
      <c r="N10139">
        <v>19.001200000000001</v>
      </c>
      <c r="O10139">
        <v>156</v>
      </c>
      <c r="P10139">
        <v>356</v>
      </c>
      <c r="Q10139">
        <v>512</v>
      </c>
      <c r="R10139">
        <v>10138</v>
      </c>
    </row>
    <row r="10140" spans="1:18" x14ac:dyDescent="0.2">
      <c r="A10140" s="1">
        <v>41044.791666666664</v>
      </c>
      <c r="B10140" s="17">
        <f>YEAR(Таблица1[[#This Row],[datetime]])</f>
        <v>2012</v>
      </c>
      <c r="C10140" s="17">
        <f>MONTH(Таблица1[[#This Row],[datetime]])</f>
        <v>5</v>
      </c>
      <c r="D10140" s="17">
        <f>DAY(Таблица1[[#This Row],[datetime]])</f>
        <v>15</v>
      </c>
      <c r="E10140" s="17">
        <f>WEEKDAY(Таблица1[[#This Row],[datetime]])</f>
        <v>3</v>
      </c>
      <c r="F10140" s="17">
        <f>HOUR(Таблица1[[#This Row],[datetime]])</f>
        <v>19</v>
      </c>
      <c r="G10140">
        <v>2</v>
      </c>
      <c r="H10140">
        <v>0</v>
      </c>
      <c r="I10140">
        <v>1</v>
      </c>
      <c r="J10140">
        <v>1</v>
      </c>
      <c r="K10140">
        <v>27.06</v>
      </c>
      <c r="L10140">
        <v>31.06</v>
      </c>
      <c r="M10140">
        <v>69</v>
      </c>
      <c r="N10140">
        <v>11.0014</v>
      </c>
      <c r="O10140">
        <v>57</v>
      </c>
      <c r="P10140">
        <v>455</v>
      </c>
      <c r="Q10140">
        <v>512</v>
      </c>
      <c r="R10140">
        <v>10139</v>
      </c>
    </row>
    <row r="10141" spans="1:18" x14ac:dyDescent="0.2">
      <c r="A10141" s="1">
        <v>41062.75</v>
      </c>
      <c r="B10141" s="17">
        <f>YEAR(Таблица1[[#This Row],[datetime]])</f>
        <v>2012</v>
      </c>
      <c r="C10141" s="17">
        <f>MONTH(Таблица1[[#This Row],[datetime]])</f>
        <v>6</v>
      </c>
      <c r="D10141" s="17">
        <f>DAY(Таблица1[[#This Row],[datetime]])</f>
        <v>2</v>
      </c>
      <c r="E10141" s="17">
        <f>WEEKDAY(Таблица1[[#This Row],[datetime]])</f>
        <v>7</v>
      </c>
      <c r="F10141" s="17">
        <f>HOUR(Таблица1[[#This Row],[datetime]])</f>
        <v>18</v>
      </c>
      <c r="G10141">
        <v>2</v>
      </c>
      <c r="H10141">
        <v>0</v>
      </c>
      <c r="I10141">
        <v>0</v>
      </c>
      <c r="J10141">
        <v>1</v>
      </c>
      <c r="K10141">
        <v>26.24</v>
      </c>
      <c r="L10141">
        <v>31.06</v>
      </c>
      <c r="M10141">
        <v>36</v>
      </c>
      <c r="N10141">
        <v>0</v>
      </c>
      <c r="O10141">
        <v>171</v>
      </c>
      <c r="P10141">
        <v>341</v>
      </c>
      <c r="Q10141">
        <v>512</v>
      </c>
      <c r="R10141">
        <v>10140</v>
      </c>
    </row>
    <row r="10142" spans="1:18" x14ac:dyDescent="0.2">
      <c r="A10142" s="1">
        <v>41102.291666666664</v>
      </c>
      <c r="B10142" s="17">
        <f>YEAR(Таблица1[[#This Row],[datetime]])</f>
        <v>2012</v>
      </c>
      <c r="C10142" s="17">
        <f>MONTH(Таблица1[[#This Row],[datetime]])</f>
        <v>7</v>
      </c>
      <c r="D10142" s="17">
        <f>DAY(Таблица1[[#This Row],[datetime]])</f>
        <v>12</v>
      </c>
      <c r="E10142" s="17">
        <f>WEEKDAY(Таблица1[[#This Row],[datetime]])</f>
        <v>5</v>
      </c>
      <c r="F10142" s="17">
        <f>HOUR(Таблица1[[#This Row],[datetime]])</f>
        <v>7</v>
      </c>
      <c r="G10142">
        <v>3</v>
      </c>
      <c r="H10142">
        <v>0</v>
      </c>
      <c r="I10142">
        <v>1</v>
      </c>
      <c r="J10142">
        <v>1</v>
      </c>
      <c r="K10142">
        <v>26.24</v>
      </c>
      <c r="L10142">
        <v>30.305</v>
      </c>
      <c r="M10142">
        <v>73</v>
      </c>
      <c r="N10142">
        <v>8.9981000000000009</v>
      </c>
      <c r="O10142">
        <v>32</v>
      </c>
      <c r="P10142">
        <v>480</v>
      </c>
      <c r="Q10142">
        <v>512</v>
      </c>
      <c r="R10142">
        <v>10141</v>
      </c>
    </row>
    <row r="10143" spans="1:18" x14ac:dyDescent="0.2">
      <c r="A10143" s="1">
        <v>41132.708333333336</v>
      </c>
      <c r="B10143" s="17">
        <f>YEAR(Таблица1[[#This Row],[datetime]])</f>
        <v>2012</v>
      </c>
      <c r="C10143" s="17">
        <f>MONTH(Таблица1[[#This Row],[datetime]])</f>
        <v>8</v>
      </c>
      <c r="D10143" s="17">
        <f>DAY(Таблица1[[#This Row],[datetime]])</f>
        <v>11</v>
      </c>
      <c r="E10143" s="17">
        <f>WEEKDAY(Таблица1[[#This Row],[datetime]])</f>
        <v>7</v>
      </c>
      <c r="F10143" s="17">
        <f>HOUR(Таблица1[[#This Row],[datetime]])</f>
        <v>17</v>
      </c>
      <c r="G10143">
        <v>3</v>
      </c>
      <c r="H10143">
        <v>0</v>
      </c>
      <c r="I10143">
        <v>0</v>
      </c>
      <c r="J10143">
        <v>3</v>
      </c>
      <c r="K10143">
        <v>30.34</v>
      </c>
      <c r="L10143">
        <v>34.85</v>
      </c>
      <c r="M10143">
        <v>66</v>
      </c>
      <c r="N10143">
        <v>23.999400000000001</v>
      </c>
      <c r="O10143">
        <v>220</v>
      </c>
      <c r="P10143">
        <v>292</v>
      </c>
      <c r="Q10143">
        <v>512</v>
      </c>
      <c r="R10143">
        <v>10142</v>
      </c>
    </row>
    <row r="10144" spans="1:18" x14ac:dyDescent="0.2">
      <c r="A10144" s="1">
        <v>41155.583333333336</v>
      </c>
      <c r="B10144" s="17">
        <f>YEAR(Таблица1[[#This Row],[datetime]])</f>
        <v>2012</v>
      </c>
      <c r="C10144" s="17">
        <f>MONTH(Таблица1[[#This Row],[datetime]])</f>
        <v>9</v>
      </c>
      <c r="D10144" s="17">
        <f>DAY(Таблица1[[#This Row],[datetime]])</f>
        <v>3</v>
      </c>
      <c r="E10144" s="17">
        <f>WEEKDAY(Таблица1[[#This Row],[datetime]])</f>
        <v>2</v>
      </c>
      <c r="F10144" s="17">
        <f>HOUR(Таблица1[[#This Row],[datetime]])</f>
        <v>14</v>
      </c>
      <c r="G10144">
        <v>3</v>
      </c>
      <c r="H10144">
        <v>1</v>
      </c>
      <c r="I10144">
        <v>0</v>
      </c>
      <c r="J10144">
        <v>1</v>
      </c>
      <c r="K10144">
        <v>30.34</v>
      </c>
      <c r="L10144">
        <v>34.85</v>
      </c>
      <c r="M10144">
        <v>70</v>
      </c>
      <c r="N10144">
        <v>19.999500000000001</v>
      </c>
      <c r="O10144">
        <v>163</v>
      </c>
      <c r="P10144">
        <v>349</v>
      </c>
      <c r="Q10144">
        <v>512</v>
      </c>
      <c r="R10144">
        <v>10143</v>
      </c>
    </row>
    <row r="10145" spans="1:18" x14ac:dyDescent="0.2">
      <c r="A10145" s="1">
        <v>41160.625</v>
      </c>
      <c r="B10145" s="17">
        <f>YEAR(Таблица1[[#This Row],[datetime]])</f>
        <v>2012</v>
      </c>
      <c r="C10145" s="17">
        <f>MONTH(Таблица1[[#This Row],[datetime]])</f>
        <v>9</v>
      </c>
      <c r="D10145" s="17">
        <f>DAY(Таблица1[[#This Row],[datetime]])</f>
        <v>8</v>
      </c>
      <c r="E10145" s="17">
        <f>WEEKDAY(Таблица1[[#This Row],[datetime]])</f>
        <v>7</v>
      </c>
      <c r="F10145" s="17">
        <f>HOUR(Таблица1[[#This Row],[datetime]])</f>
        <v>15</v>
      </c>
      <c r="G10145">
        <v>3</v>
      </c>
      <c r="H10145">
        <v>0</v>
      </c>
      <c r="I10145">
        <v>0</v>
      </c>
      <c r="J10145">
        <v>3</v>
      </c>
      <c r="K10145">
        <v>22.96</v>
      </c>
      <c r="L10145">
        <v>26.515000000000001</v>
      </c>
      <c r="M10145">
        <v>88</v>
      </c>
      <c r="N10145">
        <v>16.997900000000001</v>
      </c>
      <c r="O10145">
        <v>175</v>
      </c>
      <c r="P10145">
        <v>337</v>
      </c>
      <c r="Q10145">
        <v>512</v>
      </c>
      <c r="R10145">
        <v>10144</v>
      </c>
    </row>
    <row r="10146" spans="1:18" x14ac:dyDescent="0.2">
      <c r="A10146" s="1">
        <v>40682.75</v>
      </c>
      <c r="B10146" s="17">
        <f>YEAR(Таблица1[[#This Row],[datetime]])</f>
        <v>2011</v>
      </c>
      <c r="C10146" s="17">
        <f>MONTH(Таблица1[[#This Row],[datetime]])</f>
        <v>5</v>
      </c>
      <c r="D10146" s="17">
        <f>DAY(Таблица1[[#This Row],[datetime]])</f>
        <v>19</v>
      </c>
      <c r="E10146" s="17">
        <f>WEEKDAY(Таблица1[[#This Row],[datetime]])</f>
        <v>5</v>
      </c>
      <c r="F10146" s="17">
        <f>HOUR(Таблица1[[#This Row],[datetime]])</f>
        <v>18</v>
      </c>
      <c r="G10146">
        <v>2</v>
      </c>
      <c r="H10146">
        <v>0</v>
      </c>
      <c r="I10146">
        <v>1</v>
      </c>
      <c r="J10146">
        <v>1</v>
      </c>
      <c r="K10146">
        <v>24.6</v>
      </c>
      <c r="L10146">
        <v>31.06</v>
      </c>
      <c r="M10146">
        <v>55</v>
      </c>
      <c r="N10146">
        <v>11.0014</v>
      </c>
      <c r="O10146">
        <v>59</v>
      </c>
      <c r="P10146">
        <v>454</v>
      </c>
      <c r="Q10146">
        <v>513</v>
      </c>
      <c r="R10146">
        <v>10145</v>
      </c>
    </row>
    <row r="10147" spans="1:18" x14ac:dyDescent="0.2">
      <c r="A10147" s="1">
        <v>40743.708333333336</v>
      </c>
      <c r="B10147" s="17">
        <f>YEAR(Таблица1[[#This Row],[datetime]])</f>
        <v>2011</v>
      </c>
      <c r="C10147" s="17">
        <f>MONTH(Таблица1[[#This Row],[datetime]])</f>
        <v>7</v>
      </c>
      <c r="D10147" s="17">
        <f>DAY(Таблица1[[#This Row],[datetime]])</f>
        <v>19</v>
      </c>
      <c r="E10147" s="17">
        <f>WEEKDAY(Таблица1[[#This Row],[datetime]])</f>
        <v>3</v>
      </c>
      <c r="F10147" s="17">
        <f>HOUR(Таблица1[[#This Row],[datetime]])</f>
        <v>17</v>
      </c>
      <c r="G10147">
        <v>3</v>
      </c>
      <c r="H10147">
        <v>0</v>
      </c>
      <c r="I10147">
        <v>1</v>
      </c>
      <c r="J10147">
        <v>1</v>
      </c>
      <c r="K10147">
        <v>32.799999999999997</v>
      </c>
      <c r="L10147">
        <v>40.15</v>
      </c>
      <c r="M10147">
        <v>66</v>
      </c>
      <c r="N10147">
        <v>0</v>
      </c>
      <c r="O10147">
        <v>68</v>
      </c>
      <c r="P10147">
        <v>445</v>
      </c>
      <c r="Q10147">
        <v>513</v>
      </c>
      <c r="R10147">
        <v>10146</v>
      </c>
    </row>
    <row r="10148" spans="1:18" x14ac:dyDescent="0.2">
      <c r="A10148" s="1">
        <v>40953.333333333336</v>
      </c>
      <c r="B10148" s="17">
        <f>YEAR(Таблица1[[#This Row],[datetime]])</f>
        <v>2012</v>
      </c>
      <c r="C10148" s="17">
        <f>MONTH(Таблица1[[#This Row],[datetime]])</f>
        <v>2</v>
      </c>
      <c r="D10148" s="17">
        <f>DAY(Таблица1[[#This Row],[datetime]])</f>
        <v>14</v>
      </c>
      <c r="E10148" s="17">
        <f>WEEKDAY(Таблица1[[#This Row],[datetime]])</f>
        <v>3</v>
      </c>
      <c r="F10148" s="17">
        <f>HOUR(Таблица1[[#This Row],[datetime]])</f>
        <v>8</v>
      </c>
      <c r="G10148">
        <v>1</v>
      </c>
      <c r="H10148">
        <v>0</v>
      </c>
      <c r="I10148">
        <v>1</v>
      </c>
      <c r="J10148">
        <v>2</v>
      </c>
      <c r="K10148">
        <v>9.84</v>
      </c>
      <c r="L10148">
        <v>14.395</v>
      </c>
      <c r="M10148">
        <v>70</v>
      </c>
      <c r="N10148">
        <v>0</v>
      </c>
      <c r="O10148">
        <v>3</v>
      </c>
      <c r="P10148">
        <v>510</v>
      </c>
      <c r="Q10148">
        <v>513</v>
      </c>
      <c r="R10148">
        <v>10147</v>
      </c>
    </row>
    <row r="10149" spans="1:18" x14ac:dyDescent="0.2">
      <c r="A10149" s="1">
        <v>41065.791666666664</v>
      </c>
      <c r="B10149" s="17">
        <f>YEAR(Таблица1[[#This Row],[datetime]])</f>
        <v>2012</v>
      </c>
      <c r="C10149" s="17">
        <f>MONTH(Таблица1[[#This Row],[datetime]])</f>
        <v>6</v>
      </c>
      <c r="D10149" s="17">
        <f>DAY(Таблица1[[#This Row],[datetime]])</f>
        <v>5</v>
      </c>
      <c r="E10149" s="17">
        <f>WEEKDAY(Таблица1[[#This Row],[datetime]])</f>
        <v>3</v>
      </c>
      <c r="F10149" s="17">
        <f>HOUR(Таблица1[[#This Row],[datetime]])</f>
        <v>19</v>
      </c>
      <c r="G10149">
        <v>2</v>
      </c>
      <c r="H10149">
        <v>0</v>
      </c>
      <c r="I10149">
        <v>1</v>
      </c>
      <c r="J10149">
        <v>1</v>
      </c>
      <c r="K10149">
        <v>23.78</v>
      </c>
      <c r="L10149">
        <v>27.274999999999999</v>
      </c>
      <c r="M10149">
        <v>46</v>
      </c>
      <c r="N10149">
        <v>16.997900000000001</v>
      </c>
      <c r="O10149">
        <v>68</v>
      </c>
      <c r="P10149">
        <v>445</v>
      </c>
      <c r="Q10149">
        <v>513</v>
      </c>
      <c r="R10149">
        <v>10148</v>
      </c>
    </row>
    <row r="10150" spans="1:18" x14ac:dyDescent="0.2">
      <c r="A10150" s="1">
        <v>41077.75</v>
      </c>
      <c r="B10150" s="17">
        <f>YEAR(Таблица1[[#This Row],[datetime]])</f>
        <v>2012</v>
      </c>
      <c r="C10150" s="17">
        <f>MONTH(Таблица1[[#This Row],[datetime]])</f>
        <v>6</v>
      </c>
      <c r="D10150" s="17">
        <f>DAY(Таблица1[[#This Row],[datetime]])</f>
        <v>17</v>
      </c>
      <c r="E10150" s="17">
        <f>WEEKDAY(Таблица1[[#This Row],[datetime]])</f>
        <v>1</v>
      </c>
      <c r="F10150" s="17">
        <f>HOUR(Таблица1[[#This Row],[datetime]])</f>
        <v>18</v>
      </c>
      <c r="G10150">
        <v>2</v>
      </c>
      <c r="H10150">
        <v>0</v>
      </c>
      <c r="I10150">
        <v>0</v>
      </c>
      <c r="J10150">
        <v>1</v>
      </c>
      <c r="K10150">
        <v>26.24</v>
      </c>
      <c r="L10150">
        <v>31.06</v>
      </c>
      <c r="M10150">
        <v>53</v>
      </c>
      <c r="N10150">
        <v>12.997999999999999</v>
      </c>
      <c r="O10150">
        <v>203</v>
      </c>
      <c r="P10150">
        <v>310</v>
      </c>
      <c r="Q10150">
        <v>513</v>
      </c>
      <c r="R10150">
        <v>10149</v>
      </c>
    </row>
    <row r="10151" spans="1:18" x14ac:dyDescent="0.2">
      <c r="A10151" s="1">
        <v>41122.833333333336</v>
      </c>
      <c r="B10151" s="17">
        <f>YEAR(Таблица1[[#This Row],[datetime]])</f>
        <v>2012</v>
      </c>
      <c r="C10151" s="17">
        <f>MONTH(Таблица1[[#This Row],[datetime]])</f>
        <v>8</v>
      </c>
      <c r="D10151" s="17">
        <f>DAY(Таблица1[[#This Row],[datetime]])</f>
        <v>1</v>
      </c>
      <c r="E10151" s="17">
        <f>WEEKDAY(Таблица1[[#This Row],[datetime]])</f>
        <v>4</v>
      </c>
      <c r="F10151" s="17">
        <f>HOUR(Таблица1[[#This Row],[datetime]])</f>
        <v>20</v>
      </c>
      <c r="G10151">
        <v>3</v>
      </c>
      <c r="H10151">
        <v>0</v>
      </c>
      <c r="I10151">
        <v>1</v>
      </c>
      <c r="J10151">
        <v>1</v>
      </c>
      <c r="K10151">
        <v>30.34</v>
      </c>
      <c r="L10151">
        <v>34.85</v>
      </c>
      <c r="M10151">
        <v>66</v>
      </c>
      <c r="N10151">
        <v>11.0014</v>
      </c>
      <c r="O10151">
        <v>65</v>
      </c>
      <c r="P10151">
        <v>448</v>
      </c>
      <c r="Q10151">
        <v>513</v>
      </c>
      <c r="R10151">
        <v>10150</v>
      </c>
    </row>
    <row r="10152" spans="1:18" x14ac:dyDescent="0.2">
      <c r="A10152" s="1">
        <v>41133.666666666664</v>
      </c>
      <c r="B10152" s="17">
        <f>YEAR(Таблица1[[#This Row],[datetime]])</f>
        <v>2012</v>
      </c>
      <c r="C10152" s="17">
        <f>MONTH(Таблица1[[#This Row],[datetime]])</f>
        <v>8</v>
      </c>
      <c r="D10152" s="17">
        <f>DAY(Таблица1[[#This Row],[datetime]])</f>
        <v>12</v>
      </c>
      <c r="E10152" s="17">
        <f>WEEKDAY(Таблица1[[#This Row],[datetime]])</f>
        <v>1</v>
      </c>
      <c r="F10152" s="17">
        <f>HOUR(Таблица1[[#This Row],[datetime]])</f>
        <v>16</v>
      </c>
      <c r="G10152">
        <v>3</v>
      </c>
      <c r="H10152">
        <v>0</v>
      </c>
      <c r="I10152">
        <v>0</v>
      </c>
      <c r="J10152">
        <v>1</v>
      </c>
      <c r="K10152">
        <v>31.16</v>
      </c>
      <c r="L10152">
        <v>34.090000000000003</v>
      </c>
      <c r="M10152">
        <v>40</v>
      </c>
      <c r="N10152">
        <v>7.0015000000000001</v>
      </c>
      <c r="O10152">
        <v>213</v>
      </c>
      <c r="P10152">
        <v>300</v>
      </c>
      <c r="Q10152">
        <v>513</v>
      </c>
      <c r="R10152">
        <v>10151</v>
      </c>
    </row>
    <row r="10153" spans="1:18" x14ac:dyDescent="0.2">
      <c r="A10153" s="1">
        <v>41200.791666666664</v>
      </c>
      <c r="B10153" s="17">
        <f>YEAR(Таблица1[[#This Row],[datetime]])</f>
        <v>2012</v>
      </c>
      <c r="C10153" s="17">
        <f>MONTH(Таблица1[[#This Row],[datetime]])</f>
        <v>10</v>
      </c>
      <c r="D10153" s="17">
        <f>DAY(Таблица1[[#This Row],[datetime]])</f>
        <v>18</v>
      </c>
      <c r="E10153" s="17">
        <f>WEEKDAY(Таблица1[[#This Row],[datetime]])</f>
        <v>5</v>
      </c>
      <c r="F10153" s="17">
        <f>HOUR(Таблица1[[#This Row],[datetime]])</f>
        <v>19</v>
      </c>
      <c r="G10153">
        <v>4</v>
      </c>
      <c r="H10153">
        <v>0</v>
      </c>
      <c r="I10153">
        <v>1</v>
      </c>
      <c r="J10153">
        <v>2</v>
      </c>
      <c r="K10153">
        <v>22.96</v>
      </c>
      <c r="L10153">
        <v>26.515000000000001</v>
      </c>
      <c r="M10153">
        <v>68</v>
      </c>
      <c r="N10153">
        <v>19.999500000000001</v>
      </c>
      <c r="O10153">
        <v>42</v>
      </c>
      <c r="P10153">
        <v>471</v>
      </c>
      <c r="Q10153">
        <v>513</v>
      </c>
      <c r="R10153">
        <v>10152</v>
      </c>
    </row>
    <row r="10154" spans="1:18" x14ac:dyDescent="0.2">
      <c r="A10154" s="1">
        <v>40735.708333333336</v>
      </c>
      <c r="B10154" s="17">
        <f>YEAR(Таблица1[[#This Row],[datetime]])</f>
        <v>2011</v>
      </c>
      <c r="C10154" s="17">
        <f>MONTH(Таблица1[[#This Row],[datetime]])</f>
        <v>7</v>
      </c>
      <c r="D10154" s="17">
        <f>DAY(Таблица1[[#This Row],[datetime]])</f>
        <v>11</v>
      </c>
      <c r="E10154" s="17">
        <f>WEEKDAY(Таблица1[[#This Row],[datetime]])</f>
        <v>2</v>
      </c>
      <c r="F10154" s="17">
        <f>HOUR(Таблица1[[#This Row],[datetime]])</f>
        <v>17</v>
      </c>
      <c r="G10154">
        <v>3</v>
      </c>
      <c r="H10154">
        <v>0</v>
      </c>
      <c r="I10154">
        <v>1</v>
      </c>
      <c r="J10154">
        <v>1</v>
      </c>
      <c r="K10154">
        <v>35.26</v>
      </c>
      <c r="L10154">
        <v>42.424999999999997</v>
      </c>
      <c r="M10154">
        <v>56</v>
      </c>
      <c r="N10154">
        <v>27.999300000000002</v>
      </c>
      <c r="O10154">
        <v>59</v>
      </c>
      <c r="P10154">
        <v>455</v>
      </c>
      <c r="Q10154">
        <v>514</v>
      </c>
      <c r="R10154">
        <v>10153</v>
      </c>
    </row>
    <row r="10155" spans="1:18" x14ac:dyDescent="0.2">
      <c r="A10155" s="1">
        <v>40756.708333333336</v>
      </c>
      <c r="B10155" s="17">
        <f>YEAR(Таблица1[[#This Row],[datetime]])</f>
        <v>2011</v>
      </c>
      <c r="C10155" s="17">
        <f>MONTH(Таблица1[[#This Row],[datetime]])</f>
        <v>8</v>
      </c>
      <c r="D10155" s="17">
        <f>DAY(Таблица1[[#This Row],[datetime]])</f>
        <v>1</v>
      </c>
      <c r="E10155" s="17">
        <f>WEEKDAY(Таблица1[[#This Row],[datetime]])</f>
        <v>2</v>
      </c>
      <c r="F10155" s="17">
        <f>HOUR(Таблица1[[#This Row],[datetime]])</f>
        <v>17</v>
      </c>
      <c r="G10155">
        <v>3</v>
      </c>
      <c r="H10155">
        <v>0</v>
      </c>
      <c r="I10155">
        <v>1</v>
      </c>
      <c r="J10155">
        <v>1</v>
      </c>
      <c r="K10155">
        <v>31.16</v>
      </c>
      <c r="L10155">
        <v>34.090000000000003</v>
      </c>
      <c r="M10155">
        <v>45</v>
      </c>
      <c r="N10155">
        <v>19.999500000000001</v>
      </c>
      <c r="O10155">
        <v>69</v>
      </c>
      <c r="P10155">
        <v>445</v>
      </c>
      <c r="Q10155">
        <v>514</v>
      </c>
      <c r="R10155">
        <v>10154</v>
      </c>
    </row>
    <row r="10156" spans="1:18" x14ac:dyDescent="0.2">
      <c r="A10156" s="1">
        <v>41079.791666666664</v>
      </c>
      <c r="B10156" s="17">
        <f>YEAR(Таблица1[[#This Row],[datetime]])</f>
        <v>2012</v>
      </c>
      <c r="C10156" s="17">
        <f>MONTH(Таблица1[[#This Row],[datetime]])</f>
        <v>6</v>
      </c>
      <c r="D10156" s="17">
        <f>DAY(Таблица1[[#This Row],[datetime]])</f>
        <v>19</v>
      </c>
      <c r="E10156" s="17">
        <f>WEEKDAY(Таблица1[[#This Row],[datetime]])</f>
        <v>3</v>
      </c>
      <c r="F10156" s="17">
        <f>HOUR(Таблица1[[#This Row],[datetime]])</f>
        <v>19</v>
      </c>
      <c r="G10156">
        <v>2</v>
      </c>
      <c r="H10156">
        <v>0</v>
      </c>
      <c r="I10156">
        <v>1</v>
      </c>
      <c r="J10156">
        <v>1</v>
      </c>
      <c r="K10156">
        <v>32.799999999999997</v>
      </c>
      <c r="L10156">
        <v>38.634999999999998</v>
      </c>
      <c r="M10156">
        <v>59</v>
      </c>
      <c r="N10156">
        <v>15.001300000000001</v>
      </c>
      <c r="O10156">
        <v>82</v>
      </c>
      <c r="P10156">
        <v>432</v>
      </c>
      <c r="Q10156">
        <v>514</v>
      </c>
      <c r="R10156">
        <v>10155</v>
      </c>
    </row>
    <row r="10157" spans="1:18" x14ac:dyDescent="0.2">
      <c r="A10157" s="1">
        <v>41102.833333333336</v>
      </c>
      <c r="B10157" s="17">
        <f>YEAR(Таблица1[[#This Row],[datetime]])</f>
        <v>2012</v>
      </c>
      <c r="C10157" s="17">
        <f>MONTH(Таблица1[[#This Row],[datetime]])</f>
        <v>7</v>
      </c>
      <c r="D10157" s="17">
        <f>DAY(Таблица1[[#This Row],[datetime]])</f>
        <v>12</v>
      </c>
      <c r="E10157" s="17">
        <f>WEEKDAY(Таблица1[[#This Row],[datetime]])</f>
        <v>5</v>
      </c>
      <c r="F10157" s="17">
        <f>HOUR(Таблица1[[#This Row],[datetime]])</f>
        <v>20</v>
      </c>
      <c r="G10157">
        <v>3</v>
      </c>
      <c r="H10157">
        <v>0</v>
      </c>
      <c r="I10157">
        <v>1</v>
      </c>
      <c r="J10157">
        <v>1</v>
      </c>
      <c r="K10157">
        <v>30.34</v>
      </c>
      <c r="L10157">
        <v>33.335000000000001</v>
      </c>
      <c r="M10157">
        <v>48</v>
      </c>
      <c r="N10157">
        <v>15.001300000000001</v>
      </c>
      <c r="O10157">
        <v>75</v>
      </c>
      <c r="P10157">
        <v>439</v>
      </c>
      <c r="Q10157">
        <v>514</v>
      </c>
      <c r="R10157">
        <v>10156</v>
      </c>
    </row>
    <row r="10158" spans="1:18" x14ac:dyDescent="0.2">
      <c r="A10158" s="1">
        <v>41137.833333333336</v>
      </c>
      <c r="B10158" s="17">
        <f>YEAR(Таблица1[[#This Row],[datetime]])</f>
        <v>2012</v>
      </c>
      <c r="C10158" s="17">
        <f>MONTH(Таблица1[[#This Row],[datetime]])</f>
        <v>8</v>
      </c>
      <c r="D10158" s="17">
        <f>DAY(Таблица1[[#This Row],[datetime]])</f>
        <v>16</v>
      </c>
      <c r="E10158" s="17">
        <f>WEEKDAY(Таблица1[[#This Row],[datetime]])</f>
        <v>5</v>
      </c>
      <c r="F10158" s="17">
        <f>HOUR(Таблица1[[#This Row],[datetime]])</f>
        <v>20</v>
      </c>
      <c r="G10158">
        <v>3</v>
      </c>
      <c r="H10158">
        <v>0</v>
      </c>
      <c r="I10158">
        <v>1</v>
      </c>
      <c r="J10158">
        <v>1</v>
      </c>
      <c r="K10158">
        <v>31.16</v>
      </c>
      <c r="L10158">
        <v>34.090000000000003</v>
      </c>
      <c r="M10158">
        <v>40</v>
      </c>
      <c r="N10158">
        <v>6.0031999999999996</v>
      </c>
      <c r="O10158">
        <v>100</v>
      </c>
      <c r="P10158">
        <v>414</v>
      </c>
      <c r="Q10158">
        <v>514</v>
      </c>
      <c r="R10158">
        <v>10157</v>
      </c>
    </row>
    <row r="10159" spans="1:18" x14ac:dyDescent="0.2">
      <c r="A10159" s="1">
        <v>41153.583333333336</v>
      </c>
      <c r="B10159" s="17">
        <f>YEAR(Таблица1[[#This Row],[datetime]])</f>
        <v>2012</v>
      </c>
      <c r="C10159" s="17">
        <f>MONTH(Таблица1[[#This Row],[datetime]])</f>
        <v>9</v>
      </c>
      <c r="D10159" s="17">
        <f>DAY(Таблица1[[#This Row],[datetime]])</f>
        <v>1</v>
      </c>
      <c r="E10159" s="17">
        <f>WEEKDAY(Таблица1[[#This Row],[datetime]])</f>
        <v>7</v>
      </c>
      <c r="F10159" s="17">
        <f>HOUR(Таблица1[[#This Row],[datetime]])</f>
        <v>14</v>
      </c>
      <c r="G10159">
        <v>3</v>
      </c>
      <c r="H10159">
        <v>0</v>
      </c>
      <c r="I10159">
        <v>0</v>
      </c>
      <c r="J10159">
        <v>2</v>
      </c>
      <c r="K10159">
        <v>35.26</v>
      </c>
      <c r="L10159">
        <v>39.395000000000003</v>
      </c>
      <c r="M10159">
        <v>44</v>
      </c>
      <c r="N10159">
        <v>11.0014</v>
      </c>
      <c r="O10159">
        <v>240</v>
      </c>
      <c r="P10159">
        <v>274</v>
      </c>
      <c r="Q10159">
        <v>514</v>
      </c>
      <c r="R10159">
        <v>10158</v>
      </c>
    </row>
    <row r="10160" spans="1:18" x14ac:dyDescent="0.2">
      <c r="A10160" s="1">
        <v>41191.791666666664</v>
      </c>
      <c r="B10160" s="17">
        <f>YEAR(Таблица1[[#This Row],[datetime]])</f>
        <v>2012</v>
      </c>
      <c r="C10160" s="17">
        <f>MONTH(Таблица1[[#This Row],[datetime]])</f>
        <v>10</v>
      </c>
      <c r="D10160" s="17">
        <f>DAY(Таблица1[[#This Row],[datetime]])</f>
        <v>9</v>
      </c>
      <c r="E10160" s="17">
        <f>WEEKDAY(Таблица1[[#This Row],[datetime]])</f>
        <v>3</v>
      </c>
      <c r="F10160" s="17">
        <f>HOUR(Таблица1[[#This Row],[datetime]])</f>
        <v>19</v>
      </c>
      <c r="G10160">
        <v>4</v>
      </c>
      <c r="H10160">
        <v>0</v>
      </c>
      <c r="I10160">
        <v>1</v>
      </c>
      <c r="J10160">
        <v>2</v>
      </c>
      <c r="K10160">
        <v>20.5</v>
      </c>
      <c r="L10160">
        <v>24.24</v>
      </c>
      <c r="M10160">
        <v>72</v>
      </c>
      <c r="N10160">
        <v>11.0014</v>
      </c>
      <c r="O10160">
        <v>31</v>
      </c>
      <c r="P10160">
        <v>483</v>
      </c>
      <c r="Q10160">
        <v>514</v>
      </c>
      <c r="R10160">
        <v>10159</v>
      </c>
    </row>
    <row r="10161" spans="1:18" x14ac:dyDescent="0.2">
      <c r="A10161" s="1">
        <v>40954.333333333336</v>
      </c>
      <c r="B10161" s="17">
        <f>YEAR(Таблица1[[#This Row],[datetime]])</f>
        <v>2012</v>
      </c>
      <c r="C10161" s="17">
        <f>MONTH(Таблица1[[#This Row],[datetime]])</f>
        <v>2</v>
      </c>
      <c r="D10161" s="17">
        <f>DAY(Таблица1[[#This Row],[datetime]])</f>
        <v>15</v>
      </c>
      <c r="E10161" s="17">
        <f>WEEKDAY(Таблица1[[#This Row],[datetime]])</f>
        <v>4</v>
      </c>
      <c r="F10161" s="17">
        <f>HOUR(Таблица1[[#This Row],[datetime]])</f>
        <v>8</v>
      </c>
      <c r="G10161">
        <v>1</v>
      </c>
      <c r="H10161">
        <v>0</v>
      </c>
      <c r="I10161">
        <v>1</v>
      </c>
      <c r="J10161">
        <v>1</v>
      </c>
      <c r="K10161">
        <v>13.12</v>
      </c>
      <c r="L10161">
        <v>14.395</v>
      </c>
      <c r="M10161">
        <v>61</v>
      </c>
      <c r="N10161">
        <v>23.999400000000001</v>
      </c>
      <c r="O10161">
        <v>7</v>
      </c>
      <c r="P10161">
        <v>508</v>
      </c>
      <c r="Q10161">
        <v>515</v>
      </c>
      <c r="R10161">
        <v>10160</v>
      </c>
    </row>
    <row r="10162" spans="1:18" x14ac:dyDescent="0.2">
      <c r="A10162" s="1">
        <v>41047.291666666664</v>
      </c>
      <c r="B10162" s="17">
        <f>YEAR(Таблица1[[#This Row],[datetime]])</f>
        <v>2012</v>
      </c>
      <c r="C10162" s="17">
        <f>MONTH(Таблица1[[#This Row],[datetime]])</f>
        <v>5</v>
      </c>
      <c r="D10162" s="17">
        <f>DAY(Таблица1[[#This Row],[datetime]])</f>
        <v>18</v>
      </c>
      <c r="E10162" s="17">
        <f>WEEKDAY(Таблица1[[#This Row],[datetime]])</f>
        <v>6</v>
      </c>
      <c r="F10162" s="17">
        <f>HOUR(Таблица1[[#This Row],[datetime]])</f>
        <v>7</v>
      </c>
      <c r="G10162">
        <v>2</v>
      </c>
      <c r="H10162">
        <v>0</v>
      </c>
      <c r="I10162">
        <v>1</v>
      </c>
      <c r="J10162">
        <v>1</v>
      </c>
      <c r="K10162">
        <v>18.86</v>
      </c>
      <c r="L10162">
        <v>22.725000000000001</v>
      </c>
      <c r="M10162">
        <v>82</v>
      </c>
      <c r="N10162">
        <v>7.0015000000000001</v>
      </c>
      <c r="O10162">
        <v>40</v>
      </c>
      <c r="P10162">
        <v>475</v>
      </c>
      <c r="Q10162">
        <v>515</v>
      </c>
      <c r="R10162">
        <v>10161</v>
      </c>
    </row>
    <row r="10163" spans="1:18" x14ac:dyDescent="0.2">
      <c r="A10163" s="1">
        <v>41185.291666666664</v>
      </c>
      <c r="B10163" s="17">
        <f>YEAR(Таблица1[[#This Row],[datetime]])</f>
        <v>2012</v>
      </c>
      <c r="C10163" s="17">
        <f>MONTH(Таблица1[[#This Row],[datetime]])</f>
        <v>10</v>
      </c>
      <c r="D10163" s="17">
        <f>DAY(Таблица1[[#This Row],[datetime]])</f>
        <v>3</v>
      </c>
      <c r="E10163" s="17">
        <f>WEEKDAY(Таблица1[[#This Row],[datetime]])</f>
        <v>4</v>
      </c>
      <c r="F10163" s="17">
        <f>HOUR(Таблица1[[#This Row],[datetime]])</f>
        <v>7</v>
      </c>
      <c r="G10163">
        <v>4</v>
      </c>
      <c r="H10163">
        <v>0</v>
      </c>
      <c r="I10163">
        <v>1</v>
      </c>
      <c r="J10163">
        <v>2</v>
      </c>
      <c r="K10163">
        <v>24.6</v>
      </c>
      <c r="L10163">
        <v>25.76</v>
      </c>
      <c r="M10163">
        <v>94</v>
      </c>
      <c r="N10163">
        <v>12.997999999999999</v>
      </c>
      <c r="O10163">
        <v>11</v>
      </c>
      <c r="P10163">
        <v>504</v>
      </c>
      <c r="Q10163">
        <v>515</v>
      </c>
      <c r="R10163">
        <v>10162</v>
      </c>
    </row>
    <row r="10164" spans="1:18" x14ac:dyDescent="0.2">
      <c r="A10164" s="1">
        <v>40767.708333333336</v>
      </c>
      <c r="B10164" s="17">
        <f>YEAR(Таблица1[[#This Row],[datetime]])</f>
        <v>2011</v>
      </c>
      <c r="C10164" s="17">
        <f>MONTH(Таблица1[[#This Row],[datetime]])</f>
        <v>8</v>
      </c>
      <c r="D10164" s="17">
        <f>DAY(Таблица1[[#This Row],[datetime]])</f>
        <v>12</v>
      </c>
      <c r="E10164" s="17">
        <f>WEEKDAY(Таблица1[[#This Row],[datetime]])</f>
        <v>6</v>
      </c>
      <c r="F10164" s="17">
        <f>HOUR(Таблица1[[#This Row],[datetime]])</f>
        <v>17</v>
      </c>
      <c r="G10164">
        <v>3</v>
      </c>
      <c r="H10164">
        <v>0</v>
      </c>
      <c r="I10164">
        <v>1</v>
      </c>
      <c r="J10164">
        <v>1</v>
      </c>
      <c r="K10164">
        <v>33.619999999999997</v>
      </c>
      <c r="L10164">
        <v>35.604999999999997</v>
      </c>
      <c r="M10164">
        <v>26</v>
      </c>
      <c r="N10164">
        <v>0</v>
      </c>
      <c r="O10164">
        <v>93</v>
      </c>
      <c r="P10164">
        <v>423</v>
      </c>
      <c r="Q10164">
        <v>516</v>
      </c>
      <c r="R10164">
        <v>10163</v>
      </c>
    </row>
    <row r="10165" spans="1:18" x14ac:dyDescent="0.2">
      <c r="A10165" s="1">
        <v>41108.791666666664</v>
      </c>
      <c r="B10165" s="17">
        <f>YEAR(Таблица1[[#This Row],[datetime]])</f>
        <v>2012</v>
      </c>
      <c r="C10165" s="17">
        <f>MONTH(Таблица1[[#This Row],[datetime]])</f>
        <v>7</v>
      </c>
      <c r="D10165" s="17">
        <f>DAY(Таблица1[[#This Row],[datetime]])</f>
        <v>18</v>
      </c>
      <c r="E10165" s="17">
        <f>WEEKDAY(Таблица1[[#This Row],[datetime]])</f>
        <v>4</v>
      </c>
      <c r="F10165" s="17">
        <f>HOUR(Таблица1[[#This Row],[datetime]])</f>
        <v>19</v>
      </c>
      <c r="G10165">
        <v>3</v>
      </c>
      <c r="H10165">
        <v>0</v>
      </c>
      <c r="I10165">
        <v>1</v>
      </c>
      <c r="J10165">
        <v>2</v>
      </c>
      <c r="K10165">
        <v>31.16</v>
      </c>
      <c r="L10165">
        <v>35.604999999999997</v>
      </c>
      <c r="M10165">
        <v>62</v>
      </c>
      <c r="N10165">
        <v>7.0015000000000001</v>
      </c>
      <c r="O10165">
        <v>78</v>
      </c>
      <c r="P10165">
        <v>438</v>
      </c>
      <c r="Q10165">
        <v>516</v>
      </c>
      <c r="R10165">
        <v>10164</v>
      </c>
    </row>
    <row r="10166" spans="1:18" x14ac:dyDescent="0.2">
      <c r="A10166" s="1">
        <v>41183.791666666664</v>
      </c>
      <c r="B10166" s="17">
        <f>YEAR(Таблица1[[#This Row],[datetime]])</f>
        <v>2012</v>
      </c>
      <c r="C10166" s="17">
        <f>MONTH(Таблица1[[#This Row],[datetime]])</f>
        <v>10</v>
      </c>
      <c r="D10166" s="17">
        <f>DAY(Таблица1[[#This Row],[datetime]])</f>
        <v>1</v>
      </c>
      <c r="E10166" s="17">
        <f>WEEKDAY(Таблица1[[#This Row],[datetime]])</f>
        <v>2</v>
      </c>
      <c r="F10166" s="17">
        <f>HOUR(Таблица1[[#This Row],[datetime]])</f>
        <v>19</v>
      </c>
      <c r="G10166">
        <v>4</v>
      </c>
      <c r="H10166">
        <v>0</v>
      </c>
      <c r="I10166">
        <v>1</v>
      </c>
      <c r="J10166">
        <v>2</v>
      </c>
      <c r="K10166">
        <v>22.14</v>
      </c>
      <c r="L10166">
        <v>25.76</v>
      </c>
      <c r="M10166">
        <v>68</v>
      </c>
      <c r="N10166">
        <v>7.0015000000000001</v>
      </c>
      <c r="O10166">
        <v>33</v>
      </c>
      <c r="P10166">
        <v>483</v>
      </c>
      <c r="Q10166">
        <v>516</v>
      </c>
      <c r="R10166">
        <v>10165</v>
      </c>
    </row>
    <row r="10167" spans="1:18" x14ac:dyDescent="0.2">
      <c r="A10167" s="1">
        <v>41199.791666666664</v>
      </c>
      <c r="B10167" s="17">
        <f>YEAR(Таблица1[[#This Row],[datetime]])</f>
        <v>2012</v>
      </c>
      <c r="C10167" s="17">
        <f>MONTH(Таблица1[[#This Row],[datetime]])</f>
        <v>10</v>
      </c>
      <c r="D10167" s="17">
        <f>DAY(Таблица1[[#This Row],[datetime]])</f>
        <v>17</v>
      </c>
      <c r="E10167" s="17">
        <f>WEEKDAY(Таблица1[[#This Row],[datetime]])</f>
        <v>4</v>
      </c>
      <c r="F10167" s="17">
        <f>HOUR(Таблица1[[#This Row],[datetime]])</f>
        <v>19</v>
      </c>
      <c r="G10167">
        <v>4</v>
      </c>
      <c r="H10167">
        <v>0</v>
      </c>
      <c r="I10167">
        <v>1</v>
      </c>
      <c r="J10167">
        <v>1</v>
      </c>
      <c r="K10167">
        <v>20.5</v>
      </c>
      <c r="L10167">
        <v>24.24</v>
      </c>
      <c r="M10167">
        <v>72</v>
      </c>
      <c r="N10167">
        <v>12.997999999999999</v>
      </c>
      <c r="O10167">
        <v>49</v>
      </c>
      <c r="P10167">
        <v>467</v>
      </c>
      <c r="Q10167">
        <v>516</v>
      </c>
      <c r="R10167">
        <v>10166</v>
      </c>
    </row>
    <row r="10168" spans="1:18" x14ac:dyDescent="0.2">
      <c r="A10168" s="1">
        <v>40666.708333333336</v>
      </c>
      <c r="B10168" s="17">
        <f>YEAR(Таблица1[[#This Row],[datetime]])</f>
        <v>2011</v>
      </c>
      <c r="C10168" s="17">
        <f>MONTH(Таблица1[[#This Row],[datetime]])</f>
        <v>5</v>
      </c>
      <c r="D10168" s="17">
        <f>DAY(Таблица1[[#This Row],[datetime]])</f>
        <v>3</v>
      </c>
      <c r="E10168" s="17">
        <f>WEEKDAY(Таблица1[[#This Row],[datetime]])</f>
        <v>3</v>
      </c>
      <c r="F10168" s="17">
        <f>HOUR(Таблица1[[#This Row],[datetime]])</f>
        <v>17</v>
      </c>
      <c r="G10168">
        <v>2</v>
      </c>
      <c r="H10168">
        <v>0</v>
      </c>
      <c r="I10168">
        <v>1</v>
      </c>
      <c r="J10168">
        <v>1</v>
      </c>
      <c r="K10168">
        <v>28.7</v>
      </c>
      <c r="L10168">
        <v>32.575000000000003</v>
      </c>
      <c r="M10168">
        <v>54</v>
      </c>
      <c r="N10168">
        <v>31.000900000000001</v>
      </c>
      <c r="O10168">
        <v>53</v>
      </c>
      <c r="P10168">
        <v>464</v>
      </c>
      <c r="Q10168">
        <v>517</v>
      </c>
      <c r="R10168">
        <v>10167</v>
      </c>
    </row>
    <row r="10169" spans="1:18" x14ac:dyDescent="0.2">
      <c r="A10169" s="1">
        <v>40704.708333333336</v>
      </c>
      <c r="B10169" s="17">
        <f>YEAR(Таблица1[[#This Row],[datetime]])</f>
        <v>2011</v>
      </c>
      <c r="C10169" s="17">
        <f>MONTH(Таблица1[[#This Row],[datetime]])</f>
        <v>6</v>
      </c>
      <c r="D10169" s="17">
        <f>DAY(Таблица1[[#This Row],[datetime]])</f>
        <v>10</v>
      </c>
      <c r="E10169" s="17">
        <f>WEEKDAY(Таблица1[[#This Row],[datetime]])</f>
        <v>6</v>
      </c>
      <c r="F10169" s="17">
        <f>HOUR(Таблица1[[#This Row],[datetime]])</f>
        <v>17</v>
      </c>
      <c r="G10169">
        <v>2</v>
      </c>
      <c r="H10169">
        <v>0</v>
      </c>
      <c r="I10169">
        <v>1</v>
      </c>
      <c r="J10169">
        <v>1</v>
      </c>
      <c r="K10169">
        <v>33.619999999999997</v>
      </c>
      <c r="L10169">
        <v>38.634999999999998</v>
      </c>
      <c r="M10169">
        <v>52</v>
      </c>
      <c r="N10169">
        <v>15.001300000000001</v>
      </c>
      <c r="O10169">
        <v>63</v>
      </c>
      <c r="P10169">
        <v>454</v>
      </c>
      <c r="Q10169">
        <v>517</v>
      </c>
      <c r="R10169">
        <v>10168</v>
      </c>
    </row>
    <row r="10170" spans="1:18" x14ac:dyDescent="0.2">
      <c r="A10170" s="1">
        <v>41006.75</v>
      </c>
      <c r="B10170" s="17">
        <f>YEAR(Таблица1[[#This Row],[datetime]])</f>
        <v>2012</v>
      </c>
      <c r="C10170" s="17">
        <f>MONTH(Таблица1[[#This Row],[datetime]])</f>
        <v>4</v>
      </c>
      <c r="D10170" s="17">
        <f>DAY(Таблица1[[#This Row],[datetime]])</f>
        <v>7</v>
      </c>
      <c r="E10170" s="17">
        <f>WEEKDAY(Таблица1[[#This Row],[datetime]])</f>
        <v>7</v>
      </c>
      <c r="F10170" s="17">
        <f>HOUR(Таблица1[[#This Row],[datetime]])</f>
        <v>18</v>
      </c>
      <c r="G10170">
        <v>2</v>
      </c>
      <c r="H10170">
        <v>0</v>
      </c>
      <c r="I10170">
        <v>0</v>
      </c>
      <c r="J10170">
        <v>1</v>
      </c>
      <c r="K10170">
        <v>22.14</v>
      </c>
      <c r="L10170">
        <v>25.76</v>
      </c>
      <c r="M10170">
        <v>18</v>
      </c>
      <c r="N10170">
        <v>19.999500000000001</v>
      </c>
      <c r="O10170">
        <v>227</v>
      </c>
      <c r="P10170">
        <v>290</v>
      </c>
      <c r="Q10170">
        <v>517</v>
      </c>
      <c r="R10170">
        <v>10169</v>
      </c>
    </row>
    <row r="10171" spans="1:18" x14ac:dyDescent="0.2">
      <c r="A10171" s="1">
        <v>41064.291666666664</v>
      </c>
      <c r="B10171" s="17">
        <f>YEAR(Таблица1[[#This Row],[datetime]])</f>
        <v>2012</v>
      </c>
      <c r="C10171" s="17">
        <f>MONTH(Таблица1[[#This Row],[datetime]])</f>
        <v>6</v>
      </c>
      <c r="D10171" s="17">
        <f>DAY(Таблица1[[#This Row],[datetime]])</f>
        <v>4</v>
      </c>
      <c r="E10171" s="17">
        <f>WEEKDAY(Таблица1[[#This Row],[datetime]])</f>
        <v>2</v>
      </c>
      <c r="F10171" s="17">
        <f>HOUR(Таблица1[[#This Row],[datetime]])</f>
        <v>7</v>
      </c>
      <c r="G10171">
        <v>2</v>
      </c>
      <c r="H10171">
        <v>0</v>
      </c>
      <c r="I10171">
        <v>1</v>
      </c>
      <c r="J10171">
        <v>1</v>
      </c>
      <c r="K10171">
        <v>22.96</v>
      </c>
      <c r="L10171">
        <v>26.515000000000001</v>
      </c>
      <c r="M10171">
        <v>60</v>
      </c>
      <c r="N10171">
        <v>15.001300000000001</v>
      </c>
      <c r="O10171">
        <v>13</v>
      </c>
      <c r="P10171">
        <v>504</v>
      </c>
      <c r="Q10171">
        <v>517</v>
      </c>
      <c r="R10171">
        <v>10170</v>
      </c>
    </row>
    <row r="10172" spans="1:18" x14ac:dyDescent="0.2">
      <c r="A10172" s="1">
        <v>41220.708333333336</v>
      </c>
      <c r="B10172" s="17">
        <f>YEAR(Таблица1[[#This Row],[datetime]])</f>
        <v>2012</v>
      </c>
      <c r="C10172" s="17">
        <f>MONTH(Таблица1[[#This Row],[datetime]])</f>
        <v>11</v>
      </c>
      <c r="D10172" s="17">
        <f>DAY(Таблица1[[#This Row],[datetime]])</f>
        <v>7</v>
      </c>
      <c r="E10172" s="17">
        <f>WEEKDAY(Таблица1[[#This Row],[datetime]])</f>
        <v>4</v>
      </c>
      <c r="F10172" s="17">
        <f>HOUR(Таблица1[[#This Row],[datetime]])</f>
        <v>17</v>
      </c>
      <c r="G10172">
        <v>4</v>
      </c>
      <c r="H10172">
        <v>0</v>
      </c>
      <c r="I10172">
        <v>1</v>
      </c>
      <c r="J10172">
        <v>2</v>
      </c>
      <c r="K10172">
        <v>13.12</v>
      </c>
      <c r="L10172">
        <v>14.395</v>
      </c>
      <c r="M10172">
        <v>53</v>
      </c>
      <c r="N10172">
        <v>26.002700000000001</v>
      </c>
      <c r="O10172">
        <v>16</v>
      </c>
      <c r="P10172">
        <v>501</v>
      </c>
      <c r="Q10172">
        <v>517</v>
      </c>
      <c r="R10172">
        <v>10171</v>
      </c>
    </row>
    <row r="10173" spans="1:18" x14ac:dyDescent="0.2">
      <c r="A10173" s="1">
        <v>40665.75</v>
      </c>
      <c r="B10173" s="17">
        <f>YEAR(Таблица1[[#This Row],[datetime]])</f>
        <v>2011</v>
      </c>
      <c r="C10173" s="17">
        <f>MONTH(Таблица1[[#This Row],[datetime]])</f>
        <v>5</v>
      </c>
      <c r="D10173" s="17">
        <f>DAY(Таблица1[[#This Row],[datetime]])</f>
        <v>2</v>
      </c>
      <c r="E10173" s="17">
        <f>WEEKDAY(Таблица1[[#This Row],[datetime]])</f>
        <v>2</v>
      </c>
      <c r="F10173" s="17">
        <f>HOUR(Таблица1[[#This Row],[datetime]])</f>
        <v>18</v>
      </c>
      <c r="G10173">
        <v>2</v>
      </c>
      <c r="H10173">
        <v>0</v>
      </c>
      <c r="I10173">
        <v>1</v>
      </c>
      <c r="J10173">
        <v>2</v>
      </c>
      <c r="K10173">
        <v>26.24</v>
      </c>
      <c r="L10173">
        <v>30.305</v>
      </c>
      <c r="M10173">
        <v>65</v>
      </c>
      <c r="N10173">
        <v>12.997999999999999</v>
      </c>
      <c r="O10173">
        <v>68</v>
      </c>
      <c r="P10173">
        <v>450</v>
      </c>
      <c r="Q10173">
        <v>518</v>
      </c>
      <c r="R10173">
        <v>10172</v>
      </c>
    </row>
    <row r="10174" spans="1:18" x14ac:dyDescent="0.2">
      <c r="A10174" s="1">
        <v>40833.75</v>
      </c>
      <c r="B10174" s="17">
        <f>YEAR(Таблица1[[#This Row],[datetime]])</f>
        <v>2011</v>
      </c>
      <c r="C10174" s="17">
        <f>MONTH(Таблица1[[#This Row],[datetime]])</f>
        <v>10</v>
      </c>
      <c r="D10174" s="17">
        <f>DAY(Таблица1[[#This Row],[datetime]])</f>
        <v>17</v>
      </c>
      <c r="E10174" s="17">
        <f>WEEKDAY(Таблица1[[#This Row],[datetime]])</f>
        <v>2</v>
      </c>
      <c r="F10174" s="17">
        <f>HOUR(Таблица1[[#This Row],[datetime]])</f>
        <v>18</v>
      </c>
      <c r="G10174">
        <v>4</v>
      </c>
      <c r="H10174">
        <v>0</v>
      </c>
      <c r="I10174">
        <v>1</v>
      </c>
      <c r="J10174">
        <v>1</v>
      </c>
      <c r="K10174">
        <v>22.96</v>
      </c>
      <c r="L10174">
        <v>26.515000000000001</v>
      </c>
      <c r="M10174">
        <v>60</v>
      </c>
      <c r="N10174">
        <v>0</v>
      </c>
      <c r="O10174">
        <v>49</v>
      </c>
      <c r="P10174">
        <v>469</v>
      </c>
      <c r="Q10174">
        <v>518</v>
      </c>
      <c r="R10174">
        <v>10173</v>
      </c>
    </row>
    <row r="10175" spans="1:18" x14ac:dyDescent="0.2">
      <c r="A10175" s="1">
        <v>40946.75</v>
      </c>
      <c r="B10175" s="17">
        <f>YEAR(Таблица1[[#This Row],[datetime]])</f>
        <v>2012</v>
      </c>
      <c r="C10175" s="17">
        <f>MONTH(Таблица1[[#This Row],[datetime]])</f>
        <v>2</v>
      </c>
      <c r="D10175" s="17">
        <f>DAY(Таблица1[[#This Row],[datetime]])</f>
        <v>7</v>
      </c>
      <c r="E10175" s="17">
        <f>WEEKDAY(Таблица1[[#This Row],[datetime]])</f>
        <v>3</v>
      </c>
      <c r="F10175" s="17">
        <f>HOUR(Таблица1[[#This Row],[datetime]])</f>
        <v>18</v>
      </c>
      <c r="G10175">
        <v>1</v>
      </c>
      <c r="H10175">
        <v>0</v>
      </c>
      <c r="I10175">
        <v>1</v>
      </c>
      <c r="J10175">
        <v>1</v>
      </c>
      <c r="K10175">
        <v>17.22</v>
      </c>
      <c r="L10175">
        <v>21.21</v>
      </c>
      <c r="M10175">
        <v>38</v>
      </c>
      <c r="N10175">
        <v>12.997999999999999</v>
      </c>
      <c r="O10175">
        <v>10</v>
      </c>
      <c r="P10175">
        <v>508</v>
      </c>
      <c r="Q10175">
        <v>518</v>
      </c>
      <c r="R10175">
        <v>10174</v>
      </c>
    </row>
    <row r="10176" spans="1:18" x14ac:dyDescent="0.2">
      <c r="A10176" s="1">
        <v>41035.583333333336</v>
      </c>
      <c r="B10176" s="17">
        <f>YEAR(Таблица1[[#This Row],[datetime]])</f>
        <v>2012</v>
      </c>
      <c r="C10176" s="17">
        <f>MONTH(Таблица1[[#This Row],[datetime]])</f>
        <v>5</v>
      </c>
      <c r="D10176" s="17">
        <f>DAY(Таблица1[[#This Row],[datetime]])</f>
        <v>6</v>
      </c>
      <c r="E10176" s="17">
        <f>WEEKDAY(Таблица1[[#This Row],[datetime]])</f>
        <v>1</v>
      </c>
      <c r="F10176" s="17">
        <f>HOUR(Таблица1[[#This Row],[datetime]])</f>
        <v>14</v>
      </c>
      <c r="G10176">
        <v>2</v>
      </c>
      <c r="H10176">
        <v>0</v>
      </c>
      <c r="I10176">
        <v>0</v>
      </c>
      <c r="J10176">
        <v>2</v>
      </c>
      <c r="K10176">
        <v>24.6</v>
      </c>
      <c r="L10176">
        <v>30.305</v>
      </c>
      <c r="M10176">
        <v>64</v>
      </c>
      <c r="N10176">
        <v>7.0015000000000001</v>
      </c>
      <c r="O10176">
        <v>226</v>
      </c>
      <c r="P10176">
        <v>292</v>
      </c>
      <c r="Q10176">
        <v>518</v>
      </c>
      <c r="R10176">
        <v>10175</v>
      </c>
    </row>
    <row r="10177" spans="1:18" x14ac:dyDescent="0.2">
      <c r="A10177" s="1">
        <v>40861.708333333336</v>
      </c>
      <c r="B10177" s="17">
        <f>YEAR(Таблица1[[#This Row],[datetime]])</f>
        <v>2011</v>
      </c>
      <c r="C10177" s="17">
        <f>MONTH(Таблица1[[#This Row],[datetime]])</f>
        <v>11</v>
      </c>
      <c r="D10177" s="17">
        <f>DAY(Таблица1[[#This Row],[datetime]])</f>
        <v>14</v>
      </c>
      <c r="E10177" s="17">
        <f>WEEKDAY(Таблица1[[#This Row],[datetime]])</f>
        <v>2</v>
      </c>
      <c r="F10177" s="17">
        <f>HOUR(Таблица1[[#This Row],[datetime]])</f>
        <v>17</v>
      </c>
      <c r="G10177">
        <v>4</v>
      </c>
      <c r="H10177">
        <v>0</v>
      </c>
      <c r="I10177">
        <v>1</v>
      </c>
      <c r="J10177">
        <v>1</v>
      </c>
      <c r="K10177">
        <v>25.42</v>
      </c>
      <c r="L10177">
        <v>31.06</v>
      </c>
      <c r="M10177">
        <v>46</v>
      </c>
      <c r="N10177">
        <v>16.997900000000001</v>
      </c>
      <c r="O10177">
        <v>55</v>
      </c>
      <c r="P10177">
        <v>464</v>
      </c>
      <c r="Q10177">
        <v>519</v>
      </c>
      <c r="R10177">
        <v>10176</v>
      </c>
    </row>
    <row r="10178" spans="1:18" x14ac:dyDescent="0.2">
      <c r="A10178" s="1">
        <v>40668.75</v>
      </c>
      <c r="B10178" s="17">
        <f>YEAR(Таблица1[[#This Row],[datetime]])</f>
        <v>2011</v>
      </c>
      <c r="C10178" s="17">
        <f>MONTH(Таблица1[[#This Row],[datetime]])</f>
        <v>5</v>
      </c>
      <c r="D10178" s="17">
        <f>DAY(Таблица1[[#This Row],[datetime]])</f>
        <v>5</v>
      </c>
      <c r="E10178" s="17">
        <f>WEEKDAY(Таблица1[[#This Row],[datetime]])</f>
        <v>5</v>
      </c>
      <c r="F10178" s="17">
        <f>HOUR(Таблица1[[#This Row],[datetime]])</f>
        <v>18</v>
      </c>
      <c r="G10178">
        <v>2</v>
      </c>
      <c r="H10178">
        <v>0</v>
      </c>
      <c r="I10178">
        <v>1</v>
      </c>
      <c r="J10178">
        <v>1</v>
      </c>
      <c r="K10178">
        <v>22.96</v>
      </c>
      <c r="L10178">
        <v>26.515000000000001</v>
      </c>
      <c r="M10178">
        <v>26</v>
      </c>
      <c r="N10178">
        <v>19.001200000000001</v>
      </c>
      <c r="O10178">
        <v>64</v>
      </c>
      <c r="P10178">
        <v>456</v>
      </c>
      <c r="Q10178">
        <v>520</v>
      </c>
      <c r="R10178">
        <v>10177</v>
      </c>
    </row>
    <row r="10179" spans="1:18" x14ac:dyDescent="0.2">
      <c r="A10179" s="1">
        <v>40940.333333333336</v>
      </c>
      <c r="B10179" s="17">
        <f>YEAR(Таблица1[[#This Row],[datetime]])</f>
        <v>2012</v>
      </c>
      <c r="C10179" s="17">
        <f>MONTH(Таблица1[[#This Row],[datetime]])</f>
        <v>2</v>
      </c>
      <c r="D10179" s="17">
        <f>DAY(Таблица1[[#This Row],[datetime]])</f>
        <v>1</v>
      </c>
      <c r="E10179" s="17">
        <f>WEEKDAY(Таблица1[[#This Row],[datetime]])</f>
        <v>4</v>
      </c>
      <c r="F10179" s="17">
        <f>HOUR(Таблица1[[#This Row],[datetime]])</f>
        <v>8</v>
      </c>
      <c r="G10179">
        <v>1</v>
      </c>
      <c r="H10179">
        <v>0</v>
      </c>
      <c r="I10179">
        <v>1</v>
      </c>
      <c r="J10179">
        <v>3</v>
      </c>
      <c r="K10179">
        <v>14.76</v>
      </c>
      <c r="L10179">
        <v>18.18</v>
      </c>
      <c r="M10179">
        <v>73</v>
      </c>
      <c r="N10179">
        <v>7.0015000000000001</v>
      </c>
      <c r="O10179">
        <v>15</v>
      </c>
      <c r="P10179">
        <v>505</v>
      </c>
      <c r="Q10179">
        <v>520</v>
      </c>
      <c r="R10179">
        <v>10178</v>
      </c>
    </row>
    <row r="10180" spans="1:18" x14ac:dyDescent="0.2">
      <c r="A10180" s="1">
        <v>40956.333333333336</v>
      </c>
      <c r="B10180" s="17">
        <f>YEAR(Таблица1[[#This Row],[datetime]])</f>
        <v>2012</v>
      </c>
      <c r="C10180" s="17">
        <f>MONTH(Таблица1[[#This Row],[datetime]])</f>
        <v>2</v>
      </c>
      <c r="D10180" s="17">
        <f>DAY(Таблица1[[#This Row],[datetime]])</f>
        <v>17</v>
      </c>
      <c r="E10180" s="17">
        <f>WEEKDAY(Таблица1[[#This Row],[datetime]])</f>
        <v>6</v>
      </c>
      <c r="F10180" s="17">
        <f>HOUR(Таблица1[[#This Row],[datetime]])</f>
        <v>8</v>
      </c>
      <c r="G10180">
        <v>1</v>
      </c>
      <c r="H10180">
        <v>0</v>
      </c>
      <c r="I10180">
        <v>1</v>
      </c>
      <c r="J10180">
        <v>2</v>
      </c>
      <c r="K10180">
        <v>10.66</v>
      </c>
      <c r="L10180">
        <v>15.15</v>
      </c>
      <c r="M10180">
        <v>100</v>
      </c>
      <c r="N10180">
        <v>0</v>
      </c>
      <c r="O10180">
        <v>4</v>
      </c>
      <c r="P10180">
        <v>516</v>
      </c>
      <c r="Q10180">
        <v>520</v>
      </c>
      <c r="R10180">
        <v>10179</v>
      </c>
    </row>
    <row r="10181" spans="1:18" x14ac:dyDescent="0.2">
      <c r="A10181" s="1">
        <v>41100.291666666664</v>
      </c>
      <c r="B10181" s="17">
        <f>YEAR(Таблица1[[#This Row],[datetime]])</f>
        <v>2012</v>
      </c>
      <c r="C10181" s="17">
        <f>MONTH(Таблица1[[#This Row],[datetime]])</f>
        <v>7</v>
      </c>
      <c r="D10181" s="17">
        <f>DAY(Таблица1[[#This Row],[datetime]])</f>
        <v>10</v>
      </c>
      <c r="E10181" s="17">
        <f>WEEKDAY(Таблица1[[#This Row],[datetime]])</f>
        <v>3</v>
      </c>
      <c r="F10181" s="17">
        <f>HOUR(Таблица1[[#This Row],[datetime]])</f>
        <v>7</v>
      </c>
      <c r="G10181">
        <v>3</v>
      </c>
      <c r="H10181">
        <v>0</v>
      </c>
      <c r="I10181">
        <v>1</v>
      </c>
      <c r="J10181">
        <v>2</v>
      </c>
      <c r="K10181">
        <v>28.7</v>
      </c>
      <c r="L10181">
        <v>33.335000000000001</v>
      </c>
      <c r="M10181">
        <v>74</v>
      </c>
      <c r="N10181">
        <v>7.0015000000000001</v>
      </c>
      <c r="O10181">
        <v>31</v>
      </c>
      <c r="P10181">
        <v>489</v>
      </c>
      <c r="Q10181">
        <v>520</v>
      </c>
      <c r="R10181">
        <v>10180</v>
      </c>
    </row>
    <row r="10182" spans="1:18" x14ac:dyDescent="0.2">
      <c r="A10182" s="1">
        <v>41194.666666666664</v>
      </c>
      <c r="B10182" s="17">
        <f>YEAR(Таблица1[[#This Row],[datetime]])</f>
        <v>2012</v>
      </c>
      <c r="C10182" s="17">
        <f>MONTH(Таблица1[[#This Row],[datetime]])</f>
        <v>10</v>
      </c>
      <c r="D10182" s="17">
        <f>DAY(Таблица1[[#This Row],[datetime]])</f>
        <v>12</v>
      </c>
      <c r="E10182" s="17">
        <f>WEEKDAY(Таблица1[[#This Row],[datetime]])</f>
        <v>6</v>
      </c>
      <c r="F10182" s="17">
        <f>HOUR(Таблица1[[#This Row],[datetime]])</f>
        <v>16</v>
      </c>
      <c r="G10182">
        <v>4</v>
      </c>
      <c r="H10182">
        <v>0</v>
      </c>
      <c r="I10182">
        <v>1</v>
      </c>
      <c r="J10182">
        <v>1</v>
      </c>
      <c r="K10182">
        <v>18.86</v>
      </c>
      <c r="L10182">
        <v>22.725000000000001</v>
      </c>
      <c r="M10182">
        <v>41</v>
      </c>
      <c r="N10182">
        <v>23.999400000000001</v>
      </c>
      <c r="O10182">
        <v>108</v>
      </c>
      <c r="P10182">
        <v>412</v>
      </c>
      <c r="Q10182">
        <v>520</v>
      </c>
      <c r="R10182">
        <v>10181</v>
      </c>
    </row>
    <row r="10183" spans="1:18" x14ac:dyDescent="0.2">
      <c r="A10183" s="1">
        <v>41245.5</v>
      </c>
      <c r="B10183" s="17">
        <f>YEAR(Таблица1[[#This Row],[datetime]])</f>
        <v>2012</v>
      </c>
      <c r="C10183" s="17">
        <f>MONTH(Таблица1[[#This Row],[datetime]])</f>
        <v>12</v>
      </c>
      <c r="D10183" s="17">
        <f>DAY(Таблица1[[#This Row],[datetime]])</f>
        <v>2</v>
      </c>
      <c r="E10183" s="17">
        <f>WEEKDAY(Таблица1[[#This Row],[datetime]])</f>
        <v>1</v>
      </c>
      <c r="F10183" s="17">
        <f>HOUR(Таблица1[[#This Row],[datetime]])</f>
        <v>12</v>
      </c>
      <c r="G10183">
        <v>4</v>
      </c>
      <c r="H10183">
        <v>0</v>
      </c>
      <c r="I10183">
        <v>0</v>
      </c>
      <c r="J10183">
        <v>2</v>
      </c>
      <c r="K10183">
        <v>13.94</v>
      </c>
      <c r="L10183">
        <v>16.664999999999999</v>
      </c>
      <c r="M10183">
        <v>81</v>
      </c>
      <c r="N10183">
        <v>11.0014</v>
      </c>
      <c r="O10183">
        <v>111</v>
      </c>
      <c r="P10183">
        <v>409</v>
      </c>
      <c r="Q10183">
        <v>520</v>
      </c>
      <c r="R10183">
        <v>10182</v>
      </c>
    </row>
    <row r="10184" spans="1:18" x14ac:dyDescent="0.2">
      <c r="A10184" s="1">
        <v>40986.583333333336</v>
      </c>
      <c r="B10184" s="17">
        <f>YEAR(Таблица1[[#This Row],[datetime]])</f>
        <v>2012</v>
      </c>
      <c r="C10184" s="17">
        <f>MONTH(Таблица1[[#This Row],[datetime]])</f>
        <v>3</v>
      </c>
      <c r="D10184" s="17">
        <f>DAY(Таблица1[[#This Row],[datetime]])</f>
        <v>18</v>
      </c>
      <c r="E10184" s="17">
        <f>WEEKDAY(Таблица1[[#This Row],[datetime]])</f>
        <v>1</v>
      </c>
      <c r="F10184" s="17">
        <f>HOUR(Таблица1[[#This Row],[datetime]])</f>
        <v>14</v>
      </c>
      <c r="G10184">
        <v>1</v>
      </c>
      <c r="H10184">
        <v>0</v>
      </c>
      <c r="I10184">
        <v>0</v>
      </c>
      <c r="J10184">
        <v>2</v>
      </c>
      <c r="K10184">
        <v>20.5</v>
      </c>
      <c r="L10184">
        <v>24.24</v>
      </c>
      <c r="M10184">
        <v>77</v>
      </c>
      <c r="N10184">
        <v>6.0031999999999996</v>
      </c>
      <c r="O10184">
        <v>218</v>
      </c>
      <c r="P10184">
        <v>303</v>
      </c>
      <c r="Q10184">
        <v>521</v>
      </c>
      <c r="R10184">
        <v>10183</v>
      </c>
    </row>
    <row r="10185" spans="1:18" x14ac:dyDescent="0.2">
      <c r="A10185" s="1">
        <v>41070.708333333336</v>
      </c>
      <c r="B10185" s="17">
        <f>YEAR(Таблица1[[#This Row],[datetime]])</f>
        <v>2012</v>
      </c>
      <c r="C10185" s="17">
        <f>MONTH(Таблица1[[#This Row],[datetime]])</f>
        <v>6</v>
      </c>
      <c r="D10185" s="17">
        <f>DAY(Таблица1[[#This Row],[datetime]])</f>
        <v>10</v>
      </c>
      <c r="E10185" s="17">
        <f>WEEKDAY(Таблица1[[#This Row],[datetime]])</f>
        <v>1</v>
      </c>
      <c r="F10185" s="17">
        <f>HOUR(Таблица1[[#This Row],[datetime]])</f>
        <v>17</v>
      </c>
      <c r="G10185">
        <v>2</v>
      </c>
      <c r="H10185">
        <v>0</v>
      </c>
      <c r="I10185">
        <v>0</v>
      </c>
      <c r="J10185">
        <v>1</v>
      </c>
      <c r="K10185">
        <v>33.619999999999997</v>
      </c>
      <c r="L10185">
        <v>37.119999999999997</v>
      </c>
      <c r="M10185">
        <v>41</v>
      </c>
      <c r="N10185">
        <v>19.001200000000001</v>
      </c>
      <c r="O10185">
        <v>184</v>
      </c>
      <c r="P10185">
        <v>337</v>
      </c>
      <c r="Q10185">
        <v>521</v>
      </c>
      <c r="R10185">
        <v>10184</v>
      </c>
    </row>
    <row r="10186" spans="1:18" x14ac:dyDescent="0.2">
      <c r="A10186" s="1">
        <v>41015.791666666664</v>
      </c>
      <c r="B10186" s="17">
        <f>YEAR(Таблица1[[#This Row],[datetime]])</f>
        <v>2012</v>
      </c>
      <c r="C10186" s="17">
        <f>MONTH(Таблица1[[#This Row],[datetime]])</f>
        <v>4</v>
      </c>
      <c r="D10186" s="17">
        <f>DAY(Таблица1[[#This Row],[datetime]])</f>
        <v>16</v>
      </c>
      <c r="E10186" s="17">
        <f>WEEKDAY(Таблица1[[#This Row],[datetime]])</f>
        <v>2</v>
      </c>
      <c r="F10186" s="17">
        <f>HOUR(Таблица1[[#This Row],[datetime]])</f>
        <v>19</v>
      </c>
      <c r="G10186">
        <v>2</v>
      </c>
      <c r="H10186">
        <v>1</v>
      </c>
      <c r="I10186">
        <v>0</v>
      </c>
      <c r="J10186">
        <v>1</v>
      </c>
      <c r="K10186">
        <v>31.16</v>
      </c>
      <c r="L10186">
        <v>33.335000000000001</v>
      </c>
      <c r="M10186">
        <v>35</v>
      </c>
      <c r="N10186">
        <v>26.002700000000001</v>
      </c>
      <c r="O10186">
        <v>61</v>
      </c>
      <c r="P10186">
        <v>461</v>
      </c>
      <c r="Q10186">
        <v>522</v>
      </c>
      <c r="R10186">
        <v>10185</v>
      </c>
    </row>
    <row r="10187" spans="1:18" x14ac:dyDescent="0.2">
      <c r="A10187" s="1">
        <v>41032.791666666664</v>
      </c>
      <c r="B10187" s="17">
        <f>YEAR(Таблица1[[#This Row],[datetime]])</f>
        <v>2012</v>
      </c>
      <c r="C10187" s="17">
        <f>MONTH(Таблица1[[#This Row],[datetime]])</f>
        <v>5</v>
      </c>
      <c r="D10187" s="17">
        <f>DAY(Таблица1[[#This Row],[datetime]])</f>
        <v>3</v>
      </c>
      <c r="E10187" s="17">
        <f>WEEKDAY(Таблица1[[#This Row],[datetime]])</f>
        <v>5</v>
      </c>
      <c r="F10187" s="17">
        <f>HOUR(Таблица1[[#This Row],[datetime]])</f>
        <v>19</v>
      </c>
      <c r="G10187">
        <v>2</v>
      </c>
      <c r="H10187">
        <v>0</v>
      </c>
      <c r="I10187">
        <v>1</v>
      </c>
      <c r="J10187">
        <v>1</v>
      </c>
      <c r="K10187">
        <v>28.7</v>
      </c>
      <c r="L10187">
        <v>32.575000000000003</v>
      </c>
      <c r="M10187">
        <v>61</v>
      </c>
      <c r="N10187">
        <v>12.997999999999999</v>
      </c>
      <c r="O10187">
        <v>55</v>
      </c>
      <c r="P10187">
        <v>467</v>
      </c>
      <c r="Q10187">
        <v>522</v>
      </c>
      <c r="R10187">
        <v>10186</v>
      </c>
    </row>
    <row r="10188" spans="1:18" x14ac:dyDescent="0.2">
      <c r="A10188" s="1">
        <v>41041.458333333336</v>
      </c>
      <c r="B10188" s="17">
        <f>YEAR(Таблица1[[#This Row],[datetime]])</f>
        <v>2012</v>
      </c>
      <c r="C10188" s="17">
        <f>MONTH(Таблица1[[#This Row],[datetime]])</f>
        <v>5</v>
      </c>
      <c r="D10188" s="17">
        <f>DAY(Таблица1[[#This Row],[datetime]])</f>
        <v>12</v>
      </c>
      <c r="E10188" s="17">
        <f>WEEKDAY(Таблица1[[#This Row],[datetime]])</f>
        <v>7</v>
      </c>
      <c r="F10188" s="17">
        <f>HOUR(Таблица1[[#This Row],[datetime]])</f>
        <v>11</v>
      </c>
      <c r="G10188">
        <v>2</v>
      </c>
      <c r="H10188">
        <v>0</v>
      </c>
      <c r="I10188">
        <v>0</v>
      </c>
      <c r="J10188">
        <v>1</v>
      </c>
      <c r="K10188">
        <v>25.42</v>
      </c>
      <c r="L10188">
        <v>31.06</v>
      </c>
      <c r="M10188">
        <v>41</v>
      </c>
      <c r="N10188">
        <v>6.0031999999999996</v>
      </c>
      <c r="O10188">
        <v>157</v>
      </c>
      <c r="P10188">
        <v>365</v>
      </c>
      <c r="Q10188">
        <v>522</v>
      </c>
      <c r="R10188">
        <v>10187</v>
      </c>
    </row>
    <row r="10189" spans="1:18" x14ac:dyDescent="0.2">
      <c r="A10189" s="1">
        <v>41215.75</v>
      </c>
      <c r="B10189" s="17">
        <f>YEAR(Таблица1[[#This Row],[datetime]])</f>
        <v>2012</v>
      </c>
      <c r="C10189" s="17">
        <f>MONTH(Таблица1[[#This Row],[datetime]])</f>
        <v>11</v>
      </c>
      <c r="D10189" s="17">
        <f>DAY(Таблица1[[#This Row],[datetime]])</f>
        <v>2</v>
      </c>
      <c r="E10189" s="17">
        <f>WEEKDAY(Таблица1[[#This Row],[datetime]])</f>
        <v>6</v>
      </c>
      <c r="F10189" s="17">
        <f>HOUR(Таблица1[[#This Row],[datetime]])</f>
        <v>18</v>
      </c>
      <c r="G10189">
        <v>4</v>
      </c>
      <c r="H10189">
        <v>0</v>
      </c>
      <c r="I10189">
        <v>1</v>
      </c>
      <c r="J10189">
        <v>2</v>
      </c>
      <c r="K10189">
        <v>15.58</v>
      </c>
      <c r="L10189">
        <v>19.695</v>
      </c>
      <c r="M10189">
        <v>43</v>
      </c>
      <c r="N10189">
        <v>22.002800000000001</v>
      </c>
      <c r="O10189">
        <v>32</v>
      </c>
      <c r="P10189">
        <v>490</v>
      </c>
      <c r="Q10189">
        <v>522</v>
      </c>
      <c r="R10189">
        <v>10188</v>
      </c>
    </row>
    <row r="10190" spans="1:18" x14ac:dyDescent="0.2">
      <c r="A10190" s="1">
        <v>40759.75</v>
      </c>
      <c r="B10190" s="17">
        <f>YEAR(Таблица1[[#This Row],[datetime]])</f>
        <v>2011</v>
      </c>
      <c r="C10190" s="17">
        <f>MONTH(Таблица1[[#This Row],[datetime]])</f>
        <v>8</v>
      </c>
      <c r="D10190" s="17">
        <f>DAY(Таблица1[[#This Row],[datetime]])</f>
        <v>4</v>
      </c>
      <c r="E10190" s="17">
        <f>WEEKDAY(Таблица1[[#This Row],[datetime]])</f>
        <v>5</v>
      </c>
      <c r="F10190" s="17">
        <f>HOUR(Таблица1[[#This Row],[datetime]])</f>
        <v>18</v>
      </c>
      <c r="G10190">
        <v>3</v>
      </c>
      <c r="H10190">
        <v>0</v>
      </c>
      <c r="I10190">
        <v>1</v>
      </c>
      <c r="J10190">
        <v>1</v>
      </c>
      <c r="K10190">
        <v>28.7</v>
      </c>
      <c r="L10190">
        <v>33.335000000000001</v>
      </c>
      <c r="M10190">
        <v>74</v>
      </c>
      <c r="N10190">
        <v>19.999500000000001</v>
      </c>
      <c r="O10190">
        <v>88</v>
      </c>
      <c r="P10190">
        <v>435</v>
      </c>
      <c r="Q10190">
        <v>523</v>
      </c>
      <c r="R10190">
        <v>10189</v>
      </c>
    </row>
    <row r="10191" spans="1:18" x14ac:dyDescent="0.2">
      <c r="A10191" s="1">
        <v>40953.708333333336</v>
      </c>
      <c r="B10191" s="17">
        <f>YEAR(Таблица1[[#This Row],[datetime]])</f>
        <v>2012</v>
      </c>
      <c r="C10191" s="17">
        <f>MONTH(Таблица1[[#This Row],[datetime]])</f>
        <v>2</v>
      </c>
      <c r="D10191" s="17">
        <f>DAY(Таблица1[[#This Row],[datetime]])</f>
        <v>14</v>
      </c>
      <c r="E10191" s="17">
        <f>WEEKDAY(Таблица1[[#This Row],[datetime]])</f>
        <v>3</v>
      </c>
      <c r="F10191" s="17">
        <f>HOUR(Таблица1[[#This Row],[datetime]])</f>
        <v>17</v>
      </c>
      <c r="G10191">
        <v>1</v>
      </c>
      <c r="H10191">
        <v>0</v>
      </c>
      <c r="I10191">
        <v>1</v>
      </c>
      <c r="J10191">
        <v>1</v>
      </c>
      <c r="K10191">
        <v>17.22</v>
      </c>
      <c r="L10191">
        <v>21.21</v>
      </c>
      <c r="M10191">
        <v>38</v>
      </c>
      <c r="N10191">
        <v>23.999400000000001</v>
      </c>
      <c r="O10191">
        <v>19</v>
      </c>
      <c r="P10191">
        <v>504</v>
      </c>
      <c r="Q10191">
        <v>523</v>
      </c>
      <c r="R10191">
        <v>10190</v>
      </c>
    </row>
    <row r="10192" spans="1:18" x14ac:dyDescent="0.2">
      <c r="A10192" s="1">
        <v>41068.666666666664</v>
      </c>
      <c r="B10192" s="17">
        <f>YEAR(Таблица1[[#This Row],[datetime]])</f>
        <v>2012</v>
      </c>
      <c r="C10192" s="17">
        <f>MONTH(Таблица1[[#This Row],[datetime]])</f>
        <v>6</v>
      </c>
      <c r="D10192" s="17">
        <f>DAY(Таблица1[[#This Row],[datetime]])</f>
        <v>8</v>
      </c>
      <c r="E10192" s="17">
        <f>WEEKDAY(Таблица1[[#This Row],[datetime]])</f>
        <v>6</v>
      </c>
      <c r="F10192" s="17">
        <f>HOUR(Таблица1[[#This Row],[datetime]])</f>
        <v>16</v>
      </c>
      <c r="G10192">
        <v>2</v>
      </c>
      <c r="H10192">
        <v>0</v>
      </c>
      <c r="I10192">
        <v>1</v>
      </c>
      <c r="J10192">
        <v>1</v>
      </c>
      <c r="K10192">
        <v>31.16</v>
      </c>
      <c r="L10192">
        <v>33.335000000000001</v>
      </c>
      <c r="M10192">
        <v>29</v>
      </c>
      <c r="N10192">
        <v>19.999500000000001</v>
      </c>
      <c r="O10192">
        <v>111</v>
      </c>
      <c r="P10192">
        <v>412</v>
      </c>
      <c r="Q10192">
        <v>523</v>
      </c>
      <c r="R10192">
        <v>10191</v>
      </c>
    </row>
    <row r="10193" spans="1:18" x14ac:dyDescent="0.2">
      <c r="A10193" s="1">
        <v>41126.541666666664</v>
      </c>
      <c r="B10193" s="17">
        <f>YEAR(Таблица1[[#This Row],[datetime]])</f>
        <v>2012</v>
      </c>
      <c r="C10193" s="17">
        <f>MONTH(Таблица1[[#This Row],[datetime]])</f>
        <v>8</v>
      </c>
      <c r="D10193" s="17">
        <f>DAY(Таблица1[[#This Row],[datetime]])</f>
        <v>5</v>
      </c>
      <c r="E10193" s="17">
        <f>WEEKDAY(Таблица1[[#This Row],[datetime]])</f>
        <v>1</v>
      </c>
      <c r="F10193" s="17">
        <f>HOUR(Таблица1[[#This Row],[datetime]])</f>
        <v>13</v>
      </c>
      <c r="G10193">
        <v>3</v>
      </c>
      <c r="H10193">
        <v>0</v>
      </c>
      <c r="I10193">
        <v>0</v>
      </c>
      <c r="J10193">
        <v>1</v>
      </c>
      <c r="K10193">
        <v>36.08</v>
      </c>
      <c r="L10193">
        <v>40.909999999999997</v>
      </c>
      <c r="M10193">
        <v>44</v>
      </c>
      <c r="N10193">
        <v>31.000900000000001</v>
      </c>
      <c r="O10193">
        <v>208</v>
      </c>
      <c r="P10193">
        <v>315</v>
      </c>
      <c r="Q10193">
        <v>523</v>
      </c>
      <c r="R10193">
        <v>10192</v>
      </c>
    </row>
    <row r="10194" spans="1:18" x14ac:dyDescent="0.2">
      <c r="A10194" s="1">
        <v>40672.75</v>
      </c>
      <c r="B10194" s="17">
        <f>YEAR(Таблица1[[#This Row],[datetime]])</f>
        <v>2011</v>
      </c>
      <c r="C10194" s="17">
        <f>MONTH(Таблица1[[#This Row],[datetime]])</f>
        <v>5</v>
      </c>
      <c r="D10194" s="17">
        <f>DAY(Таблица1[[#This Row],[datetime]])</f>
        <v>9</v>
      </c>
      <c r="E10194" s="17">
        <f>WEEKDAY(Таблица1[[#This Row],[datetime]])</f>
        <v>2</v>
      </c>
      <c r="F10194" s="17">
        <f>HOUR(Таблица1[[#This Row],[datetime]])</f>
        <v>18</v>
      </c>
      <c r="G10194">
        <v>2</v>
      </c>
      <c r="H10194">
        <v>0</v>
      </c>
      <c r="I10194">
        <v>1</v>
      </c>
      <c r="J10194">
        <v>1</v>
      </c>
      <c r="K10194">
        <v>25.42</v>
      </c>
      <c r="L10194">
        <v>31.06</v>
      </c>
      <c r="M10194">
        <v>38</v>
      </c>
      <c r="N10194">
        <v>19.999500000000001</v>
      </c>
      <c r="O10194">
        <v>66</v>
      </c>
      <c r="P10194">
        <v>458</v>
      </c>
      <c r="Q10194">
        <v>524</v>
      </c>
      <c r="R10194">
        <v>10193</v>
      </c>
    </row>
    <row r="10195" spans="1:18" x14ac:dyDescent="0.2">
      <c r="A10195" s="1">
        <v>40820.75</v>
      </c>
      <c r="B10195" s="17">
        <f>YEAR(Таблица1[[#This Row],[datetime]])</f>
        <v>2011</v>
      </c>
      <c r="C10195" s="17">
        <f>MONTH(Таблица1[[#This Row],[datetime]])</f>
        <v>10</v>
      </c>
      <c r="D10195" s="17">
        <f>DAY(Таблица1[[#This Row],[datetime]])</f>
        <v>4</v>
      </c>
      <c r="E10195" s="17">
        <f>WEEKDAY(Таблица1[[#This Row],[datetime]])</f>
        <v>3</v>
      </c>
      <c r="F10195" s="17">
        <f>HOUR(Таблица1[[#This Row],[datetime]])</f>
        <v>18</v>
      </c>
      <c r="G10195">
        <v>4</v>
      </c>
      <c r="H10195">
        <v>0</v>
      </c>
      <c r="I10195">
        <v>1</v>
      </c>
      <c r="J10195">
        <v>1</v>
      </c>
      <c r="K10195">
        <v>22.14</v>
      </c>
      <c r="L10195">
        <v>25.76</v>
      </c>
      <c r="M10195">
        <v>64</v>
      </c>
      <c r="N10195">
        <v>19.001200000000001</v>
      </c>
      <c r="O10195">
        <v>68</v>
      </c>
      <c r="P10195">
        <v>456</v>
      </c>
      <c r="Q10195">
        <v>524</v>
      </c>
      <c r="R10195">
        <v>10194</v>
      </c>
    </row>
    <row r="10196" spans="1:18" x14ac:dyDescent="0.2">
      <c r="A10196" s="1">
        <v>41034.541666666664</v>
      </c>
      <c r="B10196" s="17">
        <f>YEAR(Таблица1[[#This Row],[datetime]])</f>
        <v>2012</v>
      </c>
      <c r="C10196" s="17">
        <f>MONTH(Таблица1[[#This Row],[datetime]])</f>
        <v>5</v>
      </c>
      <c r="D10196" s="17">
        <f>DAY(Таблица1[[#This Row],[datetime]])</f>
        <v>5</v>
      </c>
      <c r="E10196" s="17">
        <f>WEEKDAY(Таблица1[[#This Row],[datetime]])</f>
        <v>7</v>
      </c>
      <c r="F10196" s="17">
        <f>HOUR(Таблица1[[#This Row],[datetime]])</f>
        <v>13</v>
      </c>
      <c r="G10196">
        <v>2</v>
      </c>
      <c r="H10196">
        <v>0</v>
      </c>
      <c r="I10196">
        <v>0</v>
      </c>
      <c r="J10196">
        <v>1</v>
      </c>
      <c r="K10196">
        <v>30.34</v>
      </c>
      <c r="L10196">
        <v>34.090000000000003</v>
      </c>
      <c r="M10196">
        <v>55</v>
      </c>
      <c r="N10196">
        <v>8.9981000000000009</v>
      </c>
      <c r="O10196">
        <v>217</v>
      </c>
      <c r="P10196">
        <v>307</v>
      </c>
      <c r="Q10196">
        <v>524</v>
      </c>
      <c r="R10196">
        <v>10195</v>
      </c>
    </row>
    <row r="10197" spans="1:18" x14ac:dyDescent="0.2">
      <c r="A10197" s="1">
        <v>40696.75</v>
      </c>
      <c r="B10197" s="17">
        <f>YEAR(Таблица1[[#This Row],[datetime]])</f>
        <v>2011</v>
      </c>
      <c r="C10197" s="17">
        <f>MONTH(Таблица1[[#This Row],[datetime]])</f>
        <v>6</v>
      </c>
      <c r="D10197" s="17">
        <f>DAY(Таблица1[[#This Row],[datetime]])</f>
        <v>2</v>
      </c>
      <c r="E10197" s="17">
        <f>WEEKDAY(Таблица1[[#This Row],[datetime]])</f>
        <v>5</v>
      </c>
      <c r="F10197" s="17">
        <f>HOUR(Таблица1[[#This Row],[datetime]])</f>
        <v>18</v>
      </c>
      <c r="G10197">
        <v>2</v>
      </c>
      <c r="H10197">
        <v>0</v>
      </c>
      <c r="I10197">
        <v>1</v>
      </c>
      <c r="J10197">
        <v>1</v>
      </c>
      <c r="K10197">
        <v>30.34</v>
      </c>
      <c r="L10197">
        <v>32.575000000000003</v>
      </c>
      <c r="M10197">
        <v>22</v>
      </c>
      <c r="N10197">
        <v>26.002700000000001</v>
      </c>
      <c r="O10197">
        <v>74</v>
      </c>
      <c r="P10197">
        <v>451</v>
      </c>
      <c r="Q10197">
        <v>525</v>
      </c>
      <c r="R10197">
        <v>10196</v>
      </c>
    </row>
    <row r="10198" spans="1:18" x14ac:dyDescent="0.2">
      <c r="A10198" s="1">
        <v>40969.75</v>
      </c>
      <c r="B10198" s="17">
        <f>YEAR(Таблица1[[#This Row],[datetime]])</f>
        <v>2012</v>
      </c>
      <c r="C10198" s="17">
        <f>MONTH(Таблица1[[#This Row],[datetime]])</f>
        <v>3</v>
      </c>
      <c r="D10198" s="17">
        <f>DAY(Таблица1[[#This Row],[datetime]])</f>
        <v>1</v>
      </c>
      <c r="E10198" s="17">
        <f>WEEKDAY(Таблица1[[#This Row],[datetime]])</f>
        <v>5</v>
      </c>
      <c r="F10198" s="17">
        <f>HOUR(Таблица1[[#This Row],[datetime]])</f>
        <v>18</v>
      </c>
      <c r="G10198">
        <v>1</v>
      </c>
      <c r="H10198">
        <v>0</v>
      </c>
      <c r="I10198">
        <v>1</v>
      </c>
      <c r="J10198">
        <v>1</v>
      </c>
      <c r="K10198">
        <v>22.14</v>
      </c>
      <c r="L10198">
        <v>25.76</v>
      </c>
      <c r="M10198">
        <v>34</v>
      </c>
      <c r="N10198">
        <v>23.999400000000001</v>
      </c>
      <c r="O10198">
        <v>27</v>
      </c>
      <c r="P10198">
        <v>498</v>
      </c>
      <c r="Q10198">
        <v>525</v>
      </c>
      <c r="R10198">
        <v>10197</v>
      </c>
    </row>
    <row r="10199" spans="1:18" x14ac:dyDescent="0.2">
      <c r="A10199" s="1">
        <v>41040.666666666664</v>
      </c>
      <c r="B10199" s="17">
        <f>YEAR(Таблица1[[#This Row],[datetime]])</f>
        <v>2012</v>
      </c>
      <c r="C10199" s="17">
        <f>MONTH(Таблица1[[#This Row],[datetime]])</f>
        <v>5</v>
      </c>
      <c r="D10199" s="17">
        <f>DAY(Таблица1[[#This Row],[datetime]])</f>
        <v>11</v>
      </c>
      <c r="E10199" s="17">
        <f>WEEKDAY(Таблица1[[#This Row],[datetime]])</f>
        <v>6</v>
      </c>
      <c r="F10199" s="17">
        <f>HOUR(Таблица1[[#This Row],[datetime]])</f>
        <v>16</v>
      </c>
      <c r="G10199">
        <v>2</v>
      </c>
      <c r="H10199">
        <v>0</v>
      </c>
      <c r="I10199">
        <v>1</v>
      </c>
      <c r="J10199">
        <v>1</v>
      </c>
      <c r="K10199">
        <v>25.42</v>
      </c>
      <c r="L10199">
        <v>30.305</v>
      </c>
      <c r="M10199">
        <v>25</v>
      </c>
      <c r="N10199">
        <v>22.002800000000001</v>
      </c>
      <c r="O10199">
        <v>128</v>
      </c>
      <c r="P10199">
        <v>397</v>
      </c>
      <c r="Q10199">
        <v>525</v>
      </c>
      <c r="R10199">
        <v>10198</v>
      </c>
    </row>
    <row r="10200" spans="1:18" x14ac:dyDescent="0.2">
      <c r="A10200" s="1">
        <v>41198.291666666664</v>
      </c>
      <c r="B10200" s="17">
        <f>YEAR(Таблица1[[#This Row],[datetime]])</f>
        <v>2012</v>
      </c>
      <c r="C10200" s="17">
        <f>MONTH(Таблица1[[#This Row],[datetime]])</f>
        <v>10</v>
      </c>
      <c r="D10200" s="17">
        <f>DAY(Таблица1[[#This Row],[datetime]])</f>
        <v>16</v>
      </c>
      <c r="E10200" s="17">
        <f>WEEKDAY(Таблица1[[#This Row],[datetime]])</f>
        <v>3</v>
      </c>
      <c r="F10200" s="17">
        <f>HOUR(Таблица1[[#This Row],[datetime]])</f>
        <v>7</v>
      </c>
      <c r="G10200">
        <v>4</v>
      </c>
      <c r="H10200">
        <v>0</v>
      </c>
      <c r="I10200">
        <v>1</v>
      </c>
      <c r="J10200">
        <v>1</v>
      </c>
      <c r="K10200">
        <v>17.22</v>
      </c>
      <c r="L10200">
        <v>21.21</v>
      </c>
      <c r="M10200">
        <v>67</v>
      </c>
      <c r="N10200">
        <v>6.0031999999999996</v>
      </c>
      <c r="O10200">
        <v>20</v>
      </c>
      <c r="P10200">
        <v>505</v>
      </c>
      <c r="Q10200">
        <v>525</v>
      </c>
      <c r="R10200">
        <v>10199</v>
      </c>
    </row>
    <row r="10201" spans="1:18" x14ac:dyDescent="0.2">
      <c r="A10201" s="1">
        <v>41230.541666666664</v>
      </c>
      <c r="B10201" s="17">
        <f>YEAR(Таблица1[[#This Row],[datetime]])</f>
        <v>2012</v>
      </c>
      <c r="C10201" s="17">
        <f>MONTH(Таблица1[[#This Row],[datetime]])</f>
        <v>11</v>
      </c>
      <c r="D10201" s="17">
        <f>DAY(Таблица1[[#This Row],[datetime]])</f>
        <v>17</v>
      </c>
      <c r="E10201" s="17">
        <f>WEEKDAY(Таблица1[[#This Row],[datetime]])</f>
        <v>7</v>
      </c>
      <c r="F10201" s="17">
        <f>HOUR(Таблица1[[#This Row],[datetime]])</f>
        <v>13</v>
      </c>
      <c r="G10201">
        <v>4</v>
      </c>
      <c r="H10201">
        <v>0</v>
      </c>
      <c r="I10201">
        <v>0</v>
      </c>
      <c r="J10201">
        <v>1</v>
      </c>
      <c r="K10201">
        <v>17.22</v>
      </c>
      <c r="L10201">
        <v>21.21</v>
      </c>
      <c r="M10201">
        <v>38</v>
      </c>
      <c r="N10201">
        <v>16.997900000000001</v>
      </c>
      <c r="O10201">
        <v>179</v>
      </c>
      <c r="P10201">
        <v>346</v>
      </c>
      <c r="Q10201">
        <v>525</v>
      </c>
      <c r="R10201">
        <v>10200</v>
      </c>
    </row>
    <row r="10202" spans="1:18" x14ac:dyDescent="0.2">
      <c r="A10202" s="1">
        <v>41261.75</v>
      </c>
      <c r="B10202" s="17">
        <f>YEAR(Таблица1[[#This Row],[datetime]])</f>
        <v>2012</v>
      </c>
      <c r="C10202" s="17">
        <f>MONTH(Таблица1[[#This Row],[datetime]])</f>
        <v>12</v>
      </c>
      <c r="D10202" s="17">
        <f>DAY(Таблица1[[#This Row],[datetime]])</f>
        <v>18</v>
      </c>
      <c r="E10202" s="17">
        <f>WEEKDAY(Таблица1[[#This Row],[datetime]])</f>
        <v>3</v>
      </c>
      <c r="F10202" s="17">
        <f>HOUR(Таблица1[[#This Row],[datetime]])</f>
        <v>18</v>
      </c>
      <c r="G10202">
        <v>4</v>
      </c>
      <c r="H10202">
        <v>0</v>
      </c>
      <c r="I10202">
        <v>1</v>
      </c>
      <c r="J10202">
        <v>1</v>
      </c>
      <c r="K10202">
        <v>15.58</v>
      </c>
      <c r="L10202">
        <v>19.695</v>
      </c>
      <c r="M10202">
        <v>46</v>
      </c>
      <c r="N10202">
        <v>22.002800000000001</v>
      </c>
      <c r="O10202">
        <v>13</v>
      </c>
      <c r="P10202">
        <v>512</v>
      </c>
      <c r="Q10202">
        <v>525</v>
      </c>
      <c r="R10202">
        <v>10201</v>
      </c>
    </row>
    <row r="10203" spans="1:18" x14ac:dyDescent="0.2">
      <c r="A10203" s="1">
        <v>40940.75</v>
      </c>
      <c r="B10203" s="17">
        <f>YEAR(Таблица1[[#This Row],[datetime]])</f>
        <v>2012</v>
      </c>
      <c r="C10203" s="17">
        <f>MONTH(Таблица1[[#This Row],[datetime]])</f>
        <v>2</v>
      </c>
      <c r="D10203" s="17">
        <f>DAY(Таблица1[[#This Row],[datetime]])</f>
        <v>1</v>
      </c>
      <c r="E10203" s="17">
        <f>WEEKDAY(Таблица1[[#This Row],[datetime]])</f>
        <v>4</v>
      </c>
      <c r="F10203" s="17">
        <f>HOUR(Таблица1[[#This Row],[datetime]])</f>
        <v>18</v>
      </c>
      <c r="G10203">
        <v>1</v>
      </c>
      <c r="H10203">
        <v>0</v>
      </c>
      <c r="I10203">
        <v>1</v>
      </c>
      <c r="J10203">
        <v>1</v>
      </c>
      <c r="K10203">
        <v>22.96</v>
      </c>
      <c r="L10203">
        <v>26.515000000000001</v>
      </c>
      <c r="M10203">
        <v>46</v>
      </c>
      <c r="N10203">
        <v>11.0014</v>
      </c>
      <c r="O10203">
        <v>12</v>
      </c>
      <c r="P10203">
        <v>514</v>
      </c>
      <c r="Q10203">
        <v>526</v>
      </c>
      <c r="R10203">
        <v>10202</v>
      </c>
    </row>
    <row r="10204" spans="1:18" x14ac:dyDescent="0.2">
      <c r="A10204" s="1">
        <v>41067.291666666664</v>
      </c>
      <c r="B10204" s="17">
        <f>YEAR(Таблица1[[#This Row],[datetime]])</f>
        <v>2012</v>
      </c>
      <c r="C10204" s="17">
        <f>MONTH(Таблица1[[#This Row],[datetime]])</f>
        <v>6</v>
      </c>
      <c r="D10204" s="17">
        <f>DAY(Таблица1[[#This Row],[datetime]])</f>
        <v>7</v>
      </c>
      <c r="E10204" s="17">
        <f>WEEKDAY(Таблица1[[#This Row],[datetime]])</f>
        <v>5</v>
      </c>
      <c r="F10204" s="17">
        <f>HOUR(Таблица1[[#This Row],[datetime]])</f>
        <v>7</v>
      </c>
      <c r="G10204">
        <v>2</v>
      </c>
      <c r="H10204">
        <v>0</v>
      </c>
      <c r="I10204">
        <v>1</v>
      </c>
      <c r="J10204">
        <v>1</v>
      </c>
      <c r="K10204">
        <v>20.5</v>
      </c>
      <c r="L10204">
        <v>24.24</v>
      </c>
      <c r="M10204">
        <v>82</v>
      </c>
      <c r="N10204">
        <v>11.0014</v>
      </c>
      <c r="O10204">
        <v>20</v>
      </c>
      <c r="P10204">
        <v>506</v>
      </c>
      <c r="Q10204">
        <v>526</v>
      </c>
      <c r="R10204">
        <v>10203</v>
      </c>
    </row>
    <row r="10205" spans="1:18" x14ac:dyDescent="0.2">
      <c r="A10205" s="1">
        <v>41107.291666666664</v>
      </c>
      <c r="B10205" s="17">
        <f>YEAR(Таблица1[[#This Row],[datetime]])</f>
        <v>2012</v>
      </c>
      <c r="C10205" s="17">
        <f>MONTH(Таблица1[[#This Row],[datetime]])</f>
        <v>7</v>
      </c>
      <c r="D10205" s="17">
        <f>DAY(Таблица1[[#This Row],[datetime]])</f>
        <v>17</v>
      </c>
      <c r="E10205" s="17">
        <f>WEEKDAY(Таблица1[[#This Row],[datetime]])</f>
        <v>3</v>
      </c>
      <c r="F10205" s="17">
        <f>HOUR(Таблица1[[#This Row],[datetime]])</f>
        <v>7</v>
      </c>
      <c r="G10205">
        <v>3</v>
      </c>
      <c r="H10205">
        <v>0</v>
      </c>
      <c r="I10205">
        <v>1</v>
      </c>
      <c r="J10205">
        <v>2</v>
      </c>
      <c r="K10205">
        <v>30.34</v>
      </c>
      <c r="L10205">
        <v>34.85</v>
      </c>
      <c r="M10205">
        <v>70</v>
      </c>
      <c r="N10205">
        <v>0</v>
      </c>
      <c r="O10205">
        <v>26</v>
      </c>
      <c r="P10205">
        <v>500</v>
      </c>
      <c r="Q10205">
        <v>526</v>
      </c>
      <c r="R10205">
        <v>10204</v>
      </c>
    </row>
    <row r="10206" spans="1:18" x14ac:dyDescent="0.2">
      <c r="A10206" s="1">
        <v>41126.583333333336</v>
      </c>
      <c r="B10206" s="17">
        <f>YEAR(Таблица1[[#This Row],[datetime]])</f>
        <v>2012</v>
      </c>
      <c r="C10206" s="17">
        <f>MONTH(Таблица1[[#This Row],[datetime]])</f>
        <v>8</v>
      </c>
      <c r="D10206" s="17">
        <f>DAY(Таблица1[[#This Row],[datetime]])</f>
        <v>5</v>
      </c>
      <c r="E10206" s="17">
        <f>WEEKDAY(Таблица1[[#This Row],[datetime]])</f>
        <v>1</v>
      </c>
      <c r="F10206" s="17">
        <f>HOUR(Таблица1[[#This Row],[datetime]])</f>
        <v>14</v>
      </c>
      <c r="G10206">
        <v>3</v>
      </c>
      <c r="H10206">
        <v>0</v>
      </c>
      <c r="I10206">
        <v>0</v>
      </c>
      <c r="J10206">
        <v>1</v>
      </c>
      <c r="K10206">
        <v>36.9</v>
      </c>
      <c r="L10206">
        <v>42.424999999999997</v>
      </c>
      <c r="M10206">
        <v>42</v>
      </c>
      <c r="N10206">
        <v>31.000900000000001</v>
      </c>
      <c r="O10206">
        <v>161</v>
      </c>
      <c r="P10206">
        <v>365</v>
      </c>
      <c r="Q10206">
        <v>526</v>
      </c>
      <c r="R10206">
        <v>10205</v>
      </c>
    </row>
    <row r="10207" spans="1:18" x14ac:dyDescent="0.2">
      <c r="A10207" s="1">
        <v>40675.75</v>
      </c>
      <c r="B10207" s="17">
        <f>YEAR(Таблица1[[#This Row],[datetime]])</f>
        <v>2011</v>
      </c>
      <c r="C10207" s="17">
        <f>MONTH(Таблица1[[#This Row],[datetime]])</f>
        <v>5</v>
      </c>
      <c r="D10207" s="17">
        <f>DAY(Таблица1[[#This Row],[datetime]])</f>
        <v>12</v>
      </c>
      <c r="E10207" s="17">
        <f>WEEKDAY(Таблица1[[#This Row],[datetime]])</f>
        <v>5</v>
      </c>
      <c r="F10207" s="17">
        <f>HOUR(Таблица1[[#This Row],[datetime]])</f>
        <v>18</v>
      </c>
      <c r="G10207">
        <v>2</v>
      </c>
      <c r="H10207">
        <v>0</v>
      </c>
      <c r="I10207">
        <v>1</v>
      </c>
      <c r="J10207">
        <v>1</v>
      </c>
      <c r="K10207">
        <v>25.42</v>
      </c>
      <c r="L10207">
        <v>30.305</v>
      </c>
      <c r="M10207">
        <v>69</v>
      </c>
      <c r="N10207">
        <v>15.001300000000001</v>
      </c>
      <c r="O10207">
        <v>64</v>
      </c>
      <c r="P10207">
        <v>463</v>
      </c>
      <c r="Q10207">
        <v>527</v>
      </c>
      <c r="R10207">
        <v>10206</v>
      </c>
    </row>
    <row r="10208" spans="1:18" x14ac:dyDescent="0.2">
      <c r="A10208" s="1">
        <v>40763.708333333336</v>
      </c>
      <c r="B10208" s="17">
        <f>YEAR(Таблица1[[#This Row],[datetime]])</f>
        <v>2011</v>
      </c>
      <c r="C10208" s="17">
        <f>MONTH(Таблица1[[#This Row],[datetime]])</f>
        <v>8</v>
      </c>
      <c r="D10208" s="17">
        <f>DAY(Таблица1[[#This Row],[datetime]])</f>
        <v>8</v>
      </c>
      <c r="E10208" s="17">
        <f>WEEKDAY(Таблица1[[#This Row],[datetime]])</f>
        <v>2</v>
      </c>
      <c r="F10208" s="17">
        <f>HOUR(Таблица1[[#This Row],[datetime]])</f>
        <v>17</v>
      </c>
      <c r="G10208">
        <v>3</v>
      </c>
      <c r="H10208">
        <v>0</v>
      </c>
      <c r="I10208">
        <v>1</v>
      </c>
      <c r="J10208">
        <v>1</v>
      </c>
      <c r="K10208">
        <v>35.26</v>
      </c>
      <c r="L10208">
        <v>38.634999999999998</v>
      </c>
      <c r="M10208">
        <v>39</v>
      </c>
      <c r="N10208">
        <v>11.0014</v>
      </c>
      <c r="O10208">
        <v>67</v>
      </c>
      <c r="P10208">
        <v>460</v>
      </c>
      <c r="Q10208">
        <v>527</v>
      </c>
      <c r="R10208">
        <v>10207</v>
      </c>
    </row>
    <row r="10209" spans="1:18" x14ac:dyDescent="0.2">
      <c r="A10209" s="1">
        <v>40774.708333333336</v>
      </c>
      <c r="B10209" s="17">
        <f>YEAR(Таблица1[[#This Row],[datetime]])</f>
        <v>2011</v>
      </c>
      <c r="C10209" s="17">
        <f>MONTH(Таблица1[[#This Row],[datetime]])</f>
        <v>8</v>
      </c>
      <c r="D10209" s="17">
        <f>DAY(Таблица1[[#This Row],[datetime]])</f>
        <v>19</v>
      </c>
      <c r="E10209" s="17">
        <f>WEEKDAY(Таблица1[[#This Row],[datetime]])</f>
        <v>6</v>
      </c>
      <c r="F10209" s="17">
        <f>HOUR(Таблица1[[#This Row],[datetime]])</f>
        <v>17</v>
      </c>
      <c r="G10209">
        <v>3</v>
      </c>
      <c r="H10209">
        <v>0</v>
      </c>
      <c r="I10209">
        <v>1</v>
      </c>
      <c r="J10209">
        <v>1</v>
      </c>
      <c r="K10209">
        <v>31.16</v>
      </c>
      <c r="L10209">
        <v>35.604999999999997</v>
      </c>
      <c r="M10209">
        <v>58</v>
      </c>
      <c r="N10209">
        <v>35.000799999999998</v>
      </c>
      <c r="O10209">
        <v>85</v>
      </c>
      <c r="P10209">
        <v>442</v>
      </c>
      <c r="Q10209">
        <v>527</v>
      </c>
      <c r="R10209">
        <v>10208</v>
      </c>
    </row>
    <row r="10210" spans="1:18" x14ac:dyDescent="0.2">
      <c r="A10210" s="1">
        <v>41093.666666666664</v>
      </c>
      <c r="B10210" s="17">
        <f>YEAR(Таблица1[[#This Row],[datetime]])</f>
        <v>2012</v>
      </c>
      <c r="C10210" s="17">
        <f>MONTH(Таблица1[[#This Row],[datetime]])</f>
        <v>7</v>
      </c>
      <c r="D10210" s="17">
        <f>DAY(Таблица1[[#This Row],[datetime]])</f>
        <v>3</v>
      </c>
      <c r="E10210" s="17">
        <f>WEEKDAY(Таблица1[[#This Row],[datetime]])</f>
        <v>3</v>
      </c>
      <c r="F10210" s="17">
        <f>HOUR(Таблица1[[#This Row],[datetime]])</f>
        <v>16</v>
      </c>
      <c r="G10210">
        <v>3</v>
      </c>
      <c r="H10210">
        <v>0</v>
      </c>
      <c r="I10210">
        <v>1</v>
      </c>
      <c r="J10210">
        <v>2</v>
      </c>
      <c r="K10210">
        <v>36.9</v>
      </c>
      <c r="L10210">
        <v>38.634999999999998</v>
      </c>
      <c r="M10210">
        <v>24</v>
      </c>
      <c r="N10210">
        <v>12.997999999999999</v>
      </c>
      <c r="O10210">
        <v>90</v>
      </c>
      <c r="P10210">
        <v>437</v>
      </c>
      <c r="Q10210">
        <v>527</v>
      </c>
      <c r="R10210">
        <v>10209</v>
      </c>
    </row>
    <row r="10211" spans="1:18" x14ac:dyDescent="0.2">
      <c r="A10211" s="1">
        <v>41125.541666666664</v>
      </c>
      <c r="B10211" s="17">
        <f>YEAR(Таблица1[[#This Row],[datetime]])</f>
        <v>2012</v>
      </c>
      <c r="C10211" s="17">
        <f>MONTH(Таблица1[[#This Row],[datetime]])</f>
        <v>8</v>
      </c>
      <c r="D10211" s="17">
        <f>DAY(Таблица1[[#This Row],[datetime]])</f>
        <v>4</v>
      </c>
      <c r="E10211" s="17">
        <f>WEEKDAY(Таблица1[[#This Row],[datetime]])</f>
        <v>7</v>
      </c>
      <c r="F10211" s="17">
        <f>HOUR(Таблица1[[#This Row],[datetime]])</f>
        <v>13</v>
      </c>
      <c r="G10211">
        <v>3</v>
      </c>
      <c r="H10211">
        <v>0</v>
      </c>
      <c r="I10211">
        <v>0</v>
      </c>
      <c r="J10211">
        <v>1</v>
      </c>
      <c r="K10211">
        <v>36.08</v>
      </c>
      <c r="L10211">
        <v>40.909999999999997</v>
      </c>
      <c r="M10211">
        <v>42</v>
      </c>
      <c r="N10211">
        <v>19.999500000000001</v>
      </c>
      <c r="O10211">
        <v>195</v>
      </c>
      <c r="P10211">
        <v>332</v>
      </c>
      <c r="Q10211">
        <v>527</v>
      </c>
      <c r="R10211">
        <v>10210</v>
      </c>
    </row>
    <row r="10212" spans="1:18" x14ac:dyDescent="0.2">
      <c r="A10212" s="1">
        <v>41195.458333333336</v>
      </c>
      <c r="B10212" s="17">
        <f>YEAR(Таблица1[[#This Row],[datetime]])</f>
        <v>2012</v>
      </c>
      <c r="C10212" s="17">
        <f>MONTH(Таблица1[[#This Row],[datetime]])</f>
        <v>10</v>
      </c>
      <c r="D10212" s="17">
        <f>DAY(Таблица1[[#This Row],[datetime]])</f>
        <v>13</v>
      </c>
      <c r="E10212" s="17">
        <f>WEEKDAY(Таблица1[[#This Row],[datetime]])</f>
        <v>7</v>
      </c>
      <c r="F10212" s="17">
        <f>HOUR(Таблица1[[#This Row],[datetime]])</f>
        <v>11</v>
      </c>
      <c r="G10212">
        <v>4</v>
      </c>
      <c r="H10212">
        <v>0</v>
      </c>
      <c r="I10212">
        <v>0</v>
      </c>
      <c r="J10212">
        <v>1</v>
      </c>
      <c r="K10212">
        <v>17.22</v>
      </c>
      <c r="L10212">
        <v>21.21</v>
      </c>
      <c r="M10212">
        <v>35</v>
      </c>
      <c r="N10212">
        <v>8.9981000000000009</v>
      </c>
      <c r="O10212">
        <v>192</v>
      </c>
      <c r="P10212">
        <v>335</v>
      </c>
      <c r="Q10212">
        <v>527</v>
      </c>
      <c r="R10212">
        <v>10211</v>
      </c>
    </row>
    <row r="10213" spans="1:18" x14ac:dyDescent="0.2">
      <c r="A10213" s="1">
        <v>40854.708333333336</v>
      </c>
      <c r="B10213" s="17">
        <f>YEAR(Таблица1[[#This Row],[datetime]])</f>
        <v>2011</v>
      </c>
      <c r="C10213" s="17">
        <f>MONTH(Таблица1[[#This Row],[datetime]])</f>
        <v>11</v>
      </c>
      <c r="D10213" s="17">
        <f>DAY(Таблица1[[#This Row],[datetime]])</f>
        <v>7</v>
      </c>
      <c r="E10213" s="17">
        <f>WEEKDAY(Таблица1[[#This Row],[datetime]])</f>
        <v>2</v>
      </c>
      <c r="F10213" s="17">
        <f>HOUR(Таблица1[[#This Row],[datetime]])</f>
        <v>17</v>
      </c>
      <c r="G10213">
        <v>4</v>
      </c>
      <c r="H10213">
        <v>0</v>
      </c>
      <c r="I10213">
        <v>1</v>
      </c>
      <c r="J10213">
        <v>1</v>
      </c>
      <c r="K10213">
        <v>20.5</v>
      </c>
      <c r="L10213">
        <v>24.24</v>
      </c>
      <c r="M10213">
        <v>45</v>
      </c>
      <c r="N10213">
        <v>11.0014</v>
      </c>
      <c r="O10213">
        <v>39</v>
      </c>
      <c r="P10213">
        <v>489</v>
      </c>
      <c r="Q10213">
        <v>528</v>
      </c>
      <c r="R10213">
        <v>10212</v>
      </c>
    </row>
    <row r="10214" spans="1:18" x14ac:dyDescent="0.2">
      <c r="A10214" s="1">
        <v>41014.458333333336</v>
      </c>
      <c r="B10214" s="17">
        <f>YEAR(Таблица1[[#This Row],[datetime]])</f>
        <v>2012</v>
      </c>
      <c r="C10214" s="17">
        <f>MONTH(Таблица1[[#This Row],[datetime]])</f>
        <v>4</v>
      </c>
      <c r="D10214" s="17">
        <f>DAY(Таблица1[[#This Row],[datetime]])</f>
        <v>15</v>
      </c>
      <c r="E10214" s="17">
        <f>WEEKDAY(Таблица1[[#This Row],[datetime]])</f>
        <v>1</v>
      </c>
      <c r="F10214" s="17">
        <f>HOUR(Таблица1[[#This Row],[datetime]])</f>
        <v>11</v>
      </c>
      <c r="G10214">
        <v>2</v>
      </c>
      <c r="H10214">
        <v>0</v>
      </c>
      <c r="I10214">
        <v>0</v>
      </c>
      <c r="J10214">
        <v>1</v>
      </c>
      <c r="K10214">
        <v>25.42</v>
      </c>
      <c r="L10214">
        <v>31.06</v>
      </c>
      <c r="M10214">
        <v>46</v>
      </c>
      <c r="N10214">
        <v>19.999500000000001</v>
      </c>
      <c r="O10214">
        <v>227</v>
      </c>
      <c r="P10214">
        <v>301</v>
      </c>
      <c r="Q10214">
        <v>528</v>
      </c>
      <c r="R10214">
        <v>10213</v>
      </c>
    </row>
    <row r="10215" spans="1:18" x14ac:dyDescent="0.2">
      <c r="A10215" s="1">
        <v>41195.708333333336</v>
      </c>
      <c r="B10215" s="17">
        <f>YEAR(Таблица1[[#This Row],[datetime]])</f>
        <v>2012</v>
      </c>
      <c r="C10215" s="17">
        <f>MONTH(Таблица1[[#This Row],[datetime]])</f>
        <v>10</v>
      </c>
      <c r="D10215" s="17">
        <f>DAY(Таблица1[[#This Row],[datetime]])</f>
        <v>13</v>
      </c>
      <c r="E10215" s="17">
        <f>WEEKDAY(Таблица1[[#This Row],[datetime]])</f>
        <v>7</v>
      </c>
      <c r="F10215" s="17">
        <f>HOUR(Таблица1[[#This Row],[datetime]])</f>
        <v>17</v>
      </c>
      <c r="G10215">
        <v>4</v>
      </c>
      <c r="H10215">
        <v>0</v>
      </c>
      <c r="I10215">
        <v>0</v>
      </c>
      <c r="J10215">
        <v>1</v>
      </c>
      <c r="K10215">
        <v>18.86</v>
      </c>
      <c r="L10215">
        <v>22.725000000000001</v>
      </c>
      <c r="M10215">
        <v>38</v>
      </c>
      <c r="N10215">
        <v>11.0014</v>
      </c>
      <c r="O10215">
        <v>193</v>
      </c>
      <c r="P10215">
        <v>335</v>
      </c>
      <c r="Q10215">
        <v>528</v>
      </c>
      <c r="R10215">
        <v>10214</v>
      </c>
    </row>
    <row r="10216" spans="1:18" x14ac:dyDescent="0.2">
      <c r="A10216" s="1">
        <v>40763.75</v>
      </c>
      <c r="B10216" s="17">
        <f>YEAR(Таблица1[[#This Row],[datetime]])</f>
        <v>2011</v>
      </c>
      <c r="C10216" s="17">
        <f>MONTH(Таблица1[[#This Row],[datetime]])</f>
        <v>8</v>
      </c>
      <c r="D10216" s="17">
        <f>DAY(Таблица1[[#This Row],[datetime]])</f>
        <v>8</v>
      </c>
      <c r="E10216" s="17">
        <f>WEEKDAY(Таблица1[[#This Row],[datetime]])</f>
        <v>2</v>
      </c>
      <c r="F10216" s="17">
        <f>HOUR(Таблица1[[#This Row],[datetime]])</f>
        <v>18</v>
      </c>
      <c r="G10216">
        <v>3</v>
      </c>
      <c r="H10216">
        <v>0</v>
      </c>
      <c r="I10216">
        <v>1</v>
      </c>
      <c r="J10216">
        <v>1</v>
      </c>
      <c r="K10216">
        <v>34.44</v>
      </c>
      <c r="L10216">
        <v>37.880000000000003</v>
      </c>
      <c r="M10216">
        <v>41</v>
      </c>
      <c r="N10216">
        <v>8.9981000000000009</v>
      </c>
      <c r="O10216">
        <v>64</v>
      </c>
      <c r="P10216">
        <v>465</v>
      </c>
      <c r="Q10216">
        <v>529</v>
      </c>
      <c r="R10216">
        <v>10215</v>
      </c>
    </row>
    <row r="10217" spans="1:18" x14ac:dyDescent="0.2">
      <c r="A10217" s="1">
        <v>40946.333333333336</v>
      </c>
      <c r="B10217" s="17">
        <f>YEAR(Таблица1[[#This Row],[datetime]])</f>
        <v>2012</v>
      </c>
      <c r="C10217" s="17">
        <f>MONTH(Таблица1[[#This Row],[datetime]])</f>
        <v>2</v>
      </c>
      <c r="D10217" s="17">
        <f>DAY(Таблица1[[#This Row],[datetime]])</f>
        <v>7</v>
      </c>
      <c r="E10217" s="17">
        <f>WEEKDAY(Таблица1[[#This Row],[datetime]])</f>
        <v>3</v>
      </c>
      <c r="F10217" s="17">
        <f>HOUR(Таблица1[[#This Row],[datetime]])</f>
        <v>8</v>
      </c>
      <c r="G10217">
        <v>1</v>
      </c>
      <c r="H10217">
        <v>0</v>
      </c>
      <c r="I10217">
        <v>1</v>
      </c>
      <c r="J10217">
        <v>1</v>
      </c>
      <c r="K10217">
        <v>12.3</v>
      </c>
      <c r="L10217">
        <v>15.91</v>
      </c>
      <c r="M10217">
        <v>49</v>
      </c>
      <c r="N10217">
        <v>0</v>
      </c>
      <c r="O10217">
        <v>7</v>
      </c>
      <c r="P10217">
        <v>522</v>
      </c>
      <c r="Q10217">
        <v>529</v>
      </c>
      <c r="R10217">
        <v>10216</v>
      </c>
    </row>
    <row r="10218" spans="1:18" x14ac:dyDescent="0.2">
      <c r="A10218" s="1">
        <v>40743.75</v>
      </c>
      <c r="B10218" s="17">
        <f>YEAR(Таблица1[[#This Row],[datetime]])</f>
        <v>2011</v>
      </c>
      <c r="C10218" s="17">
        <f>MONTH(Таблица1[[#This Row],[datetime]])</f>
        <v>7</v>
      </c>
      <c r="D10218" s="17">
        <f>DAY(Таблица1[[#This Row],[datetime]])</f>
        <v>19</v>
      </c>
      <c r="E10218" s="17">
        <f>WEEKDAY(Таблица1[[#This Row],[datetime]])</f>
        <v>3</v>
      </c>
      <c r="F10218" s="17">
        <f>HOUR(Таблица1[[#This Row],[datetime]])</f>
        <v>18</v>
      </c>
      <c r="G10218">
        <v>3</v>
      </c>
      <c r="H10218">
        <v>0</v>
      </c>
      <c r="I10218">
        <v>1</v>
      </c>
      <c r="J10218">
        <v>1</v>
      </c>
      <c r="K10218">
        <v>32.799999999999997</v>
      </c>
      <c r="L10218">
        <v>40.15</v>
      </c>
      <c r="M10218">
        <v>66</v>
      </c>
      <c r="N10218">
        <v>8.9981000000000009</v>
      </c>
      <c r="O10218">
        <v>80</v>
      </c>
      <c r="P10218">
        <v>450</v>
      </c>
      <c r="Q10218">
        <v>530</v>
      </c>
      <c r="R10218">
        <v>10217</v>
      </c>
    </row>
    <row r="10219" spans="1:18" x14ac:dyDescent="0.2">
      <c r="A10219" s="1">
        <v>40770.708333333336</v>
      </c>
      <c r="B10219" s="17">
        <f>YEAR(Таблица1[[#This Row],[datetime]])</f>
        <v>2011</v>
      </c>
      <c r="C10219" s="17">
        <f>MONTH(Таблица1[[#This Row],[datetime]])</f>
        <v>8</v>
      </c>
      <c r="D10219" s="17">
        <f>DAY(Таблица1[[#This Row],[datetime]])</f>
        <v>15</v>
      </c>
      <c r="E10219" s="17">
        <f>WEEKDAY(Таблица1[[#This Row],[datetime]])</f>
        <v>2</v>
      </c>
      <c r="F10219" s="17">
        <f>HOUR(Таблица1[[#This Row],[datetime]])</f>
        <v>17</v>
      </c>
      <c r="G10219">
        <v>3</v>
      </c>
      <c r="H10219">
        <v>0</v>
      </c>
      <c r="I10219">
        <v>1</v>
      </c>
      <c r="J10219">
        <v>1</v>
      </c>
      <c r="K10219">
        <v>30.34</v>
      </c>
      <c r="L10219">
        <v>33.335000000000001</v>
      </c>
      <c r="M10219">
        <v>51</v>
      </c>
      <c r="N10219">
        <v>19.001200000000001</v>
      </c>
      <c r="O10219">
        <v>59</v>
      </c>
      <c r="P10219">
        <v>471</v>
      </c>
      <c r="Q10219">
        <v>530</v>
      </c>
      <c r="R10219">
        <v>10218</v>
      </c>
    </row>
    <row r="10220" spans="1:18" x14ac:dyDescent="0.2">
      <c r="A10220" s="1">
        <v>40787.75</v>
      </c>
      <c r="B10220" s="17">
        <f>YEAR(Таблица1[[#This Row],[datetime]])</f>
        <v>2011</v>
      </c>
      <c r="C10220" s="17">
        <f>MONTH(Таблица1[[#This Row],[datetime]])</f>
        <v>9</v>
      </c>
      <c r="D10220" s="17">
        <f>DAY(Таблица1[[#This Row],[datetime]])</f>
        <v>1</v>
      </c>
      <c r="E10220" s="17">
        <f>WEEKDAY(Таблица1[[#This Row],[datetime]])</f>
        <v>5</v>
      </c>
      <c r="F10220" s="17">
        <f>HOUR(Таблица1[[#This Row],[datetime]])</f>
        <v>18</v>
      </c>
      <c r="G10220">
        <v>3</v>
      </c>
      <c r="H10220">
        <v>0</v>
      </c>
      <c r="I10220">
        <v>1</v>
      </c>
      <c r="J10220">
        <v>1</v>
      </c>
      <c r="K10220">
        <v>29.52</v>
      </c>
      <c r="L10220">
        <v>33.335000000000001</v>
      </c>
      <c r="M10220">
        <v>54</v>
      </c>
      <c r="N10220">
        <v>15.001300000000001</v>
      </c>
      <c r="O10220">
        <v>69</v>
      </c>
      <c r="P10220">
        <v>462</v>
      </c>
      <c r="Q10220">
        <v>531</v>
      </c>
      <c r="R10220">
        <v>10219</v>
      </c>
    </row>
    <row r="10221" spans="1:18" x14ac:dyDescent="0.2">
      <c r="A10221" s="1">
        <v>41042.5</v>
      </c>
      <c r="B10221" s="17">
        <f>YEAR(Таблица1[[#This Row],[datetime]])</f>
        <v>2012</v>
      </c>
      <c r="C10221" s="17">
        <f>MONTH(Таблица1[[#This Row],[datetime]])</f>
        <v>5</v>
      </c>
      <c r="D10221" s="17">
        <f>DAY(Таблица1[[#This Row],[datetime]])</f>
        <v>13</v>
      </c>
      <c r="E10221" s="17">
        <f>WEEKDAY(Таблица1[[#This Row],[datetime]])</f>
        <v>1</v>
      </c>
      <c r="F10221" s="17">
        <f>HOUR(Таблица1[[#This Row],[datetime]])</f>
        <v>12</v>
      </c>
      <c r="G10221">
        <v>2</v>
      </c>
      <c r="H10221">
        <v>0</v>
      </c>
      <c r="I10221">
        <v>0</v>
      </c>
      <c r="J10221">
        <v>1</v>
      </c>
      <c r="K10221">
        <v>26.24</v>
      </c>
      <c r="L10221">
        <v>31.06</v>
      </c>
      <c r="M10221">
        <v>57</v>
      </c>
      <c r="N10221">
        <v>15.001300000000001</v>
      </c>
      <c r="O10221">
        <v>189</v>
      </c>
      <c r="P10221">
        <v>342</v>
      </c>
      <c r="Q10221">
        <v>531</v>
      </c>
      <c r="R10221">
        <v>10220</v>
      </c>
    </row>
    <row r="10222" spans="1:18" x14ac:dyDescent="0.2">
      <c r="A10222" s="1">
        <v>41069.5</v>
      </c>
      <c r="B10222" s="17">
        <f>YEAR(Таблица1[[#This Row],[datetime]])</f>
        <v>2012</v>
      </c>
      <c r="C10222" s="17">
        <f>MONTH(Таблица1[[#This Row],[datetime]])</f>
        <v>6</v>
      </c>
      <c r="D10222" s="17">
        <f>DAY(Таблица1[[#This Row],[datetime]])</f>
        <v>9</v>
      </c>
      <c r="E10222" s="17">
        <f>WEEKDAY(Таблица1[[#This Row],[datetime]])</f>
        <v>7</v>
      </c>
      <c r="F10222" s="17">
        <f>HOUR(Таблица1[[#This Row],[datetime]])</f>
        <v>12</v>
      </c>
      <c r="G10222">
        <v>2</v>
      </c>
      <c r="H10222">
        <v>0</v>
      </c>
      <c r="I10222">
        <v>0</v>
      </c>
      <c r="J10222">
        <v>1</v>
      </c>
      <c r="K10222">
        <v>32.799999999999997</v>
      </c>
      <c r="L10222">
        <v>34.85</v>
      </c>
      <c r="M10222">
        <v>29</v>
      </c>
      <c r="N10222">
        <v>16.997900000000001</v>
      </c>
      <c r="O10222">
        <v>196</v>
      </c>
      <c r="P10222">
        <v>335</v>
      </c>
      <c r="Q10222">
        <v>531</v>
      </c>
      <c r="R10222">
        <v>10221</v>
      </c>
    </row>
    <row r="10223" spans="1:18" x14ac:dyDescent="0.2">
      <c r="A10223" s="1">
        <v>41132.666666666664</v>
      </c>
      <c r="B10223" s="17">
        <f>YEAR(Таблица1[[#This Row],[datetime]])</f>
        <v>2012</v>
      </c>
      <c r="C10223" s="17">
        <f>MONTH(Таблица1[[#This Row],[datetime]])</f>
        <v>8</v>
      </c>
      <c r="D10223" s="17">
        <f>DAY(Таблица1[[#This Row],[datetime]])</f>
        <v>11</v>
      </c>
      <c r="E10223" s="17">
        <f>WEEKDAY(Таблица1[[#This Row],[datetime]])</f>
        <v>7</v>
      </c>
      <c r="F10223" s="17">
        <f>HOUR(Таблица1[[#This Row],[datetime]])</f>
        <v>16</v>
      </c>
      <c r="G10223">
        <v>3</v>
      </c>
      <c r="H10223">
        <v>0</v>
      </c>
      <c r="I10223">
        <v>0</v>
      </c>
      <c r="J10223">
        <v>1</v>
      </c>
      <c r="K10223">
        <v>32.799999999999997</v>
      </c>
      <c r="L10223">
        <v>36.365000000000002</v>
      </c>
      <c r="M10223">
        <v>46</v>
      </c>
      <c r="N10223">
        <v>19.999500000000001</v>
      </c>
      <c r="O10223">
        <v>227</v>
      </c>
      <c r="P10223">
        <v>304</v>
      </c>
      <c r="Q10223">
        <v>531</v>
      </c>
      <c r="R10223">
        <v>10222</v>
      </c>
    </row>
    <row r="10224" spans="1:18" x14ac:dyDescent="0.2">
      <c r="A10224" s="1">
        <v>41198.791666666664</v>
      </c>
      <c r="B10224" s="17">
        <f>YEAR(Таблица1[[#This Row],[datetime]])</f>
        <v>2012</v>
      </c>
      <c r="C10224" s="17">
        <f>MONTH(Таблица1[[#This Row],[datetime]])</f>
        <v>10</v>
      </c>
      <c r="D10224" s="17">
        <f>DAY(Таблица1[[#This Row],[datetime]])</f>
        <v>16</v>
      </c>
      <c r="E10224" s="17">
        <f>WEEKDAY(Таблица1[[#This Row],[datetime]])</f>
        <v>3</v>
      </c>
      <c r="F10224" s="17">
        <f>HOUR(Таблица1[[#This Row],[datetime]])</f>
        <v>19</v>
      </c>
      <c r="G10224">
        <v>4</v>
      </c>
      <c r="H10224">
        <v>0</v>
      </c>
      <c r="I10224">
        <v>1</v>
      </c>
      <c r="J10224">
        <v>1</v>
      </c>
      <c r="K10224">
        <v>19.68</v>
      </c>
      <c r="L10224">
        <v>23.484999999999999</v>
      </c>
      <c r="M10224">
        <v>48</v>
      </c>
      <c r="N10224">
        <v>0</v>
      </c>
      <c r="O10224">
        <v>40</v>
      </c>
      <c r="P10224">
        <v>491</v>
      </c>
      <c r="Q10224">
        <v>531</v>
      </c>
      <c r="R10224">
        <v>10223</v>
      </c>
    </row>
    <row r="10225" spans="1:18" x14ac:dyDescent="0.2">
      <c r="A10225" s="1">
        <v>40764.708333333336</v>
      </c>
      <c r="B10225" s="17">
        <f>YEAR(Таблица1[[#This Row],[datetime]])</f>
        <v>2011</v>
      </c>
      <c r="C10225" s="17">
        <f>MONTH(Таблица1[[#This Row],[datetime]])</f>
        <v>8</v>
      </c>
      <c r="D10225" s="17">
        <f>DAY(Таблица1[[#This Row],[datetime]])</f>
        <v>9</v>
      </c>
      <c r="E10225" s="17">
        <f>WEEKDAY(Таблица1[[#This Row],[datetime]])</f>
        <v>3</v>
      </c>
      <c r="F10225" s="17">
        <f>HOUR(Таблица1[[#This Row],[datetime]])</f>
        <v>17</v>
      </c>
      <c r="G10225">
        <v>3</v>
      </c>
      <c r="H10225">
        <v>0</v>
      </c>
      <c r="I10225">
        <v>1</v>
      </c>
      <c r="J10225">
        <v>1</v>
      </c>
      <c r="K10225">
        <v>32.799999999999997</v>
      </c>
      <c r="L10225">
        <v>37.880000000000003</v>
      </c>
      <c r="M10225">
        <v>55</v>
      </c>
      <c r="N10225">
        <v>11.0014</v>
      </c>
      <c r="O10225">
        <v>79</v>
      </c>
      <c r="P10225">
        <v>453</v>
      </c>
      <c r="Q10225">
        <v>532</v>
      </c>
      <c r="R10225">
        <v>10224</v>
      </c>
    </row>
    <row r="10226" spans="1:18" x14ac:dyDescent="0.2">
      <c r="A10226" s="1">
        <v>40668.708333333336</v>
      </c>
      <c r="B10226" s="17">
        <f>YEAR(Таблица1[[#This Row],[datetime]])</f>
        <v>2011</v>
      </c>
      <c r="C10226" s="17">
        <f>MONTH(Таблица1[[#This Row],[datetime]])</f>
        <v>5</v>
      </c>
      <c r="D10226" s="17">
        <f>DAY(Таблица1[[#This Row],[datetime]])</f>
        <v>5</v>
      </c>
      <c r="E10226" s="17">
        <f>WEEKDAY(Таблица1[[#This Row],[datetime]])</f>
        <v>5</v>
      </c>
      <c r="F10226" s="17">
        <f>HOUR(Таблица1[[#This Row],[datetime]])</f>
        <v>17</v>
      </c>
      <c r="G10226">
        <v>2</v>
      </c>
      <c r="H10226">
        <v>0</v>
      </c>
      <c r="I10226">
        <v>1</v>
      </c>
      <c r="J10226">
        <v>1</v>
      </c>
      <c r="K10226">
        <v>22.96</v>
      </c>
      <c r="L10226">
        <v>26.515000000000001</v>
      </c>
      <c r="M10226">
        <v>26</v>
      </c>
      <c r="N10226">
        <v>26.002700000000001</v>
      </c>
      <c r="O10226">
        <v>66</v>
      </c>
      <c r="P10226">
        <v>467</v>
      </c>
      <c r="Q10226">
        <v>533</v>
      </c>
      <c r="R10226">
        <v>10225</v>
      </c>
    </row>
    <row r="10227" spans="1:18" x14ac:dyDescent="0.2">
      <c r="A10227" s="1">
        <v>41109.791666666664</v>
      </c>
      <c r="B10227" s="17">
        <f>YEAR(Таблица1[[#This Row],[datetime]])</f>
        <v>2012</v>
      </c>
      <c r="C10227" s="17">
        <f>MONTH(Таблица1[[#This Row],[datetime]])</f>
        <v>7</v>
      </c>
      <c r="D10227" s="17">
        <f>DAY(Таблица1[[#This Row],[datetime]])</f>
        <v>19</v>
      </c>
      <c r="E10227" s="17">
        <f>WEEKDAY(Таблица1[[#This Row],[datetime]])</f>
        <v>5</v>
      </c>
      <c r="F10227" s="17">
        <f>HOUR(Таблица1[[#This Row],[datetime]])</f>
        <v>19</v>
      </c>
      <c r="G10227">
        <v>3</v>
      </c>
      <c r="H10227">
        <v>0</v>
      </c>
      <c r="I10227">
        <v>1</v>
      </c>
      <c r="J10227">
        <v>1</v>
      </c>
      <c r="K10227">
        <v>34.44</v>
      </c>
      <c r="L10227">
        <v>37.880000000000003</v>
      </c>
      <c r="M10227">
        <v>44</v>
      </c>
      <c r="N10227">
        <v>16.997900000000001</v>
      </c>
      <c r="O10227">
        <v>53</v>
      </c>
      <c r="P10227">
        <v>480</v>
      </c>
      <c r="Q10227">
        <v>533</v>
      </c>
      <c r="R10227">
        <v>10226</v>
      </c>
    </row>
    <row r="10228" spans="1:18" x14ac:dyDescent="0.2">
      <c r="A10228" s="1">
        <v>41069.666666666664</v>
      </c>
      <c r="B10228" s="17">
        <f>YEAR(Таблица1[[#This Row],[datetime]])</f>
        <v>2012</v>
      </c>
      <c r="C10228" s="17">
        <f>MONTH(Таблица1[[#This Row],[datetime]])</f>
        <v>6</v>
      </c>
      <c r="D10228" s="17">
        <f>DAY(Таблица1[[#This Row],[datetime]])</f>
        <v>9</v>
      </c>
      <c r="E10228" s="17">
        <f>WEEKDAY(Таблица1[[#This Row],[datetime]])</f>
        <v>7</v>
      </c>
      <c r="F10228" s="17">
        <f>HOUR(Таблица1[[#This Row],[datetime]])</f>
        <v>16</v>
      </c>
      <c r="G10228">
        <v>2</v>
      </c>
      <c r="H10228">
        <v>0</v>
      </c>
      <c r="I10228">
        <v>0</v>
      </c>
      <c r="J10228">
        <v>1</v>
      </c>
      <c r="K10228">
        <v>33.619999999999997</v>
      </c>
      <c r="L10228">
        <v>34.85</v>
      </c>
      <c r="M10228">
        <v>24</v>
      </c>
      <c r="N10228">
        <v>12.997999999999999</v>
      </c>
      <c r="O10228">
        <v>219</v>
      </c>
      <c r="P10228">
        <v>315</v>
      </c>
      <c r="Q10228">
        <v>534</v>
      </c>
      <c r="R10228">
        <v>10227</v>
      </c>
    </row>
    <row r="10229" spans="1:18" x14ac:dyDescent="0.2">
      <c r="A10229" s="1">
        <v>41186.791666666664</v>
      </c>
      <c r="B10229" s="17">
        <f>YEAR(Таблица1[[#This Row],[datetime]])</f>
        <v>2012</v>
      </c>
      <c r="C10229" s="17">
        <f>MONTH(Таблица1[[#This Row],[datetime]])</f>
        <v>10</v>
      </c>
      <c r="D10229" s="17">
        <f>DAY(Таблица1[[#This Row],[datetime]])</f>
        <v>4</v>
      </c>
      <c r="E10229" s="17">
        <f>WEEKDAY(Таблица1[[#This Row],[datetime]])</f>
        <v>5</v>
      </c>
      <c r="F10229" s="17">
        <f>HOUR(Таблица1[[#This Row],[datetime]])</f>
        <v>19</v>
      </c>
      <c r="G10229">
        <v>4</v>
      </c>
      <c r="H10229">
        <v>0</v>
      </c>
      <c r="I10229">
        <v>1</v>
      </c>
      <c r="J10229">
        <v>1</v>
      </c>
      <c r="K10229">
        <v>27.06</v>
      </c>
      <c r="L10229">
        <v>31.06</v>
      </c>
      <c r="M10229">
        <v>57</v>
      </c>
      <c r="N10229">
        <v>7.0015000000000001</v>
      </c>
      <c r="O10229">
        <v>67</v>
      </c>
      <c r="P10229">
        <v>467</v>
      </c>
      <c r="Q10229">
        <v>534</v>
      </c>
      <c r="R10229">
        <v>10228</v>
      </c>
    </row>
    <row r="10230" spans="1:18" x14ac:dyDescent="0.2">
      <c r="A10230" s="1">
        <v>41005.666666666664</v>
      </c>
      <c r="B10230" s="17">
        <f>YEAR(Таблица1[[#This Row],[datetime]])</f>
        <v>2012</v>
      </c>
      <c r="C10230" s="17">
        <f>MONTH(Таблица1[[#This Row],[datetime]])</f>
        <v>4</v>
      </c>
      <c r="D10230" s="17">
        <f>DAY(Таблица1[[#This Row],[datetime]])</f>
        <v>6</v>
      </c>
      <c r="E10230" s="17">
        <f>WEEKDAY(Таблица1[[#This Row],[datetime]])</f>
        <v>6</v>
      </c>
      <c r="F10230" s="17">
        <f>HOUR(Таблица1[[#This Row],[datetime]])</f>
        <v>16</v>
      </c>
      <c r="G10230">
        <v>2</v>
      </c>
      <c r="H10230">
        <v>0</v>
      </c>
      <c r="I10230">
        <v>1</v>
      </c>
      <c r="J10230">
        <v>1</v>
      </c>
      <c r="K10230">
        <v>20.5</v>
      </c>
      <c r="L10230">
        <v>24.24</v>
      </c>
      <c r="M10230">
        <v>22</v>
      </c>
      <c r="N10230">
        <v>27.999300000000002</v>
      </c>
      <c r="O10230">
        <v>184</v>
      </c>
      <c r="P10230">
        <v>352</v>
      </c>
      <c r="Q10230">
        <v>536</v>
      </c>
      <c r="R10230">
        <v>10229</v>
      </c>
    </row>
    <row r="10231" spans="1:18" x14ac:dyDescent="0.2">
      <c r="A10231" s="1">
        <v>41062.458333333336</v>
      </c>
      <c r="B10231" s="17">
        <f>YEAR(Таблица1[[#This Row],[datetime]])</f>
        <v>2012</v>
      </c>
      <c r="C10231" s="17">
        <f>MONTH(Таблица1[[#This Row],[datetime]])</f>
        <v>6</v>
      </c>
      <c r="D10231" s="17">
        <f>DAY(Таблица1[[#This Row],[datetime]])</f>
        <v>2</v>
      </c>
      <c r="E10231" s="17">
        <f>WEEKDAY(Таблица1[[#This Row],[datetime]])</f>
        <v>7</v>
      </c>
      <c r="F10231" s="17">
        <f>HOUR(Таблица1[[#This Row],[datetime]])</f>
        <v>11</v>
      </c>
      <c r="G10231">
        <v>2</v>
      </c>
      <c r="H10231">
        <v>0</v>
      </c>
      <c r="I10231">
        <v>0</v>
      </c>
      <c r="J10231">
        <v>1</v>
      </c>
      <c r="K10231">
        <v>23.78</v>
      </c>
      <c r="L10231">
        <v>27.274999999999999</v>
      </c>
      <c r="M10231">
        <v>46</v>
      </c>
      <c r="N10231">
        <v>19.001200000000001</v>
      </c>
      <c r="O10231">
        <v>179</v>
      </c>
      <c r="P10231">
        <v>357</v>
      </c>
      <c r="Q10231">
        <v>536</v>
      </c>
      <c r="R10231">
        <v>10230</v>
      </c>
    </row>
    <row r="10232" spans="1:18" x14ac:dyDescent="0.2">
      <c r="A10232" s="1">
        <v>41139.458333333336</v>
      </c>
      <c r="B10232" s="17">
        <f>YEAR(Таблица1[[#This Row],[datetime]])</f>
        <v>2012</v>
      </c>
      <c r="C10232" s="17">
        <f>MONTH(Таблица1[[#This Row],[datetime]])</f>
        <v>8</v>
      </c>
      <c r="D10232" s="17">
        <f>DAY(Таблица1[[#This Row],[datetime]])</f>
        <v>18</v>
      </c>
      <c r="E10232" s="17">
        <f>WEEKDAY(Таблица1[[#This Row],[datetime]])</f>
        <v>7</v>
      </c>
      <c r="F10232" s="17">
        <f>HOUR(Таблица1[[#This Row],[datetime]])</f>
        <v>11</v>
      </c>
      <c r="G10232">
        <v>3</v>
      </c>
      <c r="H10232">
        <v>0</v>
      </c>
      <c r="I10232">
        <v>0</v>
      </c>
      <c r="J10232">
        <v>1</v>
      </c>
      <c r="K10232">
        <v>29.52</v>
      </c>
      <c r="L10232">
        <v>33.335000000000001</v>
      </c>
      <c r="M10232">
        <v>51</v>
      </c>
      <c r="N10232">
        <v>0</v>
      </c>
      <c r="O10232">
        <v>180</v>
      </c>
      <c r="P10232">
        <v>356</v>
      </c>
      <c r="Q10232">
        <v>536</v>
      </c>
      <c r="R10232">
        <v>10231</v>
      </c>
    </row>
    <row r="10233" spans="1:18" x14ac:dyDescent="0.2">
      <c r="A10233" s="1">
        <v>41163.666666666664</v>
      </c>
      <c r="B10233" s="17">
        <f>YEAR(Таблица1[[#This Row],[datetime]])</f>
        <v>2012</v>
      </c>
      <c r="C10233" s="17">
        <f>MONTH(Таблица1[[#This Row],[datetime]])</f>
        <v>9</v>
      </c>
      <c r="D10233" s="17">
        <f>DAY(Таблица1[[#This Row],[datetime]])</f>
        <v>11</v>
      </c>
      <c r="E10233" s="17">
        <f>WEEKDAY(Таблица1[[#This Row],[datetime]])</f>
        <v>3</v>
      </c>
      <c r="F10233" s="17">
        <f>HOUR(Таблица1[[#This Row],[datetime]])</f>
        <v>16</v>
      </c>
      <c r="G10233">
        <v>3</v>
      </c>
      <c r="H10233">
        <v>0</v>
      </c>
      <c r="I10233">
        <v>1</v>
      </c>
      <c r="J10233">
        <v>1</v>
      </c>
      <c r="K10233">
        <v>28.7</v>
      </c>
      <c r="L10233">
        <v>31.82</v>
      </c>
      <c r="M10233">
        <v>28</v>
      </c>
      <c r="N10233">
        <v>8.9981000000000009</v>
      </c>
      <c r="O10233">
        <v>99</v>
      </c>
      <c r="P10233">
        <v>437</v>
      </c>
      <c r="Q10233">
        <v>536</v>
      </c>
      <c r="R10233">
        <v>10232</v>
      </c>
    </row>
    <row r="10234" spans="1:18" x14ac:dyDescent="0.2">
      <c r="A10234" s="1">
        <v>40665.708333333336</v>
      </c>
      <c r="B10234" s="17">
        <f>YEAR(Таблица1[[#This Row],[datetime]])</f>
        <v>2011</v>
      </c>
      <c r="C10234" s="17">
        <f>MONTH(Таблица1[[#This Row],[datetime]])</f>
        <v>5</v>
      </c>
      <c r="D10234" s="17">
        <f>DAY(Таблица1[[#This Row],[datetime]])</f>
        <v>2</v>
      </c>
      <c r="E10234" s="17">
        <f>WEEKDAY(Таблица1[[#This Row],[datetime]])</f>
        <v>2</v>
      </c>
      <c r="F10234" s="17">
        <f>HOUR(Таблица1[[#This Row],[datetime]])</f>
        <v>17</v>
      </c>
      <c r="G10234">
        <v>2</v>
      </c>
      <c r="H10234">
        <v>0</v>
      </c>
      <c r="I10234">
        <v>1</v>
      </c>
      <c r="J10234">
        <v>1</v>
      </c>
      <c r="K10234">
        <v>27.06</v>
      </c>
      <c r="L10234">
        <v>31.06</v>
      </c>
      <c r="M10234">
        <v>65</v>
      </c>
      <c r="N10234">
        <v>12.997999999999999</v>
      </c>
      <c r="O10234">
        <v>65</v>
      </c>
      <c r="P10234">
        <v>472</v>
      </c>
      <c r="Q10234">
        <v>537</v>
      </c>
      <c r="R10234">
        <v>10233</v>
      </c>
    </row>
    <row r="10235" spans="1:18" x14ac:dyDescent="0.2">
      <c r="A10235" s="1">
        <v>41005.625</v>
      </c>
      <c r="B10235" s="17">
        <f>YEAR(Таблица1[[#This Row],[datetime]])</f>
        <v>2012</v>
      </c>
      <c r="C10235" s="17">
        <f>MONTH(Таблица1[[#This Row],[datetime]])</f>
        <v>4</v>
      </c>
      <c r="D10235" s="17">
        <f>DAY(Таблица1[[#This Row],[datetime]])</f>
        <v>6</v>
      </c>
      <c r="E10235" s="17">
        <f>WEEKDAY(Таблица1[[#This Row],[datetime]])</f>
        <v>6</v>
      </c>
      <c r="F10235" s="17">
        <f>HOUR(Таблица1[[#This Row],[datetime]])</f>
        <v>15</v>
      </c>
      <c r="G10235">
        <v>2</v>
      </c>
      <c r="H10235">
        <v>0</v>
      </c>
      <c r="I10235">
        <v>1</v>
      </c>
      <c r="J10235">
        <v>1</v>
      </c>
      <c r="K10235">
        <v>20.5</v>
      </c>
      <c r="L10235">
        <v>24.24</v>
      </c>
      <c r="M10235">
        <v>27</v>
      </c>
      <c r="N10235">
        <v>19.001200000000001</v>
      </c>
      <c r="O10235">
        <v>218</v>
      </c>
      <c r="P10235">
        <v>319</v>
      </c>
      <c r="Q10235">
        <v>537</v>
      </c>
      <c r="R10235">
        <v>10234</v>
      </c>
    </row>
    <row r="10236" spans="1:18" x14ac:dyDescent="0.2">
      <c r="A10236" s="1">
        <v>41016.791666666664</v>
      </c>
      <c r="B10236" s="17">
        <f>YEAR(Таблица1[[#This Row],[datetime]])</f>
        <v>2012</v>
      </c>
      <c r="C10236" s="17">
        <f>MONTH(Таблица1[[#This Row],[datetime]])</f>
        <v>4</v>
      </c>
      <c r="D10236" s="17">
        <f>DAY(Таблица1[[#This Row],[datetime]])</f>
        <v>17</v>
      </c>
      <c r="E10236" s="17">
        <f>WEEKDAY(Таблица1[[#This Row],[datetime]])</f>
        <v>3</v>
      </c>
      <c r="F10236" s="17">
        <f>HOUR(Таблица1[[#This Row],[datetime]])</f>
        <v>19</v>
      </c>
      <c r="G10236">
        <v>2</v>
      </c>
      <c r="H10236">
        <v>0</v>
      </c>
      <c r="I10236">
        <v>1</v>
      </c>
      <c r="J10236">
        <v>1</v>
      </c>
      <c r="K10236">
        <v>24.6</v>
      </c>
      <c r="L10236">
        <v>30.305</v>
      </c>
      <c r="M10236">
        <v>26</v>
      </c>
      <c r="N10236">
        <v>16.997900000000001</v>
      </c>
      <c r="O10236">
        <v>73</v>
      </c>
      <c r="P10236">
        <v>464</v>
      </c>
      <c r="Q10236">
        <v>537</v>
      </c>
      <c r="R10236">
        <v>10235</v>
      </c>
    </row>
    <row r="10237" spans="1:18" x14ac:dyDescent="0.2">
      <c r="A10237" s="1">
        <v>41046.791666666664</v>
      </c>
      <c r="B10237" s="17">
        <f>YEAR(Таблица1[[#This Row],[datetime]])</f>
        <v>2012</v>
      </c>
      <c r="C10237" s="17">
        <f>MONTH(Таблица1[[#This Row],[datetime]])</f>
        <v>5</v>
      </c>
      <c r="D10237" s="17">
        <f>DAY(Таблица1[[#This Row],[datetime]])</f>
        <v>17</v>
      </c>
      <c r="E10237" s="17">
        <f>WEEKDAY(Таблица1[[#This Row],[datetime]])</f>
        <v>5</v>
      </c>
      <c r="F10237" s="17">
        <f>HOUR(Таблица1[[#This Row],[datetime]])</f>
        <v>19</v>
      </c>
      <c r="G10237">
        <v>2</v>
      </c>
      <c r="H10237">
        <v>0</v>
      </c>
      <c r="I10237">
        <v>1</v>
      </c>
      <c r="J10237">
        <v>1</v>
      </c>
      <c r="K10237">
        <v>26.24</v>
      </c>
      <c r="L10237">
        <v>31.06</v>
      </c>
      <c r="M10237">
        <v>31</v>
      </c>
      <c r="N10237">
        <v>12.997999999999999</v>
      </c>
      <c r="O10237">
        <v>86</v>
      </c>
      <c r="P10237">
        <v>451</v>
      </c>
      <c r="Q10237">
        <v>537</v>
      </c>
      <c r="R10237">
        <v>10236</v>
      </c>
    </row>
    <row r="10238" spans="1:18" x14ac:dyDescent="0.2">
      <c r="A10238" s="1">
        <v>40708.75</v>
      </c>
      <c r="B10238" s="17">
        <f>YEAR(Таблица1[[#This Row],[datetime]])</f>
        <v>2011</v>
      </c>
      <c r="C10238" s="17">
        <f>MONTH(Таблица1[[#This Row],[datetime]])</f>
        <v>6</v>
      </c>
      <c r="D10238" s="17">
        <f>DAY(Таблица1[[#This Row],[datetime]])</f>
        <v>14</v>
      </c>
      <c r="E10238" s="17">
        <f>WEEKDAY(Таблица1[[#This Row],[datetime]])</f>
        <v>3</v>
      </c>
      <c r="F10238" s="17">
        <f>HOUR(Таблица1[[#This Row],[datetime]])</f>
        <v>18</v>
      </c>
      <c r="G10238">
        <v>2</v>
      </c>
      <c r="H10238">
        <v>0</v>
      </c>
      <c r="I10238">
        <v>1</v>
      </c>
      <c r="J10238">
        <v>1</v>
      </c>
      <c r="K10238">
        <v>25.42</v>
      </c>
      <c r="L10238">
        <v>31.06</v>
      </c>
      <c r="M10238">
        <v>51</v>
      </c>
      <c r="N10238">
        <v>22.002800000000001</v>
      </c>
      <c r="O10238">
        <v>65</v>
      </c>
      <c r="P10238">
        <v>473</v>
      </c>
      <c r="Q10238">
        <v>538</v>
      </c>
      <c r="R10238">
        <v>10237</v>
      </c>
    </row>
    <row r="10239" spans="1:18" x14ac:dyDescent="0.2">
      <c r="A10239" s="1">
        <v>40822.75</v>
      </c>
      <c r="B10239" s="17">
        <f>YEAR(Таблица1[[#This Row],[datetime]])</f>
        <v>2011</v>
      </c>
      <c r="C10239" s="17">
        <f>MONTH(Таблица1[[#This Row],[datetime]])</f>
        <v>10</v>
      </c>
      <c r="D10239" s="17">
        <f>DAY(Таблица1[[#This Row],[datetime]])</f>
        <v>6</v>
      </c>
      <c r="E10239" s="17">
        <f>WEEKDAY(Таблица1[[#This Row],[datetime]])</f>
        <v>5</v>
      </c>
      <c r="F10239" s="17">
        <f>HOUR(Таблица1[[#This Row],[datetime]])</f>
        <v>18</v>
      </c>
      <c r="G10239">
        <v>4</v>
      </c>
      <c r="H10239">
        <v>0</v>
      </c>
      <c r="I10239">
        <v>1</v>
      </c>
      <c r="J10239">
        <v>1</v>
      </c>
      <c r="K10239">
        <v>22.14</v>
      </c>
      <c r="L10239">
        <v>25.76</v>
      </c>
      <c r="M10239">
        <v>64</v>
      </c>
      <c r="N10239">
        <v>6.0031999999999996</v>
      </c>
      <c r="O10239">
        <v>59</v>
      </c>
      <c r="P10239">
        <v>479</v>
      </c>
      <c r="Q10239">
        <v>538</v>
      </c>
      <c r="R10239">
        <v>10238</v>
      </c>
    </row>
    <row r="10240" spans="1:18" x14ac:dyDescent="0.2">
      <c r="A10240" s="1">
        <v>41066.791666666664</v>
      </c>
      <c r="B10240" s="17">
        <f>YEAR(Таблица1[[#This Row],[datetime]])</f>
        <v>2012</v>
      </c>
      <c r="C10240" s="17">
        <f>MONTH(Таблица1[[#This Row],[datetime]])</f>
        <v>6</v>
      </c>
      <c r="D10240" s="17">
        <f>DAY(Таблица1[[#This Row],[datetime]])</f>
        <v>6</v>
      </c>
      <c r="E10240" s="17">
        <f>WEEKDAY(Таблица1[[#This Row],[datetime]])</f>
        <v>4</v>
      </c>
      <c r="F10240" s="17">
        <f>HOUR(Таблица1[[#This Row],[datetime]])</f>
        <v>19</v>
      </c>
      <c r="G10240">
        <v>2</v>
      </c>
      <c r="H10240">
        <v>0</v>
      </c>
      <c r="I10240">
        <v>1</v>
      </c>
      <c r="J10240">
        <v>1</v>
      </c>
      <c r="K10240">
        <v>22.96</v>
      </c>
      <c r="L10240">
        <v>26.515000000000001</v>
      </c>
      <c r="M10240">
        <v>73</v>
      </c>
      <c r="N10240">
        <v>19.999500000000001</v>
      </c>
      <c r="O10240">
        <v>52</v>
      </c>
      <c r="P10240">
        <v>486</v>
      </c>
      <c r="Q10240">
        <v>538</v>
      </c>
      <c r="R10240">
        <v>10239</v>
      </c>
    </row>
    <row r="10241" spans="1:18" x14ac:dyDescent="0.2">
      <c r="A10241" s="1">
        <v>41132.583333333336</v>
      </c>
      <c r="B10241" s="17">
        <f>YEAR(Таблица1[[#This Row],[datetime]])</f>
        <v>2012</v>
      </c>
      <c r="C10241" s="17">
        <f>MONTH(Таблица1[[#This Row],[datetime]])</f>
        <v>8</v>
      </c>
      <c r="D10241" s="17">
        <f>DAY(Таблица1[[#This Row],[datetime]])</f>
        <v>11</v>
      </c>
      <c r="E10241" s="17">
        <f>WEEKDAY(Таблица1[[#This Row],[datetime]])</f>
        <v>7</v>
      </c>
      <c r="F10241" s="17">
        <f>HOUR(Таблица1[[#This Row],[datetime]])</f>
        <v>14</v>
      </c>
      <c r="G10241">
        <v>3</v>
      </c>
      <c r="H10241">
        <v>0</v>
      </c>
      <c r="I10241">
        <v>0</v>
      </c>
      <c r="J10241">
        <v>1</v>
      </c>
      <c r="K10241">
        <v>32.799999999999997</v>
      </c>
      <c r="L10241">
        <v>37.119999999999997</v>
      </c>
      <c r="M10241">
        <v>49</v>
      </c>
      <c r="N10241">
        <v>19.999500000000001</v>
      </c>
      <c r="O10241">
        <v>248</v>
      </c>
      <c r="P10241">
        <v>290</v>
      </c>
      <c r="Q10241">
        <v>538</v>
      </c>
      <c r="R10241">
        <v>10240</v>
      </c>
    </row>
    <row r="10242" spans="1:18" x14ac:dyDescent="0.2">
      <c r="A10242" s="1">
        <v>40701.708333333336</v>
      </c>
      <c r="B10242" s="17">
        <f>YEAR(Таблица1[[#This Row],[datetime]])</f>
        <v>2011</v>
      </c>
      <c r="C10242" s="17">
        <f>MONTH(Таблица1[[#This Row],[datetime]])</f>
        <v>6</v>
      </c>
      <c r="D10242" s="17">
        <f>DAY(Таблица1[[#This Row],[datetime]])</f>
        <v>7</v>
      </c>
      <c r="E10242" s="17">
        <f>WEEKDAY(Таблица1[[#This Row],[datetime]])</f>
        <v>3</v>
      </c>
      <c r="F10242" s="17">
        <f>HOUR(Таблица1[[#This Row],[datetime]])</f>
        <v>17</v>
      </c>
      <c r="G10242">
        <v>2</v>
      </c>
      <c r="H10242">
        <v>0</v>
      </c>
      <c r="I10242">
        <v>1</v>
      </c>
      <c r="J10242">
        <v>1</v>
      </c>
      <c r="K10242">
        <v>32.799999999999997</v>
      </c>
      <c r="L10242">
        <v>36.365000000000002</v>
      </c>
      <c r="M10242">
        <v>43</v>
      </c>
      <c r="N10242">
        <v>16.997900000000001</v>
      </c>
      <c r="O10242">
        <v>64</v>
      </c>
      <c r="P10242">
        <v>475</v>
      </c>
      <c r="Q10242">
        <v>539</v>
      </c>
      <c r="R10242">
        <v>10241</v>
      </c>
    </row>
    <row r="10243" spans="1:18" x14ac:dyDescent="0.2">
      <c r="A10243" s="1">
        <v>40799.75</v>
      </c>
      <c r="B10243" s="17">
        <f>YEAR(Таблица1[[#This Row],[datetime]])</f>
        <v>2011</v>
      </c>
      <c r="C10243" s="17">
        <f>MONTH(Таблица1[[#This Row],[datetime]])</f>
        <v>9</v>
      </c>
      <c r="D10243" s="17">
        <f>DAY(Таблица1[[#This Row],[datetime]])</f>
        <v>13</v>
      </c>
      <c r="E10243" s="17">
        <f>WEEKDAY(Таблица1[[#This Row],[datetime]])</f>
        <v>3</v>
      </c>
      <c r="F10243" s="17">
        <f>HOUR(Таблица1[[#This Row],[datetime]])</f>
        <v>18</v>
      </c>
      <c r="G10243">
        <v>3</v>
      </c>
      <c r="H10243">
        <v>0</v>
      </c>
      <c r="I10243">
        <v>1</v>
      </c>
      <c r="J10243">
        <v>1</v>
      </c>
      <c r="K10243">
        <v>28.7</v>
      </c>
      <c r="L10243">
        <v>32.575000000000003</v>
      </c>
      <c r="M10243">
        <v>61</v>
      </c>
      <c r="N10243">
        <v>11.0014</v>
      </c>
      <c r="O10243">
        <v>67</v>
      </c>
      <c r="P10243">
        <v>472</v>
      </c>
      <c r="Q10243">
        <v>539</v>
      </c>
      <c r="R10243">
        <v>10242</v>
      </c>
    </row>
    <row r="10244" spans="1:18" x14ac:dyDescent="0.2">
      <c r="A10244" s="1">
        <v>40827.75</v>
      </c>
      <c r="B10244" s="17">
        <f>YEAR(Таблица1[[#This Row],[datetime]])</f>
        <v>2011</v>
      </c>
      <c r="C10244" s="17">
        <f>MONTH(Таблица1[[#This Row],[datetime]])</f>
        <v>10</v>
      </c>
      <c r="D10244" s="17">
        <f>DAY(Таблица1[[#This Row],[datetime]])</f>
        <v>11</v>
      </c>
      <c r="E10244" s="17">
        <f>WEEKDAY(Таблица1[[#This Row],[datetime]])</f>
        <v>3</v>
      </c>
      <c r="F10244" s="17">
        <f>HOUR(Таблица1[[#This Row],[datetime]])</f>
        <v>18</v>
      </c>
      <c r="G10244">
        <v>4</v>
      </c>
      <c r="H10244">
        <v>0</v>
      </c>
      <c r="I10244">
        <v>1</v>
      </c>
      <c r="J10244">
        <v>2</v>
      </c>
      <c r="K10244">
        <v>24.6</v>
      </c>
      <c r="L10244">
        <v>28.79</v>
      </c>
      <c r="M10244">
        <v>78</v>
      </c>
      <c r="N10244">
        <v>15.001300000000001</v>
      </c>
      <c r="O10244">
        <v>46</v>
      </c>
      <c r="P10244">
        <v>493</v>
      </c>
      <c r="Q10244">
        <v>539</v>
      </c>
      <c r="R10244">
        <v>10243</v>
      </c>
    </row>
    <row r="10245" spans="1:18" x14ac:dyDescent="0.2">
      <c r="A10245" s="1">
        <v>40940.708333333336</v>
      </c>
      <c r="B10245" s="17">
        <f>YEAR(Таблица1[[#This Row],[datetime]])</f>
        <v>2012</v>
      </c>
      <c r="C10245" s="17">
        <f>MONTH(Таблица1[[#This Row],[datetime]])</f>
        <v>2</v>
      </c>
      <c r="D10245" s="17">
        <f>DAY(Таблица1[[#This Row],[datetime]])</f>
        <v>1</v>
      </c>
      <c r="E10245" s="17">
        <f>WEEKDAY(Таблица1[[#This Row],[datetime]])</f>
        <v>4</v>
      </c>
      <c r="F10245" s="17">
        <f>HOUR(Таблица1[[#This Row],[datetime]])</f>
        <v>17</v>
      </c>
      <c r="G10245">
        <v>1</v>
      </c>
      <c r="H10245">
        <v>0</v>
      </c>
      <c r="I10245">
        <v>1</v>
      </c>
      <c r="J10245">
        <v>1</v>
      </c>
      <c r="K10245">
        <v>23.78</v>
      </c>
      <c r="L10245">
        <v>27.274999999999999</v>
      </c>
      <c r="M10245">
        <v>43</v>
      </c>
      <c r="N10245">
        <v>12.997999999999999</v>
      </c>
      <c r="O10245">
        <v>31</v>
      </c>
      <c r="P10245">
        <v>508</v>
      </c>
      <c r="Q10245">
        <v>539</v>
      </c>
      <c r="R10245">
        <v>10244</v>
      </c>
    </row>
    <row r="10246" spans="1:18" x14ac:dyDescent="0.2">
      <c r="A10246" s="1">
        <v>41188.416666666664</v>
      </c>
      <c r="B10246" s="17">
        <f>YEAR(Таблица1[[#This Row],[datetime]])</f>
        <v>2012</v>
      </c>
      <c r="C10246" s="17">
        <f>MONTH(Таблица1[[#This Row],[datetime]])</f>
        <v>10</v>
      </c>
      <c r="D10246" s="17">
        <f>DAY(Таблица1[[#This Row],[datetime]])</f>
        <v>6</v>
      </c>
      <c r="E10246" s="17">
        <f>WEEKDAY(Таблица1[[#This Row],[datetime]])</f>
        <v>7</v>
      </c>
      <c r="F10246" s="17">
        <f>HOUR(Таблица1[[#This Row],[datetime]])</f>
        <v>10</v>
      </c>
      <c r="G10246">
        <v>4</v>
      </c>
      <c r="H10246">
        <v>0</v>
      </c>
      <c r="I10246">
        <v>0</v>
      </c>
      <c r="J10246">
        <v>1</v>
      </c>
      <c r="K10246">
        <v>25.42</v>
      </c>
      <c r="L10246">
        <v>30.305</v>
      </c>
      <c r="M10246">
        <v>69</v>
      </c>
      <c r="N10246">
        <v>19.001200000000001</v>
      </c>
      <c r="O10246">
        <v>198</v>
      </c>
      <c r="P10246">
        <v>341</v>
      </c>
      <c r="Q10246">
        <v>539</v>
      </c>
      <c r="R10246">
        <v>10245</v>
      </c>
    </row>
    <row r="10247" spans="1:18" x14ac:dyDescent="0.2">
      <c r="A10247" s="1">
        <v>41196.708333333336</v>
      </c>
      <c r="B10247" s="17">
        <f>YEAR(Таблица1[[#This Row],[datetime]])</f>
        <v>2012</v>
      </c>
      <c r="C10247" s="17">
        <f>MONTH(Таблица1[[#This Row],[datetime]])</f>
        <v>10</v>
      </c>
      <c r="D10247" s="17">
        <f>DAY(Таблица1[[#This Row],[datetime]])</f>
        <v>14</v>
      </c>
      <c r="E10247" s="17">
        <f>WEEKDAY(Таблица1[[#This Row],[datetime]])</f>
        <v>1</v>
      </c>
      <c r="F10247" s="17">
        <f>HOUR(Таблица1[[#This Row],[datetime]])</f>
        <v>17</v>
      </c>
      <c r="G10247">
        <v>4</v>
      </c>
      <c r="H10247">
        <v>0</v>
      </c>
      <c r="I10247">
        <v>0</v>
      </c>
      <c r="J10247">
        <v>1</v>
      </c>
      <c r="K10247">
        <v>26.24</v>
      </c>
      <c r="L10247">
        <v>31.06</v>
      </c>
      <c r="M10247">
        <v>44</v>
      </c>
      <c r="N10247">
        <v>12.997999999999999</v>
      </c>
      <c r="O10247">
        <v>193</v>
      </c>
      <c r="P10247">
        <v>346</v>
      </c>
      <c r="Q10247">
        <v>539</v>
      </c>
      <c r="R10247">
        <v>10246</v>
      </c>
    </row>
    <row r="10248" spans="1:18" x14ac:dyDescent="0.2">
      <c r="A10248" s="1">
        <v>40805.75</v>
      </c>
      <c r="B10248" s="17">
        <f>YEAR(Таблица1[[#This Row],[datetime]])</f>
        <v>2011</v>
      </c>
      <c r="C10248" s="17">
        <f>MONTH(Таблица1[[#This Row],[datetime]])</f>
        <v>9</v>
      </c>
      <c r="D10248" s="17">
        <f>DAY(Таблица1[[#This Row],[datetime]])</f>
        <v>19</v>
      </c>
      <c r="E10248" s="17">
        <f>WEEKDAY(Таблица1[[#This Row],[datetime]])</f>
        <v>2</v>
      </c>
      <c r="F10248" s="17">
        <f>HOUR(Таблица1[[#This Row],[datetime]])</f>
        <v>18</v>
      </c>
      <c r="G10248">
        <v>3</v>
      </c>
      <c r="H10248">
        <v>0</v>
      </c>
      <c r="I10248">
        <v>1</v>
      </c>
      <c r="J10248">
        <v>2</v>
      </c>
      <c r="K10248">
        <v>22.96</v>
      </c>
      <c r="L10248">
        <v>26.515000000000001</v>
      </c>
      <c r="M10248">
        <v>68</v>
      </c>
      <c r="N10248">
        <v>8.9981000000000009</v>
      </c>
      <c r="O10248">
        <v>56</v>
      </c>
      <c r="P10248">
        <v>484</v>
      </c>
      <c r="Q10248">
        <v>540</v>
      </c>
      <c r="R10248">
        <v>10247</v>
      </c>
    </row>
    <row r="10249" spans="1:18" x14ac:dyDescent="0.2">
      <c r="A10249" s="1">
        <v>41034.666666666664</v>
      </c>
      <c r="B10249" s="17">
        <f>YEAR(Таблица1[[#This Row],[datetime]])</f>
        <v>2012</v>
      </c>
      <c r="C10249" s="17">
        <f>MONTH(Таблица1[[#This Row],[datetime]])</f>
        <v>5</v>
      </c>
      <c r="D10249" s="17">
        <f>DAY(Таблица1[[#This Row],[datetime]])</f>
        <v>5</v>
      </c>
      <c r="E10249" s="17">
        <f>WEEKDAY(Таблица1[[#This Row],[datetime]])</f>
        <v>7</v>
      </c>
      <c r="F10249" s="17">
        <f>HOUR(Таблица1[[#This Row],[datetime]])</f>
        <v>16</v>
      </c>
      <c r="G10249">
        <v>2</v>
      </c>
      <c r="H10249">
        <v>0</v>
      </c>
      <c r="I10249">
        <v>0</v>
      </c>
      <c r="J10249">
        <v>2</v>
      </c>
      <c r="K10249">
        <v>27.88</v>
      </c>
      <c r="L10249">
        <v>31.82</v>
      </c>
      <c r="M10249">
        <v>65</v>
      </c>
      <c r="N10249">
        <v>26.002700000000001</v>
      </c>
      <c r="O10249">
        <v>230</v>
      </c>
      <c r="P10249">
        <v>310</v>
      </c>
      <c r="Q10249">
        <v>540</v>
      </c>
      <c r="R10249">
        <v>10248</v>
      </c>
    </row>
    <row r="10250" spans="1:18" x14ac:dyDescent="0.2">
      <c r="A10250" s="1">
        <v>41225.333333333336</v>
      </c>
      <c r="B10250" s="17">
        <f>YEAR(Таблица1[[#This Row],[datetime]])</f>
        <v>2012</v>
      </c>
      <c r="C10250" s="17">
        <f>MONTH(Таблица1[[#This Row],[datetime]])</f>
        <v>11</v>
      </c>
      <c r="D10250" s="17">
        <f>DAY(Таблица1[[#This Row],[datetime]])</f>
        <v>12</v>
      </c>
      <c r="E10250" s="17">
        <f>WEEKDAY(Таблица1[[#This Row],[datetime]])</f>
        <v>2</v>
      </c>
      <c r="F10250" s="17">
        <f>HOUR(Таблица1[[#This Row],[datetime]])</f>
        <v>8</v>
      </c>
      <c r="G10250">
        <v>4</v>
      </c>
      <c r="H10250">
        <v>1</v>
      </c>
      <c r="I10250">
        <v>0</v>
      </c>
      <c r="J10250">
        <v>1</v>
      </c>
      <c r="K10250">
        <v>17.22</v>
      </c>
      <c r="L10250">
        <v>21.21</v>
      </c>
      <c r="M10250">
        <v>82</v>
      </c>
      <c r="N10250">
        <v>11.0014</v>
      </c>
      <c r="O10250">
        <v>50</v>
      </c>
      <c r="P10250">
        <v>490</v>
      </c>
      <c r="Q10250">
        <v>540</v>
      </c>
      <c r="R10250">
        <v>10249</v>
      </c>
    </row>
    <row r="10251" spans="1:18" x14ac:dyDescent="0.2">
      <c r="A10251" s="1">
        <v>41255.75</v>
      </c>
      <c r="B10251" s="17">
        <f>YEAR(Таблица1[[#This Row],[datetime]])</f>
        <v>2012</v>
      </c>
      <c r="C10251" s="17">
        <f>MONTH(Таблица1[[#This Row],[datetime]])</f>
        <v>12</v>
      </c>
      <c r="D10251" s="17">
        <f>DAY(Таблица1[[#This Row],[datetime]])</f>
        <v>12</v>
      </c>
      <c r="E10251" s="17">
        <f>WEEKDAY(Таблица1[[#This Row],[datetime]])</f>
        <v>4</v>
      </c>
      <c r="F10251" s="17">
        <f>HOUR(Таблица1[[#This Row],[datetime]])</f>
        <v>18</v>
      </c>
      <c r="G10251">
        <v>4</v>
      </c>
      <c r="H10251">
        <v>0</v>
      </c>
      <c r="I10251">
        <v>1</v>
      </c>
      <c r="J10251">
        <v>2</v>
      </c>
      <c r="K10251">
        <v>13.12</v>
      </c>
      <c r="L10251">
        <v>15.15</v>
      </c>
      <c r="M10251">
        <v>49</v>
      </c>
      <c r="N10251">
        <v>15.001300000000001</v>
      </c>
      <c r="O10251">
        <v>25</v>
      </c>
      <c r="P10251">
        <v>515</v>
      </c>
      <c r="Q10251">
        <v>540</v>
      </c>
      <c r="R10251">
        <v>10250</v>
      </c>
    </row>
    <row r="10252" spans="1:18" x14ac:dyDescent="0.2">
      <c r="A10252" s="1">
        <v>40986.666666666664</v>
      </c>
      <c r="B10252" s="17">
        <f>YEAR(Таблица1[[#This Row],[datetime]])</f>
        <v>2012</v>
      </c>
      <c r="C10252" s="17">
        <f>MONTH(Таблица1[[#This Row],[datetime]])</f>
        <v>3</v>
      </c>
      <c r="D10252" s="17">
        <f>DAY(Таблица1[[#This Row],[datetime]])</f>
        <v>18</v>
      </c>
      <c r="E10252" s="17">
        <f>WEEKDAY(Таблица1[[#This Row],[datetime]])</f>
        <v>1</v>
      </c>
      <c r="F10252" s="17">
        <f>HOUR(Таблица1[[#This Row],[datetime]])</f>
        <v>16</v>
      </c>
      <c r="G10252">
        <v>1</v>
      </c>
      <c r="H10252">
        <v>0</v>
      </c>
      <c r="I10252">
        <v>0</v>
      </c>
      <c r="J10252">
        <v>1</v>
      </c>
      <c r="K10252">
        <v>22.14</v>
      </c>
      <c r="L10252">
        <v>25.76</v>
      </c>
      <c r="M10252">
        <v>73</v>
      </c>
      <c r="N10252">
        <v>6.0031999999999996</v>
      </c>
      <c r="O10252">
        <v>229</v>
      </c>
      <c r="P10252">
        <v>312</v>
      </c>
      <c r="Q10252">
        <v>541</v>
      </c>
      <c r="R10252">
        <v>10251</v>
      </c>
    </row>
    <row r="10253" spans="1:18" x14ac:dyDescent="0.2">
      <c r="A10253" s="1">
        <v>40986.708333333336</v>
      </c>
      <c r="B10253" s="17">
        <f>YEAR(Таблица1[[#This Row],[datetime]])</f>
        <v>2012</v>
      </c>
      <c r="C10253" s="17">
        <f>MONTH(Таблица1[[#This Row],[datetime]])</f>
        <v>3</v>
      </c>
      <c r="D10253" s="17">
        <f>DAY(Таблица1[[#This Row],[datetime]])</f>
        <v>18</v>
      </c>
      <c r="E10253" s="17">
        <f>WEEKDAY(Таблица1[[#This Row],[datetime]])</f>
        <v>1</v>
      </c>
      <c r="F10253" s="17">
        <f>HOUR(Таблица1[[#This Row],[datetime]])</f>
        <v>17</v>
      </c>
      <c r="G10253">
        <v>1</v>
      </c>
      <c r="H10253">
        <v>0</v>
      </c>
      <c r="I10253">
        <v>0</v>
      </c>
      <c r="J10253">
        <v>1</v>
      </c>
      <c r="K10253">
        <v>22.96</v>
      </c>
      <c r="L10253">
        <v>26.515000000000001</v>
      </c>
      <c r="M10253">
        <v>64</v>
      </c>
      <c r="N10253">
        <v>6.0031999999999996</v>
      </c>
      <c r="O10253">
        <v>233</v>
      </c>
      <c r="P10253">
        <v>308</v>
      </c>
      <c r="Q10253">
        <v>541</v>
      </c>
      <c r="R10253">
        <v>10252</v>
      </c>
    </row>
    <row r="10254" spans="1:18" x14ac:dyDescent="0.2">
      <c r="A10254" s="1">
        <v>41034.625</v>
      </c>
      <c r="B10254" s="17">
        <f>YEAR(Таблица1[[#This Row],[datetime]])</f>
        <v>2012</v>
      </c>
      <c r="C10254" s="17">
        <f>MONTH(Таблица1[[#This Row],[datetime]])</f>
        <v>5</v>
      </c>
      <c r="D10254" s="17">
        <f>DAY(Таблица1[[#This Row],[datetime]])</f>
        <v>5</v>
      </c>
      <c r="E10254" s="17">
        <f>WEEKDAY(Таблица1[[#This Row],[datetime]])</f>
        <v>7</v>
      </c>
      <c r="F10254" s="17">
        <f>HOUR(Таблица1[[#This Row],[datetime]])</f>
        <v>15</v>
      </c>
      <c r="G10254">
        <v>2</v>
      </c>
      <c r="H10254">
        <v>0</v>
      </c>
      <c r="I10254">
        <v>0</v>
      </c>
      <c r="J10254">
        <v>3</v>
      </c>
      <c r="K10254">
        <v>27.06</v>
      </c>
      <c r="L10254">
        <v>31.06</v>
      </c>
      <c r="M10254">
        <v>74</v>
      </c>
      <c r="N10254">
        <v>12.997999999999999</v>
      </c>
      <c r="O10254">
        <v>241</v>
      </c>
      <c r="P10254">
        <v>300</v>
      </c>
      <c r="Q10254">
        <v>541</v>
      </c>
      <c r="R10254">
        <v>10253</v>
      </c>
    </row>
    <row r="10255" spans="1:18" x14ac:dyDescent="0.2">
      <c r="A10255" s="1">
        <v>41251.625</v>
      </c>
      <c r="B10255" s="17">
        <f>YEAR(Таблица1[[#This Row],[datetime]])</f>
        <v>2012</v>
      </c>
      <c r="C10255" s="17">
        <f>MONTH(Таблица1[[#This Row],[datetime]])</f>
        <v>12</v>
      </c>
      <c r="D10255" s="17">
        <f>DAY(Таблица1[[#This Row],[datetime]])</f>
        <v>8</v>
      </c>
      <c r="E10255" s="17">
        <f>WEEKDAY(Таблица1[[#This Row],[datetime]])</f>
        <v>7</v>
      </c>
      <c r="F10255" s="17">
        <f>HOUR(Таблица1[[#This Row],[datetime]])</f>
        <v>15</v>
      </c>
      <c r="G10255">
        <v>4</v>
      </c>
      <c r="H10255">
        <v>0</v>
      </c>
      <c r="I10255">
        <v>0</v>
      </c>
      <c r="J10255">
        <v>1</v>
      </c>
      <c r="K10255">
        <v>17.22</v>
      </c>
      <c r="L10255">
        <v>21.21</v>
      </c>
      <c r="M10255">
        <v>82</v>
      </c>
      <c r="N10255">
        <v>11.0014</v>
      </c>
      <c r="O10255">
        <v>167</v>
      </c>
      <c r="P10255">
        <v>374</v>
      </c>
      <c r="Q10255">
        <v>541</v>
      </c>
      <c r="R10255">
        <v>10254</v>
      </c>
    </row>
    <row r="10256" spans="1:18" x14ac:dyDescent="0.2">
      <c r="A10256" s="1">
        <v>41076.666666666664</v>
      </c>
      <c r="B10256" s="17">
        <f>YEAR(Таблица1[[#This Row],[datetime]])</f>
        <v>2012</v>
      </c>
      <c r="C10256" s="17">
        <f>MONTH(Таблица1[[#This Row],[datetime]])</f>
        <v>6</v>
      </c>
      <c r="D10256" s="17">
        <f>DAY(Таблица1[[#This Row],[datetime]])</f>
        <v>16</v>
      </c>
      <c r="E10256" s="17">
        <f>WEEKDAY(Таблица1[[#This Row],[datetime]])</f>
        <v>7</v>
      </c>
      <c r="F10256" s="17">
        <f>HOUR(Таблица1[[#This Row],[datetime]])</f>
        <v>16</v>
      </c>
      <c r="G10256">
        <v>2</v>
      </c>
      <c r="H10256">
        <v>0</v>
      </c>
      <c r="I10256">
        <v>0</v>
      </c>
      <c r="J10256">
        <v>2</v>
      </c>
      <c r="K10256">
        <v>29.52</v>
      </c>
      <c r="L10256">
        <v>32.575000000000003</v>
      </c>
      <c r="M10256">
        <v>37</v>
      </c>
      <c r="N10256">
        <v>7.0015000000000001</v>
      </c>
      <c r="O10256">
        <v>238</v>
      </c>
      <c r="P10256">
        <v>304</v>
      </c>
      <c r="Q10256">
        <v>542</v>
      </c>
      <c r="R10256">
        <v>10255</v>
      </c>
    </row>
    <row r="10257" spans="1:18" x14ac:dyDescent="0.2">
      <c r="A10257" s="1">
        <v>41218.75</v>
      </c>
      <c r="B10257" s="17">
        <f>YEAR(Таблица1[[#This Row],[datetime]])</f>
        <v>2012</v>
      </c>
      <c r="C10257" s="17">
        <f>MONTH(Таблица1[[#This Row],[datetime]])</f>
        <v>11</v>
      </c>
      <c r="D10257" s="17">
        <f>DAY(Таблица1[[#This Row],[datetime]])</f>
        <v>5</v>
      </c>
      <c r="E10257" s="17">
        <f>WEEKDAY(Таблица1[[#This Row],[datetime]])</f>
        <v>2</v>
      </c>
      <c r="F10257" s="17">
        <f>HOUR(Таблица1[[#This Row],[datetime]])</f>
        <v>18</v>
      </c>
      <c r="G10257">
        <v>4</v>
      </c>
      <c r="H10257">
        <v>0</v>
      </c>
      <c r="I10257">
        <v>1</v>
      </c>
      <c r="J10257">
        <v>1</v>
      </c>
      <c r="K10257">
        <v>13.94</v>
      </c>
      <c r="L10257">
        <v>15.91</v>
      </c>
      <c r="M10257">
        <v>46</v>
      </c>
      <c r="N10257">
        <v>15.001300000000001</v>
      </c>
      <c r="O10257">
        <v>19</v>
      </c>
      <c r="P10257">
        <v>523</v>
      </c>
      <c r="Q10257">
        <v>542</v>
      </c>
      <c r="R10257">
        <v>10256</v>
      </c>
    </row>
    <row r="10258" spans="1:18" x14ac:dyDescent="0.2">
      <c r="A10258" s="1">
        <v>41251.583333333336</v>
      </c>
      <c r="B10258" s="17">
        <f>YEAR(Таблица1[[#This Row],[datetime]])</f>
        <v>2012</v>
      </c>
      <c r="C10258" s="17">
        <f>MONTH(Таблица1[[#This Row],[datetime]])</f>
        <v>12</v>
      </c>
      <c r="D10258" s="17">
        <f>DAY(Таблица1[[#This Row],[datetime]])</f>
        <v>8</v>
      </c>
      <c r="E10258" s="17">
        <f>WEEKDAY(Таблица1[[#This Row],[datetime]])</f>
        <v>7</v>
      </c>
      <c r="F10258" s="17">
        <f>HOUR(Таблица1[[#This Row],[datetime]])</f>
        <v>14</v>
      </c>
      <c r="G10258">
        <v>4</v>
      </c>
      <c r="H10258">
        <v>0</v>
      </c>
      <c r="I10258">
        <v>0</v>
      </c>
      <c r="J10258">
        <v>2</v>
      </c>
      <c r="K10258">
        <v>16.399999999999999</v>
      </c>
      <c r="L10258">
        <v>20.454999999999998</v>
      </c>
      <c r="M10258">
        <v>87</v>
      </c>
      <c r="N10258">
        <v>19.001200000000001</v>
      </c>
      <c r="O10258">
        <v>164</v>
      </c>
      <c r="P10258">
        <v>378</v>
      </c>
      <c r="Q10258">
        <v>542</v>
      </c>
      <c r="R10258">
        <v>10257</v>
      </c>
    </row>
    <row r="10259" spans="1:18" x14ac:dyDescent="0.2">
      <c r="A10259" s="1">
        <v>40756.75</v>
      </c>
      <c r="B10259" s="17">
        <f>YEAR(Таблица1[[#This Row],[datetime]])</f>
        <v>2011</v>
      </c>
      <c r="C10259" s="17">
        <f>MONTH(Таблица1[[#This Row],[datetime]])</f>
        <v>8</v>
      </c>
      <c r="D10259" s="17">
        <f>DAY(Таблица1[[#This Row],[datetime]])</f>
        <v>1</v>
      </c>
      <c r="E10259" s="17">
        <f>WEEKDAY(Таблица1[[#This Row],[datetime]])</f>
        <v>2</v>
      </c>
      <c r="F10259" s="17">
        <f>HOUR(Таблица1[[#This Row],[datetime]])</f>
        <v>18</v>
      </c>
      <c r="G10259">
        <v>3</v>
      </c>
      <c r="H10259">
        <v>0</v>
      </c>
      <c r="I10259">
        <v>1</v>
      </c>
      <c r="J10259">
        <v>1</v>
      </c>
      <c r="K10259">
        <v>31.98</v>
      </c>
      <c r="L10259">
        <v>34.85</v>
      </c>
      <c r="M10259">
        <v>43</v>
      </c>
      <c r="N10259">
        <v>12.997999999999999</v>
      </c>
      <c r="O10259">
        <v>68</v>
      </c>
      <c r="P10259">
        <v>475</v>
      </c>
      <c r="Q10259">
        <v>543</v>
      </c>
      <c r="R10259">
        <v>10258</v>
      </c>
    </row>
    <row r="10260" spans="1:18" x14ac:dyDescent="0.2">
      <c r="A10260" s="1">
        <v>41133.541666666664</v>
      </c>
      <c r="B10260" s="17">
        <f>YEAR(Таблица1[[#This Row],[datetime]])</f>
        <v>2012</v>
      </c>
      <c r="C10260" s="17">
        <f>MONTH(Таблица1[[#This Row],[datetime]])</f>
        <v>8</v>
      </c>
      <c r="D10260" s="17">
        <f>DAY(Таблица1[[#This Row],[datetime]])</f>
        <v>12</v>
      </c>
      <c r="E10260" s="17">
        <f>WEEKDAY(Таблица1[[#This Row],[datetime]])</f>
        <v>1</v>
      </c>
      <c r="F10260" s="17">
        <f>HOUR(Таблица1[[#This Row],[datetime]])</f>
        <v>13</v>
      </c>
      <c r="G10260">
        <v>3</v>
      </c>
      <c r="H10260">
        <v>0</v>
      </c>
      <c r="I10260">
        <v>0</v>
      </c>
      <c r="J10260">
        <v>1</v>
      </c>
      <c r="K10260">
        <v>31.98</v>
      </c>
      <c r="L10260">
        <v>34.85</v>
      </c>
      <c r="M10260">
        <v>40</v>
      </c>
      <c r="N10260">
        <v>0</v>
      </c>
      <c r="O10260">
        <v>178</v>
      </c>
      <c r="P10260">
        <v>365</v>
      </c>
      <c r="Q10260">
        <v>543</v>
      </c>
      <c r="R10260">
        <v>10259</v>
      </c>
    </row>
    <row r="10261" spans="1:18" x14ac:dyDescent="0.2">
      <c r="A10261" s="1">
        <v>41155.5</v>
      </c>
      <c r="B10261" s="17">
        <f>YEAR(Таблица1[[#This Row],[datetime]])</f>
        <v>2012</v>
      </c>
      <c r="C10261" s="17">
        <f>MONTH(Таблица1[[#This Row],[datetime]])</f>
        <v>9</v>
      </c>
      <c r="D10261" s="17">
        <f>DAY(Таблица1[[#This Row],[datetime]])</f>
        <v>3</v>
      </c>
      <c r="E10261" s="17">
        <f>WEEKDAY(Таблица1[[#This Row],[datetime]])</f>
        <v>2</v>
      </c>
      <c r="F10261" s="17">
        <f>HOUR(Таблица1[[#This Row],[datetime]])</f>
        <v>12</v>
      </c>
      <c r="G10261">
        <v>3</v>
      </c>
      <c r="H10261">
        <v>1</v>
      </c>
      <c r="I10261">
        <v>0</v>
      </c>
      <c r="J10261">
        <v>2</v>
      </c>
      <c r="K10261">
        <v>31.16</v>
      </c>
      <c r="L10261">
        <v>35.604999999999997</v>
      </c>
      <c r="M10261">
        <v>62</v>
      </c>
      <c r="N10261">
        <v>19.999500000000001</v>
      </c>
      <c r="O10261">
        <v>191</v>
      </c>
      <c r="P10261">
        <v>352</v>
      </c>
      <c r="Q10261">
        <v>543</v>
      </c>
      <c r="R10261">
        <v>10260</v>
      </c>
    </row>
    <row r="10262" spans="1:18" x14ac:dyDescent="0.2">
      <c r="A10262" s="1">
        <v>40666.75</v>
      </c>
      <c r="B10262" s="17">
        <f>YEAR(Таблица1[[#This Row],[datetime]])</f>
        <v>2011</v>
      </c>
      <c r="C10262" s="17">
        <f>MONTH(Таблица1[[#This Row],[datetime]])</f>
        <v>5</v>
      </c>
      <c r="D10262" s="17">
        <f>DAY(Таблица1[[#This Row],[datetime]])</f>
        <v>3</v>
      </c>
      <c r="E10262" s="17">
        <f>WEEKDAY(Таблица1[[#This Row],[datetime]])</f>
        <v>3</v>
      </c>
      <c r="F10262" s="17">
        <f>HOUR(Таблица1[[#This Row],[datetime]])</f>
        <v>18</v>
      </c>
      <c r="G10262">
        <v>2</v>
      </c>
      <c r="H10262">
        <v>0</v>
      </c>
      <c r="I10262">
        <v>1</v>
      </c>
      <c r="J10262">
        <v>1</v>
      </c>
      <c r="K10262">
        <v>28.7</v>
      </c>
      <c r="L10262">
        <v>32.575000000000003</v>
      </c>
      <c r="M10262">
        <v>48</v>
      </c>
      <c r="N10262">
        <v>27.999300000000002</v>
      </c>
      <c r="O10262">
        <v>59</v>
      </c>
      <c r="P10262">
        <v>485</v>
      </c>
      <c r="Q10262">
        <v>544</v>
      </c>
      <c r="R10262">
        <v>10261</v>
      </c>
    </row>
    <row r="10263" spans="1:18" x14ac:dyDescent="0.2">
      <c r="A10263" s="1">
        <v>40975.75</v>
      </c>
      <c r="B10263" s="17">
        <f>YEAR(Таблица1[[#This Row],[datetime]])</f>
        <v>2012</v>
      </c>
      <c r="C10263" s="17">
        <f>MONTH(Таблица1[[#This Row],[datetime]])</f>
        <v>3</v>
      </c>
      <c r="D10263" s="17">
        <f>DAY(Таблица1[[#This Row],[datetime]])</f>
        <v>7</v>
      </c>
      <c r="E10263" s="17">
        <f>WEEKDAY(Таблица1[[#This Row],[datetime]])</f>
        <v>4</v>
      </c>
      <c r="F10263" s="17">
        <f>HOUR(Таблица1[[#This Row],[datetime]])</f>
        <v>18</v>
      </c>
      <c r="G10263">
        <v>1</v>
      </c>
      <c r="H10263">
        <v>0</v>
      </c>
      <c r="I10263">
        <v>1</v>
      </c>
      <c r="J10263">
        <v>1</v>
      </c>
      <c r="K10263">
        <v>22.96</v>
      </c>
      <c r="L10263">
        <v>26.515000000000001</v>
      </c>
      <c r="M10263">
        <v>40</v>
      </c>
      <c r="N10263">
        <v>31.000900000000001</v>
      </c>
      <c r="O10263">
        <v>35</v>
      </c>
      <c r="P10263">
        <v>509</v>
      </c>
      <c r="Q10263">
        <v>544</v>
      </c>
      <c r="R10263">
        <v>10262</v>
      </c>
    </row>
    <row r="10264" spans="1:18" x14ac:dyDescent="0.2">
      <c r="A10264" s="1">
        <v>40986.541666666664</v>
      </c>
      <c r="B10264" s="17">
        <f>YEAR(Таблица1[[#This Row],[datetime]])</f>
        <v>2012</v>
      </c>
      <c r="C10264" s="17">
        <f>MONTH(Таблица1[[#This Row],[datetime]])</f>
        <v>3</v>
      </c>
      <c r="D10264" s="17">
        <f>DAY(Таблица1[[#This Row],[datetime]])</f>
        <v>18</v>
      </c>
      <c r="E10264" s="17">
        <f>WEEKDAY(Таблица1[[#This Row],[datetime]])</f>
        <v>1</v>
      </c>
      <c r="F10264" s="17">
        <f>HOUR(Таблица1[[#This Row],[datetime]])</f>
        <v>13</v>
      </c>
      <c r="G10264">
        <v>1</v>
      </c>
      <c r="H10264">
        <v>0</v>
      </c>
      <c r="I10264">
        <v>0</v>
      </c>
      <c r="J10264">
        <v>2</v>
      </c>
      <c r="K10264">
        <v>18.86</v>
      </c>
      <c r="L10264">
        <v>22.725000000000001</v>
      </c>
      <c r="M10264">
        <v>82</v>
      </c>
      <c r="N10264">
        <v>11.0014</v>
      </c>
      <c r="O10264">
        <v>198</v>
      </c>
      <c r="P10264">
        <v>346</v>
      </c>
      <c r="Q10264">
        <v>544</v>
      </c>
      <c r="R10264">
        <v>10263</v>
      </c>
    </row>
    <row r="10265" spans="1:18" x14ac:dyDescent="0.2">
      <c r="A10265" s="1">
        <v>41035.666666666664</v>
      </c>
      <c r="B10265" s="17">
        <f>YEAR(Таблица1[[#This Row],[datetime]])</f>
        <v>2012</v>
      </c>
      <c r="C10265" s="17">
        <f>MONTH(Таблица1[[#This Row],[datetime]])</f>
        <v>5</v>
      </c>
      <c r="D10265" s="17">
        <f>DAY(Таблица1[[#This Row],[datetime]])</f>
        <v>6</v>
      </c>
      <c r="E10265" s="17">
        <f>WEEKDAY(Таблица1[[#This Row],[datetime]])</f>
        <v>1</v>
      </c>
      <c r="F10265" s="17">
        <f>HOUR(Таблица1[[#This Row],[datetime]])</f>
        <v>16</v>
      </c>
      <c r="G10265">
        <v>2</v>
      </c>
      <c r="H10265">
        <v>0</v>
      </c>
      <c r="I10265">
        <v>0</v>
      </c>
      <c r="J10265">
        <v>2</v>
      </c>
      <c r="K10265">
        <v>25.42</v>
      </c>
      <c r="L10265">
        <v>30.305</v>
      </c>
      <c r="M10265">
        <v>61</v>
      </c>
      <c r="N10265">
        <v>0</v>
      </c>
      <c r="O10265">
        <v>181</v>
      </c>
      <c r="P10265">
        <v>363</v>
      </c>
      <c r="Q10265">
        <v>544</v>
      </c>
      <c r="R10265">
        <v>10264</v>
      </c>
    </row>
    <row r="10266" spans="1:18" x14ac:dyDescent="0.2">
      <c r="A10266" s="1">
        <v>40729.708333333336</v>
      </c>
      <c r="B10266" s="17">
        <f>YEAR(Таблица1[[#This Row],[datetime]])</f>
        <v>2011</v>
      </c>
      <c r="C10266" s="17">
        <f>MONTH(Таблица1[[#This Row],[datetime]])</f>
        <v>7</v>
      </c>
      <c r="D10266" s="17">
        <f>DAY(Таблица1[[#This Row],[datetime]])</f>
        <v>5</v>
      </c>
      <c r="E10266" s="17">
        <f>WEEKDAY(Таблица1[[#This Row],[datetime]])</f>
        <v>3</v>
      </c>
      <c r="F10266" s="17">
        <f>HOUR(Таблица1[[#This Row],[datetime]])</f>
        <v>17</v>
      </c>
      <c r="G10266">
        <v>3</v>
      </c>
      <c r="H10266">
        <v>0</v>
      </c>
      <c r="I10266">
        <v>1</v>
      </c>
      <c r="J10266">
        <v>1</v>
      </c>
      <c r="K10266">
        <v>33.619999999999997</v>
      </c>
      <c r="L10266">
        <v>37.880000000000003</v>
      </c>
      <c r="M10266">
        <v>46</v>
      </c>
      <c r="N10266">
        <v>7.0015000000000001</v>
      </c>
      <c r="O10266">
        <v>79</v>
      </c>
      <c r="P10266">
        <v>466</v>
      </c>
      <c r="Q10266">
        <v>545</v>
      </c>
      <c r="R10266">
        <v>10265</v>
      </c>
    </row>
    <row r="10267" spans="1:18" x14ac:dyDescent="0.2">
      <c r="A10267" s="1">
        <v>40742.708333333336</v>
      </c>
      <c r="B10267" s="17">
        <f>YEAR(Таблица1[[#This Row],[datetime]])</f>
        <v>2011</v>
      </c>
      <c r="C10267" s="17">
        <f>MONTH(Таблица1[[#This Row],[datetime]])</f>
        <v>7</v>
      </c>
      <c r="D10267" s="17">
        <f>DAY(Таблица1[[#This Row],[datetime]])</f>
        <v>18</v>
      </c>
      <c r="E10267" s="17">
        <f>WEEKDAY(Таблица1[[#This Row],[datetime]])</f>
        <v>2</v>
      </c>
      <c r="F10267" s="17">
        <f>HOUR(Таблица1[[#This Row],[datetime]])</f>
        <v>17</v>
      </c>
      <c r="G10267">
        <v>3</v>
      </c>
      <c r="H10267">
        <v>0</v>
      </c>
      <c r="I10267">
        <v>1</v>
      </c>
      <c r="J10267">
        <v>1</v>
      </c>
      <c r="K10267">
        <v>34.44</v>
      </c>
      <c r="L10267">
        <v>39.395000000000003</v>
      </c>
      <c r="M10267">
        <v>49</v>
      </c>
      <c r="N10267">
        <v>22.002800000000001</v>
      </c>
      <c r="O10267">
        <v>72</v>
      </c>
      <c r="P10267">
        <v>473</v>
      </c>
      <c r="Q10267">
        <v>545</v>
      </c>
      <c r="R10267">
        <v>10266</v>
      </c>
    </row>
    <row r="10268" spans="1:18" x14ac:dyDescent="0.2">
      <c r="A10268" s="1">
        <v>41154.5</v>
      </c>
      <c r="B10268" s="17">
        <f>YEAR(Таблица1[[#This Row],[datetime]])</f>
        <v>2012</v>
      </c>
      <c r="C10268" s="17">
        <f>MONTH(Таблица1[[#This Row],[datetime]])</f>
        <v>9</v>
      </c>
      <c r="D10268" s="17">
        <f>DAY(Таблица1[[#This Row],[datetime]])</f>
        <v>2</v>
      </c>
      <c r="E10268" s="17">
        <f>WEEKDAY(Таблица1[[#This Row],[datetime]])</f>
        <v>1</v>
      </c>
      <c r="F10268" s="17">
        <f>HOUR(Таблица1[[#This Row],[datetime]])</f>
        <v>12</v>
      </c>
      <c r="G10268">
        <v>3</v>
      </c>
      <c r="H10268">
        <v>0</v>
      </c>
      <c r="I10268">
        <v>0</v>
      </c>
      <c r="J10268">
        <v>3</v>
      </c>
      <c r="K10268">
        <v>30.34</v>
      </c>
      <c r="L10268">
        <v>34.85</v>
      </c>
      <c r="M10268">
        <v>70</v>
      </c>
      <c r="N10268">
        <v>0</v>
      </c>
      <c r="O10268">
        <v>248</v>
      </c>
      <c r="P10268">
        <v>297</v>
      </c>
      <c r="Q10268">
        <v>545</v>
      </c>
      <c r="R10268">
        <v>10267</v>
      </c>
    </row>
    <row r="10269" spans="1:18" x14ac:dyDescent="0.2">
      <c r="A10269" s="1">
        <v>41171.291666666664</v>
      </c>
      <c r="B10269" s="17">
        <f>YEAR(Таблица1[[#This Row],[datetime]])</f>
        <v>2012</v>
      </c>
      <c r="C10269" s="17">
        <f>MONTH(Таблица1[[#This Row],[datetime]])</f>
        <v>9</v>
      </c>
      <c r="D10269" s="17">
        <f>DAY(Таблица1[[#This Row],[datetime]])</f>
        <v>19</v>
      </c>
      <c r="E10269" s="17">
        <f>WEEKDAY(Таблица1[[#This Row],[datetime]])</f>
        <v>4</v>
      </c>
      <c r="F10269" s="17">
        <f>HOUR(Таблица1[[#This Row],[datetime]])</f>
        <v>7</v>
      </c>
      <c r="G10269">
        <v>3</v>
      </c>
      <c r="H10269">
        <v>0</v>
      </c>
      <c r="I10269">
        <v>1</v>
      </c>
      <c r="J10269">
        <v>1</v>
      </c>
      <c r="K10269">
        <v>21.32</v>
      </c>
      <c r="L10269">
        <v>25</v>
      </c>
      <c r="M10269">
        <v>63</v>
      </c>
      <c r="N10269">
        <v>15.001300000000001</v>
      </c>
      <c r="O10269">
        <v>16</v>
      </c>
      <c r="P10269">
        <v>529</v>
      </c>
      <c r="Q10269">
        <v>545</v>
      </c>
      <c r="R10269">
        <v>10268</v>
      </c>
    </row>
    <row r="10270" spans="1:18" x14ac:dyDescent="0.2">
      <c r="A10270" s="1">
        <v>41036.791666666664</v>
      </c>
      <c r="B10270" s="17">
        <f>YEAR(Таблица1[[#This Row],[datetime]])</f>
        <v>2012</v>
      </c>
      <c r="C10270" s="17">
        <f>MONTH(Таблица1[[#This Row],[datetime]])</f>
        <v>5</v>
      </c>
      <c r="D10270" s="17">
        <f>DAY(Таблица1[[#This Row],[datetime]])</f>
        <v>7</v>
      </c>
      <c r="E10270" s="17">
        <f>WEEKDAY(Таблица1[[#This Row],[datetime]])</f>
        <v>2</v>
      </c>
      <c r="F10270" s="17">
        <f>HOUR(Таблица1[[#This Row],[datetime]])</f>
        <v>19</v>
      </c>
      <c r="G10270">
        <v>2</v>
      </c>
      <c r="H10270">
        <v>0</v>
      </c>
      <c r="I10270">
        <v>1</v>
      </c>
      <c r="J10270">
        <v>1</v>
      </c>
      <c r="K10270">
        <v>23.78</v>
      </c>
      <c r="L10270">
        <v>27.274999999999999</v>
      </c>
      <c r="M10270">
        <v>56</v>
      </c>
      <c r="N10270">
        <v>22.002800000000001</v>
      </c>
      <c r="O10270">
        <v>83</v>
      </c>
      <c r="P10270">
        <v>463</v>
      </c>
      <c r="Q10270">
        <v>546</v>
      </c>
      <c r="R10270">
        <v>10269</v>
      </c>
    </row>
    <row r="10271" spans="1:18" x14ac:dyDescent="0.2">
      <c r="A10271" s="1">
        <v>41041.75</v>
      </c>
      <c r="B10271" s="17">
        <f>YEAR(Таблица1[[#This Row],[datetime]])</f>
        <v>2012</v>
      </c>
      <c r="C10271" s="17">
        <f>MONTH(Таблица1[[#This Row],[datetime]])</f>
        <v>5</v>
      </c>
      <c r="D10271" s="17">
        <f>DAY(Таблица1[[#This Row],[datetime]])</f>
        <v>12</v>
      </c>
      <c r="E10271" s="17">
        <f>WEEKDAY(Таблица1[[#This Row],[datetime]])</f>
        <v>7</v>
      </c>
      <c r="F10271" s="17">
        <f>HOUR(Таблица1[[#This Row],[datetime]])</f>
        <v>18</v>
      </c>
      <c r="G10271">
        <v>2</v>
      </c>
      <c r="H10271">
        <v>0</v>
      </c>
      <c r="I10271">
        <v>0</v>
      </c>
      <c r="J10271">
        <v>2</v>
      </c>
      <c r="K10271">
        <v>27.06</v>
      </c>
      <c r="L10271">
        <v>31.06</v>
      </c>
      <c r="M10271">
        <v>31</v>
      </c>
      <c r="N10271">
        <v>12.997999999999999</v>
      </c>
      <c r="O10271">
        <v>164</v>
      </c>
      <c r="P10271">
        <v>382</v>
      </c>
      <c r="Q10271">
        <v>546</v>
      </c>
      <c r="R10271">
        <v>10270</v>
      </c>
    </row>
    <row r="10272" spans="1:18" x14ac:dyDescent="0.2">
      <c r="A10272" s="1">
        <v>41077.458333333336</v>
      </c>
      <c r="B10272" s="17">
        <f>YEAR(Таблица1[[#This Row],[datetime]])</f>
        <v>2012</v>
      </c>
      <c r="C10272" s="17">
        <f>MONTH(Таблица1[[#This Row],[datetime]])</f>
        <v>6</v>
      </c>
      <c r="D10272" s="17">
        <f>DAY(Таблица1[[#This Row],[datetime]])</f>
        <v>17</v>
      </c>
      <c r="E10272" s="17">
        <f>WEEKDAY(Таблица1[[#This Row],[datetime]])</f>
        <v>1</v>
      </c>
      <c r="F10272" s="17">
        <f>HOUR(Таблица1[[#This Row],[datetime]])</f>
        <v>11</v>
      </c>
      <c r="G10272">
        <v>2</v>
      </c>
      <c r="H10272">
        <v>0</v>
      </c>
      <c r="I10272">
        <v>0</v>
      </c>
      <c r="J10272">
        <v>1</v>
      </c>
      <c r="K10272">
        <v>25.42</v>
      </c>
      <c r="L10272">
        <v>31.06</v>
      </c>
      <c r="M10272">
        <v>57</v>
      </c>
      <c r="N10272">
        <v>7.0015000000000001</v>
      </c>
      <c r="O10272">
        <v>196</v>
      </c>
      <c r="P10272">
        <v>350</v>
      </c>
      <c r="Q10272">
        <v>546</v>
      </c>
      <c r="R10272">
        <v>10271</v>
      </c>
    </row>
    <row r="10273" spans="1:18" x14ac:dyDescent="0.2">
      <c r="A10273" s="1">
        <v>41132.5</v>
      </c>
      <c r="B10273" s="17">
        <f>YEAR(Таблица1[[#This Row],[datetime]])</f>
        <v>2012</v>
      </c>
      <c r="C10273" s="17">
        <f>MONTH(Таблица1[[#This Row],[datetime]])</f>
        <v>8</v>
      </c>
      <c r="D10273" s="17">
        <f>DAY(Таблица1[[#This Row],[datetime]])</f>
        <v>11</v>
      </c>
      <c r="E10273" s="17">
        <f>WEEKDAY(Таблица1[[#This Row],[datetime]])</f>
        <v>7</v>
      </c>
      <c r="F10273" s="17">
        <f>HOUR(Таблица1[[#This Row],[datetime]])</f>
        <v>12</v>
      </c>
      <c r="G10273">
        <v>3</v>
      </c>
      <c r="H10273">
        <v>0</v>
      </c>
      <c r="I10273">
        <v>0</v>
      </c>
      <c r="J10273">
        <v>1</v>
      </c>
      <c r="K10273">
        <v>31.16</v>
      </c>
      <c r="L10273">
        <v>35.604999999999997</v>
      </c>
      <c r="M10273">
        <v>58</v>
      </c>
      <c r="N10273">
        <v>15.001300000000001</v>
      </c>
      <c r="O10273">
        <v>214</v>
      </c>
      <c r="P10273">
        <v>332</v>
      </c>
      <c r="Q10273">
        <v>546</v>
      </c>
      <c r="R10273">
        <v>10272</v>
      </c>
    </row>
    <row r="10274" spans="1:18" x14ac:dyDescent="0.2">
      <c r="A10274" s="1">
        <v>41254.75</v>
      </c>
      <c r="B10274" s="17">
        <f>YEAR(Таблица1[[#This Row],[datetime]])</f>
        <v>2012</v>
      </c>
      <c r="C10274" s="17">
        <f>MONTH(Таблица1[[#This Row],[datetime]])</f>
        <v>12</v>
      </c>
      <c r="D10274" s="17">
        <f>DAY(Таблица1[[#This Row],[datetime]])</f>
        <v>11</v>
      </c>
      <c r="E10274" s="17">
        <f>WEEKDAY(Таблица1[[#This Row],[datetime]])</f>
        <v>3</v>
      </c>
      <c r="F10274" s="17">
        <f>HOUR(Таблица1[[#This Row],[datetime]])</f>
        <v>18</v>
      </c>
      <c r="G10274">
        <v>4</v>
      </c>
      <c r="H10274">
        <v>0</v>
      </c>
      <c r="I10274">
        <v>1</v>
      </c>
      <c r="J10274">
        <v>1</v>
      </c>
      <c r="K10274">
        <v>13.12</v>
      </c>
      <c r="L10274">
        <v>15.15</v>
      </c>
      <c r="M10274">
        <v>53</v>
      </c>
      <c r="N10274">
        <v>15.001300000000001</v>
      </c>
      <c r="O10274">
        <v>23</v>
      </c>
      <c r="P10274">
        <v>523</v>
      </c>
      <c r="Q10274">
        <v>546</v>
      </c>
      <c r="R10274">
        <v>10273</v>
      </c>
    </row>
    <row r="10275" spans="1:18" x14ac:dyDescent="0.2">
      <c r="A10275" s="1">
        <v>40682.708333333336</v>
      </c>
      <c r="B10275" s="17">
        <f>YEAR(Таблица1[[#This Row],[datetime]])</f>
        <v>2011</v>
      </c>
      <c r="C10275" s="17">
        <f>MONTH(Таблица1[[#This Row],[datetime]])</f>
        <v>5</v>
      </c>
      <c r="D10275" s="17">
        <f>DAY(Таблица1[[#This Row],[datetime]])</f>
        <v>19</v>
      </c>
      <c r="E10275" s="17">
        <f>WEEKDAY(Таблица1[[#This Row],[datetime]])</f>
        <v>5</v>
      </c>
      <c r="F10275" s="17">
        <f>HOUR(Таблица1[[#This Row],[datetime]])</f>
        <v>17</v>
      </c>
      <c r="G10275">
        <v>2</v>
      </c>
      <c r="H10275">
        <v>0</v>
      </c>
      <c r="I10275">
        <v>1</v>
      </c>
      <c r="J10275">
        <v>1</v>
      </c>
      <c r="K10275">
        <v>22.96</v>
      </c>
      <c r="L10275">
        <v>26.515000000000001</v>
      </c>
      <c r="M10275">
        <v>78</v>
      </c>
      <c r="N10275">
        <v>11.0014</v>
      </c>
      <c r="O10275">
        <v>60</v>
      </c>
      <c r="P10275">
        <v>487</v>
      </c>
      <c r="Q10275">
        <v>547</v>
      </c>
      <c r="R10275">
        <v>10274</v>
      </c>
    </row>
    <row r="10276" spans="1:18" x14ac:dyDescent="0.2">
      <c r="A10276" s="1">
        <v>41066.291666666664</v>
      </c>
      <c r="B10276" s="17">
        <f>YEAR(Таблица1[[#This Row],[datetime]])</f>
        <v>2012</v>
      </c>
      <c r="C10276" s="17">
        <f>MONTH(Таблица1[[#This Row],[datetime]])</f>
        <v>6</v>
      </c>
      <c r="D10276" s="17">
        <f>DAY(Таблица1[[#This Row],[datetime]])</f>
        <v>6</v>
      </c>
      <c r="E10276" s="17">
        <f>WEEKDAY(Таблица1[[#This Row],[datetime]])</f>
        <v>4</v>
      </c>
      <c r="F10276" s="17">
        <f>HOUR(Таблица1[[#This Row],[datetime]])</f>
        <v>7</v>
      </c>
      <c r="G10276">
        <v>2</v>
      </c>
      <c r="H10276">
        <v>0</v>
      </c>
      <c r="I10276">
        <v>1</v>
      </c>
      <c r="J10276">
        <v>1</v>
      </c>
      <c r="K10276">
        <v>20.5</v>
      </c>
      <c r="L10276">
        <v>24.24</v>
      </c>
      <c r="M10276">
        <v>72</v>
      </c>
      <c r="N10276">
        <v>0</v>
      </c>
      <c r="O10276">
        <v>16</v>
      </c>
      <c r="P10276">
        <v>531</v>
      </c>
      <c r="Q10276">
        <v>547</v>
      </c>
      <c r="R10276">
        <v>10275</v>
      </c>
    </row>
    <row r="10277" spans="1:18" x14ac:dyDescent="0.2">
      <c r="A10277" s="1">
        <v>41094.583333333336</v>
      </c>
      <c r="B10277" s="17">
        <f>YEAR(Таблица1[[#This Row],[datetime]])</f>
        <v>2012</v>
      </c>
      <c r="C10277" s="17">
        <f>MONTH(Таблица1[[#This Row],[datetime]])</f>
        <v>7</v>
      </c>
      <c r="D10277" s="17">
        <f>DAY(Таблица1[[#This Row],[datetime]])</f>
        <v>4</v>
      </c>
      <c r="E10277" s="17">
        <f>WEEKDAY(Таблица1[[#This Row],[datetime]])</f>
        <v>4</v>
      </c>
      <c r="F10277" s="17">
        <f>HOUR(Таблица1[[#This Row],[datetime]])</f>
        <v>14</v>
      </c>
      <c r="G10277">
        <v>3</v>
      </c>
      <c r="H10277">
        <v>1</v>
      </c>
      <c r="I10277">
        <v>0</v>
      </c>
      <c r="J10277">
        <v>1</v>
      </c>
      <c r="K10277">
        <v>36.9</v>
      </c>
      <c r="L10277">
        <v>40.909999999999997</v>
      </c>
      <c r="M10277">
        <v>37</v>
      </c>
      <c r="N10277">
        <v>11.0014</v>
      </c>
      <c r="O10277">
        <v>190</v>
      </c>
      <c r="P10277">
        <v>357</v>
      </c>
      <c r="Q10277">
        <v>547</v>
      </c>
      <c r="R10277">
        <v>10276</v>
      </c>
    </row>
    <row r="10278" spans="1:18" x14ac:dyDescent="0.2">
      <c r="A10278" s="1">
        <v>41107.791666666664</v>
      </c>
      <c r="B10278" s="17">
        <f>YEAR(Таблица1[[#This Row],[datetime]])</f>
        <v>2012</v>
      </c>
      <c r="C10278" s="17">
        <f>MONTH(Таблица1[[#This Row],[datetime]])</f>
        <v>7</v>
      </c>
      <c r="D10278" s="17">
        <f>DAY(Таблица1[[#This Row],[datetime]])</f>
        <v>17</v>
      </c>
      <c r="E10278" s="17">
        <f>WEEKDAY(Таблица1[[#This Row],[datetime]])</f>
        <v>3</v>
      </c>
      <c r="F10278" s="17">
        <f>HOUR(Таблица1[[#This Row],[datetime]])</f>
        <v>19</v>
      </c>
      <c r="G10278">
        <v>3</v>
      </c>
      <c r="H10278">
        <v>0</v>
      </c>
      <c r="I10278">
        <v>1</v>
      </c>
      <c r="J10278">
        <v>1</v>
      </c>
      <c r="K10278">
        <v>36.08</v>
      </c>
      <c r="L10278">
        <v>39.395000000000003</v>
      </c>
      <c r="M10278">
        <v>35</v>
      </c>
      <c r="N10278">
        <v>16.997900000000001</v>
      </c>
      <c r="O10278">
        <v>69</v>
      </c>
      <c r="P10278">
        <v>478</v>
      </c>
      <c r="Q10278">
        <v>547</v>
      </c>
      <c r="R10278">
        <v>10277</v>
      </c>
    </row>
    <row r="10279" spans="1:18" x14ac:dyDescent="0.2">
      <c r="A10279" s="1">
        <v>41125.5</v>
      </c>
      <c r="B10279" s="17">
        <f>YEAR(Таблица1[[#This Row],[datetime]])</f>
        <v>2012</v>
      </c>
      <c r="C10279" s="17">
        <f>MONTH(Таблица1[[#This Row],[datetime]])</f>
        <v>8</v>
      </c>
      <c r="D10279" s="17">
        <f>DAY(Таблица1[[#This Row],[datetime]])</f>
        <v>4</v>
      </c>
      <c r="E10279" s="17">
        <f>WEEKDAY(Таблица1[[#This Row],[datetime]])</f>
        <v>7</v>
      </c>
      <c r="F10279" s="17">
        <f>HOUR(Таблица1[[#This Row],[datetime]])</f>
        <v>12</v>
      </c>
      <c r="G10279">
        <v>3</v>
      </c>
      <c r="H10279">
        <v>0</v>
      </c>
      <c r="I10279">
        <v>0</v>
      </c>
      <c r="J10279">
        <v>1</v>
      </c>
      <c r="K10279">
        <v>35.26</v>
      </c>
      <c r="L10279">
        <v>39.395000000000003</v>
      </c>
      <c r="M10279">
        <v>40</v>
      </c>
      <c r="N10279">
        <v>23.999400000000001</v>
      </c>
      <c r="O10279">
        <v>222</v>
      </c>
      <c r="P10279">
        <v>325</v>
      </c>
      <c r="Q10279">
        <v>547</v>
      </c>
      <c r="R10279">
        <v>10278</v>
      </c>
    </row>
    <row r="10280" spans="1:18" x14ac:dyDescent="0.2">
      <c r="A10280" s="1">
        <v>41251.541666666664</v>
      </c>
      <c r="B10280" s="17">
        <f>YEAR(Таблица1[[#This Row],[datetime]])</f>
        <v>2012</v>
      </c>
      <c r="C10280" s="17">
        <f>MONTH(Таблица1[[#This Row],[datetime]])</f>
        <v>12</v>
      </c>
      <c r="D10280" s="17">
        <f>DAY(Таблица1[[#This Row],[datetime]])</f>
        <v>8</v>
      </c>
      <c r="E10280" s="17">
        <f>WEEKDAY(Таблица1[[#This Row],[datetime]])</f>
        <v>7</v>
      </c>
      <c r="F10280" s="17">
        <f>HOUR(Таблица1[[#This Row],[datetime]])</f>
        <v>13</v>
      </c>
      <c r="G10280">
        <v>4</v>
      </c>
      <c r="H10280">
        <v>0</v>
      </c>
      <c r="I10280">
        <v>0</v>
      </c>
      <c r="J10280">
        <v>2</v>
      </c>
      <c r="K10280">
        <v>16.399999999999999</v>
      </c>
      <c r="L10280">
        <v>20.454999999999998</v>
      </c>
      <c r="M10280">
        <v>87</v>
      </c>
      <c r="N10280">
        <v>11.0014</v>
      </c>
      <c r="O10280">
        <v>148</v>
      </c>
      <c r="P10280">
        <v>399</v>
      </c>
      <c r="Q10280">
        <v>547</v>
      </c>
      <c r="R10280">
        <v>10279</v>
      </c>
    </row>
    <row r="10281" spans="1:18" x14ac:dyDescent="0.2">
      <c r="A10281" s="1">
        <v>40970.333333333336</v>
      </c>
      <c r="B10281" s="17">
        <f>YEAR(Таблица1[[#This Row],[datetime]])</f>
        <v>2012</v>
      </c>
      <c r="C10281" s="17">
        <f>MONTH(Таблица1[[#This Row],[datetime]])</f>
        <v>3</v>
      </c>
      <c r="D10281" s="17">
        <f>DAY(Таблица1[[#This Row],[datetime]])</f>
        <v>2</v>
      </c>
      <c r="E10281" s="17">
        <f>WEEKDAY(Таблица1[[#This Row],[datetime]])</f>
        <v>6</v>
      </c>
      <c r="F10281" s="17">
        <f>HOUR(Таблица1[[#This Row],[datetime]])</f>
        <v>8</v>
      </c>
      <c r="G10281">
        <v>1</v>
      </c>
      <c r="H10281">
        <v>0</v>
      </c>
      <c r="I10281">
        <v>1</v>
      </c>
      <c r="J10281">
        <v>1</v>
      </c>
      <c r="K10281">
        <v>11.48</v>
      </c>
      <c r="L10281">
        <v>15.15</v>
      </c>
      <c r="M10281">
        <v>75</v>
      </c>
      <c r="N10281">
        <v>6.0031999999999996</v>
      </c>
      <c r="O10281">
        <v>16</v>
      </c>
      <c r="P10281">
        <v>533</v>
      </c>
      <c r="Q10281">
        <v>549</v>
      </c>
      <c r="R10281">
        <v>10280</v>
      </c>
    </row>
    <row r="10282" spans="1:18" x14ac:dyDescent="0.2">
      <c r="A10282" s="1">
        <v>40987.791666666664</v>
      </c>
      <c r="B10282" s="17">
        <f>YEAR(Таблица1[[#This Row],[datetime]])</f>
        <v>2012</v>
      </c>
      <c r="C10282" s="17">
        <f>MONTH(Таблица1[[#This Row],[datetime]])</f>
        <v>3</v>
      </c>
      <c r="D10282" s="17">
        <f>DAY(Таблица1[[#This Row],[datetime]])</f>
        <v>19</v>
      </c>
      <c r="E10282" s="17">
        <f>WEEKDAY(Таблица1[[#This Row],[datetime]])</f>
        <v>2</v>
      </c>
      <c r="F10282" s="17">
        <f>HOUR(Таблица1[[#This Row],[datetime]])</f>
        <v>19</v>
      </c>
      <c r="G10282">
        <v>1</v>
      </c>
      <c r="H10282">
        <v>0</v>
      </c>
      <c r="I10282">
        <v>1</v>
      </c>
      <c r="J10282">
        <v>1</v>
      </c>
      <c r="K10282">
        <v>25.42</v>
      </c>
      <c r="L10282">
        <v>30.305</v>
      </c>
      <c r="M10282">
        <v>61</v>
      </c>
      <c r="N10282">
        <v>15.001300000000001</v>
      </c>
      <c r="O10282">
        <v>86</v>
      </c>
      <c r="P10282">
        <v>463</v>
      </c>
      <c r="Q10282">
        <v>549</v>
      </c>
      <c r="R10282">
        <v>10281</v>
      </c>
    </row>
    <row r="10283" spans="1:18" x14ac:dyDescent="0.2">
      <c r="A10283" s="1">
        <v>41230.625</v>
      </c>
      <c r="B10283" s="17">
        <f>YEAR(Таблица1[[#This Row],[datetime]])</f>
        <v>2012</v>
      </c>
      <c r="C10283" s="17">
        <f>MONTH(Таблица1[[#This Row],[datetime]])</f>
        <v>11</v>
      </c>
      <c r="D10283" s="17">
        <f>DAY(Таблица1[[#This Row],[datetime]])</f>
        <v>17</v>
      </c>
      <c r="E10283" s="17">
        <f>WEEKDAY(Таблица1[[#This Row],[datetime]])</f>
        <v>7</v>
      </c>
      <c r="F10283" s="17">
        <f>HOUR(Таблица1[[#This Row],[datetime]])</f>
        <v>15</v>
      </c>
      <c r="G10283">
        <v>4</v>
      </c>
      <c r="H10283">
        <v>0</v>
      </c>
      <c r="I10283">
        <v>0</v>
      </c>
      <c r="J10283">
        <v>1</v>
      </c>
      <c r="K10283">
        <v>17.22</v>
      </c>
      <c r="L10283">
        <v>21.21</v>
      </c>
      <c r="M10283">
        <v>35</v>
      </c>
      <c r="N10283">
        <v>19.999500000000001</v>
      </c>
      <c r="O10283">
        <v>175</v>
      </c>
      <c r="P10283">
        <v>374</v>
      </c>
      <c r="Q10283">
        <v>549</v>
      </c>
      <c r="R10283">
        <v>10282</v>
      </c>
    </row>
    <row r="10284" spans="1:18" x14ac:dyDescent="0.2">
      <c r="A10284" s="1">
        <v>40673.75</v>
      </c>
      <c r="B10284" s="17">
        <f>YEAR(Таблица1[[#This Row],[datetime]])</f>
        <v>2011</v>
      </c>
      <c r="C10284" s="17">
        <f>MONTH(Таблица1[[#This Row],[datetime]])</f>
        <v>5</v>
      </c>
      <c r="D10284" s="17">
        <f>DAY(Таблица1[[#This Row],[datetime]])</f>
        <v>10</v>
      </c>
      <c r="E10284" s="17">
        <f>WEEKDAY(Таблица1[[#This Row],[datetime]])</f>
        <v>3</v>
      </c>
      <c r="F10284" s="17">
        <f>HOUR(Таблица1[[#This Row],[datetime]])</f>
        <v>18</v>
      </c>
      <c r="G10284">
        <v>2</v>
      </c>
      <c r="H10284">
        <v>0</v>
      </c>
      <c r="I10284">
        <v>1</v>
      </c>
      <c r="J10284">
        <v>1</v>
      </c>
      <c r="K10284">
        <v>26.24</v>
      </c>
      <c r="L10284">
        <v>31.06</v>
      </c>
      <c r="M10284">
        <v>29</v>
      </c>
      <c r="N10284">
        <v>8.9981000000000009</v>
      </c>
      <c r="O10284">
        <v>70</v>
      </c>
      <c r="P10284">
        <v>480</v>
      </c>
      <c r="Q10284">
        <v>550</v>
      </c>
      <c r="R10284">
        <v>10283</v>
      </c>
    </row>
    <row r="10285" spans="1:18" x14ac:dyDescent="0.2">
      <c r="A10285" s="1">
        <v>40760.708333333336</v>
      </c>
      <c r="B10285" s="17">
        <f>YEAR(Таблица1[[#This Row],[datetime]])</f>
        <v>2011</v>
      </c>
      <c r="C10285" s="17">
        <f>MONTH(Таблица1[[#This Row],[datetime]])</f>
        <v>8</v>
      </c>
      <c r="D10285" s="17">
        <f>DAY(Таблица1[[#This Row],[datetime]])</f>
        <v>5</v>
      </c>
      <c r="E10285" s="17">
        <f>WEEKDAY(Таблица1[[#This Row],[datetime]])</f>
        <v>6</v>
      </c>
      <c r="F10285" s="17">
        <f>HOUR(Таблица1[[#This Row],[datetime]])</f>
        <v>17</v>
      </c>
      <c r="G10285">
        <v>3</v>
      </c>
      <c r="H10285">
        <v>0</v>
      </c>
      <c r="I10285">
        <v>1</v>
      </c>
      <c r="J10285">
        <v>1</v>
      </c>
      <c r="K10285">
        <v>31.98</v>
      </c>
      <c r="L10285">
        <v>35.604999999999997</v>
      </c>
      <c r="M10285">
        <v>49</v>
      </c>
      <c r="N10285">
        <v>19.999500000000001</v>
      </c>
      <c r="O10285">
        <v>84</v>
      </c>
      <c r="P10285">
        <v>466</v>
      </c>
      <c r="Q10285">
        <v>550</v>
      </c>
      <c r="R10285">
        <v>10284</v>
      </c>
    </row>
    <row r="10286" spans="1:18" x14ac:dyDescent="0.2">
      <c r="A10286" s="1">
        <v>41034.5</v>
      </c>
      <c r="B10286" s="17">
        <f>YEAR(Таблица1[[#This Row],[datetime]])</f>
        <v>2012</v>
      </c>
      <c r="C10286" s="17">
        <f>MONTH(Таблица1[[#This Row],[datetime]])</f>
        <v>5</v>
      </c>
      <c r="D10286" s="17">
        <f>DAY(Таблица1[[#This Row],[datetime]])</f>
        <v>5</v>
      </c>
      <c r="E10286" s="17">
        <f>WEEKDAY(Таблица1[[#This Row],[datetime]])</f>
        <v>7</v>
      </c>
      <c r="F10286" s="17">
        <f>HOUR(Таблица1[[#This Row],[datetime]])</f>
        <v>12</v>
      </c>
      <c r="G10286">
        <v>2</v>
      </c>
      <c r="H10286">
        <v>0</v>
      </c>
      <c r="I10286">
        <v>0</v>
      </c>
      <c r="J10286">
        <v>1</v>
      </c>
      <c r="K10286">
        <v>29.52</v>
      </c>
      <c r="L10286">
        <v>33.335000000000001</v>
      </c>
      <c r="M10286">
        <v>58</v>
      </c>
      <c r="N10286">
        <v>7.0015000000000001</v>
      </c>
      <c r="O10286">
        <v>220</v>
      </c>
      <c r="P10286">
        <v>330</v>
      </c>
      <c r="Q10286">
        <v>550</v>
      </c>
      <c r="R10286">
        <v>10285</v>
      </c>
    </row>
    <row r="10287" spans="1:18" x14ac:dyDescent="0.2">
      <c r="A10287" s="1">
        <v>41095.333333333336</v>
      </c>
      <c r="B10287" s="17">
        <f>YEAR(Таблица1[[#This Row],[datetime]])</f>
        <v>2012</v>
      </c>
      <c r="C10287" s="17">
        <f>MONTH(Таблица1[[#This Row],[datetime]])</f>
        <v>7</v>
      </c>
      <c r="D10287" s="17">
        <f>DAY(Таблица1[[#This Row],[datetime]])</f>
        <v>5</v>
      </c>
      <c r="E10287" s="17">
        <f>WEEKDAY(Таблица1[[#This Row],[datetime]])</f>
        <v>5</v>
      </c>
      <c r="F10287" s="17">
        <f>HOUR(Таблица1[[#This Row],[datetime]])</f>
        <v>8</v>
      </c>
      <c r="G10287">
        <v>3</v>
      </c>
      <c r="H10287">
        <v>0</v>
      </c>
      <c r="I10287">
        <v>1</v>
      </c>
      <c r="J10287">
        <v>1</v>
      </c>
      <c r="K10287">
        <v>32.799999999999997</v>
      </c>
      <c r="L10287">
        <v>37.119999999999997</v>
      </c>
      <c r="M10287">
        <v>49</v>
      </c>
      <c r="N10287">
        <v>8.9981000000000009</v>
      </c>
      <c r="O10287">
        <v>36</v>
      </c>
      <c r="P10287">
        <v>514</v>
      </c>
      <c r="Q10287">
        <v>550</v>
      </c>
      <c r="R10287">
        <v>10286</v>
      </c>
    </row>
    <row r="10288" spans="1:18" x14ac:dyDescent="0.2">
      <c r="A10288" s="1">
        <v>41256.708333333336</v>
      </c>
      <c r="B10288" s="17">
        <f>YEAR(Таблица1[[#This Row],[datetime]])</f>
        <v>2012</v>
      </c>
      <c r="C10288" s="17">
        <f>MONTH(Таблица1[[#This Row],[datetime]])</f>
        <v>12</v>
      </c>
      <c r="D10288" s="17">
        <f>DAY(Таблица1[[#This Row],[datetime]])</f>
        <v>13</v>
      </c>
      <c r="E10288" s="17">
        <f>WEEKDAY(Таблица1[[#This Row],[datetime]])</f>
        <v>5</v>
      </c>
      <c r="F10288" s="17">
        <f>HOUR(Таблица1[[#This Row],[datetime]])</f>
        <v>17</v>
      </c>
      <c r="G10288">
        <v>4</v>
      </c>
      <c r="H10288">
        <v>0</v>
      </c>
      <c r="I10288">
        <v>1</v>
      </c>
      <c r="J10288">
        <v>1</v>
      </c>
      <c r="K10288">
        <v>13.12</v>
      </c>
      <c r="L10288">
        <v>16.664999999999999</v>
      </c>
      <c r="M10288">
        <v>42</v>
      </c>
      <c r="N10288">
        <v>7.0015000000000001</v>
      </c>
      <c r="O10288">
        <v>43</v>
      </c>
      <c r="P10288">
        <v>507</v>
      </c>
      <c r="Q10288">
        <v>550</v>
      </c>
      <c r="R10288">
        <v>10287</v>
      </c>
    </row>
    <row r="10289" spans="1:18" x14ac:dyDescent="0.2">
      <c r="A10289" s="1">
        <v>40701.75</v>
      </c>
      <c r="B10289" s="17">
        <f>YEAR(Таблица1[[#This Row],[datetime]])</f>
        <v>2011</v>
      </c>
      <c r="C10289" s="17">
        <f>MONTH(Таблица1[[#This Row],[datetime]])</f>
        <v>6</v>
      </c>
      <c r="D10289" s="17">
        <f>DAY(Таблица1[[#This Row],[datetime]])</f>
        <v>7</v>
      </c>
      <c r="E10289" s="17">
        <f>WEEKDAY(Таблица1[[#This Row],[datetime]])</f>
        <v>3</v>
      </c>
      <c r="F10289" s="17">
        <f>HOUR(Таблица1[[#This Row],[datetime]])</f>
        <v>18</v>
      </c>
      <c r="G10289">
        <v>2</v>
      </c>
      <c r="H10289">
        <v>0</v>
      </c>
      <c r="I10289">
        <v>1</v>
      </c>
      <c r="J10289">
        <v>1</v>
      </c>
      <c r="K10289">
        <v>31.98</v>
      </c>
      <c r="L10289">
        <v>34.85</v>
      </c>
      <c r="M10289">
        <v>46</v>
      </c>
      <c r="N10289">
        <v>19.001200000000001</v>
      </c>
      <c r="O10289">
        <v>72</v>
      </c>
      <c r="P10289">
        <v>479</v>
      </c>
      <c r="Q10289">
        <v>551</v>
      </c>
      <c r="R10289">
        <v>10288</v>
      </c>
    </row>
    <row r="10290" spans="1:18" x14ac:dyDescent="0.2">
      <c r="A10290" s="1">
        <v>41094.833333333336</v>
      </c>
      <c r="B10290" s="17">
        <f>YEAR(Таблица1[[#This Row],[datetime]])</f>
        <v>2012</v>
      </c>
      <c r="C10290" s="17">
        <f>MONTH(Таблица1[[#This Row],[datetime]])</f>
        <v>7</v>
      </c>
      <c r="D10290" s="17">
        <f>DAY(Таблица1[[#This Row],[datetime]])</f>
        <v>4</v>
      </c>
      <c r="E10290" s="17">
        <f>WEEKDAY(Таблица1[[#This Row],[datetime]])</f>
        <v>4</v>
      </c>
      <c r="F10290" s="17">
        <f>HOUR(Таблица1[[#This Row],[datetime]])</f>
        <v>20</v>
      </c>
      <c r="G10290">
        <v>3</v>
      </c>
      <c r="H10290">
        <v>1</v>
      </c>
      <c r="I10290">
        <v>0</v>
      </c>
      <c r="J10290">
        <v>1</v>
      </c>
      <c r="K10290">
        <v>35.26</v>
      </c>
      <c r="L10290">
        <v>40.15</v>
      </c>
      <c r="M10290">
        <v>47</v>
      </c>
      <c r="N10290">
        <v>15.001300000000001</v>
      </c>
      <c r="O10290">
        <v>237</v>
      </c>
      <c r="P10290">
        <v>314</v>
      </c>
      <c r="Q10290">
        <v>551</v>
      </c>
      <c r="R10290">
        <v>10289</v>
      </c>
    </row>
    <row r="10291" spans="1:18" x14ac:dyDescent="0.2">
      <c r="A10291" s="1">
        <v>41225.75</v>
      </c>
      <c r="B10291" s="17">
        <f>YEAR(Таблица1[[#This Row],[datetime]])</f>
        <v>2012</v>
      </c>
      <c r="C10291" s="17">
        <f>MONTH(Таблица1[[#This Row],[datetime]])</f>
        <v>11</v>
      </c>
      <c r="D10291" s="17">
        <f>DAY(Таблица1[[#This Row],[datetime]])</f>
        <v>12</v>
      </c>
      <c r="E10291" s="17">
        <f>WEEKDAY(Таблица1[[#This Row],[datetime]])</f>
        <v>2</v>
      </c>
      <c r="F10291" s="17">
        <f>HOUR(Таблица1[[#This Row],[datetime]])</f>
        <v>18</v>
      </c>
      <c r="G10291">
        <v>4</v>
      </c>
      <c r="H10291">
        <v>1</v>
      </c>
      <c r="I10291">
        <v>0</v>
      </c>
      <c r="J10291">
        <v>1</v>
      </c>
      <c r="K10291">
        <v>21.32</v>
      </c>
      <c r="L10291">
        <v>25</v>
      </c>
      <c r="M10291">
        <v>72</v>
      </c>
      <c r="N10291">
        <v>8.9981000000000009</v>
      </c>
      <c r="O10291">
        <v>65</v>
      </c>
      <c r="P10291">
        <v>486</v>
      </c>
      <c r="Q10291">
        <v>551</v>
      </c>
      <c r="R10291">
        <v>10290</v>
      </c>
    </row>
    <row r="10292" spans="1:18" x14ac:dyDescent="0.2">
      <c r="A10292" s="1">
        <v>40711.708333333336</v>
      </c>
      <c r="B10292" s="17">
        <f>YEAR(Таблица1[[#This Row],[datetime]])</f>
        <v>2011</v>
      </c>
      <c r="C10292" s="17">
        <f>MONTH(Таблица1[[#This Row],[datetime]])</f>
        <v>6</v>
      </c>
      <c r="D10292" s="17">
        <f>DAY(Таблица1[[#This Row],[datetime]])</f>
        <v>17</v>
      </c>
      <c r="E10292" s="17">
        <f>WEEKDAY(Таблица1[[#This Row],[datetime]])</f>
        <v>6</v>
      </c>
      <c r="F10292" s="17">
        <f>HOUR(Таблица1[[#This Row],[datetime]])</f>
        <v>17</v>
      </c>
      <c r="G10292">
        <v>2</v>
      </c>
      <c r="H10292">
        <v>0</v>
      </c>
      <c r="I10292">
        <v>1</v>
      </c>
      <c r="J10292">
        <v>3</v>
      </c>
      <c r="K10292">
        <v>31.16</v>
      </c>
      <c r="L10292">
        <v>34.090000000000003</v>
      </c>
      <c r="M10292">
        <v>40</v>
      </c>
      <c r="N10292">
        <v>12.997999999999999</v>
      </c>
      <c r="O10292">
        <v>85</v>
      </c>
      <c r="P10292">
        <v>467</v>
      </c>
      <c r="Q10292">
        <v>552</v>
      </c>
      <c r="R10292">
        <v>10291</v>
      </c>
    </row>
    <row r="10293" spans="1:18" x14ac:dyDescent="0.2">
      <c r="A10293" s="1">
        <v>40772.708333333336</v>
      </c>
      <c r="B10293" s="17">
        <f>YEAR(Таблица1[[#This Row],[datetime]])</f>
        <v>2011</v>
      </c>
      <c r="C10293" s="17">
        <f>MONTH(Таблица1[[#This Row],[datetime]])</f>
        <v>8</v>
      </c>
      <c r="D10293" s="17">
        <f>DAY(Таблица1[[#This Row],[datetime]])</f>
        <v>17</v>
      </c>
      <c r="E10293" s="17">
        <f>WEEKDAY(Таблица1[[#This Row],[datetime]])</f>
        <v>4</v>
      </c>
      <c r="F10293" s="17">
        <f>HOUR(Таблица1[[#This Row],[datetime]])</f>
        <v>17</v>
      </c>
      <c r="G10293">
        <v>3</v>
      </c>
      <c r="H10293">
        <v>0</v>
      </c>
      <c r="I10293">
        <v>1</v>
      </c>
      <c r="J10293">
        <v>1</v>
      </c>
      <c r="K10293">
        <v>32.799999999999997</v>
      </c>
      <c r="L10293">
        <v>37.119999999999997</v>
      </c>
      <c r="M10293">
        <v>49</v>
      </c>
      <c r="N10293">
        <v>15.001300000000001</v>
      </c>
      <c r="O10293">
        <v>46</v>
      </c>
      <c r="P10293">
        <v>506</v>
      </c>
      <c r="Q10293">
        <v>552</v>
      </c>
      <c r="R10293">
        <v>10292</v>
      </c>
    </row>
    <row r="10294" spans="1:18" x14ac:dyDescent="0.2">
      <c r="A10294" s="1">
        <v>41042.583333333336</v>
      </c>
      <c r="B10294" s="17">
        <f>YEAR(Таблица1[[#This Row],[datetime]])</f>
        <v>2012</v>
      </c>
      <c r="C10294" s="17">
        <f>MONTH(Таблица1[[#This Row],[datetime]])</f>
        <v>5</v>
      </c>
      <c r="D10294" s="17">
        <f>DAY(Таблица1[[#This Row],[datetime]])</f>
        <v>13</v>
      </c>
      <c r="E10294" s="17">
        <f>WEEKDAY(Таблица1[[#This Row],[datetime]])</f>
        <v>1</v>
      </c>
      <c r="F10294" s="17">
        <f>HOUR(Таблица1[[#This Row],[datetime]])</f>
        <v>14</v>
      </c>
      <c r="G10294">
        <v>2</v>
      </c>
      <c r="H10294">
        <v>0</v>
      </c>
      <c r="I10294">
        <v>0</v>
      </c>
      <c r="J10294">
        <v>1</v>
      </c>
      <c r="K10294">
        <v>28.7</v>
      </c>
      <c r="L10294">
        <v>32.575000000000003</v>
      </c>
      <c r="M10294">
        <v>48</v>
      </c>
      <c r="N10294">
        <v>8.9981000000000009</v>
      </c>
      <c r="O10294">
        <v>228</v>
      </c>
      <c r="P10294">
        <v>324</v>
      </c>
      <c r="Q10294">
        <v>552</v>
      </c>
      <c r="R10294">
        <v>10293</v>
      </c>
    </row>
    <row r="10295" spans="1:18" x14ac:dyDescent="0.2">
      <c r="A10295" s="1">
        <v>41156.791666666664</v>
      </c>
      <c r="B10295" s="17">
        <f>YEAR(Таблица1[[#This Row],[datetime]])</f>
        <v>2012</v>
      </c>
      <c r="C10295" s="17">
        <f>MONTH(Таблица1[[#This Row],[datetime]])</f>
        <v>9</v>
      </c>
      <c r="D10295" s="17">
        <f>DAY(Таблица1[[#This Row],[datetime]])</f>
        <v>4</v>
      </c>
      <c r="E10295" s="17">
        <f>WEEKDAY(Таблица1[[#This Row],[datetime]])</f>
        <v>3</v>
      </c>
      <c r="F10295" s="17">
        <f>HOUR(Таблица1[[#This Row],[datetime]])</f>
        <v>19</v>
      </c>
      <c r="G10295">
        <v>3</v>
      </c>
      <c r="H10295">
        <v>0</v>
      </c>
      <c r="I10295">
        <v>1</v>
      </c>
      <c r="J10295">
        <v>1</v>
      </c>
      <c r="K10295">
        <v>31.16</v>
      </c>
      <c r="L10295">
        <v>36.365000000000002</v>
      </c>
      <c r="M10295">
        <v>70</v>
      </c>
      <c r="N10295">
        <v>15.001300000000001</v>
      </c>
      <c r="O10295">
        <v>50</v>
      </c>
      <c r="P10295">
        <v>502</v>
      </c>
      <c r="Q10295">
        <v>552</v>
      </c>
      <c r="R10295">
        <v>10294</v>
      </c>
    </row>
    <row r="10296" spans="1:18" x14ac:dyDescent="0.2">
      <c r="A10296" s="1">
        <v>40669.708333333336</v>
      </c>
      <c r="B10296" s="17">
        <f>YEAR(Таблица1[[#This Row],[datetime]])</f>
        <v>2011</v>
      </c>
      <c r="C10296" s="17">
        <f>MONTH(Таблица1[[#This Row],[datetime]])</f>
        <v>5</v>
      </c>
      <c r="D10296" s="17">
        <f>DAY(Таблица1[[#This Row],[datetime]])</f>
        <v>6</v>
      </c>
      <c r="E10296" s="17">
        <f>WEEKDAY(Таблица1[[#This Row],[datetime]])</f>
        <v>6</v>
      </c>
      <c r="F10296" s="17">
        <f>HOUR(Таблица1[[#This Row],[datetime]])</f>
        <v>17</v>
      </c>
      <c r="G10296">
        <v>2</v>
      </c>
      <c r="H10296">
        <v>0</v>
      </c>
      <c r="I10296">
        <v>1</v>
      </c>
      <c r="J10296">
        <v>1</v>
      </c>
      <c r="K10296">
        <v>23.78</v>
      </c>
      <c r="L10296">
        <v>27.274999999999999</v>
      </c>
      <c r="M10296">
        <v>40</v>
      </c>
      <c r="N10296">
        <v>23.999400000000001</v>
      </c>
      <c r="O10296">
        <v>83</v>
      </c>
      <c r="P10296">
        <v>470</v>
      </c>
      <c r="Q10296">
        <v>553</v>
      </c>
      <c r="R10296">
        <v>10295</v>
      </c>
    </row>
    <row r="10297" spans="1:18" x14ac:dyDescent="0.2">
      <c r="A10297" s="1">
        <v>40849.708333333336</v>
      </c>
      <c r="B10297" s="17">
        <f>YEAR(Таблица1[[#This Row],[datetime]])</f>
        <v>2011</v>
      </c>
      <c r="C10297" s="17">
        <f>MONTH(Таблица1[[#This Row],[datetime]])</f>
        <v>11</v>
      </c>
      <c r="D10297" s="17">
        <f>DAY(Таблица1[[#This Row],[datetime]])</f>
        <v>2</v>
      </c>
      <c r="E10297" s="17">
        <f>WEEKDAY(Таблица1[[#This Row],[datetime]])</f>
        <v>4</v>
      </c>
      <c r="F10297" s="17">
        <f>HOUR(Таблица1[[#This Row],[datetime]])</f>
        <v>17</v>
      </c>
      <c r="G10297">
        <v>4</v>
      </c>
      <c r="H10297">
        <v>0</v>
      </c>
      <c r="I10297">
        <v>1</v>
      </c>
      <c r="J10297">
        <v>1</v>
      </c>
      <c r="K10297">
        <v>18.04</v>
      </c>
      <c r="L10297">
        <v>21.97</v>
      </c>
      <c r="M10297">
        <v>62</v>
      </c>
      <c r="N10297">
        <v>12.997999999999999</v>
      </c>
      <c r="O10297">
        <v>30</v>
      </c>
      <c r="P10297">
        <v>523</v>
      </c>
      <c r="Q10297">
        <v>553</v>
      </c>
      <c r="R10297">
        <v>10296</v>
      </c>
    </row>
    <row r="10298" spans="1:18" x14ac:dyDescent="0.2">
      <c r="A10298" s="1">
        <v>41039.791666666664</v>
      </c>
      <c r="B10298" s="17">
        <f>YEAR(Таблица1[[#This Row],[datetime]])</f>
        <v>2012</v>
      </c>
      <c r="C10298" s="17">
        <f>MONTH(Таблица1[[#This Row],[datetime]])</f>
        <v>5</v>
      </c>
      <c r="D10298" s="17">
        <f>DAY(Таблица1[[#This Row],[datetime]])</f>
        <v>10</v>
      </c>
      <c r="E10298" s="17">
        <f>WEEKDAY(Таблица1[[#This Row],[datetime]])</f>
        <v>5</v>
      </c>
      <c r="F10298" s="17">
        <f>HOUR(Таблица1[[#This Row],[datetime]])</f>
        <v>19</v>
      </c>
      <c r="G10298">
        <v>2</v>
      </c>
      <c r="H10298">
        <v>0</v>
      </c>
      <c r="I10298">
        <v>1</v>
      </c>
      <c r="J10298">
        <v>1</v>
      </c>
      <c r="K10298">
        <v>22.14</v>
      </c>
      <c r="L10298">
        <v>25.76</v>
      </c>
      <c r="M10298">
        <v>37</v>
      </c>
      <c r="N10298">
        <v>23.999400000000001</v>
      </c>
      <c r="O10298">
        <v>84</v>
      </c>
      <c r="P10298">
        <v>469</v>
      </c>
      <c r="Q10298">
        <v>553</v>
      </c>
      <c r="R10298">
        <v>10297</v>
      </c>
    </row>
    <row r="10299" spans="1:18" x14ac:dyDescent="0.2">
      <c r="A10299" s="1">
        <v>40986.625</v>
      </c>
      <c r="B10299" s="17">
        <f>YEAR(Таблица1[[#This Row],[datetime]])</f>
        <v>2012</v>
      </c>
      <c r="C10299" s="17">
        <f>MONTH(Таблица1[[#This Row],[datetime]])</f>
        <v>3</v>
      </c>
      <c r="D10299" s="17">
        <f>DAY(Таблица1[[#This Row],[datetime]])</f>
        <v>18</v>
      </c>
      <c r="E10299" s="17">
        <f>WEEKDAY(Таблица1[[#This Row],[datetime]])</f>
        <v>1</v>
      </c>
      <c r="F10299" s="17">
        <f>HOUR(Таблица1[[#This Row],[datetime]])</f>
        <v>15</v>
      </c>
      <c r="G10299">
        <v>1</v>
      </c>
      <c r="H10299">
        <v>0</v>
      </c>
      <c r="I10299">
        <v>0</v>
      </c>
      <c r="J10299">
        <v>1</v>
      </c>
      <c r="K10299">
        <v>22.14</v>
      </c>
      <c r="L10299">
        <v>25.76</v>
      </c>
      <c r="M10299">
        <v>68</v>
      </c>
      <c r="N10299">
        <v>6.0031999999999996</v>
      </c>
      <c r="O10299">
        <v>240</v>
      </c>
      <c r="P10299">
        <v>314</v>
      </c>
      <c r="Q10299">
        <v>554</v>
      </c>
      <c r="R10299">
        <v>10298</v>
      </c>
    </row>
    <row r="10300" spans="1:18" x14ac:dyDescent="0.2">
      <c r="A10300" s="1">
        <v>41062.791666666664</v>
      </c>
      <c r="B10300" s="17">
        <f>YEAR(Таблица1[[#This Row],[datetime]])</f>
        <v>2012</v>
      </c>
      <c r="C10300" s="17">
        <f>MONTH(Таблица1[[#This Row],[datetime]])</f>
        <v>6</v>
      </c>
      <c r="D10300" s="17">
        <f>DAY(Таблица1[[#This Row],[datetime]])</f>
        <v>2</v>
      </c>
      <c r="E10300" s="17">
        <f>WEEKDAY(Таблица1[[#This Row],[datetime]])</f>
        <v>7</v>
      </c>
      <c r="F10300" s="17">
        <f>HOUR(Таблица1[[#This Row],[datetime]])</f>
        <v>19</v>
      </c>
      <c r="G10300">
        <v>2</v>
      </c>
      <c r="H10300">
        <v>0</v>
      </c>
      <c r="I10300">
        <v>0</v>
      </c>
      <c r="J10300">
        <v>1</v>
      </c>
      <c r="K10300">
        <v>26.24</v>
      </c>
      <c r="L10300">
        <v>31.06</v>
      </c>
      <c r="M10300">
        <v>36</v>
      </c>
      <c r="N10300">
        <v>11.0014</v>
      </c>
      <c r="O10300">
        <v>185</v>
      </c>
      <c r="P10300">
        <v>369</v>
      </c>
      <c r="Q10300">
        <v>554</v>
      </c>
      <c r="R10300">
        <v>10299</v>
      </c>
    </row>
    <row r="10301" spans="1:18" x14ac:dyDescent="0.2">
      <c r="A10301" s="1">
        <v>41139.75</v>
      </c>
      <c r="B10301" s="17">
        <f>YEAR(Таблица1[[#This Row],[datetime]])</f>
        <v>2012</v>
      </c>
      <c r="C10301" s="17">
        <f>MONTH(Таблица1[[#This Row],[datetime]])</f>
        <v>8</v>
      </c>
      <c r="D10301" s="17">
        <f>DAY(Таблица1[[#This Row],[datetime]])</f>
        <v>18</v>
      </c>
      <c r="E10301" s="17">
        <f>WEEKDAY(Таблица1[[#This Row],[datetime]])</f>
        <v>7</v>
      </c>
      <c r="F10301" s="17">
        <f>HOUR(Таблица1[[#This Row],[datetime]])</f>
        <v>18</v>
      </c>
      <c r="G10301">
        <v>3</v>
      </c>
      <c r="H10301">
        <v>0</v>
      </c>
      <c r="I10301">
        <v>0</v>
      </c>
      <c r="J10301">
        <v>1</v>
      </c>
      <c r="K10301">
        <v>30.34</v>
      </c>
      <c r="L10301">
        <v>32.575000000000003</v>
      </c>
      <c r="M10301">
        <v>37</v>
      </c>
      <c r="N10301">
        <v>11.0014</v>
      </c>
      <c r="O10301">
        <v>225</v>
      </c>
      <c r="P10301">
        <v>329</v>
      </c>
      <c r="Q10301">
        <v>554</v>
      </c>
      <c r="R10301">
        <v>10300</v>
      </c>
    </row>
    <row r="10302" spans="1:18" x14ac:dyDescent="0.2">
      <c r="A10302" s="1">
        <v>40759.708333333336</v>
      </c>
      <c r="B10302" s="17">
        <f>YEAR(Таблица1[[#This Row],[datetime]])</f>
        <v>2011</v>
      </c>
      <c r="C10302" s="17">
        <f>MONTH(Таблица1[[#This Row],[datetime]])</f>
        <v>8</v>
      </c>
      <c r="D10302" s="17">
        <f>DAY(Таблица1[[#This Row],[datetime]])</f>
        <v>4</v>
      </c>
      <c r="E10302" s="17">
        <f>WEEKDAY(Таблица1[[#This Row],[datetime]])</f>
        <v>5</v>
      </c>
      <c r="F10302" s="17">
        <f>HOUR(Таблица1[[#This Row],[datetime]])</f>
        <v>17</v>
      </c>
      <c r="G10302">
        <v>3</v>
      </c>
      <c r="H10302">
        <v>0</v>
      </c>
      <c r="I10302">
        <v>1</v>
      </c>
      <c r="J10302">
        <v>1</v>
      </c>
      <c r="K10302">
        <v>31.16</v>
      </c>
      <c r="L10302">
        <v>35.604999999999997</v>
      </c>
      <c r="M10302">
        <v>62</v>
      </c>
      <c r="N10302">
        <v>22.002800000000001</v>
      </c>
      <c r="O10302">
        <v>91</v>
      </c>
      <c r="P10302">
        <v>464</v>
      </c>
      <c r="Q10302">
        <v>555</v>
      </c>
      <c r="R10302">
        <v>10301</v>
      </c>
    </row>
    <row r="10303" spans="1:18" x14ac:dyDescent="0.2">
      <c r="A10303" s="1">
        <v>41000.708333333336</v>
      </c>
      <c r="B10303" s="17">
        <f>YEAR(Таблица1[[#This Row],[datetime]])</f>
        <v>2012</v>
      </c>
      <c r="C10303" s="17">
        <f>MONTH(Таблица1[[#This Row],[datetime]])</f>
        <v>4</v>
      </c>
      <c r="D10303" s="17">
        <f>DAY(Таблица1[[#This Row],[datetime]])</f>
        <v>1</v>
      </c>
      <c r="E10303" s="17">
        <f>WEEKDAY(Таблица1[[#This Row],[datetime]])</f>
        <v>1</v>
      </c>
      <c r="F10303" s="17">
        <f>HOUR(Таблица1[[#This Row],[datetime]])</f>
        <v>17</v>
      </c>
      <c r="G10303">
        <v>2</v>
      </c>
      <c r="H10303">
        <v>0</v>
      </c>
      <c r="I10303">
        <v>0</v>
      </c>
      <c r="J10303">
        <v>1</v>
      </c>
      <c r="K10303">
        <v>21.32</v>
      </c>
      <c r="L10303">
        <v>25</v>
      </c>
      <c r="M10303">
        <v>55</v>
      </c>
      <c r="N10303">
        <v>19.001200000000001</v>
      </c>
      <c r="O10303">
        <v>232</v>
      </c>
      <c r="P10303">
        <v>323</v>
      </c>
      <c r="Q10303">
        <v>555</v>
      </c>
      <c r="R10303">
        <v>10302</v>
      </c>
    </row>
    <row r="10304" spans="1:18" x14ac:dyDescent="0.2">
      <c r="A10304" s="1">
        <v>41068.791666666664</v>
      </c>
      <c r="B10304" s="17">
        <f>YEAR(Таблица1[[#This Row],[datetime]])</f>
        <v>2012</v>
      </c>
      <c r="C10304" s="17">
        <f>MONTH(Таблица1[[#This Row],[datetime]])</f>
        <v>6</v>
      </c>
      <c r="D10304" s="17">
        <f>DAY(Таблица1[[#This Row],[datetime]])</f>
        <v>8</v>
      </c>
      <c r="E10304" s="17">
        <f>WEEKDAY(Таблица1[[#This Row],[datetime]])</f>
        <v>6</v>
      </c>
      <c r="F10304" s="17">
        <f>HOUR(Таблица1[[#This Row],[datetime]])</f>
        <v>19</v>
      </c>
      <c r="G10304">
        <v>2</v>
      </c>
      <c r="H10304">
        <v>0</v>
      </c>
      <c r="I10304">
        <v>1</v>
      </c>
      <c r="J10304">
        <v>1</v>
      </c>
      <c r="K10304">
        <v>30.34</v>
      </c>
      <c r="L10304">
        <v>32.575000000000003</v>
      </c>
      <c r="M10304">
        <v>30</v>
      </c>
      <c r="N10304">
        <v>15.001300000000001</v>
      </c>
      <c r="O10304">
        <v>95</v>
      </c>
      <c r="P10304">
        <v>460</v>
      </c>
      <c r="Q10304">
        <v>555</v>
      </c>
      <c r="R10304">
        <v>10303</v>
      </c>
    </row>
    <row r="10305" spans="1:18" x14ac:dyDescent="0.2">
      <c r="A10305" s="1">
        <v>41069.625</v>
      </c>
      <c r="B10305" s="17">
        <f>YEAR(Таблица1[[#This Row],[datetime]])</f>
        <v>2012</v>
      </c>
      <c r="C10305" s="17">
        <f>MONTH(Таблица1[[#This Row],[datetime]])</f>
        <v>6</v>
      </c>
      <c r="D10305" s="17">
        <f>DAY(Таблица1[[#This Row],[datetime]])</f>
        <v>9</v>
      </c>
      <c r="E10305" s="17">
        <f>WEEKDAY(Таблица1[[#This Row],[datetime]])</f>
        <v>7</v>
      </c>
      <c r="F10305" s="17">
        <f>HOUR(Таблица1[[#This Row],[datetime]])</f>
        <v>15</v>
      </c>
      <c r="G10305">
        <v>2</v>
      </c>
      <c r="H10305">
        <v>0</v>
      </c>
      <c r="I10305">
        <v>0</v>
      </c>
      <c r="J10305">
        <v>1</v>
      </c>
      <c r="K10305">
        <v>34.44</v>
      </c>
      <c r="L10305">
        <v>35.604999999999997</v>
      </c>
      <c r="M10305">
        <v>20</v>
      </c>
      <c r="N10305">
        <v>19.999500000000001</v>
      </c>
      <c r="O10305">
        <v>218</v>
      </c>
      <c r="P10305">
        <v>337</v>
      </c>
      <c r="Q10305">
        <v>555</v>
      </c>
      <c r="R10305">
        <v>10304</v>
      </c>
    </row>
    <row r="10306" spans="1:18" x14ac:dyDescent="0.2">
      <c r="A10306" s="1">
        <v>41134.791666666664</v>
      </c>
      <c r="B10306" s="17">
        <f>YEAR(Таблица1[[#This Row],[datetime]])</f>
        <v>2012</v>
      </c>
      <c r="C10306" s="17">
        <f>MONTH(Таблица1[[#This Row],[datetime]])</f>
        <v>8</v>
      </c>
      <c r="D10306" s="17">
        <f>DAY(Таблица1[[#This Row],[datetime]])</f>
        <v>13</v>
      </c>
      <c r="E10306" s="17">
        <f>WEEKDAY(Таблица1[[#This Row],[datetime]])</f>
        <v>2</v>
      </c>
      <c r="F10306" s="17">
        <f>HOUR(Таблица1[[#This Row],[datetime]])</f>
        <v>19</v>
      </c>
      <c r="G10306">
        <v>3</v>
      </c>
      <c r="H10306">
        <v>0</v>
      </c>
      <c r="I10306">
        <v>1</v>
      </c>
      <c r="J10306">
        <v>1</v>
      </c>
      <c r="K10306">
        <v>30.34</v>
      </c>
      <c r="L10306">
        <v>34.090000000000003</v>
      </c>
      <c r="M10306">
        <v>58</v>
      </c>
      <c r="N10306">
        <v>11.0014</v>
      </c>
      <c r="O10306">
        <v>88</v>
      </c>
      <c r="P10306">
        <v>467</v>
      </c>
      <c r="Q10306">
        <v>555</v>
      </c>
      <c r="R10306">
        <v>10305</v>
      </c>
    </row>
    <row r="10307" spans="1:18" x14ac:dyDescent="0.2">
      <c r="A10307" s="1">
        <v>41230.583333333336</v>
      </c>
      <c r="B10307" s="17">
        <f>YEAR(Таблица1[[#This Row],[datetime]])</f>
        <v>2012</v>
      </c>
      <c r="C10307" s="17">
        <f>MONTH(Таблица1[[#This Row],[datetime]])</f>
        <v>11</v>
      </c>
      <c r="D10307" s="17">
        <f>DAY(Таблица1[[#This Row],[datetime]])</f>
        <v>17</v>
      </c>
      <c r="E10307" s="17">
        <f>WEEKDAY(Таблица1[[#This Row],[datetime]])</f>
        <v>7</v>
      </c>
      <c r="F10307" s="17">
        <f>HOUR(Таблица1[[#This Row],[datetime]])</f>
        <v>14</v>
      </c>
      <c r="G10307">
        <v>4</v>
      </c>
      <c r="H10307">
        <v>0</v>
      </c>
      <c r="I10307">
        <v>0</v>
      </c>
      <c r="J10307">
        <v>1</v>
      </c>
      <c r="K10307">
        <v>17.22</v>
      </c>
      <c r="L10307">
        <v>21.21</v>
      </c>
      <c r="M10307">
        <v>38</v>
      </c>
      <c r="N10307">
        <v>12.997999999999999</v>
      </c>
      <c r="O10307">
        <v>175</v>
      </c>
      <c r="P10307">
        <v>380</v>
      </c>
      <c r="Q10307">
        <v>555</v>
      </c>
      <c r="R10307">
        <v>10306</v>
      </c>
    </row>
    <row r="10308" spans="1:18" x14ac:dyDescent="0.2">
      <c r="A10308" s="1">
        <v>40700.75</v>
      </c>
      <c r="B10308" s="17">
        <f>YEAR(Таблица1[[#This Row],[datetime]])</f>
        <v>2011</v>
      </c>
      <c r="C10308" s="17">
        <f>MONTH(Таблица1[[#This Row],[datetime]])</f>
        <v>6</v>
      </c>
      <c r="D10308" s="17">
        <f>DAY(Таблица1[[#This Row],[datetime]])</f>
        <v>6</v>
      </c>
      <c r="E10308" s="17">
        <f>WEEKDAY(Таблица1[[#This Row],[datetime]])</f>
        <v>2</v>
      </c>
      <c r="F10308" s="17">
        <f>HOUR(Таблица1[[#This Row],[datetime]])</f>
        <v>18</v>
      </c>
      <c r="G10308">
        <v>2</v>
      </c>
      <c r="H10308">
        <v>0</v>
      </c>
      <c r="I10308">
        <v>1</v>
      </c>
      <c r="J10308">
        <v>1</v>
      </c>
      <c r="K10308">
        <v>31.16</v>
      </c>
      <c r="L10308">
        <v>33.335000000000001</v>
      </c>
      <c r="M10308">
        <v>31</v>
      </c>
      <c r="N10308">
        <v>8.9981000000000009</v>
      </c>
      <c r="O10308">
        <v>56</v>
      </c>
      <c r="P10308">
        <v>500</v>
      </c>
      <c r="Q10308">
        <v>556</v>
      </c>
      <c r="R10308">
        <v>10307</v>
      </c>
    </row>
    <row r="10309" spans="1:18" x14ac:dyDescent="0.2">
      <c r="A10309" s="1">
        <v>40757.708333333336</v>
      </c>
      <c r="B10309" s="17">
        <f>YEAR(Таблица1[[#This Row],[datetime]])</f>
        <v>2011</v>
      </c>
      <c r="C10309" s="17">
        <f>MONTH(Таблица1[[#This Row],[datetime]])</f>
        <v>8</v>
      </c>
      <c r="D10309" s="17">
        <f>DAY(Таблица1[[#This Row],[datetime]])</f>
        <v>2</v>
      </c>
      <c r="E10309" s="17">
        <f>WEEKDAY(Таблица1[[#This Row],[datetime]])</f>
        <v>3</v>
      </c>
      <c r="F10309" s="17">
        <f>HOUR(Таблица1[[#This Row],[datetime]])</f>
        <v>17</v>
      </c>
      <c r="G10309">
        <v>3</v>
      </c>
      <c r="H10309">
        <v>0</v>
      </c>
      <c r="I10309">
        <v>1</v>
      </c>
      <c r="J10309">
        <v>2</v>
      </c>
      <c r="K10309">
        <v>36.9</v>
      </c>
      <c r="L10309">
        <v>39.395000000000003</v>
      </c>
      <c r="M10309">
        <v>27</v>
      </c>
      <c r="N10309">
        <v>8.9981000000000009</v>
      </c>
      <c r="O10309">
        <v>63</v>
      </c>
      <c r="P10309">
        <v>493</v>
      </c>
      <c r="Q10309">
        <v>556</v>
      </c>
      <c r="R10309">
        <v>10308</v>
      </c>
    </row>
    <row r="10310" spans="1:18" x14ac:dyDescent="0.2">
      <c r="A10310" s="1">
        <v>40757.75</v>
      </c>
      <c r="B10310" s="17">
        <f>YEAR(Таблица1[[#This Row],[datetime]])</f>
        <v>2011</v>
      </c>
      <c r="C10310" s="17">
        <f>MONTH(Таблица1[[#This Row],[datetime]])</f>
        <v>8</v>
      </c>
      <c r="D10310" s="17">
        <f>DAY(Таблица1[[#This Row],[datetime]])</f>
        <v>2</v>
      </c>
      <c r="E10310" s="17">
        <f>WEEKDAY(Таблица1[[#This Row],[datetime]])</f>
        <v>3</v>
      </c>
      <c r="F10310" s="17">
        <f>HOUR(Таблица1[[#This Row],[datetime]])</f>
        <v>18</v>
      </c>
      <c r="G10310">
        <v>3</v>
      </c>
      <c r="H10310">
        <v>0</v>
      </c>
      <c r="I10310">
        <v>1</v>
      </c>
      <c r="J10310">
        <v>2</v>
      </c>
      <c r="K10310">
        <v>35.26</v>
      </c>
      <c r="L10310">
        <v>37.880000000000003</v>
      </c>
      <c r="M10310">
        <v>34</v>
      </c>
      <c r="N10310">
        <v>12.997999999999999</v>
      </c>
      <c r="O10310">
        <v>65</v>
      </c>
      <c r="P10310">
        <v>491</v>
      </c>
      <c r="Q10310">
        <v>556</v>
      </c>
      <c r="R10310">
        <v>10309</v>
      </c>
    </row>
    <row r="10311" spans="1:18" x14ac:dyDescent="0.2">
      <c r="A10311" s="1">
        <v>40772.75</v>
      </c>
      <c r="B10311" s="17">
        <f>YEAR(Таблица1[[#This Row],[datetime]])</f>
        <v>2011</v>
      </c>
      <c r="C10311" s="17">
        <f>MONTH(Таблица1[[#This Row],[datetime]])</f>
        <v>8</v>
      </c>
      <c r="D10311" s="17">
        <f>DAY(Таблица1[[#This Row],[datetime]])</f>
        <v>17</v>
      </c>
      <c r="E10311" s="17">
        <f>WEEKDAY(Таблица1[[#This Row],[datetime]])</f>
        <v>4</v>
      </c>
      <c r="F10311" s="17">
        <f>HOUR(Таблица1[[#This Row],[datetime]])</f>
        <v>18</v>
      </c>
      <c r="G10311">
        <v>3</v>
      </c>
      <c r="H10311">
        <v>0</v>
      </c>
      <c r="I10311">
        <v>1</v>
      </c>
      <c r="J10311">
        <v>1</v>
      </c>
      <c r="K10311">
        <v>31.16</v>
      </c>
      <c r="L10311">
        <v>34.85</v>
      </c>
      <c r="M10311">
        <v>55</v>
      </c>
      <c r="N10311">
        <v>16.997900000000001</v>
      </c>
      <c r="O10311">
        <v>86</v>
      </c>
      <c r="P10311">
        <v>470</v>
      </c>
      <c r="Q10311">
        <v>556</v>
      </c>
      <c r="R10311">
        <v>10310</v>
      </c>
    </row>
    <row r="10312" spans="1:18" x14ac:dyDescent="0.2">
      <c r="A10312" s="1">
        <v>41030.333333333336</v>
      </c>
      <c r="B10312" s="17">
        <f>YEAR(Таблица1[[#This Row],[datetime]])</f>
        <v>2012</v>
      </c>
      <c r="C10312" s="17">
        <f>MONTH(Таблица1[[#This Row],[datetime]])</f>
        <v>5</v>
      </c>
      <c r="D10312" s="17">
        <f>DAY(Таблица1[[#This Row],[datetime]])</f>
        <v>1</v>
      </c>
      <c r="E10312" s="17">
        <f>WEEKDAY(Таблица1[[#This Row],[datetime]])</f>
        <v>3</v>
      </c>
      <c r="F10312" s="17">
        <f>HOUR(Таблица1[[#This Row],[datetime]])</f>
        <v>8</v>
      </c>
      <c r="G10312">
        <v>2</v>
      </c>
      <c r="H10312">
        <v>0</v>
      </c>
      <c r="I10312">
        <v>1</v>
      </c>
      <c r="J10312">
        <v>2</v>
      </c>
      <c r="K10312">
        <v>21.32</v>
      </c>
      <c r="L10312">
        <v>25</v>
      </c>
      <c r="M10312">
        <v>94</v>
      </c>
      <c r="N10312">
        <v>19.001200000000001</v>
      </c>
      <c r="O10312">
        <v>19</v>
      </c>
      <c r="P10312">
        <v>538</v>
      </c>
      <c r="Q10312">
        <v>557</v>
      </c>
      <c r="R10312">
        <v>10311</v>
      </c>
    </row>
    <row r="10313" spans="1:18" x14ac:dyDescent="0.2">
      <c r="A10313" s="1">
        <v>41164.291666666664</v>
      </c>
      <c r="B10313" s="17">
        <f>YEAR(Таблица1[[#This Row],[datetime]])</f>
        <v>2012</v>
      </c>
      <c r="C10313" s="17">
        <f>MONTH(Таблица1[[#This Row],[datetime]])</f>
        <v>9</v>
      </c>
      <c r="D10313" s="17">
        <f>DAY(Таблица1[[#This Row],[datetime]])</f>
        <v>12</v>
      </c>
      <c r="E10313" s="17">
        <f>WEEKDAY(Таблица1[[#This Row],[datetime]])</f>
        <v>4</v>
      </c>
      <c r="F10313" s="17">
        <f>HOUR(Таблица1[[#This Row],[datetime]])</f>
        <v>7</v>
      </c>
      <c r="G10313">
        <v>3</v>
      </c>
      <c r="H10313">
        <v>0</v>
      </c>
      <c r="I10313">
        <v>1</v>
      </c>
      <c r="J10313">
        <v>1</v>
      </c>
      <c r="K10313">
        <v>21.32</v>
      </c>
      <c r="L10313">
        <v>25</v>
      </c>
      <c r="M10313">
        <v>72</v>
      </c>
      <c r="N10313">
        <v>0</v>
      </c>
      <c r="O10313">
        <v>24</v>
      </c>
      <c r="P10313">
        <v>533</v>
      </c>
      <c r="Q10313">
        <v>557</v>
      </c>
      <c r="R10313">
        <v>10312</v>
      </c>
    </row>
    <row r="10314" spans="1:18" x14ac:dyDescent="0.2">
      <c r="A10314" s="1">
        <v>41168.625</v>
      </c>
      <c r="B10314" s="17">
        <f>YEAR(Таблица1[[#This Row],[datetime]])</f>
        <v>2012</v>
      </c>
      <c r="C10314" s="17">
        <f>MONTH(Таблица1[[#This Row],[datetime]])</f>
        <v>9</v>
      </c>
      <c r="D10314" s="17">
        <f>DAY(Таблица1[[#This Row],[datetime]])</f>
        <v>16</v>
      </c>
      <c r="E10314" s="17">
        <f>WEEKDAY(Таблица1[[#This Row],[datetime]])</f>
        <v>1</v>
      </c>
      <c r="F10314" s="17">
        <f>HOUR(Таблица1[[#This Row],[datetime]])</f>
        <v>15</v>
      </c>
      <c r="G10314">
        <v>3</v>
      </c>
      <c r="H10314">
        <v>0</v>
      </c>
      <c r="I10314">
        <v>0</v>
      </c>
      <c r="J10314">
        <v>1</v>
      </c>
      <c r="K10314">
        <v>26.24</v>
      </c>
      <c r="L10314">
        <v>31.06</v>
      </c>
      <c r="M10314">
        <v>41</v>
      </c>
      <c r="N10314">
        <v>11.0014</v>
      </c>
      <c r="O10314">
        <v>215</v>
      </c>
      <c r="P10314">
        <v>342</v>
      </c>
      <c r="Q10314">
        <v>557</v>
      </c>
      <c r="R10314">
        <v>10313</v>
      </c>
    </row>
    <row r="10315" spans="1:18" x14ac:dyDescent="0.2">
      <c r="A10315" s="1">
        <v>40697.708333333336</v>
      </c>
      <c r="B10315" s="17">
        <f>YEAR(Таблица1[[#This Row],[datetime]])</f>
        <v>2011</v>
      </c>
      <c r="C10315" s="17">
        <f>MONTH(Таблица1[[#This Row],[datetime]])</f>
        <v>6</v>
      </c>
      <c r="D10315" s="17">
        <f>DAY(Таблица1[[#This Row],[datetime]])</f>
        <v>3</v>
      </c>
      <c r="E10315" s="17">
        <f>WEEKDAY(Таблица1[[#This Row],[datetime]])</f>
        <v>6</v>
      </c>
      <c r="F10315" s="17">
        <f>HOUR(Таблица1[[#This Row],[datetime]])</f>
        <v>17</v>
      </c>
      <c r="G10315">
        <v>2</v>
      </c>
      <c r="H10315">
        <v>0</v>
      </c>
      <c r="I10315">
        <v>1</v>
      </c>
      <c r="J10315">
        <v>1</v>
      </c>
      <c r="K10315">
        <v>29.52</v>
      </c>
      <c r="L10315">
        <v>31.82</v>
      </c>
      <c r="M10315">
        <v>25</v>
      </c>
      <c r="N10315">
        <v>19.001200000000001</v>
      </c>
      <c r="O10315">
        <v>73</v>
      </c>
      <c r="P10315">
        <v>485</v>
      </c>
      <c r="Q10315">
        <v>558</v>
      </c>
      <c r="R10315">
        <v>10314</v>
      </c>
    </row>
    <row r="10316" spans="1:18" x14ac:dyDescent="0.2">
      <c r="A10316" s="1">
        <v>40742.75</v>
      </c>
      <c r="B10316" s="17">
        <f>YEAR(Таблица1[[#This Row],[datetime]])</f>
        <v>2011</v>
      </c>
      <c r="C10316" s="17">
        <f>MONTH(Таблица1[[#This Row],[datetime]])</f>
        <v>7</v>
      </c>
      <c r="D10316" s="17">
        <f>DAY(Таблица1[[#This Row],[datetime]])</f>
        <v>18</v>
      </c>
      <c r="E10316" s="17">
        <f>WEEKDAY(Таблица1[[#This Row],[datetime]])</f>
        <v>2</v>
      </c>
      <c r="F10316" s="17">
        <f>HOUR(Таблица1[[#This Row],[datetime]])</f>
        <v>18</v>
      </c>
      <c r="G10316">
        <v>3</v>
      </c>
      <c r="H10316">
        <v>0</v>
      </c>
      <c r="I10316">
        <v>1</v>
      </c>
      <c r="J10316">
        <v>1</v>
      </c>
      <c r="K10316">
        <v>33.619999999999997</v>
      </c>
      <c r="L10316">
        <v>38.634999999999998</v>
      </c>
      <c r="M10316">
        <v>49</v>
      </c>
      <c r="N10316">
        <v>23.999400000000001</v>
      </c>
      <c r="O10316">
        <v>80</v>
      </c>
      <c r="P10316">
        <v>478</v>
      </c>
      <c r="Q10316">
        <v>558</v>
      </c>
      <c r="R10316">
        <v>10315</v>
      </c>
    </row>
    <row r="10317" spans="1:18" x14ac:dyDescent="0.2">
      <c r="A10317" s="1">
        <v>41002.791666666664</v>
      </c>
      <c r="B10317" s="17">
        <f>YEAR(Таблица1[[#This Row],[datetime]])</f>
        <v>2012</v>
      </c>
      <c r="C10317" s="17">
        <f>MONTH(Таблица1[[#This Row],[datetime]])</f>
        <v>4</v>
      </c>
      <c r="D10317" s="17">
        <f>DAY(Таблица1[[#This Row],[datetime]])</f>
        <v>3</v>
      </c>
      <c r="E10317" s="17">
        <f>WEEKDAY(Таблица1[[#This Row],[datetime]])</f>
        <v>3</v>
      </c>
      <c r="F10317" s="17">
        <f>HOUR(Таблица1[[#This Row],[datetime]])</f>
        <v>19</v>
      </c>
      <c r="G10317">
        <v>2</v>
      </c>
      <c r="H10317">
        <v>0</v>
      </c>
      <c r="I10317">
        <v>1</v>
      </c>
      <c r="J10317">
        <v>1</v>
      </c>
      <c r="K10317">
        <v>22.96</v>
      </c>
      <c r="L10317">
        <v>26.515000000000001</v>
      </c>
      <c r="M10317">
        <v>26</v>
      </c>
      <c r="N10317">
        <v>7.0015000000000001</v>
      </c>
      <c r="O10317">
        <v>98</v>
      </c>
      <c r="P10317">
        <v>460</v>
      </c>
      <c r="Q10317">
        <v>558</v>
      </c>
      <c r="R10317">
        <v>10316</v>
      </c>
    </row>
    <row r="10318" spans="1:18" x14ac:dyDescent="0.2">
      <c r="A10318" s="1">
        <v>41035.5</v>
      </c>
      <c r="B10318" s="17">
        <f>YEAR(Таблица1[[#This Row],[datetime]])</f>
        <v>2012</v>
      </c>
      <c r="C10318" s="17">
        <f>MONTH(Таблица1[[#This Row],[datetime]])</f>
        <v>5</v>
      </c>
      <c r="D10318" s="17">
        <f>DAY(Таблица1[[#This Row],[datetime]])</f>
        <v>6</v>
      </c>
      <c r="E10318" s="17">
        <f>WEEKDAY(Таблица1[[#This Row],[datetime]])</f>
        <v>1</v>
      </c>
      <c r="F10318" s="17">
        <f>HOUR(Таблица1[[#This Row],[datetime]])</f>
        <v>12</v>
      </c>
      <c r="G10318">
        <v>2</v>
      </c>
      <c r="H10318">
        <v>0</v>
      </c>
      <c r="I10318">
        <v>0</v>
      </c>
      <c r="J10318">
        <v>2</v>
      </c>
      <c r="K10318">
        <v>24.6</v>
      </c>
      <c r="L10318">
        <v>30.305</v>
      </c>
      <c r="M10318">
        <v>64</v>
      </c>
      <c r="N10318">
        <v>6.0031999999999996</v>
      </c>
      <c r="O10318">
        <v>207</v>
      </c>
      <c r="P10318">
        <v>351</v>
      </c>
      <c r="Q10318">
        <v>558</v>
      </c>
      <c r="R10318">
        <v>10317</v>
      </c>
    </row>
    <row r="10319" spans="1:18" x14ac:dyDescent="0.2">
      <c r="A10319" s="1">
        <v>41075.666666666664</v>
      </c>
      <c r="B10319" s="17">
        <f>YEAR(Таблица1[[#This Row],[datetime]])</f>
        <v>2012</v>
      </c>
      <c r="C10319" s="17">
        <f>MONTH(Таблица1[[#This Row],[datetime]])</f>
        <v>6</v>
      </c>
      <c r="D10319" s="17">
        <f>DAY(Таблица1[[#This Row],[datetime]])</f>
        <v>15</v>
      </c>
      <c r="E10319" s="17">
        <f>WEEKDAY(Таблица1[[#This Row],[datetime]])</f>
        <v>6</v>
      </c>
      <c r="F10319" s="17">
        <f>HOUR(Таблица1[[#This Row],[datetime]])</f>
        <v>16</v>
      </c>
      <c r="G10319">
        <v>2</v>
      </c>
      <c r="H10319">
        <v>0</v>
      </c>
      <c r="I10319">
        <v>1</v>
      </c>
      <c r="J10319">
        <v>1</v>
      </c>
      <c r="K10319">
        <v>29.52</v>
      </c>
      <c r="L10319">
        <v>32.575000000000003</v>
      </c>
      <c r="M10319">
        <v>37</v>
      </c>
      <c r="N10319">
        <v>12.997999999999999</v>
      </c>
      <c r="O10319">
        <v>132</v>
      </c>
      <c r="P10319">
        <v>426</v>
      </c>
      <c r="Q10319">
        <v>558</v>
      </c>
      <c r="R10319">
        <v>10318</v>
      </c>
    </row>
    <row r="10320" spans="1:18" x14ac:dyDescent="0.2">
      <c r="A10320" s="1">
        <v>41158.791666666664</v>
      </c>
      <c r="B10320" s="17">
        <f>YEAR(Таблица1[[#This Row],[datetime]])</f>
        <v>2012</v>
      </c>
      <c r="C10320" s="17">
        <f>MONTH(Таблица1[[#This Row],[datetime]])</f>
        <v>9</v>
      </c>
      <c r="D10320" s="17">
        <f>DAY(Таблица1[[#This Row],[datetime]])</f>
        <v>6</v>
      </c>
      <c r="E10320" s="17">
        <f>WEEKDAY(Таблица1[[#This Row],[datetime]])</f>
        <v>5</v>
      </c>
      <c r="F10320" s="17">
        <f>HOUR(Таблица1[[#This Row],[datetime]])</f>
        <v>19</v>
      </c>
      <c r="G10320">
        <v>3</v>
      </c>
      <c r="H10320">
        <v>0</v>
      </c>
      <c r="I10320">
        <v>1</v>
      </c>
      <c r="J10320">
        <v>1</v>
      </c>
      <c r="K10320">
        <v>27.88</v>
      </c>
      <c r="L10320">
        <v>31.82</v>
      </c>
      <c r="M10320">
        <v>74</v>
      </c>
      <c r="N10320">
        <v>16.997900000000001</v>
      </c>
      <c r="O10320">
        <v>54</v>
      </c>
      <c r="P10320">
        <v>504</v>
      </c>
      <c r="Q10320">
        <v>558</v>
      </c>
      <c r="R10320">
        <v>10319</v>
      </c>
    </row>
    <row r="10321" spans="1:18" x14ac:dyDescent="0.2">
      <c r="A10321" s="1">
        <v>40765.75</v>
      </c>
      <c r="B10321" s="17">
        <f>YEAR(Таблица1[[#This Row],[datetime]])</f>
        <v>2011</v>
      </c>
      <c r="C10321" s="17">
        <f>MONTH(Таблица1[[#This Row],[datetime]])</f>
        <v>8</v>
      </c>
      <c r="D10321" s="17">
        <f>DAY(Таблица1[[#This Row],[datetime]])</f>
        <v>10</v>
      </c>
      <c r="E10321" s="17">
        <f>WEEKDAY(Таблица1[[#This Row],[datetime]])</f>
        <v>4</v>
      </c>
      <c r="F10321" s="17">
        <f>HOUR(Таблица1[[#This Row],[datetime]])</f>
        <v>18</v>
      </c>
      <c r="G10321">
        <v>3</v>
      </c>
      <c r="H10321">
        <v>0</v>
      </c>
      <c r="I10321">
        <v>1</v>
      </c>
      <c r="J10321">
        <v>1</v>
      </c>
      <c r="K10321">
        <v>33.619999999999997</v>
      </c>
      <c r="L10321">
        <v>35.604999999999997</v>
      </c>
      <c r="M10321">
        <v>28</v>
      </c>
      <c r="N10321">
        <v>19.999500000000001</v>
      </c>
      <c r="O10321">
        <v>70</v>
      </c>
      <c r="P10321">
        <v>489</v>
      </c>
      <c r="Q10321">
        <v>559</v>
      </c>
      <c r="R10321">
        <v>10320</v>
      </c>
    </row>
    <row r="10322" spans="1:18" x14ac:dyDescent="0.2">
      <c r="A10322" s="1">
        <v>41041.5</v>
      </c>
      <c r="B10322" s="17">
        <f>YEAR(Таблица1[[#This Row],[datetime]])</f>
        <v>2012</v>
      </c>
      <c r="C10322" s="17">
        <f>MONTH(Таблица1[[#This Row],[datetime]])</f>
        <v>5</v>
      </c>
      <c r="D10322" s="17">
        <f>DAY(Таблица1[[#This Row],[datetime]])</f>
        <v>12</v>
      </c>
      <c r="E10322" s="17">
        <f>WEEKDAY(Таблица1[[#This Row],[datetime]])</f>
        <v>7</v>
      </c>
      <c r="F10322" s="17">
        <f>HOUR(Таблица1[[#This Row],[datetime]])</f>
        <v>12</v>
      </c>
      <c r="G10322">
        <v>2</v>
      </c>
      <c r="H10322">
        <v>0</v>
      </c>
      <c r="I10322">
        <v>0</v>
      </c>
      <c r="J10322">
        <v>1</v>
      </c>
      <c r="K10322">
        <v>26.24</v>
      </c>
      <c r="L10322">
        <v>31.06</v>
      </c>
      <c r="M10322">
        <v>36</v>
      </c>
      <c r="N10322">
        <v>11.0014</v>
      </c>
      <c r="O10322">
        <v>206</v>
      </c>
      <c r="P10322">
        <v>353</v>
      </c>
      <c r="Q10322">
        <v>559</v>
      </c>
      <c r="R10322">
        <v>10321</v>
      </c>
    </row>
    <row r="10323" spans="1:18" x14ac:dyDescent="0.2">
      <c r="A10323" s="1">
        <v>41168.458333333336</v>
      </c>
      <c r="B10323" s="17">
        <f>YEAR(Таблица1[[#This Row],[datetime]])</f>
        <v>2012</v>
      </c>
      <c r="C10323" s="17">
        <f>MONTH(Таблица1[[#This Row],[datetime]])</f>
        <v>9</v>
      </c>
      <c r="D10323" s="17">
        <f>DAY(Таблица1[[#This Row],[datetime]])</f>
        <v>16</v>
      </c>
      <c r="E10323" s="17">
        <f>WEEKDAY(Таблица1[[#This Row],[datetime]])</f>
        <v>1</v>
      </c>
      <c r="F10323" s="17">
        <f>HOUR(Таблица1[[#This Row],[datetime]])</f>
        <v>11</v>
      </c>
      <c r="G10323">
        <v>3</v>
      </c>
      <c r="H10323">
        <v>0</v>
      </c>
      <c r="I10323">
        <v>0</v>
      </c>
      <c r="J10323">
        <v>1</v>
      </c>
      <c r="K10323">
        <v>26.24</v>
      </c>
      <c r="L10323">
        <v>31.06</v>
      </c>
      <c r="M10323">
        <v>47</v>
      </c>
      <c r="N10323">
        <v>11.0014</v>
      </c>
      <c r="O10323">
        <v>183</v>
      </c>
      <c r="P10323">
        <v>376</v>
      </c>
      <c r="Q10323">
        <v>559</v>
      </c>
      <c r="R10323">
        <v>10322</v>
      </c>
    </row>
    <row r="10324" spans="1:18" x14ac:dyDescent="0.2">
      <c r="A10324" s="1">
        <v>41226.75</v>
      </c>
      <c r="B10324" s="17">
        <f>YEAR(Таблица1[[#This Row],[datetime]])</f>
        <v>2012</v>
      </c>
      <c r="C10324" s="17">
        <f>MONTH(Таблица1[[#This Row],[datetime]])</f>
        <v>11</v>
      </c>
      <c r="D10324" s="17">
        <f>DAY(Таблица1[[#This Row],[datetime]])</f>
        <v>13</v>
      </c>
      <c r="E10324" s="17">
        <f>WEEKDAY(Таблица1[[#This Row],[datetime]])</f>
        <v>3</v>
      </c>
      <c r="F10324" s="17">
        <f>HOUR(Таблица1[[#This Row],[datetime]])</f>
        <v>18</v>
      </c>
      <c r="G10324">
        <v>4</v>
      </c>
      <c r="H10324">
        <v>0</v>
      </c>
      <c r="I10324">
        <v>1</v>
      </c>
      <c r="J10324">
        <v>1</v>
      </c>
      <c r="K10324">
        <v>13.94</v>
      </c>
      <c r="L10324">
        <v>15.91</v>
      </c>
      <c r="M10324">
        <v>49</v>
      </c>
      <c r="N10324">
        <v>19.001200000000001</v>
      </c>
      <c r="O10324">
        <v>45</v>
      </c>
      <c r="P10324">
        <v>514</v>
      </c>
      <c r="Q10324">
        <v>559</v>
      </c>
      <c r="R10324">
        <v>10323</v>
      </c>
    </row>
    <row r="10325" spans="1:18" x14ac:dyDescent="0.2">
      <c r="A10325" s="1">
        <v>40985.75</v>
      </c>
      <c r="B10325" s="17">
        <f>YEAR(Таблица1[[#This Row],[datetime]])</f>
        <v>2012</v>
      </c>
      <c r="C10325" s="17">
        <f>MONTH(Таблица1[[#This Row],[datetime]])</f>
        <v>3</v>
      </c>
      <c r="D10325" s="17">
        <f>DAY(Таблица1[[#This Row],[datetime]])</f>
        <v>17</v>
      </c>
      <c r="E10325" s="17">
        <f>WEEKDAY(Таблица1[[#This Row],[datetime]])</f>
        <v>7</v>
      </c>
      <c r="F10325" s="17">
        <f>HOUR(Таблица1[[#This Row],[datetime]])</f>
        <v>18</v>
      </c>
      <c r="G10325">
        <v>1</v>
      </c>
      <c r="H10325">
        <v>0</v>
      </c>
      <c r="I10325">
        <v>0</v>
      </c>
      <c r="J10325">
        <v>1</v>
      </c>
      <c r="K10325">
        <v>25.42</v>
      </c>
      <c r="L10325">
        <v>31.06</v>
      </c>
      <c r="M10325">
        <v>57</v>
      </c>
      <c r="N10325">
        <v>19.999500000000001</v>
      </c>
      <c r="O10325">
        <v>221</v>
      </c>
      <c r="P10325">
        <v>339</v>
      </c>
      <c r="Q10325">
        <v>560</v>
      </c>
      <c r="R10325">
        <v>10324</v>
      </c>
    </row>
    <row r="10326" spans="1:18" x14ac:dyDescent="0.2">
      <c r="A10326" s="1">
        <v>41013.708333333336</v>
      </c>
      <c r="B10326" s="17">
        <f>YEAR(Таблица1[[#This Row],[datetime]])</f>
        <v>2012</v>
      </c>
      <c r="C10326" s="17">
        <f>MONTH(Таблица1[[#This Row],[datetime]])</f>
        <v>4</v>
      </c>
      <c r="D10326" s="17">
        <f>DAY(Таблица1[[#This Row],[datetime]])</f>
        <v>14</v>
      </c>
      <c r="E10326" s="17">
        <f>WEEKDAY(Таблица1[[#This Row],[datetime]])</f>
        <v>7</v>
      </c>
      <c r="F10326" s="17">
        <f>HOUR(Таблица1[[#This Row],[datetime]])</f>
        <v>17</v>
      </c>
      <c r="G10326">
        <v>2</v>
      </c>
      <c r="H10326">
        <v>0</v>
      </c>
      <c r="I10326">
        <v>0</v>
      </c>
      <c r="J10326">
        <v>2</v>
      </c>
      <c r="K10326">
        <v>25.42</v>
      </c>
      <c r="L10326">
        <v>31.06</v>
      </c>
      <c r="M10326">
        <v>33</v>
      </c>
      <c r="N10326">
        <v>16.997900000000001</v>
      </c>
      <c r="O10326">
        <v>251</v>
      </c>
      <c r="P10326">
        <v>309</v>
      </c>
      <c r="Q10326">
        <v>560</v>
      </c>
      <c r="R10326">
        <v>10325</v>
      </c>
    </row>
    <row r="10327" spans="1:18" x14ac:dyDescent="0.2">
      <c r="A10327" s="1">
        <v>41096.75</v>
      </c>
      <c r="B10327" s="17">
        <f>YEAR(Таблица1[[#This Row],[datetime]])</f>
        <v>2012</v>
      </c>
      <c r="C10327" s="17">
        <f>MONTH(Таблица1[[#This Row],[datetime]])</f>
        <v>7</v>
      </c>
      <c r="D10327" s="17">
        <f>DAY(Таблица1[[#This Row],[datetime]])</f>
        <v>6</v>
      </c>
      <c r="E10327" s="17">
        <f>WEEKDAY(Таблица1[[#This Row],[datetime]])</f>
        <v>6</v>
      </c>
      <c r="F10327" s="17">
        <f>HOUR(Таблица1[[#This Row],[datetime]])</f>
        <v>18</v>
      </c>
      <c r="G10327">
        <v>3</v>
      </c>
      <c r="H10327">
        <v>0</v>
      </c>
      <c r="I10327">
        <v>1</v>
      </c>
      <c r="J10327">
        <v>1</v>
      </c>
      <c r="K10327">
        <v>36.9</v>
      </c>
      <c r="L10327">
        <v>40.15</v>
      </c>
      <c r="M10327">
        <v>33</v>
      </c>
      <c r="N10327">
        <v>16.997900000000001</v>
      </c>
      <c r="O10327">
        <v>106</v>
      </c>
      <c r="P10327">
        <v>454</v>
      </c>
      <c r="Q10327">
        <v>560</v>
      </c>
      <c r="R10327">
        <v>10326</v>
      </c>
    </row>
    <row r="10328" spans="1:18" x14ac:dyDescent="0.2">
      <c r="A10328" s="1">
        <v>41104.625</v>
      </c>
      <c r="B10328" s="17">
        <f>YEAR(Таблица1[[#This Row],[datetime]])</f>
        <v>2012</v>
      </c>
      <c r="C10328" s="17">
        <f>MONTH(Таблица1[[#This Row],[datetime]])</f>
        <v>7</v>
      </c>
      <c r="D10328" s="17">
        <f>DAY(Таблица1[[#This Row],[datetime]])</f>
        <v>14</v>
      </c>
      <c r="E10328" s="17">
        <f>WEEKDAY(Таблица1[[#This Row],[datetime]])</f>
        <v>7</v>
      </c>
      <c r="F10328" s="17">
        <f>HOUR(Таблица1[[#This Row],[datetime]])</f>
        <v>15</v>
      </c>
      <c r="G10328">
        <v>3</v>
      </c>
      <c r="H10328">
        <v>0</v>
      </c>
      <c r="I10328">
        <v>0</v>
      </c>
      <c r="J10328">
        <v>1</v>
      </c>
      <c r="K10328">
        <v>32.799999999999997</v>
      </c>
      <c r="L10328">
        <v>37.880000000000003</v>
      </c>
      <c r="M10328">
        <v>55</v>
      </c>
      <c r="N10328">
        <v>11.0014</v>
      </c>
      <c r="O10328">
        <v>243</v>
      </c>
      <c r="P10328">
        <v>317</v>
      </c>
      <c r="Q10328">
        <v>560</v>
      </c>
      <c r="R10328">
        <v>10327</v>
      </c>
    </row>
    <row r="10329" spans="1:18" x14ac:dyDescent="0.2">
      <c r="A10329" s="1">
        <v>41161.75</v>
      </c>
      <c r="B10329" s="17">
        <f>YEAR(Таблица1[[#This Row],[datetime]])</f>
        <v>2012</v>
      </c>
      <c r="C10329" s="17">
        <f>MONTH(Таблица1[[#This Row],[datetime]])</f>
        <v>9</v>
      </c>
      <c r="D10329" s="17">
        <f>DAY(Таблица1[[#This Row],[datetime]])</f>
        <v>9</v>
      </c>
      <c r="E10329" s="17">
        <f>WEEKDAY(Таблица1[[#This Row],[datetime]])</f>
        <v>1</v>
      </c>
      <c r="F10329" s="17">
        <f>HOUR(Таблица1[[#This Row],[datetime]])</f>
        <v>18</v>
      </c>
      <c r="G10329">
        <v>3</v>
      </c>
      <c r="H10329">
        <v>0</v>
      </c>
      <c r="I10329">
        <v>0</v>
      </c>
      <c r="J10329">
        <v>1</v>
      </c>
      <c r="K10329">
        <v>27.06</v>
      </c>
      <c r="L10329">
        <v>31.06</v>
      </c>
      <c r="M10329">
        <v>36</v>
      </c>
      <c r="N10329">
        <v>16.997900000000001</v>
      </c>
      <c r="O10329">
        <v>156</v>
      </c>
      <c r="P10329">
        <v>404</v>
      </c>
      <c r="Q10329">
        <v>560</v>
      </c>
      <c r="R10329">
        <v>10328</v>
      </c>
    </row>
    <row r="10330" spans="1:18" x14ac:dyDescent="0.2">
      <c r="A10330" s="1">
        <v>41000.583333333336</v>
      </c>
      <c r="B10330" s="17">
        <f>YEAR(Таблица1[[#This Row],[datetime]])</f>
        <v>2012</v>
      </c>
      <c r="C10330" s="17">
        <f>MONTH(Таблица1[[#This Row],[datetime]])</f>
        <v>4</v>
      </c>
      <c r="D10330" s="17">
        <f>DAY(Таблица1[[#This Row],[datetime]])</f>
        <v>1</v>
      </c>
      <c r="E10330" s="17">
        <f>WEEKDAY(Таблица1[[#This Row],[datetime]])</f>
        <v>1</v>
      </c>
      <c r="F10330" s="17">
        <f>HOUR(Таблица1[[#This Row],[datetime]])</f>
        <v>14</v>
      </c>
      <c r="G10330">
        <v>2</v>
      </c>
      <c r="H10330">
        <v>0</v>
      </c>
      <c r="I10330">
        <v>0</v>
      </c>
      <c r="J10330">
        <v>2</v>
      </c>
      <c r="K10330">
        <v>19.68</v>
      </c>
      <c r="L10330">
        <v>23.484999999999999</v>
      </c>
      <c r="M10330">
        <v>55</v>
      </c>
      <c r="N10330">
        <v>15.001300000000001</v>
      </c>
      <c r="O10330">
        <v>283</v>
      </c>
      <c r="P10330">
        <v>278</v>
      </c>
      <c r="Q10330">
        <v>561</v>
      </c>
      <c r="R10330">
        <v>10329</v>
      </c>
    </row>
    <row r="10331" spans="1:18" x14ac:dyDescent="0.2">
      <c r="A10331" s="1">
        <v>41255.708333333336</v>
      </c>
      <c r="B10331" s="17">
        <f>YEAR(Таблица1[[#This Row],[datetime]])</f>
        <v>2012</v>
      </c>
      <c r="C10331" s="17">
        <f>MONTH(Таблица1[[#This Row],[datetime]])</f>
        <v>12</v>
      </c>
      <c r="D10331" s="17">
        <f>DAY(Таблица1[[#This Row],[datetime]])</f>
        <v>12</v>
      </c>
      <c r="E10331" s="17">
        <f>WEEKDAY(Таблица1[[#This Row],[datetime]])</f>
        <v>4</v>
      </c>
      <c r="F10331" s="17">
        <f>HOUR(Таблица1[[#This Row],[datetime]])</f>
        <v>17</v>
      </c>
      <c r="G10331">
        <v>4</v>
      </c>
      <c r="H10331">
        <v>0</v>
      </c>
      <c r="I10331">
        <v>1</v>
      </c>
      <c r="J10331">
        <v>2</v>
      </c>
      <c r="K10331">
        <v>13.12</v>
      </c>
      <c r="L10331">
        <v>15.15</v>
      </c>
      <c r="M10331">
        <v>53</v>
      </c>
      <c r="N10331">
        <v>15.001300000000001</v>
      </c>
      <c r="O10331">
        <v>21</v>
      </c>
      <c r="P10331">
        <v>540</v>
      </c>
      <c r="Q10331">
        <v>561</v>
      </c>
      <c r="R10331">
        <v>10330</v>
      </c>
    </row>
    <row r="10332" spans="1:18" x14ac:dyDescent="0.2">
      <c r="A10332" s="1">
        <v>40731.75</v>
      </c>
      <c r="B10332" s="17">
        <f>YEAR(Таблица1[[#This Row],[datetime]])</f>
        <v>2011</v>
      </c>
      <c r="C10332" s="17">
        <f>MONTH(Таблица1[[#This Row],[datetime]])</f>
        <v>7</v>
      </c>
      <c r="D10332" s="17">
        <f>DAY(Таблица1[[#This Row],[datetime]])</f>
        <v>7</v>
      </c>
      <c r="E10332" s="17">
        <f>WEEKDAY(Таблица1[[#This Row],[datetime]])</f>
        <v>5</v>
      </c>
      <c r="F10332" s="17">
        <f>HOUR(Таблица1[[#This Row],[datetime]])</f>
        <v>18</v>
      </c>
      <c r="G10332">
        <v>3</v>
      </c>
      <c r="H10332">
        <v>0</v>
      </c>
      <c r="I10332">
        <v>1</v>
      </c>
      <c r="J10332">
        <v>1</v>
      </c>
      <c r="K10332">
        <v>34.44</v>
      </c>
      <c r="L10332">
        <v>37.880000000000003</v>
      </c>
      <c r="M10332">
        <v>44</v>
      </c>
      <c r="N10332">
        <v>19.999500000000001</v>
      </c>
      <c r="O10332">
        <v>70</v>
      </c>
      <c r="P10332">
        <v>492</v>
      </c>
      <c r="Q10332">
        <v>562</v>
      </c>
      <c r="R10332">
        <v>10331</v>
      </c>
    </row>
    <row r="10333" spans="1:18" x14ac:dyDescent="0.2">
      <c r="A10333" s="1">
        <v>40984.333333333336</v>
      </c>
      <c r="B10333" s="17">
        <f>YEAR(Таблица1[[#This Row],[datetime]])</f>
        <v>2012</v>
      </c>
      <c r="C10333" s="17">
        <f>MONTH(Таблица1[[#This Row],[datetime]])</f>
        <v>3</v>
      </c>
      <c r="D10333" s="17">
        <f>DAY(Таблица1[[#This Row],[datetime]])</f>
        <v>16</v>
      </c>
      <c r="E10333" s="17">
        <f>WEEKDAY(Таблица1[[#This Row],[datetime]])</f>
        <v>6</v>
      </c>
      <c r="F10333" s="17">
        <f>HOUR(Таблица1[[#This Row],[datetime]])</f>
        <v>8</v>
      </c>
      <c r="G10333">
        <v>1</v>
      </c>
      <c r="H10333">
        <v>0</v>
      </c>
      <c r="I10333">
        <v>1</v>
      </c>
      <c r="J10333">
        <v>2</v>
      </c>
      <c r="K10333">
        <v>16.399999999999999</v>
      </c>
      <c r="L10333">
        <v>20.454999999999998</v>
      </c>
      <c r="M10333">
        <v>87</v>
      </c>
      <c r="N10333">
        <v>15.001300000000001</v>
      </c>
      <c r="O10333">
        <v>28</v>
      </c>
      <c r="P10333">
        <v>534</v>
      </c>
      <c r="Q10333">
        <v>562</v>
      </c>
      <c r="R10333">
        <v>10332</v>
      </c>
    </row>
    <row r="10334" spans="1:18" x14ac:dyDescent="0.2">
      <c r="A10334" s="1">
        <v>41132.625</v>
      </c>
      <c r="B10334" s="17">
        <f>YEAR(Таблица1[[#This Row],[datetime]])</f>
        <v>2012</v>
      </c>
      <c r="C10334" s="17">
        <f>MONTH(Таблица1[[#This Row],[datetime]])</f>
        <v>8</v>
      </c>
      <c r="D10334" s="17">
        <f>DAY(Таблица1[[#This Row],[datetime]])</f>
        <v>11</v>
      </c>
      <c r="E10334" s="17">
        <f>WEEKDAY(Таблица1[[#This Row],[datetime]])</f>
        <v>7</v>
      </c>
      <c r="F10334" s="17">
        <f>HOUR(Таблица1[[#This Row],[datetime]])</f>
        <v>15</v>
      </c>
      <c r="G10334">
        <v>3</v>
      </c>
      <c r="H10334">
        <v>0</v>
      </c>
      <c r="I10334">
        <v>0</v>
      </c>
      <c r="J10334">
        <v>1</v>
      </c>
      <c r="K10334">
        <v>32.799999999999997</v>
      </c>
      <c r="L10334">
        <v>36.365000000000002</v>
      </c>
      <c r="M10334">
        <v>46</v>
      </c>
      <c r="N10334">
        <v>19.001200000000001</v>
      </c>
      <c r="O10334">
        <v>246</v>
      </c>
      <c r="P10334">
        <v>316</v>
      </c>
      <c r="Q10334">
        <v>562</v>
      </c>
      <c r="R10334">
        <v>10333</v>
      </c>
    </row>
    <row r="10335" spans="1:18" x14ac:dyDescent="0.2">
      <c r="A10335" s="1">
        <v>41196.5</v>
      </c>
      <c r="B10335" s="17">
        <f>YEAR(Таблица1[[#This Row],[datetime]])</f>
        <v>2012</v>
      </c>
      <c r="C10335" s="17">
        <f>MONTH(Таблица1[[#This Row],[datetime]])</f>
        <v>10</v>
      </c>
      <c r="D10335" s="17">
        <f>DAY(Таблица1[[#This Row],[datetime]])</f>
        <v>14</v>
      </c>
      <c r="E10335" s="17">
        <f>WEEKDAY(Таблица1[[#This Row],[datetime]])</f>
        <v>1</v>
      </c>
      <c r="F10335" s="17">
        <f>HOUR(Таблица1[[#This Row],[datetime]])</f>
        <v>12</v>
      </c>
      <c r="G10335">
        <v>4</v>
      </c>
      <c r="H10335">
        <v>0</v>
      </c>
      <c r="I10335">
        <v>0</v>
      </c>
      <c r="J10335">
        <v>1</v>
      </c>
      <c r="K10335">
        <v>25.42</v>
      </c>
      <c r="L10335">
        <v>31.06</v>
      </c>
      <c r="M10335">
        <v>46</v>
      </c>
      <c r="N10335">
        <v>22.002800000000001</v>
      </c>
      <c r="O10335">
        <v>200</v>
      </c>
      <c r="P10335">
        <v>362</v>
      </c>
      <c r="Q10335">
        <v>562</v>
      </c>
      <c r="R10335">
        <v>10334</v>
      </c>
    </row>
    <row r="10336" spans="1:18" x14ac:dyDescent="0.2">
      <c r="A10336" s="1">
        <v>41262.708333333336</v>
      </c>
      <c r="B10336" s="17">
        <f>YEAR(Таблица1[[#This Row],[datetime]])</f>
        <v>2012</v>
      </c>
      <c r="C10336" s="17">
        <f>MONTH(Таблица1[[#This Row],[datetime]])</f>
        <v>12</v>
      </c>
      <c r="D10336" s="17">
        <f>DAY(Таблица1[[#This Row],[datetime]])</f>
        <v>19</v>
      </c>
      <c r="E10336" s="17">
        <f>WEEKDAY(Таблица1[[#This Row],[datetime]])</f>
        <v>4</v>
      </c>
      <c r="F10336" s="17">
        <f>HOUR(Таблица1[[#This Row],[datetime]])</f>
        <v>17</v>
      </c>
      <c r="G10336">
        <v>4</v>
      </c>
      <c r="H10336">
        <v>0</v>
      </c>
      <c r="I10336">
        <v>1</v>
      </c>
      <c r="J10336">
        <v>1</v>
      </c>
      <c r="K10336">
        <v>16.399999999999999</v>
      </c>
      <c r="L10336">
        <v>20.454999999999998</v>
      </c>
      <c r="M10336">
        <v>50</v>
      </c>
      <c r="N10336">
        <v>26.002700000000001</v>
      </c>
      <c r="O10336">
        <v>26</v>
      </c>
      <c r="P10336">
        <v>536</v>
      </c>
      <c r="Q10336">
        <v>562</v>
      </c>
      <c r="R10336">
        <v>10335</v>
      </c>
    </row>
    <row r="10337" spans="1:18" x14ac:dyDescent="0.2">
      <c r="A10337" s="1">
        <v>40730.75</v>
      </c>
      <c r="B10337" s="17">
        <f>YEAR(Таблица1[[#This Row],[datetime]])</f>
        <v>2011</v>
      </c>
      <c r="C10337" s="17">
        <f>MONTH(Таблица1[[#This Row],[datetime]])</f>
        <v>7</v>
      </c>
      <c r="D10337" s="17">
        <f>DAY(Таблица1[[#This Row],[datetime]])</f>
        <v>6</v>
      </c>
      <c r="E10337" s="17">
        <f>WEEKDAY(Таблица1[[#This Row],[datetime]])</f>
        <v>4</v>
      </c>
      <c r="F10337" s="17">
        <f>HOUR(Таблица1[[#This Row],[datetime]])</f>
        <v>18</v>
      </c>
      <c r="G10337">
        <v>3</v>
      </c>
      <c r="H10337">
        <v>0</v>
      </c>
      <c r="I10337">
        <v>1</v>
      </c>
      <c r="J10337">
        <v>1</v>
      </c>
      <c r="K10337">
        <v>31.16</v>
      </c>
      <c r="L10337">
        <v>35.604999999999997</v>
      </c>
      <c r="M10337">
        <v>62</v>
      </c>
      <c r="N10337">
        <v>12.997999999999999</v>
      </c>
      <c r="O10337">
        <v>77</v>
      </c>
      <c r="P10337">
        <v>486</v>
      </c>
      <c r="Q10337">
        <v>563</v>
      </c>
      <c r="R10337">
        <v>10336</v>
      </c>
    </row>
    <row r="10338" spans="1:18" x14ac:dyDescent="0.2">
      <c r="A10338" s="1">
        <v>40823.708333333336</v>
      </c>
      <c r="B10338" s="17">
        <f>YEAR(Таблица1[[#This Row],[datetime]])</f>
        <v>2011</v>
      </c>
      <c r="C10338" s="17">
        <f>MONTH(Таблица1[[#This Row],[datetime]])</f>
        <v>10</v>
      </c>
      <c r="D10338" s="17">
        <f>DAY(Таблица1[[#This Row],[datetime]])</f>
        <v>7</v>
      </c>
      <c r="E10338" s="17">
        <f>WEEKDAY(Таблица1[[#This Row],[datetime]])</f>
        <v>6</v>
      </c>
      <c r="F10338" s="17">
        <f>HOUR(Таблица1[[#This Row],[datetime]])</f>
        <v>17</v>
      </c>
      <c r="G10338">
        <v>4</v>
      </c>
      <c r="H10338">
        <v>0</v>
      </c>
      <c r="I10338">
        <v>1</v>
      </c>
      <c r="J10338">
        <v>1</v>
      </c>
      <c r="K10338">
        <v>24.6</v>
      </c>
      <c r="L10338">
        <v>31.06</v>
      </c>
      <c r="M10338">
        <v>56</v>
      </c>
      <c r="N10338">
        <v>16.997900000000001</v>
      </c>
      <c r="O10338">
        <v>101</v>
      </c>
      <c r="P10338">
        <v>462</v>
      </c>
      <c r="Q10338">
        <v>563</v>
      </c>
      <c r="R10338">
        <v>10337</v>
      </c>
    </row>
    <row r="10339" spans="1:18" x14ac:dyDescent="0.2">
      <c r="A10339" s="1">
        <v>41012.333333333336</v>
      </c>
      <c r="B10339" s="17">
        <f>YEAR(Таблица1[[#This Row],[datetime]])</f>
        <v>2012</v>
      </c>
      <c r="C10339" s="17">
        <f>MONTH(Таблица1[[#This Row],[datetime]])</f>
        <v>4</v>
      </c>
      <c r="D10339" s="17">
        <f>DAY(Таблица1[[#This Row],[datetime]])</f>
        <v>13</v>
      </c>
      <c r="E10339" s="17">
        <f>WEEKDAY(Таблица1[[#This Row],[datetime]])</f>
        <v>6</v>
      </c>
      <c r="F10339" s="17">
        <f>HOUR(Таблица1[[#This Row],[datetime]])</f>
        <v>8</v>
      </c>
      <c r="G10339">
        <v>2</v>
      </c>
      <c r="H10339">
        <v>0</v>
      </c>
      <c r="I10339">
        <v>1</v>
      </c>
      <c r="J10339">
        <v>1</v>
      </c>
      <c r="K10339">
        <v>15.58</v>
      </c>
      <c r="L10339">
        <v>19.695</v>
      </c>
      <c r="M10339">
        <v>46</v>
      </c>
      <c r="N10339">
        <v>11.0014</v>
      </c>
      <c r="O10339">
        <v>24</v>
      </c>
      <c r="P10339">
        <v>539</v>
      </c>
      <c r="Q10339">
        <v>563</v>
      </c>
      <c r="R10339">
        <v>10338</v>
      </c>
    </row>
    <row r="10340" spans="1:18" x14ac:dyDescent="0.2">
      <c r="A10340" s="1">
        <v>41153.625</v>
      </c>
      <c r="B10340" s="17">
        <f>YEAR(Таблица1[[#This Row],[datetime]])</f>
        <v>2012</v>
      </c>
      <c r="C10340" s="17">
        <f>MONTH(Таблица1[[#This Row],[datetime]])</f>
        <v>9</v>
      </c>
      <c r="D10340" s="17">
        <f>DAY(Таблица1[[#This Row],[datetime]])</f>
        <v>1</v>
      </c>
      <c r="E10340" s="17">
        <f>WEEKDAY(Таблица1[[#This Row],[datetime]])</f>
        <v>7</v>
      </c>
      <c r="F10340" s="17">
        <f>HOUR(Таблица1[[#This Row],[datetime]])</f>
        <v>15</v>
      </c>
      <c r="G10340">
        <v>3</v>
      </c>
      <c r="H10340">
        <v>0</v>
      </c>
      <c r="I10340">
        <v>0</v>
      </c>
      <c r="J10340">
        <v>2</v>
      </c>
      <c r="K10340">
        <v>35.26</v>
      </c>
      <c r="L10340">
        <v>39.395000000000003</v>
      </c>
      <c r="M10340">
        <v>44</v>
      </c>
      <c r="N10340">
        <v>19.001200000000001</v>
      </c>
      <c r="O10340">
        <v>257</v>
      </c>
      <c r="P10340">
        <v>306</v>
      </c>
      <c r="Q10340">
        <v>563</v>
      </c>
      <c r="R10340">
        <v>10339</v>
      </c>
    </row>
    <row r="10341" spans="1:18" x14ac:dyDescent="0.2">
      <c r="A10341" s="1">
        <v>41166.666666666664</v>
      </c>
      <c r="B10341" s="17">
        <f>YEAR(Таблица1[[#This Row],[datetime]])</f>
        <v>2012</v>
      </c>
      <c r="C10341" s="17">
        <f>MONTH(Таблица1[[#This Row],[datetime]])</f>
        <v>9</v>
      </c>
      <c r="D10341" s="17">
        <f>DAY(Таблица1[[#This Row],[datetime]])</f>
        <v>14</v>
      </c>
      <c r="E10341" s="17">
        <f>WEEKDAY(Таблица1[[#This Row],[datetime]])</f>
        <v>6</v>
      </c>
      <c r="F10341" s="17">
        <f>HOUR(Таблица1[[#This Row],[datetime]])</f>
        <v>16</v>
      </c>
      <c r="G10341">
        <v>3</v>
      </c>
      <c r="H10341">
        <v>0</v>
      </c>
      <c r="I10341">
        <v>1</v>
      </c>
      <c r="J10341">
        <v>2</v>
      </c>
      <c r="K10341">
        <v>29.52</v>
      </c>
      <c r="L10341">
        <v>33.335000000000001</v>
      </c>
      <c r="M10341">
        <v>51</v>
      </c>
      <c r="N10341">
        <v>0</v>
      </c>
      <c r="O10341">
        <v>109</v>
      </c>
      <c r="P10341">
        <v>454</v>
      </c>
      <c r="Q10341">
        <v>563</v>
      </c>
      <c r="R10341">
        <v>10340</v>
      </c>
    </row>
    <row r="10342" spans="1:18" x14ac:dyDescent="0.2">
      <c r="A10342" s="1">
        <v>41228.708333333336</v>
      </c>
      <c r="B10342" s="17">
        <f>YEAR(Таблица1[[#This Row],[datetime]])</f>
        <v>2012</v>
      </c>
      <c r="C10342" s="17">
        <f>MONTH(Таблица1[[#This Row],[datetime]])</f>
        <v>11</v>
      </c>
      <c r="D10342" s="17">
        <f>DAY(Таблица1[[#This Row],[datetime]])</f>
        <v>15</v>
      </c>
      <c r="E10342" s="17">
        <f>WEEKDAY(Таблица1[[#This Row],[datetime]])</f>
        <v>5</v>
      </c>
      <c r="F10342" s="17">
        <f>HOUR(Таблица1[[#This Row],[datetime]])</f>
        <v>17</v>
      </c>
      <c r="G10342">
        <v>4</v>
      </c>
      <c r="H10342">
        <v>0</v>
      </c>
      <c r="I10342">
        <v>1</v>
      </c>
      <c r="J10342">
        <v>2</v>
      </c>
      <c r="K10342">
        <v>14.76</v>
      </c>
      <c r="L10342">
        <v>17.425000000000001</v>
      </c>
      <c r="M10342">
        <v>57</v>
      </c>
      <c r="N10342">
        <v>15.001300000000001</v>
      </c>
      <c r="O10342">
        <v>22</v>
      </c>
      <c r="P10342">
        <v>541</v>
      </c>
      <c r="Q10342">
        <v>563</v>
      </c>
      <c r="R10342">
        <v>10341</v>
      </c>
    </row>
    <row r="10343" spans="1:18" x14ac:dyDescent="0.2">
      <c r="A10343" s="1">
        <v>40697.75</v>
      </c>
      <c r="B10343" s="17">
        <f>YEAR(Таблица1[[#This Row],[datetime]])</f>
        <v>2011</v>
      </c>
      <c r="C10343" s="17">
        <f>MONTH(Таблица1[[#This Row],[datetime]])</f>
        <v>6</v>
      </c>
      <c r="D10343" s="17">
        <f>DAY(Таблица1[[#This Row],[datetime]])</f>
        <v>3</v>
      </c>
      <c r="E10343" s="17">
        <f>WEEKDAY(Таблица1[[#This Row],[datetime]])</f>
        <v>6</v>
      </c>
      <c r="F10343" s="17">
        <f>HOUR(Таблица1[[#This Row],[datetime]])</f>
        <v>18</v>
      </c>
      <c r="G10343">
        <v>2</v>
      </c>
      <c r="H10343">
        <v>0</v>
      </c>
      <c r="I10343">
        <v>1</v>
      </c>
      <c r="J10343">
        <v>1</v>
      </c>
      <c r="K10343">
        <v>28.7</v>
      </c>
      <c r="L10343">
        <v>31.82</v>
      </c>
      <c r="M10343">
        <v>24</v>
      </c>
      <c r="N10343">
        <v>19.999500000000001</v>
      </c>
      <c r="O10343">
        <v>76</v>
      </c>
      <c r="P10343">
        <v>488</v>
      </c>
      <c r="Q10343">
        <v>564</v>
      </c>
      <c r="R10343">
        <v>10342</v>
      </c>
    </row>
    <row r="10344" spans="1:18" x14ac:dyDescent="0.2">
      <c r="A10344" s="1">
        <v>40739.333333333336</v>
      </c>
      <c r="B10344" s="17">
        <f>YEAR(Таблица1[[#This Row],[datetime]])</f>
        <v>2011</v>
      </c>
      <c r="C10344" s="17">
        <f>MONTH(Таблица1[[#This Row],[datetime]])</f>
        <v>7</v>
      </c>
      <c r="D10344" s="17">
        <f>DAY(Таблица1[[#This Row],[datetime]])</f>
        <v>15</v>
      </c>
      <c r="E10344" s="17">
        <f>WEEKDAY(Таблица1[[#This Row],[datetime]])</f>
        <v>6</v>
      </c>
      <c r="F10344" s="17">
        <f>HOUR(Таблица1[[#This Row],[datetime]])</f>
        <v>8</v>
      </c>
      <c r="G10344">
        <v>3</v>
      </c>
      <c r="H10344">
        <v>0</v>
      </c>
      <c r="I10344">
        <v>1</v>
      </c>
      <c r="J10344">
        <v>1</v>
      </c>
      <c r="K10344">
        <v>26.24</v>
      </c>
      <c r="L10344">
        <v>30.305</v>
      </c>
      <c r="M10344">
        <v>65</v>
      </c>
      <c r="N10344">
        <v>16.997900000000001</v>
      </c>
      <c r="O10344">
        <v>50</v>
      </c>
      <c r="P10344">
        <v>514</v>
      </c>
      <c r="Q10344">
        <v>564</v>
      </c>
      <c r="R10344">
        <v>10343</v>
      </c>
    </row>
    <row r="10345" spans="1:18" x14ac:dyDescent="0.2">
      <c r="A10345" s="1">
        <v>40980.333333333336</v>
      </c>
      <c r="B10345" s="17">
        <f>YEAR(Таблица1[[#This Row],[datetime]])</f>
        <v>2012</v>
      </c>
      <c r="C10345" s="17">
        <f>MONTH(Таблица1[[#This Row],[datetime]])</f>
        <v>3</v>
      </c>
      <c r="D10345" s="17">
        <f>DAY(Таблица1[[#This Row],[datetime]])</f>
        <v>12</v>
      </c>
      <c r="E10345" s="17">
        <f>WEEKDAY(Таблица1[[#This Row],[datetime]])</f>
        <v>2</v>
      </c>
      <c r="F10345" s="17">
        <f>HOUR(Таблица1[[#This Row],[datetime]])</f>
        <v>8</v>
      </c>
      <c r="G10345">
        <v>1</v>
      </c>
      <c r="H10345">
        <v>0</v>
      </c>
      <c r="I10345">
        <v>1</v>
      </c>
      <c r="J10345">
        <v>1</v>
      </c>
      <c r="K10345">
        <v>13.94</v>
      </c>
      <c r="L10345">
        <v>16.664999999999999</v>
      </c>
      <c r="M10345">
        <v>61</v>
      </c>
      <c r="N10345">
        <v>8.9981000000000009</v>
      </c>
      <c r="O10345">
        <v>17</v>
      </c>
      <c r="P10345">
        <v>547</v>
      </c>
      <c r="Q10345">
        <v>564</v>
      </c>
      <c r="R10345">
        <v>10344</v>
      </c>
    </row>
    <row r="10346" spans="1:18" x14ac:dyDescent="0.2">
      <c r="A10346" s="1">
        <v>41013.458333333336</v>
      </c>
      <c r="B10346" s="17">
        <f>YEAR(Таблица1[[#This Row],[datetime]])</f>
        <v>2012</v>
      </c>
      <c r="C10346" s="17">
        <f>MONTH(Таблица1[[#This Row],[datetime]])</f>
        <v>4</v>
      </c>
      <c r="D10346" s="17">
        <f>DAY(Таблица1[[#This Row],[datetime]])</f>
        <v>14</v>
      </c>
      <c r="E10346" s="17">
        <f>WEEKDAY(Таблица1[[#This Row],[datetime]])</f>
        <v>7</v>
      </c>
      <c r="F10346" s="17">
        <f>HOUR(Таблица1[[#This Row],[datetime]])</f>
        <v>11</v>
      </c>
      <c r="G10346">
        <v>2</v>
      </c>
      <c r="H10346">
        <v>0</v>
      </c>
      <c r="I10346">
        <v>0</v>
      </c>
      <c r="J10346">
        <v>1</v>
      </c>
      <c r="K10346">
        <v>21.32</v>
      </c>
      <c r="L10346">
        <v>25</v>
      </c>
      <c r="M10346">
        <v>45</v>
      </c>
      <c r="N10346">
        <v>12.997999999999999</v>
      </c>
      <c r="O10346">
        <v>207</v>
      </c>
      <c r="P10346">
        <v>357</v>
      </c>
      <c r="Q10346">
        <v>564</v>
      </c>
      <c r="R10346">
        <v>10345</v>
      </c>
    </row>
    <row r="10347" spans="1:18" x14ac:dyDescent="0.2">
      <c r="A10347" s="1">
        <v>41042.666666666664</v>
      </c>
      <c r="B10347" s="17">
        <f>YEAR(Таблица1[[#This Row],[datetime]])</f>
        <v>2012</v>
      </c>
      <c r="C10347" s="17">
        <f>MONTH(Таблица1[[#This Row],[datetime]])</f>
        <v>5</v>
      </c>
      <c r="D10347" s="17">
        <f>DAY(Таблица1[[#This Row],[datetime]])</f>
        <v>13</v>
      </c>
      <c r="E10347" s="17">
        <f>WEEKDAY(Таблица1[[#This Row],[datetime]])</f>
        <v>1</v>
      </c>
      <c r="F10347" s="17">
        <f>HOUR(Таблица1[[#This Row],[datetime]])</f>
        <v>16</v>
      </c>
      <c r="G10347">
        <v>2</v>
      </c>
      <c r="H10347">
        <v>0</v>
      </c>
      <c r="I10347">
        <v>0</v>
      </c>
      <c r="J10347">
        <v>1</v>
      </c>
      <c r="K10347">
        <v>29.52</v>
      </c>
      <c r="L10347">
        <v>32.575000000000003</v>
      </c>
      <c r="M10347">
        <v>42</v>
      </c>
      <c r="N10347">
        <v>16.997900000000001</v>
      </c>
      <c r="O10347">
        <v>225</v>
      </c>
      <c r="P10347">
        <v>339</v>
      </c>
      <c r="Q10347">
        <v>564</v>
      </c>
      <c r="R10347">
        <v>10346</v>
      </c>
    </row>
    <row r="10348" spans="1:18" x14ac:dyDescent="0.2">
      <c r="A10348" s="1">
        <v>41253.75</v>
      </c>
      <c r="B10348" s="17">
        <f>YEAR(Таблица1[[#This Row],[datetime]])</f>
        <v>2012</v>
      </c>
      <c r="C10348" s="17">
        <f>MONTH(Таблица1[[#This Row],[datetime]])</f>
        <v>12</v>
      </c>
      <c r="D10348" s="17">
        <f>DAY(Таблица1[[#This Row],[datetime]])</f>
        <v>10</v>
      </c>
      <c r="E10348" s="17">
        <f>WEEKDAY(Таблица1[[#This Row],[datetime]])</f>
        <v>2</v>
      </c>
      <c r="F10348" s="17">
        <f>HOUR(Таблица1[[#This Row],[datetime]])</f>
        <v>18</v>
      </c>
      <c r="G10348">
        <v>4</v>
      </c>
      <c r="H10348">
        <v>0</v>
      </c>
      <c r="I10348">
        <v>1</v>
      </c>
      <c r="J10348">
        <v>2</v>
      </c>
      <c r="K10348">
        <v>18.86</v>
      </c>
      <c r="L10348">
        <v>22.725000000000001</v>
      </c>
      <c r="M10348">
        <v>88</v>
      </c>
      <c r="N10348">
        <v>19.001200000000001</v>
      </c>
      <c r="O10348">
        <v>20</v>
      </c>
      <c r="P10348">
        <v>544</v>
      </c>
      <c r="Q10348">
        <v>564</v>
      </c>
      <c r="R10348">
        <v>10347</v>
      </c>
    </row>
    <row r="10349" spans="1:18" x14ac:dyDescent="0.2">
      <c r="A10349" s="1">
        <v>40681.708333333336</v>
      </c>
      <c r="B10349" s="17">
        <f>YEAR(Таблица1[[#This Row],[datetime]])</f>
        <v>2011</v>
      </c>
      <c r="C10349" s="17">
        <f>MONTH(Таблица1[[#This Row],[datetime]])</f>
        <v>5</v>
      </c>
      <c r="D10349" s="17">
        <f>DAY(Таблица1[[#This Row],[datetime]])</f>
        <v>18</v>
      </c>
      <c r="E10349" s="17">
        <f>WEEKDAY(Таблица1[[#This Row],[datetime]])</f>
        <v>4</v>
      </c>
      <c r="F10349" s="17">
        <f>HOUR(Таблица1[[#This Row],[datetime]])</f>
        <v>17</v>
      </c>
      <c r="G10349">
        <v>2</v>
      </c>
      <c r="H10349">
        <v>0</v>
      </c>
      <c r="I10349">
        <v>1</v>
      </c>
      <c r="J10349">
        <v>1</v>
      </c>
      <c r="K10349">
        <v>24.6</v>
      </c>
      <c r="L10349">
        <v>29.545000000000002</v>
      </c>
      <c r="M10349">
        <v>69</v>
      </c>
      <c r="N10349">
        <v>8.9981000000000009</v>
      </c>
      <c r="O10349">
        <v>78</v>
      </c>
      <c r="P10349">
        <v>487</v>
      </c>
      <c r="Q10349">
        <v>565</v>
      </c>
      <c r="R10349">
        <v>10348</v>
      </c>
    </row>
    <row r="10350" spans="1:18" x14ac:dyDescent="0.2">
      <c r="A10350" s="1">
        <v>41035.541666666664</v>
      </c>
      <c r="B10350" s="17">
        <f>YEAR(Таблица1[[#This Row],[datetime]])</f>
        <v>2012</v>
      </c>
      <c r="C10350" s="17">
        <f>MONTH(Таблица1[[#This Row],[datetime]])</f>
        <v>5</v>
      </c>
      <c r="D10350" s="17">
        <f>DAY(Таблица1[[#This Row],[datetime]])</f>
        <v>6</v>
      </c>
      <c r="E10350" s="17">
        <f>WEEKDAY(Таблица1[[#This Row],[datetime]])</f>
        <v>1</v>
      </c>
      <c r="F10350" s="17">
        <f>HOUR(Таблица1[[#This Row],[datetime]])</f>
        <v>13</v>
      </c>
      <c r="G10350">
        <v>2</v>
      </c>
      <c r="H10350">
        <v>0</v>
      </c>
      <c r="I10350">
        <v>0</v>
      </c>
      <c r="J10350">
        <v>2</v>
      </c>
      <c r="K10350">
        <v>24.6</v>
      </c>
      <c r="L10350">
        <v>30.305</v>
      </c>
      <c r="M10350">
        <v>64</v>
      </c>
      <c r="N10350">
        <v>0</v>
      </c>
      <c r="O10350">
        <v>197</v>
      </c>
      <c r="P10350">
        <v>368</v>
      </c>
      <c r="Q10350">
        <v>565</v>
      </c>
      <c r="R10350">
        <v>10349</v>
      </c>
    </row>
    <row r="10351" spans="1:18" x14ac:dyDescent="0.2">
      <c r="A10351" s="1">
        <v>41201.666666666664</v>
      </c>
      <c r="B10351" s="17">
        <f>YEAR(Таблица1[[#This Row],[datetime]])</f>
        <v>2012</v>
      </c>
      <c r="C10351" s="17">
        <f>MONTH(Таблица1[[#This Row],[datetime]])</f>
        <v>10</v>
      </c>
      <c r="D10351" s="17">
        <f>DAY(Таблица1[[#This Row],[datetime]])</f>
        <v>19</v>
      </c>
      <c r="E10351" s="17">
        <f>WEEKDAY(Таблица1[[#This Row],[datetime]])</f>
        <v>6</v>
      </c>
      <c r="F10351" s="17">
        <f>HOUR(Таблица1[[#This Row],[datetime]])</f>
        <v>16</v>
      </c>
      <c r="G10351">
        <v>4</v>
      </c>
      <c r="H10351">
        <v>0</v>
      </c>
      <c r="I10351">
        <v>1</v>
      </c>
      <c r="J10351">
        <v>3</v>
      </c>
      <c r="K10351">
        <v>25.42</v>
      </c>
      <c r="L10351">
        <v>30.305</v>
      </c>
      <c r="M10351">
        <v>69</v>
      </c>
      <c r="N10351">
        <v>23.999400000000001</v>
      </c>
      <c r="O10351">
        <v>131</v>
      </c>
      <c r="P10351">
        <v>434</v>
      </c>
      <c r="Q10351">
        <v>565</v>
      </c>
      <c r="R10351">
        <v>10350</v>
      </c>
    </row>
    <row r="10352" spans="1:18" x14ac:dyDescent="0.2">
      <c r="A10352" s="1">
        <v>41249.75</v>
      </c>
      <c r="B10352" s="17">
        <f>YEAR(Таблица1[[#This Row],[datetime]])</f>
        <v>2012</v>
      </c>
      <c r="C10352" s="17">
        <f>MONTH(Таблица1[[#This Row],[datetime]])</f>
        <v>12</v>
      </c>
      <c r="D10352" s="17">
        <f>DAY(Таблица1[[#This Row],[datetime]])</f>
        <v>6</v>
      </c>
      <c r="E10352" s="17">
        <f>WEEKDAY(Таблица1[[#This Row],[datetime]])</f>
        <v>5</v>
      </c>
      <c r="F10352" s="17">
        <f>HOUR(Таблица1[[#This Row],[datetime]])</f>
        <v>18</v>
      </c>
      <c r="G10352">
        <v>4</v>
      </c>
      <c r="H10352">
        <v>0</v>
      </c>
      <c r="I10352">
        <v>1</v>
      </c>
      <c r="J10352">
        <v>1</v>
      </c>
      <c r="K10352">
        <v>11.48</v>
      </c>
      <c r="L10352">
        <v>13.635</v>
      </c>
      <c r="M10352">
        <v>45</v>
      </c>
      <c r="N10352">
        <v>11.0014</v>
      </c>
      <c r="O10352">
        <v>23</v>
      </c>
      <c r="P10352">
        <v>542</v>
      </c>
      <c r="Q10352">
        <v>565</v>
      </c>
      <c r="R10352">
        <v>10351</v>
      </c>
    </row>
    <row r="10353" spans="1:18" x14ac:dyDescent="0.2">
      <c r="A10353" s="1">
        <v>40802.708333333336</v>
      </c>
      <c r="B10353" s="17">
        <f>YEAR(Таблица1[[#This Row],[datetime]])</f>
        <v>2011</v>
      </c>
      <c r="C10353" s="17">
        <f>MONTH(Таблица1[[#This Row],[datetime]])</f>
        <v>9</v>
      </c>
      <c r="D10353" s="17">
        <f>DAY(Таблица1[[#This Row],[datetime]])</f>
        <v>16</v>
      </c>
      <c r="E10353" s="17">
        <f>WEEKDAY(Таблица1[[#This Row],[datetime]])</f>
        <v>6</v>
      </c>
      <c r="F10353" s="17">
        <f>HOUR(Таблица1[[#This Row],[datetime]])</f>
        <v>17</v>
      </c>
      <c r="G10353">
        <v>3</v>
      </c>
      <c r="H10353">
        <v>0</v>
      </c>
      <c r="I10353">
        <v>1</v>
      </c>
      <c r="J10353">
        <v>2</v>
      </c>
      <c r="K10353">
        <v>21.32</v>
      </c>
      <c r="L10353">
        <v>25</v>
      </c>
      <c r="M10353">
        <v>48</v>
      </c>
      <c r="N10353">
        <v>8.9981000000000009</v>
      </c>
      <c r="O10353">
        <v>86</v>
      </c>
      <c r="P10353">
        <v>480</v>
      </c>
      <c r="Q10353">
        <v>566</v>
      </c>
      <c r="R10353">
        <v>10352</v>
      </c>
    </row>
    <row r="10354" spans="1:18" x14ac:dyDescent="0.2">
      <c r="A10354" s="1">
        <v>40975.333333333336</v>
      </c>
      <c r="B10354" s="17">
        <f>YEAR(Таблица1[[#This Row],[datetime]])</f>
        <v>2012</v>
      </c>
      <c r="C10354" s="17">
        <f>MONTH(Таблица1[[#This Row],[datetime]])</f>
        <v>3</v>
      </c>
      <c r="D10354" s="17">
        <f>DAY(Таблица1[[#This Row],[datetime]])</f>
        <v>7</v>
      </c>
      <c r="E10354" s="17">
        <f>WEEKDAY(Таблица1[[#This Row],[datetime]])</f>
        <v>4</v>
      </c>
      <c r="F10354" s="17">
        <f>HOUR(Таблица1[[#This Row],[datetime]])</f>
        <v>8</v>
      </c>
      <c r="G10354">
        <v>1</v>
      </c>
      <c r="H10354">
        <v>0</v>
      </c>
      <c r="I10354">
        <v>1</v>
      </c>
      <c r="J10354">
        <v>1</v>
      </c>
      <c r="K10354">
        <v>11.48</v>
      </c>
      <c r="L10354">
        <v>12.88</v>
      </c>
      <c r="M10354">
        <v>61</v>
      </c>
      <c r="N10354">
        <v>19.999500000000001</v>
      </c>
      <c r="O10354">
        <v>12</v>
      </c>
      <c r="P10354">
        <v>554</v>
      </c>
      <c r="Q10354">
        <v>566</v>
      </c>
      <c r="R10354">
        <v>10353</v>
      </c>
    </row>
    <row r="10355" spans="1:18" x14ac:dyDescent="0.2">
      <c r="A10355" s="1">
        <v>40977.708333333336</v>
      </c>
      <c r="B10355" s="17">
        <f>YEAR(Таблица1[[#This Row],[datetime]])</f>
        <v>2012</v>
      </c>
      <c r="C10355" s="17">
        <f>MONTH(Таблица1[[#This Row],[datetime]])</f>
        <v>3</v>
      </c>
      <c r="D10355" s="17">
        <f>DAY(Таблица1[[#This Row],[datetime]])</f>
        <v>9</v>
      </c>
      <c r="E10355" s="17">
        <f>WEEKDAY(Таблица1[[#This Row],[datetime]])</f>
        <v>6</v>
      </c>
      <c r="F10355" s="17">
        <f>HOUR(Таблица1[[#This Row],[datetime]])</f>
        <v>17</v>
      </c>
      <c r="G10355">
        <v>1</v>
      </c>
      <c r="H10355">
        <v>0</v>
      </c>
      <c r="I10355">
        <v>1</v>
      </c>
      <c r="J10355">
        <v>1</v>
      </c>
      <c r="K10355">
        <v>18.86</v>
      </c>
      <c r="L10355">
        <v>22.725000000000001</v>
      </c>
      <c r="M10355">
        <v>24</v>
      </c>
      <c r="N10355">
        <v>26.002700000000001</v>
      </c>
      <c r="O10355">
        <v>68</v>
      </c>
      <c r="P10355">
        <v>498</v>
      </c>
      <c r="Q10355">
        <v>566</v>
      </c>
      <c r="R10355">
        <v>10354</v>
      </c>
    </row>
    <row r="10356" spans="1:18" x14ac:dyDescent="0.2">
      <c r="A10356" s="1">
        <v>41076.458333333336</v>
      </c>
      <c r="B10356" s="17">
        <f>YEAR(Таблица1[[#This Row],[datetime]])</f>
        <v>2012</v>
      </c>
      <c r="C10356" s="17">
        <f>MONTH(Таблица1[[#This Row],[datetime]])</f>
        <v>6</v>
      </c>
      <c r="D10356" s="17">
        <f>DAY(Таблица1[[#This Row],[datetime]])</f>
        <v>16</v>
      </c>
      <c r="E10356" s="17">
        <f>WEEKDAY(Таблица1[[#This Row],[datetime]])</f>
        <v>7</v>
      </c>
      <c r="F10356" s="17">
        <f>HOUR(Таблица1[[#This Row],[datetime]])</f>
        <v>11</v>
      </c>
      <c r="G10356">
        <v>2</v>
      </c>
      <c r="H10356">
        <v>0</v>
      </c>
      <c r="I10356">
        <v>0</v>
      </c>
      <c r="J10356">
        <v>1</v>
      </c>
      <c r="K10356">
        <v>27.06</v>
      </c>
      <c r="L10356">
        <v>31.06</v>
      </c>
      <c r="M10356">
        <v>39</v>
      </c>
      <c r="N10356">
        <v>11.0014</v>
      </c>
      <c r="O10356">
        <v>213</v>
      </c>
      <c r="P10356">
        <v>353</v>
      </c>
      <c r="Q10356">
        <v>566</v>
      </c>
      <c r="R10356">
        <v>10355</v>
      </c>
    </row>
    <row r="10357" spans="1:18" x14ac:dyDescent="0.2">
      <c r="A10357" s="1">
        <v>41104.666666666664</v>
      </c>
      <c r="B10357" s="17">
        <f>YEAR(Таблица1[[#This Row],[datetime]])</f>
        <v>2012</v>
      </c>
      <c r="C10357" s="17">
        <f>MONTH(Таблица1[[#This Row],[datetime]])</f>
        <v>7</v>
      </c>
      <c r="D10357" s="17">
        <f>DAY(Таблица1[[#This Row],[datetime]])</f>
        <v>14</v>
      </c>
      <c r="E10357" s="17">
        <f>WEEKDAY(Таблица1[[#This Row],[datetime]])</f>
        <v>7</v>
      </c>
      <c r="F10357" s="17">
        <f>HOUR(Таблица1[[#This Row],[datetime]])</f>
        <v>16</v>
      </c>
      <c r="G10357">
        <v>3</v>
      </c>
      <c r="H10357">
        <v>0</v>
      </c>
      <c r="I10357">
        <v>0</v>
      </c>
      <c r="J10357">
        <v>2</v>
      </c>
      <c r="K10357">
        <v>29.52</v>
      </c>
      <c r="L10357">
        <v>34.85</v>
      </c>
      <c r="M10357">
        <v>79</v>
      </c>
      <c r="N10357">
        <v>23.999400000000001</v>
      </c>
      <c r="O10357">
        <v>226</v>
      </c>
      <c r="P10357">
        <v>340</v>
      </c>
      <c r="Q10357">
        <v>566</v>
      </c>
      <c r="R10357">
        <v>10356</v>
      </c>
    </row>
    <row r="10358" spans="1:18" x14ac:dyDescent="0.2">
      <c r="A10358" s="1">
        <v>41155.541666666664</v>
      </c>
      <c r="B10358" s="17">
        <f>YEAR(Таблица1[[#This Row],[datetime]])</f>
        <v>2012</v>
      </c>
      <c r="C10358" s="17">
        <f>MONTH(Таблица1[[#This Row],[datetime]])</f>
        <v>9</v>
      </c>
      <c r="D10358" s="17">
        <f>DAY(Таблица1[[#This Row],[datetime]])</f>
        <v>3</v>
      </c>
      <c r="E10358" s="17">
        <f>WEEKDAY(Таблица1[[#This Row],[datetime]])</f>
        <v>2</v>
      </c>
      <c r="F10358" s="17">
        <f>HOUR(Таблица1[[#This Row],[datetime]])</f>
        <v>13</v>
      </c>
      <c r="G10358">
        <v>3</v>
      </c>
      <c r="H10358">
        <v>1</v>
      </c>
      <c r="I10358">
        <v>0</v>
      </c>
      <c r="J10358">
        <v>2</v>
      </c>
      <c r="K10358">
        <v>31.16</v>
      </c>
      <c r="L10358">
        <v>36.365000000000002</v>
      </c>
      <c r="M10358">
        <v>66</v>
      </c>
      <c r="N10358">
        <v>16.997900000000001</v>
      </c>
      <c r="O10358">
        <v>209</v>
      </c>
      <c r="P10358">
        <v>357</v>
      </c>
      <c r="Q10358">
        <v>566</v>
      </c>
      <c r="R10358">
        <v>10357</v>
      </c>
    </row>
    <row r="10359" spans="1:18" x14ac:dyDescent="0.2">
      <c r="A10359" s="1">
        <v>41192.666666666664</v>
      </c>
      <c r="B10359" s="17">
        <f>YEAR(Таблица1[[#This Row],[datetime]])</f>
        <v>2012</v>
      </c>
      <c r="C10359" s="17">
        <f>MONTH(Таблица1[[#This Row],[datetime]])</f>
        <v>10</v>
      </c>
      <c r="D10359" s="17">
        <f>DAY(Таблица1[[#This Row],[datetime]])</f>
        <v>10</v>
      </c>
      <c r="E10359" s="17">
        <f>WEEKDAY(Таблица1[[#This Row],[datetime]])</f>
        <v>4</v>
      </c>
      <c r="F10359" s="17">
        <f>HOUR(Таблица1[[#This Row],[datetime]])</f>
        <v>16</v>
      </c>
      <c r="G10359">
        <v>4</v>
      </c>
      <c r="H10359">
        <v>0</v>
      </c>
      <c r="I10359">
        <v>1</v>
      </c>
      <c r="J10359">
        <v>1</v>
      </c>
      <c r="K10359">
        <v>24.6</v>
      </c>
      <c r="L10359">
        <v>31.06</v>
      </c>
      <c r="M10359">
        <v>40</v>
      </c>
      <c r="N10359">
        <v>15.001300000000001</v>
      </c>
      <c r="O10359">
        <v>92</v>
      </c>
      <c r="P10359">
        <v>474</v>
      </c>
      <c r="Q10359">
        <v>566</v>
      </c>
      <c r="R10359">
        <v>10358</v>
      </c>
    </row>
    <row r="10360" spans="1:18" x14ac:dyDescent="0.2">
      <c r="A10360" s="1">
        <v>41192.791666666664</v>
      </c>
      <c r="B10360" s="17">
        <f>YEAR(Таблица1[[#This Row],[datetime]])</f>
        <v>2012</v>
      </c>
      <c r="C10360" s="17">
        <f>MONTH(Таблица1[[#This Row],[datetime]])</f>
        <v>10</v>
      </c>
      <c r="D10360" s="17">
        <f>DAY(Таблица1[[#This Row],[datetime]])</f>
        <v>10</v>
      </c>
      <c r="E10360" s="17">
        <f>WEEKDAY(Таблица1[[#This Row],[datetime]])</f>
        <v>4</v>
      </c>
      <c r="F10360" s="17">
        <f>HOUR(Таблица1[[#This Row],[datetime]])</f>
        <v>19</v>
      </c>
      <c r="G10360">
        <v>4</v>
      </c>
      <c r="H10360">
        <v>0</v>
      </c>
      <c r="I10360">
        <v>1</v>
      </c>
      <c r="J10360">
        <v>2</v>
      </c>
      <c r="K10360">
        <v>22.96</v>
      </c>
      <c r="L10360">
        <v>26.515000000000001</v>
      </c>
      <c r="M10360">
        <v>46</v>
      </c>
      <c r="N10360">
        <v>39.000700000000002</v>
      </c>
      <c r="O10360">
        <v>32</v>
      </c>
      <c r="P10360">
        <v>534</v>
      </c>
      <c r="Q10360">
        <v>566</v>
      </c>
      <c r="R10360">
        <v>10359</v>
      </c>
    </row>
    <row r="10361" spans="1:18" x14ac:dyDescent="0.2">
      <c r="A10361" s="1">
        <v>41006.708333333336</v>
      </c>
      <c r="B10361" s="17">
        <f>YEAR(Таблица1[[#This Row],[datetime]])</f>
        <v>2012</v>
      </c>
      <c r="C10361" s="17">
        <f>MONTH(Таблица1[[#This Row],[datetime]])</f>
        <v>4</v>
      </c>
      <c r="D10361" s="17">
        <f>DAY(Таблица1[[#This Row],[datetime]])</f>
        <v>7</v>
      </c>
      <c r="E10361" s="17">
        <f>WEEKDAY(Таблица1[[#This Row],[datetime]])</f>
        <v>7</v>
      </c>
      <c r="F10361" s="17">
        <f>HOUR(Таблица1[[#This Row],[datetime]])</f>
        <v>17</v>
      </c>
      <c r="G10361">
        <v>2</v>
      </c>
      <c r="H10361">
        <v>0</v>
      </c>
      <c r="I10361">
        <v>0</v>
      </c>
      <c r="J10361">
        <v>1</v>
      </c>
      <c r="K10361">
        <v>22.14</v>
      </c>
      <c r="L10361">
        <v>25.76</v>
      </c>
      <c r="M10361">
        <v>19</v>
      </c>
      <c r="N10361">
        <v>27.999300000000002</v>
      </c>
      <c r="O10361">
        <v>299</v>
      </c>
      <c r="P10361">
        <v>268</v>
      </c>
      <c r="Q10361">
        <v>567</v>
      </c>
      <c r="R10361">
        <v>10360</v>
      </c>
    </row>
    <row r="10362" spans="1:18" x14ac:dyDescent="0.2">
      <c r="A10362" s="1">
        <v>41223.625</v>
      </c>
      <c r="B10362" s="17">
        <f>YEAR(Таблица1[[#This Row],[datetime]])</f>
        <v>2012</v>
      </c>
      <c r="C10362" s="17">
        <f>MONTH(Таблица1[[#This Row],[datetime]])</f>
        <v>11</v>
      </c>
      <c r="D10362" s="17">
        <f>DAY(Таблица1[[#This Row],[datetime]])</f>
        <v>10</v>
      </c>
      <c r="E10362" s="17">
        <f>WEEKDAY(Таблица1[[#This Row],[datetime]])</f>
        <v>7</v>
      </c>
      <c r="F10362" s="17">
        <f>HOUR(Таблица1[[#This Row],[datetime]])</f>
        <v>15</v>
      </c>
      <c r="G10362">
        <v>4</v>
      </c>
      <c r="H10362">
        <v>0</v>
      </c>
      <c r="I10362">
        <v>0</v>
      </c>
      <c r="J10362">
        <v>1</v>
      </c>
      <c r="K10362">
        <v>21.32</v>
      </c>
      <c r="L10362">
        <v>25</v>
      </c>
      <c r="M10362">
        <v>45</v>
      </c>
      <c r="N10362">
        <v>0</v>
      </c>
      <c r="O10362">
        <v>216</v>
      </c>
      <c r="P10362">
        <v>351</v>
      </c>
      <c r="Q10362">
        <v>567</v>
      </c>
      <c r="R10362">
        <v>10361</v>
      </c>
    </row>
    <row r="10363" spans="1:18" x14ac:dyDescent="0.2">
      <c r="A10363" s="1">
        <v>41227.75</v>
      </c>
      <c r="B10363" s="17">
        <f>YEAR(Таблица1[[#This Row],[datetime]])</f>
        <v>2012</v>
      </c>
      <c r="C10363" s="17">
        <f>MONTH(Таблица1[[#This Row],[datetime]])</f>
        <v>11</v>
      </c>
      <c r="D10363" s="17">
        <f>DAY(Таблица1[[#This Row],[datetime]])</f>
        <v>14</v>
      </c>
      <c r="E10363" s="17">
        <f>WEEKDAY(Таблица1[[#This Row],[datetime]])</f>
        <v>4</v>
      </c>
      <c r="F10363" s="17">
        <f>HOUR(Таблица1[[#This Row],[datetime]])</f>
        <v>18</v>
      </c>
      <c r="G10363">
        <v>4</v>
      </c>
      <c r="H10363">
        <v>0</v>
      </c>
      <c r="I10363">
        <v>1</v>
      </c>
      <c r="J10363">
        <v>1</v>
      </c>
      <c r="K10363">
        <v>13.12</v>
      </c>
      <c r="L10363">
        <v>15.91</v>
      </c>
      <c r="M10363">
        <v>53</v>
      </c>
      <c r="N10363">
        <v>11.0014</v>
      </c>
      <c r="O10363">
        <v>24</v>
      </c>
      <c r="P10363">
        <v>543</v>
      </c>
      <c r="Q10363">
        <v>567</v>
      </c>
      <c r="R10363">
        <v>10362</v>
      </c>
    </row>
    <row r="10364" spans="1:18" x14ac:dyDescent="0.2">
      <c r="A10364" s="1">
        <v>40805.708333333336</v>
      </c>
      <c r="B10364" s="17">
        <f>YEAR(Таблица1[[#This Row],[datetime]])</f>
        <v>2011</v>
      </c>
      <c r="C10364" s="17">
        <f>MONTH(Таблица1[[#This Row],[datetime]])</f>
        <v>9</v>
      </c>
      <c r="D10364" s="17">
        <f>DAY(Таблица1[[#This Row],[datetime]])</f>
        <v>19</v>
      </c>
      <c r="E10364" s="17">
        <f>WEEKDAY(Таблица1[[#This Row],[datetime]])</f>
        <v>2</v>
      </c>
      <c r="F10364" s="17">
        <f>HOUR(Таблица1[[#This Row],[datetime]])</f>
        <v>17</v>
      </c>
      <c r="G10364">
        <v>3</v>
      </c>
      <c r="H10364">
        <v>0</v>
      </c>
      <c r="I10364">
        <v>1</v>
      </c>
      <c r="J10364">
        <v>2</v>
      </c>
      <c r="K10364">
        <v>23.78</v>
      </c>
      <c r="L10364">
        <v>27.274999999999999</v>
      </c>
      <c r="M10364">
        <v>64</v>
      </c>
      <c r="N10364">
        <v>8.9981000000000009</v>
      </c>
      <c r="O10364">
        <v>85</v>
      </c>
      <c r="P10364">
        <v>483</v>
      </c>
      <c r="Q10364">
        <v>568</v>
      </c>
      <c r="R10364">
        <v>10363</v>
      </c>
    </row>
    <row r="10365" spans="1:18" x14ac:dyDescent="0.2">
      <c r="A10365" s="1">
        <v>40822.708333333336</v>
      </c>
      <c r="B10365" s="17">
        <f>YEAR(Таблица1[[#This Row],[datetime]])</f>
        <v>2011</v>
      </c>
      <c r="C10365" s="17">
        <f>MONTH(Таблица1[[#This Row],[datetime]])</f>
        <v>10</v>
      </c>
      <c r="D10365" s="17">
        <f>DAY(Таблица1[[#This Row],[datetime]])</f>
        <v>6</v>
      </c>
      <c r="E10365" s="17">
        <f>WEEKDAY(Таблица1[[#This Row],[datetime]])</f>
        <v>5</v>
      </c>
      <c r="F10365" s="17">
        <f>HOUR(Таблица1[[#This Row],[datetime]])</f>
        <v>17</v>
      </c>
      <c r="G10365">
        <v>4</v>
      </c>
      <c r="H10365">
        <v>0</v>
      </c>
      <c r="I10365">
        <v>1</v>
      </c>
      <c r="J10365">
        <v>1</v>
      </c>
      <c r="K10365">
        <v>22.96</v>
      </c>
      <c r="L10365">
        <v>26.515000000000001</v>
      </c>
      <c r="M10365">
        <v>52</v>
      </c>
      <c r="N10365">
        <v>8.9981000000000009</v>
      </c>
      <c r="O10365">
        <v>63</v>
      </c>
      <c r="P10365">
        <v>505</v>
      </c>
      <c r="Q10365">
        <v>568</v>
      </c>
      <c r="R10365">
        <v>10364</v>
      </c>
    </row>
    <row r="10366" spans="1:18" x14ac:dyDescent="0.2">
      <c r="A10366" s="1">
        <v>41047.666666666664</v>
      </c>
      <c r="B10366" s="17">
        <f>YEAR(Таблица1[[#This Row],[datetime]])</f>
        <v>2012</v>
      </c>
      <c r="C10366" s="17">
        <f>MONTH(Таблица1[[#This Row],[datetime]])</f>
        <v>5</v>
      </c>
      <c r="D10366" s="17">
        <f>DAY(Таблица1[[#This Row],[datetime]])</f>
        <v>18</v>
      </c>
      <c r="E10366" s="17">
        <f>WEEKDAY(Таблица1[[#This Row],[datetime]])</f>
        <v>6</v>
      </c>
      <c r="F10366" s="17">
        <f>HOUR(Таблица1[[#This Row],[datetime]])</f>
        <v>16</v>
      </c>
      <c r="G10366">
        <v>2</v>
      </c>
      <c r="H10366">
        <v>0</v>
      </c>
      <c r="I10366">
        <v>1</v>
      </c>
      <c r="J10366">
        <v>1</v>
      </c>
      <c r="K10366">
        <v>27.06</v>
      </c>
      <c r="L10366">
        <v>31.06</v>
      </c>
      <c r="M10366">
        <v>34</v>
      </c>
      <c r="N10366">
        <v>16.997900000000001</v>
      </c>
      <c r="O10366">
        <v>151</v>
      </c>
      <c r="P10366">
        <v>417</v>
      </c>
      <c r="Q10366">
        <v>568</v>
      </c>
      <c r="R10366">
        <v>10365</v>
      </c>
    </row>
    <row r="10367" spans="1:18" x14ac:dyDescent="0.2">
      <c r="A10367" s="1">
        <v>41092.333333333336</v>
      </c>
      <c r="B10367" s="17">
        <f>YEAR(Таблица1[[#This Row],[datetime]])</f>
        <v>2012</v>
      </c>
      <c r="C10367" s="17">
        <f>MONTH(Таблица1[[#This Row],[datetime]])</f>
        <v>7</v>
      </c>
      <c r="D10367" s="17">
        <f>DAY(Таблица1[[#This Row],[datetime]])</f>
        <v>2</v>
      </c>
      <c r="E10367" s="17">
        <f>WEEKDAY(Таблица1[[#This Row],[datetime]])</f>
        <v>2</v>
      </c>
      <c r="F10367" s="17">
        <f>HOUR(Таблица1[[#This Row],[datetime]])</f>
        <v>8</v>
      </c>
      <c r="G10367">
        <v>3</v>
      </c>
      <c r="H10367">
        <v>0</v>
      </c>
      <c r="I10367">
        <v>1</v>
      </c>
      <c r="J10367">
        <v>1</v>
      </c>
      <c r="K10367">
        <v>31.16</v>
      </c>
      <c r="L10367">
        <v>34.85</v>
      </c>
      <c r="M10367">
        <v>52</v>
      </c>
      <c r="N10367">
        <v>12.997999999999999</v>
      </c>
      <c r="O10367">
        <v>20</v>
      </c>
      <c r="P10367">
        <v>548</v>
      </c>
      <c r="Q10367">
        <v>568</v>
      </c>
      <c r="R10367">
        <v>10366</v>
      </c>
    </row>
    <row r="10368" spans="1:18" x14ac:dyDescent="0.2">
      <c r="A10368" s="1">
        <v>41159.791666666664</v>
      </c>
      <c r="B10368" s="17">
        <f>YEAR(Таблица1[[#This Row],[datetime]])</f>
        <v>2012</v>
      </c>
      <c r="C10368" s="17">
        <f>MONTH(Таблица1[[#This Row],[datetime]])</f>
        <v>9</v>
      </c>
      <c r="D10368" s="17">
        <f>DAY(Таблица1[[#This Row],[datetime]])</f>
        <v>7</v>
      </c>
      <c r="E10368" s="17">
        <f>WEEKDAY(Таблица1[[#This Row],[datetime]])</f>
        <v>6</v>
      </c>
      <c r="F10368" s="17">
        <f>HOUR(Таблица1[[#This Row],[datetime]])</f>
        <v>19</v>
      </c>
      <c r="G10368">
        <v>3</v>
      </c>
      <c r="H10368">
        <v>0</v>
      </c>
      <c r="I10368">
        <v>1</v>
      </c>
      <c r="J10368">
        <v>1</v>
      </c>
      <c r="K10368">
        <v>30.34</v>
      </c>
      <c r="L10368">
        <v>34.090000000000003</v>
      </c>
      <c r="M10368">
        <v>62</v>
      </c>
      <c r="N10368">
        <v>19.001200000000001</v>
      </c>
      <c r="O10368">
        <v>70</v>
      </c>
      <c r="P10368">
        <v>498</v>
      </c>
      <c r="Q10368">
        <v>568</v>
      </c>
      <c r="R10368">
        <v>10367</v>
      </c>
    </row>
    <row r="10369" spans="1:18" x14ac:dyDescent="0.2">
      <c r="A10369" s="1">
        <v>41196.625</v>
      </c>
      <c r="B10369" s="17">
        <f>YEAR(Таблица1[[#This Row],[datetime]])</f>
        <v>2012</v>
      </c>
      <c r="C10369" s="17">
        <f>MONTH(Таблица1[[#This Row],[datetime]])</f>
        <v>10</v>
      </c>
      <c r="D10369" s="17">
        <f>DAY(Таблица1[[#This Row],[datetime]])</f>
        <v>14</v>
      </c>
      <c r="E10369" s="17">
        <f>WEEKDAY(Таблица1[[#This Row],[datetime]])</f>
        <v>1</v>
      </c>
      <c r="F10369" s="17">
        <f>HOUR(Таблица1[[#This Row],[datetime]])</f>
        <v>15</v>
      </c>
      <c r="G10369">
        <v>4</v>
      </c>
      <c r="H10369">
        <v>0</v>
      </c>
      <c r="I10369">
        <v>0</v>
      </c>
      <c r="J10369">
        <v>1</v>
      </c>
      <c r="K10369">
        <v>27.06</v>
      </c>
      <c r="L10369">
        <v>31.06</v>
      </c>
      <c r="M10369">
        <v>39</v>
      </c>
      <c r="N10369">
        <v>27.999300000000002</v>
      </c>
      <c r="O10369">
        <v>213</v>
      </c>
      <c r="P10369">
        <v>355</v>
      </c>
      <c r="Q10369">
        <v>568</v>
      </c>
      <c r="R10369">
        <v>10368</v>
      </c>
    </row>
    <row r="10370" spans="1:18" x14ac:dyDescent="0.2">
      <c r="A10370" s="1">
        <v>41250.708333333336</v>
      </c>
      <c r="B10370" s="17">
        <f>YEAR(Таблица1[[#This Row],[datetime]])</f>
        <v>2012</v>
      </c>
      <c r="C10370" s="17">
        <f>MONTH(Таблица1[[#This Row],[datetime]])</f>
        <v>12</v>
      </c>
      <c r="D10370" s="17">
        <f>DAY(Таблица1[[#This Row],[datetime]])</f>
        <v>7</v>
      </c>
      <c r="E10370" s="17">
        <f>WEEKDAY(Таблица1[[#This Row],[datetime]])</f>
        <v>6</v>
      </c>
      <c r="F10370" s="17">
        <f>HOUR(Таблица1[[#This Row],[datetime]])</f>
        <v>17</v>
      </c>
      <c r="G10370">
        <v>4</v>
      </c>
      <c r="H10370">
        <v>0</v>
      </c>
      <c r="I10370">
        <v>1</v>
      </c>
      <c r="J10370">
        <v>2</v>
      </c>
      <c r="K10370">
        <v>15.58</v>
      </c>
      <c r="L10370">
        <v>19.695</v>
      </c>
      <c r="M10370">
        <v>66</v>
      </c>
      <c r="N10370">
        <v>0</v>
      </c>
      <c r="O10370">
        <v>29</v>
      </c>
      <c r="P10370">
        <v>539</v>
      </c>
      <c r="Q10370">
        <v>568</v>
      </c>
      <c r="R10370">
        <v>10369</v>
      </c>
    </row>
    <row r="10371" spans="1:18" x14ac:dyDescent="0.2">
      <c r="A10371" s="1">
        <v>40708.708333333336</v>
      </c>
      <c r="B10371" s="17">
        <f>YEAR(Таблица1[[#This Row],[datetime]])</f>
        <v>2011</v>
      </c>
      <c r="C10371" s="17">
        <f>MONTH(Таблица1[[#This Row],[datetime]])</f>
        <v>6</v>
      </c>
      <c r="D10371" s="17">
        <f>DAY(Таблица1[[#This Row],[datetime]])</f>
        <v>14</v>
      </c>
      <c r="E10371" s="17">
        <f>WEEKDAY(Таблица1[[#This Row],[datetime]])</f>
        <v>3</v>
      </c>
      <c r="F10371" s="17">
        <f>HOUR(Таблица1[[#This Row],[datetime]])</f>
        <v>17</v>
      </c>
      <c r="G10371">
        <v>2</v>
      </c>
      <c r="H10371">
        <v>0</v>
      </c>
      <c r="I10371">
        <v>1</v>
      </c>
      <c r="J10371">
        <v>3</v>
      </c>
      <c r="K10371">
        <v>26.24</v>
      </c>
      <c r="L10371">
        <v>31.06</v>
      </c>
      <c r="M10371">
        <v>50</v>
      </c>
      <c r="N10371">
        <v>19.001200000000001</v>
      </c>
      <c r="O10371">
        <v>85</v>
      </c>
      <c r="P10371">
        <v>484</v>
      </c>
      <c r="Q10371">
        <v>569</v>
      </c>
      <c r="R10371">
        <v>10370</v>
      </c>
    </row>
    <row r="10372" spans="1:18" x14ac:dyDescent="0.2">
      <c r="A10372" s="1">
        <v>40731.708333333336</v>
      </c>
      <c r="B10372" s="17">
        <f>YEAR(Таблица1[[#This Row],[datetime]])</f>
        <v>2011</v>
      </c>
      <c r="C10372" s="17">
        <f>MONTH(Таблица1[[#This Row],[datetime]])</f>
        <v>7</v>
      </c>
      <c r="D10372" s="17">
        <f>DAY(Таблица1[[#This Row],[datetime]])</f>
        <v>7</v>
      </c>
      <c r="E10372" s="17">
        <f>WEEKDAY(Таблица1[[#This Row],[datetime]])</f>
        <v>5</v>
      </c>
      <c r="F10372" s="17">
        <f>HOUR(Таблица1[[#This Row],[datetime]])</f>
        <v>17</v>
      </c>
      <c r="G10372">
        <v>3</v>
      </c>
      <c r="H10372">
        <v>0</v>
      </c>
      <c r="I10372">
        <v>1</v>
      </c>
      <c r="J10372">
        <v>1</v>
      </c>
      <c r="K10372">
        <v>35.26</v>
      </c>
      <c r="L10372">
        <v>37.880000000000003</v>
      </c>
      <c r="M10372">
        <v>36</v>
      </c>
      <c r="N10372">
        <v>16.997900000000001</v>
      </c>
      <c r="O10372">
        <v>80</v>
      </c>
      <c r="P10372">
        <v>489</v>
      </c>
      <c r="Q10372">
        <v>569</v>
      </c>
      <c r="R10372">
        <v>10371</v>
      </c>
    </row>
    <row r="10373" spans="1:18" x14ac:dyDescent="0.2">
      <c r="A10373" s="1">
        <v>41065.291666666664</v>
      </c>
      <c r="B10373" s="17">
        <f>YEAR(Таблица1[[#This Row],[datetime]])</f>
        <v>2012</v>
      </c>
      <c r="C10373" s="17">
        <f>MONTH(Таблица1[[#This Row],[datetime]])</f>
        <v>6</v>
      </c>
      <c r="D10373" s="17">
        <f>DAY(Таблица1[[#This Row],[datetime]])</f>
        <v>5</v>
      </c>
      <c r="E10373" s="17">
        <f>WEEKDAY(Таблица1[[#This Row],[datetime]])</f>
        <v>3</v>
      </c>
      <c r="F10373" s="17">
        <f>HOUR(Таблица1[[#This Row],[datetime]])</f>
        <v>7</v>
      </c>
      <c r="G10373">
        <v>2</v>
      </c>
      <c r="H10373">
        <v>0</v>
      </c>
      <c r="I10373">
        <v>1</v>
      </c>
      <c r="J10373">
        <v>1</v>
      </c>
      <c r="K10373">
        <v>19.68</v>
      </c>
      <c r="L10373">
        <v>23.484999999999999</v>
      </c>
      <c r="M10373">
        <v>77</v>
      </c>
      <c r="N10373">
        <v>19.999500000000001</v>
      </c>
      <c r="O10373">
        <v>29</v>
      </c>
      <c r="P10373">
        <v>540</v>
      </c>
      <c r="Q10373">
        <v>569</v>
      </c>
      <c r="R10373">
        <v>10372</v>
      </c>
    </row>
    <row r="10374" spans="1:18" x14ac:dyDescent="0.2">
      <c r="A10374" s="1">
        <v>41069.458333333336</v>
      </c>
      <c r="B10374" s="17">
        <f>YEAR(Таблица1[[#This Row],[datetime]])</f>
        <v>2012</v>
      </c>
      <c r="C10374" s="17">
        <f>MONTH(Таблица1[[#This Row],[datetime]])</f>
        <v>6</v>
      </c>
      <c r="D10374" s="17">
        <f>DAY(Таблица1[[#This Row],[datetime]])</f>
        <v>9</v>
      </c>
      <c r="E10374" s="17">
        <f>WEEKDAY(Таблица1[[#This Row],[datetime]])</f>
        <v>7</v>
      </c>
      <c r="F10374" s="17">
        <f>HOUR(Таблица1[[#This Row],[datetime]])</f>
        <v>11</v>
      </c>
      <c r="G10374">
        <v>2</v>
      </c>
      <c r="H10374">
        <v>0</v>
      </c>
      <c r="I10374">
        <v>0</v>
      </c>
      <c r="J10374">
        <v>1</v>
      </c>
      <c r="K10374">
        <v>31.16</v>
      </c>
      <c r="L10374">
        <v>33.335000000000001</v>
      </c>
      <c r="M10374">
        <v>35</v>
      </c>
      <c r="N10374">
        <v>0</v>
      </c>
      <c r="O10374">
        <v>218</v>
      </c>
      <c r="P10374">
        <v>351</v>
      </c>
      <c r="Q10374">
        <v>569</v>
      </c>
      <c r="R10374">
        <v>10373</v>
      </c>
    </row>
    <row r="10375" spans="1:18" x14ac:dyDescent="0.2">
      <c r="A10375" s="1">
        <v>41132.541666666664</v>
      </c>
      <c r="B10375" s="17">
        <f>YEAR(Таблица1[[#This Row],[datetime]])</f>
        <v>2012</v>
      </c>
      <c r="C10375" s="17">
        <f>MONTH(Таблица1[[#This Row],[datetime]])</f>
        <v>8</v>
      </c>
      <c r="D10375" s="17">
        <f>DAY(Таблица1[[#This Row],[datetime]])</f>
        <v>11</v>
      </c>
      <c r="E10375" s="17">
        <f>WEEKDAY(Таблица1[[#This Row],[datetime]])</f>
        <v>7</v>
      </c>
      <c r="F10375" s="17">
        <f>HOUR(Таблица1[[#This Row],[datetime]])</f>
        <v>13</v>
      </c>
      <c r="G10375">
        <v>3</v>
      </c>
      <c r="H10375">
        <v>0</v>
      </c>
      <c r="I10375">
        <v>0</v>
      </c>
      <c r="J10375">
        <v>1</v>
      </c>
      <c r="K10375">
        <v>32.799999999999997</v>
      </c>
      <c r="L10375">
        <v>37.119999999999997</v>
      </c>
      <c r="M10375">
        <v>49</v>
      </c>
      <c r="N10375">
        <v>23.999400000000001</v>
      </c>
      <c r="O10375">
        <v>228</v>
      </c>
      <c r="P10375">
        <v>341</v>
      </c>
      <c r="Q10375">
        <v>569</v>
      </c>
      <c r="R10375">
        <v>10374</v>
      </c>
    </row>
    <row r="10376" spans="1:18" x14ac:dyDescent="0.2">
      <c r="A10376" s="1">
        <v>41262.75</v>
      </c>
      <c r="B10376" s="17">
        <f>YEAR(Таблица1[[#This Row],[datetime]])</f>
        <v>2012</v>
      </c>
      <c r="C10376" s="17">
        <f>MONTH(Таблица1[[#This Row],[datetime]])</f>
        <v>12</v>
      </c>
      <c r="D10376" s="17">
        <f>DAY(Таблица1[[#This Row],[datetime]])</f>
        <v>19</v>
      </c>
      <c r="E10376" s="17">
        <f>WEEKDAY(Таблица1[[#This Row],[datetime]])</f>
        <v>4</v>
      </c>
      <c r="F10376" s="17">
        <f>HOUR(Таблица1[[#This Row],[datetime]])</f>
        <v>18</v>
      </c>
      <c r="G10376">
        <v>4</v>
      </c>
      <c r="H10376">
        <v>0</v>
      </c>
      <c r="I10376">
        <v>1</v>
      </c>
      <c r="J10376">
        <v>1</v>
      </c>
      <c r="K10376">
        <v>15.58</v>
      </c>
      <c r="L10376">
        <v>19.695</v>
      </c>
      <c r="M10376">
        <v>50</v>
      </c>
      <c r="N10376">
        <v>23.999400000000001</v>
      </c>
      <c r="O10376">
        <v>23</v>
      </c>
      <c r="P10376">
        <v>546</v>
      </c>
      <c r="Q10376">
        <v>569</v>
      </c>
      <c r="R10376">
        <v>10375</v>
      </c>
    </row>
    <row r="10377" spans="1:18" x14ac:dyDescent="0.2">
      <c r="A10377" s="1">
        <v>40771.75</v>
      </c>
      <c r="B10377" s="17">
        <f>YEAR(Таблица1[[#This Row],[datetime]])</f>
        <v>2011</v>
      </c>
      <c r="C10377" s="17">
        <f>MONTH(Таблица1[[#This Row],[datetime]])</f>
        <v>8</v>
      </c>
      <c r="D10377" s="17">
        <f>DAY(Таблица1[[#This Row],[datetime]])</f>
        <v>16</v>
      </c>
      <c r="E10377" s="17">
        <f>WEEKDAY(Таблица1[[#This Row],[datetime]])</f>
        <v>3</v>
      </c>
      <c r="F10377" s="17">
        <f>HOUR(Таблица1[[#This Row],[datetime]])</f>
        <v>18</v>
      </c>
      <c r="G10377">
        <v>3</v>
      </c>
      <c r="H10377">
        <v>0</v>
      </c>
      <c r="I10377">
        <v>1</v>
      </c>
      <c r="J10377">
        <v>1</v>
      </c>
      <c r="K10377">
        <v>31.16</v>
      </c>
      <c r="L10377">
        <v>34.090000000000003</v>
      </c>
      <c r="M10377">
        <v>45</v>
      </c>
      <c r="N10377">
        <v>15.001300000000001</v>
      </c>
      <c r="O10377">
        <v>54</v>
      </c>
      <c r="P10377">
        <v>516</v>
      </c>
      <c r="Q10377">
        <v>570</v>
      </c>
      <c r="R10377">
        <v>10376</v>
      </c>
    </row>
    <row r="10378" spans="1:18" x14ac:dyDescent="0.2">
      <c r="A10378" s="1">
        <v>40834.75</v>
      </c>
      <c r="B10378" s="17">
        <f>YEAR(Таблица1[[#This Row],[datetime]])</f>
        <v>2011</v>
      </c>
      <c r="C10378" s="17">
        <f>MONTH(Таблица1[[#This Row],[datetime]])</f>
        <v>10</v>
      </c>
      <c r="D10378" s="17">
        <f>DAY(Таблица1[[#This Row],[datetime]])</f>
        <v>18</v>
      </c>
      <c r="E10378" s="17">
        <f>WEEKDAY(Таблица1[[#This Row],[datetime]])</f>
        <v>3</v>
      </c>
      <c r="F10378" s="17">
        <f>HOUR(Таблица1[[#This Row],[datetime]])</f>
        <v>18</v>
      </c>
      <c r="G10378">
        <v>4</v>
      </c>
      <c r="H10378">
        <v>0</v>
      </c>
      <c r="I10378">
        <v>1</v>
      </c>
      <c r="J10378">
        <v>1</v>
      </c>
      <c r="K10378">
        <v>22.96</v>
      </c>
      <c r="L10378">
        <v>26.515000000000001</v>
      </c>
      <c r="M10378">
        <v>68</v>
      </c>
      <c r="N10378">
        <v>7.0015000000000001</v>
      </c>
      <c r="O10378">
        <v>58</v>
      </c>
      <c r="P10378">
        <v>512</v>
      </c>
      <c r="Q10378">
        <v>570</v>
      </c>
      <c r="R10378">
        <v>10377</v>
      </c>
    </row>
    <row r="10379" spans="1:18" x14ac:dyDescent="0.2">
      <c r="A10379" s="1">
        <v>41168.708333333336</v>
      </c>
      <c r="B10379" s="17">
        <f>YEAR(Таблица1[[#This Row],[datetime]])</f>
        <v>2012</v>
      </c>
      <c r="C10379" s="17">
        <f>MONTH(Таблица1[[#This Row],[datetime]])</f>
        <v>9</v>
      </c>
      <c r="D10379" s="17">
        <f>DAY(Таблица1[[#This Row],[datetime]])</f>
        <v>16</v>
      </c>
      <c r="E10379" s="17">
        <f>WEEKDAY(Таблица1[[#This Row],[datetime]])</f>
        <v>1</v>
      </c>
      <c r="F10379" s="17">
        <f>HOUR(Таблица1[[#This Row],[datetime]])</f>
        <v>17</v>
      </c>
      <c r="G10379">
        <v>3</v>
      </c>
      <c r="H10379">
        <v>0</v>
      </c>
      <c r="I10379">
        <v>0</v>
      </c>
      <c r="J10379">
        <v>1</v>
      </c>
      <c r="K10379">
        <v>27.06</v>
      </c>
      <c r="L10379">
        <v>31.06</v>
      </c>
      <c r="M10379">
        <v>41</v>
      </c>
      <c r="N10379">
        <v>0</v>
      </c>
      <c r="O10379">
        <v>177</v>
      </c>
      <c r="P10379">
        <v>393</v>
      </c>
      <c r="Q10379">
        <v>570</v>
      </c>
      <c r="R10379">
        <v>10378</v>
      </c>
    </row>
    <row r="10380" spans="1:18" x14ac:dyDescent="0.2">
      <c r="A10380" s="1">
        <v>40766.75</v>
      </c>
      <c r="B10380" s="17">
        <f>YEAR(Таблица1[[#This Row],[datetime]])</f>
        <v>2011</v>
      </c>
      <c r="C10380" s="17">
        <f>MONTH(Таблица1[[#This Row],[datetime]])</f>
        <v>8</v>
      </c>
      <c r="D10380" s="17">
        <f>DAY(Таблица1[[#This Row],[datetime]])</f>
        <v>11</v>
      </c>
      <c r="E10380" s="17">
        <f>WEEKDAY(Таблица1[[#This Row],[datetime]])</f>
        <v>5</v>
      </c>
      <c r="F10380" s="17">
        <f>HOUR(Таблица1[[#This Row],[datetime]])</f>
        <v>18</v>
      </c>
      <c r="G10380">
        <v>3</v>
      </c>
      <c r="H10380">
        <v>0</v>
      </c>
      <c r="I10380">
        <v>1</v>
      </c>
      <c r="J10380">
        <v>1</v>
      </c>
      <c r="K10380">
        <v>31.98</v>
      </c>
      <c r="L10380">
        <v>34.090000000000003</v>
      </c>
      <c r="M10380">
        <v>29</v>
      </c>
      <c r="N10380">
        <v>6.0031999999999996</v>
      </c>
      <c r="O10380">
        <v>74</v>
      </c>
      <c r="P10380">
        <v>497</v>
      </c>
      <c r="Q10380">
        <v>571</v>
      </c>
      <c r="R10380">
        <v>10379</v>
      </c>
    </row>
    <row r="10381" spans="1:18" x14ac:dyDescent="0.2">
      <c r="A10381" s="1">
        <v>40798.75</v>
      </c>
      <c r="B10381" s="17">
        <f>YEAR(Таблица1[[#This Row],[datetime]])</f>
        <v>2011</v>
      </c>
      <c r="C10381" s="17">
        <f>MONTH(Таблица1[[#This Row],[datetime]])</f>
        <v>9</v>
      </c>
      <c r="D10381" s="17">
        <f>DAY(Таблица1[[#This Row],[datetime]])</f>
        <v>12</v>
      </c>
      <c r="E10381" s="17">
        <f>WEEKDAY(Таблица1[[#This Row],[datetime]])</f>
        <v>2</v>
      </c>
      <c r="F10381" s="17">
        <f>HOUR(Таблица1[[#This Row],[datetime]])</f>
        <v>18</v>
      </c>
      <c r="G10381">
        <v>3</v>
      </c>
      <c r="H10381">
        <v>0</v>
      </c>
      <c r="I10381">
        <v>1</v>
      </c>
      <c r="J10381">
        <v>1</v>
      </c>
      <c r="K10381">
        <v>28.7</v>
      </c>
      <c r="L10381">
        <v>32.575000000000003</v>
      </c>
      <c r="M10381">
        <v>54</v>
      </c>
      <c r="N10381">
        <v>12.997999999999999</v>
      </c>
      <c r="O10381">
        <v>56</v>
      </c>
      <c r="P10381">
        <v>515</v>
      </c>
      <c r="Q10381">
        <v>571</v>
      </c>
      <c r="R10381">
        <v>10380</v>
      </c>
    </row>
    <row r="10382" spans="1:18" x14ac:dyDescent="0.2">
      <c r="A10382" s="1">
        <v>41035.625</v>
      </c>
      <c r="B10382" s="17">
        <f>YEAR(Таблица1[[#This Row],[datetime]])</f>
        <v>2012</v>
      </c>
      <c r="C10382" s="17">
        <f>MONTH(Таблица1[[#This Row],[datetime]])</f>
        <v>5</v>
      </c>
      <c r="D10382" s="17">
        <f>DAY(Таблица1[[#This Row],[datetime]])</f>
        <v>6</v>
      </c>
      <c r="E10382" s="17">
        <f>WEEKDAY(Таблица1[[#This Row],[datetime]])</f>
        <v>1</v>
      </c>
      <c r="F10382" s="17">
        <f>HOUR(Таблица1[[#This Row],[datetime]])</f>
        <v>15</v>
      </c>
      <c r="G10382">
        <v>2</v>
      </c>
      <c r="H10382">
        <v>0</v>
      </c>
      <c r="I10382">
        <v>0</v>
      </c>
      <c r="J10382">
        <v>2</v>
      </c>
      <c r="K10382">
        <v>25.42</v>
      </c>
      <c r="L10382">
        <v>30.305</v>
      </c>
      <c r="M10382">
        <v>61</v>
      </c>
      <c r="N10382">
        <v>7.0015000000000001</v>
      </c>
      <c r="O10382">
        <v>229</v>
      </c>
      <c r="P10382">
        <v>342</v>
      </c>
      <c r="Q10382">
        <v>571</v>
      </c>
      <c r="R10382">
        <v>10381</v>
      </c>
    </row>
    <row r="10383" spans="1:18" x14ac:dyDescent="0.2">
      <c r="A10383" s="1">
        <v>41076.75</v>
      </c>
      <c r="B10383" s="17">
        <f>YEAR(Таблица1[[#This Row],[datetime]])</f>
        <v>2012</v>
      </c>
      <c r="C10383" s="17">
        <f>MONTH(Таблица1[[#This Row],[datetime]])</f>
        <v>6</v>
      </c>
      <c r="D10383" s="17">
        <f>DAY(Таблица1[[#This Row],[datetime]])</f>
        <v>16</v>
      </c>
      <c r="E10383" s="17">
        <f>WEEKDAY(Таблица1[[#This Row],[datetime]])</f>
        <v>7</v>
      </c>
      <c r="F10383" s="17">
        <f>HOUR(Таблица1[[#This Row],[datetime]])</f>
        <v>18</v>
      </c>
      <c r="G10383">
        <v>2</v>
      </c>
      <c r="H10383">
        <v>0</v>
      </c>
      <c r="I10383">
        <v>0</v>
      </c>
      <c r="J10383">
        <v>2</v>
      </c>
      <c r="K10383">
        <v>29.52</v>
      </c>
      <c r="L10383">
        <v>32.575000000000003</v>
      </c>
      <c r="M10383">
        <v>37</v>
      </c>
      <c r="N10383">
        <v>15.001300000000001</v>
      </c>
      <c r="O10383">
        <v>256</v>
      </c>
      <c r="P10383">
        <v>315</v>
      </c>
      <c r="Q10383">
        <v>571</v>
      </c>
      <c r="R10383">
        <v>10382</v>
      </c>
    </row>
    <row r="10384" spans="1:18" x14ac:dyDescent="0.2">
      <c r="A10384" s="1">
        <v>41165.291666666664</v>
      </c>
      <c r="B10384" s="17">
        <f>YEAR(Таблица1[[#This Row],[datetime]])</f>
        <v>2012</v>
      </c>
      <c r="C10384" s="17">
        <f>MONTH(Таблица1[[#This Row],[datetime]])</f>
        <v>9</v>
      </c>
      <c r="D10384" s="17">
        <f>DAY(Таблица1[[#This Row],[datetime]])</f>
        <v>13</v>
      </c>
      <c r="E10384" s="17">
        <f>WEEKDAY(Таблица1[[#This Row],[datetime]])</f>
        <v>5</v>
      </c>
      <c r="F10384" s="17">
        <f>HOUR(Таблица1[[#This Row],[datetime]])</f>
        <v>7</v>
      </c>
      <c r="G10384">
        <v>3</v>
      </c>
      <c r="H10384">
        <v>0</v>
      </c>
      <c r="I10384">
        <v>1</v>
      </c>
      <c r="J10384">
        <v>1</v>
      </c>
      <c r="K10384">
        <v>22.14</v>
      </c>
      <c r="L10384">
        <v>25.76</v>
      </c>
      <c r="M10384">
        <v>77</v>
      </c>
      <c r="N10384">
        <v>0</v>
      </c>
      <c r="O10384">
        <v>22</v>
      </c>
      <c r="P10384">
        <v>549</v>
      </c>
      <c r="Q10384">
        <v>571</v>
      </c>
      <c r="R10384">
        <v>10383</v>
      </c>
    </row>
    <row r="10385" spans="1:18" x14ac:dyDescent="0.2">
      <c r="A10385" s="1">
        <v>40696.708333333336</v>
      </c>
      <c r="B10385" s="17">
        <f>YEAR(Таблица1[[#This Row],[datetime]])</f>
        <v>2011</v>
      </c>
      <c r="C10385" s="17">
        <f>MONTH(Таблица1[[#This Row],[datetime]])</f>
        <v>6</v>
      </c>
      <c r="D10385" s="17">
        <f>DAY(Таблица1[[#This Row],[datetime]])</f>
        <v>2</v>
      </c>
      <c r="E10385" s="17">
        <f>WEEKDAY(Таблица1[[#This Row],[datetime]])</f>
        <v>5</v>
      </c>
      <c r="F10385" s="17">
        <f>HOUR(Таблица1[[#This Row],[datetime]])</f>
        <v>17</v>
      </c>
      <c r="G10385">
        <v>2</v>
      </c>
      <c r="H10385">
        <v>0</v>
      </c>
      <c r="I10385">
        <v>1</v>
      </c>
      <c r="J10385">
        <v>1</v>
      </c>
      <c r="K10385">
        <v>31.16</v>
      </c>
      <c r="L10385">
        <v>32.575000000000003</v>
      </c>
      <c r="M10385">
        <v>20</v>
      </c>
      <c r="N10385">
        <v>35.000799999999998</v>
      </c>
      <c r="O10385">
        <v>88</v>
      </c>
      <c r="P10385">
        <v>484</v>
      </c>
      <c r="Q10385">
        <v>572</v>
      </c>
      <c r="R10385">
        <v>10384</v>
      </c>
    </row>
    <row r="10386" spans="1:18" x14ac:dyDescent="0.2">
      <c r="A10386" s="1">
        <v>41261.708333333336</v>
      </c>
      <c r="B10386" s="17">
        <f>YEAR(Таблица1[[#This Row],[datetime]])</f>
        <v>2012</v>
      </c>
      <c r="C10386" s="17">
        <f>MONTH(Таблица1[[#This Row],[datetime]])</f>
        <v>12</v>
      </c>
      <c r="D10386" s="17">
        <f>DAY(Таблица1[[#This Row],[datetime]])</f>
        <v>18</v>
      </c>
      <c r="E10386" s="17">
        <f>WEEKDAY(Таблица1[[#This Row],[datetime]])</f>
        <v>3</v>
      </c>
      <c r="F10386" s="17">
        <f>HOUR(Таблица1[[#This Row],[datetime]])</f>
        <v>17</v>
      </c>
      <c r="G10386">
        <v>4</v>
      </c>
      <c r="H10386">
        <v>0</v>
      </c>
      <c r="I10386">
        <v>1</v>
      </c>
      <c r="J10386">
        <v>1</v>
      </c>
      <c r="K10386">
        <v>16.399999999999999</v>
      </c>
      <c r="L10386">
        <v>20.454999999999998</v>
      </c>
      <c r="M10386">
        <v>47</v>
      </c>
      <c r="N10386">
        <v>30.002600000000001</v>
      </c>
      <c r="O10386">
        <v>39</v>
      </c>
      <c r="P10386">
        <v>533</v>
      </c>
      <c r="Q10386">
        <v>572</v>
      </c>
      <c r="R10386">
        <v>10385</v>
      </c>
    </row>
    <row r="10387" spans="1:18" x14ac:dyDescent="0.2">
      <c r="A10387" s="1">
        <v>41000.625</v>
      </c>
      <c r="B10387" s="17">
        <f>YEAR(Таблица1[[#This Row],[datetime]])</f>
        <v>2012</v>
      </c>
      <c r="C10387" s="17">
        <f>MONTH(Таблица1[[#This Row],[datetime]])</f>
        <v>4</v>
      </c>
      <c r="D10387" s="17">
        <f>DAY(Таблица1[[#This Row],[datetime]])</f>
        <v>1</v>
      </c>
      <c r="E10387" s="17">
        <f>WEEKDAY(Таблица1[[#This Row],[datetime]])</f>
        <v>1</v>
      </c>
      <c r="F10387" s="17">
        <f>HOUR(Таблица1[[#This Row],[datetime]])</f>
        <v>15</v>
      </c>
      <c r="G10387">
        <v>2</v>
      </c>
      <c r="H10387">
        <v>0</v>
      </c>
      <c r="I10387">
        <v>0</v>
      </c>
      <c r="J10387">
        <v>1</v>
      </c>
      <c r="K10387">
        <v>20.5</v>
      </c>
      <c r="L10387">
        <v>24.24</v>
      </c>
      <c r="M10387">
        <v>55</v>
      </c>
      <c r="N10387">
        <v>16.997900000000001</v>
      </c>
      <c r="O10387">
        <v>295</v>
      </c>
      <c r="P10387">
        <v>278</v>
      </c>
      <c r="Q10387">
        <v>573</v>
      </c>
      <c r="R10387">
        <v>10386</v>
      </c>
    </row>
    <row r="10388" spans="1:18" x14ac:dyDescent="0.2">
      <c r="A10388" s="1">
        <v>41076.583333333336</v>
      </c>
      <c r="B10388" s="17">
        <f>YEAR(Таблица1[[#This Row],[datetime]])</f>
        <v>2012</v>
      </c>
      <c r="C10388" s="17">
        <f>MONTH(Таблица1[[#This Row],[datetime]])</f>
        <v>6</v>
      </c>
      <c r="D10388" s="17">
        <f>DAY(Таблица1[[#This Row],[datetime]])</f>
        <v>16</v>
      </c>
      <c r="E10388" s="17">
        <f>WEEKDAY(Таблица1[[#This Row],[datetime]])</f>
        <v>7</v>
      </c>
      <c r="F10388" s="17">
        <f>HOUR(Таблица1[[#This Row],[datetime]])</f>
        <v>14</v>
      </c>
      <c r="G10388">
        <v>2</v>
      </c>
      <c r="H10388">
        <v>0</v>
      </c>
      <c r="I10388">
        <v>0</v>
      </c>
      <c r="J10388">
        <v>1</v>
      </c>
      <c r="K10388">
        <v>29.52</v>
      </c>
      <c r="L10388">
        <v>32.575000000000003</v>
      </c>
      <c r="M10388">
        <v>37</v>
      </c>
      <c r="N10388">
        <v>15.001300000000001</v>
      </c>
      <c r="O10388">
        <v>264</v>
      </c>
      <c r="P10388">
        <v>309</v>
      </c>
      <c r="Q10388">
        <v>573</v>
      </c>
      <c r="R10388">
        <v>10387</v>
      </c>
    </row>
    <row r="10389" spans="1:18" x14ac:dyDescent="0.2">
      <c r="A10389" s="1">
        <v>41195.5</v>
      </c>
      <c r="B10389" s="17">
        <f>YEAR(Таблица1[[#This Row],[datetime]])</f>
        <v>2012</v>
      </c>
      <c r="C10389" s="17">
        <f>MONTH(Таблица1[[#This Row],[datetime]])</f>
        <v>10</v>
      </c>
      <c r="D10389" s="17">
        <f>DAY(Таблица1[[#This Row],[datetime]])</f>
        <v>13</v>
      </c>
      <c r="E10389" s="17">
        <f>WEEKDAY(Таблица1[[#This Row],[datetime]])</f>
        <v>7</v>
      </c>
      <c r="F10389" s="17">
        <f>HOUR(Таблица1[[#This Row],[datetime]])</f>
        <v>12</v>
      </c>
      <c r="G10389">
        <v>4</v>
      </c>
      <c r="H10389">
        <v>0</v>
      </c>
      <c r="I10389">
        <v>0</v>
      </c>
      <c r="J10389">
        <v>1</v>
      </c>
      <c r="K10389">
        <v>18.04</v>
      </c>
      <c r="L10389">
        <v>21.97</v>
      </c>
      <c r="M10389">
        <v>35</v>
      </c>
      <c r="N10389">
        <v>0</v>
      </c>
      <c r="O10389">
        <v>202</v>
      </c>
      <c r="P10389">
        <v>371</v>
      </c>
      <c r="Q10389">
        <v>573</v>
      </c>
      <c r="R10389">
        <v>10388</v>
      </c>
    </row>
    <row r="10390" spans="1:18" x14ac:dyDescent="0.2">
      <c r="A10390" s="1">
        <v>41228.75</v>
      </c>
      <c r="B10390" s="17">
        <f>YEAR(Таблица1[[#This Row],[datetime]])</f>
        <v>2012</v>
      </c>
      <c r="C10390" s="17">
        <f>MONTH(Таблица1[[#This Row],[datetime]])</f>
        <v>11</v>
      </c>
      <c r="D10390" s="17">
        <f>DAY(Таблица1[[#This Row],[datetime]])</f>
        <v>15</v>
      </c>
      <c r="E10390" s="17">
        <f>WEEKDAY(Таблица1[[#This Row],[datetime]])</f>
        <v>5</v>
      </c>
      <c r="F10390" s="17">
        <f>HOUR(Таблица1[[#This Row],[datetime]])</f>
        <v>18</v>
      </c>
      <c r="G10390">
        <v>4</v>
      </c>
      <c r="H10390">
        <v>0</v>
      </c>
      <c r="I10390">
        <v>1</v>
      </c>
      <c r="J10390">
        <v>2</v>
      </c>
      <c r="K10390">
        <v>14.76</v>
      </c>
      <c r="L10390">
        <v>17.425000000000001</v>
      </c>
      <c r="M10390">
        <v>57</v>
      </c>
      <c r="N10390">
        <v>12.997999999999999</v>
      </c>
      <c r="O10390">
        <v>10</v>
      </c>
      <c r="P10390">
        <v>563</v>
      </c>
      <c r="Q10390">
        <v>573</v>
      </c>
      <c r="R10390">
        <v>10389</v>
      </c>
    </row>
    <row r="10391" spans="1:18" x14ac:dyDescent="0.2">
      <c r="A10391" s="1">
        <v>41034.458333333336</v>
      </c>
      <c r="B10391" s="17">
        <f>YEAR(Таблица1[[#This Row],[datetime]])</f>
        <v>2012</v>
      </c>
      <c r="C10391" s="17">
        <f>MONTH(Таблица1[[#This Row],[datetime]])</f>
        <v>5</v>
      </c>
      <c r="D10391" s="17">
        <f>DAY(Таблица1[[#This Row],[datetime]])</f>
        <v>5</v>
      </c>
      <c r="E10391" s="17">
        <f>WEEKDAY(Таблица1[[#This Row],[datetime]])</f>
        <v>7</v>
      </c>
      <c r="F10391" s="17">
        <f>HOUR(Таблица1[[#This Row],[datetime]])</f>
        <v>11</v>
      </c>
      <c r="G10391">
        <v>2</v>
      </c>
      <c r="H10391">
        <v>0</v>
      </c>
      <c r="I10391">
        <v>0</v>
      </c>
      <c r="J10391">
        <v>1</v>
      </c>
      <c r="K10391">
        <v>28.7</v>
      </c>
      <c r="L10391">
        <v>32.575000000000003</v>
      </c>
      <c r="M10391">
        <v>58</v>
      </c>
      <c r="N10391">
        <v>6.0031999999999996</v>
      </c>
      <c r="O10391">
        <v>221</v>
      </c>
      <c r="P10391">
        <v>354</v>
      </c>
      <c r="Q10391">
        <v>575</v>
      </c>
      <c r="R10391">
        <v>10390</v>
      </c>
    </row>
    <row r="10392" spans="1:18" x14ac:dyDescent="0.2">
      <c r="A10392" s="1">
        <v>41017.333333333336</v>
      </c>
      <c r="B10392" s="17">
        <f>YEAR(Таблица1[[#This Row],[datetime]])</f>
        <v>2012</v>
      </c>
      <c r="C10392" s="17">
        <f>MONTH(Таблица1[[#This Row],[datetime]])</f>
        <v>4</v>
      </c>
      <c r="D10392" s="17">
        <f>DAY(Таблица1[[#This Row],[datetime]])</f>
        <v>18</v>
      </c>
      <c r="E10392" s="17">
        <f>WEEKDAY(Таблица1[[#This Row],[datetime]])</f>
        <v>4</v>
      </c>
      <c r="F10392" s="17">
        <f>HOUR(Таблица1[[#This Row],[datetime]])</f>
        <v>8</v>
      </c>
      <c r="G10392">
        <v>2</v>
      </c>
      <c r="H10392">
        <v>0</v>
      </c>
      <c r="I10392">
        <v>1</v>
      </c>
      <c r="J10392">
        <v>3</v>
      </c>
      <c r="K10392">
        <v>20.5</v>
      </c>
      <c r="L10392">
        <v>24.24</v>
      </c>
      <c r="M10392">
        <v>39</v>
      </c>
      <c r="N10392">
        <v>12.997999999999999</v>
      </c>
      <c r="O10392">
        <v>25</v>
      </c>
      <c r="P10392">
        <v>551</v>
      </c>
      <c r="Q10392">
        <v>576</v>
      </c>
      <c r="R10392">
        <v>10391</v>
      </c>
    </row>
    <row r="10393" spans="1:18" x14ac:dyDescent="0.2">
      <c r="A10393" s="1">
        <v>41041.708333333336</v>
      </c>
      <c r="B10393" s="17">
        <f>YEAR(Таблица1[[#This Row],[datetime]])</f>
        <v>2012</v>
      </c>
      <c r="C10393" s="17">
        <f>MONTH(Таблица1[[#This Row],[datetime]])</f>
        <v>5</v>
      </c>
      <c r="D10393" s="17">
        <f>DAY(Таблица1[[#This Row],[datetime]])</f>
        <v>12</v>
      </c>
      <c r="E10393" s="17">
        <f>WEEKDAY(Таблица1[[#This Row],[datetime]])</f>
        <v>7</v>
      </c>
      <c r="F10393" s="17">
        <f>HOUR(Таблица1[[#This Row],[datetime]])</f>
        <v>17</v>
      </c>
      <c r="G10393">
        <v>2</v>
      </c>
      <c r="H10393">
        <v>0</v>
      </c>
      <c r="I10393">
        <v>0</v>
      </c>
      <c r="J10393">
        <v>2</v>
      </c>
      <c r="K10393">
        <v>27.06</v>
      </c>
      <c r="L10393">
        <v>31.06</v>
      </c>
      <c r="M10393">
        <v>36</v>
      </c>
      <c r="N10393">
        <v>12.997999999999999</v>
      </c>
      <c r="O10393">
        <v>233</v>
      </c>
      <c r="P10393">
        <v>343</v>
      </c>
      <c r="Q10393">
        <v>576</v>
      </c>
      <c r="R10393">
        <v>10392</v>
      </c>
    </row>
    <row r="10394" spans="1:18" x14ac:dyDescent="0.2">
      <c r="A10394" s="1">
        <v>41096.708333333336</v>
      </c>
      <c r="B10394" s="17">
        <f>YEAR(Таблица1[[#This Row],[datetime]])</f>
        <v>2012</v>
      </c>
      <c r="C10394" s="17">
        <f>MONTH(Таблица1[[#This Row],[datetime]])</f>
        <v>7</v>
      </c>
      <c r="D10394" s="17">
        <f>DAY(Таблица1[[#This Row],[datetime]])</f>
        <v>6</v>
      </c>
      <c r="E10394" s="17">
        <f>WEEKDAY(Таблица1[[#This Row],[datetime]])</f>
        <v>6</v>
      </c>
      <c r="F10394" s="17">
        <f>HOUR(Таблица1[[#This Row],[datetime]])</f>
        <v>17</v>
      </c>
      <c r="G10394">
        <v>3</v>
      </c>
      <c r="H10394">
        <v>0</v>
      </c>
      <c r="I10394">
        <v>1</v>
      </c>
      <c r="J10394">
        <v>1</v>
      </c>
      <c r="K10394">
        <v>37.72</v>
      </c>
      <c r="L10394">
        <v>40.909999999999997</v>
      </c>
      <c r="M10394">
        <v>29</v>
      </c>
      <c r="N10394">
        <v>0</v>
      </c>
      <c r="O10394">
        <v>90</v>
      </c>
      <c r="P10394">
        <v>486</v>
      </c>
      <c r="Q10394">
        <v>576</v>
      </c>
      <c r="R10394">
        <v>10393</v>
      </c>
    </row>
    <row r="10395" spans="1:18" x14ac:dyDescent="0.2">
      <c r="A10395" s="1">
        <v>41188.583333333336</v>
      </c>
      <c r="B10395" s="17">
        <f>YEAR(Таблица1[[#This Row],[datetime]])</f>
        <v>2012</v>
      </c>
      <c r="C10395" s="17">
        <f>MONTH(Таблица1[[#This Row],[datetime]])</f>
        <v>10</v>
      </c>
      <c r="D10395" s="17">
        <f>DAY(Таблица1[[#This Row],[datetime]])</f>
        <v>6</v>
      </c>
      <c r="E10395" s="17">
        <f>WEEKDAY(Таблица1[[#This Row],[datetime]])</f>
        <v>7</v>
      </c>
      <c r="F10395" s="17">
        <f>HOUR(Таблица1[[#This Row],[datetime]])</f>
        <v>14</v>
      </c>
      <c r="G10395">
        <v>4</v>
      </c>
      <c r="H10395">
        <v>0</v>
      </c>
      <c r="I10395">
        <v>0</v>
      </c>
      <c r="J10395">
        <v>2</v>
      </c>
      <c r="K10395">
        <v>24.6</v>
      </c>
      <c r="L10395">
        <v>31.06</v>
      </c>
      <c r="M10395">
        <v>56</v>
      </c>
      <c r="N10395">
        <v>27.999300000000002</v>
      </c>
      <c r="O10395">
        <v>269</v>
      </c>
      <c r="P10395">
        <v>307</v>
      </c>
      <c r="Q10395">
        <v>576</v>
      </c>
      <c r="R10395">
        <v>10394</v>
      </c>
    </row>
    <row r="10396" spans="1:18" x14ac:dyDescent="0.2">
      <c r="A10396" s="1">
        <v>41133.625</v>
      </c>
      <c r="B10396" s="17">
        <f>YEAR(Таблица1[[#This Row],[datetime]])</f>
        <v>2012</v>
      </c>
      <c r="C10396" s="17">
        <f>MONTH(Таблица1[[#This Row],[datetime]])</f>
        <v>8</v>
      </c>
      <c r="D10396" s="17">
        <f>DAY(Таблица1[[#This Row],[datetime]])</f>
        <v>12</v>
      </c>
      <c r="E10396" s="17">
        <f>WEEKDAY(Таблица1[[#This Row],[datetime]])</f>
        <v>1</v>
      </c>
      <c r="F10396" s="17">
        <f>HOUR(Таблица1[[#This Row],[datetime]])</f>
        <v>15</v>
      </c>
      <c r="G10396">
        <v>3</v>
      </c>
      <c r="H10396">
        <v>0</v>
      </c>
      <c r="I10396">
        <v>0</v>
      </c>
      <c r="J10396">
        <v>1</v>
      </c>
      <c r="K10396">
        <v>31.16</v>
      </c>
      <c r="L10396">
        <v>34.090000000000003</v>
      </c>
      <c r="M10396">
        <v>40</v>
      </c>
      <c r="N10396">
        <v>8.9981000000000009</v>
      </c>
      <c r="O10396">
        <v>235</v>
      </c>
      <c r="P10396">
        <v>342</v>
      </c>
      <c r="Q10396">
        <v>577</v>
      </c>
      <c r="R10396">
        <v>10395</v>
      </c>
    </row>
    <row r="10397" spans="1:18" x14ac:dyDescent="0.2">
      <c r="A10397" s="1">
        <v>40738.75</v>
      </c>
      <c r="B10397" s="17">
        <f>YEAR(Таблица1[[#This Row],[datetime]])</f>
        <v>2011</v>
      </c>
      <c r="C10397" s="17">
        <f>MONTH(Таблица1[[#This Row],[datetime]])</f>
        <v>7</v>
      </c>
      <c r="D10397" s="17">
        <f>DAY(Таблица1[[#This Row],[datetime]])</f>
        <v>14</v>
      </c>
      <c r="E10397" s="17">
        <f>WEEKDAY(Таблица1[[#This Row],[datetime]])</f>
        <v>5</v>
      </c>
      <c r="F10397" s="17">
        <f>HOUR(Таблица1[[#This Row],[datetime]])</f>
        <v>18</v>
      </c>
      <c r="G10397">
        <v>3</v>
      </c>
      <c r="H10397">
        <v>0</v>
      </c>
      <c r="I10397">
        <v>1</v>
      </c>
      <c r="J10397">
        <v>1</v>
      </c>
      <c r="K10397">
        <v>29.52</v>
      </c>
      <c r="L10397">
        <v>32.575000000000003</v>
      </c>
      <c r="M10397">
        <v>42</v>
      </c>
      <c r="N10397">
        <v>12.997999999999999</v>
      </c>
      <c r="O10397">
        <v>94</v>
      </c>
      <c r="P10397">
        <v>484</v>
      </c>
      <c r="Q10397">
        <v>578</v>
      </c>
      <c r="R10397">
        <v>10396</v>
      </c>
    </row>
    <row r="10398" spans="1:18" x14ac:dyDescent="0.2">
      <c r="A10398" s="1">
        <v>41006.583333333336</v>
      </c>
      <c r="B10398" s="17">
        <f>YEAR(Таблица1[[#This Row],[datetime]])</f>
        <v>2012</v>
      </c>
      <c r="C10398" s="17">
        <f>MONTH(Таблица1[[#This Row],[datetime]])</f>
        <v>4</v>
      </c>
      <c r="D10398" s="17">
        <f>DAY(Таблица1[[#This Row],[datetime]])</f>
        <v>7</v>
      </c>
      <c r="E10398" s="17">
        <f>WEEKDAY(Таблица1[[#This Row],[datetime]])</f>
        <v>7</v>
      </c>
      <c r="F10398" s="17">
        <f>HOUR(Таблица1[[#This Row],[datetime]])</f>
        <v>14</v>
      </c>
      <c r="G10398">
        <v>2</v>
      </c>
      <c r="H10398">
        <v>0</v>
      </c>
      <c r="I10398">
        <v>0</v>
      </c>
      <c r="J10398">
        <v>1</v>
      </c>
      <c r="K10398">
        <v>20.5</v>
      </c>
      <c r="L10398">
        <v>24.24</v>
      </c>
      <c r="M10398">
        <v>22</v>
      </c>
      <c r="N10398">
        <v>19.999500000000001</v>
      </c>
      <c r="O10398">
        <v>326</v>
      </c>
      <c r="P10398">
        <v>252</v>
      </c>
      <c r="Q10398">
        <v>578</v>
      </c>
      <c r="R10398">
        <v>10397</v>
      </c>
    </row>
    <row r="10399" spans="1:18" x14ac:dyDescent="0.2">
      <c r="A10399" s="1">
        <v>41063.708333333336</v>
      </c>
      <c r="B10399" s="17">
        <f>YEAR(Таблица1[[#This Row],[datetime]])</f>
        <v>2012</v>
      </c>
      <c r="C10399" s="17">
        <f>MONTH(Таблица1[[#This Row],[datetime]])</f>
        <v>6</v>
      </c>
      <c r="D10399" s="17">
        <f>DAY(Таблица1[[#This Row],[datetime]])</f>
        <v>3</v>
      </c>
      <c r="E10399" s="17">
        <f>WEEKDAY(Таблица1[[#This Row],[datetime]])</f>
        <v>1</v>
      </c>
      <c r="F10399" s="17">
        <f>HOUR(Таблица1[[#This Row],[datetime]])</f>
        <v>17</v>
      </c>
      <c r="G10399">
        <v>2</v>
      </c>
      <c r="H10399">
        <v>0</v>
      </c>
      <c r="I10399">
        <v>0</v>
      </c>
      <c r="J10399">
        <v>1</v>
      </c>
      <c r="K10399">
        <v>28.7</v>
      </c>
      <c r="L10399">
        <v>31.82</v>
      </c>
      <c r="M10399">
        <v>34</v>
      </c>
      <c r="N10399">
        <v>16.997900000000001</v>
      </c>
      <c r="O10399">
        <v>192</v>
      </c>
      <c r="P10399">
        <v>386</v>
      </c>
      <c r="Q10399">
        <v>578</v>
      </c>
      <c r="R10399">
        <v>10398</v>
      </c>
    </row>
    <row r="10400" spans="1:18" x14ac:dyDescent="0.2">
      <c r="A10400" s="1">
        <v>41160.458333333336</v>
      </c>
      <c r="B10400" s="17">
        <f>YEAR(Таблица1[[#This Row],[datetime]])</f>
        <v>2012</v>
      </c>
      <c r="C10400" s="17">
        <f>MONTH(Таблица1[[#This Row],[datetime]])</f>
        <v>9</v>
      </c>
      <c r="D10400" s="17">
        <f>DAY(Таблица1[[#This Row],[datetime]])</f>
        <v>8</v>
      </c>
      <c r="E10400" s="17">
        <f>WEEKDAY(Таблица1[[#This Row],[datetime]])</f>
        <v>7</v>
      </c>
      <c r="F10400" s="17">
        <f>HOUR(Таблица1[[#This Row],[datetime]])</f>
        <v>11</v>
      </c>
      <c r="G10400">
        <v>3</v>
      </c>
      <c r="H10400">
        <v>0</v>
      </c>
      <c r="I10400">
        <v>0</v>
      </c>
      <c r="J10400">
        <v>1</v>
      </c>
      <c r="K10400">
        <v>31.16</v>
      </c>
      <c r="L10400">
        <v>35.604999999999997</v>
      </c>
      <c r="M10400">
        <v>62</v>
      </c>
      <c r="N10400">
        <v>30.002600000000001</v>
      </c>
      <c r="O10400">
        <v>173</v>
      </c>
      <c r="P10400">
        <v>405</v>
      </c>
      <c r="Q10400">
        <v>578</v>
      </c>
      <c r="R10400">
        <v>10399</v>
      </c>
    </row>
    <row r="10401" spans="1:18" x14ac:dyDescent="0.2">
      <c r="A10401" s="1">
        <v>40700.708333333336</v>
      </c>
      <c r="B10401" s="17">
        <f>YEAR(Таблица1[[#This Row],[datetime]])</f>
        <v>2011</v>
      </c>
      <c r="C10401" s="17">
        <f>MONTH(Таблица1[[#This Row],[datetime]])</f>
        <v>6</v>
      </c>
      <c r="D10401" s="17">
        <f>DAY(Таблица1[[#This Row],[datetime]])</f>
        <v>6</v>
      </c>
      <c r="E10401" s="17">
        <f>WEEKDAY(Таблица1[[#This Row],[datetime]])</f>
        <v>2</v>
      </c>
      <c r="F10401" s="17">
        <f>HOUR(Таблица1[[#This Row],[datetime]])</f>
        <v>17</v>
      </c>
      <c r="G10401">
        <v>2</v>
      </c>
      <c r="H10401">
        <v>0</v>
      </c>
      <c r="I10401">
        <v>1</v>
      </c>
      <c r="J10401">
        <v>1</v>
      </c>
      <c r="K10401">
        <v>31.98</v>
      </c>
      <c r="L10401">
        <v>34.090000000000003</v>
      </c>
      <c r="M10401">
        <v>33</v>
      </c>
      <c r="N10401">
        <v>19.001200000000001</v>
      </c>
      <c r="O10401">
        <v>63</v>
      </c>
      <c r="P10401">
        <v>516</v>
      </c>
      <c r="Q10401">
        <v>579</v>
      </c>
      <c r="R10401">
        <v>10400</v>
      </c>
    </row>
    <row r="10402" spans="1:18" x14ac:dyDescent="0.2">
      <c r="A10402" s="1">
        <v>40799.708333333336</v>
      </c>
      <c r="B10402" s="17">
        <f>YEAR(Таблица1[[#This Row],[datetime]])</f>
        <v>2011</v>
      </c>
      <c r="C10402" s="17">
        <f>MONTH(Таблица1[[#This Row],[datetime]])</f>
        <v>9</v>
      </c>
      <c r="D10402" s="17">
        <f>DAY(Таблица1[[#This Row],[datetime]])</f>
        <v>13</v>
      </c>
      <c r="E10402" s="17">
        <f>WEEKDAY(Таблица1[[#This Row],[datetime]])</f>
        <v>3</v>
      </c>
      <c r="F10402" s="17">
        <f>HOUR(Таблица1[[#This Row],[datetime]])</f>
        <v>17</v>
      </c>
      <c r="G10402">
        <v>3</v>
      </c>
      <c r="H10402">
        <v>0</v>
      </c>
      <c r="I10402">
        <v>1</v>
      </c>
      <c r="J10402">
        <v>1</v>
      </c>
      <c r="K10402">
        <v>30.34</v>
      </c>
      <c r="L10402">
        <v>33.335000000000001</v>
      </c>
      <c r="M10402">
        <v>51</v>
      </c>
      <c r="N10402">
        <v>15.001300000000001</v>
      </c>
      <c r="O10402">
        <v>72</v>
      </c>
      <c r="P10402">
        <v>507</v>
      </c>
      <c r="Q10402">
        <v>579</v>
      </c>
      <c r="R10402">
        <v>10401</v>
      </c>
    </row>
    <row r="10403" spans="1:18" x14ac:dyDescent="0.2">
      <c r="A10403" s="1">
        <v>40987.333333333336</v>
      </c>
      <c r="B10403" s="17">
        <f>YEAR(Таблица1[[#This Row],[datetime]])</f>
        <v>2012</v>
      </c>
      <c r="C10403" s="17">
        <f>MONTH(Таблица1[[#This Row],[datetime]])</f>
        <v>3</v>
      </c>
      <c r="D10403" s="17">
        <f>DAY(Таблица1[[#This Row],[datetime]])</f>
        <v>19</v>
      </c>
      <c r="E10403" s="17">
        <f>WEEKDAY(Таблица1[[#This Row],[datetime]])</f>
        <v>2</v>
      </c>
      <c r="F10403" s="17">
        <f>HOUR(Таблица1[[#This Row],[datetime]])</f>
        <v>8</v>
      </c>
      <c r="G10403">
        <v>1</v>
      </c>
      <c r="H10403">
        <v>0</v>
      </c>
      <c r="I10403">
        <v>1</v>
      </c>
      <c r="J10403">
        <v>1</v>
      </c>
      <c r="K10403">
        <v>18.86</v>
      </c>
      <c r="L10403">
        <v>22.725000000000001</v>
      </c>
      <c r="M10403">
        <v>88</v>
      </c>
      <c r="N10403">
        <v>7.0015000000000001</v>
      </c>
      <c r="O10403">
        <v>16</v>
      </c>
      <c r="P10403">
        <v>563</v>
      </c>
      <c r="Q10403">
        <v>579</v>
      </c>
      <c r="R10403">
        <v>10402</v>
      </c>
    </row>
    <row r="10404" spans="1:18" x14ac:dyDescent="0.2">
      <c r="A10404" s="1">
        <v>41010.708333333336</v>
      </c>
      <c r="B10404" s="17">
        <f>YEAR(Таблица1[[#This Row],[datetime]])</f>
        <v>2012</v>
      </c>
      <c r="C10404" s="17">
        <f>MONTH(Таблица1[[#This Row],[datetime]])</f>
        <v>4</v>
      </c>
      <c r="D10404" s="17">
        <f>DAY(Таблица1[[#This Row],[datetime]])</f>
        <v>11</v>
      </c>
      <c r="E10404" s="17">
        <f>WEEKDAY(Таблица1[[#This Row],[datetime]])</f>
        <v>4</v>
      </c>
      <c r="F10404" s="17">
        <f>HOUR(Таблица1[[#This Row],[datetime]])</f>
        <v>17</v>
      </c>
      <c r="G10404">
        <v>2</v>
      </c>
      <c r="H10404">
        <v>0</v>
      </c>
      <c r="I10404">
        <v>1</v>
      </c>
      <c r="J10404">
        <v>1</v>
      </c>
      <c r="K10404">
        <v>17.22</v>
      </c>
      <c r="L10404">
        <v>21.21</v>
      </c>
      <c r="M10404">
        <v>35</v>
      </c>
      <c r="N10404">
        <v>26.002700000000001</v>
      </c>
      <c r="O10404">
        <v>52</v>
      </c>
      <c r="P10404">
        <v>527</v>
      </c>
      <c r="Q10404">
        <v>579</v>
      </c>
      <c r="R10404">
        <v>10403</v>
      </c>
    </row>
    <row r="10405" spans="1:18" x14ac:dyDescent="0.2">
      <c r="A10405" s="1">
        <v>41074.791666666664</v>
      </c>
      <c r="B10405" s="17">
        <f>YEAR(Таблица1[[#This Row],[datetime]])</f>
        <v>2012</v>
      </c>
      <c r="C10405" s="17">
        <f>MONTH(Таблица1[[#This Row],[datetime]])</f>
        <v>6</v>
      </c>
      <c r="D10405" s="17">
        <f>DAY(Таблица1[[#This Row],[datetime]])</f>
        <v>14</v>
      </c>
      <c r="E10405" s="17">
        <f>WEEKDAY(Таблица1[[#This Row],[datetime]])</f>
        <v>5</v>
      </c>
      <c r="F10405" s="17">
        <f>HOUR(Таблица1[[#This Row],[datetime]])</f>
        <v>19</v>
      </c>
      <c r="G10405">
        <v>2</v>
      </c>
      <c r="H10405">
        <v>0</v>
      </c>
      <c r="I10405">
        <v>1</v>
      </c>
      <c r="J10405">
        <v>1</v>
      </c>
      <c r="K10405">
        <v>28.7</v>
      </c>
      <c r="L10405">
        <v>32.575000000000003</v>
      </c>
      <c r="M10405">
        <v>48</v>
      </c>
      <c r="N10405">
        <v>16.997900000000001</v>
      </c>
      <c r="O10405">
        <v>96</v>
      </c>
      <c r="P10405">
        <v>483</v>
      </c>
      <c r="Q10405">
        <v>579</v>
      </c>
      <c r="R10405">
        <v>10404</v>
      </c>
    </row>
    <row r="10406" spans="1:18" x14ac:dyDescent="0.2">
      <c r="A10406" s="1">
        <v>41133.583333333336</v>
      </c>
      <c r="B10406" s="17">
        <f>YEAR(Таблица1[[#This Row],[datetime]])</f>
        <v>2012</v>
      </c>
      <c r="C10406" s="17">
        <f>MONTH(Таблица1[[#This Row],[datetime]])</f>
        <v>8</v>
      </c>
      <c r="D10406" s="17">
        <f>DAY(Таблица1[[#This Row],[datetime]])</f>
        <v>12</v>
      </c>
      <c r="E10406" s="17">
        <f>WEEKDAY(Таблица1[[#This Row],[datetime]])</f>
        <v>1</v>
      </c>
      <c r="F10406" s="17">
        <f>HOUR(Таблица1[[#This Row],[datetime]])</f>
        <v>14</v>
      </c>
      <c r="G10406">
        <v>3</v>
      </c>
      <c r="H10406">
        <v>0</v>
      </c>
      <c r="I10406">
        <v>0</v>
      </c>
      <c r="J10406">
        <v>1</v>
      </c>
      <c r="K10406">
        <v>31.16</v>
      </c>
      <c r="L10406">
        <v>34.090000000000003</v>
      </c>
      <c r="M10406">
        <v>40</v>
      </c>
      <c r="N10406">
        <v>12.997999999999999</v>
      </c>
      <c r="O10406">
        <v>213</v>
      </c>
      <c r="P10406">
        <v>366</v>
      </c>
      <c r="Q10406">
        <v>579</v>
      </c>
      <c r="R10406">
        <v>10405</v>
      </c>
    </row>
    <row r="10407" spans="1:18" x14ac:dyDescent="0.2">
      <c r="A10407" s="1">
        <v>41166.791666666664</v>
      </c>
      <c r="B10407" s="17">
        <f>YEAR(Таблица1[[#This Row],[datetime]])</f>
        <v>2012</v>
      </c>
      <c r="C10407" s="17">
        <f>MONTH(Таблица1[[#This Row],[datetime]])</f>
        <v>9</v>
      </c>
      <c r="D10407" s="17">
        <f>DAY(Таблица1[[#This Row],[datetime]])</f>
        <v>14</v>
      </c>
      <c r="E10407" s="17">
        <f>WEEKDAY(Таблица1[[#This Row],[datetime]])</f>
        <v>6</v>
      </c>
      <c r="F10407" s="17">
        <f>HOUR(Таблица1[[#This Row],[datetime]])</f>
        <v>19</v>
      </c>
      <c r="G10407">
        <v>3</v>
      </c>
      <c r="H10407">
        <v>0</v>
      </c>
      <c r="I10407">
        <v>1</v>
      </c>
      <c r="J10407">
        <v>1</v>
      </c>
      <c r="K10407">
        <v>27.88</v>
      </c>
      <c r="L10407">
        <v>31.82</v>
      </c>
      <c r="M10407">
        <v>57</v>
      </c>
      <c r="N10407">
        <v>11.0014</v>
      </c>
      <c r="O10407">
        <v>83</v>
      </c>
      <c r="P10407">
        <v>496</v>
      </c>
      <c r="Q10407">
        <v>579</v>
      </c>
      <c r="R10407">
        <v>10406</v>
      </c>
    </row>
    <row r="10408" spans="1:18" x14ac:dyDescent="0.2">
      <c r="A10408" s="1">
        <v>41077.666666666664</v>
      </c>
      <c r="B10408" s="17">
        <f>YEAR(Таблица1[[#This Row],[datetime]])</f>
        <v>2012</v>
      </c>
      <c r="C10408" s="17">
        <f>MONTH(Таблица1[[#This Row],[datetime]])</f>
        <v>6</v>
      </c>
      <c r="D10408" s="17">
        <f>DAY(Таблица1[[#This Row],[datetime]])</f>
        <v>17</v>
      </c>
      <c r="E10408" s="17">
        <f>WEEKDAY(Таблица1[[#This Row],[datetime]])</f>
        <v>1</v>
      </c>
      <c r="F10408" s="17">
        <f>HOUR(Таблица1[[#This Row],[datetime]])</f>
        <v>16</v>
      </c>
      <c r="G10408">
        <v>2</v>
      </c>
      <c r="H10408">
        <v>0</v>
      </c>
      <c r="I10408">
        <v>0</v>
      </c>
      <c r="J10408">
        <v>1</v>
      </c>
      <c r="K10408">
        <v>27.06</v>
      </c>
      <c r="L10408">
        <v>31.06</v>
      </c>
      <c r="M10408">
        <v>54</v>
      </c>
      <c r="N10408">
        <v>19.999500000000001</v>
      </c>
      <c r="O10408">
        <v>240</v>
      </c>
      <c r="P10408">
        <v>340</v>
      </c>
      <c r="Q10408">
        <v>580</v>
      </c>
      <c r="R10408">
        <v>10407</v>
      </c>
    </row>
    <row r="10409" spans="1:18" x14ac:dyDescent="0.2">
      <c r="A10409" s="1">
        <v>41229.708333333336</v>
      </c>
      <c r="B10409" s="17">
        <f>YEAR(Таблица1[[#This Row],[datetime]])</f>
        <v>2012</v>
      </c>
      <c r="C10409" s="17">
        <f>MONTH(Таблица1[[#This Row],[datetime]])</f>
        <v>11</v>
      </c>
      <c r="D10409" s="17">
        <f>DAY(Таблица1[[#This Row],[datetime]])</f>
        <v>16</v>
      </c>
      <c r="E10409" s="17">
        <f>WEEKDAY(Таблица1[[#This Row],[datetime]])</f>
        <v>6</v>
      </c>
      <c r="F10409" s="17">
        <f>HOUR(Таблица1[[#This Row],[datetime]])</f>
        <v>17</v>
      </c>
      <c r="G10409">
        <v>4</v>
      </c>
      <c r="H10409">
        <v>0</v>
      </c>
      <c r="I10409">
        <v>1</v>
      </c>
      <c r="J10409">
        <v>1</v>
      </c>
      <c r="K10409">
        <v>14.76</v>
      </c>
      <c r="L10409">
        <v>17.425000000000001</v>
      </c>
      <c r="M10409">
        <v>46</v>
      </c>
      <c r="N10409">
        <v>12.997999999999999</v>
      </c>
      <c r="O10409">
        <v>41</v>
      </c>
      <c r="P10409">
        <v>539</v>
      </c>
      <c r="Q10409">
        <v>580</v>
      </c>
      <c r="R10409">
        <v>10408</v>
      </c>
    </row>
    <row r="10410" spans="1:18" x14ac:dyDescent="0.2">
      <c r="A10410" s="1">
        <v>41232.75</v>
      </c>
      <c r="B10410" s="17">
        <f>YEAR(Таблица1[[#This Row],[datetime]])</f>
        <v>2012</v>
      </c>
      <c r="C10410" s="17">
        <f>MONTH(Таблица1[[#This Row],[datetime]])</f>
        <v>11</v>
      </c>
      <c r="D10410" s="17">
        <f>DAY(Таблица1[[#This Row],[datetime]])</f>
        <v>19</v>
      </c>
      <c r="E10410" s="17">
        <f>WEEKDAY(Таблица1[[#This Row],[datetime]])</f>
        <v>2</v>
      </c>
      <c r="F10410" s="17">
        <f>HOUR(Таблица1[[#This Row],[datetime]])</f>
        <v>18</v>
      </c>
      <c r="G10410">
        <v>4</v>
      </c>
      <c r="H10410">
        <v>0</v>
      </c>
      <c r="I10410">
        <v>1</v>
      </c>
      <c r="J10410">
        <v>2</v>
      </c>
      <c r="K10410">
        <v>16.399999999999999</v>
      </c>
      <c r="L10410">
        <v>20.454999999999998</v>
      </c>
      <c r="M10410">
        <v>58</v>
      </c>
      <c r="N10410">
        <v>16.997900000000001</v>
      </c>
      <c r="O10410">
        <v>21</v>
      </c>
      <c r="P10410">
        <v>559</v>
      </c>
      <c r="Q10410">
        <v>580</v>
      </c>
      <c r="R10410">
        <v>10409</v>
      </c>
    </row>
    <row r="10411" spans="1:18" x14ac:dyDescent="0.2">
      <c r="A10411" s="1">
        <v>41092.791666666664</v>
      </c>
      <c r="B10411" s="17">
        <f>YEAR(Таблица1[[#This Row],[datetime]])</f>
        <v>2012</v>
      </c>
      <c r="C10411" s="17">
        <f>MONTH(Таблица1[[#This Row],[datetime]])</f>
        <v>7</v>
      </c>
      <c r="D10411" s="17">
        <f>DAY(Таблица1[[#This Row],[datetime]])</f>
        <v>2</v>
      </c>
      <c r="E10411" s="17">
        <f>WEEKDAY(Таблица1[[#This Row],[datetime]])</f>
        <v>2</v>
      </c>
      <c r="F10411" s="17">
        <f>HOUR(Таблица1[[#This Row],[datetime]])</f>
        <v>19</v>
      </c>
      <c r="G10411">
        <v>3</v>
      </c>
      <c r="H10411">
        <v>0</v>
      </c>
      <c r="I10411">
        <v>1</v>
      </c>
      <c r="J10411">
        <v>1</v>
      </c>
      <c r="K10411">
        <v>31.98</v>
      </c>
      <c r="L10411">
        <v>34.85</v>
      </c>
      <c r="M10411">
        <v>43</v>
      </c>
      <c r="N10411">
        <v>8.9981000000000009</v>
      </c>
      <c r="O10411">
        <v>71</v>
      </c>
      <c r="P10411">
        <v>510</v>
      </c>
      <c r="Q10411">
        <v>581</v>
      </c>
      <c r="R10411">
        <v>10410</v>
      </c>
    </row>
    <row r="10412" spans="1:18" x14ac:dyDescent="0.2">
      <c r="A10412" s="1">
        <v>41196.666666666664</v>
      </c>
      <c r="B10412" s="17">
        <f>YEAR(Таблица1[[#This Row],[datetime]])</f>
        <v>2012</v>
      </c>
      <c r="C10412" s="17">
        <f>MONTH(Таблица1[[#This Row],[datetime]])</f>
        <v>10</v>
      </c>
      <c r="D10412" s="17">
        <f>DAY(Таблица1[[#This Row],[datetime]])</f>
        <v>14</v>
      </c>
      <c r="E10412" s="17">
        <f>WEEKDAY(Таблица1[[#This Row],[datetime]])</f>
        <v>1</v>
      </c>
      <c r="F10412" s="17">
        <f>HOUR(Таблица1[[#This Row],[datetime]])</f>
        <v>16</v>
      </c>
      <c r="G10412">
        <v>4</v>
      </c>
      <c r="H10412">
        <v>0</v>
      </c>
      <c r="I10412">
        <v>0</v>
      </c>
      <c r="J10412">
        <v>1</v>
      </c>
      <c r="K10412">
        <v>26.24</v>
      </c>
      <c r="L10412">
        <v>31.06</v>
      </c>
      <c r="M10412">
        <v>41</v>
      </c>
      <c r="N10412">
        <v>19.999500000000001</v>
      </c>
      <c r="O10412">
        <v>203</v>
      </c>
      <c r="P10412">
        <v>378</v>
      </c>
      <c r="Q10412">
        <v>581</v>
      </c>
      <c r="R10412">
        <v>10411</v>
      </c>
    </row>
    <row r="10413" spans="1:18" x14ac:dyDescent="0.2">
      <c r="A10413" s="1">
        <v>40766.708333333336</v>
      </c>
      <c r="B10413" s="17">
        <f>YEAR(Таблица1[[#This Row],[datetime]])</f>
        <v>2011</v>
      </c>
      <c r="C10413" s="17">
        <f>MONTH(Таблица1[[#This Row],[datetime]])</f>
        <v>8</v>
      </c>
      <c r="D10413" s="17">
        <f>DAY(Таблица1[[#This Row],[datetime]])</f>
        <v>11</v>
      </c>
      <c r="E10413" s="17">
        <f>WEEKDAY(Таблица1[[#This Row],[datetime]])</f>
        <v>5</v>
      </c>
      <c r="F10413" s="17">
        <f>HOUR(Таблица1[[#This Row],[datetime]])</f>
        <v>17</v>
      </c>
      <c r="G10413">
        <v>3</v>
      </c>
      <c r="H10413">
        <v>0</v>
      </c>
      <c r="I10413">
        <v>1</v>
      </c>
      <c r="J10413">
        <v>1</v>
      </c>
      <c r="K10413">
        <v>32.799999999999997</v>
      </c>
      <c r="L10413">
        <v>34.85</v>
      </c>
      <c r="M10413">
        <v>29</v>
      </c>
      <c r="N10413">
        <v>16.997900000000001</v>
      </c>
      <c r="O10413">
        <v>96</v>
      </c>
      <c r="P10413">
        <v>486</v>
      </c>
      <c r="Q10413">
        <v>582</v>
      </c>
      <c r="R10413">
        <v>10412</v>
      </c>
    </row>
    <row r="10414" spans="1:18" x14ac:dyDescent="0.2">
      <c r="A10414" s="1">
        <v>41013.666666666664</v>
      </c>
      <c r="B10414" s="17">
        <f>YEAR(Таблица1[[#This Row],[datetime]])</f>
        <v>2012</v>
      </c>
      <c r="C10414" s="17">
        <f>MONTH(Таблица1[[#This Row],[datetime]])</f>
        <v>4</v>
      </c>
      <c r="D10414" s="17">
        <f>DAY(Таблица1[[#This Row],[datetime]])</f>
        <v>14</v>
      </c>
      <c r="E10414" s="17">
        <f>WEEKDAY(Таблица1[[#This Row],[datetime]])</f>
        <v>7</v>
      </c>
      <c r="F10414" s="17">
        <f>HOUR(Таблица1[[#This Row],[datetime]])</f>
        <v>16</v>
      </c>
      <c r="G10414">
        <v>2</v>
      </c>
      <c r="H10414">
        <v>0</v>
      </c>
      <c r="I10414">
        <v>0</v>
      </c>
      <c r="J10414">
        <v>2</v>
      </c>
      <c r="K10414">
        <v>26.24</v>
      </c>
      <c r="L10414">
        <v>31.06</v>
      </c>
      <c r="M10414">
        <v>27</v>
      </c>
      <c r="N10414">
        <v>23.999400000000001</v>
      </c>
      <c r="O10414">
        <v>253</v>
      </c>
      <c r="P10414">
        <v>329</v>
      </c>
      <c r="Q10414">
        <v>582</v>
      </c>
      <c r="R10414">
        <v>10413</v>
      </c>
    </row>
    <row r="10415" spans="1:18" x14ac:dyDescent="0.2">
      <c r="A10415" s="1">
        <v>41077.583333333336</v>
      </c>
      <c r="B10415" s="17">
        <f>YEAR(Таблица1[[#This Row],[datetime]])</f>
        <v>2012</v>
      </c>
      <c r="C10415" s="17">
        <f>MONTH(Таблица1[[#This Row],[datetime]])</f>
        <v>6</v>
      </c>
      <c r="D10415" s="17">
        <f>DAY(Таблица1[[#This Row],[datetime]])</f>
        <v>17</v>
      </c>
      <c r="E10415" s="17">
        <f>WEEKDAY(Таблица1[[#This Row],[datetime]])</f>
        <v>1</v>
      </c>
      <c r="F10415" s="17">
        <f>HOUR(Таблица1[[#This Row],[datetime]])</f>
        <v>14</v>
      </c>
      <c r="G10415">
        <v>2</v>
      </c>
      <c r="H10415">
        <v>0</v>
      </c>
      <c r="I10415">
        <v>0</v>
      </c>
      <c r="J10415">
        <v>1</v>
      </c>
      <c r="K10415">
        <v>26.24</v>
      </c>
      <c r="L10415">
        <v>31.06</v>
      </c>
      <c r="M10415">
        <v>53</v>
      </c>
      <c r="N10415">
        <v>0</v>
      </c>
      <c r="O10415">
        <v>255</v>
      </c>
      <c r="P10415">
        <v>327</v>
      </c>
      <c r="Q10415">
        <v>582</v>
      </c>
      <c r="R10415">
        <v>10414</v>
      </c>
    </row>
    <row r="10416" spans="1:18" x14ac:dyDescent="0.2">
      <c r="A10416" s="1">
        <v>41076.625</v>
      </c>
      <c r="B10416" s="17">
        <f>YEAR(Таблица1[[#This Row],[datetime]])</f>
        <v>2012</v>
      </c>
      <c r="C10416" s="17">
        <f>MONTH(Таблица1[[#This Row],[datetime]])</f>
        <v>6</v>
      </c>
      <c r="D10416" s="17">
        <f>DAY(Таблица1[[#This Row],[datetime]])</f>
        <v>16</v>
      </c>
      <c r="E10416" s="17">
        <f>WEEKDAY(Таблица1[[#This Row],[datetime]])</f>
        <v>7</v>
      </c>
      <c r="F10416" s="17">
        <f>HOUR(Таблица1[[#This Row],[datetime]])</f>
        <v>15</v>
      </c>
      <c r="G10416">
        <v>2</v>
      </c>
      <c r="H10416">
        <v>0</v>
      </c>
      <c r="I10416">
        <v>0</v>
      </c>
      <c r="J10416">
        <v>1</v>
      </c>
      <c r="K10416">
        <v>30.34</v>
      </c>
      <c r="L10416">
        <v>32.575000000000003</v>
      </c>
      <c r="M10416">
        <v>35</v>
      </c>
      <c r="N10416">
        <v>16.997900000000001</v>
      </c>
      <c r="O10416">
        <v>295</v>
      </c>
      <c r="P10416">
        <v>288</v>
      </c>
      <c r="Q10416">
        <v>583</v>
      </c>
      <c r="R10416">
        <v>10415</v>
      </c>
    </row>
    <row r="10417" spans="1:18" x14ac:dyDescent="0.2">
      <c r="A10417" s="1">
        <v>41227.708333333336</v>
      </c>
      <c r="B10417" s="17">
        <f>YEAR(Таблица1[[#This Row],[datetime]])</f>
        <v>2012</v>
      </c>
      <c r="C10417" s="17">
        <f>MONTH(Таблица1[[#This Row],[datetime]])</f>
        <v>11</v>
      </c>
      <c r="D10417" s="17">
        <f>DAY(Таблица1[[#This Row],[datetime]])</f>
        <v>14</v>
      </c>
      <c r="E10417" s="17">
        <f>WEEKDAY(Таблица1[[#This Row],[datetime]])</f>
        <v>4</v>
      </c>
      <c r="F10417" s="17">
        <f>HOUR(Таблица1[[#This Row],[datetime]])</f>
        <v>17</v>
      </c>
      <c r="G10417">
        <v>4</v>
      </c>
      <c r="H10417">
        <v>0</v>
      </c>
      <c r="I10417">
        <v>1</v>
      </c>
      <c r="J10417">
        <v>1</v>
      </c>
      <c r="K10417">
        <v>13.12</v>
      </c>
      <c r="L10417">
        <v>15.91</v>
      </c>
      <c r="M10417">
        <v>49</v>
      </c>
      <c r="N10417">
        <v>12.997999999999999</v>
      </c>
      <c r="O10417">
        <v>19</v>
      </c>
      <c r="P10417">
        <v>564</v>
      </c>
      <c r="Q10417">
        <v>583</v>
      </c>
      <c r="R10417">
        <v>10416</v>
      </c>
    </row>
    <row r="10418" spans="1:18" x14ac:dyDescent="0.2">
      <c r="A10418" s="1">
        <v>40765.708333333336</v>
      </c>
      <c r="B10418" s="17">
        <f>YEAR(Таблица1[[#This Row],[datetime]])</f>
        <v>2011</v>
      </c>
      <c r="C10418" s="17">
        <f>MONTH(Таблица1[[#This Row],[datetime]])</f>
        <v>8</v>
      </c>
      <c r="D10418" s="17">
        <f>DAY(Таблица1[[#This Row],[datetime]])</f>
        <v>10</v>
      </c>
      <c r="E10418" s="17">
        <f>WEEKDAY(Таблица1[[#This Row],[datetime]])</f>
        <v>4</v>
      </c>
      <c r="F10418" s="17">
        <f>HOUR(Таблица1[[#This Row],[datetime]])</f>
        <v>17</v>
      </c>
      <c r="G10418">
        <v>3</v>
      </c>
      <c r="H10418">
        <v>0</v>
      </c>
      <c r="I10418">
        <v>1</v>
      </c>
      <c r="J10418">
        <v>1</v>
      </c>
      <c r="K10418">
        <v>34.44</v>
      </c>
      <c r="L10418">
        <v>35.604999999999997</v>
      </c>
      <c r="M10418">
        <v>26</v>
      </c>
      <c r="N10418">
        <v>19.999500000000001</v>
      </c>
      <c r="O10418">
        <v>71</v>
      </c>
      <c r="P10418">
        <v>513</v>
      </c>
      <c r="Q10418">
        <v>584</v>
      </c>
      <c r="R10418">
        <v>10417</v>
      </c>
    </row>
    <row r="10419" spans="1:18" x14ac:dyDescent="0.2">
      <c r="A10419" s="1">
        <v>41094.875</v>
      </c>
      <c r="B10419" s="17">
        <f>YEAR(Таблица1[[#This Row],[datetime]])</f>
        <v>2012</v>
      </c>
      <c r="C10419" s="17">
        <f>MONTH(Таблица1[[#This Row],[datetime]])</f>
        <v>7</v>
      </c>
      <c r="D10419" s="17">
        <f>DAY(Таблица1[[#This Row],[datetime]])</f>
        <v>4</v>
      </c>
      <c r="E10419" s="17">
        <f>WEEKDAY(Таблица1[[#This Row],[datetime]])</f>
        <v>4</v>
      </c>
      <c r="F10419" s="17">
        <f>HOUR(Таблица1[[#This Row],[datetime]])</f>
        <v>21</v>
      </c>
      <c r="G10419">
        <v>3</v>
      </c>
      <c r="H10419">
        <v>1</v>
      </c>
      <c r="I10419">
        <v>0</v>
      </c>
      <c r="J10419">
        <v>1</v>
      </c>
      <c r="K10419">
        <v>34.44</v>
      </c>
      <c r="L10419">
        <v>40.15</v>
      </c>
      <c r="M10419">
        <v>53</v>
      </c>
      <c r="N10419">
        <v>8.9981000000000009</v>
      </c>
      <c r="O10419">
        <v>222</v>
      </c>
      <c r="P10419">
        <v>362</v>
      </c>
      <c r="Q10419">
        <v>584</v>
      </c>
      <c r="R10419">
        <v>10418</v>
      </c>
    </row>
    <row r="10420" spans="1:18" x14ac:dyDescent="0.2">
      <c r="A10420" s="1">
        <v>41253.333333333336</v>
      </c>
      <c r="B10420" s="17">
        <f>YEAR(Таблица1[[#This Row],[datetime]])</f>
        <v>2012</v>
      </c>
      <c r="C10420" s="17">
        <f>MONTH(Таблица1[[#This Row],[datetime]])</f>
        <v>12</v>
      </c>
      <c r="D10420" s="17">
        <f>DAY(Таблица1[[#This Row],[datetime]])</f>
        <v>10</v>
      </c>
      <c r="E10420" s="17">
        <f>WEEKDAY(Таблица1[[#This Row],[datetime]])</f>
        <v>2</v>
      </c>
      <c r="F10420" s="17">
        <f>HOUR(Таблица1[[#This Row],[datetime]])</f>
        <v>8</v>
      </c>
      <c r="G10420">
        <v>4</v>
      </c>
      <c r="H10420">
        <v>0</v>
      </c>
      <c r="I10420">
        <v>1</v>
      </c>
      <c r="J10420">
        <v>2</v>
      </c>
      <c r="K10420">
        <v>17.22</v>
      </c>
      <c r="L10420">
        <v>21.21</v>
      </c>
      <c r="M10420">
        <v>100</v>
      </c>
      <c r="N10420">
        <v>16.997900000000001</v>
      </c>
      <c r="O10420">
        <v>9</v>
      </c>
      <c r="P10420">
        <v>575</v>
      </c>
      <c r="Q10420">
        <v>584</v>
      </c>
      <c r="R10420">
        <v>10419</v>
      </c>
    </row>
    <row r="10421" spans="1:18" x14ac:dyDescent="0.2">
      <c r="A10421" s="1">
        <v>40764.75</v>
      </c>
      <c r="B10421" s="17">
        <f>YEAR(Таблица1[[#This Row],[datetime]])</f>
        <v>2011</v>
      </c>
      <c r="C10421" s="17">
        <f>MONTH(Таблица1[[#This Row],[datetime]])</f>
        <v>8</v>
      </c>
      <c r="D10421" s="17">
        <f>DAY(Таблица1[[#This Row],[datetime]])</f>
        <v>9</v>
      </c>
      <c r="E10421" s="17">
        <f>WEEKDAY(Таблица1[[#This Row],[datetime]])</f>
        <v>3</v>
      </c>
      <c r="F10421" s="17">
        <f>HOUR(Таблица1[[#This Row],[datetime]])</f>
        <v>18</v>
      </c>
      <c r="G10421">
        <v>3</v>
      </c>
      <c r="H10421">
        <v>0</v>
      </c>
      <c r="I10421">
        <v>1</v>
      </c>
      <c r="J10421">
        <v>1</v>
      </c>
      <c r="K10421">
        <v>32.799999999999997</v>
      </c>
      <c r="L10421">
        <v>37.880000000000003</v>
      </c>
      <c r="M10421">
        <v>55</v>
      </c>
      <c r="N10421">
        <v>12.997999999999999</v>
      </c>
      <c r="O10421">
        <v>97</v>
      </c>
      <c r="P10421">
        <v>488</v>
      </c>
      <c r="Q10421">
        <v>585</v>
      </c>
      <c r="R10421">
        <v>10420</v>
      </c>
    </row>
    <row r="10422" spans="1:18" x14ac:dyDescent="0.2">
      <c r="A10422" s="1">
        <v>40820.708333333336</v>
      </c>
      <c r="B10422" s="17">
        <f>YEAR(Таблица1[[#This Row],[datetime]])</f>
        <v>2011</v>
      </c>
      <c r="C10422" s="17">
        <f>MONTH(Таблица1[[#This Row],[datetime]])</f>
        <v>10</v>
      </c>
      <c r="D10422" s="17">
        <f>DAY(Таблица1[[#This Row],[datetime]])</f>
        <v>4</v>
      </c>
      <c r="E10422" s="17">
        <f>WEEKDAY(Таблица1[[#This Row],[datetime]])</f>
        <v>3</v>
      </c>
      <c r="F10422" s="17">
        <f>HOUR(Таблица1[[#This Row],[datetime]])</f>
        <v>17</v>
      </c>
      <c r="G10422">
        <v>4</v>
      </c>
      <c r="H10422">
        <v>0</v>
      </c>
      <c r="I10422">
        <v>1</v>
      </c>
      <c r="J10422">
        <v>1</v>
      </c>
      <c r="K10422">
        <v>22.96</v>
      </c>
      <c r="L10422">
        <v>26.515000000000001</v>
      </c>
      <c r="M10422">
        <v>60</v>
      </c>
      <c r="N10422">
        <v>26.002700000000001</v>
      </c>
      <c r="O10422">
        <v>55</v>
      </c>
      <c r="P10422">
        <v>530</v>
      </c>
      <c r="Q10422">
        <v>585</v>
      </c>
      <c r="R10422">
        <v>10421</v>
      </c>
    </row>
    <row r="10423" spans="1:18" x14ac:dyDescent="0.2">
      <c r="A10423" s="1">
        <v>40976.333333333336</v>
      </c>
      <c r="B10423" s="17">
        <f>YEAR(Таблица1[[#This Row],[datetime]])</f>
        <v>2012</v>
      </c>
      <c r="C10423" s="17">
        <f>MONTH(Таблица1[[#This Row],[datetime]])</f>
        <v>3</v>
      </c>
      <c r="D10423" s="17">
        <f>DAY(Таблица1[[#This Row],[datetime]])</f>
        <v>8</v>
      </c>
      <c r="E10423" s="17">
        <f>WEEKDAY(Таблица1[[#This Row],[datetime]])</f>
        <v>5</v>
      </c>
      <c r="F10423" s="17">
        <f>HOUR(Таблица1[[#This Row],[datetime]])</f>
        <v>8</v>
      </c>
      <c r="G10423">
        <v>1</v>
      </c>
      <c r="H10423">
        <v>0</v>
      </c>
      <c r="I10423">
        <v>1</v>
      </c>
      <c r="J10423">
        <v>1</v>
      </c>
      <c r="K10423">
        <v>18.04</v>
      </c>
      <c r="L10423">
        <v>21.97</v>
      </c>
      <c r="M10423">
        <v>77</v>
      </c>
      <c r="N10423">
        <v>26.002700000000001</v>
      </c>
      <c r="O10423">
        <v>12</v>
      </c>
      <c r="P10423">
        <v>573</v>
      </c>
      <c r="Q10423">
        <v>585</v>
      </c>
      <c r="R10423">
        <v>10422</v>
      </c>
    </row>
    <row r="10424" spans="1:18" x14ac:dyDescent="0.2">
      <c r="A10424" s="1">
        <v>40985.458333333336</v>
      </c>
      <c r="B10424" s="17">
        <f>YEAR(Таблица1[[#This Row],[datetime]])</f>
        <v>2012</v>
      </c>
      <c r="C10424" s="17">
        <f>MONTH(Таблица1[[#This Row],[datetime]])</f>
        <v>3</v>
      </c>
      <c r="D10424" s="17">
        <f>DAY(Таблица1[[#This Row],[datetime]])</f>
        <v>17</v>
      </c>
      <c r="E10424" s="17">
        <f>WEEKDAY(Таблица1[[#This Row],[datetime]])</f>
        <v>7</v>
      </c>
      <c r="F10424" s="17">
        <f>HOUR(Таблица1[[#This Row],[datetime]])</f>
        <v>11</v>
      </c>
      <c r="G10424">
        <v>1</v>
      </c>
      <c r="H10424">
        <v>0</v>
      </c>
      <c r="I10424">
        <v>0</v>
      </c>
      <c r="J10424">
        <v>2</v>
      </c>
      <c r="K10424">
        <v>21.32</v>
      </c>
      <c r="L10424">
        <v>25</v>
      </c>
      <c r="M10424">
        <v>77</v>
      </c>
      <c r="N10424">
        <v>8.9981000000000009</v>
      </c>
      <c r="O10424">
        <v>226</v>
      </c>
      <c r="P10424">
        <v>359</v>
      </c>
      <c r="Q10424">
        <v>585</v>
      </c>
      <c r="R10424">
        <v>10423</v>
      </c>
    </row>
    <row r="10425" spans="1:18" x14ac:dyDescent="0.2">
      <c r="A10425" s="1">
        <v>41010.75</v>
      </c>
      <c r="B10425" s="17">
        <f>YEAR(Таблица1[[#This Row],[datetime]])</f>
        <v>2012</v>
      </c>
      <c r="C10425" s="17">
        <f>MONTH(Таблица1[[#This Row],[datetime]])</f>
        <v>4</v>
      </c>
      <c r="D10425" s="17">
        <f>DAY(Таблица1[[#This Row],[datetime]])</f>
        <v>11</v>
      </c>
      <c r="E10425" s="17">
        <f>WEEKDAY(Таблица1[[#This Row],[datetime]])</f>
        <v>4</v>
      </c>
      <c r="F10425" s="17">
        <f>HOUR(Таблица1[[#This Row],[datetime]])</f>
        <v>18</v>
      </c>
      <c r="G10425">
        <v>2</v>
      </c>
      <c r="H10425">
        <v>0</v>
      </c>
      <c r="I10425">
        <v>1</v>
      </c>
      <c r="J10425">
        <v>3</v>
      </c>
      <c r="K10425">
        <v>16.399999999999999</v>
      </c>
      <c r="L10425">
        <v>20.454999999999998</v>
      </c>
      <c r="M10425">
        <v>43</v>
      </c>
      <c r="N10425">
        <v>27.999300000000002</v>
      </c>
      <c r="O10425">
        <v>39</v>
      </c>
      <c r="P10425">
        <v>546</v>
      </c>
      <c r="Q10425">
        <v>585</v>
      </c>
      <c r="R10425">
        <v>10424</v>
      </c>
    </row>
    <row r="10426" spans="1:18" x14ac:dyDescent="0.2">
      <c r="A10426" s="1">
        <v>41069.541666666664</v>
      </c>
      <c r="B10426" s="17">
        <f>YEAR(Таблица1[[#This Row],[datetime]])</f>
        <v>2012</v>
      </c>
      <c r="C10426" s="17">
        <f>MONTH(Таблица1[[#This Row],[datetime]])</f>
        <v>6</v>
      </c>
      <c r="D10426" s="17">
        <f>DAY(Таблица1[[#This Row],[datetime]])</f>
        <v>9</v>
      </c>
      <c r="E10426" s="17">
        <f>WEEKDAY(Таблица1[[#This Row],[datetime]])</f>
        <v>7</v>
      </c>
      <c r="F10426" s="17">
        <f>HOUR(Таблица1[[#This Row],[datetime]])</f>
        <v>13</v>
      </c>
      <c r="G10426">
        <v>2</v>
      </c>
      <c r="H10426">
        <v>0</v>
      </c>
      <c r="I10426">
        <v>0</v>
      </c>
      <c r="J10426">
        <v>1</v>
      </c>
      <c r="K10426">
        <v>33.619999999999997</v>
      </c>
      <c r="L10426">
        <v>34.85</v>
      </c>
      <c r="M10426">
        <v>24</v>
      </c>
      <c r="N10426">
        <v>19.001200000000001</v>
      </c>
      <c r="O10426">
        <v>236</v>
      </c>
      <c r="P10426">
        <v>349</v>
      </c>
      <c r="Q10426">
        <v>585</v>
      </c>
      <c r="R10426">
        <v>10425</v>
      </c>
    </row>
    <row r="10427" spans="1:18" x14ac:dyDescent="0.2">
      <c r="A10427" s="1">
        <v>41096.333333333336</v>
      </c>
      <c r="B10427" s="17">
        <f>YEAR(Таблица1[[#This Row],[datetime]])</f>
        <v>2012</v>
      </c>
      <c r="C10427" s="17">
        <f>MONTH(Таблица1[[#This Row],[datetime]])</f>
        <v>7</v>
      </c>
      <c r="D10427" s="17">
        <f>DAY(Таблица1[[#This Row],[datetime]])</f>
        <v>6</v>
      </c>
      <c r="E10427" s="17">
        <f>WEEKDAY(Таблица1[[#This Row],[datetime]])</f>
        <v>6</v>
      </c>
      <c r="F10427" s="17">
        <f>HOUR(Таблица1[[#This Row],[datetime]])</f>
        <v>8</v>
      </c>
      <c r="G10427">
        <v>3</v>
      </c>
      <c r="H10427">
        <v>0</v>
      </c>
      <c r="I10427">
        <v>1</v>
      </c>
      <c r="J10427">
        <v>1</v>
      </c>
      <c r="K10427">
        <v>32.799999999999997</v>
      </c>
      <c r="L10427">
        <v>35.604999999999997</v>
      </c>
      <c r="M10427">
        <v>41</v>
      </c>
      <c r="N10427">
        <v>11.0014</v>
      </c>
      <c r="O10427">
        <v>28</v>
      </c>
      <c r="P10427">
        <v>557</v>
      </c>
      <c r="Q10427">
        <v>585</v>
      </c>
      <c r="R10427">
        <v>10426</v>
      </c>
    </row>
    <row r="10428" spans="1:18" x14ac:dyDescent="0.2">
      <c r="A10428" s="1">
        <v>41161.458333333336</v>
      </c>
      <c r="B10428" s="17">
        <f>YEAR(Таблица1[[#This Row],[datetime]])</f>
        <v>2012</v>
      </c>
      <c r="C10428" s="17">
        <f>MONTH(Таблица1[[#This Row],[datetime]])</f>
        <v>9</v>
      </c>
      <c r="D10428" s="17">
        <f>DAY(Таблица1[[#This Row],[datetime]])</f>
        <v>9</v>
      </c>
      <c r="E10428" s="17">
        <f>WEEKDAY(Таблица1[[#This Row],[datetime]])</f>
        <v>1</v>
      </c>
      <c r="F10428" s="17">
        <f>HOUR(Таблица1[[#This Row],[datetime]])</f>
        <v>11</v>
      </c>
      <c r="G10428">
        <v>3</v>
      </c>
      <c r="H10428">
        <v>0</v>
      </c>
      <c r="I10428">
        <v>0</v>
      </c>
      <c r="J10428">
        <v>1</v>
      </c>
      <c r="K10428">
        <v>27.06</v>
      </c>
      <c r="L10428">
        <v>31.06</v>
      </c>
      <c r="M10428">
        <v>47</v>
      </c>
      <c r="N10428">
        <v>16.997900000000001</v>
      </c>
      <c r="O10428">
        <v>194</v>
      </c>
      <c r="P10428">
        <v>391</v>
      </c>
      <c r="Q10428">
        <v>585</v>
      </c>
      <c r="R10428">
        <v>10427</v>
      </c>
    </row>
    <row r="10429" spans="1:18" x14ac:dyDescent="0.2">
      <c r="A10429" s="1">
        <v>41224.5</v>
      </c>
      <c r="B10429" s="17">
        <f>YEAR(Таблица1[[#This Row],[datetime]])</f>
        <v>2012</v>
      </c>
      <c r="C10429" s="17">
        <f>MONTH(Таблица1[[#This Row],[datetime]])</f>
        <v>11</v>
      </c>
      <c r="D10429" s="17">
        <f>DAY(Таблица1[[#This Row],[datetime]])</f>
        <v>11</v>
      </c>
      <c r="E10429" s="17">
        <f>WEEKDAY(Таблица1[[#This Row],[datetime]])</f>
        <v>1</v>
      </c>
      <c r="F10429" s="17">
        <f>HOUR(Таблица1[[#This Row],[datetime]])</f>
        <v>12</v>
      </c>
      <c r="G10429">
        <v>4</v>
      </c>
      <c r="H10429">
        <v>0</v>
      </c>
      <c r="I10429">
        <v>0</v>
      </c>
      <c r="J10429">
        <v>1</v>
      </c>
      <c r="K10429">
        <v>20.5</v>
      </c>
      <c r="L10429">
        <v>24.24</v>
      </c>
      <c r="M10429">
        <v>48</v>
      </c>
      <c r="N10429">
        <v>6.0031999999999996</v>
      </c>
      <c r="O10429">
        <v>195</v>
      </c>
      <c r="P10429">
        <v>390</v>
      </c>
      <c r="Q10429">
        <v>585</v>
      </c>
      <c r="R10429">
        <v>10428</v>
      </c>
    </row>
    <row r="10430" spans="1:18" x14ac:dyDescent="0.2">
      <c r="A10430" s="1">
        <v>40707.75</v>
      </c>
      <c r="B10430" s="17">
        <f>YEAR(Таблица1[[#This Row],[datetime]])</f>
        <v>2011</v>
      </c>
      <c r="C10430" s="17">
        <f>MONTH(Таблица1[[#This Row],[datetime]])</f>
        <v>6</v>
      </c>
      <c r="D10430" s="17">
        <f>DAY(Таблица1[[#This Row],[datetime]])</f>
        <v>13</v>
      </c>
      <c r="E10430" s="17">
        <f>WEEKDAY(Таблица1[[#This Row],[datetime]])</f>
        <v>2</v>
      </c>
      <c r="F10430" s="17">
        <f>HOUR(Таблица1[[#This Row],[datetime]])</f>
        <v>18</v>
      </c>
      <c r="G10430">
        <v>2</v>
      </c>
      <c r="H10430">
        <v>0</v>
      </c>
      <c r="I10430">
        <v>1</v>
      </c>
      <c r="J10430">
        <v>1</v>
      </c>
      <c r="K10430">
        <v>28.7</v>
      </c>
      <c r="L10430">
        <v>31.82</v>
      </c>
      <c r="M10430">
        <v>37</v>
      </c>
      <c r="N10430">
        <v>23.999400000000001</v>
      </c>
      <c r="O10430">
        <v>76</v>
      </c>
      <c r="P10430">
        <v>510</v>
      </c>
      <c r="Q10430">
        <v>586</v>
      </c>
      <c r="R10430">
        <v>10429</v>
      </c>
    </row>
    <row r="10431" spans="1:18" x14ac:dyDescent="0.2">
      <c r="A10431" s="1">
        <v>40800.75</v>
      </c>
      <c r="B10431" s="17">
        <f>YEAR(Таблица1[[#This Row],[datetime]])</f>
        <v>2011</v>
      </c>
      <c r="C10431" s="17">
        <f>MONTH(Таблица1[[#This Row],[datetime]])</f>
        <v>9</v>
      </c>
      <c r="D10431" s="17">
        <f>DAY(Таблица1[[#This Row],[datetime]])</f>
        <v>14</v>
      </c>
      <c r="E10431" s="17">
        <f>WEEKDAY(Таблица1[[#This Row],[datetime]])</f>
        <v>4</v>
      </c>
      <c r="F10431" s="17">
        <f>HOUR(Таблица1[[#This Row],[datetime]])</f>
        <v>18</v>
      </c>
      <c r="G10431">
        <v>3</v>
      </c>
      <c r="H10431">
        <v>0</v>
      </c>
      <c r="I10431">
        <v>1</v>
      </c>
      <c r="J10431">
        <v>1</v>
      </c>
      <c r="K10431">
        <v>29.52</v>
      </c>
      <c r="L10431">
        <v>34.090000000000003</v>
      </c>
      <c r="M10431">
        <v>62</v>
      </c>
      <c r="N10431">
        <v>11.0014</v>
      </c>
      <c r="O10431">
        <v>83</v>
      </c>
      <c r="P10431">
        <v>503</v>
      </c>
      <c r="Q10431">
        <v>586</v>
      </c>
      <c r="R10431">
        <v>10430</v>
      </c>
    </row>
    <row r="10432" spans="1:18" x14ac:dyDescent="0.2">
      <c r="A10432" s="1">
        <v>41018.791666666664</v>
      </c>
      <c r="B10432" s="17">
        <f>YEAR(Таблица1[[#This Row],[datetime]])</f>
        <v>2012</v>
      </c>
      <c r="C10432" s="17">
        <f>MONTH(Таблица1[[#This Row],[datetime]])</f>
        <v>4</v>
      </c>
      <c r="D10432" s="17">
        <f>DAY(Таблица1[[#This Row],[datetime]])</f>
        <v>19</v>
      </c>
      <c r="E10432" s="17">
        <f>WEEKDAY(Таблица1[[#This Row],[datetime]])</f>
        <v>5</v>
      </c>
      <c r="F10432" s="17">
        <f>HOUR(Таблица1[[#This Row],[datetime]])</f>
        <v>19</v>
      </c>
      <c r="G10432">
        <v>2</v>
      </c>
      <c r="H10432">
        <v>0</v>
      </c>
      <c r="I10432">
        <v>1</v>
      </c>
      <c r="J10432">
        <v>1</v>
      </c>
      <c r="K10432">
        <v>23.78</v>
      </c>
      <c r="L10432">
        <v>27.274999999999999</v>
      </c>
      <c r="M10432">
        <v>46</v>
      </c>
      <c r="N10432">
        <v>8.9981000000000009</v>
      </c>
      <c r="O10432">
        <v>70</v>
      </c>
      <c r="P10432">
        <v>516</v>
      </c>
      <c r="Q10432">
        <v>586</v>
      </c>
      <c r="R10432">
        <v>10431</v>
      </c>
    </row>
    <row r="10433" spans="1:18" x14ac:dyDescent="0.2">
      <c r="A10433" s="1">
        <v>41048.458333333336</v>
      </c>
      <c r="B10433" s="17">
        <f>YEAR(Таблица1[[#This Row],[datetime]])</f>
        <v>2012</v>
      </c>
      <c r="C10433" s="17">
        <f>MONTH(Таблица1[[#This Row],[datetime]])</f>
        <v>5</v>
      </c>
      <c r="D10433" s="17">
        <f>DAY(Таблица1[[#This Row],[datetime]])</f>
        <v>19</v>
      </c>
      <c r="E10433" s="17">
        <f>WEEKDAY(Таблица1[[#This Row],[datetime]])</f>
        <v>7</v>
      </c>
      <c r="F10433" s="17">
        <f>HOUR(Таблица1[[#This Row],[datetime]])</f>
        <v>11</v>
      </c>
      <c r="G10433">
        <v>2</v>
      </c>
      <c r="H10433">
        <v>0</v>
      </c>
      <c r="I10433">
        <v>0</v>
      </c>
      <c r="J10433">
        <v>1</v>
      </c>
      <c r="K10433">
        <v>25.42</v>
      </c>
      <c r="L10433">
        <v>31.06</v>
      </c>
      <c r="M10433">
        <v>38</v>
      </c>
      <c r="N10433">
        <v>6.0031999999999996</v>
      </c>
      <c r="O10433">
        <v>235</v>
      </c>
      <c r="P10433">
        <v>351</v>
      </c>
      <c r="Q10433">
        <v>586</v>
      </c>
      <c r="R10433">
        <v>10432</v>
      </c>
    </row>
    <row r="10434" spans="1:18" x14ac:dyDescent="0.2">
      <c r="A10434" s="1">
        <v>41062.708333333336</v>
      </c>
      <c r="B10434" s="17">
        <f>YEAR(Таблица1[[#This Row],[datetime]])</f>
        <v>2012</v>
      </c>
      <c r="C10434" s="17">
        <f>MONTH(Таблица1[[#This Row],[datetime]])</f>
        <v>6</v>
      </c>
      <c r="D10434" s="17">
        <f>DAY(Таблица1[[#This Row],[datetime]])</f>
        <v>2</v>
      </c>
      <c r="E10434" s="17">
        <f>WEEKDAY(Таблица1[[#This Row],[datetime]])</f>
        <v>7</v>
      </c>
      <c r="F10434" s="17">
        <f>HOUR(Таблица1[[#This Row],[datetime]])</f>
        <v>17</v>
      </c>
      <c r="G10434">
        <v>2</v>
      </c>
      <c r="H10434">
        <v>0</v>
      </c>
      <c r="I10434">
        <v>0</v>
      </c>
      <c r="J10434">
        <v>1</v>
      </c>
      <c r="K10434">
        <v>26.24</v>
      </c>
      <c r="L10434">
        <v>31.06</v>
      </c>
      <c r="M10434">
        <v>36</v>
      </c>
      <c r="N10434">
        <v>0</v>
      </c>
      <c r="O10434">
        <v>248</v>
      </c>
      <c r="P10434">
        <v>338</v>
      </c>
      <c r="Q10434">
        <v>586</v>
      </c>
      <c r="R10434">
        <v>10433</v>
      </c>
    </row>
    <row r="10435" spans="1:18" x14ac:dyDescent="0.2">
      <c r="A10435" s="1">
        <v>40739.708333333336</v>
      </c>
      <c r="B10435" s="17">
        <f>YEAR(Таблица1[[#This Row],[datetime]])</f>
        <v>2011</v>
      </c>
      <c r="C10435" s="17">
        <f>MONTH(Таблица1[[#This Row],[datetime]])</f>
        <v>7</v>
      </c>
      <c r="D10435" s="17">
        <f>DAY(Таблица1[[#This Row],[datetime]])</f>
        <v>15</v>
      </c>
      <c r="E10435" s="17">
        <f>WEEKDAY(Таблица1[[#This Row],[datetime]])</f>
        <v>6</v>
      </c>
      <c r="F10435" s="17">
        <f>HOUR(Таблица1[[#This Row],[datetime]])</f>
        <v>17</v>
      </c>
      <c r="G10435">
        <v>3</v>
      </c>
      <c r="H10435">
        <v>0</v>
      </c>
      <c r="I10435">
        <v>1</v>
      </c>
      <c r="J10435">
        <v>1</v>
      </c>
      <c r="K10435">
        <v>30.34</v>
      </c>
      <c r="L10435">
        <v>33.335000000000001</v>
      </c>
      <c r="M10435">
        <v>42</v>
      </c>
      <c r="N10435">
        <v>16.997900000000001</v>
      </c>
      <c r="O10435">
        <v>104</v>
      </c>
      <c r="P10435">
        <v>483</v>
      </c>
      <c r="Q10435">
        <v>587</v>
      </c>
      <c r="R10435">
        <v>10434</v>
      </c>
    </row>
    <row r="10436" spans="1:18" x14ac:dyDescent="0.2">
      <c r="A10436" s="1">
        <v>41219.333333333336</v>
      </c>
      <c r="B10436" s="17">
        <f>YEAR(Таблица1[[#This Row],[datetime]])</f>
        <v>2012</v>
      </c>
      <c r="C10436" s="17">
        <f>MONTH(Таблица1[[#This Row],[datetime]])</f>
        <v>11</v>
      </c>
      <c r="D10436" s="17">
        <f>DAY(Таблица1[[#This Row],[datetime]])</f>
        <v>6</v>
      </c>
      <c r="E10436" s="17">
        <f>WEEKDAY(Таблица1[[#This Row],[datetime]])</f>
        <v>3</v>
      </c>
      <c r="F10436" s="17">
        <f>HOUR(Таблица1[[#This Row],[datetime]])</f>
        <v>8</v>
      </c>
      <c r="G10436">
        <v>4</v>
      </c>
      <c r="H10436">
        <v>0</v>
      </c>
      <c r="I10436">
        <v>1</v>
      </c>
      <c r="J10436">
        <v>1</v>
      </c>
      <c r="K10436">
        <v>9.02</v>
      </c>
      <c r="L10436">
        <v>11.365</v>
      </c>
      <c r="M10436">
        <v>69</v>
      </c>
      <c r="N10436">
        <v>11.0014</v>
      </c>
      <c r="O10436">
        <v>20</v>
      </c>
      <c r="P10436">
        <v>568</v>
      </c>
      <c r="Q10436">
        <v>588</v>
      </c>
      <c r="R10436">
        <v>10435</v>
      </c>
    </row>
    <row r="10437" spans="1:18" x14ac:dyDescent="0.2">
      <c r="A10437" s="1">
        <v>41001.333333333336</v>
      </c>
      <c r="B10437" s="17">
        <f>YEAR(Таблица1[[#This Row],[datetime]])</f>
        <v>2012</v>
      </c>
      <c r="C10437" s="17">
        <f>MONTH(Таблица1[[#This Row],[datetime]])</f>
        <v>4</v>
      </c>
      <c r="D10437" s="17">
        <f>DAY(Таблица1[[#This Row],[datetime]])</f>
        <v>2</v>
      </c>
      <c r="E10437" s="17">
        <f>WEEKDAY(Таблица1[[#This Row],[datetime]])</f>
        <v>2</v>
      </c>
      <c r="F10437" s="17">
        <f>HOUR(Таблица1[[#This Row],[datetime]])</f>
        <v>8</v>
      </c>
      <c r="G10437">
        <v>2</v>
      </c>
      <c r="H10437">
        <v>0</v>
      </c>
      <c r="I10437">
        <v>1</v>
      </c>
      <c r="J10437">
        <v>1</v>
      </c>
      <c r="K10437">
        <v>14.76</v>
      </c>
      <c r="L10437">
        <v>16.664999999999999</v>
      </c>
      <c r="M10437">
        <v>57</v>
      </c>
      <c r="N10437">
        <v>22.002800000000001</v>
      </c>
      <c r="O10437">
        <v>36</v>
      </c>
      <c r="P10437">
        <v>553</v>
      </c>
      <c r="Q10437">
        <v>589</v>
      </c>
      <c r="R10437">
        <v>10436</v>
      </c>
    </row>
    <row r="10438" spans="1:18" x14ac:dyDescent="0.2">
      <c r="A10438" s="1">
        <v>40798.708333333336</v>
      </c>
      <c r="B10438" s="17">
        <f>YEAR(Таблица1[[#This Row],[datetime]])</f>
        <v>2011</v>
      </c>
      <c r="C10438" s="17">
        <f>MONTH(Таблица1[[#This Row],[datetime]])</f>
        <v>9</v>
      </c>
      <c r="D10438" s="17">
        <f>DAY(Таблица1[[#This Row],[datetime]])</f>
        <v>12</v>
      </c>
      <c r="E10438" s="17">
        <f>WEEKDAY(Таблица1[[#This Row],[datetime]])</f>
        <v>2</v>
      </c>
      <c r="F10438" s="17">
        <f>HOUR(Таблица1[[#This Row],[datetime]])</f>
        <v>17</v>
      </c>
      <c r="G10438">
        <v>3</v>
      </c>
      <c r="H10438">
        <v>0</v>
      </c>
      <c r="I10438">
        <v>1</v>
      </c>
      <c r="J10438">
        <v>1</v>
      </c>
      <c r="K10438">
        <v>29.52</v>
      </c>
      <c r="L10438">
        <v>33.335000000000001</v>
      </c>
      <c r="M10438">
        <v>51</v>
      </c>
      <c r="N10438">
        <v>11.0014</v>
      </c>
      <c r="O10438">
        <v>75</v>
      </c>
      <c r="P10438">
        <v>515</v>
      </c>
      <c r="Q10438">
        <v>590</v>
      </c>
      <c r="R10438">
        <v>10437</v>
      </c>
    </row>
    <row r="10439" spans="1:18" x14ac:dyDescent="0.2">
      <c r="A10439" s="1">
        <v>40976.75</v>
      </c>
      <c r="B10439" s="17">
        <f>YEAR(Таблица1[[#This Row],[datetime]])</f>
        <v>2012</v>
      </c>
      <c r="C10439" s="17">
        <f>MONTH(Таблица1[[#This Row],[datetime]])</f>
        <v>3</v>
      </c>
      <c r="D10439" s="17">
        <f>DAY(Таблица1[[#This Row],[datetime]])</f>
        <v>8</v>
      </c>
      <c r="E10439" s="17">
        <f>WEEKDAY(Таблица1[[#This Row],[datetime]])</f>
        <v>5</v>
      </c>
      <c r="F10439" s="17">
        <f>HOUR(Таблица1[[#This Row],[datetime]])</f>
        <v>18</v>
      </c>
      <c r="G10439">
        <v>1</v>
      </c>
      <c r="H10439">
        <v>0</v>
      </c>
      <c r="I10439">
        <v>1</v>
      </c>
      <c r="J10439">
        <v>2</v>
      </c>
      <c r="K10439">
        <v>25.42</v>
      </c>
      <c r="L10439">
        <v>31.06</v>
      </c>
      <c r="M10439">
        <v>38</v>
      </c>
      <c r="N10439">
        <v>36.997399999999999</v>
      </c>
      <c r="O10439">
        <v>45</v>
      </c>
      <c r="P10439">
        <v>545</v>
      </c>
      <c r="Q10439">
        <v>590</v>
      </c>
      <c r="R10439">
        <v>10438</v>
      </c>
    </row>
    <row r="10440" spans="1:18" x14ac:dyDescent="0.2">
      <c r="A10440" s="1">
        <v>41006.5</v>
      </c>
      <c r="B10440" s="17">
        <f>YEAR(Таблица1[[#This Row],[datetime]])</f>
        <v>2012</v>
      </c>
      <c r="C10440" s="17">
        <f>MONTH(Таблица1[[#This Row],[datetime]])</f>
        <v>4</v>
      </c>
      <c r="D10440" s="17">
        <f>DAY(Таблица1[[#This Row],[datetime]])</f>
        <v>7</v>
      </c>
      <c r="E10440" s="17">
        <f>WEEKDAY(Таблица1[[#This Row],[datetime]])</f>
        <v>7</v>
      </c>
      <c r="F10440" s="17">
        <f>HOUR(Таблица1[[#This Row],[datetime]])</f>
        <v>12</v>
      </c>
      <c r="G10440">
        <v>2</v>
      </c>
      <c r="H10440">
        <v>0</v>
      </c>
      <c r="I10440">
        <v>0</v>
      </c>
      <c r="J10440">
        <v>1</v>
      </c>
      <c r="K10440">
        <v>18.86</v>
      </c>
      <c r="L10440">
        <v>22.725000000000001</v>
      </c>
      <c r="M10440">
        <v>23</v>
      </c>
      <c r="N10440">
        <v>26.002700000000001</v>
      </c>
      <c r="O10440">
        <v>320</v>
      </c>
      <c r="P10440">
        <v>270</v>
      </c>
      <c r="Q10440">
        <v>590</v>
      </c>
      <c r="R10440">
        <v>10439</v>
      </c>
    </row>
    <row r="10441" spans="1:18" x14ac:dyDescent="0.2">
      <c r="A10441" s="1">
        <v>41041.625</v>
      </c>
      <c r="B10441" s="17">
        <f>YEAR(Таблица1[[#This Row],[datetime]])</f>
        <v>2012</v>
      </c>
      <c r="C10441" s="17">
        <f>MONTH(Таблица1[[#This Row],[datetime]])</f>
        <v>5</v>
      </c>
      <c r="D10441" s="17">
        <f>DAY(Таблица1[[#This Row],[datetime]])</f>
        <v>12</v>
      </c>
      <c r="E10441" s="17">
        <f>WEEKDAY(Таблица1[[#This Row],[datetime]])</f>
        <v>7</v>
      </c>
      <c r="F10441" s="17">
        <f>HOUR(Таблица1[[#This Row],[datetime]])</f>
        <v>15</v>
      </c>
      <c r="G10441">
        <v>2</v>
      </c>
      <c r="H10441">
        <v>0</v>
      </c>
      <c r="I10441">
        <v>0</v>
      </c>
      <c r="J10441">
        <v>1</v>
      </c>
      <c r="K10441">
        <v>27.88</v>
      </c>
      <c r="L10441">
        <v>31.06</v>
      </c>
      <c r="M10441">
        <v>24</v>
      </c>
      <c r="N10441">
        <v>12.997999999999999</v>
      </c>
      <c r="O10441">
        <v>269</v>
      </c>
      <c r="P10441">
        <v>321</v>
      </c>
      <c r="Q10441">
        <v>590</v>
      </c>
      <c r="R10441">
        <v>10440</v>
      </c>
    </row>
    <row r="10442" spans="1:18" x14ac:dyDescent="0.2">
      <c r="A10442" s="1">
        <v>41045.791666666664</v>
      </c>
      <c r="B10442" s="17">
        <f>YEAR(Таблица1[[#This Row],[datetime]])</f>
        <v>2012</v>
      </c>
      <c r="C10442" s="17">
        <f>MONTH(Таблица1[[#This Row],[datetime]])</f>
        <v>5</v>
      </c>
      <c r="D10442" s="17">
        <f>DAY(Таблица1[[#This Row],[datetime]])</f>
        <v>16</v>
      </c>
      <c r="E10442" s="17">
        <f>WEEKDAY(Таблица1[[#This Row],[datetime]])</f>
        <v>4</v>
      </c>
      <c r="F10442" s="17">
        <f>HOUR(Таблица1[[#This Row],[datetime]])</f>
        <v>19</v>
      </c>
      <c r="G10442">
        <v>2</v>
      </c>
      <c r="H10442">
        <v>0</v>
      </c>
      <c r="I10442">
        <v>1</v>
      </c>
      <c r="J10442">
        <v>1</v>
      </c>
      <c r="K10442">
        <v>28.7</v>
      </c>
      <c r="L10442">
        <v>32.575000000000003</v>
      </c>
      <c r="M10442">
        <v>54</v>
      </c>
      <c r="N10442">
        <v>19.001200000000001</v>
      </c>
      <c r="O10442">
        <v>91</v>
      </c>
      <c r="P10442">
        <v>499</v>
      </c>
      <c r="Q10442">
        <v>590</v>
      </c>
      <c r="R10442">
        <v>10441</v>
      </c>
    </row>
    <row r="10443" spans="1:18" x14ac:dyDescent="0.2">
      <c r="A10443" s="1">
        <v>40821.708333333336</v>
      </c>
      <c r="B10443" s="17">
        <f>YEAR(Таблица1[[#This Row],[datetime]])</f>
        <v>2011</v>
      </c>
      <c r="C10443" s="17">
        <f>MONTH(Таблица1[[#This Row],[datetime]])</f>
        <v>10</v>
      </c>
      <c r="D10443" s="17">
        <f>DAY(Таблица1[[#This Row],[datetime]])</f>
        <v>5</v>
      </c>
      <c r="E10443" s="17">
        <f>WEEKDAY(Таблица1[[#This Row],[datetime]])</f>
        <v>4</v>
      </c>
      <c r="F10443" s="17">
        <f>HOUR(Таблица1[[#This Row],[datetime]])</f>
        <v>17</v>
      </c>
      <c r="G10443">
        <v>4</v>
      </c>
      <c r="H10443">
        <v>0</v>
      </c>
      <c r="I10443">
        <v>1</v>
      </c>
      <c r="J10443">
        <v>1</v>
      </c>
      <c r="K10443">
        <v>26.24</v>
      </c>
      <c r="L10443">
        <v>31.06</v>
      </c>
      <c r="M10443">
        <v>47</v>
      </c>
      <c r="N10443">
        <v>16.997900000000001</v>
      </c>
      <c r="O10443">
        <v>66</v>
      </c>
      <c r="P10443">
        <v>525</v>
      </c>
      <c r="Q10443">
        <v>591</v>
      </c>
      <c r="R10443">
        <v>10442</v>
      </c>
    </row>
    <row r="10444" spans="1:18" x14ac:dyDescent="0.2">
      <c r="A10444" s="1">
        <v>41041.666666666664</v>
      </c>
      <c r="B10444" s="17">
        <f>YEAR(Таблица1[[#This Row],[datetime]])</f>
        <v>2012</v>
      </c>
      <c r="C10444" s="17">
        <f>MONTH(Таблица1[[#This Row],[datetime]])</f>
        <v>5</v>
      </c>
      <c r="D10444" s="17">
        <f>DAY(Таблица1[[#This Row],[datetime]])</f>
        <v>12</v>
      </c>
      <c r="E10444" s="17">
        <f>WEEKDAY(Таблица1[[#This Row],[datetime]])</f>
        <v>7</v>
      </c>
      <c r="F10444" s="17">
        <f>HOUR(Таблица1[[#This Row],[datetime]])</f>
        <v>16</v>
      </c>
      <c r="G10444">
        <v>2</v>
      </c>
      <c r="H10444">
        <v>0</v>
      </c>
      <c r="I10444">
        <v>0</v>
      </c>
      <c r="J10444">
        <v>2</v>
      </c>
      <c r="K10444">
        <v>28.7</v>
      </c>
      <c r="L10444">
        <v>31.82</v>
      </c>
      <c r="M10444">
        <v>21</v>
      </c>
      <c r="N10444">
        <v>12.997999999999999</v>
      </c>
      <c r="O10444">
        <v>254</v>
      </c>
      <c r="P10444">
        <v>337</v>
      </c>
      <c r="Q10444">
        <v>591</v>
      </c>
      <c r="R10444">
        <v>10443</v>
      </c>
    </row>
    <row r="10445" spans="1:18" x14ac:dyDescent="0.2">
      <c r="A10445" s="1">
        <v>41104.541666666664</v>
      </c>
      <c r="B10445" s="17">
        <f>YEAR(Таблица1[[#This Row],[datetime]])</f>
        <v>2012</v>
      </c>
      <c r="C10445" s="17">
        <f>MONTH(Таблица1[[#This Row],[datetime]])</f>
        <v>7</v>
      </c>
      <c r="D10445" s="17">
        <f>DAY(Таблица1[[#This Row],[datetime]])</f>
        <v>14</v>
      </c>
      <c r="E10445" s="17">
        <f>WEEKDAY(Таблица1[[#This Row],[datetime]])</f>
        <v>7</v>
      </c>
      <c r="F10445" s="17">
        <f>HOUR(Таблица1[[#This Row],[datetime]])</f>
        <v>13</v>
      </c>
      <c r="G10445">
        <v>3</v>
      </c>
      <c r="H10445">
        <v>0</v>
      </c>
      <c r="I10445">
        <v>0</v>
      </c>
      <c r="J10445">
        <v>2</v>
      </c>
      <c r="K10445">
        <v>31.16</v>
      </c>
      <c r="L10445">
        <v>35.604999999999997</v>
      </c>
      <c r="M10445">
        <v>62</v>
      </c>
      <c r="N10445">
        <v>6.0031999999999996</v>
      </c>
      <c r="O10445">
        <v>219</v>
      </c>
      <c r="P10445">
        <v>372</v>
      </c>
      <c r="Q10445">
        <v>591</v>
      </c>
      <c r="R10445">
        <v>10444</v>
      </c>
    </row>
    <row r="10446" spans="1:18" x14ac:dyDescent="0.2">
      <c r="A10446" s="1">
        <v>41197.75</v>
      </c>
      <c r="B10446" s="17">
        <f>YEAR(Таблица1[[#This Row],[datetime]])</f>
        <v>2012</v>
      </c>
      <c r="C10446" s="17">
        <f>MONTH(Таблица1[[#This Row],[datetime]])</f>
        <v>10</v>
      </c>
      <c r="D10446" s="17">
        <f>DAY(Таблица1[[#This Row],[datetime]])</f>
        <v>15</v>
      </c>
      <c r="E10446" s="17">
        <f>WEEKDAY(Таблица1[[#This Row],[datetime]])</f>
        <v>2</v>
      </c>
      <c r="F10446" s="17">
        <f>HOUR(Таблица1[[#This Row],[datetime]])</f>
        <v>18</v>
      </c>
      <c r="G10446">
        <v>4</v>
      </c>
      <c r="H10446">
        <v>0</v>
      </c>
      <c r="I10446">
        <v>1</v>
      </c>
      <c r="J10446">
        <v>3</v>
      </c>
      <c r="K10446">
        <v>22.14</v>
      </c>
      <c r="L10446">
        <v>25.76</v>
      </c>
      <c r="M10446">
        <v>77</v>
      </c>
      <c r="N10446">
        <v>8.9981000000000009</v>
      </c>
      <c r="O10446">
        <v>52</v>
      </c>
      <c r="P10446">
        <v>540</v>
      </c>
      <c r="Q10446">
        <v>592</v>
      </c>
      <c r="R10446">
        <v>10445</v>
      </c>
    </row>
    <row r="10447" spans="1:18" x14ac:dyDescent="0.2">
      <c r="A10447" s="1">
        <v>41221.708333333336</v>
      </c>
      <c r="B10447" s="17">
        <f>YEAR(Таблица1[[#This Row],[datetime]])</f>
        <v>2012</v>
      </c>
      <c r="C10447" s="17">
        <f>MONTH(Таблица1[[#This Row],[datetime]])</f>
        <v>11</v>
      </c>
      <c r="D10447" s="17">
        <f>DAY(Таблица1[[#This Row],[datetime]])</f>
        <v>8</v>
      </c>
      <c r="E10447" s="17">
        <f>WEEKDAY(Таблица1[[#This Row],[datetime]])</f>
        <v>5</v>
      </c>
      <c r="F10447" s="17">
        <f>HOUR(Таблица1[[#This Row],[datetime]])</f>
        <v>17</v>
      </c>
      <c r="G10447">
        <v>4</v>
      </c>
      <c r="H10447">
        <v>0</v>
      </c>
      <c r="I10447">
        <v>1</v>
      </c>
      <c r="J10447">
        <v>1</v>
      </c>
      <c r="K10447">
        <v>16.399999999999999</v>
      </c>
      <c r="L10447">
        <v>20.454999999999998</v>
      </c>
      <c r="M10447">
        <v>20</v>
      </c>
      <c r="N10447">
        <v>19.999500000000001</v>
      </c>
      <c r="O10447">
        <v>36</v>
      </c>
      <c r="P10447">
        <v>556</v>
      </c>
      <c r="Q10447">
        <v>592</v>
      </c>
      <c r="R10447">
        <v>10446</v>
      </c>
    </row>
    <row r="10448" spans="1:18" x14ac:dyDescent="0.2">
      <c r="A10448" s="1">
        <v>41260.333333333336</v>
      </c>
      <c r="B10448" s="17">
        <f>YEAR(Таблица1[[#This Row],[datetime]])</f>
        <v>2012</v>
      </c>
      <c r="C10448" s="17">
        <f>MONTH(Таблица1[[#This Row],[datetime]])</f>
        <v>12</v>
      </c>
      <c r="D10448" s="17">
        <f>DAY(Таблица1[[#This Row],[datetime]])</f>
        <v>17</v>
      </c>
      <c r="E10448" s="17">
        <f>WEEKDAY(Таблица1[[#This Row],[datetime]])</f>
        <v>2</v>
      </c>
      <c r="F10448" s="17">
        <f>HOUR(Таблица1[[#This Row],[datetime]])</f>
        <v>8</v>
      </c>
      <c r="G10448">
        <v>4</v>
      </c>
      <c r="H10448">
        <v>0</v>
      </c>
      <c r="I10448">
        <v>1</v>
      </c>
      <c r="J10448">
        <v>2</v>
      </c>
      <c r="K10448">
        <v>15.58</v>
      </c>
      <c r="L10448">
        <v>19.695</v>
      </c>
      <c r="M10448">
        <v>87</v>
      </c>
      <c r="N10448">
        <v>7.0015000000000001</v>
      </c>
      <c r="O10448">
        <v>10</v>
      </c>
      <c r="P10448">
        <v>582</v>
      </c>
      <c r="Q10448">
        <v>592</v>
      </c>
      <c r="R10448">
        <v>10447</v>
      </c>
    </row>
    <row r="10449" spans="1:18" x14ac:dyDescent="0.2">
      <c r="A10449" s="1">
        <v>40821.75</v>
      </c>
      <c r="B10449" s="17">
        <f>YEAR(Таблица1[[#This Row],[datetime]])</f>
        <v>2011</v>
      </c>
      <c r="C10449" s="17">
        <f>MONTH(Таблица1[[#This Row],[datetime]])</f>
        <v>10</v>
      </c>
      <c r="D10449" s="17">
        <f>DAY(Таблица1[[#This Row],[datetime]])</f>
        <v>5</v>
      </c>
      <c r="E10449" s="17">
        <f>WEEKDAY(Таблица1[[#This Row],[datetime]])</f>
        <v>4</v>
      </c>
      <c r="F10449" s="17">
        <f>HOUR(Таблица1[[#This Row],[datetime]])</f>
        <v>18</v>
      </c>
      <c r="G10449">
        <v>4</v>
      </c>
      <c r="H10449">
        <v>0</v>
      </c>
      <c r="I10449">
        <v>1</v>
      </c>
      <c r="J10449">
        <v>1</v>
      </c>
      <c r="K10449">
        <v>24.6</v>
      </c>
      <c r="L10449">
        <v>31.06</v>
      </c>
      <c r="M10449">
        <v>53</v>
      </c>
      <c r="N10449">
        <v>11.0014</v>
      </c>
      <c r="O10449">
        <v>57</v>
      </c>
      <c r="P10449">
        <v>536</v>
      </c>
      <c r="Q10449">
        <v>593</v>
      </c>
      <c r="R10449">
        <v>10448</v>
      </c>
    </row>
    <row r="10450" spans="1:18" x14ac:dyDescent="0.2">
      <c r="A10450" s="1">
        <v>40981.333333333336</v>
      </c>
      <c r="B10450" s="17">
        <f>YEAR(Таблица1[[#This Row],[datetime]])</f>
        <v>2012</v>
      </c>
      <c r="C10450" s="17">
        <f>MONTH(Таблица1[[#This Row],[datetime]])</f>
        <v>3</v>
      </c>
      <c r="D10450" s="17">
        <f>DAY(Таблица1[[#This Row],[datetime]])</f>
        <v>13</v>
      </c>
      <c r="E10450" s="17">
        <f>WEEKDAY(Таблица1[[#This Row],[datetime]])</f>
        <v>3</v>
      </c>
      <c r="F10450" s="17">
        <f>HOUR(Таблица1[[#This Row],[datetime]])</f>
        <v>8</v>
      </c>
      <c r="G10450">
        <v>1</v>
      </c>
      <c r="H10450">
        <v>0</v>
      </c>
      <c r="I10450">
        <v>1</v>
      </c>
      <c r="J10450">
        <v>1</v>
      </c>
      <c r="K10450">
        <v>18.86</v>
      </c>
      <c r="L10450">
        <v>22.725000000000001</v>
      </c>
      <c r="M10450">
        <v>82</v>
      </c>
      <c r="N10450">
        <v>19.001200000000001</v>
      </c>
      <c r="O10450">
        <v>22</v>
      </c>
      <c r="P10450">
        <v>571</v>
      </c>
      <c r="Q10450">
        <v>593</v>
      </c>
      <c r="R10450">
        <v>10449</v>
      </c>
    </row>
    <row r="10451" spans="1:18" x14ac:dyDescent="0.2">
      <c r="A10451" s="1">
        <v>41069.583333333336</v>
      </c>
      <c r="B10451" s="17">
        <f>YEAR(Таблица1[[#This Row],[datetime]])</f>
        <v>2012</v>
      </c>
      <c r="C10451" s="17">
        <f>MONTH(Таблица1[[#This Row],[datetime]])</f>
        <v>6</v>
      </c>
      <c r="D10451" s="17">
        <f>DAY(Таблица1[[#This Row],[datetime]])</f>
        <v>9</v>
      </c>
      <c r="E10451" s="17">
        <f>WEEKDAY(Таблица1[[#This Row],[datetime]])</f>
        <v>7</v>
      </c>
      <c r="F10451" s="17">
        <f>HOUR(Таблица1[[#This Row],[datetime]])</f>
        <v>14</v>
      </c>
      <c r="G10451">
        <v>2</v>
      </c>
      <c r="H10451">
        <v>0</v>
      </c>
      <c r="I10451">
        <v>0</v>
      </c>
      <c r="J10451">
        <v>1</v>
      </c>
      <c r="K10451">
        <v>33.619999999999997</v>
      </c>
      <c r="L10451">
        <v>34.85</v>
      </c>
      <c r="M10451">
        <v>23</v>
      </c>
      <c r="N10451">
        <v>12.997999999999999</v>
      </c>
      <c r="O10451">
        <v>239</v>
      </c>
      <c r="P10451">
        <v>354</v>
      </c>
      <c r="Q10451">
        <v>593</v>
      </c>
      <c r="R10451">
        <v>10450</v>
      </c>
    </row>
    <row r="10452" spans="1:18" x14ac:dyDescent="0.2">
      <c r="A10452" s="1">
        <v>41076.708333333336</v>
      </c>
      <c r="B10452" s="17">
        <f>YEAR(Таблица1[[#This Row],[datetime]])</f>
        <v>2012</v>
      </c>
      <c r="C10452" s="17">
        <f>MONTH(Таблица1[[#This Row],[datetime]])</f>
        <v>6</v>
      </c>
      <c r="D10452" s="17">
        <f>DAY(Таблица1[[#This Row],[datetime]])</f>
        <v>16</v>
      </c>
      <c r="E10452" s="17">
        <f>WEEKDAY(Таблица1[[#This Row],[datetime]])</f>
        <v>7</v>
      </c>
      <c r="F10452" s="17">
        <f>HOUR(Таблица1[[#This Row],[datetime]])</f>
        <v>17</v>
      </c>
      <c r="G10452">
        <v>2</v>
      </c>
      <c r="H10452">
        <v>0</v>
      </c>
      <c r="I10452">
        <v>0</v>
      </c>
      <c r="J10452">
        <v>2</v>
      </c>
      <c r="K10452">
        <v>29.52</v>
      </c>
      <c r="L10452">
        <v>32.575000000000003</v>
      </c>
      <c r="M10452">
        <v>37</v>
      </c>
      <c r="N10452">
        <v>16.997900000000001</v>
      </c>
      <c r="O10452">
        <v>244</v>
      </c>
      <c r="P10452">
        <v>349</v>
      </c>
      <c r="Q10452">
        <v>593</v>
      </c>
      <c r="R10452">
        <v>10451</v>
      </c>
    </row>
    <row r="10453" spans="1:18" x14ac:dyDescent="0.2">
      <c r="A10453" s="1">
        <v>41077.708333333336</v>
      </c>
      <c r="B10453" s="17">
        <f>YEAR(Таблица1[[#This Row],[datetime]])</f>
        <v>2012</v>
      </c>
      <c r="C10453" s="17">
        <f>MONTH(Таблица1[[#This Row],[datetime]])</f>
        <v>6</v>
      </c>
      <c r="D10453" s="17">
        <f>DAY(Таблица1[[#This Row],[datetime]])</f>
        <v>17</v>
      </c>
      <c r="E10453" s="17">
        <f>WEEKDAY(Таблица1[[#This Row],[datetime]])</f>
        <v>1</v>
      </c>
      <c r="F10453" s="17">
        <f>HOUR(Таблица1[[#This Row],[datetime]])</f>
        <v>17</v>
      </c>
      <c r="G10453">
        <v>2</v>
      </c>
      <c r="H10453">
        <v>0</v>
      </c>
      <c r="I10453">
        <v>0</v>
      </c>
      <c r="J10453">
        <v>1</v>
      </c>
      <c r="K10453">
        <v>26.24</v>
      </c>
      <c r="L10453">
        <v>31.06</v>
      </c>
      <c r="M10453">
        <v>57</v>
      </c>
      <c r="N10453">
        <v>15.001300000000001</v>
      </c>
      <c r="O10453">
        <v>232</v>
      </c>
      <c r="P10453">
        <v>361</v>
      </c>
      <c r="Q10453">
        <v>593</v>
      </c>
      <c r="R10453">
        <v>10452</v>
      </c>
    </row>
    <row r="10454" spans="1:18" x14ac:dyDescent="0.2">
      <c r="A10454" s="1">
        <v>41185.791666666664</v>
      </c>
      <c r="B10454" s="17">
        <f>YEAR(Таблица1[[#This Row],[datetime]])</f>
        <v>2012</v>
      </c>
      <c r="C10454" s="17">
        <f>MONTH(Таблица1[[#This Row],[datetime]])</f>
        <v>10</v>
      </c>
      <c r="D10454" s="17">
        <f>DAY(Таблица1[[#This Row],[datetime]])</f>
        <v>3</v>
      </c>
      <c r="E10454" s="17">
        <f>WEEKDAY(Таблица1[[#This Row],[datetime]])</f>
        <v>4</v>
      </c>
      <c r="F10454" s="17">
        <f>HOUR(Таблица1[[#This Row],[datetime]])</f>
        <v>19</v>
      </c>
      <c r="G10454">
        <v>4</v>
      </c>
      <c r="H10454">
        <v>0</v>
      </c>
      <c r="I10454">
        <v>1</v>
      </c>
      <c r="J10454">
        <v>1</v>
      </c>
      <c r="K10454">
        <v>28.7</v>
      </c>
      <c r="L10454">
        <v>32.575000000000003</v>
      </c>
      <c r="M10454">
        <v>65</v>
      </c>
      <c r="N10454">
        <v>0</v>
      </c>
      <c r="O10454">
        <v>49</v>
      </c>
      <c r="P10454">
        <v>544</v>
      </c>
      <c r="Q10454">
        <v>593</v>
      </c>
      <c r="R10454">
        <v>10453</v>
      </c>
    </row>
    <row r="10455" spans="1:18" x14ac:dyDescent="0.2">
      <c r="A10455" s="1">
        <v>40675.708333333336</v>
      </c>
      <c r="B10455" s="17">
        <f>YEAR(Таблица1[[#This Row],[datetime]])</f>
        <v>2011</v>
      </c>
      <c r="C10455" s="17">
        <f>MONTH(Таблица1[[#This Row],[datetime]])</f>
        <v>5</v>
      </c>
      <c r="D10455" s="17">
        <f>DAY(Таблица1[[#This Row],[datetime]])</f>
        <v>12</v>
      </c>
      <c r="E10455" s="17">
        <f>WEEKDAY(Таблица1[[#This Row],[datetime]])</f>
        <v>5</v>
      </c>
      <c r="F10455" s="17">
        <f>HOUR(Таблица1[[#This Row],[datetime]])</f>
        <v>17</v>
      </c>
      <c r="G10455">
        <v>2</v>
      </c>
      <c r="H10455">
        <v>0</v>
      </c>
      <c r="I10455">
        <v>1</v>
      </c>
      <c r="J10455">
        <v>2</v>
      </c>
      <c r="K10455">
        <v>26.24</v>
      </c>
      <c r="L10455">
        <v>31.06</v>
      </c>
      <c r="M10455">
        <v>57</v>
      </c>
      <c r="N10455">
        <v>12.997999999999999</v>
      </c>
      <c r="O10455">
        <v>54</v>
      </c>
      <c r="P10455">
        <v>540</v>
      </c>
      <c r="Q10455">
        <v>594</v>
      </c>
      <c r="R10455">
        <v>10454</v>
      </c>
    </row>
    <row r="10456" spans="1:18" x14ac:dyDescent="0.2">
      <c r="A10456" s="1">
        <v>40969.333333333336</v>
      </c>
      <c r="B10456" s="17">
        <f>YEAR(Таблица1[[#This Row],[datetime]])</f>
        <v>2012</v>
      </c>
      <c r="C10456" s="17">
        <f>MONTH(Таблица1[[#This Row],[datetime]])</f>
        <v>3</v>
      </c>
      <c r="D10456" s="17">
        <f>DAY(Таблица1[[#This Row],[datetime]])</f>
        <v>1</v>
      </c>
      <c r="E10456" s="17">
        <f>WEEKDAY(Таблица1[[#This Row],[datetime]])</f>
        <v>5</v>
      </c>
      <c r="F10456" s="17">
        <f>HOUR(Таблица1[[#This Row],[datetime]])</f>
        <v>8</v>
      </c>
      <c r="G10456">
        <v>1</v>
      </c>
      <c r="H10456">
        <v>0</v>
      </c>
      <c r="I10456">
        <v>1</v>
      </c>
      <c r="J10456">
        <v>1</v>
      </c>
      <c r="K10456">
        <v>17.22</v>
      </c>
      <c r="L10456">
        <v>21.21</v>
      </c>
      <c r="M10456">
        <v>94</v>
      </c>
      <c r="N10456">
        <v>8.9981000000000009</v>
      </c>
      <c r="O10456">
        <v>15</v>
      </c>
      <c r="P10456">
        <v>579</v>
      </c>
      <c r="Q10456">
        <v>594</v>
      </c>
      <c r="R10456">
        <v>10455</v>
      </c>
    </row>
    <row r="10457" spans="1:18" x14ac:dyDescent="0.2">
      <c r="A10457" s="1">
        <v>40738.708333333336</v>
      </c>
      <c r="B10457" s="17">
        <f>YEAR(Таблица1[[#This Row],[datetime]])</f>
        <v>2011</v>
      </c>
      <c r="C10457" s="17">
        <f>MONTH(Таблица1[[#This Row],[datetime]])</f>
        <v>7</v>
      </c>
      <c r="D10457" s="17">
        <f>DAY(Таблица1[[#This Row],[datetime]])</f>
        <v>14</v>
      </c>
      <c r="E10457" s="17">
        <f>WEEKDAY(Таблица1[[#This Row],[datetime]])</f>
        <v>5</v>
      </c>
      <c r="F10457" s="17">
        <f>HOUR(Таблица1[[#This Row],[datetime]])</f>
        <v>17</v>
      </c>
      <c r="G10457">
        <v>3</v>
      </c>
      <c r="H10457">
        <v>0</v>
      </c>
      <c r="I10457">
        <v>1</v>
      </c>
      <c r="J10457">
        <v>1</v>
      </c>
      <c r="K10457">
        <v>30.34</v>
      </c>
      <c r="L10457">
        <v>32.575000000000003</v>
      </c>
      <c r="M10457">
        <v>37</v>
      </c>
      <c r="N10457">
        <v>8.9981000000000009</v>
      </c>
      <c r="O10457">
        <v>78</v>
      </c>
      <c r="P10457">
        <v>517</v>
      </c>
      <c r="Q10457">
        <v>595</v>
      </c>
      <c r="R10457">
        <v>10456</v>
      </c>
    </row>
    <row r="10458" spans="1:18" x14ac:dyDescent="0.2">
      <c r="A10458" s="1">
        <v>41010.333333333336</v>
      </c>
      <c r="B10458" s="17">
        <f>YEAR(Таблица1[[#This Row],[datetime]])</f>
        <v>2012</v>
      </c>
      <c r="C10458" s="17">
        <f>MONTH(Таблица1[[#This Row],[datetime]])</f>
        <v>4</v>
      </c>
      <c r="D10458" s="17">
        <f>DAY(Таблица1[[#This Row],[datetime]])</f>
        <v>11</v>
      </c>
      <c r="E10458" s="17">
        <f>WEEKDAY(Таблица1[[#This Row],[datetime]])</f>
        <v>4</v>
      </c>
      <c r="F10458" s="17">
        <f>HOUR(Таблица1[[#This Row],[datetime]])</f>
        <v>8</v>
      </c>
      <c r="G10458">
        <v>2</v>
      </c>
      <c r="H10458">
        <v>0</v>
      </c>
      <c r="I10458">
        <v>1</v>
      </c>
      <c r="J10458">
        <v>1</v>
      </c>
      <c r="K10458">
        <v>12.3</v>
      </c>
      <c r="L10458">
        <v>14.395</v>
      </c>
      <c r="M10458">
        <v>49</v>
      </c>
      <c r="N10458">
        <v>15.001300000000001</v>
      </c>
      <c r="O10458">
        <v>14</v>
      </c>
      <c r="P10458">
        <v>581</v>
      </c>
      <c r="Q10458">
        <v>595</v>
      </c>
      <c r="R10458">
        <v>10457</v>
      </c>
    </row>
    <row r="10459" spans="1:18" x14ac:dyDescent="0.2">
      <c r="A10459" s="1">
        <v>41106.791666666664</v>
      </c>
      <c r="B10459" s="17">
        <f>YEAR(Таблица1[[#This Row],[datetime]])</f>
        <v>2012</v>
      </c>
      <c r="C10459" s="17">
        <f>MONTH(Таблица1[[#This Row],[datetime]])</f>
        <v>7</v>
      </c>
      <c r="D10459" s="17">
        <f>DAY(Таблица1[[#This Row],[datetime]])</f>
        <v>16</v>
      </c>
      <c r="E10459" s="17">
        <f>WEEKDAY(Таблица1[[#This Row],[datetime]])</f>
        <v>2</v>
      </c>
      <c r="F10459" s="17">
        <f>HOUR(Таблица1[[#This Row],[datetime]])</f>
        <v>19</v>
      </c>
      <c r="G10459">
        <v>3</v>
      </c>
      <c r="H10459">
        <v>0</v>
      </c>
      <c r="I10459">
        <v>1</v>
      </c>
      <c r="J10459">
        <v>1</v>
      </c>
      <c r="K10459">
        <v>32.799999999999997</v>
      </c>
      <c r="L10459">
        <v>39.395000000000003</v>
      </c>
      <c r="M10459">
        <v>63</v>
      </c>
      <c r="N10459">
        <v>8.9981000000000009</v>
      </c>
      <c r="O10459">
        <v>92</v>
      </c>
      <c r="P10459">
        <v>503</v>
      </c>
      <c r="Q10459">
        <v>595</v>
      </c>
      <c r="R10459">
        <v>10458</v>
      </c>
    </row>
    <row r="10460" spans="1:18" x14ac:dyDescent="0.2">
      <c r="A10460" s="1">
        <v>40730.708333333336</v>
      </c>
      <c r="B10460" s="17">
        <f>YEAR(Таблица1[[#This Row],[datetime]])</f>
        <v>2011</v>
      </c>
      <c r="C10460" s="17">
        <f>MONTH(Таблица1[[#This Row],[datetime]])</f>
        <v>7</v>
      </c>
      <c r="D10460" s="17">
        <f>DAY(Таблица1[[#This Row],[datetime]])</f>
        <v>6</v>
      </c>
      <c r="E10460" s="17">
        <f>WEEKDAY(Таблица1[[#This Row],[datetime]])</f>
        <v>4</v>
      </c>
      <c r="F10460" s="17">
        <f>HOUR(Таблица1[[#This Row],[datetime]])</f>
        <v>17</v>
      </c>
      <c r="G10460">
        <v>3</v>
      </c>
      <c r="H10460">
        <v>0</v>
      </c>
      <c r="I10460">
        <v>1</v>
      </c>
      <c r="J10460">
        <v>1</v>
      </c>
      <c r="K10460">
        <v>31.98</v>
      </c>
      <c r="L10460">
        <v>37.119999999999997</v>
      </c>
      <c r="M10460">
        <v>59</v>
      </c>
      <c r="N10460">
        <v>15.001300000000001</v>
      </c>
      <c r="O10460">
        <v>79</v>
      </c>
      <c r="P10460">
        <v>517</v>
      </c>
      <c r="Q10460">
        <v>596</v>
      </c>
      <c r="R10460">
        <v>10459</v>
      </c>
    </row>
    <row r="10461" spans="1:18" x14ac:dyDescent="0.2">
      <c r="A10461" s="1">
        <v>41040.75</v>
      </c>
      <c r="B10461" s="17">
        <f>YEAR(Таблица1[[#This Row],[datetime]])</f>
        <v>2012</v>
      </c>
      <c r="C10461" s="17">
        <f>MONTH(Таблица1[[#This Row],[datetime]])</f>
        <v>5</v>
      </c>
      <c r="D10461" s="17">
        <f>DAY(Таблица1[[#This Row],[datetime]])</f>
        <v>11</v>
      </c>
      <c r="E10461" s="17">
        <f>WEEKDAY(Таблица1[[#This Row],[datetime]])</f>
        <v>6</v>
      </c>
      <c r="F10461" s="17">
        <f>HOUR(Таблица1[[#This Row],[datetime]])</f>
        <v>18</v>
      </c>
      <c r="G10461">
        <v>2</v>
      </c>
      <c r="H10461">
        <v>0</v>
      </c>
      <c r="I10461">
        <v>1</v>
      </c>
      <c r="J10461">
        <v>1</v>
      </c>
      <c r="K10461">
        <v>26.24</v>
      </c>
      <c r="L10461">
        <v>30.305</v>
      </c>
      <c r="M10461">
        <v>23</v>
      </c>
      <c r="N10461">
        <v>19.001200000000001</v>
      </c>
      <c r="O10461">
        <v>78</v>
      </c>
      <c r="P10461">
        <v>518</v>
      </c>
      <c r="Q10461">
        <v>596</v>
      </c>
      <c r="R10461">
        <v>10460</v>
      </c>
    </row>
    <row r="10462" spans="1:18" x14ac:dyDescent="0.2">
      <c r="A10462" s="1">
        <v>41071.791666666664</v>
      </c>
      <c r="B10462" s="17">
        <f>YEAR(Таблица1[[#This Row],[datetime]])</f>
        <v>2012</v>
      </c>
      <c r="C10462" s="17">
        <f>MONTH(Таблица1[[#This Row],[datetime]])</f>
        <v>6</v>
      </c>
      <c r="D10462" s="17">
        <f>DAY(Таблица1[[#This Row],[datetime]])</f>
        <v>11</v>
      </c>
      <c r="E10462" s="17">
        <f>WEEKDAY(Таблица1[[#This Row],[datetime]])</f>
        <v>2</v>
      </c>
      <c r="F10462" s="17">
        <f>HOUR(Таблица1[[#This Row],[datetime]])</f>
        <v>19</v>
      </c>
      <c r="G10462">
        <v>2</v>
      </c>
      <c r="H10462">
        <v>0</v>
      </c>
      <c r="I10462">
        <v>1</v>
      </c>
      <c r="J10462">
        <v>2</v>
      </c>
      <c r="K10462">
        <v>31.16</v>
      </c>
      <c r="L10462">
        <v>34.090000000000003</v>
      </c>
      <c r="M10462">
        <v>48</v>
      </c>
      <c r="N10462">
        <v>22.002800000000001</v>
      </c>
      <c r="O10462">
        <v>89</v>
      </c>
      <c r="P10462">
        <v>507</v>
      </c>
      <c r="Q10462">
        <v>596</v>
      </c>
      <c r="R10462">
        <v>10461</v>
      </c>
    </row>
    <row r="10463" spans="1:18" x14ac:dyDescent="0.2">
      <c r="A10463" s="1">
        <v>41139.625</v>
      </c>
      <c r="B10463" s="17">
        <f>YEAR(Таблица1[[#This Row],[datetime]])</f>
        <v>2012</v>
      </c>
      <c r="C10463" s="17">
        <f>MONTH(Таблица1[[#This Row],[datetime]])</f>
        <v>8</v>
      </c>
      <c r="D10463" s="17">
        <f>DAY(Таблица1[[#This Row],[datetime]])</f>
        <v>18</v>
      </c>
      <c r="E10463" s="17">
        <f>WEEKDAY(Таблица1[[#This Row],[datetime]])</f>
        <v>7</v>
      </c>
      <c r="F10463" s="17">
        <f>HOUR(Таблица1[[#This Row],[datetime]])</f>
        <v>15</v>
      </c>
      <c r="G10463">
        <v>3</v>
      </c>
      <c r="H10463">
        <v>0</v>
      </c>
      <c r="I10463">
        <v>0</v>
      </c>
      <c r="J10463">
        <v>1</v>
      </c>
      <c r="K10463">
        <v>31.16</v>
      </c>
      <c r="L10463">
        <v>33.335000000000001</v>
      </c>
      <c r="M10463">
        <v>37</v>
      </c>
      <c r="N10463">
        <v>15.001300000000001</v>
      </c>
      <c r="O10463">
        <v>250</v>
      </c>
      <c r="P10463">
        <v>346</v>
      </c>
      <c r="Q10463">
        <v>596</v>
      </c>
      <c r="R10463">
        <v>10462</v>
      </c>
    </row>
    <row r="10464" spans="1:18" x14ac:dyDescent="0.2">
      <c r="A10464" s="1">
        <v>41163.291666666664</v>
      </c>
      <c r="B10464" s="17">
        <f>YEAR(Таблица1[[#This Row],[datetime]])</f>
        <v>2012</v>
      </c>
      <c r="C10464" s="17">
        <f>MONTH(Таблица1[[#This Row],[datetime]])</f>
        <v>9</v>
      </c>
      <c r="D10464" s="17">
        <f>DAY(Таблица1[[#This Row],[datetime]])</f>
        <v>11</v>
      </c>
      <c r="E10464" s="17">
        <f>WEEKDAY(Таблица1[[#This Row],[datetime]])</f>
        <v>3</v>
      </c>
      <c r="F10464" s="17">
        <f>HOUR(Таблица1[[#This Row],[datetime]])</f>
        <v>7</v>
      </c>
      <c r="G10464">
        <v>3</v>
      </c>
      <c r="H10464">
        <v>0</v>
      </c>
      <c r="I10464">
        <v>1</v>
      </c>
      <c r="J10464">
        <v>1</v>
      </c>
      <c r="K10464">
        <v>20.5</v>
      </c>
      <c r="L10464">
        <v>24.24</v>
      </c>
      <c r="M10464">
        <v>72</v>
      </c>
      <c r="N10464">
        <v>7.0015000000000001</v>
      </c>
      <c r="O10464">
        <v>24</v>
      </c>
      <c r="P10464">
        <v>572</v>
      </c>
      <c r="Q10464">
        <v>596</v>
      </c>
      <c r="R10464">
        <v>10463</v>
      </c>
    </row>
    <row r="10465" spans="1:18" x14ac:dyDescent="0.2">
      <c r="A10465" s="1">
        <v>41163.791666666664</v>
      </c>
      <c r="B10465" s="17">
        <f>YEAR(Таблица1[[#This Row],[datetime]])</f>
        <v>2012</v>
      </c>
      <c r="C10465" s="17">
        <f>MONTH(Таблица1[[#This Row],[datetime]])</f>
        <v>9</v>
      </c>
      <c r="D10465" s="17">
        <f>DAY(Таблица1[[#This Row],[datetime]])</f>
        <v>11</v>
      </c>
      <c r="E10465" s="17">
        <f>WEEKDAY(Таблица1[[#This Row],[datetime]])</f>
        <v>3</v>
      </c>
      <c r="F10465" s="17">
        <f>HOUR(Таблица1[[#This Row],[datetime]])</f>
        <v>19</v>
      </c>
      <c r="G10465">
        <v>3</v>
      </c>
      <c r="H10465">
        <v>0</v>
      </c>
      <c r="I10465">
        <v>1</v>
      </c>
      <c r="J10465">
        <v>1</v>
      </c>
      <c r="K10465">
        <v>25.42</v>
      </c>
      <c r="L10465">
        <v>31.06</v>
      </c>
      <c r="M10465">
        <v>41</v>
      </c>
      <c r="N10465">
        <v>12.997999999999999</v>
      </c>
      <c r="O10465">
        <v>56</v>
      </c>
      <c r="P10465">
        <v>540</v>
      </c>
      <c r="Q10465">
        <v>596</v>
      </c>
      <c r="R10465">
        <v>10464</v>
      </c>
    </row>
    <row r="10466" spans="1:18" x14ac:dyDescent="0.2">
      <c r="A10466" s="1">
        <v>41168.666666666664</v>
      </c>
      <c r="B10466" s="17">
        <f>YEAR(Таблица1[[#This Row],[datetime]])</f>
        <v>2012</v>
      </c>
      <c r="C10466" s="17">
        <f>MONTH(Таблица1[[#This Row],[datetime]])</f>
        <v>9</v>
      </c>
      <c r="D10466" s="17">
        <f>DAY(Таблица1[[#This Row],[datetime]])</f>
        <v>16</v>
      </c>
      <c r="E10466" s="17">
        <f>WEEKDAY(Таблица1[[#This Row],[datetime]])</f>
        <v>1</v>
      </c>
      <c r="F10466" s="17">
        <f>HOUR(Таблица1[[#This Row],[datetime]])</f>
        <v>16</v>
      </c>
      <c r="G10466">
        <v>3</v>
      </c>
      <c r="H10466">
        <v>0</v>
      </c>
      <c r="I10466">
        <v>0</v>
      </c>
      <c r="J10466">
        <v>1</v>
      </c>
      <c r="K10466">
        <v>26.24</v>
      </c>
      <c r="L10466">
        <v>31.06</v>
      </c>
      <c r="M10466">
        <v>44</v>
      </c>
      <c r="N10466">
        <v>11.0014</v>
      </c>
      <c r="O10466">
        <v>194</v>
      </c>
      <c r="P10466">
        <v>402</v>
      </c>
      <c r="Q10466">
        <v>596</v>
      </c>
      <c r="R10466">
        <v>10465</v>
      </c>
    </row>
    <row r="10467" spans="1:18" x14ac:dyDescent="0.2">
      <c r="A10467" s="1">
        <v>41225.708333333336</v>
      </c>
      <c r="B10467" s="17">
        <f>YEAR(Таблица1[[#This Row],[datetime]])</f>
        <v>2012</v>
      </c>
      <c r="C10467" s="17">
        <f>MONTH(Таблица1[[#This Row],[datetime]])</f>
        <v>11</v>
      </c>
      <c r="D10467" s="17">
        <f>DAY(Таблица1[[#This Row],[datetime]])</f>
        <v>12</v>
      </c>
      <c r="E10467" s="17">
        <f>WEEKDAY(Таблица1[[#This Row],[datetime]])</f>
        <v>2</v>
      </c>
      <c r="F10467" s="17">
        <f>HOUR(Таблица1[[#This Row],[datetime]])</f>
        <v>17</v>
      </c>
      <c r="G10467">
        <v>4</v>
      </c>
      <c r="H10467">
        <v>1</v>
      </c>
      <c r="I10467">
        <v>0</v>
      </c>
      <c r="J10467">
        <v>1</v>
      </c>
      <c r="K10467">
        <v>22.96</v>
      </c>
      <c r="L10467">
        <v>26.515000000000001</v>
      </c>
      <c r="M10467">
        <v>64</v>
      </c>
      <c r="N10467">
        <v>19.001200000000001</v>
      </c>
      <c r="O10467">
        <v>66</v>
      </c>
      <c r="P10467">
        <v>530</v>
      </c>
      <c r="Q10467">
        <v>596</v>
      </c>
      <c r="R10467">
        <v>10466</v>
      </c>
    </row>
    <row r="10468" spans="1:18" x14ac:dyDescent="0.2">
      <c r="A10468" s="1">
        <v>40976.708333333336</v>
      </c>
      <c r="B10468" s="17">
        <f>YEAR(Таблица1[[#This Row],[datetime]])</f>
        <v>2012</v>
      </c>
      <c r="C10468" s="17">
        <f>MONTH(Таблица1[[#This Row],[datetime]])</f>
        <v>3</v>
      </c>
      <c r="D10468" s="17">
        <f>DAY(Таблица1[[#This Row],[datetime]])</f>
        <v>8</v>
      </c>
      <c r="E10468" s="17">
        <f>WEEKDAY(Таблица1[[#This Row],[datetime]])</f>
        <v>5</v>
      </c>
      <c r="F10468" s="17">
        <f>HOUR(Таблица1[[#This Row],[datetime]])</f>
        <v>17</v>
      </c>
      <c r="G10468">
        <v>1</v>
      </c>
      <c r="H10468">
        <v>0</v>
      </c>
      <c r="I10468">
        <v>1</v>
      </c>
      <c r="J10468">
        <v>1</v>
      </c>
      <c r="K10468">
        <v>25.42</v>
      </c>
      <c r="L10468">
        <v>31.06</v>
      </c>
      <c r="M10468">
        <v>38</v>
      </c>
      <c r="N10468">
        <v>43.998899999999999</v>
      </c>
      <c r="O10468">
        <v>52</v>
      </c>
      <c r="P10468">
        <v>545</v>
      </c>
      <c r="Q10468">
        <v>597</v>
      </c>
      <c r="R10468">
        <v>10467</v>
      </c>
    </row>
    <row r="10469" spans="1:18" x14ac:dyDescent="0.2">
      <c r="A10469" s="1">
        <v>41015.333333333336</v>
      </c>
      <c r="B10469" s="17">
        <f>YEAR(Таблица1[[#This Row],[datetime]])</f>
        <v>2012</v>
      </c>
      <c r="C10469" s="17">
        <f>MONTH(Таблица1[[#This Row],[datetime]])</f>
        <v>4</v>
      </c>
      <c r="D10469" s="17">
        <f>DAY(Таблица1[[#This Row],[datetime]])</f>
        <v>16</v>
      </c>
      <c r="E10469" s="17">
        <f>WEEKDAY(Таблица1[[#This Row],[datetime]])</f>
        <v>2</v>
      </c>
      <c r="F10469" s="17">
        <f>HOUR(Таблица1[[#This Row],[datetime]])</f>
        <v>8</v>
      </c>
      <c r="G10469">
        <v>2</v>
      </c>
      <c r="H10469">
        <v>1</v>
      </c>
      <c r="I10469">
        <v>0</v>
      </c>
      <c r="J10469">
        <v>2</v>
      </c>
      <c r="K10469">
        <v>22.96</v>
      </c>
      <c r="L10469">
        <v>26.515000000000001</v>
      </c>
      <c r="M10469">
        <v>83</v>
      </c>
      <c r="N10469">
        <v>11.0014</v>
      </c>
      <c r="O10469">
        <v>48</v>
      </c>
      <c r="P10469">
        <v>549</v>
      </c>
      <c r="Q10469">
        <v>597</v>
      </c>
      <c r="R10469">
        <v>10468</v>
      </c>
    </row>
    <row r="10470" spans="1:18" x14ac:dyDescent="0.2">
      <c r="A10470" s="1">
        <v>41195.583333333336</v>
      </c>
      <c r="B10470" s="17">
        <f>YEAR(Таблица1[[#This Row],[datetime]])</f>
        <v>2012</v>
      </c>
      <c r="C10470" s="17">
        <f>MONTH(Таблица1[[#This Row],[datetime]])</f>
        <v>10</v>
      </c>
      <c r="D10470" s="17">
        <f>DAY(Таблица1[[#This Row],[datetime]])</f>
        <v>13</v>
      </c>
      <c r="E10470" s="17">
        <f>WEEKDAY(Таблица1[[#This Row],[datetime]])</f>
        <v>7</v>
      </c>
      <c r="F10470" s="17">
        <f>HOUR(Таблица1[[#This Row],[datetime]])</f>
        <v>14</v>
      </c>
      <c r="G10470">
        <v>4</v>
      </c>
      <c r="H10470">
        <v>0</v>
      </c>
      <c r="I10470">
        <v>0</v>
      </c>
      <c r="J10470">
        <v>1</v>
      </c>
      <c r="K10470">
        <v>19.68</v>
      </c>
      <c r="L10470">
        <v>23.484999999999999</v>
      </c>
      <c r="M10470">
        <v>33</v>
      </c>
      <c r="N10470">
        <v>12.997999999999999</v>
      </c>
      <c r="O10470">
        <v>243</v>
      </c>
      <c r="P10470">
        <v>354</v>
      </c>
      <c r="Q10470">
        <v>597</v>
      </c>
      <c r="R10470">
        <v>10469</v>
      </c>
    </row>
    <row r="10471" spans="1:18" x14ac:dyDescent="0.2">
      <c r="A10471" s="1">
        <v>40672.708333333336</v>
      </c>
      <c r="B10471" s="17">
        <f>YEAR(Таблица1[[#This Row],[datetime]])</f>
        <v>2011</v>
      </c>
      <c r="C10471" s="17">
        <f>MONTH(Таблица1[[#This Row],[datetime]])</f>
        <v>5</v>
      </c>
      <c r="D10471" s="17">
        <f>DAY(Таблица1[[#This Row],[datetime]])</f>
        <v>9</v>
      </c>
      <c r="E10471" s="17">
        <f>WEEKDAY(Таблица1[[#This Row],[datetime]])</f>
        <v>2</v>
      </c>
      <c r="F10471" s="17">
        <f>HOUR(Таблица1[[#This Row],[datetime]])</f>
        <v>17</v>
      </c>
      <c r="G10471">
        <v>2</v>
      </c>
      <c r="H10471">
        <v>0</v>
      </c>
      <c r="I10471">
        <v>1</v>
      </c>
      <c r="J10471">
        <v>1</v>
      </c>
      <c r="K10471">
        <v>25.42</v>
      </c>
      <c r="L10471">
        <v>31.06</v>
      </c>
      <c r="M10471">
        <v>38</v>
      </c>
      <c r="N10471">
        <v>16.997900000000001</v>
      </c>
      <c r="O10471">
        <v>59</v>
      </c>
      <c r="P10471">
        <v>539</v>
      </c>
      <c r="Q10471">
        <v>598</v>
      </c>
      <c r="R10471">
        <v>10470</v>
      </c>
    </row>
    <row r="10472" spans="1:18" x14ac:dyDescent="0.2">
      <c r="A10472" s="1">
        <v>41139.583333333336</v>
      </c>
      <c r="B10472" s="17">
        <f>YEAR(Таблица1[[#This Row],[datetime]])</f>
        <v>2012</v>
      </c>
      <c r="C10472" s="17">
        <f>MONTH(Таблица1[[#This Row],[datetime]])</f>
        <v>8</v>
      </c>
      <c r="D10472" s="17">
        <f>DAY(Таблица1[[#This Row],[datetime]])</f>
        <v>18</v>
      </c>
      <c r="E10472" s="17">
        <f>WEEKDAY(Таблица1[[#This Row],[datetime]])</f>
        <v>7</v>
      </c>
      <c r="F10472" s="17">
        <f>HOUR(Таблица1[[#This Row],[datetime]])</f>
        <v>14</v>
      </c>
      <c r="G10472">
        <v>3</v>
      </c>
      <c r="H10472">
        <v>0</v>
      </c>
      <c r="I10472">
        <v>0</v>
      </c>
      <c r="J10472">
        <v>1</v>
      </c>
      <c r="K10472">
        <v>31.16</v>
      </c>
      <c r="L10472">
        <v>33.335000000000001</v>
      </c>
      <c r="M10472">
        <v>37</v>
      </c>
      <c r="N10472">
        <v>19.001200000000001</v>
      </c>
      <c r="O10472">
        <v>242</v>
      </c>
      <c r="P10472">
        <v>356</v>
      </c>
      <c r="Q10472">
        <v>598</v>
      </c>
      <c r="R10472">
        <v>10471</v>
      </c>
    </row>
    <row r="10473" spans="1:18" x14ac:dyDescent="0.2">
      <c r="A10473" s="1">
        <v>40800.708333333336</v>
      </c>
      <c r="B10473" s="17">
        <f>YEAR(Таблица1[[#This Row],[datetime]])</f>
        <v>2011</v>
      </c>
      <c r="C10473" s="17">
        <f>MONTH(Таблица1[[#This Row],[datetime]])</f>
        <v>9</v>
      </c>
      <c r="D10473" s="17">
        <f>DAY(Таблица1[[#This Row],[datetime]])</f>
        <v>14</v>
      </c>
      <c r="E10473" s="17">
        <f>WEEKDAY(Таблица1[[#This Row],[datetime]])</f>
        <v>4</v>
      </c>
      <c r="F10473" s="17">
        <f>HOUR(Таблица1[[#This Row],[datetime]])</f>
        <v>17</v>
      </c>
      <c r="G10473">
        <v>3</v>
      </c>
      <c r="H10473">
        <v>0</v>
      </c>
      <c r="I10473">
        <v>1</v>
      </c>
      <c r="J10473">
        <v>1</v>
      </c>
      <c r="K10473">
        <v>31.16</v>
      </c>
      <c r="L10473">
        <v>34.85</v>
      </c>
      <c r="M10473">
        <v>52</v>
      </c>
      <c r="N10473">
        <v>19.001200000000001</v>
      </c>
      <c r="O10473">
        <v>87</v>
      </c>
      <c r="P10473">
        <v>512</v>
      </c>
      <c r="Q10473">
        <v>599</v>
      </c>
      <c r="R10473">
        <v>10472</v>
      </c>
    </row>
    <row r="10474" spans="1:18" x14ac:dyDescent="0.2">
      <c r="A10474" s="1">
        <v>40771.708333333336</v>
      </c>
      <c r="B10474" s="17">
        <f>YEAR(Таблица1[[#This Row],[datetime]])</f>
        <v>2011</v>
      </c>
      <c r="C10474" s="17">
        <f>MONTH(Таблица1[[#This Row],[datetime]])</f>
        <v>8</v>
      </c>
      <c r="D10474" s="17">
        <f>DAY(Таблица1[[#This Row],[datetime]])</f>
        <v>16</v>
      </c>
      <c r="E10474" s="17">
        <f>WEEKDAY(Таблица1[[#This Row],[datetime]])</f>
        <v>3</v>
      </c>
      <c r="F10474" s="17">
        <f>HOUR(Таблица1[[#This Row],[datetime]])</f>
        <v>17</v>
      </c>
      <c r="G10474">
        <v>3</v>
      </c>
      <c r="H10474">
        <v>0</v>
      </c>
      <c r="I10474">
        <v>1</v>
      </c>
      <c r="J10474">
        <v>1</v>
      </c>
      <c r="K10474">
        <v>31.16</v>
      </c>
      <c r="L10474">
        <v>34.090000000000003</v>
      </c>
      <c r="M10474">
        <v>45</v>
      </c>
      <c r="N10474">
        <v>22.002800000000001</v>
      </c>
      <c r="O10474">
        <v>75</v>
      </c>
      <c r="P10474">
        <v>525</v>
      </c>
      <c r="Q10474">
        <v>600</v>
      </c>
      <c r="R10474">
        <v>10473</v>
      </c>
    </row>
    <row r="10475" spans="1:18" x14ac:dyDescent="0.2">
      <c r="A10475" s="1">
        <v>40969.708333333336</v>
      </c>
      <c r="B10475" s="17">
        <f>YEAR(Таблица1[[#This Row],[datetime]])</f>
        <v>2012</v>
      </c>
      <c r="C10475" s="17">
        <f>MONTH(Таблица1[[#This Row],[datetime]])</f>
        <v>3</v>
      </c>
      <c r="D10475" s="17">
        <f>DAY(Таблица1[[#This Row],[datetime]])</f>
        <v>1</v>
      </c>
      <c r="E10475" s="17">
        <f>WEEKDAY(Таблица1[[#This Row],[datetime]])</f>
        <v>5</v>
      </c>
      <c r="F10475" s="17">
        <f>HOUR(Таблица1[[#This Row],[datetime]])</f>
        <v>17</v>
      </c>
      <c r="G10475">
        <v>1</v>
      </c>
      <c r="H10475">
        <v>0</v>
      </c>
      <c r="I10475">
        <v>1</v>
      </c>
      <c r="J10475">
        <v>1</v>
      </c>
      <c r="K10475">
        <v>22.96</v>
      </c>
      <c r="L10475">
        <v>26.515000000000001</v>
      </c>
      <c r="M10475">
        <v>35</v>
      </c>
      <c r="N10475">
        <v>19.999500000000001</v>
      </c>
      <c r="O10475">
        <v>49</v>
      </c>
      <c r="P10475">
        <v>551</v>
      </c>
      <c r="Q10475">
        <v>600</v>
      </c>
      <c r="R10475">
        <v>10474</v>
      </c>
    </row>
    <row r="10476" spans="1:18" x14ac:dyDescent="0.2">
      <c r="A10476" s="1">
        <v>40707.708333333336</v>
      </c>
      <c r="B10476" s="17">
        <f>YEAR(Таблица1[[#This Row],[datetime]])</f>
        <v>2011</v>
      </c>
      <c r="C10476" s="17">
        <f>MONTH(Таблица1[[#This Row],[datetime]])</f>
        <v>6</v>
      </c>
      <c r="D10476" s="17">
        <f>DAY(Таблица1[[#This Row],[datetime]])</f>
        <v>13</v>
      </c>
      <c r="E10476" s="17">
        <f>WEEKDAY(Таблица1[[#This Row],[datetime]])</f>
        <v>2</v>
      </c>
      <c r="F10476" s="17">
        <f>HOUR(Таблица1[[#This Row],[datetime]])</f>
        <v>17</v>
      </c>
      <c r="G10476">
        <v>2</v>
      </c>
      <c r="H10476">
        <v>0</v>
      </c>
      <c r="I10476">
        <v>1</v>
      </c>
      <c r="J10476">
        <v>1</v>
      </c>
      <c r="K10476">
        <v>28.7</v>
      </c>
      <c r="L10476">
        <v>31.82</v>
      </c>
      <c r="M10476">
        <v>39</v>
      </c>
      <c r="N10476">
        <v>22.002800000000001</v>
      </c>
      <c r="O10476">
        <v>72</v>
      </c>
      <c r="P10476">
        <v>529</v>
      </c>
      <c r="Q10476">
        <v>601</v>
      </c>
      <c r="R10476">
        <v>10475</v>
      </c>
    </row>
    <row r="10477" spans="1:18" x14ac:dyDescent="0.2">
      <c r="A10477" s="1">
        <v>41220.333333333336</v>
      </c>
      <c r="B10477" s="17">
        <f>YEAR(Таблица1[[#This Row],[datetime]])</f>
        <v>2012</v>
      </c>
      <c r="C10477" s="17">
        <f>MONTH(Таблица1[[#This Row],[datetime]])</f>
        <v>11</v>
      </c>
      <c r="D10477" s="17">
        <f>DAY(Таблица1[[#This Row],[datetime]])</f>
        <v>7</v>
      </c>
      <c r="E10477" s="17">
        <f>WEEKDAY(Таблица1[[#This Row],[datetime]])</f>
        <v>4</v>
      </c>
      <c r="F10477" s="17">
        <f>HOUR(Таблица1[[#This Row],[datetime]])</f>
        <v>8</v>
      </c>
      <c r="G10477">
        <v>4</v>
      </c>
      <c r="H10477">
        <v>0</v>
      </c>
      <c r="I10477">
        <v>1</v>
      </c>
      <c r="J10477">
        <v>2</v>
      </c>
      <c r="K10477">
        <v>10.66</v>
      </c>
      <c r="L10477">
        <v>12.12</v>
      </c>
      <c r="M10477">
        <v>60</v>
      </c>
      <c r="N10477">
        <v>19.001200000000001</v>
      </c>
      <c r="O10477">
        <v>18</v>
      </c>
      <c r="P10477">
        <v>583</v>
      </c>
      <c r="Q10477">
        <v>601</v>
      </c>
      <c r="R10477">
        <v>10476</v>
      </c>
    </row>
    <row r="10478" spans="1:18" x14ac:dyDescent="0.2">
      <c r="A10478" s="1">
        <v>41254.708333333336</v>
      </c>
      <c r="B10478" s="17">
        <f>YEAR(Таблица1[[#This Row],[datetime]])</f>
        <v>2012</v>
      </c>
      <c r="C10478" s="17">
        <f>MONTH(Таблица1[[#This Row],[datetime]])</f>
        <v>12</v>
      </c>
      <c r="D10478" s="17">
        <f>DAY(Таблица1[[#This Row],[datetime]])</f>
        <v>11</v>
      </c>
      <c r="E10478" s="17">
        <f>WEEKDAY(Таблица1[[#This Row],[datetime]])</f>
        <v>3</v>
      </c>
      <c r="F10478" s="17">
        <f>HOUR(Таблица1[[#This Row],[datetime]])</f>
        <v>17</v>
      </c>
      <c r="G10478">
        <v>4</v>
      </c>
      <c r="H10478">
        <v>0</v>
      </c>
      <c r="I10478">
        <v>1</v>
      </c>
      <c r="J10478">
        <v>1</v>
      </c>
      <c r="K10478">
        <v>13.12</v>
      </c>
      <c r="L10478">
        <v>15.15</v>
      </c>
      <c r="M10478">
        <v>53</v>
      </c>
      <c r="N10478">
        <v>15.001300000000001</v>
      </c>
      <c r="O10478">
        <v>21</v>
      </c>
      <c r="P10478">
        <v>580</v>
      </c>
      <c r="Q10478">
        <v>601</v>
      </c>
      <c r="R10478">
        <v>10477</v>
      </c>
    </row>
    <row r="10479" spans="1:18" x14ac:dyDescent="0.2">
      <c r="A10479" s="1">
        <v>41042.541666666664</v>
      </c>
      <c r="B10479" s="17">
        <f>YEAR(Таблица1[[#This Row],[datetime]])</f>
        <v>2012</v>
      </c>
      <c r="C10479" s="17">
        <f>MONTH(Таблица1[[#This Row],[datetime]])</f>
        <v>5</v>
      </c>
      <c r="D10479" s="17">
        <f>DAY(Таблица1[[#This Row],[datetime]])</f>
        <v>13</v>
      </c>
      <c r="E10479" s="17">
        <f>WEEKDAY(Таблица1[[#This Row],[datetime]])</f>
        <v>1</v>
      </c>
      <c r="F10479" s="17">
        <f>HOUR(Таблица1[[#This Row],[datetime]])</f>
        <v>13</v>
      </c>
      <c r="G10479">
        <v>2</v>
      </c>
      <c r="H10479">
        <v>0</v>
      </c>
      <c r="I10479">
        <v>0</v>
      </c>
      <c r="J10479">
        <v>1</v>
      </c>
      <c r="K10479">
        <v>27.88</v>
      </c>
      <c r="L10479">
        <v>31.82</v>
      </c>
      <c r="M10479">
        <v>54</v>
      </c>
      <c r="N10479">
        <v>16.997900000000001</v>
      </c>
      <c r="O10479">
        <v>255</v>
      </c>
      <c r="P10479">
        <v>347</v>
      </c>
      <c r="Q10479">
        <v>602</v>
      </c>
      <c r="R10479">
        <v>10478</v>
      </c>
    </row>
    <row r="10480" spans="1:18" x14ac:dyDescent="0.2">
      <c r="A10480" s="1">
        <v>41067.791666666664</v>
      </c>
      <c r="B10480" s="17">
        <f>YEAR(Таблица1[[#This Row],[datetime]])</f>
        <v>2012</v>
      </c>
      <c r="C10480" s="17">
        <f>MONTH(Таблица1[[#This Row],[datetime]])</f>
        <v>6</v>
      </c>
      <c r="D10480" s="17">
        <f>DAY(Таблица1[[#This Row],[datetime]])</f>
        <v>7</v>
      </c>
      <c r="E10480" s="17">
        <f>WEEKDAY(Таблица1[[#This Row],[datetime]])</f>
        <v>5</v>
      </c>
      <c r="F10480" s="17">
        <f>HOUR(Таблица1[[#This Row],[datetime]])</f>
        <v>19</v>
      </c>
      <c r="G10480">
        <v>2</v>
      </c>
      <c r="H10480">
        <v>0</v>
      </c>
      <c r="I10480">
        <v>1</v>
      </c>
      <c r="J10480">
        <v>1</v>
      </c>
      <c r="K10480">
        <v>28.7</v>
      </c>
      <c r="L10480">
        <v>31.82</v>
      </c>
      <c r="M10480">
        <v>34</v>
      </c>
      <c r="N10480">
        <v>19.001200000000001</v>
      </c>
      <c r="O10480">
        <v>65</v>
      </c>
      <c r="P10480">
        <v>537</v>
      </c>
      <c r="Q10480">
        <v>602</v>
      </c>
      <c r="R10480">
        <v>10479</v>
      </c>
    </row>
    <row r="10481" spans="1:18" x14ac:dyDescent="0.2">
      <c r="A10481" s="1">
        <v>41076.5</v>
      </c>
      <c r="B10481" s="17">
        <f>YEAR(Таблица1[[#This Row],[datetime]])</f>
        <v>2012</v>
      </c>
      <c r="C10481" s="17">
        <f>MONTH(Таблица1[[#This Row],[datetime]])</f>
        <v>6</v>
      </c>
      <c r="D10481" s="17">
        <f>DAY(Таблица1[[#This Row],[datetime]])</f>
        <v>16</v>
      </c>
      <c r="E10481" s="17">
        <f>WEEKDAY(Таблица1[[#This Row],[datetime]])</f>
        <v>7</v>
      </c>
      <c r="F10481" s="17">
        <f>HOUR(Таблица1[[#This Row],[datetime]])</f>
        <v>12</v>
      </c>
      <c r="G10481">
        <v>2</v>
      </c>
      <c r="H10481">
        <v>0</v>
      </c>
      <c r="I10481">
        <v>0</v>
      </c>
      <c r="J10481">
        <v>1</v>
      </c>
      <c r="K10481">
        <v>27.88</v>
      </c>
      <c r="L10481">
        <v>31.82</v>
      </c>
      <c r="M10481">
        <v>41</v>
      </c>
      <c r="N10481">
        <v>7.0015000000000001</v>
      </c>
      <c r="O10481">
        <v>254</v>
      </c>
      <c r="P10481">
        <v>349</v>
      </c>
      <c r="Q10481">
        <v>603</v>
      </c>
      <c r="R10481">
        <v>10480</v>
      </c>
    </row>
    <row r="10482" spans="1:18" x14ac:dyDescent="0.2">
      <c r="A10482" s="1">
        <v>40680.708333333336</v>
      </c>
      <c r="B10482" s="17">
        <f>YEAR(Таблица1[[#This Row],[datetime]])</f>
        <v>2011</v>
      </c>
      <c r="C10482" s="17">
        <f>MONTH(Таблица1[[#This Row],[datetime]])</f>
        <v>5</v>
      </c>
      <c r="D10482" s="17">
        <f>DAY(Таблица1[[#This Row],[datetime]])</f>
        <v>17</v>
      </c>
      <c r="E10482" s="17">
        <f>WEEKDAY(Таблица1[[#This Row],[datetime]])</f>
        <v>3</v>
      </c>
      <c r="F10482" s="17">
        <f>HOUR(Таблица1[[#This Row],[datetime]])</f>
        <v>17</v>
      </c>
      <c r="G10482">
        <v>2</v>
      </c>
      <c r="H10482">
        <v>0</v>
      </c>
      <c r="I10482">
        <v>1</v>
      </c>
      <c r="J10482">
        <v>1</v>
      </c>
      <c r="K10482">
        <v>25.42</v>
      </c>
      <c r="L10482">
        <v>30.305</v>
      </c>
      <c r="M10482">
        <v>65</v>
      </c>
      <c r="N10482">
        <v>27.999300000000002</v>
      </c>
      <c r="O10482">
        <v>83</v>
      </c>
      <c r="P10482">
        <v>521</v>
      </c>
      <c r="Q10482">
        <v>604</v>
      </c>
      <c r="R10482">
        <v>10481</v>
      </c>
    </row>
    <row r="10483" spans="1:18" x14ac:dyDescent="0.2">
      <c r="A10483" s="1">
        <v>40827.708333333336</v>
      </c>
      <c r="B10483" s="17">
        <f>YEAR(Таблица1[[#This Row],[datetime]])</f>
        <v>2011</v>
      </c>
      <c r="C10483" s="17">
        <f>MONTH(Таблица1[[#This Row],[datetime]])</f>
        <v>10</v>
      </c>
      <c r="D10483" s="17">
        <f>DAY(Таблица1[[#This Row],[datetime]])</f>
        <v>11</v>
      </c>
      <c r="E10483" s="17">
        <f>WEEKDAY(Таблица1[[#This Row],[datetime]])</f>
        <v>3</v>
      </c>
      <c r="F10483" s="17">
        <f>HOUR(Таблица1[[#This Row],[datetime]])</f>
        <v>17</v>
      </c>
      <c r="G10483">
        <v>4</v>
      </c>
      <c r="H10483">
        <v>0</v>
      </c>
      <c r="I10483">
        <v>1</v>
      </c>
      <c r="J10483">
        <v>2</v>
      </c>
      <c r="K10483">
        <v>24.6</v>
      </c>
      <c r="L10483">
        <v>28.79</v>
      </c>
      <c r="M10483">
        <v>78</v>
      </c>
      <c r="N10483">
        <v>16.997900000000001</v>
      </c>
      <c r="O10483">
        <v>70</v>
      </c>
      <c r="P10483">
        <v>534</v>
      </c>
      <c r="Q10483">
        <v>604</v>
      </c>
      <c r="R10483">
        <v>10482</v>
      </c>
    </row>
    <row r="10484" spans="1:18" x14ac:dyDescent="0.2">
      <c r="A10484" s="1">
        <v>41002.333333333336</v>
      </c>
      <c r="B10484" s="17">
        <f>YEAR(Таблица1[[#This Row],[datetime]])</f>
        <v>2012</v>
      </c>
      <c r="C10484" s="17">
        <f>MONTH(Таблица1[[#This Row],[datetime]])</f>
        <v>4</v>
      </c>
      <c r="D10484" s="17">
        <f>DAY(Таблица1[[#This Row],[datetime]])</f>
        <v>3</v>
      </c>
      <c r="E10484" s="17">
        <f>WEEKDAY(Таблица1[[#This Row],[datetime]])</f>
        <v>3</v>
      </c>
      <c r="F10484" s="17">
        <f>HOUR(Таблица1[[#This Row],[datetime]])</f>
        <v>8</v>
      </c>
      <c r="G10484">
        <v>2</v>
      </c>
      <c r="H10484">
        <v>0</v>
      </c>
      <c r="I10484">
        <v>1</v>
      </c>
      <c r="J10484">
        <v>1</v>
      </c>
      <c r="K10484">
        <v>13.94</v>
      </c>
      <c r="L10484">
        <v>18.18</v>
      </c>
      <c r="M10484">
        <v>57</v>
      </c>
      <c r="N10484">
        <v>0</v>
      </c>
      <c r="O10484">
        <v>27</v>
      </c>
      <c r="P10484">
        <v>577</v>
      </c>
      <c r="Q10484">
        <v>604</v>
      </c>
      <c r="R10484">
        <v>10483</v>
      </c>
    </row>
    <row r="10485" spans="1:18" x14ac:dyDescent="0.2">
      <c r="A10485" s="1">
        <v>41127.333333333336</v>
      </c>
      <c r="B10485" s="17">
        <f>YEAR(Таблица1[[#This Row],[datetime]])</f>
        <v>2012</v>
      </c>
      <c r="C10485" s="17">
        <f>MONTH(Таблица1[[#This Row],[datetime]])</f>
        <v>8</v>
      </c>
      <c r="D10485" s="17">
        <f>DAY(Таблица1[[#This Row],[datetime]])</f>
        <v>6</v>
      </c>
      <c r="E10485" s="17">
        <f>WEEKDAY(Таблица1[[#This Row],[datetime]])</f>
        <v>2</v>
      </c>
      <c r="F10485" s="17">
        <f>HOUR(Таблица1[[#This Row],[datetime]])</f>
        <v>8</v>
      </c>
      <c r="G10485">
        <v>3</v>
      </c>
      <c r="H10485">
        <v>0</v>
      </c>
      <c r="I10485">
        <v>1</v>
      </c>
      <c r="J10485">
        <v>2</v>
      </c>
      <c r="K10485">
        <v>28.7</v>
      </c>
      <c r="L10485">
        <v>33.335000000000001</v>
      </c>
      <c r="M10485">
        <v>79</v>
      </c>
      <c r="N10485">
        <v>0</v>
      </c>
      <c r="O10485">
        <v>27</v>
      </c>
      <c r="P10485">
        <v>578</v>
      </c>
      <c r="Q10485">
        <v>605</v>
      </c>
      <c r="R10485">
        <v>10484</v>
      </c>
    </row>
    <row r="10486" spans="1:18" x14ac:dyDescent="0.2">
      <c r="A10486" s="1">
        <v>41223.666666666664</v>
      </c>
      <c r="B10486" s="17">
        <f>YEAR(Таблица1[[#This Row],[datetime]])</f>
        <v>2012</v>
      </c>
      <c r="C10486" s="17">
        <f>MONTH(Таблица1[[#This Row],[datetime]])</f>
        <v>11</v>
      </c>
      <c r="D10486" s="17">
        <f>DAY(Таблица1[[#This Row],[datetime]])</f>
        <v>10</v>
      </c>
      <c r="E10486" s="17">
        <f>WEEKDAY(Таблица1[[#This Row],[datetime]])</f>
        <v>7</v>
      </c>
      <c r="F10486" s="17">
        <f>HOUR(Таблица1[[#This Row],[datetime]])</f>
        <v>16</v>
      </c>
      <c r="G10486">
        <v>4</v>
      </c>
      <c r="H10486">
        <v>0</v>
      </c>
      <c r="I10486">
        <v>0</v>
      </c>
      <c r="J10486">
        <v>1</v>
      </c>
      <c r="K10486">
        <v>22.14</v>
      </c>
      <c r="L10486">
        <v>25.76</v>
      </c>
      <c r="M10486">
        <v>37</v>
      </c>
      <c r="N10486">
        <v>0</v>
      </c>
      <c r="O10486">
        <v>227</v>
      </c>
      <c r="P10486">
        <v>378</v>
      </c>
      <c r="Q10486">
        <v>605</v>
      </c>
      <c r="R10486">
        <v>10485</v>
      </c>
    </row>
    <row r="10487" spans="1:18" x14ac:dyDescent="0.2">
      <c r="A10487" s="1">
        <v>41248.708333333336</v>
      </c>
      <c r="B10487" s="17">
        <f>YEAR(Таблица1[[#This Row],[datetime]])</f>
        <v>2012</v>
      </c>
      <c r="C10487" s="17">
        <f>MONTH(Таблица1[[#This Row],[datetime]])</f>
        <v>12</v>
      </c>
      <c r="D10487" s="17">
        <f>DAY(Таблица1[[#This Row],[datetime]])</f>
        <v>5</v>
      </c>
      <c r="E10487" s="17">
        <f>WEEKDAY(Таблица1[[#This Row],[datetime]])</f>
        <v>4</v>
      </c>
      <c r="F10487" s="17">
        <f>HOUR(Таблица1[[#This Row],[datetime]])</f>
        <v>17</v>
      </c>
      <c r="G10487">
        <v>4</v>
      </c>
      <c r="H10487">
        <v>0</v>
      </c>
      <c r="I10487">
        <v>1</v>
      </c>
      <c r="J10487">
        <v>1</v>
      </c>
      <c r="K10487">
        <v>18.04</v>
      </c>
      <c r="L10487">
        <v>21.97</v>
      </c>
      <c r="M10487">
        <v>35</v>
      </c>
      <c r="N10487">
        <v>19.001200000000001</v>
      </c>
      <c r="O10487">
        <v>29</v>
      </c>
      <c r="P10487">
        <v>576</v>
      </c>
      <c r="Q10487">
        <v>605</v>
      </c>
      <c r="R10487">
        <v>10486</v>
      </c>
    </row>
    <row r="10488" spans="1:18" x14ac:dyDescent="0.2">
      <c r="A10488" s="1">
        <v>41223.5</v>
      </c>
      <c r="B10488" s="17">
        <f>YEAR(Таблица1[[#This Row],[datetime]])</f>
        <v>2012</v>
      </c>
      <c r="C10488" s="17">
        <f>MONTH(Таблица1[[#This Row],[datetime]])</f>
        <v>11</v>
      </c>
      <c r="D10488" s="17">
        <f>DAY(Таблица1[[#This Row],[datetime]])</f>
        <v>10</v>
      </c>
      <c r="E10488" s="17">
        <f>WEEKDAY(Таблица1[[#This Row],[datetime]])</f>
        <v>7</v>
      </c>
      <c r="F10488" s="17">
        <f>HOUR(Таблица1[[#This Row],[datetime]])</f>
        <v>12</v>
      </c>
      <c r="G10488">
        <v>4</v>
      </c>
      <c r="H10488">
        <v>0</v>
      </c>
      <c r="I10488">
        <v>0</v>
      </c>
      <c r="J10488">
        <v>1</v>
      </c>
      <c r="K10488">
        <v>19.68</v>
      </c>
      <c r="L10488">
        <v>23.484999999999999</v>
      </c>
      <c r="M10488">
        <v>48</v>
      </c>
      <c r="N10488">
        <v>0</v>
      </c>
      <c r="O10488">
        <v>258</v>
      </c>
      <c r="P10488">
        <v>348</v>
      </c>
      <c r="Q10488">
        <v>606</v>
      </c>
      <c r="R10488">
        <v>10487</v>
      </c>
    </row>
    <row r="10489" spans="1:18" x14ac:dyDescent="0.2">
      <c r="A10489" s="1">
        <v>40709.75</v>
      </c>
      <c r="B10489" s="17">
        <f>YEAR(Таблица1[[#This Row],[datetime]])</f>
        <v>2011</v>
      </c>
      <c r="C10489" s="17">
        <f>MONTH(Таблица1[[#This Row],[datetime]])</f>
        <v>6</v>
      </c>
      <c r="D10489" s="17">
        <f>DAY(Таблица1[[#This Row],[datetime]])</f>
        <v>15</v>
      </c>
      <c r="E10489" s="17">
        <f>WEEKDAY(Таблица1[[#This Row],[datetime]])</f>
        <v>4</v>
      </c>
      <c r="F10489" s="17">
        <f>HOUR(Таблица1[[#This Row],[datetime]])</f>
        <v>18</v>
      </c>
      <c r="G10489">
        <v>2</v>
      </c>
      <c r="H10489">
        <v>0</v>
      </c>
      <c r="I10489">
        <v>1</v>
      </c>
      <c r="J10489">
        <v>1</v>
      </c>
      <c r="K10489">
        <v>29.52</v>
      </c>
      <c r="L10489">
        <v>32.575000000000003</v>
      </c>
      <c r="M10489">
        <v>32</v>
      </c>
      <c r="N10489">
        <v>8.9981000000000009</v>
      </c>
      <c r="O10489">
        <v>80</v>
      </c>
      <c r="P10489">
        <v>527</v>
      </c>
      <c r="Q10489">
        <v>607</v>
      </c>
      <c r="R10489">
        <v>10488</v>
      </c>
    </row>
    <row r="10490" spans="1:18" x14ac:dyDescent="0.2">
      <c r="A10490" s="1">
        <v>41095.75</v>
      </c>
      <c r="B10490" s="17">
        <f>YEAR(Таблица1[[#This Row],[datetime]])</f>
        <v>2012</v>
      </c>
      <c r="C10490" s="17">
        <f>MONTH(Таблица1[[#This Row],[datetime]])</f>
        <v>7</v>
      </c>
      <c r="D10490" s="17">
        <f>DAY(Таблица1[[#This Row],[datetime]])</f>
        <v>5</v>
      </c>
      <c r="E10490" s="17">
        <f>WEEKDAY(Таблица1[[#This Row],[datetime]])</f>
        <v>5</v>
      </c>
      <c r="F10490" s="17">
        <f>HOUR(Таблица1[[#This Row],[datetime]])</f>
        <v>18</v>
      </c>
      <c r="G10490">
        <v>3</v>
      </c>
      <c r="H10490">
        <v>0</v>
      </c>
      <c r="I10490">
        <v>1</v>
      </c>
      <c r="J10490">
        <v>2</v>
      </c>
      <c r="K10490">
        <v>36.9</v>
      </c>
      <c r="L10490">
        <v>41.664999999999999</v>
      </c>
      <c r="M10490">
        <v>39</v>
      </c>
      <c r="N10490">
        <v>22.002800000000001</v>
      </c>
      <c r="O10490">
        <v>96</v>
      </c>
      <c r="P10490">
        <v>511</v>
      </c>
      <c r="Q10490">
        <v>607</v>
      </c>
      <c r="R10490">
        <v>10489</v>
      </c>
    </row>
    <row r="10491" spans="1:18" x14ac:dyDescent="0.2">
      <c r="A10491" s="1">
        <v>41123.791666666664</v>
      </c>
      <c r="B10491" s="17">
        <f>YEAR(Таблица1[[#This Row],[datetime]])</f>
        <v>2012</v>
      </c>
      <c r="C10491" s="17">
        <f>MONTH(Таблица1[[#This Row],[datetime]])</f>
        <v>8</v>
      </c>
      <c r="D10491" s="17">
        <f>DAY(Таблица1[[#This Row],[datetime]])</f>
        <v>2</v>
      </c>
      <c r="E10491" s="17">
        <f>WEEKDAY(Таблица1[[#This Row],[datetime]])</f>
        <v>5</v>
      </c>
      <c r="F10491" s="17">
        <f>HOUR(Таблица1[[#This Row],[datetime]])</f>
        <v>19</v>
      </c>
      <c r="G10491">
        <v>3</v>
      </c>
      <c r="H10491">
        <v>0</v>
      </c>
      <c r="I10491">
        <v>1</v>
      </c>
      <c r="J10491">
        <v>1</v>
      </c>
      <c r="K10491">
        <v>32.799999999999997</v>
      </c>
      <c r="L10491">
        <v>39.395000000000003</v>
      </c>
      <c r="M10491">
        <v>63</v>
      </c>
      <c r="N10491">
        <v>11.0014</v>
      </c>
      <c r="O10491">
        <v>98</v>
      </c>
      <c r="P10491">
        <v>509</v>
      </c>
      <c r="Q10491">
        <v>607</v>
      </c>
      <c r="R10491">
        <v>10490</v>
      </c>
    </row>
    <row r="10492" spans="1:18" x14ac:dyDescent="0.2">
      <c r="A10492" s="1">
        <v>41226.708333333336</v>
      </c>
      <c r="B10492" s="17">
        <f>YEAR(Таблица1[[#This Row],[datetime]])</f>
        <v>2012</v>
      </c>
      <c r="C10492" s="17">
        <f>MONTH(Таблица1[[#This Row],[datetime]])</f>
        <v>11</v>
      </c>
      <c r="D10492" s="17">
        <f>DAY(Таблица1[[#This Row],[datetime]])</f>
        <v>13</v>
      </c>
      <c r="E10492" s="17">
        <f>WEEKDAY(Таблица1[[#This Row],[datetime]])</f>
        <v>3</v>
      </c>
      <c r="F10492" s="17">
        <f>HOUR(Таблица1[[#This Row],[datetime]])</f>
        <v>17</v>
      </c>
      <c r="G10492">
        <v>4</v>
      </c>
      <c r="H10492">
        <v>0</v>
      </c>
      <c r="I10492">
        <v>1</v>
      </c>
      <c r="J10492">
        <v>1</v>
      </c>
      <c r="K10492">
        <v>13.94</v>
      </c>
      <c r="L10492">
        <v>15.15</v>
      </c>
      <c r="M10492">
        <v>49</v>
      </c>
      <c r="N10492">
        <v>23.999400000000001</v>
      </c>
      <c r="O10492">
        <v>33</v>
      </c>
      <c r="P10492">
        <v>575</v>
      </c>
      <c r="Q10492">
        <v>608</v>
      </c>
      <c r="R10492">
        <v>10491</v>
      </c>
    </row>
    <row r="10493" spans="1:18" x14ac:dyDescent="0.2">
      <c r="A10493" s="1">
        <v>41248.75</v>
      </c>
      <c r="B10493" s="17">
        <f>YEAR(Таблица1[[#This Row],[datetime]])</f>
        <v>2012</v>
      </c>
      <c r="C10493" s="17">
        <f>MONTH(Таблица1[[#This Row],[datetime]])</f>
        <v>12</v>
      </c>
      <c r="D10493" s="17">
        <f>DAY(Таблица1[[#This Row],[datetime]])</f>
        <v>5</v>
      </c>
      <c r="E10493" s="17">
        <f>WEEKDAY(Таблица1[[#This Row],[datetime]])</f>
        <v>4</v>
      </c>
      <c r="F10493" s="17">
        <f>HOUR(Таблица1[[#This Row],[datetime]])</f>
        <v>18</v>
      </c>
      <c r="G10493">
        <v>4</v>
      </c>
      <c r="H10493">
        <v>0</v>
      </c>
      <c r="I10493">
        <v>1</v>
      </c>
      <c r="J10493">
        <v>1</v>
      </c>
      <c r="K10493">
        <v>17.22</v>
      </c>
      <c r="L10493">
        <v>21.21</v>
      </c>
      <c r="M10493">
        <v>35</v>
      </c>
      <c r="N10493">
        <v>30.002600000000001</v>
      </c>
      <c r="O10493">
        <v>29</v>
      </c>
      <c r="P10493">
        <v>580</v>
      </c>
      <c r="Q10493">
        <v>609</v>
      </c>
      <c r="R10493">
        <v>10492</v>
      </c>
    </row>
    <row r="10494" spans="1:18" x14ac:dyDescent="0.2">
      <c r="A10494" s="1">
        <v>41011.75</v>
      </c>
      <c r="B10494" s="17">
        <f>YEAR(Таблица1[[#This Row],[datetime]])</f>
        <v>2012</v>
      </c>
      <c r="C10494" s="17">
        <f>MONTH(Таблица1[[#This Row],[datetime]])</f>
        <v>4</v>
      </c>
      <c r="D10494" s="17">
        <f>DAY(Таблица1[[#This Row],[datetime]])</f>
        <v>12</v>
      </c>
      <c r="E10494" s="17">
        <f>WEEKDAY(Таблица1[[#This Row],[datetime]])</f>
        <v>5</v>
      </c>
      <c r="F10494" s="17">
        <f>HOUR(Таблица1[[#This Row],[datetime]])</f>
        <v>18</v>
      </c>
      <c r="G10494">
        <v>2</v>
      </c>
      <c r="H10494">
        <v>0</v>
      </c>
      <c r="I10494">
        <v>1</v>
      </c>
      <c r="J10494">
        <v>1</v>
      </c>
      <c r="K10494">
        <v>20.5</v>
      </c>
      <c r="L10494">
        <v>24.24</v>
      </c>
      <c r="M10494">
        <v>27</v>
      </c>
      <c r="N10494">
        <v>26.002700000000001</v>
      </c>
      <c r="O10494">
        <v>63</v>
      </c>
      <c r="P10494">
        <v>547</v>
      </c>
      <c r="Q10494">
        <v>610</v>
      </c>
      <c r="R10494">
        <v>10493</v>
      </c>
    </row>
    <row r="10495" spans="1:18" x14ac:dyDescent="0.2">
      <c r="A10495" s="1">
        <v>41128.791666666664</v>
      </c>
      <c r="B10495" s="17">
        <f>YEAR(Таблица1[[#This Row],[datetime]])</f>
        <v>2012</v>
      </c>
      <c r="C10495" s="17">
        <f>MONTH(Таблица1[[#This Row],[datetime]])</f>
        <v>8</v>
      </c>
      <c r="D10495" s="17">
        <f>DAY(Таблица1[[#This Row],[datetime]])</f>
        <v>7</v>
      </c>
      <c r="E10495" s="17">
        <f>WEEKDAY(Таблица1[[#This Row],[datetime]])</f>
        <v>3</v>
      </c>
      <c r="F10495" s="17">
        <f>HOUR(Таблица1[[#This Row],[datetime]])</f>
        <v>19</v>
      </c>
      <c r="G10495">
        <v>3</v>
      </c>
      <c r="H10495">
        <v>0</v>
      </c>
      <c r="I10495">
        <v>1</v>
      </c>
      <c r="J10495">
        <v>2</v>
      </c>
      <c r="K10495">
        <v>31.16</v>
      </c>
      <c r="L10495">
        <v>36.365000000000002</v>
      </c>
      <c r="M10495">
        <v>66</v>
      </c>
      <c r="N10495">
        <v>7.0015000000000001</v>
      </c>
      <c r="O10495">
        <v>104</v>
      </c>
      <c r="P10495">
        <v>506</v>
      </c>
      <c r="Q10495">
        <v>610</v>
      </c>
      <c r="R10495">
        <v>10494</v>
      </c>
    </row>
    <row r="10496" spans="1:18" x14ac:dyDescent="0.2">
      <c r="A10496" s="1">
        <v>41188.708333333336</v>
      </c>
      <c r="B10496" s="17">
        <f>YEAR(Таблица1[[#This Row],[datetime]])</f>
        <v>2012</v>
      </c>
      <c r="C10496" s="17">
        <f>MONTH(Таблица1[[#This Row],[datetime]])</f>
        <v>10</v>
      </c>
      <c r="D10496" s="17">
        <f>DAY(Таблица1[[#This Row],[datetime]])</f>
        <v>6</v>
      </c>
      <c r="E10496" s="17">
        <f>WEEKDAY(Таблица1[[#This Row],[datetime]])</f>
        <v>7</v>
      </c>
      <c r="F10496" s="17">
        <f>HOUR(Таблица1[[#This Row],[datetime]])</f>
        <v>17</v>
      </c>
      <c r="G10496">
        <v>4</v>
      </c>
      <c r="H10496">
        <v>0</v>
      </c>
      <c r="I10496">
        <v>0</v>
      </c>
      <c r="J10496">
        <v>1</v>
      </c>
      <c r="K10496">
        <v>22.14</v>
      </c>
      <c r="L10496">
        <v>25.76</v>
      </c>
      <c r="M10496">
        <v>49</v>
      </c>
      <c r="N10496">
        <v>26.002700000000001</v>
      </c>
      <c r="O10496">
        <v>268</v>
      </c>
      <c r="P10496">
        <v>342</v>
      </c>
      <c r="Q10496">
        <v>610</v>
      </c>
      <c r="R10496">
        <v>10495</v>
      </c>
    </row>
    <row r="10497" spans="1:18" x14ac:dyDescent="0.2">
      <c r="A10497" s="1">
        <v>40673.708333333336</v>
      </c>
      <c r="B10497" s="17">
        <f>YEAR(Таблица1[[#This Row],[datetime]])</f>
        <v>2011</v>
      </c>
      <c r="C10497" s="17">
        <f>MONTH(Таблица1[[#This Row],[datetime]])</f>
        <v>5</v>
      </c>
      <c r="D10497" s="17">
        <f>DAY(Таблица1[[#This Row],[datetime]])</f>
        <v>10</v>
      </c>
      <c r="E10497" s="17">
        <f>WEEKDAY(Таблица1[[#This Row],[datetime]])</f>
        <v>3</v>
      </c>
      <c r="F10497" s="17">
        <f>HOUR(Таблица1[[#This Row],[datetime]])</f>
        <v>17</v>
      </c>
      <c r="G10497">
        <v>2</v>
      </c>
      <c r="H10497">
        <v>0</v>
      </c>
      <c r="I10497">
        <v>1</v>
      </c>
      <c r="J10497">
        <v>1</v>
      </c>
      <c r="K10497">
        <v>26.24</v>
      </c>
      <c r="L10497">
        <v>31.06</v>
      </c>
      <c r="M10497">
        <v>33</v>
      </c>
      <c r="N10497">
        <v>0</v>
      </c>
      <c r="O10497">
        <v>79</v>
      </c>
      <c r="P10497">
        <v>532</v>
      </c>
      <c r="Q10497">
        <v>611</v>
      </c>
      <c r="R10497">
        <v>10496</v>
      </c>
    </row>
    <row r="10498" spans="1:18" x14ac:dyDescent="0.2">
      <c r="A10498" s="1">
        <v>41171.791666666664</v>
      </c>
      <c r="B10498" s="17">
        <f>YEAR(Таблица1[[#This Row],[datetime]])</f>
        <v>2012</v>
      </c>
      <c r="C10498" s="17">
        <f>MONTH(Таблица1[[#This Row],[datetime]])</f>
        <v>9</v>
      </c>
      <c r="D10498" s="17">
        <f>DAY(Таблица1[[#This Row],[datetime]])</f>
        <v>19</v>
      </c>
      <c r="E10498" s="17">
        <f>WEEKDAY(Таблица1[[#This Row],[datetime]])</f>
        <v>4</v>
      </c>
      <c r="F10498" s="17">
        <f>HOUR(Таблица1[[#This Row],[datetime]])</f>
        <v>19</v>
      </c>
      <c r="G10498">
        <v>3</v>
      </c>
      <c r="H10498">
        <v>0</v>
      </c>
      <c r="I10498">
        <v>1</v>
      </c>
      <c r="J10498">
        <v>1</v>
      </c>
      <c r="K10498">
        <v>22.96</v>
      </c>
      <c r="L10498">
        <v>26.515000000000001</v>
      </c>
      <c r="M10498">
        <v>43</v>
      </c>
      <c r="N10498">
        <v>15.001300000000001</v>
      </c>
      <c r="O10498">
        <v>72</v>
      </c>
      <c r="P10498">
        <v>539</v>
      </c>
      <c r="Q10498">
        <v>611</v>
      </c>
      <c r="R10498">
        <v>10497</v>
      </c>
    </row>
    <row r="10499" spans="1:18" x14ac:dyDescent="0.2">
      <c r="A10499" s="1">
        <v>40975.708333333336</v>
      </c>
      <c r="B10499" s="17">
        <f>YEAR(Таблица1[[#This Row],[datetime]])</f>
        <v>2012</v>
      </c>
      <c r="C10499" s="17">
        <f>MONTH(Таблица1[[#This Row],[datetime]])</f>
        <v>3</v>
      </c>
      <c r="D10499" s="17">
        <f>DAY(Таблица1[[#This Row],[datetime]])</f>
        <v>7</v>
      </c>
      <c r="E10499" s="17">
        <f>WEEKDAY(Таблица1[[#This Row],[datetime]])</f>
        <v>4</v>
      </c>
      <c r="F10499" s="17">
        <f>HOUR(Таблица1[[#This Row],[datetime]])</f>
        <v>17</v>
      </c>
      <c r="G10499">
        <v>1</v>
      </c>
      <c r="H10499">
        <v>0</v>
      </c>
      <c r="I10499">
        <v>1</v>
      </c>
      <c r="J10499">
        <v>1</v>
      </c>
      <c r="K10499">
        <v>22.96</v>
      </c>
      <c r="L10499">
        <v>26.515000000000001</v>
      </c>
      <c r="M10499">
        <v>43</v>
      </c>
      <c r="N10499">
        <v>32.997500000000002</v>
      </c>
      <c r="O10499">
        <v>58</v>
      </c>
      <c r="P10499">
        <v>554</v>
      </c>
      <c r="Q10499">
        <v>612</v>
      </c>
      <c r="R10499">
        <v>10498</v>
      </c>
    </row>
    <row r="10500" spans="1:18" x14ac:dyDescent="0.2">
      <c r="A10500" s="1">
        <v>41072.333333333336</v>
      </c>
      <c r="B10500" s="17">
        <f>YEAR(Таблица1[[#This Row],[datetime]])</f>
        <v>2012</v>
      </c>
      <c r="C10500" s="17">
        <f>MONTH(Таблица1[[#This Row],[datetime]])</f>
        <v>6</v>
      </c>
      <c r="D10500" s="17">
        <f>DAY(Таблица1[[#This Row],[datetime]])</f>
        <v>12</v>
      </c>
      <c r="E10500" s="17">
        <f>WEEKDAY(Таблица1[[#This Row],[datetime]])</f>
        <v>3</v>
      </c>
      <c r="F10500" s="17">
        <f>HOUR(Таблица1[[#This Row],[datetime]])</f>
        <v>8</v>
      </c>
      <c r="G10500">
        <v>2</v>
      </c>
      <c r="H10500">
        <v>0</v>
      </c>
      <c r="I10500">
        <v>1</v>
      </c>
      <c r="J10500">
        <v>2</v>
      </c>
      <c r="K10500">
        <v>25.42</v>
      </c>
      <c r="L10500">
        <v>28.03</v>
      </c>
      <c r="M10500">
        <v>88</v>
      </c>
      <c r="N10500">
        <v>15.001300000000001</v>
      </c>
      <c r="O10500">
        <v>15</v>
      </c>
      <c r="P10500">
        <v>598</v>
      </c>
      <c r="Q10500">
        <v>613</v>
      </c>
      <c r="R10500">
        <v>10499</v>
      </c>
    </row>
    <row r="10501" spans="1:18" x14ac:dyDescent="0.2">
      <c r="A10501" s="1">
        <v>41183.75</v>
      </c>
      <c r="B10501" s="17">
        <f>YEAR(Таблица1[[#This Row],[datetime]])</f>
        <v>2012</v>
      </c>
      <c r="C10501" s="17">
        <f>MONTH(Таблица1[[#This Row],[datetime]])</f>
        <v>10</v>
      </c>
      <c r="D10501" s="17">
        <f>DAY(Таблица1[[#This Row],[datetime]])</f>
        <v>1</v>
      </c>
      <c r="E10501" s="17">
        <f>WEEKDAY(Таблица1[[#This Row],[datetime]])</f>
        <v>2</v>
      </c>
      <c r="F10501" s="17">
        <f>HOUR(Таблица1[[#This Row],[datetime]])</f>
        <v>18</v>
      </c>
      <c r="G10501">
        <v>4</v>
      </c>
      <c r="H10501">
        <v>0</v>
      </c>
      <c r="I10501">
        <v>1</v>
      </c>
      <c r="J10501">
        <v>3</v>
      </c>
      <c r="K10501">
        <v>22.96</v>
      </c>
      <c r="L10501">
        <v>26.515000000000001</v>
      </c>
      <c r="M10501">
        <v>64</v>
      </c>
      <c r="N10501">
        <v>7.0015000000000001</v>
      </c>
      <c r="O10501">
        <v>42</v>
      </c>
      <c r="P10501">
        <v>571</v>
      </c>
      <c r="Q10501">
        <v>613</v>
      </c>
      <c r="R10501">
        <v>10500</v>
      </c>
    </row>
    <row r="10502" spans="1:18" x14ac:dyDescent="0.2">
      <c r="A10502" s="1">
        <v>41077.541666666664</v>
      </c>
      <c r="B10502" s="17">
        <f>YEAR(Таблица1[[#This Row],[datetime]])</f>
        <v>2012</v>
      </c>
      <c r="C10502" s="17">
        <f>MONTH(Таблица1[[#This Row],[datetime]])</f>
        <v>6</v>
      </c>
      <c r="D10502" s="17">
        <f>DAY(Таблица1[[#This Row],[datetime]])</f>
        <v>17</v>
      </c>
      <c r="E10502" s="17">
        <f>WEEKDAY(Таблица1[[#This Row],[datetime]])</f>
        <v>1</v>
      </c>
      <c r="F10502" s="17">
        <f>HOUR(Таблица1[[#This Row],[datetime]])</f>
        <v>13</v>
      </c>
      <c r="G10502">
        <v>2</v>
      </c>
      <c r="H10502">
        <v>0</v>
      </c>
      <c r="I10502">
        <v>0</v>
      </c>
      <c r="J10502">
        <v>1</v>
      </c>
      <c r="K10502">
        <v>26.24</v>
      </c>
      <c r="L10502">
        <v>31.06</v>
      </c>
      <c r="M10502">
        <v>53</v>
      </c>
      <c r="N10502">
        <v>11.0014</v>
      </c>
      <c r="O10502">
        <v>267</v>
      </c>
      <c r="P10502">
        <v>347</v>
      </c>
      <c r="Q10502">
        <v>614</v>
      </c>
      <c r="R10502">
        <v>10501</v>
      </c>
    </row>
    <row r="10503" spans="1:18" x14ac:dyDescent="0.2">
      <c r="A10503" s="1">
        <v>41167.75</v>
      </c>
      <c r="B10503" s="17">
        <f>YEAR(Таблица1[[#This Row],[datetime]])</f>
        <v>2012</v>
      </c>
      <c r="C10503" s="17">
        <f>MONTH(Таблица1[[#This Row],[datetime]])</f>
        <v>9</v>
      </c>
      <c r="D10503" s="17">
        <f>DAY(Таблица1[[#This Row],[datetime]])</f>
        <v>15</v>
      </c>
      <c r="E10503" s="17">
        <f>WEEKDAY(Таблица1[[#This Row],[datetime]])</f>
        <v>7</v>
      </c>
      <c r="F10503" s="17">
        <f>HOUR(Таблица1[[#This Row],[datetime]])</f>
        <v>18</v>
      </c>
      <c r="G10503">
        <v>3</v>
      </c>
      <c r="H10503">
        <v>0</v>
      </c>
      <c r="I10503">
        <v>0</v>
      </c>
      <c r="J10503">
        <v>2</v>
      </c>
      <c r="K10503">
        <v>26.24</v>
      </c>
      <c r="L10503">
        <v>31.06</v>
      </c>
      <c r="M10503">
        <v>36</v>
      </c>
      <c r="N10503">
        <v>19.001200000000001</v>
      </c>
      <c r="O10503">
        <v>232</v>
      </c>
      <c r="P10503">
        <v>382</v>
      </c>
      <c r="Q10503">
        <v>614</v>
      </c>
      <c r="R10503">
        <v>10502</v>
      </c>
    </row>
    <row r="10504" spans="1:18" x14ac:dyDescent="0.2">
      <c r="A10504" s="1">
        <v>41006.666666666664</v>
      </c>
      <c r="B10504" s="17">
        <f>YEAR(Таблица1[[#This Row],[datetime]])</f>
        <v>2012</v>
      </c>
      <c r="C10504" s="17">
        <f>MONTH(Таблица1[[#This Row],[datetime]])</f>
        <v>4</v>
      </c>
      <c r="D10504" s="17">
        <f>DAY(Таблица1[[#This Row],[datetime]])</f>
        <v>7</v>
      </c>
      <c r="E10504" s="17">
        <f>WEEKDAY(Таблица1[[#This Row],[datetime]])</f>
        <v>7</v>
      </c>
      <c r="F10504" s="17">
        <f>HOUR(Таблица1[[#This Row],[datetime]])</f>
        <v>16</v>
      </c>
      <c r="G10504">
        <v>2</v>
      </c>
      <c r="H10504">
        <v>0</v>
      </c>
      <c r="I10504">
        <v>0</v>
      </c>
      <c r="J10504">
        <v>1</v>
      </c>
      <c r="K10504">
        <v>22.14</v>
      </c>
      <c r="L10504">
        <v>25.76</v>
      </c>
      <c r="M10504">
        <v>19</v>
      </c>
      <c r="N10504">
        <v>26.002700000000001</v>
      </c>
      <c r="O10504">
        <v>354</v>
      </c>
      <c r="P10504">
        <v>261</v>
      </c>
      <c r="Q10504">
        <v>615</v>
      </c>
      <c r="R10504">
        <v>10503</v>
      </c>
    </row>
    <row r="10505" spans="1:18" x14ac:dyDescent="0.2">
      <c r="A10505" s="1">
        <v>41041.583333333336</v>
      </c>
      <c r="B10505" s="17">
        <f>YEAR(Таблица1[[#This Row],[datetime]])</f>
        <v>2012</v>
      </c>
      <c r="C10505" s="17">
        <f>MONTH(Таблица1[[#This Row],[datetime]])</f>
        <v>5</v>
      </c>
      <c r="D10505" s="17">
        <f>DAY(Таблица1[[#This Row],[datetime]])</f>
        <v>12</v>
      </c>
      <c r="E10505" s="17">
        <f>WEEKDAY(Таблица1[[#This Row],[datetime]])</f>
        <v>7</v>
      </c>
      <c r="F10505" s="17">
        <f>HOUR(Таблица1[[#This Row],[datetime]])</f>
        <v>14</v>
      </c>
      <c r="G10505">
        <v>2</v>
      </c>
      <c r="H10505">
        <v>0</v>
      </c>
      <c r="I10505">
        <v>0</v>
      </c>
      <c r="J10505">
        <v>1</v>
      </c>
      <c r="K10505">
        <v>27.06</v>
      </c>
      <c r="L10505">
        <v>31.06</v>
      </c>
      <c r="M10505">
        <v>36</v>
      </c>
      <c r="N10505">
        <v>12.997999999999999</v>
      </c>
      <c r="O10505">
        <v>257</v>
      </c>
      <c r="P10505">
        <v>358</v>
      </c>
      <c r="Q10505">
        <v>615</v>
      </c>
      <c r="R10505">
        <v>10504</v>
      </c>
    </row>
    <row r="10506" spans="1:18" x14ac:dyDescent="0.2">
      <c r="A10506" s="1">
        <v>41077.5</v>
      </c>
      <c r="B10506" s="17">
        <f>YEAR(Таблица1[[#This Row],[datetime]])</f>
        <v>2012</v>
      </c>
      <c r="C10506" s="17">
        <f>MONTH(Таблица1[[#This Row],[datetime]])</f>
        <v>6</v>
      </c>
      <c r="D10506" s="17">
        <f>DAY(Таблица1[[#This Row],[datetime]])</f>
        <v>17</v>
      </c>
      <c r="E10506" s="17">
        <f>WEEKDAY(Таблица1[[#This Row],[datetime]])</f>
        <v>1</v>
      </c>
      <c r="F10506" s="17">
        <f>HOUR(Таблица1[[#This Row],[datetime]])</f>
        <v>12</v>
      </c>
      <c r="G10506">
        <v>2</v>
      </c>
      <c r="H10506">
        <v>0</v>
      </c>
      <c r="I10506">
        <v>0</v>
      </c>
      <c r="J10506">
        <v>1</v>
      </c>
      <c r="K10506">
        <v>25.42</v>
      </c>
      <c r="L10506">
        <v>31.06</v>
      </c>
      <c r="M10506">
        <v>57</v>
      </c>
      <c r="N10506">
        <v>0</v>
      </c>
      <c r="O10506">
        <v>260</v>
      </c>
      <c r="P10506">
        <v>355</v>
      </c>
      <c r="Q10506">
        <v>615</v>
      </c>
      <c r="R10506">
        <v>10505</v>
      </c>
    </row>
    <row r="10507" spans="1:18" x14ac:dyDescent="0.2">
      <c r="A10507" s="1">
        <v>41195.625</v>
      </c>
      <c r="B10507" s="17">
        <f>YEAR(Таблица1[[#This Row],[datetime]])</f>
        <v>2012</v>
      </c>
      <c r="C10507" s="17">
        <f>MONTH(Таблица1[[#This Row],[datetime]])</f>
        <v>10</v>
      </c>
      <c r="D10507" s="17">
        <f>DAY(Таблица1[[#This Row],[datetime]])</f>
        <v>13</v>
      </c>
      <c r="E10507" s="17">
        <f>WEEKDAY(Таблица1[[#This Row],[datetime]])</f>
        <v>7</v>
      </c>
      <c r="F10507" s="17">
        <f>HOUR(Таблица1[[#This Row],[datetime]])</f>
        <v>15</v>
      </c>
      <c r="G10507">
        <v>4</v>
      </c>
      <c r="H10507">
        <v>0</v>
      </c>
      <c r="I10507">
        <v>0</v>
      </c>
      <c r="J10507">
        <v>1</v>
      </c>
      <c r="K10507">
        <v>20.5</v>
      </c>
      <c r="L10507">
        <v>24.24</v>
      </c>
      <c r="M10507">
        <v>36</v>
      </c>
      <c r="N10507">
        <v>12.997999999999999</v>
      </c>
      <c r="O10507">
        <v>251</v>
      </c>
      <c r="P10507">
        <v>364</v>
      </c>
      <c r="Q10507">
        <v>615</v>
      </c>
      <c r="R10507">
        <v>10506</v>
      </c>
    </row>
    <row r="10508" spans="1:18" x14ac:dyDescent="0.2">
      <c r="A10508" s="1">
        <v>41014.666666666664</v>
      </c>
      <c r="B10508" s="17">
        <f>YEAR(Таблица1[[#This Row],[datetime]])</f>
        <v>2012</v>
      </c>
      <c r="C10508" s="17">
        <f>MONTH(Таблица1[[#This Row],[datetime]])</f>
        <v>4</v>
      </c>
      <c r="D10508" s="17">
        <f>DAY(Таблица1[[#This Row],[datetime]])</f>
        <v>15</v>
      </c>
      <c r="E10508" s="17">
        <f>WEEKDAY(Таблица1[[#This Row],[datetime]])</f>
        <v>1</v>
      </c>
      <c r="F10508" s="17">
        <f>HOUR(Таблица1[[#This Row],[datetime]])</f>
        <v>16</v>
      </c>
      <c r="G10508">
        <v>2</v>
      </c>
      <c r="H10508">
        <v>0</v>
      </c>
      <c r="I10508">
        <v>0</v>
      </c>
      <c r="J10508">
        <v>1</v>
      </c>
      <c r="K10508">
        <v>29.52</v>
      </c>
      <c r="L10508">
        <v>32.575000000000003</v>
      </c>
      <c r="M10508">
        <v>39</v>
      </c>
      <c r="N10508">
        <v>23.999400000000001</v>
      </c>
      <c r="O10508">
        <v>286</v>
      </c>
      <c r="P10508">
        <v>330</v>
      </c>
      <c r="Q10508">
        <v>616</v>
      </c>
      <c r="R10508">
        <v>10507</v>
      </c>
    </row>
    <row r="10509" spans="1:18" x14ac:dyDescent="0.2">
      <c r="A10509" s="1">
        <v>41253.708333333336</v>
      </c>
      <c r="B10509" s="17">
        <f>YEAR(Таблица1[[#This Row],[datetime]])</f>
        <v>2012</v>
      </c>
      <c r="C10509" s="17">
        <f>MONTH(Таблица1[[#This Row],[datetime]])</f>
        <v>12</v>
      </c>
      <c r="D10509" s="17">
        <f>DAY(Таблица1[[#This Row],[datetime]])</f>
        <v>10</v>
      </c>
      <c r="E10509" s="17">
        <f>WEEKDAY(Таблица1[[#This Row],[datetime]])</f>
        <v>2</v>
      </c>
      <c r="F10509" s="17">
        <f>HOUR(Таблица1[[#This Row],[datetime]])</f>
        <v>17</v>
      </c>
      <c r="G10509">
        <v>4</v>
      </c>
      <c r="H10509">
        <v>0</v>
      </c>
      <c r="I10509">
        <v>1</v>
      </c>
      <c r="J10509">
        <v>2</v>
      </c>
      <c r="K10509">
        <v>19.68</v>
      </c>
      <c r="L10509">
        <v>23.484999999999999</v>
      </c>
      <c r="M10509">
        <v>82</v>
      </c>
      <c r="N10509">
        <v>19.001200000000001</v>
      </c>
      <c r="O10509">
        <v>38</v>
      </c>
      <c r="P10509">
        <v>578</v>
      </c>
      <c r="Q10509">
        <v>616</v>
      </c>
      <c r="R10509">
        <v>10508</v>
      </c>
    </row>
    <row r="10510" spans="1:18" x14ac:dyDescent="0.2">
      <c r="A10510" s="1">
        <v>41008.333333333336</v>
      </c>
      <c r="B10510" s="17">
        <f>YEAR(Таблица1[[#This Row],[datetime]])</f>
        <v>2012</v>
      </c>
      <c r="C10510" s="17">
        <f>MONTH(Таблица1[[#This Row],[datetime]])</f>
        <v>4</v>
      </c>
      <c r="D10510" s="17">
        <f>DAY(Таблица1[[#This Row],[datetime]])</f>
        <v>9</v>
      </c>
      <c r="E10510" s="17">
        <f>WEEKDAY(Таблица1[[#This Row],[datetime]])</f>
        <v>2</v>
      </c>
      <c r="F10510" s="17">
        <f>HOUR(Таблица1[[#This Row],[datetime]])</f>
        <v>8</v>
      </c>
      <c r="G10510">
        <v>2</v>
      </c>
      <c r="H10510">
        <v>0</v>
      </c>
      <c r="I10510">
        <v>1</v>
      </c>
      <c r="J10510">
        <v>1</v>
      </c>
      <c r="K10510">
        <v>18.04</v>
      </c>
      <c r="L10510">
        <v>21.97</v>
      </c>
      <c r="M10510">
        <v>30</v>
      </c>
      <c r="N10510">
        <v>12.997999999999999</v>
      </c>
      <c r="O10510">
        <v>22</v>
      </c>
      <c r="P10510">
        <v>595</v>
      </c>
      <c r="Q10510">
        <v>617</v>
      </c>
      <c r="R10510">
        <v>10509</v>
      </c>
    </row>
    <row r="10511" spans="1:18" x14ac:dyDescent="0.2">
      <c r="A10511" s="1">
        <v>41014.625</v>
      </c>
      <c r="B10511" s="17">
        <f>YEAR(Таблица1[[#This Row],[datetime]])</f>
        <v>2012</v>
      </c>
      <c r="C10511" s="17">
        <f>MONTH(Таблица1[[#This Row],[datetime]])</f>
        <v>4</v>
      </c>
      <c r="D10511" s="17">
        <f>DAY(Таблица1[[#This Row],[datetime]])</f>
        <v>15</v>
      </c>
      <c r="E10511" s="17">
        <f>WEEKDAY(Таблица1[[#This Row],[datetime]])</f>
        <v>1</v>
      </c>
      <c r="F10511" s="17">
        <f>HOUR(Таблица1[[#This Row],[datetime]])</f>
        <v>15</v>
      </c>
      <c r="G10511">
        <v>2</v>
      </c>
      <c r="H10511">
        <v>0</v>
      </c>
      <c r="I10511">
        <v>0</v>
      </c>
      <c r="J10511">
        <v>1</v>
      </c>
      <c r="K10511">
        <v>28.7</v>
      </c>
      <c r="L10511">
        <v>31.82</v>
      </c>
      <c r="M10511">
        <v>39</v>
      </c>
      <c r="N10511">
        <v>26.002700000000001</v>
      </c>
      <c r="O10511">
        <v>266</v>
      </c>
      <c r="P10511">
        <v>351</v>
      </c>
      <c r="Q10511">
        <v>617</v>
      </c>
      <c r="R10511">
        <v>10510</v>
      </c>
    </row>
    <row r="10512" spans="1:18" x14ac:dyDescent="0.2">
      <c r="A10512" s="1">
        <v>41076.541666666664</v>
      </c>
      <c r="B10512" s="17">
        <f>YEAR(Таблица1[[#This Row],[datetime]])</f>
        <v>2012</v>
      </c>
      <c r="C10512" s="17">
        <f>MONTH(Таблица1[[#This Row],[datetime]])</f>
        <v>6</v>
      </c>
      <c r="D10512" s="17">
        <f>DAY(Таблица1[[#This Row],[datetime]])</f>
        <v>16</v>
      </c>
      <c r="E10512" s="17">
        <f>WEEKDAY(Таблица1[[#This Row],[datetime]])</f>
        <v>7</v>
      </c>
      <c r="F10512" s="17">
        <f>HOUR(Таблица1[[#This Row],[datetime]])</f>
        <v>13</v>
      </c>
      <c r="G10512">
        <v>2</v>
      </c>
      <c r="H10512">
        <v>0</v>
      </c>
      <c r="I10512">
        <v>0</v>
      </c>
      <c r="J10512">
        <v>1</v>
      </c>
      <c r="K10512">
        <v>29.52</v>
      </c>
      <c r="L10512">
        <v>32.575000000000003</v>
      </c>
      <c r="M10512">
        <v>34</v>
      </c>
      <c r="N10512">
        <v>11.0014</v>
      </c>
      <c r="O10512">
        <v>293</v>
      </c>
      <c r="P10512">
        <v>324</v>
      </c>
      <c r="Q10512">
        <v>617</v>
      </c>
      <c r="R10512">
        <v>10511</v>
      </c>
    </row>
    <row r="10513" spans="1:18" x14ac:dyDescent="0.2">
      <c r="A10513" s="1">
        <v>41196.583333333336</v>
      </c>
      <c r="B10513" s="17">
        <f>YEAR(Таблица1[[#This Row],[datetime]])</f>
        <v>2012</v>
      </c>
      <c r="C10513" s="17">
        <f>MONTH(Таблица1[[#This Row],[datetime]])</f>
        <v>10</v>
      </c>
      <c r="D10513" s="17">
        <f>DAY(Таблица1[[#This Row],[datetime]])</f>
        <v>14</v>
      </c>
      <c r="E10513" s="17">
        <f>WEEKDAY(Таблица1[[#This Row],[datetime]])</f>
        <v>1</v>
      </c>
      <c r="F10513" s="17">
        <f>HOUR(Таблица1[[#This Row],[datetime]])</f>
        <v>14</v>
      </c>
      <c r="G10513">
        <v>4</v>
      </c>
      <c r="H10513">
        <v>0</v>
      </c>
      <c r="I10513">
        <v>0</v>
      </c>
      <c r="J10513">
        <v>1</v>
      </c>
      <c r="K10513">
        <v>27.06</v>
      </c>
      <c r="L10513">
        <v>31.06</v>
      </c>
      <c r="M10513">
        <v>39</v>
      </c>
      <c r="N10513">
        <v>27.999300000000002</v>
      </c>
      <c r="O10513">
        <v>249</v>
      </c>
      <c r="P10513">
        <v>368</v>
      </c>
      <c r="Q10513">
        <v>617</v>
      </c>
      <c r="R10513">
        <v>10512</v>
      </c>
    </row>
    <row r="10514" spans="1:18" x14ac:dyDescent="0.2">
      <c r="A10514" s="1">
        <v>41249.708333333336</v>
      </c>
      <c r="B10514" s="17">
        <f>YEAR(Таблица1[[#This Row],[datetime]])</f>
        <v>2012</v>
      </c>
      <c r="C10514" s="17">
        <f>MONTH(Таблица1[[#This Row],[datetime]])</f>
        <v>12</v>
      </c>
      <c r="D10514" s="17">
        <f>DAY(Таблица1[[#This Row],[datetime]])</f>
        <v>6</v>
      </c>
      <c r="E10514" s="17">
        <f>WEEKDAY(Таблица1[[#This Row],[datetime]])</f>
        <v>5</v>
      </c>
      <c r="F10514" s="17">
        <f>HOUR(Таблица1[[#This Row],[datetime]])</f>
        <v>17</v>
      </c>
      <c r="G10514">
        <v>4</v>
      </c>
      <c r="H10514">
        <v>0</v>
      </c>
      <c r="I10514">
        <v>1</v>
      </c>
      <c r="J10514">
        <v>1</v>
      </c>
      <c r="K10514">
        <v>12.3</v>
      </c>
      <c r="L10514">
        <v>15.91</v>
      </c>
      <c r="M10514">
        <v>45</v>
      </c>
      <c r="N10514">
        <v>7.0015000000000001</v>
      </c>
      <c r="O10514">
        <v>31</v>
      </c>
      <c r="P10514">
        <v>586</v>
      </c>
      <c r="Q10514">
        <v>617</v>
      </c>
      <c r="R10514">
        <v>10513</v>
      </c>
    </row>
    <row r="10515" spans="1:18" x14ac:dyDescent="0.2">
      <c r="A10515" s="1">
        <v>41001.75</v>
      </c>
      <c r="B10515" s="17">
        <f>YEAR(Таблица1[[#This Row],[datetime]])</f>
        <v>2012</v>
      </c>
      <c r="C10515" s="17">
        <f>MONTH(Таблица1[[#This Row],[datetime]])</f>
        <v>4</v>
      </c>
      <c r="D10515" s="17">
        <f>DAY(Таблица1[[#This Row],[datetime]])</f>
        <v>2</v>
      </c>
      <c r="E10515" s="17">
        <f>WEEKDAY(Таблица1[[#This Row],[datetime]])</f>
        <v>2</v>
      </c>
      <c r="F10515" s="17">
        <f>HOUR(Таблица1[[#This Row],[datetime]])</f>
        <v>18</v>
      </c>
      <c r="G10515">
        <v>2</v>
      </c>
      <c r="H10515">
        <v>0</v>
      </c>
      <c r="I10515">
        <v>1</v>
      </c>
      <c r="J10515">
        <v>1</v>
      </c>
      <c r="K10515">
        <v>20.5</v>
      </c>
      <c r="L10515">
        <v>24.24</v>
      </c>
      <c r="M10515">
        <v>27</v>
      </c>
      <c r="N10515">
        <v>16.997900000000001</v>
      </c>
      <c r="O10515">
        <v>75</v>
      </c>
      <c r="P10515">
        <v>543</v>
      </c>
      <c r="Q10515">
        <v>618</v>
      </c>
      <c r="R10515">
        <v>10514</v>
      </c>
    </row>
    <row r="10516" spans="1:18" x14ac:dyDescent="0.2">
      <c r="A10516" s="1">
        <v>41033.333333333336</v>
      </c>
      <c r="B10516" s="17">
        <f>YEAR(Таблица1[[#This Row],[datetime]])</f>
        <v>2012</v>
      </c>
      <c r="C10516" s="17">
        <f>MONTH(Таблица1[[#This Row],[datetime]])</f>
        <v>5</v>
      </c>
      <c r="D10516" s="17">
        <f>DAY(Таблица1[[#This Row],[datetime]])</f>
        <v>4</v>
      </c>
      <c r="E10516" s="17">
        <f>WEEKDAY(Таблица1[[#This Row],[datetime]])</f>
        <v>6</v>
      </c>
      <c r="F10516" s="17">
        <f>HOUR(Таблица1[[#This Row],[datetime]])</f>
        <v>8</v>
      </c>
      <c r="G10516">
        <v>2</v>
      </c>
      <c r="H10516">
        <v>0</v>
      </c>
      <c r="I10516">
        <v>1</v>
      </c>
      <c r="J10516">
        <v>1</v>
      </c>
      <c r="K10516">
        <v>22.96</v>
      </c>
      <c r="L10516">
        <v>26.515000000000001</v>
      </c>
      <c r="M10516">
        <v>88</v>
      </c>
      <c r="N10516">
        <v>0</v>
      </c>
      <c r="O10516">
        <v>34</v>
      </c>
      <c r="P10516">
        <v>584</v>
      </c>
      <c r="Q10516">
        <v>618</v>
      </c>
      <c r="R10516">
        <v>10515</v>
      </c>
    </row>
    <row r="10517" spans="1:18" x14ac:dyDescent="0.2">
      <c r="A10517" s="1">
        <v>41135.333333333336</v>
      </c>
      <c r="B10517" s="17">
        <f>YEAR(Таблица1[[#This Row],[datetime]])</f>
        <v>2012</v>
      </c>
      <c r="C10517" s="17">
        <f>MONTH(Таблица1[[#This Row],[datetime]])</f>
        <v>8</v>
      </c>
      <c r="D10517" s="17">
        <f>DAY(Таблица1[[#This Row],[datetime]])</f>
        <v>14</v>
      </c>
      <c r="E10517" s="17">
        <f>WEEKDAY(Таблица1[[#This Row],[datetime]])</f>
        <v>3</v>
      </c>
      <c r="F10517" s="17">
        <f>HOUR(Таблица1[[#This Row],[datetime]])</f>
        <v>8</v>
      </c>
      <c r="G10517">
        <v>3</v>
      </c>
      <c r="H10517">
        <v>0</v>
      </c>
      <c r="I10517">
        <v>1</v>
      </c>
      <c r="J10517">
        <v>2</v>
      </c>
      <c r="K10517">
        <v>27.06</v>
      </c>
      <c r="L10517">
        <v>29.545000000000002</v>
      </c>
      <c r="M10517">
        <v>89</v>
      </c>
      <c r="N10517">
        <v>6.0031999999999996</v>
      </c>
      <c r="O10517">
        <v>27</v>
      </c>
      <c r="P10517">
        <v>591</v>
      </c>
      <c r="Q10517">
        <v>618</v>
      </c>
      <c r="R10517">
        <v>10516</v>
      </c>
    </row>
    <row r="10518" spans="1:18" x14ac:dyDescent="0.2">
      <c r="A10518" s="1">
        <v>41196.541666666664</v>
      </c>
      <c r="B10518" s="17">
        <f>YEAR(Таблица1[[#This Row],[datetime]])</f>
        <v>2012</v>
      </c>
      <c r="C10518" s="17">
        <f>MONTH(Таблица1[[#This Row],[datetime]])</f>
        <v>10</v>
      </c>
      <c r="D10518" s="17">
        <f>DAY(Таблица1[[#This Row],[datetime]])</f>
        <v>14</v>
      </c>
      <c r="E10518" s="17">
        <f>WEEKDAY(Таблица1[[#This Row],[datetime]])</f>
        <v>1</v>
      </c>
      <c r="F10518" s="17">
        <f>HOUR(Таблица1[[#This Row],[datetime]])</f>
        <v>13</v>
      </c>
      <c r="G10518">
        <v>4</v>
      </c>
      <c r="H10518">
        <v>0</v>
      </c>
      <c r="I10518">
        <v>0</v>
      </c>
      <c r="J10518">
        <v>1</v>
      </c>
      <c r="K10518">
        <v>26.24</v>
      </c>
      <c r="L10518">
        <v>31.06</v>
      </c>
      <c r="M10518">
        <v>41</v>
      </c>
      <c r="N10518">
        <v>30.002600000000001</v>
      </c>
      <c r="O10518">
        <v>218</v>
      </c>
      <c r="P10518">
        <v>401</v>
      </c>
      <c r="Q10518">
        <v>619</v>
      </c>
      <c r="R10518">
        <v>10517</v>
      </c>
    </row>
    <row r="10519" spans="1:18" x14ac:dyDescent="0.2">
      <c r="A10519" s="1">
        <v>41232.708333333336</v>
      </c>
      <c r="B10519" s="17">
        <f>YEAR(Таблица1[[#This Row],[datetime]])</f>
        <v>2012</v>
      </c>
      <c r="C10519" s="17">
        <f>MONTH(Таблица1[[#This Row],[datetime]])</f>
        <v>11</v>
      </c>
      <c r="D10519" s="17">
        <f>DAY(Таблица1[[#This Row],[datetime]])</f>
        <v>19</v>
      </c>
      <c r="E10519" s="17">
        <f>WEEKDAY(Таблица1[[#This Row],[datetime]])</f>
        <v>2</v>
      </c>
      <c r="F10519" s="17">
        <f>HOUR(Таблица1[[#This Row],[datetime]])</f>
        <v>17</v>
      </c>
      <c r="G10519">
        <v>4</v>
      </c>
      <c r="H10519">
        <v>0</v>
      </c>
      <c r="I10519">
        <v>1</v>
      </c>
      <c r="J10519">
        <v>2</v>
      </c>
      <c r="K10519">
        <v>17.22</v>
      </c>
      <c r="L10519">
        <v>21.21</v>
      </c>
      <c r="M10519">
        <v>58</v>
      </c>
      <c r="N10519">
        <v>12.997999999999999</v>
      </c>
      <c r="O10519">
        <v>33</v>
      </c>
      <c r="P10519">
        <v>586</v>
      </c>
      <c r="Q10519">
        <v>619</v>
      </c>
      <c r="R10519">
        <v>10518</v>
      </c>
    </row>
    <row r="10520" spans="1:18" x14ac:dyDescent="0.2">
      <c r="A10520" s="1">
        <v>40833.708333333336</v>
      </c>
      <c r="B10520" s="17">
        <f>YEAR(Таблица1[[#This Row],[datetime]])</f>
        <v>2011</v>
      </c>
      <c r="C10520" s="17">
        <f>MONTH(Таблица1[[#This Row],[datetime]])</f>
        <v>10</v>
      </c>
      <c r="D10520" s="17">
        <f>DAY(Таблица1[[#This Row],[datetime]])</f>
        <v>17</v>
      </c>
      <c r="E10520" s="17">
        <f>WEEKDAY(Таблица1[[#This Row],[datetime]])</f>
        <v>2</v>
      </c>
      <c r="F10520" s="17">
        <f>HOUR(Таблица1[[#This Row],[datetime]])</f>
        <v>17</v>
      </c>
      <c r="G10520">
        <v>4</v>
      </c>
      <c r="H10520">
        <v>0</v>
      </c>
      <c r="I10520">
        <v>1</v>
      </c>
      <c r="J10520">
        <v>1</v>
      </c>
      <c r="K10520">
        <v>22.96</v>
      </c>
      <c r="L10520">
        <v>26.515000000000001</v>
      </c>
      <c r="M10520">
        <v>64</v>
      </c>
      <c r="N10520">
        <v>8.9981000000000009</v>
      </c>
      <c r="O10520">
        <v>80</v>
      </c>
      <c r="P10520">
        <v>540</v>
      </c>
      <c r="Q10520">
        <v>620</v>
      </c>
      <c r="R10520">
        <v>10519</v>
      </c>
    </row>
    <row r="10521" spans="1:18" x14ac:dyDescent="0.2">
      <c r="A10521" s="1">
        <v>41040.333333333336</v>
      </c>
      <c r="B10521" s="17">
        <f>YEAR(Таблица1[[#This Row],[datetime]])</f>
        <v>2012</v>
      </c>
      <c r="C10521" s="17">
        <f>MONTH(Таблица1[[#This Row],[datetime]])</f>
        <v>5</v>
      </c>
      <c r="D10521" s="17">
        <f>DAY(Таблица1[[#This Row],[datetime]])</f>
        <v>11</v>
      </c>
      <c r="E10521" s="17">
        <f>WEEKDAY(Таблица1[[#This Row],[datetime]])</f>
        <v>6</v>
      </c>
      <c r="F10521" s="17">
        <f>HOUR(Таблица1[[#This Row],[datetime]])</f>
        <v>8</v>
      </c>
      <c r="G10521">
        <v>2</v>
      </c>
      <c r="H10521">
        <v>0</v>
      </c>
      <c r="I10521">
        <v>1</v>
      </c>
      <c r="J10521">
        <v>1</v>
      </c>
      <c r="K10521">
        <v>18.86</v>
      </c>
      <c r="L10521">
        <v>22.725000000000001</v>
      </c>
      <c r="M10521">
        <v>44</v>
      </c>
      <c r="N10521">
        <v>16.997900000000001</v>
      </c>
      <c r="O10521">
        <v>41</v>
      </c>
      <c r="P10521">
        <v>579</v>
      </c>
      <c r="Q10521">
        <v>620</v>
      </c>
      <c r="R10521">
        <v>10520</v>
      </c>
    </row>
    <row r="10522" spans="1:18" x14ac:dyDescent="0.2">
      <c r="A10522" s="1">
        <v>41188.625</v>
      </c>
      <c r="B10522" s="17">
        <f>YEAR(Таблица1[[#This Row],[datetime]])</f>
        <v>2012</v>
      </c>
      <c r="C10522" s="17">
        <f>MONTH(Таблица1[[#This Row],[datetime]])</f>
        <v>10</v>
      </c>
      <c r="D10522" s="17">
        <f>DAY(Таблица1[[#This Row],[datetime]])</f>
        <v>6</v>
      </c>
      <c r="E10522" s="17">
        <f>WEEKDAY(Таблица1[[#This Row],[datetime]])</f>
        <v>7</v>
      </c>
      <c r="F10522" s="17">
        <f>HOUR(Таблица1[[#This Row],[datetime]])</f>
        <v>15</v>
      </c>
      <c r="G10522">
        <v>4</v>
      </c>
      <c r="H10522">
        <v>0</v>
      </c>
      <c r="I10522">
        <v>0</v>
      </c>
      <c r="J10522">
        <v>1</v>
      </c>
      <c r="K10522">
        <v>24.6</v>
      </c>
      <c r="L10522">
        <v>31.06</v>
      </c>
      <c r="M10522">
        <v>46</v>
      </c>
      <c r="N10522">
        <v>27.999300000000002</v>
      </c>
      <c r="O10522">
        <v>279</v>
      </c>
      <c r="P10522">
        <v>341</v>
      </c>
      <c r="Q10522">
        <v>620</v>
      </c>
      <c r="R10522">
        <v>10521</v>
      </c>
    </row>
    <row r="10523" spans="1:18" x14ac:dyDescent="0.2">
      <c r="A10523" s="1">
        <v>41038.333333333336</v>
      </c>
      <c r="B10523" s="17">
        <f>YEAR(Таблица1[[#This Row],[datetime]])</f>
        <v>2012</v>
      </c>
      <c r="C10523" s="17">
        <f>MONTH(Таблица1[[#This Row],[datetime]])</f>
        <v>5</v>
      </c>
      <c r="D10523" s="17">
        <f>DAY(Таблица1[[#This Row],[datetime]])</f>
        <v>9</v>
      </c>
      <c r="E10523" s="17">
        <f>WEEKDAY(Таблица1[[#This Row],[datetime]])</f>
        <v>4</v>
      </c>
      <c r="F10523" s="17">
        <f>HOUR(Таблица1[[#This Row],[datetime]])</f>
        <v>8</v>
      </c>
      <c r="G10523">
        <v>2</v>
      </c>
      <c r="H10523">
        <v>0</v>
      </c>
      <c r="I10523">
        <v>1</v>
      </c>
      <c r="J10523">
        <v>2</v>
      </c>
      <c r="K10523">
        <v>24.6</v>
      </c>
      <c r="L10523">
        <v>28.03</v>
      </c>
      <c r="M10523">
        <v>83</v>
      </c>
      <c r="N10523">
        <v>8.9981000000000009</v>
      </c>
      <c r="O10523">
        <v>28</v>
      </c>
      <c r="P10523">
        <v>594</v>
      </c>
      <c r="Q10523">
        <v>622</v>
      </c>
      <c r="R10523">
        <v>10522</v>
      </c>
    </row>
    <row r="10524" spans="1:18" x14ac:dyDescent="0.2">
      <c r="A10524" s="1">
        <v>41257.708333333336</v>
      </c>
      <c r="B10524" s="17">
        <f>YEAR(Таблица1[[#This Row],[datetime]])</f>
        <v>2012</v>
      </c>
      <c r="C10524" s="17">
        <f>MONTH(Таблица1[[#This Row],[datetime]])</f>
        <v>12</v>
      </c>
      <c r="D10524" s="17">
        <f>DAY(Таблица1[[#This Row],[datetime]])</f>
        <v>14</v>
      </c>
      <c r="E10524" s="17">
        <f>WEEKDAY(Таблица1[[#This Row],[datetime]])</f>
        <v>6</v>
      </c>
      <c r="F10524" s="17">
        <f>HOUR(Таблица1[[#This Row],[datetime]])</f>
        <v>17</v>
      </c>
      <c r="G10524">
        <v>4</v>
      </c>
      <c r="H10524">
        <v>0</v>
      </c>
      <c r="I10524">
        <v>1</v>
      </c>
      <c r="J10524">
        <v>1</v>
      </c>
      <c r="K10524">
        <v>13.94</v>
      </c>
      <c r="L10524">
        <v>16.664999999999999</v>
      </c>
      <c r="M10524">
        <v>57</v>
      </c>
      <c r="N10524">
        <v>11.0014</v>
      </c>
      <c r="O10524">
        <v>40</v>
      </c>
      <c r="P10524">
        <v>582</v>
      </c>
      <c r="Q10524">
        <v>622</v>
      </c>
      <c r="R10524">
        <v>10523</v>
      </c>
    </row>
    <row r="10525" spans="1:18" x14ac:dyDescent="0.2">
      <c r="A10525" s="1">
        <v>40983.333333333336</v>
      </c>
      <c r="B10525" s="17">
        <f>YEAR(Таблица1[[#This Row],[datetime]])</f>
        <v>2012</v>
      </c>
      <c r="C10525" s="17">
        <f>MONTH(Таблица1[[#This Row],[datetime]])</f>
        <v>3</v>
      </c>
      <c r="D10525" s="17">
        <f>DAY(Таблица1[[#This Row],[datetime]])</f>
        <v>15</v>
      </c>
      <c r="E10525" s="17">
        <f>WEEKDAY(Таблица1[[#This Row],[datetime]])</f>
        <v>5</v>
      </c>
      <c r="F10525" s="17">
        <f>HOUR(Таблица1[[#This Row],[datetime]])</f>
        <v>8</v>
      </c>
      <c r="G10525">
        <v>1</v>
      </c>
      <c r="H10525">
        <v>0</v>
      </c>
      <c r="I10525">
        <v>1</v>
      </c>
      <c r="J10525">
        <v>1</v>
      </c>
      <c r="K10525">
        <v>18.04</v>
      </c>
      <c r="L10525">
        <v>21.97</v>
      </c>
      <c r="M10525">
        <v>77</v>
      </c>
      <c r="N10525">
        <v>7.0015000000000001</v>
      </c>
      <c r="O10525">
        <v>21</v>
      </c>
      <c r="P10525">
        <v>602</v>
      </c>
      <c r="Q10525">
        <v>623</v>
      </c>
      <c r="R10525">
        <v>10524</v>
      </c>
    </row>
    <row r="10526" spans="1:18" x14ac:dyDescent="0.2">
      <c r="A10526" s="1">
        <v>41014.708333333336</v>
      </c>
      <c r="B10526" s="17">
        <f>YEAR(Таблица1[[#This Row],[datetime]])</f>
        <v>2012</v>
      </c>
      <c r="C10526" s="17">
        <f>MONTH(Таблица1[[#This Row],[datetime]])</f>
        <v>4</v>
      </c>
      <c r="D10526" s="17">
        <f>DAY(Таблица1[[#This Row],[datetime]])</f>
        <v>15</v>
      </c>
      <c r="E10526" s="17">
        <f>WEEKDAY(Таблица1[[#This Row],[datetime]])</f>
        <v>1</v>
      </c>
      <c r="F10526" s="17">
        <f>HOUR(Таблица1[[#This Row],[datetime]])</f>
        <v>17</v>
      </c>
      <c r="G10526">
        <v>2</v>
      </c>
      <c r="H10526">
        <v>0</v>
      </c>
      <c r="I10526">
        <v>0</v>
      </c>
      <c r="J10526">
        <v>1</v>
      </c>
      <c r="K10526">
        <v>28.7</v>
      </c>
      <c r="L10526">
        <v>31.82</v>
      </c>
      <c r="M10526">
        <v>42</v>
      </c>
      <c r="N10526">
        <v>22.002800000000001</v>
      </c>
      <c r="O10526">
        <v>262</v>
      </c>
      <c r="P10526">
        <v>361</v>
      </c>
      <c r="Q10526">
        <v>623</v>
      </c>
      <c r="R10526">
        <v>10525</v>
      </c>
    </row>
    <row r="10527" spans="1:18" x14ac:dyDescent="0.2">
      <c r="A10527" s="1">
        <v>41130.791666666664</v>
      </c>
      <c r="B10527" s="17">
        <f>YEAR(Таблица1[[#This Row],[datetime]])</f>
        <v>2012</v>
      </c>
      <c r="C10527" s="17">
        <f>MONTH(Таблица1[[#This Row],[datetime]])</f>
        <v>8</v>
      </c>
      <c r="D10527" s="17">
        <f>DAY(Таблица1[[#This Row],[datetime]])</f>
        <v>9</v>
      </c>
      <c r="E10527" s="17">
        <f>WEEKDAY(Таблица1[[#This Row],[datetime]])</f>
        <v>5</v>
      </c>
      <c r="F10527" s="17">
        <f>HOUR(Таблица1[[#This Row],[datetime]])</f>
        <v>19</v>
      </c>
      <c r="G10527">
        <v>3</v>
      </c>
      <c r="H10527">
        <v>0</v>
      </c>
      <c r="I10527">
        <v>1</v>
      </c>
      <c r="J10527">
        <v>1</v>
      </c>
      <c r="K10527">
        <v>32.799999999999997</v>
      </c>
      <c r="L10527">
        <v>37.880000000000003</v>
      </c>
      <c r="M10527">
        <v>55</v>
      </c>
      <c r="N10527">
        <v>12.997999999999999</v>
      </c>
      <c r="O10527">
        <v>90</v>
      </c>
      <c r="P10527">
        <v>533</v>
      </c>
      <c r="Q10527">
        <v>623</v>
      </c>
      <c r="R10527">
        <v>10526</v>
      </c>
    </row>
    <row r="10528" spans="1:18" x14ac:dyDescent="0.2">
      <c r="A10528" s="1">
        <v>41011.333333333336</v>
      </c>
      <c r="B10528" s="17">
        <f>YEAR(Таблица1[[#This Row],[datetime]])</f>
        <v>2012</v>
      </c>
      <c r="C10528" s="17">
        <f>MONTH(Таблица1[[#This Row],[datetime]])</f>
        <v>4</v>
      </c>
      <c r="D10528" s="17">
        <f>DAY(Таблица1[[#This Row],[datetime]])</f>
        <v>12</v>
      </c>
      <c r="E10528" s="17">
        <f>WEEKDAY(Таблица1[[#This Row],[datetime]])</f>
        <v>5</v>
      </c>
      <c r="F10528" s="17">
        <f>HOUR(Таблица1[[#This Row],[datetime]])</f>
        <v>8</v>
      </c>
      <c r="G10528">
        <v>2</v>
      </c>
      <c r="H10528">
        <v>0</v>
      </c>
      <c r="I10528">
        <v>1</v>
      </c>
      <c r="J10528">
        <v>1</v>
      </c>
      <c r="K10528">
        <v>13.12</v>
      </c>
      <c r="L10528">
        <v>15.15</v>
      </c>
      <c r="M10528">
        <v>66</v>
      </c>
      <c r="N10528">
        <v>22.002800000000001</v>
      </c>
      <c r="O10528">
        <v>20</v>
      </c>
      <c r="P10528">
        <v>604</v>
      </c>
      <c r="Q10528">
        <v>624</v>
      </c>
      <c r="R10528">
        <v>10527</v>
      </c>
    </row>
    <row r="10529" spans="1:18" x14ac:dyDescent="0.2">
      <c r="A10529" s="1">
        <v>40834.708333333336</v>
      </c>
      <c r="B10529" s="17">
        <f>YEAR(Таблица1[[#This Row],[datetime]])</f>
        <v>2011</v>
      </c>
      <c r="C10529" s="17">
        <f>MONTH(Таблица1[[#This Row],[datetime]])</f>
        <v>10</v>
      </c>
      <c r="D10529" s="17">
        <f>DAY(Таблица1[[#This Row],[datetime]])</f>
        <v>18</v>
      </c>
      <c r="E10529" s="17">
        <f>WEEKDAY(Таблица1[[#This Row],[datetime]])</f>
        <v>3</v>
      </c>
      <c r="F10529" s="17">
        <f>HOUR(Таблица1[[#This Row],[datetime]])</f>
        <v>17</v>
      </c>
      <c r="G10529">
        <v>4</v>
      </c>
      <c r="H10529">
        <v>0</v>
      </c>
      <c r="I10529">
        <v>1</v>
      </c>
      <c r="J10529">
        <v>1</v>
      </c>
      <c r="K10529">
        <v>24.6</v>
      </c>
      <c r="L10529">
        <v>30.305</v>
      </c>
      <c r="M10529">
        <v>60</v>
      </c>
      <c r="N10529">
        <v>8.9981000000000009</v>
      </c>
      <c r="O10529">
        <v>72</v>
      </c>
      <c r="P10529">
        <v>553</v>
      </c>
      <c r="Q10529">
        <v>625</v>
      </c>
      <c r="R10529">
        <v>10528</v>
      </c>
    </row>
    <row r="10530" spans="1:18" x14ac:dyDescent="0.2">
      <c r="A10530" s="1">
        <v>41006.625</v>
      </c>
      <c r="B10530" s="17">
        <f>YEAR(Таблица1[[#This Row],[datetime]])</f>
        <v>2012</v>
      </c>
      <c r="C10530" s="17">
        <f>MONTH(Таблица1[[#This Row],[datetime]])</f>
        <v>4</v>
      </c>
      <c r="D10530" s="17">
        <f>DAY(Таблица1[[#This Row],[datetime]])</f>
        <v>7</v>
      </c>
      <c r="E10530" s="17">
        <f>WEEKDAY(Таблица1[[#This Row],[datetime]])</f>
        <v>7</v>
      </c>
      <c r="F10530" s="17">
        <f>HOUR(Таблица1[[#This Row],[datetime]])</f>
        <v>15</v>
      </c>
      <c r="G10530">
        <v>2</v>
      </c>
      <c r="H10530">
        <v>0</v>
      </c>
      <c r="I10530">
        <v>0</v>
      </c>
      <c r="J10530">
        <v>1</v>
      </c>
      <c r="K10530">
        <v>21.32</v>
      </c>
      <c r="L10530">
        <v>25</v>
      </c>
      <c r="M10530">
        <v>19</v>
      </c>
      <c r="N10530">
        <v>27.999300000000002</v>
      </c>
      <c r="O10530">
        <v>321</v>
      </c>
      <c r="P10530">
        <v>305</v>
      </c>
      <c r="Q10530">
        <v>626</v>
      </c>
      <c r="R10530">
        <v>10529</v>
      </c>
    </row>
    <row r="10531" spans="1:18" x14ac:dyDescent="0.2">
      <c r="A10531" s="1">
        <v>41048.708333333336</v>
      </c>
      <c r="B10531" s="17">
        <f>YEAR(Таблица1[[#This Row],[datetime]])</f>
        <v>2012</v>
      </c>
      <c r="C10531" s="17">
        <f>MONTH(Таблица1[[#This Row],[datetime]])</f>
        <v>5</v>
      </c>
      <c r="D10531" s="17">
        <f>DAY(Таблица1[[#This Row],[datetime]])</f>
        <v>19</v>
      </c>
      <c r="E10531" s="17">
        <f>WEEKDAY(Таблица1[[#This Row],[datetime]])</f>
        <v>7</v>
      </c>
      <c r="F10531" s="17">
        <f>HOUR(Таблица1[[#This Row],[datetime]])</f>
        <v>17</v>
      </c>
      <c r="G10531">
        <v>2</v>
      </c>
      <c r="H10531">
        <v>0</v>
      </c>
      <c r="I10531">
        <v>0</v>
      </c>
      <c r="J10531">
        <v>1</v>
      </c>
      <c r="K10531">
        <v>30.34</v>
      </c>
      <c r="L10531">
        <v>32.575000000000003</v>
      </c>
      <c r="M10531">
        <v>30</v>
      </c>
      <c r="N10531">
        <v>6.0031999999999996</v>
      </c>
      <c r="O10531">
        <v>279</v>
      </c>
      <c r="P10531">
        <v>347</v>
      </c>
      <c r="Q10531">
        <v>626</v>
      </c>
      <c r="R10531">
        <v>10530</v>
      </c>
    </row>
    <row r="10532" spans="1:18" x14ac:dyDescent="0.2">
      <c r="A10532" s="1">
        <v>41160.583333333336</v>
      </c>
      <c r="B10532" s="17">
        <f>YEAR(Таблица1[[#This Row],[datetime]])</f>
        <v>2012</v>
      </c>
      <c r="C10532" s="17">
        <f>MONTH(Таблица1[[#This Row],[datetime]])</f>
        <v>9</v>
      </c>
      <c r="D10532" s="17">
        <f>DAY(Таблица1[[#This Row],[datetime]])</f>
        <v>8</v>
      </c>
      <c r="E10532" s="17">
        <f>WEEKDAY(Таблица1[[#This Row],[datetime]])</f>
        <v>7</v>
      </c>
      <c r="F10532" s="17">
        <f>HOUR(Таблица1[[#This Row],[datetime]])</f>
        <v>14</v>
      </c>
      <c r="G10532">
        <v>3</v>
      </c>
      <c r="H10532">
        <v>0</v>
      </c>
      <c r="I10532">
        <v>0</v>
      </c>
      <c r="J10532">
        <v>1</v>
      </c>
      <c r="K10532">
        <v>33.619999999999997</v>
      </c>
      <c r="L10532">
        <v>38.634999999999998</v>
      </c>
      <c r="M10532">
        <v>52</v>
      </c>
      <c r="N10532">
        <v>30.002600000000001</v>
      </c>
      <c r="O10532">
        <v>260</v>
      </c>
      <c r="P10532">
        <v>366</v>
      </c>
      <c r="Q10532">
        <v>626</v>
      </c>
      <c r="R10532">
        <v>10531</v>
      </c>
    </row>
    <row r="10533" spans="1:18" x14ac:dyDescent="0.2">
      <c r="A10533" s="1">
        <v>41032.333333333336</v>
      </c>
      <c r="B10533" s="17">
        <f>YEAR(Таблица1[[#This Row],[datetime]])</f>
        <v>2012</v>
      </c>
      <c r="C10533" s="17">
        <f>MONTH(Таблица1[[#This Row],[datetime]])</f>
        <v>5</v>
      </c>
      <c r="D10533" s="17">
        <f>DAY(Таблица1[[#This Row],[datetime]])</f>
        <v>3</v>
      </c>
      <c r="E10533" s="17">
        <f>WEEKDAY(Таблица1[[#This Row],[datetime]])</f>
        <v>5</v>
      </c>
      <c r="F10533" s="17">
        <f>HOUR(Таблица1[[#This Row],[datetime]])</f>
        <v>8</v>
      </c>
      <c r="G10533">
        <v>2</v>
      </c>
      <c r="H10533">
        <v>0</v>
      </c>
      <c r="I10533">
        <v>1</v>
      </c>
      <c r="J10533">
        <v>3</v>
      </c>
      <c r="K10533">
        <v>18.86</v>
      </c>
      <c r="L10533">
        <v>22.725000000000001</v>
      </c>
      <c r="M10533">
        <v>88</v>
      </c>
      <c r="N10533">
        <v>12.997999999999999</v>
      </c>
      <c r="O10533">
        <v>19</v>
      </c>
      <c r="P10533">
        <v>608</v>
      </c>
      <c r="Q10533">
        <v>627</v>
      </c>
      <c r="R10533">
        <v>10532</v>
      </c>
    </row>
    <row r="10534" spans="1:18" x14ac:dyDescent="0.2">
      <c r="A10534" s="1">
        <v>41093.75</v>
      </c>
      <c r="B10534" s="17">
        <f>YEAR(Таблица1[[#This Row],[datetime]])</f>
        <v>2012</v>
      </c>
      <c r="C10534" s="17">
        <f>MONTH(Таблица1[[#This Row],[datetime]])</f>
        <v>7</v>
      </c>
      <c r="D10534" s="17">
        <f>DAY(Таблица1[[#This Row],[datetime]])</f>
        <v>3</v>
      </c>
      <c r="E10534" s="17">
        <f>WEEKDAY(Таблица1[[#This Row],[datetime]])</f>
        <v>3</v>
      </c>
      <c r="F10534" s="17">
        <f>HOUR(Таблица1[[#This Row],[datetime]])</f>
        <v>18</v>
      </c>
      <c r="G10534">
        <v>3</v>
      </c>
      <c r="H10534">
        <v>0</v>
      </c>
      <c r="I10534">
        <v>1</v>
      </c>
      <c r="J10534">
        <v>2</v>
      </c>
      <c r="K10534">
        <v>35.26</v>
      </c>
      <c r="L10534">
        <v>37.119999999999997</v>
      </c>
      <c r="M10534">
        <v>30</v>
      </c>
      <c r="N10534">
        <v>0</v>
      </c>
      <c r="O10534">
        <v>85</v>
      </c>
      <c r="P10534">
        <v>542</v>
      </c>
      <c r="Q10534">
        <v>627</v>
      </c>
      <c r="R10534">
        <v>10533</v>
      </c>
    </row>
    <row r="10535" spans="1:18" x14ac:dyDescent="0.2">
      <c r="A10535" s="1">
        <v>41135.791666666664</v>
      </c>
      <c r="B10535" s="17">
        <f>YEAR(Таблица1[[#This Row],[datetime]])</f>
        <v>2012</v>
      </c>
      <c r="C10535" s="17">
        <f>MONTH(Таблица1[[#This Row],[datetime]])</f>
        <v>8</v>
      </c>
      <c r="D10535" s="17">
        <f>DAY(Таблица1[[#This Row],[datetime]])</f>
        <v>14</v>
      </c>
      <c r="E10535" s="17">
        <f>WEEKDAY(Таблица1[[#This Row],[datetime]])</f>
        <v>3</v>
      </c>
      <c r="F10535" s="17">
        <f>HOUR(Таблица1[[#This Row],[datetime]])</f>
        <v>19</v>
      </c>
      <c r="G10535">
        <v>3</v>
      </c>
      <c r="H10535">
        <v>0</v>
      </c>
      <c r="I10535">
        <v>1</v>
      </c>
      <c r="J10535">
        <v>1</v>
      </c>
      <c r="K10535">
        <v>31.16</v>
      </c>
      <c r="L10535">
        <v>36.365000000000002</v>
      </c>
      <c r="M10535">
        <v>66</v>
      </c>
      <c r="N10535">
        <v>12.997999999999999</v>
      </c>
      <c r="O10535">
        <v>94</v>
      </c>
      <c r="P10535">
        <v>533</v>
      </c>
      <c r="Q10535">
        <v>627</v>
      </c>
      <c r="R10535">
        <v>10534</v>
      </c>
    </row>
    <row r="10536" spans="1:18" x14ac:dyDescent="0.2">
      <c r="A10536" s="1">
        <v>41167.458333333336</v>
      </c>
      <c r="B10536" s="17">
        <f>YEAR(Таблица1[[#This Row],[datetime]])</f>
        <v>2012</v>
      </c>
      <c r="C10536" s="17">
        <f>MONTH(Таблица1[[#This Row],[datetime]])</f>
        <v>9</v>
      </c>
      <c r="D10536" s="17">
        <f>DAY(Таблица1[[#This Row],[datetime]])</f>
        <v>15</v>
      </c>
      <c r="E10536" s="17">
        <f>WEEKDAY(Таблица1[[#This Row],[datetime]])</f>
        <v>7</v>
      </c>
      <c r="F10536" s="17">
        <f>HOUR(Таблица1[[#This Row],[datetime]])</f>
        <v>11</v>
      </c>
      <c r="G10536">
        <v>3</v>
      </c>
      <c r="H10536">
        <v>0</v>
      </c>
      <c r="I10536">
        <v>0</v>
      </c>
      <c r="J10536">
        <v>1</v>
      </c>
      <c r="K10536">
        <v>26.24</v>
      </c>
      <c r="L10536">
        <v>31.06</v>
      </c>
      <c r="M10536">
        <v>38</v>
      </c>
      <c r="N10536">
        <v>26.002700000000001</v>
      </c>
      <c r="O10536">
        <v>228</v>
      </c>
      <c r="P10536">
        <v>399</v>
      </c>
      <c r="Q10536">
        <v>627</v>
      </c>
      <c r="R10536">
        <v>10535</v>
      </c>
    </row>
    <row r="10537" spans="1:18" x14ac:dyDescent="0.2">
      <c r="A10537" s="1">
        <v>41219.708333333336</v>
      </c>
      <c r="B10537" s="17">
        <f>YEAR(Таблица1[[#This Row],[datetime]])</f>
        <v>2012</v>
      </c>
      <c r="C10537" s="17">
        <f>MONTH(Таблица1[[#This Row],[datetime]])</f>
        <v>11</v>
      </c>
      <c r="D10537" s="17">
        <f>DAY(Таблица1[[#This Row],[datetime]])</f>
        <v>6</v>
      </c>
      <c r="E10537" s="17">
        <f>WEEKDAY(Таблица1[[#This Row],[datetime]])</f>
        <v>3</v>
      </c>
      <c r="F10537" s="17">
        <f>HOUR(Таблица1[[#This Row],[datetime]])</f>
        <v>17</v>
      </c>
      <c r="G10537">
        <v>4</v>
      </c>
      <c r="H10537">
        <v>0</v>
      </c>
      <c r="I10537">
        <v>1</v>
      </c>
      <c r="J10537">
        <v>1</v>
      </c>
      <c r="K10537">
        <v>13.12</v>
      </c>
      <c r="L10537">
        <v>15.15</v>
      </c>
      <c r="M10537">
        <v>53</v>
      </c>
      <c r="N10537">
        <v>15.001300000000001</v>
      </c>
      <c r="O10537">
        <v>30</v>
      </c>
      <c r="P10537">
        <v>597</v>
      </c>
      <c r="Q10537">
        <v>627</v>
      </c>
      <c r="R10537">
        <v>10536</v>
      </c>
    </row>
    <row r="10538" spans="1:18" x14ac:dyDescent="0.2">
      <c r="A10538" s="1">
        <v>41223.583333333336</v>
      </c>
      <c r="B10538" s="17">
        <f>YEAR(Таблица1[[#This Row],[datetime]])</f>
        <v>2012</v>
      </c>
      <c r="C10538" s="17">
        <f>MONTH(Таблица1[[#This Row],[datetime]])</f>
        <v>11</v>
      </c>
      <c r="D10538" s="17">
        <f>DAY(Таблица1[[#This Row],[datetime]])</f>
        <v>10</v>
      </c>
      <c r="E10538" s="17">
        <f>WEEKDAY(Таблица1[[#This Row],[datetime]])</f>
        <v>7</v>
      </c>
      <c r="F10538" s="17">
        <f>HOUR(Таблица1[[#This Row],[datetime]])</f>
        <v>14</v>
      </c>
      <c r="G10538">
        <v>4</v>
      </c>
      <c r="H10538">
        <v>0</v>
      </c>
      <c r="I10538">
        <v>0</v>
      </c>
      <c r="J10538">
        <v>1</v>
      </c>
      <c r="K10538">
        <v>22.14</v>
      </c>
      <c r="L10538">
        <v>25.76</v>
      </c>
      <c r="M10538">
        <v>37</v>
      </c>
      <c r="N10538">
        <v>0</v>
      </c>
      <c r="O10538">
        <v>280</v>
      </c>
      <c r="P10538">
        <v>347</v>
      </c>
      <c r="Q10538">
        <v>627</v>
      </c>
      <c r="R10538">
        <v>10537</v>
      </c>
    </row>
    <row r="10539" spans="1:18" x14ac:dyDescent="0.2">
      <c r="A10539" s="1">
        <v>40787.708333333336</v>
      </c>
      <c r="B10539" s="17">
        <f>YEAR(Таблица1[[#This Row],[datetime]])</f>
        <v>2011</v>
      </c>
      <c r="C10539" s="17">
        <f>MONTH(Таблица1[[#This Row],[datetime]])</f>
        <v>9</v>
      </c>
      <c r="D10539" s="17">
        <f>DAY(Таблица1[[#This Row],[datetime]])</f>
        <v>1</v>
      </c>
      <c r="E10539" s="17">
        <f>WEEKDAY(Таблица1[[#This Row],[datetime]])</f>
        <v>5</v>
      </c>
      <c r="F10539" s="17">
        <f>HOUR(Таблица1[[#This Row],[datetime]])</f>
        <v>17</v>
      </c>
      <c r="G10539">
        <v>3</v>
      </c>
      <c r="H10539">
        <v>0</v>
      </c>
      <c r="I10539">
        <v>1</v>
      </c>
      <c r="J10539">
        <v>1</v>
      </c>
      <c r="K10539">
        <v>29.52</v>
      </c>
      <c r="L10539">
        <v>33.335000000000001</v>
      </c>
      <c r="M10539">
        <v>54</v>
      </c>
      <c r="N10539">
        <v>16.997900000000001</v>
      </c>
      <c r="O10539">
        <v>61</v>
      </c>
      <c r="P10539">
        <v>567</v>
      </c>
      <c r="Q10539">
        <v>628</v>
      </c>
      <c r="R10539">
        <v>10538</v>
      </c>
    </row>
    <row r="10540" spans="1:18" x14ac:dyDescent="0.2">
      <c r="A10540" s="1">
        <v>41014.583333333336</v>
      </c>
      <c r="B10540" s="17">
        <f>YEAR(Таблица1[[#This Row],[datetime]])</f>
        <v>2012</v>
      </c>
      <c r="C10540" s="17">
        <f>MONTH(Таблица1[[#This Row],[datetime]])</f>
        <v>4</v>
      </c>
      <c r="D10540" s="17">
        <f>DAY(Таблица1[[#This Row],[datetime]])</f>
        <v>15</v>
      </c>
      <c r="E10540" s="17">
        <f>WEEKDAY(Таблица1[[#This Row],[datetime]])</f>
        <v>1</v>
      </c>
      <c r="F10540" s="17">
        <f>HOUR(Таблица1[[#This Row],[datetime]])</f>
        <v>14</v>
      </c>
      <c r="G10540">
        <v>2</v>
      </c>
      <c r="H10540">
        <v>0</v>
      </c>
      <c r="I10540">
        <v>0</v>
      </c>
      <c r="J10540">
        <v>1</v>
      </c>
      <c r="K10540">
        <v>28.7</v>
      </c>
      <c r="L10540">
        <v>31.82</v>
      </c>
      <c r="M10540">
        <v>39</v>
      </c>
      <c r="N10540">
        <v>19.001200000000001</v>
      </c>
      <c r="O10540">
        <v>282</v>
      </c>
      <c r="P10540">
        <v>346</v>
      </c>
      <c r="Q10540">
        <v>628</v>
      </c>
      <c r="R10540">
        <v>10539</v>
      </c>
    </row>
    <row r="10541" spans="1:18" x14ac:dyDescent="0.2">
      <c r="A10541" s="1">
        <v>41102.791666666664</v>
      </c>
      <c r="B10541" s="17">
        <f>YEAR(Таблица1[[#This Row],[datetime]])</f>
        <v>2012</v>
      </c>
      <c r="C10541" s="17">
        <f>MONTH(Таблица1[[#This Row],[datetime]])</f>
        <v>7</v>
      </c>
      <c r="D10541" s="17">
        <f>DAY(Таблица1[[#This Row],[datetime]])</f>
        <v>12</v>
      </c>
      <c r="E10541" s="17">
        <f>WEEKDAY(Таблица1[[#This Row],[datetime]])</f>
        <v>5</v>
      </c>
      <c r="F10541" s="17">
        <f>HOUR(Таблица1[[#This Row],[datetime]])</f>
        <v>19</v>
      </c>
      <c r="G10541">
        <v>3</v>
      </c>
      <c r="H10541">
        <v>0</v>
      </c>
      <c r="I10541">
        <v>1</v>
      </c>
      <c r="J10541">
        <v>1</v>
      </c>
      <c r="K10541">
        <v>30.34</v>
      </c>
      <c r="L10541">
        <v>33.335000000000001</v>
      </c>
      <c r="M10541">
        <v>48</v>
      </c>
      <c r="N10541">
        <v>15.001300000000001</v>
      </c>
      <c r="O10541">
        <v>97</v>
      </c>
      <c r="P10541">
        <v>532</v>
      </c>
      <c r="Q10541">
        <v>629</v>
      </c>
      <c r="R10541">
        <v>10540</v>
      </c>
    </row>
    <row r="10542" spans="1:18" x14ac:dyDescent="0.2">
      <c r="A10542" s="1">
        <v>41039.333333333336</v>
      </c>
      <c r="B10542" s="17">
        <f>YEAR(Таблица1[[#This Row],[datetime]])</f>
        <v>2012</v>
      </c>
      <c r="C10542" s="17">
        <f>MONTH(Таблица1[[#This Row],[datetime]])</f>
        <v>5</v>
      </c>
      <c r="D10542" s="17">
        <f>DAY(Таблица1[[#This Row],[datetime]])</f>
        <v>10</v>
      </c>
      <c r="E10542" s="17">
        <f>WEEKDAY(Таблица1[[#This Row],[datetime]])</f>
        <v>5</v>
      </c>
      <c r="F10542" s="17">
        <f>HOUR(Таблица1[[#This Row],[datetime]])</f>
        <v>8</v>
      </c>
      <c r="G10542">
        <v>2</v>
      </c>
      <c r="H10542">
        <v>0</v>
      </c>
      <c r="I10542">
        <v>1</v>
      </c>
      <c r="J10542">
        <v>1</v>
      </c>
      <c r="K10542">
        <v>18.86</v>
      </c>
      <c r="L10542">
        <v>22.725000000000001</v>
      </c>
      <c r="M10542">
        <v>67</v>
      </c>
      <c r="N10542">
        <v>23.999400000000001</v>
      </c>
      <c r="O10542">
        <v>27</v>
      </c>
      <c r="P10542">
        <v>603</v>
      </c>
      <c r="Q10542">
        <v>630</v>
      </c>
      <c r="R10542">
        <v>10541</v>
      </c>
    </row>
    <row r="10543" spans="1:18" x14ac:dyDescent="0.2">
      <c r="A10543" s="1">
        <v>41099.791666666664</v>
      </c>
      <c r="B10543" s="17">
        <f>YEAR(Таблица1[[#This Row],[datetime]])</f>
        <v>2012</v>
      </c>
      <c r="C10543" s="17">
        <f>MONTH(Таблица1[[#This Row],[datetime]])</f>
        <v>7</v>
      </c>
      <c r="D10543" s="17">
        <f>DAY(Таблица1[[#This Row],[datetime]])</f>
        <v>9</v>
      </c>
      <c r="E10543" s="17">
        <f>WEEKDAY(Таблица1[[#This Row],[datetime]])</f>
        <v>2</v>
      </c>
      <c r="F10543" s="17">
        <f>HOUR(Таблица1[[#This Row],[datetime]])</f>
        <v>19</v>
      </c>
      <c r="G10543">
        <v>3</v>
      </c>
      <c r="H10543">
        <v>0</v>
      </c>
      <c r="I10543">
        <v>1</v>
      </c>
      <c r="J10543">
        <v>1</v>
      </c>
      <c r="K10543">
        <v>30.34</v>
      </c>
      <c r="L10543">
        <v>34.090000000000003</v>
      </c>
      <c r="M10543">
        <v>55</v>
      </c>
      <c r="N10543">
        <v>11.0014</v>
      </c>
      <c r="O10543">
        <v>88</v>
      </c>
      <c r="P10543">
        <v>543</v>
      </c>
      <c r="Q10543">
        <v>631</v>
      </c>
      <c r="R10543">
        <v>10542</v>
      </c>
    </row>
    <row r="10544" spans="1:18" x14ac:dyDescent="0.2">
      <c r="A10544" s="1">
        <v>41103.75</v>
      </c>
      <c r="B10544" s="17">
        <f>YEAR(Таблица1[[#This Row],[datetime]])</f>
        <v>2012</v>
      </c>
      <c r="C10544" s="17">
        <f>MONTH(Таблица1[[#This Row],[datetime]])</f>
        <v>7</v>
      </c>
      <c r="D10544" s="17">
        <f>DAY(Таблица1[[#This Row],[datetime]])</f>
        <v>13</v>
      </c>
      <c r="E10544" s="17">
        <f>WEEKDAY(Таблица1[[#This Row],[datetime]])</f>
        <v>6</v>
      </c>
      <c r="F10544" s="17">
        <f>HOUR(Таблица1[[#This Row],[datetime]])</f>
        <v>18</v>
      </c>
      <c r="G10544">
        <v>3</v>
      </c>
      <c r="H10544">
        <v>0</v>
      </c>
      <c r="I10544">
        <v>1</v>
      </c>
      <c r="J10544">
        <v>1</v>
      </c>
      <c r="K10544">
        <v>31.98</v>
      </c>
      <c r="L10544">
        <v>34.85</v>
      </c>
      <c r="M10544">
        <v>46</v>
      </c>
      <c r="N10544">
        <v>12.997999999999999</v>
      </c>
      <c r="O10544">
        <v>108</v>
      </c>
      <c r="P10544">
        <v>523</v>
      </c>
      <c r="Q10544">
        <v>631</v>
      </c>
      <c r="R10544">
        <v>10543</v>
      </c>
    </row>
    <row r="10545" spans="1:18" x14ac:dyDescent="0.2">
      <c r="A10545" s="1">
        <v>41008.708333333336</v>
      </c>
      <c r="B10545" s="17">
        <f>YEAR(Таблица1[[#This Row],[datetime]])</f>
        <v>2012</v>
      </c>
      <c r="C10545" s="17">
        <f>MONTH(Таблица1[[#This Row],[datetime]])</f>
        <v>4</v>
      </c>
      <c r="D10545" s="17">
        <f>DAY(Таблица1[[#This Row],[datetime]])</f>
        <v>9</v>
      </c>
      <c r="E10545" s="17">
        <f>WEEKDAY(Таблица1[[#This Row],[datetime]])</f>
        <v>2</v>
      </c>
      <c r="F10545" s="17">
        <f>HOUR(Таблица1[[#This Row],[datetime]])</f>
        <v>17</v>
      </c>
      <c r="G10545">
        <v>2</v>
      </c>
      <c r="H10545">
        <v>0</v>
      </c>
      <c r="I10545">
        <v>1</v>
      </c>
      <c r="J10545">
        <v>1</v>
      </c>
      <c r="K10545">
        <v>22.14</v>
      </c>
      <c r="L10545">
        <v>25.76</v>
      </c>
      <c r="M10545">
        <v>32</v>
      </c>
      <c r="N10545">
        <v>27.999300000000002</v>
      </c>
      <c r="O10545">
        <v>67</v>
      </c>
      <c r="P10545">
        <v>565</v>
      </c>
      <c r="Q10545">
        <v>632</v>
      </c>
      <c r="R10545">
        <v>10544</v>
      </c>
    </row>
    <row r="10546" spans="1:18" x14ac:dyDescent="0.2">
      <c r="A10546" s="1">
        <v>41104.583333333336</v>
      </c>
      <c r="B10546" s="17">
        <f>YEAR(Таблица1[[#This Row],[datetime]])</f>
        <v>2012</v>
      </c>
      <c r="C10546" s="17">
        <f>MONTH(Таблица1[[#This Row],[datetime]])</f>
        <v>7</v>
      </c>
      <c r="D10546" s="17">
        <f>DAY(Таблица1[[#This Row],[datetime]])</f>
        <v>14</v>
      </c>
      <c r="E10546" s="17">
        <f>WEEKDAY(Таблица1[[#This Row],[datetime]])</f>
        <v>7</v>
      </c>
      <c r="F10546" s="17">
        <f>HOUR(Таблица1[[#This Row],[datetime]])</f>
        <v>14</v>
      </c>
      <c r="G10546">
        <v>3</v>
      </c>
      <c r="H10546">
        <v>0</v>
      </c>
      <c r="I10546">
        <v>0</v>
      </c>
      <c r="J10546">
        <v>1</v>
      </c>
      <c r="K10546">
        <v>32.799999999999997</v>
      </c>
      <c r="L10546">
        <v>37.880000000000003</v>
      </c>
      <c r="M10546">
        <v>55</v>
      </c>
      <c r="N10546">
        <v>7.0015000000000001</v>
      </c>
      <c r="O10546">
        <v>269</v>
      </c>
      <c r="P10546">
        <v>363</v>
      </c>
      <c r="Q10546">
        <v>632</v>
      </c>
      <c r="R10546">
        <v>10545</v>
      </c>
    </row>
    <row r="10547" spans="1:18" x14ac:dyDescent="0.2">
      <c r="A10547" s="1">
        <v>41156.333333333336</v>
      </c>
      <c r="B10547" s="17">
        <f>YEAR(Таблица1[[#This Row],[datetime]])</f>
        <v>2012</v>
      </c>
      <c r="C10547" s="17">
        <f>MONTH(Таблица1[[#This Row],[datetime]])</f>
        <v>9</v>
      </c>
      <c r="D10547" s="17">
        <f>DAY(Таблица1[[#This Row],[datetime]])</f>
        <v>4</v>
      </c>
      <c r="E10547" s="17">
        <f>WEEKDAY(Таблица1[[#This Row],[datetime]])</f>
        <v>3</v>
      </c>
      <c r="F10547" s="17">
        <f>HOUR(Таблица1[[#This Row],[datetime]])</f>
        <v>8</v>
      </c>
      <c r="G10547">
        <v>3</v>
      </c>
      <c r="H10547">
        <v>0</v>
      </c>
      <c r="I10547">
        <v>1</v>
      </c>
      <c r="J10547">
        <v>1</v>
      </c>
      <c r="K10547">
        <v>28.7</v>
      </c>
      <c r="L10547">
        <v>33.335000000000001</v>
      </c>
      <c r="M10547">
        <v>84</v>
      </c>
      <c r="N10547">
        <v>11.0014</v>
      </c>
      <c r="O10547">
        <v>15</v>
      </c>
      <c r="P10547">
        <v>617</v>
      </c>
      <c r="Q10547">
        <v>632</v>
      </c>
      <c r="R10547">
        <v>10546</v>
      </c>
    </row>
    <row r="10548" spans="1:18" x14ac:dyDescent="0.2">
      <c r="A10548" s="1">
        <v>41101.791666666664</v>
      </c>
      <c r="B10548" s="17">
        <f>YEAR(Таблица1[[#This Row],[datetime]])</f>
        <v>2012</v>
      </c>
      <c r="C10548" s="17">
        <f>MONTH(Таблица1[[#This Row],[datetime]])</f>
        <v>7</v>
      </c>
      <c r="D10548" s="17">
        <f>DAY(Таблица1[[#This Row],[datetime]])</f>
        <v>11</v>
      </c>
      <c r="E10548" s="17">
        <f>WEEKDAY(Таблица1[[#This Row],[datetime]])</f>
        <v>4</v>
      </c>
      <c r="F10548" s="17">
        <f>HOUR(Таблица1[[#This Row],[datetime]])</f>
        <v>19</v>
      </c>
      <c r="G10548">
        <v>3</v>
      </c>
      <c r="H10548">
        <v>0</v>
      </c>
      <c r="I10548">
        <v>1</v>
      </c>
      <c r="J10548">
        <v>1</v>
      </c>
      <c r="K10548">
        <v>30.34</v>
      </c>
      <c r="L10548">
        <v>33.335000000000001</v>
      </c>
      <c r="M10548">
        <v>48</v>
      </c>
      <c r="N10548">
        <v>15.001300000000001</v>
      </c>
      <c r="O10548">
        <v>73</v>
      </c>
      <c r="P10548">
        <v>560</v>
      </c>
      <c r="Q10548">
        <v>633</v>
      </c>
      <c r="R10548">
        <v>10547</v>
      </c>
    </row>
    <row r="10549" spans="1:18" x14ac:dyDescent="0.2">
      <c r="A10549" s="1">
        <v>41162.791666666664</v>
      </c>
      <c r="B10549" s="17">
        <f>YEAR(Таблица1[[#This Row],[datetime]])</f>
        <v>2012</v>
      </c>
      <c r="C10549" s="17">
        <f>MONTH(Таблица1[[#This Row],[datetime]])</f>
        <v>9</v>
      </c>
      <c r="D10549" s="17">
        <f>DAY(Таблица1[[#This Row],[datetime]])</f>
        <v>10</v>
      </c>
      <c r="E10549" s="17">
        <f>WEEKDAY(Таблица1[[#This Row],[datetime]])</f>
        <v>2</v>
      </c>
      <c r="F10549" s="17">
        <f>HOUR(Таблица1[[#This Row],[datetime]])</f>
        <v>19</v>
      </c>
      <c r="G10549">
        <v>3</v>
      </c>
      <c r="H10549">
        <v>0</v>
      </c>
      <c r="I10549">
        <v>1</v>
      </c>
      <c r="J10549">
        <v>1</v>
      </c>
      <c r="K10549">
        <v>25.42</v>
      </c>
      <c r="L10549">
        <v>31.06</v>
      </c>
      <c r="M10549">
        <v>38</v>
      </c>
      <c r="N10549">
        <v>19.999500000000001</v>
      </c>
      <c r="O10549">
        <v>71</v>
      </c>
      <c r="P10549">
        <v>562</v>
      </c>
      <c r="Q10549">
        <v>633</v>
      </c>
      <c r="R10549">
        <v>10548</v>
      </c>
    </row>
    <row r="10550" spans="1:18" x14ac:dyDescent="0.2">
      <c r="A10550" s="1">
        <v>41046.333333333336</v>
      </c>
      <c r="B10550" s="17">
        <f>YEAR(Таблица1[[#This Row],[datetime]])</f>
        <v>2012</v>
      </c>
      <c r="C10550" s="17">
        <f>MONTH(Таблица1[[#This Row],[datetime]])</f>
        <v>5</v>
      </c>
      <c r="D10550" s="17">
        <f>DAY(Таблица1[[#This Row],[datetime]])</f>
        <v>17</v>
      </c>
      <c r="E10550" s="17">
        <f>WEEKDAY(Таблица1[[#This Row],[datetime]])</f>
        <v>5</v>
      </c>
      <c r="F10550" s="17">
        <f>HOUR(Таблица1[[#This Row],[datetime]])</f>
        <v>8</v>
      </c>
      <c r="G10550">
        <v>2</v>
      </c>
      <c r="H10550">
        <v>0</v>
      </c>
      <c r="I10550">
        <v>1</v>
      </c>
      <c r="J10550">
        <v>1</v>
      </c>
      <c r="K10550">
        <v>21.32</v>
      </c>
      <c r="L10550">
        <v>25</v>
      </c>
      <c r="M10550">
        <v>55</v>
      </c>
      <c r="N10550">
        <v>30.002600000000001</v>
      </c>
      <c r="O10550">
        <v>29</v>
      </c>
      <c r="P10550">
        <v>605</v>
      </c>
      <c r="Q10550">
        <v>634</v>
      </c>
      <c r="R10550">
        <v>10549</v>
      </c>
    </row>
    <row r="10551" spans="1:18" x14ac:dyDescent="0.2">
      <c r="A10551" s="1">
        <v>41187.666666666664</v>
      </c>
      <c r="B10551" s="17">
        <f>YEAR(Таблица1[[#This Row],[datetime]])</f>
        <v>2012</v>
      </c>
      <c r="C10551" s="17">
        <f>MONTH(Таблица1[[#This Row],[datetime]])</f>
        <v>10</v>
      </c>
      <c r="D10551" s="17">
        <f>DAY(Таблица1[[#This Row],[datetime]])</f>
        <v>5</v>
      </c>
      <c r="E10551" s="17">
        <f>WEEKDAY(Таблица1[[#This Row],[datetime]])</f>
        <v>6</v>
      </c>
      <c r="F10551" s="17">
        <f>HOUR(Таблица1[[#This Row],[datetime]])</f>
        <v>16</v>
      </c>
      <c r="G10551">
        <v>4</v>
      </c>
      <c r="H10551">
        <v>0</v>
      </c>
      <c r="I10551">
        <v>1</v>
      </c>
      <c r="J10551">
        <v>1</v>
      </c>
      <c r="K10551">
        <v>29.52</v>
      </c>
      <c r="L10551">
        <v>32.575000000000003</v>
      </c>
      <c r="M10551">
        <v>37</v>
      </c>
      <c r="N10551">
        <v>0</v>
      </c>
      <c r="O10551">
        <v>153</v>
      </c>
      <c r="P10551">
        <v>481</v>
      </c>
      <c r="Q10551">
        <v>634</v>
      </c>
      <c r="R10551">
        <v>10550</v>
      </c>
    </row>
    <row r="10552" spans="1:18" x14ac:dyDescent="0.2">
      <c r="A10552" s="1">
        <v>41014.5</v>
      </c>
      <c r="B10552" s="17">
        <f>YEAR(Таблица1[[#This Row],[datetime]])</f>
        <v>2012</v>
      </c>
      <c r="C10552" s="17">
        <f>MONTH(Таблица1[[#This Row],[datetime]])</f>
        <v>4</v>
      </c>
      <c r="D10552" s="17">
        <f>DAY(Таблица1[[#This Row],[datetime]])</f>
        <v>15</v>
      </c>
      <c r="E10552" s="17">
        <f>WEEKDAY(Таблица1[[#This Row],[datetime]])</f>
        <v>1</v>
      </c>
      <c r="F10552" s="17">
        <f>HOUR(Таблица1[[#This Row],[datetime]])</f>
        <v>12</v>
      </c>
      <c r="G10552">
        <v>2</v>
      </c>
      <c r="H10552">
        <v>0</v>
      </c>
      <c r="I10552">
        <v>0</v>
      </c>
      <c r="J10552">
        <v>1</v>
      </c>
      <c r="K10552">
        <v>26.24</v>
      </c>
      <c r="L10552">
        <v>31.06</v>
      </c>
      <c r="M10552">
        <v>44</v>
      </c>
      <c r="N10552">
        <v>19.001200000000001</v>
      </c>
      <c r="O10552">
        <v>275</v>
      </c>
      <c r="P10552">
        <v>360</v>
      </c>
      <c r="Q10552">
        <v>635</v>
      </c>
      <c r="R10552">
        <v>10551</v>
      </c>
    </row>
    <row r="10553" spans="1:18" x14ac:dyDescent="0.2">
      <c r="A10553" s="1">
        <v>41139.708333333336</v>
      </c>
      <c r="B10553" s="17">
        <f>YEAR(Таблица1[[#This Row],[datetime]])</f>
        <v>2012</v>
      </c>
      <c r="C10553" s="17">
        <f>MONTH(Таблица1[[#This Row],[datetime]])</f>
        <v>8</v>
      </c>
      <c r="D10553" s="17">
        <f>DAY(Таблица1[[#This Row],[datetime]])</f>
        <v>18</v>
      </c>
      <c r="E10553" s="17">
        <f>WEEKDAY(Таблица1[[#This Row],[datetime]])</f>
        <v>7</v>
      </c>
      <c r="F10553" s="17">
        <f>HOUR(Таблица1[[#This Row],[datetime]])</f>
        <v>17</v>
      </c>
      <c r="G10553">
        <v>3</v>
      </c>
      <c r="H10553">
        <v>0</v>
      </c>
      <c r="I10553">
        <v>0</v>
      </c>
      <c r="J10553">
        <v>1</v>
      </c>
      <c r="K10553">
        <v>31.16</v>
      </c>
      <c r="L10553">
        <v>33.335000000000001</v>
      </c>
      <c r="M10553">
        <v>37</v>
      </c>
      <c r="N10553">
        <v>15.001300000000001</v>
      </c>
      <c r="O10553">
        <v>256</v>
      </c>
      <c r="P10553">
        <v>379</v>
      </c>
      <c r="Q10553">
        <v>635</v>
      </c>
      <c r="R10553">
        <v>10552</v>
      </c>
    </row>
    <row r="10554" spans="1:18" x14ac:dyDescent="0.2">
      <c r="A10554" s="1">
        <v>41164.791666666664</v>
      </c>
      <c r="B10554" s="17">
        <f>YEAR(Таблица1[[#This Row],[datetime]])</f>
        <v>2012</v>
      </c>
      <c r="C10554" s="17">
        <f>MONTH(Таблица1[[#This Row],[datetime]])</f>
        <v>9</v>
      </c>
      <c r="D10554" s="17">
        <f>DAY(Таблица1[[#This Row],[datetime]])</f>
        <v>12</v>
      </c>
      <c r="E10554" s="17">
        <f>WEEKDAY(Таблица1[[#This Row],[datetime]])</f>
        <v>4</v>
      </c>
      <c r="F10554" s="17">
        <f>HOUR(Таблица1[[#This Row],[datetime]])</f>
        <v>19</v>
      </c>
      <c r="G10554">
        <v>3</v>
      </c>
      <c r="H10554">
        <v>0</v>
      </c>
      <c r="I10554">
        <v>1</v>
      </c>
      <c r="J10554">
        <v>1</v>
      </c>
      <c r="K10554">
        <v>26.24</v>
      </c>
      <c r="L10554">
        <v>31.06</v>
      </c>
      <c r="M10554">
        <v>50</v>
      </c>
      <c r="N10554">
        <v>12.997999999999999</v>
      </c>
      <c r="O10554">
        <v>78</v>
      </c>
      <c r="P10554">
        <v>557</v>
      </c>
      <c r="Q10554">
        <v>635</v>
      </c>
      <c r="R10554">
        <v>10553</v>
      </c>
    </row>
    <row r="10555" spans="1:18" x14ac:dyDescent="0.2">
      <c r="A10555" s="1">
        <v>41168.583333333336</v>
      </c>
      <c r="B10555" s="17">
        <f>YEAR(Таблица1[[#This Row],[datetime]])</f>
        <v>2012</v>
      </c>
      <c r="C10555" s="17">
        <f>MONTH(Таблица1[[#This Row],[datetime]])</f>
        <v>9</v>
      </c>
      <c r="D10555" s="17">
        <f>DAY(Таблица1[[#This Row],[datetime]])</f>
        <v>16</v>
      </c>
      <c r="E10555" s="17">
        <f>WEEKDAY(Таблица1[[#This Row],[datetime]])</f>
        <v>1</v>
      </c>
      <c r="F10555" s="17">
        <f>HOUR(Таблица1[[#This Row],[datetime]])</f>
        <v>14</v>
      </c>
      <c r="G10555">
        <v>3</v>
      </c>
      <c r="H10555">
        <v>0</v>
      </c>
      <c r="I10555">
        <v>0</v>
      </c>
      <c r="J10555">
        <v>1</v>
      </c>
      <c r="K10555">
        <v>27.06</v>
      </c>
      <c r="L10555">
        <v>31.06</v>
      </c>
      <c r="M10555">
        <v>39</v>
      </c>
      <c r="N10555">
        <v>8.9981000000000009</v>
      </c>
      <c r="O10555">
        <v>225</v>
      </c>
      <c r="P10555">
        <v>410</v>
      </c>
      <c r="Q10555">
        <v>635</v>
      </c>
      <c r="R10555">
        <v>10554</v>
      </c>
    </row>
    <row r="10556" spans="1:18" x14ac:dyDescent="0.2">
      <c r="A10556" s="1">
        <v>41257.333333333336</v>
      </c>
      <c r="B10556" s="17">
        <f>YEAR(Таблица1[[#This Row],[datetime]])</f>
        <v>2012</v>
      </c>
      <c r="C10556" s="17">
        <f>MONTH(Таблица1[[#This Row],[datetime]])</f>
        <v>12</v>
      </c>
      <c r="D10556" s="17">
        <f>DAY(Таблица1[[#This Row],[datetime]])</f>
        <v>14</v>
      </c>
      <c r="E10556" s="17">
        <f>WEEKDAY(Таблица1[[#This Row],[datetime]])</f>
        <v>6</v>
      </c>
      <c r="F10556" s="17">
        <f>HOUR(Таблица1[[#This Row],[datetime]])</f>
        <v>8</v>
      </c>
      <c r="G10556">
        <v>4</v>
      </c>
      <c r="H10556">
        <v>0</v>
      </c>
      <c r="I10556">
        <v>1</v>
      </c>
      <c r="J10556">
        <v>1</v>
      </c>
      <c r="K10556">
        <v>8.1999999999999993</v>
      </c>
      <c r="L10556">
        <v>11.365</v>
      </c>
      <c r="M10556">
        <v>69</v>
      </c>
      <c r="N10556">
        <v>6.0031999999999996</v>
      </c>
      <c r="O10556">
        <v>13</v>
      </c>
      <c r="P10556">
        <v>623</v>
      </c>
      <c r="Q10556">
        <v>636</v>
      </c>
      <c r="R10556">
        <v>10555</v>
      </c>
    </row>
    <row r="10557" spans="1:18" x14ac:dyDescent="0.2">
      <c r="A10557" s="1">
        <v>41195.666666666664</v>
      </c>
      <c r="B10557" s="17">
        <f>YEAR(Таблица1[[#This Row],[datetime]])</f>
        <v>2012</v>
      </c>
      <c r="C10557" s="17">
        <f>MONTH(Таблица1[[#This Row],[datetime]])</f>
        <v>10</v>
      </c>
      <c r="D10557" s="17">
        <f>DAY(Таблица1[[#This Row],[datetime]])</f>
        <v>13</v>
      </c>
      <c r="E10557" s="17">
        <f>WEEKDAY(Таблица1[[#This Row],[datetime]])</f>
        <v>7</v>
      </c>
      <c r="F10557" s="17">
        <f>HOUR(Таблица1[[#This Row],[datetime]])</f>
        <v>16</v>
      </c>
      <c r="G10557">
        <v>4</v>
      </c>
      <c r="H10557">
        <v>0</v>
      </c>
      <c r="I10557">
        <v>0</v>
      </c>
      <c r="J10557">
        <v>1</v>
      </c>
      <c r="K10557">
        <v>20.5</v>
      </c>
      <c r="L10557">
        <v>24.24</v>
      </c>
      <c r="M10557">
        <v>31</v>
      </c>
      <c r="N10557">
        <v>12.997999999999999</v>
      </c>
      <c r="O10557">
        <v>294</v>
      </c>
      <c r="P10557">
        <v>343</v>
      </c>
      <c r="Q10557">
        <v>637</v>
      </c>
      <c r="R10557">
        <v>10556</v>
      </c>
    </row>
    <row r="10558" spans="1:18" x14ac:dyDescent="0.2">
      <c r="A10558" s="1">
        <v>40709.708333333336</v>
      </c>
      <c r="B10558" s="17">
        <f>YEAR(Таблица1[[#This Row],[datetime]])</f>
        <v>2011</v>
      </c>
      <c r="C10558" s="17">
        <f>MONTH(Таблица1[[#This Row],[datetime]])</f>
        <v>6</v>
      </c>
      <c r="D10558" s="17">
        <f>DAY(Таблица1[[#This Row],[datetime]])</f>
        <v>15</v>
      </c>
      <c r="E10558" s="17">
        <f>WEEKDAY(Таблица1[[#This Row],[datetime]])</f>
        <v>4</v>
      </c>
      <c r="F10558" s="17">
        <f>HOUR(Таблица1[[#This Row],[datetime]])</f>
        <v>17</v>
      </c>
      <c r="G10558">
        <v>2</v>
      </c>
      <c r="H10558">
        <v>0</v>
      </c>
      <c r="I10558">
        <v>1</v>
      </c>
      <c r="J10558">
        <v>1</v>
      </c>
      <c r="K10558">
        <v>30.34</v>
      </c>
      <c r="L10558">
        <v>32.575000000000003</v>
      </c>
      <c r="M10558">
        <v>28</v>
      </c>
      <c r="N10558">
        <v>7.0015000000000001</v>
      </c>
      <c r="O10558">
        <v>83</v>
      </c>
      <c r="P10558">
        <v>555</v>
      </c>
      <c r="Q10558">
        <v>638</v>
      </c>
      <c r="R10558">
        <v>10557</v>
      </c>
    </row>
    <row r="10559" spans="1:18" x14ac:dyDescent="0.2">
      <c r="A10559" s="1">
        <v>41004.333333333336</v>
      </c>
      <c r="B10559" s="17">
        <f>YEAR(Таблица1[[#This Row],[datetime]])</f>
        <v>2012</v>
      </c>
      <c r="C10559" s="17">
        <f>MONTH(Таблица1[[#This Row],[datetime]])</f>
        <v>4</v>
      </c>
      <c r="D10559" s="17">
        <f>DAY(Таблица1[[#This Row],[datetime]])</f>
        <v>5</v>
      </c>
      <c r="E10559" s="17">
        <f>WEEKDAY(Таблица1[[#This Row],[datetime]])</f>
        <v>5</v>
      </c>
      <c r="F10559" s="17">
        <f>HOUR(Таблица1[[#This Row],[datetime]])</f>
        <v>8</v>
      </c>
      <c r="G10559">
        <v>2</v>
      </c>
      <c r="H10559">
        <v>0</v>
      </c>
      <c r="I10559">
        <v>1</v>
      </c>
      <c r="J10559">
        <v>1</v>
      </c>
      <c r="K10559">
        <v>14.76</v>
      </c>
      <c r="L10559">
        <v>17.425000000000001</v>
      </c>
      <c r="M10559">
        <v>46</v>
      </c>
      <c r="N10559">
        <v>15.001300000000001</v>
      </c>
      <c r="O10559">
        <v>28</v>
      </c>
      <c r="P10559">
        <v>610</v>
      </c>
      <c r="Q10559">
        <v>638</v>
      </c>
      <c r="R10559">
        <v>10558</v>
      </c>
    </row>
    <row r="10560" spans="1:18" x14ac:dyDescent="0.2">
      <c r="A10560" s="1">
        <v>41215.708333333336</v>
      </c>
      <c r="B10560" s="17">
        <f>YEAR(Таблица1[[#This Row],[datetime]])</f>
        <v>2012</v>
      </c>
      <c r="C10560" s="17">
        <f>MONTH(Таблица1[[#This Row],[datetime]])</f>
        <v>11</v>
      </c>
      <c r="D10560" s="17">
        <f>DAY(Таблица1[[#This Row],[datetime]])</f>
        <v>2</v>
      </c>
      <c r="E10560" s="17">
        <f>WEEKDAY(Таблица1[[#This Row],[datetime]])</f>
        <v>6</v>
      </c>
      <c r="F10560" s="17">
        <f>HOUR(Таблица1[[#This Row],[datetime]])</f>
        <v>17</v>
      </c>
      <c r="G10560">
        <v>4</v>
      </c>
      <c r="H10560">
        <v>0</v>
      </c>
      <c r="I10560">
        <v>1</v>
      </c>
      <c r="J10560">
        <v>1</v>
      </c>
      <c r="K10560">
        <v>15.58</v>
      </c>
      <c r="L10560">
        <v>19.695</v>
      </c>
      <c r="M10560">
        <v>40</v>
      </c>
      <c r="N10560">
        <v>22.002800000000001</v>
      </c>
      <c r="O10560">
        <v>57</v>
      </c>
      <c r="P10560">
        <v>581</v>
      </c>
      <c r="Q10560">
        <v>638</v>
      </c>
      <c r="R10560">
        <v>10559</v>
      </c>
    </row>
    <row r="10561" spans="1:18" x14ac:dyDescent="0.2">
      <c r="A10561" s="1">
        <v>41218.708333333336</v>
      </c>
      <c r="B10561" s="17">
        <f>YEAR(Таблица1[[#This Row],[datetime]])</f>
        <v>2012</v>
      </c>
      <c r="C10561" s="17">
        <f>MONTH(Таблица1[[#This Row],[datetime]])</f>
        <v>11</v>
      </c>
      <c r="D10561" s="17">
        <f>DAY(Таблица1[[#This Row],[datetime]])</f>
        <v>5</v>
      </c>
      <c r="E10561" s="17">
        <f>WEEKDAY(Таблица1[[#This Row],[datetime]])</f>
        <v>2</v>
      </c>
      <c r="F10561" s="17">
        <f>HOUR(Таблица1[[#This Row],[datetime]])</f>
        <v>17</v>
      </c>
      <c r="G10561">
        <v>4</v>
      </c>
      <c r="H10561">
        <v>0</v>
      </c>
      <c r="I10561">
        <v>1</v>
      </c>
      <c r="J10561">
        <v>1</v>
      </c>
      <c r="K10561">
        <v>13.94</v>
      </c>
      <c r="L10561">
        <v>15.91</v>
      </c>
      <c r="M10561">
        <v>46</v>
      </c>
      <c r="N10561">
        <v>15.001300000000001</v>
      </c>
      <c r="O10561">
        <v>34</v>
      </c>
      <c r="P10561">
        <v>604</v>
      </c>
      <c r="Q10561">
        <v>638</v>
      </c>
      <c r="R10561">
        <v>10560</v>
      </c>
    </row>
    <row r="10562" spans="1:18" x14ac:dyDescent="0.2">
      <c r="A10562" s="1">
        <v>41036.333333333336</v>
      </c>
      <c r="B10562" s="17">
        <f>YEAR(Таблица1[[#This Row],[datetime]])</f>
        <v>2012</v>
      </c>
      <c r="C10562" s="17">
        <f>MONTH(Таблица1[[#This Row],[datetime]])</f>
        <v>5</v>
      </c>
      <c r="D10562" s="17">
        <f>DAY(Таблица1[[#This Row],[datetime]])</f>
        <v>7</v>
      </c>
      <c r="E10562" s="17">
        <f>WEEKDAY(Таблица1[[#This Row],[datetime]])</f>
        <v>2</v>
      </c>
      <c r="F10562" s="17">
        <f>HOUR(Таблица1[[#This Row],[datetime]])</f>
        <v>8</v>
      </c>
      <c r="G10562">
        <v>2</v>
      </c>
      <c r="H10562">
        <v>0</v>
      </c>
      <c r="I10562">
        <v>1</v>
      </c>
      <c r="J10562">
        <v>2</v>
      </c>
      <c r="K10562">
        <v>20.5</v>
      </c>
      <c r="L10562">
        <v>24.24</v>
      </c>
      <c r="M10562">
        <v>82</v>
      </c>
      <c r="N10562">
        <v>12.997999999999999</v>
      </c>
      <c r="O10562">
        <v>31</v>
      </c>
      <c r="P10562">
        <v>608</v>
      </c>
      <c r="Q10562">
        <v>639</v>
      </c>
      <c r="R10562">
        <v>10561</v>
      </c>
    </row>
    <row r="10563" spans="1:18" x14ac:dyDescent="0.2">
      <c r="A10563" s="1">
        <v>41127.791666666664</v>
      </c>
      <c r="B10563" s="17">
        <f>YEAR(Таблица1[[#This Row],[datetime]])</f>
        <v>2012</v>
      </c>
      <c r="C10563" s="17">
        <f>MONTH(Таблица1[[#This Row],[datetime]])</f>
        <v>8</v>
      </c>
      <c r="D10563" s="17">
        <f>DAY(Таблица1[[#This Row],[datetime]])</f>
        <v>6</v>
      </c>
      <c r="E10563" s="17">
        <f>WEEKDAY(Таблица1[[#This Row],[datetime]])</f>
        <v>2</v>
      </c>
      <c r="F10563" s="17">
        <f>HOUR(Таблица1[[#This Row],[datetime]])</f>
        <v>19</v>
      </c>
      <c r="G10563">
        <v>3</v>
      </c>
      <c r="H10563">
        <v>0</v>
      </c>
      <c r="I10563">
        <v>1</v>
      </c>
      <c r="J10563">
        <v>1</v>
      </c>
      <c r="K10563">
        <v>31.98</v>
      </c>
      <c r="L10563">
        <v>37.119999999999997</v>
      </c>
      <c r="M10563">
        <v>59</v>
      </c>
      <c r="N10563">
        <v>12.997999999999999</v>
      </c>
      <c r="O10563">
        <v>109</v>
      </c>
      <c r="P10563">
        <v>531</v>
      </c>
      <c r="Q10563">
        <v>640</v>
      </c>
      <c r="R10563">
        <v>10562</v>
      </c>
    </row>
    <row r="10564" spans="1:18" x14ac:dyDescent="0.2">
      <c r="A10564" s="1">
        <v>41131.75</v>
      </c>
      <c r="B10564" s="17">
        <f>YEAR(Таблица1[[#This Row],[datetime]])</f>
        <v>2012</v>
      </c>
      <c r="C10564" s="17">
        <f>MONTH(Таблица1[[#This Row],[datetime]])</f>
        <v>8</v>
      </c>
      <c r="D10564" s="17">
        <f>DAY(Таблица1[[#This Row],[datetime]])</f>
        <v>10</v>
      </c>
      <c r="E10564" s="17">
        <f>WEEKDAY(Таблица1[[#This Row],[datetime]])</f>
        <v>6</v>
      </c>
      <c r="F10564" s="17">
        <f>HOUR(Таблица1[[#This Row],[datetime]])</f>
        <v>18</v>
      </c>
      <c r="G10564">
        <v>3</v>
      </c>
      <c r="H10564">
        <v>0</v>
      </c>
      <c r="I10564">
        <v>1</v>
      </c>
      <c r="J10564">
        <v>1</v>
      </c>
      <c r="K10564">
        <v>31.16</v>
      </c>
      <c r="L10564">
        <v>35.604999999999997</v>
      </c>
      <c r="M10564">
        <v>62</v>
      </c>
      <c r="N10564">
        <v>19.999500000000001</v>
      </c>
      <c r="O10564">
        <v>88</v>
      </c>
      <c r="P10564">
        <v>552</v>
      </c>
      <c r="Q10564">
        <v>640</v>
      </c>
      <c r="R10564">
        <v>10563</v>
      </c>
    </row>
    <row r="10565" spans="1:18" x14ac:dyDescent="0.2">
      <c r="A10565" s="1">
        <v>41033.75</v>
      </c>
      <c r="B10565" s="17">
        <f>YEAR(Таблица1[[#This Row],[datetime]])</f>
        <v>2012</v>
      </c>
      <c r="C10565" s="17">
        <f>MONTH(Таблица1[[#This Row],[datetime]])</f>
        <v>5</v>
      </c>
      <c r="D10565" s="17">
        <f>DAY(Таблица1[[#This Row],[datetime]])</f>
        <v>4</v>
      </c>
      <c r="E10565" s="17">
        <f>WEEKDAY(Таблица1[[#This Row],[datetime]])</f>
        <v>6</v>
      </c>
      <c r="F10565" s="17">
        <f>HOUR(Таблица1[[#This Row],[datetime]])</f>
        <v>18</v>
      </c>
      <c r="G10565">
        <v>2</v>
      </c>
      <c r="H10565">
        <v>0</v>
      </c>
      <c r="I10565">
        <v>1</v>
      </c>
      <c r="J10565">
        <v>1</v>
      </c>
      <c r="K10565">
        <v>28.7</v>
      </c>
      <c r="L10565">
        <v>32.575000000000003</v>
      </c>
      <c r="M10565">
        <v>54</v>
      </c>
      <c r="N10565">
        <v>31.000900000000001</v>
      </c>
      <c r="O10565">
        <v>77</v>
      </c>
      <c r="P10565">
        <v>564</v>
      </c>
      <c r="Q10565">
        <v>641</v>
      </c>
      <c r="R10565">
        <v>10564</v>
      </c>
    </row>
    <row r="10566" spans="1:18" x14ac:dyDescent="0.2">
      <c r="A10566" s="1">
        <v>41037.333333333336</v>
      </c>
      <c r="B10566" s="17">
        <f>YEAR(Таблица1[[#This Row],[datetime]])</f>
        <v>2012</v>
      </c>
      <c r="C10566" s="17">
        <f>MONTH(Таблица1[[#This Row],[datetime]])</f>
        <v>5</v>
      </c>
      <c r="D10566" s="17">
        <f>DAY(Таблица1[[#This Row],[datetime]])</f>
        <v>8</v>
      </c>
      <c r="E10566" s="17">
        <f>WEEKDAY(Таблица1[[#This Row],[datetime]])</f>
        <v>3</v>
      </c>
      <c r="F10566" s="17">
        <f>HOUR(Таблица1[[#This Row],[datetime]])</f>
        <v>8</v>
      </c>
      <c r="G10566">
        <v>2</v>
      </c>
      <c r="H10566">
        <v>0</v>
      </c>
      <c r="I10566">
        <v>1</v>
      </c>
      <c r="J10566">
        <v>2</v>
      </c>
      <c r="K10566">
        <v>22.14</v>
      </c>
      <c r="L10566">
        <v>25.76</v>
      </c>
      <c r="M10566">
        <v>73</v>
      </c>
      <c r="N10566">
        <v>19.999500000000001</v>
      </c>
      <c r="O10566">
        <v>36</v>
      </c>
      <c r="P10566">
        <v>605</v>
      </c>
      <c r="Q10566">
        <v>641</v>
      </c>
      <c r="R10566">
        <v>10565</v>
      </c>
    </row>
    <row r="10567" spans="1:18" x14ac:dyDescent="0.2">
      <c r="A10567" s="1">
        <v>41139.666666666664</v>
      </c>
      <c r="B10567" s="17">
        <f>YEAR(Таблица1[[#This Row],[datetime]])</f>
        <v>2012</v>
      </c>
      <c r="C10567" s="17">
        <f>MONTH(Таблица1[[#This Row],[datetime]])</f>
        <v>8</v>
      </c>
      <c r="D10567" s="17">
        <f>DAY(Таблица1[[#This Row],[datetime]])</f>
        <v>18</v>
      </c>
      <c r="E10567" s="17">
        <f>WEEKDAY(Таблица1[[#This Row],[datetime]])</f>
        <v>7</v>
      </c>
      <c r="F10567" s="17">
        <f>HOUR(Таблица1[[#This Row],[datetime]])</f>
        <v>16</v>
      </c>
      <c r="G10567">
        <v>3</v>
      </c>
      <c r="H10567">
        <v>0</v>
      </c>
      <c r="I10567">
        <v>0</v>
      </c>
      <c r="J10567">
        <v>1</v>
      </c>
      <c r="K10567">
        <v>31.16</v>
      </c>
      <c r="L10567">
        <v>33.335000000000001</v>
      </c>
      <c r="M10567">
        <v>37</v>
      </c>
      <c r="N10567">
        <v>16.997900000000001</v>
      </c>
      <c r="O10567">
        <v>287</v>
      </c>
      <c r="P10567">
        <v>354</v>
      </c>
      <c r="Q10567">
        <v>641</v>
      </c>
      <c r="R10567">
        <v>10566</v>
      </c>
    </row>
    <row r="10568" spans="1:18" x14ac:dyDescent="0.2">
      <c r="A10568" s="1">
        <v>41048.5</v>
      </c>
      <c r="B10568" s="17">
        <f>YEAR(Таблица1[[#This Row],[datetime]])</f>
        <v>2012</v>
      </c>
      <c r="C10568" s="17">
        <f>MONTH(Таблица1[[#This Row],[datetime]])</f>
        <v>5</v>
      </c>
      <c r="D10568" s="17">
        <f>DAY(Таблица1[[#This Row],[datetime]])</f>
        <v>19</v>
      </c>
      <c r="E10568" s="17">
        <f>WEEKDAY(Таблица1[[#This Row],[datetime]])</f>
        <v>7</v>
      </c>
      <c r="F10568" s="17">
        <f>HOUR(Таблица1[[#This Row],[datetime]])</f>
        <v>12</v>
      </c>
      <c r="G10568">
        <v>2</v>
      </c>
      <c r="H10568">
        <v>0</v>
      </c>
      <c r="I10568">
        <v>0</v>
      </c>
      <c r="J10568">
        <v>1</v>
      </c>
      <c r="K10568">
        <v>27.06</v>
      </c>
      <c r="L10568">
        <v>31.06</v>
      </c>
      <c r="M10568">
        <v>36</v>
      </c>
      <c r="N10568">
        <v>0</v>
      </c>
      <c r="O10568">
        <v>276</v>
      </c>
      <c r="P10568">
        <v>366</v>
      </c>
      <c r="Q10568">
        <v>642</v>
      </c>
      <c r="R10568">
        <v>10567</v>
      </c>
    </row>
    <row r="10569" spans="1:18" x14ac:dyDescent="0.2">
      <c r="A10569" s="1">
        <v>41048.666666666664</v>
      </c>
      <c r="B10569" s="17">
        <f>YEAR(Таблица1[[#This Row],[datetime]])</f>
        <v>2012</v>
      </c>
      <c r="C10569" s="17">
        <f>MONTH(Таблица1[[#This Row],[datetime]])</f>
        <v>5</v>
      </c>
      <c r="D10569" s="17">
        <f>DAY(Таблица1[[#This Row],[datetime]])</f>
        <v>19</v>
      </c>
      <c r="E10569" s="17">
        <f>WEEKDAY(Таблица1[[#This Row],[datetime]])</f>
        <v>7</v>
      </c>
      <c r="F10569" s="17">
        <f>HOUR(Таблица1[[#This Row],[datetime]])</f>
        <v>16</v>
      </c>
      <c r="G10569">
        <v>2</v>
      </c>
      <c r="H10569">
        <v>0</v>
      </c>
      <c r="I10569">
        <v>0</v>
      </c>
      <c r="J10569">
        <v>1</v>
      </c>
      <c r="K10569">
        <v>30.34</v>
      </c>
      <c r="L10569">
        <v>32.575000000000003</v>
      </c>
      <c r="M10569">
        <v>30</v>
      </c>
      <c r="N10569">
        <v>7.0015000000000001</v>
      </c>
      <c r="O10569">
        <v>331</v>
      </c>
      <c r="P10569">
        <v>311</v>
      </c>
      <c r="Q10569">
        <v>642</v>
      </c>
      <c r="R10569">
        <v>10568</v>
      </c>
    </row>
    <row r="10570" spans="1:18" x14ac:dyDescent="0.2">
      <c r="A10570" s="1">
        <v>41078.75</v>
      </c>
      <c r="B10570" s="17">
        <f>YEAR(Таблица1[[#This Row],[datetime]])</f>
        <v>2012</v>
      </c>
      <c r="C10570" s="17">
        <f>MONTH(Таблица1[[#This Row],[datetime]])</f>
        <v>6</v>
      </c>
      <c r="D10570" s="17">
        <f>DAY(Таблица1[[#This Row],[datetime]])</f>
        <v>18</v>
      </c>
      <c r="E10570" s="17">
        <f>WEEKDAY(Таблица1[[#This Row],[datetime]])</f>
        <v>2</v>
      </c>
      <c r="F10570" s="17">
        <f>HOUR(Таблица1[[#This Row],[datetime]])</f>
        <v>18</v>
      </c>
      <c r="G10570">
        <v>2</v>
      </c>
      <c r="H10570">
        <v>0</v>
      </c>
      <c r="I10570">
        <v>1</v>
      </c>
      <c r="J10570">
        <v>2</v>
      </c>
      <c r="K10570">
        <v>25.42</v>
      </c>
      <c r="L10570">
        <v>30.305</v>
      </c>
      <c r="M10570">
        <v>69</v>
      </c>
      <c r="N10570">
        <v>11.0014</v>
      </c>
      <c r="O10570">
        <v>47</v>
      </c>
      <c r="P10570">
        <v>595</v>
      </c>
      <c r="Q10570">
        <v>642</v>
      </c>
      <c r="R10570">
        <v>10569</v>
      </c>
    </row>
    <row r="10571" spans="1:18" x14ac:dyDescent="0.2">
      <c r="A10571" s="1">
        <v>41194.75</v>
      </c>
      <c r="B10571" s="17">
        <f>YEAR(Таблица1[[#This Row],[datetime]])</f>
        <v>2012</v>
      </c>
      <c r="C10571" s="17">
        <f>MONTH(Таблица1[[#This Row],[datetime]])</f>
        <v>10</v>
      </c>
      <c r="D10571" s="17">
        <f>DAY(Таблица1[[#This Row],[datetime]])</f>
        <v>12</v>
      </c>
      <c r="E10571" s="17">
        <f>WEEKDAY(Таблица1[[#This Row],[datetime]])</f>
        <v>6</v>
      </c>
      <c r="F10571" s="17">
        <f>HOUR(Таблица1[[#This Row],[datetime]])</f>
        <v>18</v>
      </c>
      <c r="G10571">
        <v>4</v>
      </c>
      <c r="H10571">
        <v>0</v>
      </c>
      <c r="I10571">
        <v>1</v>
      </c>
      <c r="J10571">
        <v>1</v>
      </c>
      <c r="K10571">
        <v>18.04</v>
      </c>
      <c r="L10571">
        <v>21.97</v>
      </c>
      <c r="M10571">
        <v>38</v>
      </c>
      <c r="N10571">
        <v>19.999500000000001</v>
      </c>
      <c r="O10571">
        <v>76</v>
      </c>
      <c r="P10571">
        <v>566</v>
      </c>
      <c r="Q10571">
        <v>642</v>
      </c>
      <c r="R10571">
        <v>10570</v>
      </c>
    </row>
    <row r="10572" spans="1:18" x14ac:dyDescent="0.2">
      <c r="A10572" s="1">
        <v>41006.541666666664</v>
      </c>
      <c r="B10572" s="17">
        <f>YEAR(Таблица1[[#This Row],[datetime]])</f>
        <v>2012</v>
      </c>
      <c r="C10572" s="17">
        <f>MONTH(Таблица1[[#This Row],[datetime]])</f>
        <v>4</v>
      </c>
      <c r="D10572" s="17">
        <f>DAY(Таблица1[[#This Row],[datetime]])</f>
        <v>7</v>
      </c>
      <c r="E10572" s="17">
        <f>WEEKDAY(Таблица1[[#This Row],[datetime]])</f>
        <v>7</v>
      </c>
      <c r="F10572" s="17">
        <f>HOUR(Таблица1[[#This Row],[datetime]])</f>
        <v>13</v>
      </c>
      <c r="G10572">
        <v>2</v>
      </c>
      <c r="H10572">
        <v>0</v>
      </c>
      <c r="I10572">
        <v>0</v>
      </c>
      <c r="J10572">
        <v>1</v>
      </c>
      <c r="K10572">
        <v>20.5</v>
      </c>
      <c r="L10572">
        <v>24.24</v>
      </c>
      <c r="M10572">
        <v>22</v>
      </c>
      <c r="N10572">
        <v>12.997999999999999</v>
      </c>
      <c r="O10572">
        <v>355</v>
      </c>
      <c r="P10572">
        <v>288</v>
      </c>
      <c r="Q10572">
        <v>643</v>
      </c>
      <c r="R10572">
        <v>10571</v>
      </c>
    </row>
    <row r="10573" spans="1:18" x14ac:dyDescent="0.2">
      <c r="A10573" s="1">
        <v>41033.708333333336</v>
      </c>
      <c r="B10573" s="17">
        <f>YEAR(Таблица1[[#This Row],[datetime]])</f>
        <v>2012</v>
      </c>
      <c r="C10573" s="17">
        <f>MONTH(Таблица1[[#This Row],[datetime]])</f>
        <v>5</v>
      </c>
      <c r="D10573" s="17">
        <f>DAY(Таблица1[[#This Row],[datetime]])</f>
        <v>4</v>
      </c>
      <c r="E10573" s="17">
        <f>WEEKDAY(Таблица1[[#This Row],[datetime]])</f>
        <v>6</v>
      </c>
      <c r="F10573" s="17">
        <f>HOUR(Таблица1[[#This Row],[datetime]])</f>
        <v>17</v>
      </c>
      <c r="G10573">
        <v>2</v>
      </c>
      <c r="H10573">
        <v>0</v>
      </c>
      <c r="I10573">
        <v>1</v>
      </c>
      <c r="J10573">
        <v>1</v>
      </c>
      <c r="K10573">
        <v>28.7</v>
      </c>
      <c r="L10573">
        <v>32.575000000000003</v>
      </c>
      <c r="M10573">
        <v>54</v>
      </c>
      <c r="N10573">
        <v>31.000900000000001</v>
      </c>
      <c r="O10573">
        <v>96</v>
      </c>
      <c r="P10573">
        <v>547</v>
      </c>
      <c r="Q10573">
        <v>643</v>
      </c>
      <c r="R10573">
        <v>10572</v>
      </c>
    </row>
    <row r="10574" spans="1:18" x14ac:dyDescent="0.2">
      <c r="A10574" s="1">
        <v>41108.75</v>
      </c>
      <c r="B10574" s="17">
        <f>YEAR(Таблица1[[#This Row],[datetime]])</f>
        <v>2012</v>
      </c>
      <c r="C10574" s="17">
        <f>MONTH(Таблица1[[#This Row],[datetime]])</f>
        <v>7</v>
      </c>
      <c r="D10574" s="17">
        <f>DAY(Таблица1[[#This Row],[datetime]])</f>
        <v>18</v>
      </c>
      <c r="E10574" s="17">
        <f>WEEKDAY(Таблица1[[#This Row],[datetime]])</f>
        <v>4</v>
      </c>
      <c r="F10574" s="17">
        <f>HOUR(Таблица1[[#This Row],[datetime]])</f>
        <v>18</v>
      </c>
      <c r="G10574">
        <v>3</v>
      </c>
      <c r="H10574">
        <v>0</v>
      </c>
      <c r="I10574">
        <v>1</v>
      </c>
      <c r="J10574">
        <v>2</v>
      </c>
      <c r="K10574">
        <v>31.16</v>
      </c>
      <c r="L10574">
        <v>35.604999999999997</v>
      </c>
      <c r="M10574">
        <v>62</v>
      </c>
      <c r="N10574">
        <v>8.9981000000000009</v>
      </c>
      <c r="O10574">
        <v>63</v>
      </c>
      <c r="P10574">
        <v>580</v>
      </c>
      <c r="Q10574">
        <v>643</v>
      </c>
      <c r="R10574">
        <v>10573</v>
      </c>
    </row>
    <row r="10575" spans="1:18" x14ac:dyDescent="0.2">
      <c r="A10575" s="1">
        <v>40980.708333333336</v>
      </c>
      <c r="B10575" s="17">
        <f>YEAR(Таблица1[[#This Row],[datetime]])</f>
        <v>2012</v>
      </c>
      <c r="C10575" s="17">
        <f>MONTH(Таблица1[[#This Row],[datetime]])</f>
        <v>3</v>
      </c>
      <c r="D10575" s="17">
        <f>DAY(Таблица1[[#This Row],[datetime]])</f>
        <v>12</v>
      </c>
      <c r="E10575" s="17">
        <f>WEEKDAY(Таблица1[[#This Row],[datetime]])</f>
        <v>2</v>
      </c>
      <c r="F10575" s="17">
        <f>HOUR(Таблица1[[#This Row],[datetime]])</f>
        <v>17</v>
      </c>
      <c r="G10575">
        <v>1</v>
      </c>
      <c r="H10575">
        <v>0</v>
      </c>
      <c r="I10575">
        <v>1</v>
      </c>
      <c r="J10575">
        <v>2</v>
      </c>
      <c r="K10575">
        <v>25.42</v>
      </c>
      <c r="L10575">
        <v>31.06</v>
      </c>
      <c r="M10575">
        <v>38</v>
      </c>
      <c r="N10575">
        <v>27.999300000000002</v>
      </c>
      <c r="O10575">
        <v>87</v>
      </c>
      <c r="P10575">
        <v>557</v>
      </c>
      <c r="Q10575">
        <v>644</v>
      </c>
      <c r="R10575">
        <v>10574</v>
      </c>
    </row>
    <row r="10576" spans="1:18" x14ac:dyDescent="0.2">
      <c r="A10576" s="1">
        <v>41062.666666666664</v>
      </c>
      <c r="B10576" s="17">
        <f>YEAR(Таблица1[[#This Row],[datetime]])</f>
        <v>2012</v>
      </c>
      <c r="C10576" s="17">
        <f>MONTH(Таблица1[[#This Row],[datetime]])</f>
        <v>6</v>
      </c>
      <c r="D10576" s="17">
        <f>DAY(Таблица1[[#This Row],[datetime]])</f>
        <v>2</v>
      </c>
      <c r="E10576" s="17">
        <f>WEEKDAY(Таблица1[[#This Row],[datetime]])</f>
        <v>7</v>
      </c>
      <c r="F10576" s="17">
        <f>HOUR(Таблица1[[#This Row],[datetime]])</f>
        <v>16</v>
      </c>
      <c r="G10576">
        <v>2</v>
      </c>
      <c r="H10576">
        <v>0</v>
      </c>
      <c r="I10576">
        <v>0</v>
      </c>
      <c r="J10576">
        <v>1</v>
      </c>
      <c r="K10576">
        <v>26.24</v>
      </c>
      <c r="L10576">
        <v>31.06</v>
      </c>
      <c r="M10576">
        <v>38</v>
      </c>
      <c r="N10576">
        <v>16.997900000000001</v>
      </c>
      <c r="O10576">
        <v>275</v>
      </c>
      <c r="P10576">
        <v>369</v>
      </c>
      <c r="Q10576">
        <v>644</v>
      </c>
      <c r="R10576">
        <v>10575</v>
      </c>
    </row>
    <row r="10577" spans="1:18" x14ac:dyDescent="0.2">
      <c r="A10577" s="1">
        <v>41063.625</v>
      </c>
      <c r="B10577" s="17">
        <f>YEAR(Таблица1[[#This Row],[datetime]])</f>
        <v>2012</v>
      </c>
      <c r="C10577" s="17">
        <f>MONTH(Таблица1[[#This Row],[datetime]])</f>
        <v>6</v>
      </c>
      <c r="D10577" s="17">
        <f>DAY(Таблица1[[#This Row],[datetime]])</f>
        <v>3</v>
      </c>
      <c r="E10577" s="17">
        <f>WEEKDAY(Таблица1[[#This Row],[datetime]])</f>
        <v>1</v>
      </c>
      <c r="F10577" s="17">
        <f>HOUR(Таблица1[[#This Row],[datetime]])</f>
        <v>15</v>
      </c>
      <c r="G10577">
        <v>2</v>
      </c>
      <c r="H10577">
        <v>0</v>
      </c>
      <c r="I10577">
        <v>0</v>
      </c>
      <c r="J10577">
        <v>1</v>
      </c>
      <c r="K10577">
        <v>28.7</v>
      </c>
      <c r="L10577">
        <v>31.82</v>
      </c>
      <c r="M10577">
        <v>34</v>
      </c>
      <c r="N10577">
        <v>0</v>
      </c>
      <c r="O10577">
        <v>236</v>
      </c>
      <c r="P10577">
        <v>408</v>
      </c>
      <c r="Q10577">
        <v>644</v>
      </c>
      <c r="R10577">
        <v>10576</v>
      </c>
    </row>
    <row r="10578" spans="1:18" x14ac:dyDescent="0.2">
      <c r="A10578" s="1">
        <v>41139.541666666664</v>
      </c>
      <c r="B10578" s="17">
        <f>YEAR(Таблица1[[#This Row],[datetime]])</f>
        <v>2012</v>
      </c>
      <c r="C10578" s="17">
        <f>MONTH(Таблица1[[#This Row],[datetime]])</f>
        <v>8</v>
      </c>
      <c r="D10578" s="17">
        <f>DAY(Таблица1[[#This Row],[datetime]])</f>
        <v>18</v>
      </c>
      <c r="E10578" s="17">
        <f>WEEKDAY(Таблица1[[#This Row],[datetime]])</f>
        <v>7</v>
      </c>
      <c r="F10578" s="17">
        <f>HOUR(Таблица1[[#This Row],[datetime]])</f>
        <v>13</v>
      </c>
      <c r="G10578">
        <v>3</v>
      </c>
      <c r="H10578">
        <v>0</v>
      </c>
      <c r="I10578">
        <v>0</v>
      </c>
      <c r="J10578">
        <v>1</v>
      </c>
      <c r="K10578">
        <v>30.34</v>
      </c>
      <c r="L10578">
        <v>32.575000000000003</v>
      </c>
      <c r="M10578">
        <v>40</v>
      </c>
      <c r="N10578">
        <v>12.997999999999999</v>
      </c>
      <c r="O10578">
        <v>289</v>
      </c>
      <c r="P10578">
        <v>355</v>
      </c>
      <c r="Q10578">
        <v>644</v>
      </c>
      <c r="R10578">
        <v>10577</v>
      </c>
    </row>
    <row r="10579" spans="1:18" x14ac:dyDescent="0.2">
      <c r="A10579" s="1">
        <v>41048.75</v>
      </c>
      <c r="B10579" s="17">
        <f>YEAR(Таблица1[[#This Row],[datetime]])</f>
        <v>2012</v>
      </c>
      <c r="C10579" s="17">
        <f>MONTH(Таблица1[[#This Row],[datetime]])</f>
        <v>5</v>
      </c>
      <c r="D10579" s="17">
        <f>DAY(Таблица1[[#This Row],[datetime]])</f>
        <v>19</v>
      </c>
      <c r="E10579" s="17">
        <f>WEEKDAY(Таблица1[[#This Row],[datetime]])</f>
        <v>7</v>
      </c>
      <c r="F10579" s="17">
        <f>HOUR(Таблица1[[#This Row],[datetime]])</f>
        <v>18</v>
      </c>
      <c r="G10579">
        <v>2</v>
      </c>
      <c r="H10579">
        <v>0</v>
      </c>
      <c r="I10579">
        <v>0</v>
      </c>
      <c r="J10579">
        <v>1</v>
      </c>
      <c r="K10579">
        <v>30.34</v>
      </c>
      <c r="L10579">
        <v>32.575000000000003</v>
      </c>
      <c r="M10579">
        <v>33</v>
      </c>
      <c r="N10579">
        <v>6.0031999999999996</v>
      </c>
      <c r="O10579">
        <v>254</v>
      </c>
      <c r="P10579">
        <v>391</v>
      </c>
      <c r="Q10579">
        <v>645</v>
      </c>
      <c r="R10579">
        <v>10578</v>
      </c>
    </row>
    <row r="10580" spans="1:18" x14ac:dyDescent="0.2">
      <c r="A10580" s="1">
        <v>41064.791666666664</v>
      </c>
      <c r="B10580" s="17">
        <f>YEAR(Таблица1[[#This Row],[datetime]])</f>
        <v>2012</v>
      </c>
      <c r="C10580" s="17">
        <f>MONTH(Таблица1[[#This Row],[datetime]])</f>
        <v>6</v>
      </c>
      <c r="D10580" s="17">
        <f>DAY(Таблица1[[#This Row],[datetime]])</f>
        <v>4</v>
      </c>
      <c r="E10580" s="17">
        <f>WEEKDAY(Таблица1[[#This Row],[datetime]])</f>
        <v>2</v>
      </c>
      <c r="F10580" s="17">
        <f>HOUR(Таблица1[[#This Row],[datetime]])</f>
        <v>19</v>
      </c>
      <c r="G10580">
        <v>2</v>
      </c>
      <c r="H10580">
        <v>0</v>
      </c>
      <c r="I10580">
        <v>1</v>
      </c>
      <c r="J10580">
        <v>1</v>
      </c>
      <c r="K10580">
        <v>25.42</v>
      </c>
      <c r="L10580">
        <v>31.06</v>
      </c>
      <c r="M10580">
        <v>38</v>
      </c>
      <c r="N10580">
        <v>27.999300000000002</v>
      </c>
      <c r="O10580">
        <v>91</v>
      </c>
      <c r="P10580">
        <v>554</v>
      </c>
      <c r="Q10580">
        <v>645</v>
      </c>
      <c r="R10580">
        <v>10579</v>
      </c>
    </row>
    <row r="10581" spans="1:18" x14ac:dyDescent="0.2">
      <c r="A10581" s="1">
        <v>41008.75</v>
      </c>
      <c r="B10581" s="17">
        <f>YEAR(Таблица1[[#This Row],[datetime]])</f>
        <v>2012</v>
      </c>
      <c r="C10581" s="17">
        <f>MONTH(Таблица1[[#This Row],[datetime]])</f>
        <v>4</v>
      </c>
      <c r="D10581" s="17">
        <f>DAY(Таблица1[[#This Row],[datetime]])</f>
        <v>9</v>
      </c>
      <c r="E10581" s="17">
        <f>WEEKDAY(Таблица1[[#This Row],[datetime]])</f>
        <v>2</v>
      </c>
      <c r="F10581" s="17">
        <f>HOUR(Таблица1[[#This Row],[datetime]])</f>
        <v>18</v>
      </c>
      <c r="G10581">
        <v>2</v>
      </c>
      <c r="H10581">
        <v>0</v>
      </c>
      <c r="I10581">
        <v>1</v>
      </c>
      <c r="J10581">
        <v>1</v>
      </c>
      <c r="K10581">
        <v>22.14</v>
      </c>
      <c r="L10581">
        <v>25.76</v>
      </c>
      <c r="M10581">
        <v>34</v>
      </c>
      <c r="N10581">
        <v>19.999500000000001</v>
      </c>
      <c r="O10581">
        <v>60</v>
      </c>
      <c r="P10581">
        <v>586</v>
      </c>
      <c r="Q10581">
        <v>646</v>
      </c>
      <c r="R10581">
        <v>10580</v>
      </c>
    </row>
    <row r="10582" spans="1:18" x14ac:dyDescent="0.2">
      <c r="A10582" s="1">
        <v>41093.333333333336</v>
      </c>
      <c r="B10582" s="17">
        <f>YEAR(Таблица1[[#This Row],[datetime]])</f>
        <v>2012</v>
      </c>
      <c r="C10582" s="17">
        <f>MONTH(Таблица1[[#This Row],[datetime]])</f>
        <v>7</v>
      </c>
      <c r="D10582" s="17">
        <f>DAY(Таблица1[[#This Row],[datetime]])</f>
        <v>3</v>
      </c>
      <c r="E10582" s="17">
        <f>WEEKDAY(Таблица1[[#This Row],[datetime]])</f>
        <v>3</v>
      </c>
      <c r="F10582" s="17">
        <f>HOUR(Таблица1[[#This Row],[datetime]])</f>
        <v>8</v>
      </c>
      <c r="G10582">
        <v>3</v>
      </c>
      <c r="H10582">
        <v>0</v>
      </c>
      <c r="I10582">
        <v>1</v>
      </c>
      <c r="J10582">
        <v>1</v>
      </c>
      <c r="K10582">
        <v>30.34</v>
      </c>
      <c r="L10582">
        <v>34.090000000000003</v>
      </c>
      <c r="M10582">
        <v>62</v>
      </c>
      <c r="N10582">
        <v>6.0031999999999996</v>
      </c>
      <c r="O10582">
        <v>42</v>
      </c>
      <c r="P10582">
        <v>604</v>
      </c>
      <c r="Q10582">
        <v>646</v>
      </c>
      <c r="R10582">
        <v>10581</v>
      </c>
    </row>
    <row r="10583" spans="1:18" x14ac:dyDescent="0.2">
      <c r="A10583" s="1">
        <v>41158.333333333336</v>
      </c>
      <c r="B10583" s="17">
        <f>YEAR(Таблица1[[#This Row],[datetime]])</f>
        <v>2012</v>
      </c>
      <c r="C10583" s="17">
        <f>MONTH(Таблица1[[#This Row],[datetime]])</f>
        <v>9</v>
      </c>
      <c r="D10583" s="17">
        <f>DAY(Таблица1[[#This Row],[datetime]])</f>
        <v>6</v>
      </c>
      <c r="E10583" s="17">
        <f>WEEKDAY(Таблица1[[#This Row],[datetime]])</f>
        <v>5</v>
      </c>
      <c r="F10583" s="17">
        <f>HOUR(Таблица1[[#This Row],[datetime]])</f>
        <v>8</v>
      </c>
      <c r="G10583">
        <v>3</v>
      </c>
      <c r="H10583">
        <v>0</v>
      </c>
      <c r="I10583">
        <v>1</v>
      </c>
      <c r="J10583">
        <v>3</v>
      </c>
      <c r="K10583">
        <v>28.7</v>
      </c>
      <c r="L10583">
        <v>33.335000000000001</v>
      </c>
      <c r="M10583">
        <v>79</v>
      </c>
      <c r="N10583">
        <v>0</v>
      </c>
      <c r="O10583">
        <v>24</v>
      </c>
      <c r="P10583">
        <v>622</v>
      </c>
      <c r="Q10583">
        <v>646</v>
      </c>
      <c r="R10583">
        <v>10582</v>
      </c>
    </row>
    <row r="10584" spans="1:18" x14ac:dyDescent="0.2">
      <c r="A10584" s="1">
        <v>41228.333333333336</v>
      </c>
      <c r="B10584" s="17">
        <f>YEAR(Таблица1[[#This Row],[datetime]])</f>
        <v>2012</v>
      </c>
      <c r="C10584" s="17">
        <f>MONTH(Таблица1[[#This Row],[datetime]])</f>
        <v>11</v>
      </c>
      <c r="D10584" s="17">
        <f>DAY(Таблица1[[#This Row],[datetime]])</f>
        <v>15</v>
      </c>
      <c r="E10584" s="17">
        <f>WEEKDAY(Таблица1[[#This Row],[datetime]])</f>
        <v>5</v>
      </c>
      <c r="F10584" s="17">
        <f>HOUR(Таблица1[[#This Row],[datetime]])</f>
        <v>8</v>
      </c>
      <c r="G10584">
        <v>4</v>
      </c>
      <c r="H10584">
        <v>0</v>
      </c>
      <c r="I10584">
        <v>1</v>
      </c>
      <c r="J10584">
        <v>2</v>
      </c>
      <c r="K10584">
        <v>12.3</v>
      </c>
      <c r="L10584">
        <v>14.395</v>
      </c>
      <c r="M10584">
        <v>61</v>
      </c>
      <c r="N10584">
        <v>15.001300000000001</v>
      </c>
      <c r="O10584">
        <v>21</v>
      </c>
      <c r="P10584">
        <v>625</v>
      </c>
      <c r="Q10584">
        <v>646</v>
      </c>
      <c r="R10584">
        <v>10583</v>
      </c>
    </row>
    <row r="10585" spans="1:18" x14ac:dyDescent="0.2">
      <c r="A10585" s="1">
        <v>41062.583333333336</v>
      </c>
      <c r="B10585" s="17">
        <f>YEAR(Таблица1[[#This Row],[datetime]])</f>
        <v>2012</v>
      </c>
      <c r="C10585" s="17">
        <f>MONTH(Таблица1[[#This Row],[datetime]])</f>
        <v>6</v>
      </c>
      <c r="D10585" s="17">
        <f>DAY(Таблица1[[#This Row],[datetime]])</f>
        <v>2</v>
      </c>
      <c r="E10585" s="17">
        <f>WEEKDAY(Таблица1[[#This Row],[datetime]])</f>
        <v>7</v>
      </c>
      <c r="F10585" s="17">
        <f>HOUR(Таблица1[[#This Row],[datetime]])</f>
        <v>14</v>
      </c>
      <c r="G10585">
        <v>2</v>
      </c>
      <c r="H10585">
        <v>0</v>
      </c>
      <c r="I10585">
        <v>0</v>
      </c>
      <c r="J10585">
        <v>1</v>
      </c>
      <c r="K10585">
        <v>26.24</v>
      </c>
      <c r="L10585">
        <v>31.06</v>
      </c>
      <c r="M10585">
        <v>38</v>
      </c>
      <c r="N10585">
        <v>19.999500000000001</v>
      </c>
      <c r="O10585">
        <v>259</v>
      </c>
      <c r="P10585">
        <v>388</v>
      </c>
      <c r="Q10585">
        <v>647</v>
      </c>
      <c r="R10585">
        <v>10584</v>
      </c>
    </row>
    <row r="10586" spans="1:18" x14ac:dyDescent="0.2">
      <c r="A10586" s="1">
        <v>41161.583333333336</v>
      </c>
      <c r="B10586" s="17">
        <f>YEAR(Таблица1[[#This Row],[datetime]])</f>
        <v>2012</v>
      </c>
      <c r="C10586" s="17">
        <f>MONTH(Таблица1[[#This Row],[datetime]])</f>
        <v>9</v>
      </c>
      <c r="D10586" s="17">
        <f>DAY(Таблица1[[#This Row],[datetime]])</f>
        <v>9</v>
      </c>
      <c r="E10586" s="17">
        <f>WEEKDAY(Таблица1[[#This Row],[datetime]])</f>
        <v>1</v>
      </c>
      <c r="F10586" s="17">
        <f>HOUR(Таблица1[[#This Row],[datetime]])</f>
        <v>14</v>
      </c>
      <c r="G10586">
        <v>3</v>
      </c>
      <c r="H10586">
        <v>0</v>
      </c>
      <c r="I10586">
        <v>0</v>
      </c>
      <c r="J10586">
        <v>1</v>
      </c>
      <c r="K10586">
        <v>29.52</v>
      </c>
      <c r="L10586">
        <v>32.575000000000003</v>
      </c>
      <c r="M10586">
        <v>30</v>
      </c>
      <c r="N10586">
        <v>19.001200000000001</v>
      </c>
      <c r="O10586">
        <v>232</v>
      </c>
      <c r="P10586">
        <v>415</v>
      </c>
      <c r="Q10586">
        <v>647</v>
      </c>
      <c r="R10586">
        <v>10585</v>
      </c>
    </row>
    <row r="10587" spans="1:18" x14ac:dyDescent="0.2">
      <c r="A10587" s="1">
        <v>41188.458333333336</v>
      </c>
      <c r="B10587" s="17">
        <f>YEAR(Таблица1[[#This Row],[datetime]])</f>
        <v>2012</v>
      </c>
      <c r="C10587" s="17">
        <f>MONTH(Таблица1[[#This Row],[datetime]])</f>
        <v>10</v>
      </c>
      <c r="D10587" s="17">
        <f>DAY(Таблица1[[#This Row],[datetime]])</f>
        <v>6</v>
      </c>
      <c r="E10587" s="17">
        <f>WEEKDAY(Таблица1[[#This Row],[datetime]])</f>
        <v>7</v>
      </c>
      <c r="F10587" s="17">
        <f>HOUR(Таблица1[[#This Row],[datetime]])</f>
        <v>11</v>
      </c>
      <c r="G10587">
        <v>4</v>
      </c>
      <c r="H10587">
        <v>0</v>
      </c>
      <c r="I10587">
        <v>0</v>
      </c>
      <c r="J10587">
        <v>1</v>
      </c>
      <c r="K10587">
        <v>26.24</v>
      </c>
      <c r="L10587">
        <v>30.305</v>
      </c>
      <c r="M10587">
        <v>65</v>
      </c>
      <c r="N10587">
        <v>16.997900000000001</v>
      </c>
      <c r="O10587">
        <v>258</v>
      </c>
      <c r="P10587">
        <v>389</v>
      </c>
      <c r="Q10587">
        <v>647</v>
      </c>
      <c r="R10587">
        <v>10586</v>
      </c>
    </row>
    <row r="10588" spans="1:18" x14ac:dyDescent="0.2">
      <c r="A10588" s="1">
        <v>40985.708333333336</v>
      </c>
      <c r="B10588" s="17">
        <f>YEAR(Таблица1[[#This Row],[datetime]])</f>
        <v>2012</v>
      </c>
      <c r="C10588" s="17">
        <f>MONTH(Таблица1[[#This Row],[datetime]])</f>
        <v>3</v>
      </c>
      <c r="D10588" s="17">
        <f>DAY(Таблица1[[#This Row],[datetime]])</f>
        <v>17</v>
      </c>
      <c r="E10588" s="17">
        <f>WEEKDAY(Таблица1[[#This Row],[datetime]])</f>
        <v>7</v>
      </c>
      <c r="F10588" s="17">
        <f>HOUR(Таблица1[[#This Row],[datetime]])</f>
        <v>17</v>
      </c>
      <c r="G10588">
        <v>1</v>
      </c>
      <c r="H10588">
        <v>0</v>
      </c>
      <c r="I10588">
        <v>0</v>
      </c>
      <c r="J10588">
        <v>1</v>
      </c>
      <c r="K10588">
        <v>26.24</v>
      </c>
      <c r="L10588">
        <v>31.06</v>
      </c>
      <c r="M10588">
        <v>50</v>
      </c>
      <c r="N10588">
        <v>8.9981000000000009</v>
      </c>
      <c r="O10588">
        <v>291</v>
      </c>
      <c r="P10588">
        <v>357</v>
      </c>
      <c r="Q10588">
        <v>648</v>
      </c>
      <c r="R10588">
        <v>10587</v>
      </c>
    </row>
    <row r="10589" spans="1:18" x14ac:dyDescent="0.2">
      <c r="A10589" s="1">
        <v>41218.333333333336</v>
      </c>
      <c r="B10589" s="17">
        <f>YEAR(Таблица1[[#This Row],[datetime]])</f>
        <v>2012</v>
      </c>
      <c r="C10589" s="17">
        <f>MONTH(Таблица1[[#This Row],[datetime]])</f>
        <v>11</v>
      </c>
      <c r="D10589" s="17">
        <f>DAY(Таблица1[[#This Row],[datetime]])</f>
        <v>5</v>
      </c>
      <c r="E10589" s="17">
        <f>WEEKDAY(Таблица1[[#This Row],[datetime]])</f>
        <v>2</v>
      </c>
      <c r="F10589" s="17">
        <f>HOUR(Таблица1[[#This Row],[datetime]])</f>
        <v>8</v>
      </c>
      <c r="G10589">
        <v>4</v>
      </c>
      <c r="H10589">
        <v>0</v>
      </c>
      <c r="I10589">
        <v>1</v>
      </c>
      <c r="J10589">
        <v>2</v>
      </c>
      <c r="K10589">
        <v>12.3</v>
      </c>
      <c r="L10589">
        <v>14.395</v>
      </c>
      <c r="M10589">
        <v>49</v>
      </c>
      <c r="N10589">
        <v>15.001300000000001</v>
      </c>
      <c r="O10589">
        <v>19</v>
      </c>
      <c r="P10589">
        <v>629</v>
      </c>
      <c r="Q10589">
        <v>648</v>
      </c>
      <c r="R10589">
        <v>10588</v>
      </c>
    </row>
    <row r="10590" spans="1:18" x14ac:dyDescent="0.2">
      <c r="A10590" s="1">
        <v>41100.333333333336</v>
      </c>
      <c r="B10590" s="17">
        <f>YEAR(Таблица1[[#This Row],[datetime]])</f>
        <v>2012</v>
      </c>
      <c r="C10590" s="17">
        <f>MONTH(Таблица1[[#This Row],[datetime]])</f>
        <v>7</v>
      </c>
      <c r="D10590" s="17">
        <f>DAY(Таблица1[[#This Row],[datetime]])</f>
        <v>10</v>
      </c>
      <c r="E10590" s="17">
        <f>WEEKDAY(Таблица1[[#This Row],[datetime]])</f>
        <v>3</v>
      </c>
      <c r="F10590" s="17">
        <f>HOUR(Таблица1[[#This Row],[datetime]])</f>
        <v>8</v>
      </c>
      <c r="G10590">
        <v>3</v>
      </c>
      <c r="H10590">
        <v>0</v>
      </c>
      <c r="I10590">
        <v>1</v>
      </c>
      <c r="J10590">
        <v>1</v>
      </c>
      <c r="K10590">
        <v>29.52</v>
      </c>
      <c r="L10590">
        <v>34.85</v>
      </c>
      <c r="M10590">
        <v>74</v>
      </c>
      <c r="N10590">
        <v>8.9981000000000009</v>
      </c>
      <c r="O10590">
        <v>34</v>
      </c>
      <c r="P10590">
        <v>615</v>
      </c>
      <c r="Q10590">
        <v>649</v>
      </c>
      <c r="R10590">
        <v>10589</v>
      </c>
    </row>
    <row r="10591" spans="1:18" x14ac:dyDescent="0.2">
      <c r="A10591" s="1">
        <v>41136.791666666664</v>
      </c>
      <c r="B10591" s="17">
        <f>YEAR(Таблица1[[#This Row],[datetime]])</f>
        <v>2012</v>
      </c>
      <c r="C10591" s="17">
        <f>MONTH(Таблица1[[#This Row],[datetime]])</f>
        <v>8</v>
      </c>
      <c r="D10591" s="17">
        <f>DAY(Таблица1[[#This Row],[datetime]])</f>
        <v>15</v>
      </c>
      <c r="E10591" s="17">
        <f>WEEKDAY(Таблица1[[#This Row],[datetime]])</f>
        <v>4</v>
      </c>
      <c r="F10591" s="17">
        <f>HOUR(Таблица1[[#This Row],[datetime]])</f>
        <v>19</v>
      </c>
      <c r="G10591">
        <v>3</v>
      </c>
      <c r="H10591">
        <v>0</v>
      </c>
      <c r="I10591">
        <v>1</v>
      </c>
      <c r="J10591">
        <v>1</v>
      </c>
      <c r="K10591">
        <v>28.7</v>
      </c>
      <c r="L10591">
        <v>32.575000000000003</v>
      </c>
      <c r="M10591">
        <v>61</v>
      </c>
      <c r="N10591">
        <v>8.9981000000000009</v>
      </c>
      <c r="O10591">
        <v>124</v>
      </c>
      <c r="P10591">
        <v>525</v>
      </c>
      <c r="Q10591">
        <v>649</v>
      </c>
      <c r="R10591">
        <v>10590</v>
      </c>
    </row>
    <row r="10592" spans="1:18" x14ac:dyDescent="0.2">
      <c r="A10592" s="1">
        <v>41045.333333333336</v>
      </c>
      <c r="B10592" s="17">
        <f>YEAR(Таблица1[[#This Row],[datetime]])</f>
        <v>2012</v>
      </c>
      <c r="C10592" s="17">
        <f>MONTH(Таблица1[[#This Row],[datetime]])</f>
        <v>5</v>
      </c>
      <c r="D10592" s="17">
        <f>DAY(Таблица1[[#This Row],[datetime]])</f>
        <v>16</v>
      </c>
      <c r="E10592" s="17">
        <f>WEEKDAY(Таблица1[[#This Row],[datetime]])</f>
        <v>4</v>
      </c>
      <c r="F10592" s="17">
        <f>HOUR(Таблица1[[#This Row],[datetime]])</f>
        <v>8</v>
      </c>
      <c r="G10592">
        <v>2</v>
      </c>
      <c r="H10592">
        <v>0</v>
      </c>
      <c r="I10592">
        <v>1</v>
      </c>
      <c r="J10592">
        <v>1</v>
      </c>
      <c r="K10592">
        <v>23.78</v>
      </c>
      <c r="L10592">
        <v>27.274999999999999</v>
      </c>
      <c r="M10592">
        <v>83</v>
      </c>
      <c r="N10592">
        <v>0</v>
      </c>
      <c r="O10592">
        <v>33</v>
      </c>
      <c r="P10592">
        <v>617</v>
      </c>
      <c r="Q10592">
        <v>650</v>
      </c>
      <c r="R10592">
        <v>10591</v>
      </c>
    </row>
    <row r="10593" spans="1:18" x14ac:dyDescent="0.2">
      <c r="A10593" s="1">
        <v>40985.5</v>
      </c>
      <c r="B10593" s="17">
        <f>YEAR(Таблица1[[#This Row],[datetime]])</f>
        <v>2012</v>
      </c>
      <c r="C10593" s="17">
        <f>MONTH(Таблица1[[#This Row],[datetime]])</f>
        <v>3</v>
      </c>
      <c r="D10593" s="17">
        <f>DAY(Таблица1[[#This Row],[datetime]])</f>
        <v>17</v>
      </c>
      <c r="E10593" s="17">
        <f>WEEKDAY(Таблица1[[#This Row],[datetime]])</f>
        <v>7</v>
      </c>
      <c r="F10593" s="17">
        <f>HOUR(Таблица1[[#This Row],[datetime]])</f>
        <v>12</v>
      </c>
      <c r="G10593">
        <v>1</v>
      </c>
      <c r="H10593">
        <v>0</v>
      </c>
      <c r="I10593">
        <v>0</v>
      </c>
      <c r="J10593">
        <v>1</v>
      </c>
      <c r="K10593">
        <v>22.96</v>
      </c>
      <c r="L10593">
        <v>26.515000000000001</v>
      </c>
      <c r="M10593">
        <v>68</v>
      </c>
      <c r="N10593">
        <v>11.0014</v>
      </c>
      <c r="O10593">
        <v>286</v>
      </c>
      <c r="P10593">
        <v>365</v>
      </c>
      <c r="Q10593">
        <v>651</v>
      </c>
      <c r="R10593">
        <v>10592</v>
      </c>
    </row>
    <row r="10594" spans="1:18" x14ac:dyDescent="0.2">
      <c r="A10594" s="1">
        <v>41071.333333333336</v>
      </c>
      <c r="B10594" s="17">
        <f>YEAR(Таблица1[[#This Row],[datetime]])</f>
        <v>2012</v>
      </c>
      <c r="C10594" s="17">
        <f>MONTH(Таблица1[[#This Row],[datetime]])</f>
        <v>6</v>
      </c>
      <c r="D10594" s="17">
        <f>DAY(Таблица1[[#This Row],[datetime]])</f>
        <v>11</v>
      </c>
      <c r="E10594" s="17">
        <f>WEEKDAY(Таблица1[[#This Row],[datetime]])</f>
        <v>2</v>
      </c>
      <c r="F10594" s="17">
        <f>HOUR(Таблица1[[#This Row],[datetime]])</f>
        <v>8</v>
      </c>
      <c r="G10594">
        <v>2</v>
      </c>
      <c r="H10594">
        <v>0</v>
      </c>
      <c r="I10594">
        <v>1</v>
      </c>
      <c r="J10594">
        <v>1</v>
      </c>
      <c r="K10594">
        <v>27.06</v>
      </c>
      <c r="L10594">
        <v>31.06</v>
      </c>
      <c r="M10594">
        <v>74</v>
      </c>
      <c r="N10594">
        <v>8.9981000000000009</v>
      </c>
      <c r="O10594">
        <v>38</v>
      </c>
      <c r="P10594">
        <v>613</v>
      </c>
      <c r="Q10594">
        <v>651</v>
      </c>
      <c r="R10594">
        <v>10593</v>
      </c>
    </row>
    <row r="10595" spans="1:18" x14ac:dyDescent="0.2">
      <c r="A10595" s="1">
        <v>41223.541666666664</v>
      </c>
      <c r="B10595" s="17">
        <f>YEAR(Таблица1[[#This Row],[datetime]])</f>
        <v>2012</v>
      </c>
      <c r="C10595" s="17">
        <f>MONTH(Таблица1[[#This Row],[datetime]])</f>
        <v>11</v>
      </c>
      <c r="D10595" s="17">
        <f>DAY(Таблица1[[#This Row],[datetime]])</f>
        <v>10</v>
      </c>
      <c r="E10595" s="17">
        <f>WEEKDAY(Таблица1[[#This Row],[datetime]])</f>
        <v>7</v>
      </c>
      <c r="F10595" s="17">
        <f>HOUR(Таблица1[[#This Row],[datetime]])</f>
        <v>13</v>
      </c>
      <c r="G10595">
        <v>4</v>
      </c>
      <c r="H10595">
        <v>0</v>
      </c>
      <c r="I10595">
        <v>0</v>
      </c>
      <c r="J10595">
        <v>1</v>
      </c>
      <c r="K10595">
        <v>21.32</v>
      </c>
      <c r="L10595">
        <v>25</v>
      </c>
      <c r="M10595">
        <v>39</v>
      </c>
      <c r="N10595">
        <v>0</v>
      </c>
      <c r="O10595">
        <v>268</v>
      </c>
      <c r="P10595">
        <v>383</v>
      </c>
      <c r="Q10595">
        <v>651</v>
      </c>
      <c r="R10595">
        <v>10594</v>
      </c>
    </row>
    <row r="10596" spans="1:18" x14ac:dyDescent="0.2">
      <c r="A10596" s="1">
        <v>41122.791666666664</v>
      </c>
      <c r="B10596" s="17">
        <f>YEAR(Таблица1[[#This Row],[datetime]])</f>
        <v>2012</v>
      </c>
      <c r="C10596" s="17">
        <f>MONTH(Таблица1[[#This Row],[datetime]])</f>
        <v>8</v>
      </c>
      <c r="D10596" s="17">
        <f>DAY(Таблица1[[#This Row],[datetime]])</f>
        <v>1</v>
      </c>
      <c r="E10596" s="17">
        <f>WEEKDAY(Таблица1[[#This Row],[datetime]])</f>
        <v>4</v>
      </c>
      <c r="F10596" s="17">
        <f>HOUR(Таблица1[[#This Row],[datetime]])</f>
        <v>19</v>
      </c>
      <c r="G10596">
        <v>3</v>
      </c>
      <c r="H10596">
        <v>0</v>
      </c>
      <c r="I10596">
        <v>1</v>
      </c>
      <c r="J10596">
        <v>1</v>
      </c>
      <c r="K10596">
        <v>30.34</v>
      </c>
      <c r="L10596">
        <v>34.85</v>
      </c>
      <c r="M10596">
        <v>66</v>
      </c>
      <c r="N10596">
        <v>16.997900000000001</v>
      </c>
      <c r="O10596">
        <v>88</v>
      </c>
      <c r="P10596">
        <v>564</v>
      </c>
      <c r="Q10596">
        <v>652</v>
      </c>
      <c r="R10596">
        <v>10595</v>
      </c>
    </row>
    <row r="10597" spans="1:18" x14ac:dyDescent="0.2">
      <c r="A10597" s="1">
        <v>41072.75</v>
      </c>
      <c r="B10597" s="17">
        <f>YEAR(Таблица1[[#This Row],[datetime]])</f>
        <v>2012</v>
      </c>
      <c r="C10597" s="17">
        <f>MONTH(Таблица1[[#This Row],[datetime]])</f>
        <v>6</v>
      </c>
      <c r="D10597" s="17">
        <f>DAY(Таблица1[[#This Row],[datetime]])</f>
        <v>12</v>
      </c>
      <c r="E10597" s="17">
        <f>WEEKDAY(Таблица1[[#This Row],[datetime]])</f>
        <v>3</v>
      </c>
      <c r="F10597" s="17">
        <f>HOUR(Таблица1[[#This Row],[datetime]])</f>
        <v>18</v>
      </c>
      <c r="G10597">
        <v>2</v>
      </c>
      <c r="H10597">
        <v>0</v>
      </c>
      <c r="I10597">
        <v>1</v>
      </c>
      <c r="J10597">
        <v>1</v>
      </c>
      <c r="K10597">
        <v>27.88</v>
      </c>
      <c r="L10597">
        <v>31.82</v>
      </c>
      <c r="M10597">
        <v>83</v>
      </c>
      <c r="N10597">
        <v>12.997999999999999</v>
      </c>
      <c r="O10597">
        <v>57</v>
      </c>
      <c r="P10597">
        <v>596</v>
      </c>
      <c r="Q10597">
        <v>653</v>
      </c>
      <c r="R10597">
        <v>10596</v>
      </c>
    </row>
    <row r="10598" spans="1:18" x14ac:dyDescent="0.2">
      <c r="A10598" s="1">
        <v>41075.333333333336</v>
      </c>
      <c r="B10598" s="17">
        <f>YEAR(Таблица1[[#This Row],[datetime]])</f>
        <v>2012</v>
      </c>
      <c r="C10598" s="17">
        <f>MONTH(Таблица1[[#This Row],[datetime]])</f>
        <v>6</v>
      </c>
      <c r="D10598" s="17">
        <f>DAY(Таблица1[[#This Row],[datetime]])</f>
        <v>15</v>
      </c>
      <c r="E10598" s="17">
        <f>WEEKDAY(Таблица1[[#This Row],[datetime]])</f>
        <v>6</v>
      </c>
      <c r="F10598" s="17">
        <f>HOUR(Таблица1[[#This Row],[datetime]])</f>
        <v>8</v>
      </c>
      <c r="G10598">
        <v>2</v>
      </c>
      <c r="H10598">
        <v>0</v>
      </c>
      <c r="I10598">
        <v>1</v>
      </c>
      <c r="J10598">
        <v>1</v>
      </c>
      <c r="K10598">
        <v>24.6</v>
      </c>
      <c r="L10598">
        <v>29.545000000000002</v>
      </c>
      <c r="M10598">
        <v>69</v>
      </c>
      <c r="N10598">
        <v>11.0014</v>
      </c>
      <c r="O10598">
        <v>44</v>
      </c>
      <c r="P10598">
        <v>609</v>
      </c>
      <c r="Q10598">
        <v>653</v>
      </c>
      <c r="R10598">
        <v>10597</v>
      </c>
    </row>
    <row r="10599" spans="1:18" x14ac:dyDescent="0.2">
      <c r="A10599" s="1">
        <v>41224.666666666664</v>
      </c>
      <c r="B10599" s="17">
        <f>YEAR(Таблица1[[#This Row],[datetime]])</f>
        <v>2012</v>
      </c>
      <c r="C10599" s="17">
        <f>MONTH(Таблица1[[#This Row],[datetime]])</f>
        <v>11</v>
      </c>
      <c r="D10599" s="17">
        <f>DAY(Таблица1[[#This Row],[datetime]])</f>
        <v>11</v>
      </c>
      <c r="E10599" s="17">
        <f>WEEKDAY(Таблица1[[#This Row],[datetime]])</f>
        <v>1</v>
      </c>
      <c r="F10599" s="17">
        <f>HOUR(Таблица1[[#This Row],[datetime]])</f>
        <v>16</v>
      </c>
      <c r="G10599">
        <v>4</v>
      </c>
      <c r="H10599">
        <v>0</v>
      </c>
      <c r="I10599">
        <v>0</v>
      </c>
      <c r="J10599">
        <v>1</v>
      </c>
      <c r="K10599">
        <v>22.14</v>
      </c>
      <c r="L10599">
        <v>25.76</v>
      </c>
      <c r="M10599">
        <v>42</v>
      </c>
      <c r="N10599">
        <v>15.001300000000001</v>
      </c>
      <c r="O10599">
        <v>260</v>
      </c>
      <c r="P10599">
        <v>393</v>
      </c>
      <c r="Q10599">
        <v>653</v>
      </c>
      <c r="R10599">
        <v>10598</v>
      </c>
    </row>
    <row r="10600" spans="1:18" x14ac:dyDescent="0.2">
      <c r="A10600" s="1">
        <v>41139.5</v>
      </c>
      <c r="B10600" s="17">
        <f>YEAR(Таблица1[[#This Row],[datetime]])</f>
        <v>2012</v>
      </c>
      <c r="C10600" s="17">
        <f>MONTH(Таблица1[[#This Row],[datetime]])</f>
        <v>8</v>
      </c>
      <c r="D10600" s="17">
        <f>DAY(Таблица1[[#This Row],[datetime]])</f>
        <v>18</v>
      </c>
      <c r="E10600" s="17">
        <f>WEEKDAY(Таблица1[[#This Row],[datetime]])</f>
        <v>7</v>
      </c>
      <c r="F10600" s="17">
        <f>HOUR(Таблица1[[#This Row],[datetime]])</f>
        <v>12</v>
      </c>
      <c r="G10600">
        <v>3</v>
      </c>
      <c r="H10600">
        <v>0</v>
      </c>
      <c r="I10600">
        <v>0</v>
      </c>
      <c r="J10600">
        <v>1</v>
      </c>
      <c r="K10600">
        <v>31.16</v>
      </c>
      <c r="L10600">
        <v>33.335000000000001</v>
      </c>
      <c r="M10600">
        <v>37</v>
      </c>
      <c r="N10600">
        <v>12.997999999999999</v>
      </c>
      <c r="O10600">
        <v>266</v>
      </c>
      <c r="P10600">
        <v>388</v>
      </c>
      <c r="Q10600">
        <v>654</v>
      </c>
      <c r="R10600">
        <v>10599</v>
      </c>
    </row>
    <row r="10601" spans="1:18" x14ac:dyDescent="0.2">
      <c r="A10601" s="1">
        <v>41167.625</v>
      </c>
      <c r="B10601" s="17">
        <f>YEAR(Таблица1[[#This Row],[datetime]])</f>
        <v>2012</v>
      </c>
      <c r="C10601" s="17">
        <f>MONTH(Таблица1[[#This Row],[datetime]])</f>
        <v>9</v>
      </c>
      <c r="D10601" s="17">
        <f>DAY(Таблица1[[#This Row],[datetime]])</f>
        <v>15</v>
      </c>
      <c r="E10601" s="17">
        <f>WEEKDAY(Таблица1[[#This Row],[datetime]])</f>
        <v>7</v>
      </c>
      <c r="F10601" s="17">
        <f>HOUR(Таблица1[[#This Row],[datetime]])</f>
        <v>15</v>
      </c>
      <c r="G10601">
        <v>3</v>
      </c>
      <c r="H10601">
        <v>0</v>
      </c>
      <c r="I10601">
        <v>0</v>
      </c>
      <c r="J10601">
        <v>2</v>
      </c>
      <c r="K10601">
        <v>27.88</v>
      </c>
      <c r="L10601">
        <v>31.82</v>
      </c>
      <c r="M10601">
        <v>34</v>
      </c>
      <c r="N10601">
        <v>19.001200000000001</v>
      </c>
      <c r="O10601">
        <v>312</v>
      </c>
      <c r="P10601">
        <v>342</v>
      </c>
      <c r="Q10601">
        <v>654</v>
      </c>
      <c r="R10601">
        <v>10600</v>
      </c>
    </row>
    <row r="10602" spans="1:18" x14ac:dyDescent="0.2">
      <c r="A10602" s="1">
        <v>41222.708333333336</v>
      </c>
      <c r="B10602" s="17">
        <f>YEAR(Таблица1[[#This Row],[datetime]])</f>
        <v>2012</v>
      </c>
      <c r="C10602" s="17">
        <f>MONTH(Таблица1[[#This Row],[datetime]])</f>
        <v>11</v>
      </c>
      <c r="D10602" s="17">
        <f>DAY(Таблица1[[#This Row],[datetime]])</f>
        <v>9</v>
      </c>
      <c r="E10602" s="17">
        <f>WEEKDAY(Таблица1[[#This Row],[datetime]])</f>
        <v>6</v>
      </c>
      <c r="F10602" s="17">
        <f>HOUR(Таблица1[[#This Row],[datetime]])</f>
        <v>17</v>
      </c>
      <c r="G10602">
        <v>4</v>
      </c>
      <c r="H10602">
        <v>0</v>
      </c>
      <c r="I10602">
        <v>1</v>
      </c>
      <c r="J10602">
        <v>1</v>
      </c>
      <c r="K10602">
        <v>17.22</v>
      </c>
      <c r="L10602">
        <v>21.21</v>
      </c>
      <c r="M10602">
        <v>44</v>
      </c>
      <c r="N10602">
        <v>8.9981000000000009</v>
      </c>
      <c r="O10602">
        <v>61</v>
      </c>
      <c r="P10602">
        <v>593</v>
      </c>
      <c r="Q10602">
        <v>654</v>
      </c>
      <c r="R10602">
        <v>10601</v>
      </c>
    </row>
    <row r="10603" spans="1:18" x14ac:dyDescent="0.2">
      <c r="A10603" s="1">
        <v>41224.583333333336</v>
      </c>
      <c r="B10603" s="17">
        <f>YEAR(Таблица1[[#This Row],[datetime]])</f>
        <v>2012</v>
      </c>
      <c r="C10603" s="17">
        <f>MONTH(Таблица1[[#This Row],[datetime]])</f>
        <v>11</v>
      </c>
      <c r="D10603" s="17">
        <f>DAY(Таблица1[[#This Row],[datetime]])</f>
        <v>11</v>
      </c>
      <c r="E10603" s="17">
        <f>WEEKDAY(Таблица1[[#This Row],[datetime]])</f>
        <v>1</v>
      </c>
      <c r="F10603" s="17">
        <f>HOUR(Таблица1[[#This Row],[datetime]])</f>
        <v>14</v>
      </c>
      <c r="G10603">
        <v>4</v>
      </c>
      <c r="H10603">
        <v>0</v>
      </c>
      <c r="I10603">
        <v>0</v>
      </c>
      <c r="J10603">
        <v>1</v>
      </c>
      <c r="K10603">
        <v>24.6</v>
      </c>
      <c r="L10603">
        <v>31.06</v>
      </c>
      <c r="M10603">
        <v>33</v>
      </c>
      <c r="N10603">
        <v>11.0014</v>
      </c>
      <c r="O10603">
        <v>292</v>
      </c>
      <c r="P10603">
        <v>362</v>
      </c>
      <c r="Q10603">
        <v>654</v>
      </c>
      <c r="R10603">
        <v>10602</v>
      </c>
    </row>
    <row r="10604" spans="1:18" x14ac:dyDescent="0.2">
      <c r="A10604" s="1">
        <v>41005.708333333336</v>
      </c>
      <c r="B10604" s="17">
        <f>YEAR(Таблица1[[#This Row],[datetime]])</f>
        <v>2012</v>
      </c>
      <c r="C10604" s="17">
        <f>MONTH(Таблица1[[#This Row],[datetime]])</f>
        <v>4</v>
      </c>
      <c r="D10604" s="17">
        <f>DAY(Таблица1[[#This Row],[datetime]])</f>
        <v>6</v>
      </c>
      <c r="E10604" s="17">
        <f>WEEKDAY(Таблица1[[#This Row],[datetime]])</f>
        <v>6</v>
      </c>
      <c r="F10604" s="17">
        <f>HOUR(Таблица1[[#This Row],[datetime]])</f>
        <v>17</v>
      </c>
      <c r="G10604">
        <v>2</v>
      </c>
      <c r="H10604">
        <v>0</v>
      </c>
      <c r="I10604">
        <v>1</v>
      </c>
      <c r="J10604">
        <v>1</v>
      </c>
      <c r="K10604">
        <v>21.32</v>
      </c>
      <c r="L10604">
        <v>25</v>
      </c>
      <c r="M10604">
        <v>23</v>
      </c>
      <c r="N10604">
        <v>27.999300000000002</v>
      </c>
      <c r="O10604">
        <v>172</v>
      </c>
      <c r="P10604">
        <v>483</v>
      </c>
      <c r="Q10604">
        <v>655</v>
      </c>
      <c r="R10604">
        <v>10603</v>
      </c>
    </row>
    <row r="10605" spans="1:18" x14ac:dyDescent="0.2">
      <c r="A10605" s="1">
        <v>41011.708333333336</v>
      </c>
      <c r="B10605" s="17">
        <f>YEAR(Таблица1[[#This Row],[datetime]])</f>
        <v>2012</v>
      </c>
      <c r="C10605" s="17">
        <f>MONTH(Таблица1[[#This Row],[datetime]])</f>
        <v>4</v>
      </c>
      <c r="D10605" s="17">
        <f>DAY(Таблица1[[#This Row],[datetime]])</f>
        <v>12</v>
      </c>
      <c r="E10605" s="17">
        <f>WEEKDAY(Таблица1[[#This Row],[datetime]])</f>
        <v>5</v>
      </c>
      <c r="F10605" s="17">
        <f>HOUR(Таблица1[[#This Row],[datetime]])</f>
        <v>17</v>
      </c>
      <c r="G10605">
        <v>2</v>
      </c>
      <c r="H10605">
        <v>0</v>
      </c>
      <c r="I10605">
        <v>1</v>
      </c>
      <c r="J10605">
        <v>1</v>
      </c>
      <c r="K10605">
        <v>20.5</v>
      </c>
      <c r="L10605">
        <v>24.24</v>
      </c>
      <c r="M10605">
        <v>27</v>
      </c>
      <c r="N10605">
        <v>26.002700000000001</v>
      </c>
      <c r="O10605">
        <v>60</v>
      </c>
      <c r="P10605">
        <v>596</v>
      </c>
      <c r="Q10605">
        <v>656</v>
      </c>
      <c r="R10605">
        <v>10604</v>
      </c>
    </row>
    <row r="10606" spans="1:18" x14ac:dyDescent="0.2">
      <c r="A10606" s="1">
        <v>41168.5</v>
      </c>
      <c r="B10606" s="17">
        <f>YEAR(Таблица1[[#This Row],[datetime]])</f>
        <v>2012</v>
      </c>
      <c r="C10606" s="17">
        <f>MONTH(Таблица1[[#This Row],[datetime]])</f>
        <v>9</v>
      </c>
      <c r="D10606" s="17">
        <f>DAY(Таблица1[[#This Row],[datetime]])</f>
        <v>16</v>
      </c>
      <c r="E10606" s="17">
        <f>WEEKDAY(Таблица1[[#This Row],[datetime]])</f>
        <v>1</v>
      </c>
      <c r="F10606" s="17">
        <f>HOUR(Таблица1[[#This Row],[datetime]])</f>
        <v>12</v>
      </c>
      <c r="G10606">
        <v>3</v>
      </c>
      <c r="H10606">
        <v>0</v>
      </c>
      <c r="I10606">
        <v>0</v>
      </c>
      <c r="J10606">
        <v>1</v>
      </c>
      <c r="K10606">
        <v>27.06</v>
      </c>
      <c r="L10606">
        <v>31.06</v>
      </c>
      <c r="M10606">
        <v>44</v>
      </c>
      <c r="N10606">
        <v>11.0014</v>
      </c>
      <c r="O10606">
        <v>188</v>
      </c>
      <c r="P10606">
        <v>468</v>
      </c>
      <c r="Q10606">
        <v>656</v>
      </c>
      <c r="R10606">
        <v>10605</v>
      </c>
    </row>
    <row r="10607" spans="1:18" x14ac:dyDescent="0.2">
      <c r="A10607" s="1">
        <v>41109.333333333336</v>
      </c>
      <c r="B10607" s="17">
        <f>YEAR(Таблица1[[#This Row],[datetime]])</f>
        <v>2012</v>
      </c>
      <c r="C10607" s="17">
        <f>MONTH(Таблица1[[#This Row],[datetime]])</f>
        <v>7</v>
      </c>
      <c r="D10607" s="17">
        <f>DAY(Таблица1[[#This Row],[datetime]])</f>
        <v>19</v>
      </c>
      <c r="E10607" s="17">
        <f>WEEKDAY(Таблица1[[#This Row],[datetime]])</f>
        <v>5</v>
      </c>
      <c r="F10607" s="17">
        <f>HOUR(Таблица1[[#This Row],[datetime]])</f>
        <v>8</v>
      </c>
      <c r="G10607">
        <v>3</v>
      </c>
      <c r="H10607">
        <v>0</v>
      </c>
      <c r="I10607">
        <v>1</v>
      </c>
      <c r="J10607">
        <v>1</v>
      </c>
      <c r="K10607">
        <v>31.16</v>
      </c>
      <c r="L10607">
        <v>35.604999999999997</v>
      </c>
      <c r="M10607">
        <v>58</v>
      </c>
      <c r="N10607">
        <v>16.997900000000001</v>
      </c>
      <c r="O10607">
        <v>32</v>
      </c>
      <c r="P10607">
        <v>625</v>
      </c>
      <c r="Q10607">
        <v>657</v>
      </c>
      <c r="R10607">
        <v>10606</v>
      </c>
    </row>
    <row r="10608" spans="1:18" x14ac:dyDescent="0.2">
      <c r="A10608" s="1">
        <v>41013.625</v>
      </c>
      <c r="B10608" s="17">
        <f>YEAR(Таблица1[[#This Row],[datetime]])</f>
        <v>2012</v>
      </c>
      <c r="C10608" s="17">
        <f>MONTH(Таблица1[[#This Row],[datetime]])</f>
        <v>4</v>
      </c>
      <c r="D10608" s="17">
        <f>DAY(Таблица1[[#This Row],[datetime]])</f>
        <v>14</v>
      </c>
      <c r="E10608" s="17">
        <f>WEEKDAY(Таблица1[[#This Row],[datetime]])</f>
        <v>7</v>
      </c>
      <c r="F10608" s="17">
        <f>HOUR(Таблица1[[#This Row],[datetime]])</f>
        <v>15</v>
      </c>
      <c r="G10608">
        <v>2</v>
      </c>
      <c r="H10608">
        <v>0</v>
      </c>
      <c r="I10608">
        <v>0</v>
      </c>
      <c r="J10608">
        <v>2</v>
      </c>
      <c r="K10608">
        <v>26.24</v>
      </c>
      <c r="L10608">
        <v>31.06</v>
      </c>
      <c r="M10608">
        <v>27</v>
      </c>
      <c r="N10608">
        <v>23.999400000000001</v>
      </c>
      <c r="O10608">
        <v>311</v>
      </c>
      <c r="P10608">
        <v>347</v>
      </c>
      <c r="Q10608">
        <v>658</v>
      </c>
      <c r="R10608">
        <v>10607</v>
      </c>
    </row>
    <row r="10609" spans="1:18" x14ac:dyDescent="0.2">
      <c r="A10609" s="1">
        <v>41041.541666666664</v>
      </c>
      <c r="B10609" s="17">
        <f>YEAR(Таблица1[[#This Row],[datetime]])</f>
        <v>2012</v>
      </c>
      <c r="C10609" s="17">
        <f>MONTH(Таблица1[[#This Row],[datetime]])</f>
        <v>5</v>
      </c>
      <c r="D10609" s="17">
        <f>DAY(Таблица1[[#This Row],[datetime]])</f>
        <v>12</v>
      </c>
      <c r="E10609" s="17">
        <f>WEEKDAY(Таблица1[[#This Row],[datetime]])</f>
        <v>7</v>
      </c>
      <c r="F10609" s="17">
        <f>HOUR(Таблица1[[#This Row],[datetime]])</f>
        <v>13</v>
      </c>
      <c r="G10609">
        <v>2</v>
      </c>
      <c r="H10609">
        <v>0</v>
      </c>
      <c r="I10609">
        <v>0</v>
      </c>
      <c r="J10609">
        <v>1</v>
      </c>
      <c r="K10609">
        <v>26.24</v>
      </c>
      <c r="L10609">
        <v>31.06</v>
      </c>
      <c r="M10609">
        <v>36</v>
      </c>
      <c r="N10609">
        <v>12.997999999999999</v>
      </c>
      <c r="O10609">
        <v>293</v>
      </c>
      <c r="P10609">
        <v>366</v>
      </c>
      <c r="Q10609">
        <v>659</v>
      </c>
      <c r="R10609">
        <v>10608</v>
      </c>
    </row>
    <row r="10610" spans="1:18" x14ac:dyDescent="0.2">
      <c r="A10610" s="1">
        <v>41188.666666666664</v>
      </c>
      <c r="B10610" s="17">
        <f>YEAR(Таблица1[[#This Row],[datetime]])</f>
        <v>2012</v>
      </c>
      <c r="C10610" s="17">
        <f>MONTH(Таблица1[[#This Row],[datetime]])</f>
        <v>10</v>
      </c>
      <c r="D10610" s="17">
        <f>DAY(Таблица1[[#This Row],[datetime]])</f>
        <v>6</v>
      </c>
      <c r="E10610" s="17">
        <f>WEEKDAY(Таблица1[[#This Row],[datetime]])</f>
        <v>7</v>
      </c>
      <c r="F10610" s="17">
        <f>HOUR(Таблица1[[#This Row],[datetime]])</f>
        <v>16</v>
      </c>
      <c r="G10610">
        <v>4</v>
      </c>
      <c r="H10610">
        <v>0</v>
      </c>
      <c r="I10610">
        <v>0</v>
      </c>
      <c r="J10610">
        <v>1</v>
      </c>
      <c r="K10610">
        <v>24.6</v>
      </c>
      <c r="L10610">
        <v>31.06</v>
      </c>
      <c r="M10610">
        <v>43</v>
      </c>
      <c r="N10610">
        <v>35.000799999999998</v>
      </c>
      <c r="O10610">
        <v>317</v>
      </c>
      <c r="P10610">
        <v>342</v>
      </c>
      <c r="Q10610">
        <v>659</v>
      </c>
      <c r="R10610">
        <v>10609</v>
      </c>
    </row>
    <row r="10611" spans="1:18" x14ac:dyDescent="0.2">
      <c r="A10611" s="1">
        <v>41249.333333333336</v>
      </c>
      <c r="B10611" s="17">
        <f>YEAR(Таблица1[[#This Row],[datetime]])</f>
        <v>2012</v>
      </c>
      <c r="C10611" s="17">
        <f>MONTH(Таблица1[[#This Row],[datetime]])</f>
        <v>12</v>
      </c>
      <c r="D10611" s="17">
        <f>DAY(Таблица1[[#This Row],[datetime]])</f>
        <v>6</v>
      </c>
      <c r="E10611" s="17">
        <f>WEEKDAY(Таблица1[[#This Row],[datetime]])</f>
        <v>5</v>
      </c>
      <c r="F10611" s="17">
        <f>HOUR(Таблица1[[#This Row],[datetime]])</f>
        <v>8</v>
      </c>
      <c r="G10611">
        <v>4</v>
      </c>
      <c r="H10611">
        <v>0</v>
      </c>
      <c r="I10611">
        <v>1</v>
      </c>
      <c r="J10611">
        <v>1</v>
      </c>
      <c r="K10611">
        <v>9.02</v>
      </c>
      <c r="L10611">
        <v>10.605</v>
      </c>
      <c r="M10611">
        <v>51</v>
      </c>
      <c r="N10611">
        <v>19.999500000000001</v>
      </c>
      <c r="O10611">
        <v>13</v>
      </c>
      <c r="P10611">
        <v>646</v>
      </c>
      <c r="Q10611">
        <v>659</v>
      </c>
      <c r="R10611">
        <v>10610</v>
      </c>
    </row>
    <row r="10612" spans="1:18" x14ac:dyDescent="0.2">
      <c r="A10612" s="1">
        <v>41013.583333333336</v>
      </c>
      <c r="B10612" s="17">
        <f>YEAR(Таблица1[[#This Row],[datetime]])</f>
        <v>2012</v>
      </c>
      <c r="C10612" s="17">
        <f>MONTH(Таблица1[[#This Row],[datetime]])</f>
        <v>4</v>
      </c>
      <c r="D10612" s="17">
        <f>DAY(Таблица1[[#This Row],[datetime]])</f>
        <v>14</v>
      </c>
      <c r="E10612" s="17">
        <f>WEEKDAY(Таблица1[[#This Row],[datetime]])</f>
        <v>7</v>
      </c>
      <c r="F10612" s="17">
        <f>HOUR(Таблица1[[#This Row],[datetime]])</f>
        <v>14</v>
      </c>
      <c r="G10612">
        <v>2</v>
      </c>
      <c r="H10612">
        <v>0</v>
      </c>
      <c r="I10612">
        <v>0</v>
      </c>
      <c r="J10612">
        <v>2</v>
      </c>
      <c r="K10612">
        <v>26.24</v>
      </c>
      <c r="L10612">
        <v>31.06</v>
      </c>
      <c r="M10612">
        <v>27</v>
      </c>
      <c r="N10612">
        <v>30.002600000000001</v>
      </c>
      <c r="O10612">
        <v>288</v>
      </c>
      <c r="P10612">
        <v>372</v>
      </c>
      <c r="Q10612">
        <v>660</v>
      </c>
      <c r="R10612">
        <v>10611</v>
      </c>
    </row>
    <row r="10613" spans="1:18" x14ac:dyDescent="0.2">
      <c r="A10613" s="1">
        <v>41107.333333333336</v>
      </c>
      <c r="B10613" s="17">
        <f>YEAR(Таблица1[[#This Row],[datetime]])</f>
        <v>2012</v>
      </c>
      <c r="C10613" s="17">
        <f>MONTH(Таблица1[[#This Row],[datetime]])</f>
        <v>7</v>
      </c>
      <c r="D10613" s="17">
        <f>DAY(Таблица1[[#This Row],[datetime]])</f>
        <v>17</v>
      </c>
      <c r="E10613" s="17">
        <f>WEEKDAY(Таблица1[[#This Row],[datetime]])</f>
        <v>3</v>
      </c>
      <c r="F10613" s="17">
        <f>HOUR(Таблица1[[#This Row],[datetime]])</f>
        <v>8</v>
      </c>
      <c r="G10613">
        <v>3</v>
      </c>
      <c r="H10613">
        <v>0</v>
      </c>
      <c r="I10613">
        <v>1</v>
      </c>
      <c r="J10613">
        <v>2</v>
      </c>
      <c r="K10613">
        <v>32.799999999999997</v>
      </c>
      <c r="L10613">
        <v>37.880000000000003</v>
      </c>
      <c r="M10613">
        <v>55</v>
      </c>
      <c r="N10613">
        <v>0</v>
      </c>
      <c r="O10613">
        <v>43</v>
      </c>
      <c r="P10613">
        <v>618</v>
      </c>
      <c r="Q10613">
        <v>661</v>
      </c>
      <c r="R10613">
        <v>10612</v>
      </c>
    </row>
    <row r="10614" spans="1:18" x14ac:dyDescent="0.2">
      <c r="A10614" s="1">
        <v>40982.333333333336</v>
      </c>
      <c r="B10614" s="17">
        <f>YEAR(Таблица1[[#This Row],[datetime]])</f>
        <v>2012</v>
      </c>
      <c r="C10614" s="17">
        <f>MONTH(Таблица1[[#This Row],[datetime]])</f>
        <v>3</v>
      </c>
      <c r="D10614" s="17">
        <f>DAY(Таблица1[[#This Row],[datetime]])</f>
        <v>14</v>
      </c>
      <c r="E10614" s="17">
        <f>WEEKDAY(Таблица1[[#This Row],[datetime]])</f>
        <v>4</v>
      </c>
      <c r="F10614" s="17">
        <f>HOUR(Таблица1[[#This Row],[datetime]])</f>
        <v>8</v>
      </c>
      <c r="G10614">
        <v>1</v>
      </c>
      <c r="H10614">
        <v>0</v>
      </c>
      <c r="I10614">
        <v>1</v>
      </c>
      <c r="J10614">
        <v>1</v>
      </c>
      <c r="K10614">
        <v>18.04</v>
      </c>
      <c r="L10614">
        <v>21.97</v>
      </c>
      <c r="M10614">
        <v>82</v>
      </c>
      <c r="N10614">
        <v>0</v>
      </c>
      <c r="O10614">
        <v>34</v>
      </c>
      <c r="P10614">
        <v>628</v>
      </c>
      <c r="Q10614">
        <v>662</v>
      </c>
      <c r="R10614">
        <v>10613</v>
      </c>
    </row>
    <row r="10615" spans="1:18" x14ac:dyDescent="0.2">
      <c r="A10615" s="1">
        <v>41063.666666666664</v>
      </c>
      <c r="B10615" s="17">
        <f>YEAR(Таблица1[[#This Row],[datetime]])</f>
        <v>2012</v>
      </c>
      <c r="C10615" s="17">
        <f>MONTH(Таблица1[[#This Row],[datetime]])</f>
        <v>6</v>
      </c>
      <c r="D10615" s="17">
        <f>DAY(Таблица1[[#This Row],[datetime]])</f>
        <v>3</v>
      </c>
      <c r="E10615" s="17">
        <f>WEEKDAY(Таблица1[[#This Row],[datetime]])</f>
        <v>1</v>
      </c>
      <c r="F10615" s="17">
        <f>HOUR(Таблица1[[#This Row],[datetime]])</f>
        <v>16</v>
      </c>
      <c r="G10615">
        <v>2</v>
      </c>
      <c r="H10615">
        <v>0</v>
      </c>
      <c r="I10615">
        <v>0</v>
      </c>
      <c r="J10615">
        <v>1</v>
      </c>
      <c r="K10615">
        <v>28.7</v>
      </c>
      <c r="L10615">
        <v>31.82</v>
      </c>
      <c r="M10615">
        <v>34</v>
      </c>
      <c r="N10615">
        <v>19.999500000000001</v>
      </c>
      <c r="O10615">
        <v>226</v>
      </c>
      <c r="P10615">
        <v>436</v>
      </c>
      <c r="Q10615">
        <v>662</v>
      </c>
      <c r="R10615">
        <v>10614</v>
      </c>
    </row>
    <row r="10616" spans="1:18" x14ac:dyDescent="0.2">
      <c r="A10616" s="1">
        <v>41157.791666666664</v>
      </c>
      <c r="B10616" s="17">
        <f>YEAR(Таблица1[[#This Row],[datetime]])</f>
        <v>2012</v>
      </c>
      <c r="C10616" s="17">
        <f>MONTH(Таблица1[[#This Row],[datetime]])</f>
        <v>9</v>
      </c>
      <c r="D10616" s="17">
        <f>DAY(Таблица1[[#This Row],[datetime]])</f>
        <v>5</v>
      </c>
      <c r="E10616" s="17">
        <f>WEEKDAY(Таблица1[[#This Row],[datetime]])</f>
        <v>4</v>
      </c>
      <c r="F10616" s="17">
        <f>HOUR(Таблица1[[#This Row],[datetime]])</f>
        <v>19</v>
      </c>
      <c r="G10616">
        <v>3</v>
      </c>
      <c r="H10616">
        <v>0</v>
      </c>
      <c r="I10616">
        <v>1</v>
      </c>
      <c r="J10616">
        <v>1</v>
      </c>
      <c r="K10616">
        <v>30.34</v>
      </c>
      <c r="L10616">
        <v>34.85</v>
      </c>
      <c r="M10616">
        <v>70</v>
      </c>
      <c r="N10616">
        <v>11.0014</v>
      </c>
      <c r="O10616">
        <v>64</v>
      </c>
      <c r="P10616">
        <v>598</v>
      </c>
      <c r="Q10616">
        <v>662</v>
      </c>
      <c r="R10616">
        <v>10615</v>
      </c>
    </row>
    <row r="10617" spans="1:18" x14ac:dyDescent="0.2">
      <c r="A10617" s="1">
        <v>41261.333333333336</v>
      </c>
      <c r="B10617" s="17">
        <f>YEAR(Таблица1[[#This Row],[datetime]])</f>
        <v>2012</v>
      </c>
      <c r="C10617" s="17">
        <f>MONTH(Таблица1[[#This Row],[datetime]])</f>
        <v>12</v>
      </c>
      <c r="D10617" s="17">
        <f>DAY(Таблица1[[#This Row],[datetime]])</f>
        <v>18</v>
      </c>
      <c r="E10617" s="17">
        <f>WEEKDAY(Таблица1[[#This Row],[datetime]])</f>
        <v>3</v>
      </c>
      <c r="F10617" s="17">
        <f>HOUR(Таблица1[[#This Row],[datetime]])</f>
        <v>8</v>
      </c>
      <c r="G10617">
        <v>4</v>
      </c>
      <c r="H10617">
        <v>0</v>
      </c>
      <c r="I10617">
        <v>1</v>
      </c>
      <c r="J10617">
        <v>1</v>
      </c>
      <c r="K10617">
        <v>15.58</v>
      </c>
      <c r="L10617">
        <v>19.695</v>
      </c>
      <c r="M10617">
        <v>94</v>
      </c>
      <c r="N10617">
        <v>0</v>
      </c>
      <c r="O10617">
        <v>10</v>
      </c>
      <c r="P10617">
        <v>652</v>
      </c>
      <c r="Q10617">
        <v>662</v>
      </c>
      <c r="R10617">
        <v>10616</v>
      </c>
    </row>
    <row r="10618" spans="1:18" x14ac:dyDescent="0.2">
      <c r="A10618" s="1">
        <v>41232.333333333336</v>
      </c>
      <c r="B10618" s="17">
        <f>YEAR(Таблица1[[#This Row],[datetime]])</f>
        <v>2012</v>
      </c>
      <c r="C10618" s="17">
        <f>MONTH(Таблица1[[#This Row],[datetime]])</f>
        <v>11</v>
      </c>
      <c r="D10618" s="17">
        <f>DAY(Таблица1[[#This Row],[datetime]])</f>
        <v>19</v>
      </c>
      <c r="E10618" s="17">
        <f>WEEKDAY(Таблица1[[#This Row],[datetime]])</f>
        <v>2</v>
      </c>
      <c r="F10618" s="17">
        <f>HOUR(Таблица1[[#This Row],[datetime]])</f>
        <v>8</v>
      </c>
      <c r="G10618">
        <v>4</v>
      </c>
      <c r="H10618">
        <v>0</v>
      </c>
      <c r="I10618">
        <v>1</v>
      </c>
      <c r="J10618">
        <v>2</v>
      </c>
      <c r="K10618">
        <v>14.76</v>
      </c>
      <c r="L10618">
        <v>16.664999999999999</v>
      </c>
      <c r="M10618">
        <v>66</v>
      </c>
      <c r="N10618">
        <v>19.999500000000001</v>
      </c>
      <c r="O10618">
        <v>13</v>
      </c>
      <c r="P10618">
        <v>650</v>
      </c>
      <c r="Q10618">
        <v>663</v>
      </c>
      <c r="R10618">
        <v>10617</v>
      </c>
    </row>
    <row r="10619" spans="1:18" x14ac:dyDescent="0.2">
      <c r="A10619" s="1">
        <v>41064.333333333336</v>
      </c>
      <c r="B10619" s="17">
        <f>YEAR(Таблица1[[#This Row],[datetime]])</f>
        <v>2012</v>
      </c>
      <c r="C10619" s="17">
        <f>MONTH(Таблица1[[#This Row],[datetime]])</f>
        <v>6</v>
      </c>
      <c r="D10619" s="17">
        <f>DAY(Таблица1[[#This Row],[datetime]])</f>
        <v>4</v>
      </c>
      <c r="E10619" s="17">
        <f>WEEKDAY(Таблица1[[#This Row],[datetime]])</f>
        <v>2</v>
      </c>
      <c r="F10619" s="17">
        <f>HOUR(Таблица1[[#This Row],[datetime]])</f>
        <v>8</v>
      </c>
      <c r="G10619">
        <v>2</v>
      </c>
      <c r="H10619">
        <v>0</v>
      </c>
      <c r="I10619">
        <v>1</v>
      </c>
      <c r="J10619">
        <v>1</v>
      </c>
      <c r="K10619">
        <v>24.6</v>
      </c>
      <c r="L10619">
        <v>31.06</v>
      </c>
      <c r="M10619">
        <v>49</v>
      </c>
      <c r="N10619">
        <v>15.001300000000001</v>
      </c>
      <c r="O10619">
        <v>22</v>
      </c>
      <c r="P10619">
        <v>643</v>
      </c>
      <c r="Q10619">
        <v>665</v>
      </c>
      <c r="R10619">
        <v>10618</v>
      </c>
    </row>
    <row r="10620" spans="1:18" x14ac:dyDescent="0.2">
      <c r="A10620" s="1">
        <v>41031.333333333336</v>
      </c>
      <c r="B10620" s="17">
        <f>YEAR(Таблица1[[#This Row],[datetime]])</f>
        <v>2012</v>
      </c>
      <c r="C10620" s="17">
        <f>MONTH(Таблица1[[#This Row],[datetime]])</f>
        <v>5</v>
      </c>
      <c r="D10620" s="17">
        <f>DAY(Таблица1[[#This Row],[datetime]])</f>
        <v>2</v>
      </c>
      <c r="E10620" s="17">
        <f>WEEKDAY(Таблица1[[#This Row],[datetime]])</f>
        <v>4</v>
      </c>
      <c r="F10620" s="17">
        <f>HOUR(Таблица1[[#This Row],[datetime]])</f>
        <v>8</v>
      </c>
      <c r="G10620">
        <v>2</v>
      </c>
      <c r="H10620">
        <v>0</v>
      </c>
      <c r="I10620">
        <v>1</v>
      </c>
      <c r="J10620">
        <v>2</v>
      </c>
      <c r="K10620">
        <v>22.96</v>
      </c>
      <c r="L10620">
        <v>26.515000000000001</v>
      </c>
      <c r="M10620">
        <v>88</v>
      </c>
      <c r="N10620">
        <v>0</v>
      </c>
      <c r="O10620">
        <v>26</v>
      </c>
      <c r="P10620">
        <v>640</v>
      </c>
      <c r="Q10620">
        <v>666</v>
      </c>
      <c r="R10620">
        <v>10619</v>
      </c>
    </row>
    <row r="10621" spans="1:18" x14ac:dyDescent="0.2">
      <c r="A10621" s="1">
        <v>41106.333333333336</v>
      </c>
      <c r="B10621" s="17">
        <f>YEAR(Таблица1[[#This Row],[datetime]])</f>
        <v>2012</v>
      </c>
      <c r="C10621" s="17">
        <f>MONTH(Таблица1[[#This Row],[datetime]])</f>
        <v>7</v>
      </c>
      <c r="D10621" s="17">
        <f>DAY(Таблица1[[#This Row],[datetime]])</f>
        <v>16</v>
      </c>
      <c r="E10621" s="17">
        <f>WEEKDAY(Таблица1[[#This Row],[datetime]])</f>
        <v>2</v>
      </c>
      <c r="F10621" s="17">
        <f>HOUR(Таблица1[[#This Row],[datetime]])</f>
        <v>8</v>
      </c>
      <c r="G10621">
        <v>3</v>
      </c>
      <c r="H10621">
        <v>0</v>
      </c>
      <c r="I10621">
        <v>1</v>
      </c>
      <c r="J10621">
        <v>1</v>
      </c>
      <c r="K10621">
        <v>30.34</v>
      </c>
      <c r="L10621">
        <v>34.85</v>
      </c>
      <c r="M10621">
        <v>66</v>
      </c>
      <c r="N10621">
        <v>7.0015000000000001</v>
      </c>
      <c r="O10621">
        <v>48</v>
      </c>
      <c r="P10621">
        <v>619</v>
      </c>
      <c r="Q10621">
        <v>667</v>
      </c>
      <c r="R10621">
        <v>10620</v>
      </c>
    </row>
    <row r="10622" spans="1:18" x14ac:dyDescent="0.2">
      <c r="A10622" s="1">
        <v>41062.5</v>
      </c>
      <c r="B10622" s="17">
        <f>YEAR(Таблица1[[#This Row],[datetime]])</f>
        <v>2012</v>
      </c>
      <c r="C10622" s="17">
        <f>MONTH(Таблица1[[#This Row],[datetime]])</f>
        <v>6</v>
      </c>
      <c r="D10622" s="17">
        <f>DAY(Таблица1[[#This Row],[datetime]])</f>
        <v>2</v>
      </c>
      <c r="E10622" s="17">
        <f>WEEKDAY(Таблица1[[#This Row],[datetime]])</f>
        <v>7</v>
      </c>
      <c r="F10622" s="17">
        <f>HOUR(Таблица1[[#This Row],[datetime]])</f>
        <v>12</v>
      </c>
      <c r="G10622">
        <v>2</v>
      </c>
      <c r="H10622">
        <v>0</v>
      </c>
      <c r="I10622">
        <v>0</v>
      </c>
      <c r="J10622">
        <v>1</v>
      </c>
      <c r="K10622">
        <v>25.42</v>
      </c>
      <c r="L10622">
        <v>31.06</v>
      </c>
      <c r="M10622">
        <v>43</v>
      </c>
      <c r="N10622">
        <v>23.999400000000001</v>
      </c>
      <c r="O10622">
        <v>250</v>
      </c>
      <c r="P10622">
        <v>418</v>
      </c>
      <c r="Q10622">
        <v>668</v>
      </c>
      <c r="R10622">
        <v>10621</v>
      </c>
    </row>
    <row r="10623" spans="1:18" x14ac:dyDescent="0.2">
      <c r="A10623" s="1">
        <v>41066.333333333336</v>
      </c>
      <c r="B10623" s="17">
        <f>YEAR(Таблица1[[#This Row],[datetime]])</f>
        <v>2012</v>
      </c>
      <c r="C10623" s="17">
        <f>MONTH(Таблица1[[#This Row],[datetime]])</f>
        <v>6</v>
      </c>
      <c r="D10623" s="17">
        <f>DAY(Таблица1[[#This Row],[datetime]])</f>
        <v>6</v>
      </c>
      <c r="E10623" s="17">
        <f>WEEKDAY(Таблица1[[#This Row],[datetime]])</f>
        <v>4</v>
      </c>
      <c r="F10623" s="17">
        <f>HOUR(Таблица1[[#This Row],[datetime]])</f>
        <v>8</v>
      </c>
      <c r="G10623">
        <v>2</v>
      </c>
      <c r="H10623">
        <v>0</v>
      </c>
      <c r="I10623">
        <v>1</v>
      </c>
      <c r="J10623">
        <v>1</v>
      </c>
      <c r="K10623">
        <v>22.14</v>
      </c>
      <c r="L10623">
        <v>25.76</v>
      </c>
      <c r="M10623">
        <v>68</v>
      </c>
      <c r="N10623">
        <v>0</v>
      </c>
      <c r="O10623">
        <v>31</v>
      </c>
      <c r="P10623">
        <v>637</v>
      </c>
      <c r="Q10623">
        <v>668</v>
      </c>
      <c r="R10623">
        <v>10622</v>
      </c>
    </row>
    <row r="10624" spans="1:18" x14ac:dyDescent="0.2">
      <c r="A10624" s="1">
        <v>41124.333333333336</v>
      </c>
      <c r="B10624" s="17">
        <f>YEAR(Таблица1[[#This Row],[datetime]])</f>
        <v>2012</v>
      </c>
      <c r="C10624" s="17">
        <f>MONTH(Таблица1[[#This Row],[datetime]])</f>
        <v>8</v>
      </c>
      <c r="D10624" s="17">
        <f>DAY(Таблица1[[#This Row],[datetime]])</f>
        <v>3</v>
      </c>
      <c r="E10624" s="17">
        <f>WEEKDAY(Таблица1[[#This Row],[datetime]])</f>
        <v>6</v>
      </c>
      <c r="F10624" s="17">
        <f>HOUR(Таблица1[[#This Row],[datetime]])</f>
        <v>8</v>
      </c>
      <c r="G10624">
        <v>3</v>
      </c>
      <c r="H10624">
        <v>0</v>
      </c>
      <c r="I10624">
        <v>1</v>
      </c>
      <c r="J10624">
        <v>1</v>
      </c>
      <c r="K10624">
        <v>29.52</v>
      </c>
      <c r="L10624">
        <v>34.090000000000003</v>
      </c>
      <c r="M10624">
        <v>70</v>
      </c>
      <c r="N10624">
        <v>8.9981000000000009</v>
      </c>
      <c r="O10624">
        <v>32</v>
      </c>
      <c r="P10624">
        <v>636</v>
      </c>
      <c r="Q10624">
        <v>668</v>
      </c>
      <c r="R10624">
        <v>10623</v>
      </c>
    </row>
    <row r="10625" spans="1:18" x14ac:dyDescent="0.2">
      <c r="A10625" s="1">
        <v>41138.333333333336</v>
      </c>
      <c r="B10625" s="17">
        <f>YEAR(Таблица1[[#This Row],[datetime]])</f>
        <v>2012</v>
      </c>
      <c r="C10625" s="17">
        <f>MONTH(Таблица1[[#This Row],[datetime]])</f>
        <v>8</v>
      </c>
      <c r="D10625" s="17">
        <f>DAY(Таблица1[[#This Row],[datetime]])</f>
        <v>17</v>
      </c>
      <c r="E10625" s="17">
        <f>WEEKDAY(Таблица1[[#This Row],[datetime]])</f>
        <v>6</v>
      </c>
      <c r="F10625" s="17">
        <f>HOUR(Таблица1[[#This Row],[datetime]])</f>
        <v>8</v>
      </c>
      <c r="G10625">
        <v>3</v>
      </c>
      <c r="H10625">
        <v>0</v>
      </c>
      <c r="I10625">
        <v>1</v>
      </c>
      <c r="J10625">
        <v>1</v>
      </c>
      <c r="K10625">
        <v>27.88</v>
      </c>
      <c r="L10625">
        <v>12.12</v>
      </c>
      <c r="M10625">
        <v>65</v>
      </c>
      <c r="N10625">
        <v>8.9981000000000009</v>
      </c>
      <c r="O10625">
        <v>43</v>
      </c>
      <c r="P10625">
        <v>625</v>
      </c>
      <c r="Q10625">
        <v>668</v>
      </c>
      <c r="R10625">
        <v>10624</v>
      </c>
    </row>
    <row r="10626" spans="1:18" x14ac:dyDescent="0.2">
      <c r="A10626" s="1">
        <v>41160.541666666664</v>
      </c>
      <c r="B10626" s="17">
        <f>YEAR(Таблица1[[#This Row],[datetime]])</f>
        <v>2012</v>
      </c>
      <c r="C10626" s="17">
        <f>MONTH(Таблица1[[#This Row],[datetime]])</f>
        <v>9</v>
      </c>
      <c r="D10626" s="17">
        <f>DAY(Таблица1[[#This Row],[datetime]])</f>
        <v>8</v>
      </c>
      <c r="E10626" s="17">
        <f>WEEKDAY(Таблица1[[#This Row],[datetime]])</f>
        <v>7</v>
      </c>
      <c r="F10626" s="17">
        <f>HOUR(Таблица1[[#This Row],[datetime]])</f>
        <v>13</v>
      </c>
      <c r="G10626">
        <v>3</v>
      </c>
      <c r="H10626">
        <v>0</v>
      </c>
      <c r="I10626">
        <v>0</v>
      </c>
      <c r="J10626">
        <v>1</v>
      </c>
      <c r="K10626">
        <v>33.619999999999997</v>
      </c>
      <c r="L10626">
        <v>38.634999999999998</v>
      </c>
      <c r="M10626">
        <v>52</v>
      </c>
      <c r="N10626">
        <v>35.000799999999998</v>
      </c>
      <c r="O10626">
        <v>233</v>
      </c>
      <c r="P10626">
        <v>435</v>
      </c>
      <c r="Q10626">
        <v>668</v>
      </c>
      <c r="R10626">
        <v>10625</v>
      </c>
    </row>
    <row r="10627" spans="1:18" x14ac:dyDescent="0.2">
      <c r="A10627" s="1">
        <v>41221.333333333336</v>
      </c>
      <c r="B10627" s="17">
        <f>YEAR(Таблица1[[#This Row],[datetime]])</f>
        <v>2012</v>
      </c>
      <c r="C10627" s="17">
        <f>MONTH(Таблица1[[#This Row],[datetime]])</f>
        <v>11</v>
      </c>
      <c r="D10627" s="17">
        <f>DAY(Таблица1[[#This Row],[datetime]])</f>
        <v>8</v>
      </c>
      <c r="E10627" s="17">
        <f>WEEKDAY(Таблица1[[#This Row],[datetime]])</f>
        <v>5</v>
      </c>
      <c r="F10627" s="17">
        <f>HOUR(Таблица1[[#This Row],[datetime]])</f>
        <v>8</v>
      </c>
      <c r="G10627">
        <v>4</v>
      </c>
      <c r="H10627">
        <v>0</v>
      </c>
      <c r="I10627">
        <v>1</v>
      </c>
      <c r="J10627">
        <v>1</v>
      </c>
      <c r="K10627">
        <v>12.3</v>
      </c>
      <c r="L10627">
        <v>14.395</v>
      </c>
      <c r="M10627">
        <v>33</v>
      </c>
      <c r="N10627">
        <v>19.001200000000001</v>
      </c>
      <c r="O10627">
        <v>16</v>
      </c>
      <c r="P10627">
        <v>652</v>
      </c>
      <c r="Q10627">
        <v>668</v>
      </c>
      <c r="R10627">
        <v>10626</v>
      </c>
    </row>
    <row r="10628" spans="1:18" x14ac:dyDescent="0.2">
      <c r="A10628" s="1">
        <v>41047.75</v>
      </c>
      <c r="B10628" s="17">
        <f>YEAR(Таблица1[[#This Row],[datetime]])</f>
        <v>2012</v>
      </c>
      <c r="C10628" s="17">
        <f>MONTH(Таблица1[[#This Row],[datetime]])</f>
        <v>5</v>
      </c>
      <c r="D10628" s="17">
        <f>DAY(Таблица1[[#This Row],[datetime]])</f>
        <v>18</v>
      </c>
      <c r="E10628" s="17">
        <f>WEEKDAY(Таблица1[[#This Row],[datetime]])</f>
        <v>6</v>
      </c>
      <c r="F10628" s="17">
        <f>HOUR(Таблица1[[#This Row],[datetime]])</f>
        <v>18</v>
      </c>
      <c r="G10628">
        <v>2</v>
      </c>
      <c r="H10628">
        <v>0</v>
      </c>
      <c r="I10628">
        <v>1</v>
      </c>
      <c r="J10628">
        <v>1</v>
      </c>
      <c r="K10628">
        <v>26.24</v>
      </c>
      <c r="L10628">
        <v>31.06</v>
      </c>
      <c r="M10628">
        <v>38</v>
      </c>
      <c r="N10628">
        <v>15.001300000000001</v>
      </c>
      <c r="O10628">
        <v>99</v>
      </c>
      <c r="P10628">
        <v>570</v>
      </c>
      <c r="Q10628">
        <v>669</v>
      </c>
      <c r="R10628">
        <v>10627</v>
      </c>
    </row>
    <row r="10629" spans="1:18" x14ac:dyDescent="0.2">
      <c r="A10629" s="1">
        <v>41138.75</v>
      </c>
      <c r="B10629" s="17">
        <f>YEAR(Таблица1[[#This Row],[datetime]])</f>
        <v>2012</v>
      </c>
      <c r="C10629" s="17">
        <f>MONTH(Таблица1[[#This Row],[datetime]])</f>
        <v>8</v>
      </c>
      <c r="D10629" s="17">
        <f>DAY(Таблица1[[#This Row],[datetime]])</f>
        <v>17</v>
      </c>
      <c r="E10629" s="17">
        <f>WEEKDAY(Таблица1[[#This Row],[datetime]])</f>
        <v>6</v>
      </c>
      <c r="F10629" s="17">
        <f>HOUR(Таблица1[[#This Row],[datetime]])</f>
        <v>18</v>
      </c>
      <c r="G10629">
        <v>3</v>
      </c>
      <c r="H10629">
        <v>0</v>
      </c>
      <c r="I10629">
        <v>1</v>
      </c>
      <c r="J10629">
        <v>2</v>
      </c>
      <c r="K10629">
        <v>33.619999999999997</v>
      </c>
      <c r="L10629">
        <v>12.12</v>
      </c>
      <c r="M10629">
        <v>38</v>
      </c>
      <c r="N10629">
        <v>16.997900000000001</v>
      </c>
      <c r="O10629">
        <v>108</v>
      </c>
      <c r="P10629">
        <v>561</v>
      </c>
      <c r="Q10629">
        <v>669</v>
      </c>
      <c r="R10629">
        <v>10628</v>
      </c>
    </row>
    <row r="10630" spans="1:18" x14ac:dyDescent="0.2">
      <c r="A10630" s="1">
        <v>41195.541666666664</v>
      </c>
      <c r="B10630" s="17">
        <f>YEAR(Таблица1[[#This Row],[datetime]])</f>
        <v>2012</v>
      </c>
      <c r="C10630" s="17">
        <f>MONTH(Таблица1[[#This Row],[datetime]])</f>
        <v>10</v>
      </c>
      <c r="D10630" s="17">
        <f>DAY(Таблица1[[#This Row],[datetime]])</f>
        <v>13</v>
      </c>
      <c r="E10630" s="17">
        <f>WEEKDAY(Таблица1[[#This Row],[datetime]])</f>
        <v>7</v>
      </c>
      <c r="F10630" s="17">
        <f>HOUR(Таблица1[[#This Row],[datetime]])</f>
        <v>13</v>
      </c>
      <c r="G10630">
        <v>4</v>
      </c>
      <c r="H10630">
        <v>0</v>
      </c>
      <c r="I10630">
        <v>0</v>
      </c>
      <c r="J10630">
        <v>1</v>
      </c>
      <c r="K10630">
        <v>18.86</v>
      </c>
      <c r="L10630">
        <v>22.725000000000001</v>
      </c>
      <c r="M10630">
        <v>36</v>
      </c>
      <c r="N10630">
        <v>12.997999999999999</v>
      </c>
      <c r="O10630">
        <v>235</v>
      </c>
      <c r="P10630">
        <v>435</v>
      </c>
      <c r="Q10630">
        <v>670</v>
      </c>
      <c r="R10630">
        <v>10629</v>
      </c>
    </row>
    <row r="10631" spans="1:18" x14ac:dyDescent="0.2">
      <c r="A10631" s="1">
        <v>41012.75</v>
      </c>
      <c r="B10631" s="17">
        <f>YEAR(Таблица1[[#This Row],[datetime]])</f>
        <v>2012</v>
      </c>
      <c r="C10631" s="17">
        <f>MONTH(Таблица1[[#This Row],[datetime]])</f>
        <v>4</v>
      </c>
      <c r="D10631" s="17">
        <f>DAY(Таблица1[[#This Row],[datetime]])</f>
        <v>13</v>
      </c>
      <c r="E10631" s="17">
        <f>WEEKDAY(Таблица1[[#This Row],[datetime]])</f>
        <v>6</v>
      </c>
      <c r="F10631" s="17">
        <f>HOUR(Таблица1[[#This Row],[datetime]])</f>
        <v>18</v>
      </c>
      <c r="G10631">
        <v>2</v>
      </c>
      <c r="H10631">
        <v>0</v>
      </c>
      <c r="I10631">
        <v>1</v>
      </c>
      <c r="J10631">
        <v>1</v>
      </c>
      <c r="K10631">
        <v>22.14</v>
      </c>
      <c r="L10631">
        <v>25.76</v>
      </c>
      <c r="M10631">
        <v>26</v>
      </c>
      <c r="N10631">
        <v>8.9981000000000009</v>
      </c>
      <c r="O10631">
        <v>107</v>
      </c>
      <c r="P10631">
        <v>564</v>
      </c>
      <c r="Q10631">
        <v>671</v>
      </c>
      <c r="R10631">
        <v>10630</v>
      </c>
    </row>
    <row r="10632" spans="1:18" x14ac:dyDescent="0.2">
      <c r="A10632" s="1">
        <v>41073.791666666664</v>
      </c>
      <c r="B10632" s="17">
        <f>YEAR(Таблица1[[#This Row],[datetime]])</f>
        <v>2012</v>
      </c>
      <c r="C10632" s="17">
        <f>MONTH(Таблица1[[#This Row],[datetime]])</f>
        <v>6</v>
      </c>
      <c r="D10632" s="17">
        <f>DAY(Таблица1[[#This Row],[datetime]])</f>
        <v>13</v>
      </c>
      <c r="E10632" s="17">
        <f>WEEKDAY(Таблица1[[#This Row],[datetime]])</f>
        <v>4</v>
      </c>
      <c r="F10632" s="17">
        <f>HOUR(Таблица1[[#This Row],[datetime]])</f>
        <v>19</v>
      </c>
      <c r="G10632">
        <v>2</v>
      </c>
      <c r="H10632">
        <v>0</v>
      </c>
      <c r="I10632">
        <v>1</v>
      </c>
      <c r="J10632">
        <v>1</v>
      </c>
      <c r="K10632">
        <v>28.7</v>
      </c>
      <c r="L10632">
        <v>31.82</v>
      </c>
      <c r="M10632">
        <v>34</v>
      </c>
      <c r="N10632">
        <v>26.002700000000001</v>
      </c>
      <c r="O10632">
        <v>123</v>
      </c>
      <c r="P10632">
        <v>548</v>
      </c>
      <c r="Q10632">
        <v>671</v>
      </c>
      <c r="R10632">
        <v>10631</v>
      </c>
    </row>
    <row r="10633" spans="1:18" x14ac:dyDescent="0.2">
      <c r="A10633" s="1">
        <v>41124.75</v>
      </c>
      <c r="B10633" s="17">
        <f>YEAR(Таблица1[[#This Row],[datetime]])</f>
        <v>2012</v>
      </c>
      <c r="C10633" s="17">
        <f>MONTH(Таблица1[[#This Row],[datetime]])</f>
        <v>8</v>
      </c>
      <c r="D10633" s="17">
        <f>DAY(Таблица1[[#This Row],[datetime]])</f>
        <v>3</v>
      </c>
      <c r="E10633" s="17">
        <f>WEEKDAY(Таблица1[[#This Row],[datetime]])</f>
        <v>6</v>
      </c>
      <c r="F10633" s="17">
        <f>HOUR(Таблица1[[#This Row],[datetime]])</f>
        <v>18</v>
      </c>
      <c r="G10633">
        <v>3</v>
      </c>
      <c r="H10633">
        <v>0</v>
      </c>
      <c r="I10633">
        <v>1</v>
      </c>
      <c r="J10633">
        <v>2</v>
      </c>
      <c r="K10633">
        <v>33.619999999999997</v>
      </c>
      <c r="L10633">
        <v>40.15</v>
      </c>
      <c r="M10633">
        <v>59</v>
      </c>
      <c r="N10633">
        <v>16.997900000000001</v>
      </c>
      <c r="O10633">
        <v>98</v>
      </c>
      <c r="P10633">
        <v>573</v>
      </c>
      <c r="Q10633">
        <v>671</v>
      </c>
      <c r="R10633">
        <v>10632</v>
      </c>
    </row>
    <row r="10634" spans="1:18" x14ac:dyDescent="0.2">
      <c r="A10634" s="1">
        <v>41161.708333333336</v>
      </c>
      <c r="B10634" s="17">
        <f>YEAR(Таблица1[[#This Row],[datetime]])</f>
        <v>2012</v>
      </c>
      <c r="C10634" s="17">
        <f>MONTH(Таблица1[[#This Row],[datetime]])</f>
        <v>9</v>
      </c>
      <c r="D10634" s="17">
        <f>DAY(Таблица1[[#This Row],[datetime]])</f>
        <v>9</v>
      </c>
      <c r="E10634" s="17">
        <f>WEEKDAY(Таблица1[[#This Row],[datetime]])</f>
        <v>1</v>
      </c>
      <c r="F10634" s="17">
        <f>HOUR(Таблица1[[#This Row],[datetime]])</f>
        <v>17</v>
      </c>
      <c r="G10634">
        <v>3</v>
      </c>
      <c r="H10634">
        <v>0</v>
      </c>
      <c r="I10634">
        <v>0</v>
      </c>
      <c r="J10634">
        <v>1</v>
      </c>
      <c r="K10634">
        <v>28.7</v>
      </c>
      <c r="L10634">
        <v>31.82</v>
      </c>
      <c r="M10634">
        <v>37</v>
      </c>
      <c r="N10634">
        <v>16.997900000000001</v>
      </c>
      <c r="O10634">
        <v>213</v>
      </c>
      <c r="P10634">
        <v>458</v>
      </c>
      <c r="Q10634">
        <v>671</v>
      </c>
      <c r="R10634">
        <v>10633</v>
      </c>
    </row>
    <row r="10635" spans="1:18" x14ac:dyDescent="0.2">
      <c r="A10635" s="1">
        <v>41048.625</v>
      </c>
      <c r="B10635" s="17">
        <f>YEAR(Таблица1[[#This Row],[datetime]])</f>
        <v>2012</v>
      </c>
      <c r="C10635" s="17">
        <f>MONTH(Таблица1[[#This Row],[datetime]])</f>
        <v>5</v>
      </c>
      <c r="D10635" s="17">
        <f>DAY(Таблица1[[#This Row],[datetime]])</f>
        <v>19</v>
      </c>
      <c r="E10635" s="17">
        <f>WEEKDAY(Таблица1[[#This Row],[datetime]])</f>
        <v>7</v>
      </c>
      <c r="F10635" s="17">
        <f>HOUR(Таблица1[[#This Row],[datetime]])</f>
        <v>15</v>
      </c>
      <c r="G10635">
        <v>2</v>
      </c>
      <c r="H10635">
        <v>0</v>
      </c>
      <c r="I10635">
        <v>0</v>
      </c>
      <c r="J10635">
        <v>1</v>
      </c>
      <c r="K10635">
        <v>29.52</v>
      </c>
      <c r="L10635">
        <v>32.575000000000003</v>
      </c>
      <c r="M10635">
        <v>30</v>
      </c>
      <c r="N10635">
        <v>7.0015000000000001</v>
      </c>
      <c r="O10635">
        <v>356</v>
      </c>
      <c r="P10635">
        <v>316</v>
      </c>
      <c r="Q10635">
        <v>672</v>
      </c>
      <c r="R10635">
        <v>10634</v>
      </c>
    </row>
    <row r="10636" spans="1:18" x14ac:dyDescent="0.2">
      <c r="A10636" s="1">
        <v>41170.333333333336</v>
      </c>
      <c r="B10636" s="17">
        <f>YEAR(Таблица1[[#This Row],[datetime]])</f>
        <v>2012</v>
      </c>
      <c r="C10636" s="17">
        <f>MONTH(Таблица1[[#This Row],[datetime]])</f>
        <v>9</v>
      </c>
      <c r="D10636" s="17">
        <f>DAY(Таблица1[[#This Row],[datetime]])</f>
        <v>18</v>
      </c>
      <c r="E10636" s="17">
        <f>WEEKDAY(Таблица1[[#This Row],[datetime]])</f>
        <v>3</v>
      </c>
      <c r="F10636" s="17">
        <f>HOUR(Таблица1[[#This Row],[datetime]])</f>
        <v>8</v>
      </c>
      <c r="G10636">
        <v>3</v>
      </c>
      <c r="H10636">
        <v>0</v>
      </c>
      <c r="I10636">
        <v>1</v>
      </c>
      <c r="J10636">
        <v>2</v>
      </c>
      <c r="K10636">
        <v>27.06</v>
      </c>
      <c r="L10636">
        <v>30.305</v>
      </c>
      <c r="M10636">
        <v>83</v>
      </c>
      <c r="N10636">
        <v>36.997399999999999</v>
      </c>
      <c r="O10636">
        <v>32</v>
      </c>
      <c r="P10636">
        <v>640</v>
      </c>
      <c r="Q10636">
        <v>672</v>
      </c>
      <c r="R10636">
        <v>10635</v>
      </c>
    </row>
    <row r="10637" spans="1:18" x14ac:dyDescent="0.2">
      <c r="A10637" s="1">
        <v>41016.333333333336</v>
      </c>
      <c r="B10637" s="17">
        <f>YEAR(Таблица1[[#This Row],[datetime]])</f>
        <v>2012</v>
      </c>
      <c r="C10637" s="17">
        <f>MONTH(Таблица1[[#This Row],[datetime]])</f>
        <v>4</v>
      </c>
      <c r="D10637" s="17">
        <f>DAY(Таблица1[[#This Row],[datetime]])</f>
        <v>17</v>
      </c>
      <c r="E10637" s="17">
        <f>WEEKDAY(Таблица1[[#This Row],[datetime]])</f>
        <v>3</v>
      </c>
      <c r="F10637" s="17">
        <f>HOUR(Таблица1[[#This Row],[datetime]])</f>
        <v>8</v>
      </c>
      <c r="G10637">
        <v>2</v>
      </c>
      <c r="H10637">
        <v>0</v>
      </c>
      <c r="I10637">
        <v>1</v>
      </c>
      <c r="J10637">
        <v>1</v>
      </c>
      <c r="K10637">
        <v>24.6</v>
      </c>
      <c r="L10637">
        <v>31.06</v>
      </c>
      <c r="M10637">
        <v>43</v>
      </c>
      <c r="N10637">
        <v>15.001300000000001</v>
      </c>
      <c r="O10637">
        <v>42</v>
      </c>
      <c r="P10637">
        <v>631</v>
      </c>
      <c r="Q10637">
        <v>673</v>
      </c>
      <c r="R10637">
        <v>10636</v>
      </c>
    </row>
    <row r="10638" spans="1:18" x14ac:dyDescent="0.2">
      <c r="A10638" s="1">
        <v>41079.333333333336</v>
      </c>
      <c r="B10638" s="17">
        <f>YEAR(Таблица1[[#This Row],[datetime]])</f>
        <v>2012</v>
      </c>
      <c r="C10638" s="17">
        <f>MONTH(Таблица1[[#This Row],[datetime]])</f>
        <v>6</v>
      </c>
      <c r="D10638" s="17">
        <f>DAY(Таблица1[[#This Row],[datetime]])</f>
        <v>19</v>
      </c>
      <c r="E10638" s="17">
        <f>WEEKDAY(Таблица1[[#This Row],[datetime]])</f>
        <v>3</v>
      </c>
      <c r="F10638" s="17">
        <f>HOUR(Таблица1[[#This Row],[datetime]])</f>
        <v>8</v>
      </c>
      <c r="G10638">
        <v>2</v>
      </c>
      <c r="H10638">
        <v>0</v>
      </c>
      <c r="I10638">
        <v>1</v>
      </c>
      <c r="J10638">
        <v>2</v>
      </c>
      <c r="K10638">
        <v>24.6</v>
      </c>
      <c r="L10638">
        <v>28.79</v>
      </c>
      <c r="M10638">
        <v>78</v>
      </c>
      <c r="N10638">
        <v>11.0014</v>
      </c>
      <c r="O10638">
        <v>40</v>
      </c>
      <c r="P10638">
        <v>633</v>
      </c>
      <c r="Q10638">
        <v>673</v>
      </c>
      <c r="R10638">
        <v>10637</v>
      </c>
    </row>
    <row r="10639" spans="1:18" x14ac:dyDescent="0.2">
      <c r="A10639" s="1">
        <v>41134.333333333336</v>
      </c>
      <c r="B10639" s="17">
        <f>YEAR(Таблица1[[#This Row],[datetime]])</f>
        <v>2012</v>
      </c>
      <c r="C10639" s="17">
        <f>MONTH(Таблица1[[#This Row],[datetime]])</f>
        <v>8</v>
      </c>
      <c r="D10639" s="17">
        <f>DAY(Таблица1[[#This Row],[datetime]])</f>
        <v>13</v>
      </c>
      <c r="E10639" s="17">
        <f>WEEKDAY(Таблица1[[#This Row],[datetime]])</f>
        <v>2</v>
      </c>
      <c r="F10639" s="17">
        <f>HOUR(Таблица1[[#This Row],[datetime]])</f>
        <v>8</v>
      </c>
      <c r="G10639">
        <v>3</v>
      </c>
      <c r="H10639">
        <v>0</v>
      </c>
      <c r="I10639">
        <v>1</v>
      </c>
      <c r="J10639">
        <v>2</v>
      </c>
      <c r="K10639">
        <v>29.52</v>
      </c>
      <c r="L10639">
        <v>33.335000000000001</v>
      </c>
      <c r="M10639">
        <v>51</v>
      </c>
      <c r="N10639">
        <v>6.0031999999999996</v>
      </c>
      <c r="O10639">
        <v>25</v>
      </c>
      <c r="P10639">
        <v>648</v>
      </c>
      <c r="Q10639">
        <v>673</v>
      </c>
      <c r="R10639">
        <v>10638</v>
      </c>
    </row>
    <row r="10640" spans="1:18" x14ac:dyDescent="0.2">
      <c r="A10640" s="1">
        <v>41101.333333333336</v>
      </c>
      <c r="B10640" s="17">
        <f>YEAR(Таблица1[[#This Row],[datetime]])</f>
        <v>2012</v>
      </c>
      <c r="C10640" s="17">
        <f>MONTH(Таблица1[[#This Row],[datetime]])</f>
        <v>7</v>
      </c>
      <c r="D10640" s="17">
        <f>DAY(Таблица1[[#This Row],[datetime]])</f>
        <v>11</v>
      </c>
      <c r="E10640" s="17">
        <f>WEEKDAY(Таблица1[[#This Row],[datetime]])</f>
        <v>4</v>
      </c>
      <c r="F10640" s="17">
        <f>HOUR(Таблица1[[#This Row],[datetime]])</f>
        <v>8</v>
      </c>
      <c r="G10640">
        <v>3</v>
      </c>
      <c r="H10640">
        <v>0</v>
      </c>
      <c r="I10640">
        <v>1</v>
      </c>
      <c r="J10640">
        <v>2</v>
      </c>
      <c r="K10640">
        <v>27.88</v>
      </c>
      <c r="L10640">
        <v>31.82</v>
      </c>
      <c r="M10640">
        <v>79</v>
      </c>
      <c r="N10640">
        <v>11.0014</v>
      </c>
      <c r="O10640">
        <v>30</v>
      </c>
      <c r="P10640">
        <v>644</v>
      </c>
      <c r="Q10640">
        <v>674</v>
      </c>
      <c r="R10640">
        <v>10639</v>
      </c>
    </row>
    <row r="10641" spans="1:18" x14ac:dyDescent="0.2">
      <c r="A10641" s="1">
        <v>41165.791666666664</v>
      </c>
      <c r="B10641" s="17">
        <f>YEAR(Таблица1[[#This Row],[datetime]])</f>
        <v>2012</v>
      </c>
      <c r="C10641" s="17">
        <f>MONTH(Таблица1[[#This Row],[datetime]])</f>
        <v>9</v>
      </c>
      <c r="D10641" s="17">
        <f>DAY(Таблица1[[#This Row],[datetime]])</f>
        <v>13</v>
      </c>
      <c r="E10641" s="17">
        <f>WEEKDAY(Таблица1[[#This Row],[datetime]])</f>
        <v>5</v>
      </c>
      <c r="F10641" s="17">
        <f>HOUR(Таблица1[[#This Row],[datetime]])</f>
        <v>19</v>
      </c>
      <c r="G10641">
        <v>3</v>
      </c>
      <c r="H10641">
        <v>0</v>
      </c>
      <c r="I10641">
        <v>1</v>
      </c>
      <c r="J10641">
        <v>1</v>
      </c>
      <c r="K10641">
        <v>26.24</v>
      </c>
      <c r="L10641">
        <v>30.305</v>
      </c>
      <c r="M10641">
        <v>65</v>
      </c>
      <c r="N10641">
        <v>8.9981000000000009</v>
      </c>
      <c r="O10641">
        <v>80</v>
      </c>
      <c r="P10641">
        <v>594</v>
      </c>
      <c r="Q10641">
        <v>674</v>
      </c>
      <c r="R10641">
        <v>10640</v>
      </c>
    </row>
    <row r="10642" spans="1:18" x14ac:dyDescent="0.2">
      <c r="A10642" s="1">
        <v>40981.708333333336</v>
      </c>
      <c r="B10642" s="17">
        <f>YEAR(Таблица1[[#This Row],[datetime]])</f>
        <v>2012</v>
      </c>
      <c r="C10642" s="17">
        <f>MONTH(Таблица1[[#This Row],[datetime]])</f>
        <v>3</v>
      </c>
      <c r="D10642" s="17">
        <f>DAY(Таблица1[[#This Row],[datetime]])</f>
        <v>13</v>
      </c>
      <c r="E10642" s="17">
        <f>WEEKDAY(Таблица1[[#This Row],[datetime]])</f>
        <v>3</v>
      </c>
      <c r="F10642" s="17">
        <f>HOUR(Таблица1[[#This Row],[datetime]])</f>
        <v>17</v>
      </c>
      <c r="G10642">
        <v>1</v>
      </c>
      <c r="H10642">
        <v>0</v>
      </c>
      <c r="I10642">
        <v>1</v>
      </c>
      <c r="J10642">
        <v>1</v>
      </c>
      <c r="K10642">
        <v>28.7</v>
      </c>
      <c r="L10642">
        <v>31.82</v>
      </c>
      <c r="M10642">
        <v>37</v>
      </c>
      <c r="N10642">
        <v>7.0015000000000001</v>
      </c>
      <c r="O10642">
        <v>62</v>
      </c>
      <c r="P10642">
        <v>614</v>
      </c>
      <c r="Q10642">
        <v>676</v>
      </c>
      <c r="R10642">
        <v>10641</v>
      </c>
    </row>
    <row r="10643" spans="1:18" x14ac:dyDescent="0.2">
      <c r="A10643" s="1">
        <v>41015.75</v>
      </c>
      <c r="B10643" s="17">
        <f>YEAR(Таблица1[[#This Row],[datetime]])</f>
        <v>2012</v>
      </c>
      <c r="C10643" s="17">
        <f>MONTH(Таблица1[[#This Row],[datetime]])</f>
        <v>4</v>
      </c>
      <c r="D10643" s="17">
        <f>DAY(Таблица1[[#This Row],[datetime]])</f>
        <v>16</v>
      </c>
      <c r="E10643" s="17">
        <f>WEEKDAY(Таблица1[[#This Row],[datetime]])</f>
        <v>2</v>
      </c>
      <c r="F10643" s="17">
        <f>HOUR(Таблица1[[#This Row],[datetime]])</f>
        <v>18</v>
      </c>
      <c r="G10643">
        <v>2</v>
      </c>
      <c r="H10643">
        <v>1</v>
      </c>
      <c r="I10643">
        <v>0</v>
      </c>
      <c r="J10643">
        <v>1</v>
      </c>
      <c r="K10643">
        <v>32.799999999999997</v>
      </c>
      <c r="L10643">
        <v>34.85</v>
      </c>
      <c r="M10643">
        <v>31</v>
      </c>
      <c r="N10643">
        <v>26.002700000000001</v>
      </c>
      <c r="O10643">
        <v>87</v>
      </c>
      <c r="P10643">
        <v>589</v>
      </c>
      <c r="Q10643">
        <v>676</v>
      </c>
      <c r="R10643">
        <v>10642</v>
      </c>
    </row>
    <row r="10644" spans="1:18" x14ac:dyDescent="0.2">
      <c r="A10644" s="1">
        <v>41018.333333333336</v>
      </c>
      <c r="B10644" s="17">
        <f>YEAR(Таблица1[[#This Row],[datetime]])</f>
        <v>2012</v>
      </c>
      <c r="C10644" s="17">
        <f>MONTH(Таблица1[[#This Row],[datetime]])</f>
        <v>4</v>
      </c>
      <c r="D10644" s="17">
        <f>DAY(Таблица1[[#This Row],[datetime]])</f>
        <v>19</v>
      </c>
      <c r="E10644" s="17">
        <f>WEEKDAY(Таблица1[[#This Row],[datetime]])</f>
        <v>5</v>
      </c>
      <c r="F10644" s="17">
        <f>HOUR(Таблица1[[#This Row],[datetime]])</f>
        <v>8</v>
      </c>
      <c r="G10644">
        <v>2</v>
      </c>
      <c r="H10644">
        <v>0</v>
      </c>
      <c r="I10644">
        <v>1</v>
      </c>
      <c r="J10644">
        <v>2</v>
      </c>
      <c r="K10644">
        <v>17.22</v>
      </c>
      <c r="L10644">
        <v>21.21</v>
      </c>
      <c r="M10644">
        <v>82</v>
      </c>
      <c r="N10644">
        <v>7.0015000000000001</v>
      </c>
      <c r="O10644">
        <v>26</v>
      </c>
      <c r="P10644">
        <v>651</v>
      </c>
      <c r="Q10644">
        <v>677</v>
      </c>
      <c r="R10644">
        <v>10643</v>
      </c>
    </row>
    <row r="10645" spans="1:18" x14ac:dyDescent="0.2">
      <c r="A10645" s="1">
        <v>41137.791666666664</v>
      </c>
      <c r="B10645" s="17">
        <f>YEAR(Таблица1[[#This Row],[datetime]])</f>
        <v>2012</v>
      </c>
      <c r="C10645" s="17">
        <f>MONTH(Таблица1[[#This Row],[datetime]])</f>
        <v>8</v>
      </c>
      <c r="D10645" s="17">
        <f>DAY(Таблица1[[#This Row],[datetime]])</f>
        <v>16</v>
      </c>
      <c r="E10645" s="17">
        <f>WEEKDAY(Таблица1[[#This Row],[datetime]])</f>
        <v>5</v>
      </c>
      <c r="F10645" s="17">
        <f>HOUR(Таблица1[[#This Row],[datetime]])</f>
        <v>19</v>
      </c>
      <c r="G10645">
        <v>3</v>
      </c>
      <c r="H10645">
        <v>0</v>
      </c>
      <c r="I10645">
        <v>1</v>
      </c>
      <c r="J10645">
        <v>1</v>
      </c>
      <c r="K10645">
        <v>31.16</v>
      </c>
      <c r="L10645">
        <v>34.090000000000003</v>
      </c>
      <c r="M10645">
        <v>40</v>
      </c>
      <c r="N10645">
        <v>7.0015000000000001</v>
      </c>
      <c r="O10645">
        <v>119</v>
      </c>
      <c r="P10645">
        <v>558</v>
      </c>
      <c r="Q10645">
        <v>677</v>
      </c>
      <c r="R10645">
        <v>10644</v>
      </c>
    </row>
    <row r="10646" spans="1:18" x14ac:dyDescent="0.2">
      <c r="A10646" s="1">
        <v>41013.5</v>
      </c>
      <c r="B10646" s="17">
        <f>YEAR(Таблица1[[#This Row],[datetime]])</f>
        <v>2012</v>
      </c>
      <c r="C10646" s="17">
        <f>MONTH(Таблица1[[#This Row],[datetime]])</f>
        <v>4</v>
      </c>
      <c r="D10646" s="17">
        <f>DAY(Таблица1[[#This Row],[datetime]])</f>
        <v>14</v>
      </c>
      <c r="E10646" s="17">
        <f>WEEKDAY(Таблица1[[#This Row],[datetime]])</f>
        <v>7</v>
      </c>
      <c r="F10646" s="17">
        <f>HOUR(Таблица1[[#This Row],[datetime]])</f>
        <v>12</v>
      </c>
      <c r="G10646">
        <v>2</v>
      </c>
      <c r="H10646">
        <v>0</v>
      </c>
      <c r="I10646">
        <v>0</v>
      </c>
      <c r="J10646">
        <v>1</v>
      </c>
      <c r="K10646">
        <v>23.78</v>
      </c>
      <c r="L10646">
        <v>27.274999999999999</v>
      </c>
      <c r="M10646">
        <v>35</v>
      </c>
      <c r="N10646">
        <v>16.997900000000001</v>
      </c>
      <c r="O10646">
        <v>274</v>
      </c>
      <c r="P10646">
        <v>404</v>
      </c>
      <c r="Q10646">
        <v>678</v>
      </c>
      <c r="R10646">
        <v>10645</v>
      </c>
    </row>
    <row r="10647" spans="1:18" x14ac:dyDescent="0.2">
      <c r="A10647" s="1">
        <v>41013.541666666664</v>
      </c>
      <c r="B10647" s="17">
        <f>YEAR(Таблица1[[#This Row],[datetime]])</f>
        <v>2012</v>
      </c>
      <c r="C10647" s="17">
        <f>MONTH(Таблица1[[#This Row],[datetime]])</f>
        <v>4</v>
      </c>
      <c r="D10647" s="17">
        <f>DAY(Таблица1[[#This Row],[datetime]])</f>
        <v>14</v>
      </c>
      <c r="E10647" s="17">
        <f>WEEKDAY(Таблица1[[#This Row],[datetime]])</f>
        <v>7</v>
      </c>
      <c r="F10647" s="17">
        <f>HOUR(Таблица1[[#This Row],[datetime]])</f>
        <v>13</v>
      </c>
      <c r="G10647">
        <v>2</v>
      </c>
      <c r="H10647">
        <v>0</v>
      </c>
      <c r="I10647">
        <v>0</v>
      </c>
      <c r="J10647">
        <v>1</v>
      </c>
      <c r="K10647">
        <v>25.42</v>
      </c>
      <c r="L10647">
        <v>31.06</v>
      </c>
      <c r="M10647">
        <v>33</v>
      </c>
      <c r="N10647">
        <v>19.999500000000001</v>
      </c>
      <c r="O10647">
        <v>308</v>
      </c>
      <c r="P10647">
        <v>370</v>
      </c>
      <c r="Q10647">
        <v>678</v>
      </c>
      <c r="R10647">
        <v>10646</v>
      </c>
    </row>
    <row r="10648" spans="1:18" x14ac:dyDescent="0.2">
      <c r="A10648" s="1">
        <v>41044.708333333336</v>
      </c>
      <c r="B10648" s="17">
        <f>YEAR(Таблица1[[#This Row],[datetime]])</f>
        <v>2012</v>
      </c>
      <c r="C10648" s="17">
        <f>MONTH(Таблица1[[#This Row],[datetime]])</f>
        <v>5</v>
      </c>
      <c r="D10648" s="17">
        <f>DAY(Таблица1[[#This Row],[datetime]])</f>
        <v>15</v>
      </c>
      <c r="E10648" s="17">
        <f>WEEKDAY(Таблица1[[#This Row],[datetime]])</f>
        <v>3</v>
      </c>
      <c r="F10648" s="17">
        <f>HOUR(Таблица1[[#This Row],[datetime]])</f>
        <v>17</v>
      </c>
      <c r="G10648">
        <v>2</v>
      </c>
      <c r="H10648">
        <v>0</v>
      </c>
      <c r="I10648">
        <v>1</v>
      </c>
      <c r="J10648">
        <v>1</v>
      </c>
      <c r="K10648">
        <v>27.88</v>
      </c>
      <c r="L10648">
        <v>31.82</v>
      </c>
      <c r="M10648">
        <v>65</v>
      </c>
      <c r="N10648">
        <v>7.0015000000000001</v>
      </c>
      <c r="O10648">
        <v>75</v>
      </c>
      <c r="P10648">
        <v>603</v>
      </c>
      <c r="Q10648">
        <v>678</v>
      </c>
      <c r="R10648">
        <v>10647</v>
      </c>
    </row>
    <row r="10649" spans="1:18" x14ac:dyDescent="0.2">
      <c r="A10649" s="1">
        <v>41063.583333333336</v>
      </c>
      <c r="B10649" s="17">
        <f>YEAR(Таблица1[[#This Row],[datetime]])</f>
        <v>2012</v>
      </c>
      <c r="C10649" s="17">
        <f>MONTH(Таблица1[[#This Row],[datetime]])</f>
        <v>6</v>
      </c>
      <c r="D10649" s="17">
        <f>DAY(Таблица1[[#This Row],[datetime]])</f>
        <v>3</v>
      </c>
      <c r="E10649" s="17">
        <f>WEEKDAY(Таблица1[[#This Row],[datetime]])</f>
        <v>1</v>
      </c>
      <c r="F10649" s="17">
        <f>HOUR(Таблица1[[#This Row],[datetime]])</f>
        <v>14</v>
      </c>
      <c r="G10649">
        <v>2</v>
      </c>
      <c r="H10649">
        <v>0</v>
      </c>
      <c r="I10649">
        <v>0</v>
      </c>
      <c r="J10649">
        <v>1</v>
      </c>
      <c r="K10649">
        <v>27.88</v>
      </c>
      <c r="L10649">
        <v>31.82</v>
      </c>
      <c r="M10649">
        <v>36</v>
      </c>
      <c r="N10649">
        <v>22.002800000000001</v>
      </c>
      <c r="O10649">
        <v>267</v>
      </c>
      <c r="P10649">
        <v>411</v>
      </c>
      <c r="Q10649">
        <v>678</v>
      </c>
      <c r="R10649">
        <v>10648</v>
      </c>
    </row>
    <row r="10650" spans="1:18" x14ac:dyDescent="0.2">
      <c r="A10650" s="1">
        <v>41214.75</v>
      </c>
      <c r="B10650" s="17">
        <f>YEAR(Таблица1[[#This Row],[datetime]])</f>
        <v>2012</v>
      </c>
      <c r="C10650" s="17">
        <f>MONTH(Таблица1[[#This Row],[datetime]])</f>
        <v>11</v>
      </c>
      <c r="D10650" s="17">
        <f>DAY(Таблица1[[#This Row],[datetime]])</f>
        <v>1</v>
      </c>
      <c r="E10650" s="17">
        <f>WEEKDAY(Таблица1[[#This Row],[datetime]])</f>
        <v>5</v>
      </c>
      <c r="F10650" s="17">
        <f>HOUR(Таблица1[[#This Row],[datetime]])</f>
        <v>18</v>
      </c>
      <c r="G10650">
        <v>4</v>
      </c>
      <c r="H10650">
        <v>0</v>
      </c>
      <c r="I10650">
        <v>1</v>
      </c>
      <c r="J10650">
        <v>2</v>
      </c>
      <c r="K10650">
        <v>16.399999999999999</v>
      </c>
      <c r="L10650">
        <v>20.454999999999998</v>
      </c>
      <c r="M10650">
        <v>50</v>
      </c>
      <c r="N10650">
        <v>11.0014</v>
      </c>
      <c r="O10650">
        <v>50</v>
      </c>
      <c r="P10650">
        <v>628</v>
      </c>
      <c r="Q10650">
        <v>678</v>
      </c>
      <c r="R10650">
        <v>10649</v>
      </c>
    </row>
    <row r="10651" spans="1:18" x14ac:dyDescent="0.2">
      <c r="A10651" s="1">
        <v>41262.333333333336</v>
      </c>
      <c r="B10651" s="17">
        <f>YEAR(Таблица1[[#This Row],[datetime]])</f>
        <v>2012</v>
      </c>
      <c r="C10651" s="17">
        <f>MONTH(Таблица1[[#This Row],[datetime]])</f>
        <v>12</v>
      </c>
      <c r="D10651" s="17">
        <f>DAY(Таблица1[[#This Row],[datetime]])</f>
        <v>19</v>
      </c>
      <c r="E10651" s="17">
        <f>WEEKDAY(Таблица1[[#This Row],[datetime]])</f>
        <v>4</v>
      </c>
      <c r="F10651" s="17">
        <f>HOUR(Таблица1[[#This Row],[datetime]])</f>
        <v>8</v>
      </c>
      <c r="G10651">
        <v>4</v>
      </c>
      <c r="H10651">
        <v>0</v>
      </c>
      <c r="I10651">
        <v>1</v>
      </c>
      <c r="J10651">
        <v>1</v>
      </c>
      <c r="K10651">
        <v>9.84</v>
      </c>
      <c r="L10651">
        <v>12.88</v>
      </c>
      <c r="M10651">
        <v>87</v>
      </c>
      <c r="N10651">
        <v>7.0015000000000001</v>
      </c>
      <c r="O10651">
        <v>13</v>
      </c>
      <c r="P10651">
        <v>665</v>
      </c>
      <c r="Q10651">
        <v>678</v>
      </c>
      <c r="R10651">
        <v>10650</v>
      </c>
    </row>
    <row r="10652" spans="1:18" x14ac:dyDescent="0.2">
      <c r="A10652" s="1">
        <v>40985.625</v>
      </c>
      <c r="B10652" s="17">
        <f>YEAR(Таблица1[[#This Row],[datetime]])</f>
        <v>2012</v>
      </c>
      <c r="C10652" s="17">
        <f>MONTH(Таблица1[[#This Row],[datetime]])</f>
        <v>3</v>
      </c>
      <c r="D10652" s="17">
        <f>DAY(Таблица1[[#This Row],[datetime]])</f>
        <v>17</v>
      </c>
      <c r="E10652" s="17">
        <f>WEEKDAY(Таблица1[[#This Row],[datetime]])</f>
        <v>7</v>
      </c>
      <c r="F10652" s="17">
        <f>HOUR(Таблица1[[#This Row],[datetime]])</f>
        <v>15</v>
      </c>
      <c r="G10652">
        <v>1</v>
      </c>
      <c r="H10652">
        <v>0</v>
      </c>
      <c r="I10652">
        <v>0</v>
      </c>
      <c r="J10652">
        <v>1</v>
      </c>
      <c r="K10652">
        <v>26.24</v>
      </c>
      <c r="L10652">
        <v>31.06</v>
      </c>
      <c r="M10652">
        <v>53</v>
      </c>
      <c r="N10652">
        <v>8.9981000000000009</v>
      </c>
      <c r="O10652">
        <v>357</v>
      </c>
      <c r="P10652">
        <v>322</v>
      </c>
      <c r="Q10652">
        <v>679</v>
      </c>
      <c r="R10652">
        <v>10651</v>
      </c>
    </row>
    <row r="10653" spans="1:18" x14ac:dyDescent="0.2">
      <c r="A10653" s="1">
        <v>41062.541666666664</v>
      </c>
      <c r="B10653" s="17">
        <f>YEAR(Таблица1[[#This Row],[datetime]])</f>
        <v>2012</v>
      </c>
      <c r="C10653" s="17">
        <f>MONTH(Таблица1[[#This Row],[datetime]])</f>
        <v>6</v>
      </c>
      <c r="D10653" s="17">
        <f>DAY(Таблица1[[#This Row],[datetime]])</f>
        <v>2</v>
      </c>
      <c r="E10653" s="17">
        <f>WEEKDAY(Таблица1[[#This Row],[datetime]])</f>
        <v>7</v>
      </c>
      <c r="F10653" s="17">
        <f>HOUR(Таблица1[[#This Row],[datetime]])</f>
        <v>13</v>
      </c>
      <c r="G10653">
        <v>2</v>
      </c>
      <c r="H10653">
        <v>0</v>
      </c>
      <c r="I10653">
        <v>0</v>
      </c>
      <c r="J10653">
        <v>1</v>
      </c>
      <c r="K10653">
        <v>25.42</v>
      </c>
      <c r="L10653">
        <v>31.06</v>
      </c>
      <c r="M10653">
        <v>41</v>
      </c>
      <c r="N10653">
        <v>16.997900000000001</v>
      </c>
      <c r="O10653">
        <v>279</v>
      </c>
      <c r="P10653">
        <v>400</v>
      </c>
      <c r="Q10653">
        <v>679</v>
      </c>
      <c r="R10653">
        <v>10652</v>
      </c>
    </row>
    <row r="10654" spans="1:18" x14ac:dyDescent="0.2">
      <c r="A10654" s="1">
        <v>41108.333333333336</v>
      </c>
      <c r="B10654" s="17">
        <f>YEAR(Таблица1[[#This Row],[datetime]])</f>
        <v>2012</v>
      </c>
      <c r="C10654" s="17">
        <f>MONTH(Таблица1[[#This Row],[datetime]])</f>
        <v>7</v>
      </c>
      <c r="D10654" s="17">
        <f>DAY(Таблица1[[#This Row],[datetime]])</f>
        <v>18</v>
      </c>
      <c r="E10654" s="17">
        <f>WEEKDAY(Таблица1[[#This Row],[datetime]])</f>
        <v>4</v>
      </c>
      <c r="F10654" s="17">
        <f>HOUR(Таблица1[[#This Row],[datetime]])</f>
        <v>8</v>
      </c>
      <c r="G10654">
        <v>3</v>
      </c>
      <c r="H10654">
        <v>0</v>
      </c>
      <c r="I10654">
        <v>1</v>
      </c>
      <c r="J10654">
        <v>1</v>
      </c>
      <c r="K10654">
        <v>31.98</v>
      </c>
      <c r="L10654">
        <v>37.119999999999997</v>
      </c>
      <c r="M10654">
        <v>62</v>
      </c>
      <c r="N10654">
        <v>7.0015000000000001</v>
      </c>
      <c r="O10654">
        <v>55</v>
      </c>
      <c r="P10654">
        <v>624</v>
      </c>
      <c r="Q10654">
        <v>679</v>
      </c>
      <c r="R10654">
        <v>10653</v>
      </c>
    </row>
    <row r="10655" spans="1:18" x14ac:dyDescent="0.2">
      <c r="A10655" s="1">
        <v>41256.333333333336</v>
      </c>
      <c r="B10655" s="17">
        <f>YEAR(Таблица1[[#This Row],[datetime]])</f>
        <v>2012</v>
      </c>
      <c r="C10655" s="17">
        <f>MONTH(Таблица1[[#This Row],[datetime]])</f>
        <v>12</v>
      </c>
      <c r="D10655" s="17">
        <f>DAY(Таблица1[[#This Row],[datetime]])</f>
        <v>13</v>
      </c>
      <c r="E10655" s="17">
        <f>WEEKDAY(Таблица1[[#This Row],[datetime]])</f>
        <v>5</v>
      </c>
      <c r="F10655" s="17">
        <f>HOUR(Таблица1[[#This Row],[datetime]])</f>
        <v>8</v>
      </c>
      <c r="G10655">
        <v>4</v>
      </c>
      <c r="H10655">
        <v>0</v>
      </c>
      <c r="I10655">
        <v>1</v>
      </c>
      <c r="J10655">
        <v>1</v>
      </c>
      <c r="K10655">
        <v>9.84</v>
      </c>
      <c r="L10655">
        <v>11.365</v>
      </c>
      <c r="M10655">
        <v>60</v>
      </c>
      <c r="N10655">
        <v>12.997999999999999</v>
      </c>
      <c r="O10655">
        <v>24</v>
      </c>
      <c r="P10655">
        <v>655</v>
      </c>
      <c r="Q10655">
        <v>679</v>
      </c>
      <c r="R10655">
        <v>10654</v>
      </c>
    </row>
    <row r="10656" spans="1:18" x14ac:dyDescent="0.2">
      <c r="A10656" s="1">
        <v>41036.75</v>
      </c>
      <c r="B10656" s="17">
        <f>YEAR(Таблица1[[#This Row],[datetime]])</f>
        <v>2012</v>
      </c>
      <c r="C10656" s="17">
        <f>MONTH(Таблица1[[#This Row],[datetime]])</f>
        <v>5</v>
      </c>
      <c r="D10656" s="17">
        <f>DAY(Таблица1[[#This Row],[datetime]])</f>
        <v>7</v>
      </c>
      <c r="E10656" s="17">
        <f>WEEKDAY(Таблица1[[#This Row],[datetime]])</f>
        <v>2</v>
      </c>
      <c r="F10656" s="17">
        <f>HOUR(Таблица1[[#This Row],[datetime]])</f>
        <v>18</v>
      </c>
      <c r="G10656">
        <v>2</v>
      </c>
      <c r="H10656">
        <v>0</v>
      </c>
      <c r="I10656">
        <v>1</v>
      </c>
      <c r="J10656">
        <v>2</v>
      </c>
      <c r="K10656">
        <v>24.6</v>
      </c>
      <c r="L10656">
        <v>31.06</v>
      </c>
      <c r="M10656">
        <v>53</v>
      </c>
      <c r="N10656">
        <v>23.999400000000001</v>
      </c>
      <c r="O10656">
        <v>78</v>
      </c>
      <c r="P10656">
        <v>602</v>
      </c>
      <c r="Q10656">
        <v>680</v>
      </c>
      <c r="R10656">
        <v>10655</v>
      </c>
    </row>
    <row r="10657" spans="1:18" x14ac:dyDescent="0.2">
      <c r="A10657" s="1">
        <v>41214.333333333336</v>
      </c>
      <c r="B10657" s="17">
        <f>YEAR(Таблица1[[#This Row],[datetime]])</f>
        <v>2012</v>
      </c>
      <c r="C10657" s="17">
        <f>MONTH(Таблица1[[#This Row],[datetime]])</f>
        <v>11</v>
      </c>
      <c r="D10657" s="17">
        <f>DAY(Таблица1[[#This Row],[datetime]])</f>
        <v>1</v>
      </c>
      <c r="E10657" s="17">
        <f>WEEKDAY(Таблица1[[#This Row],[datetime]])</f>
        <v>5</v>
      </c>
      <c r="F10657" s="17">
        <f>HOUR(Таблица1[[#This Row],[datetime]])</f>
        <v>8</v>
      </c>
      <c r="G10657">
        <v>4</v>
      </c>
      <c r="H10657">
        <v>0</v>
      </c>
      <c r="I10657">
        <v>1</v>
      </c>
      <c r="J10657">
        <v>2</v>
      </c>
      <c r="K10657">
        <v>14.76</v>
      </c>
      <c r="L10657">
        <v>18.940000000000001</v>
      </c>
      <c r="M10657">
        <v>56</v>
      </c>
      <c r="N10657">
        <v>7.0015000000000001</v>
      </c>
      <c r="O10657">
        <v>12</v>
      </c>
      <c r="P10657">
        <v>668</v>
      </c>
      <c r="Q10657">
        <v>680</v>
      </c>
      <c r="R10657">
        <v>10656</v>
      </c>
    </row>
    <row r="10658" spans="1:18" x14ac:dyDescent="0.2">
      <c r="A10658" s="1">
        <v>41014.541666666664</v>
      </c>
      <c r="B10658" s="17">
        <f>YEAR(Таблица1[[#This Row],[datetime]])</f>
        <v>2012</v>
      </c>
      <c r="C10658" s="17">
        <f>MONTH(Таблица1[[#This Row],[datetime]])</f>
        <v>4</v>
      </c>
      <c r="D10658" s="17">
        <f>DAY(Таблица1[[#This Row],[datetime]])</f>
        <v>15</v>
      </c>
      <c r="E10658" s="17">
        <f>WEEKDAY(Таблица1[[#This Row],[datetime]])</f>
        <v>1</v>
      </c>
      <c r="F10658" s="17">
        <f>HOUR(Таблица1[[#This Row],[datetime]])</f>
        <v>13</v>
      </c>
      <c r="G10658">
        <v>2</v>
      </c>
      <c r="H10658">
        <v>0</v>
      </c>
      <c r="I10658">
        <v>0</v>
      </c>
      <c r="J10658">
        <v>1</v>
      </c>
      <c r="K10658">
        <v>27.06</v>
      </c>
      <c r="L10658">
        <v>31.06</v>
      </c>
      <c r="M10658">
        <v>44</v>
      </c>
      <c r="N10658">
        <v>19.001200000000001</v>
      </c>
      <c r="O10658">
        <v>298</v>
      </c>
      <c r="P10658">
        <v>383</v>
      </c>
      <c r="Q10658">
        <v>681</v>
      </c>
      <c r="R10658">
        <v>10657</v>
      </c>
    </row>
    <row r="10659" spans="1:18" x14ac:dyDescent="0.2">
      <c r="A10659" s="1">
        <v>41030.708333333336</v>
      </c>
      <c r="B10659" s="17">
        <f>YEAR(Таблица1[[#This Row],[datetime]])</f>
        <v>2012</v>
      </c>
      <c r="C10659" s="17">
        <f>MONTH(Таблица1[[#This Row],[datetime]])</f>
        <v>5</v>
      </c>
      <c r="D10659" s="17">
        <f>DAY(Таблица1[[#This Row],[datetime]])</f>
        <v>1</v>
      </c>
      <c r="E10659" s="17">
        <f>WEEKDAY(Таблица1[[#This Row],[datetime]])</f>
        <v>3</v>
      </c>
      <c r="F10659" s="17">
        <f>HOUR(Таблица1[[#This Row],[datetime]])</f>
        <v>17</v>
      </c>
      <c r="G10659">
        <v>2</v>
      </c>
      <c r="H10659">
        <v>0</v>
      </c>
      <c r="I10659">
        <v>1</v>
      </c>
      <c r="J10659">
        <v>1</v>
      </c>
      <c r="K10659">
        <v>30.34</v>
      </c>
      <c r="L10659">
        <v>33.335000000000001</v>
      </c>
      <c r="M10659">
        <v>48</v>
      </c>
      <c r="N10659">
        <v>6.0031999999999996</v>
      </c>
      <c r="O10659">
        <v>65</v>
      </c>
      <c r="P10659">
        <v>616</v>
      </c>
      <c r="Q10659">
        <v>681</v>
      </c>
      <c r="R10659">
        <v>10658</v>
      </c>
    </row>
    <row r="10660" spans="1:18" x14ac:dyDescent="0.2">
      <c r="A10660" s="1">
        <v>41067.333333333336</v>
      </c>
      <c r="B10660" s="17">
        <f>YEAR(Таблица1[[#This Row],[datetime]])</f>
        <v>2012</v>
      </c>
      <c r="C10660" s="17">
        <f>MONTH(Таблица1[[#This Row],[datetime]])</f>
        <v>6</v>
      </c>
      <c r="D10660" s="17">
        <f>DAY(Таблица1[[#This Row],[datetime]])</f>
        <v>7</v>
      </c>
      <c r="E10660" s="17">
        <f>WEEKDAY(Таблица1[[#This Row],[datetime]])</f>
        <v>5</v>
      </c>
      <c r="F10660" s="17">
        <f>HOUR(Таблица1[[#This Row],[datetime]])</f>
        <v>8</v>
      </c>
      <c r="G10660">
        <v>2</v>
      </c>
      <c r="H10660">
        <v>0</v>
      </c>
      <c r="I10660">
        <v>1</v>
      </c>
      <c r="J10660">
        <v>1</v>
      </c>
      <c r="K10660">
        <v>21.32</v>
      </c>
      <c r="L10660">
        <v>25</v>
      </c>
      <c r="M10660">
        <v>77</v>
      </c>
      <c r="N10660">
        <v>0</v>
      </c>
      <c r="O10660">
        <v>20</v>
      </c>
      <c r="P10660">
        <v>661</v>
      </c>
      <c r="Q10660">
        <v>681</v>
      </c>
      <c r="R10660">
        <v>10659</v>
      </c>
    </row>
    <row r="10661" spans="1:18" x14ac:dyDescent="0.2">
      <c r="A10661" s="1">
        <v>41072.708333333336</v>
      </c>
      <c r="B10661" s="17">
        <f>YEAR(Таблица1[[#This Row],[datetime]])</f>
        <v>2012</v>
      </c>
      <c r="C10661" s="17">
        <f>MONTH(Таблица1[[#This Row],[datetime]])</f>
        <v>6</v>
      </c>
      <c r="D10661" s="17">
        <f>DAY(Таблица1[[#This Row],[datetime]])</f>
        <v>12</v>
      </c>
      <c r="E10661" s="17">
        <f>WEEKDAY(Таблица1[[#This Row],[datetime]])</f>
        <v>3</v>
      </c>
      <c r="F10661" s="17">
        <f>HOUR(Таблица1[[#This Row],[datetime]])</f>
        <v>17</v>
      </c>
      <c r="G10661">
        <v>2</v>
      </c>
      <c r="H10661">
        <v>0</v>
      </c>
      <c r="I10661">
        <v>1</v>
      </c>
      <c r="J10661">
        <v>2</v>
      </c>
      <c r="K10661">
        <v>27.06</v>
      </c>
      <c r="L10661">
        <v>29.545000000000002</v>
      </c>
      <c r="M10661">
        <v>89</v>
      </c>
      <c r="N10661">
        <v>19.001200000000001</v>
      </c>
      <c r="O10661">
        <v>56</v>
      </c>
      <c r="P10661">
        <v>625</v>
      </c>
      <c r="Q10661">
        <v>681</v>
      </c>
      <c r="R10661">
        <v>10660</v>
      </c>
    </row>
    <row r="10662" spans="1:18" x14ac:dyDescent="0.2">
      <c r="A10662" s="1">
        <v>41122.333333333336</v>
      </c>
      <c r="B10662" s="17">
        <f>YEAR(Таблица1[[#This Row],[datetime]])</f>
        <v>2012</v>
      </c>
      <c r="C10662" s="17">
        <f>MONTH(Таблица1[[#This Row],[datetime]])</f>
        <v>8</v>
      </c>
      <c r="D10662" s="17">
        <f>DAY(Таблица1[[#This Row],[datetime]])</f>
        <v>1</v>
      </c>
      <c r="E10662" s="17">
        <f>WEEKDAY(Таблица1[[#This Row],[datetime]])</f>
        <v>4</v>
      </c>
      <c r="F10662" s="17">
        <f>HOUR(Таблица1[[#This Row],[datetime]])</f>
        <v>8</v>
      </c>
      <c r="G10662">
        <v>3</v>
      </c>
      <c r="H10662">
        <v>0</v>
      </c>
      <c r="I10662">
        <v>1</v>
      </c>
      <c r="J10662">
        <v>2</v>
      </c>
      <c r="K10662">
        <v>27.06</v>
      </c>
      <c r="L10662">
        <v>30.305</v>
      </c>
      <c r="M10662">
        <v>78</v>
      </c>
      <c r="N10662">
        <v>12.997999999999999</v>
      </c>
      <c r="O10662">
        <v>32</v>
      </c>
      <c r="P10662">
        <v>649</v>
      </c>
      <c r="Q10662">
        <v>681</v>
      </c>
      <c r="R10662">
        <v>10661</v>
      </c>
    </row>
    <row r="10663" spans="1:18" x14ac:dyDescent="0.2">
      <c r="A10663" s="1">
        <v>41136.333333333336</v>
      </c>
      <c r="B10663" s="17">
        <f>YEAR(Таблица1[[#This Row],[datetime]])</f>
        <v>2012</v>
      </c>
      <c r="C10663" s="17">
        <f>MONTH(Таблица1[[#This Row],[datetime]])</f>
        <v>8</v>
      </c>
      <c r="D10663" s="17">
        <f>DAY(Таблица1[[#This Row],[datetime]])</f>
        <v>15</v>
      </c>
      <c r="E10663" s="17">
        <f>WEEKDAY(Таблица1[[#This Row],[datetime]])</f>
        <v>4</v>
      </c>
      <c r="F10663" s="17">
        <f>HOUR(Таблица1[[#This Row],[datetime]])</f>
        <v>8</v>
      </c>
      <c r="G10663">
        <v>3</v>
      </c>
      <c r="H10663">
        <v>0</v>
      </c>
      <c r="I10663">
        <v>1</v>
      </c>
      <c r="J10663">
        <v>2</v>
      </c>
      <c r="K10663">
        <v>28.7</v>
      </c>
      <c r="L10663">
        <v>32.575000000000003</v>
      </c>
      <c r="M10663">
        <v>65</v>
      </c>
      <c r="N10663">
        <v>19.001200000000001</v>
      </c>
      <c r="O10663">
        <v>40</v>
      </c>
      <c r="P10663">
        <v>642</v>
      </c>
      <c r="Q10663">
        <v>682</v>
      </c>
      <c r="R10663">
        <v>10662</v>
      </c>
    </row>
    <row r="10664" spans="1:18" x14ac:dyDescent="0.2">
      <c r="A10664" s="1">
        <v>41137.333333333336</v>
      </c>
      <c r="B10664" s="17">
        <f>YEAR(Таблица1[[#This Row],[datetime]])</f>
        <v>2012</v>
      </c>
      <c r="C10664" s="17">
        <f>MONTH(Таблица1[[#This Row],[datetime]])</f>
        <v>8</v>
      </c>
      <c r="D10664" s="17">
        <f>DAY(Таблица1[[#This Row],[datetime]])</f>
        <v>16</v>
      </c>
      <c r="E10664" s="17">
        <f>WEEKDAY(Таблица1[[#This Row],[datetime]])</f>
        <v>5</v>
      </c>
      <c r="F10664" s="17">
        <f>HOUR(Таблица1[[#This Row],[datetime]])</f>
        <v>8</v>
      </c>
      <c r="G10664">
        <v>3</v>
      </c>
      <c r="H10664">
        <v>0</v>
      </c>
      <c r="I10664">
        <v>1</v>
      </c>
      <c r="J10664">
        <v>1</v>
      </c>
      <c r="K10664">
        <v>27.88</v>
      </c>
      <c r="L10664">
        <v>31.82</v>
      </c>
      <c r="M10664">
        <v>61</v>
      </c>
      <c r="N10664">
        <v>12.997999999999999</v>
      </c>
      <c r="O10664">
        <v>33</v>
      </c>
      <c r="P10664">
        <v>649</v>
      </c>
      <c r="Q10664">
        <v>682</v>
      </c>
      <c r="R10664">
        <v>10663</v>
      </c>
    </row>
    <row r="10665" spans="1:18" x14ac:dyDescent="0.2">
      <c r="A10665" s="1">
        <v>41169.333333333336</v>
      </c>
      <c r="B10665" s="17">
        <f>YEAR(Таблица1[[#This Row],[datetime]])</f>
        <v>2012</v>
      </c>
      <c r="C10665" s="17">
        <f>MONTH(Таблица1[[#This Row],[datetime]])</f>
        <v>9</v>
      </c>
      <c r="D10665" s="17">
        <f>DAY(Таблица1[[#This Row],[datetime]])</f>
        <v>17</v>
      </c>
      <c r="E10665" s="17">
        <f>WEEKDAY(Таблица1[[#This Row],[datetime]])</f>
        <v>2</v>
      </c>
      <c r="F10665" s="17">
        <f>HOUR(Таблица1[[#This Row],[datetime]])</f>
        <v>8</v>
      </c>
      <c r="G10665">
        <v>3</v>
      </c>
      <c r="H10665">
        <v>0</v>
      </c>
      <c r="I10665">
        <v>1</v>
      </c>
      <c r="J10665">
        <v>1</v>
      </c>
      <c r="K10665">
        <v>22.14</v>
      </c>
      <c r="L10665">
        <v>25.76</v>
      </c>
      <c r="M10665">
        <v>77</v>
      </c>
      <c r="N10665">
        <v>6.0031999999999996</v>
      </c>
      <c r="O10665">
        <v>36</v>
      </c>
      <c r="P10665">
        <v>647</v>
      </c>
      <c r="Q10665">
        <v>683</v>
      </c>
      <c r="R10665">
        <v>10664</v>
      </c>
    </row>
    <row r="10666" spans="1:18" x14ac:dyDescent="0.2">
      <c r="A10666" s="1">
        <v>41003.333333333336</v>
      </c>
      <c r="B10666" s="17">
        <f>YEAR(Таблица1[[#This Row],[datetime]])</f>
        <v>2012</v>
      </c>
      <c r="C10666" s="17">
        <f>MONTH(Таблица1[[#This Row],[datetime]])</f>
        <v>4</v>
      </c>
      <c r="D10666" s="17">
        <f>DAY(Таблица1[[#This Row],[datetime]])</f>
        <v>4</v>
      </c>
      <c r="E10666" s="17">
        <f>WEEKDAY(Таблица1[[#This Row],[datetime]])</f>
        <v>4</v>
      </c>
      <c r="F10666" s="17">
        <f>HOUR(Таблица1[[#This Row],[datetime]])</f>
        <v>8</v>
      </c>
      <c r="G10666">
        <v>2</v>
      </c>
      <c r="H10666">
        <v>0</v>
      </c>
      <c r="I10666">
        <v>1</v>
      </c>
      <c r="J10666">
        <v>2</v>
      </c>
      <c r="K10666">
        <v>18.04</v>
      </c>
      <c r="L10666">
        <v>21.97</v>
      </c>
      <c r="M10666">
        <v>72</v>
      </c>
      <c r="N10666">
        <v>7.0015000000000001</v>
      </c>
      <c r="O10666">
        <v>31</v>
      </c>
      <c r="P10666">
        <v>653</v>
      </c>
      <c r="Q10666">
        <v>684</v>
      </c>
      <c r="R10666">
        <v>10665</v>
      </c>
    </row>
    <row r="10667" spans="1:18" x14ac:dyDescent="0.2">
      <c r="A10667" s="1">
        <v>41063.5</v>
      </c>
      <c r="B10667" s="17">
        <f>YEAR(Таблица1[[#This Row],[datetime]])</f>
        <v>2012</v>
      </c>
      <c r="C10667" s="17">
        <f>MONTH(Таблица1[[#This Row],[datetime]])</f>
        <v>6</v>
      </c>
      <c r="D10667" s="17">
        <f>DAY(Таблица1[[#This Row],[datetime]])</f>
        <v>3</v>
      </c>
      <c r="E10667" s="17">
        <f>WEEKDAY(Таблица1[[#This Row],[datetime]])</f>
        <v>1</v>
      </c>
      <c r="F10667" s="17">
        <f>HOUR(Таблица1[[#This Row],[datetime]])</f>
        <v>12</v>
      </c>
      <c r="G10667">
        <v>2</v>
      </c>
      <c r="H10667">
        <v>0</v>
      </c>
      <c r="I10667">
        <v>0</v>
      </c>
      <c r="J10667">
        <v>1</v>
      </c>
      <c r="K10667">
        <v>27.06</v>
      </c>
      <c r="L10667">
        <v>31.06</v>
      </c>
      <c r="M10667">
        <v>39</v>
      </c>
      <c r="N10667">
        <v>19.999500000000001</v>
      </c>
      <c r="O10667">
        <v>276</v>
      </c>
      <c r="P10667">
        <v>408</v>
      </c>
      <c r="Q10667">
        <v>684</v>
      </c>
      <c r="R10667">
        <v>10666</v>
      </c>
    </row>
    <row r="10668" spans="1:18" x14ac:dyDescent="0.2">
      <c r="A10668" s="1">
        <v>40985.666666666664</v>
      </c>
      <c r="B10668" s="17">
        <f>YEAR(Таблица1[[#This Row],[datetime]])</f>
        <v>2012</v>
      </c>
      <c r="C10668" s="17">
        <f>MONTH(Таблица1[[#This Row],[datetime]])</f>
        <v>3</v>
      </c>
      <c r="D10668" s="17">
        <f>DAY(Таблица1[[#This Row],[datetime]])</f>
        <v>17</v>
      </c>
      <c r="E10668" s="17">
        <f>WEEKDAY(Таблица1[[#This Row],[datetime]])</f>
        <v>7</v>
      </c>
      <c r="F10668" s="17">
        <f>HOUR(Таблица1[[#This Row],[datetime]])</f>
        <v>16</v>
      </c>
      <c r="G10668">
        <v>1</v>
      </c>
      <c r="H10668">
        <v>0</v>
      </c>
      <c r="I10668">
        <v>0</v>
      </c>
      <c r="J10668">
        <v>1</v>
      </c>
      <c r="K10668">
        <v>26.24</v>
      </c>
      <c r="L10668">
        <v>31.06</v>
      </c>
      <c r="M10668">
        <v>50</v>
      </c>
      <c r="N10668">
        <v>0</v>
      </c>
      <c r="O10668">
        <v>367</v>
      </c>
      <c r="P10668">
        <v>318</v>
      </c>
      <c r="Q10668">
        <v>685</v>
      </c>
      <c r="R10668">
        <v>10667</v>
      </c>
    </row>
    <row r="10669" spans="1:18" x14ac:dyDescent="0.2">
      <c r="A10669" s="1">
        <v>40985.541666666664</v>
      </c>
      <c r="B10669" s="17">
        <f>YEAR(Таблица1[[#This Row],[datetime]])</f>
        <v>2012</v>
      </c>
      <c r="C10669" s="17">
        <f>MONTH(Таблица1[[#This Row],[datetime]])</f>
        <v>3</v>
      </c>
      <c r="D10669" s="17">
        <f>DAY(Таблица1[[#This Row],[datetime]])</f>
        <v>17</v>
      </c>
      <c r="E10669" s="17">
        <f>WEEKDAY(Таблица1[[#This Row],[datetime]])</f>
        <v>7</v>
      </c>
      <c r="F10669" s="17">
        <f>HOUR(Таблица1[[#This Row],[datetime]])</f>
        <v>13</v>
      </c>
      <c r="G10669">
        <v>1</v>
      </c>
      <c r="H10669">
        <v>0</v>
      </c>
      <c r="I10669">
        <v>0</v>
      </c>
      <c r="J10669">
        <v>1</v>
      </c>
      <c r="K10669">
        <v>24.6</v>
      </c>
      <c r="L10669">
        <v>30.305</v>
      </c>
      <c r="M10669">
        <v>60</v>
      </c>
      <c r="N10669">
        <v>7.0015000000000001</v>
      </c>
      <c r="O10669">
        <v>286</v>
      </c>
      <c r="P10669">
        <v>400</v>
      </c>
      <c r="Q10669">
        <v>686</v>
      </c>
      <c r="R10669">
        <v>10668</v>
      </c>
    </row>
    <row r="10670" spans="1:18" x14ac:dyDescent="0.2">
      <c r="A10670" s="1">
        <v>41063.541666666664</v>
      </c>
      <c r="B10670" s="17">
        <f>YEAR(Таблица1[[#This Row],[datetime]])</f>
        <v>2012</v>
      </c>
      <c r="C10670" s="17">
        <f>MONTH(Таблица1[[#This Row],[datetime]])</f>
        <v>6</v>
      </c>
      <c r="D10670" s="17">
        <f>DAY(Таблица1[[#This Row],[datetime]])</f>
        <v>3</v>
      </c>
      <c r="E10670" s="17">
        <f>WEEKDAY(Таблица1[[#This Row],[datetime]])</f>
        <v>1</v>
      </c>
      <c r="F10670" s="17">
        <f>HOUR(Таблица1[[#This Row],[datetime]])</f>
        <v>13</v>
      </c>
      <c r="G10670">
        <v>2</v>
      </c>
      <c r="H10670">
        <v>0</v>
      </c>
      <c r="I10670">
        <v>0</v>
      </c>
      <c r="J10670">
        <v>1</v>
      </c>
      <c r="K10670">
        <v>27.88</v>
      </c>
      <c r="L10670">
        <v>31.82</v>
      </c>
      <c r="M10670">
        <v>36</v>
      </c>
      <c r="N10670">
        <v>19.001200000000001</v>
      </c>
      <c r="O10670">
        <v>265</v>
      </c>
      <c r="P10670">
        <v>421</v>
      </c>
      <c r="Q10670">
        <v>686</v>
      </c>
      <c r="R10670">
        <v>10669</v>
      </c>
    </row>
    <row r="10671" spans="1:18" x14ac:dyDescent="0.2">
      <c r="A10671" s="1">
        <v>41129.791666666664</v>
      </c>
      <c r="B10671" s="17">
        <f>YEAR(Таблица1[[#This Row],[datetime]])</f>
        <v>2012</v>
      </c>
      <c r="C10671" s="17">
        <f>MONTH(Таблица1[[#This Row],[datetime]])</f>
        <v>8</v>
      </c>
      <c r="D10671" s="17">
        <f>DAY(Таблица1[[#This Row],[datetime]])</f>
        <v>8</v>
      </c>
      <c r="E10671" s="17">
        <f>WEEKDAY(Таблица1[[#This Row],[datetime]])</f>
        <v>4</v>
      </c>
      <c r="F10671" s="17">
        <f>HOUR(Таблица1[[#This Row],[datetime]])</f>
        <v>19</v>
      </c>
      <c r="G10671">
        <v>3</v>
      </c>
      <c r="H10671">
        <v>0</v>
      </c>
      <c r="I10671">
        <v>1</v>
      </c>
      <c r="J10671">
        <v>1</v>
      </c>
      <c r="K10671">
        <v>31.16</v>
      </c>
      <c r="L10671">
        <v>36.365000000000002</v>
      </c>
      <c r="M10671">
        <v>66</v>
      </c>
      <c r="N10671">
        <v>15.001300000000001</v>
      </c>
      <c r="O10671">
        <v>119</v>
      </c>
      <c r="P10671">
        <v>567</v>
      </c>
      <c r="Q10671">
        <v>686</v>
      </c>
      <c r="R10671">
        <v>10670</v>
      </c>
    </row>
    <row r="10672" spans="1:18" x14ac:dyDescent="0.2">
      <c r="A10672" s="1">
        <v>41224.541666666664</v>
      </c>
      <c r="B10672" s="17">
        <f>YEAR(Таблица1[[#This Row],[datetime]])</f>
        <v>2012</v>
      </c>
      <c r="C10672" s="17">
        <f>MONTH(Таблица1[[#This Row],[datetime]])</f>
        <v>11</v>
      </c>
      <c r="D10672" s="17">
        <f>DAY(Таблица1[[#This Row],[datetime]])</f>
        <v>11</v>
      </c>
      <c r="E10672" s="17">
        <f>WEEKDAY(Таблица1[[#This Row],[datetime]])</f>
        <v>1</v>
      </c>
      <c r="F10672" s="17">
        <f>HOUR(Таблица1[[#This Row],[datetime]])</f>
        <v>13</v>
      </c>
      <c r="G10672">
        <v>4</v>
      </c>
      <c r="H10672">
        <v>0</v>
      </c>
      <c r="I10672">
        <v>0</v>
      </c>
      <c r="J10672">
        <v>1</v>
      </c>
      <c r="K10672">
        <v>22.14</v>
      </c>
      <c r="L10672">
        <v>25.76</v>
      </c>
      <c r="M10672">
        <v>45</v>
      </c>
      <c r="N10672">
        <v>7.0015000000000001</v>
      </c>
      <c r="O10672">
        <v>262</v>
      </c>
      <c r="P10672">
        <v>424</v>
      </c>
      <c r="Q10672">
        <v>686</v>
      </c>
      <c r="R10672">
        <v>10671</v>
      </c>
    </row>
    <row r="10673" spans="1:18" x14ac:dyDescent="0.2">
      <c r="A10673" s="1">
        <v>41184.75</v>
      </c>
      <c r="B10673" s="17">
        <f>YEAR(Таблица1[[#This Row],[datetime]])</f>
        <v>2012</v>
      </c>
      <c r="C10673" s="17">
        <f>MONTH(Таблица1[[#This Row],[datetime]])</f>
        <v>10</v>
      </c>
      <c r="D10673" s="17">
        <f>DAY(Таблица1[[#This Row],[datetime]])</f>
        <v>2</v>
      </c>
      <c r="E10673" s="17">
        <f>WEEKDAY(Таблица1[[#This Row],[datetime]])</f>
        <v>3</v>
      </c>
      <c r="F10673" s="17">
        <f>HOUR(Таблица1[[#This Row],[datetime]])</f>
        <v>18</v>
      </c>
      <c r="G10673">
        <v>4</v>
      </c>
      <c r="H10673">
        <v>0</v>
      </c>
      <c r="I10673">
        <v>1</v>
      </c>
      <c r="J10673">
        <v>3</v>
      </c>
      <c r="K10673">
        <v>25.42</v>
      </c>
      <c r="L10673">
        <v>27.274999999999999</v>
      </c>
      <c r="M10673">
        <v>94</v>
      </c>
      <c r="N10673">
        <v>6.0031999999999996</v>
      </c>
      <c r="O10673">
        <v>48</v>
      </c>
      <c r="P10673">
        <v>639</v>
      </c>
      <c r="Q10673">
        <v>687</v>
      </c>
      <c r="R10673">
        <v>10672</v>
      </c>
    </row>
    <row r="10674" spans="1:18" x14ac:dyDescent="0.2">
      <c r="A10674" s="1">
        <v>41215.333333333336</v>
      </c>
      <c r="B10674" s="17">
        <f>YEAR(Таблица1[[#This Row],[datetime]])</f>
        <v>2012</v>
      </c>
      <c r="C10674" s="17">
        <f>MONTH(Таблица1[[#This Row],[datetime]])</f>
        <v>11</v>
      </c>
      <c r="D10674" s="17">
        <f>DAY(Таблица1[[#This Row],[datetime]])</f>
        <v>2</v>
      </c>
      <c r="E10674" s="17">
        <f>WEEKDAY(Таблица1[[#This Row],[datetime]])</f>
        <v>6</v>
      </c>
      <c r="F10674" s="17">
        <f>HOUR(Таблица1[[#This Row],[datetime]])</f>
        <v>8</v>
      </c>
      <c r="G10674">
        <v>4</v>
      </c>
      <c r="H10674">
        <v>0</v>
      </c>
      <c r="I10674">
        <v>1</v>
      </c>
      <c r="J10674">
        <v>1</v>
      </c>
      <c r="K10674">
        <v>13.12</v>
      </c>
      <c r="L10674">
        <v>16.664999999999999</v>
      </c>
      <c r="M10674">
        <v>57</v>
      </c>
      <c r="N10674">
        <v>7.0015000000000001</v>
      </c>
      <c r="O10674">
        <v>31</v>
      </c>
      <c r="P10674">
        <v>656</v>
      </c>
      <c r="Q10674">
        <v>687</v>
      </c>
      <c r="R10674">
        <v>10673</v>
      </c>
    </row>
    <row r="10675" spans="1:18" x14ac:dyDescent="0.2">
      <c r="A10675" s="1">
        <v>41255.333333333336</v>
      </c>
      <c r="B10675" s="17">
        <f>YEAR(Таблица1[[#This Row],[datetime]])</f>
        <v>2012</v>
      </c>
      <c r="C10675" s="17">
        <f>MONTH(Таблица1[[#This Row],[datetime]])</f>
        <v>12</v>
      </c>
      <c r="D10675" s="17">
        <f>DAY(Таблица1[[#This Row],[datetime]])</f>
        <v>12</v>
      </c>
      <c r="E10675" s="17">
        <f>WEEKDAY(Таблица1[[#This Row],[datetime]])</f>
        <v>4</v>
      </c>
      <c r="F10675" s="17">
        <f>HOUR(Таблица1[[#This Row],[datetime]])</f>
        <v>8</v>
      </c>
      <c r="G10675">
        <v>4</v>
      </c>
      <c r="H10675">
        <v>0</v>
      </c>
      <c r="I10675">
        <v>1</v>
      </c>
      <c r="J10675">
        <v>2</v>
      </c>
      <c r="K10675">
        <v>10.66</v>
      </c>
      <c r="L10675">
        <v>12.88</v>
      </c>
      <c r="M10675">
        <v>65</v>
      </c>
      <c r="N10675">
        <v>11.0014</v>
      </c>
      <c r="O10675">
        <v>18</v>
      </c>
      <c r="P10675">
        <v>670</v>
      </c>
      <c r="Q10675">
        <v>688</v>
      </c>
      <c r="R10675">
        <v>10674</v>
      </c>
    </row>
    <row r="10676" spans="1:18" x14ac:dyDescent="0.2">
      <c r="A10676" s="1">
        <v>41095.708333333336</v>
      </c>
      <c r="B10676" s="17">
        <f>YEAR(Таблица1[[#This Row],[datetime]])</f>
        <v>2012</v>
      </c>
      <c r="C10676" s="17">
        <f>MONTH(Таблица1[[#This Row],[datetime]])</f>
        <v>7</v>
      </c>
      <c r="D10676" s="17">
        <f>DAY(Таблица1[[#This Row],[datetime]])</f>
        <v>5</v>
      </c>
      <c r="E10676" s="17">
        <f>WEEKDAY(Таблица1[[#This Row],[datetime]])</f>
        <v>5</v>
      </c>
      <c r="F10676" s="17">
        <f>HOUR(Таблица1[[#This Row],[datetime]])</f>
        <v>17</v>
      </c>
      <c r="G10676">
        <v>3</v>
      </c>
      <c r="H10676">
        <v>0</v>
      </c>
      <c r="I10676">
        <v>1</v>
      </c>
      <c r="J10676">
        <v>1</v>
      </c>
      <c r="K10676">
        <v>37.72</v>
      </c>
      <c r="L10676">
        <v>42.424999999999997</v>
      </c>
      <c r="M10676">
        <v>35</v>
      </c>
      <c r="N10676">
        <v>11.0014</v>
      </c>
      <c r="O10676">
        <v>114</v>
      </c>
      <c r="P10676">
        <v>575</v>
      </c>
      <c r="Q10676">
        <v>689</v>
      </c>
      <c r="R10676">
        <v>10675</v>
      </c>
    </row>
    <row r="10677" spans="1:18" x14ac:dyDescent="0.2">
      <c r="A10677" s="1">
        <v>41214.708333333336</v>
      </c>
      <c r="B10677" s="17">
        <f>YEAR(Таблица1[[#This Row],[datetime]])</f>
        <v>2012</v>
      </c>
      <c r="C10677" s="17">
        <f>MONTH(Таблица1[[#This Row],[datetime]])</f>
        <v>11</v>
      </c>
      <c r="D10677" s="17">
        <f>DAY(Таблица1[[#This Row],[datetime]])</f>
        <v>1</v>
      </c>
      <c r="E10677" s="17">
        <f>WEEKDAY(Таблица1[[#This Row],[datetime]])</f>
        <v>5</v>
      </c>
      <c r="F10677" s="17">
        <f>HOUR(Таблица1[[#This Row],[datetime]])</f>
        <v>17</v>
      </c>
      <c r="G10677">
        <v>4</v>
      </c>
      <c r="H10677">
        <v>0</v>
      </c>
      <c r="I10677">
        <v>1</v>
      </c>
      <c r="J10677">
        <v>3</v>
      </c>
      <c r="K10677">
        <v>16.399999999999999</v>
      </c>
      <c r="L10677">
        <v>20.454999999999998</v>
      </c>
      <c r="M10677">
        <v>50</v>
      </c>
      <c r="N10677">
        <v>15.001300000000001</v>
      </c>
      <c r="O10677">
        <v>37</v>
      </c>
      <c r="P10677">
        <v>652</v>
      </c>
      <c r="Q10677">
        <v>689</v>
      </c>
      <c r="R10677">
        <v>10676</v>
      </c>
    </row>
    <row r="10678" spans="1:18" x14ac:dyDescent="0.2">
      <c r="A10678" s="1">
        <v>40985.583333333336</v>
      </c>
      <c r="B10678" s="17">
        <f>YEAR(Таблица1[[#This Row],[datetime]])</f>
        <v>2012</v>
      </c>
      <c r="C10678" s="17">
        <f>MONTH(Таблица1[[#This Row],[datetime]])</f>
        <v>3</v>
      </c>
      <c r="D10678" s="17">
        <f>DAY(Таблица1[[#This Row],[datetime]])</f>
        <v>17</v>
      </c>
      <c r="E10678" s="17">
        <f>WEEKDAY(Таблица1[[#This Row],[datetime]])</f>
        <v>7</v>
      </c>
      <c r="F10678" s="17">
        <f>HOUR(Таблица1[[#This Row],[datetime]])</f>
        <v>14</v>
      </c>
      <c r="G10678">
        <v>1</v>
      </c>
      <c r="H10678">
        <v>0</v>
      </c>
      <c r="I10678">
        <v>0</v>
      </c>
      <c r="J10678">
        <v>1</v>
      </c>
      <c r="K10678">
        <v>25.42</v>
      </c>
      <c r="L10678">
        <v>31.06</v>
      </c>
      <c r="M10678">
        <v>53</v>
      </c>
      <c r="N10678">
        <v>6.0031999999999996</v>
      </c>
      <c r="O10678">
        <v>352</v>
      </c>
      <c r="P10678">
        <v>338</v>
      </c>
      <c r="Q10678">
        <v>690</v>
      </c>
      <c r="R10678">
        <v>10677</v>
      </c>
    </row>
    <row r="10679" spans="1:18" x14ac:dyDescent="0.2">
      <c r="A10679" s="1">
        <v>41227.333333333336</v>
      </c>
      <c r="B10679" s="17">
        <f>YEAR(Таблица1[[#This Row],[datetime]])</f>
        <v>2012</v>
      </c>
      <c r="C10679" s="17">
        <f>MONTH(Таблица1[[#This Row],[datetime]])</f>
        <v>11</v>
      </c>
      <c r="D10679" s="17">
        <f>DAY(Таблица1[[#This Row],[datetime]])</f>
        <v>14</v>
      </c>
      <c r="E10679" s="17">
        <f>WEEKDAY(Таблица1[[#This Row],[datetime]])</f>
        <v>4</v>
      </c>
      <c r="F10679" s="17">
        <f>HOUR(Таблица1[[#This Row],[datetime]])</f>
        <v>8</v>
      </c>
      <c r="G10679">
        <v>4</v>
      </c>
      <c r="H10679">
        <v>0</v>
      </c>
      <c r="I10679">
        <v>1</v>
      </c>
      <c r="J10679">
        <v>1</v>
      </c>
      <c r="K10679">
        <v>11.48</v>
      </c>
      <c r="L10679">
        <v>12.88</v>
      </c>
      <c r="M10679">
        <v>56</v>
      </c>
      <c r="N10679">
        <v>19.999500000000001</v>
      </c>
      <c r="O10679">
        <v>27</v>
      </c>
      <c r="P10679">
        <v>664</v>
      </c>
      <c r="Q10679">
        <v>691</v>
      </c>
      <c r="R10679">
        <v>10678</v>
      </c>
    </row>
    <row r="10680" spans="1:18" x14ac:dyDescent="0.2">
      <c r="A10680" s="1">
        <v>41009.333333333336</v>
      </c>
      <c r="B10680" s="17">
        <f>YEAR(Таблица1[[#This Row],[datetime]])</f>
        <v>2012</v>
      </c>
      <c r="C10680" s="17">
        <f>MONTH(Таблица1[[#This Row],[datetime]])</f>
        <v>4</v>
      </c>
      <c r="D10680" s="17">
        <f>DAY(Таблица1[[#This Row],[datetime]])</f>
        <v>10</v>
      </c>
      <c r="E10680" s="17">
        <f>WEEKDAY(Таблица1[[#This Row],[datetime]])</f>
        <v>3</v>
      </c>
      <c r="F10680" s="17">
        <f>HOUR(Таблица1[[#This Row],[datetime]])</f>
        <v>8</v>
      </c>
      <c r="G10680">
        <v>2</v>
      </c>
      <c r="H10680">
        <v>0</v>
      </c>
      <c r="I10680">
        <v>1</v>
      </c>
      <c r="J10680">
        <v>1</v>
      </c>
      <c r="K10680">
        <v>15.58</v>
      </c>
      <c r="L10680">
        <v>19.695</v>
      </c>
      <c r="M10680">
        <v>62</v>
      </c>
      <c r="N10680">
        <v>8.9981000000000009</v>
      </c>
      <c r="O10680">
        <v>22</v>
      </c>
      <c r="P10680">
        <v>670</v>
      </c>
      <c r="Q10680">
        <v>692</v>
      </c>
      <c r="R10680">
        <v>10679</v>
      </c>
    </row>
    <row r="10681" spans="1:18" x14ac:dyDescent="0.2">
      <c r="A10681" s="1">
        <v>41193.75</v>
      </c>
      <c r="B10681" s="17">
        <f>YEAR(Таблица1[[#This Row],[datetime]])</f>
        <v>2012</v>
      </c>
      <c r="C10681" s="17">
        <f>MONTH(Таблица1[[#This Row],[datetime]])</f>
        <v>10</v>
      </c>
      <c r="D10681" s="17">
        <f>DAY(Таблица1[[#This Row],[datetime]])</f>
        <v>11</v>
      </c>
      <c r="E10681" s="17">
        <f>WEEKDAY(Таблица1[[#This Row],[datetime]])</f>
        <v>5</v>
      </c>
      <c r="F10681" s="17">
        <f>HOUR(Таблица1[[#This Row],[datetime]])</f>
        <v>18</v>
      </c>
      <c r="G10681">
        <v>4</v>
      </c>
      <c r="H10681">
        <v>0</v>
      </c>
      <c r="I10681">
        <v>1</v>
      </c>
      <c r="J10681">
        <v>1</v>
      </c>
      <c r="K10681">
        <v>18.86</v>
      </c>
      <c r="L10681">
        <v>22.725000000000001</v>
      </c>
      <c r="M10681">
        <v>44</v>
      </c>
      <c r="N10681">
        <v>11.0014</v>
      </c>
      <c r="O10681">
        <v>64</v>
      </c>
      <c r="P10681">
        <v>628</v>
      </c>
      <c r="Q10681">
        <v>692</v>
      </c>
      <c r="R10681">
        <v>10680</v>
      </c>
    </row>
    <row r="10682" spans="1:18" x14ac:dyDescent="0.2">
      <c r="A10682" s="1">
        <v>41246.75</v>
      </c>
      <c r="B10682" s="17">
        <f>YEAR(Таблица1[[#This Row],[datetime]])</f>
        <v>2012</v>
      </c>
      <c r="C10682" s="17">
        <f>MONTH(Таблица1[[#This Row],[datetime]])</f>
        <v>12</v>
      </c>
      <c r="D10682" s="17">
        <f>DAY(Таблица1[[#This Row],[datetime]])</f>
        <v>3</v>
      </c>
      <c r="E10682" s="17">
        <f>WEEKDAY(Таблица1[[#This Row],[datetime]])</f>
        <v>2</v>
      </c>
      <c r="F10682" s="17">
        <f>HOUR(Таблица1[[#This Row],[datetime]])</f>
        <v>18</v>
      </c>
      <c r="G10682">
        <v>4</v>
      </c>
      <c r="H10682">
        <v>0</v>
      </c>
      <c r="I10682">
        <v>1</v>
      </c>
      <c r="J10682">
        <v>1</v>
      </c>
      <c r="K10682">
        <v>20.5</v>
      </c>
      <c r="L10682">
        <v>24.24</v>
      </c>
      <c r="M10682">
        <v>68</v>
      </c>
      <c r="N10682">
        <v>6.0031999999999996</v>
      </c>
      <c r="O10682">
        <v>26</v>
      </c>
      <c r="P10682">
        <v>666</v>
      </c>
      <c r="Q10682">
        <v>692</v>
      </c>
      <c r="R10682">
        <v>10681</v>
      </c>
    </row>
    <row r="10683" spans="1:18" x14ac:dyDescent="0.2">
      <c r="A10683" s="1">
        <v>41075.75</v>
      </c>
      <c r="B10683" s="17">
        <f>YEAR(Таблица1[[#This Row],[datetime]])</f>
        <v>2012</v>
      </c>
      <c r="C10683" s="17">
        <f>MONTH(Таблица1[[#This Row],[datetime]])</f>
        <v>6</v>
      </c>
      <c r="D10683" s="17">
        <f>DAY(Таблица1[[#This Row],[datetime]])</f>
        <v>15</v>
      </c>
      <c r="E10683" s="17">
        <f>WEEKDAY(Таблица1[[#This Row],[datetime]])</f>
        <v>6</v>
      </c>
      <c r="F10683" s="17">
        <f>HOUR(Таблица1[[#This Row],[datetime]])</f>
        <v>18</v>
      </c>
      <c r="G10683">
        <v>2</v>
      </c>
      <c r="H10683">
        <v>0</v>
      </c>
      <c r="I10683">
        <v>1</v>
      </c>
      <c r="J10683">
        <v>1</v>
      </c>
      <c r="K10683">
        <v>29.52</v>
      </c>
      <c r="L10683">
        <v>32.575000000000003</v>
      </c>
      <c r="M10683">
        <v>39</v>
      </c>
      <c r="N10683">
        <v>15.001300000000001</v>
      </c>
      <c r="O10683">
        <v>121</v>
      </c>
      <c r="P10683">
        <v>572</v>
      </c>
      <c r="Q10683">
        <v>693</v>
      </c>
      <c r="R10683">
        <v>10682</v>
      </c>
    </row>
    <row r="10684" spans="1:18" x14ac:dyDescent="0.2">
      <c r="A10684" s="1">
        <v>41222.333333333336</v>
      </c>
      <c r="B10684" s="17">
        <f>YEAR(Таблица1[[#This Row],[datetime]])</f>
        <v>2012</v>
      </c>
      <c r="C10684" s="17">
        <f>MONTH(Таблица1[[#This Row],[datetime]])</f>
        <v>11</v>
      </c>
      <c r="D10684" s="17">
        <f>DAY(Таблица1[[#This Row],[datetime]])</f>
        <v>9</v>
      </c>
      <c r="E10684" s="17">
        <f>WEEKDAY(Таблица1[[#This Row],[datetime]])</f>
        <v>6</v>
      </c>
      <c r="F10684" s="17">
        <f>HOUR(Таблица1[[#This Row],[datetime]])</f>
        <v>8</v>
      </c>
      <c r="G10684">
        <v>4</v>
      </c>
      <c r="H10684">
        <v>0</v>
      </c>
      <c r="I10684">
        <v>1</v>
      </c>
      <c r="J10684">
        <v>1</v>
      </c>
      <c r="K10684">
        <v>13.12</v>
      </c>
      <c r="L10684">
        <v>15.91</v>
      </c>
      <c r="M10684">
        <v>57</v>
      </c>
      <c r="N10684">
        <v>11.0014</v>
      </c>
      <c r="O10684">
        <v>25</v>
      </c>
      <c r="P10684">
        <v>668</v>
      </c>
      <c r="Q10684">
        <v>693</v>
      </c>
      <c r="R10684">
        <v>10683</v>
      </c>
    </row>
    <row r="10685" spans="1:18" x14ac:dyDescent="0.2">
      <c r="A10685" s="1">
        <v>41061.333333333336</v>
      </c>
      <c r="B10685" s="17">
        <f>YEAR(Таблица1[[#This Row],[datetime]])</f>
        <v>2012</v>
      </c>
      <c r="C10685" s="17">
        <f>MONTH(Таблица1[[#This Row],[datetime]])</f>
        <v>6</v>
      </c>
      <c r="D10685" s="17">
        <f>DAY(Таблица1[[#This Row],[datetime]])</f>
        <v>1</v>
      </c>
      <c r="E10685" s="17">
        <f>WEEKDAY(Таблица1[[#This Row],[datetime]])</f>
        <v>6</v>
      </c>
      <c r="F10685" s="17">
        <f>HOUR(Таблица1[[#This Row],[datetime]])</f>
        <v>8</v>
      </c>
      <c r="G10685">
        <v>2</v>
      </c>
      <c r="H10685">
        <v>0</v>
      </c>
      <c r="I10685">
        <v>1</v>
      </c>
      <c r="J10685">
        <v>2</v>
      </c>
      <c r="K10685">
        <v>26.24</v>
      </c>
      <c r="L10685">
        <v>28.79</v>
      </c>
      <c r="M10685">
        <v>89</v>
      </c>
      <c r="N10685">
        <v>12.997999999999999</v>
      </c>
      <c r="O10685">
        <v>19</v>
      </c>
      <c r="P10685">
        <v>675</v>
      </c>
      <c r="Q10685">
        <v>694</v>
      </c>
      <c r="R10685">
        <v>10684</v>
      </c>
    </row>
    <row r="10686" spans="1:18" x14ac:dyDescent="0.2">
      <c r="A10686" s="1">
        <v>41160.5</v>
      </c>
      <c r="B10686" s="17">
        <f>YEAR(Таблица1[[#This Row],[datetime]])</f>
        <v>2012</v>
      </c>
      <c r="C10686" s="17">
        <f>MONTH(Таблица1[[#This Row],[datetime]])</f>
        <v>9</v>
      </c>
      <c r="D10686" s="17">
        <f>DAY(Таблица1[[#This Row],[datetime]])</f>
        <v>8</v>
      </c>
      <c r="E10686" s="17">
        <f>WEEKDAY(Таблица1[[#This Row],[datetime]])</f>
        <v>7</v>
      </c>
      <c r="F10686" s="17">
        <f>HOUR(Таблица1[[#This Row],[datetime]])</f>
        <v>12</v>
      </c>
      <c r="G10686">
        <v>3</v>
      </c>
      <c r="H10686">
        <v>0</v>
      </c>
      <c r="I10686">
        <v>0</v>
      </c>
      <c r="J10686">
        <v>1</v>
      </c>
      <c r="K10686">
        <v>32.799999999999997</v>
      </c>
      <c r="L10686">
        <v>37.880000000000003</v>
      </c>
      <c r="M10686">
        <v>55</v>
      </c>
      <c r="N10686">
        <v>32.997500000000002</v>
      </c>
      <c r="O10686">
        <v>220</v>
      </c>
      <c r="P10686">
        <v>474</v>
      </c>
      <c r="Q10686">
        <v>694</v>
      </c>
      <c r="R10686">
        <v>10685</v>
      </c>
    </row>
    <row r="10687" spans="1:18" x14ac:dyDescent="0.2">
      <c r="A10687" s="1">
        <v>41168.541666666664</v>
      </c>
      <c r="B10687" s="17">
        <f>YEAR(Таблица1[[#This Row],[datetime]])</f>
        <v>2012</v>
      </c>
      <c r="C10687" s="17">
        <f>MONTH(Таблица1[[#This Row],[datetime]])</f>
        <v>9</v>
      </c>
      <c r="D10687" s="17">
        <f>DAY(Таблица1[[#This Row],[datetime]])</f>
        <v>16</v>
      </c>
      <c r="E10687" s="17">
        <f>WEEKDAY(Таблица1[[#This Row],[datetime]])</f>
        <v>1</v>
      </c>
      <c r="F10687" s="17">
        <f>HOUR(Таблица1[[#This Row],[datetime]])</f>
        <v>13</v>
      </c>
      <c r="G10687">
        <v>3</v>
      </c>
      <c r="H10687">
        <v>0</v>
      </c>
      <c r="I10687">
        <v>0</v>
      </c>
      <c r="J10687">
        <v>1</v>
      </c>
      <c r="K10687">
        <v>26.24</v>
      </c>
      <c r="L10687">
        <v>31.06</v>
      </c>
      <c r="M10687">
        <v>41</v>
      </c>
      <c r="N10687">
        <v>11.0014</v>
      </c>
      <c r="O10687">
        <v>240</v>
      </c>
      <c r="P10687">
        <v>454</v>
      </c>
      <c r="Q10687">
        <v>694</v>
      </c>
      <c r="R10687">
        <v>10686</v>
      </c>
    </row>
    <row r="10688" spans="1:18" x14ac:dyDescent="0.2">
      <c r="A10688" s="1">
        <v>41161.625</v>
      </c>
      <c r="B10688" s="17">
        <f>YEAR(Таблица1[[#This Row],[datetime]])</f>
        <v>2012</v>
      </c>
      <c r="C10688" s="17">
        <f>MONTH(Таблица1[[#This Row],[datetime]])</f>
        <v>9</v>
      </c>
      <c r="D10688" s="17">
        <f>DAY(Таблица1[[#This Row],[datetime]])</f>
        <v>9</v>
      </c>
      <c r="E10688" s="17">
        <f>WEEKDAY(Таблица1[[#This Row],[datetime]])</f>
        <v>1</v>
      </c>
      <c r="F10688" s="17">
        <f>HOUR(Таблица1[[#This Row],[datetime]])</f>
        <v>15</v>
      </c>
      <c r="G10688">
        <v>3</v>
      </c>
      <c r="H10688">
        <v>0</v>
      </c>
      <c r="I10688">
        <v>0</v>
      </c>
      <c r="J10688">
        <v>1</v>
      </c>
      <c r="K10688">
        <v>29.52</v>
      </c>
      <c r="L10688">
        <v>32.575000000000003</v>
      </c>
      <c r="M10688">
        <v>32</v>
      </c>
      <c r="N10688">
        <v>16.997900000000001</v>
      </c>
      <c r="O10688">
        <v>284</v>
      </c>
      <c r="P10688">
        <v>412</v>
      </c>
      <c r="Q10688">
        <v>696</v>
      </c>
      <c r="R10688">
        <v>10687</v>
      </c>
    </row>
    <row r="10689" spans="1:18" x14ac:dyDescent="0.2">
      <c r="A10689" s="1">
        <v>41004.75</v>
      </c>
      <c r="B10689" s="17">
        <f>YEAR(Таблица1[[#This Row],[datetime]])</f>
        <v>2012</v>
      </c>
      <c r="C10689" s="17">
        <f>MONTH(Таблица1[[#This Row],[datetime]])</f>
        <v>4</v>
      </c>
      <c r="D10689" s="17">
        <f>DAY(Таблица1[[#This Row],[datetime]])</f>
        <v>5</v>
      </c>
      <c r="E10689" s="17">
        <f>WEEKDAY(Таблица1[[#This Row],[datetime]])</f>
        <v>5</v>
      </c>
      <c r="F10689" s="17">
        <f>HOUR(Таблица1[[#This Row],[datetime]])</f>
        <v>18</v>
      </c>
      <c r="G10689">
        <v>2</v>
      </c>
      <c r="H10689">
        <v>0</v>
      </c>
      <c r="I10689">
        <v>1</v>
      </c>
      <c r="J10689">
        <v>1</v>
      </c>
      <c r="K10689">
        <v>20.5</v>
      </c>
      <c r="L10689">
        <v>24.24</v>
      </c>
      <c r="M10689">
        <v>31</v>
      </c>
      <c r="N10689">
        <v>7.0015000000000001</v>
      </c>
      <c r="O10689">
        <v>80</v>
      </c>
      <c r="P10689">
        <v>618</v>
      </c>
      <c r="Q10689">
        <v>698</v>
      </c>
      <c r="R10689">
        <v>10688</v>
      </c>
    </row>
    <row r="10690" spans="1:18" x14ac:dyDescent="0.2">
      <c r="A10690" s="1">
        <v>41130.333333333336</v>
      </c>
      <c r="B10690" s="17">
        <f>YEAR(Таблица1[[#This Row],[datetime]])</f>
        <v>2012</v>
      </c>
      <c r="C10690" s="17">
        <f>MONTH(Таблица1[[#This Row],[datetime]])</f>
        <v>8</v>
      </c>
      <c r="D10690" s="17">
        <f>DAY(Таблица1[[#This Row],[datetime]])</f>
        <v>9</v>
      </c>
      <c r="E10690" s="17">
        <f>WEEKDAY(Таблица1[[#This Row],[datetime]])</f>
        <v>5</v>
      </c>
      <c r="F10690" s="17">
        <f>HOUR(Таблица1[[#This Row],[datetime]])</f>
        <v>8</v>
      </c>
      <c r="G10690">
        <v>3</v>
      </c>
      <c r="H10690">
        <v>0</v>
      </c>
      <c r="I10690">
        <v>1</v>
      </c>
      <c r="J10690">
        <v>1</v>
      </c>
      <c r="K10690">
        <v>29.52</v>
      </c>
      <c r="L10690">
        <v>34.85</v>
      </c>
      <c r="M10690">
        <v>74</v>
      </c>
      <c r="N10690">
        <v>7.0015000000000001</v>
      </c>
      <c r="O10690">
        <v>28</v>
      </c>
      <c r="P10690">
        <v>670</v>
      </c>
      <c r="Q10690">
        <v>698</v>
      </c>
      <c r="R10690">
        <v>10689</v>
      </c>
    </row>
    <row r="10691" spans="1:18" x14ac:dyDescent="0.2">
      <c r="A10691" s="1">
        <v>41068.333333333336</v>
      </c>
      <c r="B10691" s="17">
        <f>YEAR(Таблица1[[#This Row],[datetime]])</f>
        <v>2012</v>
      </c>
      <c r="C10691" s="17">
        <f>MONTH(Таблица1[[#This Row],[datetime]])</f>
        <v>6</v>
      </c>
      <c r="D10691" s="17">
        <f>DAY(Таблица1[[#This Row],[datetime]])</f>
        <v>8</v>
      </c>
      <c r="E10691" s="17">
        <f>WEEKDAY(Таблица1[[#This Row],[datetime]])</f>
        <v>6</v>
      </c>
      <c r="F10691" s="17">
        <f>HOUR(Таблица1[[#This Row],[datetime]])</f>
        <v>8</v>
      </c>
      <c r="G10691">
        <v>2</v>
      </c>
      <c r="H10691">
        <v>0</v>
      </c>
      <c r="I10691">
        <v>1</v>
      </c>
      <c r="J10691">
        <v>1</v>
      </c>
      <c r="K10691">
        <v>23.78</v>
      </c>
      <c r="L10691">
        <v>27.274999999999999</v>
      </c>
      <c r="M10691">
        <v>60</v>
      </c>
      <c r="N10691">
        <v>6.0031999999999996</v>
      </c>
      <c r="O10691">
        <v>37</v>
      </c>
      <c r="P10691">
        <v>663</v>
      </c>
      <c r="Q10691">
        <v>700</v>
      </c>
      <c r="R10691">
        <v>10690</v>
      </c>
    </row>
    <row r="10692" spans="1:18" x14ac:dyDescent="0.2">
      <c r="A10692" s="1">
        <v>41161.666666666664</v>
      </c>
      <c r="B10692" s="17">
        <f>YEAR(Таблица1[[#This Row],[datetime]])</f>
        <v>2012</v>
      </c>
      <c r="C10692" s="17">
        <f>MONTH(Таблица1[[#This Row],[datetime]])</f>
        <v>9</v>
      </c>
      <c r="D10692" s="17">
        <f>DAY(Таблица1[[#This Row],[datetime]])</f>
        <v>9</v>
      </c>
      <c r="E10692" s="17">
        <f>WEEKDAY(Таблица1[[#This Row],[datetime]])</f>
        <v>1</v>
      </c>
      <c r="F10692" s="17">
        <f>HOUR(Таблица1[[#This Row],[datetime]])</f>
        <v>16</v>
      </c>
      <c r="G10692">
        <v>3</v>
      </c>
      <c r="H10692">
        <v>0</v>
      </c>
      <c r="I10692">
        <v>0</v>
      </c>
      <c r="J10692">
        <v>1</v>
      </c>
      <c r="K10692">
        <v>27.88</v>
      </c>
      <c r="L10692">
        <v>31.82</v>
      </c>
      <c r="M10692">
        <v>36</v>
      </c>
      <c r="N10692">
        <v>19.001200000000001</v>
      </c>
      <c r="O10692">
        <v>228</v>
      </c>
      <c r="P10692">
        <v>473</v>
      </c>
      <c r="Q10692">
        <v>701</v>
      </c>
      <c r="R10692">
        <v>10691</v>
      </c>
    </row>
    <row r="10693" spans="1:18" x14ac:dyDescent="0.2">
      <c r="A10693" s="1">
        <v>41062.625</v>
      </c>
      <c r="B10693" s="17">
        <f>YEAR(Таблица1[[#This Row],[datetime]])</f>
        <v>2012</v>
      </c>
      <c r="C10693" s="17">
        <f>MONTH(Таблица1[[#This Row],[datetime]])</f>
        <v>6</v>
      </c>
      <c r="D10693" s="17">
        <f>DAY(Таблица1[[#This Row],[datetime]])</f>
        <v>2</v>
      </c>
      <c r="E10693" s="17">
        <f>WEEKDAY(Таблица1[[#This Row],[datetime]])</f>
        <v>7</v>
      </c>
      <c r="F10693" s="17">
        <f>HOUR(Таблица1[[#This Row],[datetime]])</f>
        <v>15</v>
      </c>
      <c r="G10693">
        <v>2</v>
      </c>
      <c r="H10693">
        <v>0</v>
      </c>
      <c r="I10693">
        <v>0</v>
      </c>
      <c r="J10693">
        <v>1</v>
      </c>
      <c r="K10693">
        <v>26.24</v>
      </c>
      <c r="L10693">
        <v>31.06</v>
      </c>
      <c r="M10693">
        <v>38</v>
      </c>
      <c r="N10693">
        <v>16.997900000000001</v>
      </c>
      <c r="O10693">
        <v>297</v>
      </c>
      <c r="P10693">
        <v>405</v>
      </c>
      <c r="Q10693">
        <v>702</v>
      </c>
      <c r="R10693">
        <v>10692</v>
      </c>
    </row>
    <row r="10694" spans="1:18" x14ac:dyDescent="0.2">
      <c r="A10694" s="1">
        <v>41102.333333333336</v>
      </c>
      <c r="B10694" s="17">
        <f>YEAR(Таблица1[[#This Row],[datetime]])</f>
        <v>2012</v>
      </c>
      <c r="C10694" s="17">
        <f>MONTH(Таблица1[[#This Row],[datetime]])</f>
        <v>7</v>
      </c>
      <c r="D10694" s="17">
        <f>DAY(Таблица1[[#This Row],[datetime]])</f>
        <v>12</v>
      </c>
      <c r="E10694" s="17">
        <f>WEEKDAY(Таблица1[[#This Row],[datetime]])</f>
        <v>5</v>
      </c>
      <c r="F10694" s="17">
        <f>HOUR(Таблица1[[#This Row],[datetime]])</f>
        <v>8</v>
      </c>
      <c r="G10694">
        <v>3</v>
      </c>
      <c r="H10694">
        <v>0</v>
      </c>
      <c r="I10694">
        <v>1</v>
      </c>
      <c r="J10694">
        <v>1</v>
      </c>
      <c r="K10694">
        <v>27.88</v>
      </c>
      <c r="L10694">
        <v>31.82</v>
      </c>
      <c r="M10694">
        <v>65</v>
      </c>
      <c r="N10694">
        <v>8.9981000000000009</v>
      </c>
      <c r="O10694">
        <v>49</v>
      </c>
      <c r="P10694">
        <v>653</v>
      </c>
      <c r="Q10694">
        <v>702</v>
      </c>
      <c r="R10694">
        <v>10693</v>
      </c>
    </row>
    <row r="10695" spans="1:18" x14ac:dyDescent="0.2">
      <c r="A10695" s="1">
        <v>41009.75</v>
      </c>
      <c r="B10695" s="17">
        <f>YEAR(Таблица1[[#This Row],[datetime]])</f>
        <v>2012</v>
      </c>
      <c r="C10695" s="17">
        <f>MONTH(Таблица1[[#This Row],[datetime]])</f>
        <v>4</v>
      </c>
      <c r="D10695" s="17">
        <f>DAY(Таблица1[[#This Row],[datetime]])</f>
        <v>10</v>
      </c>
      <c r="E10695" s="17">
        <f>WEEKDAY(Таблица1[[#This Row],[datetime]])</f>
        <v>3</v>
      </c>
      <c r="F10695" s="17">
        <f>HOUR(Таблица1[[#This Row],[datetime]])</f>
        <v>18</v>
      </c>
      <c r="G10695">
        <v>2</v>
      </c>
      <c r="H10695">
        <v>0</v>
      </c>
      <c r="I10695">
        <v>1</v>
      </c>
      <c r="J10695">
        <v>1</v>
      </c>
      <c r="K10695">
        <v>22.14</v>
      </c>
      <c r="L10695">
        <v>25.76</v>
      </c>
      <c r="M10695">
        <v>22</v>
      </c>
      <c r="N10695">
        <v>27.999300000000002</v>
      </c>
      <c r="O10695">
        <v>78</v>
      </c>
      <c r="P10695">
        <v>626</v>
      </c>
      <c r="Q10695">
        <v>704</v>
      </c>
      <c r="R10695">
        <v>10694</v>
      </c>
    </row>
    <row r="10696" spans="1:18" x14ac:dyDescent="0.2">
      <c r="A10696" s="1">
        <v>41032.708333333336</v>
      </c>
      <c r="B10696" s="17">
        <f>YEAR(Таблица1[[#This Row],[datetime]])</f>
        <v>2012</v>
      </c>
      <c r="C10696" s="17">
        <f>MONTH(Таблица1[[#This Row],[datetime]])</f>
        <v>5</v>
      </c>
      <c r="D10696" s="17">
        <f>DAY(Таблица1[[#This Row],[datetime]])</f>
        <v>3</v>
      </c>
      <c r="E10696" s="17">
        <f>WEEKDAY(Таблица1[[#This Row],[datetime]])</f>
        <v>5</v>
      </c>
      <c r="F10696" s="17">
        <f>HOUR(Таблица1[[#This Row],[datetime]])</f>
        <v>17</v>
      </c>
      <c r="G10696">
        <v>2</v>
      </c>
      <c r="H10696">
        <v>0</v>
      </c>
      <c r="I10696">
        <v>1</v>
      </c>
      <c r="J10696">
        <v>1</v>
      </c>
      <c r="K10696">
        <v>29.52</v>
      </c>
      <c r="L10696">
        <v>33.335000000000001</v>
      </c>
      <c r="M10696">
        <v>54</v>
      </c>
      <c r="N10696">
        <v>8.9981000000000009</v>
      </c>
      <c r="O10696">
        <v>87</v>
      </c>
      <c r="P10696">
        <v>617</v>
      </c>
      <c r="Q10696">
        <v>704</v>
      </c>
      <c r="R10696">
        <v>10695</v>
      </c>
    </row>
    <row r="10697" spans="1:18" x14ac:dyDescent="0.2">
      <c r="A10697" s="1">
        <v>41048.541666666664</v>
      </c>
      <c r="B10697" s="17">
        <f>YEAR(Таблица1[[#This Row],[datetime]])</f>
        <v>2012</v>
      </c>
      <c r="C10697" s="17">
        <f>MONTH(Таблица1[[#This Row],[datetime]])</f>
        <v>5</v>
      </c>
      <c r="D10697" s="17">
        <f>DAY(Таблица1[[#This Row],[datetime]])</f>
        <v>19</v>
      </c>
      <c r="E10697" s="17">
        <f>WEEKDAY(Таблица1[[#This Row],[datetime]])</f>
        <v>7</v>
      </c>
      <c r="F10697" s="17">
        <f>HOUR(Таблица1[[#This Row],[datetime]])</f>
        <v>13</v>
      </c>
      <c r="G10697">
        <v>2</v>
      </c>
      <c r="H10697">
        <v>0</v>
      </c>
      <c r="I10697">
        <v>0</v>
      </c>
      <c r="J10697">
        <v>1</v>
      </c>
      <c r="K10697">
        <v>28.7</v>
      </c>
      <c r="L10697">
        <v>31.82</v>
      </c>
      <c r="M10697">
        <v>37</v>
      </c>
      <c r="N10697">
        <v>8.9981000000000009</v>
      </c>
      <c r="O10697">
        <v>332</v>
      </c>
      <c r="P10697">
        <v>372</v>
      </c>
      <c r="Q10697">
        <v>704</v>
      </c>
      <c r="R10697">
        <v>10696</v>
      </c>
    </row>
    <row r="10698" spans="1:18" x14ac:dyDescent="0.2">
      <c r="A10698" s="1">
        <v>41167.541666666664</v>
      </c>
      <c r="B10698" s="17">
        <f>YEAR(Таблица1[[#This Row],[datetime]])</f>
        <v>2012</v>
      </c>
      <c r="C10698" s="17">
        <f>MONTH(Таблица1[[#This Row],[datetime]])</f>
        <v>9</v>
      </c>
      <c r="D10698" s="17">
        <f>DAY(Таблица1[[#This Row],[datetime]])</f>
        <v>15</v>
      </c>
      <c r="E10698" s="17">
        <f>WEEKDAY(Таблица1[[#This Row],[datetime]])</f>
        <v>7</v>
      </c>
      <c r="F10698" s="17">
        <f>HOUR(Таблица1[[#This Row],[datetime]])</f>
        <v>13</v>
      </c>
      <c r="G10698">
        <v>3</v>
      </c>
      <c r="H10698">
        <v>0</v>
      </c>
      <c r="I10698">
        <v>0</v>
      </c>
      <c r="J10698">
        <v>1</v>
      </c>
      <c r="K10698">
        <v>27.88</v>
      </c>
      <c r="L10698">
        <v>31.82</v>
      </c>
      <c r="M10698">
        <v>36</v>
      </c>
      <c r="N10698">
        <v>12.997999999999999</v>
      </c>
      <c r="O10698">
        <v>327</v>
      </c>
      <c r="P10698">
        <v>377</v>
      </c>
      <c r="Q10698">
        <v>704</v>
      </c>
      <c r="R10698">
        <v>10697</v>
      </c>
    </row>
    <row r="10699" spans="1:18" x14ac:dyDescent="0.2">
      <c r="A10699" s="1">
        <v>41038.708333333336</v>
      </c>
      <c r="B10699" s="17">
        <f>YEAR(Таблица1[[#This Row],[datetime]])</f>
        <v>2012</v>
      </c>
      <c r="C10699" s="17">
        <f>MONTH(Таблица1[[#This Row],[datetime]])</f>
        <v>5</v>
      </c>
      <c r="D10699" s="17">
        <f>DAY(Таблица1[[#This Row],[datetime]])</f>
        <v>9</v>
      </c>
      <c r="E10699" s="17">
        <f>WEEKDAY(Таблица1[[#This Row],[datetime]])</f>
        <v>4</v>
      </c>
      <c r="F10699" s="17">
        <f>HOUR(Таблица1[[#This Row],[datetime]])</f>
        <v>17</v>
      </c>
      <c r="G10699">
        <v>2</v>
      </c>
      <c r="H10699">
        <v>0</v>
      </c>
      <c r="I10699">
        <v>1</v>
      </c>
      <c r="J10699">
        <v>2</v>
      </c>
      <c r="K10699">
        <v>26.24</v>
      </c>
      <c r="L10699">
        <v>31.06</v>
      </c>
      <c r="M10699">
        <v>53</v>
      </c>
      <c r="N10699">
        <v>8.9981000000000009</v>
      </c>
      <c r="O10699">
        <v>76</v>
      </c>
      <c r="P10699">
        <v>629</v>
      </c>
      <c r="Q10699">
        <v>705</v>
      </c>
      <c r="R10699">
        <v>10698</v>
      </c>
    </row>
    <row r="10700" spans="1:18" x14ac:dyDescent="0.2">
      <c r="A10700" s="1">
        <v>41128.333333333336</v>
      </c>
      <c r="B10700" s="17">
        <f>YEAR(Таблица1[[#This Row],[datetime]])</f>
        <v>2012</v>
      </c>
      <c r="C10700" s="17">
        <f>MONTH(Таблица1[[#This Row],[datetime]])</f>
        <v>8</v>
      </c>
      <c r="D10700" s="17">
        <f>DAY(Таблица1[[#This Row],[datetime]])</f>
        <v>7</v>
      </c>
      <c r="E10700" s="17">
        <f>WEEKDAY(Таблица1[[#This Row],[datetime]])</f>
        <v>3</v>
      </c>
      <c r="F10700" s="17">
        <f>HOUR(Таблица1[[#This Row],[datetime]])</f>
        <v>8</v>
      </c>
      <c r="G10700">
        <v>3</v>
      </c>
      <c r="H10700">
        <v>0</v>
      </c>
      <c r="I10700">
        <v>1</v>
      </c>
      <c r="J10700">
        <v>2</v>
      </c>
      <c r="K10700">
        <v>28.7</v>
      </c>
      <c r="L10700">
        <v>32.575000000000003</v>
      </c>
      <c r="M10700">
        <v>70</v>
      </c>
      <c r="N10700">
        <v>11.0014</v>
      </c>
      <c r="O10700">
        <v>41</v>
      </c>
      <c r="P10700">
        <v>664</v>
      </c>
      <c r="Q10700">
        <v>705</v>
      </c>
      <c r="R10700">
        <v>10699</v>
      </c>
    </row>
    <row r="10701" spans="1:18" x14ac:dyDescent="0.2">
      <c r="A10701" s="1">
        <v>41032.75</v>
      </c>
      <c r="B10701" s="17">
        <f>YEAR(Таблица1[[#This Row],[datetime]])</f>
        <v>2012</v>
      </c>
      <c r="C10701" s="17">
        <f>MONTH(Таблица1[[#This Row],[datetime]])</f>
        <v>5</v>
      </c>
      <c r="D10701" s="17">
        <f>DAY(Таблица1[[#This Row],[datetime]])</f>
        <v>3</v>
      </c>
      <c r="E10701" s="17">
        <f>WEEKDAY(Таблица1[[#This Row],[datetime]])</f>
        <v>5</v>
      </c>
      <c r="F10701" s="17">
        <f>HOUR(Таблица1[[#This Row],[datetime]])</f>
        <v>18</v>
      </c>
      <c r="G10701">
        <v>2</v>
      </c>
      <c r="H10701">
        <v>0</v>
      </c>
      <c r="I10701">
        <v>1</v>
      </c>
      <c r="J10701">
        <v>1</v>
      </c>
      <c r="K10701">
        <v>29.52</v>
      </c>
      <c r="L10701">
        <v>33.335000000000001</v>
      </c>
      <c r="M10701">
        <v>58</v>
      </c>
      <c r="N10701">
        <v>8.9981000000000009</v>
      </c>
      <c r="O10701">
        <v>64</v>
      </c>
      <c r="P10701">
        <v>642</v>
      </c>
      <c r="Q10701">
        <v>706</v>
      </c>
      <c r="R10701">
        <v>10700</v>
      </c>
    </row>
    <row r="10702" spans="1:18" x14ac:dyDescent="0.2">
      <c r="A10702" s="1">
        <v>41167.5</v>
      </c>
      <c r="B10702" s="17">
        <f>YEAR(Таблица1[[#This Row],[datetime]])</f>
        <v>2012</v>
      </c>
      <c r="C10702" s="17">
        <f>MONTH(Таблица1[[#This Row],[datetime]])</f>
        <v>9</v>
      </c>
      <c r="D10702" s="17">
        <f>DAY(Таблица1[[#This Row],[datetime]])</f>
        <v>15</v>
      </c>
      <c r="E10702" s="17">
        <f>WEEKDAY(Таблица1[[#This Row],[datetime]])</f>
        <v>7</v>
      </c>
      <c r="F10702" s="17">
        <f>HOUR(Таблица1[[#This Row],[datetime]])</f>
        <v>12</v>
      </c>
      <c r="G10702">
        <v>3</v>
      </c>
      <c r="H10702">
        <v>0</v>
      </c>
      <c r="I10702">
        <v>0</v>
      </c>
      <c r="J10702">
        <v>1</v>
      </c>
      <c r="K10702">
        <v>27.06</v>
      </c>
      <c r="L10702">
        <v>31.06</v>
      </c>
      <c r="M10702">
        <v>36</v>
      </c>
      <c r="N10702">
        <v>23.999400000000001</v>
      </c>
      <c r="O10702">
        <v>287</v>
      </c>
      <c r="P10702">
        <v>419</v>
      </c>
      <c r="Q10702">
        <v>706</v>
      </c>
      <c r="R10702">
        <v>10701</v>
      </c>
    </row>
    <row r="10703" spans="1:18" x14ac:dyDescent="0.2">
      <c r="A10703" s="1">
        <v>41246.708333333336</v>
      </c>
      <c r="B10703" s="17">
        <f>YEAR(Таблица1[[#This Row],[datetime]])</f>
        <v>2012</v>
      </c>
      <c r="C10703" s="17">
        <f>MONTH(Таблица1[[#This Row],[datetime]])</f>
        <v>12</v>
      </c>
      <c r="D10703" s="17">
        <f>DAY(Таблица1[[#This Row],[datetime]])</f>
        <v>3</v>
      </c>
      <c r="E10703" s="17">
        <f>WEEKDAY(Таблица1[[#This Row],[datetime]])</f>
        <v>2</v>
      </c>
      <c r="F10703" s="17">
        <f>HOUR(Таблица1[[#This Row],[datetime]])</f>
        <v>17</v>
      </c>
      <c r="G10703">
        <v>4</v>
      </c>
      <c r="H10703">
        <v>0</v>
      </c>
      <c r="I10703">
        <v>1</v>
      </c>
      <c r="J10703">
        <v>1</v>
      </c>
      <c r="K10703">
        <v>21.32</v>
      </c>
      <c r="L10703">
        <v>25</v>
      </c>
      <c r="M10703">
        <v>63</v>
      </c>
      <c r="N10703">
        <v>7.0015000000000001</v>
      </c>
      <c r="O10703">
        <v>43</v>
      </c>
      <c r="P10703">
        <v>665</v>
      </c>
      <c r="Q10703">
        <v>708</v>
      </c>
      <c r="R10703">
        <v>10702</v>
      </c>
    </row>
    <row r="10704" spans="1:18" x14ac:dyDescent="0.2">
      <c r="A10704" s="1">
        <v>41037.75</v>
      </c>
      <c r="B10704" s="17">
        <f>YEAR(Таблица1[[#This Row],[datetime]])</f>
        <v>2012</v>
      </c>
      <c r="C10704" s="17">
        <f>MONTH(Таблица1[[#This Row],[datetime]])</f>
        <v>5</v>
      </c>
      <c r="D10704" s="17">
        <f>DAY(Таблица1[[#This Row],[datetime]])</f>
        <v>8</v>
      </c>
      <c r="E10704" s="17">
        <f>WEEKDAY(Таблица1[[#This Row],[datetime]])</f>
        <v>3</v>
      </c>
      <c r="F10704" s="17">
        <f>HOUR(Таблица1[[#This Row],[datetime]])</f>
        <v>18</v>
      </c>
      <c r="G10704">
        <v>2</v>
      </c>
      <c r="H10704">
        <v>0</v>
      </c>
      <c r="I10704">
        <v>1</v>
      </c>
      <c r="J10704">
        <v>2</v>
      </c>
      <c r="K10704">
        <v>26.24</v>
      </c>
      <c r="L10704">
        <v>30.305</v>
      </c>
      <c r="M10704">
        <v>69</v>
      </c>
      <c r="N10704">
        <v>19.001200000000001</v>
      </c>
      <c r="O10704">
        <v>69</v>
      </c>
      <c r="P10704">
        <v>641</v>
      </c>
      <c r="Q10704">
        <v>710</v>
      </c>
      <c r="R10704">
        <v>10703</v>
      </c>
    </row>
    <row r="10705" spans="1:18" x14ac:dyDescent="0.2">
      <c r="A10705" s="1">
        <v>41065.333333333336</v>
      </c>
      <c r="B10705" s="17">
        <f>YEAR(Таблица1[[#This Row],[datetime]])</f>
        <v>2012</v>
      </c>
      <c r="C10705" s="17">
        <f>MONTH(Таблица1[[#This Row],[datetime]])</f>
        <v>6</v>
      </c>
      <c r="D10705" s="17">
        <f>DAY(Таблица1[[#This Row],[datetime]])</f>
        <v>5</v>
      </c>
      <c r="E10705" s="17">
        <f>WEEKDAY(Таблица1[[#This Row],[datetime]])</f>
        <v>3</v>
      </c>
      <c r="F10705" s="17">
        <f>HOUR(Таблица1[[#This Row],[datetime]])</f>
        <v>8</v>
      </c>
      <c r="G10705">
        <v>2</v>
      </c>
      <c r="H10705">
        <v>0</v>
      </c>
      <c r="I10705">
        <v>1</v>
      </c>
      <c r="J10705">
        <v>2</v>
      </c>
      <c r="K10705">
        <v>19.68</v>
      </c>
      <c r="L10705">
        <v>23.484999999999999</v>
      </c>
      <c r="M10705">
        <v>77</v>
      </c>
      <c r="N10705">
        <v>15.001300000000001</v>
      </c>
      <c r="O10705">
        <v>30</v>
      </c>
      <c r="P10705">
        <v>680</v>
      </c>
      <c r="Q10705">
        <v>710</v>
      </c>
      <c r="R10705">
        <v>10704</v>
      </c>
    </row>
    <row r="10706" spans="1:18" x14ac:dyDescent="0.2">
      <c r="A10706" s="1">
        <v>41188.541666666664</v>
      </c>
      <c r="B10706" s="17">
        <f>YEAR(Таблица1[[#This Row],[datetime]])</f>
        <v>2012</v>
      </c>
      <c r="C10706" s="17">
        <f>MONTH(Таблица1[[#This Row],[datetime]])</f>
        <v>10</v>
      </c>
      <c r="D10706" s="17">
        <f>DAY(Таблица1[[#This Row],[datetime]])</f>
        <v>6</v>
      </c>
      <c r="E10706" s="17">
        <f>WEEKDAY(Таблица1[[#This Row],[datetime]])</f>
        <v>7</v>
      </c>
      <c r="F10706" s="17">
        <f>HOUR(Таблица1[[#This Row],[datetime]])</f>
        <v>13</v>
      </c>
      <c r="G10706">
        <v>4</v>
      </c>
      <c r="H10706">
        <v>0</v>
      </c>
      <c r="I10706">
        <v>0</v>
      </c>
      <c r="J10706">
        <v>2</v>
      </c>
      <c r="K10706">
        <v>26.24</v>
      </c>
      <c r="L10706">
        <v>31.06</v>
      </c>
      <c r="M10706">
        <v>57</v>
      </c>
      <c r="N10706">
        <v>35.000799999999998</v>
      </c>
      <c r="O10706">
        <v>310</v>
      </c>
      <c r="P10706">
        <v>400</v>
      </c>
      <c r="Q10706">
        <v>710</v>
      </c>
      <c r="R10706">
        <v>10705</v>
      </c>
    </row>
    <row r="10707" spans="1:18" x14ac:dyDescent="0.2">
      <c r="A10707" s="1">
        <v>41229.333333333336</v>
      </c>
      <c r="B10707" s="17">
        <f>YEAR(Таблица1[[#This Row],[datetime]])</f>
        <v>2012</v>
      </c>
      <c r="C10707" s="17">
        <f>MONTH(Таблица1[[#This Row],[datetime]])</f>
        <v>11</v>
      </c>
      <c r="D10707" s="17">
        <f>DAY(Таблица1[[#This Row],[datetime]])</f>
        <v>16</v>
      </c>
      <c r="E10707" s="17">
        <f>WEEKDAY(Таблица1[[#This Row],[datetime]])</f>
        <v>6</v>
      </c>
      <c r="F10707" s="17">
        <f>HOUR(Таблица1[[#This Row],[datetime]])</f>
        <v>8</v>
      </c>
      <c r="G10707">
        <v>4</v>
      </c>
      <c r="H10707">
        <v>0</v>
      </c>
      <c r="I10707">
        <v>1</v>
      </c>
      <c r="J10707">
        <v>2</v>
      </c>
      <c r="K10707">
        <v>13.12</v>
      </c>
      <c r="L10707">
        <v>16.664999999999999</v>
      </c>
      <c r="M10707">
        <v>57</v>
      </c>
      <c r="N10707">
        <v>8.9981000000000009</v>
      </c>
      <c r="O10707">
        <v>17</v>
      </c>
      <c r="P10707">
        <v>694</v>
      </c>
      <c r="Q10707">
        <v>711</v>
      </c>
      <c r="R10707">
        <v>10706</v>
      </c>
    </row>
    <row r="10708" spans="1:18" x14ac:dyDescent="0.2">
      <c r="A10708" s="1">
        <v>40980.75</v>
      </c>
      <c r="B10708" s="17">
        <f>YEAR(Таблица1[[#This Row],[datetime]])</f>
        <v>2012</v>
      </c>
      <c r="C10708" s="17">
        <f>MONTH(Таблица1[[#This Row],[datetime]])</f>
        <v>3</v>
      </c>
      <c r="D10708" s="17">
        <f>DAY(Таблица1[[#This Row],[datetime]])</f>
        <v>12</v>
      </c>
      <c r="E10708" s="17">
        <f>WEEKDAY(Таблица1[[#This Row],[datetime]])</f>
        <v>2</v>
      </c>
      <c r="F10708" s="17">
        <f>HOUR(Таблица1[[#This Row],[datetime]])</f>
        <v>18</v>
      </c>
      <c r="G10708">
        <v>1</v>
      </c>
      <c r="H10708">
        <v>0</v>
      </c>
      <c r="I10708">
        <v>1</v>
      </c>
      <c r="J10708">
        <v>2</v>
      </c>
      <c r="K10708">
        <v>24.6</v>
      </c>
      <c r="L10708">
        <v>31.06</v>
      </c>
      <c r="M10708">
        <v>43</v>
      </c>
      <c r="N10708">
        <v>12.997999999999999</v>
      </c>
      <c r="O10708">
        <v>89</v>
      </c>
      <c r="P10708">
        <v>623</v>
      </c>
      <c r="Q10708">
        <v>712</v>
      </c>
      <c r="R10708">
        <v>10707</v>
      </c>
    </row>
    <row r="10709" spans="1:18" x14ac:dyDescent="0.2">
      <c r="A10709" s="1">
        <v>41015.708333333336</v>
      </c>
      <c r="B10709" s="17">
        <f>YEAR(Таблица1[[#This Row],[datetime]])</f>
        <v>2012</v>
      </c>
      <c r="C10709" s="17">
        <f>MONTH(Таблица1[[#This Row],[datetime]])</f>
        <v>4</v>
      </c>
      <c r="D10709" s="17">
        <f>DAY(Таблица1[[#This Row],[datetime]])</f>
        <v>16</v>
      </c>
      <c r="E10709" s="17">
        <f>WEEKDAY(Таблица1[[#This Row],[datetime]])</f>
        <v>2</v>
      </c>
      <c r="F10709" s="17">
        <f>HOUR(Таблица1[[#This Row],[datetime]])</f>
        <v>17</v>
      </c>
      <c r="G10709">
        <v>2</v>
      </c>
      <c r="H10709">
        <v>1</v>
      </c>
      <c r="I10709">
        <v>0</v>
      </c>
      <c r="J10709">
        <v>1</v>
      </c>
      <c r="K10709">
        <v>32.799999999999997</v>
      </c>
      <c r="L10709">
        <v>34.85</v>
      </c>
      <c r="M10709">
        <v>33</v>
      </c>
      <c r="N10709">
        <v>26.002700000000001</v>
      </c>
      <c r="O10709">
        <v>111</v>
      </c>
      <c r="P10709">
        <v>601</v>
      </c>
      <c r="Q10709">
        <v>712</v>
      </c>
      <c r="R10709">
        <v>10708</v>
      </c>
    </row>
    <row r="10710" spans="1:18" x14ac:dyDescent="0.2">
      <c r="A10710" s="1">
        <v>40983.708333333336</v>
      </c>
      <c r="B10710" s="17">
        <f>YEAR(Таблица1[[#This Row],[datetime]])</f>
        <v>2012</v>
      </c>
      <c r="C10710" s="17">
        <f>MONTH(Таблица1[[#This Row],[datetime]])</f>
        <v>3</v>
      </c>
      <c r="D10710" s="17">
        <f>DAY(Таблица1[[#This Row],[datetime]])</f>
        <v>15</v>
      </c>
      <c r="E10710" s="17">
        <f>WEEKDAY(Таблица1[[#This Row],[datetime]])</f>
        <v>5</v>
      </c>
      <c r="F10710" s="17">
        <f>HOUR(Таблица1[[#This Row],[datetime]])</f>
        <v>17</v>
      </c>
      <c r="G10710">
        <v>1</v>
      </c>
      <c r="H10710">
        <v>0</v>
      </c>
      <c r="I10710">
        <v>1</v>
      </c>
      <c r="J10710">
        <v>1</v>
      </c>
      <c r="K10710">
        <v>28.7</v>
      </c>
      <c r="L10710">
        <v>31.82</v>
      </c>
      <c r="M10710">
        <v>39</v>
      </c>
      <c r="N10710">
        <v>16.997900000000001</v>
      </c>
      <c r="O10710">
        <v>79</v>
      </c>
      <c r="P10710">
        <v>634</v>
      </c>
      <c r="Q10710">
        <v>713</v>
      </c>
      <c r="R10710">
        <v>10709</v>
      </c>
    </row>
    <row r="10711" spans="1:18" x14ac:dyDescent="0.2">
      <c r="A10711" s="1">
        <v>41073.333333333336</v>
      </c>
      <c r="B10711" s="17">
        <f>YEAR(Таблица1[[#This Row],[datetime]])</f>
        <v>2012</v>
      </c>
      <c r="C10711" s="17">
        <f>MONTH(Таблица1[[#This Row],[datetime]])</f>
        <v>6</v>
      </c>
      <c r="D10711" s="17">
        <f>DAY(Таблица1[[#This Row],[datetime]])</f>
        <v>13</v>
      </c>
      <c r="E10711" s="17">
        <f>WEEKDAY(Таблица1[[#This Row],[datetime]])</f>
        <v>4</v>
      </c>
      <c r="F10711" s="17">
        <f>HOUR(Таблица1[[#This Row],[datetime]])</f>
        <v>8</v>
      </c>
      <c r="G10711">
        <v>2</v>
      </c>
      <c r="H10711">
        <v>0</v>
      </c>
      <c r="I10711">
        <v>1</v>
      </c>
      <c r="J10711">
        <v>2</v>
      </c>
      <c r="K10711">
        <v>25.42</v>
      </c>
      <c r="L10711">
        <v>29.545000000000002</v>
      </c>
      <c r="M10711">
        <v>73</v>
      </c>
      <c r="N10711">
        <v>35.000799999999998</v>
      </c>
      <c r="O10711">
        <v>41</v>
      </c>
      <c r="P10711">
        <v>672</v>
      </c>
      <c r="Q10711">
        <v>713</v>
      </c>
      <c r="R10711">
        <v>10710</v>
      </c>
    </row>
    <row r="10712" spans="1:18" x14ac:dyDescent="0.2">
      <c r="A10712" s="1">
        <v>41103.333333333336</v>
      </c>
      <c r="B10712" s="17">
        <f>YEAR(Таблица1[[#This Row],[datetime]])</f>
        <v>2012</v>
      </c>
      <c r="C10712" s="17">
        <f>MONTH(Таблица1[[#This Row],[datetime]])</f>
        <v>7</v>
      </c>
      <c r="D10712" s="17">
        <f>DAY(Таблица1[[#This Row],[datetime]])</f>
        <v>13</v>
      </c>
      <c r="E10712" s="17">
        <f>WEEKDAY(Таблица1[[#This Row],[datetime]])</f>
        <v>6</v>
      </c>
      <c r="F10712" s="17">
        <f>HOUR(Таблица1[[#This Row],[datetime]])</f>
        <v>8</v>
      </c>
      <c r="G10712">
        <v>3</v>
      </c>
      <c r="H10712">
        <v>0</v>
      </c>
      <c r="I10712">
        <v>1</v>
      </c>
      <c r="J10712">
        <v>2</v>
      </c>
      <c r="K10712">
        <v>28.7</v>
      </c>
      <c r="L10712">
        <v>32.575000000000003</v>
      </c>
      <c r="M10712">
        <v>54</v>
      </c>
      <c r="N10712">
        <v>0</v>
      </c>
      <c r="O10712">
        <v>53</v>
      </c>
      <c r="P10712">
        <v>660</v>
      </c>
      <c r="Q10712">
        <v>713</v>
      </c>
      <c r="R10712">
        <v>10711</v>
      </c>
    </row>
    <row r="10713" spans="1:18" x14ac:dyDescent="0.2">
      <c r="A10713" s="1">
        <v>41191.333333333336</v>
      </c>
      <c r="B10713" s="17">
        <f>YEAR(Таблица1[[#This Row],[datetime]])</f>
        <v>2012</v>
      </c>
      <c r="C10713" s="17">
        <f>MONTH(Таблица1[[#This Row],[datetime]])</f>
        <v>10</v>
      </c>
      <c r="D10713" s="17">
        <f>DAY(Таблица1[[#This Row],[datetime]])</f>
        <v>9</v>
      </c>
      <c r="E10713" s="17">
        <f>WEEKDAY(Таблица1[[#This Row],[datetime]])</f>
        <v>3</v>
      </c>
      <c r="F10713" s="17">
        <f>HOUR(Таблица1[[#This Row],[datetime]])</f>
        <v>8</v>
      </c>
      <c r="G10713">
        <v>4</v>
      </c>
      <c r="H10713">
        <v>0</v>
      </c>
      <c r="I10713">
        <v>1</v>
      </c>
      <c r="J10713">
        <v>2</v>
      </c>
      <c r="K10713">
        <v>17.22</v>
      </c>
      <c r="L10713">
        <v>21.21</v>
      </c>
      <c r="M10713">
        <v>80</v>
      </c>
      <c r="N10713">
        <v>12.997999999999999</v>
      </c>
      <c r="O10713">
        <v>15</v>
      </c>
      <c r="P10713">
        <v>698</v>
      </c>
      <c r="Q10713">
        <v>713</v>
      </c>
      <c r="R10713">
        <v>10712</v>
      </c>
    </row>
    <row r="10714" spans="1:18" x14ac:dyDescent="0.2">
      <c r="A10714" s="1">
        <v>41167.583333333336</v>
      </c>
      <c r="B10714" s="17">
        <f>YEAR(Таблица1[[#This Row],[datetime]])</f>
        <v>2012</v>
      </c>
      <c r="C10714" s="17">
        <f>MONTH(Таблица1[[#This Row],[datetime]])</f>
        <v>9</v>
      </c>
      <c r="D10714" s="17">
        <f>DAY(Таблица1[[#This Row],[datetime]])</f>
        <v>15</v>
      </c>
      <c r="E10714" s="17">
        <f>WEEKDAY(Таблица1[[#This Row],[datetime]])</f>
        <v>7</v>
      </c>
      <c r="F10714" s="17">
        <f>HOUR(Таблица1[[#This Row],[datetime]])</f>
        <v>14</v>
      </c>
      <c r="G10714">
        <v>3</v>
      </c>
      <c r="H10714">
        <v>0</v>
      </c>
      <c r="I10714">
        <v>0</v>
      </c>
      <c r="J10714">
        <v>1</v>
      </c>
      <c r="K10714">
        <v>27.88</v>
      </c>
      <c r="L10714">
        <v>31.82</v>
      </c>
      <c r="M10714">
        <v>34</v>
      </c>
      <c r="N10714">
        <v>22.002800000000001</v>
      </c>
      <c r="O10714">
        <v>325</v>
      </c>
      <c r="P10714">
        <v>390</v>
      </c>
      <c r="Q10714">
        <v>715</v>
      </c>
      <c r="R10714">
        <v>10713</v>
      </c>
    </row>
    <row r="10715" spans="1:18" x14ac:dyDescent="0.2">
      <c r="A10715" s="1">
        <v>41184.708333333336</v>
      </c>
      <c r="B10715" s="17">
        <f>YEAR(Таблица1[[#This Row],[datetime]])</f>
        <v>2012</v>
      </c>
      <c r="C10715" s="17">
        <f>MONTH(Таблица1[[#This Row],[datetime]])</f>
        <v>10</v>
      </c>
      <c r="D10715" s="17">
        <f>DAY(Таблица1[[#This Row],[datetime]])</f>
        <v>2</v>
      </c>
      <c r="E10715" s="17">
        <f>WEEKDAY(Таблица1[[#This Row],[datetime]])</f>
        <v>3</v>
      </c>
      <c r="F10715" s="17">
        <f>HOUR(Таблица1[[#This Row],[datetime]])</f>
        <v>17</v>
      </c>
      <c r="G10715">
        <v>4</v>
      </c>
      <c r="H10715">
        <v>0</v>
      </c>
      <c r="I10715">
        <v>1</v>
      </c>
      <c r="J10715">
        <v>3</v>
      </c>
      <c r="K10715">
        <v>25.42</v>
      </c>
      <c r="L10715">
        <v>28.03</v>
      </c>
      <c r="M10715">
        <v>88</v>
      </c>
      <c r="N10715">
        <v>7.0015000000000001</v>
      </c>
      <c r="O10715">
        <v>38</v>
      </c>
      <c r="P10715">
        <v>677</v>
      </c>
      <c r="Q10715">
        <v>715</v>
      </c>
      <c r="R10715">
        <v>10714</v>
      </c>
    </row>
    <row r="10716" spans="1:18" x14ac:dyDescent="0.2">
      <c r="A10716" s="1">
        <v>41037.708333333336</v>
      </c>
      <c r="B10716" s="17">
        <f>YEAR(Таблица1[[#This Row],[datetime]])</f>
        <v>2012</v>
      </c>
      <c r="C10716" s="17">
        <f>MONTH(Таблица1[[#This Row],[datetime]])</f>
        <v>5</v>
      </c>
      <c r="D10716" s="17">
        <f>DAY(Таблица1[[#This Row],[datetime]])</f>
        <v>8</v>
      </c>
      <c r="E10716" s="17">
        <f>WEEKDAY(Таблица1[[#This Row],[datetime]])</f>
        <v>3</v>
      </c>
      <c r="F10716" s="17">
        <f>HOUR(Таблица1[[#This Row],[datetime]])</f>
        <v>17</v>
      </c>
      <c r="G10716">
        <v>2</v>
      </c>
      <c r="H10716">
        <v>0</v>
      </c>
      <c r="I10716">
        <v>1</v>
      </c>
      <c r="J10716">
        <v>2</v>
      </c>
      <c r="K10716">
        <v>26.24</v>
      </c>
      <c r="L10716">
        <v>30.305</v>
      </c>
      <c r="M10716">
        <v>69</v>
      </c>
      <c r="N10716">
        <v>19.001200000000001</v>
      </c>
      <c r="O10716">
        <v>77</v>
      </c>
      <c r="P10716">
        <v>640</v>
      </c>
      <c r="Q10716">
        <v>717</v>
      </c>
      <c r="R10716">
        <v>10715</v>
      </c>
    </row>
    <row r="10717" spans="1:18" x14ac:dyDescent="0.2">
      <c r="A10717" s="1">
        <v>41074.333333333336</v>
      </c>
      <c r="B10717" s="17">
        <f>YEAR(Таблица1[[#This Row],[datetime]])</f>
        <v>2012</v>
      </c>
      <c r="C10717" s="17">
        <f>MONTH(Таблица1[[#This Row],[datetime]])</f>
        <v>6</v>
      </c>
      <c r="D10717" s="17">
        <f>DAY(Таблица1[[#This Row],[datetime]])</f>
        <v>14</v>
      </c>
      <c r="E10717" s="17">
        <f>WEEKDAY(Таблица1[[#This Row],[datetime]])</f>
        <v>5</v>
      </c>
      <c r="F10717" s="17">
        <f>HOUR(Таблица1[[#This Row],[datetime]])</f>
        <v>8</v>
      </c>
      <c r="G10717">
        <v>2</v>
      </c>
      <c r="H10717">
        <v>0</v>
      </c>
      <c r="I10717">
        <v>1</v>
      </c>
      <c r="J10717">
        <v>1</v>
      </c>
      <c r="K10717">
        <v>24.6</v>
      </c>
      <c r="L10717">
        <v>30.305</v>
      </c>
      <c r="M10717">
        <v>64</v>
      </c>
      <c r="N10717">
        <v>22.002800000000001</v>
      </c>
      <c r="O10717">
        <v>37</v>
      </c>
      <c r="P10717">
        <v>682</v>
      </c>
      <c r="Q10717">
        <v>719</v>
      </c>
      <c r="R10717">
        <v>10716</v>
      </c>
    </row>
    <row r="10718" spans="1:18" x14ac:dyDescent="0.2">
      <c r="A10718" s="1">
        <v>41159.333333333336</v>
      </c>
      <c r="B10718" s="17">
        <f>YEAR(Таблица1[[#This Row],[datetime]])</f>
        <v>2012</v>
      </c>
      <c r="C10718" s="17">
        <f>MONTH(Таблица1[[#This Row],[datetime]])</f>
        <v>9</v>
      </c>
      <c r="D10718" s="17">
        <f>DAY(Таблица1[[#This Row],[datetime]])</f>
        <v>7</v>
      </c>
      <c r="E10718" s="17">
        <f>WEEKDAY(Таблица1[[#This Row],[datetime]])</f>
        <v>6</v>
      </c>
      <c r="F10718" s="17">
        <f>HOUR(Таблица1[[#This Row],[datetime]])</f>
        <v>8</v>
      </c>
      <c r="G10718">
        <v>3</v>
      </c>
      <c r="H10718">
        <v>0</v>
      </c>
      <c r="I10718">
        <v>1</v>
      </c>
      <c r="J10718">
        <v>1</v>
      </c>
      <c r="K10718">
        <v>27.06</v>
      </c>
      <c r="L10718">
        <v>30.305</v>
      </c>
      <c r="M10718">
        <v>83</v>
      </c>
      <c r="N10718">
        <v>7.0015000000000001</v>
      </c>
      <c r="O10718">
        <v>29</v>
      </c>
      <c r="P10718">
        <v>690</v>
      </c>
      <c r="Q10718">
        <v>719</v>
      </c>
      <c r="R10718">
        <v>10717</v>
      </c>
    </row>
    <row r="10719" spans="1:18" x14ac:dyDescent="0.2">
      <c r="A10719" s="1">
        <v>40987.708333333336</v>
      </c>
      <c r="B10719" s="17">
        <f>YEAR(Таблица1[[#This Row],[datetime]])</f>
        <v>2012</v>
      </c>
      <c r="C10719" s="17">
        <f>MONTH(Таблица1[[#This Row],[datetime]])</f>
        <v>3</v>
      </c>
      <c r="D10719" s="17">
        <f>DAY(Таблица1[[#This Row],[datetime]])</f>
        <v>19</v>
      </c>
      <c r="E10719" s="17">
        <f>WEEKDAY(Таблица1[[#This Row],[datetime]])</f>
        <v>2</v>
      </c>
      <c r="F10719" s="17">
        <f>HOUR(Таблица1[[#This Row],[datetime]])</f>
        <v>17</v>
      </c>
      <c r="G10719">
        <v>1</v>
      </c>
      <c r="H10719">
        <v>0</v>
      </c>
      <c r="I10719">
        <v>1</v>
      </c>
      <c r="J10719">
        <v>1</v>
      </c>
      <c r="K10719">
        <v>26.24</v>
      </c>
      <c r="L10719">
        <v>31.06</v>
      </c>
      <c r="M10719">
        <v>53</v>
      </c>
      <c r="N10719">
        <v>15.001300000000001</v>
      </c>
      <c r="O10719">
        <v>106</v>
      </c>
      <c r="P10719">
        <v>615</v>
      </c>
      <c r="Q10719">
        <v>721</v>
      </c>
      <c r="R10719">
        <v>10718</v>
      </c>
    </row>
    <row r="10720" spans="1:18" x14ac:dyDescent="0.2">
      <c r="A10720" s="1">
        <v>41247.333333333336</v>
      </c>
      <c r="B10720" s="17">
        <f>YEAR(Таблица1[[#This Row],[datetime]])</f>
        <v>2012</v>
      </c>
      <c r="C10720" s="17">
        <f>MONTH(Таблица1[[#This Row],[datetime]])</f>
        <v>12</v>
      </c>
      <c r="D10720" s="17">
        <f>DAY(Таблица1[[#This Row],[datetime]])</f>
        <v>4</v>
      </c>
      <c r="E10720" s="17">
        <f>WEEKDAY(Таблица1[[#This Row],[datetime]])</f>
        <v>3</v>
      </c>
      <c r="F10720" s="17">
        <f>HOUR(Таблица1[[#This Row],[datetime]])</f>
        <v>8</v>
      </c>
      <c r="G10720">
        <v>4</v>
      </c>
      <c r="H10720">
        <v>0</v>
      </c>
      <c r="I10720">
        <v>1</v>
      </c>
      <c r="J10720">
        <v>2</v>
      </c>
      <c r="K10720">
        <v>18.04</v>
      </c>
      <c r="L10720">
        <v>21.97</v>
      </c>
      <c r="M10720">
        <v>88</v>
      </c>
      <c r="N10720">
        <v>11.0014</v>
      </c>
      <c r="O10720">
        <v>21</v>
      </c>
      <c r="P10720">
        <v>700</v>
      </c>
      <c r="Q10720">
        <v>721</v>
      </c>
      <c r="R10720">
        <v>10719</v>
      </c>
    </row>
    <row r="10721" spans="1:18" x14ac:dyDescent="0.2">
      <c r="A10721" s="1">
        <v>41093.708333333336</v>
      </c>
      <c r="B10721" s="17">
        <f>YEAR(Таблица1[[#This Row],[datetime]])</f>
        <v>2012</v>
      </c>
      <c r="C10721" s="17">
        <f>MONTH(Таблица1[[#This Row],[datetime]])</f>
        <v>7</v>
      </c>
      <c r="D10721" s="17">
        <f>DAY(Таблица1[[#This Row],[datetime]])</f>
        <v>3</v>
      </c>
      <c r="E10721" s="17">
        <f>WEEKDAY(Таблица1[[#This Row],[datetime]])</f>
        <v>3</v>
      </c>
      <c r="F10721" s="17">
        <f>HOUR(Таблица1[[#This Row],[datetime]])</f>
        <v>17</v>
      </c>
      <c r="G10721">
        <v>3</v>
      </c>
      <c r="H10721">
        <v>0</v>
      </c>
      <c r="I10721">
        <v>1</v>
      </c>
      <c r="J10721">
        <v>2</v>
      </c>
      <c r="K10721">
        <v>35.26</v>
      </c>
      <c r="L10721">
        <v>37.119999999999997</v>
      </c>
      <c r="M10721">
        <v>30</v>
      </c>
      <c r="N10721">
        <v>11.0014</v>
      </c>
      <c r="O10721">
        <v>102</v>
      </c>
      <c r="P10721">
        <v>620</v>
      </c>
      <c r="Q10721">
        <v>722</v>
      </c>
      <c r="R10721">
        <v>10720</v>
      </c>
    </row>
    <row r="10722" spans="1:18" x14ac:dyDescent="0.2">
      <c r="A10722" s="1">
        <v>41068.75</v>
      </c>
      <c r="B10722" s="17">
        <f>YEAR(Таблица1[[#This Row],[datetime]])</f>
        <v>2012</v>
      </c>
      <c r="C10722" s="17">
        <f>MONTH(Таблица1[[#This Row],[datetime]])</f>
        <v>6</v>
      </c>
      <c r="D10722" s="17">
        <f>DAY(Таблица1[[#This Row],[datetime]])</f>
        <v>8</v>
      </c>
      <c r="E10722" s="17">
        <f>WEEKDAY(Таблица1[[#This Row],[datetime]])</f>
        <v>6</v>
      </c>
      <c r="F10722" s="17">
        <f>HOUR(Таблица1[[#This Row],[datetime]])</f>
        <v>18</v>
      </c>
      <c r="G10722">
        <v>2</v>
      </c>
      <c r="H10722">
        <v>0</v>
      </c>
      <c r="I10722">
        <v>1</v>
      </c>
      <c r="J10722">
        <v>1</v>
      </c>
      <c r="K10722">
        <v>31.16</v>
      </c>
      <c r="L10722">
        <v>33.335000000000001</v>
      </c>
      <c r="M10722">
        <v>27</v>
      </c>
      <c r="N10722">
        <v>15.001300000000001</v>
      </c>
      <c r="O10722">
        <v>147</v>
      </c>
      <c r="P10722">
        <v>576</v>
      </c>
      <c r="Q10722">
        <v>723</v>
      </c>
      <c r="R10722">
        <v>10721</v>
      </c>
    </row>
    <row r="10723" spans="1:18" x14ac:dyDescent="0.2">
      <c r="A10723" s="1">
        <v>41078.708333333336</v>
      </c>
      <c r="B10723" s="17">
        <f>YEAR(Таблица1[[#This Row],[datetime]])</f>
        <v>2012</v>
      </c>
      <c r="C10723" s="17">
        <f>MONTH(Таблица1[[#This Row],[datetime]])</f>
        <v>6</v>
      </c>
      <c r="D10723" s="17">
        <f>DAY(Таблица1[[#This Row],[datetime]])</f>
        <v>18</v>
      </c>
      <c r="E10723" s="17">
        <f>WEEKDAY(Таблица1[[#This Row],[datetime]])</f>
        <v>2</v>
      </c>
      <c r="F10723" s="17">
        <f>HOUR(Таблица1[[#This Row],[datetime]])</f>
        <v>17</v>
      </c>
      <c r="G10723">
        <v>2</v>
      </c>
      <c r="H10723">
        <v>0</v>
      </c>
      <c r="I10723">
        <v>1</v>
      </c>
      <c r="J10723">
        <v>2</v>
      </c>
      <c r="K10723">
        <v>24.6</v>
      </c>
      <c r="L10723">
        <v>29.545000000000002</v>
      </c>
      <c r="M10723">
        <v>73</v>
      </c>
      <c r="N10723">
        <v>12.997999999999999</v>
      </c>
      <c r="O10723">
        <v>54</v>
      </c>
      <c r="P10723">
        <v>669</v>
      </c>
      <c r="Q10723">
        <v>723</v>
      </c>
      <c r="R10723">
        <v>10722</v>
      </c>
    </row>
    <row r="10724" spans="1:18" x14ac:dyDescent="0.2">
      <c r="A10724" s="1">
        <v>41066.708333333336</v>
      </c>
      <c r="B10724" s="17">
        <f>YEAR(Таблица1[[#This Row],[datetime]])</f>
        <v>2012</v>
      </c>
      <c r="C10724" s="17">
        <f>MONTH(Таблица1[[#This Row],[datetime]])</f>
        <v>6</v>
      </c>
      <c r="D10724" s="17">
        <f>DAY(Таблица1[[#This Row],[datetime]])</f>
        <v>6</v>
      </c>
      <c r="E10724" s="17">
        <f>WEEKDAY(Таблица1[[#This Row],[datetime]])</f>
        <v>4</v>
      </c>
      <c r="F10724" s="17">
        <f>HOUR(Таблица1[[#This Row],[datetime]])</f>
        <v>17</v>
      </c>
      <c r="G10724">
        <v>2</v>
      </c>
      <c r="H10724">
        <v>0</v>
      </c>
      <c r="I10724">
        <v>1</v>
      </c>
      <c r="J10724">
        <v>1</v>
      </c>
      <c r="K10724">
        <v>25.42</v>
      </c>
      <c r="L10724">
        <v>31.06</v>
      </c>
      <c r="M10724">
        <v>43</v>
      </c>
      <c r="N10724">
        <v>8.9981000000000009</v>
      </c>
      <c r="O10724">
        <v>72</v>
      </c>
      <c r="P10724">
        <v>652</v>
      </c>
      <c r="Q10724">
        <v>724</v>
      </c>
      <c r="R10724">
        <v>10723</v>
      </c>
    </row>
    <row r="10725" spans="1:18" x14ac:dyDescent="0.2">
      <c r="A10725" s="1">
        <v>41224.625</v>
      </c>
      <c r="B10725" s="17">
        <f>YEAR(Таблица1[[#This Row],[datetime]])</f>
        <v>2012</v>
      </c>
      <c r="C10725" s="17">
        <f>MONTH(Таблица1[[#This Row],[datetime]])</f>
        <v>11</v>
      </c>
      <c r="D10725" s="17">
        <f>DAY(Таблица1[[#This Row],[datetime]])</f>
        <v>11</v>
      </c>
      <c r="E10725" s="17">
        <f>WEEKDAY(Таблица1[[#This Row],[datetime]])</f>
        <v>1</v>
      </c>
      <c r="F10725" s="17">
        <f>HOUR(Таблица1[[#This Row],[datetime]])</f>
        <v>15</v>
      </c>
      <c r="G10725">
        <v>4</v>
      </c>
      <c r="H10725">
        <v>0</v>
      </c>
      <c r="I10725">
        <v>0</v>
      </c>
      <c r="J10725">
        <v>1</v>
      </c>
      <c r="K10725">
        <v>22.96</v>
      </c>
      <c r="L10725">
        <v>26.515000000000001</v>
      </c>
      <c r="M10725">
        <v>37</v>
      </c>
      <c r="N10725">
        <v>15.001300000000001</v>
      </c>
      <c r="O10725">
        <v>304</v>
      </c>
      <c r="P10725">
        <v>420</v>
      </c>
      <c r="Q10725">
        <v>724</v>
      </c>
      <c r="R10725">
        <v>10724</v>
      </c>
    </row>
    <row r="10726" spans="1:18" x14ac:dyDescent="0.2">
      <c r="A10726" s="1">
        <v>41254.333333333336</v>
      </c>
      <c r="B10726" s="17">
        <f>YEAR(Таблица1[[#This Row],[datetime]])</f>
        <v>2012</v>
      </c>
      <c r="C10726" s="17">
        <f>MONTH(Таблица1[[#This Row],[datetime]])</f>
        <v>12</v>
      </c>
      <c r="D10726" s="17">
        <f>DAY(Таблица1[[#This Row],[datetime]])</f>
        <v>11</v>
      </c>
      <c r="E10726" s="17">
        <f>WEEKDAY(Таблица1[[#This Row],[datetime]])</f>
        <v>3</v>
      </c>
      <c r="F10726" s="17">
        <f>HOUR(Таблица1[[#This Row],[datetime]])</f>
        <v>8</v>
      </c>
      <c r="G10726">
        <v>4</v>
      </c>
      <c r="H10726">
        <v>0</v>
      </c>
      <c r="I10726">
        <v>1</v>
      </c>
      <c r="J10726">
        <v>2</v>
      </c>
      <c r="K10726">
        <v>13.94</v>
      </c>
      <c r="L10726">
        <v>15.15</v>
      </c>
      <c r="M10726">
        <v>61</v>
      </c>
      <c r="N10726">
        <v>19.999500000000001</v>
      </c>
      <c r="O10726">
        <v>16</v>
      </c>
      <c r="P10726">
        <v>708</v>
      </c>
      <c r="Q10726">
        <v>724</v>
      </c>
      <c r="R10726">
        <v>10725</v>
      </c>
    </row>
    <row r="10727" spans="1:18" x14ac:dyDescent="0.2">
      <c r="A10727" s="1">
        <v>41157.333333333336</v>
      </c>
      <c r="B10727" s="17">
        <f>YEAR(Таблица1[[#This Row],[datetime]])</f>
        <v>2012</v>
      </c>
      <c r="C10727" s="17">
        <f>MONTH(Таблица1[[#This Row],[datetime]])</f>
        <v>9</v>
      </c>
      <c r="D10727" s="17">
        <f>DAY(Таблица1[[#This Row],[datetime]])</f>
        <v>5</v>
      </c>
      <c r="E10727" s="17">
        <f>WEEKDAY(Таблица1[[#This Row],[datetime]])</f>
        <v>4</v>
      </c>
      <c r="F10727" s="17">
        <f>HOUR(Таблица1[[#This Row],[datetime]])</f>
        <v>8</v>
      </c>
      <c r="G10727">
        <v>3</v>
      </c>
      <c r="H10727">
        <v>0</v>
      </c>
      <c r="I10727">
        <v>1</v>
      </c>
      <c r="J10727">
        <v>1</v>
      </c>
      <c r="K10727">
        <v>29.52</v>
      </c>
      <c r="L10727">
        <v>34.85</v>
      </c>
      <c r="M10727">
        <v>74</v>
      </c>
      <c r="N10727">
        <v>12.997999999999999</v>
      </c>
      <c r="O10727">
        <v>33</v>
      </c>
      <c r="P10727">
        <v>692</v>
      </c>
      <c r="Q10727">
        <v>725</v>
      </c>
      <c r="R10727">
        <v>10726</v>
      </c>
    </row>
    <row r="10728" spans="1:18" x14ac:dyDescent="0.2">
      <c r="A10728" s="1">
        <v>41001.708333333336</v>
      </c>
      <c r="B10728" s="17">
        <f>YEAR(Таблица1[[#This Row],[datetime]])</f>
        <v>2012</v>
      </c>
      <c r="C10728" s="17">
        <f>MONTH(Таблица1[[#This Row],[datetime]])</f>
        <v>4</v>
      </c>
      <c r="D10728" s="17">
        <f>DAY(Таблица1[[#This Row],[datetime]])</f>
        <v>2</v>
      </c>
      <c r="E10728" s="17">
        <f>WEEKDAY(Таблица1[[#This Row],[datetime]])</f>
        <v>2</v>
      </c>
      <c r="F10728" s="17">
        <f>HOUR(Таблица1[[#This Row],[datetime]])</f>
        <v>17</v>
      </c>
      <c r="G10728">
        <v>2</v>
      </c>
      <c r="H10728">
        <v>0</v>
      </c>
      <c r="I10728">
        <v>1</v>
      </c>
      <c r="J10728">
        <v>1</v>
      </c>
      <c r="K10728">
        <v>20.5</v>
      </c>
      <c r="L10728">
        <v>24.24</v>
      </c>
      <c r="M10728">
        <v>29</v>
      </c>
      <c r="N10728">
        <v>19.001200000000001</v>
      </c>
      <c r="O10728">
        <v>128</v>
      </c>
      <c r="P10728">
        <v>601</v>
      </c>
      <c r="Q10728">
        <v>729</v>
      </c>
      <c r="R10728">
        <v>10727</v>
      </c>
    </row>
    <row r="10729" spans="1:18" x14ac:dyDescent="0.2">
      <c r="A10729" s="1">
        <v>41031.708333333336</v>
      </c>
      <c r="B10729" s="17">
        <f>YEAR(Таблица1[[#This Row],[datetime]])</f>
        <v>2012</v>
      </c>
      <c r="C10729" s="17">
        <f>MONTH(Таблица1[[#This Row],[datetime]])</f>
        <v>5</v>
      </c>
      <c r="D10729" s="17">
        <f>DAY(Таблица1[[#This Row],[datetime]])</f>
        <v>2</v>
      </c>
      <c r="E10729" s="17">
        <f>WEEKDAY(Таблица1[[#This Row],[datetime]])</f>
        <v>4</v>
      </c>
      <c r="F10729" s="17">
        <f>HOUR(Таблица1[[#This Row],[datetime]])</f>
        <v>17</v>
      </c>
      <c r="G10729">
        <v>2</v>
      </c>
      <c r="H10729">
        <v>0</v>
      </c>
      <c r="I10729">
        <v>1</v>
      </c>
      <c r="J10729">
        <v>1</v>
      </c>
      <c r="K10729">
        <v>24.6</v>
      </c>
      <c r="L10729">
        <v>29.545000000000002</v>
      </c>
      <c r="M10729">
        <v>73</v>
      </c>
      <c r="N10729">
        <v>16.997900000000001</v>
      </c>
      <c r="O10729">
        <v>70</v>
      </c>
      <c r="P10729">
        <v>659</v>
      </c>
      <c r="Q10729">
        <v>729</v>
      </c>
      <c r="R10729">
        <v>10728</v>
      </c>
    </row>
    <row r="10730" spans="1:18" x14ac:dyDescent="0.2">
      <c r="A10730" s="1">
        <v>41161.541666666664</v>
      </c>
      <c r="B10730" s="17">
        <f>YEAR(Таблица1[[#This Row],[datetime]])</f>
        <v>2012</v>
      </c>
      <c r="C10730" s="17">
        <f>MONTH(Таблица1[[#This Row],[datetime]])</f>
        <v>9</v>
      </c>
      <c r="D10730" s="17">
        <f>DAY(Таблица1[[#This Row],[datetime]])</f>
        <v>9</v>
      </c>
      <c r="E10730" s="17">
        <f>WEEKDAY(Таблица1[[#This Row],[datetime]])</f>
        <v>1</v>
      </c>
      <c r="F10730" s="17">
        <f>HOUR(Таблица1[[#This Row],[datetime]])</f>
        <v>13</v>
      </c>
      <c r="G10730">
        <v>3</v>
      </c>
      <c r="H10730">
        <v>0</v>
      </c>
      <c r="I10730">
        <v>0</v>
      </c>
      <c r="J10730">
        <v>1</v>
      </c>
      <c r="K10730">
        <v>27.88</v>
      </c>
      <c r="L10730">
        <v>31.82</v>
      </c>
      <c r="M10730">
        <v>39</v>
      </c>
      <c r="N10730">
        <v>0</v>
      </c>
      <c r="O10730">
        <v>238</v>
      </c>
      <c r="P10730">
        <v>491</v>
      </c>
      <c r="Q10730">
        <v>729</v>
      </c>
      <c r="R10730">
        <v>10729</v>
      </c>
    </row>
    <row r="10731" spans="1:18" x14ac:dyDescent="0.2">
      <c r="A10731" s="1">
        <v>41167.708333333336</v>
      </c>
      <c r="B10731" s="17">
        <f>YEAR(Таблица1[[#This Row],[datetime]])</f>
        <v>2012</v>
      </c>
      <c r="C10731" s="17">
        <f>MONTH(Таблица1[[#This Row],[datetime]])</f>
        <v>9</v>
      </c>
      <c r="D10731" s="17">
        <f>DAY(Таблица1[[#This Row],[datetime]])</f>
        <v>15</v>
      </c>
      <c r="E10731" s="17">
        <f>WEEKDAY(Таблица1[[#This Row],[datetime]])</f>
        <v>7</v>
      </c>
      <c r="F10731" s="17">
        <f>HOUR(Таблица1[[#This Row],[datetime]])</f>
        <v>17</v>
      </c>
      <c r="G10731">
        <v>3</v>
      </c>
      <c r="H10731">
        <v>0</v>
      </c>
      <c r="I10731">
        <v>0</v>
      </c>
      <c r="J10731">
        <v>2</v>
      </c>
      <c r="K10731">
        <v>27.06</v>
      </c>
      <c r="L10731">
        <v>31.06</v>
      </c>
      <c r="M10731">
        <v>36</v>
      </c>
      <c r="N10731">
        <v>16.997900000000001</v>
      </c>
      <c r="O10731">
        <v>295</v>
      </c>
      <c r="P10731">
        <v>434</v>
      </c>
      <c r="Q10731">
        <v>729</v>
      </c>
      <c r="R10731">
        <v>10730</v>
      </c>
    </row>
    <row r="10732" spans="1:18" x14ac:dyDescent="0.2">
      <c r="A10732" s="1">
        <v>41048.583333333336</v>
      </c>
      <c r="B10732" s="17">
        <f>YEAR(Таблица1[[#This Row],[datetime]])</f>
        <v>2012</v>
      </c>
      <c r="C10732" s="17">
        <f>MONTH(Таблица1[[#This Row],[datetime]])</f>
        <v>5</v>
      </c>
      <c r="D10732" s="17">
        <f>DAY(Таблица1[[#This Row],[datetime]])</f>
        <v>19</v>
      </c>
      <c r="E10732" s="17">
        <f>WEEKDAY(Таблица1[[#This Row],[datetime]])</f>
        <v>7</v>
      </c>
      <c r="F10732" s="17">
        <f>HOUR(Таблица1[[#This Row],[datetime]])</f>
        <v>14</v>
      </c>
      <c r="G10732">
        <v>2</v>
      </c>
      <c r="H10732">
        <v>0</v>
      </c>
      <c r="I10732">
        <v>0</v>
      </c>
      <c r="J10732">
        <v>1</v>
      </c>
      <c r="K10732">
        <v>29.52</v>
      </c>
      <c r="L10732">
        <v>32.575000000000003</v>
      </c>
      <c r="M10732">
        <v>30</v>
      </c>
      <c r="N10732">
        <v>6.0031999999999996</v>
      </c>
      <c r="O10732">
        <v>361</v>
      </c>
      <c r="P10732">
        <v>369</v>
      </c>
      <c r="Q10732">
        <v>730</v>
      </c>
      <c r="R10732">
        <v>10731</v>
      </c>
    </row>
    <row r="10733" spans="1:18" x14ac:dyDescent="0.2">
      <c r="A10733" s="1">
        <v>41092.75</v>
      </c>
      <c r="B10733" s="17">
        <f>YEAR(Таблица1[[#This Row],[datetime]])</f>
        <v>2012</v>
      </c>
      <c r="C10733" s="17">
        <f>MONTH(Таблица1[[#This Row],[datetime]])</f>
        <v>7</v>
      </c>
      <c r="D10733" s="17">
        <f>DAY(Таблица1[[#This Row],[datetime]])</f>
        <v>2</v>
      </c>
      <c r="E10733" s="17">
        <f>WEEKDAY(Таблица1[[#This Row],[datetime]])</f>
        <v>2</v>
      </c>
      <c r="F10733" s="17">
        <f>HOUR(Таблица1[[#This Row],[datetime]])</f>
        <v>18</v>
      </c>
      <c r="G10733">
        <v>3</v>
      </c>
      <c r="H10733">
        <v>0</v>
      </c>
      <c r="I10733">
        <v>1</v>
      </c>
      <c r="J10733">
        <v>1</v>
      </c>
      <c r="K10733">
        <v>34.44</v>
      </c>
      <c r="L10733">
        <v>36.365000000000002</v>
      </c>
      <c r="M10733">
        <v>32</v>
      </c>
      <c r="N10733">
        <v>11.0014</v>
      </c>
      <c r="O10733">
        <v>72</v>
      </c>
      <c r="P10733">
        <v>658</v>
      </c>
      <c r="Q10733">
        <v>730</v>
      </c>
      <c r="R10733">
        <v>10732</v>
      </c>
    </row>
    <row r="10734" spans="1:18" x14ac:dyDescent="0.2">
      <c r="A10734" s="1">
        <v>41131.708333333336</v>
      </c>
      <c r="B10734" s="17">
        <f>YEAR(Таблица1[[#This Row],[datetime]])</f>
        <v>2012</v>
      </c>
      <c r="C10734" s="17">
        <f>MONTH(Таблица1[[#This Row],[datetime]])</f>
        <v>8</v>
      </c>
      <c r="D10734" s="17">
        <f>DAY(Таблица1[[#This Row],[datetime]])</f>
        <v>10</v>
      </c>
      <c r="E10734" s="17">
        <f>WEEKDAY(Таблица1[[#This Row],[datetime]])</f>
        <v>6</v>
      </c>
      <c r="F10734" s="17">
        <f>HOUR(Таблица1[[#This Row],[datetime]])</f>
        <v>17</v>
      </c>
      <c r="G10734">
        <v>3</v>
      </c>
      <c r="H10734">
        <v>0</v>
      </c>
      <c r="I10734">
        <v>1</v>
      </c>
      <c r="J10734">
        <v>1</v>
      </c>
      <c r="K10734">
        <v>32.799999999999997</v>
      </c>
      <c r="L10734">
        <v>37.119999999999997</v>
      </c>
      <c r="M10734">
        <v>52</v>
      </c>
      <c r="N10734">
        <v>19.001200000000001</v>
      </c>
      <c r="O10734">
        <v>111</v>
      </c>
      <c r="P10734">
        <v>619</v>
      </c>
      <c r="Q10734">
        <v>730</v>
      </c>
      <c r="R10734">
        <v>10733</v>
      </c>
    </row>
    <row r="10735" spans="1:18" x14ac:dyDescent="0.2">
      <c r="A10735" s="1">
        <v>41162.333333333336</v>
      </c>
      <c r="B10735" s="17">
        <f>YEAR(Таблица1[[#This Row],[datetime]])</f>
        <v>2012</v>
      </c>
      <c r="C10735" s="17">
        <f>MONTH(Таблица1[[#This Row],[datetime]])</f>
        <v>9</v>
      </c>
      <c r="D10735" s="17">
        <f>DAY(Таблица1[[#This Row],[datetime]])</f>
        <v>10</v>
      </c>
      <c r="E10735" s="17">
        <f>WEEKDAY(Таблица1[[#This Row],[datetime]])</f>
        <v>2</v>
      </c>
      <c r="F10735" s="17">
        <f>HOUR(Таблица1[[#This Row],[datetime]])</f>
        <v>8</v>
      </c>
      <c r="G10735">
        <v>3</v>
      </c>
      <c r="H10735">
        <v>0</v>
      </c>
      <c r="I10735">
        <v>1</v>
      </c>
      <c r="J10735">
        <v>1</v>
      </c>
      <c r="K10735">
        <v>22.96</v>
      </c>
      <c r="L10735">
        <v>26.515000000000001</v>
      </c>
      <c r="M10735">
        <v>60</v>
      </c>
      <c r="N10735">
        <v>19.001200000000001</v>
      </c>
      <c r="O10735">
        <v>33</v>
      </c>
      <c r="P10735">
        <v>697</v>
      </c>
      <c r="Q10735">
        <v>730</v>
      </c>
      <c r="R10735">
        <v>10734</v>
      </c>
    </row>
    <row r="10736" spans="1:18" x14ac:dyDescent="0.2">
      <c r="A10736" s="1">
        <v>41246.333333333336</v>
      </c>
      <c r="B10736" s="17">
        <f>YEAR(Таблица1[[#This Row],[datetime]])</f>
        <v>2012</v>
      </c>
      <c r="C10736" s="17">
        <f>MONTH(Таблица1[[#This Row],[datetime]])</f>
        <v>12</v>
      </c>
      <c r="D10736" s="17">
        <f>DAY(Таблица1[[#This Row],[datetime]])</f>
        <v>3</v>
      </c>
      <c r="E10736" s="17">
        <f>WEEKDAY(Таблица1[[#This Row],[datetime]])</f>
        <v>2</v>
      </c>
      <c r="F10736" s="17">
        <f>HOUR(Таблица1[[#This Row],[datetime]])</f>
        <v>8</v>
      </c>
      <c r="G10736">
        <v>4</v>
      </c>
      <c r="H10736">
        <v>0</v>
      </c>
      <c r="I10736">
        <v>1</v>
      </c>
      <c r="J10736">
        <v>1</v>
      </c>
      <c r="K10736">
        <v>14.76</v>
      </c>
      <c r="L10736">
        <v>18.940000000000001</v>
      </c>
      <c r="M10736">
        <v>93</v>
      </c>
      <c r="N10736">
        <v>0</v>
      </c>
      <c r="O10736">
        <v>19</v>
      </c>
      <c r="P10736">
        <v>712</v>
      </c>
      <c r="Q10736">
        <v>731</v>
      </c>
      <c r="R10736">
        <v>10735</v>
      </c>
    </row>
    <row r="10737" spans="1:18" x14ac:dyDescent="0.2">
      <c r="A10737" s="1">
        <v>41247.75</v>
      </c>
      <c r="B10737" s="17">
        <f>YEAR(Таблица1[[#This Row],[datetime]])</f>
        <v>2012</v>
      </c>
      <c r="C10737" s="17">
        <f>MONTH(Таблица1[[#This Row],[datetime]])</f>
        <v>12</v>
      </c>
      <c r="D10737" s="17">
        <f>DAY(Таблица1[[#This Row],[datetime]])</f>
        <v>4</v>
      </c>
      <c r="E10737" s="17">
        <f>WEEKDAY(Таблица1[[#This Row],[datetime]])</f>
        <v>3</v>
      </c>
      <c r="F10737" s="17">
        <f>HOUR(Таблица1[[#This Row],[datetime]])</f>
        <v>18</v>
      </c>
      <c r="G10737">
        <v>4</v>
      </c>
      <c r="H10737">
        <v>0</v>
      </c>
      <c r="I10737">
        <v>1</v>
      </c>
      <c r="J10737">
        <v>1</v>
      </c>
      <c r="K10737">
        <v>20.5</v>
      </c>
      <c r="L10737">
        <v>24.24</v>
      </c>
      <c r="M10737">
        <v>63</v>
      </c>
      <c r="N10737">
        <v>15.001300000000001</v>
      </c>
      <c r="O10737">
        <v>38</v>
      </c>
      <c r="P10737">
        <v>693</v>
      </c>
      <c r="Q10737">
        <v>731</v>
      </c>
      <c r="R10737">
        <v>10736</v>
      </c>
    </row>
    <row r="10738" spans="1:18" x14ac:dyDescent="0.2">
      <c r="A10738" s="1">
        <v>41039.708333333336</v>
      </c>
      <c r="B10738" s="17">
        <f>YEAR(Таблица1[[#This Row],[datetime]])</f>
        <v>2012</v>
      </c>
      <c r="C10738" s="17">
        <f>MONTH(Таблица1[[#This Row],[datetime]])</f>
        <v>5</v>
      </c>
      <c r="D10738" s="17">
        <f>DAY(Таблица1[[#This Row],[datetime]])</f>
        <v>10</v>
      </c>
      <c r="E10738" s="17">
        <f>WEEKDAY(Таблица1[[#This Row],[datetime]])</f>
        <v>5</v>
      </c>
      <c r="F10738" s="17">
        <f>HOUR(Таблица1[[#This Row],[datetime]])</f>
        <v>17</v>
      </c>
      <c r="G10738">
        <v>2</v>
      </c>
      <c r="H10738">
        <v>0</v>
      </c>
      <c r="I10738">
        <v>1</v>
      </c>
      <c r="J10738">
        <v>1</v>
      </c>
      <c r="K10738">
        <v>24.6</v>
      </c>
      <c r="L10738">
        <v>31.06</v>
      </c>
      <c r="M10738">
        <v>31</v>
      </c>
      <c r="N10738">
        <v>26.002700000000001</v>
      </c>
      <c r="O10738">
        <v>84</v>
      </c>
      <c r="P10738">
        <v>648</v>
      </c>
      <c r="Q10738">
        <v>732</v>
      </c>
      <c r="R10738">
        <v>10737</v>
      </c>
    </row>
    <row r="10739" spans="1:18" x14ac:dyDescent="0.2">
      <c r="A10739" s="1">
        <v>41044.75</v>
      </c>
      <c r="B10739" s="17">
        <f>YEAR(Таблица1[[#This Row],[datetime]])</f>
        <v>2012</v>
      </c>
      <c r="C10739" s="17">
        <f>MONTH(Таблица1[[#This Row],[datetime]])</f>
        <v>5</v>
      </c>
      <c r="D10739" s="17">
        <f>DAY(Таблица1[[#This Row],[datetime]])</f>
        <v>15</v>
      </c>
      <c r="E10739" s="17">
        <f>WEEKDAY(Таблица1[[#This Row],[datetime]])</f>
        <v>3</v>
      </c>
      <c r="F10739" s="17">
        <f>HOUR(Таблица1[[#This Row],[datetime]])</f>
        <v>18</v>
      </c>
      <c r="G10739">
        <v>2</v>
      </c>
      <c r="H10739">
        <v>0</v>
      </c>
      <c r="I10739">
        <v>1</v>
      </c>
      <c r="J10739">
        <v>1</v>
      </c>
      <c r="K10739">
        <v>28.7</v>
      </c>
      <c r="L10739">
        <v>32.575000000000003</v>
      </c>
      <c r="M10739">
        <v>61</v>
      </c>
      <c r="N10739">
        <v>6.0031999999999996</v>
      </c>
      <c r="O10739">
        <v>68</v>
      </c>
      <c r="P10739">
        <v>665</v>
      </c>
      <c r="Q10739">
        <v>733</v>
      </c>
      <c r="R10739">
        <v>10738</v>
      </c>
    </row>
    <row r="10740" spans="1:18" x14ac:dyDescent="0.2">
      <c r="A10740" s="1">
        <v>40981.75</v>
      </c>
      <c r="B10740" s="17">
        <f>YEAR(Таблица1[[#This Row],[datetime]])</f>
        <v>2012</v>
      </c>
      <c r="C10740" s="17">
        <f>MONTH(Таблица1[[#This Row],[datetime]])</f>
        <v>3</v>
      </c>
      <c r="D10740" s="17">
        <f>DAY(Таблица1[[#This Row],[datetime]])</f>
        <v>13</v>
      </c>
      <c r="E10740" s="17">
        <f>WEEKDAY(Таблица1[[#This Row],[datetime]])</f>
        <v>3</v>
      </c>
      <c r="F10740" s="17">
        <f>HOUR(Таблица1[[#This Row],[datetime]])</f>
        <v>18</v>
      </c>
      <c r="G10740">
        <v>1</v>
      </c>
      <c r="H10740">
        <v>0</v>
      </c>
      <c r="I10740">
        <v>1</v>
      </c>
      <c r="J10740">
        <v>1</v>
      </c>
      <c r="K10740">
        <v>28.7</v>
      </c>
      <c r="L10740">
        <v>31.82</v>
      </c>
      <c r="M10740">
        <v>34</v>
      </c>
      <c r="N10740">
        <v>19.999500000000001</v>
      </c>
      <c r="O10740">
        <v>96</v>
      </c>
      <c r="P10740">
        <v>638</v>
      </c>
      <c r="Q10740">
        <v>734</v>
      </c>
      <c r="R10740">
        <v>10739</v>
      </c>
    </row>
    <row r="10741" spans="1:18" x14ac:dyDescent="0.2">
      <c r="A10741" s="1">
        <v>41129.333333333336</v>
      </c>
      <c r="B10741" s="17">
        <f>YEAR(Таблица1[[#This Row],[datetime]])</f>
        <v>2012</v>
      </c>
      <c r="C10741" s="17">
        <f>MONTH(Таблица1[[#This Row],[datetime]])</f>
        <v>8</v>
      </c>
      <c r="D10741" s="17">
        <f>DAY(Таблица1[[#This Row],[datetime]])</f>
        <v>8</v>
      </c>
      <c r="E10741" s="17">
        <f>WEEKDAY(Таблица1[[#This Row],[datetime]])</f>
        <v>4</v>
      </c>
      <c r="F10741" s="17">
        <f>HOUR(Таблица1[[#This Row],[datetime]])</f>
        <v>8</v>
      </c>
      <c r="G10741">
        <v>3</v>
      </c>
      <c r="H10741">
        <v>0</v>
      </c>
      <c r="I10741">
        <v>1</v>
      </c>
      <c r="J10741">
        <v>2</v>
      </c>
      <c r="K10741">
        <v>30.34</v>
      </c>
      <c r="L10741">
        <v>36.365000000000002</v>
      </c>
      <c r="M10741">
        <v>72</v>
      </c>
      <c r="N10741">
        <v>6.0031999999999996</v>
      </c>
      <c r="O10741">
        <v>48</v>
      </c>
      <c r="P10741">
        <v>689</v>
      </c>
      <c r="Q10741">
        <v>737</v>
      </c>
      <c r="R10741">
        <v>10740</v>
      </c>
    </row>
    <row r="10742" spans="1:18" x14ac:dyDescent="0.2">
      <c r="A10742" s="1">
        <v>41197.333333333336</v>
      </c>
      <c r="B10742" s="17">
        <f>YEAR(Таблица1[[#This Row],[datetime]])</f>
        <v>2012</v>
      </c>
      <c r="C10742" s="17">
        <f>MONTH(Таблица1[[#This Row],[datetime]])</f>
        <v>10</v>
      </c>
      <c r="D10742" s="17">
        <f>DAY(Таблица1[[#This Row],[datetime]])</f>
        <v>15</v>
      </c>
      <c r="E10742" s="17">
        <f>WEEKDAY(Таблица1[[#This Row],[datetime]])</f>
        <v>2</v>
      </c>
      <c r="F10742" s="17">
        <f>HOUR(Таблица1[[#This Row],[datetime]])</f>
        <v>8</v>
      </c>
      <c r="G10742">
        <v>4</v>
      </c>
      <c r="H10742">
        <v>0</v>
      </c>
      <c r="I10742">
        <v>1</v>
      </c>
      <c r="J10742">
        <v>2</v>
      </c>
      <c r="K10742">
        <v>24.6</v>
      </c>
      <c r="L10742">
        <v>30.305</v>
      </c>
      <c r="M10742">
        <v>64</v>
      </c>
      <c r="N10742">
        <v>26.002700000000001</v>
      </c>
      <c r="O10742">
        <v>24</v>
      </c>
      <c r="P10742">
        <v>713</v>
      </c>
      <c r="Q10742">
        <v>737</v>
      </c>
      <c r="R10742">
        <v>10741</v>
      </c>
    </row>
    <row r="10743" spans="1:18" x14ac:dyDescent="0.2">
      <c r="A10743" s="1">
        <v>41012.708333333336</v>
      </c>
      <c r="B10743" s="17">
        <f>YEAR(Таблица1[[#This Row],[datetime]])</f>
        <v>2012</v>
      </c>
      <c r="C10743" s="17">
        <f>MONTH(Таблица1[[#This Row],[datetime]])</f>
        <v>4</v>
      </c>
      <c r="D10743" s="17">
        <f>DAY(Таблица1[[#This Row],[datetime]])</f>
        <v>13</v>
      </c>
      <c r="E10743" s="17">
        <f>WEEKDAY(Таблица1[[#This Row],[datetime]])</f>
        <v>6</v>
      </c>
      <c r="F10743" s="17">
        <f>HOUR(Таблица1[[#This Row],[datetime]])</f>
        <v>17</v>
      </c>
      <c r="G10743">
        <v>2</v>
      </c>
      <c r="H10743">
        <v>0</v>
      </c>
      <c r="I10743">
        <v>1</v>
      </c>
      <c r="J10743">
        <v>1</v>
      </c>
      <c r="K10743">
        <v>22.96</v>
      </c>
      <c r="L10743">
        <v>26.515000000000001</v>
      </c>
      <c r="M10743">
        <v>24</v>
      </c>
      <c r="N10743">
        <v>11.0014</v>
      </c>
      <c r="O10743">
        <v>117</v>
      </c>
      <c r="P10743">
        <v>621</v>
      </c>
      <c r="Q10743">
        <v>738</v>
      </c>
      <c r="R10743">
        <v>10742</v>
      </c>
    </row>
    <row r="10744" spans="1:18" x14ac:dyDescent="0.2">
      <c r="A10744" s="1">
        <v>41186.333333333336</v>
      </c>
      <c r="B10744" s="17">
        <f>YEAR(Таблица1[[#This Row],[datetime]])</f>
        <v>2012</v>
      </c>
      <c r="C10744" s="17">
        <f>MONTH(Таблица1[[#This Row],[datetime]])</f>
        <v>10</v>
      </c>
      <c r="D10744" s="17">
        <f>DAY(Таблица1[[#This Row],[datetime]])</f>
        <v>4</v>
      </c>
      <c r="E10744" s="17">
        <f>WEEKDAY(Таблица1[[#This Row],[datetime]])</f>
        <v>5</v>
      </c>
      <c r="F10744" s="17">
        <f>HOUR(Таблица1[[#This Row],[datetime]])</f>
        <v>8</v>
      </c>
      <c r="G10744">
        <v>4</v>
      </c>
      <c r="H10744">
        <v>0</v>
      </c>
      <c r="I10744">
        <v>1</v>
      </c>
      <c r="J10744">
        <v>1</v>
      </c>
      <c r="K10744">
        <v>26.24</v>
      </c>
      <c r="L10744">
        <v>28.79</v>
      </c>
      <c r="M10744">
        <v>89</v>
      </c>
      <c r="N10744">
        <v>0</v>
      </c>
      <c r="O10744">
        <v>27</v>
      </c>
      <c r="P10744">
        <v>711</v>
      </c>
      <c r="Q10744">
        <v>738</v>
      </c>
      <c r="R10744">
        <v>10743</v>
      </c>
    </row>
    <row r="10745" spans="1:18" x14ac:dyDescent="0.2">
      <c r="A10745" s="1">
        <v>41123.333333333336</v>
      </c>
      <c r="B10745" s="17">
        <f>YEAR(Таблица1[[#This Row],[datetime]])</f>
        <v>2012</v>
      </c>
      <c r="C10745" s="17">
        <f>MONTH(Таблица1[[#This Row],[datetime]])</f>
        <v>8</v>
      </c>
      <c r="D10745" s="17">
        <f>DAY(Таблица1[[#This Row],[datetime]])</f>
        <v>2</v>
      </c>
      <c r="E10745" s="17">
        <f>WEEKDAY(Таблица1[[#This Row],[datetime]])</f>
        <v>5</v>
      </c>
      <c r="F10745" s="17">
        <f>HOUR(Таблица1[[#This Row],[datetime]])</f>
        <v>8</v>
      </c>
      <c r="G10745">
        <v>3</v>
      </c>
      <c r="H10745">
        <v>0</v>
      </c>
      <c r="I10745">
        <v>1</v>
      </c>
      <c r="J10745">
        <v>1</v>
      </c>
      <c r="K10745">
        <v>29.52</v>
      </c>
      <c r="L10745">
        <v>34.85</v>
      </c>
      <c r="M10745">
        <v>74</v>
      </c>
      <c r="N10745">
        <v>7.0015000000000001</v>
      </c>
      <c r="O10745">
        <v>21</v>
      </c>
      <c r="P10745">
        <v>718</v>
      </c>
      <c r="Q10745">
        <v>739</v>
      </c>
      <c r="R10745">
        <v>10744</v>
      </c>
    </row>
    <row r="10746" spans="1:18" x14ac:dyDescent="0.2">
      <c r="A10746" s="1">
        <v>41124.708333333336</v>
      </c>
      <c r="B10746" s="17">
        <f>YEAR(Таблица1[[#This Row],[datetime]])</f>
        <v>2012</v>
      </c>
      <c r="C10746" s="17">
        <f>MONTH(Таблица1[[#This Row],[datetime]])</f>
        <v>8</v>
      </c>
      <c r="D10746" s="17">
        <f>DAY(Таблица1[[#This Row],[datetime]])</f>
        <v>3</v>
      </c>
      <c r="E10746" s="17">
        <f>WEEKDAY(Таблица1[[#This Row],[datetime]])</f>
        <v>6</v>
      </c>
      <c r="F10746" s="17">
        <f>HOUR(Таблица1[[#This Row],[datetime]])</f>
        <v>17</v>
      </c>
      <c r="G10746">
        <v>3</v>
      </c>
      <c r="H10746">
        <v>0</v>
      </c>
      <c r="I10746">
        <v>1</v>
      </c>
      <c r="J10746">
        <v>2</v>
      </c>
      <c r="K10746">
        <v>34.44</v>
      </c>
      <c r="L10746">
        <v>40.15</v>
      </c>
      <c r="M10746">
        <v>53</v>
      </c>
      <c r="N10746">
        <v>19.001200000000001</v>
      </c>
      <c r="O10746">
        <v>95</v>
      </c>
      <c r="P10746">
        <v>646</v>
      </c>
      <c r="Q10746">
        <v>741</v>
      </c>
      <c r="R10746">
        <v>10745</v>
      </c>
    </row>
    <row r="10747" spans="1:18" x14ac:dyDescent="0.2">
      <c r="A10747" s="1">
        <v>41030.75</v>
      </c>
      <c r="B10747" s="17">
        <f>YEAR(Таблица1[[#This Row],[datetime]])</f>
        <v>2012</v>
      </c>
      <c r="C10747" s="17">
        <f>MONTH(Таблица1[[#This Row],[datetime]])</f>
        <v>5</v>
      </c>
      <c r="D10747" s="17">
        <f>DAY(Таблица1[[#This Row],[datetime]])</f>
        <v>1</v>
      </c>
      <c r="E10747" s="17">
        <f>WEEKDAY(Таблица1[[#This Row],[datetime]])</f>
        <v>3</v>
      </c>
      <c r="F10747" s="17">
        <f>HOUR(Таблица1[[#This Row],[datetime]])</f>
        <v>18</v>
      </c>
      <c r="G10747">
        <v>2</v>
      </c>
      <c r="H10747">
        <v>0</v>
      </c>
      <c r="I10747">
        <v>1</v>
      </c>
      <c r="J10747">
        <v>1</v>
      </c>
      <c r="K10747">
        <v>28.7</v>
      </c>
      <c r="L10747">
        <v>32.575000000000003</v>
      </c>
      <c r="M10747">
        <v>54</v>
      </c>
      <c r="N10747">
        <v>8.9981000000000009</v>
      </c>
      <c r="O10747">
        <v>81</v>
      </c>
      <c r="P10747">
        <v>662</v>
      </c>
      <c r="Q10747">
        <v>743</v>
      </c>
      <c r="R10747">
        <v>10746</v>
      </c>
    </row>
    <row r="10748" spans="1:18" x14ac:dyDescent="0.2">
      <c r="A10748" s="1">
        <v>41188.5</v>
      </c>
      <c r="B10748" s="17">
        <f>YEAR(Таблица1[[#This Row],[datetime]])</f>
        <v>2012</v>
      </c>
      <c r="C10748" s="17">
        <f>MONTH(Таблица1[[#This Row],[datetime]])</f>
        <v>10</v>
      </c>
      <c r="D10748" s="17">
        <f>DAY(Таблица1[[#This Row],[datetime]])</f>
        <v>6</v>
      </c>
      <c r="E10748" s="17">
        <f>WEEKDAY(Таблица1[[#This Row],[datetime]])</f>
        <v>7</v>
      </c>
      <c r="F10748" s="17">
        <f>HOUR(Таблица1[[#This Row],[datetime]])</f>
        <v>12</v>
      </c>
      <c r="G10748">
        <v>4</v>
      </c>
      <c r="H10748">
        <v>0</v>
      </c>
      <c r="I10748">
        <v>0</v>
      </c>
      <c r="J10748">
        <v>1</v>
      </c>
      <c r="K10748">
        <v>28.7</v>
      </c>
      <c r="L10748">
        <v>32.575000000000003</v>
      </c>
      <c r="M10748">
        <v>54</v>
      </c>
      <c r="N10748">
        <v>7.0015000000000001</v>
      </c>
      <c r="O10748">
        <v>362</v>
      </c>
      <c r="P10748">
        <v>381</v>
      </c>
      <c r="Q10748">
        <v>743</v>
      </c>
      <c r="R10748">
        <v>10747</v>
      </c>
    </row>
    <row r="10749" spans="1:18" x14ac:dyDescent="0.2">
      <c r="A10749" s="1">
        <v>41193.791666666664</v>
      </c>
      <c r="B10749" s="17">
        <f>YEAR(Таблица1[[#This Row],[datetime]])</f>
        <v>2012</v>
      </c>
      <c r="C10749" s="17">
        <f>MONTH(Таблица1[[#This Row],[datetime]])</f>
        <v>10</v>
      </c>
      <c r="D10749" s="17">
        <f>DAY(Таблица1[[#This Row],[datetime]])</f>
        <v>11</v>
      </c>
      <c r="E10749" s="17">
        <f>WEEKDAY(Таблица1[[#This Row],[datetime]])</f>
        <v>5</v>
      </c>
      <c r="F10749" s="17">
        <f>HOUR(Таблица1[[#This Row],[datetime]])</f>
        <v>19</v>
      </c>
      <c r="G10749">
        <v>4</v>
      </c>
      <c r="H10749">
        <v>0</v>
      </c>
      <c r="I10749">
        <v>1</v>
      </c>
      <c r="J10749">
        <v>1</v>
      </c>
      <c r="K10749">
        <v>18.04</v>
      </c>
      <c r="L10749">
        <v>21.97</v>
      </c>
      <c r="M10749">
        <v>51</v>
      </c>
      <c r="N10749">
        <v>8.9981000000000009</v>
      </c>
      <c r="O10749">
        <v>81</v>
      </c>
      <c r="P10749">
        <v>662</v>
      </c>
      <c r="Q10749">
        <v>743</v>
      </c>
      <c r="R10749">
        <v>10748</v>
      </c>
    </row>
    <row r="10750" spans="1:18" x14ac:dyDescent="0.2">
      <c r="A10750" s="1">
        <v>41247.708333333336</v>
      </c>
      <c r="B10750" s="17">
        <f>YEAR(Таблица1[[#This Row],[datetime]])</f>
        <v>2012</v>
      </c>
      <c r="C10750" s="17">
        <f>MONTH(Таблица1[[#This Row],[datetime]])</f>
        <v>12</v>
      </c>
      <c r="D10750" s="17">
        <f>DAY(Таблица1[[#This Row],[datetime]])</f>
        <v>4</v>
      </c>
      <c r="E10750" s="17">
        <f>WEEKDAY(Таблица1[[#This Row],[datetime]])</f>
        <v>3</v>
      </c>
      <c r="F10750" s="17">
        <f>HOUR(Таблица1[[#This Row],[datetime]])</f>
        <v>17</v>
      </c>
      <c r="G10750">
        <v>4</v>
      </c>
      <c r="H10750">
        <v>0</v>
      </c>
      <c r="I10750">
        <v>1</v>
      </c>
      <c r="J10750">
        <v>1</v>
      </c>
      <c r="K10750">
        <v>21.32</v>
      </c>
      <c r="L10750">
        <v>25</v>
      </c>
      <c r="M10750">
        <v>59</v>
      </c>
      <c r="N10750">
        <v>15.001300000000001</v>
      </c>
      <c r="O10750">
        <v>43</v>
      </c>
      <c r="P10750">
        <v>700</v>
      </c>
      <c r="Q10750">
        <v>743</v>
      </c>
      <c r="R10750">
        <v>10749</v>
      </c>
    </row>
    <row r="10751" spans="1:18" x14ac:dyDescent="0.2">
      <c r="A10751" s="1">
        <v>41003.708333333336</v>
      </c>
      <c r="B10751" s="17">
        <f>YEAR(Таблица1[[#This Row],[datetime]])</f>
        <v>2012</v>
      </c>
      <c r="C10751" s="17">
        <f>MONTH(Таблица1[[#This Row],[datetime]])</f>
        <v>4</v>
      </c>
      <c r="D10751" s="17">
        <f>DAY(Таблица1[[#This Row],[datetime]])</f>
        <v>4</v>
      </c>
      <c r="E10751" s="17">
        <f>WEEKDAY(Таблица1[[#This Row],[datetime]])</f>
        <v>4</v>
      </c>
      <c r="F10751" s="17">
        <f>HOUR(Таблица1[[#This Row],[datetime]])</f>
        <v>17</v>
      </c>
      <c r="G10751">
        <v>2</v>
      </c>
      <c r="H10751">
        <v>0</v>
      </c>
      <c r="I10751">
        <v>1</v>
      </c>
      <c r="J10751">
        <v>1</v>
      </c>
      <c r="K10751">
        <v>27.06</v>
      </c>
      <c r="L10751">
        <v>31.06</v>
      </c>
      <c r="M10751">
        <v>41</v>
      </c>
      <c r="N10751">
        <v>19.999500000000001</v>
      </c>
      <c r="O10751">
        <v>99</v>
      </c>
      <c r="P10751">
        <v>645</v>
      </c>
      <c r="Q10751">
        <v>744</v>
      </c>
      <c r="R10751">
        <v>10750</v>
      </c>
    </row>
    <row r="10752" spans="1:18" x14ac:dyDescent="0.2">
      <c r="A10752" s="1">
        <v>41009.708333333336</v>
      </c>
      <c r="B10752" s="17">
        <f>YEAR(Таблица1[[#This Row],[datetime]])</f>
        <v>2012</v>
      </c>
      <c r="C10752" s="17">
        <f>MONTH(Таблица1[[#This Row],[datetime]])</f>
        <v>4</v>
      </c>
      <c r="D10752" s="17">
        <f>DAY(Таблица1[[#This Row],[datetime]])</f>
        <v>10</v>
      </c>
      <c r="E10752" s="17">
        <f>WEEKDAY(Таблица1[[#This Row],[datetime]])</f>
        <v>3</v>
      </c>
      <c r="F10752" s="17">
        <f>HOUR(Таблица1[[#This Row],[datetime]])</f>
        <v>17</v>
      </c>
      <c r="G10752">
        <v>2</v>
      </c>
      <c r="H10752">
        <v>0</v>
      </c>
      <c r="I10752">
        <v>1</v>
      </c>
      <c r="J10752">
        <v>1</v>
      </c>
      <c r="K10752">
        <v>22.96</v>
      </c>
      <c r="L10752">
        <v>26.515000000000001</v>
      </c>
      <c r="M10752">
        <v>21</v>
      </c>
      <c r="N10752">
        <v>35.000799999999998</v>
      </c>
      <c r="O10752">
        <v>88</v>
      </c>
      <c r="P10752">
        <v>656</v>
      </c>
      <c r="Q10752">
        <v>744</v>
      </c>
      <c r="R10752">
        <v>10751</v>
      </c>
    </row>
    <row r="10753" spans="1:18" x14ac:dyDescent="0.2">
      <c r="A10753" s="1">
        <v>41073.75</v>
      </c>
      <c r="B10753" s="17">
        <f>YEAR(Таблица1[[#This Row],[datetime]])</f>
        <v>2012</v>
      </c>
      <c r="C10753" s="17">
        <f>MONTH(Таблица1[[#This Row],[datetime]])</f>
        <v>6</v>
      </c>
      <c r="D10753" s="17">
        <f>DAY(Таблица1[[#This Row],[datetime]])</f>
        <v>13</v>
      </c>
      <c r="E10753" s="17">
        <f>WEEKDAY(Таблица1[[#This Row],[datetime]])</f>
        <v>4</v>
      </c>
      <c r="F10753" s="17">
        <f>HOUR(Таблица1[[#This Row],[datetime]])</f>
        <v>18</v>
      </c>
      <c r="G10753">
        <v>2</v>
      </c>
      <c r="H10753">
        <v>0</v>
      </c>
      <c r="I10753">
        <v>1</v>
      </c>
      <c r="J10753">
        <v>1</v>
      </c>
      <c r="K10753">
        <v>29.52</v>
      </c>
      <c r="L10753">
        <v>32.575000000000003</v>
      </c>
      <c r="M10753">
        <v>32</v>
      </c>
      <c r="N10753">
        <v>30.002600000000001</v>
      </c>
      <c r="O10753">
        <v>104</v>
      </c>
      <c r="P10753">
        <v>640</v>
      </c>
      <c r="Q10753">
        <v>744</v>
      </c>
      <c r="R10753">
        <v>10752</v>
      </c>
    </row>
    <row r="10754" spans="1:18" x14ac:dyDescent="0.2">
      <c r="A10754" s="1">
        <v>41047.333333333336</v>
      </c>
      <c r="B10754" s="17">
        <f>YEAR(Таблица1[[#This Row],[datetime]])</f>
        <v>2012</v>
      </c>
      <c r="C10754" s="17">
        <f>MONTH(Таблица1[[#This Row],[datetime]])</f>
        <v>5</v>
      </c>
      <c r="D10754" s="17">
        <f>DAY(Таблица1[[#This Row],[datetime]])</f>
        <v>18</v>
      </c>
      <c r="E10754" s="17">
        <f>WEEKDAY(Таблица1[[#This Row],[datetime]])</f>
        <v>6</v>
      </c>
      <c r="F10754" s="17">
        <f>HOUR(Таблица1[[#This Row],[datetime]])</f>
        <v>8</v>
      </c>
      <c r="G10754">
        <v>2</v>
      </c>
      <c r="H10754">
        <v>0</v>
      </c>
      <c r="I10754">
        <v>1</v>
      </c>
      <c r="J10754">
        <v>1</v>
      </c>
      <c r="K10754">
        <v>21.32</v>
      </c>
      <c r="L10754">
        <v>25</v>
      </c>
      <c r="M10754">
        <v>59</v>
      </c>
      <c r="N10754">
        <v>8.9981000000000009</v>
      </c>
      <c r="O10754">
        <v>49</v>
      </c>
      <c r="P10754">
        <v>696</v>
      </c>
      <c r="Q10754">
        <v>745</v>
      </c>
      <c r="R10754">
        <v>10753</v>
      </c>
    </row>
    <row r="10755" spans="1:18" x14ac:dyDescent="0.2">
      <c r="A10755" s="1">
        <v>41194.333333333336</v>
      </c>
      <c r="B10755" s="17">
        <f>YEAR(Таблица1[[#This Row],[datetime]])</f>
        <v>2012</v>
      </c>
      <c r="C10755" s="17">
        <f>MONTH(Таблица1[[#This Row],[datetime]])</f>
        <v>10</v>
      </c>
      <c r="D10755" s="17">
        <f>DAY(Таблица1[[#This Row],[datetime]])</f>
        <v>12</v>
      </c>
      <c r="E10755" s="17">
        <f>WEEKDAY(Таблица1[[#This Row],[datetime]])</f>
        <v>6</v>
      </c>
      <c r="F10755" s="17">
        <f>HOUR(Таблица1[[#This Row],[datetime]])</f>
        <v>8</v>
      </c>
      <c r="G10755">
        <v>4</v>
      </c>
      <c r="H10755">
        <v>0</v>
      </c>
      <c r="I10755">
        <v>1</v>
      </c>
      <c r="J10755">
        <v>1</v>
      </c>
      <c r="K10755">
        <v>17.22</v>
      </c>
      <c r="L10755">
        <v>21.21</v>
      </c>
      <c r="M10755">
        <v>71</v>
      </c>
      <c r="N10755">
        <v>6.0031999999999996</v>
      </c>
      <c r="O10755">
        <v>34</v>
      </c>
      <c r="P10755">
        <v>711</v>
      </c>
      <c r="Q10755">
        <v>745</v>
      </c>
      <c r="R10755">
        <v>10754</v>
      </c>
    </row>
    <row r="10756" spans="1:18" x14ac:dyDescent="0.2">
      <c r="A10756" s="1">
        <v>40983.75</v>
      </c>
      <c r="B10756" s="17">
        <f>YEAR(Таблица1[[#This Row],[datetime]])</f>
        <v>2012</v>
      </c>
      <c r="C10756" s="17">
        <f>MONTH(Таблица1[[#This Row],[datetime]])</f>
        <v>3</v>
      </c>
      <c r="D10756" s="17">
        <f>DAY(Таблица1[[#This Row],[datetime]])</f>
        <v>15</v>
      </c>
      <c r="E10756" s="17">
        <f>WEEKDAY(Таблица1[[#This Row],[datetime]])</f>
        <v>5</v>
      </c>
      <c r="F10756" s="17">
        <f>HOUR(Таблица1[[#This Row],[datetime]])</f>
        <v>18</v>
      </c>
      <c r="G10756">
        <v>1</v>
      </c>
      <c r="H10756">
        <v>0</v>
      </c>
      <c r="I10756">
        <v>1</v>
      </c>
      <c r="J10756">
        <v>1</v>
      </c>
      <c r="K10756">
        <v>27.06</v>
      </c>
      <c r="L10756">
        <v>31.06</v>
      </c>
      <c r="M10756">
        <v>44</v>
      </c>
      <c r="N10756">
        <v>19.001200000000001</v>
      </c>
      <c r="O10756">
        <v>98</v>
      </c>
      <c r="P10756">
        <v>648</v>
      </c>
      <c r="Q10756">
        <v>746</v>
      </c>
      <c r="R10756">
        <v>10755</v>
      </c>
    </row>
    <row r="10757" spans="1:18" x14ac:dyDescent="0.2">
      <c r="A10757" s="1">
        <v>41092.708333333336</v>
      </c>
      <c r="B10757" s="17">
        <f>YEAR(Таблица1[[#This Row],[datetime]])</f>
        <v>2012</v>
      </c>
      <c r="C10757" s="17">
        <f>MONTH(Таблица1[[#This Row],[datetime]])</f>
        <v>7</v>
      </c>
      <c r="D10757" s="17">
        <f>DAY(Таблица1[[#This Row],[datetime]])</f>
        <v>2</v>
      </c>
      <c r="E10757" s="17">
        <f>WEEKDAY(Таблица1[[#This Row],[datetime]])</f>
        <v>2</v>
      </c>
      <c r="F10757" s="17">
        <f>HOUR(Таблица1[[#This Row],[datetime]])</f>
        <v>17</v>
      </c>
      <c r="G10757">
        <v>3</v>
      </c>
      <c r="H10757">
        <v>0</v>
      </c>
      <c r="I10757">
        <v>1</v>
      </c>
      <c r="J10757">
        <v>1</v>
      </c>
      <c r="K10757">
        <v>34.44</v>
      </c>
      <c r="L10757">
        <v>36.365000000000002</v>
      </c>
      <c r="M10757">
        <v>32</v>
      </c>
      <c r="N10757">
        <v>8.9981000000000009</v>
      </c>
      <c r="O10757">
        <v>82</v>
      </c>
      <c r="P10757">
        <v>665</v>
      </c>
      <c r="Q10757">
        <v>747</v>
      </c>
      <c r="R10757">
        <v>10756</v>
      </c>
    </row>
    <row r="10758" spans="1:18" x14ac:dyDescent="0.2">
      <c r="A10758" s="1">
        <v>41018.708333333336</v>
      </c>
      <c r="B10758" s="17">
        <f>YEAR(Таблица1[[#This Row],[datetime]])</f>
        <v>2012</v>
      </c>
      <c r="C10758" s="17">
        <f>MONTH(Таблица1[[#This Row],[datetime]])</f>
        <v>4</v>
      </c>
      <c r="D10758" s="17">
        <f>DAY(Таблица1[[#This Row],[datetime]])</f>
        <v>19</v>
      </c>
      <c r="E10758" s="17">
        <f>WEEKDAY(Таблица1[[#This Row],[datetime]])</f>
        <v>5</v>
      </c>
      <c r="F10758" s="17">
        <f>HOUR(Таблица1[[#This Row],[datetime]])</f>
        <v>17</v>
      </c>
      <c r="G10758">
        <v>2</v>
      </c>
      <c r="H10758">
        <v>0</v>
      </c>
      <c r="I10758">
        <v>1</v>
      </c>
      <c r="J10758">
        <v>1</v>
      </c>
      <c r="K10758">
        <v>24.6</v>
      </c>
      <c r="L10758">
        <v>31.06</v>
      </c>
      <c r="M10758">
        <v>43</v>
      </c>
      <c r="N10758">
        <v>6.0031999999999996</v>
      </c>
      <c r="O10758">
        <v>85</v>
      </c>
      <c r="P10758">
        <v>663</v>
      </c>
      <c r="Q10758">
        <v>748</v>
      </c>
      <c r="R10758">
        <v>10757</v>
      </c>
    </row>
    <row r="10759" spans="1:18" x14ac:dyDescent="0.2">
      <c r="A10759" s="1">
        <v>40982.75</v>
      </c>
      <c r="B10759" s="17">
        <f>YEAR(Таблица1[[#This Row],[datetime]])</f>
        <v>2012</v>
      </c>
      <c r="C10759" s="17">
        <f>MONTH(Таблица1[[#This Row],[datetime]])</f>
        <v>3</v>
      </c>
      <c r="D10759" s="17">
        <f>DAY(Таблица1[[#This Row],[datetime]])</f>
        <v>14</v>
      </c>
      <c r="E10759" s="17">
        <f>WEEKDAY(Таблица1[[#This Row],[datetime]])</f>
        <v>4</v>
      </c>
      <c r="F10759" s="17">
        <f>HOUR(Таблица1[[#This Row],[datetime]])</f>
        <v>18</v>
      </c>
      <c r="G10759">
        <v>1</v>
      </c>
      <c r="H10759">
        <v>0</v>
      </c>
      <c r="I10759">
        <v>1</v>
      </c>
      <c r="J10759">
        <v>1</v>
      </c>
      <c r="K10759">
        <v>28.7</v>
      </c>
      <c r="L10759">
        <v>31.82</v>
      </c>
      <c r="M10759">
        <v>32</v>
      </c>
      <c r="N10759">
        <v>0</v>
      </c>
      <c r="O10759">
        <v>102</v>
      </c>
      <c r="P10759">
        <v>647</v>
      </c>
      <c r="Q10759">
        <v>749</v>
      </c>
      <c r="R10759">
        <v>10758</v>
      </c>
    </row>
    <row r="10760" spans="1:18" x14ac:dyDescent="0.2">
      <c r="A10760" s="1">
        <v>41163.333333333336</v>
      </c>
      <c r="B10760" s="17">
        <f>YEAR(Таблица1[[#This Row],[datetime]])</f>
        <v>2012</v>
      </c>
      <c r="C10760" s="17">
        <f>MONTH(Таблица1[[#This Row],[datetime]])</f>
        <v>9</v>
      </c>
      <c r="D10760" s="17">
        <f>DAY(Таблица1[[#This Row],[datetime]])</f>
        <v>11</v>
      </c>
      <c r="E10760" s="17">
        <f>WEEKDAY(Таблица1[[#This Row],[datetime]])</f>
        <v>3</v>
      </c>
      <c r="F10760" s="17">
        <f>HOUR(Таблица1[[#This Row],[datetime]])</f>
        <v>8</v>
      </c>
      <c r="G10760">
        <v>3</v>
      </c>
      <c r="H10760">
        <v>0</v>
      </c>
      <c r="I10760">
        <v>1</v>
      </c>
      <c r="J10760">
        <v>1</v>
      </c>
      <c r="K10760">
        <v>22.14</v>
      </c>
      <c r="L10760">
        <v>25.76</v>
      </c>
      <c r="M10760">
        <v>68</v>
      </c>
      <c r="N10760">
        <v>6.0031999999999996</v>
      </c>
      <c r="O10760">
        <v>48</v>
      </c>
      <c r="P10760">
        <v>702</v>
      </c>
      <c r="Q10760">
        <v>750</v>
      </c>
      <c r="R10760">
        <v>10759</v>
      </c>
    </row>
    <row r="10761" spans="1:18" x14ac:dyDescent="0.2">
      <c r="A10761" s="1">
        <v>41106.708333333336</v>
      </c>
      <c r="B10761" s="17">
        <f>YEAR(Таблица1[[#This Row],[datetime]])</f>
        <v>2012</v>
      </c>
      <c r="C10761" s="17">
        <f>MONTH(Таблица1[[#This Row],[datetime]])</f>
        <v>7</v>
      </c>
      <c r="D10761" s="17">
        <f>DAY(Таблица1[[#This Row],[datetime]])</f>
        <v>16</v>
      </c>
      <c r="E10761" s="17">
        <f>WEEKDAY(Таблица1[[#This Row],[datetime]])</f>
        <v>2</v>
      </c>
      <c r="F10761" s="17">
        <f>HOUR(Таблица1[[#This Row],[datetime]])</f>
        <v>17</v>
      </c>
      <c r="G10761">
        <v>3</v>
      </c>
      <c r="H10761">
        <v>0</v>
      </c>
      <c r="I10761">
        <v>1</v>
      </c>
      <c r="J10761">
        <v>3</v>
      </c>
      <c r="K10761">
        <v>31.16</v>
      </c>
      <c r="L10761">
        <v>36.365000000000002</v>
      </c>
      <c r="M10761">
        <v>66</v>
      </c>
      <c r="N10761">
        <v>39.000700000000002</v>
      </c>
      <c r="O10761">
        <v>86</v>
      </c>
      <c r="P10761">
        <v>669</v>
      </c>
      <c r="Q10761">
        <v>755</v>
      </c>
      <c r="R10761">
        <v>10760</v>
      </c>
    </row>
    <row r="10762" spans="1:18" x14ac:dyDescent="0.2">
      <c r="A10762" s="1">
        <v>41002.708333333336</v>
      </c>
      <c r="B10762" s="17">
        <f>YEAR(Таблица1[[#This Row],[datetime]])</f>
        <v>2012</v>
      </c>
      <c r="C10762" s="17">
        <f>MONTH(Таблица1[[#This Row],[datetime]])</f>
        <v>4</v>
      </c>
      <c r="D10762" s="17">
        <f>DAY(Таблица1[[#This Row],[datetime]])</f>
        <v>3</v>
      </c>
      <c r="E10762" s="17">
        <f>WEEKDAY(Таблица1[[#This Row],[datetime]])</f>
        <v>3</v>
      </c>
      <c r="F10762" s="17">
        <f>HOUR(Таблица1[[#This Row],[datetime]])</f>
        <v>17</v>
      </c>
      <c r="G10762">
        <v>2</v>
      </c>
      <c r="H10762">
        <v>0</v>
      </c>
      <c r="I10762">
        <v>1</v>
      </c>
      <c r="J10762">
        <v>1</v>
      </c>
      <c r="K10762">
        <v>25.42</v>
      </c>
      <c r="L10762">
        <v>30.305</v>
      </c>
      <c r="M10762">
        <v>17</v>
      </c>
      <c r="N10762">
        <v>12.997999999999999</v>
      </c>
      <c r="O10762">
        <v>123</v>
      </c>
      <c r="P10762">
        <v>634</v>
      </c>
      <c r="Q10762">
        <v>757</v>
      </c>
      <c r="R10762">
        <v>10761</v>
      </c>
    </row>
    <row r="10763" spans="1:18" x14ac:dyDescent="0.2">
      <c r="A10763" s="1">
        <v>41161.5</v>
      </c>
      <c r="B10763" s="17">
        <f>YEAR(Таблица1[[#This Row],[datetime]])</f>
        <v>2012</v>
      </c>
      <c r="C10763" s="17">
        <f>MONTH(Таблица1[[#This Row],[datetime]])</f>
        <v>9</v>
      </c>
      <c r="D10763" s="17">
        <f>DAY(Таблица1[[#This Row],[datetime]])</f>
        <v>9</v>
      </c>
      <c r="E10763" s="17">
        <f>WEEKDAY(Таблица1[[#This Row],[datetime]])</f>
        <v>1</v>
      </c>
      <c r="F10763" s="17">
        <f>HOUR(Таблица1[[#This Row],[datetime]])</f>
        <v>12</v>
      </c>
      <c r="G10763">
        <v>3</v>
      </c>
      <c r="H10763">
        <v>0</v>
      </c>
      <c r="I10763">
        <v>0</v>
      </c>
      <c r="J10763">
        <v>1</v>
      </c>
      <c r="K10763">
        <v>27.06</v>
      </c>
      <c r="L10763">
        <v>31.06</v>
      </c>
      <c r="M10763">
        <v>47</v>
      </c>
      <c r="N10763">
        <v>0</v>
      </c>
      <c r="O10763">
        <v>247</v>
      </c>
      <c r="P10763">
        <v>510</v>
      </c>
      <c r="Q10763">
        <v>757</v>
      </c>
      <c r="R10763">
        <v>10762</v>
      </c>
    </row>
    <row r="10764" spans="1:18" x14ac:dyDescent="0.2">
      <c r="A10764" s="1">
        <v>41165.333333333336</v>
      </c>
      <c r="B10764" s="17">
        <f>YEAR(Таблица1[[#This Row],[datetime]])</f>
        <v>2012</v>
      </c>
      <c r="C10764" s="17">
        <f>MONTH(Таблица1[[#This Row],[datetime]])</f>
        <v>9</v>
      </c>
      <c r="D10764" s="17">
        <f>DAY(Таблица1[[#This Row],[datetime]])</f>
        <v>13</v>
      </c>
      <c r="E10764" s="17">
        <f>WEEKDAY(Таблица1[[#This Row],[datetime]])</f>
        <v>5</v>
      </c>
      <c r="F10764" s="17">
        <f>HOUR(Таблица1[[#This Row],[datetime]])</f>
        <v>8</v>
      </c>
      <c r="G10764">
        <v>3</v>
      </c>
      <c r="H10764">
        <v>0</v>
      </c>
      <c r="I10764">
        <v>1</v>
      </c>
      <c r="J10764">
        <v>1</v>
      </c>
      <c r="K10764">
        <v>22.96</v>
      </c>
      <c r="L10764">
        <v>26.515000000000001</v>
      </c>
      <c r="M10764">
        <v>73</v>
      </c>
      <c r="N10764">
        <v>0</v>
      </c>
      <c r="O10764">
        <v>33</v>
      </c>
      <c r="P10764">
        <v>725</v>
      </c>
      <c r="Q10764">
        <v>758</v>
      </c>
      <c r="R10764">
        <v>10763</v>
      </c>
    </row>
    <row r="10765" spans="1:18" x14ac:dyDescent="0.2">
      <c r="A10765" s="1">
        <v>41003.75</v>
      </c>
      <c r="B10765" s="17">
        <f>YEAR(Таблица1[[#This Row],[datetime]])</f>
        <v>2012</v>
      </c>
      <c r="C10765" s="17">
        <f>MONTH(Таблица1[[#This Row],[datetime]])</f>
        <v>4</v>
      </c>
      <c r="D10765" s="17">
        <f>DAY(Таблица1[[#This Row],[datetime]])</f>
        <v>4</v>
      </c>
      <c r="E10765" s="17">
        <f>WEEKDAY(Таблица1[[#This Row],[datetime]])</f>
        <v>4</v>
      </c>
      <c r="F10765" s="17">
        <f>HOUR(Таблица1[[#This Row],[datetime]])</f>
        <v>18</v>
      </c>
      <c r="G10765">
        <v>2</v>
      </c>
      <c r="H10765">
        <v>0</v>
      </c>
      <c r="I10765">
        <v>1</v>
      </c>
      <c r="J10765">
        <v>1</v>
      </c>
      <c r="K10765">
        <v>27.06</v>
      </c>
      <c r="L10765">
        <v>31.06</v>
      </c>
      <c r="M10765">
        <v>41</v>
      </c>
      <c r="N10765">
        <v>16.997900000000001</v>
      </c>
      <c r="O10765">
        <v>113</v>
      </c>
      <c r="P10765">
        <v>646</v>
      </c>
      <c r="Q10765">
        <v>759</v>
      </c>
      <c r="R10765">
        <v>10764</v>
      </c>
    </row>
    <row r="10766" spans="1:18" x14ac:dyDescent="0.2">
      <c r="A10766" s="1">
        <v>41248.333333333336</v>
      </c>
      <c r="B10766" s="17">
        <f>YEAR(Таблица1[[#This Row],[datetime]])</f>
        <v>2012</v>
      </c>
      <c r="C10766" s="17">
        <f>MONTH(Таблица1[[#This Row],[datetime]])</f>
        <v>12</v>
      </c>
      <c r="D10766" s="17">
        <f>DAY(Таблица1[[#This Row],[datetime]])</f>
        <v>5</v>
      </c>
      <c r="E10766" s="17">
        <f>WEEKDAY(Таблица1[[#This Row],[datetime]])</f>
        <v>4</v>
      </c>
      <c r="F10766" s="17">
        <f>HOUR(Таблица1[[#This Row],[datetime]])</f>
        <v>8</v>
      </c>
      <c r="G10766">
        <v>4</v>
      </c>
      <c r="H10766">
        <v>0</v>
      </c>
      <c r="I10766">
        <v>1</v>
      </c>
      <c r="J10766">
        <v>2</v>
      </c>
      <c r="K10766">
        <v>18.04</v>
      </c>
      <c r="L10766">
        <v>21.97</v>
      </c>
      <c r="M10766">
        <v>58</v>
      </c>
      <c r="N10766">
        <v>19.001200000000001</v>
      </c>
      <c r="O10766">
        <v>22</v>
      </c>
      <c r="P10766">
        <v>737</v>
      </c>
      <c r="Q10766">
        <v>759</v>
      </c>
      <c r="R10766">
        <v>10765</v>
      </c>
    </row>
    <row r="10767" spans="1:18" x14ac:dyDescent="0.2">
      <c r="A10767" s="1">
        <v>41187.75</v>
      </c>
      <c r="B10767" s="17">
        <f>YEAR(Таблица1[[#This Row],[datetime]])</f>
        <v>2012</v>
      </c>
      <c r="C10767" s="17">
        <f>MONTH(Таблица1[[#This Row],[datetime]])</f>
        <v>10</v>
      </c>
      <c r="D10767" s="17">
        <f>DAY(Таблица1[[#This Row],[datetime]])</f>
        <v>5</v>
      </c>
      <c r="E10767" s="17">
        <f>WEEKDAY(Таблица1[[#This Row],[datetime]])</f>
        <v>6</v>
      </c>
      <c r="F10767" s="17">
        <f>HOUR(Таблица1[[#This Row],[datetime]])</f>
        <v>18</v>
      </c>
      <c r="G10767">
        <v>4</v>
      </c>
      <c r="H10767">
        <v>0</v>
      </c>
      <c r="I10767">
        <v>1</v>
      </c>
      <c r="J10767">
        <v>1</v>
      </c>
      <c r="K10767">
        <v>26.24</v>
      </c>
      <c r="L10767">
        <v>31.06</v>
      </c>
      <c r="M10767">
        <v>57</v>
      </c>
      <c r="N10767">
        <v>8.9981000000000009</v>
      </c>
      <c r="O10767">
        <v>106</v>
      </c>
      <c r="P10767">
        <v>655</v>
      </c>
      <c r="Q10767">
        <v>761</v>
      </c>
      <c r="R10767">
        <v>10766</v>
      </c>
    </row>
    <row r="10768" spans="1:18" x14ac:dyDescent="0.2">
      <c r="A10768" s="1">
        <v>41166.333333333336</v>
      </c>
      <c r="B10768" s="17">
        <f>YEAR(Таблица1[[#This Row],[datetime]])</f>
        <v>2012</v>
      </c>
      <c r="C10768" s="17">
        <f>MONTH(Таблица1[[#This Row],[datetime]])</f>
        <v>9</v>
      </c>
      <c r="D10768" s="17">
        <f>DAY(Таблица1[[#This Row],[datetime]])</f>
        <v>14</v>
      </c>
      <c r="E10768" s="17">
        <f>WEEKDAY(Таблица1[[#This Row],[datetime]])</f>
        <v>6</v>
      </c>
      <c r="F10768" s="17">
        <f>HOUR(Таблица1[[#This Row],[datetime]])</f>
        <v>8</v>
      </c>
      <c r="G10768">
        <v>3</v>
      </c>
      <c r="H10768">
        <v>0</v>
      </c>
      <c r="I10768">
        <v>1</v>
      </c>
      <c r="J10768">
        <v>2</v>
      </c>
      <c r="K10768">
        <v>24.6</v>
      </c>
      <c r="L10768">
        <v>28.79</v>
      </c>
      <c r="M10768">
        <v>78</v>
      </c>
      <c r="N10768">
        <v>11.0014</v>
      </c>
      <c r="O10768">
        <v>51</v>
      </c>
      <c r="P10768">
        <v>715</v>
      </c>
      <c r="Q10768">
        <v>766</v>
      </c>
      <c r="R10768">
        <v>10767</v>
      </c>
    </row>
    <row r="10769" spans="1:18" x14ac:dyDescent="0.2">
      <c r="A10769" s="1">
        <v>41197.708333333336</v>
      </c>
      <c r="B10769" s="17">
        <f>YEAR(Таблица1[[#This Row],[datetime]])</f>
        <v>2012</v>
      </c>
      <c r="C10769" s="17">
        <f>MONTH(Таблица1[[#This Row],[datetime]])</f>
        <v>10</v>
      </c>
      <c r="D10769" s="17">
        <f>DAY(Таблица1[[#This Row],[datetime]])</f>
        <v>15</v>
      </c>
      <c r="E10769" s="17">
        <f>WEEKDAY(Таблица1[[#This Row],[datetime]])</f>
        <v>2</v>
      </c>
      <c r="F10769" s="17">
        <f>HOUR(Таблица1[[#This Row],[datetime]])</f>
        <v>17</v>
      </c>
      <c r="G10769">
        <v>4</v>
      </c>
      <c r="H10769">
        <v>0</v>
      </c>
      <c r="I10769">
        <v>1</v>
      </c>
      <c r="J10769">
        <v>1</v>
      </c>
      <c r="K10769">
        <v>22.96</v>
      </c>
      <c r="L10769">
        <v>26.515000000000001</v>
      </c>
      <c r="M10769">
        <v>64</v>
      </c>
      <c r="N10769">
        <v>16.997900000000001</v>
      </c>
      <c r="O10769">
        <v>96</v>
      </c>
      <c r="P10769">
        <v>670</v>
      </c>
      <c r="Q10769">
        <v>766</v>
      </c>
      <c r="R10769">
        <v>10768</v>
      </c>
    </row>
    <row r="10770" spans="1:18" x14ac:dyDescent="0.2">
      <c r="A10770" s="1">
        <v>41123.75</v>
      </c>
      <c r="B10770" s="17">
        <f>YEAR(Таблица1[[#This Row],[datetime]])</f>
        <v>2012</v>
      </c>
      <c r="C10770" s="17">
        <f>MONTH(Таблица1[[#This Row],[datetime]])</f>
        <v>8</v>
      </c>
      <c r="D10770" s="17">
        <f>DAY(Таблица1[[#This Row],[datetime]])</f>
        <v>2</v>
      </c>
      <c r="E10770" s="17">
        <f>WEEKDAY(Таблица1[[#This Row],[datetime]])</f>
        <v>5</v>
      </c>
      <c r="F10770" s="17">
        <f>HOUR(Таблица1[[#This Row],[datetime]])</f>
        <v>18</v>
      </c>
      <c r="G10770">
        <v>3</v>
      </c>
      <c r="H10770">
        <v>0</v>
      </c>
      <c r="I10770">
        <v>1</v>
      </c>
      <c r="J10770">
        <v>1</v>
      </c>
      <c r="K10770">
        <v>32.799999999999997</v>
      </c>
      <c r="L10770">
        <v>38.634999999999998</v>
      </c>
      <c r="M10770">
        <v>59</v>
      </c>
      <c r="N10770">
        <v>15.001300000000001</v>
      </c>
      <c r="O10770">
        <v>86</v>
      </c>
      <c r="P10770">
        <v>681</v>
      </c>
      <c r="Q10770">
        <v>767</v>
      </c>
      <c r="R10770">
        <v>10769</v>
      </c>
    </row>
    <row r="10771" spans="1:18" x14ac:dyDescent="0.2">
      <c r="A10771" s="1">
        <v>41036.708333333336</v>
      </c>
      <c r="B10771" s="17">
        <f>YEAR(Таблица1[[#This Row],[datetime]])</f>
        <v>2012</v>
      </c>
      <c r="C10771" s="17">
        <f>MONTH(Таблица1[[#This Row],[datetime]])</f>
        <v>5</v>
      </c>
      <c r="D10771" s="17">
        <f>DAY(Таблица1[[#This Row],[datetime]])</f>
        <v>7</v>
      </c>
      <c r="E10771" s="17">
        <f>WEEKDAY(Таблица1[[#This Row],[datetime]])</f>
        <v>2</v>
      </c>
      <c r="F10771" s="17">
        <f>HOUR(Таблица1[[#This Row],[datetime]])</f>
        <v>17</v>
      </c>
      <c r="G10771">
        <v>2</v>
      </c>
      <c r="H10771">
        <v>0</v>
      </c>
      <c r="I10771">
        <v>1</v>
      </c>
      <c r="J10771">
        <v>2</v>
      </c>
      <c r="K10771">
        <v>24.6</v>
      </c>
      <c r="L10771">
        <v>31.06</v>
      </c>
      <c r="M10771">
        <v>53</v>
      </c>
      <c r="N10771">
        <v>22.002800000000001</v>
      </c>
      <c r="O10771">
        <v>102</v>
      </c>
      <c r="P10771">
        <v>667</v>
      </c>
      <c r="Q10771">
        <v>769</v>
      </c>
      <c r="R10771">
        <v>10770</v>
      </c>
    </row>
    <row r="10772" spans="1:18" x14ac:dyDescent="0.2">
      <c r="A10772" s="1">
        <v>41039.75</v>
      </c>
      <c r="B10772" s="17">
        <f>YEAR(Таблица1[[#This Row],[datetime]])</f>
        <v>2012</v>
      </c>
      <c r="C10772" s="17">
        <f>MONTH(Таблица1[[#This Row],[datetime]])</f>
        <v>5</v>
      </c>
      <c r="D10772" s="17">
        <f>DAY(Таблица1[[#This Row],[datetime]])</f>
        <v>10</v>
      </c>
      <c r="E10772" s="17">
        <f>WEEKDAY(Таблица1[[#This Row],[datetime]])</f>
        <v>5</v>
      </c>
      <c r="F10772" s="17">
        <f>HOUR(Таблица1[[#This Row],[datetime]])</f>
        <v>18</v>
      </c>
      <c r="G10772">
        <v>2</v>
      </c>
      <c r="H10772">
        <v>0</v>
      </c>
      <c r="I10772">
        <v>1</v>
      </c>
      <c r="J10772">
        <v>1</v>
      </c>
      <c r="K10772">
        <v>22.96</v>
      </c>
      <c r="L10772">
        <v>26.515000000000001</v>
      </c>
      <c r="M10772">
        <v>35</v>
      </c>
      <c r="N10772">
        <v>35.000799999999998</v>
      </c>
      <c r="O10772">
        <v>109</v>
      </c>
      <c r="P10772">
        <v>661</v>
      </c>
      <c r="Q10772">
        <v>770</v>
      </c>
      <c r="R10772">
        <v>10771</v>
      </c>
    </row>
    <row r="10773" spans="1:18" x14ac:dyDescent="0.2">
      <c r="A10773" s="1">
        <v>41107.708333333336</v>
      </c>
      <c r="B10773" s="17">
        <f>YEAR(Таблица1[[#This Row],[datetime]])</f>
        <v>2012</v>
      </c>
      <c r="C10773" s="17">
        <f>MONTH(Таблица1[[#This Row],[datetime]])</f>
        <v>7</v>
      </c>
      <c r="D10773" s="17">
        <f>DAY(Таблица1[[#This Row],[datetime]])</f>
        <v>17</v>
      </c>
      <c r="E10773" s="17">
        <f>WEEKDAY(Таблица1[[#This Row],[datetime]])</f>
        <v>3</v>
      </c>
      <c r="F10773" s="17">
        <f>HOUR(Таблица1[[#This Row],[datetime]])</f>
        <v>17</v>
      </c>
      <c r="G10773">
        <v>3</v>
      </c>
      <c r="H10773">
        <v>0</v>
      </c>
      <c r="I10773">
        <v>1</v>
      </c>
      <c r="J10773">
        <v>1</v>
      </c>
      <c r="K10773">
        <v>37.72</v>
      </c>
      <c r="L10773">
        <v>40.909999999999997</v>
      </c>
      <c r="M10773">
        <v>29</v>
      </c>
      <c r="N10773">
        <v>0</v>
      </c>
      <c r="O10773">
        <v>95</v>
      </c>
      <c r="P10773">
        <v>675</v>
      </c>
      <c r="Q10773">
        <v>770</v>
      </c>
      <c r="R10773">
        <v>10772</v>
      </c>
    </row>
    <row r="10774" spans="1:18" x14ac:dyDescent="0.2">
      <c r="A10774" s="1">
        <v>41164.333333333336</v>
      </c>
      <c r="B10774" s="17">
        <f>YEAR(Таблица1[[#This Row],[datetime]])</f>
        <v>2012</v>
      </c>
      <c r="C10774" s="17">
        <f>MONTH(Таблица1[[#This Row],[datetime]])</f>
        <v>9</v>
      </c>
      <c r="D10774" s="17">
        <f>DAY(Таблица1[[#This Row],[datetime]])</f>
        <v>12</v>
      </c>
      <c r="E10774" s="17">
        <f>WEEKDAY(Таблица1[[#This Row],[datetime]])</f>
        <v>4</v>
      </c>
      <c r="F10774" s="17">
        <f>HOUR(Таблица1[[#This Row],[datetime]])</f>
        <v>8</v>
      </c>
      <c r="G10774">
        <v>3</v>
      </c>
      <c r="H10774">
        <v>0</v>
      </c>
      <c r="I10774">
        <v>1</v>
      </c>
      <c r="J10774">
        <v>1</v>
      </c>
      <c r="K10774">
        <v>22.96</v>
      </c>
      <c r="L10774">
        <v>26.515000000000001</v>
      </c>
      <c r="M10774">
        <v>64</v>
      </c>
      <c r="N10774">
        <v>7.0015000000000001</v>
      </c>
      <c r="O10774">
        <v>43</v>
      </c>
      <c r="P10774">
        <v>727</v>
      </c>
      <c r="Q10774">
        <v>770</v>
      </c>
      <c r="R10774">
        <v>10773</v>
      </c>
    </row>
    <row r="10775" spans="1:18" x14ac:dyDescent="0.2">
      <c r="A10775" s="1">
        <v>41109.708333333336</v>
      </c>
      <c r="B10775" s="17">
        <f>YEAR(Таблица1[[#This Row],[datetime]])</f>
        <v>2012</v>
      </c>
      <c r="C10775" s="17">
        <f>MONTH(Таблица1[[#This Row],[datetime]])</f>
        <v>7</v>
      </c>
      <c r="D10775" s="17">
        <f>DAY(Таблица1[[#This Row],[datetime]])</f>
        <v>19</v>
      </c>
      <c r="E10775" s="17">
        <f>WEEKDAY(Таблица1[[#This Row],[datetime]])</f>
        <v>5</v>
      </c>
      <c r="F10775" s="17">
        <f>HOUR(Таблица1[[#This Row],[datetime]])</f>
        <v>17</v>
      </c>
      <c r="G10775">
        <v>3</v>
      </c>
      <c r="H10775">
        <v>0</v>
      </c>
      <c r="I10775">
        <v>1</v>
      </c>
      <c r="J10775">
        <v>1</v>
      </c>
      <c r="K10775">
        <v>35.26</v>
      </c>
      <c r="L10775">
        <v>39.395000000000003</v>
      </c>
      <c r="M10775">
        <v>41</v>
      </c>
      <c r="N10775">
        <v>0</v>
      </c>
      <c r="O10775">
        <v>93</v>
      </c>
      <c r="P10775">
        <v>678</v>
      </c>
      <c r="Q10775">
        <v>771</v>
      </c>
      <c r="R10775">
        <v>10774</v>
      </c>
    </row>
    <row r="10776" spans="1:18" x14ac:dyDescent="0.2">
      <c r="A10776" s="1">
        <v>41107.75</v>
      </c>
      <c r="B10776" s="17">
        <f>YEAR(Таблица1[[#This Row],[datetime]])</f>
        <v>2012</v>
      </c>
      <c r="C10776" s="17">
        <f>MONTH(Таблица1[[#This Row],[datetime]])</f>
        <v>7</v>
      </c>
      <c r="D10776" s="17">
        <f>DAY(Таблица1[[#This Row],[datetime]])</f>
        <v>17</v>
      </c>
      <c r="E10776" s="17">
        <f>WEEKDAY(Таблица1[[#This Row],[datetime]])</f>
        <v>3</v>
      </c>
      <c r="F10776" s="17">
        <f>HOUR(Таблица1[[#This Row],[datetime]])</f>
        <v>18</v>
      </c>
      <c r="G10776">
        <v>3</v>
      </c>
      <c r="H10776">
        <v>0</v>
      </c>
      <c r="I10776">
        <v>1</v>
      </c>
      <c r="J10776">
        <v>1</v>
      </c>
      <c r="K10776">
        <v>36.9</v>
      </c>
      <c r="L10776">
        <v>40.15</v>
      </c>
      <c r="M10776">
        <v>33</v>
      </c>
      <c r="N10776">
        <v>12.997999999999999</v>
      </c>
      <c r="O10776">
        <v>60</v>
      </c>
      <c r="P10776">
        <v>712</v>
      </c>
      <c r="Q10776">
        <v>772</v>
      </c>
      <c r="R10776">
        <v>10775</v>
      </c>
    </row>
    <row r="10777" spans="1:18" x14ac:dyDescent="0.2">
      <c r="A10777" s="1">
        <v>41159.708333333336</v>
      </c>
      <c r="B10777" s="17">
        <f>YEAR(Таблица1[[#This Row],[datetime]])</f>
        <v>2012</v>
      </c>
      <c r="C10777" s="17">
        <f>MONTH(Таблица1[[#This Row],[datetime]])</f>
        <v>9</v>
      </c>
      <c r="D10777" s="17">
        <f>DAY(Таблица1[[#This Row],[datetime]])</f>
        <v>7</v>
      </c>
      <c r="E10777" s="17">
        <f>WEEKDAY(Таблица1[[#This Row],[datetime]])</f>
        <v>6</v>
      </c>
      <c r="F10777" s="17">
        <f>HOUR(Таблица1[[#This Row],[datetime]])</f>
        <v>17</v>
      </c>
      <c r="G10777">
        <v>3</v>
      </c>
      <c r="H10777">
        <v>0</v>
      </c>
      <c r="I10777">
        <v>1</v>
      </c>
      <c r="J10777">
        <v>1</v>
      </c>
      <c r="K10777">
        <v>31.98</v>
      </c>
      <c r="L10777">
        <v>37.119999999999997</v>
      </c>
      <c r="M10777">
        <v>59</v>
      </c>
      <c r="N10777">
        <v>22.002800000000001</v>
      </c>
      <c r="O10777">
        <v>88</v>
      </c>
      <c r="P10777">
        <v>684</v>
      </c>
      <c r="Q10777">
        <v>772</v>
      </c>
      <c r="R10777">
        <v>10776</v>
      </c>
    </row>
    <row r="10778" spans="1:18" x14ac:dyDescent="0.2">
      <c r="A10778" s="1">
        <v>41169.75</v>
      </c>
      <c r="B10778" s="17">
        <f>YEAR(Таблица1[[#This Row],[datetime]])</f>
        <v>2012</v>
      </c>
      <c r="C10778" s="17">
        <f>MONTH(Таблица1[[#This Row],[datetime]])</f>
        <v>9</v>
      </c>
      <c r="D10778" s="17">
        <f>DAY(Таблица1[[#This Row],[datetime]])</f>
        <v>17</v>
      </c>
      <c r="E10778" s="17">
        <f>WEEKDAY(Таблица1[[#This Row],[datetime]])</f>
        <v>2</v>
      </c>
      <c r="F10778" s="17">
        <f>HOUR(Таблица1[[#This Row],[datetime]])</f>
        <v>18</v>
      </c>
      <c r="G10778">
        <v>3</v>
      </c>
      <c r="H10778">
        <v>0</v>
      </c>
      <c r="I10778">
        <v>1</v>
      </c>
      <c r="J10778">
        <v>2</v>
      </c>
      <c r="K10778">
        <v>25.42</v>
      </c>
      <c r="L10778">
        <v>29.545000000000002</v>
      </c>
      <c r="M10778">
        <v>73</v>
      </c>
      <c r="N10778">
        <v>11.0014</v>
      </c>
      <c r="O10778">
        <v>66</v>
      </c>
      <c r="P10778">
        <v>708</v>
      </c>
      <c r="Q10778">
        <v>774</v>
      </c>
      <c r="R10778">
        <v>10777</v>
      </c>
    </row>
    <row r="10779" spans="1:18" x14ac:dyDescent="0.2">
      <c r="A10779" s="1">
        <v>41016.75</v>
      </c>
      <c r="B10779" s="17">
        <f>YEAR(Таблица1[[#This Row],[datetime]])</f>
        <v>2012</v>
      </c>
      <c r="C10779" s="17">
        <f>MONTH(Таблица1[[#This Row],[datetime]])</f>
        <v>4</v>
      </c>
      <c r="D10779" s="17">
        <f>DAY(Таблица1[[#This Row],[datetime]])</f>
        <v>17</v>
      </c>
      <c r="E10779" s="17">
        <f>WEEKDAY(Таблица1[[#This Row],[datetime]])</f>
        <v>3</v>
      </c>
      <c r="F10779" s="17">
        <f>HOUR(Таблица1[[#This Row],[datetime]])</f>
        <v>18</v>
      </c>
      <c r="G10779">
        <v>2</v>
      </c>
      <c r="H10779">
        <v>0</v>
      </c>
      <c r="I10779">
        <v>1</v>
      </c>
      <c r="J10779">
        <v>1</v>
      </c>
      <c r="K10779">
        <v>26.24</v>
      </c>
      <c r="L10779">
        <v>30.305</v>
      </c>
      <c r="M10779">
        <v>25</v>
      </c>
      <c r="N10779">
        <v>19.001200000000001</v>
      </c>
      <c r="O10779">
        <v>105</v>
      </c>
      <c r="P10779">
        <v>670</v>
      </c>
      <c r="Q10779">
        <v>775</v>
      </c>
      <c r="R10779">
        <v>10778</v>
      </c>
    </row>
    <row r="10780" spans="1:18" x14ac:dyDescent="0.2">
      <c r="A10780" s="1">
        <v>41018.75</v>
      </c>
      <c r="B10780" s="17">
        <f>YEAR(Таблица1[[#This Row],[datetime]])</f>
        <v>2012</v>
      </c>
      <c r="C10780" s="17">
        <f>MONTH(Таблица1[[#This Row],[datetime]])</f>
        <v>4</v>
      </c>
      <c r="D10780" s="17">
        <f>DAY(Таблица1[[#This Row],[datetime]])</f>
        <v>19</v>
      </c>
      <c r="E10780" s="17">
        <f>WEEKDAY(Таблица1[[#This Row],[datetime]])</f>
        <v>5</v>
      </c>
      <c r="F10780" s="17">
        <f>HOUR(Таблица1[[#This Row],[datetime]])</f>
        <v>18</v>
      </c>
      <c r="G10780">
        <v>2</v>
      </c>
      <c r="H10780">
        <v>0</v>
      </c>
      <c r="I10780">
        <v>1</v>
      </c>
      <c r="J10780">
        <v>1</v>
      </c>
      <c r="K10780">
        <v>24.6</v>
      </c>
      <c r="L10780">
        <v>31.06</v>
      </c>
      <c r="M10780">
        <v>43</v>
      </c>
      <c r="N10780">
        <v>6.0031999999999996</v>
      </c>
      <c r="O10780">
        <v>99</v>
      </c>
      <c r="P10780">
        <v>677</v>
      </c>
      <c r="Q10780">
        <v>776</v>
      </c>
      <c r="R10780">
        <v>10779</v>
      </c>
    </row>
    <row r="10781" spans="1:18" x14ac:dyDescent="0.2">
      <c r="A10781" s="1">
        <v>41109.75</v>
      </c>
      <c r="B10781" s="17">
        <f>YEAR(Таблица1[[#This Row],[datetime]])</f>
        <v>2012</v>
      </c>
      <c r="C10781" s="17">
        <f>MONTH(Таблица1[[#This Row],[datetime]])</f>
        <v>7</v>
      </c>
      <c r="D10781" s="17">
        <f>DAY(Таблица1[[#This Row],[datetime]])</f>
        <v>19</v>
      </c>
      <c r="E10781" s="17">
        <f>WEEKDAY(Таблица1[[#This Row],[datetime]])</f>
        <v>5</v>
      </c>
      <c r="F10781" s="17">
        <f>HOUR(Таблица1[[#This Row],[datetime]])</f>
        <v>18</v>
      </c>
      <c r="G10781">
        <v>3</v>
      </c>
      <c r="H10781">
        <v>0</v>
      </c>
      <c r="I10781">
        <v>1</v>
      </c>
      <c r="J10781">
        <v>1</v>
      </c>
      <c r="K10781">
        <v>35.26</v>
      </c>
      <c r="L10781">
        <v>39.395000000000003</v>
      </c>
      <c r="M10781">
        <v>41</v>
      </c>
      <c r="N10781">
        <v>12.997999999999999</v>
      </c>
      <c r="O10781">
        <v>93</v>
      </c>
      <c r="P10781">
        <v>684</v>
      </c>
      <c r="Q10781">
        <v>777</v>
      </c>
      <c r="R10781">
        <v>10780</v>
      </c>
    </row>
    <row r="10782" spans="1:18" x14ac:dyDescent="0.2">
      <c r="A10782" s="1">
        <v>41040.708333333336</v>
      </c>
      <c r="B10782" s="17">
        <f>YEAR(Таблица1[[#This Row],[datetime]])</f>
        <v>2012</v>
      </c>
      <c r="C10782" s="17">
        <f>MONTH(Таблица1[[#This Row],[datetime]])</f>
        <v>5</v>
      </c>
      <c r="D10782" s="17">
        <f>DAY(Таблица1[[#This Row],[datetime]])</f>
        <v>11</v>
      </c>
      <c r="E10782" s="17">
        <f>WEEKDAY(Таблица1[[#This Row],[datetime]])</f>
        <v>6</v>
      </c>
      <c r="F10782" s="17">
        <f>HOUR(Таблица1[[#This Row],[datetime]])</f>
        <v>17</v>
      </c>
      <c r="G10782">
        <v>2</v>
      </c>
      <c r="H10782">
        <v>0</v>
      </c>
      <c r="I10782">
        <v>1</v>
      </c>
      <c r="J10782">
        <v>1</v>
      </c>
      <c r="K10782">
        <v>26.24</v>
      </c>
      <c r="L10782">
        <v>30.305</v>
      </c>
      <c r="M10782">
        <v>23</v>
      </c>
      <c r="N10782">
        <v>16.997900000000001</v>
      </c>
      <c r="O10782">
        <v>102</v>
      </c>
      <c r="P10782">
        <v>677</v>
      </c>
      <c r="Q10782">
        <v>779</v>
      </c>
      <c r="R10782">
        <v>10781</v>
      </c>
    </row>
    <row r="10783" spans="1:18" x14ac:dyDescent="0.2">
      <c r="A10783" s="1">
        <v>41016.708333333336</v>
      </c>
      <c r="B10783" s="17">
        <f>YEAR(Таблица1[[#This Row],[datetime]])</f>
        <v>2012</v>
      </c>
      <c r="C10783" s="17">
        <f>MONTH(Таблица1[[#This Row],[datetime]])</f>
        <v>4</v>
      </c>
      <c r="D10783" s="17">
        <f>DAY(Таблица1[[#This Row],[datetime]])</f>
        <v>17</v>
      </c>
      <c r="E10783" s="17">
        <f>WEEKDAY(Таблица1[[#This Row],[datetime]])</f>
        <v>3</v>
      </c>
      <c r="F10783" s="17">
        <f>HOUR(Таблица1[[#This Row],[datetime]])</f>
        <v>17</v>
      </c>
      <c r="G10783">
        <v>2</v>
      </c>
      <c r="H10783">
        <v>0</v>
      </c>
      <c r="I10783">
        <v>1</v>
      </c>
      <c r="J10783">
        <v>1</v>
      </c>
      <c r="K10783">
        <v>26.24</v>
      </c>
      <c r="L10783">
        <v>30.305</v>
      </c>
      <c r="M10783">
        <v>25</v>
      </c>
      <c r="N10783">
        <v>19.999500000000001</v>
      </c>
      <c r="O10783">
        <v>108</v>
      </c>
      <c r="P10783">
        <v>673</v>
      </c>
      <c r="Q10783">
        <v>781</v>
      </c>
      <c r="R10783">
        <v>10782</v>
      </c>
    </row>
    <row r="10784" spans="1:18" x14ac:dyDescent="0.2">
      <c r="A10784" s="1">
        <v>40982.708333333336</v>
      </c>
      <c r="B10784" s="17">
        <f>YEAR(Таблица1[[#This Row],[datetime]])</f>
        <v>2012</v>
      </c>
      <c r="C10784" s="17">
        <f>MONTH(Таблица1[[#This Row],[datetime]])</f>
        <v>3</v>
      </c>
      <c r="D10784" s="17">
        <f>DAY(Таблица1[[#This Row],[datetime]])</f>
        <v>14</v>
      </c>
      <c r="E10784" s="17">
        <f>WEEKDAY(Таблица1[[#This Row],[datetime]])</f>
        <v>4</v>
      </c>
      <c r="F10784" s="17">
        <f>HOUR(Таблица1[[#This Row],[datetime]])</f>
        <v>17</v>
      </c>
      <c r="G10784">
        <v>1</v>
      </c>
      <c r="H10784">
        <v>0</v>
      </c>
      <c r="I10784">
        <v>1</v>
      </c>
      <c r="J10784">
        <v>1</v>
      </c>
      <c r="K10784">
        <v>28.7</v>
      </c>
      <c r="L10784">
        <v>31.82</v>
      </c>
      <c r="M10784">
        <v>28</v>
      </c>
      <c r="N10784">
        <v>6.0031999999999996</v>
      </c>
      <c r="O10784">
        <v>140</v>
      </c>
      <c r="P10784">
        <v>642</v>
      </c>
      <c r="Q10784">
        <v>782</v>
      </c>
      <c r="R10784">
        <v>10783</v>
      </c>
    </row>
    <row r="10785" spans="1:18" x14ac:dyDescent="0.2">
      <c r="A10785" s="1">
        <v>41066.75</v>
      </c>
      <c r="B10785" s="17">
        <f>YEAR(Таблица1[[#This Row],[datetime]])</f>
        <v>2012</v>
      </c>
      <c r="C10785" s="17">
        <f>MONTH(Таблица1[[#This Row],[datetime]])</f>
        <v>6</v>
      </c>
      <c r="D10785" s="17">
        <f>DAY(Таблица1[[#This Row],[datetime]])</f>
        <v>6</v>
      </c>
      <c r="E10785" s="17">
        <f>WEEKDAY(Таблица1[[#This Row],[datetime]])</f>
        <v>4</v>
      </c>
      <c r="F10785" s="17">
        <f>HOUR(Таблица1[[#This Row],[datetime]])</f>
        <v>18</v>
      </c>
      <c r="G10785">
        <v>2</v>
      </c>
      <c r="H10785">
        <v>0</v>
      </c>
      <c r="I10785">
        <v>1</v>
      </c>
      <c r="J10785">
        <v>3</v>
      </c>
      <c r="K10785">
        <v>24.6</v>
      </c>
      <c r="L10785">
        <v>31.06</v>
      </c>
      <c r="M10785">
        <v>53</v>
      </c>
      <c r="N10785">
        <v>12.997999999999999</v>
      </c>
      <c r="O10785">
        <v>94</v>
      </c>
      <c r="P10785">
        <v>688</v>
      </c>
      <c r="Q10785">
        <v>782</v>
      </c>
      <c r="R10785">
        <v>10784</v>
      </c>
    </row>
    <row r="10786" spans="1:18" x14ac:dyDescent="0.2">
      <c r="A10786" s="1">
        <v>41167.666666666664</v>
      </c>
      <c r="B10786" s="17">
        <f>YEAR(Таблица1[[#This Row],[datetime]])</f>
        <v>2012</v>
      </c>
      <c r="C10786" s="17">
        <f>MONTH(Таблица1[[#This Row],[datetime]])</f>
        <v>9</v>
      </c>
      <c r="D10786" s="17">
        <f>DAY(Таблица1[[#This Row],[datetime]])</f>
        <v>15</v>
      </c>
      <c r="E10786" s="17">
        <f>WEEKDAY(Таблица1[[#This Row],[datetime]])</f>
        <v>7</v>
      </c>
      <c r="F10786" s="17">
        <f>HOUR(Таблица1[[#This Row],[datetime]])</f>
        <v>16</v>
      </c>
      <c r="G10786">
        <v>3</v>
      </c>
      <c r="H10786">
        <v>0</v>
      </c>
      <c r="I10786">
        <v>0</v>
      </c>
      <c r="J10786">
        <v>2</v>
      </c>
      <c r="K10786">
        <v>27.06</v>
      </c>
      <c r="L10786">
        <v>31.06</v>
      </c>
      <c r="M10786">
        <v>36</v>
      </c>
      <c r="N10786">
        <v>15.001300000000001</v>
      </c>
      <c r="O10786">
        <v>350</v>
      </c>
      <c r="P10786">
        <v>433</v>
      </c>
      <c r="Q10786">
        <v>783</v>
      </c>
      <c r="R10786">
        <v>10785</v>
      </c>
    </row>
    <row r="10787" spans="1:18" x14ac:dyDescent="0.2">
      <c r="A10787" s="1">
        <v>41183.333333333336</v>
      </c>
      <c r="B10787" s="17">
        <f>YEAR(Таблица1[[#This Row],[datetime]])</f>
        <v>2012</v>
      </c>
      <c r="C10787" s="17">
        <f>MONTH(Таблица1[[#This Row],[datetime]])</f>
        <v>10</v>
      </c>
      <c r="D10787" s="17">
        <f>DAY(Таблица1[[#This Row],[datetime]])</f>
        <v>1</v>
      </c>
      <c r="E10787" s="17">
        <f>WEEKDAY(Таблица1[[#This Row],[datetime]])</f>
        <v>2</v>
      </c>
      <c r="F10787" s="17">
        <f>HOUR(Таблица1[[#This Row],[datetime]])</f>
        <v>8</v>
      </c>
      <c r="G10787">
        <v>4</v>
      </c>
      <c r="H10787">
        <v>0</v>
      </c>
      <c r="I10787">
        <v>1</v>
      </c>
      <c r="J10787">
        <v>2</v>
      </c>
      <c r="K10787">
        <v>18.86</v>
      </c>
      <c r="L10787">
        <v>22.725000000000001</v>
      </c>
      <c r="M10787">
        <v>77</v>
      </c>
      <c r="N10787">
        <v>7.0015000000000001</v>
      </c>
      <c r="O10787">
        <v>40</v>
      </c>
      <c r="P10787">
        <v>744</v>
      </c>
      <c r="Q10787">
        <v>784</v>
      </c>
      <c r="R10787">
        <v>10786</v>
      </c>
    </row>
    <row r="10788" spans="1:18" x14ac:dyDescent="0.2">
      <c r="A10788" s="1">
        <v>41191.75</v>
      </c>
      <c r="B10788" s="17">
        <f>YEAR(Таблица1[[#This Row],[datetime]])</f>
        <v>2012</v>
      </c>
      <c r="C10788" s="17">
        <f>MONTH(Таблица1[[#This Row],[datetime]])</f>
        <v>10</v>
      </c>
      <c r="D10788" s="17">
        <f>DAY(Таблица1[[#This Row],[datetime]])</f>
        <v>9</v>
      </c>
      <c r="E10788" s="17">
        <f>WEEKDAY(Таблица1[[#This Row],[datetime]])</f>
        <v>3</v>
      </c>
      <c r="F10788" s="17">
        <f>HOUR(Таблица1[[#This Row],[datetime]])</f>
        <v>18</v>
      </c>
      <c r="G10788">
        <v>4</v>
      </c>
      <c r="H10788">
        <v>0</v>
      </c>
      <c r="I10788">
        <v>1</v>
      </c>
      <c r="J10788">
        <v>2</v>
      </c>
      <c r="K10788">
        <v>20.5</v>
      </c>
      <c r="L10788">
        <v>24.24</v>
      </c>
      <c r="M10788">
        <v>72</v>
      </c>
      <c r="N10788">
        <v>15.001300000000001</v>
      </c>
      <c r="O10788">
        <v>26</v>
      </c>
      <c r="P10788">
        <v>758</v>
      </c>
      <c r="Q10788">
        <v>784</v>
      </c>
      <c r="R10788">
        <v>10787</v>
      </c>
    </row>
    <row r="10789" spans="1:18" x14ac:dyDescent="0.2">
      <c r="A10789" s="1">
        <v>41187.333333333336</v>
      </c>
      <c r="B10789" s="17">
        <f>YEAR(Таблица1[[#This Row],[datetime]])</f>
        <v>2012</v>
      </c>
      <c r="C10789" s="17">
        <f>MONTH(Таблица1[[#This Row],[datetime]])</f>
        <v>10</v>
      </c>
      <c r="D10789" s="17">
        <f>DAY(Таблица1[[#This Row],[datetime]])</f>
        <v>5</v>
      </c>
      <c r="E10789" s="17">
        <f>WEEKDAY(Таблица1[[#This Row],[datetime]])</f>
        <v>6</v>
      </c>
      <c r="F10789" s="17">
        <f>HOUR(Таблица1[[#This Row],[datetime]])</f>
        <v>8</v>
      </c>
      <c r="G10789">
        <v>4</v>
      </c>
      <c r="H10789">
        <v>0</v>
      </c>
      <c r="I10789">
        <v>1</v>
      </c>
      <c r="J10789">
        <v>1</v>
      </c>
      <c r="K10789">
        <v>23.78</v>
      </c>
      <c r="L10789">
        <v>27.274999999999999</v>
      </c>
      <c r="M10789">
        <v>64</v>
      </c>
      <c r="N10789">
        <v>0</v>
      </c>
      <c r="O10789">
        <v>36</v>
      </c>
      <c r="P10789">
        <v>749</v>
      </c>
      <c r="Q10789">
        <v>785</v>
      </c>
      <c r="R10789">
        <v>10788</v>
      </c>
    </row>
    <row r="10790" spans="1:18" x14ac:dyDescent="0.2">
      <c r="A10790" s="1">
        <v>41200.75</v>
      </c>
      <c r="B10790" s="17">
        <f>YEAR(Таблица1[[#This Row],[datetime]])</f>
        <v>2012</v>
      </c>
      <c r="C10790" s="17">
        <f>MONTH(Таблица1[[#This Row],[datetime]])</f>
        <v>10</v>
      </c>
      <c r="D10790" s="17">
        <f>DAY(Таблица1[[#This Row],[datetime]])</f>
        <v>18</v>
      </c>
      <c r="E10790" s="17">
        <f>WEEKDAY(Таблица1[[#This Row],[datetime]])</f>
        <v>5</v>
      </c>
      <c r="F10790" s="17">
        <f>HOUR(Таблица1[[#This Row],[datetime]])</f>
        <v>18</v>
      </c>
      <c r="G10790">
        <v>4</v>
      </c>
      <c r="H10790">
        <v>0</v>
      </c>
      <c r="I10790">
        <v>1</v>
      </c>
      <c r="J10790">
        <v>2</v>
      </c>
      <c r="K10790">
        <v>22.96</v>
      </c>
      <c r="L10790">
        <v>26.515000000000001</v>
      </c>
      <c r="M10790">
        <v>64</v>
      </c>
      <c r="N10790">
        <v>22.002800000000001</v>
      </c>
      <c r="O10790">
        <v>68</v>
      </c>
      <c r="P10790">
        <v>720</v>
      </c>
      <c r="Q10790">
        <v>788</v>
      </c>
      <c r="R10790">
        <v>10789</v>
      </c>
    </row>
    <row r="10791" spans="1:18" x14ac:dyDescent="0.2">
      <c r="A10791" s="1">
        <v>41065.75</v>
      </c>
      <c r="B10791" s="17">
        <f>YEAR(Таблица1[[#This Row],[datetime]])</f>
        <v>2012</v>
      </c>
      <c r="C10791" s="17">
        <f>MONTH(Таблица1[[#This Row],[datetime]])</f>
        <v>6</v>
      </c>
      <c r="D10791" s="17">
        <f>DAY(Таблица1[[#This Row],[datetime]])</f>
        <v>5</v>
      </c>
      <c r="E10791" s="17">
        <f>WEEKDAY(Таблица1[[#This Row],[datetime]])</f>
        <v>3</v>
      </c>
      <c r="F10791" s="17">
        <f>HOUR(Таблица1[[#This Row],[datetime]])</f>
        <v>18</v>
      </c>
      <c r="G10791">
        <v>2</v>
      </c>
      <c r="H10791">
        <v>0</v>
      </c>
      <c r="I10791">
        <v>1</v>
      </c>
      <c r="J10791">
        <v>1</v>
      </c>
      <c r="K10791">
        <v>24.6</v>
      </c>
      <c r="L10791">
        <v>31.06</v>
      </c>
      <c r="M10791">
        <v>43</v>
      </c>
      <c r="N10791">
        <v>12.997999999999999</v>
      </c>
      <c r="O10791">
        <v>111</v>
      </c>
      <c r="P10791">
        <v>679</v>
      </c>
      <c r="Q10791">
        <v>790</v>
      </c>
      <c r="R10791">
        <v>10790</v>
      </c>
    </row>
    <row r="10792" spans="1:18" x14ac:dyDescent="0.2">
      <c r="A10792" s="1">
        <v>41138.708333333336</v>
      </c>
      <c r="B10792" s="17">
        <f>YEAR(Таблица1[[#This Row],[datetime]])</f>
        <v>2012</v>
      </c>
      <c r="C10792" s="17">
        <f>MONTH(Таблица1[[#This Row],[datetime]])</f>
        <v>8</v>
      </c>
      <c r="D10792" s="17">
        <f>DAY(Таблица1[[#This Row],[datetime]])</f>
        <v>17</v>
      </c>
      <c r="E10792" s="17">
        <f>WEEKDAY(Таблица1[[#This Row],[datetime]])</f>
        <v>6</v>
      </c>
      <c r="F10792" s="17">
        <f>HOUR(Таблица1[[#This Row],[datetime]])</f>
        <v>17</v>
      </c>
      <c r="G10792">
        <v>3</v>
      </c>
      <c r="H10792">
        <v>0</v>
      </c>
      <c r="I10792">
        <v>1</v>
      </c>
      <c r="J10792">
        <v>1</v>
      </c>
      <c r="K10792">
        <v>33.619999999999997</v>
      </c>
      <c r="L10792">
        <v>12.12</v>
      </c>
      <c r="M10792">
        <v>36</v>
      </c>
      <c r="N10792">
        <v>22.002800000000001</v>
      </c>
      <c r="O10792">
        <v>144</v>
      </c>
      <c r="P10792">
        <v>647</v>
      </c>
      <c r="Q10792">
        <v>791</v>
      </c>
      <c r="R10792">
        <v>10791</v>
      </c>
    </row>
    <row r="10793" spans="1:18" x14ac:dyDescent="0.2">
      <c r="A10793" s="1">
        <v>41159.75</v>
      </c>
      <c r="B10793" s="17">
        <f>YEAR(Таблица1[[#This Row],[datetime]])</f>
        <v>2012</v>
      </c>
      <c r="C10793" s="17">
        <f>MONTH(Таблица1[[#This Row],[datetime]])</f>
        <v>9</v>
      </c>
      <c r="D10793" s="17">
        <f>DAY(Таблица1[[#This Row],[datetime]])</f>
        <v>7</v>
      </c>
      <c r="E10793" s="17">
        <f>WEEKDAY(Таблица1[[#This Row],[datetime]])</f>
        <v>6</v>
      </c>
      <c r="F10793" s="17">
        <f>HOUR(Таблица1[[#This Row],[datetime]])</f>
        <v>18</v>
      </c>
      <c r="G10793">
        <v>3</v>
      </c>
      <c r="H10793">
        <v>0</v>
      </c>
      <c r="I10793">
        <v>1</v>
      </c>
      <c r="J10793">
        <v>1</v>
      </c>
      <c r="K10793">
        <v>31.16</v>
      </c>
      <c r="L10793">
        <v>35.604999999999997</v>
      </c>
      <c r="M10793">
        <v>62</v>
      </c>
      <c r="N10793">
        <v>19.999500000000001</v>
      </c>
      <c r="O10793">
        <v>95</v>
      </c>
      <c r="P10793">
        <v>697</v>
      </c>
      <c r="Q10793">
        <v>792</v>
      </c>
      <c r="R10793">
        <v>10792</v>
      </c>
    </row>
    <row r="10794" spans="1:18" x14ac:dyDescent="0.2">
      <c r="A10794" s="1">
        <v>41068.708333333336</v>
      </c>
      <c r="B10794" s="17">
        <f>YEAR(Таблица1[[#This Row],[datetime]])</f>
        <v>2012</v>
      </c>
      <c r="C10794" s="17">
        <f>MONTH(Таблица1[[#This Row],[datetime]])</f>
        <v>6</v>
      </c>
      <c r="D10794" s="17">
        <f>DAY(Таблица1[[#This Row],[datetime]])</f>
        <v>8</v>
      </c>
      <c r="E10794" s="17">
        <f>WEEKDAY(Таблица1[[#This Row],[datetime]])</f>
        <v>6</v>
      </c>
      <c r="F10794" s="17">
        <f>HOUR(Таблица1[[#This Row],[datetime]])</f>
        <v>17</v>
      </c>
      <c r="G10794">
        <v>2</v>
      </c>
      <c r="H10794">
        <v>0</v>
      </c>
      <c r="I10794">
        <v>1</v>
      </c>
      <c r="J10794">
        <v>1</v>
      </c>
      <c r="K10794">
        <v>31.16</v>
      </c>
      <c r="L10794">
        <v>33.335000000000001</v>
      </c>
      <c r="M10794">
        <v>29</v>
      </c>
      <c r="N10794">
        <v>12.997999999999999</v>
      </c>
      <c r="O10794">
        <v>114</v>
      </c>
      <c r="P10794">
        <v>679</v>
      </c>
      <c r="Q10794">
        <v>793</v>
      </c>
      <c r="R10794">
        <v>10793</v>
      </c>
    </row>
    <row r="10795" spans="1:18" x14ac:dyDescent="0.2">
      <c r="A10795" s="1">
        <v>41106.75</v>
      </c>
      <c r="B10795" s="17">
        <f>YEAR(Таблица1[[#This Row],[datetime]])</f>
        <v>2012</v>
      </c>
      <c r="C10795" s="17">
        <f>MONTH(Таблица1[[#This Row],[datetime]])</f>
        <v>7</v>
      </c>
      <c r="D10795" s="17">
        <f>DAY(Таблица1[[#This Row],[datetime]])</f>
        <v>16</v>
      </c>
      <c r="E10795" s="17">
        <f>WEEKDAY(Таблица1[[#This Row],[datetime]])</f>
        <v>2</v>
      </c>
      <c r="F10795" s="17">
        <f>HOUR(Таблица1[[#This Row],[datetime]])</f>
        <v>18</v>
      </c>
      <c r="G10795">
        <v>3</v>
      </c>
      <c r="H10795">
        <v>0</v>
      </c>
      <c r="I10795">
        <v>1</v>
      </c>
      <c r="J10795">
        <v>1</v>
      </c>
      <c r="K10795">
        <v>34.44</v>
      </c>
      <c r="L10795">
        <v>40.15</v>
      </c>
      <c r="M10795">
        <v>53</v>
      </c>
      <c r="N10795">
        <v>0</v>
      </c>
      <c r="O10795">
        <v>97</v>
      </c>
      <c r="P10795">
        <v>697</v>
      </c>
      <c r="Q10795">
        <v>794</v>
      </c>
      <c r="R10795">
        <v>10794</v>
      </c>
    </row>
    <row r="10796" spans="1:18" x14ac:dyDescent="0.2">
      <c r="A10796" s="1">
        <v>41079.75</v>
      </c>
      <c r="B10796" s="17">
        <f>YEAR(Таблица1[[#This Row],[datetime]])</f>
        <v>2012</v>
      </c>
      <c r="C10796" s="17">
        <f>MONTH(Таблица1[[#This Row],[datetime]])</f>
        <v>6</v>
      </c>
      <c r="D10796" s="17">
        <f>DAY(Таблица1[[#This Row],[datetime]])</f>
        <v>19</v>
      </c>
      <c r="E10796" s="17">
        <f>WEEKDAY(Таблица1[[#This Row],[datetime]])</f>
        <v>3</v>
      </c>
      <c r="F10796" s="17">
        <f>HOUR(Таблица1[[#This Row],[datetime]])</f>
        <v>18</v>
      </c>
      <c r="G10796">
        <v>2</v>
      </c>
      <c r="H10796">
        <v>0</v>
      </c>
      <c r="I10796">
        <v>1</v>
      </c>
      <c r="J10796">
        <v>1</v>
      </c>
      <c r="K10796">
        <v>32.799999999999997</v>
      </c>
      <c r="L10796">
        <v>37.880000000000003</v>
      </c>
      <c r="M10796">
        <v>55</v>
      </c>
      <c r="N10796">
        <v>11.0014</v>
      </c>
      <c r="O10796">
        <v>91</v>
      </c>
      <c r="P10796">
        <v>704</v>
      </c>
      <c r="Q10796">
        <v>795</v>
      </c>
      <c r="R10796">
        <v>10795</v>
      </c>
    </row>
    <row r="10797" spans="1:18" x14ac:dyDescent="0.2">
      <c r="A10797" s="1">
        <v>41102.708333333336</v>
      </c>
      <c r="B10797" s="17">
        <f>YEAR(Таблица1[[#This Row],[datetime]])</f>
        <v>2012</v>
      </c>
      <c r="C10797" s="17">
        <f>MONTH(Таблица1[[#This Row],[datetime]])</f>
        <v>7</v>
      </c>
      <c r="D10797" s="17">
        <f>DAY(Таблица1[[#This Row],[datetime]])</f>
        <v>12</v>
      </c>
      <c r="E10797" s="17">
        <f>WEEKDAY(Таблица1[[#This Row],[datetime]])</f>
        <v>5</v>
      </c>
      <c r="F10797" s="17">
        <f>HOUR(Таблица1[[#This Row],[datetime]])</f>
        <v>17</v>
      </c>
      <c r="G10797">
        <v>3</v>
      </c>
      <c r="H10797">
        <v>0</v>
      </c>
      <c r="I10797">
        <v>1</v>
      </c>
      <c r="J10797">
        <v>1</v>
      </c>
      <c r="K10797">
        <v>31.16</v>
      </c>
      <c r="L10797">
        <v>34.090000000000003</v>
      </c>
      <c r="M10797">
        <v>43</v>
      </c>
      <c r="N10797">
        <v>15.001300000000001</v>
      </c>
      <c r="O10797">
        <v>91</v>
      </c>
      <c r="P10797">
        <v>704</v>
      </c>
      <c r="Q10797">
        <v>795</v>
      </c>
      <c r="R10797">
        <v>10796</v>
      </c>
    </row>
    <row r="10798" spans="1:18" x14ac:dyDescent="0.2">
      <c r="A10798" s="1">
        <v>41171.333333333336</v>
      </c>
      <c r="B10798" s="17">
        <f>YEAR(Таблица1[[#This Row],[datetime]])</f>
        <v>2012</v>
      </c>
      <c r="C10798" s="17">
        <f>MONTH(Таблица1[[#This Row],[datetime]])</f>
        <v>9</v>
      </c>
      <c r="D10798" s="17">
        <f>DAY(Таблица1[[#This Row],[datetime]])</f>
        <v>19</v>
      </c>
      <c r="E10798" s="17">
        <f>WEEKDAY(Таблица1[[#This Row],[datetime]])</f>
        <v>4</v>
      </c>
      <c r="F10798" s="17">
        <f>HOUR(Таблица1[[#This Row],[datetime]])</f>
        <v>8</v>
      </c>
      <c r="G10798">
        <v>3</v>
      </c>
      <c r="H10798">
        <v>0</v>
      </c>
      <c r="I10798">
        <v>1</v>
      </c>
      <c r="J10798">
        <v>1</v>
      </c>
      <c r="K10798">
        <v>21.32</v>
      </c>
      <c r="L10798">
        <v>25</v>
      </c>
      <c r="M10798">
        <v>59</v>
      </c>
      <c r="N10798">
        <v>15.001300000000001</v>
      </c>
      <c r="O10798">
        <v>39</v>
      </c>
      <c r="P10798">
        <v>758</v>
      </c>
      <c r="Q10798">
        <v>797</v>
      </c>
      <c r="R10798">
        <v>10797</v>
      </c>
    </row>
    <row r="10799" spans="1:18" x14ac:dyDescent="0.2">
      <c r="A10799" s="1">
        <v>41193.333333333336</v>
      </c>
      <c r="B10799" s="17">
        <f>YEAR(Таблица1[[#This Row],[datetime]])</f>
        <v>2012</v>
      </c>
      <c r="C10799" s="17">
        <f>MONTH(Таблица1[[#This Row],[datetime]])</f>
        <v>10</v>
      </c>
      <c r="D10799" s="17">
        <f>DAY(Таблица1[[#This Row],[datetime]])</f>
        <v>11</v>
      </c>
      <c r="E10799" s="17">
        <f>WEEKDAY(Таблица1[[#This Row],[datetime]])</f>
        <v>5</v>
      </c>
      <c r="F10799" s="17">
        <f>HOUR(Таблица1[[#This Row],[datetime]])</f>
        <v>8</v>
      </c>
      <c r="G10799">
        <v>4</v>
      </c>
      <c r="H10799">
        <v>0</v>
      </c>
      <c r="I10799">
        <v>1</v>
      </c>
      <c r="J10799">
        <v>1</v>
      </c>
      <c r="K10799">
        <v>15.58</v>
      </c>
      <c r="L10799">
        <v>19.695</v>
      </c>
      <c r="M10799">
        <v>46</v>
      </c>
      <c r="N10799">
        <v>26.002700000000001</v>
      </c>
      <c r="O10799">
        <v>25</v>
      </c>
      <c r="P10799">
        <v>773</v>
      </c>
      <c r="Q10799">
        <v>798</v>
      </c>
      <c r="R10799">
        <v>10798</v>
      </c>
    </row>
    <row r="10800" spans="1:18" x14ac:dyDescent="0.2">
      <c r="A10800" s="1">
        <v>41002.75</v>
      </c>
      <c r="B10800" s="17">
        <f>YEAR(Таблица1[[#This Row],[datetime]])</f>
        <v>2012</v>
      </c>
      <c r="C10800" s="17">
        <f>MONTH(Таблица1[[#This Row],[datetime]])</f>
        <v>4</v>
      </c>
      <c r="D10800" s="17">
        <f>DAY(Таблица1[[#This Row],[datetime]])</f>
        <v>3</v>
      </c>
      <c r="E10800" s="17">
        <f>WEEKDAY(Таблица1[[#This Row],[datetime]])</f>
        <v>3</v>
      </c>
      <c r="F10800" s="17">
        <f>HOUR(Таблица1[[#This Row],[datetime]])</f>
        <v>18</v>
      </c>
      <c r="G10800">
        <v>2</v>
      </c>
      <c r="H10800">
        <v>0</v>
      </c>
      <c r="I10800">
        <v>1</v>
      </c>
      <c r="J10800">
        <v>1</v>
      </c>
      <c r="K10800">
        <v>24.6</v>
      </c>
      <c r="L10800">
        <v>30.305</v>
      </c>
      <c r="M10800">
        <v>26</v>
      </c>
      <c r="N10800">
        <v>11.0014</v>
      </c>
      <c r="O10800">
        <v>139</v>
      </c>
      <c r="P10800">
        <v>661</v>
      </c>
      <c r="Q10800">
        <v>800</v>
      </c>
      <c r="R10800">
        <v>10799</v>
      </c>
    </row>
    <row r="10801" spans="1:18" x14ac:dyDescent="0.2">
      <c r="A10801" s="1">
        <v>41071.708333333336</v>
      </c>
      <c r="B10801" s="17">
        <f>YEAR(Таблица1[[#This Row],[datetime]])</f>
        <v>2012</v>
      </c>
      <c r="C10801" s="17">
        <f>MONTH(Таблица1[[#This Row],[datetime]])</f>
        <v>6</v>
      </c>
      <c r="D10801" s="17">
        <f>DAY(Таблица1[[#This Row],[datetime]])</f>
        <v>11</v>
      </c>
      <c r="E10801" s="17">
        <f>WEEKDAY(Таблица1[[#This Row],[datetime]])</f>
        <v>2</v>
      </c>
      <c r="F10801" s="17">
        <f>HOUR(Таблица1[[#This Row],[datetime]])</f>
        <v>17</v>
      </c>
      <c r="G10801">
        <v>2</v>
      </c>
      <c r="H10801">
        <v>0</v>
      </c>
      <c r="I10801">
        <v>1</v>
      </c>
      <c r="J10801">
        <v>2</v>
      </c>
      <c r="K10801">
        <v>32.799999999999997</v>
      </c>
      <c r="L10801">
        <v>35.604999999999997</v>
      </c>
      <c r="M10801">
        <v>41</v>
      </c>
      <c r="N10801">
        <v>23.999400000000001</v>
      </c>
      <c r="O10801">
        <v>85</v>
      </c>
      <c r="P10801">
        <v>715</v>
      </c>
      <c r="Q10801">
        <v>800</v>
      </c>
      <c r="R10801">
        <v>10800</v>
      </c>
    </row>
    <row r="10802" spans="1:18" x14ac:dyDescent="0.2">
      <c r="A10802" s="1">
        <v>40987.75</v>
      </c>
      <c r="B10802" s="17">
        <f>YEAR(Таблица1[[#This Row],[datetime]])</f>
        <v>2012</v>
      </c>
      <c r="C10802" s="17">
        <f>MONTH(Таблица1[[#This Row],[datetime]])</f>
        <v>3</v>
      </c>
      <c r="D10802" s="17">
        <f>DAY(Таблица1[[#This Row],[datetime]])</f>
        <v>19</v>
      </c>
      <c r="E10802" s="17">
        <f>WEEKDAY(Таблица1[[#This Row],[datetime]])</f>
        <v>2</v>
      </c>
      <c r="F10802" s="17">
        <f>HOUR(Таблица1[[#This Row],[datetime]])</f>
        <v>18</v>
      </c>
      <c r="G10802">
        <v>1</v>
      </c>
      <c r="H10802">
        <v>0</v>
      </c>
      <c r="I10802">
        <v>1</v>
      </c>
      <c r="J10802">
        <v>1</v>
      </c>
      <c r="K10802">
        <v>26.24</v>
      </c>
      <c r="L10802">
        <v>31.06</v>
      </c>
      <c r="M10802">
        <v>57</v>
      </c>
      <c r="N10802">
        <v>16.997900000000001</v>
      </c>
      <c r="O10802">
        <v>120</v>
      </c>
      <c r="P10802">
        <v>681</v>
      </c>
      <c r="Q10802">
        <v>801</v>
      </c>
      <c r="R10802">
        <v>10801</v>
      </c>
    </row>
    <row r="10803" spans="1:18" x14ac:dyDescent="0.2">
      <c r="A10803" s="1">
        <v>41191.708333333336</v>
      </c>
      <c r="B10803" s="17">
        <f>YEAR(Таблица1[[#This Row],[datetime]])</f>
        <v>2012</v>
      </c>
      <c r="C10803" s="17">
        <f>MONTH(Таблица1[[#This Row],[datetime]])</f>
        <v>10</v>
      </c>
      <c r="D10803" s="17">
        <f>DAY(Таблица1[[#This Row],[datetime]])</f>
        <v>9</v>
      </c>
      <c r="E10803" s="17">
        <f>WEEKDAY(Таблица1[[#This Row],[datetime]])</f>
        <v>3</v>
      </c>
      <c r="F10803" s="17">
        <f>HOUR(Таблица1[[#This Row],[datetime]])</f>
        <v>17</v>
      </c>
      <c r="G10803">
        <v>4</v>
      </c>
      <c r="H10803">
        <v>0</v>
      </c>
      <c r="I10803">
        <v>1</v>
      </c>
      <c r="J10803">
        <v>2</v>
      </c>
      <c r="K10803">
        <v>21.32</v>
      </c>
      <c r="L10803">
        <v>25</v>
      </c>
      <c r="M10803">
        <v>68</v>
      </c>
      <c r="N10803">
        <v>11.0014</v>
      </c>
      <c r="O10803">
        <v>73</v>
      </c>
      <c r="P10803">
        <v>733</v>
      </c>
      <c r="Q10803">
        <v>806</v>
      </c>
      <c r="R10803">
        <v>10802</v>
      </c>
    </row>
    <row r="10804" spans="1:18" x14ac:dyDescent="0.2">
      <c r="A10804" s="1">
        <v>41158.708333333336</v>
      </c>
      <c r="B10804" s="17">
        <f>YEAR(Таблица1[[#This Row],[datetime]])</f>
        <v>2012</v>
      </c>
      <c r="C10804" s="17">
        <f>MONTH(Таблица1[[#This Row],[datetime]])</f>
        <v>9</v>
      </c>
      <c r="D10804" s="17">
        <f>DAY(Таблица1[[#This Row],[datetime]])</f>
        <v>6</v>
      </c>
      <c r="E10804" s="17">
        <f>WEEKDAY(Таблица1[[#This Row],[datetime]])</f>
        <v>5</v>
      </c>
      <c r="F10804" s="17">
        <f>HOUR(Таблица1[[#This Row],[datetime]])</f>
        <v>17</v>
      </c>
      <c r="G10804">
        <v>3</v>
      </c>
      <c r="H10804">
        <v>0</v>
      </c>
      <c r="I10804">
        <v>1</v>
      </c>
      <c r="J10804">
        <v>1</v>
      </c>
      <c r="K10804">
        <v>30.34</v>
      </c>
      <c r="L10804">
        <v>34.85</v>
      </c>
      <c r="M10804">
        <v>70</v>
      </c>
      <c r="N10804">
        <v>16.997900000000001</v>
      </c>
      <c r="O10804">
        <v>67</v>
      </c>
      <c r="P10804">
        <v>741</v>
      </c>
      <c r="Q10804">
        <v>808</v>
      </c>
      <c r="R10804">
        <v>10803</v>
      </c>
    </row>
    <row r="10805" spans="1:18" x14ac:dyDescent="0.2">
      <c r="A10805" s="1">
        <v>41166.75</v>
      </c>
      <c r="B10805" s="17">
        <f>YEAR(Таблица1[[#This Row],[datetime]])</f>
        <v>2012</v>
      </c>
      <c r="C10805" s="17">
        <f>MONTH(Таблица1[[#This Row],[datetime]])</f>
        <v>9</v>
      </c>
      <c r="D10805" s="17">
        <f>DAY(Таблица1[[#This Row],[datetime]])</f>
        <v>14</v>
      </c>
      <c r="E10805" s="17">
        <f>WEEKDAY(Таблица1[[#This Row],[datetime]])</f>
        <v>6</v>
      </c>
      <c r="F10805" s="17">
        <f>HOUR(Таблица1[[#This Row],[datetime]])</f>
        <v>18</v>
      </c>
      <c r="G10805">
        <v>3</v>
      </c>
      <c r="H10805">
        <v>0</v>
      </c>
      <c r="I10805">
        <v>1</v>
      </c>
      <c r="J10805">
        <v>1</v>
      </c>
      <c r="K10805">
        <v>29.52</v>
      </c>
      <c r="L10805">
        <v>32.575000000000003</v>
      </c>
      <c r="M10805">
        <v>45</v>
      </c>
      <c r="N10805">
        <v>15.001300000000001</v>
      </c>
      <c r="O10805">
        <v>116</v>
      </c>
      <c r="P10805">
        <v>692</v>
      </c>
      <c r="Q10805">
        <v>808</v>
      </c>
      <c r="R10805">
        <v>10804</v>
      </c>
    </row>
    <row r="10806" spans="1:18" x14ac:dyDescent="0.2">
      <c r="A10806" s="1">
        <v>41185.333333333336</v>
      </c>
      <c r="B10806" s="17">
        <f>YEAR(Таблица1[[#This Row],[datetime]])</f>
        <v>2012</v>
      </c>
      <c r="C10806" s="17">
        <f>MONTH(Таблица1[[#This Row],[datetime]])</f>
        <v>10</v>
      </c>
      <c r="D10806" s="17">
        <f>DAY(Таблица1[[#This Row],[datetime]])</f>
        <v>3</v>
      </c>
      <c r="E10806" s="17">
        <f>WEEKDAY(Таблица1[[#This Row],[datetime]])</f>
        <v>4</v>
      </c>
      <c r="F10806" s="17">
        <f>HOUR(Таблица1[[#This Row],[datetime]])</f>
        <v>8</v>
      </c>
      <c r="G10806">
        <v>4</v>
      </c>
      <c r="H10806">
        <v>0</v>
      </c>
      <c r="I10806">
        <v>1</v>
      </c>
      <c r="J10806">
        <v>2</v>
      </c>
      <c r="K10806">
        <v>25.42</v>
      </c>
      <c r="L10806">
        <v>28.03</v>
      </c>
      <c r="M10806">
        <v>88</v>
      </c>
      <c r="N10806">
        <v>7.0015000000000001</v>
      </c>
      <c r="O10806">
        <v>28</v>
      </c>
      <c r="P10806">
        <v>781</v>
      </c>
      <c r="Q10806">
        <v>809</v>
      </c>
      <c r="R10806">
        <v>10805</v>
      </c>
    </row>
    <row r="10807" spans="1:18" x14ac:dyDescent="0.2">
      <c r="A10807" s="1">
        <v>41130.708333333336</v>
      </c>
      <c r="B10807" s="17">
        <f>YEAR(Таблица1[[#This Row],[datetime]])</f>
        <v>2012</v>
      </c>
      <c r="C10807" s="17">
        <f>MONTH(Таблица1[[#This Row],[datetime]])</f>
        <v>8</v>
      </c>
      <c r="D10807" s="17">
        <f>DAY(Таблица1[[#This Row],[datetime]])</f>
        <v>9</v>
      </c>
      <c r="E10807" s="17">
        <f>WEEKDAY(Таблица1[[#This Row],[datetime]])</f>
        <v>5</v>
      </c>
      <c r="F10807" s="17">
        <f>HOUR(Таблица1[[#This Row],[datetime]])</f>
        <v>17</v>
      </c>
      <c r="G10807">
        <v>3</v>
      </c>
      <c r="H10807">
        <v>0</v>
      </c>
      <c r="I10807">
        <v>1</v>
      </c>
      <c r="J10807">
        <v>1</v>
      </c>
      <c r="K10807">
        <v>35.26</v>
      </c>
      <c r="L10807">
        <v>37.880000000000003</v>
      </c>
      <c r="M10807">
        <v>36</v>
      </c>
      <c r="N10807">
        <v>16.997900000000001</v>
      </c>
      <c r="O10807">
        <v>111</v>
      </c>
      <c r="P10807">
        <v>699</v>
      </c>
      <c r="Q10807">
        <v>810</v>
      </c>
      <c r="R10807">
        <v>10806</v>
      </c>
    </row>
    <row r="10808" spans="1:18" x14ac:dyDescent="0.2">
      <c r="A10808" s="1">
        <v>41185.75</v>
      </c>
      <c r="B10808" s="17">
        <f>YEAR(Таблица1[[#This Row],[datetime]])</f>
        <v>2012</v>
      </c>
      <c r="C10808" s="17">
        <f>MONTH(Таблица1[[#This Row],[datetime]])</f>
        <v>10</v>
      </c>
      <c r="D10808" s="17">
        <f>DAY(Таблица1[[#This Row],[datetime]])</f>
        <v>3</v>
      </c>
      <c r="E10808" s="17">
        <f>WEEKDAY(Таблица1[[#This Row],[datetime]])</f>
        <v>4</v>
      </c>
      <c r="F10808" s="17">
        <f>HOUR(Таблица1[[#This Row],[datetime]])</f>
        <v>18</v>
      </c>
      <c r="G10808">
        <v>4</v>
      </c>
      <c r="H10808">
        <v>0</v>
      </c>
      <c r="I10808">
        <v>1</v>
      </c>
      <c r="J10808">
        <v>1</v>
      </c>
      <c r="K10808">
        <v>28.7</v>
      </c>
      <c r="L10808">
        <v>32.575000000000003</v>
      </c>
      <c r="M10808">
        <v>65</v>
      </c>
      <c r="N10808">
        <v>0</v>
      </c>
      <c r="O10808">
        <v>54</v>
      </c>
      <c r="P10808">
        <v>756</v>
      </c>
      <c r="Q10808">
        <v>810</v>
      </c>
      <c r="R10808">
        <v>10807</v>
      </c>
    </row>
    <row r="10809" spans="1:18" x14ac:dyDescent="0.2">
      <c r="A10809" s="1">
        <v>41079.708333333336</v>
      </c>
      <c r="B10809" s="17">
        <f>YEAR(Таблица1[[#This Row],[datetime]])</f>
        <v>2012</v>
      </c>
      <c r="C10809" s="17">
        <f>MONTH(Таблица1[[#This Row],[datetime]])</f>
        <v>6</v>
      </c>
      <c r="D10809" s="17">
        <f>DAY(Таблица1[[#This Row],[datetime]])</f>
        <v>19</v>
      </c>
      <c r="E10809" s="17">
        <f>WEEKDAY(Таблица1[[#This Row],[datetime]])</f>
        <v>3</v>
      </c>
      <c r="F10809" s="17">
        <f>HOUR(Таблица1[[#This Row],[datetime]])</f>
        <v>17</v>
      </c>
      <c r="G10809">
        <v>2</v>
      </c>
      <c r="H10809">
        <v>0</v>
      </c>
      <c r="I10809">
        <v>1</v>
      </c>
      <c r="J10809">
        <v>1</v>
      </c>
      <c r="K10809">
        <v>32.799999999999997</v>
      </c>
      <c r="L10809">
        <v>37.880000000000003</v>
      </c>
      <c r="M10809">
        <v>55</v>
      </c>
      <c r="N10809">
        <v>12.997999999999999</v>
      </c>
      <c r="O10809">
        <v>86</v>
      </c>
      <c r="P10809">
        <v>725</v>
      </c>
      <c r="Q10809">
        <v>811</v>
      </c>
      <c r="R10809">
        <v>10808</v>
      </c>
    </row>
    <row r="10810" spans="1:18" x14ac:dyDescent="0.2">
      <c r="A10810" s="1">
        <v>41130.75</v>
      </c>
      <c r="B10810" s="17">
        <f>YEAR(Таблица1[[#This Row],[datetime]])</f>
        <v>2012</v>
      </c>
      <c r="C10810" s="17">
        <f>MONTH(Таблица1[[#This Row],[datetime]])</f>
        <v>8</v>
      </c>
      <c r="D10810" s="17">
        <f>DAY(Таблица1[[#This Row],[datetime]])</f>
        <v>9</v>
      </c>
      <c r="E10810" s="17">
        <f>WEEKDAY(Таблица1[[#This Row],[datetime]])</f>
        <v>5</v>
      </c>
      <c r="F10810" s="17">
        <f>HOUR(Таблица1[[#This Row],[datetime]])</f>
        <v>18</v>
      </c>
      <c r="G10810">
        <v>3</v>
      </c>
      <c r="H10810">
        <v>0</v>
      </c>
      <c r="I10810">
        <v>1</v>
      </c>
      <c r="J10810">
        <v>2</v>
      </c>
      <c r="K10810">
        <v>33.619999999999997</v>
      </c>
      <c r="L10810">
        <v>37.880000000000003</v>
      </c>
      <c r="M10810">
        <v>46</v>
      </c>
      <c r="N10810">
        <v>16.997900000000001</v>
      </c>
      <c r="O10810">
        <v>78</v>
      </c>
      <c r="P10810">
        <v>733</v>
      </c>
      <c r="Q10810">
        <v>811</v>
      </c>
      <c r="R10810">
        <v>10809</v>
      </c>
    </row>
    <row r="10811" spans="1:18" x14ac:dyDescent="0.2">
      <c r="A10811" s="1">
        <v>41047.708333333336</v>
      </c>
      <c r="B10811" s="17">
        <f>YEAR(Таблица1[[#This Row],[datetime]])</f>
        <v>2012</v>
      </c>
      <c r="C10811" s="17">
        <f>MONTH(Таблица1[[#This Row],[datetime]])</f>
        <v>5</v>
      </c>
      <c r="D10811" s="17">
        <f>DAY(Таблица1[[#This Row],[datetime]])</f>
        <v>18</v>
      </c>
      <c r="E10811" s="17">
        <f>WEEKDAY(Таблица1[[#This Row],[datetime]])</f>
        <v>6</v>
      </c>
      <c r="F10811" s="17">
        <f>HOUR(Таблица1[[#This Row],[datetime]])</f>
        <v>17</v>
      </c>
      <c r="G10811">
        <v>2</v>
      </c>
      <c r="H10811">
        <v>0</v>
      </c>
      <c r="I10811">
        <v>1</v>
      </c>
      <c r="J10811">
        <v>1</v>
      </c>
      <c r="K10811">
        <v>27.06</v>
      </c>
      <c r="L10811">
        <v>31.06</v>
      </c>
      <c r="M10811">
        <v>34</v>
      </c>
      <c r="N10811">
        <v>8.9981000000000009</v>
      </c>
      <c r="O10811">
        <v>124</v>
      </c>
      <c r="P10811">
        <v>688</v>
      </c>
      <c r="Q10811">
        <v>812</v>
      </c>
      <c r="R10811">
        <v>10810</v>
      </c>
    </row>
    <row r="10812" spans="1:18" x14ac:dyDescent="0.2">
      <c r="A10812" s="1">
        <v>41134.75</v>
      </c>
      <c r="B10812" s="17">
        <f>YEAR(Таблица1[[#This Row],[datetime]])</f>
        <v>2012</v>
      </c>
      <c r="C10812" s="17">
        <f>MONTH(Таблица1[[#This Row],[datetime]])</f>
        <v>8</v>
      </c>
      <c r="D10812" s="17">
        <f>DAY(Таблица1[[#This Row],[datetime]])</f>
        <v>13</v>
      </c>
      <c r="E10812" s="17">
        <f>WEEKDAY(Таблица1[[#This Row],[datetime]])</f>
        <v>2</v>
      </c>
      <c r="F10812" s="17">
        <f>HOUR(Таблица1[[#This Row],[datetime]])</f>
        <v>18</v>
      </c>
      <c r="G10812">
        <v>3</v>
      </c>
      <c r="H10812">
        <v>0</v>
      </c>
      <c r="I10812">
        <v>1</v>
      </c>
      <c r="J10812">
        <v>1</v>
      </c>
      <c r="K10812">
        <v>31.16</v>
      </c>
      <c r="L10812">
        <v>34.85</v>
      </c>
      <c r="M10812">
        <v>52</v>
      </c>
      <c r="N10812">
        <v>19.001200000000001</v>
      </c>
      <c r="O10812">
        <v>103</v>
      </c>
      <c r="P10812">
        <v>709</v>
      </c>
      <c r="Q10812">
        <v>812</v>
      </c>
      <c r="R10812">
        <v>10811</v>
      </c>
    </row>
    <row r="10813" spans="1:18" x14ac:dyDescent="0.2">
      <c r="A10813" s="1">
        <v>41135.708333333336</v>
      </c>
      <c r="B10813" s="17">
        <f>YEAR(Таблица1[[#This Row],[datetime]])</f>
        <v>2012</v>
      </c>
      <c r="C10813" s="17">
        <f>MONTH(Таблица1[[#This Row],[datetime]])</f>
        <v>8</v>
      </c>
      <c r="D10813" s="17">
        <f>DAY(Таблица1[[#This Row],[datetime]])</f>
        <v>14</v>
      </c>
      <c r="E10813" s="17">
        <f>WEEKDAY(Таблица1[[#This Row],[datetime]])</f>
        <v>3</v>
      </c>
      <c r="F10813" s="17">
        <f>HOUR(Таблица1[[#This Row],[datetime]])</f>
        <v>17</v>
      </c>
      <c r="G10813">
        <v>3</v>
      </c>
      <c r="H10813">
        <v>0</v>
      </c>
      <c r="I10813">
        <v>1</v>
      </c>
      <c r="J10813">
        <v>3</v>
      </c>
      <c r="K10813">
        <v>31.16</v>
      </c>
      <c r="L10813">
        <v>36.365000000000002</v>
      </c>
      <c r="M10813">
        <v>66</v>
      </c>
      <c r="N10813">
        <v>16.997900000000001</v>
      </c>
      <c r="O10813">
        <v>78</v>
      </c>
      <c r="P10813">
        <v>734</v>
      </c>
      <c r="Q10813">
        <v>812</v>
      </c>
      <c r="R10813">
        <v>10812</v>
      </c>
    </row>
    <row r="10814" spans="1:18" x14ac:dyDescent="0.2">
      <c r="A10814" s="1">
        <v>41031.75</v>
      </c>
      <c r="B10814" s="17">
        <f>YEAR(Таблица1[[#This Row],[datetime]])</f>
        <v>2012</v>
      </c>
      <c r="C10814" s="17">
        <f>MONTH(Таблица1[[#This Row],[datetime]])</f>
        <v>5</v>
      </c>
      <c r="D10814" s="17">
        <f>DAY(Таблица1[[#This Row],[datetime]])</f>
        <v>2</v>
      </c>
      <c r="E10814" s="17">
        <f>WEEKDAY(Таблица1[[#This Row],[datetime]])</f>
        <v>4</v>
      </c>
      <c r="F10814" s="17">
        <f>HOUR(Таблица1[[#This Row],[datetime]])</f>
        <v>18</v>
      </c>
      <c r="G10814">
        <v>2</v>
      </c>
      <c r="H10814">
        <v>0</v>
      </c>
      <c r="I10814">
        <v>1</v>
      </c>
      <c r="J10814">
        <v>1</v>
      </c>
      <c r="K10814">
        <v>22.96</v>
      </c>
      <c r="L10814">
        <v>26.515000000000001</v>
      </c>
      <c r="M10814">
        <v>73</v>
      </c>
      <c r="N10814">
        <v>15.001300000000001</v>
      </c>
      <c r="O10814">
        <v>43</v>
      </c>
      <c r="P10814">
        <v>770</v>
      </c>
      <c r="Q10814">
        <v>813</v>
      </c>
      <c r="R10814">
        <v>10813</v>
      </c>
    </row>
    <row r="10815" spans="1:18" x14ac:dyDescent="0.2">
      <c r="A10815" s="1">
        <v>41067.75</v>
      </c>
      <c r="B10815" s="17">
        <f>YEAR(Таблица1[[#This Row],[datetime]])</f>
        <v>2012</v>
      </c>
      <c r="C10815" s="17">
        <f>MONTH(Таблица1[[#This Row],[datetime]])</f>
        <v>6</v>
      </c>
      <c r="D10815" s="17">
        <f>DAY(Таблица1[[#This Row],[datetime]])</f>
        <v>7</v>
      </c>
      <c r="E10815" s="17">
        <f>WEEKDAY(Таблица1[[#This Row],[datetime]])</f>
        <v>5</v>
      </c>
      <c r="F10815" s="17">
        <f>HOUR(Таблица1[[#This Row],[datetime]])</f>
        <v>18</v>
      </c>
      <c r="G10815">
        <v>2</v>
      </c>
      <c r="H10815">
        <v>0</v>
      </c>
      <c r="I10815">
        <v>1</v>
      </c>
      <c r="J10815">
        <v>1</v>
      </c>
      <c r="K10815">
        <v>28.7</v>
      </c>
      <c r="L10815">
        <v>31.82</v>
      </c>
      <c r="M10815">
        <v>34</v>
      </c>
      <c r="N10815">
        <v>19.001200000000001</v>
      </c>
      <c r="O10815">
        <v>110</v>
      </c>
      <c r="P10815">
        <v>703</v>
      </c>
      <c r="Q10815">
        <v>813</v>
      </c>
      <c r="R10815">
        <v>10814</v>
      </c>
    </row>
    <row r="10816" spans="1:18" x14ac:dyDescent="0.2">
      <c r="A10816" s="1">
        <v>41101.75</v>
      </c>
      <c r="B10816" s="17">
        <f>YEAR(Таблица1[[#This Row],[datetime]])</f>
        <v>2012</v>
      </c>
      <c r="C10816" s="17">
        <f>MONTH(Таблица1[[#This Row],[datetime]])</f>
        <v>7</v>
      </c>
      <c r="D10816" s="17">
        <f>DAY(Таблица1[[#This Row],[datetime]])</f>
        <v>11</v>
      </c>
      <c r="E10816" s="17">
        <f>WEEKDAY(Таблица1[[#This Row],[datetime]])</f>
        <v>4</v>
      </c>
      <c r="F10816" s="17">
        <f>HOUR(Таблица1[[#This Row],[datetime]])</f>
        <v>18</v>
      </c>
      <c r="G10816">
        <v>3</v>
      </c>
      <c r="H10816">
        <v>0</v>
      </c>
      <c r="I10816">
        <v>1</v>
      </c>
      <c r="J10816">
        <v>1</v>
      </c>
      <c r="K10816">
        <v>31.98</v>
      </c>
      <c r="L10816">
        <v>34.090000000000003</v>
      </c>
      <c r="M10816">
        <v>38</v>
      </c>
      <c r="N10816">
        <v>16.997900000000001</v>
      </c>
      <c r="O10816">
        <v>79</v>
      </c>
      <c r="P10816">
        <v>735</v>
      </c>
      <c r="Q10816">
        <v>814</v>
      </c>
      <c r="R10816">
        <v>10815</v>
      </c>
    </row>
    <row r="10817" spans="1:18" x14ac:dyDescent="0.2">
      <c r="A10817" s="1">
        <v>41128.75</v>
      </c>
      <c r="B10817" s="17">
        <f>YEAR(Таблица1[[#This Row],[datetime]])</f>
        <v>2012</v>
      </c>
      <c r="C10817" s="17">
        <f>MONTH(Таблица1[[#This Row],[datetime]])</f>
        <v>8</v>
      </c>
      <c r="D10817" s="17">
        <f>DAY(Таблица1[[#This Row],[datetime]])</f>
        <v>7</v>
      </c>
      <c r="E10817" s="17">
        <f>WEEKDAY(Таблица1[[#This Row],[datetime]])</f>
        <v>3</v>
      </c>
      <c r="F10817" s="17">
        <f>HOUR(Таблица1[[#This Row],[datetime]])</f>
        <v>18</v>
      </c>
      <c r="G10817">
        <v>3</v>
      </c>
      <c r="H10817">
        <v>0</v>
      </c>
      <c r="I10817">
        <v>1</v>
      </c>
      <c r="J10817">
        <v>2</v>
      </c>
      <c r="K10817">
        <v>31.16</v>
      </c>
      <c r="L10817">
        <v>35.604999999999997</v>
      </c>
      <c r="M10817">
        <v>62</v>
      </c>
      <c r="N10817">
        <v>11.0014</v>
      </c>
      <c r="O10817">
        <v>103</v>
      </c>
      <c r="P10817">
        <v>711</v>
      </c>
      <c r="Q10817">
        <v>814</v>
      </c>
      <c r="R10817">
        <v>10816</v>
      </c>
    </row>
    <row r="10818" spans="1:18" x14ac:dyDescent="0.2">
      <c r="A10818" s="1">
        <v>41199.333333333336</v>
      </c>
      <c r="B10818" s="17">
        <f>YEAR(Таблица1[[#This Row],[datetime]])</f>
        <v>2012</v>
      </c>
      <c r="C10818" s="17">
        <f>MONTH(Таблица1[[#This Row],[datetime]])</f>
        <v>10</v>
      </c>
      <c r="D10818" s="17">
        <f>DAY(Таблица1[[#This Row],[datetime]])</f>
        <v>17</v>
      </c>
      <c r="E10818" s="17">
        <f>WEEKDAY(Таблица1[[#This Row],[datetime]])</f>
        <v>4</v>
      </c>
      <c r="F10818" s="17">
        <f>HOUR(Таблица1[[#This Row],[datetime]])</f>
        <v>8</v>
      </c>
      <c r="G10818">
        <v>4</v>
      </c>
      <c r="H10818">
        <v>0</v>
      </c>
      <c r="I10818">
        <v>1</v>
      </c>
      <c r="J10818">
        <v>2</v>
      </c>
      <c r="K10818">
        <v>16.399999999999999</v>
      </c>
      <c r="L10818">
        <v>20.454999999999998</v>
      </c>
      <c r="M10818">
        <v>76</v>
      </c>
      <c r="N10818">
        <v>0</v>
      </c>
      <c r="O10818">
        <v>38</v>
      </c>
      <c r="P10818">
        <v>779</v>
      </c>
      <c r="Q10818">
        <v>817</v>
      </c>
      <c r="R10818">
        <v>10817</v>
      </c>
    </row>
    <row r="10819" spans="1:18" x14ac:dyDescent="0.2">
      <c r="A10819" s="1">
        <v>41134.708333333336</v>
      </c>
      <c r="B10819" s="17">
        <f>YEAR(Таблица1[[#This Row],[datetime]])</f>
        <v>2012</v>
      </c>
      <c r="C10819" s="17">
        <f>MONTH(Таблица1[[#This Row],[datetime]])</f>
        <v>8</v>
      </c>
      <c r="D10819" s="17">
        <f>DAY(Таблица1[[#This Row],[datetime]])</f>
        <v>13</v>
      </c>
      <c r="E10819" s="17">
        <f>WEEKDAY(Таблица1[[#This Row],[datetime]])</f>
        <v>2</v>
      </c>
      <c r="F10819" s="17">
        <f>HOUR(Таблица1[[#This Row],[datetime]])</f>
        <v>17</v>
      </c>
      <c r="G10819">
        <v>3</v>
      </c>
      <c r="H10819">
        <v>0</v>
      </c>
      <c r="I10819">
        <v>1</v>
      </c>
      <c r="J10819">
        <v>1</v>
      </c>
      <c r="K10819">
        <v>32.799999999999997</v>
      </c>
      <c r="L10819">
        <v>35.604999999999997</v>
      </c>
      <c r="M10819">
        <v>36</v>
      </c>
      <c r="N10819">
        <v>11.0014</v>
      </c>
      <c r="O10819">
        <v>102</v>
      </c>
      <c r="P10819">
        <v>716</v>
      </c>
      <c r="Q10819">
        <v>818</v>
      </c>
      <c r="R10819">
        <v>10818</v>
      </c>
    </row>
    <row r="10820" spans="1:18" x14ac:dyDescent="0.2">
      <c r="A10820" s="1">
        <v>41100.75</v>
      </c>
      <c r="B10820" s="17">
        <f>YEAR(Таблица1[[#This Row],[datetime]])</f>
        <v>2012</v>
      </c>
      <c r="C10820" s="17">
        <f>MONTH(Таблица1[[#This Row],[datetime]])</f>
        <v>7</v>
      </c>
      <c r="D10820" s="17">
        <f>DAY(Таблица1[[#This Row],[datetime]])</f>
        <v>10</v>
      </c>
      <c r="E10820" s="17">
        <f>WEEKDAY(Таблица1[[#This Row],[datetime]])</f>
        <v>3</v>
      </c>
      <c r="F10820" s="17">
        <f>HOUR(Таблица1[[#This Row],[datetime]])</f>
        <v>18</v>
      </c>
      <c r="G10820">
        <v>3</v>
      </c>
      <c r="H10820">
        <v>0</v>
      </c>
      <c r="I10820">
        <v>1</v>
      </c>
      <c r="J10820">
        <v>3</v>
      </c>
      <c r="K10820">
        <v>28.7</v>
      </c>
      <c r="L10820">
        <v>33.335000000000001</v>
      </c>
      <c r="M10820">
        <v>74</v>
      </c>
      <c r="N10820">
        <v>15.001300000000001</v>
      </c>
      <c r="O10820">
        <v>70</v>
      </c>
      <c r="P10820">
        <v>749</v>
      </c>
      <c r="Q10820">
        <v>819</v>
      </c>
      <c r="R10820">
        <v>10819</v>
      </c>
    </row>
    <row r="10821" spans="1:18" x14ac:dyDescent="0.2">
      <c r="A10821" s="1">
        <v>41004.708333333336</v>
      </c>
      <c r="B10821" s="17">
        <f>YEAR(Таблица1[[#This Row],[datetime]])</f>
        <v>2012</v>
      </c>
      <c r="C10821" s="17">
        <f>MONTH(Таблица1[[#This Row],[datetime]])</f>
        <v>4</v>
      </c>
      <c r="D10821" s="17">
        <f>DAY(Таблица1[[#This Row],[datetime]])</f>
        <v>5</v>
      </c>
      <c r="E10821" s="17">
        <f>WEEKDAY(Таблица1[[#This Row],[datetime]])</f>
        <v>5</v>
      </c>
      <c r="F10821" s="17">
        <f>HOUR(Таблица1[[#This Row],[datetime]])</f>
        <v>17</v>
      </c>
      <c r="G10821">
        <v>2</v>
      </c>
      <c r="H10821">
        <v>0</v>
      </c>
      <c r="I10821">
        <v>1</v>
      </c>
      <c r="J10821">
        <v>1</v>
      </c>
      <c r="K10821">
        <v>20.5</v>
      </c>
      <c r="L10821">
        <v>24.24</v>
      </c>
      <c r="M10821">
        <v>31</v>
      </c>
      <c r="N10821">
        <v>11.0014</v>
      </c>
      <c r="O10821">
        <v>145</v>
      </c>
      <c r="P10821">
        <v>677</v>
      </c>
      <c r="Q10821">
        <v>822</v>
      </c>
      <c r="R10821">
        <v>10820</v>
      </c>
    </row>
    <row r="10822" spans="1:18" x14ac:dyDescent="0.2">
      <c r="A10822" s="1">
        <v>41064.75</v>
      </c>
      <c r="B10822" s="17">
        <f>YEAR(Таблица1[[#This Row],[datetime]])</f>
        <v>2012</v>
      </c>
      <c r="C10822" s="17">
        <f>MONTH(Таблица1[[#This Row],[datetime]])</f>
        <v>6</v>
      </c>
      <c r="D10822" s="17">
        <f>DAY(Таблица1[[#This Row],[datetime]])</f>
        <v>4</v>
      </c>
      <c r="E10822" s="17">
        <f>WEEKDAY(Таблица1[[#This Row],[datetime]])</f>
        <v>2</v>
      </c>
      <c r="F10822" s="17">
        <f>HOUR(Таблица1[[#This Row],[datetime]])</f>
        <v>18</v>
      </c>
      <c r="G10822">
        <v>2</v>
      </c>
      <c r="H10822">
        <v>0</v>
      </c>
      <c r="I10822">
        <v>1</v>
      </c>
      <c r="J10822">
        <v>1</v>
      </c>
      <c r="K10822">
        <v>26.24</v>
      </c>
      <c r="L10822">
        <v>31.06</v>
      </c>
      <c r="M10822">
        <v>38</v>
      </c>
      <c r="N10822">
        <v>26.002700000000001</v>
      </c>
      <c r="O10822">
        <v>103</v>
      </c>
      <c r="P10822">
        <v>719</v>
      </c>
      <c r="Q10822">
        <v>822</v>
      </c>
      <c r="R10822">
        <v>10821</v>
      </c>
    </row>
    <row r="10823" spans="1:18" x14ac:dyDescent="0.2">
      <c r="A10823" s="1">
        <v>41074.75</v>
      </c>
      <c r="B10823" s="17">
        <f>YEAR(Таблица1[[#This Row],[datetime]])</f>
        <v>2012</v>
      </c>
      <c r="C10823" s="17">
        <f>MONTH(Таблица1[[#This Row],[datetime]])</f>
        <v>6</v>
      </c>
      <c r="D10823" s="17">
        <f>DAY(Таблица1[[#This Row],[datetime]])</f>
        <v>14</v>
      </c>
      <c r="E10823" s="17">
        <f>WEEKDAY(Таблица1[[#This Row],[datetime]])</f>
        <v>5</v>
      </c>
      <c r="F10823" s="17">
        <f>HOUR(Таблица1[[#This Row],[datetime]])</f>
        <v>18</v>
      </c>
      <c r="G10823">
        <v>2</v>
      </c>
      <c r="H10823">
        <v>0</v>
      </c>
      <c r="I10823">
        <v>1</v>
      </c>
      <c r="J10823">
        <v>1</v>
      </c>
      <c r="K10823">
        <v>30.34</v>
      </c>
      <c r="L10823">
        <v>33.335000000000001</v>
      </c>
      <c r="M10823">
        <v>42</v>
      </c>
      <c r="N10823">
        <v>12.997999999999999</v>
      </c>
      <c r="O10823">
        <v>107</v>
      </c>
      <c r="P10823">
        <v>716</v>
      </c>
      <c r="Q10823">
        <v>823</v>
      </c>
      <c r="R10823">
        <v>10822</v>
      </c>
    </row>
    <row r="10824" spans="1:18" x14ac:dyDescent="0.2">
      <c r="A10824" s="1">
        <v>41075.708333333336</v>
      </c>
      <c r="B10824" s="17">
        <f>YEAR(Таблица1[[#This Row],[datetime]])</f>
        <v>2012</v>
      </c>
      <c r="C10824" s="17">
        <f>MONTH(Таблица1[[#This Row],[datetime]])</f>
        <v>6</v>
      </c>
      <c r="D10824" s="17">
        <f>DAY(Таблица1[[#This Row],[datetime]])</f>
        <v>15</v>
      </c>
      <c r="E10824" s="17">
        <f>WEEKDAY(Таблица1[[#This Row],[datetime]])</f>
        <v>6</v>
      </c>
      <c r="F10824" s="17">
        <f>HOUR(Таблица1[[#This Row],[datetime]])</f>
        <v>17</v>
      </c>
      <c r="G10824">
        <v>2</v>
      </c>
      <c r="H10824">
        <v>0</v>
      </c>
      <c r="I10824">
        <v>1</v>
      </c>
      <c r="J10824">
        <v>1</v>
      </c>
      <c r="K10824">
        <v>30.34</v>
      </c>
      <c r="L10824">
        <v>32.575000000000003</v>
      </c>
      <c r="M10824">
        <v>37</v>
      </c>
      <c r="N10824">
        <v>19.001200000000001</v>
      </c>
      <c r="O10824">
        <v>125</v>
      </c>
      <c r="P10824">
        <v>698</v>
      </c>
      <c r="Q10824">
        <v>823</v>
      </c>
      <c r="R10824">
        <v>10823</v>
      </c>
    </row>
    <row r="10825" spans="1:18" x14ac:dyDescent="0.2">
      <c r="A10825" s="1">
        <v>41102.75</v>
      </c>
      <c r="B10825" s="17">
        <f>YEAR(Таблица1[[#This Row],[datetime]])</f>
        <v>2012</v>
      </c>
      <c r="C10825" s="17">
        <f>MONTH(Таблица1[[#This Row],[datetime]])</f>
        <v>7</v>
      </c>
      <c r="D10825" s="17">
        <f>DAY(Таблица1[[#This Row],[datetime]])</f>
        <v>12</v>
      </c>
      <c r="E10825" s="17">
        <f>WEEKDAY(Таблица1[[#This Row],[datetime]])</f>
        <v>5</v>
      </c>
      <c r="F10825" s="17">
        <f>HOUR(Таблица1[[#This Row],[datetime]])</f>
        <v>18</v>
      </c>
      <c r="G10825">
        <v>3</v>
      </c>
      <c r="H10825">
        <v>0</v>
      </c>
      <c r="I10825">
        <v>1</v>
      </c>
      <c r="J10825">
        <v>1</v>
      </c>
      <c r="K10825">
        <v>31.16</v>
      </c>
      <c r="L10825">
        <v>34.090000000000003</v>
      </c>
      <c r="M10825">
        <v>45</v>
      </c>
      <c r="N10825">
        <v>8.9981000000000009</v>
      </c>
      <c r="O10825">
        <v>86</v>
      </c>
      <c r="P10825">
        <v>739</v>
      </c>
      <c r="Q10825">
        <v>825</v>
      </c>
      <c r="R10825">
        <v>10824</v>
      </c>
    </row>
    <row r="10826" spans="1:18" x14ac:dyDescent="0.2">
      <c r="A10826" s="1">
        <v>41193.708333333336</v>
      </c>
      <c r="B10826" s="17">
        <f>YEAR(Таблица1[[#This Row],[datetime]])</f>
        <v>2012</v>
      </c>
      <c r="C10826" s="17">
        <f>MONTH(Таблица1[[#This Row],[datetime]])</f>
        <v>10</v>
      </c>
      <c r="D10826" s="17">
        <f>DAY(Таблица1[[#This Row],[datetime]])</f>
        <v>11</v>
      </c>
      <c r="E10826" s="17">
        <f>WEEKDAY(Таблица1[[#This Row],[datetime]])</f>
        <v>5</v>
      </c>
      <c r="F10826" s="17">
        <f>HOUR(Таблица1[[#This Row],[datetime]])</f>
        <v>17</v>
      </c>
      <c r="G10826">
        <v>4</v>
      </c>
      <c r="H10826">
        <v>0</v>
      </c>
      <c r="I10826">
        <v>1</v>
      </c>
      <c r="J10826">
        <v>1</v>
      </c>
      <c r="K10826">
        <v>20.5</v>
      </c>
      <c r="L10826">
        <v>24.24</v>
      </c>
      <c r="M10826">
        <v>39</v>
      </c>
      <c r="N10826">
        <v>19.001200000000001</v>
      </c>
      <c r="O10826">
        <v>90</v>
      </c>
      <c r="P10826">
        <v>737</v>
      </c>
      <c r="Q10826">
        <v>827</v>
      </c>
      <c r="R10826">
        <v>10825</v>
      </c>
    </row>
    <row r="10827" spans="1:18" x14ac:dyDescent="0.2">
      <c r="A10827" s="1">
        <v>41101.708333333336</v>
      </c>
      <c r="B10827" s="17">
        <f>YEAR(Таблица1[[#This Row],[datetime]])</f>
        <v>2012</v>
      </c>
      <c r="C10827" s="17">
        <f>MONTH(Таблица1[[#This Row],[datetime]])</f>
        <v>7</v>
      </c>
      <c r="D10827" s="17">
        <f>DAY(Таблица1[[#This Row],[datetime]])</f>
        <v>11</v>
      </c>
      <c r="E10827" s="17">
        <f>WEEKDAY(Таблица1[[#This Row],[datetime]])</f>
        <v>4</v>
      </c>
      <c r="F10827" s="17">
        <f>HOUR(Таблица1[[#This Row],[datetime]])</f>
        <v>17</v>
      </c>
      <c r="G10827">
        <v>3</v>
      </c>
      <c r="H10827">
        <v>0</v>
      </c>
      <c r="I10827">
        <v>1</v>
      </c>
      <c r="J10827">
        <v>1</v>
      </c>
      <c r="K10827">
        <v>32.799999999999997</v>
      </c>
      <c r="L10827">
        <v>34.85</v>
      </c>
      <c r="M10827">
        <v>31</v>
      </c>
      <c r="N10827">
        <v>15.001300000000001</v>
      </c>
      <c r="O10827">
        <v>90</v>
      </c>
      <c r="P10827">
        <v>740</v>
      </c>
      <c r="Q10827">
        <v>830</v>
      </c>
      <c r="R10827">
        <v>10826</v>
      </c>
    </row>
    <row r="10828" spans="1:18" x14ac:dyDescent="0.2">
      <c r="A10828" s="1">
        <v>41071.75</v>
      </c>
      <c r="B10828" s="17">
        <f>YEAR(Таблица1[[#This Row],[datetime]])</f>
        <v>2012</v>
      </c>
      <c r="C10828" s="17">
        <f>MONTH(Таблица1[[#This Row],[datetime]])</f>
        <v>6</v>
      </c>
      <c r="D10828" s="17">
        <f>DAY(Таблица1[[#This Row],[datetime]])</f>
        <v>11</v>
      </c>
      <c r="E10828" s="17">
        <f>WEEKDAY(Таблица1[[#This Row],[datetime]])</f>
        <v>2</v>
      </c>
      <c r="F10828" s="17">
        <f>HOUR(Таблица1[[#This Row],[datetime]])</f>
        <v>18</v>
      </c>
      <c r="G10828">
        <v>2</v>
      </c>
      <c r="H10828">
        <v>0</v>
      </c>
      <c r="I10828">
        <v>1</v>
      </c>
      <c r="J10828">
        <v>2</v>
      </c>
      <c r="K10828">
        <v>32.799999999999997</v>
      </c>
      <c r="L10828">
        <v>36.365000000000002</v>
      </c>
      <c r="M10828">
        <v>43</v>
      </c>
      <c r="N10828">
        <v>19.999500000000001</v>
      </c>
      <c r="O10828">
        <v>105</v>
      </c>
      <c r="P10828">
        <v>726</v>
      </c>
      <c r="Q10828">
        <v>831</v>
      </c>
      <c r="R10828">
        <v>10827</v>
      </c>
    </row>
    <row r="10829" spans="1:18" x14ac:dyDescent="0.2">
      <c r="A10829" s="1">
        <v>41137.75</v>
      </c>
      <c r="B10829" s="17">
        <f>YEAR(Таблица1[[#This Row],[datetime]])</f>
        <v>2012</v>
      </c>
      <c r="C10829" s="17">
        <f>MONTH(Таблица1[[#This Row],[datetime]])</f>
        <v>8</v>
      </c>
      <c r="D10829" s="17">
        <f>DAY(Таблица1[[#This Row],[datetime]])</f>
        <v>16</v>
      </c>
      <c r="E10829" s="17">
        <f>WEEKDAY(Таблица1[[#This Row],[datetime]])</f>
        <v>5</v>
      </c>
      <c r="F10829" s="17">
        <f>HOUR(Таблица1[[#This Row],[datetime]])</f>
        <v>18</v>
      </c>
      <c r="G10829">
        <v>3</v>
      </c>
      <c r="H10829">
        <v>0</v>
      </c>
      <c r="I10829">
        <v>1</v>
      </c>
      <c r="J10829">
        <v>1</v>
      </c>
      <c r="K10829">
        <v>32.799999999999997</v>
      </c>
      <c r="L10829">
        <v>35.604999999999997</v>
      </c>
      <c r="M10829">
        <v>36</v>
      </c>
      <c r="N10829">
        <v>0</v>
      </c>
      <c r="O10829">
        <v>109</v>
      </c>
      <c r="P10829">
        <v>723</v>
      </c>
      <c r="Q10829">
        <v>832</v>
      </c>
      <c r="R10829">
        <v>10828</v>
      </c>
    </row>
    <row r="10830" spans="1:18" x14ac:dyDescent="0.2">
      <c r="A10830" s="1">
        <v>41064.708333333336</v>
      </c>
      <c r="B10830" s="17">
        <f>YEAR(Таблица1[[#This Row],[datetime]])</f>
        <v>2012</v>
      </c>
      <c r="C10830" s="17">
        <f>MONTH(Таблица1[[#This Row],[datetime]])</f>
        <v>6</v>
      </c>
      <c r="D10830" s="17">
        <f>DAY(Таблица1[[#This Row],[datetime]])</f>
        <v>4</v>
      </c>
      <c r="E10830" s="17">
        <f>WEEKDAY(Таблица1[[#This Row],[datetime]])</f>
        <v>2</v>
      </c>
      <c r="F10830" s="17">
        <f>HOUR(Таблица1[[#This Row],[datetime]])</f>
        <v>17</v>
      </c>
      <c r="G10830">
        <v>2</v>
      </c>
      <c r="H10830">
        <v>0</v>
      </c>
      <c r="I10830">
        <v>1</v>
      </c>
      <c r="J10830">
        <v>1</v>
      </c>
      <c r="K10830">
        <v>26.24</v>
      </c>
      <c r="L10830">
        <v>31.06</v>
      </c>
      <c r="M10830">
        <v>38</v>
      </c>
      <c r="N10830">
        <v>30.002600000000001</v>
      </c>
      <c r="O10830">
        <v>101</v>
      </c>
      <c r="P10830">
        <v>733</v>
      </c>
      <c r="Q10830">
        <v>834</v>
      </c>
      <c r="R10830">
        <v>10829</v>
      </c>
    </row>
    <row r="10831" spans="1:18" x14ac:dyDescent="0.2">
      <c r="A10831" s="1">
        <v>41200.333333333336</v>
      </c>
      <c r="B10831" s="17">
        <f>YEAR(Таблица1[[#This Row],[datetime]])</f>
        <v>2012</v>
      </c>
      <c r="C10831" s="17">
        <f>MONTH(Таблица1[[#This Row],[datetime]])</f>
        <v>10</v>
      </c>
      <c r="D10831" s="17">
        <f>DAY(Таблица1[[#This Row],[datetime]])</f>
        <v>18</v>
      </c>
      <c r="E10831" s="17">
        <f>WEEKDAY(Таблица1[[#This Row],[datetime]])</f>
        <v>5</v>
      </c>
      <c r="F10831" s="17">
        <f>HOUR(Таблица1[[#This Row],[datetime]])</f>
        <v>8</v>
      </c>
      <c r="G10831">
        <v>4</v>
      </c>
      <c r="H10831">
        <v>0</v>
      </c>
      <c r="I10831">
        <v>1</v>
      </c>
      <c r="J10831">
        <v>1</v>
      </c>
      <c r="K10831">
        <v>18.86</v>
      </c>
      <c r="L10831">
        <v>22.725000000000001</v>
      </c>
      <c r="M10831">
        <v>82</v>
      </c>
      <c r="N10831">
        <v>16.997900000000001</v>
      </c>
      <c r="O10831">
        <v>31</v>
      </c>
      <c r="P10831">
        <v>803</v>
      </c>
      <c r="Q10831">
        <v>834</v>
      </c>
      <c r="R10831">
        <v>10830</v>
      </c>
    </row>
    <row r="10832" spans="1:18" x14ac:dyDescent="0.2">
      <c r="A10832" s="1">
        <v>41103.708333333336</v>
      </c>
      <c r="B10832" s="17">
        <f>YEAR(Таблица1[[#This Row],[datetime]])</f>
        <v>2012</v>
      </c>
      <c r="C10832" s="17">
        <f>MONTH(Таблица1[[#This Row],[datetime]])</f>
        <v>7</v>
      </c>
      <c r="D10832" s="17">
        <f>DAY(Таблица1[[#This Row],[datetime]])</f>
        <v>13</v>
      </c>
      <c r="E10832" s="17">
        <f>WEEKDAY(Таблица1[[#This Row],[datetime]])</f>
        <v>6</v>
      </c>
      <c r="F10832" s="17">
        <f>HOUR(Таблица1[[#This Row],[datetime]])</f>
        <v>17</v>
      </c>
      <c r="G10832">
        <v>3</v>
      </c>
      <c r="H10832">
        <v>0</v>
      </c>
      <c r="I10832">
        <v>1</v>
      </c>
      <c r="J10832">
        <v>2</v>
      </c>
      <c r="K10832">
        <v>32.799999999999997</v>
      </c>
      <c r="L10832">
        <v>35.604999999999997</v>
      </c>
      <c r="M10832">
        <v>36</v>
      </c>
      <c r="N10832">
        <v>11.0014</v>
      </c>
      <c r="O10832">
        <v>138</v>
      </c>
      <c r="P10832">
        <v>697</v>
      </c>
      <c r="Q10832">
        <v>835</v>
      </c>
      <c r="R10832">
        <v>10831</v>
      </c>
    </row>
    <row r="10833" spans="1:18" x14ac:dyDescent="0.2">
      <c r="A10833" s="1">
        <v>41158.75</v>
      </c>
      <c r="B10833" s="17">
        <f>YEAR(Таблица1[[#This Row],[datetime]])</f>
        <v>2012</v>
      </c>
      <c r="C10833" s="17">
        <f>MONTH(Таблица1[[#This Row],[datetime]])</f>
        <v>9</v>
      </c>
      <c r="D10833" s="17">
        <f>DAY(Таблица1[[#This Row],[datetime]])</f>
        <v>6</v>
      </c>
      <c r="E10833" s="17">
        <f>WEEKDAY(Таблица1[[#This Row],[datetime]])</f>
        <v>5</v>
      </c>
      <c r="F10833" s="17">
        <f>HOUR(Таблица1[[#This Row],[datetime]])</f>
        <v>18</v>
      </c>
      <c r="G10833">
        <v>3</v>
      </c>
      <c r="H10833">
        <v>0</v>
      </c>
      <c r="I10833">
        <v>1</v>
      </c>
      <c r="J10833">
        <v>1</v>
      </c>
      <c r="K10833">
        <v>29.52</v>
      </c>
      <c r="L10833">
        <v>34.090000000000003</v>
      </c>
      <c r="M10833">
        <v>70</v>
      </c>
      <c r="N10833">
        <v>16.997900000000001</v>
      </c>
      <c r="O10833">
        <v>74</v>
      </c>
      <c r="P10833">
        <v>761</v>
      </c>
      <c r="Q10833">
        <v>835</v>
      </c>
      <c r="R10833">
        <v>10832</v>
      </c>
    </row>
    <row r="10834" spans="1:18" x14ac:dyDescent="0.2">
      <c r="A10834" s="1">
        <v>41198.333333333336</v>
      </c>
      <c r="B10834" s="17">
        <f>YEAR(Таблица1[[#This Row],[datetime]])</f>
        <v>2012</v>
      </c>
      <c r="C10834" s="17">
        <f>MONTH(Таблица1[[#This Row],[datetime]])</f>
        <v>10</v>
      </c>
      <c r="D10834" s="17">
        <f>DAY(Таблица1[[#This Row],[datetime]])</f>
        <v>16</v>
      </c>
      <c r="E10834" s="17">
        <f>WEEKDAY(Таблица1[[#This Row],[datetime]])</f>
        <v>3</v>
      </c>
      <c r="F10834" s="17">
        <f>HOUR(Таблица1[[#This Row],[datetime]])</f>
        <v>8</v>
      </c>
      <c r="G10834">
        <v>4</v>
      </c>
      <c r="H10834">
        <v>0</v>
      </c>
      <c r="I10834">
        <v>1</v>
      </c>
      <c r="J10834">
        <v>1</v>
      </c>
      <c r="K10834">
        <v>18.04</v>
      </c>
      <c r="L10834">
        <v>21.97</v>
      </c>
      <c r="M10834">
        <v>62</v>
      </c>
      <c r="N10834">
        <v>0</v>
      </c>
      <c r="O10834">
        <v>35</v>
      </c>
      <c r="P10834">
        <v>800</v>
      </c>
      <c r="Q10834">
        <v>835</v>
      </c>
      <c r="R10834">
        <v>10833</v>
      </c>
    </row>
    <row r="10835" spans="1:18" x14ac:dyDescent="0.2">
      <c r="A10835" s="1">
        <v>41122.708333333336</v>
      </c>
      <c r="B10835" s="17">
        <f>YEAR(Таблица1[[#This Row],[datetime]])</f>
        <v>2012</v>
      </c>
      <c r="C10835" s="17">
        <f>MONTH(Таблица1[[#This Row],[datetime]])</f>
        <v>8</v>
      </c>
      <c r="D10835" s="17">
        <f>DAY(Таблица1[[#This Row],[datetime]])</f>
        <v>1</v>
      </c>
      <c r="E10835" s="17">
        <f>WEEKDAY(Таблица1[[#This Row],[datetime]])</f>
        <v>4</v>
      </c>
      <c r="F10835" s="17">
        <f>HOUR(Таблица1[[#This Row],[datetime]])</f>
        <v>17</v>
      </c>
      <c r="G10835">
        <v>3</v>
      </c>
      <c r="H10835">
        <v>0</v>
      </c>
      <c r="I10835">
        <v>1</v>
      </c>
      <c r="J10835">
        <v>1</v>
      </c>
      <c r="K10835">
        <v>32.799999999999997</v>
      </c>
      <c r="L10835">
        <v>37.119999999999997</v>
      </c>
      <c r="M10835">
        <v>49</v>
      </c>
      <c r="N10835">
        <v>11.0014</v>
      </c>
      <c r="O10835">
        <v>103</v>
      </c>
      <c r="P10835">
        <v>734</v>
      </c>
      <c r="Q10835">
        <v>837</v>
      </c>
      <c r="R10835">
        <v>10834</v>
      </c>
    </row>
    <row r="10836" spans="1:18" x14ac:dyDescent="0.2">
      <c r="A10836" s="1">
        <v>41194.708333333336</v>
      </c>
      <c r="B10836" s="17">
        <f>YEAR(Таблица1[[#This Row],[datetime]])</f>
        <v>2012</v>
      </c>
      <c r="C10836" s="17">
        <f>MONTH(Таблица1[[#This Row],[datetime]])</f>
        <v>10</v>
      </c>
      <c r="D10836" s="17">
        <f>DAY(Таблица1[[#This Row],[datetime]])</f>
        <v>12</v>
      </c>
      <c r="E10836" s="17">
        <f>WEEKDAY(Таблица1[[#This Row],[datetime]])</f>
        <v>6</v>
      </c>
      <c r="F10836" s="17">
        <f>HOUR(Таблица1[[#This Row],[datetime]])</f>
        <v>17</v>
      </c>
      <c r="G10836">
        <v>4</v>
      </c>
      <c r="H10836">
        <v>0</v>
      </c>
      <c r="I10836">
        <v>1</v>
      </c>
      <c r="J10836">
        <v>1</v>
      </c>
      <c r="K10836">
        <v>18.86</v>
      </c>
      <c r="L10836">
        <v>22.725000000000001</v>
      </c>
      <c r="M10836">
        <v>38</v>
      </c>
      <c r="N10836">
        <v>26.002700000000001</v>
      </c>
      <c r="O10836">
        <v>131</v>
      </c>
      <c r="P10836">
        <v>706</v>
      </c>
      <c r="Q10836">
        <v>837</v>
      </c>
      <c r="R10836">
        <v>10835</v>
      </c>
    </row>
    <row r="10837" spans="1:18" x14ac:dyDescent="0.2">
      <c r="A10837" s="1">
        <v>41198.75</v>
      </c>
      <c r="B10837" s="17">
        <f>YEAR(Таблица1[[#This Row],[datetime]])</f>
        <v>2012</v>
      </c>
      <c r="C10837" s="17">
        <f>MONTH(Таблица1[[#This Row],[datetime]])</f>
        <v>10</v>
      </c>
      <c r="D10837" s="17">
        <f>DAY(Таблица1[[#This Row],[datetime]])</f>
        <v>16</v>
      </c>
      <c r="E10837" s="17">
        <f>WEEKDAY(Таблица1[[#This Row],[datetime]])</f>
        <v>3</v>
      </c>
      <c r="F10837" s="17">
        <f>HOUR(Таблица1[[#This Row],[datetime]])</f>
        <v>18</v>
      </c>
      <c r="G10837">
        <v>4</v>
      </c>
      <c r="H10837">
        <v>0</v>
      </c>
      <c r="I10837">
        <v>1</v>
      </c>
      <c r="J10837">
        <v>1</v>
      </c>
      <c r="K10837">
        <v>20.5</v>
      </c>
      <c r="L10837">
        <v>24.24</v>
      </c>
      <c r="M10837">
        <v>42</v>
      </c>
      <c r="N10837">
        <v>11.0014</v>
      </c>
      <c r="O10837">
        <v>71</v>
      </c>
      <c r="P10837">
        <v>767</v>
      </c>
      <c r="Q10837">
        <v>838</v>
      </c>
      <c r="R10837">
        <v>10836</v>
      </c>
    </row>
    <row r="10838" spans="1:18" x14ac:dyDescent="0.2">
      <c r="A10838" s="1">
        <v>41156.75</v>
      </c>
      <c r="B10838" s="17">
        <f>YEAR(Таблица1[[#This Row],[datetime]])</f>
        <v>2012</v>
      </c>
      <c r="C10838" s="17">
        <f>MONTH(Таблица1[[#This Row],[datetime]])</f>
        <v>9</v>
      </c>
      <c r="D10838" s="17">
        <f>DAY(Таблица1[[#This Row],[datetime]])</f>
        <v>4</v>
      </c>
      <c r="E10838" s="17">
        <f>WEEKDAY(Таблица1[[#This Row],[datetime]])</f>
        <v>3</v>
      </c>
      <c r="F10838" s="17">
        <f>HOUR(Таблица1[[#This Row],[datetime]])</f>
        <v>18</v>
      </c>
      <c r="G10838">
        <v>3</v>
      </c>
      <c r="H10838">
        <v>0</v>
      </c>
      <c r="I10838">
        <v>1</v>
      </c>
      <c r="J10838">
        <v>1</v>
      </c>
      <c r="K10838">
        <v>31.16</v>
      </c>
      <c r="L10838">
        <v>37.119999999999997</v>
      </c>
      <c r="M10838">
        <v>75</v>
      </c>
      <c r="N10838">
        <v>15.001300000000001</v>
      </c>
      <c r="O10838">
        <v>94</v>
      </c>
      <c r="P10838">
        <v>745</v>
      </c>
      <c r="Q10838">
        <v>839</v>
      </c>
      <c r="R10838">
        <v>10837</v>
      </c>
    </row>
    <row r="10839" spans="1:18" x14ac:dyDescent="0.2">
      <c r="A10839" s="1">
        <v>41157.75</v>
      </c>
      <c r="B10839" s="17">
        <f>YEAR(Таблица1[[#This Row],[datetime]])</f>
        <v>2012</v>
      </c>
      <c r="C10839" s="17">
        <f>MONTH(Таблица1[[#This Row],[datetime]])</f>
        <v>9</v>
      </c>
      <c r="D10839" s="17">
        <f>DAY(Таблица1[[#This Row],[datetime]])</f>
        <v>5</v>
      </c>
      <c r="E10839" s="17">
        <f>WEEKDAY(Таблица1[[#This Row],[datetime]])</f>
        <v>4</v>
      </c>
      <c r="F10839" s="17">
        <f>HOUR(Таблица1[[#This Row],[datetime]])</f>
        <v>18</v>
      </c>
      <c r="G10839">
        <v>3</v>
      </c>
      <c r="H10839">
        <v>0</v>
      </c>
      <c r="I10839">
        <v>1</v>
      </c>
      <c r="J10839">
        <v>1</v>
      </c>
      <c r="K10839">
        <v>31.16</v>
      </c>
      <c r="L10839">
        <v>37.119999999999997</v>
      </c>
      <c r="M10839">
        <v>75</v>
      </c>
      <c r="N10839">
        <v>12.997999999999999</v>
      </c>
      <c r="O10839">
        <v>82</v>
      </c>
      <c r="P10839">
        <v>757</v>
      </c>
      <c r="Q10839">
        <v>839</v>
      </c>
      <c r="R10839">
        <v>10838</v>
      </c>
    </row>
    <row r="10840" spans="1:18" x14ac:dyDescent="0.2">
      <c r="A10840" s="1">
        <v>41192.333333333336</v>
      </c>
      <c r="B10840" s="17">
        <f>YEAR(Таблица1[[#This Row],[datetime]])</f>
        <v>2012</v>
      </c>
      <c r="C10840" s="17">
        <f>MONTH(Таблица1[[#This Row],[datetime]])</f>
        <v>10</v>
      </c>
      <c r="D10840" s="17">
        <f>DAY(Таблица1[[#This Row],[datetime]])</f>
        <v>10</v>
      </c>
      <c r="E10840" s="17">
        <f>WEEKDAY(Таблица1[[#This Row],[datetime]])</f>
        <v>4</v>
      </c>
      <c r="F10840" s="17">
        <f>HOUR(Таблица1[[#This Row],[datetime]])</f>
        <v>8</v>
      </c>
      <c r="G10840">
        <v>4</v>
      </c>
      <c r="H10840">
        <v>0</v>
      </c>
      <c r="I10840">
        <v>1</v>
      </c>
      <c r="J10840">
        <v>1</v>
      </c>
      <c r="K10840">
        <v>20.5</v>
      </c>
      <c r="L10840">
        <v>24.24</v>
      </c>
      <c r="M10840">
        <v>77</v>
      </c>
      <c r="N10840">
        <v>11.0014</v>
      </c>
      <c r="O10840">
        <v>33</v>
      </c>
      <c r="P10840">
        <v>806</v>
      </c>
      <c r="Q10840">
        <v>839</v>
      </c>
      <c r="R10840">
        <v>10839</v>
      </c>
    </row>
    <row r="10841" spans="1:18" x14ac:dyDescent="0.2">
      <c r="A10841" s="1">
        <v>41169.708333333336</v>
      </c>
      <c r="B10841" s="17">
        <f>YEAR(Таблица1[[#This Row],[datetime]])</f>
        <v>2012</v>
      </c>
      <c r="C10841" s="17">
        <f>MONTH(Таблица1[[#This Row],[datetime]])</f>
        <v>9</v>
      </c>
      <c r="D10841" s="17">
        <f>DAY(Таблица1[[#This Row],[datetime]])</f>
        <v>17</v>
      </c>
      <c r="E10841" s="17">
        <f>WEEKDAY(Таблица1[[#This Row],[datetime]])</f>
        <v>2</v>
      </c>
      <c r="F10841" s="17">
        <f>HOUR(Таблица1[[#This Row],[datetime]])</f>
        <v>17</v>
      </c>
      <c r="G10841">
        <v>3</v>
      </c>
      <c r="H10841">
        <v>0</v>
      </c>
      <c r="I10841">
        <v>1</v>
      </c>
      <c r="J10841">
        <v>2</v>
      </c>
      <c r="K10841">
        <v>26.24</v>
      </c>
      <c r="L10841">
        <v>30.305</v>
      </c>
      <c r="M10841">
        <v>65</v>
      </c>
      <c r="N10841">
        <v>15.001300000000001</v>
      </c>
      <c r="O10841">
        <v>102</v>
      </c>
      <c r="P10841">
        <v>740</v>
      </c>
      <c r="Q10841">
        <v>842</v>
      </c>
      <c r="R10841">
        <v>10840</v>
      </c>
    </row>
    <row r="10842" spans="1:18" x14ac:dyDescent="0.2">
      <c r="A10842" s="1">
        <v>41127.75</v>
      </c>
      <c r="B10842" s="17">
        <f>YEAR(Таблица1[[#This Row],[datetime]])</f>
        <v>2012</v>
      </c>
      <c r="C10842" s="17">
        <f>MONTH(Таблица1[[#This Row],[datetime]])</f>
        <v>8</v>
      </c>
      <c r="D10842" s="17">
        <f>DAY(Таблица1[[#This Row],[datetime]])</f>
        <v>6</v>
      </c>
      <c r="E10842" s="17">
        <f>WEEKDAY(Таблица1[[#This Row],[datetime]])</f>
        <v>2</v>
      </c>
      <c r="F10842" s="17">
        <f>HOUR(Таблица1[[#This Row],[datetime]])</f>
        <v>18</v>
      </c>
      <c r="G10842">
        <v>3</v>
      </c>
      <c r="H10842">
        <v>0</v>
      </c>
      <c r="I10842">
        <v>1</v>
      </c>
      <c r="J10842">
        <v>1</v>
      </c>
      <c r="K10842">
        <v>33.619999999999997</v>
      </c>
      <c r="L10842">
        <v>37.119999999999997</v>
      </c>
      <c r="M10842">
        <v>41</v>
      </c>
      <c r="N10842">
        <v>8.9981000000000009</v>
      </c>
      <c r="O10842">
        <v>100</v>
      </c>
      <c r="P10842">
        <v>743</v>
      </c>
      <c r="Q10842">
        <v>843</v>
      </c>
      <c r="R10842">
        <v>10841</v>
      </c>
    </row>
    <row r="10843" spans="1:18" x14ac:dyDescent="0.2">
      <c r="A10843" s="1">
        <v>41192.75</v>
      </c>
      <c r="B10843" s="17">
        <f>YEAR(Таблица1[[#This Row],[datetime]])</f>
        <v>2012</v>
      </c>
      <c r="C10843" s="17">
        <f>MONTH(Таблица1[[#This Row],[datetime]])</f>
        <v>10</v>
      </c>
      <c r="D10843" s="17">
        <f>DAY(Таблица1[[#This Row],[datetime]])</f>
        <v>10</v>
      </c>
      <c r="E10843" s="17">
        <f>WEEKDAY(Таблица1[[#This Row],[datetime]])</f>
        <v>4</v>
      </c>
      <c r="F10843" s="17">
        <f>HOUR(Таблица1[[#This Row],[datetime]])</f>
        <v>18</v>
      </c>
      <c r="G10843">
        <v>4</v>
      </c>
      <c r="H10843">
        <v>0</v>
      </c>
      <c r="I10843">
        <v>1</v>
      </c>
      <c r="J10843">
        <v>2</v>
      </c>
      <c r="K10843">
        <v>22.96</v>
      </c>
      <c r="L10843">
        <v>26.515000000000001</v>
      </c>
      <c r="M10843">
        <v>49</v>
      </c>
      <c r="N10843">
        <v>11.0014</v>
      </c>
      <c r="O10843">
        <v>57</v>
      </c>
      <c r="P10843">
        <v>787</v>
      </c>
      <c r="Q10843">
        <v>844</v>
      </c>
      <c r="R10843">
        <v>10842</v>
      </c>
    </row>
    <row r="10844" spans="1:18" x14ac:dyDescent="0.2">
      <c r="A10844" s="1">
        <v>41045.75</v>
      </c>
      <c r="B10844" s="17">
        <f>YEAR(Таблица1[[#This Row],[datetime]])</f>
        <v>2012</v>
      </c>
      <c r="C10844" s="17">
        <f>MONTH(Таблица1[[#This Row],[datetime]])</f>
        <v>5</v>
      </c>
      <c r="D10844" s="17">
        <f>DAY(Таблица1[[#This Row],[datetime]])</f>
        <v>16</v>
      </c>
      <c r="E10844" s="17">
        <f>WEEKDAY(Таблица1[[#This Row],[datetime]])</f>
        <v>4</v>
      </c>
      <c r="F10844" s="17">
        <f>HOUR(Таблица1[[#This Row],[datetime]])</f>
        <v>18</v>
      </c>
      <c r="G10844">
        <v>2</v>
      </c>
      <c r="H10844">
        <v>0</v>
      </c>
      <c r="I10844">
        <v>1</v>
      </c>
      <c r="J10844">
        <v>1</v>
      </c>
      <c r="K10844">
        <v>29.52</v>
      </c>
      <c r="L10844">
        <v>33.335000000000001</v>
      </c>
      <c r="M10844">
        <v>51</v>
      </c>
      <c r="N10844">
        <v>15.001300000000001</v>
      </c>
      <c r="O10844">
        <v>97</v>
      </c>
      <c r="P10844">
        <v>749</v>
      </c>
      <c r="Q10844">
        <v>846</v>
      </c>
      <c r="R10844">
        <v>10843</v>
      </c>
    </row>
    <row r="10845" spans="1:18" x14ac:dyDescent="0.2">
      <c r="A10845" s="1">
        <v>41136.75</v>
      </c>
      <c r="B10845" s="17">
        <f>YEAR(Таблица1[[#This Row],[datetime]])</f>
        <v>2012</v>
      </c>
      <c r="C10845" s="17">
        <f>MONTH(Таблица1[[#This Row],[datetime]])</f>
        <v>8</v>
      </c>
      <c r="D10845" s="17">
        <f>DAY(Таблица1[[#This Row],[datetime]])</f>
        <v>15</v>
      </c>
      <c r="E10845" s="17">
        <f>WEEKDAY(Таблица1[[#This Row],[datetime]])</f>
        <v>4</v>
      </c>
      <c r="F10845" s="17">
        <f>HOUR(Таблица1[[#This Row],[datetime]])</f>
        <v>18</v>
      </c>
      <c r="G10845">
        <v>3</v>
      </c>
      <c r="H10845">
        <v>0</v>
      </c>
      <c r="I10845">
        <v>1</v>
      </c>
      <c r="J10845">
        <v>1</v>
      </c>
      <c r="K10845">
        <v>30.34</v>
      </c>
      <c r="L10845">
        <v>33.335000000000001</v>
      </c>
      <c r="M10845">
        <v>51</v>
      </c>
      <c r="N10845">
        <v>15.001300000000001</v>
      </c>
      <c r="O10845">
        <v>80</v>
      </c>
      <c r="P10845">
        <v>768</v>
      </c>
      <c r="Q10845">
        <v>848</v>
      </c>
      <c r="R10845">
        <v>10844</v>
      </c>
    </row>
    <row r="10846" spans="1:18" x14ac:dyDescent="0.2">
      <c r="A10846" s="1">
        <v>41099.708333333336</v>
      </c>
      <c r="B10846" s="17">
        <f>YEAR(Таблица1[[#This Row],[datetime]])</f>
        <v>2012</v>
      </c>
      <c r="C10846" s="17">
        <f>MONTH(Таблица1[[#This Row],[datetime]])</f>
        <v>7</v>
      </c>
      <c r="D10846" s="17">
        <f>DAY(Таблица1[[#This Row],[datetime]])</f>
        <v>9</v>
      </c>
      <c r="E10846" s="17">
        <f>WEEKDAY(Таблица1[[#This Row],[datetime]])</f>
        <v>2</v>
      </c>
      <c r="F10846" s="17">
        <f>HOUR(Таблица1[[#This Row],[datetime]])</f>
        <v>17</v>
      </c>
      <c r="G10846">
        <v>3</v>
      </c>
      <c r="H10846">
        <v>0</v>
      </c>
      <c r="I10846">
        <v>1</v>
      </c>
      <c r="J10846">
        <v>1</v>
      </c>
      <c r="K10846">
        <v>31.98</v>
      </c>
      <c r="L10846">
        <v>34.85</v>
      </c>
      <c r="M10846">
        <v>40</v>
      </c>
      <c r="N10846">
        <v>11.0014</v>
      </c>
      <c r="O10846">
        <v>108</v>
      </c>
      <c r="P10846">
        <v>741</v>
      </c>
      <c r="Q10846">
        <v>849</v>
      </c>
      <c r="R10846">
        <v>10845</v>
      </c>
    </row>
    <row r="10847" spans="1:18" x14ac:dyDescent="0.2">
      <c r="A10847" s="1">
        <v>41065.708333333336</v>
      </c>
      <c r="B10847" s="17">
        <f>YEAR(Таблица1[[#This Row],[datetime]])</f>
        <v>2012</v>
      </c>
      <c r="C10847" s="17">
        <f>MONTH(Таблица1[[#This Row],[datetime]])</f>
        <v>6</v>
      </c>
      <c r="D10847" s="17">
        <f>DAY(Таблица1[[#This Row],[datetime]])</f>
        <v>5</v>
      </c>
      <c r="E10847" s="17">
        <f>WEEKDAY(Таблица1[[#This Row],[datetime]])</f>
        <v>3</v>
      </c>
      <c r="F10847" s="17">
        <f>HOUR(Таблица1[[#This Row],[datetime]])</f>
        <v>17</v>
      </c>
      <c r="G10847">
        <v>2</v>
      </c>
      <c r="H10847">
        <v>0</v>
      </c>
      <c r="I10847">
        <v>1</v>
      </c>
      <c r="J10847">
        <v>1</v>
      </c>
      <c r="K10847">
        <v>24.6</v>
      </c>
      <c r="L10847">
        <v>31.06</v>
      </c>
      <c r="M10847">
        <v>43</v>
      </c>
      <c r="N10847">
        <v>0</v>
      </c>
      <c r="O10847">
        <v>86</v>
      </c>
      <c r="P10847">
        <v>764</v>
      </c>
      <c r="Q10847">
        <v>850</v>
      </c>
      <c r="R10847">
        <v>10846</v>
      </c>
    </row>
    <row r="10848" spans="1:18" x14ac:dyDescent="0.2">
      <c r="A10848" s="1">
        <v>41136.708333333336</v>
      </c>
      <c r="B10848" s="17">
        <f>YEAR(Таблица1[[#This Row],[datetime]])</f>
        <v>2012</v>
      </c>
      <c r="C10848" s="17">
        <f>MONTH(Таблица1[[#This Row],[datetime]])</f>
        <v>8</v>
      </c>
      <c r="D10848" s="17">
        <f>DAY(Таблица1[[#This Row],[datetime]])</f>
        <v>15</v>
      </c>
      <c r="E10848" s="17">
        <f>WEEKDAY(Таблица1[[#This Row],[datetime]])</f>
        <v>4</v>
      </c>
      <c r="F10848" s="17">
        <f>HOUR(Таблица1[[#This Row],[datetime]])</f>
        <v>17</v>
      </c>
      <c r="G10848">
        <v>3</v>
      </c>
      <c r="H10848">
        <v>0</v>
      </c>
      <c r="I10848">
        <v>1</v>
      </c>
      <c r="J10848">
        <v>1</v>
      </c>
      <c r="K10848">
        <v>30.34</v>
      </c>
      <c r="L10848">
        <v>34.090000000000003</v>
      </c>
      <c r="M10848">
        <v>55</v>
      </c>
      <c r="N10848">
        <v>19.001200000000001</v>
      </c>
      <c r="O10848">
        <v>102</v>
      </c>
      <c r="P10848">
        <v>749</v>
      </c>
      <c r="Q10848">
        <v>851</v>
      </c>
      <c r="R10848">
        <v>10847</v>
      </c>
    </row>
    <row r="10849" spans="1:18" x14ac:dyDescent="0.2">
      <c r="A10849" s="1">
        <v>41046.708333333336</v>
      </c>
      <c r="B10849" s="17">
        <f>YEAR(Таблица1[[#This Row],[datetime]])</f>
        <v>2012</v>
      </c>
      <c r="C10849" s="17">
        <f>MONTH(Таблица1[[#This Row],[datetime]])</f>
        <v>5</v>
      </c>
      <c r="D10849" s="17">
        <f>DAY(Таблица1[[#This Row],[datetime]])</f>
        <v>17</v>
      </c>
      <c r="E10849" s="17">
        <f>WEEKDAY(Таблица1[[#This Row],[datetime]])</f>
        <v>5</v>
      </c>
      <c r="F10849" s="17">
        <f>HOUR(Таблица1[[#This Row],[datetime]])</f>
        <v>17</v>
      </c>
      <c r="G10849">
        <v>2</v>
      </c>
      <c r="H10849">
        <v>0</v>
      </c>
      <c r="I10849">
        <v>1</v>
      </c>
      <c r="J10849">
        <v>1</v>
      </c>
      <c r="K10849">
        <v>27.06</v>
      </c>
      <c r="L10849">
        <v>31.06</v>
      </c>
      <c r="M10849">
        <v>31</v>
      </c>
      <c r="N10849">
        <v>8.9981000000000009</v>
      </c>
      <c r="O10849">
        <v>133</v>
      </c>
      <c r="P10849">
        <v>719</v>
      </c>
      <c r="Q10849">
        <v>852</v>
      </c>
      <c r="R10849">
        <v>10848</v>
      </c>
    </row>
    <row r="10850" spans="1:18" x14ac:dyDescent="0.2">
      <c r="A10850" s="1">
        <v>41165.75</v>
      </c>
      <c r="B10850" s="17">
        <f>YEAR(Таблица1[[#This Row],[datetime]])</f>
        <v>2012</v>
      </c>
      <c r="C10850" s="17">
        <f>MONTH(Таблица1[[#This Row],[datetime]])</f>
        <v>9</v>
      </c>
      <c r="D10850" s="17">
        <f>DAY(Таблица1[[#This Row],[datetime]])</f>
        <v>13</v>
      </c>
      <c r="E10850" s="17">
        <f>WEEKDAY(Таблица1[[#This Row],[datetime]])</f>
        <v>5</v>
      </c>
      <c r="F10850" s="17">
        <f>HOUR(Таблица1[[#This Row],[datetime]])</f>
        <v>18</v>
      </c>
      <c r="G10850">
        <v>3</v>
      </c>
      <c r="H10850">
        <v>0</v>
      </c>
      <c r="I10850">
        <v>1</v>
      </c>
      <c r="J10850">
        <v>1</v>
      </c>
      <c r="K10850">
        <v>27.88</v>
      </c>
      <c r="L10850">
        <v>31.82</v>
      </c>
      <c r="M10850">
        <v>57</v>
      </c>
      <c r="N10850">
        <v>16.997900000000001</v>
      </c>
      <c r="O10850">
        <v>108</v>
      </c>
      <c r="P10850">
        <v>744</v>
      </c>
      <c r="Q10850">
        <v>852</v>
      </c>
      <c r="R10850">
        <v>10849</v>
      </c>
    </row>
    <row r="10851" spans="1:18" x14ac:dyDescent="0.2">
      <c r="A10851" s="1">
        <v>41135.75</v>
      </c>
      <c r="B10851" s="17">
        <f>YEAR(Таблица1[[#This Row],[datetime]])</f>
        <v>2012</v>
      </c>
      <c r="C10851" s="17">
        <f>MONTH(Таблица1[[#This Row],[datetime]])</f>
        <v>8</v>
      </c>
      <c r="D10851" s="17">
        <f>DAY(Таблица1[[#This Row],[datetime]])</f>
        <v>14</v>
      </c>
      <c r="E10851" s="17">
        <f>WEEKDAY(Таблица1[[#This Row],[datetime]])</f>
        <v>3</v>
      </c>
      <c r="F10851" s="17">
        <f>HOUR(Таблица1[[#This Row],[datetime]])</f>
        <v>18</v>
      </c>
      <c r="G10851">
        <v>3</v>
      </c>
      <c r="H10851">
        <v>0</v>
      </c>
      <c r="I10851">
        <v>1</v>
      </c>
      <c r="J10851">
        <v>1</v>
      </c>
      <c r="K10851">
        <v>31.16</v>
      </c>
      <c r="L10851">
        <v>35.604999999999997</v>
      </c>
      <c r="M10851">
        <v>62</v>
      </c>
      <c r="N10851">
        <v>19.001200000000001</v>
      </c>
      <c r="O10851">
        <v>97</v>
      </c>
      <c r="P10851">
        <v>757</v>
      </c>
      <c r="Q10851">
        <v>854</v>
      </c>
      <c r="R10851">
        <v>10850</v>
      </c>
    </row>
    <row r="10852" spans="1:18" x14ac:dyDescent="0.2">
      <c r="A10852" s="1">
        <v>41156.708333333336</v>
      </c>
      <c r="B10852" s="17">
        <f>YEAR(Таблица1[[#This Row],[datetime]])</f>
        <v>2012</v>
      </c>
      <c r="C10852" s="17">
        <f>MONTH(Таблица1[[#This Row],[datetime]])</f>
        <v>9</v>
      </c>
      <c r="D10852" s="17">
        <f>DAY(Таблица1[[#This Row],[datetime]])</f>
        <v>4</v>
      </c>
      <c r="E10852" s="17">
        <f>WEEKDAY(Таблица1[[#This Row],[datetime]])</f>
        <v>3</v>
      </c>
      <c r="F10852" s="17">
        <f>HOUR(Таблица1[[#This Row],[datetime]])</f>
        <v>17</v>
      </c>
      <c r="G10852">
        <v>3</v>
      </c>
      <c r="H10852">
        <v>0</v>
      </c>
      <c r="I10852">
        <v>1</v>
      </c>
      <c r="J10852">
        <v>1</v>
      </c>
      <c r="K10852">
        <v>31.16</v>
      </c>
      <c r="L10852">
        <v>36.365000000000002</v>
      </c>
      <c r="M10852">
        <v>70</v>
      </c>
      <c r="N10852">
        <v>23.999400000000001</v>
      </c>
      <c r="O10852">
        <v>110</v>
      </c>
      <c r="P10852">
        <v>746</v>
      </c>
      <c r="Q10852">
        <v>856</v>
      </c>
      <c r="R10852">
        <v>10851</v>
      </c>
    </row>
    <row r="10853" spans="1:18" x14ac:dyDescent="0.2">
      <c r="A10853" s="1">
        <v>41183.708333333336</v>
      </c>
      <c r="B10853" s="17">
        <f>YEAR(Таблица1[[#This Row],[datetime]])</f>
        <v>2012</v>
      </c>
      <c r="C10853" s="17">
        <f>MONTH(Таблица1[[#This Row],[datetime]])</f>
        <v>10</v>
      </c>
      <c r="D10853" s="17">
        <f>DAY(Таблица1[[#This Row],[datetime]])</f>
        <v>1</v>
      </c>
      <c r="E10853" s="17">
        <f>WEEKDAY(Таблица1[[#This Row],[datetime]])</f>
        <v>2</v>
      </c>
      <c r="F10853" s="17">
        <f>HOUR(Таблица1[[#This Row],[datetime]])</f>
        <v>17</v>
      </c>
      <c r="G10853">
        <v>4</v>
      </c>
      <c r="H10853">
        <v>0</v>
      </c>
      <c r="I10853">
        <v>1</v>
      </c>
      <c r="J10853">
        <v>3</v>
      </c>
      <c r="K10853">
        <v>22.96</v>
      </c>
      <c r="L10853">
        <v>26.515000000000001</v>
      </c>
      <c r="M10853">
        <v>60</v>
      </c>
      <c r="N10853">
        <v>16.997900000000001</v>
      </c>
      <c r="O10853">
        <v>65</v>
      </c>
      <c r="P10853">
        <v>791</v>
      </c>
      <c r="Q10853">
        <v>856</v>
      </c>
      <c r="R10853">
        <v>10852</v>
      </c>
    </row>
    <row r="10854" spans="1:18" x14ac:dyDescent="0.2">
      <c r="A10854" s="1">
        <v>41073.708333333336</v>
      </c>
      <c r="B10854" s="17">
        <f>YEAR(Таблица1[[#This Row],[datetime]])</f>
        <v>2012</v>
      </c>
      <c r="C10854" s="17">
        <f>MONTH(Таблица1[[#This Row],[datetime]])</f>
        <v>6</v>
      </c>
      <c r="D10854" s="17">
        <f>DAY(Таблица1[[#This Row],[datetime]])</f>
        <v>13</v>
      </c>
      <c r="E10854" s="17">
        <f>WEEKDAY(Таблица1[[#This Row],[datetime]])</f>
        <v>4</v>
      </c>
      <c r="F10854" s="17">
        <f>HOUR(Таблица1[[#This Row],[datetime]])</f>
        <v>17</v>
      </c>
      <c r="G10854">
        <v>2</v>
      </c>
      <c r="H10854">
        <v>0</v>
      </c>
      <c r="I10854">
        <v>1</v>
      </c>
      <c r="J10854">
        <v>1</v>
      </c>
      <c r="K10854">
        <v>29.52</v>
      </c>
      <c r="L10854">
        <v>32.575000000000003</v>
      </c>
      <c r="M10854">
        <v>32</v>
      </c>
      <c r="N10854">
        <v>32.997500000000002</v>
      </c>
      <c r="O10854">
        <v>75</v>
      </c>
      <c r="P10854">
        <v>782</v>
      </c>
      <c r="Q10854">
        <v>857</v>
      </c>
      <c r="R10854">
        <v>10853</v>
      </c>
    </row>
    <row r="10855" spans="1:18" x14ac:dyDescent="0.2">
      <c r="A10855" s="1">
        <v>41127.708333333336</v>
      </c>
      <c r="B10855" s="17">
        <f>YEAR(Таблица1[[#This Row],[datetime]])</f>
        <v>2012</v>
      </c>
      <c r="C10855" s="17">
        <f>MONTH(Таблица1[[#This Row],[datetime]])</f>
        <v>8</v>
      </c>
      <c r="D10855" s="17">
        <f>DAY(Таблица1[[#This Row],[datetime]])</f>
        <v>6</v>
      </c>
      <c r="E10855" s="17">
        <f>WEEKDAY(Таблица1[[#This Row],[datetime]])</f>
        <v>2</v>
      </c>
      <c r="F10855" s="17">
        <f>HOUR(Таблица1[[#This Row],[datetime]])</f>
        <v>17</v>
      </c>
      <c r="G10855">
        <v>3</v>
      </c>
      <c r="H10855">
        <v>0</v>
      </c>
      <c r="I10855">
        <v>1</v>
      </c>
      <c r="J10855">
        <v>1</v>
      </c>
      <c r="K10855">
        <v>33.619999999999997</v>
      </c>
      <c r="L10855">
        <v>37.119999999999997</v>
      </c>
      <c r="M10855">
        <v>41</v>
      </c>
      <c r="N10855">
        <v>0</v>
      </c>
      <c r="O10855">
        <v>112</v>
      </c>
      <c r="P10855">
        <v>746</v>
      </c>
      <c r="Q10855">
        <v>858</v>
      </c>
      <c r="R10855">
        <v>10854</v>
      </c>
    </row>
    <row r="10856" spans="1:18" x14ac:dyDescent="0.2">
      <c r="A10856" s="1">
        <v>41129.708333333336</v>
      </c>
      <c r="B10856" s="17">
        <f>YEAR(Таблица1[[#This Row],[datetime]])</f>
        <v>2012</v>
      </c>
      <c r="C10856" s="17">
        <f>MONTH(Таблица1[[#This Row],[datetime]])</f>
        <v>8</v>
      </c>
      <c r="D10856" s="17">
        <f>DAY(Таблица1[[#This Row],[datetime]])</f>
        <v>8</v>
      </c>
      <c r="E10856" s="17">
        <f>WEEKDAY(Таблица1[[#This Row],[datetime]])</f>
        <v>4</v>
      </c>
      <c r="F10856" s="17">
        <f>HOUR(Таблица1[[#This Row],[datetime]])</f>
        <v>17</v>
      </c>
      <c r="G10856">
        <v>3</v>
      </c>
      <c r="H10856">
        <v>0</v>
      </c>
      <c r="I10856">
        <v>1</v>
      </c>
      <c r="J10856">
        <v>2</v>
      </c>
      <c r="K10856">
        <v>32.799999999999997</v>
      </c>
      <c r="L10856">
        <v>37.880000000000003</v>
      </c>
      <c r="M10856">
        <v>55</v>
      </c>
      <c r="N10856">
        <v>19.001200000000001</v>
      </c>
      <c r="O10856">
        <v>107</v>
      </c>
      <c r="P10856">
        <v>751</v>
      </c>
      <c r="Q10856">
        <v>858</v>
      </c>
      <c r="R10856">
        <v>10855</v>
      </c>
    </row>
    <row r="10857" spans="1:18" x14ac:dyDescent="0.2">
      <c r="A10857" s="1">
        <v>41129.75</v>
      </c>
      <c r="B10857" s="17">
        <f>YEAR(Таблица1[[#This Row],[datetime]])</f>
        <v>2012</v>
      </c>
      <c r="C10857" s="17">
        <f>MONTH(Таблица1[[#This Row],[datetime]])</f>
        <v>8</v>
      </c>
      <c r="D10857" s="17">
        <f>DAY(Таблица1[[#This Row],[datetime]])</f>
        <v>8</v>
      </c>
      <c r="E10857" s="17">
        <f>WEEKDAY(Таблица1[[#This Row],[datetime]])</f>
        <v>4</v>
      </c>
      <c r="F10857" s="17">
        <f>HOUR(Таблица1[[#This Row],[datetime]])</f>
        <v>18</v>
      </c>
      <c r="G10857">
        <v>3</v>
      </c>
      <c r="H10857">
        <v>0</v>
      </c>
      <c r="I10857">
        <v>1</v>
      </c>
      <c r="J10857">
        <v>2</v>
      </c>
      <c r="K10857">
        <v>31.98</v>
      </c>
      <c r="L10857">
        <v>36.365000000000002</v>
      </c>
      <c r="M10857">
        <v>55</v>
      </c>
      <c r="N10857">
        <v>11.0014</v>
      </c>
      <c r="O10857">
        <v>117</v>
      </c>
      <c r="P10857">
        <v>745</v>
      </c>
      <c r="Q10857">
        <v>862</v>
      </c>
      <c r="R10857">
        <v>10856</v>
      </c>
    </row>
    <row r="10858" spans="1:18" x14ac:dyDescent="0.2">
      <c r="A10858" s="1">
        <v>41157.708333333336</v>
      </c>
      <c r="B10858" s="17">
        <f>YEAR(Таблица1[[#This Row],[datetime]])</f>
        <v>2012</v>
      </c>
      <c r="C10858" s="17">
        <f>MONTH(Таблица1[[#This Row],[datetime]])</f>
        <v>9</v>
      </c>
      <c r="D10858" s="17">
        <f>DAY(Таблица1[[#This Row],[datetime]])</f>
        <v>5</v>
      </c>
      <c r="E10858" s="17">
        <f>WEEKDAY(Таблица1[[#This Row],[datetime]])</f>
        <v>4</v>
      </c>
      <c r="F10858" s="17">
        <f>HOUR(Таблица1[[#This Row],[datetime]])</f>
        <v>17</v>
      </c>
      <c r="G10858">
        <v>3</v>
      </c>
      <c r="H10858">
        <v>0</v>
      </c>
      <c r="I10858">
        <v>1</v>
      </c>
      <c r="J10858">
        <v>1</v>
      </c>
      <c r="K10858">
        <v>31.16</v>
      </c>
      <c r="L10858">
        <v>36.365000000000002</v>
      </c>
      <c r="M10858">
        <v>66</v>
      </c>
      <c r="N10858">
        <v>16.997900000000001</v>
      </c>
      <c r="O10858">
        <v>83</v>
      </c>
      <c r="P10858">
        <v>780</v>
      </c>
      <c r="Q10858">
        <v>863</v>
      </c>
      <c r="R10858">
        <v>10857</v>
      </c>
    </row>
    <row r="10859" spans="1:18" x14ac:dyDescent="0.2">
      <c r="A10859" s="1">
        <v>41123.708333333336</v>
      </c>
      <c r="B10859" s="17">
        <f>YEAR(Таблица1[[#This Row],[datetime]])</f>
        <v>2012</v>
      </c>
      <c r="C10859" s="17">
        <f>MONTH(Таблица1[[#This Row],[datetime]])</f>
        <v>8</v>
      </c>
      <c r="D10859" s="17">
        <f>DAY(Таблица1[[#This Row],[datetime]])</f>
        <v>2</v>
      </c>
      <c r="E10859" s="17">
        <f>WEEKDAY(Таблица1[[#This Row],[datetime]])</f>
        <v>5</v>
      </c>
      <c r="F10859" s="17">
        <f>HOUR(Таблица1[[#This Row],[datetime]])</f>
        <v>17</v>
      </c>
      <c r="G10859">
        <v>3</v>
      </c>
      <c r="H10859">
        <v>0</v>
      </c>
      <c r="I10859">
        <v>1</v>
      </c>
      <c r="J10859">
        <v>1</v>
      </c>
      <c r="K10859">
        <v>33.619999999999997</v>
      </c>
      <c r="L10859">
        <v>38.634999999999998</v>
      </c>
      <c r="M10859">
        <v>52</v>
      </c>
      <c r="N10859">
        <v>16.997900000000001</v>
      </c>
      <c r="O10859">
        <v>90</v>
      </c>
      <c r="P10859">
        <v>775</v>
      </c>
      <c r="Q10859">
        <v>865</v>
      </c>
      <c r="R10859">
        <v>10858</v>
      </c>
    </row>
    <row r="10860" spans="1:18" x14ac:dyDescent="0.2">
      <c r="A10860" s="1">
        <v>41074.708333333336</v>
      </c>
      <c r="B10860" s="17">
        <f>YEAR(Таблица1[[#This Row],[datetime]])</f>
        <v>2012</v>
      </c>
      <c r="C10860" s="17">
        <f>MONTH(Таблица1[[#This Row],[datetime]])</f>
        <v>6</v>
      </c>
      <c r="D10860" s="17">
        <f>DAY(Таблица1[[#This Row],[datetime]])</f>
        <v>14</v>
      </c>
      <c r="E10860" s="17">
        <f>WEEKDAY(Таблица1[[#This Row],[datetime]])</f>
        <v>5</v>
      </c>
      <c r="F10860" s="17">
        <f>HOUR(Таблица1[[#This Row],[datetime]])</f>
        <v>17</v>
      </c>
      <c r="G10860">
        <v>2</v>
      </c>
      <c r="H10860">
        <v>0</v>
      </c>
      <c r="I10860">
        <v>1</v>
      </c>
      <c r="J10860">
        <v>1</v>
      </c>
      <c r="K10860">
        <v>29.52</v>
      </c>
      <c r="L10860">
        <v>33.335000000000001</v>
      </c>
      <c r="M10860">
        <v>48</v>
      </c>
      <c r="N10860">
        <v>15.001300000000001</v>
      </c>
      <c r="O10860">
        <v>117</v>
      </c>
      <c r="P10860">
        <v>750</v>
      </c>
      <c r="Q10860">
        <v>867</v>
      </c>
      <c r="R10860">
        <v>10859</v>
      </c>
    </row>
    <row r="10861" spans="1:18" x14ac:dyDescent="0.2">
      <c r="A10861" s="1">
        <v>41046.75</v>
      </c>
      <c r="B10861" s="17">
        <f>YEAR(Таблица1[[#This Row],[datetime]])</f>
        <v>2012</v>
      </c>
      <c r="C10861" s="17">
        <f>MONTH(Таблица1[[#This Row],[datetime]])</f>
        <v>5</v>
      </c>
      <c r="D10861" s="17">
        <f>DAY(Таблица1[[#This Row],[datetime]])</f>
        <v>17</v>
      </c>
      <c r="E10861" s="17">
        <f>WEEKDAY(Таблица1[[#This Row],[datetime]])</f>
        <v>5</v>
      </c>
      <c r="F10861" s="17">
        <f>HOUR(Таблица1[[#This Row],[datetime]])</f>
        <v>18</v>
      </c>
      <c r="G10861">
        <v>2</v>
      </c>
      <c r="H10861">
        <v>0</v>
      </c>
      <c r="I10861">
        <v>1</v>
      </c>
      <c r="J10861">
        <v>1</v>
      </c>
      <c r="K10861">
        <v>27.06</v>
      </c>
      <c r="L10861">
        <v>31.06</v>
      </c>
      <c r="M10861">
        <v>27</v>
      </c>
      <c r="N10861">
        <v>11.0014</v>
      </c>
      <c r="O10861">
        <v>134</v>
      </c>
      <c r="P10861">
        <v>734</v>
      </c>
      <c r="Q10861">
        <v>868</v>
      </c>
      <c r="R10861">
        <v>10860</v>
      </c>
    </row>
    <row r="10862" spans="1:18" x14ac:dyDescent="0.2">
      <c r="A10862" s="1">
        <v>41128.708333333336</v>
      </c>
      <c r="B10862" s="17">
        <f>YEAR(Таблица1[[#This Row],[datetime]])</f>
        <v>2012</v>
      </c>
      <c r="C10862" s="17">
        <f>MONTH(Таблица1[[#This Row],[datetime]])</f>
        <v>8</v>
      </c>
      <c r="D10862" s="17">
        <f>DAY(Таблица1[[#This Row],[datetime]])</f>
        <v>7</v>
      </c>
      <c r="E10862" s="17">
        <f>WEEKDAY(Таблица1[[#This Row],[datetime]])</f>
        <v>3</v>
      </c>
      <c r="F10862" s="17">
        <f>HOUR(Таблица1[[#This Row],[datetime]])</f>
        <v>17</v>
      </c>
      <c r="G10862">
        <v>3</v>
      </c>
      <c r="H10862">
        <v>0</v>
      </c>
      <c r="I10862">
        <v>1</v>
      </c>
      <c r="J10862">
        <v>2</v>
      </c>
      <c r="K10862">
        <v>31.98</v>
      </c>
      <c r="L10862">
        <v>37.119999999999997</v>
      </c>
      <c r="M10862">
        <v>62</v>
      </c>
      <c r="N10862">
        <v>8.9981000000000009</v>
      </c>
      <c r="O10862">
        <v>125</v>
      </c>
      <c r="P10862">
        <v>743</v>
      </c>
      <c r="Q10862">
        <v>868</v>
      </c>
      <c r="R10862">
        <v>10861</v>
      </c>
    </row>
    <row r="10863" spans="1:18" x14ac:dyDescent="0.2">
      <c r="A10863" s="1">
        <v>41067.708333333336</v>
      </c>
      <c r="B10863" s="17">
        <f>YEAR(Таблица1[[#This Row],[datetime]])</f>
        <v>2012</v>
      </c>
      <c r="C10863" s="17">
        <f>MONTH(Таблица1[[#This Row],[datetime]])</f>
        <v>6</v>
      </c>
      <c r="D10863" s="17">
        <f>DAY(Таблица1[[#This Row],[datetime]])</f>
        <v>7</v>
      </c>
      <c r="E10863" s="17">
        <f>WEEKDAY(Таблица1[[#This Row],[datetime]])</f>
        <v>5</v>
      </c>
      <c r="F10863" s="17">
        <f>HOUR(Таблица1[[#This Row],[datetime]])</f>
        <v>17</v>
      </c>
      <c r="G10863">
        <v>2</v>
      </c>
      <c r="H10863">
        <v>0</v>
      </c>
      <c r="I10863">
        <v>1</v>
      </c>
      <c r="J10863">
        <v>1</v>
      </c>
      <c r="K10863">
        <v>29.52</v>
      </c>
      <c r="L10863">
        <v>32.575000000000003</v>
      </c>
      <c r="M10863">
        <v>34</v>
      </c>
      <c r="N10863">
        <v>16.997900000000001</v>
      </c>
      <c r="O10863">
        <v>91</v>
      </c>
      <c r="P10863">
        <v>778</v>
      </c>
      <c r="Q10863">
        <v>869</v>
      </c>
      <c r="R10863">
        <v>10862</v>
      </c>
    </row>
    <row r="10864" spans="1:18" x14ac:dyDescent="0.2">
      <c r="A10864" s="1">
        <v>41162.708333333336</v>
      </c>
      <c r="B10864" s="17">
        <f>YEAR(Таблица1[[#This Row],[datetime]])</f>
        <v>2012</v>
      </c>
      <c r="C10864" s="17">
        <f>MONTH(Таблица1[[#This Row],[datetime]])</f>
        <v>9</v>
      </c>
      <c r="D10864" s="17">
        <f>DAY(Таблица1[[#This Row],[datetime]])</f>
        <v>10</v>
      </c>
      <c r="E10864" s="17">
        <f>WEEKDAY(Таблица1[[#This Row],[datetime]])</f>
        <v>2</v>
      </c>
      <c r="F10864" s="17">
        <f>HOUR(Таблица1[[#This Row],[datetime]])</f>
        <v>17</v>
      </c>
      <c r="G10864">
        <v>3</v>
      </c>
      <c r="H10864">
        <v>0</v>
      </c>
      <c r="I10864">
        <v>1</v>
      </c>
      <c r="J10864">
        <v>1</v>
      </c>
      <c r="K10864">
        <v>27.06</v>
      </c>
      <c r="L10864">
        <v>31.06</v>
      </c>
      <c r="M10864">
        <v>34</v>
      </c>
      <c r="N10864">
        <v>22.002800000000001</v>
      </c>
      <c r="O10864">
        <v>127</v>
      </c>
      <c r="P10864">
        <v>744</v>
      </c>
      <c r="Q10864">
        <v>871</v>
      </c>
      <c r="R10864">
        <v>10863</v>
      </c>
    </row>
    <row r="10865" spans="1:18" x14ac:dyDescent="0.2">
      <c r="A10865" s="1">
        <v>41099.75</v>
      </c>
      <c r="B10865" s="17">
        <f>YEAR(Таблица1[[#This Row],[datetime]])</f>
        <v>2012</v>
      </c>
      <c r="C10865" s="17">
        <f>MONTH(Таблица1[[#This Row],[datetime]])</f>
        <v>7</v>
      </c>
      <c r="D10865" s="17">
        <f>DAY(Таблица1[[#This Row],[datetime]])</f>
        <v>9</v>
      </c>
      <c r="E10865" s="17">
        <f>WEEKDAY(Таблица1[[#This Row],[datetime]])</f>
        <v>2</v>
      </c>
      <c r="F10865" s="17">
        <f>HOUR(Таблица1[[#This Row],[datetime]])</f>
        <v>18</v>
      </c>
      <c r="G10865">
        <v>3</v>
      </c>
      <c r="H10865">
        <v>0</v>
      </c>
      <c r="I10865">
        <v>1</v>
      </c>
      <c r="J10865">
        <v>1</v>
      </c>
      <c r="K10865">
        <v>31.16</v>
      </c>
      <c r="L10865">
        <v>34.090000000000003</v>
      </c>
      <c r="M10865">
        <v>48</v>
      </c>
      <c r="N10865">
        <v>8.9981000000000009</v>
      </c>
      <c r="O10865">
        <v>82</v>
      </c>
      <c r="P10865">
        <v>790</v>
      </c>
      <c r="Q10865">
        <v>872</v>
      </c>
      <c r="R10865">
        <v>10864</v>
      </c>
    </row>
    <row r="10866" spans="1:18" x14ac:dyDescent="0.2">
      <c r="A10866" s="1">
        <v>41100.708333333336</v>
      </c>
      <c r="B10866" s="17">
        <f>YEAR(Таблица1[[#This Row],[datetime]])</f>
        <v>2012</v>
      </c>
      <c r="C10866" s="17">
        <f>MONTH(Таблица1[[#This Row],[datetime]])</f>
        <v>7</v>
      </c>
      <c r="D10866" s="17">
        <f>DAY(Таблица1[[#This Row],[datetime]])</f>
        <v>10</v>
      </c>
      <c r="E10866" s="17">
        <f>WEEKDAY(Таблица1[[#This Row],[datetime]])</f>
        <v>3</v>
      </c>
      <c r="F10866" s="17">
        <f>HOUR(Таблица1[[#This Row],[datetime]])</f>
        <v>17</v>
      </c>
      <c r="G10866">
        <v>3</v>
      </c>
      <c r="H10866">
        <v>0</v>
      </c>
      <c r="I10866">
        <v>1</v>
      </c>
      <c r="J10866">
        <v>1</v>
      </c>
      <c r="K10866">
        <v>31.98</v>
      </c>
      <c r="L10866">
        <v>35.604999999999997</v>
      </c>
      <c r="M10866">
        <v>49</v>
      </c>
      <c r="N10866">
        <v>12.997999999999999</v>
      </c>
      <c r="O10866">
        <v>103</v>
      </c>
      <c r="P10866">
        <v>769</v>
      </c>
      <c r="Q10866">
        <v>872</v>
      </c>
      <c r="R10866">
        <v>10865</v>
      </c>
    </row>
    <row r="10867" spans="1:18" x14ac:dyDescent="0.2">
      <c r="A10867" s="1">
        <v>41045.708333333336</v>
      </c>
      <c r="B10867" s="17">
        <f>YEAR(Таблица1[[#This Row],[datetime]])</f>
        <v>2012</v>
      </c>
      <c r="C10867" s="17">
        <f>MONTH(Таблица1[[#This Row],[datetime]])</f>
        <v>5</v>
      </c>
      <c r="D10867" s="17">
        <f>DAY(Таблица1[[#This Row],[datetime]])</f>
        <v>16</v>
      </c>
      <c r="E10867" s="17">
        <f>WEEKDAY(Таблица1[[#This Row],[datetime]])</f>
        <v>4</v>
      </c>
      <c r="F10867" s="17">
        <f>HOUR(Таблица1[[#This Row],[datetime]])</f>
        <v>17</v>
      </c>
      <c r="G10867">
        <v>2</v>
      </c>
      <c r="H10867">
        <v>0</v>
      </c>
      <c r="I10867">
        <v>1</v>
      </c>
      <c r="J10867">
        <v>1</v>
      </c>
      <c r="K10867">
        <v>29.52</v>
      </c>
      <c r="L10867">
        <v>33.335000000000001</v>
      </c>
      <c r="M10867">
        <v>51</v>
      </c>
      <c r="N10867">
        <v>12.997999999999999</v>
      </c>
      <c r="O10867">
        <v>104</v>
      </c>
      <c r="P10867">
        <v>769</v>
      </c>
      <c r="Q10867">
        <v>873</v>
      </c>
      <c r="R10867">
        <v>10866</v>
      </c>
    </row>
    <row r="10868" spans="1:18" x14ac:dyDescent="0.2">
      <c r="A10868" s="1">
        <v>41163.75</v>
      </c>
      <c r="B10868" s="17">
        <f>YEAR(Таблица1[[#This Row],[datetime]])</f>
        <v>2012</v>
      </c>
      <c r="C10868" s="17">
        <f>MONTH(Таблица1[[#This Row],[datetime]])</f>
        <v>9</v>
      </c>
      <c r="D10868" s="17">
        <f>DAY(Таблица1[[#This Row],[datetime]])</f>
        <v>11</v>
      </c>
      <c r="E10868" s="17">
        <f>WEEKDAY(Таблица1[[#This Row],[datetime]])</f>
        <v>3</v>
      </c>
      <c r="F10868" s="17">
        <f>HOUR(Таблица1[[#This Row],[datetime]])</f>
        <v>18</v>
      </c>
      <c r="G10868">
        <v>3</v>
      </c>
      <c r="H10868">
        <v>0</v>
      </c>
      <c r="I10868">
        <v>1</v>
      </c>
      <c r="J10868">
        <v>1</v>
      </c>
      <c r="K10868">
        <v>26.24</v>
      </c>
      <c r="L10868">
        <v>31.06</v>
      </c>
      <c r="M10868">
        <v>36</v>
      </c>
      <c r="N10868">
        <v>11.0014</v>
      </c>
      <c r="O10868">
        <v>110</v>
      </c>
      <c r="P10868">
        <v>767</v>
      </c>
      <c r="Q10868">
        <v>877</v>
      </c>
      <c r="R10868">
        <v>10867</v>
      </c>
    </row>
    <row r="10869" spans="1:18" x14ac:dyDescent="0.2">
      <c r="A10869" s="1">
        <v>41165.708333333336</v>
      </c>
      <c r="B10869" s="17">
        <f>YEAR(Таблица1[[#This Row],[datetime]])</f>
        <v>2012</v>
      </c>
      <c r="C10869" s="17">
        <f>MONTH(Таблица1[[#This Row],[datetime]])</f>
        <v>9</v>
      </c>
      <c r="D10869" s="17">
        <f>DAY(Таблица1[[#This Row],[datetime]])</f>
        <v>13</v>
      </c>
      <c r="E10869" s="17">
        <f>WEEKDAY(Таблица1[[#This Row],[datetime]])</f>
        <v>5</v>
      </c>
      <c r="F10869" s="17">
        <f>HOUR(Таблица1[[#This Row],[datetime]])</f>
        <v>17</v>
      </c>
      <c r="G10869">
        <v>3</v>
      </c>
      <c r="H10869">
        <v>0</v>
      </c>
      <c r="I10869">
        <v>1</v>
      </c>
      <c r="J10869">
        <v>1</v>
      </c>
      <c r="K10869">
        <v>29.52</v>
      </c>
      <c r="L10869">
        <v>32.575000000000003</v>
      </c>
      <c r="M10869">
        <v>42</v>
      </c>
      <c r="N10869">
        <v>12.997999999999999</v>
      </c>
      <c r="O10869">
        <v>97</v>
      </c>
      <c r="P10869">
        <v>787</v>
      </c>
      <c r="Q10869">
        <v>884</v>
      </c>
      <c r="R10869">
        <v>10868</v>
      </c>
    </row>
    <row r="10870" spans="1:18" x14ac:dyDescent="0.2">
      <c r="A10870" s="1">
        <v>41199.75</v>
      </c>
      <c r="B10870" s="17">
        <f>YEAR(Таблица1[[#This Row],[datetime]])</f>
        <v>2012</v>
      </c>
      <c r="C10870" s="17">
        <f>MONTH(Таблица1[[#This Row],[datetime]])</f>
        <v>10</v>
      </c>
      <c r="D10870" s="17">
        <f>DAY(Таблица1[[#This Row],[datetime]])</f>
        <v>17</v>
      </c>
      <c r="E10870" s="17">
        <f>WEEKDAY(Таблица1[[#This Row],[datetime]])</f>
        <v>4</v>
      </c>
      <c r="F10870" s="17">
        <f>HOUR(Таблица1[[#This Row],[datetime]])</f>
        <v>18</v>
      </c>
      <c r="G10870">
        <v>4</v>
      </c>
      <c r="H10870">
        <v>0</v>
      </c>
      <c r="I10870">
        <v>1</v>
      </c>
      <c r="J10870">
        <v>1</v>
      </c>
      <c r="K10870">
        <v>21.32</v>
      </c>
      <c r="L10870">
        <v>25</v>
      </c>
      <c r="M10870">
        <v>59</v>
      </c>
      <c r="N10870">
        <v>11.0014</v>
      </c>
      <c r="O10870">
        <v>90</v>
      </c>
      <c r="P10870">
        <v>794</v>
      </c>
      <c r="Q10870">
        <v>884</v>
      </c>
      <c r="R10870">
        <v>10869</v>
      </c>
    </row>
    <row r="10871" spans="1:18" x14ac:dyDescent="0.2">
      <c r="A10871" s="1">
        <v>41171.708333333336</v>
      </c>
      <c r="B10871" s="17">
        <f>YEAR(Таблица1[[#This Row],[datetime]])</f>
        <v>2012</v>
      </c>
      <c r="C10871" s="17">
        <f>MONTH(Таблица1[[#This Row],[datetime]])</f>
        <v>9</v>
      </c>
      <c r="D10871" s="17">
        <f>DAY(Таблица1[[#This Row],[datetime]])</f>
        <v>19</v>
      </c>
      <c r="E10871" s="17">
        <f>WEEKDAY(Таблица1[[#This Row],[datetime]])</f>
        <v>4</v>
      </c>
      <c r="F10871" s="17">
        <f>HOUR(Таблица1[[#This Row],[datetime]])</f>
        <v>17</v>
      </c>
      <c r="G10871">
        <v>3</v>
      </c>
      <c r="H10871">
        <v>0</v>
      </c>
      <c r="I10871">
        <v>1</v>
      </c>
      <c r="J10871">
        <v>1</v>
      </c>
      <c r="K10871">
        <v>24.6</v>
      </c>
      <c r="L10871">
        <v>31.06</v>
      </c>
      <c r="M10871">
        <v>38</v>
      </c>
      <c r="N10871">
        <v>15.001300000000001</v>
      </c>
      <c r="O10871">
        <v>74</v>
      </c>
      <c r="P10871">
        <v>812</v>
      </c>
      <c r="Q10871">
        <v>886</v>
      </c>
      <c r="R10871">
        <v>10870</v>
      </c>
    </row>
    <row r="10872" spans="1:18" x14ac:dyDescent="0.2">
      <c r="A10872" s="1">
        <v>41186.75</v>
      </c>
      <c r="B10872" s="17">
        <f>YEAR(Таблица1[[#This Row],[datetime]])</f>
        <v>2012</v>
      </c>
      <c r="C10872" s="17">
        <f>MONTH(Таблица1[[#This Row],[datetime]])</f>
        <v>10</v>
      </c>
      <c r="D10872" s="17">
        <f>DAY(Таблица1[[#This Row],[datetime]])</f>
        <v>4</v>
      </c>
      <c r="E10872" s="17">
        <f>WEEKDAY(Таблица1[[#This Row],[datetime]])</f>
        <v>5</v>
      </c>
      <c r="F10872" s="17">
        <f>HOUR(Таблица1[[#This Row],[datetime]])</f>
        <v>18</v>
      </c>
      <c r="G10872">
        <v>4</v>
      </c>
      <c r="H10872">
        <v>0</v>
      </c>
      <c r="I10872">
        <v>1</v>
      </c>
      <c r="J10872">
        <v>1</v>
      </c>
      <c r="K10872">
        <v>27.06</v>
      </c>
      <c r="L10872">
        <v>31.06</v>
      </c>
      <c r="M10872">
        <v>57</v>
      </c>
      <c r="N10872">
        <v>7.0015000000000001</v>
      </c>
      <c r="O10872">
        <v>75</v>
      </c>
      <c r="P10872">
        <v>812</v>
      </c>
      <c r="Q10872">
        <v>887</v>
      </c>
      <c r="R10872">
        <v>10871</v>
      </c>
    </row>
    <row r="10873" spans="1:18" x14ac:dyDescent="0.2">
      <c r="A10873" s="1">
        <v>41199.708333333336</v>
      </c>
      <c r="B10873" s="17">
        <f>YEAR(Таблица1[[#This Row],[datetime]])</f>
        <v>2012</v>
      </c>
      <c r="C10873" s="17">
        <f>MONTH(Таблица1[[#This Row],[datetime]])</f>
        <v>10</v>
      </c>
      <c r="D10873" s="17">
        <f>DAY(Таблица1[[#This Row],[datetime]])</f>
        <v>17</v>
      </c>
      <c r="E10873" s="17">
        <f>WEEKDAY(Таблица1[[#This Row],[datetime]])</f>
        <v>4</v>
      </c>
      <c r="F10873" s="17">
        <f>HOUR(Таблица1[[#This Row],[datetime]])</f>
        <v>17</v>
      </c>
      <c r="G10873">
        <v>4</v>
      </c>
      <c r="H10873">
        <v>0</v>
      </c>
      <c r="I10873">
        <v>1</v>
      </c>
      <c r="J10873">
        <v>1</v>
      </c>
      <c r="K10873">
        <v>22.14</v>
      </c>
      <c r="L10873">
        <v>25.76</v>
      </c>
      <c r="M10873">
        <v>56</v>
      </c>
      <c r="N10873">
        <v>7.0015000000000001</v>
      </c>
      <c r="O10873">
        <v>122</v>
      </c>
      <c r="P10873">
        <v>766</v>
      </c>
      <c r="Q10873">
        <v>888</v>
      </c>
      <c r="R10873">
        <v>10872</v>
      </c>
    </row>
    <row r="10874" spans="1:18" x14ac:dyDescent="0.2">
      <c r="A10874" s="1">
        <v>41200.708333333336</v>
      </c>
      <c r="B10874" s="17">
        <f>YEAR(Таблица1[[#This Row],[datetime]])</f>
        <v>2012</v>
      </c>
      <c r="C10874" s="17">
        <f>MONTH(Таблица1[[#This Row],[datetime]])</f>
        <v>10</v>
      </c>
      <c r="D10874" s="17">
        <f>DAY(Таблица1[[#This Row],[datetime]])</f>
        <v>18</v>
      </c>
      <c r="E10874" s="17">
        <f>WEEKDAY(Таблица1[[#This Row],[datetime]])</f>
        <v>5</v>
      </c>
      <c r="F10874" s="17">
        <f>HOUR(Таблица1[[#This Row],[datetime]])</f>
        <v>17</v>
      </c>
      <c r="G10874">
        <v>4</v>
      </c>
      <c r="H10874">
        <v>0</v>
      </c>
      <c r="I10874">
        <v>1</v>
      </c>
      <c r="J10874">
        <v>2</v>
      </c>
      <c r="K10874">
        <v>23.78</v>
      </c>
      <c r="L10874">
        <v>27.274999999999999</v>
      </c>
      <c r="M10874">
        <v>64</v>
      </c>
      <c r="N10874">
        <v>22.002800000000001</v>
      </c>
      <c r="O10874">
        <v>102</v>
      </c>
      <c r="P10874">
        <v>788</v>
      </c>
      <c r="Q10874">
        <v>890</v>
      </c>
      <c r="R10874">
        <v>10873</v>
      </c>
    </row>
    <row r="10875" spans="1:18" x14ac:dyDescent="0.2">
      <c r="A10875" s="1">
        <v>41122.75</v>
      </c>
      <c r="B10875" s="17">
        <f>YEAR(Таблица1[[#This Row],[datetime]])</f>
        <v>2012</v>
      </c>
      <c r="C10875" s="17">
        <f>MONTH(Таблица1[[#This Row],[datetime]])</f>
        <v>8</v>
      </c>
      <c r="D10875" s="17">
        <f>DAY(Таблица1[[#This Row],[datetime]])</f>
        <v>1</v>
      </c>
      <c r="E10875" s="17">
        <f>WEEKDAY(Таблица1[[#This Row],[datetime]])</f>
        <v>4</v>
      </c>
      <c r="F10875" s="17">
        <f>HOUR(Таблица1[[#This Row],[datetime]])</f>
        <v>18</v>
      </c>
      <c r="G10875">
        <v>3</v>
      </c>
      <c r="H10875">
        <v>0</v>
      </c>
      <c r="I10875">
        <v>1</v>
      </c>
      <c r="J10875">
        <v>3</v>
      </c>
      <c r="K10875">
        <v>31.16</v>
      </c>
      <c r="L10875">
        <v>35.604999999999997</v>
      </c>
      <c r="M10875">
        <v>62</v>
      </c>
      <c r="N10875">
        <v>15.001300000000001</v>
      </c>
      <c r="O10875">
        <v>105</v>
      </c>
      <c r="P10875">
        <v>786</v>
      </c>
      <c r="Q10875">
        <v>891</v>
      </c>
      <c r="R10875">
        <v>10874</v>
      </c>
    </row>
    <row r="10876" spans="1:18" x14ac:dyDescent="0.2">
      <c r="A10876" s="1">
        <v>41171.75</v>
      </c>
      <c r="B10876" s="17">
        <f>YEAR(Таблица1[[#This Row],[datetime]])</f>
        <v>2012</v>
      </c>
      <c r="C10876" s="17">
        <f>MONTH(Таблица1[[#This Row],[datetime]])</f>
        <v>9</v>
      </c>
      <c r="D10876" s="17">
        <f>DAY(Таблица1[[#This Row],[datetime]])</f>
        <v>19</v>
      </c>
      <c r="E10876" s="17">
        <f>WEEKDAY(Таблица1[[#This Row],[datetime]])</f>
        <v>4</v>
      </c>
      <c r="F10876" s="17">
        <f>HOUR(Таблица1[[#This Row],[datetime]])</f>
        <v>18</v>
      </c>
      <c r="G10876">
        <v>3</v>
      </c>
      <c r="H10876">
        <v>0</v>
      </c>
      <c r="I10876">
        <v>1</v>
      </c>
      <c r="J10876">
        <v>1</v>
      </c>
      <c r="K10876">
        <v>23.78</v>
      </c>
      <c r="L10876">
        <v>27.274999999999999</v>
      </c>
      <c r="M10876">
        <v>40</v>
      </c>
      <c r="N10876">
        <v>19.001200000000001</v>
      </c>
      <c r="O10876">
        <v>85</v>
      </c>
      <c r="P10876">
        <v>807</v>
      </c>
      <c r="Q10876">
        <v>892</v>
      </c>
      <c r="R10876">
        <v>10875</v>
      </c>
    </row>
    <row r="10877" spans="1:18" x14ac:dyDescent="0.2">
      <c r="A10877" s="1">
        <v>41166.708333333336</v>
      </c>
      <c r="B10877" s="17">
        <f>YEAR(Таблица1[[#This Row],[datetime]])</f>
        <v>2012</v>
      </c>
      <c r="C10877" s="17">
        <f>MONTH(Таблица1[[#This Row],[datetime]])</f>
        <v>9</v>
      </c>
      <c r="D10877" s="17">
        <f>DAY(Таблица1[[#This Row],[datetime]])</f>
        <v>14</v>
      </c>
      <c r="E10877" s="17">
        <f>WEEKDAY(Таблица1[[#This Row],[datetime]])</f>
        <v>6</v>
      </c>
      <c r="F10877" s="17">
        <f>HOUR(Таблица1[[#This Row],[datetime]])</f>
        <v>17</v>
      </c>
      <c r="G10877">
        <v>3</v>
      </c>
      <c r="H10877">
        <v>0</v>
      </c>
      <c r="I10877">
        <v>1</v>
      </c>
      <c r="J10877">
        <v>1</v>
      </c>
      <c r="K10877">
        <v>29.52</v>
      </c>
      <c r="L10877">
        <v>33.335000000000001</v>
      </c>
      <c r="M10877">
        <v>51</v>
      </c>
      <c r="N10877">
        <v>12.997999999999999</v>
      </c>
      <c r="O10877">
        <v>137</v>
      </c>
      <c r="P10877">
        <v>757</v>
      </c>
      <c r="Q10877">
        <v>894</v>
      </c>
      <c r="R10877">
        <v>10876</v>
      </c>
    </row>
    <row r="10878" spans="1:18" x14ac:dyDescent="0.2">
      <c r="A10878" s="1">
        <v>41137.708333333336</v>
      </c>
      <c r="B10878" s="17">
        <f>YEAR(Таблица1[[#This Row],[datetime]])</f>
        <v>2012</v>
      </c>
      <c r="C10878" s="17">
        <f>MONTH(Таблица1[[#This Row],[datetime]])</f>
        <v>8</v>
      </c>
      <c r="D10878" s="17">
        <f>DAY(Таблица1[[#This Row],[datetime]])</f>
        <v>16</v>
      </c>
      <c r="E10878" s="17">
        <f>WEEKDAY(Таблица1[[#This Row],[datetime]])</f>
        <v>5</v>
      </c>
      <c r="F10878" s="17">
        <f>HOUR(Таблица1[[#This Row],[datetime]])</f>
        <v>17</v>
      </c>
      <c r="G10878">
        <v>3</v>
      </c>
      <c r="H10878">
        <v>0</v>
      </c>
      <c r="I10878">
        <v>1</v>
      </c>
      <c r="J10878">
        <v>1</v>
      </c>
      <c r="K10878">
        <v>33.619999999999997</v>
      </c>
      <c r="L10878">
        <v>36.365000000000002</v>
      </c>
      <c r="M10878">
        <v>34</v>
      </c>
      <c r="N10878">
        <v>12.997999999999999</v>
      </c>
      <c r="O10878">
        <v>130</v>
      </c>
      <c r="P10878">
        <v>767</v>
      </c>
      <c r="Q10878">
        <v>897</v>
      </c>
      <c r="R10878">
        <v>10877</v>
      </c>
    </row>
    <row r="10879" spans="1:18" x14ac:dyDescent="0.2">
      <c r="A10879" s="1">
        <v>41187.708333333336</v>
      </c>
      <c r="B10879" s="17">
        <f>YEAR(Таблица1[[#This Row],[datetime]])</f>
        <v>2012</v>
      </c>
      <c r="C10879" s="17">
        <f>MONTH(Таблица1[[#This Row],[datetime]])</f>
        <v>10</v>
      </c>
      <c r="D10879" s="17">
        <f>DAY(Таблица1[[#This Row],[datetime]])</f>
        <v>5</v>
      </c>
      <c r="E10879" s="17">
        <f>WEEKDAY(Таблица1[[#This Row],[datetime]])</f>
        <v>6</v>
      </c>
      <c r="F10879" s="17">
        <f>HOUR(Таблица1[[#This Row],[datetime]])</f>
        <v>17</v>
      </c>
      <c r="G10879">
        <v>4</v>
      </c>
      <c r="H10879">
        <v>0</v>
      </c>
      <c r="I10879">
        <v>1</v>
      </c>
      <c r="J10879">
        <v>1</v>
      </c>
      <c r="K10879">
        <v>28.7</v>
      </c>
      <c r="L10879">
        <v>31.82</v>
      </c>
      <c r="M10879">
        <v>42</v>
      </c>
      <c r="N10879">
        <v>11.0014</v>
      </c>
      <c r="O10879">
        <v>158</v>
      </c>
      <c r="P10879">
        <v>742</v>
      </c>
      <c r="Q10879">
        <v>900</v>
      </c>
      <c r="R10879">
        <v>10878</v>
      </c>
    </row>
    <row r="10880" spans="1:18" x14ac:dyDescent="0.2">
      <c r="A10880" s="1">
        <v>41186.708333333336</v>
      </c>
      <c r="B10880" s="17">
        <f>YEAR(Таблица1[[#This Row],[datetime]])</f>
        <v>2012</v>
      </c>
      <c r="C10880" s="17">
        <f>MONTH(Таблица1[[#This Row],[datetime]])</f>
        <v>10</v>
      </c>
      <c r="D10880" s="17">
        <f>DAY(Таблица1[[#This Row],[datetime]])</f>
        <v>4</v>
      </c>
      <c r="E10880" s="17">
        <f>WEEKDAY(Таблица1[[#This Row],[datetime]])</f>
        <v>5</v>
      </c>
      <c r="F10880" s="17">
        <f>HOUR(Таблица1[[#This Row],[datetime]])</f>
        <v>17</v>
      </c>
      <c r="G10880">
        <v>4</v>
      </c>
      <c r="H10880">
        <v>0</v>
      </c>
      <c r="I10880">
        <v>1</v>
      </c>
      <c r="J10880">
        <v>1</v>
      </c>
      <c r="K10880">
        <v>28.7</v>
      </c>
      <c r="L10880">
        <v>32.575000000000003</v>
      </c>
      <c r="M10880">
        <v>51</v>
      </c>
      <c r="N10880">
        <v>15.001300000000001</v>
      </c>
      <c r="O10880">
        <v>112</v>
      </c>
      <c r="P10880">
        <v>789</v>
      </c>
      <c r="Q10880">
        <v>901</v>
      </c>
      <c r="R10880">
        <v>10879</v>
      </c>
    </row>
    <row r="10881" spans="1:18" x14ac:dyDescent="0.2">
      <c r="A10881" s="1">
        <v>41185.708333333336</v>
      </c>
      <c r="B10881" s="17">
        <f>YEAR(Таблица1[[#This Row],[datetime]])</f>
        <v>2012</v>
      </c>
      <c r="C10881" s="17">
        <f>MONTH(Таблица1[[#This Row],[datetime]])</f>
        <v>10</v>
      </c>
      <c r="D10881" s="17">
        <f>DAY(Таблица1[[#This Row],[datetime]])</f>
        <v>3</v>
      </c>
      <c r="E10881" s="17">
        <f>WEEKDAY(Таблица1[[#This Row],[datetime]])</f>
        <v>4</v>
      </c>
      <c r="F10881" s="17">
        <f>HOUR(Таблица1[[#This Row],[datetime]])</f>
        <v>17</v>
      </c>
      <c r="G10881">
        <v>4</v>
      </c>
      <c r="H10881">
        <v>0</v>
      </c>
      <c r="I10881">
        <v>1</v>
      </c>
      <c r="J10881">
        <v>1</v>
      </c>
      <c r="K10881">
        <v>28.7</v>
      </c>
      <c r="L10881">
        <v>32.575000000000003</v>
      </c>
      <c r="M10881">
        <v>65</v>
      </c>
      <c r="N10881">
        <v>0</v>
      </c>
      <c r="O10881">
        <v>84</v>
      </c>
      <c r="P10881">
        <v>833</v>
      </c>
      <c r="Q10881">
        <v>917</v>
      </c>
      <c r="R10881">
        <v>10880</v>
      </c>
    </row>
    <row r="10882" spans="1:18" x14ac:dyDescent="0.2">
      <c r="A10882" s="1">
        <v>41164.708333333336</v>
      </c>
      <c r="B10882" s="17">
        <f>YEAR(Таблица1[[#This Row],[datetime]])</f>
        <v>2012</v>
      </c>
      <c r="C10882" s="17">
        <f>MONTH(Таблица1[[#This Row],[datetime]])</f>
        <v>9</v>
      </c>
      <c r="D10882" s="17">
        <f>DAY(Таблица1[[#This Row],[datetime]])</f>
        <v>12</v>
      </c>
      <c r="E10882" s="17">
        <f>WEEKDAY(Таблица1[[#This Row],[datetime]])</f>
        <v>4</v>
      </c>
      <c r="F10882" s="17">
        <f>HOUR(Таблица1[[#This Row],[datetime]])</f>
        <v>17</v>
      </c>
      <c r="G10882">
        <v>3</v>
      </c>
      <c r="H10882">
        <v>0</v>
      </c>
      <c r="I10882">
        <v>1</v>
      </c>
      <c r="J10882">
        <v>1</v>
      </c>
      <c r="K10882">
        <v>28.7</v>
      </c>
      <c r="L10882">
        <v>31.82</v>
      </c>
      <c r="M10882">
        <v>41</v>
      </c>
      <c r="N10882">
        <v>19.999500000000001</v>
      </c>
      <c r="O10882">
        <v>114</v>
      </c>
      <c r="P10882">
        <v>811</v>
      </c>
      <c r="Q10882">
        <v>925</v>
      </c>
      <c r="R10882">
        <v>10881</v>
      </c>
    </row>
    <row r="10883" spans="1:18" x14ac:dyDescent="0.2">
      <c r="A10883" s="1">
        <v>41198.708333333336</v>
      </c>
      <c r="B10883" s="17">
        <f>YEAR(Таблица1[[#This Row],[datetime]])</f>
        <v>2012</v>
      </c>
      <c r="C10883" s="17">
        <f>MONTH(Таблица1[[#This Row],[datetime]])</f>
        <v>10</v>
      </c>
      <c r="D10883" s="17">
        <f>DAY(Таблица1[[#This Row],[datetime]])</f>
        <v>16</v>
      </c>
      <c r="E10883" s="17">
        <f>WEEKDAY(Таблица1[[#This Row],[datetime]])</f>
        <v>3</v>
      </c>
      <c r="F10883" s="17">
        <f>HOUR(Таблица1[[#This Row],[datetime]])</f>
        <v>17</v>
      </c>
      <c r="G10883">
        <v>4</v>
      </c>
      <c r="H10883">
        <v>0</v>
      </c>
      <c r="I10883">
        <v>1</v>
      </c>
      <c r="J10883">
        <v>1</v>
      </c>
      <c r="K10883">
        <v>21.32</v>
      </c>
      <c r="L10883">
        <v>25</v>
      </c>
      <c r="M10883">
        <v>39</v>
      </c>
      <c r="N10883">
        <v>12.997999999999999</v>
      </c>
      <c r="O10883">
        <v>104</v>
      </c>
      <c r="P10883">
        <v>839</v>
      </c>
      <c r="Q10883">
        <v>943</v>
      </c>
      <c r="R10883">
        <v>10882</v>
      </c>
    </row>
    <row r="10884" spans="1:18" x14ac:dyDescent="0.2">
      <c r="A10884" s="1">
        <v>41192.708333333336</v>
      </c>
      <c r="B10884" s="17">
        <f>YEAR(Таблица1[[#This Row],[datetime]])</f>
        <v>2012</v>
      </c>
      <c r="C10884" s="17">
        <f>MONTH(Таблица1[[#This Row],[datetime]])</f>
        <v>10</v>
      </c>
      <c r="D10884" s="17">
        <f>DAY(Таблица1[[#This Row],[datetime]])</f>
        <v>10</v>
      </c>
      <c r="E10884" s="17">
        <f>WEEKDAY(Таблица1[[#This Row],[datetime]])</f>
        <v>4</v>
      </c>
      <c r="F10884" s="17">
        <f>HOUR(Таблица1[[#This Row],[datetime]])</f>
        <v>17</v>
      </c>
      <c r="G10884">
        <v>4</v>
      </c>
      <c r="H10884">
        <v>0</v>
      </c>
      <c r="I10884">
        <v>1</v>
      </c>
      <c r="J10884">
        <v>1</v>
      </c>
      <c r="K10884">
        <v>23.78</v>
      </c>
      <c r="L10884">
        <v>27.274999999999999</v>
      </c>
      <c r="M10884">
        <v>43</v>
      </c>
      <c r="N10884">
        <v>15.001300000000001</v>
      </c>
      <c r="O10884">
        <v>91</v>
      </c>
      <c r="P10884">
        <v>857</v>
      </c>
      <c r="Q10884">
        <v>948</v>
      </c>
      <c r="R10884">
        <v>10883</v>
      </c>
    </row>
    <row r="10885" spans="1:18" x14ac:dyDescent="0.2">
      <c r="A10885" s="1">
        <v>41162.75</v>
      </c>
      <c r="B10885" s="17">
        <f>YEAR(Таблица1[[#This Row],[datetime]])</f>
        <v>2012</v>
      </c>
      <c r="C10885" s="17">
        <f>MONTH(Таблица1[[#This Row],[datetime]])</f>
        <v>9</v>
      </c>
      <c r="D10885" s="17">
        <f>DAY(Таблица1[[#This Row],[datetime]])</f>
        <v>10</v>
      </c>
      <c r="E10885" s="17">
        <f>WEEKDAY(Таблица1[[#This Row],[datetime]])</f>
        <v>2</v>
      </c>
      <c r="F10885" s="17">
        <f>HOUR(Таблица1[[#This Row],[datetime]])</f>
        <v>18</v>
      </c>
      <c r="G10885">
        <v>3</v>
      </c>
      <c r="H10885">
        <v>0</v>
      </c>
      <c r="I10885">
        <v>1</v>
      </c>
      <c r="J10885">
        <v>1</v>
      </c>
      <c r="K10885">
        <v>25.42</v>
      </c>
      <c r="L10885">
        <v>31.06</v>
      </c>
      <c r="M10885">
        <v>35</v>
      </c>
      <c r="N10885">
        <v>19.999500000000001</v>
      </c>
      <c r="O10885">
        <v>111</v>
      </c>
      <c r="P10885">
        <v>857</v>
      </c>
      <c r="Q10885">
        <v>968</v>
      </c>
      <c r="R10885">
        <v>10884</v>
      </c>
    </row>
    <row r="10886" spans="1:18" x14ac:dyDescent="0.2">
      <c r="A10886" s="1">
        <v>41163.708333333336</v>
      </c>
      <c r="B10886" s="17">
        <f>YEAR(Таблица1[[#This Row],[datetime]])</f>
        <v>2012</v>
      </c>
      <c r="C10886" s="17">
        <f>MONTH(Таблица1[[#This Row],[datetime]])</f>
        <v>9</v>
      </c>
      <c r="D10886" s="17">
        <f>DAY(Таблица1[[#This Row],[datetime]])</f>
        <v>11</v>
      </c>
      <c r="E10886" s="17">
        <f>WEEKDAY(Таблица1[[#This Row],[datetime]])</f>
        <v>3</v>
      </c>
      <c r="F10886" s="17">
        <f>HOUR(Таблица1[[#This Row],[datetime]])</f>
        <v>17</v>
      </c>
      <c r="G10886">
        <v>3</v>
      </c>
      <c r="H10886">
        <v>0</v>
      </c>
      <c r="I10886">
        <v>1</v>
      </c>
      <c r="J10886">
        <v>1</v>
      </c>
      <c r="K10886">
        <v>28.7</v>
      </c>
      <c r="L10886">
        <v>31.82</v>
      </c>
      <c r="M10886">
        <v>28</v>
      </c>
      <c r="N10886">
        <v>0</v>
      </c>
      <c r="O10886">
        <v>168</v>
      </c>
      <c r="P10886">
        <v>802</v>
      </c>
      <c r="Q10886">
        <v>970</v>
      </c>
      <c r="R10886">
        <v>10885</v>
      </c>
    </row>
    <row r="10887" spans="1:18" x14ac:dyDescent="0.2">
      <c r="A10887" s="1">
        <v>41164.75</v>
      </c>
      <c r="B10887" s="17">
        <f>YEAR(Таблица1[[#This Row],[datetime]])</f>
        <v>2012</v>
      </c>
      <c r="C10887" s="17">
        <f>MONTH(Таблица1[[#This Row],[datetime]])</f>
        <v>9</v>
      </c>
      <c r="D10887" s="17">
        <f>DAY(Таблица1[[#This Row],[datetime]])</f>
        <v>12</v>
      </c>
      <c r="E10887" s="17">
        <f>WEEKDAY(Таблица1[[#This Row],[datetime]])</f>
        <v>4</v>
      </c>
      <c r="F10887" s="17">
        <f>HOUR(Таблица1[[#This Row],[datetime]])</f>
        <v>18</v>
      </c>
      <c r="G10887">
        <v>3</v>
      </c>
      <c r="H10887">
        <v>0</v>
      </c>
      <c r="I10887">
        <v>1</v>
      </c>
      <c r="J10887">
        <v>1</v>
      </c>
      <c r="K10887">
        <v>27.06</v>
      </c>
      <c r="L10887">
        <v>31.06</v>
      </c>
      <c r="M10887">
        <v>44</v>
      </c>
      <c r="N10887">
        <v>16.997900000000001</v>
      </c>
      <c r="O10887">
        <v>91</v>
      </c>
      <c r="P10887">
        <v>886</v>
      </c>
      <c r="Q10887">
        <v>977</v>
      </c>
      <c r="R10887">
        <v>10886</v>
      </c>
    </row>
  </sheetData>
  <phoneticPr fontId="2" type="noConversion"/>
  <conditionalFormatting sqref="AC37:AC47">
    <cfRule type="cellIs" dxfId="0" priority="1" operator="greaterThan">
      <formula>1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9E95B-FD40-9140-A329-BCA4EFF5562A}">
  <dimension ref="A1:I10910"/>
  <sheetViews>
    <sheetView topLeftCell="A2" workbookViewId="0">
      <selection activeCell="D20" sqref="D20"/>
    </sheetView>
  </sheetViews>
  <sheetFormatPr baseColWidth="10" defaultRowHeight="16" x14ac:dyDescent="0.2"/>
  <cols>
    <col min="1" max="1" width="24.83203125" bestFit="1" customWidth="1"/>
    <col min="2" max="2" width="16.33203125" bestFit="1" customWidth="1"/>
    <col min="3" max="3" width="21.5" bestFit="1" customWidth="1"/>
    <col min="4" max="4" width="23.33203125" bestFit="1" customWidth="1"/>
    <col min="5" max="5" width="12.1640625" bestFit="1" customWidth="1"/>
    <col min="6" max="6" width="14" bestFit="1" customWidth="1"/>
    <col min="7" max="7" width="12.6640625" bestFit="1" customWidth="1"/>
    <col min="8" max="9" width="14.1640625" bestFit="1" customWidth="1"/>
  </cols>
  <sheetData>
    <row r="1" spans="1:9" x14ac:dyDescent="0.2">
      <c r="A1" t="s">
        <v>43</v>
      </c>
    </row>
    <row r="2" spans="1:9" ht="17" thickBot="1" x14ac:dyDescent="0.25"/>
    <row r="3" spans="1:9" x14ac:dyDescent="0.2">
      <c r="A3" s="22" t="s">
        <v>44</v>
      </c>
      <c r="B3" s="22"/>
    </row>
    <row r="4" spans="1:9" x14ac:dyDescent="0.2">
      <c r="A4" s="6" t="s">
        <v>45</v>
      </c>
      <c r="B4" s="6">
        <v>0.38978443662697326</v>
      </c>
    </row>
    <row r="5" spans="1:9" x14ac:dyDescent="0.2">
      <c r="A5" s="6" t="s">
        <v>46</v>
      </c>
      <c r="B5" s="6">
        <v>0.15193190703660694</v>
      </c>
    </row>
    <row r="6" spans="1:9" x14ac:dyDescent="0.2">
      <c r="A6" s="6" t="s">
        <v>47</v>
      </c>
      <c r="B6" s="6">
        <v>0.15185398824820531</v>
      </c>
    </row>
    <row r="7" spans="1:9" x14ac:dyDescent="0.2">
      <c r="A7" s="6" t="s">
        <v>24</v>
      </c>
      <c r="B7" s="6">
        <v>166.82470045973474</v>
      </c>
    </row>
    <row r="8" spans="1:9" ht="17" thickBot="1" x14ac:dyDescent="0.25">
      <c r="A8" s="7" t="s">
        <v>48</v>
      </c>
      <c r="B8" s="7">
        <v>10886</v>
      </c>
    </row>
    <row r="10" spans="1:9" ht="17" thickBot="1" x14ac:dyDescent="0.25">
      <c r="A10" t="s">
        <v>49</v>
      </c>
    </row>
    <row r="11" spans="1:9" x14ac:dyDescent="0.2">
      <c r="A11" s="8"/>
      <c r="B11" s="8" t="s">
        <v>54</v>
      </c>
      <c r="C11" s="8" t="s">
        <v>55</v>
      </c>
      <c r="D11" s="8" t="s">
        <v>56</v>
      </c>
      <c r="E11" s="8" t="s">
        <v>57</v>
      </c>
      <c r="F11" s="8" t="s">
        <v>58</v>
      </c>
    </row>
    <row r="12" spans="1:9" x14ac:dyDescent="0.2">
      <c r="A12" s="6" t="s">
        <v>50</v>
      </c>
      <c r="B12" s="6">
        <v>1</v>
      </c>
      <c r="C12" s="6">
        <v>54265961.91654706</v>
      </c>
      <c r="D12" s="6">
        <v>54265961.91654706</v>
      </c>
      <c r="E12" s="6">
        <v>1949.8751219470876</v>
      </c>
      <c r="F12" s="6">
        <v>0</v>
      </c>
    </row>
    <row r="13" spans="1:9" x14ac:dyDescent="0.2">
      <c r="A13" s="6" t="s">
        <v>51</v>
      </c>
      <c r="B13" s="6">
        <v>10884</v>
      </c>
      <c r="C13" s="6">
        <v>302906951.75899875</v>
      </c>
      <c r="D13" s="6">
        <v>27830.480683480222</v>
      </c>
      <c r="E13" s="6"/>
      <c r="F13" s="6"/>
    </row>
    <row r="14" spans="1:9" ht="17" thickBot="1" x14ac:dyDescent="0.25">
      <c r="A14" s="7" t="s">
        <v>52</v>
      </c>
      <c r="B14" s="7">
        <v>10885</v>
      </c>
      <c r="C14" s="7">
        <v>357172913.67554581</v>
      </c>
      <c r="D14" s="7"/>
      <c r="E14" s="7"/>
      <c r="F14" s="7"/>
    </row>
    <row r="15" spans="1:9" ht="17" thickBot="1" x14ac:dyDescent="0.25"/>
    <row r="16" spans="1:9" x14ac:dyDescent="0.2">
      <c r="A16" s="8"/>
      <c r="B16" s="8" t="s">
        <v>59</v>
      </c>
      <c r="C16" s="8" t="s">
        <v>24</v>
      </c>
      <c r="D16" s="8" t="s">
        <v>60</v>
      </c>
      <c r="E16" s="8" t="s">
        <v>61</v>
      </c>
      <c r="F16" s="8" t="s">
        <v>62</v>
      </c>
      <c r="G16" s="8" t="s">
        <v>63</v>
      </c>
      <c r="H16" s="8" t="s">
        <v>64</v>
      </c>
      <c r="I16" s="8" t="s">
        <v>65</v>
      </c>
    </row>
    <row r="17" spans="1:9" x14ac:dyDescent="0.2">
      <c r="A17" s="6" t="s">
        <v>53</v>
      </c>
      <c r="B17" s="6">
        <v>-5.5114213685618836</v>
      </c>
      <c r="C17" s="6">
        <v>4.741007871630412</v>
      </c>
      <c r="D17" s="6">
        <v>-1.1624999404750049</v>
      </c>
      <c r="E17" s="6">
        <v>0.24505793752882082</v>
      </c>
      <c r="F17" s="6">
        <v>-14.80465950806574</v>
      </c>
      <c r="G17" s="6">
        <v>3.7818167709419725</v>
      </c>
      <c r="H17" s="6">
        <v>-14.80465950806574</v>
      </c>
      <c r="I17" s="6">
        <v>3.7818167709419725</v>
      </c>
    </row>
    <row r="18" spans="1:9" ht="17" thickBot="1" x14ac:dyDescent="0.25">
      <c r="A18" s="7" t="s">
        <v>66</v>
      </c>
      <c r="B18" s="7">
        <v>8.3316361438524851</v>
      </c>
      <c r="C18" s="7">
        <v>0.18868044689786378</v>
      </c>
      <c r="D18" s="7">
        <v>44.157390343486696</v>
      </c>
      <c r="E18" s="7">
        <v>0</v>
      </c>
      <c r="F18" s="7">
        <v>7.9617881341534726</v>
      </c>
      <c r="G18" s="7">
        <v>8.7014841535514975</v>
      </c>
      <c r="H18" s="7">
        <v>7.9617881341534726</v>
      </c>
      <c r="I18" s="7">
        <v>8.7014841535514975</v>
      </c>
    </row>
    <row r="22" spans="1:9" x14ac:dyDescent="0.2">
      <c r="A22" t="s">
        <v>67</v>
      </c>
    </row>
    <row r="23" spans="1:9" ht="17" thickBot="1" x14ac:dyDescent="0.25"/>
    <row r="24" spans="1:9" x14ac:dyDescent="0.2">
      <c r="A24" s="8" t="s">
        <v>68</v>
      </c>
      <c r="B24" s="8" t="s">
        <v>69</v>
      </c>
      <c r="C24" s="8" t="s">
        <v>70</v>
      </c>
      <c r="D24" s="8" t="s">
        <v>71</v>
      </c>
    </row>
    <row r="25" spans="1:9" x14ac:dyDescent="0.2">
      <c r="A25" s="6">
        <v>1</v>
      </c>
      <c r="B25" s="6">
        <v>114.42248092219464</v>
      </c>
      <c r="C25" s="6">
        <v>-113.42248092219464</v>
      </c>
      <c r="D25" s="6">
        <v>-0.67992144451327008</v>
      </c>
    </row>
    <row r="26" spans="1:9" x14ac:dyDescent="0.2">
      <c r="A26" s="6">
        <v>2</v>
      </c>
      <c r="B26" s="6">
        <v>101.80005216425813</v>
      </c>
      <c r="C26" s="6">
        <v>-100.80005216425813</v>
      </c>
      <c r="D26" s="6">
        <v>-0.60425513987433987</v>
      </c>
    </row>
    <row r="27" spans="1:9" x14ac:dyDescent="0.2">
      <c r="A27" s="6">
        <v>3</v>
      </c>
      <c r="B27" s="6">
        <v>164.91219595394068</v>
      </c>
      <c r="C27" s="6">
        <v>-163.91219595394068</v>
      </c>
      <c r="D27" s="6">
        <v>-0.98258666306899112</v>
      </c>
    </row>
    <row r="28" spans="1:9" x14ac:dyDescent="0.2">
      <c r="A28" s="6">
        <v>4</v>
      </c>
      <c r="B28" s="6">
        <v>51.310337132512068</v>
      </c>
      <c r="C28" s="6">
        <v>-50.310337132512068</v>
      </c>
      <c r="D28" s="6">
        <v>-0.30158992131861873</v>
      </c>
    </row>
    <row r="29" spans="1:9" x14ac:dyDescent="0.2">
      <c r="A29" s="6">
        <v>5</v>
      </c>
      <c r="B29" s="6">
        <v>57.600722421120693</v>
      </c>
      <c r="C29" s="6">
        <v>-56.600722421120693</v>
      </c>
      <c r="D29" s="6">
        <v>-0.33929821174924074</v>
      </c>
    </row>
    <row r="30" spans="1:9" x14ac:dyDescent="0.2">
      <c r="A30" s="6">
        <v>6</v>
      </c>
      <c r="B30" s="6">
        <v>76.555194648385097</v>
      </c>
      <c r="C30" s="6">
        <v>-75.555194648385097</v>
      </c>
      <c r="D30" s="6">
        <v>-0.4529225305964793</v>
      </c>
    </row>
    <row r="31" spans="1:9" x14ac:dyDescent="0.2">
      <c r="A31" s="6">
        <v>7</v>
      </c>
      <c r="B31" s="6">
        <v>76.555194648385097</v>
      </c>
      <c r="C31" s="6">
        <v>-75.555194648385097</v>
      </c>
      <c r="D31" s="6">
        <v>-0.4529225305964793</v>
      </c>
    </row>
    <row r="32" spans="1:9" x14ac:dyDescent="0.2">
      <c r="A32" s="6">
        <v>8</v>
      </c>
      <c r="B32" s="6">
        <v>82.84557993699373</v>
      </c>
      <c r="C32" s="6">
        <v>-81.84557993699373</v>
      </c>
      <c r="D32" s="6">
        <v>-0.49063082102710137</v>
      </c>
    </row>
    <row r="33" spans="1:4" x14ac:dyDescent="0.2">
      <c r="A33" s="6">
        <v>9</v>
      </c>
      <c r="B33" s="6">
        <v>76.555194648385097</v>
      </c>
      <c r="C33" s="6">
        <v>-75.555194648385097</v>
      </c>
      <c r="D33" s="6">
        <v>-0.4529225305964793</v>
      </c>
    </row>
    <row r="34" spans="1:4" x14ac:dyDescent="0.2">
      <c r="A34" s="6">
        <v>10</v>
      </c>
      <c r="B34" s="6">
        <v>32.355864905247664</v>
      </c>
      <c r="C34" s="6">
        <v>-31.355864905247664</v>
      </c>
      <c r="D34" s="6">
        <v>-0.18796560247138019</v>
      </c>
    </row>
    <row r="35" spans="1:4" x14ac:dyDescent="0.2">
      <c r="A35" s="6">
        <v>11</v>
      </c>
      <c r="B35" s="6">
        <v>32.355864905247664</v>
      </c>
      <c r="C35" s="6">
        <v>-31.355864905247664</v>
      </c>
      <c r="D35" s="6">
        <v>-0.18796560247138019</v>
      </c>
    </row>
    <row r="36" spans="1:4" x14ac:dyDescent="0.2">
      <c r="A36" s="6">
        <v>12</v>
      </c>
      <c r="B36" s="6">
        <v>32.355864905247664</v>
      </c>
      <c r="C36" s="6">
        <v>-31.355864905247664</v>
      </c>
      <c r="D36" s="6">
        <v>-0.18796560247138019</v>
      </c>
    </row>
    <row r="37" spans="1:4" x14ac:dyDescent="0.2">
      <c r="A37" s="6">
        <v>13</v>
      </c>
      <c r="B37" s="6">
        <v>44.978293663184175</v>
      </c>
      <c r="C37" s="6">
        <v>-43.978293663184175</v>
      </c>
      <c r="D37" s="6">
        <v>-0.26363190711031048</v>
      </c>
    </row>
    <row r="38" spans="1:4" x14ac:dyDescent="0.2">
      <c r="A38" s="6">
        <v>14</v>
      </c>
      <c r="B38" s="6">
        <v>44.978293663184175</v>
      </c>
      <c r="C38" s="6">
        <v>-43.978293663184175</v>
      </c>
      <c r="D38" s="6">
        <v>-0.26363190711031048</v>
      </c>
    </row>
    <row r="39" spans="1:4" x14ac:dyDescent="0.2">
      <c r="A39" s="6">
        <v>15</v>
      </c>
      <c r="B39" s="6">
        <v>57.600722421120693</v>
      </c>
      <c r="C39" s="6">
        <v>-56.600722421120693</v>
      </c>
      <c r="D39" s="6">
        <v>-0.33929821174924074</v>
      </c>
    </row>
    <row r="40" spans="1:4" x14ac:dyDescent="0.2">
      <c r="A40" s="6">
        <v>16</v>
      </c>
      <c r="B40" s="6">
        <v>44.978293663184175</v>
      </c>
      <c r="C40" s="6">
        <v>-43.978293663184175</v>
      </c>
      <c r="D40" s="6">
        <v>-0.26363190711031048</v>
      </c>
    </row>
    <row r="41" spans="1:4" x14ac:dyDescent="0.2">
      <c r="A41" s="6">
        <v>17</v>
      </c>
      <c r="B41" s="6">
        <v>51.310337132512068</v>
      </c>
      <c r="C41" s="6">
        <v>-50.310337132512068</v>
      </c>
      <c r="D41" s="6">
        <v>-0.30158992131861873</v>
      </c>
    </row>
    <row r="42" spans="1:4" x14ac:dyDescent="0.2">
      <c r="A42" s="6">
        <v>18</v>
      </c>
      <c r="B42" s="6">
        <v>89.177623406321615</v>
      </c>
      <c r="C42" s="6">
        <v>-88.177623406321615</v>
      </c>
      <c r="D42" s="6">
        <v>-0.52858883523540956</v>
      </c>
    </row>
    <row r="43" spans="1:4" x14ac:dyDescent="0.2">
      <c r="A43" s="6">
        <v>19</v>
      </c>
      <c r="B43" s="6">
        <v>101.80005216425813</v>
      </c>
      <c r="C43" s="6">
        <v>-100.80005216425813</v>
      </c>
      <c r="D43" s="6">
        <v>-0.60425513987433987</v>
      </c>
    </row>
    <row r="44" spans="1:4" x14ac:dyDescent="0.2">
      <c r="A44" s="6">
        <v>20</v>
      </c>
      <c r="B44" s="6">
        <v>101.80005216425813</v>
      </c>
      <c r="C44" s="6">
        <v>-100.80005216425813</v>
      </c>
      <c r="D44" s="6">
        <v>-0.60425513987433987</v>
      </c>
    </row>
    <row r="45" spans="1:4" x14ac:dyDescent="0.2">
      <c r="A45" s="6">
        <v>21</v>
      </c>
      <c r="B45" s="6">
        <v>76.555194648385097</v>
      </c>
      <c r="C45" s="6">
        <v>-75.555194648385097</v>
      </c>
      <c r="D45" s="6">
        <v>-0.4529225305964793</v>
      </c>
    </row>
    <row r="46" spans="1:4" x14ac:dyDescent="0.2">
      <c r="A46" s="6">
        <v>22</v>
      </c>
      <c r="B46" s="6">
        <v>89.177623406321615</v>
      </c>
      <c r="C46" s="6">
        <v>-88.177623406321615</v>
      </c>
      <c r="D46" s="6">
        <v>-0.52858883523540956</v>
      </c>
    </row>
    <row r="47" spans="1:4" x14ac:dyDescent="0.2">
      <c r="A47" s="6">
        <v>23</v>
      </c>
      <c r="B47" s="6">
        <v>82.84557993699373</v>
      </c>
      <c r="C47" s="6">
        <v>-81.84557993699373</v>
      </c>
      <c r="D47" s="6">
        <v>-0.49063082102710137</v>
      </c>
    </row>
    <row r="48" spans="1:4" x14ac:dyDescent="0.2">
      <c r="A48" s="6">
        <v>24</v>
      </c>
      <c r="B48" s="6">
        <v>63.932765890448593</v>
      </c>
      <c r="C48" s="6">
        <v>-62.932765890448593</v>
      </c>
      <c r="D48" s="6">
        <v>-0.3772562259575491</v>
      </c>
    </row>
    <row r="49" spans="1:4" x14ac:dyDescent="0.2">
      <c r="A49" s="6">
        <v>25</v>
      </c>
      <c r="B49" s="6">
        <v>63.932765890448593</v>
      </c>
      <c r="C49" s="6">
        <v>-62.932765890448593</v>
      </c>
      <c r="D49" s="6">
        <v>-0.3772562259575491</v>
      </c>
    </row>
    <row r="50" spans="1:4" x14ac:dyDescent="0.2">
      <c r="A50" s="6">
        <v>26</v>
      </c>
      <c r="B50" s="6">
        <v>63.932765890448593</v>
      </c>
      <c r="C50" s="6">
        <v>-62.932765890448593</v>
      </c>
      <c r="D50" s="6">
        <v>-0.3772562259575491</v>
      </c>
    </row>
    <row r="51" spans="1:4" x14ac:dyDescent="0.2">
      <c r="A51" s="6">
        <v>27</v>
      </c>
      <c r="B51" s="6">
        <v>101.80005216425813</v>
      </c>
      <c r="C51" s="6">
        <v>-100.80005216425813</v>
      </c>
      <c r="D51" s="6">
        <v>-0.60425513987433987</v>
      </c>
    </row>
    <row r="52" spans="1:4" x14ac:dyDescent="0.2">
      <c r="A52" s="6">
        <v>28</v>
      </c>
      <c r="B52" s="6">
        <v>101.80005216425813</v>
      </c>
      <c r="C52" s="6">
        <v>-100.80005216425813</v>
      </c>
      <c r="D52" s="6">
        <v>-0.60425513987433987</v>
      </c>
    </row>
    <row r="53" spans="1:4" x14ac:dyDescent="0.2">
      <c r="A53" s="6">
        <v>29</v>
      </c>
      <c r="B53" s="6">
        <v>101.80005216425813</v>
      </c>
      <c r="C53" s="6">
        <v>-100.80005216425813</v>
      </c>
      <c r="D53" s="6">
        <v>-0.60425513987433987</v>
      </c>
    </row>
    <row r="54" spans="1:4" x14ac:dyDescent="0.2">
      <c r="A54" s="6">
        <v>30</v>
      </c>
      <c r="B54" s="6">
        <v>108.09043745286675</v>
      </c>
      <c r="C54" s="6">
        <v>-107.09043745286675</v>
      </c>
      <c r="D54" s="6">
        <v>-0.64196343030496184</v>
      </c>
    </row>
    <row r="55" spans="1:4" x14ac:dyDescent="0.2">
      <c r="A55" s="6">
        <v>31</v>
      </c>
      <c r="B55" s="6">
        <v>51.310337132512068</v>
      </c>
      <c r="C55" s="6">
        <v>-50.310337132512068</v>
      </c>
      <c r="D55" s="6">
        <v>-0.30158992131861873</v>
      </c>
    </row>
    <row r="56" spans="1:4" x14ac:dyDescent="0.2">
      <c r="A56" s="6">
        <v>32</v>
      </c>
      <c r="B56" s="6">
        <v>63.932765890448593</v>
      </c>
      <c r="C56" s="6">
        <v>-62.932765890448593</v>
      </c>
      <c r="D56" s="6">
        <v>-0.3772562259575491</v>
      </c>
    </row>
    <row r="57" spans="1:4" x14ac:dyDescent="0.2">
      <c r="A57" s="6">
        <v>33</v>
      </c>
      <c r="B57" s="6">
        <v>70.223151179057211</v>
      </c>
      <c r="C57" s="6">
        <v>-69.223151179057211</v>
      </c>
      <c r="D57" s="6">
        <v>-0.41496451638817106</v>
      </c>
    </row>
    <row r="58" spans="1:4" x14ac:dyDescent="0.2">
      <c r="A58" s="6">
        <v>34</v>
      </c>
      <c r="B58" s="6">
        <v>76.555194648385097</v>
      </c>
      <c r="C58" s="6">
        <v>-75.555194648385097</v>
      </c>
      <c r="D58" s="6">
        <v>-0.4529225305964793</v>
      </c>
    </row>
    <row r="59" spans="1:4" x14ac:dyDescent="0.2">
      <c r="A59" s="6">
        <v>35</v>
      </c>
      <c r="B59" s="6">
        <v>76.555194648385097</v>
      </c>
      <c r="C59" s="6">
        <v>-75.555194648385097</v>
      </c>
      <c r="D59" s="6">
        <v>-0.4529225305964793</v>
      </c>
    </row>
    <row r="60" spans="1:4" x14ac:dyDescent="0.2">
      <c r="A60" s="6">
        <v>36</v>
      </c>
      <c r="B60" s="6">
        <v>183.82501000048586</v>
      </c>
      <c r="C60" s="6">
        <v>-182.82501000048586</v>
      </c>
      <c r="D60" s="6">
        <v>-1.0959612581385436</v>
      </c>
    </row>
    <row r="61" spans="1:4" x14ac:dyDescent="0.2">
      <c r="A61" s="6">
        <v>37</v>
      </c>
      <c r="B61" s="6">
        <v>82.84557993699373</v>
      </c>
      <c r="C61" s="6">
        <v>-81.84557993699373</v>
      </c>
      <c r="D61" s="6">
        <v>-0.49063082102710137</v>
      </c>
    </row>
    <row r="62" spans="1:4" x14ac:dyDescent="0.2">
      <c r="A62" s="6">
        <v>38</v>
      </c>
      <c r="B62" s="6">
        <v>82.84557993699373</v>
      </c>
      <c r="C62" s="6">
        <v>-81.84557993699373</v>
      </c>
      <c r="D62" s="6">
        <v>-0.49063082102710137</v>
      </c>
    </row>
    <row r="63" spans="1:4" x14ac:dyDescent="0.2">
      <c r="A63" s="6">
        <v>39</v>
      </c>
      <c r="B63" s="6">
        <v>76.555194648385097</v>
      </c>
      <c r="C63" s="6">
        <v>-75.555194648385097</v>
      </c>
      <c r="D63" s="6">
        <v>-0.4529225305964793</v>
      </c>
    </row>
    <row r="64" spans="1:4" x14ac:dyDescent="0.2">
      <c r="A64" s="6">
        <v>40</v>
      </c>
      <c r="B64" s="6">
        <v>63.932765890448593</v>
      </c>
      <c r="C64" s="6">
        <v>-62.932765890448593</v>
      </c>
      <c r="D64" s="6">
        <v>-0.3772562259575491</v>
      </c>
    </row>
    <row r="65" spans="1:4" x14ac:dyDescent="0.2">
      <c r="A65" s="6">
        <v>41</v>
      </c>
      <c r="B65" s="6">
        <v>44.978293663184175</v>
      </c>
      <c r="C65" s="6">
        <v>-43.978293663184175</v>
      </c>
      <c r="D65" s="6">
        <v>-0.26363190711031048</v>
      </c>
    </row>
    <row r="66" spans="1:4" x14ac:dyDescent="0.2">
      <c r="A66" s="6">
        <v>42</v>
      </c>
      <c r="B66" s="6">
        <v>63.932765890448593</v>
      </c>
      <c r="C66" s="6">
        <v>-62.932765890448593</v>
      </c>
      <c r="D66" s="6">
        <v>-0.3772562259575491</v>
      </c>
    </row>
    <row r="67" spans="1:4" x14ac:dyDescent="0.2">
      <c r="A67" s="6">
        <v>43</v>
      </c>
      <c r="B67" s="6">
        <v>70.223151179057211</v>
      </c>
      <c r="C67" s="6">
        <v>-69.223151179057211</v>
      </c>
      <c r="D67" s="6">
        <v>-0.41496451638817106</v>
      </c>
    </row>
    <row r="68" spans="1:4" x14ac:dyDescent="0.2">
      <c r="A68" s="6">
        <v>44</v>
      </c>
      <c r="B68" s="6">
        <v>120.71286621080327</v>
      </c>
      <c r="C68" s="6">
        <v>-119.71286621080327</v>
      </c>
      <c r="D68" s="6">
        <v>-0.71762973494389215</v>
      </c>
    </row>
    <row r="69" spans="1:4" x14ac:dyDescent="0.2">
      <c r="A69" s="6">
        <v>45</v>
      </c>
      <c r="B69" s="6">
        <v>57.600722421120693</v>
      </c>
      <c r="C69" s="6">
        <v>-56.600722421120693</v>
      </c>
      <c r="D69" s="6">
        <v>-0.33929821174924074</v>
      </c>
    </row>
    <row r="70" spans="1:4" x14ac:dyDescent="0.2">
      <c r="A70" s="6">
        <v>46</v>
      </c>
      <c r="B70" s="6">
        <v>57.600722421120693</v>
      </c>
      <c r="C70" s="6">
        <v>-56.600722421120693</v>
      </c>
      <c r="D70" s="6">
        <v>-0.33929821174924074</v>
      </c>
    </row>
    <row r="71" spans="1:4" x14ac:dyDescent="0.2">
      <c r="A71" s="6">
        <v>47</v>
      </c>
      <c r="B71" s="6">
        <v>70.223151179057211</v>
      </c>
      <c r="C71" s="6">
        <v>-69.223151179057211</v>
      </c>
      <c r="D71" s="6">
        <v>-0.41496451638817106</v>
      </c>
    </row>
    <row r="72" spans="1:4" x14ac:dyDescent="0.2">
      <c r="A72" s="6">
        <v>48</v>
      </c>
      <c r="B72" s="6">
        <v>95.468008694930234</v>
      </c>
      <c r="C72" s="6">
        <v>-94.468008694930234</v>
      </c>
      <c r="D72" s="6">
        <v>-0.56629712566603152</v>
      </c>
    </row>
    <row r="73" spans="1:4" x14ac:dyDescent="0.2">
      <c r="A73" s="6">
        <v>49</v>
      </c>
      <c r="B73" s="6">
        <v>127.04490968013116</v>
      </c>
      <c r="C73" s="6">
        <v>-126.04490968013116</v>
      </c>
      <c r="D73" s="6">
        <v>-0.75558774915220039</v>
      </c>
    </row>
    <row r="74" spans="1:4" x14ac:dyDescent="0.2">
      <c r="A74" s="6">
        <v>50</v>
      </c>
      <c r="B74" s="6">
        <v>89.177623406321615</v>
      </c>
      <c r="C74" s="6">
        <v>-88.177623406321615</v>
      </c>
      <c r="D74" s="6">
        <v>-0.52858883523540956</v>
      </c>
    </row>
    <row r="75" spans="1:4" x14ac:dyDescent="0.2">
      <c r="A75" s="6">
        <v>51</v>
      </c>
      <c r="B75" s="6">
        <v>114.42248092219464</v>
      </c>
      <c r="C75" s="6">
        <v>-113.42248092219464</v>
      </c>
      <c r="D75" s="6">
        <v>-0.67992144451327008</v>
      </c>
    </row>
    <row r="76" spans="1:4" x14ac:dyDescent="0.2">
      <c r="A76" s="6">
        <v>52</v>
      </c>
      <c r="B76" s="6">
        <v>114.42248092219464</v>
      </c>
      <c r="C76" s="6">
        <v>-113.42248092219464</v>
      </c>
      <c r="D76" s="6">
        <v>-0.67992144451327008</v>
      </c>
    </row>
    <row r="77" spans="1:4" x14ac:dyDescent="0.2">
      <c r="A77" s="6">
        <v>53</v>
      </c>
      <c r="B77" s="6">
        <v>120.71286621080327</v>
      </c>
      <c r="C77" s="6">
        <v>-119.71286621080327</v>
      </c>
      <c r="D77" s="6">
        <v>-0.71762973494389215</v>
      </c>
    </row>
    <row r="78" spans="1:4" x14ac:dyDescent="0.2">
      <c r="A78" s="6">
        <v>54</v>
      </c>
      <c r="B78" s="6">
        <v>158.58015248461282</v>
      </c>
      <c r="C78" s="6">
        <v>-157.58015248461282</v>
      </c>
      <c r="D78" s="6">
        <v>-0.9446286488606831</v>
      </c>
    </row>
    <row r="79" spans="1:4" x14ac:dyDescent="0.2">
      <c r="A79" s="6">
        <v>55</v>
      </c>
      <c r="B79" s="6">
        <v>95.468008694930234</v>
      </c>
      <c r="C79" s="6">
        <v>-94.468008694930234</v>
      </c>
      <c r="D79" s="6">
        <v>-0.56629712566603152</v>
      </c>
    </row>
    <row r="80" spans="1:4" x14ac:dyDescent="0.2">
      <c r="A80" s="6">
        <v>56</v>
      </c>
      <c r="B80" s="6">
        <v>133.33529496873976</v>
      </c>
      <c r="C80" s="6">
        <v>-132.33529496873976</v>
      </c>
      <c r="D80" s="6">
        <v>-0.79329603958282224</v>
      </c>
    </row>
    <row r="81" spans="1:4" x14ac:dyDescent="0.2">
      <c r="A81" s="6">
        <v>57</v>
      </c>
      <c r="B81" s="6">
        <v>133.33529496873976</v>
      </c>
      <c r="C81" s="6">
        <v>-132.33529496873976</v>
      </c>
      <c r="D81" s="6">
        <v>-0.79329603958282224</v>
      </c>
    </row>
    <row r="82" spans="1:4" x14ac:dyDescent="0.2">
      <c r="A82" s="6">
        <v>58</v>
      </c>
      <c r="B82" s="6">
        <v>133.33529496873976</v>
      </c>
      <c r="C82" s="6">
        <v>-132.33529496873976</v>
      </c>
      <c r="D82" s="6">
        <v>-0.79329603958282224</v>
      </c>
    </row>
    <row r="83" spans="1:4" x14ac:dyDescent="0.2">
      <c r="A83" s="6">
        <v>59</v>
      </c>
      <c r="B83" s="6">
        <v>183.82501000048586</v>
      </c>
      <c r="C83" s="6">
        <v>-182.82501000048586</v>
      </c>
      <c r="D83" s="6">
        <v>-1.0959612581385436</v>
      </c>
    </row>
    <row r="84" spans="1:4" x14ac:dyDescent="0.2">
      <c r="A84" s="6">
        <v>60</v>
      </c>
      <c r="B84" s="6">
        <v>221.73395445501464</v>
      </c>
      <c r="C84" s="6">
        <v>-220.73395445501464</v>
      </c>
      <c r="D84" s="6">
        <v>-1.3232098958330205</v>
      </c>
    </row>
    <row r="85" spans="1:4" x14ac:dyDescent="0.2">
      <c r="A85" s="6">
        <v>61</v>
      </c>
      <c r="B85" s="6">
        <v>164.91219595394068</v>
      </c>
      <c r="C85" s="6">
        <v>-163.91219595394068</v>
      </c>
      <c r="D85" s="6">
        <v>-0.98258666306899112</v>
      </c>
    </row>
    <row r="86" spans="1:4" x14ac:dyDescent="0.2">
      <c r="A86" s="6">
        <v>62</v>
      </c>
      <c r="B86" s="6">
        <v>171.20258124254934</v>
      </c>
      <c r="C86" s="6">
        <v>-170.20258124254934</v>
      </c>
      <c r="D86" s="6">
        <v>-1.0202949534996133</v>
      </c>
    </row>
    <row r="87" spans="1:4" x14ac:dyDescent="0.2">
      <c r="A87" s="6">
        <v>63</v>
      </c>
      <c r="B87" s="6">
        <v>145.95772372667631</v>
      </c>
      <c r="C87" s="6">
        <v>-144.95772372667631</v>
      </c>
      <c r="D87" s="6">
        <v>-0.86896234422175278</v>
      </c>
    </row>
    <row r="88" spans="1:4" x14ac:dyDescent="0.2">
      <c r="A88" s="6">
        <v>64</v>
      </c>
      <c r="B88" s="6">
        <v>196.44743875842235</v>
      </c>
      <c r="C88" s="6">
        <v>-195.44743875842235</v>
      </c>
      <c r="D88" s="6">
        <v>-1.1716275627774737</v>
      </c>
    </row>
    <row r="89" spans="1:4" x14ac:dyDescent="0.2">
      <c r="A89" s="6">
        <v>65</v>
      </c>
      <c r="B89" s="6">
        <v>234.35638321295116</v>
      </c>
      <c r="C89" s="6">
        <v>-233.35638321295116</v>
      </c>
      <c r="D89" s="6">
        <v>-1.3988762004719508</v>
      </c>
    </row>
    <row r="90" spans="1:4" x14ac:dyDescent="0.2">
      <c r="A90" s="6">
        <v>66</v>
      </c>
      <c r="B90" s="6">
        <v>240.64676850155979</v>
      </c>
      <c r="C90" s="6">
        <v>-239.64676850155979</v>
      </c>
      <c r="D90" s="6">
        <v>-1.4365844909025729</v>
      </c>
    </row>
    <row r="91" spans="1:4" x14ac:dyDescent="0.2">
      <c r="A91" s="6">
        <v>67</v>
      </c>
      <c r="B91" s="6">
        <v>209.11152569707815</v>
      </c>
      <c r="C91" s="6">
        <v>-208.11152569707815</v>
      </c>
      <c r="D91" s="6">
        <v>-1.2475435911940904</v>
      </c>
    </row>
    <row r="92" spans="1:4" x14ac:dyDescent="0.2">
      <c r="A92" s="6">
        <v>68</v>
      </c>
      <c r="B92" s="6">
        <v>177.5346247118772</v>
      </c>
      <c r="C92" s="6">
        <v>-176.5346247118772</v>
      </c>
      <c r="D92" s="6">
        <v>-1.0582529677079213</v>
      </c>
    </row>
    <row r="93" spans="1:4" x14ac:dyDescent="0.2">
      <c r="A93" s="6">
        <v>69</v>
      </c>
      <c r="B93" s="6">
        <v>177.5346247118772</v>
      </c>
      <c r="C93" s="6">
        <v>-176.5346247118772</v>
      </c>
      <c r="D93" s="6">
        <v>-1.0582529677079213</v>
      </c>
    </row>
    <row r="94" spans="1:4" x14ac:dyDescent="0.2">
      <c r="A94" s="6">
        <v>70</v>
      </c>
      <c r="B94" s="6">
        <v>139.66733843806767</v>
      </c>
      <c r="C94" s="6">
        <v>-138.66733843806767</v>
      </c>
      <c r="D94" s="6">
        <v>-0.83125405379113071</v>
      </c>
    </row>
    <row r="95" spans="1:4" x14ac:dyDescent="0.2">
      <c r="A95" s="6">
        <v>71</v>
      </c>
      <c r="B95" s="6">
        <v>95.468008694930234</v>
      </c>
      <c r="C95" s="6">
        <v>-94.468008694930234</v>
      </c>
      <c r="D95" s="6">
        <v>-0.56629712566603152</v>
      </c>
    </row>
    <row r="96" spans="1:4" x14ac:dyDescent="0.2">
      <c r="A96" s="6">
        <v>72</v>
      </c>
      <c r="B96" s="6">
        <v>108.09043745286675</v>
      </c>
      <c r="C96" s="6">
        <v>-107.09043745286675</v>
      </c>
      <c r="D96" s="6">
        <v>-0.64196343030496184</v>
      </c>
    </row>
    <row r="97" spans="1:4" x14ac:dyDescent="0.2">
      <c r="A97" s="6">
        <v>73</v>
      </c>
      <c r="B97" s="6">
        <v>183.82501000048586</v>
      </c>
      <c r="C97" s="6">
        <v>-182.82501000048586</v>
      </c>
      <c r="D97" s="6">
        <v>-1.0959612581385436</v>
      </c>
    </row>
    <row r="98" spans="1:4" x14ac:dyDescent="0.2">
      <c r="A98" s="6">
        <v>74</v>
      </c>
      <c r="B98" s="6">
        <v>89.177623406321615</v>
      </c>
      <c r="C98" s="6">
        <v>-88.177623406321615</v>
      </c>
      <c r="D98" s="6">
        <v>-0.52858883523540956</v>
      </c>
    </row>
    <row r="99" spans="1:4" x14ac:dyDescent="0.2">
      <c r="A99" s="6">
        <v>75</v>
      </c>
      <c r="B99" s="6">
        <v>82.84557993699373</v>
      </c>
      <c r="C99" s="6">
        <v>-81.84557993699373</v>
      </c>
      <c r="D99" s="6">
        <v>-0.49063082102710137</v>
      </c>
    </row>
    <row r="100" spans="1:4" x14ac:dyDescent="0.2">
      <c r="A100" s="6">
        <v>76</v>
      </c>
      <c r="B100" s="6">
        <v>0.8206221007660055</v>
      </c>
      <c r="C100" s="6">
        <v>0.1793778992339945</v>
      </c>
      <c r="D100" s="6">
        <v>1.0752972371023805E-3</v>
      </c>
    </row>
    <row r="101" spans="1:4" x14ac:dyDescent="0.2">
      <c r="A101" s="6">
        <v>77</v>
      </c>
      <c r="B101" s="6">
        <v>0.8206221007660055</v>
      </c>
      <c r="C101" s="6">
        <v>0.1793778992339945</v>
      </c>
      <c r="D101" s="6">
        <v>1.0752972371023805E-3</v>
      </c>
    </row>
    <row r="102" spans="1:4" x14ac:dyDescent="0.2">
      <c r="A102" s="6">
        <v>78</v>
      </c>
      <c r="B102" s="6">
        <v>114.42248092219464</v>
      </c>
      <c r="C102" s="6">
        <v>-113.42248092219464</v>
      </c>
      <c r="D102" s="6">
        <v>-0.67992144451327008</v>
      </c>
    </row>
    <row r="103" spans="1:4" x14ac:dyDescent="0.2">
      <c r="A103" s="6">
        <v>79</v>
      </c>
      <c r="B103" s="6">
        <v>57.600722421120693</v>
      </c>
      <c r="C103" s="6">
        <v>-56.600722421120693</v>
      </c>
      <c r="D103" s="6">
        <v>-0.33929821174924074</v>
      </c>
    </row>
    <row r="104" spans="1:4" x14ac:dyDescent="0.2">
      <c r="A104" s="6">
        <v>80</v>
      </c>
      <c r="B104" s="6">
        <v>164.91219595394068</v>
      </c>
      <c r="C104" s="6">
        <v>-163.91219595394068</v>
      </c>
      <c r="D104" s="6">
        <v>-0.98258666306899112</v>
      </c>
    </row>
    <row r="105" spans="1:4" x14ac:dyDescent="0.2">
      <c r="A105" s="6">
        <v>81</v>
      </c>
      <c r="B105" s="6">
        <v>164.91219595394068</v>
      </c>
      <c r="C105" s="6">
        <v>-163.91219595394068</v>
      </c>
      <c r="D105" s="6">
        <v>-0.98258666306899112</v>
      </c>
    </row>
    <row r="106" spans="1:4" x14ac:dyDescent="0.2">
      <c r="A106" s="6">
        <v>82</v>
      </c>
      <c r="B106" s="6">
        <v>120.71286621080327</v>
      </c>
      <c r="C106" s="6">
        <v>-119.71286621080327</v>
      </c>
      <c r="D106" s="6">
        <v>-0.71762973494389215</v>
      </c>
    </row>
    <row r="107" spans="1:4" x14ac:dyDescent="0.2">
      <c r="A107" s="6">
        <v>83</v>
      </c>
      <c r="B107" s="6">
        <v>120.71286621080327</v>
      </c>
      <c r="C107" s="6">
        <v>-119.71286621080327</v>
      </c>
      <c r="D107" s="6">
        <v>-0.71762973494389215</v>
      </c>
    </row>
    <row r="108" spans="1:4" x14ac:dyDescent="0.2">
      <c r="A108" s="6">
        <v>84</v>
      </c>
      <c r="B108" s="6">
        <v>101.80005216425813</v>
      </c>
      <c r="C108" s="6">
        <v>-100.80005216425813</v>
      </c>
      <c r="D108" s="6">
        <v>-0.60425513987433987</v>
      </c>
    </row>
    <row r="109" spans="1:4" x14ac:dyDescent="0.2">
      <c r="A109" s="6">
        <v>85</v>
      </c>
      <c r="B109" s="6">
        <v>76.555194648385097</v>
      </c>
      <c r="C109" s="6">
        <v>-75.555194648385097</v>
      </c>
      <c r="D109" s="6">
        <v>-0.4529225305964793</v>
      </c>
    </row>
    <row r="110" spans="1:4" x14ac:dyDescent="0.2">
      <c r="A110" s="6">
        <v>86</v>
      </c>
      <c r="B110" s="6">
        <v>13.44305085870252</v>
      </c>
      <c r="C110" s="6">
        <v>-12.44305085870252</v>
      </c>
      <c r="D110" s="6">
        <v>-7.4591007401827891E-2</v>
      </c>
    </row>
    <row r="111" spans="1:4" x14ac:dyDescent="0.2">
      <c r="A111" s="6">
        <v>87</v>
      </c>
      <c r="B111" s="6">
        <v>57.600722421120693</v>
      </c>
      <c r="C111" s="6">
        <v>-56.600722421120693</v>
      </c>
      <c r="D111" s="6">
        <v>-0.33929821174924074</v>
      </c>
    </row>
    <row r="112" spans="1:4" x14ac:dyDescent="0.2">
      <c r="A112" s="6">
        <v>88</v>
      </c>
      <c r="B112" s="6">
        <v>114.42248092219464</v>
      </c>
      <c r="C112" s="6">
        <v>-113.42248092219464</v>
      </c>
      <c r="D112" s="6">
        <v>-0.67992144451327008</v>
      </c>
    </row>
    <row r="113" spans="1:4" x14ac:dyDescent="0.2">
      <c r="A113" s="6">
        <v>89</v>
      </c>
      <c r="B113" s="6">
        <v>133.33529496873976</v>
      </c>
      <c r="C113" s="6">
        <v>-132.33529496873976</v>
      </c>
      <c r="D113" s="6">
        <v>-0.79329603958282224</v>
      </c>
    </row>
    <row r="114" spans="1:4" x14ac:dyDescent="0.2">
      <c r="A114" s="6">
        <v>90</v>
      </c>
      <c r="B114" s="6">
        <v>114.42248092219464</v>
      </c>
      <c r="C114" s="6">
        <v>-113.42248092219464</v>
      </c>
      <c r="D114" s="6">
        <v>-0.67992144451327008</v>
      </c>
    </row>
    <row r="115" spans="1:4" x14ac:dyDescent="0.2">
      <c r="A115" s="6">
        <v>91</v>
      </c>
      <c r="B115" s="6">
        <v>108.09043745286675</v>
      </c>
      <c r="C115" s="6">
        <v>-107.09043745286675</v>
      </c>
      <c r="D115" s="6">
        <v>-0.64196343030496184</v>
      </c>
    </row>
    <row r="116" spans="1:4" x14ac:dyDescent="0.2">
      <c r="A116" s="6">
        <v>92</v>
      </c>
      <c r="B116" s="6">
        <v>101.80005216425813</v>
      </c>
      <c r="C116" s="6">
        <v>-100.80005216425813</v>
      </c>
      <c r="D116" s="6">
        <v>-0.60425513987433987</v>
      </c>
    </row>
    <row r="117" spans="1:4" x14ac:dyDescent="0.2">
      <c r="A117" s="6">
        <v>93</v>
      </c>
      <c r="B117" s="6">
        <v>89.177623406321615</v>
      </c>
      <c r="C117" s="6">
        <v>-88.177623406321615</v>
      </c>
      <c r="D117" s="6">
        <v>-0.52858883523540956</v>
      </c>
    </row>
    <row r="118" spans="1:4" x14ac:dyDescent="0.2">
      <c r="A118" s="6">
        <v>94</v>
      </c>
      <c r="B118" s="6">
        <v>89.177623406321615</v>
      </c>
      <c r="C118" s="6">
        <v>-88.177623406321615</v>
      </c>
      <c r="D118" s="6">
        <v>-0.52858883523540956</v>
      </c>
    </row>
    <row r="119" spans="1:4" x14ac:dyDescent="0.2">
      <c r="A119" s="6">
        <v>95</v>
      </c>
      <c r="B119" s="6">
        <v>63.932765890448593</v>
      </c>
      <c r="C119" s="6">
        <v>-62.932765890448593</v>
      </c>
      <c r="D119" s="6">
        <v>-0.3772562259575491</v>
      </c>
    </row>
    <row r="120" spans="1:4" x14ac:dyDescent="0.2">
      <c r="A120" s="6">
        <v>96</v>
      </c>
      <c r="B120" s="6">
        <v>164.91219595394068</v>
      </c>
      <c r="C120" s="6">
        <v>-163.91219595394068</v>
      </c>
      <c r="D120" s="6">
        <v>-0.98258666306899112</v>
      </c>
    </row>
    <row r="121" spans="1:4" x14ac:dyDescent="0.2">
      <c r="A121" s="6">
        <v>97</v>
      </c>
      <c r="B121" s="6">
        <v>202.77948222775024</v>
      </c>
      <c r="C121" s="6">
        <v>-201.77948222775024</v>
      </c>
      <c r="D121" s="6">
        <v>-1.209585576985782</v>
      </c>
    </row>
    <row r="122" spans="1:4" x14ac:dyDescent="0.2">
      <c r="A122" s="6">
        <v>98</v>
      </c>
      <c r="B122" s="6">
        <v>183.82501000048586</v>
      </c>
      <c r="C122" s="6">
        <v>-182.82501000048586</v>
      </c>
      <c r="D122" s="6">
        <v>-1.0959612581385436</v>
      </c>
    </row>
    <row r="123" spans="1:4" x14ac:dyDescent="0.2">
      <c r="A123" s="6">
        <v>99</v>
      </c>
      <c r="B123" s="6">
        <v>133.33529496873976</v>
      </c>
      <c r="C123" s="6">
        <v>-132.33529496873976</v>
      </c>
      <c r="D123" s="6">
        <v>-0.79329603958282224</v>
      </c>
    </row>
    <row r="124" spans="1:4" x14ac:dyDescent="0.2">
      <c r="A124" s="6">
        <v>100</v>
      </c>
      <c r="B124" s="6">
        <v>171.20258124254934</v>
      </c>
      <c r="C124" s="6">
        <v>-170.20258124254934</v>
      </c>
      <c r="D124" s="6">
        <v>-1.0202949534996133</v>
      </c>
    </row>
    <row r="125" spans="1:4" x14ac:dyDescent="0.2">
      <c r="A125" s="6">
        <v>101</v>
      </c>
      <c r="B125" s="6">
        <v>158.58015248461282</v>
      </c>
      <c r="C125" s="6">
        <v>-157.58015248461282</v>
      </c>
      <c r="D125" s="6">
        <v>-0.9446286488606831</v>
      </c>
    </row>
    <row r="126" spans="1:4" x14ac:dyDescent="0.2">
      <c r="A126" s="6">
        <v>102</v>
      </c>
      <c r="B126" s="6">
        <v>114.42248092219464</v>
      </c>
      <c r="C126" s="6">
        <v>-113.42248092219464</v>
      </c>
      <c r="D126" s="6">
        <v>-0.67992144451327008</v>
      </c>
    </row>
    <row r="127" spans="1:4" x14ac:dyDescent="0.2">
      <c r="A127" s="6">
        <v>103</v>
      </c>
      <c r="B127" s="6">
        <v>215.40191098568675</v>
      </c>
      <c r="C127" s="6">
        <v>-214.40191098568675</v>
      </c>
      <c r="D127" s="6">
        <v>-1.2852518816247123</v>
      </c>
    </row>
    <row r="128" spans="1:4" x14ac:dyDescent="0.2">
      <c r="A128" s="6">
        <v>104</v>
      </c>
      <c r="B128" s="6">
        <v>82.84557993699373</v>
      </c>
      <c r="C128" s="6">
        <v>-81.84557993699373</v>
      </c>
      <c r="D128" s="6">
        <v>-0.49063082102710137</v>
      </c>
    </row>
    <row r="129" spans="1:4" x14ac:dyDescent="0.2">
      <c r="A129" s="6">
        <v>105</v>
      </c>
      <c r="B129" s="6">
        <v>164.91219595394068</v>
      </c>
      <c r="C129" s="6">
        <v>-163.91219595394068</v>
      </c>
      <c r="D129" s="6">
        <v>-0.98258666306899112</v>
      </c>
    </row>
    <row r="130" spans="1:4" x14ac:dyDescent="0.2">
      <c r="A130" s="6">
        <v>106</v>
      </c>
      <c r="B130" s="6">
        <v>108.09043745286675</v>
      </c>
      <c r="C130" s="6">
        <v>-106.09043745286675</v>
      </c>
      <c r="D130" s="6">
        <v>-0.63596883876556787</v>
      </c>
    </row>
    <row r="131" spans="1:4" x14ac:dyDescent="0.2">
      <c r="A131" s="6">
        <v>107</v>
      </c>
      <c r="B131" s="6">
        <v>171.20258124254934</v>
      </c>
      <c r="C131" s="6">
        <v>-169.20258124254934</v>
      </c>
      <c r="D131" s="6">
        <v>-1.0143003619602193</v>
      </c>
    </row>
    <row r="132" spans="1:4" x14ac:dyDescent="0.2">
      <c r="A132" s="6">
        <v>108</v>
      </c>
      <c r="B132" s="6">
        <v>63.932765890448593</v>
      </c>
      <c r="C132" s="6">
        <v>-61.932765890448593</v>
      </c>
      <c r="D132" s="6">
        <v>-0.37126163441815502</v>
      </c>
    </row>
    <row r="133" spans="1:4" x14ac:dyDescent="0.2">
      <c r="A133" s="6">
        <v>109</v>
      </c>
      <c r="B133" s="6">
        <v>70.223151179057211</v>
      </c>
      <c r="C133" s="6">
        <v>-68.223151179057211</v>
      </c>
      <c r="D133" s="6">
        <v>-0.40896992484877703</v>
      </c>
    </row>
    <row r="134" spans="1:4" x14ac:dyDescent="0.2">
      <c r="A134" s="6">
        <v>110</v>
      </c>
      <c r="B134" s="6">
        <v>70.223151179057211</v>
      </c>
      <c r="C134" s="6">
        <v>-68.223151179057211</v>
      </c>
      <c r="D134" s="6">
        <v>-0.40896992484877703</v>
      </c>
    </row>
    <row r="135" spans="1:4" x14ac:dyDescent="0.2">
      <c r="A135" s="6">
        <v>111</v>
      </c>
      <c r="B135" s="6">
        <v>76.555194648385097</v>
      </c>
      <c r="C135" s="6">
        <v>-74.555194648385097</v>
      </c>
      <c r="D135" s="6">
        <v>-0.44692793905708528</v>
      </c>
    </row>
    <row r="136" spans="1:4" x14ac:dyDescent="0.2">
      <c r="A136" s="6">
        <v>112</v>
      </c>
      <c r="B136" s="6">
        <v>89.177623406321615</v>
      </c>
      <c r="C136" s="6">
        <v>-87.177623406321615</v>
      </c>
      <c r="D136" s="6">
        <v>-0.52259424369601559</v>
      </c>
    </row>
    <row r="137" spans="1:4" x14ac:dyDescent="0.2">
      <c r="A137" s="6">
        <v>113</v>
      </c>
      <c r="B137" s="6">
        <v>89.177623406321615</v>
      </c>
      <c r="C137" s="6">
        <v>-87.177623406321615</v>
      </c>
      <c r="D137" s="6">
        <v>-0.52259424369601559</v>
      </c>
    </row>
    <row r="138" spans="1:4" x14ac:dyDescent="0.2">
      <c r="A138" s="6">
        <v>114</v>
      </c>
      <c r="B138" s="6">
        <v>63.932765890448593</v>
      </c>
      <c r="C138" s="6">
        <v>-61.932765890448593</v>
      </c>
      <c r="D138" s="6">
        <v>-0.37126163441815502</v>
      </c>
    </row>
    <row r="139" spans="1:4" x14ac:dyDescent="0.2">
      <c r="A139" s="6">
        <v>115</v>
      </c>
      <c r="B139" s="6">
        <v>44.978293663184175</v>
      </c>
      <c r="C139" s="6">
        <v>-42.978293663184175</v>
      </c>
      <c r="D139" s="6">
        <v>-0.2576373155709164</v>
      </c>
    </row>
    <row r="140" spans="1:4" x14ac:dyDescent="0.2">
      <c r="A140" s="6">
        <v>116</v>
      </c>
      <c r="B140" s="6">
        <v>44.978293663184175</v>
      </c>
      <c r="C140" s="6">
        <v>-42.978293663184175</v>
      </c>
      <c r="D140" s="6">
        <v>-0.2576373155709164</v>
      </c>
    </row>
    <row r="141" spans="1:4" x14ac:dyDescent="0.2">
      <c r="A141" s="6">
        <v>117</v>
      </c>
      <c r="B141" s="6">
        <v>101.80005216425813</v>
      </c>
      <c r="C141" s="6">
        <v>-99.800052164258133</v>
      </c>
      <c r="D141" s="6">
        <v>-0.5982605483349458</v>
      </c>
    </row>
    <row r="142" spans="1:4" x14ac:dyDescent="0.2">
      <c r="A142" s="6">
        <v>118</v>
      </c>
      <c r="B142" s="6">
        <v>70.223151179057211</v>
      </c>
      <c r="C142" s="6">
        <v>-68.223151179057211</v>
      </c>
      <c r="D142" s="6">
        <v>-0.40896992484877703</v>
      </c>
    </row>
    <row r="143" spans="1:4" x14ac:dyDescent="0.2">
      <c r="A143" s="6">
        <v>119</v>
      </c>
      <c r="B143" s="6">
        <v>89.177623406321615</v>
      </c>
      <c r="C143" s="6">
        <v>-87.177623406321615</v>
      </c>
      <c r="D143" s="6">
        <v>-0.52259424369601559</v>
      </c>
    </row>
    <row r="144" spans="1:4" x14ac:dyDescent="0.2">
      <c r="A144" s="6">
        <v>120</v>
      </c>
      <c r="B144" s="6">
        <v>89.177623406321615</v>
      </c>
      <c r="C144" s="6">
        <v>-87.177623406321615</v>
      </c>
      <c r="D144" s="6">
        <v>-0.52259424369601559</v>
      </c>
    </row>
    <row r="145" spans="1:4" x14ac:dyDescent="0.2">
      <c r="A145" s="6">
        <v>121</v>
      </c>
      <c r="B145" s="6">
        <v>89.177623406321615</v>
      </c>
      <c r="C145" s="6">
        <v>-87.177623406321615</v>
      </c>
      <c r="D145" s="6">
        <v>-0.52259424369601559</v>
      </c>
    </row>
    <row r="146" spans="1:4" x14ac:dyDescent="0.2">
      <c r="A146" s="6">
        <v>122</v>
      </c>
      <c r="B146" s="6">
        <v>95.468008694930234</v>
      </c>
      <c r="C146" s="6">
        <v>-93.468008694930234</v>
      </c>
      <c r="D146" s="6">
        <v>-0.56030253412663755</v>
      </c>
    </row>
    <row r="147" spans="1:4" x14ac:dyDescent="0.2">
      <c r="A147" s="6">
        <v>123</v>
      </c>
      <c r="B147" s="6">
        <v>63.932765890448593</v>
      </c>
      <c r="C147" s="6">
        <v>-61.932765890448593</v>
      </c>
      <c r="D147" s="6">
        <v>-0.37126163441815502</v>
      </c>
    </row>
    <row r="148" spans="1:4" x14ac:dyDescent="0.2">
      <c r="A148" s="6">
        <v>124</v>
      </c>
      <c r="B148" s="6">
        <v>51.310337132512068</v>
      </c>
      <c r="C148" s="6">
        <v>-49.310337132512068</v>
      </c>
      <c r="D148" s="6">
        <v>-0.2955953297792247</v>
      </c>
    </row>
    <row r="149" spans="1:4" x14ac:dyDescent="0.2">
      <c r="A149" s="6">
        <v>125</v>
      </c>
      <c r="B149" s="6">
        <v>89.177623406321615</v>
      </c>
      <c r="C149" s="6">
        <v>-87.177623406321615</v>
      </c>
      <c r="D149" s="6">
        <v>-0.52259424369601559</v>
      </c>
    </row>
    <row r="150" spans="1:4" x14ac:dyDescent="0.2">
      <c r="A150" s="6">
        <v>126</v>
      </c>
      <c r="B150" s="6">
        <v>101.80005216425813</v>
      </c>
      <c r="C150" s="6">
        <v>-99.800052164258133</v>
      </c>
      <c r="D150" s="6">
        <v>-0.5982605483349458</v>
      </c>
    </row>
    <row r="151" spans="1:4" x14ac:dyDescent="0.2">
      <c r="A151" s="6">
        <v>127</v>
      </c>
      <c r="B151" s="6">
        <v>108.09043745286675</v>
      </c>
      <c r="C151" s="6">
        <v>-106.09043745286675</v>
      </c>
      <c r="D151" s="6">
        <v>-0.63596883876556787</v>
      </c>
    </row>
    <row r="152" spans="1:4" x14ac:dyDescent="0.2">
      <c r="A152" s="6">
        <v>128</v>
      </c>
      <c r="B152" s="6">
        <v>89.177623406321615</v>
      </c>
      <c r="C152" s="6">
        <v>-87.177623406321615</v>
      </c>
      <c r="D152" s="6">
        <v>-0.52259424369601559</v>
      </c>
    </row>
    <row r="153" spans="1:4" x14ac:dyDescent="0.2">
      <c r="A153" s="6">
        <v>129</v>
      </c>
      <c r="B153" s="6">
        <v>26.065479616639035</v>
      </c>
      <c r="C153" s="6">
        <v>-24.065479616639035</v>
      </c>
      <c r="D153" s="6">
        <v>-0.14426272050136413</v>
      </c>
    </row>
    <row r="154" spans="1:4" x14ac:dyDescent="0.2">
      <c r="A154" s="6">
        <v>130</v>
      </c>
      <c r="B154" s="6">
        <v>51.310337132512068</v>
      </c>
      <c r="C154" s="6">
        <v>-49.310337132512068</v>
      </c>
      <c r="D154" s="6">
        <v>-0.2955953297792247</v>
      </c>
    </row>
    <row r="155" spans="1:4" x14ac:dyDescent="0.2">
      <c r="A155" s="6">
        <v>131</v>
      </c>
      <c r="B155" s="6">
        <v>82.84557993699373</v>
      </c>
      <c r="C155" s="6">
        <v>-80.84557993699373</v>
      </c>
      <c r="D155" s="6">
        <v>-0.48463622948770729</v>
      </c>
    </row>
    <row r="156" spans="1:4" x14ac:dyDescent="0.2">
      <c r="A156" s="6">
        <v>132</v>
      </c>
      <c r="B156" s="6">
        <v>133.33529496873976</v>
      </c>
      <c r="C156" s="6">
        <v>-131.33529496873976</v>
      </c>
      <c r="D156" s="6">
        <v>-0.78730144804342828</v>
      </c>
    </row>
    <row r="157" spans="1:4" x14ac:dyDescent="0.2">
      <c r="A157" s="6">
        <v>133</v>
      </c>
      <c r="B157" s="6">
        <v>127.04490968013116</v>
      </c>
      <c r="C157" s="6">
        <v>-125.04490968013116</v>
      </c>
      <c r="D157" s="6">
        <v>-0.74959315761280632</v>
      </c>
    </row>
    <row r="158" spans="1:4" x14ac:dyDescent="0.2">
      <c r="A158" s="6">
        <v>134</v>
      </c>
      <c r="B158" s="6">
        <v>120.71286621080327</v>
      </c>
      <c r="C158" s="6">
        <v>-118.71286621080327</v>
      </c>
      <c r="D158" s="6">
        <v>-0.71163514340449807</v>
      </c>
    </row>
    <row r="159" spans="1:4" x14ac:dyDescent="0.2">
      <c r="A159" s="6">
        <v>135</v>
      </c>
      <c r="B159" s="6">
        <v>82.84557993699373</v>
      </c>
      <c r="C159" s="6">
        <v>-80.84557993699373</v>
      </c>
      <c r="D159" s="6">
        <v>-0.48463622948770729</v>
      </c>
    </row>
    <row r="160" spans="1:4" x14ac:dyDescent="0.2">
      <c r="A160" s="6">
        <v>136</v>
      </c>
      <c r="B160" s="6">
        <v>70.223151179057211</v>
      </c>
      <c r="C160" s="6">
        <v>-68.223151179057211</v>
      </c>
      <c r="D160" s="6">
        <v>-0.40896992484877703</v>
      </c>
    </row>
    <row r="161" spans="1:4" x14ac:dyDescent="0.2">
      <c r="A161" s="6">
        <v>137</v>
      </c>
      <c r="B161" s="6">
        <v>89.177623406321615</v>
      </c>
      <c r="C161" s="6">
        <v>-87.177623406321615</v>
      </c>
      <c r="D161" s="6">
        <v>-0.52259424369601559</v>
      </c>
    </row>
    <row r="162" spans="1:4" x14ac:dyDescent="0.2">
      <c r="A162" s="6">
        <v>138</v>
      </c>
      <c r="B162" s="6">
        <v>70.223151179057211</v>
      </c>
      <c r="C162" s="6">
        <v>-68.223151179057211</v>
      </c>
      <c r="D162" s="6">
        <v>-0.40896992484877703</v>
      </c>
    </row>
    <row r="163" spans="1:4" x14ac:dyDescent="0.2">
      <c r="A163" s="6">
        <v>139</v>
      </c>
      <c r="B163" s="6">
        <v>114.42248092219464</v>
      </c>
      <c r="C163" s="6">
        <v>-112.42248092219464</v>
      </c>
      <c r="D163" s="6">
        <v>-0.67392685297387611</v>
      </c>
    </row>
    <row r="164" spans="1:4" x14ac:dyDescent="0.2">
      <c r="A164" s="6">
        <v>140</v>
      </c>
      <c r="B164" s="6">
        <v>171.20258124254934</v>
      </c>
      <c r="C164" s="6">
        <v>-169.20258124254934</v>
      </c>
      <c r="D164" s="6">
        <v>-1.0143003619602193</v>
      </c>
    </row>
    <row r="165" spans="1:4" x14ac:dyDescent="0.2">
      <c r="A165" s="6">
        <v>141</v>
      </c>
      <c r="B165" s="6">
        <v>70.223151179057211</v>
      </c>
      <c r="C165" s="6">
        <v>-68.223151179057211</v>
      </c>
      <c r="D165" s="6">
        <v>-0.40896992484877703</v>
      </c>
    </row>
    <row r="166" spans="1:4" x14ac:dyDescent="0.2">
      <c r="A166" s="6">
        <v>142</v>
      </c>
      <c r="B166" s="6">
        <v>108.09043745286675</v>
      </c>
      <c r="C166" s="6">
        <v>-106.09043745286675</v>
      </c>
      <c r="D166" s="6">
        <v>-0.63596883876556787</v>
      </c>
    </row>
    <row r="167" spans="1:4" x14ac:dyDescent="0.2">
      <c r="A167" s="6">
        <v>143</v>
      </c>
      <c r="B167" s="6">
        <v>108.09043745286675</v>
      </c>
      <c r="C167" s="6">
        <v>-106.09043745286675</v>
      </c>
      <c r="D167" s="6">
        <v>-0.63596883876556787</v>
      </c>
    </row>
    <row r="168" spans="1:4" x14ac:dyDescent="0.2">
      <c r="A168" s="6">
        <v>144</v>
      </c>
      <c r="B168" s="6">
        <v>101.80005216425813</v>
      </c>
      <c r="C168" s="6">
        <v>-99.800052164258133</v>
      </c>
      <c r="D168" s="6">
        <v>-0.5982605483349458</v>
      </c>
    </row>
    <row r="169" spans="1:4" x14ac:dyDescent="0.2">
      <c r="A169" s="6">
        <v>145</v>
      </c>
      <c r="B169" s="6">
        <v>127.04490968013116</v>
      </c>
      <c r="C169" s="6">
        <v>-125.04490968013116</v>
      </c>
      <c r="D169" s="6">
        <v>-0.74959315761280632</v>
      </c>
    </row>
    <row r="170" spans="1:4" x14ac:dyDescent="0.2">
      <c r="A170" s="6">
        <v>146</v>
      </c>
      <c r="B170" s="6">
        <v>133.33529496873976</v>
      </c>
      <c r="C170" s="6">
        <v>-131.33529496873976</v>
      </c>
      <c r="D170" s="6">
        <v>-0.78730144804342828</v>
      </c>
    </row>
    <row r="171" spans="1:4" x14ac:dyDescent="0.2">
      <c r="A171" s="6">
        <v>147</v>
      </c>
      <c r="B171" s="6">
        <v>89.177623406321615</v>
      </c>
      <c r="C171" s="6">
        <v>-87.177623406321615</v>
      </c>
      <c r="D171" s="6">
        <v>-0.52259424369601559</v>
      </c>
    </row>
    <row r="172" spans="1:4" x14ac:dyDescent="0.2">
      <c r="A172" s="6">
        <v>148</v>
      </c>
      <c r="B172" s="6">
        <v>145.95772372667631</v>
      </c>
      <c r="C172" s="6">
        <v>-143.95772372667631</v>
      </c>
      <c r="D172" s="6">
        <v>-0.8629677526823587</v>
      </c>
    </row>
    <row r="173" spans="1:4" x14ac:dyDescent="0.2">
      <c r="A173" s="6">
        <v>149</v>
      </c>
      <c r="B173" s="6">
        <v>101.80005216425813</v>
      </c>
      <c r="C173" s="6">
        <v>-99.800052164258133</v>
      </c>
      <c r="D173" s="6">
        <v>-0.5982605483349458</v>
      </c>
    </row>
    <row r="174" spans="1:4" x14ac:dyDescent="0.2">
      <c r="A174" s="6">
        <v>150</v>
      </c>
      <c r="B174" s="6">
        <v>133.33529496873976</v>
      </c>
      <c r="C174" s="6">
        <v>-131.33529496873976</v>
      </c>
      <c r="D174" s="6">
        <v>-0.78730144804342828</v>
      </c>
    </row>
    <row r="175" spans="1:4" x14ac:dyDescent="0.2">
      <c r="A175" s="6">
        <v>151</v>
      </c>
      <c r="B175" s="6">
        <v>202.77948222775024</v>
      </c>
      <c r="C175" s="6">
        <v>-200.77948222775024</v>
      </c>
      <c r="D175" s="6">
        <v>-1.203590985446388</v>
      </c>
    </row>
    <row r="176" spans="1:4" x14ac:dyDescent="0.2">
      <c r="A176" s="6">
        <v>152</v>
      </c>
      <c r="B176" s="6">
        <v>158.58015248461282</v>
      </c>
      <c r="C176" s="6">
        <v>-156.58015248461282</v>
      </c>
      <c r="D176" s="6">
        <v>-0.93863405732128902</v>
      </c>
    </row>
    <row r="177" spans="1:4" x14ac:dyDescent="0.2">
      <c r="A177" s="6">
        <v>153</v>
      </c>
      <c r="B177" s="6">
        <v>158.58015248461282</v>
      </c>
      <c r="C177" s="6">
        <v>-156.58015248461282</v>
      </c>
      <c r="D177" s="6">
        <v>-0.93863405732128902</v>
      </c>
    </row>
    <row r="178" spans="1:4" x14ac:dyDescent="0.2">
      <c r="A178" s="6">
        <v>154</v>
      </c>
      <c r="B178" s="6">
        <v>196.44743875842235</v>
      </c>
      <c r="C178" s="6">
        <v>-194.44743875842235</v>
      </c>
      <c r="D178" s="6">
        <v>-1.1656329712380797</v>
      </c>
    </row>
    <row r="179" spans="1:4" x14ac:dyDescent="0.2">
      <c r="A179" s="6">
        <v>155</v>
      </c>
      <c r="B179" s="6">
        <v>108.09043745286675</v>
      </c>
      <c r="C179" s="6">
        <v>-106.09043745286675</v>
      </c>
      <c r="D179" s="6">
        <v>-0.63596883876556787</v>
      </c>
    </row>
    <row r="180" spans="1:4" x14ac:dyDescent="0.2">
      <c r="A180" s="6">
        <v>156</v>
      </c>
      <c r="B180" s="6">
        <v>164.91219595394068</v>
      </c>
      <c r="C180" s="6">
        <v>-162.91219595394068</v>
      </c>
      <c r="D180" s="6">
        <v>-0.97659207152959704</v>
      </c>
    </row>
    <row r="181" spans="1:4" x14ac:dyDescent="0.2">
      <c r="A181" s="6">
        <v>157</v>
      </c>
      <c r="B181" s="6">
        <v>164.91219595394068</v>
      </c>
      <c r="C181" s="6">
        <v>-162.91219595394068</v>
      </c>
      <c r="D181" s="6">
        <v>-0.97659207152959704</v>
      </c>
    </row>
    <row r="182" spans="1:4" x14ac:dyDescent="0.2">
      <c r="A182" s="6">
        <v>158</v>
      </c>
      <c r="B182" s="6">
        <v>133.33529496873976</v>
      </c>
      <c r="C182" s="6">
        <v>-131.33529496873976</v>
      </c>
      <c r="D182" s="6">
        <v>-0.78730144804342828</v>
      </c>
    </row>
    <row r="183" spans="1:4" x14ac:dyDescent="0.2">
      <c r="A183" s="6">
        <v>159</v>
      </c>
      <c r="B183" s="6">
        <v>209.11152569707815</v>
      </c>
      <c r="C183" s="6">
        <v>-207.11152569707815</v>
      </c>
      <c r="D183" s="6">
        <v>-1.2415489996546965</v>
      </c>
    </row>
    <row r="184" spans="1:4" x14ac:dyDescent="0.2">
      <c r="A184" s="6">
        <v>160</v>
      </c>
      <c r="B184" s="6">
        <v>171.20258124254934</v>
      </c>
      <c r="C184" s="6">
        <v>-169.20258124254934</v>
      </c>
      <c r="D184" s="6">
        <v>-1.0143003619602193</v>
      </c>
    </row>
    <row r="185" spans="1:4" x14ac:dyDescent="0.2">
      <c r="A185" s="6">
        <v>161</v>
      </c>
      <c r="B185" s="6">
        <v>190.15705346981372</v>
      </c>
      <c r="C185" s="6">
        <v>-188.15705346981372</v>
      </c>
      <c r="D185" s="6">
        <v>-1.1279246808074577</v>
      </c>
    </row>
    <row r="186" spans="1:4" x14ac:dyDescent="0.2">
      <c r="A186" s="6">
        <v>162</v>
      </c>
      <c r="B186" s="6">
        <v>240.64676850155979</v>
      </c>
      <c r="C186" s="6">
        <v>-238.64676850155979</v>
      </c>
      <c r="D186" s="6">
        <v>-1.4305898993631789</v>
      </c>
    </row>
    <row r="187" spans="1:4" x14ac:dyDescent="0.2">
      <c r="A187" s="6">
        <v>163</v>
      </c>
      <c r="B187" s="6">
        <v>291.13648353330586</v>
      </c>
      <c r="C187" s="6">
        <v>-289.13648353330586</v>
      </c>
      <c r="D187" s="6">
        <v>-1.7332551179189</v>
      </c>
    </row>
    <row r="188" spans="1:4" x14ac:dyDescent="0.2">
      <c r="A188" s="6">
        <v>164</v>
      </c>
      <c r="B188" s="6">
        <v>221.73395445501464</v>
      </c>
      <c r="C188" s="6">
        <v>-219.73395445501464</v>
      </c>
      <c r="D188" s="6">
        <v>-1.3172153042936265</v>
      </c>
    </row>
    <row r="189" spans="1:4" x14ac:dyDescent="0.2">
      <c r="A189" s="6">
        <v>165</v>
      </c>
      <c r="B189" s="6">
        <v>209.11152569707815</v>
      </c>
      <c r="C189" s="6">
        <v>-207.11152569707815</v>
      </c>
      <c r="D189" s="6">
        <v>-1.2415489996546965</v>
      </c>
    </row>
    <row r="190" spans="1:4" x14ac:dyDescent="0.2">
      <c r="A190" s="6">
        <v>166</v>
      </c>
      <c r="B190" s="6">
        <v>215.40191098568675</v>
      </c>
      <c r="C190" s="6">
        <v>-213.40191098568675</v>
      </c>
      <c r="D190" s="6">
        <v>-1.2792572900853183</v>
      </c>
    </row>
    <row r="191" spans="1:4" x14ac:dyDescent="0.2">
      <c r="A191" s="6">
        <v>167</v>
      </c>
      <c r="B191" s="6">
        <v>221.73395445501464</v>
      </c>
      <c r="C191" s="6">
        <v>-219.73395445501464</v>
      </c>
      <c r="D191" s="6">
        <v>-1.3172153042936265</v>
      </c>
    </row>
    <row r="192" spans="1:4" x14ac:dyDescent="0.2">
      <c r="A192" s="6">
        <v>168</v>
      </c>
      <c r="B192" s="6">
        <v>221.73395445501464</v>
      </c>
      <c r="C192" s="6">
        <v>-219.73395445501464</v>
      </c>
      <c r="D192" s="6">
        <v>-1.3172153042936265</v>
      </c>
    </row>
    <row r="193" spans="1:4" x14ac:dyDescent="0.2">
      <c r="A193" s="6">
        <v>169</v>
      </c>
      <c r="B193" s="6">
        <v>215.40191098568675</v>
      </c>
      <c r="C193" s="6">
        <v>-213.40191098568675</v>
      </c>
      <c r="D193" s="6">
        <v>-1.2792572900853183</v>
      </c>
    </row>
    <row r="194" spans="1:4" x14ac:dyDescent="0.2">
      <c r="A194" s="6">
        <v>170</v>
      </c>
      <c r="B194" s="6">
        <v>234.35638321295116</v>
      </c>
      <c r="C194" s="6">
        <v>-232.35638321295116</v>
      </c>
      <c r="D194" s="6">
        <v>-1.3928816089325569</v>
      </c>
    </row>
    <row r="195" spans="1:4" x14ac:dyDescent="0.2">
      <c r="A195" s="6">
        <v>171</v>
      </c>
      <c r="B195" s="6">
        <v>215.40191098568675</v>
      </c>
      <c r="C195" s="6">
        <v>-213.40191098568675</v>
      </c>
      <c r="D195" s="6">
        <v>-1.2792572900853183</v>
      </c>
    </row>
    <row r="196" spans="1:4" x14ac:dyDescent="0.2">
      <c r="A196" s="6">
        <v>172</v>
      </c>
      <c r="B196" s="6">
        <v>209.11152569707815</v>
      </c>
      <c r="C196" s="6">
        <v>-207.11152569707815</v>
      </c>
      <c r="D196" s="6">
        <v>-1.2415489996546965</v>
      </c>
    </row>
    <row r="197" spans="1:4" x14ac:dyDescent="0.2">
      <c r="A197" s="6">
        <v>173</v>
      </c>
      <c r="B197" s="6">
        <v>215.40191098568675</v>
      </c>
      <c r="C197" s="6">
        <v>-213.40191098568675</v>
      </c>
      <c r="D197" s="6">
        <v>-1.2792572900853183</v>
      </c>
    </row>
    <row r="198" spans="1:4" x14ac:dyDescent="0.2">
      <c r="A198" s="6">
        <v>174</v>
      </c>
      <c r="B198" s="6">
        <v>133.33529496873976</v>
      </c>
      <c r="C198" s="6">
        <v>-131.33529496873976</v>
      </c>
      <c r="D198" s="6">
        <v>-0.78730144804342828</v>
      </c>
    </row>
    <row r="199" spans="1:4" x14ac:dyDescent="0.2">
      <c r="A199" s="6">
        <v>175</v>
      </c>
      <c r="B199" s="6">
        <v>133.33529496873976</v>
      </c>
      <c r="C199" s="6">
        <v>-131.33529496873976</v>
      </c>
      <c r="D199" s="6">
        <v>-0.78730144804342828</v>
      </c>
    </row>
    <row r="200" spans="1:4" x14ac:dyDescent="0.2">
      <c r="A200" s="6">
        <v>176</v>
      </c>
      <c r="B200" s="6">
        <v>89.177623406321615</v>
      </c>
      <c r="C200" s="6">
        <v>-87.177623406321615</v>
      </c>
      <c r="D200" s="6">
        <v>-0.52259424369601559</v>
      </c>
    </row>
    <row r="201" spans="1:4" x14ac:dyDescent="0.2">
      <c r="A201" s="6">
        <v>177</v>
      </c>
      <c r="B201" s="6">
        <v>139.66733843806767</v>
      </c>
      <c r="C201" s="6">
        <v>-137.66733843806767</v>
      </c>
      <c r="D201" s="6">
        <v>-0.82525946225173663</v>
      </c>
    </row>
    <row r="202" spans="1:4" x14ac:dyDescent="0.2">
      <c r="A202" s="6">
        <v>178</v>
      </c>
      <c r="B202" s="6">
        <v>82.84557993699373</v>
      </c>
      <c r="C202" s="6">
        <v>-80.84557993699373</v>
      </c>
      <c r="D202" s="6">
        <v>-0.48463622948770729</v>
      </c>
    </row>
    <row r="203" spans="1:4" x14ac:dyDescent="0.2">
      <c r="A203" s="6">
        <v>179</v>
      </c>
      <c r="B203" s="6">
        <v>89.177623406321615</v>
      </c>
      <c r="C203" s="6">
        <v>-87.177623406321615</v>
      </c>
      <c r="D203" s="6">
        <v>-0.52259424369601559</v>
      </c>
    </row>
    <row r="204" spans="1:4" x14ac:dyDescent="0.2">
      <c r="A204" s="6">
        <v>180</v>
      </c>
      <c r="B204" s="6">
        <v>139.66733843806767</v>
      </c>
      <c r="C204" s="6">
        <v>-137.66733843806767</v>
      </c>
      <c r="D204" s="6">
        <v>-0.82525946225173663</v>
      </c>
    </row>
    <row r="205" spans="1:4" x14ac:dyDescent="0.2">
      <c r="A205" s="6">
        <v>181</v>
      </c>
      <c r="B205" s="6">
        <v>76.555194648385097</v>
      </c>
      <c r="C205" s="6">
        <v>-74.555194648385097</v>
      </c>
      <c r="D205" s="6">
        <v>-0.44692793905708528</v>
      </c>
    </row>
    <row r="206" spans="1:4" x14ac:dyDescent="0.2">
      <c r="A206" s="6">
        <v>182</v>
      </c>
      <c r="B206" s="6">
        <v>108.09043745286675</v>
      </c>
      <c r="C206" s="6">
        <v>-106.09043745286675</v>
      </c>
      <c r="D206" s="6">
        <v>-0.63596883876556787</v>
      </c>
    </row>
    <row r="207" spans="1:4" x14ac:dyDescent="0.2">
      <c r="A207" s="6">
        <v>183</v>
      </c>
      <c r="B207" s="6">
        <v>95.468008694930234</v>
      </c>
      <c r="C207" s="6">
        <v>-93.468008694930234</v>
      </c>
      <c r="D207" s="6">
        <v>-0.56030253412663755</v>
      </c>
    </row>
    <row r="208" spans="1:4" x14ac:dyDescent="0.2">
      <c r="A208" s="6">
        <v>184</v>
      </c>
      <c r="B208" s="6">
        <v>101.80005216425813</v>
      </c>
      <c r="C208" s="6">
        <v>-99.800052164258133</v>
      </c>
      <c r="D208" s="6">
        <v>-0.5982605483349458</v>
      </c>
    </row>
    <row r="209" spans="1:4" x14ac:dyDescent="0.2">
      <c r="A209" s="6">
        <v>185</v>
      </c>
      <c r="B209" s="6">
        <v>120.71286621080327</v>
      </c>
      <c r="C209" s="6">
        <v>-118.71286621080327</v>
      </c>
      <c r="D209" s="6">
        <v>-0.71163514340449807</v>
      </c>
    </row>
    <row r="210" spans="1:4" x14ac:dyDescent="0.2">
      <c r="A210" s="6">
        <v>186</v>
      </c>
      <c r="B210" s="6">
        <v>108.09043745286675</v>
      </c>
      <c r="C210" s="6">
        <v>-106.09043745286675</v>
      </c>
      <c r="D210" s="6">
        <v>-0.63596883876556787</v>
      </c>
    </row>
    <row r="211" spans="1:4" x14ac:dyDescent="0.2">
      <c r="A211" s="6">
        <v>187</v>
      </c>
      <c r="B211" s="6">
        <v>51.310337132512068</v>
      </c>
      <c r="C211" s="6">
        <v>-49.310337132512068</v>
      </c>
      <c r="D211" s="6">
        <v>-0.2955953297792247</v>
      </c>
    </row>
    <row r="212" spans="1:4" x14ac:dyDescent="0.2">
      <c r="A212" s="6">
        <v>188</v>
      </c>
      <c r="B212" s="6">
        <v>13.44305085870252</v>
      </c>
      <c r="C212" s="6">
        <v>-11.44305085870252</v>
      </c>
      <c r="D212" s="6">
        <v>-6.8596415862433854E-2</v>
      </c>
    </row>
    <row r="213" spans="1:4" x14ac:dyDescent="0.2">
      <c r="A213" s="6">
        <v>189</v>
      </c>
      <c r="B213" s="6">
        <v>133.33529496873976</v>
      </c>
      <c r="C213" s="6">
        <v>-131.33529496873976</v>
      </c>
      <c r="D213" s="6">
        <v>-0.78730144804342828</v>
      </c>
    </row>
    <row r="214" spans="1:4" x14ac:dyDescent="0.2">
      <c r="A214" s="6">
        <v>190</v>
      </c>
      <c r="B214" s="6">
        <v>133.33529496873976</v>
      </c>
      <c r="C214" s="6">
        <v>-131.33529496873976</v>
      </c>
      <c r="D214" s="6">
        <v>-0.78730144804342828</v>
      </c>
    </row>
    <row r="215" spans="1:4" x14ac:dyDescent="0.2">
      <c r="A215" s="6">
        <v>191</v>
      </c>
      <c r="B215" s="6">
        <v>82.84557993699373</v>
      </c>
      <c r="C215" s="6">
        <v>-80.84557993699373</v>
      </c>
      <c r="D215" s="6">
        <v>-0.48463622948770729</v>
      </c>
    </row>
    <row r="216" spans="1:4" x14ac:dyDescent="0.2">
      <c r="A216" s="6">
        <v>192</v>
      </c>
      <c r="B216" s="6">
        <v>139.66733843806767</v>
      </c>
      <c r="C216" s="6">
        <v>-137.66733843806767</v>
      </c>
      <c r="D216" s="6">
        <v>-0.82525946225173663</v>
      </c>
    </row>
    <row r="217" spans="1:4" x14ac:dyDescent="0.2">
      <c r="A217" s="6">
        <v>193</v>
      </c>
      <c r="B217" s="6">
        <v>139.66733843806767</v>
      </c>
      <c r="C217" s="6">
        <v>-137.66733843806767</v>
      </c>
      <c r="D217" s="6">
        <v>-0.82525946225173663</v>
      </c>
    </row>
    <row r="218" spans="1:4" x14ac:dyDescent="0.2">
      <c r="A218" s="6">
        <v>194</v>
      </c>
      <c r="B218" s="6">
        <v>101.80005216425813</v>
      </c>
      <c r="C218" s="6">
        <v>-99.800052164258133</v>
      </c>
      <c r="D218" s="6">
        <v>-0.5982605483349458</v>
      </c>
    </row>
    <row r="219" spans="1:4" x14ac:dyDescent="0.2">
      <c r="A219" s="6">
        <v>195</v>
      </c>
      <c r="B219" s="6">
        <v>120.71286621080327</v>
      </c>
      <c r="C219" s="6">
        <v>-118.71286621080327</v>
      </c>
      <c r="D219" s="6">
        <v>-0.71163514340449807</v>
      </c>
    </row>
    <row r="220" spans="1:4" x14ac:dyDescent="0.2">
      <c r="A220" s="6">
        <v>196</v>
      </c>
      <c r="B220" s="6">
        <v>177.5346247118772</v>
      </c>
      <c r="C220" s="6">
        <v>-175.5346247118772</v>
      </c>
      <c r="D220" s="6">
        <v>-1.0522583761685274</v>
      </c>
    </row>
    <row r="221" spans="1:4" x14ac:dyDescent="0.2">
      <c r="A221" s="6">
        <v>197</v>
      </c>
      <c r="B221" s="6">
        <v>171.20258124254934</v>
      </c>
      <c r="C221" s="6">
        <v>-169.20258124254934</v>
      </c>
      <c r="D221" s="6">
        <v>-1.0143003619602193</v>
      </c>
    </row>
    <row r="222" spans="1:4" x14ac:dyDescent="0.2">
      <c r="A222" s="6">
        <v>198</v>
      </c>
      <c r="B222" s="6">
        <v>101.80005216425813</v>
      </c>
      <c r="C222" s="6">
        <v>-99.800052164258133</v>
      </c>
      <c r="D222" s="6">
        <v>-0.5982605483349458</v>
      </c>
    </row>
    <row r="223" spans="1:4" x14ac:dyDescent="0.2">
      <c r="A223" s="6">
        <v>199</v>
      </c>
      <c r="B223" s="6">
        <v>82.84557993699373</v>
      </c>
      <c r="C223" s="6">
        <v>-80.84557993699373</v>
      </c>
      <c r="D223" s="6">
        <v>-0.48463622948770729</v>
      </c>
    </row>
    <row r="224" spans="1:4" x14ac:dyDescent="0.2">
      <c r="A224" s="6">
        <v>200</v>
      </c>
      <c r="B224" s="6">
        <v>133.33529496873976</v>
      </c>
      <c r="C224" s="6">
        <v>-131.33529496873976</v>
      </c>
      <c r="D224" s="6">
        <v>-0.78730144804342828</v>
      </c>
    </row>
    <row r="225" spans="1:4" x14ac:dyDescent="0.2">
      <c r="A225" s="6">
        <v>201</v>
      </c>
      <c r="B225" s="6">
        <v>89.177623406321615</v>
      </c>
      <c r="C225" s="6">
        <v>-87.177623406321615</v>
      </c>
      <c r="D225" s="6">
        <v>-0.52259424369601559</v>
      </c>
    </row>
    <row r="226" spans="1:4" x14ac:dyDescent="0.2">
      <c r="A226" s="6">
        <v>202</v>
      </c>
      <c r="B226" s="6">
        <v>114.42248092219464</v>
      </c>
      <c r="C226" s="6">
        <v>-112.42248092219464</v>
      </c>
      <c r="D226" s="6">
        <v>-0.67392685297387611</v>
      </c>
    </row>
    <row r="227" spans="1:4" x14ac:dyDescent="0.2">
      <c r="A227" s="6">
        <v>203</v>
      </c>
      <c r="B227" s="6">
        <v>89.177623406321615</v>
      </c>
      <c r="C227" s="6">
        <v>-87.177623406321615</v>
      </c>
      <c r="D227" s="6">
        <v>-0.52259424369601559</v>
      </c>
    </row>
    <row r="228" spans="1:4" x14ac:dyDescent="0.2">
      <c r="A228" s="6">
        <v>204</v>
      </c>
      <c r="B228" s="6">
        <v>26.065479616639035</v>
      </c>
      <c r="C228" s="6">
        <v>-24.065479616639035</v>
      </c>
      <c r="D228" s="6">
        <v>-0.14426272050136413</v>
      </c>
    </row>
    <row r="229" spans="1:4" x14ac:dyDescent="0.2">
      <c r="A229" s="6">
        <v>205</v>
      </c>
      <c r="B229" s="6">
        <v>63.932765890448593</v>
      </c>
      <c r="C229" s="6">
        <v>-61.932765890448593</v>
      </c>
      <c r="D229" s="6">
        <v>-0.37126163441815502</v>
      </c>
    </row>
    <row r="230" spans="1:4" x14ac:dyDescent="0.2">
      <c r="A230" s="6">
        <v>206</v>
      </c>
      <c r="B230" s="6">
        <v>108.09043745286675</v>
      </c>
      <c r="C230" s="6">
        <v>-106.09043745286675</v>
      </c>
      <c r="D230" s="6">
        <v>-0.63596883876556787</v>
      </c>
    </row>
    <row r="231" spans="1:4" x14ac:dyDescent="0.2">
      <c r="A231" s="6">
        <v>207</v>
      </c>
      <c r="B231" s="6">
        <v>89.177623406321615</v>
      </c>
      <c r="C231" s="6">
        <v>-87.177623406321615</v>
      </c>
      <c r="D231" s="6">
        <v>-0.52259424369601559</v>
      </c>
    </row>
    <row r="232" spans="1:4" x14ac:dyDescent="0.2">
      <c r="A232" s="6">
        <v>208</v>
      </c>
      <c r="B232" s="6">
        <v>139.66733843806767</v>
      </c>
      <c r="C232" s="6">
        <v>-137.66733843806767</v>
      </c>
      <c r="D232" s="6">
        <v>-0.82525946225173663</v>
      </c>
    </row>
    <row r="233" spans="1:4" x14ac:dyDescent="0.2">
      <c r="A233" s="6">
        <v>209</v>
      </c>
      <c r="B233" s="6">
        <v>139.66733843806767</v>
      </c>
      <c r="C233" s="6">
        <v>-137.66733843806767</v>
      </c>
      <c r="D233" s="6">
        <v>-0.82525946225173663</v>
      </c>
    </row>
    <row r="234" spans="1:4" x14ac:dyDescent="0.2">
      <c r="A234" s="6">
        <v>210</v>
      </c>
      <c r="B234" s="6">
        <v>145.95772372667631</v>
      </c>
      <c r="C234" s="6">
        <v>-143.95772372667631</v>
      </c>
      <c r="D234" s="6">
        <v>-0.8629677526823587</v>
      </c>
    </row>
    <row r="235" spans="1:4" x14ac:dyDescent="0.2">
      <c r="A235" s="6">
        <v>211</v>
      </c>
      <c r="B235" s="6">
        <v>177.5346247118772</v>
      </c>
      <c r="C235" s="6">
        <v>-175.5346247118772</v>
      </c>
      <c r="D235" s="6">
        <v>-1.0522583761685274</v>
      </c>
    </row>
    <row r="236" spans="1:4" x14ac:dyDescent="0.2">
      <c r="A236" s="6">
        <v>212</v>
      </c>
      <c r="B236" s="6">
        <v>139.66733843806767</v>
      </c>
      <c r="C236" s="6">
        <v>-137.66733843806767</v>
      </c>
      <c r="D236" s="6">
        <v>-0.82525946225173663</v>
      </c>
    </row>
    <row r="237" spans="1:4" x14ac:dyDescent="0.2">
      <c r="A237" s="6">
        <v>213</v>
      </c>
      <c r="B237" s="6">
        <v>202.77948222775024</v>
      </c>
      <c r="C237" s="6">
        <v>-200.77948222775024</v>
      </c>
      <c r="D237" s="6">
        <v>-1.203590985446388</v>
      </c>
    </row>
    <row r="238" spans="1:4" x14ac:dyDescent="0.2">
      <c r="A238" s="6">
        <v>214</v>
      </c>
      <c r="B238" s="6">
        <v>196.44743875842235</v>
      </c>
      <c r="C238" s="6">
        <v>-194.44743875842235</v>
      </c>
      <c r="D238" s="6">
        <v>-1.1656329712380797</v>
      </c>
    </row>
    <row r="239" spans="1:4" x14ac:dyDescent="0.2">
      <c r="A239" s="6">
        <v>215</v>
      </c>
      <c r="B239" s="6">
        <v>171.20258124254934</v>
      </c>
      <c r="C239" s="6">
        <v>-169.20258124254934</v>
      </c>
      <c r="D239" s="6">
        <v>-1.0143003619602193</v>
      </c>
    </row>
    <row r="240" spans="1:4" x14ac:dyDescent="0.2">
      <c r="A240" s="6">
        <v>216</v>
      </c>
      <c r="B240" s="6">
        <v>183.82501000048586</v>
      </c>
      <c r="C240" s="6">
        <v>-181.82501000048586</v>
      </c>
      <c r="D240" s="6">
        <v>-1.0899666665991496</v>
      </c>
    </row>
    <row r="241" spans="1:4" x14ac:dyDescent="0.2">
      <c r="A241" s="6">
        <v>217</v>
      </c>
      <c r="B241" s="6">
        <v>127.04490968013116</v>
      </c>
      <c r="C241" s="6">
        <v>-125.04490968013116</v>
      </c>
      <c r="D241" s="6">
        <v>-0.74959315761280632</v>
      </c>
    </row>
    <row r="242" spans="1:4" x14ac:dyDescent="0.2">
      <c r="A242" s="6">
        <v>218</v>
      </c>
      <c r="B242" s="6">
        <v>139.66733843806767</v>
      </c>
      <c r="C242" s="6">
        <v>-137.66733843806767</v>
      </c>
      <c r="D242" s="6">
        <v>-0.82525946225173663</v>
      </c>
    </row>
    <row r="243" spans="1:4" x14ac:dyDescent="0.2">
      <c r="A243" s="6">
        <v>219</v>
      </c>
      <c r="B243" s="6">
        <v>139.66733843806767</v>
      </c>
      <c r="C243" s="6">
        <v>-137.66733843806767</v>
      </c>
      <c r="D243" s="6">
        <v>-0.82525946225173663</v>
      </c>
    </row>
    <row r="244" spans="1:4" x14ac:dyDescent="0.2">
      <c r="A244" s="6">
        <v>220</v>
      </c>
      <c r="B244" s="6">
        <v>133.33529496873976</v>
      </c>
      <c r="C244" s="6">
        <v>-131.33529496873976</v>
      </c>
      <c r="D244" s="6">
        <v>-0.78730144804342828</v>
      </c>
    </row>
    <row r="245" spans="1:4" x14ac:dyDescent="0.2">
      <c r="A245" s="6">
        <v>221</v>
      </c>
      <c r="B245" s="6">
        <v>120.71286621080327</v>
      </c>
      <c r="C245" s="6">
        <v>-118.71286621080327</v>
      </c>
      <c r="D245" s="6">
        <v>-0.71163514340449807</v>
      </c>
    </row>
    <row r="246" spans="1:4" x14ac:dyDescent="0.2">
      <c r="A246" s="6">
        <v>222</v>
      </c>
      <c r="B246" s="6">
        <v>114.42248092219464</v>
      </c>
      <c r="C246" s="6">
        <v>-112.42248092219464</v>
      </c>
      <c r="D246" s="6">
        <v>-0.67392685297387611</v>
      </c>
    </row>
    <row r="247" spans="1:4" x14ac:dyDescent="0.2">
      <c r="A247" s="6">
        <v>223</v>
      </c>
      <c r="B247" s="6">
        <v>183.82501000048586</v>
      </c>
      <c r="C247" s="6">
        <v>-181.82501000048586</v>
      </c>
      <c r="D247" s="6">
        <v>-1.0899666665991496</v>
      </c>
    </row>
    <row r="248" spans="1:4" x14ac:dyDescent="0.2">
      <c r="A248" s="6">
        <v>224</v>
      </c>
      <c r="B248" s="6">
        <v>183.82501000048586</v>
      </c>
      <c r="C248" s="6">
        <v>-181.82501000048586</v>
      </c>
      <c r="D248" s="6">
        <v>-1.0899666665991496</v>
      </c>
    </row>
    <row r="249" spans="1:4" x14ac:dyDescent="0.2">
      <c r="A249" s="6">
        <v>225</v>
      </c>
      <c r="B249" s="6">
        <v>215.40191098568675</v>
      </c>
      <c r="C249" s="6">
        <v>-213.40191098568675</v>
      </c>
      <c r="D249" s="6">
        <v>-1.2792572900853183</v>
      </c>
    </row>
    <row r="250" spans="1:4" x14ac:dyDescent="0.2">
      <c r="A250" s="6">
        <v>226</v>
      </c>
      <c r="B250" s="6">
        <v>183.82501000048586</v>
      </c>
      <c r="C250" s="6">
        <v>-181.82501000048586</v>
      </c>
      <c r="D250" s="6">
        <v>-1.0899666665991496</v>
      </c>
    </row>
    <row r="251" spans="1:4" x14ac:dyDescent="0.2">
      <c r="A251" s="6">
        <v>227</v>
      </c>
      <c r="B251" s="6">
        <v>246.97881197088768</v>
      </c>
      <c r="C251" s="6">
        <v>-244.97881197088768</v>
      </c>
      <c r="D251" s="6">
        <v>-1.4685479135714872</v>
      </c>
    </row>
    <row r="252" spans="1:4" x14ac:dyDescent="0.2">
      <c r="A252" s="6">
        <v>228</v>
      </c>
      <c r="B252" s="6">
        <v>221.73395445501464</v>
      </c>
      <c r="C252" s="6">
        <v>-219.73395445501464</v>
      </c>
      <c r="D252" s="6">
        <v>-1.3172153042936265</v>
      </c>
    </row>
    <row r="253" spans="1:4" x14ac:dyDescent="0.2">
      <c r="A253" s="6">
        <v>229</v>
      </c>
      <c r="B253" s="6">
        <v>265.89162601743283</v>
      </c>
      <c r="C253" s="6">
        <v>-263.89162601743283</v>
      </c>
      <c r="D253" s="6">
        <v>-1.5819225086410393</v>
      </c>
    </row>
    <row r="254" spans="1:4" x14ac:dyDescent="0.2">
      <c r="A254" s="6">
        <v>230</v>
      </c>
      <c r="B254" s="6">
        <v>240.64676850155979</v>
      </c>
      <c r="C254" s="6">
        <v>-238.64676850155979</v>
      </c>
      <c r="D254" s="6">
        <v>-1.4305898993631789</v>
      </c>
    </row>
    <row r="255" spans="1:4" x14ac:dyDescent="0.2">
      <c r="A255" s="6">
        <v>231</v>
      </c>
      <c r="B255" s="6">
        <v>209.11152569707815</v>
      </c>
      <c r="C255" s="6">
        <v>-207.11152569707815</v>
      </c>
      <c r="D255" s="6">
        <v>-1.2415489996546965</v>
      </c>
    </row>
    <row r="256" spans="1:4" x14ac:dyDescent="0.2">
      <c r="A256" s="6">
        <v>232</v>
      </c>
      <c r="B256" s="6">
        <v>171.20258124254934</v>
      </c>
      <c r="C256" s="6">
        <v>-169.20258124254934</v>
      </c>
      <c r="D256" s="6">
        <v>-1.0143003619602193</v>
      </c>
    </row>
    <row r="257" spans="1:4" x14ac:dyDescent="0.2">
      <c r="A257" s="6">
        <v>233</v>
      </c>
      <c r="B257" s="6">
        <v>101.80005216425813</v>
      </c>
      <c r="C257" s="6">
        <v>-99.800052164258133</v>
      </c>
      <c r="D257" s="6">
        <v>-0.5982605483349458</v>
      </c>
    </row>
    <row r="258" spans="1:4" x14ac:dyDescent="0.2">
      <c r="A258" s="6">
        <v>234</v>
      </c>
      <c r="B258" s="6">
        <v>114.42248092219464</v>
      </c>
      <c r="C258" s="6">
        <v>-112.42248092219464</v>
      </c>
      <c r="D258" s="6">
        <v>-0.67392685297387611</v>
      </c>
    </row>
    <row r="259" spans="1:4" x14ac:dyDescent="0.2">
      <c r="A259" s="6">
        <v>235</v>
      </c>
      <c r="B259" s="6">
        <v>139.66733843806767</v>
      </c>
      <c r="C259" s="6">
        <v>-137.66733843806767</v>
      </c>
      <c r="D259" s="6">
        <v>-0.82525946225173663</v>
      </c>
    </row>
    <row r="260" spans="1:4" x14ac:dyDescent="0.2">
      <c r="A260" s="6">
        <v>236</v>
      </c>
      <c r="B260" s="6">
        <v>89.177623406321615</v>
      </c>
      <c r="C260" s="6">
        <v>-87.177623406321615</v>
      </c>
      <c r="D260" s="6">
        <v>-0.52259424369601559</v>
      </c>
    </row>
    <row r="261" spans="1:4" x14ac:dyDescent="0.2">
      <c r="A261" s="6">
        <v>237</v>
      </c>
      <c r="B261" s="6">
        <v>95.468008694930234</v>
      </c>
      <c r="C261" s="6">
        <v>-93.468008694930234</v>
      </c>
      <c r="D261" s="6">
        <v>-0.56030253412663755</v>
      </c>
    </row>
    <row r="262" spans="1:4" x14ac:dyDescent="0.2">
      <c r="A262" s="6">
        <v>238</v>
      </c>
      <c r="B262" s="6">
        <v>101.80005216425813</v>
      </c>
      <c r="C262" s="6">
        <v>-98.800052164258133</v>
      </c>
      <c r="D262" s="6">
        <v>-0.59226595679555183</v>
      </c>
    </row>
    <row r="263" spans="1:4" x14ac:dyDescent="0.2">
      <c r="A263" s="6">
        <v>239</v>
      </c>
      <c r="B263" s="6">
        <v>183.82501000048586</v>
      </c>
      <c r="C263" s="6">
        <v>-180.82501000048586</v>
      </c>
      <c r="D263" s="6">
        <v>-1.0839720750597555</v>
      </c>
    </row>
    <row r="264" spans="1:4" x14ac:dyDescent="0.2">
      <c r="A264" s="6">
        <v>240</v>
      </c>
      <c r="B264" s="6">
        <v>51.310337132512068</v>
      </c>
      <c r="C264" s="6">
        <v>-48.310337132512068</v>
      </c>
      <c r="D264" s="6">
        <v>-0.28960073823983068</v>
      </c>
    </row>
    <row r="265" spans="1:4" x14ac:dyDescent="0.2">
      <c r="A265" s="6">
        <v>241</v>
      </c>
      <c r="B265" s="6">
        <v>89.177623406321615</v>
      </c>
      <c r="C265" s="6">
        <v>-86.177623406321615</v>
      </c>
      <c r="D265" s="6">
        <v>-0.51659965215662151</v>
      </c>
    </row>
    <row r="266" spans="1:4" x14ac:dyDescent="0.2">
      <c r="A266" s="6">
        <v>242</v>
      </c>
      <c r="B266" s="6">
        <v>44.978293663184175</v>
      </c>
      <c r="C266" s="6">
        <v>-41.978293663184175</v>
      </c>
      <c r="D266" s="6">
        <v>-0.25164272403152238</v>
      </c>
    </row>
    <row r="267" spans="1:4" x14ac:dyDescent="0.2">
      <c r="A267" s="6">
        <v>243</v>
      </c>
      <c r="B267" s="6">
        <v>44.978293663184175</v>
      </c>
      <c r="C267" s="6">
        <v>-41.978293663184175</v>
      </c>
      <c r="D267" s="6">
        <v>-0.25164272403152238</v>
      </c>
    </row>
    <row r="268" spans="1:4" x14ac:dyDescent="0.2">
      <c r="A268" s="6">
        <v>244</v>
      </c>
      <c r="B268" s="6">
        <v>38.687908374575549</v>
      </c>
      <c r="C268" s="6">
        <v>-35.687908374575549</v>
      </c>
      <c r="D268" s="6">
        <v>-0.21393443360090036</v>
      </c>
    </row>
    <row r="269" spans="1:4" x14ac:dyDescent="0.2">
      <c r="A269" s="6">
        <v>245</v>
      </c>
      <c r="B269" s="6">
        <v>57.600722421120693</v>
      </c>
      <c r="C269" s="6">
        <v>-54.600722421120693</v>
      </c>
      <c r="D269" s="6">
        <v>-0.3273090286704527</v>
      </c>
    </row>
    <row r="270" spans="1:4" x14ac:dyDescent="0.2">
      <c r="A270" s="6">
        <v>246</v>
      </c>
      <c r="B270" s="6">
        <v>57.600722421120693</v>
      </c>
      <c r="C270" s="6">
        <v>-54.600722421120693</v>
      </c>
      <c r="D270" s="6">
        <v>-0.3273090286704527</v>
      </c>
    </row>
    <row r="271" spans="1:4" x14ac:dyDescent="0.2">
      <c r="A271" s="6">
        <v>247</v>
      </c>
      <c r="B271" s="6">
        <v>44.978293663184175</v>
      </c>
      <c r="C271" s="6">
        <v>-41.978293663184175</v>
      </c>
      <c r="D271" s="6">
        <v>-0.25164272403152238</v>
      </c>
    </row>
    <row r="272" spans="1:4" x14ac:dyDescent="0.2">
      <c r="A272" s="6">
        <v>248</v>
      </c>
      <c r="B272" s="6">
        <v>44.978293663184175</v>
      </c>
      <c r="C272" s="6">
        <v>-41.978293663184175</v>
      </c>
      <c r="D272" s="6">
        <v>-0.25164272403152238</v>
      </c>
    </row>
    <row r="273" spans="1:4" x14ac:dyDescent="0.2">
      <c r="A273" s="6">
        <v>249</v>
      </c>
      <c r="B273" s="6">
        <v>63.932765890448593</v>
      </c>
      <c r="C273" s="6">
        <v>-60.932765890448593</v>
      </c>
      <c r="D273" s="6">
        <v>-0.36526704287876099</v>
      </c>
    </row>
    <row r="274" spans="1:4" x14ac:dyDescent="0.2">
      <c r="A274" s="6">
        <v>250</v>
      </c>
      <c r="B274" s="6">
        <v>82.84557993699373</v>
      </c>
      <c r="C274" s="6">
        <v>-79.84557993699373</v>
      </c>
      <c r="D274" s="6">
        <v>-0.47864163794831327</v>
      </c>
    </row>
    <row r="275" spans="1:4" x14ac:dyDescent="0.2">
      <c r="A275" s="6">
        <v>251</v>
      </c>
      <c r="B275" s="6">
        <v>76.555194648385097</v>
      </c>
      <c r="C275" s="6">
        <v>-73.555194648385097</v>
      </c>
      <c r="D275" s="6">
        <v>-0.4409333475176912</v>
      </c>
    </row>
    <row r="276" spans="1:4" x14ac:dyDescent="0.2">
      <c r="A276" s="6">
        <v>252</v>
      </c>
      <c r="B276" s="6">
        <v>70.223151179057211</v>
      </c>
      <c r="C276" s="6">
        <v>-67.223151179057211</v>
      </c>
      <c r="D276" s="6">
        <v>-0.40297533330938295</v>
      </c>
    </row>
    <row r="277" spans="1:4" x14ac:dyDescent="0.2">
      <c r="A277" s="6">
        <v>253</v>
      </c>
      <c r="B277" s="6">
        <v>108.09043745286675</v>
      </c>
      <c r="C277" s="6">
        <v>-105.09043745286675</v>
      </c>
      <c r="D277" s="6">
        <v>-0.62997424722617379</v>
      </c>
    </row>
    <row r="278" spans="1:4" x14ac:dyDescent="0.2">
      <c r="A278" s="6">
        <v>254</v>
      </c>
      <c r="B278" s="6">
        <v>89.177623406321615</v>
      </c>
      <c r="C278" s="6">
        <v>-86.177623406321615</v>
      </c>
      <c r="D278" s="6">
        <v>-0.51659965215662151</v>
      </c>
    </row>
    <row r="279" spans="1:4" x14ac:dyDescent="0.2">
      <c r="A279" s="6">
        <v>255</v>
      </c>
      <c r="B279" s="6">
        <v>70.223151179057211</v>
      </c>
      <c r="C279" s="6">
        <v>-67.223151179057211</v>
      </c>
      <c r="D279" s="6">
        <v>-0.40297533330938295</v>
      </c>
    </row>
    <row r="280" spans="1:4" x14ac:dyDescent="0.2">
      <c r="A280" s="6">
        <v>256</v>
      </c>
      <c r="B280" s="6">
        <v>82.84557993699373</v>
      </c>
      <c r="C280" s="6">
        <v>-79.84557993699373</v>
      </c>
      <c r="D280" s="6">
        <v>-0.47864163794831327</v>
      </c>
    </row>
    <row r="281" spans="1:4" x14ac:dyDescent="0.2">
      <c r="A281" s="6">
        <v>257</v>
      </c>
      <c r="B281" s="6">
        <v>89.177623406321615</v>
      </c>
      <c r="C281" s="6">
        <v>-86.177623406321615</v>
      </c>
      <c r="D281" s="6">
        <v>-0.51659965215662151</v>
      </c>
    </row>
    <row r="282" spans="1:4" x14ac:dyDescent="0.2">
      <c r="A282" s="6">
        <v>258</v>
      </c>
      <c r="B282" s="6">
        <v>95.468008694930234</v>
      </c>
      <c r="C282" s="6">
        <v>-92.468008694930234</v>
      </c>
      <c r="D282" s="6">
        <v>-0.55430794258724347</v>
      </c>
    </row>
    <row r="283" spans="1:4" x14ac:dyDescent="0.2">
      <c r="A283" s="6">
        <v>259</v>
      </c>
      <c r="B283" s="6">
        <v>101.80005216425813</v>
      </c>
      <c r="C283" s="6">
        <v>-98.800052164258133</v>
      </c>
      <c r="D283" s="6">
        <v>-0.59226595679555183</v>
      </c>
    </row>
    <row r="284" spans="1:4" x14ac:dyDescent="0.2">
      <c r="A284" s="6">
        <v>260</v>
      </c>
      <c r="B284" s="6">
        <v>101.80005216425813</v>
      </c>
      <c r="C284" s="6">
        <v>-98.800052164258133</v>
      </c>
      <c r="D284" s="6">
        <v>-0.59226595679555183</v>
      </c>
    </row>
    <row r="285" spans="1:4" x14ac:dyDescent="0.2">
      <c r="A285" s="6">
        <v>261</v>
      </c>
      <c r="B285" s="6">
        <v>26.065479616639035</v>
      </c>
      <c r="C285" s="6">
        <v>-23.065479616639035</v>
      </c>
      <c r="D285" s="6">
        <v>-0.13826812896197008</v>
      </c>
    </row>
    <row r="286" spans="1:4" x14ac:dyDescent="0.2">
      <c r="A286" s="6">
        <v>262</v>
      </c>
      <c r="B286" s="6">
        <v>57.600722421120693</v>
      </c>
      <c r="C286" s="6">
        <v>-54.600722421120693</v>
      </c>
      <c r="D286" s="6">
        <v>-0.3273090286704527</v>
      </c>
    </row>
    <row r="287" spans="1:4" x14ac:dyDescent="0.2">
      <c r="A287" s="6">
        <v>263</v>
      </c>
      <c r="B287" s="6">
        <v>51.310337132512068</v>
      </c>
      <c r="C287" s="6">
        <v>-48.310337132512068</v>
      </c>
      <c r="D287" s="6">
        <v>-0.28960073823983068</v>
      </c>
    </row>
    <row r="288" spans="1:4" x14ac:dyDescent="0.2">
      <c r="A288" s="6">
        <v>264</v>
      </c>
      <c r="B288" s="6">
        <v>108.09043745286675</v>
      </c>
      <c r="C288" s="6">
        <v>-105.09043745286675</v>
      </c>
      <c r="D288" s="6">
        <v>-0.62997424722617379</v>
      </c>
    </row>
    <row r="289" spans="1:4" x14ac:dyDescent="0.2">
      <c r="A289" s="6">
        <v>265</v>
      </c>
      <c r="B289" s="6">
        <v>120.71286621080327</v>
      </c>
      <c r="C289" s="6">
        <v>-117.71286621080327</v>
      </c>
      <c r="D289" s="6">
        <v>-0.7056405518651041</v>
      </c>
    </row>
    <row r="290" spans="1:4" x14ac:dyDescent="0.2">
      <c r="A290" s="6">
        <v>266</v>
      </c>
      <c r="B290" s="6">
        <v>89.177623406321615</v>
      </c>
      <c r="C290" s="6">
        <v>-86.177623406321615</v>
      </c>
      <c r="D290" s="6">
        <v>-0.51659965215662151</v>
      </c>
    </row>
    <row r="291" spans="1:4" x14ac:dyDescent="0.2">
      <c r="A291" s="6">
        <v>267</v>
      </c>
      <c r="B291" s="6">
        <v>164.91219595394068</v>
      </c>
      <c r="C291" s="6">
        <v>-161.91219595394068</v>
      </c>
      <c r="D291" s="6">
        <v>-0.97059747999020307</v>
      </c>
    </row>
    <row r="292" spans="1:4" x14ac:dyDescent="0.2">
      <c r="A292" s="6">
        <v>268</v>
      </c>
      <c r="B292" s="6">
        <v>164.91219595394068</v>
      </c>
      <c r="C292" s="6">
        <v>-161.91219595394068</v>
      </c>
      <c r="D292" s="6">
        <v>-0.97059747999020307</v>
      </c>
    </row>
    <row r="293" spans="1:4" x14ac:dyDescent="0.2">
      <c r="A293" s="6">
        <v>269</v>
      </c>
      <c r="B293" s="6">
        <v>89.177623406321615</v>
      </c>
      <c r="C293" s="6">
        <v>-86.177623406321615</v>
      </c>
      <c r="D293" s="6">
        <v>-0.51659965215662151</v>
      </c>
    </row>
    <row r="294" spans="1:4" x14ac:dyDescent="0.2">
      <c r="A294" s="6">
        <v>270</v>
      </c>
      <c r="B294" s="6">
        <v>63.932765890448593</v>
      </c>
      <c r="C294" s="6">
        <v>-60.932765890448593</v>
      </c>
      <c r="D294" s="6">
        <v>-0.36526704287876099</v>
      </c>
    </row>
    <row r="295" spans="1:4" x14ac:dyDescent="0.2">
      <c r="A295" s="6">
        <v>271</v>
      </c>
      <c r="B295" s="6">
        <v>120.71286621080327</v>
      </c>
      <c r="C295" s="6">
        <v>-117.71286621080327</v>
      </c>
      <c r="D295" s="6">
        <v>-0.7056405518651041</v>
      </c>
    </row>
    <row r="296" spans="1:4" x14ac:dyDescent="0.2">
      <c r="A296" s="6">
        <v>272</v>
      </c>
      <c r="B296" s="6">
        <v>171.20258124254934</v>
      </c>
      <c r="C296" s="6">
        <v>-168.20258124254934</v>
      </c>
      <c r="D296" s="6">
        <v>-1.0083057704208254</v>
      </c>
    </row>
    <row r="297" spans="1:4" x14ac:dyDescent="0.2">
      <c r="A297" s="6">
        <v>273</v>
      </c>
      <c r="B297" s="6">
        <v>101.80005216425813</v>
      </c>
      <c r="C297" s="6">
        <v>-98.800052164258133</v>
      </c>
      <c r="D297" s="6">
        <v>-0.59226595679555183</v>
      </c>
    </row>
    <row r="298" spans="1:4" x14ac:dyDescent="0.2">
      <c r="A298" s="6">
        <v>274</v>
      </c>
      <c r="B298" s="6">
        <v>127.04490968013116</v>
      </c>
      <c r="C298" s="6">
        <v>-124.04490968013116</v>
      </c>
      <c r="D298" s="6">
        <v>-0.74359856607341235</v>
      </c>
    </row>
    <row r="299" spans="1:4" x14ac:dyDescent="0.2">
      <c r="A299" s="6">
        <v>275</v>
      </c>
      <c r="B299" s="6">
        <v>139.66733843806767</v>
      </c>
      <c r="C299" s="6">
        <v>-136.66733843806767</v>
      </c>
      <c r="D299" s="6">
        <v>-0.81926487071234266</v>
      </c>
    </row>
    <row r="300" spans="1:4" x14ac:dyDescent="0.2">
      <c r="A300" s="6">
        <v>276</v>
      </c>
      <c r="B300" s="6">
        <v>139.66733843806767</v>
      </c>
      <c r="C300" s="6">
        <v>-136.66733843806767</v>
      </c>
      <c r="D300" s="6">
        <v>-0.81926487071234266</v>
      </c>
    </row>
    <row r="301" spans="1:4" x14ac:dyDescent="0.2">
      <c r="A301" s="6">
        <v>277</v>
      </c>
      <c r="B301" s="6">
        <v>108.09043745286675</v>
      </c>
      <c r="C301" s="6">
        <v>-105.09043745286675</v>
      </c>
      <c r="D301" s="6">
        <v>-0.62997424722617379</v>
      </c>
    </row>
    <row r="302" spans="1:4" x14ac:dyDescent="0.2">
      <c r="A302" s="6">
        <v>278</v>
      </c>
      <c r="B302" s="6">
        <v>120.71286621080327</v>
      </c>
      <c r="C302" s="6">
        <v>-117.71286621080327</v>
      </c>
      <c r="D302" s="6">
        <v>-0.7056405518651041</v>
      </c>
    </row>
    <row r="303" spans="1:4" x14ac:dyDescent="0.2">
      <c r="A303" s="6">
        <v>279</v>
      </c>
      <c r="B303" s="6">
        <v>108.09043745286675</v>
      </c>
      <c r="C303" s="6">
        <v>-105.09043745286675</v>
      </c>
      <c r="D303" s="6">
        <v>-0.62997424722617379</v>
      </c>
    </row>
    <row r="304" spans="1:4" x14ac:dyDescent="0.2">
      <c r="A304" s="6">
        <v>280</v>
      </c>
      <c r="B304" s="6">
        <v>108.09043745286675</v>
      </c>
      <c r="C304" s="6">
        <v>-105.09043745286675</v>
      </c>
      <c r="D304" s="6">
        <v>-0.62997424722617379</v>
      </c>
    </row>
    <row r="305" spans="1:4" x14ac:dyDescent="0.2">
      <c r="A305" s="6">
        <v>281</v>
      </c>
      <c r="B305" s="6">
        <v>127.04490968013116</v>
      </c>
      <c r="C305" s="6">
        <v>-124.04490968013116</v>
      </c>
      <c r="D305" s="6">
        <v>-0.74359856607341235</v>
      </c>
    </row>
    <row r="306" spans="1:4" x14ac:dyDescent="0.2">
      <c r="A306" s="6">
        <v>282</v>
      </c>
      <c r="B306" s="6">
        <v>133.33529496873976</v>
      </c>
      <c r="C306" s="6">
        <v>-130.33529496873976</v>
      </c>
      <c r="D306" s="6">
        <v>-0.7813068565040342</v>
      </c>
    </row>
    <row r="307" spans="1:4" x14ac:dyDescent="0.2">
      <c r="A307" s="6">
        <v>283</v>
      </c>
      <c r="B307" s="6">
        <v>202.77948222775024</v>
      </c>
      <c r="C307" s="6">
        <v>-199.77948222775024</v>
      </c>
      <c r="D307" s="6">
        <v>-1.197596393906994</v>
      </c>
    </row>
    <row r="308" spans="1:4" x14ac:dyDescent="0.2">
      <c r="A308" s="6">
        <v>284</v>
      </c>
      <c r="B308" s="6">
        <v>89.177623406321615</v>
      </c>
      <c r="C308" s="6">
        <v>-86.177623406321615</v>
      </c>
      <c r="D308" s="6">
        <v>-0.51659965215662151</v>
      </c>
    </row>
    <row r="309" spans="1:4" x14ac:dyDescent="0.2">
      <c r="A309" s="6">
        <v>285</v>
      </c>
      <c r="B309" s="6">
        <v>120.71286621080327</v>
      </c>
      <c r="C309" s="6">
        <v>-117.71286621080327</v>
      </c>
      <c r="D309" s="6">
        <v>-0.7056405518651041</v>
      </c>
    </row>
    <row r="310" spans="1:4" x14ac:dyDescent="0.2">
      <c r="A310" s="6">
        <v>286</v>
      </c>
      <c r="B310" s="6">
        <v>139.66733843806767</v>
      </c>
      <c r="C310" s="6">
        <v>-136.66733843806767</v>
      </c>
      <c r="D310" s="6">
        <v>-0.81926487071234266</v>
      </c>
    </row>
    <row r="311" spans="1:4" x14ac:dyDescent="0.2">
      <c r="A311" s="6">
        <v>287</v>
      </c>
      <c r="B311" s="6">
        <v>108.09043745286675</v>
      </c>
      <c r="C311" s="6">
        <v>-105.09043745286675</v>
      </c>
      <c r="D311" s="6">
        <v>-0.62997424722617379</v>
      </c>
    </row>
    <row r="312" spans="1:4" x14ac:dyDescent="0.2">
      <c r="A312" s="6">
        <v>288</v>
      </c>
      <c r="B312" s="6">
        <v>164.91219595394068</v>
      </c>
      <c r="C312" s="6">
        <v>-161.91219595394068</v>
      </c>
      <c r="D312" s="6">
        <v>-0.97059747999020307</v>
      </c>
    </row>
    <row r="313" spans="1:4" x14ac:dyDescent="0.2">
      <c r="A313" s="6">
        <v>289</v>
      </c>
      <c r="B313" s="6">
        <v>139.66733843806767</v>
      </c>
      <c r="C313" s="6">
        <v>-136.66733843806767</v>
      </c>
      <c r="D313" s="6">
        <v>-0.81926487071234266</v>
      </c>
    </row>
    <row r="314" spans="1:4" x14ac:dyDescent="0.2">
      <c r="A314" s="6">
        <v>290</v>
      </c>
      <c r="B314" s="6">
        <v>164.91219595394068</v>
      </c>
      <c r="C314" s="6">
        <v>-161.91219595394068</v>
      </c>
      <c r="D314" s="6">
        <v>-0.97059747999020307</v>
      </c>
    </row>
    <row r="315" spans="1:4" x14ac:dyDescent="0.2">
      <c r="A315" s="6">
        <v>291</v>
      </c>
      <c r="B315" s="6">
        <v>158.58015248461282</v>
      </c>
      <c r="C315" s="6">
        <v>-155.58015248461282</v>
      </c>
      <c r="D315" s="6">
        <v>-0.93263946578189494</v>
      </c>
    </row>
    <row r="316" spans="1:4" x14ac:dyDescent="0.2">
      <c r="A316" s="6">
        <v>292</v>
      </c>
      <c r="B316" s="6">
        <v>139.66733843806767</v>
      </c>
      <c r="C316" s="6">
        <v>-136.66733843806767</v>
      </c>
      <c r="D316" s="6">
        <v>-0.81926487071234266</v>
      </c>
    </row>
    <row r="317" spans="1:4" x14ac:dyDescent="0.2">
      <c r="A317" s="6">
        <v>293</v>
      </c>
      <c r="B317" s="6">
        <v>190.15705346981372</v>
      </c>
      <c r="C317" s="6">
        <v>-187.15705346981372</v>
      </c>
      <c r="D317" s="6">
        <v>-1.1219300892680637</v>
      </c>
    </row>
    <row r="318" spans="1:4" x14ac:dyDescent="0.2">
      <c r="A318" s="6">
        <v>294</v>
      </c>
      <c r="B318" s="6">
        <v>158.58015248461282</v>
      </c>
      <c r="C318" s="6">
        <v>-155.58015248461282</v>
      </c>
      <c r="D318" s="6">
        <v>-0.93263946578189494</v>
      </c>
    </row>
    <row r="319" spans="1:4" x14ac:dyDescent="0.2">
      <c r="A319" s="6">
        <v>295</v>
      </c>
      <c r="B319" s="6">
        <v>196.44743875842235</v>
      </c>
      <c r="C319" s="6">
        <v>-193.44743875842235</v>
      </c>
      <c r="D319" s="6">
        <v>-1.1596383796986858</v>
      </c>
    </row>
    <row r="320" spans="1:4" x14ac:dyDescent="0.2">
      <c r="A320" s="6">
        <v>296</v>
      </c>
      <c r="B320" s="6">
        <v>202.77948222775024</v>
      </c>
      <c r="C320" s="6">
        <v>-199.77948222775024</v>
      </c>
      <c r="D320" s="6">
        <v>-1.197596393906994</v>
      </c>
    </row>
    <row r="321" spans="1:4" x14ac:dyDescent="0.2">
      <c r="A321" s="6">
        <v>297</v>
      </c>
      <c r="B321" s="6">
        <v>272.22366948676074</v>
      </c>
      <c r="C321" s="6">
        <v>-269.22366948676074</v>
      </c>
      <c r="D321" s="6">
        <v>-1.6138859313099538</v>
      </c>
    </row>
    <row r="322" spans="1:4" x14ac:dyDescent="0.2">
      <c r="A322" s="6">
        <v>298</v>
      </c>
      <c r="B322" s="6">
        <v>253.26919725949628</v>
      </c>
      <c r="C322" s="6">
        <v>-250.26919725949628</v>
      </c>
      <c r="D322" s="6">
        <v>-1.5002616124627148</v>
      </c>
    </row>
    <row r="323" spans="1:4" x14ac:dyDescent="0.2">
      <c r="A323" s="6">
        <v>299</v>
      </c>
      <c r="B323" s="6">
        <v>234.35638321295116</v>
      </c>
      <c r="C323" s="6">
        <v>-231.35638321295116</v>
      </c>
      <c r="D323" s="6">
        <v>-1.3868870173931627</v>
      </c>
    </row>
    <row r="324" spans="1:4" x14ac:dyDescent="0.2">
      <c r="A324" s="6">
        <v>300</v>
      </c>
      <c r="B324" s="6">
        <v>209.11152569707815</v>
      </c>
      <c r="C324" s="6">
        <v>-206.11152569707815</v>
      </c>
      <c r="D324" s="6">
        <v>-1.2355544081153023</v>
      </c>
    </row>
    <row r="325" spans="1:4" x14ac:dyDescent="0.2">
      <c r="A325" s="6">
        <v>301</v>
      </c>
      <c r="B325" s="6">
        <v>221.73395445501464</v>
      </c>
      <c r="C325" s="6">
        <v>-218.73395445501464</v>
      </c>
      <c r="D325" s="6">
        <v>-1.3112207127542324</v>
      </c>
    </row>
    <row r="326" spans="1:4" x14ac:dyDescent="0.2">
      <c r="A326" s="6">
        <v>302</v>
      </c>
      <c r="B326" s="6">
        <v>278.51405477536935</v>
      </c>
      <c r="C326" s="6">
        <v>-275.51405477536935</v>
      </c>
      <c r="D326" s="6">
        <v>-1.6515942217405757</v>
      </c>
    </row>
    <row r="327" spans="1:4" x14ac:dyDescent="0.2">
      <c r="A327" s="6">
        <v>303</v>
      </c>
      <c r="B327" s="6">
        <v>240.64676850155979</v>
      </c>
      <c r="C327" s="6">
        <v>-237.64676850155979</v>
      </c>
      <c r="D327" s="6">
        <v>-1.4245953078237847</v>
      </c>
    </row>
    <row r="328" spans="1:4" x14ac:dyDescent="0.2">
      <c r="A328" s="6">
        <v>304</v>
      </c>
      <c r="B328" s="6">
        <v>278.51405477536935</v>
      </c>
      <c r="C328" s="6">
        <v>-275.51405477536935</v>
      </c>
      <c r="D328" s="6">
        <v>-1.6515942217405757</v>
      </c>
    </row>
    <row r="329" spans="1:4" x14ac:dyDescent="0.2">
      <c r="A329" s="6">
        <v>305</v>
      </c>
      <c r="B329" s="6">
        <v>228.02433974362327</v>
      </c>
      <c r="C329" s="6">
        <v>-225.02433974362327</v>
      </c>
      <c r="D329" s="6">
        <v>-1.3489290031848544</v>
      </c>
    </row>
    <row r="330" spans="1:4" x14ac:dyDescent="0.2">
      <c r="A330" s="6">
        <v>306</v>
      </c>
      <c r="B330" s="6">
        <v>228.02433974362327</v>
      </c>
      <c r="C330" s="6">
        <v>-225.02433974362327</v>
      </c>
      <c r="D330" s="6">
        <v>-1.3489290031848544</v>
      </c>
    </row>
    <row r="331" spans="1:4" x14ac:dyDescent="0.2">
      <c r="A331" s="6">
        <v>307</v>
      </c>
      <c r="B331" s="6">
        <v>240.64676850155979</v>
      </c>
      <c r="C331" s="6">
        <v>-237.64676850155979</v>
      </c>
      <c r="D331" s="6">
        <v>-1.4245953078237847</v>
      </c>
    </row>
    <row r="332" spans="1:4" x14ac:dyDescent="0.2">
      <c r="A332" s="6">
        <v>308</v>
      </c>
      <c r="B332" s="6">
        <v>234.35638321295116</v>
      </c>
      <c r="C332" s="6">
        <v>-231.35638321295116</v>
      </c>
      <c r="D332" s="6">
        <v>-1.3868870173931627</v>
      </c>
    </row>
    <row r="333" spans="1:4" x14ac:dyDescent="0.2">
      <c r="A333" s="6">
        <v>309</v>
      </c>
      <c r="B333" s="6">
        <v>221.73395445501464</v>
      </c>
      <c r="C333" s="6">
        <v>-218.73395445501464</v>
      </c>
      <c r="D333" s="6">
        <v>-1.3112207127542324</v>
      </c>
    </row>
    <row r="334" spans="1:4" x14ac:dyDescent="0.2">
      <c r="A334" s="6">
        <v>310</v>
      </c>
      <c r="B334" s="6">
        <v>221.73395445501464</v>
      </c>
      <c r="C334" s="6">
        <v>-218.73395445501464</v>
      </c>
      <c r="D334" s="6">
        <v>-1.3112207127542324</v>
      </c>
    </row>
    <row r="335" spans="1:4" x14ac:dyDescent="0.2">
      <c r="A335" s="6">
        <v>311</v>
      </c>
      <c r="B335" s="6">
        <v>164.91219595394068</v>
      </c>
      <c r="C335" s="6">
        <v>-161.91219595394068</v>
      </c>
      <c r="D335" s="6">
        <v>-0.97059747999020307</v>
      </c>
    </row>
    <row r="336" spans="1:4" x14ac:dyDescent="0.2">
      <c r="A336" s="6">
        <v>312</v>
      </c>
      <c r="B336" s="6">
        <v>183.82501000048586</v>
      </c>
      <c r="C336" s="6">
        <v>-180.82501000048586</v>
      </c>
      <c r="D336" s="6">
        <v>-1.0839720750597555</v>
      </c>
    </row>
    <row r="337" spans="1:4" x14ac:dyDescent="0.2">
      <c r="A337" s="6">
        <v>313</v>
      </c>
      <c r="B337" s="6">
        <v>202.77948222775024</v>
      </c>
      <c r="C337" s="6">
        <v>-199.77948222775024</v>
      </c>
      <c r="D337" s="6">
        <v>-1.197596393906994</v>
      </c>
    </row>
    <row r="338" spans="1:4" x14ac:dyDescent="0.2">
      <c r="A338" s="6">
        <v>314</v>
      </c>
      <c r="B338" s="6">
        <v>196.44743875842235</v>
      </c>
      <c r="C338" s="6">
        <v>-193.44743875842235</v>
      </c>
      <c r="D338" s="6">
        <v>-1.1596383796986858</v>
      </c>
    </row>
    <row r="339" spans="1:4" x14ac:dyDescent="0.2">
      <c r="A339" s="6">
        <v>315</v>
      </c>
      <c r="B339" s="6">
        <v>196.44743875842235</v>
      </c>
      <c r="C339" s="6">
        <v>-193.44743875842235</v>
      </c>
      <c r="D339" s="6">
        <v>-1.1596383796986858</v>
      </c>
    </row>
    <row r="340" spans="1:4" x14ac:dyDescent="0.2">
      <c r="A340" s="6">
        <v>316</v>
      </c>
      <c r="B340" s="6">
        <v>139.66733843806767</v>
      </c>
      <c r="C340" s="6">
        <v>-136.66733843806767</v>
      </c>
      <c r="D340" s="6">
        <v>-0.81926487071234266</v>
      </c>
    </row>
    <row r="341" spans="1:4" x14ac:dyDescent="0.2">
      <c r="A341" s="6">
        <v>317</v>
      </c>
      <c r="B341" s="6">
        <v>139.66733843806767</v>
      </c>
      <c r="C341" s="6">
        <v>-136.66733843806767</v>
      </c>
      <c r="D341" s="6">
        <v>-0.81926487071234266</v>
      </c>
    </row>
    <row r="342" spans="1:4" x14ac:dyDescent="0.2">
      <c r="A342" s="6">
        <v>318</v>
      </c>
      <c r="B342" s="6">
        <v>158.58015248461282</v>
      </c>
      <c r="C342" s="6">
        <v>-155.58015248461282</v>
      </c>
      <c r="D342" s="6">
        <v>-0.93263946578189494</v>
      </c>
    </row>
    <row r="343" spans="1:4" x14ac:dyDescent="0.2">
      <c r="A343" s="6">
        <v>319</v>
      </c>
      <c r="B343" s="6">
        <v>171.20258124254934</v>
      </c>
      <c r="C343" s="6">
        <v>-168.20258124254934</v>
      </c>
      <c r="D343" s="6">
        <v>-1.0083057704208254</v>
      </c>
    </row>
    <row r="344" spans="1:4" x14ac:dyDescent="0.2">
      <c r="A344" s="6">
        <v>320</v>
      </c>
      <c r="B344" s="6">
        <v>108.09043745286675</v>
      </c>
      <c r="C344" s="6">
        <v>-105.09043745286675</v>
      </c>
      <c r="D344" s="6">
        <v>-0.62997424722617379</v>
      </c>
    </row>
    <row r="345" spans="1:4" x14ac:dyDescent="0.2">
      <c r="A345" s="6">
        <v>321</v>
      </c>
      <c r="B345" s="6">
        <v>183.82501000048586</v>
      </c>
      <c r="C345" s="6">
        <v>-180.82501000048586</v>
      </c>
      <c r="D345" s="6">
        <v>-1.0839720750597555</v>
      </c>
    </row>
    <row r="346" spans="1:4" x14ac:dyDescent="0.2">
      <c r="A346" s="6">
        <v>322</v>
      </c>
      <c r="B346" s="6">
        <v>183.82501000048586</v>
      </c>
      <c r="C346" s="6">
        <v>-180.82501000048586</v>
      </c>
      <c r="D346" s="6">
        <v>-1.0839720750597555</v>
      </c>
    </row>
    <row r="347" spans="1:4" x14ac:dyDescent="0.2">
      <c r="A347" s="6">
        <v>323</v>
      </c>
      <c r="B347" s="6">
        <v>183.82501000048586</v>
      </c>
      <c r="C347" s="6">
        <v>-180.82501000048586</v>
      </c>
      <c r="D347" s="6">
        <v>-1.0839720750597555</v>
      </c>
    </row>
    <row r="348" spans="1:4" x14ac:dyDescent="0.2">
      <c r="A348" s="6">
        <v>324</v>
      </c>
      <c r="B348" s="6">
        <v>183.82501000048586</v>
      </c>
      <c r="C348" s="6">
        <v>-180.82501000048586</v>
      </c>
      <c r="D348" s="6">
        <v>-1.0839720750597555</v>
      </c>
    </row>
    <row r="349" spans="1:4" x14ac:dyDescent="0.2">
      <c r="A349" s="6">
        <v>325</v>
      </c>
      <c r="B349" s="6">
        <v>108.09043745286675</v>
      </c>
      <c r="C349" s="6">
        <v>-105.09043745286675</v>
      </c>
      <c r="D349" s="6">
        <v>-0.62997424722617379</v>
      </c>
    </row>
    <row r="350" spans="1:4" x14ac:dyDescent="0.2">
      <c r="A350" s="6">
        <v>326</v>
      </c>
      <c r="B350" s="6">
        <v>95.468008694930234</v>
      </c>
      <c r="C350" s="6">
        <v>-92.468008694930234</v>
      </c>
      <c r="D350" s="6">
        <v>-0.55430794258724347</v>
      </c>
    </row>
    <row r="351" spans="1:4" x14ac:dyDescent="0.2">
      <c r="A351" s="6">
        <v>327</v>
      </c>
      <c r="B351" s="6">
        <v>95.468008694930234</v>
      </c>
      <c r="C351" s="6">
        <v>-92.468008694930234</v>
      </c>
      <c r="D351" s="6">
        <v>-0.55430794258724347</v>
      </c>
    </row>
    <row r="352" spans="1:4" x14ac:dyDescent="0.2">
      <c r="A352" s="6">
        <v>328</v>
      </c>
      <c r="B352" s="6">
        <v>127.04490968013116</v>
      </c>
      <c r="C352" s="6">
        <v>-124.04490968013116</v>
      </c>
      <c r="D352" s="6">
        <v>-0.74359856607341235</v>
      </c>
    </row>
    <row r="353" spans="1:4" x14ac:dyDescent="0.2">
      <c r="A353" s="6">
        <v>329</v>
      </c>
      <c r="B353" s="6">
        <v>133.33529496873976</v>
      </c>
      <c r="C353" s="6">
        <v>-130.33529496873976</v>
      </c>
      <c r="D353" s="6">
        <v>-0.7813068565040342</v>
      </c>
    </row>
    <row r="354" spans="1:4" x14ac:dyDescent="0.2">
      <c r="A354" s="6">
        <v>330</v>
      </c>
      <c r="B354" s="6">
        <v>82.84557993699373</v>
      </c>
      <c r="C354" s="6">
        <v>-79.84557993699373</v>
      </c>
      <c r="D354" s="6">
        <v>-0.47864163794831327</v>
      </c>
    </row>
    <row r="355" spans="1:4" x14ac:dyDescent="0.2">
      <c r="A355" s="6">
        <v>331</v>
      </c>
      <c r="B355" s="6">
        <v>82.84557993699373</v>
      </c>
      <c r="C355" s="6">
        <v>-79.84557993699373</v>
      </c>
      <c r="D355" s="6">
        <v>-0.47864163794831327</v>
      </c>
    </row>
    <row r="356" spans="1:4" x14ac:dyDescent="0.2">
      <c r="A356" s="6">
        <v>332</v>
      </c>
      <c r="B356" s="6">
        <v>76.555194648385097</v>
      </c>
      <c r="C356" s="6">
        <v>-73.555194648385097</v>
      </c>
      <c r="D356" s="6">
        <v>-0.4409333475176912</v>
      </c>
    </row>
    <row r="357" spans="1:4" x14ac:dyDescent="0.2">
      <c r="A357" s="6">
        <v>333</v>
      </c>
      <c r="B357" s="6">
        <v>63.932765890448593</v>
      </c>
      <c r="C357" s="6">
        <v>-60.932765890448593</v>
      </c>
      <c r="D357" s="6">
        <v>-0.36526704287876099</v>
      </c>
    </row>
    <row r="358" spans="1:4" x14ac:dyDescent="0.2">
      <c r="A358" s="6">
        <v>334</v>
      </c>
      <c r="B358" s="6">
        <v>7.1110073893746311</v>
      </c>
      <c r="C358" s="6">
        <v>-4.1110073893746311</v>
      </c>
      <c r="D358" s="6">
        <v>-2.4643810114731549E-2</v>
      </c>
    </row>
    <row r="359" spans="1:4" x14ac:dyDescent="0.2">
      <c r="A359" s="6">
        <v>335</v>
      </c>
      <c r="B359" s="6">
        <v>89.177623406321615</v>
      </c>
      <c r="C359" s="6">
        <v>-86.177623406321615</v>
      </c>
      <c r="D359" s="6">
        <v>-0.51659965215662151</v>
      </c>
    </row>
    <row r="360" spans="1:4" x14ac:dyDescent="0.2">
      <c r="A360" s="6">
        <v>336</v>
      </c>
      <c r="B360" s="6">
        <v>95.468008694930234</v>
      </c>
      <c r="C360" s="6">
        <v>-92.468008694930234</v>
      </c>
      <c r="D360" s="6">
        <v>-0.55430794258724347</v>
      </c>
    </row>
    <row r="361" spans="1:4" x14ac:dyDescent="0.2">
      <c r="A361" s="6">
        <v>337</v>
      </c>
      <c r="B361" s="6">
        <v>133.33529496873976</v>
      </c>
      <c r="C361" s="6">
        <v>-130.33529496873976</v>
      </c>
      <c r="D361" s="6">
        <v>-0.7813068565040342</v>
      </c>
    </row>
    <row r="362" spans="1:4" x14ac:dyDescent="0.2">
      <c r="A362" s="6">
        <v>338</v>
      </c>
      <c r="B362" s="6">
        <v>139.66733843806767</v>
      </c>
      <c r="C362" s="6">
        <v>-136.66733843806767</v>
      </c>
      <c r="D362" s="6">
        <v>-0.81926487071234266</v>
      </c>
    </row>
    <row r="363" spans="1:4" x14ac:dyDescent="0.2">
      <c r="A363" s="6">
        <v>339</v>
      </c>
      <c r="B363" s="6">
        <v>139.66733843806767</v>
      </c>
      <c r="C363" s="6">
        <v>-136.66733843806767</v>
      </c>
      <c r="D363" s="6">
        <v>-0.81926487071234266</v>
      </c>
    </row>
    <row r="364" spans="1:4" x14ac:dyDescent="0.2">
      <c r="A364" s="6">
        <v>340</v>
      </c>
      <c r="B364" s="6">
        <v>114.42248092219464</v>
      </c>
      <c r="C364" s="6">
        <v>-111.42248092219464</v>
      </c>
      <c r="D364" s="6">
        <v>-0.66793226143448203</v>
      </c>
    </row>
    <row r="365" spans="1:4" x14ac:dyDescent="0.2">
      <c r="A365" s="6">
        <v>341</v>
      </c>
      <c r="B365" s="6">
        <v>57.600722421120693</v>
      </c>
      <c r="C365" s="6">
        <v>-54.600722421120693</v>
      </c>
      <c r="D365" s="6">
        <v>-0.3273090286704527</v>
      </c>
    </row>
    <row r="366" spans="1:4" x14ac:dyDescent="0.2">
      <c r="A366" s="6">
        <v>342</v>
      </c>
      <c r="B366" s="6">
        <v>76.555194648385097</v>
      </c>
      <c r="C366" s="6">
        <v>-73.555194648385097</v>
      </c>
      <c r="D366" s="6">
        <v>-0.4409333475176912</v>
      </c>
    </row>
    <row r="367" spans="1:4" x14ac:dyDescent="0.2">
      <c r="A367" s="6">
        <v>343</v>
      </c>
      <c r="B367" s="6">
        <v>57.600722421120693</v>
      </c>
      <c r="C367" s="6">
        <v>-54.600722421120693</v>
      </c>
      <c r="D367" s="6">
        <v>-0.3273090286704527</v>
      </c>
    </row>
    <row r="368" spans="1:4" x14ac:dyDescent="0.2">
      <c r="A368" s="6">
        <v>344</v>
      </c>
      <c r="B368" s="6">
        <v>177.5346247118772</v>
      </c>
      <c r="C368" s="6">
        <v>-174.5346247118772</v>
      </c>
      <c r="D368" s="6">
        <v>-1.0462637846291334</v>
      </c>
    </row>
    <row r="369" spans="1:4" x14ac:dyDescent="0.2">
      <c r="A369" s="6">
        <v>345</v>
      </c>
      <c r="B369" s="6">
        <v>108.09043745286675</v>
      </c>
      <c r="C369" s="6">
        <v>-105.09043745286675</v>
      </c>
      <c r="D369" s="6">
        <v>-0.62997424722617379</v>
      </c>
    </row>
    <row r="370" spans="1:4" x14ac:dyDescent="0.2">
      <c r="A370" s="6">
        <v>346</v>
      </c>
      <c r="B370" s="6">
        <v>133.33529496873976</v>
      </c>
      <c r="C370" s="6">
        <v>-130.33529496873976</v>
      </c>
      <c r="D370" s="6">
        <v>-0.7813068565040342</v>
      </c>
    </row>
    <row r="371" spans="1:4" x14ac:dyDescent="0.2">
      <c r="A371" s="6">
        <v>347</v>
      </c>
      <c r="B371" s="6">
        <v>26.065479616639035</v>
      </c>
      <c r="C371" s="6">
        <v>-23.065479616639035</v>
      </c>
      <c r="D371" s="6">
        <v>-0.13826812896197008</v>
      </c>
    </row>
    <row r="372" spans="1:4" x14ac:dyDescent="0.2">
      <c r="A372" s="6">
        <v>348</v>
      </c>
      <c r="B372" s="6">
        <v>127.04490968013116</v>
      </c>
      <c r="C372" s="6">
        <v>-124.04490968013116</v>
      </c>
      <c r="D372" s="6">
        <v>-0.74359856607341235</v>
      </c>
    </row>
    <row r="373" spans="1:4" x14ac:dyDescent="0.2">
      <c r="A373" s="6">
        <v>349</v>
      </c>
      <c r="B373" s="6">
        <v>120.71286621080327</v>
      </c>
      <c r="C373" s="6">
        <v>-117.71286621080327</v>
      </c>
      <c r="D373" s="6">
        <v>-0.7056405518651041</v>
      </c>
    </row>
    <row r="374" spans="1:4" x14ac:dyDescent="0.2">
      <c r="A374" s="6">
        <v>350</v>
      </c>
      <c r="B374" s="6">
        <v>127.04490968013116</v>
      </c>
      <c r="C374" s="6">
        <v>-124.04490968013116</v>
      </c>
      <c r="D374" s="6">
        <v>-0.74359856607341235</v>
      </c>
    </row>
    <row r="375" spans="1:4" x14ac:dyDescent="0.2">
      <c r="A375" s="6">
        <v>351</v>
      </c>
      <c r="B375" s="6">
        <v>127.04490968013116</v>
      </c>
      <c r="C375" s="6">
        <v>-124.04490968013116</v>
      </c>
      <c r="D375" s="6">
        <v>-0.74359856607341235</v>
      </c>
    </row>
    <row r="376" spans="1:4" x14ac:dyDescent="0.2">
      <c r="A376" s="6">
        <v>352</v>
      </c>
      <c r="B376" s="6">
        <v>101.80005216425813</v>
      </c>
      <c r="C376" s="6">
        <v>-98.800052164258133</v>
      </c>
      <c r="D376" s="6">
        <v>-0.59226595679555183</v>
      </c>
    </row>
    <row r="377" spans="1:4" x14ac:dyDescent="0.2">
      <c r="A377" s="6">
        <v>353</v>
      </c>
      <c r="B377" s="6">
        <v>183.82501000048586</v>
      </c>
      <c r="C377" s="6">
        <v>-180.82501000048586</v>
      </c>
      <c r="D377" s="6">
        <v>-1.0839720750597555</v>
      </c>
    </row>
    <row r="378" spans="1:4" x14ac:dyDescent="0.2">
      <c r="A378" s="6">
        <v>354</v>
      </c>
      <c r="B378" s="6">
        <v>127.04490968013116</v>
      </c>
      <c r="C378" s="6">
        <v>-124.04490968013116</v>
      </c>
      <c r="D378" s="6">
        <v>-0.74359856607341235</v>
      </c>
    </row>
    <row r="379" spans="1:4" x14ac:dyDescent="0.2">
      <c r="A379" s="6">
        <v>355</v>
      </c>
      <c r="B379" s="6">
        <v>63.932765890448593</v>
      </c>
      <c r="C379" s="6">
        <v>-60.932765890448593</v>
      </c>
      <c r="D379" s="6">
        <v>-0.36526704287876099</v>
      </c>
    </row>
    <row r="380" spans="1:4" x14ac:dyDescent="0.2">
      <c r="A380" s="6">
        <v>356</v>
      </c>
      <c r="B380" s="6">
        <v>108.09043745286675</v>
      </c>
      <c r="C380" s="6">
        <v>-105.09043745286675</v>
      </c>
      <c r="D380" s="6">
        <v>-0.62997424722617379</v>
      </c>
    </row>
    <row r="381" spans="1:4" x14ac:dyDescent="0.2">
      <c r="A381" s="6">
        <v>357</v>
      </c>
      <c r="B381" s="6">
        <v>101.80005216425813</v>
      </c>
      <c r="C381" s="6">
        <v>-98.800052164258133</v>
      </c>
      <c r="D381" s="6">
        <v>-0.59226595679555183</v>
      </c>
    </row>
    <row r="382" spans="1:4" x14ac:dyDescent="0.2">
      <c r="A382" s="6">
        <v>358</v>
      </c>
      <c r="B382" s="6">
        <v>183.82501000048586</v>
      </c>
      <c r="C382" s="6">
        <v>-180.82501000048586</v>
      </c>
      <c r="D382" s="6">
        <v>-1.0839720750597555</v>
      </c>
    </row>
    <row r="383" spans="1:4" x14ac:dyDescent="0.2">
      <c r="A383" s="6">
        <v>359</v>
      </c>
      <c r="B383" s="6">
        <v>133.33529496873976</v>
      </c>
      <c r="C383" s="6">
        <v>-130.33529496873976</v>
      </c>
      <c r="D383" s="6">
        <v>-0.7813068565040342</v>
      </c>
    </row>
    <row r="384" spans="1:4" x14ac:dyDescent="0.2">
      <c r="A384" s="6">
        <v>360</v>
      </c>
      <c r="B384" s="6">
        <v>164.91219595394068</v>
      </c>
      <c r="C384" s="6">
        <v>-161.91219595394068</v>
      </c>
      <c r="D384" s="6">
        <v>-0.97059747999020307</v>
      </c>
    </row>
    <row r="385" spans="1:4" x14ac:dyDescent="0.2">
      <c r="A385" s="6">
        <v>361</v>
      </c>
      <c r="B385" s="6">
        <v>164.91219595394068</v>
      </c>
      <c r="C385" s="6">
        <v>-161.91219595394068</v>
      </c>
      <c r="D385" s="6">
        <v>-0.97059747999020307</v>
      </c>
    </row>
    <row r="386" spans="1:4" x14ac:dyDescent="0.2">
      <c r="A386" s="6">
        <v>362</v>
      </c>
      <c r="B386" s="6">
        <v>177.5346247118772</v>
      </c>
      <c r="C386" s="6">
        <v>-174.5346247118772</v>
      </c>
      <c r="D386" s="6">
        <v>-1.0462637846291334</v>
      </c>
    </row>
    <row r="387" spans="1:4" x14ac:dyDescent="0.2">
      <c r="A387" s="6">
        <v>363</v>
      </c>
      <c r="B387" s="6">
        <v>158.58015248461282</v>
      </c>
      <c r="C387" s="6">
        <v>-155.58015248461282</v>
      </c>
      <c r="D387" s="6">
        <v>-0.93263946578189494</v>
      </c>
    </row>
    <row r="388" spans="1:4" x14ac:dyDescent="0.2">
      <c r="A388" s="6">
        <v>364</v>
      </c>
      <c r="B388" s="6">
        <v>177.5346247118772</v>
      </c>
      <c r="C388" s="6">
        <v>-174.5346247118772</v>
      </c>
      <c r="D388" s="6">
        <v>-1.0462637846291334</v>
      </c>
    </row>
    <row r="389" spans="1:4" x14ac:dyDescent="0.2">
      <c r="A389" s="6">
        <v>365</v>
      </c>
      <c r="B389" s="6">
        <v>177.5346247118772</v>
      </c>
      <c r="C389" s="6">
        <v>-174.5346247118772</v>
      </c>
      <c r="D389" s="6">
        <v>-1.0462637846291334</v>
      </c>
    </row>
    <row r="390" spans="1:4" x14ac:dyDescent="0.2">
      <c r="A390" s="6">
        <v>366</v>
      </c>
      <c r="B390" s="6">
        <v>196.44743875842235</v>
      </c>
      <c r="C390" s="6">
        <v>-193.44743875842235</v>
      </c>
      <c r="D390" s="6">
        <v>-1.1596383796986858</v>
      </c>
    </row>
    <row r="391" spans="1:4" x14ac:dyDescent="0.2">
      <c r="A391" s="6">
        <v>367</v>
      </c>
      <c r="B391" s="6">
        <v>190.15705346981372</v>
      </c>
      <c r="C391" s="6">
        <v>-187.15705346981372</v>
      </c>
      <c r="D391" s="6">
        <v>-1.1219300892680637</v>
      </c>
    </row>
    <row r="392" spans="1:4" x14ac:dyDescent="0.2">
      <c r="A392" s="6">
        <v>368</v>
      </c>
      <c r="B392" s="6">
        <v>183.82501000048586</v>
      </c>
      <c r="C392" s="6">
        <v>-180.82501000048586</v>
      </c>
      <c r="D392" s="6">
        <v>-1.0839720750597555</v>
      </c>
    </row>
    <row r="393" spans="1:4" x14ac:dyDescent="0.2">
      <c r="A393" s="6">
        <v>369</v>
      </c>
      <c r="B393" s="6">
        <v>240.64676850155979</v>
      </c>
      <c r="C393" s="6">
        <v>-237.64676850155979</v>
      </c>
      <c r="D393" s="6">
        <v>-1.4245953078237847</v>
      </c>
    </row>
    <row r="394" spans="1:4" x14ac:dyDescent="0.2">
      <c r="A394" s="6">
        <v>370</v>
      </c>
      <c r="B394" s="6">
        <v>259.60124072882422</v>
      </c>
      <c r="C394" s="6">
        <v>-256.60124072882422</v>
      </c>
      <c r="D394" s="6">
        <v>-1.5382196266710235</v>
      </c>
    </row>
    <row r="395" spans="1:4" x14ac:dyDescent="0.2">
      <c r="A395" s="6">
        <v>371</v>
      </c>
      <c r="B395" s="6">
        <v>278.51405477536935</v>
      </c>
      <c r="C395" s="6">
        <v>-275.51405477536935</v>
      </c>
      <c r="D395" s="6">
        <v>-1.6515942217405757</v>
      </c>
    </row>
    <row r="396" spans="1:4" x14ac:dyDescent="0.2">
      <c r="A396" s="6">
        <v>372</v>
      </c>
      <c r="B396" s="6">
        <v>259.60124072882422</v>
      </c>
      <c r="C396" s="6">
        <v>-256.60124072882422</v>
      </c>
      <c r="D396" s="6">
        <v>-1.5382196266710235</v>
      </c>
    </row>
    <row r="397" spans="1:4" x14ac:dyDescent="0.2">
      <c r="A397" s="6">
        <v>373</v>
      </c>
      <c r="B397" s="6">
        <v>209.11152569707815</v>
      </c>
      <c r="C397" s="6">
        <v>-206.11152569707815</v>
      </c>
      <c r="D397" s="6">
        <v>-1.2355544081153023</v>
      </c>
    </row>
    <row r="398" spans="1:4" x14ac:dyDescent="0.2">
      <c r="A398" s="6">
        <v>374</v>
      </c>
      <c r="B398" s="6">
        <v>133.33529496873976</v>
      </c>
      <c r="C398" s="6">
        <v>-130.33529496873976</v>
      </c>
      <c r="D398" s="6">
        <v>-0.7813068565040342</v>
      </c>
    </row>
    <row r="399" spans="1:4" x14ac:dyDescent="0.2">
      <c r="A399" s="6">
        <v>375</v>
      </c>
      <c r="B399" s="6">
        <v>171.20258124254934</v>
      </c>
      <c r="C399" s="6">
        <v>-168.20258124254934</v>
      </c>
      <c r="D399" s="6">
        <v>-1.0083057704208254</v>
      </c>
    </row>
    <row r="400" spans="1:4" x14ac:dyDescent="0.2">
      <c r="A400" s="6">
        <v>376</v>
      </c>
      <c r="B400" s="6">
        <v>177.5346247118772</v>
      </c>
      <c r="C400" s="6">
        <v>-174.5346247118772</v>
      </c>
      <c r="D400" s="6">
        <v>-1.0462637846291334</v>
      </c>
    </row>
    <row r="401" spans="1:4" x14ac:dyDescent="0.2">
      <c r="A401" s="6">
        <v>377</v>
      </c>
      <c r="B401" s="6">
        <v>120.71286621080327</v>
      </c>
      <c r="C401" s="6">
        <v>-117.71286621080327</v>
      </c>
      <c r="D401" s="6">
        <v>-0.7056405518651041</v>
      </c>
    </row>
    <row r="402" spans="1:4" x14ac:dyDescent="0.2">
      <c r="A402" s="6">
        <v>378</v>
      </c>
      <c r="B402" s="6">
        <v>133.33529496873976</v>
      </c>
      <c r="C402" s="6">
        <v>-130.33529496873976</v>
      </c>
      <c r="D402" s="6">
        <v>-0.7813068565040342</v>
      </c>
    </row>
    <row r="403" spans="1:4" x14ac:dyDescent="0.2">
      <c r="A403" s="6">
        <v>379</v>
      </c>
      <c r="B403" s="6">
        <v>120.71286621080327</v>
      </c>
      <c r="C403" s="6">
        <v>-117.71286621080327</v>
      </c>
      <c r="D403" s="6">
        <v>-0.7056405518651041</v>
      </c>
    </row>
    <row r="404" spans="1:4" x14ac:dyDescent="0.2">
      <c r="A404" s="6">
        <v>380</v>
      </c>
      <c r="B404" s="6">
        <v>152.28976719600419</v>
      </c>
      <c r="C404" s="6">
        <v>-149.28976719600419</v>
      </c>
      <c r="D404" s="6">
        <v>-0.89493117535127287</v>
      </c>
    </row>
    <row r="405" spans="1:4" x14ac:dyDescent="0.2">
      <c r="A405" s="6">
        <v>381</v>
      </c>
      <c r="B405" s="6">
        <v>120.71286621080327</v>
      </c>
      <c r="C405" s="6">
        <v>-117.71286621080327</v>
      </c>
      <c r="D405" s="6">
        <v>-0.7056405518651041</v>
      </c>
    </row>
    <row r="406" spans="1:4" x14ac:dyDescent="0.2">
      <c r="A406" s="6">
        <v>382</v>
      </c>
      <c r="B406" s="6">
        <v>57.600722421120693</v>
      </c>
      <c r="C406" s="6">
        <v>-53.600722421120693</v>
      </c>
      <c r="D406" s="6">
        <v>-0.32131443713105862</v>
      </c>
    </row>
    <row r="407" spans="1:4" x14ac:dyDescent="0.2">
      <c r="A407" s="6">
        <v>383</v>
      </c>
      <c r="B407" s="6">
        <v>89.177623406321615</v>
      </c>
      <c r="C407" s="6">
        <v>-85.177623406321615</v>
      </c>
      <c r="D407" s="6">
        <v>-0.51060506061722744</v>
      </c>
    </row>
    <row r="408" spans="1:4" x14ac:dyDescent="0.2">
      <c r="A408" s="6">
        <v>384</v>
      </c>
      <c r="B408" s="6">
        <v>70.223151179057211</v>
      </c>
      <c r="C408" s="6">
        <v>-66.223151179057211</v>
      </c>
      <c r="D408" s="6">
        <v>-0.39698074176998893</v>
      </c>
    </row>
    <row r="409" spans="1:4" x14ac:dyDescent="0.2">
      <c r="A409" s="6">
        <v>385</v>
      </c>
      <c r="B409" s="6">
        <v>26.065479616639035</v>
      </c>
      <c r="C409" s="6">
        <v>-22.065479616639035</v>
      </c>
      <c r="D409" s="6">
        <v>-0.13227353742257605</v>
      </c>
    </row>
    <row r="410" spans="1:4" x14ac:dyDescent="0.2">
      <c r="A410" s="6">
        <v>386</v>
      </c>
      <c r="B410" s="6">
        <v>44.978293663184175</v>
      </c>
      <c r="C410" s="6">
        <v>-40.978293663184175</v>
      </c>
      <c r="D410" s="6">
        <v>-0.24564813249212833</v>
      </c>
    </row>
    <row r="411" spans="1:4" x14ac:dyDescent="0.2">
      <c r="A411" s="6">
        <v>387</v>
      </c>
      <c r="B411" s="6">
        <v>51.310337132512068</v>
      </c>
      <c r="C411" s="6">
        <v>-47.310337132512068</v>
      </c>
      <c r="D411" s="6">
        <v>-0.2836061467004366</v>
      </c>
    </row>
    <row r="412" spans="1:4" x14ac:dyDescent="0.2">
      <c r="A412" s="6">
        <v>388</v>
      </c>
      <c r="B412" s="6">
        <v>89.177623406321615</v>
      </c>
      <c r="C412" s="6">
        <v>-85.177623406321615</v>
      </c>
      <c r="D412" s="6">
        <v>-0.51060506061722744</v>
      </c>
    </row>
    <row r="413" spans="1:4" x14ac:dyDescent="0.2">
      <c r="A413" s="6">
        <v>389</v>
      </c>
      <c r="B413" s="6">
        <v>101.80005216425813</v>
      </c>
      <c r="C413" s="6">
        <v>-97.800052164258133</v>
      </c>
      <c r="D413" s="6">
        <v>-0.58627136525615775</v>
      </c>
    </row>
    <row r="414" spans="1:4" x14ac:dyDescent="0.2">
      <c r="A414" s="6">
        <v>390</v>
      </c>
      <c r="B414" s="6">
        <v>101.80005216425813</v>
      </c>
      <c r="C414" s="6">
        <v>-97.800052164258133</v>
      </c>
      <c r="D414" s="6">
        <v>-0.58627136525615775</v>
      </c>
    </row>
    <row r="415" spans="1:4" x14ac:dyDescent="0.2">
      <c r="A415" s="6">
        <v>391</v>
      </c>
      <c r="B415" s="6">
        <v>127.04490968013116</v>
      </c>
      <c r="C415" s="6">
        <v>-123.04490968013116</v>
      </c>
      <c r="D415" s="6">
        <v>-0.73760397453401827</v>
      </c>
    </row>
    <row r="416" spans="1:4" x14ac:dyDescent="0.2">
      <c r="A416" s="6">
        <v>392</v>
      </c>
      <c r="B416" s="6">
        <v>44.978293663184175</v>
      </c>
      <c r="C416" s="6">
        <v>-40.978293663184175</v>
      </c>
      <c r="D416" s="6">
        <v>-0.24564813249212833</v>
      </c>
    </row>
    <row r="417" spans="1:4" x14ac:dyDescent="0.2">
      <c r="A417" s="6">
        <v>393</v>
      </c>
      <c r="B417" s="6">
        <v>63.932765890448593</v>
      </c>
      <c r="C417" s="6">
        <v>-59.932765890448593</v>
      </c>
      <c r="D417" s="6">
        <v>-0.35927245133936697</v>
      </c>
    </row>
    <row r="418" spans="1:4" x14ac:dyDescent="0.2">
      <c r="A418" s="6">
        <v>394</v>
      </c>
      <c r="B418" s="6">
        <v>70.223151179057211</v>
      </c>
      <c r="C418" s="6">
        <v>-66.223151179057211</v>
      </c>
      <c r="D418" s="6">
        <v>-0.39698074176998893</v>
      </c>
    </row>
    <row r="419" spans="1:4" x14ac:dyDescent="0.2">
      <c r="A419" s="6">
        <v>395</v>
      </c>
      <c r="B419" s="6">
        <v>133.33529496873976</v>
      </c>
      <c r="C419" s="6">
        <v>-129.33529496873976</v>
      </c>
      <c r="D419" s="6">
        <v>-0.77531226496464012</v>
      </c>
    </row>
    <row r="420" spans="1:4" x14ac:dyDescent="0.2">
      <c r="A420" s="6">
        <v>396</v>
      </c>
      <c r="B420" s="6">
        <v>127.04490968013116</v>
      </c>
      <c r="C420" s="6">
        <v>-123.04490968013116</v>
      </c>
      <c r="D420" s="6">
        <v>-0.73760397453401827</v>
      </c>
    </row>
    <row r="421" spans="1:4" x14ac:dyDescent="0.2">
      <c r="A421" s="6">
        <v>397</v>
      </c>
      <c r="B421" s="6">
        <v>82.84557993699373</v>
      </c>
      <c r="C421" s="6">
        <v>-78.84557993699373</v>
      </c>
      <c r="D421" s="6">
        <v>-0.47264704640891925</v>
      </c>
    </row>
    <row r="422" spans="1:4" x14ac:dyDescent="0.2">
      <c r="A422" s="6">
        <v>398</v>
      </c>
      <c r="B422" s="6">
        <v>89.177623406321615</v>
      </c>
      <c r="C422" s="6">
        <v>-85.177623406321615</v>
      </c>
      <c r="D422" s="6">
        <v>-0.51060506061722744</v>
      </c>
    </row>
    <row r="423" spans="1:4" x14ac:dyDescent="0.2">
      <c r="A423" s="6">
        <v>399</v>
      </c>
      <c r="B423" s="6">
        <v>82.84557993699373</v>
      </c>
      <c r="C423" s="6">
        <v>-78.84557993699373</v>
      </c>
      <c r="D423" s="6">
        <v>-0.47264704640891925</v>
      </c>
    </row>
    <row r="424" spans="1:4" x14ac:dyDescent="0.2">
      <c r="A424" s="6">
        <v>400</v>
      </c>
      <c r="B424" s="6">
        <v>70.223151179057211</v>
      </c>
      <c r="C424" s="6">
        <v>-66.223151179057211</v>
      </c>
      <c r="D424" s="6">
        <v>-0.39698074176998893</v>
      </c>
    </row>
    <row r="425" spans="1:4" x14ac:dyDescent="0.2">
      <c r="A425" s="6">
        <v>401</v>
      </c>
      <c r="B425" s="6">
        <v>114.42248092219464</v>
      </c>
      <c r="C425" s="6">
        <v>-110.42248092219464</v>
      </c>
      <c r="D425" s="6">
        <v>-0.66193766989508795</v>
      </c>
    </row>
    <row r="426" spans="1:4" x14ac:dyDescent="0.2">
      <c r="A426" s="6">
        <v>402</v>
      </c>
      <c r="B426" s="6">
        <v>70.223151179057211</v>
      </c>
      <c r="C426" s="6">
        <v>-66.223151179057211</v>
      </c>
      <c r="D426" s="6">
        <v>-0.39698074176998893</v>
      </c>
    </row>
    <row r="427" spans="1:4" x14ac:dyDescent="0.2">
      <c r="A427" s="6">
        <v>403</v>
      </c>
      <c r="B427" s="6">
        <v>95.468008694930234</v>
      </c>
      <c r="C427" s="6">
        <v>-91.468008694930234</v>
      </c>
      <c r="D427" s="6">
        <v>-0.5483133510478494</v>
      </c>
    </row>
    <row r="428" spans="1:4" x14ac:dyDescent="0.2">
      <c r="A428" s="6">
        <v>404</v>
      </c>
      <c r="B428" s="6">
        <v>108.09043745286675</v>
      </c>
      <c r="C428" s="6">
        <v>-104.09043745286675</v>
      </c>
      <c r="D428" s="6">
        <v>-0.62397965568677971</v>
      </c>
    </row>
    <row r="429" spans="1:4" x14ac:dyDescent="0.2">
      <c r="A429" s="6">
        <v>405</v>
      </c>
      <c r="B429" s="6">
        <v>82.84557993699373</v>
      </c>
      <c r="C429" s="6">
        <v>-78.84557993699373</v>
      </c>
      <c r="D429" s="6">
        <v>-0.47264704640891925</v>
      </c>
    </row>
    <row r="430" spans="1:4" x14ac:dyDescent="0.2">
      <c r="A430" s="6">
        <v>406</v>
      </c>
      <c r="B430" s="6">
        <v>101.80005216425813</v>
      </c>
      <c r="C430" s="6">
        <v>-97.800052164258133</v>
      </c>
      <c r="D430" s="6">
        <v>-0.58627136525615775</v>
      </c>
    </row>
    <row r="431" spans="1:4" x14ac:dyDescent="0.2">
      <c r="A431" s="6">
        <v>407</v>
      </c>
      <c r="B431" s="6">
        <v>89.177623406321615</v>
      </c>
      <c r="C431" s="6">
        <v>-85.177623406321615</v>
      </c>
      <c r="D431" s="6">
        <v>-0.51060506061722744</v>
      </c>
    </row>
    <row r="432" spans="1:4" x14ac:dyDescent="0.2">
      <c r="A432" s="6">
        <v>408</v>
      </c>
      <c r="B432" s="6">
        <v>209.11152569707815</v>
      </c>
      <c r="C432" s="6">
        <v>-205.11152569707815</v>
      </c>
      <c r="D432" s="6">
        <v>-1.2295598165759083</v>
      </c>
    </row>
    <row r="433" spans="1:4" x14ac:dyDescent="0.2">
      <c r="A433" s="6">
        <v>409</v>
      </c>
      <c r="B433" s="6">
        <v>108.09043745286675</v>
      </c>
      <c r="C433" s="6">
        <v>-104.09043745286675</v>
      </c>
      <c r="D433" s="6">
        <v>-0.62397965568677971</v>
      </c>
    </row>
    <row r="434" spans="1:4" x14ac:dyDescent="0.2">
      <c r="A434" s="6">
        <v>410</v>
      </c>
      <c r="B434" s="6">
        <v>145.95772372667631</v>
      </c>
      <c r="C434" s="6">
        <v>-141.95772372667631</v>
      </c>
      <c r="D434" s="6">
        <v>-0.85097856960357066</v>
      </c>
    </row>
    <row r="435" spans="1:4" x14ac:dyDescent="0.2">
      <c r="A435" s="6">
        <v>411</v>
      </c>
      <c r="B435" s="6">
        <v>145.95772372667631</v>
      </c>
      <c r="C435" s="6">
        <v>-141.95772372667631</v>
      </c>
      <c r="D435" s="6">
        <v>-0.85097856960357066</v>
      </c>
    </row>
    <row r="436" spans="1:4" x14ac:dyDescent="0.2">
      <c r="A436" s="6">
        <v>412</v>
      </c>
      <c r="B436" s="6">
        <v>183.82501000048586</v>
      </c>
      <c r="C436" s="6">
        <v>-179.82501000048586</v>
      </c>
      <c r="D436" s="6">
        <v>-1.0779774835203615</v>
      </c>
    </row>
    <row r="437" spans="1:4" x14ac:dyDescent="0.2">
      <c r="A437" s="6">
        <v>413</v>
      </c>
      <c r="B437" s="6">
        <v>158.58015248461282</v>
      </c>
      <c r="C437" s="6">
        <v>-154.58015248461282</v>
      </c>
      <c r="D437" s="6">
        <v>-0.92664487424250097</v>
      </c>
    </row>
    <row r="438" spans="1:4" x14ac:dyDescent="0.2">
      <c r="A438" s="6">
        <v>414</v>
      </c>
      <c r="B438" s="6">
        <v>202.77948222775024</v>
      </c>
      <c r="C438" s="6">
        <v>-198.77948222775024</v>
      </c>
      <c r="D438" s="6">
        <v>-1.1916018023675998</v>
      </c>
    </row>
    <row r="439" spans="1:4" x14ac:dyDescent="0.2">
      <c r="A439" s="6">
        <v>415</v>
      </c>
      <c r="B439" s="6">
        <v>196.44743875842235</v>
      </c>
      <c r="C439" s="6">
        <v>-192.44743875842235</v>
      </c>
      <c r="D439" s="6">
        <v>-1.1536437881592916</v>
      </c>
    </row>
    <row r="440" spans="1:4" x14ac:dyDescent="0.2">
      <c r="A440" s="6">
        <v>416</v>
      </c>
      <c r="B440" s="6">
        <v>127.04490968013116</v>
      </c>
      <c r="C440" s="6">
        <v>-123.04490968013116</v>
      </c>
      <c r="D440" s="6">
        <v>-0.73760397453401827</v>
      </c>
    </row>
    <row r="441" spans="1:4" x14ac:dyDescent="0.2">
      <c r="A441" s="6">
        <v>417</v>
      </c>
      <c r="B441" s="6">
        <v>171.20258124254934</v>
      </c>
      <c r="C441" s="6">
        <v>-167.20258124254934</v>
      </c>
      <c r="D441" s="6">
        <v>-1.0023111788814312</v>
      </c>
    </row>
    <row r="442" spans="1:4" x14ac:dyDescent="0.2">
      <c r="A442" s="6">
        <v>418</v>
      </c>
      <c r="B442" s="6">
        <v>177.5346247118772</v>
      </c>
      <c r="C442" s="6">
        <v>-173.5346247118772</v>
      </c>
      <c r="D442" s="6">
        <v>-1.0402691930897392</v>
      </c>
    </row>
    <row r="443" spans="1:4" x14ac:dyDescent="0.2">
      <c r="A443" s="6">
        <v>419</v>
      </c>
      <c r="B443" s="6">
        <v>196.44743875842235</v>
      </c>
      <c r="C443" s="6">
        <v>-192.44743875842235</v>
      </c>
      <c r="D443" s="6">
        <v>-1.1536437881592916</v>
      </c>
    </row>
    <row r="444" spans="1:4" x14ac:dyDescent="0.2">
      <c r="A444" s="6">
        <v>420</v>
      </c>
      <c r="B444" s="6">
        <v>196.44743875842235</v>
      </c>
      <c r="C444" s="6">
        <v>-192.44743875842235</v>
      </c>
      <c r="D444" s="6">
        <v>-1.1536437881592916</v>
      </c>
    </row>
    <row r="445" spans="1:4" x14ac:dyDescent="0.2">
      <c r="A445" s="6">
        <v>421</v>
      </c>
      <c r="B445" s="6">
        <v>209.11152569707815</v>
      </c>
      <c r="C445" s="6">
        <v>-205.11152569707815</v>
      </c>
      <c r="D445" s="6">
        <v>-1.2295598165759083</v>
      </c>
    </row>
    <row r="446" spans="1:4" x14ac:dyDescent="0.2">
      <c r="A446" s="6">
        <v>422</v>
      </c>
      <c r="B446" s="6">
        <v>209.11152569707815</v>
      </c>
      <c r="C446" s="6">
        <v>-205.11152569707815</v>
      </c>
      <c r="D446" s="6">
        <v>-1.2295598165759083</v>
      </c>
    </row>
    <row r="447" spans="1:4" x14ac:dyDescent="0.2">
      <c r="A447" s="6">
        <v>423</v>
      </c>
      <c r="B447" s="6">
        <v>190.15705346981372</v>
      </c>
      <c r="C447" s="6">
        <v>-186.15705346981372</v>
      </c>
      <c r="D447" s="6">
        <v>-1.1159354977286695</v>
      </c>
    </row>
    <row r="448" spans="1:4" x14ac:dyDescent="0.2">
      <c r="A448" s="6">
        <v>424</v>
      </c>
      <c r="B448" s="6">
        <v>259.60124072882422</v>
      </c>
      <c r="C448" s="6">
        <v>-255.60124072882422</v>
      </c>
      <c r="D448" s="6">
        <v>-1.5322250351316296</v>
      </c>
    </row>
    <row r="449" spans="1:4" x14ac:dyDescent="0.2">
      <c r="A449" s="6">
        <v>425</v>
      </c>
      <c r="B449" s="6">
        <v>253.26919725949628</v>
      </c>
      <c r="C449" s="6">
        <v>-249.26919725949628</v>
      </c>
      <c r="D449" s="6">
        <v>-1.4942670209233209</v>
      </c>
    </row>
    <row r="450" spans="1:4" x14ac:dyDescent="0.2">
      <c r="A450" s="6">
        <v>426</v>
      </c>
      <c r="B450" s="6">
        <v>246.97881197088768</v>
      </c>
      <c r="C450" s="6">
        <v>-242.97881197088768</v>
      </c>
      <c r="D450" s="6">
        <v>-1.456558730492699</v>
      </c>
    </row>
    <row r="451" spans="1:4" x14ac:dyDescent="0.2">
      <c r="A451" s="6">
        <v>427</v>
      </c>
      <c r="B451" s="6">
        <v>246.97881197088768</v>
      </c>
      <c r="C451" s="6">
        <v>-242.97881197088768</v>
      </c>
      <c r="D451" s="6">
        <v>-1.456558730492699</v>
      </c>
    </row>
    <row r="452" spans="1:4" x14ac:dyDescent="0.2">
      <c r="A452" s="6">
        <v>428</v>
      </c>
      <c r="B452" s="6">
        <v>215.40191098568675</v>
      </c>
      <c r="C452" s="6">
        <v>-211.40191098568675</v>
      </c>
      <c r="D452" s="6">
        <v>-1.2672681070065301</v>
      </c>
    </row>
    <row r="453" spans="1:4" x14ac:dyDescent="0.2">
      <c r="A453" s="6">
        <v>429</v>
      </c>
      <c r="B453" s="6">
        <v>196.44743875842235</v>
      </c>
      <c r="C453" s="6">
        <v>-192.44743875842235</v>
      </c>
      <c r="D453" s="6">
        <v>-1.1536437881592916</v>
      </c>
    </row>
    <row r="454" spans="1:4" x14ac:dyDescent="0.2">
      <c r="A454" s="6">
        <v>430</v>
      </c>
      <c r="B454" s="6">
        <v>215.40191098568675</v>
      </c>
      <c r="C454" s="6">
        <v>-211.40191098568675</v>
      </c>
      <c r="D454" s="6">
        <v>-1.2672681070065301</v>
      </c>
    </row>
    <row r="455" spans="1:4" x14ac:dyDescent="0.2">
      <c r="A455" s="6">
        <v>431</v>
      </c>
      <c r="B455" s="6">
        <v>234.35638321295116</v>
      </c>
      <c r="C455" s="6">
        <v>-230.35638321295116</v>
      </c>
      <c r="D455" s="6">
        <v>-1.3808924258537687</v>
      </c>
    </row>
    <row r="456" spans="1:4" x14ac:dyDescent="0.2">
      <c r="A456" s="6">
        <v>432</v>
      </c>
      <c r="B456" s="6">
        <v>228.02433974362327</v>
      </c>
      <c r="C456" s="6">
        <v>-224.02433974362327</v>
      </c>
      <c r="D456" s="6">
        <v>-1.3429344116454605</v>
      </c>
    </row>
    <row r="457" spans="1:4" x14ac:dyDescent="0.2">
      <c r="A457" s="6">
        <v>433</v>
      </c>
      <c r="B457" s="6">
        <v>234.35638321295116</v>
      </c>
      <c r="C457" s="6">
        <v>-230.35638321295116</v>
      </c>
      <c r="D457" s="6">
        <v>-1.3808924258537687</v>
      </c>
    </row>
    <row r="458" spans="1:4" x14ac:dyDescent="0.2">
      <c r="A458" s="6">
        <v>434</v>
      </c>
      <c r="B458" s="6">
        <v>253.26919725949628</v>
      </c>
      <c r="C458" s="6">
        <v>-249.26919725949628</v>
      </c>
      <c r="D458" s="6">
        <v>-1.4942670209233209</v>
      </c>
    </row>
    <row r="459" spans="1:4" x14ac:dyDescent="0.2">
      <c r="A459" s="6">
        <v>435</v>
      </c>
      <c r="B459" s="6">
        <v>278.51405477536935</v>
      </c>
      <c r="C459" s="6">
        <v>-274.51405477536935</v>
      </c>
      <c r="D459" s="6">
        <v>-1.6455996302011817</v>
      </c>
    </row>
    <row r="460" spans="1:4" x14ac:dyDescent="0.2">
      <c r="A460" s="6">
        <v>436</v>
      </c>
      <c r="B460" s="6">
        <v>240.64676850155979</v>
      </c>
      <c r="C460" s="6">
        <v>-236.64676850155979</v>
      </c>
      <c r="D460" s="6">
        <v>-1.4186007162843908</v>
      </c>
    </row>
    <row r="461" spans="1:4" x14ac:dyDescent="0.2">
      <c r="A461" s="6">
        <v>437</v>
      </c>
      <c r="B461" s="6">
        <v>272.22366948676074</v>
      </c>
      <c r="C461" s="6">
        <v>-268.22366948676074</v>
      </c>
      <c r="D461" s="6">
        <v>-1.6078913397705599</v>
      </c>
    </row>
    <row r="462" spans="1:4" x14ac:dyDescent="0.2">
      <c r="A462" s="6">
        <v>438</v>
      </c>
      <c r="B462" s="6">
        <v>246.97881197088768</v>
      </c>
      <c r="C462" s="6">
        <v>-242.97881197088768</v>
      </c>
      <c r="D462" s="6">
        <v>-1.456558730492699</v>
      </c>
    </row>
    <row r="463" spans="1:4" x14ac:dyDescent="0.2">
      <c r="A463" s="6">
        <v>439</v>
      </c>
      <c r="B463" s="6">
        <v>284.84609824469726</v>
      </c>
      <c r="C463" s="6">
        <v>-280.84609824469726</v>
      </c>
      <c r="D463" s="6">
        <v>-1.68355764440949</v>
      </c>
    </row>
    <row r="464" spans="1:4" x14ac:dyDescent="0.2">
      <c r="A464" s="6">
        <v>440</v>
      </c>
      <c r="B464" s="6">
        <v>265.89162601743283</v>
      </c>
      <c r="C464" s="6">
        <v>-261.89162601743283</v>
      </c>
      <c r="D464" s="6">
        <v>-1.5699333255622514</v>
      </c>
    </row>
    <row r="465" spans="1:4" x14ac:dyDescent="0.2">
      <c r="A465" s="6">
        <v>441</v>
      </c>
      <c r="B465" s="6">
        <v>240.64676850155979</v>
      </c>
      <c r="C465" s="6">
        <v>-236.64676850155979</v>
      </c>
      <c r="D465" s="6">
        <v>-1.4186007162843908</v>
      </c>
    </row>
    <row r="466" spans="1:4" x14ac:dyDescent="0.2">
      <c r="A466" s="6">
        <v>442</v>
      </c>
      <c r="B466" s="6">
        <v>228.02433974362327</v>
      </c>
      <c r="C466" s="6">
        <v>-224.02433974362327</v>
      </c>
      <c r="D466" s="6">
        <v>-1.3429344116454605</v>
      </c>
    </row>
    <row r="467" spans="1:4" x14ac:dyDescent="0.2">
      <c r="A467" s="6">
        <v>443</v>
      </c>
      <c r="B467" s="6">
        <v>234.35638321295116</v>
      </c>
      <c r="C467" s="6">
        <v>-230.35638321295116</v>
      </c>
      <c r="D467" s="6">
        <v>-1.3808924258537687</v>
      </c>
    </row>
    <row r="468" spans="1:4" x14ac:dyDescent="0.2">
      <c r="A468" s="6">
        <v>444</v>
      </c>
      <c r="B468" s="6">
        <v>209.11152569707815</v>
      </c>
      <c r="C468" s="6">
        <v>-205.11152569707815</v>
      </c>
      <c r="D468" s="6">
        <v>-1.2295598165759083</v>
      </c>
    </row>
    <row r="469" spans="1:4" x14ac:dyDescent="0.2">
      <c r="A469" s="6">
        <v>445</v>
      </c>
      <c r="B469" s="6">
        <v>215.40191098568675</v>
      </c>
      <c r="C469" s="6">
        <v>-211.40191098568675</v>
      </c>
      <c r="D469" s="6">
        <v>-1.2672681070065301</v>
      </c>
    </row>
    <row r="470" spans="1:4" x14ac:dyDescent="0.2">
      <c r="A470" s="6">
        <v>446</v>
      </c>
      <c r="B470" s="6">
        <v>221.73395445501464</v>
      </c>
      <c r="C470" s="6">
        <v>-217.73395445501464</v>
      </c>
      <c r="D470" s="6">
        <v>-1.3052261212148384</v>
      </c>
    </row>
    <row r="471" spans="1:4" x14ac:dyDescent="0.2">
      <c r="A471" s="6">
        <v>447</v>
      </c>
      <c r="B471" s="6">
        <v>209.11152569707815</v>
      </c>
      <c r="C471" s="6">
        <v>-205.11152569707815</v>
      </c>
      <c r="D471" s="6">
        <v>-1.2295598165759083</v>
      </c>
    </row>
    <row r="472" spans="1:4" x14ac:dyDescent="0.2">
      <c r="A472" s="6">
        <v>448</v>
      </c>
      <c r="B472" s="6">
        <v>221.73395445501464</v>
      </c>
      <c r="C472" s="6">
        <v>-217.73395445501464</v>
      </c>
      <c r="D472" s="6">
        <v>-1.3052261212148384</v>
      </c>
    </row>
    <row r="473" spans="1:4" x14ac:dyDescent="0.2">
      <c r="A473" s="6">
        <v>449</v>
      </c>
      <c r="B473" s="6">
        <v>164.91219595394068</v>
      </c>
      <c r="C473" s="6">
        <v>-160.91219595394068</v>
      </c>
      <c r="D473" s="6">
        <v>-0.96460288845080899</v>
      </c>
    </row>
    <row r="474" spans="1:4" x14ac:dyDescent="0.2">
      <c r="A474" s="6">
        <v>450</v>
      </c>
      <c r="B474" s="6">
        <v>145.95772372667631</v>
      </c>
      <c r="C474" s="6">
        <v>-141.95772372667631</v>
      </c>
      <c r="D474" s="6">
        <v>-0.85097856960357066</v>
      </c>
    </row>
    <row r="475" spans="1:4" x14ac:dyDescent="0.2">
      <c r="A475" s="6">
        <v>451</v>
      </c>
      <c r="B475" s="6">
        <v>209.11152569707815</v>
      </c>
      <c r="C475" s="6">
        <v>-205.11152569707815</v>
      </c>
      <c r="D475" s="6">
        <v>-1.2295598165759083</v>
      </c>
    </row>
    <row r="476" spans="1:4" x14ac:dyDescent="0.2">
      <c r="A476" s="6">
        <v>452</v>
      </c>
      <c r="B476" s="6">
        <v>177.5346247118772</v>
      </c>
      <c r="C476" s="6">
        <v>-173.5346247118772</v>
      </c>
      <c r="D476" s="6">
        <v>-1.0402691930897392</v>
      </c>
    </row>
    <row r="477" spans="1:4" x14ac:dyDescent="0.2">
      <c r="A477" s="6">
        <v>453</v>
      </c>
      <c r="B477" s="6">
        <v>139.66733843806767</v>
      </c>
      <c r="C477" s="6">
        <v>-135.66733843806767</v>
      </c>
      <c r="D477" s="6">
        <v>-0.81327027917294858</v>
      </c>
    </row>
    <row r="478" spans="1:4" x14ac:dyDescent="0.2">
      <c r="A478" s="6">
        <v>454</v>
      </c>
      <c r="B478" s="6">
        <v>133.33529496873976</v>
      </c>
      <c r="C478" s="6">
        <v>-129.33529496873976</v>
      </c>
      <c r="D478" s="6">
        <v>-0.77531226496464012</v>
      </c>
    </row>
    <row r="479" spans="1:4" x14ac:dyDescent="0.2">
      <c r="A479" s="6">
        <v>455</v>
      </c>
      <c r="B479" s="6">
        <v>133.33529496873976</v>
      </c>
      <c r="C479" s="6">
        <v>-129.33529496873976</v>
      </c>
      <c r="D479" s="6">
        <v>-0.77531226496464012</v>
      </c>
    </row>
    <row r="480" spans="1:4" x14ac:dyDescent="0.2">
      <c r="A480" s="6">
        <v>456</v>
      </c>
      <c r="B480" s="6">
        <v>133.33529496873976</v>
      </c>
      <c r="C480" s="6">
        <v>-129.33529496873976</v>
      </c>
      <c r="D480" s="6">
        <v>-0.77531226496464012</v>
      </c>
    </row>
    <row r="481" spans="1:4" x14ac:dyDescent="0.2">
      <c r="A481" s="6">
        <v>457</v>
      </c>
      <c r="B481" s="6">
        <v>139.66733843806767</v>
      </c>
      <c r="C481" s="6">
        <v>-135.66733843806767</v>
      </c>
      <c r="D481" s="6">
        <v>-0.81327027917294858</v>
      </c>
    </row>
    <row r="482" spans="1:4" x14ac:dyDescent="0.2">
      <c r="A482" s="6">
        <v>458</v>
      </c>
      <c r="B482" s="6">
        <v>139.66733843806767</v>
      </c>
      <c r="C482" s="6">
        <v>-135.66733843806767</v>
      </c>
      <c r="D482" s="6">
        <v>-0.81327027917294858</v>
      </c>
    </row>
    <row r="483" spans="1:4" x14ac:dyDescent="0.2">
      <c r="A483" s="6">
        <v>459</v>
      </c>
      <c r="B483" s="6">
        <v>101.80005216425813</v>
      </c>
      <c r="C483" s="6">
        <v>-97.800052164258133</v>
      </c>
      <c r="D483" s="6">
        <v>-0.58627136525615775</v>
      </c>
    </row>
    <row r="484" spans="1:4" x14ac:dyDescent="0.2">
      <c r="A484" s="6">
        <v>460</v>
      </c>
      <c r="B484" s="6">
        <v>209.11152569707815</v>
      </c>
      <c r="C484" s="6">
        <v>-205.11152569707815</v>
      </c>
      <c r="D484" s="6">
        <v>-1.2295598165759083</v>
      </c>
    </row>
    <row r="485" spans="1:4" x14ac:dyDescent="0.2">
      <c r="A485" s="6">
        <v>461</v>
      </c>
      <c r="B485" s="6">
        <v>177.5346247118772</v>
      </c>
      <c r="C485" s="6">
        <v>-173.5346247118772</v>
      </c>
      <c r="D485" s="6">
        <v>-1.0402691930897392</v>
      </c>
    </row>
    <row r="486" spans="1:4" x14ac:dyDescent="0.2">
      <c r="A486" s="6">
        <v>462</v>
      </c>
      <c r="B486" s="6">
        <v>164.91219595394068</v>
      </c>
      <c r="C486" s="6">
        <v>-160.91219595394068</v>
      </c>
      <c r="D486" s="6">
        <v>-0.96460288845080899</v>
      </c>
    </row>
    <row r="487" spans="1:4" x14ac:dyDescent="0.2">
      <c r="A487" s="6">
        <v>463</v>
      </c>
      <c r="B487" s="6">
        <v>120.71286621080327</v>
      </c>
      <c r="C487" s="6">
        <v>-116.71286621080327</v>
      </c>
      <c r="D487" s="6">
        <v>-0.69964596032571003</v>
      </c>
    </row>
    <row r="488" spans="1:4" x14ac:dyDescent="0.2">
      <c r="A488" s="6">
        <v>464</v>
      </c>
      <c r="B488" s="6">
        <v>114.42248092219464</v>
      </c>
      <c r="C488" s="6">
        <v>-110.42248092219464</v>
      </c>
      <c r="D488" s="6">
        <v>-0.66193766989508795</v>
      </c>
    </row>
    <row r="489" spans="1:4" x14ac:dyDescent="0.2">
      <c r="A489" s="6">
        <v>465</v>
      </c>
      <c r="B489" s="6">
        <v>108.09043745286675</v>
      </c>
      <c r="C489" s="6">
        <v>-104.09043745286675</v>
      </c>
      <c r="D489" s="6">
        <v>-0.62397965568677971</v>
      </c>
    </row>
    <row r="490" spans="1:4" x14ac:dyDescent="0.2">
      <c r="A490" s="6">
        <v>466</v>
      </c>
      <c r="B490" s="6">
        <v>101.80005216425813</v>
      </c>
      <c r="C490" s="6">
        <v>-97.800052164258133</v>
      </c>
      <c r="D490" s="6">
        <v>-0.58627136525615775</v>
      </c>
    </row>
    <row r="491" spans="1:4" x14ac:dyDescent="0.2">
      <c r="A491" s="6">
        <v>467</v>
      </c>
      <c r="B491" s="6">
        <v>101.80005216425813</v>
      </c>
      <c r="C491" s="6">
        <v>-97.800052164258133</v>
      </c>
      <c r="D491" s="6">
        <v>-0.58627136525615775</v>
      </c>
    </row>
    <row r="492" spans="1:4" x14ac:dyDescent="0.2">
      <c r="A492" s="6">
        <v>468</v>
      </c>
      <c r="B492" s="6">
        <v>101.80005216425813</v>
      </c>
      <c r="C492" s="6">
        <v>-97.800052164258133</v>
      </c>
      <c r="D492" s="6">
        <v>-0.58627136525615775</v>
      </c>
    </row>
    <row r="493" spans="1:4" x14ac:dyDescent="0.2">
      <c r="A493" s="6">
        <v>469</v>
      </c>
      <c r="B493" s="6">
        <v>120.71286621080327</v>
      </c>
      <c r="C493" s="6">
        <v>-116.71286621080327</v>
      </c>
      <c r="D493" s="6">
        <v>-0.69964596032571003</v>
      </c>
    </row>
    <row r="494" spans="1:4" x14ac:dyDescent="0.2">
      <c r="A494" s="6">
        <v>470</v>
      </c>
      <c r="B494" s="6">
        <v>70.223151179057211</v>
      </c>
      <c r="C494" s="6">
        <v>-66.223151179057211</v>
      </c>
      <c r="D494" s="6">
        <v>-0.39698074176998893</v>
      </c>
    </row>
    <row r="495" spans="1:4" x14ac:dyDescent="0.2">
      <c r="A495" s="6">
        <v>471</v>
      </c>
      <c r="B495" s="6">
        <v>101.80005216425813</v>
      </c>
      <c r="C495" s="6">
        <v>-97.800052164258133</v>
      </c>
      <c r="D495" s="6">
        <v>-0.58627136525615775</v>
      </c>
    </row>
    <row r="496" spans="1:4" x14ac:dyDescent="0.2">
      <c r="A496" s="6">
        <v>472</v>
      </c>
      <c r="B496" s="6">
        <v>101.80005216425813</v>
      </c>
      <c r="C496" s="6">
        <v>-97.800052164258133</v>
      </c>
      <c r="D496" s="6">
        <v>-0.58627136525615775</v>
      </c>
    </row>
    <row r="497" spans="1:4" x14ac:dyDescent="0.2">
      <c r="A497" s="6">
        <v>473</v>
      </c>
      <c r="B497" s="6">
        <v>89.177623406321615</v>
      </c>
      <c r="C497" s="6">
        <v>-85.177623406321615</v>
      </c>
      <c r="D497" s="6">
        <v>-0.51060506061722744</v>
      </c>
    </row>
    <row r="498" spans="1:4" x14ac:dyDescent="0.2">
      <c r="A498" s="6">
        <v>474</v>
      </c>
      <c r="B498" s="6">
        <v>101.80005216425813</v>
      </c>
      <c r="C498" s="6">
        <v>-97.800052164258133</v>
      </c>
      <c r="D498" s="6">
        <v>-0.58627136525615775</v>
      </c>
    </row>
    <row r="499" spans="1:4" x14ac:dyDescent="0.2">
      <c r="A499" s="6">
        <v>475</v>
      </c>
      <c r="B499" s="6">
        <v>95.468008694930234</v>
      </c>
      <c r="C499" s="6">
        <v>-91.468008694930234</v>
      </c>
      <c r="D499" s="6">
        <v>-0.5483133510478494</v>
      </c>
    </row>
    <row r="500" spans="1:4" x14ac:dyDescent="0.2">
      <c r="A500" s="6">
        <v>476</v>
      </c>
      <c r="B500" s="6">
        <v>95.468008694930234</v>
      </c>
      <c r="C500" s="6">
        <v>-91.468008694930234</v>
      </c>
      <c r="D500" s="6">
        <v>-0.5483133510478494</v>
      </c>
    </row>
    <row r="501" spans="1:4" x14ac:dyDescent="0.2">
      <c r="A501" s="6">
        <v>477</v>
      </c>
      <c r="B501" s="6">
        <v>89.177623406321615</v>
      </c>
      <c r="C501" s="6">
        <v>-85.177623406321615</v>
      </c>
      <c r="D501" s="6">
        <v>-0.51060506061722744</v>
      </c>
    </row>
    <row r="502" spans="1:4" x14ac:dyDescent="0.2">
      <c r="A502" s="6">
        <v>478</v>
      </c>
      <c r="B502" s="6">
        <v>82.84557993699373</v>
      </c>
      <c r="C502" s="6">
        <v>-78.84557993699373</v>
      </c>
      <c r="D502" s="6">
        <v>-0.47264704640891925</v>
      </c>
    </row>
    <row r="503" spans="1:4" x14ac:dyDescent="0.2">
      <c r="A503" s="6">
        <v>479</v>
      </c>
      <c r="B503" s="6">
        <v>108.09043745286675</v>
      </c>
      <c r="C503" s="6">
        <v>-104.09043745286675</v>
      </c>
      <c r="D503" s="6">
        <v>-0.62397965568677971</v>
      </c>
    </row>
    <row r="504" spans="1:4" x14ac:dyDescent="0.2">
      <c r="A504" s="6">
        <v>480</v>
      </c>
      <c r="B504" s="6">
        <v>57.600722421120693</v>
      </c>
      <c r="C504" s="6">
        <v>-53.600722421120693</v>
      </c>
      <c r="D504" s="6">
        <v>-0.32131443713105862</v>
      </c>
    </row>
    <row r="505" spans="1:4" x14ac:dyDescent="0.2">
      <c r="A505" s="6">
        <v>481</v>
      </c>
      <c r="B505" s="6">
        <v>177.5346247118772</v>
      </c>
      <c r="C505" s="6">
        <v>-173.5346247118772</v>
      </c>
      <c r="D505" s="6">
        <v>-1.0402691930897392</v>
      </c>
    </row>
    <row r="506" spans="1:4" x14ac:dyDescent="0.2">
      <c r="A506" s="6">
        <v>482</v>
      </c>
      <c r="B506" s="6">
        <v>57.600722421120693</v>
      </c>
      <c r="C506" s="6">
        <v>-53.600722421120693</v>
      </c>
      <c r="D506" s="6">
        <v>-0.32131443713105862</v>
      </c>
    </row>
    <row r="507" spans="1:4" x14ac:dyDescent="0.2">
      <c r="A507" s="6">
        <v>483</v>
      </c>
      <c r="B507" s="6">
        <v>177.5346247118772</v>
      </c>
      <c r="C507" s="6">
        <v>-173.5346247118772</v>
      </c>
      <c r="D507" s="6">
        <v>-1.0402691930897392</v>
      </c>
    </row>
    <row r="508" spans="1:4" x14ac:dyDescent="0.2">
      <c r="A508" s="6">
        <v>484</v>
      </c>
      <c r="B508" s="6">
        <v>101.80005216425813</v>
      </c>
      <c r="C508" s="6">
        <v>-97.800052164258133</v>
      </c>
      <c r="D508" s="6">
        <v>-0.58627136525615775</v>
      </c>
    </row>
    <row r="509" spans="1:4" x14ac:dyDescent="0.2">
      <c r="A509" s="6">
        <v>485</v>
      </c>
      <c r="B509" s="6">
        <v>101.80005216425813</v>
      </c>
      <c r="C509" s="6">
        <v>-97.800052164258133</v>
      </c>
      <c r="D509" s="6">
        <v>-0.58627136525615775</v>
      </c>
    </row>
    <row r="510" spans="1:4" x14ac:dyDescent="0.2">
      <c r="A510" s="6">
        <v>486</v>
      </c>
      <c r="B510" s="6">
        <v>101.80005216425813</v>
      </c>
      <c r="C510" s="6">
        <v>-97.800052164258133</v>
      </c>
      <c r="D510" s="6">
        <v>-0.58627136525615775</v>
      </c>
    </row>
    <row r="511" spans="1:4" x14ac:dyDescent="0.2">
      <c r="A511" s="6">
        <v>487</v>
      </c>
      <c r="B511" s="6">
        <v>95.468008694930234</v>
      </c>
      <c r="C511" s="6">
        <v>-91.468008694930234</v>
      </c>
      <c r="D511" s="6">
        <v>-0.5483133510478494</v>
      </c>
    </row>
    <row r="512" spans="1:4" x14ac:dyDescent="0.2">
      <c r="A512" s="6">
        <v>488</v>
      </c>
      <c r="B512" s="6">
        <v>133.33529496873976</v>
      </c>
      <c r="C512" s="6">
        <v>-129.33529496873976</v>
      </c>
      <c r="D512" s="6">
        <v>-0.77531226496464012</v>
      </c>
    </row>
    <row r="513" spans="1:4" x14ac:dyDescent="0.2">
      <c r="A513" s="6">
        <v>489</v>
      </c>
      <c r="B513" s="6">
        <v>82.84557993699373</v>
      </c>
      <c r="C513" s="6">
        <v>-78.84557993699373</v>
      </c>
      <c r="D513" s="6">
        <v>-0.47264704640891925</v>
      </c>
    </row>
    <row r="514" spans="1:4" x14ac:dyDescent="0.2">
      <c r="A514" s="6">
        <v>490</v>
      </c>
      <c r="B514" s="6">
        <v>89.177623406321615</v>
      </c>
      <c r="C514" s="6">
        <v>-85.177623406321615</v>
      </c>
      <c r="D514" s="6">
        <v>-0.51060506061722744</v>
      </c>
    </row>
    <row r="515" spans="1:4" x14ac:dyDescent="0.2">
      <c r="A515" s="6">
        <v>491</v>
      </c>
      <c r="B515" s="6">
        <v>51.310337132512068</v>
      </c>
      <c r="C515" s="6">
        <v>-47.310337132512068</v>
      </c>
      <c r="D515" s="6">
        <v>-0.2836061467004366</v>
      </c>
    </row>
    <row r="516" spans="1:4" x14ac:dyDescent="0.2">
      <c r="A516" s="6">
        <v>492</v>
      </c>
      <c r="B516" s="6">
        <v>133.33529496873976</v>
      </c>
      <c r="C516" s="6">
        <v>-129.33529496873976</v>
      </c>
      <c r="D516" s="6">
        <v>-0.77531226496464012</v>
      </c>
    </row>
    <row r="517" spans="1:4" x14ac:dyDescent="0.2">
      <c r="A517" s="6">
        <v>493</v>
      </c>
      <c r="B517" s="6">
        <v>95.468008694930234</v>
      </c>
      <c r="C517" s="6">
        <v>-91.468008694930234</v>
      </c>
      <c r="D517" s="6">
        <v>-0.5483133510478494</v>
      </c>
    </row>
    <row r="518" spans="1:4" x14ac:dyDescent="0.2">
      <c r="A518" s="6">
        <v>494</v>
      </c>
      <c r="B518" s="6">
        <v>76.555194648385097</v>
      </c>
      <c r="C518" s="6">
        <v>-72.555194648385097</v>
      </c>
      <c r="D518" s="6">
        <v>-0.43493875597829718</v>
      </c>
    </row>
    <row r="519" spans="1:4" x14ac:dyDescent="0.2">
      <c r="A519" s="6">
        <v>495</v>
      </c>
      <c r="B519" s="6">
        <v>114.42248092219464</v>
      </c>
      <c r="C519" s="6">
        <v>-110.42248092219464</v>
      </c>
      <c r="D519" s="6">
        <v>-0.66193766989508795</v>
      </c>
    </row>
    <row r="520" spans="1:4" x14ac:dyDescent="0.2">
      <c r="A520" s="6">
        <v>496</v>
      </c>
      <c r="B520" s="6">
        <v>82.84557993699373</v>
      </c>
      <c r="C520" s="6">
        <v>-78.84557993699373</v>
      </c>
      <c r="D520" s="6">
        <v>-0.47264704640891925</v>
      </c>
    </row>
    <row r="521" spans="1:4" x14ac:dyDescent="0.2">
      <c r="A521" s="6">
        <v>497</v>
      </c>
      <c r="B521" s="6">
        <v>190.15705346981372</v>
      </c>
      <c r="C521" s="6">
        <v>-186.15705346981372</v>
      </c>
      <c r="D521" s="6">
        <v>-1.1159354977286695</v>
      </c>
    </row>
    <row r="522" spans="1:4" x14ac:dyDescent="0.2">
      <c r="A522" s="6">
        <v>498</v>
      </c>
      <c r="B522" s="6">
        <v>171.20258124254934</v>
      </c>
      <c r="C522" s="6">
        <v>-167.20258124254934</v>
      </c>
      <c r="D522" s="6">
        <v>-1.0023111788814312</v>
      </c>
    </row>
    <row r="523" spans="1:4" x14ac:dyDescent="0.2">
      <c r="A523" s="6">
        <v>499</v>
      </c>
      <c r="B523" s="6">
        <v>164.91219595394068</v>
      </c>
      <c r="C523" s="6">
        <v>-160.91219595394068</v>
      </c>
      <c r="D523" s="6">
        <v>-0.96460288845080899</v>
      </c>
    </row>
    <row r="524" spans="1:4" x14ac:dyDescent="0.2">
      <c r="A524" s="6">
        <v>500</v>
      </c>
      <c r="B524" s="6">
        <v>120.71286621080327</v>
      </c>
      <c r="C524" s="6">
        <v>-116.71286621080327</v>
      </c>
      <c r="D524" s="6">
        <v>-0.69964596032571003</v>
      </c>
    </row>
    <row r="525" spans="1:4" x14ac:dyDescent="0.2">
      <c r="A525" s="6">
        <v>501</v>
      </c>
      <c r="B525" s="6">
        <v>215.40191098568675</v>
      </c>
      <c r="C525" s="6">
        <v>-211.40191098568675</v>
      </c>
      <c r="D525" s="6">
        <v>-1.2672681070065301</v>
      </c>
    </row>
    <row r="526" spans="1:4" x14ac:dyDescent="0.2">
      <c r="A526" s="6">
        <v>502</v>
      </c>
      <c r="B526" s="6">
        <v>171.20258124254934</v>
      </c>
      <c r="C526" s="6">
        <v>-167.20258124254934</v>
      </c>
      <c r="D526" s="6">
        <v>-1.0023111788814312</v>
      </c>
    </row>
    <row r="527" spans="1:4" x14ac:dyDescent="0.2">
      <c r="A527" s="6">
        <v>503</v>
      </c>
      <c r="B527" s="6">
        <v>171.20258124254934</v>
      </c>
      <c r="C527" s="6">
        <v>-167.20258124254934</v>
      </c>
      <c r="D527" s="6">
        <v>-1.0023111788814312</v>
      </c>
    </row>
    <row r="528" spans="1:4" x14ac:dyDescent="0.2">
      <c r="A528" s="6">
        <v>504</v>
      </c>
      <c r="B528" s="6">
        <v>209.11152569707815</v>
      </c>
      <c r="C528" s="6">
        <v>-205.11152569707815</v>
      </c>
      <c r="D528" s="6">
        <v>-1.2295598165759083</v>
      </c>
    </row>
    <row r="529" spans="1:4" x14ac:dyDescent="0.2">
      <c r="A529" s="6">
        <v>505</v>
      </c>
      <c r="B529" s="6">
        <v>215.40191098568675</v>
      </c>
      <c r="C529" s="6">
        <v>-211.40191098568675</v>
      </c>
      <c r="D529" s="6">
        <v>-1.2672681070065301</v>
      </c>
    </row>
    <row r="530" spans="1:4" x14ac:dyDescent="0.2">
      <c r="A530" s="6">
        <v>506</v>
      </c>
      <c r="B530" s="6">
        <v>215.40191098568675</v>
      </c>
      <c r="C530" s="6">
        <v>-211.40191098568675</v>
      </c>
      <c r="D530" s="6">
        <v>-1.2672681070065301</v>
      </c>
    </row>
    <row r="531" spans="1:4" x14ac:dyDescent="0.2">
      <c r="A531" s="6">
        <v>507</v>
      </c>
      <c r="B531" s="6">
        <v>209.11152569707815</v>
      </c>
      <c r="C531" s="6">
        <v>-205.11152569707815</v>
      </c>
      <c r="D531" s="6">
        <v>-1.2295598165759083</v>
      </c>
    </row>
    <row r="532" spans="1:4" x14ac:dyDescent="0.2">
      <c r="A532" s="6">
        <v>508</v>
      </c>
      <c r="B532" s="6">
        <v>240.64676850155979</v>
      </c>
      <c r="C532" s="6">
        <v>-236.64676850155979</v>
      </c>
      <c r="D532" s="6">
        <v>-1.4186007162843908</v>
      </c>
    </row>
    <row r="533" spans="1:4" x14ac:dyDescent="0.2">
      <c r="A533" s="6">
        <v>509</v>
      </c>
      <c r="B533" s="6">
        <v>221.73395445501464</v>
      </c>
      <c r="C533" s="6">
        <v>-217.73395445501464</v>
      </c>
      <c r="D533" s="6">
        <v>-1.3052261212148384</v>
      </c>
    </row>
    <row r="534" spans="1:4" x14ac:dyDescent="0.2">
      <c r="A534" s="6">
        <v>510</v>
      </c>
      <c r="B534" s="6">
        <v>234.35638321295116</v>
      </c>
      <c r="C534" s="6">
        <v>-230.35638321295116</v>
      </c>
      <c r="D534" s="6">
        <v>-1.3808924258537687</v>
      </c>
    </row>
    <row r="535" spans="1:4" x14ac:dyDescent="0.2">
      <c r="A535" s="6">
        <v>511</v>
      </c>
      <c r="B535" s="6">
        <v>202.77948222775024</v>
      </c>
      <c r="C535" s="6">
        <v>-198.77948222775024</v>
      </c>
      <c r="D535" s="6">
        <v>-1.1916018023675998</v>
      </c>
    </row>
    <row r="536" spans="1:4" x14ac:dyDescent="0.2">
      <c r="A536" s="6">
        <v>512</v>
      </c>
      <c r="B536" s="6">
        <v>272.22366948676074</v>
      </c>
      <c r="C536" s="6">
        <v>-268.22366948676074</v>
      </c>
      <c r="D536" s="6">
        <v>-1.6078913397705599</v>
      </c>
    </row>
    <row r="537" spans="1:4" x14ac:dyDescent="0.2">
      <c r="A537" s="6">
        <v>513</v>
      </c>
      <c r="B537" s="6">
        <v>259.60124072882422</v>
      </c>
      <c r="C537" s="6">
        <v>-255.60124072882422</v>
      </c>
      <c r="D537" s="6">
        <v>-1.5322250351316296</v>
      </c>
    </row>
    <row r="538" spans="1:4" x14ac:dyDescent="0.2">
      <c r="A538" s="6">
        <v>514</v>
      </c>
      <c r="B538" s="6">
        <v>284.84609824469726</v>
      </c>
      <c r="C538" s="6">
        <v>-280.84609824469726</v>
      </c>
      <c r="D538" s="6">
        <v>-1.68355764440949</v>
      </c>
    </row>
    <row r="539" spans="1:4" x14ac:dyDescent="0.2">
      <c r="A539" s="6">
        <v>515</v>
      </c>
      <c r="B539" s="6">
        <v>240.64676850155979</v>
      </c>
      <c r="C539" s="6">
        <v>-236.64676850155979</v>
      </c>
      <c r="D539" s="6">
        <v>-1.4186007162843908</v>
      </c>
    </row>
    <row r="540" spans="1:4" x14ac:dyDescent="0.2">
      <c r="A540" s="6">
        <v>516</v>
      </c>
      <c r="B540" s="6">
        <v>234.35638321295116</v>
      </c>
      <c r="C540" s="6">
        <v>-230.35638321295116</v>
      </c>
      <c r="D540" s="6">
        <v>-1.3808924258537687</v>
      </c>
    </row>
    <row r="541" spans="1:4" x14ac:dyDescent="0.2">
      <c r="A541" s="6">
        <v>517</v>
      </c>
      <c r="B541" s="6">
        <v>240.64676850155979</v>
      </c>
      <c r="C541" s="6">
        <v>-236.64676850155979</v>
      </c>
      <c r="D541" s="6">
        <v>-1.4186007162843908</v>
      </c>
    </row>
    <row r="542" spans="1:4" x14ac:dyDescent="0.2">
      <c r="A542" s="6">
        <v>518</v>
      </c>
      <c r="B542" s="6">
        <v>240.64676850155979</v>
      </c>
      <c r="C542" s="6">
        <v>-236.64676850155979</v>
      </c>
      <c r="D542" s="6">
        <v>-1.4186007162843908</v>
      </c>
    </row>
    <row r="543" spans="1:4" x14ac:dyDescent="0.2">
      <c r="A543" s="6">
        <v>519</v>
      </c>
      <c r="B543" s="6">
        <v>272.22366948676074</v>
      </c>
      <c r="C543" s="6">
        <v>-268.22366948676074</v>
      </c>
      <c r="D543" s="6">
        <v>-1.6078913397705599</v>
      </c>
    </row>
    <row r="544" spans="1:4" x14ac:dyDescent="0.2">
      <c r="A544" s="6">
        <v>520</v>
      </c>
      <c r="B544" s="6">
        <v>209.11152569707815</v>
      </c>
      <c r="C544" s="6">
        <v>-205.11152569707815</v>
      </c>
      <c r="D544" s="6">
        <v>-1.2295598165759083</v>
      </c>
    </row>
    <row r="545" spans="1:4" x14ac:dyDescent="0.2">
      <c r="A545" s="6">
        <v>521</v>
      </c>
      <c r="B545" s="6">
        <v>215.40191098568675</v>
      </c>
      <c r="C545" s="6">
        <v>-211.40191098568675</v>
      </c>
      <c r="D545" s="6">
        <v>-1.2672681070065301</v>
      </c>
    </row>
    <row r="546" spans="1:4" x14ac:dyDescent="0.2">
      <c r="A546" s="6">
        <v>522</v>
      </c>
      <c r="B546" s="6">
        <v>145.95772372667631</v>
      </c>
      <c r="C546" s="6">
        <v>-141.95772372667631</v>
      </c>
      <c r="D546" s="6">
        <v>-0.85097856960357066</v>
      </c>
    </row>
    <row r="547" spans="1:4" x14ac:dyDescent="0.2">
      <c r="A547" s="6">
        <v>523</v>
      </c>
      <c r="B547" s="6">
        <v>114.42248092219464</v>
      </c>
      <c r="C547" s="6">
        <v>-110.42248092219464</v>
      </c>
      <c r="D547" s="6">
        <v>-0.66193766989508795</v>
      </c>
    </row>
    <row r="548" spans="1:4" x14ac:dyDescent="0.2">
      <c r="A548" s="6">
        <v>524</v>
      </c>
      <c r="B548" s="6">
        <v>95.468008694930234</v>
      </c>
      <c r="C548" s="6">
        <v>-91.468008694930234</v>
      </c>
      <c r="D548" s="6">
        <v>-0.5483133510478494</v>
      </c>
    </row>
    <row r="549" spans="1:4" x14ac:dyDescent="0.2">
      <c r="A549" s="6">
        <v>525</v>
      </c>
      <c r="B549" s="6">
        <v>164.91219595394068</v>
      </c>
      <c r="C549" s="6">
        <v>-160.91219595394068</v>
      </c>
      <c r="D549" s="6">
        <v>-0.96460288845080899</v>
      </c>
    </row>
    <row r="550" spans="1:4" x14ac:dyDescent="0.2">
      <c r="A550" s="6">
        <v>526</v>
      </c>
      <c r="B550" s="6">
        <v>164.91219595394068</v>
      </c>
      <c r="C550" s="6">
        <v>-160.91219595394068</v>
      </c>
      <c r="D550" s="6">
        <v>-0.96460288845080899</v>
      </c>
    </row>
    <row r="551" spans="1:4" x14ac:dyDescent="0.2">
      <c r="A551" s="6">
        <v>527</v>
      </c>
      <c r="B551" s="6">
        <v>164.91219595394068</v>
      </c>
      <c r="C551" s="6">
        <v>-160.91219595394068</v>
      </c>
      <c r="D551" s="6">
        <v>-0.96460288845080899</v>
      </c>
    </row>
    <row r="552" spans="1:4" x14ac:dyDescent="0.2">
      <c r="A552" s="6">
        <v>528</v>
      </c>
      <c r="B552" s="6">
        <v>152.28976719600419</v>
      </c>
      <c r="C552" s="6">
        <v>-148.28976719600419</v>
      </c>
      <c r="D552" s="6">
        <v>-0.8889365838118789</v>
      </c>
    </row>
    <row r="553" spans="1:4" x14ac:dyDescent="0.2">
      <c r="A553" s="6">
        <v>529</v>
      </c>
      <c r="B553" s="6">
        <v>158.58015248461282</v>
      </c>
      <c r="C553" s="6">
        <v>-154.58015248461282</v>
      </c>
      <c r="D553" s="6">
        <v>-0.92664487424250097</v>
      </c>
    </row>
    <row r="554" spans="1:4" x14ac:dyDescent="0.2">
      <c r="A554" s="6">
        <v>530</v>
      </c>
      <c r="B554" s="6">
        <v>120.71286621080327</v>
      </c>
      <c r="C554" s="6">
        <v>-116.71286621080327</v>
      </c>
      <c r="D554" s="6">
        <v>-0.69964596032571003</v>
      </c>
    </row>
    <row r="555" spans="1:4" x14ac:dyDescent="0.2">
      <c r="A555" s="6">
        <v>531</v>
      </c>
      <c r="B555" s="6">
        <v>76.555194648385097</v>
      </c>
      <c r="C555" s="6">
        <v>-71.555194648385097</v>
      </c>
      <c r="D555" s="6">
        <v>-0.42894416443890315</v>
      </c>
    </row>
    <row r="556" spans="1:4" x14ac:dyDescent="0.2">
      <c r="A556" s="6">
        <v>532</v>
      </c>
      <c r="B556" s="6">
        <v>70.223151179057211</v>
      </c>
      <c r="C556" s="6">
        <v>-65.223151179057211</v>
      </c>
      <c r="D556" s="6">
        <v>-0.39098615023059491</v>
      </c>
    </row>
    <row r="557" spans="1:4" x14ac:dyDescent="0.2">
      <c r="A557" s="6">
        <v>533</v>
      </c>
      <c r="B557" s="6">
        <v>108.09043745286675</v>
      </c>
      <c r="C557" s="6">
        <v>-103.09043745286675</v>
      </c>
      <c r="D557" s="6">
        <v>-0.61798506414738574</v>
      </c>
    </row>
    <row r="558" spans="1:4" x14ac:dyDescent="0.2">
      <c r="A558" s="6">
        <v>534</v>
      </c>
      <c r="B558" s="6">
        <v>63.932765890448593</v>
      </c>
      <c r="C558" s="6">
        <v>-58.932765890448593</v>
      </c>
      <c r="D558" s="6">
        <v>-0.35327785979997289</v>
      </c>
    </row>
    <row r="559" spans="1:4" x14ac:dyDescent="0.2">
      <c r="A559" s="6">
        <v>535</v>
      </c>
      <c r="B559" s="6">
        <v>44.978293663184175</v>
      </c>
      <c r="C559" s="6">
        <v>-39.978293663184175</v>
      </c>
      <c r="D559" s="6">
        <v>-0.23965354095273431</v>
      </c>
    </row>
    <row r="560" spans="1:4" x14ac:dyDescent="0.2">
      <c r="A560" s="6">
        <v>536</v>
      </c>
      <c r="B560" s="6">
        <v>57.600722421120693</v>
      </c>
      <c r="C560" s="6">
        <v>-52.600722421120693</v>
      </c>
      <c r="D560" s="6">
        <v>-0.31531984559166459</v>
      </c>
    </row>
    <row r="561" spans="1:4" x14ac:dyDescent="0.2">
      <c r="A561" s="6">
        <v>537</v>
      </c>
      <c r="B561" s="6">
        <v>44.978293663184175</v>
      </c>
      <c r="C561" s="6">
        <v>-39.978293663184175</v>
      </c>
      <c r="D561" s="6">
        <v>-0.23965354095273431</v>
      </c>
    </row>
    <row r="562" spans="1:4" x14ac:dyDescent="0.2">
      <c r="A562" s="6">
        <v>538</v>
      </c>
      <c r="B562" s="6">
        <v>89.177623406321615</v>
      </c>
      <c r="C562" s="6">
        <v>-84.177623406321615</v>
      </c>
      <c r="D562" s="6">
        <v>-0.50461046907783347</v>
      </c>
    </row>
    <row r="563" spans="1:4" x14ac:dyDescent="0.2">
      <c r="A563" s="6">
        <v>539</v>
      </c>
      <c r="B563" s="6">
        <v>70.223151179057211</v>
      </c>
      <c r="C563" s="6">
        <v>-65.223151179057211</v>
      </c>
      <c r="D563" s="6">
        <v>-0.39098615023059491</v>
      </c>
    </row>
    <row r="564" spans="1:4" x14ac:dyDescent="0.2">
      <c r="A564" s="6">
        <v>540</v>
      </c>
      <c r="B564" s="6">
        <v>57.600722421120693</v>
      </c>
      <c r="C564" s="6">
        <v>-52.600722421120693</v>
      </c>
      <c r="D564" s="6">
        <v>-0.31531984559166459</v>
      </c>
    </row>
    <row r="565" spans="1:4" x14ac:dyDescent="0.2">
      <c r="A565" s="6">
        <v>541</v>
      </c>
      <c r="B565" s="6">
        <v>108.09043745286675</v>
      </c>
      <c r="C565" s="6">
        <v>-103.09043745286675</v>
      </c>
      <c r="D565" s="6">
        <v>-0.61798506414738574</v>
      </c>
    </row>
    <row r="566" spans="1:4" x14ac:dyDescent="0.2">
      <c r="A566" s="6">
        <v>542</v>
      </c>
      <c r="B566" s="6">
        <v>82.84557993699373</v>
      </c>
      <c r="C566" s="6">
        <v>-77.84557993699373</v>
      </c>
      <c r="D566" s="6">
        <v>-0.46665245486952517</v>
      </c>
    </row>
    <row r="567" spans="1:4" x14ac:dyDescent="0.2">
      <c r="A567" s="6">
        <v>543</v>
      </c>
      <c r="B567" s="6">
        <v>95.468008694930234</v>
      </c>
      <c r="C567" s="6">
        <v>-90.468008694930234</v>
      </c>
      <c r="D567" s="6">
        <v>-0.54231875950845543</v>
      </c>
    </row>
    <row r="568" spans="1:4" x14ac:dyDescent="0.2">
      <c r="A568" s="6">
        <v>544</v>
      </c>
      <c r="B568" s="6">
        <v>76.555194648385097</v>
      </c>
      <c r="C568" s="6">
        <v>-71.555194648385097</v>
      </c>
      <c r="D568" s="6">
        <v>-0.42894416443890315</v>
      </c>
    </row>
    <row r="569" spans="1:4" x14ac:dyDescent="0.2">
      <c r="A569" s="6">
        <v>545</v>
      </c>
      <c r="B569" s="6">
        <v>82.84557993699373</v>
      </c>
      <c r="C569" s="6">
        <v>-77.84557993699373</v>
      </c>
      <c r="D569" s="6">
        <v>-0.46665245486952517</v>
      </c>
    </row>
    <row r="570" spans="1:4" x14ac:dyDescent="0.2">
      <c r="A570" s="6">
        <v>546</v>
      </c>
      <c r="B570" s="6">
        <v>171.20258124254934</v>
      </c>
      <c r="C570" s="6">
        <v>-166.20258124254934</v>
      </c>
      <c r="D570" s="6">
        <v>-0.99631658734203721</v>
      </c>
    </row>
    <row r="571" spans="1:4" x14ac:dyDescent="0.2">
      <c r="A571" s="6">
        <v>547</v>
      </c>
      <c r="B571" s="6">
        <v>139.66733843806767</v>
      </c>
      <c r="C571" s="6">
        <v>-134.66733843806767</v>
      </c>
      <c r="D571" s="6">
        <v>-0.80727568763355451</v>
      </c>
    </row>
    <row r="572" spans="1:4" x14ac:dyDescent="0.2">
      <c r="A572" s="6">
        <v>548</v>
      </c>
      <c r="B572" s="6">
        <v>139.66733843806767</v>
      </c>
      <c r="C572" s="6">
        <v>-134.66733843806767</v>
      </c>
      <c r="D572" s="6">
        <v>-0.80727568763355451</v>
      </c>
    </row>
    <row r="573" spans="1:4" x14ac:dyDescent="0.2">
      <c r="A573" s="6">
        <v>549</v>
      </c>
      <c r="B573" s="6">
        <v>95.468008694930234</v>
      </c>
      <c r="C573" s="6">
        <v>-90.468008694930234</v>
      </c>
      <c r="D573" s="6">
        <v>-0.54231875950845543</v>
      </c>
    </row>
    <row r="574" spans="1:4" x14ac:dyDescent="0.2">
      <c r="A574" s="6">
        <v>550</v>
      </c>
      <c r="B574" s="6">
        <v>95.468008694930234</v>
      </c>
      <c r="C574" s="6">
        <v>-90.468008694930234</v>
      </c>
      <c r="D574" s="6">
        <v>-0.54231875950845543</v>
      </c>
    </row>
    <row r="575" spans="1:4" x14ac:dyDescent="0.2">
      <c r="A575" s="6">
        <v>551</v>
      </c>
      <c r="B575" s="6">
        <v>108.09043745286675</v>
      </c>
      <c r="C575" s="6">
        <v>-103.09043745286675</v>
      </c>
      <c r="D575" s="6">
        <v>-0.61798506414738574</v>
      </c>
    </row>
    <row r="576" spans="1:4" x14ac:dyDescent="0.2">
      <c r="A576" s="6">
        <v>552</v>
      </c>
      <c r="B576" s="6">
        <v>209.11152569707815</v>
      </c>
      <c r="C576" s="6">
        <v>-204.11152569707815</v>
      </c>
      <c r="D576" s="6">
        <v>-1.2235652250365143</v>
      </c>
    </row>
    <row r="577" spans="1:4" x14ac:dyDescent="0.2">
      <c r="A577" s="6">
        <v>553</v>
      </c>
      <c r="B577" s="6">
        <v>183.82501000048586</v>
      </c>
      <c r="C577" s="6">
        <v>-178.82501000048586</v>
      </c>
      <c r="D577" s="6">
        <v>-1.0719828919809675</v>
      </c>
    </row>
    <row r="578" spans="1:4" x14ac:dyDescent="0.2">
      <c r="A578" s="6">
        <v>554</v>
      </c>
      <c r="B578" s="6">
        <v>95.468008694930234</v>
      </c>
      <c r="C578" s="6">
        <v>-90.468008694930234</v>
      </c>
      <c r="D578" s="6">
        <v>-0.54231875950845543</v>
      </c>
    </row>
    <row r="579" spans="1:4" x14ac:dyDescent="0.2">
      <c r="A579" s="6">
        <v>555</v>
      </c>
      <c r="B579" s="6">
        <v>114.42248092219464</v>
      </c>
      <c r="C579" s="6">
        <v>-109.42248092219464</v>
      </c>
      <c r="D579" s="6">
        <v>-0.65594307835569388</v>
      </c>
    </row>
    <row r="580" spans="1:4" x14ac:dyDescent="0.2">
      <c r="A580" s="6">
        <v>556</v>
      </c>
      <c r="B580" s="6">
        <v>145.95772372667631</v>
      </c>
      <c r="C580" s="6">
        <v>-140.95772372667631</v>
      </c>
      <c r="D580" s="6">
        <v>-0.84498397806417658</v>
      </c>
    </row>
    <row r="581" spans="1:4" x14ac:dyDescent="0.2">
      <c r="A581" s="6">
        <v>557</v>
      </c>
      <c r="B581" s="6">
        <v>158.58015248461282</v>
      </c>
      <c r="C581" s="6">
        <v>-153.58015248461282</v>
      </c>
      <c r="D581" s="6">
        <v>-0.92065028270310689</v>
      </c>
    </row>
    <row r="582" spans="1:4" x14ac:dyDescent="0.2">
      <c r="A582" s="6">
        <v>558</v>
      </c>
      <c r="B582" s="6">
        <v>139.66733843806767</v>
      </c>
      <c r="C582" s="6">
        <v>-134.66733843806767</v>
      </c>
      <c r="D582" s="6">
        <v>-0.80727568763355451</v>
      </c>
    </row>
    <row r="583" spans="1:4" x14ac:dyDescent="0.2">
      <c r="A583" s="6">
        <v>559</v>
      </c>
      <c r="B583" s="6">
        <v>183.82501000048586</v>
      </c>
      <c r="C583" s="6">
        <v>-178.82501000048586</v>
      </c>
      <c r="D583" s="6">
        <v>-1.0719828919809675</v>
      </c>
    </row>
    <row r="584" spans="1:4" x14ac:dyDescent="0.2">
      <c r="A584" s="6">
        <v>560</v>
      </c>
      <c r="B584" s="6">
        <v>215.40191098568675</v>
      </c>
      <c r="C584" s="6">
        <v>-210.40191098568675</v>
      </c>
      <c r="D584" s="6">
        <v>-1.2612735154671362</v>
      </c>
    </row>
    <row r="585" spans="1:4" x14ac:dyDescent="0.2">
      <c r="A585" s="6">
        <v>561</v>
      </c>
      <c r="B585" s="6">
        <v>127.04490968013116</v>
      </c>
      <c r="C585" s="6">
        <v>-122.04490968013116</v>
      </c>
      <c r="D585" s="6">
        <v>-0.73160938299462419</v>
      </c>
    </row>
    <row r="586" spans="1:4" x14ac:dyDescent="0.2">
      <c r="A586" s="6">
        <v>562</v>
      </c>
      <c r="B586" s="6">
        <v>164.91219595394068</v>
      </c>
      <c r="C586" s="6">
        <v>-159.91219595394068</v>
      </c>
      <c r="D586" s="6">
        <v>-0.95860829691141491</v>
      </c>
    </row>
    <row r="587" spans="1:4" x14ac:dyDescent="0.2">
      <c r="A587" s="6">
        <v>563</v>
      </c>
      <c r="B587" s="6">
        <v>177.5346247118772</v>
      </c>
      <c r="C587" s="6">
        <v>-172.5346247118772</v>
      </c>
      <c r="D587" s="6">
        <v>-1.0342746015503452</v>
      </c>
    </row>
    <row r="588" spans="1:4" x14ac:dyDescent="0.2">
      <c r="A588" s="6">
        <v>564</v>
      </c>
      <c r="B588" s="6">
        <v>177.5346247118772</v>
      </c>
      <c r="C588" s="6">
        <v>-172.5346247118772</v>
      </c>
      <c r="D588" s="6">
        <v>-1.0342746015503452</v>
      </c>
    </row>
    <row r="589" spans="1:4" x14ac:dyDescent="0.2">
      <c r="A589" s="6">
        <v>565</v>
      </c>
      <c r="B589" s="6">
        <v>177.5346247118772</v>
      </c>
      <c r="C589" s="6">
        <v>-172.5346247118772</v>
      </c>
      <c r="D589" s="6">
        <v>-1.0342746015503452</v>
      </c>
    </row>
    <row r="590" spans="1:4" x14ac:dyDescent="0.2">
      <c r="A590" s="6">
        <v>566</v>
      </c>
      <c r="B590" s="6">
        <v>196.44743875842235</v>
      </c>
      <c r="C590" s="6">
        <v>-191.44743875842235</v>
      </c>
      <c r="D590" s="6">
        <v>-1.1476491966198976</v>
      </c>
    </row>
    <row r="591" spans="1:4" x14ac:dyDescent="0.2">
      <c r="A591" s="6">
        <v>567</v>
      </c>
      <c r="B591" s="6">
        <v>196.44743875842235</v>
      </c>
      <c r="C591" s="6">
        <v>-191.44743875842235</v>
      </c>
      <c r="D591" s="6">
        <v>-1.1476491966198976</v>
      </c>
    </row>
    <row r="592" spans="1:4" x14ac:dyDescent="0.2">
      <c r="A592" s="6">
        <v>568</v>
      </c>
      <c r="B592" s="6">
        <v>190.15705346981372</v>
      </c>
      <c r="C592" s="6">
        <v>-185.15705346981372</v>
      </c>
      <c r="D592" s="6">
        <v>-1.1099409061892755</v>
      </c>
    </row>
    <row r="593" spans="1:4" x14ac:dyDescent="0.2">
      <c r="A593" s="6">
        <v>569</v>
      </c>
      <c r="B593" s="6">
        <v>209.11152569707815</v>
      </c>
      <c r="C593" s="6">
        <v>-204.11152569707815</v>
      </c>
      <c r="D593" s="6">
        <v>-1.2235652250365143</v>
      </c>
    </row>
    <row r="594" spans="1:4" x14ac:dyDescent="0.2">
      <c r="A594" s="6">
        <v>570</v>
      </c>
      <c r="B594" s="6">
        <v>221.73395445501464</v>
      </c>
      <c r="C594" s="6">
        <v>-216.73395445501464</v>
      </c>
      <c r="D594" s="6">
        <v>-1.2992315296754444</v>
      </c>
    </row>
    <row r="595" spans="1:4" x14ac:dyDescent="0.2">
      <c r="A595" s="6">
        <v>571</v>
      </c>
      <c r="B595" s="6">
        <v>240.64676850155979</v>
      </c>
      <c r="C595" s="6">
        <v>-235.64676850155979</v>
      </c>
      <c r="D595" s="6">
        <v>-1.4126061247449968</v>
      </c>
    </row>
    <row r="596" spans="1:4" x14ac:dyDescent="0.2">
      <c r="A596" s="6">
        <v>572</v>
      </c>
      <c r="B596" s="6">
        <v>221.73395445501464</v>
      </c>
      <c r="C596" s="6">
        <v>-216.73395445501464</v>
      </c>
      <c r="D596" s="6">
        <v>-1.2992315296754444</v>
      </c>
    </row>
    <row r="597" spans="1:4" x14ac:dyDescent="0.2">
      <c r="A597" s="6">
        <v>573</v>
      </c>
      <c r="B597" s="6">
        <v>253.26919725949628</v>
      </c>
      <c r="C597" s="6">
        <v>-248.26919725949628</v>
      </c>
      <c r="D597" s="6">
        <v>-1.4882724293839269</v>
      </c>
    </row>
    <row r="598" spans="1:4" x14ac:dyDescent="0.2">
      <c r="A598" s="6">
        <v>574</v>
      </c>
      <c r="B598" s="6">
        <v>221.73395445501464</v>
      </c>
      <c r="C598" s="6">
        <v>-216.73395445501464</v>
      </c>
      <c r="D598" s="6">
        <v>-1.2992315296754444</v>
      </c>
    </row>
    <row r="599" spans="1:4" x14ac:dyDescent="0.2">
      <c r="A599" s="6">
        <v>575</v>
      </c>
      <c r="B599" s="6">
        <v>259.60124072882422</v>
      </c>
      <c r="C599" s="6">
        <v>-254.60124072882422</v>
      </c>
      <c r="D599" s="6">
        <v>-1.5262304435922354</v>
      </c>
    </row>
    <row r="600" spans="1:4" x14ac:dyDescent="0.2">
      <c r="A600" s="6">
        <v>576</v>
      </c>
      <c r="B600" s="6">
        <v>253.26919725949628</v>
      </c>
      <c r="C600" s="6">
        <v>-248.26919725949628</v>
      </c>
      <c r="D600" s="6">
        <v>-1.4882724293839269</v>
      </c>
    </row>
    <row r="601" spans="1:4" x14ac:dyDescent="0.2">
      <c r="A601" s="6">
        <v>577</v>
      </c>
      <c r="B601" s="6">
        <v>272.22366948676074</v>
      </c>
      <c r="C601" s="6">
        <v>-267.22366948676074</v>
      </c>
      <c r="D601" s="6">
        <v>-1.6018967482311657</v>
      </c>
    </row>
    <row r="602" spans="1:4" x14ac:dyDescent="0.2">
      <c r="A602" s="6">
        <v>578</v>
      </c>
      <c r="B602" s="6">
        <v>253.26919725949628</v>
      </c>
      <c r="C602" s="6">
        <v>-248.26919725949628</v>
      </c>
      <c r="D602" s="6">
        <v>-1.4882724293839269</v>
      </c>
    </row>
    <row r="603" spans="1:4" x14ac:dyDescent="0.2">
      <c r="A603" s="6">
        <v>579</v>
      </c>
      <c r="B603" s="6">
        <v>284.84609824469726</v>
      </c>
      <c r="C603" s="6">
        <v>-279.84609824469726</v>
      </c>
      <c r="D603" s="6">
        <v>-1.677563052870096</v>
      </c>
    </row>
    <row r="604" spans="1:4" x14ac:dyDescent="0.2">
      <c r="A604" s="6">
        <v>580</v>
      </c>
      <c r="B604" s="6">
        <v>278.51405477536935</v>
      </c>
      <c r="C604" s="6">
        <v>-273.51405477536935</v>
      </c>
      <c r="D604" s="6">
        <v>-1.6396050386617875</v>
      </c>
    </row>
    <row r="605" spans="1:4" x14ac:dyDescent="0.2">
      <c r="A605" s="6">
        <v>581</v>
      </c>
      <c r="B605" s="6">
        <v>278.51405477536935</v>
      </c>
      <c r="C605" s="6">
        <v>-273.51405477536935</v>
      </c>
      <c r="D605" s="6">
        <v>-1.6396050386617875</v>
      </c>
    </row>
    <row r="606" spans="1:4" x14ac:dyDescent="0.2">
      <c r="A606" s="6">
        <v>582</v>
      </c>
      <c r="B606" s="6">
        <v>253.26919725949628</v>
      </c>
      <c r="C606" s="6">
        <v>-248.26919725949628</v>
      </c>
      <c r="D606" s="6">
        <v>-1.4882724293839269</v>
      </c>
    </row>
    <row r="607" spans="1:4" x14ac:dyDescent="0.2">
      <c r="A607" s="6">
        <v>583</v>
      </c>
      <c r="B607" s="6">
        <v>272.22366948676074</v>
      </c>
      <c r="C607" s="6">
        <v>-267.22366948676074</v>
      </c>
      <c r="D607" s="6">
        <v>-1.6018967482311657</v>
      </c>
    </row>
    <row r="608" spans="1:4" x14ac:dyDescent="0.2">
      <c r="A608" s="6">
        <v>584</v>
      </c>
      <c r="B608" s="6">
        <v>265.89162601743283</v>
      </c>
      <c r="C608" s="6">
        <v>-260.89162601743283</v>
      </c>
      <c r="D608" s="6">
        <v>-1.5639387340228572</v>
      </c>
    </row>
    <row r="609" spans="1:4" x14ac:dyDescent="0.2">
      <c r="A609" s="6">
        <v>585</v>
      </c>
      <c r="B609" s="6">
        <v>253.26919725949628</v>
      </c>
      <c r="C609" s="6">
        <v>-248.26919725949628</v>
      </c>
      <c r="D609" s="6">
        <v>-1.4882724293839269</v>
      </c>
    </row>
    <row r="610" spans="1:4" x14ac:dyDescent="0.2">
      <c r="A610" s="6">
        <v>586</v>
      </c>
      <c r="B610" s="6">
        <v>253.26919725949628</v>
      </c>
      <c r="C610" s="6">
        <v>-248.26919725949628</v>
      </c>
      <c r="D610" s="6">
        <v>-1.4882724293839269</v>
      </c>
    </row>
    <row r="611" spans="1:4" x14ac:dyDescent="0.2">
      <c r="A611" s="6">
        <v>587</v>
      </c>
      <c r="B611" s="6">
        <v>228.02433974362327</v>
      </c>
      <c r="C611" s="6">
        <v>-223.02433974362327</v>
      </c>
      <c r="D611" s="6">
        <v>-1.3369398201060665</v>
      </c>
    </row>
    <row r="612" spans="1:4" x14ac:dyDescent="0.2">
      <c r="A612" s="6">
        <v>588</v>
      </c>
      <c r="B612" s="6">
        <v>246.97881197088768</v>
      </c>
      <c r="C612" s="6">
        <v>-241.97881197088768</v>
      </c>
      <c r="D612" s="6">
        <v>-1.450564138953305</v>
      </c>
    </row>
    <row r="613" spans="1:4" x14ac:dyDescent="0.2">
      <c r="A613" s="6">
        <v>589</v>
      </c>
      <c r="B613" s="6">
        <v>240.64676850155979</v>
      </c>
      <c r="C613" s="6">
        <v>-235.64676850155979</v>
      </c>
      <c r="D613" s="6">
        <v>-1.4126061247449968</v>
      </c>
    </row>
    <row r="614" spans="1:4" x14ac:dyDescent="0.2">
      <c r="A614" s="6">
        <v>590</v>
      </c>
      <c r="B614" s="6">
        <v>246.97881197088768</v>
      </c>
      <c r="C614" s="6">
        <v>-241.97881197088768</v>
      </c>
      <c r="D614" s="6">
        <v>-1.450564138953305</v>
      </c>
    </row>
    <row r="615" spans="1:4" x14ac:dyDescent="0.2">
      <c r="A615" s="6">
        <v>591</v>
      </c>
      <c r="B615" s="6">
        <v>209.11152569707815</v>
      </c>
      <c r="C615" s="6">
        <v>-204.11152569707815</v>
      </c>
      <c r="D615" s="6">
        <v>-1.2235652250365143</v>
      </c>
    </row>
    <row r="616" spans="1:4" x14ac:dyDescent="0.2">
      <c r="A616" s="6">
        <v>592</v>
      </c>
      <c r="B616" s="6">
        <v>228.02433974362327</v>
      </c>
      <c r="C616" s="6">
        <v>-223.02433974362327</v>
      </c>
      <c r="D616" s="6">
        <v>-1.3369398201060665</v>
      </c>
    </row>
    <row r="617" spans="1:4" x14ac:dyDescent="0.2">
      <c r="A617" s="6">
        <v>593</v>
      </c>
      <c r="B617" s="6">
        <v>240.64676850155979</v>
      </c>
      <c r="C617" s="6">
        <v>-235.64676850155979</v>
      </c>
      <c r="D617" s="6">
        <v>-1.4126061247449968</v>
      </c>
    </row>
    <row r="618" spans="1:4" x14ac:dyDescent="0.2">
      <c r="A618" s="6">
        <v>594</v>
      </c>
      <c r="B618" s="6">
        <v>183.82501000048586</v>
      </c>
      <c r="C618" s="6">
        <v>-178.82501000048586</v>
      </c>
      <c r="D618" s="6">
        <v>-1.0719828919809675</v>
      </c>
    </row>
    <row r="619" spans="1:4" x14ac:dyDescent="0.2">
      <c r="A619" s="6">
        <v>595</v>
      </c>
      <c r="B619" s="6">
        <v>183.82501000048586</v>
      </c>
      <c r="C619" s="6">
        <v>-178.82501000048586</v>
      </c>
      <c r="D619" s="6">
        <v>-1.0719828919809675</v>
      </c>
    </row>
    <row r="620" spans="1:4" x14ac:dyDescent="0.2">
      <c r="A620" s="6">
        <v>596</v>
      </c>
      <c r="B620" s="6">
        <v>196.44743875842235</v>
      </c>
      <c r="C620" s="6">
        <v>-191.44743875842235</v>
      </c>
      <c r="D620" s="6">
        <v>-1.1476491966198976</v>
      </c>
    </row>
    <row r="621" spans="1:4" x14ac:dyDescent="0.2">
      <c r="A621" s="6">
        <v>597</v>
      </c>
      <c r="B621" s="6">
        <v>177.5346247118772</v>
      </c>
      <c r="C621" s="6">
        <v>-172.5346247118772</v>
      </c>
      <c r="D621" s="6">
        <v>-1.0342746015503452</v>
      </c>
    </row>
    <row r="622" spans="1:4" x14ac:dyDescent="0.2">
      <c r="A622" s="6">
        <v>598</v>
      </c>
      <c r="B622" s="6">
        <v>177.5346247118772</v>
      </c>
      <c r="C622" s="6">
        <v>-172.5346247118772</v>
      </c>
      <c r="D622" s="6">
        <v>-1.0342746015503452</v>
      </c>
    </row>
    <row r="623" spans="1:4" x14ac:dyDescent="0.2">
      <c r="A623" s="6">
        <v>599</v>
      </c>
      <c r="B623" s="6">
        <v>177.5346247118772</v>
      </c>
      <c r="C623" s="6">
        <v>-172.5346247118772</v>
      </c>
      <c r="D623" s="6">
        <v>-1.0342746015503452</v>
      </c>
    </row>
    <row r="624" spans="1:4" x14ac:dyDescent="0.2">
      <c r="A624" s="6">
        <v>600</v>
      </c>
      <c r="B624" s="6">
        <v>177.5346247118772</v>
      </c>
      <c r="C624" s="6">
        <v>-172.5346247118772</v>
      </c>
      <c r="D624" s="6">
        <v>-1.0342746015503452</v>
      </c>
    </row>
    <row r="625" spans="1:4" x14ac:dyDescent="0.2">
      <c r="A625" s="6">
        <v>601</v>
      </c>
      <c r="B625" s="6">
        <v>171.20258124254934</v>
      </c>
      <c r="C625" s="6">
        <v>-166.20258124254934</v>
      </c>
      <c r="D625" s="6">
        <v>-0.99631658734203721</v>
      </c>
    </row>
    <row r="626" spans="1:4" x14ac:dyDescent="0.2">
      <c r="A626" s="6">
        <v>602</v>
      </c>
      <c r="B626" s="6">
        <v>164.91219595394068</v>
      </c>
      <c r="C626" s="6">
        <v>-159.91219595394068</v>
      </c>
      <c r="D626" s="6">
        <v>-0.95860829691141491</v>
      </c>
    </row>
    <row r="627" spans="1:4" x14ac:dyDescent="0.2">
      <c r="A627" s="6">
        <v>603</v>
      </c>
      <c r="B627" s="6">
        <v>202.77948222775024</v>
      </c>
      <c r="C627" s="6">
        <v>-197.77948222775024</v>
      </c>
      <c r="D627" s="6">
        <v>-1.1856072108282059</v>
      </c>
    </row>
    <row r="628" spans="1:4" x14ac:dyDescent="0.2">
      <c r="A628" s="6">
        <v>604</v>
      </c>
      <c r="B628" s="6">
        <v>202.77948222775024</v>
      </c>
      <c r="C628" s="6">
        <v>-197.77948222775024</v>
      </c>
      <c r="D628" s="6">
        <v>-1.1856072108282059</v>
      </c>
    </row>
    <row r="629" spans="1:4" x14ac:dyDescent="0.2">
      <c r="A629" s="6">
        <v>605</v>
      </c>
      <c r="B629" s="6">
        <v>202.77948222775024</v>
      </c>
      <c r="C629" s="6">
        <v>-197.77948222775024</v>
      </c>
      <c r="D629" s="6">
        <v>-1.1856072108282059</v>
      </c>
    </row>
    <row r="630" spans="1:4" x14ac:dyDescent="0.2">
      <c r="A630" s="6">
        <v>606</v>
      </c>
      <c r="B630" s="6">
        <v>177.5346247118772</v>
      </c>
      <c r="C630" s="6">
        <v>-172.5346247118772</v>
      </c>
      <c r="D630" s="6">
        <v>-1.0342746015503452</v>
      </c>
    </row>
    <row r="631" spans="1:4" x14ac:dyDescent="0.2">
      <c r="A631" s="6">
        <v>607</v>
      </c>
      <c r="B631" s="6">
        <v>133.33529496873976</v>
      </c>
      <c r="C631" s="6">
        <v>-128.33529496873976</v>
      </c>
      <c r="D631" s="6">
        <v>-0.76931767342524615</v>
      </c>
    </row>
    <row r="632" spans="1:4" x14ac:dyDescent="0.2">
      <c r="A632" s="6">
        <v>608</v>
      </c>
      <c r="B632" s="6">
        <v>95.468008694930234</v>
      </c>
      <c r="C632" s="6">
        <v>-90.468008694930234</v>
      </c>
      <c r="D632" s="6">
        <v>-0.54231875950845543</v>
      </c>
    </row>
    <row r="633" spans="1:4" x14ac:dyDescent="0.2">
      <c r="A633" s="6">
        <v>609</v>
      </c>
      <c r="B633" s="6">
        <v>139.66733843806767</v>
      </c>
      <c r="C633" s="6">
        <v>-134.66733843806767</v>
      </c>
      <c r="D633" s="6">
        <v>-0.80727568763355451</v>
      </c>
    </row>
    <row r="634" spans="1:4" x14ac:dyDescent="0.2">
      <c r="A634" s="6">
        <v>610</v>
      </c>
      <c r="B634" s="6">
        <v>158.58015248461282</v>
      </c>
      <c r="C634" s="6">
        <v>-153.58015248461282</v>
      </c>
      <c r="D634" s="6">
        <v>-0.92065028270310689</v>
      </c>
    </row>
    <row r="635" spans="1:4" x14ac:dyDescent="0.2">
      <c r="A635" s="6">
        <v>611</v>
      </c>
      <c r="B635" s="6">
        <v>133.33529496873976</v>
      </c>
      <c r="C635" s="6">
        <v>-128.33529496873976</v>
      </c>
      <c r="D635" s="6">
        <v>-0.76931767342524615</v>
      </c>
    </row>
    <row r="636" spans="1:4" x14ac:dyDescent="0.2">
      <c r="A636" s="6">
        <v>612</v>
      </c>
      <c r="B636" s="6">
        <v>177.5346247118772</v>
      </c>
      <c r="C636" s="6">
        <v>-172.5346247118772</v>
      </c>
      <c r="D636" s="6">
        <v>-1.0342746015503452</v>
      </c>
    </row>
    <row r="637" spans="1:4" x14ac:dyDescent="0.2">
      <c r="A637" s="6">
        <v>613</v>
      </c>
      <c r="B637" s="6">
        <v>183.82501000048586</v>
      </c>
      <c r="C637" s="6">
        <v>-178.82501000048586</v>
      </c>
      <c r="D637" s="6">
        <v>-1.0719828919809675</v>
      </c>
    </row>
    <row r="638" spans="1:4" x14ac:dyDescent="0.2">
      <c r="A638" s="6">
        <v>614</v>
      </c>
      <c r="B638" s="6">
        <v>183.82501000048586</v>
      </c>
      <c r="C638" s="6">
        <v>-178.82501000048586</v>
      </c>
      <c r="D638" s="6">
        <v>-1.0719828919809675</v>
      </c>
    </row>
    <row r="639" spans="1:4" x14ac:dyDescent="0.2">
      <c r="A639" s="6">
        <v>615</v>
      </c>
      <c r="B639" s="6">
        <v>171.20258124254934</v>
      </c>
      <c r="C639" s="6">
        <v>-166.20258124254934</v>
      </c>
      <c r="D639" s="6">
        <v>-0.99631658734203721</v>
      </c>
    </row>
    <row r="640" spans="1:4" x14ac:dyDescent="0.2">
      <c r="A640" s="6">
        <v>616</v>
      </c>
      <c r="B640" s="6">
        <v>171.20258124254934</v>
      </c>
      <c r="C640" s="6">
        <v>-166.20258124254934</v>
      </c>
      <c r="D640" s="6">
        <v>-0.99631658734203721</v>
      </c>
    </row>
    <row r="641" spans="1:4" x14ac:dyDescent="0.2">
      <c r="A641" s="6">
        <v>617</v>
      </c>
      <c r="B641" s="6">
        <v>89.177623406321615</v>
      </c>
      <c r="C641" s="6">
        <v>-84.177623406321615</v>
      </c>
      <c r="D641" s="6">
        <v>-0.50461046907783347</v>
      </c>
    </row>
    <row r="642" spans="1:4" x14ac:dyDescent="0.2">
      <c r="A642" s="6">
        <v>618</v>
      </c>
      <c r="B642" s="6">
        <v>63.932765890448593</v>
      </c>
      <c r="C642" s="6">
        <v>-58.932765890448593</v>
      </c>
      <c r="D642" s="6">
        <v>-0.35327785979997289</v>
      </c>
    </row>
    <row r="643" spans="1:4" x14ac:dyDescent="0.2">
      <c r="A643" s="6">
        <v>619</v>
      </c>
      <c r="B643" s="6">
        <v>183.82501000048586</v>
      </c>
      <c r="C643" s="6">
        <v>-178.82501000048586</v>
      </c>
      <c r="D643" s="6">
        <v>-1.0719828919809675</v>
      </c>
    </row>
    <row r="644" spans="1:4" x14ac:dyDescent="0.2">
      <c r="A644" s="6">
        <v>620</v>
      </c>
      <c r="B644" s="6">
        <v>196.44743875842235</v>
      </c>
      <c r="C644" s="6">
        <v>-191.44743875842235</v>
      </c>
      <c r="D644" s="6">
        <v>-1.1476491966198976</v>
      </c>
    </row>
    <row r="645" spans="1:4" x14ac:dyDescent="0.2">
      <c r="A645" s="6">
        <v>621</v>
      </c>
      <c r="B645" s="6">
        <v>89.177623406321615</v>
      </c>
      <c r="C645" s="6">
        <v>-84.177623406321615</v>
      </c>
      <c r="D645" s="6">
        <v>-0.50461046907783347</v>
      </c>
    </row>
    <row r="646" spans="1:4" x14ac:dyDescent="0.2">
      <c r="A646" s="6">
        <v>622</v>
      </c>
      <c r="B646" s="6">
        <v>114.42248092219464</v>
      </c>
      <c r="C646" s="6">
        <v>-109.42248092219464</v>
      </c>
      <c r="D646" s="6">
        <v>-0.65594307835569388</v>
      </c>
    </row>
    <row r="647" spans="1:4" x14ac:dyDescent="0.2">
      <c r="A647" s="6">
        <v>623</v>
      </c>
      <c r="B647" s="6">
        <v>57.600722421120693</v>
      </c>
      <c r="C647" s="6">
        <v>-52.600722421120693</v>
      </c>
      <c r="D647" s="6">
        <v>-0.31531984559166459</v>
      </c>
    </row>
    <row r="648" spans="1:4" x14ac:dyDescent="0.2">
      <c r="A648" s="6">
        <v>624</v>
      </c>
      <c r="B648" s="6">
        <v>89.177623406321615</v>
      </c>
      <c r="C648" s="6">
        <v>-84.177623406321615</v>
      </c>
      <c r="D648" s="6">
        <v>-0.50461046907783347</v>
      </c>
    </row>
    <row r="649" spans="1:4" x14ac:dyDescent="0.2">
      <c r="A649" s="6">
        <v>625</v>
      </c>
      <c r="B649" s="6">
        <v>89.177623406321615</v>
      </c>
      <c r="C649" s="6">
        <v>-84.177623406321615</v>
      </c>
      <c r="D649" s="6">
        <v>-0.50461046907783347</v>
      </c>
    </row>
    <row r="650" spans="1:4" x14ac:dyDescent="0.2">
      <c r="A650" s="6">
        <v>626</v>
      </c>
      <c r="B650" s="6">
        <v>89.177623406321615</v>
      </c>
      <c r="C650" s="6">
        <v>-84.177623406321615</v>
      </c>
      <c r="D650" s="6">
        <v>-0.50461046907783347</v>
      </c>
    </row>
    <row r="651" spans="1:4" x14ac:dyDescent="0.2">
      <c r="A651" s="6">
        <v>627</v>
      </c>
      <c r="B651" s="6">
        <v>95.468008694930234</v>
      </c>
      <c r="C651" s="6">
        <v>-90.468008694930234</v>
      </c>
      <c r="D651" s="6">
        <v>-0.54231875950845543</v>
      </c>
    </row>
    <row r="652" spans="1:4" x14ac:dyDescent="0.2">
      <c r="A652" s="6">
        <v>628</v>
      </c>
      <c r="B652" s="6">
        <v>95.468008694930234</v>
      </c>
      <c r="C652" s="6">
        <v>-90.468008694930234</v>
      </c>
      <c r="D652" s="6">
        <v>-0.54231875950845543</v>
      </c>
    </row>
    <row r="653" spans="1:4" x14ac:dyDescent="0.2">
      <c r="A653" s="6">
        <v>629</v>
      </c>
      <c r="B653" s="6">
        <v>95.468008694930234</v>
      </c>
      <c r="C653" s="6">
        <v>-90.468008694930234</v>
      </c>
      <c r="D653" s="6">
        <v>-0.54231875950845543</v>
      </c>
    </row>
    <row r="654" spans="1:4" x14ac:dyDescent="0.2">
      <c r="A654" s="6">
        <v>630</v>
      </c>
      <c r="B654" s="6">
        <v>82.84557993699373</v>
      </c>
      <c r="C654" s="6">
        <v>-77.84557993699373</v>
      </c>
      <c r="D654" s="6">
        <v>-0.46665245486952517</v>
      </c>
    </row>
    <row r="655" spans="1:4" x14ac:dyDescent="0.2">
      <c r="A655" s="6">
        <v>631</v>
      </c>
      <c r="B655" s="6">
        <v>57.600722421120693</v>
      </c>
      <c r="C655" s="6">
        <v>-52.600722421120693</v>
      </c>
      <c r="D655" s="6">
        <v>-0.31531984559166459</v>
      </c>
    </row>
    <row r="656" spans="1:4" x14ac:dyDescent="0.2">
      <c r="A656" s="6">
        <v>632</v>
      </c>
      <c r="B656" s="6">
        <v>51.310337132512068</v>
      </c>
      <c r="C656" s="6">
        <v>-46.310337132512068</v>
      </c>
      <c r="D656" s="6">
        <v>-0.27761155516104258</v>
      </c>
    </row>
    <row r="657" spans="1:4" x14ac:dyDescent="0.2">
      <c r="A657" s="6">
        <v>633</v>
      </c>
      <c r="B657" s="6">
        <v>57.600722421120693</v>
      </c>
      <c r="C657" s="6">
        <v>-52.600722421120693</v>
      </c>
      <c r="D657" s="6">
        <v>-0.31531984559166459</v>
      </c>
    </row>
    <row r="658" spans="1:4" x14ac:dyDescent="0.2">
      <c r="A658" s="6">
        <v>634</v>
      </c>
      <c r="B658" s="6">
        <v>89.177623406321615</v>
      </c>
      <c r="C658" s="6">
        <v>-84.177623406321615</v>
      </c>
      <c r="D658" s="6">
        <v>-0.50461046907783347</v>
      </c>
    </row>
    <row r="659" spans="1:4" x14ac:dyDescent="0.2">
      <c r="A659" s="6">
        <v>635</v>
      </c>
      <c r="B659" s="6">
        <v>114.42248092219464</v>
      </c>
      <c r="C659" s="6">
        <v>-109.42248092219464</v>
      </c>
      <c r="D659" s="6">
        <v>-0.65594307835569388</v>
      </c>
    </row>
    <row r="660" spans="1:4" x14ac:dyDescent="0.2">
      <c r="A660" s="6">
        <v>636</v>
      </c>
      <c r="B660" s="6">
        <v>145.95772372667631</v>
      </c>
      <c r="C660" s="6">
        <v>-140.95772372667631</v>
      </c>
      <c r="D660" s="6">
        <v>-0.84498397806417658</v>
      </c>
    </row>
    <row r="661" spans="1:4" x14ac:dyDescent="0.2">
      <c r="A661" s="6">
        <v>637</v>
      </c>
      <c r="B661" s="6">
        <v>133.33529496873976</v>
      </c>
      <c r="C661" s="6">
        <v>-128.33529496873976</v>
      </c>
      <c r="D661" s="6">
        <v>-0.76931767342524615</v>
      </c>
    </row>
    <row r="662" spans="1:4" x14ac:dyDescent="0.2">
      <c r="A662" s="6">
        <v>638</v>
      </c>
      <c r="B662" s="6">
        <v>82.84557993699373</v>
      </c>
      <c r="C662" s="6">
        <v>-77.84557993699373</v>
      </c>
      <c r="D662" s="6">
        <v>-0.46665245486952517</v>
      </c>
    </row>
    <row r="663" spans="1:4" x14ac:dyDescent="0.2">
      <c r="A663" s="6">
        <v>639</v>
      </c>
      <c r="B663" s="6">
        <v>190.15705346981372</v>
      </c>
      <c r="C663" s="6">
        <v>-185.15705346981372</v>
      </c>
      <c r="D663" s="6">
        <v>-1.1099409061892755</v>
      </c>
    </row>
    <row r="664" spans="1:4" x14ac:dyDescent="0.2">
      <c r="A664" s="6">
        <v>640</v>
      </c>
      <c r="B664" s="6">
        <v>127.04490968013116</v>
      </c>
      <c r="C664" s="6">
        <v>-122.04490968013116</v>
      </c>
      <c r="D664" s="6">
        <v>-0.73160938299462419</v>
      </c>
    </row>
    <row r="665" spans="1:4" x14ac:dyDescent="0.2">
      <c r="A665" s="6">
        <v>641</v>
      </c>
      <c r="B665" s="6">
        <v>108.09043745286675</v>
      </c>
      <c r="C665" s="6">
        <v>-103.09043745286675</v>
      </c>
      <c r="D665" s="6">
        <v>-0.61798506414738574</v>
      </c>
    </row>
    <row r="666" spans="1:4" x14ac:dyDescent="0.2">
      <c r="A666" s="6">
        <v>642</v>
      </c>
      <c r="B666" s="6">
        <v>108.09043745286675</v>
      </c>
      <c r="C666" s="6">
        <v>-103.09043745286675</v>
      </c>
      <c r="D666" s="6">
        <v>-0.61798506414738574</v>
      </c>
    </row>
    <row r="667" spans="1:4" x14ac:dyDescent="0.2">
      <c r="A667" s="6">
        <v>643</v>
      </c>
      <c r="B667" s="6">
        <v>190.15705346981372</v>
      </c>
      <c r="C667" s="6">
        <v>-185.15705346981372</v>
      </c>
      <c r="D667" s="6">
        <v>-1.1099409061892755</v>
      </c>
    </row>
    <row r="668" spans="1:4" x14ac:dyDescent="0.2">
      <c r="A668" s="6">
        <v>644</v>
      </c>
      <c r="B668" s="6">
        <v>171.20258124254934</v>
      </c>
      <c r="C668" s="6">
        <v>-166.20258124254934</v>
      </c>
      <c r="D668" s="6">
        <v>-0.99631658734203721</v>
      </c>
    </row>
    <row r="669" spans="1:4" x14ac:dyDescent="0.2">
      <c r="A669" s="6">
        <v>645</v>
      </c>
      <c r="B669" s="6">
        <v>177.5346247118772</v>
      </c>
      <c r="C669" s="6">
        <v>-172.5346247118772</v>
      </c>
      <c r="D669" s="6">
        <v>-1.0342746015503452</v>
      </c>
    </row>
    <row r="670" spans="1:4" x14ac:dyDescent="0.2">
      <c r="A670" s="6">
        <v>646</v>
      </c>
      <c r="B670" s="6">
        <v>139.66733843806767</v>
      </c>
      <c r="C670" s="6">
        <v>-134.66733843806767</v>
      </c>
      <c r="D670" s="6">
        <v>-0.80727568763355451</v>
      </c>
    </row>
    <row r="671" spans="1:4" x14ac:dyDescent="0.2">
      <c r="A671" s="6">
        <v>647</v>
      </c>
      <c r="B671" s="6">
        <v>183.82501000048586</v>
      </c>
      <c r="C671" s="6">
        <v>-178.82501000048586</v>
      </c>
      <c r="D671" s="6">
        <v>-1.0719828919809675</v>
      </c>
    </row>
    <row r="672" spans="1:4" x14ac:dyDescent="0.2">
      <c r="A672" s="6">
        <v>648</v>
      </c>
      <c r="B672" s="6">
        <v>171.20258124254934</v>
      </c>
      <c r="C672" s="6">
        <v>-166.20258124254934</v>
      </c>
      <c r="D672" s="6">
        <v>-0.99631658734203721</v>
      </c>
    </row>
    <row r="673" spans="1:4" x14ac:dyDescent="0.2">
      <c r="A673" s="6">
        <v>649</v>
      </c>
      <c r="B673" s="6">
        <v>127.04490968013116</v>
      </c>
      <c r="C673" s="6">
        <v>-122.04490968013116</v>
      </c>
      <c r="D673" s="6">
        <v>-0.73160938299462419</v>
      </c>
    </row>
    <row r="674" spans="1:4" x14ac:dyDescent="0.2">
      <c r="A674" s="6">
        <v>650</v>
      </c>
      <c r="B674" s="6">
        <v>177.5346247118772</v>
      </c>
      <c r="C674" s="6">
        <v>-172.5346247118772</v>
      </c>
      <c r="D674" s="6">
        <v>-1.0342746015503452</v>
      </c>
    </row>
    <row r="675" spans="1:4" x14ac:dyDescent="0.2">
      <c r="A675" s="6">
        <v>651</v>
      </c>
      <c r="B675" s="6">
        <v>120.71286621080327</v>
      </c>
      <c r="C675" s="6">
        <v>-115.71286621080327</v>
      </c>
      <c r="D675" s="6">
        <v>-0.69365136878631595</v>
      </c>
    </row>
    <row r="676" spans="1:4" x14ac:dyDescent="0.2">
      <c r="A676" s="6">
        <v>652</v>
      </c>
      <c r="B676" s="6">
        <v>133.33529496873976</v>
      </c>
      <c r="C676" s="6">
        <v>-128.33529496873976</v>
      </c>
      <c r="D676" s="6">
        <v>-0.76931767342524615</v>
      </c>
    </row>
    <row r="677" spans="1:4" x14ac:dyDescent="0.2">
      <c r="A677" s="6">
        <v>653</v>
      </c>
      <c r="B677" s="6">
        <v>196.44743875842235</v>
      </c>
      <c r="C677" s="6">
        <v>-191.44743875842235</v>
      </c>
      <c r="D677" s="6">
        <v>-1.1476491966198976</v>
      </c>
    </row>
    <row r="678" spans="1:4" x14ac:dyDescent="0.2">
      <c r="A678" s="6">
        <v>654</v>
      </c>
      <c r="B678" s="6">
        <v>202.77948222775024</v>
      </c>
      <c r="C678" s="6">
        <v>-197.77948222775024</v>
      </c>
      <c r="D678" s="6">
        <v>-1.1856072108282059</v>
      </c>
    </row>
    <row r="679" spans="1:4" x14ac:dyDescent="0.2">
      <c r="A679" s="6">
        <v>655</v>
      </c>
      <c r="B679" s="6">
        <v>215.40191098568675</v>
      </c>
      <c r="C679" s="6">
        <v>-210.40191098568675</v>
      </c>
      <c r="D679" s="6">
        <v>-1.2612735154671362</v>
      </c>
    </row>
    <row r="680" spans="1:4" x14ac:dyDescent="0.2">
      <c r="A680" s="6">
        <v>656</v>
      </c>
      <c r="B680" s="6">
        <v>215.40191098568675</v>
      </c>
      <c r="C680" s="6">
        <v>-210.40191098568675</v>
      </c>
      <c r="D680" s="6">
        <v>-1.2612735154671362</v>
      </c>
    </row>
    <row r="681" spans="1:4" x14ac:dyDescent="0.2">
      <c r="A681" s="6">
        <v>657</v>
      </c>
      <c r="B681" s="6">
        <v>215.40191098568675</v>
      </c>
      <c r="C681" s="6">
        <v>-210.40191098568675</v>
      </c>
      <c r="D681" s="6">
        <v>-1.2612735154671362</v>
      </c>
    </row>
    <row r="682" spans="1:4" x14ac:dyDescent="0.2">
      <c r="A682" s="6">
        <v>658</v>
      </c>
      <c r="B682" s="6">
        <v>196.44743875842235</v>
      </c>
      <c r="C682" s="6">
        <v>-191.44743875842235</v>
      </c>
      <c r="D682" s="6">
        <v>-1.1476491966198976</v>
      </c>
    </row>
    <row r="683" spans="1:4" x14ac:dyDescent="0.2">
      <c r="A683" s="6">
        <v>659</v>
      </c>
      <c r="B683" s="6">
        <v>196.44743875842235</v>
      </c>
      <c r="C683" s="6">
        <v>-191.44743875842235</v>
      </c>
      <c r="D683" s="6">
        <v>-1.1476491966198976</v>
      </c>
    </row>
    <row r="684" spans="1:4" x14ac:dyDescent="0.2">
      <c r="A684" s="6">
        <v>660</v>
      </c>
      <c r="B684" s="6">
        <v>196.44743875842235</v>
      </c>
      <c r="C684" s="6">
        <v>-191.44743875842235</v>
      </c>
      <c r="D684" s="6">
        <v>-1.1476491966198976</v>
      </c>
    </row>
    <row r="685" spans="1:4" x14ac:dyDescent="0.2">
      <c r="A685" s="6">
        <v>661</v>
      </c>
      <c r="B685" s="6">
        <v>253.26919725949628</v>
      </c>
      <c r="C685" s="6">
        <v>-248.26919725949628</v>
      </c>
      <c r="D685" s="6">
        <v>-1.4882724293839269</v>
      </c>
    </row>
    <row r="686" spans="1:4" x14ac:dyDescent="0.2">
      <c r="A686" s="6">
        <v>662</v>
      </c>
      <c r="B686" s="6">
        <v>215.40191098568675</v>
      </c>
      <c r="C686" s="6">
        <v>-210.40191098568675</v>
      </c>
      <c r="D686" s="6">
        <v>-1.2612735154671362</v>
      </c>
    </row>
    <row r="687" spans="1:4" x14ac:dyDescent="0.2">
      <c r="A687" s="6">
        <v>663</v>
      </c>
      <c r="B687" s="6">
        <v>272.22366948676074</v>
      </c>
      <c r="C687" s="6">
        <v>-267.22366948676074</v>
      </c>
      <c r="D687" s="6">
        <v>-1.6018967482311657</v>
      </c>
    </row>
    <row r="688" spans="1:4" x14ac:dyDescent="0.2">
      <c r="A688" s="6">
        <v>664</v>
      </c>
      <c r="B688" s="6">
        <v>272.22366948676074</v>
      </c>
      <c r="C688" s="6">
        <v>-267.22366948676074</v>
      </c>
      <c r="D688" s="6">
        <v>-1.6018967482311657</v>
      </c>
    </row>
    <row r="689" spans="1:4" x14ac:dyDescent="0.2">
      <c r="A689" s="6">
        <v>665</v>
      </c>
      <c r="B689" s="6">
        <v>272.22366948676074</v>
      </c>
      <c r="C689" s="6">
        <v>-267.22366948676074</v>
      </c>
      <c r="D689" s="6">
        <v>-1.6018967482311657</v>
      </c>
    </row>
    <row r="690" spans="1:4" x14ac:dyDescent="0.2">
      <c r="A690" s="6">
        <v>666</v>
      </c>
      <c r="B690" s="6">
        <v>234.35638321295116</v>
      </c>
      <c r="C690" s="6">
        <v>-229.35638321295116</v>
      </c>
      <c r="D690" s="6">
        <v>-1.3748978343143747</v>
      </c>
    </row>
    <row r="691" spans="1:4" x14ac:dyDescent="0.2">
      <c r="A691" s="6">
        <v>667</v>
      </c>
      <c r="B691" s="6">
        <v>234.35638321295116</v>
      </c>
      <c r="C691" s="6">
        <v>-229.35638321295116</v>
      </c>
      <c r="D691" s="6">
        <v>-1.3748978343143747</v>
      </c>
    </row>
    <row r="692" spans="1:4" x14ac:dyDescent="0.2">
      <c r="A692" s="6">
        <v>668</v>
      </c>
      <c r="B692" s="6">
        <v>246.97881197088768</v>
      </c>
      <c r="C692" s="6">
        <v>-241.97881197088768</v>
      </c>
      <c r="D692" s="6">
        <v>-1.450564138953305</v>
      </c>
    </row>
    <row r="693" spans="1:4" x14ac:dyDescent="0.2">
      <c r="A693" s="6">
        <v>669</v>
      </c>
      <c r="B693" s="6">
        <v>246.97881197088768</v>
      </c>
      <c r="C693" s="6">
        <v>-241.97881197088768</v>
      </c>
      <c r="D693" s="6">
        <v>-1.450564138953305</v>
      </c>
    </row>
    <row r="694" spans="1:4" x14ac:dyDescent="0.2">
      <c r="A694" s="6">
        <v>670</v>
      </c>
      <c r="B694" s="6">
        <v>278.51405477536935</v>
      </c>
      <c r="C694" s="6">
        <v>-273.51405477536935</v>
      </c>
      <c r="D694" s="6">
        <v>-1.6396050386617875</v>
      </c>
    </row>
    <row r="695" spans="1:4" x14ac:dyDescent="0.2">
      <c r="A695" s="6">
        <v>671</v>
      </c>
      <c r="B695" s="6">
        <v>284.84609824469726</v>
      </c>
      <c r="C695" s="6">
        <v>-279.84609824469726</v>
      </c>
      <c r="D695" s="6">
        <v>-1.677563052870096</v>
      </c>
    </row>
    <row r="696" spans="1:4" x14ac:dyDescent="0.2">
      <c r="A696" s="6">
        <v>672</v>
      </c>
      <c r="B696" s="6">
        <v>284.84609824469726</v>
      </c>
      <c r="C696" s="6">
        <v>-279.84609824469726</v>
      </c>
      <c r="D696" s="6">
        <v>-1.677563052870096</v>
      </c>
    </row>
    <row r="697" spans="1:4" x14ac:dyDescent="0.2">
      <c r="A697" s="6">
        <v>673</v>
      </c>
      <c r="B697" s="6">
        <v>259.60124072882422</v>
      </c>
      <c r="C697" s="6">
        <v>-254.60124072882422</v>
      </c>
      <c r="D697" s="6">
        <v>-1.5262304435922354</v>
      </c>
    </row>
    <row r="698" spans="1:4" x14ac:dyDescent="0.2">
      <c r="A698" s="6">
        <v>674</v>
      </c>
      <c r="B698" s="6">
        <v>240.64676850155979</v>
      </c>
      <c r="C698" s="6">
        <v>-235.64676850155979</v>
      </c>
      <c r="D698" s="6">
        <v>-1.4126061247449968</v>
      </c>
    </row>
    <row r="699" spans="1:4" x14ac:dyDescent="0.2">
      <c r="A699" s="6">
        <v>675</v>
      </c>
      <c r="B699" s="6">
        <v>259.60124072882422</v>
      </c>
      <c r="C699" s="6">
        <v>-254.60124072882422</v>
      </c>
      <c r="D699" s="6">
        <v>-1.5262304435922354</v>
      </c>
    </row>
    <row r="700" spans="1:4" x14ac:dyDescent="0.2">
      <c r="A700" s="6">
        <v>676</v>
      </c>
      <c r="B700" s="6">
        <v>272.22366948676074</v>
      </c>
      <c r="C700" s="6">
        <v>-267.22366948676074</v>
      </c>
      <c r="D700" s="6">
        <v>-1.6018967482311657</v>
      </c>
    </row>
    <row r="701" spans="1:4" x14ac:dyDescent="0.2">
      <c r="A701" s="6">
        <v>677</v>
      </c>
      <c r="B701" s="6">
        <v>202.77948222775024</v>
      </c>
      <c r="C701" s="6">
        <v>-197.77948222775024</v>
      </c>
      <c r="D701" s="6">
        <v>-1.1856072108282059</v>
      </c>
    </row>
    <row r="702" spans="1:4" x14ac:dyDescent="0.2">
      <c r="A702" s="6">
        <v>678</v>
      </c>
      <c r="B702" s="6">
        <v>196.44743875842235</v>
      </c>
      <c r="C702" s="6">
        <v>-191.44743875842235</v>
      </c>
      <c r="D702" s="6">
        <v>-1.1476491966198976</v>
      </c>
    </row>
    <row r="703" spans="1:4" x14ac:dyDescent="0.2">
      <c r="A703" s="6">
        <v>679</v>
      </c>
      <c r="B703" s="6">
        <v>209.11152569707815</v>
      </c>
      <c r="C703" s="6">
        <v>-204.11152569707815</v>
      </c>
      <c r="D703" s="6">
        <v>-1.2235652250365143</v>
      </c>
    </row>
    <row r="704" spans="1:4" x14ac:dyDescent="0.2">
      <c r="A704" s="6">
        <v>680</v>
      </c>
      <c r="B704" s="6">
        <v>202.77948222775024</v>
      </c>
      <c r="C704" s="6">
        <v>-197.77948222775024</v>
      </c>
      <c r="D704" s="6">
        <v>-1.1856072108282059</v>
      </c>
    </row>
    <row r="705" spans="1:4" x14ac:dyDescent="0.2">
      <c r="A705" s="6">
        <v>681</v>
      </c>
      <c r="B705" s="6">
        <v>209.11152569707815</v>
      </c>
      <c r="C705" s="6">
        <v>-204.11152569707815</v>
      </c>
      <c r="D705" s="6">
        <v>-1.2235652250365143</v>
      </c>
    </row>
    <row r="706" spans="1:4" x14ac:dyDescent="0.2">
      <c r="A706" s="6">
        <v>682</v>
      </c>
      <c r="B706" s="6">
        <v>177.5346247118772</v>
      </c>
      <c r="C706" s="6">
        <v>-172.5346247118772</v>
      </c>
      <c r="D706" s="6">
        <v>-1.0342746015503452</v>
      </c>
    </row>
    <row r="707" spans="1:4" x14ac:dyDescent="0.2">
      <c r="A707" s="6">
        <v>683</v>
      </c>
      <c r="B707" s="6">
        <v>177.5346247118772</v>
      </c>
      <c r="C707" s="6">
        <v>-172.5346247118772</v>
      </c>
      <c r="D707" s="6">
        <v>-1.0342746015503452</v>
      </c>
    </row>
    <row r="708" spans="1:4" x14ac:dyDescent="0.2">
      <c r="A708" s="6">
        <v>684</v>
      </c>
      <c r="B708" s="6">
        <v>215.40191098568675</v>
      </c>
      <c r="C708" s="6">
        <v>-210.40191098568675</v>
      </c>
      <c r="D708" s="6">
        <v>-1.2612735154671362</v>
      </c>
    </row>
    <row r="709" spans="1:4" x14ac:dyDescent="0.2">
      <c r="A709" s="6">
        <v>685</v>
      </c>
      <c r="B709" s="6">
        <v>108.09043745286675</v>
      </c>
      <c r="C709" s="6">
        <v>-103.09043745286675</v>
      </c>
      <c r="D709" s="6">
        <v>-0.61798506414738574</v>
      </c>
    </row>
    <row r="710" spans="1:4" x14ac:dyDescent="0.2">
      <c r="A710" s="6">
        <v>686</v>
      </c>
      <c r="B710" s="6">
        <v>177.5346247118772</v>
      </c>
      <c r="C710" s="6">
        <v>-172.5346247118772</v>
      </c>
      <c r="D710" s="6">
        <v>-1.0342746015503452</v>
      </c>
    </row>
    <row r="711" spans="1:4" x14ac:dyDescent="0.2">
      <c r="A711" s="6">
        <v>687</v>
      </c>
      <c r="B711" s="6">
        <v>133.33529496873976</v>
      </c>
      <c r="C711" s="6">
        <v>-128.33529496873976</v>
      </c>
      <c r="D711" s="6">
        <v>-0.76931767342524615</v>
      </c>
    </row>
    <row r="712" spans="1:4" x14ac:dyDescent="0.2">
      <c r="A712" s="6">
        <v>688</v>
      </c>
      <c r="B712" s="6">
        <v>89.177623406321615</v>
      </c>
      <c r="C712" s="6">
        <v>-84.177623406321615</v>
      </c>
      <c r="D712" s="6">
        <v>-0.50461046907783347</v>
      </c>
    </row>
    <row r="713" spans="1:4" x14ac:dyDescent="0.2">
      <c r="A713" s="6">
        <v>689</v>
      </c>
      <c r="B713" s="6">
        <v>114.42248092219464</v>
      </c>
      <c r="C713" s="6">
        <v>-109.42248092219464</v>
      </c>
      <c r="D713" s="6">
        <v>-0.65594307835569388</v>
      </c>
    </row>
    <row r="714" spans="1:4" x14ac:dyDescent="0.2">
      <c r="A714" s="6">
        <v>690</v>
      </c>
      <c r="B714" s="6">
        <v>127.04490968013116</v>
      </c>
      <c r="C714" s="6">
        <v>-122.04490968013116</v>
      </c>
      <c r="D714" s="6">
        <v>-0.73160938299462419</v>
      </c>
    </row>
    <row r="715" spans="1:4" x14ac:dyDescent="0.2">
      <c r="A715" s="6">
        <v>691</v>
      </c>
      <c r="B715" s="6">
        <v>133.33529496873976</v>
      </c>
      <c r="C715" s="6">
        <v>-128.33529496873976</v>
      </c>
      <c r="D715" s="6">
        <v>-0.76931767342524615</v>
      </c>
    </row>
    <row r="716" spans="1:4" x14ac:dyDescent="0.2">
      <c r="A716" s="6">
        <v>692</v>
      </c>
      <c r="B716" s="6">
        <v>114.42248092219464</v>
      </c>
      <c r="C716" s="6">
        <v>-109.42248092219464</v>
      </c>
      <c r="D716" s="6">
        <v>-0.65594307835569388</v>
      </c>
    </row>
    <row r="717" spans="1:4" x14ac:dyDescent="0.2">
      <c r="A717" s="6">
        <v>693</v>
      </c>
      <c r="B717" s="6">
        <v>152.28976719600419</v>
      </c>
      <c r="C717" s="6">
        <v>-147.28976719600419</v>
      </c>
      <c r="D717" s="6">
        <v>-0.88294199227248482</v>
      </c>
    </row>
    <row r="718" spans="1:4" x14ac:dyDescent="0.2">
      <c r="A718" s="6">
        <v>694</v>
      </c>
      <c r="B718" s="6">
        <v>101.80005216425813</v>
      </c>
      <c r="C718" s="6">
        <v>-96.800052164258133</v>
      </c>
      <c r="D718" s="6">
        <v>-0.58027677371676367</v>
      </c>
    </row>
    <row r="719" spans="1:4" x14ac:dyDescent="0.2">
      <c r="A719" s="6">
        <v>695</v>
      </c>
      <c r="B719" s="6">
        <v>158.58015248461282</v>
      </c>
      <c r="C719" s="6">
        <v>-153.58015248461282</v>
      </c>
      <c r="D719" s="6">
        <v>-0.92065028270310689</v>
      </c>
    </row>
    <row r="720" spans="1:4" x14ac:dyDescent="0.2">
      <c r="A720" s="6">
        <v>696</v>
      </c>
      <c r="B720" s="6">
        <v>158.58015248461282</v>
      </c>
      <c r="C720" s="6">
        <v>-153.58015248461282</v>
      </c>
      <c r="D720" s="6">
        <v>-0.92065028270310689</v>
      </c>
    </row>
    <row r="721" spans="1:4" x14ac:dyDescent="0.2">
      <c r="A721" s="6">
        <v>697</v>
      </c>
      <c r="B721" s="6">
        <v>152.28976719600419</v>
      </c>
      <c r="C721" s="6">
        <v>-147.28976719600419</v>
      </c>
      <c r="D721" s="6">
        <v>-0.88294199227248482</v>
      </c>
    </row>
    <row r="722" spans="1:4" x14ac:dyDescent="0.2">
      <c r="A722" s="6">
        <v>698</v>
      </c>
      <c r="B722" s="6">
        <v>171.20258124254934</v>
      </c>
      <c r="C722" s="6">
        <v>-166.20258124254934</v>
      </c>
      <c r="D722" s="6">
        <v>-0.99631658734203721</v>
      </c>
    </row>
    <row r="723" spans="1:4" x14ac:dyDescent="0.2">
      <c r="A723" s="6">
        <v>699</v>
      </c>
      <c r="B723" s="6">
        <v>108.09043745286675</v>
      </c>
      <c r="C723" s="6">
        <v>-103.09043745286675</v>
      </c>
      <c r="D723" s="6">
        <v>-0.61798506414738574</v>
      </c>
    </row>
    <row r="724" spans="1:4" x14ac:dyDescent="0.2">
      <c r="A724" s="6">
        <v>700</v>
      </c>
      <c r="B724" s="6">
        <v>183.82501000048586</v>
      </c>
      <c r="C724" s="6">
        <v>-177.82501000048586</v>
      </c>
      <c r="D724" s="6">
        <v>-1.0659883004415733</v>
      </c>
    </row>
    <row r="725" spans="1:4" x14ac:dyDescent="0.2">
      <c r="A725" s="6">
        <v>701</v>
      </c>
      <c r="B725" s="6">
        <v>101.80005216425813</v>
      </c>
      <c r="C725" s="6">
        <v>-95.800052164258133</v>
      </c>
      <c r="D725" s="6">
        <v>-0.5742821821773697</v>
      </c>
    </row>
    <row r="726" spans="1:4" x14ac:dyDescent="0.2">
      <c r="A726" s="6">
        <v>702</v>
      </c>
      <c r="B726" s="6">
        <v>76.555194648385097</v>
      </c>
      <c r="C726" s="6">
        <v>-70.555194648385097</v>
      </c>
      <c r="D726" s="6">
        <v>-0.42294957289950907</v>
      </c>
    </row>
    <row r="727" spans="1:4" x14ac:dyDescent="0.2">
      <c r="A727" s="6">
        <v>703</v>
      </c>
      <c r="B727" s="6">
        <v>32.355864905247664</v>
      </c>
      <c r="C727" s="6">
        <v>-26.355864905247664</v>
      </c>
      <c r="D727" s="6">
        <v>-0.15799264477441</v>
      </c>
    </row>
    <row r="728" spans="1:4" x14ac:dyDescent="0.2">
      <c r="A728" s="6">
        <v>704</v>
      </c>
      <c r="B728" s="6">
        <v>51.310337132512068</v>
      </c>
      <c r="C728" s="6">
        <v>-45.310337132512068</v>
      </c>
      <c r="D728" s="6">
        <v>-0.27161696362164856</v>
      </c>
    </row>
    <row r="729" spans="1:4" x14ac:dyDescent="0.2">
      <c r="A729" s="6">
        <v>705</v>
      </c>
      <c r="B729" s="6">
        <v>70.223151179057211</v>
      </c>
      <c r="C729" s="6">
        <v>-64.223151179057211</v>
      </c>
      <c r="D729" s="6">
        <v>-0.38499155869120083</v>
      </c>
    </row>
    <row r="730" spans="1:4" x14ac:dyDescent="0.2">
      <c r="A730" s="6">
        <v>706</v>
      </c>
      <c r="B730" s="6">
        <v>70.223151179057211</v>
      </c>
      <c r="C730" s="6">
        <v>-64.223151179057211</v>
      </c>
      <c r="D730" s="6">
        <v>-0.38499155869120083</v>
      </c>
    </row>
    <row r="731" spans="1:4" x14ac:dyDescent="0.2">
      <c r="A731" s="6">
        <v>707</v>
      </c>
      <c r="B731" s="6">
        <v>44.978293663184175</v>
      </c>
      <c r="C731" s="6">
        <v>-38.978293663184175</v>
      </c>
      <c r="D731" s="6">
        <v>-0.23365894941334026</v>
      </c>
    </row>
    <row r="732" spans="1:4" x14ac:dyDescent="0.2">
      <c r="A732" s="6">
        <v>708</v>
      </c>
      <c r="B732" s="6">
        <v>127.04490968013116</v>
      </c>
      <c r="C732" s="6">
        <v>-121.04490968013116</v>
      </c>
      <c r="D732" s="6">
        <v>-0.72561479145523022</v>
      </c>
    </row>
    <row r="733" spans="1:4" x14ac:dyDescent="0.2">
      <c r="A733" s="6">
        <v>709</v>
      </c>
      <c r="B733" s="6">
        <v>127.04490968013116</v>
      </c>
      <c r="C733" s="6">
        <v>-121.04490968013116</v>
      </c>
      <c r="D733" s="6">
        <v>-0.72561479145523022</v>
      </c>
    </row>
    <row r="734" spans="1:4" x14ac:dyDescent="0.2">
      <c r="A734" s="6">
        <v>710</v>
      </c>
      <c r="B734" s="6">
        <v>164.91219595394068</v>
      </c>
      <c r="C734" s="6">
        <v>-158.91219595394068</v>
      </c>
      <c r="D734" s="6">
        <v>-0.95261370537202095</v>
      </c>
    </row>
    <row r="735" spans="1:4" x14ac:dyDescent="0.2">
      <c r="A735" s="6">
        <v>711</v>
      </c>
      <c r="B735" s="6">
        <v>139.66733843806767</v>
      </c>
      <c r="C735" s="6">
        <v>-133.66733843806767</v>
      </c>
      <c r="D735" s="6">
        <v>-0.80128109609416043</v>
      </c>
    </row>
    <row r="736" spans="1:4" x14ac:dyDescent="0.2">
      <c r="A736" s="6">
        <v>712</v>
      </c>
      <c r="B736" s="6">
        <v>101.80005216425813</v>
      </c>
      <c r="C736" s="6">
        <v>-95.800052164258133</v>
      </c>
      <c r="D736" s="6">
        <v>-0.5742821821773697</v>
      </c>
    </row>
    <row r="737" spans="1:4" x14ac:dyDescent="0.2">
      <c r="A737" s="6">
        <v>713</v>
      </c>
      <c r="B737" s="6">
        <v>164.91219595394068</v>
      </c>
      <c r="C737" s="6">
        <v>-158.91219595394068</v>
      </c>
      <c r="D737" s="6">
        <v>-0.95261370537202095</v>
      </c>
    </row>
    <row r="738" spans="1:4" x14ac:dyDescent="0.2">
      <c r="A738" s="6">
        <v>714</v>
      </c>
      <c r="B738" s="6">
        <v>127.04490968013116</v>
      </c>
      <c r="C738" s="6">
        <v>-121.04490968013116</v>
      </c>
      <c r="D738" s="6">
        <v>-0.72561479145523022</v>
      </c>
    </row>
    <row r="739" spans="1:4" x14ac:dyDescent="0.2">
      <c r="A739" s="6">
        <v>715</v>
      </c>
      <c r="B739" s="6">
        <v>215.40191098568675</v>
      </c>
      <c r="C739" s="6">
        <v>-209.40191098568675</v>
      </c>
      <c r="D739" s="6">
        <v>-1.255278923927742</v>
      </c>
    </row>
    <row r="740" spans="1:4" x14ac:dyDescent="0.2">
      <c r="A740" s="6">
        <v>716</v>
      </c>
      <c r="B740" s="6">
        <v>164.91219595394068</v>
      </c>
      <c r="C740" s="6">
        <v>-158.91219595394068</v>
      </c>
      <c r="D740" s="6">
        <v>-0.95261370537202095</v>
      </c>
    </row>
    <row r="741" spans="1:4" x14ac:dyDescent="0.2">
      <c r="A741" s="6">
        <v>717</v>
      </c>
      <c r="B741" s="6">
        <v>177.5346247118772</v>
      </c>
      <c r="C741" s="6">
        <v>-171.5346247118772</v>
      </c>
      <c r="D741" s="6">
        <v>-1.0282800100109513</v>
      </c>
    </row>
    <row r="742" spans="1:4" x14ac:dyDescent="0.2">
      <c r="A742" s="6">
        <v>718</v>
      </c>
      <c r="B742" s="6">
        <v>171.20258124254934</v>
      </c>
      <c r="C742" s="6">
        <v>-165.20258124254934</v>
      </c>
      <c r="D742" s="6">
        <v>-0.99032199580264313</v>
      </c>
    </row>
    <row r="743" spans="1:4" x14ac:dyDescent="0.2">
      <c r="A743" s="6">
        <v>719</v>
      </c>
      <c r="B743" s="6">
        <v>196.44743875842235</v>
      </c>
      <c r="C743" s="6">
        <v>-190.44743875842235</v>
      </c>
      <c r="D743" s="6">
        <v>-1.1416546050805036</v>
      </c>
    </row>
    <row r="744" spans="1:4" x14ac:dyDescent="0.2">
      <c r="A744" s="6">
        <v>720</v>
      </c>
      <c r="B744" s="6">
        <v>202.77948222775024</v>
      </c>
      <c r="C744" s="6">
        <v>-196.77948222775024</v>
      </c>
      <c r="D744" s="6">
        <v>-1.1796126192888119</v>
      </c>
    </row>
    <row r="745" spans="1:4" x14ac:dyDescent="0.2">
      <c r="A745" s="6">
        <v>721</v>
      </c>
      <c r="B745" s="6">
        <v>196.44743875842235</v>
      </c>
      <c r="C745" s="6">
        <v>-190.44743875842235</v>
      </c>
      <c r="D745" s="6">
        <v>-1.1416546050805036</v>
      </c>
    </row>
    <row r="746" spans="1:4" x14ac:dyDescent="0.2">
      <c r="A746" s="6">
        <v>722</v>
      </c>
      <c r="B746" s="6">
        <v>259.60124072882422</v>
      </c>
      <c r="C746" s="6">
        <v>-253.60124072882422</v>
      </c>
      <c r="D746" s="6">
        <v>-1.5202358520528414</v>
      </c>
    </row>
    <row r="747" spans="1:4" x14ac:dyDescent="0.2">
      <c r="A747" s="6">
        <v>723</v>
      </c>
      <c r="B747" s="6">
        <v>259.60124072882422</v>
      </c>
      <c r="C747" s="6">
        <v>-253.60124072882422</v>
      </c>
      <c r="D747" s="6">
        <v>-1.5202358520528414</v>
      </c>
    </row>
    <row r="748" spans="1:4" x14ac:dyDescent="0.2">
      <c r="A748" s="6">
        <v>724</v>
      </c>
      <c r="B748" s="6">
        <v>202.77948222775024</v>
      </c>
      <c r="C748" s="6">
        <v>-196.77948222775024</v>
      </c>
      <c r="D748" s="6">
        <v>-1.1796126192888119</v>
      </c>
    </row>
    <row r="749" spans="1:4" x14ac:dyDescent="0.2">
      <c r="A749" s="6">
        <v>725</v>
      </c>
      <c r="B749" s="6">
        <v>246.97881197088768</v>
      </c>
      <c r="C749" s="6">
        <v>-240.97881197088768</v>
      </c>
      <c r="D749" s="6">
        <v>-1.4445695474139109</v>
      </c>
    </row>
    <row r="750" spans="1:4" x14ac:dyDescent="0.2">
      <c r="A750" s="6">
        <v>726</v>
      </c>
      <c r="B750" s="6">
        <v>234.35638321295116</v>
      </c>
      <c r="C750" s="6">
        <v>-228.35638321295116</v>
      </c>
      <c r="D750" s="6">
        <v>-1.3689032427749805</v>
      </c>
    </row>
    <row r="751" spans="1:4" x14ac:dyDescent="0.2">
      <c r="A751" s="6">
        <v>727</v>
      </c>
      <c r="B751" s="6">
        <v>291.13648353330586</v>
      </c>
      <c r="C751" s="6">
        <v>-285.13648353330586</v>
      </c>
      <c r="D751" s="6">
        <v>-1.7092767517613239</v>
      </c>
    </row>
    <row r="752" spans="1:4" x14ac:dyDescent="0.2">
      <c r="A752" s="6">
        <v>728</v>
      </c>
      <c r="B752" s="6">
        <v>284.84609824469726</v>
      </c>
      <c r="C752" s="6">
        <v>-278.84609824469726</v>
      </c>
      <c r="D752" s="6">
        <v>-1.671568461330702</v>
      </c>
    </row>
    <row r="753" spans="1:4" x14ac:dyDescent="0.2">
      <c r="A753" s="6">
        <v>729</v>
      </c>
      <c r="B753" s="6">
        <v>259.60124072882422</v>
      </c>
      <c r="C753" s="6">
        <v>-253.60124072882422</v>
      </c>
      <c r="D753" s="6">
        <v>-1.5202358520528414</v>
      </c>
    </row>
    <row r="754" spans="1:4" x14ac:dyDescent="0.2">
      <c r="A754" s="6">
        <v>730</v>
      </c>
      <c r="B754" s="6">
        <v>215.40191098568675</v>
      </c>
      <c r="C754" s="6">
        <v>-209.40191098568675</v>
      </c>
      <c r="D754" s="6">
        <v>-1.255278923927742</v>
      </c>
    </row>
    <row r="755" spans="1:4" x14ac:dyDescent="0.2">
      <c r="A755" s="6">
        <v>731</v>
      </c>
      <c r="B755" s="6">
        <v>215.40191098568675</v>
      </c>
      <c r="C755" s="6">
        <v>-209.40191098568675</v>
      </c>
      <c r="D755" s="6">
        <v>-1.255278923927742</v>
      </c>
    </row>
    <row r="756" spans="1:4" x14ac:dyDescent="0.2">
      <c r="A756" s="6">
        <v>732</v>
      </c>
      <c r="B756" s="6">
        <v>209.11152569707815</v>
      </c>
      <c r="C756" s="6">
        <v>-203.11152569707815</v>
      </c>
      <c r="D756" s="6">
        <v>-1.2175706334971201</v>
      </c>
    </row>
    <row r="757" spans="1:4" x14ac:dyDescent="0.2">
      <c r="A757" s="6">
        <v>733</v>
      </c>
      <c r="B757" s="6">
        <v>253.26919725949628</v>
      </c>
      <c r="C757" s="6">
        <v>-247.26919725949628</v>
      </c>
      <c r="D757" s="6">
        <v>-1.4822778378445327</v>
      </c>
    </row>
    <row r="758" spans="1:4" x14ac:dyDescent="0.2">
      <c r="A758" s="6">
        <v>734</v>
      </c>
      <c r="B758" s="6">
        <v>272.22366948676074</v>
      </c>
      <c r="C758" s="6">
        <v>-266.22366948676074</v>
      </c>
      <c r="D758" s="6">
        <v>-1.5959021566917717</v>
      </c>
    </row>
    <row r="759" spans="1:4" x14ac:dyDescent="0.2">
      <c r="A759" s="6">
        <v>735</v>
      </c>
      <c r="B759" s="6">
        <v>259.60124072882422</v>
      </c>
      <c r="C759" s="6">
        <v>-253.60124072882422</v>
      </c>
      <c r="D759" s="6">
        <v>-1.5202358520528414</v>
      </c>
    </row>
    <row r="760" spans="1:4" x14ac:dyDescent="0.2">
      <c r="A760" s="6">
        <v>736</v>
      </c>
      <c r="B760" s="6">
        <v>259.60124072882422</v>
      </c>
      <c r="C760" s="6">
        <v>-253.60124072882422</v>
      </c>
      <c r="D760" s="6">
        <v>-1.5202358520528414</v>
      </c>
    </row>
    <row r="761" spans="1:4" x14ac:dyDescent="0.2">
      <c r="A761" s="6">
        <v>737</v>
      </c>
      <c r="B761" s="6">
        <v>234.35638321295116</v>
      </c>
      <c r="C761" s="6">
        <v>-228.35638321295116</v>
      </c>
      <c r="D761" s="6">
        <v>-1.3689032427749805</v>
      </c>
    </row>
    <row r="762" spans="1:4" x14ac:dyDescent="0.2">
      <c r="A762" s="6">
        <v>738</v>
      </c>
      <c r="B762" s="6">
        <v>272.22366948676074</v>
      </c>
      <c r="C762" s="6">
        <v>-266.22366948676074</v>
      </c>
      <c r="D762" s="6">
        <v>-1.5959021566917717</v>
      </c>
    </row>
    <row r="763" spans="1:4" x14ac:dyDescent="0.2">
      <c r="A763" s="6">
        <v>739</v>
      </c>
      <c r="B763" s="6">
        <v>253.26919725949628</v>
      </c>
      <c r="C763" s="6">
        <v>-247.26919725949628</v>
      </c>
      <c r="D763" s="6">
        <v>-1.4822778378445327</v>
      </c>
    </row>
    <row r="764" spans="1:4" x14ac:dyDescent="0.2">
      <c r="A764" s="6">
        <v>740</v>
      </c>
      <c r="B764" s="6">
        <v>253.26919725949628</v>
      </c>
      <c r="C764" s="6">
        <v>-247.26919725949628</v>
      </c>
      <c r="D764" s="6">
        <v>-1.4822778378445327</v>
      </c>
    </row>
    <row r="765" spans="1:4" x14ac:dyDescent="0.2">
      <c r="A765" s="6">
        <v>741</v>
      </c>
      <c r="B765" s="6">
        <v>240.64676850155979</v>
      </c>
      <c r="C765" s="6">
        <v>-234.64676850155979</v>
      </c>
      <c r="D765" s="6">
        <v>-1.4066115332056026</v>
      </c>
    </row>
    <row r="766" spans="1:4" x14ac:dyDescent="0.2">
      <c r="A766" s="6">
        <v>742</v>
      </c>
      <c r="B766" s="6">
        <v>234.35638321295116</v>
      </c>
      <c r="C766" s="6">
        <v>-228.35638321295116</v>
      </c>
      <c r="D766" s="6">
        <v>-1.3689032427749805</v>
      </c>
    </row>
    <row r="767" spans="1:4" x14ac:dyDescent="0.2">
      <c r="A767" s="6">
        <v>743</v>
      </c>
      <c r="B767" s="6">
        <v>272.22366948676074</v>
      </c>
      <c r="C767" s="6">
        <v>-266.22366948676074</v>
      </c>
      <c r="D767" s="6">
        <v>-1.5959021566917717</v>
      </c>
    </row>
    <row r="768" spans="1:4" x14ac:dyDescent="0.2">
      <c r="A768" s="6">
        <v>744</v>
      </c>
      <c r="B768" s="6">
        <v>228.02433974362327</v>
      </c>
      <c r="C768" s="6">
        <v>-222.02433974362327</v>
      </c>
      <c r="D768" s="6">
        <v>-1.3309452285666723</v>
      </c>
    </row>
    <row r="769" spans="1:4" x14ac:dyDescent="0.2">
      <c r="A769" s="6">
        <v>745</v>
      </c>
      <c r="B769" s="6">
        <v>240.64676850155979</v>
      </c>
      <c r="C769" s="6">
        <v>-234.64676850155979</v>
      </c>
      <c r="D769" s="6">
        <v>-1.4066115332056026</v>
      </c>
    </row>
    <row r="770" spans="1:4" x14ac:dyDescent="0.2">
      <c r="A770" s="6">
        <v>746</v>
      </c>
      <c r="B770" s="6">
        <v>253.26919725949628</v>
      </c>
      <c r="C770" s="6">
        <v>-247.26919725949628</v>
      </c>
      <c r="D770" s="6">
        <v>-1.4822778378445327</v>
      </c>
    </row>
    <row r="771" spans="1:4" x14ac:dyDescent="0.2">
      <c r="A771" s="6">
        <v>747</v>
      </c>
      <c r="B771" s="6">
        <v>253.26919725949628</v>
      </c>
      <c r="C771" s="6">
        <v>-247.26919725949628</v>
      </c>
      <c r="D771" s="6">
        <v>-1.4822778378445327</v>
      </c>
    </row>
    <row r="772" spans="1:4" x14ac:dyDescent="0.2">
      <c r="A772" s="6">
        <v>748</v>
      </c>
      <c r="B772" s="6">
        <v>253.26919725949628</v>
      </c>
      <c r="C772" s="6">
        <v>-247.26919725949628</v>
      </c>
      <c r="D772" s="6">
        <v>-1.4822778378445327</v>
      </c>
    </row>
    <row r="773" spans="1:4" x14ac:dyDescent="0.2">
      <c r="A773" s="6">
        <v>749</v>
      </c>
      <c r="B773" s="6">
        <v>234.35638321295116</v>
      </c>
      <c r="C773" s="6">
        <v>-228.35638321295116</v>
      </c>
      <c r="D773" s="6">
        <v>-1.3689032427749805</v>
      </c>
    </row>
    <row r="774" spans="1:4" x14ac:dyDescent="0.2">
      <c r="A774" s="6">
        <v>750</v>
      </c>
      <c r="B774" s="6">
        <v>253.26919725949628</v>
      </c>
      <c r="C774" s="6">
        <v>-247.26919725949628</v>
      </c>
      <c r="D774" s="6">
        <v>-1.4822778378445327</v>
      </c>
    </row>
    <row r="775" spans="1:4" x14ac:dyDescent="0.2">
      <c r="A775" s="6">
        <v>751</v>
      </c>
      <c r="B775" s="6">
        <v>209.11152569707815</v>
      </c>
      <c r="C775" s="6">
        <v>-203.11152569707815</v>
      </c>
      <c r="D775" s="6">
        <v>-1.2175706334971201</v>
      </c>
    </row>
    <row r="776" spans="1:4" x14ac:dyDescent="0.2">
      <c r="A776" s="6">
        <v>752</v>
      </c>
      <c r="B776" s="6">
        <v>221.73395445501464</v>
      </c>
      <c r="C776" s="6">
        <v>-215.73395445501464</v>
      </c>
      <c r="D776" s="6">
        <v>-1.2932369381360502</v>
      </c>
    </row>
    <row r="777" spans="1:4" x14ac:dyDescent="0.2">
      <c r="A777" s="6">
        <v>753</v>
      </c>
      <c r="B777" s="6">
        <v>164.91219595394068</v>
      </c>
      <c r="C777" s="6">
        <v>-158.91219595394068</v>
      </c>
      <c r="D777" s="6">
        <v>-0.95261370537202095</v>
      </c>
    </row>
    <row r="778" spans="1:4" x14ac:dyDescent="0.2">
      <c r="A778" s="6">
        <v>754</v>
      </c>
      <c r="B778" s="6">
        <v>177.5346247118772</v>
      </c>
      <c r="C778" s="6">
        <v>-171.5346247118772</v>
      </c>
      <c r="D778" s="6">
        <v>-1.0282800100109513</v>
      </c>
    </row>
    <row r="779" spans="1:4" x14ac:dyDescent="0.2">
      <c r="A779" s="6">
        <v>755</v>
      </c>
      <c r="B779" s="6">
        <v>145.95772372667631</v>
      </c>
      <c r="C779" s="6">
        <v>-139.95772372667631</v>
      </c>
      <c r="D779" s="6">
        <v>-0.8389893865247825</v>
      </c>
    </row>
    <row r="780" spans="1:4" x14ac:dyDescent="0.2">
      <c r="A780" s="6">
        <v>756</v>
      </c>
      <c r="B780" s="6">
        <v>164.91219595394068</v>
      </c>
      <c r="C780" s="6">
        <v>-158.91219595394068</v>
      </c>
      <c r="D780" s="6">
        <v>-0.95261370537202095</v>
      </c>
    </row>
    <row r="781" spans="1:4" x14ac:dyDescent="0.2">
      <c r="A781" s="6">
        <v>757</v>
      </c>
      <c r="B781" s="6">
        <v>183.82501000048586</v>
      </c>
      <c r="C781" s="6">
        <v>-177.82501000048586</v>
      </c>
      <c r="D781" s="6">
        <v>-1.0659883004415733</v>
      </c>
    </row>
    <row r="782" spans="1:4" x14ac:dyDescent="0.2">
      <c r="A782" s="6">
        <v>758</v>
      </c>
      <c r="B782" s="6">
        <v>183.82501000048586</v>
      </c>
      <c r="C782" s="6">
        <v>-177.82501000048586</v>
      </c>
      <c r="D782" s="6">
        <v>-1.0659883004415733</v>
      </c>
    </row>
    <row r="783" spans="1:4" x14ac:dyDescent="0.2">
      <c r="A783" s="6">
        <v>759</v>
      </c>
      <c r="B783" s="6">
        <v>209.11152569707815</v>
      </c>
      <c r="C783" s="6">
        <v>-203.11152569707815</v>
      </c>
      <c r="D783" s="6">
        <v>-1.2175706334971201</v>
      </c>
    </row>
    <row r="784" spans="1:4" x14ac:dyDescent="0.2">
      <c r="A784" s="6">
        <v>760</v>
      </c>
      <c r="B784" s="6">
        <v>215.40191098568675</v>
      </c>
      <c r="C784" s="6">
        <v>-209.40191098568675</v>
      </c>
      <c r="D784" s="6">
        <v>-1.255278923927742</v>
      </c>
    </row>
    <row r="785" spans="1:4" x14ac:dyDescent="0.2">
      <c r="A785" s="6">
        <v>761</v>
      </c>
      <c r="B785" s="6">
        <v>171.20258124254934</v>
      </c>
      <c r="C785" s="6">
        <v>-165.20258124254934</v>
      </c>
      <c r="D785" s="6">
        <v>-0.99032199580264313</v>
      </c>
    </row>
    <row r="786" spans="1:4" x14ac:dyDescent="0.2">
      <c r="A786" s="6">
        <v>762</v>
      </c>
      <c r="B786" s="6">
        <v>139.66733843806767</v>
      </c>
      <c r="C786" s="6">
        <v>-133.66733843806767</v>
      </c>
      <c r="D786" s="6">
        <v>-0.80128109609416043</v>
      </c>
    </row>
    <row r="787" spans="1:4" x14ac:dyDescent="0.2">
      <c r="A787" s="6">
        <v>763</v>
      </c>
      <c r="B787" s="6">
        <v>114.42248092219464</v>
      </c>
      <c r="C787" s="6">
        <v>-108.42248092219464</v>
      </c>
      <c r="D787" s="6">
        <v>-0.64994848681629991</v>
      </c>
    </row>
    <row r="788" spans="1:4" x14ac:dyDescent="0.2">
      <c r="A788" s="6">
        <v>764</v>
      </c>
      <c r="B788" s="6">
        <v>139.66733843806767</v>
      </c>
      <c r="C788" s="6">
        <v>-133.66733843806767</v>
      </c>
      <c r="D788" s="6">
        <v>-0.80128109609416043</v>
      </c>
    </row>
    <row r="789" spans="1:4" x14ac:dyDescent="0.2">
      <c r="A789" s="6">
        <v>765</v>
      </c>
      <c r="B789" s="6">
        <v>114.42248092219464</v>
      </c>
      <c r="C789" s="6">
        <v>-108.42248092219464</v>
      </c>
      <c r="D789" s="6">
        <v>-0.64994848681629991</v>
      </c>
    </row>
    <row r="790" spans="1:4" x14ac:dyDescent="0.2">
      <c r="A790" s="6">
        <v>766</v>
      </c>
      <c r="B790" s="6">
        <v>139.66733843806767</v>
      </c>
      <c r="C790" s="6">
        <v>-133.66733843806767</v>
      </c>
      <c r="D790" s="6">
        <v>-0.80128109609416043</v>
      </c>
    </row>
    <row r="791" spans="1:4" x14ac:dyDescent="0.2">
      <c r="A791" s="6">
        <v>767</v>
      </c>
      <c r="B791" s="6">
        <v>101.80005216425813</v>
      </c>
      <c r="C791" s="6">
        <v>-95.800052164258133</v>
      </c>
      <c r="D791" s="6">
        <v>-0.5742821821773697</v>
      </c>
    </row>
    <row r="792" spans="1:4" x14ac:dyDescent="0.2">
      <c r="A792" s="6">
        <v>768</v>
      </c>
      <c r="B792" s="6">
        <v>183.82501000048586</v>
      </c>
      <c r="C792" s="6">
        <v>-177.82501000048586</v>
      </c>
      <c r="D792" s="6">
        <v>-1.0659883004415733</v>
      </c>
    </row>
    <row r="793" spans="1:4" x14ac:dyDescent="0.2">
      <c r="A793" s="6">
        <v>769</v>
      </c>
      <c r="B793" s="6">
        <v>101.80005216425813</v>
      </c>
      <c r="C793" s="6">
        <v>-95.800052164258133</v>
      </c>
      <c r="D793" s="6">
        <v>-0.5742821821773697</v>
      </c>
    </row>
    <row r="794" spans="1:4" x14ac:dyDescent="0.2">
      <c r="A794" s="6">
        <v>770</v>
      </c>
      <c r="B794" s="6">
        <v>108.09043745286675</v>
      </c>
      <c r="C794" s="6">
        <v>-102.09043745286675</v>
      </c>
      <c r="D794" s="6">
        <v>-0.61199047260799166</v>
      </c>
    </row>
    <row r="795" spans="1:4" x14ac:dyDescent="0.2">
      <c r="A795" s="6">
        <v>771</v>
      </c>
      <c r="B795" s="6">
        <v>101.80005216425813</v>
      </c>
      <c r="C795" s="6">
        <v>-95.800052164258133</v>
      </c>
      <c r="D795" s="6">
        <v>-0.5742821821773697</v>
      </c>
    </row>
    <row r="796" spans="1:4" x14ac:dyDescent="0.2">
      <c r="A796" s="6">
        <v>772</v>
      </c>
      <c r="B796" s="6">
        <v>82.84557993699373</v>
      </c>
      <c r="C796" s="6">
        <v>-76.84557993699373</v>
      </c>
      <c r="D796" s="6">
        <v>-0.46065786333013115</v>
      </c>
    </row>
    <row r="797" spans="1:4" x14ac:dyDescent="0.2">
      <c r="A797" s="6">
        <v>773</v>
      </c>
      <c r="B797" s="6">
        <v>120.71286621080327</v>
      </c>
      <c r="C797" s="6">
        <v>-114.71286621080327</v>
      </c>
      <c r="D797" s="6">
        <v>-0.68765677724692198</v>
      </c>
    </row>
    <row r="798" spans="1:4" x14ac:dyDescent="0.2">
      <c r="A798" s="6">
        <v>774</v>
      </c>
      <c r="B798" s="6">
        <v>70.223151179057211</v>
      </c>
      <c r="C798" s="6">
        <v>-64.223151179057211</v>
      </c>
      <c r="D798" s="6">
        <v>-0.38499155869120083</v>
      </c>
    </row>
    <row r="799" spans="1:4" x14ac:dyDescent="0.2">
      <c r="A799" s="6">
        <v>775</v>
      </c>
      <c r="B799" s="6">
        <v>120.71286621080327</v>
      </c>
      <c r="C799" s="6">
        <v>-114.71286621080327</v>
      </c>
      <c r="D799" s="6">
        <v>-0.68765677724692198</v>
      </c>
    </row>
    <row r="800" spans="1:4" x14ac:dyDescent="0.2">
      <c r="A800" s="6">
        <v>776</v>
      </c>
      <c r="B800" s="6">
        <v>51.310337132512068</v>
      </c>
      <c r="C800" s="6">
        <v>-45.310337132512068</v>
      </c>
      <c r="D800" s="6">
        <v>-0.27161696362164856</v>
      </c>
    </row>
    <row r="801" spans="1:4" x14ac:dyDescent="0.2">
      <c r="A801" s="6">
        <v>777</v>
      </c>
      <c r="B801" s="6">
        <v>63.932765890448593</v>
      </c>
      <c r="C801" s="6">
        <v>-57.932765890448593</v>
      </c>
      <c r="D801" s="6">
        <v>-0.34728326826057887</v>
      </c>
    </row>
    <row r="802" spans="1:4" x14ac:dyDescent="0.2">
      <c r="A802" s="6">
        <v>778</v>
      </c>
      <c r="B802" s="6">
        <v>114.42248092219464</v>
      </c>
      <c r="C802" s="6">
        <v>-108.42248092219464</v>
      </c>
      <c r="D802" s="6">
        <v>-0.64994848681629991</v>
      </c>
    </row>
    <row r="803" spans="1:4" x14ac:dyDescent="0.2">
      <c r="A803" s="6">
        <v>779</v>
      </c>
      <c r="B803" s="6">
        <v>101.80005216425813</v>
      </c>
      <c r="C803" s="6">
        <v>-95.800052164258133</v>
      </c>
      <c r="D803" s="6">
        <v>-0.5742821821773697</v>
      </c>
    </row>
    <row r="804" spans="1:4" x14ac:dyDescent="0.2">
      <c r="A804" s="6">
        <v>780</v>
      </c>
      <c r="B804" s="6">
        <v>101.80005216425813</v>
      </c>
      <c r="C804" s="6">
        <v>-95.800052164258133</v>
      </c>
      <c r="D804" s="6">
        <v>-0.5742821821773697</v>
      </c>
    </row>
    <row r="805" spans="1:4" x14ac:dyDescent="0.2">
      <c r="A805" s="6">
        <v>781</v>
      </c>
      <c r="B805" s="6">
        <v>44.978293663184175</v>
      </c>
      <c r="C805" s="6">
        <v>-38.978293663184175</v>
      </c>
      <c r="D805" s="6">
        <v>-0.23365894941334026</v>
      </c>
    </row>
    <row r="806" spans="1:4" x14ac:dyDescent="0.2">
      <c r="A806" s="6">
        <v>782</v>
      </c>
      <c r="B806" s="6">
        <v>120.71286621080327</v>
      </c>
      <c r="C806" s="6">
        <v>-114.71286621080327</v>
      </c>
      <c r="D806" s="6">
        <v>-0.68765677724692198</v>
      </c>
    </row>
    <row r="807" spans="1:4" x14ac:dyDescent="0.2">
      <c r="A807" s="6">
        <v>783</v>
      </c>
      <c r="B807" s="6">
        <v>183.82501000048586</v>
      </c>
      <c r="C807" s="6">
        <v>-177.82501000048586</v>
      </c>
      <c r="D807" s="6">
        <v>-1.0659883004415733</v>
      </c>
    </row>
    <row r="808" spans="1:4" x14ac:dyDescent="0.2">
      <c r="A808" s="6">
        <v>784</v>
      </c>
      <c r="B808" s="6">
        <v>127.04490968013116</v>
      </c>
      <c r="C808" s="6">
        <v>-121.04490968013116</v>
      </c>
      <c r="D808" s="6">
        <v>-0.72561479145523022</v>
      </c>
    </row>
    <row r="809" spans="1:4" x14ac:dyDescent="0.2">
      <c r="A809" s="6">
        <v>785</v>
      </c>
      <c r="B809" s="6">
        <v>95.468008694930234</v>
      </c>
      <c r="C809" s="6">
        <v>-89.468008694930234</v>
      </c>
      <c r="D809" s="6">
        <v>-0.53632416796906135</v>
      </c>
    </row>
    <row r="810" spans="1:4" x14ac:dyDescent="0.2">
      <c r="A810" s="6">
        <v>786</v>
      </c>
      <c r="B810" s="6">
        <v>76.555194648385097</v>
      </c>
      <c r="C810" s="6">
        <v>-70.555194648385097</v>
      </c>
      <c r="D810" s="6">
        <v>-0.42294957289950907</v>
      </c>
    </row>
    <row r="811" spans="1:4" x14ac:dyDescent="0.2">
      <c r="A811" s="6">
        <v>787</v>
      </c>
      <c r="B811" s="6">
        <v>164.91219595394068</v>
      </c>
      <c r="C811" s="6">
        <v>-158.91219595394068</v>
      </c>
      <c r="D811" s="6">
        <v>-0.95261370537202095</v>
      </c>
    </row>
    <row r="812" spans="1:4" x14ac:dyDescent="0.2">
      <c r="A812" s="6">
        <v>788</v>
      </c>
      <c r="B812" s="6">
        <v>183.82501000048586</v>
      </c>
      <c r="C812" s="6">
        <v>-177.82501000048586</v>
      </c>
      <c r="D812" s="6">
        <v>-1.0659883004415733</v>
      </c>
    </row>
    <row r="813" spans="1:4" x14ac:dyDescent="0.2">
      <c r="A813" s="6">
        <v>789</v>
      </c>
      <c r="B813" s="6">
        <v>209.11152569707815</v>
      </c>
      <c r="C813" s="6">
        <v>-203.11152569707815</v>
      </c>
      <c r="D813" s="6">
        <v>-1.2175706334971201</v>
      </c>
    </row>
    <row r="814" spans="1:4" x14ac:dyDescent="0.2">
      <c r="A814" s="6">
        <v>790</v>
      </c>
      <c r="B814" s="6">
        <v>215.40191098568675</v>
      </c>
      <c r="C814" s="6">
        <v>-209.40191098568675</v>
      </c>
      <c r="D814" s="6">
        <v>-1.255278923927742</v>
      </c>
    </row>
    <row r="815" spans="1:4" x14ac:dyDescent="0.2">
      <c r="A815" s="6">
        <v>791</v>
      </c>
      <c r="B815" s="6">
        <v>196.44743875842235</v>
      </c>
      <c r="C815" s="6">
        <v>-190.44743875842235</v>
      </c>
      <c r="D815" s="6">
        <v>-1.1416546050805036</v>
      </c>
    </row>
    <row r="816" spans="1:4" x14ac:dyDescent="0.2">
      <c r="A816" s="6">
        <v>792</v>
      </c>
      <c r="B816" s="6">
        <v>171.20258124254934</v>
      </c>
      <c r="C816" s="6">
        <v>-165.20258124254934</v>
      </c>
      <c r="D816" s="6">
        <v>-0.99032199580264313</v>
      </c>
    </row>
    <row r="817" spans="1:4" x14ac:dyDescent="0.2">
      <c r="A817" s="6">
        <v>793</v>
      </c>
      <c r="B817" s="6">
        <v>215.40191098568675</v>
      </c>
      <c r="C817" s="6">
        <v>-209.40191098568675</v>
      </c>
      <c r="D817" s="6">
        <v>-1.255278923927742</v>
      </c>
    </row>
    <row r="818" spans="1:4" x14ac:dyDescent="0.2">
      <c r="A818" s="6">
        <v>794</v>
      </c>
      <c r="B818" s="6">
        <v>183.82501000048586</v>
      </c>
      <c r="C818" s="6">
        <v>-177.82501000048586</v>
      </c>
      <c r="D818" s="6">
        <v>-1.0659883004415733</v>
      </c>
    </row>
    <row r="819" spans="1:4" x14ac:dyDescent="0.2">
      <c r="A819" s="6">
        <v>795</v>
      </c>
      <c r="B819" s="6">
        <v>196.44743875842235</v>
      </c>
      <c r="C819" s="6">
        <v>-190.44743875842235</v>
      </c>
      <c r="D819" s="6">
        <v>-1.1416546050805036</v>
      </c>
    </row>
    <row r="820" spans="1:4" x14ac:dyDescent="0.2">
      <c r="A820" s="6">
        <v>796</v>
      </c>
      <c r="B820" s="6">
        <v>202.77948222775024</v>
      </c>
      <c r="C820" s="6">
        <v>-196.77948222775024</v>
      </c>
      <c r="D820" s="6">
        <v>-1.1796126192888119</v>
      </c>
    </row>
    <row r="821" spans="1:4" x14ac:dyDescent="0.2">
      <c r="A821" s="6">
        <v>797</v>
      </c>
      <c r="B821" s="6">
        <v>209.11152569707815</v>
      </c>
      <c r="C821" s="6">
        <v>-203.11152569707815</v>
      </c>
      <c r="D821" s="6">
        <v>-1.2175706334971201</v>
      </c>
    </row>
    <row r="822" spans="1:4" x14ac:dyDescent="0.2">
      <c r="A822" s="6">
        <v>798</v>
      </c>
      <c r="B822" s="6">
        <v>221.73395445501464</v>
      </c>
      <c r="C822" s="6">
        <v>-215.73395445501464</v>
      </c>
      <c r="D822" s="6">
        <v>-1.2932369381360502</v>
      </c>
    </row>
    <row r="823" spans="1:4" x14ac:dyDescent="0.2">
      <c r="A823" s="6">
        <v>799</v>
      </c>
      <c r="B823" s="6">
        <v>215.40191098568675</v>
      </c>
      <c r="C823" s="6">
        <v>-209.40191098568675</v>
      </c>
      <c r="D823" s="6">
        <v>-1.255278923927742</v>
      </c>
    </row>
    <row r="824" spans="1:4" x14ac:dyDescent="0.2">
      <c r="A824" s="6">
        <v>800</v>
      </c>
      <c r="B824" s="6">
        <v>240.64676850155979</v>
      </c>
      <c r="C824" s="6">
        <v>-234.64676850155979</v>
      </c>
      <c r="D824" s="6">
        <v>-1.4066115332056026</v>
      </c>
    </row>
    <row r="825" spans="1:4" x14ac:dyDescent="0.2">
      <c r="A825" s="6">
        <v>801</v>
      </c>
      <c r="B825" s="6">
        <v>183.82501000048586</v>
      </c>
      <c r="C825" s="6">
        <v>-177.82501000048586</v>
      </c>
      <c r="D825" s="6">
        <v>-1.0659883004415733</v>
      </c>
    </row>
    <row r="826" spans="1:4" x14ac:dyDescent="0.2">
      <c r="A826" s="6">
        <v>802</v>
      </c>
      <c r="B826" s="6">
        <v>240.64676850155979</v>
      </c>
      <c r="C826" s="6">
        <v>-234.64676850155979</v>
      </c>
      <c r="D826" s="6">
        <v>-1.4066115332056026</v>
      </c>
    </row>
    <row r="827" spans="1:4" x14ac:dyDescent="0.2">
      <c r="A827" s="6">
        <v>803</v>
      </c>
      <c r="B827" s="6">
        <v>259.60124072882422</v>
      </c>
      <c r="C827" s="6">
        <v>-253.60124072882422</v>
      </c>
      <c r="D827" s="6">
        <v>-1.5202358520528414</v>
      </c>
    </row>
    <row r="828" spans="1:4" x14ac:dyDescent="0.2">
      <c r="A828" s="6">
        <v>804</v>
      </c>
      <c r="B828" s="6">
        <v>253.26919725949628</v>
      </c>
      <c r="C828" s="6">
        <v>-247.26919725949628</v>
      </c>
      <c r="D828" s="6">
        <v>-1.4822778378445327</v>
      </c>
    </row>
    <row r="829" spans="1:4" x14ac:dyDescent="0.2">
      <c r="A829" s="6">
        <v>805</v>
      </c>
      <c r="B829" s="6">
        <v>259.60124072882422</v>
      </c>
      <c r="C829" s="6">
        <v>-253.60124072882422</v>
      </c>
      <c r="D829" s="6">
        <v>-1.5202358520528414</v>
      </c>
    </row>
    <row r="830" spans="1:4" x14ac:dyDescent="0.2">
      <c r="A830" s="6">
        <v>806</v>
      </c>
      <c r="B830" s="6">
        <v>284.84609824469726</v>
      </c>
      <c r="C830" s="6">
        <v>-278.84609824469726</v>
      </c>
      <c r="D830" s="6">
        <v>-1.671568461330702</v>
      </c>
    </row>
    <row r="831" spans="1:4" x14ac:dyDescent="0.2">
      <c r="A831" s="6">
        <v>807</v>
      </c>
      <c r="B831" s="6">
        <v>303.75891229124238</v>
      </c>
      <c r="C831" s="6">
        <v>-297.75891229124238</v>
      </c>
      <c r="D831" s="6">
        <v>-1.7849430564002542</v>
      </c>
    </row>
    <row r="832" spans="1:4" x14ac:dyDescent="0.2">
      <c r="A832" s="6">
        <v>808</v>
      </c>
      <c r="B832" s="6">
        <v>259.60124072882422</v>
      </c>
      <c r="C832" s="6">
        <v>-253.60124072882422</v>
      </c>
      <c r="D832" s="6">
        <v>-1.5202358520528414</v>
      </c>
    </row>
    <row r="833" spans="1:4" x14ac:dyDescent="0.2">
      <c r="A833" s="6">
        <v>809</v>
      </c>
      <c r="B833" s="6">
        <v>278.51405477536935</v>
      </c>
      <c r="C833" s="6">
        <v>-272.51405477536935</v>
      </c>
      <c r="D833" s="6">
        <v>-1.6336104471223936</v>
      </c>
    </row>
    <row r="834" spans="1:4" x14ac:dyDescent="0.2">
      <c r="A834" s="6">
        <v>810</v>
      </c>
      <c r="B834" s="6">
        <v>246.97881197088768</v>
      </c>
      <c r="C834" s="6">
        <v>-240.97881197088768</v>
      </c>
      <c r="D834" s="6">
        <v>-1.4445695474139109</v>
      </c>
    </row>
    <row r="835" spans="1:4" x14ac:dyDescent="0.2">
      <c r="A835" s="6">
        <v>811</v>
      </c>
      <c r="B835" s="6">
        <v>259.60124072882422</v>
      </c>
      <c r="C835" s="6">
        <v>-253.60124072882422</v>
      </c>
      <c r="D835" s="6">
        <v>-1.5202358520528414</v>
      </c>
    </row>
    <row r="836" spans="1:4" x14ac:dyDescent="0.2">
      <c r="A836" s="6">
        <v>812</v>
      </c>
      <c r="B836" s="6">
        <v>272.22366948676074</v>
      </c>
      <c r="C836" s="6">
        <v>-266.22366948676074</v>
      </c>
      <c r="D836" s="6">
        <v>-1.5959021566917717</v>
      </c>
    </row>
    <row r="837" spans="1:4" x14ac:dyDescent="0.2">
      <c r="A837" s="6">
        <v>813</v>
      </c>
      <c r="B837" s="6">
        <v>272.22366948676074</v>
      </c>
      <c r="C837" s="6">
        <v>-266.22366948676074</v>
      </c>
      <c r="D837" s="6">
        <v>-1.5959021566917717</v>
      </c>
    </row>
    <row r="838" spans="1:4" x14ac:dyDescent="0.2">
      <c r="A838" s="6">
        <v>814</v>
      </c>
      <c r="B838" s="6">
        <v>259.60124072882422</v>
      </c>
      <c r="C838" s="6">
        <v>-253.60124072882422</v>
      </c>
      <c r="D838" s="6">
        <v>-1.5202358520528414</v>
      </c>
    </row>
    <row r="839" spans="1:4" x14ac:dyDescent="0.2">
      <c r="A839" s="6">
        <v>815</v>
      </c>
      <c r="B839" s="6">
        <v>246.97881197088768</v>
      </c>
      <c r="C839" s="6">
        <v>-240.97881197088768</v>
      </c>
      <c r="D839" s="6">
        <v>-1.4445695474139109</v>
      </c>
    </row>
    <row r="840" spans="1:4" x14ac:dyDescent="0.2">
      <c r="A840" s="6">
        <v>816</v>
      </c>
      <c r="B840" s="6">
        <v>95.468008694930234</v>
      </c>
      <c r="C840" s="6">
        <v>-89.468008694930234</v>
      </c>
      <c r="D840" s="6">
        <v>-0.53632416796906135</v>
      </c>
    </row>
    <row r="841" spans="1:4" x14ac:dyDescent="0.2">
      <c r="A841" s="6">
        <v>817</v>
      </c>
      <c r="B841" s="6">
        <v>190.15705346981372</v>
      </c>
      <c r="C841" s="6">
        <v>-184.15705346981372</v>
      </c>
      <c r="D841" s="6">
        <v>-1.1039463146498816</v>
      </c>
    </row>
    <row r="842" spans="1:4" x14ac:dyDescent="0.2">
      <c r="A842" s="6">
        <v>818</v>
      </c>
      <c r="B842" s="6">
        <v>202.77948222775024</v>
      </c>
      <c r="C842" s="6">
        <v>-196.77948222775024</v>
      </c>
      <c r="D842" s="6">
        <v>-1.1796126192888119</v>
      </c>
    </row>
    <row r="843" spans="1:4" x14ac:dyDescent="0.2">
      <c r="A843" s="6">
        <v>819</v>
      </c>
      <c r="B843" s="6">
        <v>240.64676850155979</v>
      </c>
      <c r="C843" s="6">
        <v>-234.64676850155979</v>
      </c>
      <c r="D843" s="6">
        <v>-1.4066115332056026</v>
      </c>
    </row>
    <row r="844" spans="1:4" x14ac:dyDescent="0.2">
      <c r="A844" s="6">
        <v>820</v>
      </c>
      <c r="B844" s="6">
        <v>221.73395445501464</v>
      </c>
      <c r="C844" s="6">
        <v>-215.73395445501464</v>
      </c>
      <c r="D844" s="6">
        <v>-1.2932369381360502</v>
      </c>
    </row>
    <row r="845" spans="1:4" x14ac:dyDescent="0.2">
      <c r="A845" s="6">
        <v>821</v>
      </c>
      <c r="B845" s="6">
        <v>183.82501000048586</v>
      </c>
      <c r="C845" s="6">
        <v>-177.82501000048586</v>
      </c>
      <c r="D845" s="6">
        <v>-1.0659883004415733</v>
      </c>
    </row>
    <row r="846" spans="1:4" x14ac:dyDescent="0.2">
      <c r="A846" s="6">
        <v>822</v>
      </c>
      <c r="B846" s="6">
        <v>183.82501000048586</v>
      </c>
      <c r="C846" s="6">
        <v>-177.82501000048586</v>
      </c>
      <c r="D846" s="6">
        <v>-1.0659883004415733</v>
      </c>
    </row>
    <row r="847" spans="1:4" x14ac:dyDescent="0.2">
      <c r="A847" s="6">
        <v>823</v>
      </c>
      <c r="B847" s="6">
        <v>145.95772372667631</v>
      </c>
      <c r="C847" s="6">
        <v>-139.95772372667631</v>
      </c>
      <c r="D847" s="6">
        <v>-0.8389893865247825</v>
      </c>
    </row>
    <row r="848" spans="1:4" x14ac:dyDescent="0.2">
      <c r="A848" s="6">
        <v>824</v>
      </c>
      <c r="B848" s="6">
        <v>221.73395445501464</v>
      </c>
      <c r="C848" s="6">
        <v>-215.73395445501464</v>
      </c>
      <c r="D848" s="6">
        <v>-1.2932369381360502</v>
      </c>
    </row>
    <row r="849" spans="1:4" x14ac:dyDescent="0.2">
      <c r="A849" s="6">
        <v>825</v>
      </c>
      <c r="B849" s="6">
        <v>215.40191098568675</v>
      </c>
      <c r="C849" s="6">
        <v>-209.40191098568675</v>
      </c>
      <c r="D849" s="6">
        <v>-1.255278923927742</v>
      </c>
    </row>
    <row r="850" spans="1:4" x14ac:dyDescent="0.2">
      <c r="A850" s="6">
        <v>826</v>
      </c>
      <c r="B850" s="6">
        <v>120.71286621080327</v>
      </c>
      <c r="C850" s="6">
        <v>-114.71286621080327</v>
      </c>
      <c r="D850" s="6">
        <v>-0.68765677724692198</v>
      </c>
    </row>
    <row r="851" spans="1:4" x14ac:dyDescent="0.2">
      <c r="A851" s="6">
        <v>827</v>
      </c>
      <c r="B851" s="6">
        <v>114.42248092219464</v>
      </c>
      <c r="C851" s="6">
        <v>-108.42248092219464</v>
      </c>
      <c r="D851" s="6">
        <v>-0.64994848681629991</v>
      </c>
    </row>
    <row r="852" spans="1:4" x14ac:dyDescent="0.2">
      <c r="A852" s="6">
        <v>828</v>
      </c>
      <c r="B852" s="6">
        <v>108.09043745286675</v>
      </c>
      <c r="C852" s="6">
        <v>-102.09043745286675</v>
      </c>
      <c r="D852" s="6">
        <v>-0.61199047260799166</v>
      </c>
    </row>
    <row r="853" spans="1:4" x14ac:dyDescent="0.2">
      <c r="A853" s="6">
        <v>829</v>
      </c>
      <c r="B853" s="6">
        <v>89.177623406321615</v>
      </c>
      <c r="C853" s="6">
        <v>-83.177623406321615</v>
      </c>
      <c r="D853" s="6">
        <v>-0.49861587753843939</v>
      </c>
    </row>
    <row r="854" spans="1:4" x14ac:dyDescent="0.2">
      <c r="A854" s="6">
        <v>830</v>
      </c>
      <c r="B854" s="6">
        <v>120.71286621080327</v>
      </c>
      <c r="C854" s="6">
        <v>-114.71286621080327</v>
      </c>
      <c r="D854" s="6">
        <v>-0.68765677724692198</v>
      </c>
    </row>
    <row r="855" spans="1:4" x14ac:dyDescent="0.2">
      <c r="A855" s="6">
        <v>831</v>
      </c>
      <c r="B855" s="6">
        <v>145.95772372667631</v>
      </c>
      <c r="C855" s="6">
        <v>-139.95772372667631</v>
      </c>
      <c r="D855" s="6">
        <v>-0.8389893865247825</v>
      </c>
    </row>
    <row r="856" spans="1:4" x14ac:dyDescent="0.2">
      <c r="A856" s="6">
        <v>832</v>
      </c>
      <c r="B856" s="6">
        <v>164.91219595394068</v>
      </c>
      <c r="C856" s="6">
        <v>-158.91219595394068</v>
      </c>
      <c r="D856" s="6">
        <v>-0.95261370537202095</v>
      </c>
    </row>
    <row r="857" spans="1:4" x14ac:dyDescent="0.2">
      <c r="A857" s="6">
        <v>833</v>
      </c>
      <c r="B857" s="6">
        <v>101.80005216425813</v>
      </c>
      <c r="C857" s="6">
        <v>-95.800052164258133</v>
      </c>
      <c r="D857" s="6">
        <v>-0.5742821821773697</v>
      </c>
    </row>
    <row r="858" spans="1:4" x14ac:dyDescent="0.2">
      <c r="A858" s="6">
        <v>834</v>
      </c>
      <c r="B858" s="6">
        <v>145.95772372667631</v>
      </c>
      <c r="C858" s="6">
        <v>-139.95772372667631</v>
      </c>
      <c r="D858" s="6">
        <v>-0.8389893865247825</v>
      </c>
    </row>
    <row r="859" spans="1:4" x14ac:dyDescent="0.2">
      <c r="A859" s="6">
        <v>835</v>
      </c>
      <c r="B859" s="6">
        <v>76.555194648385097</v>
      </c>
      <c r="C859" s="6">
        <v>-69.555194648385097</v>
      </c>
      <c r="D859" s="6">
        <v>-0.41695498136011505</v>
      </c>
    </row>
    <row r="860" spans="1:4" x14ac:dyDescent="0.2">
      <c r="A860" s="6">
        <v>836</v>
      </c>
      <c r="B860" s="6">
        <v>76.555194648385097</v>
      </c>
      <c r="C860" s="6">
        <v>-69.555194648385097</v>
      </c>
      <c r="D860" s="6">
        <v>-0.41695498136011505</v>
      </c>
    </row>
    <row r="861" spans="1:4" x14ac:dyDescent="0.2">
      <c r="A861" s="6">
        <v>837</v>
      </c>
      <c r="B861" s="6">
        <v>76.555194648385097</v>
      </c>
      <c r="C861" s="6">
        <v>-69.555194648385097</v>
      </c>
      <c r="D861" s="6">
        <v>-0.41695498136011505</v>
      </c>
    </row>
    <row r="862" spans="1:4" x14ac:dyDescent="0.2">
      <c r="A862" s="6">
        <v>838</v>
      </c>
      <c r="B862" s="6">
        <v>44.978293663184175</v>
      </c>
      <c r="C862" s="6">
        <v>-37.978293663184175</v>
      </c>
      <c r="D862" s="6">
        <v>-0.2276643578739462</v>
      </c>
    </row>
    <row r="863" spans="1:4" x14ac:dyDescent="0.2">
      <c r="A863" s="6">
        <v>839</v>
      </c>
      <c r="B863" s="6">
        <v>89.177623406321615</v>
      </c>
      <c r="C863" s="6">
        <v>-82.177623406321615</v>
      </c>
      <c r="D863" s="6">
        <v>-0.49262128599904537</v>
      </c>
    </row>
    <row r="864" spans="1:4" x14ac:dyDescent="0.2">
      <c r="A864" s="6">
        <v>840</v>
      </c>
      <c r="B864" s="6">
        <v>101.80005216425813</v>
      </c>
      <c r="C864" s="6">
        <v>-94.800052164258133</v>
      </c>
      <c r="D864" s="6">
        <v>-0.56828759063797563</v>
      </c>
    </row>
    <row r="865" spans="1:4" x14ac:dyDescent="0.2">
      <c r="A865" s="6">
        <v>841</v>
      </c>
      <c r="B865" s="6">
        <v>89.177623406321615</v>
      </c>
      <c r="C865" s="6">
        <v>-82.177623406321615</v>
      </c>
      <c r="D865" s="6">
        <v>-0.49262128599904537</v>
      </c>
    </row>
    <row r="866" spans="1:4" x14ac:dyDescent="0.2">
      <c r="A866" s="6">
        <v>842</v>
      </c>
      <c r="B866" s="6">
        <v>57.600722421120693</v>
      </c>
      <c r="C866" s="6">
        <v>-50.600722421120693</v>
      </c>
      <c r="D866" s="6">
        <v>-0.30333066251287649</v>
      </c>
    </row>
    <row r="867" spans="1:4" x14ac:dyDescent="0.2">
      <c r="A867" s="6">
        <v>843</v>
      </c>
      <c r="B867" s="6">
        <v>38.687908374575549</v>
      </c>
      <c r="C867" s="6">
        <v>-31.687908374575549</v>
      </c>
      <c r="D867" s="6">
        <v>-0.18995606744332419</v>
      </c>
    </row>
    <row r="868" spans="1:4" x14ac:dyDescent="0.2">
      <c r="A868" s="6">
        <v>844</v>
      </c>
      <c r="B868" s="6">
        <v>38.687908374575549</v>
      </c>
      <c r="C868" s="6">
        <v>-31.687908374575549</v>
      </c>
      <c r="D868" s="6">
        <v>-0.18995606744332419</v>
      </c>
    </row>
    <row r="869" spans="1:4" x14ac:dyDescent="0.2">
      <c r="A869" s="6">
        <v>845</v>
      </c>
      <c r="B869" s="6">
        <v>57.600722421120693</v>
      </c>
      <c r="C869" s="6">
        <v>-50.600722421120693</v>
      </c>
      <c r="D869" s="6">
        <v>-0.30333066251287649</v>
      </c>
    </row>
    <row r="870" spans="1:4" x14ac:dyDescent="0.2">
      <c r="A870" s="6">
        <v>846</v>
      </c>
      <c r="B870" s="6">
        <v>51.310337132512068</v>
      </c>
      <c r="C870" s="6">
        <v>-44.310337132512068</v>
      </c>
      <c r="D870" s="6">
        <v>-0.26562237208225448</v>
      </c>
    </row>
    <row r="871" spans="1:4" x14ac:dyDescent="0.2">
      <c r="A871" s="6">
        <v>847</v>
      </c>
      <c r="B871" s="6">
        <v>158.58015248461282</v>
      </c>
      <c r="C871" s="6">
        <v>-151.58015248461282</v>
      </c>
      <c r="D871" s="6">
        <v>-0.90866109962431885</v>
      </c>
    </row>
    <row r="872" spans="1:4" x14ac:dyDescent="0.2">
      <c r="A872" s="6">
        <v>848</v>
      </c>
      <c r="B872" s="6">
        <v>177.5346247118772</v>
      </c>
      <c r="C872" s="6">
        <v>-170.5346247118772</v>
      </c>
      <c r="D872" s="6">
        <v>-1.0222854184715571</v>
      </c>
    </row>
    <row r="873" spans="1:4" x14ac:dyDescent="0.2">
      <c r="A873" s="6">
        <v>849</v>
      </c>
      <c r="B873" s="6">
        <v>183.82501000048586</v>
      </c>
      <c r="C873" s="6">
        <v>-176.82501000048586</v>
      </c>
      <c r="D873" s="6">
        <v>-1.0599937089021794</v>
      </c>
    </row>
    <row r="874" spans="1:4" x14ac:dyDescent="0.2">
      <c r="A874" s="6">
        <v>850</v>
      </c>
      <c r="B874" s="6">
        <v>171.20258124254934</v>
      </c>
      <c r="C874" s="6">
        <v>-164.20258124254934</v>
      </c>
      <c r="D874" s="6">
        <v>-0.98432740426324905</v>
      </c>
    </row>
    <row r="875" spans="1:4" x14ac:dyDescent="0.2">
      <c r="A875" s="6">
        <v>851</v>
      </c>
      <c r="B875" s="6">
        <v>108.09043745286675</v>
      </c>
      <c r="C875" s="6">
        <v>-101.09043745286675</v>
      </c>
      <c r="D875" s="6">
        <v>-0.60599588106859759</v>
      </c>
    </row>
    <row r="876" spans="1:4" x14ac:dyDescent="0.2">
      <c r="A876" s="6">
        <v>852</v>
      </c>
      <c r="B876" s="6">
        <v>70.223151179057211</v>
      </c>
      <c r="C876" s="6">
        <v>-63.223151179057211</v>
      </c>
      <c r="D876" s="6">
        <v>-0.37899696715180681</v>
      </c>
    </row>
    <row r="877" spans="1:4" x14ac:dyDescent="0.2">
      <c r="A877" s="6">
        <v>853</v>
      </c>
      <c r="B877" s="6">
        <v>177.5346247118772</v>
      </c>
      <c r="C877" s="6">
        <v>-170.5346247118772</v>
      </c>
      <c r="D877" s="6">
        <v>-1.0222854184715571</v>
      </c>
    </row>
    <row r="878" spans="1:4" x14ac:dyDescent="0.2">
      <c r="A878" s="6">
        <v>854</v>
      </c>
      <c r="B878" s="6">
        <v>70.223151179057211</v>
      </c>
      <c r="C878" s="6">
        <v>-63.223151179057211</v>
      </c>
      <c r="D878" s="6">
        <v>-0.37899696715180681</v>
      </c>
    </row>
    <row r="879" spans="1:4" x14ac:dyDescent="0.2">
      <c r="A879" s="6">
        <v>855</v>
      </c>
      <c r="B879" s="6">
        <v>101.80005216425813</v>
      </c>
      <c r="C879" s="6">
        <v>-94.800052164258133</v>
      </c>
      <c r="D879" s="6">
        <v>-0.56828759063797563</v>
      </c>
    </row>
    <row r="880" spans="1:4" x14ac:dyDescent="0.2">
      <c r="A880" s="6">
        <v>856</v>
      </c>
      <c r="B880" s="6">
        <v>114.42248092219464</v>
      </c>
      <c r="C880" s="6">
        <v>-107.42248092219464</v>
      </c>
      <c r="D880" s="6">
        <v>-0.64395389527690583</v>
      </c>
    </row>
    <row r="881" spans="1:4" x14ac:dyDescent="0.2">
      <c r="A881" s="6">
        <v>857</v>
      </c>
      <c r="B881" s="6">
        <v>89.177623406321615</v>
      </c>
      <c r="C881" s="6">
        <v>-82.177623406321615</v>
      </c>
      <c r="D881" s="6">
        <v>-0.49262128599904537</v>
      </c>
    </row>
    <row r="882" spans="1:4" x14ac:dyDescent="0.2">
      <c r="A882" s="6">
        <v>858</v>
      </c>
      <c r="B882" s="6">
        <v>101.80005216425813</v>
      </c>
      <c r="C882" s="6">
        <v>-94.800052164258133</v>
      </c>
      <c r="D882" s="6">
        <v>-0.56828759063797563</v>
      </c>
    </row>
    <row r="883" spans="1:4" x14ac:dyDescent="0.2">
      <c r="A883" s="6">
        <v>859</v>
      </c>
      <c r="B883" s="6">
        <v>164.91219595394068</v>
      </c>
      <c r="C883" s="6">
        <v>-157.91219595394068</v>
      </c>
      <c r="D883" s="6">
        <v>-0.94661911383262687</v>
      </c>
    </row>
    <row r="884" spans="1:4" x14ac:dyDescent="0.2">
      <c r="A884" s="6">
        <v>860</v>
      </c>
      <c r="B884" s="6">
        <v>171.20258124254934</v>
      </c>
      <c r="C884" s="6">
        <v>-164.20258124254934</v>
      </c>
      <c r="D884" s="6">
        <v>-0.98432740426324905</v>
      </c>
    </row>
    <row r="885" spans="1:4" x14ac:dyDescent="0.2">
      <c r="A885" s="6">
        <v>861</v>
      </c>
      <c r="B885" s="6">
        <v>145.95772372667631</v>
      </c>
      <c r="C885" s="6">
        <v>-138.95772372667631</v>
      </c>
      <c r="D885" s="6">
        <v>-0.83299479498538853</v>
      </c>
    </row>
    <row r="886" spans="1:4" x14ac:dyDescent="0.2">
      <c r="A886" s="6">
        <v>862</v>
      </c>
      <c r="B886" s="6">
        <v>171.20258124254934</v>
      </c>
      <c r="C886" s="6">
        <v>-164.20258124254934</v>
      </c>
      <c r="D886" s="6">
        <v>-0.98432740426324905</v>
      </c>
    </row>
    <row r="887" spans="1:4" x14ac:dyDescent="0.2">
      <c r="A887" s="6">
        <v>863</v>
      </c>
      <c r="B887" s="6">
        <v>183.82501000048586</v>
      </c>
      <c r="C887" s="6">
        <v>-176.82501000048586</v>
      </c>
      <c r="D887" s="6">
        <v>-1.0599937089021794</v>
      </c>
    </row>
    <row r="888" spans="1:4" x14ac:dyDescent="0.2">
      <c r="A888" s="6">
        <v>864</v>
      </c>
      <c r="B888" s="6">
        <v>196.44743875842235</v>
      </c>
      <c r="C888" s="6">
        <v>-189.44743875842235</v>
      </c>
      <c r="D888" s="6">
        <v>-1.1356600135411095</v>
      </c>
    </row>
    <row r="889" spans="1:4" x14ac:dyDescent="0.2">
      <c r="A889" s="6">
        <v>865</v>
      </c>
      <c r="B889" s="6">
        <v>127.04490968013116</v>
      </c>
      <c r="C889" s="6">
        <v>-120.04490968013116</v>
      </c>
      <c r="D889" s="6">
        <v>-0.71962019991583615</v>
      </c>
    </row>
    <row r="890" spans="1:4" x14ac:dyDescent="0.2">
      <c r="A890" s="6">
        <v>866</v>
      </c>
      <c r="B890" s="6">
        <v>183.82501000048586</v>
      </c>
      <c r="C890" s="6">
        <v>-176.82501000048586</v>
      </c>
      <c r="D890" s="6">
        <v>-1.0599937089021794</v>
      </c>
    </row>
    <row r="891" spans="1:4" x14ac:dyDescent="0.2">
      <c r="A891" s="6">
        <v>867</v>
      </c>
      <c r="B891" s="6">
        <v>183.82501000048586</v>
      </c>
      <c r="C891" s="6">
        <v>-176.82501000048586</v>
      </c>
      <c r="D891" s="6">
        <v>-1.0599937089021794</v>
      </c>
    </row>
    <row r="892" spans="1:4" x14ac:dyDescent="0.2">
      <c r="A892" s="6">
        <v>868</v>
      </c>
      <c r="B892" s="6">
        <v>234.35638321295116</v>
      </c>
      <c r="C892" s="6">
        <v>-227.35638321295116</v>
      </c>
      <c r="D892" s="6">
        <v>-1.3629086512355866</v>
      </c>
    </row>
    <row r="893" spans="1:4" x14ac:dyDescent="0.2">
      <c r="A893" s="6">
        <v>869</v>
      </c>
      <c r="B893" s="6">
        <v>246.97881197088768</v>
      </c>
      <c r="C893" s="6">
        <v>-239.97881197088768</v>
      </c>
      <c r="D893" s="6">
        <v>-1.4385749558745169</v>
      </c>
    </row>
    <row r="894" spans="1:4" x14ac:dyDescent="0.2">
      <c r="A894" s="6">
        <v>870</v>
      </c>
      <c r="B894" s="6">
        <v>234.35638321295116</v>
      </c>
      <c r="C894" s="6">
        <v>-227.35638321295116</v>
      </c>
      <c r="D894" s="6">
        <v>-1.3629086512355866</v>
      </c>
    </row>
    <row r="895" spans="1:4" x14ac:dyDescent="0.2">
      <c r="A895" s="6">
        <v>871</v>
      </c>
      <c r="B895" s="6">
        <v>240.64676850155979</v>
      </c>
      <c r="C895" s="6">
        <v>-233.64676850155979</v>
      </c>
      <c r="D895" s="6">
        <v>-1.4006169416662086</v>
      </c>
    </row>
    <row r="896" spans="1:4" x14ac:dyDescent="0.2">
      <c r="A896" s="6">
        <v>872</v>
      </c>
      <c r="B896" s="6">
        <v>246.97881197088768</v>
      </c>
      <c r="C896" s="6">
        <v>-239.97881197088768</v>
      </c>
      <c r="D896" s="6">
        <v>-1.4385749558745169</v>
      </c>
    </row>
    <row r="897" spans="1:4" x14ac:dyDescent="0.2">
      <c r="A897" s="6">
        <v>873</v>
      </c>
      <c r="B897" s="6">
        <v>284.84609824469726</v>
      </c>
      <c r="C897" s="6">
        <v>-277.84609824469726</v>
      </c>
      <c r="D897" s="6">
        <v>-1.6655738697913078</v>
      </c>
    </row>
    <row r="898" spans="1:4" x14ac:dyDescent="0.2">
      <c r="A898" s="6">
        <v>874</v>
      </c>
      <c r="B898" s="6">
        <v>240.64676850155979</v>
      </c>
      <c r="C898" s="6">
        <v>-233.64676850155979</v>
      </c>
      <c r="D898" s="6">
        <v>-1.4006169416662086</v>
      </c>
    </row>
    <row r="899" spans="1:4" x14ac:dyDescent="0.2">
      <c r="A899" s="6">
        <v>875</v>
      </c>
      <c r="B899" s="6">
        <v>259.60124072882422</v>
      </c>
      <c r="C899" s="6">
        <v>-252.60124072882422</v>
      </c>
      <c r="D899" s="6">
        <v>-1.5142412605134474</v>
      </c>
    </row>
    <row r="900" spans="1:4" x14ac:dyDescent="0.2">
      <c r="A900" s="6">
        <v>876</v>
      </c>
      <c r="B900" s="6">
        <v>240.64676850155979</v>
      </c>
      <c r="C900" s="6">
        <v>-233.64676850155979</v>
      </c>
      <c r="D900" s="6">
        <v>-1.4006169416662086</v>
      </c>
    </row>
    <row r="901" spans="1:4" x14ac:dyDescent="0.2">
      <c r="A901" s="6">
        <v>877</v>
      </c>
      <c r="B901" s="6">
        <v>240.64676850155979</v>
      </c>
      <c r="C901" s="6">
        <v>-233.64676850155979</v>
      </c>
      <c r="D901" s="6">
        <v>-1.4006169416662086</v>
      </c>
    </row>
    <row r="902" spans="1:4" x14ac:dyDescent="0.2">
      <c r="A902" s="6">
        <v>878</v>
      </c>
      <c r="B902" s="6">
        <v>272.22366948676074</v>
      </c>
      <c r="C902" s="6">
        <v>-265.22366948676074</v>
      </c>
      <c r="D902" s="6">
        <v>-1.5899075651523777</v>
      </c>
    </row>
    <row r="903" spans="1:4" x14ac:dyDescent="0.2">
      <c r="A903" s="6">
        <v>879</v>
      </c>
      <c r="B903" s="6">
        <v>228.02433974362327</v>
      </c>
      <c r="C903" s="6">
        <v>-221.02433974362327</v>
      </c>
      <c r="D903" s="6">
        <v>-1.3249506370272783</v>
      </c>
    </row>
    <row r="904" spans="1:4" x14ac:dyDescent="0.2">
      <c r="A904" s="6">
        <v>880</v>
      </c>
      <c r="B904" s="6">
        <v>215.40191098568675</v>
      </c>
      <c r="C904" s="6">
        <v>-208.40191098568675</v>
      </c>
      <c r="D904" s="6">
        <v>-1.249284332388348</v>
      </c>
    </row>
    <row r="905" spans="1:4" x14ac:dyDescent="0.2">
      <c r="A905" s="6">
        <v>881</v>
      </c>
      <c r="B905" s="6">
        <v>240.64676850155979</v>
      </c>
      <c r="C905" s="6">
        <v>-233.64676850155979</v>
      </c>
      <c r="D905" s="6">
        <v>-1.4006169416662086</v>
      </c>
    </row>
    <row r="906" spans="1:4" x14ac:dyDescent="0.2">
      <c r="A906" s="6">
        <v>882</v>
      </c>
      <c r="B906" s="6">
        <v>221.73395445501464</v>
      </c>
      <c r="C906" s="6">
        <v>-214.73395445501464</v>
      </c>
      <c r="D906" s="6">
        <v>-1.2872423465966563</v>
      </c>
    </row>
    <row r="907" spans="1:4" x14ac:dyDescent="0.2">
      <c r="A907" s="6">
        <v>883</v>
      </c>
      <c r="B907" s="6">
        <v>234.35638321295116</v>
      </c>
      <c r="C907" s="6">
        <v>-227.35638321295116</v>
      </c>
      <c r="D907" s="6">
        <v>-1.3629086512355866</v>
      </c>
    </row>
    <row r="908" spans="1:4" x14ac:dyDescent="0.2">
      <c r="A908" s="6">
        <v>884</v>
      </c>
      <c r="B908" s="6">
        <v>127.04490968013116</v>
      </c>
      <c r="C908" s="6">
        <v>-120.04490968013116</v>
      </c>
      <c r="D908" s="6">
        <v>-0.71962019991583615</v>
      </c>
    </row>
    <row r="909" spans="1:4" x14ac:dyDescent="0.2">
      <c r="A909" s="6">
        <v>885</v>
      </c>
      <c r="B909" s="6">
        <v>120.71286621080327</v>
      </c>
      <c r="C909" s="6">
        <v>-113.71286621080327</v>
      </c>
      <c r="D909" s="6">
        <v>-0.6816621857075279</v>
      </c>
    </row>
    <row r="910" spans="1:4" x14ac:dyDescent="0.2">
      <c r="A910" s="6">
        <v>886</v>
      </c>
      <c r="B910" s="6">
        <v>152.28976719600419</v>
      </c>
      <c r="C910" s="6">
        <v>-145.28976719600419</v>
      </c>
      <c r="D910" s="6">
        <v>-0.87095280919369678</v>
      </c>
    </row>
    <row r="911" spans="1:4" x14ac:dyDescent="0.2">
      <c r="A911" s="6">
        <v>887</v>
      </c>
      <c r="B911" s="6">
        <v>164.91219595394068</v>
      </c>
      <c r="C911" s="6">
        <v>-157.91219595394068</v>
      </c>
      <c r="D911" s="6">
        <v>-0.94661911383262687</v>
      </c>
    </row>
    <row r="912" spans="1:4" x14ac:dyDescent="0.2">
      <c r="A912" s="6">
        <v>888</v>
      </c>
      <c r="B912" s="6">
        <v>209.11152569707815</v>
      </c>
      <c r="C912" s="6">
        <v>-202.11152569707815</v>
      </c>
      <c r="D912" s="6">
        <v>-1.2115760419577262</v>
      </c>
    </row>
    <row r="913" spans="1:4" x14ac:dyDescent="0.2">
      <c r="A913" s="6">
        <v>889</v>
      </c>
      <c r="B913" s="6">
        <v>209.11152569707815</v>
      </c>
      <c r="C913" s="6">
        <v>-202.11152569707815</v>
      </c>
      <c r="D913" s="6">
        <v>-1.2115760419577262</v>
      </c>
    </row>
    <row r="914" spans="1:4" x14ac:dyDescent="0.2">
      <c r="A914" s="6">
        <v>890</v>
      </c>
      <c r="B914" s="6">
        <v>215.40191098568675</v>
      </c>
      <c r="C914" s="6">
        <v>-208.40191098568675</v>
      </c>
      <c r="D914" s="6">
        <v>-1.249284332388348</v>
      </c>
    </row>
    <row r="915" spans="1:4" x14ac:dyDescent="0.2">
      <c r="A915" s="6">
        <v>891</v>
      </c>
      <c r="B915" s="6">
        <v>171.20258124254934</v>
      </c>
      <c r="C915" s="6">
        <v>-164.20258124254934</v>
      </c>
      <c r="D915" s="6">
        <v>-0.98432740426324905</v>
      </c>
    </row>
    <row r="916" spans="1:4" x14ac:dyDescent="0.2">
      <c r="A916" s="6">
        <v>892</v>
      </c>
      <c r="B916" s="6">
        <v>171.20258124254934</v>
      </c>
      <c r="C916" s="6">
        <v>-164.20258124254934</v>
      </c>
      <c r="D916" s="6">
        <v>-0.98432740426324905</v>
      </c>
    </row>
    <row r="917" spans="1:4" x14ac:dyDescent="0.2">
      <c r="A917" s="6">
        <v>893</v>
      </c>
      <c r="B917" s="6">
        <v>215.40191098568675</v>
      </c>
      <c r="C917" s="6">
        <v>-208.40191098568675</v>
      </c>
      <c r="D917" s="6">
        <v>-1.249284332388348</v>
      </c>
    </row>
    <row r="918" spans="1:4" x14ac:dyDescent="0.2">
      <c r="A918" s="6">
        <v>894</v>
      </c>
      <c r="B918" s="6">
        <v>202.77948222775024</v>
      </c>
      <c r="C918" s="6">
        <v>-195.77948222775024</v>
      </c>
      <c r="D918" s="6">
        <v>-1.1736180277494177</v>
      </c>
    </row>
    <row r="919" spans="1:4" x14ac:dyDescent="0.2">
      <c r="A919" s="6">
        <v>895</v>
      </c>
      <c r="B919" s="6">
        <v>133.33529496873976</v>
      </c>
      <c r="C919" s="6">
        <v>-126.33529496873976</v>
      </c>
      <c r="D919" s="6">
        <v>-0.75732849034645799</v>
      </c>
    </row>
    <row r="920" spans="1:4" x14ac:dyDescent="0.2">
      <c r="A920" s="6">
        <v>896</v>
      </c>
      <c r="B920" s="6">
        <v>158.58015248461282</v>
      </c>
      <c r="C920" s="6">
        <v>-151.58015248461282</v>
      </c>
      <c r="D920" s="6">
        <v>-0.90866109962431885</v>
      </c>
    </row>
    <row r="921" spans="1:4" x14ac:dyDescent="0.2">
      <c r="A921" s="6">
        <v>897</v>
      </c>
      <c r="B921" s="6">
        <v>82.84557993699373</v>
      </c>
      <c r="C921" s="6">
        <v>-75.84557993699373</v>
      </c>
      <c r="D921" s="6">
        <v>-0.45466327179073712</v>
      </c>
    </row>
    <row r="922" spans="1:4" x14ac:dyDescent="0.2">
      <c r="A922" s="6">
        <v>898</v>
      </c>
      <c r="B922" s="6">
        <v>89.177623406321615</v>
      </c>
      <c r="C922" s="6">
        <v>-82.177623406321615</v>
      </c>
      <c r="D922" s="6">
        <v>-0.49262128599904537</v>
      </c>
    </row>
    <row r="923" spans="1:4" x14ac:dyDescent="0.2">
      <c r="A923" s="6">
        <v>899</v>
      </c>
      <c r="B923" s="6">
        <v>177.5346247118772</v>
      </c>
      <c r="C923" s="6">
        <v>-170.5346247118772</v>
      </c>
      <c r="D923" s="6">
        <v>-1.0222854184715571</v>
      </c>
    </row>
    <row r="924" spans="1:4" x14ac:dyDescent="0.2">
      <c r="A924" s="6">
        <v>900</v>
      </c>
      <c r="B924" s="6">
        <v>215.40191098568675</v>
      </c>
      <c r="C924" s="6">
        <v>-208.40191098568675</v>
      </c>
      <c r="D924" s="6">
        <v>-1.249284332388348</v>
      </c>
    </row>
    <row r="925" spans="1:4" x14ac:dyDescent="0.2">
      <c r="A925" s="6">
        <v>901</v>
      </c>
      <c r="B925" s="6">
        <v>95.468008694930234</v>
      </c>
      <c r="C925" s="6">
        <v>-88.468008694930234</v>
      </c>
      <c r="D925" s="6">
        <v>-0.53032957642966727</v>
      </c>
    </row>
    <row r="926" spans="1:4" x14ac:dyDescent="0.2">
      <c r="A926" s="6">
        <v>902</v>
      </c>
      <c r="B926" s="6">
        <v>127.04490968013116</v>
      </c>
      <c r="C926" s="6">
        <v>-120.04490968013116</v>
      </c>
      <c r="D926" s="6">
        <v>-0.71962019991583615</v>
      </c>
    </row>
    <row r="927" spans="1:4" x14ac:dyDescent="0.2">
      <c r="A927" s="6">
        <v>903</v>
      </c>
      <c r="B927" s="6">
        <v>183.82501000048586</v>
      </c>
      <c r="C927" s="6">
        <v>-176.82501000048586</v>
      </c>
      <c r="D927" s="6">
        <v>-1.0599937089021794</v>
      </c>
    </row>
    <row r="928" spans="1:4" x14ac:dyDescent="0.2">
      <c r="A928" s="6">
        <v>904</v>
      </c>
      <c r="B928" s="6">
        <v>89.177623406321615</v>
      </c>
      <c r="C928" s="6">
        <v>-82.177623406321615</v>
      </c>
      <c r="D928" s="6">
        <v>-0.49262128599904537</v>
      </c>
    </row>
    <row r="929" spans="1:4" x14ac:dyDescent="0.2">
      <c r="A929" s="6">
        <v>905</v>
      </c>
      <c r="B929" s="6">
        <v>133.33529496873976</v>
      </c>
      <c r="C929" s="6">
        <v>-126.33529496873976</v>
      </c>
      <c r="D929" s="6">
        <v>-0.75732849034645799</v>
      </c>
    </row>
    <row r="930" spans="1:4" x14ac:dyDescent="0.2">
      <c r="A930" s="6">
        <v>906</v>
      </c>
      <c r="B930" s="6">
        <v>101.80005216425813</v>
      </c>
      <c r="C930" s="6">
        <v>-94.800052164258133</v>
      </c>
      <c r="D930" s="6">
        <v>-0.56828759063797563</v>
      </c>
    </row>
    <row r="931" spans="1:4" x14ac:dyDescent="0.2">
      <c r="A931" s="6">
        <v>907</v>
      </c>
      <c r="B931" s="6">
        <v>127.04490968013116</v>
      </c>
      <c r="C931" s="6">
        <v>-120.04490968013116</v>
      </c>
      <c r="D931" s="6">
        <v>-0.71962019991583615</v>
      </c>
    </row>
    <row r="932" spans="1:4" x14ac:dyDescent="0.2">
      <c r="A932" s="6">
        <v>908</v>
      </c>
      <c r="B932" s="6">
        <v>108.09043745286675</v>
      </c>
      <c r="C932" s="6">
        <v>-101.09043745286675</v>
      </c>
      <c r="D932" s="6">
        <v>-0.60599588106859759</v>
      </c>
    </row>
    <row r="933" spans="1:4" x14ac:dyDescent="0.2">
      <c r="A933" s="6">
        <v>909</v>
      </c>
      <c r="B933" s="6">
        <v>101.80005216425813</v>
      </c>
      <c r="C933" s="6">
        <v>-94.800052164258133</v>
      </c>
      <c r="D933" s="6">
        <v>-0.56828759063797563</v>
      </c>
    </row>
    <row r="934" spans="1:4" x14ac:dyDescent="0.2">
      <c r="A934" s="6">
        <v>910</v>
      </c>
      <c r="B934" s="6">
        <v>133.33529496873976</v>
      </c>
      <c r="C934" s="6">
        <v>-126.33529496873976</v>
      </c>
      <c r="D934" s="6">
        <v>-0.75732849034645799</v>
      </c>
    </row>
    <row r="935" spans="1:4" x14ac:dyDescent="0.2">
      <c r="A935" s="6">
        <v>911</v>
      </c>
      <c r="B935" s="6">
        <v>177.5346247118772</v>
      </c>
      <c r="C935" s="6">
        <v>-170.5346247118772</v>
      </c>
      <c r="D935" s="6">
        <v>-1.0222854184715571</v>
      </c>
    </row>
    <row r="936" spans="1:4" x14ac:dyDescent="0.2">
      <c r="A936" s="6">
        <v>912</v>
      </c>
      <c r="B936" s="6">
        <v>127.04490968013116</v>
      </c>
      <c r="C936" s="6">
        <v>-120.04490968013116</v>
      </c>
      <c r="D936" s="6">
        <v>-0.71962019991583615</v>
      </c>
    </row>
    <row r="937" spans="1:4" x14ac:dyDescent="0.2">
      <c r="A937" s="6">
        <v>913</v>
      </c>
      <c r="B937" s="6">
        <v>120.71286621080327</v>
      </c>
      <c r="C937" s="6">
        <v>-113.71286621080327</v>
      </c>
      <c r="D937" s="6">
        <v>-0.6816621857075279</v>
      </c>
    </row>
    <row r="938" spans="1:4" x14ac:dyDescent="0.2">
      <c r="A938" s="6">
        <v>914</v>
      </c>
      <c r="B938" s="6">
        <v>145.95772372667631</v>
      </c>
      <c r="C938" s="6">
        <v>-138.95772372667631</v>
      </c>
      <c r="D938" s="6">
        <v>-0.83299479498538853</v>
      </c>
    </row>
    <row r="939" spans="1:4" x14ac:dyDescent="0.2">
      <c r="A939" s="6">
        <v>915</v>
      </c>
      <c r="B939" s="6">
        <v>183.82501000048586</v>
      </c>
      <c r="C939" s="6">
        <v>-176.82501000048586</v>
      </c>
      <c r="D939" s="6">
        <v>-1.0599937089021794</v>
      </c>
    </row>
    <row r="940" spans="1:4" x14ac:dyDescent="0.2">
      <c r="A940" s="6">
        <v>916</v>
      </c>
      <c r="B940" s="6">
        <v>95.468008694930234</v>
      </c>
      <c r="C940" s="6">
        <v>-88.468008694930234</v>
      </c>
      <c r="D940" s="6">
        <v>-0.53032957642966727</v>
      </c>
    </row>
    <row r="941" spans="1:4" x14ac:dyDescent="0.2">
      <c r="A941" s="6">
        <v>917</v>
      </c>
      <c r="B941" s="6">
        <v>196.44743875842235</v>
      </c>
      <c r="C941" s="6">
        <v>-189.44743875842235</v>
      </c>
      <c r="D941" s="6">
        <v>-1.1356600135411095</v>
      </c>
    </row>
    <row r="942" spans="1:4" x14ac:dyDescent="0.2">
      <c r="A942" s="6">
        <v>918</v>
      </c>
      <c r="B942" s="6">
        <v>127.04490968013116</v>
      </c>
      <c r="C942" s="6">
        <v>-120.04490968013116</v>
      </c>
      <c r="D942" s="6">
        <v>-0.71962019991583615</v>
      </c>
    </row>
    <row r="943" spans="1:4" x14ac:dyDescent="0.2">
      <c r="A943" s="6">
        <v>919</v>
      </c>
      <c r="B943" s="6">
        <v>164.91219595394068</v>
      </c>
      <c r="C943" s="6">
        <v>-157.91219595394068</v>
      </c>
      <c r="D943" s="6">
        <v>-0.94661911383262687</v>
      </c>
    </row>
    <row r="944" spans="1:4" x14ac:dyDescent="0.2">
      <c r="A944" s="6">
        <v>920</v>
      </c>
      <c r="B944" s="6">
        <v>145.95772372667631</v>
      </c>
      <c r="C944" s="6">
        <v>-138.95772372667631</v>
      </c>
      <c r="D944" s="6">
        <v>-0.83299479498538853</v>
      </c>
    </row>
    <row r="945" spans="1:4" x14ac:dyDescent="0.2">
      <c r="A945" s="6">
        <v>921</v>
      </c>
      <c r="B945" s="6">
        <v>196.44743875842235</v>
      </c>
      <c r="C945" s="6">
        <v>-189.44743875842235</v>
      </c>
      <c r="D945" s="6">
        <v>-1.1356600135411095</v>
      </c>
    </row>
    <row r="946" spans="1:4" x14ac:dyDescent="0.2">
      <c r="A946" s="6">
        <v>922</v>
      </c>
      <c r="B946" s="6">
        <v>240.64676850155979</v>
      </c>
      <c r="C946" s="6">
        <v>-233.64676850155979</v>
      </c>
      <c r="D946" s="6">
        <v>-1.4006169416662086</v>
      </c>
    </row>
    <row r="947" spans="1:4" x14ac:dyDescent="0.2">
      <c r="A947" s="6">
        <v>923</v>
      </c>
      <c r="B947" s="6">
        <v>272.22366948676074</v>
      </c>
      <c r="C947" s="6">
        <v>-265.22366948676074</v>
      </c>
      <c r="D947" s="6">
        <v>-1.5899075651523777</v>
      </c>
    </row>
    <row r="948" spans="1:4" x14ac:dyDescent="0.2">
      <c r="A948" s="6">
        <v>924</v>
      </c>
      <c r="B948" s="6">
        <v>272.22366948676074</v>
      </c>
      <c r="C948" s="6">
        <v>-265.22366948676074</v>
      </c>
      <c r="D948" s="6">
        <v>-1.5899075651523777</v>
      </c>
    </row>
    <row r="949" spans="1:4" x14ac:dyDescent="0.2">
      <c r="A949" s="6">
        <v>925</v>
      </c>
      <c r="B949" s="6">
        <v>284.84609824469726</v>
      </c>
      <c r="C949" s="6">
        <v>-277.84609824469726</v>
      </c>
      <c r="D949" s="6">
        <v>-1.6655738697913078</v>
      </c>
    </row>
    <row r="950" spans="1:4" x14ac:dyDescent="0.2">
      <c r="A950" s="6">
        <v>926</v>
      </c>
      <c r="B950" s="6">
        <v>234.35638321295116</v>
      </c>
      <c r="C950" s="6">
        <v>-227.35638321295116</v>
      </c>
      <c r="D950" s="6">
        <v>-1.3629086512355866</v>
      </c>
    </row>
    <row r="951" spans="1:4" x14ac:dyDescent="0.2">
      <c r="A951" s="6">
        <v>927</v>
      </c>
      <c r="B951" s="6">
        <v>278.51405477536935</v>
      </c>
      <c r="C951" s="6">
        <v>-271.51405477536935</v>
      </c>
      <c r="D951" s="6">
        <v>-1.6276158555829996</v>
      </c>
    </row>
    <row r="952" spans="1:4" x14ac:dyDescent="0.2">
      <c r="A952" s="6">
        <v>928</v>
      </c>
      <c r="B952" s="6">
        <v>278.51405477536935</v>
      </c>
      <c r="C952" s="6">
        <v>-271.51405477536935</v>
      </c>
      <c r="D952" s="6">
        <v>-1.6276158555829996</v>
      </c>
    </row>
    <row r="953" spans="1:4" x14ac:dyDescent="0.2">
      <c r="A953" s="6">
        <v>929</v>
      </c>
      <c r="B953" s="6">
        <v>278.51405477536935</v>
      </c>
      <c r="C953" s="6">
        <v>-271.51405477536935</v>
      </c>
      <c r="D953" s="6">
        <v>-1.6276158555829996</v>
      </c>
    </row>
    <row r="954" spans="1:4" x14ac:dyDescent="0.2">
      <c r="A954" s="6">
        <v>930</v>
      </c>
      <c r="B954" s="6">
        <v>234.35638321295116</v>
      </c>
      <c r="C954" s="6">
        <v>-227.35638321295116</v>
      </c>
      <c r="D954" s="6">
        <v>-1.3629086512355866</v>
      </c>
    </row>
    <row r="955" spans="1:4" x14ac:dyDescent="0.2">
      <c r="A955" s="6">
        <v>931</v>
      </c>
      <c r="B955" s="6">
        <v>272.22366948676074</v>
      </c>
      <c r="C955" s="6">
        <v>-265.22366948676074</v>
      </c>
      <c r="D955" s="6">
        <v>-1.5899075651523777</v>
      </c>
    </row>
    <row r="956" spans="1:4" x14ac:dyDescent="0.2">
      <c r="A956" s="6">
        <v>932</v>
      </c>
      <c r="B956" s="6">
        <v>272.22366948676074</v>
      </c>
      <c r="C956" s="6">
        <v>-265.22366948676074</v>
      </c>
      <c r="D956" s="6">
        <v>-1.5899075651523777</v>
      </c>
    </row>
    <row r="957" spans="1:4" x14ac:dyDescent="0.2">
      <c r="A957" s="6">
        <v>933</v>
      </c>
      <c r="B957" s="6">
        <v>272.22366948676074</v>
      </c>
      <c r="C957" s="6">
        <v>-265.22366948676074</v>
      </c>
      <c r="D957" s="6">
        <v>-1.5899075651523777</v>
      </c>
    </row>
    <row r="958" spans="1:4" x14ac:dyDescent="0.2">
      <c r="A958" s="6">
        <v>934</v>
      </c>
      <c r="B958" s="6">
        <v>196.44743875842235</v>
      </c>
      <c r="C958" s="6">
        <v>-189.44743875842235</v>
      </c>
      <c r="D958" s="6">
        <v>-1.1356600135411095</v>
      </c>
    </row>
    <row r="959" spans="1:4" x14ac:dyDescent="0.2">
      <c r="A959" s="6">
        <v>935</v>
      </c>
      <c r="B959" s="6">
        <v>196.44743875842235</v>
      </c>
      <c r="C959" s="6">
        <v>-189.44743875842235</v>
      </c>
      <c r="D959" s="6">
        <v>-1.1356600135411095</v>
      </c>
    </row>
    <row r="960" spans="1:4" x14ac:dyDescent="0.2">
      <c r="A960" s="6">
        <v>936</v>
      </c>
      <c r="B960" s="6">
        <v>221.73395445501464</v>
      </c>
      <c r="C960" s="6">
        <v>-214.73395445501464</v>
      </c>
      <c r="D960" s="6">
        <v>-1.2872423465966563</v>
      </c>
    </row>
    <row r="961" spans="1:4" x14ac:dyDescent="0.2">
      <c r="A961" s="6">
        <v>937</v>
      </c>
      <c r="B961" s="6">
        <v>177.5346247118772</v>
      </c>
      <c r="C961" s="6">
        <v>-170.5346247118772</v>
      </c>
      <c r="D961" s="6">
        <v>-1.0222854184715571</v>
      </c>
    </row>
    <row r="962" spans="1:4" x14ac:dyDescent="0.2">
      <c r="A962" s="6">
        <v>938</v>
      </c>
      <c r="B962" s="6">
        <v>209.11152569707815</v>
      </c>
      <c r="C962" s="6">
        <v>-202.11152569707815</v>
      </c>
      <c r="D962" s="6">
        <v>-1.2115760419577262</v>
      </c>
    </row>
    <row r="963" spans="1:4" x14ac:dyDescent="0.2">
      <c r="A963" s="6">
        <v>939</v>
      </c>
      <c r="B963" s="6">
        <v>133.33529496873976</v>
      </c>
      <c r="C963" s="6">
        <v>-126.33529496873976</v>
      </c>
      <c r="D963" s="6">
        <v>-0.75732849034645799</v>
      </c>
    </row>
    <row r="964" spans="1:4" x14ac:dyDescent="0.2">
      <c r="A964" s="6">
        <v>940</v>
      </c>
      <c r="B964" s="6">
        <v>133.33529496873976</v>
      </c>
      <c r="C964" s="6">
        <v>-126.33529496873976</v>
      </c>
      <c r="D964" s="6">
        <v>-0.75732849034645799</v>
      </c>
    </row>
    <row r="965" spans="1:4" x14ac:dyDescent="0.2">
      <c r="A965" s="6">
        <v>941</v>
      </c>
      <c r="B965" s="6">
        <v>139.66733843806767</v>
      </c>
      <c r="C965" s="6">
        <v>-132.66733843806767</v>
      </c>
      <c r="D965" s="6">
        <v>-0.79528650455476646</v>
      </c>
    </row>
    <row r="966" spans="1:4" x14ac:dyDescent="0.2">
      <c r="A966" s="6">
        <v>942</v>
      </c>
      <c r="B966" s="6">
        <v>171.20258124254934</v>
      </c>
      <c r="C966" s="6">
        <v>-164.20258124254934</v>
      </c>
      <c r="D966" s="6">
        <v>-0.98432740426324905</v>
      </c>
    </row>
    <row r="967" spans="1:4" x14ac:dyDescent="0.2">
      <c r="A967" s="6">
        <v>943</v>
      </c>
      <c r="B967" s="6">
        <v>152.28976719600419</v>
      </c>
      <c r="C967" s="6">
        <v>-145.28976719600419</v>
      </c>
      <c r="D967" s="6">
        <v>-0.87095280919369678</v>
      </c>
    </row>
    <row r="968" spans="1:4" x14ac:dyDescent="0.2">
      <c r="A968" s="6">
        <v>944</v>
      </c>
      <c r="B968" s="6">
        <v>127.04490968013116</v>
      </c>
      <c r="C968" s="6">
        <v>-120.04490968013116</v>
      </c>
      <c r="D968" s="6">
        <v>-0.71962019991583615</v>
      </c>
    </row>
    <row r="969" spans="1:4" x14ac:dyDescent="0.2">
      <c r="A969" s="6">
        <v>945</v>
      </c>
      <c r="B969" s="6">
        <v>101.80005216425813</v>
      </c>
      <c r="C969" s="6">
        <v>-94.800052164258133</v>
      </c>
      <c r="D969" s="6">
        <v>-0.56828759063797563</v>
      </c>
    </row>
    <row r="970" spans="1:4" x14ac:dyDescent="0.2">
      <c r="A970" s="6">
        <v>946</v>
      </c>
      <c r="B970" s="6">
        <v>101.80005216425813</v>
      </c>
      <c r="C970" s="6">
        <v>-94.800052164258133</v>
      </c>
      <c r="D970" s="6">
        <v>-0.56828759063797563</v>
      </c>
    </row>
    <row r="971" spans="1:4" x14ac:dyDescent="0.2">
      <c r="A971" s="6">
        <v>947</v>
      </c>
      <c r="B971" s="6">
        <v>89.177623406321615</v>
      </c>
      <c r="C971" s="6">
        <v>-82.177623406321615</v>
      </c>
      <c r="D971" s="6">
        <v>-0.49262128599904537</v>
      </c>
    </row>
    <row r="972" spans="1:4" x14ac:dyDescent="0.2">
      <c r="A972" s="6">
        <v>948</v>
      </c>
      <c r="B972" s="6">
        <v>120.71286621080327</v>
      </c>
      <c r="C972" s="6">
        <v>-113.71286621080327</v>
      </c>
      <c r="D972" s="6">
        <v>-0.6816621857075279</v>
      </c>
    </row>
    <row r="973" spans="1:4" x14ac:dyDescent="0.2">
      <c r="A973" s="6">
        <v>949</v>
      </c>
      <c r="B973" s="6">
        <v>164.91219595394068</v>
      </c>
      <c r="C973" s="6">
        <v>-157.91219595394068</v>
      </c>
      <c r="D973" s="6">
        <v>-0.94661911383262687</v>
      </c>
    </row>
    <row r="974" spans="1:4" x14ac:dyDescent="0.2">
      <c r="A974" s="6">
        <v>950</v>
      </c>
      <c r="B974" s="6">
        <v>190.15705346981372</v>
      </c>
      <c r="C974" s="6">
        <v>-183.15705346981372</v>
      </c>
      <c r="D974" s="6">
        <v>-1.0979517231104874</v>
      </c>
    </row>
    <row r="975" spans="1:4" x14ac:dyDescent="0.2">
      <c r="A975" s="6">
        <v>951</v>
      </c>
      <c r="B975" s="6">
        <v>177.5346247118772</v>
      </c>
      <c r="C975" s="6">
        <v>-170.5346247118772</v>
      </c>
      <c r="D975" s="6">
        <v>-1.0222854184715571</v>
      </c>
    </row>
    <row r="976" spans="1:4" x14ac:dyDescent="0.2">
      <c r="A976" s="6">
        <v>952</v>
      </c>
      <c r="B976" s="6">
        <v>95.468008694930234</v>
      </c>
      <c r="C976" s="6">
        <v>-88.468008694930234</v>
      </c>
      <c r="D976" s="6">
        <v>-0.53032957642966727</v>
      </c>
    </row>
    <row r="977" spans="1:4" x14ac:dyDescent="0.2">
      <c r="A977" s="6">
        <v>953</v>
      </c>
      <c r="B977" s="6">
        <v>114.42248092219464</v>
      </c>
      <c r="C977" s="6">
        <v>-106.42248092219464</v>
      </c>
      <c r="D977" s="6">
        <v>-0.63795930373751175</v>
      </c>
    </row>
    <row r="978" spans="1:4" x14ac:dyDescent="0.2">
      <c r="A978" s="6">
        <v>954</v>
      </c>
      <c r="B978" s="6">
        <v>164.91219595394068</v>
      </c>
      <c r="C978" s="6">
        <v>-156.91219595394068</v>
      </c>
      <c r="D978" s="6">
        <v>-0.94062452229323279</v>
      </c>
    </row>
    <row r="979" spans="1:4" x14ac:dyDescent="0.2">
      <c r="A979" s="6">
        <v>955</v>
      </c>
      <c r="B979" s="6">
        <v>89.177623406321615</v>
      </c>
      <c r="C979" s="6">
        <v>-81.177623406321615</v>
      </c>
      <c r="D979" s="6">
        <v>-0.48662669445965129</v>
      </c>
    </row>
    <row r="980" spans="1:4" x14ac:dyDescent="0.2">
      <c r="A980" s="6">
        <v>956</v>
      </c>
      <c r="B980" s="6">
        <v>51.310337132512068</v>
      </c>
      <c r="C980" s="6">
        <v>-43.310337132512068</v>
      </c>
      <c r="D980" s="6">
        <v>-0.25962778054286045</v>
      </c>
    </row>
    <row r="981" spans="1:4" x14ac:dyDescent="0.2">
      <c r="A981" s="6">
        <v>957</v>
      </c>
      <c r="B981" s="6">
        <v>89.177623406321615</v>
      </c>
      <c r="C981" s="6">
        <v>-81.177623406321615</v>
      </c>
      <c r="D981" s="6">
        <v>-0.48662669445965129</v>
      </c>
    </row>
    <row r="982" spans="1:4" x14ac:dyDescent="0.2">
      <c r="A982" s="6">
        <v>958</v>
      </c>
      <c r="B982" s="6">
        <v>63.932765890448593</v>
      </c>
      <c r="C982" s="6">
        <v>-55.932765890448593</v>
      </c>
      <c r="D982" s="6">
        <v>-0.33529408518179077</v>
      </c>
    </row>
    <row r="983" spans="1:4" x14ac:dyDescent="0.2">
      <c r="A983" s="6">
        <v>959</v>
      </c>
      <c r="B983" s="6">
        <v>70.223151179057211</v>
      </c>
      <c r="C983" s="6">
        <v>-62.223151179057211</v>
      </c>
      <c r="D983" s="6">
        <v>-0.37300237561241278</v>
      </c>
    </row>
    <row r="984" spans="1:4" x14ac:dyDescent="0.2">
      <c r="A984" s="6">
        <v>960</v>
      </c>
      <c r="B984" s="6">
        <v>89.177623406321615</v>
      </c>
      <c r="C984" s="6">
        <v>-81.177623406321615</v>
      </c>
      <c r="D984" s="6">
        <v>-0.48662669445965129</v>
      </c>
    </row>
    <row r="985" spans="1:4" x14ac:dyDescent="0.2">
      <c r="A985" s="6">
        <v>961</v>
      </c>
      <c r="B985" s="6">
        <v>95.468008694930234</v>
      </c>
      <c r="C985" s="6">
        <v>-87.468008694930234</v>
      </c>
      <c r="D985" s="6">
        <v>-0.5243349848902733</v>
      </c>
    </row>
    <row r="986" spans="1:4" x14ac:dyDescent="0.2">
      <c r="A986" s="6">
        <v>962</v>
      </c>
      <c r="B986" s="6">
        <v>177.5346247118772</v>
      </c>
      <c r="C986" s="6">
        <v>-169.5346247118772</v>
      </c>
      <c r="D986" s="6">
        <v>-1.0162908269321631</v>
      </c>
    </row>
    <row r="987" spans="1:4" x14ac:dyDescent="0.2">
      <c r="A987" s="6">
        <v>963</v>
      </c>
      <c r="B987" s="6">
        <v>183.82501000048586</v>
      </c>
      <c r="C987" s="6">
        <v>-175.82501000048586</v>
      </c>
      <c r="D987" s="6">
        <v>-1.0539991173627854</v>
      </c>
    </row>
    <row r="988" spans="1:4" x14ac:dyDescent="0.2">
      <c r="A988" s="6">
        <v>964</v>
      </c>
      <c r="B988" s="6">
        <v>89.177623406321615</v>
      </c>
      <c r="C988" s="6">
        <v>-81.177623406321615</v>
      </c>
      <c r="D988" s="6">
        <v>-0.48662669445965129</v>
      </c>
    </row>
    <row r="989" spans="1:4" x14ac:dyDescent="0.2">
      <c r="A989" s="6">
        <v>965</v>
      </c>
      <c r="B989" s="6">
        <v>44.978293663184175</v>
      </c>
      <c r="C989" s="6">
        <v>-36.978293663184175</v>
      </c>
      <c r="D989" s="6">
        <v>-0.22166976633455215</v>
      </c>
    </row>
    <row r="990" spans="1:4" x14ac:dyDescent="0.2">
      <c r="A990" s="6">
        <v>966</v>
      </c>
      <c r="B990" s="6">
        <v>95.468008694930234</v>
      </c>
      <c r="C990" s="6">
        <v>-87.468008694930234</v>
      </c>
      <c r="D990" s="6">
        <v>-0.5243349848902733</v>
      </c>
    </row>
    <row r="991" spans="1:4" x14ac:dyDescent="0.2">
      <c r="A991" s="6">
        <v>967</v>
      </c>
      <c r="B991" s="6">
        <v>139.66733843806767</v>
      </c>
      <c r="C991" s="6">
        <v>-131.66733843806767</v>
      </c>
      <c r="D991" s="6">
        <v>-0.78929191301537238</v>
      </c>
    </row>
    <row r="992" spans="1:4" x14ac:dyDescent="0.2">
      <c r="A992" s="6">
        <v>968</v>
      </c>
      <c r="B992" s="6">
        <v>95.468008694930234</v>
      </c>
      <c r="C992" s="6">
        <v>-87.468008694930234</v>
      </c>
      <c r="D992" s="6">
        <v>-0.5243349848902733</v>
      </c>
    </row>
    <row r="993" spans="1:4" x14ac:dyDescent="0.2">
      <c r="A993" s="6">
        <v>969</v>
      </c>
      <c r="B993" s="6">
        <v>114.42248092219464</v>
      </c>
      <c r="C993" s="6">
        <v>-106.42248092219464</v>
      </c>
      <c r="D993" s="6">
        <v>-0.63795930373751175</v>
      </c>
    </row>
    <row r="994" spans="1:4" x14ac:dyDescent="0.2">
      <c r="A994" s="6">
        <v>970</v>
      </c>
      <c r="B994" s="6">
        <v>120.71286621080327</v>
      </c>
      <c r="C994" s="6">
        <v>-112.71286621080327</v>
      </c>
      <c r="D994" s="6">
        <v>-0.67566759416813382</v>
      </c>
    </row>
    <row r="995" spans="1:4" x14ac:dyDescent="0.2">
      <c r="A995" s="6">
        <v>971</v>
      </c>
      <c r="B995" s="6">
        <v>209.11152569707815</v>
      </c>
      <c r="C995" s="6">
        <v>-201.11152569707815</v>
      </c>
      <c r="D995" s="6">
        <v>-1.2055814504183322</v>
      </c>
    </row>
    <row r="996" spans="1:4" x14ac:dyDescent="0.2">
      <c r="A996" s="6">
        <v>972</v>
      </c>
      <c r="B996" s="6">
        <v>127.04490968013116</v>
      </c>
      <c r="C996" s="6">
        <v>-119.04490968013116</v>
      </c>
      <c r="D996" s="6">
        <v>-0.71362560837644207</v>
      </c>
    </row>
    <row r="997" spans="1:4" x14ac:dyDescent="0.2">
      <c r="A997" s="6">
        <v>973</v>
      </c>
      <c r="B997" s="6">
        <v>177.5346247118772</v>
      </c>
      <c r="C997" s="6">
        <v>-169.5346247118772</v>
      </c>
      <c r="D997" s="6">
        <v>-1.0162908269321631</v>
      </c>
    </row>
    <row r="998" spans="1:4" x14ac:dyDescent="0.2">
      <c r="A998" s="6">
        <v>974</v>
      </c>
      <c r="B998" s="6">
        <v>215.40191098568675</v>
      </c>
      <c r="C998" s="6">
        <v>-207.40191098568675</v>
      </c>
      <c r="D998" s="6">
        <v>-1.2432897408489541</v>
      </c>
    </row>
    <row r="999" spans="1:4" x14ac:dyDescent="0.2">
      <c r="A999" s="6">
        <v>975</v>
      </c>
      <c r="B999" s="6">
        <v>196.44743875842235</v>
      </c>
      <c r="C999" s="6">
        <v>-188.44743875842235</v>
      </c>
      <c r="D999" s="6">
        <v>-1.1296654220017155</v>
      </c>
    </row>
    <row r="1000" spans="1:4" x14ac:dyDescent="0.2">
      <c r="A1000" s="6">
        <v>976</v>
      </c>
      <c r="B1000" s="6">
        <v>221.73395445501464</v>
      </c>
      <c r="C1000" s="6">
        <v>-213.73395445501464</v>
      </c>
      <c r="D1000" s="6">
        <v>-1.2812477550572623</v>
      </c>
    </row>
    <row r="1001" spans="1:4" x14ac:dyDescent="0.2">
      <c r="A1001" s="6">
        <v>977</v>
      </c>
      <c r="B1001" s="6">
        <v>215.40191098568675</v>
      </c>
      <c r="C1001" s="6">
        <v>-207.40191098568675</v>
      </c>
      <c r="D1001" s="6">
        <v>-1.2432897408489541</v>
      </c>
    </row>
    <row r="1002" spans="1:4" x14ac:dyDescent="0.2">
      <c r="A1002" s="6">
        <v>978</v>
      </c>
      <c r="B1002" s="6">
        <v>253.26919725949628</v>
      </c>
      <c r="C1002" s="6">
        <v>-245.26919725949628</v>
      </c>
      <c r="D1002" s="6">
        <v>-1.4702886547657448</v>
      </c>
    </row>
    <row r="1003" spans="1:4" x14ac:dyDescent="0.2">
      <c r="A1003" s="6">
        <v>979</v>
      </c>
      <c r="B1003" s="6">
        <v>240.64676850155979</v>
      </c>
      <c r="C1003" s="6">
        <v>-232.64676850155979</v>
      </c>
      <c r="D1003" s="6">
        <v>-1.3946223501268147</v>
      </c>
    </row>
    <row r="1004" spans="1:4" x14ac:dyDescent="0.2">
      <c r="A1004" s="6">
        <v>980</v>
      </c>
      <c r="B1004" s="6">
        <v>272.22366948676074</v>
      </c>
      <c r="C1004" s="6">
        <v>-264.22366948676074</v>
      </c>
      <c r="D1004" s="6">
        <v>-1.5839129736129836</v>
      </c>
    </row>
    <row r="1005" spans="1:4" x14ac:dyDescent="0.2">
      <c r="A1005" s="6">
        <v>981</v>
      </c>
      <c r="B1005" s="6">
        <v>259.60124072882422</v>
      </c>
      <c r="C1005" s="6">
        <v>-251.60124072882422</v>
      </c>
      <c r="D1005" s="6">
        <v>-1.5082466689740532</v>
      </c>
    </row>
    <row r="1006" spans="1:4" x14ac:dyDescent="0.2">
      <c r="A1006" s="6">
        <v>982</v>
      </c>
      <c r="B1006" s="6">
        <v>234.35638321295116</v>
      </c>
      <c r="C1006" s="6">
        <v>-226.35638321295116</v>
      </c>
      <c r="D1006" s="6">
        <v>-1.3569140596961926</v>
      </c>
    </row>
    <row r="1007" spans="1:4" x14ac:dyDescent="0.2">
      <c r="A1007" s="6">
        <v>983</v>
      </c>
      <c r="B1007" s="6">
        <v>234.35638321295116</v>
      </c>
      <c r="C1007" s="6">
        <v>-226.35638321295116</v>
      </c>
      <c r="D1007" s="6">
        <v>-1.3569140596961926</v>
      </c>
    </row>
    <row r="1008" spans="1:4" x14ac:dyDescent="0.2">
      <c r="A1008" s="6">
        <v>984</v>
      </c>
      <c r="B1008" s="6">
        <v>228.02433974362327</v>
      </c>
      <c r="C1008" s="6">
        <v>-220.02433974362327</v>
      </c>
      <c r="D1008" s="6">
        <v>-1.3189560454878844</v>
      </c>
    </row>
    <row r="1009" spans="1:4" x14ac:dyDescent="0.2">
      <c r="A1009" s="6">
        <v>985</v>
      </c>
      <c r="B1009" s="6">
        <v>259.60124072882422</v>
      </c>
      <c r="C1009" s="6">
        <v>-251.60124072882422</v>
      </c>
      <c r="D1009" s="6">
        <v>-1.5082466689740532</v>
      </c>
    </row>
    <row r="1010" spans="1:4" x14ac:dyDescent="0.2">
      <c r="A1010" s="6">
        <v>986</v>
      </c>
      <c r="B1010" s="6">
        <v>209.11152569707815</v>
      </c>
      <c r="C1010" s="6">
        <v>-201.11152569707815</v>
      </c>
      <c r="D1010" s="6">
        <v>-1.2055814504183322</v>
      </c>
    </row>
    <row r="1011" spans="1:4" x14ac:dyDescent="0.2">
      <c r="A1011" s="6">
        <v>987</v>
      </c>
      <c r="B1011" s="6">
        <v>209.11152569707815</v>
      </c>
      <c r="C1011" s="6">
        <v>-201.11152569707815</v>
      </c>
      <c r="D1011" s="6">
        <v>-1.2055814504183322</v>
      </c>
    </row>
    <row r="1012" spans="1:4" x14ac:dyDescent="0.2">
      <c r="A1012" s="6">
        <v>988</v>
      </c>
      <c r="B1012" s="6">
        <v>209.11152569707815</v>
      </c>
      <c r="C1012" s="6">
        <v>-201.11152569707815</v>
      </c>
      <c r="D1012" s="6">
        <v>-1.2055814504183322</v>
      </c>
    </row>
    <row r="1013" spans="1:4" x14ac:dyDescent="0.2">
      <c r="A1013" s="6">
        <v>989</v>
      </c>
      <c r="B1013" s="6">
        <v>221.73395445501464</v>
      </c>
      <c r="C1013" s="6">
        <v>-213.73395445501464</v>
      </c>
      <c r="D1013" s="6">
        <v>-1.2812477550572623</v>
      </c>
    </row>
    <row r="1014" spans="1:4" x14ac:dyDescent="0.2">
      <c r="A1014" s="6">
        <v>990</v>
      </c>
      <c r="B1014" s="6">
        <v>215.40191098568675</v>
      </c>
      <c r="C1014" s="6">
        <v>-207.40191098568675</v>
      </c>
      <c r="D1014" s="6">
        <v>-1.2432897408489541</v>
      </c>
    </row>
    <row r="1015" spans="1:4" x14ac:dyDescent="0.2">
      <c r="A1015" s="6">
        <v>991</v>
      </c>
      <c r="B1015" s="6">
        <v>240.64676850155979</v>
      </c>
      <c r="C1015" s="6">
        <v>-232.64676850155979</v>
      </c>
      <c r="D1015" s="6">
        <v>-1.3946223501268147</v>
      </c>
    </row>
    <row r="1016" spans="1:4" x14ac:dyDescent="0.2">
      <c r="A1016" s="6">
        <v>992</v>
      </c>
      <c r="B1016" s="6">
        <v>221.73395445501464</v>
      </c>
      <c r="C1016" s="6">
        <v>-213.73395445501464</v>
      </c>
      <c r="D1016" s="6">
        <v>-1.2812477550572623</v>
      </c>
    </row>
    <row r="1017" spans="1:4" x14ac:dyDescent="0.2">
      <c r="A1017" s="6">
        <v>993</v>
      </c>
      <c r="B1017" s="6">
        <v>240.64676850155979</v>
      </c>
      <c r="C1017" s="6">
        <v>-232.64676850155979</v>
      </c>
      <c r="D1017" s="6">
        <v>-1.3946223501268147</v>
      </c>
    </row>
    <row r="1018" spans="1:4" x14ac:dyDescent="0.2">
      <c r="A1018" s="6">
        <v>994</v>
      </c>
      <c r="B1018" s="6">
        <v>196.44743875842235</v>
      </c>
      <c r="C1018" s="6">
        <v>-188.44743875842235</v>
      </c>
      <c r="D1018" s="6">
        <v>-1.1296654220017155</v>
      </c>
    </row>
    <row r="1019" spans="1:4" x14ac:dyDescent="0.2">
      <c r="A1019" s="6">
        <v>995</v>
      </c>
      <c r="B1019" s="6">
        <v>177.5346247118772</v>
      </c>
      <c r="C1019" s="6">
        <v>-169.5346247118772</v>
      </c>
      <c r="D1019" s="6">
        <v>-1.0162908269321631</v>
      </c>
    </row>
    <row r="1020" spans="1:4" x14ac:dyDescent="0.2">
      <c r="A1020" s="6">
        <v>996</v>
      </c>
      <c r="B1020" s="6">
        <v>139.66733843806767</v>
      </c>
      <c r="C1020" s="6">
        <v>-131.66733843806767</v>
      </c>
      <c r="D1020" s="6">
        <v>-0.78929191301537238</v>
      </c>
    </row>
    <row r="1021" spans="1:4" x14ac:dyDescent="0.2">
      <c r="A1021" s="6">
        <v>997</v>
      </c>
      <c r="B1021" s="6">
        <v>171.20258124254934</v>
      </c>
      <c r="C1021" s="6">
        <v>-163.20258124254934</v>
      </c>
      <c r="D1021" s="6">
        <v>-0.97833281272385508</v>
      </c>
    </row>
    <row r="1022" spans="1:4" x14ac:dyDescent="0.2">
      <c r="A1022" s="6">
        <v>998</v>
      </c>
      <c r="B1022" s="6">
        <v>215.40191098568675</v>
      </c>
      <c r="C1022" s="6">
        <v>-207.40191098568675</v>
      </c>
      <c r="D1022" s="6">
        <v>-1.2432897408489541</v>
      </c>
    </row>
    <row r="1023" spans="1:4" x14ac:dyDescent="0.2">
      <c r="A1023" s="6">
        <v>999</v>
      </c>
      <c r="B1023" s="6">
        <v>127.04490968013116</v>
      </c>
      <c r="C1023" s="6">
        <v>-119.04490968013116</v>
      </c>
      <c r="D1023" s="6">
        <v>-0.71362560837644207</v>
      </c>
    </row>
    <row r="1024" spans="1:4" x14ac:dyDescent="0.2">
      <c r="A1024" s="6">
        <v>1000</v>
      </c>
      <c r="B1024" s="6">
        <v>158.58015248461282</v>
      </c>
      <c r="C1024" s="6">
        <v>-150.58015248461282</v>
      </c>
      <c r="D1024" s="6">
        <v>-0.90266650808492477</v>
      </c>
    </row>
    <row r="1025" spans="1:4" x14ac:dyDescent="0.2">
      <c r="A1025" s="6">
        <v>1001</v>
      </c>
      <c r="B1025" s="6">
        <v>108.09043745286675</v>
      </c>
      <c r="C1025" s="6">
        <v>-100.09043745286675</v>
      </c>
      <c r="D1025" s="6">
        <v>-0.60000128952920362</v>
      </c>
    </row>
    <row r="1026" spans="1:4" x14ac:dyDescent="0.2">
      <c r="A1026" s="6">
        <v>1002</v>
      </c>
      <c r="B1026" s="6">
        <v>101.80005216425813</v>
      </c>
      <c r="C1026" s="6">
        <v>-93.800052164258133</v>
      </c>
      <c r="D1026" s="6">
        <v>-0.56229299909858155</v>
      </c>
    </row>
    <row r="1027" spans="1:4" x14ac:dyDescent="0.2">
      <c r="A1027" s="6">
        <v>1003</v>
      </c>
      <c r="B1027" s="6">
        <v>145.95772372667631</v>
      </c>
      <c r="C1027" s="6">
        <v>-137.95772372667631</v>
      </c>
      <c r="D1027" s="6">
        <v>-0.82700020344599445</v>
      </c>
    </row>
    <row r="1028" spans="1:4" x14ac:dyDescent="0.2">
      <c r="A1028" s="6">
        <v>1004</v>
      </c>
      <c r="B1028" s="6">
        <v>114.42248092219464</v>
      </c>
      <c r="C1028" s="6">
        <v>-106.42248092219464</v>
      </c>
      <c r="D1028" s="6">
        <v>-0.63795930373751175</v>
      </c>
    </row>
    <row r="1029" spans="1:4" x14ac:dyDescent="0.2">
      <c r="A1029" s="6">
        <v>1005</v>
      </c>
      <c r="B1029" s="6">
        <v>89.177623406321615</v>
      </c>
      <c r="C1029" s="6">
        <v>-81.177623406321615</v>
      </c>
      <c r="D1029" s="6">
        <v>-0.48662669445965129</v>
      </c>
    </row>
    <row r="1030" spans="1:4" x14ac:dyDescent="0.2">
      <c r="A1030" s="6">
        <v>1006</v>
      </c>
      <c r="B1030" s="6">
        <v>89.177623406321615</v>
      </c>
      <c r="C1030" s="6">
        <v>-81.177623406321615</v>
      </c>
      <c r="D1030" s="6">
        <v>-0.48662669445965129</v>
      </c>
    </row>
    <row r="1031" spans="1:4" x14ac:dyDescent="0.2">
      <c r="A1031" s="6">
        <v>1007</v>
      </c>
      <c r="B1031" s="6">
        <v>139.66733843806767</v>
      </c>
      <c r="C1031" s="6">
        <v>-131.66733843806767</v>
      </c>
      <c r="D1031" s="6">
        <v>-0.78929191301537238</v>
      </c>
    </row>
    <row r="1032" spans="1:4" x14ac:dyDescent="0.2">
      <c r="A1032" s="6">
        <v>1008</v>
      </c>
      <c r="B1032" s="6">
        <v>120.71286621080327</v>
      </c>
      <c r="C1032" s="6">
        <v>-112.71286621080327</v>
      </c>
      <c r="D1032" s="6">
        <v>-0.67566759416813382</v>
      </c>
    </row>
    <row r="1033" spans="1:4" x14ac:dyDescent="0.2">
      <c r="A1033" s="6">
        <v>1009</v>
      </c>
      <c r="B1033" s="6">
        <v>120.71286621080327</v>
      </c>
      <c r="C1033" s="6">
        <v>-112.71286621080327</v>
      </c>
      <c r="D1033" s="6">
        <v>-0.67566759416813382</v>
      </c>
    </row>
    <row r="1034" spans="1:4" x14ac:dyDescent="0.2">
      <c r="A1034" s="6">
        <v>1010</v>
      </c>
      <c r="B1034" s="6">
        <v>108.09043745286675</v>
      </c>
      <c r="C1034" s="6">
        <v>-100.09043745286675</v>
      </c>
      <c r="D1034" s="6">
        <v>-0.60000128952920362</v>
      </c>
    </row>
    <row r="1035" spans="1:4" x14ac:dyDescent="0.2">
      <c r="A1035" s="6">
        <v>1011</v>
      </c>
      <c r="B1035" s="6">
        <v>44.978293663184175</v>
      </c>
      <c r="C1035" s="6">
        <v>-36.978293663184175</v>
      </c>
      <c r="D1035" s="6">
        <v>-0.22166976633455215</v>
      </c>
    </row>
    <row r="1036" spans="1:4" x14ac:dyDescent="0.2">
      <c r="A1036" s="6">
        <v>1012</v>
      </c>
      <c r="B1036" s="6">
        <v>57.600722421120693</v>
      </c>
      <c r="C1036" s="6">
        <v>-49.600722421120693</v>
      </c>
      <c r="D1036" s="6">
        <v>-0.29733607097348247</v>
      </c>
    </row>
    <row r="1037" spans="1:4" x14ac:dyDescent="0.2">
      <c r="A1037" s="6">
        <v>1013</v>
      </c>
      <c r="B1037" s="6">
        <v>82.84557993699373</v>
      </c>
      <c r="C1037" s="6">
        <v>-74.84557993699373</v>
      </c>
      <c r="D1037" s="6">
        <v>-0.44866868025134304</v>
      </c>
    </row>
    <row r="1038" spans="1:4" x14ac:dyDescent="0.2">
      <c r="A1038" s="6">
        <v>1014</v>
      </c>
      <c r="B1038" s="6">
        <v>171.20258124254934</v>
      </c>
      <c r="C1038" s="6">
        <v>-163.20258124254934</v>
      </c>
      <c r="D1038" s="6">
        <v>-0.97833281272385508</v>
      </c>
    </row>
    <row r="1039" spans="1:4" x14ac:dyDescent="0.2">
      <c r="A1039" s="6">
        <v>1015</v>
      </c>
      <c r="B1039" s="6">
        <v>183.82501000048586</v>
      </c>
      <c r="C1039" s="6">
        <v>-175.82501000048586</v>
      </c>
      <c r="D1039" s="6">
        <v>-1.0539991173627854</v>
      </c>
    </row>
    <row r="1040" spans="1:4" x14ac:dyDescent="0.2">
      <c r="A1040" s="6">
        <v>1016</v>
      </c>
      <c r="B1040" s="6">
        <v>120.71286621080327</v>
      </c>
      <c r="C1040" s="6">
        <v>-112.71286621080327</v>
      </c>
      <c r="D1040" s="6">
        <v>-0.67566759416813382</v>
      </c>
    </row>
    <row r="1041" spans="1:4" x14ac:dyDescent="0.2">
      <c r="A1041" s="6">
        <v>1017</v>
      </c>
      <c r="B1041" s="6">
        <v>221.73395445501464</v>
      </c>
      <c r="C1041" s="6">
        <v>-213.73395445501464</v>
      </c>
      <c r="D1041" s="6">
        <v>-1.2812477550572623</v>
      </c>
    </row>
    <row r="1042" spans="1:4" x14ac:dyDescent="0.2">
      <c r="A1042" s="6">
        <v>1018</v>
      </c>
      <c r="B1042" s="6">
        <v>196.44743875842235</v>
      </c>
      <c r="C1042" s="6">
        <v>-188.44743875842235</v>
      </c>
      <c r="D1042" s="6">
        <v>-1.1296654220017155</v>
      </c>
    </row>
    <row r="1043" spans="1:4" x14ac:dyDescent="0.2">
      <c r="A1043" s="6">
        <v>1019</v>
      </c>
      <c r="B1043" s="6">
        <v>202.77948222775024</v>
      </c>
      <c r="C1043" s="6">
        <v>-194.77948222775024</v>
      </c>
      <c r="D1043" s="6">
        <v>-1.1676234362100237</v>
      </c>
    </row>
    <row r="1044" spans="1:4" x14ac:dyDescent="0.2">
      <c r="A1044" s="6">
        <v>1020</v>
      </c>
      <c r="B1044" s="6">
        <v>215.40191098568675</v>
      </c>
      <c r="C1044" s="6">
        <v>-207.40191098568675</v>
      </c>
      <c r="D1044" s="6">
        <v>-1.2432897408489541</v>
      </c>
    </row>
    <row r="1045" spans="1:4" x14ac:dyDescent="0.2">
      <c r="A1045" s="6">
        <v>1021</v>
      </c>
      <c r="B1045" s="6">
        <v>209.11152569707815</v>
      </c>
      <c r="C1045" s="6">
        <v>-201.11152569707815</v>
      </c>
      <c r="D1045" s="6">
        <v>-1.2055814504183322</v>
      </c>
    </row>
    <row r="1046" spans="1:4" x14ac:dyDescent="0.2">
      <c r="A1046" s="6">
        <v>1022</v>
      </c>
      <c r="B1046" s="6">
        <v>202.77948222775024</v>
      </c>
      <c r="C1046" s="6">
        <v>-194.77948222775024</v>
      </c>
      <c r="D1046" s="6">
        <v>-1.1676234362100237</v>
      </c>
    </row>
    <row r="1047" spans="1:4" x14ac:dyDescent="0.2">
      <c r="A1047" s="6">
        <v>1023</v>
      </c>
      <c r="B1047" s="6">
        <v>183.82501000048586</v>
      </c>
      <c r="C1047" s="6">
        <v>-175.82501000048586</v>
      </c>
      <c r="D1047" s="6">
        <v>-1.0539991173627854</v>
      </c>
    </row>
    <row r="1048" spans="1:4" x14ac:dyDescent="0.2">
      <c r="A1048" s="6">
        <v>1024</v>
      </c>
      <c r="B1048" s="6">
        <v>209.11152569707815</v>
      </c>
      <c r="C1048" s="6">
        <v>-201.11152569707815</v>
      </c>
      <c r="D1048" s="6">
        <v>-1.2055814504183322</v>
      </c>
    </row>
    <row r="1049" spans="1:4" x14ac:dyDescent="0.2">
      <c r="A1049" s="6">
        <v>1025</v>
      </c>
      <c r="B1049" s="6">
        <v>253.26919725949628</v>
      </c>
      <c r="C1049" s="6">
        <v>-245.26919725949628</v>
      </c>
      <c r="D1049" s="6">
        <v>-1.4702886547657448</v>
      </c>
    </row>
    <row r="1050" spans="1:4" x14ac:dyDescent="0.2">
      <c r="A1050" s="6">
        <v>1026</v>
      </c>
      <c r="B1050" s="6">
        <v>234.35638321295116</v>
      </c>
      <c r="C1050" s="6">
        <v>-226.35638321295116</v>
      </c>
      <c r="D1050" s="6">
        <v>-1.3569140596961926</v>
      </c>
    </row>
    <row r="1051" spans="1:4" x14ac:dyDescent="0.2">
      <c r="A1051" s="6">
        <v>1027</v>
      </c>
      <c r="B1051" s="6">
        <v>209.11152569707815</v>
      </c>
      <c r="C1051" s="6">
        <v>-201.11152569707815</v>
      </c>
      <c r="D1051" s="6">
        <v>-1.2055814504183322</v>
      </c>
    </row>
    <row r="1052" spans="1:4" x14ac:dyDescent="0.2">
      <c r="A1052" s="6">
        <v>1028</v>
      </c>
      <c r="B1052" s="6">
        <v>234.35638321295116</v>
      </c>
      <c r="C1052" s="6">
        <v>-226.35638321295116</v>
      </c>
      <c r="D1052" s="6">
        <v>-1.3569140596961926</v>
      </c>
    </row>
    <row r="1053" spans="1:4" x14ac:dyDescent="0.2">
      <c r="A1053" s="6">
        <v>1029</v>
      </c>
      <c r="B1053" s="6">
        <v>284.84609824469726</v>
      </c>
      <c r="C1053" s="6">
        <v>-276.84609824469726</v>
      </c>
      <c r="D1053" s="6">
        <v>-1.6595792782519139</v>
      </c>
    </row>
    <row r="1054" spans="1:4" x14ac:dyDescent="0.2">
      <c r="A1054" s="6">
        <v>1030</v>
      </c>
      <c r="B1054" s="6">
        <v>278.51405477536935</v>
      </c>
      <c r="C1054" s="6">
        <v>-270.51405477536935</v>
      </c>
      <c r="D1054" s="6">
        <v>-1.6216212640436054</v>
      </c>
    </row>
    <row r="1055" spans="1:4" x14ac:dyDescent="0.2">
      <c r="A1055" s="6">
        <v>1031</v>
      </c>
      <c r="B1055" s="6">
        <v>259.60124072882422</v>
      </c>
      <c r="C1055" s="6">
        <v>-251.60124072882422</v>
      </c>
      <c r="D1055" s="6">
        <v>-1.5082466689740532</v>
      </c>
    </row>
    <row r="1056" spans="1:4" x14ac:dyDescent="0.2">
      <c r="A1056" s="6">
        <v>1032</v>
      </c>
      <c r="B1056" s="6">
        <v>240.64676850155979</v>
      </c>
      <c r="C1056" s="6">
        <v>-232.64676850155979</v>
      </c>
      <c r="D1056" s="6">
        <v>-1.3946223501268147</v>
      </c>
    </row>
    <row r="1057" spans="1:4" x14ac:dyDescent="0.2">
      <c r="A1057" s="6">
        <v>1033</v>
      </c>
      <c r="B1057" s="6">
        <v>284.84609824469726</v>
      </c>
      <c r="C1057" s="6">
        <v>-276.84609824469726</v>
      </c>
      <c r="D1057" s="6">
        <v>-1.6595792782519139</v>
      </c>
    </row>
    <row r="1058" spans="1:4" x14ac:dyDescent="0.2">
      <c r="A1058" s="6">
        <v>1034</v>
      </c>
      <c r="B1058" s="6">
        <v>272.22366948676074</v>
      </c>
      <c r="C1058" s="6">
        <v>-264.22366948676074</v>
      </c>
      <c r="D1058" s="6">
        <v>-1.5839129736129836</v>
      </c>
    </row>
    <row r="1059" spans="1:4" x14ac:dyDescent="0.2">
      <c r="A1059" s="6">
        <v>1035</v>
      </c>
      <c r="B1059" s="6">
        <v>228.02433974362327</v>
      </c>
      <c r="C1059" s="6">
        <v>-220.02433974362327</v>
      </c>
      <c r="D1059" s="6">
        <v>-1.3189560454878844</v>
      </c>
    </row>
    <row r="1060" spans="1:4" x14ac:dyDescent="0.2">
      <c r="A1060" s="6">
        <v>1036</v>
      </c>
      <c r="B1060" s="6">
        <v>190.15705346981372</v>
      </c>
      <c r="C1060" s="6">
        <v>-182.15705346981372</v>
      </c>
      <c r="D1060" s="6">
        <v>-1.0919571315710934</v>
      </c>
    </row>
    <row r="1061" spans="1:4" x14ac:dyDescent="0.2">
      <c r="A1061" s="6">
        <v>1037</v>
      </c>
      <c r="B1061" s="6">
        <v>196.44743875842235</v>
      </c>
      <c r="C1061" s="6">
        <v>-188.44743875842235</v>
      </c>
      <c r="D1061" s="6">
        <v>-1.1296654220017155</v>
      </c>
    </row>
    <row r="1062" spans="1:4" x14ac:dyDescent="0.2">
      <c r="A1062" s="6">
        <v>1038</v>
      </c>
      <c r="B1062" s="6">
        <v>183.82501000048586</v>
      </c>
      <c r="C1062" s="6">
        <v>-175.82501000048586</v>
      </c>
      <c r="D1062" s="6">
        <v>-1.0539991173627854</v>
      </c>
    </row>
    <row r="1063" spans="1:4" x14ac:dyDescent="0.2">
      <c r="A1063" s="6">
        <v>1039</v>
      </c>
      <c r="B1063" s="6">
        <v>183.82501000048586</v>
      </c>
      <c r="C1063" s="6">
        <v>-175.82501000048586</v>
      </c>
      <c r="D1063" s="6">
        <v>-1.0539991173627854</v>
      </c>
    </row>
    <row r="1064" spans="1:4" x14ac:dyDescent="0.2">
      <c r="A1064" s="6">
        <v>1040</v>
      </c>
      <c r="B1064" s="6">
        <v>145.95772372667631</v>
      </c>
      <c r="C1064" s="6">
        <v>-137.95772372667631</v>
      </c>
      <c r="D1064" s="6">
        <v>-0.82700020344599445</v>
      </c>
    </row>
    <row r="1065" spans="1:4" x14ac:dyDescent="0.2">
      <c r="A1065" s="6">
        <v>1041</v>
      </c>
      <c r="B1065" s="6">
        <v>120.71286621080327</v>
      </c>
      <c r="C1065" s="6">
        <v>-112.71286621080327</v>
      </c>
      <c r="D1065" s="6">
        <v>-0.67566759416813382</v>
      </c>
    </row>
    <row r="1066" spans="1:4" x14ac:dyDescent="0.2">
      <c r="A1066" s="6">
        <v>1042</v>
      </c>
      <c r="B1066" s="6">
        <v>95.468008694930234</v>
      </c>
      <c r="C1066" s="6">
        <v>-87.468008694930234</v>
      </c>
      <c r="D1066" s="6">
        <v>-0.5243349848902733</v>
      </c>
    </row>
    <row r="1067" spans="1:4" x14ac:dyDescent="0.2">
      <c r="A1067" s="6">
        <v>1043</v>
      </c>
      <c r="B1067" s="6">
        <v>120.71286621080327</v>
      </c>
      <c r="C1067" s="6">
        <v>-112.71286621080327</v>
      </c>
      <c r="D1067" s="6">
        <v>-0.67566759416813382</v>
      </c>
    </row>
    <row r="1068" spans="1:4" x14ac:dyDescent="0.2">
      <c r="A1068" s="6">
        <v>1044</v>
      </c>
      <c r="B1068" s="6">
        <v>158.58015248461282</v>
      </c>
      <c r="C1068" s="6">
        <v>-150.58015248461282</v>
      </c>
      <c r="D1068" s="6">
        <v>-0.90266650808492477</v>
      </c>
    </row>
    <row r="1069" spans="1:4" x14ac:dyDescent="0.2">
      <c r="A1069" s="6">
        <v>1045</v>
      </c>
      <c r="B1069" s="6">
        <v>171.20258124254934</v>
      </c>
      <c r="C1069" s="6">
        <v>-163.20258124254934</v>
      </c>
      <c r="D1069" s="6">
        <v>-0.97833281272385508</v>
      </c>
    </row>
    <row r="1070" spans="1:4" x14ac:dyDescent="0.2">
      <c r="A1070" s="6">
        <v>1046</v>
      </c>
      <c r="B1070" s="6">
        <v>164.91219595394068</v>
      </c>
      <c r="C1070" s="6">
        <v>-156.91219595394068</v>
      </c>
      <c r="D1070" s="6">
        <v>-0.94062452229323279</v>
      </c>
    </row>
    <row r="1071" spans="1:4" x14ac:dyDescent="0.2">
      <c r="A1071" s="6">
        <v>1047</v>
      </c>
      <c r="B1071" s="6">
        <v>171.20258124254934</v>
      </c>
      <c r="C1071" s="6">
        <v>-163.20258124254934</v>
      </c>
      <c r="D1071" s="6">
        <v>-0.97833281272385508</v>
      </c>
    </row>
    <row r="1072" spans="1:4" x14ac:dyDescent="0.2">
      <c r="A1072" s="6">
        <v>1048</v>
      </c>
      <c r="B1072" s="6">
        <v>127.04490968013116</v>
      </c>
      <c r="C1072" s="6">
        <v>-119.04490968013116</v>
      </c>
      <c r="D1072" s="6">
        <v>-0.71362560837644207</v>
      </c>
    </row>
    <row r="1073" spans="1:4" x14ac:dyDescent="0.2">
      <c r="A1073" s="6">
        <v>1049</v>
      </c>
      <c r="B1073" s="6">
        <v>95.468008694930234</v>
      </c>
      <c r="C1073" s="6">
        <v>-87.468008694930234</v>
      </c>
      <c r="D1073" s="6">
        <v>-0.5243349848902733</v>
      </c>
    </row>
    <row r="1074" spans="1:4" x14ac:dyDescent="0.2">
      <c r="A1074" s="6">
        <v>1050</v>
      </c>
      <c r="B1074" s="6">
        <v>101.80005216425813</v>
      </c>
      <c r="C1074" s="6">
        <v>-93.800052164258133</v>
      </c>
      <c r="D1074" s="6">
        <v>-0.56229299909858155</v>
      </c>
    </row>
    <row r="1075" spans="1:4" x14ac:dyDescent="0.2">
      <c r="A1075" s="6">
        <v>1051</v>
      </c>
      <c r="B1075" s="6">
        <v>171.20258124254934</v>
      </c>
      <c r="C1075" s="6">
        <v>-163.20258124254934</v>
      </c>
      <c r="D1075" s="6">
        <v>-0.97833281272385508</v>
      </c>
    </row>
    <row r="1076" spans="1:4" x14ac:dyDescent="0.2">
      <c r="A1076" s="6">
        <v>1052</v>
      </c>
      <c r="B1076" s="6">
        <v>171.20258124254934</v>
      </c>
      <c r="C1076" s="6">
        <v>-162.20258124254934</v>
      </c>
      <c r="D1076" s="6">
        <v>-0.972338221184461</v>
      </c>
    </row>
    <row r="1077" spans="1:4" x14ac:dyDescent="0.2">
      <c r="A1077" s="6">
        <v>1053</v>
      </c>
      <c r="B1077" s="6">
        <v>82.84557993699373</v>
      </c>
      <c r="C1077" s="6">
        <v>-73.84557993699373</v>
      </c>
      <c r="D1077" s="6">
        <v>-0.44267408871194902</v>
      </c>
    </row>
    <row r="1078" spans="1:4" x14ac:dyDescent="0.2">
      <c r="A1078" s="6">
        <v>1054</v>
      </c>
      <c r="B1078" s="6">
        <v>70.223151179057211</v>
      </c>
      <c r="C1078" s="6">
        <v>-61.223151179057211</v>
      </c>
      <c r="D1078" s="6">
        <v>-0.36700778407301871</v>
      </c>
    </row>
    <row r="1079" spans="1:4" x14ac:dyDescent="0.2">
      <c r="A1079" s="6">
        <v>1055</v>
      </c>
      <c r="B1079" s="6">
        <v>89.177623406321615</v>
      </c>
      <c r="C1079" s="6">
        <v>-80.177623406321615</v>
      </c>
      <c r="D1079" s="6">
        <v>-0.48063210292025726</v>
      </c>
    </row>
    <row r="1080" spans="1:4" x14ac:dyDescent="0.2">
      <c r="A1080" s="6">
        <v>1056</v>
      </c>
      <c r="B1080" s="6">
        <v>89.177623406321615</v>
      </c>
      <c r="C1080" s="6">
        <v>-80.177623406321615</v>
      </c>
      <c r="D1080" s="6">
        <v>-0.48063210292025726</v>
      </c>
    </row>
    <row r="1081" spans="1:4" x14ac:dyDescent="0.2">
      <c r="A1081" s="6">
        <v>1057</v>
      </c>
      <c r="B1081" s="6">
        <v>164.91219595394068</v>
      </c>
      <c r="C1081" s="6">
        <v>-155.91219595394068</v>
      </c>
      <c r="D1081" s="6">
        <v>-0.93462993075383882</v>
      </c>
    </row>
    <row r="1082" spans="1:4" x14ac:dyDescent="0.2">
      <c r="A1082" s="6">
        <v>1058</v>
      </c>
      <c r="B1082" s="6">
        <v>76.555194648385097</v>
      </c>
      <c r="C1082" s="6">
        <v>-67.555194648385097</v>
      </c>
      <c r="D1082" s="6">
        <v>-0.40496579828132695</v>
      </c>
    </row>
    <row r="1083" spans="1:4" x14ac:dyDescent="0.2">
      <c r="A1083" s="6">
        <v>1059</v>
      </c>
      <c r="B1083" s="6">
        <v>114.42248092219464</v>
      </c>
      <c r="C1083" s="6">
        <v>-105.42248092219464</v>
      </c>
      <c r="D1083" s="6">
        <v>-0.63196471219811778</v>
      </c>
    </row>
    <row r="1084" spans="1:4" x14ac:dyDescent="0.2">
      <c r="A1084" s="6">
        <v>1060</v>
      </c>
      <c r="B1084" s="6">
        <v>95.468008694930234</v>
      </c>
      <c r="C1084" s="6">
        <v>-86.468008694930234</v>
      </c>
      <c r="D1084" s="6">
        <v>-0.51834039335087922</v>
      </c>
    </row>
    <row r="1085" spans="1:4" x14ac:dyDescent="0.2">
      <c r="A1085" s="6">
        <v>1061</v>
      </c>
      <c r="B1085" s="6">
        <v>133.33529496873976</v>
      </c>
      <c r="C1085" s="6">
        <v>-124.33529496873976</v>
      </c>
      <c r="D1085" s="6">
        <v>-0.74533930726766995</v>
      </c>
    </row>
    <row r="1086" spans="1:4" x14ac:dyDescent="0.2">
      <c r="A1086" s="6">
        <v>1062</v>
      </c>
      <c r="B1086" s="6">
        <v>127.04490968013116</v>
      </c>
      <c r="C1086" s="6">
        <v>-118.04490968013116</v>
      </c>
      <c r="D1086" s="6">
        <v>-0.7076310168370481</v>
      </c>
    </row>
    <row r="1087" spans="1:4" x14ac:dyDescent="0.2">
      <c r="A1087" s="6">
        <v>1063</v>
      </c>
      <c r="B1087" s="6">
        <v>183.82501000048586</v>
      </c>
      <c r="C1087" s="6">
        <v>-174.82501000048586</v>
      </c>
      <c r="D1087" s="6">
        <v>-1.0480045258233912</v>
      </c>
    </row>
    <row r="1088" spans="1:4" x14ac:dyDescent="0.2">
      <c r="A1088" s="6">
        <v>1064</v>
      </c>
      <c r="B1088" s="6">
        <v>145.95772372667631</v>
      </c>
      <c r="C1088" s="6">
        <v>-136.95772372667631</v>
      </c>
      <c r="D1088" s="6">
        <v>-0.82100561190660037</v>
      </c>
    </row>
    <row r="1089" spans="1:4" x14ac:dyDescent="0.2">
      <c r="A1089" s="6">
        <v>1065</v>
      </c>
      <c r="B1089" s="6">
        <v>133.33529496873976</v>
      </c>
      <c r="C1089" s="6">
        <v>-124.33529496873976</v>
      </c>
      <c r="D1089" s="6">
        <v>-0.74533930726766995</v>
      </c>
    </row>
    <row r="1090" spans="1:4" x14ac:dyDescent="0.2">
      <c r="A1090" s="6">
        <v>1066</v>
      </c>
      <c r="B1090" s="6">
        <v>145.95772372667631</v>
      </c>
      <c r="C1090" s="6">
        <v>-136.95772372667631</v>
      </c>
      <c r="D1090" s="6">
        <v>-0.82100561190660037</v>
      </c>
    </row>
    <row r="1091" spans="1:4" x14ac:dyDescent="0.2">
      <c r="A1091" s="6">
        <v>1067</v>
      </c>
      <c r="B1091" s="6">
        <v>202.77948222775024</v>
      </c>
      <c r="C1091" s="6">
        <v>-193.77948222775024</v>
      </c>
      <c r="D1091" s="6">
        <v>-1.1616288446706298</v>
      </c>
    </row>
    <row r="1092" spans="1:4" x14ac:dyDescent="0.2">
      <c r="A1092" s="6">
        <v>1068</v>
      </c>
      <c r="B1092" s="6">
        <v>202.77948222775024</v>
      </c>
      <c r="C1092" s="6">
        <v>-193.77948222775024</v>
      </c>
      <c r="D1092" s="6">
        <v>-1.1616288446706298</v>
      </c>
    </row>
    <row r="1093" spans="1:4" x14ac:dyDescent="0.2">
      <c r="A1093" s="6">
        <v>1069</v>
      </c>
      <c r="B1093" s="6">
        <v>202.77948222775024</v>
      </c>
      <c r="C1093" s="6">
        <v>-193.77948222775024</v>
      </c>
      <c r="D1093" s="6">
        <v>-1.1616288446706298</v>
      </c>
    </row>
    <row r="1094" spans="1:4" x14ac:dyDescent="0.2">
      <c r="A1094" s="6">
        <v>1070</v>
      </c>
      <c r="B1094" s="6">
        <v>272.22366948676074</v>
      </c>
      <c r="C1094" s="6">
        <v>-263.22366948676074</v>
      </c>
      <c r="D1094" s="6">
        <v>-1.5779183820735896</v>
      </c>
    </row>
    <row r="1095" spans="1:4" x14ac:dyDescent="0.2">
      <c r="A1095" s="6">
        <v>1071</v>
      </c>
      <c r="B1095" s="6">
        <v>253.26919725949628</v>
      </c>
      <c r="C1095" s="6">
        <v>-244.26919725949628</v>
      </c>
      <c r="D1095" s="6">
        <v>-1.4642940632263506</v>
      </c>
    </row>
    <row r="1096" spans="1:4" x14ac:dyDescent="0.2">
      <c r="A1096" s="6">
        <v>1072</v>
      </c>
      <c r="B1096" s="6">
        <v>253.26919725949628</v>
      </c>
      <c r="C1096" s="6">
        <v>-244.26919725949628</v>
      </c>
      <c r="D1096" s="6">
        <v>-1.4642940632263506</v>
      </c>
    </row>
    <row r="1097" spans="1:4" x14ac:dyDescent="0.2">
      <c r="A1097" s="6">
        <v>1073</v>
      </c>
      <c r="B1097" s="6">
        <v>246.97881197088768</v>
      </c>
      <c r="C1097" s="6">
        <v>-237.97881197088768</v>
      </c>
      <c r="D1097" s="6">
        <v>-1.4265857727957287</v>
      </c>
    </row>
    <row r="1098" spans="1:4" x14ac:dyDescent="0.2">
      <c r="A1098" s="6">
        <v>1074</v>
      </c>
      <c r="B1098" s="6">
        <v>228.02433974362327</v>
      </c>
      <c r="C1098" s="6">
        <v>-219.02433974362327</v>
      </c>
      <c r="D1098" s="6">
        <v>-1.3129614539484902</v>
      </c>
    </row>
    <row r="1099" spans="1:4" x14ac:dyDescent="0.2">
      <c r="A1099" s="6">
        <v>1075</v>
      </c>
      <c r="B1099" s="6">
        <v>228.02433974362327</v>
      </c>
      <c r="C1099" s="6">
        <v>-219.02433974362327</v>
      </c>
      <c r="D1099" s="6">
        <v>-1.3129614539484902</v>
      </c>
    </row>
    <row r="1100" spans="1:4" x14ac:dyDescent="0.2">
      <c r="A1100" s="6">
        <v>1076</v>
      </c>
      <c r="B1100" s="6">
        <v>127.04490968013116</v>
      </c>
      <c r="C1100" s="6">
        <v>-118.04490968013116</v>
      </c>
      <c r="D1100" s="6">
        <v>-0.7076310168370481</v>
      </c>
    </row>
    <row r="1101" spans="1:4" x14ac:dyDescent="0.2">
      <c r="A1101" s="6">
        <v>1077</v>
      </c>
      <c r="B1101" s="6">
        <v>164.91219595394068</v>
      </c>
      <c r="C1101" s="6">
        <v>-155.91219595394068</v>
      </c>
      <c r="D1101" s="6">
        <v>-0.93462993075383882</v>
      </c>
    </row>
    <row r="1102" spans="1:4" x14ac:dyDescent="0.2">
      <c r="A1102" s="6">
        <v>1078</v>
      </c>
      <c r="B1102" s="6">
        <v>114.42248092219464</v>
      </c>
      <c r="C1102" s="6">
        <v>-105.42248092219464</v>
      </c>
      <c r="D1102" s="6">
        <v>-0.63196471219811778</v>
      </c>
    </row>
    <row r="1103" spans="1:4" x14ac:dyDescent="0.2">
      <c r="A1103" s="6">
        <v>1079</v>
      </c>
      <c r="B1103" s="6">
        <v>89.177623406321615</v>
      </c>
      <c r="C1103" s="6">
        <v>-80.177623406321615</v>
      </c>
      <c r="D1103" s="6">
        <v>-0.48063210292025726</v>
      </c>
    </row>
    <row r="1104" spans="1:4" x14ac:dyDescent="0.2">
      <c r="A1104" s="6">
        <v>1080</v>
      </c>
      <c r="B1104" s="6">
        <v>95.468008694930234</v>
      </c>
      <c r="C1104" s="6">
        <v>-86.468008694930234</v>
      </c>
      <c r="D1104" s="6">
        <v>-0.51834039335087922</v>
      </c>
    </row>
    <row r="1105" spans="1:4" x14ac:dyDescent="0.2">
      <c r="A1105" s="6">
        <v>1081</v>
      </c>
      <c r="B1105" s="6">
        <v>101.80005216425813</v>
      </c>
      <c r="C1105" s="6">
        <v>-92.800052164258133</v>
      </c>
      <c r="D1105" s="6">
        <v>-0.55629840755918758</v>
      </c>
    </row>
    <row r="1106" spans="1:4" x14ac:dyDescent="0.2">
      <c r="A1106" s="6">
        <v>1082</v>
      </c>
      <c r="B1106" s="6">
        <v>95.468008694930234</v>
      </c>
      <c r="C1106" s="6">
        <v>-86.468008694930234</v>
      </c>
      <c r="D1106" s="6">
        <v>-0.51834039335087922</v>
      </c>
    </row>
    <row r="1107" spans="1:4" x14ac:dyDescent="0.2">
      <c r="A1107" s="6">
        <v>1083</v>
      </c>
      <c r="B1107" s="6">
        <v>101.80005216425813</v>
      </c>
      <c r="C1107" s="6">
        <v>-92.800052164258133</v>
      </c>
      <c r="D1107" s="6">
        <v>-0.55629840755918758</v>
      </c>
    </row>
    <row r="1108" spans="1:4" x14ac:dyDescent="0.2">
      <c r="A1108" s="6">
        <v>1084</v>
      </c>
      <c r="B1108" s="6">
        <v>19.733436147311146</v>
      </c>
      <c r="C1108" s="6">
        <v>-10.733436147311146</v>
      </c>
      <c r="D1108" s="6">
        <v>-6.434256551729757E-2</v>
      </c>
    </row>
    <row r="1109" spans="1:4" x14ac:dyDescent="0.2">
      <c r="A1109" s="6">
        <v>1085</v>
      </c>
      <c r="B1109" s="6">
        <v>108.09043745286675</v>
      </c>
      <c r="C1109" s="6">
        <v>-99.090437452866752</v>
      </c>
      <c r="D1109" s="6">
        <v>-0.59400669798980954</v>
      </c>
    </row>
    <row r="1110" spans="1:4" x14ac:dyDescent="0.2">
      <c r="A1110" s="6">
        <v>1086</v>
      </c>
      <c r="B1110" s="6">
        <v>127.04490968013116</v>
      </c>
      <c r="C1110" s="6">
        <v>-118.04490968013116</v>
      </c>
      <c r="D1110" s="6">
        <v>-0.7076310168370481</v>
      </c>
    </row>
    <row r="1111" spans="1:4" x14ac:dyDescent="0.2">
      <c r="A1111" s="6">
        <v>1087</v>
      </c>
      <c r="B1111" s="6">
        <v>171.20258124254934</v>
      </c>
      <c r="C1111" s="6">
        <v>-162.20258124254934</v>
      </c>
      <c r="D1111" s="6">
        <v>-0.972338221184461</v>
      </c>
    </row>
    <row r="1112" spans="1:4" x14ac:dyDescent="0.2">
      <c r="A1112" s="6">
        <v>1088</v>
      </c>
      <c r="B1112" s="6">
        <v>95.468008694930234</v>
      </c>
      <c r="C1112" s="6">
        <v>-86.468008694930234</v>
      </c>
      <c r="D1112" s="6">
        <v>-0.51834039335087922</v>
      </c>
    </row>
    <row r="1113" spans="1:4" x14ac:dyDescent="0.2">
      <c r="A1113" s="6">
        <v>1089</v>
      </c>
      <c r="B1113" s="6">
        <v>89.177623406321615</v>
      </c>
      <c r="C1113" s="6">
        <v>-80.177623406321615</v>
      </c>
      <c r="D1113" s="6">
        <v>-0.48063210292025726</v>
      </c>
    </row>
    <row r="1114" spans="1:4" x14ac:dyDescent="0.2">
      <c r="A1114" s="6">
        <v>1090</v>
      </c>
      <c r="B1114" s="6">
        <v>89.177623406321615</v>
      </c>
      <c r="C1114" s="6">
        <v>-80.177623406321615</v>
      </c>
      <c r="D1114" s="6">
        <v>-0.48063210292025726</v>
      </c>
    </row>
    <row r="1115" spans="1:4" x14ac:dyDescent="0.2">
      <c r="A1115" s="6">
        <v>1091</v>
      </c>
      <c r="B1115" s="6">
        <v>51.310337132512068</v>
      </c>
      <c r="C1115" s="6">
        <v>-42.310337132512068</v>
      </c>
      <c r="D1115" s="6">
        <v>-0.25363318900346643</v>
      </c>
    </row>
    <row r="1116" spans="1:4" x14ac:dyDescent="0.2">
      <c r="A1116" s="6">
        <v>1092</v>
      </c>
      <c r="B1116" s="6">
        <v>114.42248092219464</v>
      </c>
      <c r="C1116" s="6">
        <v>-105.42248092219464</v>
      </c>
      <c r="D1116" s="6">
        <v>-0.63196471219811778</v>
      </c>
    </row>
    <row r="1117" spans="1:4" x14ac:dyDescent="0.2">
      <c r="A1117" s="6">
        <v>1093</v>
      </c>
      <c r="B1117" s="6">
        <v>158.58015248461282</v>
      </c>
      <c r="C1117" s="6">
        <v>-149.58015248461282</v>
      </c>
      <c r="D1117" s="6">
        <v>-0.89667191654553069</v>
      </c>
    </row>
    <row r="1118" spans="1:4" x14ac:dyDescent="0.2">
      <c r="A1118" s="6">
        <v>1094</v>
      </c>
      <c r="B1118" s="6">
        <v>171.20258124254934</v>
      </c>
      <c r="C1118" s="6">
        <v>-162.20258124254934</v>
      </c>
      <c r="D1118" s="6">
        <v>-0.972338221184461</v>
      </c>
    </row>
    <row r="1119" spans="1:4" x14ac:dyDescent="0.2">
      <c r="A1119" s="6">
        <v>1095</v>
      </c>
      <c r="B1119" s="6">
        <v>120.71286621080327</v>
      </c>
      <c r="C1119" s="6">
        <v>-111.71286621080327</v>
      </c>
      <c r="D1119" s="6">
        <v>-0.66967300262873986</v>
      </c>
    </row>
    <row r="1120" spans="1:4" x14ac:dyDescent="0.2">
      <c r="A1120" s="6">
        <v>1096</v>
      </c>
      <c r="B1120" s="6">
        <v>253.26919725949628</v>
      </c>
      <c r="C1120" s="6">
        <v>-244.26919725949628</v>
      </c>
      <c r="D1120" s="6">
        <v>-1.4642940632263506</v>
      </c>
    </row>
    <row r="1121" spans="1:4" x14ac:dyDescent="0.2">
      <c r="A1121" s="6">
        <v>1097</v>
      </c>
      <c r="B1121" s="6">
        <v>196.44743875842235</v>
      </c>
      <c r="C1121" s="6">
        <v>-187.44743875842235</v>
      </c>
      <c r="D1121" s="6">
        <v>-1.1236708304623215</v>
      </c>
    </row>
    <row r="1122" spans="1:4" x14ac:dyDescent="0.2">
      <c r="A1122" s="6">
        <v>1098</v>
      </c>
      <c r="B1122" s="6">
        <v>215.40191098568675</v>
      </c>
      <c r="C1122" s="6">
        <v>-206.40191098568675</v>
      </c>
      <c r="D1122" s="6">
        <v>-1.2372951493095599</v>
      </c>
    </row>
    <row r="1123" spans="1:4" x14ac:dyDescent="0.2">
      <c r="A1123" s="6">
        <v>1099</v>
      </c>
      <c r="B1123" s="6">
        <v>202.77948222775024</v>
      </c>
      <c r="C1123" s="6">
        <v>-193.77948222775024</v>
      </c>
      <c r="D1123" s="6">
        <v>-1.1616288446706298</v>
      </c>
    </row>
    <row r="1124" spans="1:4" x14ac:dyDescent="0.2">
      <c r="A1124" s="6">
        <v>1100</v>
      </c>
      <c r="B1124" s="6">
        <v>202.77948222775024</v>
      </c>
      <c r="C1124" s="6">
        <v>-193.77948222775024</v>
      </c>
      <c r="D1124" s="6">
        <v>-1.1616288446706298</v>
      </c>
    </row>
    <row r="1125" spans="1:4" x14ac:dyDescent="0.2">
      <c r="A1125" s="6">
        <v>1101</v>
      </c>
      <c r="B1125" s="6">
        <v>171.20258124254934</v>
      </c>
      <c r="C1125" s="6">
        <v>-162.20258124254934</v>
      </c>
      <c r="D1125" s="6">
        <v>-0.972338221184461</v>
      </c>
    </row>
    <row r="1126" spans="1:4" x14ac:dyDescent="0.2">
      <c r="A1126" s="6">
        <v>1102</v>
      </c>
      <c r="B1126" s="6">
        <v>177.5346247118772</v>
      </c>
      <c r="C1126" s="6">
        <v>-168.5346247118772</v>
      </c>
      <c r="D1126" s="6">
        <v>-1.0102962353927691</v>
      </c>
    </row>
    <row r="1127" spans="1:4" x14ac:dyDescent="0.2">
      <c r="A1127" s="6">
        <v>1103</v>
      </c>
      <c r="B1127" s="6">
        <v>209.11152569707815</v>
      </c>
      <c r="C1127" s="6">
        <v>-200.11152569707815</v>
      </c>
      <c r="D1127" s="6">
        <v>-1.199586858878938</v>
      </c>
    </row>
    <row r="1128" spans="1:4" x14ac:dyDescent="0.2">
      <c r="A1128" s="6">
        <v>1104</v>
      </c>
      <c r="B1128" s="6">
        <v>253.26919725949628</v>
      </c>
      <c r="C1128" s="6">
        <v>-244.26919725949628</v>
      </c>
      <c r="D1128" s="6">
        <v>-1.4642940632263506</v>
      </c>
    </row>
    <row r="1129" spans="1:4" x14ac:dyDescent="0.2">
      <c r="A1129" s="6">
        <v>1105</v>
      </c>
      <c r="B1129" s="6">
        <v>209.11152569707815</v>
      </c>
      <c r="C1129" s="6">
        <v>-200.11152569707815</v>
      </c>
      <c r="D1129" s="6">
        <v>-1.199586858878938</v>
      </c>
    </row>
    <row r="1130" spans="1:4" x14ac:dyDescent="0.2">
      <c r="A1130" s="6">
        <v>1106</v>
      </c>
      <c r="B1130" s="6">
        <v>209.11152569707815</v>
      </c>
      <c r="C1130" s="6">
        <v>-200.11152569707815</v>
      </c>
      <c r="D1130" s="6">
        <v>-1.199586858878938</v>
      </c>
    </row>
    <row r="1131" spans="1:4" x14ac:dyDescent="0.2">
      <c r="A1131" s="6">
        <v>1107</v>
      </c>
      <c r="B1131" s="6">
        <v>253.26919725949628</v>
      </c>
      <c r="C1131" s="6">
        <v>-244.26919725949628</v>
      </c>
      <c r="D1131" s="6">
        <v>-1.4642940632263506</v>
      </c>
    </row>
    <row r="1132" spans="1:4" x14ac:dyDescent="0.2">
      <c r="A1132" s="6">
        <v>1108</v>
      </c>
      <c r="B1132" s="6">
        <v>259.60124072882422</v>
      </c>
      <c r="C1132" s="6">
        <v>-250.60124072882422</v>
      </c>
      <c r="D1132" s="6">
        <v>-1.5022520774346593</v>
      </c>
    </row>
    <row r="1133" spans="1:4" x14ac:dyDescent="0.2">
      <c r="A1133" s="6">
        <v>1109</v>
      </c>
      <c r="B1133" s="6">
        <v>253.26919725949628</v>
      </c>
      <c r="C1133" s="6">
        <v>-244.26919725949628</v>
      </c>
      <c r="D1133" s="6">
        <v>-1.4642940632263506</v>
      </c>
    </row>
    <row r="1134" spans="1:4" x14ac:dyDescent="0.2">
      <c r="A1134" s="6">
        <v>1110</v>
      </c>
      <c r="B1134" s="6">
        <v>259.60124072882422</v>
      </c>
      <c r="C1134" s="6">
        <v>-250.60124072882422</v>
      </c>
      <c r="D1134" s="6">
        <v>-1.5022520774346593</v>
      </c>
    </row>
    <row r="1135" spans="1:4" x14ac:dyDescent="0.2">
      <c r="A1135" s="6">
        <v>1111</v>
      </c>
      <c r="B1135" s="6">
        <v>246.97881197088768</v>
      </c>
      <c r="C1135" s="6">
        <v>-237.97881197088768</v>
      </c>
      <c r="D1135" s="6">
        <v>-1.4265857727957287</v>
      </c>
    </row>
    <row r="1136" spans="1:4" x14ac:dyDescent="0.2">
      <c r="A1136" s="6">
        <v>1112</v>
      </c>
      <c r="B1136" s="6">
        <v>259.60124072882422</v>
      </c>
      <c r="C1136" s="6">
        <v>-250.60124072882422</v>
      </c>
      <c r="D1136" s="6">
        <v>-1.5022520774346593</v>
      </c>
    </row>
    <row r="1137" spans="1:4" x14ac:dyDescent="0.2">
      <c r="A1137" s="6">
        <v>1113</v>
      </c>
      <c r="B1137" s="6">
        <v>284.84609824469726</v>
      </c>
      <c r="C1137" s="6">
        <v>-275.84609824469726</v>
      </c>
      <c r="D1137" s="6">
        <v>-1.6535846867125199</v>
      </c>
    </row>
    <row r="1138" spans="1:4" x14ac:dyDescent="0.2">
      <c r="A1138" s="6">
        <v>1114</v>
      </c>
      <c r="B1138" s="6">
        <v>246.97881197088768</v>
      </c>
      <c r="C1138" s="6">
        <v>-237.97881197088768</v>
      </c>
      <c r="D1138" s="6">
        <v>-1.4265857727957287</v>
      </c>
    </row>
    <row r="1139" spans="1:4" x14ac:dyDescent="0.2">
      <c r="A1139" s="6">
        <v>1115</v>
      </c>
      <c r="B1139" s="6">
        <v>95.468008694930234</v>
      </c>
      <c r="C1139" s="6">
        <v>-86.468008694930234</v>
      </c>
      <c r="D1139" s="6">
        <v>-0.51834039335087922</v>
      </c>
    </row>
    <row r="1140" spans="1:4" x14ac:dyDescent="0.2">
      <c r="A1140" s="6">
        <v>1116</v>
      </c>
      <c r="B1140" s="6">
        <v>234.35638321295116</v>
      </c>
      <c r="C1140" s="6">
        <v>-225.35638321295116</v>
      </c>
      <c r="D1140" s="6">
        <v>-1.3509194681567984</v>
      </c>
    </row>
    <row r="1141" spans="1:4" x14ac:dyDescent="0.2">
      <c r="A1141" s="6">
        <v>1117</v>
      </c>
      <c r="B1141" s="6">
        <v>272.22366948676074</v>
      </c>
      <c r="C1141" s="6">
        <v>-263.22366948676074</v>
      </c>
      <c r="D1141" s="6">
        <v>-1.5779183820735896</v>
      </c>
    </row>
    <row r="1142" spans="1:4" x14ac:dyDescent="0.2">
      <c r="A1142" s="6">
        <v>1118</v>
      </c>
      <c r="B1142" s="6">
        <v>272.22366948676074</v>
      </c>
      <c r="C1142" s="6">
        <v>-263.22366948676074</v>
      </c>
      <c r="D1142" s="6">
        <v>-1.5779183820735896</v>
      </c>
    </row>
    <row r="1143" spans="1:4" x14ac:dyDescent="0.2">
      <c r="A1143" s="6">
        <v>1119</v>
      </c>
      <c r="B1143" s="6">
        <v>234.35638321295116</v>
      </c>
      <c r="C1143" s="6">
        <v>-225.35638321295116</v>
      </c>
      <c r="D1143" s="6">
        <v>-1.3509194681567984</v>
      </c>
    </row>
    <row r="1144" spans="1:4" x14ac:dyDescent="0.2">
      <c r="A1144" s="6">
        <v>1120</v>
      </c>
      <c r="B1144" s="6">
        <v>190.15705346981372</v>
      </c>
      <c r="C1144" s="6">
        <v>-181.15705346981372</v>
      </c>
      <c r="D1144" s="6">
        <v>-1.0859625400316995</v>
      </c>
    </row>
    <row r="1145" spans="1:4" x14ac:dyDescent="0.2">
      <c r="A1145" s="6">
        <v>1121</v>
      </c>
      <c r="B1145" s="6">
        <v>209.11152569707815</v>
      </c>
      <c r="C1145" s="6">
        <v>-200.11152569707815</v>
      </c>
      <c r="D1145" s="6">
        <v>-1.199586858878938</v>
      </c>
    </row>
    <row r="1146" spans="1:4" x14ac:dyDescent="0.2">
      <c r="A1146" s="6">
        <v>1122</v>
      </c>
      <c r="B1146" s="6">
        <v>221.73395445501464</v>
      </c>
      <c r="C1146" s="6">
        <v>-212.73395445501464</v>
      </c>
      <c r="D1146" s="6">
        <v>-1.2752531635178681</v>
      </c>
    </row>
    <row r="1147" spans="1:4" x14ac:dyDescent="0.2">
      <c r="A1147" s="6">
        <v>1123</v>
      </c>
      <c r="B1147" s="6">
        <v>120.71286621080327</v>
      </c>
      <c r="C1147" s="6">
        <v>-111.71286621080327</v>
      </c>
      <c r="D1147" s="6">
        <v>-0.66967300262873986</v>
      </c>
    </row>
    <row r="1148" spans="1:4" x14ac:dyDescent="0.2">
      <c r="A1148" s="6">
        <v>1124</v>
      </c>
      <c r="B1148" s="6">
        <v>108.09043745286675</v>
      </c>
      <c r="C1148" s="6">
        <v>-99.090437452866752</v>
      </c>
      <c r="D1148" s="6">
        <v>-0.59400669798980954</v>
      </c>
    </row>
    <row r="1149" spans="1:4" x14ac:dyDescent="0.2">
      <c r="A1149" s="6">
        <v>1125</v>
      </c>
      <c r="B1149" s="6">
        <v>101.80005216425813</v>
      </c>
      <c r="C1149" s="6">
        <v>-92.800052164258133</v>
      </c>
      <c r="D1149" s="6">
        <v>-0.55629840755918758</v>
      </c>
    </row>
    <row r="1150" spans="1:4" x14ac:dyDescent="0.2">
      <c r="A1150" s="6">
        <v>1126</v>
      </c>
      <c r="B1150" s="6">
        <v>114.42248092219464</v>
      </c>
      <c r="C1150" s="6">
        <v>-105.42248092219464</v>
      </c>
      <c r="D1150" s="6">
        <v>-0.63196471219811778</v>
      </c>
    </row>
    <row r="1151" spans="1:4" x14ac:dyDescent="0.2">
      <c r="A1151" s="6">
        <v>1127</v>
      </c>
      <c r="B1151" s="6">
        <v>133.33529496873976</v>
      </c>
      <c r="C1151" s="6">
        <v>-124.33529496873976</v>
      </c>
      <c r="D1151" s="6">
        <v>-0.74533930726766995</v>
      </c>
    </row>
    <row r="1152" spans="1:4" x14ac:dyDescent="0.2">
      <c r="A1152" s="6">
        <v>1128</v>
      </c>
      <c r="B1152" s="6">
        <v>120.71286621080327</v>
      </c>
      <c r="C1152" s="6">
        <v>-111.71286621080327</v>
      </c>
      <c r="D1152" s="6">
        <v>-0.66967300262873986</v>
      </c>
    </row>
    <row r="1153" spans="1:4" x14ac:dyDescent="0.2">
      <c r="A1153" s="6">
        <v>1129</v>
      </c>
      <c r="B1153" s="6">
        <v>183.82501000048586</v>
      </c>
      <c r="C1153" s="6">
        <v>-174.82501000048586</v>
      </c>
      <c r="D1153" s="6">
        <v>-1.0480045258233912</v>
      </c>
    </row>
    <row r="1154" spans="1:4" x14ac:dyDescent="0.2">
      <c r="A1154" s="6">
        <v>1130</v>
      </c>
      <c r="B1154" s="6">
        <v>82.84557993699373</v>
      </c>
      <c r="C1154" s="6">
        <v>-73.84557993699373</v>
      </c>
      <c r="D1154" s="6">
        <v>-0.44267408871194902</v>
      </c>
    </row>
    <row r="1155" spans="1:4" x14ac:dyDescent="0.2">
      <c r="A1155" s="6">
        <v>1131</v>
      </c>
      <c r="B1155" s="6">
        <v>82.84557993699373</v>
      </c>
      <c r="C1155" s="6">
        <v>-73.84557993699373</v>
      </c>
      <c r="D1155" s="6">
        <v>-0.44267408871194902</v>
      </c>
    </row>
    <row r="1156" spans="1:4" x14ac:dyDescent="0.2">
      <c r="A1156" s="6">
        <v>1132</v>
      </c>
      <c r="B1156" s="6">
        <v>108.09043745286675</v>
      </c>
      <c r="C1156" s="6">
        <v>-99.090437452866752</v>
      </c>
      <c r="D1156" s="6">
        <v>-0.59400669798980954</v>
      </c>
    </row>
    <row r="1157" spans="1:4" x14ac:dyDescent="0.2">
      <c r="A1157" s="6">
        <v>1133</v>
      </c>
      <c r="B1157" s="6">
        <v>108.09043745286675</v>
      </c>
      <c r="C1157" s="6">
        <v>-99.090437452866752</v>
      </c>
      <c r="D1157" s="6">
        <v>-0.59400669798980954</v>
      </c>
    </row>
    <row r="1158" spans="1:4" x14ac:dyDescent="0.2">
      <c r="A1158" s="6">
        <v>1134</v>
      </c>
      <c r="B1158" s="6">
        <v>145.95772372667631</v>
      </c>
      <c r="C1158" s="6">
        <v>-136.95772372667631</v>
      </c>
      <c r="D1158" s="6">
        <v>-0.82100561190660037</v>
      </c>
    </row>
    <row r="1159" spans="1:4" x14ac:dyDescent="0.2">
      <c r="A1159" s="6">
        <v>1135</v>
      </c>
      <c r="B1159" s="6">
        <v>32.355864905247664</v>
      </c>
      <c r="C1159" s="6">
        <v>-22.355864905247664</v>
      </c>
      <c r="D1159" s="6">
        <v>-0.13401427861683382</v>
      </c>
    </row>
    <row r="1160" spans="1:4" x14ac:dyDescent="0.2">
      <c r="A1160" s="6">
        <v>1136</v>
      </c>
      <c r="B1160" s="6">
        <v>82.84557993699373</v>
      </c>
      <c r="C1160" s="6">
        <v>-72.84557993699373</v>
      </c>
      <c r="D1160" s="6">
        <v>-0.436679497172555</v>
      </c>
    </row>
    <row r="1161" spans="1:4" x14ac:dyDescent="0.2">
      <c r="A1161" s="6">
        <v>1137</v>
      </c>
      <c r="B1161" s="6">
        <v>89.177623406321615</v>
      </c>
      <c r="C1161" s="6">
        <v>-79.177623406321615</v>
      </c>
      <c r="D1161" s="6">
        <v>-0.47463751138086319</v>
      </c>
    </row>
    <row r="1162" spans="1:4" x14ac:dyDescent="0.2">
      <c r="A1162" s="6">
        <v>1138</v>
      </c>
      <c r="B1162" s="6">
        <v>101.80005216425813</v>
      </c>
      <c r="C1162" s="6">
        <v>-91.800052164258133</v>
      </c>
      <c r="D1162" s="6">
        <v>-0.5503038160197935</v>
      </c>
    </row>
    <row r="1163" spans="1:4" x14ac:dyDescent="0.2">
      <c r="A1163" s="6">
        <v>1139</v>
      </c>
      <c r="B1163" s="6">
        <v>127.04490968013116</v>
      </c>
      <c r="C1163" s="6">
        <v>-117.04490968013116</v>
      </c>
      <c r="D1163" s="6">
        <v>-0.70163642529765402</v>
      </c>
    </row>
    <row r="1164" spans="1:4" x14ac:dyDescent="0.2">
      <c r="A1164" s="6">
        <v>1140</v>
      </c>
      <c r="B1164" s="6">
        <v>76.555194648385097</v>
      </c>
      <c r="C1164" s="6">
        <v>-66.555194648385097</v>
      </c>
      <c r="D1164" s="6">
        <v>-0.39897120674193293</v>
      </c>
    </row>
    <row r="1165" spans="1:4" x14ac:dyDescent="0.2">
      <c r="A1165" s="6">
        <v>1141</v>
      </c>
      <c r="B1165" s="6">
        <v>76.555194648385097</v>
      </c>
      <c r="C1165" s="6">
        <v>-66.555194648385097</v>
      </c>
      <c r="D1165" s="6">
        <v>-0.39897120674193293</v>
      </c>
    </row>
    <row r="1166" spans="1:4" x14ac:dyDescent="0.2">
      <c r="A1166" s="6">
        <v>1142</v>
      </c>
      <c r="B1166" s="6">
        <v>114.42248092219464</v>
      </c>
      <c r="C1166" s="6">
        <v>-104.42248092219464</v>
      </c>
      <c r="D1166" s="6">
        <v>-0.62597012065872371</v>
      </c>
    </row>
    <row r="1167" spans="1:4" x14ac:dyDescent="0.2">
      <c r="A1167" s="6">
        <v>1143</v>
      </c>
      <c r="B1167" s="6">
        <v>89.177623406321615</v>
      </c>
      <c r="C1167" s="6">
        <v>-79.177623406321615</v>
      </c>
      <c r="D1167" s="6">
        <v>-0.47463751138086319</v>
      </c>
    </row>
    <row r="1168" spans="1:4" x14ac:dyDescent="0.2">
      <c r="A1168" s="6">
        <v>1144</v>
      </c>
      <c r="B1168" s="6">
        <v>139.66733843806767</v>
      </c>
      <c r="C1168" s="6">
        <v>-129.66733843806767</v>
      </c>
      <c r="D1168" s="6">
        <v>-0.77730272993658434</v>
      </c>
    </row>
    <row r="1169" spans="1:4" x14ac:dyDescent="0.2">
      <c r="A1169" s="6">
        <v>1145</v>
      </c>
      <c r="B1169" s="6">
        <v>120.71286621080327</v>
      </c>
      <c r="C1169" s="6">
        <v>-110.71286621080327</v>
      </c>
      <c r="D1169" s="6">
        <v>-0.66367841108934578</v>
      </c>
    </row>
    <row r="1170" spans="1:4" x14ac:dyDescent="0.2">
      <c r="A1170" s="6">
        <v>1146</v>
      </c>
      <c r="B1170" s="6">
        <v>158.58015248461282</v>
      </c>
      <c r="C1170" s="6">
        <v>-148.58015248461282</v>
      </c>
      <c r="D1170" s="6">
        <v>-0.89067732500613672</v>
      </c>
    </row>
    <row r="1171" spans="1:4" x14ac:dyDescent="0.2">
      <c r="A1171" s="6">
        <v>1147</v>
      </c>
      <c r="B1171" s="6">
        <v>177.5346247118772</v>
      </c>
      <c r="C1171" s="6">
        <v>-167.5346247118772</v>
      </c>
      <c r="D1171" s="6">
        <v>-1.0043016438533749</v>
      </c>
    </row>
    <row r="1172" spans="1:4" x14ac:dyDescent="0.2">
      <c r="A1172" s="6">
        <v>1148</v>
      </c>
      <c r="B1172" s="6">
        <v>145.95772372667631</v>
      </c>
      <c r="C1172" s="6">
        <v>-135.95772372667631</v>
      </c>
      <c r="D1172" s="6">
        <v>-0.81501102036720641</v>
      </c>
    </row>
    <row r="1173" spans="1:4" x14ac:dyDescent="0.2">
      <c r="A1173" s="6">
        <v>1149</v>
      </c>
      <c r="B1173" s="6">
        <v>158.58015248461282</v>
      </c>
      <c r="C1173" s="6">
        <v>-148.58015248461282</v>
      </c>
      <c r="D1173" s="6">
        <v>-0.89067732500613672</v>
      </c>
    </row>
    <row r="1174" spans="1:4" x14ac:dyDescent="0.2">
      <c r="A1174" s="6">
        <v>1150</v>
      </c>
      <c r="B1174" s="6">
        <v>164.91219595394068</v>
      </c>
      <c r="C1174" s="6">
        <v>-154.91219595394068</v>
      </c>
      <c r="D1174" s="6">
        <v>-0.92863533921444474</v>
      </c>
    </row>
    <row r="1175" spans="1:4" x14ac:dyDescent="0.2">
      <c r="A1175" s="6">
        <v>1151</v>
      </c>
      <c r="B1175" s="6">
        <v>164.91219595394068</v>
      </c>
      <c r="C1175" s="6">
        <v>-154.91219595394068</v>
      </c>
      <c r="D1175" s="6">
        <v>-0.92863533921444474</v>
      </c>
    </row>
    <row r="1176" spans="1:4" x14ac:dyDescent="0.2">
      <c r="A1176" s="6">
        <v>1152</v>
      </c>
      <c r="B1176" s="6">
        <v>133.33529496873976</v>
      </c>
      <c r="C1176" s="6">
        <v>-123.33529496873976</v>
      </c>
      <c r="D1176" s="6">
        <v>-0.73934471572827587</v>
      </c>
    </row>
    <row r="1177" spans="1:4" x14ac:dyDescent="0.2">
      <c r="A1177" s="6">
        <v>1153</v>
      </c>
      <c r="B1177" s="6">
        <v>171.20258124254934</v>
      </c>
      <c r="C1177" s="6">
        <v>-161.20258124254934</v>
      </c>
      <c r="D1177" s="6">
        <v>-0.96634362964506693</v>
      </c>
    </row>
    <row r="1178" spans="1:4" x14ac:dyDescent="0.2">
      <c r="A1178" s="6">
        <v>1154</v>
      </c>
      <c r="B1178" s="6">
        <v>202.77948222775024</v>
      </c>
      <c r="C1178" s="6">
        <v>-192.77948222775024</v>
      </c>
      <c r="D1178" s="6">
        <v>-1.1556342531312356</v>
      </c>
    </row>
    <row r="1179" spans="1:4" x14ac:dyDescent="0.2">
      <c r="A1179" s="6">
        <v>1155</v>
      </c>
      <c r="B1179" s="6">
        <v>228.02433974362327</v>
      </c>
      <c r="C1179" s="6">
        <v>-218.02433974362327</v>
      </c>
      <c r="D1179" s="6">
        <v>-1.3069668624090962</v>
      </c>
    </row>
    <row r="1180" spans="1:4" x14ac:dyDescent="0.2">
      <c r="A1180" s="6">
        <v>1156</v>
      </c>
      <c r="B1180" s="6">
        <v>240.64676850155979</v>
      </c>
      <c r="C1180" s="6">
        <v>-230.64676850155979</v>
      </c>
      <c r="D1180" s="6">
        <v>-1.3826331670480265</v>
      </c>
    </row>
    <row r="1181" spans="1:4" x14ac:dyDescent="0.2">
      <c r="A1181" s="6">
        <v>1157</v>
      </c>
      <c r="B1181" s="6">
        <v>253.26919725949628</v>
      </c>
      <c r="C1181" s="6">
        <v>-243.26919725949628</v>
      </c>
      <c r="D1181" s="6">
        <v>-1.4582994716869566</v>
      </c>
    </row>
    <row r="1182" spans="1:4" x14ac:dyDescent="0.2">
      <c r="A1182" s="6">
        <v>1158</v>
      </c>
      <c r="B1182" s="6">
        <v>265.89162601743283</v>
      </c>
      <c r="C1182" s="6">
        <v>-255.89162601743283</v>
      </c>
      <c r="D1182" s="6">
        <v>-1.5339657763258872</v>
      </c>
    </row>
    <row r="1183" spans="1:4" x14ac:dyDescent="0.2">
      <c r="A1183" s="6">
        <v>1159</v>
      </c>
      <c r="B1183" s="6">
        <v>259.60124072882422</v>
      </c>
      <c r="C1183" s="6">
        <v>-249.60124072882422</v>
      </c>
      <c r="D1183" s="6">
        <v>-1.4962574858952653</v>
      </c>
    </row>
    <row r="1184" spans="1:4" x14ac:dyDescent="0.2">
      <c r="A1184" s="6">
        <v>1160</v>
      </c>
      <c r="B1184" s="6">
        <v>253.26919725949628</v>
      </c>
      <c r="C1184" s="6">
        <v>-243.26919725949628</v>
      </c>
      <c r="D1184" s="6">
        <v>-1.4582994716869566</v>
      </c>
    </row>
    <row r="1185" spans="1:4" x14ac:dyDescent="0.2">
      <c r="A1185" s="6">
        <v>1161</v>
      </c>
      <c r="B1185" s="6">
        <v>240.64676850155979</v>
      </c>
      <c r="C1185" s="6">
        <v>-230.64676850155979</v>
      </c>
      <c r="D1185" s="6">
        <v>-1.3826331670480265</v>
      </c>
    </row>
    <row r="1186" spans="1:4" x14ac:dyDescent="0.2">
      <c r="A1186" s="6">
        <v>1162</v>
      </c>
      <c r="B1186" s="6">
        <v>221.73395445501464</v>
      </c>
      <c r="C1186" s="6">
        <v>-211.73395445501464</v>
      </c>
      <c r="D1186" s="6">
        <v>-1.2692585719784741</v>
      </c>
    </row>
    <row r="1187" spans="1:4" x14ac:dyDescent="0.2">
      <c r="A1187" s="6">
        <v>1163</v>
      </c>
      <c r="B1187" s="6">
        <v>240.64676850155979</v>
      </c>
      <c r="C1187" s="6">
        <v>-230.64676850155979</v>
      </c>
      <c r="D1187" s="6">
        <v>-1.3826331670480265</v>
      </c>
    </row>
    <row r="1188" spans="1:4" x14ac:dyDescent="0.2">
      <c r="A1188" s="6">
        <v>1164</v>
      </c>
      <c r="B1188" s="6">
        <v>246.97881197088768</v>
      </c>
      <c r="C1188" s="6">
        <v>-236.97881197088768</v>
      </c>
      <c r="D1188" s="6">
        <v>-1.4205911812563348</v>
      </c>
    </row>
    <row r="1189" spans="1:4" x14ac:dyDescent="0.2">
      <c r="A1189" s="6">
        <v>1165</v>
      </c>
      <c r="B1189" s="6">
        <v>253.26919725949628</v>
      </c>
      <c r="C1189" s="6">
        <v>-243.26919725949628</v>
      </c>
      <c r="D1189" s="6">
        <v>-1.4582994716869566</v>
      </c>
    </row>
    <row r="1190" spans="1:4" x14ac:dyDescent="0.2">
      <c r="A1190" s="6">
        <v>1166</v>
      </c>
      <c r="B1190" s="6">
        <v>246.97881197088768</v>
      </c>
      <c r="C1190" s="6">
        <v>-236.97881197088768</v>
      </c>
      <c r="D1190" s="6">
        <v>-1.4205911812563348</v>
      </c>
    </row>
    <row r="1191" spans="1:4" x14ac:dyDescent="0.2">
      <c r="A1191" s="6">
        <v>1167</v>
      </c>
      <c r="B1191" s="6">
        <v>240.64676850155979</v>
      </c>
      <c r="C1191" s="6">
        <v>-230.64676850155979</v>
      </c>
      <c r="D1191" s="6">
        <v>-1.3826331670480265</v>
      </c>
    </row>
    <row r="1192" spans="1:4" x14ac:dyDescent="0.2">
      <c r="A1192" s="6">
        <v>1168</v>
      </c>
      <c r="B1192" s="6">
        <v>246.97881197088768</v>
      </c>
      <c r="C1192" s="6">
        <v>-236.97881197088768</v>
      </c>
      <c r="D1192" s="6">
        <v>-1.4205911812563348</v>
      </c>
    </row>
    <row r="1193" spans="1:4" x14ac:dyDescent="0.2">
      <c r="A1193" s="6">
        <v>1169</v>
      </c>
      <c r="B1193" s="6">
        <v>228.02433974362327</v>
      </c>
      <c r="C1193" s="6">
        <v>-218.02433974362327</v>
      </c>
      <c r="D1193" s="6">
        <v>-1.3069668624090962</v>
      </c>
    </row>
    <row r="1194" spans="1:4" x14ac:dyDescent="0.2">
      <c r="A1194" s="6">
        <v>1170</v>
      </c>
      <c r="B1194" s="6">
        <v>221.73395445501464</v>
      </c>
      <c r="C1194" s="6">
        <v>-211.73395445501464</v>
      </c>
      <c r="D1194" s="6">
        <v>-1.2692585719784741</v>
      </c>
    </row>
    <row r="1195" spans="1:4" x14ac:dyDescent="0.2">
      <c r="A1195" s="6">
        <v>1171</v>
      </c>
      <c r="B1195" s="6">
        <v>209.11152569707815</v>
      </c>
      <c r="C1195" s="6">
        <v>-199.11152569707815</v>
      </c>
      <c r="D1195" s="6">
        <v>-1.193592267339544</v>
      </c>
    </row>
    <row r="1196" spans="1:4" x14ac:dyDescent="0.2">
      <c r="A1196" s="6">
        <v>1172</v>
      </c>
      <c r="B1196" s="6">
        <v>221.73395445501464</v>
      </c>
      <c r="C1196" s="6">
        <v>-211.73395445501464</v>
      </c>
      <c r="D1196" s="6">
        <v>-1.2692585719784741</v>
      </c>
    </row>
    <row r="1197" spans="1:4" x14ac:dyDescent="0.2">
      <c r="A1197" s="6">
        <v>1173</v>
      </c>
      <c r="B1197" s="6">
        <v>164.91219595394068</v>
      </c>
      <c r="C1197" s="6">
        <v>-154.91219595394068</v>
      </c>
      <c r="D1197" s="6">
        <v>-0.92863533921444474</v>
      </c>
    </row>
    <row r="1198" spans="1:4" x14ac:dyDescent="0.2">
      <c r="A1198" s="6">
        <v>1174</v>
      </c>
      <c r="B1198" s="6">
        <v>202.77948222775024</v>
      </c>
      <c r="C1198" s="6">
        <v>-192.77948222775024</v>
      </c>
      <c r="D1198" s="6">
        <v>-1.1556342531312356</v>
      </c>
    </row>
    <row r="1199" spans="1:4" x14ac:dyDescent="0.2">
      <c r="A1199" s="6">
        <v>1175</v>
      </c>
      <c r="B1199" s="6">
        <v>183.82501000048586</v>
      </c>
      <c r="C1199" s="6">
        <v>-173.82501000048586</v>
      </c>
      <c r="D1199" s="6">
        <v>-1.0420099342839972</v>
      </c>
    </row>
    <row r="1200" spans="1:4" x14ac:dyDescent="0.2">
      <c r="A1200" s="6">
        <v>1176</v>
      </c>
      <c r="B1200" s="6">
        <v>164.91219595394068</v>
      </c>
      <c r="C1200" s="6">
        <v>-154.91219595394068</v>
      </c>
      <c r="D1200" s="6">
        <v>-0.92863533921444474</v>
      </c>
    </row>
    <row r="1201" spans="1:4" x14ac:dyDescent="0.2">
      <c r="A1201" s="6">
        <v>1177</v>
      </c>
      <c r="B1201" s="6">
        <v>171.20258124254934</v>
      </c>
      <c r="C1201" s="6">
        <v>-161.20258124254934</v>
      </c>
      <c r="D1201" s="6">
        <v>-0.96634362964506693</v>
      </c>
    </row>
    <row r="1202" spans="1:4" x14ac:dyDescent="0.2">
      <c r="A1202" s="6">
        <v>1178</v>
      </c>
      <c r="B1202" s="6">
        <v>215.40191098568675</v>
      </c>
      <c r="C1202" s="6">
        <v>-205.40191098568675</v>
      </c>
      <c r="D1202" s="6">
        <v>-1.2313005577701659</v>
      </c>
    </row>
    <row r="1203" spans="1:4" x14ac:dyDescent="0.2">
      <c r="A1203" s="6">
        <v>1179</v>
      </c>
      <c r="B1203" s="6">
        <v>158.58015248461282</v>
      </c>
      <c r="C1203" s="6">
        <v>-148.58015248461282</v>
      </c>
      <c r="D1203" s="6">
        <v>-0.89067732500613672</v>
      </c>
    </row>
    <row r="1204" spans="1:4" x14ac:dyDescent="0.2">
      <c r="A1204" s="6">
        <v>1180</v>
      </c>
      <c r="B1204" s="6">
        <v>133.33529496873976</v>
      </c>
      <c r="C1204" s="6">
        <v>-123.33529496873976</v>
      </c>
      <c r="D1204" s="6">
        <v>-0.73934471572827587</v>
      </c>
    </row>
    <row r="1205" spans="1:4" x14ac:dyDescent="0.2">
      <c r="A1205" s="6">
        <v>1181</v>
      </c>
      <c r="B1205" s="6">
        <v>164.91219595394068</v>
      </c>
      <c r="C1205" s="6">
        <v>-154.91219595394068</v>
      </c>
      <c r="D1205" s="6">
        <v>-0.92863533921444474</v>
      </c>
    </row>
    <row r="1206" spans="1:4" x14ac:dyDescent="0.2">
      <c r="A1206" s="6">
        <v>1182</v>
      </c>
      <c r="B1206" s="6">
        <v>145.95772372667631</v>
      </c>
      <c r="C1206" s="6">
        <v>-135.95772372667631</v>
      </c>
      <c r="D1206" s="6">
        <v>-0.81501102036720641</v>
      </c>
    </row>
    <row r="1207" spans="1:4" x14ac:dyDescent="0.2">
      <c r="A1207" s="6">
        <v>1183</v>
      </c>
      <c r="B1207" s="6">
        <v>215.40191098568675</v>
      </c>
      <c r="C1207" s="6">
        <v>-205.40191098568675</v>
      </c>
      <c r="D1207" s="6">
        <v>-1.2313005577701659</v>
      </c>
    </row>
    <row r="1208" spans="1:4" x14ac:dyDescent="0.2">
      <c r="A1208" s="6">
        <v>1184</v>
      </c>
      <c r="B1208" s="6">
        <v>183.82501000048586</v>
      </c>
      <c r="C1208" s="6">
        <v>-173.82501000048586</v>
      </c>
      <c r="D1208" s="6">
        <v>-1.0420099342839972</v>
      </c>
    </row>
    <row r="1209" spans="1:4" x14ac:dyDescent="0.2">
      <c r="A1209" s="6">
        <v>1185</v>
      </c>
      <c r="B1209" s="6">
        <v>89.177623406321615</v>
      </c>
      <c r="C1209" s="6">
        <v>-79.177623406321615</v>
      </c>
      <c r="D1209" s="6">
        <v>-0.47463751138086319</v>
      </c>
    </row>
    <row r="1210" spans="1:4" x14ac:dyDescent="0.2">
      <c r="A1210" s="6">
        <v>1186</v>
      </c>
      <c r="B1210" s="6">
        <v>89.177623406321615</v>
      </c>
      <c r="C1210" s="6">
        <v>-79.177623406321615</v>
      </c>
      <c r="D1210" s="6">
        <v>-0.47463751138086319</v>
      </c>
    </row>
    <row r="1211" spans="1:4" x14ac:dyDescent="0.2">
      <c r="A1211" s="6">
        <v>1187</v>
      </c>
      <c r="B1211" s="6">
        <v>95.468008694930234</v>
      </c>
      <c r="C1211" s="6">
        <v>-85.468008694930234</v>
      </c>
      <c r="D1211" s="6">
        <v>-0.51234580181148515</v>
      </c>
    </row>
    <row r="1212" spans="1:4" x14ac:dyDescent="0.2">
      <c r="A1212" s="6">
        <v>1188</v>
      </c>
      <c r="B1212" s="6">
        <v>114.42248092219464</v>
      </c>
      <c r="C1212" s="6">
        <v>-104.42248092219464</v>
      </c>
      <c r="D1212" s="6">
        <v>-0.62597012065872371</v>
      </c>
    </row>
    <row r="1213" spans="1:4" x14ac:dyDescent="0.2">
      <c r="A1213" s="6">
        <v>1189</v>
      </c>
      <c r="B1213" s="6">
        <v>89.177623406321615</v>
      </c>
      <c r="C1213" s="6">
        <v>-79.177623406321615</v>
      </c>
      <c r="D1213" s="6">
        <v>-0.47463751138086319</v>
      </c>
    </row>
    <row r="1214" spans="1:4" x14ac:dyDescent="0.2">
      <c r="A1214" s="6">
        <v>1190</v>
      </c>
      <c r="B1214" s="6">
        <v>133.33529496873976</v>
      </c>
      <c r="C1214" s="6">
        <v>-123.33529496873976</v>
      </c>
      <c r="D1214" s="6">
        <v>-0.73934471572827587</v>
      </c>
    </row>
    <row r="1215" spans="1:4" x14ac:dyDescent="0.2">
      <c r="A1215" s="6">
        <v>1191</v>
      </c>
      <c r="B1215" s="6">
        <v>183.82501000048586</v>
      </c>
      <c r="C1215" s="6">
        <v>-173.82501000048586</v>
      </c>
      <c r="D1215" s="6">
        <v>-1.0420099342839972</v>
      </c>
    </row>
    <row r="1216" spans="1:4" x14ac:dyDescent="0.2">
      <c r="A1216" s="6">
        <v>1192</v>
      </c>
      <c r="B1216" s="6">
        <v>108.09043745286675</v>
      </c>
      <c r="C1216" s="6">
        <v>-98.090437452866752</v>
      </c>
      <c r="D1216" s="6">
        <v>-0.58801210645041546</v>
      </c>
    </row>
    <row r="1217" spans="1:4" x14ac:dyDescent="0.2">
      <c r="A1217" s="6">
        <v>1193</v>
      </c>
      <c r="B1217" s="6">
        <v>82.84557993699373</v>
      </c>
      <c r="C1217" s="6">
        <v>-72.84557993699373</v>
      </c>
      <c r="D1217" s="6">
        <v>-0.436679497172555</v>
      </c>
    </row>
    <row r="1218" spans="1:4" x14ac:dyDescent="0.2">
      <c r="A1218" s="6">
        <v>1194</v>
      </c>
      <c r="B1218" s="6">
        <v>95.468008694930234</v>
      </c>
      <c r="C1218" s="6">
        <v>-85.468008694930234</v>
      </c>
      <c r="D1218" s="6">
        <v>-0.51234580181148515</v>
      </c>
    </row>
    <row r="1219" spans="1:4" x14ac:dyDescent="0.2">
      <c r="A1219" s="6">
        <v>1195</v>
      </c>
      <c r="B1219" s="6">
        <v>158.58015248461282</v>
      </c>
      <c r="C1219" s="6">
        <v>-148.58015248461282</v>
      </c>
      <c r="D1219" s="6">
        <v>-0.89067732500613672</v>
      </c>
    </row>
    <row r="1220" spans="1:4" x14ac:dyDescent="0.2">
      <c r="A1220" s="6">
        <v>1196</v>
      </c>
      <c r="B1220" s="6">
        <v>196.44743875842235</v>
      </c>
      <c r="C1220" s="6">
        <v>-186.44743875842235</v>
      </c>
      <c r="D1220" s="6">
        <v>-1.1176762389229273</v>
      </c>
    </row>
    <row r="1221" spans="1:4" x14ac:dyDescent="0.2">
      <c r="A1221" s="6">
        <v>1197</v>
      </c>
      <c r="B1221" s="6">
        <v>183.82501000048586</v>
      </c>
      <c r="C1221" s="6">
        <v>-173.82501000048586</v>
      </c>
      <c r="D1221" s="6">
        <v>-1.0420099342839972</v>
      </c>
    </row>
    <row r="1222" spans="1:4" x14ac:dyDescent="0.2">
      <c r="A1222" s="6">
        <v>1198</v>
      </c>
      <c r="B1222" s="6">
        <v>202.77948222775024</v>
      </c>
      <c r="C1222" s="6">
        <v>-192.77948222775024</v>
      </c>
      <c r="D1222" s="6">
        <v>-1.1556342531312356</v>
      </c>
    </row>
    <row r="1223" spans="1:4" x14ac:dyDescent="0.2">
      <c r="A1223" s="6">
        <v>1199</v>
      </c>
      <c r="B1223" s="6">
        <v>240.64676850155979</v>
      </c>
      <c r="C1223" s="6">
        <v>-230.64676850155979</v>
      </c>
      <c r="D1223" s="6">
        <v>-1.3826331670480265</v>
      </c>
    </row>
    <row r="1224" spans="1:4" x14ac:dyDescent="0.2">
      <c r="A1224" s="6">
        <v>1200</v>
      </c>
      <c r="B1224" s="6">
        <v>228.02433974362327</v>
      </c>
      <c r="C1224" s="6">
        <v>-218.02433974362327</v>
      </c>
      <c r="D1224" s="6">
        <v>-1.3069668624090962</v>
      </c>
    </row>
    <row r="1225" spans="1:4" x14ac:dyDescent="0.2">
      <c r="A1225" s="6">
        <v>1201</v>
      </c>
      <c r="B1225" s="6">
        <v>234.35638321295116</v>
      </c>
      <c r="C1225" s="6">
        <v>-224.35638321295116</v>
      </c>
      <c r="D1225" s="6">
        <v>-1.3449248766174045</v>
      </c>
    </row>
    <row r="1226" spans="1:4" x14ac:dyDescent="0.2">
      <c r="A1226" s="6">
        <v>1202</v>
      </c>
      <c r="B1226" s="6">
        <v>259.60124072882422</v>
      </c>
      <c r="C1226" s="6">
        <v>-249.60124072882422</v>
      </c>
      <c r="D1226" s="6">
        <v>-1.4962574858952653</v>
      </c>
    </row>
    <row r="1227" spans="1:4" x14ac:dyDescent="0.2">
      <c r="A1227" s="6">
        <v>1203</v>
      </c>
      <c r="B1227" s="6">
        <v>272.22366948676074</v>
      </c>
      <c r="C1227" s="6">
        <v>-262.22366948676074</v>
      </c>
      <c r="D1227" s="6">
        <v>-1.5719237905341956</v>
      </c>
    </row>
    <row r="1228" spans="1:4" x14ac:dyDescent="0.2">
      <c r="A1228" s="6">
        <v>1204</v>
      </c>
      <c r="B1228" s="6">
        <v>246.97881197088768</v>
      </c>
      <c r="C1228" s="6">
        <v>-236.97881197088768</v>
      </c>
      <c r="D1228" s="6">
        <v>-1.4205911812563348</v>
      </c>
    </row>
    <row r="1229" spans="1:4" x14ac:dyDescent="0.2">
      <c r="A1229" s="6">
        <v>1205</v>
      </c>
      <c r="B1229" s="6">
        <v>259.60124072882422</v>
      </c>
      <c r="C1229" s="6">
        <v>-249.60124072882422</v>
      </c>
      <c r="D1229" s="6">
        <v>-1.4962574858952653</v>
      </c>
    </row>
    <row r="1230" spans="1:4" x14ac:dyDescent="0.2">
      <c r="A1230" s="6">
        <v>1206</v>
      </c>
      <c r="B1230" s="6">
        <v>234.35638321295116</v>
      </c>
      <c r="C1230" s="6">
        <v>-224.35638321295116</v>
      </c>
      <c r="D1230" s="6">
        <v>-1.3449248766174045</v>
      </c>
    </row>
    <row r="1231" spans="1:4" x14ac:dyDescent="0.2">
      <c r="A1231" s="6">
        <v>1207</v>
      </c>
      <c r="B1231" s="6">
        <v>246.97881197088768</v>
      </c>
      <c r="C1231" s="6">
        <v>-236.97881197088768</v>
      </c>
      <c r="D1231" s="6">
        <v>-1.4205911812563348</v>
      </c>
    </row>
    <row r="1232" spans="1:4" x14ac:dyDescent="0.2">
      <c r="A1232" s="6">
        <v>1208</v>
      </c>
      <c r="B1232" s="6">
        <v>253.26919725949628</v>
      </c>
      <c r="C1232" s="6">
        <v>-243.26919725949628</v>
      </c>
      <c r="D1232" s="6">
        <v>-1.4582994716869566</v>
      </c>
    </row>
    <row r="1233" spans="1:4" x14ac:dyDescent="0.2">
      <c r="A1233" s="6">
        <v>1209</v>
      </c>
      <c r="B1233" s="6">
        <v>240.64676850155979</v>
      </c>
      <c r="C1233" s="6">
        <v>-230.64676850155979</v>
      </c>
      <c r="D1233" s="6">
        <v>-1.3826331670480265</v>
      </c>
    </row>
    <row r="1234" spans="1:4" x14ac:dyDescent="0.2">
      <c r="A1234" s="6">
        <v>1210</v>
      </c>
      <c r="B1234" s="6">
        <v>196.44743875842235</v>
      </c>
      <c r="C1234" s="6">
        <v>-186.44743875842235</v>
      </c>
      <c r="D1234" s="6">
        <v>-1.1176762389229273</v>
      </c>
    </row>
    <row r="1235" spans="1:4" x14ac:dyDescent="0.2">
      <c r="A1235" s="6">
        <v>1211</v>
      </c>
      <c r="B1235" s="6">
        <v>202.77948222775024</v>
      </c>
      <c r="C1235" s="6">
        <v>-192.77948222775024</v>
      </c>
      <c r="D1235" s="6">
        <v>-1.1556342531312356</v>
      </c>
    </row>
    <row r="1236" spans="1:4" x14ac:dyDescent="0.2">
      <c r="A1236" s="6">
        <v>1212</v>
      </c>
      <c r="B1236" s="6">
        <v>171.20258124254934</v>
      </c>
      <c r="C1236" s="6">
        <v>-161.20258124254934</v>
      </c>
      <c r="D1236" s="6">
        <v>-0.96634362964506693</v>
      </c>
    </row>
    <row r="1237" spans="1:4" x14ac:dyDescent="0.2">
      <c r="A1237" s="6">
        <v>1213</v>
      </c>
      <c r="B1237" s="6">
        <v>215.40191098568675</v>
      </c>
      <c r="C1237" s="6">
        <v>-205.40191098568675</v>
      </c>
      <c r="D1237" s="6">
        <v>-1.2313005577701659</v>
      </c>
    </row>
    <row r="1238" spans="1:4" x14ac:dyDescent="0.2">
      <c r="A1238" s="6">
        <v>1214</v>
      </c>
      <c r="B1238" s="6">
        <v>234.35638321295116</v>
      </c>
      <c r="C1238" s="6">
        <v>-224.35638321295116</v>
      </c>
      <c r="D1238" s="6">
        <v>-1.3449248766174045</v>
      </c>
    </row>
    <row r="1239" spans="1:4" x14ac:dyDescent="0.2">
      <c r="A1239" s="6">
        <v>1215</v>
      </c>
      <c r="B1239" s="6">
        <v>209.11152569707815</v>
      </c>
      <c r="C1239" s="6">
        <v>-199.11152569707815</v>
      </c>
      <c r="D1239" s="6">
        <v>-1.193592267339544</v>
      </c>
    </row>
    <row r="1240" spans="1:4" x14ac:dyDescent="0.2">
      <c r="A1240" s="6">
        <v>1216</v>
      </c>
      <c r="B1240" s="6">
        <v>177.5346247118772</v>
      </c>
      <c r="C1240" s="6">
        <v>-167.5346247118772</v>
      </c>
      <c r="D1240" s="6">
        <v>-1.0043016438533749</v>
      </c>
    </row>
    <row r="1241" spans="1:4" x14ac:dyDescent="0.2">
      <c r="A1241" s="6">
        <v>1217</v>
      </c>
      <c r="B1241" s="6">
        <v>139.66733843806767</v>
      </c>
      <c r="C1241" s="6">
        <v>-129.66733843806767</v>
      </c>
      <c r="D1241" s="6">
        <v>-0.77730272993658434</v>
      </c>
    </row>
    <row r="1242" spans="1:4" x14ac:dyDescent="0.2">
      <c r="A1242" s="6">
        <v>1218</v>
      </c>
      <c r="B1242" s="6">
        <v>164.91219595394068</v>
      </c>
      <c r="C1242" s="6">
        <v>-154.91219595394068</v>
      </c>
      <c r="D1242" s="6">
        <v>-0.92863533921444474</v>
      </c>
    </row>
    <row r="1243" spans="1:4" x14ac:dyDescent="0.2">
      <c r="A1243" s="6">
        <v>1219</v>
      </c>
      <c r="B1243" s="6">
        <v>215.40191098568675</v>
      </c>
      <c r="C1243" s="6">
        <v>-205.40191098568675</v>
      </c>
      <c r="D1243" s="6">
        <v>-1.2313005577701659</v>
      </c>
    </row>
    <row r="1244" spans="1:4" x14ac:dyDescent="0.2">
      <c r="A1244" s="6">
        <v>1220</v>
      </c>
      <c r="B1244" s="6">
        <v>209.11152569707815</v>
      </c>
      <c r="C1244" s="6">
        <v>-199.11152569707815</v>
      </c>
      <c r="D1244" s="6">
        <v>-1.193592267339544</v>
      </c>
    </row>
    <row r="1245" spans="1:4" x14ac:dyDescent="0.2">
      <c r="A1245" s="6">
        <v>1221</v>
      </c>
      <c r="B1245" s="6">
        <v>139.66733843806767</v>
      </c>
      <c r="C1245" s="6">
        <v>-129.66733843806767</v>
      </c>
      <c r="D1245" s="6">
        <v>-0.77730272993658434</v>
      </c>
    </row>
    <row r="1246" spans="1:4" x14ac:dyDescent="0.2">
      <c r="A1246" s="6">
        <v>1222</v>
      </c>
      <c r="B1246" s="6">
        <v>127.04490968013116</v>
      </c>
      <c r="C1246" s="6">
        <v>-117.04490968013116</v>
      </c>
      <c r="D1246" s="6">
        <v>-0.70163642529765402</v>
      </c>
    </row>
    <row r="1247" spans="1:4" x14ac:dyDescent="0.2">
      <c r="A1247" s="6">
        <v>1223</v>
      </c>
      <c r="B1247" s="6">
        <v>114.42248092219464</v>
      </c>
      <c r="C1247" s="6">
        <v>-104.42248092219464</v>
      </c>
      <c r="D1247" s="6">
        <v>-0.62597012065872371</v>
      </c>
    </row>
    <row r="1248" spans="1:4" x14ac:dyDescent="0.2">
      <c r="A1248" s="6">
        <v>1224</v>
      </c>
      <c r="B1248" s="6">
        <v>127.04490968013116</v>
      </c>
      <c r="C1248" s="6">
        <v>-117.04490968013116</v>
      </c>
      <c r="D1248" s="6">
        <v>-0.70163642529765402</v>
      </c>
    </row>
    <row r="1249" spans="1:4" x14ac:dyDescent="0.2">
      <c r="A1249" s="6">
        <v>1225</v>
      </c>
      <c r="B1249" s="6">
        <v>171.20258124254934</v>
      </c>
      <c r="C1249" s="6">
        <v>-161.20258124254934</v>
      </c>
      <c r="D1249" s="6">
        <v>-0.96634362964506693</v>
      </c>
    </row>
    <row r="1250" spans="1:4" x14ac:dyDescent="0.2">
      <c r="A1250" s="6">
        <v>1226</v>
      </c>
      <c r="B1250" s="6">
        <v>196.44743875842235</v>
      </c>
      <c r="C1250" s="6">
        <v>-186.44743875842235</v>
      </c>
      <c r="D1250" s="6">
        <v>-1.1176762389229273</v>
      </c>
    </row>
    <row r="1251" spans="1:4" x14ac:dyDescent="0.2">
      <c r="A1251" s="6">
        <v>1227</v>
      </c>
      <c r="B1251" s="6">
        <v>108.09043745286675</v>
      </c>
      <c r="C1251" s="6">
        <v>-98.090437452866752</v>
      </c>
      <c r="D1251" s="6">
        <v>-0.58801210645041546</v>
      </c>
    </row>
    <row r="1252" spans="1:4" x14ac:dyDescent="0.2">
      <c r="A1252" s="6">
        <v>1228</v>
      </c>
      <c r="B1252" s="6">
        <v>108.09043745286675</v>
      </c>
      <c r="C1252" s="6">
        <v>-98.090437452866752</v>
      </c>
      <c r="D1252" s="6">
        <v>-0.58801210645041546</v>
      </c>
    </row>
    <row r="1253" spans="1:4" x14ac:dyDescent="0.2">
      <c r="A1253" s="6">
        <v>1229</v>
      </c>
      <c r="B1253" s="6">
        <v>89.177623406321615</v>
      </c>
      <c r="C1253" s="6">
        <v>-79.177623406321615</v>
      </c>
      <c r="D1253" s="6">
        <v>-0.47463751138086319</v>
      </c>
    </row>
    <row r="1254" spans="1:4" x14ac:dyDescent="0.2">
      <c r="A1254" s="6">
        <v>1230</v>
      </c>
      <c r="B1254" s="6">
        <v>89.177623406321615</v>
      </c>
      <c r="C1254" s="6">
        <v>-78.177623406321615</v>
      </c>
      <c r="D1254" s="6">
        <v>-0.46864291984146916</v>
      </c>
    </row>
    <row r="1255" spans="1:4" x14ac:dyDescent="0.2">
      <c r="A1255" s="6">
        <v>1231</v>
      </c>
      <c r="B1255" s="6">
        <v>95.468008694930234</v>
      </c>
      <c r="C1255" s="6">
        <v>-84.468008694930234</v>
      </c>
      <c r="D1255" s="6">
        <v>-0.50635121027209118</v>
      </c>
    </row>
    <row r="1256" spans="1:4" x14ac:dyDescent="0.2">
      <c r="A1256" s="6">
        <v>1232</v>
      </c>
      <c r="B1256" s="6">
        <v>19.733436147311146</v>
      </c>
      <c r="C1256" s="6">
        <v>-8.7334361473111457</v>
      </c>
      <c r="D1256" s="6">
        <v>-5.235338243850949E-2</v>
      </c>
    </row>
    <row r="1257" spans="1:4" x14ac:dyDescent="0.2">
      <c r="A1257" s="6">
        <v>1233</v>
      </c>
      <c r="B1257" s="6">
        <v>95.468008694930234</v>
      </c>
      <c r="C1257" s="6">
        <v>-84.468008694930234</v>
      </c>
      <c r="D1257" s="6">
        <v>-0.50635121027209118</v>
      </c>
    </row>
    <row r="1258" spans="1:4" x14ac:dyDescent="0.2">
      <c r="A1258" s="6">
        <v>1234</v>
      </c>
      <c r="B1258" s="6">
        <v>57.600722421120693</v>
      </c>
      <c r="C1258" s="6">
        <v>-46.600722421120693</v>
      </c>
      <c r="D1258" s="6">
        <v>-0.27935229635530034</v>
      </c>
    </row>
    <row r="1259" spans="1:4" x14ac:dyDescent="0.2">
      <c r="A1259" s="6">
        <v>1235</v>
      </c>
      <c r="B1259" s="6">
        <v>158.58015248461282</v>
      </c>
      <c r="C1259" s="6">
        <v>-147.58015248461282</v>
      </c>
      <c r="D1259" s="6">
        <v>-0.88468273346674264</v>
      </c>
    </row>
    <row r="1260" spans="1:4" x14ac:dyDescent="0.2">
      <c r="A1260" s="6">
        <v>1236</v>
      </c>
      <c r="B1260" s="6">
        <v>171.20258124254934</v>
      </c>
      <c r="C1260" s="6">
        <v>-160.20258124254934</v>
      </c>
      <c r="D1260" s="6">
        <v>-0.96034903810567296</v>
      </c>
    </row>
    <row r="1261" spans="1:4" x14ac:dyDescent="0.2">
      <c r="A1261" s="6">
        <v>1237</v>
      </c>
      <c r="B1261" s="6">
        <v>133.33529496873976</v>
      </c>
      <c r="C1261" s="6">
        <v>-122.33529496873976</v>
      </c>
      <c r="D1261" s="6">
        <v>-0.7333501241888819</v>
      </c>
    </row>
    <row r="1262" spans="1:4" x14ac:dyDescent="0.2">
      <c r="A1262" s="6">
        <v>1238</v>
      </c>
      <c r="B1262" s="6">
        <v>101.80005216425813</v>
      </c>
      <c r="C1262" s="6">
        <v>-90.800052164258133</v>
      </c>
      <c r="D1262" s="6">
        <v>-0.54430922448039942</v>
      </c>
    </row>
    <row r="1263" spans="1:4" x14ac:dyDescent="0.2">
      <c r="A1263" s="6">
        <v>1239</v>
      </c>
      <c r="B1263" s="6">
        <v>95.468008694930234</v>
      </c>
      <c r="C1263" s="6">
        <v>-84.468008694930234</v>
      </c>
      <c r="D1263" s="6">
        <v>-0.50635121027209118</v>
      </c>
    </row>
    <row r="1264" spans="1:4" x14ac:dyDescent="0.2">
      <c r="A1264" s="6">
        <v>1240</v>
      </c>
      <c r="B1264" s="6">
        <v>164.91219595394068</v>
      </c>
      <c r="C1264" s="6">
        <v>-153.91219595394068</v>
      </c>
      <c r="D1264" s="6">
        <v>-0.92264074767505067</v>
      </c>
    </row>
    <row r="1265" spans="1:4" x14ac:dyDescent="0.2">
      <c r="A1265" s="6">
        <v>1241</v>
      </c>
      <c r="B1265" s="6">
        <v>108.09043745286675</v>
      </c>
      <c r="C1265" s="6">
        <v>-97.090437452866752</v>
      </c>
      <c r="D1265" s="6">
        <v>-0.58201751491102149</v>
      </c>
    </row>
    <row r="1266" spans="1:4" x14ac:dyDescent="0.2">
      <c r="A1266" s="6">
        <v>1242</v>
      </c>
      <c r="B1266" s="6">
        <v>89.177623406321615</v>
      </c>
      <c r="C1266" s="6">
        <v>-78.177623406321615</v>
      </c>
      <c r="D1266" s="6">
        <v>-0.46864291984146916</v>
      </c>
    </row>
    <row r="1267" spans="1:4" x14ac:dyDescent="0.2">
      <c r="A1267" s="6">
        <v>1243</v>
      </c>
      <c r="B1267" s="6">
        <v>133.33529496873976</v>
      </c>
      <c r="C1267" s="6">
        <v>-122.33529496873976</v>
      </c>
      <c r="D1267" s="6">
        <v>-0.7333501241888819</v>
      </c>
    </row>
    <row r="1268" spans="1:4" x14ac:dyDescent="0.2">
      <c r="A1268" s="6">
        <v>1244</v>
      </c>
      <c r="B1268" s="6">
        <v>164.91219595394068</v>
      </c>
      <c r="C1268" s="6">
        <v>-153.91219595394068</v>
      </c>
      <c r="D1268" s="6">
        <v>-0.92264074767505067</v>
      </c>
    </row>
    <row r="1269" spans="1:4" x14ac:dyDescent="0.2">
      <c r="A1269" s="6">
        <v>1245</v>
      </c>
      <c r="B1269" s="6">
        <v>196.44743875842235</v>
      </c>
      <c r="C1269" s="6">
        <v>-185.44743875842235</v>
      </c>
      <c r="D1269" s="6">
        <v>-1.1116816473835334</v>
      </c>
    </row>
    <row r="1270" spans="1:4" x14ac:dyDescent="0.2">
      <c r="A1270" s="6">
        <v>1246</v>
      </c>
      <c r="B1270" s="6">
        <v>196.44743875842235</v>
      </c>
      <c r="C1270" s="6">
        <v>-185.44743875842235</v>
      </c>
      <c r="D1270" s="6">
        <v>-1.1116816473835334</v>
      </c>
    </row>
    <row r="1271" spans="1:4" x14ac:dyDescent="0.2">
      <c r="A1271" s="6">
        <v>1247</v>
      </c>
      <c r="B1271" s="6">
        <v>253.26919725949628</v>
      </c>
      <c r="C1271" s="6">
        <v>-242.26919725949628</v>
      </c>
      <c r="D1271" s="6">
        <v>-1.4523048801475626</v>
      </c>
    </row>
    <row r="1272" spans="1:4" x14ac:dyDescent="0.2">
      <c r="A1272" s="6">
        <v>1248</v>
      </c>
      <c r="B1272" s="6">
        <v>246.97881197088768</v>
      </c>
      <c r="C1272" s="6">
        <v>-235.97881197088768</v>
      </c>
      <c r="D1272" s="6">
        <v>-1.4145965897169408</v>
      </c>
    </row>
    <row r="1273" spans="1:4" x14ac:dyDescent="0.2">
      <c r="A1273" s="6">
        <v>1249</v>
      </c>
      <c r="B1273" s="6">
        <v>272.22366948676074</v>
      </c>
      <c r="C1273" s="6">
        <v>-261.22366948676074</v>
      </c>
      <c r="D1273" s="6">
        <v>-1.5659291989948014</v>
      </c>
    </row>
    <row r="1274" spans="1:4" x14ac:dyDescent="0.2">
      <c r="A1274" s="6">
        <v>1250</v>
      </c>
      <c r="B1274" s="6">
        <v>272.22366948676074</v>
      </c>
      <c r="C1274" s="6">
        <v>-261.22366948676074</v>
      </c>
      <c r="D1274" s="6">
        <v>-1.5659291989948014</v>
      </c>
    </row>
    <row r="1275" spans="1:4" x14ac:dyDescent="0.2">
      <c r="A1275" s="6">
        <v>1251</v>
      </c>
      <c r="B1275" s="6">
        <v>291.13648353330586</v>
      </c>
      <c r="C1275" s="6">
        <v>-280.13648353330586</v>
      </c>
      <c r="D1275" s="6">
        <v>-1.6793037940643536</v>
      </c>
    </row>
    <row r="1276" spans="1:4" x14ac:dyDescent="0.2">
      <c r="A1276" s="6">
        <v>1252</v>
      </c>
      <c r="B1276" s="6">
        <v>272.22366948676074</v>
      </c>
      <c r="C1276" s="6">
        <v>-261.22366948676074</v>
      </c>
      <c r="D1276" s="6">
        <v>-1.5659291989948014</v>
      </c>
    </row>
    <row r="1277" spans="1:4" x14ac:dyDescent="0.2">
      <c r="A1277" s="6">
        <v>1253</v>
      </c>
      <c r="B1277" s="6">
        <v>253.26919725949628</v>
      </c>
      <c r="C1277" s="6">
        <v>-242.26919725949628</v>
      </c>
      <c r="D1277" s="6">
        <v>-1.4523048801475626</v>
      </c>
    </row>
    <row r="1278" spans="1:4" x14ac:dyDescent="0.2">
      <c r="A1278" s="6">
        <v>1254</v>
      </c>
      <c r="B1278" s="6">
        <v>253.26919725949628</v>
      </c>
      <c r="C1278" s="6">
        <v>-242.26919725949628</v>
      </c>
      <c r="D1278" s="6">
        <v>-1.4523048801475626</v>
      </c>
    </row>
    <row r="1279" spans="1:4" x14ac:dyDescent="0.2">
      <c r="A1279" s="6">
        <v>1255</v>
      </c>
      <c r="B1279" s="6">
        <v>221.73395445501464</v>
      </c>
      <c r="C1279" s="6">
        <v>-210.73395445501464</v>
      </c>
      <c r="D1279" s="6">
        <v>-1.2632639804390802</v>
      </c>
    </row>
    <row r="1280" spans="1:4" x14ac:dyDescent="0.2">
      <c r="A1280" s="6">
        <v>1256</v>
      </c>
      <c r="B1280" s="6">
        <v>190.15705346981372</v>
      </c>
      <c r="C1280" s="6">
        <v>-179.15705346981372</v>
      </c>
      <c r="D1280" s="6">
        <v>-1.0739733569529113</v>
      </c>
    </row>
    <row r="1281" spans="1:4" x14ac:dyDescent="0.2">
      <c r="A1281" s="6">
        <v>1257</v>
      </c>
      <c r="B1281" s="6">
        <v>183.82501000048586</v>
      </c>
      <c r="C1281" s="6">
        <v>-172.82501000048586</v>
      </c>
      <c r="D1281" s="6">
        <v>-1.0360153427446033</v>
      </c>
    </row>
    <row r="1282" spans="1:4" x14ac:dyDescent="0.2">
      <c r="A1282" s="6">
        <v>1258</v>
      </c>
      <c r="B1282" s="6">
        <v>202.77948222775024</v>
      </c>
      <c r="C1282" s="6">
        <v>-191.77948222775024</v>
      </c>
      <c r="D1282" s="6">
        <v>-1.1496396615918416</v>
      </c>
    </row>
    <row r="1283" spans="1:4" x14ac:dyDescent="0.2">
      <c r="A1283" s="6">
        <v>1259</v>
      </c>
      <c r="B1283" s="6">
        <v>183.82501000048586</v>
      </c>
      <c r="C1283" s="6">
        <v>-172.82501000048586</v>
      </c>
      <c r="D1283" s="6">
        <v>-1.0360153427446033</v>
      </c>
    </row>
    <row r="1284" spans="1:4" x14ac:dyDescent="0.2">
      <c r="A1284" s="6">
        <v>1260</v>
      </c>
      <c r="B1284" s="6">
        <v>139.66733843806767</v>
      </c>
      <c r="C1284" s="6">
        <v>-128.66733843806767</v>
      </c>
      <c r="D1284" s="6">
        <v>-0.77130813839719026</v>
      </c>
    </row>
    <row r="1285" spans="1:4" x14ac:dyDescent="0.2">
      <c r="A1285" s="6">
        <v>1261</v>
      </c>
      <c r="B1285" s="6">
        <v>133.33529496873976</v>
      </c>
      <c r="C1285" s="6">
        <v>-122.33529496873976</v>
      </c>
      <c r="D1285" s="6">
        <v>-0.7333501241888819</v>
      </c>
    </row>
    <row r="1286" spans="1:4" x14ac:dyDescent="0.2">
      <c r="A1286" s="6">
        <v>1262</v>
      </c>
      <c r="B1286" s="6">
        <v>164.91219595394068</v>
      </c>
      <c r="C1286" s="6">
        <v>-153.91219595394068</v>
      </c>
      <c r="D1286" s="6">
        <v>-0.92264074767505067</v>
      </c>
    </row>
    <row r="1287" spans="1:4" x14ac:dyDescent="0.2">
      <c r="A1287" s="6">
        <v>1263</v>
      </c>
      <c r="B1287" s="6">
        <v>158.58015248461282</v>
      </c>
      <c r="C1287" s="6">
        <v>-147.58015248461282</v>
      </c>
      <c r="D1287" s="6">
        <v>-0.88468273346674264</v>
      </c>
    </row>
    <row r="1288" spans="1:4" x14ac:dyDescent="0.2">
      <c r="A1288" s="6">
        <v>1264</v>
      </c>
      <c r="B1288" s="6">
        <v>114.42248092219464</v>
      </c>
      <c r="C1288" s="6">
        <v>-103.42248092219464</v>
      </c>
      <c r="D1288" s="6">
        <v>-0.61997552911932963</v>
      </c>
    </row>
    <row r="1289" spans="1:4" x14ac:dyDescent="0.2">
      <c r="A1289" s="6">
        <v>1265</v>
      </c>
      <c r="B1289" s="6">
        <v>183.82501000048586</v>
      </c>
      <c r="C1289" s="6">
        <v>-172.82501000048586</v>
      </c>
      <c r="D1289" s="6">
        <v>-1.0360153427446033</v>
      </c>
    </row>
    <row r="1290" spans="1:4" x14ac:dyDescent="0.2">
      <c r="A1290" s="6">
        <v>1266</v>
      </c>
      <c r="B1290" s="6">
        <v>101.80005216425813</v>
      </c>
      <c r="C1290" s="6">
        <v>-90.800052164258133</v>
      </c>
      <c r="D1290" s="6">
        <v>-0.54430922448039942</v>
      </c>
    </row>
    <row r="1291" spans="1:4" x14ac:dyDescent="0.2">
      <c r="A1291" s="6">
        <v>1267</v>
      </c>
      <c r="B1291" s="6">
        <v>120.71286621080327</v>
      </c>
      <c r="C1291" s="6">
        <v>-109.71286621080327</v>
      </c>
      <c r="D1291" s="6">
        <v>-0.6576838195499517</v>
      </c>
    </row>
    <row r="1292" spans="1:4" x14ac:dyDescent="0.2">
      <c r="A1292" s="6">
        <v>1268</v>
      </c>
      <c r="B1292" s="6">
        <v>101.80005216425813</v>
      </c>
      <c r="C1292" s="6">
        <v>-90.800052164258133</v>
      </c>
      <c r="D1292" s="6">
        <v>-0.54430922448039942</v>
      </c>
    </row>
    <row r="1293" spans="1:4" x14ac:dyDescent="0.2">
      <c r="A1293" s="6">
        <v>1269</v>
      </c>
      <c r="B1293" s="6">
        <v>89.177623406321615</v>
      </c>
      <c r="C1293" s="6">
        <v>-78.177623406321615</v>
      </c>
      <c r="D1293" s="6">
        <v>-0.46864291984146916</v>
      </c>
    </row>
    <row r="1294" spans="1:4" x14ac:dyDescent="0.2">
      <c r="A1294" s="6">
        <v>1270</v>
      </c>
      <c r="B1294" s="6">
        <v>82.84557993699373</v>
      </c>
      <c r="C1294" s="6">
        <v>-71.84557993699373</v>
      </c>
      <c r="D1294" s="6">
        <v>-0.43068490563316092</v>
      </c>
    </row>
    <row r="1295" spans="1:4" x14ac:dyDescent="0.2">
      <c r="A1295" s="6">
        <v>1271</v>
      </c>
      <c r="B1295" s="6">
        <v>171.20258124254934</v>
      </c>
      <c r="C1295" s="6">
        <v>-160.20258124254934</v>
      </c>
      <c r="D1295" s="6">
        <v>-0.96034903810567296</v>
      </c>
    </row>
    <row r="1296" spans="1:4" x14ac:dyDescent="0.2">
      <c r="A1296" s="6">
        <v>1272</v>
      </c>
      <c r="B1296" s="6">
        <v>183.82501000048586</v>
      </c>
      <c r="C1296" s="6">
        <v>-172.82501000048586</v>
      </c>
      <c r="D1296" s="6">
        <v>-1.0360153427446033</v>
      </c>
    </row>
    <row r="1297" spans="1:4" x14ac:dyDescent="0.2">
      <c r="A1297" s="6">
        <v>1273</v>
      </c>
      <c r="B1297" s="6">
        <v>190.15705346981372</v>
      </c>
      <c r="C1297" s="6">
        <v>-179.15705346981372</v>
      </c>
      <c r="D1297" s="6">
        <v>-1.0739733569529113</v>
      </c>
    </row>
    <row r="1298" spans="1:4" x14ac:dyDescent="0.2">
      <c r="A1298" s="6">
        <v>1274</v>
      </c>
      <c r="B1298" s="6">
        <v>164.91219595394068</v>
      </c>
      <c r="C1298" s="6">
        <v>-153.91219595394068</v>
      </c>
      <c r="D1298" s="6">
        <v>-0.92264074767505067</v>
      </c>
    </row>
    <row r="1299" spans="1:4" x14ac:dyDescent="0.2">
      <c r="A1299" s="6">
        <v>1275</v>
      </c>
      <c r="B1299" s="6">
        <v>158.58015248461282</v>
      </c>
      <c r="C1299" s="6">
        <v>-147.58015248461282</v>
      </c>
      <c r="D1299" s="6">
        <v>-0.88468273346674264</v>
      </c>
    </row>
    <row r="1300" spans="1:4" x14ac:dyDescent="0.2">
      <c r="A1300" s="6">
        <v>1276</v>
      </c>
      <c r="B1300" s="6">
        <v>183.82501000048586</v>
      </c>
      <c r="C1300" s="6">
        <v>-172.82501000048586</v>
      </c>
      <c r="D1300" s="6">
        <v>-1.0360153427446033</v>
      </c>
    </row>
    <row r="1301" spans="1:4" x14ac:dyDescent="0.2">
      <c r="A1301" s="6">
        <v>1277</v>
      </c>
      <c r="B1301" s="6">
        <v>133.33529496873976</v>
      </c>
      <c r="C1301" s="6">
        <v>-122.33529496873976</v>
      </c>
      <c r="D1301" s="6">
        <v>-0.7333501241888819</v>
      </c>
    </row>
    <row r="1302" spans="1:4" x14ac:dyDescent="0.2">
      <c r="A1302" s="6">
        <v>1278</v>
      </c>
      <c r="B1302" s="6">
        <v>133.33529496873976</v>
      </c>
      <c r="C1302" s="6">
        <v>-122.33529496873976</v>
      </c>
      <c r="D1302" s="6">
        <v>-0.7333501241888819</v>
      </c>
    </row>
    <row r="1303" spans="1:4" x14ac:dyDescent="0.2">
      <c r="A1303" s="6">
        <v>1279</v>
      </c>
      <c r="B1303" s="6">
        <v>133.33529496873976</v>
      </c>
      <c r="C1303" s="6">
        <v>-122.33529496873976</v>
      </c>
      <c r="D1303" s="6">
        <v>-0.7333501241888819</v>
      </c>
    </row>
    <row r="1304" spans="1:4" x14ac:dyDescent="0.2">
      <c r="A1304" s="6">
        <v>1280</v>
      </c>
      <c r="B1304" s="6">
        <v>253.26919725949628</v>
      </c>
      <c r="C1304" s="6">
        <v>-242.26919725949628</v>
      </c>
      <c r="D1304" s="6">
        <v>-1.4523048801475626</v>
      </c>
    </row>
    <row r="1305" spans="1:4" x14ac:dyDescent="0.2">
      <c r="A1305" s="6">
        <v>1281</v>
      </c>
      <c r="B1305" s="6">
        <v>221.73395445501464</v>
      </c>
      <c r="C1305" s="6">
        <v>-210.73395445501464</v>
      </c>
      <c r="D1305" s="6">
        <v>-1.2632639804390802</v>
      </c>
    </row>
    <row r="1306" spans="1:4" x14ac:dyDescent="0.2">
      <c r="A1306" s="6">
        <v>1282</v>
      </c>
      <c r="B1306" s="6">
        <v>202.77948222775024</v>
      </c>
      <c r="C1306" s="6">
        <v>-191.77948222775024</v>
      </c>
      <c r="D1306" s="6">
        <v>-1.1496396615918416</v>
      </c>
    </row>
    <row r="1307" spans="1:4" x14ac:dyDescent="0.2">
      <c r="A1307" s="6">
        <v>1283</v>
      </c>
      <c r="B1307" s="6">
        <v>190.15705346981372</v>
      </c>
      <c r="C1307" s="6">
        <v>-179.15705346981372</v>
      </c>
      <c r="D1307" s="6">
        <v>-1.0739733569529113</v>
      </c>
    </row>
    <row r="1308" spans="1:4" x14ac:dyDescent="0.2">
      <c r="A1308" s="6">
        <v>1284</v>
      </c>
      <c r="B1308" s="6">
        <v>246.97881197088768</v>
      </c>
      <c r="C1308" s="6">
        <v>-235.97881197088768</v>
      </c>
      <c r="D1308" s="6">
        <v>-1.4145965897169408</v>
      </c>
    </row>
    <row r="1309" spans="1:4" x14ac:dyDescent="0.2">
      <c r="A1309" s="6">
        <v>1285</v>
      </c>
      <c r="B1309" s="6">
        <v>183.82501000048586</v>
      </c>
      <c r="C1309" s="6">
        <v>-172.82501000048586</v>
      </c>
      <c r="D1309" s="6">
        <v>-1.0360153427446033</v>
      </c>
    </row>
    <row r="1310" spans="1:4" x14ac:dyDescent="0.2">
      <c r="A1310" s="6">
        <v>1286</v>
      </c>
      <c r="B1310" s="6">
        <v>215.40191098568675</v>
      </c>
      <c r="C1310" s="6">
        <v>-204.40191098568675</v>
      </c>
      <c r="D1310" s="6">
        <v>-1.2253059662307719</v>
      </c>
    </row>
    <row r="1311" spans="1:4" x14ac:dyDescent="0.2">
      <c r="A1311" s="6">
        <v>1287</v>
      </c>
      <c r="B1311" s="6">
        <v>196.44743875842235</v>
      </c>
      <c r="C1311" s="6">
        <v>-185.44743875842235</v>
      </c>
      <c r="D1311" s="6">
        <v>-1.1116816473835334</v>
      </c>
    </row>
    <row r="1312" spans="1:4" x14ac:dyDescent="0.2">
      <c r="A1312" s="6">
        <v>1288</v>
      </c>
      <c r="B1312" s="6">
        <v>253.26919725949628</v>
      </c>
      <c r="C1312" s="6">
        <v>-242.26919725949628</v>
      </c>
      <c r="D1312" s="6">
        <v>-1.4523048801475626</v>
      </c>
    </row>
    <row r="1313" spans="1:4" x14ac:dyDescent="0.2">
      <c r="A1313" s="6">
        <v>1289</v>
      </c>
      <c r="B1313" s="6">
        <v>272.22366948676074</v>
      </c>
      <c r="C1313" s="6">
        <v>-261.22366948676074</v>
      </c>
      <c r="D1313" s="6">
        <v>-1.5659291989948014</v>
      </c>
    </row>
    <row r="1314" spans="1:4" x14ac:dyDescent="0.2">
      <c r="A1314" s="6">
        <v>1290</v>
      </c>
      <c r="B1314" s="6">
        <v>246.97881197088768</v>
      </c>
      <c r="C1314" s="6">
        <v>-235.97881197088768</v>
      </c>
      <c r="D1314" s="6">
        <v>-1.4145965897169408</v>
      </c>
    </row>
    <row r="1315" spans="1:4" x14ac:dyDescent="0.2">
      <c r="A1315" s="6">
        <v>1291</v>
      </c>
      <c r="B1315" s="6">
        <v>284.84609824469726</v>
      </c>
      <c r="C1315" s="6">
        <v>-273.84609824469726</v>
      </c>
      <c r="D1315" s="6">
        <v>-1.6415955036337317</v>
      </c>
    </row>
    <row r="1316" spans="1:4" x14ac:dyDescent="0.2">
      <c r="A1316" s="6">
        <v>1292</v>
      </c>
      <c r="B1316" s="6">
        <v>284.84609824469726</v>
      </c>
      <c r="C1316" s="6">
        <v>-273.84609824469726</v>
      </c>
      <c r="D1316" s="6">
        <v>-1.6415955036337317</v>
      </c>
    </row>
    <row r="1317" spans="1:4" x14ac:dyDescent="0.2">
      <c r="A1317" s="6">
        <v>1293</v>
      </c>
      <c r="B1317" s="6">
        <v>228.02433974362327</v>
      </c>
      <c r="C1317" s="6">
        <v>-217.02433974362327</v>
      </c>
      <c r="D1317" s="6">
        <v>-1.3009722708697022</v>
      </c>
    </row>
    <row r="1318" spans="1:4" x14ac:dyDescent="0.2">
      <c r="A1318" s="6">
        <v>1294</v>
      </c>
      <c r="B1318" s="6">
        <v>246.97881197088768</v>
      </c>
      <c r="C1318" s="6">
        <v>-235.97881197088768</v>
      </c>
      <c r="D1318" s="6">
        <v>-1.4145965897169408</v>
      </c>
    </row>
    <row r="1319" spans="1:4" x14ac:dyDescent="0.2">
      <c r="A1319" s="6">
        <v>1295</v>
      </c>
      <c r="B1319" s="6">
        <v>259.60124072882422</v>
      </c>
      <c r="C1319" s="6">
        <v>-248.60124072882422</v>
      </c>
      <c r="D1319" s="6">
        <v>-1.4902628943558711</v>
      </c>
    </row>
    <row r="1320" spans="1:4" x14ac:dyDescent="0.2">
      <c r="A1320" s="6">
        <v>1296</v>
      </c>
      <c r="B1320" s="6">
        <v>253.26919725949628</v>
      </c>
      <c r="C1320" s="6">
        <v>-242.26919725949628</v>
      </c>
      <c r="D1320" s="6">
        <v>-1.4523048801475626</v>
      </c>
    </row>
    <row r="1321" spans="1:4" x14ac:dyDescent="0.2">
      <c r="A1321" s="6">
        <v>1297</v>
      </c>
      <c r="B1321" s="6">
        <v>240.64676850155979</v>
      </c>
      <c r="C1321" s="6">
        <v>-229.64676850155979</v>
      </c>
      <c r="D1321" s="6">
        <v>-1.3766385755086326</v>
      </c>
    </row>
    <row r="1322" spans="1:4" x14ac:dyDescent="0.2">
      <c r="A1322" s="6">
        <v>1298</v>
      </c>
      <c r="B1322" s="6">
        <v>240.64676850155979</v>
      </c>
      <c r="C1322" s="6">
        <v>-229.64676850155979</v>
      </c>
      <c r="D1322" s="6">
        <v>-1.3766385755086326</v>
      </c>
    </row>
    <row r="1323" spans="1:4" x14ac:dyDescent="0.2">
      <c r="A1323" s="6">
        <v>1299</v>
      </c>
      <c r="B1323" s="6">
        <v>234.35638321295116</v>
      </c>
      <c r="C1323" s="6">
        <v>-223.35638321295116</v>
      </c>
      <c r="D1323" s="6">
        <v>-1.3389302850780105</v>
      </c>
    </row>
    <row r="1324" spans="1:4" x14ac:dyDescent="0.2">
      <c r="A1324" s="6">
        <v>1300</v>
      </c>
      <c r="B1324" s="6">
        <v>240.64676850155979</v>
      </c>
      <c r="C1324" s="6">
        <v>-229.64676850155979</v>
      </c>
      <c r="D1324" s="6">
        <v>-1.3766385755086326</v>
      </c>
    </row>
    <row r="1325" spans="1:4" x14ac:dyDescent="0.2">
      <c r="A1325" s="6">
        <v>1301</v>
      </c>
      <c r="B1325" s="6">
        <v>202.77948222775024</v>
      </c>
      <c r="C1325" s="6">
        <v>-191.77948222775024</v>
      </c>
      <c r="D1325" s="6">
        <v>-1.1496396615918416</v>
      </c>
    </row>
    <row r="1326" spans="1:4" x14ac:dyDescent="0.2">
      <c r="A1326" s="6">
        <v>1302</v>
      </c>
      <c r="B1326" s="6">
        <v>202.77948222775024</v>
      </c>
      <c r="C1326" s="6">
        <v>-191.77948222775024</v>
      </c>
      <c r="D1326" s="6">
        <v>-1.1496396615918416</v>
      </c>
    </row>
    <row r="1327" spans="1:4" x14ac:dyDescent="0.2">
      <c r="A1327" s="6">
        <v>1303</v>
      </c>
      <c r="B1327" s="6">
        <v>196.44743875842235</v>
      </c>
      <c r="C1327" s="6">
        <v>-185.44743875842235</v>
      </c>
      <c r="D1327" s="6">
        <v>-1.1116816473835334</v>
      </c>
    </row>
    <row r="1328" spans="1:4" x14ac:dyDescent="0.2">
      <c r="A1328" s="6">
        <v>1304</v>
      </c>
      <c r="B1328" s="6">
        <v>209.11152569707815</v>
      </c>
      <c r="C1328" s="6">
        <v>-198.11152569707815</v>
      </c>
      <c r="D1328" s="6">
        <v>-1.1875976758001501</v>
      </c>
    </row>
    <row r="1329" spans="1:4" x14ac:dyDescent="0.2">
      <c r="A1329" s="6">
        <v>1305</v>
      </c>
      <c r="B1329" s="6">
        <v>202.77948222775024</v>
      </c>
      <c r="C1329" s="6">
        <v>-191.77948222775024</v>
      </c>
      <c r="D1329" s="6">
        <v>-1.1496396615918416</v>
      </c>
    </row>
    <row r="1330" spans="1:4" x14ac:dyDescent="0.2">
      <c r="A1330" s="6">
        <v>1306</v>
      </c>
      <c r="B1330" s="6">
        <v>228.02433974362327</v>
      </c>
      <c r="C1330" s="6">
        <v>-217.02433974362327</v>
      </c>
      <c r="D1330" s="6">
        <v>-1.3009722708697022</v>
      </c>
    </row>
    <row r="1331" spans="1:4" x14ac:dyDescent="0.2">
      <c r="A1331" s="6">
        <v>1307</v>
      </c>
      <c r="B1331" s="6">
        <v>209.11152569707815</v>
      </c>
      <c r="C1331" s="6">
        <v>-198.11152569707815</v>
      </c>
      <c r="D1331" s="6">
        <v>-1.1875976758001501</v>
      </c>
    </row>
    <row r="1332" spans="1:4" x14ac:dyDescent="0.2">
      <c r="A1332" s="6">
        <v>1308</v>
      </c>
      <c r="B1332" s="6">
        <v>209.11152569707815</v>
      </c>
      <c r="C1332" s="6">
        <v>-198.11152569707815</v>
      </c>
      <c r="D1332" s="6">
        <v>-1.1875976758001501</v>
      </c>
    </row>
    <row r="1333" spans="1:4" x14ac:dyDescent="0.2">
      <c r="A1333" s="6">
        <v>1309</v>
      </c>
      <c r="B1333" s="6">
        <v>209.11152569707815</v>
      </c>
      <c r="C1333" s="6">
        <v>-198.11152569707815</v>
      </c>
      <c r="D1333" s="6">
        <v>-1.1875976758001501</v>
      </c>
    </row>
    <row r="1334" spans="1:4" x14ac:dyDescent="0.2">
      <c r="A1334" s="6">
        <v>1310</v>
      </c>
      <c r="B1334" s="6">
        <v>177.5346247118772</v>
      </c>
      <c r="C1334" s="6">
        <v>-166.5346247118772</v>
      </c>
      <c r="D1334" s="6">
        <v>-0.99830705231398098</v>
      </c>
    </row>
    <row r="1335" spans="1:4" x14ac:dyDescent="0.2">
      <c r="A1335" s="6">
        <v>1311</v>
      </c>
      <c r="B1335" s="6">
        <v>177.5346247118772</v>
      </c>
      <c r="C1335" s="6">
        <v>-166.5346247118772</v>
      </c>
      <c r="D1335" s="6">
        <v>-0.99830705231398098</v>
      </c>
    </row>
    <row r="1336" spans="1:4" x14ac:dyDescent="0.2">
      <c r="A1336" s="6">
        <v>1312</v>
      </c>
      <c r="B1336" s="6">
        <v>171.20258124254934</v>
      </c>
      <c r="C1336" s="6">
        <v>-160.20258124254934</v>
      </c>
      <c r="D1336" s="6">
        <v>-0.96034903810567296</v>
      </c>
    </row>
    <row r="1337" spans="1:4" x14ac:dyDescent="0.2">
      <c r="A1337" s="6">
        <v>1313</v>
      </c>
      <c r="B1337" s="6">
        <v>120.71286621080327</v>
      </c>
      <c r="C1337" s="6">
        <v>-109.71286621080327</v>
      </c>
      <c r="D1337" s="6">
        <v>-0.6576838195499517</v>
      </c>
    </row>
    <row r="1338" spans="1:4" x14ac:dyDescent="0.2">
      <c r="A1338" s="6">
        <v>1314</v>
      </c>
      <c r="B1338" s="6">
        <v>114.42248092219464</v>
      </c>
      <c r="C1338" s="6">
        <v>-103.42248092219464</v>
      </c>
      <c r="D1338" s="6">
        <v>-0.61997552911932963</v>
      </c>
    </row>
    <row r="1339" spans="1:4" x14ac:dyDescent="0.2">
      <c r="A1339" s="6">
        <v>1315</v>
      </c>
      <c r="B1339" s="6">
        <v>164.91219595394068</v>
      </c>
      <c r="C1339" s="6">
        <v>-153.91219595394068</v>
      </c>
      <c r="D1339" s="6">
        <v>-0.92264074767505067</v>
      </c>
    </row>
    <row r="1340" spans="1:4" x14ac:dyDescent="0.2">
      <c r="A1340" s="6">
        <v>1316</v>
      </c>
      <c r="B1340" s="6">
        <v>114.42248092219464</v>
      </c>
      <c r="C1340" s="6">
        <v>-103.42248092219464</v>
      </c>
      <c r="D1340" s="6">
        <v>-0.61997552911932963</v>
      </c>
    </row>
    <row r="1341" spans="1:4" x14ac:dyDescent="0.2">
      <c r="A1341" s="6">
        <v>1317</v>
      </c>
      <c r="B1341" s="6">
        <v>101.80005216425813</v>
      </c>
      <c r="C1341" s="6">
        <v>-90.800052164258133</v>
      </c>
      <c r="D1341" s="6">
        <v>-0.54430922448039942</v>
      </c>
    </row>
    <row r="1342" spans="1:4" x14ac:dyDescent="0.2">
      <c r="A1342" s="6">
        <v>1318</v>
      </c>
      <c r="B1342" s="6">
        <v>133.33529496873976</v>
      </c>
      <c r="C1342" s="6">
        <v>-122.33529496873976</v>
      </c>
      <c r="D1342" s="6">
        <v>-0.7333501241888819</v>
      </c>
    </row>
    <row r="1343" spans="1:4" x14ac:dyDescent="0.2">
      <c r="A1343" s="6">
        <v>1319</v>
      </c>
      <c r="B1343" s="6">
        <v>127.04490968013116</v>
      </c>
      <c r="C1343" s="6">
        <v>-116.04490968013116</v>
      </c>
      <c r="D1343" s="6">
        <v>-0.69564183375825994</v>
      </c>
    </row>
    <row r="1344" spans="1:4" x14ac:dyDescent="0.2">
      <c r="A1344" s="6">
        <v>1320</v>
      </c>
      <c r="B1344" s="6">
        <v>95.468008694930234</v>
      </c>
      <c r="C1344" s="6">
        <v>-84.468008694930234</v>
      </c>
      <c r="D1344" s="6">
        <v>-0.50635121027209118</v>
      </c>
    </row>
    <row r="1345" spans="1:4" x14ac:dyDescent="0.2">
      <c r="A1345" s="6">
        <v>1321</v>
      </c>
      <c r="B1345" s="6">
        <v>202.77948222775024</v>
      </c>
      <c r="C1345" s="6">
        <v>-191.77948222775024</v>
      </c>
      <c r="D1345" s="6">
        <v>-1.1496396615918416</v>
      </c>
    </row>
    <row r="1346" spans="1:4" x14ac:dyDescent="0.2">
      <c r="A1346" s="6">
        <v>1322</v>
      </c>
      <c r="B1346" s="6">
        <v>108.09043745286675</v>
      </c>
      <c r="C1346" s="6">
        <v>-97.090437452866752</v>
      </c>
      <c r="D1346" s="6">
        <v>-0.58201751491102149</v>
      </c>
    </row>
    <row r="1347" spans="1:4" x14ac:dyDescent="0.2">
      <c r="A1347" s="6">
        <v>1323</v>
      </c>
      <c r="B1347" s="6">
        <v>114.42248092219464</v>
      </c>
      <c r="C1347" s="6">
        <v>-103.42248092219464</v>
      </c>
      <c r="D1347" s="6">
        <v>-0.61997552911932963</v>
      </c>
    </row>
    <row r="1348" spans="1:4" x14ac:dyDescent="0.2">
      <c r="A1348" s="6">
        <v>1324</v>
      </c>
      <c r="B1348" s="6">
        <v>145.95772372667631</v>
      </c>
      <c r="C1348" s="6">
        <v>-134.95772372667631</v>
      </c>
      <c r="D1348" s="6">
        <v>-0.80901642882781233</v>
      </c>
    </row>
    <row r="1349" spans="1:4" x14ac:dyDescent="0.2">
      <c r="A1349" s="6">
        <v>1325</v>
      </c>
      <c r="B1349" s="6">
        <v>82.84557993699373</v>
      </c>
      <c r="C1349" s="6">
        <v>-70.84557993699373</v>
      </c>
      <c r="D1349" s="6">
        <v>-0.4246903140937669</v>
      </c>
    </row>
    <row r="1350" spans="1:4" x14ac:dyDescent="0.2">
      <c r="A1350" s="6">
        <v>1326</v>
      </c>
      <c r="B1350" s="6">
        <v>19.733436147311146</v>
      </c>
      <c r="C1350" s="6">
        <v>-7.7334361473111457</v>
      </c>
      <c r="D1350" s="6">
        <v>-4.6358790899115453E-2</v>
      </c>
    </row>
    <row r="1351" spans="1:4" x14ac:dyDescent="0.2">
      <c r="A1351" s="6">
        <v>1327</v>
      </c>
      <c r="B1351" s="6">
        <v>63.932765890448593</v>
      </c>
      <c r="C1351" s="6">
        <v>-51.932765890448593</v>
      </c>
      <c r="D1351" s="6">
        <v>-0.31131571902421462</v>
      </c>
    </row>
    <row r="1352" spans="1:4" x14ac:dyDescent="0.2">
      <c r="A1352" s="6">
        <v>1328</v>
      </c>
      <c r="B1352" s="6">
        <v>76.555194648385097</v>
      </c>
      <c r="C1352" s="6">
        <v>-64.555194648385097</v>
      </c>
      <c r="D1352" s="6">
        <v>-0.38698202366314483</v>
      </c>
    </row>
    <row r="1353" spans="1:4" x14ac:dyDescent="0.2">
      <c r="A1353" s="6">
        <v>1329</v>
      </c>
      <c r="B1353" s="6">
        <v>63.932765890448593</v>
      </c>
      <c r="C1353" s="6">
        <v>-51.932765890448593</v>
      </c>
      <c r="D1353" s="6">
        <v>-0.31131571902421462</v>
      </c>
    </row>
    <row r="1354" spans="1:4" x14ac:dyDescent="0.2">
      <c r="A1354" s="6">
        <v>1330</v>
      </c>
      <c r="B1354" s="6">
        <v>38.687908374575549</v>
      </c>
      <c r="C1354" s="6">
        <v>-26.687908374575549</v>
      </c>
      <c r="D1354" s="6">
        <v>-0.15998310974635399</v>
      </c>
    </row>
    <row r="1355" spans="1:4" x14ac:dyDescent="0.2">
      <c r="A1355" s="6">
        <v>1331</v>
      </c>
      <c r="B1355" s="6">
        <v>89.177623406321615</v>
      </c>
      <c r="C1355" s="6">
        <v>-77.177623406321615</v>
      </c>
      <c r="D1355" s="6">
        <v>-0.46264832830207514</v>
      </c>
    </row>
    <row r="1356" spans="1:4" x14ac:dyDescent="0.2">
      <c r="A1356" s="6">
        <v>1332</v>
      </c>
      <c r="B1356" s="6">
        <v>89.177623406321615</v>
      </c>
      <c r="C1356" s="6">
        <v>-77.177623406321615</v>
      </c>
      <c r="D1356" s="6">
        <v>-0.46264832830207514</v>
      </c>
    </row>
    <row r="1357" spans="1:4" x14ac:dyDescent="0.2">
      <c r="A1357" s="6">
        <v>1333</v>
      </c>
      <c r="B1357" s="6">
        <v>133.33529496873976</v>
      </c>
      <c r="C1357" s="6">
        <v>-121.33529496873976</v>
      </c>
      <c r="D1357" s="6">
        <v>-0.72735553264948782</v>
      </c>
    </row>
    <row r="1358" spans="1:4" x14ac:dyDescent="0.2">
      <c r="A1358" s="6">
        <v>1334</v>
      </c>
      <c r="B1358" s="6">
        <v>76.555194648385097</v>
      </c>
      <c r="C1358" s="6">
        <v>-64.555194648385097</v>
      </c>
      <c r="D1358" s="6">
        <v>-0.38698202366314483</v>
      </c>
    </row>
    <row r="1359" spans="1:4" x14ac:dyDescent="0.2">
      <c r="A1359" s="6">
        <v>1335</v>
      </c>
      <c r="B1359" s="6">
        <v>133.33529496873976</v>
      </c>
      <c r="C1359" s="6">
        <v>-121.33529496873976</v>
      </c>
      <c r="D1359" s="6">
        <v>-0.72735553264948782</v>
      </c>
    </row>
    <row r="1360" spans="1:4" x14ac:dyDescent="0.2">
      <c r="A1360" s="6">
        <v>1336</v>
      </c>
      <c r="B1360" s="6">
        <v>171.20258124254934</v>
      </c>
      <c r="C1360" s="6">
        <v>-159.20258124254934</v>
      </c>
      <c r="D1360" s="6">
        <v>-0.95435444656627888</v>
      </c>
    </row>
    <row r="1361" spans="1:4" x14ac:dyDescent="0.2">
      <c r="A1361" s="6">
        <v>1337</v>
      </c>
      <c r="B1361" s="6">
        <v>177.5346247118772</v>
      </c>
      <c r="C1361" s="6">
        <v>-165.5346247118772</v>
      </c>
      <c r="D1361" s="6">
        <v>-0.9923124607745869</v>
      </c>
    </row>
    <row r="1362" spans="1:4" x14ac:dyDescent="0.2">
      <c r="A1362" s="6">
        <v>1338</v>
      </c>
      <c r="B1362" s="6">
        <v>139.66733843806767</v>
      </c>
      <c r="C1362" s="6">
        <v>-127.66733843806767</v>
      </c>
      <c r="D1362" s="6">
        <v>-0.76531354685779618</v>
      </c>
    </row>
    <row r="1363" spans="1:4" x14ac:dyDescent="0.2">
      <c r="A1363" s="6">
        <v>1339</v>
      </c>
      <c r="B1363" s="6">
        <v>89.177623406321615</v>
      </c>
      <c r="C1363" s="6">
        <v>-77.177623406321615</v>
      </c>
      <c r="D1363" s="6">
        <v>-0.46264832830207514</v>
      </c>
    </row>
    <row r="1364" spans="1:4" x14ac:dyDescent="0.2">
      <c r="A1364" s="6">
        <v>1340</v>
      </c>
      <c r="B1364" s="6">
        <v>108.09043745286675</v>
      </c>
      <c r="C1364" s="6">
        <v>-96.090437452866752</v>
      </c>
      <c r="D1364" s="6">
        <v>-0.57602292337162742</v>
      </c>
    </row>
    <row r="1365" spans="1:4" x14ac:dyDescent="0.2">
      <c r="A1365" s="6">
        <v>1341</v>
      </c>
      <c r="B1365" s="6">
        <v>209.11152569707815</v>
      </c>
      <c r="C1365" s="6">
        <v>-197.11152569707815</v>
      </c>
      <c r="D1365" s="6">
        <v>-1.1816030842607559</v>
      </c>
    </row>
    <row r="1366" spans="1:4" x14ac:dyDescent="0.2">
      <c r="A1366" s="6">
        <v>1342</v>
      </c>
      <c r="B1366" s="6">
        <v>215.40191098568675</v>
      </c>
      <c r="C1366" s="6">
        <v>-203.40191098568675</v>
      </c>
      <c r="D1366" s="6">
        <v>-1.2193113746913777</v>
      </c>
    </row>
    <row r="1367" spans="1:4" x14ac:dyDescent="0.2">
      <c r="A1367" s="6">
        <v>1343</v>
      </c>
      <c r="B1367" s="6">
        <v>246.97881197088768</v>
      </c>
      <c r="C1367" s="6">
        <v>-234.97881197088768</v>
      </c>
      <c r="D1367" s="6">
        <v>-1.4086019981775466</v>
      </c>
    </row>
    <row r="1368" spans="1:4" x14ac:dyDescent="0.2">
      <c r="A1368" s="6">
        <v>1344</v>
      </c>
      <c r="B1368" s="6">
        <v>246.97881197088768</v>
      </c>
      <c r="C1368" s="6">
        <v>-234.97881197088768</v>
      </c>
      <c r="D1368" s="6">
        <v>-1.4086019981775466</v>
      </c>
    </row>
    <row r="1369" spans="1:4" x14ac:dyDescent="0.2">
      <c r="A1369" s="6">
        <v>1345</v>
      </c>
      <c r="B1369" s="6">
        <v>265.89162601743283</v>
      </c>
      <c r="C1369" s="6">
        <v>-253.89162601743283</v>
      </c>
      <c r="D1369" s="6">
        <v>-1.521976593247099</v>
      </c>
    </row>
    <row r="1370" spans="1:4" x14ac:dyDescent="0.2">
      <c r="A1370" s="6">
        <v>1346</v>
      </c>
      <c r="B1370" s="6">
        <v>284.84609824469726</v>
      </c>
      <c r="C1370" s="6">
        <v>-272.84609824469726</v>
      </c>
      <c r="D1370" s="6">
        <v>-1.6356009120943378</v>
      </c>
    </row>
    <row r="1371" spans="1:4" x14ac:dyDescent="0.2">
      <c r="A1371" s="6">
        <v>1347</v>
      </c>
      <c r="B1371" s="6">
        <v>246.97881197088768</v>
      </c>
      <c r="C1371" s="6">
        <v>-234.97881197088768</v>
      </c>
      <c r="D1371" s="6">
        <v>-1.4086019981775466</v>
      </c>
    </row>
    <row r="1372" spans="1:4" x14ac:dyDescent="0.2">
      <c r="A1372" s="6">
        <v>1348</v>
      </c>
      <c r="B1372" s="6">
        <v>253.26919725949628</v>
      </c>
      <c r="C1372" s="6">
        <v>-241.26919725949628</v>
      </c>
      <c r="D1372" s="6">
        <v>-1.4463102886081685</v>
      </c>
    </row>
    <row r="1373" spans="1:4" x14ac:dyDescent="0.2">
      <c r="A1373" s="6">
        <v>1349</v>
      </c>
      <c r="B1373" s="6">
        <v>259.60124072882422</v>
      </c>
      <c r="C1373" s="6">
        <v>-247.60124072882422</v>
      </c>
      <c r="D1373" s="6">
        <v>-1.4842683028164771</v>
      </c>
    </row>
    <row r="1374" spans="1:4" x14ac:dyDescent="0.2">
      <c r="A1374" s="6">
        <v>1350</v>
      </c>
      <c r="B1374" s="6">
        <v>278.51405477536935</v>
      </c>
      <c r="C1374" s="6">
        <v>-266.51405477536935</v>
      </c>
      <c r="D1374" s="6">
        <v>-1.5976428978860293</v>
      </c>
    </row>
    <row r="1375" spans="1:4" x14ac:dyDescent="0.2">
      <c r="A1375" s="6">
        <v>1351</v>
      </c>
      <c r="B1375" s="6">
        <v>246.97881197088768</v>
      </c>
      <c r="C1375" s="6">
        <v>-234.97881197088768</v>
      </c>
      <c r="D1375" s="6">
        <v>-1.4086019981775466</v>
      </c>
    </row>
    <row r="1376" spans="1:4" x14ac:dyDescent="0.2">
      <c r="A1376" s="6">
        <v>1352</v>
      </c>
      <c r="B1376" s="6">
        <v>215.40191098568675</v>
      </c>
      <c r="C1376" s="6">
        <v>-203.40191098568675</v>
      </c>
      <c r="D1376" s="6">
        <v>-1.2193113746913777</v>
      </c>
    </row>
    <row r="1377" spans="1:4" x14ac:dyDescent="0.2">
      <c r="A1377" s="6">
        <v>1353</v>
      </c>
      <c r="B1377" s="6">
        <v>177.5346247118772</v>
      </c>
      <c r="C1377" s="6">
        <v>-165.5346247118772</v>
      </c>
      <c r="D1377" s="6">
        <v>-0.9923124607745869</v>
      </c>
    </row>
    <row r="1378" spans="1:4" x14ac:dyDescent="0.2">
      <c r="A1378" s="6">
        <v>1354</v>
      </c>
      <c r="B1378" s="6">
        <v>209.11152569707815</v>
      </c>
      <c r="C1378" s="6">
        <v>-197.11152569707815</v>
      </c>
      <c r="D1378" s="6">
        <v>-1.1816030842607559</v>
      </c>
    </row>
    <row r="1379" spans="1:4" x14ac:dyDescent="0.2">
      <c r="A1379" s="6">
        <v>1355</v>
      </c>
      <c r="B1379" s="6">
        <v>171.20258124254934</v>
      </c>
      <c r="C1379" s="6">
        <v>-159.20258124254934</v>
      </c>
      <c r="D1379" s="6">
        <v>-0.95435444656627888</v>
      </c>
    </row>
    <row r="1380" spans="1:4" x14ac:dyDescent="0.2">
      <c r="A1380" s="6">
        <v>1356</v>
      </c>
      <c r="B1380" s="6">
        <v>82.84557993699373</v>
      </c>
      <c r="C1380" s="6">
        <v>-70.84557993699373</v>
      </c>
      <c r="D1380" s="6">
        <v>-0.4246903140937669</v>
      </c>
    </row>
    <row r="1381" spans="1:4" x14ac:dyDescent="0.2">
      <c r="A1381" s="6">
        <v>1357</v>
      </c>
      <c r="B1381" s="6">
        <v>139.66733843806767</v>
      </c>
      <c r="C1381" s="6">
        <v>-127.66733843806767</v>
      </c>
      <c r="D1381" s="6">
        <v>-0.76531354685779618</v>
      </c>
    </row>
    <row r="1382" spans="1:4" x14ac:dyDescent="0.2">
      <c r="A1382" s="6">
        <v>1358</v>
      </c>
      <c r="B1382" s="6">
        <v>82.84557993699373</v>
      </c>
      <c r="C1382" s="6">
        <v>-70.84557993699373</v>
      </c>
      <c r="D1382" s="6">
        <v>-0.4246903140937669</v>
      </c>
    </row>
    <row r="1383" spans="1:4" x14ac:dyDescent="0.2">
      <c r="A1383" s="6">
        <v>1359</v>
      </c>
      <c r="B1383" s="6">
        <v>114.42248092219464</v>
      </c>
      <c r="C1383" s="6">
        <v>-102.42248092219464</v>
      </c>
      <c r="D1383" s="6">
        <v>-0.61398093757993566</v>
      </c>
    </row>
    <row r="1384" spans="1:4" x14ac:dyDescent="0.2">
      <c r="A1384" s="6">
        <v>1360</v>
      </c>
      <c r="B1384" s="6">
        <v>82.84557993699373</v>
      </c>
      <c r="C1384" s="6">
        <v>-70.84557993699373</v>
      </c>
      <c r="D1384" s="6">
        <v>-0.4246903140937669</v>
      </c>
    </row>
    <row r="1385" spans="1:4" x14ac:dyDescent="0.2">
      <c r="A1385" s="6">
        <v>1361</v>
      </c>
      <c r="B1385" s="6">
        <v>133.33529496873976</v>
      </c>
      <c r="C1385" s="6">
        <v>-121.33529496873976</v>
      </c>
      <c r="D1385" s="6">
        <v>-0.72735553264948782</v>
      </c>
    </row>
    <row r="1386" spans="1:4" x14ac:dyDescent="0.2">
      <c r="A1386" s="6">
        <v>1362</v>
      </c>
      <c r="B1386" s="6">
        <v>51.310337132512068</v>
      </c>
      <c r="C1386" s="6">
        <v>-39.310337132512068</v>
      </c>
      <c r="D1386" s="6">
        <v>-0.23564941438528428</v>
      </c>
    </row>
    <row r="1387" spans="1:4" x14ac:dyDescent="0.2">
      <c r="A1387" s="6">
        <v>1363</v>
      </c>
      <c r="B1387" s="6">
        <v>158.58015248461282</v>
      </c>
      <c r="C1387" s="6">
        <v>-146.58015248461282</v>
      </c>
      <c r="D1387" s="6">
        <v>-0.87868814192734856</v>
      </c>
    </row>
    <row r="1388" spans="1:4" x14ac:dyDescent="0.2">
      <c r="A1388" s="6">
        <v>1364</v>
      </c>
      <c r="B1388" s="6">
        <v>89.177623406321615</v>
      </c>
      <c r="C1388" s="6">
        <v>-77.177623406321615</v>
      </c>
      <c r="D1388" s="6">
        <v>-0.46264832830207514</v>
      </c>
    </row>
    <row r="1389" spans="1:4" x14ac:dyDescent="0.2">
      <c r="A1389" s="6">
        <v>1365</v>
      </c>
      <c r="B1389" s="6">
        <v>108.09043745286675</v>
      </c>
      <c r="C1389" s="6">
        <v>-96.090437452866752</v>
      </c>
      <c r="D1389" s="6">
        <v>-0.57602292337162742</v>
      </c>
    </row>
    <row r="1390" spans="1:4" x14ac:dyDescent="0.2">
      <c r="A1390" s="6">
        <v>1366</v>
      </c>
      <c r="B1390" s="6">
        <v>95.468008694930234</v>
      </c>
      <c r="C1390" s="6">
        <v>-83.468008694930234</v>
      </c>
      <c r="D1390" s="6">
        <v>-0.5003566187326971</v>
      </c>
    </row>
    <row r="1391" spans="1:4" x14ac:dyDescent="0.2">
      <c r="A1391" s="6">
        <v>1367</v>
      </c>
      <c r="B1391" s="6">
        <v>127.04490968013116</v>
      </c>
      <c r="C1391" s="6">
        <v>-115.04490968013116</v>
      </c>
      <c r="D1391" s="6">
        <v>-0.68964724221886597</v>
      </c>
    </row>
    <row r="1392" spans="1:4" x14ac:dyDescent="0.2">
      <c r="A1392" s="6">
        <v>1368</v>
      </c>
      <c r="B1392" s="6">
        <v>183.82501000048586</v>
      </c>
      <c r="C1392" s="6">
        <v>-171.82501000048586</v>
      </c>
      <c r="D1392" s="6">
        <v>-1.0300207512052091</v>
      </c>
    </row>
    <row r="1393" spans="1:4" x14ac:dyDescent="0.2">
      <c r="A1393" s="6">
        <v>1369</v>
      </c>
      <c r="B1393" s="6">
        <v>82.84557993699373</v>
      </c>
      <c r="C1393" s="6">
        <v>-70.84557993699373</v>
      </c>
      <c r="D1393" s="6">
        <v>-0.4246903140937669</v>
      </c>
    </row>
    <row r="1394" spans="1:4" x14ac:dyDescent="0.2">
      <c r="A1394" s="6">
        <v>1370</v>
      </c>
      <c r="B1394" s="6">
        <v>139.66733843806767</v>
      </c>
      <c r="C1394" s="6">
        <v>-127.66733843806767</v>
      </c>
      <c r="D1394" s="6">
        <v>-0.76531354685779618</v>
      </c>
    </row>
    <row r="1395" spans="1:4" x14ac:dyDescent="0.2">
      <c r="A1395" s="6">
        <v>1371</v>
      </c>
      <c r="B1395" s="6">
        <v>158.58015248461282</v>
      </c>
      <c r="C1395" s="6">
        <v>-146.58015248461282</v>
      </c>
      <c r="D1395" s="6">
        <v>-0.87868814192734856</v>
      </c>
    </row>
    <row r="1396" spans="1:4" x14ac:dyDescent="0.2">
      <c r="A1396" s="6">
        <v>1372</v>
      </c>
      <c r="B1396" s="6">
        <v>127.04490968013116</v>
      </c>
      <c r="C1396" s="6">
        <v>-115.04490968013116</v>
      </c>
      <c r="D1396" s="6">
        <v>-0.68964724221886597</v>
      </c>
    </row>
    <row r="1397" spans="1:4" x14ac:dyDescent="0.2">
      <c r="A1397" s="6">
        <v>1373</v>
      </c>
      <c r="B1397" s="6">
        <v>209.11152569707815</v>
      </c>
      <c r="C1397" s="6">
        <v>-197.11152569707815</v>
      </c>
      <c r="D1397" s="6">
        <v>-1.1816030842607559</v>
      </c>
    </row>
    <row r="1398" spans="1:4" x14ac:dyDescent="0.2">
      <c r="A1398" s="6">
        <v>1374</v>
      </c>
      <c r="B1398" s="6">
        <v>202.77948222775024</v>
      </c>
      <c r="C1398" s="6">
        <v>-190.77948222775024</v>
      </c>
      <c r="D1398" s="6">
        <v>-1.1436450700524476</v>
      </c>
    </row>
    <row r="1399" spans="1:4" x14ac:dyDescent="0.2">
      <c r="A1399" s="6">
        <v>1375</v>
      </c>
      <c r="B1399" s="6">
        <v>183.82501000048586</v>
      </c>
      <c r="C1399" s="6">
        <v>-171.82501000048586</v>
      </c>
      <c r="D1399" s="6">
        <v>-1.0300207512052091</v>
      </c>
    </row>
    <row r="1400" spans="1:4" x14ac:dyDescent="0.2">
      <c r="A1400" s="6">
        <v>1376</v>
      </c>
      <c r="B1400" s="6">
        <v>196.44743875842235</v>
      </c>
      <c r="C1400" s="6">
        <v>-184.44743875842235</v>
      </c>
      <c r="D1400" s="6">
        <v>-1.1056870558441394</v>
      </c>
    </row>
    <row r="1401" spans="1:4" x14ac:dyDescent="0.2">
      <c r="A1401" s="6">
        <v>1377</v>
      </c>
      <c r="B1401" s="6">
        <v>196.44743875842235</v>
      </c>
      <c r="C1401" s="6">
        <v>-184.44743875842235</v>
      </c>
      <c r="D1401" s="6">
        <v>-1.1056870558441394</v>
      </c>
    </row>
    <row r="1402" spans="1:4" x14ac:dyDescent="0.2">
      <c r="A1402" s="6">
        <v>1378</v>
      </c>
      <c r="B1402" s="6">
        <v>202.77948222775024</v>
      </c>
      <c r="C1402" s="6">
        <v>-190.77948222775024</v>
      </c>
      <c r="D1402" s="6">
        <v>-1.1436450700524476</v>
      </c>
    </row>
    <row r="1403" spans="1:4" x14ac:dyDescent="0.2">
      <c r="A1403" s="6">
        <v>1379</v>
      </c>
      <c r="B1403" s="6">
        <v>253.26919725949628</v>
      </c>
      <c r="C1403" s="6">
        <v>-241.26919725949628</v>
      </c>
      <c r="D1403" s="6">
        <v>-1.4463102886081685</v>
      </c>
    </row>
    <row r="1404" spans="1:4" x14ac:dyDescent="0.2">
      <c r="A1404" s="6">
        <v>1380</v>
      </c>
      <c r="B1404" s="6">
        <v>272.22366948676074</v>
      </c>
      <c r="C1404" s="6">
        <v>-260.22366948676074</v>
      </c>
      <c r="D1404" s="6">
        <v>-1.5599346074554075</v>
      </c>
    </row>
    <row r="1405" spans="1:4" x14ac:dyDescent="0.2">
      <c r="A1405" s="6">
        <v>1381</v>
      </c>
      <c r="B1405" s="6">
        <v>259.60124072882422</v>
      </c>
      <c r="C1405" s="6">
        <v>-247.60124072882422</v>
      </c>
      <c r="D1405" s="6">
        <v>-1.4842683028164771</v>
      </c>
    </row>
    <row r="1406" spans="1:4" x14ac:dyDescent="0.2">
      <c r="A1406" s="6">
        <v>1382</v>
      </c>
      <c r="B1406" s="6">
        <v>246.97881197088768</v>
      </c>
      <c r="C1406" s="6">
        <v>-234.97881197088768</v>
      </c>
      <c r="D1406" s="6">
        <v>-1.4086019981775466</v>
      </c>
    </row>
    <row r="1407" spans="1:4" x14ac:dyDescent="0.2">
      <c r="A1407" s="6">
        <v>1383</v>
      </c>
      <c r="B1407" s="6">
        <v>265.89162601743283</v>
      </c>
      <c r="C1407" s="6">
        <v>-253.89162601743283</v>
      </c>
      <c r="D1407" s="6">
        <v>-1.521976593247099</v>
      </c>
    </row>
    <row r="1408" spans="1:4" x14ac:dyDescent="0.2">
      <c r="A1408" s="6">
        <v>1384</v>
      </c>
      <c r="B1408" s="6">
        <v>240.64676850155979</v>
      </c>
      <c r="C1408" s="6">
        <v>-228.64676850155979</v>
      </c>
      <c r="D1408" s="6">
        <v>-1.3706439839692384</v>
      </c>
    </row>
    <row r="1409" spans="1:4" x14ac:dyDescent="0.2">
      <c r="A1409" s="6">
        <v>1385</v>
      </c>
      <c r="B1409" s="6">
        <v>202.77948222775024</v>
      </c>
      <c r="C1409" s="6">
        <v>-190.77948222775024</v>
      </c>
      <c r="D1409" s="6">
        <v>-1.1436450700524476</v>
      </c>
    </row>
    <row r="1410" spans="1:4" x14ac:dyDescent="0.2">
      <c r="A1410" s="6">
        <v>1386</v>
      </c>
      <c r="B1410" s="6">
        <v>209.11152569707815</v>
      </c>
      <c r="C1410" s="6">
        <v>-197.11152569707815</v>
      </c>
      <c r="D1410" s="6">
        <v>-1.1816030842607559</v>
      </c>
    </row>
    <row r="1411" spans="1:4" x14ac:dyDescent="0.2">
      <c r="A1411" s="6">
        <v>1387</v>
      </c>
      <c r="B1411" s="6">
        <v>209.11152569707815</v>
      </c>
      <c r="C1411" s="6">
        <v>-197.11152569707815</v>
      </c>
      <c r="D1411" s="6">
        <v>-1.1816030842607559</v>
      </c>
    </row>
    <row r="1412" spans="1:4" x14ac:dyDescent="0.2">
      <c r="A1412" s="6">
        <v>1388</v>
      </c>
      <c r="B1412" s="6">
        <v>183.82501000048586</v>
      </c>
      <c r="C1412" s="6">
        <v>-171.82501000048586</v>
      </c>
      <c r="D1412" s="6">
        <v>-1.0300207512052091</v>
      </c>
    </row>
    <row r="1413" spans="1:4" x14ac:dyDescent="0.2">
      <c r="A1413" s="6">
        <v>1389</v>
      </c>
      <c r="B1413" s="6">
        <v>171.20258124254934</v>
      </c>
      <c r="C1413" s="6">
        <v>-159.20258124254934</v>
      </c>
      <c r="D1413" s="6">
        <v>-0.95435444656627888</v>
      </c>
    </row>
    <row r="1414" spans="1:4" x14ac:dyDescent="0.2">
      <c r="A1414" s="6">
        <v>1390</v>
      </c>
      <c r="B1414" s="6">
        <v>108.09043745286675</v>
      </c>
      <c r="C1414" s="6">
        <v>-96.090437452866752</v>
      </c>
      <c r="D1414" s="6">
        <v>-0.57602292337162742</v>
      </c>
    </row>
    <row r="1415" spans="1:4" x14ac:dyDescent="0.2">
      <c r="A1415" s="6">
        <v>1391</v>
      </c>
      <c r="B1415" s="6">
        <v>120.71286621080327</v>
      </c>
      <c r="C1415" s="6">
        <v>-108.71286621080327</v>
      </c>
      <c r="D1415" s="6">
        <v>-0.65168922801055773</v>
      </c>
    </row>
    <row r="1416" spans="1:4" x14ac:dyDescent="0.2">
      <c r="A1416" s="6">
        <v>1392</v>
      </c>
      <c r="B1416" s="6">
        <v>120.71286621080327</v>
      </c>
      <c r="C1416" s="6">
        <v>-108.71286621080327</v>
      </c>
      <c r="D1416" s="6">
        <v>-0.65168922801055773</v>
      </c>
    </row>
    <row r="1417" spans="1:4" x14ac:dyDescent="0.2">
      <c r="A1417" s="6">
        <v>1393</v>
      </c>
      <c r="B1417" s="6">
        <v>82.84557993699373</v>
      </c>
      <c r="C1417" s="6">
        <v>-70.84557993699373</v>
      </c>
      <c r="D1417" s="6">
        <v>-0.4246903140937669</v>
      </c>
    </row>
    <row r="1418" spans="1:4" x14ac:dyDescent="0.2">
      <c r="A1418" s="6">
        <v>1394</v>
      </c>
      <c r="B1418" s="6">
        <v>114.42248092219464</v>
      </c>
      <c r="C1418" s="6">
        <v>-102.42248092219464</v>
      </c>
      <c r="D1418" s="6">
        <v>-0.61398093757993566</v>
      </c>
    </row>
    <row r="1419" spans="1:4" x14ac:dyDescent="0.2">
      <c r="A1419" s="6">
        <v>1395</v>
      </c>
      <c r="B1419" s="6">
        <v>114.42248092219464</v>
      </c>
      <c r="C1419" s="6">
        <v>-102.42248092219464</v>
      </c>
      <c r="D1419" s="6">
        <v>-0.61398093757993566</v>
      </c>
    </row>
    <row r="1420" spans="1:4" x14ac:dyDescent="0.2">
      <c r="A1420" s="6">
        <v>1396</v>
      </c>
      <c r="B1420" s="6">
        <v>139.66733843806767</v>
      </c>
      <c r="C1420" s="6">
        <v>-127.66733843806767</v>
      </c>
      <c r="D1420" s="6">
        <v>-0.76531354685779618</v>
      </c>
    </row>
    <row r="1421" spans="1:4" x14ac:dyDescent="0.2">
      <c r="A1421" s="6">
        <v>1397</v>
      </c>
      <c r="B1421" s="6">
        <v>152.28976719600419</v>
      </c>
      <c r="C1421" s="6">
        <v>-140.28976719600419</v>
      </c>
      <c r="D1421" s="6">
        <v>-0.84097985149672649</v>
      </c>
    </row>
    <row r="1422" spans="1:4" x14ac:dyDescent="0.2">
      <c r="A1422" s="6">
        <v>1398</v>
      </c>
      <c r="B1422" s="6">
        <v>164.91219595394068</v>
      </c>
      <c r="C1422" s="6">
        <v>-152.91219595394068</v>
      </c>
      <c r="D1422" s="6">
        <v>-0.9166461561356567</v>
      </c>
    </row>
    <row r="1423" spans="1:4" x14ac:dyDescent="0.2">
      <c r="A1423" s="6">
        <v>1399</v>
      </c>
      <c r="B1423" s="6">
        <v>158.58015248461282</v>
      </c>
      <c r="C1423" s="6">
        <v>-146.58015248461282</v>
      </c>
      <c r="D1423" s="6">
        <v>-0.87868814192734856</v>
      </c>
    </row>
    <row r="1424" spans="1:4" x14ac:dyDescent="0.2">
      <c r="A1424" s="6">
        <v>1400</v>
      </c>
      <c r="B1424" s="6">
        <v>89.177623406321615</v>
      </c>
      <c r="C1424" s="6">
        <v>-77.177623406321615</v>
      </c>
      <c r="D1424" s="6">
        <v>-0.46264832830207514</v>
      </c>
    </row>
    <row r="1425" spans="1:4" x14ac:dyDescent="0.2">
      <c r="A1425" s="6">
        <v>1401</v>
      </c>
      <c r="B1425" s="6">
        <v>114.42248092219464</v>
      </c>
      <c r="C1425" s="6">
        <v>-101.42248092219464</v>
      </c>
      <c r="D1425" s="6">
        <v>-0.60798634604054158</v>
      </c>
    </row>
    <row r="1426" spans="1:4" x14ac:dyDescent="0.2">
      <c r="A1426" s="6">
        <v>1402</v>
      </c>
      <c r="B1426" s="6">
        <v>70.223151179057211</v>
      </c>
      <c r="C1426" s="6">
        <v>-57.223151179057211</v>
      </c>
      <c r="D1426" s="6">
        <v>-0.34302941791544256</v>
      </c>
    </row>
    <row r="1427" spans="1:4" x14ac:dyDescent="0.2">
      <c r="A1427" s="6">
        <v>1403</v>
      </c>
      <c r="B1427" s="6">
        <v>44.978293663184175</v>
      </c>
      <c r="C1427" s="6">
        <v>-31.978293663184175</v>
      </c>
      <c r="D1427" s="6">
        <v>-0.19169680863758196</v>
      </c>
    </row>
    <row r="1428" spans="1:4" x14ac:dyDescent="0.2">
      <c r="A1428" s="6">
        <v>1404</v>
      </c>
      <c r="B1428" s="6">
        <v>101.80005216425813</v>
      </c>
      <c r="C1428" s="6">
        <v>-88.800052164258133</v>
      </c>
      <c r="D1428" s="6">
        <v>-0.53232004140161138</v>
      </c>
    </row>
    <row r="1429" spans="1:4" x14ac:dyDescent="0.2">
      <c r="A1429" s="6">
        <v>1405</v>
      </c>
      <c r="B1429" s="6">
        <v>114.42248092219464</v>
      </c>
      <c r="C1429" s="6">
        <v>-101.42248092219464</v>
      </c>
      <c r="D1429" s="6">
        <v>-0.60798634604054158</v>
      </c>
    </row>
    <row r="1430" spans="1:4" x14ac:dyDescent="0.2">
      <c r="A1430" s="6">
        <v>1406</v>
      </c>
      <c r="B1430" s="6">
        <v>76.555194648385097</v>
      </c>
      <c r="C1430" s="6">
        <v>-63.555194648385097</v>
      </c>
      <c r="D1430" s="6">
        <v>-0.3809874321237508</v>
      </c>
    </row>
    <row r="1431" spans="1:4" x14ac:dyDescent="0.2">
      <c r="A1431" s="6">
        <v>1407</v>
      </c>
      <c r="B1431" s="6">
        <v>133.33529496873976</v>
      </c>
      <c r="C1431" s="6">
        <v>-120.33529496873976</v>
      </c>
      <c r="D1431" s="6">
        <v>-0.72136094111009375</v>
      </c>
    </row>
    <row r="1432" spans="1:4" x14ac:dyDescent="0.2">
      <c r="A1432" s="6">
        <v>1408</v>
      </c>
      <c r="B1432" s="6">
        <v>133.33529496873976</v>
      </c>
      <c r="C1432" s="6">
        <v>-120.33529496873976</v>
      </c>
      <c r="D1432" s="6">
        <v>-0.72136094111009375</v>
      </c>
    </row>
    <row r="1433" spans="1:4" x14ac:dyDescent="0.2">
      <c r="A1433" s="6">
        <v>1409</v>
      </c>
      <c r="B1433" s="6">
        <v>164.91219595394068</v>
      </c>
      <c r="C1433" s="6">
        <v>-151.91219595394068</v>
      </c>
      <c r="D1433" s="6">
        <v>-0.91065156459626262</v>
      </c>
    </row>
    <row r="1434" spans="1:4" x14ac:dyDescent="0.2">
      <c r="A1434" s="6">
        <v>1410</v>
      </c>
      <c r="B1434" s="6">
        <v>101.80005216425813</v>
      </c>
      <c r="C1434" s="6">
        <v>-88.800052164258133</v>
      </c>
      <c r="D1434" s="6">
        <v>-0.53232004140161138</v>
      </c>
    </row>
    <row r="1435" spans="1:4" x14ac:dyDescent="0.2">
      <c r="A1435" s="6">
        <v>1411</v>
      </c>
      <c r="B1435" s="6">
        <v>171.20258124254934</v>
      </c>
      <c r="C1435" s="6">
        <v>-158.20258124254934</v>
      </c>
      <c r="D1435" s="6">
        <v>-0.9483598550268848</v>
      </c>
    </row>
    <row r="1436" spans="1:4" x14ac:dyDescent="0.2">
      <c r="A1436" s="6">
        <v>1412</v>
      </c>
      <c r="B1436" s="6">
        <v>133.33529496873976</v>
      </c>
      <c r="C1436" s="6">
        <v>-120.33529496873976</v>
      </c>
      <c r="D1436" s="6">
        <v>-0.72136094111009375</v>
      </c>
    </row>
    <row r="1437" spans="1:4" x14ac:dyDescent="0.2">
      <c r="A1437" s="6">
        <v>1413</v>
      </c>
      <c r="B1437" s="6">
        <v>114.42248092219464</v>
      </c>
      <c r="C1437" s="6">
        <v>-101.42248092219464</v>
      </c>
      <c r="D1437" s="6">
        <v>-0.60798634604054158</v>
      </c>
    </row>
    <row r="1438" spans="1:4" x14ac:dyDescent="0.2">
      <c r="A1438" s="6">
        <v>1414</v>
      </c>
      <c r="B1438" s="6">
        <v>183.82501000048586</v>
      </c>
      <c r="C1438" s="6">
        <v>-170.82501000048586</v>
      </c>
      <c r="D1438" s="6">
        <v>-1.0240261596658151</v>
      </c>
    </row>
    <row r="1439" spans="1:4" x14ac:dyDescent="0.2">
      <c r="A1439" s="6">
        <v>1415</v>
      </c>
      <c r="B1439" s="6">
        <v>253.26919725949628</v>
      </c>
      <c r="C1439" s="6">
        <v>-240.26919725949628</v>
      </c>
      <c r="D1439" s="6">
        <v>-1.4403156970687745</v>
      </c>
    </row>
    <row r="1440" spans="1:4" x14ac:dyDescent="0.2">
      <c r="A1440" s="6">
        <v>1416</v>
      </c>
      <c r="B1440" s="6">
        <v>145.95772372667631</v>
      </c>
      <c r="C1440" s="6">
        <v>-132.95772372667631</v>
      </c>
      <c r="D1440" s="6">
        <v>-0.79702724574902428</v>
      </c>
    </row>
    <row r="1441" spans="1:4" x14ac:dyDescent="0.2">
      <c r="A1441" s="6">
        <v>1417</v>
      </c>
      <c r="B1441" s="6">
        <v>183.82501000048586</v>
      </c>
      <c r="C1441" s="6">
        <v>-170.82501000048586</v>
      </c>
      <c r="D1441" s="6">
        <v>-1.0240261596658151</v>
      </c>
    </row>
    <row r="1442" spans="1:4" x14ac:dyDescent="0.2">
      <c r="A1442" s="6">
        <v>1418</v>
      </c>
      <c r="B1442" s="6">
        <v>164.91219595394068</v>
      </c>
      <c r="C1442" s="6">
        <v>-151.91219595394068</v>
      </c>
      <c r="D1442" s="6">
        <v>-0.91065156459626262</v>
      </c>
    </row>
    <row r="1443" spans="1:4" x14ac:dyDescent="0.2">
      <c r="A1443" s="6">
        <v>1419</v>
      </c>
      <c r="B1443" s="6">
        <v>171.20258124254934</v>
      </c>
      <c r="C1443" s="6">
        <v>-158.20258124254934</v>
      </c>
      <c r="D1443" s="6">
        <v>-0.9483598550268848</v>
      </c>
    </row>
    <row r="1444" spans="1:4" x14ac:dyDescent="0.2">
      <c r="A1444" s="6">
        <v>1420</v>
      </c>
      <c r="B1444" s="6">
        <v>202.77948222775024</v>
      </c>
      <c r="C1444" s="6">
        <v>-189.77948222775024</v>
      </c>
      <c r="D1444" s="6">
        <v>-1.1376504785130535</v>
      </c>
    </row>
    <row r="1445" spans="1:4" x14ac:dyDescent="0.2">
      <c r="A1445" s="6">
        <v>1421</v>
      </c>
      <c r="B1445" s="6">
        <v>196.44743875842235</v>
      </c>
      <c r="C1445" s="6">
        <v>-183.44743875842235</v>
      </c>
      <c r="D1445" s="6">
        <v>-1.0996924643047452</v>
      </c>
    </row>
    <row r="1446" spans="1:4" x14ac:dyDescent="0.2">
      <c r="A1446" s="6">
        <v>1422</v>
      </c>
      <c r="B1446" s="6">
        <v>215.40191098568675</v>
      </c>
      <c r="C1446" s="6">
        <v>-202.40191098568675</v>
      </c>
      <c r="D1446" s="6">
        <v>-1.2133167831519838</v>
      </c>
    </row>
    <row r="1447" spans="1:4" x14ac:dyDescent="0.2">
      <c r="A1447" s="6">
        <v>1423</v>
      </c>
      <c r="B1447" s="6">
        <v>259.60124072882422</v>
      </c>
      <c r="C1447" s="6">
        <v>-246.60124072882422</v>
      </c>
      <c r="D1447" s="6">
        <v>-1.4782737112770832</v>
      </c>
    </row>
    <row r="1448" spans="1:4" x14ac:dyDescent="0.2">
      <c r="A1448" s="6">
        <v>1424</v>
      </c>
      <c r="B1448" s="6">
        <v>259.60124072882422</v>
      </c>
      <c r="C1448" s="6">
        <v>-246.60124072882422</v>
      </c>
      <c r="D1448" s="6">
        <v>-1.4782737112770832</v>
      </c>
    </row>
    <row r="1449" spans="1:4" x14ac:dyDescent="0.2">
      <c r="A1449" s="6">
        <v>1425</v>
      </c>
      <c r="B1449" s="6">
        <v>253.26919725949628</v>
      </c>
      <c r="C1449" s="6">
        <v>-240.26919725949628</v>
      </c>
      <c r="D1449" s="6">
        <v>-1.4403156970687745</v>
      </c>
    </row>
    <row r="1450" spans="1:4" x14ac:dyDescent="0.2">
      <c r="A1450" s="6">
        <v>1426</v>
      </c>
      <c r="B1450" s="6">
        <v>215.40191098568675</v>
      </c>
      <c r="C1450" s="6">
        <v>-202.40191098568675</v>
      </c>
      <c r="D1450" s="6">
        <v>-1.2133167831519838</v>
      </c>
    </row>
    <row r="1451" spans="1:4" x14ac:dyDescent="0.2">
      <c r="A1451" s="6">
        <v>1427</v>
      </c>
      <c r="B1451" s="6">
        <v>209.11152569707815</v>
      </c>
      <c r="C1451" s="6">
        <v>-196.11152569707815</v>
      </c>
      <c r="D1451" s="6">
        <v>-1.1756084927213619</v>
      </c>
    </row>
    <row r="1452" spans="1:4" x14ac:dyDescent="0.2">
      <c r="A1452" s="6">
        <v>1428</v>
      </c>
      <c r="B1452" s="6">
        <v>246.97881197088768</v>
      </c>
      <c r="C1452" s="6">
        <v>-233.97881197088768</v>
      </c>
      <c r="D1452" s="6">
        <v>-1.4026074066381526</v>
      </c>
    </row>
    <row r="1453" spans="1:4" x14ac:dyDescent="0.2">
      <c r="A1453" s="6">
        <v>1429</v>
      </c>
      <c r="B1453" s="6">
        <v>253.26919725949628</v>
      </c>
      <c r="C1453" s="6">
        <v>-240.26919725949628</v>
      </c>
      <c r="D1453" s="6">
        <v>-1.4403156970687745</v>
      </c>
    </row>
    <row r="1454" spans="1:4" x14ac:dyDescent="0.2">
      <c r="A1454" s="6">
        <v>1430</v>
      </c>
      <c r="B1454" s="6">
        <v>284.84609824469726</v>
      </c>
      <c r="C1454" s="6">
        <v>-271.84609824469726</v>
      </c>
      <c r="D1454" s="6">
        <v>-1.6296063205549436</v>
      </c>
    </row>
    <row r="1455" spans="1:4" x14ac:dyDescent="0.2">
      <c r="A1455" s="6">
        <v>1431</v>
      </c>
      <c r="B1455" s="6">
        <v>278.51405477536935</v>
      </c>
      <c r="C1455" s="6">
        <v>-265.51405477536935</v>
      </c>
      <c r="D1455" s="6">
        <v>-1.5916483063466353</v>
      </c>
    </row>
    <row r="1456" spans="1:4" x14ac:dyDescent="0.2">
      <c r="A1456" s="6">
        <v>1432</v>
      </c>
      <c r="B1456" s="6">
        <v>272.22366948676074</v>
      </c>
      <c r="C1456" s="6">
        <v>-259.22366948676074</v>
      </c>
      <c r="D1456" s="6">
        <v>-1.5539400159160135</v>
      </c>
    </row>
    <row r="1457" spans="1:4" x14ac:dyDescent="0.2">
      <c r="A1457" s="6">
        <v>1433</v>
      </c>
      <c r="B1457" s="6">
        <v>209.11152569707815</v>
      </c>
      <c r="C1457" s="6">
        <v>-196.11152569707815</v>
      </c>
      <c r="D1457" s="6">
        <v>-1.1756084927213619</v>
      </c>
    </row>
    <row r="1458" spans="1:4" x14ac:dyDescent="0.2">
      <c r="A1458" s="6">
        <v>1434</v>
      </c>
      <c r="B1458" s="6">
        <v>202.77948222775024</v>
      </c>
      <c r="C1458" s="6">
        <v>-189.77948222775024</v>
      </c>
      <c r="D1458" s="6">
        <v>-1.1376504785130535</v>
      </c>
    </row>
    <row r="1459" spans="1:4" x14ac:dyDescent="0.2">
      <c r="A1459" s="6">
        <v>1435</v>
      </c>
      <c r="B1459" s="6">
        <v>152.28976719600419</v>
      </c>
      <c r="C1459" s="6">
        <v>-139.28976719600419</v>
      </c>
      <c r="D1459" s="6">
        <v>-0.83498525995733253</v>
      </c>
    </row>
    <row r="1460" spans="1:4" x14ac:dyDescent="0.2">
      <c r="A1460" s="6">
        <v>1436</v>
      </c>
      <c r="B1460" s="6">
        <v>114.42248092219464</v>
      </c>
      <c r="C1460" s="6">
        <v>-101.42248092219464</v>
      </c>
      <c r="D1460" s="6">
        <v>-0.60798634604054158</v>
      </c>
    </row>
    <row r="1461" spans="1:4" x14ac:dyDescent="0.2">
      <c r="A1461" s="6">
        <v>1437</v>
      </c>
      <c r="B1461" s="6">
        <v>183.82501000048586</v>
      </c>
      <c r="C1461" s="6">
        <v>-170.82501000048586</v>
      </c>
      <c r="D1461" s="6">
        <v>-1.0240261596658151</v>
      </c>
    </row>
    <row r="1462" spans="1:4" x14ac:dyDescent="0.2">
      <c r="A1462" s="6">
        <v>1438</v>
      </c>
      <c r="B1462" s="6">
        <v>183.82501000048586</v>
      </c>
      <c r="C1462" s="6">
        <v>-170.82501000048586</v>
      </c>
      <c r="D1462" s="6">
        <v>-1.0240261596658151</v>
      </c>
    </row>
    <row r="1463" spans="1:4" x14ac:dyDescent="0.2">
      <c r="A1463" s="6">
        <v>1439</v>
      </c>
      <c r="B1463" s="6">
        <v>76.555194648385097</v>
      </c>
      <c r="C1463" s="6">
        <v>-63.555194648385097</v>
      </c>
      <c r="D1463" s="6">
        <v>-0.3809874321237508</v>
      </c>
    </row>
    <row r="1464" spans="1:4" x14ac:dyDescent="0.2">
      <c r="A1464" s="6">
        <v>1440</v>
      </c>
      <c r="B1464" s="6">
        <v>76.555194648385097</v>
      </c>
      <c r="C1464" s="6">
        <v>-63.555194648385097</v>
      </c>
      <c r="D1464" s="6">
        <v>-0.3809874321237508</v>
      </c>
    </row>
    <row r="1465" spans="1:4" x14ac:dyDescent="0.2">
      <c r="A1465" s="6">
        <v>1441</v>
      </c>
      <c r="B1465" s="6">
        <v>82.84557993699373</v>
      </c>
      <c r="C1465" s="6">
        <v>-69.84557993699373</v>
      </c>
      <c r="D1465" s="6">
        <v>-0.41869572255437287</v>
      </c>
    </row>
    <row r="1466" spans="1:4" x14ac:dyDescent="0.2">
      <c r="A1466" s="6">
        <v>1442</v>
      </c>
      <c r="B1466" s="6">
        <v>51.310337132512068</v>
      </c>
      <c r="C1466" s="6">
        <v>-38.310337132512068</v>
      </c>
      <c r="D1466" s="6">
        <v>-0.22965482284589023</v>
      </c>
    </row>
    <row r="1467" spans="1:4" x14ac:dyDescent="0.2">
      <c r="A1467" s="6">
        <v>1443</v>
      </c>
      <c r="B1467" s="6">
        <v>120.71286621080327</v>
      </c>
      <c r="C1467" s="6">
        <v>-107.71286621080327</v>
      </c>
      <c r="D1467" s="6">
        <v>-0.64569463647116365</v>
      </c>
    </row>
    <row r="1468" spans="1:4" x14ac:dyDescent="0.2">
      <c r="A1468" s="6">
        <v>1444</v>
      </c>
      <c r="B1468" s="6">
        <v>120.71286621080327</v>
      </c>
      <c r="C1468" s="6">
        <v>-107.71286621080327</v>
      </c>
      <c r="D1468" s="6">
        <v>-0.64569463647116365</v>
      </c>
    </row>
    <row r="1469" spans="1:4" x14ac:dyDescent="0.2">
      <c r="A1469" s="6">
        <v>1445</v>
      </c>
      <c r="B1469" s="6">
        <v>190.15705346981372</v>
      </c>
      <c r="C1469" s="6">
        <v>-177.15705346981372</v>
      </c>
      <c r="D1469" s="6">
        <v>-1.0619841738741231</v>
      </c>
    </row>
    <row r="1470" spans="1:4" x14ac:dyDescent="0.2">
      <c r="A1470" s="6">
        <v>1446</v>
      </c>
      <c r="B1470" s="6">
        <v>171.20258124254934</v>
      </c>
      <c r="C1470" s="6">
        <v>-158.20258124254934</v>
      </c>
      <c r="D1470" s="6">
        <v>-0.9483598550268848</v>
      </c>
    </row>
    <row r="1471" spans="1:4" x14ac:dyDescent="0.2">
      <c r="A1471" s="6">
        <v>1447</v>
      </c>
      <c r="B1471" s="6">
        <v>183.82501000048586</v>
      </c>
      <c r="C1471" s="6">
        <v>-170.82501000048586</v>
      </c>
      <c r="D1471" s="6">
        <v>-1.0240261596658151</v>
      </c>
    </row>
    <row r="1472" spans="1:4" x14ac:dyDescent="0.2">
      <c r="A1472" s="6">
        <v>1448</v>
      </c>
      <c r="B1472" s="6">
        <v>171.20258124254934</v>
      </c>
      <c r="C1472" s="6">
        <v>-158.20258124254934</v>
      </c>
      <c r="D1472" s="6">
        <v>-0.9483598550268848</v>
      </c>
    </row>
    <row r="1473" spans="1:4" x14ac:dyDescent="0.2">
      <c r="A1473" s="6">
        <v>1449</v>
      </c>
      <c r="B1473" s="6">
        <v>209.11152569707815</v>
      </c>
      <c r="C1473" s="6">
        <v>-196.11152569707815</v>
      </c>
      <c r="D1473" s="6">
        <v>-1.1756084927213619</v>
      </c>
    </row>
    <row r="1474" spans="1:4" x14ac:dyDescent="0.2">
      <c r="A1474" s="6">
        <v>1450</v>
      </c>
      <c r="B1474" s="6">
        <v>196.44743875842235</v>
      </c>
      <c r="C1474" s="6">
        <v>-183.44743875842235</v>
      </c>
      <c r="D1474" s="6">
        <v>-1.0996924643047452</v>
      </c>
    </row>
    <row r="1475" spans="1:4" x14ac:dyDescent="0.2">
      <c r="A1475" s="6">
        <v>1451</v>
      </c>
      <c r="B1475" s="6">
        <v>246.97881197088768</v>
      </c>
      <c r="C1475" s="6">
        <v>-233.97881197088768</v>
      </c>
      <c r="D1475" s="6">
        <v>-1.4026074066381526</v>
      </c>
    </row>
    <row r="1476" spans="1:4" x14ac:dyDescent="0.2">
      <c r="A1476" s="6">
        <v>1452</v>
      </c>
      <c r="B1476" s="6">
        <v>310.0909557605703</v>
      </c>
      <c r="C1476" s="6">
        <v>-297.0909557605703</v>
      </c>
      <c r="D1476" s="6">
        <v>-1.7809389298328042</v>
      </c>
    </row>
    <row r="1477" spans="1:4" x14ac:dyDescent="0.2">
      <c r="A1477" s="6">
        <v>1453</v>
      </c>
      <c r="B1477" s="6">
        <v>234.35638321295116</v>
      </c>
      <c r="C1477" s="6">
        <v>-221.35638321295116</v>
      </c>
      <c r="D1477" s="6">
        <v>-1.3269411019992223</v>
      </c>
    </row>
    <row r="1478" spans="1:4" x14ac:dyDescent="0.2">
      <c r="A1478" s="6">
        <v>1454</v>
      </c>
      <c r="B1478" s="6">
        <v>284.84609824469726</v>
      </c>
      <c r="C1478" s="6">
        <v>-271.84609824469726</v>
      </c>
      <c r="D1478" s="6">
        <v>-1.6296063205549436</v>
      </c>
    </row>
    <row r="1479" spans="1:4" x14ac:dyDescent="0.2">
      <c r="A1479" s="6">
        <v>1455</v>
      </c>
      <c r="B1479" s="6">
        <v>272.22366948676074</v>
      </c>
      <c r="C1479" s="6">
        <v>-259.22366948676074</v>
      </c>
      <c r="D1479" s="6">
        <v>-1.5539400159160135</v>
      </c>
    </row>
    <row r="1480" spans="1:4" x14ac:dyDescent="0.2">
      <c r="A1480" s="6">
        <v>1456</v>
      </c>
      <c r="B1480" s="6">
        <v>240.64676850155979</v>
      </c>
      <c r="C1480" s="6">
        <v>-227.64676850155979</v>
      </c>
      <c r="D1480" s="6">
        <v>-1.3646493924298444</v>
      </c>
    </row>
    <row r="1481" spans="1:4" x14ac:dyDescent="0.2">
      <c r="A1481" s="6">
        <v>1457</v>
      </c>
      <c r="B1481" s="6">
        <v>272.22366948676074</v>
      </c>
      <c r="C1481" s="6">
        <v>-259.22366948676074</v>
      </c>
      <c r="D1481" s="6">
        <v>-1.5539400159160135</v>
      </c>
    </row>
    <row r="1482" spans="1:4" x14ac:dyDescent="0.2">
      <c r="A1482" s="6">
        <v>1458</v>
      </c>
      <c r="B1482" s="6">
        <v>196.44743875842235</v>
      </c>
      <c r="C1482" s="6">
        <v>-183.44743875842235</v>
      </c>
      <c r="D1482" s="6">
        <v>-1.0996924643047452</v>
      </c>
    </row>
    <row r="1483" spans="1:4" x14ac:dyDescent="0.2">
      <c r="A1483" s="6">
        <v>1459</v>
      </c>
      <c r="B1483" s="6">
        <v>202.77948222775024</v>
      </c>
      <c r="C1483" s="6">
        <v>-189.77948222775024</v>
      </c>
      <c r="D1483" s="6">
        <v>-1.1376504785130535</v>
      </c>
    </row>
    <row r="1484" spans="1:4" x14ac:dyDescent="0.2">
      <c r="A1484" s="6">
        <v>1460</v>
      </c>
      <c r="B1484" s="6">
        <v>209.11152569707815</v>
      </c>
      <c r="C1484" s="6">
        <v>-196.11152569707815</v>
      </c>
      <c r="D1484" s="6">
        <v>-1.1756084927213619</v>
      </c>
    </row>
    <row r="1485" spans="1:4" x14ac:dyDescent="0.2">
      <c r="A1485" s="6">
        <v>1461</v>
      </c>
      <c r="B1485" s="6">
        <v>234.35638321295116</v>
      </c>
      <c r="C1485" s="6">
        <v>-221.35638321295116</v>
      </c>
      <c r="D1485" s="6">
        <v>-1.3269411019992223</v>
      </c>
    </row>
    <row r="1486" spans="1:4" x14ac:dyDescent="0.2">
      <c r="A1486" s="6">
        <v>1462</v>
      </c>
      <c r="B1486" s="6">
        <v>139.66733843806767</v>
      </c>
      <c r="C1486" s="6">
        <v>-126.66733843806767</v>
      </c>
      <c r="D1486" s="6">
        <v>-0.75931895531840221</v>
      </c>
    </row>
    <row r="1487" spans="1:4" x14ac:dyDescent="0.2">
      <c r="A1487" s="6">
        <v>1463</v>
      </c>
      <c r="B1487" s="6">
        <v>177.5346247118772</v>
      </c>
      <c r="C1487" s="6">
        <v>-164.5346247118772</v>
      </c>
      <c r="D1487" s="6">
        <v>-0.98631786923519293</v>
      </c>
    </row>
    <row r="1488" spans="1:4" x14ac:dyDescent="0.2">
      <c r="A1488" s="6">
        <v>1464</v>
      </c>
      <c r="B1488" s="6">
        <v>101.80005216425813</v>
      </c>
      <c r="C1488" s="6">
        <v>-88.800052164258133</v>
      </c>
      <c r="D1488" s="6">
        <v>-0.53232004140161138</v>
      </c>
    </row>
    <row r="1489" spans="1:4" x14ac:dyDescent="0.2">
      <c r="A1489" s="6">
        <v>1465</v>
      </c>
      <c r="B1489" s="6">
        <v>164.91219595394068</v>
      </c>
      <c r="C1489" s="6">
        <v>-151.91219595394068</v>
      </c>
      <c r="D1489" s="6">
        <v>-0.91065156459626262</v>
      </c>
    </row>
    <row r="1490" spans="1:4" x14ac:dyDescent="0.2">
      <c r="A1490" s="6">
        <v>1466</v>
      </c>
      <c r="B1490" s="6">
        <v>139.66733843806767</v>
      </c>
      <c r="C1490" s="6">
        <v>-125.66733843806767</v>
      </c>
      <c r="D1490" s="6">
        <v>-0.75332436377900813</v>
      </c>
    </row>
    <row r="1491" spans="1:4" x14ac:dyDescent="0.2">
      <c r="A1491" s="6">
        <v>1467</v>
      </c>
      <c r="B1491" s="6">
        <v>51.310337132512068</v>
      </c>
      <c r="C1491" s="6">
        <v>-37.310337132512068</v>
      </c>
      <c r="D1491" s="6">
        <v>-0.2236602313064962</v>
      </c>
    </row>
    <row r="1492" spans="1:4" x14ac:dyDescent="0.2">
      <c r="A1492" s="6">
        <v>1468</v>
      </c>
      <c r="B1492" s="6">
        <v>51.310337132512068</v>
      </c>
      <c r="C1492" s="6">
        <v>-37.310337132512068</v>
      </c>
      <c r="D1492" s="6">
        <v>-0.2236602313064962</v>
      </c>
    </row>
    <row r="1493" spans="1:4" x14ac:dyDescent="0.2">
      <c r="A1493" s="6">
        <v>1469</v>
      </c>
      <c r="B1493" s="6">
        <v>177.5346247118772</v>
      </c>
      <c r="C1493" s="6">
        <v>-163.5346247118772</v>
      </c>
      <c r="D1493" s="6">
        <v>-0.98032327769579886</v>
      </c>
    </row>
    <row r="1494" spans="1:4" x14ac:dyDescent="0.2">
      <c r="A1494" s="6">
        <v>1470</v>
      </c>
      <c r="B1494" s="6">
        <v>89.177623406321615</v>
      </c>
      <c r="C1494" s="6">
        <v>-75.177623406321615</v>
      </c>
      <c r="D1494" s="6">
        <v>-0.45065914522328704</v>
      </c>
    </row>
    <row r="1495" spans="1:4" x14ac:dyDescent="0.2">
      <c r="A1495" s="6">
        <v>1471</v>
      </c>
      <c r="B1495" s="6">
        <v>139.66733843806767</v>
      </c>
      <c r="C1495" s="6">
        <v>-125.66733843806767</v>
      </c>
      <c r="D1495" s="6">
        <v>-0.75332436377900813</v>
      </c>
    </row>
    <row r="1496" spans="1:4" x14ac:dyDescent="0.2">
      <c r="A1496" s="6">
        <v>1472</v>
      </c>
      <c r="B1496" s="6">
        <v>164.91219595394068</v>
      </c>
      <c r="C1496" s="6">
        <v>-150.91219595394068</v>
      </c>
      <c r="D1496" s="6">
        <v>-0.90465697305686854</v>
      </c>
    </row>
    <row r="1497" spans="1:4" x14ac:dyDescent="0.2">
      <c r="A1497" s="6">
        <v>1473</v>
      </c>
      <c r="B1497" s="6">
        <v>114.42248092219464</v>
      </c>
      <c r="C1497" s="6">
        <v>-100.42248092219464</v>
      </c>
      <c r="D1497" s="6">
        <v>-0.6019917545011475</v>
      </c>
    </row>
    <row r="1498" spans="1:4" x14ac:dyDescent="0.2">
      <c r="A1498" s="6">
        <v>1474</v>
      </c>
      <c r="B1498" s="6">
        <v>253.26919725949628</v>
      </c>
      <c r="C1498" s="6">
        <v>-239.26919725949628</v>
      </c>
      <c r="D1498" s="6">
        <v>-1.4343211055293805</v>
      </c>
    </row>
    <row r="1499" spans="1:4" x14ac:dyDescent="0.2">
      <c r="A1499" s="6">
        <v>1475</v>
      </c>
      <c r="B1499" s="6">
        <v>139.66733843806767</v>
      </c>
      <c r="C1499" s="6">
        <v>-125.66733843806767</v>
      </c>
      <c r="D1499" s="6">
        <v>-0.75332436377900813</v>
      </c>
    </row>
    <row r="1500" spans="1:4" x14ac:dyDescent="0.2">
      <c r="A1500" s="6">
        <v>1476</v>
      </c>
      <c r="B1500" s="6">
        <v>139.66733843806767</v>
      </c>
      <c r="C1500" s="6">
        <v>-125.66733843806767</v>
      </c>
      <c r="D1500" s="6">
        <v>-0.75332436377900813</v>
      </c>
    </row>
    <row r="1501" spans="1:4" x14ac:dyDescent="0.2">
      <c r="A1501" s="6">
        <v>1477</v>
      </c>
      <c r="B1501" s="6">
        <v>177.5346247118772</v>
      </c>
      <c r="C1501" s="6">
        <v>-163.5346247118772</v>
      </c>
      <c r="D1501" s="6">
        <v>-0.98032327769579886</v>
      </c>
    </row>
    <row r="1502" spans="1:4" x14ac:dyDescent="0.2">
      <c r="A1502" s="6">
        <v>1478</v>
      </c>
      <c r="B1502" s="6">
        <v>215.40191098568675</v>
      </c>
      <c r="C1502" s="6">
        <v>-201.40191098568675</v>
      </c>
      <c r="D1502" s="6">
        <v>-1.2073221916125898</v>
      </c>
    </row>
    <row r="1503" spans="1:4" x14ac:dyDescent="0.2">
      <c r="A1503" s="6">
        <v>1479</v>
      </c>
      <c r="B1503" s="6">
        <v>202.77948222775024</v>
      </c>
      <c r="C1503" s="6">
        <v>-188.77948222775024</v>
      </c>
      <c r="D1503" s="6">
        <v>-1.1316558869736595</v>
      </c>
    </row>
    <row r="1504" spans="1:4" x14ac:dyDescent="0.2">
      <c r="A1504" s="6">
        <v>1480</v>
      </c>
      <c r="B1504" s="6">
        <v>196.44743875842235</v>
      </c>
      <c r="C1504" s="6">
        <v>-182.44743875842235</v>
      </c>
      <c r="D1504" s="6">
        <v>-1.0936978727653512</v>
      </c>
    </row>
    <row r="1505" spans="1:4" x14ac:dyDescent="0.2">
      <c r="A1505" s="6">
        <v>1481</v>
      </c>
      <c r="B1505" s="6">
        <v>202.77948222775024</v>
      </c>
      <c r="C1505" s="6">
        <v>-188.77948222775024</v>
      </c>
      <c r="D1505" s="6">
        <v>-1.1316558869736595</v>
      </c>
    </row>
    <row r="1506" spans="1:4" x14ac:dyDescent="0.2">
      <c r="A1506" s="6">
        <v>1482</v>
      </c>
      <c r="B1506" s="6">
        <v>202.77948222775024</v>
      </c>
      <c r="C1506" s="6">
        <v>-188.77948222775024</v>
      </c>
      <c r="D1506" s="6">
        <v>-1.1316558869736595</v>
      </c>
    </row>
    <row r="1507" spans="1:4" x14ac:dyDescent="0.2">
      <c r="A1507" s="6">
        <v>1483</v>
      </c>
      <c r="B1507" s="6">
        <v>228.02433974362327</v>
      </c>
      <c r="C1507" s="6">
        <v>-214.02433974362327</v>
      </c>
      <c r="D1507" s="6">
        <v>-1.2829884962515201</v>
      </c>
    </row>
    <row r="1508" spans="1:4" x14ac:dyDescent="0.2">
      <c r="A1508" s="6">
        <v>1484</v>
      </c>
      <c r="B1508" s="6">
        <v>228.02433974362327</v>
      </c>
      <c r="C1508" s="6">
        <v>-214.02433974362327</v>
      </c>
      <c r="D1508" s="6">
        <v>-1.2829884962515201</v>
      </c>
    </row>
    <row r="1509" spans="1:4" x14ac:dyDescent="0.2">
      <c r="A1509" s="6">
        <v>1485</v>
      </c>
      <c r="B1509" s="6">
        <v>228.02433974362327</v>
      </c>
      <c r="C1509" s="6">
        <v>-214.02433974362327</v>
      </c>
      <c r="D1509" s="6">
        <v>-1.2829884962515201</v>
      </c>
    </row>
    <row r="1510" spans="1:4" x14ac:dyDescent="0.2">
      <c r="A1510" s="6">
        <v>1486</v>
      </c>
      <c r="B1510" s="6">
        <v>209.11152569707815</v>
      </c>
      <c r="C1510" s="6">
        <v>-195.11152569707815</v>
      </c>
      <c r="D1510" s="6">
        <v>-1.169613901181968</v>
      </c>
    </row>
    <row r="1511" spans="1:4" x14ac:dyDescent="0.2">
      <c r="A1511" s="6">
        <v>1487</v>
      </c>
      <c r="B1511" s="6">
        <v>221.73395445501464</v>
      </c>
      <c r="C1511" s="6">
        <v>-207.73395445501464</v>
      </c>
      <c r="D1511" s="6">
        <v>-1.245280205820898</v>
      </c>
    </row>
    <row r="1512" spans="1:4" x14ac:dyDescent="0.2">
      <c r="A1512" s="6">
        <v>1488</v>
      </c>
      <c r="B1512" s="6">
        <v>272.22366948676074</v>
      </c>
      <c r="C1512" s="6">
        <v>-258.22366948676074</v>
      </c>
      <c r="D1512" s="6">
        <v>-1.5479454243766193</v>
      </c>
    </row>
    <row r="1513" spans="1:4" x14ac:dyDescent="0.2">
      <c r="A1513" s="6">
        <v>1489</v>
      </c>
      <c r="B1513" s="6">
        <v>278.51405477536935</v>
      </c>
      <c r="C1513" s="6">
        <v>-264.51405477536935</v>
      </c>
      <c r="D1513" s="6">
        <v>-1.5856537148072412</v>
      </c>
    </row>
    <row r="1514" spans="1:4" x14ac:dyDescent="0.2">
      <c r="A1514" s="6">
        <v>1490</v>
      </c>
      <c r="B1514" s="6">
        <v>246.97881197088768</v>
      </c>
      <c r="C1514" s="6">
        <v>-232.97881197088768</v>
      </c>
      <c r="D1514" s="6">
        <v>-1.3966128150987587</v>
      </c>
    </row>
    <row r="1515" spans="1:4" x14ac:dyDescent="0.2">
      <c r="A1515" s="6">
        <v>1491</v>
      </c>
      <c r="B1515" s="6">
        <v>221.73395445501464</v>
      </c>
      <c r="C1515" s="6">
        <v>-207.73395445501464</v>
      </c>
      <c r="D1515" s="6">
        <v>-1.245280205820898</v>
      </c>
    </row>
    <row r="1516" spans="1:4" x14ac:dyDescent="0.2">
      <c r="A1516" s="6">
        <v>1492</v>
      </c>
      <c r="B1516" s="6">
        <v>202.77948222775024</v>
      </c>
      <c r="C1516" s="6">
        <v>-188.77948222775024</v>
      </c>
      <c r="D1516" s="6">
        <v>-1.1316558869736595</v>
      </c>
    </row>
    <row r="1517" spans="1:4" x14ac:dyDescent="0.2">
      <c r="A1517" s="6">
        <v>1493</v>
      </c>
      <c r="B1517" s="6">
        <v>221.73395445501464</v>
      </c>
      <c r="C1517" s="6">
        <v>-207.73395445501464</v>
      </c>
      <c r="D1517" s="6">
        <v>-1.245280205820898</v>
      </c>
    </row>
    <row r="1518" spans="1:4" x14ac:dyDescent="0.2">
      <c r="A1518" s="6">
        <v>1494</v>
      </c>
      <c r="B1518" s="6">
        <v>221.73395445501464</v>
      </c>
      <c r="C1518" s="6">
        <v>-207.73395445501464</v>
      </c>
      <c r="D1518" s="6">
        <v>-1.245280205820898</v>
      </c>
    </row>
    <row r="1519" spans="1:4" x14ac:dyDescent="0.2">
      <c r="A1519" s="6">
        <v>1495</v>
      </c>
      <c r="B1519" s="6">
        <v>177.5346247118772</v>
      </c>
      <c r="C1519" s="6">
        <v>-163.5346247118772</v>
      </c>
      <c r="D1519" s="6">
        <v>-0.98032327769579886</v>
      </c>
    </row>
    <row r="1520" spans="1:4" x14ac:dyDescent="0.2">
      <c r="A1520" s="6">
        <v>1496</v>
      </c>
      <c r="B1520" s="6">
        <v>114.42248092219464</v>
      </c>
      <c r="C1520" s="6">
        <v>-100.42248092219464</v>
      </c>
      <c r="D1520" s="6">
        <v>-0.6019917545011475</v>
      </c>
    </row>
    <row r="1521" spans="1:4" x14ac:dyDescent="0.2">
      <c r="A1521" s="6">
        <v>1497</v>
      </c>
      <c r="B1521" s="6">
        <v>108.09043745286675</v>
      </c>
      <c r="C1521" s="6">
        <v>-94.090437452866752</v>
      </c>
      <c r="D1521" s="6">
        <v>-0.56403374029283937</v>
      </c>
    </row>
    <row r="1522" spans="1:4" x14ac:dyDescent="0.2">
      <c r="A1522" s="6">
        <v>1498</v>
      </c>
      <c r="B1522" s="6">
        <v>89.177623406321615</v>
      </c>
      <c r="C1522" s="6">
        <v>-75.177623406321615</v>
      </c>
      <c r="D1522" s="6">
        <v>-0.45065914522328704</v>
      </c>
    </row>
    <row r="1523" spans="1:4" x14ac:dyDescent="0.2">
      <c r="A1523" s="6">
        <v>1499</v>
      </c>
      <c r="B1523" s="6">
        <v>13.44305085870252</v>
      </c>
      <c r="C1523" s="6">
        <v>0.55694914129747985</v>
      </c>
      <c r="D1523" s="6">
        <v>3.3386826102946494E-3</v>
      </c>
    </row>
    <row r="1524" spans="1:4" x14ac:dyDescent="0.2">
      <c r="A1524" s="6">
        <v>1500</v>
      </c>
      <c r="B1524" s="6">
        <v>89.177623406321615</v>
      </c>
      <c r="C1524" s="6">
        <v>-75.177623406321615</v>
      </c>
      <c r="D1524" s="6">
        <v>-0.45065914522328704</v>
      </c>
    </row>
    <row r="1525" spans="1:4" x14ac:dyDescent="0.2">
      <c r="A1525" s="6">
        <v>1501</v>
      </c>
      <c r="B1525" s="6">
        <v>95.468008694930234</v>
      </c>
      <c r="C1525" s="6">
        <v>-81.468008694930234</v>
      </c>
      <c r="D1525" s="6">
        <v>-0.488367435653909</v>
      </c>
    </row>
    <row r="1526" spans="1:4" x14ac:dyDescent="0.2">
      <c r="A1526" s="6">
        <v>1502</v>
      </c>
      <c r="B1526" s="6">
        <v>164.91219595394068</v>
      </c>
      <c r="C1526" s="6">
        <v>-150.91219595394068</v>
      </c>
      <c r="D1526" s="6">
        <v>-0.90465697305686854</v>
      </c>
    </row>
    <row r="1527" spans="1:4" x14ac:dyDescent="0.2">
      <c r="A1527" s="6">
        <v>1503</v>
      </c>
      <c r="B1527" s="6">
        <v>114.42248092219464</v>
      </c>
      <c r="C1527" s="6">
        <v>-100.42248092219464</v>
      </c>
      <c r="D1527" s="6">
        <v>-0.6019917545011475</v>
      </c>
    </row>
    <row r="1528" spans="1:4" x14ac:dyDescent="0.2">
      <c r="A1528" s="6">
        <v>1504</v>
      </c>
      <c r="B1528" s="6">
        <v>13.44305085870252</v>
      </c>
      <c r="C1528" s="6">
        <v>0.55694914129747985</v>
      </c>
      <c r="D1528" s="6">
        <v>3.3386826102946494E-3</v>
      </c>
    </row>
    <row r="1529" spans="1:4" x14ac:dyDescent="0.2">
      <c r="A1529" s="6">
        <v>1505</v>
      </c>
      <c r="B1529" s="6">
        <v>120.71286621080327</v>
      </c>
      <c r="C1529" s="6">
        <v>-106.71286621080327</v>
      </c>
      <c r="D1529" s="6">
        <v>-0.63970004493176957</v>
      </c>
    </row>
    <row r="1530" spans="1:4" x14ac:dyDescent="0.2">
      <c r="A1530" s="6">
        <v>1506</v>
      </c>
      <c r="B1530" s="6">
        <v>82.84557993699373</v>
      </c>
      <c r="C1530" s="6">
        <v>-68.84557993699373</v>
      </c>
      <c r="D1530" s="6">
        <v>-0.41270113101497879</v>
      </c>
    </row>
    <row r="1531" spans="1:4" x14ac:dyDescent="0.2">
      <c r="A1531" s="6">
        <v>1507</v>
      </c>
      <c r="B1531" s="6">
        <v>133.33529496873976</v>
      </c>
      <c r="C1531" s="6">
        <v>-119.33529496873976</v>
      </c>
      <c r="D1531" s="6">
        <v>-0.71536634957069978</v>
      </c>
    </row>
    <row r="1532" spans="1:4" x14ac:dyDescent="0.2">
      <c r="A1532" s="6">
        <v>1508</v>
      </c>
      <c r="B1532" s="6">
        <v>177.5346247118772</v>
      </c>
      <c r="C1532" s="6">
        <v>-163.5346247118772</v>
      </c>
      <c r="D1532" s="6">
        <v>-0.98032327769579886</v>
      </c>
    </row>
    <row r="1533" spans="1:4" x14ac:dyDescent="0.2">
      <c r="A1533" s="6">
        <v>1509</v>
      </c>
      <c r="B1533" s="6">
        <v>171.20258124254934</v>
      </c>
      <c r="C1533" s="6">
        <v>-157.20258124254934</v>
      </c>
      <c r="D1533" s="6">
        <v>-0.94236526348749083</v>
      </c>
    </row>
    <row r="1534" spans="1:4" x14ac:dyDescent="0.2">
      <c r="A1534" s="6">
        <v>1510</v>
      </c>
      <c r="B1534" s="6">
        <v>145.95772372667631</v>
      </c>
      <c r="C1534" s="6">
        <v>-131.95772372667631</v>
      </c>
      <c r="D1534" s="6">
        <v>-0.7910326542096302</v>
      </c>
    </row>
    <row r="1535" spans="1:4" x14ac:dyDescent="0.2">
      <c r="A1535" s="6">
        <v>1511</v>
      </c>
      <c r="B1535" s="6">
        <v>246.97881197088768</v>
      </c>
      <c r="C1535" s="6">
        <v>-232.97881197088768</v>
      </c>
      <c r="D1535" s="6">
        <v>-1.3966128150987587</v>
      </c>
    </row>
    <row r="1536" spans="1:4" x14ac:dyDescent="0.2">
      <c r="A1536" s="6">
        <v>1512</v>
      </c>
      <c r="B1536" s="6">
        <v>202.77948222775024</v>
      </c>
      <c r="C1536" s="6">
        <v>-188.77948222775024</v>
      </c>
      <c r="D1536" s="6">
        <v>-1.1316558869736595</v>
      </c>
    </row>
    <row r="1537" spans="1:4" x14ac:dyDescent="0.2">
      <c r="A1537" s="6">
        <v>1513</v>
      </c>
      <c r="B1537" s="6">
        <v>215.40191098568675</v>
      </c>
      <c r="C1537" s="6">
        <v>-201.40191098568675</v>
      </c>
      <c r="D1537" s="6">
        <v>-1.2073221916125898</v>
      </c>
    </row>
    <row r="1538" spans="1:4" x14ac:dyDescent="0.2">
      <c r="A1538" s="6">
        <v>1514</v>
      </c>
      <c r="B1538" s="6">
        <v>234.35638321295116</v>
      </c>
      <c r="C1538" s="6">
        <v>-220.35638321295116</v>
      </c>
      <c r="D1538" s="6">
        <v>-1.3209465104598284</v>
      </c>
    </row>
    <row r="1539" spans="1:4" x14ac:dyDescent="0.2">
      <c r="A1539" s="6">
        <v>1515</v>
      </c>
      <c r="B1539" s="6">
        <v>183.82501000048586</v>
      </c>
      <c r="C1539" s="6">
        <v>-169.82501000048586</v>
      </c>
      <c r="D1539" s="6">
        <v>-1.0180315681264211</v>
      </c>
    </row>
    <row r="1540" spans="1:4" x14ac:dyDescent="0.2">
      <c r="A1540" s="6">
        <v>1516</v>
      </c>
      <c r="B1540" s="6">
        <v>190.15705346981372</v>
      </c>
      <c r="C1540" s="6">
        <v>-176.15705346981372</v>
      </c>
      <c r="D1540" s="6">
        <v>-1.0559895823347292</v>
      </c>
    </row>
    <row r="1541" spans="1:4" x14ac:dyDescent="0.2">
      <c r="A1541" s="6">
        <v>1517</v>
      </c>
      <c r="B1541" s="6">
        <v>215.40191098568675</v>
      </c>
      <c r="C1541" s="6">
        <v>-201.40191098568675</v>
      </c>
      <c r="D1541" s="6">
        <v>-1.2073221916125898</v>
      </c>
    </row>
    <row r="1542" spans="1:4" x14ac:dyDescent="0.2">
      <c r="A1542" s="6">
        <v>1518</v>
      </c>
      <c r="B1542" s="6">
        <v>215.40191098568675</v>
      </c>
      <c r="C1542" s="6">
        <v>-201.40191098568675</v>
      </c>
      <c r="D1542" s="6">
        <v>-1.2073221916125898</v>
      </c>
    </row>
    <row r="1543" spans="1:4" x14ac:dyDescent="0.2">
      <c r="A1543" s="6">
        <v>1519</v>
      </c>
      <c r="B1543" s="6">
        <v>209.11152569707815</v>
      </c>
      <c r="C1543" s="6">
        <v>-195.11152569707815</v>
      </c>
      <c r="D1543" s="6">
        <v>-1.169613901181968</v>
      </c>
    </row>
    <row r="1544" spans="1:4" x14ac:dyDescent="0.2">
      <c r="A1544" s="6">
        <v>1520</v>
      </c>
      <c r="B1544" s="6">
        <v>234.35638321295116</v>
      </c>
      <c r="C1544" s="6">
        <v>-220.35638321295116</v>
      </c>
      <c r="D1544" s="6">
        <v>-1.3209465104598284</v>
      </c>
    </row>
    <row r="1545" spans="1:4" x14ac:dyDescent="0.2">
      <c r="A1545" s="6">
        <v>1521</v>
      </c>
      <c r="B1545" s="6">
        <v>272.22366948676074</v>
      </c>
      <c r="C1545" s="6">
        <v>-258.22366948676074</v>
      </c>
      <c r="D1545" s="6">
        <v>-1.5479454243766193</v>
      </c>
    </row>
    <row r="1546" spans="1:4" x14ac:dyDescent="0.2">
      <c r="A1546" s="6">
        <v>1522</v>
      </c>
      <c r="B1546" s="6">
        <v>291.13648353330586</v>
      </c>
      <c r="C1546" s="6">
        <v>-277.13648353330586</v>
      </c>
      <c r="D1546" s="6">
        <v>-1.6613200194461715</v>
      </c>
    </row>
    <row r="1547" spans="1:4" x14ac:dyDescent="0.2">
      <c r="A1547" s="6">
        <v>1523</v>
      </c>
      <c r="B1547" s="6">
        <v>234.35638321295116</v>
      </c>
      <c r="C1547" s="6">
        <v>-220.35638321295116</v>
      </c>
      <c r="D1547" s="6">
        <v>-1.3209465104598284</v>
      </c>
    </row>
    <row r="1548" spans="1:4" x14ac:dyDescent="0.2">
      <c r="A1548" s="6">
        <v>1524</v>
      </c>
      <c r="B1548" s="6">
        <v>259.60124072882422</v>
      </c>
      <c r="C1548" s="6">
        <v>-245.60124072882422</v>
      </c>
      <c r="D1548" s="6">
        <v>-1.472279119737689</v>
      </c>
    </row>
    <row r="1549" spans="1:4" x14ac:dyDescent="0.2">
      <c r="A1549" s="6">
        <v>1525</v>
      </c>
      <c r="B1549" s="6">
        <v>284.84609824469726</v>
      </c>
      <c r="C1549" s="6">
        <v>-270.84609824469726</v>
      </c>
      <c r="D1549" s="6">
        <v>-1.6236117290155496</v>
      </c>
    </row>
    <row r="1550" spans="1:4" x14ac:dyDescent="0.2">
      <c r="A1550" s="6">
        <v>1526</v>
      </c>
      <c r="B1550" s="6">
        <v>272.22366948676074</v>
      </c>
      <c r="C1550" s="6">
        <v>-258.22366948676074</v>
      </c>
      <c r="D1550" s="6">
        <v>-1.5479454243766193</v>
      </c>
    </row>
    <row r="1551" spans="1:4" x14ac:dyDescent="0.2">
      <c r="A1551" s="6">
        <v>1527</v>
      </c>
      <c r="B1551" s="6">
        <v>253.26919725949628</v>
      </c>
      <c r="C1551" s="6">
        <v>-239.26919725949628</v>
      </c>
      <c r="D1551" s="6">
        <v>-1.4343211055293805</v>
      </c>
    </row>
    <row r="1552" spans="1:4" x14ac:dyDescent="0.2">
      <c r="A1552" s="6">
        <v>1528</v>
      </c>
      <c r="B1552" s="6">
        <v>209.11152569707815</v>
      </c>
      <c r="C1552" s="6">
        <v>-195.11152569707815</v>
      </c>
      <c r="D1552" s="6">
        <v>-1.169613901181968</v>
      </c>
    </row>
    <row r="1553" spans="1:4" x14ac:dyDescent="0.2">
      <c r="A1553" s="6">
        <v>1529</v>
      </c>
      <c r="B1553" s="6">
        <v>183.82501000048586</v>
      </c>
      <c r="C1553" s="6">
        <v>-169.82501000048586</v>
      </c>
      <c r="D1553" s="6">
        <v>-1.0180315681264211</v>
      </c>
    </row>
    <row r="1554" spans="1:4" x14ac:dyDescent="0.2">
      <c r="A1554" s="6">
        <v>1530</v>
      </c>
      <c r="B1554" s="6">
        <v>183.82501000048586</v>
      </c>
      <c r="C1554" s="6">
        <v>-169.82501000048586</v>
      </c>
      <c r="D1554" s="6">
        <v>-1.0180315681264211</v>
      </c>
    </row>
    <row r="1555" spans="1:4" x14ac:dyDescent="0.2">
      <c r="A1555" s="6">
        <v>1531</v>
      </c>
      <c r="B1555" s="6">
        <v>114.42248092219464</v>
      </c>
      <c r="C1555" s="6">
        <v>-100.42248092219464</v>
      </c>
      <c r="D1555" s="6">
        <v>-0.6019917545011475</v>
      </c>
    </row>
    <row r="1556" spans="1:4" x14ac:dyDescent="0.2">
      <c r="A1556" s="6">
        <v>1532</v>
      </c>
      <c r="B1556" s="6">
        <v>76.555194648385097</v>
      </c>
      <c r="C1556" s="6">
        <v>-61.555194648385097</v>
      </c>
      <c r="D1556" s="6">
        <v>-0.3689982490449627</v>
      </c>
    </row>
    <row r="1557" spans="1:4" x14ac:dyDescent="0.2">
      <c r="A1557" s="6">
        <v>1533</v>
      </c>
      <c r="B1557" s="6">
        <v>70.223151179057211</v>
      </c>
      <c r="C1557" s="6">
        <v>-55.223151179057211</v>
      </c>
      <c r="D1557" s="6">
        <v>-0.33104023483665446</v>
      </c>
    </row>
    <row r="1558" spans="1:4" x14ac:dyDescent="0.2">
      <c r="A1558" s="6">
        <v>1534</v>
      </c>
      <c r="B1558" s="6">
        <v>44.978293663184175</v>
      </c>
      <c r="C1558" s="6">
        <v>-29.978293663184175</v>
      </c>
      <c r="D1558" s="6">
        <v>-0.17970762555879388</v>
      </c>
    </row>
    <row r="1559" spans="1:4" x14ac:dyDescent="0.2">
      <c r="A1559" s="6">
        <v>1535</v>
      </c>
      <c r="B1559" s="6">
        <v>51.310337132512068</v>
      </c>
      <c r="C1559" s="6">
        <v>-36.310337132512068</v>
      </c>
      <c r="D1559" s="6">
        <v>-0.21766563976710215</v>
      </c>
    </row>
    <row r="1560" spans="1:4" x14ac:dyDescent="0.2">
      <c r="A1560" s="6">
        <v>1536</v>
      </c>
      <c r="B1560" s="6">
        <v>108.09043745286675</v>
      </c>
      <c r="C1560" s="6">
        <v>-93.090437452866752</v>
      </c>
      <c r="D1560" s="6">
        <v>-0.55803914875344529</v>
      </c>
    </row>
    <row r="1561" spans="1:4" x14ac:dyDescent="0.2">
      <c r="A1561" s="6">
        <v>1537</v>
      </c>
      <c r="B1561" s="6">
        <v>114.42248092219464</v>
      </c>
      <c r="C1561" s="6">
        <v>-99.422480922194637</v>
      </c>
      <c r="D1561" s="6">
        <v>-0.59599716296175353</v>
      </c>
    </row>
    <row r="1562" spans="1:4" x14ac:dyDescent="0.2">
      <c r="A1562" s="6">
        <v>1538</v>
      </c>
      <c r="B1562" s="6">
        <v>82.84557993699373</v>
      </c>
      <c r="C1562" s="6">
        <v>-67.84557993699373</v>
      </c>
      <c r="D1562" s="6">
        <v>-0.40670653947558477</v>
      </c>
    </row>
    <row r="1563" spans="1:4" x14ac:dyDescent="0.2">
      <c r="A1563" s="6">
        <v>1539</v>
      </c>
      <c r="B1563" s="6">
        <v>101.80005216425813</v>
      </c>
      <c r="C1563" s="6">
        <v>-86.800052164258133</v>
      </c>
      <c r="D1563" s="6">
        <v>-0.52033085832282333</v>
      </c>
    </row>
    <row r="1564" spans="1:4" x14ac:dyDescent="0.2">
      <c r="A1564" s="6">
        <v>1540</v>
      </c>
      <c r="B1564" s="6">
        <v>108.09043745286675</v>
      </c>
      <c r="C1564" s="6">
        <v>-93.090437452866752</v>
      </c>
      <c r="D1564" s="6">
        <v>-0.55803914875344529</v>
      </c>
    </row>
    <row r="1565" spans="1:4" x14ac:dyDescent="0.2">
      <c r="A1565" s="6">
        <v>1541</v>
      </c>
      <c r="B1565" s="6">
        <v>253.26919725949628</v>
      </c>
      <c r="C1565" s="6">
        <v>-238.26919725949628</v>
      </c>
      <c r="D1565" s="6">
        <v>-1.4283265139899863</v>
      </c>
    </row>
    <row r="1566" spans="1:4" x14ac:dyDescent="0.2">
      <c r="A1566" s="6">
        <v>1542</v>
      </c>
      <c r="B1566" s="6">
        <v>127.04490968013116</v>
      </c>
      <c r="C1566" s="6">
        <v>-112.04490968013116</v>
      </c>
      <c r="D1566" s="6">
        <v>-0.67166346760068385</v>
      </c>
    </row>
    <row r="1567" spans="1:4" x14ac:dyDescent="0.2">
      <c r="A1567" s="6">
        <v>1543</v>
      </c>
      <c r="B1567" s="6">
        <v>127.04490968013116</v>
      </c>
      <c r="C1567" s="6">
        <v>-112.04490968013116</v>
      </c>
      <c r="D1567" s="6">
        <v>-0.67166346760068385</v>
      </c>
    </row>
    <row r="1568" spans="1:4" x14ac:dyDescent="0.2">
      <c r="A1568" s="6">
        <v>1544</v>
      </c>
      <c r="B1568" s="6">
        <v>164.91219595394068</v>
      </c>
      <c r="C1568" s="6">
        <v>-149.91219595394068</v>
      </c>
      <c r="D1568" s="6">
        <v>-0.89866238151747457</v>
      </c>
    </row>
    <row r="1569" spans="1:4" x14ac:dyDescent="0.2">
      <c r="A1569" s="6">
        <v>1545</v>
      </c>
      <c r="B1569" s="6">
        <v>177.5346247118772</v>
      </c>
      <c r="C1569" s="6">
        <v>-162.5346247118772</v>
      </c>
      <c r="D1569" s="6">
        <v>-0.97432868615640478</v>
      </c>
    </row>
    <row r="1570" spans="1:4" x14ac:dyDescent="0.2">
      <c r="A1570" s="6">
        <v>1546</v>
      </c>
      <c r="B1570" s="6">
        <v>196.44743875842235</v>
      </c>
      <c r="C1570" s="6">
        <v>-181.44743875842235</v>
      </c>
      <c r="D1570" s="6">
        <v>-1.0877032812259573</v>
      </c>
    </row>
    <row r="1571" spans="1:4" x14ac:dyDescent="0.2">
      <c r="A1571" s="6">
        <v>1547</v>
      </c>
      <c r="B1571" s="6">
        <v>183.82501000048586</v>
      </c>
      <c r="C1571" s="6">
        <v>-168.82501000048586</v>
      </c>
      <c r="D1571" s="6">
        <v>-1.012036976587027</v>
      </c>
    </row>
    <row r="1572" spans="1:4" x14ac:dyDescent="0.2">
      <c r="A1572" s="6">
        <v>1548</v>
      </c>
      <c r="B1572" s="6">
        <v>177.5346247118772</v>
      </c>
      <c r="C1572" s="6">
        <v>-162.5346247118772</v>
      </c>
      <c r="D1572" s="6">
        <v>-0.97432868615640478</v>
      </c>
    </row>
    <row r="1573" spans="1:4" x14ac:dyDescent="0.2">
      <c r="A1573" s="6">
        <v>1549</v>
      </c>
      <c r="B1573" s="6">
        <v>196.44743875842235</v>
      </c>
      <c r="C1573" s="6">
        <v>-181.44743875842235</v>
      </c>
      <c r="D1573" s="6">
        <v>-1.0877032812259573</v>
      </c>
    </row>
    <row r="1574" spans="1:4" x14ac:dyDescent="0.2">
      <c r="A1574" s="6">
        <v>1550</v>
      </c>
      <c r="B1574" s="6">
        <v>265.89162601743283</v>
      </c>
      <c r="C1574" s="6">
        <v>-250.89162601743283</v>
      </c>
      <c r="D1574" s="6">
        <v>-1.5039928186289169</v>
      </c>
    </row>
    <row r="1575" spans="1:4" x14ac:dyDescent="0.2">
      <c r="A1575" s="6">
        <v>1551</v>
      </c>
      <c r="B1575" s="6">
        <v>202.77948222775024</v>
      </c>
      <c r="C1575" s="6">
        <v>-187.77948222775024</v>
      </c>
      <c r="D1575" s="6">
        <v>-1.1256612954342655</v>
      </c>
    </row>
    <row r="1576" spans="1:4" x14ac:dyDescent="0.2">
      <c r="A1576" s="6">
        <v>1552</v>
      </c>
      <c r="B1576" s="6">
        <v>272.22366948676074</v>
      </c>
      <c r="C1576" s="6">
        <v>-257.22366948676074</v>
      </c>
      <c r="D1576" s="6">
        <v>-1.5419508328372253</v>
      </c>
    </row>
    <row r="1577" spans="1:4" x14ac:dyDescent="0.2">
      <c r="A1577" s="6">
        <v>1553</v>
      </c>
      <c r="B1577" s="6">
        <v>228.02433974362327</v>
      </c>
      <c r="C1577" s="6">
        <v>-213.02433974362327</v>
      </c>
      <c r="D1577" s="6">
        <v>-1.2769939047121259</v>
      </c>
    </row>
    <row r="1578" spans="1:4" x14ac:dyDescent="0.2">
      <c r="A1578" s="6">
        <v>1554</v>
      </c>
      <c r="B1578" s="6">
        <v>272.22366948676074</v>
      </c>
      <c r="C1578" s="6">
        <v>-257.22366948676074</v>
      </c>
      <c r="D1578" s="6">
        <v>-1.5419508328372253</v>
      </c>
    </row>
    <row r="1579" spans="1:4" x14ac:dyDescent="0.2">
      <c r="A1579" s="6">
        <v>1555</v>
      </c>
      <c r="B1579" s="6">
        <v>253.26919725949628</v>
      </c>
      <c r="C1579" s="6">
        <v>-238.26919725949628</v>
      </c>
      <c r="D1579" s="6">
        <v>-1.4283265139899863</v>
      </c>
    </row>
    <row r="1580" spans="1:4" x14ac:dyDescent="0.2">
      <c r="A1580" s="6">
        <v>1556</v>
      </c>
      <c r="B1580" s="6">
        <v>127.04490968013116</v>
      </c>
      <c r="C1580" s="6">
        <v>-112.04490968013116</v>
      </c>
      <c r="D1580" s="6">
        <v>-0.67166346760068385</v>
      </c>
    </row>
    <row r="1581" spans="1:4" x14ac:dyDescent="0.2">
      <c r="A1581" s="6">
        <v>1557</v>
      </c>
      <c r="B1581" s="6">
        <v>177.5346247118772</v>
      </c>
      <c r="C1581" s="6">
        <v>-162.5346247118772</v>
      </c>
      <c r="D1581" s="6">
        <v>-0.97432868615640478</v>
      </c>
    </row>
    <row r="1582" spans="1:4" x14ac:dyDescent="0.2">
      <c r="A1582" s="6">
        <v>1558</v>
      </c>
      <c r="B1582" s="6">
        <v>209.11152569707815</v>
      </c>
      <c r="C1582" s="6">
        <v>-194.11152569707815</v>
      </c>
      <c r="D1582" s="6">
        <v>-1.1636193096425738</v>
      </c>
    </row>
    <row r="1583" spans="1:4" x14ac:dyDescent="0.2">
      <c r="A1583" s="6">
        <v>1559</v>
      </c>
      <c r="B1583" s="6">
        <v>133.33529496873976</v>
      </c>
      <c r="C1583" s="6">
        <v>-118.33529496873976</v>
      </c>
      <c r="D1583" s="6">
        <v>-0.7093717580313057</v>
      </c>
    </row>
    <row r="1584" spans="1:4" x14ac:dyDescent="0.2">
      <c r="A1584" s="6">
        <v>1560</v>
      </c>
      <c r="B1584" s="6">
        <v>145.95772372667631</v>
      </c>
      <c r="C1584" s="6">
        <v>-130.95772372667631</v>
      </c>
      <c r="D1584" s="6">
        <v>-0.78503806267023613</v>
      </c>
    </row>
    <row r="1585" spans="1:4" x14ac:dyDescent="0.2">
      <c r="A1585" s="6">
        <v>1561</v>
      </c>
      <c r="B1585" s="6">
        <v>215.40191098568675</v>
      </c>
      <c r="C1585" s="6">
        <v>-200.40191098568675</v>
      </c>
      <c r="D1585" s="6">
        <v>-1.2013276000731956</v>
      </c>
    </row>
    <row r="1586" spans="1:4" x14ac:dyDescent="0.2">
      <c r="A1586" s="6">
        <v>1562</v>
      </c>
      <c r="B1586" s="6">
        <v>95.468008694930234</v>
      </c>
      <c r="C1586" s="6">
        <v>-80.468008694930234</v>
      </c>
      <c r="D1586" s="6">
        <v>-0.48237284411451498</v>
      </c>
    </row>
    <row r="1587" spans="1:4" x14ac:dyDescent="0.2">
      <c r="A1587" s="6">
        <v>1563</v>
      </c>
      <c r="B1587" s="6">
        <v>114.42248092219464</v>
      </c>
      <c r="C1587" s="6">
        <v>-99.422480922194637</v>
      </c>
      <c r="D1587" s="6">
        <v>-0.59599716296175353</v>
      </c>
    </row>
    <row r="1588" spans="1:4" x14ac:dyDescent="0.2">
      <c r="A1588" s="6">
        <v>1564</v>
      </c>
      <c r="B1588" s="6">
        <v>89.177623406321615</v>
      </c>
      <c r="C1588" s="6">
        <v>-74.177623406321615</v>
      </c>
      <c r="D1588" s="6">
        <v>-0.44466455368389302</v>
      </c>
    </row>
    <row r="1589" spans="1:4" x14ac:dyDescent="0.2">
      <c r="A1589" s="6">
        <v>1565</v>
      </c>
      <c r="B1589" s="6">
        <v>133.33529496873976</v>
      </c>
      <c r="C1589" s="6">
        <v>-118.33529496873976</v>
      </c>
      <c r="D1589" s="6">
        <v>-0.7093717580313057</v>
      </c>
    </row>
    <row r="1590" spans="1:4" x14ac:dyDescent="0.2">
      <c r="A1590" s="6">
        <v>1566</v>
      </c>
      <c r="B1590" s="6">
        <v>114.42248092219464</v>
      </c>
      <c r="C1590" s="6">
        <v>-99.422480922194637</v>
      </c>
      <c r="D1590" s="6">
        <v>-0.59599716296175353</v>
      </c>
    </row>
    <row r="1591" spans="1:4" x14ac:dyDescent="0.2">
      <c r="A1591" s="6">
        <v>1567</v>
      </c>
      <c r="B1591" s="6">
        <v>101.80005216425813</v>
      </c>
      <c r="C1591" s="6">
        <v>-86.800052164258133</v>
      </c>
      <c r="D1591" s="6">
        <v>-0.52033085832282333</v>
      </c>
    </row>
    <row r="1592" spans="1:4" x14ac:dyDescent="0.2">
      <c r="A1592" s="6">
        <v>1568</v>
      </c>
      <c r="B1592" s="6">
        <v>183.82501000048586</v>
      </c>
      <c r="C1592" s="6">
        <v>-168.82501000048586</v>
      </c>
      <c r="D1592" s="6">
        <v>-1.012036976587027</v>
      </c>
    </row>
    <row r="1593" spans="1:4" x14ac:dyDescent="0.2">
      <c r="A1593" s="6">
        <v>1569</v>
      </c>
      <c r="B1593" s="6">
        <v>215.40191098568675</v>
      </c>
      <c r="C1593" s="6">
        <v>-200.40191098568675</v>
      </c>
      <c r="D1593" s="6">
        <v>-1.2013276000731956</v>
      </c>
    </row>
    <row r="1594" spans="1:4" x14ac:dyDescent="0.2">
      <c r="A1594" s="6">
        <v>1570</v>
      </c>
      <c r="B1594" s="6">
        <v>215.40191098568675</v>
      </c>
      <c r="C1594" s="6">
        <v>-200.40191098568675</v>
      </c>
      <c r="D1594" s="6">
        <v>-1.2013276000731956</v>
      </c>
    </row>
    <row r="1595" spans="1:4" x14ac:dyDescent="0.2">
      <c r="A1595" s="6">
        <v>1571</v>
      </c>
      <c r="B1595" s="6">
        <v>234.35638321295116</v>
      </c>
      <c r="C1595" s="6">
        <v>-219.35638321295116</v>
      </c>
      <c r="D1595" s="6">
        <v>-1.3149519189204342</v>
      </c>
    </row>
    <row r="1596" spans="1:4" x14ac:dyDescent="0.2">
      <c r="A1596" s="6">
        <v>1572</v>
      </c>
      <c r="B1596" s="6">
        <v>272.22366948676074</v>
      </c>
      <c r="C1596" s="6">
        <v>-257.22366948676074</v>
      </c>
      <c r="D1596" s="6">
        <v>-1.5419508328372253</v>
      </c>
    </row>
    <row r="1597" spans="1:4" x14ac:dyDescent="0.2">
      <c r="A1597" s="6">
        <v>1573</v>
      </c>
      <c r="B1597" s="6">
        <v>272.22366948676074</v>
      </c>
      <c r="C1597" s="6">
        <v>-257.22366948676074</v>
      </c>
      <c r="D1597" s="6">
        <v>-1.5419508328372253</v>
      </c>
    </row>
    <row r="1598" spans="1:4" x14ac:dyDescent="0.2">
      <c r="A1598" s="6">
        <v>1574</v>
      </c>
      <c r="B1598" s="6">
        <v>259.60124072882422</v>
      </c>
      <c r="C1598" s="6">
        <v>-244.60124072882422</v>
      </c>
      <c r="D1598" s="6">
        <v>-1.466284528198295</v>
      </c>
    </row>
    <row r="1599" spans="1:4" x14ac:dyDescent="0.2">
      <c r="A1599" s="6">
        <v>1575</v>
      </c>
      <c r="B1599" s="6">
        <v>272.22366948676074</v>
      </c>
      <c r="C1599" s="6">
        <v>-257.22366948676074</v>
      </c>
      <c r="D1599" s="6">
        <v>-1.5419508328372253</v>
      </c>
    </row>
    <row r="1600" spans="1:4" x14ac:dyDescent="0.2">
      <c r="A1600" s="6">
        <v>1576</v>
      </c>
      <c r="B1600" s="6">
        <v>246.97881197088768</v>
      </c>
      <c r="C1600" s="6">
        <v>-231.97881197088768</v>
      </c>
      <c r="D1600" s="6">
        <v>-1.3906182235593645</v>
      </c>
    </row>
    <row r="1601" spans="1:4" x14ac:dyDescent="0.2">
      <c r="A1601" s="6">
        <v>1577</v>
      </c>
      <c r="B1601" s="6">
        <v>240.64676850155979</v>
      </c>
      <c r="C1601" s="6">
        <v>-225.64676850155979</v>
      </c>
      <c r="D1601" s="6">
        <v>-1.3526602093510562</v>
      </c>
    </row>
    <row r="1602" spans="1:4" x14ac:dyDescent="0.2">
      <c r="A1602" s="6">
        <v>1578</v>
      </c>
      <c r="B1602" s="6">
        <v>240.64676850155979</v>
      </c>
      <c r="C1602" s="6">
        <v>-225.64676850155979</v>
      </c>
      <c r="D1602" s="6">
        <v>-1.3526602093510562</v>
      </c>
    </row>
    <row r="1603" spans="1:4" x14ac:dyDescent="0.2">
      <c r="A1603" s="6">
        <v>1579</v>
      </c>
      <c r="B1603" s="6">
        <v>240.64676850155979</v>
      </c>
      <c r="C1603" s="6">
        <v>-225.64676850155979</v>
      </c>
      <c r="D1603" s="6">
        <v>-1.3526602093510562</v>
      </c>
    </row>
    <row r="1604" spans="1:4" x14ac:dyDescent="0.2">
      <c r="A1604" s="6">
        <v>1580</v>
      </c>
      <c r="B1604" s="6">
        <v>133.33529496873976</v>
      </c>
      <c r="C1604" s="6">
        <v>-118.33529496873976</v>
      </c>
      <c r="D1604" s="6">
        <v>-0.7093717580313057</v>
      </c>
    </row>
    <row r="1605" spans="1:4" x14ac:dyDescent="0.2">
      <c r="A1605" s="6">
        <v>1581</v>
      </c>
      <c r="B1605" s="6">
        <v>120.71286621080327</v>
      </c>
      <c r="C1605" s="6">
        <v>-105.71286621080327</v>
      </c>
      <c r="D1605" s="6">
        <v>-0.63370545339237561</v>
      </c>
    </row>
    <row r="1606" spans="1:4" x14ac:dyDescent="0.2">
      <c r="A1606" s="6">
        <v>1582</v>
      </c>
      <c r="B1606" s="6">
        <v>133.33529496873976</v>
      </c>
      <c r="C1606" s="6">
        <v>-118.33529496873976</v>
      </c>
      <c r="D1606" s="6">
        <v>-0.7093717580313057</v>
      </c>
    </row>
    <row r="1607" spans="1:4" x14ac:dyDescent="0.2">
      <c r="A1607" s="6">
        <v>1583</v>
      </c>
      <c r="B1607" s="6">
        <v>108.09043745286675</v>
      </c>
      <c r="C1607" s="6">
        <v>-93.090437452866752</v>
      </c>
      <c r="D1607" s="6">
        <v>-0.55803914875344529</v>
      </c>
    </row>
    <row r="1608" spans="1:4" x14ac:dyDescent="0.2">
      <c r="A1608" s="6">
        <v>1584</v>
      </c>
      <c r="B1608" s="6">
        <v>108.09043745286675</v>
      </c>
      <c r="C1608" s="6">
        <v>-93.090437452866752</v>
      </c>
      <c r="D1608" s="6">
        <v>-0.55803914875344529</v>
      </c>
    </row>
    <row r="1609" spans="1:4" x14ac:dyDescent="0.2">
      <c r="A1609" s="6">
        <v>1585</v>
      </c>
      <c r="B1609" s="6">
        <v>108.09043745286675</v>
      </c>
      <c r="C1609" s="6">
        <v>-93.090437452866752</v>
      </c>
      <c r="D1609" s="6">
        <v>-0.55803914875344529</v>
      </c>
    </row>
    <row r="1610" spans="1:4" x14ac:dyDescent="0.2">
      <c r="A1610" s="6">
        <v>1586</v>
      </c>
      <c r="B1610" s="6">
        <v>158.58015248461282</v>
      </c>
      <c r="C1610" s="6">
        <v>-143.58015248461282</v>
      </c>
      <c r="D1610" s="6">
        <v>-0.86070436730916644</v>
      </c>
    </row>
    <row r="1611" spans="1:4" x14ac:dyDescent="0.2">
      <c r="A1611" s="6">
        <v>1587</v>
      </c>
      <c r="B1611" s="6">
        <v>177.5346247118772</v>
      </c>
      <c r="C1611" s="6">
        <v>-162.5346247118772</v>
      </c>
      <c r="D1611" s="6">
        <v>-0.97432868615640478</v>
      </c>
    </row>
    <row r="1612" spans="1:4" x14ac:dyDescent="0.2">
      <c r="A1612" s="6">
        <v>1588</v>
      </c>
      <c r="B1612" s="6">
        <v>127.04490968013116</v>
      </c>
      <c r="C1612" s="6">
        <v>-112.04490968013116</v>
      </c>
      <c r="D1612" s="6">
        <v>-0.67166346760068385</v>
      </c>
    </row>
    <row r="1613" spans="1:4" x14ac:dyDescent="0.2">
      <c r="A1613" s="6">
        <v>1589</v>
      </c>
      <c r="B1613" s="6">
        <v>114.42248092219464</v>
      </c>
      <c r="C1613" s="6">
        <v>-98.422480922194637</v>
      </c>
      <c r="D1613" s="6">
        <v>-0.59000257142235946</v>
      </c>
    </row>
    <row r="1614" spans="1:4" x14ac:dyDescent="0.2">
      <c r="A1614" s="6">
        <v>1590</v>
      </c>
      <c r="B1614" s="6">
        <v>82.84557993699373</v>
      </c>
      <c r="C1614" s="6">
        <v>-66.84557993699373</v>
      </c>
      <c r="D1614" s="6">
        <v>-0.40071194793619075</v>
      </c>
    </row>
    <row r="1615" spans="1:4" x14ac:dyDescent="0.2">
      <c r="A1615" s="6">
        <v>1591</v>
      </c>
      <c r="B1615" s="6">
        <v>95.468008694930234</v>
      </c>
      <c r="C1615" s="6">
        <v>-79.468008694930234</v>
      </c>
      <c r="D1615" s="6">
        <v>-0.47637825257512095</v>
      </c>
    </row>
    <row r="1616" spans="1:4" x14ac:dyDescent="0.2">
      <c r="A1616" s="6">
        <v>1592</v>
      </c>
      <c r="B1616" s="6">
        <v>57.600722421120693</v>
      </c>
      <c r="C1616" s="6">
        <v>-41.600722421120693</v>
      </c>
      <c r="D1616" s="6">
        <v>-0.24937933865833012</v>
      </c>
    </row>
    <row r="1617" spans="1:4" x14ac:dyDescent="0.2">
      <c r="A1617" s="6">
        <v>1593</v>
      </c>
      <c r="B1617" s="6">
        <v>114.42248092219464</v>
      </c>
      <c r="C1617" s="6">
        <v>-98.422480922194637</v>
      </c>
      <c r="D1617" s="6">
        <v>-0.59000257142235946</v>
      </c>
    </row>
    <row r="1618" spans="1:4" x14ac:dyDescent="0.2">
      <c r="A1618" s="6">
        <v>1594</v>
      </c>
      <c r="B1618" s="6">
        <v>76.555194648385097</v>
      </c>
      <c r="C1618" s="6">
        <v>-60.555194648385097</v>
      </c>
      <c r="D1618" s="6">
        <v>-0.36300365750556868</v>
      </c>
    </row>
    <row r="1619" spans="1:4" x14ac:dyDescent="0.2">
      <c r="A1619" s="6">
        <v>1595</v>
      </c>
      <c r="B1619" s="6">
        <v>76.555194648385097</v>
      </c>
      <c r="C1619" s="6">
        <v>-60.555194648385097</v>
      </c>
      <c r="D1619" s="6">
        <v>-0.36300365750556868</v>
      </c>
    </row>
    <row r="1620" spans="1:4" x14ac:dyDescent="0.2">
      <c r="A1620" s="6">
        <v>1596</v>
      </c>
      <c r="B1620" s="6">
        <v>51.310337132512068</v>
      </c>
      <c r="C1620" s="6">
        <v>-35.310337132512068</v>
      </c>
      <c r="D1620" s="6">
        <v>-0.2116710482277081</v>
      </c>
    </row>
    <row r="1621" spans="1:4" x14ac:dyDescent="0.2">
      <c r="A1621" s="6">
        <v>1597</v>
      </c>
      <c r="B1621" s="6">
        <v>164.91219595394068</v>
      </c>
      <c r="C1621" s="6">
        <v>-148.91219595394068</v>
      </c>
      <c r="D1621" s="6">
        <v>-0.89266778997808049</v>
      </c>
    </row>
    <row r="1622" spans="1:4" x14ac:dyDescent="0.2">
      <c r="A1622" s="6">
        <v>1598</v>
      </c>
      <c r="B1622" s="6">
        <v>158.58015248461282</v>
      </c>
      <c r="C1622" s="6">
        <v>-142.58015248461282</v>
      </c>
      <c r="D1622" s="6">
        <v>-0.85470977576977247</v>
      </c>
    </row>
    <row r="1623" spans="1:4" x14ac:dyDescent="0.2">
      <c r="A1623" s="6">
        <v>1599</v>
      </c>
      <c r="B1623" s="6">
        <v>209.11152569707815</v>
      </c>
      <c r="C1623" s="6">
        <v>-193.11152569707815</v>
      </c>
      <c r="D1623" s="6">
        <v>-1.1576247181031798</v>
      </c>
    </row>
    <row r="1624" spans="1:4" x14ac:dyDescent="0.2">
      <c r="A1624" s="6">
        <v>1600</v>
      </c>
      <c r="B1624" s="6">
        <v>133.33529496873976</v>
      </c>
      <c r="C1624" s="6">
        <v>-117.33529496873976</v>
      </c>
      <c r="D1624" s="6">
        <v>-0.70337716649191162</v>
      </c>
    </row>
    <row r="1625" spans="1:4" x14ac:dyDescent="0.2">
      <c r="A1625" s="6">
        <v>1601</v>
      </c>
      <c r="B1625" s="6">
        <v>171.20258124254934</v>
      </c>
      <c r="C1625" s="6">
        <v>-155.20258124254934</v>
      </c>
      <c r="D1625" s="6">
        <v>-0.93037608040870268</v>
      </c>
    </row>
    <row r="1626" spans="1:4" x14ac:dyDescent="0.2">
      <c r="A1626" s="6">
        <v>1602</v>
      </c>
      <c r="B1626" s="6">
        <v>164.91219595394068</v>
      </c>
      <c r="C1626" s="6">
        <v>-148.91219595394068</v>
      </c>
      <c r="D1626" s="6">
        <v>-0.89266778997808049</v>
      </c>
    </row>
    <row r="1627" spans="1:4" x14ac:dyDescent="0.2">
      <c r="A1627" s="6">
        <v>1603</v>
      </c>
      <c r="B1627" s="6">
        <v>177.5346247118772</v>
      </c>
      <c r="C1627" s="6">
        <v>-161.5346247118772</v>
      </c>
      <c r="D1627" s="6">
        <v>-0.96833409461701081</v>
      </c>
    </row>
    <row r="1628" spans="1:4" x14ac:dyDescent="0.2">
      <c r="A1628" s="6">
        <v>1604</v>
      </c>
      <c r="B1628" s="6">
        <v>215.40191098568675</v>
      </c>
      <c r="C1628" s="6">
        <v>-199.40191098568675</v>
      </c>
      <c r="D1628" s="6">
        <v>-1.1953330085338016</v>
      </c>
    </row>
    <row r="1629" spans="1:4" x14ac:dyDescent="0.2">
      <c r="A1629" s="6">
        <v>1605</v>
      </c>
      <c r="B1629" s="6">
        <v>158.58015248461282</v>
      </c>
      <c r="C1629" s="6">
        <v>-142.58015248461282</v>
      </c>
      <c r="D1629" s="6">
        <v>-0.85470977576977247</v>
      </c>
    </row>
    <row r="1630" spans="1:4" x14ac:dyDescent="0.2">
      <c r="A1630" s="6">
        <v>1606</v>
      </c>
      <c r="B1630" s="6">
        <v>139.66733843806767</v>
      </c>
      <c r="C1630" s="6">
        <v>-123.66733843806767</v>
      </c>
      <c r="D1630" s="6">
        <v>-0.74133518070022009</v>
      </c>
    </row>
    <row r="1631" spans="1:4" x14ac:dyDescent="0.2">
      <c r="A1631" s="6">
        <v>1607</v>
      </c>
      <c r="B1631" s="6">
        <v>291.13648353330586</v>
      </c>
      <c r="C1631" s="6">
        <v>-275.13648353330586</v>
      </c>
      <c r="D1631" s="6">
        <v>-1.6493308363673835</v>
      </c>
    </row>
    <row r="1632" spans="1:4" x14ac:dyDescent="0.2">
      <c r="A1632" s="6">
        <v>1608</v>
      </c>
      <c r="B1632" s="6">
        <v>259.60124072882422</v>
      </c>
      <c r="C1632" s="6">
        <v>-243.60124072882422</v>
      </c>
      <c r="D1632" s="6">
        <v>-1.4602899366589011</v>
      </c>
    </row>
    <row r="1633" spans="1:4" x14ac:dyDescent="0.2">
      <c r="A1633" s="6">
        <v>1609</v>
      </c>
      <c r="B1633" s="6">
        <v>246.97881197088768</v>
      </c>
      <c r="C1633" s="6">
        <v>-230.97881197088768</v>
      </c>
      <c r="D1633" s="6">
        <v>-1.3846236320199705</v>
      </c>
    </row>
    <row r="1634" spans="1:4" x14ac:dyDescent="0.2">
      <c r="A1634" s="6">
        <v>1610</v>
      </c>
      <c r="B1634" s="6">
        <v>228.02433974362327</v>
      </c>
      <c r="C1634" s="6">
        <v>-212.02433974362327</v>
      </c>
      <c r="D1634" s="6">
        <v>-1.270999313172732</v>
      </c>
    </row>
    <row r="1635" spans="1:4" x14ac:dyDescent="0.2">
      <c r="A1635" s="6">
        <v>1611</v>
      </c>
      <c r="B1635" s="6">
        <v>234.35638321295116</v>
      </c>
      <c r="C1635" s="6">
        <v>-218.35638321295116</v>
      </c>
      <c r="D1635" s="6">
        <v>-1.3089573273810402</v>
      </c>
    </row>
    <row r="1636" spans="1:4" x14ac:dyDescent="0.2">
      <c r="A1636" s="6">
        <v>1612</v>
      </c>
      <c r="B1636" s="6">
        <v>240.64676850155979</v>
      </c>
      <c r="C1636" s="6">
        <v>-224.64676850155979</v>
      </c>
      <c r="D1636" s="6">
        <v>-1.3466656178116623</v>
      </c>
    </row>
    <row r="1637" spans="1:4" x14ac:dyDescent="0.2">
      <c r="A1637" s="6">
        <v>1613</v>
      </c>
      <c r="B1637" s="6">
        <v>240.64676850155979</v>
      </c>
      <c r="C1637" s="6">
        <v>-224.64676850155979</v>
      </c>
      <c r="D1637" s="6">
        <v>-1.3466656178116623</v>
      </c>
    </row>
    <row r="1638" spans="1:4" x14ac:dyDescent="0.2">
      <c r="A1638" s="6">
        <v>1614</v>
      </c>
      <c r="B1638" s="6">
        <v>291.13648353330586</v>
      </c>
      <c r="C1638" s="6">
        <v>-275.13648353330586</v>
      </c>
      <c r="D1638" s="6">
        <v>-1.6493308363673835</v>
      </c>
    </row>
    <row r="1639" spans="1:4" x14ac:dyDescent="0.2">
      <c r="A1639" s="6">
        <v>1615</v>
      </c>
      <c r="B1639" s="6">
        <v>240.64676850155979</v>
      </c>
      <c r="C1639" s="6">
        <v>-224.64676850155979</v>
      </c>
      <c r="D1639" s="6">
        <v>-1.3466656178116623</v>
      </c>
    </row>
    <row r="1640" spans="1:4" x14ac:dyDescent="0.2">
      <c r="A1640" s="6">
        <v>1616</v>
      </c>
      <c r="B1640" s="6">
        <v>246.97881197088768</v>
      </c>
      <c r="C1640" s="6">
        <v>-230.97881197088768</v>
      </c>
      <c r="D1640" s="6">
        <v>-1.3846236320199705</v>
      </c>
    </row>
    <row r="1641" spans="1:4" x14ac:dyDescent="0.2">
      <c r="A1641" s="6">
        <v>1617</v>
      </c>
      <c r="B1641" s="6">
        <v>259.60124072882422</v>
      </c>
      <c r="C1641" s="6">
        <v>-243.60124072882422</v>
      </c>
      <c r="D1641" s="6">
        <v>-1.4602899366589011</v>
      </c>
    </row>
    <row r="1642" spans="1:4" x14ac:dyDescent="0.2">
      <c r="A1642" s="6">
        <v>1618</v>
      </c>
      <c r="B1642" s="6">
        <v>215.40191098568675</v>
      </c>
      <c r="C1642" s="6">
        <v>-199.40191098568675</v>
      </c>
      <c r="D1642" s="6">
        <v>-1.1953330085338016</v>
      </c>
    </row>
    <row r="1643" spans="1:4" x14ac:dyDescent="0.2">
      <c r="A1643" s="6">
        <v>1619</v>
      </c>
      <c r="B1643" s="6">
        <v>228.02433974362327</v>
      </c>
      <c r="C1643" s="6">
        <v>-212.02433974362327</v>
      </c>
      <c r="D1643" s="6">
        <v>-1.270999313172732</v>
      </c>
    </row>
    <row r="1644" spans="1:4" x14ac:dyDescent="0.2">
      <c r="A1644" s="6">
        <v>1620</v>
      </c>
      <c r="B1644" s="6">
        <v>215.40191098568675</v>
      </c>
      <c r="C1644" s="6">
        <v>-199.40191098568675</v>
      </c>
      <c r="D1644" s="6">
        <v>-1.1953330085338016</v>
      </c>
    </row>
    <row r="1645" spans="1:4" x14ac:dyDescent="0.2">
      <c r="A1645" s="6">
        <v>1621</v>
      </c>
      <c r="B1645" s="6">
        <v>139.66733843806767</v>
      </c>
      <c r="C1645" s="6">
        <v>-123.66733843806767</v>
      </c>
      <c r="D1645" s="6">
        <v>-0.74133518070022009</v>
      </c>
    </row>
    <row r="1646" spans="1:4" x14ac:dyDescent="0.2">
      <c r="A1646" s="6">
        <v>1622</v>
      </c>
      <c r="B1646" s="6">
        <v>202.77948222775024</v>
      </c>
      <c r="C1646" s="6">
        <v>-186.77948222775024</v>
      </c>
      <c r="D1646" s="6">
        <v>-1.1196667038948713</v>
      </c>
    </row>
    <row r="1647" spans="1:4" x14ac:dyDescent="0.2">
      <c r="A1647" s="6">
        <v>1623</v>
      </c>
      <c r="B1647" s="6">
        <v>114.42248092219464</v>
      </c>
      <c r="C1647" s="6">
        <v>-98.422480922194637</v>
      </c>
      <c r="D1647" s="6">
        <v>-0.59000257142235946</v>
      </c>
    </row>
    <row r="1648" spans="1:4" x14ac:dyDescent="0.2">
      <c r="A1648" s="6">
        <v>1624</v>
      </c>
      <c r="B1648" s="6">
        <v>183.82501000048586</v>
      </c>
      <c r="C1648" s="6">
        <v>-167.82501000048586</v>
      </c>
      <c r="D1648" s="6">
        <v>-1.006042385047633</v>
      </c>
    </row>
    <row r="1649" spans="1:4" x14ac:dyDescent="0.2">
      <c r="A1649" s="6">
        <v>1625</v>
      </c>
      <c r="B1649" s="6">
        <v>82.84557993699373</v>
      </c>
      <c r="C1649" s="6">
        <v>-66.84557993699373</v>
      </c>
      <c r="D1649" s="6">
        <v>-0.40071194793619075</v>
      </c>
    </row>
    <row r="1650" spans="1:4" x14ac:dyDescent="0.2">
      <c r="A1650" s="6">
        <v>1626</v>
      </c>
      <c r="B1650" s="6">
        <v>82.84557993699373</v>
      </c>
      <c r="C1650" s="6">
        <v>-66.84557993699373</v>
      </c>
      <c r="D1650" s="6">
        <v>-0.40071194793619075</v>
      </c>
    </row>
    <row r="1651" spans="1:4" x14ac:dyDescent="0.2">
      <c r="A1651" s="6">
        <v>1627</v>
      </c>
      <c r="B1651" s="6">
        <v>139.66733843806767</v>
      </c>
      <c r="C1651" s="6">
        <v>-123.66733843806767</v>
      </c>
      <c r="D1651" s="6">
        <v>-0.74133518070022009</v>
      </c>
    </row>
    <row r="1652" spans="1:4" x14ac:dyDescent="0.2">
      <c r="A1652" s="6">
        <v>1628</v>
      </c>
      <c r="B1652" s="6">
        <v>51.310337132512068</v>
      </c>
      <c r="C1652" s="6">
        <v>-35.310337132512068</v>
      </c>
      <c r="D1652" s="6">
        <v>-0.2116710482277081</v>
      </c>
    </row>
    <row r="1653" spans="1:4" x14ac:dyDescent="0.2">
      <c r="A1653" s="6">
        <v>1629</v>
      </c>
      <c r="B1653" s="6">
        <v>95.468008694930234</v>
      </c>
      <c r="C1653" s="6">
        <v>-79.468008694930234</v>
      </c>
      <c r="D1653" s="6">
        <v>-0.47637825257512095</v>
      </c>
    </row>
    <row r="1654" spans="1:4" x14ac:dyDescent="0.2">
      <c r="A1654" s="6">
        <v>1630</v>
      </c>
      <c r="B1654" s="6">
        <v>114.42248092219464</v>
      </c>
      <c r="C1654" s="6">
        <v>-98.422480922194637</v>
      </c>
      <c r="D1654" s="6">
        <v>-0.59000257142235946</v>
      </c>
    </row>
    <row r="1655" spans="1:4" x14ac:dyDescent="0.2">
      <c r="A1655" s="6">
        <v>1631</v>
      </c>
      <c r="B1655" s="6">
        <v>108.09043745286675</v>
      </c>
      <c r="C1655" s="6">
        <v>-92.090437452866752</v>
      </c>
      <c r="D1655" s="6">
        <v>-0.55204455721405121</v>
      </c>
    </row>
    <row r="1656" spans="1:4" x14ac:dyDescent="0.2">
      <c r="A1656" s="6">
        <v>1632</v>
      </c>
      <c r="B1656" s="6">
        <v>139.66733843806767</v>
      </c>
      <c r="C1656" s="6">
        <v>-123.66733843806767</v>
      </c>
      <c r="D1656" s="6">
        <v>-0.74133518070022009</v>
      </c>
    </row>
    <row r="1657" spans="1:4" x14ac:dyDescent="0.2">
      <c r="A1657" s="6">
        <v>1633</v>
      </c>
      <c r="B1657" s="6">
        <v>89.177623406321615</v>
      </c>
      <c r="C1657" s="6">
        <v>-73.177623406321615</v>
      </c>
      <c r="D1657" s="6">
        <v>-0.43866996214449894</v>
      </c>
    </row>
    <row r="1658" spans="1:4" x14ac:dyDescent="0.2">
      <c r="A1658" s="6">
        <v>1634</v>
      </c>
      <c r="B1658" s="6">
        <v>133.33529496873976</v>
      </c>
      <c r="C1658" s="6">
        <v>-117.33529496873976</v>
      </c>
      <c r="D1658" s="6">
        <v>-0.70337716649191162</v>
      </c>
    </row>
    <row r="1659" spans="1:4" x14ac:dyDescent="0.2">
      <c r="A1659" s="6">
        <v>1635</v>
      </c>
      <c r="B1659" s="6">
        <v>202.77948222775024</v>
      </c>
      <c r="C1659" s="6">
        <v>-186.77948222775024</v>
      </c>
      <c r="D1659" s="6">
        <v>-1.1196667038948713</v>
      </c>
    </row>
    <row r="1660" spans="1:4" x14ac:dyDescent="0.2">
      <c r="A1660" s="6">
        <v>1636</v>
      </c>
      <c r="B1660" s="6">
        <v>183.82501000048586</v>
      </c>
      <c r="C1660" s="6">
        <v>-167.82501000048586</v>
      </c>
      <c r="D1660" s="6">
        <v>-1.006042385047633</v>
      </c>
    </row>
    <row r="1661" spans="1:4" x14ac:dyDescent="0.2">
      <c r="A1661" s="6">
        <v>1637</v>
      </c>
      <c r="B1661" s="6">
        <v>196.44743875842235</v>
      </c>
      <c r="C1661" s="6">
        <v>-180.44743875842235</v>
      </c>
      <c r="D1661" s="6">
        <v>-1.0817086896865631</v>
      </c>
    </row>
    <row r="1662" spans="1:4" x14ac:dyDescent="0.2">
      <c r="A1662" s="6">
        <v>1638</v>
      </c>
      <c r="B1662" s="6">
        <v>215.40191098568675</v>
      </c>
      <c r="C1662" s="6">
        <v>-199.40191098568675</v>
      </c>
      <c r="D1662" s="6">
        <v>-1.1953330085338016</v>
      </c>
    </row>
    <row r="1663" spans="1:4" x14ac:dyDescent="0.2">
      <c r="A1663" s="6">
        <v>1639</v>
      </c>
      <c r="B1663" s="6">
        <v>202.77948222775024</v>
      </c>
      <c r="C1663" s="6">
        <v>-186.77948222775024</v>
      </c>
      <c r="D1663" s="6">
        <v>-1.1196667038948713</v>
      </c>
    </row>
    <row r="1664" spans="1:4" x14ac:dyDescent="0.2">
      <c r="A1664" s="6">
        <v>1640</v>
      </c>
      <c r="B1664" s="6">
        <v>202.77948222775024</v>
      </c>
      <c r="C1664" s="6">
        <v>-186.77948222775024</v>
      </c>
      <c r="D1664" s="6">
        <v>-1.1196667038948713</v>
      </c>
    </row>
    <row r="1665" spans="1:4" x14ac:dyDescent="0.2">
      <c r="A1665" s="6">
        <v>1641</v>
      </c>
      <c r="B1665" s="6">
        <v>234.35638321295116</v>
      </c>
      <c r="C1665" s="6">
        <v>-218.35638321295116</v>
      </c>
      <c r="D1665" s="6">
        <v>-1.3089573273810402</v>
      </c>
    </row>
    <row r="1666" spans="1:4" x14ac:dyDescent="0.2">
      <c r="A1666" s="6">
        <v>1642</v>
      </c>
      <c r="B1666" s="6">
        <v>246.97881197088768</v>
      </c>
      <c r="C1666" s="6">
        <v>-230.97881197088768</v>
      </c>
      <c r="D1666" s="6">
        <v>-1.3846236320199705</v>
      </c>
    </row>
    <row r="1667" spans="1:4" x14ac:dyDescent="0.2">
      <c r="A1667" s="6">
        <v>1643</v>
      </c>
      <c r="B1667" s="6">
        <v>253.26919725949628</v>
      </c>
      <c r="C1667" s="6">
        <v>-237.26919725949628</v>
      </c>
      <c r="D1667" s="6">
        <v>-1.4223319224505924</v>
      </c>
    </row>
    <row r="1668" spans="1:4" x14ac:dyDescent="0.2">
      <c r="A1668" s="6">
        <v>1644</v>
      </c>
      <c r="B1668" s="6">
        <v>259.60124072882422</v>
      </c>
      <c r="C1668" s="6">
        <v>-243.60124072882422</v>
      </c>
      <c r="D1668" s="6">
        <v>-1.4602899366589011</v>
      </c>
    </row>
    <row r="1669" spans="1:4" x14ac:dyDescent="0.2">
      <c r="A1669" s="6">
        <v>1645</v>
      </c>
      <c r="B1669" s="6">
        <v>259.60124072882422</v>
      </c>
      <c r="C1669" s="6">
        <v>-243.60124072882422</v>
      </c>
      <c r="D1669" s="6">
        <v>-1.4602899366589011</v>
      </c>
    </row>
    <row r="1670" spans="1:4" x14ac:dyDescent="0.2">
      <c r="A1670" s="6">
        <v>1646</v>
      </c>
      <c r="B1670" s="6">
        <v>291.13648353330586</v>
      </c>
      <c r="C1670" s="6">
        <v>-275.13648353330586</v>
      </c>
      <c r="D1670" s="6">
        <v>-1.6493308363673835</v>
      </c>
    </row>
    <row r="1671" spans="1:4" x14ac:dyDescent="0.2">
      <c r="A1671" s="6">
        <v>1647</v>
      </c>
      <c r="B1671" s="6">
        <v>272.22366948676074</v>
      </c>
      <c r="C1671" s="6">
        <v>-256.22366948676074</v>
      </c>
      <c r="D1671" s="6">
        <v>-1.5359562412978314</v>
      </c>
    </row>
    <row r="1672" spans="1:4" x14ac:dyDescent="0.2">
      <c r="A1672" s="6">
        <v>1648</v>
      </c>
      <c r="B1672" s="6">
        <v>297.46852700263378</v>
      </c>
      <c r="C1672" s="6">
        <v>-281.46852700263378</v>
      </c>
      <c r="D1672" s="6">
        <v>-1.6872888505756918</v>
      </c>
    </row>
    <row r="1673" spans="1:4" x14ac:dyDescent="0.2">
      <c r="A1673" s="6">
        <v>1649</v>
      </c>
      <c r="B1673" s="6">
        <v>246.97881197088768</v>
      </c>
      <c r="C1673" s="6">
        <v>-230.97881197088768</v>
      </c>
      <c r="D1673" s="6">
        <v>-1.3846236320199705</v>
      </c>
    </row>
    <row r="1674" spans="1:4" x14ac:dyDescent="0.2">
      <c r="A1674" s="6">
        <v>1650</v>
      </c>
      <c r="B1674" s="6">
        <v>221.73395445501464</v>
      </c>
      <c r="C1674" s="6">
        <v>-205.73395445501464</v>
      </c>
      <c r="D1674" s="6">
        <v>-1.2332910227421099</v>
      </c>
    </row>
    <row r="1675" spans="1:4" x14ac:dyDescent="0.2">
      <c r="A1675" s="6">
        <v>1651</v>
      </c>
      <c r="B1675" s="6">
        <v>209.11152569707815</v>
      </c>
      <c r="C1675" s="6">
        <v>-193.11152569707815</v>
      </c>
      <c r="D1675" s="6">
        <v>-1.1576247181031798</v>
      </c>
    </row>
    <row r="1676" spans="1:4" x14ac:dyDescent="0.2">
      <c r="A1676" s="6">
        <v>1652</v>
      </c>
      <c r="B1676" s="6">
        <v>164.91219595394068</v>
      </c>
      <c r="C1676" s="6">
        <v>-148.91219595394068</v>
      </c>
      <c r="D1676" s="6">
        <v>-0.89266778997808049</v>
      </c>
    </row>
    <row r="1677" spans="1:4" x14ac:dyDescent="0.2">
      <c r="A1677" s="6">
        <v>1653</v>
      </c>
      <c r="B1677" s="6">
        <v>158.58015248461282</v>
      </c>
      <c r="C1677" s="6">
        <v>-142.58015248461282</v>
      </c>
      <c r="D1677" s="6">
        <v>-0.85470977576977247</v>
      </c>
    </row>
    <row r="1678" spans="1:4" x14ac:dyDescent="0.2">
      <c r="A1678" s="6">
        <v>1654</v>
      </c>
      <c r="B1678" s="6">
        <v>209.11152569707815</v>
      </c>
      <c r="C1678" s="6">
        <v>-193.11152569707815</v>
      </c>
      <c r="D1678" s="6">
        <v>-1.1576247181031798</v>
      </c>
    </row>
    <row r="1679" spans="1:4" x14ac:dyDescent="0.2">
      <c r="A1679" s="6">
        <v>1655</v>
      </c>
      <c r="B1679" s="6">
        <v>120.71286621080327</v>
      </c>
      <c r="C1679" s="6">
        <v>-104.71286621080327</v>
      </c>
      <c r="D1679" s="6">
        <v>-0.62771086185298153</v>
      </c>
    </row>
    <row r="1680" spans="1:4" x14ac:dyDescent="0.2">
      <c r="A1680" s="6">
        <v>1656</v>
      </c>
      <c r="B1680" s="6">
        <v>114.42248092219464</v>
      </c>
      <c r="C1680" s="6">
        <v>-98.422480922194637</v>
      </c>
      <c r="D1680" s="6">
        <v>-0.59000257142235946</v>
      </c>
    </row>
    <row r="1681" spans="1:4" x14ac:dyDescent="0.2">
      <c r="A1681" s="6">
        <v>1657</v>
      </c>
      <c r="B1681" s="6">
        <v>114.42248092219464</v>
      </c>
      <c r="C1681" s="6">
        <v>-98.422480922194637</v>
      </c>
      <c r="D1681" s="6">
        <v>-0.59000257142235946</v>
      </c>
    </row>
    <row r="1682" spans="1:4" x14ac:dyDescent="0.2">
      <c r="A1682" s="6">
        <v>1658</v>
      </c>
      <c r="B1682" s="6">
        <v>101.80005216425813</v>
      </c>
      <c r="C1682" s="6">
        <v>-85.800052164258133</v>
      </c>
      <c r="D1682" s="6">
        <v>-0.51433626678342925</v>
      </c>
    </row>
    <row r="1683" spans="1:4" x14ac:dyDescent="0.2">
      <c r="A1683" s="6">
        <v>1659</v>
      </c>
      <c r="B1683" s="6">
        <v>108.09043745286675</v>
      </c>
      <c r="C1683" s="6">
        <v>-92.090437452866752</v>
      </c>
      <c r="D1683" s="6">
        <v>-0.55204455721405121</v>
      </c>
    </row>
    <row r="1684" spans="1:4" x14ac:dyDescent="0.2">
      <c r="A1684" s="6">
        <v>1660</v>
      </c>
      <c r="B1684" s="6">
        <v>95.468008694930234</v>
      </c>
      <c r="C1684" s="6">
        <v>-79.468008694930234</v>
      </c>
      <c r="D1684" s="6">
        <v>-0.47637825257512095</v>
      </c>
    </row>
    <row r="1685" spans="1:4" x14ac:dyDescent="0.2">
      <c r="A1685" s="6">
        <v>1661</v>
      </c>
      <c r="B1685" s="6">
        <v>95.468008694930234</v>
      </c>
      <c r="C1685" s="6">
        <v>-79.468008694930234</v>
      </c>
      <c r="D1685" s="6">
        <v>-0.47637825257512095</v>
      </c>
    </row>
    <row r="1686" spans="1:4" x14ac:dyDescent="0.2">
      <c r="A1686" s="6">
        <v>1662</v>
      </c>
      <c r="B1686" s="6">
        <v>183.82501000048586</v>
      </c>
      <c r="C1686" s="6">
        <v>-166.82501000048586</v>
      </c>
      <c r="D1686" s="6">
        <v>-1.000047793508239</v>
      </c>
    </row>
    <row r="1687" spans="1:4" x14ac:dyDescent="0.2">
      <c r="A1687" s="6">
        <v>1663</v>
      </c>
      <c r="B1687" s="6">
        <v>177.5346247118772</v>
      </c>
      <c r="C1687" s="6">
        <v>-160.5346247118772</v>
      </c>
      <c r="D1687" s="6">
        <v>-0.96233950307761673</v>
      </c>
    </row>
    <row r="1688" spans="1:4" x14ac:dyDescent="0.2">
      <c r="A1688" s="6">
        <v>1664</v>
      </c>
      <c r="B1688" s="6">
        <v>76.555194648385097</v>
      </c>
      <c r="C1688" s="6">
        <v>-59.555194648385097</v>
      </c>
      <c r="D1688" s="6">
        <v>-0.3570090659661746</v>
      </c>
    </row>
    <row r="1689" spans="1:4" x14ac:dyDescent="0.2">
      <c r="A1689" s="6">
        <v>1665</v>
      </c>
      <c r="B1689" s="6">
        <v>70.223151179057211</v>
      </c>
      <c r="C1689" s="6">
        <v>-53.223151179057211</v>
      </c>
      <c r="D1689" s="6">
        <v>-0.31905105175786641</v>
      </c>
    </row>
    <row r="1690" spans="1:4" x14ac:dyDescent="0.2">
      <c r="A1690" s="6">
        <v>1666</v>
      </c>
      <c r="B1690" s="6">
        <v>76.555194648385097</v>
      </c>
      <c r="C1690" s="6">
        <v>-59.555194648385097</v>
      </c>
      <c r="D1690" s="6">
        <v>-0.3570090659661746</v>
      </c>
    </row>
    <row r="1691" spans="1:4" x14ac:dyDescent="0.2">
      <c r="A1691" s="6">
        <v>1667</v>
      </c>
      <c r="B1691" s="6">
        <v>95.468008694930234</v>
      </c>
      <c r="C1691" s="6">
        <v>-78.468008694930234</v>
      </c>
      <c r="D1691" s="6">
        <v>-0.47038366103572687</v>
      </c>
    </row>
    <row r="1692" spans="1:4" x14ac:dyDescent="0.2">
      <c r="A1692" s="6">
        <v>1668</v>
      </c>
      <c r="B1692" s="6">
        <v>26.065479616639035</v>
      </c>
      <c r="C1692" s="6">
        <v>-9.0654796166390348</v>
      </c>
      <c r="D1692" s="6">
        <v>-5.4343847410453498E-2</v>
      </c>
    </row>
    <row r="1693" spans="1:4" x14ac:dyDescent="0.2">
      <c r="A1693" s="6">
        <v>1669</v>
      </c>
      <c r="B1693" s="6">
        <v>133.33529496873976</v>
      </c>
      <c r="C1693" s="6">
        <v>-116.33529496873976</v>
      </c>
      <c r="D1693" s="6">
        <v>-0.69738257495251765</v>
      </c>
    </row>
    <row r="1694" spans="1:4" x14ac:dyDescent="0.2">
      <c r="A1694" s="6">
        <v>1670</v>
      </c>
      <c r="B1694" s="6">
        <v>177.5346247118772</v>
      </c>
      <c r="C1694" s="6">
        <v>-160.5346247118772</v>
      </c>
      <c r="D1694" s="6">
        <v>-0.96233950307761673</v>
      </c>
    </row>
    <row r="1695" spans="1:4" x14ac:dyDescent="0.2">
      <c r="A1695" s="6">
        <v>1671</v>
      </c>
      <c r="B1695" s="6">
        <v>164.91219595394068</v>
      </c>
      <c r="C1695" s="6">
        <v>-147.91219595394068</v>
      </c>
      <c r="D1695" s="6">
        <v>-0.88667319843868642</v>
      </c>
    </row>
    <row r="1696" spans="1:4" x14ac:dyDescent="0.2">
      <c r="A1696" s="6">
        <v>1672</v>
      </c>
      <c r="B1696" s="6">
        <v>120.71286621080327</v>
      </c>
      <c r="C1696" s="6">
        <v>-103.71286621080327</v>
      </c>
      <c r="D1696" s="6">
        <v>-0.62171627031358745</v>
      </c>
    </row>
    <row r="1697" spans="1:4" x14ac:dyDescent="0.2">
      <c r="A1697" s="6">
        <v>1673</v>
      </c>
      <c r="B1697" s="6">
        <v>164.91219595394068</v>
      </c>
      <c r="C1697" s="6">
        <v>-147.91219595394068</v>
      </c>
      <c r="D1697" s="6">
        <v>-0.88667319843868642</v>
      </c>
    </row>
    <row r="1698" spans="1:4" x14ac:dyDescent="0.2">
      <c r="A1698" s="6">
        <v>1674</v>
      </c>
      <c r="B1698" s="6">
        <v>177.5346247118772</v>
      </c>
      <c r="C1698" s="6">
        <v>-160.5346247118772</v>
      </c>
      <c r="D1698" s="6">
        <v>-0.96233950307761673</v>
      </c>
    </row>
    <row r="1699" spans="1:4" x14ac:dyDescent="0.2">
      <c r="A1699" s="6">
        <v>1675</v>
      </c>
      <c r="B1699" s="6">
        <v>183.82501000048586</v>
      </c>
      <c r="C1699" s="6">
        <v>-166.82501000048586</v>
      </c>
      <c r="D1699" s="6">
        <v>-1.000047793508239</v>
      </c>
    </row>
    <row r="1700" spans="1:4" x14ac:dyDescent="0.2">
      <c r="A1700" s="6">
        <v>1676</v>
      </c>
      <c r="B1700" s="6">
        <v>202.77948222775024</v>
      </c>
      <c r="C1700" s="6">
        <v>-185.77948222775024</v>
      </c>
      <c r="D1700" s="6">
        <v>-1.1136721123554774</v>
      </c>
    </row>
    <row r="1701" spans="1:4" x14ac:dyDescent="0.2">
      <c r="A1701" s="6">
        <v>1677</v>
      </c>
      <c r="B1701" s="6">
        <v>272.22366948676074</v>
      </c>
      <c r="C1701" s="6">
        <v>-255.22366948676074</v>
      </c>
      <c r="D1701" s="6">
        <v>-1.5299616497584372</v>
      </c>
    </row>
    <row r="1702" spans="1:4" x14ac:dyDescent="0.2">
      <c r="A1702" s="6">
        <v>1678</v>
      </c>
      <c r="B1702" s="6">
        <v>221.73395445501464</v>
      </c>
      <c r="C1702" s="6">
        <v>-204.73395445501464</v>
      </c>
      <c r="D1702" s="6">
        <v>-1.2272964312027159</v>
      </c>
    </row>
    <row r="1703" spans="1:4" x14ac:dyDescent="0.2">
      <c r="A1703" s="6">
        <v>1679</v>
      </c>
      <c r="B1703" s="6">
        <v>253.26919725949628</v>
      </c>
      <c r="C1703" s="6">
        <v>-236.26919725949628</v>
      </c>
      <c r="D1703" s="6">
        <v>-1.4163373309111984</v>
      </c>
    </row>
    <row r="1704" spans="1:4" x14ac:dyDescent="0.2">
      <c r="A1704" s="6">
        <v>1680</v>
      </c>
      <c r="B1704" s="6">
        <v>253.26919725949628</v>
      </c>
      <c r="C1704" s="6">
        <v>-236.26919725949628</v>
      </c>
      <c r="D1704" s="6">
        <v>-1.4163373309111984</v>
      </c>
    </row>
    <row r="1705" spans="1:4" x14ac:dyDescent="0.2">
      <c r="A1705" s="6">
        <v>1681</v>
      </c>
      <c r="B1705" s="6">
        <v>240.64676850155979</v>
      </c>
      <c r="C1705" s="6">
        <v>-223.64676850155979</v>
      </c>
      <c r="D1705" s="6">
        <v>-1.3406710262722683</v>
      </c>
    </row>
    <row r="1706" spans="1:4" x14ac:dyDescent="0.2">
      <c r="A1706" s="6">
        <v>1682</v>
      </c>
      <c r="B1706" s="6">
        <v>284.84609824469726</v>
      </c>
      <c r="C1706" s="6">
        <v>-267.84609824469726</v>
      </c>
      <c r="D1706" s="6">
        <v>-1.6056279543973675</v>
      </c>
    </row>
    <row r="1707" spans="1:4" x14ac:dyDescent="0.2">
      <c r="A1707" s="6">
        <v>1683</v>
      </c>
      <c r="B1707" s="6">
        <v>259.60124072882422</v>
      </c>
      <c r="C1707" s="6">
        <v>-242.60124072882422</v>
      </c>
      <c r="D1707" s="6">
        <v>-1.4542953451195069</v>
      </c>
    </row>
    <row r="1708" spans="1:4" x14ac:dyDescent="0.2">
      <c r="A1708" s="6">
        <v>1684</v>
      </c>
      <c r="B1708" s="6">
        <v>240.64676850155979</v>
      </c>
      <c r="C1708" s="6">
        <v>-223.64676850155979</v>
      </c>
      <c r="D1708" s="6">
        <v>-1.3406710262722683</v>
      </c>
    </row>
    <row r="1709" spans="1:4" x14ac:dyDescent="0.2">
      <c r="A1709" s="6">
        <v>1685</v>
      </c>
      <c r="B1709" s="6">
        <v>272.22366948676074</v>
      </c>
      <c r="C1709" s="6">
        <v>-255.22366948676074</v>
      </c>
      <c r="D1709" s="6">
        <v>-1.5299616497584372</v>
      </c>
    </row>
    <row r="1710" spans="1:4" x14ac:dyDescent="0.2">
      <c r="A1710" s="6">
        <v>1686</v>
      </c>
      <c r="B1710" s="6">
        <v>221.73395445501464</v>
      </c>
      <c r="C1710" s="6">
        <v>-204.73395445501464</v>
      </c>
      <c r="D1710" s="6">
        <v>-1.2272964312027159</v>
      </c>
    </row>
    <row r="1711" spans="1:4" x14ac:dyDescent="0.2">
      <c r="A1711" s="6">
        <v>1687</v>
      </c>
      <c r="B1711" s="6">
        <v>234.35638321295116</v>
      </c>
      <c r="C1711" s="6">
        <v>-217.35638321295116</v>
      </c>
      <c r="D1711" s="6">
        <v>-1.3029627358416462</v>
      </c>
    </row>
    <row r="1712" spans="1:4" x14ac:dyDescent="0.2">
      <c r="A1712" s="6">
        <v>1688</v>
      </c>
      <c r="B1712" s="6">
        <v>209.11152569707815</v>
      </c>
      <c r="C1712" s="6">
        <v>-192.11152569707815</v>
      </c>
      <c r="D1712" s="6">
        <v>-1.1516301265637858</v>
      </c>
    </row>
    <row r="1713" spans="1:4" x14ac:dyDescent="0.2">
      <c r="A1713" s="6">
        <v>1689</v>
      </c>
      <c r="B1713" s="6">
        <v>215.40191098568675</v>
      </c>
      <c r="C1713" s="6">
        <v>-198.40191098568675</v>
      </c>
      <c r="D1713" s="6">
        <v>-1.1893384169944077</v>
      </c>
    </row>
    <row r="1714" spans="1:4" x14ac:dyDescent="0.2">
      <c r="A1714" s="6">
        <v>1690</v>
      </c>
      <c r="B1714" s="6">
        <v>215.40191098568675</v>
      </c>
      <c r="C1714" s="6">
        <v>-198.40191098568675</v>
      </c>
      <c r="D1714" s="6">
        <v>-1.1893384169944077</v>
      </c>
    </row>
    <row r="1715" spans="1:4" x14ac:dyDescent="0.2">
      <c r="A1715" s="6">
        <v>1691</v>
      </c>
      <c r="B1715" s="6">
        <v>164.91219595394068</v>
      </c>
      <c r="C1715" s="6">
        <v>-147.91219595394068</v>
      </c>
      <c r="D1715" s="6">
        <v>-0.88667319843868642</v>
      </c>
    </row>
    <row r="1716" spans="1:4" x14ac:dyDescent="0.2">
      <c r="A1716" s="6">
        <v>1692</v>
      </c>
      <c r="B1716" s="6">
        <v>95.468008694930234</v>
      </c>
      <c r="C1716" s="6">
        <v>-78.468008694930234</v>
      </c>
      <c r="D1716" s="6">
        <v>-0.47038366103572687</v>
      </c>
    </row>
    <row r="1717" spans="1:4" x14ac:dyDescent="0.2">
      <c r="A1717" s="6">
        <v>1693</v>
      </c>
      <c r="B1717" s="6">
        <v>183.82501000048586</v>
      </c>
      <c r="C1717" s="6">
        <v>-166.82501000048586</v>
      </c>
      <c r="D1717" s="6">
        <v>-1.000047793508239</v>
      </c>
    </row>
    <row r="1718" spans="1:4" x14ac:dyDescent="0.2">
      <c r="A1718" s="6">
        <v>1694</v>
      </c>
      <c r="B1718" s="6">
        <v>108.09043745286675</v>
      </c>
      <c r="C1718" s="6">
        <v>-91.090437452866752</v>
      </c>
      <c r="D1718" s="6">
        <v>-0.54604996567465713</v>
      </c>
    </row>
    <row r="1719" spans="1:4" x14ac:dyDescent="0.2">
      <c r="A1719" s="6">
        <v>1695</v>
      </c>
      <c r="B1719" s="6">
        <v>95.468008694930234</v>
      </c>
      <c r="C1719" s="6">
        <v>-78.468008694930234</v>
      </c>
      <c r="D1719" s="6">
        <v>-0.47038366103572687</v>
      </c>
    </row>
    <row r="1720" spans="1:4" x14ac:dyDescent="0.2">
      <c r="A1720" s="6">
        <v>1696</v>
      </c>
      <c r="B1720" s="6">
        <v>89.177623406321615</v>
      </c>
      <c r="C1720" s="6">
        <v>-72.177623406321615</v>
      </c>
      <c r="D1720" s="6">
        <v>-0.43267537060510491</v>
      </c>
    </row>
    <row r="1721" spans="1:4" x14ac:dyDescent="0.2">
      <c r="A1721" s="6">
        <v>1697</v>
      </c>
      <c r="B1721" s="6">
        <v>44.978293663184175</v>
      </c>
      <c r="C1721" s="6">
        <v>-27.978293663184175</v>
      </c>
      <c r="D1721" s="6">
        <v>-0.16771844248000578</v>
      </c>
    </row>
    <row r="1722" spans="1:4" x14ac:dyDescent="0.2">
      <c r="A1722" s="6">
        <v>1698</v>
      </c>
      <c r="B1722" s="6">
        <v>82.84557993699373</v>
      </c>
      <c r="C1722" s="6">
        <v>-65.84557993699373</v>
      </c>
      <c r="D1722" s="6">
        <v>-0.39471735639679667</v>
      </c>
    </row>
    <row r="1723" spans="1:4" x14ac:dyDescent="0.2">
      <c r="A1723" s="6">
        <v>1699</v>
      </c>
      <c r="B1723" s="6">
        <v>183.82501000048586</v>
      </c>
      <c r="C1723" s="6">
        <v>-166.82501000048586</v>
      </c>
      <c r="D1723" s="6">
        <v>-1.000047793508239</v>
      </c>
    </row>
    <row r="1724" spans="1:4" x14ac:dyDescent="0.2">
      <c r="A1724" s="6">
        <v>1700</v>
      </c>
      <c r="B1724" s="6">
        <v>183.82501000048586</v>
      </c>
      <c r="C1724" s="6">
        <v>-166.82501000048586</v>
      </c>
      <c r="D1724" s="6">
        <v>-1.000047793508239</v>
      </c>
    </row>
    <row r="1725" spans="1:4" x14ac:dyDescent="0.2">
      <c r="A1725" s="6">
        <v>1701</v>
      </c>
      <c r="B1725" s="6">
        <v>101.80005216425813</v>
      </c>
      <c r="C1725" s="6">
        <v>-84.800052164258133</v>
      </c>
      <c r="D1725" s="6">
        <v>-0.50834167524403517</v>
      </c>
    </row>
    <row r="1726" spans="1:4" x14ac:dyDescent="0.2">
      <c r="A1726" s="6">
        <v>1702</v>
      </c>
      <c r="B1726" s="6">
        <v>101.80005216425813</v>
      </c>
      <c r="C1726" s="6">
        <v>-84.800052164258133</v>
      </c>
      <c r="D1726" s="6">
        <v>-0.50834167524403517</v>
      </c>
    </row>
    <row r="1727" spans="1:4" x14ac:dyDescent="0.2">
      <c r="A1727" s="6">
        <v>1703</v>
      </c>
      <c r="B1727" s="6">
        <v>82.84557993699373</v>
      </c>
      <c r="C1727" s="6">
        <v>-65.84557993699373</v>
      </c>
      <c r="D1727" s="6">
        <v>-0.39471735639679667</v>
      </c>
    </row>
    <row r="1728" spans="1:4" x14ac:dyDescent="0.2">
      <c r="A1728" s="6">
        <v>1704</v>
      </c>
      <c r="B1728" s="6">
        <v>89.177623406321615</v>
      </c>
      <c r="C1728" s="6">
        <v>-72.177623406321615</v>
      </c>
      <c r="D1728" s="6">
        <v>-0.43267537060510491</v>
      </c>
    </row>
    <row r="1729" spans="1:4" x14ac:dyDescent="0.2">
      <c r="A1729" s="6">
        <v>1705</v>
      </c>
      <c r="B1729" s="6">
        <v>44.978293663184175</v>
      </c>
      <c r="C1729" s="6">
        <v>-27.978293663184175</v>
      </c>
      <c r="D1729" s="6">
        <v>-0.16771844248000578</v>
      </c>
    </row>
    <row r="1730" spans="1:4" x14ac:dyDescent="0.2">
      <c r="A1730" s="6">
        <v>1706</v>
      </c>
      <c r="B1730" s="6">
        <v>89.177623406321615</v>
      </c>
      <c r="C1730" s="6">
        <v>-72.177623406321615</v>
      </c>
      <c r="D1730" s="6">
        <v>-0.43267537060510491</v>
      </c>
    </row>
    <row r="1731" spans="1:4" x14ac:dyDescent="0.2">
      <c r="A1731" s="6">
        <v>1707</v>
      </c>
      <c r="B1731" s="6">
        <v>89.177623406321615</v>
      </c>
      <c r="C1731" s="6">
        <v>-72.177623406321615</v>
      </c>
      <c r="D1731" s="6">
        <v>-0.43267537060510491</v>
      </c>
    </row>
    <row r="1732" spans="1:4" x14ac:dyDescent="0.2">
      <c r="A1732" s="6">
        <v>1708</v>
      </c>
      <c r="B1732" s="6">
        <v>177.5346247118772</v>
      </c>
      <c r="C1732" s="6">
        <v>-160.5346247118772</v>
      </c>
      <c r="D1732" s="6">
        <v>-0.96233950307761673</v>
      </c>
    </row>
    <row r="1733" spans="1:4" x14ac:dyDescent="0.2">
      <c r="A1733" s="6">
        <v>1709</v>
      </c>
      <c r="B1733" s="6">
        <v>202.77948222775024</v>
      </c>
      <c r="C1733" s="6">
        <v>-185.77948222775024</v>
      </c>
      <c r="D1733" s="6">
        <v>-1.1136721123554774</v>
      </c>
    </row>
    <row r="1734" spans="1:4" x14ac:dyDescent="0.2">
      <c r="A1734" s="6">
        <v>1710</v>
      </c>
      <c r="B1734" s="6">
        <v>183.82501000048586</v>
      </c>
      <c r="C1734" s="6">
        <v>-166.82501000048586</v>
      </c>
      <c r="D1734" s="6">
        <v>-1.000047793508239</v>
      </c>
    </row>
    <row r="1735" spans="1:4" x14ac:dyDescent="0.2">
      <c r="A1735" s="6">
        <v>1711</v>
      </c>
      <c r="B1735" s="6">
        <v>202.77948222775024</v>
      </c>
      <c r="C1735" s="6">
        <v>-185.77948222775024</v>
      </c>
      <c r="D1735" s="6">
        <v>-1.1136721123554774</v>
      </c>
    </row>
    <row r="1736" spans="1:4" x14ac:dyDescent="0.2">
      <c r="A1736" s="6">
        <v>1712</v>
      </c>
      <c r="B1736" s="6">
        <v>253.26919725949628</v>
      </c>
      <c r="C1736" s="6">
        <v>-236.26919725949628</v>
      </c>
      <c r="D1736" s="6">
        <v>-1.4163373309111984</v>
      </c>
    </row>
    <row r="1737" spans="1:4" x14ac:dyDescent="0.2">
      <c r="A1737" s="6">
        <v>1713</v>
      </c>
      <c r="B1737" s="6">
        <v>209.11152569707815</v>
      </c>
      <c r="C1737" s="6">
        <v>-192.11152569707815</v>
      </c>
      <c r="D1737" s="6">
        <v>-1.1516301265637858</v>
      </c>
    </row>
    <row r="1738" spans="1:4" x14ac:dyDescent="0.2">
      <c r="A1738" s="6">
        <v>1714</v>
      </c>
      <c r="B1738" s="6">
        <v>291.13648353330586</v>
      </c>
      <c r="C1738" s="6">
        <v>-274.13648353330586</v>
      </c>
      <c r="D1738" s="6">
        <v>-1.6433362448279893</v>
      </c>
    </row>
    <row r="1739" spans="1:4" x14ac:dyDescent="0.2">
      <c r="A1739" s="6">
        <v>1715</v>
      </c>
      <c r="B1739" s="6">
        <v>291.13648353330586</v>
      </c>
      <c r="C1739" s="6">
        <v>-274.13648353330586</v>
      </c>
      <c r="D1739" s="6">
        <v>-1.6433362448279893</v>
      </c>
    </row>
    <row r="1740" spans="1:4" x14ac:dyDescent="0.2">
      <c r="A1740" s="6">
        <v>1716</v>
      </c>
      <c r="B1740" s="6">
        <v>253.26919725949628</v>
      </c>
      <c r="C1740" s="6">
        <v>-236.26919725949628</v>
      </c>
      <c r="D1740" s="6">
        <v>-1.4163373309111984</v>
      </c>
    </row>
    <row r="1741" spans="1:4" x14ac:dyDescent="0.2">
      <c r="A1741" s="6">
        <v>1717</v>
      </c>
      <c r="B1741" s="6">
        <v>272.22366948676074</v>
      </c>
      <c r="C1741" s="6">
        <v>-255.22366948676074</v>
      </c>
      <c r="D1741" s="6">
        <v>-1.5299616497584372</v>
      </c>
    </row>
    <row r="1742" spans="1:4" x14ac:dyDescent="0.2">
      <c r="A1742" s="6">
        <v>1718</v>
      </c>
      <c r="B1742" s="6">
        <v>209.11152569707815</v>
      </c>
      <c r="C1742" s="6">
        <v>-192.11152569707815</v>
      </c>
      <c r="D1742" s="6">
        <v>-1.1516301265637858</v>
      </c>
    </row>
    <row r="1743" spans="1:4" x14ac:dyDescent="0.2">
      <c r="A1743" s="6">
        <v>1719</v>
      </c>
      <c r="B1743" s="6">
        <v>158.58015248461282</v>
      </c>
      <c r="C1743" s="6">
        <v>-141.58015248461282</v>
      </c>
      <c r="D1743" s="6">
        <v>-0.84871518423037839</v>
      </c>
    </row>
    <row r="1744" spans="1:4" x14ac:dyDescent="0.2">
      <c r="A1744" s="6">
        <v>1720</v>
      </c>
      <c r="B1744" s="6">
        <v>57.600722421120693</v>
      </c>
      <c r="C1744" s="6">
        <v>-39.600722421120693</v>
      </c>
      <c r="D1744" s="6">
        <v>-0.23739015557954204</v>
      </c>
    </row>
    <row r="1745" spans="1:4" x14ac:dyDescent="0.2">
      <c r="A1745" s="6">
        <v>1721</v>
      </c>
      <c r="B1745" s="6">
        <v>82.84557993699373</v>
      </c>
      <c r="C1745" s="6">
        <v>-64.84557993699373</v>
      </c>
      <c r="D1745" s="6">
        <v>-0.38872276485740265</v>
      </c>
    </row>
    <row r="1746" spans="1:4" x14ac:dyDescent="0.2">
      <c r="A1746" s="6">
        <v>1722</v>
      </c>
      <c r="B1746" s="6">
        <v>89.177623406321615</v>
      </c>
      <c r="C1746" s="6">
        <v>-71.177623406321615</v>
      </c>
      <c r="D1746" s="6">
        <v>-0.42668077906571089</v>
      </c>
    </row>
    <row r="1747" spans="1:4" x14ac:dyDescent="0.2">
      <c r="A1747" s="6">
        <v>1723</v>
      </c>
      <c r="B1747" s="6">
        <v>95.468008694930234</v>
      </c>
      <c r="C1747" s="6">
        <v>-77.468008694930234</v>
      </c>
      <c r="D1747" s="6">
        <v>-0.46438906949633285</v>
      </c>
    </row>
    <row r="1748" spans="1:4" x14ac:dyDescent="0.2">
      <c r="A1748" s="6">
        <v>1724</v>
      </c>
      <c r="B1748" s="6">
        <v>95.468008694930234</v>
      </c>
      <c r="C1748" s="6">
        <v>-77.468008694930234</v>
      </c>
      <c r="D1748" s="6">
        <v>-0.46438906949633285</v>
      </c>
    </row>
    <row r="1749" spans="1:4" x14ac:dyDescent="0.2">
      <c r="A1749" s="6">
        <v>1725</v>
      </c>
      <c r="B1749" s="6">
        <v>133.33529496873976</v>
      </c>
      <c r="C1749" s="6">
        <v>-115.33529496873976</v>
      </c>
      <c r="D1749" s="6">
        <v>-0.69138798341312357</v>
      </c>
    </row>
    <row r="1750" spans="1:4" x14ac:dyDescent="0.2">
      <c r="A1750" s="6">
        <v>1726</v>
      </c>
      <c r="B1750" s="6">
        <v>89.177623406321615</v>
      </c>
      <c r="C1750" s="6">
        <v>-71.177623406321615</v>
      </c>
      <c r="D1750" s="6">
        <v>-0.42668077906571089</v>
      </c>
    </row>
    <row r="1751" spans="1:4" x14ac:dyDescent="0.2">
      <c r="A1751" s="6">
        <v>1727</v>
      </c>
      <c r="B1751" s="6">
        <v>127.04490968013116</v>
      </c>
      <c r="C1751" s="6">
        <v>-109.04490968013116</v>
      </c>
      <c r="D1751" s="6">
        <v>-0.65367969298250173</v>
      </c>
    </row>
    <row r="1752" spans="1:4" x14ac:dyDescent="0.2">
      <c r="A1752" s="6">
        <v>1728</v>
      </c>
      <c r="B1752" s="6">
        <v>108.09043745286675</v>
      </c>
      <c r="C1752" s="6">
        <v>-90.090437452866752</v>
      </c>
      <c r="D1752" s="6">
        <v>-0.54005537413526317</v>
      </c>
    </row>
    <row r="1753" spans="1:4" x14ac:dyDescent="0.2">
      <c r="A1753" s="6">
        <v>1729</v>
      </c>
      <c r="B1753" s="6">
        <v>164.91219595394068</v>
      </c>
      <c r="C1753" s="6">
        <v>-146.91219595394068</v>
      </c>
      <c r="D1753" s="6">
        <v>-0.88067860689929245</v>
      </c>
    </row>
    <row r="1754" spans="1:4" x14ac:dyDescent="0.2">
      <c r="A1754" s="6">
        <v>1730</v>
      </c>
      <c r="B1754" s="6">
        <v>183.82501000048586</v>
      </c>
      <c r="C1754" s="6">
        <v>-165.82501000048586</v>
      </c>
      <c r="D1754" s="6">
        <v>-0.99405320196884495</v>
      </c>
    </row>
    <row r="1755" spans="1:4" x14ac:dyDescent="0.2">
      <c r="A1755" s="6">
        <v>1731</v>
      </c>
      <c r="B1755" s="6">
        <v>171.20258124254934</v>
      </c>
      <c r="C1755" s="6">
        <v>-153.20258124254934</v>
      </c>
      <c r="D1755" s="6">
        <v>-0.91838689732991463</v>
      </c>
    </row>
    <row r="1756" spans="1:4" x14ac:dyDescent="0.2">
      <c r="A1756" s="6">
        <v>1732</v>
      </c>
      <c r="B1756" s="6">
        <v>190.15705346981372</v>
      </c>
      <c r="C1756" s="6">
        <v>-172.15705346981372</v>
      </c>
      <c r="D1756" s="6">
        <v>-1.0320112161771531</v>
      </c>
    </row>
    <row r="1757" spans="1:4" x14ac:dyDescent="0.2">
      <c r="A1757" s="6">
        <v>1733</v>
      </c>
      <c r="B1757" s="6">
        <v>202.77948222775024</v>
      </c>
      <c r="C1757" s="6">
        <v>-184.77948222775024</v>
      </c>
      <c r="D1757" s="6">
        <v>-1.1076775208160834</v>
      </c>
    </row>
    <row r="1758" spans="1:4" x14ac:dyDescent="0.2">
      <c r="A1758" s="6">
        <v>1734</v>
      </c>
      <c r="B1758" s="6">
        <v>246.97881197088768</v>
      </c>
      <c r="C1758" s="6">
        <v>-228.97881197088768</v>
      </c>
      <c r="D1758" s="6">
        <v>-1.3726344489411824</v>
      </c>
    </row>
    <row r="1759" spans="1:4" x14ac:dyDescent="0.2">
      <c r="A1759" s="6">
        <v>1735</v>
      </c>
      <c r="B1759" s="6">
        <v>127.04490968013116</v>
      </c>
      <c r="C1759" s="6">
        <v>-109.04490968013116</v>
      </c>
      <c r="D1759" s="6">
        <v>-0.65367969298250173</v>
      </c>
    </row>
    <row r="1760" spans="1:4" x14ac:dyDescent="0.2">
      <c r="A1760" s="6">
        <v>1736</v>
      </c>
      <c r="B1760" s="6">
        <v>139.66733843806767</v>
      </c>
      <c r="C1760" s="6">
        <v>-121.66733843806767</v>
      </c>
      <c r="D1760" s="6">
        <v>-0.72934599762143193</v>
      </c>
    </row>
    <row r="1761" spans="1:4" x14ac:dyDescent="0.2">
      <c r="A1761" s="6">
        <v>1737</v>
      </c>
      <c r="B1761" s="6">
        <v>127.04490968013116</v>
      </c>
      <c r="C1761" s="6">
        <v>-109.04490968013116</v>
      </c>
      <c r="D1761" s="6">
        <v>-0.65367969298250173</v>
      </c>
    </row>
    <row r="1762" spans="1:4" x14ac:dyDescent="0.2">
      <c r="A1762" s="6">
        <v>1738</v>
      </c>
      <c r="B1762" s="6">
        <v>190.15705346981372</v>
      </c>
      <c r="C1762" s="6">
        <v>-172.15705346981372</v>
      </c>
      <c r="D1762" s="6">
        <v>-1.0320112161771531</v>
      </c>
    </row>
    <row r="1763" spans="1:4" x14ac:dyDescent="0.2">
      <c r="A1763" s="6">
        <v>1739</v>
      </c>
      <c r="B1763" s="6">
        <v>82.84557993699373</v>
      </c>
      <c r="C1763" s="6">
        <v>-64.84557993699373</v>
      </c>
      <c r="D1763" s="6">
        <v>-0.38872276485740265</v>
      </c>
    </row>
    <row r="1764" spans="1:4" x14ac:dyDescent="0.2">
      <c r="A1764" s="6">
        <v>1740</v>
      </c>
      <c r="B1764" s="6">
        <v>26.065479616639035</v>
      </c>
      <c r="C1764" s="6">
        <v>-8.0654796166390348</v>
      </c>
      <c r="D1764" s="6">
        <v>-4.8349255871059461E-2</v>
      </c>
    </row>
    <row r="1765" spans="1:4" x14ac:dyDescent="0.2">
      <c r="A1765" s="6">
        <v>1741</v>
      </c>
      <c r="B1765" s="6">
        <v>164.91219595394068</v>
      </c>
      <c r="C1765" s="6">
        <v>-146.91219595394068</v>
      </c>
      <c r="D1765" s="6">
        <v>-0.88067860689929245</v>
      </c>
    </row>
    <row r="1766" spans="1:4" x14ac:dyDescent="0.2">
      <c r="A1766" s="6">
        <v>1742</v>
      </c>
      <c r="B1766" s="6">
        <v>114.42248092219464</v>
      </c>
      <c r="C1766" s="6">
        <v>-96.422480922194637</v>
      </c>
      <c r="D1766" s="6">
        <v>-0.57801338834357141</v>
      </c>
    </row>
    <row r="1767" spans="1:4" x14ac:dyDescent="0.2">
      <c r="A1767" s="6">
        <v>1743</v>
      </c>
      <c r="B1767" s="6">
        <v>70.223151179057211</v>
      </c>
      <c r="C1767" s="6">
        <v>-52.223151179057211</v>
      </c>
      <c r="D1767" s="6">
        <v>-0.31305646021847233</v>
      </c>
    </row>
    <row r="1768" spans="1:4" x14ac:dyDescent="0.2">
      <c r="A1768" s="6">
        <v>1744</v>
      </c>
      <c r="B1768" s="6">
        <v>32.355864905247664</v>
      </c>
      <c r="C1768" s="6">
        <v>-14.355864905247664</v>
      </c>
      <c r="D1768" s="6">
        <v>-8.6057546301681498E-2</v>
      </c>
    </row>
    <row r="1769" spans="1:4" x14ac:dyDescent="0.2">
      <c r="A1769" s="6">
        <v>1745</v>
      </c>
      <c r="B1769" s="6">
        <v>133.33529496873976</v>
      </c>
      <c r="C1769" s="6">
        <v>-115.33529496873976</v>
      </c>
      <c r="D1769" s="6">
        <v>-0.69138798341312357</v>
      </c>
    </row>
    <row r="1770" spans="1:4" x14ac:dyDescent="0.2">
      <c r="A1770" s="6">
        <v>1746</v>
      </c>
      <c r="B1770" s="6">
        <v>114.42248092219464</v>
      </c>
      <c r="C1770" s="6">
        <v>-96.422480922194637</v>
      </c>
      <c r="D1770" s="6">
        <v>-0.57801338834357141</v>
      </c>
    </row>
    <row r="1771" spans="1:4" x14ac:dyDescent="0.2">
      <c r="A1771" s="6">
        <v>1747</v>
      </c>
      <c r="B1771" s="6">
        <v>190.15705346981372</v>
      </c>
      <c r="C1771" s="6">
        <v>-172.15705346981372</v>
      </c>
      <c r="D1771" s="6">
        <v>-1.0320112161771531</v>
      </c>
    </row>
    <row r="1772" spans="1:4" x14ac:dyDescent="0.2">
      <c r="A1772" s="6">
        <v>1748</v>
      </c>
      <c r="B1772" s="6">
        <v>89.177623406321615</v>
      </c>
      <c r="C1772" s="6">
        <v>-71.177623406321615</v>
      </c>
      <c r="D1772" s="6">
        <v>-0.42668077906571089</v>
      </c>
    </row>
    <row r="1773" spans="1:4" x14ac:dyDescent="0.2">
      <c r="A1773" s="6">
        <v>1749</v>
      </c>
      <c r="B1773" s="6">
        <v>101.80005216425813</v>
      </c>
      <c r="C1773" s="6">
        <v>-83.800052164258133</v>
      </c>
      <c r="D1773" s="6">
        <v>-0.50234708370464121</v>
      </c>
    </row>
    <row r="1774" spans="1:4" x14ac:dyDescent="0.2">
      <c r="A1774" s="6">
        <v>1750</v>
      </c>
      <c r="B1774" s="6">
        <v>177.5346247118772</v>
      </c>
      <c r="C1774" s="6">
        <v>-159.5346247118772</v>
      </c>
      <c r="D1774" s="6">
        <v>-0.95634491153822265</v>
      </c>
    </row>
    <row r="1775" spans="1:4" x14ac:dyDescent="0.2">
      <c r="A1775" s="6">
        <v>1751</v>
      </c>
      <c r="B1775" s="6">
        <v>139.66733843806767</v>
      </c>
      <c r="C1775" s="6">
        <v>-121.66733843806767</v>
      </c>
      <c r="D1775" s="6">
        <v>-0.72934599762143193</v>
      </c>
    </row>
    <row r="1776" spans="1:4" x14ac:dyDescent="0.2">
      <c r="A1776" s="6">
        <v>1752</v>
      </c>
      <c r="B1776" s="6">
        <v>183.82501000048586</v>
      </c>
      <c r="C1776" s="6">
        <v>-165.82501000048586</v>
      </c>
      <c r="D1776" s="6">
        <v>-0.99405320196884495</v>
      </c>
    </row>
    <row r="1777" spans="1:4" x14ac:dyDescent="0.2">
      <c r="A1777" s="6">
        <v>1753</v>
      </c>
      <c r="B1777" s="6">
        <v>209.11152569707815</v>
      </c>
      <c r="C1777" s="6">
        <v>-191.11152569707815</v>
      </c>
      <c r="D1777" s="6">
        <v>-1.1456355350243916</v>
      </c>
    </row>
    <row r="1778" spans="1:4" x14ac:dyDescent="0.2">
      <c r="A1778" s="6">
        <v>1754</v>
      </c>
      <c r="B1778" s="6">
        <v>272.22366948676074</v>
      </c>
      <c r="C1778" s="6">
        <v>-254.22366948676074</v>
      </c>
      <c r="D1778" s="6">
        <v>-1.5239670582190432</v>
      </c>
    </row>
    <row r="1779" spans="1:4" x14ac:dyDescent="0.2">
      <c r="A1779" s="6">
        <v>1755</v>
      </c>
      <c r="B1779" s="6">
        <v>272.22366948676074</v>
      </c>
      <c r="C1779" s="6">
        <v>-254.22366948676074</v>
      </c>
      <c r="D1779" s="6">
        <v>-1.5239670582190432</v>
      </c>
    </row>
    <row r="1780" spans="1:4" x14ac:dyDescent="0.2">
      <c r="A1780" s="6">
        <v>1756</v>
      </c>
      <c r="B1780" s="6">
        <v>272.22366948676074</v>
      </c>
      <c r="C1780" s="6">
        <v>-254.22366948676074</v>
      </c>
      <c r="D1780" s="6">
        <v>-1.5239670582190432</v>
      </c>
    </row>
    <row r="1781" spans="1:4" x14ac:dyDescent="0.2">
      <c r="A1781" s="6">
        <v>1757</v>
      </c>
      <c r="B1781" s="6">
        <v>272.22366948676074</v>
      </c>
      <c r="C1781" s="6">
        <v>-254.22366948676074</v>
      </c>
      <c r="D1781" s="6">
        <v>-1.5239670582190432</v>
      </c>
    </row>
    <row r="1782" spans="1:4" x14ac:dyDescent="0.2">
      <c r="A1782" s="6">
        <v>1758</v>
      </c>
      <c r="B1782" s="6">
        <v>209.11152569707815</v>
      </c>
      <c r="C1782" s="6">
        <v>-191.11152569707815</v>
      </c>
      <c r="D1782" s="6">
        <v>-1.1456355350243916</v>
      </c>
    </row>
    <row r="1783" spans="1:4" x14ac:dyDescent="0.2">
      <c r="A1783" s="6">
        <v>1759</v>
      </c>
      <c r="B1783" s="6">
        <v>177.5346247118772</v>
      </c>
      <c r="C1783" s="6">
        <v>-159.5346247118772</v>
      </c>
      <c r="D1783" s="6">
        <v>-0.95634491153822265</v>
      </c>
    </row>
    <row r="1784" spans="1:4" x14ac:dyDescent="0.2">
      <c r="A1784" s="6">
        <v>1760</v>
      </c>
      <c r="B1784" s="6">
        <v>127.04490968013116</v>
      </c>
      <c r="C1784" s="6">
        <v>-109.04490968013116</v>
      </c>
      <c r="D1784" s="6">
        <v>-0.65367969298250173</v>
      </c>
    </row>
    <row r="1785" spans="1:4" x14ac:dyDescent="0.2">
      <c r="A1785" s="6">
        <v>1761</v>
      </c>
      <c r="B1785" s="6">
        <v>177.5346247118772</v>
      </c>
      <c r="C1785" s="6">
        <v>-159.5346247118772</v>
      </c>
      <c r="D1785" s="6">
        <v>-0.95634491153822265</v>
      </c>
    </row>
    <row r="1786" spans="1:4" x14ac:dyDescent="0.2">
      <c r="A1786" s="6">
        <v>1762</v>
      </c>
      <c r="B1786" s="6">
        <v>101.80005216425813</v>
      </c>
      <c r="C1786" s="6">
        <v>-82.800052164258133</v>
      </c>
      <c r="D1786" s="6">
        <v>-0.49635249216524713</v>
      </c>
    </row>
    <row r="1787" spans="1:4" x14ac:dyDescent="0.2">
      <c r="A1787" s="6">
        <v>1763</v>
      </c>
      <c r="B1787" s="6">
        <v>26.065479616639035</v>
      </c>
      <c r="C1787" s="6">
        <v>-7.0654796166390348</v>
      </c>
      <c r="D1787" s="6">
        <v>-4.2354664331665418E-2</v>
      </c>
    </row>
    <row r="1788" spans="1:4" x14ac:dyDescent="0.2">
      <c r="A1788" s="6">
        <v>1764</v>
      </c>
      <c r="B1788" s="6">
        <v>76.555194648385097</v>
      </c>
      <c r="C1788" s="6">
        <v>-57.555194648385097</v>
      </c>
      <c r="D1788" s="6">
        <v>-0.34501988288738655</v>
      </c>
    </row>
    <row r="1789" spans="1:4" x14ac:dyDescent="0.2">
      <c r="A1789" s="6">
        <v>1765</v>
      </c>
      <c r="B1789" s="6">
        <v>108.09043745286675</v>
      </c>
      <c r="C1789" s="6">
        <v>-89.090437452866752</v>
      </c>
      <c r="D1789" s="6">
        <v>-0.53406078259586909</v>
      </c>
    </row>
    <row r="1790" spans="1:4" x14ac:dyDescent="0.2">
      <c r="A1790" s="6">
        <v>1766</v>
      </c>
      <c r="B1790" s="6">
        <v>114.42248092219464</v>
      </c>
      <c r="C1790" s="6">
        <v>-95.422480922194637</v>
      </c>
      <c r="D1790" s="6">
        <v>-0.57201879680417733</v>
      </c>
    </row>
    <row r="1791" spans="1:4" x14ac:dyDescent="0.2">
      <c r="A1791" s="6">
        <v>1767</v>
      </c>
      <c r="B1791" s="6">
        <v>139.66733843806767</v>
      </c>
      <c r="C1791" s="6">
        <v>-120.66733843806767</v>
      </c>
      <c r="D1791" s="6">
        <v>-0.72335140608203796</v>
      </c>
    </row>
    <row r="1792" spans="1:4" x14ac:dyDescent="0.2">
      <c r="A1792" s="6">
        <v>1768</v>
      </c>
      <c r="B1792" s="6">
        <v>114.42248092219464</v>
      </c>
      <c r="C1792" s="6">
        <v>-95.422480922194637</v>
      </c>
      <c r="D1792" s="6">
        <v>-0.57201879680417733</v>
      </c>
    </row>
    <row r="1793" spans="1:4" x14ac:dyDescent="0.2">
      <c r="A1793" s="6">
        <v>1769</v>
      </c>
      <c r="B1793" s="6">
        <v>183.82501000048586</v>
      </c>
      <c r="C1793" s="6">
        <v>-164.82501000048586</v>
      </c>
      <c r="D1793" s="6">
        <v>-0.98805861042945087</v>
      </c>
    </row>
    <row r="1794" spans="1:4" x14ac:dyDescent="0.2">
      <c r="A1794" s="6">
        <v>1770</v>
      </c>
      <c r="B1794" s="6">
        <v>246.97881197088768</v>
      </c>
      <c r="C1794" s="6">
        <v>-227.97881197088768</v>
      </c>
      <c r="D1794" s="6">
        <v>-1.3666398574017884</v>
      </c>
    </row>
    <row r="1795" spans="1:4" x14ac:dyDescent="0.2">
      <c r="A1795" s="6">
        <v>1771</v>
      </c>
      <c r="B1795" s="6">
        <v>272.22366948676074</v>
      </c>
      <c r="C1795" s="6">
        <v>-253.22366948676074</v>
      </c>
      <c r="D1795" s="6">
        <v>-1.5179724666796492</v>
      </c>
    </row>
    <row r="1796" spans="1:4" x14ac:dyDescent="0.2">
      <c r="A1796" s="6">
        <v>1772</v>
      </c>
      <c r="B1796" s="6">
        <v>240.64676850155979</v>
      </c>
      <c r="C1796" s="6">
        <v>-221.64676850155979</v>
      </c>
      <c r="D1796" s="6">
        <v>-1.3286818431934801</v>
      </c>
    </row>
    <row r="1797" spans="1:4" x14ac:dyDescent="0.2">
      <c r="A1797" s="6">
        <v>1773</v>
      </c>
      <c r="B1797" s="6">
        <v>253.26919725949628</v>
      </c>
      <c r="C1797" s="6">
        <v>-234.26919725949628</v>
      </c>
      <c r="D1797" s="6">
        <v>-1.4043481478324102</v>
      </c>
    </row>
    <row r="1798" spans="1:4" x14ac:dyDescent="0.2">
      <c r="A1798" s="6">
        <v>1774</v>
      </c>
      <c r="B1798" s="6">
        <v>171.20258124254934</v>
      </c>
      <c r="C1798" s="6">
        <v>-152.20258124254934</v>
      </c>
      <c r="D1798" s="6">
        <v>-0.91239230579052055</v>
      </c>
    </row>
    <row r="1799" spans="1:4" x14ac:dyDescent="0.2">
      <c r="A1799" s="6">
        <v>1775</v>
      </c>
      <c r="B1799" s="6">
        <v>190.15705346981372</v>
      </c>
      <c r="C1799" s="6">
        <v>-171.15705346981372</v>
      </c>
      <c r="D1799" s="6">
        <v>-1.0260166246377589</v>
      </c>
    </row>
    <row r="1800" spans="1:4" x14ac:dyDescent="0.2">
      <c r="A1800" s="6">
        <v>1776</v>
      </c>
      <c r="B1800" s="6">
        <v>139.66733843806767</v>
      </c>
      <c r="C1800" s="6">
        <v>-120.66733843806767</v>
      </c>
      <c r="D1800" s="6">
        <v>-0.72335140608203796</v>
      </c>
    </row>
    <row r="1801" spans="1:4" x14ac:dyDescent="0.2">
      <c r="A1801" s="6">
        <v>1777</v>
      </c>
      <c r="B1801" s="6">
        <v>120.71286621080327</v>
      </c>
      <c r="C1801" s="6">
        <v>-101.71286621080327</v>
      </c>
      <c r="D1801" s="6">
        <v>-0.6097270872347994</v>
      </c>
    </row>
    <row r="1802" spans="1:4" x14ac:dyDescent="0.2">
      <c r="A1802" s="6">
        <v>1778</v>
      </c>
      <c r="B1802" s="6">
        <v>177.5346247118772</v>
      </c>
      <c r="C1802" s="6">
        <v>-158.5346247118772</v>
      </c>
      <c r="D1802" s="6">
        <v>-0.95035031999882869</v>
      </c>
    </row>
    <row r="1803" spans="1:4" x14ac:dyDescent="0.2">
      <c r="A1803" s="6">
        <v>1779</v>
      </c>
      <c r="B1803" s="6">
        <v>70.223151179057211</v>
      </c>
      <c r="C1803" s="6">
        <v>-51.223151179057211</v>
      </c>
      <c r="D1803" s="6">
        <v>-0.30706186867907831</v>
      </c>
    </row>
    <row r="1804" spans="1:4" x14ac:dyDescent="0.2">
      <c r="A1804" s="6">
        <v>1780</v>
      </c>
      <c r="B1804" s="6">
        <v>44.978293663184175</v>
      </c>
      <c r="C1804" s="6">
        <v>-25.978293663184175</v>
      </c>
      <c r="D1804" s="6">
        <v>-0.15572925940121771</v>
      </c>
    </row>
    <row r="1805" spans="1:4" x14ac:dyDescent="0.2">
      <c r="A1805" s="6">
        <v>1781</v>
      </c>
      <c r="B1805" s="6">
        <v>164.91219595394068</v>
      </c>
      <c r="C1805" s="6">
        <v>-145.91219595394068</v>
      </c>
      <c r="D1805" s="6">
        <v>-0.87468401535989837</v>
      </c>
    </row>
    <row r="1806" spans="1:4" x14ac:dyDescent="0.2">
      <c r="A1806" s="6">
        <v>1782</v>
      </c>
      <c r="B1806" s="6">
        <v>89.177623406321615</v>
      </c>
      <c r="C1806" s="6">
        <v>-70.177623406321615</v>
      </c>
      <c r="D1806" s="6">
        <v>-0.42068618752631681</v>
      </c>
    </row>
    <row r="1807" spans="1:4" x14ac:dyDescent="0.2">
      <c r="A1807" s="6">
        <v>1783</v>
      </c>
      <c r="B1807" s="6">
        <v>196.44743875842235</v>
      </c>
      <c r="C1807" s="6">
        <v>-177.44743875842235</v>
      </c>
      <c r="D1807" s="6">
        <v>-1.063724915068381</v>
      </c>
    </row>
    <row r="1808" spans="1:4" x14ac:dyDescent="0.2">
      <c r="A1808" s="6">
        <v>1784</v>
      </c>
      <c r="B1808" s="6">
        <v>127.04490968013116</v>
      </c>
      <c r="C1808" s="6">
        <v>-108.04490968013116</v>
      </c>
      <c r="D1808" s="6">
        <v>-0.64768510144310765</v>
      </c>
    </row>
    <row r="1809" spans="1:4" x14ac:dyDescent="0.2">
      <c r="A1809" s="6">
        <v>1785</v>
      </c>
      <c r="B1809" s="6">
        <v>215.40191098568675</v>
      </c>
      <c r="C1809" s="6">
        <v>-196.40191098568675</v>
      </c>
      <c r="D1809" s="6">
        <v>-1.1773492339156195</v>
      </c>
    </row>
    <row r="1810" spans="1:4" x14ac:dyDescent="0.2">
      <c r="A1810" s="6">
        <v>1786</v>
      </c>
      <c r="B1810" s="6">
        <v>215.40191098568675</v>
      </c>
      <c r="C1810" s="6">
        <v>-196.40191098568675</v>
      </c>
      <c r="D1810" s="6">
        <v>-1.1773492339156195</v>
      </c>
    </row>
    <row r="1811" spans="1:4" x14ac:dyDescent="0.2">
      <c r="A1811" s="6">
        <v>1787</v>
      </c>
      <c r="B1811" s="6">
        <v>215.40191098568675</v>
      </c>
      <c r="C1811" s="6">
        <v>-196.40191098568675</v>
      </c>
      <c r="D1811" s="6">
        <v>-1.1773492339156195</v>
      </c>
    </row>
    <row r="1812" spans="1:4" x14ac:dyDescent="0.2">
      <c r="A1812" s="6">
        <v>1788</v>
      </c>
      <c r="B1812" s="6">
        <v>253.26919725949628</v>
      </c>
      <c r="C1812" s="6">
        <v>-234.26919725949628</v>
      </c>
      <c r="D1812" s="6">
        <v>-1.4043481478324102</v>
      </c>
    </row>
    <row r="1813" spans="1:4" x14ac:dyDescent="0.2">
      <c r="A1813" s="6">
        <v>1789</v>
      </c>
      <c r="B1813" s="6">
        <v>253.26919725949628</v>
      </c>
      <c r="C1813" s="6">
        <v>-234.26919725949628</v>
      </c>
      <c r="D1813" s="6">
        <v>-1.4043481478324102</v>
      </c>
    </row>
    <row r="1814" spans="1:4" x14ac:dyDescent="0.2">
      <c r="A1814" s="6">
        <v>1790</v>
      </c>
      <c r="B1814" s="6">
        <v>259.60124072882422</v>
      </c>
      <c r="C1814" s="6">
        <v>-240.60124072882422</v>
      </c>
      <c r="D1814" s="6">
        <v>-1.4423061620407189</v>
      </c>
    </row>
    <row r="1815" spans="1:4" x14ac:dyDescent="0.2">
      <c r="A1815" s="6">
        <v>1791</v>
      </c>
      <c r="B1815" s="6">
        <v>284.84609824469726</v>
      </c>
      <c r="C1815" s="6">
        <v>-265.84609824469726</v>
      </c>
      <c r="D1815" s="6">
        <v>-1.5936387713185793</v>
      </c>
    </row>
    <row r="1816" spans="1:4" x14ac:dyDescent="0.2">
      <c r="A1816" s="6">
        <v>1792</v>
      </c>
      <c r="B1816" s="6">
        <v>284.84609824469726</v>
      </c>
      <c r="C1816" s="6">
        <v>-265.84609824469726</v>
      </c>
      <c r="D1816" s="6">
        <v>-1.5936387713185793</v>
      </c>
    </row>
    <row r="1817" spans="1:4" x14ac:dyDescent="0.2">
      <c r="A1817" s="6">
        <v>1793</v>
      </c>
      <c r="B1817" s="6">
        <v>95.468008694930234</v>
      </c>
      <c r="C1817" s="6">
        <v>-76.468008694930234</v>
      </c>
      <c r="D1817" s="6">
        <v>-0.45839447795693883</v>
      </c>
    </row>
    <row r="1818" spans="1:4" x14ac:dyDescent="0.2">
      <c r="A1818" s="6">
        <v>1794</v>
      </c>
      <c r="B1818" s="6">
        <v>221.73395445501464</v>
      </c>
      <c r="C1818" s="6">
        <v>-202.73395445501464</v>
      </c>
      <c r="D1818" s="6">
        <v>-1.2153072481239278</v>
      </c>
    </row>
    <row r="1819" spans="1:4" x14ac:dyDescent="0.2">
      <c r="A1819" s="6">
        <v>1795</v>
      </c>
      <c r="B1819" s="6">
        <v>127.04490968013116</v>
      </c>
      <c r="C1819" s="6">
        <v>-108.04490968013116</v>
      </c>
      <c r="D1819" s="6">
        <v>-0.64768510144310765</v>
      </c>
    </row>
    <row r="1820" spans="1:4" x14ac:dyDescent="0.2">
      <c r="A1820" s="6">
        <v>1796</v>
      </c>
      <c r="B1820" s="6">
        <v>158.58015248461282</v>
      </c>
      <c r="C1820" s="6">
        <v>-139.58015248461282</v>
      </c>
      <c r="D1820" s="6">
        <v>-0.83672600115159024</v>
      </c>
    </row>
    <row r="1821" spans="1:4" x14ac:dyDescent="0.2">
      <c r="A1821" s="6">
        <v>1797</v>
      </c>
      <c r="B1821" s="6">
        <v>101.80005216425813</v>
      </c>
      <c r="C1821" s="6">
        <v>-82.800052164258133</v>
      </c>
      <c r="D1821" s="6">
        <v>-0.49635249216524713</v>
      </c>
    </row>
    <row r="1822" spans="1:4" x14ac:dyDescent="0.2">
      <c r="A1822" s="6">
        <v>1798</v>
      </c>
      <c r="B1822" s="6">
        <v>127.04490968013116</v>
      </c>
      <c r="C1822" s="6">
        <v>-108.04490968013116</v>
      </c>
      <c r="D1822" s="6">
        <v>-0.64768510144310765</v>
      </c>
    </row>
    <row r="1823" spans="1:4" x14ac:dyDescent="0.2">
      <c r="A1823" s="6">
        <v>1799</v>
      </c>
      <c r="B1823" s="6">
        <v>139.66733843806767</v>
      </c>
      <c r="C1823" s="6">
        <v>-120.66733843806767</v>
      </c>
      <c r="D1823" s="6">
        <v>-0.72335140608203796</v>
      </c>
    </row>
    <row r="1824" spans="1:4" x14ac:dyDescent="0.2">
      <c r="A1824" s="6">
        <v>1800</v>
      </c>
      <c r="B1824" s="6">
        <v>158.58015248461282</v>
      </c>
      <c r="C1824" s="6">
        <v>-138.58015248461282</v>
      </c>
      <c r="D1824" s="6">
        <v>-0.83073140961219627</v>
      </c>
    </row>
    <row r="1825" spans="1:4" x14ac:dyDescent="0.2">
      <c r="A1825" s="6">
        <v>1801</v>
      </c>
      <c r="B1825" s="6">
        <v>57.600722421120693</v>
      </c>
      <c r="C1825" s="6">
        <v>-37.600722421120693</v>
      </c>
      <c r="D1825" s="6">
        <v>-0.22540097250075397</v>
      </c>
    </row>
    <row r="1826" spans="1:4" x14ac:dyDescent="0.2">
      <c r="A1826" s="6">
        <v>1802</v>
      </c>
      <c r="B1826" s="6">
        <v>70.223151179057211</v>
      </c>
      <c r="C1826" s="6">
        <v>-50.223151179057211</v>
      </c>
      <c r="D1826" s="6">
        <v>-0.30106727713968429</v>
      </c>
    </row>
    <row r="1827" spans="1:4" x14ac:dyDescent="0.2">
      <c r="A1827" s="6">
        <v>1803</v>
      </c>
      <c r="B1827" s="6">
        <v>38.687908374575549</v>
      </c>
      <c r="C1827" s="6">
        <v>-18.687908374575549</v>
      </c>
      <c r="D1827" s="6">
        <v>-0.11202637743120165</v>
      </c>
    </row>
    <row r="1828" spans="1:4" x14ac:dyDescent="0.2">
      <c r="A1828" s="6">
        <v>1804</v>
      </c>
      <c r="B1828" s="6">
        <v>76.555194648385097</v>
      </c>
      <c r="C1828" s="6">
        <v>-56.555194648385097</v>
      </c>
      <c r="D1828" s="6">
        <v>-0.33902529134799247</v>
      </c>
    </row>
    <row r="1829" spans="1:4" x14ac:dyDescent="0.2">
      <c r="A1829" s="6">
        <v>1805</v>
      </c>
      <c r="B1829" s="6">
        <v>38.687908374575549</v>
      </c>
      <c r="C1829" s="6">
        <v>-18.687908374575549</v>
      </c>
      <c r="D1829" s="6">
        <v>-0.11202637743120165</v>
      </c>
    </row>
    <row r="1830" spans="1:4" x14ac:dyDescent="0.2">
      <c r="A1830" s="6">
        <v>1806</v>
      </c>
      <c r="B1830" s="6">
        <v>76.555194648385097</v>
      </c>
      <c r="C1830" s="6">
        <v>-56.555194648385097</v>
      </c>
      <c r="D1830" s="6">
        <v>-0.33902529134799247</v>
      </c>
    </row>
    <row r="1831" spans="1:4" x14ac:dyDescent="0.2">
      <c r="A1831" s="6">
        <v>1807</v>
      </c>
      <c r="B1831" s="6">
        <v>108.09043745286675</v>
      </c>
      <c r="C1831" s="6">
        <v>-88.090437452866752</v>
      </c>
      <c r="D1831" s="6">
        <v>-0.52806619105647501</v>
      </c>
    </row>
    <row r="1832" spans="1:4" x14ac:dyDescent="0.2">
      <c r="A1832" s="6">
        <v>1808</v>
      </c>
      <c r="B1832" s="6">
        <v>89.177623406321615</v>
      </c>
      <c r="C1832" s="6">
        <v>-69.177623406321615</v>
      </c>
      <c r="D1832" s="6">
        <v>-0.41469159598692279</v>
      </c>
    </row>
    <row r="1833" spans="1:4" x14ac:dyDescent="0.2">
      <c r="A1833" s="6">
        <v>1809</v>
      </c>
      <c r="B1833" s="6">
        <v>89.177623406321615</v>
      </c>
      <c r="C1833" s="6">
        <v>-69.177623406321615</v>
      </c>
      <c r="D1833" s="6">
        <v>-0.41469159598692279</v>
      </c>
    </row>
    <row r="1834" spans="1:4" x14ac:dyDescent="0.2">
      <c r="A1834" s="6">
        <v>1810</v>
      </c>
      <c r="B1834" s="6">
        <v>89.177623406321615</v>
      </c>
      <c r="C1834" s="6">
        <v>-69.177623406321615</v>
      </c>
      <c r="D1834" s="6">
        <v>-0.41469159598692279</v>
      </c>
    </row>
    <row r="1835" spans="1:4" x14ac:dyDescent="0.2">
      <c r="A1835" s="6">
        <v>1811</v>
      </c>
      <c r="B1835" s="6">
        <v>114.42248092219464</v>
      </c>
      <c r="C1835" s="6">
        <v>-94.422480922194637</v>
      </c>
      <c r="D1835" s="6">
        <v>-0.56602420526478325</v>
      </c>
    </row>
    <row r="1836" spans="1:4" x14ac:dyDescent="0.2">
      <c r="A1836" s="6">
        <v>1812</v>
      </c>
      <c r="B1836" s="6">
        <v>101.80005216425813</v>
      </c>
      <c r="C1836" s="6">
        <v>-81.800052164258133</v>
      </c>
      <c r="D1836" s="6">
        <v>-0.4903579006258531</v>
      </c>
    </row>
    <row r="1837" spans="1:4" x14ac:dyDescent="0.2">
      <c r="A1837" s="6">
        <v>1813</v>
      </c>
      <c r="B1837" s="6">
        <v>114.42248092219464</v>
      </c>
      <c r="C1837" s="6">
        <v>-94.422480922194637</v>
      </c>
      <c r="D1837" s="6">
        <v>-0.56602420526478325</v>
      </c>
    </row>
    <row r="1838" spans="1:4" x14ac:dyDescent="0.2">
      <c r="A1838" s="6">
        <v>1814</v>
      </c>
      <c r="B1838" s="6">
        <v>183.82501000048586</v>
      </c>
      <c r="C1838" s="6">
        <v>-163.82501000048586</v>
      </c>
      <c r="D1838" s="6">
        <v>-0.98206401889005679</v>
      </c>
    </row>
    <row r="1839" spans="1:4" x14ac:dyDescent="0.2">
      <c r="A1839" s="6">
        <v>1815</v>
      </c>
      <c r="B1839" s="6">
        <v>120.71286621080327</v>
      </c>
      <c r="C1839" s="6">
        <v>-100.71286621080327</v>
      </c>
      <c r="D1839" s="6">
        <v>-0.60373249569540532</v>
      </c>
    </row>
    <row r="1840" spans="1:4" x14ac:dyDescent="0.2">
      <c r="A1840" s="6">
        <v>1816</v>
      </c>
      <c r="B1840" s="6">
        <v>177.5346247118772</v>
      </c>
      <c r="C1840" s="6">
        <v>-157.5346247118772</v>
      </c>
      <c r="D1840" s="6">
        <v>-0.94435572845943461</v>
      </c>
    </row>
    <row r="1841" spans="1:4" x14ac:dyDescent="0.2">
      <c r="A1841" s="6">
        <v>1817</v>
      </c>
      <c r="B1841" s="6">
        <v>196.44743875842235</v>
      </c>
      <c r="C1841" s="6">
        <v>-176.44743875842235</v>
      </c>
      <c r="D1841" s="6">
        <v>-1.057730323528987</v>
      </c>
    </row>
    <row r="1842" spans="1:4" x14ac:dyDescent="0.2">
      <c r="A1842" s="6">
        <v>1818</v>
      </c>
      <c r="B1842" s="6">
        <v>183.82501000048586</v>
      </c>
      <c r="C1842" s="6">
        <v>-163.82501000048586</v>
      </c>
      <c r="D1842" s="6">
        <v>-0.98206401889005679</v>
      </c>
    </row>
    <row r="1843" spans="1:4" x14ac:dyDescent="0.2">
      <c r="A1843" s="6">
        <v>1819</v>
      </c>
      <c r="B1843" s="6">
        <v>202.77948222775024</v>
      </c>
      <c r="C1843" s="6">
        <v>-182.77948222775024</v>
      </c>
      <c r="D1843" s="6">
        <v>-1.0956883377372952</v>
      </c>
    </row>
    <row r="1844" spans="1:4" x14ac:dyDescent="0.2">
      <c r="A1844" s="6">
        <v>1820</v>
      </c>
      <c r="B1844" s="6">
        <v>246.97881197088768</v>
      </c>
      <c r="C1844" s="6">
        <v>-226.97881197088768</v>
      </c>
      <c r="D1844" s="6">
        <v>-1.3606452658623944</v>
      </c>
    </row>
    <row r="1845" spans="1:4" x14ac:dyDescent="0.2">
      <c r="A1845" s="6">
        <v>1821</v>
      </c>
      <c r="B1845" s="6">
        <v>272.22366948676074</v>
      </c>
      <c r="C1845" s="6">
        <v>-252.22366948676074</v>
      </c>
      <c r="D1845" s="6">
        <v>-1.5119778751402551</v>
      </c>
    </row>
    <row r="1846" spans="1:4" x14ac:dyDescent="0.2">
      <c r="A1846" s="6">
        <v>1822</v>
      </c>
      <c r="B1846" s="6">
        <v>221.73395445501464</v>
      </c>
      <c r="C1846" s="6">
        <v>-201.73395445501464</v>
      </c>
      <c r="D1846" s="6">
        <v>-1.2093126565845338</v>
      </c>
    </row>
    <row r="1847" spans="1:4" x14ac:dyDescent="0.2">
      <c r="A1847" s="6">
        <v>1823</v>
      </c>
      <c r="B1847" s="6">
        <v>253.26919725949628</v>
      </c>
      <c r="C1847" s="6">
        <v>-233.26919725949628</v>
      </c>
      <c r="D1847" s="6">
        <v>-1.3983535562930163</v>
      </c>
    </row>
    <row r="1848" spans="1:4" x14ac:dyDescent="0.2">
      <c r="A1848" s="6">
        <v>1824</v>
      </c>
      <c r="B1848" s="6">
        <v>240.64676850155979</v>
      </c>
      <c r="C1848" s="6">
        <v>-220.64676850155979</v>
      </c>
      <c r="D1848" s="6">
        <v>-1.3226872516540862</v>
      </c>
    </row>
    <row r="1849" spans="1:4" x14ac:dyDescent="0.2">
      <c r="A1849" s="6">
        <v>1825</v>
      </c>
      <c r="B1849" s="6">
        <v>259.60124072882422</v>
      </c>
      <c r="C1849" s="6">
        <v>-239.60124072882422</v>
      </c>
      <c r="D1849" s="6">
        <v>-1.4363115705013247</v>
      </c>
    </row>
    <row r="1850" spans="1:4" x14ac:dyDescent="0.2">
      <c r="A1850" s="6">
        <v>1826</v>
      </c>
      <c r="B1850" s="6">
        <v>234.35638321295116</v>
      </c>
      <c r="C1850" s="6">
        <v>-214.35638321295116</v>
      </c>
      <c r="D1850" s="6">
        <v>-1.2849789612234641</v>
      </c>
    </row>
    <row r="1851" spans="1:4" x14ac:dyDescent="0.2">
      <c r="A1851" s="6">
        <v>1827</v>
      </c>
      <c r="B1851" s="6">
        <v>240.64676850155979</v>
      </c>
      <c r="C1851" s="6">
        <v>-220.64676850155979</v>
      </c>
      <c r="D1851" s="6">
        <v>-1.3226872516540862</v>
      </c>
    </row>
    <row r="1852" spans="1:4" x14ac:dyDescent="0.2">
      <c r="A1852" s="6">
        <v>1828</v>
      </c>
      <c r="B1852" s="6">
        <v>228.02433974362327</v>
      </c>
      <c r="C1852" s="6">
        <v>-208.02433974362327</v>
      </c>
      <c r="D1852" s="6">
        <v>-1.2470209470151559</v>
      </c>
    </row>
    <row r="1853" spans="1:4" x14ac:dyDescent="0.2">
      <c r="A1853" s="6">
        <v>1829</v>
      </c>
      <c r="B1853" s="6">
        <v>215.40191098568675</v>
      </c>
      <c r="C1853" s="6">
        <v>-195.40191098568675</v>
      </c>
      <c r="D1853" s="6">
        <v>-1.1713546423762256</v>
      </c>
    </row>
    <row r="1854" spans="1:4" x14ac:dyDescent="0.2">
      <c r="A1854" s="6">
        <v>1830</v>
      </c>
      <c r="B1854" s="6">
        <v>221.73395445501464</v>
      </c>
      <c r="C1854" s="6">
        <v>-201.73395445501464</v>
      </c>
      <c r="D1854" s="6">
        <v>-1.2093126565845338</v>
      </c>
    </row>
    <row r="1855" spans="1:4" x14ac:dyDescent="0.2">
      <c r="A1855" s="6">
        <v>1831</v>
      </c>
      <c r="B1855" s="6">
        <v>215.40191098568675</v>
      </c>
      <c r="C1855" s="6">
        <v>-195.40191098568675</v>
      </c>
      <c r="D1855" s="6">
        <v>-1.1713546423762256</v>
      </c>
    </row>
    <row r="1856" spans="1:4" x14ac:dyDescent="0.2">
      <c r="A1856" s="6">
        <v>1832</v>
      </c>
      <c r="B1856" s="6">
        <v>246.97881197088768</v>
      </c>
      <c r="C1856" s="6">
        <v>-226.97881197088768</v>
      </c>
      <c r="D1856" s="6">
        <v>-1.3606452658623944</v>
      </c>
    </row>
    <row r="1857" spans="1:4" x14ac:dyDescent="0.2">
      <c r="A1857" s="6">
        <v>1833</v>
      </c>
      <c r="B1857" s="6">
        <v>177.5346247118772</v>
      </c>
      <c r="C1857" s="6">
        <v>-157.5346247118772</v>
      </c>
      <c r="D1857" s="6">
        <v>-0.94435572845943461</v>
      </c>
    </row>
    <row r="1858" spans="1:4" x14ac:dyDescent="0.2">
      <c r="A1858" s="6">
        <v>1834</v>
      </c>
      <c r="B1858" s="6">
        <v>202.77948222775024</v>
      </c>
      <c r="C1858" s="6">
        <v>-182.77948222775024</v>
      </c>
      <c r="D1858" s="6">
        <v>-1.0956883377372952</v>
      </c>
    </row>
    <row r="1859" spans="1:4" x14ac:dyDescent="0.2">
      <c r="A1859" s="6">
        <v>1835</v>
      </c>
      <c r="B1859" s="6">
        <v>164.91219595394068</v>
      </c>
      <c r="C1859" s="6">
        <v>-144.91219595394068</v>
      </c>
      <c r="D1859" s="6">
        <v>-0.86868942382050429</v>
      </c>
    </row>
    <row r="1860" spans="1:4" x14ac:dyDescent="0.2">
      <c r="A1860" s="6">
        <v>1836</v>
      </c>
      <c r="B1860" s="6">
        <v>101.80005216425813</v>
      </c>
      <c r="C1860" s="6">
        <v>-81.800052164258133</v>
      </c>
      <c r="D1860" s="6">
        <v>-0.4903579006258531</v>
      </c>
    </row>
    <row r="1861" spans="1:4" x14ac:dyDescent="0.2">
      <c r="A1861" s="6">
        <v>1837</v>
      </c>
      <c r="B1861" s="6">
        <v>183.82501000048586</v>
      </c>
      <c r="C1861" s="6">
        <v>-163.82501000048586</v>
      </c>
      <c r="D1861" s="6">
        <v>-0.98206401889005679</v>
      </c>
    </row>
    <row r="1862" spans="1:4" x14ac:dyDescent="0.2">
      <c r="A1862" s="6">
        <v>1838</v>
      </c>
      <c r="B1862" s="6">
        <v>108.09043745286675</v>
      </c>
      <c r="C1862" s="6">
        <v>-88.090437452866752</v>
      </c>
      <c r="D1862" s="6">
        <v>-0.52806619105647501</v>
      </c>
    </row>
    <row r="1863" spans="1:4" x14ac:dyDescent="0.2">
      <c r="A1863" s="6">
        <v>1839</v>
      </c>
      <c r="B1863" s="6">
        <v>89.177623406321615</v>
      </c>
      <c r="C1863" s="6">
        <v>-69.177623406321615</v>
      </c>
      <c r="D1863" s="6">
        <v>-0.41469159598692279</v>
      </c>
    </row>
    <row r="1864" spans="1:4" x14ac:dyDescent="0.2">
      <c r="A1864" s="6">
        <v>1840</v>
      </c>
      <c r="B1864" s="6">
        <v>95.468008694930234</v>
      </c>
      <c r="C1864" s="6">
        <v>-75.468008694930234</v>
      </c>
      <c r="D1864" s="6">
        <v>-0.45239988641754475</v>
      </c>
    </row>
    <row r="1865" spans="1:4" x14ac:dyDescent="0.2">
      <c r="A1865" s="6">
        <v>1841</v>
      </c>
      <c r="B1865" s="6">
        <v>127.04490968013116</v>
      </c>
      <c r="C1865" s="6">
        <v>-107.04490968013116</v>
      </c>
      <c r="D1865" s="6">
        <v>-0.64169050990371357</v>
      </c>
    </row>
    <row r="1866" spans="1:4" x14ac:dyDescent="0.2">
      <c r="A1866" s="6">
        <v>1842</v>
      </c>
      <c r="B1866" s="6">
        <v>101.80005216425813</v>
      </c>
      <c r="C1866" s="6">
        <v>-81.800052164258133</v>
      </c>
      <c r="D1866" s="6">
        <v>-0.4903579006258531</v>
      </c>
    </row>
    <row r="1867" spans="1:4" x14ac:dyDescent="0.2">
      <c r="A1867" s="6">
        <v>1843</v>
      </c>
      <c r="B1867" s="6">
        <v>133.33529496873976</v>
      </c>
      <c r="C1867" s="6">
        <v>-113.33529496873976</v>
      </c>
      <c r="D1867" s="6">
        <v>-0.67939880033433553</v>
      </c>
    </row>
    <row r="1868" spans="1:4" x14ac:dyDescent="0.2">
      <c r="A1868" s="6">
        <v>1844</v>
      </c>
      <c r="B1868" s="6">
        <v>89.177623406321615</v>
      </c>
      <c r="C1868" s="6">
        <v>-69.177623406321615</v>
      </c>
      <c r="D1868" s="6">
        <v>-0.41469159598692279</v>
      </c>
    </row>
    <row r="1869" spans="1:4" x14ac:dyDescent="0.2">
      <c r="A1869" s="6">
        <v>1845</v>
      </c>
      <c r="B1869" s="6">
        <v>63.932765890448593</v>
      </c>
      <c r="C1869" s="6">
        <v>-43.932765890448593</v>
      </c>
      <c r="D1869" s="6">
        <v>-0.26335898670906227</v>
      </c>
    </row>
    <row r="1870" spans="1:4" x14ac:dyDescent="0.2">
      <c r="A1870" s="6">
        <v>1846</v>
      </c>
      <c r="B1870" s="6">
        <v>63.932765890448593</v>
      </c>
      <c r="C1870" s="6">
        <v>-43.932765890448593</v>
      </c>
      <c r="D1870" s="6">
        <v>-0.26335898670906227</v>
      </c>
    </row>
    <row r="1871" spans="1:4" x14ac:dyDescent="0.2">
      <c r="A1871" s="6">
        <v>1847</v>
      </c>
      <c r="B1871" s="6">
        <v>101.80005216425813</v>
      </c>
      <c r="C1871" s="6">
        <v>-81.800052164258133</v>
      </c>
      <c r="D1871" s="6">
        <v>-0.4903579006258531</v>
      </c>
    </row>
    <row r="1872" spans="1:4" x14ac:dyDescent="0.2">
      <c r="A1872" s="6">
        <v>1848</v>
      </c>
      <c r="B1872" s="6">
        <v>26.065479616639035</v>
      </c>
      <c r="C1872" s="6">
        <v>-6.0654796166390348</v>
      </c>
      <c r="D1872" s="6">
        <v>-3.6360072792271374E-2</v>
      </c>
    </row>
    <row r="1873" spans="1:4" x14ac:dyDescent="0.2">
      <c r="A1873" s="6">
        <v>1849</v>
      </c>
      <c r="B1873" s="6">
        <v>133.33529496873976</v>
      </c>
      <c r="C1873" s="6">
        <v>-113.33529496873976</v>
      </c>
      <c r="D1873" s="6">
        <v>-0.67939880033433553</v>
      </c>
    </row>
    <row r="1874" spans="1:4" x14ac:dyDescent="0.2">
      <c r="A1874" s="6">
        <v>1850</v>
      </c>
      <c r="B1874" s="6">
        <v>127.04490968013116</v>
      </c>
      <c r="C1874" s="6">
        <v>-107.04490968013116</v>
      </c>
      <c r="D1874" s="6">
        <v>-0.64169050990371357</v>
      </c>
    </row>
    <row r="1875" spans="1:4" x14ac:dyDescent="0.2">
      <c r="A1875" s="6">
        <v>1851</v>
      </c>
      <c r="B1875" s="6">
        <v>202.77948222775024</v>
      </c>
      <c r="C1875" s="6">
        <v>-182.77948222775024</v>
      </c>
      <c r="D1875" s="6">
        <v>-1.0956883377372952</v>
      </c>
    </row>
    <row r="1876" spans="1:4" x14ac:dyDescent="0.2">
      <c r="A1876" s="6">
        <v>1852</v>
      </c>
      <c r="B1876" s="6">
        <v>202.77948222775024</v>
      </c>
      <c r="C1876" s="6">
        <v>-182.77948222775024</v>
      </c>
      <c r="D1876" s="6">
        <v>-1.0956883377372952</v>
      </c>
    </row>
    <row r="1877" spans="1:4" x14ac:dyDescent="0.2">
      <c r="A1877" s="6">
        <v>1853</v>
      </c>
      <c r="B1877" s="6">
        <v>272.22366948676074</v>
      </c>
      <c r="C1877" s="6">
        <v>-252.22366948676074</v>
      </c>
      <c r="D1877" s="6">
        <v>-1.5119778751402551</v>
      </c>
    </row>
    <row r="1878" spans="1:4" x14ac:dyDescent="0.2">
      <c r="A1878" s="6">
        <v>1854</v>
      </c>
      <c r="B1878" s="6">
        <v>246.97881197088768</v>
      </c>
      <c r="C1878" s="6">
        <v>-226.97881197088768</v>
      </c>
      <c r="D1878" s="6">
        <v>-1.3606452658623944</v>
      </c>
    </row>
    <row r="1879" spans="1:4" x14ac:dyDescent="0.2">
      <c r="A1879" s="6">
        <v>1855</v>
      </c>
      <c r="B1879" s="6">
        <v>133.33529496873976</v>
      </c>
      <c r="C1879" s="6">
        <v>-113.33529496873976</v>
      </c>
      <c r="D1879" s="6">
        <v>-0.67939880033433553</v>
      </c>
    </row>
    <row r="1880" spans="1:4" x14ac:dyDescent="0.2">
      <c r="A1880" s="6">
        <v>1856</v>
      </c>
      <c r="B1880" s="6">
        <v>120.71286621080327</v>
      </c>
      <c r="C1880" s="6">
        <v>-100.71286621080327</v>
      </c>
      <c r="D1880" s="6">
        <v>-0.60373249569540532</v>
      </c>
    </row>
    <row r="1881" spans="1:4" x14ac:dyDescent="0.2">
      <c r="A1881" s="6">
        <v>1857</v>
      </c>
      <c r="B1881" s="6">
        <v>133.33529496873976</v>
      </c>
      <c r="C1881" s="6">
        <v>-113.33529496873976</v>
      </c>
      <c r="D1881" s="6">
        <v>-0.67939880033433553</v>
      </c>
    </row>
    <row r="1882" spans="1:4" x14ac:dyDescent="0.2">
      <c r="A1882" s="6">
        <v>1858</v>
      </c>
      <c r="B1882" s="6">
        <v>164.91219595394068</v>
      </c>
      <c r="C1882" s="6">
        <v>-144.91219595394068</v>
      </c>
      <c r="D1882" s="6">
        <v>-0.86868942382050429</v>
      </c>
    </row>
    <row r="1883" spans="1:4" x14ac:dyDescent="0.2">
      <c r="A1883" s="6">
        <v>1859</v>
      </c>
      <c r="B1883" s="6">
        <v>145.95772372667631</v>
      </c>
      <c r="C1883" s="6">
        <v>-125.95772372667631</v>
      </c>
      <c r="D1883" s="6">
        <v>-0.75506510497326595</v>
      </c>
    </row>
    <row r="1884" spans="1:4" x14ac:dyDescent="0.2">
      <c r="A1884" s="6">
        <v>1860</v>
      </c>
      <c r="B1884" s="6">
        <v>145.95772372667631</v>
      </c>
      <c r="C1884" s="6">
        <v>-125.95772372667631</v>
      </c>
      <c r="D1884" s="6">
        <v>-0.75506510497326595</v>
      </c>
    </row>
    <row r="1885" spans="1:4" x14ac:dyDescent="0.2">
      <c r="A1885" s="6">
        <v>1861</v>
      </c>
      <c r="B1885" s="6">
        <v>82.84557993699373</v>
      </c>
      <c r="C1885" s="6">
        <v>-61.84557993699373</v>
      </c>
      <c r="D1885" s="6">
        <v>-0.37073899023922052</v>
      </c>
    </row>
    <row r="1886" spans="1:4" x14ac:dyDescent="0.2">
      <c r="A1886" s="6">
        <v>1862</v>
      </c>
      <c r="B1886" s="6">
        <v>114.42248092219464</v>
      </c>
      <c r="C1886" s="6">
        <v>-93.422480922194637</v>
      </c>
      <c r="D1886" s="6">
        <v>-0.56002961372538929</v>
      </c>
    </row>
    <row r="1887" spans="1:4" x14ac:dyDescent="0.2">
      <c r="A1887" s="6">
        <v>1863</v>
      </c>
      <c r="B1887" s="6">
        <v>127.04490968013116</v>
      </c>
      <c r="C1887" s="6">
        <v>-106.04490968013116</v>
      </c>
      <c r="D1887" s="6">
        <v>-0.6356959183643196</v>
      </c>
    </row>
    <row r="1888" spans="1:4" x14ac:dyDescent="0.2">
      <c r="A1888" s="6">
        <v>1864</v>
      </c>
      <c r="B1888" s="6">
        <v>171.20258124254934</v>
      </c>
      <c r="C1888" s="6">
        <v>-150.20258124254934</v>
      </c>
      <c r="D1888" s="6">
        <v>-0.90040312271173251</v>
      </c>
    </row>
    <row r="1889" spans="1:4" x14ac:dyDescent="0.2">
      <c r="A1889" s="6">
        <v>1865</v>
      </c>
      <c r="B1889" s="6">
        <v>127.04490968013116</v>
      </c>
      <c r="C1889" s="6">
        <v>-106.04490968013116</v>
      </c>
      <c r="D1889" s="6">
        <v>-0.6356959183643196</v>
      </c>
    </row>
    <row r="1890" spans="1:4" x14ac:dyDescent="0.2">
      <c r="A1890" s="6">
        <v>1866</v>
      </c>
      <c r="B1890" s="6">
        <v>95.468008694930234</v>
      </c>
      <c r="C1890" s="6">
        <v>-74.468008694930234</v>
      </c>
      <c r="D1890" s="6">
        <v>-0.44640529487815073</v>
      </c>
    </row>
    <row r="1891" spans="1:4" x14ac:dyDescent="0.2">
      <c r="A1891" s="6">
        <v>1867</v>
      </c>
      <c r="B1891" s="6">
        <v>120.71286621080327</v>
      </c>
      <c r="C1891" s="6">
        <v>-99.71286621080327</v>
      </c>
      <c r="D1891" s="6">
        <v>-0.59773790415601136</v>
      </c>
    </row>
    <row r="1892" spans="1:4" x14ac:dyDescent="0.2">
      <c r="A1892" s="6">
        <v>1868</v>
      </c>
      <c r="B1892" s="6">
        <v>158.58015248461282</v>
      </c>
      <c r="C1892" s="6">
        <v>-137.58015248461282</v>
      </c>
      <c r="D1892" s="6">
        <v>-0.82473681807280219</v>
      </c>
    </row>
    <row r="1893" spans="1:4" x14ac:dyDescent="0.2">
      <c r="A1893" s="6">
        <v>1869</v>
      </c>
      <c r="B1893" s="6">
        <v>164.91219595394068</v>
      </c>
      <c r="C1893" s="6">
        <v>-143.91219595394068</v>
      </c>
      <c r="D1893" s="6">
        <v>-0.86269483228111032</v>
      </c>
    </row>
    <row r="1894" spans="1:4" x14ac:dyDescent="0.2">
      <c r="A1894" s="6">
        <v>1870</v>
      </c>
      <c r="B1894" s="6">
        <v>120.71286621080327</v>
      </c>
      <c r="C1894" s="6">
        <v>-99.71286621080327</v>
      </c>
      <c r="D1894" s="6">
        <v>-0.59773790415601136</v>
      </c>
    </row>
    <row r="1895" spans="1:4" x14ac:dyDescent="0.2">
      <c r="A1895" s="6">
        <v>1871</v>
      </c>
      <c r="B1895" s="6">
        <v>196.44743875842235</v>
      </c>
      <c r="C1895" s="6">
        <v>-175.44743875842235</v>
      </c>
      <c r="D1895" s="6">
        <v>-1.051735731989593</v>
      </c>
    </row>
    <row r="1896" spans="1:4" x14ac:dyDescent="0.2">
      <c r="A1896" s="6">
        <v>1872</v>
      </c>
      <c r="B1896" s="6">
        <v>240.64676850155979</v>
      </c>
      <c r="C1896" s="6">
        <v>-219.64676850155979</v>
      </c>
      <c r="D1896" s="6">
        <v>-1.316692660114692</v>
      </c>
    </row>
    <row r="1897" spans="1:4" x14ac:dyDescent="0.2">
      <c r="A1897" s="6">
        <v>1873</v>
      </c>
      <c r="B1897" s="6">
        <v>246.97881197088768</v>
      </c>
      <c r="C1897" s="6">
        <v>-225.97881197088768</v>
      </c>
      <c r="D1897" s="6">
        <v>-1.3546506743230002</v>
      </c>
    </row>
    <row r="1898" spans="1:4" x14ac:dyDescent="0.2">
      <c r="A1898" s="6">
        <v>1874</v>
      </c>
      <c r="B1898" s="6">
        <v>228.02433974362327</v>
      </c>
      <c r="C1898" s="6">
        <v>-207.02433974362327</v>
      </c>
      <c r="D1898" s="6">
        <v>-1.2410263554757617</v>
      </c>
    </row>
    <row r="1899" spans="1:4" x14ac:dyDescent="0.2">
      <c r="A1899" s="6">
        <v>1875</v>
      </c>
      <c r="B1899" s="6">
        <v>190.15705346981372</v>
      </c>
      <c r="C1899" s="6">
        <v>-169.15705346981372</v>
      </c>
      <c r="D1899" s="6">
        <v>-1.014027441558971</v>
      </c>
    </row>
    <row r="1900" spans="1:4" x14ac:dyDescent="0.2">
      <c r="A1900" s="6">
        <v>1876</v>
      </c>
      <c r="B1900" s="6">
        <v>240.64676850155979</v>
      </c>
      <c r="C1900" s="6">
        <v>-219.64676850155979</v>
      </c>
      <c r="D1900" s="6">
        <v>-1.316692660114692</v>
      </c>
    </row>
    <row r="1901" spans="1:4" x14ac:dyDescent="0.2">
      <c r="A1901" s="6">
        <v>1877</v>
      </c>
      <c r="B1901" s="6">
        <v>253.26919725949628</v>
      </c>
      <c r="C1901" s="6">
        <v>-232.26919725949628</v>
      </c>
      <c r="D1901" s="6">
        <v>-1.3923589647536221</v>
      </c>
    </row>
    <row r="1902" spans="1:4" x14ac:dyDescent="0.2">
      <c r="A1902" s="6">
        <v>1878</v>
      </c>
      <c r="B1902" s="6">
        <v>240.64676850155979</v>
      </c>
      <c r="C1902" s="6">
        <v>-219.64676850155979</v>
      </c>
      <c r="D1902" s="6">
        <v>-1.316692660114692</v>
      </c>
    </row>
    <row r="1903" spans="1:4" x14ac:dyDescent="0.2">
      <c r="A1903" s="6">
        <v>1879</v>
      </c>
      <c r="B1903" s="6">
        <v>209.11152569707815</v>
      </c>
      <c r="C1903" s="6">
        <v>-188.11152569707815</v>
      </c>
      <c r="D1903" s="6">
        <v>-1.1276517604062095</v>
      </c>
    </row>
    <row r="1904" spans="1:4" x14ac:dyDescent="0.2">
      <c r="A1904" s="6">
        <v>1880</v>
      </c>
      <c r="B1904" s="6">
        <v>145.95772372667631</v>
      </c>
      <c r="C1904" s="6">
        <v>-124.95772372667631</v>
      </c>
      <c r="D1904" s="6">
        <v>-0.74907051343387188</v>
      </c>
    </row>
    <row r="1905" spans="1:4" x14ac:dyDescent="0.2">
      <c r="A1905" s="6">
        <v>1881</v>
      </c>
      <c r="B1905" s="6">
        <v>177.5346247118772</v>
      </c>
      <c r="C1905" s="6">
        <v>-156.5346247118772</v>
      </c>
      <c r="D1905" s="6">
        <v>-0.93836113692004053</v>
      </c>
    </row>
    <row r="1906" spans="1:4" x14ac:dyDescent="0.2">
      <c r="A1906" s="6">
        <v>1882</v>
      </c>
      <c r="B1906" s="6">
        <v>183.82501000048586</v>
      </c>
      <c r="C1906" s="6">
        <v>-162.82501000048586</v>
      </c>
      <c r="D1906" s="6">
        <v>-0.97606942735066282</v>
      </c>
    </row>
    <row r="1907" spans="1:4" x14ac:dyDescent="0.2">
      <c r="A1907" s="6">
        <v>1883</v>
      </c>
      <c r="B1907" s="6">
        <v>183.82501000048586</v>
      </c>
      <c r="C1907" s="6">
        <v>-162.82501000048586</v>
      </c>
      <c r="D1907" s="6">
        <v>-0.97606942735066282</v>
      </c>
    </row>
    <row r="1908" spans="1:4" x14ac:dyDescent="0.2">
      <c r="A1908" s="6">
        <v>1884</v>
      </c>
      <c r="B1908" s="6">
        <v>139.66733843806767</v>
      </c>
      <c r="C1908" s="6">
        <v>-118.66733843806767</v>
      </c>
      <c r="D1908" s="6">
        <v>-0.71136222300324981</v>
      </c>
    </row>
    <row r="1909" spans="1:4" x14ac:dyDescent="0.2">
      <c r="A1909" s="6">
        <v>1885</v>
      </c>
      <c r="B1909" s="6">
        <v>89.177623406321615</v>
      </c>
      <c r="C1909" s="6">
        <v>-68.177623406321615</v>
      </c>
      <c r="D1909" s="6">
        <v>-0.40869700444752877</v>
      </c>
    </row>
    <row r="1910" spans="1:4" x14ac:dyDescent="0.2">
      <c r="A1910" s="6">
        <v>1886</v>
      </c>
      <c r="B1910" s="6">
        <v>89.177623406321615</v>
      </c>
      <c r="C1910" s="6">
        <v>-68.177623406321615</v>
      </c>
      <c r="D1910" s="6">
        <v>-0.40869700444752877</v>
      </c>
    </row>
    <row r="1911" spans="1:4" x14ac:dyDescent="0.2">
      <c r="A1911" s="6">
        <v>1887</v>
      </c>
      <c r="B1911" s="6">
        <v>63.932765890448593</v>
      </c>
      <c r="C1911" s="6">
        <v>-42.932765890448593</v>
      </c>
      <c r="D1911" s="6">
        <v>-0.25736439516966825</v>
      </c>
    </row>
    <row r="1912" spans="1:4" x14ac:dyDescent="0.2">
      <c r="A1912" s="6">
        <v>1888</v>
      </c>
      <c r="B1912" s="6">
        <v>89.177623406321615</v>
      </c>
      <c r="C1912" s="6">
        <v>-68.177623406321615</v>
      </c>
      <c r="D1912" s="6">
        <v>-0.40869700444752877</v>
      </c>
    </row>
    <row r="1913" spans="1:4" x14ac:dyDescent="0.2">
      <c r="A1913" s="6">
        <v>1889</v>
      </c>
      <c r="B1913" s="6">
        <v>95.468008694930234</v>
      </c>
      <c r="C1913" s="6">
        <v>-74.468008694930234</v>
      </c>
      <c r="D1913" s="6">
        <v>-0.44640529487815073</v>
      </c>
    </row>
    <row r="1914" spans="1:4" x14ac:dyDescent="0.2">
      <c r="A1914" s="6">
        <v>1890</v>
      </c>
      <c r="B1914" s="6">
        <v>95.468008694930234</v>
      </c>
      <c r="C1914" s="6">
        <v>-74.468008694930234</v>
      </c>
      <c r="D1914" s="6">
        <v>-0.44640529487815073</v>
      </c>
    </row>
    <row r="1915" spans="1:4" x14ac:dyDescent="0.2">
      <c r="A1915" s="6">
        <v>1891</v>
      </c>
      <c r="B1915" s="6">
        <v>26.065479616639035</v>
      </c>
      <c r="C1915" s="6">
        <v>-5.0654796166390348</v>
      </c>
      <c r="D1915" s="6">
        <v>-3.0365481252877333E-2</v>
      </c>
    </row>
    <row r="1916" spans="1:4" x14ac:dyDescent="0.2">
      <c r="A1916" s="6">
        <v>1892</v>
      </c>
      <c r="B1916" s="6">
        <v>139.66733843806767</v>
      </c>
      <c r="C1916" s="6">
        <v>-118.66733843806767</v>
      </c>
      <c r="D1916" s="6">
        <v>-0.71136222300324981</v>
      </c>
    </row>
    <row r="1917" spans="1:4" x14ac:dyDescent="0.2">
      <c r="A1917" s="6">
        <v>1893</v>
      </c>
      <c r="B1917" s="6">
        <v>183.82501000048586</v>
      </c>
      <c r="C1917" s="6">
        <v>-162.82501000048586</v>
      </c>
      <c r="D1917" s="6">
        <v>-0.97606942735066282</v>
      </c>
    </row>
    <row r="1918" spans="1:4" x14ac:dyDescent="0.2">
      <c r="A1918" s="6">
        <v>1894</v>
      </c>
      <c r="B1918" s="6">
        <v>114.42248092219464</v>
      </c>
      <c r="C1918" s="6">
        <v>-93.422480922194637</v>
      </c>
      <c r="D1918" s="6">
        <v>-0.56002961372538929</v>
      </c>
    </row>
    <row r="1919" spans="1:4" x14ac:dyDescent="0.2">
      <c r="A1919" s="6">
        <v>1895</v>
      </c>
      <c r="B1919" s="6">
        <v>133.33529496873976</v>
      </c>
      <c r="C1919" s="6">
        <v>-112.33529496873976</v>
      </c>
      <c r="D1919" s="6">
        <v>-0.67340420879494145</v>
      </c>
    </row>
    <row r="1920" spans="1:4" x14ac:dyDescent="0.2">
      <c r="A1920" s="6">
        <v>1896</v>
      </c>
      <c r="B1920" s="6">
        <v>133.33529496873976</v>
      </c>
      <c r="C1920" s="6">
        <v>-112.33529496873976</v>
      </c>
      <c r="D1920" s="6">
        <v>-0.67340420879494145</v>
      </c>
    </row>
    <row r="1921" spans="1:4" x14ac:dyDescent="0.2">
      <c r="A1921" s="6">
        <v>1897</v>
      </c>
      <c r="B1921" s="6">
        <v>196.44743875842235</v>
      </c>
      <c r="C1921" s="6">
        <v>-175.44743875842235</v>
      </c>
      <c r="D1921" s="6">
        <v>-1.051735731989593</v>
      </c>
    </row>
    <row r="1922" spans="1:4" x14ac:dyDescent="0.2">
      <c r="A1922" s="6">
        <v>1898</v>
      </c>
      <c r="B1922" s="6">
        <v>183.82501000048586</v>
      </c>
      <c r="C1922" s="6">
        <v>-162.82501000048586</v>
      </c>
      <c r="D1922" s="6">
        <v>-0.97606942735066282</v>
      </c>
    </row>
    <row r="1923" spans="1:4" x14ac:dyDescent="0.2">
      <c r="A1923" s="6">
        <v>1899</v>
      </c>
      <c r="B1923" s="6">
        <v>202.77948222775024</v>
      </c>
      <c r="C1923" s="6">
        <v>-181.77948222775024</v>
      </c>
      <c r="D1923" s="6">
        <v>-1.0896937461979013</v>
      </c>
    </row>
    <row r="1924" spans="1:4" x14ac:dyDescent="0.2">
      <c r="A1924" s="6">
        <v>1900</v>
      </c>
      <c r="B1924" s="6">
        <v>221.73395445501464</v>
      </c>
      <c r="C1924" s="6">
        <v>-200.73395445501464</v>
      </c>
      <c r="D1924" s="6">
        <v>-1.2033180650451396</v>
      </c>
    </row>
    <row r="1925" spans="1:4" x14ac:dyDescent="0.2">
      <c r="A1925" s="6">
        <v>1901</v>
      </c>
      <c r="B1925" s="6">
        <v>190.15705346981372</v>
      </c>
      <c r="C1925" s="6">
        <v>-169.15705346981372</v>
      </c>
      <c r="D1925" s="6">
        <v>-1.014027441558971</v>
      </c>
    </row>
    <row r="1926" spans="1:4" x14ac:dyDescent="0.2">
      <c r="A1926" s="6">
        <v>1902</v>
      </c>
      <c r="B1926" s="6">
        <v>253.26919725949628</v>
      </c>
      <c r="C1926" s="6">
        <v>-232.26919725949628</v>
      </c>
      <c r="D1926" s="6">
        <v>-1.3923589647536221</v>
      </c>
    </row>
    <row r="1927" spans="1:4" x14ac:dyDescent="0.2">
      <c r="A1927" s="6">
        <v>1903</v>
      </c>
      <c r="B1927" s="6">
        <v>316.3813410491789</v>
      </c>
      <c r="C1927" s="6">
        <v>-295.3813410491789</v>
      </c>
      <c r="D1927" s="6">
        <v>-1.7706904879482739</v>
      </c>
    </row>
    <row r="1928" spans="1:4" x14ac:dyDescent="0.2">
      <c r="A1928" s="6">
        <v>1904</v>
      </c>
      <c r="B1928" s="6">
        <v>253.26919725949628</v>
      </c>
      <c r="C1928" s="6">
        <v>-232.26919725949628</v>
      </c>
      <c r="D1928" s="6">
        <v>-1.3923589647536221</v>
      </c>
    </row>
    <row r="1929" spans="1:4" x14ac:dyDescent="0.2">
      <c r="A1929" s="6">
        <v>1905</v>
      </c>
      <c r="B1929" s="6">
        <v>234.35638321295116</v>
      </c>
      <c r="C1929" s="6">
        <v>-213.35638321295116</v>
      </c>
      <c r="D1929" s="6">
        <v>-1.2789843696840699</v>
      </c>
    </row>
    <row r="1930" spans="1:4" x14ac:dyDescent="0.2">
      <c r="A1930" s="6">
        <v>1906</v>
      </c>
      <c r="B1930" s="6">
        <v>246.97881197088768</v>
      </c>
      <c r="C1930" s="6">
        <v>-225.97881197088768</v>
      </c>
      <c r="D1930" s="6">
        <v>-1.3546506743230002</v>
      </c>
    </row>
    <row r="1931" spans="1:4" x14ac:dyDescent="0.2">
      <c r="A1931" s="6">
        <v>1907</v>
      </c>
      <c r="B1931" s="6">
        <v>202.77948222775024</v>
      </c>
      <c r="C1931" s="6">
        <v>-181.77948222775024</v>
      </c>
      <c r="D1931" s="6">
        <v>-1.0896937461979013</v>
      </c>
    </row>
    <row r="1932" spans="1:4" x14ac:dyDescent="0.2">
      <c r="A1932" s="6">
        <v>1908</v>
      </c>
      <c r="B1932" s="6">
        <v>202.77948222775024</v>
      </c>
      <c r="C1932" s="6">
        <v>-181.77948222775024</v>
      </c>
      <c r="D1932" s="6">
        <v>-1.0896937461979013</v>
      </c>
    </row>
    <row r="1933" spans="1:4" x14ac:dyDescent="0.2">
      <c r="A1933" s="6">
        <v>1909</v>
      </c>
      <c r="B1933" s="6">
        <v>127.04490968013116</v>
      </c>
      <c r="C1933" s="6">
        <v>-106.04490968013116</v>
      </c>
      <c r="D1933" s="6">
        <v>-0.6356959183643196</v>
      </c>
    </row>
    <row r="1934" spans="1:4" x14ac:dyDescent="0.2">
      <c r="A1934" s="6">
        <v>1910</v>
      </c>
      <c r="B1934" s="6">
        <v>127.04490968013116</v>
      </c>
      <c r="C1934" s="6">
        <v>-106.04490968013116</v>
      </c>
      <c r="D1934" s="6">
        <v>-0.6356959183643196</v>
      </c>
    </row>
    <row r="1935" spans="1:4" x14ac:dyDescent="0.2">
      <c r="A1935" s="6">
        <v>1911</v>
      </c>
      <c r="B1935" s="6">
        <v>101.80005216425813</v>
      </c>
      <c r="C1935" s="6">
        <v>-80.800052164258133</v>
      </c>
      <c r="D1935" s="6">
        <v>-0.48436330908645903</v>
      </c>
    </row>
    <row r="1936" spans="1:4" x14ac:dyDescent="0.2">
      <c r="A1936" s="6">
        <v>1912</v>
      </c>
      <c r="B1936" s="6">
        <v>89.177623406321615</v>
      </c>
      <c r="C1936" s="6">
        <v>-68.177623406321615</v>
      </c>
      <c r="D1936" s="6">
        <v>-0.40869700444752877</v>
      </c>
    </row>
    <row r="1937" spans="1:4" x14ac:dyDescent="0.2">
      <c r="A1937" s="6">
        <v>1913</v>
      </c>
      <c r="B1937" s="6">
        <v>171.20258124254934</v>
      </c>
      <c r="C1937" s="6">
        <v>-150.20258124254934</v>
      </c>
      <c r="D1937" s="6">
        <v>-0.90040312271173251</v>
      </c>
    </row>
    <row r="1938" spans="1:4" x14ac:dyDescent="0.2">
      <c r="A1938" s="6">
        <v>1914</v>
      </c>
      <c r="B1938" s="6">
        <v>108.09043745286675</v>
      </c>
      <c r="C1938" s="6">
        <v>-87.090437452866752</v>
      </c>
      <c r="D1938" s="6">
        <v>-0.52207159951708104</v>
      </c>
    </row>
    <row r="1939" spans="1:4" x14ac:dyDescent="0.2">
      <c r="A1939" s="6">
        <v>1915</v>
      </c>
      <c r="B1939" s="6">
        <v>108.09043745286675</v>
      </c>
      <c r="C1939" s="6">
        <v>-86.090437452866752</v>
      </c>
      <c r="D1939" s="6">
        <v>-0.51607700797768696</v>
      </c>
    </row>
    <row r="1940" spans="1:4" x14ac:dyDescent="0.2">
      <c r="A1940" s="6">
        <v>1916</v>
      </c>
      <c r="B1940" s="6">
        <v>19.733436147311146</v>
      </c>
      <c r="C1940" s="6">
        <v>2.2665638526888543</v>
      </c>
      <c r="D1940" s="6">
        <v>1.358712449482497E-2</v>
      </c>
    </row>
    <row r="1941" spans="1:4" x14ac:dyDescent="0.2">
      <c r="A1941" s="6">
        <v>1917</v>
      </c>
      <c r="B1941" s="6">
        <v>76.555194648385097</v>
      </c>
      <c r="C1941" s="6">
        <v>-54.555194648385097</v>
      </c>
      <c r="D1941" s="6">
        <v>-0.32703610826920443</v>
      </c>
    </row>
    <row r="1942" spans="1:4" x14ac:dyDescent="0.2">
      <c r="A1942" s="6">
        <v>1918</v>
      </c>
      <c r="B1942" s="6">
        <v>82.84557993699373</v>
      </c>
      <c r="C1942" s="6">
        <v>-60.84557993699373</v>
      </c>
      <c r="D1942" s="6">
        <v>-0.36474439869982644</v>
      </c>
    </row>
    <row r="1943" spans="1:4" x14ac:dyDescent="0.2">
      <c r="A1943" s="6">
        <v>1919</v>
      </c>
      <c r="B1943" s="6">
        <v>158.58015248461282</v>
      </c>
      <c r="C1943" s="6">
        <v>-136.58015248461282</v>
      </c>
      <c r="D1943" s="6">
        <v>-0.81874222653340811</v>
      </c>
    </row>
    <row r="1944" spans="1:4" x14ac:dyDescent="0.2">
      <c r="A1944" s="6">
        <v>1920</v>
      </c>
      <c r="B1944" s="6">
        <v>82.84557993699373</v>
      </c>
      <c r="C1944" s="6">
        <v>-60.84557993699373</v>
      </c>
      <c r="D1944" s="6">
        <v>-0.36474439869982644</v>
      </c>
    </row>
    <row r="1945" spans="1:4" x14ac:dyDescent="0.2">
      <c r="A1945" s="6">
        <v>1921</v>
      </c>
      <c r="B1945" s="6">
        <v>171.20258124254934</v>
      </c>
      <c r="C1945" s="6">
        <v>-149.20258124254934</v>
      </c>
      <c r="D1945" s="6">
        <v>-0.89440853117233843</v>
      </c>
    </row>
    <row r="1946" spans="1:4" x14ac:dyDescent="0.2">
      <c r="A1946" s="6">
        <v>1922</v>
      </c>
      <c r="B1946" s="6">
        <v>127.04490968013116</v>
      </c>
      <c r="C1946" s="6">
        <v>-105.04490968013116</v>
      </c>
      <c r="D1946" s="6">
        <v>-0.62970132682492552</v>
      </c>
    </row>
    <row r="1947" spans="1:4" x14ac:dyDescent="0.2">
      <c r="A1947" s="6">
        <v>1923</v>
      </c>
      <c r="B1947" s="6">
        <v>253.26919725949628</v>
      </c>
      <c r="C1947" s="6">
        <v>-231.26919725949628</v>
      </c>
      <c r="D1947" s="6">
        <v>-1.3863643732142281</v>
      </c>
    </row>
    <row r="1948" spans="1:4" x14ac:dyDescent="0.2">
      <c r="A1948" s="6">
        <v>1924</v>
      </c>
      <c r="B1948" s="6">
        <v>171.20258124254934</v>
      </c>
      <c r="C1948" s="6">
        <v>-149.20258124254934</v>
      </c>
      <c r="D1948" s="6">
        <v>-0.89440853117233843</v>
      </c>
    </row>
    <row r="1949" spans="1:4" x14ac:dyDescent="0.2">
      <c r="A1949" s="6">
        <v>1925</v>
      </c>
      <c r="B1949" s="6">
        <v>202.77948222775024</v>
      </c>
      <c r="C1949" s="6">
        <v>-180.77948222775024</v>
      </c>
      <c r="D1949" s="6">
        <v>-1.0836991546585071</v>
      </c>
    </row>
    <row r="1950" spans="1:4" x14ac:dyDescent="0.2">
      <c r="A1950" s="6">
        <v>1926</v>
      </c>
      <c r="B1950" s="6">
        <v>253.26919725949628</v>
      </c>
      <c r="C1950" s="6">
        <v>-231.26919725949628</v>
      </c>
      <c r="D1950" s="6">
        <v>-1.3863643732142281</v>
      </c>
    </row>
    <row r="1951" spans="1:4" x14ac:dyDescent="0.2">
      <c r="A1951" s="6">
        <v>1927</v>
      </c>
      <c r="B1951" s="6">
        <v>272.22366948676074</v>
      </c>
      <c r="C1951" s="6">
        <v>-250.22366948676074</v>
      </c>
      <c r="D1951" s="6">
        <v>-1.4999886920614671</v>
      </c>
    </row>
    <row r="1952" spans="1:4" x14ac:dyDescent="0.2">
      <c r="A1952" s="6">
        <v>1928</v>
      </c>
      <c r="B1952" s="6">
        <v>272.22366948676074</v>
      </c>
      <c r="C1952" s="6">
        <v>-250.22366948676074</v>
      </c>
      <c r="D1952" s="6">
        <v>-1.4999886920614671</v>
      </c>
    </row>
    <row r="1953" spans="1:4" x14ac:dyDescent="0.2">
      <c r="A1953" s="6">
        <v>1929</v>
      </c>
      <c r="B1953" s="6">
        <v>246.97881197088768</v>
      </c>
      <c r="C1953" s="6">
        <v>-224.97881197088768</v>
      </c>
      <c r="D1953" s="6">
        <v>-1.3486560827836063</v>
      </c>
    </row>
    <row r="1954" spans="1:4" x14ac:dyDescent="0.2">
      <c r="A1954" s="6">
        <v>1930</v>
      </c>
      <c r="B1954" s="6">
        <v>215.40191098568675</v>
      </c>
      <c r="C1954" s="6">
        <v>-193.40191098568675</v>
      </c>
      <c r="D1954" s="6">
        <v>-1.1593654592974374</v>
      </c>
    </row>
    <row r="1955" spans="1:4" x14ac:dyDescent="0.2">
      <c r="A1955" s="6">
        <v>1931</v>
      </c>
      <c r="B1955" s="6">
        <v>183.82501000048586</v>
      </c>
      <c r="C1955" s="6">
        <v>-161.82501000048586</v>
      </c>
      <c r="D1955" s="6">
        <v>-0.97007483581126874</v>
      </c>
    </row>
    <row r="1956" spans="1:4" x14ac:dyDescent="0.2">
      <c r="A1956" s="6">
        <v>1932</v>
      </c>
      <c r="B1956" s="6">
        <v>190.15705346981372</v>
      </c>
      <c r="C1956" s="6">
        <v>-168.15705346981372</v>
      </c>
      <c r="D1956" s="6">
        <v>-1.0080328500195768</v>
      </c>
    </row>
    <row r="1957" spans="1:4" x14ac:dyDescent="0.2">
      <c r="A1957" s="6">
        <v>1933</v>
      </c>
      <c r="B1957" s="6">
        <v>171.20258124254934</v>
      </c>
      <c r="C1957" s="6">
        <v>-149.20258124254934</v>
      </c>
      <c r="D1957" s="6">
        <v>-0.89440853117233843</v>
      </c>
    </row>
    <row r="1958" spans="1:4" x14ac:dyDescent="0.2">
      <c r="A1958" s="6">
        <v>1934</v>
      </c>
      <c r="B1958" s="6">
        <v>209.11152569707815</v>
      </c>
      <c r="C1958" s="6">
        <v>-187.11152569707815</v>
      </c>
      <c r="D1958" s="6">
        <v>-1.1216571688668155</v>
      </c>
    </row>
    <row r="1959" spans="1:4" x14ac:dyDescent="0.2">
      <c r="A1959" s="6">
        <v>1935</v>
      </c>
      <c r="B1959" s="6">
        <v>215.40191098568675</v>
      </c>
      <c r="C1959" s="6">
        <v>-193.40191098568675</v>
      </c>
      <c r="D1959" s="6">
        <v>-1.1593654592974374</v>
      </c>
    </row>
    <row r="1960" spans="1:4" x14ac:dyDescent="0.2">
      <c r="A1960" s="6">
        <v>1936</v>
      </c>
      <c r="B1960" s="6">
        <v>120.71286621080327</v>
      </c>
      <c r="C1960" s="6">
        <v>-98.71286621080327</v>
      </c>
      <c r="D1960" s="6">
        <v>-0.59174331261661728</v>
      </c>
    </row>
    <row r="1961" spans="1:4" x14ac:dyDescent="0.2">
      <c r="A1961" s="6">
        <v>1937</v>
      </c>
      <c r="B1961" s="6">
        <v>89.177623406321615</v>
      </c>
      <c r="C1961" s="6">
        <v>-67.177623406321615</v>
      </c>
      <c r="D1961" s="6">
        <v>-0.40270241290813469</v>
      </c>
    </row>
    <row r="1962" spans="1:4" x14ac:dyDescent="0.2">
      <c r="A1962" s="6">
        <v>1938</v>
      </c>
      <c r="B1962" s="6">
        <v>120.71286621080327</v>
      </c>
      <c r="C1962" s="6">
        <v>-98.71286621080327</v>
      </c>
      <c r="D1962" s="6">
        <v>-0.59174331261661728</v>
      </c>
    </row>
    <row r="1963" spans="1:4" x14ac:dyDescent="0.2">
      <c r="A1963" s="6">
        <v>1939</v>
      </c>
      <c r="B1963" s="6">
        <v>82.84557993699373</v>
      </c>
      <c r="C1963" s="6">
        <v>-60.84557993699373</v>
      </c>
      <c r="D1963" s="6">
        <v>-0.36474439869982644</v>
      </c>
    </row>
    <row r="1964" spans="1:4" x14ac:dyDescent="0.2">
      <c r="A1964" s="6">
        <v>1940</v>
      </c>
      <c r="B1964" s="6">
        <v>108.09043745286675</v>
      </c>
      <c r="C1964" s="6">
        <v>-86.090437452866752</v>
      </c>
      <c r="D1964" s="6">
        <v>-0.51607700797768696</v>
      </c>
    </row>
    <row r="1965" spans="1:4" x14ac:dyDescent="0.2">
      <c r="A1965" s="6">
        <v>1941</v>
      </c>
      <c r="B1965" s="6">
        <v>108.09043745286675</v>
      </c>
      <c r="C1965" s="6">
        <v>-86.090437452866752</v>
      </c>
      <c r="D1965" s="6">
        <v>-0.51607700797768696</v>
      </c>
    </row>
    <row r="1966" spans="1:4" x14ac:dyDescent="0.2">
      <c r="A1966" s="6">
        <v>1942</v>
      </c>
      <c r="B1966" s="6">
        <v>139.66733843806767</v>
      </c>
      <c r="C1966" s="6">
        <v>-117.66733843806767</v>
      </c>
      <c r="D1966" s="6">
        <v>-0.70536763146385584</v>
      </c>
    </row>
    <row r="1967" spans="1:4" x14ac:dyDescent="0.2">
      <c r="A1967" s="6">
        <v>1943</v>
      </c>
      <c r="B1967" s="6">
        <v>145.95772372667631</v>
      </c>
      <c r="C1967" s="6">
        <v>-123.95772372667631</v>
      </c>
      <c r="D1967" s="6">
        <v>-0.74307592189447791</v>
      </c>
    </row>
    <row r="1968" spans="1:4" x14ac:dyDescent="0.2">
      <c r="A1968" s="6">
        <v>1944</v>
      </c>
      <c r="B1968" s="6">
        <v>95.468008694930234</v>
      </c>
      <c r="C1968" s="6">
        <v>-73.468008694930234</v>
      </c>
      <c r="D1968" s="6">
        <v>-0.4404107033387567</v>
      </c>
    </row>
    <row r="1969" spans="1:4" x14ac:dyDescent="0.2">
      <c r="A1969" s="6">
        <v>1945</v>
      </c>
      <c r="B1969" s="6">
        <v>215.40191098568675</v>
      </c>
      <c r="C1969" s="6">
        <v>-193.40191098568675</v>
      </c>
      <c r="D1969" s="6">
        <v>-1.1593654592974374</v>
      </c>
    </row>
    <row r="1970" spans="1:4" x14ac:dyDescent="0.2">
      <c r="A1970" s="6">
        <v>1946</v>
      </c>
      <c r="B1970" s="6">
        <v>183.82501000048586</v>
      </c>
      <c r="C1970" s="6">
        <v>-161.82501000048586</v>
      </c>
      <c r="D1970" s="6">
        <v>-0.97007483581126874</v>
      </c>
    </row>
    <row r="1971" spans="1:4" x14ac:dyDescent="0.2">
      <c r="A1971" s="6">
        <v>1947</v>
      </c>
      <c r="B1971" s="6">
        <v>202.77948222775024</v>
      </c>
      <c r="C1971" s="6">
        <v>-180.77948222775024</v>
      </c>
      <c r="D1971" s="6">
        <v>-1.0836991546585071</v>
      </c>
    </row>
    <row r="1972" spans="1:4" x14ac:dyDescent="0.2">
      <c r="A1972" s="6">
        <v>1948</v>
      </c>
      <c r="B1972" s="6">
        <v>259.60124072882422</v>
      </c>
      <c r="C1972" s="6">
        <v>-237.60124072882422</v>
      </c>
      <c r="D1972" s="6">
        <v>-1.4243223874225368</v>
      </c>
    </row>
    <row r="1973" spans="1:4" x14ac:dyDescent="0.2">
      <c r="A1973" s="6">
        <v>1949</v>
      </c>
      <c r="B1973" s="6">
        <v>240.64676850155979</v>
      </c>
      <c r="C1973" s="6">
        <v>-218.64676850155979</v>
      </c>
      <c r="D1973" s="6">
        <v>-1.310698068575298</v>
      </c>
    </row>
    <row r="1974" spans="1:4" x14ac:dyDescent="0.2">
      <c r="A1974" s="6">
        <v>1950</v>
      </c>
      <c r="B1974" s="6">
        <v>177.5346247118772</v>
      </c>
      <c r="C1974" s="6">
        <v>-155.5346247118772</v>
      </c>
      <c r="D1974" s="6">
        <v>-0.93236654538064656</v>
      </c>
    </row>
    <row r="1975" spans="1:4" x14ac:dyDescent="0.2">
      <c r="A1975" s="6">
        <v>1951</v>
      </c>
      <c r="B1975" s="6">
        <v>76.555194648385097</v>
      </c>
      <c r="C1975" s="6">
        <v>-53.555194648385097</v>
      </c>
      <c r="D1975" s="6">
        <v>-0.32104151672981035</v>
      </c>
    </row>
    <row r="1976" spans="1:4" x14ac:dyDescent="0.2">
      <c r="A1976" s="6">
        <v>1952</v>
      </c>
      <c r="B1976" s="6">
        <v>57.600722421120693</v>
      </c>
      <c r="C1976" s="6">
        <v>-34.600722421120693</v>
      </c>
      <c r="D1976" s="6">
        <v>-0.20741719788257185</v>
      </c>
    </row>
    <row r="1977" spans="1:4" x14ac:dyDescent="0.2">
      <c r="A1977" s="6">
        <v>1953</v>
      </c>
      <c r="B1977" s="6">
        <v>108.09043745286675</v>
      </c>
      <c r="C1977" s="6">
        <v>-85.090437452866752</v>
      </c>
      <c r="D1977" s="6">
        <v>-0.51008241643829288</v>
      </c>
    </row>
    <row r="1978" spans="1:4" x14ac:dyDescent="0.2">
      <c r="A1978" s="6">
        <v>1954</v>
      </c>
      <c r="B1978" s="6">
        <v>101.80005216425813</v>
      </c>
      <c r="C1978" s="6">
        <v>-78.800052164258133</v>
      </c>
      <c r="D1978" s="6">
        <v>-0.47237412600767098</v>
      </c>
    </row>
    <row r="1979" spans="1:4" x14ac:dyDescent="0.2">
      <c r="A1979" s="6">
        <v>1955</v>
      </c>
      <c r="B1979" s="6">
        <v>82.84557993699373</v>
      </c>
      <c r="C1979" s="6">
        <v>-59.84557993699373</v>
      </c>
      <c r="D1979" s="6">
        <v>-0.35874980716043242</v>
      </c>
    </row>
    <row r="1980" spans="1:4" x14ac:dyDescent="0.2">
      <c r="A1980" s="6">
        <v>1956</v>
      </c>
      <c r="B1980" s="6">
        <v>114.42248092219464</v>
      </c>
      <c r="C1980" s="6">
        <v>-91.422480922194637</v>
      </c>
      <c r="D1980" s="6">
        <v>-0.54804043064660113</v>
      </c>
    </row>
    <row r="1981" spans="1:4" x14ac:dyDescent="0.2">
      <c r="A1981" s="6">
        <v>1957</v>
      </c>
      <c r="B1981" s="6">
        <v>89.177623406321615</v>
      </c>
      <c r="C1981" s="6">
        <v>-66.177623406321615</v>
      </c>
      <c r="D1981" s="6">
        <v>-0.39670782136874067</v>
      </c>
    </row>
    <row r="1982" spans="1:4" x14ac:dyDescent="0.2">
      <c r="A1982" s="6">
        <v>1958</v>
      </c>
      <c r="B1982" s="6">
        <v>133.33529496873976</v>
      </c>
      <c r="C1982" s="6">
        <v>-110.33529496873976</v>
      </c>
      <c r="D1982" s="6">
        <v>-0.6614150257161534</v>
      </c>
    </row>
    <row r="1983" spans="1:4" x14ac:dyDescent="0.2">
      <c r="A1983" s="6">
        <v>1959</v>
      </c>
      <c r="B1983" s="6">
        <v>158.58015248461282</v>
      </c>
      <c r="C1983" s="6">
        <v>-135.58015248461282</v>
      </c>
      <c r="D1983" s="6">
        <v>-0.81274763499401415</v>
      </c>
    </row>
    <row r="1984" spans="1:4" x14ac:dyDescent="0.2">
      <c r="A1984" s="6">
        <v>1960</v>
      </c>
      <c r="B1984" s="6">
        <v>190.15705346981372</v>
      </c>
      <c r="C1984" s="6">
        <v>-167.15705346981372</v>
      </c>
      <c r="D1984" s="6">
        <v>-1.0020382584801828</v>
      </c>
    </row>
    <row r="1985" spans="1:4" x14ac:dyDescent="0.2">
      <c r="A1985" s="6">
        <v>1961</v>
      </c>
      <c r="B1985" s="6">
        <v>164.91219595394068</v>
      </c>
      <c r="C1985" s="6">
        <v>-141.91219595394068</v>
      </c>
      <c r="D1985" s="6">
        <v>-0.85070564920232217</v>
      </c>
    </row>
    <row r="1986" spans="1:4" x14ac:dyDescent="0.2">
      <c r="A1986" s="6">
        <v>1962</v>
      </c>
      <c r="B1986" s="6">
        <v>183.82501000048586</v>
      </c>
      <c r="C1986" s="6">
        <v>-160.82501000048586</v>
      </c>
      <c r="D1986" s="6">
        <v>-0.96408024427187466</v>
      </c>
    </row>
    <row r="1987" spans="1:4" x14ac:dyDescent="0.2">
      <c r="A1987" s="6">
        <v>1963</v>
      </c>
      <c r="B1987" s="6">
        <v>171.20258124254934</v>
      </c>
      <c r="C1987" s="6">
        <v>-148.20258124254934</v>
      </c>
      <c r="D1987" s="6">
        <v>-0.88841393963294446</v>
      </c>
    </row>
    <row r="1988" spans="1:4" x14ac:dyDescent="0.2">
      <c r="A1988" s="6">
        <v>1964</v>
      </c>
      <c r="B1988" s="6">
        <v>209.11152569707815</v>
      </c>
      <c r="C1988" s="6">
        <v>-186.11152569707815</v>
      </c>
      <c r="D1988" s="6">
        <v>-1.1156625773274216</v>
      </c>
    </row>
    <row r="1989" spans="1:4" x14ac:dyDescent="0.2">
      <c r="A1989" s="6">
        <v>1965</v>
      </c>
      <c r="B1989" s="6">
        <v>209.11152569707815</v>
      </c>
      <c r="C1989" s="6">
        <v>-186.11152569707815</v>
      </c>
      <c r="D1989" s="6">
        <v>-1.1156625773274216</v>
      </c>
    </row>
    <row r="1990" spans="1:4" x14ac:dyDescent="0.2">
      <c r="A1990" s="6">
        <v>1966</v>
      </c>
      <c r="B1990" s="6">
        <v>246.97881197088768</v>
      </c>
      <c r="C1990" s="6">
        <v>-223.97881197088768</v>
      </c>
      <c r="D1990" s="6">
        <v>-1.3426614912442123</v>
      </c>
    </row>
    <row r="1991" spans="1:4" x14ac:dyDescent="0.2">
      <c r="A1991" s="6">
        <v>1967</v>
      </c>
      <c r="B1991" s="6">
        <v>265.89162601743283</v>
      </c>
      <c r="C1991" s="6">
        <v>-242.89162601743283</v>
      </c>
      <c r="D1991" s="6">
        <v>-1.4560360863137645</v>
      </c>
    </row>
    <row r="1992" spans="1:4" x14ac:dyDescent="0.2">
      <c r="A1992" s="6">
        <v>1968</v>
      </c>
      <c r="B1992" s="6">
        <v>215.40191098568675</v>
      </c>
      <c r="C1992" s="6">
        <v>-192.40191098568675</v>
      </c>
      <c r="D1992" s="6">
        <v>-1.1533708677580434</v>
      </c>
    </row>
    <row r="1993" spans="1:4" x14ac:dyDescent="0.2">
      <c r="A1993" s="6">
        <v>1969</v>
      </c>
      <c r="B1993" s="6">
        <v>240.64676850155979</v>
      </c>
      <c r="C1993" s="6">
        <v>-217.64676850155979</v>
      </c>
      <c r="D1993" s="6">
        <v>-1.3047034770359041</v>
      </c>
    </row>
    <row r="1994" spans="1:4" x14ac:dyDescent="0.2">
      <c r="A1994" s="6">
        <v>1970</v>
      </c>
      <c r="B1994" s="6">
        <v>253.26919725949628</v>
      </c>
      <c r="C1994" s="6">
        <v>-230.26919725949628</v>
      </c>
      <c r="D1994" s="6">
        <v>-1.3803697816748342</v>
      </c>
    </row>
    <row r="1995" spans="1:4" x14ac:dyDescent="0.2">
      <c r="A1995" s="6">
        <v>1971</v>
      </c>
      <c r="B1995" s="6">
        <v>215.40191098568675</v>
      </c>
      <c r="C1995" s="6">
        <v>-192.40191098568675</v>
      </c>
      <c r="D1995" s="6">
        <v>-1.1533708677580434</v>
      </c>
    </row>
    <row r="1996" spans="1:4" x14ac:dyDescent="0.2">
      <c r="A1996" s="6">
        <v>1972</v>
      </c>
      <c r="B1996" s="6">
        <v>240.64676850155979</v>
      </c>
      <c r="C1996" s="6">
        <v>-217.64676850155979</v>
      </c>
      <c r="D1996" s="6">
        <v>-1.3047034770359041</v>
      </c>
    </row>
    <row r="1997" spans="1:4" x14ac:dyDescent="0.2">
      <c r="A1997" s="6">
        <v>1973</v>
      </c>
      <c r="B1997" s="6">
        <v>177.5346247118772</v>
      </c>
      <c r="C1997" s="6">
        <v>-154.5346247118772</v>
      </c>
      <c r="D1997" s="6">
        <v>-0.92637195384125248</v>
      </c>
    </row>
    <row r="1998" spans="1:4" x14ac:dyDescent="0.2">
      <c r="A1998" s="6">
        <v>1974</v>
      </c>
      <c r="B1998" s="6">
        <v>158.58015248461282</v>
      </c>
      <c r="C1998" s="6">
        <v>-135.58015248461282</v>
      </c>
      <c r="D1998" s="6">
        <v>-0.81274763499401415</v>
      </c>
    </row>
    <row r="1999" spans="1:4" x14ac:dyDescent="0.2">
      <c r="A1999" s="6">
        <v>1975</v>
      </c>
      <c r="B1999" s="6">
        <v>95.468008694930234</v>
      </c>
      <c r="C1999" s="6">
        <v>-72.468008694930234</v>
      </c>
      <c r="D1999" s="6">
        <v>-0.43441611179936263</v>
      </c>
    </row>
    <row r="2000" spans="1:4" x14ac:dyDescent="0.2">
      <c r="A2000" s="6">
        <v>1976</v>
      </c>
      <c r="B2000" s="6">
        <v>139.66733843806767</v>
      </c>
      <c r="C2000" s="6">
        <v>-116.66733843806767</v>
      </c>
      <c r="D2000" s="6">
        <v>-0.69937303992446176</v>
      </c>
    </row>
    <row r="2001" spans="1:4" x14ac:dyDescent="0.2">
      <c r="A2001" s="6">
        <v>1977</v>
      </c>
      <c r="B2001" s="6">
        <v>133.33529496873976</v>
      </c>
      <c r="C2001" s="6">
        <v>-110.33529496873976</v>
      </c>
      <c r="D2001" s="6">
        <v>-0.6614150257161534</v>
      </c>
    </row>
    <row r="2002" spans="1:4" x14ac:dyDescent="0.2">
      <c r="A2002" s="6">
        <v>1978</v>
      </c>
      <c r="B2002" s="6">
        <v>101.80005216425813</v>
      </c>
      <c r="C2002" s="6">
        <v>-78.800052164258133</v>
      </c>
      <c r="D2002" s="6">
        <v>-0.47237412600767098</v>
      </c>
    </row>
    <row r="2003" spans="1:4" x14ac:dyDescent="0.2">
      <c r="A2003" s="6">
        <v>1979</v>
      </c>
      <c r="B2003" s="6">
        <v>190.15705346981372</v>
      </c>
      <c r="C2003" s="6">
        <v>-167.15705346981372</v>
      </c>
      <c r="D2003" s="6">
        <v>-1.0020382584801828</v>
      </c>
    </row>
    <row r="2004" spans="1:4" x14ac:dyDescent="0.2">
      <c r="A2004" s="6">
        <v>1980</v>
      </c>
      <c r="B2004" s="6">
        <v>164.91219595394068</v>
      </c>
      <c r="C2004" s="6">
        <v>-141.91219595394068</v>
      </c>
      <c r="D2004" s="6">
        <v>-0.85070564920232217</v>
      </c>
    </row>
    <row r="2005" spans="1:4" x14ac:dyDescent="0.2">
      <c r="A2005" s="6">
        <v>1981</v>
      </c>
      <c r="B2005" s="6">
        <v>114.42248092219464</v>
      </c>
      <c r="C2005" s="6">
        <v>-91.422480922194637</v>
      </c>
      <c r="D2005" s="6">
        <v>-0.54804043064660113</v>
      </c>
    </row>
    <row r="2006" spans="1:4" x14ac:dyDescent="0.2">
      <c r="A2006" s="6">
        <v>1982</v>
      </c>
      <c r="B2006" s="6">
        <v>114.42248092219464</v>
      </c>
      <c r="C2006" s="6">
        <v>-91.422480922194637</v>
      </c>
      <c r="D2006" s="6">
        <v>-0.54804043064660113</v>
      </c>
    </row>
    <row r="2007" spans="1:4" x14ac:dyDescent="0.2">
      <c r="A2007" s="6">
        <v>1983</v>
      </c>
      <c r="B2007" s="6">
        <v>51.310337132512068</v>
      </c>
      <c r="C2007" s="6">
        <v>-28.310337132512068</v>
      </c>
      <c r="D2007" s="6">
        <v>-0.16970890745194983</v>
      </c>
    </row>
    <row r="2008" spans="1:4" x14ac:dyDescent="0.2">
      <c r="A2008" s="6">
        <v>1984</v>
      </c>
      <c r="B2008" s="6">
        <v>120.71286621080327</v>
      </c>
      <c r="C2008" s="6">
        <v>-97.71286621080327</v>
      </c>
      <c r="D2008" s="6">
        <v>-0.5857487210772232</v>
      </c>
    </row>
    <row r="2009" spans="1:4" x14ac:dyDescent="0.2">
      <c r="A2009" s="6">
        <v>1985</v>
      </c>
      <c r="B2009" s="6">
        <v>152.28976719600419</v>
      </c>
      <c r="C2009" s="6">
        <v>-129.28976719600419</v>
      </c>
      <c r="D2009" s="6">
        <v>-0.77503934456339207</v>
      </c>
    </row>
    <row r="2010" spans="1:4" x14ac:dyDescent="0.2">
      <c r="A2010" s="6">
        <v>1986</v>
      </c>
      <c r="B2010" s="6">
        <v>108.09043745286675</v>
      </c>
      <c r="C2010" s="6">
        <v>-85.090437452866752</v>
      </c>
      <c r="D2010" s="6">
        <v>-0.51008241643829288</v>
      </c>
    </row>
    <row r="2011" spans="1:4" x14ac:dyDescent="0.2">
      <c r="A2011" s="6">
        <v>1987</v>
      </c>
      <c r="B2011" s="6">
        <v>196.44743875842235</v>
      </c>
      <c r="C2011" s="6">
        <v>-173.44743875842235</v>
      </c>
      <c r="D2011" s="6">
        <v>-1.0397465489108049</v>
      </c>
    </row>
    <row r="2012" spans="1:4" x14ac:dyDescent="0.2">
      <c r="A2012" s="6">
        <v>1988</v>
      </c>
      <c r="B2012" s="6">
        <v>190.15705346981372</v>
      </c>
      <c r="C2012" s="6">
        <v>-167.15705346981372</v>
      </c>
      <c r="D2012" s="6">
        <v>-1.0020382584801828</v>
      </c>
    </row>
    <row r="2013" spans="1:4" x14ac:dyDescent="0.2">
      <c r="A2013" s="6">
        <v>1989</v>
      </c>
      <c r="B2013" s="6">
        <v>120.71286621080327</v>
      </c>
      <c r="C2013" s="6">
        <v>-97.71286621080327</v>
      </c>
      <c r="D2013" s="6">
        <v>-0.5857487210772232</v>
      </c>
    </row>
    <row r="2014" spans="1:4" x14ac:dyDescent="0.2">
      <c r="A2014" s="6">
        <v>1990</v>
      </c>
      <c r="B2014" s="6">
        <v>120.71286621080327</v>
      </c>
      <c r="C2014" s="6">
        <v>-97.71286621080327</v>
      </c>
      <c r="D2014" s="6">
        <v>-0.5857487210772232</v>
      </c>
    </row>
    <row r="2015" spans="1:4" x14ac:dyDescent="0.2">
      <c r="A2015" s="6">
        <v>1991</v>
      </c>
      <c r="B2015" s="6">
        <v>183.82501000048586</v>
      </c>
      <c r="C2015" s="6">
        <v>-160.82501000048586</v>
      </c>
      <c r="D2015" s="6">
        <v>-0.96408024427187466</v>
      </c>
    </row>
    <row r="2016" spans="1:4" x14ac:dyDescent="0.2">
      <c r="A2016" s="6">
        <v>1992</v>
      </c>
      <c r="B2016" s="6">
        <v>221.73395445501464</v>
      </c>
      <c r="C2016" s="6">
        <v>-198.73395445501464</v>
      </c>
      <c r="D2016" s="6">
        <v>-1.1913288819663517</v>
      </c>
    </row>
    <row r="2017" spans="1:4" x14ac:dyDescent="0.2">
      <c r="A2017" s="6">
        <v>1993</v>
      </c>
      <c r="B2017" s="6">
        <v>209.11152569707815</v>
      </c>
      <c r="C2017" s="6">
        <v>-186.11152569707815</v>
      </c>
      <c r="D2017" s="6">
        <v>-1.1156625773274216</v>
      </c>
    </row>
    <row r="2018" spans="1:4" x14ac:dyDescent="0.2">
      <c r="A2018" s="6">
        <v>1994</v>
      </c>
      <c r="B2018" s="6">
        <v>202.77948222775024</v>
      </c>
      <c r="C2018" s="6">
        <v>-179.77948222775024</v>
      </c>
      <c r="D2018" s="6">
        <v>-1.0777045631191131</v>
      </c>
    </row>
    <row r="2019" spans="1:4" x14ac:dyDescent="0.2">
      <c r="A2019" s="6">
        <v>1995</v>
      </c>
      <c r="B2019" s="6">
        <v>202.77948222775024</v>
      </c>
      <c r="C2019" s="6">
        <v>-179.77948222775024</v>
      </c>
      <c r="D2019" s="6">
        <v>-1.0777045631191131</v>
      </c>
    </row>
    <row r="2020" spans="1:4" x14ac:dyDescent="0.2">
      <c r="A2020" s="6">
        <v>1996</v>
      </c>
      <c r="B2020" s="6">
        <v>284.84609824469726</v>
      </c>
      <c r="C2020" s="6">
        <v>-261.84609824469726</v>
      </c>
      <c r="D2020" s="6">
        <v>-1.5696604051610032</v>
      </c>
    </row>
    <row r="2021" spans="1:4" x14ac:dyDescent="0.2">
      <c r="A2021" s="6">
        <v>1997</v>
      </c>
      <c r="B2021" s="6">
        <v>228.02433974362327</v>
      </c>
      <c r="C2021" s="6">
        <v>-205.02433974362327</v>
      </c>
      <c r="D2021" s="6">
        <v>-1.2290371723969737</v>
      </c>
    </row>
    <row r="2022" spans="1:4" x14ac:dyDescent="0.2">
      <c r="A2022" s="6">
        <v>1998</v>
      </c>
      <c r="B2022" s="6">
        <v>177.5346247118772</v>
      </c>
      <c r="C2022" s="6">
        <v>-154.5346247118772</v>
      </c>
      <c r="D2022" s="6">
        <v>-0.92637195384125248</v>
      </c>
    </row>
    <row r="2023" spans="1:4" x14ac:dyDescent="0.2">
      <c r="A2023" s="6">
        <v>1999</v>
      </c>
      <c r="B2023" s="6">
        <v>114.42248092219464</v>
      </c>
      <c r="C2023" s="6">
        <v>-91.422480922194637</v>
      </c>
      <c r="D2023" s="6">
        <v>-0.54804043064660113</v>
      </c>
    </row>
    <row r="2024" spans="1:4" x14ac:dyDescent="0.2">
      <c r="A2024" s="6">
        <v>2000</v>
      </c>
      <c r="B2024" s="6">
        <v>202.77948222775024</v>
      </c>
      <c r="C2024" s="6">
        <v>-179.77948222775024</v>
      </c>
      <c r="D2024" s="6">
        <v>-1.0777045631191131</v>
      </c>
    </row>
    <row r="2025" spans="1:4" x14ac:dyDescent="0.2">
      <c r="A2025" s="6">
        <v>2001</v>
      </c>
      <c r="B2025" s="6">
        <v>164.91219595394068</v>
      </c>
      <c r="C2025" s="6">
        <v>-141.91219595394068</v>
      </c>
      <c r="D2025" s="6">
        <v>-0.85070564920232217</v>
      </c>
    </row>
    <row r="2026" spans="1:4" x14ac:dyDescent="0.2">
      <c r="A2026" s="6">
        <v>2002</v>
      </c>
      <c r="B2026" s="6">
        <v>101.80005216425813</v>
      </c>
      <c r="C2026" s="6">
        <v>-78.800052164258133</v>
      </c>
      <c r="D2026" s="6">
        <v>-0.47237412600767098</v>
      </c>
    </row>
    <row r="2027" spans="1:4" x14ac:dyDescent="0.2">
      <c r="A2027" s="6">
        <v>2003</v>
      </c>
      <c r="B2027" s="6">
        <v>114.42248092219464</v>
      </c>
      <c r="C2027" s="6">
        <v>-91.422480922194637</v>
      </c>
      <c r="D2027" s="6">
        <v>-0.54804043064660113</v>
      </c>
    </row>
    <row r="2028" spans="1:4" x14ac:dyDescent="0.2">
      <c r="A2028" s="6">
        <v>2004</v>
      </c>
      <c r="B2028" s="6">
        <v>57.600722421120693</v>
      </c>
      <c r="C2028" s="6">
        <v>-33.600722421120693</v>
      </c>
      <c r="D2028" s="6">
        <v>-0.2014226063431778</v>
      </c>
    </row>
    <row r="2029" spans="1:4" x14ac:dyDescent="0.2">
      <c r="A2029" s="6">
        <v>2005</v>
      </c>
      <c r="B2029" s="6">
        <v>70.223151179057211</v>
      </c>
      <c r="C2029" s="6">
        <v>-46.223151179057211</v>
      </c>
      <c r="D2029" s="6">
        <v>-0.27708891098210808</v>
      </c>
    </row>
    <row r="2030" spans="1:4" x14ac:dyDescent="0.2">
      <c r="A2030" s="6">
        <v>2006</v>
      </c>
      <c r="B2030" s="6">
        <v>82.84557993699373</v>
      </c>
      <c r="C2030" s="6">
        <v>-58.84557993699373</v>
      </c>
      <c r="D2030" s="6">
        <v>-0.3527552156210384</v>
      </c>
    </row>
    <row r="2031" spans="1:4" x14ac:dyDescent="0.2">
      <c r="A2031" s="6">
        <v>2007</v>
      </c>
      <c r="B2031" s="6">
        <v>89.177623406321615</v>
      </c>
      <c r="C2031" s="6">
        <v>-65.177623406321615</v>
      </c>
      <c r="D2031" s="6">
        <v>-0.39071322982934664</v>
      </c>
    </row>
    <row r="2032" spans="1:4" x14ac:dyDescent="0.2">
      <c r="A2032" s="6">
        <v>2008</v>
      </c>
      <c r="B2032" s="6">
        <v>164.91219595394068</v>
      </c>
      <c r="C2032" s="6">
        <v>-140.91219595394068</v>
      </c>
      <c r="D2032" s="6">
        <v>-0.8447110576629282</v>
      </c>
    </row>
    <row r="2033" spans="1:4" x14ac:dyDescent="0.2">
      <c r="A2033" s="6">
        <v>2009</v>
      </c>
      <c r="B2033" s="6">
        <v>108.09043745286675</v>
      </c>
      <c r="C2033" s="6">
        <v>-84.090437452866752</v>
      </c>
      <c r="D2033" s="6">
        <v>-0.50408782489889892</v>
      </c>
    </row>
    <row r="2034" spans="1:4" x14ac:dyDescent="0.2">
      <c r="A2034" s="6">
        <v>2010</v>
      </c>
      <c r="B2034" s="6">
        <v>253.26919725949628</v>
      </c>
      <c r="C2034" s="6">
        <v>-229.26919725949628</v>
      </c>
      <c r="D2034" s="6">
        <v>-1.37437519013544</v>
      </c>
    </row>
    <row r="2035" spans="1:4" x14ac:dyDescent="0.2">
      <c r="A2035" s="6">
        <v>2011</v>
      </c>
      <c r="B2035" s="6">
        <v>139.66733843806767</v>
      </c>
      <c r="C2035" s="6">
        <v>-115.66733843806767</v>
      </c>
      <c r="D2035" s="6">
        <v>-0.69337844838506768</v>
      </c>
    </row>
    <row r="2036" spans="1:4" x14ac:dyDescent="0.2">
      <c r="A2036" s="6">
        <v>2012</v>
      </c>
      <c r="B2036" s="6">
        <v>171.20258124254934</v>
      </c>
      <c r="C2036" s="6">
        <v>-147.20258124254934</v>
      </c>
      <c r="D2036" s="6">
        <v>-0.88241934809355038</v>
      </c>
    </row>
    <row r="2037" spans="1:4" x14ac:dyDescent="0.2">
      <c r="A2037" s="6">
        <v>2013</v>
      </c>
      <c r="B2037" s="6">
        <v>215.40191098568675</v>
      </c>
      <c r="C2037" s="6">
        <v>-191.40191098568675</v>
      </c>
      <c r="D2037" s="6">
        <v>-1.1473762762186492</v>
      </c>
    </row>
    <row r="2038" spans="1:4" x14ac:dyDescent="0.2">
      <c r="A2038" s="6">
        <v>2014</v>
      </c>
      <c r="B2038" s="6">
        <v>284.84609824469726</v>
      </c>
      <c r="C2038" s="6">
        <v>-260.84609824469726</v>
      </c>
      <c r="D2038" s="6">
        <v>-1.5636658136216093</v>
      </c>
    </row>
    <row r="2039" spans="1:4" x14ac:dyDescent="0.2">
      <c r="A2039" s="6">
        <v>2015</v>
      </c>
      <c r="B2039" s="6">
        <v>240.64676850155979</v>
      </c>
      <c r="C2039" s="6">
        <v>-216.64676850155979</v>
      </c>
      <c r="D2039" s="6">
        <v>-1.2987088854965099</v>
      </c>
    </row>
    <row r="2040" spans="1:4" x14ac:dyDescent="0.2">
      <c r="A2040" s="6">
        <v>2016</v>
      </c>
      <c r="B2040" s="6">
        <v>253.26919725949628</v>
      </c>
      <c r="C2040" s="6">
        <v>-229.26919725949628</v>
      </c>
      <c r="D2040" s="6">
        <v>-1.37437519013544</v>
      </c>
    </row>
    <row r="2041" spans="1:4" x14ac:dyDescent="0.2">
      <c r="A2041" s="6">
        <v>2017</v>
      </c>
      <c r="B2041" s="6">
        <v>253.26919725949628</v>
      </c>
      <c r="C2041" s="6">
        <v>-229.26919725949628</v>
      </c>
      <c r="D2041" s="6">
        <v>-1.37437519013544</v>
      </c>
    </row>
    <row r="2042" spans="1:4" x14ac:dyDescent="0.2">
      <c r="A2042" s="6">
        <v>2018</v>
      </c>
      <c r="B2042" s="6">
        <v>209.11152569707815</v>
      </c>
      <c r="C2042" s="6">
        <v>-185.11152569707815</v>
      </c>
      <c r="D2042" s="6">
        <v>-1.1096679857880274</v>
      </c>
    </row>
    <row r="2043" spans="1:4" x14ac:dyDescent="0.2">
      <c r="A2043" s="6">
        <v>2019</v>
      </c>
      <c r="B2043" s="6">
        <v>221.73395445501464</v>
      </c>
      <c r="C2043" s="6">
        <v>-197.73395445501464</v>
      </c>
      <c r="D2043" s="6">
        <v>-1.1853342904269575</v>
      </c>
    </row>
    <row r="2044" spans="1:4" x14ac:dyDescent="0.2">
      <c r="A2044" s="6">
        <v>2020</v>
      </c>
      <c r="B2044" s="6">
        <v>215.40191098568675</v>
      </c>
      <c r="C2044" s="6">
        <v>-191.40191098568675</v>
      </c>
      <c r="D2044" s="6">
        <v>-1.1473762762186492</v>
      </c>
    </row>
    <row r="2045" spans="1:4" x14ac:dyDescent="0.2">
      <c r="A2045" s="6">
        <v>2021</v>
      </c>
      <c r="B2045" s="6">
        <v>127.04490968013116</v>
      </c>
      <c r="C2045" s="6">
        <v>-103.04490968013116</v>
      </c>
      <c r="D2045" s="6">
        <v>-0.61771214374613748</v>
      </c>
    </row>
    <row r="2046" spans="1:4" x14ac:dyDescent="0.2">
      <c r="A2046" s="6">
        <v>2022</v>
      </c>
      <c r="B2046" s="6">
        <v>171.20258124254934</v>
      </c>
      <c r="C2046" s="6">
        <v>-147.20258124254934</v>
      </c>
      <c r="D2046" s="6">
        <v>-0.88241934809355038</v>
      </c>
    </row>
    <row r="2047" spans="1:4" x14ac:dyDescent="0.2">
      <c r="A2047" s="6">
        <v>2023</v>
      </c>
      <c r="B2047" s="6">
        <v>221.73395445501464</v>
      </c>
      <c r="C2047" s="6">
        <v>-197.73395445501464</v>
      </c>
      <c r="D2047" s="6">
        <v>-1.1853342904269575</v>
      </c>
    </row>
    <row r="2048" spans="1:4" x14ac:dyDescent="0.2">
      <c r="A2048" s="6">
        <v>2024</v>
      </c>
      <c r="B2048" s="6">
        <v>164.91219595394068</v>
      </c>
      <c r="C2048" s="6">
        <v>-140.91219595394068</v>
      </c>
      <c r="D2048" s="6">
        <v>-0.8447110576629282</v>
      </c>
    </row>
    <row r="2049" spans="1:4" x14ac:dyDescent="0.2">
      <c r="A2049" s="6">
        <v>2025</v>
      </c>
      <c r="B2049" s="6">
        <v>171.20258124254934</v>
      </c>
      <c r="C2049" s="6">
        <v>-147.20258124254934</v>
      </c>
      <c r="D2049" s="6">
        <v>-0.88241934809355038</v>
      </c>
    </row>
    <row r="2050" spans="1:4" x14ac:dyDescent="0.2">
      <c r="A2050" s="6">
        <v>2026</v>
      </c>
      <c r="B2050" s="6">
        <v>95.468008694930234</v>
      </c>
      <c r="C2050" s="6">
        <v>-71.468008694930234</v>
      </c>
      <c r="D2050" s="6">
        <v>-0.4284215202599686</v>
      </c>
    </row>
    <row r="2051" spans="1:4" x14ac:dyDescent="0.2">
      <c r="A2051" s="6">
        <v>2027</v>
      </c>
      <c r="B2051" s="6">
        <v>133.33529496873976</v>
      </c>
      <c r="C2051" s="6">
        <v>-109.33529496873976</v>
      </c>
      <c r="D2051" s="6">
        <v>-0.65542043417675933</v>
      </c>
    </row>
    <row r="2052" spans="1:4" x14ac:dyDescent="0.2">
      <c r="A2052" s="6">
        <v>2028</v>
      </c>
      <c r="B2052" s="6">
        <v>120.71286621080327</v>
      </c>
      <c r="C2052" s="6">
        <v>-96.71286621080327</v>
      </c>
      <c r="D2052" s="6">
        <v>-0.57975412953782923</v>
      </c>
    </row>
    <row r="2053" spans="1:4" x14ac:dyDescent="0.2">
      <c r="A2053" s="6">
        <v>2029</v>
      </c>
      <c r="B2053" s="6">
        <v>133.33529496873976</v>
      </c>
      <c r="C2053" s="6">
        <v>-109.33529496873976</v>
      </c>
      <c r="D2053" s="6">
        <v>-0.65542043417675933</v>
      </c>
    </row>
    <row r="2054" spans="1:4" x14ac:dyDescent="0.2">
      <c r="A2054" s="6">
        <v>2030</v>
      </c>
      <c r="B2054" s="6">
        <v>57.600722421120693</v>
      </c>
      <c r="C2054" s="6">
        <v>-33.600722421120693</v>
      </c>
      <c r="D2054" s="6">
        <v>-0.2014226063431778</v>
      </c>
    </row>
    <row r="2055" spans="1:4" x14ac:dyDescent="0.2">
      <c r="A2055" s="6">
        <v>2031</v>
      </c>
      <c r="B2055" s="6">
        <v>13.44305085870252</v>
      </c>
      <c r="C2055" s="6">
        <v>10.55694914129748</v>
      </c>
      <c r="D2055" s="6">
        <v>6.3284598004235068E-2</v>
      </c>
    </row>
    <row r="2056" spans="1:4" x14ac:dyDescent="0.2">
      <c r="A2056" s="6">
        <v>2032</v>
      </c>
      <c r="B2056" s="6">
        <v>133.33529496873976</v>
      </c>
      <c r="C2056" s="6">
        <v>-109.33529496873976</v>
      </c>
      <c r="D2056" s="6">
        <v>-0.65542043417675933</v>
      </c>
    </row>
    <row r="2057" spans="1:4" x14ac:dyDescent="0.2">
      <c r="A2057" s="6">
        <v>2033</v>
      </c>
      <c r="B2057" s="6">
        <v>158.58015248461282</v>
      </c>
      <c r="C2057" s="6">
        <v>-134.58015248461282</v>
      </c>
      <c r="D2057" s="6">
        <v>-0.80675304345462007</v>
      </c>
    </row>
    <row r="2058" spans="1:4" x14ac:dyDescent="0.2">
      <c r="A2058" s="6">
        <v>2034</v>
      </c>
      <c r="B2058" s="6">
        <v>183.82501000048586</v>
      </c>
      <c r="C2058" s="6">
        <v>-159.82501000048586</v>
      </c>
      <c r="D2058" s="6">
        <v>-0.9580856527324807</v>
      </c>
    </row>
    <row r="2059" spans="1:4" x14ac:dyDescent="0.2">
      <c r="A2059" s="6">
        <v>2035</v>
      </c>
      <c r="B2059" s="6">
        <v>164.91219595394068</v>
      </c>
      <c r="C2059" s="6">
        <v>-140.91219595394068</v>
      </c>
      <c r="D2059" s="6">
        <v>-0.8447110576629282</v>
      </c>
    </row>
    <row r="2060" spans="1:4" x14ac:dyDescent="0.2">
      <c r="A2060" s="6">
        <v>2036</v>
      </c>
      <c r="B2060" s="6">
        <v>133.33529496873976</v>
      </c>
      <c r="C2060" s="6">
        <v>-109.33529496873976</v>
      </c>
      <c r="D2060" s="6">
        <v>-0.65542043417675933</v>
      </c>
    </row>
    <row r="2061" spans="1:4" x14ac:dyDescent="0.2">
      <c r="A2061" s="6">
        <v>2037</v>
      </c>
      <c r="B2061" s="6">
        <v>183.82501000048586</v>
      </c>
      <c r="C2061" s="6">
        <v>-159.82501000048586</v>
      </c>
      <c r="D2061" s="6">
        <v>-0.9580856527324807</v>
      </c>
    </row>
    <row r="2062" spans="1:4" x14ac:dyDescent="0.2">
      <c r="A2062" s="6">
        <v>2038</v>
      </c>
      <c r="B2062" s="6">
        <v>215.40191098568675</v>
      </c>
      <c r="C2062" s="6">
        <v>-191.40191098568675</v>
      </c>
      <c r="D2062" s="6">
        <v>-1.1473762762186492</v>
      </c>
    </row>
    <row r="2063" spans="1:4" x14ac:dyDescent="0.2">
      <c r="A2063" s="6">
        <v>2039</v>
      </c>
      <c r="B2063" s="6">
        <v>183.82501000048586</v>
      </c>
      <c r="C2063" s="6">
        <v>-159.82501000048586</v>
      </c>
      <c r="D2063" s="6">
        <v>-0.9580856527324807</v>
      </c>
    </row>
    <row r="2064" spans="1:4" x14ac:dyDescent="0.2">
      <c r="A2064" s="6">
        <v>2040</v>
      </c>
      <c r="B2064" s="6">
        <v>215.40191098568675</v>
      </c>
      <c r="C2064" s="6">
        <v>-191.40191098568675</v>
      </c>
      <c r="D2064" s="6">
        <v>-1.1473762762186492</v>
      </c>
    </row>
    <row r="2065" spans="1:4" x14ac:dyDescent="0.2">
      <c r="A2065" s="6">
        <v>2041</v>
      </c>
      <c r="B2065" s="6">
        <v>253.26919725949628</v>
      </c>
      <c r="C2065" s="6">
        <v>-229.26919725949628</v>
      </c>
      <c r="D2065" s="6">
        <v>-1.37437519013544</v>
      </c>
    </row>
    <row r="2066" spans="1:4" x14ac:dyDescent="0.2">
      <c r="A2066" s="6">
        <v>2042</v>
      </c>
      <c r="B2066" s="6">
        <v>259.60124072882422</v>
      </c>
      <c r="C2066" s="6">
        <v>-235.60124072882422</v>
      </c>
      <c r="D2066" s="6">
        <v>-1.4123332043437486</v>
      </c>
    </row>
    <row r="2067" spans="1:4" x14ac:dyDescent="0.2">
      <c r="A2067" s="6">
        <v>2043</v>
      </c>
      <c r="B2067" s="6">
        <v>164.91219595394068</v>
      </c>
      <c r="C2067" s="6">
        <v>-140.91219595394068</v>
      </c>
      <c r="D2067" s="6">
        <v>-0.8447110576629282</v>
      </c>
    </row>
    <row r="2068" spans="1:4" x14ac:dyDescent="0.2">
      <c r="A2068" s="6">
        <v>2044</v>
      </c>
      <c r="B2068" s="6">
        <v>127.04490968013116</v>
      </c>
      <c r="C2068" s="6">
        <v>-103.04490968013116</v>
      </c>
      <c r="D2068" s="6">
        <v>-0.61771214374613748</v>
      </c>
    </row>
    <row r="2069" spans="1:4" x14ac:dyDescent="0.2">
      <c r="A2069" s="6">
        <v>2045</v>
      </c>
      <c r="B2069" s="6">
        <v>158.58015248461282</v>
      </c>
      <c r="C2069" s="6">
        <v>-134.58015248461282</v>
      </c>
      <c r="D2069" s="6">
        <v>-0.80675304345462007</v>
      </c>
    </row>
    <row r="2070" spans="1:4" x14ac:dyDescent="0.2">
      <c r="A2070" s="6">
        <v>2046</v>
      </c>
      <c r="B2070" s="6">
        <v>95.468008694930234</v>
      </c>
      <c r="C2070" s="6">
        <v>-71.468008694930234</v>
      </c>
      <c r="D2070" s="6">
        <v>-0.4284215202599686</v>
      </c>
    </row>
    <row r="2071" spans="1:4" x14ac:dyDescent="0.2">
      <c r="A2071" s="6">
        <v>2047</v>
      </c>
      <c r="B2071" s="6">
        <v>158.58015248461282</v>
      </c>
      <c r="C2071" s="6">
        <v>-134.58015248461282</v>
      </c>
      <c r="D2071" s="6">
        <v>-0.80675304345462007</v>
      </c>
    </row>
    <row r="2072" spans="1:4" x14ac:dyDescent="0.2">
      <c r="A2072" s="6">
        <v>2048</v>
      </c>
      <c r="B2072" s="6">
        <v>76.555194648385097</v>
      </c>
      <c r="C2072" s="6">
        <v>-51.555194648385097</v>
      </c>
      <c r="D2072" s="6">
        <v>-0.3090523336510223</v>
      </c>
    </row>
    <row r="2073" spans="1:4" x14ac:dyDescent="0.2">
      <c r="A2073" s="6">
        <v>2049</v>
      </c>
      <c r="B2073" s="6">
        <v>26.065479616639035</v>
      </c>
      <c r="C2073" s="6">
        <v>-1.0654796166390348</v>
      </c>
      <c r="D2073" s="6">
        <v>-6.387115095301165E-3</v>
      </c>
    </row>
    <row r="2074" spans="1:4" x14ac:dyDescent="0.2">
      <c r="A2074" s="6">
        <v>2050</v>
      </c>
      <c r="B2074" s="6">
        <v>133.33529496873976</v>
      </c>
      <c r="C2074" s="6">
        <v>-108.33529496873976</v>
      </c>
      <c r="D2074" s="6">
        <v>-0.64942584263736525</v>
      </c>
    </row>
    <row r="2075" spans="1:4" x14ac:dyDescent="0.2">
      <c r="A2075" s="6">
        <v>2051</v>
      </c>
      <c r="B2075" s="6">
        <v>89.177623406321615</v>
      </c>
      <c r="C2075" s="6">
        <v>-64.177623406321615</v>
      </c>
      <c r="D2075" s="6">
        <v>-0.38471863828995256</v>
      </c>
    </row>
    <row r="2076" spans="1:4" x14ac:dyDescent="0.2">
      <c r="A2076" s="6">
        <v>2052</v>
      </c>
      <c r="B2076" s="6">
        <v>127.04490968013116</v>
      </c>
      <c r="C2076" s="6">
        <v>-102.04490968013116</v>
      </c>
      <c r="D2076" s="6">
        <v>-0.6117175522067434</v>
      </c>
    </row>
    <row r="2077" spans="1:4" x14ac:dyDescent="0.2">
      <c r="A2077" s="6">
        <v>2053</v>
      </c>
      <c r="B2077" s="6">
        <v>120.71286621080327</v>
      </c>
      <c r="C2077" s="6">
        <v>-95.71286621080327</v>
      </c>
      <c r="D2077" s="6">
        <v>-0.57375953799843515</v>
      </c>
    </row>
    <row r="2078" spans="1:4" x14ac:dyDescent="0.2">
      <c r="A2078" s="6">
        <v>2054</v>
      </c>
      <c r="B2078" s="6">
        <v>215.40191098568675</v>
      </c>
      <c r="C2078" s="6">
        <v>-190.40191098568675</v>
      </c>
      <c r="D2078" s="6">
        <v>-1.1413816846792553</v>
      </c>
    </row>
    <row r="2079" spans="1:4" x14ac:dyDescent="0.2">
      <c r="A2079" s="6">
        <v>2055</v>
      </c>
      <c r="B2079" s="6">
        <v>139.66733843806767</v>
      </c>
      <c r="C2079" s="6">
        <v>-114.66733843806767</v>
      </c>
      <c r="D2079" s="6">
        <v>-0.68738385684567371</v>
      </c>
    </row>
    <row r="2080" spans="1:4" x14ac:dyDescent="0.2">
      <c r="A2080" s="6">
        <v>2056</v>
      </c>
      <c r="B2080" s="6">
        <v>127.04490968013116</v>
      </c>
      <c r="C2080" s="6">
        <v>-102.04490968013116</v>
      </c>
      <c r="D2080" s="6">
        <v>-0.6117175522067434</v>
      </c>
    </row>
    <row r="2081" spans="1:4" x14ac:dyDescent="0.2">
      <c r="A2081" s="6">
        <v>2057</v>
      </c>
      <c r="B2081" s="6">
        <v>164.91219595394068</v>
      </c>
      <c r="C2081" s="6">
        <v>-139.91219595394068</v>
      </c>
      <c r="D2081" s="6">
        <v>-0.83871646612353412</v>
      </c>
    </row>
    <row r="2082" spans="1:4" x14ac:dyDescent="0.2">
      <c r="A2082" s="6">
        <v>2058</v>
      </c>
      <c r="B2082" s="6">
        <v>196.44743875842235</v>
      </c>
      <c r="C2082" s="6">
        <v>-171.44743875842235</v>
      </c>
      <c r="D2082" s="6">
        <v>-1.0277573658320167</v>
      </c>
    </row>
    <row r="2083" spans="1:4" x14ac:dyDescent="0.2">
      <c r="A2083" s="6">
        <v>2059</v>
      </c>
      <c r="B2083" s="6">
        <v>196.44743875842235</v>
      </c>
      <c r="C2083" s="6">
        <v>-171.44743875842235</v>
      </c>
      <c r="D2083" s="6">
        <v>-1.0277573658320167</v>
      </c>
    </row>
    <row r="2084" spans="1:4" x14ac:dyDescent="0.2">
      <c r="A2084" s="6">
        <v>2060</v>
      </c>
      <c r="B2084" s="6">
        <v>246.97881197088768</v>
      </c>
      <c r="C2084" s="6">
        <v>-221.97881197088768</v>
      </c>
      <c r="D2084" s="6">
        <v>-1.3306723081654241</v>
      </c>
    </row>
    <row r="2085" spans="1:4" x14ac:dyDescent="0.2">
      <c r="A2085" s="6">
        <v>2061</v>
      </c>
      <c r="B2085" s="6">
        <v>234.35638321295116</v>
      </c>
      <c r="C2085" s="6">
        <v>-209.35638321295116</v>
      </c>
      <c r="D2085" s="6">
        <v>-1.2550060035264938</v>
      </c>
    </row>
    <row r="2086" spans="1:4" x14ac:dyDescent="0.2">
      <c r="A2086" s="6">
        <v>2062</v>
      </c>
      <c r="B2086" s="6">
        <v>253.26919725949628</v>
      </c>
      <c r="C2086" s="6">
        <v>-228.26919725949628</v>
      </c>
      <c r="D2086" s="6">
        <v>-1.368380598596046</v>
      </c>
    </row>
    <row r="2087" spans="1:4" x14ac:dyDescent="0.2">
      <c r="A2087" s="6">
        <v>2063</v>
      </c>
      <c r="B2087" s="6">
        <v>240.64676850155979</v>
      </c>
      <c r="C2087" s="6">
        <v>-215.64676850155979</v>
      </c>
      <c r="D2087" s="6">
        <v>-1.2927142939571159</v>
      </c>
    </row>
    <row r="2088" spans="1:4" x14ac:dyDescent="0.2">
      <c r="A2088" s="6">
        <v>2064</v>
      </c>
      <c r="B2088" s="6">
        <v>272.22366948676074</v>
      </c>
      <c r="C2088" s="6">
        <v>-247.22366948676074</v>
      </c>
      <c r="D2088" s="6">
        <v>-1.482004917443285</v>
      </c>
    </row>
    <row r="2089" spans="1:4" x14ac:dyDescent="0.2">
      <c r="A2089" s="6">
        <v>2065</v>
      </c>
      <c r="B2089" s="6">
        <v>253.26919725949628</v>
      </c>
      <c r="C2089" s="6">
        <v>-228.26919725949628</v>
      </c>
      <c r="D2089" s="6">
        <v>-1.368380598596046</v>
      </c>
    </row>
    <row r="2090" spans="1:4" x14ac:dyDescent="0.2">
      <c r="A2090" s="6">
        <v>2066</v>
      </c>
      <c r="B2090" s="6">
        <v>272.22366948676074</v>
      </c>
      <c r="C2090" s="6">
        <v>-247.22366948676074</v>
      </c>
      <c r="D2090" s="6">
        <v>-1.482004917443285</v>
      </c>
    </row>
    <row r="2091" spans="1:4" x14ac:dyDescent="0.2">
      <c r="A2091" s="6">
        <v>2067</v>
      </c>
      <c r="B2091" s="6">
        <v>253.26919725949628</v>
      </c>
      <c r="C2091" s="6">
        <v>-228.26919725949628</v>
      </c>
      <c r="D2091" s="6">
        <v>-1.368380598596046</v>
      </c>
    </row>
    <row r="2092" spans="1:4" x14ac:dyDescent="0.2">
      <c r="A2092" s="6">
        <v>2068</v>
      </c>
      <c r="B2092" s="6">
        <v>221.73395445501464</v>
      </c>
      <c r="C2092" s="6">
        <v>-196.73395445501464</v>
      </c>
      <c r="D2092" s="6">
        <v>-1.1793396988875635</v>
      </c>
    </row>
    <row r="2093" spans="1:4" x14ac:dyDescent="0.2">
      <c r="A2093" s="6">
        <v>2069</v>
      </c>
      <c r="B2093" s="6">
        <v>221.73395445501464</v>
      </c>
      <c r="C2093" s="6">
        <v>-196.73395445501464</v>
      </c>
      <c r="D2093" s="6">
        <v>-1.1793396988875635</v>
      </c>
    </row>
    <row r="2094" spans="1:4" x14ac:dyDescent="0.2">
      <c r="A2094" s="6">
        <v>2070</v>
      </c>
      <c r="B2094" s="6">
        <v>209.11152569707815</v>
      </c>
      <c r="C2094" s="6">
        <v>-184.11152569707815</v>
      </c>
      <c r="D2094" s="6">
        <v>-1.1036733942486334</v>
      </c>
    </row>
    <row r="2095" spans="1:4" x14ac:dyDescent="0.2">
      <c r="A2095" s="6">
        <v>2071</v>
      </c>
      <c r="B2095" s="6">
        <v>183.82501000048586</v>
      </c>
      <c r="C2095" s="6">
        <v>-158.82501000048586</v>
      </c>
      <c r="D2095" s="6">
        <v>-0.95209106119308662</v>
      </c>
    </row>
    <row r="2096" spans="1:4" x14ac:dyDescent="0.2">
      <c r="A2096" s="6">
        <v>2072</v>
      </c>
      <c r="B2096" s="6">
        <v>145.95772372667631</v>
      </c>
      <c r="C2096" s="6">
        <v>-120.95772372667631</v>
      </c>
      <c r="D2096" s="6">
        <v>-0.72509214727629578</v>
      </c>
    </row>
    <row r="2097" spans="1:4" x14ac:dyDescent="0.2">
      <c r="A2097" s="6">
        <v>2073</v>
      </c>
      <c r="B2097" s="6">
        <v>215.40191098568675</v>
      </c>
      <c r="C2097" s="6">
        <v>-190.40191098568675</v>
      </c>
      <c r="D2097" s="6">
        <v>-1.1413816846792553</v>
      </c>
    </row>
    <row r="2098" spans="1:4" x14ac:dyDescent="0.2">
      <c r="A2098" s="6">
        <v>2074</v>
      </c>
      <c r="B2098" s="6">
        <v>127.04490968013116</v>
      </c>
      <c r="C2098" s="6">
        <v>-102.04490968013116</v>
      </c>
      <c r="D2098" s="6">
        <v>-0.6117175522067434</v>
      </c>
    </row>
    <row r="2099" spans="1:4" x14ac:dyDescent="0.2">
      <c r="A2099" s="6">
        <v>2075</v>
      </c>
      <c r="B2099" s="6">
        <v>177.5346247118772</v>
      </c>
      <c r="C2099" s="6">
        <v>-152.5346247118772</v>
      </c>
      <c r="D2099" s="6">
        <v>-0.91438277076246444</v>
      </c>
    </row>
    <row r="2100" spans="1:4" x14ac:dyDescent="0.2">
      <c r="A2100" s="6">
        <v>2076</v>
      </c>
      <c r="B2100" s="6">
        <v>120.71286621080327</v>
      </c>
      <c r="C2100" s="6">
        <v>-95.71286621080327</v>
      </c>
      <c r="D2100" s="6">
        <v>-0.57375953799843515</v>
      </c>
    </row>
    <row r="2101" spans="1:4" x14ac:dyDescent="0.2">
      <c r="A2101" s="6">
        <v>2077</v>
      </c>
      <c r="B2101" s="6">
        <v>101.80005216425813</v>
      </c>
      <c r="C2101" s="6">
        <v>-76.800052164258133</v>
      </c>
      <c r="D2101" s="6">
        <v>-0.46038494292888288</v>
      </c>
    </row>
    <row r="2102" spans="1:4" x14ac:dyDescent="0.2">
      <c r="A2102" s="6">
        <v>2078</v>
      </c>
      <c r="B2102" s="6">
        <v>51.310337132512068</v>
      </c>
      <c r="C2102" s="6">
        <v>-26.310337132512068</v>
      </c>
      <c r="D2102" s="6">
        <v>-0.15771972437316173</v>
      </c>
    </row>
    <row r="2103" spans="1:4" x14ac:dyDescent="0.2">
      <c r="A2103" s="6">
        <v>2079</v>
      </c>
      <c r="B2103" s="6">
        <v>57.600722421120693</v>
      </c>
      <c r="C2103" s="6">
        <v>-32.600722421120693</v>
      </c>
      <c r="D2103" s="6">
        <v>-0.19542801480378375</v>
      </c>
    </row>
    <row r="2104" spans="1:4" x14ac:dyDescent="0.2">
      <c r="A2104" s="6">
        <v>2080</v>
      </c>
      <c r="B2104" s="6">
        <v>114.42248092219464</v>
      </c>
      <c r="C2104" s="6">
        <v>-89.422480922194637</v>
      </c>
      <c r="D2104" s="6">
        <v>-0.53605124756781308</v>
      </c>
    </row>
    <row r="2105" spans="1:4" x14ac:dyDescent="0.2">
      <c r="A2105" s="6">
        <v>2081</v>
      </c>
      <c r="B2105" s="6">
        <v>70.223151179057211</v>
      </c>
      <c r="C2105" s="6">
        <v>-45.223151179057211</v>
      </c>
      <c r="D2105" s="6">
        <v>-0.27109431944271406</v>
      </c>
    </row>
    <row r="2106" spans="1:4" x14ac:dyDescent="0.2">
      <c r="A2106" s="6">
        <v>2082</v>
      </c>
      <c r="B2106" s="6">
        <v>133.33529496873976</v>
      </c>
      <c r="C2106" s="6">
        <v>-108.33529496873976</v>
      </c>
      <c r="D2106" s="6">
        <v>-0.64942584263736525</v>
      </c>
    </row>
    <row r="2107" spans="1:4" x14ac:dyDescent="0.2">
      <c r="A2107" s="6">
        <v>2083</v>
      </c>
      <c r="B2107" s="6">
        <v>171.20258124254934</v>
      </c>
      <c r="C2107" s="6">
        <v>-146.20258124254934</v>
      </c>
      <c r="D2107" s="6">
        <v>-0.8764247565541563</v>
      </c>
    </row>
    <row r="2108" spans="1:4" x14ac:dyDescent="0.2">
      <c r="A2108" s="6">
        <v>2084</v>
      </c>
      <c r="B2108" s="6">
        <v>284.84609824469726</v>
      </c>
      <c r="C2108" s="6">
        <v>-259.84609824469726</v>
      </c>
      <c r="D2108" s="6">
        <v>-1.5576712220822151</v>
      </c>
    </row>
    <row r="2109" spans="1:4" x14ac:dyDescent="0.2">
      <c r="A2109" s="6">
        <v>2085</v>
      </c>
      <c r="B2109" s="6">
        <v>284.84609824469726</v>
      </c>
      <c r="C2109" s="6">
        <v>-259.84609824469726</v>
      </c>
      <c r="D2109" s="6">
        <v>-1.5576712220822151</v>
      </c>
    </row>
    <row r="2110" spans="1:4" x14ac:dyDescent="0.2">
      <c r="A2110" s="6">
        <v>2086</v>
      </c>
      <c r="B2110" s="6">
        <v>272.22366948676074</v>
      </c>
      <c r="C2110" s="6">
        <v>-247.22366948676074</v>
      </c>
      <c r="D2110" s="6">
        <v>-1.482004917443285</v>
      </c>
    </row>
    <row r="2111" spans="1:4" x14ac:dyDescent="0.2">
      <c r="A2111" s="6">
        <v>2087</v>
      </c>
      <c r="B2111" s="6">
        <v>221.73395445501464</v>
      </c>
      <c r="C2111" s="6">
        <v>-196.73395445501464</v>
      </c>
      <c r="D2111" s="6">
        <v>-1.1793396988875635</v>
      </c>
    </row>
    <row r="2112" spans="1:4" x14ac:dyDescent="0.2">
      <c r="A2112" s="6">
        <v>2088</v>
      </c>
      <c r="B2112" s="6">
        <v>120.71286621080327</v>
      </c>
      <c r="C2112" s="6">
        <v>-95.71286621080327</v>
      </c>
      <c r="D2112" s="6">
        <v>-0.57375953799843515</v>
      </c>
    </row>
    <row r="2113" spans="1:4" x14ac:dyDescent="0.2">
      <c r="A2113" s="6">
        <v>2089</v>
      </c>
      <c r="B2113" s="6">
        <v>171.20258124254934</v>
      </c>
      <c r="C2113" s="6">
        <v>-146.20258124254934</v>
      </c>
      <c r="D2113" s="6">
        <v>-0.8764247565541563</v>
      </c>
    </row>
    <row r="2114" spans="1:4" x14ac:dyDescent="0.2">
      <c r="A2114" s="6">
        <v>2090</v>
      </c>
      <c r="B2114" s="6">
        <v>127.04490968013116</v>
      </c>
      <c r="C2114" s="6">
        <v>-101.04490968013116</v>
      </c>
      <c r="D2114" s="6">
        <v>-0.60572296066734932</v>
      </c>
    </row>
    <row r="2115" spans="1:4" x14ac:dyDescent="0.2">
      <c r="A2115" s="6">
        <v>2091</v>
      </c>
      <c r="B2115" s="6">
        <v>114.42248092219464</v>
      </c>
      <c r="C2115" s="6">
        <v>-88.422480922194637</v>
      </c>
      <c r="D2115" s="6">
        <v>-0.530056656028419</v>
      </c>
    </row>
    <row r="2116" spans="1:4" x14ac:dyDescent="0.2">
      <c r="A2116" s="6">
        <v>2092</v>
      </c>
      <c r="B2116" s="6">
        <v>44.978293663184175</v>
      </c>
      <c r="C2116" s="6">
        <v>-18.978293663184175</v>
      </c>
      <c r="D2116" s="6">
        <v>-0.11376711862545941</v>
      </c>
    </row>
    <row r="2117" spans="1:4" x14ac:dyDescent="0.2">
      <c r="A2117" s="6">
        <v>2093</v>
      </c>
      <c r="B2117" s="6">
        <v>120.71286621080327</v>
      </c>
      <c r="C2117" s="6">
        <v>-94.71286621080327</v>
      </c>
      <c r="D2117" s="6">
        <v>-0.56776494645904108</v>
      </c>
    </row>
    <row r="2118" spans="1:4" x14ac:dyDescent="0.2">
      <c r="A2118" s="6">
        <v>2094</v>
      </c>
      <c r="B2118" s="6">
        <v>114.42248092219464</v>
      </c>
      <c r="C2118" s="6">
        <v>-88.422480922194637</v>
      </c>
      <c r="D2118" s="6">
        <v>-0.530056656028419</v>
      </c>
    </row>
    <row r="2119" spans="1:4" x14ac:dyDescent="0.2">
      <c r="A2119" s="6">
        <v>2095</v>
      </c>
      <c r="B2119" s="6">
        <v>209.11152569707815</v>
      </c>
      <c r="C2119" s="6">
        <v>-183.11152569707815</v>
      </c>
      <c r="D2119" s="6">
        <v>-1.0976788027092395</v>
      </c>
    </row>
    <row r="2120" spans="1:4" x14ac:dyDescent="0.2">
      <c r="A2120" s="6">
        <v>2096</v>
      </c>
      <c r="B2120" s="6">
        <v>190.15705346981372</v>
      </c>
      <c r="C2120" s="6">
        <v>-164.15705346981372</v>
      </c>
      <c r="D2120" s="6">
        <v>-0.98405448386200067</v>
      </c>
    </row>
    <row r="2121" spans="1:4" x14ac:dyDescent="0.2">
      <c r="A2121" s="6">
        <v>2097</v>
      </c>
      <c r="B2121" s="6">
        <v>209.11152569707815</v>
      </c>
      <c r="C2121" s="6">
        <v>-183.11152569707815</v>
      </c>
      <c r="D2121" s="6">
        <v>-1.0976788027092395</v>
      </c>
    </row>
    <row r="2122" spans="1:4" x14ac:dyDescent="0.2">
      <c r="A2122" s="6">
        <v>2098</v>
      </c>
      <c r="B2122" s="6">
        <v>253.26919725949628</v>
      </c>
      <c r="C2122" s="6">
        <v>-227.26919725949628</v>
      </c>
      <c r="D2122" s="6">
        <v>-1.362386007056652</v>
      </c>
    </row>
    <row r="2123" spans="1:4" x14ac:dyDescent="0.2">
      <c r="A2123" s="6">
        <v>2099</v>
      </c>
      <c r="B2123" s="6">
        <v>240.64676850155979</v>
      </c>
      <c r="C2123" s="6">
        <v>-214.64676850155979</v>
      </c>
      <c r="D2123" s="6">
        <v>-1.2867197024177219</v>
      </c>
    </row>
    <row r="2124" spans="1:4" x14ac:dyDescent="0.2">
      <c r="A2124" s="6">
        <v>2100</v>
      </c>
      <c r="B2124" s="6">
        <v>253.26919725949628</v>
      </c>
      <c r="C2124" s="6">
        <v>-227.26919725949628</v>
      </c>
      <c r="D2124" s="6">
        <v>-1.362386007056652</v>
      </c>
    </row>
    <row r="2125" spans="1:4" x14ac:dyDescent="0.2">
      <c r="A2125" s="6">
        <v>2101</v>
      </c>
      <c r="B2125" s="6">
        <v>278.51405477536935</v>
      </c>
      <c r="C2125" s="6">
        <v>-252.51405477536935</v>
      </c>
      <c r="D2125" s="6">
        <v>-1.5137186163345127</v>
      </c>
    </row>
    <row r="2126" spans="1:4" x14ac:dyDescent="0.2">
      <c r="A2126" s="6">
        <v>2102</v>
      </c>
      <c r="B2126" s="6">
        <v>234.35638321295116</v>
      </c>
      <c r="C2126" s="6">
        <v>-208.35638321295116</v>
      </c>
      <c r="D2126" s="6">
        <v>-1.2490114119870999</v>
      </c>
    </row>
    <row r="2127" spans="1:4" x14ac:dyDescent="0.2">
      <c r="A2127" s="6">
        <v>2103</v>
      </c>
      <c r="B2127" s="6">
        <v>246.97881197088768</v>
      </c>
      <c r="C2127" s="6">
        <v>-220.97881197088768</v>
      </c>
      <c r="D2127" s="6">
        <v>-1.3246777166260302</v>
      </c>
    </row>
    <row r="2128" spans="1:4" x14ac:dyDescent="0.2">
      <c r="A2128" s="6">
        <v>2104</v>
      </c>
      <c r="B2128" s="6">
        <v>259.60124072882422</v>
      </c>
      <c r="C2128" s="6">
        <v>-233.60124072882422</v>
      </c>
      <c r="D2128" s="6">
        <v>-1.4003440212649605</v>
      </c>
    </row>
    <row r="2129" spans="1:4" x14ac:dyDescent="0.2">
      <c r="A2129" s="6">
        <v>2105</v>
      </c>
      <c r="B2129" s="6">
        <v>253.26919725949628</v>
      </c>
      <c r="C2129" s="6">
        <v>-227.26919725949628</v>
      </c>
      <c r="D2129" s="6">
        <v>-1.362386007056652</v>
      </c>
    </row>
    <row r="2130" spans="1:4" x14ac:dyDescent="0.2">
      <c r="A2130" s="6">
        <v>2106</v>
      </c>
      <c r="B2130" s="6">
        <v>209.11152569707815</v>
      </c>
      <c r="C2130" s="6">
        <v>-183.11152569707815</v>
      </c>
      <c r="D2130" s="6">
        <v>-1.0976788027092395</v>
      </c>
    </row>
    <row r="2131" spans="1:4" x14ac:dyDescent="0.2">
      <c r="A2131" s="6">
        <v>2107</v>
      </c>
      <c r="B2131" s="6">
        <v>221.73395445501464</v>
      </c>
      <c r="C2131" s="6">
        <v>-195.73395445501464</v>
      </c>
      <c r="D2131" s="6">
        <v>-1.1733451073481695</v>
      </c>
    </row>
    <row r="2132" spans="1:4" x14ac:dyDescent="0.2">
      <c r="A2132" s="6">
        <v>2108</v>
      </c>
      <c r="B2132" s="6">
        <v>171.20258124254934</v>
      </c>
      <c r="C2132" s="6">
        <v>-145.20258124254934</v>
      </c>
      <c r="D2132" s="6">
        <v>-0.87043016501476234</v>
      </c>
    </row>
    <row r="2133" spans="1:4" x14ac:dyDescent="0.2">
      <c r="A2133" s="6">
        <v>2109</v>
      </c>
      <c r="B2133" s="6">
        <v>133.33529496873976</v>
      </c>
      <c r="C2133" s="6">
        <v>-107.33529496873976</v>
      </c>
      <c r="D2133" s="6">
        <v>-0.64343125109797128</v>
      </c>
    </row>
    <row r="2134" spans="1:4" x14ac:dyDescent="0.2">
      <c r="A2134" s="6">
        <v>2110</v>
      </c>
      <c r="B2134" s="6">
        <v>101.80005216425813</v>
      </c>
      <c r="C2134" s="6">
        <v>-75.800052164258133</v>
      </c>
      <c r="D2134" s="6">
        <v>-0.45439035138948886</v>
      </c>
    </row>
    <row r="2135" spans="1:4" x14ac:dyDescent="0.2">
      <c r="A2135" s="6">
        <v>2111</v>
      </c>
      <c r="B2135" s="6">
        <v>120.71286621080327</v>
      </c>
      <c r="C2135" s="6">
        <v>-94.71286621080327</v>
      </c>
      <c r="D2135" s="6">
        <v>-0.56776494645904108</v>
      </c>
    </row>
    <row r="2136" spans="1:4" x14ac:dyDescent="0.2">
      <c r="A2136" s="6">
        <v>2112</v>
      </c>
      <c r="B2136" s="6">
        <v>114.42248092219464</v>
      </c>
      <c r="C2136" s="6">
        <v>-88.422480922194637</v>
      </c>
      <c r="D2136" s="6">
        <v>-0.530056656028419</v>
      </c>
    </row>
    <row r="2137" spans="1:4" x14ac:dyDescent="0.2">
      <c r="A2137" s="6">
        <v>2113</v>
      </c>
      <c r="B2137" s="6">
        <v>120.71286621080327</v>
      </c>
      <c r="C2137" s="6">
        <v>-94.71286621080327</v>
      </c>
      <c r="D2137" s="6">
        <v>-0.56776494645904108</v>
      </c>
    </row>
    <row r="2138" spans="1:4" x14ac:dyDescent="0.2">
      <c r="A2138" s="6">
        <v>2114</v>
      </c>
      <c r="B2138" s="6">
        <v>190.15705346981372</v>
      </c>
      <c r="C2138" s="6">
        <v>-164.15705346981372</v>
      </c>
      <c r="D2138" s="6">
        <v>-0.98405448386200067</v>
      </c>
    </row>
    <row r="2139" spans="1:4" x14ac:dyDescent="0.2">
      <c r="A2139" s="6">
        <v>2115</v>
      </c>
      <c r="B2139" s="6">
        <v>101.80005216425813</v>
      </c>
      <c r="C2139" s="6">
        <v>-75.800052164258133</v>
      </c>
      <c r="D2139" s="6">
        <v>-0.45439035138948886</v>
      </c>
    </row>
    <row r="2140" spans="1:4" x14ac:dyDescent="0.2">
      <c r="A2140" s="6">
        <v>2116</v>
      </c>
      <c r="B2140" s="6">
        <v>89.177623406321615</v>
      </c>
      <c r="C2140" s="6">
        <v>-63.177623406321615</v>
      </c>
      <c r="D2140" s="6">
        <v>-0.37872404675055854</v>
      </c>
    </row>
    <row r="2141" spans="1:4" x14ac:dyDescent="0.2">
      <c r="A2141" s="6">
        <v>2117</v>
      </c>
      <c r="B2141" s="6">
        <v>95.468008694930234</v>
      </c>
      <c r="C2141" s="6">
        <v>-69.468008694930234</v>
      </c>
      <c r="D2141" s="6">
        <v>-0.4164323371811805</v>
      </c>
    </row>
    <row r="2142" spans="1:4" x14ac:dyDescent="0.2">
      <c r="A2142" s="6">
        <v>2118</v>
      </c>
      <c r="B2142" s="6">
        <v>101.80005216425813</v>
      </c>
      <c r="C2142" s="6">
        <v>-75.800052164258133</v>
      </c>
      <c r="D2142" s="6">
        <v>-0.45439035138948886</v>
      </c>
    </row>
    <row r="2143" spans="1:4" x14ac:dyDescent="0.2">
      <c r="A2143" s="6">
        <v>2119</v>
      </c>
      <c r="B2143" s="6">
        <v>26.065479616639035</v>
      </c>
      <c r="C2143" s="6">
        <v>-6.5479616639034788E-2</v>
      </c>
      <c r="D2143" s="6">
        <v>-3.9252355590712327E-4</v>
      </c>
    </row>
    <row r="2144" spans="1:4" x14ac:dyDescent="0.2">
      <c r="A2144" s="6">
        <v>2120</v>
      </c>
      <c r="B2144" s="6">
        <v>139.66733843806767</v>
      </c>
      <c r="C2144" s="6">
        <v>-113.66733843806767</v>
      </c>
      <c r="D2144" s="6">
        <v>-0.68138926530627963</v>
      </c>
    </row>
    <row r="2145" spans="1:4" x14ac:dyDescent="0.2">
      <c r="A2145" s="6">
        <v>2121</v>
      </c>
      <c r="B2145" s="6">
        <v>101.80005216425813</v>
      </c>
      <c r="C2145" s="6">
        <v>-75.800052164258133</v>
      </c>
      <c r="D2145" s="6">
        <v>-0.45439035138948886</v>
      </c>
    </row>
    <row r="2146" spans="1:4" x14ac:dyDescent="0.2">
      <c r="A2146" s="6">
        <v>2122</v>
      </c>
      <c r="B2146" s="6">
        <v>215.40191098568675</v>
      </c>
      <c r="C2146" s="6">
        <v>-189.40191098568675</v>
      </c>
      <c r="D2146" s="6">
        <v>-1.1353870931398613</v>
      </c>
    </row>
    <row r="2147" spans="1:4" x14ac:dyDescent="0.2">
      <c r="A2147" s="6">
        <v>2123</v>
      </c>
      <c r="B2147" s="6">
        <v>215.40191098568675</v>
      </c>
      <c r="C2147" s="6">
        <v>-189.40191098568675</v>
      </c>
      <c r="D2147" s="6">
        <v>-1.1353870931398613</v>
      </c>
    </row>
    <row r="2148" spans="1:4" x14ac:dyDescent="0.2">
      <c r="A2148" s="6">
        <v>2124</v>
      </c>
      <c r="B2148" s="6">
        <v>183.82501000048586</v>
      </c>
      <c r="C2148" s="6">
        <v>-157.82501000048586</v>
      </c>
      <c r="D2148" s="6">
        <v>-0.94609646965369254</v>
      </c>
    </row>
    <row r="2149" spans="1:4" x14ac:dyDescent="0.2">
      <c r="A2149" s="6">
        <v>2125</v>
      </c>
      <c r="B2149" s="6">
        <v>171.20258124254934</v>
      </c>
      <c r="C2149" s="6">
        <v>-145.20258124254934</v>
      </c>
      <c r="D2149" s="6">
        <v>-0.87043016501476234</v>
      </c>
    </row>
    <row r="2150" spans="1:4" x14ac:dyDescent="0.2">
      <c r="A2150" s="6">
        <v>2126</v>
      </c>
      <c r="B2150" s="6">
        <v>177.5346247118772</v>
      </c>
      <c r="C2150" s="6">
        <v>-151.5346247118772</v>
      </c>
      <c r="D2150" s="6">
        <v>-0.90838817922307036</v>
      </c>
    </row>
    <row r="2151" spans="1:4" x14ac:dyDescent="0.2">
      <c r="A2151" s="6">
        <v>2127</v>
      </c>
      <c r="B2151" s="6">
        <v>171.20258124254934</v>
      </c>
      <c r="C2151" s="6">
        <v>-145.20258124254934</v>
      </c>
      <c r="D2151" s="6">
        <v>-0.87043016501476234</v>
      </c>
    </row>
    <row r="2152" spans="1:4" x14ac:dyDescent="0.2">
      <c r="A2152" s="6">
        <v>2128</v>
      </c>
      <c r="B2152" s="6">
        <v>177.5346247118772</v>
      </c>
      <c r="C2152" s="6">
        <v>-151.5346247118772</v>
      </c>
      <c r="D2152" s="6">
        <v>-0.90838817922307036</v>
      </c>
    </row>
    <row r="2153" spans="1:4" x14ac:dyDescent="0.2">
      <c r="A2153" s="6">
        <v>2129</v>
      </c>
      <c r="B2153" s="6">
        <v>202.77948222775024</v>
      </c>
      <c r="C2153" s="6">
        <v>-176.77948222775024</v>
      </c>
      <c r="D2153" s="6">
        <v>-1.059720788500931</v>
      </c>
    </row>
    <row r="2154" spans="1:4" x14ac:dyDescent="0.2">
      <c r="A2154" s="6">
        <v>2130</v>
      </c>
      <c r="B2154" s="6">
        <v>171.20258124254934</v>
      </c>
      <c r="C2154" s="6">
        <v>-145.20258124254934</v>
      </c>
      <c r="D2154" s="6">
        <v>-0.87043016501476234</v>
      </c>
    </row>
    <row r="2155" spans="1:4" x14ac:dyDescent="0.2">
      <c r="A2155" s="6">
        <v>2131</v>
      </c>
      <c r="B2155" s="6">
        <v>209.11152569707815</v>
      </c>
      <c r="C2155" s="6">
        <v>-183.11152569707815</v>
      </c>
      <c r="D2155" s="6">
        <v>-1.0976788027092395</v>
      </c>
    </row>
    <row r="2156" spans="1:4" x14ac:dyDescent="0.2">
      <c r="A2156" s="6">
        <v>2132</v>
      </c>
      <c r="B2156" s="6">
        <v>215.40191098568675</v>
      </c>
      <c r="C2156" s="6">
        <v>-189.40191098568675</v>
      </c>
      <c r="D2156" s="6">
        <v>-1.1353870931398613</v>
      </c>
    </row>
    <row r="2157" spans="1:4" x14ac:dyDescent="0.2">
      <c r="A2157" s="6">
        <v>2133</v>
      </c>
      <c r="B2157" s="6">
        <v>246.97881197088768</v>
      </c>
      <c r="C2157" s="6">
        <v>-220.97881197088768</v>
      </c>
      <c r="D2157" s="6">
        <v>-1.3246777166260302</v>
      </c>
    </row>
    <row r="2158" spans="1:4" x14ac:dyDescent="0.2">
      <c r="A2158" s="6">
        <v>2134</v>
      </c>
      <c r="B2158" s="6">
        <v>215.40191098568675</v>
      </c>
      <c r="C2158" s="6">
        <v>-189.40191098568675</v>
      </c>
      <c r="D2158" s="6">
        <v>-1.1353870931398613</v>
      </c>
    </row>
    <row r="2159" spans="1:4" x14ac:dyDescent="0.2">
      <c r="A2159" s="6">
        <v>2135</v>
      </c>
      <c r="B2159" s="6">
        <v>127.04490968013116</v>
      </c>
      <c r="C2159" s="6">
        <v>-101.04490968013116</v>
      </c>
      <c r="D2159" s="6">
        <v>-0.60572296066734932</v>
      </c>
    </row>
    <row r="2160" spans="1:4" x14ac:dyDescent="0.2">
      <c r="A2160" s="6">
        <v>2136</v>
      </c>
      <c r="B2160" s="6">
        <v>108.09043745286675</v>
      </c>
      <c r="C2160" s="6">
        <v>-82.090437452866752</v>
      </c>
      <c r="D2160" s="6">
        <v>-0.49209864182011082</v>
      </c>
    </row>
    <row r="2161" spans="1:4" x14ac:dyDescent="0.2">
      <c r="A2161" s="6">
        <v>2137</v>
      </c>
      <c r="B2161" s="6">
        <v>101.80005216425813</v>
      </c>
      <c r="C2161" s="6">
        <v>-75.800052164258133</v>
      </c>
      <c r="D2161" s="6">
        <v>-0.45439035138948886</v>
      </c>
    </row>
    <row r="2162" spans="1:4" x14ac:dyDescent="0.2">
      <c r="A2162" s="6">
        <v>2138</v>
      </c>
      <c r="B2162" s="6">
        <v>70.223151179057211</v>
      </c>
      <c r="C2162" s="6">
        <v>-43.223151179057211</v>
      </c>
      <c r="D2162" s="6">
        <v>-0.25910513636392596</v>
      </c>
    </row>
    <row r="2163" spans="1:4" x14ac:dyDescent="0.2">
      <c r="A2163" s="6">
        <v>2139</v>
      </c>
      <c r="B2163" s="6">
        <v>95.468008694930234</v>
      </c>
      <c r="C2163" s="6">
        <v>-68.468008694930234</v>
      </c>
      <c r="D2163" s="6">
        <v>-0.41043774564178648</v>
      </c>
    </row>
    <row r="2164" spans="1:4" x14ac:dyDescent="0.2">
      <c r="A2164" s="6">
        <v>2140</v>
      </c>
      <c r="B2164" s="6">
        <v>57.600722421120693</v>
      </c>
      <c r="C2164" s="6">
        <v>-30.600722421120693</v>
      </c>
      <c r="D2164" s="6">
        <v>-0.18343883172499567</v>
      </c>
    </row>
    <row r="2165" spans="1:4" x14ac:dyDescent="0.2">
      <c r="A2165" s="6">
        <v>2141</v>
      </c>
      <c r="B2165" s="6">
        <v>120.71286621080327</v>
      </c>
      <c r="C2165" s="6">
        <v>-93.71286621080327</v>
      </c>
      <c r="D2165" s="6">
        <v>-0.56177035491964711</v>
      </c>
    </row>
    <row r="2166" spans="1:4" x14ac:dyDescent="0.2">
      <c r="A2166" s="6">
        <v>2142</v>
      </c>
      <c r="B2166" s="6">
        <v>139.66733843806767</v>
      </c>
      <c r="C2166" s="6">
        <v>-112.66733843806767</v>
      </c>
      <c r="D2166" s="6">
        <v>-0.67539467376688556</v>
      </c>
    </row>
    <row r="2167" spans="1:4" x14ac:dyDescent="0.2">
      <c r="A2167" s="6">
        <v>2143</v>
      </c>
      <c r="B2167" s="6">
        <v>164.91219595394068</v>
      </c>
      <c r="C2167" s="6">
        <v>-137.91219595394068</v>
      </c>
      <c r="D2167" s="6">
        <v>-0.82672728304474608</v>
      </c>
    </row>
    <row r="2168" spans="1:4" x14ac:dyDescent="0.2">
      <c r="A2168" s="6">
        <v>2144</v>
      </c>
      <c r="B2168" s="6">
        <v>177.5346247118772</v>
      </c>
      <c r="C2168" s="6">
        <v>-150.5346247118772</v>
      </c>
      <c r="D2168" s="6">
        <v>-0.90239358768367628</v>
      </c>
    </row>
    <row r="2169" spans="1:4" x14ac:dyDescent="0.2">
      <c r="A2169" s="6">
        <v>2145</v>
      </c>
      <c r="B2169" s="6">
        <v>202.77948222775024</v>
      </c>
      <c r="C2169" s="6">
        <v>-175.77948222775024</v>
      </c>
      <c r="D2169" s="6">
        <v>-1.053726196961537</v>
      </c>
    </row>
    <row r="2170" spans="1:4" x14ac:dyDescent="0.2">
      <c r="A2170" s="6">
        <v>2146</v>
      </c>
      <c r="B2170" s="6">
        <v>139.66733843806767</v>
      </c>
      <c r="C2170" s="6">
        <v>-112.66733843806767</v>
      </c>
      <c r="D2170" s="6">
        <v>-0.67539467376688556</v>
      </c>
    </row>
    <row r="2171" spans="1:4" x14ac:dyDescent="0.2">
      <c r="A2171" s="6">
        <v>2147</v>
      </c>
      <c r="B2171" s="6">
        <v>240.64676850155979</v>
      </c>
      <c r="C2171" s="6">
        <v>-213.64676850155979</v>
      </c>
      <c r="D2171" s="6">
        <v>-1.2807251108783277</v>
      </c>
    </row>
    <row r="2172" spans="1:4" x14ac:dyDescent="0.2">
      <c r="A2172" s="6">
        <v>2148</v>
      </c>
      <c r="B2172" s="6">
        <v>234.35638321295116</v>
      </c>
      <c r="C2172" s="6">
        <v>-207.35638321295116</v>
      </c>
      <c r="D2172" s="6">
        <v>-1.2430168204477057</v>
      </c>
    </row>
    <row r="2173" spans="1:4" x14ac:dyDescent="0.2">
      <c r="A2173" s="6">
        <v>2149</v>
      </c>
      <c r="B2173" s="6">
        <v>259.60124072882422</v>
      </c>
      <c r="C2173" s="6">
        <v>-232.60124072882422</v>
      </c>
      <c r="D2173" s="6">
        <v>-1.3943494297255665</v>
      </c>
    </row>
    <row r="2174" spans="1:4" x14ac:dyDescent="0.2">
      <c r="A2174" s="6">
        <v>2150</v>
      </c>
      <c r="B2174" s="6">
        <v>234.35638321295116</v>
      </c>
      <c r="C2174" s="6">
        <v>-207.35638321295116</v>
      </c>
      <c r="D2174" s="6">
        <v>-1.2430168204477057</v>
      </c>
    </row>
    <row r="2175" spans="1:4" x14ac:dyDescent="0.2">
      <c r="A2175" s="6">
        <v>2151</v>
      </c>
      <c r="B2175" s="6">
        <v>253.26919725949628</v>
      </c>
      <c r="C2175" s="6">
        <v>-226.26919725949628</v>
      </c>
      <c r="D2175" s="6">
        <v>-1.3563914155172578</v>
      </c>
    </row>
    <row r="2176" spans="1:4" x14ac:dyDescent="0.2">
      <c r="A2176" s="6">
        <v>2152</v>
      </c>
      <c r="B2176" s="6">
        <v>228.02433974362327</v>
      </c>
      <c r="C2176" s="6">
        <v>-201.02433974362327</v>
      </c>
      <c r="D2176" s="6">
        <v>-1.2050588062393974</v>
      </c>
    </row>
    <row r="2177" spans="1:4" x14ac:dyDescent="0.2">
      <c r="A2177" s="6">
        <v>2153</v>
      </c>
      <c r="B2177" s="6">
        <v>228.02433974362327</v>
      </c>
      <c r="C2177" s="6">
        <v>-201.02433974362327</v>
      </c>
      <c r="D2177" s="6">
        <v>-1.2050588062393974</v>
      </c>
    </row>
    <row r="2178" spans="1:4" x14ac:dyDescent="0.2">
      <c r="A2178" s="6">
        <v>2154</v>
      </c>
      <c r="B2178" s="6">
        <v>240.64676850155979</v>
      </c>
      <c r="C2178" s="6">
        <v>-213.64676850155979</v>
      </c>
      <c r="D2178" s="6">
        <v>-1.2807251108783277</v>
      </c>
    </row>
    <row r="2179" spans="1:4" x14ac:dyDescent="0.2">
      <c r="A2179" s="6">
        <v>2155</v>
      </c>
      <c r="B2179" s="6">
        <v>164.91219595394068</v>
      </c>
      <c r="C2179" s="6">
        <v>-137.91219595394068</v>
      </c>
      <c r="D2179" s="6">
        <v>-0.82672728304474608</v>
      </c>
    </row>
    <row r="2180" spans="1:4" x14ac:dyDescent="0.2">
      <c r="A2180" s="6">
        <v>2156</v>
      </c>
      <c r="B2180" s="6">
        <v>164.91219595394068</v>
      </c>
      <c r="C2180" s="6">
        <v>-137.91219595394068</v>
      </c>
      <c r="D2180" s="6">
        <v>-0.82672728304474608</v>
      </c>
    </row>
    <row r="2181" spans="1:4" x14ac:dyDescent="0.2">
      <c r="A2181" s="6">
        <v>2157</v>
      </c>
      <c r="B2181" s="6">
        <v>171.20258124254934</v>
      </c>
      <c r="C2181" s="6">
        <v>-144.20258124254934</v>
      </c>
      <c r="D2181" s="6">
        <v>-0.86443557347536826</v>
      </c>
    </row>
    <row r="2182" spans="1:4" x14ac:dyDescent="0.2">
      <c r="A2182" s="6">
        <v>2158</v>
      </c>
      <c r="B2182" s="6">
        <v>133.33529496873976</v>
      </c>
      <c r="C2182" s="6">
        <v>-106.33529496873976</v>
      </c>
      <c r="D2182" s="6">
        <v>-0.6374366595585772</v>
      </c>
    </row>
    <row r="2183" spans="1:4" x14ac:dyDescent="0.2">
      <c r="A2183" s="6">
        <v>2159</v>
      </c>
      <c r="B2183" s="6">
        <v>89.177623406321615</v>
      </c>
      <c r="C2183" s="6">
        <v>-62.177623406321615</v>
      </c>
      <c r="D2183" s="6">
        <v>-0.37272945521116452</v>
      </c>
    </row>
    <row r="2184" spans="1:4" x14ac:dyDescent="0.2">
      <c r="A2184" s="6">
        <v>2160</v>
      </c>
      <c r="B2184" s="6">
        <v>19.733436147311146</v>
      </c>
      <c r="C2184" s="6">
        <v>7.2665638526888543</v>
      </c>
      <c r="D2184" s="6">
        <v>4.3560082191795177E-2</v>
      </c>
    </row>
    <row r="2185" spans="1:4" x14ac:dyDescent="0.2">
      <c r="A2185" s="6">
        <v>2161</v>
      </c>
      <c r="B2185" s="6">
        <v>202.77948222775024</v>
      </c>
      <c r="C2185" s="6">
        <v>-175.77948222775024</v>
      </c>
      <c r="D2185" s="6">
        <v>-1.053726196961537</v>
      </c>
    </row>
    <row r="2186" spans="1:4" x14ac:dyDescent="0.2">
      <c r="A2186" s="6">
        <v>2162</v>
      </c>
      <c r="B2186" s="6">
        <v>177.5346247118772</v>
      </c>
      <c r="C2186" s="6">
        <v>-150.5346247118772</v>
      </c>
      <c r="D2186" s="6">
        <v>-0.90239358768367628</v>
      </c>
    </row>
    <row r="2187" spans="1:4" x14ac:dyDescent="0.2">
      <c r="A2187" s="6">
        <v>2163</v>
      </c>
      <c r="B2187" s="6">
        <v>133.33529496873976</v>
      </c>
      <c r="C2187" s="6">
        <v>-106.33529496873976</v>
      </c>
      <c r="D2187" s="6">
        <v>-0.6374366595585772</v>
      </c>
    </row>
    <row r="2188" spans="1:4" x14ac:dyDescent="0.2">
      <c r="A2188" s="6">
        <v>2164</v>
      </c>
      <c r="B2188" s="6">
        <v>171.20258124254934</v>
      </c>
      <c r="C2188" s="6">
        <v>-144.20258124254934</v>
      </c>
      <c r="D2188" s="6">
        <v>-0.86443557347536826</v>
      </c>
    </row>
    <row r="2189" spans="1:4" x14ac:dyDescent="0.2">
      <c r="A2189" s="6">
        <v>2165</v>
      </c>
      <c r="B2189" s="6">
        <v>108.09043745286675</v>
      </c>
      <c r="C2189" s="6">
        <v>-81.090437452866752</v>
      </c>
      <c r="D2189" s="6">
        <v>-0.48610405028071679</v>
      </c>
    </row>
    <row r="2190" spans="1:4" x14ac:dyDescent="0.2">
      <c r="A2190" s="6">
        <v>2166</v>
      </c>
      <c r="B2190" s="6">
        <v>202.77948222775024</v>
      </c>
      <c r="C2190" s="6">
        <v>-175.77948222775024</v>
      </c>
      <c r="D2190" s="6">
        <v>-1.053726196961537</v>
      </c>
    </row>
    <row r="2191" spans="1:4" x14ac:dyDescent="0.2">
      <c r="A2191" s="6">
        <v>2167</v>
      </c>
      <c r="B2191" s="6">
        <v>215.40191098568675</v>
      </c>
      <c r="C2191" s="6">
        <v>-188.40191098568675</v>
      </c>
      <c r="D2191" s="6">
        <v>-1.1293925016004671</v>
      </c>
    </row>
    <row r="2192" spans="1:4" x14ac:dyDescent="0.2">
      <c r="A2192" s="6">
        <v>2168</v>
      </c>
      <c r="B2192" s="6">
        <v>272.22366948676074</v>
      </c>
      <c r="C2192" s="6">
        <v>-245.22366948676074</v>
      </c>
      <c r="D2192" s="6">
        <v>-1.4700157343644968</v>
      </c>
    </row>
    <row r="2193" spans="1:4" x14ac:dyDescent="0.2">
      <c r="A2193" s="6">
        <v>2169</v>
      </c>
      <c r="B2193" s="6">
        <v>259.60124072882422</v>
      </c>
      <c r="C2193" s="6">
        <v>-232.60124072882422</v>
      </c>
      <c r="D2193" s="6">
        <v>-1.3943494297255665</v>
      </c>
    </row>
    <row r="2194" spans="1:4" x14ac:dyDescent="0.2">
      <c r="A2194" s="6">
        <v>2170</v>
      </c>
      <c r="B2194" s="6">
        <v>228.02433974362327</v>
      </c>
      <c r="C2194" s="6">
        <v>-201.02433974362327</v>
      </c>
      <c r="D2194" s="6">
        <v>-1.2050588062393974</v>
      </c>
    </row>
    <row r="2195" spans="1:4" x14ac:dyDescent="0.2">
      <c r="A2195" s="6">
        <v>2171</v>
      </c>
      <c r="B2195" s="6">
        <v>101.80005216425813</v>
      </c>
      <c r="C2195" s="6">
        <v>-74.800052164258133</v>
      </c>
      <c r="D2195" s="6">
        <v>-0.44839575985009478</v>
      </c>
    </row>
    <row r="2196" spans="1:4" x14ac:dyDescent="0.2">
      <c r="A2196" s="6">
        <v>2172</v>
      </c>
      <c r="B2196" s="6">
        <v>114.42248092219464</v>
      </c>
      <c r="C2196" s="6">
        <v>-87.422480922194637</v>
      </c>
      <c r="D2196" s="6">
        <v>-0.52406206448902504</v>
      </c>
    </row>
    <row r="2197" spans="1:4" x14ac:dyDescent="0.2">
      <c r="A2197" s="6">
        <v>2173</v>
      </c>
      <c r="B2197" s="6">
        <v>139.66733843806767</v>
      </c>
      <c r="C2197" s="6">
        <v>-112.66733843806767</v>
      </c>
      <c r="D2197" s="6">
        <v>-0.67539467376688556</v>
      </c>
    </row>
    <row r="2198" spans="1:4" x14ac:dyDescent="0.2">
      <c r="A2198" s="6">
        <v>2174</v>
      </c>
      <c r="B2198" s="6">
        <v>95.468008694930234</v>
      </c>
      <c r="C2198" s="6">
        <v>-68.468008694930234</v>
      </c>
      <c r="D2198" s="6">
        <v>-0.41043774564178648</v>
      </c>
    </row>
    <row r="2199" spans="1:4" x14ac:dyDescent="0.2">
      <c r="A2199" s="6">
        <v>2175</v>
      </c>
      <c r="B2199" s="6">
        <v>158.58015248461282</v>
      </c>
      <c r="C2199" s="6">
        <v>-131.58015248461282</v>
      </c>
      <c r="D2199" s="6">
        <v>-0.78876926883643794</v>
      </c>
    </row>
    <row r="2200" spans="1:4" x14ac:dyDescent="0.2">
      <c r="A2200" s="6">
        <v>2176</v>
      </c>
      <c r="B2200" s="6">
        <v>139.66733843806767</v>
      </c>
      <c r="C2200" s="6">
        <v>-112.66733843806767</v>
      </c>
      <c r="D2200" s="6">
        <v>-0.67539467376688556</v>
      </c>
    </row>
    <row r="2201" spans="1:4" x14ac:dyDescent="0.2">
      <c r="A2201" s="6">
        <v>2177</v>
      </c>
      <c r="B2201" s="6">
        <v>164.91219595394068</v>
      </c>
      <c r="C2201" s="6">
        <v>-136.91219595394068</v>
      </c>
      <c r="D2201" s="6">
        <v>-0.820732691505352</v>
      </c>
    </row>
    <row r="2202" spans="1:4" x14ac:dyDescent="0.2">
      <c r="A2202" s="6">
        <v>2178</v>
      </c>
      <c r="B2202" s="6">
        <v>44.978293663184175</v>
      </c>
      <c r="C2202" s="6">
        <v>-16.978293663184175</v>
      </c>
      <c r="D2202" s="6">
        <v>-0.10177793554667133</v>
      </c>
    </row>
    <row r="2203" spans="1:4" x14ac:dyDescent="0.2">
      <c r="A2203" s="6">
        <v>2179</v>
      </c>
      <c r="B2203" s="6">
        <v>57.600722421120693</v>
      </c>
      <c r="C2203" s="6">
        <v>-29.600722421120693</v>
      </c>
      <c r="D2203" s="6">
        <v>-0.17744424018560162</v>
      </c>
    </row>
    <row r="2204" spans="1:4" x14ac:dyDescent="0.2">
      <c r="A2204" s="6">
        <v>2180</v>
      </c>
      <c r="B2204" s="6">
        <v>95.468008694930234</v>
      </c>
      <c r="C2204" s="6">
        <v>-67.468008694930234</v>
      </c>
      <c r="D2204" s="6">
        <v>-0.40444315410239245</v>
      </c>
    </row>
    <row r="2205" spans="1:4" x14ac:dyDescent="0.2">
      <c r="A2205" s="6">
        <v>2181</v>
      </c>
      <c r="B2205" s="6">
        <v>76.555194648385097</v>
      </c>
      <c r="C2205" s="6">
        <v>-48.555194648385097</v>
      </c>
      <c r="D2205" s="6">
        <v>-0.29106855903284018</v>
      </c>
    </row>
    <row r="2206" spans="1:4" x14ac:dyDescent="0.2">
      <c r="A2206" s="6">
        <v>2182</v>
      </c>
      <c r="B2206" s="6">
        <v>89.177623406321615</v>
      </c>
      <c r="C2206" s="6">
        <v>-61.177623406321615</v>
      </c>
      <c r="D2206" s="6">
        <v>-0.36673486367177044</v>
      </c>
    </row>
    <row r="2207" spans="1:4" x14ac:dyDescent="0.2">
      <c r="A2207" s="6">
        <v>2183</v>
      </c>
      <c r="B2207" s="6">
        <v>108.09043745286675</v>
      </c>
      <c r="C2207" s="6">
        <v>-80.090437452866752</v>
      </c>
      <c r="D2207" s="6">
        <v>-0.48010945874132271</v>
      </c>
    </row>
    <row r="2208" spans="1:4" x14ac:dyDescent="0.2">
      <c r="A2208" s="6">
        <v>2184</v>
      </c>
      <c r="B2208" s="6">
        <v>89.177623406321615</v>
      </c>
      <c r="C2208" s="6">
        <v>-61.177623406321615</v>
      </c>
      <c r="D2208" s="6">
        <v>-0.36673486367177044</v>
      </c>
    </row>
    <row r="2209" spans="1:4" x14ac:dyDescent="0.2">
      <c r="A2209" s="6">
        <v>2185</v>
      </c>
      <c r="B2209" s="6">
        <v>139.66733843806767</v>
      </c>
      <c r="C2209" s="6">
        <v>-111.66733843806767</v>
      </c>
      <c r="D2209" s="6">
        <v>-0.66940008222749159</v>
      </c>
    </row>
    <row r="2210" spans="1:4" x14ac:dyDescent="0.2">
      <c r="A2210" s="6">
        <v>2186</v>
      </c>
      <c r="B2210" s="6">
        <v>101.80005216425813</v>
      </c>
      <c r="C2210" s="6">
        <v>-73.800052164258133</v>
      </c>
      <c r="D2210" s="6">
        <v>-0.44240116831070075</v>
      </c>
    </row>
    <row r="2211" spans="1:4" x14ac:dyDescent="0.2">
      <c r="A2211" s="6">
        <v>2187</v>
      </c>
      <c r="B2211" s="6">
        <v>108.09043745286675</v>
      </c>
      <c r="C2211" s="6">
        <v>-80.090437452866752</v>
      </c>
      <c r="D2211" s="6">
        <v>-0.48010945874132271</v>
      </c>
    </row>
    <row r="2212" spans="1:4" x14ac:dyDescent="0.2">
      <c r="A2212" s="6">
        <v>2188</v>
      </c>
      <c r="B2212" s="6">
        <v>89.177623406321615</v>
      </c>
      <c r="C2212" s="6">
        <v>-61.177623406321615</v>
      </c>
      <c r="D2212" s="6">
        <v>-0.36673486367177044</v>
      </c>
    </row>
    <row r="2213" spans="1:4" x14ac:dyDescent="0.2">
      <c r="A2213" s="6">
        <v>2189</v>
      </c>
      <c r="B2213" s="6">
        <v>120.71286621080327</v>
      </c>
      <c r="C2213" s="6">
        <v>-92.71286621080327</v>
      </c>
      <c r="D2213" s="6">
        <v>-0.55577576338025303</v>
      </c>
    </row>
    <row r="2214" spans="1:4" x14ac:dyDescent="0.2">
      <c r="A2214" s="6">
        <v>2190</v>
      </c>
      <c r="B2214" s="6">
        <v>202.77948222775024</v>
      </c>
      <c r="C2214" s="6">
        <v>-174.77948222775024</v>
      </c>
      <c r="D2214" s="6">
        <v>-1.0477316054221428</v>
      </c>
    </row>
    <row r="2215" spans="1:4" x14ac:dyDescent="0.2">
      <c r="A2215" s="6">
        <v>2191</v>
      </c>
      <c r="B2215" s="6">
        <v>209.11152569707815</v>
      </c>
      <c r="C2215" s="6">
        <v>-181.11152569707815</v>
      </c>
      <c r="D2215" s="6">
        <v>-1.0856896196304513</v>
      </c>
    </row>
    <row r="2216" spans="1:4" x14ac:dyDescent="0.2">
      <c r="A2216" s="6">
        <v>2192</v>
      </c>
      <c r="B2216" s="6">
        <v>246.97881197088768</v>
      </c>
      <c r="C2216" s="6">
        <v>-218.97881197088768</v>
      </c>
      <c r="D2216" s="6">
        <v>-1.312688533547242</v>
      </c>
    </row>
    <row r="2217" spans="1:4" x14ac:dyDescent="0.2">
      <c r="A2217" s="6">
        <v>2193</v>
      </c>
      <c r="B2217" s="6">
        <v>259.60124072882422</v>
      </c>
      <c r="C2217" s="6">
        <v>-231.60124072882422</v>
      </c>
      <c r="D2217" s="6">
        <v>-1.3883548381861726</v>
      </c>
    </row>
    <row r="2218" spans="1:4" x14ac:dyDescent="0.2">
      <c r="A2218" s="6">
        <v>2194</v>
      </c>
      <c r="B2218" s="6">
        <v>234.35638321295116</v>
      </c>
      <c r="C2218" s="6">
        <v>-206.35638321295116</v>
      </c>
      <c r="D2218" s="6">
        <v>-1.2370222289083117</v>
      </c>
    </row>
    <row r="2219" spans="1:4" x14ac:dyDescent="0.2">
      <c r="A2219" s="6">
        <v>2195</v>
      </c>
      <c r="B2219" s="6">
        <v>240.64676850155979</v>
      </c>
      <c r="C2219" s="6">
        <v>-212.64676850155979</v>
      </c>
      <c r="D2219" s="6">
        <v>-1.2747305193389338</v>
      </c>
    </row>
    <row r="2220" spans="1:4" x14ac:dyDescent="0.2">
      <c r="A2220" s="6">
        <v>2196</v>
      </c>
      <c r="B2220" s="6">
        <v>253.26919725949628</v>
      </c>
      <c r="C2220" s="6">
        <v>-225.26919725949628</v>
      </c>
      <c r="D2220" s="6">
        <v>-1.3503968239778639</v>
      </c>
    </row>
    <row r="2221" spans="1:4" x14ac:dyDescent="0.2">
      <c r="A2221" s="6">
        <v>2197</v>
      </c>
      <c r="B2221" s="6">
        <v>246.97881197088768</v>
      </c>
      <c r="C2221" s="6">
        <v>-218.97881197088768</v>
      </c>
      <c r="D2221" s="6">
        <v>-1.312688533547242</v>
      </c>
    </row>
    <row r="2222" spans="1:4" x14ac:dyDescent="0.2">
      <c r="A2222" s="6">
        <v>2198</v>
      </c>
      <c r="B2222" s="6">
        <v>183.82501000048586</v>
      </c>
      <c r="C2222" s="6">
        <v>-155.82501000048586</v>
      </c>
      <c r="D2222" s="6">
        <v>-0.93410728657490449</v>
      </c>
    </row>
    <row r="2223" spans="1:4" x14ac:dyDescent="0.2">
      <c r="A2223" s="6">
        <v>2199</v>
      </c>
      <c r="B2223" s="6">
        <v>196.44743875842235</v>
      </c>
      <c r="C2223" s="6">
        <v>-168.44743875842235</v>
      </c>
      <c r="D2223" s="6">
        <v>-1.0097735912138346</v>
      </c>
    </row>
    <row r="2224" spans="1:4" x14ac:dyDescent="0.2">
      <c r="A2224" s="6">
        <v>2200</v>
      </c>
      <c r="B2224" s="6">
        <v>177.5346247118772</v>
      </c>
      <c r="C2224" s="6">
        <v>-149.5346247118772</v>
      </c>
      <c r="D2224" s="6">
        <v>-0.89639899614428231</v>
      </c>
    </row>
    <row r="2225" spans="1:4" x14ac:dyDescent="0.2">
      <c r="A2225" s="6">
        <v>2201</v>
      </c>
      <c r="B2225" s="6">
        <v>133.33529496873976</v>
      </c>
      <c r="C2225" s="6">
        <v>-105.33529496873976</v>
      </c>
      <c r="D2225" s="6">
        <v>-0.63144206801918312</v>
      </c>
    </row>
    <row r="2226" spans="1:4" x14ac:dyDescent="0.2">
      <c r="A2226" s="6">
        <v>2202</v>
      </c>
      <c r="B2226" s="6">
        <v>108.09043745286675</v>
      </c>
      <c r="C2226" s="6">
        <v>-80.090437452866752</v>
      </c>
      <c r="D2226" s="6">
        <v>-0.48010945874132271</v>
      </c>
    </row>
    <row r="2227" spans="1:4" x14ac:dyDescent="0.2">
      <c r="A2227" s="6">
        <v>2203</v>
      </c>
      <c r="B2227" s="6">
        <v>133.33529496873976</v>
      </c>
      <c r="C2227" s="6">
        <v>-105.33529496873976</v>
      </c>
      <c r="D2227" s="6">
        <v>-0.63144206801918312</v>
      </c>
    </row>
    <row r="2228" spans="1:4" x14ac:dyDescent="0.2">
      <c r="A2228" s="6">
        <v>2204</v>
      </c>
      <c r="B2228" s="6">
        <v>139.66733843806767</v>
      </c>
      <c r="C2228" s="6">
        <v>-111.66733843806767</v>
      </c>
      <c r="D2228" s="6">
        <v>-0.66940008222749159</v>
      </c>
    </row>
    <row r="2229" spans="1:4" x14ac:dyDescent="0.2">
      <c r="A2229" s="6">
        <v>2205</v>
      </c>
      <c r="B2229" s="6">
        <v>209.11152569707815</v>
      </c>
      <c r="C2229" s="6">
        <v>-181.11152569707815</v>
      </c>
      <c r="D2229" s="6">
        <v>-1.0856896196304513</v>
      </c>
    </row>
    <row r="2230" spans="1:4" x14ac:dyDescent="0.2">
      <c r="A2230" s="6">
        <v>2206</v>
      </c>
      <c r="B2230" s="6">
        <v>196.44743875842235</v>
      </c>
      <c r="C2230" s="6">
        <v>-168.44743875842235</v>
      </c>
      <c r="D2230" s="6">
        <v>-1.0097735912138346</v>
      </c>
    </row>
    <row r="2231" spans="1:4" x14ac:dyDescent="0.2">
      <c r="A2231" s="6">
        <v>2207</v>
      </c>
      <c r="B2231" s="6">
        <v>120.71286621080327</v>
      </c>
      <c r="C2231" s="6">
        <v>-92.71286621080327</v>
      </c>
      <c r="D2231" s="6">
        <v>-0.55577576338025303</v>
      </c>
    </row>
    <row r="2232" spans="1:4" x14ac:dyDescent="0.2">
      <c r="A2232" s="6">
        <v>2208</v>
      </c>
      <c r="B2232" s="6">
        <v>89.177623406321615</v>
      </c>
      <c r="C2232" s="6">
        <v>-61.177623406321615</v>
      </c>
      <c r="D2232" s="6">
        <v>-0.36673486367177044</v>
      </c>
    </row>
    <row r="2233" spans="1:4" x14ac:dyDescent="0.2">
      <c r="A2233" s="6">
        <v>2209</v>
      </c>
      <c r="B2233" s="6">
        <v>95.468008694930234</v>
      </c>
      <c r="C2233" s="6">
        <v>-67.468008694930234</v>
      </c>
      <c r="D2233" s="6">
        <v>-0.40444315410239245</v>
      </c>
    </row>
    <row r="2234" spans="1:4" x14ac:dyDescent="0.2">
      <c r="A2234" s="6">
        <v>2210</v>
      </c>
      <c r="B2234" s="6">
        <v>57.600722421120693</v>
      </c>
      <c r="C2234" s="6">
        <v>-29.600722421120693</v>
      </c>
      <c r="D2234" s="6">
        <v>-0.17744424018560162</v>
      </c>
    </row>
    <row r="2235" spans="1:4" x14ac:dyDescent="0.2">
      <c r="A2235" s="6">
        <v>2211</v>
      </c>
      <c r="B2235" s="6">
        <v>133.33529496873976</v>
      </c>
      <c r="C2235" s="6">
        <v>-105.33529496873976</v>
      </c>
      <c r="D2235" s="6">
        <v>-0.63144206801918312</v>
      </c>
    </row>
    <row r="2236" spans="1:4" x14ac:dyDescent="0.2">
      <c r="A2236" s="6">
        <v>2212</v>
      </c>
      <c r="B2236" s="6">
        <v>152.28976719600419</v>
      </c>
      <c r="C2236" s="6">
        <v>-124.28976719600419</v>
      </c>
      <c r="D2236" s="6">
        <v>-0.7450663868664219</v>
      </c>
    </row>
    <row r="2237" spans="1:4" x14ac:dyDescent="0.2">
      <c r="A2237" s="6">
        <v>2213</v>
      </c>
      <c r="B2237" s="6">
        <v>246.97881197088768</v>
      </c>
      <c r="C2237" s="6">
        <v>-218.97881197088768</v>
      </c>
      <c r="D2237" s="6">
        <v>-1.312688533547242</v>
      </c>
    </row>
    <row r="2238" spans="1:4" x14ac:dyDescent="0.2">
      <c r="A2238" s="6">
        <v>2214</v>
      </c>
      <c r="B2238" s="6">
        <v>209.11152569707815</v>
      </c>
      <c r="C2238" s="6">
        <v>-181.11152569707815</v>
      </c>
      <c r="D2238" s="6">
        <v>-1.0856896196304513</v>
      </c>
    </row>
    <row r="2239" spans="1:4" x14ac:dyDescent="0.2">
      <c r="A2239" s="6">
        <v>2215</v>
      </c>
      <c r="B2239" s="6">
        <v>215.40191098568675</v>
      </c>
      <c r="C2239" s="6">
        <v>-187.40191098568675</v>
      </c>
      <c r="D2239" s="6">
        <v>-1.1233979100610731</v>
      </c>
    </row>
    <row r="2240" spans="1:4" x14ac:dyDescent="0.2">
      <c r="A2240" s="6">
        <v>2216</v>
      </c>
      <c r="B2240" s="6">
        <v>209.11152569707815</v>
      </c>
      <c r="C2240" s="6">
        <v>-181.11152569707815</v>
      </c>
      <c r="D2240" s="6">
        <v>-1.0856896196304513</v>
      </c>
    </row>
    <row r="2241" spans="1:4" x14ac:dyDescent="0.2">
      <c r="A2241" s="6">
        <v>2217</v>
      </c>
      <c r="B2241" s="6">
        <v>228.02433974362327</v>
      </c>
      <c r="C2241" s="6">
        <v>-200.02433974362327</v>
      </c>
      <c r="D2241" s="6">
        <v>-1.1990642147000035</v>
      </c>
    </row>
    <row r="2242" spans="1:4" x14ac:dyDescent="0.2">
      <c r="A2242" s="6">
        <v>2218</v>
      </c>
      <c r="B2242" s="6">
        <v>265.89162601743283</v>
      </c>
      <c r="C2242" s="6">
        <v>-237.89162601743283</v>
      </c>
      <c r="D2242" s="6">
        <v>-1.4260631286167944</v>
      </c>
    </row>
    <row r="2243" spans="1:4" x14ac:dyDescent="0.2">
      <c r="A2243" s="6">
        <v>2219</v>
      </c>
      <c r="B2243" s="6">
        <v>240.64676850155979</v>
      </c>
      <c r="C2243" s="6">
        <v>-212.64676850155979</v>
      </c>
      <c r="D2243" s="6">
        <v>-1.2747305193389338</v>
      </c>
    </row>
    <row r="2244" spans="1:4" x14ac:dyDescent="0.2">
      <c r="A2244" s="6">
        <v>2220</v>
      </c>
      <c r="B2244" s="6">
        <v>209.11152569707815</v>
      </c>
      <c r="C2244" s="6">
        <v>-181.11152569707815</v>
      </c>
      <c r="D2244" s="6">
        <v>-1.0856896196304513</v>
      </c>
    </row>
    <row r="2245" spans="1:4" x14ac:dyDescent="0.2">
      <c r="A2245" s="6">
        <v>2221</v>
      </c>
      <c r="B2245" s="6">
        <v>246.97881197088768</v>
      </c>
      <c r="C2245" s="6">
        <v>-218.97881197088768</v>
      </c>
      <c r="D2245" s="6">
        <v>-1.312688533547242</v>
      </c>
    </row>
    <row r="2246" spans="1:4" x14ac:dyDescent="0.2">
      <c r="A2246" s="6">
        <v>2222</v>
      </c>
      <c r="B2246" s="6">
        <v>272.22366948676074</v>
      </c>
      <c r="C2246" s="6">
        <v>-244.22366948676074</v>
      </c>
      <c r="D2246" s="6">
        <v>-1.4640211428251029</v>
      </c>
    </row>
    <row r="2247" spans="1:4" x14ac:dyDescent="0.2">
      <c r="A2247" s="6">
        <v>2223</v>
      </c>
      <c r="B2247" s="6">
        <v>240.64676850155979</v>
      </c>
      <c r="C2247" s="6">
        <v>-212.64676850155979</v>
      </c>
      <c r="D2247" s="6">
        <v>-1.2747305193389338</v>
      </c>
    </row>
    <row r="2248" spans="1:4" x14ac:dyDescent="0.2">
      <c r="A2248" s="6">
        <v>2224</v>
      </c>
      <c r="B2248" s="6">
        <v>202.77948222775024</v>
      </c>
      <c r="C2248" s="6">
        <v>-174.77948222775024</v>
      </c>
      <c r="D2248" s="6">
        <v>-1.0477316054221428</v>
      </c>
    </row>
    <row r="2249" spans="1:4" x14ac:dyDescent="0.2">
      <c r="A2249" s="6">
        <v>2225</v>
      </c>
      <c r="B2249" s="6">
        <v>209.11152569707815</v>
      </c>
      <c r="C2249" s="6">
        <v>-181.11152569707815</v>
      </c>
      <c r="D2249" s="6">
        <v>-1.0856896196304513</v>
      </c>
    </row>
    <row r="2250" spans="1:4" x14ac:dyDescent="0.2">
      <c r="A2250" s="6">
        <v>2226</v>
      </c>
      <c r="B2250" s="6">
        <v>114.42248092219464</v>
      </c>
      <c r="C2250" s="6">
        <v>-86.422480922194637</v>
      </c>
      <c r="D2250" s="6">
        <v>-0.51806747294963096</v>
      </c>
    </row>
    <row r="2251" spans="1:4" x14ac:dyDescent="0.2">
      <c r="A2251" s="6">
        <v>2227</v>
      </c>
      <c r="B2251" s="6">
        <v>171.20258124254934</v>
      </c>
      <c r="C2251" s="6">
        <v>-143.20258124254934</v>
      </c>
      <c r="D2251" s="6">
        <v>-0.85844098193597418</v>
      </c>
    </row>
    <row r="2252" spans="1:4" x14ac:dyDescent="0.2">
      <c r="A2252" s="6">
        <v>2228</v>
      </c>
      <c r="B2252" s="6">
        <v>127.04490968013116</v>
      </c>
      <c r="C2252" s="6">
        <v>-99.044909680131155</v>
      </c>
      <c r="D2252" s="6">
        <v>-0.59373377758856127</v>
      </c>
    </row>
    <row r="2253" spans="1:4" x14ac:dyDescent="0.2">
      <c r="A2253" s="6">
        <v>2229</v>
      </c>
      <c r="B2253" s="6">
        <v>89.177623406321615</v>
      </c>
      <c r="C2253" s="6">
        <v>-61.177623406321615</v>
      </c>
      <c r="D2253" s="6">
        <v>-0.36673486367177044</v>
      </c>
    </row>
    <row r="2254" spans="1:4" x14ac:dyDescent="0.2">
      <c r="A2254" s="6">
        <v>2230</v>
      </c>
      <c r="B2254" s="6">
        <v>158.58015248461282</v>
      </c>
      <c r="C2254" s="6">
        <v>-130.58015248461282</v>
      </c>
      <c r="D2254" s="6">
        <v>-0.78277467729704386</v>
      </c>
    </row>
    <row r="2255" spans="1:4" x14ac:dyDescent="0.2">
      <c r="A2255" s="6">
        <v>2231</v>
      </c>
      <c r="B2255" s="6">
        <v>70.223151179057211</v>
      </c>
      <c r="C2255" s="6">
        <v>-41.223151179057211</v>
      </c>
      <c r="D2255" s="6">
        <v>-0.24711595328513788</v>
      </c>
    </row>
    <row r="2256" spans="1:4" x14ac:dyDescent="0.2">
      <c r="A2256" s="6">
        <v>2232</v>
      </c>
      <c r="B2256" s="6">
        <v>38.687908374575549</v>
      </c>
      <c r="C2256" s="6">
        <v>-9.6879083745755494</v>
      </c>
      <c r="D2256" s="6">
        <v>-5.8075053576655274E-2</v>
      </c>
    </row>
    <row r="2257" spans="1:4" x14ac:dyDescent="0.2">
      <c r="A2257" s="6">
        <v>2233</v>
      </c>
      <c r="B2257" s="6">
        <v>190.15705346981372</v>
      </c>
      <c r="C2257" s="6">
        <v>-161.15705346981372</v>
      </c>
      <c r="D2257" s="6">
        <v>-0.96607070924381855</v>
      </c>
    </row>
    <row r="2258" spans="1:4" x14ac:dyDescent="0.2">
      <c r="A2258" s="6">
        <v>2234</v>
      </c>
      <c r="B2258" s="6">
        <v>95.468008694930234</v>
      </c>
      <c r="C2258" s="6">
        <v>-66.468008694930234</v>
      </c>
      <c r="D2258" s="6">
        <v>-0.39844856256299838</v>
      </c>
    </row>
    <row r="2259" spans="1:4" x14ac:dyDescent="0.2">
      <c r="A2259" s="6">
        <v>2235</v>
      </c>
      <c r="B2259" s="6">
        <v>76.555194648385097</v>
      </c>
      <c r="C2259" s="6">
        <v>-47.555194648385097</v>
      </c>
      <c r="D2259" s="6">
        <v>-0.2850739674934461</v>
      </c>
    </row>
    <row r="2260" spans="1:4" x14ac:dyDescent="0.2">
      <c r="A2260" s="6">
        <v>2236</v>
      </c>
      <c r="B2260" s="6">
        <v>171.20258124254934</v>
      </c>
      <c r="C2260" s="6">
        <v>-142.20258124254934</v>
      </c>
      <c r="D2260" s="6">
        <v>-0.85244639039658021</v>
      </c>
    </row>
    <row r="2261" spans="1:4" x14ac:dyDescent="0.2">
      <c r="A2261" s="6">
        <v>2237</v>
      </c>
      <c r="B2261" s="6">
        <v>164.91219595394068</v>
      </c>
      <c r="C2261" s="6">
        <v>-135.91219595394068</v>
      </c>
      <c r="D2261" s="6">
        <v>-0.81473809996595792</v>
      </c>
    </row>
    <row r="2262" spans="1:4" x14ac:dyDescent="0.2">
      <c r="A2262" s="6">
        <v>2238</v>
      </c>
      <c r="B2262" s="6">
        <v>164.91219595394068</v>
      </c>
      <c r="C2262" s="6">
        <v>-135.91219595394068</v>
      </c>
      <c r="D2262" s="6">
        <v>-0.81473809996595792</v>
      </c>
    </row>
    <row r="2263" spans="1:4" x14ac:dyDescent="0.2">
      <c r="A2263" s="6">
        <v>2239</v>
      </c>
      <c r="B2263" s="6">
        <v>164.91219595394068</v>
      </c>
      <c r="C2263" s="6">
        <v>-135.91219595394068</v>
      </c>
      <c r="D2263" s="6">
        <v>-0.81473809996595792</v>
      </c>
    </row>
    <row r="2264" spans="1:4" x14ac:dyDescent="0.2">
      <c r="A2264" s="6">
        <v>2240</v>
      </c>
      <c r="B2264" s="6">
        <v>171.20258124254934</v>
      </c>
      <c r="C2264" s="6">
        <v>-142.20258124254934</v>
      </c>
      <c r="D2264" s="6">
        <v>-0.85244639039658021</v>
      </c>
    </row>
    <row r="2265" spans="1:4" x14ac:dyDescent="0.2">
      <c r="A2265" s="6">
        <v>2241</v>
      </c>
      <c r="B2265" s="6">
        <v>202.77948222775024</v>
      </c>
      <c r="C2265" s="6">
        <v>-173.77948222775024</v>
      </c>
      <c r="D2265" s="6">
        <v>-1.0417370138827489</v>
      </c>
    </row>
    <row r="2266" spans="1:4" x14ac:dyDescent="0.2">
      <c r="A2266" s="6">
        <v>2242</v>
      </c>
      <c r="B2266" s="6">
        <v>240.64676850155979</v>
      </c>
      <c r="C2266" s="6">
        <v>-211.64676850155979</v>
      </c>
      <c r="D2266" s="6">
        <v>-1.2687359277995398</v>
      </c>
    </row>
    <row r="2267" spans="1:4" x14ac:dyDescent="0.2">
      <c r="A2267" s="6">
        <v>2243</v>
      </c>
      <c r="B2267" s="6">
        <v>209.11152569707815</v>
      </c>
      <c r="C2267" s="6">
        <v>-180.11152569707815</v>
      </c>
      <c r="D2267" s="6">
        <v>-1.0796950280910573</v>
      </c>
    </row>
    <row r="2268" spans="1:4" x14ac:dyDescent="0.2">
      <c r="A2268" s="6">
        <v>2244</v>
      </c>
      <c r="B2268" s="6">
        <v>278.51405477536935</v>
      </c>
      <c r="C2268" s="6">
        <v>-249.51405477536935</v>
      </c>
      <c r="D2268" s="6">
        <v>-1.4957348417163305</v>
      </c>
    </row>
    <row r="2269" spans="1:4" x14ac:dyDescent="0.2">
      <c r="A2269" s="6">
        <v>2245</v>
      </c>
      <c r="B2269" s="6">
        <v>253.26919725949628</v>
      </c>
      <c r="C2269" s="6">
        <v>-224.26919725949628</v>
      </c>
      <c r="D2269" s="6">
        <v>-1.3444022324384699</v>
      </c>
    </row>
    <row r="2270" spans="1:4" x14ac:dyDescent="0.2">
      <c r="A2270" s="6">
        <v>2246</v>
      </c>
      <c r="B2270" s="6">
        <v>209.11152569707815</v>
      </c>
      <c r="C2270" s="6">
        <v>-180.11152569707815</v>
      </c>
      <c r="D2270" s="6">
        <v>-1.0796950280910573</v>
      </c>
    </row>
    <row r="2271" spans="1:4" x14ac:dyDescent="0.2">
      <c r="A2271" s="6">
        <v>2247</v>
      </c>
      <c r="B2271" s="6">
        <v>221.73395445501464</v>
      </c>
      <c r="C2271" s="6">
        <v>-192.73395445501464</v>
      </c>
      <c r="D2271" s="6">
        <v>-1.1553613327299874</v>
      </c>
    </row>
    <row r="2272" spans="1:4" x14ac:dyDescent="0.2">
      <c r="A2272" s="6">
        <v>2248</v>
      </c>
      <c r="B2272" s="6">
        <v>209.11152569707815</v>
      </c>
      <c r="C2272" s="6">
        <v>-180.11152569707815</v>
      </c>
      <c r="D2272" s="6">
        <v>-1.0796950280910573</v>
      </c>
    </row>
    <row r="2273" spans="1:4" x14ac:dyDescent="0.2">
      <c r="A2273" s="6">
        <v>2249</v>
      </c>
      <c r="B2273" s="6">
        <v>133.33529496873976</v>
      </c>
      <c r="C2273" s="6">
        <v>-104.33529496873976</v>
      </c>
      <c r="D2273" s="6">
        <v>-0.62544747647978916</v>
      </c>
    </row>
    <row r="2274" spans="1:4" x14ac:dyDescent="0.2">
      <c r="A2274" s="6">
        <v>2250</v>
      </c>
      <c r="B2274" s="6">
        <v>196.44743875842235</v>
      </c>
      <c r="C2274" s="6">
        <v>-167.44743875842235</v>
      </c>
      <c r="D2274" s="6">
        <v>-1.0037789996744406</v>
      </c>
    </row>
    <row r="2275" spans="1:4" x14ac:dyDescent="0.2">
      <c r="A2275" s="6">
        <v>2251</v>
      </c>
      <c r="B2275" s="6">
        <v>120.71286621080327</v>
      </c>
      <c r="C2275" s="6">
        <v>-91.71286621080327</v>
      </c>
      <c r="D2275" s="6">
        <v>-0.54978117184085895</v>
      </c>
    </row>
    <row r="2276" spans="1:4" x14ac:dyDescent="0.2">
      <c r="A2276" s="6">
        <v>2252</v>
      </c>
      <c r="B2276" s="6">
        <v>177.5346247118772</v>
      </c>
      <c r="C2276" s="6">
        <v>-148.5346247118772</v>
      </c>
      <c r="D2276" s="6">
        <v>-0.89040440460488823</v>
      </c>
    </row>
    <row r="2277" spans="1:4" x14ac:dyDescent="0.2">
      <c r="A2277" s="6">
        <v>2253</v>
      </c>
      <c r="B2277" s="6">
        <v>127.04490968013116</v>
      </c>
      <c r="C2277" s="6">
        <v>-98.044909680131155</v>
      </c>
      <c r="D2277" s="6">
        <v>-0.58773918604916719</v>
      </c>
    </row>
    <row r="2278" spans="1:4" x14ac:dyDescent="0.2">
      <c r="A2278" s="6">
        <v>2254</v>
      </c>
      <c r="B2278" s="6">
        <v>76.555194648385097</v>
      </c>
      <c r="C2278" s="6">
        <v>-47.555194648385097</v>
      </c>
      <c r="D2278" s="6">
        <v>-0.2850739674934461</v>
      </c>
    </row>
    <row r="2279" spans="1:4" x14ac:dyDescent="0.2">
      <c r="A2279" s="6">
        <v>2255</v>
      </c>
      <c r="B2279" s="6">
        <v>114.42248092219464</v>
      </c>
      <c r="C2279" s="6">
        <v>-85.422480922194637</v>
      </c>
      <c r="D2279" s="6">
        <v>-0.51207288141023688</v>
      </c>
    </row>
    <row r="2280" spans="1:4" x14ac:dyDescent="0.2">
      <c r="A2280" s="6">
        <v>2256</v>
      </c>
      <c r="B2280" s="6">
        <v>171.20258124254934</v>
      </c>
      <c r="C2280" s="6">
        <v>-142.20258124254934</v>
      </c>
      <c r="D2280" s="6">
        <v>-0.85244639039658021</v>
      </c>
    </row>
    <row r="2281" spans="1:4" x14ac:dyDescent="0.2">
      <c r="A2281" s="6">
        <v>2257</v>
      </c>
      <c r="B2281" s="6">
        <v>164.91219595394068</v>
      </c>
      <c r="C2281" s="6">
        <v>-135.91219595394068</v>
      </c>
      <c r="D2281" s="6">
        <v>-0.81473809996595792</v>
      </c>
    </row>
    <row r="2282" spans="1:4" x14ac:dyDescent="0.2">
      <c r="A2282" s="6">
        <v>2258</v>
      </c>
      <c r="B2282" s="6">
        <v>158.58015248461282</v>
      </c>
      <c r="C2282" s="6">
        <v>-129.58015248461282</v>
      </c>
      <c r="D2282" s="6">
        <v>-0.7767800857576499</v>
      </c>
    </row>
    <row r="2283" spans="1:4" x14ac:dyDescent="0.2">
      <c r="A2283" s="6">
        <v>2259</v>
      </c>
      <c r="B2283" s="6">
        <v>215.40191098568675</v>
      </c>
      <c r="C2283" s="6">
        <v>-186.40191098568675</v>
      </c>
      <c r="D2283" s="6">
        <v>-1.1174033185216792</v>
      </c>
    </row>
    <row r="2284" spans="1:4" x14ac:dyDescent="0.2">
      <c r="A2284" s="6">
        <v>2260</v>
      </c>
      <c r="B2284" s="6">
        <v>196.44743875842235</v>
      </c>
      <c r="C2284" s="6">
        <v>-167.44743875842235</v>
      </c>
      <c r="D2284" s="6">
        <v>-1.0037789996744406</v>
      </c>
    </row>
    <row r="2285" spans="1:4" x14ac:dyDescent="0.2">
      <c r="A2285" s="6">
        <v>2261</v>
      </c>
      <c r="B2285" s="6">
        <v>246.97881197088768</v>
      </c>
      <c r="C2285" s="6">
        <v>-217.97881197088768</v>
      </c>
      <c r="D2285" s="6">
        <v>-1.3066939420078481</v>
      </c>
    </row>
    <row r="2286" spans="1:4" x14ac:dyDescent="0.2">
      <c r="A2286" s="6">
        <v>2262</v>
      </c>
      <c r="B2286" s="6">
        <v>221.73395445501464</v>
      </c>
      <c r="C2286" s="6">
        <v>-192.73395445501464</v>
      </c>
      <c r="D2286" s="6">
        <v>-1.1553613327299874</v>
      </c>
    </row>
    <row r="2287" spans="1:4" x14ac:dyDescent="0.2">
      <c r="A2287" s="6">
        <v>2263</v>
      </c>
      <c r="B2287" s="6">
        <v>278.51405477536935</v>
      </c>
      <c r="C2287" s="6">
        <v>-249.51405477536935</v>
      </c>
      <c r="D2287" s="6">
        <v>-1.4957348417163305</v>
      </c>
    </row>
    <row r="2288" spans="1:4" x14ac:dyDescent="0.2">
      <c r="A2288" s="6">
        <v>2264</v>
      </c>
      <c r="B2288" s="6">
        <v>297.46852700263378</v>
      </c>
      <c r="C2288" s="6">
        <v>-268.46852700263378</v>
      </c>
      <c r="D2288" s="6">
        <v>-1.6093591605635693</v>
      </c>
    </row>
    <row r="2289" spans="1:4" x14ac:dyDescent="0.2">
      <c r="A2289" s="6">
        <v>2265</v>
      </c>
      <c r="B2289" s="6">
        <v>272.22366948676074</v>
      </c>
      <c r="C2289" s="6">
        <v>-243.22366948676074</v>
      </c>
      <c r="D2289" s="6">
        <v>-1.4580265512857087</v>
      </c>
    </row>
    <row r="2290" spans="1:4" x14ac:dyDescent="0.2">
      <c r="A2290" s="6">
        <v>2266</v>
      </c>
      <c r="B2290" s="6">
        <v>228.02433974362327</v>
      </c>
      <c r="C2290" s="6">
        <v>-199.02433974362327</v>
      </c>
      <c r="D2290" s="6">
        <v>-1.1930696231606095</v>
      </c>
    </row>
    <row r="2291" spans="1:4" x14ac:dyDescent="0.2">
      <c r="A2291" s="6">
        <v>2267</v>
      </c>
      <c r="B2291" s="6">
        <v>221.73395445501464</v>
      </c>
      <c r="C2291" s="6">
        <v>-192.73395445501464</v>
      </c>
      <c r="D2291" s="6">
        <v>-1.1553613327299874</v>
      </c>
    </row>
    <row r="2292" spans="1:4" x14ac:dyDescent="0.2">
      <c r="A2292" s="6">
        <v>2268</v>
      </c>
      <c r="B2292" s="6">
        <v>145.95772372667631</v>
      </c>
      <c r="C2292" s="6">
        <v>-116.95772372667631</v>
      </c>
      <c r="D2292" s="6">
        <v>-0.70111378111871958</v>
      </c>
    </row>
    <row r="2293" spans="1:4" x14ac:dyDescent="0.2">
      <c r="A2293" s="6">
        <v>2269</v>
      </c>
      <c r="B2293" s="6">
        <v>114.42248092219464</v>
      </c>
      <c r="C2293" s="6">
        <v>-84.422480922194637</v>
      </c>
      <c r="D2293" s="6">
        <v>-0.50607828987084291</v>
      </c>
    </row>
    <row r="2294" spans="1:4" x14ac:dyDescent="0.2">
      <c r="A2294" s="6">
        <v>2270</v>
      </c>
      <c r="B2294" s="6">
        <v>38.687908374575549</v>
      </c>
      <c r="C2294" s="6">
        <v>-8.6879083745755494</v>
      </c>
      <c r="D2294" s="6">
        <v>-5.208046203726123E-2</v>
      </c>
    </row>
    <row r="2295" spans="1:4" x14ac:dyDescent="0.2">
      <c r="A2295" s="6">
        <v>2271</v>
      </c>
      <c r="B2295" s="6">
        <v>44.978293663184175</v>
      </c>
      <c r="C2295" s="6">
        <v>-14.978293663184175</v>
      </c>
      <c r="D2295" s="6">
        <v>-8.9788752467883245E-2</v>
      </c>
    </row>
    <row r="2296" spans="1:4" x14ac:dyDescent="0.2">
      <c r="A2296" s="6">
        <v>2272</v>
      </c>
      <c r="B2296" s="6">
        <v>51.310337132512068</v>
      </c>
      <c r="C2296" s="6">
        <v>-21.310337132512068</v>
      </c>
      <c r="D2296" s="6">
        <v>-0.12774676667619153</v>
      </c>
    </row>
    <row r="2297" spans="1:4" x14ac:dyDescent="0.2">
      <c r="A2297" s="6">
        <v>2273</v>
      </c>
      <c r="B2297" s="6">
        <v>44.978293663184175</v>
      </c>
      <c r="C2297" s="6">
        <v>-14.978293663184175</v>
      </c>
      <c r="D2297" s="6">
        <v>-8.9788752467883245E-2</v>
      </c>
    </row>
    <row r="2298" spans="1:4" x14ac:dyDescent="0.2">
      <c r="A2298" s="6">
        <v>2274</v>
      </c>
      <c r="B2298" s="6">
        <v>114.42248092219464</v>
      </c>
      <c r="C2298" s="6">
        <v>-84.422480922194637</v>
      </c>
      <c r="D2298" s="6">
        <v>-0.50607828987084291</v>
      </c>
    </row>
    <row r="2299" spans="1:4" x14ac:dyDescent="0.2">
      <c r="A2299" s="6">
        <v>2275</v>
      </c>
      <c r="B2299" s="6">
        <v>95.468008694930234</v>
      </c>
      <c r="C2299" s="6">
        <v>-65.468008694930234</v>
      </c>
      <c r="D2299" s="6">
        <v>-0.39245397102360435</v>
      </c>
    </row>
    <row r="2300" spans="1:4" x14ac:dyDescent="0.2">
      <c r="A2300" s="6">
        <v>2276</v>
      </c>
      <c r="B2300" s="6">
        <v>76.555194648385097</v>
      </c>
      <c r="C2300" s="6">
        <v>-46.555194648385097</v>
      </c>
      <c r="D2300" s="6">
        <v>-0.27907937595405208</v>
      </c>
    </row>
    <row r="2301" spans="1:4" x14ac:dyDescent="0.2">
      <c r="A2301" s="6">
        <v>2277</v>
      </c>
      <c r="B2301" s="6">
        <v>57.600722421120693</v>
      </c>
      <c r="C2301" s="6">
        <v>-27.600722421120693</v>
      </c>
      <c r="D2301" s="6">
        <v>-0.16545505710681355</v>
      </c>
    </row>
    <row r="2302" spans="1:4" x14ac:dyDescent="0.2">
      <c r="A2302" s="6">
        <v>2278</v>
      </c>
      <c r="B2302" s="6">
        <v>164.91219595394068</v>
      </c>
      <c r="C2302" s="6">
        <v>-134.91219595394068</v>
      </c>
      <c r="D2302" s="6">
        <v>-0.80874350842656395</v>
      </c>
    </row>
    <row r="2303" spans="1:4" x14ac:dyDescent="0.2">
      <c r="A2303" s="6">
        <v>2279</v>
      </c>
      <c r="B2303" s="6">
        <v>70.223151179057211</v>
      </c>
      <c r="C2303" s="6">
        <v>-40.223151179057211</v>
      </c>
      <c r="D2303" s="6">
        <v>-0.24112136174574383</v>
      </c>
    </row>
    <row r="2304" spans="1:4" x14ac:dyDescent="0.2">
      <c r="A2304" s="6">
        <v>2280</v>
      </c>
      <c r="B2304" s="6">
        <v>127.04490968013116</v>
      </c>
      <c r="C2304" s="6">
        <v>-97.044909680131155</v>
      </c>
      <c r="D2304" s="6">
        <v>-0.58174459450977323</v>
      </c>
    </row>
    <row r="2305" spans="1:4" x14ac:dyDescent="0.2">
      <c r="A2305" s="6">
        <v>2281</v>
      </c>
      <c r="B2305" s="6">
        <v>246.97881197088768</v>
      </c>
      <c r="C2305" s="6">
        <v>-216.97881197088768</v>
      </c>
      <c r="D2305" s="6">
        <v>-1.3006993504684539</v>
      </c>
    </row>
    <row r="2306" spans="1:4" x14ac:dyDescent="0.2">
      <c r="A2306" s="6">
        <v>2282</v>
      </c>
      <c r="B2306" s="6">
        <v>246.97881197088768</v>
      </c>
      <c r="C2306" s="6">
        <v>-216.97881197088768</v>
      </c>
      <c r="D2306" s="6">
        <v>-1.3006993504684539</v>
      </c>
    </row>
    <row r="2307" spans="1:4" x14ac:dyDescent="0.2">
      <c r="A2307" s="6">
        <v>2283</v>
      </c>
      <c r="B2307" s="6">
        <v>234.35638321295116</v>
      </c>
      <c r="C2307" s="6">
        <v>-204.35638321295116</v>
      </c>
      <c r="D2307" s="6">
        <v>-1.2250330458295235</v>
      </c>
    </row>
    <row r="2308" spans="1:4" x14ac:dyDescent="0.2">
      <c r="A2308" s="6">
        <v>2284</v>
      </c>
      <c r="B2308" s="6">
        <v>272.22366948676074</v>
      </c>
      <c r="C2308" s="6">
        <v>-242.22366948676074</v>
      </c>
      <c r="D2308" s="6">
        <v>-1.4520319597463147</v>
      </c>
    </row>
    <row r="2309" spans="1:4" x14ac:dyDescent="0.2">
      <c r="A2309" s="6">
        <v>2285</v>
      </c>
      <c r="B2309" s="6">
        <v>265.89162601743283</v>
      </c>
      <c r="C2309" s="6">
        <v>-235.89162601743283</v>
      </c>
      <c r="D2309" s="6">
        <v>-1.4140739455380062</v>
      </c>
    </row>
    <row r="2310" spans="1:4" x14ac:dyDescent="0.2">
      <c r="A2310" s="6">
        <v>2286</v>
      </c>
      <c r="B2310" s="6">
        <v>240.64676850155979</v>
      </c>
      <c r="C2310" s="6">
        <v>-210.64676850155979</v>
      </c>
      <c r="D2310" s="6">
        <v>-1.2627413362601456</v>
      </c>
    </row>
    <row r="2311" spans="1:4" x14ac:dyDescent="0.2">
      <c r="A2311" s="6">
        <v>2287</v>
      </c>
      <c r="B2311" s="6">
        <v>246.97881197088768</v>
      </c>
      <c r="C2311" s="6">
        <v>-216.97881197088768</v>
      </c>
      <c r="D2311" s="6">
        <v>-1.3006993504684539</v>
      </c>
    </row>
    <row r="2312" spans="1:4" x14ac:dyDescent="0.2">
      <c r="A2312" s="6">
        <v>2288</v>
      </c>
      <c r="B2312" s="6">
        <v>120.71286621080327</v>
      </c>
      <c r="C2312" s="6">
        <v>-90.71286621080327</v>
      </c>
      <c r="D2312" s="6">
        <v>-0.54378658030146498</v>
      </c>
    </row>
    <row r="2313" spans="1:4" x14ac:dyDescent="0.2">
      <c r="A2313" s="6">
        <v>2289</v>
      </c>
      <c r="B2313" s="6">
        <v>177.5346247118772</v>
      </c>
      <c r="C2313" s="6">
        <v>-147.5346247118772</v>
      </c>
      <c r="D2313" s="6">
        <v>-0.88440981306549415</v>
      </c>
    </row>
    <row r="2314" spans="1:4" x14ac:dyDescent="0.2">
      <c r="A2314" s="6">
        <v>2290</v>
      </c>
      <c r="B2314" s="6">
        <v>209.11152569707815</v>
      </c>
      <c r="C2314" s="6">
        <v>-179.11152569707815</v>
      </c>
      <c r="D2314" s="6">
        <v>-1.0737004365516631</v>
      </c>
    </row>
    <row r="2315" spans="1:4" x14ac:dyDescent="0.2">
      <c r="A2315" s="6">
        <v>2291</v>
      </c>
      <c r="B2315" s="6">
        <v>183.82501000048586</v>
      </c>
      <c r="C2315" s="6">
        <v>-153.82501000048586</v>
      </c>
      <c r="D2315" s="6">
        <v>-0.92211810349611645</v>
      </c>
    </row>
    <row r="2316" spans="1:4" x14ac:dyDescent="0.2">
      <c r="A2316" s="6">
        <v>2292</v>
      </c>
      <c r="B2316" s="6">
        <v>101.80005216425813</v>
      </c>
      <c r="C2316" s="6">
        <v>-71.800052164258133</v>
      </c>
      <c r="D2316" s="6">
        <v>-0.43041198523191265</v>
      </c>
    </row>
    <row r="2317" spans="1:4" x14ac:dyDescent="0.2">
      <c r="A2317" s="6">
        <v>2293</v>
      </c>
      <c r="B2317" s="6">
        <v>171.20258124254934</v>
      </c>
      <c r="C2317" s="6">
        <v>-141.20258124254934</v>
      </c>
      <c r="D2317" s="6">
        <v>-0.84645179885718613</v>
      </c>
    </row>
    <row r="2318" spans="1:4" x14ac:dyDescent="0.2">
      <c r="A2318" s="6">
        <v>2294</v>
      </c>
      <c r="B2318" s="6">
        <v>95.468008694930234</v>
      </c>
      <c r="C2318" s="6">
        <v>-65.468008694930234</v>
      </c>
      <c r="D2318" s="6">
        <v>-0.39245397102360435</v>
      </c>
    </row>
    <row r="2319" spans="1:4" x14ac:dyDescent="0.2">
      <c r="A2319" s="6">
        <v>2295</v>
      </c>
      <c r="B2319" s="6">
        <v>171.20258124254934</v>
      </c>
      <c r="C2319" s="6">
        <v>-141.20258124254934</v>
      </c>
      <c r="D2319" s="6">
        <v>-0.84645179885718613</v>
      </c>
    </row>
    <row r="2320" spans="1:4" x14ac:dyDescent="0.2">
      <c r="A2320" s="6">
        <v>2296</v>
      </c>
      <c r="B2320" s="6">
        <v>120.71286621080327</v>
      </c>
      <c r="C2320" s="6">
        <v>-90.71286621080327</v>
      </c>
      <c r="D2320" s="6">
        <v>-0.54378658030146498</v>
      </c>
    </row>
    <row r="2321" spans="1:4" x14ac:dyDescent="0.2">
      <c r="A2321" s="6">
        <v>2297</v>
      </c>
      <c r="B2321" s="6">
        <v>139.66733843806767</v>
      </c>
      <c r="C2321" s="6">
        <v>-109.66733843806767</v>
      </c>
      <c r="D2321" s="6">
        <v>-0.65741089914870343</v>
      </c>
    </row>
    <row r="2322" spans="1:4" x14ac:dyDescent="0.2">
      <c r="A2322" s="6">
        <v>2298</v>
      </c>
      <c r="B2322" s="6">
        <v>253.26919725949628</v>
      </c>
      <c r="C2322" s="6">
        <v>-223.26919725949628</v>
      </c>
      <c r="D2322" s="6">
        <v>-1.3384076408990757</v>
      </c>
    </row>
    <row r="2323" spans="1:4" x14ac:dyDescent="0.2">
      <c r="A2323" s="6">
        <v>2299</v>
      </c>
      <c r="B2323" s="6">
        <v>164.91219595394068</v>
      </c>
      <c r="C2323" s="6">
        <v>-134.91219595394068</v>
      </c>
      <c r="D2323" s="6">
        <v>-0.80874350842656395</v>
      </c>
    </row>
    <row r="2324" spans="1:4" x14ac:dyDescent="0.2">
      <c r="A2324" s="6">
        <v>2300</v>
      </c>
      <c r="B2324" s="6">
        <v>240.64676850155979</v>
      </c>
      <c r="C2324" s="6">
        <v>-210.64676850155979</v>
      </c>
      <c r="D2324" s="6">
        <v>-1.2627413362601456</v>
      </c>
    </row>
    <row r="2325" spans="1:4" x14ac:dyDescent="0.2">
      <c r="A2325" s="6">
        <v>2301</v>
      </c>
      <c r="B2325" s="6">
        <v>272.22366948676074</v>
      </c>
      <c r="C2325" s="6">
        <v>-242.22366948676074</v>
      </c>
      <c r="D2325" s="6">
        <v>-1.4520319597463147</v>
      </c>
    </row>
    <row r="2326" spans="1:4" x14ac:dyDescent="0.2">
      <c r="A2326" s="6">
        <v>2302</v>
      </c>
      <c r="B2326" s="6">
        <v>291.13648353330586</v>
      </c>
      <c r="C2326" s="6">
        <v>-261.13648353330586</v>
      </c>
      <c r="D2326" s="6">
        <v>-1.5654065548158669</v>
      </c>
    </row>
    <row r="2327" spans="1:4" x14ac:dyDescent="0.2">
      <c r="A2327" s="6">
        <v>2303</v>
      </c>
      <c r="B2327" s="6">
        <v>228.02433974362327</v>
      </c>
      <c r="C2327" s="6">
        <v>-198.02433974362327</v>
      </c>
      <c r="D2327" s="6">
        <v>-1.1870750316212153</v>
      </c>
    </row>
    <row r="2328" spans="1:4" x14ac:dyDescent="0.2">
      <c r="A2328" s="6">
        <v>2304</v>
      </c>
      <c r="B2328" s="6">
        <v>215.40191098568675</v>
      </c>
      <c r="C2328" s="6">
        <v>-185.40191098568675</v>
      </c>
      <c r="D2328" s="6">
        <v>-1.111408726982285</v>
      </c>
    </row>
    <row r="2329" spans="1:4" x14ac:dyDescent="0.2">
      <c r="A2329" s="6">
        <v>2305</v>
      </c>
      <c r="B2329" s="6">
        <v>209.11152569707815</v>
      </c>
      <c r="C2329" s="6">
        <v>-179.11152569707815</v>
      </c>
      <c r="D2329" s="6">
        <v>-1.0737004365516631</v>
      </c>
    </row>
    <row r="2330" spans="1:4" x14ac:dyDescent="0.2">
      <c r="A2330" s="6">
        <v>2306</v>
      </c>
      <c r="B2330" s="6">
        <v>127.04490968013116</v>
      </c>
      <c r="C2330" s="6">
        <v>-97.044909680131155</v>
      </c>
      <c r="D2330" s="6">
        <v>-0.58174459450977323</v>
      </c>
    </row>
    <row r="2331" spans="1:4" x14ac:dyDescent="0.2">
      <c r="A2331" s="6">
        <v>2307</v>
      </c>
      <c r="B2331" s="6">
        <v>164.91219595394068</v>
      </c>
      <c r="C2331" s="6">
        <v>-134.91219595394068</v>
      </c>
      <c r="D2331" s="6">
        <v>-0.80874350842656395</v>
      </c>
    </row>
    <row r="2332" spans="1:4" x14ac:dyDescent="0.2">
      <c r="A2332" s="6">
        <v>2308</v>
      </c>
      <c r="B2332" s="6">
        <v>89.177623406321615</v>
      </c>
      <c r="C2332" s="6">
        <v>-58.177623406321615</v>
      </c>
      <c r="D2332" s="6">
        <v>-0.34875108905358831</v>
      </c>
    </row>
    <row r="2333" spans="1:4" x14ac:dyDescent="0.2">
      <c r="A2333" s="6">
        <v>2309</v>
      </c>
      <c r="B2333" s="6">
        <v>44.978293663184175</v>
      </c>
      <c r="C2333" s="6">
        <v>-13.978293663184175</v>
      </c>
      <c r="D2333" s="6">
        <v>-8.3794160928489209E-2</v>
      </c>
    </row>
    <row r="2334" spans="1:4" x14ac:dyDescent="0.2">
      <c r="A2334" s="6">
        <v>2310</v>
      </c>
      <c r="B2334" s="6">
        <v>44.978293663184175</v>
      </c>
      <c r="C2334" s="6">
        <v>-13.978293663184175</v>
      </c>
      <c r="D2334" s="6">
        <v>-8.3794160928489209E-2</v>
      </c>
    </row>
    <row r="2335" spans="1:4" x14ac:dyDescent="0.2">
      <c r="A2335" s="6">
        <v>2311</v>
      </c>
      <c r="B2335" s="6">
        <v>95.468008694930234</v>
      </c>
      <c r="C2335" s="6">
        <v>-64.468008694930234</v>
      </c>
      <c r="D2335" s="6">
        <v>-0.38645937948421033</v>
      </c>
    </row>
    <row r="2336" spans="1:4" x14ac:dyDescent="0.2">
      <c r="A2336" s="6">
        <v>2312</v>
      </c>
      <c r="B2336" s="6">
        <v>183.82501000048586</v>
      </c>
      <c r="C2336" s="6">
        <v>-152.82501000048586</v>
      </c>
      <c r="D2336" s="6">
        <v>-0.91612351195672237</v>
      </c>
    </row>
    <row r="2337" spans="1:4" x14ac:dyDescent="0.2">
      <c r="A2337" s="6">
        <v>2313</v>
      </c>
      <c r="B2337" s="6">
        <v>171.20258124254934</v>
      </c>
      <c r="C2337" s="6">
        <v>-140.20258124254934</v>
      </c>
      <c r="D2337" s="6">
        <v>-0.84045720731779205</v>
      </c>
    </row>
    <row r="2338" spans="1:4" x14ac:dyDescent="0.2">
      <c r="A2338" s="6">
        <v>2314</v>
      </c>
      <c r="B2338" s="6">
        <v>127.04490968013116</v>
      </c>
      <c r="C2338" s="6">
        <v>-96.044909680131155</v>
      </c>
      <c r="D2338" s="6">
        <v>-0.57575000297037915</v>
      </c>
    </row>
    <row r="2339" spans="1:4" x14ac:dyDescent="0.2">
      <c r="A2339" s="6">
        <v>2315</v>
      </c>
      <c r="B2339" s="6">
        <v>164.91219595394068</v>
      </c>
      <c r="C2339" s="6">
        <v>-133.91219595394068</v>
      </c>
      <c r="D2339" s="6">
        <v>-0.80274891688716987</v>
      </c>
    </row>
    <row r="2340" spans="1:4" x14ac:dyDescent="0.2">
      <c r="A2340" s="6">
        <v>2316</v>
      </c>
      <c r="B2340" s="6">
        <v>114.42248092219464</v>
      </c>
      <c r="C2340" s="6">
        <v>-83.422480922194637</v>
      </c>
      <c r="D2340" s="6">
        <v>-0.50008369833144883</v>
      </c>
    </row>
    <row r="2341" spans="1:4" x14ac:dyDescent="0.2">
      <c r="A2341" s="6">
        <v>2317</v>
      </c>
      <c r="B2341" s="6">
        <v>171.20258124254934</v>
      </c>
      <c r="C2341" s="6">
        <v>-140.20258124254934</v>
      </c>
      <c r="D2341" s="6">
        <v>-0.84045720731779205</v>
      </c>
    </row>
    <row r="2342" spans="1:4" x14ac:dyDescent="0.2">
      <c r="A2342" s="6">
        <v>2318</v>
      </c>
      <c r="B2342" s="6">
        <v>171.20258124254934</v>
      </c>
      <c r="C2342" s="6">
        <v>-140.20258124254934</v>
      </c>
      <c r="D2342" s="6">
        <v>-0.84045720731779205</v>
      </c>
    </row>
    <row r="2343" spans="1:4" x14ac:dyDescent="0.2">
      <c r="A2343" s="6">
        <v>2319</v>
      </c>
      <c r="B2343" s="6">
        <v>127.04490968013116</v>
      </c>
      <c r="C2343" s="6">
        <v>-96.044909680131155</v>
      </c>
      <c r="D2343" s="6">
        <v>-0.57575000297037915</v>
      </c>
    </row>
    <row r="2344" spans="1:4" x14ac:dyDescent="0.2">
      <c r="A2344" s="6">
        <v>2320</v>
      </c>
      <c r="B2344" s="6">
        <v>183.82501000048586</v>
      </c>
      <c r="C2344" s="6">
        <v>-152.82501000048586</v>
      </c>
      <c r="D2344" s="6">
        <v>-0.91612351195672237</v>
      </c>
    </row>
    <row r="2345" spans="1:4" x14ac:dyDescent="0.2">
      <c r="A2345" s="6">
        <v>2321</v>
      </c>
      <c r="B2345" s="6">
        <v>215.40191098568675</v>
      </c>
      <c r="C2345" s="6">
        <v>-184.40191098568675</v>
      </c>
      <c r="D2345" s="6">
        <v>-1.105414135442891</v>
      </c>
    </row>
    <row r="2346" spans="1:4" x14ac:dyDescent="0.2">
      <c r="A2346" s="6">
        <v>2322</v>
      </c>
      <c r="B2346" s="6">
        <v>253.26919725949628</v>
      </c>
      <c r="C2346" s="6">
        <v>-222.26919725949628</v>
      </c>
      <c r="D2346" s="6">
        <v>-1.3324130493596817</v>
      </c>
    </row>
    <row r="2347" spans="1:4" x14ac:dyDescent="0.2">
      <c r="A2347" s="6">
        <v>2323</v>
      </c>
      <c r="B2347" s="6">
        <v>215.40191098568675</v>
      </c>
      <c r="C2347" s="6">
        <v>-184.40191098568675</v>
      </c>
      <c r="D2347" s="6">
        <v>-1.105414135442891</v>
      </c>
    </row>
    <row r="2348" spans="1:4" x14ac:dyDescent="0.2">
      <c r="A2348" s="6">
        <v>2324</v>
      </c>
      <c r="B2348" s="6">
        <v>253.26919725949628</v>
      </c>
      <c r="C2348" s="6">
        <v>-222.26919725949628</v>
      </c>
      <c r="D2348" s="6">
        <v>-1.3324130493596817</v>
      </c>
    </row>
    <row r="2349" spans="1:4" x14ac:dyDescent="0.2">
      <c r="A2349" s="6">
        <v>2325</v>
      </c>
      <c r="B2349" s="6">
        <v>253.26919725949628</v>
      </c>
      <c r="C2349" s="6">
        <v>-222.26919725949628</v>
      </c>
      <c r="D2349" s="6">
        <v>-1.3324130493596817</v>
      </c>
    </row>
    <row r="2350" spans="1:4" x14ac:dyDescent="0.2">
      <c r="A2350" s="6">
        <v>2326</v>
      </c>
      <c r="B2350" s="6">
        <v>246.97881197088768</v>
      </c>
      <c r="C2350" s="6">
        <v>-215.97881197088768</v>
      </c>
      <c r="D2350" s="6">
        <v>-1.2947047589290599</v>
      </c>
    </row>
    <row r="2351" spans="1:4" x14ac:dyDescent="0.2">
      <c r="A2351" s="6">
        <v>2327</v>
      </c>
      <c r="B2351" s="6">
        <v>221.73395445501464</v>
      </c>
      <c r="C2351" s="6">
        <v>-190.73395445501464</v>
      </c>
      <c r="D2351" s="6">
        <v>-1.1433721496511993</v>
      </c>
    </row>
    <row r="2352" spans="1:4" x14ac:dyDescent="0.2">
      <c r="A2352" s="6">
        <v>2328</v>
      </c>
      <c r="B2352" s="6">
        <v>234.35638321295116</v>
      </c>
      <c r="C2352" s="6">
        <v>-203.35638321295116</v>
      </c>
      <c r="D2352" s="6">
        <v>-1.2190384542901296</v>
      </c>
    </row>
    <row r="2353" spans="1:4" x14ac:dyDescent="0.2">
      <c r="A2353" s="6">
        <v>2329</v>
      </c>
      <c r="B2353" s="6">
        <v>190.15705346981372</v>
      </c>
      <c r="C2353" s="6">
        <v>-159.15705346981372</v>
      </c>
      <c r="D2353" s="6">
        <v>-0.9540815261650305</v>
      </c>
    </row>
    <row r="2354" spans="1:4" x14ac:dyDescent="0.2">
      <c r="A2354" s="6">
        <v>2330</v>
      </c>
      <c r="B2354" s="6">
        <v>202.77948222775024</v>
      </c>
      <c r="C2354" s="6">
        <v>-171.77948222775024</v>
      </c>
      <c r="D2354" s="6">
        <v>-1.0297478308039607</v>
      </c>
    </row>
    <row r="2355" spans="1:4" x14ac:dyDescent="0.2">
      <c r="A2355" s="6">
        <v>2331</v>
      </c>
      <c r="B2355" s="6">
        <v>145.95772372667631</v>
      </c>
      <c r="C2355" s="6">
        <v>-114.95772372667631</v>
      </c>
      <c r="D2355" s="6">
        <v>-0.68912459803993154</v>
      </c>
    </row>
    <row r="2356" spans="1:4" x14ac:dyDescent="0.2">
      <c r="A2356" s="6">
        <v>2332</v>
      </c>
      <c r="B2356" s="6">
        <v>108.09043745286675</v>
      </c>
      <c r="C2356" s="6">
        <v>-77.090437452866752</v>
      </c>
      <c r="D2356" s="6">
        <v>-0.46212568412314059</v>
      </c>
    </row>
    <row r="2357" spans="1:4" x14ac:dyDescent="0.2">
      <c r="A2357" s="6">
        <v>2333</v>
      </c>
      <c r="B2357" s="6">
        <v>183.82501000048586</v>
      </c>
      <c r="C2357" s="6">
        <v>-152.82501000048586</v>
      </c>
      <c r="D2357" s="6">
        <v>-0.91612351195672237</v>
      </c>
    </row>
    <row r="2358" spans="1:4" x14ac:dyDescent="0.2">
      <c r="A2358" s="6">
        <v>2334</v>
      </c>
      <c r="B2358" s="6">
        <v>171.20258124254934</v>
      </c>
      <c r="C2358" s="6">
        <v>-140.20258124254934</v>
      </c>
      <c r="D2358" s="6">
        <v>-0.84045720731779205</v>
      </c>
    </row>
    <row r="2359" spans="1:4" x14ac:dyDescent="0.2">
      <c r="A2359" s="6">
        <v>2335</v>
      </c>
      <c r="B2359" s="6">
        <v>171.20258124254934</v>
      </c>
      <c r="C2359" s="6">
        <v>-140.20258124254934</v>
      </c>
      <c r="D2359" s="6">
        <v>-0.84045720731779205</v>
      </c>
    </row>
    <row r="2360" spans="1:4" x14ac:dyDescent="0.2">
      <c r="A2360" s="6">
        <v>2336</v>
      </c>
      <c r="B2360" s="6">
        <v>95.468008694930234</v>
      </c>
      <c r="C2360" s="6">
        <v>-64.468008694930234</v>
      </c>
      <c r="D2360" s="6">
        <v>-0.38645937948421033</v>
      </c>
    </row>
    <row r="2361" spans="1:4" x14ac:dyDescent="0.2">
      <c r="A2361" s="6">
        <v>2337</v>
      </c>
      <c r="B2361" s="6">
        <v>196.44743875842235</v>
      </c>
      <c r="C2361" s="6">
        <v>-165.44743875842235</v>
      </c>
      <c r="D2361" s="6">
        <v>-0.99178981659565246</v>
      </c>
    </row>
    <row r="2362" spans="1:4" x14ac:dyDescent="0.2">
      <c r="A2362" s="6">
        <v>2338</v>
      </c>
      <c r="B2362" s="6">
        <v>177.5346247118772</v>
      </c>
      <c r="C2362" s="6">
        <v>-146.5346247118772</v>
      </c>
      <c r="D2362" s="6">
        <v>-0.87841522152610019</v>
      </c>
    </row>
    <row r="2363" spans="1:4" x14ac:dyDescent="0.2">
      <c r="A2363" s="6">
        <v>2339</v>
      </c>
      <c r="B2363" s="6">
        <v>183.82501000048586</v>
      </c>
      <c r="C2363" s="6">
        <v>-152.82501000048586</v>
      </c>
      <c r="D2363" s="6">
        <v>-0.91612351195672237</v>
      </c>
    </row>
    <row r="2364" spans="1:4" x14ac:dyDescent="0.2">
      <c r="A2364" s="6">
        <v>2340</v>
      </c>
      <c r="B2364" s="6">
        <v>127.04490968013116</v>
      </c>
      <c r="C2364" s="6">
        <v>-96.044909680131155</v>
      </c>
      <c r="D2364" s="6">
        <v>-0.57575000297037915</v>
      </c>
    </row>
    <row r="2365" spans="1:4" x14ac:dyDescent="0.2">
      <c r="A2365" s="6">
        <v>2341</v>
      </c>
      <c r="B2365" s="6">
        <v>70.223151179057211</v>
      </c>
      <c r="C2365" s="6">
        <v>-39.223151179057211</v>
      </c>
      <c r="D2365" s="6">
        <v>-0.23512677020634981</v>
      </c>
    </row>
    <row r="2366" spans="1:4" x14ac:dyDescent="0.2">
      <c r="A2366" s="6">
        <v>2342</v>
      </c>
      <c r="B2366" s="6">
        <v>177.5346247118772</v>
      </c>
      <c r="C2366" s="6">
        <v>-146.5346247118772</v>
      </c>
      <c r="D2366" s="6">
        <v>-0.87841522152610019</v>
      </c>
    </row>
    <row r="2367" spans="1:4" x14ac:dyDescent="0.2">
      <c r="A2367" s="6">
        <v>2343</v>
      </c>
      <c r="B2367" s="6">
        <v>183.82501000048586</v>
      </c>
      <c r="C2367" s="6">
        <v>-152.82501000048586</v>
      </c>
      <c r="D2367" s="6">
        <v>-0.91612351195672237</v>
      </c>
    </row>
    <row r="2368" spans="1:4" x14ac:dyDescent="0.2">
      <c r="A2368" s="6">
        <v>2344</v>
      </c>
      <c r="B2368" s="6">
        <v>291.13648353330586</v>
      </c>
      <c r="C2368" s="6">
        <v>-260.13648353330586</v>
      </c>
      <c r="D2368" s="6">
        <v>-1.5594119632764729</v>
      </c>
    </row>
    <row r="2369" spans="1:4" x14ac:dyDescent="0.2">
      <c r="A2369" s="6">
        <v>2345</v>
      </c>
      <c r="B2369" s="6">
        <v>291.13648353330586</v>
      </c>
      <c r="C2369" s="6">
        <v>-260.13648353330586</v>
      </c>
      <c r="D2369" s="6">
        <v>-1.5594119632764729</v>
      </c>
    </row>
    <row r="2370" spans="1:4" x14ac:dyDescent="0.2">
      <c r="A2370" s="6">
        <v>2346</v>
      </c>
      <c r="B2370" s="6">
        <v>215.40191098568675</v>
      </c>
      <c r="C2370" s="6">
        <v>-184.40191098568675</v>
      </c>
      <c r="D2370" s="6">
        <v>-1.105414135442891</v>
      </c>
    </row>
    <row r="2371" spans="1:4" x14ac:dyDescent="0.2">
      <c r="A2371" s="6">
        <v>2347</v>
      </c>
      <c r="B2371" s="6">
        <v>158.58015248461282</v>
      </c>
      <c r="C2371" s="6">
        <v>-127.58015248461282</v>
      </c>
      <c r="D2371" s="6">
        <v>-0.76479090267886174</v>
      </c>
    </row>
    <row r="2372" spans="1:4" x14ac:dyDescent="0.2">
      <c r="A2372" s="6">
        <v>2348</v>
      </c>
      <c r="B2372" s="6">
        <v>95.468008694930234</v>
      </c>
      <c r="C2372" s="6">
        <v>-64.468008694930234</v>
      </c>
      <c r="D2372" s="6">
        <v>-0.38645937948421033</v>
      </c>
    </row>
    <row r="2373" spans="1:4" x14ac:dyDescent="0.2">
      <c r="A2373" s="6">
        <v>2349</v>
      </c>
      <c r="B2373" s="6">
        <v>183.82501000048586</v>
      </c>
      <c r="C2373" s="6">
        <v>-152.82501000048586</v>
      </c>
      <c r="D2373" s="6">
        <v>-0.91612351195672237</v>
      </c>
    </row>
    <row r="2374" spans="1:4" x14ac:dyDescent="0.2">
      <c r="A2374" s="6">
        <v>2350</v>
      </c>
      <c r="B2374" s="6">
        <v>114.42248092219464</v>
      </c>
      <c r="C2374" s="6">
        <v>-83.422480922194637</v>
      </c>
      <c r="D2374" s="6">
        <v>-0.50008369833144883</v>
      </c>
    </row>
    <row r="2375" spans="1:4" x14ac:dyDescent="0.2">
      <c r="A2375" s="6">
        <v>2351</v>
      </c>
      <c r="B2375" s="6">
        <v>108.09043745286675</v>
      </c>
      <c r="C2375" s="6">
        <v>-76.090437452866752</v>
      </c>
      <c r="D2375" s="6">
        <v>-0.45613109258374657</v>
      </c>
    </row>
    <row r="2376" spans="1:4" x14ac:dyDescent="0.2">
      <c r="A2376" s="6">
        <v>2352</v>
      </c>
      <c r="B2376" s="6">
        <v>57.600722421120693</v>
      </c>
      <c r="C2376" s="6">
        <v>-25.600722421120693</v>
      </c>
      <c r="D2376" s="6">
        <v>-0.15346587402802547</v>
      </c>
    </row>
    <row r="2377" spans="1:4" x14ac:dyDescent="0.2">
      <c r="A2377" s="6">
        <v>2353</v>
      </c>
      <c r="B2377" s="6">
        <v>82.84557993699373</v>
      </c>
      <c r="C2377" s="6">
        <v>-50.84557993699373</v>
      </c>
      <c r="D2377" s="6">
        <v>-0.30479848330588605</v>
      </c>
    </row>
    <row r="2378" spans="1:4" x14ac:dyDescent="0.2">
      <c r="A2378" s="6">
        <v>2354</v>
      </c>
      <c r="B2378" s="6">
        <v>101.80005216425813</v>
      </c>
      <c r="C2378" s="6">
        <v>-69.800052164258133</v>
      </c>
      <c r="D2378" s="6">
        <v>-0.41842280215312461</v>
      </c>
    </row>
    <row r="2379" spans="1:4" x14ac:dyDescent="0.2">
      <c r="A2379" s="6">
        <v>2355</v>
      </c>
      <c r="B2379" s="6">
        <v>63.932765890448593</v>
      </c>
      <c r="C2379" s="6">
        <v>-31.932765890448593</v>
      </c>
      <c r="D2379" s="6">
        <v>-0.19142388823633377</v>
      </c>
    </row>
    <row r="2380" spans="1:4" x14ac:dyDescent="0.2">
      <c r="A2380" s="6">
        <v>2356</v>
      </c>
      <c r="B2380" s="6">
        <v>89.177623406321615</v>
      </c>
      <c r="C2380" s="6">
        <v>-57.177623406321615</v>
      </c>
      <c r="D2380" s="6">
        <v>-0.34275649751419429</v>
      </c>
    </row>
    <row r="2381" spans="1:4" x14ac:dyDescent="0.2">
      <c r="A2381" s="6">
        <v>2357</v>
      </c>
      <c r="B2381" s="6">
        <v>177.5346247118772</v>
      </c>
      <c r="C2381" s="6">
        <v>-145.5346247118772</v>
      </c>
      <c r="D2381" s="6">
        <v>-0.87242062998670611</v>
      </c>
    </row>
    <row r="2382" spans="1:4" x14ac:dyDescent="0.2">
      <c r="A2382" s="6">
        <v>2358</v>
      </c>
      <c r="B2382" s="6">
        <v>164.91219595394068</v>
      </c>
      <c r="C2382" s="6">
        <v>-132.91219595394068</v>
      </c>
      <c r="D2382" s="6">
        <v>-0.79675432534777579</v>
      </c>
    </row>
    <row r="2383" spans="1:4" x14ac:dyDescent="0.2">
      <c r="A2383" s="6">
        <v>2359</v>
      </c>
      <c r="B2383" s="6">
        <v>95.468008694930234</v>
      </c>
      <c r="C2383" s="6">
        <v>-63.468008694930234</v>
      </c>
      <c r="D2383" s="6">
        <v>-0.38046478794481625</v>
      </c>
    </row>
    <row r="2384" spans="1:4" x14ac:dyDescent="0.2">
      <c r="A2384" s="6">
        <v>2360</v>
      </c>
      <c r="B2384" s="6">
        <v>133.33529496873976</v>
      </c>
      <c r="C2384" s="6">
        <v>-101.33529496873976</v>
      </c>
      <c r="D2384" s="6">
        <v>-0.60746370186160703</v>
      </c>
    </row>
    <row r="2385" spans="1:4" x14ac:dyDescent="0.2">
      <c r="A2385" s="6">
        <v>2361</v>
      </c>
      <c r="B2385" s="6">
        <v>108.09043745286675</v>
      </c>
      <c r="C2385" s="6">
        <v>-76.090437452866752</v>
      </c>
      <c r="D2385" s="6">
        <v>-0.45613109258374657</v>
      </c>
    </row>
    <row r="2386" spans="1:4" x14ac:dyDescent="0.2">
      <c r="A2386" s="6">
        <v>2362</v>
      </c>
      <c r="B2386" s="6">
        <v>183.82501000048586</v>
      </c>
      <c r="C2386" s="6">
        <v>-151.82501000048586</v>
      </c>
      <c r="D2386" s="6">
        <v>-0.91012892041732829</v>
      </c>
    </row>
    <row r="2387" spans="1:4" x14ac:dyDescent="0.2">
      <c r="A2387" s="6">
        <v>2363</v>
      </c>
      <c r="B2387" s="6">
        <v>183.82501000048586</v>
      </c>
      <c r="C2387" s="6">
        <v>-151.82501000048586</v>
      </c>
      <c r="D2387" s="6">
        <v>-0.91012892041732829</v>
      </c>
    </row>
    <row r="2388" spans="1:4" x14ac:dyDescent="0.2">
      <c r="A2388" s="6">
        <v>2364</v>
      </c>
      <c r="B2388" s="6">
        <v>164.91219595394068</v>
      </c>
      <c r="C2388" s="6">
        <v>-132.91219595394068</v>
      </c>
      <c r="D2388" s="6">
        <v>-0.79675432534777579</v>
      </c>
    </row>
    <row r="2389" spans="1:4" x14ac:dyDescent="0.2">
      <c r="A2389" s="6">
        <v>2365</v>
      </c>
      <c r="B2389" s="6">
        <v>190.15705346981372</v>
      </c>
      <c r="C2389" s="6">
        <v>-158.15705346981372</v>
      </c>
      <c r="D2389" s="6">
        <v>-0.94808693462563642</v>
      </c>
    </row>
    <row r="2390" spans="1:4" x14ac:dyDescent="0.2">
      <c r="A2390" s="6">
        <v>2366</v>
      </c>
      <c r="B2390" s="6">
        <v>202.77948222775024</v>
      </c>
      <c r="C2390" s="6">
        <v>-170.77948222775024</v>
      </c>
      <c r="D2390" s="6">
        <v>-1.0237532392645667</v>
      </c>
    </row>
    <row r="2391" spans="1:4" x14ac:dyDescent="0.2">
      <c r="A2391" s="6">
        <v>2367</v>
      </c>
      <c r="B2391" s="6">
        <v>221.73395445501464</v>
      </c>
      <c r="C2391" s="6">
        <v>-189.73395445501464</v>
      </c>
      <c r="D2391" s="6">
        <v>-1.1373775581118053</v>
      </c>
    </row>
    <row r="2392" spans="1:4" x14ac:dyDescent="0.2">
      <c r="A2392" s="6">
        <v>2368</v>
      </c>
      <c r="B2392" s="6">
        <v>246.97881197088768</v>
      </c>
      <c r="C2392" s="6">
        <v>-214.97881197088768</v>
      </c>
      <c r="D2392" s="6">
        <v>-1.2887101673896659</v>
      </c>
    </row>
    <row r="2393" spans="1:4" x14ac:dyDescent="0.2">
      <c r="A2393" s="6">
        <v>2369</v>
      </c>
      <c r="B2393" s="6">
        <v>234.35638321295116</v>
      </c>
      <c r="C2393" s="6">
        <v>-202.35638321295116</v>
      </c>
      <c r="D2393" s="6">
        <v>-1.2130438627507356</v>
      </c>
    </row>
    <row r="2394" spans="1:4" x14ac:dyDescent="0.2">
      <c r="A2394" s="6">
        <v>2370</v>
      </c>
      <c r="B2394" s="6">
        <v>272.22366948676074</v>
      </c>
      <c r="C2394" s="6">
        <v>-240.22366948676074</v>
      </c>
      <c r="D2394" s="6">
        <v>-1.4400427766675266</v>
      </c>
    </row>
    <row r="2395" spans="1:4" x14ac:dyDescent="0.2">
      <c r="A2395" s="6">
        <v>2371</v>
      </c>
      <c r="B2395" s="6">
        <v>259.60124072882422</v>
      </c>
      <c r="C2395" s="6">
        <v>-227.60124072882422</v>
      </c>
      <c r="D2395" s="6">
        <v>-1.3643764720285962</v>
      </c>
    </row>
    <row r="2396" spans="1:4" x14ac:dyDescent="0.2">
      <c r="A2396" s="6">
        <v>2372</v>
      </c>
      <c r="B2396" s="6">
        <v>240.64676850155979</v>
      </c>
      <c r="C2396" s="6">
        <v>-208.64676850155979</v>
      </c>
      <c r="D2396" s="6">
        <v>-1.2507521531813577</v>
      </c>
    </row>
    <row r="2397" spans="1:4" x14ac:dyDescent="0.2">
      <c r="A2397" s="6">
        <v>2373</v>
      </c>
      <c r="B2397" s="6">
        <v>158.58015248461282</v>
      </c>
      <c r="C2397" s="6">
        <v>-126.58015248461282</v>
      </c>
      <c r="D2397" s="6">
        <v>-0.75879631113946777</v>
      </c>
    </row>
    <row r="2398" spans="1:4" x14ac:dyDescent="0.2">
      <c r="A2398" s="6">
        <v>2374</v>
      </c>
      <c r="B2398" s="6">
        <v>177.5346247118772</v>
      </c>
      <c r="C2398" s="6">
        <v>-145.5346247118772</v>
      </c>
      <c r="D2398" s="6">
        <v>-0.87242062998670611</v>
      </c>
    </row>
    <row r="2399" spans="1:4" x14ac:dyDescent="0.2">
      <c r="A2399" s="6">
        <v>2375</v>
      </c>
      <c r="B2399" s="6">
        <v>183.82501000048586</v>
      </c>
      <c r="C2399" s="6">
        <v>-151.82501000048586</v>
      </c>
      <c r="D2399" s="6">
        <v>-0.91012892041732829</v>
      </c>
    </row>
    <row r="2400" spans="1:4" x14ac:dyDescent="0.2">
      <c r="A2400" s="6">
        <v>2376</v>
      </c>
      <c r="B2400" s="6">
        <v>101.80005216425813</v>
      </c>
      <c r="C2400" s="6">
        <v>-69.800052164258133</v>
      </c>
      <c r="D2400" s="6">
        <v>-0.41842280215312461</v>
      </c>
    </row>
    <row r="2401" spans="1:4" x14ac:dyDescent="0.2">
      <c r="A2401" s="6">
        <v>2377</v>
      </c>
      <c r="B2401" s="6">
        <v>89.177623406321615</v>
      </c>
      <c r="C2401" s="6">
        <v>-57.177623406321615</v>
      </c>
      <c r="D2401" s="6">
        <v>-0.34275649751419429</v>
      </c>
    </row>
    <row r="2402" spans="1:4" x14ac:dyDescent="0.2">
      <c r="A2402" s="6">
        <v>2378</v>
      </c>
      <c r="B2402" s="6">
        <v>133.33529496873976</v>
      </c>
      <c r="C2402" s="6">
        <v>-101.33529496873976</v>
      </c>
      <c r="D2402" s="6">
        <v>-0.60746370186160703</v>
      </c>
    </row>
    <row r="2403" spans="1:4" x14ac:dyDescent="0.2">
      <c r="A2403" s="6">
        <v>2379</v>
      </c>
      <c r="B2403" s="6">
        <v>164.91219595394068</v>
      </c>
      <c r="C2403" s="6">
        <v>-132.91219595394068</v>
      </c>
      <c r="D2403" s="6">
        <v>-0.79675432534777579</v>
      </c>
    </row>
    <row r="2404" spans="1:4" x14ac:dyDescent="0.2">
      <c r="A2404" s="6">
        <v>2380</v>
      </c>
      <c r="B2404" s="6">
        <v>177.5346247118772</v>
      </c>
      <c r="C2404" s="6">
        <v>-145.5346247118772</v>
      </c>
      <c r="D2404" s="6">
        <v>-0.87242062998670611</v>
      </c>
    </row>
    <row r="2405" spans="1:4" x14ac:dyDescent="0.2">
      <c r="A2405" s="6">
        <v>2381</v>
      </c>
      <c r="B2405" s="6">
        <v>177.5346247118772</v>
      </c>
      <c r="C2405" s="6">
        <v>-145.5346247118772</v>
      </c>
      <c r="D2405" s="6">
        <v>-0.87242062998670611</v>
      </c>
    </row>
    <row r="2406" spans="1:4" x14ac:dyDescent="0.2">
      <c r="A2406" s="6">
        <v>2382</v>
      </c>
      <c r="B2406" s="6">
        <v>145.95772372667631</v>
      </c>
      <c r="C2406" s="6">
        <v>-113.95772372667631</v>
      </c>
      <c r="D2406" s="6">
        <v>-0.68313000650053746</v>
      </c>
    </row>
    <row r="2407" spans="1:4" x14ac:dyDescent="0.2">
      <c r="A2407" s="6">
        <v>2383</v>
      </c>
      <c r="B2407" s="6">
        <v>221.73395445501464</v>
      </c>
      <c r="C2407" s="6">
        <v>-189.73395445501464</v>
      </c>
      <c r="D2407" s="6">
        <v>-1.1373775581118053</v>
      </c>
    </row>
    <row r="2408" spans="1:4" x14ac:dyDescent="0.2">
      <c r="A2408" s="6">
        <v>2384</v>
      </c>
      <c r="B2408" s="6">
        <v>215.40191098568675</v>
      </c>
      <c r="C2408" s="6">
        <v>-183.40191098568675</v>
      </c>
      <c r="D2408" s="6">
        <v>-1.0994195439034971</v>
      </c>
    </row>
    <row r="2409" spans="1:4" x14ac:dyDescent="0.2">
      <c r="A2409" s="6">
        <v>2385</v>
      </c>
      <c r="B2409" s="6">
        <v>259.60124072882422</v>
      </c>
      <c r="C2409" s="6">
        <v>-227.60124072882422</v>
      </c>
      <c r="D2409" s="6">
        <v>-1.3643764720285962</v>
      </c>
    </row>
    <row r="2410" spans="1:4" x14ac:dyDescent="0.2">
      <c r="A2410" s="6">
        <v>2386</v>
      </c>
      <c r="B2410" s="6">
        <v>253.26919725949628</v>
      </c>
      <c r="C2410" s="6">
        <v>-221.26919725949628</v>
      </c>
      <c r="D2410" s="6">
        <v>-1.3264184578202878</v>
      </c>
    </row>
    <row r="2411" spans="1:4" x14ac:dyDescent="0.2">
      <c r="A2411" s="6">
        <v>2387</v>
      </c>
      <c r="B2411" s="6">
        <v>202.77948222775024</v>
      </c>
      <c r="C2411" s="6">
        <v>-170.77948222775024</v>
      </c>
      <c r="D2411" s="6">
        <v>-1.0237532392645667</v>
      </c>
    </row>
    <row r="2412" spans="1:4" x14ac:dyDescent="0.2">
      <c r="A2412" s="6">
        <v>2388</v>
      </c>
      <c r="B2412" s="6">
        <v>82.84557993699373</v>
      </c>
      <c r="C2412" s="6">
        <v>-50.84557993699373</v>
      </c>
      <c r="D2412" s="6">
        <v>-0.30479848330588605</v>
      </c>
    </row>
    <row r="2413" spans="1:4" x14ac:dyDescent="0.2">
      <c r="A2413" s="6">
        <v>2389</v>
      </c>
      <c r="B2413" s="6">
        <v>108.09043745286675</v>
      </c>
      <c r="C2413" s="6">
        <v>-76.090437452866752</v>
      </c>
      <c r="D2413" s="6">
        <v>-0.45613109258374657</v>
      </c>
    </row>
    <row r="2414" spans="1:4" x14ac:dyDescent="0.2">
      <c r="A2414" s="6">
        <v>2390</v>
      </c>
      <c r="B2414" s="6">
        <v>76.555194648385097</v>
      </c>
      <c r="C2414" s="6">
        <v>-43.555194648385097</v>
      </c>
      <c r="D2414" s="6">
        <v>-0.26109560133586995</v>
      </c>
    </row>
    <row r="2415" spans="1:4" x14ac:dyDescent="0.2">
      <c r="A2415" s="6">
        <v>2391</v>
      </c>
      <c r="B2415" s="6">
        <v>44.978293663184175</v>
      </c>
      <c r="C2415" s="6">
        <v>-11.978293663184175</v>
      </c>
      <c r="D2415" s="6">
        <v>-7.1804977849701121E-2</v>
      </c>
    </row>
    <row r="2416" spans="1:4" x14ac:dyDescent="0.2">
      <c r="A2416" s="6">
        <v>2392</v>
      </c>
      <c r="B2416" s="6">
        <v>70.223151179057211</v>
      </c>
      <c r="C2416" s="6">
        <v>-37.223151179057211</v>
      </c>
      <c r="D2416" s="6">
        <v>-0.22313758712756171</v>
      </c>
    </row>
    <row r="2417" spans="1:4" x14ac:dyDescent="0.2">
      <c r="A2417" s="6">
        <v>2393</v>
      </c>
      <c r="B2417" s="6">
        <v>57.600722421120693</v>
      </c>
      <c r="C2417" s="6">
        <v>-24.600722421120693</v>
      </c>
      <c r="D2417" s="6">
        <v>-0.14747128248863142</v>
      </c>
    </row>
    <row r="2418" spans="1:4" x14ac:dyDescent="0.2">
      <c r="A2418" s="6">
        <v>2394</v>
      </c>
      <c r="B2418" s="6">
        <v>57.600722421120693</v>
      </c>
      <c r="C2418" s="6">
        <v>-24.600722421120693</v>
      </c>
      <c r="D2418" s="6">
        <v>-0.14747128248863142</v>
      </c>
    </row>
    <row r="2419" spans="1:4" x14ac:dyDescent="0.2">
      <c r="A2419" s="6">
        <v>2395</v>
      </c>
      <c r="B2419" s="6">
        <v>101.80005216425813</v>
      </c>
      <c r="C2419" s="6">
        <v>-68.800052164258133</v>
      </c>
      <c r="D2419" s="6">
        <v>-0.41242821061373053</v>
      </c>
    </row>
    <row r="2420" spans="1:4" x14ac:dyDescent="0.2">
      <c r="A2420" s="6">
        <v>2396</v>
      </c>
      <c r="B2420" s="6">
        <v>76.555194648385097</v>
      </c>
      <c r="C2420" s="6">
        <v>-43.555194648385097</v>
      </c>
      <c r="D2420" s="6">
        <v>-0.26109560133586995</v>
      </c>
    </row>
    <row r="2421" spans="1:4" x14ac:dyDescent="0.2">
      <c r="A2421" s="6">
        <v>2397</v>
      </c>
      <c r="B2421" s="6">
        <v>158.58015248461282</v>
      </c>
      <c r="C2421" s="6">
        <v>-125.58015248461282</v>
      </c>
      <c r="D2421" s="6">
        <v>-0.75280171960007369</v>
      </c>
    </row>
    <row r="2422" spans="1:4" x14ac:dyDescent="0.2">
      <c r="A2422" s="6">
        <v>2398</v>
      </c>
      <c r="B2422" s="6">
        <v>108.09043745286675</v>
      </c>
      <c r="C2422" s="6">
        <v>-75.090437452866752</v>
      </c>
      <c r="D2422" s="6">
        <v>-0.45013650104435254</v>
      </c>
    </row>
    <row r="2423" spans="1:4" x14ac:dyDescent="0.2">
      <c r="A2423" s="6">
        <v>2399</v>
      </c>
      <c r="B2423" s="6">
        <v>139.66733843806767</v>
      </c>
      <c r="C2423" s="6">
        <v>-106.66733843806767</v>
      </c>
      <c r="D2423" s="6">
        <v>-0.63942712453052131</v>
      </c>
    </row>
    <row r="2424" spans="1:4" x14ac:dyDescent="0.2">
      <c r="A2424" s="6">
        <v>2400</v>
      </c>
      <c r="B2424" s="6">
        <v>108.09043745286675</v>
      </c>
      <c r="C2424" s="6">
        <v>-75.090437452866752</v>
      </c>
      <c r="D2424" s="6">
        <v>-0.45013650104435254</v>
      </c>
    </row>
    <row r="2425" spans="1:4" x14ac:dyDescent="0.2">
      <c r="A2425" s="6">
        <v>2401</v>
      </c>
      <c r="B2425" s="6">
        <v>120.71286621080327</v>
      </c>
      <c r="C2425" s="6">
        <v>-87.71286621080327</v>
      </c>
      <c r="D2425" s="6">
        <v>-0.52580280568328286</v>
      </c>
    </row>
    <row r="2426" spans="1:4" x14ac:dyDescent="0.2">
      <c r="A2426" s="6">
        <v>2402</v>
      </c>
      <c r="B2426" s="6">
        <v>133.33529496873976</v>
      </c>
      <c r="C2426" s="6">
        <v>-100.33529496873976</v>
      </c>
      <c r="D2426" s="6">
        <v>-0.60146911032221295</v>
      </c>
    </row>
    <row r="2427" spans="1:4" x14ac:dyDescent="0.2">
      <c r="A2427" s="6">
        <v>2403</v>
      </c>
      <c r="B2427" s="6">
        <v>196.44743875842235</v>
      </c>
      <c r="C2427" s="6">
        <v>-163.44743875842235</v>
      </c>
      <c r="D2427" s="6">
        <v>-0.97980063351686442</v>
      </c>
    </row>
    <row r="2428" spans="1:4" x14ac:dyDescent="0.2">
      <c r="A2428" s="6">
        <v>2404</v>
      </c>
      <c r="B2428" s="6">
        <v>177.5346247118772</v>
      </c>
      <c r="C2428" s="6">
        <v>-144.5346247118772</v>
      </c>
      <c r="D2428" s="6">
        <v>-0.86642603844731203</v>
      </c>
    </row>
    <row r="2429" spans="1:4" x14ac:dyDescent="0.2">
      <c r="A2429" s="6">
        <v>2405</v>
      </c>
      <c r="B2429" s="6">
        <v>171.20258124254934</v>
      </c>
      <c r="C2429" s="6">
        <v>-138.20258124254934</v>
      </c>
      <c r="D2429" s="6">
        <v>-0.82846802423900401</v>
      </c>
    </row>
    <row r="2430" spans="1:4" x14ac:dyDescent="0.2">
      <c r="A2430" s="6">
        <v>2406</v>
      </c>
      <c r="B2430" s="6">
        <v>177.5346247118772</v>
      </c>
      <c r="C2430" s="6">
        <v>-144.5346247118772</v>
      </c>
      <c r="D2430" s="6">
        <v>-0.86642603844731203</v>
      </c>
    </row>
    <row r="2431" spans="1:4" x14ac:dyDescent="0.2">
      <c r="A2431" s="6">
        <v>2407</v>
      </c>
      <c r="B2431" s="6">
        <v>246.97881197088768</v>
      </c>
      <c r="C2431" s="6">
        <v>-213.97881197088768</v>
      </c>
      <c r="D2431" s="6">
        <v>-1.2827155758502717</v>
      </c>
    </row>
    <row r="2432" spans="1:4" x14ac:dyDescent="0.2">
      <c r="A2432" s="6">
        <v>2408</v>
      </c>
      <c r="B2432" s="6">
        <v>259.60124072882422</v>
      </c>
      <c r="C2432" s="6">
        <v>-226.60124072882422</v>
      </c>
      <c r="D2432" s="6">
        <v>-1.3583818804892023</v>
      </c>
    </row>
    <row r="2433" spans="1:4" x14ac:dyDescent="0.2">
      <c r="A2433" s="6">
        <v>2409</v>
      </c>
      <c r="B2433" s="6">
        <v>240.64676850155979</v>
      </c>
      <c r="C2433" s="6">
        <v>-207.64676850155979</v>
      </c>
      <c r="D2433" s="6">
        <v>-1.2447575616419635</v>
      </c>
    </row>
    <row r="2434" spans="1:4" x14ac:dyDescent="0.2">
      <c r="A2434" s="6">
        <v>2410</v>
      </c>
      <c r="B2434" s="6">
        <v>177.5346247118772</v>
      </c>
      <c r="C2434" s="6">
        <v>-144.5346247118772</v>
      </c>
      <c r="D2434" s="6">
        <v>-0.86642603844731203</v>
      </c>
    </row>
    <row r="2435" spans="1:4" x14ac:dyDescent="0.2">
      <c r="A2435" s="6">
        <v>2411</v>
      </c>
      <c r="B2435" s="6">
        <v>177.5346247118772</v>
      </c>
      <c r="C2435" s="6">
        <v>-144.5346247118772</v>
      </c>
      <c r="D2435" s="6">
        <v>-0.86642603844731203</v>
      </c>
    </row>
    <row r="2436" spans="1:4" x14ac:dyDescent="0.2">
      <c r="A2436" s="6">
        <v>2412</v>
      </c>
      <c r="B2436" s="6">
        <v>177.5346247118772</v>
      </c>
      <c r="C2436" s="6">
        <v>-144.5346247118772</v>
      </c>
      <c r="D2436" s="6">
        <v>-0.86642603844731203</v>
      </c>
    </row>
    <row r="2437" spans="1:4" x14ac:dyDescent="0.2">
      <c r="A2437" s="6">
        <v>2413</v>
      </c>
      <c r="B2437" s="6">
        <v>177.5346247118772</v>
      </c>
      <c r="C2437" s="6">
        <v>-144.5346247118772</v>
      </c>
      <c r="D2437" s="6">
        <v>-0.86642603844731203</v>
      </c>
    </row>
    <row r="2438" spans="1:4" x14ac:dyDescent="0.2">
      <c r="A2438" s="6">
        <v>2414</v>
      </c>
      <c r="B2438" s="6">
        <v>114.42248092219464</v>
      </c>
      <c r="C2438" s="6">
        <v>-81.422480922194637</v>
      </c>
      <c r="D2438" s="6">
        <v>-0.48809451525266073</v>
      </c>
    </row>
    <row r="2439" spans="1:4" x14ac:dyDescent="0.2">
      <c r="A2439" s="6">
        <v>2415</v>
      </c>
      <c r="B2439" s="6">
        <v>38.687908374575549</v>
      </c>
      <c r="C2439" s="6">
        <v>-5.6879083745755494</v>
      </c>
      <c r="D2439" s="6">
        <v>-3.4096687419079105E-2</v>
      </c>
    </row>
    <row r="2440" spans="1:4" x14ac:dyDescent="0.2">
      <c r="A2440" s="6">
        <v>2416</v>
      </c>
      <c r="B2440" s="6">
        <v>51.310337132512068</v>
      </c>
      <c r="C2440" s="6">
        <v>-18.310337132512068</v>
      </c>
      <c r="D2440" s="6">
        <v>-0.10976299205800941</v>
      </c>
    </row>
    <row r="2441" spans="1:4" x14ac:dyDescent="0.2">
      <c r="A2441" s="6">
        <v>2417</v>
      </c>
      <c r="B2441" s="6">
        <v>164.91219595394068</v>
      </c>
      <c r="C2441" s="6">
        <v>-131.91219595394068</v>
      </c>
      <c r="D2441" s="6">
        <v>-0.79075973380838183</v>
      </c>
    </row>
    <row r="2442" spans="1:4" x14ac:dyDescent="0.2">
      <c r="A2442" s="6">
        <v>2418</v>
      </c>
      <c r="B2442" s="6">
        <v>209.11152569707815</v>
      </c>
      <c r="C2442" s="6">
        <v>-176.11152569707815</v>
      </c>
      <c r="D2442" s="6">
        <v>-1.055716661933481</v>
      </c>
    </row>
    <row r="2443" spans="1:4" x14ac:dyDescent="0.2">
      <c r="A2443" s="6">
        <v>2419</v>
      </c>
      <c r="B2443" s="6">
        <v>196.44743875842235</v>
      </c>
      <c r="C2443" s="6">
        <v>-163.44743875842235</v>
      </c>
      <c r="D2443" s="6">
        <v>-0.97980063351686442</v>
      </c>
    </row>
    <row r="2444" spans="1:4" x14ac:dyDescent="0.2">
      <c r="A2444" s="6">
        <v>2420</v>
      </c>
      <c r="B2444" s="6">
        <v>171.20258124254934</v>
      </c>
      <c r="C2444" s="6">
        <v>-138.20258124254934</v>
      </c>
      <c r="D2444" s="6">
        <v>-0.82846802423900401</v>
      </c>
    </row>
    <row r="2445" spans="1:4" x14ac:dyDescent="0.2">
      <c r="A2445" s="6">
        <v>2421</v>
      </c>
      <c r="B2445" s="6">
        <v>196.44743875842235</v>
      </c>
      <c r="C2445" s="6">
        <v>-163.44743875842235</v>
      </c>
      <c r="D2445" s="6">
        <v>-0.97980063351686442</v>
      </c>
    </row>
    <row r="2446" spans="1:4" x14ac:dyDescent="0.2">
      <c r="A2446" s="6">
        <v>2422</v>
      </c>
      <c r="B2446" s="6">
        <v>209.11152569707815</v>
      </c>
      <c r="C2446" s="6">
        <v>-176.11152569707815</v>
      </c>
      <c r="D2446" s="6">
        <v>-1.055716661933481</v>
      </c>
    </row>
    <row r="2447" spans="1:4" x14ac:dyDescent="0.2">
      <c r="A2447" s="6">
        <v>2423</v>
      </c>
      <c r="B2447" s="6">
        <v>291.13648353330586</v>
      </c>
      <c r="C2447" s="6">
        <v>-258.13648353330586</v>
      </c>
      <c r="D2447" s="6">
        <v>-1.5474227801976848</v>
      </c>
    </row>
    <row r="2448" spans="1:4" x14ac:dyDescent="0.2">
      <c r="A2448" s="6">
        <v>2424</v>
      </c>
      <c r="B2448" s="6">
        <v>246.97881197088768</v>
      </c>
      <c r="C2448" s="6">
        <v>-213.97881197088768</v>
      </c>
      <c r="D2448" s="6">
        <v>-1.2827155758502717</v>
      </c>
    </row>
    <row r="2449" spans="1:4" x14ac:dyDescent="0.2">
      <c r="A2449" s="6">
        <v>2425</v>
      </c>
      <c r="B2449" s="6">
        <v>284.84609824469726</v>
      </c>
      <c r="C2449" s="6">
        <v>-251.84609824469726</v>
      </c>
      <c r="D2449" s="6">
        <v>-1.5097144897670629</v>
      </c>
    </row>
    <row r="2450" spans="1:4" x14ac:dyDescent="0.2">
      <c r="A2450" s="6">
        <v>2426</v>
      </c>
      <c r="B2450" s="6">
        <v>272.22366948676074</v>
      </c>
      <c r="C2450" s="6">
        <v>-239.22366948676074</v>
      </c>
      <c r="D2450" s="6">
        <v>-1.4340481851281326</v>
      </c>
    </row>
    <row r="2451" spans="1:4" x14ac:dyDescent="0.2">
      <c r="A2451" s="6">
        <v>2427</v>
      </c>
      <c r="B2451" s="6">
        <v>209.11152569707815</v>
      </c>
      <c r="C2451" s="6">
        <v>-176.11152569707815</v>
      </c>
      <c r="D2451" s="6">
        <v>-1.055716661933481</v>
      </c>
    </row>
    <row r="2452" spans="1:4" x14ac:dyDescent="0.2">
      <c r="A2452" s="6">
        <v>2428</v>
      </c>
      <c r="B2452" s="6">
        <v>183.82501000048586</v>
      </c>
      <c r="C2452" s="6">
        <v>-150.82501000048586</v>
      </c>
      <c r="D2452" s="6">
        <v>-0.90413432887793432</v>
      </c>
    </row>
    <row r="2453" spans="1:4" x14ac:dyDescent="0.2">
      <c r="A2453" s="6">
        <v>2429</v>
      </c>
      <c r="B2453" s="6">
        <v>101.80005216425813</v>
      </c>
      <c r="C2453" s="6">
        <v>-68.800052164258133</v>
      </c>
      <c r="D2453" s="6">
        <v>-0.41242821061373053</v>
      </c>
    </row>
    <row r="2454" spans="1:4" x14ac:dyDescent="0.2">
      <c r="A2454" s="6">
        <v>2430</v>
      </c>
      <c r="B2454" s="6">
        <v>139.66733843806767</v>
      </c>
      <c r="C2454" s="6">
        <v>-106.66733843806767</v>
      </c>
      <c r="D2454" s="6">
        <v>-0.63942712453052131</v>
      </c>
    </row>
    <row r="2455" spans="1:4" x14ac:dyDescent="0.2">
      <c r="A2455" s="6">
        <v>2431</v>
      </c>
      <c r="B2455" s="6">
        <v>164.91219595394068</v>
      </c>
      <c r="C2455" s="6">
        <v>-130.91219595394068</v>
      </c>
      <c r="D2455" s="6">
        <v>-0.78476514226898775</v>
      </c>
    </row>
    <row r="2456" spans="1:4" x14ac:dyDescent="0.2">
      <c r="A2456" s="6">
        <v>2432</v>
      </c>
      <c r="B2456" s="6">
        <v>101.80005216425813</v>
      </c>
      <c r="C2456" s="6">
        <v>-67.800052164258133</v>
      </c>
      <c r="D2456" s="6">
        <v>-0.40643361907433651</v>
      </c>
    </row>
    <row r="2457" spans="1:4" x14ac:dyDescent="0.2">
      <c r="A2457" s="6">
        <v>2433</v>
      </c>
      <c r="B2457" s="6">
        <v>38.687908374575549</v>
      </c>
      <c r="C2457" s="6">
        <v>-4.6879083745755494</v>
      </c>
      <c r="D2457" s="6">
        <v>-2.8102095879685065E-2</v>
      </c>
    </row>
    <row r="2458" spans="1:4" x14ac:dyDescent="0.2">
      <c r="A2458" s="6">
        <v>2434</v>
      </c>
      <c r="B2458" s="6">
        <v>82.84557993699373</v>
      </c>
      <c r="C2458" s="6">
        <v>-48.84557993699373</v>
      </c>
      <c r="D2458" s="6">
        <v>-0.29280930022709795</v>
      </c>
    </row>
    <row r="2459" spans="1:4" x14ac:dyDescent="0.2">
      <c r="A2459" s="6">
        <v>2435</v>
      </c>
      <c r="B2459" s="6">
        <v>57.600722421120693</v>
      </c>
      <c r="C2459" s="6">
        <v>-23.600722421120693</v>
      </c>
      <c r="D2459" s="6">
        <v>-0.14147669094923737</v>
      </c>
    </row>
    <row r="2460" spans="1:4" x14ac:dyDescent="0.2">
      <c r="A2460" s="6">
        <v>2436</v>
      </c>
      <c r="B2460" s="6">
        <v>70.223151179057211</v>
      </c>
      <c r="C2460" s="6">
        <v>-36.223151179057211</v>
      </c>
      <c r="D2460" s="6">
        <v>-0.21714299558816766</v>
      </c>
    </row>
    <row r="2461" spans="1:4" x14ac:dyDescent="0.2">
      <c r="A2461" s="6">
        <v>2437</v>
      </c>
      <c r="B2461" s="6">
        <v>171.20258124254934</v>
      </c>
      <c r="C2461" s="6">
        <v>-137.20258124254934</v>
      </c>
      <c r="D2461" s="6">
        <v>-0.82247343269960993</v>
      </c>
    </row>
    <row r="2462" spans="1:4" x14ac:dyDescent="0.2">
      <c r="A2462" s="6">
        <v>2438</v>
      </c>
      <c r="B2462" s="6">
        <v>133.33529496873976</v>
      </c>
      <c r="C2462" s="6">
        <v>-99.33529496873976</v>
      </c>
      <c r="D2462" s="6">
        <v>-0.59547451878281887</v>
      </c>
    </row>
    <row r="2463" spans="1:4" x14ac:dyDescent="0.2">
      <c r="A2463" s="6">
        <v>2439</v>
      </c>
      <c r="B2463" s="6">
        <v>108.09043745286675</v>
      </c>
      <c r="C2463" s="6">
        <v>-74.090437452866752</v>
      </c>
      <c r="D2463" s="6">
        <v>-0.44414190950495847</v>
      </c>
    </row>
    <row r="2464" spans="1:4" x14ac:dyDescent="0.2">
      <c r="A2464" s="6">
        <v>2440</v>
      </c>
      <c r="B2464" s="6">
        <v>164.91219595394068</v>
      </c>
      <c r="C2464" s="6">
        <v>-130.91219595394068</v>
      </c>
      <c r="D2464" s="6">
        <v>-0.78476514226898775</v>
      </c>
    </row>
    <row r="2465" spans="1:4" x14ac:dyDescent="0.2">
      <c r="A2465" s="6">
        <v>2441</v>
      </c>
      <c r="B2465" s="6">
        <v>127.04490968013116</v>
      </c>
      <c r="C2465" s="6">
        <v>-93.044909680131155</v>
      </c>
      <c r="D2465" s="6">
        <v>-0.55776622835219702</v>
      </c>
    </row>
    <row r="2466" spans="1:4" x14ac:dyDescent="0.2">
      <c r="A2466" s="6">
        <v>2442</v>
      </c>
      <c r="B2466" s="6">
        <v>158.58015248461282</v>
      </c>
      <c r="C2466" s="6">
        <v>-124.58015248461282</v>
      </c>
      <c r="D2466" s="6">
        <v>-0.74680712806067961</v>
      </c>
    </row>
    <row r="2467" spans="1:4" x14ac:dyDescent="0.2">
      <c r="A2467" s="6">
        <v>2443</v>
      </c>
      <c r="B2467" s="6">
        <v>272.22366948676074</v>
      </c>
      <c r="C2467" s="6">
        <v>-238.22366948676074</v>
      </c>
      <c r="D2467" s="6">
        <v>-1.4280535935887386</v>
      </c>
    </row>
    <row r="2468" spans="1:4" x14ac:dyDescent="0.2">
      <c r="A2468" s="6">
        <v>2444</v>
      </c>
      <c r="B2468" s="6">
        <v>240.64676850155979</v>
      </c>
      <c r="C2468" s="6">
        <v>-206.64676850155979</v>
      </c>
      <c r="D2468" s="6">
        <v>-1.2387629701025695</v>
      </c>
    </row>
    <row r="2469" spans="1:4" x14ac:dyDescent="0.2">
      <c r="A2469" s="6">
        <v>2445</v>
      </c>
      <c r="B2469" s="6">
        <v>284.84609824469726</v>
      </c>
      <c r="C2469" s="6">
        <v>-250.84609824469726</v>
      </c>
      <c r="D2469" s="6">
        <v>-1.5037198982276687</v>
      </c>
    </row>
    <row r="2470" spans="1:4" x14ac:dyDescent="0.2">
      <c r="A2470" s="6">
        <v>2446</v>
      </c>
      <c r="B2470" s="6">
        <v>190.15705346981372</v>
      </c>
      <c r="C2470" s="6">
        <v>-156.15705346981372</v>
      </c>
      <c r="D2470" s="6">
        <v>-0.93609775154684838</v>
      </c>
    </row>
    <row r="2471" spans="1:4" x14ac:dyDescent="0.2">
      <c r="A2471" s="6">
        <v>2447</v>
      </c>
      <c r="B2471" s="6">
        <v>202.77948222775024</v>
      </c>
      <c r="C2471" s="6">
        <v>-168.77948222775024</v>
      </c>
      <c r="D2471" s="6">
        <v>-1.0117640561857786</v>
      </c>
    </row>
    <row r="2472" spans="1:4" x14ac:dyDescent="0.2">
      <c r="A2472" s="6">
        <v>2448</v>
      </c>
      <c r="B2472" s="6">
        <v>95.468008694930234</v>
      </c>
      <c r="C2472" s="6">
        <v>-61.468008694930234</v>
      </c>
      <c r="D2472" s="6">
        <v>-0.36847560486602821</v>
      </c>
    </row>
    <row r="2473" spans="1:4" x14ac:dyDescent="0.2">
      <c r="A2473" s="6">
        <v>2449</v>
      </c>
      <c r="B2473" s="6">
        <v>114.42248092219464</v>
      </c>
      <c r="C2473" s="6">
        <v>-80.422480922194637</v>
      </c>
      <c r="D2473" s="6">
        <v>-0.48209992371326671</v>
      </c>
    </row>
    <row r="2474" spans="1:4" x14ac:dyDescent="0.2">
      <c r="A2474" s="6">
        <v>2450</v>
      </c>
      <c r="B2474" s="6">
        <v>82.84557993699373</v>
      </c>
      <c r="C2474" s="6">
        <v>-48.84557993699373</v>
      </c>
      <c r="D2474" s="6">
        <v>-0.29280930022709795</v>
      </c>
    </row>
    <row r="2475" spans="1:4" x14ac:dyDescent="0.2">
      <c r="A2475" s="6">
        <v>2451</v>
      </c>
      <c r="B2475" s="6">
        <v>133.33529496873976</v>
      </c>
      <c r="C2475" s="6">
        <v>-99.33529496873976</v>
      </c>
      <c r="D2475" s="6">
        <v>-0.59547451878281887</v>
      </c>
    </row>
    <row r="2476" spans="1:4" x14ac:dyDescent="0.2">
      <c r="A2476" s="6">
        <v>2452</v>
      </c>
      <c r="B2476" s="6">
        <v>196.44743875842235</v>
      </c>
      <c r="C2476" s="6">
        <v>-162.44743875842235</v>
      </c>
      <c r="D2476" s="6">
        <v>-0.97380604197747034</v>
      </c>
    </row>
    <row r="2477" spans="1:4" x14ac:dyDescent="0.2">
      <c r="A2477" s="6">
        <v>2453</v>
      </c>
      <c r="B2477" s="6">
        <v>202.77948222775024</v>
      </c>
      <c r="C2477" s="6">
        <v>-168.77948222775024</v>
      </c>
      <c r="D2477" s="6">
        <v>-1.0117640561857786</v>
      </c>
    </row>
    <row r="2478" spans="1:4" x14ac:dyDescent="0.2">
      <c r="A2478" s="6">
        <v>2454</v>
      </c>
      <c r="B2478" s="6">
        <v>196.44743875842235</v>
      </c>
      <c r="C2478" s="6">
        <v>-162.44743875842235</v>
      </c>
      <c r="D2478" s="6">
        <v>-0.97380604197747034</v>
      </c>
    </row>
    <row r="2479" spans="1:4" x14ac:dyDescent="0.2">
      <c r="A2479" s="6">
        <v>2455</v>
      </c>
      <c r="B2479" s="6">
        <v>190.15705346981372</v>
      </c>
      <c r="C2479" s="6">
        <v>-156.15705346981372</v>
      </c>
      <c r="D2479" s="6">
        <v>-0.93609775154684838</v>
      </c>
    </row>
    <row r="2480" spans="1:4" x14ac:dyDescent="0.2">
      <c r="A2480" s="6">
        <v>2456</v>
      </c>
      <c r="B2480" s="6">
        <v>183.82501000048586</v>
      </c>
      <c r="C2480" s="6">
        <v>-149.82501000048586</v>
      </c>
      <c r="D2480" s="6">
        <v>-0.89813973733854024</v>
      </c>
    </row>
    <row r="2481" spans="1:4" x14ac:dyDescent="0.2">
      <c r="A2481" s="6">
        <v>2457</v>
      </c>
      <c r="B2481" s="6">
        <v>253.26919725949628</v>
      </c>
      <c r="C2481" s="6">
        <v>-219.26919725949628</v>
      </c>
      <c r="D2481" s="6">
        <v>-1.3144292747414996</v>
      </c>
    </row>
    <row r="2482" spans="1:4" x14ac:dyDescent="0.2">
      <c r="A2482" s="6">
        <v>2458</v>
      </c>
      <c r="B2482" s="6">
        <v>209.11152569707815</v>
      </c>
      <c r="C2482" s="6">
        <v>-175.11152569707815</v>
      </c>
      <c r="D2482" s="6">
        <v>-1.049722070394087</v>
      </c>
    </row>
    <row r="2483" spans="1:4" x14ac:dyDescent="0.2">
      <c r="A2483" s="6">
        <v>2459</v>
      </c>
      <c r="B2483" s="6">
        <v>190.15705346981372</v>
      </c>
      <c r="C2483" s="6">
        <v>-156.15705346981372</v>
      </c>
      <c r="D2483" s="6">
        <v>-0.93609775154684838</v>
      </c>
    </row>
    <row r="2484" spans="1:4" x14ac:dyDescent="0.2">
      <c r="A2484" s="6">
        <v>2460</v>
      </c>
      <c r="B2484" s="6">
        <v>240.64676850155979</v>
      </c>
      <c r="C2484" s="6">
        <v>-206.64676850155979</v>
      </c>
      <c r="D2484" s="6">
        <v>-1.2387629701025695</v>
      </c>
    </row>
    <row r="2485" spans="1:4" x14ac:dyDescent="0.2">
      <c r="A2485" s="6">
        <v>2461</v>
      </c>
      <c r="B2485" s="6">
        <v>259.60124072882422</v>
      </c>
      <c r="C2485" s="6">
        <v>-225.60124072882422</v>
      </c>
      <c r="D2485" s="6">
        <v>-1.3523872889498083</v>
      </c>
    </row>
    <row r="2486" spans="1:4" x14ac:dyDescent="0.2">
      <c r="A2486" s="6">
        <v>2462</v>
      </c>
      <c r="B2486" s="6">
        <v>240.64676850155979</v>
      </c>
      <c r="C2486" s="6">
        <v>-206.64676850155979</v>
      </c>
      <c r="D2486" s="6">
        <v>-1.2387629701025695</v>
      </c>
    </row>
    <row r="2487" spans="1:4" x14ac:dyDescent="0.2">
      <c r="A2487" s="6">
        <v>2463</v>
      </c>
      <c r="B2487" s="6">
        <v>221.73395445501464</v>
      </c>
      <c r="C2487" s="6">
        <v>-187.73395445501464</v>
      </c>
      <c r="D2487" s="6">
        <v>-1.1253883750330171</v>
      </c>
    </row>
    <row r="2488" spans="1:4" x14ac:dyDescent="0.2">
      <c r="A2488" s="6">
        <v>2464</v>
      </c>
      <c r="B2488" s="6">
        <v>120.71286621080327</v>
      </c>
      <c r="C2488" s="6">
        <v>-86.71286621080327</v>
      </c>
      <c r="D2488" s="6">
        <v>-0.51980821414388878</v>
      </c>
    </row>
    <row r="2489" spans="1:4" x14ac:dyDescent="0.2">
      <c r="A2489" s="6">
        <v>2465</v>
      </c>
      <c r="B2489" s="6">
        <v>120.71286621080327</v>
      </c>
      <c r="C2489" s="6">
        <v>-86.71286621080327</v>
      </c>
      <c r="D2489" s="6">
        <v>-0.51980821414388878</v>
      </c>
    </row>
    <row r="2490" spans="1:4" x14ac:dyDescent="0.2">
      <c r="A2490" s="6">
        <v>2466</v>
      </c>
      <c r="B2490" s="6">
        <v>89.177623406321615</v>
      </c>
      <c r="C2490" s="6">
        <v>-55.177623406321615</v>
      </c>
      <c r="D2490" s="6">
        <v>-0.33076731443540619</v>
      </c>
    </row>
    <row r="2491" spans="1:4" x14ac:dyDescent="0.2">
      <c r="A2491" s="6">
        <v>2467</v>
      </c>
      <c r="B2491" s="6">
        <v>171.20258124254934</v>
      </c>
      <c r="C2491" s="6">
        <v>-136.20258124254934</v>
      </c>
      <c r="D2491" s="6">
        <v>-0.81647884116021596</v>
      </c>
    </row>
    <row r="2492" spans="1:4" x14ac:dyDescent="0.2">
      <c r="A2492" s="6">
        <v>2468</v>
      </c>
      <c r="B2492" s="6">
        <v>101.80005216425813</v>
      </c>
      <c r="C2492" s="6">
        <v>-66.800052164258133</v>
      </c>
      <c r="D2492" s="6">
        <v>-0.40043902753494248</v>
      </c>
    </row>
    <row r="2493" spans="1:4" x14ac:dyDescent="0.2">
      <c r="A2493" s="6">
        <v>2469</v>
      </c>
      <c r="B2493" s="6">
        <v>82.84557993699373</v>
      </c>
      <c r="C2493" s="6">
        <v>-47.84557993699373</v>
      </c>
      <c r="D2493" s="6">
        <v>-0.28681470868770392</v>
      </c>
    </row>
    <row r="2494" spans="1:4" x14ac:dyDescent="0.2">
      <c r="A2494" s="6">
        <v>2470</v>
      </c>
      <c r="B2494" s="6">
        <v>70.223151179057211</v>
      </c>
      <c r="C2494" s="6">
        <v>-35.223151179057211</v>
      </c>
      <c r="D2494" s="6">
        <v>-0.21114840404877364</v>
      </c>
    </row>
    <row r="2495" spans="1:4" x14ac:dyDescent="0.2">
      <c r="A2495" s="6">
        <v>2471</v>
      </c>
      <c r="B2495" s="6">
        <v>89.177623406321615</v>
      </c>
      <c r="C2495" s="6">
        <v>-54.177623406321615</v>
      </c>
      <c r="D2495" s="6">
        <v>-0.32477272289601217</v>
      </c>
    </row>
    <row r="2496" spans="1:4" x14ac:dyDescent="0.2">
      <c r="A2496" s="6">
        <v>2472</v>
      </c>
      <c r="B2496" s="6">
        <v>38.687908374575549</v>
      </c>
      <c r="C2496" s="6">
        <v>-3.6879083745755494</v>
      </c>
      <c r="D2496" s="6">
        <v>-2.2107504340291021E-2</v>
      </c>
    </row>
    <row r="2497" spans="1:4" x14ac:dyDescent="0.2">
      <c r="A2497" s="6">
        <v>2473</v>
      </c>
      <c r="B2497" s="6">
        <v>44.978293663184175</v>
      </c>
      <c r="C2497" s="6">
        <v>-9.978293663184175</v>
      </c>
      <c r="D2497" s="6">
        <v>-5.981579477091304E-2</v>
      </c>
    </row>
    <row r="2498" spans="1:4" x14ac:dyDescent="0.2">
      <c r="A2498" s="6">
        <v>2474</v>
      </c>
      <c r="B2498" s="6">
        <v>101.80005216425813</v>
      </c>
      <c r="C2498" s="6">
        <v>-66.800052164258133</v>
      </c>
      <c r="D2498" s="6">
        <v>-0.40043902753494248</v>
      </c>
    </row>
    <row r="2499" spans="1:4" x14ac:dyDescent="0.2">
      <c r="A2499" s="6">
        <v>2475</v>
      </c>
      <c r="B2499" s="6">
        <v>89.177623406321615</v>
      </c>
      <c r="C2499" s="6">
        <v>-54.177623406321615</v>
      </c>
      <c r="D2499" s="6">
        <v>-0.32477272289601217</v>
      </c>
    </row>
    <row r="2500" spans="1:4" x14ac:dyDescent="0.2">
      <c r="A2500" s="6">
        <v>2476</v>
      </c>
      <c r="B2500" s="6">
        <v>145.95772372667631</v>
      </c>
      <c r="C2500" s="6">
        <v>-110.95772372667631</v>
      </c>
      <c r="D2500" s="6">
        <v>-0.66514623188235533</v>
      </c>
    </row>
    <row r="2501" spans="1:4" x14ac:dyDescent="0.2">
      <c r="A2501" s="6">
        <v>2477</v>
      </c>
      <c r="B2501" s="6">
        <v>114.42248092219464</v>
      </c>
      <c r="C2501" s="6">
        <v>-79.422480922194637</v>
      </c>
      <c r="D2501" s="6">
        <v>-0.47610533217387269</v>
      </c>
    </row>
    <row r="2502" spans="1:4" x14ac:dyDescent="0.2">
      <c r="A2502" s="6">
        <v>2478</v>
      </c>
      <c r="B2502" s="6">
        <v>177.5346247118772</v>
      </c>
      <c r="C2502" s="6">
        <v>-142.5346247118772</v>
      </c>
      <c r="D2502" s="6">
        <v>-0.85443685536852398</v>
      </c>
    </row>
    <row r="2503" spans="1:4" x14ac:dyDescent="0.2">
      <c r="A2503" s="6">
        <v>2479</v>
      </c>
      <c r="B2503" s="6">
        <v>177.5346247118772</v>
      </c>
      <c r="C2503" s="6">
        <v>-142.5346247118772</v>
      </c>
      <c r="D2503" s="6">
        <v>-0.85443685536852398</v>
      </c>
    </row>
    <row r="2504" spans="1:4" x14ac:dyDescent="0.2">
      <c r="A2504" s="6">
        <v>2480</v>
      </c>
      <c r="B2504" s="6">
        <v>196.44743875842235</v>
      </c>
      <c r="C2504" s="6">
        <v>-161.44743875842235</v>
      </c>
      <c r="D2504" s="6">
        <v>-0.96781145043807637</v>
      </c>
    </row>
    <row r="2505" spans="1:4" x14ac:dyDescent="0.2">
      <c r="A2505" s="6">
        <v>2481</v>
      </c>
      <c r="B2505" s="6">
        <v>259.60124072882422</v>
      </c>
      <c r="C2505" s="6">
        <v>-224.60124072882422</v>
      </c>
      <c r="D2505" s="6">
        <v>-1.3463926974104141</v>
      </c>
    </row>
    <row r="2506" spans="1:4" x14ac:dyDescent="0.2">
      <c r="A2506" s="6">
        <v>2482</v>
      </c>
      <c r="B2506" s="6">
        <v>240.64676850155979</v>
      </c>
      <c r="C2506" s="6">
        <v>-205.64676850155979</v>
      </c>
      <c r="D2506" s="6">
        <v>-1.2327683785631756</v>
      </c>
    </row>
    <row r="2507" spans="1:4" x14ac:dyDescent="0.2">
      <c r="A2507" s="6">
        <v>2483</v>
      </c>
      <c r="B2507" s="6">
        <v>265.89162601743283</v>
      </c>
      <c r="C2507" s="6">
        <v>-230.89162601743283</v>
      </c>
      <c r="D2507" s="6">
        <v>-1.384100987841036</v>
      </c>
    </row>
    <row r="2508" spans="1:4" x14ac:dyDescent="0.2">
      <c r="A2508" s="6">
        <v>2484</v>
      </c>
      <c r="B2508" s="6">
        <v>284.84609824469726</v>
      </c>
      <c r="C2508" s="6">
        <v>-249.84609824469726</v>
      </c>
      <c r="D2508" s="6">
        <v>-1.4977253066882747</v>
      </c>
    </row>
    <row r="2509" spans="1:4" x14ac:dyDescent="0.2">
      <c r="A2509" s="6">
        <v>2485</v>
      </c>
      <c r="B2509" s="6">
        <v>240.64676850155979</v>
      </c>
      <c r="C2509" s="6">
        <v>-205.64676850155979</v>
      </c>
      <c r="D2509" s="6">
        <v>-1.2327683785631756</v>
      </c>
    </row>
    <row r="2510" spans="1:4" x14ac:dyDescent="0.2">
      <c r="A2510" s="6">
        <v>2486</v>
      </c>
      <c r="B2510" s="6">
        <v>89.177623406321615</v>
      </c>
      <c r="C2510" s="6">
        <v>-54.177623406321615</v>
      </c>
      <c r="D2510" s="6">
        <v>-0.32477272289601217</v>
      </c>
    </row>
    <row r="2511" spans="1:4" x14ac:dyDescent="0.2">
      <c r="A2511" s="6">
        <v>2487</v>
      </c>
      <c r="B2511" s="6">
        <v>101.80005216425813</v>
      </c>
      <c r="C2511" s="6">
        <v>-66.800052164258133</v>
      </c>
      <c r="D2511" s="6">
        <v>-0.40043902753494248</v>
      </c>
    </row>
    <row r="2512" spans="1:4" x14ac:dyDescent="0.2">
      <c r="A2512" s="6">
        <v>2488</v>
      </c>
      <c r="B2512" s="6">
        <v>89.177623406321615</v>
      </c>
      <c r="C2512" s="6">
        <v>-54.177623406321615</v>
      </c>
      <c r="D2512" s="6">
        <v>-0.32477272289601217</v>
      </c>
    </row>
    <row r="2513" spans="1:4" x14ac:dyDescent="0.2">
      <c r="A2513" s="6">
        <v>2489</v>
      </c>
      <c r="B2513" s="6">
        <v>196.44743875842235</v>
      </c>
      <c r="C2513" s="6">
        <v>-161.44743875842235</v>
      </c>
      <c r="D2513" s="6">
        <v>-0.96781145043807637</v>
      </c>
    </row>
    <row r="2514" spans="1:4" x14ac:dyDescent="0.2">
      <c r="A2514" s="6">
        <v>2490</v>
      </c>
      <c r="B2514" s="6">
        <v>221.73395445501464</v>
      </c>
      <c r="C2514" s="6">
        <v>-186.73395445501464</v>
      </c>
      <c r="D2514" s="6">
        <v>-1.1193937834936232</v>
      </c>
    </row>
    <row r="2515" spans="1:4" x14ac:dyDescent="0.2">
      <c r="A2515" s="6">
        <v>2491</v>
      </c>
      <c r="B2515" s="6">
        <v>253.26919725949628</v>
      </c>
      <c r="C2515" s="6">
        <v>-218.26919725949628</v>
      </c>
      <c r="D2515" s="6">
        <v>-1.3084346832021057</v>
      </c>
    </row>
    <row r="2516" spans="1:4" x14ac:dyDescent="0.2">
      <c r="A2516" s="6">
        <v>2492</v>
      </c>
      <c r="B2516" s="6">
        <v>215.40191098568675</v>
      </c>
      <c r="C2516" s="6">
        <v>-180.40191098568675</v>
      </c>
      <c r="D2516" s="6">
        <v>-1.0814357692853149</v>
      </c>
    </row>
    <row r="2517" spans="1:4" x14ac:dyDescent="0.2">
      <c r="A2517" s="6">
        <v>2493</v>
      </c>
      <c r="B2517" s="6">
        <v>196.44743875842235</v>
      </c>
      <c r="C2517" s="6">
        <v>-161.44743875842235</v>
      </c>
      <c r="D2517" s="6">
        <v>-0.96781145043807637</v>
      </c>
    </row>
    <row r="2518" spans="1:4" x14ac:dyDescent="0.2">
      <c r="A2518" s="6">
        <v>2494</v>
      </c>
      <c r="B2518" s="6">
        <v>202.77948222775024</v>
      </c>
      <c r="C2518" s="6">
        <v>-167.77948222775024</v>
      </c>
      <c r="D2518" s="6">
        <v>-1.0057694646463846</v>
      </c>
    </row>
    <row r="2519" spans="1:4" x14ac:dyDescent="0.2">
      <c r="A2519" s="6">
        <v>2495</v>
      </c>
      <c r="B2519" s="6">
        <v>234.35638321295116</v>
      </c>
      <c r="C2519" s="6">
        <v>-199.35638321295116</v>
      </c>
      <c r="D2519" s="6">
        <v>-1.1950600881325535</v>
      </c>
    </row>
    <row r="2520" spans="1:4" x14ac:dyDescent="0.2">
      <c r="A2520" s="6">
        <v>2496</v>
      </c>
      <c r="B2520" s="6">
        <v>265.89162601743283</v>
      </c>
      <c r="C2520" s="6">
        <v>-230.89162601743283</v>
      </c>
      <c r="D2520" s="6">
        <v>-1.384100987841036</v>
      </c>
    </row>
    <row r="2521" spans="1:4" x14ac:dyDescent="0.2">
      <c r="A2521" s="6">
        <v>2497</v>
      </c>
      <c r="B2521" s="6">
        <v>284.84609824469726</v>
      </c>
      <c r="C2521" s="6">
        <v>-249.84609824469726</v>
      </c>
      <c r="D2521" s="6">
        <v>-1.4977253066882747</v>
      </c>
    </row>
    <row r="2522" spans="1:4" x14ac:dyDescent="0.2">
      <c r="A2522" s="6">
        <v>2498</v>
      </c>
      <c r="B2522" s="6">
        <v>316.3813410491789</v>
      </c>
      <c r="C2522" s="6">
        <v>-281.3813410491789</v>
      </c>
      <c r="D2522" s="6">
        <v>-1.6867662063967572</v>
      </c>
    </row>
    <row r="2523" spans="1:4" x14ac:dyDescent="0.2">
      <c r="A2523" s="6">
        <v>2499</v>
      </c>
      <c r="B2523" s="6">
        <v>240.64676850155979</v>
      </c>
      <c r="C2523" s="6">
        <v>-205.64676850155979</v>
      </c>
      <c r="D2523" s="6">
        <v>-1.2327683785631756</v>
      </c>
    </row>
    <row r="2524" spans="1:4" x14ac:dyDescent="0.2">
      <c r="A2524" s="6">
        <v>2500</v>
      </c>
      <c r="B2524" s="6">
        <v>265.89162601743283</v>
      </c>
      <c r="C2524" s="6">
        <v>-230.89162601743283</v>
      </c>
      <c r="D2524" s="6">
        <v>-1.384100987841036</v>
      </c>
    </row>
    <row r="2525" spans="1:4" x14ac:dyDescent="0.2">
      <c r="A2525" s="6">
        <v>2501</v>
      </c>
      <c r="B2525" s="6">
        <v>202.77948222775024</v>
      </c>
      <c r="C2525" s="6">
        <v>-167.77948222775024</v>
      </c>
      <c r="D2525" s="6">
        <v>-1.0057694646463846</v>
      </c>
    </row>
    <row r="2526" spans="1:4" x14ac:dyDescent="0.2">
      <c r="A2526" s="6">
        <v>2502</v>
      </c>
      <c r="B2526" s="6">
        <v>196.44743875842235</v>
      </c>
      <c r="C2526" s="6">
        <v>-161.44743875842235</v>
      </c>
      <c r="D2526" s="6">
        <v>-0.96781145043807637</v>
      </c>
    </row>
    <row r="2527" spans="1:4" x14ac:dyDescent="0.2">
      <c r="A2527" s="6">
        <v>2503</v>
      </c>
      <c r="B2527" s="6">
        <v>171.20258124254934</v>
      </c>
      <c r="C2527" s="6">
        <v>-136.20258124254934</v>
      </c>
      <c r="D2527" s="6">
        <v>-0.81647884116021596</v>
      </c>
    </row>
    <row r="2528" spans="1:4" x14ac:dyDescent="0.2">
      <c r="A2528" s="6">
        <v>2504</v>
      </c>
      <c r="B2528" s="6">
        <v>145.95772372667631</v>
      </c>
      <c r="C2528" s="6">
        <v>-110.95772372667631</v>
      </c>
      <c r="D2528" s="6">
        <v>-0.66514623188235533</v>
      </c>
    </row>
    <row r="2529" spans="1:4" x14ac:dyDescent="0.2">
      <c r="A2529" s="6">
        <v>2505</v>
      </c>
      <c r="B2529" s="6">
        <v>114.42248092219464</v>
      </c>
      <c r="C2529" s="6">
        <v>-79.422480922194637</v>
      </c>
      <c r="D2529" s="6">
        <v>-0.47610533217387269</v>
      </c>
    </row>
    <row r="2530" spans="1:4" x14ac:dyDescent="0.2">
      <c r="A2530" s="6">
        <v>2506</v>
      </c>
      <c r="B2530" s="6">
        <v>158.58015248461282</v>
      </c>
      <c r="C2530" s="6">
        <v>-122.58015248461282</v>
      </c>
      <c r="D2530" s="6">
        <v>-0.73481794498189157</v>
      </c>
    </row>
    <row r="2531" spans="1:4" x14ac:dyDescent="0.2">
      <c r="A2531" s="6">
        <v>2507</v>
      </c>
      <c r="B2531" s="6">
        <v>164.91219595394068</v>
      </c>
      <c r="C2531" s="6">
        <v>-128.91219595394068</v>
      </c>
      <c r="D2531" s="6">
        <v>-0.7727759591901997</v>
      </c>
    </row>
    <row r="2532" spans="1:4" x14ac:dyDescent="0.2">
      <c r="A2532" s="6">
        <v>2508</v>
      </c>
      <c r="B2532" s="6">
        <v>57.600722421120693</v>
      </c>
      <c r="C2532" s="6">
        <v>-21.600722421120693</v>
      </c>
      <c r="D2532" s="6">
        <v>-0.1294875078704493</v>
      </c>
    </row>
    <row r="2533" spans="1:4" x14ac:dyDescent="0.2">
      <c r="A2533" s="6">
        <v>2509</v>
      </c>
      <c r="B2533" s="6">
        <v>63.932765890448593</v>
      </c>
      <c r="C2533" s="6">
        <v>-27.932765890448593</v>
      </c>
      <c r="D2533" s="6">
        <v>-0.16744552207875762</v>
      </c>
    </row>
    <row r="2534" spans="1:4" x14ac:dyDescent="0.2">
      <c r="A2534" s="6">
        <v>2510</v>
      </c>
      <c r="B2534" s="6">
        <v>76.555194648385097</v>
      </c>
      <c r="C2534" s="6">
        <v>-40.555194648385097</v>
      </c>
      <c r="D2534" s="6">
        <v>-0.24311182671768783</v>
      </c>
    </row>
    <row r="2535" spans="1:4" x14ac:dyDescent="0.2">
      <c r="A2535" s="6">
        <v>2511</v>
      </c>
      <c r="B2535" s="6">
        <v>89.177623406321615</v>
      </c>
      <c r="C2535" s="6">
        <v>-53.177623406321615</v>
      </c>
      <c r="D2535" s="6">
        <v>-0.31877813135661814</v>
      </c>
    </row>
    <row r="2536" spans="1:4" x14ac:dyDescent="0.2">
      <c r="A2536" s="6">
        <v>2512</v>
      </c>
      <c r="B2536" s="6">
        <v>101.80005216425813</v>
      </c>
      <c r="C2536" s="6">
        <v>-65.800052164258133</v>
      </c>
      <c r="D2536" s="6">
        <v>-0.3944444359955484</v>
      </c>
    </row>
    <row r="2537" spans="1:4" x14ac:dyDescent="0.2">
      <c r="A2537" s="6">
        <v>2513</v>
      </c>
      <c r="B2537" s="6">
        <v>164.91219595394068</v>
      </c>
      <c r="C2537" s="6">
        <v>-128.91219595394068</v>
      </c>
      <c r="D2537" s="6">
        <v>-0.7727759591901997</v>
      </c>
    </row>
    <row r="2538" spans="1:4" x14ac:dyDescent="0.2">
      <c r="A2538" s="6">
        <v>2514</v>
      </c>
      <c r="B2538" s="6">
        <v>164.91219595394068</v>
      </c>
      <c r="C2538" s="6">
        <v>-128.91219595394068</v>
      </c>
      <c r="D2538" s="6">
        <v>-0.7727759591901997</v>
      </c>
    </row>
    <row r="2539" spans="1:4" x14ac:dyDescent="0.2">
      <c r="A2539" s="6">
        <v>2515</v>
      </c>
      <c r="B2539" s="6">
        <v>164.91219595394068</v>
      </c>
      <c r="C2539" s="6">
        <v>-128.91219595394068</v>
      </c>
      <c r="D2539" s="6">
        <v>-0.7727759591901997</v>
      </c>
    </row>
    <row r="2540" spans="1:4" x14ac:dyDescent="0.2">
      <c r="A2540" s="6">
        <v>2516</v>
      </c>
      <c r="B2540" s="6">
        <v>158.58015248461282</v>
      </c>
      <c r="C2540" s="6">
        <v>-122.58015248461282</v>
      </c>
      <c r="D2540" s="6">
        <v>-0.73481794498189157</v>
      </c>
    </row>
    <row r="2541" spans="1:4" x14ac:dyDescent="0.2">
      <c r="A2541" s="6">
        <v>2517</v>
      </c>
      <c r="B2541" s="6">
        <v>246.97881197088768</v>
      </c>
      <c r="C2541" s="6">
        <v>-210.97881197088768</v>
      </c>
      <c r="D2541" s="6">
        <v>-1.2647318012320896</v>
      </c>
    </row>
    <row r="2542" spans="1:4" x14ac:dyDescent="0.2">
      <c r="A2542" s="6">
        <v>2518</v>
      </c>
      <c r="B2542" s="6">
        <v>177.5346247118772</v>
      </c>
      <c r="C2542" s="6">
        <v>-141.5346247118772</v>
      </c>
      <c r="D2542" s="6">
        <v>-0.84844226382912991</v>
      </c>
    </row>
    <row r="2543" spans="1:4" x14ac:dyDescent="0.2">
      <c r="A2543" s="6">
        <v>2519</v>
      </c>
      <c r="B2543" s="6">
        <v>171.20258124254934</v>
      </c>
      <c r="C2543" s="6">
        <v>-135.20258124254934</v>
      </c>
      <c r="D2543" s="6">
        <v>-0.81048424962082188</v>
      </c>
    </row>
    <row r="2544" spans="1:4" x14ac:dyDescent="0.2">
      <c r="A2544" s="6">
        <v>2520</v>
      </c>
      <c r="B2544" s="6">
        <v>183.82501000048586</v>
      </c>
      <c r="C2544" s="6">
        <v>-147.82501000048586</v>
      </c>
      <c r="D2544" s="6">
        <v>-0.8861505542597522</v>
      </c>
    </row>
    <row r="2545" spans="1:4" x14ac:dyDescent="0.2">
      <c r="A2545" s="6">
        <v>2521</v>
      </c>
      <c r="B2545" s="6">
        <v>44.978293663184175</v>
      </c>
      <c r="C2545" s="6">
        <v>-8.978293663184175</v>
      </c>
      <c r="D2545" s="6">
        <v>-5.3821203231518996E-2</v>
      </c>
    </row>
    <row r="2546" spans="1:4" x14ac:dyDescent="0.2">
      <c r="A2546" s="6">
        <v>2522</v>
      </c>
      <c r="B2546" s="6">
        <v>44.978293663184175</v>
      </c>
      <c r="C2546" s="6">
        <v>-8.978293663184175</v>
      </c>
      <c r="D2546" s="6">
        <v>-5.3821203231518996E-2</v>
      </c>
    </row>
    <row r="2547" spans="1:4" x14ac:dyDescent="0.2">
      <c r="A2547" s="6">
        <v>2523</v>
      </c>
      <c r="B2547" s="6">
        <v>127.04490968013116</v>
      </c>
      <c r="C2547" s="6">
        <v>-91.044909680131155</v>
      </c>
      <c r="D2547" s="6">
        <v>-0.54577704527340898</v>
      </c>
    </row>
    <row r="2548" spans="1:4" x14ac:dyDescent="0.2">
      <c r="A2548" s="6">
        <v>2524</v>
      </c>
      <c r="B2548" s="6">
        <v>101.80005216425813</v>
      </c>
      <c r="C2548" s="6">
        <v>-65.800052164258133</v>
      </c>
      <c r="D2548" s="6">
        <v>-0.3944444359955484</v>
      </c>
    </row>
    <row r="2549" spans="1:4" x14ac:dyDescent="0.2">
      <c r="A2549" s="6">
        <v>2525</v>
      </c>
      <c r="B2549" s="6">
        <v>133.33529496873976</v>
      </c>
      <c r="C2549" s="6">
        <v>-97.33529496873976</v>
      </c>
      <c r="D2549" s="6">
        <v>-0.58348533570403083</v>
      </c>
    </row>
    <row r="2550" spans="1:4" x14ac:dyDescent="0.2">
      <c r="A2550" s="6">
        <v>2526</v>
      </c>
      <c r="B2550" s="6">
        <v>202.77948222775024</v>
      </c>
      <c r="C2550" s="6">
        <v>-166.77948222775024</v>
      </c>
      <c r="D2550" s="6">
        <v>-0.99977487310699054</v>
      </c>
    </row>
    <row r="2551" spans="1:4" x14ac:dyDescent="0.2">
      <c r="A2551" s="6">
        <v>2527</v>
      </c>
      <c r="B2551" s="6">
        <v>196.44743875842235</v>
      </c>
      <c r="C2551" s="6">
        <v>-160.44743875842235</v>
      </c>
      <c r="D2551" s="6">
        <v>-0.96181685889868229</v>
      </c>
    </row>
    <row r="2552" spans="1:4" x14ac:dyDescent="0.2">
      <c r="A2552" s="6">
        <v>2528</v>
      </c>
      <c r="B2552" s="6">
        <v>190.15705346981372</v>
      </c>
      <c r="C2552" s="6">
        <v>-154.15705346981372</v>
      </c>
      <c r="D2552" s="6">
        <v>-0.92410856846806022</v>
      </c>
    </row>
    <row r="2553" spans="1:4" x14ac:dyDescent="0.2">
      <c r="A2553" s="6">
        <v>2529</v>
      </c>
      <c r="B2553" s="6">
        <v>272.22366948676074</v>
      </c>
      <c r="C2553" s="6">
        <v>-236.22366948676074</v>
      </c>
      <c r="D2553" s="6">
        <v>-1.4160644105099505</v>
      </c>
    </row>
    <row r="2554" spans="1:4" x14ac:dyDescent="0.2">
      <c r="A2554" s="6">
        <v>2530</v>
      </c>
      <c r="B2554" s="6">
        <v>246.97881197088768</v>
      </c>
      <c r="C2554" s="6">
        <v>-210.97881197088768</v>
      </c>
      <c r="D2554" s="6">
        <v>-1.2647318012320896</v>
      </c>
    </row>
    <row r="2555" spans="1:4" x14ac:dyDescent="0.2">
      <c r="A2555" s="6">
        <v>2531</v>
      </c>
      <c r="B2555" s="6">
        <v>259.60124072882422</v>
      </c>
      <c r="C2555" s="6">
        <v>-223.60124072882422</v>
      </c>
      <c r="D2555" s="6">
        <v>-1.3403981058710202</v>
      </c>
    </row>
    <row r="2556" spans="1:4" x14ac:dyDescent="0.2">
      <c r="A2556" s="6">
        <v>2532</v>
      </c>
      <c r="B2556" s="6">
        <v>95.468008694930234</v>
      </c>
      <c r="C2556" s="6">
        <v>-59.468008694930234</v>
      </c>
      <c r="D2556" s="6">
        <v>-0.3564864217872401</v>
      </c>
    </row>
    <row r="2557" spans="1:4" x14ac:dyDescent="0.2">
      <c r="A2557" s="6">
        <v>2533</v>
      </c>
      <c r="B2557" s="6">
        <v>259.60124072882422</v>
      </c>
      <c r="C2557" s="6">
        <v>-223.60124072882422</v>
      </c>
      <c r="D2557" s="6">
        <v>-1.3403981058710202</v>
      </c>
    </row>
    <row r="2558" spans="1:4" x14ac:dyDescent="0.2">
      <c r="A2558" s="6">
        <v>2534</v>
      </c>
      <c r="B2558" s="6">
        <v>221.73395445501464</v>
      </c>
      <c r="C2558" s="6">
        <v>-185.73395445501464</v>
      </c>
      <c r="D2558" s="6">
        <v>-1.113399191954229</v>
      </c>
    </row>
    <row r="2559" spans="1:4" x14ac:dyDescent="0.2">
      <c r="A2559" s="6">
        <v>2535</v>
      </c>
      <c r="B2559" s="6">
        <v>177.5346247118772</v>
      </c>
      <c r="C2559" s="6">
        <v>-141.5346247118772</v>
      </c>
      <c r="D2559" s="6">
        <v>-0.84844226382912991</v>
      </c>
    </row>
    <row r="2560" spans="1:4" x14ac:dyDescent="0.2">
      <c r="A2560" s="6">
        <v>2536</v>
      </c>
      <c r="B2560" s="6">
        <v>209.11152569707815</v>
      </c>
      <c r="C2560" s="6">
        <v>-173.11152569707815</v>
      </c>
      <c r="D2560" s="6">
        <v>-1.0377328873152989</v>
      </c>
    </row>
    <row r="2561" spans="1:4" x14ac:dyDescent="0.2">
      <c r="A2561" s="6">
        <v>2537</v>
      </c>
      <c r="B2561" s="6">
        <v>127.04490968013116</v>
      </c>
      <c r="C2561" s="6">
        <v>-91.044909680131155</v>
      </c>
      <c r="D2561" s="6">
        <v>-0.54577704527340898</v>
      </c>
    </row>
    <row r="2562" spans="1:4" x14ac:dyDescent="0.2">
      <c r="A2562" s="6">
        <v>2538</v>
      </c>
      <c r="B2562" s="6">
        <v>158.58015248461282</v>
      </c>
      <c r="C2562" s="6">
        <v>-122.58015248461282</v>
      </c>
      <c r="D2562" s="6">
        <v>-0.73481794498189157</v>
      </c>
    </row>
    <row r="2563" spans="1:4" x14ac:dyDescent="0.2">
      <c r="A2563" s="6">
        <v>2539</v>
      </c>
      <c r="B2563" s="6">
        <v>171.20258124254934</v>
      </c>
      <c r="C2563" s="6">
        <v>-134.20258124254934</v>
      </c>
      <c r="D2563" s="6">
        <v>-0.80448965808142781</v>
      </c>
    </row>
    <row r="2564" spans="1:4" x14ac:dyDescent="0.2">
      <c r="A2564" s="6">
        <v>2540</v>
      </c>
      <c r="B2564" s="6">
        <v>38.687908374575549</v>
      </c>
      <c r="C2564" s="6">
        <v>-1.6879083745755494</v>
      </c>
      <c r="D2564" s="6">
        <v>-1.0118321261502939E-2</v>
      </c>
    </row>
    <row r="2565" spans="1:4" x14ac:dyDescent="0.2">
      <c r="A2565" s="6">
        <v>2541</v>
      </c>
      <c r="B2565" s="6">
        <v>63.932765890448593</v>
      </c>
      <c r="C2565" s="6">
        <v>-26.932765890448593</v>
      </c>
      <c r="D2565" s="6">
        <v>-0.16145093053936357</v>
      </c>
    </row>
    <row r="2566" spans="1:4" x14ac:dyDescent="0.2">
      <c r="A2566" s="6">
        <v>2542</v>
      </c>
      <c r="B2566" s="6">
        <v>120.71286621080327</v>
      </c>
      <c r="C2566" s="6">
        <v>-83.71286621080327</v>
      </c>
      <c r="D2566" s="6">
        <v>-0.50182443952570666</v>
      </c>
    </row>
    <row r="2567" spans="1:4" x14ac:dyDescent="0.2">
      <c r="A2567" s="6">
        <v>2543</v>
      </c>
      <c r="B2567" s="6">
        <v>57.600722421120693</v>
      </c>
      <c r="C2567" s="6">
        <v>-20.600722421120693</v>
      </c>
      <c r="D2567" s="6">
        <v>-0.12349291633105525</v>
      </c>
    </row>
    <row r="2568" spans="1:4" x14ac:dyDescent="0.2">
      <c r="A2568" s="6">
        <v>2544</v>
      </c>
      <c r="B2568" s="6">
        <v>158.58015248461282</v>
      </c>
      <c r="C2568" s="6">
        <v>-121.58015248461282</v>
      </c>
      <c r="D2568" s="6">
        <v>-0.72882335344249749</v>
      </c>
    </row>
    <row r="2569" spans="1:4" x14ac:dyDescent="0.2">
      <c r="A2569" s="6">
        <v>2545</v>
      </c>
      <c r="B2569" s="6">
        <v>114.42248092219464</v>
      </c>
      <c r="C2569" s="6">
        <v>-77.422480922194637</v>
      </c>
      <c r="D2569" s="6">
        <v>-0.46411614909508458</v>
      </c>
    </row>
    <row r="2570" spans="1:4" x14ac:dyDescent="0.2">
      <c r="A2570" s="6">
        <v>2546</v>
      </c>
      <c r="B2570" s="6">
        <v>108.09043745286675</v>
      </c>
      <c r="C2570" s="6">
        <v>-71.090437452866752</v>
      </c>
      <c r="D2570" s="6">
        <v>-0.42615813488677634</v>
      </c>
    </row>
    <row r="2571" spans="1:4" x14ac:dyDescent="0.2">
      <c r="A2571" s="6">
        <v>2547</v>
      </c>
      <c r="B2571" s="6">
        <v>158.58015248461282</v>
      </c>
      <c r="C2571" s="6">
        <v>-121.58015248461282</v>
      </c>
      <c r="D2571" s="6">
        <v>-0.72882335344249749</v>
      </c>
    </row>
    <row r="2572" spans="1:4" x14ac:dyDescent="0.2">
      <c r="A2572" s="6">
        <v>2548</v>
      </c>
      <c r="B2572" s="6">
        <v>284.84609824469726</v>
      </c>
      <c r="C2572" s="6">
        <v>-247.84609824469726</v>
      </c>
      <c r="D2572" s="6">
        <v>-1.4857361236094866</v>
      </c>
    </row>
    <row r="2573" spans="1:4" x14ac:dyDescent="0.2">
      <c r="A2573" s="6">
        <v>2549</v>
      </c>
      <c r="B2573" s="6">
        <v>234.35638321295116</v>
      </c>
      <c r="C2573" s="6">
        <v>-197.35638321295116</v>
      </c>
      <c r="D2573" s="6">
        <v>-1.1830709050537653</v>
      </c>
    </row>
    <row r="2574" spans="1:4" x14ac:dyDescent="0.2">
      <c r="A2574" s="6">
        <v>2550</v>
      </c>
      <c r="B2574" s="6">
        <v>272.22366948676074</v>
      </c>
      <c r="C2574" s="6">
        <v>-235.22366948676074</v>
      </c>
      <c r="D2574" s="6">
        <v>-1.4100698189705565</v>
      </c>
    </row>
    <row r="2575" spans="1:4" x14ac:dyDescent="0.2">
      <c r="A2575" s="6">
        <v>2551</v>
      </c>
      <c r="B2575" s="6">
        <v>221.73395445501464</v>
      </c>
      <c r="C2575" s="6">
        <v>-184.73395445501464</v>
      </c>
      <c r="D2575" s="6">
        <v>-1.107404600414835</v>
      </c>
    </row>
    <row r="2576" spans="1:4" x14ac:dyDescent="0.2">
      <c r="A2576" s="6">
        <v>2552</v>
      </c>
      <c r="B2576" s="6">
        <v>221.73395445501464</v>
      </c>
      <c r="C2576" s="6">
        <v>-184.73395445501464</v>
      </c>
      <c r="D2576" s="6">
        <v>-1.107404600414835</v>
      </c>
    </row>
    <row r="2577" spans="1:4" x14ac:dyDescent="0.2">
      <c r="A2577" s="6">
        <v>2553</v>
      </c>
      <c r="B2577" s="6">
        <v>246.97881197088768</v>
      </c>
      <c r="C2577" s="6">
        <v>-209.97881197088768</v>
      </c>
      <c r="D2577" s="6">
        <v>-1.2587372096926956</v>
      </c>
    </row>
    <row r="2578" spans="1:4" x14ac:dyDescent="0.2">
      <c r="A2578" s="6">
        <v>2554</v>
      </c>
      <c r="B2578" s="6">
        <v>183.82501000048586</v>
      </c>
      <c r="C2578" s="6">
        <v>-146.82501000048586</v>
      </c>
      <c r="D2578" s="6">
        <v>-0.88015596272035812</v>
      </c>
    </row>
    <row r="2579" spans="1:4" x14ac:dyDescent="0.2">
      <c r="A2579" s="6">
        <v>2555</v>
      </c>
      <c r="B2579" s="6">
        <v>202.77948222775024</v>
      </c>
      <c r="C2579" s="6">
        <v>-165.77948222775024</v>
      </c>
      <c r="D2579" s="6">
        <v>-0.99378028156759646</v>
      </c>
    </row>
    <row r="2580" spans="1:4" x14ac:dyDescent="0.2">
      <c r="A2580" s="6">
        <v>2556</v>
      </c>
      <c r="B2580" s="6">
        <v>209.11152569707815</v>
      </c>
      <c r="C2580" s="6">
        <v>-172.11152569707815</v>
      </c>
      <c r="D2580" s="6">
        <v>-1.0317382957759049</v>
      </c>
    </row>
    <row r="2581" spans="1:4" x14ac:dyDescent="0.2">
      <c r="A2581" s="6">
        <v>2557</v>
      </c>
      <c r="B2581" s="6">
        <v>89.177623406321615</v>
      </c>
      <c r="C2581" s="6">
        <v>-52.177623406321615</v>
      </c>
      <c r="D2581" s="6">
        <v>-0.31278353981722407</v>
      </c>
    </row>
    <row r="2582" spans="1:4" x14ac:dyDescent="0.2">
      <c r="A2582" s="6">
        <v>2558</v>
      </c>
      <c r="B2582" s="6">
        <v>158.58015248461282</v>
      </c>
      <c r="C2582" s="6">
        <v>-121.58015248461282</v>
      </c>
      <c r="D2582" s="6">
        <v>-0.72882335344249749</v>
      </c>
    </row>
    <row r="2583" spans="1:4" x14ac:dyDescent="0.2">
      <c r="A2583" s="6">
        <v>2559</v>
      </c>
      <c r="B2583" s="6">
        <v>190.15705346981372</v>
      </c>
      <c r="C2583" s="6">
        <v>-153.15705346981372</v>
      </c>
      <c r="D2583" s="6">
        <v>-0.91811397692866625</v>
      </c>
    </row>
    <row r="2584" spans="1:4" x14ac:dyDescent="0.2">
      <c r="A2584" s="6">
        <v>2560</v>
      </c>
      <c r="B2584" s="6">
        <v>240.64676850155979</v>
      </c>
      <c r="C2584" s="6">
        <v>-203.64676850155979</v>
      </c>
      <c r="D2584" s="6">
        <v>-1.2207791954843874</v>
      </c>
    </row>
    <row r="2585" spans="1:4" x14ac:dyDescent="0.2">
      <c r="A2585" s="6">
        <v>2561</v>
      </c>
      <c r="B2585" s="6">
        <v>202.77948222775024</v>
      </c>
      <c r="C2585" s="6">
        <v>-165.77948222775024</v>
      </c>
      <c r="D2585" s="6">
        <v>-0.99378028156759646</v>
      </c>
    </row>
    <row r="2586" spans="1:4" x14ac:dyDescent="0.2">
      <c r="A2586" s="6">
        <v>2562</v>
      </c>
      <c r="B2586" s="6">
        <v>234.35638321295116</v>
      </c>
      <c r="C2586" s="6">
        <v>-197.35638321295116</v>
      </c>
      <c r="D2586" s="6">
        <v>-1.1830709050537653</v>
      </c>
    </row>
    <row r="2587" spans="1:4" x14ac:dyDescent="0.2">
      <c r="A2587" s="6">
        <v>2563</v>
      </c>
      <c r="B2587" s="6">
        <v>246.97881197088768</v>
      </c>
      <c r="C2587" s="6">
        <v>-209.97881197088768</v>
      </c>
      <c r="D2587" s="6">
        <v>-1.2587372096926956</v>
      </c>
    </row>
    <row r="2588" spans="1:4" x14ac:dyDescent="0.2">
      <c r="A2588" s="6">
        <v>2564</v>
      </c>
      <c r="B2588" s="6">
        <v>265.89162601743283</v>
      </c>
      <c r="C2588" s="6">
        <v>-228.89162601743283</v>
      </c>
      <c r="D2588" s="6">
        <v>-1.372111804762248</v>
      </c>
    </row>
    <row r="2589" spans="1:4" x14ac:dyDescent="0.2">
      <c r="A2589" s="6">
        <v>2565</v>
      </c>
      <c r="B2589" s="6">
        <v>234.35638321295116</v>
      </c>
      <c r="C2589" s="6">
        <v>-197.35638321295116</v>
      </c>
      <c r="D2589" s="6">
        <v>-1.1830709050537653</v>
      </c>
    </row>
    <row r="2590" spans="1:4" x14ac:dyDescent="0.2">
      <c r="A2590" s="6">
        <v>2566</v>
      </c>
      <c r="B2590" s="6">
        <v>284.84609824469726</v>
      </c>
      <c r="C2590" s="6">
        <v>-247.84609824469726</v>
      </c>
      <c r="D2590" s="6">
        <v>-1.4857361236094866</v>
      </c>
    </row>
    <row r="2591" spans="1:4" x14ac:dyDescent="0.2">
      <c r="A2591" s="6">
        <v>2567</v>
      </c>
      <c r="B2591" s="6">
        <v>240.64676850155979</v>
      </c>
      <c r="C2591" s="6">
        <v>-203.64676850155979</v>
      </c>
      <c r="D2591" s="6">
        <v>-1.2207791954843874</v>
      </c>
    </row>
    <row r="2592" spans="1:4" x14ac:dyDescent="0.2">
      <c r="A2592" s="6">
        <v>2568</v>
      </c>
      <c r="B2592" s="6">
        <v>133.33529496873976</v>
      </c>
      <c r="C2592" s="6">
        <v>-96.33529496873976</v>
      </c>
      <c r="D2592" s="6">
        <v>-0.57749074416463675</v>
      </c>
    </row>
    <row r="2593" spans="1:4" x14ac:dyDescent="0.2">
      <c r="A2593" s="6">
        <v>2569</v>
      </c>
      <c r="B2593" s="6">
        <v>164.91219595394068</v>
      </c>
      <c r="C2593" s="6">
        <v>-127.91219595394068</v>
      </c>
      <c r="D2593" s="6">
        <v>-0.76678136765080562</v>
      </c>
    </row>
    <row r="2594" spans="1:4" x14ac:dyDescent="0.2">
      <c r="A2594" s="6">
        <v>2570</v>
      </c>
      <c r="B2594" s="6">
        <v>133.33529496873976</v>
      </c>
      <c r="C2594" s="6">
        <v>-96.33529496873976</v>
      </c>
      <c r="D2594" s="6">
        <v>-0.57749074416463675</v>
      </c>
    </row>
    <row r="2595" spans="1:4" x14ac:dyDescent="0.2">
      <c r="A2595" s="6">
        <v>2571</v>
      </c>
      <c r="B2595" s="6">
        <v>114.42248092219464</v>
      </c>
      <c r="C2595" s="6">
        <v>-77.422480922194637</v>
      </c>
      <c r="D2595" s="6">
        <v>-0.46411614909508458</v>
      </c>
    </row>
    <row r="2596" spans="1:4" x14ac:dyDescent="0.2">
      <c r="A2596" s="6">
        <v>2572</v>
      </c>
      <c r="B2596" s="6">
        <v>196.44743875842235</v>
      </c>
      <c r="C2596" s="6">
        <v>-159.44743875842235</v>
      </c>
      <c r="D2596" s="6">
        <v>-0.95582226735928821</v>
      </c>
    </row>
    <row r="2597" spans="1:4" x14ac:dyDescent="0.2">
      <c r="A2597" s="6">
        <v>2573</v>
      </c>
      <c r="B2597" s="6">
        <v>101.80005216425813</v>
      </c>
      <c r="C2597" s="6">
        <v>-64.800052164258133</v>
      </c>
      <c r="D2597" s="6">
        <v>-0.38844984445615438</v>
      </c>
    </row>
    <row r="2598" spans="1:4" x14ac:dyDescent="0.2">
      <c r="A2598" s="6">
        <v>2574</v>
      </c>
      <c r="B2598" s="6">
        <v>44.978293663184175</v>
      </c>
      <c r="C2598" s="6">
        <v>-6.978293663184175</v>
      </c>
      <c r="D2598" s="6">
        <v>-4.1832020152730909E-2</v>
      </c>
    </row>
    <row r="2599" spans="1:4" x14ac:dyDescent="0.2">
      <c r="A2599" s="6">
        <v>2575</v>
      </c>
      <c r="B2599" s="6">
        <v>51.310337132512068</v>
      </c>
      <c r="C2599" s="6">
        <v>-13.310337132512068</v>
      </c>
      <c r="D2599" s="6">
        <v>-7.9790034361039194E-2</v>
      </c>
    </row>
    <row r="2600" spans="1:4" x14ac:dyDescent="0.2">
      <c r="A2600" s="6">
        <v>2576</v>
      </c>
      <c r="B2600" s="6">
        <v>51.310337132512068</v>
      </c>
      <c r="C2600" s="6">
        <v>-13.310337132512068</v>
      </c>
      <c r="D2600" s="6">
        <v>-7.9790034361039194E-2</v>
      </c>
    </row>
    <row r="2601" spans="1:4" x14ac:dyDescent="0.2">
      <c r="A2601" s="6">
        <v>2577</v>
      </c>
      <c r="B2601" s="6">
        <v>89.177623406321615</v>
      </c>
      <c r="C2601" s="6">
        <v>-51.177623406321615</v>
      </c>
      <c r="D2601" s="6">
        <v>-0.30678894827783004</v>
      </c>
    </row>
    <row r="2602" spans="1:4" x14ac:dyDescent="0.2">
      <c r="A2602" s="6">
        <v>2578</v>
      </c>
      <c r="B2602" s="6">
        <v>133.33529496873976</v>
      </c>
      <c r="C2602" s="6">
        <v>-95.33529496873976</v>
      </c>
      <c r="D2602" s="6">
        <v>-0.57149615262524278</v>
      </c>
    </row>
    <row r="2603" spans="1:4" x14ac:dyDescent="0.2">
      <c r="A2603" s="6">
        <v>2579</v>
      </c>
      <c r="B2603" s="6">
        <v>158.58015248461282</v>
      </c>
      <c r="C2603" s="6">
        <v>-120.58015248461282</v>
      </c>
      <c r="D2603" s="6">
        <v>-0.72282876190310352</v>
      </c>
    </row>
    <row r="2604" spans="1:4" x14ac:dyDescent="0.2">
      <c r="A2604" s="6">
        <v>2580</v>
      </c>
      <c r="B2604" s="6">
        <v>190.15705346981372</v>
      </c>
      <c r="C2604" s="6">
        <v>-152.15705346981372</v>
      </c>
      <c r="D2604" s="6">
        <v>-0.91211938538927217</v>
      </c>
    </row>
    <row r="2605" spans="1:4" x14ac:dyDescent="0.2">
      <c r="A2605" s="6">
        <v>2581</v>
      </c>
      <c r="B2605" s="6">
        <v>120.71286621080327</v>
      </c>
      <c r="C2605" s="6">
        <v>-82.71286621080327</v>
      </c>
      <c r="D2605" s="6">
        <v>-0.49582984798631263</v>
      </c>
    </row>
    <row r="2606" spans="1:4" x14ac:dyDescent="0.2">
      <c r="A2606" s="6">
        <v>2582</v>
      </c>
      <c r="B2606" s="6">
        <v>196.44743875842235</v>
      </c>
      <c r="C2606" s="6">
        <v>-158.44743875842235</v>
      </c>
      <c r="D2606" s="6">
        <v>-0.94982767581989425</v>
      </c>
    </row>
    <row r="2607" spans="1:4" x14ac:dyDescent="0.2">
      <c r="A2607" s="6">
        <v>2583</v>
      </c>
      <c r="B2607" s="6">
        <v>202.77948222775024</v>
      </c>
      <c r="C2607" s="6">
        <v>-164.77948222775024</v>
      </c>
      <c r="D2607" s="6">
        <v>-0.98778569002820249</v>
      </c>
    </row>
    <row r="2608" spans="1:4" x14ac:dyDescent="0.2">
      <c r="A2608" s="6">
        <v>2584</v>
      </c>
      <c r="B2608" s="6">
        <v>202.77948222775024</v>
      </c>
      <c r="C2608" s="6">
        <v>-164.77948222775024</v>
      </c>
      <c r="D2608" s="6">
        <v>-0.98778569002820249</v>
      </c>
    </row>
    <row r="2609" spans="1:4" x14ac:dyDescent="0.2">
      <c r="A2609" s="6">
        <v>2585</v>
      </c>
      <c r="B2609" s="6">
        <v>234.35638321295116</v>
      </c>
      <c r="C2609" s="6">
        <v>-196.35638321295116</v>
      </c>
      <c r="D2609" s="6">
        <v>-1.1770763135143714</v>
      </c>
    </row>
    <row r="2610" spans="1:4" x14ac:dyDescent="0.2">
      <c r="A2610" s="6">
        <v>2586</v>
      </c>
      <c r="B2610" s="6">
        <v>234.35638321295116</v>
      </c>
      <c r="C2610" s="6">
        <v>-196.35638321295116</v>
      </c>
      <c r="D2610" s="6">
        <v>-1.1770763135143714</v>
      </c>
    </row>
    <row r="2611" spans="1:4" x14ac:dyDescent="0.2">
      <c r="A2611" s="6">
        <v>2587</v>
      </c>
      <c r="B2611" s="6">
        <v>240.64676850155979</v>
      </c>
      <c r="C2611" s="6">
        <v>-202.64676850155979</v>
      </c>
      <c r="D2611" s="6">
        <v>-1.2147846039449934</v>
      </c>
    </row>
    <row r="2612" spans="1:4" x14ac:dyDescent="0.2">
      <c r="A2612" s="6">
        <v>2588</v>
      </c>
      <c r="B2612" s="6">
        <v>234.35638321295116</v>
      </c>
      <c r="C2612" s="6">
        <v>-196.35638321295116</v>
      </c>
      <c r="D2612" s="6">
        <v>-1.1770763135143714</v>
      </c>
    </row>
    <row r="2613" spans="1:4" x14ac:dyDescent="0.2">
      <c r="A2613" s="6">
        <v>2589</v>
      </c>
      <c r="B2613" s="6">
        <v>114.42248092219464</v>
      </c>
      <c r="C2613" s="6">
        <v>-76.422480922194637</v>
      </c>
      <c r="D2613" s="6">
        <v>-0.45812155755569056</v>
      </c>
    </row>
    <row r="2614" spans="1:4" x14ac:dyDescent="0.2">
      <c r="A2614" s="6">
        <v>2590</v>
      </c>
      <c r="B2614" s="6">
        <v>145.95772372667631</v>
      </c>
      <c r="C2614" s="6">
        <v>-107.95772372667631</v>
      </c>
      <c r="D2614" s="6">
        <v>-0.64716245726417321</v>
      </c>
    </row>
    <row r="2615" spans="1:4" x14ac:dyDescent="0.2">
      <c r="A2615" s="6">
        <v>2591</v>
      </c>
      <c r="B2615" s="6">
        <v>63.932765890448593</v>
      </c>
      <c r="C2615" s="6">
        <v>-25.932765890448593</v>
      </c>
      <c r="D2615" s="6">
        <v>-0.15545633899996952</v>
      </c>
    </row>
    <row r="2616" spans="1:4" x14ac:dyDescent="0.2">
      <c r="A2616" s="6">
        <v>2592</v>
      </c>
      <c r="B2616" s="6">
        <v>51.310337132512068</v>
      </c>
      <c r="C2616" s="6">
        <v>-13.310337132512068</v>
      </c>
      <c r="D2616" s="6">
        <v>-7.9790034361039194E-2</v>
      </c>
    </row>
    <row r="2617" spans="1:4" x14ac:dyDescent="0.2">
      <c r="A2617" s="6">
        <v>2593</v>
      </c>
      <c r="B2617" s="6">
        <v>114.42248092219464</v>
      </c>
      <c r="C2617" s="6">
        <v>-76.422480922194637</v>
      </c>
      <c r="D2617" s="6">
        <v>-0.45812155755569056</v>
      </c>
    </row>
    <row r="2618" spans="1:4" x14ac:dyDescent="0.2">
      <c r="A2618" s="6">
        <v>2594</v>
      </c>
      <c r="B2618" s="6">
        <v>145.95772372667631</v>
      </c>
      <c r="C2618" s="6">
        <v>-107.95772372667631</v>
      </c>
      <c r="D2618" s="6">
        <v>-0.64716245726417321</v>
      </c>
    </row>
    <row r="2619" spans="1:4" x14ac:dyDescent="0.2">
      <c r="A2619" s="6">
        <v>2595</v>
      </c>
      <c r="B2619" s="6">
        <v>139.66733843806767</v>
      </c>
      <c r="C2619" s="6">
        <v>-101.66733843806767</v>
      </c>
      <c r="D2619" s="6">
        <v>-0.60945416683355114</v>
      </c>
    </row>
    <row r="2620" spans="1:4" x14ac:dyDescent="0.2">
      <c r="A2620" s="6">
        <v>2596</v>
      </c>
      <c r="B2620" s="6">
        <v>209.11152569707815</v>
      </c>
      <c r="C2620" s="6">
        <v>-171.11152569707815</v>
      </c>
      <c r="D2620" s="6">
        <v>-1.025743704236511</v>
      </c>
    </row>
    <row r="2621" spans="1:4" x14ac:dyDescent="0.2">
      <c r="A2621" s="6">
        <v>2597</v>
      </c>
      <c r="B2621" s="6">
        <v>209.11152569707815</v>
      </c>
      <c r="C2621" s="6">
        <v>-171.11152569707815</v>
      </c>
      <c r="D2621" s="6">
        <v>-1.025743704236511</v>
      </c>
    </row>
    <row r="2622" spans="1:4" x14ac:dyDescent="0.2">
      <c r="A2622" s="6">
        <v>2598</v>
      </c>
      <c r="B2622" s="6">
        <v>202.77948222775024</v>
      </c>
      <c r="C2622" s="6">
        <v>-164.77948222775024</v>
      </c>
      <c r="D2622" s="6">
        <v>-0.98778569002820249</v>
      </c>
    </row>
    <row r="2623" spans="1:4" x14ac:dyDescent="0.2">
      <c r="A2623" s="6">
        <v>2599</v>
      </c>
      <c r="B2623" s="6">
        <v>209.11152569707815</v>
      </c>
      <c r="C2623" s="6">
        <v>-171.11152569707815</v>
      </c>
      <c r="D2623" s="6">
        <v>-1.025743704236511</v>
      </c>
    </row>
    <row r="2624" spans="1:4" x14ac:dyDescent="0.2">
      <c r="A2624" s="6">
        <v>2600</v>
      </c>
      <c r="B2624" s="6">
        <v>190.15705346981372</v>
      </c>
      <c r="C2624" s="6">
        <v>-152.15705346981372</v>
      </c>
      <c r="D2624" s="6">
        <v>-0.91211938538927217</v>
      </c>
    </row>
    <row r="2625" spans="1:4" x14ac:dyDescent="0.2">
      <c r="A2625" s="6">
        <v>2601</v>
      </c>
      <c r="B2625" s="6">
        <v>259.60124072882422</v>
      </c>
      <c r="C2625" s="6">
        <v>-221.60124072882422</v>
      </c>
      <c r="D2625" s="6">
        <v>-1.328408922792232</v>
      </c>
    </row>
    <row r="2626" spans="1:4" x14ac:dyDescent="0.2">
      <c r="A2626" s="6">
        <v>2602</v>
      </c>
      <c r="B2626" s="6">
        <v>240.64676850155979</v>
      </c>
      <c r="C2626" s="6">
        <v>-202.64676850155979</v>
      </c>
      <c r="D2626" s="6">
        <v>-1.2147846039449934</v>
      </c>
    </row>
    <row r="2627" spans="1:4" x14ac:dyDescent="0.2">
      <c r="A2627" s="6">
        <v>2603</v>
      </c>
      <c r="B2627" s="6">
        <v>272.22366948676074</v>
      </c>
      <c r="C2627" s="6">
        <v>-234.22366948676074</v>
      </c>
      <c r="D2627" s="6">
        <v>-1.4040752274311623</v>
      </c>
    </row>
    <row r="2628" spans="1:4" x14ac:dyDescent="0.2">
      <c r="A2628" s="6">
        <v>2604</v>
      </c>
      <c r="B2628" s="6">
        <v>139.66733843806767</v>
      </c>
      <c r="C2628" s="6">
        <v>-101.66733843806767</v>
      </c>
      <c r="D2628" s="6">
        <v>-0.60945416683355114</v>
      </c>
    </row>
    <row r="2629" spans="1:4" x14ac:dyDescent="0.2">
      <c r="A2629" s="6">
        <v>2605</v>
      </c>
      <c r="B2629" s="6">
        <v>133.33529496873976</v>
      </c>
      <c r="C2629" s="6">
        <v>-95.33529496873976</v>
      </c>
      <c r="D2629" s="6">
        <v>-0.57149615262524278</v>
      </c>
    </row>
    <row r="2630" spans="1:4" x14ac:dyDescent="0.2">
      <c r="A2630" s="6">
        <v>2606</v>
      </c>
      <c r="B2630" s="6">
        <v>183.82501000048586</v>
      </c>
      <c r="C2630" s="6">
        <v>-144.82501000048586</v>
      </c>
      <c r="D2630" s="6">
        <v>-0.86816677964157007</v>
      </c>
    </row>
    <row r="2631" spans="1:4" x14ac:dyDescent="0.2">
      <c r="A2631" s="6">
        <v>2607</v>
      </c>
      <c r="B2631" s="6">
        <v>76.555194648385097</v>
      </c>
      <c r="C2631" s="6">
        <v>-37.555194648385097</v>
      </c>
      <c r="D2631" s="6">
        <v>-0.2251280520995057</v>
      </c>
    </row>
    <row r="2632" spans="1:4" x14ac:dyDescent="0.2">
      <c r="A2632" s="6">
        <v>2608</v>
      </c>
      <c r="B2632" s="6">
        <v>70.223151179057211</v>
      </c>
      <c r="C2632" s="6">
        <v>-31.223151179057211</v>
      </c>
      <c r="D2632" s="6">
        <v>-0.18717003789119746</v>
      </c>
    </row>
    <row r="2633" spans="1:4" x14ac:dyDescent="0.2">
      <c r="A2633" s="6">
        <v>2609</v>
      </c>
      <c r="B2633" s="6">
        <v>120.71286621080327</v>
      </c>
      <c r="C2633" s="6">
        <v>-81.71286621080327</v>
      </c>
      <c r="D2633" s="6">
        <v>-0.48983525644691855</v>
      </c>
    </row>
    <row r="2634" spans="1:4" x14ac:dyDescent="0.2">
      <c r="A2634" s="6">
        <v>2610</v>
      </c>
      <c r="B2634" s="6">
        <v>51.310337132512068</v>
      </c>
      <c r="C2634" s="6">
        <v>-12.310337132512068</v>
      </c>
      <c r="D2634" s="6">
        <v>-7.3795442821645157E-2</v>
      </c>
    </row>
    <row r="2635" spans="1:4" x14ac:dyDescent="0.2">
      <c r="A2635" s="6">
        <v>2611</v>
      </c>
      <c r="B2635" s="6">
        <v>95.468008694930234</v>
      </c>
      <c r="C2635" s="6">
        <v>-56.468008694930234</v>
      </c>
      <c r="D2635" s="6">
        <v>-0.33850264716905798</v>
      </c>
    </row>
    <row r="2636" spans="1:4" x14ac:dyDescent="0.2">
      <c r="A2636" s="6">
        <v>2612</v>
      </c>
      <c r="B2636" s="6">
        <v>101.80005216425813</v>
      </c>
      <c r="C2636" s="6">
        <v>-62.800052164258133</v>
      </c>
      <c r="D2636" s="6">
        <v>-0.37646066137736628</v>
      </c>
    </row>
    <row r="2637" spans="1:4" x14ac:dyDescent="0.2">
      <c r="A2637" s="6">
        <v>2613</v>
      </c>
      <c r="B2637" s="6">
        <v>89.177623406321615</v>
      </c>
      <c r="C2637" s="6">
        <v>-50.177623406321615</v>
      </c>
      <c r="D2637" s="6">
        <v>-0.30079435673843602</v>
      </c>
    </row>
    <row r="2638" spans="1:4" x14ac:dyDescent="0.2">
      <c r="A2638" s="6">
        <v>2614</v>
      </c>
      <c r="B2638" s="6">
        <v>89.177623406321615</v>
      </c>
      <c r="C2638" s="6">
        <v>-50.177623406321615</v>
      </c>
      <c r="D2638" s="6">
        <v>-0.30079435673843602</v>
      </c>
    </row>
    <row r="2639" spans="1:4" x14ac:dyDescent="0.2">
      <c r="A2639" s="6">
        <v>2615</v>
      </c>
      <c r="B2639" s="6">
        <v>171.20258124254934</v>
      </c>
      <c r="C2639" s="6">
        <v>-132.20258124254934</v>
      </c>
      <c r="D2639" s="6">
        <v>-0.79250047500263976</v>
      </c>
    </row>
    <row r="2640" spans="1:4" x14ac:dyDescent="0.2">
      <c r="A2640" s="6">
        <v>2616</v>
      </c>
      <c r="B2640" s="6">
        <v>177.5346247118772</v>
      </c>
      <c r="C2640" s="6">
        <v>-138.5346247118772</v>
      </c>
      <c r="D2640" s="6">
        <v>-0.83045848921094778</v>
      </c>
    </row>
    <row r="2641" spans="1:4" x14ac:dyDescent="0.2">
      <c r="A2641" s="6">
        <v>2617</v>
      </c>
      <c r="B2641" s="6">
        <v>114.42248092219464</v>
      </c>
      <c r="C2641" s="6">
        <v>-75.422480922194637</v>
      </c>
      <c r="D2641" s="6">
        <v>-0.45212696601629648</v>
      </c>
    </row>
    <row r="2642" spans="1:4" x14ac:dyDescent="0.2">
      <c r="A2642" s="6">
        <v>2618</v>
      </c>
      <c r="B2642" s="6">
        <v>164.91219595394068</v>
      </c>
      <c r="C2642" s="6">
        <v>-125.91219595394068</v>
      </c>
      <c r="D2642" s="6">
        <v>-0.75479218457201758</v>
      </c>
    </row>
    <row r="2643" spans="1:4" x14ac:dyDescent="0.2">
      <c r="A2643" s="6">
        <v>2619</v>
      </c>
      <c r="B2643" s="6">
        <v>183.82501000048586</v>
      </c>
      <c r="C2643" s="6">
        <v>-144.82501000048586</v>
      </c>
      <c r="D2643" s="6">
        <v>-0.86816677964157007</v>
      </c>
    </row>
    <row r="2644" spans="1:4" x14ac:dyDescent="0.2">
      <c r="A2644" s="6">
        <v>2620</v>
      </c>
      <c r="B2644" s="6">
        <v>202.77948222775024</v>
      </c>
      <c r="C2644" s="6">
        <v>-163.77948222775024</v>
      </c>
      <c r="D2644" s="6">
        <v>-0.98179109848880841</v>
      </c>
    </row>
    <row r="2645" spans="1:4" x14ac:dyDescent="0.2">
      <c r="A2645" s="6">
        <v>2621</v>
      </c>
      <c r="B2645" s="6">
        <v>265.89162601743283</v>
      </c>
      <c r="C2645" s="6">
        <v>-226.89162601743283</v>
      </c>
      <c r="D2645" s="6">
        <v>-1.3601226216834599</v>
      </c>
    </row>
    <row r="2646" spans="1:4" x14ac:dyDescent="0.2">
      <c r="A2646" s="6">
        <v>2622</v>
      </c>
      <c r="B2646" s="6">
        <v>272.22366948676074</v>
      </c>
      <c r="C2646" s="6">
        <v>-233.22366948676074</v>
      </c>
      <c r="D2646" s="6">
        <v>-1.3980806358917683</v>
      </c>
    </row>
    <row r="2647" spans="1:4" x14ac:dyDescent="0.2">
      <c r="A2647" s="6">
        <v>2623</v>
      </c>
      <c r="B2647" s="6">
        <v>221.73395445501464</v>
      </c>
      <c r="C2647" s="6">
        <v>-182.73395445501464</v>
      </c>
      <c r="D2647" s="6">
        <v>-1.0954154173360469</v>
      </c>
    </row>
    <row r="2648" spans="1:4" x14ac:dyDescent="0.2">
      <c r="A2648" s="6">
        <v>2624</v>
      </c>
      <c r="B2648" s="6">
        <v>259.60124072882422</v>
      </c>
      <c r="C2648" s="6">
        <v>-220.60124072882422</v>
      </c>
      <c r="D2648" s="6">
        <v>-1.322414331252838</v>
      </c>
    </row>
    <row r="2649" spans="1:4" x14ac:dyDescent="0.2">
      <c r="A2649" s="6">
        <v>2625</v>
      </c>
      <c r="B2649" s="6">
        <v>228.02433974362327</v>
      </c>
      <c r="C2649" s="6">
        <v>-189.02433974362327</v>
      </c>
      <c r="D2649" s="6">
        <v>-1.1331237077666689</v>
      </c>
    </row>
    <row r="2650" spans="1:4" x14ac:dyDescent="0.2">
      <c r="A2650" s="6">
        <v>2626</v>
      </c>
      <c r="B2650" s="6">
        <v>221.73395445501464</v>
      </c>
      <c r="C2650" s="6">
        <v>-182.73395445501464</v>
      </c>
      <c r="D2650" s="6">
        <v>-1.0954154173360469</v>
      </c>
    </row>
    <row r="2651" spans="1:4" x14ac:dyDescent="0.2">
      <c r="A2651" s="6">
        <v>2627</v>
      </c>
      <c r="B2651" s="6">
        <v>164.91219595394068</v>
      </c>
      <c r="C2651" s="6">
        <v>-125.91219595394068</v>
      </c>
      <c r="D2651" s="6">
        <v>-0.75479218457201758</v>
      </c>
    </row>
    <row r="2652" spans="1:4" x14ac:dyDescent="0.2">
      <c r="A2652" s="6">
        <v>2628</v>
      </c>
      <c r="B2652" s="6">
        <v>82.84557993699373</v>
      </c>
      <c r="C2652" s="6">
        <v>-43.84557993699373</v>
      </c>
      <c r="D2652" s="6">
        <v>-0.26283634253012778</v>
      </c>
    </row>
    <row r="2653" spans="1:4" x14ac:dyDescent="0.2">
      <c r="A2653" s="6">
        <v>2629</v>
      </c>
      <c r="B2653" s="6">
        <v>209.11152569707815</v>
      </c>
      <c r="C2653" s="6">
        <v>-170.11152569707815</v>
      </c>
      <c r="D2653" s="6">
        <v>-1.0197491126971168</v>
      </c>
    </row>
    <row r="2654" spans="1:4" x14ac:dyDescent="0.2">
      <c r="A2654" s="6">
        <v>2630</v>
      </c>
      <c r="B2654" s="6">
        <v>221.73395445501464</v>
      </c>
      <c r="C2654" s="6">
        <v>-182.73395445501464</v>
      </c>
      <c r="D2654" s="6">
        <v>-1.0954154173360469</v>
      </c>
    </row>
    <row r="2655" spans="1:4" x14ac:dyDescent="0.2">
      <c r="A2655" s="6">
        <v>2631</v>
      </c>
      <c r="B2655" s="6">
        <v>221.73395445501464</v>
      </c>
      <c r="C2655" s="6">
        <v>-182.73395445501464</v>
      </c>
      <c r="D2655" s="6">
        <v>-1.0954154173360469</v>
      </c>
    </row>
    <row r="2656" spans="1:4" x14ac:dyDescent="0.2">
      <c r="A2656" s="6">
        <v>2632</v>
      </c>
      <c r="B2656" s="6">
        <v>259.60124072882422</v>
      </c>
      <c r="C2656" s="6">
        <v>-220.60124072882422</v>
      </c>
      <c r="D2656" s="6">
        <v>-1.322414331252838</v>
      </c>
    </row>
    <row r="2657" spans="1:4" x14ac:dyDescent="0.2">
      <c r="A2657" s="6">
        <v>2633</v>
      </c>
      <c r="B2657" s="6">
        <v>246.97881197088768</v>
      </c>
      <c r="C2657" s="6">
        <v>-207.97881197088768</v>
      </c>
      <c r="D2657" s="6">
        <v>-1.2467480266139075</v>
      </c>
    </row>
    <row r="2658" spans="1:4" x14ac:dyDescent="0.2">
      <c r="A2658" s="6">
        <v>2634</v>
      </c>
      <c r="B2658" s="6">
        <v>240.64676850155979</v>
      </c>
      <c r="C2658" s="6">
        <v>-201.64676850155979</v>
      </c>
      <c r="D2658" s="6">
        <v>-1.2087900124055992</v>
      </c>
    </row>
    <row r="2659" spans="1:4" x14ac:dyDescent="0.2">
      <c r="A2659" s="6">
        <v>2635</v>
      </c>
      <c r="B2659" s="6">
        <v>234.35638321295116</v>
      </c>
      <c r="C2659" s="6">
        <v>-195.35638321295116</v>
      </c>
      <c r="D2659" s="6">
        <v>-1.1710817219749772</v>
      </c>
    </row>
    <row r="2660" spans="1:4" x14ac:dyDescent="0.2">
      <c r="A2660" s="6">
        <v>2636</v>
      </c>
      <c r="B2660" s="6">
        <v>108.09043745286675</v>
      </c>
      <c r="C2660" s="6">
        <v>-69.090437452866752</v>
      </c>
      <c r="D2660" s="6">
        <v>-0.41416895180798829</v>
      </c>
    </row>
    <row r="2661" spans="1:4" x14ac:dyDescent="0.2">
      <c r="A2661" s="6">
        <v>2637</v>
      </c>
      <c r="B2661" s="6">
        <v>89.177623406321615</v>
      </c>
      <c r="C2661" s="6">
        <v>-50.177623406321615</v>
      </c>
      <c r="D2661" s="6">
        <v>-0.30079435673843602</v>
      </c>
    </row>
    <row r="2662" spans="1:4" x14ac:dyDescent="0.2">
      <c r="A2662" s="6">
        <v>2638</v>
      </c>
      <c r="B2662" s="6">
        <v>139.66733843806767</v>
      </c>
      <c r="C2662" s="6">
        <v>-100.66733843806767</v>
      </c>
      <c r="D2662" s="6">
        <v>-0.60345957529415706</v>
      </c>
    </row>
    <row r="2663" spans="1:4" x14ac:dyDescent="0.2">
      <c r="A2663" s="6">
        <v>2639</v>
      </c>
      <c r="B2663" s="6">
        <v>145.95772372667631</v>
      </c>
      <c r="C2663" s="6">
        <v>-106.95772372667631</v>
      </c>
      <c r="D2663" s="6">
        <v>-0.64116786572477913</v>
      </c>
    </row>
    <row r="2664" spans="1:4" x14ac:dyDescent="0.2">
      <c r="A2664" s="6">
        <v>2640</v>
      </c>
      <c r="B2664" s="6">
        <v>108.09043745286675</v>
      </c>
      <c r="C2664" s="6">
        <v>-68.090437452866752</v>
      </c>
      <c r="D2664" s="6">
        <v>-0.40817436026859422</v>
      </c>
    </row>
    <row r="2665" spans="1:4" x14ac:dyDescent="0.2">
      <c r="A2665" s="6">
        <v>2641</v>
      </c>
      <c r="B2665" s="6">
        <v>44.978293663184175</v>
      </c>
      <c r="C2665" s="6">
        <v>-4.978293663184175</v>
      </c>
      <c r="D2665" s="6">
        <v>-2.9842837073942828E-2</v>
      </c>
    </row>
    <row r="2666" spans="1:4" x14ac:dyDescent="0.2">
      <c r="A2666" s="6">
        <v>2642</v>
      </c>
      <c r="B2666" s="6">
        <v>82.84557993699373</v>
      </c>
      <c r="C2666" s="6">
        <v>-42.84557993699373</v>
      </c>
      <c r="D2666" s="6">
        <v>-0.2568417509907337</v>
      </c>
    </row>
    <row r="2667" spans="1:4" x14ac:dyDescent="0.2">
      <c r="A2667" s="6">
        <v>2643</v>
      </c>
      <c r="B2667" s="6">
        <v>101.80005216425813</v>
      </c>
      <c r="C2667" s="6">
        <v>-61.800052164258133</v>
      </c>
      <c r="D2667" s="6">
        <v>-0.37046606983797226</v>
      </c>
    </row>
    <row r="2668" spans="1:4" x14ac:dyDescent="0.2">
      <c r="A2668" s="6">
        <v>2644</v>
      </c>
      <c r="B2668" s="6">
        <v>82.84557993699373</v>
      </c>
      <c r="C2668" s="6">
        <v>-42.84557993699373</v>
      </c>
      <c r="D2668" s="6">
        <v>-0.2568417509907337</v>
      </c>
    </row>
    <row r="2669" spans="1:4" x14ac:dyDescent="0.2">
      <c r="A2669" s="6">
        <v>2645</v>
      </c>
      <c r="B2669" s="6">
        <v>183.82501000048586</v>
      </c>
      <c r="C2669" s="6">
        <v>-143.82501000048586</v>
      </c>
      <c r="D2669" s="6">
        <v>-0.862172188102176</v>
      </c>
    </row>
    <row r="2670" spans="1:4" x14ac:dyDescent="0.2">
      <c r="A2670" s="6">
        <v>2646</v>
      </c>
      <c r="B2670" s="6">
        <v>196.44743875842235</v>
      </c>
      <c r="C2670" s="6">
        <v>-156.44743875842235</v>
      </c>
      <c r="D2670" s="6">
        <v>-0.93783849274110609</v>
      </c>
    </row>
    <row r="2671" spans="1:4" x14ac:dyDescent="0.2">
      <c r="A2671" s="6">
        <v>2647</v>
      </c>
      <c r="B2671" s="6">
        <v>120.71286621080327</v>
      </c>
      <c r="C2671" s="6">
        <v>-80.71286621080327</v>
      </c>
      <c r="D2671" s="6">
        <v>-0.48384066490752453</v>
      </c>
    </row>
    <row r="2672" spans="1:4" x14ac:dyDescent="0.2">
      <c r="A2672" s="6">
        <v>2648</v>
      </c>
      <c r="B2672" s="6">
        <v>190.15705346981372</v>
      </c>
      <c r="C2672" s="6">
        <v>-150.15705346981372</v>
      </c>
      <c r="D2672" s="6">
        <v>-0.90013020231048413</v>
      </c>
    </row>
    <row r="2673" spans="1:4" x14ac:dyDescent="0.2">
      <c r="A2673" s="6">
        <v>2649</v>
      </c>
      <c r="B2673" s="6">
        <v>265.89162601743283</v>
      </c>
      <c r="C2673" s="6">
        <v>-225.89162601743283</v>
      </c>
      <c r="D2673" s="6">
        <v>-1.3541280301440659</v>
      </c>
    </row>
    <row r="2674" spans="1:4" x14ac:dyDescent="0.2">
      <c r="A2674" s="6">
        <v>2650</v>
      </c>
      <c r="B2674" s="6">
        <v>196.44743875842235</v>
      </c>
      <c r="C2674" s="6">
        <v>-156.44743875842235</v>
      </c>
      <c r="D2674" s="6">
        <v>-0.93783849274110609</v>
      </c>
    </row>
    <row r="2675" spans="1:4" x14ac:dyDescent="0.2">
      <c r="A2675" s="6">
        <v>2651</v>
      </c>
      <c r="B2675" s="6">
        <v>108.09043745286675</v>
      </c>
      <c r="C2675" s="6">
        <v>-68.090437452866752</v>
      </c>
      <c r="D2675" s="6">
        <v>-0.40817436026859422</v>
      </c>
    </row>
    <row r="2676" spans="1:4" x14ac:dyDescent="0.2">
      <c r="A2676" s="6">
        <v>2652</v>
      </c>
      <c r="B2676" s="6">
        <v>82.84557993699373</v>
      </c>
      <c r="C2676" s="6">
        <v>-42.84557993699373</v>
      </c>
      <c r="D2676" s="6">
        <v>-0.2568417509907337</v>
      </c>
    </row>
    <row r="2677" spans="1:4" x14ac:dyDescent="0.2">
      <c r="A2677" s="6">
        <v>2653</v>
      </c>
      <c r="B2677" s="6">
        <v>253.26919725949628</v>
      </c>
      <c r="C2677" s="6">
        <v>-213.26919725949628</v>
      </c>
      <c r="D2677" s="6">
        <v>-1.2784617255051354</v>
      </c>
    </row>
    <row r="2678" spans="1:4" x14ac:dyDescent="0.2">
      <c r="A2678" s="6">
        <v>2654</v>
      </c>
      <c r="B2678" s="6">
        <v>228.02433974362327</v>
      </c>
      <c r="C2678" s="6">
        <v>-188.02433974362327</v>
      </c>
      <c r="D2678" s="6">
        <v>-1.127129116227275</v>
      </c>
    </row>
    <row r="2679" spans="1:4" x14ac:dyDescent="0.2">
      <c r="A2679" s="6">
        <v>2655</v>
      </c>
      <c r="B2679" s="6">
        <v>253.26919725949628</v>
      </c>
      <c r="C2679" s="6">
        <v>-213.26919725949628</v>
      </c>
      <c r="D2679" s="6">
        <v>-1.2784617255051354</v>
      </c>
    </row>
    <row r="2680" spans="1:4" x14ac:dyDescent="0.2">
      <c r="A2680" s="6">
        <v>2656</v>
      </c>
      <c r="B2680" s="6">
        <v>215.40191098568675</v>
      </c>
      <c r="C2680" s="6">
        <v>-175.40191098568675</v>
      </c>
      <c r="D2680" s="6">
        <v>-1.0514628115883446</v>
      </c>
    </row>
    <row r="2681" spans="1:4" x14ac:dyDescent="0.2">
      <c r="A2681" s="6">
        <v>2657</v>
      </c>
      <c r="B2681" s="6">
        <v>272.22366948676074</v>
      </c>
      <c r="C2681" s="6">
        <v>-232.22366948676074</v>
      </c>
      <c r="D2681" s="6">
        <v>-1.3920860443523744</v>
      </c>
    </row>
    <row r="2682" spans="1:4" x14ac:dyDescent="0.2">
      <c r="A2682" s="6">
        <v>2658</v>
      </c>
      <c r="B2682" s="6">
        <v>265.89162601743283</v>
      </c>
      <c r="C2682" s="6">
        <v>-225.89162601743283</v>
      </c>
      <c r="D2682" s="6">
        <v>-1.3541280301440659</v>
      </c>
    </row>
    <row r="2683" spans="1:4" x14ac:dyDescent="0.2">
      <c r="A2683" s="6">
        <v>2659</v>
      </c>
      <c r="B2683" s="6">
        <v>278.51405477536935</v>
      </c>
      <c r="C2683" s="6">
        <v>-238.51405477536935</v>
      </c>
      <c r="D2683" s="6">
        <v>-1.4297943347829962</v>
      </c>
    </row>
    <row r="2684" spans="1:4" x14ac:dyDescent="0.2">
      <c r="A2684" s="6">
        <v>2660</v>
      </c>
      <c r="B2684" s="6">
        <v>240.64676850155979</v>
      </c>
      <c r="C2684" s="6">
        <v>-200.64676850155979</v>
      </c>
      <c r="D2684" s="6">
        <v>-1.2027954208662053</v>
      </c>
    </row>
    <row r="2685" spans="1:4" x14ac:dyDescent="0.2">
      <c r="A2685" s="6">
        <v>2661</v>
      </c>
      <c r="B2685" s="6">
        <v>272.22366948676074</v>
      </c>
      <c r="C2685" s="6">
        <v>-232.22366948676074</v>
      </c>
      <c r="D2685" s="6">
        <v>-1.3920860443523744</v>
      </c>
    </row>
    <row r="2686" spans="1:4" x14ac:dyDescent="0.2">
      <c r="A2686" s="6">
        <v>2662</v>
      </c>
      <c r="B2686" s="6">
        <v>228.02433974362327</v>
      </c>
      <c r="C2686" s="6">
        <v>-188.02433974362327</v>
      </c>
      <c r="D2686" s="6">
        <v>-1.127129116227275</v>
      </c>
    </row>
    <row r="2687" spans="1:4" x14ac:dyDescent="0.2">
      <c r="A2687" s="6">
        <v>2663</v>
      </c>
      <c r="B2687" s="6">
        <v>196.44743875842235</v>
      </c>
      <c r="C2687" s="6">
        <v>-156.44743875842235</v>
      </c>
      <c r="D2687" s="6">
        <v>-0.93783849274110609</v>
      </c>
    </row>
    <row r="2688" spans="1:4" x14ac:dyDescent="0.2">
      <c r="A2688" s="6">
        <v>2664</v>
      </c>
      <c r="B2688" s="6">
        <v>183.82501000048586</v>
      </c>
      <c r="C2688" s="6">
        <v>-143.82501000048586</v>
      </c>
      <c r="D2688" s="6">
        <v>-0.862172188102176</v>
      </c>
    </row>
    <row r="2689" spans="1:4" x14ac:dyDescent="0.2">
      <c r="A2689" s="6">
        <v>2665</v>
      </c>
      <c r="B2689" s="6">
        <v>215.40191098568675</v>
      </c>
      <c r="C2689" s="6">
        <v>-175.40191098568675</v>
      </c>
      <c r="D2689" s="6">
        <v>-1.0514628115883446</v>
      </c>
    </row>
    <row r="2690" spans="1:4" x14ac:dyDescent="0.2">
      <c r="A2690" s="6">
        <v>2666</v>
      </c>
      <c r="B2690" s="6">
        <v>133.33529496873976</v>
      </c>
      <c r="C2690" s="6">
        <v>-93.33529496873976</v>
      </c>
      <c r="D2690" s="6">
        <v>-0.55950696954645462</v>
      </c>
    </row>
    <row r="2691" spans="1:4" x14ac:dyDescent="0.2">
      <c r="A2691" s="6">
        <v>2667</v>
      </c>
      <c r="B2691" s="6">
        <v>108.09043745286675</v>
      </c>
      <c r="C2691" s="6">
        <v>-68.090437452866752</v>
      </c>
      <c r="D2691" s="6">
        <v>-0.40817436026859422</v>
      </c>
    </row>
    <row r="2692" spans="1:4" x14ac:dyDescent="0.2">
      <c r="A2692" s="6">
        <v>2668</v>
      </c>
      <c r="B2692" s="6">
        <v>51.310337132512068</v>
      </c>
      <c r="C2692" s="6">
        <v>-10.310337132512068</v>
      </c>
      <c r="D2692" s="6">
        <v>-6.180625974285707E-2</v>
      </c>
    </row>
    <row r="2693" spans="1:4" x14ac:dyDescent="0.2">
      <c r="A2693" s="6">
        <v>2669</v>
      </c>
      <c r="B2693" s="6">
        <v>120.71286621080327</v>
      </c>
      <c r="C2693" s="6">
        <v>-79.71286621080327</v>
      </c>
      <c r="D2693" s="6">
        <v>-0.47784607336813051</v>
      </c>
    </row>
    <row r="2694" spans="1:4" x14ac:dyDescent="0.2">
      <c r="A2694" s="6">
        <v>2670</v>
      </c>
      <c r="B2694" s="6">
        <v>95.468008694930234</v>
      </c>
      <c r="C2694" s="6">
        <v>-54.468008694930234</v>
      </c>
      <c r="D2694" s="6">
        <v>-0.32651346409026988</v>
      </c>
    </row>
    <row r="2695" spans="1:4" x14ac:dyDescent="0.2">
      <c r="A2695" s="6">
        <v>2671</v>
      </c>
      <c r="B2695" s="6">
        <v>82.84557993699373</v>
      </c>
      <c r="C2695" s="6">
        <v>-41.84557993699373</v>
      </c>
      <c r="D2695" s="6">
        <v>-0.25084715945133967</v>
      </c>
    </row>
    <row r="2696" spans="1:4" x14ac:dyDescent="0.2">
      <c r="A2696" s="6">
        <v>2672</v>
      </c>
      <c r="B2696" s="6">
        <v>57.600722421120693</v>
      </c>
      <c r="C2696" s="6">
        <v>-16.600722421120693</v>
      </c>
      <c r="D2696" s="6">
        <v>-9.9514550173479085E-2</v>
      </c>
    </row>
    <row r="2697" spans="1:4" x14ac:dyDescent="0.2">
      <c r="A2697" s="6">
        <v>2673</v>
      </c>
      <c r="B2697" s="6">
        <v>108.09043745286675</v>
      </c>
      <c r="C2697" s="6">
        <v>-67.090437452866752</v>
      </c>
      <c r="D2697" s="6">
        <v>-0.40217976872920019</v>
      </c>
    </row>
    <row r="2698" spans="1:4" x14ac:dyDescent="0.2">
      <c r="A2698" s="6">
        <v>2674</v>
      </c>
      <c r="B2698" s="6">
        <v>114.42248092219464</v>
      </c>
      <c r="C2698" s="6">
        <v>-73.422480922194637</v>
      </c>
      <c r="D2698" s="6">
        <v>-0.44013778293750844</v>
      </c>
    </row>
    <row r="2699" spans="1:4" x14ac:dyDescent="0.2">
      <c r="A2699" s="6">
        <v>2675</v>
      </c>
      <c r="B2699" s="6">
        <v>108.09043745286675</v>
      </c>
      <c r="C2699" s="6">
        <v>-67.090437452866752</v>
      </c>
      <c r="D2699" s="6">
        <v>-0.40217976872920019</v>
      </c>
    </row>
    <row r="2700" spans="1:4" x14ac:dyDescent="0.2">
      <c r="A2700" s="6">
        <v>2676</v>
      </c>
      <c r="B2700" s="6">
        <v>240.64676850155979</v>
      </c>
      <c r="C2700" s="6">
        <v>-199.64676850155979</v>
      </c>
      <c r="D2700" s="6">
        <v>-1.1968008293268113</v>
      </c>
    </row>
    <row r="2701" spans="1:4" x14ac:dyDescent="0.2">
      <c r="A2701" s="6">
        <v>2677</v>
      </c>
      <c r="B2701" s="6">
        <v>240.64676850155979</v>
      </c>
      <c r="C2701" s="6">
        <v>-199.64676850155979</v>
      </c>
      <c r="D2701" s="6">
        <v>-1.1968008293268113</v>
      </c>
    </row>
    <row r="2702" spans="1:4" x14ac:dyDescent="0.2">
      <c r="A2702" s="6">
        <v>2678</v>
      </c>
      <c r="B2702" s="6">
        <v>246.97881197088768</v>
      </c>
      <c r="C2702" s="6">
        <v>-205.97881197088768</v>
      </c>
      <c r="D2702" s="6">
        <v>-1.2347588435351196</v>
      </c>
    </row>
    <row r="2703" spans="1:4" x14ac:dyDescent="0.2">
      <c r="A2703" s="6">
        <v>2679</v>
      </c>
      <c r="B2703" s="6">
        <v>253.26919725949628</v>
      </c>
      <c r="C2703" s="6">
        <v>-212.26919725949628</v>
      </c>
      <c r="D2703" s="6">
        <v>-1.2724671339657414</v>
      </c>
    </row>
    <row r="2704" spans="1:4" x14ac:dyDescent="0.2">
      <c r="A2704" s="6">
        <v>2680</v>
      </c>
      <c r="B2704" s="6">
        <v>89.177623406321615</v>
      </c>
      <c r="C2704" s="6">
        <v>-48.177623406321615</v>
      </c>
      <c r="D2704" s="6">
        <v>-0.28880517365964792</v>
      </c>
    </row>
    <row r="2705" spans="1:4" x14ac:dyDescent="0.2">
      <c r="A2705" s="6">
        <v>2681</v>
      </c>
      <c r="B2705" s="6">
        <v>127.04490968013116</v>
      </c>
      <c r="C2705" s="6">
        <v>-86.044909680131155</v>
      </c>
      <c r="D2705" s="6">
        <v>-0.5158040875764387</v>
      </c>
    </row>
    <row r="2706" spans="1:4" x14ac:dyDescent="0.2">
      <c r="A2706" s="6">
        <v>2682</v>
      </c>
      <c r="B2706" s="6">
        <v>95.468008694930234</v>
      </c>
      <c r="C2706" s="6">
        <v>-54.468008694930234</v>
      </c>
      <c r="D2706" s="6">
        <v>-0.32651346409026988</v>
      </c>
    </row>
    <row r="2707" spans="1:4" x14ac:dyDescent="0.2">
      <c r="A2707" s="6">
        <v>2683</v>
      </c>
      <c r="B2707" s="6">
        <v>108.09043745286675</v>
      </c>
      <c r="C2707" s="6">
        <v>-67.090437452866752</v>
      </c>
      <c r="D2707" s="6">
        <v>-0.40217976872920019</v>
      </c>
    </row>
    <row r="2708" spans="1:4" x14ac:dyDescent="0.2">
      <c r="A2708" s="6">
        <v>2684</v>
      </c>
      <c r="B2708" s="6">
        <v>114.42248092219464</v>
      </c>
      <c r="C2708" s="6">
        <v>-73.422480922194637</v>
      </c>
      <c r="D2708" s="6">
        <v>-0.44013778293750844</v>
      </c>
    </row>
    <row r="2709" spans="1:4" x14ac:dyDescent="0.2">
      <c r="A2709" s="6">
        <v>2685</v>
      </c>
      <c r="B2709" s="6">
        <v>190.15705346981372</v>
      </c>
      <c r="C2709" s="6">
        <v>-149.15705346981372</v>
      </c>
      <c r="D2709" s="6">
        <v>-0.89413561077109005</v>
      </c>
    </row>
    <row r="2710" spans="1:4" x14ac:dyDescent="0.2">
      <c r="A2710" s="6">
        <v>2686</v>
      </c>
      <c r="B2710" s="6">
        <v>253.26919725949628</v>
      </c>
      <c r="C2710" s="6">
        <v>-212.26919725949628</v>
      </c>
      <c r="D2710" s="6">
        <v>-1.2724671339657414</v>
      </c>
    </row>
    <row r="2711" spans="1:4" x14ac:dyDescent="0.2">
      <c r="A2711" s="6">
        <v>2687</v>
      </c>
      <c r="B2711" s="6">
        <v>209.11152569707815</v>
      </c>
      <c r="C2711" s="6">
        <v>-168.11152569707815</v>
      </c>
      <c r="D2711" s="6">
        <v>-1.0077599296183288</v>
      </c>
    </row>
    <row r="2712" spans="1:4" x14ac:dyDescent="0.2">
      <c r="A2712" s="6">
        <v>2688</v>
      </c>
      <c r="B2712" s="6">
        <v>265.89162601743283</v>
      </c>
      <c r="C2712" s="6">
        <v>-224.89162601743283</v>
      </c>
      <c r="D2712" s="6">
        <v>-1.3481334386046717</v>
      </c>
    </row>
    <row r="2713" spans="1:4" x14ac:dyDescent="0.2">
      <c r="A2713" s="6">
        <v>2689</v>
      </c>
      <c r="B2713" s="6">
        <v>234.35638321295116</v>
      </c>
      <c r="C2713" s="6">
        <v>-193.35638321295116</v>
      </c>
      <c r="D2713" s="6">
        <v>-1.1590925388961892</v>
      </c>
    </row>
    <row r="2714" spans="1:4" x14ac:dyDescent="0.2">
      <c r="A2714" s="6">
        <v>2690</v>
      </c>
      <c r="B2714" s="6">
        <v>240.64676850155979</v>
      </c>
      <c r="C2714" s="6">
        <v>-199.64676850155979</v>
      </c>
      <c r="D2714" s="6">
        <v>-1.1968008293268113</v>
      </c>
    </row>
    <row r="2715" spans="1:4" x14ac:dyDescent="0.2">
      <c r="A2715" s="6">
        <v>2691</v>
      </c>
      <c r="B2715" s="6">
        <v>284.84609824469726</v>
      </c>
      <c r="C2715" s="6">
        <v>-243.84609824469726</v>
      </c>
      <c r="D2715" s="6">
        <v>-1.4617577574519105</v>
      </c>
    </row>
    <row r="2716" spans="1:4" x14ac:dyDescent="0.2">
      <c r="A2716" s="6">
        <v>2692</v>
      </c>
      <c r="B2716" s="6">
        <v>240.64676850155979</v>
      </c>
      <c r="C2716" s="6">
        <v>-199.64676850155979</v>
      </c>
      <c r="D2716" s="6">
        <v>-1.1968008293268113</v>
      </c>
    </row>
    <row r="2717" spans="1:4" x14ac:dyDescent="0.2">
      <c r="A2717" s="6">
        <v>2693</v>
      </c>
      <c r="B2717" s="6">
        <v>265.89162601743283</v>
      </c>
      <c r="C2717" s="6">
        <v>-224.89162601743283</v>
      </c>
      <c r="D2717" s="6">
        <v>-1.3481334386046717</v>
      </c>
    </row>
    <row r="2718" spans="1:4" x14ac:dyDescent="0.2">
      <c r="A2718" s="6">
        <v>2694</v>
      </c>
      <c r="B2718" s="6">
        <v>246.97881197088768</v>
      </c>
      <c r="C2718" s="6">
        <v>-205.97881197088768</v>
      </c>
      <c r="D2718" s="6">
        <v>-1.2347588435351196</v>
      </c>
    </row>
    <row r="2719" spans="1:4" x14ac:dyDescent="0.2">
      <c r="A2719" s="6">
        <v>2695</v>
      </c>
      <c r="B2719" s="6">
        <v>215.40191098568675</v>
      </c>
      <c r="C2719" s="6">
        <v>-174.40191098568675</v>
      </c>
      <c r="D2719" s="6">
        <v>-1.0454682200489507</v>
      </c>
    </row>
    <row r="2720" spans="1:4" x14ac:dyDescent="0.2">
      <c r="A2720" s="6">
        <v>2696</v>
      </c>
      <c r="B2720" s="6">
        <v>215.40191098568675</v>
      </c>
      <c r="C2720" s="6">
        <v>-174.40191098568675</v>
      </c>
      <c r="D2720" s="6">
        <v>-1.0454682200489507</v>
      </c>
    </row>
    <row r="2721" spans="1:4" x14ac:dyDescent="0.2">
      <c r="A2721" s="6">
        <v>2697</v>
      </c>
      <c r="B2721" s="6">
        <v>209.11152569707815</v>
      </c>
      <c r="C2721" s="6">
        <v>-168.11152569707815</v>
      </c>
      <c r="D2721" s="6">
        <v>-1.0077599296183288</v>
      </c>
    </row>
    <row r="2722" spans="1:4" x14ac:dyDescent="0.2">
      <c r="A2722" s="6">
        <v>2698</v>
      </c>
      <c r="B2722" s="6">
        <v>202.77948222775024</v>
      </c>
      <c r="C2722" s="6">
        <v>-161.77948222775024</v>
      </c>
      <c r="D2722" s="6">
        <v>-0.96980191541002037</v>
      </c>
    </row>
    <row r="2723" spans="1:4" x14ac:dyDescent="0.2">
      <c r="A2723" s="6">
        <v>2699</v>
      </c>
      <c r="B2723" s="6">
        <v>152.28976719600419</v>
      </c>
      <c r="C2723" s="6">
        <v>-111.28976719600419</v>
      </c>
      <c r="D2723" s="6">
        <v>-0.66713669685429933</v>
      </c>
    </row>
    <row r="2724" spans="1:4" x14ac:dyDescent="0.2">
      <c r="A2724" s="6">
        <v>2700</v>
      </c>
      <c r="B2724" s="6">
        <v>89.177623406321615</v>
      </c>
      <c r="C2724" s="6">
        <v>-48.177623406321615</v>
      </c>
      <c r="D2724" s="6">
        <v>-0.28880517365964792</v>
      </c>
    </row>
    <row r="2725" spans="1:4" x14ac:dyDescent="0.2">
      <c r="A2725" s="6">
        <v>2701</v>
      </c>
      <c r="B2725" s="6">
        <v>120.71286621080327</v>
      </c>
      <c r="C2725" s="6">
        <v>-79.71286621080327</v>
      </c>
      <c r="D2725" s="6">
        <v>-0.47784607336813051</v>
      </c>
    </row>
    <row r="2726" spans="1:4" x14ac:dyDescent="0.2">
      <c r="A2726" s="6">
        <v>2702</v>
      </c>
      <c r="B2726" s="6">
        <v>127.04490968013116</v>
      </c>
      <c r="C2726" s="6">
        <v>-86.044909680131155</v>
      </c>
      <c r="D2726" s="6">
        <v>-0.5158040875764387</v>
      </c>
    </row>
    <row r="2727" spans="1:4" x14ac:dyDescent="0.2">
      <c r="A2727" s="6">
        <v>2703</v>
      </c>
      <c r="B2727" s="6">
        <v>51.310337132512068</v>
      </c>
      <c r="C2727" s="6">
        <v>-9.3103371325120676</v>
      </c>
      <c r="D2727" s="6">
        <v>-5.5811668203463026E-2</v>
      </c>
    </row>
    <row r="2728" spans="1:4" x14ac:dyDescent="0.2">
      <c r="A2728" s="6">
        <v>2704</v>
      </c>
      <c r="B2728" s="6">
        <v>76.555194648385097</v>
      </c>
      <c r="C2728" s="6">
        <v>-34.555194648385097</v>
      </c>
      <c r="D2728" s="6">
        <v>-0.20714427748132358</v>
      </c>
    </row>
    <row r="2729" spans="1:4" x14ac:dyDescent="0.2">
      <c r="A2729" s="6">
        <v>2705</v>
      </c>
      <c r="B2729" s="6">
        <v>76.555194648385097</v>
      </c>
      <c r="C2729" s="6">
        <v>-34.555194648385097</v>
      </c>
      <c r="D2729" s="6">
        <v>-0.20714427748132358</v>
      </c>
    </row>
    <row r="2730" spans="1:4" x14ac:dyDescent="0.2">
      <c r="A2730" s="6">
        <v>2706</v>
      </c>
      <c r="B2730" s="6">
        <v>133.33529496873976</v>
      </c>
      <c r="C2730" s="6">
        <v>-91.33529496873976</v>
      </c>
      <c r="D2730" s="6">
        <v>-0.54751778646766658</v>
      </c>
    </row>
    <row r="2731" spans="1:4" x14ac:dyDescent="0.2">
      <c r="A2731" s="6">
        <v>2707</v>
      </c>
      <c r="B2731" s="6">
        <v>202.77948222775024</v>
      </c>
      <c r="C2731" s="6">
        <v>-160.77948222775024</v>
      </c>
      <c r="D2731" s="6">
        <v>-0.96380732387062629</v>
      </c>
    </row>
    <row r="2732" spans="1:4" x14ac:dyDescent="0.2">
      <c r="A2732" s="6">
        <v>2708</v>
      </c>
      <c r="B2732" s="6">
        <v>265.89162601743283</v>
      </c>
      <c r="C2732" s="6">
        <v>-223.89162601743283</v>
      </c>
      <c r="D2732" s="6">
        <v>-1.3421388470652778</v>
      </c>
    </row>
    <row r="2733" spans="1:4" x14ac:dyDescent="0.2">
      <c r="A2733" s="6">
        <v>2709</v>
      </c>
      <c r="B2733" s="6">
        <v>246.97881197088768</v>
      </c>
      <c r="C2733" s="6">
        <v>-204.97881197088768</v>
      </c>
      <c r="D2733" s="6">
        <v>-1.2287642519957254</v>
      </c>
    </row>
    <row r="2734" spans="1:4" x14ac:dyDescent="0.2">
      <c r="A2734" s="6">
        <v>2710</v>
      </c>
      <c r="B2734" s="6">
        <v>171.20258124254934</v>
      </c>
      <c r="C2734" s="6">
        <v>-129.20258124254934</v>
      </c>
      <c r="D2734" s="6">
        <v>-0.77451670038445763</v>
      </c>
    </row>
    <row r="2735" spans="1:4" x14ac:dyDescent="0.2">
      <c r="A2735" s="6">
        <v>2711</v>
      </c>
      <c r="B2735" s="6">
        <v>164.91219595394068</v>
      </c>
      <c r="C2735" s="6">
        <v>-122.91219595394068</v>
      </c>
      <c r="D2735" s="6">
        <v>-0.73680840995383545</v>
      </c>
    </row>
    <row r="2736" spans="1:4" x14ac:dyDescent="0.2">
      <c r="A2736" s="6">
        <v>2712</v>
      </c>
      <c r="B2736" s="6">
        <v>51.310337132512068</v>
      </c>
      <c r="C2736" s="6">
        <v>-9.3103371325120676</v>
      </c>
      <c r="D2736" s="6">
        <v>-5.5811668203463026E-2</v>
      </c>
    </row>
    <row r="2737" spans="1:4" x14ac:dyDescent="0.2">
      <c r="A2737" s="6">
        <v>2713</v>
      </c>
      <c r="B2737" s="6">
        <v>95.468008694930234</v>
      </c>
      <c r="C2737" s="6">
        <v>-53.468008694930234</v>
      </c>
      <c r="D2737" s="6">
        <v>-0.32051887255087586</v>
      </c>
    </row>
    <row r="2738" spans="1:4" x14ac:dyDescent="0.2">
      <c r="A2738" s="6">
        <v>2714</v>
      </c>
      <c r="B2738" s="6">
        <v>95.468008694930234</v>
      </c>
      <c r="C2738" s="6">
        <v>-53.468008694930234</v>
      </c>
      <c r="D2738" s="6">
        <v>-0.32051887255087586</v>
      </c>
    </row>
    <row r="2739" spans="1:4" x14ac:dyDescent="0.2">
      <c r="A2739" s="6">
        <v>2715</v>
      </c>
      <c r="B2739" s="6">
        <v>177.5346247118772</v>
      </c>
      <c r="C2739" s="6">
        <v>-135.5346247118772</v>
      </c>
      <c r="D2739" s="6">
        <v>-0.81247471459276566</v>
      </c>
    </row>
    <row r="2740" spans="1:4" x14ac:dyDescent="0.2">
      <c r="A2740" s="6">
        <v>2716</v>
      </c>
      <c r="B2740" s="6">
        <v>171.20258124254934</v>
      </c>
      <c r="C2740" s="6">
        <v>-129.20258124254934</v>
      </c>
      <c r="D2740" s="6">
        <v>-0.77451670038445763</v>
      </c>
    </row>
    <row r="2741" spans="1:4" x14ac:dyDescent="0.2">
      <c r="A2741" s="6">
        <v>2717</v>
      </c>
      <c r="B2741" s="6">
        <v>209.11152569707815</v>
      </c>
      <c r="C2741" s="6">
        <v>-167.11152569707815</v>
      </c>
      <c r="D2741" s="6">
        <v>-1.0017653380789346</v>
      </c>
    </row>
    <row r="2742" spans="1:4" x14ac:dyDescent="0.2">
      <c r="A2742" s="6">
        <v>2718</v>
      </c>
      <c r="B2742" s="6">
        <v>246.97881197088768</v>
      </c>
      <c r="C2742" s="6">
        <v>-204.97881197088768</v>
      </c>
      <c r="D2742" s="6">
        <v>-1.2287642519957254</v>
      </c>
    </row>
    <row r="2743" spans="1:4" x14ac:dyDescent="0.2">
      <c r="A2743" s="6">
        <v>2719</v>
      </c>
      <c r="B2743" s="6">
        <v>259.60124072882422</v>
      </c>
      <c r="C2743" s="6">
        <v>-217.60124072882422</v>
      </c>
      <c r="D2743" s="6">
        <v>-1.3044305566346559</v>
      </c>
    </row>
    <row r="2744" spans="1:4" x14ac:dyDescent="0.2">
      <c r="A2744" s="6">
        <v>2720</v>
      </c>
      <c r="B2744" s="6">
        <v>240.64676850155979</v>
      </c>
      <c r="C2744" s="6">
        <v>-198.64676850155979</v>
      </c>
      <c r="D2744" s="6">
        <v>-1.1908062377874171</v>
      </c>
    </row>
    <row r="2745" spans="1:4" x14ac:dyDescent="0.2">
      <c r="A2745" s="6">
        <v>2721</v>
      </c>
      <c r="B2745" s="6">
        <v>240.64676850155979</v>
      </c>
      <c r="C2745" s="6">
        <v>-198.64676850155979</v>
      </c>
      <c r="D2745" s="6">
        <v>-1.1908062377874171</v>
      </c>
    </row>
    <row r="2746" spans="1:4" x14ac:dyDescent="0.2">
      <c r="A2746" s="6">
        <v>2722</v>
      </c>
      <c r="B2746" s="6">
        <v>177.5346247118772</v>
      </c>
      <c r="C2746" s="6">
        <v>-135.5346247118772</v>
      </c>
      <c r="D2746" s="6">
        <v>-0.81247471459276566</v>
      </c>
    </row>
    <row r="2747" spans="1:4" x14ac:dyDescent="0.2">
      <c r="A2747" s="6">
        <v>2723</v>
      </c>
      <c r="B2747" s="6">
        <v>139.66733843806767</v>
      </c>
      <c r="C2747" s="6">
        <v>-97.667338438067674</v>
      </c>
      <c r="D2747" s="6">
        <v>-0.58547580067597493</v>
      </c>
    </row>
    <row r="2748" spans="1:4" x14ac:dyDescent="0.2">
      <c r="A2748" s="6">
        <v>2724</v>
      </c>
      <c r="B2748" s="6">
        <v>177.5346247118772</v>
      </c>
      <c r="C2748" s="6">
        <v>-135.5346247118772</v>
      </c>
      <c r="D2748" s="6">
        <v>-0.81247471459276566</v>
      </c>
    </row>
    <row r="2749" spans="1:4" x14ac:dyDescent="0.2">
      <c r="A2749" s="6">
        <v>2725</v>
      </c>
      <c r="B2749" s="6">
        <v>108.09043745286675</v>
      </c>
      <c r="C2749" s="6">
        <v>-66.090437452866752</v>
      </c>
      <c r="D2749" s="6">
        <v>-0.39618517718980611</v>
      </c>
    </row>
    <row r="2750" spans="1:4" x14ac:dyDescent="0.2">
      <c r="A2750" s="6">
        <v>2726</v>
      </c>
      <c r="B2750" s="6">
        <v>76.555194648385097</v>
      </c>
      <c r="C2750" s="6">
        <v>-33.555194648385097</v>
      </c>
      <c r="D2750" s="6">
        <v>-0.20114968594192953</v>
      </c>
    </row>
    <row r="2751" spans="1:4" x14ac:dyDescent="0.2">
      <c r="A2751" s="6">
        <v>2727</v>
      </c>
      <c r="B2751" s="6">
        <v>95.468008694930234</v>
      </c>
      <c r="C2751" s="6">
        <v>-52.468008694930234</v>
      </c>
      <c r="D2751" s="6">
        <v>-0.31452428101148178</v>
      </c>
    </row>
    <row r="2752" spans="1:4" x14ac:dyDescent="0.2">
      <c r="A2752" s="6">
        <v>2728</v>
      </c>
      <c r="B2752" s="6">
        <v>57.600722421120693</v>
      </c>
      <c r="C2752" s="6">
        <v>-14.600722421120693</v>
      </c>
      <c r="D2752" s="6">
        <v>-8.7525367094690998E-2</v>
      </c>
    </row>
    <row r="2753" spans="1:4" x14ac:dyDescent="0.2">
      <c r="A2753" s="6">
        <v>2729</v>
      </c>
      <c r="B2753" s="6">
        <v>89.177623406321615</v>
      </c>
      <c r="C2753" s="6">
        <v>-46.177623406321615</v>
      </c>
      <c r="D2753" s="6">
        <v>-0.27681599058085982</v>
      </c>
    </row>
    <row r="2754" spans="1:4" x14ac:dyDescent="0.2">
      <c r="A2754" s="6">
        <v>2730</v>
      </c>
      <c r="B2754" s="6">
        <v>70.223151179057211</v>
      </c>
      <c r="C2754" s="6">
        <v>-27.223151179057211</v>
      </c>
      <c r="D2754" s="6">
        <v>-0.16319167173362129</v>
      </c>
    </row>
    <row r="2755" spans="1:4" x14ac:dyDescent="0.2">
      <c r="A2755" s="6">
        <v>2731</v>
      </c>
      <c r="B2755" s="6">
        <v>127.04490968013116</v>
      </c>
      <c r="C2755" s="6">
        <v>-84.044909680131155</v>
      </c>
      <c r="D2755" s="6">
        <v>-0.50381490449765065</v>
      </c>
    </row>
    <row r="2756" spans="1:4" x14ac:dyDescent="0.2">
      <c r="A2756" s="6">
        <v>2732</v>
      </c>
      <c r="B2756" s="6">
        <v>139.66733843806767</v>
      </c>
      <c r="C2756" s="6">
        <v>-96.667338438067674</v>
      </c>
      <c r="D2756" s="6">
        <v>-0.57948120913658097</v>
      </c>
    </row>
    <row r="2757" spans="1:4" x14ac:dyDescent="0.2">
      <c r="A2757" s="6">
        <v>2733</v>
      </c>
      <c r="B2757" s="6">
        <v>158.58015248461282</v>
      </c>
      <c r="C2757" s="6">
        <v>-115.58015248461282</v>
      </c>
      <c r="D2757" s="6">
        <v>-0.69285580420613324</v>
      </c>
    </row>
    <row r="2758" spans="1:4" x14ac:dyDescent="0.2">
      <c r="A2758" s="6">
        <v>2734</v>
      </c>
      <c r="B2758" s="6">
        <v>272.22366948676074</v>
      </c>
      <c r="C2758" s="6">
        <v>-229.22366948676074</v>
      </c>
      <c r="D2758" s="6">
        <v>-1.374102269734192</v>
      </c>
    </row>
    <row r="2759" spans="1:4" x14ac:dyDescent="0.2">
      <c r="A2759" s="6">
        <v>2735</v>
      </c>
      <c r="B2759" s="6">
        <v>303.75891229124238</v>
      </c>
      <c r="C2759" s="6">
        <v>-260.75891229124238</v>
      </c>
      <c r="D2759" s="6">
        <v>-1.5631431694426747</v>
      </c>
    </row>
    <row r="2760" spans="1:4" x14ac:dyDescent="0.2">
      <c r="A2760" s="6">
        <v>2736</v>
      </c>
      <c r="B2760" s="6">
        <v>234.35638321295116</v>
      </c>
      <c r="C2760" s="6">
        <v>-191.35638321295116</v>
      </c>
      <c r="D2760" s="6">
        <v>-1.1471033558174011</v>
      </c>
    </row>
    <row r="2761" spans="1:4" x14ac:dyDescent="0.2">
      <c r="A2761" s="6">
        <v>2737</v>
      </c>
      <c r="B2761" s="6">
        <v>190.15705346981372</v>
      </c>
      <c r="C2761" s="6">
        <v>-147.15705346981372</v>
      </c>
      <c r="D2761" s="6">
        <v>-0.882146427692302</v>
      </c>
    </row>
    <row r="2762" spans="1:4" x14ac:dyDescent="0.2">
      <c r="A2762" s="6">
        <v>2738</v>
      </c>
      <c r="B2762" s="6">
        <v>209.11152569707815</v>
      </c>
      <c r="C2762" s="6">
        <v>-166.11152569707815</v>
      </c>
      <c r="D2762" s="6">
        <v>-0.99577074653954067</v>
      </c>
    </row>
    <row r="2763" spans="1:4" x14ac:dyDescent="0.2">
      <c r="A2763" s="6">
        <v>2739</v>
      </c>
      <c r="B2763" s="6">
        <v>164.91219595394068</v>
      </c>
      <c r="C2763" s="6">
        <v>-121.91219595394068</v>
      </c>
      <c r="D2763" s="6">
        <v>-0.73081381841444137</v>
      </c>
    </row>
    <row r="2764" spans="1:4" x14ac:dyDescent="0.2">
      <c r="A2764" s="6">
        <v>2740</v>
      </c>
      <c r="B2764" s="6">
        <v>127.04490968013116</v>
      </c>
      <c r="C2764" s="6">
        <v>-84.044909680131155</v>
      </c>
      <c r="D2764" s="6">
        <v>-0.50381490449765065</v>
      </c>
    </row>
    <row r="2765" spans="1:4" x14ac:dyDescent="0.2">
      <c r="A2765" s="6">
        <v>2741</v>
      </c>
      <c r="B2765" s="6">
        <v>108.09043745286675</v>
      </c>
      <c r="C2765" s="6">
        <v>-65.090437452866752</v>
      </c>
      <c r="D2765" s="6">
        <v>-0.39019058565041209</v>
      </c>
    </row>
    <row r="2766" spans="1:4" x14ac:dyDescent="0.2">
      <c r="A2766" s="6">
        <v>2742</v>
      </c>
      <c r="B2766" s="6">
        <v>114.42248092219464</v>
      </c>
      <c r="C2766" s="6">
        <v>-71.422480922194637</v>
      </c>
      <c r="D2766" s="6">
        <v>-0.42814859985872034</v>
      </c>
    </row>
    <row r="2767" spans="1:4" x14ac:dyDescent="0.2">
      <c r="A2767" s="6">
        <v>2743</v>
      </c>
      <c r="B2767" s="6">
        <v>51.310337132512068</v>
      </c>
      <c r="C2767" s="6">
        <v>-8.3103371325120676</v>
      </c>
      <c r="D2767" s="6">
        <v>-4.9817076664068982E-2</v>
      </c>
    </row>
    <row r="2768" spans="1:4" x14ac:dyDescent="0.2">
      <c r="A2768" s="6">
        <v>2744</v>
      </c>
      <c r="B2768" s="6">
        <v>108.09043745286675</v>
      </c>
      <c r="C2768" s="6">
        <v>-65.090437452866752</v>
      </c>
      <c r="D2768" s="6">
        <v>-0.39019058565041209</v>
      </c>
    </row>
    <row r="2769" spans="1:4" x14ac:dyDescent="0.2">
      <c r="A2769" s="6">
        <v>2745</v>
      </c>
      <c r="B2769" s="6">
        <v>108.09043745286675</v>
      </c>
      <c r="C2769" s="6">
        <v>-65.090437452866752</v>
      </c>
      <c r="D2769" s="6">
        <v>-0.39019058565041209</v>
      </c>
    </row>
    <row r="2770" spans="1:4" x14ac:dyDescent="0.2">
      <c r="A2770" s="6">
        <v>2746</v>
      </c>
      <c r="B2770" s="6">
        <v>120.71286621080327</v>
      </c>
      <c r="C2770" s="6">
        <v>-77.71286621080327</v>
      </c>
      <c r="D2770" s="6">
        <v>-0.46585689028934241</v>
      </c>
    </row>
    <row r="2771" spans="1:4" x14ac:dyDescent="0.2">
      <c r="A2771" s="6">
        <v>2747</v>
      </c>
      <c r="B2771" s="6">
        <v>253.26919725949628</v>
      </c>
      <c r="C2771" s="6">
        <v>-210.26919725949628</v>
      </c>
      <c r="D2771" s="6">
        <v>-1.2604779508869532</v>
      </c>
    </row>
    <row r="2772" spans="1:4" x14ac:dyDescent="0.2">
      <c r="A2772" s="6">
        <v>2748</v>
      </c>
      <c r="B2772" s="6">
        <v>291.13648353330586</v>
      </c>
      <c r="C2772" s="6">
        <v>-248.13648353330586</v>
      </c>
      <c r="D2772" s="6">
        <v>-1.4874768648037444</v>
      </c>
    </row>
    <row r="2773" spans="1:4" x14ac:dyDescent="0.2">
      <c r="A2773" s="6">
        <v>2749</v>
      </c>
      <c r="B2773" s="6">
        <v>284.84609824469726</v>
      </c>
      <c r="C2773" s="6">
        <v>-241.84609824469726</v>
      </c>
      <c r="D2773" s="6">
        <v>-1.4497685743731223</v>
      </c>
    </row>
    <row r="2774" spans="1:4" x14ac:dyDescent="0.2">
      <c r="A2774" s="6">
        <v>2750</v>
      </c>
      <c r="B2774" s="6">
        <v>272.22366948676074</v>
      </c>
      <c r="C2774" s="6">
        <v>-229.22366948676074</v>
      </c>
      <c r="D2774" s="6">
        <v>-1.374102269734192</v>
      </c>
    </row>
    <row r="2775" spans="1:4" x14ac:dyDescent="0.2">
      <c r="A2775" s="6">
        <v>2751</v>
      </c>
      <c r="B2775" s="6">
        <v>259.60124072882422</v>
      </c>
      <c r="C2775" s="6">
        <v>-216.60124072882422</v>
      </c>
      <c r="D2775" s="6">
        <v>-1.2984359650952619</v>
      </c>
    </row>
    <row r="2776" spans="1:4" x14ac:dyDescent="0.2">
      <c r="A2776" s="6">
        <v>2752</v>
      </c>
      <c r="B2776" s="6">
        <v>228.02433974362327</v>
      </c>
      <c r="C2776" s="6">
        <v>-185.02433974362327</v>
      </c>
      <c r="D2776" s="6">
        <v>-1.1091453416090928</v>
      </c>
    </row>
    <row r="2777" spans="1:4" x14ac:dyDescent="0.2">
      <c r="A2777" s="6">
        <v>2753</v>
      </c>
      <c r="B2777" s="6">
        <v>259.60124072882422</v>
      </c>
      <c r="C2777" s="6">
        <v>-216.60124072882422</v>
      </c>
      <c r="D2777" s="6">
        <v>-1.2984359650952619</v>
      </c>
    </row>
    <row r="2778" spans="1:4" x14ac:dyDescent="0.2">
      <c r="A2778" s="6">
        <v>2754</v>
      </c>
      <c r="B2778" s="6">
        <v>240.64676850155979</v>
      </c>
      <c r="C2778" s="6">
        <v>-197.64676850155979</v>
      </c>
      <c r="D2778" s="6">
        <v>-1.1848116462480232</v>
      </c>
    </row>
    <row r="2779" spans="1:4" x14ac:dyDescent="0.2">
      <c r="A2779" s="6">
        <v>2755</v>
      </c>
      <c r="B2779" s="6">
        <v>215.40191098568675</v>
      </c>
      <c r="C2779" s="6">
        <v>-172.40191098568675</v>
      </c>
      <c r="D2779" s="6">
        <v>-1.0334790369701625</v>
      </c>
    </row>
    <row r="2780" spans="1:4" x14ac:dyDescent="0.2">
      <c r="A2780" s="6">
        <v>2756</v>
      </c>
      <c r="B2780" s="6">
        <v>63.932765890448593</v>
      </c>
      <c r="C2780" s="6">
        <v>-19.932765890448593</v>
      </c>
      <c r="D2780" s="6">
        <v>-0.11948878976360527</v>
      </c>
    </row>
    <row r="2781" spans="1:4" x14ac:dyDescent="0.2">
      <c r="A2781" s="6">
        <v>2757</v>
      </c>
      <c r="B2781" s="6">
        <v>70.223151179057211</v>
      </c>
      <c r="C2781" s="6">
        <v>-26.223151179057211</v>
      </c>
      <c r="D2781" s="6">
        <v>-0.15719708019422726</v>
      </c>
    </row>
    <row r="2782" spans="1:4" x14ac:dyDescent="0.2">
      <c r="A2782" s="6">
        <v>2758</v>
      </c>
      <c r="B2782" s="6">
        <v>70.223151179057211</v>
      </c>
      <c r="C2782" s="6">
        <v>-26.223151179057211</v>
      </c>
      <c r="D2782" s="6">
        <v>-0.15719708019422726</v>
      </c>
    </row>
    <row r="2783" spans="1:4" x14ac:dyDescent="0.2">
      <c r="A2783" s="6">
        <v>2759</v>
      </c>
      <c r="B2783" s="6">
        <v>114.42248092219464</v>
      </c>
      <c r="C2783" s="6">
        <v>-70.422480922194637</v>
      </c>
      <c r="D2783" s="6">
        <v>-0.42215400831932631</v>
      </c>
    </row>
    <row r="2784" spans="1:4" x14ac:dyDescent="0.2">
      <c r="A2784" s="6">
        <v>2760</v>
      </c>
      <c r="B2784" s="6">
        <v>89.177623406321615</v>
      </c>
      <c r="C2784" s="6">
        <v>-45.177623406321615</v>
      </c>
      <c r="D2784" s="6">
        <v>-0.27082139904146579</v>
      </c>
    </row>
    <row r="2785" spans="1:4" x14ac:dyDescent="0.2">
      <c r="A2785" s="6">
        <v>2761</v>
      </c>
      <c r="B2785" s="6">
        <v>51.310337132512068</v>
      </c>
      <c r="C2785" s="6">
        <v>-7.3103371325120676</v>
      </c>
      <c r="D2785" s="6">
        <v>-4.3822485124674938E-2</v>
      </c>
    </row>
    <row r="2786" spans="1:4" x14ac:dyDescent="0.2">
      <c r="A2786" s="6">
        <v>2762</v>
      </c>
      <c r="B2786" s="6">
        <v>183.82501000048586</v>
      </c>
      <c r="C2786" s="6">
        <v>-139.82501000048586</v>
      </c>
      <c r="D2786" s="6">
        <v>-0.83819382194459979</v>
      </c>
    </row>
    <row r="2787" spans="1:4" x14ac:dyDescent="0.2">
      <c r="A2787" s="6">
        <v>2763</v>
      </c>
      <c r="B2787" s="6">
        <v>101.80005216425813</v>
      </c>
      <c r="C2787" s="6">
        <v>-57.800052164258133</v>
      </c>
      <c r="D2787" s="6">
        <v>-0.34648770368039611</v>
      </c>
    </row>
    <row r="2788" spans="1:4" x14ac:dyDescent="0.2">
      <c r="A2788" s="6">
        <v>2764</v>
      </c>
      <c r="B2788" s="6">
        <v>114.42248092219464</v>
      </c>
      <c r="C2788" s="6">
        <v>-70.422480922194637</v>
      </c>
      <c r="D2788" s="6">
        <v>-0.42215400831932631</v>
      </c>
    </row>
    <row r="2789" spans="1:4" x14ac:dyDescent="0.2">
      <c r="A2789" s="6">
        <v>2765</v>
      </c>
      <c r="B2789" s="6">
        <v>177.5346247118772</v>
      </c>
      <c r="C2789" s="6">
        <v>-133.5346247118772</v>
      </c>
      <c r="D2789" s="6">
        <v>-0.80048553151397761</v>
      </c>
    </row>
    <row r="2790" spans="1:4" x14ac:dyDescent="0.2">
      <c r="A2790" s="6">
        <v>2766</v>
      </c>
      <c r="B2790" s="6">
        <v>158.58015248461282</v>
      </c>
      <c r="C2790" s="6">
        <v>-114.58015248461282</v>
      </c>
      <c r="D2790" s="6">
        <v>-0.68686121266673927</v>
      </c>
    </row>
    <row r="2791" spans="1:4" x14ac:dyDescent="0.2">
      <c r="A2791" s="6">
        <v>2767</v>
      </c>
      <c r="B2791" s="6">
        <v>164.91219595394068</v>
      </c>
      <c r="C2791" s="6">
        <v>-120.91219595394068</v>
      </c>
      <c r="D2791" s="6">
        <v>-0.7248192268750473</v>
      </c>
    </row>
    <row r="2792" spans="1:4" x14ac:dyDescent="0.2">
      <c r="A2792" s="6">
        <v>2768</v>
      </c>
      <c r="B2792" s="6">
        <v>196.44743875842235</v>
      </c>
      <c r="C2792" s="6">
        <v>-152.44743875842235</v>
      </c>
      <c r="D2792" s="6">
        <v>-0.91386012658353</v>
      </c>
    </row>
    <row r="2793" spans="1:4" x14ac:dyDescent="0.2">
      <c r="A2793" s="6">
        <v>2769</v>
      </c>
      <c r="B2793" s="6">
        <v>183.82501000048586</v>
      </c>
      <c r="C2793" s="6">
        <v>-139.82501000048586</v>
      </c>
      <c r="D2793" s="6">
        <v>-0.83819382194459979</v>
      </c>
    </row>
    <row r="2794" spans="1:4" x14ac:dyDescent="0.2">
      <c r="A2794" s="6">
        <v>2770</v>
      </c>
      <c r="B2794" s="6">
        <v>202.77948222775024</v>
      </c>
      <c r="C2794" s="6">
        <v>-158.77948222775024</v>
      </c>
      <c r="D2794" s="6">
        <v>-0.95181814079183824</v>
      </c>
    </row>
    <row r="2795" spans="1:4" x14ac:dyDescent="0.2">
      <c r="A2795" s="6">
        <v>2771</v>
      </c>
      <c r="B2795" s="6">
        <v>253.26919725949628</v>
      </c>
      <c r="C2795" s="6">
        <v>-209.26919725949628</v>
      </c>
      <c r="D2795" s="6">
        <v>-1.2544833593475593</v>
      </c>
    </row>
    <row r="2796" spans="1:4" x14ac:dyDescent="0.2">
      <c r="A2796" s="6">
        <v>2772</v>
      </c>
      <c r="B2796" s="6">
        <v>183.82501000048586</v>
      </c>
      <c r="C2796" s="6">
        <v>-139.82501000048586</v>
      </c>
      <c r="D2796" s="6">
        <v>-0.83819382194459979</v>
      </c>
    </row>
    <row r="2797" spans="1:4" x14ac:dyDescent="0.2">
      <c r="A2797" s="6">
        <v>2773</v>
      </c>
      <c r="B2797" s="6">
        <v>177.5346247118772</v>
      </c>
      <c r="C2797" s="6">
        <v>-133.5346247118772</v>
      </c>
      <c r="D2797" s="6">
        <v>-0.80048553151397761</v>
      </c>
    </row>
    <row r="2798" spans="1:4" x14ac:dyDescent="0.2">
      <c r="A2798" s="6">
        <v>2774</v>
      </c>
      <c r="B2798" s="6">
        <v>177.5346247118772</v>
      </c>
      <c r="C2798" s="6">
        <v>-133.5346247118772</v>
      </c>
      <c r="D2798" s="6">
        <v>-0.80048553151397761</v>
      </c>
    </row>
    <row r="2799" spans="1:4" x14ac:dyDescent="0.2">
      <c r="A2799" s="6">
        <v>2775</v>
      </c>
      <c r="B2799" s="6">
        <v>70.223151179057211</v>
      </c>
      <c r="C2799" s="6">
        <v>-26.223151179057211</v>
      </c>
      <c r="D2799" s="6">
        <v>-0.15719708019422726</v>
      </c>
    </row>
    <row r="2800" spans="1:4" x14ac:dyDescent="0.2">
      <c r="A2800" s="6">
        <v>2776</v>
      </c>
      <c r="B2800" s="6">
        <v>101.80005216425813</v>
      </c>
      <c r="C2800" s="6">
        <v>-57.800052164258133</v>
      </c>
      <c r="D2800" s="6">
        <v>-0.34648770368039611</v>
      </c>
    </row>
    <row r="2801" spans="1:4" x14ac:dyDescent="0.2">
      <c r="A2801" s="6">
        <v>2777</v>
      </c>
      <c r="B2801" s="6">
        <v>133.33529496873976</v>
      </c>
      <c r="C2801" s="6">
        <v>-89.33529496873976</v>
      </c>
      <c r="D2801" s="6">
        <v>-0.53552860338887853</v>
      </c>
    </row>
    <row r="2802" spans="1:4" x14ac:dyDescent="0.2">
      <c r="A2802" s="6">
        <v>2778</v>
      </c>
      <c r="B2802" s="6">
        <v>152.28976719600419</v>
      </c>
      <c r="C2802" s="6">
        <v>-108.28976719600419</v>
      </c>
      <c r="D2802" s="6">
        <v>-0.6491529222361172</v>
      </c>
    </row>
    <row r="2803" spans="1:4" x14ac:dyDescent="0.2">
      <c r="A2803" s="6">
        <v>2779</v>
      </c>
      <c r="B2803" s="6">
        <v>246.97881197088768</v>
      </c>
      <c r="C2803" s="6">
        <v>-202.97881197088768</v>
      </c>
      <c r="D2803" s="6">
        <v>-1.2167750689169374</v>
      </c>
    </row>
    <row r="2804" spans="1:4" x14ac:dyDescent="0.2">
      <c r="A2804" s="6">
        <v>2780</v>
      </c>
      <c r="B2804" s="6">
        <v>240.64676850155979</v>
      </c>
      <c r="C2804" s="6">
        <v>-196.64676850155979</v>
      </c>
      <c r="D2804" s="6">
        <v>-1.1788170547086292</v>
      </c>
    </row>
    <row r="2805" spans="1:4" x14ac:dyDescent="0.2">
      <c r="A2805" s="6">
        <v>2781</v>
      </c>
      <c r="B2805" s="6">
        <v>234.35638321295116</v>
      </c>
      <c r="C2805" s="6">
        <v>-190.35638321295116</v>
      </c>
      <c r="D2805" s="6">
        <v>-1.1411087642780071</v>
      </c>
    </row>
    <row r="2806" spans="1:4" x14ac:dyDescent="0.2">
      <c r="A2806" s="6">
        <v>2782</v>
      </c>
      <c r="B2806" s="6">
        <v>183.82501000048586</v>
      </c>
      <c r="C2806" s="6">
        <v>-139.82501000048586</v>
      </c>
      <c r="D2806" s="6">
        <v>-0.83819382194459979</v>
      </c>
    </row>
    <row r="2807" spans="1:4" x14ac:dyDescent="0.2">
      <c r="A2807" s="6">
        <v>2783</v>
      </c>
      <c r="B2807" s="6">
        <v>139.66733843806767</v>
      </c>
      <c r="C2807" s="6">
        <v>-95.667338438067674</v>
      </c>
      <c r="D2807" s="6">
        <v>-0.57348661759718689</v>
      </c>
    </row>
    <row r="2808" spans="1:4" x14ac:dyDescent="0.2">
      <c r="A2808" s="6">
        <v>2784</v>
      </c>
      <c r="B2808" s="6">
        <v>95.468008694930234</v>
      </c>
      <c r="C2808" s="6">
        <v>-51.468008694930234</v>
      </c>
      <c r="D2808" s="6">
        <v>-0.30852968947208775</v>
      </c>
    </row>
    <row r="2809" spans="1:4" x14ac:dyDescent="0.2">
      <c r="A2809" s="6">
        <v>2785</v>
      </c>
      <c r="B2809" s="6">
        <v>101.80005216425813</v>
      </c>
      <c r="C2809" s="6">
        <v>-56.800052164258133</v>
      </c>
      <c r="D2809" s="6">
        <v>-0.34049311214100203</v>
      </c>
    </row>
    <row r="2810" spans="1:4" x14ac:dyDescent="0.2">
      <c r="A2810" s="6">
        <v>2786</v>
      </c>
      <c r="B2810" s="6">
        <v>76.555194648385097</v>
      </c>
      <c r="C2810" s="6">
        <v>-31.555194648385097</v>
      </c>
      <c r="D2810" s="6">
        <v>-0.18916050286314146</v>
      </c>
    </row>
    <row r="2811" spans="1:4" x14ac:dyDescent="0.2">
      <c r="A2811" s="6">
        <v>2787</v>
      </c>
      <c r="B2811" s="6">
        <v>108.09043745286675</v>
      </c>
      <c r="C2811" s="6">
        <v>-63.090437452866752</v>
      </c>
      <c r="D2811" s="6">
        <v>-0.37820140257162399</v>
      </c>
    </row>
    <row r="2812" spans="1:4" x14ac:dyDescent="0.2">
      <c r="A2812" s="6">
        <v>2788</v>
      </c>
      <c r="B2812" s="6">
        <v>114.42248092219464</v>
      </c>
      <c r="C2812" s="6">
        <v>-69.422480922194637</v>
      </c>
      <c r="D2812" s="6">
        <v>-0.41615941677993223</v>
      </c>
    </row>
    <row r="2813" spans="1:4" x14ac:dyDescent="0.2">
      <c r="A2813" s="6">
        <v>2789</v>
      </c>
      <c r="B2813" s="6">
        <v>44.978293663184175</v>
      </c>
      <c r="C2813" s="6">
        <v>2.1706336815825011E-2</v>
      </c>
      <c r="D2813" s="6">
        <v>1.3012062302738203E-4</v>
      </c>
    </row>
    <row r="2814" spans="1:4" x14ac:dyDescent="0.2">
      <c r="A2814" s="6">
        <v>2790</v>
      </c>
      <c r="B2814" s="6">
        <v>101.80005216425813</v>
      </c>
      <c r="C2814" s="6">
        <v>-56.800052164258133</v>
      </c>
      <c r="D2814" s="6">
        <v>-0.34049311214100203</v>
      </c>
    </row>
    <row r="2815" spans="1:4" x14ac:dyDescent="0.2">
      <c r="A2815" s="6">
        <v>2791</v>
      </c>
      <c r="B2815" s="6">
        <v>114.42248092219464</v>
      </c>
      <c r="C2815" s="6">
        <v>-69.422480922194637</v>
      </c>
      <c r="D2815" s="6">
        <v>-0.41615941677993223</v>
      </c>
    </row>
    <row r="2816" spans="1:4" x14ac:dyDescent="0.2">
      <c r="A2816" s="6">
        <v>2792</v>
      </c>
      <c r="B2816" s="6">
        <v>158.58015248461282</v>
      </c>
      <c r="C2816" s="6">
        <v>-113.58015248461282</v>
      </c>
      <c r="D2816" s="6">
        <v>-0.6808666211273452</v>
      </c>
    </row>
    <row r="2817" spans="1:4" x14ac:dyDescent="0.2">
      <c r="A2817" s="6">
        <v>2793</v>
      </c>
      <c r="B2817" s="6">
        <v>108.09043745286675</v>
      </c>
      <c r="C2817" s="6">
        <v>-63.090437452866752</v>
      </c>
      <c r="D2817" s="6">
        <v>-0.37820140257162399</v>
      </c>
    </row>
    <row r="2818" spans="1:4" x14ac:dyDescent="0.2">
      <c r="A2818" s="6">
        <v>2794</v>
      </c>
      <c r="B2818" s="6">
        <v>101.80005216425813</v>
      </c>
      <c r="C2818" s="6">
        <v>-56.800052164258133</v>
      </c>
      <c r="D2818" s="6">
        <v>-0.34049311214100203</v>
      </c>
    </row>
    <row r="2819" spans="1:4" x14ac:dyDescent="0.2">
      <c r="A2819" s="6">
        <v>2795</v>
      </c>
      <c r="B2819" s="6">
        <v>171.20258124254934</v>
      </c>
      <c r="C2819" s="6">
        <v>-126.20258124254934</v>
      </c>
      <c r="D2819" s="6">
        <v>-0.75653292576627551</v>
      </c>
    </row>
    <row r="2820" spans="1:4" x14ac:dyDescent="0.2">
      <c r="A2820" s="6">
        <v>2796</v>
      </c>
      <c r="B2820" s="6">
        <v>164.91219595394068</v>
      </c>
      <c r="C2820" s="6">
        <v>-119.91219595394068</v>
      </c>
      <c r="D2820" s="6">
        <v>-0.71882463533565322</v>
      </c>
    </row>
    <row r="2821" spans="1:4" x14ac:dyDescent="0.2">
      <c r="A2821" s="6">
        <v>2797</v>
      </c>
      <c r="B2821" s="6">
        <v>246.97881197088768</v>
      </c>
      <c r="C2821" s="6">
        <v>-201.97881197088768</v>
      </c>
      <c r="D2821" s="6">
        <v>-1.2107804773775432</v>
      </c>
    </row>
    <row r="2822" spans="1:4" x14ac:dyDescent="0.2">
      <c r="A2822" s="6">
        <v>2798</v>
      </c>
      <c r="B2822" s="6">
        <v>240.64676850155979</v>
      </c>
      <c r="C2822" s="6">
        <v>-195.64676850155979</v>
      </c>
      <c r="D2822" s="6">
        <v>-1.172822463169235</v>
      </c>
    </row>
    <row r="2823" spans="1:4" x14ac:dyDescent="0.2">
      <c r="A2823" s="6">
        <v>2799</v>
      </c>
      <c r="B2823" s="6">
        <v>221.73395445501464</v>
      </c>
      <c r="C2823" s="6">
        <v>-176.73395445501464</v>
      </c>
      <c r="D2823" s="6">
        <v>-1.0594478680996826</v>
      </c>
    </row>
    <row r="2824" spans="1:4" x14ac:dyDescent="0.2">
      <c r="A2824" s="6">
        <v>2800</v>
      </c>
      <c r="B2824" s="6">
        <v>183.82501000048586</v>
      </c>
      <c r="C2824" s="6">
        <v>-138.82501000048586</v>
      </c>
      <c r="D2824" s="6">
        <v>-0.83219923040520583</v>
      </c>
    </row>
    <row r="2825" spans="1:4" x14ac:dyDescent="0.2">
      <c r="A2825" s="6">
        <v>2801</v>
      </c>
      <c r="B2825" s="6">
        <v>209.11152569707815</v>
      </c>
      <c r="C2825" s="6">
        <v>-164.11152569707815</v>
      </c>
      <c r="D2825" s="6">
        <v>-0.98378156346075252</v>
      </c>
    </row>
    <row r="2826" spans="1:4" x14ac:dyDescent="0.2">
      <c r="A2826" s="6">
        <v>2802</v>
      </c>
      <c r="B2826" s="6">
        <v>152.28976719600419</v>
      </c>
      <c r="C2826" s="6">
        <v>-107.28976719600419</v>
      </c>
      <c r="D2826" s="6">
        <v>-0.64315833069672312</v>
      </c>
    </row>
    <row r="2827" spans="1:4" x14ac:dyDescent="0.2">
      <c r="A2827" s="6">
        <v>2803</v>
      </c>
      <c r="B2827" s="6">
        <v>139.66733843806767</v>
      </c>
      <c r="C2827" s="6">
        <v>-94.667338438067674</v>
      </c>
      <c r="D2827" s="6">
        <v>-0.56749202605779281</v>
      </c>
    </row>
    <row r="2828" spans="1:4" x14ac:dyDescent="0.2">
      <c r="A2828" s="6">
        <v>2804</v>
      </c>
      <c r="B2828" s="6">
        <v>196.44743875842235</v>
      </c>
      <c r="C2828" s="6">
        <v>-151.44743875842235</v>
      </c>
      <c r="D2828" s="6">
        <v>-0.90786553504413592</v>
      </c>
    </row>
    <row r="2829" spans="1:4" x14ac:dyDescent="0.2">
      <c r="A2829" s="6">
        <v>2805</v>
      </c>
      <c r="B2829" s="6">
        <v>114.42248092219464</v>
      </c>
      <c r="C2829" s="6">
        <v>-69.422480922194637</v>
      </c>
      <c r="D2829" s="6">
        <v>-0.41615941677993223</v>
      </c>
    </row>
    <row r="2830" spans="1:4" x14ac:dyDescent="0.2">
      <c r="A2830" s="6">
        <v>2806</v>
      </c>
      <c r="B2830" s="6">
        <v>114.42248092219464</v>
      </c>
      <c r="C2830" s="6">
        <v>-69.422480922194637</v>
      </c>
      <c r="D2830" s="6">
        <v>-0.41615941677993223</v>
      </c>
    </row>
    <row r="2831" spans="1:4" x14ac:dyDescent="0.2">
      <c r="A2831" s="6">
        <v>2807</v>
      </c>
      <c r="B2831" s="6">
        <v>133.33529496873976</v>
      </c>
      <c r="C2831" s="6">
        <v>-88.33529496873976</v>
      </c>
      <c r="D2831" s="6">
        <v>-0.52953401184948445</v>
      </c>
    </row>
    <row r="2832" spans="1:4" x14ac:dyDescent="0.2">
      <c r="A2832" s="6">
        <v>2808</v>
      </c>
      <c r="B2832" s="6">
        <v>127.04490968013116</v>
      </c>
      <c r="C2832" s="6">
        <v>-82.044909680131155</v>
      </c>
      <c r="D2832" s="6">
        <v>-0.49182572141886255</v>
      </c>
    </row>
    <row r="2833" spans="1:4" x14ac:dyDescent="0.2">
      <c r="A2833" s="6">
        <v>2809</v>
      </c>
      <c r="B2833" s="6">
        <v>114.42248092219464</v>
      </c>
      <c r="C2833" s="6">
        <v>-69.422480922194637</v>
      </c>
      <c r="D2833" s="6">
        <v>-0.41615941677993223</v>
      </c>
    </row>
    <row r="2834" spans="1:4" x14ac:dyDescent="0.2">
      <c r="A2834" s="6">
        <v>2810</v>
      </c>
      <c r="B2834" s="6">
        <v>202.77948222775024</v>
      </c>
      <c r="C2834" s="6">
        <v>-157.77948222775024</v>
      </c>
      <c r="D2834" s="6">
        <v>-0.94582354925244416</v>
      </c>
    </row>
    <row r="2835" spans="1:4" x14ac:dyDescent="0.2">
      <c r="A2835" s="6">
        <v>2811</v>
      </c>
      <c r="B2835" s="6">
        <v>202.77948222775024</v>
      </c>
      <c r="C2835" s="6">
        <v>-157.77948222775024</v>
      </c>
      <c r="D2835" s="6">
        <v>-0.94582354925244416</v>
      </c>
    </row>
    <row r="2836" spans="1:4" x14ac:dyDescent="0.2">
      <c r="A2836" s="6">
        <v>2812</v>
      </c>
      <c r="B2836" s="6">
        <v>240.64676850155979</v>
      </c>
      <c r="C2836" s="6">
        <v>-195.64676850155979</v>
      </c>
      <c r="D2836" s="6">
        <v>-1.172822463169235</v>
      </c>
    </row>
    <row r="2837" spans="1:4" x14ac:dyDescent="0.2">
      <c r="A2837" s="6">
        <v>2813</v>
      </c>
      <c r="B2837" s="6">
        <v>228.02433974362327</v>
      </c>
      <c r="C2837" s="6">
        <v>-183.02433974362327</v>
      </c>
      <c r="D2837" s="6">
        <v>-1.0971561585303047</v>
      </c>
    </row>
    <row r="2838" spans="1:4" x14ac:dyDescent="0.2">
      <c r="A2838" s="6">
        <v>2814</v>
      </c>
      <c r="B2838" s="6">
        <v>209.11152569707815</v>
      </c>
      <c r="C2838" s="6">
        <v>-164.11152569707815</v>
      </c>
      <c r="D2838" s="6">
        <v>-0.98378156346075252</v>
      </c>
    </row>
    <row r="2839" spans="1:4" x14ac:dyDescent="0.2">
      <c r="A2839" s="6">
        <v>2815</v>
      </c>
      <c r="B2839" s="6">
        <v>190.15705346981372</v>
      </c>
      <c r="C2839" s="6">
        <v>-145.15705346981372</v>
      </c>
      <c r="D2839" s="6">
        <v>-0.87015724461351385</v>
      </c>
    </row>
    <row r="2840" spans="1:4" x14ac:dyDescent="0.2">
      <c r="A2840" s="6">
        <v>2816</v>
      </c>
      <c r="B2840" s="6">
        <v>183.82501000048586</v>
      </c>
      <c r="C2840" s="6">
        <v>-138.82501000048586</v>
      </c>
      <c r="D2840" s="6">
        <v>-0.83219923040520583</v>
      </c>
    </row>
    <row r="2841" spans="1:4" x14ac:dyDescent="0.2">
      <c r="A2841" s="6">
        <v>2817</v>
      </c>
      <c r="B2841" s="6">
        <v>221.73395445501464</v>
      </c>
      <c r="C2841" s="6">
        <v>-176.73395445501464</v>
      </c>
      <c r="D2841" s="6">
        <v>-1.0594478680996826</v>
      </c>
    </row>
    <row r="2842" spans="1:4" x14ac:dyDescent="0.2">
      <c r="A2842" s="6">
        <v>2818</v>
      </c>
      <c r="B2842" s="6">
        <v>89.177623406321615</v>
      </c>
      <c r="C2842" s="6">
        <v>-43.177623406321615</v>
      </c>
      <c r="D2842" s="6">
        <v>-0.25883221596267769</v>
      </c>
    </row>
    <row r="2843" spans="1:4" x14ac:dyDescent="0.2">
      <c r="A2843" s="6">
        <v>2819</v>
      </c>
      <c r="B2843" s="6">
        <v>95.468008694930234</v>
      </c>
      <c r="C2843" s="6">
        <v>-49.468008694930234</v>
      </c>
      <c r="D2843" s="6">
        <v>-0.29654050639329965</v>
      </c>
    </row>
    <row r="2844" spans="1:4" x14ac:dyDescent="0.2">
      <c r="A2844" s="6">
        <v>2820</v>
      </c>
      <c r="B2844" s="6">
        <v>63.932765890448593</v>
      </c>
      <c r="C2844" s="6">
        <v>-17.932765890448593</v>
      </c>
      <c r="D2844" s="6">
        <v>-0.1074996066848172</v>
      </c>
    </row>
    <row r="2845" spans="1:4" x14ac:dyDescent="0.2">
      <c r="A2845" s="6">
        <v>2821</v>
      </c>
      <c r="B2845" s="6">
        <v>70.223151179057211</v>
      </c>
      <c r="C2845" s="6">
        <v>-24.223151179057211</v>
      </c>
      <c r="D2845" s="6">
        <v>-0.14520789711543916</v>
      </c>
    </row>
    <row r="2846" spans="1:4" x14ac:dyDescent="0.2">
      <c r="A2846" s="6">
        <v>2822</v>
      </c>
      <c r="B2846" s="6">
        <v>120.71286621080327</v>
      </c>
      <c r="C2846" s="6">
        <v>-74.71286621080327</v>
      </c>
      <c r="D2846" s="6">
        <v>-0.44787311567116028</v>
      </c>
    </row>
    <row r="2847" spans="1:4" x14ac:dyDescent="0.2">
      <c r="A2847" s="6">
        <v>2823</v>
      </c>
      <c r="B2847" s="6">
        <v>171.20258124254934</v>
      </c>
      <c r="C2847" s="6">
        <v>-125.20258124254934</v>
      </c>
      <c r="D2847" s="6">
        <v>-0.75053833422688143</v>
      </c>
    </row>
    <row r="2848" spans="1:4" x14ac:dyDescent="0.2">
      <c r="A2848" s="6">
        <v>2824</v>
      </c>
      <c r="B2848" s="6">
        <v>127.04490968013116</v>
      </c>
      <c r="C2848" s="6">
        <v>-81.044909680131155</v>
      </c>
      <c r="D2848" s="6">
        <v>-0.48583112987946853</v>
      </c>
    </row>
    <row r="2849" spans="1:4" x14ac:dyDescent="0.2">
      <c r="A2849" s="6">
        <v>2825</v>
      </c>
      <c r="B2849" s="6">
        <v>120.71286621080327</v>
      </c>
      <c r="C2849" s="6">
        <v>-74.71286621080327</v>
      </c>
      <c r="D2849" s="6">
        <v>-0.44787311567116028</v>
      </c>
    </row>
    <row r="2850" spans="1:4" x14ac:dyDescent="0.2">
      <c r="A2850" s="6">
        <v>2826</v>
      </c>
      <c r="B2850" s="6">
        <v>164.91219595394068</v>
      </c>
      <c r="C2850" s="6">
        <v>-118.91219595394068</v>
      </c>
      <c r="D2850" s="6">
        <v>-0.71283004379625925</v>
      </c>
    </row>
    <row r="2851" spans="1:4" x14ac:dyDescent="0.2">
      <c r="A2851" s="6">
        <v>2827</v>
      </c>
      <c r="B2851" s="6">
        <v>196.44743875842235</v>
      </c>
      <c r="C2851" s="6">
        <v>-150.44743875842235</v>
      </c>
      <c r="D2851" s="6">
        <v>-0.90187094350474184</v>
      </c>
    </row>
    <row r="2852" spans="1:4" x14ac:dyDescent="0.2">
      <c r="A2852" s="6">
        <v>2828</v>
      </c>
      <c r="B2852" s="6">
        <v>291.13648353330586</v>
      </c>
      <c r="C2852" s="6">
        <v>-245.13648353330586</v>
      </c>
      <c r="D2852" s="6">
        <v>-1.4694930901855623</v>
      </c>
    </row>
    <row r="2853" spans="1:4" x14ac:dyDescent="0.2">
      <c r="A2853" s="6">
        <v>2829</v>
      </c>
      <c r="B2853" s="6">
        <v>228.02433974362327</v>
      </c>
      <c r="C2853" s="6">
        <v>-182.02433974362327</v>
      </c>
      <c r="D2853" s="6">
        <v>-1.0911615669909107</v>
      </c>
    </row>
    <row r="2854" spans="1:4" x14ac:dyDescent="0.2">
      <c r="A2854" s="6">
        <v>2830</v>
      </c>
      <c r="B2854" s="6">
        <v>253.26919725949628</v>
      </c>
      <c r="C2854" s="6">
        <v>-207.26919725949628</v>
      </c>
      <c r="D2854" s="6">
        <v>-1.2424941762687711</v>
      </c>
    </row>
    <row r="2855" spans="1:4" x14ac:dyDescent="0.2">
      <c r="A2855" s="6">
        <v>2831</v>
      </c>
      <c r="B2855" s="6">
        <v>259.60124072882422</v>
      </c>
      <c r="C2855" s="6">
        <v>-213.60124072882422</v>
      </c>
      <c r="D2855" s="6">
        <v>-1.2804521904770798</v>
      </c>
    </row>
    <row r="2856" spans="1:4" x14ac:dyDescent="0.2">
      <c r="A2856" s="6">
        <v>2832</v>
      </c>
      <c r="B2856" s="6">
        <v>101.80005216425813</v>
      </c>
      <c r="C2856" s="6">
        <v>-55.800052164258133</v>
      </c>
      <c r="D2856" s="6">
        <v>-0.33449852060160801</v>
      </c>
    </row>
    <row r="2857" spans="1:4" x14ac:dyDescent="0.2">
      <c r="A2857" s="6">
        <v>2833</v>
      </c>
      <c r="B2857" s="6">
        <v>101.80005216425813</v>
      </c>
      <c r="C2857" s="6">
        <v>-55.800052164258133</v>
      </c>
      <c r="D2857" s="6">
        <v>-0.33449852060160801</v>
      </c>
    </row>
    <row r="2858" spans="1:4" x14ac:dyDescent="0.2">
      <c r="A2858" s="6">
        <v>2834</v>
      </c>
      <c r="B2858" s="6">
        <v>171.20258124254934</v>
      </c>
      <c r="C2858" s="6">
        <v>-125.20258124254934</v>
      </c>
      <c r="D2858" s="6">
        <v>-0.75053833422688143</v>
      </c>
    </row>
    <row r="2859" spans="1:4" x14ac:dyDescent="0.2">
      <c r="A2859" s="6">
        <v>2835</v>
      </c>
      <c r="B2859" s="6">
        <v>95.468008694930234</v>
      </c>
      <c r="C2859" s="6">
        <v>-49.468008694930234</v>
      </c>
      <c r="D2859" s="6">
        <v>-0.29654050639329965</v>
      </c>
    </row>
    <row r="2860" spans="1:4" x14ac:dyDescent="0.2">
      <c r="A2860" s="6">
        <v>2836</v>
      </c>
      <c r="B2860" s="6">
        <v>177.5346247118772</v>
      </c>
      <c r="C2860" s="6">
        <v>-131.5346247118772</v>
      </c>
      <c r="D2860" s="6">
        <v>-0.78849634843518956</v>
      </c>
    </row>
    <row r="2861" spans="1:4" x14ac:dyDescent="0.2">
      <c r="A2861" s="6">
        <v>2837</v>
      </c>
      <c r="B2861" s="6">
        <v>89.177623406321615</v>
      </c>
      <c r="C2861" s="6">
        <v>-43.177623406321615</v>
      </c>
      <c r="D2861" s="6">
        <v>-0.25883221596267769</v>
      </c>
    </row>
    <row r="2862" spans="1:4" x14ac:dyDescent="0.2">
      <c r="A2862" s="6">
        <v>2838</v>
      </c>
      <c r="B2862" s="6">
        <v>44.978293663184175</v>
      </c>
      <c r="C2862" s="6">
        <v>1.021706336815825</v>
      </c>
      <c r="D2862" s="6">
        <v>6.1247121624214236E-3</v>
      </c>
    </row>
    <row r="2863" spans="1:4" x14ac:dyDescent="0.2">
      <c r="A2863" s="6">
        <v>2839</v>
      </c>
      <c r="B2863" s="6">
        <v>120.71286621080327</v>
      </c>
      <c r="C2863" s="6">
        <v>-74.71286621080327</v>
      </c>
      <c r="D2863" s="6">
        <v>-0.44787311567116028</v>
      </c>
    </row>
    <row r="2864" spans="1:4" x14ac:dyDescent="0.2">
      <c r="A2864" s="6">
        <v>2840</v>
      </c>
      <c r="B2864" s="6">
        <v>38.687908374575549</v>
      </c>
      <c r="C2864" s="6">
        <v>7.3120916254244506</v>
      </c>
      <c r="D2864" s="6">
        <v>4.3833002593043437E-2</v>
      </c>
    </row>
    <row r="2865" spans="1:4" x14ac:dyDescent="0.2">
      <c r="A2865" s="6">
        <v>2841</v>
      </c>
      <c r="B2865" s="6">
        <v>133.33529496873976</v>
      </c>
      <c r="C2865" s="6">
        <v>-87.33529496873976</v>
      </c>
      <c r="D2865" s="6">
        <v>-0.52353942031009038</v>
      </c>
    </row>
    <row r="2866" spans="1:4" x14ac:dyDescent="0.2">
      <c r="A2866" s="6">
        <v>2842</v>
      </c>
      <c r="B2866" s="6">
        <v>177.5346247118772</v>
      </c>
      <c r="C2866" s="6">
        <v>-131.5346247118772</v>
      </c>
      <c r="D2866" s="6">
        <v>-0.78849634843518956</v>
      </c>
    </row>
    <row r="2867" spans="1:4" x14ac:dyDescent="0.2">
      <c r="A2867" s="6">
        <v>2843</v>
      </c>
      <c r="B2867" s="6">
        <v>190.15705346981372</v>
      </c>
      <c r="C2867" s="6">
        <v>-144.15705346981372</v>
      </c>
      <c r="D2867" s="6">
        <v>-0.86416265307411977</v>
      </c>
    </row>
    <row r="2868" spans="1:4" x14ac:dyDescent="0.2">
      <c r="A2868" s="6">
        <v>2844</v>
      </c>
      <c r="B2868" s="6">
        <v>196.44743875842235</v>
      </c>
      <c r="C2868" s="6">
        <v>-150.44743875842235</v>
      </c>
      <c r="D2868" s="6">
        <v>-0.90187094350474184</v>
      </c>
    </row>
    <row r="2869" spans="1:4" x14ac:dyDescent="0.2">
      <c r="A2869" s="6">
        <v>2845</v>
      </c>
      <c r="B2869" s="6">
        <v>183.82501000048586</v>
      </c>
      <c r="C2869" s="6">
        <v>-137.82501000048586</v>
      </c>
      <c r="D2869" s="6">
        <v>-0.82620463886581175</v>
      </c>
    </row>
    <row r="2870" spans="1:4" x14ac:dyDescent="0.2">
      <c r="A2870" s="6">
        <v>2846</v>
      </c>
      <c r="B2870" s="6">
        <v>278.51405477536935</v>
      </c>
      <c r="C2870" s="6">
        <v>-232.51405477536935</v>
      </c>
      <c r="D2870" s="6">
        <v>-1.393826785546632</v>
      </c>
    </row>
    <row r="2871" spans="1:4" x14ac:dyDescent="0.2">
      <c r="A2871" s="6">
        <v>2847</v>
      </c>
      <c r="B2871" s="6">
        <v>240.64676850155979</v>
      </c>
      <c r="C2871" s="6">
        <v>-194.64676850155979</v>
      </c>
      <c r="D2871" s="6">
        <v>-1.166827871629841</v>
      </c>
    </row>
    <row r="2872" spans="1:4" x14ac:dyDescent="0.2">
      <c r="A2872" s="6">
        <v>2848</v>
      </c>
      <c r="B2872" s="6">
        <v>209.11152569707815</v>
      </c>
      <c r="C2872" s="6">
        <v>-163.11152569707815</v>
      </c>
      <c r="D2872" s="6">
        <v>-0.97778697192135855</v>
      </c>
    </row>
    <row r="2873" spans="1:4" x14ac:dyDescent="0.2">
      <c r="A2873" s="6">
        <v>2849</v>
      </c>
      <c r="B2873" s="6">
        <v>209.11152569707815</v>
      </c>
      <c r="C2873" s="6">
        <v>-163.11152569707815</v>
      </c>
      <c r="D2873" s="6">
        <v>-0.97778697192135855</v>
      </c>
    </row>
    <row r="2874" spans="1:4" x14ac:dyDescent="0.2">
      <c r="A2874" s="6">
        <v>2850</v>
      </c>
      <c r="B2874" s="6">
        <v>127.04490968013116</v>
      </c>
      <c r="C2874" s="6">
        <v>-81.044909680131155</v>
      </c>
      <c r="D2874" s="6">
        <v>-0.48583112987946853</v>
      </c>
    </row>
    <row r="2875" spans="1:4" x14ac:dyDescent="0.2">
      <c r="A2875" s="6">
        <v>2851</v>
      </c>
      <c r="B2875" s="6">
        <v>120.71286621080327</v>
      </c>
      <c r="C2875" s="6">
        <v>-74.71286621080327</v>
      </c>
      <c r="D2875" s="6">
        <v>-0.44787311567116028</v>
      </c>
    </row>
    <row r="2876" spans="1:4" x14ac:dyDescent="0.2">
      <c r="A2876" s="6">
        <v>2852</v>
      </c>
      <c r="B2876" s="6">
        <v>177.5346247118772</v>
      </c>
      <c r="C2876" s="6">
        <v>-131.5346247118772</v>
      </c>
      <c r="D2876" s="6">
        <v>-0.78849634843518956</v>
      </c>
    </row>
    <row r="2877" spans="1:4" x14ac:dyDescent="0.2">
      <c r="A2877" s="6">
        <v>2853</v>
      </c>
      <c r="B2877" s="6">
        <v>76.555194648385097</v>
      </c>
      <c r="C2877" s="6">
        <v>-29.555194648385097</v>
      </c>
      <c r="D2877" s="6">
        <v>-0.17717131978435335</v>
      </c>
    </row>
    <row r="2878" spans="1:4" x14ac:dyDescent="0.2">
      <c r="A2878" s="6">
        <v>2854</v>
      </c>
      <c r="B2878" s="6">
        <v>76.555194648385097</v>
      </c>
      <c r="C2878" s="6">
        <v>-29.555194648385097</v>
      </c>
      <c r="D2878" s="6">
        <v>-0.17717131978435335</v>
      </c>
    </row>
    <row r="2879" spans="1:4" x14ac:dyDescent="0.2">
      <c r="A2879" s="6">
        <v>2855</v>
      </c>
      <c r="B2879" s="6">
        <v>57.600722421120693</v>
      </c>
      <c r="C2879" s="6">
        <v>-10.600722421120693</v>
      </c>
      <c r="D2879" s="6">
        <v>-6.3547000937114836E-2</v>
      </c>
    </row>
    <row r="2880" spans="1:4" x14ac:dyDescent="0.2">
      <c r="A2880" s="6">
        <v>2856</v>
      </c>
      <c r="B2880" s="6">
        <v>108.09043745286675</v>
      </c>
      <c r="C2880" s="6">
        <v>-61.090437452866752</v>
      </c>
      <c r="D2880" s="6">
        <v>-0.36621221949283594</v>
      </c>
    </row>
    <row r="2881" spans="1:4" x14ac:dyDescent="0.2">
      <c r="A2881" s="6">
        <v>2857</v>
      </c>
      <c r="B2881" s="6">
        <v>89.177623406321615</v>
      </c>
      <c r="C2881" s="6">
        <v>-42.177623406321615</v>
      </c>
      <c r="D2881" s="6">
        <v>-0.25283762442328367</v>
      </c>
    </row>
    <row r="2882" spans="1:4" x14ac:dyDescent="0.2">
      <c r="A2882" s="6">
        <v>2858</v>
      </c>
      <c r="B2882" s="6">
        <v>76.555194648385097</v>
      </c>
      <c r="C2882" s="6">
        <v>-29.555194648385097</v>
      </c>
      <c r="D2882" s="6">
        <v>-0.17717131978435335</v>
      </c>
    </row>
    <row r="2883" spans="1:4" x14ac:dyDescent="0.2">
      <c r="A2883" s="6">
        <v>2859</v>
      </c>
      <c r="B2883" s="6">
        <v>89.177623406321615</v>
      </c>
      <c r="C2883" s="6">
        <v>-42.177623406321615</v>
      </c>
      <c r="D2883" s="6">
        <v>-0.25283762442328367</v>
      </c>
    </row>
    <row r="2884" spans="1:4" x14ac:dyDescent="0.2">
      <c r="A2884" s="6">
        <v>2860</v>
      </c>
      <c r="B2884" s="6">
        <v>127.04490968013116</v>
      </c>
      <c r="C2884" s="6">
        <v>-80.044909680131155</v>
      </c>
      <c r="D2884" s="6">
        <v>-0.47983653834007445</v>
      </c>
    </row>
    <row r="2885" spans="1:4" x14ac:dyDescent="0.2">
      <c r="A2885" s="6">
        <v>2861</v>
      </c>
      <c r="B2885" s="6">
        <v>82.84557993699373</v>
      </c>
      <c r="C2885" s="6">
        <v>-35.84557993699373</v>
      </c>
      <c r="D2885" s="6">
        <v>-0.21487961021497543</v>
      </c>
    </row>
    <row r="2886" spans="1:4" x14ac:dyDescent="0.2">
      <c r="A2886" s="6">
        <v>2862</v>
      </c>
      <c r="B2886" s="6">
        <v>89.177623406321615</v>
      </c>
      <c r="C2886" s="6">
        <v>-42.177623406321615</v>
      </c>
      <c r="D2886" s="6">
        <v>-0.25283762442328367</v>
      </c>
    </row>
    <row r="2887" spans="1:4" x14ac:dyDescent="0.2">
      <c r="A2887" s="6">
        <v>2863</v>
      </c>
      <c r="B2887" s="6">
        <v>164.91219595394068</v>
      </c>
      <c r="C2887" s="6">
        <v>-117.91219595394068</v>
      </c>
      <c r="D2887" s="6">
        <v>-0.70683545225686517</v>
      </c>
    </row>
    <row r="2888" spans="1:4" x14ac:dyDescent="0.2">
      <c r="A2888" s="6">
        <v>2864</v>
      </c>
      <c r="B2888" s="6">
        <v>120.71286621080327</v>
      </c>
      <c r="C2888" s="6">
        <v>-73.71286621080327</v>
      </c>
      <c r="D2888" s="6">
        <v>-0.4418785241317662</v>
      </c>
    </row>
    <row r="2889" spans="1:4" x14ac:dyDescent="0.2">
      <c r="A2889" s="6">
        <v>2865</v>
      </c>
      <c r="B2889" s="6">
        <v>114.42248092219464</v>
      </c>
      <c r="C2889" s="6">
        <v>-67.422480922194637</v>
      </c>
      <c r="D2889" s="6">
        <v>-0.40417023370114419</v>
      </c>
    </row>
    <row r="2890" spans="1:4" x14ac:dyDescent="0.2">
      <c r="A2890" s="6">
        <v>2866</v>
      </c>
      <c r="B2890" s="6">
        <v>108.09043745286675</v>
      </c>
      <c r="C2890" s="6">
        <v>-61.090437452866752</v>
      </c>
      <c r="D2890" s="6">
        <v>-0.36621221949283594</v>
      </c>
    </row>
    <row r="2891" spans="1:4" x14ac:dyDescent="0.2">
      <c r="A2891" s="6">
        <v>2867</v>
      </c>
      <c r="B2891" s="6">
        <v>133.33529496873976</v>
      </c>
      <c r="C2891" s="6">
        <v>-86.33529496873976</v>
      </c>
      <c r="D2891" s="6">
        <v>-0.51754482877069641</v>
      </c>
    </row>
    <row r="2892" spans="1:4" x14ac:dyDescent="0.2">
      <c r="A2892" s="6">
        <v>2868</v>
      </c>
      <c r="B2892" s="6">
        <v>183.82501000048586</v>
      </c>
      <c r="C2892" s="6">
        <v>-136.82501000048586</v>
      </c>
      <c r="D2892" s="6">
        <v>-0.82021004732641767</v>
      </c>
    </row>
    <row r="2893" spans="1:4" x14ac:dyDescent="0.2">
      <c r="A2893" s="6">
        <v>2869</v>
      </c>
      <c r="B2893" s="6">
        <v>145.95772372667631</v>
      </c>
      <c r="C2893" s="6">
        <v>-98.957723726676306</v>
      </c>
      <c r="D2893" s="6">
        <v>-0.59321113340962683</v>
      </c>
    </row>
    <row r="2894" spans="1:4" x14ac:dyDescent="0.2">
      <c r="A2894" s="6">
        <v>2870</v>
      </c>
      <c r="B2894" s="6">
        <v>202.77948222775024</v>
      </c>
      <c r="C2894" s="6">
        <v>-155.77948222775024</v>
      </c>
      <c r="D2894" s="6">
        <v>-0.93383436617365612</v>
      </c>
    </row>
    <row r="2895" spans="1:4" x14ac:dyDescent="0.2">
      <c r="A2895" s="6">
        <v>2871</v>
      </c>
      <c r="B2895" s="6">
        <v>246.97881197088768</v>
      </c>
      <c r="C2895" s="6">
        <v>-199.97881197088768</v>
      </c>
      <c r="D2895" s="6">
        <v>-1.1987912942987553</v>
      </c>
    </row>
    <row r="2896" spans="1:4" x14ac:dyDescent="0.2">
      <c r="A2896" s="6">
        <v>2872</v>
      </c>
      <c r="B2896" s="6">
        <v>291.13648353330586</v>
      </c>
      <c r="C2896" s="6">
        <v>-244.13648353330586</v>
      </c>
      <c r="D2896" s="6">
        <v>-1.4634984986461681</v>
      </c>
    </row>
    <row r="2897" spans="1:4" x14ac:dyDescent="0.2">
      <c r="A2897" s="6">
        <v>2873</v>
      </c>
      <c r="B2897" s="6">
        <v>253.26919725949628</v>
      </c>
      <c r="C2897" s="6">
        <v>-206.26919725949628</v>
      </c>
      <c r="D2897" s="6">
        <v>-1.2364995847293772</v>
      </c>
    </row>
    <row r="2898" spans="1:4" x14ac:dyDescent="0.2">
      <c r="A2898" s="6">
        <v>2874</v>
      </c>
      <c r="B2898" s="6">
        <v>284.84609824469726</v>
      </c>
      <c r="C2898" s="6">
        <v>-237.84609824469726</v>
      </c>
      <c r="D2898" s="6">
        <v>-1.4257902082155463</v>
      </c>
    </row>
    <row r="2899" spans="1:4" x14ac:dyDescent="0.2">
      <c r="A2899" s="6">
        <v>2875</v>
      </c>
      <c r="B2899" s="6">
        <v>246.97881197088768</v>
      </c>
      <c r="C2899" s="6">
        <v>-199.97881197088768</v>
      </c>
      <c r="D2899" s="6">
        <v>-1.1987912942987553</v>
      </c>
    </row>
    <row r="2900" spans="1:4" x14ac:dyDescent="0.2">
      <c r="A2900" s="6">
        <v>2876</v>
      </c>
      <c r="B2900" s="6">
        <v>133.33529496873976</v>
      </c>
      <c r="C2900" s="6">
        <v>-86.33529496873976</v>
      </c>
      <c r="D2900" s="6">
        <v>-0.51754482877069641</v>
      </c>
    </row>
    <row r="2901" spans="1:4" x14ac:dyDescent="0.2">
      <c r="A2901" s="6">
        <v>2877</v>
      </c>
      <c r="B2901" s="6">
        <v>221.73395445501464</v>
      </c>
      <c r="C2901" s="6">
        <v>-174.73395445501464</v>
      </c>
      <c r="D2901" s="6">
        <v>-1.0474586850208947</v>
      </c>
    </row>
    <row r="2902" spans="1:4" x14ac:dyDescent="0.2">
      <c r="A2902" s="6">
        <v>2878</v>
      </c>
      <c r="B2902" s="6">
        <v>234.35638321295116</v>
      </c>
      <c r="C2902" s="6">
        <v>-187.35638321295116</v>
      </c>
      <c r="D2902" s="6">
        <v>-1.123124989659825</v>
      </c>
    </row>
    <row r="2903" spans="1:4" x14ac:dyDescent="0.2">
      <c r="A2903" s="6">
        <v>2879</v>
      </c>
      <c r="B2903" s="6">
        <v>209.11152569707815</v>
      </c>
      <c r="C2903" s="6">
        <v>-162.11152569707815</v>
      </c>
      <c r="D2903" s="6">
        <v>-0.97179238038196447</v>
      </c>
    </row>
    <row r="2904" spans="1:4" x14ac:dyDescent="0.2">
      <c r="A2904" s="6">
        <v>2880</v>
      </c>
      <c r="B2904" s="6">
        <v>272.22366948676074</v>
      </c>
      <c r="C2904" s="6">
        <v>-225.22366948676074</v>
      </c>
      <c r="D2904" s="6">
        <v>-1.3501239035766159</v>
      </c>
    </row>
    <row r="2905" spans="1:4" x14ac:dyDescent="0.2">
      <c r="A2905" s="6">
        <v>2881</v>
      </c>
      <c r="B2905" s="6">
        <v>259.60124072882422</v>
      </c>
      <c r="C2905" s="6">
        <v>-212.60124072882422</v>
      </c>
      <c r="D2905" s="6">
        <v>-1.2744575989376856</v>
      </c>
    </row>
    <row r="2906" spans="1:4" x14ac:dyDescent="0.2">
      <c r="A2906" s="6">
        <v>2882</v>
      </c>
      <c r="B2906" s="6">
        <v>272.22366948676074</v>
      </c>
      <c r="C2906" s="6">
        <v>-225.22366948676074</v>
      </c>
      <c r="D2906" s="6">
        <v>-1.3501239035766159</v>
      </c>
    </row>
    <row r="2907" spans="1:4" x14ac:dyDescent="0.2">
      <c r="A2907" s="6">
        <v>2883</v>
      </c>
      <c r="B2907" s="6">
        <v>253.26919725949628</v>
      </c>
      <c r="C2907" s="6">
        <v>-206.26919725949628</v>
      </c>
      <c r="D2907" s="6">
        <v>-1.2364995847293772</v>
      </c>
    </row>
    <row r="2908" spans="1:4" x14ac:dyDescent="0.2">
      <c r="A2908" s="6">
        <v>2884</v>
      </c>
      <c r="B2908" s="6">
        <v>101.80005216425813</v>
      </c>
      <c r="C2908" s="6">
        <v>-54.800052164258133</v>
      </c>
      <c r="D2908" s="6">
        <v>-0.32850392906221398</v>
      </c>
    </row>
    <row r="2909" spans="1:4" x14ac:dyDescent="0.2">
      <c r="A2909" s="6">
        <v>2885</v>
      </c>
      <c r="B2909" s="6">
        <v>171.20258124254934</v>
      </c>
      <c r="C2909" s="6">
        <v>-124.20258124254934</v>
      </c>
      <c r="D2909" s="6">
        <v>-0.74454374268748746</v>
      </c>
    </row>
    <row r="2910" spans="1:4" x14ac:dyDescent="0.2">
      <c r="A2910" s="6">
        <v>2886</v>
      </c>
      <c r="B2910" s="6">
        <v>108.09043745286675</v>
      </c>
      <c r="C2910" s="6">
        <v>-60.090437452866752</v>
      </c>
      <c r="D2910" s="6">
        <v>-0.36021762795344187</v>
      </c>
    </row>
    <row r="2911" spans="1:4" x14ac:dyDescent="0.2">
      <c r="A2911" s="6">
        <v>2887</v>
      </c>
      <c r="B2911" s="6">
        <v>82.84557993699373</v>
      </c>
      <c r="C2911" s="6">
        <v>-34.84557993699373</v>
      </c>
      <c r="D2911" s="6">
        <v>-0.20888501867558137</v>
      </c>
    </row>
    <row r="2912" spans="1:4" x14ac:dyDescent="0.2">
      <c r="A2912" s="6">
        <v>2888</v>
      </c>
      <c r="B2912" s="6">
        <v>51.310337132512068</v>
      </c>
      <c r="C2912" s="6">
        <v>-3.3103371325120676</v>
      </c>
      <c r="D2912" s="6">
        <v>-1.9844118967098773E-2</v>
      </c>
    </row>
    <row r="2913" spans="1:4" x14ac:dyDescent="0.2">
      <c r="A2913" s="6">
        <v>2889</v>
      </c>
      <c r="B2913" s="6">
        <v>70.223151179057211</v>
      </c>
      <c r="C2913" s="6">
        <v>-22.223151179057211</v>
      </c>
      <c r="D2913" s="6">
        <v>-0.13321871403665109</v>
      </c>
    </row>
    <row r="2914" spans="1:4" x14ac:dyDescent="0.2">
      <c r="A2914" s="6">
        <v>2890</v>
      </c>
      <c r="B2914" s="6">
        <v>70.223151179057211</v>
      </c>
      <c r="C2914" s="6">
        <v>-22.223151179057211</v>
      </c>
      <c r="D2914" s="6">
        <v>-0.13321871403665109</v>
      </c>
    </row>
    <row r="2915" spans="1:4" x14ac:dyDescent="0.2">
      <c r="A2915" s="6">
        <v>2891</v>
      </c>
      <c r="B2915" s="6">
        <v>101.80005216425813</v>
      </c>
      <c r="C2915" s="6">
        <v>-53.800052164258133</v>
      </c>
      <c r="D2915" s="6">
        <v>-0.32250933752281991</v>
      </c>
    </row>
    <row r="2916" spans="1:4" x14ac:dyDescent="0.2">
      <c r="A2916" s="6">
        <v>2892</v>
      </c>
      <c r="B2916" s="6">
        <v>171.20258124254934</v>
      </c>
      <c r="C2916" s="6">
        <v>-123.20258124254934</v>
      </c>
      <c r="D2916" s="6">
        <v>-0.73854915114809339</v>
      </c>
    </row>
    <row r="2917" spans="1:4" x14ac:dyDescent="0.2">
      <c r="A2917" s="6">
        <v>2893</v>
      </c>
      <c r="B2917" s="6">
        <v>253.26919725949628</v>
      </c>
      <c r="C2917" s="6">
        <v>-205.26919725949628</v>
      </c>
      <c r="D2917" s="6">
        <v>-1.230504993189983</v>
      </c>
    </row>
    <row r="2918" spans="1:4" x14ac:dyDescent="0.2">
      <c r="A2918" s="6">
        <v>2894</v>
      </c>
      <c r="B2918" s="6">
        <v>171.20258124254934</v>
      </c>
      <c r="C2918" s="6">
        <v>-123.20258124254934</v>
      </c>
      <c r="D2918" s="6">
        <v>-0.73854915114809339</v>
      </c>
    </row>
    <row r="2919" spans="1:4" x14ac:dyDescent="0.2">
      <c r="A2919" s="6">
        <v>2895</v>
      </c>
      <c r="B2919" s="6">
        <v>164.91219595394068</v>
      </c>
      <c r="C2919" s="6">
        <v>-116.91219595394068</v>
      </c>
      <c r="D2919" s="6">
        <v>-0.70084086071747109</v>
      </c>
    </row>
    <row r="2920" spans="1:4" x14ac:dyDescent="0.2">
      <c r="A2920" s="6">
        <v>2896</v>
      </c>
      <c r="B2920" s="6">
        <v>145.95772372667631</v>
      </c>
      <c r="C2920" s="6">
        <v>-97.957723726676306</v>
      </c>
      <c r="D2920" s="6">
        <v>-0.58721654187023276</v>
      </c>
    </row>
    <row r="2921" spans="1:4" x14ac:dyDescent="0.2">
      <c r="A2921" s="6">
        <v>2897</v>
      </c>
      <c r="B2921" s="6">
        <v>152.28976719600419</v>
      </c>
      <c r="C2921" s="6">
        <v>-104.28976719600419</v>
      </c>
      <c r="D2921" s="6">
        <v>-0.625174556078541</v>
      </c>
    </row>
    <row r="2922" spans="1:4" x14ac:dyDescent="0.2">
      <c r="A2922" s="6">
        <v>2898</v>
      </c>
      <c r="B2922" s="6">
        <v>152.28976719600419</v>
      </c>
      <c r="C2922" s="6">
        <v>-104.28976719600419</v>
      </c>
      <c r="D2922" s="6">
        <v>-0.625174556078541</v>
      </c>
    </row>
    <row r="2923" spans="1:4" x14ac:dyDescent="0.2">
      <c r="A2923" s="6">
        <v>2899</v>
      </c>
      <c r="B2923" s="6">
        <v>26.065479616639035</v>
      </c>
      <c r="C2923" s="6">
        <v>21.934520383360965</v>
      </c>
      <c r="D2923" s="6">
        <v>0.13148849031076179</v>
      </c>
    </row>
    <row r="2924" spans="1:4" x14ac:dyDescent="0.2">
      <c r="A2924" s="6">
        <v>2900</v>
      </c>
      <c r="B2924" s="6">
        <v>114.42248092219464</v>
      </c>
      <c r="C2924" s="6">
        <v>-66.422480922194637</v>
      </c>
      <c r="D2924" s="6">
        <v>-0.39817564216175011</v>
      </c>
    </row>
    <row r="2925" spans="1:4" x14ac:dyDescent="0.2">
      <c r="A2925" s="6">
        <v>2901</v>
      </c>
      <c r="B2925" s="6">
        <v>152.28976719600419</v>
      </c>
      <c r="C2925" s="6">
        <v>-104.28976719600419</v>
      </c>
      <c r="D2925" s="6">
        <v>-0.625174556078541</v>
      </c>
    </row>
    <row r="2926" spans="1:4" x14ac:dyDescent="0.2">
      <c r="A2926" s="6">
        <v>2902</v>
      </c>
      <c r="B2926" s="6">
        <v>234.35638321295116</v>
      </c>
      <c r="C2926" s="6">
        <v>-186.35638321295116</v>
      </c>
      <c r="D2926" s="6">
        <v>-1.1171303981204308</v>
      </c>
    </row>
    <row r="2927" spans="1:4" x14ac:dyDescent="0.2">
      <c r="A2927" s="6">
        <v>2903</v>
      </c>
      <c r="B2927" s="6">
        <v>253.26919725949628</v>
      </c>
      <c r="C2927" s="6">
        <v>-205.26919725949628</v>
      </c>
      <c r="D2927" s="6">
        <v>-1.230504993189983</v>
      </c>
    </row>
    <row r="2928" spans="1:4" x14ac:dyDescent="0.2">
      <c r="A2928" s="6">
        <v>2904</v>
      </c>
      <c r="B2928" s="6">
        <v>202.77948222775024</v>
      </c>
      <c r="C2928" s="6">
        <v>-154.77948222775024</v>
      </c>
      <c r="D2928" s="6">
        <v>-0.92783977463426204</v>
      </c>
    </row>
    <row r="2929" spans="1:4" x14ac:dyDescent="0.2">
      <c r="A2929" s="6">
        <v>2905</v>
      </c>
      <c r="B2929" s="6">
        <v>240.64676850155979</v>
      </c>
      <c r="C2929" s="6">
        <v>-192.64676850155979</v>
      </c>
      <c r="D2929" s="6">
        <v>-1.1548386885510529</v>
      </c>
    </row>
    <row r="2930" spans="1:4" x14ac:dyDescent="0.2">
      <c r="A2930" s="6">
        <v>2906</v>
      </c>
      <c r="B2930" s="6">
        <v>240.64676850155979</v>
      </c>
      <c r="C2930" s="6">
        <v>-192.64676850155979</v>
      </c>
      <c r="D2930" s="6">
        <v>-1.1548386885510529</v>
      </c>
    </row>
    <row r="2931" spans="1:4" x14ac:dyDescent="0.2">
      <c r="A2931" s="6">
        <v>2907</v>
      </c>
      <c r="B2931" s="6">
        <v>196.44743875842235</v>
      </c>
      <c r="C2931" s="6">
        <v>-148.44743875842235</v>
      </c>
      <c r="D2931" s="6">
        <v>-0.88988176042595379</v>
      </c>
    </row>
    <row r="2932" spans="1:4" x14ac:dyDescent="0.2">
      <c r="A2932" s="6">
        <v>2908</v>
      </c>
      <c r="B2932" s="6">
        <v>196.44743875842235</v>
      </c>
      <c r="C2932" s="6">
        <v>-148.44743875842235</v>
      </c>
      <c r="D2932" s="6">
        <v>-0.88988176042595379</v>
      </c>
    </row>
    <row r="2933" spans="1:4" x14ac:dyDescent="0.2">
      <c r="A2933" s="6">
        <v>2909</v>
      </c>
      <c r="B2933" s="6">
        <v>234.35638321295116</v>
      </c>
      <c r="C2933" s="6">
        <v>-186.35638321295116</v>
      </c>
      <c r="D2933" s="6">
        <v>-1.1171303981204308</v>
      </c>
    </row>
    <row r="2934" spans="1:4" x14ac:dyDescent="0.2">
      <c r="A2934" s="6">
        <v>2910</v>
      </c>
      <c r="B2934" s="6">
        <v>215.40191098568675</v>
      </c>
      <c r="C2934" s="6">
        <v>-167.40191098568675</v>
      </c>
      <c r="D2934" s="6">
        <v>-1.0035060792731922</v>
      </c>
    </row>
    <row r="2935" spans="1:4" x14ac:dyDescent="0.2">
      <c r="A2935" s="6">
        <v>2911</v>
      </c>
      <c r="B2935" s="6">
        <v>183.82501000048586</v>
      </c>
      <c r="C2935" s="6">
        <v>-135.82501000048586</v>
      </c>
      <c r="D2935" s="6">
        <v>-0.8142154557870237</v>
      </c>
    </row>
    <row r="2936" spans="1:4" x14ac:dyDescent="0.2">
      <c r="A2936" s="6">
        <v>2912</v>
      </c>
      <c r="B2936" s="6">
        <v>145.95772372667631</v>
      </c>
      <c r="C2936" s="6">
        <v>-97.957723726676306</v>
      </c>
      <c r="D2936" s="6">
        <v>-0.58721654187023276</v>
      </c>
    </row>
    <row r="2937" spans="1:4" x14ac:dyDescent="0.2">
      <c r="A2937" s="6">
        <v>2913</v>
      </c>
      <c r="B2937" s="6">
        <v>101.80005216425813</v>
      </c>
      <c r="C2937" s="6">
        <v>-53.800052164258133</v>
      </c>
      <c r="D2937" s="6">
        <v>-0.32250933752281991</v>
      </c>
    </row>
    <row r="2938" spans="1:4" x14ac:dyDescent="0.2">
      <c r="A2938" s="6">
        <v>2914</v>
      </c>
      <c r="B2938" s="6">
        <v>164.91219595394068</v>
      </c>
      <c r="C2938" s="6">
        <v>-116.91219595394068</v>
      </c>
      <c r="D2938" s="6">
        <v>-0.70084086071747109</v>
      </c>
    </row>
    <row r="2939" spans="1:4" x14ac:dyDescent="0.2">
      <c r="A2939" s="6">
        <v>2915</v>
      </c>
      <c r="B2939" s="6">
        <v>101.80005216425813</v>
      </c>
      <c r="C2939" s="6">
        <v>-53.800052164258133</v>
      </c>
      <c r="D2939" s="6">
        <v>-0.32250933752281991</v>
      </c>
    </row>
    <row r="2940" spans="1:4" x14ac:dyDescent="0.2">
      <c r="A2940" s="6">
        <v>2916</v>
      </c>
      <c r="B2940" s="6">
        <v>38.687908374575549</v>
      </c>
      <c r="C2940" s="6">
        <v>10.312091625424451</v>
      </c>
      <c r="D2940" s="6">
        <v>6.1816777211225568E-2</v>
      </c>
    </row>
    <row r="2941" spans="1:4" x14ac:dyDescent="0.2">
      <c r="A2941" s="6">
        <v>2917</v>
      </c>
      <c r="B2941" s="6">
        <v>44.978293663184175</v>
      </c>
      <c r="C2941" s="6">
        <v>4.021706336815825</v>
      </c>
      <c r="D2941" s="6">
        <v>2.4108486780603549E-2</v>
      </c>
    </row>
    <row r="2942" spans="1:4" x14ac:dyDescent="0.2">
      <c r="A2942" s="6">
        <v>2918</v>
      </c>
      <c r="B2942" s="6">
        <v>76.555194648385097</v>
      </c>
      <c r="C2942" s="6">
        <v>-27.555194648385097</v>
      </c>
      <c r="D2942" s="6">
        <v>-0.16518213670556528</v>
      </c>
    </row>
    <row r="2943" spans="1:4" x14ac:dyDescent="0.2">
      <c r="A2943" s="6">
        <v>2919</v>
      </c>
      <c r="B2943" s="6">
        <v>63.932765890448593</v>
      </c>
      <c r="C2943" s="6">
        <v>-14.932765890448593</v>
      </c>
      <c r="D2943" s="6">
        <v>-8.9515832066635076E-2</v>
      </c>
    </row>
    <row r="2944" spans="1:4" x14ac:dyDescent="0.2">
      <c r="A2944" s="6">
        <v>2920</v>
      </c>
      <c r="B2944" s="6">
        <v>82.84557993699373</v>
      </c>
      <c r="C2944" s="6">
        <v>-33.84557993699373</v>
      </c>
      <c r="D2944" s="6">
        <v>-0.20289042713618735</v>
      </c>
    </row>
    <row r="2945" spans="1:4" x14ac:dyDescent="0.2">
      <c r="A2945" s="6">
        <v>2921</v>
      </c>
      <c r="B2945" s="6">
        <v>101.80005216425813</v>
      </c>
      <c r="C2945" s="6">
        <v>-52.800052164258133</v>
      </c>
      <c r="D2945" s="6">
        <v>-0.31651474598342588</v>
      </c>
    </row>
    <row r="2946" spans="1:4" x14ac:dyDescent="0.2">
      <c r="A2946" s="6">
        <v>2922</v>
      </c>
      <c r="B2946" s="6">
        <v>158.58015248461282</v>
      </c>
      <c r="C2946" s="6">
        <v>-109.58015248461282</v>
      </c>
      <c r="D2946" s="6">
        <v>-0.65688825496976899</v>
      </c>
    </row>
    <row r="2947" spans="1:4" x14ac:dyDescent="0.2">
      <c r="A2947" s="6">
        <v>2923</v>
      </c>
      <c r="B2947" s="6">
        <v>202.77948222775024</v>
      </c>
      <c r="C2947" s="6">
        <v>-153.77948222775024</v>
      </c>
      <c r="D2947" s="6">
        <v>-0.92184518309486796</v>
      </c>
    </row>
    <row r="2948" spans="1:4" x14ac:dyDescent="0.2">
      <c r="A2948" s="6">
        <v>2924</v>
      </c>
      <c r="B2948" s="6">
        <v>202.77948222775024</v>
      </c>
      <c r="C2948" s="6">
        <v>-153.77948222775024</v>
      </c>
      <c r="D2948" s="6">
        <v>-0.92184518309486796</v>
      </c>
    </row>
    <row r="2949" spans="1:4" x14ac:dyDescent="0.2">
      <c r="A2949" s="6">
        <v>2925</v>
      </c>
      <c r="B2949" s="6">
        <v>89.177623406321615</v>
      </c>
      <c r="C2949" s="6">
        <v>-40.177623406321615</v>
      </c>
      <c r="D2949" s="6">
        <v>-0.24084844134449557</v>
      </c>
    </row>
    <row r="2950" spans="1:4" x14ac:dyDescent="0.2">
      <c r="A2950" s="6">
        <v>2926</v>
      </c>
      <c r="B2950" s="6">
        <v>101.80005216425813</v>
      </c>
      <c r="C2950" s="6">
        <v>-52.800052164258133</v>
      </c>
      <c r="D2950" s="6">
        <v>-0.31651474598342588</v>
      </c>
    </row>
    <row r="2951" spans="1:4" x14ac:dyDescent="0.2">
      <c r="A2951" s="6">
        <v>2927</v>
      </c>
      <c r="B2951" s="6">
        <v>133.33529496873976</v>
      </c>
      <c r="C2951" s="6">
        <v>-84.33529496873976</v>
      </c>
      <c r="D2951" s="6">
        <v>-0.50555564569190825</v>
      </c>
    </row>
    <row r="2952" spans="1:4" x14ac:dyDescent="0.2">
      <c r="A2952" s="6">
        <v>2928</v>
      </c>
      <c r="B2952" s="6">
        <v>101.80005216425813</v>
      </c>
      <c r="C2952" s="6">
        <v>-52.800052164258133</v>
      </c>
      <c r="D2952" s="6">
        <v>-0.31651474598342588</v>
      </c>
    </row>
    <row r="2953" spans="1:4" x14ac:dyDescent="0.2">
      <c r="A2953" s="6">
        <v>2929</v>
      </c>
      <c r="B2953" s="6">
        <v>196.44743875842235</v>
      </c>
      <c r="C2953" s="6">
        <v>-147.44743875842235</v>
      </c>
      <c r="D2953" s="6">
        <v>-0.88388716888655972</v>
      </c>
    </row>
    <row r="2954" spans="1:4" x14ac:dyDescent="0.2">
      <c r="A2954" s="6">
        <v>2930</v>
      </c>
      <c r="B2954" s="6">
        <v>221.73395445501464</v>
      </c>
      <c r="C2954" s="6">
        <v>-172.73395445501464</v>
      </c>
      <c r="D2954" s="6">
        <v>-1.0354695019421065</v>
      </c>
    </row>
    <row r="2955" spans="1:4" x14ac:dyDescent="0.2">
      <c r="A2955" s="6">
        <v>2931</v>
      </c>
      <c r="B2955" s="6">
        <v>202.77948222775024</v>
      </c>
      <c r="C2955" s="6">
        <v>-153.77948222775024</v>
      </c>
      <c r="D2955" s="6">
        <v>-0.92184518309486796</v>
      </c>
    </row>
    <row r="2956" spans="1:4" x14ac:dyDescent="0.2">
      <c r="A2956" s="6">
        <v>2932</v>
      </c>
      <c r="B2956" s="6">
        <v>240.64676850155979</v>
      </c>
      <c r="C2956" s="6">
        <v>-191.64676850155979</v>
      </c>
      <c r="D2956" s="6">
        <v>-1.1488440970116589</v>
      </c>
    </row>
    <row r="2957" spans="1:4" x14ac:dyDescent="0.2">
      <c r="A2957" s="6">
        <v>2933</v>
      </c>
      <c r="B2957" s="6">
        <v>272.22366948676074</v>
      </c>
      <c r="C2957" s="6">
        <v>-223.22366948676074</v>
      </c>
      <c r="D2957" s="6">
        <v>-1.3381347204978278</v>
      </c>
    </row>
    <row r="2958" spans="1:4" x14ac:dyDescent="0.2">
      <c r="A2958" s="6">
        <v>2934</v>
      </c>
      <c r="B2958" s="6">
        <v>240.64676850155979</v>
      </c>
      <c r="C2958" s="6">
        <v>-191.64676850155979</v>
      </c>
      <c r="D2958" s="6">
        <v>-1.1488440970116589</v>
      </c>
    </row>
    <row r="2959" spans="1:4" x14ac:dyDescent="0.2">
      <c r="A2959" s="6">
        <v>2935</v>
      </c>
      <c r="B2959" s="6">
        <v>202.77948222775024</v>
      </c>
      <c r="C2959" s="6">
        <v>-153.77948222775024</v>
      </c>
      <c r="D2959" s="6">
        <v>-0.92184518309486796</v>
      </c>
    </row>
    <row r="2960" spans="1:4" x14ac:dyDescent="0.2">
      <c r="A2960" s="6">
        <v>2936</v>
      </c>
      <c r="B2960" s="6">
        <v>158.58015248461282</v>
      </c>
      <c r="C2960" s="6">
        <v>-109.58015248461282</v>
      </c>
      <c r="D2960" s="6">
        <v>-0.65688825496976899</v>
      </c>
    </row>
    <row r="2961" spans="1:4" x14ac:dyDescent="0.2">
      <c r="A2961" s="6">
        <v>2937</v>
      </c>
      <c r="B2961" s="6">
        <v>171.20258124254934</v>
      </c>
      <c r="C2961" s="6">
        <v>-122.20258124254934</v>
      </c>
      <c r="D2961" s="6">
        <v>-0.73255455960869931</v>
      </c>
    </row>
    <row r="2962" spans="1:4" x14ac:dyDescent="0.2">
      <c r="A2962" s="6">
        <v>2938</v>
      </c>
      <c r="B2962" s="6">
        <v>101.80005216425813</v>
      </c>
      <c r="C2962" s="6">
        <v>-52.800052164258133</v>
      </c>
      <c r="D2962" s="6">
        <v>-0.31651474598342588</v>
      </c>
    </row>
    <row r="2963" spans="1:4" x14ac:dyDescent="0.2">
      <c r="A2963" s="6">
        <v>2939</v>
      </c>
      <c r="B2963" s="6">
        <v>196.44743875842235</v>
      </c>
      <c r="C2963" s="6">
        <v>-147.44743875842235</v>
      </c>
      <c r="D2963" s="6">
        <v>-0.88388716888655972</v>
      </c>
    </row>
    <row r="2964" spans="1:4" x14ac:dyDescent="0.2">
      <c r="A2964" s="6">
        <v>2940</v>
      </c>
      <c r="B2964" s="6">
        <v>76.555194648385097</v>
      </c>
      <c r="C2964" s="6">
        <v>-26.555194648385097</v>
      </c>
      <c r="D2964" s="6">
        <v>-0.15918754516617123</v>
      </c>
    </row>
    <row r="2965" spans="1:4" x14ac:dyDescent="0.2">
      <c r="A2965" s="6">
        <v>2941</v>
      </c>
      <c r="B2965" s="6">
        <v>158.58015248461282</v>
      </c>
      <c r="C2965" s="6">
        <v>-108.58015248461282</v>
      </c>
      <c r="D2965" s="6">
        <v>-0.65089366343037502</v>
      </c>
    </row>
    <row r="2966" spans="1:4" x14ac:dyDescent="0.2">
      <c r="A2966" s="6">
        <v>2942</v>
      </c>
      <c r="B2966" s="6">
        <v>70.223151179057211</v>
      </c>
      <c r="C2966" s="6">
        <v>-20.223151179057211</v>
      </c>
      <c r="D2966" s="6">
        <v>-0.121229530957863</v>
      </c>
    </row>
    <row r="2967" spans="1:4" x14ac:dyDescent="0.2">
      <c r="A2967" s="6">
        <v>2943</v>
      </c>
      <c r="B2967" s="6">
        <v>76.555194648385097</v>
      </c>
      <c r="C2967" s="6">
        <v>-26.555194648385097</v>
      </c>
      <c r="D2967" s="6">
        <v>-0.15918754516617123</v>
      </c>
    </row>
    <row r="2968" spans="1:4" x14ac:dyDescent="0.2">
      <c r="A2968" s="6">
        <v>2944</v>
      </c>
      <c r="B2968" s="6">
        <v>76.555194648385097</v>
      </c>
      <c r="C2968" s="6">
        <v>-26.555194648385097</v>
      </c>
      <c r="D2968" s="6">
        <v>-0.15918754516617123</v>
      </c>
    </row>
    <row r="2969" spans="1:4" x14ac:dyDescent="0.2">
      <c r="A2969" s="6">
        <v>2945</v>
      </c>
      <c r="B2969" s="6">
        <v>177.5346247118772</v>
      </c>
      <c r="C2969" s="6">
        <v>-127.5346247118772</v>
      </c>
      <c r="D2969" s="6">
        <v>-0.76451798227761336</v>
      </c>
    </row>
    <row r="2970" spans="1:4" x14ac:dyDescent="0.2">
      <c r="A2970" s="6">
        <v>2946</v>
      </c>
      <c r="B2970" s="6">
        <v>89.177623406321615</v>
      </c>
      <c r="C2970" s="6">
        <v>-39.177623406321615</v>
      </c>
      <c r="D2970" s="6">
        <v>-0.23485384980510154</v>
      </c>
    </row>
    <row r="2971" spans="1:4" x14ac:dyDescent="0.2">
      <c r="A2971" s="6">
        <v>2947</v>
      </c>
      <c r="B2971" s="6">
        <v>171.20258124254934</v>
      </c>
      <c r="C2971" s="6">
        <v>-121.20258124254934</v>
      </c>
      <c r="D2971" s="6">
        <v>-0.72655996806930534</v>
      </c>
    </row>
    <row r="2972" spans="1:4" x14ac:dyDescent="0.2">
      <c r="A2972" s="6">
        <v>2948</v>
      </c>
      <c r="B2972" s="6">
        <v>158.58015248461282</v>
      </c>
      <c r="C2972" s="6">
        <v>-108.58015248461282</v>
      </c>
      <c r="D2972" s="6">
        <v>-0.65089366343037502</v>
      </c>
    </row>
    <row r="2973" spans="1:4" x14ac:dyDescent="0.2">
      <c r="A2973" s="6">
        <v>2949</v>
      </c>
      <c r="B2973" s="6">
        <v>171.20258124254934</v>
      </c>
      <c r="C2973" s="6">
        <v>-121.20258124254934</v>
      </c>
      <c r="D2973" s="6">
        <v>-0.72655996806930534</v>
      </c>
    </row>
    <row r="2974" spans="1:4" x14ac:dyDescent="0.2">
      <c r="A2974" s="6">
        <v>2950</v>
      </c>
      <c r="B2974" s="6">
        <v>183.82501000048586</v>
      </c>
      <c r="C2974" s="6">
        <v>-133.82501000048586</v>
      </c>
      <c r="D2974" s="6">
        <v>-0.80222627270823554</v>
      </c>
    </row>
    <row r="2975" spans="1:4" x14ac:dyDescent="0.2">
      <c r="A2975" s="6">
        <v>2951</v>
      </c>
      <c r="B2975" s="6">
        <v>202.77948222775024</v>
      </c>
      <c r="C2975" s="6">
        <v>-152.77948222775024</v>
      </c>
      <c r="D2975" s="6">
        <v>-0.91585059155547399</v>
      </c>
    </row>
    <row r="2976" spans="1:4" x14ac:dyDescent="0.2">
      <c r="A2976" s="6">
        <v>2952</v>
      </c>
      <c r="B2976" s="6">
        <v>246.97881197088768</v>
      </c>
      <c r="C2976" s="6">
        <v>-196.97881197088768</v>
      </c>
      <c r="D2976" s="6">
        <v>-1.1808075196805732</v>
      </c>
    </row>
    <row r="2977" spans="1:4" x14ac:dyDescent="0.2">
      <c r="A2977" s="6">
        <v>2953</v>
      </c>
      <c r="B2977" s="6">
        <v>139.66733843806767</v>
      </c>
      <c r="C2977" s="6">
        <v>-89.667338438067674</v>
      </c>
      <c r="D2977" s="6">
        <v>-0.53751906836082264</v>
      </c>
    </row>
    <row r="2978" spans="1:4" x14ac:dyDescent="0.2">
      <c r="A2978" s="6">
        <v>2954</v>
      </c>
      <c r="B2978" s="6">
        <v>101.80005216425813</v>
      </c>
      <c r="C2978" s="6">
        <v>-51.800052164258133</v>
      </c>
      <c r="D2978" s="6">
        <v>-0.31052015444403186</v>
      </c>
    </row>
    <row r="2979" spans="1:4" x14ac:dyDescent="0.2">
      <c r="A2979" s="6">
        <v>2955</v>
      </c>
      <c r="B2979" s="6">
        <v>183.82501000048586</v>
      </c>
      <c r="C2979" s="6">
        <v>-133.82501000048586</v>
      </c>
      <c r="D2979" s="6">
        <v>-0.80222627270823554</v>
      </c>
    </row>
    <row r="2980" spans="1:4" x14ac:dyDescent="0.2">
      <c r="A2980" s="6">
        <v>2956</v>
      </c>
      <c r="B2980" s="6">
        <v>177.5346247118772</v>
      </c>
      <c r="C2980" s="6">
        <v>-127.5346247118772</v>
      </c>
      <c r="D2980" s="6">
        <v>-0.76451798227761336</v>
      </c>
    </row>
    <row r="2981" spans="1:4" x14ac:dyDescent="0.2">
      <c r="A2981" s="6">
        <v>2957</v>
      </c>
      <c r="B2981" s="6">
        <v>127.04490968013116</v>
      </c>
      <c r="C2981" s="6">
        <v>-77.044909680131155</v>
      </c>
      <c r="D2981" s="6">
        <v>-0.46185276372189232</v>
      </c>
    </row>
    <row r="2982" spans="1:4" x14ac:dyDescent="0.2">
      <c r="A2982" s="6">
        <v>2958</v>
      </c>
      <c r="B2982" s="6">
        <v>89.177623406321615</v>
      </c>
      <c r="C2982" s="6">
        <v>-39.177623406321615</v>
      </c>
      <c r="D2982" s="6">
        <v>-0.23485384980510154</v>
      </c>
    </row>
    <row r="2983" spans="1:4" x14ac:dyDescent="0.2">
      <c r="A2983" s="6">
        <v>2959</v>
      </c>
      <c r="B2983" s="6">
        <v>57.600722421120693</v>
      </c>
      <c r="C2983" s="6">
        <v>-7.6007224211206932</v>
      </c>
      <c r="D2983" s="6">
        <v>-4.5563226318932705E-2</v>
      </c>
    </row>
    <row r="2984" spans="1:4" x14ac:dyDescent="0.2">
      <c r="A2984" s="6">
        <v>2960</v>
      </c>
      <c r="B2984" s="6">
        <v>108.09043745286675</v>
      </c>
      <c r="C2984" s="6">
        <v>-58.090437452866752</v>
      </c>
      <c r="D2984" s="6">
        <v>-0.34822844487465382</v>
      </c>
    </row>
    <row r="2985" spans="1:4" x14ac:dyDescent="0.2">
      <c r="A2985" s="6">
        <v>2961</v>
      </c>
      <c r="B2985" s="6">
        <v>164.91219595394068</v>
      </c>
      <c r="C2985" s="6">
        <v>-114.91219595394068</v>
      </c>
      <c r="D2985" s="6">
        <v>-0.68885167763868305</v>
      </c>
    </row>
    <row r="2986" spans="1:4" x14ac:dyDescent="0.2">
      <c r="A2986" s="6">
        <v>2962</v>
      </c>
      <c r="B2986" s="6">
        <v>177.5346247118772</v>
      </c>
      <c r="C2986" s="6">
        <v>-127.5346247118772</v>
      </c>
      <c r="D2986" s="6">
        <v>-0.76451798227761336</v>
      </c>
    </row>
    <row r="2987" spans="1:4" x14ac:dyDescent="0.2">
      <c r="A2987" s="6">
        <v>2963</v>
      </c>
      <c r="B2987" s="6">
        <v>202.77948222775024</v>
      </c>
      <c r="C2987" s="6">
        <v>-152.77948222775024</v>
      </c>
      <c r="D2987" s="6">
        <v>-0.91585059155547399</v>
      </c>
    </row>
    <row r="2988" spans="1:4" x14ac:dyDescent="0.2">
      <c r="A2988" s="6">
        <v>2964</v>
      </c>
      <c r="B2988" s="6">
        <v>284.84609824469726</v>
      </c>
      <c r="C2988" s="6">
        <v>-234.84609824469726</v>
      </c>
      <c r="D2988" s="6">
        <v>-1.4078064335973641</v>
      </c>
    </row>
    <row r="2989" spans="1:4" x14ac:dyDescent="0.2">
      <c r="A2989" s="6">
        <v>2965</v>
      </c>
      <c r="B2989" s="6">
        <v>246.97881197088768</v>
      </c>
      <c r="C2989" s="6">
        <v>-196.97881197088768</v>
      </c>
      <c r="D2989" s="6">
        <v>-1.1808075196805732</v>
      </c>
    </row>
    <row r="2990" spans="1:4" x14ac:dyDescent="0.2">
      <c r="A2990" s="6">
        <v>2966</v>
      </c>
      <c r="B2990" s="6">
        <v>133.33529496873976</v>
      </c>
      <c r="C2990" s="6">
        <v>-83.33529496873976</v>
      </c>
      <c r="D2990" s="6">
        <v>-0.49956105415251423</v>
      </c>
    </row>
    <row r="2991" spans="1:4" x14ac:dyDescent="0.2">
      <c r="A2991" s="6">
        <v>2967</v>
      </c>
      <c r="B2991" s="6">
        <v>108.09043745286675</v>
      </c>
      <c r="C2991" s="6">
        <v>-58.090437452866752</v>
      </c>
      <c r="D2991" s="6">
        <v>-0.34822844487465382</v>
      </c>
    </row>
    <row r="2992" spans="1:4" x14ac:dyDescent="0.2">
      <c r="A2992" s="6">
        <v>2968</v>
      </c>
      <c r="B2992" s="6">
        <v>114.42248092219464</v>
      </c>
      <c r="C2992" s="6">
        <v>-64.422480922194637</v>
      </c>
      <c r="D2992" s="6">
        <v>-0.38618645908296206</v>
      </c>
    </row>
    <row r="2993" spans="1:4" x14ac:dyDescent="0.2">
      <c r="A2993" s="6">
        <v>2969</v>
      </c>
      <c r="B2993" s="6">
        <v>120.71286621080327</v>
      </c>
      <c r="C2993" s="6">
        <v>-70.71286621080327</v>
      </c>
      <c r="D2993" s="6">
        <v>-0.42389474951358408</v>
      </c>
    </row>
    <row r="2994" spans="1:4" x14ac:dyDescent="0.2">
      <c r="A2994" s="6">
        <v>2970</v>
      </c>
      <c r="B2994" s="6">
        <v>70.223151179057211</v>
      </c>
      <c r="C2994" s="6">
        <v>-19.223151179057211</v>
      </c>
      <c r="D2994" s="6">
        <v>-0.11523493941846896</v>
      </c>
    </row>
    <row r="2995" spans="1:4" x14ac:dyDescent="0.2">
      <c r="A2995" s="6">
        <v>2971</v>
      </c>
      <c r="B2995" s="6">
        <v>82.84557993699373</v>
      </c>
      <c r="C2995" s="6">
        <v>-31.84557993699373</v>
      </c>
      <c r="D2995" s="6">
        <v>-0.19090124405739925</v>
      </c>
    </row>
    <row r="2996" spans="1:4" x14ac:dyDescent="0.2">
      <c r="A2996" s="6">
        <v>2972</v>
      </c>
      <c r="B2996" s="6">
        <v>89.177623406321615</v>
      </c>
      <c r="C2996" s="6">
        <v>-38.177623406321615</v>
      </c>
      <c r="D2996" s="6">
        <v>-0.22885925826570749</v>
      </c>
    </row>
    <row r="2997" spans="1:4" x14ac:dyDescent="0.2">
      <c r="A2997" s="6">
        <v>2973</v>
      </c>
      <c r="B2997" s="6">
        <v>95.468008694930234</v>
      </c>
      <c r="C2997" s="6">
        <v>-44.468008694930234</v>
      </c>
      <c r="D2997" s="6">
        <v>-0.26656754869632948</v>
      </c>
    </row>
    <row r="2998" spans="1:4" x14ac:dyDescent="0.2">
      <c r="A2998" s="6">
        <v>2974</v>
      </c>
      <c r="B2998" s="6">
        <v>63.932765890448593</v>
      </c>
      <c r="C2998" s="6">
        <v>-12.932765890448593</v>
      </c>
      <c r="D2998" s="6">
        <v>-7.7526648987846988E-2</v>
      </c>
    </row>
    <row r="2999" spans="1:4" x14ac:dyDescent="0.2">
      <c r="A2999" s="6">
        <v>2975</v>
      </c>
      <c r="B2999" s="6">
        <v>82.84557993699373</v>
      </c>
      <c r="C2999" s="6">
        <v>-31.84557993699373</v>
      </c>
      <c r="D2999" s="6">
        <v>-0.19090124405739925</v>
      </c>
    </row>
    <row r="3000" spans="1:4" x14ac:dyDescent="0.2">
      <c r="A3000" s="6">
        <v>2976</v>
      </c>
      <c r="B3000" s="6">
        <v>76.555194648385097</v>
      </c>
      <c r="C3000" s="6">
        <v>-25.555194648385097</v>
      </c>
      <c r="D3000" s="6">
        <v>-0.15319295362677721</v>
      </c>
    </row>
    <row r="3001" spans="1:4" x14ac:dyDescent="0.2">
      <c r="A3001" s="6">
        <v>2977</v>
      </c>
      <c r="B3001" s="6">
        <v>76.555194648385097</v>
      </c>
      <c r="C3001" s="6">
        <v>-25.555194648385097</v>
      </c>
      <c r="D3001" s="6">
        <v>-0.15319295362677721</v>
      </c>
    </row>
    <row r="3002" spans="1:4" x14ac:dyDescent="0.2">
      <c r="A3002" s="6">
        <v>2978</v>
      </c>
      <c r="B3002" s="6">
        <v>120.71286621080327</v>
      </c>
      <c r="C3002" s="6">
        <v>-69.71286621080327</v>
      </c>
      <c r="D3002" s="6">
        <v>-0.41790015797419006</v>
      </c>
    </row>
    <row r="3003" spans="1:4" x14ac:dyDescent="0.2">
      <c r="A3003" s="6">
        <v>2979</v>
      </c>
      <c r="B3003" s="6">
        <v>164.91219595394068</v>
      </c>
      <c r="C3003" s="6">
        <v>-113.91219595394068</v>
      </c>
      <c r="D3003" s="6">
        <v>-0.68285708609928897</v>
      </c>
    </row>
    <row r="3004" spans="1:4" x14ac:dyDescent="0.2">
      <c r="A3004" s="6">
        <v>2980</v>
      </c>
      <c r="B3004" s="6">
        <v>82.84557993699373</v>
      </c>
      <c r="C3004" s="6">
        <v>-31.84557993699373</v>
      </c>
      <c r="D3004" s="6">
        <v>-0.19090124405739925</v>
      </c>
    </row>
    <row r="3005" spans="1:4" x14ac:dyDescent="0.2">
      <c r="A3005" s="6">
        <v>2981</v>
      </c>
      <c r="B3005" s="6">
        <v>127.04490968013116</v>
      </c>
      <c r="C3005" s="6">
        <v>-76.044909680131155</v>
      </c>
      <c r="D3005" s="6">
        <v>-0.4558581721824983</v>
      </c>
    </row>
    <row r="3006" spans="1:4" x14ac:dyDescent="0.2">
      <c r="A3006" s="6">
        <v>2982</v>
      </c>
      <c r="B3006" s="6">
        <v>221.73395445501464</v>
      </c>
      <c r="C3006" s="6">
        <v>-170.73395445501464</v>
      </c>
      <c r="D3006" s="6">
        <v>-1.0234803188633184</v>
      </c>
    </row>
    <row r="3007" spans="1:4" x14ac:dyDescent="0.2">
      <c r="A3007" s="6">
        <v>2983</v>
      </c>
      <c r="B3007" s="6">
        <v>108.09043745286675</v>
      </c>
      <c r="C3007" s="6">
        <v>-57.090437452866752</v>
      </c>
      <c r="D3007" s="6">
        <v>-0.34223385333525974</v>
      </c>
    </row>
    <row r="3008" spans="1:4" x14ac:dyDescent="0.2">
      <c r="A3008" s="6">
        <v>2984</v>
      </c>
      <c r="B3008" s="6">
        <v>272.22366948676074</v>
      </c>
      <c r="C3008" s="6">
        <v>-221.22366948676074</v>
      </c>
      <c r="D3008" s="6">
        <v>-1.3261455374190398</v>
      </c>
    </row>
    <row r="3009" spans="1:4" x14ac:dyDescent="0.2">
      <c r="A3009" s="6">
        <v>2985</v>
      </c>
      <c r="B3009" s="6">
        <v>284.84609824469726</v>
      </c>
      <c r="C3009" s="6">
        <v>-233.84609824469726</v>
      </c>
      <c r="D3009" s="6">
        <v>-1.4018118420579702</v>
      </c>
    </row>
    <row r="3010" spans="1:4" x14ac:dyDescent="0.2">
      <c r="A3010" s="6">
        <v>2986</v>
      </c>
      <c r="B3010" s="6">
        <v>234.35638321295116</v>
      </c>
      <c r="C3010" s="6">
        <v>-183.35638321295116</v>
      </c>
      <c r="D3010" s="6">
        <v>-1.0991466235022487</v>
      </c>
    </row>
    <row r="3011" spans="1:4" x14ac:dyDescent="0.2">
      <c r="A3011" s="6">
        <v>2987</v>
      </c>
      <c r="B3011" s="6">
        <v>164.91219595394068</v>
      </c>
      <c r="C3011" s="6">
        <v>-113.91219595394068</v>
      </c>
      <c r="D3011" s="6">
        <v>-0.68285708609928897</v>
      </c>
    </row>
    <row r="3012" spans="1:4" x14ac:dyDescent="0.2">
      <c r="A3012" s="6">
        <v>2988</v>
      </c>
      <c r="B3012" s="6">
        <v>127.04490968013116</v>
      </c>
      <c r="C3012" s="6">
        <v>-76.044909680131155</v>
      </c>
      <c r="D3012" s="6">
        <v>-0.4558581721824983</v>
      </c>
    </row>
    <row r="3013" spans="1:4" x14ac:dyDescent="0.2">
      <c r="A3013" s="6">
        <v>2989</v>
      </c>
      <c r="B3013" s="6">
        <v>101.80005216425813</v>
      </c>
      <c r="C3013" s="6">
        <v>-50.800052164258133</v>
      </c>
      <c r="D3013" s="6">
        <v>-0.30452556290463778</v>
      </c>
    </row>
    <row r="3014" spans="1:4" x14ac:dyDescent="0.2">
      <c r="A3014" s="6">
        <v>2990</v>
      </c>
      <c r="B3014" s="6">
        <v>133.33529496873976</v>
      </c>
      <c r="C3014" s="6">
        <v>-82.33529496873976</v>
      </c>
      <c r="D3014" s="6">
        <v>-0.4935664626131202</v>
      </c>
    </row>
    <row r="3015" spans="1:4" x14ac:dyDescent="0.2">
      <c r="A3015" s="6">
        <v>2991</v>
      </c>
      <c r="B3015" s="6">
        <v>114.42248092219464</v>
      </c>
      <c r="C3015" s="6">
        <v>-63.422480922194637</v>
      </c>
      <c r="D3015" s="6">
        <v>-0.38019186754356799</v>
      </c>
    </row>
    <row r="3016" spans="1:4" x14ac:dyDescent="0.2">
      <c r="A3016" s="6">
        <v>2992</v>
      </c>
      <c r="B3016" s="6">
        <v>196.44743875842235</v>
      </c>
      <c r="C3016" s="6">
        <v>-145.44743875842235</v>
      </c>
      <c r="D3016" s="6">
        <v>-0.87189798580777167</v>
      </c>
    </row>
    <row r="3017" spans="1:4" x14ac:dyDescent="0.2">
      <c r="A3017" s="6">
        <v>2993</v>
      </c>
      <c r="B3017" s="6">
        <v>177.5346247118772</v>
      </c>
      <c r="C3017" s="6">
        <v>-126.5346247118772</v>
      </c>
      <c r="D3017" s="6">
        <v>-0.75852339073821928</v>
      </c>
    </row>
    <row r="3018" spans="1:4" x14ac:dyDescent="0.2">
      <c r="A3018" s="6">
        <v>2994</v>
      </c>
      <c r="B3018" s="6">
        <v>196.44743875842235</v>
      </c>
      <c r="C3018" s="6">
        <v>-145.44743875842235</v>
      </c>
      <c r="D3018" s="6">
        <v>-0.87189798580777167</v>
      </c>
    </row>
    <row r="3019" spans="1:4" x14ac:dyDescent="0.2">
      <c r="A3019" s="6">
        <v>2995</v>
      </c>
      <c r="B3019" s="6">
        <v>221.73395445501464</v>
      </c>
      <c r="C3019" s="6">
        <v>-170.73395445501464</v>
      </c>
      <c r="D3019" s="6">
        <v>-1.0234803188633184</v>
      </c>
    </row>
    <row r="3020" spans="1:4" x14ac:dyDescent="0.2">
      <c r="A3020" s="6">
        <v>2996</v>
      </c>
      <c r="B3020" s="6">
        <v>158.58015248461282</v>
      </c>
      <c r="C3020" s="6">
        <v>-107.58015248461282</v>
      </c>
      <c r="D3020" s="6">
        <v>-0.64489907189098095</v>
      </c>
    </row>
    <row r="3021" spans="1:4" x14ac:dyDescent="0.2">
      <c r="A3021" s="6">
        <v>2997</v>
      </c>
      <c r="B3021" s="6">
        <v>171.20258124254934</v>
      </c>
      <c r="C3021" s="6">
        <v>-120.20258124254934</v>
      </c>
      <c r="D3021" s="6">
        <v>-0.72056537652991126</v>
      </c>
    </row>
    <row r="3022" spans="1:4" x14ac:dyDescent="0.2">
      <c r="A3022" s="6">
        <v>2998</v>
      </c>
      <c r="B3022" s="6">
        <v>171.20258124254934</v>
      </c>
      <c r="C3022" s="6">
        <v>-120.20258124254934</v>
      </c>
      <c r="D3022" s="6">
        <v>-0.72056537652991126</v>
      </c>
    </row>
    <row r="3023" spans="1:4" x14ac:dyDescent="0.2">
      <c r="A3023" s="6">
        <v>2999</v>
      </c>
      <c r="B3023" s="6">
        <v>145.95772372667631</v>
      </c>
      <c r="C3023" s="6">
        <v>-94.957723726676306</v>
      </c>
      <c r="D3023" s="6">
        <v>-0.56923276725205063</v>
      </c>
    </row>
    <row r="3024" spans="1:4" x14ac:dyDescent="0.2">
      <c r="A3024" s="6">
        <v>3000</v>
      </c>
      <c r="B3024" s="6">
        <v>89.177623406321615</v>
      </c>
      <c r="C3024" s="6">
        <v>-37.177623406321615</v>
      </c>
      <c r="D3024" s="6">
        <v>-0.22286466672631344</v>
      </c>
    </row>
    <row r="3025" spans="1:4" x14ac:dyDescent="0.2">
      <c r="A3025" s="6">
        <v>3001</v>
      </c>
      <c r="B3025" s="6">
        <v>76.555194648385097</v>
      </c>
      <c r="C3025" s="6">
        <v>-24.555194648385097</v>
      </c>
      <c r="D3025" s="6">
        <v>-0.14719836208738316</v>
      </c>
    </row>
    <row r="3026" spans="1:4" x14ac:dyDescent="0.2">
      <c r="A3026" s="6">
        <v>3002</v>
      </c>
      <c r="B3026" s="6">
        <v>82.84557993699373</v>
      </c>
      <c r="C3026" s="6">
        <v>-30.84557993699373</v>
      </c>
      <c r="D3026" s="6">
        <v>-0.18490665251800523</v>
      </c>
    </row>
    <row r="3027" spans="1:4" x14ac:dyDescent="0.2">
      <c r="A3027" s="6">
        <v>3003</v>
      </c>
      <c r="B3027" s="6">
        <v>70.223151179057211</v>
      </c>
      <c r="C3027" s="6">
        <v>-18.223151179057211</v>
      </c>
      <c r="D3027" s="6">
        <v>-0.10924034787907491</v>
      </c>
    </row>
    <row r="3028" spans="1:4" x14ac:dyDescent="0.2">
      <c r="A3028" s="6">
        <v>3004</v>
      </c>
      <c r="B3028" s="6">
        <v>89.177623406321615</v>
      </c>
      <c r="C3028" s="6">
        <v>-37.177623406321615</v>
      </c>
      <c r="D3028" s="6">
        <v>-0.22286466672631344</v>
      </c>
    </row>
    <row r="3029" spans="1:4" x14ac:dyDescent="0.2">
      <c r="A3029" s="6">
        <v>3005</v>
      </c>
      <c r="B3029" s="6">
        <v>63.932765890448593</v>
      </c>
      <c r="C3029" s="6">
        <v>-11.932765890448593</v>
      </c>
      <c r="D3029" s="6">
        <v>-7.1532057448452951E-2</v>
      </c>
    </row>
    <row r="3030" spans="1:4" x14ac:dyDescent="0.2">
      <c r="A3030" s="6">
        <v>3006</v>
      </c>
      <c r="B3030" s="6">
        <v>89.177623406321615</v>
      </c>
      <c r="C3030" s="6">
        <v>-37.177623406321615</v>
      </c>
      <c r="D3030" s="6">
        <v>-0.22286466672631344</v>
      </c>
    </row>
    <row r="3031" spans="1:4" x14ac:dyDescent="0.2">
      <c r="A3031" s="6">
        <v>3007</v>
      </c>
      <c r="B3031" s="6">
        <v>120.71286621080327</v>
      </c>
      <c r="C3031" s="6">
        <v>-68.71286621080327</v>
      </c>
      <c r="D3031" s="6">
        <v>-0.41190556643479603</v>
      </c>
    </row>
    <row r="3032" spans="1:4" x14ac:dyDescent="0.2">
      <c r="A3032" s="6">
        <v>3008</v>
      </c>
      <c r="B3032" s="6">
        <v>89.177623406321615</v>
      </c>
      <c r="C3032" s="6">
        <v>-37.177623406321615</v>
      </c>
      <c r="D3032" s="6">
        <v>-0.22286466672631344</v>
      </c>
    </row>
    <row r="3033" spans="1:4" x14ac:dyDescent="0.2">
      <c r="A3033" s="6">
        <v>3009</v>
      </c>
      <c r="B3033" s="6">
        <v>101.80005216425813</v>
      </c>
      <c r="C3033" s="6">
        <v>-49.800052164258133</v>
      </c>
      <c r="D3033" s="6">
        <v>-0.29853097136524376</v>
      </c>
    </row>
    <row r="3034" spans="1:4" x14ac:dyDescent="0.2">
      <c r="A3034" s="6">
        <v>3010</v>
      </c>
      <c r="B3034" s="6">
        <v>114.42248092219464</v>
      </c>
      <c r="C3034" s="6">
        <v>-62.422480922194637</v>
      </c>
      <c r="D3034" s="6">
        <v>-0.37419727600417396</v>
      </c>
    </row>
    <row r="3035" spans="1:4" x14ac:dyDescent="0.2">
      <c r="A3035" s="6">
        <v>3011</v>
      </c>
      <c r="B3035" s="6">
        <v>89.177623406321615</v>
      </c>
      <c r="C3035" s="6">
        <v>-37.177623406321615</v>
      </c>
      <c r="D3035" s="6">
        <v>-0.22286466672631344</v>
      </c>
    </row>
    <row r="3036" spans="1:4" x14ac:dyDescent="0.2">
      <c r="A3036" s="6">
        <v>3012</v>
      </c>
      <c r="B3036" s="6">
        <v>57.600722421120693</v>
      </c>
      <c r="C3036" s="6">
        <v>-5.6007224211206932</v>
      </c>
      <c r="D3036" s="6">
        <v>-3.3574043240144624E-2</v>
      </c>
    </row>
    <row r="3037" spans="1:4" x14ac:dyDescent="0.2">
      <c r="A3037" s="6">
        <v>3013</v>
      </c>
      <c r="B3037" s="6">
        <v>89.177623406321615</v>
      </c>
      <c r="C3037" s="6">
        <v>-37.177623406321615</v>
      </c>
      <c r="D3037" s="6">
        <v>-0.22286466672631344</v>
      </c>
    </row>
    <row r="3038" spans="1:4" x14ac:dyDescent="0.2">
      <c r="A3038" s="6">
        <v>3014</v>
      </c>
      <c r="B3038" s="6">
        <v>82.84557993699373</v>
      </c>
      <c r="C3038" s="6">
        <v>-30.84557993699373</v>
      </c>
      <c r="D3038" s="6">
        <v>-0.18490665251800523</v>
      </c>
    </row>
    <row r="3039" spans="1:4" x14ac:dyDescent="0.2">
      <c r="A3039" s="6">
        <v>3015</v>
      </c>
      <c r="B3039" s="6">
        <v>171.20258124254934</v>
      </c>
      <c r="C3039" s="6">
        <v>-119.20258124254934</v>
      </c>
      <c r="D3039" s="6">
        <v>-0.71457078499051718</v>
      </c>
    </row>
    <row r="3040" spans="1:4" x14ac:dyDescent="0.2">
      <c r="A3040" s="6">
        <v>3016</v>
      </c>
      <c r="B3040" s="6">
        <v>183.82501000048586</v>
      </c>
      <c r="C3040" s="6">
        <v>-131.82501000048586</v>
      </c>
      <c r="D3040" s="6">
        <v>-0.7902370896294475</v>
      </c>
    </row>
    <row r="3041" spans="1:4" x14ac:dyDescent="0.2">
      <c r="A3041" s="6">
        <v>3017</v>
      </c>
      <c r="B3041" s="6">
        <v>120.71286621080327</v>
      </c>
      <c r="C3041" s="6">
        <v>-68.71286621080327</v>
      </c>
      <c r="D3041" s="6">
        <v>-0.41190556643479603</v>
      </c>
    </row>
    <row r="3042" spans="1:4" x14ac:dyDescent="0.2">
      <c r="A3042" s="6">
        <v>3018</v>
      </c>
      <c r="B3042" s="6">
        <v>171.20258124254934</v>
      </c>
      <c r="C3042" s="6">
        <v>-119.20258124254934</v>
      </c>
      <c r="D3042" s="6">
        <v>-0.71457078499051718</v>
      </c>
    </row>
    <row r="3043" spans="1:4" x14ac:dyDescent="0.2">
      <c r="A3043" s="6">
        <v>3019</v>
      </c>
      <c r="B3043" s="6">
        <v>202.77948222775024</v>
      </c>
      <c r="C3043" s="6">
        <v>-150.77948222775024</v>
      </c>
      <c r="D3043" s="6">
        <v>-0.90386140847668583</v>
      </c>
    </row>
    <row r="3044" spans="1:4" x14ac:dyDescent="0.2">
      <c r="A3044" s="6">
        <v>3020</v>
      </c>
      <c r="B3044" s="6">
        <v>196.44743875842235</v>
      </c>
      <c r="C3044" s="6">
        <v>-144.44743875842235</v>
      </c>
      <c r="D3044" s="6">
        <v>-0.86590339426837759</v>
      </c>
    </row>
    <row r="3045" spans="1:4" x14ac:dyDescent="0.2">
      <c r="A3045" s="6">
        <v>3021</v>
      </c>
      <c r="B3045" s="6">
        <v>215.40191098568675</v>
      </c>
      <c r="C3045" s="6">
        <v>-163.40191098568675</v>
      </c>
      <c r="D3045" s="6">
        <v>-0.97952771311561615</v>
      </c>
    </row>
    <row r="3046" spans="1:4" x14ac:dyDescent="0.2">
      <c r="A3046" s="6">
        <v>3022</v>
      </c>
      <c r="B3046" s="6">
        <v>253.26919725949628</v>
      </c>
      <c r="C3046" s="6">
        <v>-201.26919725949628</v>
      </c>
      <c r="D3046" s="6">
        <v>-1.2065266270324069</v>
      </c>
    </row>
    <row r="3047" spans="1:4" x14ac:dyDescent="0.2">
      <c r="A3047" s="6">
        <v>3023</v>
      </c>
      <c r="B3047" s="6">
        <v>240.64676850155979</v>
      </c>
      <c r="C3047" s="6">
        <v>-188.64676850155979</v>
      </c>
      <c r="D3047" s="6">
        <v>-1.1308603223934768</v>
      </c>
    </row>
    <row r="3048" spans="1:4" x14ac:dyDescent="0.2">
      <c r="A3048" s="6">
        <v>3024</v>
      </c>
      <c r="B3048" s="6">
        <v>209.11152569707815</v>
      </c>
      <c r="C3048" s="6">
        <v>-157.11152569707815</v>
      </c>
      <c r="D3048" s="6">
        <v>-0.9418194226849943</v>
      </c>
    </row>
    <row r="3049" spans="1:4" x14ac:dyDescent="0.2">
      <c r="A3049" s="6">
        <v>3025</v>
      </c>
      <c r="B3049" s="6">
        <v>221.73395445501464</v>
      </c>
      <c r="C3049" s="6">
        <v>-169.73395445501464</v>
      </c>
      <c r="D3049" s="6">
        <v>-1.0174857273239244</v>
      </c>
    </row>
    <row r="3050" spans="1:4" x14ac:dyDescent="0.2">
      <c r="A3050" s="6">
        <v>3026</v>
      </c>
      <c r="B3050" s="6">
        <v>209.11152569707815</v>
      </c>
      <c r="C3050" s="6">
        <v>-157.11152569707815</v>
      </c>
      <c r="D3050" s="6">
        <v>-0.9418194226849943</v>
      </c>
    </row>
    <row r="3051" spans="1:4" x14ac:dyDescent="0.2">
      <c r="A3051" s="6">
        <v>3027</v>
      </c>
      <c r="B3051" s="6">
        <v>114.42248092219464</v>
      </c>
      <c r="C3051" s="6">
        <v>-62.422480922194637</v>
      </c>
      <c r="D3051" s="6">
        <v>-0.37419727600417396</v>
      </c>
    </row>
    <row r="3052" spans="1:4" x14ac:dyDescent="0.2">
      <c r="A3052" s="6">
        <v>3028</v>
      </c>
      <c r="B3052" s="6">
        <v>164.91219595394068</v>
      </c>
      <c r="C3052" s="6">
        <v>-112.91219595394068</v>
      </c>
      <c r="D3052" s="6">
        <v>-0.676862494559895</v>
      </c>
    </row>
    <row r="3053" spans="1:4" x14ac:dyDescent="0.2">
      <c r="A3053" s="6">
        <v>3029</v>
      </c>
      <c r="B3053" s="6">
        <v>63.932765890448593</v>
      </c>
      <c r="C3053" s="6">
        <v>-11.932765890448593</v>
      </c>
      <c r="D3053" s="6">
        <v>-7.1532057448452951E-2</v>
      </c>
    </row>
    <row r="3054" spans="1:4" x14ac:dyDescent="0.2">
      <c r="A3054" s="6">
        <v>3030</v>
      </c>
      <c r="B3054" s="6">
        <v>133.33529496873976</v>
      </c>
      <c r="C3054" s="6">
        <v>-81.33529496873976</v>
      </c>
      <c r="D3054" s="6">
        <v>-0.48757187107372613</v>
      </c>
    </row>
    <row r="3055" spans="1:4" x14ac:dyDescent="0.2">
      <c r="A3055" s="6">
        <v>3031</v>
      </c>
      <c r="B3055" s="6">
        <v>89.177623406321615</v>
      </c>
      <c r="C3055" s="6">
        <v>-37.177623406321615</v>
      </c>
      <c r="D3055" s="6">
        <v>-0.22286466672631344</v>
      </c>
    </row>
    <row r="3056" spans="1:4" x14ac:dyDescent="0.2">
      <c r="A3056" s="6">
        <v>3032</v>
      </c>
      <c r="B3056" s="6">
        <v>95.468008694930234</v>
      </c>
      <c r="C3056" s="6">
        <v>-43.468008694930234</v>
      </c>
      <c r="D3056" s="6">
        <v>-0.2605729571569354</v>
      </c>
    </row>
    <row r="3057" spans="1:4" x14ac:dyDescent="0.2">
      <c r="A3057" s="6">
        <v>3033</v>
      </c>
      <c r="B3057" s="6">
        <v>164.91219595394068</v>
      </c>
      <c r="C3057" s="6">
        <v>-112.91219595394068</v>
      </c>
      <c r="D3057" s="6">
        <v>-0.676862494559895</v>
      </c>
    </row>
    <row r="3058" spans="1:4" x14ac:dyDescent="0.2">
      <c r="A3058" s="6">
        <v>3034</v>
      </c>
      <c r="B3058" s="6">
        <v>329.00376980711542</v>
      </c>
      <c r="C3058" s="6">
        <v>-277.00376980711542</v>
      </c>
      <c r="D3058" s="6">
        <v>-1.6605244548659888</v>
      </c>
    </row>
    <row r="3059" spans="1:4" x14ac:dyDescent="0.2">
      <c r="A3059" s="6">
        <v>3035</v>
      </c>
      <c r="B3059" s="6">
        <v>221.73395445501464</v>
      </c>
      <c r="C3059" s="6">
        <v>-169.73395445501464</v>
      </c>
      <c r="D3059" s="6">
        <v>-1.0174857273239244</v>
      </c>
    </row>
    <row r="3060" spans="1:4" x14ac:dyDescent="0.2">
      <c r="A3060" s="6">
        <v>3036</v>
      </c>
      <c r="B3060" s="6">
        <v>171.20258124254934</v>
      </c>
      <c r="C3060" s="6">
        <v>-119.20258124254934</v>
      </c>
      <c r="D3060" s="6">
        <v>-0.71457078499051718</v>
      </c>
    </row>
    <row r="3061" spans="1:4" x14ac:dyDescent="0.2">
      <c r="A3061" s="6">
        <v>3037</v>
      </c>
      <c r="B3061" s="6">
        <v>139.66733843806767</v>
      </c>
      <c r="C3061" s="6">
        <v>-86.667338438067674</v>
      </c>
      <c r="D3061" s="6">
        <v>-0.51953529374264051</v>
      </c>
    </row>
    <row r="3062" spans="1:4" x14ac:dyDescent="0.2">
      <c r="A3062" s="6">
        <v>3038</v>
      </c>
      <c r="B3062" s="6">
        <v>133.33529496873976</v>
      </c>
      <c r="C3062" s="6">
        <v>-80.33529496873976</v>
      </c>
      <c r="D3062" s="6">
        <v>-0.4815772795343321</v>
      </c>
    </row>
    <row r="3063" spans="1:4" x14ac:dyDescent="0.2">
      <c r="A3063" s="6">
        <v>3039</v>
      </c>
      <c r="B3063" s="6">
        <v>63.932765890448593</v>
      </c>
      <c r="C3063" s="6">
        <v>-10.932765890448593</v>
      </c>
      <c r="D3063" s="6">
        <v>-6.5537465909058901E-2</v>
      </c>
    </row>
    <row r="3064" spans="1:4" x14ac:dyDescent="0.2">
      <c r="A3064" s="6">
        <v>3040</v>
      </c>
      <c r="B3064" s="6">
        <v>95.468008694930234</v>
      </c>
      <c r="C3064" s="6">
        <v>-42.468008694930234</v>
      </c>
      <c r="D3064" s="6">
        <v>-0.25457836561754138</v>
      </c>
    </row>
    <row r="3065" spans="1:4" x14ac:dyDescent="0.2">
      <c r="A3065" s="6">
        <v>3041</v>
      </c>
      <c r="B3065" s="6">
        <v>202.77948222775024</v>
      </c>
      <c r="C3065" s="6">
        <v>-149.77948222775024</v>
      </c>
      <c r="D3065" s="6">
        <v>-0.89786681693729187</v>
      </c>
    </row>
    <row r="3066" spans="1:4" x14ac:dyDescent="0.2">
      <c r="A3066" s="6">
        <v>3042</v>
      </c>
      <c r="B3066" s="6">
        <v>101.80005216425813</v>
      </c>
      <c r="C3066" s="6">
        <v>-48.800052164258133</v>
      </c>
      <c r="D3066" s="6">
        <v>-0.29253637982584973</v>
      </c>
    </row>
    <row r="3067" spans="1:4" x14ac:dyDescent="0.2">
      <c r="A3067" s="6">
        <v>3043</v>
      </c>
      <c r="B3067" s="6">
        <v>114.42248092219464</v>
      </c>
      <c r="C3067" s="6">
        <v>-61.422480922194637</v>
      </c>
      <c r="D3067" s="6">
        <v>-0.36820268446477994</v>
      </c>
    </row>
    <row r="3068" spans="1:4" x14ac:dyDescent="0.2">
      <c r="A3068" s="6">
        <v>3044</v>
      </c>
      <c r="B3068" s="6">
        <v>101.80005216425813</v>
      </c>
      <c r="C3068" s="6">
        <v>-48.800052164258133</v>
      </c>
      <c r="D3068" s="6">
        <v>-0.29253637982584973</v>
      </c>
    </row>
    <row r="3069" spans="1:4" x14ac:dyDescent="0.2">
      <c r="A3069" s="6">
        <v>3045</v>
      </c>
      <c r="B3069" s="6">
        <v>127.04490968013116</v>
      </c>
      <c r="C3069" s="6">
        <v>-74.044909680131155</v>
      </c>
      <c r="D3069" s="6">
        <v>-0.4438689891037102</v>
      </c>
    </row>
    <row r="3070" spans="1:4" x14ac:dyDescent="0.2">
      <c r="A3070" s="6">
        <v>3046</v>
      </c>
      <c r="B3070" s="6">
        <v>127.04490968013116</v>
      </c>
      <c r="C3070" s="6">
        <v>-74.044909680131155</v>
      </c>
      <c r="D3070" s="6">
        <v>-0.4438689891037102</v>
      </c>
    </row>
    <row r="3071" spans="1:4" x14ac:dyDescent="0.2">
      <c r="A3071" s="6">
        <v>3047</v>
      </c>
      <c r="B3071" s="6">
        <v>108.09043745286675</v>
      </c>
      <c r="C3071" s="6">
        <v>-55.090437452866752</v>
      </c>
      <c r="D3071" s="6">
        <v>-0.3302446702564717</v>
      </c>
    </row>
    <row r="3072" spans="1:4" x14ac:dyDescent="0.2">
      <c r="A3072" s="6">
        <v>3048</v>
      </c>
      <c r="B3072" s="6">
        <v>158.58015248461282</v>
      </c>
      <c r="C3072" s="6">
        <v>-105.58015248461282</v>
      </c>
      <c r="D3072" s="6">
        <v>-0.6329098888121929</v>
      </c>
    </row>
    <row r="3073" spans="1:4" x14ac:dyDescent="0.2">
      <c r="A3073" s="6">
        <v>3049</v>
      </c>
      <c r="B3073" s="6">
        <v>177.5346247118772</v>
      </c>
      <c r="C3073" s="6">
        <v>-124.5346247118772</v>
      </c>
      <c r="D3073" s="6">
        <v>-0.74653420765943124</v>
      </c>
    </row>
    <row r="3074" spans="1:4" x14ac:dyDescent="0.2">
      <c r="A3074" s="6">
        <v>3050</v>
      </c>
      <c r="B3074" s="6">
        <v>183.82501000048586</v>
      </c>
      <c r="C3074" s="6">
        <v>-130.82501000048586</v>
      </c>
      <c r="D3074" s="6">
        <v>-0.78424249809005342</v>
      </c>
    </row>
    <row r="3075" spans="1:4" x14ac:dyDescent="0.2">
      <c r="A3075" s="6">
        <v>3051</v>
      </c>
      <c r="B3075" s="6">
        <v>221.73395445501464</v>
      </c>
      <c r="C3075" s="6">
        <v>-168.73395445501464</v>
      </c>
      <c r="D3075" s="6">
        <v>-1.0114911357845304</v>
      </c>
    </row>
    <row r="3076" spans="1:4" x14ac:dyDescent="0.2">
      <c r="A3076" s="6">
        <v>3052</v>
      </c>
      <c r="B3076" s="6">
        <v>234.35638321295116</v>
      </c>
      <c r="C3076" s="6">
        <v>-181.35638321295116</v>
      </c>
      <c r="D3076" s="6">
        <v>-1.0871574404234607</v>
      </c>
    </row>
    <row r="3077" spans="1:4" x14ac:dyDescent="0.2">
      <c r="A3077" s="6">
        <v>3053</v>
      </c>
      <c r="B3077" s="6">
        <v>246.97881197088768</v>
      </c>
      <c r="C3077" s="6">
        <v>-193.97881197088768</v>
      </c>
      <c r="D3077" s="6">
        <v>-1.1628237450623911</v>
      </c>
    </row>
    <row r="3078" spans="1:4" x14ac:dyDescent="0.2">
      <c r="A3078" s="6">
        <v>3054</v>
      </c>
      <c r="B3078" s="6">
        <v>196.44743875842235</v>
      </c>
      <c r="C3078" s="6">
        <v>-143.44743875842235</v>
      </c>
      <c r="D3078" s="6">
        <v>-0.85990880272898362</v>
      </c>
    </row>
    <row r="3079" spans="1:4" x14ac:dyDescent="0.2">
      <c r="A3079" s="6">
        <v>3055</v>
      </c>
      <c r="B3079" s="6">
        <v>101.80005216425813</v>
      </c>
      <c r="C3079" s="6">
        <v>-48.800052164258133</v>
      </c>
      <c r="D3079" s="6">
        <v>-0.29253637982584973</v>
      </c>
    </row>
    <row r="3080" spans="1:4" x14ac:dyDescent="0.2">
      <c r="A3080" s="6">
        <v>3056</v>
      </c>
      <c r="B3080" s="6">
        <v>183.82501000048586</v>
      </c>
      <c r="C3080" s="6">
        <v>-130.82501000048586</v>
      </c>
      <c r="D3080" s="6">
        <v>-0.78424249809005342</v>
      </c>
    </row>
    <row r="3081" spans="1:4" x14ac:dyDescent="0.2">
      <c r="A3081" s="6">
        <v>3057</v>
      </c>
      <c r="B3081" s="6">
        <v>89.177623406321615</v>
      </c>
      <c r="C3081" s="6">
        <v>-36.177623406321615</v>
      </c>
      <c r="D3081" s="6">
        <v>-0.21687007518691942</v>
      </c>
    </row>
    <row r="3082" spans="1:4" x14ac:dyDescent="0.2">
      <c r="A3082" s="6">
        <v>3058</v>
      </c>
      <c r="B3082" s="6">
        <v>120.71286621080327</v>
      </c>
      <c r="C3082" s="6">
        <v>-67.71286621080327</v>
      </c>
      <c r="D3082" s="6">
        <v>-0.40591097489540195</v>
      </c>
    </row>
    <row r="3083" spans="1:4" x14ac:dyDescent="0.2">
      <c r="A3083" s="6">
        <v>3059</v>
      </c>
      <c r="B3083" s="6">
        <v>145.95772372667631</v>
      </c>
      <c r="C3083" s="6">
        <v>-92.957723726676306</v>
      </c>
      <c r="D3083" s="6">
        <v>-0.55724358417326258</v>
      </c>
    </row>
    <row r="3084" spans="1:4" x14ac:dyDescent="0.2">
      <c r="A3084" s="6">
        <v>3060</v>
      </c>
      <c r="B3084" s="6">
        <v>272.22366948676074</v>
      </c>
      <c r="C3084" s="6">
        <v>-219.22366948676074</v>
      </c>
      <c r="D3084" s="6">
        <v>-1.3141563543402517</v>
      </c>
    </row>
    <row r="3085" spans="1:4" x14ac:dyDescent="0.2">
      <c r="A3085" s="6">
        <v>3061</v>
      </c>
      <c r="B3085" s="6">
        <v>291.13648353330586</v>
      </c>
      <c r="C3085" s="6">
        <v>-238.13648353330586</v>
      </c>
      <c r="D3085" s="6">
        <v>-1.4275309494098039</v>
      </c>
    </row>
    <row r="3086" spans="1:4" x14ac:dyDescent="0.2">
      <c r="A3086" s="6">
        <v>3062</v>
      </c>
      <c r="B3086" s="6">
        <v>297.46852700263378</v>
      </c>
      <c r="C3086" s="6">
        <v>-244.46852700263378</v>
      </c>
      <c r="D3086" s="6">
        <v>-1.4654889636181123</v>
      </c>
    </row>
    <row r="3087" spans="1:4" x14ac:dyDescent="0.2">
      <c r="A3087" s="6">
        <v>3063</v>
      </c>
      <c r="B3087" s="6">
        <v>120.71286621080327</v>
      </c>
      <c r="C3087" s="6">
        <v>-67.71286621080327</v>
      </c>
      <c r="D3087" s="6">
        <v>-0.40591097489540195</v>
      </c>
    </row>
    <row r="3088" spans="1:4" x14ac:dyDescent="0.2">
      <c r="A3088" s="6">
        <v>3064</v>
      </c>
      <c r="B3088" s="6">
        <v>108.09043745286675</v>
      </c>
      <c r="C3088" s="6">
        <v>-55.090437452866752</v>
      </c>
      <c r="D3088" s="6">
        <v>-0.3302446702564717</v>
      </c>
    </row>
    <row r="3089" spans="1:4" x14ac:dyDescent="0.2">
      <c r="A3089" s="6">
        <v>3065</v>
      </c>
      <c r="B3089" s="6">
        <v>101.80005216425813</v>
      </c>
      <c r="C3089" s="6">
        <v>-47.800052164258133</v>
      </c>
      <c r="D3089" s="6">
        <v>-0.28654178828645566</v>
      </c>
    </row>
    <row r="3090" spans="1:4" x14ac:dyDescent="0.2">
      <c r="A3090" s="6">
        <v>3066</v>
      </c>
      <c r="B3090" s="6">
        <v>70.223151179057211</v>
      </c>
      <c r="C3090" s="6">
        <v>-16.223151179057211</v>
      </c>
      <c r="D3090" s="6">
        <v>-9.7251164800286838E-2</v>
      </c>
    </row>
    <row r="3091" spans="1:4" x14ac:dyDescent="0.2">
      <c r="A3091" s="6">
        <v>3067</v>
      </c>
      <c r="B3091" s="6">
        <v>82.84557993699373</v>
      </c>
      <c r="C3091" s="6">
        <v>-28.84557993699373</v>
      </c>
      <c r="D3091" s="6">
        <v>-0.17291746943921713</v>
      </c>
    </row>
    <row r="3092" spans="1:4" x14ac:dyDescent="0.2">
      <c r="A3092" s="6">
        <v>3068</v>
      </c>
      <c r="B3092" s="6">
        <v>57.600722421120693</v>
      </c>
      <c r="C3092" s="6">
        <v>-3.6007224211206932</v>
      </c>
      <c r="D3092" s="6">
        <v>-2.1584860161356537E-2</v>
      </c>
    </row>
    <row r="3093" spans="1:4" x14ac:dyDescent="0.2">
      <c r="A3093" s="6">
        <v>3069</v>
      </c>
      <c r="B3093" s="6">
        <v>101.80005216425813</v>
      </c>
      <c r="C3093" s="6">
        <v>-47.800052164258133</v>
      </c>
      <c r="D3093" s="6">
        <v>-0.28654178828645566</v>
      </c>
    </row>
    <row r="3094" spans="1:4" x14ac:dyDescent="0.2">
      <c r="A3094" s="6">
        <v>3070</v>
      </c>
      <c r="B3094" s="6">
        <v>82.84557993699373</v>
      </c>
      <c r="C3094" s="6">
        <v>-28.84557993699373</v>
      </c>
      <c r="D3094" s="6">
        <v>-0.17291746943921713</v>
      </c>
    </row>
    <row r="3095" spans="1:4" x14ac:dyDescent="0.2">
      <c r="A3095" s="6">
        <v>3071</v>
      </c>
      <c r="B3095" s="6">
        <v>38.687908374575549</v>
      </c>
      <c r="C3095" s="6">
        <v>15.312091625424451</v>
      </c>
      <c r="D3095" s="6">
        <v>9.178973490819578E-2</v>
      </c>
    </row>
    <row r="3096" spans="1:4" x14ac:dyDescent="0.2">
      <c r="A3096" s="6">
        <v>3072</v>
      </c>
      <c r="B3096" s="6">
        <v>108.09043745286675</v>
      </c>
      <c r="C3096" s="6">
        <v>-54.090437452866752</v>
      </c>
      <c r="D3096" s="6">
        <v>-0.32425007871707762</v>
      </c>
    </row>
    <row r="3097" spans="1:4" x14ac:dyDescent="0.2">
      <c r="A3097" s="6">
        <v>3073</v>
      </c>
      <c r="B3097" s="6">
        <v>158.58015248461282</v>
      </c>
      <c r="C3097" s="6">
        <v>-104.58015248461282</v>
      </c>
      <c r="D3097" s="6">
        <v>-0.62691529727279882</v>
      </c>
    </row>
    <row r="3098" spans="1:4" x14ac:dyDescent="0.2">
      <c r="A3098" s="6">
        <v>3074</v>
      </c>
      <c r="B3098" s="6">
        <v>114.42248092219464</v>
      </c>
      <c r="C3098" s="6">
        <v>-60.422480922194637</v>
      </c>
      <c r="D3098" s="6">
        <v>-0.36220809292538586</v>
      </c>
    </row>
    <row r="3099" spans="1:4" x14ac:dyDescent="0.2">
      <c r="A3099" s="6">
        <v>3075</v>
      </c>
      <c r="B3099" s="6">
        <v>120.71286621080327</v>
      </c>
      <c r="C3099" s="6">
        <v>-66.71286621080327</v>
      </c>
      <c r="D3099" s="6">
        <v>-0.39991638335600793</v>
      </c>
    </row>
    <row r="3100" spans="1:4" x14ac:dyDescent="0.2">
      <c r="A3100" s="6">
        <v>3076</v>
      </c>
      <c r="B3100" s="6">
        <v>221.73395445501464</v>
      </c>
      <c r="C3100" s="6">
        <v>-167.73395445501464</v>
      </c>
      <c r="D3100" s="6">
        <v>-1.0054965442451362</v>
      </c>
    </row>
    <row r="3101" spans="1:4" x14ac:dyDescent="0.2">
      <c r="A3101" s="6">
        <v>3077</v>
      </c>
      <c r="B3101" s="6">
        <v>183.82501000048586</v>
      </c>
      <c r="C3101" s="6">
        <v>-129.82501000048586</v>
      </c>
      <c r="D3101" s="6">
        <v>-0.77824790655065945</v>
      </c>
    </row>
    <row r="3102" spans="1:4" x14ac:dyDescent="0.2">
      <c r="A3102" s="6">
        <v>3078</v>
      </c>
      <c r="B3102" s="6">
        <v>164.91219595394068</v>
      </c>
      <c r="C3102" s="6">
        <v>-110.91219595394068</v>
      </c>
      <c r="D3102" s="6">
        <v>-0.66487331148110684</v>
      </c>
    </row>
    <row r="3103" spans="1:4" x14ac:dyDescent="0.2">
      <c r="A3103" s="6">
        <v>3079</v>
      </c>
      <c r="B3103" s="6">
        <v>164.91219595394068</v>
      </c>
      <c r="C3103" s="6">
        <v>-110.91219595394068</v>
      </c>
      <c r="D3103" s="6">
        <v>-0.66487331148110684</v>
      </c>
    </row>
    <row r="3104" spans="1:4" x14ac:dyDescent="0.2">
      <c r="A3104" s="6">
        <v>3080</v>
      </c>
      <c r="B3104" s="6">
        <v>215.40191098568675</v>
      </c>
      <c r="C3104" s="6">
        <v>-161.40191098568675</v>
      </c>
      <c r="D3104" s="6">
        <v>-0.9675385300368281</v>
      </c>
    </row>
    <row r="3105" spans="1:4" x14ac:dyDescent="0.2">
      <c r="A3105" s="6">
        <v>3081</v>
      </c>
      <c r="B3105" s="6">
        <v>253.26919725949628</v>
      </c>
      <c r="C3105" s="6">
        <v>-199.26919725949628</v>
      </c>
      <c r="D3105" s="6">
        <v>-1.1945374439536187</v>
      </c>
    </row>
    <row r="3106" spans="1:4" x14ac:dyDescent="0.2">
      <c r="A3106" s="6">
        <v>3082</v>
      </c>
      <c r="B3106" s="6">
        <v>259.60124072882422</v>
      </c>
      <c r="C3106" s="6">
        <v>-205.60124072882422</v>
      </c>
      <c r="D3106" s="6">
        <v>-1.2324954581619274</v>
      </c>
    </row>
    <row r="3107" spans="1:4" x14ac:dyDescent="0.2">
      <c r="A3107" s="6">
        <v>3083</v>
      </c>
      <c r="B3107" s="6">
        <v>209.11152569707815</v>
      </c>
      <c r="C3107" s="6">
        <v>-155.11152569707815</v>
      </c>
      <c r="D3107" s="6">
        <v>-0.92983023960620614</v>
      </c>
    </row>
    <row r="3108" spans="1:4" x14ac:dyDescent="0.2">
      <c r="A3108" s="6">
        <v>3084</v>
      </c>
      <c r="B3108" s="6">
        <v>164.91219595394068</v>
      </c>
      <c r="C3108" s="6">
        <v>-110.91219595394068</v>
      </c>
      <c r="D3108" s="6">
        <v>-0.66487331148110684</v>
      </c>
    </row>
    <row r="3109" spans="1:4" x14ac:dyDescent="0.2">
      <c r="A3109" s="6">
        <v>3085</v>
      </c>
      <c r="B3109" s="6">
        <v>209.11152569707815</v>
      </c>
      <c r="C3109" s="6">
        <v>-155.11152569707815</v>
      </c>
      <c r="D3109" s="6">
        <v>-0.92983023960620614</v>
      </c>
    </row>
    <row r="3110" spans="1:4" x14ac:dyDescent="0.2">
      <c r="A3110" s="6">
        <v>3086</v>
      </c>
      <c r="B3110" s="6">
        <v>95.468008694930234</v>
      </c>
      <c r="C3110" s="6">
        <v>-41.468008694930234</v>
      </c>
      <c r="D3110" s="6">
        <v>-0.24858377407814733</v>
      </c>
    </row>
    <row r="3111" spans="1:4" x14ac:dyDescent="0.2">
      <c r="A3111" s="6">
        <v>3087</v>
      </c>
      <c r="B3111" s="6">
        <v>183.82501000048586</v>
      </c>
      <c r="C3111" s="6">
        <v>-129.82501000048586</v>
      </c>
      <c r="D3111" s="6">
        <v>-0.77824790655065945</v>
      </c>
    </row>
    <row r="3112" spans="1:4" x14ac:dyDescent="0.2">
      <c r="A3112" s="6">
        <v>3088</v>
      </c>
      <c r="B3112" s="6">
        <v>127.04490968013116</v>
      </c>
      <c r="C3112" s="6">
        <v>-73.044909680131155</v>
      </c>
      <c r="D3112" s="6">
        <v>-0.43787439756431618</v>
      </c>
    </row>
    <row r="3113" spans="1:4" x14ac:dyDescent="0.2">
      <c r="A3113" s="6">
        <v>3089</v>
      </c>
      <c r="B3113" s="6">
        <v>108.09043745286675</v>
      </c>
      <c r="C3113" s="6">
        <v>-54.090437452866752</v>
      </c>
      <c r="D3113" s="6">
        <v>-0.32425007871707762</v>
      </c>
    </row>
    <row r="3114" spans="1:4" x14ac:dyDescent="0.2">
      <c r="A3114" s="6">
        <v>3090</v>
      </c>
      <c r="B3114" s="6">
        <v>221.73395445501464</v>
      </c>
      <c r="C3114" s="6">
        <v>-167.73395445501464</v>
      </c>
      <c r="D3114" s="6">
        <v>-1.0054965442451362</v>
      </c>
    </row>
    <row r="3115" spans="1:4" x14ac:dyDescent="0.2">
      <c r="A3115" s="6">
        <v>3091</v>
      </c>
      <c r="B3115" s="6">
        <v>215.40191098568675</v>
      </c>
      <c r="C3115" s="6">
        <v>-161.40191098568675</v>
      </c>
      <c r="D3115" s="6">
        <v>-0.9675385300368281</v>
      </c>
    </row>
    <row r="3116" spans="1:4" x14ac:dyDescent="0.2">
      <c r="A3116" s="6">
        <v>3092</v>
      </c>
      <c r="B3116" s="6">
        <v>120.71286621080327</v>
      </c>
      <c r="C3116" s="6">
        <v>-66.71286621080327</v>
      </c>
      <c r="D3116" s="6">
        <v>-0.39991638335600793</v>
      </c>
    </row>
    <row r="3117" spans="1:4" x14ac:dyDescent="0.2">
      <c r="A3117" s="6">
        <v>3093</v>
      </c>
      <c r="B3117" s="6">
        <v>95.468008694930234</v>
      </c>
      <c r="C3117" s="6">
        <v>-41.468008694930234</v>
      </c>
      <c r="D3117" s="6">
        <v>-0.24858377407814733</v>
      </c>
    </row>
    <row r="3118" spans="1:4" x14ac:dyDescent="0.2">
      <c r="A3118" s="6">
        <v>3094</v>
      </c>
      <c r="B3118" s="6">
        <v>171.20258124254934</v>
      </c>
      <c r="C3118" s="6">
        <v>-117.20258124254934</v>
      </c>
      <c r="D3118" s="6">
        <v>-0.70258160191172914</v>
      </c>
    </row>
    <row r="3119" spans="1:4" x14ac:dyDescent="0.2">
      <c r="A3119" s="6">
        <v>3095</v>
      </c>
      <c r="B3119" s="6">
        <v>44.978293663184175</v>
      </c>
      <c r="C3119" s="6">
        <v>10.021706336815825</v>
      </c>
      <c r="D3119" s="6">
        <v>6.0076036016967801E-2</v>
      </c>
    </row>
    <row r="3120" spans="1:4" x14ac:dyDescent="0.2">
      <c r="A3120" s="6">
        <v>3096</v>
      </c>
      <c r="B3120" s="6">
        <v>57.600722421120693</v>
      </c>
      <c r="C3120" s="6">
        <v>-2.6007224211206932</v>
      </c>
      <c r="D3120" s="6">
        <v>-1.5590268621962496E-2</v>
      </c>
    </row>
    <row r="3121" spans="1:4" x14ac:dyDescent="0.2">
      <c r="A3121" s="6">
        <v>3097</v>
      </c>
      <c r="B3121" s="6">
        <v>101.80005216425813</v>
      </c>
      <c r="C3121" s="6">
        <v>-46.800052164258133</v>
      </c>
      <c r="D3121" s="6">
        <v>-0.28054719674706163</v>
      </c>
    </row>
    <row r="3122" spans="1:4" x14ac:dyDescent="0.2">
      <c r="A3122" s="6">
        <v>3098</v>
      </c>
      <c r="B3122" s="6">
        <v>108.09043745286675</v>
      </c>
      <c r="C3122" s="6">
        <v>-53.090437452866752</v>
      </c>
      <c r="D3122" s="6">
        <v>-0.31825548717768359</v>
      </c>
    </row>
    <row r="3123" spans="1:4" x14ac:dyDescent="0.2">
      <c r="A3123" s="6">
        <v>3099</v>
      </c>
      <c r="B3123" s="6">
        <v>101.80005216425813</v>
      </c>
      <c r="C3123" s="6">
        <v>-46.800052164258133</v>
      </c>
      <c r="D3123" s="6">
        <v>-0.28054719674706163</v>
      </c>
    </row>
    <row r="3124" spans="1:4" x14ac:dyDescent="0.2">
      <c r="A3124" s="6">
        <v>3100</v>
      </c>
      <c r="B3124" s="6">
        <v>177.5346247118772</v>
      </c>
      <c r="C3124" s="6">
        <v>-122.5346247118772</v>
      </c>
      <c r="D3124" s="6">
        <v>-0.73454502458064319</v>
      </c>
    </row>
    <row r="3125" spans="1:4" x14ac:dyDescent="0.2">
      <c r="A3125" s="6">
        <v>3101</v>
      </c>
      <c r="B3125" s="6">
        <v>164.91219595394068</v>
      </c>
      <c r="C3125" s="6">
        <v>-109.91219595394068</v>
      </c>
      <c r="D3125" s="6">
        <v>-0.65887871994171288</v>
      </c>
    </row>
    <row r="3126" spans="1:4" x14ac:dyDescent="0.2">
      <c r="A3126" s="6">
        <v>3102</v>
      </c>
      <c r="B3126" s="6">
        <v>114.42248092219464</v>
      </c>
      <c r="C3126" s="6">
        <v>-59.422480922194637</v>
      </c>
      <c r="D3126" s="6">
        <v>-0.35621350138599184</v>
      </c>
    </row>
    <row r="3127" spans="1:4" x14ac:dyDescent="0.2">
      <c r="A3127" s="6">
        <v>3103</v>
      </c>
      <c r="B3127" s="6">
        <v>133.33529496873976</v>
      </c>
      <c r="C3127" s="6">
        <v>-78.33529496873976</v>
      </c>
      <c r="D3127" s="6">
        <v>-0.469588096455544</v>
      </c>
    </row>
    <row r="3128" spans="1:4" x14ac:dyDescent="0.2">
      <c r="A3128" s="6">
        <v>3104</v>
      </c>
      <c r="B3128" s="6">
        <v>127.04490968013116</v>
      </c>
      <c r="C3128" s="6">
        <v>-72.044909680131155</v>
      </c>
      <c r="D3128" s="6">
        <v>-0.43187980602492215</v>
      </c>
    </row>
    <row r="3129" spans="1:4" x14ac:dyDescent="0.2">
      <c r="A3129" s="6">
        <v>3105</v>
      </c>
      <c r="B3129" s="6">
        <v>120.71286621080327</v>
      </c>
      <c r="C3129" s="6">
        <v>-65.71286621080327</v>
      </c>
      <c r="D3129" s="6">
        <v>-0.39392179181661391</v>
      </c>
    </row>
    <row r="3130" spans="1:4" x14ac:dyDescent="0.2">
      <c r="A3130" s="6">
        <v>3106</v>
      </c>
      <c r="B3130" s="6">
        <v>158.58015248461282</v>
      </c>
      <c r="C3130" s="6">
        <v>-103.58015248461282</v>
      </c>
      <c r="D3130" s="6">
        <v>-0.62092070573340474</v>
      </c>
    </row>
    <row r="3131" spans="1:4" x14ac:dyDescent="0.2">
      <c r="A3131" s="6">
        <v>3107</v>
      </c>
      <c r="B3131" s="6">
        <v>265.89162601743283</v>
      </c>
      <c r="C3131" s="6">
        <v>-210.89162601743283</v>
      </c>
      <c r="D3131" s="6">
        <v>-1.2642091570531553</v>
      </c>
    </row>
    <row r="3132" spans="1:4" x14ac:dyDescent="0.2">
      <c r="A3132" s="6">
        <v>3108</v>
      </c>
      <c r="B3132" s="6">
        <v>234.35638321295116</v>
      </c>
      <c r="C3132" s="6">
        <v>-179.35638321295116</v>
      </c>
      <c r="D3132" s="6">
        <v>-1.0751682573446726</v>
      </c>
    </row>
    <row r="3133" spans="1:4" x14ac:dyDescent="0.2">
      <c r="A3133" s="6">
        <v>3109</v>
      </c>
      <c r="B3133" s="6">
        <v>272.22366948676074</v>
      </c>
      <c r="C3133" s="6">
        <v>-217.22366948676074</v>
      </c>
      <c r="D3133" s="6">
        <v>-1.3021671712614635</v>
      </c>
    </row>
    <row r="3134" spans="1:4" x14ac:dyDescent="0.2">
      <c r="A3134" s="6">
        <v>3110</v>
      </c>
      <c r="B3134" s="6">
        <v>272.22366948676074</v>
      </c>
      <c r="C3134" s="6">
        <v>-217.22366948676074</v>
      </c>
      <c r="D3134" s="6">
        <v>-1.3021671712614635</v>
      </c>
    </row>
    <row r="3135" spans="1:4" x14ac:dyDescent="0.2">
      <c r="A3135" s="6">
        <v>3111</v>
      </c>
      <c r="B3135" s="6">
        <v>183.82501000048586</v>
      </c>
      <c r="C3135" s="6">
        <v>-128.82501000048586</v>
      </c>
      <c r="D3135" s="6">
        <v>-0.77225331501126537</v>
      </c>
    </row>
    <row r="3136" spans="1:4" x14ac:dyDescent="0.2">
      <c r="A3136" s="6">
        <v>3112</v>
      </c>
      <c r="B3136" s="6">
        <v>215.40191098568675</v>
      </c>
      <c r="C3136" s="6">
        <v>-160.40191098568675</v>
      </c>
      <c r="D3136" s="6">
        <v>-0.96154393849743403</v>
      </c>
    </row>
    <row r="3137" spans="1:4" x14ac:dyDescent="0.2">
      <c r="A3137" s="6">
        <v>3113</v>
      </c>
      <c r="B3137" s="6">
        <v>120.71286621080327</v>
      </c>
      <c r="C3137" s="6">
        <v>-65.71286621080327</v>
      </c>
      <c r="D3137" s="6">
        <v>-0.39392179181661391</v>
      </c>
    </row>
    <row r="3138" spans="1:4" x14ac:dyDescent="0.2">
      <c r="A3138" s="6">
        <v>3114</v>
      </c>
      <c r="B3138" s="6">
        <v>183.82501000048586</v>
      </c>
      <c r="C3138" s="6">
        <v>-128.82501000048586</v>
      </c>
      <c r="D3138" s="6">
        <v>-0.77225331501126537</v>
      </c>
    </row>
    <row r="3139" spans="1:4" x14ac:dyDescent="0.2">
      <c r="A3139" s="6">
        <v>3115</v>
      </c>
      <c r="B3139" s="6">
        <v>133.33529496873976</v>
      </c>
      <c r="C3139" s="6">
        <v>-78.33529496873976</v>
      </c>
      <c r="D3139" s="6">
        <v>-0.469588096455544</v>
      </c>
    </row>
    <row r="3140" spans="1:4" x14ac:dyDescent="0.2">
      <c r="A3140" s="6">
        <v>3116</v>
      </c>
      <c r="B3140" s="6">
        <v>101.80005216425813</v>
      </c>
      <c r="C3140" s="6">
        <v>-46.800052164258133</v>
      </c>
      <c r="D3140" s="6">
        <v>-0.28054719674706163</v>
      </c>
    </row>
    <row r="3141" spans="1:4" x14ac:dyDescent="0.2">
      <c r="A3141" s="6">
        <v>3117</v>
      </c>
      <c r="B3141" s="6">
        <v>164.91219595394068</v>
      </c>
      <c r="C3141" s="6">
        <v>-109.91219595394068</v>
      </c>
      <c r="D3141" s="6">
        <v>-0.65887871994171288</v>
      </c>
    </row>
    <row r="3142" spans="1:4" x14ac:dyDescent="0.2">
      <c r="A3142" s="6">
        <v>3118</v>
      </c>
      <c r="B3142" s="6">
        <v>190.15705346981372</v>
      </c>
      <c r="C3142" s="6">
        <v>-135.15705346981372</v>
      </c>
      <c r="D3142" s="6">
        <v>-0.8102113292195734</v>
      </c>
    </row>
    <row r="3143" spans="1:4" x14ac:dyDescent="0.2">
      <c r="A3143" s="6">
        <v>3119</v>
      </c>
      <c r="B3143" s="6">
        <v>246.97881197088768</v>
      </c>
      <c r="C3143" s="6">
        <v>-191.97881197088768</v>
      </c>
      <c r="D3143" s="6">
        <v>-1.1508345619836029</v>
      </c>
    </row>
    <row r="3144" spans="1:4" x14ac:dyDescent="0.2">
      <c r="A3144" s="6">
        <v>3120</v>
      </c>
      <c r="B3144" s="6">
        <v>259.60124072882422</v>
      </c>
      <c r="C3144" s="6">
        <v>-204.60124072882422</v>
      </c>
      <c r="D3144" s="6">
        <v>-1.2265008666225334</v>
      </c>
    </row>
    <row r="3145" spans="1:4" x14ac:dyDescent="0.2">
      <c r="A3145" s="6">
        <v>3121</v>
      </c>
      <c r="B3145" s="6">
        <v>202.77948222775024</v>
      </c>
      <c r="C3145" s="6">
        <v>-147.77948222775024</v>
      </c>
      <c r="D3145" s="6">
        <v>-0.88587763385850371</v>
      </c>
    </row>
    <row r="3146" spans="1:4" x14ac:dyDescent="0.2">
      <c r="A3146" s="6">
        <v>3122</v>
      </c>
      <c r="B3146" s="6">
        <v>120.71286621080327</v>
      </c>
      <c r="C3146" s="6">
        <v>-65.71286621080327</v>
      </c>
      <c r="D3146" s="6">
        <v>-0.39392179181661391</v>
      </c>
    </row>
    <row r="3147" spans="1:4" x14ac:dyDescent="0.2">
      <c r="A3147" s="6">
        <v>3123</v>
      </c>
      <c r="B3147" s="6">
        <v>171.20258124254934</v>
      </c>
      <c r="C3147" s="6">
        <v>-116.20258124254934</v>
      </c>
      <c r="D3147" s="6">
        <v>-0.69658701037233506</v>
      </c>
    </row>
    <row r="3148" spans="1:4" x14ac:dyDescent="0.2">
      <c r="A3148" s="6">
        <v>3124</v>
      </c>
      <c r="B3148" s="6">
        <v>133.33529496873976</v>
      </c>
      <c r="C3148" s="6">
        <v>-77.33529496873976</v>
      </c>
      <c r="D3148" s="6">
        <v>-0.46359350491614998</v>
      </c>
    </row>
    <row r="3149" spans="1:4" x14ac:dyDescent="0.2">
      <c r="A3149" s="6">
        <v>3125</v>
      </c>
      <c r="B3149" s="6">
        <v>51.310337132512068</v>
      </c>
      <c r="C3149" s="6">
        <v>4.6896628674879324</v>
      </c>
      <c r="D3149" s="6">
        <v>2.811261334805356E-2</v>
      </c>
    </row>
    <row r="3150" spans="1:4" x14ac:dyDescent="0.2">
      <c r="A3150" s="6">
        <v>3126</v>
      </c>
      <c r="B3150" s="6">
        <v>101.80005216425813</v>
      </c>
      <c r="C3150" s="6">
        <v>-45.800052164258133</v>
      </c>
      <c r="D3150" s="6">
        <v>-0.27455260520766761</v>
      </c>
    </row>
    <row r="3151" spans="1:4" x14ac:dyDescent="0.2">
      <c r="A3151" s="6">
        <v>3127</v>
      </c>
      <c r="B3151" s="6">
        <v>51.310337132512068</v>
      </c>
      <c r="C3151" s="6">
        <v>4.6896628674879324</v>
      </c>
      <c r="D3151" s="6">
        <v>2.811261334805356E-2</v>
      </c>
    </row>
    <row r="3152" spans="1:4" x14ac:dyDescent="0.2">
      <c r="A3152" s="6">
        <v>3128</v>
      </c>
      <c r="B3152" s="6">
        <v>108.09043745286675</v>
      </c>
      <c r="C3152" s="6">
        <v>-52.090437452866752</v>
      </c>
      <c r="D3152" s="6">
        <v>-0.31226089563828957</v>
      </c>
    </row>
    <row r="3153" spans="1:4" x14ac:dyDescent="0.2">
      <c r="A3153" s="6">
        <v>3129</v>
      </c>
      <c r="B3153" s="6">
        <v>70.223151179057211</v>
      </c>
      <c r="C3153" s="6">
        <v>-14.223151179057211</v>
      </c>
      <c r="D3153" s="6">
        <v>-8.526198172149875E-2</v>
      </c>
    </row>
    <row r="3154" spans="1:4" x14ac:dyDescent="0.2">
      <c r="A3154" s="6">
        <v>3130</v>
      </c>
      <c r="B3154" s="6">
        <v>177.5346247118772</v>
      </c>
      <c r="C3154" s="6">
        <v>-121.5346247118772</v>
      </c>
      <c r="D3154" s="6">
        <v>-0.72855043304124911</v>
      </c>
    </row>
    <row r="3155" spans="1:4" x14ac:dyDescent="0.2">
      <c r="A3155" s="6">
        <v>3131</v>
      </c>
      <c r="B3155" s="6">
        <v>133.33529496873976</v>
      </c>
      <c r="C3155" s="6">
        <v>-77.33529496873976</v>
      </c>
      <c r="D3155" s="6">
        <v>-0.46359350491614998</v>
      </c>
    </row>
    <row r="3156" spans="1:4" x14ac:dyDescent="0.2">
      <c r="A3156" s="6">
        <v>3132</v>
      </c>
      <c r="B3156" s="6">
        <v>101.80005216425813</v>
      </c>
      <c r="C3156" s="6">
        <v>-45.800052164258133</v>
      </c>
      <c r="D3156" s="6">
        <v>-0.27455260520766761</v>
      </c>
    </row>
    <row r="3157" spans="1:4" x14ac:dyDescent="0.2">
      <c r="A3157" s="6">
        <v>3133</v>
      </c>
      <c r="B3157" s="6">
        <v>177.5346247118772</v>
      </c>
      <c r="C3157" s="6">
        <v>-121.5346247118772</v>
      </c>
      <c r="D3157" s="6">
        <v>-0.72855043304124911</v>
      </c>
    </row>
    <row r="3158" spans="1:4" x14ac:dyDescent="0.2">
      <c r="A3158" s="6">
        <v>3134</v>
      </c>
      <c r="B3158" s="6">
        <v>177.5346247118772</v>
      </c>
      <c r="C3158" s="6">
        <v>-121.5346247118772</v>
      </c>
      <c r="D3158" s="6">
        <v>-0.72855043304124911</v>
      </c>
    </row>
    <row r="3159" spans="1:4" x14ac:dyDescent="0.2">
      <c r="A3159" s="6">
        <v>3135</v>
      </c>
      <c r="B3159" s="6">
        <v>209.11152569707815</v>
      </c>
      <c r="C3159" s="6">
        <v>-153.11152569707815</v>
      </c>
      <c r="D3159" s="6">
        <v>-0.9178410565274181</v>
      </c>
    </row>
    <row r="3160" spans="1:4" x14ac:dyDescent="0.2">
      <c r="A3160" s="6">
        <v>3136</v>
      </c>
      <c r="B3160" s="6">
        <v>259.60124072882422</v>
      </c>
      <c r="C3160" s="6">
        <v>-203.60124072882422</v>
      </c>
      <c r="D3160" s="6">
        <v>-1.2205062750831392</v>
      </c>
    </row>
    <row r="3161" spans="1:4" x14ac:dyDescent="0.2">
      <c r="A3161" s="6">
        <v>3137</v>
      </c>
      <c r="B3161" s="6">
        <v>259.60124072882422</v>
      </c>
      <c r="C3161" s="6">
        <v>-203.60124072882422</v>
      </c>
      <c r="D3161" s="6">
        <v>-1.2205062750831392</v>
      </c>
    </row>
    <row r="3162" spans="1:4" x14ac:dyDescent="0.2">
      <c r="A3162" s="6">
        <v>3138</v>
      </c>
      <c r="B3162" s="6">
        <v>221.73395445501464</v>
      </c>
      <c r="C3162" s="6">
        <v>-165.73395445501464</v>
      </c>
      <c r="D3162" s="6">
        <v>-0.99350736116634819</v>
      </c>
    </row>
    <row r="3163" spans="1:4" x14ac:dyDescent="0.2">
      <c r="A3163" s="6">
        <v>3139</v>
      </c>
      <c r="B3163" s="6">
        <v>145.95772372667631</v>
      </c>
      <c r="C3163" s="6">
        <v>-89.957723726676306</v>
      </c>
      <c r="D3163" s="6">
        <v>-0.53925980955508046</v>
      </c>
    </row>
    <row r="3164" spans="1:4" x14ac:dyDescent="0.2">
      <c r="A3164" s="6">
        <v>3140</v>
      </c>
      <c r="B3164" s="6">
        <v>183.82501000048586</v>
      </c>
      <c r="C3164" s="6">
        <v>-127.82501000048586</v>
      </c>
      <c r="D3164" s="6">
        <v>-0.76625872347187129</v>
      </c>
    </row>
    <row r="3165" spans="1:4" x14ac:dyDescent="0.2">
      <c r="A3165" s="6">
        <v>3141</v>
      </c>
      <c r="B3165" s="6">
        <v>183.82501000048586</v>
      </c>
      <c r="C3165" s="6">
        <v>-127.82501000048586</v>
      </c>
      <c r="D3165" s="6">
        <v>-0.76625872347187129</v>
      </c>
    </row>
    <row r="3166" spans="1:4" x14ac:dyDescent="0.2">
      <c r="A3166" s="6">
        <v>3142</v>
      </c>
      <c r="B3166" s="6">
        <v>89.177623406321615</v>
      </c>
      <c r="C3166" s="6">
        <v>-33.177623406321615</v>
      </c>
      <c r="D3166" s="6">
        <v>-0.1988863005687373</v>
      </c>
    </row>
    <row r="3167" spans="1:4" x14ac:dyDescent="0.2">
      <c r="A3167" s="6">
        <v>3143</v>
      </c>
      <c r="B3167" s="6">
        <v>89.177623406321615</v>
      </c>
      <c r="C3167" s="6">
        <v>-33.177623406321615</v>
      </c>
      <c r="D3167" s="6">
        <v>-0.1988863005687373</v>
      </c>
    </row>
    <row r="3168" spans="1:4" x14ac:dyDescent="0.2">
      <c r="A3168" s="6">
        <v>3144</v>
      </c>
      <c r="B3168" s="6">
        <v>183.82501000048586</v>
      </c>
      <c r="C3168" s="6">
        <v>-127.82501000048586</v>
      </c>
      <c r="D3168" s="6">
        <v>-0.76625872347187129</v>
      </c>
    </row>
    <row r="3169" spans="1:4" x14ac:dyDescent="0.2">
      <c r="A3169" s="6">
        <v>3145</v>
      </c>
      <c r="B3169" s="6">
        <v>158.58015248461282</v>
      </c>
      <c r="C3169" s="6">
        <v>-102.58015248461282</v>
      </c>
      <c r="D3169" s="6">
        <v>-0.61492611419401078</v>
      </c>
    </row>
    <row r="3170" spans="1:4" x14ac:dyDescent="0.2">
      <c r="A3170" s="6">
        <v>3146</v>
      </c>
      <c r="B3170" s="6">
        <v>183.82501000048586</v>
      </c>
      <c r="C3170" s="6">
        <v>-127.82501000048586</v>
      </c>
      <c r="D3170" s="6">
        <v>-0.76625872347187129</v>
      </c>
    </row>
    <row r="3171" spans="1:4" x14ac:dyDescent="0.2">
      <c r="A3171" s="6">
        <v>3147</v>
      </c>
      <c r="B3171" s="6">
        <v>259.60124072882422</v>
      </c>
      <c r="C3171" s="6">
        <v>-203.60124072882422</v>
      </c>
      <c r="D3171" s="6">
        <v>-1.2205062750831392</v>
      </c>
    </row>
    <row r="3172" spans="1:4" x14ac:dyDescent="0.2">
      <c r="A3172" s="6">
        <v>3148</v>
      </c>
      <c r="B3172" s="6">
        <v>240.64676850155979</v>
      </c>
      <c r="C3172" s="6">
        <v>-184.64676850155979</v>
      </c>
      <c r="D3172" s="6">
        <v>-1.1068819562359007</v>
      </c>
    </row>
    <row r="3173" spans="1:4" x14ac:dyDescent="0.2">
      <c r="A3173" s="6">
        <v>3149</v>
      </c>
      <c r="B3173" s="6">
        <v>202.77948222775024</v>
      </c>
      <c r="C3173" s="6">
        <v>-146.77948222775024</v>
      </c>
      <c r="D3173" s="6">
        <v>-0.87988304231910974</v>
      </c>
    </row>
    <row r="3174" spans="1:4" x14ac:dyDescent="0.2">
      <c r="A3174" s="6">
        <v>3150</v>
      </c>
      <c r="B3174" s="6">
        <v>209.11152569707815</v>
      </c>
      <c r="C3174" s="6">
        <v>-153.11152569707815</v>
      </c>
      <c r="D3174" s="6">
        <v>-0.9178410565274181</v>
      </c>
    </row>
    <row r="3175" spans="1:4" x14ac:dyDescent="0.2">
      <c r="A3175" s="6">
        <v>3151</v>
      </c>
      <c r="B3175" s="6">
        <v>215.40191098568675</v>
      </c>
      <c r="C3175" s="6">
        <v>-159.40191098568675</v>
      </c>
      <c r="D3175" s="6">
        <v>-0.95554934695803995</v>
      </c>
    </row>
    <row r="3176" spans="1:4" x14ac:dyDescent="0.2">
      <c r="A3176" s="6">
        <v>3152</v>
      </c>
      <c r="B3176" s="6">
        <v>82.84557993699373</v>
      </c>
      <c r="C3176" s="6">
        <v>-25.84557993699373</v>
      </c>
      <c r="D3176" s="6">
        <v>-0.154933694821035</v>
      </c>
    </row>
    <row r="3177" spans="1:4" x14ac:dyDescent="0.2">
      <c r="A3177" s="6">
        <v>3153</v>
      </c>
      <c r="B3177" s="6">
        <v>76.555194648385097</v>
      </c>
      <c r="C3177" s="6">
        <v>-19.555194648385097</v>
      </c>
      <c r="D3177" s="6">
        <v>-0.11722540439041294</v>
      </c>
    </row>
    <row r="3178" spans="1:4" x14ac:dyDescent="0.2">
      <c r="A3178" s="6">
        <v>3154</v>
      </c>
      <c r="B3178" s="6">
        <v>89.177623406321615</v>
      </c>
      <c r="C3178" s="6">
        <v>-32.177623406321615</v>
      </c>
      <c r="D3178" s="6">
        <v>-0.19289170902934324</v>
      </c>
    </row>
    <row r="3179" spans="1:4" x14ac:dyDescent="0.2">
      <c r="A3179" s="6">
        <v>3155</v>
      </c>
      <c r="B3179" s="6">
        <v>51.310337132512068</v>
      </c>
      <c r="C3179" s="6">
        <v>5.6896628674879324</v>
      </c>
      <c r="D3179" s="6">
        <v>3.4107204887447604E-2</v>
      </c>
    </row>
    <row r="3180" spans="1:4" x14ac:dyDescent="0.2">
      <c r="A3180" s="6">
        <v>3156</v>
      </c>
      <c r="B3180" s="6">
        <v>120.71286621080327</v>
      </c>
      <c r="C3180" s="6">
        <v>-63.71286621080327</v>
      </c>
      <c r="D3180" s="6">
        <v>-0.38193260873782581</v>
      </c>
    </row>
    <row r="3181" spans="1:4" x14ac:dyDescent="0.2">
      <c r="A3181" s="6">
        <v>3157</v>
      </c>
      <c r="B3181" s="6">
        <v>76.555194648385097</v>
      </c>
      <c r="C3181" s="6">
        <v>-19.555194648385097</v>
      </c>
      <c r="D3181" s="6">
        <v>-0.11722540439041294</v>
      </c>
    </row>
    <row r="3182" spans="1:4" x14ac:dyDescent="0.2">
      <c r="A3182" s="6">
        <v>3158</v>
      </c>
      <c r="B3182" s="6">
        <v>57.600722421120693</v>
      </c>
      <c r="C3182" s="6">
        <v>-0.60072242112069318</v>
      </c>
      <c r="D3182" s="6">
        <v>-3.6010855431744121E-3</v>
      </c>
    </row>
    <row r="3183" spans="1:4" x14ac:dyDescent="0.2">
      <c r="A3183" s="6">
        <v>3159</v>
      </c>
      <c r="B3183" s="6">
        <v>95.468008694930234</v>
      </c>
      <c r="C3183" s="6">
        <v>-38.468008694930234</v>
      </c>
      <c r="D3183" s="6">
        <v>-0.2305999994599652</v>
      </c>
    </row>
    <row r="3184" spans="1:4" x14ac:dyDescent="0.2">
      <c r="A3184" s="6">
        <v>3160</v>
      </c>
      <c r="B3184" s="6">
        <v>114.42248092219464</v>
      </c>
      <c r="C3184" s="6">
        <v>-57.422480922194637</v>
      </c>
      <c r="D3184" s="6">
        <v>-0.34422431830720374</v>
      </c>
    </row>
    <row r="3185" spans="1:4" x14ac:dyDescent="0.2">
      <c r="A3185" s="6">
        <v>3161</v>
      </c>
      <c r="B3185" s="6">
        <v>158.58015248461282</v>
      </c>
      <c r="C3185" s="6">
        <v>-101.58015248461282</v>
      </c>
      <c r="D3185" s="6">
        <v>-0.6089315226546167</v>
      </c>
    </row>
    <row r="3186" spans="1:4" x14ac:dyDescent="0.2">
      <c r="A3186" s="6">
        <v>3162</v>
      </c>
      <c r="B3186" s="6">
        <v>177.5346247118772</v>
      </c>
      <c r="C3186" s="6">
        <v>-120.5346247118772</v>
      </c>
      <c r="D3186" s="6">
        <v>-0.72255584150185503</v>
      </c>
    </row>
    <row r="3187" spans="1:4" x14ac:dyDescent="0.2">
      <c r="A3187" s="6">
        <v>3163</v>
      </c>
      <c r="B3187" s="6">
        <v>139.66733843806767</v>
      </c>
      <c r="C3187" s="6">
        <v>-82.667338438067674</v>
      </c>
      <c r="D3187" s="6">
        <v>-0.49555692758506437</v>
      </c>
    </row>
    <row r="3188" spans="1:4" x14ac:dyDescent="0.2">
      <c r="A3188" s="6">
        <v>3164</v>
      </c>
      <c r="B3188" s="6">
        <v>215.40191098568675</v>
      </c>
      <c r="C3188" s="6">
        <v>-158.40191098568675</v>
      </c>
      <c r="D3188" s="6">
        <v>-0.94955475541864598</v>
      </c>
    </row>
    <row r="3189" spans="1:4" x14ac:dyDescent="0.2">
      <c r="A3189" s="6">
        <v>3165</v>
      </c>
      <c r="B3189" s="6">
        <v>240.64676850155979</v>
      </c>
      <c r="C3189" s="6">
        <v>-183.64676850155979</v>
      </c>
      <c r="D3189" s="6">
        <v>-1.1008873646965065</v>
      </c>
    </row>
    <row r="3190" spans="1:4" x14ac:dyDescent="0.2">
      <c r="A3190" s="6">
        <v>3166</v>
      </c>
      <c r="B3190" s="6">
        <v>209.11152569707815</v>
      </c>
      <c r="C3190" s="6">
        <v>-152.11152569707815</v>
      </c>
      <c r="D3190" s="6">
        <v>-0.91184646498802402</v>
      </c>
    </row>
    <row r="3191" spans="1:4" x14ac:dyDescent="0.2">
      <c r="A3191" s="6">
        <v>3167</v>
      </c>
      <c r="B3191" s="6">
        <v>215.40191098568675</v>
      </c>
      <c r="C3191" s="6">
        <v>-158.40191098568675</v>
      </c>
      <c r="D3191" s="6">
        <v>-0.94955475541864598</v>
      </c>
    </row>
    <row r="3192" spans="1:4" x14ac:dyDescent="0.2">
      <c r="A3192" s="6">
        <v>3168</v>
      </c>
      <c r="B3192" s="6">
        <v>164.91219595394068</v>
      </c>
      <c r="C3192" s="6">
        <v>-107.91219595394068</v>
      </c>
      <c r="D3192" s="6">
        <v>-0.64688953686292472</v>
      </c>
    </row>
    <row r="3193" spans="1:4" x14ac:dyDescent="0.2">
      <c r="A3193" s="6">
        <v>3169</v>
      </c>
      <c r="B3193" s="6">
        <v>145.95772372667631</v>
      </c>
      <c r="C3193" s="6">
        <v>-88.957723726676306</v>
      </c>
      <c r="D3193" s="6">
        <v>-0.53326521801568638</v>
      </c>
    </row>
    <row r="3194" spans="1:4" x14ac:dyDescent="0.2">
      <c r="A3194" s="6">
        <v>3170</v>
      </c>
      <c r="B3194" s="6">
        <v>145.95772372667631</v>
      </c>
      <c r="C3194" s="6">
        <v>-88.957723726676306</v>
      </c>
      <c r="D3194" s="6">
        <v>-0.53326521801568638</v>
      </c>
    </row>
    <row r="3195" spans="1:4" x14ac:dyDescent="0.2">
      <c r="A3195" s="6">
        <v>3171</v>
      </c>
      <c r="B3195" s="6">
        <v>120.71286621080327</v>
      </c>
      <c r="C3195" s="6">
        <v>-63.71286621080327</v>
      </c>
      <c r="D3195" s="6">
        <v>-0.38193260873782581</v>
      </c>
    </row>
    <row r="3196" spans="1:4" x14ac:dyDescent="0.2">
      <c r="A3196" s="6">
        <v>3172</v>
      </c>
      <c r="B3196" s="6">
        <v>127.04490968013116</v>
      </c>
      <c r="C3196" s="6">
        <v>-70.044909680131155</v>
      </c>
      <c r="D3196" s="6">
        <v>-0.41989062294613405</v>
      </c>
    </row>
    <row r="3197" spans="1:4" x14ac:dyDescent="0.2">
      <c r="A3197" s="6">
        <v>3173</v>
      </c>
      <c r="B3197" s="6">
        <v>114.42248092219464</v>
      </c>
      <c r="C3197" s="6">
        <v>-57.422480922194637</v>
      </c>
      <c r="D3197" s="6">
        <v>-0.34422431830720374</v>
      </c>
    </row>
    <row r="3198" spans="1:4" x14ac:dyDescent="0.2">
      <c r="A3198" s="6">
        <v>3174</v>
      </c>
      <c r="B3198" s="6">
        <v>44.978293663184175</v>
      </c>
      <c r="C3198" s="6">
        <v>12.021706336815825</v>
      </c>
      <c r="D3198" s="6">
        <v>7.2065219095755889E-2</v>
      </c>
    </row>
    <row r="3199" spans="1:4" x14ac:dyDescent="0.2">
      <c r="A3199" s="6">
        <v>3175</v>
      </c>
      <c r="B3199" s="6">
        <v>145.95772372667631</v>
      </c>
      <c r="C3199" s="6">
        <v>-88.957723726676306</v>
      </c>
      <c r="D3199" s="6">
        <v>-0.53326521801568638</v>
      </c>
    </row>
    <row r="3200" spans="1:4" x14ac:dyDescent="0.2">
      <c r="A3200" s="6">
        <v>3176</v>
      </c>
      <c r="B3200" s="6">
        <v>177.5346247118772</v>
      </c>
      <c r="C3200" s="6">
        <v>-120.5346247118772</v>
      </c>
      <c r="D3200" s="6">
        <v>-0.72255584150185503</v>
      </c>
    </row>
    <row r="3201" spans="1:4" x14ac:dyDescent="0.2">
      <c r="A3201" s="6">
        <v>3177</v>
      </c>
      <c r="B3201" s="6">
        <v>259.60124072882422</v>
      </c>
      <c r="C3201" s="6">
        <v>-202.60124072882422</v>
      </c>
      <c r="D3201" s="6">
        <v>-1.2145116835437453</v>
      </c>
    </row>
    <row r="3202" spans="1:4" x14ac:dyDescent="0.2">
      <c r="A3202" s="6">
        <v>3178</v>
      </c>
      <c r="B3202" s="6">
        <v>215.40191098568675</v>
      </c>
      <c r="C3202" s="6">
        <v>-158.40191098568675</v>
      </c>
      <c r="D3202" s="6">
        <v>-0.94955475541864598</v>
      </c>
    </row>
    <row r="3203" spans="1:4" x14ac:dyDescent="0.2">
      <c r="A3203" s="6">
        <v>3179</v>
      </c>
      <c r="B3203" s="6">
        <v>202.77948222775024</v>
      </c>
      <c r="C3203" s="6">
        <v>-145.77948222775024</v>
      </c>
      <c r="D3203" s="6">
        <v>-0.87388845077971566</v>
      </c>
    </row>
    <row r="3204" spans="1:4" x14ac:dyDescent="0.2">
      <c r="A3204" s="6">
        <v>3180</v>
      </c>
      <c r="B3204" s="6">
        <v>183.82501000048586</v>
      </c>
      <c r="C3204" s="6">
        <v>-126.82501000048586</v>
      </c>
      <c r="D3204" s="6">
        <v>-0.76026413193247733</v>
      </c>
    </row>
    <row r="3205" spans="1:4" x14ac:dyDescent="0.2">
      <c r="A3205" s="6">
        <v>3181</v>
      </c>
      <c r="B3205" s="6">
        <v>70.223151179057211</v>
      </c>
      <c r="C3205" s="6">
        <v>-12.223151179057211</v>
      </c>
      <c r="D3205" s="6">
        <v>-7.3272798642710663E-2</v>
      </c>
    </row>
    <row r="3206" spans="1:4" x14ac:dyDescent="0.2">
      <c r="A3206" s="6">
        <v>3182</v>
      </c>
      <c r="B3206" s="6">
        <v>82.84557993699373</v>
      </c>
      <c r="C3206" s="6">
        <v>-24.84557993699373</v>
      </c>
      <c r="D3206" s="6">
        <v>-0.14893910328164095</v>
      </c>
    </row>
    <row r="3207" spans="1:4" x14ac:dyDescent="0.2">
      <c r="A3207" s="6">
        <v>3183</v>
      </c>
      <c r="B3207" s="6">
        <v>114.42248092219464</v>
      </c>
      <c r="C3207" s="6">
        <v>-56.422480922194637</v>
      </c>
      <c r="D3207" s="6">
        <v>-0.33822972676780971</v>
      </c>
    </row>
    <row r="3208" spans="1:4" x14ac:dyDescent="0.2">
      <c r="A3208" s="6">
        <v>3184</v>
      </c>
      <c r="B3208" s="6">
        <v>209.11152569707815</v>
      </c>
      <c r="C3208" s="6">
        <v>-151.11152569707815</v>
      </c>
      <c r="D3208" s="6">
        <v>-0.90585187344863005</v>
      </c>
    </row>
    <row r="3209" spans="1:4" x14ac:dyDescent="0.2">
      <c r="A3209" s="6">
        <v>3185</v>
      </c>
      <c r="B3209" s="6">
        <v>183.82501000048586</v>
      </c>
      <c r="C3209" s="6">
        <v>-125.82501000048586</v>
      </c>
      <c r="D3209" s="6">
        <v>-0.75426954039308325</v>
      </c>
    </row>
    <row r="3210" spans="1:4" x14ac:dyDescent="0.2">
      <c r="A3210" s="6">
        <v>3186</v>
      </c>
      <c r="B3210" s="6">
        <v>171.20258124254934</v>
      </c>
      <c r="C3210" s="6">
        <v>-113.20258124254934</v>
      </c>
      <c r="D3210" s="6">
        <v>-0.67860323575415293</v>
      </c>
    </row>
    <row r="3211" spans="1:4" x14ac:dyDescent="0.2">
      <c r="A3211" s="6">
        <v>3187</v>
      </c>
      <c r="B3211" s="6">
        <v>240.64676850155979</v>
      </c>
      <c r="C3211" s="6">
        <v>-182.64676850155979</v>
      </c>
      <c r="D3211" s="6">
        <v>-1.0948927731571125</v>
      </c>
    </row>
    <row r="3212" spans="1:4" x14ac:dyDescent="0.2">
      <c r="A3212" s="6">
        <v>3188</v>
      </c>
      <c r="B3212" s="6">
        <v>234.35638321295116</v>
      </c>
      <c r="C3212" s="6">
        <v>-176.35638321295116</v>
      </c>
      <c r="D3212" s="6">
        <v>-1.0571844827264905</v>
      </c>
    </row>
    <row r="3213" spans="1:4" x14ac:dyDescent="0.2">
      <c r="A3213" s="6">
        <v>3189</v>
      </c>
      <c r="B3213" s="6">
        <v>209.11152569707815</v>
      </c>
      <c r="C3213" s="6">
        <v>-151.11152569707815</v>
      </c>
      <c r="D3213" s="6">
        <v>-0.90585187344863005</v>
      </c>
    </row>
    <row r="3214" spans="1:4" x14ac:dyDescent="0.2">
      <c r="A3214" s="6">
        <v>3190</v>
      </c>
      <c r="B3214" s="6">
        <v>221.73395445501464</v>
      </c>
      <c r="C3214" s="6">
        <v>-163.73395445501464</v>
      </c>
      <c r="D3214" s="6">
        <v>-0.98151817808756014</v>
      </c>
    </row>
    <row r="3215" spans="1:4" x14ac:dyDescent="0.2">
      <c r="A3215" s="6">
        <v>3191</v>
      </c>
      <c r="B3215" s="6">
        <v>190.15705346981372</v>
      </c>
      <c r="C3215" s="6">
        <v>-132.15705346981372</v>
      </c>
      <c r="D3215" s="6">
        <v>-0.79222755460139127</v>
      </c>
    </row>
    <row r="3216" spans="1:4" x14ac:dyDescent="0.2">
      <c r="A3216" s="6">
        <v>3192</v>
      </c>
      <c r="B3216" s="6">
        <v>183.82501000048586</v>
      </c>
      <c r="C3216" s="6">
        <v>-125.82501000048586</v>
      </c>
      <c r="D3216" s="6">
        <v>-0.75426954039308325</v>
      </c>
    </row>
    <row r="3217" spans="1:4" x14ac:dyDescent="0.2">
      <c r="A3217" s="6">
        <v>3193</v>
      </c>
      <c r="B3217" s="6">
        <v>101.80005216425813</v>
      </c>
      <c r="C3217" s="6">
        <v>-43.800052164258133</v>
      </c>
      <c r="D3217" s="6">
        <v>-0.26256342212887951</v>
      </c>
    </row>
    <row r="3218" spans="1:4" x14ac:dyDescent="0.2">
      <c r="A3218" s="6">
        <v>3194</v>
      </c>
      <c r="B3218" s="6">
        <v>108.09043745286675</v>
      </c>
      <c r="C3218" s="6">
        <v>-50.090437452866752</v>
      </c>
      <c r="D3218" s="6">
        <v>-0.30027171255950147</v>
      </c>
    </row>
    <row r="3219" spans="1:4" x14ac:dyDescent="0.2">
      <c r="A3219" s="6">
        <v>3195</v>
      </c>
      <c r="B3219" s="6">
        <v>108.09043745286675</v>
      </c>
      <c r="C3219" s="6">
        <v>-50.090437452866752</v>
      </c>
      <c r="D3219" s="6">
        <v>-0.30027171255950147</v>
      </c>
    </row>
    <row r="3220" spans="1:4" x14ac:dyDescent="0.2">
      <c r="A3220" s="6">
        <v>3196</v>
      </c>
      <c r="B3220" s="6">
        <v>139.66733843806767</v>
      </c>
      <c r="C3220" s="6">
        <v>-81.667338438067674</v>
      </c>
      <c r="D3220" s="6">
        <v>-0.48956233604567029</v>
      </c>
    </row>
    <row r="3221" spans="1:4" x14ac:dyDescent="0.2">
      <c r="A3221" s="6">
        <v>3197</v>
      </c>
      <c r="B3221" s="6">
        <v>303.75891229124238</v>
      </c>
      <c r="C3221" s="6">
        <v>-245.75891229124238</v>
      </c>
      <c r="D3221" s="6">
        <v>-1.4732242963517639</v>
      </c>
    </row>
    <row r="3222" spans="1:4" x14ac:dyDescent="0.2">
      <c r="A3222" s="6">
        <v>3198</v>
      </c>
      <c r="B3222" s="6">
        <v>272.22366948676074</v>
      </c>
      <c r="C3222" s="6">
        <v>-214.22366948676074</v>
      </c>
      <c r="D3222" s="6">
        <v>-1.2841833966432814</v>
      </c>
    </row>
    <row r="3223" spans="1:4" x14ac:dyDescent="0.2">
      <c r="A3223" s="6">
        <v>3199</v>
      </c>
      <c r="B3223" s="6">
        <v>139.66733843806767</v>
      </c>
      <c r="C3223" s="6">
        <v>-80.667338438067674</v>
      </c>
      <c r="D3223" s="6">
        <v>-0.48356774450627626</v>
      </c>
    </row>
    <row r="3224" spans="1:4" x14ac:dyDescent="0.2">
      <c r="A3224" s="6">
        <v>3200</v>
      </c>
      <c r="B3224" s="6">
        <v>101.80005216425813</v>
      </c>
      <c r="C3224" s="6">
        <v>-42.800052164258133</v>
      </c>
      <c r="D3224" s="6">
        <v>-0.25656883058948543</v>
      </c>
    </row>
    <row r="3225" spans="1:4" x14ac:dyDescent="0.2">
      <c r="A3225" s="6">
        <v>3201</v>
      </c>
      <c r="B3225" s="6">
        <v>76.555194648385097</v>
      </c>
      <c r="C3225" s="6">
        <v>-17.555194648385097</v>
      </c>
      <c r="D3225" s="6">
        <v>-0.10523622131162487</v>
      </c>
    </row>
    <row r="3226" spans="1:4" x14ac:dyDescent="0.2">
      <c r="A3226" s="6">
        <v>3202</v>
      </c>
      <c r="B3226" s="6">
        <v>76.555194648385097</v>
      </c>
      <c r="C3226" s="6">
        <v>-17.555194648385097</v>
      </c>
      <c r="D3226" s="6">
        <v>-0.10523622131162487</v>
      </c>
    </row>
    <row r="3227" spans="1:4" x14ac:dyDescent="0.2">
      <c r="A3227" s="6">
        <v>3203</v>
      </c>
      <c r="B3227" s="6">
        <v>114.42248092219464</v>
      </c>
      <c r="C3227" s="6">
        <v>-55.422480922194637</v>
      </c>
      <c r="D3227" s="6">
        <v>-0.33223513522841569</v>
      </c>
    </row>
    <row r="3228" spans="1:4" x14ac:dyDescent="0.2">
      <c r="A3228" s="6">
        <v>3204</v>
      </c>
      <c r="B3228" s="6">
        <v>120.71286621080327</v>
      </c>
      <c r="C3228" s="6">
        <v>-61.71286621080327</v>
      </c>
      <c r="D3228" s="6">
        <v>-0.36994342565903771</v>
      </c>
    </row>
    <row r="3229" spans="1:4" x14ac:dyDescent="0.2">
      <c r="A3229" s="6">
        <v>3205</v>
      </c>
      <c r="B3229" s="6">
        <v>101.80005216425813</v>
      </c>
      <c r="C3229" s="6">
        <v>-42.800052164258133</v>
      </c>
      <c r="D3229" s="6">
        <v>-0.25656883058948543</v>
      </c>
    </row>
    <row r="3230" spans="1:4" x14ac:dyDescent="0.2">
      <c r="A3230" s="6">
        <v>3206</v>
      </c>
      <c r="B3230" s="6">
        <v>70.223151179057211</v>
      </c>
      <c r="C3230" s="6">
        <v>-11.223151179057211</v>
      </c>
      <c r="D3230" s="6">
        <v>-6.7278207103316626E-2</v>
      </c>
    </row>
    <row r="3231" spans="1:4" x14ac:dyDescent="0.2">
      <c r="A3231" s="6">
        <v>3207</v>
      </c>
      <c r="B3231" s="6">
        <v>120.71286621080327</v>
      </c>
      <c r="C3231" s="6">
        <v>-61.71286621080327</v>
      </c>
      <c r="D3231" s="6">
        <v>-0.36994342565903771</v>
      </c>
    </row>
    <row r="3232" spans="1:4" x14ac:dyDescent="0.2">
      <c r="A3232" s="6">
        <v>3208</v>
      </c>
      <c r="B3232" s="6">
        <v>114.42248092219464</v>
      </c>
      <c r="C3232" s="6">
        <v>-55.422480922194637</v>
      </c>
      <c r="D3232" s="6">
        <v>-0.33223513522841569</v>
      </c>
    </row>
    <row r="3233" spans="1:4" x14ac:dyDescent="0.2">
      <c r="A3233" s="6">
        <v>3209</v>
      </c>
      <c r="B3233" s="6">
        <v>164.91219595394068</v>
      </c>
      <c r="C3233" s="6">
        <v>-105.91219595394068</v>
      </c>
      <c r="D3233" s="6">
        <v>-0.63490035378413667</v>
      </c>
    </row>
    <row r="3234" spans="1:4" x14ac:dyDescent="0.2">
      <c r="A3234" s="6">
        <v>3210</v>
      </c>
      <c r="B3234" s="6">
        <v>171.20258124254934</v>
      </c>
      <c r="C3234" s="6">
        <v>-112.20258124254934</v>
      </c>
      <c r="D3234" s="6">
        <v>-0.67260864421475897</v>
      </c>
    </row>
    <row r="3235" spans="1:4" x14ac:dyDescent="0.2">
      <c r="A3235" s="6">
        <v>3211</v>
      </c>
      <c r="B3235" s="6">
        <v>177.5346247118772</v>
      </c>
      <c r="C3235" s="6">
        <v>-118.5346247118772</v>
      </c>
      <c r="D3235" s="6">
        <v>-0.71056665842306699</v>
      </c>
    </row>
    <row r="3236" spans="1:4" x14ac:dyDescent="0.2">
      <c r="A3236" s="6">
        <v>3212</v>
      </c>
      <c r="B3236" s="6">
        <v>190.15705346981372</v>
      </c>
      <c r="C3236" s="6">
        <v>-131.15705346981372</v>
      </c>
      <c r="D3236" s="6">
        <v>-0.7862329630619973</v>
      </c>
    </row>
    <row r="3237" spans="1:4" x14ac:dyDescent="0.2">
      <c r="A3237" s="6">
        <v>3213</v>
      </c>
      <c r="B3237" s="6">
        <v>209.11152569707815</v>
      </c>
      <c r="C3237" s="6">
        <v>-150.11152569707815</v>
      </c>
      <c r="D3237" s="6">
        <v>-0.89985728190923597</v>
      </c>
    </row>
    <row r="3238" spans="1:4" x14ac:dyDescent="0.2">
      <c r="A3238" s="6">
        <v>3214</v>
      </c>
      <c r="B3238" s="6">
        <v>202.77948222775024</v>
      </c>
      <c r="C3238" s="6">
        <v>-143.77948222775024</v>
      </c>
      <c r="D3238" s="6">
        <v>-0.86189926770092762</v>
      </c>
    </row>
    <row r="3239" spans="1:4" x14ac:dyDescent="0.2">
      <c r="A3239" s="6">
        <v>3215</v>
      </c>
      <c r="B3239" s="6">
        <v>209.11152569707815</v>
      </c>
      <c r="C3239" s="6">
        <v>-150.11152569707815</v>
      </c>
      <c r="D3239" s="6">
        <v>-0.89985728190923597</v>
      </c>
    </row>
    <row r="3240" spans="1:4" x14ac:dyDescent="0.2">
      <c r="A3240" s="6">
        <v>3216</v>
      </c>
      <c r="B3240" s="6">
        <v>108.09043745286675</v>
      </c>
      <c r="C3240" s="6">
        <v>-49.090437452866752</v>
      </c>
      <c r="D3240" s="6">
        <v>-0.29427712102010745</v>
      </c>
    </row>
    <row r="3241" spans="1:4" x14ac:dyDescent="0.2">
      <c r="A3241" s="6">
        <v>3217</v>
      </c>
      <c r="B3241" s="6">
        <v>120.71286621080327</v>
      </c>
      <c r="C3241" s="6">
        <v>-61.71286621080327</v>
      </c>
      <c r="D3241" s="6">
        <v>-0.36994342565903771</v>
      </c>
    </row>
    <row r="3242" spans="1:4" x14ac:dyDescent="0.2">
      <c r="A3242" s="6">
        <v>3218</v>
      </c>
      <c r="B3242" s="6">
        <v>101.80005216425813</v>
      </c>
      <c r="C3242" s="6">
        <v>-42.800052164258133</v>
      </c>
      <c r="D3242" s="6">
        <v>-0.25656883058948543</v>
      </c>
    </row>
    <row r="3243" spans="1:4" x14ac:dyDescent="0.2">
      <c r="A3243" s="6">
        <v>3219</v>
      </c>
      <c r="B3243" s="6">
        <v>13.44305085870252</v>
      </c>
      <c r="C3243" s="6">
        <v>45.55694914129748</v>
      </c>
      <c r="D3243" s="6">
        <v>0.27309530188302655</v>
      </c>
    </row>
    <row r="3244" spans="1:4" x14ac:dyDescent="0.2">
      <c r="A3244" s="6">
        <v>3220</v>
      </c>
      <c r="B3244" s="6">
        <v>51.310337132512068</v>
      </c>
      <c r="C3244" s="6">
        <v>7.6896628674879324</v>
      </c>
      <c r="D3244" s="6">
        <v>4.6096387966235684E-2</v>
      </c>
    </row>
    <row r="3245" spans="1:4" x14ac:dyDescent="0.2">
      <c r="A3245" s="6">
        <v>3221</v>
      </c>
      <c r="B3245" s="6">
        <v>209.11152569707815</v>
      </c>
      <c r="C3245" s="6">
        <v>-150.11152569707815</v>
      </c>
      <c r="D3245" s="6">
        <v>-0.89985728190923597</v>
      </c>
    </row>
    <row r="3246" spans="1:4" x14ac:dyDescent="0.2">
      <c r="A3246" s="6">
        <v>3222</v>
      </c>
      <c r="B3246" s="6">
        <v>202.77948222775024</v>
      </c>
      <c r="C3246" s="6">
        <v>-143.77948222775024</v>
      </c>
      <c r="D3246" s="6">
        <v>-0.86189926770092762</v>
      </c>
    </row>
    <row r="3247" spans="1:4" x14ac:dyDescent="0.2">
      <c r="A3247" s="6">
        <v>3223</v>
      </c>
      <c r="B3247" s="6">
        <v>246.97881197088768</v>
      </c>
      <c r="C3247" s="6">
        <v>-187.97881197088768</v>
      </c>
      <c r="D3247" s="6">
        <v>-1.1268561958260268</v>
      </c>
    </row>
    <row r="3248" spans="1:4" x14ac:dyDescent="0.2">
      <c r="A3248" s="6">
        <v>3224</v>
      </c>
      <c r="B3248" s="6">
        <v>259.60124072882422</v>
      </c>
      <c r="C3248" s="6">
        <v>-200.60124072882422</v>
      </c>
      <c r="D3248" s="6">
        <v>-1.2025225004649571</v>
      </c>
    </row>
    <row r="3249" spans="1:4" x14ac:dyDescent="0.2">
      <c r="A3249" s="6">
        <v>3225</v>
      </c>
      <c r="B3249" s="6">
        <v>139.66733843806767</v>
      </c>
      <c r="C3249" s="6">
        <v>-80.667338438067674</v>
      </c>
      <c r="D3249" s="6">
        <v>-0.48356774450627626</v>
      </c>
    </row>
    <row r="3250" spans="1:4" x14ac:dyDescent="0.2">
      <c r="A3250" s="6">
        <v>3226</v>
      </c>
      <c r="B3250" s="6">
        <v>120.71286621080327</v>
      </c>
      <c r="C3250" s="6">
        <v>-61.71286621080327</v>
      </c>
      <c r="D3250" s="6">
        <v>-0.36994342565903771</v>
      </c>
    </row>
    <row r="3251" spans="1:4" x14ac:dyDescent="0.2">
      <c r="A3251" s="6">
        <v>3227</v>
      </c>
      <c r="B3251" s="6">
        <v>139.66733843806767</v>
      </c>
      <c r="C3251" s="6">
        <v>-80.667338438067674</v>
      </c>
      <c r="D3251" s="6">
        <v>-0.48356774450627626</v>
      </c>
    </row>
    <row r="3252" spans="1:4" x14ac:dyDescent="0.2">
      <c r="A3252" s="6">
        <v>3228</v>
      </c>
      <c r="B3252" s="6">
        <v>82.84557993699373</v>
      </c>
      <c r="C3252" s="6">
        <v>-22.84557993699373</v>
      </c>
      <c r="D3252" s="6">
        <v>-0.13694992020285288</v>
      </c>
    </row>
    <row r="3253" spans="1:4" x14ac:dyDescent="0.2">
      <c r="A3253" s="6">
        <v>3229</v>
      </c>
      <c r="B3253" s="6">
        <v>70.223151179057211</v>
      </c>
      <c r="C3253" s="6">
        <v>-10.223151179057211</v>
      </c>
      <c r="D3253" s="6">
        <v>-6.1283615563922582E-2</v>
      </c>
    </row>
    <row r="3254" spans="1:4" x14ac:dyDescent="0.2">
      <c r="A3254" s="6">
        <v>3230</v>
      </c>
      <c r="B3254" s="6">
        <v>76.555194648385097</v>
      </c>
      <c r="C3254" s="6">
        <v>-16.555194648385097</v>
      </c>
      <c r="D3254" s="6">
        <v>-9.9241629772230819E-2</v>
      </c>
    </row>
    <row r="3255" spans="1:4" x14ac:dyDescent="0.2">
      <c r="A3255" s="6">
        <v>3231</v>
      </c>
      <c r="B3255" s="6">
        <v>108.09043745286675</v>
      </c>
      <c r="C3255" s="6">
        <v>-48.090437452866752</v>
      </c>
      <c r="D3255" s="6">
        <v>-0.28828252948071337</v>
      </c>
    </row>
    <row r="3256" spans="1:4" x14ac:dyDescent="0.2">
      <c r="A3256" s="6">
        <v>3232</v>
      </c>
      <c r="B3256" s="6">
        <v>145.95772372667631</v>
      </c>
      <c r="C3256" s="6">
        <v>-85.957723726676306</v>
      </c>
      <c r="D3256" s="6">
        <v>-0.51528144339750426</v>
      </c>
    </row>
    <row r="3257" spans="1:4" x14ac:dyDescent="0.2">
      <c r="A3257" s="6">
        <v>3233</v>
      </c>
      <c r="B3257" s="6">
        <v>82.84557993699373</v>
      </c>
      <c r="C3257" s="6">
        <v>-22.84557993699373</v>
      </c>
      <c r="D3257" s="6">
        <v>-0.13694992020285288</v>
      </c>
    </row>
    <row r="3258" spans="1:4" x14ac:dyDescent="0.2">
      <c r="A3258" s="6">
        <v>3234</v>
      </c>
      <c r="B3258" s="6">
        <v>120.71286621080327</v>
      </c>
      <c r="C3258" s="6">
        <v>-60.71286621080327</v>
      </c>
      <c r="D3258" s="6">
        <v>-0.36394883411964368</v>
      </c>
    </row>
    <row r="3259" spans="1:4" x14ac:dyDescent="0.2">
      <c r="A3259" s="6">
        <v>3235</v>
      </c>
      <c r="B3259" s="6">
        <v>246.97881197088768</v>
      </c>
      <c r="C3259" s="6">
        <v>-186.97881197088768</v>
      </c>
      <c r="D3259" s="6">
        <v>-1.1208616042866326</v>
      </c>
    </row>
    <row r="3260" spans="1:4" x14ac:dyDescent="0.2">
      <c r="A3260" s="6">
        <v>3236</v>
      </c>
      <c r="B3260" s="6">
        <v>272.22366948676074</v>
      </c>
      <c r="C3260" s="6">
        <v>-212.22366948676074</v>
      </c>
      <c r="D3260" s="6">
        <v>-1.2721942135644935</v>
      </c>
    </row>
    <row r="3261" spans="1:4" x14ac:dyDescent="0.2">
      <c r="A3261" s="6">
        <v>3237</v>
      </c>
      <c r="B3261" s="6">
        <v>246.97881197088768</v>
      </c>
      <c r="C3261" s="6">
        <v>-186.97881197088768</v>
      </c>
      <c r="D3261" s="6">
        <v>-1.1208616042866326</v>
      </c>
    </row>
    <row r="3262" spans="1:4" x14ac:dyDescent="0.2">
      <c r="A3262" s="6">
        <v>3238</v>
      </c>
      <c r="B3262" s="6">
        <v>240.64676850155979</v>
      </c>
      <c r="C3262" s="6">
        <v>-180.64676850155979</v>
      </c>
      <c r="D3262" s="6">
        <v>-1.0829035900783244</v>
      </c>
    </row>
    <row r="3263" spans="1:4" x14ac:dyDescent="0.2">
      <c r="A3263" s="6">
        <v>3239</v>
      </c>
      <c r="B3263" s="6">
        <v>183.82501000048586</v>
      </c>
      <c r="C3263" s="6">
        <v>-123.82501000048586</v>
      </c>
      <c r="D3263" s="6">
        <v>-0.7422803573142952</v>
      </c>
    </row>
    <row r="3264" spans="1:4" x14ac:dyDescent="0.2">
      <c r="A3264" s="6">
        <v>3240</v>
      </c>
      <c r="B3264" s="6">
        <v>120.71286621080327</v>
      </c>
      <c r="C3264" s="6">
        <v>-60.71286621080327</v>
      </c>
      <c r="D3264" s="6">
        <v>-0.36394883411964368</v>
      </c>
    </row>
    <row r="3265" spans="1:4" x14ac:dyDescent="0.2">
      <c r="A3265" s="6">
        <v>3241</v>
      </c>
      <c r="B3265" s="6">
        <v>139.66733843806767</v>
      </c>
      <c r="C3265" s="6">
        <v>-79.667338438067674</v>
      </c>
      <c r="D3265" s="6">
        <v>-0.47757315296688224</v>
      </c>
    </row>
    <row r="3266" spans="1:4" x14ac:dyDescent="0.2">
      <c r="A3266" s="6">
        <v>3242</v>
      </c>
      <c r="B3266" s="6">
        <v>44.978293663184175</v>
      </c>
      <c r="C3266" s="6">
        <v>15.021706336815825</v>
      </c>
      <c r="D3266" s="6">
        <v>9.0048993713938014E-2</v>
      </c>
    </row>
    <row r="3267" spans="1:4" x14ac:dyDescent="0.2">
      <c r="A3267" s="6">
        <v>3243</v>
      </c>
      <c r="B3267" s="6">
        <v>101.80005216425813</v>
      </c>
      <c r="C3267" s="6">
        <v>-41.800052164258133</v>
      </c>
      <c r="D3267" s="6">
        <v>-0.25057423905009141</v>
      </c>
    </row>
    <row r="3268" spans="1:4" x14ac:dyDescent="0.2">
      <c r="A3268" s="6">
        <v>3244</v>
      </c>
      <c r="B3268" s="6">
        <v>82.84557993699373</v>
      </c>
      <c r="C3268" s="6">
        <v>-22.84557993699373</v>
      </c>
      <c r="D3268" s="6">
        <v>-0.13694992020285288</v>
      </c>
    </row>
    <row r="3269" spans="1:4" x14ac:dyDescent="0.2">
      <c r="A3269" s="6">
        <v>3245</v>
      </c>
      <c r="B3269" s="6">
        <v>95.468008694930234</v>
      </c>
      <c r="C3269" s="6">
        <v>-35.468008694930234</v>
      </c>
      <c r="D3269" s="6">
        <v>-0.21261622484178308</v>
      </c>
    </row>
    <row r="3270" spans="1:4" x14ac:dyDescent="0.2">
      <c r="A3270" s="6">
        <v>3246</v>
      </c>
      <c r="B3270" s="6">
        <v>209.11152569707815</v>
      </c>
      <c r="C3270" s="6">
        <v>-149.11152569707815</v>
      </c>
      <c r="D3270" s="6">
        <v>-0.89386269036984189</v>
      </c>
    </row>
    <row r="3271" spans="1:4" x14ac:dyDescent="0.2">
      <c r="A3271" s="6">
        <v>3247</v>
      </c>
      <c r="B3271" s="6">
        <v>202.77948222775024</v>
      </c>
      <c r="C3271" s="6">
        <v>-142.77948222775024</v>
      </c>
      <c r="D3271" s="6">
        <v>-0.85590467616153354</v>
      </c>
    </row>
    <row r="3272" spans="1:4" x14ac:dyDescent="0.2">
      <c r="A3272" s="6">
        <v>3248</v>
      </c>
      <c r="B3272" s="6">
        <v>234.35638321295116</v>
      </c>
      <c r="C3272" s="6">
        <v>-174.35638321295116</v>
      </c>
      <c r="D3272" s="6">
        <v>-1.0451952996477023</v>
      </c>
    </row>
    <row r="3273" spans="1:4" x14ac:dyDescent="0.2">
      <c r="A3273" s="6">
        <v>3249</v>
      </c>
      <c r="B3273" s="6">
        <v>272.22366948676074</v>
      </c>
      <c r="C3273" s="6">
        <v>-212.22366948676074</v>
      </c>
      <c r="D3273" s="6">
        <v>-1.2721942135644935</v>
      </c>
    </row>
    <row r="3274" spans="1:4" x14ac:dyDescent="0.2">
      <c r="A3274" s="6">
        <v>3250</v>
      </c>
      <c r="B3274" s="6">
        <v>265.89162601743283</v>
      </c>
      <c r="C3274" s="6">
        <v>-205.89162601743283</v>
      </c>
      <c r="D3274" s="6">
        <v>-1.234236199356185</v>
      </c>
    </row>
    <row r="3275" spans="1:4" x14ac:dyDescent="0.2">
      <c r="A3275" s="6">
        <v>3251</v>
      </c>
      <c r="B3275" s="6">
        <v>145.95772372667631</v>
      </c>
      <c r="C3275" s="6">
        <v>-85.957723726676306</v>
      </c>
      <c r="D3275" s="6">
        <v>-0.51528144339750426</v>
      </c>
    </row>
    <row r="3276" spans="1:4" x14ac:dyDescent="0.2">
      <c r="A3276" s="6">
        <v>3252</v>
      </c>
      <c r="B3276" s="6">
        <v>114.42248092219464</v>
      </c>
      <c r="C3276" s="6">
        <v>-54.422480922194637</v>
      </c>
      <c r="D3276" s="6">
        <v>-0.32624054368902161</v>
      </c>
    </row>
    <row r="3277" spans="1:4" x14ac:dyDescent="0.2">
      <c r="A3277" s="6">
        <v>3253</v>
      </c>
      <c r="B3277" s="6">
        <v>82.84557993699373</v>
      </c>
      <c r="C3277" s="6">
        <v>-21.84557993699373</v>
      </c>
      <c r="D3277" s="6">
        <v>-0.13095532866345883</v>
      </c>
    </row>
    <row r="3278" spans="1:4" x14ac:dyDescent="0.2">
      <c r="A3278" s="6">
        <v>3254</v>
      </c>
      <c r="B3278" s="6">
        <v>82.84557993699373</v>
      </c>
      <c r="C3278" s="6">
        <v>-21.84557993699373</v>
      </c>
      <c r="D3278" s="6">
        <v>-0.13095532866345883</v>
      </c>
    </row>
    <row r="3279" spans="1:4" x14ac:dyDescent="0.2">
      <c r="A3279" s="6">
        <v>3255</v>
      </c>
      <c r="B3279" s="6">
        <v>76.555194648385097</v>
      </c>
      <c r="C3279" s="6">
        <v>-15.555194648385097</v>
      </c>
      <c r="D3279" s="6">
        <v>-9.3247038232836782E-2</v>
      </c>
    </row>
    <row r="3280" spans="1:4" x14ac:dyDescent="0.2">
      <c r="A3280" s="6">
        <v>3256</v>
      </c>
      <c r="B3280" s="6">
        <v>76.555194648385097</v>
      </c>
      <c r="C3280" s="6">
        <v>-15.555194648385097</v>
      </c>
      <c r="D3280" s="6">
        <v>-9.3247038232836782E-2</v>
      </c>
    </row>
    <row r="3281" spans="1:4" x14ac:dyDescent="0.2">
      <c r="A3281" s="6">
        <v>3257</v>
      </c>
      <c r="B3281" s="6">
        <v>76.555194648385097</v>
      </c>
      <c r="C3281" s="6">
        <v>-15.555194648385097</v>
      </c>
      <c r="D3281" s="6">
        <v>-9.3247038232836782E-2</v>
      </c>
    </row>
    <row r="3282" spans="1:4" x14ac:dyDescent="0.2">
      <c r="A3282" s="6">
        <v>3258</v>
      </c>
      <c r="B3282" s="6">
        <v>89.177623406321615</v>
      </c>
      <c r="C3282" s="6">
        <v>-28.177623406321615</v>
      </c>
      <c r="D3282" s="6">
        <v>-0.16891334287176707</v>
      </c>
    </row>
    <row r="3283" spans="1:4" x14ac:dyDescent="0.2">
      <c r="A3283" s="6">
        <v>3259</v>
      </c>
      <c r="B3283" s="6">
        <v>108.09043745286675</v>
      </c>
      <c r="C3283" s="6">
        <v>-47.090437452866752</v>
      </c>
      <c r="D3283" s="6">
        <v>-0.28228793794131934</v>
      </c>
    </row>
    <row r="3284" spans="1:4" x14ac:dyDescent="0.2">
      <c r="A3284" s="6">
        <v>3260</v>
      </c>
      <c r="B3284" s="6">
        <v>70.223151179057211</v>
      </c>
      <c r="C3284" s="6">
        <v>-9.2231511790572114</v>
      </c>
      <c r="D3284" s="6">
        <v>-5.5289024024528538E-2</v>
      </c>
    </row>
    <row r="3285" spans="1:4" x14ac:dyDescent="0.2">
      <c r="A3285" s="6">
        <v>3261</v>
      </c>
      <c r="B3285" s="6">
        <v>164.91219595394068</v>
      </c>
      <c r="C3285" s="6">
        <v>-103.91219595394068</v>
      </c>
      <c r="D3285" s="6">
        <v>-0.62291117070534863</v>
      </c>
    </row>
    <row r="3286" spans="1:4" x14ac:dyDescent="0.2">
      <c r="A3286" s="6">
        <v>3262</v>
      </c>
      <c r="B3286" s="6">
        <v>183.82501000048586</v>
      </c>
      <c r="C3286" s="6">
        <v>-122.82501000048586</v>
      </c>
      <c r="D3286" s="6">
        <v>-0.73628576577490112</v>
      </c>
    </row>
    <row r="3287" spans="1:4" x14ac:dyDescent="0.2">
      <c r="A3287" s="6">
        <v>3263</v>
      </c>
      <c r="B3287" s="6">
        <v>171.20258124254934</v>
      </c>
      <c r="C3287" s="6">
        <v>-110.20258124254934</v>
      </c>
      <c r="D3287" s="6">
        <v>-0.66061946113597081</v>
      </c>
    </row>
    <row r="3288" spans="1:4" x14ac:dyDescent="0.2">
      <c r="A3288" s="6">
        <v>3264</v>
      </c>
      <c r="B3288" s="6">
        <v>177.5346247118772</v>
      </c>
      <c r="C3288" s="6">
        <v>-116.5346247118772</v>
      </c>
      <c r="D3288" s="6">
        <v>-0.69857747534427894</v>
      </c>
    </row>
    <row r="3289" spans="1:4" x14ac:dyDescent="0.2">
      <c r="A3289" s="6">
        <v>3265</v>
      </c>
      <c r="B3289" s="6">
        <v>196.44743875842235</v>
      </c>
      <c r="C3289" s="6">
        <v>-135.44743875842235</v>
      </c>
      <c r="D3289" s="6">
        <v>-0.81195207041383122</v>
      </c>
    </row>
    <row r="3290" spans="1:4" x14ac:dyDescent="0.2">
      <c r="A3290" s="6">
        <v>3266</v>
      </c>
      <c r="B3290" s="6">
        <v>215.40191098568675</v>
      </c>
      <c r="C3290" s="6">
        <v>-154.40191098568675</v>
      </c>
      <c r="D3290" s="6">
        <v>-0.92557638926106978</v>
      </c>
    </row>
    <row r="3291" spans="1:4" x14ac:dyDescent="0.2">
      <c r="A3291" s="6">
        <v>3267</v>
      </c>
      <c r="B3291" s="6">
        <v>183.82501000048586</v>
      </c>
      <c r="C3291" s="6">
        <v>-122.82501000048586</v>
      </c>
      <c r="D3291" s="6">
        <v>-0.73628576577490112</v>
      </c>
    </row>
    <row r="3292" spans="1:4" x14ac:dyDescent="0.2">
      <c r="A3292" s="6">
        <v>3268</v>
      </c>
      <c r="B3292" s="6">
        <v>101.80005216425813</v>
      </c>
      <c r="C3292" s="6">
        <v>-40.800052164258133</v>
      </c>
      <c r="D3292" s="6">
        <v>-0.24457964751069738</v>
      </c>
    </row>
    <row r="3293" spans="1:4" x14ac:dyDescent="0.2">
      <c r="A3293" s="6">
        <v>3269</v>
      </c>
      <c r="B3293" s="6">
        <v>183.82501000048586</v>
      </c>
      <c r="C3293" s="6">
        <v>-122.82501000048586</v>
      </c>
      <c r="D3293" s="6">
        <v>-0.73628576577490112</v>
      </c>
    </row>
    <row r="3294" spans="1:4" x14ac:dyDescent="0.2">
      <c r="A3294" s="6">
        <v>3270</v>
      </c>
      <c r="B3294" s="6">
        <v>120.71286621080327</v>
      </c>
      <c r="C3294" s="6">
        <v>-59.71286621080327</v>
      </c>
      <c r="D3294" s="6">
        <v>-0.35795424258024966</v>
      </c>
    </row>
    <row r="3295" spans="1:4" x14ac:dyDescent="0.2">
      <c r="A3295" s="6">
        <v>3271</v>
      </c>
      <c r="B3295" s="6">
        <v>95.468008694930234</v>
      </c>
      <c r="C3295" s="6">
        <v>-34.468008694930234</v>
      </c>
      <c r="D3295" s="6">
        <v>-0.20662163330238906</v>
      </c>
    </row>
    <row r="3296" spans="1:4" x14ac:dyDescent="0.2">
      <c r="A3296" s="6">
        <v>3272</v>
      </c>
      <c r="B3296" s="6">
        <v>95.468008694930234</v>
      </c>
      <c r="C3296" s="6">
        <v>-34.468008694930234</v>
      </c>
      <c r="D3296" s="6">
        <v>-0.20662163330238906</v>
      </c>
    </row>
    <row r="3297" spans="1:4" x14ac:dyDescent="0.2">
      <c r="A3297" s="6">
        <v>3273</v>
      </c>
      <c r="B3297" s="6">
        <v>164.91219595394068</v>
      </c>
      <c r="C3297" s="6">
        <v>-103.91219595394068</v>
      </c>
      <c r="D3297" s="6">
        <v>-0.62291117070534863</v>
      </c>
    </row>
    <row r="3298" spans="1:4" x14ac:dyDescent="0.2">
      <c r="A3298" s="6">
        <v>3274</v>
      </c>
      <c r="B3298" s="6">
        <v>120.71286621080327</v>
      </c>
      <c r="C3298" s="6">
        <v>-59.71286621080327</v>
      </c>
      <c r="D3298" s="6">
        <v>-0.35795424258024966</v>
      </c>
    </row>
    <row r="3299" spans="1:4" x14ac:dyDescent="0.2">
      <c r="A3299" s="6">
        <v>3275</v>
      </c>
      <c r="B3299" s="6">
        <v>114.42248092219464</v>
      </c>
      <c r="C3299" s="6">
        <v>-52.422480922194637</v>
      </c>
      <c r="D3299" s="6">
        <v>-0.31425136061023357</v>
      </c>
    </row>
    <row r="3300" spans="1:4" x14ac:dyDescent="0.2">
      <c r="A3300" s="6">
        <v>3276</v>
      </c>
      <c r="B3300" s="6">
        <v>114.42248092219464</v>
      </c>
      <c r="C3300" s="6">
        <v>-52.422480922194637</v>
      </c>
      <c r="D3300" s="6">
        <v>-0.31425136061023357</v>
      </c>
    </row>
    <row r="3301" spans="1:4" x14ac:dyDescent="0.2">
      <c r="A3301" s="6">
        <v>3277</v>
      </c>
      <c r="B3301" s="6">
        <v>108.09043745286675</v>
      </c>
      <c r="C3301" s="6">
        <v>-46.090437452866752</v>
      </c>
      <c r="D3301" s="6">
        <v>-0.27629334640192532</v>
      </c>
    </row>
    <row r="3302" spans="1:4" x14ac:dyDescent="0.2">
      <c r="A3302" s="6">
        <v>3278</v>
      </c>
      <c r="B3302" s="6">
        <v>70.223151179057211</v>
      </c>
      <c r="C3302" s="6">
        <v>-8.2231511790572114</v>
      </c>
      <c r="D3302" s="6">
        <v>-4.9294432485134501E-2</v>
      </c>
    </row>
    <row r="3303" spans="1:4" x14ac:dyDescent="0.2">
      <c r="A3303" s="6">
        <v>3279</v>
      </c>
      <c r="B3303" s="6">
        <v>57.600722421120693</v>
      </c>
      <c r="C3303" s="6">
        <v>4.3992775788793068</v>
      </c>
      <c r="D3303" s="6">
        <v>2.6371872153795797E-2</v>
      </c>
    </row>
    <row r="3304" spans="1:4" x14ac:dyDescent="0.2">
      <c r="A3304" s="6">
        <v>3280</v>
      </c>
      <c r="B3304" s="6">
        <v>120.71286621080327</v>
      </c>
      <c r="C3304" s="6">
        <v>-58.71286621080327</v>
      </c>
      <c r="D3304" s="6">
        <v>-0.35195965104085558</v>
      </c>
    </row>
    <row r="3305" spans="1:4" x14ac:dyDescent="0.2">
      <c r="A3305" s="6">
        <v>3281</v>
      </c>
      <c r="B3305" s="6">
        <v>63.932765890448593</v>
      </c>
      <c r="C3305" s="6">
        <v>-1.9327658904485929</v>
      </c>
      <c r="D3305" s="6">
        <v>-1.1586142054512527E-2</v>
      </c>
    </row>
    <row r="3306" spans="1:4" x14ac:dyDescent="0.2">
      <c r="A3306" s="6">
        <v>3282</v>
      </c>
      <c r="B3306" s="6">
        <v>171.20258124254934</v>
      </c>
      <c r="C3306" s="6">
        <v>-109.20258124254934</v>
      </c>
      <c r="D3306" s="6">
        <v>-0.65462486959657684</v>
      </c>
    </row>
    <row r="3307" spans="1:4" x14ac:dyDescent="0.2">
      <c r="A3307" s="6">
        <v>3283</v>
      </c>
      <c r="B3307" s="6">
        <v>120.71286621080327</v>
      </c>
      <c r="C3307" s="6">
        <v>-58.71286621080327</v>
      </c>
      <c r="D3307" s="6">
        <v>-0.35195965104085558</v>
      </c>
    </row>
    <row r="3308" spans="1:4" x14ac:dyDescent="0.2">
      <c r="A3308" s="6">
        <v>3284</v>
      </c>
      <c r="B3308" s="6">
        <v>133.33529496873976</v>
      </c>
      <c r="C3308" s="6">
        <v>-71.33529496873976</v>
      </c>
      <c r="D3308" s="6">
        <v>-0.42762595567978573</v>
      </c>
    </row>
    <row r="3309" spans="1:4" x14ac:dyDescent="0.2">
      <c r="A3309" s="6">
        <v>3285</v>
      </c>
      <c r="B3309" s="6">
        <v>120.71286621080327</v>
      </c>
      <c r="C3309" s="6">
        <v>-58.71286621080327</v>
      </c>
      <c r="D3309" s="6">
        <v>-0.35195965104085558</v>
      </c>
    </row>
    <row r="3310" spans="1:4" x14ac:dyDescent="0.2">
      <c r="A3310" s="6">
        <v>3286</v>
      </c>
      <c r="B3310" s="6">
        <v>164.91219595394068</v>
      </c>
      <c r="C3310" s="6">
        <v>-102.91219595394068</v>
      </c>
      <c r="D3310" s="6">
        <v>-0.61691657916595455</v>
      </c>
    </row>
    <row r="3311" spans="1:4" x14ac:dyDescent="0.2">
      <c r="A3311" s="6">
        <v>3287</v>
      </c>
      <c r="B3311" s="6">
        <v>177.5346247118772</v>
      </c>
      <c r="C3311" s="6">
        <v>-115.5346247118772</v>
      </c>
      <c r="D3311" s="6">
        <v>-0.69258288380488486</v>
      </c>
    </row>
    <row r="3312" spans="1:4" x14ac:dyDescent="0.2">
      <c r="A3312" s="6">
        <v>3288</v>
      </c>
      <c r="B3312" s="6">
        <v>215.40191098568675</v>
      </c>
      <c r="C3312" s="6">
        <v>-153.40191098568675</v>
      </c>
      <c r="D3312" s="6">
        <v>-0.9195817977216757</v>
      </c>
    </row>
    <row r="3313" spans="1:4" x14ac:dyDescent="0.2">
      <c r="A3313" s="6">
        <v>3289</v>
      </c>
      <c r="B3313" s="6">
        <v>234.35638321295116</v>
      </c>
      <c r="C3313" s="6">
        <v>-172.35638321295116</v>
      </c>
      <c r="D3313" s="6">
        <v>-1.0332061165689144</v>
      </c>
    </row>
    <row r="3314" spans="1:4" x14ac:dyDescent="0.2">
      <c r="A3314" s="6">
        <v>3290</v>
      </c>
      <c r="B3314" s="6">
        <v>259.60124072882422</v>
      </c>
      <c r="C3314" s="6">
        <v>-197.60124072882422</v>
      </c>
      <c r="D3314" s="6">
        <v>-1.184538725846775</v>
      </c>
    </row>
    <row r="3315" spans="1:4" x14ac:dyDescent="0.2">
      <c r="A3315" s="6">
        <v>3291</v>
      </c>
      <c r="B3315" s="6">
        <v>209.11152569707815</v>
      </c>
      <c r="C3315" s="6">
        <v>-147.11152569707815</v>
      </c>
      <c r="D3315" s="6">
        <v>-0.88187350729105385</v>
      </c>
    </row>
    <row r="3316" spans="1:4" x14ac:dyDescent="0.2">
      <c r="A3316" s="6">
        <v>3292</v>
      </c>
      <c r="B3316" s="6">
        <v>215.40191098568675</v>
      </c>
      <c r="C3316" s="6">
        <v>-153.40191098568675</v>
      </c>
      <c r="D3316" s="6">
        <v>-0.9195817977216757</v>
      </c>
    </row>
    <row r="3317" spans="1:4" x14ac:dyDescent="0.2">
      <c r="A3317" s="6">
        <v>3293</v>
      </c>
      <c r="B3317" s="6">
        <v>190.15705346981372</v>
      </c>
      <c r="C3317" s="6">
        <v>-128.15705346981372</v>
      </c>
      <c r="D3317" s="6">
        <v>-0.76824918844381518</v>
      </c>
    </row>
    <row r="3318" spans="1:4" x14ac:dyDescent="0.2">
      <c r="A3318" s="6">
        <v>3294</v>
      </c>
      <c r="B3318" s="6">
        <v>120.71286621080327</v>
      </c>
      <c r="C3318" s="6">
        <v>-58.71286621080327</v>
      </c>
      <c r="D3318" s="6">
        <v>-0.35195965104085558</v>
      </c>
    </row>
    <row r="3319" spans="1:4" x14ac:dyDescent="0.2">
      <c r="A3319" s="6">
        <v>3295</v>
      </c>
      <c r="B3319" s="6">
        <v>133.33529496873976</v>
      </c>
      <c r="C3319" s="6">
        <v>-71.33529496873976</v>
      </c>
      <c r="D3319" s="6">
        <v>-0.42762595567978573</v>
      </c>
    </row>
    <row r="3320" spans="1:4" x14ac:dyDescent="0.2">
      <c r="A3320" s="6">
        <v>3296</v>
      </c>
      <c r="B3320" s="6">
        <v>120.71286621080327</v>
      </c>
      <c r="C3320" s="6">
        <v>-58.71286621080327</v>
      </c>
      <c r="D3320" s="6">
        <v>-0.35195965104085558</v>
      </c>
    </row>
    <row r="3321" spans="1:4" x14ac:dyDescent="0.2">
      <c r="A3321" s="6">
        <v>3297</v>
      </c>
      <c r="B3321" s="6">
        <v>183.82501000048586</v>
      </c>
      <c r="C3321" s="6">
        <v>-121.82501000048586</v>
      </c>
      <c r="D3321" s="6">
        <v>-0.73029117423550705</v>
      </c>
    </row>
    <row r="3322" spans="1:4" x14ac:dyDescent="0.2">
      <c r="A3322" s="6">
        <v>3298</v>
      </c>
      <c r="B3322" s="6">
        <v>57.600722421120693</v>
      </c>
      <c r="C3322" s="6">
        <v>4.3992775788793068</v>
      </c>
      <c r="D3322" s="6">
        <v>2.6371872153795797E-2</v>
      </c>
    </row>
    <row r="3323" spans="1:4" x14ac:dyDescent="0.2">
      <c r="A3323" s="6">
        <v>3299</v>
      </c>
      <c r="B3323" s="6">
        <v>114.42248092219464</v>
      </c>
      <c r="C3323" s="6">
        <v>-52.422480922194637</v>
      </c>
      <c r="D3323" s="6">
        <v>-0.31425136061023357</v>
      </c>
    </row>
    <row r="3324" spans="1:4" x14ac:dyDescent="0.2">
      <c r="A3324" s="6">
        <v>3300</v>
      </c>
      <c r="B3324" s="6">
        <v>158.58015248461282</v>
      </c>
      <c r="C3324" s="6">
        <v>-96.580152484612825</v>
      </c>
      <c r="D3324" s="6">
        <v>-0.57895856495764653</v>
      </c>
    </row>
    <row r="3325" spans="1:4" x14ac:dyDescent="0.2">
      <c r="A3325" s="6">
        <v>3301</v>
      </c>
      <c r="B3325" s="6">
        <v>89.177623406321615</v>
      </c>
      <c r="C3325" s="6">
        <v>-27.177623406321615</v>
      </c>
      <c r="D3325" s="6">
        <v>-0.16291875133237305</v>
      </c>
    </row>
    <row r="3326" spans="1:4" x14ac:dyDescent="0.2">
      <c r="A3326" s="6">
        <v>3302</v>
      </c>
      <c r="B3326" s="6">
        <v>114.42248092219464</v>
      </c>
      <c r="C3326" s="6">
        <v>-52.422480922194637</v>
      </c>
      <c r="D3326" s="6">
        <v>-0.31425136061023357</v>
      </c>
    </row>
    <row r="3327" spans="1:4" x14ac:dyDescent="0.2">
      <c r="A3327" s="6">
        <v>3303</v>
      </c>
      <c r="B3327" s="6">
        <v>95.468008694930234</v>
      </c>
      <c r="C3327" s="6">
        <v>-33.468008694930234</v>
      </c>
      <c r="D3327" s="6">
        <v>-0.20062704176299501</v>
      </c>
    </row>
    <row r="3328" spans="1:4" x14ac:dyDescent="0.2">
      <c r="A3328" s="6">
        <v>3304</v>
      </c>
      <c r="B3328" s="6">
        <v>95.468008694930234</v>
      </c>
      <c r="C3328" s="6">
        <v>-33.468008694930234</v>
      </c>
      <c r="D3328" s="6">
        <v>-0.20062704176299501</v>
      </c>
    </row>
    <row r="3329" spans="1:4" x14ac:dyDescent="0.2">
      <c r="A3329" s="6">
        <v>3305</v>
      </c>
      <c r="B3329" s="6">
        <v>177.5346247118772</v>
      </c>
      <c r="C3329" s="6">
        <v>-115.5346247118772</v>
      </c>
      <c r="D3329" s="6">
        <v>-0.69258288380488486</v>
      </c>
    </row>
    <row r="3330" spans="1:4" x14ac:dyDescent="0.2">
      <c r="A3330" s="6">
        <v>3306</v>
      </c>
      <c r="B3330" s="6">
        <v>139.66733843806767</v>
      </c>
      <c r="C3330" s="6">
        <v>-77.667338438067674</v>
      </c>
      <c r="D3330" s="6">
        <v>-0.46558396988809414</v>
      </c>
    </row>
    <row r="3331" spans="1:4" x14ac:dyDescent="0.2">
      <c r="A3331" s="6">
        <v>3307</v>
      </c>
      <c r="B3331" s="6">
        <v>133.33529496873976</v>
      </c>
      <c r="C3331" s="6">
        <v>-71.33529496873976</v>
      </c>
      <c r="D3331" s="6">
        <v>-0.42762595567978573</v>
      </c>
    </row>
    <row r="3332" spans="1:4" x14ac:dyDescent="0.2">
      <c r="A3332" s="6">
        <v>3308</v>
      </c>
      <c r="B3332" s="6">
        <v>234.35638321295116</v>
      </c>
      <c r="C3332" s="6">
        <v>-172.35638321295116</v>
      </c>
      <c r="D3332" s="6">
        <v>-1.0332061165689144</v>
      </c>
    </row>
    <row r="3333" spans="1:4" x14ac:dyDescent="0.2">
      <c r="A3333" s="6">
        <v>3309</v>
      </c>
      <c r="B3333" s="6">
        <v>234.35638321295116</v>
      </c>
      <c r="C3333" s="6">
        <v>-172.35638321295116</v>
      </c>
      <c r="D3333" s="6">
        <v>-1.0332061165689144</v>
      </c>
    </row>
    <row r="3334" spans="1:4" x14ac:dyDescent="0.2">
      <c r="A3334" s="6">
        <v>3310</v>
      </c>
      <c r="B3334" s="6">
        <v>272.22366948676074</v>
      </c>
      <c r="C3334" s="6">
        <v>-210.22366948676074</v>
      </c>
      <c r="D3334" s="6">
        <v>-1.2602050304857053</v>
      </c>
    </row>
    <row r="3335" spans="1:4" x14ac:dyDescent="0.2">
      <c r="A3335" s="6">
        <v>3311</v>
      </c>
      <c r="B3335" s="6">
        <v>171.20258124254934</v>
      </c>
      <c r="C3335" s="6">
        <v>-109.20258124254934</v>
      </c>
      <c r="D3335" s="6">
        <v>-0.65462486959657684</v>
      </c>
    </row>
    <row r="3336" spans="1:4" x14ac:dyDescent="0.2">
      <c r="A3336" s="6">
        <v>3312</v>
      </c>
      <c r="B3336" s="6">
        <v>101.80005216425813</v>
      </c>
      <c r="C3336" s="6">
        <v>-38.800052164258133</v>
      </c>
      <c r="D3336" s="6">
        <v>-0.23259046443190928</v>
      </c>
    </row>
    <row r="3337" spans="1:4" x14ac:dyDescent="0.2">
      <c r="A3337" s="6">
        <v>3313</v>
      </c>
      <c r="B3337" s="6">
        <v>76.555194648385097</v>
      </c>
      <c r="C3337" s="6">
        <v>-13.555194648385097</v>
      </c>
      <c r="D3337" s="6">
        <v>-8.1257855154048694E-2</v>
      </c>
    </row>
    <row r="3338" spans="1:4" x14ac:dyDescent="0.2">
      <c r="A3338" s="6">
        <v>3314</v>
      </c>
      <c r="B3338" s="6">
        <v>89.177623406321615</v>
      </c>
      <c r="C3338" s="6">
        <v>-26.177623406321615</v>
      </c>
      <c r="D3338" s="6">
        <v>-0.156924159792979</v>
      </c>
    </row>
    <row r="3339" spans="1:4" x14ac:dyDescent="0.2">
      <c r="A3339" s="6">
        <v>3315</v>
      </c>
      <c r="B3339" s="6">
        <v>158.58015248461282</v>
      </c>
      <c r="C3339" s="6">
        <v>-95.580152484612825</v>
      </c>
      <c r="D3339" s="6">
        <v>-0.57296397341825245</v>
      </c>
    </row>
    <row r="3340" spans="1:4" x14ac:dyDescent="0.2">
      <c r="A3340" s="6">
        <v>3316</v>
      </c>
      <c r="B3340" s="6">
        <v>76.555194648385097</v>
      </c>
      <c r="C3340" s="6">
        <v>-13.555194648385097</v>
      </c>
      <c r="D3340" s="6">
        <v>-8.1257855154048694E-2</v>
      </c>
    </row>
    <row r="3341" spans="1:4" x14ac:dyDescent="0.2">
      <c r="A3341" s="6">
        <v>3317</v>
      </c>
      <c r="B3341" s="6">
        <v>89.177623406321615</v>
      </c>
      <c r="C3341" s="6">
        <v>-26.177623406321615</v>
      </c>
      <c r="D3341" s="6">
        <v>-0.156924159792979</v>
      </c>
    </row>
    <row r="3342" spans="1:4" x14ac:dyDescent="0.2">
      <c r="A3342" s="6">
        <v>3318</v>
      </c>
      <c r="B3342" s="6">
        <v>120.71286621080327</v>
      </c>
      <c r="C3342" s="6">
        <v>-57.71286621080327</v>
      </c>
      <c r="D3342" s="6">
        <v>-0.34596505950146156</v>
      </c>
    </row>
    <row r="3343" spans="1:4" x14ac:dyDescent="0.2">
      <c r="A3343" s="6">
        <v>3319</v>
      </c>
      <c r="B3343" s="6">
        <v>120.71286621080327</v>
      </c>
      <c r="C3343" s="6">
        <v>-57.71286621080327</v>
      </c>
      <c r="D3343" s="6">
        <v>-0.34596505950146156</v>
      </c>
    </row>
    <row r="3344" spans="1:4" x14ac:dyDescent="0.2">
      <c r="A3344" s="6">
        <v>3320</v>
      </c>
      <c r="B3344" s="6">
        <v>171.20258124254934</v>
      </c>
      <c r="C3344" s="6">
        <v>-108.20258124254934</v>
      </c>
      <c r="D3344" s="6">
        <v>-0.64863027805718276</v>
      </c>
    </row>
    <row r="3345" spans="1:4" x14ac:dyDescent="0.2">
      <c r="A3345" s="6">
        <v>3321</v>
      </c>
      <c r="B3345" s="6">
        <v>152.28976719600419</v>
      </c>
      <c r="C3345" s="6">
        <v>-89.289767196004192</v>
      </c>
      <c r="D3345" s="6">
        <v>-0.53525568298763038</v>
      </c>
    </row>
    <row r="3346" spans="1:4" x14ac:dyDescent="0.2">
      <c r="A3346" s="6">
        <v>3322</v>
      </c>
      <c r="B3346" s="6">
        <v>133.33529496873976</v>
      </c>
      <c r="C3346" s="6">
        <v>-70.33529496873976</v>
      </c>
      <c r="D3346" s="6">
        <v>-0.42163136414039171</v>
      </c>
    </row>
    <row r="3347" spans="1:4" x14ac:dyDescent="0.2">
      <c r="A3347" s="6">
        <v>3323</v>
      </c>
      <c r="B3347" s="6">
        <v>108.09043745286675</v>
      </c>
      <c r="C3347" s="6">
        <v>-45.090437452866752</v>
      </c>
      <c r="D3347" s="6">
        <v>-0.27029875486253124</v>
      </c>
    </row>
    <row r="3348" spans="1:4" x14ac:dyDescent="0.2">
      <c r="A3348" s="6">
        <v>3324</v>
      </c>
      <c r="B3348" s="6">
        <v>202.77948222775024</v>
      </c>
      <c r="C3348" s="6">
        <v>-139.77948222775024</v>
      </c>
      <c r="D3348" s="6">
        <v>-0.83792090154335142</v>
      </c>
    </row>
    <row r="3349" spans="1:4" x14ac:dyDescent="0.2">
      <c r="A3349" s="6">
        <v>3325</v>
      </c>
      <c r="B3349" s="6">
        <v>234.35638321295116</v>
      </c>
      <c r="C3349" s="6">
        <v>-171.35638321295116</v>
      </c>
      <c r="D3349" s="6">
        <v>-1.0272115250295202</v>
      </c>
    </row>
    <row r="3350" spans="1:4" x14ac:dyDescent="0.2">
      <c r="A3350" s="6">
        <v>3326</v>
      </c>
      <c r="B3350" s="6">
        <v>259.60124072882422</v>
      </c>
      <c r="C3350" s="6">
        <v>-196.60124072882422</v>
      </c>
      <c r="D3350" s="6">
        <v>-1.178544134307381</v>
      </c>
    </row>
    <row r="3351" spans="1:4" x14ac:dyDescent="0.2">
      <c r="A3351" s="6">
        <v>3327</v>
      </c>
      <c r="B3351" s="6">
        <v>101.80005216425813</v>
      </c>
      <c r="C3351" s="6">
        <v>-38.800052164258133</v>
      </c>
      <c r="D3351" s="6">
        <v>-0.23259046443190928</v>
      </c>
    </row>
    <row r="3352" spans="1:4" x14ac:dyDescent="0.2">
      <c r="A3352" s="6">
        <v>3328</v>
      </c>
      <c r="B3352" s="6">
        <v>101.80005216425813</v>
      </c>
      <c r="C3352" s="6">
        <v>-38.800052164258133</v>
      </c>
      <c r="D3352" s="6">
        <v>-0.23259046443190928</v>
      </c>
    </row>
    <row r="3353" spans="1:4" x14ac:dyDescent="0.2">
      <c r="A3353" s="6">
        <v>3329</v>
      </c>
      <c r="B3353" s="6">
        <v>108.09043745286675</v>
      </c>
      <c r="C3353" s="6">
        <v>-45.090437452866752</v>
      </c>
      <c r="D3353" s="6">
        <v>-0.27029875486253124</v>
      </c>
    </row>
    <row r="3354" spans="1:4" x14ac:dyDescent="0.2">
      <c r="A3354" s="6">
        <v>3330</v>
      </c>
      <c r="B3354" s="6">
        <v>101.80005216425813</v>
      </c>
      <c r="C3354" s="6">
        <v>-38.800052164258133</v>
      </c>
      <c r="D3354" s="6">
        <v>-0.23259046443190928</v>
      </c>
    </row>
    <row r="3355" spans="1:4" x14ac:dyDescent="0.2">
      <c r="A3355" s="6">
        <v>3331</v>
      </c>
      <c r="B3355" s="6">
        <v>44.978293663184175</v>
      </c>
      <c r="C3355" s="6">
        <v>18.021706336815825</v>
      </c>
      <c r="D3355" s="6">
        <v>0.10803276833212014</v>
      </c>
    </row>
    <row r="3356" spans="1:4" x14ac:dyDescent="0.2">
      <c r="A3356" s="6">
        <v>3332</v>
      </c>
      <c r="B3356" s="6">
        <v>32.355864905247664</v>
      </c>
      <c r="C3356" s="6">
        <v>30.644135094752336</v>
      </c>
      <c r="D3356" s="6">
        <v>0.1836990729710504</v>
      </c>
    </row>
    <row r="3357" spans="1:4" x14ac:dyDescent="0.2">
      <c r="A3357" s="6">
        <v>3333</v>
      </c>
      <c r="B3357" s="6">
        <v>215.40191098568675</v>
      </c>
      <c r="C3357" s="6">
        <v>-152.40191098568675</v>
      </c>
      <c r="D3357" s="6">
        <v>-0.91358720618228173</v>
      </c>
    </row>
    <row r="3358" spans="1:4" x14ac:dyDescent="0.2">
      <c r="A3358" s="6">
        <v>3334</v>
      </c>
      <c r="B3358" s="6">
        <v>183.82501000048586</v>
      </c>
      <c r="C3358" s="6">
        <v>-120.82501000048586</v>
      </c>
      <c r="D3358" s="6">
        <v>-0.72429658269611308</v>
      </c>
    </row>
    <row r="3359" spans="1:4" x14ac:dyDescent="0.2">
      <c r="A3359" s="6">
        <v>3335</v>
      </c>
      <c r="B3359" s="6">
        <v>234.35638321295116</v>
      </c>
      <c r="C3359" s="6">
        <v>-171.35638321295116</v>
      </c>
      <c r="D3359" s="6">
        <v>-1.0272115250295202</v>
      </c>
    </row>
    <row r="3360" spans="1:4" x14ac:dyDescent="0.2">
      <c r="A3360" s="6">
        <v>3336</v>
      </c>
      <c r="B3360" s="6">
        <v>272.22366948676074</v>
      </c>
      <c r="C3360" s="6">
        <v>-209.22366948676074</v>
      </c>
      <c r="D3360" s="6">
        <v>-1.2542104389463113</v>
      </c>
    </row>
    <row r="3361" spans="1:4" x14ac:dyDescent="0.2">
      <c r="A3361" s="6">
        <v>3337</v>
      </c>
      <c r="B3361" s="6">
        <v>209.11152569707815</v>
      </c>
      <c r="C3361" s="6">
        <v>-146.11152569707815</v>
      </c>
      <c r="D3361" s="6">
        <v>-0.87587891575165977</v>
      </c>
    </row>
    <row r="3362" spans="1:4" x14ac:dyDescent="0.2">
      <c r="A3362" s="6">
        <v>3338</v>
      </c>
      <c r="B3362" s="6">
        <v>95.468008694930234</v>
      </c>
      <c r="C3362" s="6">
        <v>-32.468008694930234</v>
      </c>
      <c r="D3362" s="6">
        <v>-0.19463245022360096</v>
      </c>
    </row>
    <row r="3363" spans="1:4" x14ac:dyDescent="0.2">
      <c r="A3363" s="6">
        <v>3339</v>
      </c>
      <c r="B3363" s="6">
        <v>51.310337132512068</v>
      </c>
      <c r="C3363" s="6">
        <v>12.689662867487932</v>
      </c>
      <c r="D3363" s="6">
        <v>7.606934566320589E-2</v>
      </c>
    </row>
    <row r="3364" spans="1:4" x14ac:dyDescent="0.2">
      <c r="A3364" s="6">
        <v>3340</v>
      </c>
      <c r="B3364" s="6">
        <v>57.600722421120693</v>
      </c>
      <c r="C3364" s="6">
        <v>6.3992775788793068</v>
      </c>
      <c r="D3364" s="6">
        <v>3.8361055232583881E-2</v>
      </c>
    </row>
    <row r="3365" spans="1:4" x14ac:dyDescent="0.2">
      <c r="A3365" s="6">
        <v>3341</v>
      </c>
      <c r="B3365" s="6">
        <v>82.84557993699373</v>
      </c>
      <c r="C3365" s="6">
        <v>-18.84557993699373</v>
      </c>
      <c r="D3365" s="6">
        <v>-0.11297155404527671</v>
      </c>
    </row>
    <row r="3366" spans="1:4" x14ac:dyDescent="0.2">
      <c r="A3366" s="6">
        <v>3342</v>
      </c>
      <c r="B3366" s="6">
        <v>57.600722421120693</v>
      </c>
      <c r="C3366" s="6">
        <v>6.3992775788793068</v>
      </c>
      <c r="D3366" s="6">
        <v>3.8361055232583881E-2</v>
      </c>
    </row>
    <row r="3367" spans="1:4" x14ac:dyDescent="0.2">
      <c r="A3367" s="6">
        <v>3343</v>
      </c>
      <c r="B3367" s="6">
        <v>95.468008694930234</v>
      </c>
      <c r="C3367" s="6">
        <v>-31.468008694930234</v>
      </c>
      <c r="D3367" s="6">
        <v>-0.18863785868420693</v>
      </c>
    </row>
    <row r="3368" spans="1:4" x14ac:dyDescent="0.2">
      <c r="A3368" s="6">
        <v>3344</v>
      </c>
      <c r="B3368" s="6">
        <v>89.177623406321615</v>
      </c>
      <c r="C3368" s="6">
        <v>-25.177623406321615</v>
      </c>
      <c r="D3368" s="6">
        <v>-0.15092956825358494</v>
      </c>
    </row>
    <row r="3369" spans="1:4" x14ac:dyDescent="0.2">
      <c r="A3369" s="6">
        <v>3345</v>
      </c>
      <c r="B3369" s="6">
        <v>89.177623406321615</v>
      </c>
      <c r="C3369" s="6">
        <v>-25.177623406321615</v>
      </c>
      <c r="D3369" s="6">
        <v>-0.15092956825358494</v>
      </c>
    </row>
    <row r="3370" spans="1:4" x14ac:dyDescent="0.2">
      <c r="A3370" s="6">
        <v>3346</v>
      </c>
      <c r="B3370" s="6">
        <v>51.310337132512068</v>
      </c>
      <c r="C3370" s="6">
        <v>12.689662867487932</v>
      </c>
      <c r="D3370" s="6">
        <v>7.606934566320589E-2</v>
      </c>
    </row>
    <row r="3371" spans="1:4" x14ac:dyDescent="0.2">
      <c r="A3371" s="6">
        <v>3347</v>
      </c>
      <c r="B3371" s="6">
        <v>89.177623406321615</v>
      </c>
      <c r="C3371" s="6">
        <v>-25.177623406321615</v>
      </c>
      <c r="D3371" s="6">
        <v>-0.15092956825358494</v>
      </c>
    </row>
    <row r="3372" spans="1:4" x14ac:dyDescent="0.2">
      <c r="A3372" s="6">
        <v>3348</v>
      </c>
      <c r="B3372" s="6">
        <v>145.95772372667631</v>
      </c>
      <c r="C3372" s="6">
        <v>-81.957723726676306</v>
      </c>
      <c r="D3372" s="6">
        <v>-0.49130307723992811</v>
      </c>
    </row>
    <row r="3373" spans="1:4" x14ac:dyDescent="0.2">
      <c r="A3373" s="6">
        <v>3349</v>
      </c>
      <c r="B3373" s="6">
        <v>76.555194648385097</v>
      </c>
      <c r="C3373" s="6">
        <v>-12.555194648385097</v>
      </c>
      <c r="D3373" s="6">
        <v>-7.5263263614654657E-2</v>
      </c>
    </row>
    <row r="3374" spans="1:4" x14ac:dyDescent="0.2">
      <c r="A3374" s="6">
        <v>3350</v>
      </c>
      <c r="B3374" s="6">
        <v>70.223151179057211</v>
      </c>
      <c r="C3374" s="6">
        <v>-6.2231511790572114</v>
      </c>
      <c r="D3374" s="6">
        <v>-3.7305249406346414E-2</v>
      </c>
    </row>
    <row r="3375" spans="1:4" x14ac:dyDescent="0.2">
      <c r="A3375" s="6">
        <v>3351</v>
      </c>
      <c r="B3375" s="6">
        <v>89.177623406321615</v>
      </c>
      <c r="C3375" s="6">
        <v>-25.177623406321615</v>
      </c>
      <c r="D3375" s="6">
        <v>-0.15092956825358494</v>
      </c>
    </row>
    <row r="3376" spans="1:4" x14ac:dyDescent="0.2">
      <c r="A3376" s="6">
        <v>3352</v>
      </c>
      <c r="B3376" s="6">
        <v>101.80005216425813</v>
      </c>
      <c r="C3376" s="6">
        <v>-37.800052164258133</v>
      </c>
      <c r="D3376" s="6">
        <v>-0.22659587289251526</v>
      </c>
    </row>
    <row r="3377" spans="1:4" x14ac:dyDescent="0.2">
      <c r="A3377" s="6">
        <v>3353</v>
      </c>
      <c r="B3377" s="6">
        <v>145.95772372667631</v>
      </c>
      <c r="C3377" s="6">
        <v>-81.957723726676306</v>
      </c>
      <c r="D3377" s="6">
        <v>-0.49130307723992811</v>
      </c>
    </row>
    <row r="3378" spans="1:4" x14ac:dyDescent="0.2">
      <c r="A3378" s="6">
        <v>3354</v>
      </c>
      <c r="B3378" s="6">
        <v>120.71286621080327</v>
      </c>
      <c r="C3378" s="6">
        <v>-56.71286621080327</v>
      </c>
      <c r="D3378" s="6">
        <v>-0.33997046796206754</v>
      </c>
    </row>
    <row r="3379" spans="1:4" x14ac:dyDescent="0.2">
      <c r="A3379" s="6">
        <v>3355</v>
      </c>
      <c r="B3379" s="6">
        <v>120.71286621080327</v>
      </c>
      <c r="C3379" s="6">
        <v>-56.71286621080327</v>
      </c>
      <c r="D3379" s="6">
        <v>-0.33997046796206754</v>
      </c>
    </row>
    <row r="3380" spans="1:4" x14ac:dyDescent="0.2">
      <c r="A3380" s="6">
        <v>3356</v>
      </c>
      <c r="B3380" s="6">
        <v>139.66733843806767</v>
      </c>
      <c r="C3380" s="6">
        <v>-75.667338438067674</v>
      </c>
      <c r="D3380" s="6">
        <v>-0.45359478680930604</v>
      </c>
    </row>
    <row r="3381" spans="1:4" x14ac:dyDescent="0.2">
      <c r="A3381" s="6">
        <v>3357</v>
      </c>
      <c r="B3381" s="6">
        <v>215.40191098568675</v>
      </c>
      <c r="C3381" s="6">
        <v>-151.40191098568675</v>
      </c>
      <c r="D3381" s="6">
        <v>-0.90759261464288765</v>
      </c>
    </row>
    <row r="3382" spans="1:4" x14ac:dyDescent="0.2">
      <c r="A3382" s="6">
        <v>3358</v>
      </c>
      <c r="B3382" s="6">
        <v>202.77948222775024</v>
      </c>
      <c r="C3382" s="6">
        <v>-138.77948222775024</v>
      </c>
      <c r="D3382" s="6">
        <v>-0.83192631000395734</v>
      </c>
    </row>
    <row r="3383" spans="1:4" x14ac:dyDescent="0.2">
      <c r="A3383" s="6">
        <v>3359</v>
      </c>
      <c r="B3383" s="6">
        <v>253.26919725949628</v>
      </c>
      <c r="C3383" s="6">
        <v>-189.26919725949628</v>
      </c>
      <c r="D3383" s="6">
        <v>-1.1345915285596784</v>
      </c>
    </row>
    <row r="3384" spans="1:4" x14ac:dyDescent="0.2">
      <c r="A3384" s="6">
        <v>3360</v>
      </c>
      <c r="B3384" s="6">
        <v>246.97881197088768</v>
      </c>
      <c r="C3384" s="6">
        <v>-182.97881197088768</v>
      </c>
      <c r="D3384" s="6">
        <v>-1.0968832381290565</v>
      </c>
    </row>
    <row r="3385" spans="1:4" x14ac:dyDescent="0.2">
      <c r="A3385" s="6">
        <v>3361</v>
      </c>
      <c r="B3385" s="6">
        <v>221.73395445501464</v>
      </c>
      <c r="C3385" s="6">
        <v>-157.73395445501464</v>
      </c>
      <c r="D3385" s="6">
        <v>-0.9455506288511959</v>
      </c>
    </row>
    <row r="3386" spans="1:4" x14ac:dyDescent="0.2">
      <c r="A3386" s="6">
        <v>3362</v>
      </c>
      <c r="B3386" s="6">
        <v>202.77948222775024</v>
      </c>
      <c r="C3386" s="6">
        <v>-138.77948222775024</v>
      </c>
      <c r="D3386" s="6">
        <v>-0.83192631000395734</v>
      </c>
    </row>
    <row r="3387" spans="1:4" x14ac:dyDescent="0.2">
      <c r="A3387" s="6">
        <v>3363</v>
      </c>
      <c r="B3387" s="6">
        <v>133.33529496873976</v>
      </c>
      <c r="C3387" s="6">
        <v>-69.33529496873976</v>
      </c>
      <c r="D3387" s="6">
        <v>-0.41563677260099763</v>
      </c>
    </row>
    <row r="3388" spans="1:4" x14ac:dyDescent="0.2">
      <c r="A3388" s="6">
        <v>3364</v>
      </c>
      <c r="B3388" s="6">
        <v>145.95772372667631</v>
      </c>
      <c r="C3388" s="6">
        <v>-81.957723726676306</v>
      </c>
      <c r="D3388" s="6">
        <v>-0.49130307723992811</v>
      </c>
    </row>
    <row r="3389" spans="1:4" x14ac:dyDescent="0.2">
      <c r="A3389" s="6">
        <v>3365</v>
      </c>
      <c r="B3389" s="6">
        <v>133.33529496873976</v>
      </c>
      <c r="C3389" s="6">
        <v>-69.33529496873976</v>
      </c>
      <c r="D3389" s="6">
        <v>-0.41563677260099763</v>
      </c>
    </row>
    <row r="3390" spans="1:4" x14ac:dyDescent="0.2">
      <c r="A3390" s="6">
        <v>3366</v>
      </c>
      <c r="B3390" s="6">
        <v>95.468008694930234</v>
      </c>
      <c r="C3390" s="6">
        <v>-31.468008694930234</v>
      </c>
      <c r="D3390" s="6">
        <v>-0.18863785868420693</v>
      </c>
    </row>
    <row r="3391" spans="1:4" x14ac:dyDescent="0.2">
      <c r="A3391" s="6">
        <v>3367</v>
      </c>
      <c r="B3391" s="6">
        <v>139.66733843806767</v>
      </c>
      <c r="C3391" s="6">
        <v>-75.667338438067674</v>
      </c>
      <c r="D3391" s="6">
        <v>-0.45359478680930604</v>
      </c>
    </row>
    <row r="3392" spans="1:4" x14ac:dyDescent="0.2">
      <c r="A3392" s="6">
        <v>3368</v>
      </c>
      <c r="B3392" s="6">
        <v>177.5346247118772</v>
      </c>
      <c r="C3392" s="6">
        <v>-113.5346247118772</v>
      </c>
      <c r="D3392" s="6">
        <v>-0.68059370072609682</v>
      </c>
    </row>
    <row r="3393" spans="1:4" x14ac:dyDescent="0.2">
      <c r="A3393" s="6">
        <v>3369</v>
      </c>
      <c r="B3393" s="6">
        <v>70.223151179057211</v>
      </c>
      <c r="C3393" s="6">
        <v>-6.2231511790572114</v>
      </c>
      <c r="D3393" s="6">
        <v>-3.7305249406346414E-2</v>
      </c>
    </row>
    <row r="3394" spans="1:4" x14ac:dyDescent="0.2">
      <c r="A3394" s="6">
        <v>3370</v>
      </c>
      <c r="B3394" s="6">
        <v>38.687908374575549</v>
      </c>
      <c r="C3394" s="6">
        <v>25.312091625424451</v>
      </c>
      <c r="D3394" s="6">
        <v>0.1517356503021362</v>
      </c>
    </row>
    <row r="3395" spans="1:4" x14ac:dyDescent="0.2">
      <c r="A3395" s="6">
        <v>3371</v>
      </c>
      <c r="B3395" s="6">
        <v>101.80005216425813</v>
      </c>
      <c r="C3395" s="6">
        <v>-37.800052164258133</v>
      </c>
      <c r="D3395" s="6">
        <v>-0.22659587289251526</v>
      </c>
    </row>
    <row r="3396" spans="1:4" x14ac:dyDescent="0.2">
      <c r="A3396" s="6">
        <v>3372</v>
      </c>
      <c r="B3396" s="6">
        <v>108.09043745286675</v>
      </c>
      <c r="C3396" s="6">
        <v>-44.090437452866752</v>
      </c>
      <c r="D3396" s="6">
        <v>-0.26430416332313722</v>
      </c>
    </row>
    <row r="3397" spans="1:4" x14ac:dyDescent="0.2">
      <c r="A3397" s="6">
        <v>3373</v>
      </c>
      <c r="B3397" s="6">
        <v>76.555194648385097</v>
      </c>
      <c r="C3397" s="6">
        <v>-12.555194648385097</v>
      </c>
      <c r="D3397" s="6">
        <v>-7.5263263614654657E-2</v>
      </c>
    </row>
    <row r="3398" spans="1:4" x14ac:dyDescent="0.2">
      <c r="A3398" s="6">
        <v>3374</v>
      </c>
      <c r="B3398" s="6">
        <v>127.04490968013116</v>
      </c>
      <c r="C3398" s="6">
        <v>-63.044909680131155</v>
      </c>
      <c r="D3398" s="6">
        <v>-0.37792848217037578</v>
      </c>
    </row>
    <row r="3399" spans="1:4" x14ac:dyDescent="0.2">
      <c r="A3399" s="6">
        <v>3375</v>
      </c>
      <c r="B3399" s="6">
        <v>177.5346247118772</v>
      </c>
      <c r="C3399" s="6">
        <v>-113.5346247118772</v>
      </c>
      <c r="D3399" s="6">
        <v>-0.68059370072609682</v>
      </c>
    </row>
    <row r="3400" spans="1:4" x14ac:dyDescent="0.2">
      <c r="A3400" s="6">
        <v>3376</v>
      </c>
      <c r="B3400" s="6">
        <v>145.95772372667631</v>
      </c>
      <c r="C3400" s="6">
        <v>-81.957723726676306</v>
      </c>
      <c r="D3400" s="6">
        <v>-0.49130307723992811</v>
      </c>
    </row>
    <row r="3401" spans="1:4" x14ac:dyDescent="0.2">
      <c r="A3401" s="6">
        <v>3377</v>
      </c>
      <c r="B3401" s="6">
        <v>183.82501000048586</v>
      </c>
      <c r="C3401" s="6">
        <v>-119.82501000048586</v>
      </c>
      <c r="D3401" s="6">
        <v>-0.718301991156719</v>
      </c>
    </row>
    <row r="3402" spans="1:4" x14ac:dyDescent="0.2">
      <c r="A3402" s="6">
        <v>3378</v>
      </c>
      <c r="B3402" s="6">
        <v>183.82501000048586</v>
      </c>
      <c r="C3402" s="6">
        <v>-119.82501000048586</v>
      </c>
      <c r="D3402" s="6">
        <v>-0.718301991156719</v>
      </c>
    </row>
    <row r="3403" spans="1:4" x14ac:dyDescent="0.2">
      <c r="A3403" s="6">
        <v>3379</v>
      </c>
      <c r="B3403" s="6">
        <v>234.35638321295116</v>
      </c>
      <c r="C3403" s="6">
        <v>-170.35638321295116</v>
      </c>
      <c r="D3403" s="6">
        <v>-1.0212169334901262</v>
      </c>
    </row>
    <row r="3404" spans="1:4" x14ac:dyDescent="0.2">
      <c r="A3404" s="6">
        <v>3380</v>
      </c>
      <c r="B3404" s="6">
        <v>228.02433974362327</v>
      </c>
      <c r="C3404" s="6">
        <v>-164.02433974362327</v>
      </c>
      <c r="D3404" s="6">
        <v>-0.98325891928181797</v>
      </c>
    </row>
    <row r="3405" spans="1:4" x14ac:dyDescent="0.2">
      <c r="A3405" s="6">
        <v>3381</v>
      </c>
      <c r="B3405" s="6">
        <v>114.42248092219464</v>
      </c>
      <c r="C3405" s="6">
        <v>-50.422480922194637</v>
      </c>
      <c r="D3405" s="6">
        <v>-0.30226217753144546</v>
      </c>
    </row>
    <row r="3406" spans="1:4" x14ac:dyDescent="0.2">
      <c r="A3406" s="6">
        <v>3382</v>
      </c>
      <c r="B3406" s="6">
        <v>133.33529496873976</v>
      </c>
      <c r="C3406" s="6">
        <v>-68.33529496873976</v>
      </c>
      <c r="D3406" s="6">
        <v>-0.40964218106160361</v>
      </c>
    </row>
    <row r="3407" spans="1:4" x14ac:dyDescent="0.2">
      <c r="A3407" s="6">
        <v>3383</v>
      </c>
      <c r="B3407" s="6">
        <v>108.09043745286675</v>
      </c>
      <c r="C3407" s="6">
        <v>-43.090437452866752</v>
      </c>
      <c r="D3407" s="6">
        <v>-0.2583095717837432</v>
      </c>
    </row>
    <row r="3408" spans="1:4" x14ac:dyDescent="0.2">
      <c r="A3408" s="6">
        <v>3384</v>
      </c>
      <c r="B3408" s="6">
        <v>76.555194648385097</v>
      </c>
      <c r="C3408" s="6">
        <v>-11.555194648385097</v>
      </c>
      <c r="D3408" s="6">
        <v>-6.9268672075260607E-2</v>
      </c>
    </row>
    <row r="3409" spans="1:4" x14ac:dyDescent="0.2">
      <c r="A3409" s="6">
        <v>3385</v>
      </c>
      <c r="B3409" s="6">
        <v>158.58015248461282</v>
      </c>
      <c r="C3409" s="6">
        <v>-93.580152484612825</v>
      </c>
      <c r="D3409" s="6">
        <v>-0.5609747903394644</v>
      </c>
    </row>
    <row r="3410" spans="1:4" x14ac:dyDescent="0.2">
      <c r="A3410" s="6">
        <v>3386</v>
      </c>
      <c r="B3410" s="6">
        <v>190.15705346981372</v>
      </c>
      <c r="C3410" s="6">
        <v>-125.15705346981372</v>
      </c>
      <c r="D3410" s="6">
        <v>-0.75026541382563305</v>
      </c>
    </row>
    <row r="3411" spans="1:4" x14ac:dyDescent="0.2">
      <c r="A3411" s="6">
        <v>3387</v>
      </c>
      <c r="B3411" s="6">
        <v>265.89162601743283</v>
      </c>
      <c r="C3411" s="6">
        <v>-200.89162601743283</v>
      </c>
      <c r="D3411" s="6">
        <v>-1.2042632416592147</v>
      </c>
    </row>
    <row r="3412" spans="1:4" x14ac:dyDescent="0.2">
      <c r="A3412" s="6">
        <v>3388</v>
      </c>
      <c r="B3412" s="6">
        <v>253.26919725949628</v>
      </c>
      <c r="C3412" s="6">
        <v>-188.26919725949628</v>
      </c>
      <c r="D3412" s="6">
        <v>-1.1285969370202844</v>
      </c>
    </row>
    <row r="3413" spans="1:4" x14ac:dyDescent="0.2">
      <c r="A3413" s="6">
        <v>3389</v>
      </c>
      <c r="B3413" s="6">
        <v>228.02433974362327</v>
      </c>
      <c r="C3413" s="6">
        <v>-163.02433974362327</v>
      </c>
      <c r="D3413" s="6">
        <v>-0.97726432774242389</v>
      </c>
    </row>
    <row r="3414" spans="1:4" x14ac:dyDescent="0.2">
      <c r="A3414" s="6">
        <v>3390</v>
      </c>
      <c r="B3414" s="6">
        <v>139.66733843806767</v>
      </c>
      <c r="C3414" s="6">
        <v>-74.667338438067674</v>
      </c>
      <c r="D3414" s="6">
        <v>-0.44760019526991202</v>
      </c>
    </row>
    <row r="3415" spans="1:4" x14ac:dyDescent="0.2">
      <c r="A3415" s="6">
        <v>3391</v>
      </c>
      <c r="B3415" s="6">
        <v>183.82501000048586</v>
      </c>
      <c r="C3415" s="6">
        <v>-118.82501000048586</v>
      </c>
      <c r="D3415" s="6">
        <v>-0.71230739961732492</v>
      </c>
    </row>
    <row r="3416" spans="1:4" x14ac:dyDescent="0.2">
      <c r="A3416" s="6">
        <v>3392</v>
      </c>
      <c r="B3416" s="6">
        <v>171.20258124254934</v>
      </c>
      <c r="C3416" s="6">
        <v>-106.20258124254934</v>
      </c>
      <c r="D3416" s="6">
        <v>-0.63664109497839472</v>
      </c>
    </row>
    <row r="3417" spans="1:4" x14ac:dyDescent="0.2">
      <c r="A3417" s="6">
        <v>3393</v>
      </c>
      <c r="B3417" s="6">
        <v>139.66733843806767</v>
      </c>
      <c r="C3417" s="6">
        <v>-74.667338438067674</v>
      </c>
      <c r="D3417" s="6">
        <v>-0.44760019526991202</v>
      </c>
    </row>
    <row r="3418" spans="1:4" x14ac:dyDescent="0.2">
      <c r="A3418" s="6">
        <v>3394</v>
      </c>
      <c r="B3418" s="6">
        <v>70.223151179057211</v>
      </c>
      <c r="C3418" s="6">
        <v>-5.2231511790572114</v>
      </c>
      <c r="D3418" s="6">
        <v>-3.1310657866952377E-2</v>
      </c>
    </row>
    <row r="3419" spans="1:4" x14ac:dyDescent="0.2">
      <c r="A3419" s="6">
        <v>3395</v>
      </c>
      <c r="B3419" s="6">
        <v>70.223151179057211</v>
      </c>
      <c r="C3419" s="6">
        <v>-5.2231511790572114</v>
      </c>
      <c r="D3419" s="6">
        <v>-3.1310657866952377E-2</v>
      </c>
    </row>
    <row r="3420" spans="1:4" x14ac:dyDescent="0.2">
      <c r="A3420" s="6">
        <v>3396</v>
      </c>
      <c r="B3420" s="6">
        <v>127.04490968013116</v>
      </c>
      <c r="C3420" s="6">
        <v>-62.044909680131155</v>
      </c>
      <c r="D3420" s="6">
        <v>-0.3719338906309817</v>
      </c>
    </row>
    <row r="3421" spans="1:4" x14ac:dyDescent="0.2">
      <c r="A3421" s="6">
        <v>3397</v>
      </c>
      <c r="B3421" s="6">
        <v>202.77948222775024</v>
      </c>
      <c r="C3421" s="6">
        <v>-137.77948222775024</v>
      </c>
      <c r="D3421" s="6">
        <v>-0.82593171846456337</v>
      </c>
    </row>
    <row r="3422" spans="1:4" x14ac:dyDescent="0.2">
      <c r="A3422" s="6">
        <v>3398</v>
      </c>
      <c r="B3422" s="6">
        <v>246.97881197088768</v>
      </c>
      <c r="C3422" s="6">
        <v>-181.97881197088768</v>
      </c>
      <c r="D3422" s="6">
        <v>-1.0908886465896626</v>
      </c>
    </row>
    <row r="3423" spans="1:4" x14ac:dyDescent="0.2">
      <c r="A3423" s="6">
        <v>3399</v>
      </c>
      <c r="B3423" s="6">
        <v>240.64676850155979</v>
      </c>
      <c r="C3423" s="6">
        <v>-175.64676850155979</v>
      </c>
      <c r="D3423" s="6">
        <v>-1.0529306323813543</v>
      </c>
    </row>
    <row r="3424" spans="1:4" x14ac:dyDescent="0.2">
      <c r="A3424" s="6">
        <v>3400</v>
      </c>
      <c r="B3424" s="6">
        <v>272.22366948676074</v>
      </c>
      <c r="C3424" s="6">
        <v>-207.22366948676074</v>
      </c>
      <c r="D3424" s="6">
        <v>-1.2422212558675232</v>
      </c>
    </row>
    <row r="3425" spans="1:4" x14ac:dyDescent="0.2">
      <c r="A3425" s="6">
        <v>3401</v>
      </c>
      <c r="B3425" s="6">
        <v>133.33529496873976</v>
      </c>
      <c r="C3425" s="6">
        <v>-68.33529496873976</v>
      </c>
      <c r="D3425" s="6">
        <v>-0.40964218106160361</v>
      </c>
    </row>
    <row r="3426" spans="1:4" x14ac:dyDescent="0.2">
      <c r="A3426" s="6">
        <v>3402</v>
      </c>
      <c r="B3426" s="6">
        <v>139.66733843806767</v>
      </c>
      <c r="C3426" s="6">
        <v>-73.667338438067674</v>
      </c>
      <c r="D3426" s="6">
        <v>-0.44160560373051799</v>
      </c>
    </row>
    <row r="3427" spans="1:4" x14ac:dyDescent="0.2">
      <c r="A3427" s="6">
        <v>3403</v>
      </c>
      <c r="B3427" s="6">
        <v>114.42248092219464</v>
      </c>
      <c r="C3427" s="6">
        <v>-48.422480922194637</v>
      </c>
      <c r="D3427" s="6">
        <v>-0.29027299445265736</v>
      </c>
    </row>
    <row r="3428" spans="1:4" x14ac:dyDescent="0.2">
      <c r="A3428" s="6">
        <v>3404</v>
      </c>
      <c r="B3428" s="6">
        <v>120.71286621080327</v>
      </c>
      <c r="C3428" s="6">
        <v>-54.71286621080327</v>
      </c>
      <c r="D3428" s="6">
        <v>-0.32798128488327943</v>
      </c>
    </row>
    <row r="3429" spans="1:4" x14ac:dyDescent="0.2">
      <c r="A3429" s="6">
        <v>3405</v>
      </c>
      <c r="B3429" s="6">
        <v>89.177623406321615</v>
      </c>
      <c r="C3429" s="6">
        <v>-23.177623406321615</v>
      </c>
      <c r="D3429" s="6">
        <v>-0.13894038517479687</v>
      </c>
    </row>
    <row r="3430" spans="1:4" x14ac:dyDescent="0.2">
      <c r="A3430" s="6">
        <v>3406</v>
      </c>
      <c r="B3430" s="6">
        <v>234.35638321295116</v>
      </c>
      <c r="C3430" s="6">
        <v>-168.35638321295116</v>
      </c>
      <c r="D3430" s="6">
        <v>-1.0092277504113381</v>
      </c>
    </row>
    <row r="3431" spans="1:4" x14ac:dyDescent="0.2">
      <c r="A3431" s="6">
        <v>3407</v>
      </c>
      <c r="B3431" s="6">
        <v>272.22366948676074</v>
      </c>
      <c r="C3431" s="6">
        <v>-206.22366948676074</v>
      </c>
      <c r="D3431" s="6">
        <v>-1.2362266643281292</v>
      </c>
    </row>
    <row r="3432" spans="1:4" x14ac:dyDescent="0.2">
      <c r="A3432" s="6">
        <v>3408</v>
      </c>
      <c r="B3432" s="6">
        <v>221.73395445501464</v>
      </c>
      <c r="C3432" s="6">
        <v>-155.73395445501464</v>
      </c>
      <c r="D3432" s="6">
        <v>-0.93356144577240785</v>
      </c>
    </row>
    <row r="3433" spans="1:4" x14ac:dyDescent="0.2">
      <c r="A3433" s="6">
        <v>3409</v>
      </c>
      <c r="B3433" s="6">
        <v>145.95772372667631</v>
      </c>
      <c r="C3433" s="6">
        <v>-79.957723726676306</v>
      </c>
      <c r="D3433" s="6">
        <v>-0.47931389416114001</v>
      </c>
    </row>
    <row r="3434" spans="1:4" x14ac:dyDescent="0.2">
      <c r="A3434" s="6">
        <v>3410</v>
      </c>
      <c r="B3434" s="6">
        <v>190.15705346981372</v>
      </c>
      <c r="C3434" s="6">
        <v>-124.15705346981372</v>
      </c>
      <c r="D3434" s="6">
        <v>-0.74427082228623898</v>
      </c>
    </row>
    <row r="3435" spans="1:4" x14ac:dyDescent="0.2">
      <c r="A3435" s="6">
        <v>3411</v>
      </c>
      <c r="B3435" s="6">
        <v>158.58015248461282</v>
      </c>
      <c r="C3435" s="6">
        <v>-92.580152484612825</v>
      </c>
      <c r="D3435" s="6">
        <v>-0.55498019880007032</v>
      </c>
    </row>
    <row r="3436" spans="1:4" x14ac:dyDescent="0.2">
      <c r="A3436" s="6">
        <v>3412</v>
      </c>
      <c r="B3436" s="6">
        <v>158.58015248461282</v>
      </c>
      <c r="C3436" s="6">
        <v>-92.580152484612825</v>
      </c>
      <c r="D3436" s="6">
        <v>-0.55498019880007032</v>
      </c>
    </row>
    <row r="3437" spans="1:4" x14ac:dyDescent="0.2">
      <c r="A3437" s="6">
        <v>3413</v>
      </c>
      <c r="B3437" s="6">
        <v>127.04490968013116</v>
      </c>
      <c r="C3437" s="6">
        <v>-61.044909680131155</v>
      </c>
      <c r="D3437" s="6">
        <v>-0.36593929909158768</v>
      </c>
    </row>
    <row r="3438" spans="1:4" x14ac:dyDescent="0.2">
      <c r="A3438" s="6">
        <v>3414</v>
      </c>
      <c r="B3438" s="6">
        <v>190.15705346981372</v>
      </c>
      <c r="C3438" s="6">
        <v>-124.15705346981372</v>
      </c>
      <c r="D3438" s="6">
        <v>-0.74427082228623898</v>
      </c>
    </row>
    <row r="3439" spans="1:4" x14ac:dyDescent="0.2">
      <c r="A3439" s="6">
        <v>3415</v>
      </c>
      <c r="B3439" s="6">
        <v>101.80005216425813</v>
      </c>
      <c r="C3439" s="6">
        <v>-35.800052164258133</v>
      </c>
      <c r="D3439" s="6">
        <v>-0.21460668981372716</v>
      </c>
    </row>
    <row r="3440" spans="1:4" x14ac:dyDescent="0.2">
      <c r="A3440" s="6">
        <v>3416</v>
      </c>
      <c r="B3440" s="6">
        <v>82.84557993699373</v>
      </c>
      <c r="C3440" s="6">
        <v>-16.84557993699373</v>
      </c>
      <c r="D3440" s="6">
        <v>-0.10098237096648863</v>
      </c>
    </row>
    <row r="3441" spans="1:4" x14ac:dyDescent="0.2">
      <c r="A3441" s="6">
        <v>3417</v>
      </c>
      <c r="B3441" s="6">
        <v>183.82501000048586</v>
      </c>
      <c r="C3441" s="6">
        <v>-117.82501000048586</v>
      </c>
      <c r="D3441" s="6">
        <v>-0.70631280807793095</v>
      </c>
    </row>
    <row r="3442" spans="1:4" x14ac:dyDescent="0.2">
      <c r="A3442" s="6">
        <v>3418</v>
      </c>
      <c r="B3442" s="6">
        <v>82.84557993699373</v>
      </c>
      <c r="C3442" s="6">
        <v>-16.84557993699373</v>
      </c>
      <c r="D3442" s="6">
        <v>-0.10098237096648863</v>
      </c>
    </row>
    <row r="3443" spans="1:4" x14ac:dyDescent="0.2">
      <c r="A3443" s="6">
        <v>3419</v>
      </c>
      <c r="B3443" s="6">
        <v>51.310337132512068</v>
      </c>
      <c r="C3443" s="6">
        <v>14.689662867487932</v>
      </c>
      <c r="D3443" s="6">
        <v>8.8058528741993977E-2</v>
      </c>
    </row>
    <row r="3444" spans="1:4" x14ac:dyDescent="0.2">
      <c r="A3444" s="6">
        <v>3420</v>
      </c>
      <c r="B3444" s="6">
        <v>114.42248092219464</v>
      </c>
      <c r="C3444" s="6">
        <v>-48.422480922194637</v>
      </c>
      <c r="D3444" s="6">
        <v>-0.29027299445265736</v>
      </c>
    </row>
    <row r="3445" spans="1:4" x14ac:dyDescent="0.2">
      <c r="A3445" s="6">
        <v>3421</v>
      </c>
      <c r="B3445" s="6">
        <v>108.09043745286675</v>
      </c>
      <c r="C3445" s="6">
        <v>-42.090437452866752</v>
      </c>
      <c r="D3445" s="6">
        <v>-0.25231498024434912</v>
      </c>
    </row>
    <row r="3446" spans="1:4" x14ac:dyDescent="0.2">
      <c r="A3446" s="6">
        <v>3422</v>
      </c>
      <c r="B3446" s="6">
        <v>95.468008694930234</v>
      </c>
      <c r="C3446" s="6">
        <v>-29.468008694930234</v>
      </c>
      <c r="D3446" s="6">
        <v>-0.17664867560541883</v>
      </c>
    </row>
    <row r="3447" spans="1:4" x14ac:dyDescent="0.2">
      <c r="A3447" s="6">
        <v>3423</v>
      </c>
      <c r="B3447" s="6">
        <v>177.5346247118772</v>
      </c>
      <c r="C3447" s="6">
        <v>-111.5346247118772</v>
      </c>
      <c r="D3447" s="6">
        <v>-0.66860451764730866</v>
      </c>
    </row>
    <row r="3448" spans="1:4" x14ac:dyDescent="0.2">
      <c r="A3448" s="6">
        <v>3424</v>
      </c>
      <c r="B3448" s="6">
        <v>284.84609824469726</v>
      </c>
      <c r="C3448" s="6">
        <v>-218.84609824469726</v>
      </c>
      <c r="D3448" s="6">
        <v>-1.3118929689670595</v>
      </c>
    </row>
    <row r="3449" spans="1:4" x14ac:dyDescent="0.2">
      <c r="A3449" s="6">
        <v>3425</v>
      </c>
      <c r="B3449" s="6">
        <v>278.51405477536935</v>
      </c>
      <c r="C3449" s="6">
        <v>-212.51405477536935</v>
      </c>
      <c r="D3449" s="6">
        <v>-1.2739349547587511</v>
      </c>
    </row>
    <row r="3450" spans="1:4" x14ac:dyDescent="0.2">
      <c r="A3450" s="6">
        <v>3426</v>
      </c>
      <c r="B3450" s="6">
        <v>164.91219595394068</v>
      </c>
      <c r="C3450" s="6">
        <v>-98.912195953940682</v>
      </c>
      <c r="D3450" s="6">
        <v>-0.59293821300837835</v>
      </c>
    </row>
    <row r="3451" spans="1:4" x14ac:dyDescent="0.2">
      <c r="A3451" s="6">
        <v>3427</v>
      </c>
      <c r="B3451" s="6">
        <v>177.5346247118772</v>
      </c>
      <c r="C3451" s="6">
        <v>-110.5346247118772</v>
      </c>
      <c r="D3451" s="6">
        <v>-0.66260992610791469</v>
      </c>
    </row>
    <row r="3452" spans="1:4" x14ac:dyDescent="0.2">
      <c r="A3452" s="6">
        <v>3428</v>
      </c>
      <c r="B3452" s="6">
        <v>108.09043745286675</v>
      </c>
      <c r="C3452" s="6">
        <v>-41.090437452866752</v>
      </c>
      <c r="D3452" s="6">
        <v>-0.2463203887049551</v>
      </c>
    </row>
    <row r="3453" spans="1:4" x14ac:dyDescent="0.2">
      <c r="A3453" s="6">
        <v>3429</v>
      </c>
      <c r="B3453" s="6">
        <v>76.555194648385097</v>
      </c>
      <c r="C3453" s="6">
        <v>-9.5551946483850969</v>
      </c>
      <c r="D3453" s="6">
        <v>-5.7279488996472526E-2</v>
      </c>
    </row>
    <row r="3454" spans="1:4" x14ac:dyDescent="0.2">
      <c r="A3454" s="6">
        <v>3430</v>
      </c>
      <c r="B3454" s="6">
        <v>82.84557993699373</v>
      </c>
      <c r="C3454" s="6">
        <v>-15.84557993699373</v>
      </c>
      <c r="D3454" s="6">
        <v>-9.498777942709459E-2</v>
      </c>
    </row>
    <row r="3455" spans="1:4" x14ac:dyDescent="0.2">
      <c r="A3455" s="6">
        <v>3431</v>
      </c>
      <c r="B3455" s="6">
        <v>246.97881197088768</v>
      </c>
      <c r="C3455" s="6">
        <v>-179.97881197088768</v>
      </c>
      <c r="D3455" s="6">
        <v>-1.0788994635108744</v>
      </c>
    </row>
    <row r="3456" spans="1:4" x14ac:dyDescent="0.2">
      <c r="A3456" s="6">
        <v>3432</v>
      </c>
      <c r="B3456" s="6">
        <v>209.11152569707815</v>
      </c>
      <c r="C3456" s="6">
        <v>-142.11152569707815</v>
      </c>
      <c r="D3456" s="6">
        <v>-0.85190054959408368</v>
      </c>
    </row>
    <row r="3457" spans="1:4" x14ac:dyDescent="0.2">
      <c r="A3457" s="6">
        <v>3433</v>
      </c>
      <c r="B3457" s="6">
        <v>183.82501000048586</v>
      </c>
      <c r="C3457" s="6">
        <v>-116.82501000048586</v>
      </c>
      <c r="D3457" s="6">
        <v>-0.70031821653853688</v>
      </c>
    </row>
    <row r="3458" spans="1:4" x14ac:dyDescent="0.2">
      <c r="A3458" s="6">
        <v>3434</v>
      </c>
      <c r="B3458" s="6">
        <v>164.91219595394068</v>
      </c>
      <c r="C3458" s="6">
        <v>-97.912195953940682</v>
      </c>
      <c r="D3458" s="6">
        <v>-0.58694362146898438</v>
      </c>
    </row>
    <row r="3459" spans="1:4" x14ac:dyDescent="0.2">
      <c r="A3459" s="6">
        <v>3435</v>
      </c>
      <c r="B3459" s="6">
        <v>177.5346247118772</v>
      </c>
      <c r="C3459" s="6">
        <v>-110.5346247118772</v>
      </c>
      <c r="D3459" s="6">
        <v>-0.66260992610791469</v>
      </c>
    </row>
    <row r="3460" spans="1:4" x14ac:dyDescent="0.2">
      <c r="A3460" s="6">
        <v>3436</v>
      </c>
      <c r="B3460" s="6">
        <v>183.82501000048586</v>
      </c>
      <c r="C3460" s="6">
        <v>-116.82501000048586</v>
      </c>
      <c r="D3460" s="6">
        <v>-0.70031821653853688</v>
      </c>
    </row>
    <row r="3461" spans="1:4" x14ac:dyDescent="0.2">
      <c r="A3461" s="6">
        <v>3437</v>
      </c>
      <c r="B3461" s="6">
        <v>133.33529496873976</v>
      </c>
      <c r="C3461" s="6">
        <v>-66.33529496873976</v>
      </c>
      <c r="D3461" s="6">
        <v>-0.3976529979828155</v>
      </c>
    </row>
    <row r="3462" spans="1:4" x14ac:dyDescent="0.2">
      <c r="A3462" s="6">
        <v>3438</v>
      </c>
      <c r="B3462" s="6">
        <v>164.91219595394068</v>
      </c>
      <c r="C3462" s="6">
        <v>-97.912195953940682</v>
      </c>
      <c r="D3462" s="6">
        <v>-0.58694362146898438</v>
      </c>
    </row>
    <row r="3463" spans="1:4" x14ac:dyDescent="0.2">
      <c r="A3463" s="6">
        <v>3439</v>
      </c>
      <c r="B3463" s="6">
        <v>164.91219595394068</v>
      </c>
      <c r="C3463" s="6">
        <v>-97.912195953940682</v>
      </c>
      <c r="D3463" s="6">
        <v>-0.58694362146898438</v>
      </c>
    </row>
    <row r="3464" spans="1:4" x14ac:dyDescent="0.2">
      <c r="A3464" s="6">
        <v>3440</v>
      </c>
      <c r="B3464" s="6">
        <v>114.42248092219464</v>
      </c>
      <c r="C3464" s="6">
        <v>-47.422480922194637</v>
      </c>
      <c r="D3464" s="6">
        <v>-0.28427840291326334</v>
      </c>
    </row>
    <row r="3465" spans="1:4" x14ac:dyDescent="0.2">
      <c r="A3465" s="6">
        <v>3441</v>
      </c>
      <c r="B3465" s="6">
        <v>133.33529496873976</v>
      </c>
      <c r="C3465" s="6">
        <v>-66.33529496873976</v>
      </c>
      <c r="D3465" s="6">
        <v>-0.3976529979828155</v>
      </c>
    </row>
    <row r="3466" spans="1:4" x14ac:dyDescent="0.2">
      <c r="A3466" s="6">
        <v>3442</v>
      </c>
      <c r="B3466" s="6">
        <v>177.5346247118772</v>
      </c>
      <c r="C3466" s="6">
        <v>-110.5346247118772</v>
      </c>
      <c r="D3466" s="6">
        <v>-0.66260992610791469</v>
      </c>
    </row>
    <row r="3467" spans="1:4" x14ac:dyDescent="0.2">
      <c r="A3467" s="6">
        <v>3443</v>
      </c>
      <c r="B3467" s="6">
        <v>190.15705346981372</v>
      </c>
      <c r="C3467" s="6">
        <v>-123.15705346981372</v>
      </c>
      <c r="D3467" s="6">
        <v>-0.7382762307468449</v>
      </c>
    </row>
    <row r="3468" spans="1:4" x14ac:dyDescent="0.2">
      <c r="A3468" s="6">
        <v>3444</v>
      </c>
      <c r="B3468" s="6">
        <v>171.20258124254934</v>
      </c>
      <c r="C3468" s="6">
        <v>-104.20258124254934</v>
      </c>
      <c r="D3468" s="6">
        <v>-0.62465191189960656</v>
      </c>
    </row>
    <row r="3469" spans="1:4" x14ac:dyDescent="0.2">
      <c r="A3469" s="6">
        <v>3445</v>
      </c>
      <c r="B3469" s="6">
        <v>221.73395445501464</v>
      </c>
      <c r="C3469" s="6">
        <v>-154.73395445501464</v>
      </c>
      <c r="D3469" s="6">
        <v>-0.92756685423301377</v>
      </c>
    </row>
    <row r="3470" spans="1:4" x14ac:dyDescent="0.2">
      <c r="A3470" s="6">
        <v>3446</v>
      </c>
      <c r="B3470" s="6">
        <v>284.84609824469726</v>
      </c>
      <c r="C3470" s="6">
        <v>-217.84609824469726</v>
      </c>
      <c r="D3470" s="6">
        <v>-1.3058983774276653</v>
      </c>
    </row>
    <row r="3471" spans="1:4" x14ac:dyDescent="0.2">
      <c r="A3471" s="6">
        <v>3447</v>
      </c>
      <c r="B3471" s="6">
        <v>284.84609824469726</v>
      </c>
      <c r="C3471" s="6">
        <v>-217.84609824469726</v>
      </c>
      <c r="D3471" s="6">
        <v>-1.3058983774276653</v>
      </c>
    </row>
    <row r="3472" spans="1:4" x14ac:dyDescent="0.2">
      <c r="A3472" s="6">
        <v>3448</v>
      </c>
      <c r="B3472" s="6">
        <v>133.33529496873976</v>
      </c>
      <c r="C3472" s="6">
        <v>-66.33529496873976</v>
      </c>
      <c r="D3472" s="6">
        <v>-0.3976529979828155</v>
      </c>
    </row>
    <row r="3473" spans="1:4" x14ac:dyDescent="0.2">
      <c r="A3473" s="6">
        <v>3449</v>
      </c>
      <c r="B3473" s="6">
        <v>76.555194648385097</v>
      </c>
      <c r="C3473" s="6">
        <v>-8.5551946483850969</v>
      </c>
      <c r="D3473" s="6">
        <v>-5.1284897457078489E-2</v>
      </c>
    </row>
    <row r="3474" spans="1:4" x14ac:dyDescent="0.2">
      <c r="A3474" s="6">
        <v>3450</v>
      </c>
      <c r="B3474" s="6">
        <v>95.468008694930234</v>
      </c>
      <c r="C3474" s="6">
        <v>-27.468008694930234</v>
      </c>
      <c r="D3474" s="6">
        <v>-0.16465949252663076</v>
      </c>
    </row>
    <row r="3475" spans="1:4" x14ac:dyDescent="0.2">
      <c r="A3475" s="6">
        <v>3451</v>
      </c>
      <c r="B3475" s="6">
        <v>95.468008694930234</v>
      </c>
      <c r="C3475" s="6">
        <v>-27.468008694930234</v>
      </c>
      <c r="D3475" s="6">
        <v>-0.16465949252663076</v>
      </c>
    </row>
    <row r="3476" spans="1:4" x14ac:dyDescent="0.2">
      <c r="A3476" s="6">
        <v>3452</v>
      </c>
      <c r="B3476" s="6">
        <v>82.84557993699373</v>
      </c>
      <c r="C3476" s="6">
        <v>-14.84557993699373</v>
      </c>
      <c r="D3476" s="6">
        <v>-8.8993187887700539E-2</v>
      </c>
    </row>
    <row r="3477" spans="1:4" x14ac:dyDescent="0.2">
      <c r="A3477" s="6">
        <v>3453</v>
      </c>
      <c r="B3477" s="6">
        <v>114.42248092219464</v>
      </c>
      <c r="C3477" s="6">
        <v>-46.422480922194637</v>
      </c>
      <c r="D3477" s="6">
        <v>-0.27828381137386932</v>
      </c>
    </row>
    <row r="3478" spans="1:4" x14ac:dyDescent="0.2">
      <c r="A3478" s="6">
        <v>3454</v>
      </c>
      <c r="B3478" s="6">
        <v>139.66733843806767</v>
      </c>
      <c r="C3478" s="6">
        <v>-71.667338438067674</v>
      </c>
      <c r="D3478" s="6">
        <v>-0.42961642065172989</v>
      </c>
    </row>
    <row r="3479" spans="1:4" x14ac:dyDescent="0.2">
      <c r="A3479" s="6">
        <v>3455</v>
      </c>
      <c r="B3479" s="6">
        <v>164.91219595394068</v>
      </c>
      <c r="C3479" s="6">
        <v>-96.912195953940682</v>
      </c>
      <c r="D3479" s="6">
        <v>-0.5809490299295903</v>
      </c>
    </row>
    <row r="3480" spans="1:4" x14ac:dyDescent="0.2">
      <c r="A3480" s="6">
        <v>3456</v>
      </c>
      <c r="B3480" s="6">
        <v>253.26919725949628</v>
      </c>
      <c r="C3480" s="6">
        <v>-185.26919725949628</v>
      </c>
      <c r="D3480" s="6">
        <v>-1.1106131624021023</v>
      </c>
    </row>
    <row r="3481" spans="1:4" x14ac:dyDescent="0.2">
      <c r="A3481" s="6">
        <v>3457</v>
      </c>
      <c r="B3481" s="6">
        <v>272.22366948676074</v>
      </c>
      <c r="C3481" s="6">
        <v>-204.22366948676074</v>
      </c>
      <c r="D3481" s="6">
        <v>-1.2242374812493411</v>
      </c>
    </row>
    <row r="3482" spans="1:4" x14ac:dyDescent="0.2">
      <c r="A3482" s="6">
        <v>3458</v>
      </c>
      <c r="B3482" s="6">
        <v>253.26919725949628</v>
      </c>
      <c r="C3482" s="6">
        <v>-185.26919725949628</v>
      </c>
      <c r="D3482" s="6">
        <v>-1.1106131624021023</v>
      </c>
    </row>
    <row r="3483" spans="1:4" x14ac:dyDescent="0.2">
      <c r="A3483" s="6">
        <v>3459</v>
      </c>
      <c r="B3483" s="6">
        <v>278.51405477536935</v>
      </c>
      <c r="C3483" s="6">
        <v>-210.51405477536935</v>
      </c>
      <c r="D3483" s="6">
        <v>-1.2619457716799629</v>
      </c>
    </row>
    <row r="3484" spans="1:4" x14ac:dyDescent="0.2">
      <c r="A3484" s="6">
        <v>3460</v>
      </c>
      <c r="B3484" s="6">
        <v>228.02433974362327</v>
      </c>
      <c r="C3484" s="6">
        <v>-160.02433974362327</v>
      </c>
      <c r="D3484" s="6">
        <v>-0.95928055312424176</v>
      </c>
    </row>
    <row r="3485" spans="1:4" x14ac:dyDescent="0.2">
      <c r="A3485" s="6">
        <v>3461</v>
      </c>
      <c r="B3485" s="6">
        <v>215.40191098568675</v>
      </c>
      <c r="C3485" s="6">
        <v>-147.40191098568675</v>
      </c>
      <c r="D3485" s="6">
        <v>-0.88361424848531145</v>
      </c>
    </row>
    <row r="3486" spans="1:4" x14ac:dyDescent="0.2">
      <c r="A3486" s="6">
        <v>3462</v>
      </c>
      <c r="B3486" s="6">
        <v>202.77948222775024</v>
      </c>
      <c r="C3486" s="6">
        <v>-134.77948222775024</v>
      </c>
      <c r="D3486" s="6">
        <v>-0.80794794384638124</v>
      </c>
    </row>
    <row r="3487" spans="1:4" x14ac:dyDescent="0.2">
      <c r="A3487" s="6">
        <v>3463</v>
      </c>
      <c r="B3487" s="6">
        <v>70.223151179057211</v>
      </c>
      <c r="C3487" s="6">
        <v>-2.2231511790572114</v>
      </c>
      <c r="D3487" s="6">
        <v>-1.3326883248770249E-2</v>
      </c>
    </row>
    <row r="3488" spans="1:4" x14ac:dyDescent="0.2">
      <c r="A3488" s="6">
        <v>3464</v>
      </c>
      <c r="B3488" s="6">
        <v>101.80005216425813</v>
      </c>
      <c r="C3488" s="6">
        <v>-33.800052164258133</v>
      </c>
      <c r="D3488" s="6">
        <v>-0.20261750673493908</v>
      </c>
    </row>
    <row r="3489" spans="1:4" x14ac:dyDescent="0.2">
      <c r="A3489" s="6">
        <v>3465</v>
      </c>
      <c r="B3489" s="6">
        <v>38.687908374575549</v>
      </c>
      <c r="C3489" s="6">
        <v>29.312091625424451</v>
      </c>
      <c r="D3489" s="6">
        <v>0.17571401645971235</v>
      </c>
    </row>
    <row r="3490" spans="1:4" x14ac:dyDescent="0.2">
      <c r="A3490" s="6">
        <v>3466</v>
      </c>
      <c r="B3490" s="6">
        <v>120.71286621080327</v>
      </c>
      <c r="C3490" s="6">
        <v>-52.71286621080327</v>
      </c>
      <c r="D3490" s="6">
        <v>-0.31599210180449133</v>
      </c>
    </row>
    <row r="3491" spans="1:4" x14ac:dyDescent="0.2">
      <c r="A3491" s="6">
        <v>3467</v>
      </c>
      <c r="B3491" s="6">
        <v>196.44743875842235</v>
      </c>
      <c r="C3491" s="6">
        <v>-128.44743875842235</v>
      </c>
      <c r="D3491" s="6">
        <v>-0.769989929638073</v>
      </c>
    </row>
    <row r="3492" spans="1:4" x14ac:dyDescent="0.2">
      <c r="A3492" s="6">
        <v>3468</v>
      </c>
      <c r="B3492" s="6">
        <v>240.64676850155979</v>
      </c>
      <c r="C3492" s="6">
        <v>-172.64676850155979</v>
      </c>
      <c r="D3492" s="6">
        <v>-1.0349468577631722</v>
      </c>
    </row>
    <row r="3493" spans="1:4" x14ac:dyDescent="0.2">
      <c r="A3493" s="6">
        <v>3469</v>
      </c>
      <c r="B3493" s="6">
        <v>291.13648353330586</v>
      </c>
      <c r="C3493" s="6">
        <v>-223.13648353330586</v>
      </c>
      <c r="D3493" s="6">
        <v>-1.3376120763188932</v>
      </c>
    </row>
    <row r="3494" spans="1:4" x14ac:dyDescent="0.2">
      <c r="A3494" s="6">
        <v>3470</v>
      </c>
      <c r="B3494" s="6">
        <v>164.91219595394068</v>
      </c>
      <c r="C3494" s="6">
        <v>-96.912195953940682</v>
      </c>
      <c r="D3494" s="6">
        <v>-0.5809490299295903</v>
      </c>
    </row>
    <row r="3495" spans="1:4" x14ac:dyDescent="0.2">
      <c r="A3495" s="6">
        <v>3471</v>
      </c>
      <c r="B3495" s="6">
        <v>127.04490968013116</v>
      </c>
      <c r="C3495" s="6">
        <v>-59.044909680131155</v>
      </c>
      <c r="D3495" s="6">
        <v>-0.35395011601279958</v>
      </c>
    </row>
    <row r="3496" spans="1:4" x14ac:dyDescent="0.2">
      <c r="A3496" s="6">
        <v>3472</v>
      </c>
      <c r="B3496" s="6">
        <v>82.84557993699373</v>
      </c>
      <c r="C3496" s="6">
        <v>-13.84557993699373</v>
      </c>
      <c r="D3496" s="6">
        <v>-8.2998596348306503E-2</v>
      </c>
    </row>
    <row r="3497" spans="1:4" x14ac:dyDescent="0.2">
      <c r="A3497" s="6">
        <v>3473</v>
      </c>
      <c r="B3497" s="6">
        <v>44.978293663184175</v>
      </c>
      <c r="C3497" s="6">
        <v>24.021706336815825</v>
      </c>
      <c r="D3497" s="6">
        <v>0.14400031756848439</v>
      </c>
    </row>
    <row r="3498" spans="1:4" x14ac:dyDescent="0.2">
      <c r="A3498" s="6">
        <v>3474</v>
      </c>
      <c r="B3498" s="6">
        <v>70.223151179057211</v>
      </c>
      <c r="C3498" s="6">
        <v>-1.2231511790572114</v>
      </c>
      <c r="D3498" s="6">
        <v>-7.3322917093762065E-3</v>
      </c>
    </row>
    <row r="3499" spans="1:4" x14ac:dyDescent="0.2">
      <c r="A3499" s="6">
        <v>3475</v>
      </c>
      <c r="B3499" s="6">
        <v>114.42248092219464</v>
      </c>
      <c r="C3499" s="6">
        <v>-45.422480922194637</v>
      </c>
      <c r="D3499" s="6">
        <v>-0.27228921983447524</v>
      </c>
    </row>
    <row r="3500" spans="1:4" x14ac:dyDescent="0.2">
      <c r="A3500" s="6">
        <v>3476</v>
      </c>
      <c r="B3500" s="6">
        <v>63.932765890448593</v>
      </c>
      <c r="C3500" s="6">
        <v>5.0672341095514071</v>
      </c>
      <c r="D3500" s="6">
        <v>3.0375998721245766E-2</v>
      </c>
    </row>
    <row r="3501" spans="1:4" x14ac:dyDescent="0.2">
      <c r="A3501" s="6">
        <v>3477</v>
      </c>
      <c r="B3501" s="6">
        <v>51.310337132512068</v>
      </c>
      <c r="C3501" s="6">
        <v>17.689662867487932</v>
      </c>
      <c r="D3501" s="6">
        <v>0.1060423033601761</v>
      </c>
    </row>
    <row r="3502" spans="1:4" x14ac:dyDescent="0.2">
      <c r="A3502" s="6">
        <v>3478</v>
      </c>
      <c r="B3502" s="6">
        <v>89.177623406321615</v>
      </c>
      <c r="C3502" s="6">
        <v>-20.177623406321615</v>
      </c>
      <c r="D3502" s="6">
        <v>-0.12095661055661475</v>
      </c>
    </row>
    <row r="3503" spans="1:4" x14ac:dyDescent="0.2">
      <c r="A3503" s="6">
        <v>3479</v>
      </c>
      <c r="B3503" s="6">
        <v>164.91219595394068</v>
      </c>
      <c r="C3503" s="6">
        <v>-95.912195953940682</v>
      </c>
      <c r="D3503" s="6">
        <v>-0.57495443839019622</v>
      </c>
    </row>
    <row r="3504" spans="1:4" x14ac:dyDescent="0.2">
      <c r="A3504" s="6">
        <v>3480</v>
      </c>
      <c r="B3504" s="6">
        <v>209.11152569707815</v>
      </c>
      <c r="C3504" s="6">
        <v>-140.11152569707815</v>
      </c>
      <c r="D3504" s="6">
        <v>-0.83991136651529552</v>
      </c>
    </row>
    <row r="3505" spans="1:4" x14ac:dyDescent="0.2">
      <c r="A3505" s="6">
        <v>3481</v>
      </c>
      <c r="B3505" s="6">
        <v>272.22366948676074</v>
      </c>
      <c r="C3505" s="6">
        <v>-203.22366948676074</v>
      </c>
      <c r="D3505" s="6">
        <v>-1.2182428897099471</v>
      </c>
    </row>
    <row r="3506" spans="1:4" x14ac:dyDescent="0.2">
      <c r="A3506" s="6">
        <v>3482</v>
      </c>
      <c r="B3506" s="6">
        <v>265.89162601743283</v>
      </c>
      <c r="C3506" s="6">
        <v>-196.89162601743283</v>
      </c>
      <c r="D3506" s="6">
        <v>-1.1802848755016386</v>
      </c>
    </row>
    <row r="3507" spans="1:4" x14ac:dyDescent="0.2">
      <c r="A3507" s="6">
        <v>3483</v>
      </c>
      <c r="B3507" s="6">
        <v>265.89162601743283</v>
      </c>
      <c r="C3507" s="6">
        <v>-196.89162601743283</v>
      </c>
      <c r="D3507" s="6">
        <v>-1.1802848755016386</v>
      </c>
    </row>
    <row r="3508" spans="1:4" x14ac:dyDescent="0.2">
      <c r="A3508" s="6">
        <v>3484</v>
      </c>
      <c r="B3508" s="6">
        <v>209.11152569707815</v>
      </c>
      <c r="C3508" s="6">
        <v>-140.11152569707815</v>
      </c>
      <c r="D3508" s="6">
        <v>-0.83991136651529552</v>
      </c>
    </row>
    <row r="3509" spans="1:4" x14ac:dyDescent="0.2">
      <c r="A3509" s="6">
        <v>3485</v>
      </c>
      <c r="B3509" s="6">
        <v>234.35638321295116</v>
      </c>
      <c r="C3509" s="6">
        <v>-165.35638321295116</v>
      </c>
      <c r="D3509" s="6">
        <v>-0.99124397579315604</v>
      </c>
    </row>
    <row r="3510" spans="1:4" x14ac:dyDescent="0.2">
      <c r="A3510" s="6">
        <v>3486</v>
      </c>
      <c r="B3510" s="6">
        <v>177.5346247118772</v>
      </c>
      <c r="C3510" s="6">
        <v>-108.5346247118772</v>
      </c>
      <c r="D3510" s="6">
        <v>-0.65062074302912654</v>
      </c>
    </row>
    <row r="3511" spans="1:4" x14ac:dyDescent="0.2">
      <c r="A3511" s="6">
        <v>3487</v>
      </c>
      <c r="B3511" s="6">
        <v>183.82501000048586</v>
      </c>
      <c r="C3511" s="6">
        <v>-114.82501000048586</v>
      </c>
      <c r="D3511" s="6">
        <v>-0.68832903345974883</v>
      </c>
    </row>
    <row r="3512" spans="1:4" x14ac:dyDescent="0.2">
      <c r="A3512" s="6">
        <v>3488</v>
      </c>
      <c r="B3512" s="6">
        <v>215.40191098568675</v>
      </c>
      <c r="C3512" s="6">
        <v>-146.40191098568675</v>
      </c>
      <c r="D3512" s="6">
        <v>-0.87761965694591748</v>
      </c>
    </row>
    <row r="3513" spans="1:4" x14ac:dyDescent="0.2">
      <c r="A3513" s="6">
        <v>3489</v>
      </c>
      <c r="B3513" s="6">
        <v>221.73395445501464</v>
      </c>
      <c r="C3513" s="6">
        <v>-152.73395445501464</v>
      </c>
      <c r="D3513" s="6">
        <v>-0.91557767115422573</v>
      </c>
    </row>
    <row r="3514" spans="1:4" x14ac:dyDescent="0.2">
      <c r="A3514" s="6">
        <v>3490</v>
      </c>
      <c r="B3514" s="6">
        <v>89.177623406321615</v>
      </c>
      <c r="C3514" s="6">
        <v>-20.177623406321615</v>
      </c>
      <c r="D3514" s="6">
        <v>-0.12095661055661475</v>
      </c>
    </row>
    <row r="3515" spans="1:4" x14ac:dyDescent="0.2">
      <c r="A3515" s="6">
        <v>3491</v>
      </c>
      <c r="B3515" s="6">
        <v>89.177623406321615</v>
      </c>
      <c r="C3515" s="6">
        <v>-20.177623406321615</v>
      </c>
      <c r="D3515" s="6">
        <v>-0.12095661055661475</v>
      </c>
    </row>
    <row r="3516" spans="1:4" x14ac:dyDescent="0.2">
      <c r="A3516" s="6">
        <v>3492</v>
      </c>
      <c r="B3516" s="6">
        <v>63.932765890448593</v>
      </c>
      <c r="C3516" s="6">
        <v>5.0672341095514071</v>
      </c>
      <c r="D3516" s="6">
        <v>3.0375998721245766E-2</v>
      </c>
    </row>
    <row r="3517" spans="1:4" x14ac:dyDescent="0.2">
      <c r="A3517" s="6">
        <v>3493</v>
      </c>
      <c r="B3517" s="6">
        <v>114.42248092219464</v>
      </c>
      <c r="C3517" s="6">
        <v>-45.422480922194637</v>
      </c>
      <c r="D3517" s="6">
        <v>-0.27228921983447524</v>
      </c>
    </row>
    <row r="3518" spans="1:4" x14ac:dyDescent="0.2">
      <c r="A3518" s="6">
        <v>3494</v>
      </c>
      <c r="B3518" s="6">
        <v>114.42248092219464</v>
      </c>
      <c r="C3518" s="6">
        <v>-45.422480922194637</v>
      </c>
      <c r="D3518" s="6">
        <v>-0.27228921983447524</v>
      </c>
    </row>
    <row r="3519" spans="1:4" x14ac:dyDescent="0.2">
      <c r="A3519" s="6">
        <v>3495</v>
      </c>
      <c r="B3519" s="6">
        <v>177.5346247118772</v>
      </c>
      <c r="C3519" s="6">
        <v>-108.5346247118772</v>
      </c>
      <c r="D3519" s="6">
        <v>-0.65062074302912654</v>
      </c>
    </row>
    <row r="3520" spans="1:4" x14ac:dyDescent="0.2">
      <c r="A3520" s="6">
        <v>3496</v>
      </c>
      <c r="B3520" s="6">
        <v>164.91219595394068</v>
      </c>
      <c r="C3520" s="6">
        <v>-95.912195953940682</v>
      </c>
      <c r="D3520" s="6">
        <v>-0.57495443839019622</v>
      </c>
    </row>
    <row r="3521" spans="1:4" x14ac:dyDescent="0.2">
      <c r="A3521" s="6">
        <v>3497</v>
      </c>
      <c r="B3521" s="6">
        <v>196.44743875842235</v>
      </c>
      <c r="C3521" s="6">
        <v>-127.44743875842235</v>
      </c>
      <c r="D3521" s="6">
        <v>-0.76399533809867892</v>
      </c>
    </row>
    <row r="3522" spans="1:4" x14ac:dyDescent="0.2">
      <c r="A3522" s="6">
        <v>3498</v>
      </c>
      <c r="B3522" s="6">
        <v>265.89162601743283</v>
      </c>
      <c r="C3522" s="6">
        <v>-196.89162601743283</v>
      </c>
      <c r="D3522" s="6">
        <v>-1.1802848755016386</v>
      </c>
    </row>
    <row r="3523" spans="1:4" x14ac:dyDescent="0.2">
      <c r="A3523" s="6">
        <v>3499</v>
      </c>
      <c r="B3523" s="6">
        <v>265.89162601743283</v>
      </c>
      <c r="C3523" s="6">
        <v>-196.89162601743283</v>
      </c>
      <c r="D3523" s="6">
        <v>-1.1802848755016386</v>
      </c>
    </row>
    <row r="3524" spans="1:4" x14ac:dyDescent="0.2">
      <c r="A3524" s="6">
        <v>3500</v>
      </c>
      <c r="B3524" s="6">
        <v>164.91219595394068</v>
      </c>
      <c r="C3524" s="6">
        <v>-95.912195953940682</v>
      </c>
      <c r="D3524" s="6">
        <v>-0.57495443839019622</v>
      </c>
    </row>
    <row r="3525" spans="1:4" x14ac:dyDescent="0.2">
      <c r="A3525" s="6">
        <v>3501</v>
      </c>
      <c r="B3525" s="6">
        <v>120.71286621080327</v>
      </c>
      <c r="C3525" s="6">
        <v>-51.71286621080327</v>
      </c>
      <c r="D3525" s="6">
        <v>-0.30999751026509731</v>
      </c>
    </row>
    <row r="3526" spans="1:4" x14ac:dyDescent="0.2">
      <c r="A3526" s="6">
        <v>3502</v>
      </c>
      <c r="B3526" s="6">
        <v>164.91219595394068</v>
      </c>
      <c r="C3526" s="6">
        <v>-95.912195953940682</v>
      </c>
      <c r="D3526" s="6">
        <v>-0.57495443839019622</v>
      </c>
    </row>
    <row r="3527" spans="1:4" x14ac:dyDescent="0.2">
      <c r="A3527" s="6">
        <v>3503</v>
      </c>
      <c r="B3527" s="6">
        <v>120.71286621080327</v>
      </c>
      <c r="C3527" s="6">
        <v>-51.71286621080327</v>
      </c>
      <c r="D3527" s="6">
        <v>-0.30999751026509731</v>
      </c>
    </row>
    <row r="3528" spans="1:4" x14ac:dyDescent="0.2">
      <c r="A3528" s="6">
        <v>3504</v>
      </c>
      <c r="B3528" s="6">
        <v>133.33529496873976</v>
      </c>
      <c r="C3528" s="6">
        <v>-63.33529496873976</v>
      </c>
      <c r="D3528" s="6">
        <v>-0.37966922336463338</v>
      </c>
    </row>
    <row r="3529" spans="1:4" x14ac:dyDescent="0.2">
      <c r="A3529" s="6">
        <v>3505</v>
      </c>
      <c r="B3529" s="6">
        <v>108.09043745286675</v>
      </c>
      <c r="C3529" s="6">
        <v>-38.090437452866752</v>
      </c>
      <c r="D3529" s="6">
        <v>-0.22833661408677297</v>
      </c>
    </row>
    <row r="3530" spans="1:4" x14ac:dyDescent="0.2">
      <c r="A3530" s="6">
        <v>3506</v>
      </c>
      <c r="B3530" s="6">
        <v>44.978293663184175</v>
      </c>
      <c r="C3530" s="6">
        <v>25.021706336815825</v>
      </c>
      <c r="D3530" s="6">
        <v>0.14999490910787844</v>
      </c>
    </row>
    <row r="3531" spans="1:4" x14ac:dyDescent="0.2">
      <c r="A3531" s="6">
        <v>3507</v>
      </c>
      <c r="B3531" s="6">
        <v>127.04490968013116</v>
      </c>
      <c r="C3531" s="6">
        <v>-57.044909680131155</v>
      </c>
      <c r="D3531" s="6">
        <v>-0.34196093293401153</v>
      </c>
    </row>
    <row r="3532" spans="1:4" x14ac:dyDescent="0.2">
      <c r="A3532" s="6">
        <v>3508</v>
      </c>
      <c r="B3532" s="6">
        <v>127.04490968013116</v>
      </c>
      <c r="C3532" s="6">
        <v>-57.044909680131155</v>
      </c>
      <c r="D3532" s="6">
        <v>-0.34196093293401153</v>
      </c>
    </row>
    <row r="3533" spans="1:4" x14ac:dyDescent="0.2">
      <c r="A3533" s="6">
        <v>3509</v>
      </c>
      <c r="B3533" s="6">
        <v>89.177623406321615</v>
      </c>
      <c r="C3533" s="6">
        <v>-19.177623406321615</v>
      </c>
      <c r="D3533" s="6">
        <v>-0.1149620190172207</v>
      </c>
    </row>
    <row r="3534" spans="1:4" x14ac:dyDescent="0.2">
      <c r="A3534" s="6">
        <v>3510</v>
      </c>
      <c r="B3534" s="6">
        <v>114.42248092219464</v>
      </c>
      <c r="C3534" s="6">
        <v>-44.422480922194637</v>
      </c>
      <c r="D3534" s="6">
        <v>-0.26629462829508121</v>
      </c>
    </row>
    <row r="3535" spans="1:4" x14ac:dyDescent="0.2">
      <c r="A3535" s="6">
        <v>3511</v>
      </c>
      <c r="B3535" s="6">
        <v>177.5346247118772</v>
      </c>
      <c r="C3535" s="6">
        <v>-107.5346247118772</v>
      </c>
      <c r="D3535" s="6">
        <v>-0.64462615148973257</v>
      </c>
    </row>
    <row r="3536" spans="1:4" x14ac:dyDescent="0.2">
      <c r="A3536" s="6">
        <v>3512</v>
      </c>
      <c r="B3536" s="6">
        <v>114.42248092219464</v>
      </c>
      <c r="C3536" s="6">
        <v>-44.422480922194637</v>
      </c>
      <c r="D3536" s="6">
        <v>-0.26629462829508121</v>
      </c>
    </row>
    <row r="3537" spans="1:4" x14ac:dyDescent="0.2">
      <c r="A3537" s="6">
        <v>3513</v>
      </c>
      <c r="B3537" s="6">
        <v>139.66733843806767</v>
      </c>
      <c r="C3537" s="6">
        <v>-69.667338438067674</v>
      </c>
      <c r="D3537" s="6">
        <v>-0.41762723757294179</v>
      </c>
    </row>
    <row r="3538" spans="1:4" x14ac:dyDescent="0.2">
      <c r="A3538" s="6">
        <v>3514</v>
      </c>
      <c r="B3538" s="6">
        <v>139.66733843806767</v>
      </c>
      <c r="C3538" s="6">
        <v>-69.667338438067674</v>
      </c>
      <c r="D3538" s="6">
        <v>-0.41762723757294179</v>
      </c>
    </row>
    <row r="3539" spans="1:4" x14ac:dyDescent="0.2">
      <c r="A3539" s="6">
        <v>3515</v>
      </c>
      <c r="B3539" s="6">
        <v>196.44743875842235</v>
      </c>
      <c r="C3539" s="6">
        <v>-126.44743875842235</v>
      </c>
      <c r="D3539" s="6">
        <v>-0.75800074655928484</v>
      </c>
    </row>
    <row r="3540" spans="1:4" x14ac:dyDescent="0.2">
      <c r="A3540" s="6">
        <v>3516</v>
      </c>
      <c r="B3540" s="6">
        <v>209.11152569707815</v>
      </c>
      <c r="C3540" s="6">
        <v>-139.11152569707815</v>
      </c>
      <c r="D3540" s="6">
        <v>-0.83391677497590155</v>
      </c>
    </row>
    <row r="3541" spans="1:4" x14ac:dyDescent="0.2">
      <c r="A3541" s="6">
        <v>3517</v>
      </c>
      <c r="B3541" s="6">
        <v>246.97881197088768</v>
      </c>
      <c r="C3541" s="6">
        <v>-176.97881197088768</v>
      </c>
      <c r="D3541" s="6">
        <v>-1.0609156888926923</v>
      </c>
    </row>
    <row r="3542" spans="1:4" x14ac:dyDescent="0.2">
      <c r="A3542" s="6">
        <v>3518</v>
      </c>
      <c r="B3542" s="6">
        <v>209.11152569707815</v>
      </c>
      <c r="C3542" s="6">
        <v>-139.11152569707815</v>
      </c>
      <c r="D3542" s="6">
        <v>-0.83391677497590155</v>
      </c>
    </row>
    <row r="3543" spans="1:4" x14ac:dyDescent="0.2">
      <c r="A3543" s="6">
        <v>3519</v>
      </c>
      <c r="B3543" s="6">
        <v>139.66733843806767</v>
      </c>
      <c r="C3543" s="6">
        <v>-69.667338438067674</v>
      </c>
      <c r="D3543" s="6">
        <v>-0.41762723757294179</v>
      </c>
    </row>
    <row r="3544" spans="1:4" x14ac:dyDescent="0.2">
      <c r="A3544" s="6">
        <v>3520</v>
      </c>
      <c r="B3544" s="6">
        <v>202.77948222775024</v>
      </c>
      <c r="C3544" s="6">
        <v>-132.77948222775024</v>
      </c>
      <c r="D3544" s="6">
        <v>-0.79595876076759309</v>
      </c>
    </row>
    <row r="3545" spans="1:4" x14ac:dyDescent="0.2">
      <c r="A3545" s="6">
        <v>3521</v>
      </c>
      <c r="B3545" s="6">
        <v>127.04490968013116</v>
      </c>
      <c r="C3545" s="6">
        <v>-57.044909680131155</v>
      </c>
      <c r="D3545" s="6">
        <v>-0.34196093293401153</v>
      </c>
    </row>
    <row r="3546" spans="1:4" x14ac:dyDescent="0.2">
      <c r="A3546" s="6">
        <v>3522</v>
      </c>
      <c r="B3546" s="6">
        <v>95.468008694930234</v>
      </c>
      <c r="C3546" s="6">
        <v>-25.468008694930234</v>
      </c>
      <c r="D3546" s="6">
        <v>-0.15267030944784268</v>
      </c>
    </row>
    <row r="3547" spans="1:4" x14ac:dyDescent="0.2">
      <c r="A3547" s="6">
        <v>3523</v>
      </c>
      <c r="B3547" s="6">
        <v>95.468008694930234</v>
      </c>
      <c r="C3547" s="6">
        <v>-25.468008694930234</v>
      </c>
      <c r="D3547" s="6">
        <v>-0.15267030944784268</v>
      </c>
    </row>
    <row r="3548" spans="1:4" x14ac:dyDescent="0.2">
      <c r="A3548" s="6">
        <v>3524</v>
      </c>
      <c r="B3548" s="6">
        <v>164.91219595394068</v>
      </c>
      <c r="C3548" s="6">
        <v>-94.912195953940682</v>
      </c>
      <c r="D3548" s="6">
        <v>-0.56895984685080225</v>
      </c>
    </row>
    <row r="3549" spans="1:4" x14ac:dyDescent="0.2">
      <c r="A3549" s="6">
        <v>3525</v>
      </c>
      <c r="B3549" s="6">
        <v>171.20258124254934</v>
      </c>
      <c r="C3549" s="6">
        <v>-101.20258124254934</v>
      </c>
      <c r="D3549" s="6">
        <v>-0.60666813728142444</v>
      </c>
    </row>
    <row r="3550" spans="1:4" x14ac:dyDescent="0.2">
      <c r="A3550" s="6">
        <v>3526</v>
      </c>
      <c r="B3550" s="6">
        <v>202.77948222775024</v>
      </c>
      <c r="C3550" s="6">
        <v>-132.77948222775024</v>
      </c>
      <c r="D3550" s="6">
        <v>-0.79595876076759309</v>
      </c>
    </row>
    <row r="3551" spans="1:4" x14ac:dyDescent="0.2">
      <c r="A3551" s="6">
        <v>3527</v>
      </c>
      <c r="B3551" s="6">
        <v>316.3813410491789</v>
      </c>
      <c r="C3551" s="6">
        <v>-246.3813410491789</v>
      </c>
      <c r="D3551" s="6">
        <v>-1.4769555025179657</v>
      </c>
    </row>
    <row r="3552" spans="1:4" x14ac:dyDescent="0.2">
      <c r="A3552" s="6">
        <v>3528</v>
      </c>
      <c r="B3552" s="6">
        <v>272.22366948676074</v>
      </c>
      <c r="C3552" s="6">
        <v>-202.22366948676074</v>
      </c>
      <c r="D3552" s="6">
        <v>-1.2122482981705529</v>
      </c>
    </row>
    <row r="3553" spans="1:4" x14ac:dyDescent="0.2">
      <c r="A3553" s="6">
        <v>3529</v>
      </c>
      <c r="B3553" s="6">
        <v>209.11152569707815</v>
      </c>
      <c r="C3553" s="6">
        <v>-139.11152569707815</v>
      </c>
      <c r="D3553" s="6">
        <v>-0.83391677497590155</v>
      </c>
    </row>
    <row r="3554" spans="1:4" x14ac:dyDescent="0.2">
      <c r="A3554" s="6">
        <v>3530</v>
      </c>
      <c r="B3554" s="6">
        <v>209.11152569707815</v>
      </c>
      <c r="C3554" s="6">
        <v>-139.11152569707815</v>
      </c>
      <c r="D3554" s="6">
        <v>-0.83391677497590155</v>
      </c>
    </row>
    <row r="3555" spans="1:4" x14ac:dyDescent="0.2">
      <c r="A3555" s="6">
        <v>3531</v>
      </c>
      <c r="B3555" s="6">
        <v>120.71286621080327</v>
      </c>
      <c r="C3555" s="6">
        <v>-50.71286621080327</v>
      </c>
      <c r="D3555" s="6">
        <v>-0.30400291872570329</v>
      </c>
    </row>
    <row r="3556" spans="1:4" x14ac:dyDescent="0.2">
      <c r="A3556" s="6">
        <v>3532</v>
      </c>
      <c r="B3556" s="6">
        <v>133.33529496873976</v>
      </c>
      <c r="C3556" s="6">
        <v>-63.33529496873976</v>
      </c>
      <c r="D3556" s="6">
        <v>-0.37966922336463338</v>
      </c>
    </row>
    <row r="3557" spans="1:4" x14ac:dyDescent="0.2">
      <c r="A3557" s="6">
        <v>3533</v>
      </c>
      <c r="B3557" s="6">
        <v>139.66733843806767</v>
      </c>
      <c r="C3557" s="6">
        <v>-69.667338438067674</v>
      </c>
      <c r="D3557" s="6">
        <v>-0.41762723757294179</v>
      </c>
    </row>
    <row r="3558" spans="1:4" x14ac:dyDescent="0.2">
      <c r="A3558" s="6">
        <v>3534</v>
      </c>
      <c r="B3558" s="6">
        <v>101.80005216425813</v>
      </c>
      <c r="C3558" s="6">
        <v>-30.800052164258133</v>
      </c>
      <c r="D3558" s="6">
        <v>-0.18463373211675696</v>
      </c>
    </row>
    <row r="3559" spans="1:4" x14ac:dyDescent="0.2">
      <c r="A3559" s="6">
        <v>3535</v>
      </c>
      <c r="B3559" s="6">
        <v>76.555194648385097</v>
      </c>
      <c r="C3559" s="6">
        <v>-5.5551946483850969</v>
      </c>
      <c r="D3559" s="6">
        <v>-3.3301122838896365E-2</v>
      </c>
    </row>
    <row r="3560" spans="1:4" x14ac:dyDescent="0.2">
      <c r="A3560" s="6">
        <v>3536</v>
      </c>
      <c r="B3560" s="6">
        <v>95.468008694930234</v>
      </c>
      <c r="C3560" s="6">
        <v>-24.468008694930234</v>
      </c>
      <c r="D3560" s="6">
        <v>-0.14667571790844863</v>
      </c>
    </row>
    <row r="3561" spans="1:4" x14ac:dyDescent="0.2">
      <c r="A3561" s="6">
        <v>3537</v>
      </c>
      <c r="B3561" s="6">
        <v>89.177623406321615</v>
      </c>
      <c r="C3561" s="6">
        <v>-18.177623406321615</v>
      </c>
      <c r="D3561" s="6">
        <v>-0.10896742747782666</v>
      </c>
    </row>
    <row r="3562" spans="1:4" x14ac:dyDescent="0.2">
      <c r="A3562" s="6">
        <v>3538</v>
      </c>
      <c r="B3562" s="6">
        <v>89.177623406321615</v>
      </c>
      <c r="C3562" s="6">
        <v>-18.177623406321615</v>
      </c>
      <c r="D3562" s="6">
        <v>-0.10896742747782666</v>
      </c>
    </row>
    <row r="3563" spans="1:4" x14ac:dyDescent="0.2">
      <c r="A3563" s="6">
        <v>3539</v>
      </c>
      <c r="B3563" s="6">
        <v>108.09043745286675</v>
      </c>
      <c r="C3563" s="6">
        <v>-37.090437452866752</v>
      </c>
      <c r="D3563" s="6">
        <v>-0.22234202254737892</v>
      </c>
    </row>
    <row r="3564" spans="1:4" x14ac:dyDescent="0.2">
      <c r="A3564" s="6">
        <v>3540</v>
      </c>
      <c r="B3564" s="6">
        <v>114.42248092219464</v>
      </c>
      <c r="C3564" s="6">
        <v>-43.422480922194637</v>
      </c>
      <c r="D3564" s="6">
        <v>-0.26030003675568719</v>
      </c>
    </row>
    <row r="3565" spans="1:4" x14ac:dyDescent="0.2">
      <c r="A3565" s="6">
        <v>3541</v>
      </c>
      <c r="B3565" s="6">
        <v>120.71286621080327</v>
      </c>
      <c r="C3565" s="6">
        <v>-49.71286621080327</v>
      </c>
      <c r="D3565" s="6">
        <v>-0.29800832718630921</v>
      </c>
    </row>
    <row r="3566" spans="1:4" x14ac:dyDescent="0.2">
      <c r="A3566" s="6">
        <v>3542</v>
      </c>
      <c r="B3566" s="6">
        <v>114.42248092219464</v>
      </c>
      <c r="C3566" s="6">
        <v>-43.422480922194637</v>
      </c>
      <c r="D3566" s="6">
        <v>-0.26030003675568719</v>
      </c>
    </row>
    <row r="3567" spans="1:4" x14ac:dyDescent="0.2">
      <c r="A3567" s="6">
        <v>3543</v>
      </c>
      <c r="B3567" s="6">
        <v>120.71286621080327</v>
      </c>
      <c r="C3567" s="6">
        <v>-49.71286621080327</v>
      </c>
      <c r="D3567" s="6">
        <v>-0.29800832718630921</v>
      </c>
    </row>
    <row r="3568" spans="1:4" x14ac:dyDescent="0.2">
      <c r="A3568" s="6">
        <v>3544</v>
      </c>
      <c r="B3568" s="6">
        <v>133.33529496873976</v>
      </c>
      <c r="C3568" s="6">
        <v>-62.33529496873976</v>
      </c>
      <c r="D3568" s="6">
        <v>-0.37367463182523936</v>
      </c>
    </row>
    <row r="3569" spans="1:4" x14ac:dyDescent="0.2">
      <c r="A3569" s="6">
        <v>3545</v>
      </c>
      <c r="B3569" s="6">
        <v>202.77948222775024</v>
      </c>
      <c r="C3569" s="6">
        <v>-131.77948222775024</v>
      </c>
      <c r="D3569" s="6">
        <v>-0.78996416922819912</v>
      </c>
    </row>
    <row r="3570" spans="1:4" x14ac:dyDescent="0.2">
      <c r="A3570" s="6">
        <v>3546</v>
      </c>
      <c r="B3570" s="6">
        <v>246.97881197088768</v>
      </c>
      <c r="C3570" s="6">
        <v>-175.97881197088768</v>
      </c>
      <c r="D3570" s="6">
        <v>-1.0549210973532983</v>
      </c>
    </row>
    <row r="3571" spans="1:4" x14ac:dyDescent="0.2">
      <c r="A3571" s="6">
        <v>3547</v>
      </c>
      <c r="B3571" s="6">
        <v>246.97881197088768</v>
      </c>
      <c r="C3571" s="6">
        <v>-175.97881197088768</v>
      </c>
      <c r="D3571" s="6">
        <v>-1.0549210973532983</v>
      </c>
    </row>
    <row r="3572" spans="1:4" x14ac:dyDescent="0.2">
      <c r="A3572" s="6">
        <v>3548</v>
      </c>
      <c r="B3572" s="6">
        <v>139.66733843806767</v>
      </c>
      <c r="C3572" s="6">
        <v>-68.667338438067674</v>
      </c>
      <c r="D3572" s="6">
        <v>-0.41163264603354777</v>
      </c>
    </row>
    <row r="3573" spans="1:4" x14ac:dyDescent="0.2">
      <c r="A3573" s="6">
        <v>3549</v>
      </c>
      <c r="B3573" s="6">
        <v>101.80005216425813</v>
      </c>
      <c r="C3573" s="6">
        <v>-30.800052164258133</v>
      </c>
      <c r="D3573" s="6">
        <v>-0.18463373211675696</v>
      </c>
    </row>
    <row r="3574" spans="1:4" x14ac:dyDescent="0.2">
      <c r="A3574" s="6">
        <v>3550</v>
      </c>
      <c r="B3574" s="6">
        <v>101.80005216425813</v>
      </c>
      <c r="C3574" s="6">
        <v>-30.800052164258133</v>
      </c>
      <c r="D3574" s="6">
        <v>-0.18463373211675696</v>
      </c>
    </row>
    <row r="3575" spans="1:4" x14ac:dyDescent="0.2">
      <c r="A3575" s="6">
        <v>3551</v>
      </c>
      <c r="B3575" s="6">
        <v>183.82501000048586</v>
      </c>
      <c r="C3575" s="6">
        <v>-112.82501000048586</v>
      </c>
      <c r="D3575" s="6">
        <v>-0.67633985038096067</v>
      </c>
    </row>
    <row r="3576" spans="1:4" x14ac:dyDescent="0.2">
      <c r="A3576" s="6">
        <v>3552</v>
      </c>
      <c r="B3576" s="6">
        <v>82.84557993699373</v>
      </c>
      <c r="C3576" s="6">
        <v>-11.84557993699373</v>
      </c>
      <c r="D3576" s="6">
        <v>-7.1009413269518415E-2</v>
      </c>
    </row>
    <row r="3577" spans="1:4" x14ac:dyDescent="0.2">
      <c r="A3577" s="6">
        <v>3553</v>
      </c>
      <c r="B3577" s="6">
        <v>120.71286621080327</v>
      </c>
      <c r="C3577" s="6">
        <v>-49.71286621080327</v>
      </c>
      <c r="D3577" s="6">
        <v>-0.29800832718630921</v>
      </c>
    </row>
    <row r="3578" spans="1:4" x14ac:dyDescent="0.2">
      <c r="A3578" s="6">
        <v>3554</v>
      </c>
      <c r="B3578" s="6">
        <v>82.84557993699373</v>
      </c>
      <c r="C3578" s="6">
        <v>-11.84557993699373</v>
      </c>
      <c r="D3578" s="6">
        <v>-7.1009413269518415E-2</v>
      </c>
    </row>
    <row r="3579" spans="1:4" x14ac:dyDescent="0.2">
      <c r="A3579" s="6">
        <v>3555</v>
      </c>
      <c r="B3579" s="6">
        <v>177.5346247118772</v>
      </c>
      <c r="C3579" s="6">
        <v>-106.5346247118772</v>
      </c>
      <c r="D3579" s="6">
        <v>-0.63863155995033849</v>
      </c>
    </row>
    <row r="3580" spans="1:4" x14ac:dyDescent="0.2">
      <c r="A3580" s="6">
        <v>3556</v>
      </c>
      <c r="B3580" s="6">
        <v>101.80005216425813</v>
      </c>
      <c r="C3580" s="6">
        <v>-30.800052164258133</v>
      </c>
      <c r="D3580" s="6">
        <v>-0.18463373211675696</v>
      </c>
    </row>
    <row r="3581" spans="1:4" x14ac:dyDescent="0.2">
      <c r="A3581" s="6">
        <v>3557</v>
      </c>
      <c r="B3581" s="6">
        <v>57.600722421120693</v>
      </c>
      <c r="C3581" s="6">
        <v>13.399277578879307</v>
      </c>
      <c r="D3581" s="6">
        <v>8.0323196008342174E-2</v>
      </c>
    </row>
    <row r="3582" spans="1:4" x14ac:dyDescent="0.2">
      <c r="A3582" s="6">
        <v>3558</v>
      </c>
      <c r="B3582" s="6">
        <v>133.33529496873976</v>
      </c>
      <c r="C3582" s="6">
        <v>-62.33529496873976</v>
      </c>
      <c r="D3582" s="6">
        <v>-0.37367463182523936</v>
      </c>
    </row>
    <row r="3583" spans="1:4" x14ac:dyDescent="0.2">
      <c r="A3583" s="6">
        <v>3559</v>
      </c>
      <c r="B3583" s="6">
        <v>114.42248092219464</v>
      </c>
      <c r="C3583" s="6">
        <v>-43.422480922194637</v>
      </c>
      <c r="D3583" s="6">
        <v>-0.26030003675568719</v>
      </c>
    </row>
    <row r="3584" spans="1:4" x14ac:dyDescent="0.2">
      <c r="A3584" s="6">
        <v>3560</v>
      </c>
      <c r="B3584" s="6">
        <v>246.97881197088768</v>
      </c>
      <c r="C3584" s="6">
        <v>-175.97881197088768</v>
      </c>
      <c r="D3584" s="6">
        <v>-1.0549210973532983</v>
      </c>
    </row>
    <row r="3585" spans="1:4" x14ac:dyDescent="0.2">
      <c r="A3585" s="6">
        <v>3561</v>
      </c>
      <c r="B3585" s="6">
        <v>215.40191098568675</v>
      </c>
      <c r="C3585" s="6">
        <v>-144.40191098568675</v>
      </c>
      <c r="D3585" s="6">
        <v>-0.86563047386712932</v>
      </c>
    </row>
    <row r="3586" spans="1:4" x14ac:dyDescent="0.2">
      <c r="A3586" s="6">
        <v>3562</v>
      </c>
      <c r="B3586" s="6">
        <v>297.46852700263378</v>
      </c>
      <c r="C3586" s="6">
        <v>-226.46852700263378</v>
      </c>
      <c r="D3586" s="6">
        <v>-1.3575863159090196</v>
      </c>
    </row>
    <row r="3587" spans="1:4" x14ac:dyDescent="0.2">
      <c r="A3587" s="6">
        <v>3563</v>
      </c>
      <c r="B3587" s="6">
        <v>310.0909557605703</v>
      </c>
      <c r="C3587" s="6">
        <v>-239.0909557605703</v>
      </c>
      <c r="D3587" s="6">
        <v>-1.4332526205479499</v>
      </c>
    </row>
    <row r="3588" spans="1:4" x14ac:dyDescent="0.2">
      <c r="A3588" s="6">
        <v>3564</v>
      </c>
      <c r="B3588" s="6">
        <v>278.51405477536935</v>
      </c>
      <c r="C3588" s="6">
        <v>-207.51405477536935</v>
      </c>
      <c r="D3588" s="6">
        <v>-1.2439619970617808</v>
      </c>
    </row>
    <row r="3589" spans="1:4" x14ac:dyDescent="0.2">
      <c r="A3589" s="6">
        <v>3565</v>
      </c>
      <c r="B3589" s="6">
        <v>196.44743875842235</v>
      </c>
      <c r="C3589" s="6">
        <v>-125.44743875842235</v>
      </c>
      <c r="D3589" s="6">
        <v>-0.75200615501989088</v>
      </c>
    </row>
    <row r="3590" spans="1:4" x14ac:dyDescent="0.2">
      <c r="A3590" s="6">
        <v>3566</v>
      </c>
      <c r="B3590" s="6">
        <v>108.09043745286675</v>
      </c>
      <c r="C3590" s="6">
        <v>-37.090437452866752</v>
      </c>
      <c r="D3590" s="6">
        <v>-0.22234202254737892</v>
      </c>
    </row>
    <row r="3591" spans="1:4" x14ac:dyDescent="0.2">
      <c r="A3591" s="6">
        <v>3567</v>
      </c>
      <c r="B3591" s="6">
        <v>158.58015248461282</v>
      </c>
      <c r="C3591" s="6">
        <v>-87.580152484612825</v>
      </c>
      <c r="D3591" s="6">
        <v>-0.52500724110310015</v>
      </c>
    </row>
    <row r="3592" spans="1:4" x14ac:dyDescent="0.2">
      <c r="A3592" s="6">
        <v>3568</v>
      </c>
      <c r="B3592" s="6">
        <v>95.468008694930234</v>
      </c>
      <c r="C3592" s="6">
        <v>-23.468008694930234</v>
      </c>
      <c r="D3592" s="6">
        <v>-0.14068112636905458</v>
      </c>
    </row>
    <row r="3593" spans="1:4" x14ac:dyDescent="0.2">
      <c r="A3593" s="6">
        <v>3569</v>
      </c>
      <c r="B3593" s="6">
        <v>82.84557993699373</v>
      </c>
      <c r="C3593" s="6">
        <v>-10.84557993699373</v>
      </c>
      <c r="D3593" s="6">
        <v>-6.5014821730124378E-2</v>
      </c>
    </row>
    <row r="3594" spans="1:4" x14ac:dyDescent="0.2">
      <c r="A3594" s="6">
        <v>3570</v>
      </c>
      <c r="B3594" s="6">
        <v>70.223151179057211</v>
      </c>
      <c r="C3594" s="6">
        <v>1.7768488209427886</v>
      </c>
      <c r="D3594" s="6">
        <v>1.065148290880592E-2</v>
      </c>
    </row>
    <row r="3595" spans="1:4" x14ac:dyDescent="0.2">
      <c r="A3595" s="6">
        <v>3571</v>
      </c>
      <c r="B3595" s="6">
        <v>57.600722421120693</v>
      </c>
      <c r="C3595" s="6">
        <v>14.399277578879307</v>
      </c>
      <c r="D3595" s="6">
        <v>8.6317787547736211E-2</v>
      </c>
    </row>
    <row r="3596" spans="1:4" x14ac:dyDescent="0.2">
      <c r="A3596" s="6">
        <v>3572</v>
      </c>
      <c r="B3596" s="6">
        <v>76.555194648385097</v>
      </c>
      <c r="C3596" s="6">
        <v>-4.5551946483850969</v>
      </c>
      <c r="D3596" s="6">
        <v>-2.7306531299502321E-2</v>
      </c>
    </row>
    <row r="3597" spans="1:4" x14ac:dyDescent="0.2">
      <c r="A3597" s="6">
        <v>3573</v>
      </c>
      <c r="B3597" s="6">
        <v>89.177623406321615</v>
      </c>
      <c r="C3597" s="6">
        <v>-17.177623406321615</v>
      </c>
      <c r="D3597" s="6">
        <v>-0.10297283593843262</v>
      </c>
    </row>
    <row r="3598" spans="1:4" x14ac:dyDescent="0.2">
      <c r="A3598" s="6">
        <v>3574</v>
      </c>
      <c r="B3598" s="6">
        <v>82.84557993699373</v>
      </c>
      <c r="C3598" s="6">
        <v>-10.84557993699373</v>
      </c>
      <c r="D3598" s="6">
        <v>-6.5014821730124378E-2</v>
      </c>
    </row>
    <row r="3599" spans="1:4" x14ac:dyDescent="0.2">
      <c r="A3599" s="6">
        <v>3575</v>
      </c>
      <c r="B3599" s="6">
        <v>221.73395445501464</v>
      </c>
      <c r="C3599" s="6">
        <v>-149.73395445501464</v>
      </c>
      <c r="D3599" s="6">
        <v>-0.8975938965360436</v>
      </c>
    </row>
    <row r="3600" spans="1:4" x14ac:dyDescent="0.2">
      <c r="A3600" s="6">
        <v>3576</v>
      </c>
      <c r="B3600" s="6">
        <v>89.177623406321615</v>
      </c>
      <c r="C3600" s="6">
        <v>-17.177623406321615</v>
      </c>
      <c r="D3600" s="6">
        <v>-0.10297283593843262</v>
      </c>
    </row>
    <row r="3601" spans="1:4" x14ac:dyDescent="0.2">
      <c r="A3601" s="6">
        <v>3577</v>
      </c>
      <c r="B3601" s="6">
        <v>177.5346247118772</v>
      </c>
      <c r="C3601" s="6">
        <v>-105.5346247118772</v>
      </c>
      <c r="D3601" s="6">
        <v>-0.63263696841094441</v>
      </c>
    </row>
    <row r="3602" spans="1:4" x14ac:dyDescent="0.2">
      <c r="A3602" s="6">
        <v>3578</v>
      </c>
      <c r="B3602" s="6">
        <v>158.58015248461282</v>
      </c>
      <c r="C3602" s="6">
        <v>-86.580152484612825</v>
      </c>
      <c r="D3602" s="6">
        <v>-0.51901264956370607</v>
      </c>
    </row>
    <row r="3603" spans="1:4" x14ac:dyDescent="0.2">
      <c r="A3603" s="6">
        <v>3579</v>
      </c>
      <c r="B3603" s="6">
        <v>164.91219595394068</v>
      </c>
      <c r="C3603" s="6">
        <v>-92.912195953940682</v>
      </c>
      <c r="D3603" s="6">
        <v>-0.5569706637720141</v>
      </c>
    </row>
    <row r="3604" spans="1:4" x14ac:dyDescent="0.2">
      <c r="A3604" s="6">
        <v>3580</v>
      </c>
      <c r="B3604" s="6">
        <v>209.11152569707815</v>
      </c>
      <c r="C3604" s="6">
        <v>-137.11152569707815</v>
      </c>
      <c r="D3604" s="6">
        <v>-0.8219275918971134</v>
      </c>
    </row>
    <row r="3605" spans="1:4" x14ac:dyDescent="0.2">
      <c r="A3605" s="6">
        <v>3581</v>
      </c>
      <c r="B3605" s="6">
        <v>164.91219595394068</v>
      </c>
      <c r="C3605" s="6">
        <v>-92.912195953940682</v>
      </c>
      <c r="D3605" s="6">
        <v>-0.5569706637720141</v>
      </c>
    </row>
    <row r="3606" spans="1:4" x14ac:dyDescent="0.2">
      <c r="A3606" s="6">
        <v>3582</v>
      </c>
      <c r="B3606" s="6">
        <v>190.15705346981372</v>
      </c>
      <c r="C3606" s="6">
        <v>-118.15705346981372</v>
      </c>
      <c r="D3606" s="6">
        <v>-0.70830327304987473</v>
      </c>
    </row>
    <row r="3607" spans="1:4" x14ac:dyDescent="0.2">
      <c r="A3607" s="6">
        <v>3583</v>
      </c>
      <c r="B3607" s="6">
        <v>259.60124072882422</v>
      </c>
      <c r="C3607" s="6">
        <v>-187.60124072882422</v>
      </c>
      <c r="D3607" s="6">
        <v>-1.1245928104528347</v>
      </c>
    </row>
    <row r="3608" spans="1:4" x14ac:dyDescent="0.2">
      <c r="A3608" s="6">
        <v>3584</v>
      </c>
      <c r="B3608" s="6">
        <v>278.51405477536935</v>
      </c>
      <c r="C3608" s="6">
        <v>-206.51405477536935</v>
      </c>
      <c r="D3608" s="6">
        <v>-1.2379674055223868</v>
      </c>
    </row>
    <row r="3609" spans="1:4" x14ac:dyDescent="0.2">
      <c r="A3609" s="6">
        <v>3585</v>
      </c>
      <c r="B3609" s="6">
        <v>284.84609824469726</v>
      </c>
      <c r="C3609" s="6">
        <v>-212.84609824469726</v>
      </c>
      <c r="D3609" s="6">
        <v>-1.2759254197306953</v>
      </c>
    </row>
    <row r="3610" spans="1:4" x14ac:dyDescent="0.2">
      <c r="A3610" s="6">
        <v>3586</v>
      </c>
      <c r="B3610" s="6">
        <v>209.11152569707815</v>
      </c>
      <c r="C3610" s="6">
        <v>-137.11152569707815</v>
      </c>
      <c r="D3610" s="6">
        <v>-0.8219275918971134</v>
      </c>
    </row>
    <row r="3611" spans="1:4" x14ac:dyDescent="0.2">
      <c r="A3611" s="6">
        <v>3587</v>
      </c>
      <c r="B3611" s="6">
        <v>221.73395445501464</v>
      </c>
      <c r="C3611" s="6">
        <v>-149.73395445501464</v>
      </c>
      <c r="D3611" s="6">
        <v>-0.8975938965360436</v>
      </c>
    </row>
    <row r="3612" spans="1:4" x14ac:dyDescent="0.2">
      <c r="A3612" s="6">
        <v>3588</v>
      </c>
      <c r="B3612" s="6">
        <v>246.97881197088768</v>
      </c>
      <c r="C3612" s="6">
        <v>-174.97881197088768</v>
      </c>
      <c r="D3612" s="6">
        <v>-1.0489265058139041</v>
      </c>
    </row>
    <row r="3613" spans="1:4" x14ac:dyDescent="0.2">
      <c r="A3613" s="6">
        <v>3589</v>
      </c>
      <c r="B3613" s="6">
        <v>145.95772372667631</v>
      </c>
      <c r="C3613" s="6">
        <v>-73.957723726676306</v>
      </c>
      <c r="D3613" s="6">
        <v>-0.44334634492477576</v>
      </c>
    </row>
    <row r="3614" spans="1:4" x14ac:dyDescent="0.2">
      <c r="A3614" s="6">
        <v>3590</v>
      </c>
      <c r="B3614" s="6">
        <v>145.95772372667631</v>
      </c>
      <c r="C3614" s="6">
        <v>-73.957723726676306</v>
      </c>
      <c r="D3614" s="6">
        <v>-0.44334634492477576</v>
      </c>
    </row>
    <row r="3615" spans="1:4" x14ac:dyDescent="0.2">
      <c r="A3615" s="6">
        <v>3591</v>
      </c>
      <c r="B3615" s="6">
        <v>89.177623406321615</v>
      </c>
      <c r="C3615" s="6">
        <v>-17.177623406321615</v>
      </c>
      <c r="D3615" s="6">
        <v>-0.10297283593843262</v>
      </c>
    </row>
    <row r="3616" spans="1:4" x14ac:dyDescent="0.2">
      <c r="A3616" s="6">
        <v>3592</v>
      </c>
      <c r="B3616" s="6">
        <v>95.468008694930234</v>
      </c>
      <c r="C3616" s="6">
        <v>-23.468008694930234</v>
      </c>
      <c r="D3616" s="6">
        <v>-0.14068112636905458</v>
      </c>
    </row>
    <row r="3617" spans="1:4" x14ac:dyDescent="0.2">
      <c r="A3617" s="6">
        <v>3593</v>
      </c>
      <c r="B3617" s="6">
        <v>196.44743875842235</v>
      </c>
      <c r="C3617" s="6">
        <v>-124.44743875842235</v>
      </c>
      <c r="D3617" s="6">
        <v>-0.7460115634804968</v>
      </c>
    </row>
    <row r="3618" spans="1:4" x14ac:dyDescent="0.2">
      <c r="A3618" s="6">
        <v>3594</v>
      </c>
      <c r="B3618" s="6">
        <v>133.33529496873976</v>
      </c>
      <c r="C3618" s="6">
        <v>-61.33529496873976</v>
      </c>
      <c r="D3618" s="6">
        <v>-0.36768004028584533</v>
      </c>
    </row>
    <row r="3619" spans="1:4" x14ac:dyDescent="0.2">
      <c r="A3619" s="6">
        <v>3595</v>
      </c>
      <c r="B3619" s="6">
        <v>63.932765890448593</v>
      </c>
      <c r="C3619" s="6">
        <v>8.0672341095514071</v>
      </c>
      <c r="D3619" s="6">
        <v>4.835977333942789E-2</v>
      </c>
    </row>
    <row r="3620" spans="1:4" x14ac:dyDescent="0.2">
      <c r="A3620" s="6">
        <v>3596</v>
      </c>
      <c r="B3620" s="6">
        <v>70.223151179057211</v>
      </c>
      <c r="C3620" s="6">
        <v>1.7768488209427886</v>
      </c>
      <c r="D3620" s="6">
        <v>1.065148290880592E-2</v>
      </c>
    </row>
    <row r="3621" spans="1:4" x14ac:dyDescent="0.2">
      <c r="A3621" s="6">
        <v>3597</v>
      </c>
      <c r="B3621" s="6">
        <v>38.687908374575549</v>
      </c>
      <c r="C3621" s="6">
        <v>33.312091625424451</v>
      </c>
      <c r="D3621" s="6">
        <v>0.19969238261728853</v>
      </c>
    </row>
    <row r="3622" spans="1:4" x14ac:dyDescent="0.2">
      <c r="A3622" s="6">
        <v>3598</v>
      </c>
      <c r="B3622" s="6">
        <v>120.71286621080327</v>
      </c>
      <c r="C3622" s="6">
        <v>-48.71286621080327</v>
      </c>
      <c r="D3622" s="6">
        <v>-0.29201373564691518</v>
      </c>
    </row>
    <row r="3623" spans="1:4" x14ac:dyDescent="0.2">
      <c r="A3623" s="6">
        <v>3599</v>
      </c>
      <c r="B3623" s="6">
        <v>164.91219595394068</v>
      </c>
      <c r="C3623" s="6">
        <v>-92.912195953940682</v>
      </c>
      <c r="D3623" s="6">
        <v>-0.5569706637720141</v>
      </c>
    </row>
    <row r="3624" spans="1:4" x14ac:dyDescent="0.2">
      <c r="A3624" s="6">
        <v>3600</v>
      </c>
      <c r="B3624" s="6">
        <v>89.177623406321615</v>
      </c>
      <c r="C3624" s="6">
        <v>-17.177623406321615</v>
      </c>
      <c r="D3624" s="6">
        <v>-0.10297283593843262</v>
      </c>
    </row>
    <row r="3625" spans="1:4" x14ac:dyDescent="0.2">
      <c r="A3625" s="6">
        <v>3601</v>
      </c>
      <c r="B3625" s="6">
        <v>259.60124072882422</v>
      </c>
      <c r="C3625" s="6">
        <v>-187.60124072882422</v>
      </c>
      <c r="D3625" s="6">
        <v>-1.1245928104528347</v>
      </c>
    </row>
    <row r="3626" spans="1:4" x14ac:dyDescent="0.2">
      <c r="A3626" s="6">
        <v>3602</v>
      </c>
      <c r="B3626" s="6">
        <v>70.223151179057211</v>
      </c>
      <c r="C3626" s="6">
        <v>2.7768488209427886</v>
      </c>
      <c r="D3626" s="6">
        <v>1.664607444819996E-2</v>
      </c>
    </row>
    <row r="3627" spans="1:4" x14ac:dyDescent="0.2">
      <c r="A3627" s="6">
        <v>3603</v>
      </c>
      <c r="B3627" s="6">
        <v>133.33529496873976</v>
      </c>
      <c r="C3627" s="6">
        <v>-60.33529496873976</v>
      </c>
      <c r="D3627" s="6">
        <v>-0.36168544874645125</v>
      </c>
    </row>
    <row r="3628" spans="1:4" x14ac:dyDescent="0.2">
      <c r="A3628" s="6">
        <v>3604</v>
      </c>
      <c r="B3628" s="6">
        <v>120.71286621080327</v>
      </c>
      <c r="C3628" s="6">
        <v>-47.71286621080327</v>
      </c>
      <c r="D3628" s="6">
        <v>-0.28601914410752116</v>
      </c>
    </row>
    <row r="3629" spans="1:4" x14ac:dyDescent="0.2">
      <c r="A3629" s="6">
        <v>3605</v>
      </c>
      <c r="B3629" s="6">
        <v>133.33529496873976</v>
      </c>
      <c r="C3629" s="6">
        <v>-60.33529496873976</v>
      </c>
      <c r="D3629" s="6">
        <v>-0.36168544874645125</v>
      </c>
    </row>
    <row r="3630" spans="1:4" x14ac:dyDescent="0.2">
      <c r="A3630" s="6">
        <v>3606</v>
      </c>
      <c r="B3630" s="6">
        <v>284.84609824469726</v>
      </c>
      <c r="C3630" s="6">
        <v>-211.84609824469726</v>
      </c>
      <c r="D3630" s="6">
        <v>-1.2699308281913011</v>
      </c>
    </row>
    <row r="3631" spans="1:4" x14ac:dyDescent="0.2">
      <c r="A3631" s="6">
        <v>3607</v>
      </c>
      <c r="B3631" s="6">
        <v>272.22366948676074</v>
      </c>
      <c r="C3631" s="6">
        <v>-199.22366948676074</v>
      </c>
      <c r="D3631" s="6">
        <v>-1.1942645235523708</v>
      </c>
    </row>
    <row r="3632" spans="1:4" x14ac:dyDescent="0.2">
      <c r="A3632" s="6">
        <v>3608</v>
      </c>
      <c r="B3632" s="6">
        <v>234.35638321295116</v>
      </c>
      <c r="C3632" s="6">
        <v>-161.35638321295116</v>
      </c>
      <c r="D3632" s="6">
        <v>-0.96726560963557984</v>
      </c>
    </row>
    <row r="3633" spans="1:4" x14ac:dyDescent="0.2">
      <c r="A3633" s="6">
        <v>3609</v>
      </c>
      <c r="B3633" s="6">
        <v>196.44743875842235</v>
      </c>
      <c r="C3633" s="6">
        <v>-123.44743875842235</v>
      </c>
      <c r="D3633" s="6">
        <v>-0.74001697194110272</v>
      </c>
    </row>
    <row r="3634" spans="1:4" x14ac:dyDescent="0.2">
      <c r="A3634" s="6">
        <v>3610</v>
      </c>
      <c r="B3634" s="6">
        <v>171.20258124254934</v>
      </c>
      <c r="C3634" s="6">
        <v>-98.202581242549343</v>
      </c>
      <c r="D3634" s="6">
        <v>-0.58868436266324231</v>
      </c>
    </row>
    <row r="3635" spans="1:4" x14ac:dyDescent="0.2">
      <c r="A3635" s="6">
        <v>3611</v>
      </c>
      <c r="B3635" s="6">
        <v>183.82501000048586</v>
      </c>
      <c r="C3635" s="6">
        <v>-110.82501000048586</v>
      </c>
      <c r="D3635" s="6">
        <v>-0.66435066730217263</v>
      </c>
    </row>
    <row r="3636" spans="1:4" x14ac:dyDescent="0.2">
      <c r="A3636" s="6">
        <v>3612</v>
      </c>
      <c r="B3636" s="6">
        <v>139.66733843806767</v>
      </c>
      <c r="C3636" s="6">
        <v>-66.667338438067674</v>
      </c>
      <c r="D3636" s="6">
        <v>-0.39964346295475967</v>
      </c>
    </row>
    <row r="3637" spans="1:4" x14ac:dyDescent="0.2">
      <c r="A3637" s="6">
        <v>3613</v>
      </c>
      <c r="B3637" s="6">
        <v>127.04490968013116</v>
      </c>
      <c r="C3637" s="6">
        <v>-54.044909680131155</v>
      </c>
      <c r="D3637" s="6">
        <v>-0.32397715831582941</v>
      </c>
    </row>
    <row r="3638" spans="1:4" x14ac:dyDescent="0.2">
      <c r="A3638" s="6">
        <v>3614</v>
      </c>
      <c r="B3638" s="6">
        <v>164.91219595394068</v>
      </c>
      <c r="C3638" s="6">
        <v>-91.912195953940682</v>
      </c>
      <c r="D3638" s="6">
        <v>-0.55097607223262013</v>
      </c>
    </row>
    <row r="3639" spans="1:4" x14ac:dyDescent="0.2">
      <c r="A3639" s="6">
        <v>3615</v>
      </c>
      <c r="B3639" s="6">
        <v>114.42248092219464</v>
      </c>
      <c r="C3639" s="6">
        <v>-41.422480922194637</v>
      </c>
      <c r="D3639" s="6">
        <v>-0.24831085367689909</v>
      </c>
    </row>
    <row r="3640" spans="1:4" x14ac:dyDescent="0.2">
      <c r="A3640" s="6">
        <v>3616</v>
      </c>
      <c r="B3640" s="6">
        <v>108.09043745286675</v>
      </c>
      <c r="C3640" s="6">
        <v>-35.090437452866752</v>
      </c>
      <c r="D3640" s="6">
        <v>-0.21035283946859085</v>
      </c>
    </row>
    <row r="3641" spans="1:4" x14ac:dyDescent="0.2">
      <c r="A3641" s="6">
        <v>3617</v>
      </c>
      <c r="B3641" s="6">
        <v>44.978293663184175</v>
      </c>
      <c r="C3641" s="6">
        <v>28.021706336815825</v>
      </c>
      <c r="D3641" s="6">
        <v>0.16797868372606056</v>
      </c>
    </row>
    <row r="3642" spans="1:4" x14ac:dyDescent="0.2">
      <c r="A3642" s="6">
        <v>3618</v>
      </c>
      <c r="B3642" s="6">
        <v>133.33529496873976</v>
      </c>
      <c r="C3642" s="6">
        <v>-60.33529496873976</v>
      </c>
      <c r="D3642" s="6">
        <v>-0.36168544874645125</v>
      </c>
    </row>
    <row r="3643" spans="1:4" x14ac:dyDescent="0.2">
      <c r="A3643" s="6">
        <v>3619</v>
      </c>
      <c r="B3643" s="6">
        <v>101.80005216425813</v>
      </c>
      <c r="C3643" s="6">
        <v>-28.800052164258133</v>
      </c>
      <c r="D3643" s="6">
        <v>-0.17264454903796886</v>
      </c>
    </row>
    <row r="3644" spans="1:4" x14ac:dyDescent="0.2">
      <c r="A3644" s="6">
        <v>3620</v>
      </c>
      <c r="B3644" s="6">
        <v>133.33529496873976</v>
      </c>
      <c r="C3644" s="6">
        <v>-60.33529496873976</v>
      </c>
      <c r="D3644" s="6">
        <v>-0.36168544874645125</v>
      </c>
    </row>
    <row r="3645" spans="1:4" x14ac:dyDescent="0.2">
      <c r="A3645" s="6">
        <v>3621</v>
      </c>
      <c r="B3645" s="6">
        <v>221.73395445501464</v>
      </c>
      <c r="C3645" s="6">
        <v>-148.73395445501464</v>
      </c>
      <c r="D3645" s="6">
        <v>-0.89159930499664952</v>
      </c>
    </row>
    <row r="3646" spans="1:4" x14ac:dyDescent="0.2">
      <c r="A3646" s="6">
        <v>3622</v>
      </c>
      <c r="B3646" s="6">
        <v>246.97881197088768</v>
      </c>
      <c r="C3646" s="6">
        <v>-173.97881197088768</v>
      </c>
      <c r="D3646" s="6">
        <v>-1.0429319142745102</v>
      </c>
    </row>
    <row r="3647" spans="1:4" x14ac:dyDescent="0.2">
      <c r="A3647" s="6">
        <v>3623</v>
      </c>
      <c r="B3647" s="6">
        <v>284.84609824469726</v>
      </c>
      <c r="C3647" s="6">
        <v>-211.84609824469726</v>
      </c>
      <c r="D3647" s="6">
        <v>-1.2699308281913011</v>
      </c>
    </row>
    <row r="3648" spans="1:4" x14ac:dyDescent="0.2">
      <c r="A3648" s="6">
        <v>3624</v>
      </c>
      <c r="B3648" s="6">
        <v>240.64676850155979</v>
      </c>
      <c r="C3648" s="6">
        <v>-167.64676850155979</v>
      </c>
      <c r="D3648" s="6">
        <v>-1.0049739000662019</v>
      </c>
    </row>
    <row r="3649" spans="1:4" x14ac:dyDescent="0.2">
      <c r="A3649" s="6">
        <v>3625</v>
      </c>
      <c r="B3649" s="6">
        <v>209.11152569707815</v>
      </c>
      <c r="C3649" s="6">
        <v>-136.11152569707815</v>
      </c>
      <c r="D3649" s="6">
        <v>-0.81593300035771943</v>
      </c>
    </row>
    <row r="3650" spans="1:4" x14ac:dyDescent="0.2">
      <c r="A3650" s="6">
        <v>3626</v>
      </c>
      <c r="B3650" s="6">
        <v>114.42248092219464</v>
      </c>
      <c r="C3650" s="6">
        <v>-41.422480922194637</v>
      </c>
      <c r="D3650" s="6">
        <v>-0.24831085367689909</v>
      </c>
    </row>
    <row r="3651" spans="1:4" x14ac:dyDescent="0.2">
      <c r="A3651" s="6">
        <v>3627</v>
      </c>
      <c r="B3651" s="6">
        <v>133.33529496873976</v>
      </c>
      <c r="C3651" s="6">
        <v>-59.33529496873976</v>
      </c>
      <c r="D3651" s="6">
        <v>-0.35569085720705723</v>
      </c>
    </row>
    <row r="3652" spans="1:4" x14ac:dyDescent="0.2">
      <c r="A3652" s="6">
        <v>3628</v>
      </c>
      <c r="B3652" s="6">
        <v>63.932765890448593</v>
      </c>
      <c r="C3652" s="6">
        <v>10.067234109551407</v>
      </c>
      <c r="D3652" s="6">
        <v>6.0348956418215978E-2</v>
      </c>
    </row>
    <row r="3653" spans="1:4" x14ac:dyDescent="0.2">
      <c r="A3653" s="6">
        <v>3629</v>
      </c>
      <c r="B3653" s="6">
        <v>82.84557993699373</v>
      </c>
      <c r="C3653" s="6">
        <v>-8.8455799369937296</v>
      </c>
      <c r="D3653" s="6">
        <v>-5.302563865133629E-2</v>
      </c>
    </row>
    <row r="3654" spans="1:4" x14ac:dyDescent="0.2">
      <c r="A3654" s="6">
        <v>3630</v>
      </c>
      <c r="B3654" s="6">
        <v>63.932765890448593</v>
      </c>
      <c r="C3654" s="6">
        <v>10.067234109551407</v>
      </c>
      <c r="D3654" s="6">
        <v>6.0348956418215978E-2</v>
      </c>
    </row>
    <row r="3655" spans="1:4" x14ac:dyDescent="0.2">
      <c r="A3655" s="6">
        <v>3631</v>
      </c>
      <c r="B3655" s="6">
        <v>120.71286621080327</v>
      </c>
      <c r="C3655" s="6">
        <v>-46.71286621080327</v>
      </c>
      <c r="D3655" s="6">
        <v>-0.28002455256812708</v>
      </c>
    </row>
    <row r="3656" spans="1:4" x14ac:dyDescent="0.2">
      <c r="A3656" s="6">
        <v>3632</v>
      </c>
      <c r="B3656" s="6">
        <v>89.177623406321615</v>
      </c>
      <c r="C3656" s="6">
        <v>-15.177623406321615</v>
      </c>
      <c r="D3656" s="6">
        <v>-9.0983652859644534E-2</v>
      </c>
    </row>
    <row r="3657" spans="1:4" x14ac:dyDescent="0.2">
      <c r="A3657" s="6">
        <v>3633</v>
      </c>
      <c r="B3657" s="6">
        <v>63.932765890448593</v>
      </c>
      <c r="C3657" s="6">
        <v>10.067234109551407</v>
      </c>
      <c r="D3657" s="6">
        <v>6.0348956418215978E-2</v>
      </c>
    </row>
    <row r="3658" spans="1:4" x14ac:dyDescent="0.2">
      <c r="A3658" s="6">
        <v>3634</v>
      </c>
      <c r="B3658" s="6">
        <v>127.04490968013116</v>
      </c>
      <c r="C3658" s="6">
        <v>-53.044909680131155</v>
      </c>
      <c r="D3658" s="6">
        <v>-0.31798256677643533</v>
      </c>
    </row>
    <row r="3659" spans="1:4" x14ac:dyDescent="0.2">
      <c r="A3659" s="6">
        <v>3635</v>
      </c>
      <c r="B3659" s="6">
        <v>120.71286621080327</v>
      </c>
      <c r="C3659" s="6">
        <v>-46.71286621080327</v>
      </c>
      <c r="D3659" s="6">
        <v>-0.28002455256812708</v>
      </c>
    </row>
    <row r="3660" spans="1:4" x14ac:dyDescent="0.2">
      <c r="A3660" s="6">
        <v>3636</v>
      </c>
      <c r="B3660" s="6">
        <v>259.60124072882422</v>
      </c>
      <c r="C3660" s="6">
        <v>-185.60124072882422</v>
      </c>
      <c r="D3660" s="6">
        <v>-1.1126036273740465</v>
      </c>
    </row>
    <row r="3661" spans="1:4" x14ac:dyDescent="0.2">
      <c r="A3661" s="6">
        <v>3637</v>
      </c>
      <c r="B3661" s="6">
        <v>246.97881197088768</v>
      </c>
      <c r="C3661" s="6">
        <v>-172.97881197088768</v>
      </c>
      <c r="D3661" s="6">
        <v>-1.0369373227351162</v>
      </c>
    </row>
    <row r="3662" spans="1:4" x14ac:dyDescent="0.2">
      <c r="A3662" s="6">
        <v>3638</v>
      </c>
      <c r="B3662" s="6">
        <v>240.64676850155979</v>
      </c>
      <c r="C3662" s="6">
        <v>-166.64676850155979</v>
      </c>
      <c r="D3662" s="6">
        <v>-0.99897930852680783</v>
      </c>
    </row>
    <row r="3663" spans="1:4" x14ac:dyDescent="0.2">
      <c r="A3663" s="6">
        <v>3639</v>
      </c>
      <c r="B3663" s="6">
        <v>127.04490968013116</v>
      </c>
      <c r="C3663" s="6">
        <v>-53.044909680131155</v>
      </c>
      <c r="D3663" s="6">
        <v>-0.31798256677643533</v>
      </c>
    </row>
    <row r="3664" spans="1:4" x14ac:dyDescent="0.2">
      <c r="A3664" s="6">
        <v>3640</v>
      </c>
      <c r="B3664" s="6">
        <v>76.555194648385097</v>
      </c>
      <c r="C3664" s="6">
        <v>-2.5551946483850969</v>
      </c>
      <c r="D3664" s="6">
        <v>-1.5317348220714237E-2</v>
      </c>
    </row>
    <row r="3665" spans="1:4" x14ac:dyDescent="0.2">
      <c r="A3665" s="6">
        <v>3641</v>
      </c>
      <c r="B3665" s="6">
        <v>51.310337132512068</v>
      </c>
      <c r="C3665" s="6">
        <v>22.689662867487932</v>
      </c>
      <c r="D3665" s="6">
        <v>0.13601526105714631</v>
      </c>
    </row>
    <row r="3666" spans="1:4" x14ac:dyDescent="0.2">
      <c r="A3666" s="6">
        <v>3642</v>
      </c>
      <c r="B3666" s="6">
        <v>82.84557993699373</v>
      </c>
      <c r="C3666" s="6">
        <v>-8.8455799369937296</v>
      </c>
      <c r="D3666" s="6">
        <v>-5.302563865133629E-2</v>
      </c>
    </row>
    <row r="3667" spans="1:4" x14ac:dyDescent="0.2">
      <c r="A3667" s="6">
        <v>3643</v>
      </c>
      <c r="B3667" s="6">
        <v>152.28976719600419</v>
      </c>
      <c r="C3667" s="6">
        <v>-78.289767196004192</v>
      </c>
      <c r="D3667" s="6">
        <v>-0.46931517605429596</v>
      </c>
    </row>
    <row r="3668" spans="1:4" x14ac:dyDescent="0.2">
      <c r="A3668" s="6">
        <v>3644</v>
      </c>
      <c r="B3668" s="6">
        <v>133.33529496873976</v>
      </c>
      <c r="C3668" s="6">
        <v>-59.33529496873976</v>
      </c>
      <c r="D3668" s="6">
        <v>-0.35569085720705723</v>
      </c>
    </row>
    <row r="3669" spans="1:4" x14ac:dyDescent="0.2">
      <c r="A3669" s="6">
        <v>3645</v>
      </c>
      <c r="B3669" s="6">
        <v>120.71286621080327</v>
      </c>
      <c r="C3669" s="6">
        <v>-46.71286621080327</v>
      </c>
      <c r="D3669" s="6">
        <v>-0.28002455256812708</v>
      </c>
    </row>
    <row r="3670" spans="1:4" x14ac:dyDescent="0.2">
      <c r="A3670" s="6">
        <v>3646</v>
      </c>
      <c r="B3670" s="6">
        <v>209.11152569707815</v>
      </c>
      <c r="C3670" s="6">
        <v>-135.11152569707815</v>
      </c>
      <c r="D3670" s="6">
        <v>-0.80993840881832535</v>
      </c>
    </row>
    <row r="3671" spans="1:4" x14ac:dyDescent="0.2">
      <c r="A3671" s="6">
        <v>3647</v>
      </c>
      <c r="B3671" s="6">
        <v>253.26919725949628</v>
      </c>
      <c r="C3671" s="6">
        <v>-179.26919725949628</v>
      </c>
      <c r="D3671" s="6">
        <v>-1.074645613165738</v>
      </c>
    </row>
    <row r="3672" spans="1:4" x14ac:dyDescent="0.2">
      <c r="A3672" s="6">
        <v>3648</v>
      </c>
      <c r="B3672" s="6">
        <v>215.40191098568675</v>
      </c>
      <c r="C3672" s="6">
        <v>-141.40191098568675</v>
      </c>
      <c r="D3672" s="6">
        <v>-0.8476466992489472</v>
      </c>
    </row>
    <row r="3673" spans="1:4" x14ac:dyDescent="0.2">
      <c r="A3673" s="6">
        <v>3649</v>
      </c>
      <c r="B3673" s="6">
        <v>234.35638321295116</v>
      </c>
      <c r="C3673" s="6">
        <v>-160.35638321295116</v>
      </c>
      <c r="D3673" s="6">
        <v>-0.96127101809618576</v>
      </c>
    </row>
    <row r="3674" spans="1:4" x14ac:dyDescent="0.2">
      <c r="A3674" s="6">
        <v>3650</v>
      </c>
      <c r="B3674" s="6">
        <v>171.20258124254934</v>
      </c>
      <c r="C3674" s="6">
        <v>-97.202581242549343</v>
      </c>
      <c r="D3674" s="6">
        <v>-0.58268977112384823</v>
      </c>
    </row>
    <row r="3675" spans="1:4" x14ac:dyDescent="0.2">
      <c r="A3675" s="6">
        <v>3651</v>
      </c>
      <c r="B3675" s="6">
        <v>101.80005216425813</v>
      </c>
      <c r="C3675" s="6">
        <v>-27.800052164258133</v>
      </c>
      <c r="D3675" s="6">
        <v>-0.16664995749857484</v>
      </c>
    </row>
    <row r="3676" spans="1:4" x14ac:dyDescent="0.2">
      <c r="A3676" s="6">
        <v>3652</v>
      </c>
      <c r="B3676" s="6">
        <v>133.33529496873976</v>
      </c>
      <c r="C3676" s="6">
        <v>-59.33529496873976</v>
      </c>
      <c r="D3676" s="6">
        <v>-0.35569085720705723</v>
      </c>
    </row>
    <row r="3677" spans="1:4" x14ac:dyDescent="0.2">
      <c r="A3677" s="6">
        <v>3653</v>
      </c>
      <c r="B3677" s="6">
        <v>139.66733843806767</v>
      </c>
      <c r="C3677" s="6">
        <v>-65.667338438067674</v>
      </c>
      <c r="D3677" s="6">
        <v>-0.39364887141536564</v>
      </c>
    </row>
    <row r="3678" spans="1:4" x14ac:dyDescent="0.2">
      <c r="A3678" s="6">
        <v>3654</v>
      </c>
      <c r="B3678" s="6">
        <v>133.33529496873976</v>
      </c>
      <c r="C3678" s="6">
        <v>-59.33529496873976</v>
      </c>
      <c r="D3678" s="6">
        <v>-0.35569085720705723</v>
      </c>
    </row>
    <row r="3679" spans="1:4" x14ac:dyDescent="0.2">
      <c r="A3679" s="6">
        <v>3655</v>
      </c>
      <c r="B3679" s="6">
        <v>108.09043745286675</v>
      </c>
      <c r="C3679" s="6">
        <v>-34.090437452866752</v>
      </c>
      <c r="D3679" s="6">
        <v>-0.2043582479291968</v>
      </c>
    </row>
    <row r="3680" spans="1:4" x14ac:dyDescent="0.2">
      <c r="A3680" s="6">
        <v>3656</v>
      </c>
      <c r="B3680" s="6">
        <v>139.66733843806767</v>
      </c>
      <c r="C3680" s="6">
        <v>-64.667338438067674</v>
      </c>
      <c r="D3680" s="6">
        <v>-0.38765427987597162</v>
      </c>
    </row>
    <row r="3681" spans="1:4" x14ac:dyDescent="0.2">
      <c r="A3681" s="6">
        <v>3657</v>
      </c>
      <c r="B3681" s="6">
        <v>63.932765890448593</v>
      </c>
      <c r="C3681" s="6">
        <v>11.067234109551407</v>
      </c>
      <c r="D3681" s="6">
        <v>6.6343547957610022E-2</v>
      </c>
    </row>
    <row r="3682" spans="1:4" x14ac:dyDescent="0.2">
      <c r="A3682" s="6">
        <v>3658</v>
      </c>
      <c r="B3682" s="6">
        <v>164.91219595394068</v>
      </c>
      <c r="C3682" s="6">
        <v>-89.912195953940682</v>
      </c>
      <c r="D3682" s="6">
        <v>-0.53898688915383197</v>
      </c>
    </row>
    <row r="3683" spans="1:4" x14ac:dyDescent="0.2">
      <c r="A3683" s="6">
        <v>3659</v>
      </c>
      <c r="B3683" s="6">
        <v>133.33529496873976</v>
      </c>
      <c r="C3683" s="6">
        <v>-58.33529496873976</v>
      </c>
      <c r="D3683" s="6">
        <v>-0.34969626566766321</v>
      </c>
    </row>
    <row r="3684" spans="1:4" x14ac:dyDescent="0.2">
      <c r="A3684" s="6">
        <v>3660</v>
      </c>
      <c r="B3684" s="6">
        <v>76.555194648385097</v>
      </c>
      <c r="C3684" s="6">
        <v>-1.5551946483850969</v>
      </c>
      <c r="D3684" s="6">
        <v>-9.3227566813201945E-3</v>
      </c>
    </row>
    <row r="3685" spans="1:4" x14ac:dyDescent="0.2">
      <c r="A3685" s="6">
        <v>3661</v>
      </c>
      <c r="B3685" s="6">
        <v>114.42248092219464</v>
      </c>
      <c r="C3685" s="6">
        <v>-39.422480922194637</v>
      </c>
      <c r="D3685" s="6">
        <v>-0.23632167059811099</v>
      </c>
    </row>
    <row r="3686" spans="1:4" x14ac:dyDescent="0.2">
      <c r="A3686" s="6">
        <v>3662</v>
      </c>
      <c r="B3686" s="6">
        <v>158.58015248461282</v>
      </c>
      <c r="C3686" s="6">
        <v>-83.580152484612825</v>
      </c>
      <c r="D3686" s="6">
        <v>-0.50102887494552395</v>
      </c>
    </row>
    <row r="3687" spans="1:4" x14ac:dyDescent="0.2">
      <c r="A3687" s="6">
        <v>3663</v>
      </c>
      <c r="B3687" s="6">
        <v>139.66733843806767</v>
      </c>
      <c r="C3687" s="6">
        <v>-64.667338438067674</v>
      </c>
      <c r="D3687" s="6">
        <v>-0.38765427987597162</v>
      </c>
    </row>
    <row r="3688" spans="1:4" x14ac:dyDescent="0.2">
      <c r="A3688" s="6">
        <v>3664</v>
      </c>
      <c r="B3688" s="6">
        <v>120.71286621080327</v>
      </c>
      <c r="C3688" s="6">
        <v>-45.71286621080327</v>
      </c>
      <c r="D3688" s="6">
        <v>-0.27402996102873306</v>
      </c>
    </row>
    <row r="3689" spans="1:4" x14ac:dyDescent="0.2">
      <c r="A3689" s="6">
        <v>3665</v>
      </c>
      <c r="B3689" s="6">
        <v>259.60124072882422</v>
      </c>
      <c r="C3689" s="6">
        <v>-184.60124072882422</v>
      </c>
      <c r="D3689" s="6">
        <v>-1.1066090358346525</v>
      </c>
    </row>
    <row r="3690" spans="1:4" x14ac:dyDescent="0.2">
      <c r="A3690" s="6">
        <v>3666</v>
      </c>
      <c r="B3690" s="6">
        <v>139.66733843806767</v>
      </c>
      <c r="C3690" s="6">
        <v>-64.667338438067674</v>
      </c>
      <c r="D3690" s="6">
        <v>-0.38765427987597162</v>
      </c>
    </row>
    <row r="3691" spans="1:4" x14ac:dyDescent="0.2">
      <c r="A3691" s="6">
        <v>3667</v>
      </c>
      <c r="B3691" s="6">
        <v>196.44743875842235</v>
      </c>
      <c r="C3691" s="6">
        <v>-121.44743875842235</v>
      </c>
      <c r="D3691" s="6">
        <v>-0.72802778886231467</v>
      </c>
    </row>
    <row r="3692" spans="1:4" x14ac:dyDescent="0.2">
      <c r="A3692" s="6">
        <v>3668</v>
      </c>
      <c r="B3692" s="6">
        <v>240.64676850155979</v>
      </c>
      <c r="C3692" s="6">
        <v>-165.64676850155979</v>
      </c>
      <c r="D3692" s="6">
        <v>-0.99298471698741375</v>
      </c>
    </row>
    <row r="3693" spans="1:4" x14ac:dyDescent="0.2">
      <c r="A3693" s="6">
        <v>3669</v>
      </c>
      <c r="B3693" s="6">
        <v>278.51405477536935</v>
      </c>
      <c r="C3693" s="6">
        <v>-203.51405477536935</v>
      </c>
      <c r="D3693" s="6">
        <v>-1.2199836309042047</v>
      </c>
    </row>
    <row r="3694" spans="1:4" x14ac:dyDescent="0.2">
      <c r="A3694" s="6">
        <v>3670</v>
      </c>
      <c r="B3694" s="6">
        <v>246.97881197088768</v>
      </c>
      <c r="C3694" s="6">
        <v>-171.97881197088768</v>
      </c>
      <c r="D3694" s="6">
        <v>-1.030942731195722</v>
      </c>
    </row>
    <row r="3695" spans="1:4" x14ac:dyDescent="0.2">
      <c r="A3695" s="6">
        <v>3671</v>
      </c>
      <c r="B3695" s="6">
        <v>221.73395445501464</v>
      </c>
      <c r="C3695" s="6">
        <v>-146.73395445501464</v>
      </c>
      <c r="D3695" s="6">
        <v>-0.87961012191786148</v>
      </c>
    </row>
    <row r="3696" spans="1:4" x14ac:dyDescent="0.2">
      <c r="A3696" s="6">
        <v>3672</v>
      </c>
      <c r="B3696" s="6">
        <v>228.02433974362327</v>
      </c>
      <c r="C3696" s="6">
        <v>-153.02433974362327</v>
      </c>
      <c r="D3696" s="6">
        <v>-0.91731841234848355</v>
      </c>
    </row>
    <row r="3697" spans="1:4" x14ac:dyDescent="0.2">
      <c r="A3697" s="6">
        <v>3673</v>
      </c>
      <c r="B3697" s="6">
        <v>209.11152569707815</v>
      </c>
      <c r="C3697" s="6">
        <v>-134.11152569707815</v>
      </c>
      <c r="D3697" s="6">
        <v>-0.80394381727893127</v>
      </c>
    </row>
    <row r="3698" spans="1:4" x14ac:dyDescent="0.2">
      <c r="A3698" s="6">
        <v>3674</v>
      </c>
      <c r="B3698" s="6">
        <v>202.77948222775024</v>
      </c>
      <c r="C3698" s="6">
        <v>-127.77948222775024</v>
      </c>
      <c r="D3698" s="6">
        <v>-0.76598580307062292</v>
      </c>
    </row>
    <row r="3699" spans="1:4" x14ac:dyDescent="0.2">
      <c r="A3699" s="6">
        <v>3675</v>
      </c>
      <c r="B3699" s="6">
        <v>127.04490968013116</v>
      </c>
      <c r="C3699" s="6">
        <v>-52.044909680131155</v>
      </c>
      <c r="D3699" s="6">
        <v>-0.3119879752370413</v>
      </c>
    </row>
    <row r="3700" spans="1:4" x14ac:dyDescent="0.2">
      <c r="A3700" s="6">
        <v>3676</v>
      </c>
      <c r="B3700" s="6">
        <v>177.5346247118772</v>
      </c>
      <c r="C3700" s="6">
        <v>-102.5346247118772</v>
      </c>
      <c r="D3700" s="6">
        <v>-0.61465319379276229</v>
      </c>
    </row>
    <row r="3701" spans="1:4" x14ac:dyDescent="0.2">
      <c r="A3701" s="6">
        <v>3677</v>
      </c>
      <c r="B3701" s="6">
        <v>139.66733843806767</v>
      </c>
      <c r="C3701" s="6">
        <v>-64.667338438067674</v>
      </c>
      <c r="D3701" s="6">
        <v>-0.38765427987597162</v>
      </c>
    </row>
    <row r="3702" spans="1:4" x14ac:dyDescent="0.2">
      <c r="A3702" s="6">
        <v>3678</v>
      </c>
      <c r="B3702" s="6">
        <v>114.42248092219464</v>
      </c>
      <c r="C3702" s="6">
        <v>-39.422480922194637</v>
      </c>
      <c r="D3702" s="6">
        <v>-0.23632167059811099</v>
      </c>
    </row>
    <row r="3703" spans="1:4" x14ac:dyDescent="0.2">
      <c r="A3703" s="6">
        <v>3679</v>
      </c>
      <c r="B3703" s="6">
        <v>190.15705346981372</v>
      </c>
      <c r="C3703" s="6">
        <v>-115.15705346981372</v>
      </c>
      <c r="D3703" s="6">
        <v>-0.6903194984316926</v>
      </c>
    </row>
    <row r="3704" spans="1:4" x14ac:dyDescent="0.2">
      <c r="A3704" s="6">
        <v>3680</v>
      </c>
      <c r="B3704" s="6">
        <v>120.71286621080327</v>
      </c>
      <c r="C3704" s="6">
        <v>-45.71286621080327</v>
      </c>
      <c r="D3704" s="6">
        <v>-0.27402996102873306</v>
      </c>
    </row>
    <row r="3705" spans="1:4" x14ac:dyDescent="0.2">
      <c r="A3705" s="6">
        <v>3681</v>
      </c>
      <c r="B3705" s="6">
        <v>139.66733843806767</v>
      </c>
      <c r="C3705" s="6">
        <v>-64.667338438067674</v>
      </c>
      <c r="D3705" s="6">
        <v>-0.38765427987597162</v>
      </c>
    </row>
    <row r="3706" spans="1:4" x14ac:dyDescent="0.2">
      <c r="A3706" s="6">
        <v>3682</v>
      </c>
      <c r="B3706" s="6">
        <v>51.310337132512068</v>
      </c>
      <c r="C3706" s="6">
        <v>23.689662867487932</v>
      </c>
      <c r="D3706" s="6">
        <v>0.14200985259654036</v>
      </c>
    </row>
    <row r="3707" spans="1:4" x14ac:dyDescent="0.2">
      <c r="A3707" s="6">
        <v>3683</v>
      </c>
      <c r="B3707" s="6">
        <v>44.978293663184175</v>
      </c>
      <c r="C3707" s="6">
        <v>30.021706336815825</v>
      </c>
      <c r="D3707" s="6">
        <v>0.17996786680484864</v>
      </c>
    </row>
    <row r="3708" spans="1:4" x14ac:dyDescent="0.2">
      <c r="A3708" s="6">
        <v>3684</v>
      </c>
      <c r="B3708" s="6">
        <v>139.66733843806767</v>
      </c>
      <c r="C3708" s="6">
        <v>-64.667338438067674</v>
      </c>
      <c r="D3708" s="6">
        <v>-0.38765427987597162</v>
      </c>
    </row>
    <row r="3709" spans="1:4" x14ac:dyDescent="0.2">
      <c r="A3709" s="6">
        <v>3685</v>
      </c>
      <c r="B3709" s="6">
        <v>108.09043745286675</v>
      </c>
      <c r="C3709" s="6">
        <v>-33.090437452866752</v>
      </c>
      <c r="D3709" s="6">
        <v>-0.19836365638980277</v>
      </c>
    </row>
    <row r="3710" spans="1:4" x14ac:dyDescent="0.2">
      <c r="A3710" s="6">
        <v>3686</v>
      </c>
      <c r="B3710" s="6">
        <v>152.28976719600419</v>
      </c>
      <c r="C3710" s="6">
        <v>-77.289767196004192</v>
      </c>
      <c r="D3710" s="6">
        <v>-0.46332058451490188</v>
      </c>
    </row>
    <row r="3711" spans="1:4" x14ac:dyDescent="0.2">
      <c r="A3711" s="6">
        <v>3687</v>
      </c>
      <c r="B3711" s="6">
        <v>221.73395445501464</v>
      </c>
      <c r="C3711" s="6">
        <v>-146.73395445501464</v>
      </c>
      <c r="D3711" s="6">
        <v>-0.87961012191786148</v>
      </c>
    </row>
    <row r="3712" spans="1:4" x14ac:dyDescent="0.2">
      <c r="A3712" s="6">
        <v>3688</v>
      </c>
      <c r="B3712" s="6">
        <v>202.77948222775024</v>
      </c>
      <c r="C3712" s="6">
        <v>-127.77948222775024</v>
      </c>
      <c r="D3712" s="6">
        <v>-0.76598580307062292</v>
      </c>
    </row>
    <row r="3713" spans="1:4" x14ac:dyDescent="0.2">
      <c r="A3713" s="6">
        <v>3689</v>
      </c>
      <c r="B3713" s="6">
        <v>221.73395445501464</v>
      </c>
      <c r="C3713" s="6">
        <v>-146.73395445501464</v>
      </c>
      <c r="D3713" s="6">
        <v>-0.87961012191786148</v>
      </c>
    </row>
    <row r="3714" spans="1:4" x14ac:dyDescent="0.2">
      <c r="A3714" s="6">
        <v>3690</v>
      </c>
      <c r="B3714" s="6">
        <v>215.40191098568675</v>
      </c>
      <c r="C3714" s="6">
        <v>-140.40191098568675</v>
      </c>
      <c r="D3714" s="6">
        <v>-0.84165210770955323</v>
      </c>
    </row>
    <row r="3715" spans="1:4" x14ac:dyDescent="0.2">
      <c r="A3715" s="6">
        <v>3691</v>
      </c>
      <c r="B3715" s="6">
        <v>133.33529496873976</v>
      </c>
      <c r="C3715" s="6">
        <v>-57.33529496873976</v>
      </c>
      <c r="D3715" s="6">
        <v>-0.34370167412826913</v>
      </c>
    </row>
    <row r="3716" spans="1:4" x14ac:dyDescent="0.2">
      <c r="A3716" s="6">
        <v>3692</v>
      </c>
      <c r="B3716" s="6">
        <v>95.468008694930234</v>
      </c>
      <c r="C3716" s="6">
        <v>-19.468008694930234</v>
      </c>
      <c r="D3716" s="6">
        <v>-0.11670276021147842</v>
      </c>
    </row>
    <row r="3717" spans="1:4" x14ac:dyDescent="0.2">
      <c r="A3717" s="6">
        <v>3693</v>
      </c>
      <c r="B3717" s="6">
        <v>51.310337132512068</v>
      </c>
      <c r="C3717" s="6">
        <v>24.689662867487932</v>
      </c>
      <c r="D3717" s="6">
        <v>0.14800444413593439</v>
      </c>
    </row>
    <row r="3718" spans="1:4" x14ac:dyDescent="0.2">
      <c r="A3718" s="6">
        <v>3694</v>
      </c>
      <c r="B3718" s="6">
        <v>57.600722421120693</v>
      </c>
      <c r="C3718" s="6">
        <v>18.399277578879307</v>
      </c>
      <c r="D3718" s="6">
        <v>0.11029615370531239</v>
      </c>
    </row>
    <row r="3719" spans="1:4" x14ac:dyDescent="0.2">
      <c r="A3719" s="6">
        <v>3695</v>
      </c>
      <c r="B3719" s="6">
        <v>120.71286621080327</v>
      </c>
      <c r="C3719" s="6">
        <v>-44.71286621080327</v>
      </c>
      <c r="D3719" s="6">
        <v>-0.26803536948933904</v>
      </c>
    </row>
    <row r="3720" spans="1:4" x14ac:dyDescent="0.2">
      <c r="A3720" s="6">
        <v>3696</v>
      </c>
      <c r="B3720" s="6">
        <v>158.58015248461282</v>
      </c>
      <c r="C3720" s="6">
        <v>-82.580152484612825</v>
      </c>
      <c r="D3720" s="6">
        <v>-0.49503428340612993</v>
      </c>
    </row>
    <row r="3721" spans="1:4" x14ac:dyDescent="0.2">
      <c r="A3721" s="6">
        <v>3697</v>
      </c>
      <c r="B3721" s="6">
        <v>196.44743875842235</v>
      </c>
      <c r="C3721" s="6">
        <v>-120.44743875842235</v>
      </c>
      <c r="D3721" s="6">
        <v>-0.72203319732292059</v>
      </c>
    </row>
    <row r="3722" spans="1:4" x14ac:dyDescent="0.2">
      <c r="A3722" s="6">
        <v>3698</v>
      </c>
      <c r="B3722" s="6">
        <v>120.71286621080327</v>
      </c>
      <c r="C3722" s="6">
        <v>-44.71286621080327</v>
      </c>
      <c r="D3722" s="6">
        <v>-0.26803536948933904</v>
      </c>
    </row>
    <row r="3723" spans="1:4" x14ac:dyDescent="0.2">
      <c r="A3723" s="6">
        <v>3699</v>
      </c>
      <c r="B3723" s="6">
        <v>133.33529496873976</v>
      </c>
      <c r="C3723" s="6">
        <v>-57.33529496873976</v>
      </c>
      <c r="D3723" s="6">
        <v>-0.34370167412826913</v>
      </c>
    </row>
    <row r="3724" spans="1:4" x14ac:dyDescent="0.2">
      <c r="A3724" s="6">
        <v>3700</v>
      </c>
      <c r="B3724" s="6">
        <v>120.71286621080327</v>
      </c>
      <c r="C3724" s="6">
        <v>-44.71286621080327</v>
      </c>
      <c r="D3724" s="6">
        <v>-0.26803536948933904</v>
      </c>
    </row>
    <row r="3725" spans="1:4" x14ac:dyDescent="0.2">
      <c r="A3725" s="6">
        <v>3701</v>
      </c>
      <c r="B3725" s="6">
        <v>253.26919725949628</v>
      </c>
      <c r="C3725" s="6">
        <v>-177.26919725949628</v>
      </c>
      <c r="D3725" s="6">
        <v>-1.0626564300869499</v>
      </c>
    </row>
    <row r="3726" spans="1:4" x14ac:dyDescent="0.2">
      <c r="A3726" s="6">
        <v>3702</v>
      </c>
      <c r="B3726" s="6">
        <v>171.20258124254934</v>
      </c>
      <c r="C3726" s="6">
        <v>-95.202581242549343</v>
      </c>
      <c r="D3726" s="6">
        <v>-0.57070058804506019</v>
      </c>
    </row>
    <row r="3727" spans="1:4" x14ac:dyDescent="0.2">
      <c r="A3727" s="6">
        <v>3703</v>
      </c>
      <c r="B3727" s="6">
        <v>127.04490968013116</v>
      </c>
      <c r="C3727" s="6">
        <v>-51.044909680131155</v>
      </c>
      <c r="D3727" s="6">
        <v>-0.30599338369764728</v>
      </c>
    </row>
    <row r="3728" spans="1:4" x14ac:dyDescent="0.2">
      <c r="A3728" s="6">
        <v>3704</v>
      </c>
      <c r="B3728" s="6">
        <v>265.89162601743283</v>
      </c>
      <c r="C3728" s="6">
        <v>-189.89162601743283</v>
      </c>
      <c r="D3728" s="6">
        <v>-1.1383227347258804</v>
      </c>
    </row>
    <row r="3729" spans="1:4" x14ac:dyDescent="0.2">
      <c r="A3729" s="6">
        <v>3705</v>
      </c>
      <c r="B3729" s="6">
        <v>253.26919725949628</v>
      </c>
      <c r="C3729" s="6">
        <v>-177.26919725949628</v>
      </c>
      <c r="D3729" s="6">
        <v>-1.0626564300869499</v>
      </c>
    </row>
    <row r="3730" spans="1:4" x14ac:dyDescent="0.2">
      <c r="A3730" s="6">
        <v>3706</v>
      </c>
      <c r="B3730" s="6">
        <v>228.02433974362327</v>
      </c>
      <c r="C3730" s="6">
        <v>-152.02433974362327</v>
      </c>
      <c r="D3730" s="6">
        <v>-0.91132382080908947</v>
      </c>
    </row>
    <row r="3731" spans="1:4" x14ac:dyDescent="0.2">
      <c r="A3731" s="6">
        <v>3707</v>
      </c>
      <c r="B3731" s="6">
        <v>240.64676850155979</v>
      </c>
      <c r="C3731" s="6">
        <v>-164.64676850155979</v>
      </c>
      <c r="D3731" s="6">
        <v>-0.98699012544801978</v>
      </c>
    </row>
    <row r="3732" spans="1:4" x14ac:dyDescent="0.2">
      <c r="A3732" s="6">
        <v>3708</v>
      </c>
      <c r="B3732" s="6">
        <v>57.600722421120693</v>
      </c>
      <c r="C3732" s="6">
        <v>18.399277578879307</v>
      </c>
      <c r="D3732" s="6">
        <v>0.11029615370531239</v>
      </c>
    </row>
    <row r="3733" spans="1:4" x14ac:dyDescent="0.2">
      <c r="A3733" s="6">
        <v>3709</v>
      </c>
      <c r="B3733" s="6">
        <v>70.223151179057211</v>
      </c>
      <c r="C3733" s="6">
        <v>5.7768488209427886</v>
      </c>
      <c r="D3733" s="6">
        <v>3.4629849066382085E-2</v>
      </c>
    </row>
    <row r="3734" spans="1:4" x14ac:dyDescent="0.2">
      <c r="A3734" s="6">
        <v>3710</v>
      </c>
      <c r="B3734" s="6">
        <v>158.58015248461282</v>
      </c>
      <c r="C3734" s="6">
        <v>-82.580152484612825</v>
      </c>
      <c r="D3734" s="6">
        <v>-0.49503428340612993</v>
      </c>
    </row>
    <row r="3735" spans="1:4" x14ac:dyDescent="0.2">
      <c r="A3735" s="6">
        <v>3711</v>
      </c>
      <c r="B3735" s="6">
        <v>215.40191098568675</v>
      </c>
      <c r="C3735" s="6">
        <v>-139.40191098568675</v>
      </c>
      <c r="D3735" s="6">
        <v>-0.83565751617015915</v>
      </c>
    </row>
    <row r="3736" spans="1:4" x14ac:dyDescent="0.2">
      <c r="A3736" s="6">
        <v>3712</v>
      </c>
      <c r="B3736" s="6">
        <v>253.26919725949628</v>
      </c>
      <c r="C3736" s="6">
        <v>-177.26919725949628</v>
      </c>
      <c r="D3736" s="6">
        <v>-1.0626564300869499</v>
      </c>
    </row>
    <row r="3737" spans="1:4" x14ac:dyDescent="0.2">
      <c r="A3737" s="6">
        <v>3713</v>
      </c>
      <c r="B3737" s="6">
        <v>234.35638321295116</v>
      </c>
      <c r="C3737" s="6">
        <v>-158.35638321295116</v>
      </c>
      <c r="D3737" s="6">
        <v>-0.94928183501739771</v>
      </c>
    </row>
    <row r="3738" spans="1:4" x14ac:dyDescent="0.2">
      <c r="A3738" s="6">
        <v>3714</v>
      </c>
      <c r="B3738" s="6">
        <v>127.04490968013116</v>
      </c>
      <c r="C3738" s="6">
        <v>-51.044909680131155</v>
      </c>
      <c r="D3738" s="6">
        <v>-0.30599338369764728</v>
      </c>
    </row>
    <row r="3739" spans="1:4" x14ac:dyDescent="0.2">
      <c r="A3739" s="6">
        <v>3715</v>
      </c>
      <c r="B3739" s="6">
        <v>95.468008694930234</v>
      </c>
      <c r="C3739" s="6">
        <v>-18.468008694930234</v>
      </c>
      <c r="D3739" s="6">
        <v>-0.11070816867208438</v>
      </c>
    </row>
    <row r="3740" spans="1:4" x14ac:dyDescent="0.2">
      <c r="A3740" s="6">
        <v>3716</v>
      </c>
      <c r="B3740" s="6">
        <v>44.978293663184175</v>
      </c>
      <c r="C3740" s="6">
        <v>32.021706336815825</v>
      </c>
      <c r="D3740" s="6">
        <v>0.19195704988363671</v>
      </c>
    </row>
    <row r="3741" spans="1:4" x14ac:dyDescent="0.2">
      <c r="A3741" s="6">
        <v>3717</v>
      </c>
      <c r="B3741" s="6">
        <v>76.555194648385097</v>
      </c>
      <c r="C3741" s="6">
        <v>0.44480535161490309</v>
      </c>
      <c r="D3741" s="6">
        <v>2.6664263974678902E-3</v>
      </c>
    </row>
    <row r="3742" spans="1:4" x14ac:dyDescent="0.2">
      <c r="A3742" s="6">
        <v>3718</v>
      </c>
      <c r="B3742" s="6">
        <v>202.77948222775024</v>
      </c>
      <c r="C3742" s="6">
        <v>-125.77948222775024</v>
      </c>
      <c r="D3742" s="6">
        <v>-0.75399661999183487</v>
      </c>
    </row>
    <row r="3743" spans="1:4" x14ac:dyDescent="0.2">
      <c r="A3743" s="6">
        <v>3719</v>
      </c>
      <c r="B3743" s="6">
        <v>114.42248092219464</v>
      </c>
      <c r="C3743" s="6">
        <v>-37.422480922194637</v>
      </c>
      <c r="D3743" s="6">
        <v>-0.22433248751932292</v>
      </c>
    </row>
    <row r="3744" spans="1:4" x14ac:dyDescent="0.2">
      <c r="A3744" s="6">
        <v>3720</v>
      </c>
      <c r="B3744" s="6">
        <v>120.71286621080327</v>
      </c>
      <c r="C3744" s="6">
        <v>-43.71286621080327</v>
      </c>
      <c r="D3744" s="6">
        <v>-0.26204077794994496</v>
      </c>
    </row>
    <row r="3745" spans="1:4" x14ac:dyDescent="0.2">
      <c r="A3745" s="6">
        <v>3721</v>
      </c>
      <c r="B3745" s="6">
        <v>127.04490968013116</v>
      </c>
      <c r="C3745" s="6">
        <v>-50.044909680131155</v>
      </c>
      <c r="D3745" s="6">
        <v>-0.2999987921582532</v>
      </c>
    </row>
    <row r="3746" spans="1:4" x14ac:dyDescent="0.2">
      <c r="A3746" s="6">
        <v>3722</v>
      </c>
      <c r="B3746" s="6">
        <v>120.71286621080327</v>
      </c>
      <c r="C3746" s="6">
        <v>-43.71286621080327</v>
      </c>
      <c r="D3746" s="6">
        <v>-0.26204077794994496</v>
      </c>
    </row>
    <row r="3747" spans="1:4" x14ac:dyDescent="0.2">
      <c r="A3747" s="6">
        <v>3723</v>
      </c>
      <c r="B3747" s="6">
        <v>272.22366948676074</v>
      </c>
      <c r="C3747" s="6">
        <v>-195.22366948676074</v>
      </c>
      <c r="D3747" s="6">
        <v>-1.1702861573947947</v>
      </c>
    </row>
    <row r="3748" spans="1:4" x14ac:dyDescent="0.2">
      <c r="A3748" s="6">
        <v>3724</v>
      </c>
      <c r="B3748" s="6">
        <v>259.60124072882422</v>
      </c>
      <c r="C3748" s="6">
        <v>-182.60124072882422</v>
      </c>
      <c r="D3748" s="6">
        <v>-1.0946198527558644</v>
      </c>
    </row>
    <row r="3749" spans="1:4" x14ac:dyDescent="0.2">
      <c r="A3749" s="6">
        <v>3725</v>
      </c>
      <c r="B3749" s="6">
        <v>259.60124072882422</v>
      </c>
      <c r="C3749" s="6">
        <v>-182.60124072882422</v>
      </c>
      <c r="D3749" s="6">
        <v>-1.0946198527558644</v>
      </c>
    </row>
    <row r="3750" spans="1:4" x14ac:dyDescent="0.2">
      <c r="A3750" s="6">
        <v>3726</v>
      </c>
      <c r="B3750" s="6">
        <v>253.26919725949628</v>
      </c>
      <c r="C3750" s="6">
        <v>-176.26919725949628</v>
      </c>
      <c r="D3750" s="6">
        <v>-1.0566618385475559</v>
      </c>
    </row>
    <row r="3751" spans="1:4" x14ac:dyDescent="0.2">
      <c r="A3751" s="6">
        <v>3727</v>
      </c>
      <c r="B3751" s="6">
        <v>177.5346247118772</v>
      </c>
      <c r="C3751" s="6">
        <v>-100.5346247118772</v>
      </c>
      <c r="D3751" s="6">
        <v>-0.60266401071397424</v>
      </c>
    </row>
    <row r="3752" spans="1:4" x14ac:dyDescent="0.2">
      <c r="A3752" s="6">
        <v>3728</v>
      </c>
      <c r="B3752" s="6">
        <v>108.09043745286675</v>
      </c>
      <c r="C3752" s="6">
        <v>-31.090437452866752</v>
      </c>
      <c r="D3752" s="6">
        <v>-0.18637447331101467</v>
      </c>
    </row>
    <row r="3753" spans="1:4" x14ac:dyDescent="0.2">
      <c r="A3753" s="6">
        <v>3729</v>
      </c>
      <c r="B3753" s="6">
        <v>44.978293663184175</v>
      </c>
      <c r="C3753" s="6">
        <v>32.021706336815825</v>
      </c>
      <c r="D3753" s="6">
        <v>0.19195704988363671</v>
      </c>
    </row>
    <row r="3754" spans="1:4" x14ac:dyDescent="0.2">
      <c r="A3754" s="6">
        <v>3730</v>
      </c>
      <c r="B3754" s="6">
        <v>108.09043745286675</v>
      </c>
      <c r="C3754" s="6">
        <v>-31.090437452866752</v>
      </c>
      <c r="D3754" s="6">
        <v>-0.18637447331101467</v>
      </c>
    </row>
    <row r="3755" spans="1:4" x14ac:dyDescent="0.2">
      <c r="A3755" s="6">
        <v>3731</v>
      </c>
      <c r="B3755" s="6">
        <v>89.177623406321615</v>
      </c>
      <c r="C3755" s="6">
        <v>-12.177623406321615</v>
      </c>
      <c r="D3755" s="6">
        <v>-7.299987824146241E-2</v>
      </c>
    </row>
    <row r="3756" spans="1:4" x14ac:dyDescent="0.2">
      <c r="A3756" s="6">
        <v>3732</v>
      </c>
      <c r="B3756" s="6">
        <v>145.95772372667631</v>
      </c>
      <c r="C3756" s="6">
        <v>-68.957723726676306</v>
      </c>
      <c r="D3756" s="6">
        <v>-0.41337338722780559</v>
      </c>
    </row>
    <row r="3757" spans="1:4" x14ac:dyDescent="0.2">
      <c r="A3757" s="6">
        <v>3733</v>
      </c>
      <c r="B3757" s="6">
        <v>108.09043745286675</v>
      </c>
      <c r="C3757" s="6">
        <v>-31.090437452866752</v>
      </c>
      <c r="D3757" s="6">
        <v>-0.18637447331101467</v>
      </c>
    </row>
    <row r="3758" spans="1:4" x14ac:dyDescent="0.2">
      <c r="A3758" s="6">
        <v>3734</v>
      </c>
      <c r="B3758" s="6">
        <v>215.40191098568675</v>
      </c>
      <c r="C3758" s="6">
        <v>-138.40191098568675</v>
      </c>
      <c r="D3758" s="6">
        <v>-0.82966292463076508</v>
      </c>
    </row>
    <row r="3759" spans="1:4" x14ac:dyDescent="0.2">
      <c r="A3759" s="6">
        <v>3735</v>
      </c>
      <c r="B3759" s="6">
        <v>240.64676850155979</v>
      </c>
      <c r="C3759" s="6">
        <v>-163.64676850155979</v>
      </c>
      <c r="D3759" s="6">
        <v>-0.98099553390862571</v>
      </c>
    </row>
    <row r="3760" spans="1:4" x14ac:dyDescent="0.2">
      <c r="A3760" s="6">
        <v>3736</v>
      </c>
      <c r="B3760" s="6">
        <v>89.177623406321615</v>
      </c>
      <c r="C3760" s="6">
        <v>-11.177623406321615</v>
      </c>
      <c r="D3760" s="6">
        <v>-6.7005286702068359E-2</v>
      </c>
    </row>
    <row r="3761" spans="1:4" x14ac:dyDescent="0.2">
      <c r="A3761" s="6">
        <v>3737</v>
      </c>
      <c r="B3761" s="6">
        <v>82.84557993699373</v>
      </c>
      <c r="C3761" s="6">
        <v>-4.8455799369937296</v>
      </c>
      <c r="D3761" s="6">
        <v>-2.9047272493760126E-2</v>
      </c>
    </row>
    <row r="3762" spans="1:4" x14ac:dyDescent="0.2">
      <c r="A3762" s="6">
        <v>3738</v>
      </c>
      <c r="B3762" s="6">
        <v>164.91219595394068</v>
      </c>
      <c r="C3762" s="6">
        <v>-86.912195953940682</v>
      </c>
      <c r="D3762" s="6">
        <v>-0.52100311453564985</v>
      </c>
    </row>
    <row r="3763" spans="1:4" x14ac:dyDescent="0.2">
      <c r="A3763" s="6">
        <v>3739</v>
      </c>
      <c r="B3763" s="6">
        <v>82.84557993699373</v>
      </c>
      <c r="C3763" s="6">
        <v>-4.8455799369937296</v>
      </c>
      <c r="D3763" s="6">
        <v>-2.9047272493760126E-2</v>
      </c>
    </row>
    <row r="3764" spans="1:4" x14ac:dyDescent="0.2">
      <c r="A3764" s="6">
        <v>3740</v>
      </c>
      <c r="B3764" s="6">
        <v>82.84557993699373</v>
      </c>
      <c r="C3764" s="6">
        <v>-4.8455799369937296</v>
      </c>
      <c r="D3764" s="6">
        <v>-2.9047272493760126E-2</v>
      </c>
    </row>
    <row r="3765" spans="1:4" x14ac:dyDescent="0.2">
      <c r="A3765" s="6">
        <v>3741</v>
      </c>
      <c r="B3765" s="6">
        <v>120.71286621080327</v>
      </c>
      <c r="C3765" s="6">
        <v>-42.71286621080327</v>
      </c>
      <c r="D3765" s="6">
        <v>-0.25604618641055094</v>
      </c>
    </row>
    <row r="3766" spans="1:4" x14ac:dyDescent="0.2">
      <c r="A3766" s="6">
        <v>3742</v>
      </c>
      <c r="B3766" s="6">
        <v>139.66733843806767</v>
      </c>
      <c r="C3766" s="6">
        <v>-61.667338438067674</v>
      </c>
      <c r="D3766" s="6">
        <v>-0.36967050525778944</v>
      </c>
    </row>
    <row r="3767" spans="1:4" x14ac:dyDescent="0.2">
      <c r="A3767" s="6">
        <v>3743</v>
      </c>
      <c r="B3767" s="6">
        <v>139.66733843806767</v>
      </c>
      <c r="C3767" s="6">
        <v>-61.667338438067674</v>
      </c>
      <c r="D3767" s="6">
        <v>-0.36967050525778944</v>
      </c>
    </row>
    <row r="3768" spans="1:4" x14ac:dyDescent="0.2">
      <c r="A3768" s="6">
        <v>3744</v>
      </c>
      <c r="B3768" s="6">
        <v>101.80005216425813</v>
      </c>
      <c r="C3768" s="6">
        <v>-23.800052164258133</v>
      </c>
      <c r="D3768" s="6">
        <v>-0.14267159134099866</v>
      </c>
    </row>
    <row r="3769" spans="1:4" x14ac:dyDescent="0.2">
      <c r="A3769" s="6">
        <v>3745</v>
      </c>
      <c r="B3769" s="6">
        <v>139.66733843806767</v>
      </c>
      <c r="C3769" s="6">
        <v>-61.667338438067674</v>
      </c>
      <c r="D3769" s="6">
        <v>-0.36967050525778944</v>
      </c>
    </row>
    <row r="3770" spans="1:4" x14ac:dyDescent="0.2">
      <c r="A3770" s="6">
        <v>3746</v>
      </c>
      <c r="B3770" s="6">
        <v>120.71286621080327</v>
      </c>
      <c r="C3770" s="6">
        <v>-42.71286621080327</v>
      </c>
      <c r="D3770" s="6">
        <v>-0.25604618641055094</v>
      </c>
    </row>
    <row r="3771" spans="1:4" x14ac:dyDescent="0.2">
      <c r="A3771" s="6">
        <v>3747</v>
      </c>
      <c r="B3771" s="6">
        <v>127.04490968013116</v>
      </c>
      <c r="C3771" s="6">
        <v>-49.044909680131155</v>
      </c>
      <c r="D3771" s="6">
        <v>-0.29400420061885918</v>
      </c>
    </row>
    <row r="3772" spans="1:4" x14ac:dyDescent="0.2">
      <c r="A3772" s="6">
        <v>3748</v>
      </c>
      <c r="B3772" s="6">
        <v>127.04490968013116</v>
      </c>
      <c r="C3772" s="6">
        <v>-49.044909680131155</v>
      </c>
      <c r="D3772" s="6">
        <v>-0.29400420061885918</v>
      </c>
    </row>
    <row r="3773" spans="1:4" x14ac:dyDescent="0.2">
      <c r="A3773" s="6">
        <v>3749</v>
      </c>
      <c r="B3773" s="6">
        <v>171.20258124254934</v>
      </c>
      <c r="C3773" s="6">
        <v>-93.202581242549343</v>
      </c>
      <c r="D3773" s="6">
        <v>-0.55871140496627214</v>
      </c>
    </row>
    <row r="3774" spans="1:4" x14ac:dyDescent="0.2">
      <c r="A3774" s="6">
        <v>3750</v>
      </c>
      <c r="B3774" s="6">
        <v>177.5346247118772</v>
      </c>
      <c r="C3774" s="6">
        <v>-99.5346247118772</v>
      </c>
      <c r="D3774" s="6">
        <v>-0.59666941917458016</v>
      </c>
    </row>
    <row r="3775" spans="1:4" x14ac:dyDescent="0.2">
      <c r="A3775" s="6">
        <v>3751</v>
      </c>
      <c r="B3775" s="6">
        <v>190.15705346981372</v>
      </c>
      <c r="C3775" s="6">
        <v>-112.15705346981372</v>
      </c>
      <c r="D3775" s="6">
        <v>-0.67233572381351048</v>
      </c>
    </row>
    <row r="3776" spans="1:4" x14ac:dyDescent="0.2">
      <c r="A3776" s="6">
        <v>3752</v>
      </c>
      <c r="B3776" s="6">
        <v>202.77948222775024</v>
      </c>
      <c r="C3776" s="6">
        <v>-124.77948222775024</v>
      </c>
      <c r="D3776" s="6">
        <v>-0.74800202845244079</v>
      </c>
    </row>
    <row r="3777" spans="1:4" x14ac:dyDescent="0.2">
      <c r="A3777" s="6">
        <v>3753</v>
      </c>
      <c r="B3777" s="6">
        <v>253.26919725949628</v>
      </c>
      <c r="C3777" s="6">
        <v>-175.26919725949628</v>
      </c>
      <c r="D3777" s="6">
        <v>-1.0506672470081617</v>
      </c>
    </row>
    <row r="3778" spans="1:4" x14ac:dyDescent="0.2">
      <c r="A3778" s="6">
        <v>3754</v>
      </c>
      <c r="B3778" s="6">
        <v>265.89162601743283</v>
      </c>
      <c r="C3778" s="6">
        <v>-187.89162601743283</v>
      </c>
      <c r="D3778" s="6">
        <v>-1.1263335516470923</v>
      </c>
    </row>
    <row r="3779" spans="1:4" x14ac:dyDescent="0.2">
      <c r="A3779" s="6">
        <v>3755</v>
      </c>
      <c r="B3779" s="6">
        <v>183.82501000048586</v>
      </c>
      <c r="C3779" s="6">
        <v>-105.82501000048586</v>
      </c>
      <c r="D3779" s="6">
        <v>-0.63437770960520246</v>
      </c>
    </row>
    <row r="3780" spans="1:4" x14ac:dyDescent="0.2">
      <c r="A3780" s="6">
        <v>3756</v>
      </c>
      <c r="B3780" s="6">
        <v>209.11152569707815</v>
      </c>
      <c r="C3780" s="6">
        <v>-131.11152569707815</v>
      </c>
      <c r="D3780" s="6">
        <v>-0.78596004266074915</v>
      </c>
    </row>
    <row r="3781" spans="1:4" x14ac:dyDescent="0.2">
      <c r="A3781" s="6">
        <v>3757</v>
      </c>
      <c r="B3781" s="6">
        <v>82.84557993699373</v>
      </c>
      <c r="C3781" s="6">
        <v>-4.8455799369937296</v>
      </c>
      <c r="D3781" s="6">
        <v>-2.9047272493760126E-2</v>
      </c>
    </row>
    <row r="3782" spans="1:4" x14ac:dyDescent="0.2">
      <c r="A3782" s="6">
        <v>3758</v>
      </c>
      <c r="B3782" s="6">
        <v>44.978293663184175</v>
      </c>
      <c r="C3782" s="6">
        <v>33.021706336815825</v>
      </c>
      <c r="D3782" s="6">
        <v>0.19795164142303076</v>
      </c>
    </row>
    <row r="3783" spans="1:4" x14ac:dyDescent="0.2">
      <c r="A3783" s="6">
        <v>3759</v>
      </c>
      <c r="B3783" s="6">
        <v>63.932765890448593</v>
      </c>
      <c r="C3783" s="6">
        <v>14.067234109551407</v>
      </c>
      <c r="D3783" s="6">
        <v>8.4327322575792146E-2</v>
      </c>
    </row>
    <row r="3784" spans="1:4" x14ac:dyDescent="0.2">
      <c r="A3784" s="6">
        <v>3760</v>
      </c>
      <c r="B3784" s="6">
        <v>171.20258124254934</v>
      </c>
      <c r="C3784" s="6">
        <v>-93.202581242549343</v>
      </c>
      <c r="D3784" s="6">
        <v>-0.55871140496627214</v>
      </c>
    </row>
    <row r="3785" spans="1:4" x14ac:dyDescent="0.2">
      <c r="A3785" s="6">
        <v>3761</v>
      </c>
      <c r="B3785" s="6">
        <v>95.468008694930234</v>
      </c>
      <c r="C3785" s="6">
        <v>-17.468008694930234</v>
      </c>
      <c r="D3785" s="6">
        <v>-0.10471357713269033</v>
      </c>
    </row>
    <row r="3786" spans="1:4" x14ac:dyDescent="0.2">
      <c r="A3786" s="6">
        <v>3762</v>
      </c>
      <c r="B3786" s="6">
        <v>89.177623406321615</v>
      </c>
      <c r="C3786" s="6">
        <v>-11.177623406321615</v>
      </c>
      <c r="D3786" s="6">
        <v>-6.7005286702068359E-2</v>
      </c>
    </row>
    <row r="3787" spans="1:4" x14ac:dyDescent="0.2">
      <c r="A3787" s="6">
        <v>3763</v>
      </c>
      <c r="B3787" s="6">
        <v>171.20258124254934</v>
      </c>
      <c r="C3787" s="6">
        <v>-93.202581242549343</v>
      </c>
      <c r="D3787" s="6">
        <v>-0.55871140496627214</v>
      </c>
    </row>
    <row r="3788" spans="1:4" x14ac:dyDescent="0.2">
      <c r="A3788" s="6">
        <v>3764</v>
      </c>
      <c r="B3788" s="6">
        <v>82.84557993699373</v>
      </c>
      <c r="C3788" s="6">
        <v>-4.8455799369937296</v>
      </c>
      <c r="D3788" s="6">
        <v>-2.9047272493760126E-2</v>
      </c>
    </row>
    <row r="3789" spans="1:4" x14ac:dyDescent="0.2">
      <c r="A3789" s="6">
        <v>3765</v>
      </c>
      <c r="B3789" s="6">
        <v>209.11152569707815</v>
      </c>
      <c r="C3789" s="6">
        <v>-131.11152569707815</v>
      </c>
      <c r="D3789" s="6">
        <v>-0.78596004266074915</v>
      </c>
    </row>
    <row r="3790" spans="1:4" x14ac:dyDescent="0.2">
      <c r="A3790" s="6">
        <v>3766</v>
      </c>
      <c r="B3790" s="6">
        <v>240.64676850155979</v>
      </c>
      <c r="C3790" s="6">
        <v>-162.64676850155979</v>
      </c>
      <c r="D3790" s="6">
        <v>-0.97500094236923163</v>
      </c>
    </row>
    <row r="3791" spans="1:4" x14ac:dyDescent="0.2">
      <c r="A3791" s="6">
        <v>3767</v>
      </c>
      <c r="B3791" s="6">
        <v>215.40191098568675</v>
      </c>
      <c r="C3791" s="6">
        <v>-137.40191098568675</v>
      </c>
      <c r="D3791" s="6">
        <v>-0.82366833309137111</v>
      </c>
    </row>
    <row r="3792" spans="1:4" x14ac:dyDescent="0.2">
      <c r="A3792" s="6">
        <v>3768</v>
      </c>
      <c r="B3792" s="6">
        <v>89.177623406321615</v>
      </c>
      <c r="C3792" s="6">
        <v>-11.177623406321615</v>
      </c>
      <c r="D3792" s="6">
        <v>-6.7005286702068359E-2</v>
      </c>
    </row>
    <row r="3793" spans="1:4" x14ac:dyDescent="0.2">
      <c r="A3793" s="6">
        <v>3769</v>
      </c>
      <c r="B3793" s="6">
        <v>164.91219595394068</v>
      </c>
      <c r="C3793" s="6">
        <v>-86.912195953940682</v>
      </c>
      <c r="D3793" s="6">
        <v>-0.52100311453564985</v>
      </c>
    </row>
    <row r="3794" spans="1:4" x14ac:dyDescent="0.2">
      <c r="A3794" s="6">
        <v>3770</v>
      </c>
      <c r="B3794" s="6">
        <v>145.95772372667631</v>
      </c>
      <c r="C3794" s="6">
        <v>-67.957723726676306</v>
      </c>
      <c r="D3794" s="6">
        <v>-0.40737879568841151</v>
      </c>
    </row>
    <row r="3795" spans="1:4" x14ac:dyDescent="0.2">
      <c r="A3795" s="6">
        <v>3771</v>
      </c>
      <c r="B3795" s="6">
        <v>89.177623406321615</v>
      </c>
      <c r="C3795" s="6">
        <v>-10.177623406321615</v>
      </c>
      <c r="D3795" s="6">
        <v>-6.1010695162674322E-2</v>
      </c>
    </row>
    <row r="3796" spans="1:4" x14ac:dyDescent="0.2">
      <c r="A3796" s="6">
        <v>3772</v>
      </c>
      <c r="B3796" s="6">
        <v>82.84557993699373</v>
      </c>
      <c r="C3796" s="6">
        <v>-3.8455799369937296</v>
      </c>
      <c r="D3796" s="6">
        <v>-2.3052680954366085E-2</v>
      </c>
    </row>
    <row r="3797" spans="1:4" x14ac:dyDescent="0.2">
      <c r="A3797" s="6">
        <v>3773</v>
      </c>
      <c r="B3797" s="6">
        <v>76.555194648385097</v>
      </c>
      <c r="C3797" s="6">
        <v>2.4448053516149031</v>
      </c>
      <c r="D3797" s="6">
        <v>1.4655609476255974E-2</v>
      </c>
    </row>
    <row r="3798" spans="1:4" x14ac:dyDescent="0.2">
      <c r="A3798" s="6">
        <v>3774</v>
      </c>
      <c r="B3798" s="6">
        <v>127.04490968013116</v>
      </c>
      <c r="C3798" s="6">
        <v>-48.044909680131155</v>
      </c>
      <c r="D3798" s="6">
        <v>-0.2880096090794651</v>
      </c>
    </row>
    <row r="3799" spans="1:4" x14ac:dyDescent="0.2">
      <c r="A3799" s="6">
        <v>3775</v>
      </c>
      <c r="B3799" s="6">
        <v>133.33529496873976</v>
      </c>
      <c r="C3799" s="6">
        <v>-54.33529496873976</v>
      </c>
      <c r="D3799" s="6">
        <v>-0.32571789951008701</v>
      </c>
    </row>
    <row r="3800" spans="1:4" x14ac:dyDescent="0.2">
      <c r="A3800" s="6">
        <v>3776</v>
      </c>
      <c r="B3800" s="6">
        <v>183.82501000048586</v>
      </c>
      <c r="C3800" s="6">
        <v>-104.82501000048586</v>
      </c>
      <c r="D3800" s="6">
        <v>-0.62838311806580838</v>
      </c>
    </row>
    <row r="3801" spans="1:4" x14ac:dyDescent="0.2">
      <c r="A3801" s="6">
        <v>3777</v>
      </c>
      <c r="B3801" s="6">
        <v>133.33529496873976</v>
      </c>
      <c r="C3801" s="6">
        <v>-54.33529496873976</v>
      </c>
      <c r="D3801" s="6">
        <v>-0.32571789951008701</v>
      </c>
    </row>
    <row r="3802" spans="1:4" x14ac:dyDescent="0.2">
      <c r="A3802" s="6">
        <v>3778</v>
      </c>
      <c r="B3802" s="6">
        <v>158.58015248461282</v>
      </c>
      <c r="C3802" s="6">
        <v>-79.580152484612825</v>
      </c>
      <c r="D3802" s="6">
        <v>-0.4770505087879478</v>
      </c>
    </row>
    <row r="3803" spans="1:4" x14ac:dyDescent="0.2">
      <c r="A3803" s="6">
        <v>3779</v>
      </c>
      <c r="B3803" s="6">
        <v>171.20258124254934</v>
      </c>
      <c r="C3803" s="6">
        <v>-92.202581242549343</v>
      </c>
      <c r="D3803" s="6">
        <v>-0.55271681342687806</v>
      </c>
    </row>
    <row r="3804" spans="1:4" x14ac:dyDescent="0.2">
      <c r="A3804" s="6">
        <v>3780</v>
      </c>
      <c r="B3804" s="6">
        <v>120.71286621080327</v>
      </c>
      <c r="C3804" s="6">
        <v>-41.71286621080327</v>
      </c>
      <c r="D3804" s="6">
        <v>-0.25005159487115691</v>
      </c>
    </row>
    <row r="3805" spans="1:4" x14ac:dyDescent="0.2">
      <c r="A3805" s="6">
        <v>3781</v>
      </c>
      <c r="B3805" s="6">
        <v>196.44743875842235</v>
      </c>
      <c r="C3805" s="6">
        <v>-117.44743875842235</v>
      </c>
      <c r="D3805" s="6">
        <v>-0.70404942270473847</v>
      </c>
    </row>
    <row r="3806" spans="1:4" x14ac:dyDescent="0.2">
      <c r="A3806" s="6">
        <v>3782</v>
      </c>
      <c r="B3806" s="6">
        <v>291.13648353330586</v>
      </c>
      <c r="C3806" s="6">
        <v>-212.13648353330586</v>
      </c>
      <c r="D3806" s="6">
        <v>-1.2716715693855589</v>
      </c>
    </row>
    <row r="3807" spans="1:4" x14ac:dyDescent="0.2">
      <c r="A3807" s="6">
        <v>3783</v>
      </c>
      <c r="B3807" s="6">
        <v>183.82501000048586</v>
      </c>
      <c r="C3807" s="6">
        <v>-104.82501000048586</v>
      </c>
      <c r="D3807" s="6">
        <v>-0.62838311806580838</v>
      </c>
    </row>
    <row r="3808" spans="1:4" x14ac:dyDescent="0.2">
      <c r="A3808" s="6">
        <v>3784</v>
      </c>
      <c r="B3808" s="6">
        <v>183.82501000048586</v>
      </c>
      <c r="C3808" s="6">
        <v>-104.82501000048586</v>
      </c>
      <c r="D3808" s="6">
        <v>-0.62838311806580838</v>
      </c>
    </row>
    <row r="3809" spans="1:4" x14ac:dyDescent="0.2">
      <c r="A3809" s="6">
        <v>3785</v>
      </c>
      <c r="B3809" s="6">
        <v>139.66733843806767</v>
      </c>
      <c r="C3809" s="6">
        <v>-60.667338438067674</v>
      </c>
      <c r="D3809" s="6">
        <v>-0.36367591371839542</v>
      </c>
    </row>
    <row r="3810" spans="1:4" x14ac:dyDescent="0.2">
      <c r="A3810" s="6">
        <v>3786</v>
      </c>
      <c r="B3810" s="6">
        <v>44.978293663184175</v>
      </c>
      <c r="C3810" s="6">
        <v>34.021706336815825</v>
      </c>
      <c r="D3810" s="6">
        <v>0.20394623296242481</v>
      </c>
    </row>
    <row r="3811" spans="1:4" x14ac:dyDescent="0.2">
      <c r="A3811" s="6">
        <v>3787</v>
      </c>
      <c r="B3811" s="6">
        <v>139.66733843806767</v>
      </c>
      <c r="C3811" s="6">
        <v>-60.667338438067674</v>
      </c>
      <c r="D3811" s="6">
        <v>-0.36367591371839542</v>
      </c>
    </row>
    <row r="3812" spans="1:4" x14ac:dyDescent="0.2">
      <c r="A3812" s="6">
        <v>3788</v>
      </c>
      <c r="B3812" s="6">
        <v>101.80005216425813</v>
      </c>
      <c r="C3812" s="6">
        <v>-22.800052164258133</v>
      </c>
      <c r="D3812" s="6">
        <v>-0.13667699980160461</v>
      </c>
    </row>
    <row r="3813" spans="1:4" x14ac:dyDescent="0.2">
      <c r="A3813" s="6">
        <v>3789</v>
      </c>
      <c r="B3813" s="6">
        <v>70.223151179057211</v>
      </c>
      <c r="C3813" s="6">
        <v>8.7768488209427886</v>
      </c>
      <c r="D3813" s="6">
        <v>5.2613623684564216E-2</v>
      </c>
    </row>
    <row r="3814" spans="1:4" x14ac:dyDescent="0.2">
      <c r="A3814" s="6">
        <v>3790</v>
      </c>
      <c r="B3814" s="6">
        <v>139.66733843806767</v>
      </c>
      <c r="C3814" s="6">
        <v>-60.667338438067674</v>
      </c>
      <c r="D3814" s="6">
        <v>-0.36367591371839542</v>
      </c>
    </row>
    <row r="3815" spans="1:4" x14ac:dyDescent="0.2">
      <c r="A3815" s="6">
        <v>3791</v>
      </c>
      <c r="B3815" s="6">
        <v>108.09043745286675</v>
      </c>
      <c r="C3815" s="6">
        <v>-29.090437452866752</v>
      </c>
      <c r="D3815" s="6">
        <v>-0.1743852902322266</v>
      </c>
    </row>
    <row r="3816" spans="1:4" x14ac:dyDescent="0.2">
      <c r="A3816" s="6">
        <v>3792</v>
      </c>
      <c r="B3816" s="6">
        <v>196.44743875842235</v>
      </c>
      <c r="C3816" s="6">
        <v>-117.44743875842235</v>
      </c>
      <c r="D3816" s="6">
        <v>-0.70404942270473847</v>
      </c>
    </row>
    <row r="3817" spans="1:4" x14ac:dyDescent="0.2">
      <c r="A3817" s="6">
        <v>3793</v>
      </c>
      <c r="B3817" s="6">
        <v>215.40191098568675</v>
      </c>
      <c r="C3817" s="6">
        <v>-136.40191098568675</v>
      </c>
      <c r="D3817" s="6">
        <v>-0.81767374155197703</v>
      </c>
    </row>
    <row r="3818" spans="1:4" x14ac:dyDescent="0.2">
      <c r="A3818" s="6">
        <v>3794</v>
      </c>
      <c r="B3818" s="6">
        <v>234.35638321295116</v>
      </c>
      <c r="C3818" s="6">
        <v>-155.35638321295116</v>
      </c>
      <c r="D3818" s="6">
        <v>-0.93129806039921559</v>
      </c>
    </row>
    <row r="3819" spans="1:4" x14ac:dyDescent="0.2">
      <c r="A3819" s="6">
        <v>3795</v>
      </c>
      <c r="B3819" s="6">
        <v>284.84609824469726</v>
      </c>
      <c r="C3819" s="6">
        <v>-205.84609824469726</v>
      </c>
      <c r="D3819" s="6">
        <v>-1.2339632789549368</v>
      </c>
    </row>
    <row r="3820" spans="1:4" x14ac:dyDescent="0.2">
      <c r="A3820" s="6">
        <v>3796</v>
      </c>
      <c r="B3820" s="6">
        <v>158.58015248461282</v>
      </c>
      <c r="C3820" s="6">
        <v>-79.580152484612825</v>
      </c>
      <c r="D3820" s="6">
        <v>-0.4770505087879478</v>
      </c>
    </row>
    <row r="3821" spans="1:4" x14ac:dyDescent="0.2">
      <c r="A3821" s="6">
        <v>3797</v>
      </c>
      <c r="B3821" s="6">
        <v>114.42248092219464</v>
      </c>
      <c r="C3821" s="6">
        <v>-35.422480922194637</v>
      </c>
      <c r="D3821" s="6">
        <v>-0.21234330444053484</v>
      </c>
    </row>
    <row r="3822" spans="1:4" x14ac:dyDescent="0.2">
      <c r="A3822" s="6">
        <v>3798</v>
      </c>
      <c r="B3822" s="6">
        <v>108.09043745286675</v>
      </c>
      <c r="C3822" s="6">
        <v>-29.090437452866752</v>
      </c>
      <c r="D3822" s="6">
        <v>-0.1743852902322266</v>
      </c>
    </row>
    <row r="3823" spans="1:4" x14ac:dyDescent="0.2">
      <c r="A3823" s="6">
        <v>3799</v>
      </c>
      <c r="B3823" s="6">
        <v>76.555194648385097</v>
      </c>
      <c r="C3823" s="6">
        <v>3.4448053516149031</v>
      </c>
      <c r="D3823" s="6">
        <v>2.0650201015650016E-2</v>
      </c>
    </row>
    <row r="3824" spans="1:4" x14ac:dyDescent="0.2">
      <c r="A3824" s="6">
        <v>3800</v>
      </c>
      <c r="B3824" s="6">
        <v>70.223151179057211</v>
      </c>
      <c r="C3824" s="6">
        <v>9.7768488209427886</v>
      </c>
      <c r="D3824" s="6">
        <v>5.8608215223958253E-2</v>
      </c>
    </row>
    <row r="3825" spans="1:4" x14ac:dyDescent="0.2">
      <c r="A3825" s="6">
        <v>3801</v>
      </c>
      <c r="B3825" s="6">
        <v>101.80005216425813</v>
      </c>
      <c r="C3825" s="6">
        <v>-21.800052164258133</v>
      </c>
      <c r="D3825" s="6">
        <v>-0.13068240826221059</v>
      </c>
    </row>
    <row r="3826" spans="1:4" x14ac:dyDescent="0.2">
      <c r="A3826" s="6">
        <v>3802</v>
      </c>
      <c r="B3826" s="6">
        <v>158.58015248461282</v>
      </c>
      <c r="C3826" s="6">
        <v>-78.580152484612825</v>
      </c>
      <c r="D3826" s="6">
        <v>-0.47105591724855372</v>
      </c>
    </row>
    <row r="3827" spans="1:4" x14ac:dyDescent="0.2">
      <c r="A3827" s="6">
        <v>3803</v>
      </c>
      <c r="B3827" s="6">
        <v>158.58015248461282</v>
      </c>
      <c r="C3827" s="6">
        <v>-78.580152484612825</v>
      </c>
      <c r="D3827" s="6">
        <v>-0.47105591724855372</v>
      </c>
    </row>
    <row r="3828" spans="1:4" x14ac:dyDescent="0.2">
      <c r="A3828" s="6">
        <v>3804</v>
      </c>
      <c r="B3828" s="6">
        <v>240.64676850155979</v>
      </c>
      <c r="C3828" s="6">
        <v>-160.64676850155979</v>
      </c>
      <c r="D3828" s="6">
        <v>-0.96301175929044358</v>
      </c>
    </row>
    <row r="3829" spans="1:4" x14ac:dyDescent="0.2">
      <c r="A3829" s="6">
        <v>3805</v>
      </c>
      <c r="B3829" s="6">
        <v>272.22366948676074</v>
      </c>
      <c r="C3829" s="6">
        <v>-192.22366948676074</v>
      </c>
      <c r="D3829" s="6">
        <v>-1.1523023827766126</v>
      </c>
    </row>
    <row r="3830" spans="1:4" x14ac:dyDescent="0.2">
      <c r="A3830" s="6">
        <v>3806</v>
      </c>
      <c r="B3830" s="6">
        <v>183.82501000048586</v>
      </c>
      <c r="C3830" s="6">
        <v>-103.82501000048586</v>
      </c>
      <c r="D3830" s="6">
        <v>-0.6223885265264143</v>
      </c>
    </row>
    <row r="3831" spans="1:4" x14ac:dyDescent="0.2">
      <c r="A3831" s="6">
        <v>3807</v>
      </c>
      <c r="B3831" s="6">
        <v>183.82501000048586</v>
      </c>
      <c r="C3831" s="6">
        <v>-103.82501000048586</v>
      </c>
      <c r="D3831" s="6">
        <v>-0.6223885265264143</v>
      </c>
    </row>
    <row r="3832" spans="1:4" x14ac:dyDescent="0.2">
      <c r="A3832" s="6">
        <v>3808</v>
      </c>
      <c r="B3832" s="6">
        <v>82.84557993699373</v>
      </c>
      <c r="C3832" s="6">
        <v>-2.8455799369937296</v>
      </c>
      <c r="D3832" s="6">
        <v>-1.7058089414972041E-2</v>
      </c>
    </row>
    <row r="3833" spans="1:4" x14ac:dyDescent="0.2">
      <c r="A3833" s="6">
        <v>3809</v>
      </c>
      <c r="B3833" s="6">
        <v>108.09043745286675</v>
      </c>
      <c r="C3833" s="6">
        <v>-28.090437452866752</v>
      </c>
      <c r="D3833" s="6">
        <v>-0.16839069869283255</v>
      </c>
    </row>
    <row r="3834" spans="1:4" x14ac:dyDescent="0.2">
      <c r="A3834" s="6">
        <v>3810</v>
      </c>
      <c r="B3834" s="6">
        <v>108.09043745286675</v>
      </c>
      <c r="C3834" s="6">
        <v>-28.090437452866752</v>
      </c>
      <c r="D3834" s="6">
        <v>-0.16839069869283255</v>
      </c>
    </row>
    <row r="3835" spans="1:4" x14ac:dyDescent="0.2">
      <c r="A3835" s="6">
        <v>3811</v>
      </c>
      <c r="B3835" s="6">
        <v>51.310337132512068</v>
      </c>
      <c r="C3835" s="6">
        <v>28.689662867487932</v>
      </c>
      <c r="D3835" s="6">
        <v>0.17198281029351056</v>
      </c>
    </row>
    <row r="3836" spans="1:4" x14ac:dyDescent="0.2">
      <c r="A3836" s="6">
        <v>3812</v>
      </c>
      <c r="B3836" s="6">
        <v>139.66733843806767</v>
      </c>
      <c r="C3836" s="6">
        <v>-59.667338438067674</v>
      </c>
      <c r="D3836" s="6">
        <v>-0.35768132217900139</v>
      </c>
    </row>
    <row r="3837" spans="1:4" x14ac:dyDescent="0.2">
      <c r="A3837" s="6">
        <v>3813</v>
      </c>
      <c r="B3837" s="6">
        <v>108.09043745286675</v>
      </c>
      <c r="C3837" s="6">
        <v>-28.090437452866752</v>
      </c>
      <c r="D3837" s="6">
        <v>-0.16839069869283255</v>
      </c>
    </row>
    <row r="3838" spans="1:4" x14ac:dyDescent="0.2">
      <c r="A3838" s="6">
        <v>3814</v>
      </c>
      <c r="B3838" s="6">
        <v>215.40191098568675</v>
      </c>
      <c r="C3838" s="6">
        <v>-135.40191098568675</v>
      </c>
      <c r="D3838" s="6">
        <v>-0.81167915001258295</v>
      </c>
    </row>
    <row r="3839" spans="1:4" x14ac:dyDescent="0.2">
      <c r="A3839" s="6">
        <v>3815</v>
      </c>
      <c r="B3839" s="6">
        <v>265.89162601743283</v>
      </c>
      <c r="C3839" s="6">
        <v>-185.89162601743283</v>
      </c>
      <c r="D3839" s="6">
        <v>-1.1143443685683041</v>
      </c>
    </row>
    <row r="3840" spans="1:4" x14ac:dyDescent="0.2">
      <c r="A3840" s="6">
        <v>3816</v>
      </c>
      <c r="B3840" s="6">
        <v>139.66733843806767</v>
      </c>
      <c r="C3840" s="6">
        <v>-59.667338438067674</v>
      </c>
      <c r="D3840" s="6">
        <v>-0.35768132217900139</v>
      </c>
    </row>
    <row r="3841" spans="1:4" x14ac:dyDescent="0.2">
      <c r="A3841" s="6">
        <v>3817</v>
      </c>
      <c r="B3841" s="6">
        <v>51.310337132512068</v>
      </c>
      <c r="C3841" s="6">
        <v>29.689662867487932</v>
      </c>
      <c r="D3841" s="6">
        <v>0.17797740183290461</v>
      </c>
    </row>
    <row r="3842" spans="1:4" x14ac:dyDescent="0.2">
      <c r="A3842" s="6">
        <v>3818</v>
      </c>
      <c r="B3842" s="6">
        <v>253.26919725949628</v>
      </c>
      <c r="C3842" s="6">
        <v>-172.26919725949628</v>
      </c>
      <c r="D3842" s="6">
        <v>-1.0326834723899796</v>
      </c>
    </row>
    <row r="3843" spans="1:4" x14ac:dyDescent="0.2">
      <c r="A3843" s="6">
        <v>3819</v>
      </c>
      <c r="B3843" s="6">
        <v>120.71286621080327</v>
      </c>
      <c r="C3843" s="6">
        <v>-39.71286621080327</v>
      </c>
      <c r="D3843" s="6">
        <v>-0.23806241179236881</v>
      </c>
    </row>
    <row r="3844" spans="1:4" x14ac:dyDescent="0.2">
      <c r="A3844" s="6">
        <v>3820</v>
      </c>
      <c r="B3844" s="6">
        <v>164.91219595394068</v>
      </c>
      <c r="C3844" s="6">
        <v>-83.912195953940682</v>
      </c>
      <c r="D3844" s="6">
        <v>-0.50301933991746772</v>
      </c>
    </row>
    <row r="3845" spans="1:4" x14ac:dyDescent="0.2">
      <c r="A3845" s="6">
        <v>3821</v>
      </c>
      <c r="B3845" s="6">
        <v>158.58015248461282</v>
      </c>
      <c r="C3845" s="6">
        <v>-77.580152484612825</v>
      </c>
      <c r="D3845" s="6">
        <v>-0.4650613257091597</v>
      </c>
    </row>
    <row r="3846" spans="1:4" x14ac:dyDescent="0.2">
      <c r="A3846" s="6">
        <v>3822</v>
      </c>
      <c r="B3846" s="6">
        <v>177.5346247118772</v>
      </c>
      <c r="C3846" s="6">
        <v>-96.5346247118772</v>
      </c>
      <c r="D3846" s="6">
        <v>-0.57868564455639804</v>
      </c>
    </row>
    <row r="3847" spans="1:4" x14ac:dyDescent="0.2">
      <c r="A3847" s="6">
        <v>3823</v>
      </c>
      <c r="B3847" s="6">
        <v>202.77948222775024</v>
      </c>
      <c r="C3847" s="6">
        <v>-121.77948222775024</v>
      </c>
      <c r="D3847" s="6">
        <v>-0.73001825383425867</v>
      </c>
    </row>
    <row r="3848" spans="1:4" x14ac:dyDescent="0.2">
      <c r="A3848" s="6">
        <v>3824</v>
      </c>
      <c r="B3848" s="6">
        <v>183.82501000048586</v>
      </c>
      <c r="C3848" s="6">
        <v>-102.82501000048586</v>
      </c>
      <c r="D3848" s="6">
        <v>-0.61639393498702033</v>
      </c>
    </row>
    <row r="3849" spans="1:4" x14ac:dyDescent="0.2">
      <c r="A3849" s="6">
        <v>3825</v>
      </c>
      <c r="B3849" s="6">
        <v>209.11152569707815</v>
      </c>
      <c r="C3849" s="6">
        <v>-128.11152569707815</v>
      </c>
      <c r="D3849" s="6">
        <v>-0.76797626804256702</v>
      </c>
    </row>
    <row r="3850" spans="1:4" x14ac:dyDescent="0.2">
      <c r="A3850" s="6">
        <v>3826</v>
      </c>
      <c r="B3850" s="6">
        <v>120.71286621080327</v>
      </c>
      <c r="C3850" s="6">
        <v>-39.71286621080327</v>
      </c>
      <c r="D3850" s="6">
        <v>-0.23806241179236881</v>
      </c>
    </row>
    <row r="3851" spans="1:4" x14ac:dyDescent="0.2">
      <c r="A3851" s="6">
        <v>3827</v>
      </c>
      <c r="B3851" s="6">
        <v>89.177623406321615</v>
      </c>
      <c r="C3851" s="6">
        <v>-8.1776234063216151</v>
      </c>
      <c r="D3851" s="6">
        <v>-4.9021512083886241E-2</v>
      </c>
    </row>
    <row r="3852" spans="1:4" x14ac:dyDescent="0.2">
      <c r="A3852" s="6">
        <v>3828</v>
      </c>
      <c r="B3852" s="6">
        <v>63.932765890448593</v>
      </c>
      <c r="C3852" s="6">
        <v>17.067234109551407</v>
      </c>
      <c r="D3852" s="6">
        <v>0.10231109719397427</v>
      </c>
    </row>
    <row r="3853" spans="1:4" x14ac:dyDescent="0.2">
      <c r="A3853" s="6">
        <v>3829</v>
      </c>
      <c r="B3853" s="6">
        <v>139.66733843806767</v>
      </c>
      <c r="C3853" s="6">
        <v>-58.667338438067674</v>
      </c>
      <c r="D3853" s="6">
        <v>-0.35168673063960731</v>
      </c>
    </row>
    <row r="3854" spans="1:4" x14ac:dyDescent="0.2">
      <c r="A3854" s="6">
        <v>3830</v>
      </c>
      <c r="B3854" s="6">
        <v>183.82501000048586</v>
      </c>
      <c r="C3854" s="6">
        <v>-102.82501000048586</v>
      </c>
      <c r="D3854" s="6">
        <v>-0.61639393498702033</v>
      </c>
    </row>
    <row r="3855" spans="1:4" x14ac:dyDescent="0.2">
      <c r="A3855" s="6">
        <v>3831</v>
      </c>
      <c r="B3855" s="6">
        <v>139.66733843806767</v>
      </c>
      <c r="C3855" s="6">
        <v>-58.667338438067674</v>
      </c>
      <c r="D3855" s="6">
        <v>-0.35168673063960731</v>
      </c>
    </row>
    <row r="3856" spans="1:4" x14ac:dyDescent="0.2">
      <c r="A3856" s="6">
        <v>3832</v>
      </c>
      <c r="B3856" s="6">
        <v>76.555194648385097</v>
      </c>
      <c r="C3856" s="6">
        <v>5.4448053516149031</v>
      </c>
      <c r="D3856" s="6">
        <v>3.2639384094438097E-2</v>
      </c>
    </row>
    <row r="3857" spans="1:4" x14ac:dyDescent="0.2">
      <c r="A3857" s="6">
        <v>3833</v>
      </c>
      <c r="B3857" s="6">
        <v>82.84557993699373</v>
      </c>
      <c r="C3857" s="6">
        <v>-0.84557993699372958</v>
      </c>
      <c r="D3857" s="6">
        <v>-5.068906336183958E-3</v>
      </c>
    </row>
    <row r="3858" spans="1:4" x14ac:dyDescent="0.2">
      <c r="A3858" s="6">
        <v>3834</v>
      </c>
      <c r="B3858" s="6">
        <v>164.91219595394068</v>
      </c>
      <c r="C3858" s="6">
        <v>-82.912195953940682</v>
      </c>
      <c r="D3858" s="6">
        <v>-0.4970247483780737</v>
      </c>
    </row>
    <row r="3859" spans="1:4" x14ac:dyDescent="0.2">
      <c r="A3859" s="6">
        <v>3835</v>
      </c>
      <c r="B3859" s="6">
        <v>101.80005216425813</v>
      </c>
      <c r="C3859" s="6">
        <v>-19.800052164258133</v>
      </c>
      <c r="D3859" s="6">
        <v>-0.1186932251834225</v>
      </c>
    </row>
    <row r="3860" spans="1:4" x14ac:dyDescent="0.2">
      <c r="A3860" s="6">
        <v>3836</v>
      </c>
      <c r="B3860" s="6">
        <v>120.71286621080327</v>
      </c>
      <c r="C3860" s="6">
        <v>-38.71286621080327</v>
      </c>
      <c r="D3860" s="6">
        <v>-0.23206782025297476</v>
      </c>
    </row>
    <row r="3861" spans="1:4" x14ac:dyDescent="0.2">
      <c r="A3861" s="6">
        <v>3837</v>
      </c>
      <c r="B3861" s="6">
        <v>183.82501000048586</v>
      </c>
      <c r="C3861" s="6">
        <v>-101.82501000048586</v>
      </c>
      <c r="D3861" s="6">
        <v>-0.61039934344762625</v>
      </c>
    </row>
    <row r="3862" spans="1:4" x14ac:dyDescent="0.2">
      <c r="A3862" s="6">
        <v>3838</v>
      </c>
      <c r="B3862" s="6">
        <v>164.91219595394068</v>
      </c>
      <c r="C3862" s="6">
        <v>-82.912195953940682</v>
      </c>
      <c r="D3862" s="6">
        <v>-0.4970247483780737</v>
      </c>
    </row>
    <row r="3863" spans="1:4" x14ac:dyDescent="0.2">
      <c r="A3863" s="6">
        <v>3839</v>
      </c>
      <c r="B3863" s="6">
        <v>177.5346247118772</v>
      </c>
      <c r="C3863" s="6">
        <v>-95.5346247118772</v>
      </c>
      <c r="D3863" s="6">
        <v>-0.57269105301700407</v>
      </c>
    </row>
    <row r="3864" spans="1:4" x14ac:dyDescent="0.2">
      <c r="A3864" s="6">
        <v>3840</v>
      </c>
      <c r="B3864" s="6">
        <v>158.58015248461282</v>
      </c>
      <c r="C3864" s="6">
        <v>-76.580152484612825</v>
      </c>
      <c r="D3864" s="6">
        <v>-0.45906673416976568</v>
      </c>
    </row>
    <row r="3865" spans="1:4" x14ac:dyDescent="0.2">
      <c r="A3865" s="6">
        <v>3841</v>
      </c>
      <c r="B3865" s="6">
        <v>145.95772372667631</v>
      </c>
      <c r="C3865" s="6">
        <v>-63.957723726676306</v>
      </c>
      <c r="D3865" s="6">
        <v>-0.38340042953083536</v>
      </c>
    </row>
    <row r="3866" spans="1:4" x14ac:dyDescent="0.2">
      <c r="A3866" s="6">
        <v>3842</v>
      </c>
      <c r="B3866" s="6">
        <v>196.44743875842235</v>
      </c>
      <c r="C3866" s="6">
        <v>-114.44743875842235</v>
      </c>
      <c r="D3866" s="6">
        <v>-0.68606564808655635</v>
      </c>
    </row>
    <row r="3867" spans="1:4" x14ac:dyDescent="0.2">
      <c r="A3867" s="6">
        <v>3843</v>
      </c>
      <c r="B3867" s="6">
        <v>196.44743875842235</v>
      </c>
      <c r="C3867" s="6">
        <v>-114.44743875842235</v>
      </c>
      <c r="D3867" s="6">
        <v>-0.68606564808655635</v>
      </c>
    </row>
    <row r="3868" spans="1:4" x14ac:dyDescent="0.2">
      <c r="A3868" s="6">
        <v>3844</v>
      </c>
      <c r="B3868" s="6">
        <v>240.64676850155979</v>
      </c>
      <c r="C3868" s="6">
        <v>-158.64676850155979</v>
      </c>
      <c r="D3868" s="6">
        <v>-0.95102257621165553</v>
      </c>
    </row>
    <row r="3869" spans="1:4" x14ac:dyDescent="0.2">
      <c r="A3869" s="6">
        <v>3845</v>
      </c>
      <c r="B3869" s="6">
        <v>228.02433974362327</v>
      </c>
      <c r="C3869" s="6">
        <v>-146.02433974362327</v>
      </c>
      <c r="D3869" s="6">
        <v>-0.87535627157272522</v>
      </c>
    </row>
    <row r="3870" spans="1:4" x14ac:dyDescent="0.2">
      <c r="A3870" s="6">
        <v>3846</v>
      </c>
      <c r="B3870" s="6">
        <v>133.33529496873976</v>
      </c>
      <c r="C3870" s="6">
        <v>-51.33529496873976</v>
      </c>
      <c r="D3870" s="6">
        <v>-0.30773412489190488</v>
      </c>
    </row>
    <row r="3871" spans="1:4" x14ac:dyDescent="0.2">
      <c r="A3871" s="6">
        <v>3847</v>
      </c>
      <c r="B3871" s="6">
        <v>133.33529496873976</v>
      </c>
      <c r="C3871" s="6">
        <v>-51.33529496873976</v>
      </c>
      <c r="D3871" s="6">
        <v>-0.30773412489190488</v>
      </c>
    </row>
    <row r="3872" spans="1:4" x14ac:dyDescent="0.2">
      <c r="A3872" s="6">
        <v>3848</v>
      </c>
      <c r="B3872" s="6">
        <v>183.82501000048586</v>
      </c>
      <c r="C3872" s="6">
        <v>-101.82501000048586</v>
      </c>
      <c r="D3872" s="6">
        <v>-0.61039934344762625</v>
      </c>
    </row>
    <row r="3873" spans="1:4" x14ac:dyDescent="0.2">
      <c r="A3873" s="6">
        <v>3849</v>
      </c>
      <c r="B3873" s="6">
        <v>202.77948222775024</v>
      </c>
      <c r="C3873" s="6">
        <v>-120.77948222775024</v>
      </c>
      <c r="D3873" s="6">
        <v>-0.72402366229486459</v>
      </c>
    </row>
    <row r="3874" spans="1:4" x14ac:dyDescent="0.2">
      <c r="A3874" s="6">
        <v>3850</v>
      </c>
      <c r="B3874" s="6">
        <v>177.5346247118772</v>
      </c>
      <c r="C3874" s="6">
        <v>-95.5346247118772</v>
      </c>
      <c r="D3874" s="6">
        <v>-0.57269105301700407</v>
      </c>
    </row>
    <row r="3875" spans="1:4" x14ac:dyDescent="0.2">
      <c r="A3875" s="6">
        <v>3851</v>
      </c>
      <c r="B3875" s="6">
        <v>139.66733843806767</v>
      </c>
      <c r="C3875" s="6">
        <v>-57.667338438067674</v>
      </c>
      <c r="D3875" s="6">
        <v>-0.34569213910021329</v>
      </c>
    </row>
    <row r="3876" spans="1:4" x14ac:dyDescent="0.2">
      <c r="A3876" s="6">
        <v>3852</v>
      </c>
      <c r="B3876" s="6">
        <v>209.11152569707815</v>
      </c>
      <c r="C3876" s="6">
        <v>-127.11152569707815</v>
      </c>
      <c r="D3876" s="6">
        <v>-0.76198167650317306</v>
      </c>
    </row>
    <row r="3877" spans="1:4" x14ac:dyDescent="0.2">
      <c r="A3877" s="6">
        <v>3853</v>
      </c>
      <c r="B3877" s="6">
        <v>209.11152569707815</v>
      </c>
      <c r="C3877" s="6">
        <v>-127.11152569707815</v>
      </c>
      <c r="D3877" s="6">
        <v>-0.76198167650317306</v>
      </c>
    </row>
    <row r="3878" spans="1:4" x14ac:dyDescent="0.2">
      <c r="A3878" s="6">
        <v>3854</v>
      </c>
      <c r="B3878" s="6">
        <v>240.64676850155979</v>
      </c>
      <c r="C3878" s="6">
        <v>-158.64676850155979</v>
      </c>
      <c r="D3878" s="6">
        <v>-0.95102257621165553</v>
      </c>
    </row>
    <row r="3879" spans="1:4" x14ac:dyDescent="0.2">
      <c r="A3879" s="6">
        <v>3855</v>
      </c>
      <c r="B3879" s="6">
        <v>114.42248092219464</v>
      </c>
      <c r="C3879" s="6">
        <v>-31.422480922194637</v>
      </c>
      <c r="D3879" s="6">
        <v>-0.18836493828295867</v>
      </c>
    </row>
    <row r="3880" spans="1:4" x14ac:dyDescent="0.2">
      <c r="A3880" s="6">
        <v>3856</v>
      </c>
      <c r="B3880" s="6">
        <v>51.310337132512068</v>
      </c>
      <c r="C3880" s="6">
        <v>31.689662867487932</v>
      </c>
      <c r="D3880" s="6">
        <v>0.18996658491169269</v>
      </c>
    </row>
    <row r="3881" spans="1:4" x14ac:dyDescent="0.2">
      <c r="A3881" s="6">
        <v>3857</v>
      </c>
      <c r="B3881" s="6">
        <v>57.600722421120693</v>
      </c>
      <c r="C3881" s="6">
        <v>25.399277578879307</v>
      </c>
      <c r="D3881" s="6">
        <v>0.15225829448107067</v>
      </c>
    </row>
    <row r="3882" spans="1:4" x14ac:dyDescent="0.2">
      <c r="A3882" s="6">
        <v>3858</v>
      </c>
      <c r="B3882" s="6">
        <v>76.555194648385097</v>
      </c>
      <c r="C3882" s="6">
        <v>6.4448053516149031</v>
      </c>
      <c r="D3882" s="6">
        <v>3.8633975633832141E-2</v>
      </c>
    </row>
    <row r="3883" spans="1:4" x14ac:dyDescent="0.2">
      <c r="A3883" s="6">
        <v>3859</v>
      </c>
      <c r="B3883" s="6">
        <v>120.71286621080327</v>
      </c>
      <c r="C3883" s="6">
        <v>-37.71286621080327</v>
      </c>
      <c r="D3883" s="6">
        <v>-0.22607322871358071</v>
      </c>
    </row>
    <row r="3884" spans="1:4" x14ac:dyDescent="0.2">
      <c r="A3884" s="6">
        <v>3860</v>
      </c>
      <c r="B3884" s="6">
        <v>108.09043745286675</v>
      </c>
      <c r="C3884" s="6">
        <v>-25.090437452866752</v>
      </c>
      <c r="D3884" s="6">
        <v>-0.15040692407465042</v>
      </c>
    </row>
    <row r="3885" spans="1:4" x14ac:dyDescent="0.2">
      <c r="A3885" s="6">
        <v>3861</v>
      </c>
      <c r="B3885" s="6">
        <v>95.468008694930234</v>
      </c>
      <c r="C3885" s="6">
        <v>-12.468008694930234</v>
      </c>
      <c r="D3885" s="6">
        <v>-7.4740619435720135E-2</v>
      </c>
    </row>
    <row r="3886" spans="1:4" x14ac:dyDescent="0.2">
      <c r="A3886" s="6">
        <v>3862</v>
      </c>
      <c r="B3886" s="6">
        <v>70.223151179057211</v>
      </c>
      <c r="C3886" s="6">
        <v>12.776848820942789</v>
      </c>
      <c r="D3886" s="6">
        <v>7.6591989842140384E-2</v>
      </c>
    </row>
    <row r="3887" spans="1:4" x14ac:dyDescent="0.2">
      <c r="A3887" s="6">
        <v>3863</v>
      </c>
      <c r="B3887" s="6">
        <v>57.600722421120693</v>
      </c>
      <c r="C3887" s="6">
        <v>25.399277578879307</v>
      </c>
      <c r="D3887" s="6">
        <v>0.15225829448107067</v>
      </c>
    </row>
    <row r="3888" spans="1:4" x14ac:dyDescent="0.2">
      <c r="A3888" s="6">
        <v>3864</v>
      </c>
      <c r="B3888" s="6">
        <v>70.223151179057211</v>
      </c>
      <c r="C3888" s="6">
        <v>12.776848820942789</v>
      </c>
      <c r="D3888" s="6">
        <v>7.6591989842140384E-2</v>
      </c>
    </row>
    <row r="3889" spans="1:4" x14ac:dyDescent="0.2">
      <c r="A3889" s="6">
        <v>3865</v>
      </c>
      <c r="B3889" s="6">
        <v>196.44743875842235</v>
      </c>
      <c r="C3889" s="6">
        <v>-113.44743875842235</v>
      </c>
      <c r="D3889" s="6">
        <v>-0.68007105654716238</v>
      </c>
    </row>
    <row r="3890" spans="1:4" x14ac:dyDescent="0.2">
      <c r="A3890" s="6">
        <v>3866</v>
      </c>
      <c r="B3890" s="6">
        <v>221.73395445501464</v>
      </c>
      <c r="C3890" s="6">
        <v>-138.73395445501464</v>
      </c>
      <c r="D3890" s="6">
        <v>-0.83165338960270907</v>
      </c>
    </row>
    <row r="3891" spans="1:4" x14ac:dyDescent="0.2">
      <c r="A3891" s="6">
        <v>3867</v>
      </c>
      <c r="B3891" s="6">
        <v>209.11152569707815</v>
      </c>
      <c r="C3891" s="6">
        <v>-126.11152569707815</v>
      </c>
      <c r="D3891" s="6">
        <v>-0.75598708496377898</v>
      </c>
    </row>
    <row r="3892" spans="1:4" x14ac:dyDescent="0.2">
      <c r="A3892" s="6">
        <v>3868</v>
      </c>
      <c r="B3892" s="6">
        <v>120.71286621080327</v>
      </c>
      <c r="C3892" s="6">
        <v>-37.71286621080327</v>
      </c>
      <c r="D3892" s="6">
        <v>-0.22607322871358071</v>
      </c>
    </row>
    <row r="3893" spans="1:4" x14ac:dyDescent="0.2">
      <c r="A3893" s="6">
        <v>3869</v>
      </c>
      <c r="B3893" s="6">
        <v>127.04490968013116</v>
      </c>
      <c r="C3893" s="6">
        <v>-44.044909680131155</v>
      </c>
      <c r="D3893" s="6">
        <v>-0.26403124292188895</v>
      </c>
    </row>
    <row r="3894" spans="1:4" x14ac:dyDescent="0.2">
      <c r="A3894" s="6">
        <v>3870</v>
      </c>
      <c r="B3894" s="6">
        <v>82.84557993699373</v>
      </c>
      <c r="C3894" s="6">
        <v>0.15442006300627042</v>
      </c>
      <c r="D3894" s="6">
        <v>9.2568520321008362E-4</v>
      </c>
    </row>
    <row r="3895" spans="1:4" x14ac:dyDescent="0.2">
      <c r="A3895" s="6">
        <v>3871</v>
      </c>
      <c r="B3895" s="6">
        <v>177.5346247118772</v>
      </c>
      <c r="C3895" s="6">
        <v>-94.5346247118772</v>
      </c>
      <c r="D3895" s="6">
        <v>-0.56669646147760999</v>
      </c>
    </row>
    <row r="3896" spans="1:4" x14ac:dyDescent="0.2">
      <c r="A3896" s="6">
        <v>3872</v>
      </c>
      <c r="B3896" s="6">
        <v>76.555194648385097</v>
      </c>
      <c r="C3896" s="6">
        <v>6.4448053516149031</v>
      </c>
      <c r="D3896" s="6">
        <v>3.8633975633832141E-2</v>
      </c>
    </row>
    <row r="3897" spans="1:4" x14ac:dyDescent="0.2">
      <c r="A3897" s="6">
        <v>3873</v>
      </c>
      <c r="B3897" s="6">
        <v>101.80005216425813</v>
      </c>
      <c r="C3897" s="6">
        <v>-18.800052164258133</v>
      </c>
      <c r="D3897" s="6">
        <v>-0.11269863364402845</v>
      </c>
    </row>
    <row r="3898" spans="1:4" x14ac:dyDescent="0.2">
      <c r="A3898" s="6">
        <v>3874</v>
      </c>
      <c r="B3898" s="6">
        <v>221.73395445501464</v>
      </c>
      <c r="C3898" s="6">
        <v>-138.73395445501464</v>
      </c>
      <c r="D3898" s="6">
        <v>-0.83165338960270907</v>
      </c>
    </row>
    <row r="3899" spans="1:4" x14ac:dyDescent="0.2">
      <c r="A3899" s="6">
        <v>3875</v>
      </c>
      <c r="B3899" s="6">
        <v>171.20258124254934</v>
      </c>
      <c r="C3899" s="6">
        <v>-87.202581242549343</v>
      </c>
      <c r="D3899" s="6">
        <v>-0.52274385572990789</v>
      </c>
    </row>
    <row r="3900" spans="1:4" x14ac:dyDescent="0.2">
      <c r="A3900" s="6">
        <v>3876</v>
      </c>
      <c r="B3900" s="6">
        <v>114.42248092219464</v>
      </c>
      <c r="C3900" s="6">
        <v>-30.422480922194637</v>
      </c>
      <c r="D3900" s="6">
        <v>-0.18237034674356462</v>
      </c>
    </row>
    <row r="3901" spans="1:4" x14ac:dyDescent="0.2">
      <c r="A3901" s="6">
        <v>3877</v>
      </c>
      <c r="B3901" s="6">
        <v>82.84557993699373</v>
      </c>
      <c r="C3901" s="6">
        <v>1.1544200630062704</v>
      </c>
      <c r="D3901" s="6">
        <v>6.9202767426041253E-3</v>
      </c>
    </row>
    <row r="3902" spans="1:4" x14ac:dyDescent="0.2">
      <c r="A3902" s="6">
        <v>3878</v>
      </c>
      <c r="B3902" s="6">
        <v>114.42248092219464</v>
      </c>
      <c r="C3902" s="6">
        <v>-30.422480922194637</v>
      </c>
      <c r="D3902" s="6">
        <v>-0.18237034674356462</v>
      </c>
    </row>
    <row r="3903" spans="1:4" x14ac:dyDescent="0.2">
      <c r="A3903" s="6">
        <v>3879</v>
      </c>
      <c r="B3903" s="6">
        <v>95.468008694930234</v>
      </c>
      <c r="C3903" s="6">
        <v>-11.468008694930234</v>
      </c>
      <c r="D3903" s="6">
        <v>-6.8746027896326084E-2</v>
      </c>
    </row>
    <row r="3904" spans="1:4" x14ac:dyDescent="0.2">
      <c r="A3904" s="6">
        <v>3880</v>
      </c>
      <c r="B3904" s="6">
        <v>57.600722421120693</v>
      </c>
      <c r="C3904" s="6">
        <v>26.399277578879307</v>
      </c>
      <c r="D3904" s="6">
        <v>0.15825288602046472</v>
      </c>
    </row>
    <row r="3905" spans="1:4" x14ac:dyDescent="0.2">
      <c r="A3905" s="6">
        <v>3881</v>
      </c>
      <c r="B3905" s="6">
        <v>114.42248092219464</v>
      </c>
      <c r="C3905" s="6">
        <v>-30.422480922194637</v>
      </c>
      <c r="D3905" s="6">
        <v>-0.18237034674356462</v>
      </c>
    </row>
    <row r="3906" spans="1:4" x14ac:dyDescent="0.2">
      <c r="A3906" s="6">
        <v>3882</v>
      </c>
      <c r="B3906" s="6">
        <v>82.84557993699373</v>
      </c>
      <c r="C3906" s="6">
        <v>1.1544200630062704</v>
      </c>
      <c r="D3906" s="6">
        <v>6.9202767426041253E-3</v>
      </c>
    </row>
    <row r="3907" spans="1:4" x14ac:dyDescent="0.2">
      <c r="A3907" s="6">
        <v>3883</v>
      </c>
      <c r="B3907" s="6">
        <v>127.04490968013116</v>
      </c>
      <c r="C3907" s="6">
        <v>-43.044909680131155</v>
      </c>
      <c r="D3907" s="6">
        <v>-0.25803665138249493</v>
      </c>
    </row>
    <row r="3908" spans="1:4" x14ac:dyDescent="0.2">
      <c r="A3908" s="6">
        <v>3884</v>
      </c>
      <c r="B3908" s="6">
        <v>183.82501000048586</v>
      </c>
      <c r="C3908" s="6">
        <v>-99.825010000485861</v>
      </c>
      <c r="D3908" s="6">
        <v>-0.59841016036883821</v>
      </c>
    </row>
    <row r="3909" spans="1:4" x14ac:dyDescent="0.2">
      <c r="A3909" s="6">
        <v>3885</v>
      </c>
      <c r="B3909" s="6">
        <v>171.20258124254934</v>
      </c>
      <c r="C3909" s="6">
        <v>-87.202581242549343</v>
      </c>
      <c r="D3909" s="6">
        <v>-0.52274385572990789</v>
      </c>
    </row>
    <row r="3910" spans="1:4" x14ac:dyDescent="0.2">
      <c r="A3910" s="6">
        <v>3886</v>
      </c>
      <c r="B3910" s="6">
        <v>259.60124072882422</v>
      </c>
      <c r="C3910" s="6">
        <v>-175.60124072882422</v>
      </c>
      <c r="D3910" s="6">
        <v>-1.0526577119801062</v>
      </c>
    </row>
    <row r="3911" spans="1:4" x14ac:dyDescent="0.2">
      <c r="A3911" s="6">
        <v>3887</v>
      </c>
      <c r="B3911" s="6">
        <v>259.60124072882422</v>
      </c>
      <c r="C3911" s="6">
        <v>-175.60124072882422</v>
      </c>
      <c r="D3911" s="6">
        <v>-1.0526577119801062</v>
      </c>
    </row>
    <row r="3912" spans="1:4" x14ac:dyDescent="0.2">
      <c r="A3912" s="6">
        <v>3888</v>
      </c>
      <c r="B3912" s="6">
        <v>209.11152569707815</v>
      </c>
      <c r="C3912" s="6">
        <v>-125.11152569707815</v>
      </c>
      <c r="D3912" s="6">
        <v>-0.7499924934243849</v>
      </c>
    </row>
    <row r="3913" spans="1:4" x14ac:dyDescent="0.2">
      <c r="A3913" s="6">
        <v>3889</v>
      </c>
      <c r="B3913" s="6">
        <v>209.11152569707815</v>
      </c>
      <c r="C3913" s="6">
        <v>-125.11152569707815</v>
      </c>
      <c r="D3913" s="6">
        <v>-0.7499924934243849</v>
      </c>
    </row>
    <row r="3914" spans="1:4" x14ac:dyDescent="0.2">
      <c r="A3914" s="6">
        <v>3890</v>
      </c>
      <c r="B3914" s="6">
        <v>234.35638321295116</v>
      </c>
      <c r="C3914" s="6">
        <v>-150.35638321295116</v>
      </c>
      <c r="D3914" s="6">
        <v>-0.90132510270224531</v>
      </c>
    </row>
    <row r="3915" spans="1:4" x14ac:dyDescent="0.2">
      <c r="A3915" s="6">
        <v>3891</v>
      </c>
      <c r="B3915" s="6">
        <v>101.80005216425813</v>
      </c>
      <c r="C3915" s="6">
        <v>-17.800052164258133</v>
      </c>
      <c r="D3915" s="6">
        <v>-0.10670404210463441</v>
      </c>
    </row>
    <row r="3916" spans="1:4" x14ac:dyDescent="0.2">
      <c r="A3916" s="6">
        <v>3892</v>
      </c>
      <c r="B3916" s="6">
        <v>95.468008694930234</v>
      </c>
      <c r="C3916" s="6">
        <v>-11.468008694930234</v>
      </c>
      <c r="D3916" s="6">
        <v>-6.8746027896326084E-2</v>
      </c>
    </row>
    <row r="3917" spans="1:4" x14ac:dyDescent="0.2">
      <c r="A3917" s="6">
        <v>3893</v>
      </c>
      <c r="B3917" s="6">
        <v>38.687908374575549</v>
      </c>
      <c r="C3917" s="6">
        <v>45.312091625424451</v>
      </c>
      <c r="D3917" s="6">
        <v>0.27162748109001705</v>
      </c>
    </row>
    <row r="3918" spans="1:4" x14ac:dyDescent="0.2">
      <c r="A3918" s="6">
        <v>3894</v>
      </c>
      <c r="B3918" s="6">
        <v>133.33529496873976</v>
      </c>
      <c r="C3918" s="6">
        <v>-49.33529496873976</v>
      </c>
      <c r="D3918" s="6">
        <v>-0.29574494181311678</v>
      </c>
    </row>
    <row r="3919" spans="1:4" x14ac:dyDescent="0.2">
      <c r="A3919" s="6">
        <v>3895</v>
      </c>
      <c r="B3919" s="6">
        <v>133.33529496873976</v>
      </c>
      <c r="C3919" s="6">
        <v>-49.33529496873976</v>
      </c>
      <c r="D3919" s="6">
        <v>-0.29574494181311678</v>
      </c>
    </row>
    <row r="3920" spans="1:4" x14ac:dyDescent="0.2">
      <c r="A3920" s="6">
        <v>3896</v>
      </c>
      <c r="B3920" s="6">
        <v>139.66733843806767</v>
      </c>
      <c r="C3920" s="6">
        <v>-55.667338438067674</v>
      </c>
      <c r="D3920" s="6">
        <v>-0.33370295602142519</v>
      </c>
    </row>
    <row r="3921" spans="1:4" x14ac:dyDescent="0.2">
      <c r="A3921" s="6">
        <v>3897</v>
      </c>
      <c r="B3921" s="6">
        <v>164.91219595394068</v>
      </c>
      <c r="C3921" s="6">
        <v>-80.912195953940682</v>
      </c>
      <c r="D3921" s="6">
        <v>-0.48503556529928565</v>
      </c>
    </row>
    <row r="3922" spans="1:4" x14ac:dyDescent="0.2">
      <c r="A3922" s="6">
        <v>3898</v>
      </c>
      <c r="B3922" s="6">
        <v>127.04490968013116</v>
      </c>
      <c r="C3922" s="6">
        <v>-43.044909680131155</v>
      </c>
      <c r="D3922" s="6">
        <v>-0.25803665138249493</v>
      </c>
    </row>
    <row r="3923" spans="1:4" x14ac:dyDescent="0.2">
      <c r="A3923" s="6">
        <v>3899</v>
      </c>
      <c r="B3923" s="6">
        <v>234.35638321295116</v>
      </c>
      <c r="C3923" s="6">
        <v>-150.35638321295116</v>
      </c>
      <c r="D3923" s="6">
        <v>-0.90132510270224531</v>
      </c>
    </row>
    <row r="3924" spans="1:4" x14ac:dyDescent="0.2">
      <c r="A3924" s="6">
        <v>3900</v>
      </c>
      <c r="B3924" s="6">
        <v>291.13648353330586</v>
      </c>
      <c r="C3924" s="6">
        <v>-207.13648353330586</v>
      </c>
      <c r="D3924" s="6">
        <v>-1.2416986116885886</v>
      </c>
    </row>
    <row r="3925" spans="1:4" x14ac:dyDescent="0.2">
      <c r="A3925" s="6">
        <v>3901</v>
      </c>
      <c r="B3925" s="6">
        <v>240.64676850155979</v>
      </c>
      <c r="C3925" s="6">
        <v>-156.64676850155979</v>
      </c>
      <c r="D3925" s="6">
        <v>-0.93903339313286738</v>
      </c>
    </row>
    <row r="3926" spans="1:4" x14ac:dyDescent="0.2">
      <c r="A3926" s="6">
        <v>3902</v>
      </c>
      <c r="B3926" s="6">
        <v>209.11152569707815</v>
      </c>
      <c r="C3926" s="6">
        <v>-125.11152569707815</v>
      </c>
      <c r="D3926" s="6">
        <v>-0.7499924934243849</v>
      </c>
    </row>
    <row r="3927" spans="1:4" x14ac:dyDescent="0.2">
      <c r="A3927" s="6">
        <v>3903</v>
      </c>
      <c r="B3927" s="6">
        <v>190.15705346981372</v>
      </c>
      <c r="C3927" s="6">
        <v>-106.15705346981372</v>
      </c>
      <c r="D3927" s="6">
        <v>-0.63636817457714623</v>
      </c>
    </row>
    <row r="3928" spans="1:4" x14ac:dyDescent="0.2">
      <c r="A3928" s="6">
        <v>3904</v>
      </c>
      <c r="B3928" s="6">
        <v>89.177623406321615</v>
      </c>
      <c r="C3928" s="6">
        <v>-5.1776234063216151</v>
      </c>
      <c r="D3928" s="6">
        <v>-3.1037737465704113E-2</v>
      </c>
    </row>
    <row r="3929" spans="1:4" x14ac:dyDescent="0.2">
      <c r="A3929" s="6">
        <v>3905</v>
      </c>
      <c r="B3929" s="6">
        <v>108.09043745286675</v>
      </c>
      <c r="C3929" s="6">
        <v>-24.090437452866752</v>
      </c>
      <c r="D3929" s="6">
        <v>-0.14441233253525637</v>
      </c>
    </row>
    <row r="3930" spans="1:4" x14ac:dyDescent="0.2">
      <c r="A3930" s="6">
        <v>3906</v>
      </c>
      <c r="B3930" s="6">
        <v>183.82501000048586</v>
      </c>
      <c r="C3930" s="6">
        <v>-99.825010000485861</v>
      </c>
      <c r="D3930" s="6">
        <v>-0.59841016036883821</v>
      </c>
    </row>
    <row r="3931" spans="1:4" x14ac:dyDescent="0.2">
      <c r="A3931" s="6">
        <v>3907</v>
      </c>
      <c r="B3931" s="6">
        <v>133.33529496873976</v>
      </c>
      <c r="C3931" s="6">
        <v>-48.33529496873976</v>
      </c>
      <c r="D3931" s="6">
        <v>-0.28975035027372276</v>
      </c>
    </row>
    <row r="3932" spans="1:4" x14ac:dyDescent="0.2">
      <c r="A3932" s="6">
        <v>3908</v>
      </c>
      <c r="B3932" s="6">
        <v>127.04490968013116</v>
      </c>
      <c r="C3932" s="6">
        <v>-42.044909680131155</v>
      </c>
      <c r="D3932" s="6">
        <v>-0.25204205984310085</v>
      </c>
    </row>
    <row r="3933" spans="1:4" x14ac:dyDescent="0.2">
      <c r="A3933" s="6">
        <v>3909</v>
      </c>
      <c r="B3933" s="6">
        <v>127.04490968013116</v>
      </c>
      <c r="C3933" s="6">
        <v>-42.044909680131155</v>
      </c>
      <c r="D3933" s="6">
        <v>-0.25204205984310085</v>
      </c>
    </row>
    <row r="3934" spans="1:4" x14ac:dyDescent="0.2">
      <c r="A3934" s="6">
        <v>3910</v>
      </c>
      <c r="B3934" s="6">
        <v>202.77948222775024</v>
      </c>
      <c r="C3934" s="6">
        <v>-117.77948222775024</v>
      </c>
      <c r="D3934" s="6">
        <v>-0.70603988767668246</v>
      </c>
    </row>
    <row r="3935" spans="1:4" x14ac:dyDescent="0.2">
      <c r="A3935" s="6">
        <v>3911</v>
      </c>
      <c r="B3935" s="6">
        <v>221.73395445501464</v>
      </c>
      <c r="C3935" s="6">
        <v>-136.73395445501464</v>
      </c>
      <c r="D3935" s="6">
        <v>-0.81966420652392102</v>
      </c>
    </row>
    <row r="3936" spans="1:4" x14ac:dyDescent="0.2">
      <c r="A3936" s="6">
        <v>3912</v>
      </c>
      <c r="B3936" s="6">
        <v>127.04490968013116</v>
      </c>
      <c r="C3936" s="6">
        <v>-42.044909680131155</v>
      </c>
      <c r="D3936" s="6">
        <v>-0.25204205984310085</v>
      </c>
    </row>
    <row r="3937" spans="1:4" x14ac:dyDescent="0.2">
      <c r="A3937" s="6">
        <v>3913</v>
      </c>
      <c r="B3937" s="6">
        <v>120.71286621080327</v>
      </c>
      <c r="C3937" s="6">
        <v>-35.71286621080327</v>
      </c>
      <c r="D3937" s="6">
        <v>-0.21408404563479264</v>
      </c>
    </row>
    <row r="3938" spans="1:4" x14ac:dyDescent="0.2">
      <c r="A3938" s="6">
        <v>3914</v>
      </c>
      <c r="B3938" s="6">
        <v>44.978293663184175</v>
      </c>
      <c r="C3938" s="6">
        <v>40.021706336815825</v>
      </c>
      <c r="D3938" s="6">
        <v>0.23991378219878906</v>
      </c>
    </row>
    <row r="3939" spans="1:4" x14ac:dyDescent="0.2">
      <c r="A3939" s="6">
        <v>3915</v>
      </c>
      <c r="B3939" s="6">
        <v>139.66733843806767</v>
      </c>
      <c r="C3939" s="6">
        <v>-54.667338438067674</v>
      </c>
      <c r="D3939" s="6">
        <v>-0.32770836448203117</v>
      </c>
    </row>
    <row r="3940" spans="1:4" x14ac:dyDescent="0.2">
      <c r="A3940" s="6">
        <v>3916</v>
      </c>
      <c r="B3940" s="6">
        <v>164.91219595394068</v>
      </c>
      <c r="C3940" s="6">
        <v>-79.912195953940682</v>
      </c>
      <c r="D3940" s="6">
        <v>-0.47904097375989158</v>
      </c>
    </row>
    <row r="3941" spans="1:4" x14ac:dyDescent="0.2">
      <c r="A3941" s="6">
        <v>3917</v>
      </c>
      <c r="B3941" s="6">
        <v>177.5346247118772</v>
      </c>
      <c r="C3941" s="6">
        <v>-92.5346247118772</v>
      </c>
      <c r="D3941" s="6">
        <v>-0.55470727839882195</v>
      </c>
    </row>
    <row r="3942" spans="1:4" x14ac:dyDescent="0.2">
      <c r="A3942" s="6">
        <v>3918</v>
      </c>
      <c r="B3942" s="6">
        <v>240.64676850155979</v>
      </c>
      <c r="C3942" s="6">
        <v>-155.64676850155979</v>
      </c>
      <c r="D3942" s="6">
        <v>-0.93303880159347341</v>
      </c>
    </row>
    <row r="3943" spans="1:4" x14ac:dyDescent="0.2">
      <c r="A3943" s="6">
        <v>3919</v>
      </c>
      <c r="B3943" s="6">
        <v>265.89162601743283</v>
      </c>
      <c r="C3943" s="6">
        <v>-180.89162601743283</v>
      </c>
      <c r="D3943" s="6">
        <v>-1.084371410871334</v>
      </c>
    </row>
    <row r="3944" spans="1:4" x14ac:dyDescent="0.2">
      <c r="A3944" s="6">
        <v>3920</v>
      </c>
      <c r="B3944" s="6">
        <v>240.64676850155979</v>
      </c>
      <c r="C3944" s="6">
        <v>-155.64676850155979</v>
      </c>
      <c r="D3944" s="6">
        <v>-0.93303880159347341</v>
      </c>
    </row>
    <row r="3945" spans="1:4" x14ac:dyDescent="0.2">
      <c r="A3945" s="6">
        <v>3921</v>
      </c>
      <c r="B3945" s="6">
        <v>101.80005216425813</v>
      </c>
      <c r="C3945" s="6">
        <v>-15.800052164258133</v>
      </c>
      <c r="D3945" s="6">
        <v>-9.4714859025846324E-2</v>
      </c>
    </row>
    <row r="3946" spans="1:4" x14ac:dyDescent="0.2">
      <c r="A3946" s="6">
        <v>3922</v>
      </c>
      <c r="B3946" s="6">
        <v>82.84557993699373</v>
      </c>
      <c r="C3946" s="6">
        <v>3.1544200630062704</v>
      </c>
      <c r="D3946" s="6">
        <v>1.8909459821392208E-2</v>
      </c>
    </row>
    <row r="3947" spans="1:4" x14ac:dyDescent="0.2">
      <c r="A3947" s="6">
        <v>3923</v>
      </c>
      <c r="B3947" s="6">
        <v>95.468008694930234</v>
      </c>
      <c r="C3947" s="6">
        <v>-9.4680086949302336</v>
      </c>
      <c r="D3947" s="6">
        <v>-5.6756844817538003E-2</v>
      </c>
    </row>
    <row r="3948" spans="1:4" x14ac:dyDescent="0.2">
      <c r="A3948" s="6">
        <v>3924</v>
      </c>
      <c r="B3948" s="6">
        <v>158.58015248461282</v>
      </c>
      <c r="C3948" s="6">
        <v>-72.580152484612825</v>
      </c>
      <c r="D3948" s="6">
        <v>-0.43508836801218947</v>
      </c>
    </row>
    <row r="3949" spans="1:4" x14ac:dyDescent="0.2">
      <c r="A3949" s="6">
        <v>3925</v>
      </c>
      <c r="B3949" s="6">
        <v>120.71286621080327</v>
      </c>
      <c r="C3949" s="6">
        <v>-34.71286621080327</v>
      </c>
      <c r="D3949" s="6">
        <v>-0.20808945409539858</v>
      </c>
    </row>
    <row r="3950" spans="1:4" x14ac:dyDescent="0.2">
      <c r="A3950" s="6">
        <v>3926</v>
      </c>
      <c r="B3950" s="6">
        <v>164.91219595394068</v>
      </c>
      <c r="C3950" s="6">
        <v>-78.912195953940682</v>
      </c>
      <c r="D3950" s="6">
        <v>-0.47304638222049755</v>
      </c>
    </row>
    <row r="3951" spans="1:4" x14ac:dyDescent="0.2">
      <c r="A3951" s="6">
        <v>3927</v>
      </c>
      <c r="B3951" s="6">
        <v>177.5346247118772</v>
      </c>
      <c r="C3951" s="6">
        <v>-91.5346247118772</v>
      </c>
      <c r="D3951" s="6">
        <v>-0.54871268685942787</v>
      </c>
    </row>
    <row r="3952" spans="1:4" x14ac:dyDescent="0.2">
      <c r="A3952" s="6">
        <v>3928</v>
      </c>
      <c r="B3952" s="6">
        <v>253.26919725949628</v>
      </c>
      <c r="C3952" s="6">
        <v>-167.26919725949628</v>
      </c>
      <c r="D3952" s="6">
        <v>-1.0027105146930095</v>
      </c>
    </row>
    <row r="3953" spans="1:4" x14ac:dyDescent="0.2">
      <c r="A3953" s="6">
        <v>3929</v>
      </c>
      <c r="B3953" s="6">
        <v>171.20258124254934</v>
      </c>
      <c r="C3953" s="6">
        <v>-85.202581242549343</v>
      </c>
      <c r="D3953" s="6">
        <v>-0.51075467265111973</v>
      </c>
    </row>
    <row r="3954" spans="1:4" x14ac:dyDescent="0.2">
      <c r="A3954" s="6">
        <v>3930</v>
      </c>
      <c r="B3954" s="6">
        <v>202.77948222775024</v>
      </c>
      <c r="C3954" s="6">
        <v>-116.77948222775024</v>
      </c>
      <c r="D3954" s="6">
        <v>-0.7000452961372885</v>
      </c>
    </row>
    <row r="3955" spans="1:4" x14ac:dyDescent="0.2">
      <c r="A3955" s="6">
        <v>3931</v>
      </c>
      <c r="B3955" s="6">
        <v>240.64676850155979</v>
      </c>
      <c r="C3955" s="6">
        <v>-154.64676850155979</v>
      </c>
      <c r="D3955" s="6">
        <v>-0.92704421005407933</v>
      </c>
    </row>
    <row r="3956" spans="1:4" x14ac:dyDescent="0.2">
      <c r="A3956" s="6">
        <v>3932</v>
      </c>
      <c r="B3956" s="6">
        <v>272.22366948676074</v>
      </c>
      <c r="C3956" s="6">
        <v>-186.22366948676074</v>
      </c>
      <c r="D3956" s="6">
        <v>-1.1163348335402483</v>
      </c>
    </row>
    <row r="3957" spans="1:4" x14ac:dyDescent="0.2">
      <c r="A3957" s="6">
        <v>3933</v>
      </c>
      <c r="B3957" s="6">
        <v>221.73395445501464</v>
      </c>
      <c r="C3957" s="6">
        <v>-135.73395445501464</v>
      </c>
      <c r="D3957" s="6">
        <v>-0.81366961498452695</v>
      </c>
    </row>
    <row r="3958" spans="1:4" x14ac:dyDescent="0.2">
      <c r="A3958" s="6">
        <v>3934</v>
      </c>
      <c r="B3958" s="6">
        <v>177.5346247118772</v>
      </c>
      <c r="C3958" s="6">
        <v>-91.5346247118772</v>
      </c>
      <c r="D3958" s="6">
        <v>-0.54871268685942787</v>
      </c>
    </row>
    <row r="3959" spans="1:4" x14ac:dyDescent="0.2">
      <c r="A3959" s="6">
        <v>3935</v>
      </c>
      <c r="B3959" s="6">
        <v>177.5346247118772</v>
      </c>
      <c r="C3959" s="6">
        <v>-91.5346247118772</v>
      </c>
      <c r="D3959" s="6">
        <v>-0.54871268685942787</v>
      </c>
    </row>
    <row r="3960" spans="1:4" x14ac:dyDescent="0.2">
      <c r="A3960" s="6">
        <v>3936</v>
      </c>
      <c r="B3960" s="6">
        <v>101.80005216425813</v>
      </c>
      <c r="C3960" s="6">
        <v>-15.800052164258133</v>
      </c>
      <c r="D3960" s="6">
        <v>-9.4714859025846324E-2</v>
      </c>
    </row>
    <row r="3961" spans="1:4" x14ac:dyDescent="0.2">
      <c r="A3961" s="6">
        <v>3937</v>
      </c>
      <c r="B3961" s="6">
        <v>120.71286621080327</v>
      </c>
      <c r="C3961" s="6">
        <v>-34.71286621080327</v>
      </c>
      <c r="D3961" s="6">
        <v>-0.20808945409539858</v>
      </c>
    </row>
    <row r="3962" spans="1:4" x14ac:dyDescent="0.2">
      <c r="A3962" s="6">
        <v>3938</v>
      </c>
      <c r="B3962" s="6">
        <v>51.310337132512068</v>
      </c>
      <c r="C3962" s="6">
        <v>34.689662867487932</v>
      </c>
      <c r="D3962" s="6">
        <v>0.20795035952987481</v>
      </c>
    </row>
    <row r="3963" spans="1:4" x14ac:dyDescent="0.2">
      <c r="A3963" s="6">
        <v>3939</v>
      </c>
      <c r="B3963" s="6">
        <v>108.09043745286675</v>
      </c>
      <c r="C3963" s="6">
        <v>-22.090437452866752</v>
      </c>
      <c r="D3963" s="6">
        <v>-0.1324231494564683</v>
      </c>
    </row>
    <row r="3964" spans="1:4" x14ac:dyDescent="0.2">
      <c r="A3964" s="6">
        <v>3940</v>
      </c>
      <c r="B3964" s="6">
        <v>133.33529496873976</v>
      </c>
      <c r="C3964" s="6">
        <v>-47.33529496873976</v>
      </c>
      <c r="D3964" s="6">
        <v>-0.28375575873432873</v>
      </c>
    </row>
    <row r="3965" spans="1:4" x14ac:dyDescent="0.2">
      <c r="A3965" s="6">
        <v>3941</v>
      </c>
      <c r="B3965" s="6">
        <v>101.80005216425813</v>
      </c>
      <c r="C3965" s="6">
        <v>-15.800052164258133</v>
      </c>
      <c r="D3965" s="6">
        <v>-9.4714859025846324E-2</v>
      </c>
    </row>
    <row r="3966" spans="1:4" x14ac:dyDescent="0.2">
      <c r="A3966" s="6">
        <v>3942</v>
      </c>
      <c r="B3966" s="6">
        <v>120.71286621080327</v>
      </c>
      <c r="C3966" s="6">
        <v>-34.71286621080327</v>
      </c>
      <c r="D3966" s="6">
        <v>-0.20808945409539858</v>
      </c>
    </row>
    <row r="3967" spans="1:4" x14ac:dyDescent="0.2">
      <c r="A3967" s="6">
        <v>3943</v>
      </c>
      <c r="B3967" s="6">
        <v>164.91219595394068</v>
      </c>
      <c r="C3967" s="6">
        <v>-78.912195953940682</v>
      </c>
      <c r="D3967" s="6">
        <v>-0.47304638222049755</v>
      </c>
    </row>
    <row r="3968" spans="1:4" x14ac:dyDescent="0.2">
      <c r="A3968" s="6">
        <v>3944</v>
      </c>
      <c r="B3968" s="6">
        <v>253.26919725949628</v>
      </c>
      <c r="C3968" s="6">
        <v>-167.26919725949628</v>
      </c>
      <c r="D3968" s="6">
        <v>-1.0027105146930095</v>
      </c>
    </row>
    <row r="3969" spans="1:4" x14ac:dyDescent="0.2">
      <c r="A3969" s="6">
        <v>3945</v>
      </c>
      <c r="B3969" s="6">
        <v>215.40191098568675</v>
      </c>
      <c r="C3969" s="6">
        <v>-129.40191098568675</v>
      </c>
      <c r="D3969" s="6">
        <v>-0.7757116007762187</v>
      </c>
    </row>
    <row r="3970" spans="1:4" x14ac:dyDescent="0.2">
      <c r="A3970" s="6">
        <v>3946</v>
      </c>
      <c r="B3970" s="6">
        <v>202.77948222775024</v>
      </c>
      <c r="C3970" s="6">
        <v>-116.77948222775024</v>
      </c>
      <c r="D3970" s="6">
        <v>-0.7000452961372885</v>
      </c>
    </row>
    <row r="3971" spans="1:4" x14ac:dyDescent="0.2">
      <c r="A3971" s="6">
        <v>3947</v>
      </c>
      <c r="B3971" s="6">
        <v>221.73395445501464</v>
      </c>
      <c r="C3971" s="6">
        <v>-135.73395445501464</v>
      </c>
      <c r="D3971" s="6">
        <v>-0.81366961498452695</v>
      </c>
    </row>
    <row r="3972" spans="1:4" x14ac:dyDescent="0.2">
      <c r="A3972" s="6">
        <v>3948</v>
      </c>
      <c r="B3972" s="6">
        <v>246.97881197088768</v>
      </c>
      <c r="C3972" s="6">
        <v>-160.97881197088768</v>
      </c>
      <c r="D3972" s="6">
        <v>-0.96500222426238758</v>
      </c>
    </row>
    <row r="3973" spans="1:4" x14ac:dyDescent="0.2">
      <c r="A3973" s="6">
        <v>3949</v>
      </c>
      <c r="B3973" s="6">
        <v>221.73395445501464</v>
      </c>
      <c r="C3973" s="6">
        <v>-135.73395445501464</v>
      </c>
      <c r="D3973" s="6">
        <v>-0.81366961498452695</v>
      </c>
    </row>
    <row r="3974" spans="1:4" x14ac:dyDescent="0.2">
      <c r="A3974" s="6">
        <v>3950</v>
      </c>
      <c r="B3974" s="6">
        <v>164.91219595394068</v>
      </c>
      <c r="C3974" s="6">
        <v>-78.912195953940682</v>
      </c>
      <c r="D3974" s="6">
        <v>-0.47304638222049755</v>
      </c>
    </row>
    <row r="3975" spans="1:4" x14ac:dyDescent="0.2">
      <c r="A3975" s="6">
        <v>3951</v>
      </c>
      <c r="B3975" s="6">
        <v>82.84557993699373</v>
      </c>
      <c r="C3975" s="6">
        <v>4.1544200630062704</v>
      </c>
      <c r="D3975" s="6">
        <v>2.4904051360786252E-2</v>
      </c>
    </row>
    <row r="3976" spans="1:4" x14ac:dyDescent="0.2">
      <c r="A3976" s="6">
        <v>3952</v>
      </c>
      <c r="B3976" s="6">
        <v>44.978293663184175</v>
      </c>
      <c r="C3976" s="6">
        <v>42.021706336815825</v>
      </c>
      <c r="D3976" s="6">
        <v>0.25190296527757716</v>
      </c>
    </row>
    <row r="3977" spans="1:4" x14ac:dyDescent="0.2">
      <c r="A3977" s="6">
        <v>3953</v>
      </c>
      <c r="B3977" s="6">
        <v>82.84557993699373</v>
      </c>
      <c r="C3977" s="6">
        <v>4.1544200630062704</v>
      </c>
      <c r="D3977" s="6">
        <v>2.4904051360786252E-2</v>
      </c>
    </row>
    <row r="3978" spans="1:4" x14ac:dyDescent="0.2">
      <c r="A3978" s="6">
        <v>3954</v>
      </c>
      <c r="B3978" s="6">
        <v>127.04490968013116</v>
      </c>
      <c r="C3978" s="6">
        <v>-40.044909680131155</v>
      </c>
      <c r="D3978" s="6">
        <v>-0.24005287676431281</v>
      </c>
    </row>
    <row r="3979" spans="1:4" x14ac:dyDescent="0.2">
      <c r="A3979" s="6">
        <v>3955</v>
      </c>
      <c r="B3979" s="6">
        <v>114.42248092219464</v>
      </c>
      <c r="C3979" s="6">
        <v>-27.422480922194637</v>
      </c>
      <c r="D3979" s="6">
        <v>-0.16438657212538249</v>
      </c>
    </row>
    <row r="3980" spans="1:4" x14ac:dyDescent="0.2">
      <c r="A3980" s="6">
        <v>3956</v>
      </c>
      <c r="B3980" s="6">
        <v>164.91219595394068</v>
      </c>
      <c r="C3980" s="6">
        <v>-77.912195953940682</v>
      </c>
      <c r="D3980" s="6">
        <v>-0.46705179068110353</v>
      </c>
    </row>
    <row r="3981" spans="1:4" x14ac:dyDescent="0.2">
      <c r="A3981" s="6">
        <v>3957</v>
      </c>
      <c r="B3981" s="6">
        <v>133.33529496873976</v>
      </c>
      <c r="C3981" s="6">
        <v>-46.33529496873976</v>
      </c>
      <c r="D3981" s="6">
        <v>-0.27776116719493466</v>
      </c>
    </row>
    <row r="3982" spans="1:4" x14ac:dyDescent="0.2">
      <c r="A3982" s="6">
        <v>3958</v>
      </c>
      <c r="B3982" s="6">
        <v>139.66733843806767</v>
      </c>
      <c r="C3982" s="6">
        <v>-52.667338438067674</v>
      </c>
      <c r="D3982" s="6">
        <v>-0.31571918140324307</v>
      </c>
    </row>
    <row r="3983" spans="1:4" x14ac:dyDescent="0.2">
      <c r="A3983" s="6">
        <v>3959</v>
      </c>
      <c r="B3983" s="6">
        <v>139.66733843806767</v>
      </c>
      <c r="C3983" s="6">
        <v>-52.667338438067674</v>
      </c>
      <c r="D3983" s="6">
        <v>-0.31571918140324307</v>
      </c>
    </row>
    <row r="3984" spans="1:4" x14ac:dyDescent="0.2">
      <c r="A3984" s="6">
        <v>3960</v>
      </c>
      <c r="B3984" s="6">
        <v>215.40191098568675</v>
      </c>
      <c r="C3984" s="6">
        <v>-128.40191098568675</v>
      </c>
      <c r="D3984" s="6">
        <v>-0.76971700923682473</v>
      </c>
    </row>
    <row r="3985" spans="1:4" x14ac:dyDescent="0.2">
      <c r="A3985" s="6">
        <v>3961</v>
      </c>
      <c r="B3985" s="6">
        <v>272.22366948676074</v>
      </c>
      <c r="C3985" s="6">
        <v>-185.22366948676074</v>
      </c>
      <c r="D3985" s="6">
        <v>-1.1103402420008543</v>
      </c>
    </row>
    <row r="3986" spans="1:4" x14ac:dyDescent="0.2">
      <c r="A3986" s="6">
        <v>3962</v>
      </c>
      <c r="B3986" s="6">
        <v>246.97881197088768</v>
      </c>
      <c r="C3986" s="6">
        <v>-159.97881197088768</v>
      </c>
      <c r="D3986" s="6">
        <v>-0.9590076327229935</v>
      </c>
    </row>
    <row r="3987" spans="1:4" x14ac:dyDescent="0.2">
      <c r="A3987" s="6">
        <v>3963</v>
      </c>
      <c r="B3987" s="6">
        <v>133.33529496873976</v>
      </c>
      <c r="C3987" s="6">
        <v>-46.33529496873976</v>
      </c>
      <c r="D3987" s="6">
        <v>-0.27776116719493466</v>
      </c>
    </row>
    <row r="3988" spans="1:4" x14ac:dyDescent="0.2">
      <c r="A3988" s="6">
        <v>3964</v>
      </c>
      <c r="B3988" s="6">
        <v>171.20258124254934</v>
      </c>
      <c r="C3988" s="6">
        <v>-84.202581242549343</v>
      </c>
      <c r="D3988" s="6">
        <v>-0.50476008111172577</v>
      </c>
    </row>
    <row r="3989" spans="1:4" x14ac:dyDescent="0.2">
      <c r="A3989" s="6">
        <v>3965</v>
      </c>
      <c r="B3989" s="6">
        <v>202.77948222775024</v>
      </c>
      <c r="C3989" s="6">
        <v>-115.77948222775024</v>
      </c>
      <c r="D3989" s="6">
        <v>-0.69405070459789442</v>
      </c>
    </row>
    <row r="3990" spans="1:4" x14ac:dyDescent="0.2">
      <c r="A3990" s="6">
        <v>3966</v>
      </c>
      <c r="B3990" s="6">
        <v>108.09043745286675</v>
      </c>
      <c r="C3990" s="6">
        <v>-21.090437452866752</v>
      </c>
      <c r="D3990" s="6">
        <v>-0.12642855791707425</v>
      </c>
    </row>
    <row r="3991" spans="1:4" x14ac:dyDescent="0.2">
      <c r="A3991" s="6">
        <v>3967</v>
      </c>
      <c r="B3991" s="6">
        <v>145.95772372667631</v>
      </c>
      <c r="C3991" s="6">
        <v>-58.957723726676306</v>
      </c>
      <c r="D3991" s="6">
        <v>-0.35342747183386514</v>
      </c>
    </row>
    <row r="3992" spans="1:4" x14ac:dyDescent="0.2">
      <c r="A3992" s="6">
        <v>3968</v>
      </c>
      <c r="B3992" s="6">
        <v>183.82501000048586</v>
      </c>
      <c r="C3992" s="6">
        <v>-96.825010000485861</v>
      </c>
      <c r="D3992" s="6">
        <v>-0.58042638575065608</v>
      </c>
    </row>
    <row r="3993" spans="1:4" x14ac:dyDescent="0.2">
      <c r="A3993" s="6">
        <v>3969</v>
      </c>
      <c r="B3993" s="6">
        <v>120.71286621080327</v>
      </c>
      <c r="C3993" s="6">
        <v>-33.71286621080327</v>
      </c>
      <c r="D3993" s="6">
        <v>-0.20209486255600456</v>
      </c>
    </row>
    <row r="3994" spans="1:4" x14ac:dyDescent="0.2">
      <c r="A3994" s="6">
        <v>3970</v>
      </c>
      <c r="B3994" s="6">
        <v>120.71286621080327</v>
      </c>
      <c r="C3994" s="6">
        <v>-33.71286621080327</v>
      </c>
      <c r="D3994" s="6">
        <v>-0.20209486255600456</v>
      </c>
    </row>
    <row r="3995" spans="1:4" x14ac:dyDescent="0.2">
      <c r="A3995" s="6">
        <v>3971</v>
      </c>
      <c r="B3995" s="6">
        <v>57.600722421120693</v>
      </c>
      <c r="C3995" s="6">
        <v>29.399277578879307</v>
      </c>
      <c r="D3995" s="6">
        <v>0.17623666063864685</v>
      </c>
    </row>
    <row r="3996" spans="1:4" x14ac:dyDescent="0.2">
      <c r="A3996" s="6">
        <v>3972</v>
      </c>
      <c r="B3996" s="6">
        <v>57.600722421120693</v>
      </c>
      <c r="C3996" s="6">
        <v>29.399277578879307</v>
      </c>
      <c r="D3996" s="6">
        <v>0.17623666063864685</v>
      </c>
    </row>
    <row r="3997" spans="1:4" x14ac:dyDescent="0.2">
      <c r="A3997" s="6">
        <v>3973</v>
      </c>
      <c r="B3997" s="6">
        <v>127.04490968013116</v>
      </c>
      <c r="C3997" s="6">
        <v>-40.044909680131155</v>
      </c>
      <c r="D3997" s="6">
        <v>-0.24005287676431281</v>
      </c>
    </row>
    <row r="3998" spans="1:4" x14ac:dyDescent="0.2">
      <c r="A3998" s="6">
        <v>3974</v>
      </c>
      <c r="B3998" s="6">
        <v>215.40191098568675</v>
      </c>
      <c r="C3998" s="6">
        <v>-128.40191098568675</v>
      </c>
      <c r="D3998" s="6">
        <v>-0.76971700923682473</v>
      </c>
    </row>
    <row r="3999" spans="1:4" x14ac:dyDescent="0.2">
      <c r="A3999" s="6">
        <v>3975</v>
      </c>
      <c r="B3999" s="6">
        <v>215.40191098568675</v>
      </c>
      <c r="C3999" s="6">
        <v>-128.40191098568675</v>
      </c>
      <c r="D3999" s="6">
        <v>-0.76971700923682473</v>
      </c>
    </row>
    <row r="4000" spans="1:4" x14ac:dyDescent="0.2">
      <c r="A4000" s="6">
        <v>3976</v>
      </c>
      <c r="B4000" s="6">
        <v>221.73395445501464</v>
      </c>
      <c r="C4000" s="6">
        <v>-134.73395445501464</v>
      </c>
      <c r="D4000" s="6">
        <v>-0.80767502344513298</v>
      </c>
    </row>
    <row r="4001" spans="1:4" x14ac:dyDescent="0.2">
      <c r="A4001" s="6">
        <v>3977</v>
      </c>
      <c r="B4001" s="6">
        <v>284.84609824469726</v>
      </c>
      <c r="C4001" s="6">
        <v>-197.84609824469726</v>
      </c>
      <c r="D4001" s="6">
        <v>-1.1860065466397847</v>
      </c>
    </row>
    <row r="4002" spans="1:4" x14ac:dyDescent="0.2">
      <c r="A4002" s="6">
        <v>3978</v>
      </c>
      <c r="B4002" s="6">
        <v>284.84609824469726</v>
      </c>
      <c r="C4002" s="6">
        <v>-197.84609824469726</v>
      </c>
      <c r="D4002" s="6">
        <v>-1.1860065466397847</v>
      </c>
    </row>
    <row r="4003" spans="1:4" x14ac:dyDescent="0.2">
      <c r="A4003" s="6">
        <v>3979</v>
      </c>
      <c r="B4003" s="6">
        <v>215.40191098568675</v>
      </c>
      <c r="C4003" s="6">
        <v>-128.40191098568675</v>
      </c>
      <c r="D4003" s="6">
        <v>-0.76971700923682473</v>
      </c>
    </row>
    <row r="4004" spans="1:4" x14ac:dyDescent="0.2">
      <c r="A4004" s="6">
        <v>3980</v>
      </c>
      <c r="B4004" s="6">
        <v>108.09043745286675</v>
      </c>
      <c r="C4004" s="6">
        <v>-21.090437452866752</v>
      </c>
      <c r="D4004" s="6">
        <v>-0.12642855791707425</v>
      </c>
    </row>
    <row r="4005" spans="1:4" x14ac:dyDescent="0.2">
      <c r="A4005" s="6">
        <v>3981</v>
      </c>
      <c r="B4005" s="6">
        <v>120.71286621080327</v>
      </c>
      <c r="C4005" s="6">
        <v>-33.71286621080327</v>
      </c>
      <c r="D4005" s="6">
        <v>-0.20209486255600456</v>
      </c>
    </row>
    <row r="4006" spans="1:4" x14ac:dyDescent="0.2">
      <c r="A4006" s="6">
        <v>3982</v>
      </c>
      <c r="B4006" s="6">
        <v>95.468008694930234</v>
      </c>
      <c r="C4006" s="6">
        <v>-8.4680086949302336</v>
      </c>
      <c r="D4006" s="6">
        <v>-5.0762253278143959E-2</v>
      </c>
    </row>
    <row r="4007" spans="1:4" x14ac:dyDescent="0.2">
      <c r="A4007" s="6">
        <v>3983</v>
      </c>
      <c r="B4007" s="6">
        <v>101.80005216425813</v>
      </c>
      <c r="C4007" s="6">
        <v>-14.800052164258133</v>
      </c>
      <c r="D4007" s="6">
        <v>-8.8720267486452287E-2</v>
      </c>
    </row>
    <row r="4008" spans="1:4" x14ac:dyDescent="0.2">
      <c r="A4008" s="6">
        <v>3984</v>
      </c>
      <c r="B4008" s="6">
        <v>139.66733843806767</v>
      </c>
      <c r="C4008" s="6">
        <v>-52.667338438067674</v>
      </c>
      <c r="D4008" s="6">
        <v>-0.31571918140324307</v>
      </c>
    </row>
    <row r="4009" spans="1:4" x14ac:dyDescent="0.2">
      <c r="A4009" s="6">
        <v>3985</v>
      </c>
      <c r="B4009" s="6">
        <v>51.310337132512068</v>
      </c>
      <c r="C4009" s="6">
        <v>36.689662867487932</v>
      </c>
      <c r="D4009" s="6">
        <v>0.21993954260866291</v>
      </c>
    </row>
    <row r="4010" spans="1:4" x14ac:dyDescent="0.2">
      <c r="A4010" s="6">
        <v>3986</v>
      </c>
      <c r="B4010" s="6">
        <v>70.223151179057211</v>
      </c>
      <c r="C4010" s="6">
        <v>17.776848820942789</v>
      </c>
      <c r="D4010" s="6">
        <v>0.1065649475391106</v>
      </c>
    </row>
    <row r="4011" spans="1:4" x14ac:dyDescent="0.2">
      <c r="A4011" s="6">
        <v>3987</v>
      </c>
      <c r="B4011" s="6">
        <v>133.33529496873976</v>
      </c>
      <c r="C4011" s="6">
        <v>-45.33529496873976</v>
      </c>
      <c r="D4011" s="6">
        <v>-0.27176657565554063</v>
      </c>
    </row>
    <row r="4012" spans="1:4" x14ac:dyDescent="0.2">
      <c r="A4012" s="6">
        <v>3988</v>
      </c>
      <c r="B4012" s="6">
        <v>44.978293663184175</v>
      </c>
      <c r="C4012" s="6">
        <v>43.021706336815825</v>
      </c>
      <c r="D4012" s="6">
        <v>0.25789755681697119</v>
      </c>
    </row>
    <row r="4013" spans="1:4" x14ac:dyDescent="0.2">
      <c r="A4013" s="6">
        <v>3989</v>
      </c>
      <c r="B4013" s="6">
        <v>158.58015248461282</v>
      </c>
      <c r="C4013" s="6">
        <v>-70.580152484612825</v>
      </c>
      <c r="D4013" s="6">
        <v>-0.42309918493340143</v>
      </c>
    </row>
    <row r="4014" spans="1:4" x14ac:dyDescent="0.2">
      <c r="A4014" s="6">
        <v>3990</v>
      </c>
      <c r="B4014" s="6">
        <v>127.04490968013116</v>
      </c>
      <c r="C4014" s="6">
        <v>-39.044909680131155</v>
      </c>
      <c r="D4014" s="6">
        <v>-0.23405828522491876</v>
      </c>
    </row>
    <row r="4015" spans="1:4" x14ac:dyDescent="0.2">
      <c r="A4015" s="6">
        <v>3991</v>
      </c>
      <c r="B4015" s="6">
        <v>127.04490968013116</v>
      </c>
      <c r="C4015" s="6">
        <v>-39.044909680131155</v>
      </c>
      <c r="D4015" s="6">
        <v>-0.23405828522491876</v>
      </c>
    </row>
    <row r="4016" spans="1:4" x14ac:dyDescent="0.2">
      <c r="A4016" s="6">
        <v>3992</v>
      </c>
      <c r="B4016" s="6">
        <v>127.04490968013116</v>
      </c>
      <c r="C4016" s="6">
        <v>-39.044909680131155</v>
      </c>
      <c r="D4016" s="6">
        <v>-0.23405828522491876</v>
      </c>
    </row>
    <row r="4017" spans="1:4" x14ac:dyDescent="0.2">
      <c r="A4017" s="6">
        <v>3993</v>
      </c>
      <c r="B4017" s="6">
        <v>158.58015248461282</v>
      </c>
      <c r="C4017" s="6">
        <v>-70.580152484612825</v>
      </c>
      <c r="D4017" s="6">
        <v>-0.42309918493340143</v>
      </c>
    </row>
    <row r="4018" spans="1:4" x14ac:dyDescent="0.2">
      <c r="A4018" s="6">
        <v>3994</v>
      </c>
      <c r="B4018" s="6">
        <v>127.04490968013116</v>
      </c>
      <c r="C4018" s="6">
        <v>-39.044909680131155</v>
      </c>
      <c r="D4018" s="6">
        <v>-0.23405828522491876</v>
      </c>
    </row>
    <row r="4019" spans="1:4" x14ac:dyDescent="0.2">
      <c r="A4019" s="6">
        <v>3995</v>
      </c>
      <c r="B4019" s="6">
        <v>164.91219595394068</v>
      </c>
      <c r="C4019" s="6">
        <v>-76.912195953940682</v>
      </c>
      <c r="D4019" s="6">
        <v>-0.46105719914170945</v>
      </c>
    </row>
    <row r="4020" spans="1:4" x14ac:dyDescent="0.2">
      <c r="A4020" s="6">
        <v>3996</v>
      </c>
      <c r="B4020" s="6">
        <v>196.44743875842235</v>
      </c>
      <c r="C4020" s="6">
        <v>-108.44743875842235</v>
      </c>
      <c r="D4020" s="6">
        <v>-0.6500980988501921</v>
      </c>
    </row>
    <row r="4021" spans="1:4" x14ac:dyDescent="0.2">
      <c r="A4021" s="6">
        <v>3997</v>
      </c>
      <c r="B4021" s="6">
        <v>259.60124072882422</v>
      </c>
      <c r="C4021" s="6">
        <v>-171.60124072882422</v>
      </c>
      <c r="D4021" s="6">
        <v>-1.0286793458225301</v>
      </c>
    </row>
    <row r="4022" spans="1:4" x14ac:dyDescent="0.2">
      <c r="A4022" s="6">
        <v>3998</v>
      </c>
      <c r="B4022" s="6">
        <v>246.97881197088768</v>
      </c>
      <c r="C4022" s="6">
        <v>-158.97881197088768</v>
      </c>
      <c r="D4022" s="6">
        <v>-0.95301304118359953</v>
      </c>
    </row>
    <row r="4023" spans="1:4" x14ac:dyDescent="0.2">
      <c r="A4023" s="6">
        <v>3999</v>
      </c>
      <c r="B4023" s="6">
        <v>228.02433974362327</v>
      </c>
      <c r="C4023" s="6">
        <v>-140.02433974362327</v>
      </c>
      <c r="D4023" s="6">
        <v>-0.83938872233636097</v>
      </c>
    </row>
    <row r="4024" spans="1:4" x14ac:dyDescent="0.2">
      <c r="A4024" s="6">
        <v>4000</v>
      </c>
      <c r="B4024" s="6">
        <v>139.66733843806767</v>
      </c>
      <c r="C4024" s="6">
        <v>-51.667338438067674</v>
      </c>
      <c r="D4024" s="6">
        <v>-0.30972458986384904</v>
      </c>
    </row>
    <row r="4025" spans="1:4" x14ac:dyDescent="0.2">
      <c r="A4025" s="6">
        <v>4001</v>
      </c>
      <c r="B4025" s="6">
        <v>145.95772372667631</v>
      </c>
      <c r="C4025" s="6">
        <v>-57.957723726676306</v>
      </c>
      <c r="D4025" s="6">
        <v>-0.34743288029447111</v>
      </c>
    </row>
    <row r="4026" spans="1:4" x14ac:dyDescent="0.2">
      <c r="A4026" s="6">
        <v>4002</v>
      </c>
      <c r="B4026" s="6">
        <v>183.82501000048586</v>
      </c>
      <c r="C4026" s="6">
        <v>-95.825010000485861</v>
      </c>
      <c r="D4026" s="6">
        <v>-0.574431794211262</v>
      </c>
    </row>
    <row r="4027" spans="1:4" x14ac:dyDescent="0.2">
      <c r="A4027" s="6">
        <v>4003</v>
      </c>
      <c r="B4027" s="6">
        <v>89.177623406321615</v>
      </c>
      <c r="C4027" s="6">
        <v>-1.1776234063216151</v>
      </c>
      <c r="D4027" s="6">
        <v>-7.059371308127946E-3</v>
      </c>
    </row>
    <row r="4028" spans="1:4" x14ac:dyDescent="0.2">
      <c r="A4028" s="6">
        <v>4004</v>
      </c>
      <c r="B4028" s="6">
        <v>89.177623406321615</v>
      </c>
      <c r="C4028" s="6">
        <v>-1.1776234063216151</v>
      </c>
      <c r="D4028" s="6">
        <v>-7.059371308127946E-3</v>
      </c>
    </row>
    <row r="4029" spans="1:4" x14ac:dyDescent="0.2">
      <c r="A4029" s="6">
        <v>4005</v>
      </c>
      <c r="B4029" s="6">
        <v>114.42248092219464</v>
      </c>
      <c r="C4029" s="6">
        <v>-26.422480922194637</v>
      </c>
      <c r="D4029" s="6">
        <v>-0.15839198058598847</v>
      </c>
    </row>
    <row r="4030" spans="1:4" x14ac:dyDescent="0.2">
      <c r="A4030" s="6">
        <v>4006</v>
      </c>
      <c r="B4030" s="6">
        <v>114.42248092219464</v>
      </c>
      <c r="C4030" s="6">
        <v>-26.422480922194637</v>
      </c>
      <c r="D4030" s="6">
        <v>-0.15839198058598847</v>
      </c>
    </row>
    <row r="4031" spans="1:4" x14ac:dyDescent="0.2">
      <c r="A4031" s="6">
        <v>4007</v>
      </c>
      <c r="B4031" s="6">
        <v>95.468008694930234</v>
      </c>
      <c r="C4031" s="6">
        <v>-7.4680086949302336</v>
      </c>
      <c r="D4031" s="6">
        <v>-4.4767661738749916E-2</v>
      </c>
    </row>
    <row r="4032" spans="1:4" x14ac:dyDescent="0.2">
      <c r="A4032" s="6">
        <v>4008</v>
      </c>
      <c r="B4032" s="6">
        <v>108.09043745286675</v>
      </c>
      <c r="C4032" s="6">
        <v>-20.090437452866752</v>
      </c>
      <c r="D4032" s="6">
        <v>-0.12043396637768021</v>
      </c>
    </row>
    <row r="4033" spans="1:4" x14ac:dyDescent="0.2">
      <c r="A4033" s="6">
        <v>4009</v>
      </c>
      <c r="B4033" s="6">
        <v>139.66733843806767</v>
      </c>
      <c r="C4033" s="6">
        <v>-51.667338438067674</v>
      </c>
      <c r="D4033" s="6">
        <v>-0.30972458986384904</v>
      </c>
    </row>
    <row r="4034" spans="1:4" x14ac:dyDescent="0.2">
      <c r="A4034" s="6">
        <v>4010</v>
      </c>
      <c r="B4034" s="6">
        <v>215.40191098568675</v>
      </c>
      <c r="C4034" s="6">
        <v>-127.40191098568675</v>
      </c>
      <c r="D4034" s="6">
        <v>-0.76372241769743066</v>
      </c>
    </row>
    <row r="4035" spans="1:4" x14ac:dyDescent="0.2">
      <c r="A4035" s="6">
        <v>4011</v>
      </c>
      <c r="B4035" s="6">
        <v>272.22366948676074</v>
      </c>
      <c r="C4035" s="6">
        <v>-184.22366948676074</v>
      </c>
      <c r="D4035" s="6">
        <v>-1.1043456504614602</v>
      </c>
    </row>
    <row r="4036" spans="1:4" x14ac:dyDescent="0.2">
      <c r="A4036" s="6">
        <v>4012</v>
      </c>
      <c r="B4036" s="6">
        <v>95.468008694930234</v>
      </c>
      <c r="C4036" s="6">
        <v>-7.4680086949302336</v>
      </c>
      <c r="D4036" s="6">
        <v>-4.4767661738749916E-2</v>
      </c>
    </row>
    <row r="4037" spans="1:4" x14ac:dyDescent="0.2">
      <c r="A4037" s="6">
        <v>4013</v>
      </c>
      <c r="B4037" s="6">
        <v>259.60124072882422</v>
      </c>
      <c r="C4037" s="6">
        <v>-171.60124072882422</v>
      </c>
      <c r="D4037" s="6">
        <v>-1.0286793458225301</v>
      </c>
    </row>
    <row r="4038" spans="1:4" x14ac:dyDescent="0.2">
      <c r="A4038" s="6">
        <v>4014</v>
      </c>
      <c r="B4038" s="6">
        <v>139.66733843806767</v>
      </c>
      <c r="C4038" s="6">
        <v>-51.667338438067674</v>
      </c>
      <c r="D4038" s="6">
        <v>-0.30972458986384904</v>
      </c>
    </row>
    <row r="4039" spans="1:4" x14ac:dyDescent="0.2">
      <c r="A4039" s="6">
        <v>4015</v>
      </c>
      <c r="B4039" s="6">
        <v>133.33529496873976</v>
      </c>
      <c r="C4039" s="6">
        <v>-45.33529496873976</v>
      </c>
      <c r="D4039" s="6">
        <v>-0.27176657565554063</v>
      </c>
    </row>
    <row r="4040" spans="1:4" x14ac:dyDescent="0.2">
      <c r="A4040" s="6">
        <v>4016</v>
      </c>
      <c r="B4040" s="6">
        <v>127.04490968013116</v>
      </c>
      <c r="C4040" s="6">
        <v>-38.044909680131155</v>
      </c>
      <c r="D4040" s="6">
        <v>-0.2280636936855247</v>
      </c>
    </row>
    <row r="4041" spans="1:4" x14ac:dyDescent="0.2">
      <c r="A4041" s="6">
        <v>4017</v>
      </c>
      <c r="B4041" s="6">
        <v>89.177623406321615</v>
      </c>
      <c r="C4041" s="6">
        <v>-0.17762340632161511</v>
      </c>
      <c r="D4041" s="6">
        <v>-1.0647797687339041E-3</v>
      </c>
    </row>
    <row r="4042" spans="1:4" x14ac:dyDescent="0.2">
      <c r="A4042" s="6">
        <v>4018</v>
      </c>
      <c r="B4042" s="6">
        <v>89.177623406321615</v>
      </c>
      <c r="C4042" s="6">
        <v>-0.17762340632161511</v>
      </c>
      <c r="D4042" s="6">
        <v>-1.0647797687339041E-3</v>
      </c>
    </row>
    <row r="4043" spans="1:4" x14ac:dyDescent="0.2">
      <c r="A4043" s="6">
        <v>4019</v>
      </c>
      <c r="B4043" s="6">
        <v>114.42248092219464</v>
      </c>
      <c r="C4043" s="6">
        <v>-25.422480922194637</v>
      </c>
      <c r="D4043" s="6">
        <v>-0.15239738904659442</v>
      </c>
    </row>
    <row r="4044" spans="1:4" x14ac:dyDescent="0.2">
      <c r="A4044" s="6">
        <v>4020</v>
      </c>
      <c r="B4044" s="6">
        <v>108.09043745286675</v>
      </c>
      <c r="C4044" s="6">
        <v>-19.090437452866752</v>
      </c>
      <c r="D4044" s="6">
        <v>-0.11443937483828617</v>
      </c>
    </row>
    <row r="4045" spans="1:4" x14ac:dyDescent="0.2">
      <c r="A4045" s="6">
        <v>4021</v>
      </c>
      <c r="B4045" s="6">
        <v>183.82501000048586</v>
      </c>
      <c r="C4045" s="6">
        <v>-94.825010000485861</v>
      </c>
      <c r="D4045" s="6">
        <v>-0.56843720267186792</v>
      </c>
    </row>
    <row r="4046" spans="1:4" x14ac:dyDescent="0.2">
      <c r="A4046" s="6">
        <v>4022</v>
      </c>
      <c r="B4046" s="6">
        <v>133.33529496873976</v>
      </c>
      <c r="C4046" s="6">
        <v>-44.33529496873976</v>
      </c>
      <c r="D4046" s="6">
        <v>-0.26577198411614661</v>
      </c>
    </row>
    <row r="4047" spans="1:4" x14ac:dyDescent="0.2">
      <c r="A4047" s="6">
        <v>4023</v>
      </c>
      <c r="B4047" s="6">
        <v>114.42248092219464</v>
      </c>
      <c r="C4047" s="6">
        <v>-25.422480922194637</v>
      </c>
      <c r="D4047" s="6">
        <v>-0.15239738904659442</v>
      </c>
    </row>
    <row r="4048" spans="1:4" x14ac:dyDescent="0.2">
      <c r="A4048" s="6">
        <v>4024</v>
      </c>
      <c r="B4048" s="6">
        <v>114.42248092219464</v>
      </c>
      <c r="C4048" s="6">
        <v>-25.422480922194637</v>
      </c>
      <c r="D4048" s="6">
        <v>-0.15239738904659442</v>
      </c>
    </row>
    <row r="4049" spans="1:4" x14ac:dyDescent="0.2">
      <c r="A4049" s="6">
        <v>4025</v>
      </c>
      <c r="B4049" s="6">
        <v>196.44743875842235</v>
      </c>
      <c r="C4049" s="6">
        <v>-107.44743875842235</v>
      </c>
      <c r="D4049" s="6">
        <v>-0.64410350731079813</v>
      </c>
    </row>
    <row r="4050" spans="1:4" x14ac:dyDescent="0.2">
      <c r="A4050" s="6">
        <v>4026</v>
      </c>
      <c r="B4050" s="6">
        <v>158.58015248461282</v>
      </c>
      <c r="C4050" s="6">
        <v>-69.580152484612825</v>
      </c>
      <c r="D4050" s="6">
        <v>-0.41710459339400735</v>
      </c>
    </row>
    <row r="4051" spans="1:4" x14ac:dyDescent="0.2">
      <c r="A4051" s="6">
        <v>4027</v>
      </c>
      <c r="B4051" s="6">
        <v>127.04490968013116</v>
      </c>
      <c r="C4051" s="6">
        <v>-38.044909680131155</v>
      </c>
      <c r="D4051" s="6">
        <v>-0.2280636936855247</v>
      </c>
    </row>
    <row r="4052" spans="1:4" x14ac:dyDescent="0.2">
      <c r="A4052" s="6">
        <v>4028</v>
      </c>
      <c r="B4052" s="6">
        <v>177.5346247118772</v>
      </c>
      <c r="C4052" s="6">
        <v>-88.5346247118772</v>
      </c>
      <c r="D4052" s="6">
        <v>-0.53072891224124574</v>
      </c>
    </row>
    <row r="4053" spans="1:4" x14ac:dyDescent="0.2">
      <c r="A4053" s="6">
        <v>4029</v>
      </c>
      <c r="B4053" s="6">
        <v>253.26919725949628</v>
      </c>
      <c r="C4053" s="6">
        <v>-164.26919725949628</v>
      </c>
      <c r="D4053" s="6">
        <v>-0.9847267400748273</v>
      </c>
    </row>
    <row r="4054" spans="1:4" x14ac:dyDescent="0.2">
      <c r="A4054" s="6">
        <v>4030</v>
      </c>
      <c r="B4054" s="6">
        <v>265.89162601743283</v>
      </c>
      <c r="C4054" s="6">
        <v>-176.89162601743283</v>
      </c>
      <c r="D4054" s="6">
        <v>-1.0603930447137577</v>
      </c>
    </row>
    <row r="4055" spans="1:4" x14ac:dyDescent="0.2">
      <c r="A4055" s="6">
        <v>4031</v>
      </c>
      <c r="B4055" s="6">
        <v>284.84609824469726</v>
      </c>
      <c r="C4055" s="6">
        <v>-195.84609824469726</v>
      </c>
      <c r="D4055" s="6">
        <v>-1.1740173635609965</v>
      </c>
    </row>
    <row r="4056" spans="1:4" x14ac:dyDescent="0.2">
      <c r="A4056" s="6">
        <v>4032</v>
      </c>
      <c r="B4056" s="6">
        <v>246.97881197088768</v>
      </c>
      <c r="C4056" s="6">
        <v>-157.97881197088768</v>
      </c>
      <c r="D4056" s="6">
        <v>-0.94701844964420545</v>
      </c>
    </row>
    <row r="4057" spans="1:4" x14ac:dyDescent="0.2">
      <c r="A4057" s="6">
        <v>4033</v>
      </c>
      <c r="B4057" s="6">
        <v>209.11152569707815</v>
      </c>
      <c r="C4057" s="6">
        <v>-120.11152569707815</v>
      </c>
      <c r="D4057" s="6">
        <v>-0.72001953572741473</v>
      </c>
    </row>
    <row r="4058" spans="1:4" x14ac:dyDescent="0.2">
      <c r="A4058" s="6">
        <v>4034</v>
      </c>
      <c r="B4058" s="6">
        <v>209.11152569707815</v>
      </c>
      <c r="C4058" s="6">
        <v>-120.11152569707815</v>
      </c>
      <c r="D4058" s="6">
        <v>-0.72001953572741473</v>
      </c>
    </row>
    <row r="4059" spans="1:4" x14ac:dyDescent="0.2">
      <c r="A4059" s="6">
        <v>4035</v>
      </c>
      <c r="B4059" s="6">
        <v>221.73395445501464</v>
      </c>
      <c r="C4059" s="6">
        <v>-132.73395445501464</v>
      </c>
      <c r="D4059" s="6">
        <v>-0.79568584036634482</v>
      </c>
    </row>
    <row r="4060" spans="1:4" x14ac:dyDescent="0.2">
      <c r="A4060" s="6">
        <v>4036</v>
      </c>
      <c r="B4060" s="6">
        <v>177.5346247118772</v>
      </c>
      <c r="C4060" s="6">
        <v>-88.5346247118772</v>
      </c>
      <c r="D4060" s="6">
        <v>-0.53072891224124574</v>
      </c>
    </row>
    <row r="4061" spans="1:4" x14ac:dyDescent="0.2">
      <c r="A4061" s="6">
        <v>4037</v>
      </c>
      <c r="B4061" s="6">
        <v>190.15705346981372</v>
      </c>
      <c r="C4061" s="6">
        <v>-101.15705346981372</v>
      </c>
      <c r="D4061" s="6">
        <v>-0.60639521688017606</v>
      </c>
    </row>
    <row r="4062" spans="1:4" x14ac:dyDescent="0.2">
      <c r="A4062" s="6">
        <v>4038</v>
      </c>
      <c r="B4062" s="6">
        <v>120.71286621080327</v>
      </c>
      <c r="C4062" s="6">
        <v>-31.71286621080327</v>
      </c>
      <c r="D4062" s="6">
        <v>-0.19010567947721646</v>
      </c>
    </row>
    <row r="4063" spans="1:4" x14ac:dyDescent="0.2">
      <c r="A4063" s="6">
        <v>4039</v>
      </c>
      <c r="B4063" s="6">
        <v>133.33529496873976</v>
      </c>
      <c r="C4063" s="6">
        <v>-44.33529496873976</v>
      </c>
      <c r="D4063" s="6">
        <v>-0.26577198411614661</v>
      </c>
    </row>
    <row r="4064" spans="1:4" x14ac:dyDescent="0.2">
      <c r="A4064" s="6">
        <v>4040</v>
      </c>
      <c r="B4064" s="6">
        <v>190.15705346981372</v>
      </c>
      <c r="C4064" s="6">
        <v>-101.15705346981372</v>
      </c>
      <c r="D4064" s="6">
        <v>-0.60639521688017606</v>
      </c>
    </row>
    <row r="4065" spans="1:4" x14ac:dyDescent="0.2">
      <c r="A4065" s="6">
        <v>4041</v>
      </c>
      <c r="B4065" s="6">
        <v>108.09043745286675</v>
      </c>
      <c r="C4065" s="6">
        <v>-19.090437452866752</v>
      </c>
      <c r="D4065" s="6">
        <v>-0.11443937483828617</v>
      </c>
    </row>
    <row r="4066" spans="1:4" x14ac:dyDescent="0.2">
      <c r="A4066" s="6">
        <v>4042</v>
      </c>
      <c r="B4066" s="6">
        <v>139.66733843806767</v>
      </c>
      <c r="C4066" s="6">
        <v>-50.667338438067674</v>
      </c>
      <c r="D4066" s="6">
        <v>-0.30372999832445502</v>
      </c>
    </row>
    <row r="4067" spans="1:4" x14ac:dyDescent="0.2">
      <c r="A4067" s="6">
        <v>4043</v>
      </c>
      <c r="B4067" s="6">
        <v>234.35638321295116</v>
      </c>
      <c r="C4067" s="6">
        <v>-145.35638321295116</v>
      </c>
      <c r="D4067" s="6">
        <v>-0.87135214500527514</v>
      </c>
    </row>
    <row r="4068" spans="1:4" x14ac:dyDescent="0.2">
      <c r="A4068" s="6">
        <v>4044</v>
      </c>
      <c r="B4068" s="6">
        <v>202.77948222775024</v>
      </c>
      <c r="C4068" s="6">
        <v>-113.77948222775024</v>
      </c>
      <c r="D4068" s="6">
        <v>-0.68206152151910637</v>
      </c>
    </row>
    <row r="4069" spans="1:4" x14ac:dyDescent="0.2">
      <c r="A4069" s="6">
        <v>4045</v>
      </c>
      <c r="B4069" s="6">
        <v>253.26919725949628</v>
      </c>
      <c r="C4069" s="6">
        <v>-164.26919725949628</v>
      </c>
      <c r="D4069" s="6">
        <v>-0.9847267400748273</v>
      </c>
    </row>
    <row r="4070" spans="1:4" x14ac:dyDescent="0.2">
      <c r="A4070" s="6">
        <v>4046</v>
      </c>
      <c r="B4070" s="6">
        <v>240.64676850155979</v>
      </c>
      <c r="C4070" s="6">
        <v>-151.64676850155979</v>
      </c>
      <c r="D4070" s="6">
        <v>-0.90906043543589721</v>
      </c>
    </row>
    <row r="4071" spans="1:4" x14ac:dyDescent="0.2">
      <c r="A4071" s="6">
        <v>4047</v>
      </c>
      <c r="B4071" s="6">
        <v>202.77948222775024</v>
      </c>
      <c r="C4071" s="6">
        <v>-113.77948222775024</v>
      </c>
      <c r="D4071" s="6">
        <v>-0.68206152151910637</v>
      </c>
    </row>
    <row r="4072" spans="1:4" x14ac:dyDescent="0.2">
      <c r="A4072" s="6">
        <v>4048</v>
      </c>
      <c r="B4072" s="6">
        <v>120.71286621080327</v>
      </c>
      <c r="C4072" s="6">
        <v>-31.71286621080327</v>
      </c>
      <c r="D4072" s="6">
        <v>-0.19010567947721646</v>
      </c>
    </row>
    <row r="4073" spans="1:4" x14ac:dyDescent="0.2">
      <c r="A4073" s="6">
        <v>4049</v>
      </c>
      <c r="B4073" s="6">
        <v>164.91219595394068</v>
      </c>
      <c r="C4073" s="6">
        <v>-75.912195953940682</v>
      </c>
      <c r="D4073" s="6">
        <v>-0.45506260760231543</v>
      </c>
    </row>
    <row r="4074" spans="1:4" x14ac:dyDescent="0.2">
      <c r="A4074" s="6">
        <v>4050</v>
      </c>
      <c r="B4074" s="6">
        <v>95.468008694930234</v>
      </c>
      <c r="C4074" s="6">
        <v>-5.4680086949302336</v>
      </c>
      <c r="D4074" s="6">
        <v>-3.2778478659961835E-2</v>
      </c>
    </row>
    <row r="4075" spans="1:4" x14ac:dyDescent="0.2">
      <c r="A4075" s="6">
        <v>4051</v>
      </c>
      <c r="B4075" s="6">
        <v>101.80005216425813</v>
      </c>
      <c r="C4075" s="6">
        <v>-11.800052164258133</v>
      </c>
      <c r="D4075" s="6">
        <v>-7.0736492868270162E-2</v>
      </c>
    </row>
    <row r="4076" spans="1:4" x14ac:dyDescent="0.2">
      <c r="A4076" s="6">
        <v>4052</v>
      </c>
      <c r="B4076" s="6">
        <v>108.09043745286675</v>
      </c>
      <c r="C4076" s="6">
        <v>-18.090437452866752</v>
      </c>
      <c r="D4076" s="6">
        <v>-0.10844478329889214</v>
      </c>
    </row>
    <row r="4077" spans="1:4" x14ac:dyDescent="0.2">
      <c r="A4077" s="6">
        <v>4053</v>
      </c>
      <c r="B4077" s="6">
        <v>240.64676850155979</v>
      </c>
      <c r="C4077" s="6">
        <v>-150.64676850155979</v>
      </c>
      <c r="D4077" s="6">
        <v>-0.90306584389650313</v>
      </c>
    </row>
    <row r="4078" spans="1:4" x14ac:dyDescent="0.2">
      <c r="A4078" s="6">
        <v>4054</v>
      </c>
      <c r="B4078" s="6">
        <v>215.40191098568675</v>
      </c>
      <c r="C4078" s="6">
        <v>-125.40191098568675</v>
      </c>
      <c r="D4078" s="6">
        <v>-0.75173323461864261</v>
      </c>
    </row>
    <row r="4079" spans="1:4" x14ac:dyDescent="0.2">
      <c r="A4079" s="6">
        <v>4055</v>
      </c>
      <c r="B4079" s="6">
        <v>177.5346247118772</v>
      </c>
      <c r="C4079" s="6">
        <v>-87.5346247118772</v>
      </c>
      <c r="D4079" s="6">
        <v>-0.52473432070185166</v>
      </c>
    </row>
    <row r="4080" spans="1:4" x14ac:dyDescent="0.2">
      <c r="A4080" s="6">
        <v>4056</v>
      </c>
      <c r="B4080" s="6">
        <v>158.58015248461282</v>
      </c>
      <c r="C4080" s="6">
        <v>-68.580152484612825</v>
      </c>
      <c r="D4080" s="6">
        <v>-0.41111000185461333</v>
      </c>
    </row>
    <row r="4081" spans="1:4" x14ac:dyDescent="0.2">
      <c r="A4081" s="6">
        <v>4057</v>
      </c>
      <c r="B4081" s="6">
        <v>209.11152569707815</v>
      </c>
      <c r="C4081" s="6">
        <v>-119.11152569707815</v>
      </c>
      <c r="D4081" s="6">
        <v>-0.71402494418802065</v>
      </c>
    </row>
    <row r="4082" spans="1:4" x14ac:dyDescent="0.2">
      <c r="A4082" s="6">
        <v>4058</v>
      </c>
      <c r="B4082" s="6">
        <v>202.77948222775024</v>
      </c>
      <c r="C4082" s="6">
        <v>-112.77948222775024</v>
      </c>
      <c r="D4082" s="6">
        <v>-0.67606692997971229</v>
      </c>
    </row>
    <row r="4083" spans="1:4" x14ac:dyDescent="0.2">
      <c r="A4083" s="6">
        <v>4059</v>
      </c>
      <c r="B4083" s="6">
        <v>259.60124072882422</v>
      </c>
      <c r="C4083" s="6">
        <v>-169.60124072882422</v>
      </c>
      <c r="D4083" s="6">
        <v>-1.0166901627437419</v>
      </c>
    </row>
    <row r="4084" spans="1:4" x14ac:dyDescent="0.2">
      <c r="A4084" s="6">
        <v>4060</v>
      </c>
      <c r="B4084" s="6">
        <v>303.75891229124238</v>
      </c>
      <c r="C4084" s="6">
        <v>-213.75891229124238</v>
      </c>
      <c r="D4084" s="6">
        <v>-1.2813973670911547</v>
      </c>
    </row>
    <row r="4085" spans="1:4" x14ac:dyDescent="0.2">
      <c r="A4085" s="6">
        <v>4061</v>
      </c>
      <c r="B4085" s="6">
        <v>284.84609824469726</v>
      </c>
      <c r="C4085" s="6">
        <v>-194.84609824469726</v>
      </c>
      <c r="D4085" s="6">
        <v>-1.1680227720216025</v>
      </c>
    </row>
    <row r="4086" spans="1:4" x14ac:dyDescent="0.2">
      <c r="A4086" s="6">
        <v>4062</v>
      </c>
      <c r="B4086" s="6">
        <v>246.97881197088768</v>
      </c>
      <c r="C4086" s="6">
        <v>-156.97881197088768</v>
      </c>
      <c r="D4086" s="6">
        <v>-0.94102385810481137</v>
      </c>
    </row>
    <row r="4087" spans="1:4" x14ac:dyDescent="0.2">
      <c r="A4087" s="6">
        <v>4063</v>
      </c>
      <c r="B4087" s="6">
        <v>221.73395445501464</v>
      </c>
      <c r="C4087" s="6">
        <v>-131.73395445501464</v>
      </c>
      <c r="D4087" s="6">
        <v>-0.78969124882695085</v>
      </c>
    </row>
    <row r="4088" spans="1:4" x14ac:dyDescent="0.2">
      <c r="A4088" s="6">
        <v>4064</v>
      </c>
      <c r="B4088" s="6">
        <v>209.11152569707815</v>
      </c>
      <c r="C4088" s="6">
        <v>-119.11152569707815</v>
      </c>
      <c r="D4088" s="6">
        <v>-0.71402494418802065</v>
      </c>
    </row>
    <row r="4089" spans="1:4" x14ac:dyDescent="0.2">
      <c r="A4089" s="6">
        <v>4065</v>
      </c>
      <c r="B4089" s="6">
        <v>120.71286621080327</v>
      </c>
      <c r="C4089" s="6">
        <v>-30.71286621080327</v>
      </c>
      <c r="D4089" s="6">
        <v>-0.18411108793782244</v>
      </c>
    </row>
    <row r="4090" spans="1:4" x14ac:dyDescent="0.2">
      <c r="A4090" s="6">
        <v>4066</v>
      </c>
      <c r="B4090" s="6">
        <v>127.04490968013116</v>
      </c>
      <c r="C4090" s="6">
        <v>-37.044909680131155</v>
      </c>
      <c r="D4090" s="6">
        <v>-0.22206910214613065</v>
      </c>
    </row>
    <row r="4091" spans="1:4" x14ac:dyDescent="0.2">
      <c r="A4091" s="6">
        <v>4067</v>
      </c>
      <c r="B4091" s="6">
        <v>57.600722421120693</v>
      </c>
      <c r="C4091" s="6">
        <v>32.399277578879307</v>
      </c>
      <c r="D4091" s="6">
        <v>0.19422043525682897</v>
      </c>
    </row>
    <row r="4092" spans="1:4" x14ac:dyDescent="0.2">
      <c r="A4092" s="6">
        <v>4068</v>
      </c>
      <c r="B4092" s="6">
        <v>101.80005216425813</v>
      </c>
      <c r="C4092" s="6">
        <v>-11.800052164258133</v>
      </c>
      <c r="D4092" s="6">
        <v>-7.0736492868270162E-2</v>
      </c>
    </row>
    <row r="4093" spans="1:4" x14ac:dyDescent="0.2">
      <c r="A4093" s="6">
        <v>4069</v>
      </c>
      <c r="B4093" s="6">
        <v>139.66733843806767</v>
      </c>
      <c r="C4093" s="6">
        <v>-49.667338438067674</v>
      </c>
      <c r="D4093" s="6">
        <v>-0.29773540678506094</v>
      </c>
    </row>
    <row r="4094" spans="1:4" x14ac:dyDescent="0.2">
      <c r="A4094" s="6">
        <v>4070</v>
      </c>
      <c r="B4094" s="6">
        <v>51.310337132512068</v>
      </c>
      <c r="C4094" s="6">
        <v>38.689662867487932</v>
      </c>
      <c r="D4094" s="6">
        <v>0.23192872568745099</v>
      </c>
    </row>
    <row r="4095" spans="1:4" x14ac:dyDescent="0.2">
      <c r="A4095" s="6">
        <v>4071</v>
      </c>
      <c r="B4095" s="6">
        <v>95.468008694930234</v>
      </c>
      <c r="C4095" s="6">
        <v>-5.4680086949302336</v>
      </c>
      <c r="D4095" s="6">
        <v>-3.2778478659961835E-2</v>
      </c>
    </row>
    <row r="4096" spans="1:4" x14ac:dyDescent="0.2">
      <c r="A4096" s="6">
        <v>4072</v>
      </c>
      <c r="B4096" s="6">
        <v>183.82501000048586</v>
      </c>
      <c r="C4096" s="6">
        <v>-93.825010000485861</v>
      </c>
      <c r="D4096" s="6">
        <v>-0.56244261113247396</v>
      </c>
    </row>
    <row r="4097" spans="1:4" x14ac:dyDescent="0.2">
      <c r="A4097" s="6">
        <v>4073</v>
      </c>
      <c r="B4097" s="6">
        <v>89.177623406321615</v>
      </c>
      <c r="C4097" s="6">
        <v>0.82237659367838489</v>
      </c>
      <c r="D4097" s="6">
        <v>4.9298117706601374E-3</v>
      </c>
    </row>
    <row r="4098" spans="1:4" x14ac:dyDescent="0.2">
      <c r="A4098" s="6">
        <v>4074</v>
      </c>
      <c r="B4098" s="6">
        <v>114.42248092219464</v>
      </c>
      <c r="C4098" s="6">
        <v>-24.422480922194637</v>
      </c>
      <c r="D4098" s="6">
        <v>-0.14640279750720037</v>
      </c>
    </row>
    <row r="4099" spans="1:4" x14ac:dyDescent="0.2">
      <c r="A4099" s="6">
        <v>4075</v>
      </c>
      <c r="B4099" s="6">
        <v>95.468008694930234</v>
      </c>
      <c r="C4099" s="6">
        <v>-5.4680086949302336</v>
      </c>
      <c r="D4099" s="6">
        <v>-3.2778478659961835E-2</v>
      </c>
    </row>
    <row r="4100" spans="1:4" x14ac:dyDescent="0.2">
      <c r="A4100" s="6">
        <v>4076</v>
      </c>
      <c r="B4100" s="6">
        <v>89.177623406321615</v>
      </c>
      <c r="C4100" s="6">
        <v>0.82237659367838489</v>
      </c>
      <c r="D4100" s="6">
        <v>4.9298117706601374E-3</v>
      </c>
    </row>
    <row r="4101" spans="1:4" x14ac:dyDescent="0.2">
      <c r="A4101" s="6">
        <v>4077</v>
      </c>
      <c r="B4101" s="6">
        <v>120.71286621080327</v>
      </c>
      <c r="C4101" s="6">
        <v>-30.71286621080327</v>
      </c>
      <c r="D4101" s="6">
        <v>-0.18411108793782244</v>
      </c>
    </row>
    <row r="4102" spans="1:4" x14ac:dyDescent="0.2">
      <c r="A4102" s="6">
        <v>4078</v>
      </c>
      <c r="B4102" s="6">
        <v>101.80005216425813</v>
      </c>
      <c r="C4102" s="6">
        <v>-11.800052164258133</v>
      </c>
      <c r="D4102" s="6">
        <v>-7.0736492868270162E-2</v>
      </c>
    </row>
    <row r="4103" spans="1:4" x14ac:dyDescent="0.2">
      <c r="A4103" s="6">
        <v>4079</v>
      </c>
      <c r="B4103" s="6">
        <v>253.26919725949628</v>
      </c>
      <c r="C4103" s="6">
        <v>-163.26919725949628</v>
      </c>
      <c r="D4103" s="6">
        <v>-0.97873214853543333</v>
      </c>
    </row>
    <row r="4104" spans="1:4" x14ac:dyDescent="0.2">
      <c r="A4104" s="6">
        <v>4080</v>
      </c>
      <c r="B4104" s="6">
        <v>190.15705346981372</v>
      </c>
      <c r="C4104" s="6">
        <v>-100.15705346981372</v>
      </c>
      <c r="D4104" s="6">
        <v>-0.60040062534078198</v>
      </c>
    </row>
    <row r="4105" spans="1:4" x14ac:dyDescent="0.2">
      <c r="A4105" s="6">
        <v>4081</v>
      </c>
      <c r="B4105" s="6">
        <v>284.84609824469726</v>
      </c>
      <c r="C4105" s="6">
        <v>-194.84609824469726</v>
      </c>
      <c r="D4105" s="6">
        <v>-1.1680227720216025</v>
      </c>
    </row>
    <row r="4106" spans="1:4" x14ac:dyDescent="0.2">
      <c r="A4106" s="6">
        <v>4082</v>
      </c>
      <c r="B4106" s="6">
        <v>234.35638321295116</v>
      </c>
      <c r="C4106" s="6">
        <v>-144.35638321295116</v>
      </c>
      <c r="D4106" s="6">
        <v>-0.86535755346588106</v>
      </c>
    </row>
    <row r="4107" spans="1:4" x14ac:dyDescent="0.2">
      <c r="A4107" s="6">
        <v>4083</v>
      </c>
      <c r="B4107" s="6">
        <v>108.09043745286675</v>
      </c>
      <c r="C4107" s="6">
        <v>-17.090437452866752</v>
      </c>
      <c r="D4107" s="6">
        <v>-0.10245019175949809</v>
      </c>
    </row>
    <row r="4108" spans="1:4" x14ac:dyDescent="0.2">
      <c r="A4108" s="6">
        <v>4084</v>
      </c>
      <c r="B4108" s="6">
        <v>95.468008694930234</v>
      </c>
      <c r="C4108" s="6">
        <v>-4.4680086949302336</v>
      </c>
      <c r="D4108" s="6">
        <v>-2.6783887120567791E-2</v>
      </c>
    </row>
    <row r="4109" spans="1:4" x14ac:dyDescent="0.2">
      <c r="A4109" s="6">
        <v>4085</v>
      </c>
      <c r="B4109" s="6">
        <v>108.09043745286675</v>
      </c>
      <c r="C4109" s="6">
        <v>-17.090437452866752</v>
      </c>
      <c r="D4109" s="6">
        <v>-0.10245019175949809</v>
      </c>
    </row>
    <row r="4110" spans="1:4" x14ac:dyDescent="0.2">
      <c r="A4110" s="6">
        <v>4086</v>
      </c>
      <c r="B4110" s="6">
        <v>63.932765890448593</v>
      </c>
      <c r="C4110" s="6">
        <v>27.067234109551407</v>
      </c>
      <c r="D4110" s="6">
        <v>0.1622570125879147</v>
      </c>
    </row>
    <row r="4111" spans="1:4" x14ac:dyDescent="0.2">
      <c r="A4111" s="6">
        <v>4087</v>
      </c>
      <c r="B4111" s="6">
        <v>127.04490968013116</v>
      </c>
      <c r="C4111" s="6">
        <v>-36.044909680131155</v>
      </c>
      <c r="D4111" s="6">
        <v>-0.21607451060673663</v>
      </c>
    </row>
    <row r="4112" spans="1:4" x14ac:dyDescent="0.2">
      <c r="A4112" s="6">
        <v>4088</v>
      </c>
      <c r="B4112" s="6">
        <v>127.04490968013116</v>
      </c>
      <c r="C4112" s="6">
        <v>-36.044909680131155</v>
      </c>
      <c r="D4112" s="6">
        <v>-0.21607451060673663</v>
      </c>
    </row>
    <row r="4113" spans="1:4" x14ac:dyDescent="0.2">
      <c r="A4113" s="6">
        <v>4089</v>
      </c>
      <c r="B4113" s="6">
        <v>253.26919725949628</v>
      </c>
      <c r="C4113" s="6">
        <v>-162.26919725949628</v>
      </c>
      <c r="D4113" s="6">
        <v>-0.97273755699603925</v>
      </c>
    </row>
    <row r="4114" spans="1:4" x14ac:dyDescent="0.2">
      <c r="A4114" s="6">
        <v>4090</v>
      </c>
      <c r="B4114" s="6">
        <v>284.84609824469726</v>
      </c>
      <c r="C4114" s="6">
        <v>-193.84609824469726</v>
      </c>
      <c r="D4114" s="6">
        <v>-1.1620281804822084</v>
      </c>
    </row>
    <row r="4115" spans="1:4" x14ac:dyDescent="0.2">
      <c r="A4115" s="6">
        <v>4091</v>
      </c>
      <c r="B4115" s="6">
        <v>164.91219595394068</v>
      </c>
      <c r="C4115" s="6">
        <v>-73.912195953940682</v>
      </c>
      <c r="D4115" s="6">
        <v>-0.44307342452352733</v>
      </c>
    </row>
    <row r="4116" spans="1:4" x14ac:dyDescent="0.2">
      <c r="A4116" s="6">
        <v>4092</v>
      </c>
      <c r="B4116" s="6">
        <v>127.04490968013116</v>
      </c>
      <c r="C4116" s="6">
        <v>-36.044909680131155</v>
      </c>
      <c r="D4116" s="6">
        <v>-0.21607451060673663</v>
      </c>
    </row>
    <row r="4117" spans="1:4" x14ac:dyDescent="0.2">
      <c r="A4117" s="6">
        <v>4093</v>
      </c>
      <c r="B4117" s="6">
        <v>44.978293663184175</v>
      </c>
      <c r="C4117" s="6">
        <v>46.021706336815825</v>
      </c>
      <c r="D4117" s="6">
        <v>0.27588133143515331</v>
      </c>
    </row>
    <row r="4118" spans="1:4" x14ac:dyDescent="0.2">
      <c r="A4118" s="6">
        <v>4094</v>
      </c>
      <c r="B4118" s="6">
        <v>158.58015248461282</v>
      </c>
      <c r="C4118" s="6">
        <v>-67.580152484612825</v>
      </c>
      <c r="D4118" s="6">
        <v>-0.40511541031521925</v>
      </c>
    </row>
    <row r="4119" spans="1:4" x14ac:dyDescent="0.2">
      <c r="A4119" s="6">
        <v>4095</v>
      </c>
      <c r="B4119" s="6">
        <v>108.09043745286675</v>
      </c>
      <c r="C4119" s="6">
        <v>-17.090437452866752</v>
      </c>
      <c r="D4119" s="6">
        <v>-0.10245019175949809</v>
      </c>
    </row>
    <row r="4120" spans="1:4" x14ac:dyDescent="0.2">
      <c r="A4120" s="6">
        <v>4096</v>
      </c>
      <c r="B4120" s="6">
        <v>38.687908374575549</v>
      </c>
      <c r="C4120" s="6">
        <v>52.312091625424451</v>
      </c>
      <c r="D4120" s="6">
        <v>0.31358962186577533</v>
      </c>
    </row>
    <row r="4121" spans="1:4" x14ac:dyDescent="0.2">
      <c r="A4121" s="6">
        <v>4097</v>
      </c>
      <c r="B4121" s="6">
        <v>76.555194648385097</v>
      </c>
      <c r="C4121" s="6">
        <v>14.444805351614903</v>
      </c>
      <c r="D4121" s="6">
        <v>8.6590707948984477E-2</v>
      </c>
    </row>
    <row r="4122" spans="1:4" x14ac:dyDescent="0.2">
      <c r="A4122" s="6">
        <v>4098</v>
      </c>
      <c r="B4122" s="6">
        <v>215.40191098568675</v>
      </c>
      <c r="C4122" s="6">
        <v>-124.40191098568675</v>
      </c>
      <c r="D4122" s="6">
        <v>-0.74573864307924853</v>
      </c>
    </row>
    <row r="4123" spans="1:4" x14ac:dyDescent="0.2">
      <c r="A4123" s="6">
        <v>4099</v>
      </c>
      <c r="B4123" s="6">
        <v>209.11152569707815</v>
      </c>
      <c r="C4123" s="6">
        <v>-118.11152569707815</v>
      </c>
      <c r="D4123" s="6">
        <v>-0.70803035264862668</v>
      </c>
    </row>
    <row r="4124" spans="1:4" x14ac:dyDescent="0.2">
      <c r="A4124" s="6">
        <v>4100</v>
      </c>
      <c r="B4124" s="6">
        <v>284.84609824469726</v>
      </c>
      <c r="C4124" s="6">
        <v>-193.84609824469726</v>
      </c>
      <c r="D4124" s="6">
        <v>-1.1620281804822084</v>
      </c>
    </row>
    <row r="4125" spans="1:4" x14ac:dyDescent="0.2">
      <c r="A4125" s="6">
        <v>4101</v>
      </c>
      <c r="B4125" s="6">
        <v>63.932765890448593</v>
      </c>
      <c r="C4125" s="6">
        <v>28.067234109551407</v>
      </c>
      <c r="D4125" s="6">
        <v>0.16825160412730872</v>
      </c>
    </row>
    <row r="4126" spans="1:4" x14ac:dyDescent="0.2">
      <c r="A4126" s="6">
        <v>4102</v>
      </c>
      <c r="B4126" s="6">
        <v>76.555194648385097</v>
      </c>
      <c r="C4126" s="6">
        <v>15.444805351614903</v>
      </c>
      <c r="D4126" s="6">
        <v>9.2585299488378514E-2</v>
      </c>
    </row>
    <row r="4127" spans="1:4" x14ac:dyDescent="0.2">
      <c r="A4127" s="6">
        <v>4103</v>
      </c>
      <c r="B4127" s="6">
        <v>63.932765890448593</v>
      </c>
      <c r="C4127" s="6">
        <v>28.067234109551407</v>
      </c>
      <c r="D4127" s="6">
        <v>0.16825160412730872</v>
      </c>
    </row>
    <row r="4128" spans="1:4" x14ac:dyDescent="0.2">
      <c r="A4128" s="6">
        <v>4104</v>
      </c>
      <c r="B4128" s="6">
        <v>139.66733843806767</v>
      </c>
      <c r="C4128" s="6">
        <v>-47.667338438067674</v>
      </c>
      <c r="D4128" s="6">
        <v>-0.28574622370627289</v>
      </c>
    </row>
    <row r="4129" spans="1:4" x14ac:dyDescent="0.2">
      <c r="A4129" s="6">
        <v>4105</v>
      </c>
      <c r="B4129" s="6">
        <v>120.71286621080327</v>
      </c>
      <c r="C4129" s="6">
        <v>-28.71286621080327</v>
      </c>
      <c r="D4129" s="6">
        <v>-0.17212190485903434</v>
      </c>
    </row>
    <row r="4130" spans="1:4" x14ac:dyDescent="0.2">
      <c r="A4130" s="6">
        <v>4106</v>
      </c>
      <c r="B4130" s="6">
        <v>183.82501000048586</v>
      </c>
      <c r="C4130" s="6">
        <v>-91.825010000485861</v>
      </c>
      <c r="D4130" s="6">
        <v>-0.5504534280536858</v>
      </c>
    </row>
    <row r="4131" spans="1:4" x14ac:dyDescent="0.2">
      <c r="A4131" s="6">
        <v>4107</v>
      </c>
      <c r="B4131" s="6">
        <v>215.40191098568675</v>
      </c>
      <c r="C4131" s="6">
        <v>-123.40191098568675</v>
      </c>
      <c r="D4131" s="6">
        <v>-0.73974405153985445</v>
      </c>
    </row>
    <row r="4132" spans="1:4" x14ac:dyDescent="0.2">
      <c r="A4132" s="6">
        <v>4108</v>
      </c>
      <c r="B4132" s="6">
        <v>272.22366948676074</v>
      </c>
      <c r="C4132" s="6">
        <v>-180.22366948676074</v>
      </c>
      <c r="D4132" s="6">
        <v>-1.0803672843038841</v>
      </c>
    </row>
    <row r="4133" spans="1:4" x14ac:dyDescent="0.2">
      <c r="A4133" s="6">
        <v>4109</v>
      </c>
      <c r="B4133" s="6">
        <v>246.97881197088768</v>
      </c>
      <c r="C4133" s="6">
        <v>-154.97881197088768</v>
      </c>
      <c r="D4133" s="6">
        <v>-0.92903467502602333</v>
      </c>
    </row>
    <row r="4134" spans="1:4" x14ac:dyDescent="0.2">
      <c r="A4134" s="6">
        <v>4110</v>
      </c>
      <c r="B4134" s="6">
        <v>259.60124072882422</v>
      </c>
      <c r="C4134" s="6">
        <v>-167.60124072882422</v>
      </c>
      <c r="D4134" s="6">
        <v>-1.0047009796649538</v>
      </c>
    </row>
    <row r="4135" spans="1:4" x14ac:dyDescent="0.2">
      <c r="A4135" s="6">
        <v>4111</v>
      </c>
      <c r="B4135" s="6">
        <v>278.51405477536935</v>
      </c>
      <c r="C4135" s="6">
        <v>-186.51405477536935</v>
      </c>
      <c r="D4135" s="6">
        <v>-1.1180755747345059</v>
      </c>
    </row>
    <row r="4136" spans="1:4" x14ac:dyDescent="0.2">
      <c r="A4136" s="6">
        <v>4112</v>
      </c>
      <c r="B4136" s="6">
        <v>284.84609824469726</v>
      </c>
      <c r="C4136" s="6">
        <v>-192.84609824469726</v>
      </c>
      <c r="D4136" s="6">
        <v>-1.1560335889428144</v>
      </c>
    </row>
    <row r="4137" spans="1:4" x14ac:dyDescent="0.2">
      <c r="A4137" s="6">
        <v>4113</v>
      </c>
      <c r="B4137" s="6">
        <v>133.33529496873976</v>
      </c>
      <c r="C4137" s="6">
        <v>-41.33529496873976</v>
      </c>
      <c r="D4137" s="6">
        <v>-0.24778820949796448</v>
      </c>
    </row>
    <row r="4138" spans="1:4" x14ac:dyDescent="0.2">
      <c r="A4138" s="6">
        <v>4114</v>
      </c>
      <c r="B4138" s="6">
        <v>95.468008694930234</v>
      </c>
      <c r="C4138" s="6">
        <v>-3.4680086949302336</v>
      </c>
      <c r="D4138" s="6">
        <v>-2.0789295581173751E-2</v>
      </c>
    </row>
    <row r="4139" spans="1:4" x14ac:dyDescent="0.2">
      <c r="A4139" s="6">
        <v>4115</v>
      </c>
      <c r="B4139" s="6">
        <v>108.09043745286675</v>
      </c>
      <c r="C4139" s="6">
        <v>-16.090437452866752</v>
      </c>
      <c r="D4139" s="6">
        <v>-9.6455600220104049E-2</v>
      </c>
    </row>
    <row r="4140" spans="1:4" x14ac:dyDescent="0.2">
      <c r="A4140" s="6">
        <v>4116</v>
      </c>
      <c r="B4140" s="6">
        <v>101.80005216425813</v>
      </c>
      <c r="C4140" s="6">
        <v>-9.8000521642581333</v>
      </c>
      <c r="D4140" s="6">
        <v>-5.8747309789482074E-2</v>
      </c>
    </row>
    <row r="4141" spans="1:4" x14ac:dyDescent="0.2">
      <c r="A4141" s="6">
        <v>4117</v>
      </c>
      <c r="B4141" s="6">
        <v>127.04490968013116</v>
      </c>
      <c r="C4141" s="6">
        <v>-35.044909680131155</v>
      </c>
      <c r="D4141" s="6">
        <v>-0.21007991906734258</v>
      </c>
    </row>
    <row r="4142" spans="1:4" x14ac:dyDescent="0.2">
      <c r="A4142" s="6">
        <v>4118</v>
      </c>
      <c r="B4142" s="6">
        <v>57.600722421120693</v>
      </c>
      <c r="C4142" s="6">
        <v>34.399277578879307</v>
      </c>
      <c r="D4142" s="6">
        <v>0.20620961833561705</v>
      </c>
    </row>
    <row r="4143" spans="1:4" x14ac:dyDescent="0.2">
      <c r="A4143" s="6">
        <v>4119</v>
      </c>
      <c r="B4143" s="6">
        <v>89.177623406321615</v>
      </c>
      <c r="C4143" s="6">
        <v>2.8223765936783849</v>
      </c>
      <c r="D4143" s="6">
        <v>1.6918994849448223E-2</v>
      </c>
    </row>
    <row r="4144" spans="1:4" x14ac:dyDescent="0.2">
      <c r="A4144" s="6">
        <v>4120</v>
      </c>
      <c r="B4144" s="6">
        <v>133.33529496873976</v>
      </c>
      <c r="C4144" s="6">
        <v>-41.33529496873976</v>
      </c>
      <c r="D4144" s="6">
        <v>-0.24778820949796448</v>
      </c>
    </row>
    <row r="4145" spans="1:4" x14ac:dyDescent="0.2">
      <c r="A4145" s="6">
        <v>4121</v>
      </c>
      <c r="B4145" s="6">
        <v>215.40191098568675</v>
      </c>
      <c r="C4145" s="6">
        <v>-123.40191098568675</v>
      </c>
      <c r="D4145" s="6">
        <v>-0.73974405153985445</v>
      </c>
    </row>
    <row r="4146" spans="1:4" x14ac:dyDescent="0.2">
      <c r="A4146" s="6">
        <v>4122</v>
      </c>
      <c r="B4146" s="6">
        <v>234.35638321295116</v>
      </c>
      <c r="C4146" s="6">
        <v>-142.35638321295116</v>
      </c>
      <c r="D4146" s="6">
        <v>-0.85336837038709301</v>
      </c>
    </row>
    <row r="4147" spans="1:4" x14ac:dyDescent="0.2">
      <c r="A4147" s="6">
        <v>4123</v>
      </c>
      <c r="B4147" s="6">
        <v>221.73395445501464</v>
      </c>
      <c r="C4147" s="6">
        <v>-129.73395445501464</v>
      </c>
      <c r="D4147" s="6">
        <v>-0.7777020657481627</v>
      </c>
    </row>
    <row r="4148" spans="1:4" x14ac:dyDescent="0.2">
      <c r="A4148" s="6">
        <v>4124</v>
      </c>
      <c r="B4148" s="6">
        <v>215.40191098568675</v>
      </c>
      <c r="C4148" s="6">
        <v>-123.40191098568675</v>
      </c>
      <c r="D4148" s="6">
        <v>-0.73974405153985445</v>
      </c>
    </row>
    <row r="4149" spans="1:4" x14ac:dyDescent="0.2">
      <c r="A4149" s="6">
        <v>4125</v>
      </c>
      <c r="B4149" s="6">
        <v>108.09043745286675</v>
      </c>
      <c r="C4149" s="6">
        <v>-16.090437452866752</v>
      </c>
      <c r="D4149" s="6">
        <v>-9.6455600220104049E-2</v>
      </c>
    </row>
    <row r="4150" spans="1:4" x14ac:dyDescent="0.2">
      <c r="A4150" s="6">
        <v>4126</v>
      </c>
      <c r="B4150" s="6">
        <v>171.20258124254934</v>
      </c>
      <c r="C4150" s="6">
        <v>-78.202581242549343</v>
      </c>
      <c r="D4150" s="6">
        <v>-0.46879253187536146</v>
      </c>
    </row>
    <row r="4151" spans="1:4" x14ac:dyDescent="0.2">
      <c r="A4151" s="6">
        <v>4127</v>
      </c>
      <c r="B4151" s="6">
        <v>133.33529496873976</v>
      </c>
      <c r="C4151" s="6">
        <v>-40.33529496873976</v>
      </c>
      <c r="D4151" s="6">
        <v>-0.24179361795857043</v>
      </c>
    </row>
    <row r="4152" spans="1:4" x14ac:dyDescent="0.2">
      <c r="A4152" s="6">
        <v>4128</v>
      </c>
      <c r="B4152" s="6">
        <v>89.177623406321615</v>
      </c>
      <c r="C4152" s="6">
        <v>3.8223765936783849</v>
      </c>
      <c r="D4152" s="6">
        <v>2.2913586388842264E-2</v>
      </c>
    </row>
    <row r="4153" spans="1:4" x14ac:dyDescent="0.2">
      <c r="A4153" s="6">
        <v>4129</v>
      </c>
      <c r="B4153" s="6">
        <v>76.555194648385097</v>
      </c>
      <c r="C4153" s="6">
        <v>16.444805351614903</v>
      </c>
      <c r="D4153" s="6">
        <v>9.8579891027772565E-2</v>
      </c>
    </row>
    <row r="4154" spans="1:4" x14ac:dyDescent="0.2">
      <c r="A4154" s="6">
        <v>4130</v>
      </c>
      <c r="B4154" s="6">
        <v>82.84557993699373</v>
      </c>
      <c r="C4154" s="6">
        <v>10.15442006300627</v>
      </c>
      <c r="D4154" s="6">
        <v>6.0871600597150501E-2</v>
      </c>
    </row>
    <row r="4155" spans="1:4" x14ac:dyDescent="0.2">
      <c r="A4155" s="6">
        <v>4131</v>
      </c>
      <c r="B4155" s="6">
        <v>171.20258124254934</v>
      </c>
      <c r="C4155" s="6">
        <v>-78.202581242549343</v>
      </c>
      <c r="D4155" s="6">
        <v>-0.46879253187536146</v>
      </c>
    </row>
    <row r="4156" spans="1:4" x14ac:dyDescent="0.2">
      <c r="A4156" s="6">
        <v>4132</v>
      </c>
      <c r="B4156" s="6">
        <v>164.91219595394068</v>
      </c>
      <c r="C4156" s="6">
        <v>-71.912195953940682</v>
      </c>
      <c r="D4156" s="6">
        <v>-0.43108424144473928</v>
      </c>
    </row>
    <row r="4157" spans="1:4" x14ac:dyDescent="0.2">
      <c r="A4157" s="6">
        <v>4133</v>
      </c>
      <c r="B4157" s="6">
        <v>133.33529496873976</v>
      </c>
      <c r="C4157" s="6">
        <v>-40.33529496873976</v>
      </c>
      <c r="D4157" s="6">
        <v>-0.24179361795857043</v>
      </c>
    </row>
    <row r="4158" spans="1:4" x14ac:dyDescent="0.2">
      <c r="A4158" s="6">
        <v>4134</v>
      </c>
      <c r="B4158" s="6">
        <v>171.20258124254934</v>
      </c>
      <c r="C4158" s="6">
        <v>-78.202581242549343</v>
      </c>
      <c r="D4158" s="6">
        <v>-0.46879253187536146</v>
      </c>
    </row>
    <row r="4159" spans="1:4" x14ac:dyDescent="0.2">
      <c r="A4159" s="6">
        <v>4135</v>
      </c>
      <c r="B4159" s="6">
        <v>158.58015248461282</v>
      </c>
      <c r="C4159" s="6">
        <v>-65.580152484612825</v>
      </c>
      <c r="D4159" s="6">
        <v>-0.3931262272364312</v>
      </c>
    </row>
    <row r="4160" spans="1:4" x14ac:dyDescent="0.2">
      <c r="A4160" s="6">
        <v>4136</v>
      </c>
      <c r="B4160" s="6">
        <v>215.40191098568675</v>
      </c>
      <c r="C4160" s="6">
        <v>-122.40191098568675</v>
      </c>
      <c r="D4160" s="6">
        <v>-0.73374946000046048</v>
      </c>
    </row>
    <row r="4161" spans="1:4" x14ac:dyDescent="0.2">
      <c r="A4161" s="6">
        <v>4137</v>
      </c>
      <c r="B4161" s="6">
        <v>234.35638321295116</v>
      </c>
      <c r="C4161" s="6">
        <v>-141.35638321295116</v>
      </c>
      <c r="D4161" s="6">
        <v>-0.84737377884769893</v>
      </c>
    </row>
    <row r="4162" spans="1:4" x14ac:dyDescent="0.2">
      <c r="A4162" s="6">
        <v>4138</v>
      </c>
      <c r="B4162" s="6">
        <v>272.22366948676074</v>
      </c>
      <c r="C4162" s="6">
        <v>-179.22366948676074</v>
      </c>
      <c r="D4162" s="6">
        <v>-1.0743726927644901</v>
      </c>
    </row>
    <row r="4163" spans="1:4" x14ac:dyDescent="0.2">
      <c r="A4163" s="6">
        <v>4139</v>
      </c>
      <c r="B4163" s="6">
        <v>234.35638321295116</v>
      </c>
      <c r="C4163" s="6">
        <v>-141.35638321295116</v>
      </c>
      <c r="D4163" s="6">
        <v>-0.84737377884769893</v>
      </c>
    </row>
    <row r="4164" spans="1:4" x14ac:dyDescent="0.2">
      <c r="A4164" s="6">
        <v>4140</v>
      </c>
      <c r="B4164" s="6">
        <v>158.58015248461282</v>
      </c>
      <c r="C4164" s="6">
        <v>-65.580152484612825</v>
      </c>
      <c r="D4164" s="6">
        <v>-0.3931262272364312</v>
      </c>
    </row>
    <row r="4165" spans="1:4" x14ac:dyDescent="0.2">
      <c r="A4165" s="6">
        <v>4141</v>
      </c>
      <c r="B4165" s="6">
        <v>127.04490968013116</v>
      </c>
      <c r="C4165" s="6">
        <v>-34.044909680131155</v>
      </c>
      <c r="D4165" s="6">
        <v>-0.20408532752794853</v>
      </c>
    </row>
    <row r="4166" spans="1:4" x14ac:dyDescent="0.2">
      <c r="A4166" s="6">
        <v>4142</v>
      </c>
      <c r="B4166" s="6">
        <v>158.58015248461282</v>
      </c>
      <c r="C4166" s="6">
        <v>-65.580152484612825</v>
      </c>
      <c r="D4166" s="6">
        <v>-0.3931262272364312</v>
      </c>
    </row>
    <row r="4167" spans="1:4" x14ac:dyDescent="0.2">
      <c r="A4167" s="6">
        <v>4143</v>
      </c>
      <c r="B4167" s="6">
        <v>120.71286621080327</v>
      </c>
      <c r="C4167" s="6">
        <v>-27.71286621080327</v>
      </c>
      <c r="D4167" s="6">
        <v>-0.16612731331964031</v>
      </c>
    </row>
    <row r="4168" spans="1:4" x14ac:dyDescent="0.2">
      <c r="A4168" s="6">
        <v>4144</v>
      </c>
      <c r="B4168" s="6">
        <v>139.66733843806767</v>
      </c>
      <c r="C4168" s="6">
        <v>-46.667338438067674</v>
      </c>
      <c r="D4168" s="6">
        <v>-0.27975163216687882</v>
      </c>
    </row>
    <row r="4169" spans="1:4" x14ac:dyDescent="0.2">
      <c r="A4169" s="6">
        <v>4145</v>
      </c>
      <c r="B4169" s="6">
        <v>89.177623406321615</v>
      </c>
      <c r="C4169" s="6">
        <v>3.8223765936783849</v>
      </c>
      <c r="D4169" s="6">
        <v>2.2913586388842264E-2</v>
      </c>
    </row>
    <row r="4170" spans="1:4" x14ac:dyDescent="0.2">
      <c r="A4170" s="6">
        <v>4146</v>
      </c>
      <c r="B4170" s="6">
        <v>120.71286621080327</v>
      </c>
      <c r="C4170" s="6">
        <v>-27.71286621080327</v>
      </c>
      <c r="D4170" s="6">
        <v>-0.16612731331964031</v>
      </c>
    </row>
    <row r="4171" spans="1:4" x14ac:dyDescent="0.2">
      <c r="A4171" s="6">
        <v>4147</v>
      </c>
      <c r="B4171" s="6">
        <v>114.42248092219464</v>
      </c>
      <c r="C4171" s="6">
        <v>-21.422480922194637</v>
      </c>
      <c r="D4171" s="6">
        <v>-0.12841902288901824</v>
      </c>
    </row>
    <row r="4172" spans="1:4" x14ac:dyDescent="0.2">
      <c r="A4172" s="6">
        <v>4148</v>
      </c>
      <c r="B4172" s="6">
        <v>108.09043745286675</v>
      </c>
      <c r="C4172" s="6">
        <v>-15.090437452866752</v>
      </c>
      <c r="D4172" s="6">
        <v>-9.0461008680710012E-2</v>
      </c>
    </row>
    <row r="4173" spans="1:4" x14ac:dyDescent="0.2">
      <c r="A4173" s="6">
        <v>4149</v>
      </c>
      <c r="B4173" s="6">
        <v>89.177623406321615</v>
      </c>
      <c r="C4173" s="6">
        <v>3.8223765936783849</v>
      </c>
      <c r="D4173" s="6">
        <v>2.2913586388842264E-2</v>
      </c>
    </row>
    <row r="4174" spans="1:4" x14ac:dyDescent="0.2">
      <c r="A4174" s="6">
        <v>4150</v>
      </c>
      <c r="B4174" s="6">
        <v>209.11152569707815</v>
      </c>
      <c r="C4174" s="6">
        <v>-116.11152569707815</v>
      </c>
      <c r="D4174" s="6">
        <v>-0.69604116956983852</v>
      </c>
    </row>
    <row r="4175" spans="1:4" x14ac:dyDescent="0.2">
      <c r="A4175" s="6">
        <v>4151</v>
      </c>
      <c r="B4175" s="6">
        <v>196.44743875842235</v>
      </c>
      <c r="C4175" s="6">
        <v>-103.44743875842235</v>
      </c>
      <c r="D4175" s="6">
        <v>-0.62012514115322193</v>
      </c>
    </row>
    <row r="4176" spans="1:4" x14ac:dyDescent="0.2">
      <c r="A4176" s="6">
        <v>4152</v>
      </c>
      <c r="B4176" s="6">
        <v>284.84609824469726</v>
      </c>
      <c r="C4176" s="6">
        <v>-191.84609824469726</v>
      </c>
      <c r="D4176" s="6">
        <v>-1.1500389974034204</v>
      </c>
    </row>
    <row r="4177" spans="1:4" x14ac:dyDescent="0.2">
      <c r="A4177" s="6">
        <v>4153</v>
      </c>
      <c r="B4177" s="6">
        <v>246.97881197088768</v>
      </c>
      <c r="C4177" s="6">
        <v>-153.97881197088768</v>
      </c>
      <c r="D4177" s="6">
        <v>-0.92304008348662925</v>
      </c>
    </row>
    <row r="4178" spans="1:4" x14ac:dyDescent="0.2">
      <c r="A4178" s="6">
        <v>4154</v>
      </c>
      <c r="B4178" s="6">
        <v>209.11152569707815</v>
      </c>
      <c r="C4178" s="6">
        <v>-116.11152569707815</v>
      </c>
      <c r="D4178" s="6">
        <v>-0.69604116956983852</v>
      </c>
    </row>
    <row r="4179" spans="1:4" x14ac:dyDescent="0.2">
      <c r="A4179" s="6">
        <v>4155</v>
      </c>
      <c r="B4179" s="6">
        <v>221.73395445501464</v>
      </c>
      <c r="C4179" s="6">
        <v>-128.73395445501464</v>
      </c>
      <c r="D4179" s="6">
        <v>-0.77170747420876873</v>
      </c>
    </row>
    <row r="4180" spans="1:4" x14ac:dyDescent="0.2">
      <c r="A4180" s="6">
        <v>4156</v>
      </c>
      <c r="B4180" s="6">
        <v>114.42248092219464</v>
      </c>
      <c r="C4180" s="6">
        <v>-21.422480922194637</v>
      </c>
      <c r="D4180" s="6">
        <v>-0.12841902288901824</v>
      </c>
    </row>
    <row r="4181" spans="1:4" x14ac:dyDescent="0.2">
      <c r="A4181" s="6">
        <v>4157</v>
      </c>
      <c r="B4181" s="6">
        <v>95.468008694930234</v>
      </c>
      <c r="C4181" s="6">
        <v>-2.4680086949302336</v>
      </c>
      <c r="D4181" s="6">
        <v>-1.4794704041779709E-2</v>
      </c>
    </row>
    <row r="4182" spans="1:4" x14ac:dyDescent="0.2">
      <c r="A4182" s="6">
        <v>4158</v>
      </c>
      <c r="B4182" s="6">
        <v>183.82501000048586</v>
      </c>
      <c r="C4182" s="6">
        <v>-89.825010000485861</v>
      </c>
      <c r="D4182" s="6">
        <v>-0.53846424497489775</v>
      </c>
    </row>
    <row r="4183" spans="1:4" x14ac:dyDescent="0.2">
      <c r="A4183" s="6">
        <v>4159</v>
      </c>
      <c r="B4183" s="6">
        <v>57.600722421120693</v>
      </c>
      <c r="C4183" s="6">
        <v>36.399277578879307</v>
      </c>
      <c r="D4183" s="6">
        <v>0.21819880141440515</v>
      </c>
    </row>
    <row r="4184" spans="1:4" x14ac:dyDescent="0.2">
      <c r="A4184" s="6">
        <v>4160</v>
      </c>
      <c r="B4184" s="6">
        <v>44.978293663184175</v>
      </c>
      <c r="C4184" s="6">
        <v>49.021706336815825</v>
      </c>
      <c r="D4184" s="6">
        <v>0.29386510605333543</v>
      </c>
    </row>
    <row r="4185" spans="1:4" x14ac:dyDescent="0.2">
      <c r="A4185" s="6">
        <v>4161</v>
      </c>
      <c r="B4185" s="6">
        <v>158.58015248461282</v>
      </c>
      <c r="C4185" s="6">
        <v>-64.580152484612825</v>
      </c>
      <c r="D4185" s="6">
        <v>-0.38713163569703712</v>
      </c>
    </row>
    <row r="4186" spans="1:4" x14ac:dyDescent="0.2">
      <c r="A4186" s="6">
        <v>4162</v>
      </c>
      <c r="B4186" s="6">
        <v>209.11152569707815</v>
      </c>
      <c r="C4186" s="6">
        <v>-115.11152569707815</v>
      </c>
      <c r="D4186" s="6">
        <v>-0.69004657803044456</v>
      </c>
    </row>
    <row r="4187" spans="1:4" x14ac:dyDescent="0.2">
      <c r="A4187" s="6">
        <v>4163</v>
      </c>
      <c r="B4187" s="6">
        <v>335.33581327644322</v>
      </c>
      <c r="C4187" s="6">
        <v>-241.33581327644322</v>
      </c>
      <c r="D4187" s="6">
        <v>-1.4467096244197468</v>
      </c>
    </row>
    <row r="4188" spans="1:4" x14ac:dyDescent="0.2">
      <c r="A4188" s="6">
        <v>4164</v>
      </c>
      <c r="B4188" s="6">
        <v>253.26919725949628</v>
      </c>
      <c r="C4188" s="6">
        <v>-159.26919725949628</v>
      </c>
      <c r="D4188" s="6">
        <v>-0.95475378237785713</v>
      </c>
    </row>
    <row r="4189" spans="1:4" x14ac:dyDescent="0.2">
      <c r="A4189" s="6">
        <v>4165</v>
      </c>
      <c r="B4189" s="6">
        <v>246.97881197088768</v>
      </c>
      <c r="C4189" s="6">
        <v>-152.97881197088768</v>
      </c>
      <c r="D4189" s="6">
        <v>-0.91704549194723528</v>
      </c>
    </row>
    <row r="4190" spans="1:4" x14ac:dyDescent="0.2">
      <c r="A4190" s="6">
        <v>4166</v>
      </c>
      <c r="B4190" s="6">
        <v>240.64676850155979</v>
      </c>
      <c r="C4190" s="6">
        <v>-146.64676850155979</v>
      </c>
      <c r="D4190" s="6">
        <v>-0.87908747773892704</v>
      </c>
    </row>
    <row r="4191" spans="1:4" x14ac:dyDescent="0.2">
      <c r="A4191" s="6">
        <v>4167</v>
      </c>
      <c r="B4191" s="6">
        <v>152.28976719600419</v>
      </c>
      <c r="C4191" s="6">
        <v>-58.289767196004192</v>
      </c>
      <c r="D4191" s="6">
        <v>-0.34942334526641511</v>
      </c>
    </row>
    <row r="4192" spans="1:4" x14ac:dyDescent="0.2">
      <c r="A4192" s="6">
        <v>4168</v>
      </c>
      <c r="B4192" s="6">
        <v>215.40191098568675</v>
      </c>
      <c r="C4192" s="6">
        <v>-121.40191098568675</v>
      </c>
      <c r="D4192" s="6">
        <v>-0.72775486846106641</v>
      </c>
    </row>
    <row r="4193" spans="1:4" x14ac:dyDescent="0.2">
      <c r="A4193" s="6">
        <v>4169</v>
      </c>
      <c r="B4193" s="6">
        <v>127.04490968013116</v>
      </c>
      <c r="C4193" s="6">
        <v>-33.044909680131155</v>
      </c>
      <c r="D4193" s="6">
        <v>-0.19809073598855451</v>
      </c>
    </row>
    <row r="4194" spans="1:4" x14ac:dyDescent="0.2">
      <c r="A4194" s="6">
        <v>4170</v>
      </c>
      <c r="B4194" s="6">
        <v>158.58015248461282</v>
      </c>
      <c r="C4194" s="6">
        <v>-64.580152484612825</v>
      </c>
      <c r="D4194" s="6">
        <v>-0.38713163569703712</v>
      </c>
    </row>
    <row r="4195" spans="1:4" x14ac:dyDescent="0.2">
      <c r="A4195" s="6">
        <v>4171</v>
      </c>
      <c r="B4195" s="6">
        <v>215.40191098568675</v>
      </c>
      <c r="C4195" s="6">
        <v>-121.40191098568675</v>
      </c>
      <c r="D4195" s="6">
        <v>-0.72775486846106641</v>
      </c>
    </row>
    <row r="4196" spans="1:4" x14ac:dyDescent="0.2">
      <c r="A4196" s="6">
        <v>4172</v>
      </c>
      <c r="B4196" s="6">
        <v>164.91219595394068</v>
      </c>
      <c r="C4196" s="6">
        <v>-70.912195953940682</v>
      </c>
      <c r="D4196" s="6">
        <v>-0.4250896499053452</v>
      </c>
    </row>
    <row r="4197" spans="1:4" x14ac:dyDescent="0.2">
      <c r="A4197" s="6">
        <v>4173</v>
      </c>
      <c r="B4197" s="6">
        <v>171.20258124254934</v>
      </c>
      <c r="C4197" s="6">
        <v>-77.202581242549343</v>
      </c>
      <c r="D4197" s="6">
        <v>-0.46279794033596744</v>
      </c>
    </row>
    <row r="4198" spans="1:4" x14ac:dyDescent="0.2">
      <c r="A4198" s="6">
        <v>4174</v>
      </c>
      <c r="B4198" s="6">
        <v>171.20258124254934</v>
      </c>
      <c r="C4198" s="6">
        <v>-77.202581242549343</v>
      </c>
      <c r="D4198" s="6">
        <v>-0.46279794033596744</v>
      </c>
    </row>
    <row r="4199" spans="1:4" x14ac:dyDescent="0.2">
      <c r="A4199" s="6">
        <v>4175</v>
      </c>
      <c r="B4199" s="6">
        <v>209.11152569707815</v>
      </c>
      <c r="C4199" s="6">
        <v>-115.11152569707815</v>
      </c>
      <c r="D4199" s="6">
        <v>-0.69004657803044456</v>
      </c>
    </row>
    <row r="4200" spans="1:4" x14ac:dyDescent="0.2">
      <c r="A4200" s="6">
        <v>4176</v>
      </c>
      <c r="B4200" s="6">
        <v>240.64676850155979</v>
      </c>
      <c r="C4200" s="6">
        <v>-146.64676850155979</v>
      </c>
      <c r="D4200" s="6">
        <v>-0.87908747773892704</v>
      </c>
    </row>
    <row r="4201" spans="1:4" x14ac:dyDescent="0.2">
      <c r="A4201" s="6">
        <v>4177</v>
      </c>
      <c r="B4201" s="6">
        <v>209.11152569707815</v>
      </c>
      <c r="C4201" s="6">
        <v>-115.11152569707815</v>
      </c>
      <c r="D4201" s="6">
        <v>-0.69004657803044456</v>
      </c>
    </row>
    <row r="4202" spans="1:4" x14ac:dyDescent="0.2">
      <c r="A4202" s="6">
        <v>4178</v>
      </c>
      <c r="B4202" s="6">
        <v>108.09043745286675</v>
      </c>
      <c r="C4202" s="6">
        <v>-14.090437452866752</v>
      </c>
      <c r="D4202" s="6">
        <v>-8.4466417141315961E-2</v>
      </c>
    </row>
    <row r="4203" spans="1:4" x14ac:dyDescent="0.2">
      <c r="A4203" s="6">
        <v>4179</v>
      </c>
      <c r="B4203" s="6">
        <v>127.04490968013116</v>
      </c>
      <c r="C4203" s="6">
        <v>-33.044909680131155</v>
      </c>
      <c r="D4203" s="6">
        <v>-0.19809073598855451</v>
      </c>
    </row>
    <row r="4204" spans="1:4" x14ac:dyDescent="0.2">
      <c r="A4204" s="6">
        <v>4180</v>
      </c>
      <c r="B4204" s="6">
        <v>133.33529496873976</v>
      </c>
      <c r="C4204" s="6">
        <v>-39.33529496873976</v>
      </c>
      <c r="D4204" s="6">
        <v>-0.23579902641917638</v>
      </c>
    </row>
    <row r="4205" spans="1:4" x14ac:dyDescent="0.2">
      <c r="A4205" s="6">
        <v>4181</v>
      </c>
      <c r="B4205" s="6">
        <v>89.177623406321615</v>
      </c>
      <c r="C4205" s="6">
        <v>5.8223765936783849</v>
      </c>
      <c r="D4205" s="6">
        <v>3.4902769467630344E-2</v>
      </c>
    </row>
    <row r="4206" spans="1:4" x14ac:dyDescent="0.2">
      <c r="A4206" s="6">
        <v>4182</v>
      </c>
      <c r="B4206" s="6">
        <v>76.555194648385097</v>
      </c>
      <c r="C4206" s="6">
        <v>18.444805351614903</v>
      </c>
      <c r="D4206" s="6">
        <v>0.11056907410656064</v>
      </c>
    </row>
    <row r="4207" spans="1:4" x14ac:dyDescent="0.2">
      <c r="A4207" s="6">
        <v>4183</v>
      </c>
      <c r="B4207" s="6">
        <v>63.932765890448593</v>
      </c>
      <c r="C4207" s="6">
        <v>31.067234109551407</v>
      </c>
      <c r="D4207" s="6">
        <v>0.18623537874549084</v>
      </c>
    </row>
    <row r="4208" spans="1:4" x14ac:dyDescent="0.2">
      <c r="A4208" s="6">
        <v>4184</v>
      </c>
      <c r="B4208" s="6">
        <v>63.932765890448593</v>
      </c>
      <c r="C4208" s="6">
        <v>31.067234109551407</v>
      </c>
      <c r="D4208" s="6">
        <v>0.18623537874549084</v>
      </c>
    </row>
    <row r="4209" spans="1:4" x14ac:dyDescent="0.2">
      <c r="A4209" s="6">
        <v>4185</v>
      </c>
      <c r="B4209" s="6">
        <v>70.223151179057211</v>
      </c>
      <c r="C4209" s="6">
        <v>24.776848820942789</v>
      </c>
      <c r="D4209" s="6">
        <v>0.14852708831486888</v>
      </c>
    </row>
    <row r="4210" spans="1:4" x14ac:dyDescent="0.2">
      <c r="A4210" s="6">
        <v>4186</v>
      </c>
      <c r="B4210" s="6">
        <v>95.468008694930234</v>
      </c>
      <c r="C4210" s="6">
        <v>-0.46800869493023356</v>
      </c>
      <c r="D4210" s="6">
        <v>-2.8055209629916254E-3</v>
      </c>
    </row>
    <row r="4211" spans="1:4" x14ac:dyDescent="0.2">
      <c r="A4211" s="6">
        <v>4187</v>
      </c>
      <c r="B4211" s="6">
        <v>164.91219595394068</v>
      </c>
      <c r="C4211" s="6">
        <v>-69.912195953940682</v>
      </c>
      <c r="D4211" s="6">
        <v>-0.41909505836595118</v>
      </c>
    </row>
    <row r="4212" spans="1:4" x14ac:dyDescent="0.2">
      <c r="A4212" s="6">
        <v>4188</v>
      </c>
      <c r="B4212" s="6">
        <v>177.5346247118772</v>
      </c>
      <c r="C4212" s="6">
        <v>-82.5346247118772</v>
      </c>
      <c r="D4212" s="6">
        <v>-0.49476136300488149</v>
      </c>
    </row>
    <row r="4213" spans="1:4" x14ac:dyDescent="0.2">
      <c r="A4213" s="6">
        <v>4189</v>
      </c>
      <c r="B4213" s="6">
        <v>133.33529496873976</v>
      </c>
      <c r="C4213" s="6">
        <v>-38.33529496873976</v>
      </c>
      <c r="D4213" s="6">
        <v>-0.22980443487978233</v>
      </c>
    </row>
    <row r="4214" spans="1:4" x14ac:dyDescent="0.2">
      <c r="A4214" s="6">
        <v>4190</v>
      </c>
      <c r="B4214" s="6">
        <v>133.33529496873976</v>
      </c>
      <c r="C4214" s="6">
        <v>-38.33529496873976</v>
      </c>
      <c r="D4214" s="6">
        <v>-0.22980443487978233</v>
      </c>
    </row>
    <row r="4215" spans="1:4" x14ac:dyDescent="0.2">
      <c r="A4215" s="6">
        <v>4191</v>
      </c>
      <c r="B4215" s="6">
        <v>95.468008694930234</v>
      </c>
      <c r="C4215" s="6">
        <v>-0.46800869493023356</v>
      </c>
      <c r="D4215" s="6">
        <v>-2.8055209629916254E-3</v>
      </c>
    </row>
    <row r="4216" spans="1:4" x14ac:dyDescent="0.2">
      <c r="A4216" s="6">
        <v>4192</v>
      </c>
      <c r="B4216" s="6">
        <v>120.71286621080327</v>
      </c>
      <c r="C4216" s="6">
        <v>-25.71286621080327</v>
      </c>
      <c r="D4216" s="6">
        <v>-0.15413813024085221</v>
      </c>
    </row>
    <row r="4217" spans="1:4" x14ac:dyDescent="0.2">
      <c r="A4217" s="6">
        <v>4193</v>
      </c>
      <c r="B4217" s="6">
        <v>259.60124072882422</v>
      </c>
      <c r="C4217" s="6">
        <v>-164.60124072882422</v>
      </c>
      <c r="D4217" s="6">
        <v>-0.98671720504677163</v>
      </c>
    </row>
    <row r="4218" spans="1:4" x14ac:dyDescent="0.2">
      <c r="A4218" s="6">
        <v>4194</v>
      </c>
      <c r="B4218" s="6">
        <v>171.20258124254934</v>
      </c>
      <c r="C4218" s="6">
        <v>-76.202581242549343</v>
      </c>
      <c r="D4218" s="6">
        <v>-0.45680334879657342</v>
      </c>
    </row>
    <row r="4219" spans="1:4" x14ac:dyDescent="0.2">
      <c r="A4219" s="6">
        <v>4195</v>
      </c>
      <c r="B4219" s="6">
        <v>177.5346247118772</v>
      </c>
      <c r="C4219" s="6">
        <v>-82.5346247118772</v>
      </c>
      <c r="D4219" s="6">
        <v>-0.49476136300488149</v>
      </c>
    </row>
    <row r="4220" spans="1:4" x14ac:dyDescent="0.2">
      <c r="A4220" s="6">
        <v>4196</v>
      </c>
      <c r="B4220" s="6">
        <v>171.20258124254934</v>
      </c>
      <c r="C4220" s="6">
        <v>-76.202581242549343</v>
      </c>
      <c r="D4220" s="6">
        <v>-0.45680334879657342</v>
      </c>
    </row>
    <row r="4221" spans="1:4" x14ac:dyDescent="0.2">
      <c r="A4221" s="6">
        <v>4197</v>
      </c>
      <c r="B4221" s="6">
        <v>272.22366948676074</v>
      </c>
      <c r="C4221" s="6">
        <v>-177.22366948676074</v>
      </c>
      <c r="D4221" s="6">
        <v>-1.0623835096857019</v>
      </c>
    </row>
    <row r="4222" spans="1:4" x14ac:dyDescent="0.2">
      <c r="A4222" s="6">
        <v>4198</v>
      </c>
      <c r="B4222" s="6">
        <v>234.35638321295116</v>
      </c>
      <c r="C4222" s="6">
        <v>-139.35638321295116</v>
      </c>
      <c r="D4222" s="6">
        <v>-0.83538459576891089</v>
      </c>
    </row>
    <row r="4223" spans="1:4" x14ac:dyDescent="0.2">
      <c r="A4223" s="6">
        <v>4199</v>
      </c>
      <c r="B4223" s="6">
        <v>265.89162601743283</v>
      </c>
      <c r="C4223" s="6">
        <v>-170.89162601743283</v>
      </c>
      <c r="D4223" s="6">
        <v>-1.0244254954773935</v>
      </c>
    </row>
    <row r="4224" spans="1:4" x14ac:dyDescent="0.2">
      <c r="A4224" s="6">
        <v>4200</v>
      </c>
      <c r="B4224" s="6">
        <v>246.97881197088768</v>
      </c>
      <c r="C4224" s="6">
        <v>-151.97881197088768</v>
      </c>
      <c r="D4224" s="6">
        <v>-0.9110509004078412</v>
      </c>
    </row>
    <row r="4225" spans="1:4" x14ac:dyDescent="0.2">
      <c r="A4225" s="6">
        <v>4201</v>
      </c>
      <c r="B4225" s="6">
        <v>183.82501000048586</v>
      </c>
      <c r="C4225" s="6">
        <v>-88.825010000485861</v>
      </c>
      <c r="D4225" s="6">
        <v>-0.53246965343550368</v>
      </c>
    </row>
    <row r="4226" spans="1:4" x14ac:dyDescent="0.2">
      <c r="A4226" s="6">
        <v>4202</v>
      </c>
      <c r="B4226" s="6">
        <v>164.91219595394068</v>
      </c>
      <c r="C4226" s="6">
        <v>-69.912195953940682</v>
      </c>
      <c r="D4226" s="6">
        <v>-0.41909505836595118</v>
      </c>
    </row>
    <row r="4227" spans="1:4" x14ac:dyDescent="0.2">
      <c r="A4227" s="6">
        <v>4203</v>
      </c>
      <c r="B4227" s="6">
        <v>190.15705346981372</v>
      </c>
      <c r="C4227" s="6">
        <v>-95.157053469813718</v>
      </c>
      <c r="D4227" s="6">
        <v>-0.57042766764381181</v>
      </c>
    </row>
    <row r="4228" spans="1:4" x14ac:dyDescent="0.2">
      <c r="A4228" s="6">
        <v>4204</v>
      </c>
      <c r="B4228" s="6">
        <v>120.71286621080327</v>
      </c>
      <c r="C4228" s="6">
        <v>-25.71286621080327</v>
      </c>
      <c r="D4228" s="6">
        <v>-0.15413813024085221</v>
      </c>
    </row>
    <row r="4229" spans="1:4" x14ac:dyDescent="0.2">
      <c r="A4229" s="6">
        <v>4205</v>
      </c>
      <c r="B4229" s="6">
        <v>89.177623406321615</v>
      </c>
      <c r="C4229" s="6">
        <v>5.8223765936783849</v>
      </c>
      <c r="D4229" s="6">
        <v>3.4902769467630344E-2</v>
      </c>
    </row>
    <row r="4230" spans="1:4" x14ac:dyDescent="0.2">
      <c r="A4230" s="6">
        <v>4206</v>
      </c>
      <c r="B4230" s="6">
        <v>70.223151179057211</v>
      </c>
      <c r="C4230" s="6">
        <v>24.776848820942789</v>
      </c>
      <c r="D4230" s="6">
        <v>0.14852708831486888</v>
      </c>
    </row>
    <row r="4231" spans="1:4" x14ac:dyDescent="0.2">
      <c r="A4231" s="6">
        <v>4207</v>
      </c>
      <c r="B4231" s="6">
        <v>101.80005216425813</v>
      </c>
      <c r="C4231" s="6">
        <v>-6.8000521642581333</v>
      </c>
      <c r="D4231" s="6">
        <v>-4.076353517129995E-2</v>
      </c>
    </row>
    <row r="4232" spans="1:4" x14ac:dyDescent="0.2">
      <c r="A4232" s="6">
        <v>4208</v>
      </c>
      <c r="B4232" s="6">
        <v>120.71286621080327</v>
      </c>
      <c r="C4232" s="6">
        <v>-25.71286621080327</v>
      </c>
      <c r="D4232" s="6">
        <v>-0.15413813024085221</v>
      </c>
    </row>
    <row r="4233" spans="1:4" x14ac:dyDescent="0.2">
      <c r="A4233" s="6">
        <v>4209</v>
      </c>
      <c r="B4233" s="6">
        <v>234.35638321295116</v>
      </c>
      <c r="C4233" s="6">
        <v>-139.35638321295116</v>
      </c>
      <c r="D4233" s="6">
        <v>-0.83538459576891089</v>
      </c>
    </row>
    <row r="4234" spans="1:4" x14ac:dyDescent="0.2">
      <c r="A4234" s="6">
        <v>4210</v>
      </c>
      <c r="B4234" s="6">
        <v>183.82501000048586</v>
      </c>
      <c r="C4234" s="6">
        <v>-88.825010000485861</v>
      </c>
      <c r="D4234" s="6">
        <v>-0.53246965343550368</v>
      </c>
    </row>
    <row r="4235" spans="1:4" x14ac:dyDescent="0.2">
      <c r="A4235" s="6">
        <v>4211</v>
      </c>
      <c r="B4235" s="6">
        <v>246.97881197088768</v>
      </c>
      <c r="C4235" s="6">
        <v>-151.97881197088768</v>
      </c>
      <c r="D4235" s="6">
        <v>-0.9110509004078412</v>
      </c>
    </row>
    <row r="4236" spans="1:4" x14ac:dyDescent="0.2">
      <c r="A4236" s="6">
        <v>4212</v>
      </c>
      <c r="B4236" s="6">
        <v>215.40191098568675</v>
      </c>
      <c r="C4236" s="6">
        <v>-120.40191098568675</v>
      </c>
      <c r="D4236" s="6">
        <v>-0.72176027692167233</v>
      </c>
    </row>
    <row r="4237" spans="1:4" x14ac:dyDescent="0.2">
      <c r="A4237" s="6">
        <v>4213</v>
      </c>
      <c r="B4237" s="6">
        <v>265.89162601743283</v>
      </c>
      <c r="C4237" s="6">
        <v>-170.89162601743283</v>
      </c>
      <c r="D4237" s="6">
        <v>-1.0244254954773935</v>
      </c>
    </row>
    <row r="4238" spans="1:4" x14ac:dyDescent="0.2">
      <c r="A4238" s="6">
        <v>4214</v>
      </c>
      <c r="B4238" s="6">
        <v>284.84609824469726</v>
      </c>
      <c r="C4238" s="6">
        <v>-189.84609824469726</v>
      </c>
      <c r="D4238" s="6">
        <v>-1.1380498143246323</v>
      </c>
    </row>
    <row r="4239" spans="1:4" x14ac:dyDescent="0.2">
      <c r="A4239" s="6">
        <v>4215</v>
      </c>
      <c r="B4239" s="6">
        <v>114.42248092219464</v>
      </c>
      <c r="C4239" s="6">
        <v>-19.422480922194637</v>
      </c>
      <c r="D4239" s="6">
        <v>-0.11642983981023017</v>
      </c>
    </row>
    <row r="4240" spans="1:4" x14ac:dyDescent="0.2">
      <c r="A4240" s="6">
        <v>4216</v>
      </c>
      <c r="B4240" s="6">
        <v>114.42248092219464</v>
      </c>
      <c r="C4240" s="6">
        <v>-19.422480922194637</v>
      </c>
      <c r="D4240" s="6">
        <v>-0.11642983981023017</v>
      </c>
    </row>
    <row r="4241" spans="1:4" x14ac:dyDescent="0.2">
      <c r="A4241" s="6">
        <v>4217</v>
      </c>
      <c r="B4241" s="6">
        <v>101.80005216425813</v>
      </c>
      <c r="C4241" s="6">
        <v>-5.8000521642581333</v>
      </c>
      <c r="D4241" s="6">
        <v>-3.4768943631905906E-2</v>
      </c>
    </row>
    <row r="4242" spans="1:4" x14ac:dyDescent="0.2">
      <c r="A4242" s="6">
        <v>4218</v>
      </c>
      <c r="B4242" s="6">
        <v>202.77948222775024</v>
      </c>
      <c r="C4242" s="6">
        <v>-106.77948222775024</v>
      </c>
      <c r="D4242" s="6">
        <v>-0.64009938074334805</v>
      </c>
    </row>
    <row r="4243" spans="1:4" x14ac:dyDescent="0.2">
      <c r="A4243" s="6">
        <v>4219</v>
      </c>
      <c r="B4243" s="6">
        <v>108.09043745286675</v>
      </c>
      <c r="C4243" s="6">
        <v>-12.090437452866752</v>
      </c>
      <c r="D4243" s="6">
        <v>-7.2477234062527873E-2</v>
      </c>
    </row>
    <row r="4244" spans="1:4" x14ac:dyDescent="0.2">
      <c r="A4244" s="6">
        <v>4220</v>
      </c>
      <c r="B4244" s="6">
        <v>120.71286621080327</v>
      </c>
      <c r="C4244" s="6">
        <v>-24.71286621080327</v>
      </c>
      <c r="D4244" s="6">
        <v>-0.14814353870145819</v>
      </c>
    </row>
    <row r="4245" spans="1:4" x14ac:dyDescent="0.2">
      <c r="A4245" s="6">
        <v>4221</v>
      </c>
      <c r="B4245" s="6">
        <v>215.40191098568675</v>
      </c>
      <c r="C4245" s="6">
        <v>-119.40191098568675</v>
      </c>
      <c r="D4245" s="6">
        <v>-0.71576568538227836</v>
      </c>
    </row>
    <row r="4246" spans="1:4" x14ac:dyDescent="0.2">
      <c r="A4246" s="6">
        <v>4222</v>
      </c>
      <c r="B4246" s="6">
        <v>171.20258124254934</v>
      </c>
      <c r="C4246" s="6">
        <v>-75.202581242549343</v>
      </c>
      <c r="D4246" s="6">
        <v>-0.45080875725717934</v>
      </c>
    </row>
    <row r="4247" spans="1:4" x14ac:dyDescent="0.2">
      <c r="A4247" s="6">
        <v>4223</v>
      </c>
      <c r="B4247" s="6">
        <v>253.26919725949628</v>
      </c>
      <c r="C4247" s="6">
        <v>-157.26919725949628</v>
      </c>
      <c r="D4247" s="6">
        <v>-0.94276459929906908</v>
      </c>
    </row>
    <row r="4248" spans="1:4" x14ac:dyDescent="0.2">
      <c r="A4248" s="6">
        <v>4224</v>
      </c>
      <c r="B4248" s="6">
        <v>259.60124072882422</v>
      </c>
      <c r="C4248" s="6">
        <v>-163.60124072882422</v>
      </c>
      <c r="D4248" s="6">
        <v>-0.98072261350737766</v>
      </c>
    </row>
    <row r="4249" spans="1:4" x14ac:dyDescent="0.2">
      <c r="A4249" s="6">
        <v>4225</v>
      </c>
      <c r="B4249" s="6">
        <v>259.60124072882422</v>
      </c>
      <c r="C4249" s="6">
        <v>-163.60124072882422</v>
      </c>
      <c r="D4249" s="6">
        <v>-0.98072261350737766</v>
      </c>
    </row>
    <row r="4250" spans="1:4" x14ac:dyDescent="0.2">
      <c r="A4250" s="6">
        <v>4226</v>
      </c>
      <c r="B4250" s="6">
        <v>234.35638321295116</v>
      </c>
      <c r="C4250" s="6">
        <v>-138.35638321295116</v>
      </c>
      <c r="D4250" s="6">
        <v>-0.82939000422951681</v>
      </c>
    </row>
    <row r="4251" spans="1:4" x14ac:dyDescent="0.2">
      <c r="A4251" s="6">
        <v>4227</v>
      </c>
      <c r="B4251" s="6">
        <v>152.28976719600419</v>
      </c>
      <c r="C4251" s="6">
        <v>-56.289767196004192</v>
      </c>
      <c r="D4251" s="6">
        <v>-0.33743416218762701</v>
      </c>
    </row>
    <row r="4252" spans="1:4" x14ac:dyDescent="0.2">
      <c r="A4252" s="6">
        <v>4228</v>
      </c>
      <c r="B4252" s="6">
        <v>133.33529496873976</v>
      </c>
      <c r="C4252" s="6">
        <v>-37.33529496873976</v>
      </c>
      <c r="D4252" s="6">
        <v>-0.22380984334038831</v>
      </c>
    </row>
    <row r="4253" spans="1:4" x14ac:dyDescent="0.2">
      <c r="A4253" s="6">
        <v>4229</v>
      </c>
      <c r="B4253" s="6">
        <v>82.84557993699373</v>
      </c>
      <c r="C4253" s="6">
        <v>13.15442006300627</v>
      </c>
      <c r="D4253" s="6">
        <v>7.8855375215332632E-2</v>
      </c>
    </row>
    <row r="4254" spans="1:4" x14ac:dyDescent="0.2">
      <c r="A4254" s="6">
        <v>4230</v>
      </c>
      <c r="B4254" s="6">
        <v>44.978293663184175</v>
      </c>
      <c r="C4254" s="6">
        <v>51.021706336815825</v>
      </c>
      <c r="D4254" s="6">
        <v>0.30585428913212354</v>
      </c>
    </row>
    <row r="4255" spans="1:4" x14ac:dyDescent="0.2">
      <c r="A4255" s="6">
        <v>4231</v>
      </c>
      <c r="B4255" s="6">
        <v>44.978293663184175</v>
      </c>
      <c r="C4255" s="6">
        <v>51.021706336815825</v>
      </c>
      <c r="D4255" s="6">
        <v>0.30585428913212354</v>
      </c>
    </row>
    <row r="4256" spans="1:4" x14ac:dyDescent="0.2">
      <c r="A4256" s="6">
        <v>4232</v>
      </c>
      <c r="B4256" s="6">
        <v>171.20258124254934</v>
      </c>
      <c r="C4256" s="6">
        <v>-75.202581242549343</v>
      </c>
      <c r="D4256" s="6">
        <v>-0.45080875725717934</v>
      </c>
    </row>
    <row r="4257" spans="1:4" x14ac:dyDescent="0.2">
      <c r="A4257" s="6">
        <v>4233</v>
      </c>
      <c r="B4257" s="6">
        <v>114.42248092219464</v>
      </c>
      <c r="C4257" s="6">
        <v>-18.422480922194637</v>
      </c>
      <c r="D4257" s="6">
        <v>-0.11043524827083612</v>
      </c>
    </row>
    <row r="4258" spans="1:4" x14ac:dyDescent="0.2">
      <c r="A4258" s="6">
        <v>4234</v>
      </c>
      <c r="B4258" s="6">
        <v>164.91219595394068</v>
      </c>
      <c r="C4258" s="6">
        <v>-68.912195953940682</v>
      </c>
      <c r="D4258" s="6">
        <v>-0.41310046682655716</v>
      </c>
    </row>
    <row r="4259" spans="1:4" x14ac:dyDescent="0.2">
      <c r="A4259" s="6">
        <v>4235</v>
      </c>
      <c r="B4259" s="6">
        <v>234.35638321295116</v>
      </c>
      <c r="C4259" s="6">
        <v>-138.35638321295116</v>
      </c>
      <c r="D4259" s="6">
        <v>-0.82939000422951681</v>
      </c>
    </row>
    <row r="4260" spans="1:4" x14ac:dyDescent="0.2">
      <c r="A4260" s="6">
        <v>4236</v>
      </c>
      <c r="B4260" s="6">
        <v>209.11152569707815</v>
      </c>
      <c r="C4260" s="6">
        <v>-113.11152569707815</v>
      </c>
      <c r="D4260" s="6">
        <v>-0.6780573949516564</v>
      </c>
    </row>
    <row r="4261" spans="1:4" x14ac:dyDescent="0.2">
      <c r="A4261" s="6">
        <v>4237</v>
      </c>
      <c r="B4261" s="6">
        <v>177.5346247118772</v>
      </c>
      <c r="C4261" s="6">
        <v>-81.5346247118772</v>
      </c>
      <c r="D4261" s="6">
        <v>-0.48876677146548742</v>
      </c>
    </row>
    <row r="4262" spans="1:4" x14ac:dyDescent="0.2">
      <c r="A4262" s="6">
        <v>4238</v>
      </c>
      <c r="B4262" s="6">
        <v>190.15705346981372</v>
      </c>
      <c r="C4262" s="6">
        <v>-94.157053469813718</v>
      </c>
      <c r="D4262" s="6">
        <v>-0.56443307610441773</v>
      </c>
    </row>
    <row r="4263" spans="1:4" x14ac:dyDescent="0.2">
      <c r="A4263" s="6">
        <v>4239</v>
      </c>
      <c r="B4263" s="6">
        <v>145.95772372667631</v>
      </c>
      <c r="C4263" s="6">
        <v>-49.957723726676306</v>
      </c>
      <c r="D4263" s="6">
        <v>-0.29947614797931876</v>
      </c>
    </row>
    <row r="4264" spans="1:4" x14ac:dyDescent="0.2">
      <c r="A4264" s="6">
        <v>4240</v>
      </c>
      <c r="B4264" s="6">
        <v>139.66733843806767</v>
      </c>
      <c r="C4264" s="6">
        <v>-43.667338438067674</v>
      </c>
      <c r="D4264" s="6">
        <v>-0.26176785754869669</v>
      </c>
    </row>
    <row r="4265" spans="1:4" x14ac:dyDescent="0.2">
      <c r="A4265" s="6">
        <v>4241</v>
      </c>
      <c r="B4265" s="6">
        <v>89.177623406321615</v>
      </c>
      <c r="C4265" s="6">
        <v>7.8223765936783849</v>
      </c>
      <c r="D4265" s="6">
        <v>4.6891952546418432E-2</v>
      </c>
    </row>
    <row r="4266" spans="1:4" x14ac:dyDescent="0.2">
      <c r="A4266" s="6">
        <v>4242</v>
      </c>
      <c r="B4266" s="6">
        <v>70.223151179057211</v>
      </c>
      <c r="C4266" s="6">
        <v>26.776848820942789</v>
      </c>
      <c r="D4266" s="6">
        <v>0.16051627139365696</v>
      </c>
    </row>
    <row r="4267" spans="1:4" x14ac:dyDescent="0.2">
      <c r="A4267" s="6">
        <v>4243</v>
      </c>
      <c r="B4267" s="6">
        <v>120.71286621080327</v>
      </c>
      <c r="C4267" s="6">
        <v>-23.71286621080327</v>
      </c>
      <c r="D4267" s="6">
        <v>-0.14214894716206414</v>
      </c>
    </row>
    <row r="4268" spans="1:4" x14ac:dyDescent="0.2">
      <c r="A4268" s="6">
        <v>4244</v>
      </c>
      <c r="B4268" s="6">
        <v>133.33529496873976</v>
      </c>
      <c r="C4268" s="6">
        <v>-36.33529496873976</v>
      </c>
      <c r="D4268" s="6">
        <v>-0.21781525180099426</v>
      </c>
    </row>
    <row r="4269" spans="1:4" x14ac:dyDescent="0.2">
      <c r="A4269" s="6">
        <v>4245</v>
      </c>
      <c r="B4269" s="6">
        <v>284.84609824469726</v>
      </c>
      <c r="C4269" s="6">
        <v>-187.84609824469726</v>
      </c>
      <c r="D4269" s="6">
        <v>-1.1260606312458441</v>
      </c>
    </row>
    <row r="4270" spans="1:4" x14ac:dyDescent="0.2">
      <c r="A4270" s="6">
        <v>4246</v>
      </c>
      <c r="B4270" s="6">
        <v>215.40191098568675</v>
      </c>
      <c r="C4270" s="6">
        <v>-118.40191098568675</v>
      </c>
      <c r="D4270" s="6">
        <v>-0.70977109384288428</v>
      </c>
    </row>
    <row r="4271" spans="1:4" x14ac:dyDescent="0.2">
      <c r="A4271" s="6">
        <v>4247</v>
      </c>
      <c r="B4271" s="6">
        <v>310.0909557605703</v>
      </c>
      <c r="C4271" s="6">
        <v>-213.0909557605703</v>
      </c>
      <c r="D4271" s="6">
        <v>-1.2773932405237047</v>
      </c>
    </row>
    <row r="4272" spans="1:4" x14ac:dyDescent="0.2">
      <c r="A4272" s="6">
        <v>4248</v>
      </c>
      <c r="B4272" s="6">
        <v>259.60124072882422</v>
      </c>
      <c r="C4272" s="6">
        <v>-162.60124072882422</v>
      </c>
      <c r="D4272" s="6">
        <v>-0.97472802196798358</v>
      </c>
    </row>
    <row r="4273" spans="1:4" x14ac:dyDescent="0.2">
      <c r="A4273" s="6">
        <v>4249</v>
      </c>
      <c r="B4273" s="6">
        <v>272.22366948676074</v>
      </c>
      <c r="C4273" s="6">
        <v>-175.22366948676074</v>
      </c>
      <c r="D4273" s="6">
        <v>-1.0503943266069138</v>
      </c>
    </row>
    <row r="4274" spans="1:4" x14ac:dyDescent="0.2">
      <c r="A4274" s="6">
        <v>4250</v>
      </c>
      <c r="B4274" s="6">
        <v>209.11152569707815</v>
      </c>
      <c r="C4274" s="6">
        <v>-112.11152569707815</v>
      </c>
      <c r="D4274" s="6">
        <v>-0.67206280341226243</v>
      </c>
    </row>
    <row r="4275" spans="1:4" x14ac:dyDescent="0.2">
      <c r="A4275" s="6">
        <v>4251</v>
      </c>
      <c r="B4275" s="6">
        <v>120.71286621080327</v>
      </c>
      <c r="C4275" s="6">
        <v>-23.71286621080327</v>
      </c>
      <c r="D4275" s="6">
        <v>-0.14214894716206414</v>
      </c>
    </row>
    <row r="4276" spans="1:4" x14ac:dyDescent="0.2">
      <c r="A4276" s="6">
        <v>4252</v>
      </c>
      <c r="B4276" s="6">
        <v>108.09043745286675</v>
      </c>
      <c r="C4276" s="6">
        <v>-11.090437452866752</v>
      </c>
      <c r="D4276" s="6">
        <v>-6.6482642523133836E-2</v>
      </c>
    </row>
    <row r="4277" spans="1:4" x14ac:dyDescent="0.2">
      <c r="A4277" s="6">
        <v>4253</v>
      </c>
      <c r="B4277" s="6">
        <v>82.84557993699373</v>
      </c>
      <c r="C4277" s="6">
        <v>14.15442006300627</v>
      </c>
      <c r="D4277" s="6">
        <v>8.4849966754726669E-2</v>
      </c>
    </row>
    <row r="4278" spans="1:4" x14ac:dyDescent="0.2">
      <c r="A4278" s="6">
        <v>4254</v>
      </c>
      <c r="B4278" s="6">
        <v>108.09043745286675</v>
      </c>
      <c r="C4278" s="6">
        <v>-11.090437452866752</v>
      </c>
      <c r="D4278" s="6">
        <v>-6.6482642523133836E-2</v>
      </c>
    </row>
    <row r="4279" spans="1:4" x14ac:dyDescent="0.2">
      <c r="A4279" s="6">
        <v>4255</v>
      </c>
      <c r="B4279" s="6">
        <v>95.468008694930234</v>
      </c>
      <c r="C4279" s="6">
        <v>1.5319913050697664</v>
      </c>
      <c r="D4279" s="6">
        <v>9.1836621157964579E-3</v>
      </c>
    </row>
    <row r="4280" spans="1:4" x14ac:dyDescent="0.2">
      <c r="A4280" s="6">
        <v>4256</v>
      </c>
      <c r="B4280" s="6">
        <v>183.82501000048586</v>
      </c>
      <c r="C4280" s="6">
        <v>-86.825010000485861</v>
      </c>
      <c r="D4280" s="6">
        <v>-0.52048047035671563</v>
      </c>
    </row>
    <row r="4281" spans="1:4" x14ac:dyDescent="0.2">
      <c r="A4281" s="6">
        <v>4257</v>
      </c>
      <c r="B4281" s="6">
        <v>82.84557993699373</v>
      </c>
      <c r="C4281" s="6">
        <v>14.15442006300627</v>
      </c>
      <c r="D4281" s="6">
        <v>8.4849966754726669E-2</v>
      </c>
    </row>
    <row r="4282" spans="1:4" x14ac:dyDescent="0.2">
      <c r="A4282" s="6">
        <v>4258</v>
      </c>
      <c r="B4282" s="6">
        <v>190.15705346981372</v>
      </c>
      <c r="C4282" s="6">
        <v>-93.157053469813718</v>
      </c>
      <c r="D4282" s="6">
        <v>-0.55843848456502365</v>
      </c>
    </row>
    <row r="4283" spans="1:4" x14ac:dyDescent="0.2">
      <c r="A4283" s="6">
        <v>4259</v>
      </c>
      <c r="B4283" s="6">
        <v>139.66733843806767</v>
      </c>
      <c r="C4283" s="6">
        <v>-42.667338438067674</v>
      </c>
      <c r="D4283" s="6">
        <v>-0.25577326600930267</v>
      </c>
    </row>
    <row r="4284" spans="1:4" x14ac:dyDescent="0.2">
      <c r="A4284" s="6">
        <v>4260</v>
      </c>
      <c r="B4284" s="6">
        <v>202.77948222775024</v>
      </c>
      <c r="C4284" s="6">
        <v>-105.77948222775024</v>
      </c>
      <c r="D4284" s="6">
        <v>-0.63410478920395397</v>
      </c>
    </row>
    <row r="4285" spans="1:4" x14ac:dyDescent="0.2">
      <c r="A4285" s="6">
        <v>4261</v>
      </c>
      <c r="B4285" s="6">
        <v>70.223151179057211</v>
      </c>
      <c r="C4285" s="6">
        <v>27.776848820942789</v>
      </c>
      <c r="D4285" s="6">
        <v>0.16651086293305101</v>
      </c>
    </row>
    <row r="4286" spans="1:4" x14ac:dyDescent="0.2">
      <c r="A4286" s="6">
        <v>4262</v>
      </c>
      <c r="B4286" s="6">
        <v>120.71286621080327</v>
      </c>
      <c r="C4286" s="6">
        <v>-22.71286621080327</v>
      </c>
      <c r="D4286" s="6">
        <v>-0.13615435562267009</v>
      </c>
    </row>
    <row r="4287" spans="1:4" x14ac:dyDescent="0.2">
      <c r="A4287" s="6">
        <v>4263</v>
      </c>
      <c r="B4287" s="6">
        <v>158.58015248461282</v>
      </c>
      <c r="C4287" s="6">
        <v>-60.580152484612825</v>
      </c>
      <c r="D4287" s="6">
        <v>-0.36315326953946098</v>
      </c>
    </row>
    <row r="4288" spans="1:4" x14ac:dyDescent="0.2">
      <c r="A4288" s="6">
        <v>4264</v>
      </c>
      <c r="B4288" s="6">
        <v>127.04490968013116</v>
      </c>
      <c r="C4288" s="6">
        <v>-29.044909680131155</v>
      </c>
      <c r="D4288" s="6">
        <v>-0.17411236983097833</v>
      </c>
    </row>
    <row r="4289" spans="1:4" x14ac:dyDescent="0.2">
      <c r="A4289" s="6">
        <v>4265</v>
      </c>
      <c r="B4289" s="6">
        <v>158.58015248461282</v>
      </c>
      <c r="C4289" s="6">
        <v>-60.580152484612825</v>
      </c>
      <c r="D4289" s="6">
        <v>-0.36315326953946098</v>
      </c>
    </row>
    <row r="4290" spans="1:4" x14ac:dyDescent="0.2">
      <c r="A4290" s="6">
        <v>4266</v>
      </c>
      <c r="B4290" s="6">
        <v>120.71286621080327</v>
      </c>
      <c r="C4290" s="6">
        <v>-22.71286621080327</v>
      </c>
      <c r="D4290" s="6">
        <v>-0.13615435562267009</v>
      </c>
    </row>
    <row r="4291" spans="1:4" x14ac:dyDescent="0.2">
      <c r="A4291" s="6">
        <v>4267</v>
      </c>
      <c r="B4291" s="6">
        <v>164.91219595394068</v>
      </c>
      <c r="C4291" s="6">
        <v>-66.912195953940682</v>
      </c>
      <c r="D4291" s="6">
        <v>-0.40111128374776905</v>
      </c>
    </row>
    <row r="4292" spans="1:4" x14ac:dyDescent="0.2">
      <c r="A4292" s="6">
        <v>4268</v>
      </c>
      <c r="B4292" s="6">
        <v>139.66733843806767</v>
      </c>
      <c r="C4292" s="6">
        <v>-41.667338438067674</v>
      </c>
      <c r="D4292" s="6">
        <v>-0.24977867446990862</v>
      </c>
    </row>
    <row r="4293" spans="1:4" x14ac:dyDescent="0.2">
      <c r="A4293" s="6">
        <v>4269</v>
      </c>
      <c r="B4293" s="6">
        <v>209.11152569707815</v>
      </c>
      <c r="C4293" s="6">
        <v>-111.11152569707815</v>
      </c>
      <c r="D4293" s="6">
        <v>-0.66606821187286835</v>
      </c>
    </row>
    <row r="4294" spans="1:4" x14ac:dyDescent="0.2">
      <c r="A4294" s="6">
        <v>4270</v>
      </c>
      <c r="B4294" s="6">
        <v>240.64676850155979</v>
      </c>
      <c r="C4294" s="6">
        <v>-142.64676850155979</v>
      </c>
      <c r="D4294" s="6">
        <v>-0.85510911158135083</v>
      </c>
    </row>
    <row r="4295" spans="1:4" x14ac:dyDescent="0.2">
      <c r="A4295" s="6">
        <v>4271</v>
      </c>
      <c r="B4295" s="6">
        <v>259.60124072882422</v>
      </c>
      <c r="C4295" s="6">
        <v>-161.60124072882422</v>
      </c>
      <c r="D4295" s="6">
        <v>-0.9687334304285895</v>
      </c>
    </row>
    <row r="4296" spans="1:4" x14ac:dyDescent="0.2">
      <c r="A4296" s="6">
        <v>4272</v>
      </c>
      <c r="B4296" s="6">
        <v>253.26919725949628</v>
      </c>
      <c r="C4296" s="6">
        <v>-155.26919725949628</v>
      </c>
      <c r="D4296" s="6">
        <v>-0.93077541622028093</v>
      </c>
    </row>
    <row r="4297" spans="1:4" x14ac:dyDescent="0.2">
      <c r="A4297" s="6">
        <v>4273</v>
      </c>
      <c r="B4297" s="6">
        <v>246.97881197088768</v>
      </c>
      <c r="C4297" s="6">
        <v>-148.97881197088768</v>
      </c>
      <c r="D4297" s="6">
        <v>-0.89306712578965908</v>
      </c>
    </row>
    <row r="4298" spans="1:4" x14ac:dyDescent="0.2">
      <c r="A4298" s="6">
        <v>4274</v>
      </c>
      <c r="B4298" s="6">
        <v>228.02433974362327</v>
      </c>
      <c r="C4298" s="6">
        <v>-130.02433974362327</v>
      </c>
      <c r="D4298" s="6">
        <v>-0.77944280694242052</v>
      </c>
    </row>
    <row r="4299" spans="1:4" x14ac:dyDescent="0.2">
      <c r="A4299" s="6">
        <v>4275</v>
      </c>
      <c r="B4299" s="6">
        <v>133.33529496873976</v>
      </c>
      <c r="C4299" s="6">
        <v>-35.33529496873976</v>
      </c>
      <c r="D4299" s="6">
        <v>-0.21182066026160021</v>
      </c>
    </row>
    <row r="4300" spans="1:4" x14ac:dyDescent="0.2">
      <c r="A4300" s="6">
        <v>4276</v>
      </c>
      <c r="B4300" s="6">
        <v>133.33529496873976</v>
      </c>
      <c r="C4300" s="6">
        <v>-35.33529496873976</v>
      </c>
      <c r="D4300" s="6">
        <v>-0.21182066026160021</v>
      </c>
    </row>
    <row r="4301" spans="1:4" x14ac:dyDescent="0.2">
      <c r="A4301" s="6">
        <v>4277</v>
      </c>
      <c r="B4301" s="6">
        <v>114.42248092219464</v>
      </c>
      <c r="C4301" s="6">
        <v>-16.422480922194637</v>
      </c>
      <c r="D4301" s="6">
        <v>-9.844606519204803E-2</v>
      </c>
    </row>
    <row r="4302" spans="1:4" x14ac:dyDescent="0.2">
      <c r="A4302" s="6">
        <v>4278</v>
      </c>
      <c r="B4302" s="6">
        <v>95.468008694930234</v>
      </c>
      <c r="C4302" s="6">
        <v>2.5319913050697664</v>
      </c>
      <c r="D4302" s="6">
        <v>1.51782536551905E-2</v>
      </c>
    </row>
    <row r="4303" spans="1:4" x14ac:dyDescent="0.2">
      <c r="A4303" s="6">
        <v>4279</v>
      </c>
      <c r="B4303" s="6">
        <v>108.09043745286675</v>
      </c>
      <c r="C4303" s="6">
        <v>-10.090437452866752</v>
      </c>
      <c r="D4303" s="6">
        <v>-6.0488050983739799E-2</v>
      </c>
    </row>
    <row r="4304" spans="1:4" x14ac:dyDescent="0.2">
      <c r="A4304" s="6">
        <v>4280</v>
      </c>
      <c r="B4304" s="6">
        <v>171.20258124254934</v>
      </c>
      <c r="C4304" s="6">
        <v>-73.202581242549343</v>
      </c>
      <c r="D4304" s="6">
        <v>-0.43881957417839129</v>
      </c>
    </row>
    <row r="4305" spans="1:4" x14ac:dyDescent="0.2">
      <c r="A4305" s="6">
        <v>4281</v>
      </c>
      <c r="B4305" s="6">
        <v>196.44743875842235</v>
      </c>
      <c r="C4305" s="6">
        <v>-98.447438758422351</v>
      </c>
      <c r="D4305" s="6">
        <v>-0.59015218345625176</v>
      </c>
    </row>
    <row r="4306" spans="1:4" x14ac:dyDescent="0.2">
      <c r="A4306" s="6">
        <v>4282</v>
      </c>
      <c r="B4306" s="6">
        <v>196.44743875842235</v>
      </c>
      <c r="C4306" s="6">
        <v>-98.447438758422351</v>
      </c>
      <c r="D4306" s="6">
        <v>-0.59015218345625176</v>
      </c>
    </row>
    <row r="4307" spans="1:4" x14ac:dyDescent="0.2">
      <c r="A4307" s="6">
        <v>4283</v>
      </c>
      <c r="B4307" s="6">
        <v>215.40191098568675</v>
      </c>
      <c r="C4307" s="6">
        <v>-117.40191098568675</v>
      </c>
      <c r="D4307" s="6">
        <v>-0.7037765023034902</v>
      </c>
    </row>
    <row r="4308" spans="1:4" x14ac:dyDescent="0.2">
      <c r="A4308" s="6">
        <v>4284</v>
      </c>
      <c r="B4308" s="6">
        <v>221.73395445501464</v>
      </c>
      <c r="C4308" s="6">
        <v>-123.73395445501464</v>
      </c>
      <c r="D4308" s="6">
        <v>-0.74173451651179845</v>
      </c>
    </row>
    <row r="4309" spans="1:4" x14ac:dyDescent="0.2">
      <c r="A4309" s="6">
        <v>4285</v>
      </c>
      <c r="B4309" s="6">
        <v>89.177623406321615</v>
      </c>
      <c r="C4309" s="6">
        <v>9.8223765936783849</v>
      </c>
      <c r="D4309" s="6">
        <v>5.8881135625206513E-2</v>
      </c>
    </row>
    <row r="4310" spans="1:4" x14ac:dyDescent="0.2">
      <c r="A4310" s="6">
        <v>4286</v>
      </c>
      <c r="B4310" s="6">
        <v>57.600722421120693</v>
      </c>
      <c r="C4310" s="6">
        <v>41.399277578879307</v>
      </c>
      <c r="D4310" s="6">
        <v>0.24817175911137535</v>
      </c>
    </row>
    <row r="4311" spans="1:4" x14ac:dyDescent="0.2">
      <c r="A4311" s="6">
        <v>4287</v>
      </c>
      <c r="B4311" s="6">
        <v>89.177623406321615</v>
      </c>
      <c r="C4311" s="6">
        <v>9.8223765936783849</v>
      </c>
      <c r="D4311" s="6">
        <v>5.8881135625206513E-2</v>
      </c>
    </row>
    <row r="4312" spans="1:4" x14ac:dyDescent="0.2">
      <c r="A4312" s="6">
        <v>4288</v>
      </c>
      <c r="B4312" s="6">
        <v>89.177623406321615</v>
      </c>
      <c r="C4312" s="6">
        <v>9.8223765936783849</v>
      </c>
      <c r="D4312" s="6">
        <v>5.8881135625206513E-2</v>
      </c>
    </row>
    <row r="4313" spans="1:4" x14ac:dyDescent="0.2">
      <c r="A4313" s="6">
        <v>4289</v>
      </c>
      <c r="B4313" s="6">
        <v>114.42248092219464</v>
      </c>
      <c r="C4313" s="6">
        <v>-15.422480922194637</v>
      </c>
      <c r="D4313" s="6">
        <v>-9.2451473652653993E-2</v>
      </c>
    </row>
    <row r="4314" spans="1:4" x14ac:dyDescent="0.2">
      <c r="A4314" s="6">
        <v>4290</v>
      </c>
      <c r="B4314" s="6">
        <v>38.687908374575549</v>
      </c>
      <c r="C4314" s="6">
        <v>60.312091625424451</v>
      </c>
      <c r="D4314" s="6">
        <v>0.36154635418092768</v>
      </c>
    </row>
    <row r="4315" spans="1:4" x14ac:dyDescent="0.2">
      <c r="A4315" s="6">
        <v>4291</v>
      </c>
      <c r="B4315" s="6">
        <v>26.065479616639035</v>
      </c>
      <c r="C4315" s="6">
        <v>72.934520383360962</v>
      </c>
      <c r="D4315" s="6">
        <v>0.43721265881985794</v>
      </c>
    </row>
    <row r="4316" spans="1:4" x14ac:dyDescent="0.2">
      <c r="A4316" s="6">
        <v>4292</v>
      </c>
      <c r="B4316" s="6">
        <v>152.28976719600419</v>
      </c>
      <c r="C4316" s="6">
        <v>-53.289767196004192</v>
      </c>
      <c r="D4316" s="6">
        <v>-0.31945038756944488</v>
      </c>
    </row>
    <row r="4317" spans="1:4" x14ac:dyDescent="0.2">
      <c r="A4317" s="6">
        <v>4293</v>
      </c>
      <c r="B4317" s="6">
        <v>114.42248092219464</v>
      </c>
      <c r="C4317" s="6">
        <v>-15.422480922194637</v>
      </c>
      <c r="D4317" s="6">
        <v>-9.2451473652653993E-2</v>
      </c>
    </row>
    <row r="4318" spans="1:4" x14ac:dyDescent="0.2">
      <c r="A4318" s="6">
        <v>4294</v>
      </c>
      <c r="B4318" s="6">
        <v>120.71286621080327</v>
      </c>
      <c r="C4318" s="6">
        <v>-21.71286621080327</v>
      </c>
      <c r="D4318" s="6">
        <v>-0.13015976408327606</v>
      </c>
    </row>
    <row r="4319" spans="1:4" x14ac:dyDescent="0.2">
      <c r="A4319" s="6">
        <v>4295</v>
      </c>
      <c r="B4319" s="6">
        <v>164.91219595394068</v>
      </c>
      <c r="C4319" s="6">
        <v>-65.912195953940682</v>
      </c>
      <c r="D4319" s="6">
        <v>-0.39511669220837503</v>
      </c>
    </row>
    <row r="4320" spans="1:4" x14ac:dyDescent="0.2">
      <c r="A4320" s="6">
        <v>4296</v>
      </c>
      <c r="B4320" s="6">
        <v>190.15705346981372</v>
      </c>
      <c r="C4320" s="6">
        <v>-91.157053469813718</v>
      </c>
      <c r="D4320" s="6">
        <v>-0.54644930148623561</v>
      </c>
    </row>
    <row r="4321" spans="1:4" x14ac:dyDescent="0.2">
      <c r="A4321" s="6">
        <v>4297</v>
      </c>
      <c r="B4321" s="6">
        <v>171.20258124254934</v>
      </c>
      <c r="C4321" s="6">
        <v>-72.202581242549343</v>
      </c>
      <c r="D4321" s="6">
        <v>-0.43282498263899721</v>
      </c>
    </row>
    <row r="4322" spans="1:4" x14ac:dyDescent="0.2">
      <c r="A4322" s="6">
        <v>4298</v>
      </c>
      <c r="B4322" s="6">
        <v>183.82501000048586</v>
      </c>
      <c r="C4322" s="6">
        <v>-84.825010000485861</v>
      </c>
      <c r="D4322" s="6">
        <v>-0.50849128727792758</v>
      </c>
    </row>
    <row r="4323" spans="1:4" x14ac:dyDescent="0.2">
      <c r="A4323" s="6">
        <v>4299</v>
      </c>
      <c r="B4323" s="6">
        <v>177.5346247118772</v>
      </c>
      <c r="C4323" s="6">
        <v>-78.5346247118772</v>
      </c>
      <c r="D4323" s="6">
        <v>-0.47078299684730529</v>
      </c>
    </row>
    <row r="4324" spans="1:4" x14ac:dyDescent="0.2">
      <c r="A4324" s="6">
        <v>4300</v>
      </c>
      <c r="B4324" s="6">
        <v>177.5346247118772</v>
      </c>
      <c r="C4324" s="6">
        <v>-78.5346247118772</v>
      </c>
      <c r="D4324" s="6">
        <v>-0.47078299684730529</v>
      </c>
    </row>
    <row r="4325" spans="1:4" x14ac:dyDescent="0.2">
      <c r="A4325" s="6">
        <v>4301</v>
      </c>
      <c r="B4325" s="6">
        <v>133.33529496873976</v>
      </c>
      <c r="C4325" s="6">
        <v>-34.33529496873976</v>
      </c>
      <c r="D4325" s="6">
        <v>-0.20582606872220618</v>
      </c>
    </row>
    <row r="4326" spans="1:4" x14ac:dyDescent="0.2">
      <c r="A4326" s="6">
        <v>4302</v>
      </c>
      <c r="B4326" s="6">
        <v>127.04490968013116</v>
      </c>
      <c r="C4326" s="6">
        <v>-28.044909680131155</v>
      </c>
      <c r="D4326" s="6">
        <v>-0.16811777829158428</v>
      </c>
    </row>
    <row r="4327" spans="1:4" x14ac:dyDescent="0.2">
      <c r="A4327" s="6">
        <v>4303</v>
      </c>
      <c r="B4327" s="6">
        <v>133.33529496873976</v>
      </c>
      <c r="C4327" s="6">
        <v>-34.33529496873976</v>
      </c>
      <c r="D4327" s="6">
        <v>-0.20582606872220618</v>
      </c>
    </row>
    <row r="4328" spans="1:4" x14ac:dyDescent="0.2">
      <c r="A4328" s="6">
        <v>4304</v>
      </c>
      <c r="B4328" s="6">
        <v>177.5346247118772</v>
      </c>
      <c r="C4328" s="6">
        <v>-78.5346247118772</v>
      </c>
      <c r="D4328" s="6">
        <v>-0.47078299684730529</v>
      </c>
    </row>
    <row r="4329" spans="1:4" x14ac:dyDescent="0.2">
      <c r="A4329" s="6">
        <v>4305</v>
      </c>
      <c r="B4329" s="6">
        <v>114.42248092219464</v>
      </c>
      <c r="C4329" s="6">
        <v>-15.422480922194637</v>
      </c>
      <c r="D4329" s="6">
        <v>-9.2451473652653993E-2</v>
      </c>
    </row>
    <row r="4330" spans="1:4" x14ac:dyDescent="0.2">
      <c r="A4330" s="6">
        <v>4306</v>
      </c>
      <c r="B4330" s="6">
        <v>63.932765890448593</v>
      </c>
      <c r="C4330" s="6">
        <v>35.067234109551407</v>
      </c>
      <c r="D4330" s="6">
        <v>0.21021374490306702</v>
      </c>
    </row>
    <row r="4331" spans="1:4" x14ac:dyDescent="0.2">
      <c r="A4331" s="6">
        <v>4307</v>
      </c>
      <c r="B4331" s="6">
        <v>89.177623406321615</v>
      </c>
      <c r="C4331" s="6">
        <v>9.8223765936783849</v>
      </c>
      <c r="D4331" s="6">
        <v>5.8881135625206513E-2</v>
      </c>
    </row>
    <row r="4332" spans="1:4" x14ac:dyDescent="0.2">
      <c r="A4332" s="6">
        <v>4308</v>
      </c>
      <c r="B4332" s="6">
        <v>164.91219595394068</v>
      </c>
      <c r="C4332" s="6">
        <v>-65.912195953940682</v>
      </c>
      <c r="D4332" s="6">
        <v>-0.39511669220837503</v>
      </c>
    </row>
    <row r="4333" spans="1:4" x14ac:dyDescent="0.2">
      <c r="A4333" s="6">
        <v>4309</v>
      </c>
      <c r="B4333" s="6">
        <v>240.64676850155979</v>
      </c>
      <c r="C4333" s="6">
        <v>-141.64676850155979</v>
      </c>
      <c r="D4333" s="6">
        <v>-0.84911452004195676</v>
      </c>
    </row>
    <row r="4334" spans="1:4" x14ac:dyDescent="0.2">
      <c r="A4334" s="6">
        <v>4310</v>
      </c>
      <c r="B4334" s="6">
        <v>221.73395445501464</v>
      </c>
      <c r="C4334" s="6">
        <v>-122.73395445501464</v>
      </c>
      <c r="D4334" s="6">
        <v>-0.73573992497240448</v>
      </c>
    </row>
    <row r="4335" spans="1:4" x14ac:dyDescent="0.2">
      <c r="A4335" s="6">
        <v>4311</v>
      </c>
      <c r="B4335" s="6">
        <v>183.82501000048586</v>
      </c>
      <c r="C4335" s="6">
        <v>-84.825010000485861</v>
      </c>
      <c r="D4335" s="6">
        <v>-0.50849128727792758</v>
      </c>
    </row>
    <row r="4336" spans="1:4" x14ac:dyDescent="0.2">
      <c r="A4336" s="6">
        <v>4312</v>
      </c>
      <c r="B4336" s="6">
        <v>177.5346247118772</v>
      </c>
      <c r="C4336" s="6">
        <v>-78.5346247118772</v>
      </c>
      <c r="D4336" s="6">
        <v>-0.47078299684730529</v>
      </c>
    </row>
    <row r="4337" spans="1:4" x14ac:dyDescent="0.2">
      <c r="A4337" s="6">
        <v>4313</v>
      </c>
      <c r="B4337" s="6">
        <v>57.600722421120693</v>
      </c>
      <c r="C4337" s="6">
        <v>42.399277578879307</v>
      </c>
      <c r="D4337" s="6">
        <v>0.25416635065076937</v>
      </c>
    </row>
    <row r="4338" spans="1:4" x14ac:dyDescent="0.2">
      <c r="A4338" s="6">
        <v>4314</v>
      </c>
      <c r="B4338" s="6">
        <v>76.555194648385097</v>
      </c>
      <c r="C4338" s="6">
        <v>23.444805351614903</v>
      </c>
      <c r="D4338" s="6">
        <v>0.14054203180353086</v>
      </c>
    </row>
    <row r="4339" spans="1:4" x14ac:dyDescent="0.2">
      <c r="A4339" s="6">
        <v>4315</v>
      </c>
      <c r="B4339" s="6">
        <v>164.91219595394068</v>
      </c>
      <c r="C4339" s="6">
        <v>-64.912195953940682</v>
      </c>
      <c r="D4339" s="6">
        <v>-0.38912210066898095</v>
      </c>
    </row>
    <row r="4340" spans="1:4" x14ac:dyDescent="0.2">
      <c r="A4340" s="6">
        <v>4316</v>
      </c>
      <c r="B4340" s="6">
        <v>183.82501000048586</v>
      </c>
      <c r="C4340" s="6">
        <v>-83.825010000485861</v>
      </c>
      <c r="D4340" s="6">
        <v>-0.50249669573853351</v>
      </c>
    </row>
    <row r="4341" spans="1:4" x14ac:dyDescent="0.2">
      <c r="A4341" s="6">
        <v>4317</v>
      </c>
      <c r="B4341" s="6">
        <v>196.44743875842235</v>
      </c>
      <c r="C4341" s="6">
        <v>-96.447438758422351</v>
      </c>
      <c r="D4341" s="6">
        <v>-0.5781630003774636</v>
      </c>
    </row>
    <row r="4342" spans="1:4" x14ac:dyDescent="0.2">
      <c r="A4342" s="6">
        <v>4318</v>
      </c>
      <c r="B4342" s="6">
        <v>202.77948222775024</v>
      </c>
      <c r="C4342" s="6">
        <v>-102.77948222775024</v>
      </c>
      <c r="D4342" s="6">
        <v>-0.61612101458577184</v>
      </c>
    </row>
    <row r="4343" spans="1:4" x14ac:dyDescent="0.2">
      <c r="A4343" s="6">
        <v>4319</v>
      </c>
      <c r="B4343" s="6">
        <v>246.97881197088768</v>
      </c>
      <c r="C4343" s="6">
        <v>-146.97881197088768</v>
      </c>
      <c r="D4343" s="6">
        <v>-0.88107794271087103</v>
      </c>
    </row>
    <row r="4344" spans="1:4" x14ac:dyDescent="0.2">
      <c r="A4344" s="6">
        <v>4320</v>
      </c>
      <c r="B4344" s="6">
        <v>95.468008694930234</v>
      </c>
      <c r="C4344" s="6">
        <v>4.5319913050697664</v>
      </c>
      <c r="D4344" s="6">
        <v>2.7167436733978582E-2</v>
      </c>
    </row>
    <row r="4345" spans="1:4" x14ac:dyDescent="0.2">
      <c r="A4345" s="6">
        <v>4321</v>
      </c>
      <c r="B4345" s="6">
        <v>120.71286621080327</v>
      </c>
      <c r="C4345" s="6">
        <v>-20.71286621080327</v>
      </c>
      <c r="D4345" s="6">
        <v>-0.12416517254388201</v>
      </c>
    </row>
    <row r="4346" spans="1:4" x14ac:dyDescent="0.2">
      <c r="A4346" s="6">
        <v>4322</v>
      </c>
      <c r="B4346" s="6">
        <v>139.66733843806767</v>
      </c>
      <c r="C4346" s="6">
        <v>-39.667338438067674</v>
      </c>
      <c r="D4346" s="6">
        <v>-0.23778949139112054</v>
      </c>
    </row>
    <row r="4347" spans="1:4" x14ac:dyDescent="0.2">
      <c r="A4347" s="6">
        <v>4323</v>
      </c>
      <c r="B4347" s="6">
        <v>101.80005216425813</v>
      </c>
      <c r="C4347" s="6">
        <v>-1.8000521642581333</v>
      </c>
      <c r="D4347" s="6">
        <v>-1.079057747432974E-2</v>
      </c>
    </row>
    <row r="4348" spans="1:4" x14ac:dyDescent="0.2">
      <c r="A4348" s="6">
        <v>4324</v>
      </c>
      <c r="B4348" s="6">
        <v>177.5346247118772</v>
      </c>
      <c r="C4348" s="6">
        <v>-77.5346247118772</v>
      </c>
      <c r="D4348" s="6">
        <v>-0.46478840530791127</v>
      </c>
    </row>
    <row r="4349" spans="1:4" x14ac:dyDescent="0.2">
      <c r="A4349" s="6">
        <v>4325</v>
      </c>
      <c r="B4349" s="6">
        <v>196.44743875842235</v>
      </c>
      <c r="C4349" s="6">
        <v>-96.447438758422351</v>
      </c>
      <c r="D4349" s="6">
        <v>-0.5781630003774636</v>
      </c>
    </row>
    <row r="4350" spans="1:4" x14ac:dyDescent="0.2">
      <c r="A4350" s="6">
        <v>4326</v>
      </c>
      <c r="B4350" s="6">
        <v>127.04490968013116</v>
      </c>
      <c r="C4350" s="6">
        <v>-27.044909680131155</v>
      </c>
      <c r="D4350" s="6">
        <v>-0.16212318675219026</v>
      </c>
    </row>
    <row r="4351" spans="1:4" x14ac:dyDescent="0.2">
      <c r="A4351" s="6">
        <v>4327</v>
      </c>
      <c r="B4351" s="6">
        <v>139.66733843806767</v>
      </c>
      <c r="C4351" s="6">
        <v>-39.667338438067674</v>
      </c>
      <c r="D4351" s="6">
        <v>-0.23778949139112054</v>
      </c>
    </row>
    <row r="4352" spans="1:4" x14ac:dyDescent="0.2">
      <c r="A4352" s="6">
        <v>4328</v>
      </c>
      <c r="B4352" s="6">
        <v>139.66733843806767</v>
      </c>
      <c r="C4352" s="6">
        <v>-39.667338438067674</v>
      </c>
      <c r="D4352" s="6">
        <v>-0.23778949139112054</v>
      </c>
    </row>
    <row r="4353" spans="1:4" x14ac:dyDescent="0.2">
      <c r="A4353" s="6">
        <v>4329</v>
      </c>
      <c r="B4353" s="6">
        <v>101.80005216425813</v>
      </c>
      <c r="C4353" s="6">
        <v>-0.8000521642581333</v>
      </c>
      <c r="D4353" s="6">
        <v>-4.7959859349356983E-3</v>
      </c>
    </row>
    <row r="4354" spans="1:4" x14ac:dyDescent="0.2">
      <c r="A4354" s="6">
        <v>4330</v>
      </c>
      <c r="B4354" s="6">
        <v>44.978293663184175</v>
      </c>
      <c r="C4354" s="6">
        <v>56.021706336815825</v>
      </c>
      <c r="D4354" s="6">
        <v>0.33582724682909371</v>
      </c>
    </row>
    <row r="4355" spans="1:4" x14ac:dyDescent="0.2">
      <c r="A4355" s="6">
        <v>4331</v>
      </c>
      <c r="B4355" s="6">
        <v>120.71286621080327</v>
      </c>
      <c r="C4355" s="6">
        <v>-19.71286621080327</v>
      </c>
      <c r="D4355" s="6">
        <v>-0.11817058100448796</v>
      </c>
    </row>
    <row r="4356" spans="1:4" x14ac:dyDescent="0.2">
      <c r="A4356" s="6">
        <v>4332</v>
      </c>
      <c r="B4356" s="6">
        <v>108.09043745286675</v>
      </c>
      <c r="C4356" s="6">
        <v>-7.0904374528667518</v>
      </c>
      <c r="D4356" s="6">
        <v>-4.2504276365557668E-2</v>
      </c>
    </row>
    <row r="4357" spans="1:4" x14ac:dyDescent="0.2">
      <c r="A4357" s="6">
        <v>4333</v>
      </c>
      <c r="B4357" s="6">
        <v>190.15705346981372</v>
      </c>
      <c r="C4357" s="6">
        <v>-89.157053469813718</v>
      </c>
      <c r="D4357" s="6">
        <v>-0.53446011840744756</v>
      </c>
    </row>
    <row r="4358" spans="1:4" x14ac:dyDescent="0.2">
      <c r="A4358" s="6">
        <v>4334</v>
      </c>
      <c r="B4358" s="6">
        <v>114.42248092219464</v>
      </c>
      <c r="C4358" s="6">
        <v>-13.422480922194637</v>
      </c>
      <c r="D4358" s="6">
        <v>-8.0462290573865905E-2</v>
      </c>
    </row>
    <row r="4359" spans="1:4" x14ac:dyDescent="0.2">
      <c r="A4359" s="6">
        <v>4335</v>
      </c>
      <c r="B4359" s="6">
        <v>133.33529496873976</v>
      </c>
      <c r="C4359" s="6">
        <v>-32.33529496873976</v>
      </c>
      <c r="D4359" s="6">
        <v>-0.19383688564341808</v>
      </c>
    </row>
    <row r="4360" spans="1:4" x14ac:dyDescent="0.2">
      <c r="A4360" s="6">
        <v>4336</v>
      </c>
      <c r="B4360" s="6">
        <v>158.58015248461282</v>
      </c>
      <c r="C4360" s="6">
        <v>-57.580152484612825</v>
      </c>
      <c r="D4360" s="6">
        <v>-0.34516949492127885</v>
      </c>
    </row>
    <row r="4361" spans="1:4" x14ac:dyDescent="0.2">
      <c r="A4361" s="6">
        <v>4337</v>
      </c>
      <c r="B4361" s="6">
        <v>164.91219595394068</v>
      </c>
      <c r="C4361" s="6">
        <v>-63.912195953940682</v>
      </c>
      <c r="D4361" s="6">
        <v>-0.38312750912958693</v>
      </c>
    </row>
    <row r="4362" spans="1:4" x14ac:dyDescent="0.2">
      <c r="A4362" s="6">
        <v>4338</v>
      </c>
      <c r="B4362" s="6">
        <v>202.77948222775024</v>
      </c>
      <c r="C4362" s="6">
        <v>-101.77948222775024</v>
      </c>
      <c r="D4362" s="6">
        <v>-0.61012642304637776</v>
      </c>
    </row>
    <row r="4363" spans="1:4" x14ac:dyDescent="0.2">
      <c r="A4363" s="6">
        <v>4339</v>
      </c>
      <c r="B4363" s="6">
        <v>303.75891229124238</v>
      </c>
      <c r="C4363" s="6">
        <v>-202.75891229124238</v>
      </c>
      <c r="D4363" s="6">
        <v>-1.2154568601578202</v>
      </c>
    </row>
    <row r="4364" spans="1:4" x14ac:dyDescent="0.2">
      <c r="A4364" s="6">
        <v>4340</v>
      </c>
      <c r="B4364" s="6">
        <v>240.64676850155979</v>
      </c>
      <c r="C4364" s="6">
        <v>-139.64676850155979</v>
      </c>
      <c r="D4364" s="6">
        <v>-0.83712533696316871</v>
      </c>
    </row>
    <row r="4365" spans="1:4" x14ac:dyDescent="0.2">
      <c r="A4365" s="6">
        <v>4341</v>
      </c>
      <c r="B4365" s="6">
        <v>272.22366948676074</v>
      </c>
      <c r="C4365" s="6">
        <v>-171.22366948676074</v>
      </c>
      <c r="D4365" s="6">
        <v>-1.0264159604493377</v>
      </c>
    </row>
    <row r="4366" spans="1:4" x14ac:dyDescent="0.2">
      <c r="A4366" s="6">
        <v>4342</v>
      </c>
      <c r="B4366" s="6">
        <v>246.97881197088768</v>
      </c>
      <c r="C4366" s="6">
        <v>-145.97881197088768</v>
      </c>
      <c r="D4366" s="6">
        <v>-0.87508335117147695</v>
      </c>
    </row>
    <row r="4367" spans="1:4" x14ac:dyDescent="0.2">
      <c r="A4367" s="6">
        <v>4343</v>
      </c>
      <c r="B4367" s="6">
        <v>164.91219595394068</v>
      </c>
      <c r="C4367" s="6">
        <v>-63.912195953940682</v>
      </c>
      <c r="D4367" s="6">
        <v>-0.38312750912958693</v>
      </c>
    </row>
    <row r="4368" spans="1:4" x14ac:dyDescent="0.2">
      <c r="A4368" s="6">
        <v>4344</v>
      </c>
      <c r="B4368" s="6">
        <v>164.91219595394068</v>
      </c>
      <c r="C4368" s="6">
        <v>-63.912195953940682</v>
      </c>
      <c r="D4368" s="6">
        <v>-0.38312750912958693</v>
      </c>
    </row>
    <row r="4369" spans="1:4" x14ac:dyDescent="0.2">
      <c r="A4369" s="6">
        <v>4345</v>
      </c>
      <c r="B4369" s="6">
        <v>209.11152569707815</v>
      </c>
      <c r="C4369" s="6">
        <v>-108.11152569707815</v>
      </c>
      <c r="D4369" s="6">
        <v>-0.64808443725468623</v>
      </c>
    </row>
    <row r="4370" spans="1:4" x14ac:dyDescent="0.2">
      <c r="A4370" s="6">
        <v>4346</v>
      </c>
      <c r="B4370" s="6">
        <v>101.80005216425813</v>
      </c>
      <c r="C4370" s="6">
        <v>-0.8000521642581333</v>
      </c>
      <c r="D4370" s="6">
        <v>-4.7959859349356983E-3</v>
      </c>
    </row>
    <row r="4371" spans="1:4" x14ac:dyDescent="0.2">
      <c r="A4371" s="6">
        <v>4347</v>
      </c>
      <c r="B4371" s="6">
        <v>164.91219595394068</v>
      </c>
      <c r="C4371" s="6">
        <v>-63.912195953940682</v>
      </c>
      <c r="D4371" s="6">
        <v>-0.38312750912958693</v>
      </c>
    </row>
    <row r="4372" spans="1:4" x14ac:dyDescent="0.2">
      <c r="A4372" s="6">
        <v>4348</v>
      </c>
      <c r="B4372" s="6">
        <v>152.28976719600419</v>
      </c>
      <c r="C4372" s="6">
        <v>-51.289767196004192</v>
      </c>
      <c r="D4372" s="6">
        <v>-0.30746120449065678</v>
      </c>
    </row>
    <row r="4373" spans="1:4" x14ac:dyDescent="0.2">
      <c r="A4373" s="6">
        <v>4349</v>
      </c>
      <c r="B4373" s="6">
        <v>171.20258124254934</v>
      </c>
      <c r="C4373" s="6">
        <v>-70.202581242549343</v>
      </c>
      <c r="D4373" s="6">
        <v>-0.42083579956020917</v>
      </c>
    </row>
    <row r="4374" spans="1:4" x14ac:dyDescent="0.2">
      <c r="A4374" s="6">
        <v>4350</v>
      </c>
      <c r="B4374" s="6">
        <v>145.95772372667631</v>
      </c>
      <c r="C4374" s="6">
        <v>-44.957723726676306</v>
      </c>
      <c r="D4374" s="6">
        <v>-0.26950319028234854</v>
      </c>
    </row>
    <row r="4375" spans="1:4" x14ac:dyDescent="0.2">
      <c r="A4375" s="6">
        <v>4351</v>
      </c>
      <c r="B4375" s="6">
        <v>265.89162601743283</v>
      </c>
      <c r="C4375" s="6">
        <v>-164.89162601743283</v>
      </c>
      <c r="D4375" s="6">
        <v>-0.98845794624102934</v>
      </c>
    </row>
    <row r="4376" spans="1:4" x14ac:dyDescent="0.2">
      <c r="A4376" s="6">
        <v>4352</v>
      </c>
      <c r="B4376" s="6">
        <v>70.223151179057211</v>
      </c>
      <c r="C4376" s="6">
        <v>31.776848820942789</v>
      </c>
      <c r="D4376" s="6">
        <v>0.19048922909062718</v>
      </c>
    </row>
    <row r="4377" spans="1:4" x14ac:dyDescent="0.2">
      <c r="A4377" s="6">
        <v>4353</v>
      </c>
      <c r="B4377" s="6">
        <v>139.66733843806767</v>
      </c>
      <c r="C4377" s="6">
        <v>-37.667338438067674</v>
      </c>
      <c r="D4377" s="6">
        <v>-0.22580030831233247</v>
      </c>
    </row>
    <row r="4378" spans="1:4" x14ac:dyDescent="0.2">
      <c r="A4378" s="6">
        <v>4354</v>
      </c>
      <c r="B4378" s="6">
        <v>139.66733843806767</v>
      </c>
      <c r="C4378" s="6">
        <v>-37.667338438067674</v>
      </c>
      <c r="D4378" s="6">
        <v>-0.22580030831233247</v>
      </c>
    </row>
    <row r="4379" spans="1:4" x14ac:dyDescent="0.2">
      <c r="A4379" s="6">
        <v>4355</v>
      </c>
      <c r="B4379" s="6">
        <v>183.82501000048586</v>
      </c>
      <c r="C4379" s="6">
        <v>-81.825010000485861</v>
      </c>
      <c r="D4379" s="6">
        <v>-0.4905075126597454</v>
      </c>
    </row>
    <row r="4380" spans="1:4" x14ac:dyDescent="0.2">
      <c r="A4380" s="6">
        <v>4356</v>
      </c>
      <c r="B4380" s="6">
        <v>164.91219595394068</v>
      </c>
      <c r="C4380" s="6">
        <v>-62.912195953940682</v>
      </c>
      <c r="D4380" s="6">
        <v>-0.37713291759019291</v>
      </c>
    </row>
    <row r="4381" spans="1:4" x14ac:dyDescent="0.2">
      <c r="A4381" s="6">
        <v>4357</v>
      </c>
      <c r="B4381" s="6">
        <v>164.91219595394068</v>
      </c>
      <c r="C4381" s="6">
        <v>-62.912195953940682</v>
      </c>
      <c r="D4381" s="6">
        <v>-0.37713291759019291</v>
      </c>
    </row>
    <row r="4382" spans="1:4" x14ac:dyDescent="0.2">
      <c r="A4382" s="6">
        <v>4358</v>
      </c>
      <c r="B4382" s="6">
        <v>196.44743875842235</v>
      </c>
      <c r="C4382" s="6">
        <v>-94.447438758422351</v>
      </c>
      <c r="D4382" s="6">
        <v>-0.56617381729867555</v>
      </c>
    </row>
    <row r="4383" spans="1:4" x14ac:dyDescent="0.2">
      <c r="A4383" s="6">
        <v>4359</v>
      </c>
      <c r="B4383" s="6">
        <v>272.22366948676074</v>
      </c>
      <c r="C4383" s="6">
        <v>-170.22366948676074</v>
      </c>
      <c r="D4383" s="6">
        <v>-1.0204213689099437</v>
      </c>
    </row>
    <row r="4384" spans="1:4" x14ac:dyDescent="0.2">
      <c r="A4384" s="6">
        <v>4360</v>
      </c>
      <c r="B4384" s="6">
        <v>246.97881197088768</v>
      </c>
      <c r="C4384" s="6">
        <v>-144.97881197088768</v>
      </c>
      <c r="D4384" s="6">
        <v>-0.86908875963208287</v>
      </c>
    </row>
    <row r="4385" spans="1:4" x14ac:dyDescent="0.2">
      <c r="A4385" s="6">
        <v>4361</v>
      </c>
      <c r="B4385" s="6">
        <v>240.64676850155979</v>
      </c>
      <c r="C4385" s="6">
        <v>-138.64676850155979</v>
      </c>
      <c r="D4385" s="6">
        <v>-0.83113074542377463</v>
      </c>
    </row>
    <row r="4386" spans="1:4" x14ac:dyDescent="0.2">
      <c r="A4386" s="6">
        <v>4362</v>
      </c>
      <c r="B4386" s="6">
        <v>209.11152569707815</v>
      </c>
      <c r="C4386" s="6">
        <v>-107.11152569707815</v>
      </c>
      <c r="D4386" s="6">
        <v>-0.64208984571529215</v>
      </c>
    </row>
    <row r="4387" spans="1:4" x14ac:dyDescent="0.2">
      <c r="A4387" s="6">
        <v>4363</v>
      </c>
      <c r="B4387" s="6">
        <v>215.40191098568675</v>
      </c>
      <c r="C4387" s="6">
        <v>-113.40191098568675</v>
      </c>
      <c r="D4387" s="6">
        <v>-0.67979813614591411</v>
      </c>
    </row>
    <row r="4388" spans="1:4" x14ac:dyDescent="0.2">
      <c r="A4388" s="6">
        <v>4364</v>
      </c>
      <c r="B4388" s="6">
        <v>127.04490968013116</v>
      </c>
      <c r="C4388" s="6">
        <v>-25.044909680131155</v>
      </c>
      <c r="D4388" s="6">
        <v>-0.15013400367340216</v>
      </c>
    </row>
    <row r="4389" spans="1:4" x14ac:dyDescent="0.2">
      <c r="A4389" s="6">
        <v>4365</v>
      </c>
      <c r="B4389" s="6">
        <v>127.04490968013116</v>
      </c>
      <c r="C4389" s="6">
        <v>-25.044909680131155</v>
      </c>
      <c r="D4389" s="6">
        <v>-0.15013400367340216</v>
      </c>
    </row>
    <row r="4390" spans="1:4" x14ac:dyDescent="0.2">
      <c r="A4390" s="6">
        <v>4366</v>
      </c>
      <c r="B4390" s="6">
        <v>120.71286621080327</v>
      </c>
      <c r="C4390" s="6">
        <v>-18.71286621080327</v>
      </c>
      <c r="D4390" s="6">
        <v>-0.11217598946509393</v>
      </c>
    </row>
    <row r="4391" spans="1:4" x14ac:dyDescent="0.2">
      <c r="A4391" s="6">
        <v>4367</v>
      </c>
      <c r="B4391" s="6">
        <v>127.04490968013116</v>
      </c>
      <c r="C4391" s="6">
        <v>-25.044909680131155</v>
      </c>
      <c r="D4391" s="6">
        <v>-0.15013400367340216</v>
      </c>
    </row>
    <row r="4392" spans="1:4" x14ac:dyDescent="0.2">
      <c r="A4392" s="6">
        <v>4368</v>
      </c>
      <c r="B4392" s="6">
        <v>82.84557993699373</v>
      </c>
      <c r="C4392" s="6">
        <v>19.15442006300627</v>
      </c>
      <c r="D4392" s="6">
        <v>0.11482292445169688</v>
      </c>
    </row>
    <row r="4393" spans="1:4" x14ac:dyDescent="0.2">
      <c r="A4393" s="6">
        <v>4369</v>
      </c>
      <c r="B4393" s="6">
        <v>76.555194648385097</v>
      </c>
      <c r="C4393" s="6">
        <v>25.444805351614903</v>
      </c>
      <c r="D4393" s="6">
        <v>0.15253121488231894</v>
      </c>
    </row>
    <row r="4394" spans="1:4" x14ac:dyDescent="0.2">
      <c r="A4394" s="6">
        <v>4370</v>
      </c>
      <c r="B4394" s="6">
        <v>101.80005216425813</v>
      </c>
      <c r="C4394" s="6">
        <v>0.1999478357418667</v>
      </c>
      <c r="D4394" s="6">
        <v>1.1986056044583438E-3</v>
      </c>
    </row>
    <row r="4395" spans="1:4" x14ac:dyDescent="0.2">
      <c r="A4395" s="6">
        <v>4371</v>
      </c>
      <c r="B4395" s="6">
        <v>108.09043745286675</v>
      </c>
      <c r="C4395" s="6">
        <v>-6.0904374528667518</v>
      </c>
      <c r="D4395" s="6">
        <v>-3.6509684826163631E-2</v>
      </c>
    </row>
    <row r="4396" spans="1:4" x14ac:dyDescent="0.2">
      <c r="A4396" s="6">
        <v>4372</v>
      </c>
      <c r="B4396" s="6">
        <v>108.09043745286675</v>
      </c>
      <c r="C4396" s="6">
        <v>-6.0904374528667518</v>
      </c>
      <c r="D4396" s="6">
        <v>-3.6509684826163631E-2</v>
      </c>
    </row>
    <row r="4397" spans="1:4" x14ac:dyDescent="0.2">
      <c r="A4397" s="6">
        <v>4373</v>
      </c>
      <c r="B4397" s="6">
        <v>82.84557993699373</v>
      </c>
      <c r="C4397" s="6">
        <v>19.15442006300627</v>
      </c>
      <c r="D4397" s="6">
        <v>0.11482292445169688</v>
      </c>
    </row>
    <row r="4398" spans="1:4" x14ac:dyDescent="0.2">
      <c r="A4398" s="6">
        <v>4374</v>
      </c>
      <c r="B4398" s="6">
        <v>202.77948222775024</v>
      </c>
      <c r="C4398" s="6">
        <v>-100.77948222775024</v>
      </c>
      <c r="D4398" s="6">
        <v>-0.6041318315069838</v>
      </c>
    </row>
    <row r="4399" spans="1:4" x14ac:dyDescent="0.2">
      <c r="A4399" s="6">
        <v>4375</v>
      </c>
      <c r="B4399" s="6">
        <v>272.22366948676074</v>
      </c>
      <c r="C4399" s="6">
        <v>-170.22366948676074</v>
      </c>
      <c r="D4399" s="6">
        <v>-1.0204213689099437</v>
      </c>
    </row>
    <row r="4400" spans="1:4" x14ac:dyDescent="0.2">
      <c r="A4400" s="6">
        <v>4376</v>
      </c>
      <c r="B4400" s="6">
        <v>303.75891229124238</v>
      </c>
      <c r="C4400" s="6">
        <v>-201.75891229124238</v>
      </c>
      <c r="D4400" s="6">
        <v>-1.2094622686184262</v>
      </c>
    </row>
    <row r="4401" spans="1:4" x14ac:dyDescent="0.2">
      <c r="A4401" s="6">
        <v>4377</v>
      </c>
      <c r="B4401" s="6">
        <v>215.40191098568675</v>
      </c>
      <c r="C4401" s="6">
        <v>-113.40191098568675</v>
      </c>
      <c r="D4401" s="6">
        <v>-0.67979813614591411</v>
      </c>
    </row>
    <row r="4402" spans="1:4" x14ac:dyDescent="0.2">
      <c r="A4402" s="6">
        <v>4378</v>
      </c>
      <c r="B4402" s="6">
        <v>127.04490968013116</v>
      </c>
      <c r="C4402" s="6">
        <v>-25.044909680131155</v>
      </c>
      <c r="D4402" s="6">
        <v>-0.15013400367340216</v>
      </c>
    </row>
    <row r="4403" spans="1:4" x14ac:dyDescent="0.2">
      <c r="A4403" s="6">
        <v>4379</v>
      </c>
      <c r="B4403" s="6">
        <v>171.20258124254934</v>
      </c>
      <c r="C4403" s="6">
        <v>-69.202581242549343</v>
      </c>
      <c r="D4403" s="6">
        <v>-0.41484120802081509</v>
      </c>
    </row>
    <row r="4404" spans="1:4" x14ac:dyDescent="0.2">
      <c r="A4404" s="6">
        <v>4380</v>
      </c>
      <c r="B4404" s="6">
        <v>164.91219595394068</v>
      </c>
      <c r="C4404" s="6">
        <v>-62.912195953940682</v>
      </c>
      <c r="D4404" s="6">
        <v>-0.37713291759019291</v>
      </c>
    </row>
    <row r="4405" spans="1:4" x14ac:dyDescent="0.2">
      <c r="A4405" s="6">
        <v>4381</v>
      </c>
      <c r="B4405" s="6">
        <v>133.33529496873976</v>
      </c>
      <c r="C4405" s="6">
        <v>-30.33529496873976</v>
      </c>
      <c r="D4405" s="6">
        <v>-0.18184770256463001</v>
      </c>
    </row>
    <row r="4406" spans="1:4" x14ac:dyDescent="0.2">
      <c r="A4406" s="6">
        <v>4382</v>
      </c>
      <c r="B4406" s="6">
        <v>95.468008694930234</v>
      </c>
      <c r="C4406" s="6">
        <v>7.5319913050697664</v>
      </c>
      <c r="D4406" s="6">
        <v>4.5151211352160707E-2</v>
      </c>
    </row>
    <row r="4407" spans="1:4" x14ac:dyDescent="0.2">
      <c r="A4407" s="6">
        <v>4383</v>
      </c>
      <c r="B4407" s="6">
        <v>133.33529496873976</v>
      </c>
      <c r="C4407" s="6">
        <v>-30.33529496873976</v>
      </c>
      <c r="D4407" s="6">
        <v>-0.18184770256463001</v>
      </c>
    </row>
    <row r="4408" spans="1:4" x14ac:dyDescent="0.2">
      <c r="A4408" s="6">
        <v>4384</v>
      </c>
      <c r="B4408" s="6">
        <v>171.20258124254934</v>
      </c>
      <c r="C4408" s="6">
        <v>-68.202581242549343</v>
      </c>
      <c r="D4408" s="6">
        <v>-0.40884661648142107</v>
      </c>
    </row>
    <row r="4409" spans="1:4" x14ac:dyDescent="0.2">
      <c r="A4409" s="6">
        <v>4385</v>
      </c>
      <c r="B4409" s="6">
        <v>209.11152569707815</v>
      </c>
      <c r="C4409" s="6">
        <v>-106.11152569707815</v>
      </c>
      <c r="D4409" s="6">
        <v>-0.63609525417589818</v>
      </c>
    </row>
    <row r="4410" spans="1:4" x14ac:dyDescent="0.2">
      <c r="A4410" s="6">
        <v>4386</v>
      </c>
      <c r="B4410" s="6">
        <v>209.11152569707815</v>
      </c>
      <c r="C4410" s="6">
        <v>-106.11152569707815</v>
      </c>
      <c r="D4410" s="6">
        <v>-0.63609525417589818</v>
      </c>
    </row>
    <row r="4411" spans="1:4" x14ac:dyDescent="0.2">
      <c r="A4411" s="6">
        <v>4387</v>
      </c>
      <c r="B4411" s="6">
        <v>196.44743875842235</v>
      </c>
      <c r="C4411" s="6">
        <v>-93.447438758422351</v>
      </c>
      <c r="D4411" s="6">
        <v>-0.56017922575928147</v>
      </c>
    </row>
    <row r="4412" spans="1:4" x14ac:dyDescent="0.2">
      <c r="A4412" s="6">
        <v>4388</v>
      </c>
      <c r="B4412" s="6">
        <v>272.22366948676074</v>
      </c>
      <c r="C4412" s="6">
        <v>-169.22366948676074</v>
      </c>
      <c r="D4412" s="6">
        <v>-1.0144267773705495</v>
      </c>
    </row>
    <row r="4413" spans="1:4" x14ac:dyDescent="0.2">
      <c r="A4413" s="6">
        <v>4389</v>
      </c>
      <c r="B4413" s="6">
        <v>240.64676850155979</v>
      </c>
      <c r="C4413" s="6">
        <v>-137.64676850155979</v>
      </c>
      <c r="D4413" s="6">
        <v>-0.82513615388438066</v>
      </c>
    </row>
    <row r="4414" spans="1:4" x14ac:dyDescent="0.2">
      <c r="A4414" s="6">
        <v>4390</v>
      </c>
      <c r="B4414" s="6">
        <v>240.64676850155979</v>
      </c>
      <c r="C4414" s="6">
        <v>-137.64676850155979</v>
      </c>
      <c r="D4414" s="6">
        <v>-0.82513615388438066</v>
      </c>
    </row>
    <row r="4415" spans="1:4" x14ac:dyDescent="0.2">
      <c r="A4415" s="6">
        <v>4391</v>
      </c>
      <c r="B4415" s="6">
        <v>183.82501000048586</v>
      </c>
      <c r="C4415" s="6">
        <v>-80.825010000485861</v>
      </c>
      <c r="D4415" s="6">
        <v>-0.48451292112035138</v>
      </c>
    </row>
    <row r="4416" spans="1:4" x14ac:dyDescent="0.2">
      <c r="A4416" s="6">
        <v>4392</v>
      </c>
      <c r="B4416" s="6">
        <v>108.09043745286675</v>
      </c>
      <c r="C4416" s="6">
        <v>-5.0904374528667518</v>
      </c>
      <c r="D4416" s="6">
        <v>-3.0515093286769587E-2</v>
      </c>
    </row>
    <row r="4417" spans="1:4" x14ac:dyDescent="0.2">
      <c r="A4417" s="6">
        <v>4393</v>
      </c>
      <c r="B4417" s="6">
        <v>76.555194648385097</v>
      </c>
      <c r="C4417" s="6">
        <v>26.444805351614903</v>
      </c>
      <c r="D4417" s="6">
        <v>0.15852580642171299</v>
      </c>
    </row>
    <row r="4418" spans="1:4" x14ac:dyDescent="0.2">
      <c r="A4418" s="6">
        <v>4394</v>
      </c>
      <c r="B4418" s="6">
        <v>76.555194648385097</v>
      </c>
      <c r="C4418" s="6">
        <v>26.444805351614903</v>
      </c>
      <c r="D4418" s="6">
        <v>0.15852580642171299</v>
      </c>
    </row>
    <row r="4419" spans="1:4" x14ac:dyDescent="0.2">
      <c r="A4419" s="6">
        <v>4395</v>
      </c>
      <c r="B4419" s="6">
        <v>158.58015248461282</v>
      </c>
      <c r="C4419" s="6">
        <v>-55.580152484612825</v>
      </c>
      <c r="D4419" s="6">
        <v>-0.33318031184249075</v>
      </c>
    </row>
    <row r="4420" spans="1:4" x14ac:dyDescent="0.2">
      <c r="A4420" s="6">
        <v>4396</v>
      </c>
      <c r="B4420" s="6">
        <v>114.42248092219464</v>
      </c>
      <c r="C4420" s="6">
        <v>-11.422480922194637</v>
      </c>
      <c r="D4420" s="6">
        <v>-6.8473107495077831E-2</v>
      </c>
    </row>
    <row r="4421" spans="1:4" x14ac:dyDescent="0.2">
      <c r="A4421" s="6">
        <v>4397</v>
      </c>
      <c r="B4421" s="6">
        <v>108.09043745286675</v>
      </c>
      <c r="C4421" s="6">
        <v>-5.0904374528667518</v>
      </c>
      <c r="D4421" s="6">
        <v>-3.0515093286769587E-2</v>
      </c>
    </row>
    <row r="4422" spans="1:4" x14ac:dyDescent="0.2">
      <c r="A4422" s="6">
        <v>4398</v>
      </c>
      <c r="B4422" s="6">
        <v>139.66733843806767</v>
      </c>
      <c r="C4422" s="6">
        <v>-36.667338438067674</v>
      </c>
      <c r="D4422" s="6">
        <v>-0.21980571677293842</v>
      </c>
    </row>
    <row r="4423" spans="1:4" x14ac:dyDescent="0.2">
      <c r="A4423" s="6">
        <v>4399</v>
      </c>
      <c r="B4423" s="6">
        <v>234.35638321295116</v>
      </c>
      <c r="C4423" s="6">
        <v>-131.35638321295116</v>
      </c>
      <c r="D4423" s="6">
        <v>-0.78742786345375859</v>
      </c>
    </row>
    <row r="4424" spans="1:4" x14ac:dyDescent="0.2">
      <c r="A4424" s="6">
        <v>4400</v>
      </c>
      <c r="B4424" s="6">
        <v>145.95772372667631</v>
      </c>
      <c r="C4424" s="6">
        <v>-42.957723726676306</v>
      </c>
      <c r="D4424" s="6">
        <v>-0.25751400720356049</v>
      </c>
    </row>
    <row r="4425" spans="1:4" x14ac:dyDescent="0.2">
      <c r="A4425" s="6">
        <v>4401</v>
      </c>
      <c r="B4425" s="6">
        <v>164.91219595394068</v>
      </c>
      <c r="C4425" s="6">
        <v>-61.912195953940682</v>
      </c>
      <c r="D4425" s="6">
        <v>-0.37113832605079883</v>
      </c>
    </row>
    <row r="4426" spans="1:4" x14ac:dyDescent="0.2">
      <c r="A4426" s="6">
        <v>4402</v>
      </c>
      <c r="B4426" s="6">
        <v>82.84557993699373</v>
      </c>
      <c r="C4426" s="6">
        <v>21.15442006300627</v>
      </c>
      <c r="D4426" s="6">
        <v>0.12681210753048497</v>
      </c>
    </row>
    <row r="4427" spans="1:4" x14ac:dyDescent="0.2">
      <c r="A4427" s="6">
        <v>4403</v>
      </c>
      <c r="B4427" s="6">
        <v>158.58015248461282</v>
      </c>
      <c r="C4427" s="6">
        <v>-54.580152484612825</v>
      </c>
      <c r="D4427" s="6">
        <v>-0.32718572030309673</v>
      </c>
    </row>
    <row r="4428" spans="1:4" x14ac:dyDescent="0.2">
      <c r="A4428" s="6">
        <v>4404</v>
      </c>
      <c r="B4428" s="6">
        <v>240.64676850155979</v>
      </c>
      <c r="C4428" s="6">
        <v>-136.64676850155979</v>
      </c>
      <c r="D4428" s="6">
        <v>-0.81914156234498658</v>
      </c>
    </row>
    <row r="4429" spans="1:4" x14ac:dyDescent="0.2">
      <c r="A4429" s="6">
        <v>4405</v>
      </c>
      <c r="B4429" s="6">
        <v>190.15705346981372</v>
      </c>
      <c r="C4429" s="6">
        <v>-86.157053469813718</v>
      </c>
      <c r="D4429" s="6">
        <v>-0.51647634378926544</v>
      </c>
    </row>
    <row r="4430" spans="1:4" x14ac:dyDescent="0.2">
      <c r="A4430" s="6">
        <v>4406</v>
      </c>
      <c r="B4430" s="6">
        <v>202.77948222775024</v>
      </c>
      <c r="C4430" s="6">
        <v>-98.779482227750236</v>
      </c>
      <c r="D4430" s="6">
        <v>-0.59214264842819564</v>
      </c>
    </row>
    <row r="4431" spans="1:4" x14ac:dyDescent="0.2">
      <c r="A4431" s="6">
        <v>4407</v>
      </c>
      <c r="B4431" s="6">
        <v>209.11152569707815</v>
      </c>
      <c r="C4431" s="6">
        <v>-105.11152569707815</v>
      </c>
      <c r="D4431" s="6">
        <v>-0.63010066263650411</v>
      </c>
    </row>
    <row r="4432" spans="1:4" x14ac:dyDescent="0.2">
      <c r="A4432" s="6">
        <v>4408</v>
      </c>
      <c r="B4432" s="6">
        <v>341.62619856505194</v>
      </c>
      <c r="C4432" s="6">
        <v>-237.62619856505194</v>
      </c>
      <c r="D4432" s="6">
        <v>-1.424471999456429</v>
      </c>
    </row>
    <row r="4433" spans="1:4" x14ac:dyDescent="0.2">
      <c r="A4433" s="6">
        <v>4409</v>
      </c>
      <c r="B4433" s="6">
        <v>246.97881197088768</v>
      </c>
      <c r="C4433" s="6">
        <v>-142.97881197088768</v>
      </c>
      <c r="D4433" s="6">
        <v>-0.85709957655329483</v>
      </c>
    </row>
    <row r="4434" spans="1:4" x14ac:dyDescent="0.2">
      <c r="A4434" s="6">
        <v>4410</v>
      </c>
      <c r="B4434" s="6">
        <v>228.02433974362327</v>
      </c>
      <c r="C4434" s="6">
        <v>-124.02433974362327</v>
      </c>
      <c r="D4434" s="6">
        <v>-0.74347525770605627</v>
      </c>
    </row>
    <row r="4435" spans="1:4" x14ac:dyDescent="0.2">
      <c r="A4435" s="6">
        <v>4411</v>
      </c>
      <c r="B4435" s="6">
        <v>278.51405477536935</v>
      </c>
      <c r="C4435" s="6">
        <v>-174.51405477536935</v>
      </c>
      <c r="D4435" s="6">
        <v>-1.0461404762617774</v>
      </c>
    </row>
    <row r="4436" spans="1:4" x14ac:dyDescent="0.2">
      <c r="A4436" s="6">
        <v>4412</v>
      </c>
      <c r="B4436" s="6">
        <v>196.44743875842235</v>
      </c>
      <c r="C4436" s="6">
        <v>-92.447438758422351</v>
      </c>
      <c r="D4436" s="6">
        <v>-0.55418463421988751</v>
      </c>
    </row>
    <row r="4437" spans="1:4" x14ac:dyDescent="0.2">
      <c r="A4437" s="6">
        <v>4413</v>
      </c>
      <c r="B4437" s="6">
        <v>133.33529496873976</v>
      </c>
      <c r="C4437" s="6">
        <v>-29.33529496873976</v>
      </c>
      <c r="D4437" s="6">
        <v>-0.17585311102523596</v>
      </c>
    </row>
    <row r="4438" spans="1:4" x14ac:dyDescent="0.2">
      <c r="A4438" s="6">
        <v>4414</v>
      </c>
      <c r="B4438" s="6">
        <v>133.33529496873976</v>
      </c>
      <c r="C4438" s="6">
        <v>-29.33529496873976</v>
      </c>
      <c r="D4438" s="6">
        <v>-0.17585311102523596</v>
      </c>
    </row>
    <row r="4439" spans="1:4" x14ac:dyDescent="0.2">
      <c r="A4439" s="6">
        <v>4415</v>
      </c>
      <c r="B4439" s="6">
        <v>101.80005216425813</v>
      </c>
      <c r="C4439" s="6">
        <v>2.1999478357418667</v>
      </c>
      <c r="D4439" s="6">
        <v>1.3187788683246427E-2</v>
      </c>
    </row>
    <row r="4440" spans="1:4" x14ac:dyDescent="0.2">
      <c r="A4440" s="6">
        <v>4416</v>
      </c>
      <c r="B4440" s="6">
        <v>196.44743875842235</v>
      </c>
      <c r="C4440" s="6">
        <v>-92.447438758422351</v>
      </c>
      <c r="D4440" s="6">
        <v>-0.55418463421988751</v>
      </c>
    </row>
    <row r="4441" spans="1:4" x14ac:dyDescent="0.2">
      <c r="A4441" s="6">
        <v>4417</v>
      </c>
      <c r="B4441" s="6">
        <v>234.35638321295116</v>
      </c>
      <c r="C4441" s="6">
        <v>-130.35638321295116</v>
      </c>
      <c r="D4441" s="6">
        <v>-0.78143327191436451</v>
      </c>
    </row>
    <row r="4442" spans="1:4" x14ac:dyDescent="0.2">
      <c r="A4442" s="6">
        <v>4418</v>
      </c>
      <c r="B4442" s="6">
        <v>272.22366948676074</v>
      </c>
      <c r="C4442" s="6">
        <v>-168.22366948676074</v>
      </c>
      <c r="D4442" s="6">
        <v>-1.0084321858311556</v>
      </c>
    </row>
    <row r="4443" spans="1:4" x14ac:dyDescent="0.2">
      <c r="A4443" s="6">
        <v>4419</v>
      </c>
      <c r="B4443" s="6">
        <v>240.64676850155979</v>
      </c>
      <c r="C4443" s="6">
        <v>-136.64676850155979</v>
      </c>
      <c r="D4443" s="6">
        <v>-0.81914156234498658</v>
      </c>
    </row>
    <row r="4444" spans="1:4" x14ac:dyDescent="0.2">
      <c r="A4444" s="6">
        <v>4420</v>
      </c>
      <c r="B4444" s="6">
        <v>221.73395445501464</v>
      </c>
      <c r="C4444" s="6">
        <v>-117.73395445501464</v>
      </c>
      <c r="D4444" s="6">
        <v>-0.7057669672754342</v>
      </c>
    </row>
    <row r="4445" spans="1:4" x14ac:dyDescent="0.2">
      <c r="A4445" s="6">
        <v>4421</v>
      </c>
      <c r="B4445" s="6">
        <v>82.84557993699373</v>
      </c>
      <c r="C4445" s="6">
        <v>22.15442006300627</v>
      </c>
      <c r="D4445" s="6">
        <v>0.13280669906987899</v>
      </c>
    </row>
    <row r="4446" spans="1:4" x14ac:dyDescent="0.2">
      <c r="A4446" s="6">
        <v>4422</v>
      </c>
      <c r="B4446" s="6">
        <v>108.09043745286675</v>
      </c>
      <c r="C4446" s="6">
        <v>-3.0904374528667518</v>
      </c>
      <c r="D4446" s="6">
        <v>-1.8525910207981503E-2</v>
      </c>
    </row>
    <row r="4447" spans="1:4" x14ac:dyDescent="0.2">
      <c r="A4447" s="6">
        <v>4423</v>
      </c>
      <c r="B4447" s="6">
        <v>70.223151179057211</v>
      </c>
      <c r="C4447" s="6">
        <v>34.776848820942789</v>
      </c>
      <c r="D4447" s="6">
        <v>0.20847300370880931</v>
      </c>
    </row>
    <row r="4448" spans="1:4" x14ac:dyDescent="0.2">
      <c r="A4448" s="6">
        <v>4424</v>
      </c>
      <c r="B4448" s="6">
        <v>183.82501000048586</v>
      </c>
      <c r="C4448" s="6">
        <v>-78.825010000485861</v>
      </c>
      <c r="D4448" s="6">
        <v>-0.47252373804156328</v>
      </c>
    </row>
    <row r="4449" spans="1:4" x14ac:dyDescent="0.2">
      <c r="A4449" s="6">
        <v>4425</v>
      </c>
      <c r="B4449" s="6">
        <v>196.44743875842235</v>
      </c>
      <c r="C4449" s="6">
        <v>-91.447438758422351</v>
      </c>
      <c r="D4449" s="6">
        <v>-0.54819004268049343</v>
      </c>
    </row>
    <row r="4450" spans="1:4" x14ac:dyDescent="0.2">
      <c r="A4450" s="6">
        <v>4426</v>
      </c>
      <c r="B4450" s="6">
        <v>183.82501000048586</v>
      </c>
      <c r="C4450" s="6">
        <v>-78.825010000485861</v>
      </c>
      <c r="D4450" s="6">
        <v>-0.47252373804156328</v>
      </c>
    </row>
    <row r="4451" spans="1:4" x14ac:dyDescent="0.2">
      <c r="A4451" s="6">
        <v>4427</v>
      </c>
      <c r="B4451" s="6">
        <v>209.11152569707815</v>
      </c>
      <c r="C4451" s="6">
        <v>-104.11152569707815</v>
      </c>
      <c r="D4451" s="6">
        <v>-0.62410607109711003</v>
      </c>
    </row>
    <row r="4452" spans="1:4" x14ac:dyDescent="0.2">
      <c r="A4452" s="6">
        <v>4428</v>
      </c>
      <c r="B4452" s="6">
        <v>234.35638321295116</v>
      </c>
      <c r="C4452" s="6">
        <v>-129.35638321295116</v>
      </c>
      <c r="D4452" s="6">
        <v>-0.77543868037497043</v>
      </c>
    </row>
    <row r="4453" spans="1:4" x14ac:dyDescent="0.2">
      <c r="A4453" s="6">
        <v>4429</v>
      </c>
      <c r="B4453" s="6">
        <v>240.64676850155979</v>
      </c>
      <c r="C4453" s="6">
        <v>-135.64676850155979</v>
      </c>
      <c r="D4453" s="6">
        <v>-0.81314697080559251</v>
      </c>
    </row>
    <row r="4454" spans="1:4" x14ac:dyDescent="0.2">
      <c r="A4454" s="6">
        <v>4430</v>
      </c>
      <c r="B4454" s="6">
        <v>265.89162601743283</v>
      </c>
      <c r="C4454" s="6">
        <v>-160.89162601743283</v>
      </c>
      <c r="D4454" s="6">
        <v>-0.96447958008345314</v>
      </c>
    </row>
    <row r="4455" spans="1:4" x14ac:dyDescent="0.2">
      <c r="A4455" s="6">
        <v>4431</v>
      </c>
      <c r="B4455" s="6">
        <v>234.35638321295116</v>
      </c>
      <c r="C4455" s="6">
        <v>-129.35638321295116</v>
      </c>
      <c r="D4455" s="6">
        <v>-0.77543868037497043</v>
      </c>
    </row>
    <row r="4456" spans="1:4" x14ac:dyDescent="0.2">
      <c r="A4456" s="6">
        <v>4432</v>
      </c>
      <c r="B4456" s="6">
        <v>215.40191098568675</v>
      </c>
      <c r="C4456" s="6">
        <v>-110.40191098568675</v>
      </c>
      <c r="D4456" s="6">
        <v>-0.66181436152773199</v>
      </c>
    </row>
    <row r="4457" spans="1:4" x14ac:dyDescent="0.2">
      <c r="A4457" s="6">
        <v>4433</v>
      </c>
      <c r="B4457" s="6">
        <v>228.02433974362327</v>
      </c>
      <c r="C4457" s="6">
        <v>-123.02433974362327</v>
      </c>
      <c r="D4457" s="6">
        <v>-0.73748066616666219</v>
      </c>
    </row>
    <row r="4458" spans="1:4" x14ac:dyDescent="0.2">
      <c r="A4458" s="6">
        <v>4434</v>
      </c>
      <c r="B4458" s="6">
        <v>164.91219595394068</v>
      </c>
      <c r="C4458" s="6">
        <v>-59.912195953940682</v>
      </c>
      <c r="D4458" s="6">
        <v>-0.35914914297201078</v>
      </c>
    </row>
    <row r="4459" spans="1:4" x14ac:dyDescent="0.2">
      <c r="A4459" s="6">
        <v>4435</v>
      </c>
      <c r="B4459" s="6">
        <v>114.42248092219464</v>
      </c>
      <c r="C4459" s="6">
        <v>-9.4224809221946373</v>
      </c>
      <c r="D4459" s="6">
        <v>-5.6483924416289744E-2</v>
      </c>
    </row>
    <row r="4460" spans="1:4" x14ac:dyDescent="0.2">
      <c r="A4460" s="6">
        <v>4436</v>
      </c>
      <c r="B4460" s="6">
        <v>89.177623406321615</v>
      </c>
      <c r="C4460" s="6">
        <v>15.822376593678385</v>
      </c>
      <c r="D4460" s="6">
        <v>9.4848684861570762E-2</v>
      </c>
    </row>
    <row r="4461" spans="1:4" x14ac:dyDescent="0.2">
      <c r="A4461" s="6">
        <v>4437</v>
      </c>
      <c r="B4461" s="6">
        <v>95.468008694930234</v>
      </c>
      <c r="C4461" s="6">
        <v>9.5319913050697664</v>
      </c>
      <c r="D4461" s="6">
        <v>5.7140394430948795E-2</v>
      </c>
    </row>
    <row r="4462" spans="1:4" x14ac:dyDescent="0.2">
      <c r="A4462" s="6">
        <v>4438</v>
      </c>
      <c r="B4462" s="6">
        <v>171.20258124254934</v>
      </c>
      <c r="C4462" s="6">
        <v>-66.202581242549343</v>
      </c>
      <c r="D4462" s="6">
        <v>-0.39685743340263296</v>
      </c>
    </row>
    <row r="4463" spans="1:4" x14ac:dyDescent="0.2">
      <c r="A4463" s="6">
        <v>4439</v>
      </c>
      <c r="B4463" s="6">
        <v>108.09043745286675</v>
      </c>
      <c r="C4463" s="6">
        <v>-3.0904374528667518</v>
      </c>
      <c r="D4463" s="6">
        <v>-1.8525910207981503E-2</v>
      </c>
    </row>
    <row r="4464" spans="1:4" x14ac:dyDescent="0.2">
      <c r="A4464" s="6">
        <v>4440</v>
      </c>
      <c r="B4464" s="6">
        <v>164.91219595394068</v>
      </c>
      <c r="C4464" s="6">
        <v>-59.912195953940682</v>
      </c>
      <c r="D4464" s="6">
        <v>-0.35914914297201078</v>
      </c>
    </row>
    <row r="4465" spans="1:4" x14ac:dyDescent="0.2">
      <c r="A4465" s="6">
        <v>4441</v>
      </c>
      <c r="B4465" s="6">
        <v>234.35638321295116</v>
      </c>
      <c r="C4465" s="6">
        <v>-129.35638321295116</v>
      </c>
      <c r="D4465" s="6">
        <v>-0.77543868037497043</v>
      </c>
    </row>
    <row r="4466" spans="1:4" x14ac:dyDescent="0.2">
      <c r="A4466" s="6">
        <v>4442</v>
      </c>
      <c r="B4466" s="6">
        <v>209.11152569707815</v>
      </c>
      <c r="C4466" s="6">
        <v>-104.11152569707815</v>
      </c>
      <c r="D4466" s="6">
        <v>-0.62410607109711003</v>
      </c>
    </row>
    <row r="4467" spans="1:4" x14ac:dyDescent="0.2">
      <c r="A4467" s="6">
        <v>4443</v>
      </c>
      <c r="B4467" s="6">
        <v>215.40191098568675</v>
      </c>
      <c r="C4467" s="6">
        <v>-110.40191098568675</v>
      </c>
      <c r="D4467" s="6">
        <v>-0.66181436152773199</v>
      </c>
    </row>
    <row r="4468" spans="1:4" x14ac:dyDescent="0.2">
      <c r="A4468" s="6">
        <v>4444</v>
      </c>
      <c r="B4468" s="6">
        <v>114.42248092219464</v>
      </c>
      <c r="C4468" s="6">
        <v>-9.4224809221946373</v>
      </c>
      <c r="D4468" s="6">
        <v>-5.6483924416289744E-2</v>
      </c>
    </row>
    <row r="4469" spans="1:4" x14ac:dyDescent="0.2">
      <c r="A4469" s="6">
        <v>4445</v>
      </c>
      <c r="B4469" s="6">
        <v>183.82501000048586</v>
      </c>
      <c r="C4469" s="6">
        <v>-77.825010000485861</v>
      </c>
      <c r="D4469" s="6">
        <v>-0.46652914650216926</v>
      </c>
    </row>
    <row r="4470" spans="1:4" x14ac:dyDescent="0.2">
      <c r="A4470" s="6">
        <v>4446</v>
      </c>
      <c r="B4470" s="6">
        <v>246.97881197088768</v>
      </c>
      <c r="C4470" s="6">
        <v>-140.97881197088768</v>
      </c>
      <c r="D4470" s="6">
        <v>-0.84511039347450678</v>
      </c>
    </row>
    <row r="4471" spans="1:4" x14ac:dyDescent="0.2">
      <c r="A4471" s="6">
        <v>4447</v>
      </c>
      <c r="B4471" s="6">
        <v>171.20258124254934</v>
      </c>
      <c r="C4471" s="6">
        <v>-65.202581242549343</v>
      </c>
      <c r="D4471" s="6">
        <v>-0.39086284186323894</v>
      </c>
    </row>
    <row r="4472" spans="1:4" x14ac:dyDescent="0.2">
      <c r="A4472" s="6">
        <v>4448</v>
      </c>
      <c r="B4472" s="6">
        <v>76.555194648385097</v>
      </c>
      <c r="C4472" s="6">
        <v>29.444805351614903</v>
      </c>
      <c r="D4472" s="6">
        <v>0.17650958103989511</v>
      </c>
    </row>
    <row r="4473" spans="1:4" x14ac:dyDescent="0.2">
      <c r="A4473" s="6">
        <v>4449</v>
      </c>
      <c r="B4473" s="6">
        <v>133.33529496873976</v>
      </c>
      <c r="C4473" s="6">
        <v>-27.33529496873976</v>
      </c>
      <c r="D4473" s="6">
        <v>-0.16386392794644788</v>
      </c>
    </row>
    <row r="4474" spans="1:4" x14ac:dyDescent="0.2">
      <c r="A4474" s="6">
        <v>4450</v>
      </c>
      <c r="B4474" s="6">
        <v>209.11152569707815</v>
      </c>
      <c r="C4474" s="6">
        <v>-103.11152569707815</v>
      </c>
      <c r="D4474" s="6">
        <v>-0.61811147955771606</v>
      </c>
    </row>
    <row r="4475" spans="1:4" x14ac:dyDescent="0.2">
      <c r="A4475" s="6">
        <v>4451</v>
      </c>
      <c r="B4475" s="6">
        <v>171.20258124254934</v>
      </c>
      <c r="C4475" s="6">
        <v>-65.202581242549343</v>
      </c>
      <c r="D4475" s="6">
        <v>-0.39086284186323894</v>
      </c>
    </row>
    <row r="4476" spans="1:4" x14ac:dyDescent="0.2">
      <c r="A4476" s="6">
        <v>4452</v>
      </c>
      <c r="B4476" s="6">
        <v>209.11152569707815</v>
      </c>
      <c r="C4476" s="6">
        <v>-103.11152569707815</v>
      </c>
      <c r="D4476" s="6">
        <v>-0.61811147955771606</v>
      </c>
    </row>
    <row r="4477" spans="1:4" x14ac:dyDescent="0.2">
      <c r="A4477" s="6">
        <v>4453</v>
      </c>
      <c r="B4477" s="6">
        <v>209.11152569707815</v>
      </c>
      <c r="C4477" s="6">
        <v>-103.11152569707815</v>
      </c>
      <c r="D4477" s="6">
        <v>-0.61811147955771606</v>
      </c>
    </row>
    <row r="4478" spans="1:4" x14ac:dyDescent="0.2">
      <c r="A4478" s="6">
        <v>4454</v>
      </c>
      <c r="B4478" s="6">
        <v>246.97881197088768</v>
      </c>
      <c r="C4478" s="6">
        <v>-140.97881197088768</v>
      </c>
      <c r="D4478" s="6">
        <v>-0.84511039347450678</v>
      </c>
    </row>
    <row r="4479" spans="1:4" x14ac:dyDescent="0.2">
      <c r="A4479" s="6">
        <v>4455</v>
      </c>
      <c r="B4479" s="6">
        <v>221.73395445501464</v>
      </c>
      <c r="C4479" s="6">
        <v>-115.73395445501464</v>
      </c>
      <c r="D4479" s="6">
        <v>-0.69377778419664615</v>
      </c>
    </row>
    <row r="4480" spans="1:4" x14ac:dyDescent="0.2">
      <c r="A4480" s="6">
        <v>4456</v>
      </c>
      <c r="B4480" s="6">
        <v>209.11152569707815</v>
      </c>
      <c r="C4480" s="6">
        <v>-103.11152569707815</v>
      </c>
      <c r="D4480" s="6">
        <v>-0.61811147955771606</v>
      </c>
    </row>
    <row r="4481" spans="1:4" x14ac:dyDescent="0.2">
      <c r="A4481" s="6">
        <v>4457</v>
      </c>
      <c r="B4481" s="6">
        <v>209.11152569707815</v>
      </c>
      <c r="C4481" s="6">
        <v>-103.11152569707815</v>
      </c>
      <c r="D4481" s="6">
        <v>-0.61811147955771606</v>
      </c>
    </row>
    <row r="4482" spans="1:4" x14ac:dyDescent="0.2">
      <c r="A4482" s="6">
        <v>4458</v>
      </c>
      <c r="B4482" s="6">
        <v>183.82501000048586</v>
      </c>
      <c r="C4482" s="6">
        <v>-77.825010000485861</v>
      </c>
      <c r="D4482" s="6">
        <v>-0.46652914650216926</v>
      </c>
    </row>
    <row r="4483" spans="1:4" x14ac:dyDescent="0.2">
      <c r="A4483" s="6">
        <v>4459</v>
      </c>
      <c r="B4483" s="6">
        <v>209.11152569707815</v>
      </c>
      <c r="C4483" s="6">
        <v>-103.11152569707815</v>
      </c>
      <c r="D4483" s="6">
        <v>-0.61811147955771606</v>
      </c>
    </row>
    <row r="4484" spans="1:4" x14ac:dyDescent="0.2">
      <c r="A4484" s="6">
        <v>4460</v>
      </c>
      <c r="B4484" s="6">
        <v>139.66733843806767</v>
      </c>
      <c r="C4484" s="6">
        <v>-33.667338438067674</v>
      </c>
      <c r="D4484" s="6">
        <v>-0.2018219421547563</v>
      </c>
    </row>
    <row r="4485" spans="1:4" x14ac:dyDescent="0.2">
      <c r="A4485" s="6">
        <v>4461</v>
      </c>
      <c r="B4485" s="6">
        <v>158.58015248461282</v>
      </c>
      <c r="C4485" s="6">
        <v>-52.580152484612825</v>
      </c>
      <c r="D4485" s="6">
        <v>-0.31519653722430863</v>
      </c>
    </row>
    <row r="4486" spans="1:4" x14ac:dyDescent="0.2">
      <c r="A4486" s="6">
        <v>4462</v>
      </c>
      <c r="B4486" s="6">
        <v>177.5346247118772</v>
      </c>
      <c r="C4486" s="6">
        <v>-71.5346247118772</v>
      </c>
      <c r="D4486" s="6">
        <v>-0.42882085607154702</v>
      </c>
    </row>
    <row r="4487" spans="1:4" x14ac:dyDescent="0.2">
      <c r="A4487" s="6">
        <v>4463</v>
      </c>
      <c r="B4487" s="6">
        <v>108.09043745286675</v>
      </c>
      <c r="C4487" s="6">
        <v>-2.0904374528667518</v>
      </c>
      <c r="D4487" s="6">
        <v>-1.2531318668587461E-2</v>
      </c>
    </row>
    <row r="4488" spans="1:4" x14ac:dyDescent="0.2">
      <c r="A4488" s="6">
        <v>4464</v>
      </c>
      <c r="B4488" s="6">
        <v>120.71286621080327</v>
      </c>
      <c r="C4488" s="6">
        <v>-14.71286621080327</v>
      </c>
      <c r="D4488" s="6">
        <v>-8.8197623307517764E-2</v>
      </c>
    </row>
    <row r="4489" spans="1:4" x14ac:dyDescent="0.2">
      <c r="A4489" s="6">
        <v>4465</v>
      </c>
      <c r="B4489" s="6">
        <v>82.84557993699373</v>
      </c>
      <c r="C4489" s="6">
        <v>23.15442006300627</v>
      </c>
      <c r="D4489" s="6">
        <v>0.13880129060927304</v>
      </c>
    </row>
    <row r="4490" spans="1:4" x14ac:dyDescent="0.2">
      <c r="A4490" s="6">
        <v>4466</v>
      </c>
      <c r="B4490" s="6">
        <v>82.84557993699373</v>
      </c>
      <c r="C4490" s="6">
        <v>23.15442006300627</v>
      </c>
      <c r="D4490" s="6">
        <v>0.13880129060927304</v>
      </c>
    </row>
    <row r="4491" spans="1:4" x14ac:dyDescent="0.2">
      <c r="A4491" s="6">
        <v>4467</v>
      </c>
      <c r="B4491" s="6">
        <v>183.82501000048586</v>
      </c>
      <c r="C4491" s="6">
        <v>-77.825010000485861</v>
      </c>
      <c r="D4491" s="6">
        <v>-0.46652914650216926</v>
      </c>
    </row>
    <row r="4492" spans="1:4" x14ac:dyDescent="0.2">
      <c r="A4492" s="6">
        <v>4468</v>
      </c>
      <c r="B4492" s="6">
        <v>171.20258124254934</v>
      </c>
      <c r="C4492" s="6">
        <v>-65.202581242549343</v>
      </c>
      <c r="D4492" s="6">
        <v>-0.39086284186323894</v>
      </c>
    </row>
    <row r="4493" spans="1:4" x14ac:dyDescent="0.2">
      <c r="A4493" s="6">
        <v>4469</v>
      </c>
      <c r="B4493" s="6">
        <v>171.20258124254934</v>
      </c>
      <c r="C4493" s="6">
        <v>-65.202581242549343</v>
      </c>
      <c r="D4493" s="6">
        <v>-0.39086284186323894</v>
      </c>
    </row>
    <row r="4494" spans="1:4" x14ac:dyDescent="0.2">
      <c r="A4494" s="6">
        <v>4470</v>
      </c>
      <c r="B4494" s="6">
        <v>108.09043745286675</v>
      </c>
      <c r="C4494" s="6">
        <v>-2.0904374528667518</v>
      </c>
      <c r="D4494" s="6">
        <v>-1.2531318668587461E-2</v>
      </c>
    </row>
    <row r="4495" spans="1:4" x14ac:dyDescent="0.2">
      <c r="A4495" s="6">
        <v>4471</v>
      </c>
      <c r="B4495" s="6">
        <v>114.42248092219464</v>
      </c>
      <c r="C4495" s="6">
        <v>-8.4224809221946373</v>
      </c>
      <c r="D4495" s="6">
        <v>-5.04893328768957E-2</v>
      </c>
    </row>
    <row r="4496" spans="1:4" x14ac:dyDescent="0.2">
      <c r="A4496" s="6">
        <v>4472</v>
      </c>
      <c r="B4496" s="6">
        <v>209.11152569707815</v>
      </c>
      <c r="C4496" s="6">
        <v>-103.11152569707815</v>
      </c>
      <c r="D4496" s="6">
        <v>-0.61811147955771606</v>
      </c>
    </row>
    <row r="4497" spans="1:4" x14ac:dyDescent="0.2">
      <c r="A4497" s="6">
        <v>4473</v>
      </c>
      <c r="B4497" s="6">
        <v>164.91219595394068</v>
      </c>
      <c r="C4497" s="6">
        <v>-58.912195953940682</v>
      </c>
      <c r="D4497" s="6">
        <v>-0.3531545514326167</v>
      </c>
    </row>
    <row r="4498" spans="1:4" x14ac:dyDescent="0.2">
      <c r="A4498" s="6">
        <v>4474</v>
      </c>
      <c r="B4498" s="6">
        <v>120.71286621080327</v>
      </c>
      <c r="C4498" s="6">
        <v>-14.71286621080327</v>
      </c>
      <c r="D4498" s="6">
        <v>-8.8197623307517764E-2</v>
      </c>
    </row>
    <row r="4499" spans="1:4" x14ac:dyDescent="0.2">
      <c r="A4499" s="6">
        <v>4475</v>
      </c>
      <c r="B4499" s="6">
        <v>114.42248092219464</v>
      </c>
      <c r="C4499" s="6">
        <v>-8.4224809221946373</v>
      </c>
      <c r="D4499" s="6">
        <v>-5.04893328768957E-2</v>
      </c>
    </row>
    <row r="4500" spans="1:4" x14ac:dyDescent="0.2">
      <c r="A4500" s="6">
        <v>4476</v>
      </c>
      <c r="B4500" s="6">
        <v>152.28976719600419</v>
      </c>
      <c r="C4500" s="6">
        <v>-46.289767196004192</v>
      </c>
      <c r="D4500" s="6">
        <v>-0.27748824679368661</v>
      </c>
    </row>
    <row r="4501" spans="1:4" x14ac:dyDescent="0.2">
      <c r="A4501" s="6">
        <v>4477</v>
      </c>
      <c r="B4501" s="6">
        <v>209.11152569707815</v>
      </c>
      <c r="C4501" s="6">
        <v>-102.11152569707815</v>
      </c>
      <c r="D4501" s="6">
        <v>-0.61211688801832198</v>
      </c>
    </row>
    <row r="4502" spans="1:4" x14ac:dyDescent="0.2">
      <c r="A4502" s="6">
        <v>4478</v>
      </c>
      <c r="B4502" s="6">
        <v>70.223151179057211</v>
      </c>
      <c r="C4502" s="6">
        <v>36.776848820942789</v>
      </c>
      <c r="D4502" s="6">
        <v>0.22046218678759738</v>
      </c>
    </row>
    <row r="4503" spans="1:4" x14ac:dyDescent="0.2">
      <c r="A4503" s="6">
        <v>4479</v>
      </c>
      <c r="B4503" s="6">
        <v>120.71286621080327</v>
      </c>
      <c r="C4503" s="6">
        <v>-13.71286621080327</v>
      </c>
      <c r="D4503" s="6">
        <v>-8.2203031768123713E-2</v>
      </c>
    </row>
    <row r="4504" spans="1:4" x14ac:dyDescent="0.2">
      <c r="A4504" s="6">
        <v>4480</v>
      </c>
      <c r="B4504" s="6">
        <v>133.33529496873976</v>
      </c>
      <c r="C4504" s="6">
        <v>-26.33529496873976</v>
      </c>
      <c r="D4504" s="6">
        <v>-0.15786933640705383</v>
      </c>
    </row>
    <row r="4505" spans="1:4" x14ac:dyDescent="0.2">
      <c r="A4505" s="6">
        <v>4481</v>
      </c>
      <c r="B4505" s="6">
        <v>164.91219595394068</v>
      </c>
      <c r="C4505" s="6">
        <v>-57.912195953940682</v>
      </c>
      <c r="D4505" s="6">
        <v>-0.34715995989322268</v>
      </c>
    </row>
    <row r="4506" spans="1:4" x14ac:dyDescent="0.2">
      <c r="A4506" s="6">
        <v>4482</v>
      </c>
      <c r="B4506" s="6">
        <v>209.11152569707815</v>
      </c>
      <c r="C4506" s="6">
        <v>-102.11152569707815</v>
      </c>
      <c r="D4506" s="6">
        <v>-0.61211688801832198</v>
      </c>
    </row>
    <row r="4507" spans="1:4" x14ac:dyDescent="0.2">
      <c r="A4507" s="6">
        <v>4483</v>
      </c>
      <c r="B4507" s="6">
        <v>196.44743875842235</v>
      </c>
      <c r="C4507" s="6">
        <v>-89.447438758422351</v>
      </c>
      <c r="D4507" s="6">
        <v>-0.53620085960170527</v>
      </c>
    </row>
    <row r="4508" spans="1:4" x14ac:dyDescent="0.2">
      <c r="A4508" s="6">
        <v>4484</v>
      </c>
      <c r="B4508" s="6">
        <v>240.64676850155979</v>
      </c>
      <c r="C4508" s="6">
        <v>-133.64676850155979</v>
      </c>
      <c r="D4508" s="6">
        <v>-0.80115778772680446</v>
      </c>
    </row>
    <row r="4509" spans="1:4" x14ac:dyDescent="0.2">
      <c r="A4509" s="6">
        <v>4485</v>
      </c>
      <c r="B4509" s="6">
        <v>253.26919725949628</v>
      </c>
      <c r="C4509" s="6">
        <v>-146.26919725949628</v>
      </c>
      <c r="D4509" s="6">
        <v>-0.87682409236573455</v>
      </c>
    </row>
    <row r="4510" spans="1:4" x14ac:dyDescent="0.2">
      <c r="A4510" s="6">
        <v>4486</v>
      </c>
      <c r="B4510" s="6">
        <v>234.35638321295116</v>
      </c>
      <c r="C4510" s="6">
        <v>-127.35638321295116</v>
      </c>
      <c r="D4510" s="6">
        <v>-0.76344949729618239</v>
      </c>
    </row>
    <row r="4511" spans="1:4" x14ac:dyDescent="0.2">
      <c r="A4511" s="6">
        <v>4487</v>
      </c>
      <c r="B4511" s="6">
        <v>183.82501000048586</v>
      </c>
      <c r="C4511" s="6">
        <v>-76.825010000485861</v>
      </c>
      <c r="D4511" s="6">
        <v>-0.46053455496277518</v>
      </c>
    </row>
    <row r="4512" spans="1:4" x14ac:dyDescent="0.2">
      <c r="A4512" s="6">
        <v>4488</v>
      </c>
      <c r="B4512" s="6">
        <v>183.82501000048586</v>
      </c>
      <c r="C4512" s="6">
        <v>-76.825010000485861</v>
      </c>
      <c r="D4512" s="6">
        <v>-0.46053455496277518</v>
      </c>
    </row>
    <row r="4513" spans="1:4" x14ac:dyDescent="0.2">
      <c r="A4513" s="6">
        <v>4489</v>
      </c>
      <c r="B4513" s="6">
        <v>221.73395445501464</v>
      </c>
      <c r="C4513" s="6">
        <v>-114.73395445501464</v>
      </c>
      <c r="D4513" s="6">
        <v>-0.68778319265725207</v>
      </c>
    </row>
    <row r="4514" spans="1:4" x14ac:dyDescent="0.2">
      <c r="A4514" s="6">
        <v>4490</v>
      </c>
      <c r="B4514" s="6">
        <v>101.80005216425813</v>
      </c>
      <c r="C4514" s="6">
        <v>5.1999478357418667</v>
      </c>
      <c r="D4514" s="6">
        <v>3.1171563301428552E-2</v>
      </c>
    </row>
    <row r="4515" spans="1:4" x14ac:dyDescent="0.2">
      <c r="A4515" s="6">
        <v>4491</v>
      </c>
      <c r="B4515" s="6">
        <v>120.71286621080327</v>
      </c>
      <c r="C4515" s="6">
        <v>-13.71286621080327</v>
      </c>
      <c r="D4515" s="6">
        <v>-8.2203031768123713E-2</v>
      </c>
    </row>
    <row r="4516" spans="1:4" x14ac:dyDescent="0.2">
      <c r="A4516" s="6">
        <v>4492</v>
      </c>
      <c r="B4516" s="6">
        <v>139.66733843806767</v>
      </c>
      <c r="C4516" s="6">
        <v>-32.667338438067674</v>
      </c>
      <c r="D4516" s="6">
        <v>-0.19582735061536224</v>
      </c>
    </row>
    <row r="4517" spans="1:4" x14ac:dyDescent="0.2">
      <c r="A4517" s="6">
        <v>4493</v>
      </c>
      <c r="B4517" s="6">
        <v>133.33529496873976</v>
      </c>
      <c r="C4517" s="6">
        <v>-26.33529496873976</v>
      </c>
      <c r="D4517" s="6">
        <v>-0.15786933640705383</v>
      </c>
    </row>
    <row r="4518" spans="1:4" x14ac:dyDescent="0.2">
      <c r="A4518" s="6">
        <v>4494</v>
      </c>
      <c r="B4518" s="6">
        <v>139.66733843806767</v>
      </c>
      <c r="C4518" s="6">
        <v>-32.667338438067674</v>
      </c>
      <c r="D4518" s="6">
        <v>-0.19582735061536224</v>
      </c>
    </row>
    <row r="4519" spans="1:4" x14ac:dyDescent="0.2">
      <c r="A4519" s="6">
        <v>4495</v>
      </c>
      <c r="B4519" s="6">
        <v>139.66733843806767</v>
      </c>
      <c r="C4519" s="6">
        <v>-32.667338438067674</v>
      </c>
      <c r="D4519" s="6">
        <v>-0.19582735061536224</v>
      </c>
    </row>
    <row r="4520" spans="1:4" x14ac:dyDescent="0.2">
      <c r="A4520" s="6">
        <v>4496</v>
      </c>
      <c r="B4520" s="6">
        <v>114.42248092219464</v>
      </c>
      <c r="C4520" s="6">
        <v>-7.4224809221946373</v>
      </c>
      <c r="D4520" s="6">
        <v>-4.4494741337501656E-2</v>
      </c>
    </row>
    <row r="4521" spans="1:4" x14ac:dyDescent="0.2">
      <c r="A4521" s="6">
        <v>4497</v>
      </c>
      <c r="B4521" s="6">
        <v>183.82501000048586</v>
      </c>
      <c r="C4521" s="6">
        <v>-76.825010000485861</v>
      </c>
      <c r="D4521" s="6">
        <v>-0.46053455496277518</v>
      </c>
    </row>
    <row r="4522" spans="1:4" x14ac:dyDescent="0.2">
      <c r="A4522" s="6">
        <v>4498</v>
      </c>
      <c r="B4522" s="6">
        <v>183.82501000048586</v>
      </c>
      <c r="C4522" s="6">
        <v>-76.825010000485861</v>
      </c>
      <c r="D4522" s="6">
        <v>-0.46053455496277518</v>
      </c>
    </row>
    <row r="4523" spans="1:4" x14ac:dyDescent="0.2">
      <c r="A4523" s="6">
        <v>4499</v>
      </c>
      <c r="B4523" s="6">
        <v>228.02433974362327</v>
      </c>
      <c r="C4523" s="6">
        <v>-121.02433974362327</v>
      </c>
      <c r="D4523" s="6">
        <v>-0.72549148308787414</v>
      </c>
    </row>
    <row r="4524" spans="1:4" x14ac:dyDescent="0.2">
      <c r="A4524" s="6">
        <v>4500</v>
      </c>
      <c r="B4524" s="6">
        <v>164.91219595394068</v>
      </c>
      <c r="C4524" s="6">
        <v>-57.912195953940682</v>
      </c>
      <c r="D4524" s="6">
        <v>-0.34715995989322268</v>
      </c>
    </row>
    <row r="4525" spans="1:4" x14ac:dyDescent="0.2">
      <c r="A4525" s="6">
        <v>4501</v>
      </c>
      <c r="B4525" s="6">
        <v>120.71286621080327</v>
      </c>
      <c r="C4525" s="6">
        <v>-13.71286621080327</v>
      </c>
      <c r="D4525" s="6">
        <v>-8.2203031768123713E-2</v>
      </c>
    </row>
    <row r="4526" spans="1:4" x14ac:dyDescent="0.2">
      <c r="A4526" s="6">
        <v>4502</v>
      </c>
      <c r="B4526" s="6">
        <v>158.58015248461282</v>
      </c>
      <c r="C4526" s="6">
        <v>-51.580152484612825</v>
      </c>
      <c r="D4526" s="6">
        <v>-0.3092019456849146</v>
      </c>
    </row>
    <row r="4527" spans="1:4" x14ac:dyDescent="0.2">
      <c r="A4527" s="6">
        <v>4503</v>
      </c>
      <c r="B4527" s="6">
        <v>95.468008694930234</v>
      </c>
      <c r="C4527" s="6">
        <v>12.531991305069766</v>
      </c>
      <c r="D4527" s="6">
        <v>7.5124169049130926E-2</v>
      </c>
    </row>
    <row r="4528" spans="1:4" x14ac:dyDescent="0.2">
      <c r="A4528" s="6">
        <v>4504</v>
      </c>
      <c r="B4528" s="6">
        <v>76.555194648385097</v>
      </c>
      <c r="C4528" s="6">
        <v>31.444805351614903</v>
      </c>
      <c r="D4528" s="6">
        <v>0.18849876411868319</v>
      </c>
    </row>
    <row r="4529" spans="1:4" x14ac:dyDescent="0.2">
      <c r="A4529" s="6">
        <v>4505</v>
      </c>
      <c r="B4529" s="6">
        <v>158.58015248461282</v>
      </c>
      <c r="C4529" s="6">
        <v>-50.580152484612825</v>
      </c>
      <c r="D4529" s="6">
        <v>-0.30320735414552058</v>
      </c>
    </row>
    <row r="4530" spans="1:4" x14ac:dyDescent="0.2">
      <c r="A4530" s="6">
        <v>4506</v>
      </c>
      <c r="B4530" s="6">
        <v>171.20258124254934</v>
      </c>
      <c r="C4530" s="6">
        <v>-63.202581242549343</v>
      </c>
      <c r="D4530" s="6">
        <v>-0.37887365878445084</v>
      </c>
    </row>
    <row r="4531" spans="1:4" x14ac:dyDescent="0.2">
      <c r="A4531" s="6">
        <v>4507</v>
      </c>
      <c r="B4531" s="6">
        <v>177.5346247118772</v>
      </c>
      <c r="C4531" s="6">
        <v>-69.5346247118772</v>
      </c>
      <c r="D4531" s="6">
        <v>-0.41683167299275892</v>
      </c>
    </row>
    <row r="4532" spans="1:4" x14ac:dyDescent="0.2">
      <c r="A4532" s="6">
        <v>4508</v>
      </c>
      <c r="B4532" s="6">
        <v>209.11152569707815</v>
      </c>
      <c r="C4532" s="6">
        <v>-101.11152569707815</v>
      </c>
      <c r="D4532" s="6">
        <v>-0.6061222964789279</v>
      </c>
    </row>
    <row r="4533" spans="1:4" x14ac:dyDescent="0.2">
      <c r="A4533" s="6">
        <v>4509</v>
      </c>
      <c r="B4533" s="6">
        <v>246.97881197088768</v>
      </c>
      <c r="C4533" s="6">
        <v>-138.97881197088768</v>
      </c>
      <c r="D4533" s="6">
        <v>-0.83312121039571863</v>
      </c>
    </row>
    <row r="4534" spans="1:4" x14ac:dyDescent="0.2">
      <c r="A4534" s="6">
        <v>4510</v>
      </c>
      <c r="B4534" s="6">
        <v>272.22366948676074</v>
      </c>
      <c r="C4534" s="6">
        <v>-164.22366948676074</v>
      </c>
      <c r="D4534" s="6">
        <v>-0.98445381967357937</v>
      </c>
    </row>
    <row r="4535" spans="1:4" x14ac:dyDescent="0.2">
      <c r="A4535" s="6">
        <v>4511</v>
      </c>
      <c r="B4535" s="6">
        <v>265.89162601743283</v>
      </c>
      <c r="C4535" s="6">
        <v>-157.89162601743283</v>
      </c>
      <c r="D4535" s="6">
        <v>-0.94649580546527101</v>
      </c>
    </row>
    <row r="4536" spans="1:4" x14ac:dyDescent="0.2">
      <c r="A4536" s="6">
        <v>4512</v>
      </c>
      <c r="B4536" s="6">
        <v>209.11152569707815</v>
      </c>
      <c r="C4536" s="6">
        <v>-101.11152569707815</v>
      </c>
      <c r="D4536" s="6">
        <v>-0.6061222964789279</v>
      </c>
    </row>
    <row r="4537" spans="1:4" x14ac:dyDescent="0.2">
      <c r="A4537" s="6">
        <v>4513</v>
      </c>
      <c r="B4537" s="6">
        <v>228.02433974362327</v>
      </c>
      <c r="C4537" s="6">
        <v>-120.02433974362327</v>
      </c>
      <c r="D4537" s="6">
        <v>-0.71949689154848007</v>
      </c>
    </row>
    <row r="4538" spans="1:4" x14ac:dyDescent="0.2">
      <c r="A4538" s="6">
        <v>4514</v>
      </c>
      <c r="B4538" s="6">
        <v>183.82501000048586</v>
      </c>
      <c r="C4538" s="6">
        <v>-75.825010000485861</v>
      </c>
      <c r="D4538" s="6">
        <v>-0.45453996342338115</v>
      </c>
    </row>
    <row r="4539" spans="1:4" x14ac:dyDescent="0.2">
      <c r="A4539" s="6">
        <v>4515</v>
      </c>
      <c r="B4539" s="6">
        <v>183.82501000048586</v>
      </c>
      <c r="C4539" s="6">
        <v>-75.825010000485861</v>
      </c>
      <c r="D4539" s="6">
        <v>-0.45453996342338115</v>
      </c>
    </row>
    <row r="4540" spans="1:4" x14ac:dyDescent="0.2">
      <c r="A4540" s="6">
        <v>4516</v>
      </c>
      <c r="B4540" s="6">
        <v>145.95772372667631</v>
      </c>
      <c r="C4540" s="6">
        <v>-37.957723726676306</v>
      </c>
      <c r="D4540" s="6">
        <v>-0.22754104950659026</v>
      </c>
    </row>
    <row r="4541" spans="1:4" x14ac:dyDescent="0.2">
      <c r="A4541" s="6">
        <v>4517</v>
      </c>
      <c r="B4541" s="6">
        <v>152.28976719600419</v>
      </c>
      <c r="C4541" s="6">
        <v>-44.289767196004192</v>
      </c>
      <c r="D4541" s="6">
        <v>-0.26549906371489851</v>
      </c>
    </row>
    <row r="4542" spans="1:4" x14ac:dyDescent="0.2">
      <c r="A4542" s="6">
        <v>4518</v>
      </c>
      <c r="B4542" s="6">
        <v>183.82501000048586</v>
      </c>
      <c r="C4542" s="6">
        <v>-75.825010000485861</v>
      </c>
      <c r="D4542" s="6">
        <v>-0.45453996342338115</v>
      </c>
    </row>
    <row r="4543" spans="1:4" x14ac:dyDescent="0.2">
      <c r="A4543" s="6">
        <v>4519</v>
      </c>
      <c r="B4543" s="6">
        <v>215.40191098568675</v>
      </c>
      <c r="C4543" s="6">
        <v>-107.40191098568675</v>
      </c>
      <c r="D4543" s="6">
        <v>-0.64383058690954986</v>
      </c>
    </row>
    <row r="4544" spans="1:4" x14ac:dyDescent="0.2">
      <c r="A4544" s="6">
        <v>4520</v>
      </c>
      <c r="B4544" s="6">
        <v>139.66733843806767</v>
      </c>
      <c r="C4544" s="6">
        <v>-31.667338438067674</v>
      </c>
      <c r="D4544" s="6">
        <v>-0.18983275907596822</v>
      </c>
    </row>
    <row r="4545" spans="1:4" x14ac:dyDescent="0.2">
      <c r="A4545" s="6">
        <v>4521</v>
      </c>
      <c r="B4545" s="6">
        <v>89.177623406321615</v>
      </c>
      <c r="C4545" s="6">
        <v>18.822376593678385</v>
      </c>
      <c r="D4545" s="6">
        <v>0.11283245947975289</v>
      </c>
    </row>
    <row r="4546" spans="1:4" x14ac:dyDescent="0.2">
      <c r="A4546" s="6">
        <v>4522</v>
      </c>
      <c r="B4546" s="6">
        <v>114.42248092219464</v>
      </c>
      <c r="C4546" s="6">
        <v>-6.4224809221946373</v>
      </c>
      <c r="D4546" s="6">
        <v>-3.8500149798107619E-2</v>
      </c>
    </row>
    <row r="4547" spans="1:4" x14ac:dyDescent="0.2">
      <c r="A4547" s="6">
        <v>4523</v>
      </c>
      <c r="B4547" s="6">
        <v>82.84557993699373</v>
      </c>
      <c r="C4547" s="6">
        <v>25.15442006300627</v>
      </c>
      <c r="D4547" s="6">
        <v>0.15079047368806114</v>
      </c>
    </row>
    <row r="4548" spans="1:4" x14ac:dyDescent="0.2">
      <c r="A4548" s="6">
        <v>4524</v>
      </c>
      <c r="B4548" s="6">
        <v>101.80005216425813</v>
      </c>
      <c r="C4548" s="6">
        <v>6.1999478357418667</v>
      </c>
      <c r="D4548" s="6">
        <v>3.7166154840822592E-2</v>
      </c>
    </row>
    <row r="4549" spans="1:4" x14ac:dyDescent="0.2">
      <c r="A4549" s="6">
        <v>4525</v>
      </c>
      <c r="B4549" s="6">
        <v>120.71286621080327</v>
      </c>
      <c r="C4549" s="6">
        <v>-12.71286621080327</v>
      </c>
      <c r="D4549" s="6">
        <v>-7.6208440228729676E-2</v>
      </c>
    </row>
    <row r="4550" spans="1:4" x14ac:dyDescent="0.2">
      <c r="A4550" s="6">
        <v>4526</v>
      </c>
      <c r="B4550" s="6">
        <v>70.223151179057211</v>
      </c>
      <c r="C4550" s="6">
        <v>37.776848820942789</v>
      </c>
      <c r="D4550" s="6">
        <v>0.22645677832699143</v>
      </c>
    </row>
    <row r="4551" spans="1:4" x14ac:dyDescent="0.2">
      <c r="A4551" s="6">
        <v>4527</v>
      </c>
      <c r="B4551" s="6">
        <v>101.80005216425813</v>
      </c>
      <c r="C4551" s="6">
        <v>6.1999478357418667</v>
      </c>
      <c r="D4551" s="6">
        <v>3.7166154840822592E-2</v>
      </c>
    </row>
    <row r="4552" spans="1:4" x14ac:dyDescent="0.2">
      <c r="A4552" s="6">
        <v>4528</v>
      </c>
      <c r="B4552" s="6">
        <v>183.82501000048586</v>
      </c>
      <c r="C4552" s="6">
        <v>-75.825010000485861</v>
      </c>
      <c r="D4552" s="6">
        <v>-0.45453996342338115</v>
      </c>
    </row>
    <row r="4553" spans="1:4" x14ac:dyDescent="0.2">
      <c r="A4553" s="6">
        <v>4529</v>
      </c>
      <c r="B4553" s="6">
        <v>221.73395445501464</v>
      </c>
      <c r="C4553" s="6">
        <v>-113.73395445501464</v>
      </c>
      <c r="D4553" s="6">
        <v>-0.68178860111785811</v>
      </c>
    </row>
    <row r="4554" spans="1:4" x14ac:dyDescent="0.2">
      <c r="A4554" s="6">
        <v>4530</v>
      </c>
      <c r="B4554" s="6">
        <v>221.73395445501464</v>
      </c>
      <c r="C4554" s="6">
        <v>-113.73395445501464</v>
      </c>
      <c r="D4554" s="6">
        <v>-0.68178860111785811</v>
      </c>
    </row>
    <row r="4555" spans="1:4" x14ac:dyDescent="0.2">
      <c r="A4555" s="6">
        <v>4531</v>
      </c>
      <c r="B4555" s="6">
        <v>297.46852700263378</v>
      </c>
      <c r="C4555" s="6">
        <v>-189.46852700263378</v>
      </c>
      <c r="D4555" s="6">
        <v>-1.1357864289514401</v>
      </c>
    </row>
    <row r="4556" spans="1:4" x14ac:dyDescent="0.2">
      <c r="A4556" s="6">
        <v>4532</v>
      </c>
      <c r="B4556" s="6">
        <v>133.33529496873976</v>
      </c>
      <c r="C4556" s="6">
        <v>-25.33529496873976</v>
      </c>
      <c r="D4556" s="6">
        <v>-0.15187474486765981</v>
      </c>
    </row>
    <row r="4557" spans="1:4" x14ac:dyDescent="0.2">
      <c r="A4557" s="6">
        <v>4533</v>
      </c>
      <c r="B4557" s="6">
        <v>139.66733843806767</v>
      </c>
      <c r="C4557" s="6">
        <v>-31.667338438067674</v>
      </c>
      <c r="D4557" s="6">
        <v>-0.18983275907596822</v>
      </c>
    </row>
    <row r="4558" spans="1:4" x14ac:dyDescent="0.2">
      <c r="A4558" s="6">
        <v>4534</v>
      </c>
      <c r="B4558" s="6">
        <v>120.71286621080327</v>
      </c>
      <c r="C4558" s="6">
        <v>-12.71286621080327</v>
      </c>
      <c r="D4558" s="6">
        <v>-7.6208440228729676E-2</v>
      </c>
    </row>
    <row r="4559" spans="1:4" x14ac:dyDescent="0.2">
      <c r="A4559" s="6">
        <v>4535</v>
      </c>
      <c r="B4559" s="6">
        <v>145.95772372667631</v>
      </c>
      <c r="C4559" s="6">
        <v>-37.957723726676306</v>
      </c>
      <c r="D4559" s="6">
        <v>-0.22754104950659026</v>
      </c>
    </row>
    <row r="4560" spans="1:4" x14ac:dyDescent="0.2">
      <c r="A4560" s="6">
        <v>4536</v>
      </c>
      <c r="B4560" s="6">
        <v>139.66733843806767</v>
      </c>
      <c r="C4560" s="6">
        <v>-31.667338438067674</v>
      </c>
      <c r="D4560" s="6">
        <v>-0.18983275907596822</v>
      </c>
    </row>
    <row r="4561" spans="1:4" x14ac:dyDescent="0.2">
      <c r="A4561" s="6">
        <v>4537</v>
      </c>
      <c r="B4561" s="6">
        <v>101.80005216425813</v>
      </c>
      <c r="C4561" s="6">
        <v>7.1999478357418667</v>
      </c>
      <c r="D4561" s="6">
        <v>4.3160746380216636E-2</v>
      </c>
    </row>
    <row r="4562" spans="1:4" x14ac:dyDescent="0.2">
      <c r="A4562" s="6">
        <v>4538</v>
      </c>
      <c r="B4562" s="6">
        <v>89.177623406321615</v>
      </c>
      <c r="C4562" s="6">
        <v>19.822376593678385</v>
      </c>
      <c r="D4562" s="6">
        <v>0.11882705101914694</v>
      </c>
    </row>
    <row r="4563" spans="1:4" x14ac:dyDescent="0.2">
      <c r="A4563" s="6">
        <v>4539</v>
      </c>
      <c r="B4563" s="6">
        <v>202.77948222775024</v>
      </c>
      <c r="C4563" s="6">
        <v>-93.779482227750236</v>
      </c>
      <c r="D4563" s="6">
        <v>-0.56216969073122547</v>
      </c>
    </row>
    <row r="4564" spans="1:4" x14ac:dyDescent="0.2">
      <c r="A4564" s="6">
        <v>4540</v>
      </c>
      <c r="B4564" s="6">
        <v>202.77948222775024</v>
      </c>
      <c r="C4564" s="6">
        <v>-93.779482227750236</v>
      </c>
      <c r="D4564" s="6">
        <v>-0.56216969073122547</v>
      </c>
    </row>
    <row r="4565" spans="1:4" x14ac:dyDescent="0.2">
      <c r="A4565" s="6">
        <v>4541</v>
      </c>
      <c r="B4565" s="6">
        <v>240.64676850155979</v>
      </c>
      <c r="C4565" s="6">
        <v>-131.64676850155979</v>
      </c>
      <c r="D4565" s="6">
        <v>-0.78916860464801641</v>
      </c>
    </row>
    <row r="4566" spans="1:4" x14ac:dyDescent="0.2">
      <c r="A4566" s="6">
        <v>4542</v>
      </c>
      <c r="B4566" s="6">
        <v>215.40191098568675</v>
      </c>
      <c r="C4566" s="6">
        <v>-106.40191098568675</v>
      </c>
      <c r="D4566" s="6">
        <v>-0.63783599537015578</v>
      </c>
    </row>
    <row r="4567" spans="1:4" x14ac:dyDescent="0.2">
      <c r="A4567" s="6">
        <v>4543</v>
      </c>
      <c r="B4567" s="6">
        <v>209.11152569707815</v>
      </c>
      <c r="C4567" s="6">
        <v>-100.11152569707815</v>
      </c>
      <c r="D4567" s="6">
        <v>-0.60012770493953393</v>
      </c>
    </row>
    <row r="4568" spans="1:4" x14ac:dyDescent="0.2">
      <c r="A4568" s="6">
        <v>4544</v>
      </c>
      <c r="B4568" s="6">
        <v>215.40191098568675</v>
      </c>
      <c r="C4568" s="6">
        <v>-106.40191098568675</v>
      </c>
      <c r="D4568" s="6">
        <v>-0.63783599537015578</v>
      </c>
    </row>
    <row r="4569" spans="1:4" x14ac:dyDescent="0.2">
      <c r="A4569" s="6">
        <v>4545</v>
      </c>
      <c r="B4569" s="6">
        <v>183.82501000048586</v>
      </c>
      <c r="C4569" s="6">
        <v>-74.825010000485861</v>
      </c>
      <c r="D4569" s="6">
        <v>-0.44854537188398713</v>
      </c>
    </row>
    <row r="4570" spans="1:4" x14ac:dyDescent="0.2">
      <c r="A4570" s="6">
        <v>4546</v>
      </c>
      <c r="B4570" s="6">
        <v>127.04490968013116</v>
      </c>
      <c r="C4570" s="6">
        <v>-18.044909680131155</v>
      </c>
      <c r="D4570" s="6">
        <v>-0.10817186289764387</v>
      </c>
    </row>
    <row r="4571" spans="1:4" x14ac:dyDescent="0.2">
      <c r="A4571" s="6">
        <v>4547</v>
      </c>
      <c r="B4571" s="6">
        <v>127.04490968013116</v>
      </c>
      <c r="C4571" s="6">
        <v>-18.044909680131155</v>
      </c>
      <c r="D4571" s="6">
        <v>-0.10817186289764387</v>
      </c>
    </row>
    <row r="4572" spans="1:4" x14ac:dyDescent="0.2">
      <c r="A4572" s="6">
        <v>4548</v>
      </c>
      <c r="B4572" s="6">
        <v>164.91219595394068</v>
      </c>
      <c r="C4572" s="6">
        <v>-55.912195953940682</v>
      </c>
      <c r="D4572" s="6">
        <v>-0.33517077681443458</v>
      </c>
    </row>
    <row r="4573" spans="1:4" x14ac:dyDescent="0.2">
      <c r="A4573" s="6">
        <v>4549</v>
      </c>
      <c r="B4573" s="6">
        <v>95.468008694930234</v>
      </c>
      <c r="C4573" s="6">
        <v>13.531991305069766</v>
      </c>
      <c r="D4573" s="6">
        <v>8.1118760588524963E-2</v>
      </c>
    </row>
    <row r="4574" spans="1:4" x14ac:dyDescent="0.2">
      <c r="A4574" s="6">
        <v>4550</v>
      </c>
      <c r="B4574" s="6">
        <v>177.5346247118772</v>
      </c>
      <c r="C4574" s="6">
        <v>-68.5346247118772</v>
      </c>
      <c r="D4574" s="6">
        <v>-0.41083708145336489</v>
      </c>
    </row>
    <row r="4575" spans="1:4" x14ac:dyDescent="0.2">
      <c r="A4575" s="6">
        <v>4551</v>
      </c>
      <c r="B4575" s="6">
        <v>114.42248092219464</v>
      </c>
      <c r="C4575" s="6">
        <v>-5.4224809221946373</v>
      </c>
      <c r="D4575" s="6">
        <v>-3.2505558258713575E-2</v>
      </c>
    </row>
    <row r="4576" spans="1:4" x14ac:dyDescent="0.2">
      <c r="A4576" s="6">
        <v>4552</v>
      </c>
      <c r="B4576" s="6">
        <v>145.95772372667631</v>
      </c>
      <c r="C4576" s="6">
        <v>-36.957723726676306</v>
      </c>
      <c r="D4576" s="6">
        <v>-0.22154645796719621</v>
      </c>
    </row>
    <row r="4577" spans="1:4" x14ac:dyDescent="0.2">
      <c r="A4577" s="6">
        <v>4553</v>
      </c>
      <c r="B4577" s="6">
        <v>171.20258124254934</v>
      </c>
      <c r="C4577" s="6">
        <v>-62.202581242549343</v>
      </c>
      <c r="D4577" s="6">
        <v>-0.37287906724505682</v>
      </c>
    </row>
    <row r="4578" spans="1:4" x14ac:dyDescent="0.2">
      <c r="A4578" s="6">
        <v>4554</v>
      </c>
      <c r="B4578" s="6">
        <v>171.20258124254934</v>
      </c>
      <c r="C4578" s="6">
        <v>-62.202581242549343</v>
      </c>
      <c r="D4578" s="6">
        <v>-0.37287906724505682</v>
      </c>
    </row>
    <row r="4579" spans="1:4" x14ac:dyDescent="0.2">
      <c r="A4579" s="6">
        <v>4555</v>
      </c>
      <c r="B4579" s="6">
        <v>246.97881197088768</v>
      </c>
      <c r="C4579" s="6">
        <v>-137.97881197088768</v>
      </c>
      <c r="D4579" s="6">
        <v>-0.82712661885632466</v>
      </c>
    </row>
    <row r="4580" spans="1:4" x14ac:dyDescent="0.2">
      <c r="A4580" s="6">
        <v>4556</v>
      </c>
      <c r="B4580" s="6">
        <v>209.11152569707815</v>
      </c>
      <c r="C4580" s="6">
        <v>-100.11152569707815</v>
      </c>
      <c r="D4580" s="6">
        <v>-0.60012770493953393</v>
      </c>
    </row>
    <row r="4581" spans="1:4" x14ac:dyDescent="0.2">
      <c r="A4581" s="6">
        <v>4557</v>
      </c>
      <c r="B4581" s="6">
        <v>240.64676850155979</v>
      </c>
      <c r="C4581" s="6">
        <v>-131.64676850155979</v>
      </c>
      <c r="D4581" s="6">
        <v>-0.78916860464801641</v>
      </c>
    </row>
    <row r="4582" spans="1:4" x14ac:dyDescent="0.2">
      <c r="A4582" s="6">
        <v>4558</v>
      </c>
      <c r="B4582" s="6">
        <v>177.5346247118772</v>
      </c>
      <c r="C4582" s="6">
        <v>-68.5346247118772</v>
      </c>
      <c r="D4582" s="6">
        <v>-0.41083708145336489</v>
      </c>
    </row>
    <row r="4583" spans="1:4" x14ac:dyDescent="0.2">
      <c r="A4583" s="6">
        <v>4559</v>
      </c>
      <c r="B4583" s="6">
        <v>171.20258124254934</v>
      </c>
      <c r="C4583" s="6">
        <v>-62.202581242549343</v>
      </c>
      <c r="D4583" s="6">
        <v>-0.37287906724505682</v>
      </c>
    </row>
    <row r="4584" spans="1:4" x14ac:dyDescent="0.2">
      <c r="A4584" s="6">
        <v>4560</v>
      </c>
      <c r="B4584" s="6">
        <v>139.66733843806767</v>
      </c>
      <c r="C4584" s="6">
        <v>-30.667338438067674</v>
      </c>
      <c r="D4584" s="6">
        <v>-0.18383816753657417</v>
      </c>
    </row>
    <row r="4585" spans="1:4" x14ac:dyDescent="0.2">
      <c r="A4585" s="6">
        <v>4561</v>
      </c>
      <c r="B4585" s="6">
        <v>177.5346247118772</v>
      </c>
      <c r="C4585" s="6">
        <v>-67.5346247118772</v>
      </c>
      <c r="D4585" s="6">
        <v>-0.40484248991397087</v>
      </c>
    </row>
    <row r="4586" spans="1:4" x14ac:dyDescent="0.2">
      <c r="A4586" s="6">
        <v>4562</v>
      </c>
      <c r="B4586" s="6">
        <v>101.80005216425813</v>
      </c>
      <c r="C4586" s="6">
        <v>8.1999478357418667</v>
      </c>
      <c r="D4586" s="6">
        <v>4.915533791961068E-2</v>
      </c>
    </row>
    <row r="4587" spans="1:4" x14ac:dyDescent="0.2">
      <c r="A4587" s="6">
        <v>4563</v>
      </c>
      <c r="B4587" s="6">
        <v>89.177623406321615</v>
      </c>
      <c r="C4587" s="6">
        <v>20.822376593678385</v>
      </c>
      <c r="D4587" s="6">
        <v>0.12482164255854097</v>
      </c>
    </row>
    <row r="4588" spans="1:4" x14ac:dyDescent="0.2">
      <c r="A4588" s="6">
        <v>4564</v>
      </c>
      <c r="B4588" s="6">
        <v>76.555194648385097</v>
      </c>
      <c r="C4588" s="6">
        <v>33.444805351614903</v>
      </c>
      <c r="D4588" s="6">
        <v>0.20048794719747126</v>
      </c>
    </row>
    <row r="4589" spans="1:4" x14ac:dyDescent="0.2">
      <c r="A4589" s="6">
        <v>4565</v>
      </c>
      <c r="B4589" s="6">
        <v>82.84557993699373</v>
      </c>
      <c r="C4589" s="6">
        <v>27.15442006300627</v>
      </c>
      <c r="D4589" s="6">
        <v>0.16277965676684922</v>
      </c>
    </row>
    <row r="4590" spans="1:4" x14ac:dyDescent="0.2">
      <c r="A4590" s="6">
        <v>4566</v>
      </c>
      <c r="B4590" s="6">
        <v>209.11152569707815</v>
      </c>
      <c r="C4590" s="6">
        <v>-99.11152569707815</v>
      </c>
      <c r="D4590" s="6">
        <v>-0.59413311340013986</v>
      </c>
    </row>
    <row r="4591" spans="1:4" x14ac:dyDescent="0.2">
      <c r="A4591" s="6">
        <v>4567</v>
      </c>
      <c r="B4591" s="6">
        <v>133.33529496873976</v>
      </c>
      <c r="C4591" s="6">
        <v>-23.33529496873976</v>
      </c>
      <c r="D4591" s="6">
        <v>-0.13988556178887171</v>
      </c>
    </row>
    <row r="4592" spans="1:4" x14ac:dyDescent="0.2">
      <c r="A4592" s="6">
        <v>4568</v>
      </c>
      <c r="B4592" s="6">
        <v>215.40191098568675</v>
      </c>
      <c r="C4592" s="6">
        <v>-105.40191098568675</v>
      </c>
      <c r="D4592" s="6">
        <v>-0.63184140383076171</v>
      </c>
    </row>
    <row r="4593" spans="1:4" x14ac:dyDescent="0.2">
      <c r="A4593" s="6">
        <v>4569</v>
      </c>
      <c r="B4593" s="6">
        <v>246.97881197088768</v>
      </c>
      <c r="C4593" s="6">
        <v>-136.97881197088768</v>
      </c>
      <c r="D4593" s="6">
        <v>-0.82113202731693058</v>
      </c>
    </row>
    <row r="4594" spans="1:4" x14ac:dyDescent="0.2">
      <c r="A4594" s="6">
        <v>4570</v>
      </c>
      <c r="B4594" s="6">
        <v>278.51405477536935</v>
      </c>
      <c r="C4594" s="6">
        <v>-168.51405477536935</v>
      </c>
      <c r="D4594" s="6">
        <v>-1.0101729270254132</v>
      </c>
    </row>
    <row r="4595" spans="1:4" x14ac:dyDescent="0.2">
      <c r="A4595" s="6">
        <v>4571</v>
      </c>
      <c r="B4595" s="6">
        <v>164.91219595394068</v>
      </c>
      <c r="C4595" s="6">
        <v>-54.912195953940682</v>
      </c>
      <c r="D4595" s="6">
        <v>-0.32917618527504056</v>
      </c>
    </row>
    <row r="4596" spans="1:4" x14ac:dyDescent="0.2">
      <c r="A4596" s="6">
        <v>4572</v>
      </c>
      <c r="B4596" s="6">
        <v>120.71286621080327</v>
      </c>
      <c r="C4596" s="6">
        <v>-10.71286621080327</v>
      </c>
      <c r="D4596" s="6">
        <v>-6.4219257149941589E-2</v>
      </c>
    </row>
    <row r="4597" spans="1:4" x14ac:dyDescent="0.2">
      <c r="A4597" s="6">
        <v>4573</v>
      </c>
      <c r="B4597" s="6">
        <v>183.82501000048586</v>
      </c>
      <c r="C4597" s="6">
        <v>-73.825010000485861</v>
      </c>
      <c r="D4597" s="6">
        <v>-0.44255078034459305</v>
      </c>
    </row>
    <row r="4598" spans="1:4" x14ac:dyDescent="0.2">
      <c r="A4598" s="6">
        <v>4574</v>
      </c>
      <c r="B4598" s="6">
        <v>89.177623406321615</v>
      </c>
      <c r="C4598" s="6">
        <v>20.822376593678385</v>
      </c>
      <c r="D4598" s="6">
        <v>0.12482164255854097</v>
      </c>
    </row>
    <row r="4599" spans="1:4" x14ac:dyDescent="0.2">
      <c r="A4599" s="6">
        <v>4575</v>
      </c>
      <c r="B4599" s="6">
        <v>63.932765890448593</v>
      </c>
      <c r="C4599" s="6">
        <v>46.067234109551407</v>
      </c>
      <c r="D4599" s="6">
        <v>0.27615425183640147</v>
      </c>
    </row>
    <row r="4600" spans="1:4" x14ac:dyDescent="0.2">
      <c r="A4600" s="6">
        <v>4576</v>
      </c>
      <c r="B4600" s="6">
        <v>114.42248092219464</v>
      </c>
      <c r="C4600" s="6">
        <v>-4.4224809221946373</v>
      </c>
      <c r="D4600" s="6">
        <v>-2.6510966719319531E-2</v>
      </c>
    </row>
    <row r="4601" spans="1:4" x14ac:dyDescent="0.2">
      <c r="A4601" s="6">
        <v>4577</v>
      </c>
      <c r="B4601" s="6">
        <v>127.04490968013116</v>
      </c>
      <c r="C4601" s="6">
        <v>-17.044909680131155</v>
      </c>
      <c r="D4601" s="6">
        <v>-0.10217727135824983</v>
      </c>
    </row>
    <row r="4602" spans="1:4" x14ac:dyDescent="0.2">
      <c r="A4602" s="6">
        <v>4578</v>
      </c>
      <c r="B4602" s="6">
        <v>183.82501000048586</v>
      </c>
      <c r="C4602" s="6">
        <v>-73.825010000485861</v>
      </c>
      <c r="D4602" s="6">
        <v>-0.44255078034459305</v>
      </c>
    </row>
    <row r="4603" spans="1:4" x14ac:dyDescent="0.2">
      <c r="A4603" s="6">
        <v>4579</v>
      </c>
      <c r="B4603" s="6">
        <v>209.11152569707815</v>
      </c>
      <c r="C4603" s="6">
        <v>-99.11152569707815</v>
      </c>
      <c r="D4603" s="6">
        <v>-0.59413311340013986</v>
      </c>
    </row>
    <row r="4604" spans="1:4" x14ac:dyDescent="0.2">
      <c r="A4604" s="6">
        <v>4580</v>
      </c>
      <c r="B4604" s="6">
        <v>228.02433974362327</v>
      </c>
      <c r="C4604" s="6">
        <v>-118.02433974362327</v>
      </c>
      <c r="D4604" s="6">
        <v>-0.70750770846969202</v>
      </c>
    </row>
    <row r="4605" spans="1:4" x14ac:dyDescent="0.2">
      <c r="A4605" s="6">
        <v>4581</v>
      </c>
      <c r="B4605" s="6">
        <v>272.22366948676074</v>
      </c>
      <c r="C4605" s="6">
        <v>-162.22366948676074</v>
      </c>
      <c r="D4605" s="6">
        <v>-0.97246463659479132</v>
      </c>
    </row>
    <row r="4606" spans="1:4" x14ac:dyDescent="0.2">
      <c r="A4606" s="6">
        <v>4582</v>
      </c>
      <c r="B4606" s="6">
        <v>291.13648353330586</v>
      </c>
      <c r="C4606" s="6">
        <v>-181.13648353330586</v>
      </c>
      <c r="D4606" s="6">
        <v>-1.0858392316643435</v>
      </c>
    </row>
    <row r="4607" spans="1:4" x14ac:dyDescent="0.2">
      <c r="A4607" s="6">
        <v>4583</v>
      </c>
      <c r="B4607" s="6">
        <v>259.60124072882422</v>
      </c>
      <c r="C4607" s="6">
        <v>-149.60124072882422</v>
      </c>
      <c r="D4607" s="6">
        <v>-0.89679833195586101</v>
      </c>
    </row>
    <row r="4608" spans="1:4" x14ac:dyDescent="0.2">
      <c r="A4608" s="6">
        <v>4584</v>
      </c>
      <c r="B4608" s="6">
        <v>120.71286621080327</v>
      </c>
      <c r="C4608" s="6">
        <v>-10.71286621080327</v>
      </c>
      <c r="D4608" s="6">
        <v>-6.4219257149941589E-2</v>
      </c>
    </row>
    <row r="4609" spans="1:4" x14ac:dyDescent="0.2">
      <c r="A4609" s="6">
        <v>4585</v>
      </c>
      <c r="B4609" s="6">
        <v>133.33529496873976</v>
      </c>
      <c r="C4609" s="6">
        <v>-23.33529496873976</v>
      </c>
      <c r="D4609" s="6">
        <v>-0.13988556178887171</v>
      </c>
    </row>
    <row r="4610" spans="1:4" x14ac:dyDescent="0.2">
      <c r="A4610" s="6">
        <v>4586</v>
      </c>
      <c r="B4610" s="6">
        <v>152.28976719600419</v>
      </c>
      <c r="C4610" s="6">
        <v>-42.289767196004192</v>
      </c>
      <c r="D4610" s="6">
        <v>-0.25350988063611041</v>
      </c>
    </row>
    <row r="4611" spans="1:4" x14ac:dyDescent="0.2">
      <c r="A4611" s="6">
        <v>4587</v>
      </c>
      <c r="B4611" s="6">
        <v>32.355864905247664</v>
      </c>
      <c r="C4611" s="6">
        <v>78.644135094752329</v>
      </c>
      <c r="D4611" s="6">
        <v>0.47143946686196436</v>
      </c>
    </row>
    <row r="4612" spans="1:4" x14ac:dyDescent="0.2">
      <c r="A4612" s="6">
        <v>4588</v>
      </c>
      <c r="B4612" s="6">
        <v>177.5346247118772</v>
      </c>
      <c r="C4612" s="6">
        <v>-66.5346247118772</v>
      </c>
      <c r="D4612" s="6">
        <v>-0.39884789837457679</v>
      </c>
    </row>
    <row r="4613" spans="1:4" x14ac:dyDescent="0.2">
      <c r="A4613" s="6">
        <v>4589</v>
      </c>
      <c r="B4613" s="6">
        <v>127.04490968013116</v>
      </c>
      <c r="C4613" s="6">
        <v>-16.044909680131155</v>
      </c>
      <c r="D4613" s="6">
        <v>-9.6182679818855782E-2</v>
      </c>
    </row>
    <row r="4614" spans="1:4" x14ac:dyDescent="0.2">
      <c r="A4614" s="6">
        <v>4590</v>
      </c>
      <c r="B4614" s="6">
        <v>114.42248092219464</v>
      </c>
      <c r="C4614" s="6">
        <v>-3.4224809221946373</v>
      </c>
      <c r="D4614" s="6">
        <v>-2.0516375179925491E-2</v>
      </c>
    </row>
    <row r="4615" spans="1:4" x14ac:dyDescent="0.2">
      <c r="A4615" s="6">
        <v>4591</v>
      </c>
      <c r="B4615" s="6">
        <v>202.77948222775024</v>
      </c>
      <c r="C4615" s="6">
        <v>-91.779482227750236</v>
      </c>
      <c r="D4615" s="6">
        <v>-0.55018050765243742</v>
      </c>
    </row>
    <row r="4616" spans="1:4" x14ac:dyDescent="0.2">
      <c r="A4616" s="6">
        <v>4592</v>
      </c>
      <c r="B4616" s="6">
        <v>120.71286621080327</v>
      </c>
      <c r="C4616" s="6">
        <v>-9.71286621080327</v>
      </c>
      <c r="D4616" s="6">
        <v>-5.8224665610547552E-2</v>
      </c>
    </row>
    <row r="4617" spans="1:4" x14ac:dyDescent="0.2">
      <c r="A4617" s="6">
        <v>4593</v>
      </c>
      <c r="B4617" s="6">
        <v>272.22366948676074</v>
      </c>
      <c r="C4617" s="6">
        <v>-161.22366948676074</v>
      </c>
      <c r="D4617" s="6">
        <v>-0.96647004505539724</v>
      </c>
    </row>
    <row r="4618" spans="1:4" x14ac:dyDescent="0.2">
      <c r="A4618" s="6">
        <v>4594</v>
      </c>
      <c r="B4618" s="6">
        <v>291.13648353330586</v>
      </c>
      <c r="C4618" s="6">
        <v>-180.13648353330586</v>
      </c>
      <c r="D4618" s="6">
        <v>-1.0798446401249495</v>
      </c>
    </row>
    <row r="4619" spans="1:4" x14ac:dyDescent="0.2">
      <c r="A4619" s="6">
        <v>4595</v>
      </c>
      <c r="B4619" s="6">
        <v>265.89162601743283</v>
      </c>
      <c r="C4619" s="6">
        <v>-154.89162601743283</v>
      </c>
      <c r="D4619" s="6">
        <v>-0.92851203084708889</v>
      </c>
    </row>
    <row r="4620" spans="1:4" x14ac:dyDescent="0.2">
      <c r="A4620" s="6">
        <v>4596</v>
      </c>
      <c r="B4620" s="6">
        <v>196.44743875842235</v>
      </c>
      <c r="C4620" s="6">
        <v>-85.447438758422351</v>
      </c>
      <c r="D4620" s="6">
        <v>-0.51222249344412918</v>
      </c>
    </row>
    <row r="4621" spans="1:4" x14ac:dyDescent="0.2">
      <c r="A4621" s="6">
        <v>4597</v>
      </c>
      <c r="B4621" s="6">
        <v>183.82501000048586</v>
      </c>
      <c r="C4621" s="6">
        <v>-72.825010000485861</v>
      </c>
      <c r="D4621" s="6">
        <v>-0.43655618880519903</v>
      </c>
    </row>
    <row r="4622" spans="1:4" x14ac:dyDescent="0.2">
      <c r="A4622" s="6">
        <v>4598</v>
      </c>
      <c r="B4622" s="6">
        <v>108.09043745286675</v>
      </c>
      <c r="C4622" s="6">
        <v>2.9095625471332482</v>
      </c>
      <c r="D4622" s="6">
        <v>1.7441639028382749E-2</v>
      </c>
    </row>
    <row r="4623" spans="1:4" x14ac:dyDescent="0.2">
      <c r="A4623" s="6">
        <v>4599</v>
      </c>
      <c r="B4623" s="6">
        <v>133.33529496873976</v>
      </c>
      <c r="C4623" s="6">
        <v>-22.33529496873976</v>
      </c>
      <c r="D4623" s="6">
        <v>-0.13389097024947769</v>
      </c>
    </row>
    <row r="4624" spans="1:4" x14ac:dyDescent="0.2">
      <c r="A4624" s="6">
        <v>4600</v>
      </c>
      <c r="B4624" s="6">
        <v>133.33529496873976</v>
      </c>
      <c r="C4624" s="6">
        <v>-22.33529496873976</v>
      </c>
      <c r="D4624" s="6">
        <v>-0.13389097024947769</v>
      </c>
    </row>
    <row r="4625" spans="1:4" x14ac:dyDescent="0.2">
      <c r="A4625" s="6">
        <v>4601</v>
      </c>
      <c r="B4625" s="6">
        <v>190.15705346981372</v>
      </c>
      <c r="C4625" s="6">
        <v>-79.157053469813718</v>
      </c>
      <c r="D4625" s="6">
        <v>-0.47451420301350711</v>
      </c>
    </row>
    <row r="4626" spans="1:4" x14ac:dyDescent="0.2">
      <c r="A4626" s="6">
        <v>4602</v>
      </c>
      <c r="B4626" s="6">
        <v>76.555194648385097</v>
      </c>
      <c r="C4626" s="6">
        <v>34.444805351614903</v>
      </c>
      <c r="D4626" s="6">
        <v>0.20648253873686531</v>
      </c>
    </row>
    <row r="4627" spans="1:4" x14ac:dyDescent="0.2">
      <c r="A4627" s="6">
        <v>4603</v>
      </c>
      <c r="B4627" s="6">
        <v>44.978293663184175</v>
      </c>
      <c r="C4627" s="6">
        <v>66.021706336815825</v>
      </c>
      <c r="D4627" s="6">
        <v>0.39577316222303416</v>
      </c>
    </row>
    <row r="4628" spans="1:4" x14ac:dyDescent="0.2">
      <c r="A4628" s="6">
        <v>4604</v>
      </c>
      <c r="B4628" s="6">
        <v>139.66733843806767</v>
      </c>
      <c r="C4628" s="6">
        <v>-28.667338438067674</v>
      </c>
      <c r="D4628" s="6">
        <v>-0.1718489844577861</v>
      </c>
    </row>
    <row r="4629" spans="1:4" x14ac:dyDescent="0.2">
      <c r="A4629" s="6">
        <v>4605</v>
      </c>
      <c r="B4629" s="6">
        <v>82.84557993699373</v>
      </c>
      <c r="C4629" s="6">
        <v>28.15442006300627</v>
      </c>
      <c r="D4629" s="6">
        <v>0.16877424830624327</v>
      </c>
    </row>
    <row r="4630" spans="1:4" x14ac:dyDescent="0.2">
      <c r="A4630" s="6">
        <v>4606</v>
      </c>
      <c r="B4630" s="6">
        <v>171.20258124254934</v>
      </c>
      <c r="C4630" s="6">
        <v>-60.202581242549343</v>
      </c>
      <c r="D4630" s="6">
        <v>-0.36088988416626872</v>
      </c>
    </row>
    <row r="4631" spans="1:4" x14ac:dyDescent="0.2">
      <c r="A4631" s="6">
        <v>4607</v>
      </c>
      <c r="B4631" s="6">
        <v>246.97881197088768</v>
      </c>
      <c r="C4631" s="6">
        <v>-135.97881197088768</v>
      </c>
      <c r="D4631" s="6">
        <v>-0.8151374357775365</v>
      </c>
    </row>
    <row r="4632" spans="1:4" x14ac:dyDescent="0.2">
      <c r="A4632" s="6">
        <v>4608</v>
      </c>
      <c r="B4632" s="6">
        <v>164.91219595394068</v>
      </c>
      <c r="C4632" s="6">
        <v>-53.912195953940682</v>
      </c>
      <c r="D4632" s="6">
        <v>-0.32318159373564653</v>
      </c>
    </row>
    <row r="4633" spans="1:4" x14ac:dyDescent="0.2">
      <c r="A4633" s="6">
        <v>4609</v>
      </c>
      <c r="B4633" s="6">
        <v>158.58015248461282</v>
      </c>
      <c r="C4633" s="6">
        <v>-47.580152484612825</v>
      </c>
      <c r="D4633" s="6">
        <v>-0.28522357952733846</v>
      </c>
    </row>
    <row r="4634" spans="1:4" x14ac:dyDescent="0.2">
      <c r="A4634" s="6">
        <v>4610</v>
      </c>
      <c r="B4634" s="6">
        <v>101.80005216425813</v>
      </c>
      <c r="C4634" s="6">
        <v>10.199947835741867</v>
      </c>
      <c r="D4634" s="6">
        <v>6.114452099839876E-2</v>
      </c>
    </row>
    <row r="4635" spans="1:4" x14ac:dyDescent="0.2">
      <c r="A4635" s="6">
        <v>4611</v>
      </c>
      <c r="B4635" s="6">
        <v>101.80005216425813</v>
      </c>
      <c r="C4635" s="6">
        <v>10.199947835741867</v>
      </c>
      <c r="D4635" s="6">
        <v>6.114452099839876E-2</v>
      </c>
    </row>
    <row r="4636" spans="1:4" x14ac:dyDescent="0.2">
      <c r="A4636" s="6">
        <v>4612</v>
      </c>
      <c r="B4636" s="6">
        <v>114.42248092219464</v>
      </c>
      <c r="C4636" s="6">
        <v>-2.4224809221946373</v>
      </c>
      <c r="D4636" s="6">
        <v>-1.4521783640531449E-2</v>
      </c>
    </row>
    <row r="4637" spans="1:4" x14ac:dyDescent="0.2">
      <c r="A4637" s="6">
        <v>4613</v>
      </c>
      <c r="B4637" s="6">
        <v>63.932765890448593</v>
      </c>
      <c r="C4637" s="6">
        <v>48.067234109551407</v>
      </c>
      <c r="D4637" s="6">
        <v>0.28814343491518957</v>
      </c>
    </row>
    <row r="4638" spans="1:4" x14ac:dyDescent="0.2">
      <c r="A4638" s="6">
        <v>4614</v>
      </c>
      <c r="B4638" s="6">
        <v>114.42248092219464</v>
      </c>
      <c r="C4638" s="6">
        <v>-2.4224809221946373</v>
      </c>
      <c r="D4638" s="6">
        <v>-1.4521783640531449E-2</v>
      </c>
    </row>
    <row r="4639" spans="1:4" x14ac:dyDescent="0.2">
      <c r="A4639" s="6">
        <v>4615</v>
      </c>
      <c r="B4639" s="6">
        <v>152.28976719600419</v>
      </c>
      <c r="C4639" s="6">
        <v>-40.289767196004192</v>
      </c>
      <c r="D4639" s="6">
        <v>-0.24152069755732233</v>
      </c>
    </row>
    <row r="4640" spans="1:4" x14ac:dyDescent="0.2">
      <c r="A4640" s="6">
        <v>4616</v>
      </c>
      <c r="B4640" s="6">
        <v>120.71286621080327</v>
      </c>
      <c r="C4640" s="6">
        <v>-8.71286621080327</v>
      </c>
      <c r="D4640" s="6">
        <v>-5.2230074071153508E-2</v>
      </c>
    </row>
    <row r="4641" spans="1:4" x14ac:dyDescent="0.2">
      <c r="A4641" s="6">
        <v>4617</v>
      </c>
      <c r="B4641" s="6">
        <v>171.20258124254934</v>
      </c>
      <c r="C4641" s="6">
        <v>-59.202581242549343</v>
      </c>
      <c r="D4641" s="6">
        <v>-0.35489529262687469</v>
      </c>
    </row>
    <row r="4642" spans="1:4" x14ac:dyDescent="0.2">
      <c r="A4642" s="6">
        <v>4618</v>
      </c>
      <c r="B4642" s="6">
        <v>183.82501000048586</v>
      </c>
      <c r="C4642" s="6">
        <v>-71.825010000485861</v>
      </c>
      <c r="D4642" s="6">
        <v>-0.43056159726580501</v>
      </c>
    </row>
    <row r="4643" spans="1:4" x14ac:dyDescent="0.2">
      <c r="A4643" s="6">
        <v>4619</v>
      </c>
      <c r="B4643" s="6">
        <v>190.15705346981372</v>
      </c>
      <c r="C4643" s="6">
        <v>-78.157053469813718</v>
      </c>
      <c r="D4643" s="6">
        <v>-0.46851961147411308</v>
      </c>
    </row>
    <row r="4644" spans="1:4" x14ac:dyDescent="0.2">
      <c r="A4644" s="6">
        <v>4620</v>
      </c>
      <c r="B4644" s="6">
        <v>171.20258124254934</v>
      </c>
      <c r="C4644" s="6">
        <v>-59.202581242549343</v>
      </c>
      <c r="D4644" s="6">
        <v>-0.35489529262687469</v>
      </c>
    </row>
    <row r="4645" spans="1:4" x14ac:dyDescent="0.2">
      <c r="A4645" s="6">
        <v>4621</v>
      </c>
      <c r="B4645" s="6">
        <v>177.5346247118772</v>
      </c>
      <c r="C4645" s="6">
        <v>-65.5346247118772</v>
      </c>
      <c r="D4645" s="6">
        <v>-0.39285330683518277</v>
      </c>
    </row>
    <row r="4646" spans="1:4" x14ac:dyDescent="0.2">
      <c r="A4646" s="6">
        <v>4622</v>
      </c>
      <c r="B4646" s="6">
        <v>246.97881197088768</v>
      </c>
      <c r="C4646" s="6">
        <v>-134.97881197088768</v>
      </c>
      <c r="D4646" s="6">
        <v>-0.80914284423814253</v>
      </c>
    </row>
    <row r="4647" spans="1:4" x14ac:dyDescent="0.2">
      <c r="A4647" s="6">
        <v>4623</v>
      </c>
      <c r="B4647" s="6">
        <v>329.00376980711542</v>
      </c>
      <c r="C4647" s="6">
        <v>-217.00376980711542</v>
      </c>
      <c r="D4647" s="6">
        <v>-1.3008489625023463</v>
      </c>
    </row>
    <row r="4648" spans="1:4" x14ac:dyDescent="0.2">
      <c r="A4648" s="6">
        <v>4624</v>
      </c>
      <c r="B4648" s="6">
        <v>253.26919725949628</v>
      </c>
      <c r="C4648" s="6">
        <v>-141.26919725949628</v>
      </c>
      <c r="D4648" s="6">
        <v>-0.84685113466876438</v>
      </c>
    </row>
    <row r="4649" spans="1:4" x14ac:dyDescent="0.2">
      <c r="A4649" s="6">
        <v>4625</v>
      </c>
      <c r="B4649" s="6">
        <v>221.73395445501464</v>
      </c>
      <c r="C4649" s="6">
        <v>-109.73395445501464</v>
      </c>
      <c r="D4649" s="6">
        <v>-0.6578102349602819</v>
      </c>
    </row>
    <row r="4650" spans="1:4" x14ac:dyDescent="0.2">
      <c r="A4650" s="6">
        <v>4626</v>
      </c>
      <c r="B4650" s="6">
        <v>221.73395445501464</v>
      </c>
      <c r="C4650" s="6">
        <v>-109.73395445501464</v>
      </c>
      <c r="D4650" s="6">
        <v>-0.6578102349602819</v>
      </c>
    </row>
    <row r="4651" spans="1:4" x14ac:dyDescent="0.2">
      <c r="A4651" s="6">
        <v>4627</v>
      </c>
      <c r="B4651" s="6">
        <v>183.82501000048586</v>
      </c>
      <c r="C4651" s="6">
        <v>-71.825010000485861</v>
      </c>
      <c r="D4651" s="6">
        <v>-0.43056159726580501</v>
      </c>
    </row>
    <row r="4652" spans="1:4" x14ac:dyDescent="0.2">
      <c r="A4652" s="6">
        <v>4628</v>
      </c>
      <c r="B4652" s="6">
        <v>164.91219595394068</v>
      </c>
      <c r="C4652" s="6">
        <v>-52.912195953940682</v>
      </c>
      <c r="D4652" s="6">
        <v>-0.31718700219625245</v>
      </c>
    </row>
    <row r="4653" spans="1:4" x14ac:dyDescent="0.2">
      <c r="A4653" s="6">
        <v>4629</v>
      </c>
      <c r="B4653" s="6">
        <v>209.11152569707815</v>
      </c>
      <c r="C4653" s="6">
        <v>-97.11152569707815</v>
      </c>
      <c r="D4653" s="6">
        <v>-0.58214393032135181</v>
      </c>
    </row>
    <row r="4654" spans="1:4" x14ac:dyDescent="0.2">
      <c r="A4654" s="6">
        <v>4630</v>
      </c>
      <c r="B4654" s="6">
        <v>127.04490968013116</v>
      </c>
      <c r="C4654" s="6">
        <v>-15.044909680131155</v>
      </c>
      <c r="D4654" s="6">
        <v>-9.0188088279461745E-2</v>
      </c>
    </row>
    <row r="4655" spans="1:4" x14ac:dyDescent="0.2">
      <c r="A4655" s="6">
        <v>4631</v>
      </c>
      <c r="B4655" s="6">
        <v>120.71286621080327</v>
      </c>
      <c r="C4655" s="6">
        <v>-8.71286621080327</v>
      </c>
      <c r="D4655" s="6">
        <v>-5.2230074071153508E-2</v>
      </c>
    </row>
    <row r="4656" spans="1:4" x14ac:dyDescent="0.2">
      <c r="A4656" s="6">
        <v>4632</v>
      </c>
      <c r="B4656" s="6">
        <v>171.20258124254934</v>
      </c>
      <c r="C4656" s="6">
        <v>-59.202581242549343</v>
      </c>
      <c r="D4656" s="6">
        <v>-0.35489529262687469</v>
      </c>
    </row>
    <row r="4657" spans="1:4" x14ac:dyDescent="0.2">
      <c r="A4657" s="6">
        <v>4633</v>
      </c>
      <c r="B4657" s="6">
        <v>202.77948222775024</v>
      </c>
      <c r="C4657" s="6">
        <v>-90.779482227750236</v>
      </c>
      <c r="D4657" s="6">
        <v>-0.54418591611304334</v>
      </c>
    </row>
    <row r="4658" spans="1:4" x14ac:dyDescent="0.2">
      <c r="A4658" s="6">
        <v>4634</v>
      </c>
      <c r="B4658" s="6">
        <v>101.80005216425813</v>
      </c>
      <c r="C4658" s="6">
        <v>10.199947835741867</v>
      </c>
      <c r="D4658" s="6">
        <v>6.114452099839876E-2</v>
      </c>
    </row>
    <row r="4659" spans="1:4" x14ac:dyDescent="0.2">
      <c r="A4659" s="6">
        <v>4635</v>
      </c>
      <c r="B4659" s="6">
        <v>95.468008694930234</v>
      </c>
      <c r="C4659" s="6">
        <v>17.531991305069766</v>
      </c>
      <c r="D4659" s="6">
        <v>0.10509712674610112</v>
      </c>
    </row>
    <row r="4660" spans="1:4" x14ac:dyDescent="0.2">
      <c r="A4660" s="6">
        <v>4636</v>
      </c>
      <c r="B4660" s="6">
        <v>177.5346247118772</v>
      </c>
      <c r="C4660" s="6">
        <v>-64.5346247118772</v>
      </c>
      <c r="D4660" s="6">
        <v>-0.38685871529578875</v>
      </c>
    </row>
    <row r="4661" spans="1:4" x14ac:dyDescent="0.2">
      <c r="A4661" s="6">
        <v>4637</v>
      </c>
      <c r="B4661" s="6">
        <v>120.71286621080327</v>
      </c>
      <c r="C4661" s="6">
        <v>-7.71286621080327</v>
      </c>
      <c r="D4661" s="6">
        <v>-4.6235482531759464E-2</v>
      </c>
    </row>
    <row r="4662" spans="1:4" x14ac:dyDescent="0.2">
      <c r="A4662" s="6">
        <v>4638</v>
      </c>
      <c r="B4662" s="6">
        <v>253.26919725949628</v>
      </c>
      <c r="C4662" s="6">
        <v>-140.26919725949628</v>
      </c>
      <c r="D4662" s="6">
        <v>-0.8408565431293703</v>
      </c>
    </row>
    <row r="4663" spans="1:4" x14ac:dyDescent="0.2">
      <c r="A4663" s="6">
        <v>4639</v>
      </c>
      <c r="B4663" s="6">
        <v>133.33529496873976</v>
      </c>
      <c r="C4663" s="6">
        <v>-20.33529496873976</v>
      </c>
      <c r="D4663" s="6">
        <v>-0.12190178717068959</v>
      </c>
    </row>
    <row r="4664" spans="1:4" x14ac:dyDescent="0.2">
      <c r="A4664" s="6">
        <v>4640</v>
      </c>
      <c r="B4664" s="6">
        <v>221.73395445501464</v>
      </c>
      <c r="C4664" s="6">
        <v>-108.73395445501464</v>
      </c>
      <c r="D4664" s="6">
        <v>-0.65181564342088782</v>
      </c>
    </row>
    <row r="4665" spans="1:4" x14ac:dyDescent="0.2">
      <c r="A4665" s="6">
        <v>4641</v>
      </c>
      <c r="B4665" s="6">
        <v>253.26919725949628</v>
      </c>
      <c r="C4665" s="6">
        <v>-140.26919725949628</v>
      </c>
      <c r="D4665" s="6">
        <v>-0.8408565431293703</v>
      </c>
    </row>
    <row r="4666" spans="1:4" x14ac:dyDescent="0.2">
      <c r="A4666" s="6">
        <v>4642</v>
      </c>
      <c r="B4666" s="6">
        <v>253.26919725949628</v>
      </c>
      <c r="C4666" s="6">
        <v>-140.26919725949628</v>
      </c>
      <c r="D4666" s="6">
        <v>-0.8408565431293703</v>
      </c>
    </row>
    <row r="4667" spans="1:4" x14ac:dyDescent="0.2">
      <c r="A4667" s="6">
        <v>4643</v>
      </c>
      <c r="B4667" s="6">
        <v>209.11152569707815</v>
      </c>
      <c r="C4667" s="6">
        <v>-96.11152569707815</v>
      </c>
      <c r="D4667" s="6">
        <v>-0.57614933878195773</v>
      </c>
    </row>
    <row r="4668" spans="1:4" x14ac:dyDescent="0.2">
      <c r="A4668" s="6">
        <v>4644</v>
      </c>
      <c r="B4668" s="6">
        <v>265.89162601743283</v>
      </c>
      <c r="C4668" s="6">
        <v>-152.89162601743283</v>
      </c>
      <c r="D4668" s="6">
        <v>-0.91652284776830084</v>
      </c>
    </row>
    <row r="4669" spans="1:4" x14ac:dyDescent="0.2">
      <c r="A4669" s="6">
        <v>4645</v>
      </c>
      <c r="B4669" s="6">
        <v>310.0909557605703</v>
      </c>
      <c r="C4669" s="6">
        <v>-197.0909557605703</v>
      </c>
      <c r="D4669" s="6">
        <v>-1.1814797758934001</v>
      </c>
    </row>
    <row r="4670" spans="1:4" x14ac:dyDescent="0.2">
      <c r="A4670" s="6">
        <v>4646</v>
      </c>
      <c r="B4670" s="6">
        <v>272.22366948676074</v>
      </c>
      <c r="C4670" s="6">
        <v>-159.22366948676074</v>
      </c>
      <c r="D4670" s="6">
        <v>-0.9544808619766092</v>
      </c>
    </row>
    <row r="4671" spans="1:4" x14ac:dyDescent="0.2">
      <c r="A4671" s="6">
        <v>4647</v>
      </c>
      <c r="B4671" s="6">
        <v>297.46852700263378</v>
      </c>
      <c r="C4671" s="6">
        <v>-184.46852700263378</v>
      </c>
      <c r="D4671" s="6">
        <v>-1.1058134712544698</v>
      </c>
    </row>
    <row r="4672" spans="1:4" x14ac:dyDescent="0.2">
      <c r="A4672" s="6">
        <v>4648</v>
      </c>
      <c r="B4672" s="6">
        <v>228.02433974362327</v>
      </c>
      <c r="C4672" s="6">
        <v>-115.02433974362327</v>
      </c>
      <c r="D4672" s="6">
        <v>-0.6895239338515099</v>
      </c>
    </row>
    <row r="4673" spans="1:4" x14ac:dyDescent="0.2">
      <c r="A4673" s="6">
        <v>4649</v>
      </c>
      <c r="B4673" s="6">
        <v>196.44743875842235</v>
      </c>
      <c r="C4673" s="6">
        <v>-83.447438758422351</v>
      </c>
      <c r="D4673" s="6">
        <v>-0.50023331036534102</v>
      </c>
    </row>
    <row r="4674" spans="1:4" x14ac:dyDescent="0.2">
      <c r="A4674" s="6">
        <v>4650</v>
      </c>
      <c r="B4674" s="6">
        <v>209.11152569707815</v>
      </c>
      <c r="C4674" s="6">
        <v>-96.11152569707815</v>
      </c>
      <c r="D4674" s="6">
        <v>-0.57614933878195773</v>
      </c>
    </row>
    <row r="4675" spans="1:4" x14ac:dyDescent="0.2">
      <c r="A4675" s="6">
        <v>4651</v>
      </c>
      <c r="B4675" s="6">
        <v>221.73395445501464</v>
      </c>
      <c r="C4675" s="6">
        <v>-108.73395445501464</v>
      </c>
      <c r="D4675" s="6">
        <v>-0.65181564342088782</v>
      </c>
    </row>
    <row r="4676" spans="1:4" x14ac:dyDescent="0.2">
      <c r="A4676" s="6">
        <v>4652</v>
      </c>
      <c r="B4676" s="6">
        <v>139.66733843806767</v>
      </c>
      <c r="C4676" s="6">
        <v>-26.667338438067674</v>
      </c>
      <c r="D4676" s="6">
        <v>-0.159859801378998</v>
      </c>
    </row>
    <row r="4677" spans="1:4" x14ac:dyDescent="0.2">
      <c r="A4677" s="6">
        <v>4653</v>
      </c>
      <c r="B4677" s="6">
        <v>183.82501000048586</v>
      </c>
      <c r="C4677" s="6">
        <v>-70.825010000485861</v>
      </c>
      <c r="D4677" s="6">
        <v>-0.42456700572641093</v>
      </c>
    </row>
    <row r="4678" spans="1:4" x14ac:dyDescent="0.2">
      <c r="A4678" s="6">
        <v>4654</v>
      </c>
      <c r="B4678" s="6">
        <v>183.82501000048586</v>
      </c>
      <c r="C4678" s="6">
        <v>-70.825010000485861</v>
      </c>
      <c r="D4678" s="6">
        <v>-0.42456700572641093</v>
      </c>
    </row>
    <row r="4679" spans="1:4" x14ac:dyDescent="0.2">
      <c r="A4679" s="6">
        <v>4655</v>
      </c>
      <c r="B4679" s="6">
        <v>171.20258124254934</v>
      </c>
      <c r="C4679" s="6">
        <v>-58.202581242549343</v>
      </c>
      <c r="D4679" s="6">
        <v>-0.34890070108748067</v>
      </c>
    </row>
    <row r="4680" spans="1:4" x14ac:dyDescent="0.2">
      <c r="A4680" s="6">
        <v>4656</v>
      </c>
      <c r="B4680" s="6">
        <v>209.11152569707815</v>
      </c>
      <c r="C4680" s="6">
        <v>-96.11152569707815</v>
      </c>
      <c r="D4680" s="6">
        <v>-0.57614933878195773</v>
      </c>
    </row>
    <row r="4681" spans="1:4" x14ac:dyDescent="0.2">
      <c r="A4681" s="6">
        <v>4657</v>
      </c>
      <c r="B4681" s="6">
        <v>209.11152569707815</v>
      </c>
      <c r="C4681" s="6">
        <v>-96.11152569707815</v>
      </c>
      <c r="D4681" s="6">
        <v>-0.57614933878195773</v>
      </c>
    </row>
    <row r="4682" spans="1:4" x14ac:dyDescent="0.2">
      <c r="A4682" s="6">
        <v>4658</v>
      </c>
      <c r="B4682" s="6">
        <v>284.84609824469726</v>
      </c>
      <c r="C4682" s="6">
        <v>-171.84609824469726</v>
      </c>
      <c r="D4682" s="6">
        <v>-1.0301471666155395</v>
      </c>
    </row>
    <row r="4683" spans="1:4" x14ac:dyDescent="0.2">
      <c r="A4683" s="6">
        <v>4659</v>
      </c>
      <c r="B4683" s="6">
        <v>240.64676850155979</v>
      </c>
      <c r="C4683" s="6">
        <v>-127.64676850155979</v>
      </c>
      <c r="D4683" s="6">
        <v>-0.76519023849044021</v>
      </c>
    </row>
    <row r="4684" spans="1:4" x14ac:dyDescent="0.2">
      <c r="A4684" s="6">
        <v>4660</v>
      </c>
      <c r="B4684" s="6">
        <v>158.58015248461282</v>
      </c>
      <c r="C4684" s="6">
        <v>-45.580152484612825</v>
      </c>
      <c r="D4684" s="6">
        <v>-0.27323439644855035</v>
      </c>
    </row>
    <row r="4685" spans="1:4" x14ac:dyDescent="0.2">
      <c r="A4685" s="6">
        <v>4661</v>
      </c>
      <c r="B4685" s="6">
        <v>139.66733843806767</v>
      </c>
      <c r="C4685" s="6">
        <v>-26.667338438067674</v>
      </c>
      <c r="D4685" s="6">
        <v>-0.159859801378998</v>
      </c>
    </row>
    <row r="4686" spans="1:4" x14ac:dyDescent="0.2">
      <c r="A4686" s="6">
        <v>4662</v>
      </c>
      <c r="B4686" s="6">
        <v>70.223151179057211</v>
      </c>
      <c r="C4686" s="6">
        <v>42.776848820942789</v>
      </c>
      <c r="D4686" s="6">
        <v>0.25642973602396163</v>
      </c>
    </row>
    <row r="4687" spans="1:4" x14ac:dyDescent="0.2">
      <c r="A4687" s="6">
        <v>4663</v>
      </c>
      <c r="B4687" s="6">
        <v>139.66733843806767</v>
      </c>
      <c r="C4687" s="6">
        <v>-25.667338438067674</v>
      </c>
      <c r="D4687" s="6">
        <v>-0.15386520983960397</v>
      </c>
    </row>
    <row r="4688" spans="1:4" x14ac:dyDescent="0.2">
      <c r="A4688" s="6">
        <v>4664</v>
      </c>
      <c r="B4688" s="6">
        <v>108.09043745286675</v>
      </c>
      <c r="C4688" s="6">
        <v>5.9095625471332482</v>
      </c>
      <c r="D4688" s="6">
        <v>3.5425413646564874E-2</v>
      </c>
    </row>
    <row r="4689" spans="1:4" x14ac:dyDescent="0.2">
      <c r="A4689" s="6">
        <v>4665</v>
      </c>
      <c r="B4689" s="6">
        <v>101.80005216425813</v>
      </c>
      <c r="C4689" s="6">
        <v>12.199947835741867</v>
      </c>
      <c r="D4689" s="6">
        <v>7.3133704077186848E-2</v>
      </c>
    </row>
    <row r="4690" spans="1:4" x14ac:dyDescent="0.2">
      <c r="A4690" s="6">
        <v>4666</v>
      </c>
      <c r="B4690" s="6">
        <v>158.58015248461282</v>
      </c>
      <c r="C4690" s="6">
        <v>-44.580152484612825</v>
      </c>
      <c r="D4690" s="6">
        <v>-0.26723980490915633</v>
      </c>
    </row>
    <row r="4691" spans="1:4" x14ac:dyDescent="0.2">
      <c r="A4691" s="6">
        <v>4667</v>
      </c>
      <c r="B4691" s="6">
        <v>183.82501000048586</v>
      </c>
      <c r="C4691" s="6">
        <v>-69.825010000485861</v>
      </c>
      <c r="D4691" s="6">
        <v>-0.41857241418701691</v>
      </c>
    </row>
    <row r="4692" spans="1:4" x14ac:dyDescent="0.2">
      <c r="A4692" s="6">
        <v>4668</v>
      </c>
      <c r="B4692" s="6">
        <v>272.22366948676074</v>
      </c>
      <c r="C4692" s="6">
        <v>-158.22366948676074</v>
      </c>
      <c r="D4692" s="6">
        <v>-0.94848627043721512</v>
      </c>
    </row>
    <row r="4693" spans="1:4" x14ac:dyDescent="0.2">
      <c r="A4693" s="6">
        <v>4669</v>
      </c>
      <c r="B4693" s="6">
        <v>272.22366948676074</v>
      </c>
      <c r="C4693" s="6">
        <v>-158.22366948676074</v>
      </c>
      <c r="D4693" s="6">
        <v>-0.94848627043721512</v>
      </c>
    </row>
    <row r="4694" spans="1:4" x14ac:dyDescent="0.2">
      <c r="A4694" s="6">
        <v>4670</v>
      </c>
      <c r="B4694" s="6">
        <v>240.64676850155979</v>
      </c>
      <c r="C4694" s="6">
        <v>-126.64676850155979</v>
      </c>
      <c r="D4694" s="6">
        <v>-0.75919564695104613</v>
      </c>
    </row>
    <row r="4695" spans="1:4" x14ac:dyDescent="0.2">
      <c r="A4695" s="6">
        <v>4671</v>
      </c>
      <c r="B4695" s="6">
        <v>196.44743875842235</v>
      </c>
      <c r="C4695" s="6">
        <v>-82.447438758422351</v>
      </c>
      <c r="D4695" s="6">
        <v>-0.49423871882594705</v>
      </c>
    </row>
    <row r="4696" spans="1:4" x14ac:dyDescent="0.2">
      <c r="A4696" s="6">
        <v>4672</v>
      </c>
      <c r="B4696" s="6">
        <v>164.91219595394068</v>
      </c>
      <c r="C4696" s="6">
        <v>-50.912195953940682</v>
      </c>
      <c r="D4696" s="6">
        <v>-0.30519781911746441</v>
      </c>
    </row>
    <row r="4697" spans="1:4" x14ac:dyDescent="0.2">
      <c r="A4697" s="6">
        <v>4673</v>
      </c>
      <c r="B4697" s="6">
        <v>183.82501000048586</v>
      </c>
      <c r="C4697" s="6">
        <v>-69.825010000485861</v>
      </c>
      <c r="D4697" s="6">
        <v>-0.41857241418701691</v>
      </c>
    </row>
    <row r="4698" spans="1:4" x14ac:dyDescent="0.2">
      <c r="A4698" s="6">
        <v>4674</v>
      </c>
      <c r="B4698" s="6">
        <v>234.35638321295116</v>
      </c>
      <c r="C4698" s="6">
        <v>-120.35638321295116</v>
      </c>
      <c r="D4698" s="6">
        <v>-0.72148735652042406</v>
      </c>
    </row>
    <row r="4699" spans="1:4" x14ac:dyDescent="0.2">
      <c r="A4699" s="6">
        <v>4675</v>
      </c>
      <c r="B4699" s="6">
        <v>196.44743875842235</v>
      </c>
      <c r="C4699" s="6">
        <v>-82.447438758422351</v>
      </c>
      <c r="D4699" s="6">
        <v>-0.49423871882594705</v>
      </c>
    </row>
    <row r="4700" spans="1:4" x14ac:dyDescent="0.2">
      <c r="A4700" s="6">
        <v>4676</v>
      </c>
      <c r="B4700" s="6">
        <v>164.91219595394068</v>
      </c>
      <c r="C4700" s="6">
        <v>-50.912195953940682</v>
      </c>
      <c r="D4700" s="6">
        <v>-0.30519781911746441</v>
      </c>
    </row>
    <row r="4701" spans="1:4" x14ac:dyDescent="0.2">
      <c r="A4701" s="6">
        <v>4677</v>
      </c>
      <c r="B4701" s="6">
        <v>139.66733843806767</v>
      </c>
      <c r="C4701" s="6">
        <v>-25.667338438067674</v>
      </c>
      <c r="D4701" s="6">
        <v>-0.15386520983960397</v>
      </c>
    </row>
    <row r="4702" spans="1:4" x14ac:dyDescent="0.2">
      <c r="A4702" s="6">
        <v>4678</v>
      </c>
      <c r="B4702" s="6">
        <v>177.5346247118772</v>
      </c>
      <c r="C4702" s="6">
        <v>-63.5346247118772</v>
      </c>
      <c r="D4702" s="6">
        <v>-0.38086412375639467</v>
      </c>
    </row>
    <row r="4703" spans="1:4" x14ac:dyDescent="0.2">
      <c r="A4703" s="6">
        <v>4679</v>
      </c>
      <c r="B4703" s="6">
        <v>133.33529496873976</v>
      </c>
      <c r="C4703" s="6">
        <v>-19.33529496873976</v>
      </c>
      <c r="D4703" s="6">
        <v>-0.11590719563129555</v>
      </c>
    </row>
    <row r="4704" spans="1:4" x14ac:dyDescent="0.2">
      <c r="A4704" s="6">
        <v>4680</v>
      </c>
      <c r="B4704" s="6">
        <v>177.5346247118772</v>
      </c>
      <c r="C4704" s="6">
        <v>-63.5346247118772</v>
      </c>
      <c r="D4704" s="6">
        <v>-0.38086412375639467</v>
      </c>
    </row>
    <row r="4705" spans="1:4" x14ac:dyDescent="0.2">
      <c r="A4705" s="6">
        <v>4681</v>
      </c>
      <c r="B4705" s="6">
        <v>202.77948222775024</v>
      </c>
      <c r="C4705" s="6">
        <v>-88.779482227750236</v>
      </c>
      <c r="D4705" s="6">
        <v>-0.5321967330342553</v>
      </c>
    </row>
    <row r="4706" spans="1:4" x14ac:dyDescent="0.2">
      <c r="A4706" s="6">
        <v>4682</v>
      </c>
      <c r="B4706" s="6">
        <v>120.71286621080327</v>
      </c>
      <c r="C4706" s="6">
        <v>-6.71286621080327</v>
      </c>
      <c r="D4706" s="6">
        <v>-4.024089099236542E-2</v>
      </c>
    </row>
    <row r="4707" spans="1:4" x14ac:dyDescent="0.2">
      <c r="A4707" s="6">
        <v>4683</v>
      </c>
      <c r="B4707" s="6">
        <v>70.223151179057211</v>
      </c>
      <c r="C4707" s="6">
        <v>43.776848820942789</v>
      </c>
      <c r="D4707" s="6">
        <v>0.26242432756335565</v>
      </c>
    </row>
    <row r="4708" spans="1:4" x14ac:dyDescent="0.2">
      <c r="A4708" s="6">
        <v>4684</v>
      </c>
      <c r="B4708" s="6">
        <v>108.09043745286675</v>
      </c>
      <c r="C4708" s="6">
        <v>5.9095625471332482</v>
      </c>
      <c r="D4708" s="6">
        <v>3.5425413646564874E-2</v>
      </c>
    </row>
    <row r="4709" spans="1:4" x14ac:dyDescent="0.2">
      <c r="A4709" s="6">
        <v>4685</v>
      </c>
      <c r="B4709" s="6">
        <v>177.5346247118772</v>
      </c>
      <c r="C4709" s="6">
        <v>-63.5346247118772</v>
      </c>
      <c r="D4709" s="6">
        <v>-0.38086412375639467</v>
      </c>
    </row>
    <row r="4710" spans="1:4" x14ac:dyDescent="0.2">
      <c r="A4710" s="6">
        <v>4686</v>
      </c>
      <c r="B4710" s="6">
        <v>196.44743875842235</v>
      </c>
      <c r="C4710" s="6">
        <v>-82.447438758422351</v>
      </c>
      <c r="D4710" s="6">
        <v>-0.49423871882594705</v>
      </c>
    </row>
    <row r="4711" spans="1:4" x14ac:dyDescent="0.2">
      <c r="A4711" s="6">
        <v>4687</v>
      </c>
      <c r="B4711" s="6">
        <v>215.40191098568675</v>
      </c>
      <c r="C4711" s="6">
        <v>-101.40191098568675</v>
      </c>
      <c r="D4711" s="6">
        <v>-0.60786303767318561</v>
      </c>
    </row>
    <row r="4712" spans="1:4" x14ac:dyDescent="0.2">
      <c r="A4712" s="6">
        <v>4688</v>
      </c>
      <c r="B4712" s="6">
        <v>272.22366948676074</v>
      </c>
      <c r="C4712" s="6">
        <v>-158.22366948676074</v>
      </c>
      <c r="D4712" s="6">
        <v>-0.94848627043721512</v>
      </c>
    </row>
    <row r="4713" spans="1:4" x14ac:dyDescent="0.2">
      <c r="A4713" s="6">
        <v>4689</v>
      </c>
      <c r="B4713" s="6">
        <v>164.91219595394068</v>
      </c>
      <c r="C4713" s="6">
        <v>-50.912195953940682</v>
      </c>
      <c r="D4713" s="6">
        <v>-0.30519781911746441</v>
      </c>
    </row>
    <row r="4714" spans="1:4" x14ac:dyDescent="0.2">
      <c r="A4714" s="6">
        <v>4690</v>
      </c>
      <c r="B4714" s="6">
        <v>95.468008694930234</v>
      </c>
      <c r="C4714" s="6">
        <v>18.531991305069766</v>
      </c>
      <c r="D4714" s="6">
        <v>0.11109171828549518</v>
      </c>
    </row>
    <row r="4715" spans="1:4" x14ac:dyDescent="0.2">
      <c r="A4715" s="6">
        <v>4691</v>
      </c>
      <c r="B4715" s="6">
        <v>76.555194648385097</v>
      </c>
      <c r="C4715" s="6">
        <v>38.444805351614903</v>
      </c>
      <c r="D4715" s="6">
        <v>0.23046090489444149</v>
      </c>
    </row>
    <row r="4716" spans="1:4" x14ac:dyDescent="0.2">
      <c r="A4716" s="6">
        <v>4692</v>
      </c>
      <c r="B4716" s="6">
        <v>196.44743875842235</v>
      </c>
      <c r="C4716" s="6">
        <v>-81.447438758422351</v>
      </c>
      <c r="D4716" s="6">
        <v>-0.48824412728655298</v>
      </c>
    </row>
    <row r="4717" spans="1:4" x14ac:dyDescent="0.2">
      <c r="A4717" s="6">
        <v>4693</v>
      </c>
      <c r="B4717" s="6">
        <v>202.77948222775024</v>
      </c>
      <c r="C4717" s="6">
        <v>-87.779482227750236</v>
      </c>
      <c r="D4717" s="6">
        <v>-0.52620214149486122</v>
      </c>
    </row>
    <row r="4718" spans="1:4" x14ac:dyDescent="0.2">
      <c r="A4718" s="6">
        <v>4694</v>
      </c>
      <c r="B4718" s="6">
        <v>183.82501000048586</v>
      </c>
      <c r="C4718" s="6">
        <v>-68.825010000485861</v>
      </c>
      <c r="D4718" s="6">
        <v>-0.41257782264762288</v>
      </c>
    </row>
    <row r="4719" spans="1:4" x14ac:dyDescent="0.2">
      <c r="A4719" s="6">
        <v>4695</v>
      </c>
      <c r="B4719" s="6">
        <v>202.77948222775024</v>
      </c>
      <c r="C4719" s="6">
        <v>-87.779482227750236</v>
      </c>
      <c r="D4719" s="6">
        <v>-0.52620214149486122</v>
      </c>
    </row>
    <row r="4720" spans="1:4" x14ac:dyDescent="0.2">
      <c r="A4720" s="6">
        <v>4696</v>
      </c>
      <c r="B4720" s="6">
        <v>196.44743875842235</v>
      </c>
      <c r="C4720" s="6">
        <v>-81.447438758422351</v>
      </c>
      <c r="D4720" s="6">
        <v>-0.48824412728655298</v>
      </c>
    </row>
    <row r="4721" spans="1:4" x14ac:dyDescent="0.2">
      <c r="A4721" s="6">
        <v>4697</v>
      </c>
      <c r="B4721" s="6">
        <v>303.75891229124238</v>
      </c>
      <c r="C4721" s="6">
        <v>-188.75891229124238</v>
      </c>
      <c r="D4721" s="6">
        <v>-1.1315325786063035</v>
      </c>
    </row>
    <row r="4722" spans="1:4" x14ac:dyDescent="0.2">
      <c r="A4722" s="6">
        <v>4698</v>
      </c>
      <c r="B4722" s="6">
        <v>259.60124072882422</v>
      </c>
      <c r="C4722" s="6">
        <v>-144.60124072882422</v>
      </c>
      <c r="D4722" s="6">
        <v>-0.86682537425889084</v>
      </c>
    </row>
    <row r="4723" spans="1:4" x14ac:dyDescent="0.2">
      <c r="A4723" s="6">
        <v>4699</v>
      </c>
      <c r="B4723" s="6">
        <v>278.51405477536935</v>
      </c>
      <c r="C4723" s="6">
        <v>-163.51405477536935</v>
      </c>
      <c r="D4723" s="6">
        <v>-0.980199969328443</v>
      </c>
    </row>
    <row r="4724" spans="1:4" x14ac:dyDescent="0.2">
      <c r="A4724" s="6">
        <v>4700</v>
      </c>
      <c r="B4724" s="6">
        <v>177.5346247118772</v>
      </c>
      <c r="C4724" s="6">
        <v>-62.5346247118772</v>
      </c>
      <c r="D4724" s="6">
        <v>-0.37486953221700064</v>
      </c>
    </row>
    <row r="4725" spans="1:4" x14ac:dyDescent="0.2">
      <c r="A4725" s="6">
        <v>4701</v>
      </c>
      <c r="B4725" s="6">
        <v>133.33529496873976</v>
      </c>
      <c r="C4725" s="6">
        <v>-18.33529496873976</v>
      </c>
      <c r="D4725" s="6">
        <v>-0.10991260409190151</v>
      </c>
    </row>
    <row r="4726" spans="1:4" x14ac:dyDescent="0.2">
      <c r="A4726" s="6">
        <v>4702</v>
      </c>
      <c r="B4726" s="6">
        <v>120.71286621080327</v>
      </c>
      <c r="C4726" s="6">
        <v>-5.71286621080327</v>
      </c>
      <c r="D4726" s="6">
        <v>-3.4246299452971384E-2</v>
      </c>
    </row>
    <row r="4727" spans="1:4" x14ac:dyDescent="0.2">
      <c r="A4727" s="6">
        <v>4703</v>
      </c>
      <c r="B4727" s="6">
        <v>120.71286621080327</v>
      </c>
      <c r="C4727" s="6">
        <v>-5.71286621080327</v>
      </c>
      <c r="D4727" s="6">
        <v>-3.4246299452971384E-2</v>
      </c>
    </row>
    <row r="4728" spans="1:4" x14ac:dyDescent="0.2">
      <c r="A4728" s="6">
        <v>4704</v>
      </c>
      <c r="B4728" s="6">
        <v>95.468008694930234</v>
      </c>
      <c r="C4728" s="6">
        <v>19.531991305069766</v>
      </c>
      <c r="D4728" s="6">
        <v>0.11708630982488921</v>
      </c>
    </row>
    <row r="4729" spans="1:4" x14ac:dyDescent="0.2">
      <c r="A4729" s="6">
        <v>4705</v>
      </c>
      <c r="B4729" s="6">
        <v>114.42248092219464</v>
      </c>
      <c r="C4729" s="6">
        <v>0.57751907780536271</v>
      </c>
      <c r="D4729" s="6">
        <v>3.4619909776506769E-3</v>
      </c>
    </row>
    <row r="4730" spans="1:4" x14ac:dyDescent="0.2">
      <c r="A4730" s="6">
        <v>4706</v>
      </c>
      <c r="B4730" s="6">
        <v>145.95772372667631</v>
      </c>
      <c r="C4730" s="6">
        <v>-30.957723726676306</v>
      </c>
      <c r="D4730" s="6">
        <v>-0.18557890873083197</v>
      </c>
    </row>
    <row r="4731" spans="1:4" x14ac:dyDescent="0.2">
      <c r="A4731" s="6">
        <v>4707</v>
      </c>
      <c r="B4731" s="6">
        <v>44.978293663184175</v>
      </c>
      <c r="C4731" s="6">
        <v>70.021706336815825</v>
      </c>
      <c r="D4731" s="6">
        <v>0.41975152838061031</v>
      </c>
    </row>
    <row r="4732" spans="1:4" x14ac:dyDescent="0.2">
      <c r="A4732" s="6">
        <v>4708</v>
      </c>
      <c r="B4732" s="6">
        <v>259.60124072882422</v>
      </c>
      <c r="C4732" s="6">
        <v>-144.60124072882422</v>
      </c>
      <c r="D4732" s="6">
        <v>-0.86682537425889084</v>
      </c>
    </row>
    <row r="4733" spans="1:4" x14ac:dyDescent="0.2">
      <c r="A4733" s="6">
        <v>4709</v>
      </c>
      <c r="B4733" s="6">
        <v>108.09043745286675</v>
      </c>
      <c r="C4733" s="6">
        <v>6.9095625471332482</v>
      </c>
      <c r="D4733" s="6">
        <v>4.1420005185958918E-2</v>
      </c>
    </row>
    <row r="4734" spans="1:4" x14ac:dyDescent="0.2">
      <c r="A4734" s="6">
        <v>4710</v>
      </c>
      <c r="B4734" s="6">
        <v>89.177623406321615</v>
      </c>
      <c r="C4734" s="6">
        <v>26.822376593678385</v>
      </c>
      <c r="D4734" s="6">
        <v>0.16078919179490522</v>
      </c>
    </row>
    <row r="4735" spans="1:4" x14ac:dyDescent="0.2">
      <c r="A4735" s="6">
        <v>4711</v>
      </c>
      <c r="B4735" s="6">
        <v>171.20258124254934</v>
      </c>
      <c r="C4735" s="6">
        <v>-55.202581242549343</v>
      </c>
      <c r="D4735" s="6">
        <v>-0.33091692646929854</v>
      </c>
    </row>
    <row r="4736" spans="1:4" x14ac:dyDescent="0.2">
      <c r="A4736" s="6">
        <v>4712</v>
      </c>
      <c r="B4736" s="6">
        <v>202.77948222775024</v>
      </c>
      <c r="C4736" s="6">
        <v>-86.779482227750236</v>
      </c>
      <c r="D4736" s="6">
        <v>-0.52020754995546714</v>
      </c>
    </row>
    <row r="4737" spans="1:4" x14ac:dyDescent="0.2">
      <c r="A4737" s="6">
        <v>4713</v>
      </c>
      <c r="B4737" s="6">
        <v>234.35638321295116</v>
      </c>
      <c r="C4737" s="6">
        <v>-118.35638321295116</v>
      </c>
      <c r="D4737" s="6">
        <v>-0.70949817344163602</v>
      </c>
    </row>
    <row r="4738" spans="1:4" x14ac:dyDescent="0.2">
      <c r="A4738" s="6">
        <v>4714</v>
      </c>
      <c r="B4738" s="6">
        <v>303.75891229124238</v>
      </c>
      <c r="C4738" s="6">
        <v>-187.75891229124238</v>
      </c>
      <c r="D4738" s="6">
        <v>-1.1255379870669096</v>
      </c>
    </row>
    <row r="4739" spans="1:4" x14ac:dyDescent="0.2">
      <c r="A4739" s="6">
        <v>4715</v>
      </c>
      <c r="B4739" s="6">
        <v>310.0909557605703</v>
      </c>
      <c r="C4739" s="6">
        <v>-194.0909557605703</v>
      </c>
      <c r="D4739" s="6">
        <v>-1.163496001275218</v>
      </c>
    </row>
    <row r="4740" spans="1:4" x14ac:dyDescent="0.2">
      <c r="A4740" s="6">
        <v>4716</v>
      </c>
      <c r="B4740" s="6">
        <v>246.97881197088768</v>
      </c>
      <c r="C4740" s="6">
        <v>-130.97881197088768</v>
      </c>
      <c r="D4740" s="6">
        <v>-0.78516447808056633</v>
      </c>
    </row>
    <row r="4741" spans="1:4" x14ac:dyDescent="0.2">
      <c r="A4741" s="6">
        <v>4717</v>
      </c>
      <c r="B4741" s="6">
        <v>221.73395445501464</v>
      </c>
      <c r="C4741" s="6">
        <v>-105.73395445501464</v>
      </c>
      <c r="D4741" s="6">
        <v>-0.6338318688027057</v>
      </c>
    </row>
    <row r="4742" spans="1:4" x14ac:dyDescent="0.2">
      <c r="A4742" s="6">
        <v>4718</v>
      </c>
      <c r="B4742" s="6">
        <v>145.95772372667631</v>
      </c>
      <c r="C4742" s="6">
        <v>-29.957723726676306</v>
      </c>
      <c r="D4742" s="6">
        <v>-0.17958431719143794</v>
      </c>
    </row>
    <row r="4743" spans="1:4" x14ac:dyDescent="0.2">
      <c r="A4743" s="6">
        <v>4719</v>
      </c>
      <c r="B4743" s="6">
        <v>120.71286621080327</v>
      </c>
      <c r="C4743" s="6">
        <v>-4.71286621080327</v>
      </c>
      <c r="D4743" s="6">
        <v>-2.825170791357734E-2</v>
      </c>
    </row>
    <row r="4744" spans="1:4" x14ac:dyDescent="0.2">
      <c r="A4744" s="6">
        <v>4720</v>
      </c>
      <c r="B4744" s="6">
        <v>114.42248092219464</v>
      </c>
      <c r="C4744" s="6">
        <v>1.5775190778053627</v>
      </c>
      <c r="D4744" s="6">
        <v>9.4565825170447194E-3</v>
      </c>
    </row>
    <row r="4745" spans="1:4" x14ac:dyDescent="0.2">
      <c r="A4745" s="6">
        <v>4721</v>
      </c>
      <c r="B4745" s="6">
        <v>101.80005216425813</v>
      </c>
      <c r="C4745" s="6">
        <v>14.199947835741867</v>
      </c>
      <c r="D4745" s="6">
        <v>8.5122887155974936E-2</v>
      </c>
    </row>
    <row r="4746" spans="1:4" x14ac:dyDescent="0.2">
      <c r="A4746" s="6">
        <v>4722</v>
      </c>
      <c r="B4746" s="6">
        <v>133.33529496873976</v>
      </c>
      <c r="C4746" s="6">
        <v>-17.33529496873976</v>
      </c>
      <c r="D4746" s="6">
        <v>-0.10391801255250746</v>
      </c>
    </row>
    <row r="4747" spans="1:4" x14ac:dyDescent="0.2">
      <c r="A4747" s="6">
        <v>4723</v>
      </c>
      <c r="B4747" s="6">
        <v>95.468008694930234</v>
      </c>
      <c r="C4747" s="6">
        <v>20.531991305069766</v>
      </c>
      <c r="D4747" s="6">
        <v>0.12308090136428325</v>
      </c>
    </row>
    <row r="4748" spans="1:4" x14ac:dyDescent="0.2">
      <c r="A4748" s="6">
        <v>4724</v>
      </c>
      <c r="B4748" s="6">
        <v>108.09043745286675</v>
      </c>
      <c r="C4748" s="6">
        <v>7.9095625471332482</v>
      </c>
      <c r="D4748" s="6">
        <v>4.7414596725352955E-2</v>
      </c>
    </row>
    <row r="4749" spans="1:4" x14ac:dyDescent="0.2">
      <c r="A4749" s="6">
        <v>4725</v>
      </c>
      <c r="B4749" s="6">
        <v>133.33529496873976</v>
      </c>
      <c r="C4749" s="6">
        <v>-17.33529496873976</v>
      </c>
      <c r="D4749" s="6">
        <v>-0.10391801255250746</v>
      </c>
    </row>
    <row r="4750" spans="1:4" x14ac:dyDescent="0.2">
      <c r="A4750" s="6">
        <v>4726</v>
      </c>
      <c r="B4750" s="6">
        <v>127.04490968013116</v>
      </c>
      <c r="C4750" s="6">
        <v>-11.044909680131155</v>
      </c>
      <c r="D4750" s="6">
        <v>-6.6209722121885584E-2</v>
      </c>
    </row>
    <row r="4751" spans="1:4" x14ac:dyDescent="0.2">
      <c r="A4751" s="6">
        <v>4727</v>
      </c>
      <c r="B4751" s="6">
        <v>246.97881197088768</v>
      </c>
      <c r="C4751" s="6">
        <v>-130.97881197088768</v>
      </c>
      <c r="D4751" s="6">
        <v>-0.78516447808056633</v>
      </c>
    </row>
    <row r="4752" spans="1:4" x14ac:dyDescent="0.2">
      <c r="A4752" s="6">
        <v>4728</v>
      </c>
      <c r="B4752" s="6">
        <v>240.64676850155979</v>
      </c>
      <c r="C4752" s="6">
        <v>-124.64676850155979</v>
      </c>
      <c r="D4752" s="6">
        <v>-0.74720646387225809</v>
      </c>
    </row>
    <row r="4753" spans="1:4" x14ac:dyDescent="0.2">
      <c r="A4753" s="6">
        <v>4729</v>
      </c>
      <c r="B4753" s="6">
        <v>253.26919725949628</v>
      </c>
      <c r="C4753" s="6">
        <v>-137.26919725949628</v>
      </c>
      <c r="D4753" s="6">
        <v>-0.82287276851118818</v>
      </c>
    </row>
    <row r="4754" spans="1:4" x14ac:dyDescent="0.2">
      <c r="A4754" s="6">
        <v>4730</v>
      </c>
      <c r="B4754" s="6">
        <v>164.91219595394068</v>
      </c>
      <c r="C4754" s="6">
        <v>-48.912195953940682</v>
      </c>
      <c r="D4754" s="6">
        <v>-0.29320863603867631</v>
      </c>
    </row>
    <row r="4755" spans="1:4" x14ac:dyDescent="0.2">
      <c r="A4755" s="6">
        <v>4731</v>
      </c>
      <c r="B4755" s="6">
        <v>57.600722421120693</v>
      </c>
      <c r="C4755" s="6">
        <v>59.399277578879307</v>
      </c>
      <c r="D4755" s="6">
        <v>0.35607440682046809</v>
      </c>
    </row>
    <row r="4756" spans="1:4" x14ac:dyDescent="0.2">
      <c r="A4756" s="6">
        <v>4732</v>
      </c>
      <c r="B4756" s="6">
        <v>120.71286621080327</v>
      </c>
      <c r="C4756" s="6">
        <v>-3.71286621080327</v>
      </c>
      <c r="D4756" s="6">
        <v>-2.2257116374183296E-2</v>
      </c>
    </row>
    <row r="4757" spans="1:4" x14ac:dyDescent="0.2">
      <c r="A4757" s="6">
        <v>4733</v>
      </c>
      <c r="B4757" s="6">
        <v>183.82501000048586</v>
      </c>
      <c r="C4757" s="6">
        <v>-66.825010000485861</v>
      </c>
      <c r="D4757" s="6">
        <v>-0.40058863956883478</v>
      </c>
    </row>
    <row r="4758" spans="1:4" x14ac:dyDescent="0.2">
      <c r="A4758" s="6">
        <v>4734</v>
      </c>
      <c r="B4758" s="6">
        <v>202.77948222775024</v>
      </c>
      <c r="C4758" s="6">
        <v>-85.779482227750236</v>
      </c>
      <c r="D4758" s="6">
        <v>-0.51421295841607317</v>
      </c>
    </row>
    <row r="4759" spans="1:4" x14ac:dyDescent="0.2">
      <c r="A4759" s="6">
        <v>4735</v>
      </c>
      <c r="B4759" s="6">
        <v>202.77948222775024</v>
      </c>
      <c r="C4759" s="6">
        <v>-85.779482227750236</v>
      </c>
      <c r="D4759" s="6">
        <v>-0.51421295841607317</v>
      </c>
    </row>
    <row r="4760" spans="1:4" x14ac:dyDescent="0.2">
      <c r="A4760" s="6">
        <v>4736</v>
      </c>
      <c r="B4760" s="6">
        <v>171.20258124254934</v>
      </c>
      <c r="C4760" s="6">
        <v>-54.202581242549343</v>
      </c>
      <c r="D4760" s="6">
        <v>-0.32492233492990447</v>
      </c>
    </row>
    <row r="4761" spans="1:4" x14ac:dyDescent="0.2">
      <c r="A4761" s="6">
        <v>4737</v>
      </c>
      <c r="B4761" s="6">
        <v>215.40191098568675</v>
      </c>
      <c r="C4761" s="6">
        <v>-98.401910985686754</v>
      </c>
      <c r="D4761" s="6">
        <v>-0.58987926305500349</v>
      </c>
    </row>
    <row r="4762" spans="1:4" x14ac:dyDescent="0.2">
      <c r="A4762" s="6">
        <v>4738</v>
      </c>
      <c r="B4762" s="6">
        <v>202.77948222775024</v>
      </c>
      <c r="C4762" s="6">
        <v>-85.779482227750236</v>
      </c>
      <c r="D4762" s="6">
        <v>-0.51421295841607317</v>
      </c>
    </row>
    <row r="4763" spans="1:4" x14ac:dyDescent="0.2">
      <c r="A4763" s="6">
        <v>4739</v>
      </c>
      <c r="B4763" s="6">
        <v>272.22366948676074</v>
      </c>
      <c r="C4763" s="6">
        <v>-155.22366948676074</v>
      </c>
      <c r="D4763" s="6">
        <v>-0.93050249581903299</v>
      </c>
    </row>
    <row r="4764" spans="1:4" x14ac:dyDescent="0.2">
      <c r="A4764" s="6">
        <v>4740</v>
      </c>
      <c r="B4764" s="6">
        <v>310.0909557605703</v>
      </c>
      <c r="C4764" s="6">
        <v>-193.0909557605703</v>
      </c>
      <c r="D4764" s="6">
        <v>-1.1575014097358238</v>
      </c>
    </row>
    <row r="4765" spans="1:4" x14ac:dyDescent="0.2">
      <c r="A4765" s="6">
        <v>4741</v>
      </c>
      <c r="B4765" s="6">
        <v>259.60124072882422</v>
      </c>
      <c r="C4765" s="6">
        <v>-142.60124072882422</v>
      </c>
      <c r="D4765" s="6">
        <v>-0.85483619118010279</v>
      </c>
    </row>
    <row r="4766" spans="1:4" x14ac:dyDescent="0.2">
      <c r="A4766" s="6">
        <v>4742</v>
      </c>
      <c r="B4766" s="6">
        <v>177.5346247118772</v>
      </c>
      <c r="C4766" s="6">
        <v>-60.5346247118772</v>
      </c>
      <c r="D4766" s="6">
        <v>-0.36288034913821254</v>
      </c>
    </row>
    <row r="4767" spans="1:4" x14ac:dyDescent="0.2">
      <c r="A4767" s="6">
        <v>4743</v>
      </c>
      <c r="B4767" s="6">
        <v>183.82501000048586</v>
      </c>
      <c r="C4767" s="6">
        <v>-66.825010000485861</v>
      </c>
      <c r="D4767" s="6">
        <v>-0.40058863956883478</v>
      </c>
    </row>
    <row r="4768" spans="1:4" x14ac:dyDescent="0.2">
      <c r="A4768" s="6">
        <v>4744</v>
      </c>
      <c r="B4768" s="6">
        <v>177.5346247118772</v>
      </c>
      <c r="C4768" s="6">
        <v>-60.5346247118772</v>
      </c>
      <c r="D4768" s="6">
        <v>-0.36288034913821254</v>
      </c>
    </row>
    <row r="4769" spans="1:4" x14ac:dyDescent="0.2">
      <c r="A4769" s="6">
        <v>4745</v>
      </c>
      <c r="B4769" s="6">
        <v>133.33529496873976</v>
      </c>
      <c r="C4769" s="6">
        <v>-16.33529496873976</v>
      </c>
      <c r="D4769" s="6">
        <v>-9.7923421013113424E-2</v>
      </c>
    </row>
    <row r="4770" spans="1:4" x14ac:dyDescent="0.2">
      <c r="A4770" s="6">
        <v>4746</v>
      </c>
      <c r="B4770" s="6">
        <v>127.04490968013116</v>
      </c>
      <c r="C4770" s="6">
        <v>-10.044909680131155</v>
      </c>
      <c r="D4770" s="6">
        <v>-6.0215130582491533E-2</v>
      </c>
    </row>
    <row r="4771" spans="1:4" x14ac:dyDescent="0.2">
      <c r="A4771" s="6">
        <v>4747</v>
      </c>
      <c r="B4771" s="6">
        <v>177.5346247118772</v>
      </c>
      <c r="C4771" s="6">
        <v>-60.5346247118772</v>
      </c>
      <c r="D4771" s="6">
        <v>-0.36288034913821254</v>
      </c>
    </row>
    <row r="4772" spans="1:4" x14ac:dyDescent="0.2">
      <c r="A4772" s="6">
        <v>4748</v>
      </c>
      <c r="B4772" s="6">
        <v>240.64676850155979</v>
      </c>
      <c r="C4772" s="6">
        <v>-123.64676850155979</v>
      </c>
      <c r="D4772" s="6">
        <v>-0.74121187233286401</v>
      </c>
    </row>
    <row r="4773" spans="1:4" x14ac:dyDescent="0.2">
      <c r="A4773" s="6">
        <v>4749</v>
      </c>
      <c r="B4773" s="6">
        <v>209.11152569707815</v>
      </c>
      <c r="C4773" s="6">
        <v>-92.11152569707815</v>
      </c>
      <c r="D4773" s="6">
        <v>-0.55217097262438153</v>
      </c>
    </row>
    <row r="4774" spans="1:4" x14ac:dyDescent="0.2">
      <c r="A4774" s="6">
        <v>4750</v>
      </c>
      <c r="B4774" s="6">
        <v>209.11152569707815</v>
      </c>
      <c r="C4774" s="6">
        <v>-92.11152569707815</v>
      </c>
      <c r="D4774" s="6">
        <v>-0.55217097262438153</v>
      </c>
    </row>
    <row r="4775" spans="1:4" x14ac:dyDescent="0.2">
      <c r="A4775" s="6">
        <v>4751</v>
      </c>
      <c r="B4775" s="6">
        <v>127.04490968013116</v>
      </c>
      <c r="C4775" s="6">
        <v>-10.044909680131155</v>
      </c>
      <c r="D4775" s="6">
        <v>-6.0215130582491533E-2</v>
      </c>
    </row>
    <row r="4776" spans="1:4" x14ac:dyDescent="0.2">
      <c r="A4776" s="6">
        <v>4752</v>
      </c>
      <c r="B4776" s="6">
        <v>114.42248092219464</v>
      </c>
      <c r="C4776" s="6">
        <v>3.5775190778053627</v>
      </c>
      <c r="D4776" s="6">
        <v>2.1445765595832802E-2</v>
      </c>
    </row>
    <row r="4777" spans="1:4" x14ac:dyDescent="0.2">
      <c r="A4777" s="6">
        <v>4753</v>
      </c>
      <c r="B4777" s="6">
        <v>89.177623406321615</v>
      </c>
      <c r="C4777" s="6">
        <v>28.822376593678385</v>
      </c>
      <c r="D4777" s="6">
        <v>0.17277837487369332</v>
      </c>
    </row>
    <row r="4778" spans="1:4" x14ac:dyDescent="0.2">
      <c r="A4778" s="6">
        <v>4754</v>
      </c>
      <c r="B4778" s="6">
        <v>108.09043745286675</v>
      </c>
      <c r="C4778" s="6">
        <v>9.9095625471332482</v>
      </c>
      <c r="D4778" s="6">
        <v>5.9403779804141042E-2</v>
      </c>
    </row>
    <row r="4779" spans="1:4" x14ac:dyDescent="0.2">
      <c r="A4779" s="6">
        <v>4755</v>
      </c>
      <c r="B4779" s="6">
        <v>202.77948222775024</v>
      </c>
      <c r="C4779" s="6">
        <v>-84.779482227750236</v>
      </c>
      <c r="D4779" s="6">
        <v>-0.5082183668766791</v>
      </c>
    </row>
    <row r="4780" spans="1:4" x14ac:dyDescent="0.2">
      <c r="A4780" s="6">
        <v>4756</v>
      </c>
      <c r="B4780" s="6">
        <v>158.58015248461282</v>
      </c>
      <c r="C4780" s="6">
        <v>-40.580152484612825</v>
      </c>
      <c r="D4780" s="6">
        <v>-0.24326143875158016</v>
      </c>
    </row>
    <row r="4781" spans="1:4" x14ac:dyDescent="0.2">
      <c r="A4781" s="6">
        <v>4757</v>
      </c>
      <c r="B4781" s="6">
        <v>139.66733843806767</v>
      </c>
      <c r="C4781" s="6">
        <v>-21.667338438067674</v>
      </c>
      <c r="D4781" s="6">
        <v>-0.1298868436820278</v>
      </c>
    </row>
    <row r="4782" spans="1:4" x14ac:dyDescent="0.2">
      <c r="A4782" s="6">
        <v>4758</v>
      </c>
      <c r="B4782" s="6">
        <v>108.09043745286675</v>
      </c>
      <c r="C4782" s="6">
        <v>9.9095625471332482</v>
      </c>
      <c r="D4782" s="6">
        <v>5.9403779804141042E-2</v>
      </c>
    </row>
    <row r="4783" spans="1:4" x14ac:dyDescent="0.2">
      <c r="A4783" s="6">
        <v>4759</v>
      </c>
      <c r="B4783" s="6">
        <v>253.26919725949628</v>
      </c>
      <c r="C4783" s="6">
        <v>-135.26919725949628</v>
      </c>
      <c r="D4783" s="6">
        <v>-0.81088358543240013</v>
      </c>
    </row>
    <row r="4784" spans="1:4" x14ac:dyDescent="0.2">
      <c r="A4784" s="6">
        <v>4760</v>
      </c>
      <c r="B4784" s="6">
        <v>164.91219595394068</v>
      </c>
      <c r="C4784" s="6">
        <v>-46.912195953940682</v>
      </c>
      <c r="D4784" s="6">
        <v>-0.28121945295988821</v>
      </c>
    </row>
    <row r="4785" spans="1:4" x14ac:dyDescent="0.2">
      <c r="A4785" s="6">
        <v>4761</v>
      </c>
      <c r="B4785" s="6">
        <v>291.13648353330586</v>
      </c>
      <c r="C4785" s="6">
        <v>-173.13648353330586</v>
      </c>
      <c r="D4785" s="6">
        <v>-1.0378824993491911</v>
      </c>
    </row>
    <row r="4786" spans="1:4" x14ac:dyDescent="0.2">
      <c r="A4786" s="6">
        <v>4762</v>
      </c>
      <c r="B4786" s="6">
        <v>347.95824203437974</v>
      </c>
      <c r="C4786" s="6">
        <v>-229.95824203437974</v>
      </c>
      <c r="D4786" s="6">
        <v>-1.3785057321132201</v>
      </c>
    </row>
    <row r="4787" spans="1:4" x14ac:dyDescent="0.2">
      <c r="A4787" s="6">
        <v>4763</v>
      </c>
      <c r="B4787" s="6">
        <v>360.58067079231625</v>
      </c>
      <c r="C4787" s="6">
        <v>-242.58067079231625</v>
      </c>
      <c r="D4787" s="6">
        <v>-1.4541720367521505</v>
      </c>
    </row>
    <row r="4788" spans="1:4" x14ac:dyDescent="0.2">
      <c r="A4788" s="6">
        <v>4764</v>
      </c>
      <c r="B4788" s="6">
        <v>253.26919725949628</v>
      </c>
      <c r="C4788" s="6">
        <v>-135.26919725949628</v>
      </c>
      <c r="D4788" s="6">
        <v>-0.81088358543240013</v>
      </c>
    </row>
    <row r="4789" spans="1:4" x14ac:dyDescent="0.2">
      <c r="A4789" s="6">
        <v>4765</v>
      </c>
      <c r="B4789" s="6">
        <v>234.35638321295116</v>
      </c>
      <c r="C4789" s="6">
        <v>-116.35638321295116</v>
      </c>
      <c r="D4789" s="6">
        <v>-0.69750899036284797</v>
      </c>
    </row>
    <row r="4790" spans="1:4" x14ac:dyDescent="0.2">
      <c r="A4790" s="6">
        <v>4766</v>
      </c>
      <c r="B4790" s="6">
        <v>259.60124072882422</v>
      </c>
      <c r="C4790" s="6">
        <v>-141.60124072882422</v>
      </c>
      <c r="D4790" s="6">
        <v>-0.84884159964070871</v>
      </c>
    </row>
    <row r="4791" spans="1:4" x14ac:dyDescent="0.2">
      <c r="A4791" s="6">
        <v>4767</v>
      </c>
      <c r="B4791" s="6">
        <v>272.22366948676074</v>
      </c>
      <c r="C4791" s="6">
        <v>-154.22366948676074</v>
      </c>
      <c r="D4791" s="6">
        <v>-0.92450790427963903</v>
      </c>
    </row>
    <row r="4792" spans="1:4" x14ac:dyDescent="0.2">
      <c r="A4792" s="6">
        <v>4768</v>
      </c>
      <c r="B4792" s="6">
        <v>265.89162601743283</v>
      </c>
      <c r="C4792" s="6">
        <v>-147.89162601743283</v>
      </c>
      <c r="D4792" s="6">
        <v>-0.88654989007133056</v>
      </c>
    </row>
    <row r="4793" spans="1:4" x14ac:dyDescent="0.2">
      <c r="A4793" s="6">
        <v>4769</v>
      </c>
      <c r="B4793" s="6">
        <v>278.51405477536935</v>
      </c>
      <c r="C4793" s="6">
        <v>-160.51405477536935</v>
      </c>
      <c r="D4793" s="6">
        <v>-0.96221619471026087</v>
      </c>
    </row>
    <row r="4794" spans="1:4" x14ac:dyDescent="0.2">
      <c r="A4794" s="6">
        <v>4770</v>
      </c>
      <c r="B4794" s="6">
        <v>171.20258124254934</v>
      </c>
      <c r="C4794" s="6">
        <v>-53.202581242549343</v>
      </c>
      <c r="D4794" s="6">
        <v>-0.31892774339051044</v>
      </c>
    </row>
    <row r="4795" spans="1:4" x14ac:dyDescent="0.2">
      <c r="A4795" s="6">
        <v>4771</v>
      </c>
      <c r="B4795" s="6">
        <v>139.66733843806767</v>
      </c>
      <c r="C4795" s="6">
        <v>-21.667338438067674</v>
      </c>
      <c r="D4795" s="6">
        <v>-0.1298868436820278</v>
      </c>
    </row>
    <row r="4796" spans="1:4" x14ac:dyDescent="0.2">
      <c r="A4796" s="6">
        <v>4772</v>
      </c>
      <c r="B4796" s="6">
        <v>171.20258124254934</v>
      </c>
      <c r="C4796" s="6">
        <v>-53.202581242549343</v>
      </c>
      <c r="D4796" s="6">
        <v>-0.31892774339051044</v>
      </c>
    </row>
    <row r="4797" spans="1:4" x14ac:dyDescent="0.2">
      <c r="A4797" s="6">
        <v>4773</v>
      </c>
      <c r="B4797" s="6">
        <v>120.71286621080327</v>
      </c>
      <c r="C4797" s="6">
        <v>-2.71286621080327</v>
      </c>
      <c r="D4797" s="6">
        <v>-1.6262524834789256E-2</v>
      </c>
    </row>
    <row r="4798" spans="1:4" x14ac:dyDescent="0.2">
      <c r="A4798" s="6">
        <v>4774</v>
      </c>
      <c r="B4798" s="6">
        <v>127.04490968013116</v>
      </c>
      <c r="C4798" s="6">
        <v>-9.0449096801311555</v>
      </c>
      <c r="D4798" s="6">
        <v>-5.4220539043097496E-2</v>
      </c>
    </row>
    <row r="4799" spans="1:4" x14ac:dyDescent="0.2">
      <c r="A4799" s="6">
        <v>4775</v>
      </c>
      <c r="B4799" s="6">
        <v>127.04490968013116</v>
      </c>
      <c r="C4799" s="6">
        <v>-9.0449096801311555</v>
      </c>
      <c r="D4799" s="6">
        <v>-5.4220539043097496E-2</v>
      </c>
    </row>
    <row r="4800" spans="1:4" x14ac:dyDescent="0.2">
      <c r="A4800" s="6">
        <v>4776</v>
      </c>
      <c r="B4800" s="6">
        <v>101.80005216425813</v>
      </c>
      <c r="C4800" s="6">
        <v>16.199947835741867</v>
      </c>
      <c r="D4800" s="6">
        <v>9.7112070234763009E-2</v>
      </c>
    </row>
    <row r="4801" spans="1:4" x14ac:dyDescent="0.2">
      <c r="A4801" s="6">
        <v>4777</v>
      </c>
      <c r="B4801" s="6">
        <v>145.95772372667631</v>
      </c>
      <c r="C4801" s="6">
        <v>-27.957723726676306</v>
      </c>
      <c r="D4801" s="6">
        <v>-0.16759513411264984</v>
      </c>
    </row>
    <row r="4802" spans="1:4" x14ac:dyDescent="0.2">
      <c r="A4802" s="6">
        <v>4778</v>
      </c>
      <c r="B4802" s="6">
        <v>164.91219595394068</v>
      </c>
      <c r="C4802" s="6">
        <v>-46.912195953940682</v>
      </c>
      <c r="D4802" s="6">
        <v>-0.28121945295988821</v>
      </c>
    </row>
    <row r="4803" spans="1:4" x14ac:dyDescent="0.2">
      <c r="A4803" s="6">
        <v>4779</v>
      </c>
      <c r="B4803" s="6">
        <v>108.09043745286675</v>
      </c>
      <c r="C4803" s="6">
        <v>9.9095625471332482</v>
      </c>
      <c r="D4803" s="6">
        <v>5.9403779804141042E-2</v>
      </c>
    </row>
    <row r="4804" spans="1:4" x14ac:dyDescent="0.2">
      <c r="A4804" s="6">
        <v>4780</v>
      </c>
      <c r="B4804" s="6">
        <v>183.82501000048586</v>
      </c>
      <c r="C4804" s="6">
        <v>-65.825010000485861</v>
      </c>
      <c r="D4804" s="6">
        <v>-0.39459404802944076</v>
      </c>
    </row>
    <row r="4805" spans="1:4" x14ac:dyDescent="0.2">
      <c r="A4805" s="6">
        <v>4781</v>
      </c>
      <c r="B4805" s="6">
        <v>196.44743875842235</v>
      </c>
      <c r="C4805" s="6">
        <v>-78.447438758422351</v>
      </c>
      <c r="D4805" s="6">
        <v>-0.47026035266837085</v>
      </c>
    </row>
    <row r="4806" spans="1:4" x14ac:dyDescent="0.2">
      <c r="A4806" s="6">
        <v>4782</v>
      </c>
      <c r="B4806" s="6">
        <v>265.89162601743283</v>
      </c>
      <c r="C4806" s="6">
        <v>-147.89162601743283</v>
      </c>
      <c r="D4806" s="6">
        <v>-0.88654989007133056</v>
      </c>
    </row>
    <row r="4807" spans="1:4" x14ac:dyDescent="0.2">
      <c r="A4807" s="6">
        <v>4783</v>
      </c>
      <c r="B4807" s="6">
        <v>95.468008694930234</v>
      </c>
      <c r="C4807" s="6">
        <v>22.531991305069766</v>
      </c>
      <c r="D4807" s="6">
        <v>0.13507008444307134</v>
      </c>
    </row>
    <row r="4808" spans="1:4" x14ac:dyDescent="0.2">
      <c r="A4808" s="6">
        <v>4784</v>
      </c>
      <c r="B4808" s="6">
        <v>164.91219595394068</v>
      </c>
      <c r="C4808" s="6">
        <v>-46.912195953940682</v>
      </c>
      <c r="D4808" s="6">
        <v>-0.28121945295988821</v>
      </c>
    </row>
    <row r="4809" spans="1:4" x14ac:dyDescent="0.2">
      <c r="A4809" s="6">
        <v>4785</v>
      </c>
      <c r="B4809" s="6">
        <v>120.71286621080327</v>
      </c>
      <c r="C4809" s="6">
        <v>-2.71286621080327</v>
      </c>
      <c r="D4809" s="6">
        <v>-1.6262524834789256E-2</v>
      </c>
    </row>
    <row r="4810" spans="1:4" x14ac:dyDescent="0.2">
      <c r="A4810" s="6">
        <v>4786</v>
      </c>
      <c r="B4810" s="6">
        <v>139.66733843806767</v>
      </c>
      <c r="C4810" s="6">
        <v>-21.667338438067674</v>
      </c>
      <c r="D4810" s="6">
        <v>-0.1298868436820278</v>
      </c>
    </row>
    <row r="4811" spans="1:4" x14ac:dyDescent="0.2">
      <c r="A4811" s="6">
        <v>4787</v>
      </c>
      <c r="B4811" s="6">
        <v>177.5346247118772</v>
      </c>
      <c r="C4811" s="6">
        <v>-58.5346247118772</v>
      </c>
      <c r="D4811" s="6">
        <v>-0.35089116605942444</v>
      </c>
    </row>
    <row r="4812" spans="1:4" x14ac:dyDescent="0.2">
      <c r="A4812" s="6">
        <v>4788</v>
      </c>
      <c r="B4812" s="6">
        <v>120.71286621080327</v>
      </c>
      <c r="C4812" s="6">
        <v>-1.71286621080327</v>
      </c>
      <c r="D4812" s="6">
        <v>-1.0267933295395213E-2</v>
      </c>
    </row>
    <row r="4813" spans="1:4" x14ac:dyDescent="0.2">
      <c r="A4813" s="6">
        <v>4789</v>
      </c>
      <c r="B4813" s="6">
        <v>120.71286621080327</v>
      </c>
      <c r="C4813" s="6">
        <v>-1.71286621080327</v>
      </c>
      <c r="D4813" s="6">
        <v>-1.0267933295395213E-2</v>
      </c>
    </row>
    <row r="4814" spans="1:4" x14ac:dyDescent="0.2">
      <c r="A4814" s="6">
        <v>4790</v>
      </c>
      <c r="B4814" s="6">
        <v>95.468008694930234</v>
      </c>
      <c r="C4814" s="6">
        <v>23.531991305069766</v>
      </c>
      <c r="D4814" s="6">
        <v>0.14106467598246539</v>
      </c>
    </row>
    <row r="4815" spans="1:4" x14ac:dyDescent="0.2">
      <c r="A4815" s="6">
        <v>4791</v>
      </c>
      <c r="B4815" s="6">
        <v>196.44743875842235</v>
      </c>
      <c r="C4815" s="6">
        <v>-77.447438758422351</v>
      </c>
      <c r="D4815" s="6">
        <v>-0.46426576112897683</v>
      </c>
    </row>
    <row r="4816" spans="1:4" x14ac:dyDescent="0.2">
      <c r="A4816" s="6">
        <v>4792</v>
      </c>
      <c r="B4816" s="6">
        <v>196.44743875842235</v>
      </c>
      <c r="C4816" s="6">
        <v>-77.447438758422351</v>
      </c>
      <c r="D4816" s="6">
        <v>-0.46426576112897683</v>
      </c>
    </row>
    <row r="4817" spans="1:4" x14ac:dyDescent="0.2">
      <c r="A4817" s="6">
        <v>4793</v>
      </c>
      <c r="B4817" s="6">
        <v>215.40191098568675</v>
      </c>
      <c r="C4817" s="6">
        <v>-96.401910985686754</v>
      </c>
      <c r="D4817" s="6">
        <v>-0.57789007997621533</v>
      </c>
    </row>
    <row r="4818" spans="1:4" x14ac:dyDescent="0.2">
      <c r="A4818" s="6">
        <v>4794</v>
      </c>
      <c r="B4818" s="6">
        <v>196.44743875842235</v>
      </c>
      <c r="C4818" s="6">
        <v>-77.447438758422351</v>
      </c>
      <c r="D4818" s="6">
        <v>-0.46426576112897683</v>
      </c>
    </row>
    <row r="4819" spans="1:4" x14ac:dyDescent="0.2">
      <c r="A4819" s="6">
        <v>4795</v>
      </c>
      <c r="B4819" s="6">
        <v>246.97881197088768</v>
      </c>
      <c r="C4819" s="6">
        <v>-127.97881197088768</v>
      </c>
      <c r="D4819" s="6">
        <v>-0.76718070346238421</v>
      </c>
    </row>
    <row r="4820" spans="1:4" x14ac:dyDescent="0.2">
      <c r="A4820" s="6">
        <v>4796</v>
      </c>
      <c r="B4820" s="6">
        <v>234.35638321295116</v>
      </c>
      <c r="C4820" s="6">
        <v>-115.35638321295116</v>
      </c>
      <c r="D4820" s="6">
        <v>-0.69151439882345389</v>
      </c>
    </row>
    <row r="4821" spans="1:4" x14ac:dyDescent="0.2">
      <c r="A4821" s="6">
        <v>4797</v>
      </c>
      <c r="B4821" s="6">
        <v>316.3813410491789</v>
      </c>
      <c r="C4821" s="6">
        <v>-197.3813410491789</v>
      </c>
      <c r="D4821" s="6">
        <v>-1.1832205170876577</v>
      </c>
    </row>
    <row r="4822" spans="1:4" x14ac:dyDescent="0.2">
      <c r="A4822" s="6">
        <v>4798</v>
      </c>
      <c r="B4822" s="6">
        <v>259.60124072882422</v>
      </c>
      <c r="C4822" s="6">
        <v>-140.60124072882422</v>
      </c>
      <c r="D4822" s="6">
        <v>-0.84284700810131463</v>
      </c>
    </row>
    <row r="4823" spans="1:4" x14ac:dyDescent="0.2">
      <c r="A4823" s="6">
        <v>4799</v>
      </c>
      <c r="B4823" s="6">
        <v>240.64676850155979</v>
      </c>
      <c r="C4823" s="6">
        <v>-121.64676850155979</v>
      </c>
      <c r="D4823" s="6">
        <v>-0.72922268925407596</v>
      </c>
    </row>
    <row r="4824" spans="1:4" x14ac:dyDescent="0.2">
      <c r="A4824" s="6">
        <v>4800</v>
      </c>
      <c r="B4824" s="6">
        <v>234.35638321295116</v>
      </c>
      <c r="C4824" s="6">
        <v>-115.35638321295116</v>
      </c>
      <c r="D4824" s="6">
        <v>-0.69151439882345389</v>
      </c>
    </row>
    <row r="4825" spans="1:4" x14ac:dyDescent="0.2">
      <c r="A4825" s="6">
        <v>4801</v>
      </c>
      <c r="B4825" s="6">
        <v>133.33529496873976</v>
      </c>
      <c r="C4825" s="6">
        <v>-14.33529496873976</v>
      </c>
      <c r="D4825" s="6">
        <v>-8.5934237934325336E-2</v>
      </c>
    </row>
    <row r="4826" spans="1:4" x14ac:dyDescent="0.2">
      <c r="A4826" s="6">
        <v>4802</v>
      </c>
      <c r="B4826" s="6">
        <v>171.20258124254934</v>
      </c>
      <c r="C4826" s="6">
        <v>-52.202581242549343</v>
      </c>
      <c r="D4826" s="6">
        <v>-0.31293315185111642</v>
      </c>
    </row>
    <row r="4827" spans="1:4" x14ac:dyDescent="0.2">
      <c r="A4827" s="6">
        <v>4803</v>
      </c>
      <c r="B4827" s="6">
        <v>139.66733843806767</v>
      </c>
      <c r="C4827" s="6">
        <v>-20.667338438067674</v>
      </c>
      <c r="D4827" s="6">
        <v>-0.12389225214263375</v>
      </c>
    </row>
    <row r="4828" spans="1:4" x14ac:dyDescent="0.2">
      <c r="A4828" s="6">
        <v>4804</v>
      </c>
      <c r="B4828" s="6">
        <v>89.177623406321615</v>
      </c>
      <c r="C4828" s="6">
        <v>29.822376593678385</v>
      </c>
      <c r="D4828" s="6">
        <v>0.17877296641308735</v>
      </c>
    </row>
    <row r="4829" spans="1:4" x14ac:dyDescent="0.2">
      <c r="A4829" s="6">
        <v>4805</v>
      </c>
      <c r="B4829" s="6">
        <v>139.66733843806767</v>
      </c>
      <c r="C4829" s="6">
        <v>-20.667338438067674</v>
      </c>
      <c r="D4829" s="6">
        <v>-0.12389225214263375</v>
      </c>
    </row>
    <row r="4830" spans="1:4" x14ac:dyDescent="0.2">
      <c r="A4830" s="6">
        <v>4806</v>
      </c>
      <c r="B4830" s="6">
        <v>114.42248092219464</v>
      </c>
      <c r="C4830" s="6">
        <v>4.5775190778053627</v>
      </c>
      <c r="D4830" s="6">
        <v>2.7440357135226846E-2</v>
      </c>
    </row>
    <row r="4831" spans="1:4" x14ac:dyDescent="0.2">
      <c r="A4831" s="6">
        <v>4807</v>
      </c>
      <c r="B4831" s="6">
        <v>183.82501000048586</v>
      </c>
      <c r="C4831" s="6">
        <v>-64.825010000485861</v>
      </c>
      <c r="D4831" s="6">
        <v>-0.38859945649004668</v>
      </c>
    </row>
    <row r="4832" spans="1:4" x14ac:dyDescent="0.2">
      <c r="A4832" s="6">
        <v>4808</v>
      </c>
      <c r="B4832" s="6">
        <v>215.40191098568675</v>
      </c>
      <c r="C4832" s="6">
        <v>-96.401910985686754</v>
      </c>
      <c r="D4832" s="6">
        <v>-0.57789007997621533</v>
      </c>
    </row>
    <row r="4833" spans="1:4" x14ac:dyDescent="0.2">
      <c r="A4833" s="6">
        <v>4809</v>
      </c>
      <c r="B4833" s="6">
        <v>221.73395445501464</v>
      </c>
      <c r="C4833" s="6">
        <v>-102.73395445501464</v>
      </c>
      <c r="D4833" s="6">
        <v>-0.61584809418452358</v>
      </c>
    </row>
    <row r="4834" spans="1:4" x14ac:dyDescent="0.2">
      <c r="A4834" s="6">
        <v>4810</v>
      </c>
      <c r="B4834" s="6">
        <v>253.26919725949628</v>
      </c>
      <c r="C4834" s="6">
        <v>-134.26919725949628</v>
      </c>
      <c r="D4834" s="6">
        <v>-0.80488899389300606</v>
      </c>
    </row>
    <row r="4835" spans="1:4" x14ac:dyDescent="0.2">
      <c r="A4835" s="6">
        <v>4811</v>
      </c>
      <c r="B4835" s="6">
        <v>246.97881197088768</v>
      </c>
      <c r="C4835" s="6">
        <v>-127.97881197088768</v>
      </c>
      <c r="D4835" s="6">
        <v>-0.76718070346238421</v>
      </c>
    </row>
    <row r="4836" spans="1:4" x14ac:dyDescent="0.2">
      <c r="A4836" s="6">
        <v>4812</v>
      </c>
      <c r="B4836" s="6">
        <v>120.71286621080327</v>
      </c>
      <c r="C4836" s="6">
        <v>-1.71286621080327</v>
      </c>
      <c r="D4836" s="6">
        <v>-1.0267933295395213E-2</v>
      </c>
    </row>
    <row r="4837" spans="1:4" x14ac:dyDescent="0.2">
      <c r="A4837" s="6">
        <v>4813</v>
      </c>
      <c r="B4837" s="6">
        <v>133.33529496873976</v>
      </c>
      <c r="C4837" s="6">
        <v>-14.33529496873976</v>
      </c>
      <c r="D4837" s="6">
        <v>-8.5934237934325336E-2</v>
      </c>
    </row>
    <row r="4838" spans="1:4" x14ac:dyDescent="0.2">
      <c r="A4838" s="6">
        <v>4814</v>
      </c>
      <c r="B4838" s="6">
        <v>114.42248092219464</v>
      </c>
      <c r="C4838" s="6">
        <v>4.5775190778053627</v>
      </c>
      <c r="D4838" s="6">
        <v>2.7440357135226846E-2</v>
      </c>
    </row>
    <row r="4839" spans="1:4" x14ac:dyDescent="0.2">
      <c r="A4839" s="6">
        <v>4815</v>
      </c>
      <c r="B4839" s="6">
        <v>114.42248092219464</v>
      </c>
      <c r="C4839" s="6">
        <v>4.5775190778053627</v>
      </c>
      <c r="D4839" s="6">
        <v>2.7440357135226846E-2</v>
      </c>
    </row>
    <row r="4840" spans="1:4" x14ac:dyDescent="0.2">
      <c r="A4840" s="6">
        <v>4816</v>
      </c>
      <c r="B4840" s="6">
        <v>139.66733843806767</v>
      </c>
      <c r="C4840" s="6">
        <v>-20.667338438067674</v>
      </c>
      <c r="D4840" s="6">
        <v>-0.12389225214263375</v>
      </c>
    </row>
    <row r="4841" spans="1:4" x14ac:dyDescent="0.2">
      <c r="A4841" s="6">
        <v>4817</v>
      </c>
      <c r="B4841" s="6">
        <v>108.09043745286675</v>
      </c>
      <c r="C4841" s="6">
        <v>11.909562547133248</v>
      </c>
      <c r="D4841" s="6">
        <v>7.1392962882929123E-2</v>
      </c>
    </row>
    <row r="4842" spans="1:4" x14ac:dyDescent="0.2">
      <c r="A4842" s="6">
        <v>4818</v>
      </c>
      <c r="B4842" s="6">
        <v>127.04490968013116</v>
      </c>
      <c r="C4842" s="6">
        <v>-7.0449096801311555</v>
      </c>
      <c r="D4842" s="6">
        <v>-4.2231355964309408E-2</v>
      </c>
    </row>
    <row r="4843" spans="1:4" x14ac:dyDescent="0.2">
      <c r="A4843" s="6">
        <v>4819</v>
      </c>
      <c r="B4843" s="6">
        <v>221.73395445501464</v>
      </c>
      <c r="C4843" s="6">
        <v>-101.73395445501464</v>
      </c>
      <c r="D4843" s="6">
        <v>-0.60985350264512961</v>
      </c>
    </row>
    <row r="4844" spans="1:4" x14ac:dyDescent="0.2">
      <c r="A4844" s="6">
        <v>4820</v>
      </c>
      <c r="B4844" s="6">
        <v>177.5346247118772</v>
      </c>
      <c r="C4844" s="6">
        <v>-57.5346247118772</v>
      </c>
      <c r="D4844" s="6">
        <v>-0.34489657452003042</v>
      </c>
    </row>
    <row r="4845" spans="1:4" x14ac:dyDescent="0.2">
      <c r="A4845" s="6">
        <v>4821</v>
      </c>
      <c r="B4845" s="6">
        <v>177.5346247118772</v>
      </c>
      <c r="C4845" s="6">
        <v>-57.5346247118772</v>
      </c>
      <c r="D4845" s="6">
        <v>-0.34489657452003042</v>
      </c>
    </row>
    <row r="4846" spans="1:4" x14ac:dyDescent="0.2">
      <c r="A4846" s="6">
        <v>4822</v>
      </c>
      <c r="B4846" s="6">
        <v>209.11152569707815</v>
      </c>
      <c r="C4846" s="6">
        <v>-89.11152569707815</v>
      </c>
      <c r="D4846" s="6">
        <v>-0.5341871980061994</v>
      </c>
    </row>
    <row r="4847" spans="1:4" x14ac:dyDescent="0.2">
      <c r="A4847" s="6">
        <v>4823</v>
      </c>
      <c r="B4847" s="6">
        <v>240.64676850155979</v>
      </c>
      <c r="C4847" s="6">
        <v>-120.64676850155979</v>
      </c>
      <c r="D4847" s="6">
        <v>-0.72322809771468188</v>
      </c>
    </row>
    <row r="4848" spans="1:4" x14ac:dyDescent="0.2">
      <c r="A4848" s="6">
        <v>4824</v>
      </c>
      <c r="B4848" s="6">
        <v>272.22366948676074</v>
      </c>
      <c r="C4848" s="6">
        <v>-152.22366948676074</v>
      </c>
      <c r="D4848" s="6">
        <v>-0.91251872120085087</v>
      </c>
    </row>
    <row r="4849" spans="1:4" x14ac:dyDescent="0.2">
      <c r="A4849" s="6">
        <v>4825</v>
      </c>
      <c r="B4849" s="6">
        <v>246.97881197088768</v>
      </c>
      <c r="C4849" s="6">
        <v>-126.97881197088768</v>
      </c>
      <c r="D4849" s="6">
        <v>-0.76118611192299013</v>
      </c>
    </row>
    <row r="4850" spans="1:4" x14ac:dyDescent="0.2">
      <c r="A4850" s="6">
        <v>4826</v>
      </c>
      <c r="B4850" s="6">
        <v>272.22366948676074</v>
      </c>
      <c r="C4850" s="6">
        <v>-152.22366948676074</v>
      </c>
      <c r="D4850" s="6">
        <v>-0.91251872120085087</v>
      </c>
    </row>
    <row r="4851" spans="1:4" x14ac:dyDescent="0.2">
      <c r="A4851" s="6">
        <v>4827</v>
      </c>
      <c r="B4851" s="6">
        <v>164.91219595394068</v>
      </c>
      <c r="C4851" s="6">
        <v>-44.912195953940682</v>
      </c>
      <c r="D4851" s="6">
        <v>-0.2692302698811001</v>
      </c>
    </row>
    <row r="4852" spans="1:4" x14ac:dyDescent="0.2">
      <c r="A4852" s="6">
        <v>4828</v>
      </c>
      <c r="B4852" s="6">
        <v>209.11152569707815</v>
      </c>
      <c r="C4852" s="6">
        <v>-89.11152569707815</v>
      </c>
      <c r="D4852" s="6">
        <v>-0.5341871980061994</v>
      </c>
    </row>
    <row r="4853" spans="1:4" x14ac:dyDescent="0.2">
      <c r="A4853" s="6">
        <v>4829</v>
      </c>
      <c r="B4853" s="6">
        <v>209.11152569707815</v>
      </c>
      <c r="C4853" s="6">
        <v>-89.11152569707815</v>
      </c>
      <c r="D4853" s="6">
        <v>-0.5341871980061994</v>
      </c>
    </row>
    <row r="4854" spans="1:4" x14ac:dyDescent="0.2">
      <c r="A4854" s="6">
        <v>4830</v>
      </c>
      <c r="B4854" s="6">
        <v>177.5346247118772</v>
      </c>
      <c r="C4854" s="6">
        <v>-57.5346247118772</v>
      </c>
      <c r="D4854" s="6">
        <v>-0.34489657452003042</v>
      </c>
    </row>
    <row r="4855" spans="1:4" x14ac:dyDescent="0.2">
      <c r="A4855" s="6">
        <v>4831</v>
      </c>
      <c r="B4855" s="6">
        <v>114.42248092219464</v>
      </c>
      <c r="C4855" s="6">
        <v>5.5775190778053627</v>
      </c>
      <c r="D4855" s="6">
        <v>3.3434948674620886E-2</v>
      </c>
    </row>
    <row r="4856" spans="1:4" x14ac:dyDescent="0.2">
      <c r="A4856" s="6">
        <v>4832</v>
      </c>
      <c r="B4856" s="6">
        <v>70.223151179057211</v>
      </c>
      <c r="C4856" s="6">
        <v>49.776848820942789</v>
      </c>
      <c r="D4856" s="6">
        <v>0.29839187679971996</v>
      </c>
    </row>
    <row r="4857" spans="1:4" x14ac:dyDescent="0.2">
      <c r="A4857" s="6">
        <v>4833</v>
      </c>
      <c r="B4857" s="6">
        <v>120.71286621080327</v>
      </c>
      <c r="C4857" s="6">
        <v>-0.71286621080326995</v>
      </c>
      <c r="D4857" s="6">
        <v>-4.2733417560011713E-3</v>
      </c>
    </row>
    <row r="4858" spans="1:4" x14ac:dyDescent="0.2">
      <c r="A4858" s="6">
        <v>4834</v>
      </c>
      <c r="B4858" s="6">
        <v>101.80005216425813</v>
      </c>
      <c r="C4858" s="6">
        <v>18.199947835741867</v>
      </c>
      <c r="D4858" s="6">
        <v>0.1091012533135511</v>
      </c>
    </row>
    <row r="4859" spans="1:4" x14ac:dyDescent="0.2">
      <c r="A4859" s="6">
        <v>4835</v>
      </c>
      <c r="B4859" s="6">
        <v>89.177623406321615</v>
      </c>
      <c r="C4859" s="6">
        <v>30.822376593678385</v>
      </c>
      <c r="D4859" s="6">
        <v>0.1847675579524814</v>
      </c>
    </row>
    <row r="4860" spans="1:4" x14ac:dyDescent="0.2">
      <c r="A4860" s="6">
        <v>4836</v>
      </c>
      <c r="B4860" s="6">
        <v>183.82501000048586</v>
      </c>
      <c r="C4860" s="6">
        <v>-63.825010000485861</v>
      </c>
      <c r="D4860" s="6">
        <v>-0.38260486495065266</v>
      </c>
    </row>
    <row r="4861" spans="1:4" x14ac:dyDescent="0.2">
      <c r="A4861" s="6">
        <v>4837</v>
      </c>
      <c r="B4861" s="6">
        <v>164.91219595394068</v>
      </c>
      <c r="C4861" s="6">
        <v>-44.912195953940682</v>
      </c>
      <c r="D4861" s="6">
        <v>-0.2692302698811001</v>
      </c>
    </row>
    <row r="4862" spans="1:4" x14ac:dyDescent="0.2">
      <c r="A4862" s="6">
        <v>4838</v>
      </c>
      <c r="B4862" s="6">
        <v>215.40191098568675</v>
      </c>
      <c r="C4862" s="6">
        <v>-95.401910985686754</v>
      </c>
      <c r="D4862" s="6">
        <v>-0.57189548843682136</v>
      </c>
    </row>
    <row r="4863" spans="1:4" x14ac:dyDescent="0.2">
      <c r="A4863" s="6">
        <v>4839</v>
      </c>
      <c r="B4863" s="6">
        <v>246.97881197088768</v>
      </c>
      <c r="C4863" s="6">
        <v>-126.97881197088768</v>
      </c>
      <c r="D4863" s="6">
        <v>-0.76118611192299013</v>
      </c>
    </row>
    <row r="4864" spans="1:4" x14ac:dyDescent="0.2">
      <c r="A4864" s="6">
        <v>4840</v>
      </c>
      <c r="B4864" s="6">
        <v>133.33529496873976</v>
      </c>
      <c r="C4864" s="6">
        <v>-13.33529496873976</v>
      </c>
      <c r="D4864" s="6">
        <v>-7.9939646394931299E-2</v>
      </c>
    </row>
    <row r="4865" spans="1:4" x14ac:dyDescent="0.2">
      <c r="A4865" s="6">
        <v>4841</v>
      </c>
      <c r="B4865" s="6">
        <v>120.71286621080327</v>
      </c>
      <c r="C4865" s="6">
        <v>-0.71286621080326995</v>
      </c>
      <c r="D4865" s="6">
        <v>-4.2733417560011713E-3</v>
      </c>
    </row>
    <row r="4866" spans="1:4" x14ac:dyDescent="0.2">
      <c r="A4866" s="6">
        <v>4842</v>
      </c>
      <c r="B4866" s="6">
        <v>171.20258124254934</v>
      </c>
      <c r="C4866" s="6">
        <v>-51.202581242549343</v>
      </c>
      <c r="D4866" s="6">
        <v>-0.30693856031172234</v>
      </c>
    </row>
    <row r="4867" spans="1:4" x14ac:dyDescent="0.2">
      <c r="A4867" s="6">
        <v>4843</v>
      </c>
      <c r="B4867" s="6">
        <v>145.95772372667631</v>
      </c>
      <c r="C4867" s="6">
        <v>-24.957723726676306</v>
      </c>
      <c r="D4867" s="6">
        <v>-0.14961135949446772</v>
      </c>
    </row>
    <row r="4868" spans="1:4" x14ac:dyDescent="0.2">
      <c r="A4868" s="6">
        <v>4844</v>
      </c>
      <c r="B4868" s="6">
        <v>171.20258124254934</v>
      </c>
      <c r="C4868" s="6">
        <v>-50.202581242549343</v>
      </c>
      <c r="D4868" s="6">
        <v>-0.30094396877232832</v>
      </c>
    </row>
    <row r="4869" spans="1:4" x14ac:dyDescent="0.2">
      <c r="A4869" s="6">
        <v>4845</v>
      </c>
      <c r="B4869" s="6">
        <v>183.82501000048586</v>
      </c>
      <c r="C4869" s="6">
        <v>-62.825010000485861</v>
      </c>
      <c r="D4869" s="6">
        <v>-0.37661027341125863</v>
      </c>
    </row>
    <row r="4870" spans="1:4" x14ac:dyDescent="0.2">
      <c r="A4870" s="6">
        <v>4846</v>
      </c>
      <c r="B4870" s="6">
        <v>196.44743875842235</v>
      </c>
      <c r="C4870" s="6">
        <v>-75.447438758422351</v>
      </c>
      <c r="D4870" s="6">
        <v>-0.45227657805018873</v>
      </c>
    </row>
    <row r="4871" spans="1:4" x14ac:dyDescent="0.2">
      <c r="A4871" s="6">
        <v>4847</v>
      </c>
      <c r="B4871" s="6">
        <v>253.26919725949628</v>
      </c>
      <c r="C4871" s="6">
        <v>-132.26919725949628</v>
      </c>
      <c r="D4871" s="6">
        <v>-0.79289981081421801</v>
      </c>
    </row>
    <row r="4872" spans="1:4" x14ac:dyDescent="0.2">
      <c r="A4872" s="6">
        <v>4848</v>
      </c>
      <c r="B4872" s="6">
        <v>272.22366948676074</v>
      </c>
      <c r="C4872" s="6">
        <v>-151.22366948676074</v>
      </c>
      <c r="D4872" s="6">
        <v>-0.9065241296614569</v>
      </c>
    </row>
    <row r="4873" spans="1:4" x14ac:dyDescent="0.2">
      <c r="A4873" s="6">
        <v>4849</v>
      </c>
      <c r="B4873" s="6">
        <v>246.97881197088768</v>
      </c>
      <c r="C4873" s="6">
        <v>-125.97881197088768</v>
      </c>
      <c r="D4873" s="6">
        <v>-0.75519152038359616</v>
      </c>
    </row>
    <row r="4874" spans="1:4" x14ac:dyDescent="0.2">
      <c r="A4874" s="6">
        <v>4850</v>
      </c>
      <c r="B4874" s="6">
        <v>259.60124072882422</v>
      </c>
      <c r="C4874" s="6">
        <v>-138.60124072882422</v>
      </c>
      <c r="D4874" s="6">
        <v>-0.83085782502252659</v>
      </c>
    </row>
    <row r="4875" spans="1:4" x14ac:dyDescent="0.2">
      <c r="A4875" s="6">
        <v>4851</v>
      </c>
      <c r="B4875" s="6">
        <v>278.51405477536935</v>
      </c>
      <c r="C4875" s="6">
        <v>-157.51405477536935</v>
      </c>
      <c r="D4875" s="6">
        <v>-0.94423242009207875</v>
      </c>
    </row>
    <row r="4876" spans="1:4" x14ac:dyDescent="0.2">
      <c r="A4876" s="6">
        <v>4852</v>
      </c>
      <c r="B4876" s="6">
        <v>259.60124072882422</v>
      </c>
      <c r="C4876" s="6">
        <v>-138.60124072882422</v>
      </c>
      <c r="D4876" s="6">
        <v>-0.83085782502252659</v>
      </c>
    </row>
    <row r="4877" spans="1:4" x14ac:dyDescent="0.2">
      <c r="A4877" s="6">
        <v>4853</v>
      </c>
      <c r="B4877" s="6">
        <v>209.11152569707815</v>
      </c>
      <c r="C4877" s="6">
        <v>-88.11152569707815</v>
      </c>
      <c r="D4877" s="6">
        <v>-0.52819260646680544</v>
      </c>
    </row>
    <row r="4878" spans="1:4" x14ac:dyDescent="0.2">
      <c r="A4878" s="6">
        <v>4854</v>
      </c>
      <c r="B4878" s="6">
        <v>253.26919725949628</v>
      </c>
      <c r="C4878" s="6">
        <v>-132.26919725949628</v>
      </c>
      <c r="D4878" s="6">
        <v>-0.79289981081421801</v>
      </c>
    </row>
    <row r="4879" spans="1:4" x14ac:dyDescent="0.2">
      <c r="A4879" s="6">
        <v>4855</v>
      </c>
      <c r="B4879" s="6">
        <v>164.91219595394068</v>
      </c>
      <c r="C4879" s="6">
        <v>-43.912195953940682</v>
      </c>
      <c r="D4879" s="6">
        <v>-0.26323567834170608</v>
      </c>
    </row>
    <row r="4880" spans="1:4" x14ac:dyDescent="0.2">
      <c r="A4880" s="6">
        <v>4856</v>
      </c>
      <c r="B4880" s="6">
        <v>108.09043745286675</v>
      </c>
      <c r="C4880" s="6">
        <v>12.909562547133248</v>
      </c>
      <c r="D4880" s="6">
        <v>7.7387554422323174E-2</v>
      </c>
    </row>
    <row r="4881" spans="1:4" x14ac:dyDescent="0.2">
      <c r="A4881" s="6">
        <v>4857</v>
      </c>
      <c r="B4881" s="6">
        <v>120.71286621080327</v>
      </c>
      <c r="C4881" s="6">
        <v>0.28713378919673005</v>
      </c>
      <c r="D4881" s="6">
        <v>1.7212497833928703E-3</v>
      </c>
    </row>
    <row r="4882" spans="1:4" x14ac:dyDescent="0.2">
      <c r="A4882" s="6">
        <v>4858</v>
      </c>
      <c r="B4882" s="6">
        <v>120.71286621080327</v>
      </c>
      <c r="C4882" s="6">
        <v>0.28713378919673005</v>
      </c>
      <c r="D4882" s="6">
        <v>1.7212497833928703E-3</v>
      </c>
    </row>
    <row r="4883" spans="1:4" x14ac:dyDescent="0.2">
      <c r="A4883" s="6">
        <v>4859</v>
      </c>
      <c r="B4883" s="6">
        <v>89.177623406321615</v>
      </c>
      <c r="C4883" s="6">
        <v>31.822376593678385</v>
      </c>
      <c r="D4883" s="6">
        <v>0.19076214949187545</v>
      </c>
    </row>
    <row r="4884" spans="1:4" x14ac:dyDescent="0.2">
      <c r="A4884" s="6">
        <v>4860</v>
      </c>
      <c r="B4884" s="6">
        <v>133.33529496873976</v>
      </c>
      <c r="C4884" s="6">
        <v>-12.33529496873976</v>
      </c>
      <c r="D4884" s="6">
        <v>-7.3945054855537262E-2</v>
      </c>
    </row>
    <row r="4885" spans="1:4" x14ac:dyDescent="0.2">
      <c r="A4885" s="6">
        <v>4861</v>
      </c>
      <c r="B4885" s="6">
        <v>177.5346247118772</v>
      </c>
      <c r="C4885" s="6">
        <v>-56.5346247118772</v>
      </c>
      <c r="D4885" s="6">
        <v>-0.3389019829806364</v>
      </c>
    </row>
    <row r="4886" spans="1:4" x14ac:dyDescent="0.2">
      <c r="A4886" s="6">
        <v>4862</v>
      </c>
      <c r="B4886" s="6">
        <v>259.60124072882422</v>
      </c>
      <c r="C4886" s="6">
        <v>-138.60124072882422</v>
      </c>
      <c r="D4886" s="6">
        <v>-0.83085782502252659</v>
      </c>
    </row>
    <row r="4887" spans="1:4" x14ac:dyDescent="0.2">
      <c r="A4887" s="6">
        <v>4863</v>
      </c>
      <c r="B4887" s="6">
        <v>228.02433974362327</v>
      </c>
      <c r="C4887" s="6">
        <v>-107.02433974362327</v>
      </c>
      <c r="D4887" s="6">
        <v>-0.6415672015363576</v>
      </c>
    </row>
    <row r="4888" spans="1:4" x14ac:dyDescent="0.2">
      <c r="A4888" s="6">
        <v>4864</v>
      </c>
      <c r="B4888" s="6">
        <v>209.11152569707815</v>
      </c>
      <c r="C4888" s="6">
        <v>-88.11152569707815</v>
      </c>
      <c r="D4888" s="6">
        <v>-0.52819260646680544</v>
      </c>
    </row>
    <row r="4889" spans="1:4" x14ac:dyDescent="0.2">
      <c r="A4889" s="6">
        <v>4865</v>
      </c>
      <c r="B4889" s="6">
        <v>209.11152569707815</v>
      </c>
      <c r="C4889" s="6">
        <v>-88.11152569707815</v>
      </c>
      <c r="D4889" s="6">
        <v>-0.52819260646680544</v>
      </c>
    </row>
    <row r="4890" spans="1:4" x14ac:dyDescent="0.2">
      <c r="A4890" s="6">
        <v>4866</v>
      </c>
      <c r="B4890" s="6">
        <v>209.11152569707815</v>
      </c>
      <c r="C4890" s="6">
        <v>-88.11152569707815</v>
      </c>
      <c r="D4890" s="6">
        <v>-0.52819260646680544</v>
      </c>
    </row>
    <row r="4891" spans="1:4" x14ac:dyDescent="0.2">
      <c r="A4891" s="6">
        <v>4867</v>
      </c>
      <c r="B4891" s="6">
        <v>95.468008694930234</v>
      </c>
      <c r="C4891" s="6">
        <v>25.531991305069766</v>
      </c>
      <c r="D4891" s="6">
        <v>0.15305385906125346</v>
      </c>
    </row>
    <row r="4892" spans="1:4" x14ac:dyDescent="0.2">
      <c r="A4892" s="6">
        <v>4868</v>
      </c>
      <c r="B4892" s="6">
        <v>272.22366948676074</v>
      </c>
      <c r="C4892" s="6">
        <v>-151.22366948676074</v>
      </c>
      <c r="D4892" s="6">
        <v>-0.9065241296614569</v>
      </c>
    </row>
    <row r="4893" spans="1:4" x14ac:dyDescent="0.2">
      <c r="A4893" s="6">
        <v>4869</v>
      </c>
      <c r="B4893" s="6">
        <v>95.468008694930234</v>
      </c>
      <c r="C4893" s="6">
        <v>26.531991305069766</v>
      </c>
      <c r="D4893" s="6">
        <v>0.15904845060064751</v>
      </c>
    </row>
    <row r="4894" spans="1:4" x14ac:dyDescent="0.2">
      <c r="A4894" s="6">
        <v>4870</v>
      </c>
      <c r="B4894" s="6">
        <v>38.687908374575549</v>
      </c>
      <c r="C4894" s="6">
        <v>83.312091625424443</v>
      </c>
      <c r="D4894" s="6">
        <v>0.49942195958699059</v>
      </c>
    </row>
    <row r="4895" spans="1:4" x14ac:dyDescent="0.2">
      <c r="A4895" s="6">
        <v>4871</v>
      </c>
      <c r="B4895" s="6">
        <v>183.82501000048586</v>
      </c>
      <c r="C4895" s="6">
        <v>-61.825010000485861</v>
      </c>
      <c r="D4895" s="6">
        <v>-0.37061568187186456</v>
      </c>
    </row>
    <row r="4896" spans="1:4" x14ac:dyDescent="0.2">
      <c r="A4896" s="6">
        <v>4872</v>
      </c>
      <c r="B4896" s="6">
        <v>120.71286621080327</v>
      </c>
      <c r="C4896" s="6">
        <v>1.28713378919673</v>
      </c>
      <c r="D4896" s="6">
        <v>7.715841322786912E-3</v>
      </c>
    </row>
    <row r="4897" spans="1:4" x14ac:dyDescent="0.2">
      <c r="A4897" s="6">
        <v>4873</v>
      </c>
      <c r="B4897" s="6">
        <v>171.20258124254934</v>
      </c>
      <c r="C4897" s="6">
        <v>-49.202581242549343</v>
      </c>
      <c r="D4897" s="6">
        <v>-0.2949493772329343</v>
      </c>
    </row>
    <row r="4898" spans="1:4" x14ac:dyDescent="0.2">
      <c r="A4898" s="6">
        <v>4874</v>
      </c>
      <c r="B4898" s="6">
        <v>183.82501000048586</v>
      </c>
      <c r="C4898" s="6">
        <v>-61.825010000485861</v>
      </c>
      <c r="D4898" s="6">
        <v>-0.37061568187186456</v>
      </c>
    </row>
    <row r="4899" spans="1:4" x14ac:dyDescent="0.2">
      <c r="A4899" s="6">
        <v>4875</v>
      </c>
      <c r="B4899" s="6">
        <v>196.44743875842235</v>
      </c>
      <c r="C4899" s="6">
        <v>-74.447438758422351</v>
      </c>
      <c r="D4899" s="6">
        <v>-0.4462819865107947</v>
      </c>
    </row>
    <row r="4900" spans="1:4" x14ac:dyDescent="0.2">
      <c r="A4900" s="6">
        <v>4876</v>
      </c>
      <c r="B4900" s="6">
        <v>196.44743875842235</v>
      </c>
      <c r="C4900" s="6">
        <v>-74.447438758422351</v>
      </c>
      <c r="D4900" s="6">
        <v>-0.4462819865107947</v>
      </c>
    </row>
    <row r="4901" spans="1:4" x14ac:dyDescent="0.2">
      <c r="A4901" s="6">
        <v>4877</v>
      </c>
      <c r="B4901" s="6">
        <v>215.40191098568675</v>
      </c>
      <c r="C4901" s="6">
        <v>-93.401910985686754</v>
      </c>
      <c r="D4901" s="6">
        <v>-0.55990630535803321</v>
      </c>
    </row>
    <row r="4902" spans="1:4" x14ac:dyDescent="0.2">
      <c r="A4902" s="6">
        <v>4878</v>
      </c>
      <c r="B4902" s="6">
        <v>278.51405477536935</v>
      </c>
      <c r="C4902" s="6">
        <v>-156.51405477536935</v>
      </c>
      <c r="D4902" s="6">
        <v>-0.93823782855268467</v>
      </c>
    </row>
    <row r="4903" spans="1:4" x14ac:dyDescent="0.2">
      <c r="A4903" s="6">
        <v>4879</v>
      </c>
      <c r="B4903" s="6">
        <v>221.73395445501464</v>
      </c>
      <c r="C4903" s="6">
        <v>-99.73395445501464</v>
      </c>
      <c r="D4903" s="6">
        <v>-0.59786431956634145</v>
      </c>
    </row>
    <row r="4904" spans="1:4" x14ac:dyDescent="0.2">
      <c r="A4904" s="6">
        <v>4880</v>
      </c>
      <c r="B4904" s="6">
        <v>272.22366948676074</v>
      </c>
      <c r="C4904" s="6">
        <v>-150.22366948676074</v>
      </c>
      <c r="D4904" s="6">
        <v>-0.90052953812206282</v>
      </c>
    </row>
    <row r="4905" spans="1:4" x14ac:dyDescent="0.2">
      <c r="A4905" s="6">
        <v>4881</v>
      </c>
      <c r="B4905" s="6">
        <v>215.40191098568675</v>
      </c>
      <c r="C4905" s="6">
        <v>-93.401910985686754</v>
      </c>
      <c r="D4905" s="6">
        <v>-0.55990630535803321</v>
      </c>
    </row>
    <row r="4906" spans="1:4" x14ac:dyDescent="0.2">
      <c r="A4906" s="6">
        <v>4882</v>
      </c>
      <c r="B4906" s="6">
        <v>171.20258124254934</v>
      </c>
      <c r="C4906" s="6">
        <v>-49.202581242549343</v>
      </c>
      <c r="D4906" s="6">
        <v>-0.2949493772329343</v>
      </c>
    </row>
    <row r="4907" spans="1:4" x14ac:dyDescent="0.2">
      <c r="A4907" s="6">
        <v>4883</v>
      </c>
      <c r="B4907" s="6">
        <v>133.33529496873976</v>
      </c>
      <c r="C4907" s="6">
        <v>-11.33529496873976</v>
      </c>
      <c r="D4907" s="6">
        <v>-6.7950463316143211E-2</v>
      </c>
    </row>
    <row r="4908" spans="1:4" x14ac:dyDescent="0.2">
      <c r="A4908" s="6">
        <v>4884</v>
      </c>
      <c r="B4908" s="6">
        <v>284.84609824469726</v>
      </c>
      <c r="C4908" s="6">
        <v>-162.84609824469726</v>
      </c>
      <c r="D4908" s="6">
        <v>-0.97619584276099314</v>
      </c>
    </row>
    <row r="4909" spans="1:4" x14ac:dyDescent="0.2">
      <c r="A4909" s="6">
        <v>4885</v>
      </c>
      <c r="B4909" s="6">
        <v>291.13648353330586</v>
      </c>
      <c r="C4909" s="6">
        <v>-169.13648353330586</v>
      </c>
      <c r="D4909" s="6">
        <v>-1.013904133191615</v>
      </c>
    </row>
    <row r="4910" spans="1:4" x14ac:dyDescent="0.2">
      <c r="A4910" s="6">
        <v>4886</v>
      </c>
      <c r="B4910" s="6">
        <v>120.71286621080327</v>
      </c>
      <c r="C4910" s="6">
        <v>1.28713378919673</v>
      </c>
      <c r="D4910" s="6">
        <v>7.715841322786912E-3</v>
      </c>
    </row>
    <row r="4911" spans="1:4" x14ac:dyDescent="0.2">
      <c r="A4911" s="6">
        <v>4887</v>
      </c>
      <c r="B4911" s="6">
        <v>133.33529496873976</v>
      </c>
      <c r="C4911" s="6">
        <v>-11.33529496873976</v>
      </c>
      <c r="D4911" s="6">
        <v>-6.7950463316143211E-2</v>
      </c>
    </row>
    <row r="4912" spans="1:4" x14ac:dyDescent="0.2">
      <c r="A4912" s="6">
        <v>4888</v>
      </c>
      <c r="B4912" s="6">
        <v>145.95772372667631</v>
      </c>
      <c r="C4912" s="6">
        <v>-23.957723726676306</v>
      </c>
      <c r="D4912" s="6">
        <v>-0.14361676795507369</v>
      </c>
    </row>
    <row r="4913" spans="1:4" x14ac:dyDescent="0.2">
      <c r="A4913" s="6">
        <v>4889</v>
      </c>
      <c r="B4913" s="6">
        <v>158.58015248461282</v>
      </c>
      <c r="C4913" s="6">
        <v>-36.580152484612825</v>
      </c>
      <c r="D4913" s="6">
        <v>-0.21928307259400398</v>
      </c>
    </row>
    <row r="4914" spans="1:4" x14ac:dyDescent="0.2">
      <c r="A4914" s="6">
        <v>4890</v>
      </c>
      <c r="B4914" s="6">
        <v>114.42248092219464</v>
      </c>
      <c r="C4914" s="6">
        <v>7.5775190778053627</v>
      </c>
      <c r="D4914" s="6">
        <v>4.5424131753408967E-2</v>
      </c>
    </row>
    <row r="4915" spans="1:4" x14ac:dyDescent="0.2">
      <c r="A4915" s="6">
        <v>4891</v>
      </c>
      <c r="B4915" s="6">
        <v>158.58015248461282</v>
      </c>
      <c r="C4915" s="6">
        <v>-36.580152484612825</v>
      </c>
      <c r="D4915" s="6">
        <v>-0.21928307259400398</v>
      </c>
    </row>
    <row r="4916" spans="1:4" x14ac:dyDescent="0.2">
      <c r="A4916" s="6">
        <v>4892</v>
      </c>
      <c r="B4916" s="6">
        <v>89.177623406321615</v>
      </c>
      <c r="C4916" s="6">
        <v>33.822376593678385</v>
      </c>
      <c r="D4916" s="6">
        <v>0.20275133257066352</v>
      </c>
    </row>
    <row r="4917" spans="1:4" x14ac:dyDescent="0.2">
      <c r="A4917" s="6">
        <v>4893</v>
      </c>
      <c r="B4917" s="6">
        <v>101.80005216425813</v>
      </c>
      <c r="C4917" s="6">
        <v>21.199947835741867</v>
      </c>
      <c r="D4917" s="6">
        <v>0.12708502793173324</v>
      </c>
    </row>
    <row r="4918" spans="1:4" x14ac:dyDescent="0.2">
      <c r="A4918" s="6">
        <v>4894</v>
      </c>
      <c r="B4918" s="6">
        <v>51.310337132512068</v>
      </c>
      <c r="C4918" s="6">
        <v>71.689662867487925</v>
      </c>
      <c r="D4918" s="6">
        <v>0.4297502464874543</v>
      </c>
    </row>
    <row r="4919" spans="1:4" x14ac:dyDescent="0.2">
      <c r="A4919" s="6">
        <v>4895</v>
      </c>
      <c r="B4919" s="6">
        <v>209.11152569707815</v>
      </c>
      <c r="C4919" s="6">
        <v>-86.11152569707815</v>
      </c>
      <c r="D4919" s="6">
        <v>-0.51620342338801728</v>
      </c>
    </row>
    <row r="4920" spans="1:4" x14ac:dyDescent="0.2">
      <c r="A4920" s="6">
        <v>4896</v>
      </c>
      <c r="B4920" s="6">
        <v>177.5346247118772</v>
      </c>
      <c r="C4920" s="6">
        <v>-54.5346247118772</v>
      </c>
      <c r="D4920" s="6">
        <v>-0.32691279990184829</v>
      </c>
    </row>
    <row r="4921" spans="1:4" x14ac:dyDescent="0.2">
      <c r="A4921" s="6">
        <v>4897</v>
      </c>
      <c r="B4921" s="6">
        <v>164.91219595394068</v>
      </c>
      <c r="C4921" s="6">
        <v>-41.912195953940682</v>
      </c>
      <c r="D4921" s="6">
        <v>-0.25124649526291798</v>
      </c>
    </row>
    <row r="4922" spans="1:4" x14ac:dyDescent="0.2">
      <c r="A4922" s="6">
        <v>4898</v>
      </c>
      <c r="B4922" s="6">
        <v>265.89162601743283</v>
      </c>
      <c r="C4922" s="6">
        <v>-142.89162601743283</v>
      </c>
      <c r="D4922" s="6">
        <v>-0.85657693237436039</v>
      </c>
    </row>
    <row r="4923" spans="1:4" x14ac:dyDescent="0.2">
      <c r="A4923" s="6">
        <v>4899</v>
      </c>
      <c r="B4923" s="6">
        <v>209.11152569707815</v>
      </c>
      <c r="C4923" s="6">
        <v>-86.11152569707815</v>
      </c>
      <c r="D4923" s="6">
        <v>-0.51620342338801728</v>
      </c>
    </row>
    <row r="4924" spans="1:4" x14ac:dyDescent="0.2">
      <c r="A4924" s="6">
        <v>4900</v>
      </c>
      <c r="B4924" s="6">
        <v>278.51405477536935</v>
      </c>
      <c r="C4924" s="6">
        <v>-155.51405477536935</v>
      </c>
      <c r="D4924" s="6">
        <v>-0.9322432370132907</v>
      </c>
    </row>
    <row r="4925" spans="1:4" x14ac:dyDescent="0.2">
      <c r="A4925" s="6">
        <v>4901</v>
      </c>
      <c r="B4925" s="6">
        <v>316.3813410491789</v>
      </c>
      <c r="C4925" s="6">
        <v>-193.3813410491789</v>
      </c>
      <c r="D4925" s="6">
        <v>-1.1592421509300816</v>
      </c>
    </row>
    <row r="4926" spans="1:4" x14ac:dyDescent="0.2">
      <c r="A4926" s="6">
        <v>4902</v>
      </c>
      <c r="B4926" s="6">
        <v>335.33581327644322</v>
      </c>
      <c r="C4926" s="6">
        <v>-212.33581327644322</v>
      </c>
      <c r="D4926" s="6">
        <v>-1.2728664697773195</v>
      </c>
    </row>
    <row r="4927" spans="1:4" x14ac:dyDescent="0.2">
      <c r="A4927" s="6">
        <v>4903</v>
      </c>
      <c r="B4927" s="6">
        <v>253.26919725949628</v>
      </c>
      <c r="C4927" s="6">
        <v>-130.26919725949628</v>
      </c>
      <c r="D4927" s="6">
        <v>-0.78091062773542996</v>
      </c>
    </row>
    <row r="4928" spans="1:4" x14ac:dyDescent="0.2">
      <c r="A4928" s="6">
        <v>4904</v>
      </c>
      <c r="B4928" s="6">
        <v>240.64676850155979</v>
      </c>
      <c r="C4928" s="6">
        <v>-117.64676850155979</v>
      </c>
      <c r="D4928" s="6">
        <v>-0.70524432309649976</v>
      </c>
    </row>
    <row r="4929" spans="1:4" x14ac:dyDescent="0.2">
      <c r="A4929" s="6">
        <v>4905</v>
      </c>
      <c r="B4929" s="6">
        <v>196.44743875842235</v>
      </c>
      <c r="C4929" s="6">
        <v>-73.447438758422351</v>
      </c>
      <c r="D4929" s="6">
        <v>-0.44028739497140068</v>
      </c>
    </row>
    <row r="4930" spans="1:4" x14ac:dyDescent="0.2">
      <c r="A4930" s="6">
        <v>4906</v>
      </c>
      <c r="B4930" s="6">
        <v>202.77948222775024</v>
      </c>
      <c r="C4930" s="6">
        <v>-79.779482227750236</v>
      </c>
      <c r="D4930" s="6">
        <v>-0.47824540917970887</v>
      </c>
    </row>
    <row r="4931" spans="1:4" x14ac:dyDescent="0.2">
      <c r="A4931" s="6">
        <v>4907</v>
      </c>
      <c r="B4931" s="6">
        <v>240.64676850155979</v>
      </c>
      <c r="C4931" s="6">
        <v>-117.64676850155979</v>
      </c>
      <c r="D4931" s="6">
        <v>-0.70524432309649976</v>
      </c>
    </row>
    <row r="4932" spans="1:4" x14ac:dyDescent="0.2">
      <c r="A4932" s="6">
        <v>4908</v>
      </c>
      <c r="B4932" s="6">
        <v>234.35638321295116</v>
      </c>
      <c r="C4932" s="6">
        <v>-111.35638321295116</v>
      </c>
      <c r="D4932" s="6">
        <v>-0.66753603266587769</v>
      </c>
    </row>
    <row r="4933" spans="1:4" x14ac:dyDescent="0.2">
      <c r="A4933" s="6">
        <v>4909</v>
      </c>
      <c r="B4933" s="6">
        <v>202.77948222775024</v>
      </c>
      <c r="C4933" s="6">
        <v>-79.779482227750236</v>
      </c>
      <c r="D4933" s="6">
        <v>-0.47824540917970887</v>
      </c>
    </row>
    <row r="4934" spans="1:4" x14ac:dyDescent="0.2">
      <c r="A4934" s="6">
        <v>4910</v>
      </c>
      <c r="B4934" s="6">
        <v>127.04490968013116</v>
      </c>
      <c r="C4934" s="6">
        <v>-4.0449096801311555</v>
      </c>
      <c r="D4934" s="6">
        <v>-2.4247581346127284E-2</v>
      </c>
    </row>
    <row r="4935" spans="1:4" x14ac:dyDescent="0.2">
      <c r="A4935" s="6">
        <v>4911</v>
      </c>
      <c r="B4935" s="6">
        <v>139.66733843806767</v>
      </c>
      <c r="C4935" s="6">
        <v>-16.667338438067674</v>
      </c>
      <c r="D4935" s="6">
        <v>-9.9913885985057585E-2</v>
      </c>
    </row>
    <row r="4936" spans="1:4" x14ac:dyDescent="0.2">
      <c r="A4936" s="6">
        <v>4912</v>
      </c>
      <c r="B4936" s="6">
        <v>190.15705346981372</v>
      </c>
      <c r="C4936" s="6">
        <v>-67.157053469813718</v>
      </c>
      <c r="D4936" s="6">
        <v>-0.40257910454077861</v>
      </c>
    </row>
    <row r="4937" spans="1:4" x14ac:dyDescent="0.2">
      <c r="A4937" s="6">
        <v>4913</v>
      </c>
      <c r="B4937" s="6">
        <v>145.95772372667631</v>
      </c>
      <c r="C4937" s="6">
        <v>-22.957723726676306</v>
      </c>
      <c r="D4937" s="6">
        <v>-0.13762217641567964</v>
      </c>
    </row>
    <row r="4938" spans="1:4" x14ac:dyDescent="0.2">
      <c r="A4938" s="6">
        <v>4914</v>
      </c>
      <c r="B4938" s="6">
        <v>76.555194648385097</v>
      </c>
      <c r="C4938" s="6">
        <v>46.444805351614903</v>
      </c>
      <c r="D4938" s="6">
        <v>0.27841763720959384</v>
      </c>
    </row>
    <row r="4939" spans="1:4" x14ac:dyDescent="0.2">
      <c r="A4939" s="6">
        <v>4915</v>
      </c>
      <c r="B4939" s="6">
        <v>171.20258124254934</v>
      </c>
      <c r="C4939" s="6">
        <v>-48.202581242549343</v>
      </c>
      <c r="D4939" s="6">
        <v>-0.28895478569354022</v>
      </c>
    </row>
    <row r="4940" spans="1:4" x14ac:dyDescent="0.2">
      <c r="A4940" s="6">
        <v>4916</v>
      </c>
      <c r="B4940" s="6">
        <v>127.04490968013116</v>
      </c>
      <c r="C4940" s="6">
        <v>-4.0449096801311555</v>
      </c>
      <c r="D4940" s="6">
        <v>-2.4247581346127284E-2</v>
      </c>
    </row>
    <row r="4941" spans="1:4" x14ac:dyDescent="0.2">
      <c r="A4941" s="6">
        <v>4917</v>
      </c>
      <c r="B4941" s="6">
        <v>202.77948222775024</v>
      </c>
      <c r="C4941" s="6">
        <v>-79.779482227750236</v>
      </c>
      <c r="D4941" s="6">
        <v>-0.47824540917970887</v>
      </c>
    </row>
    <row r="4942" spans="1:4" x14ac:dyDescent="0.2">
      <c r="A4942" s="6">
        <v>4918</v>
      </c>
      <c r="B4942" s="6">
        <v>253.26919725949628</v>
      </c>
      <c r="C4942" s="6">
        <v>-130.26919725949628</v>
      </c>
      <c r="D4942" s="6">
        <v>-0.78091062773542996</v>
      </c>
    </row>
    <row r="4943" spans="1:4" x14ac:dyDescent="0.2">
      <c r="A4943" s="6">
        <v>4919</v>
      </c>
      <c r="B4943" s="6">
        <v>259.60124072882422</v>
      </c>
      <c r="C4943" s="6">
        <v>-136.60124072882422</v>
      </c>
      <c r="D4943" s="6">
        <v>-0.81886864194373854</v>
      </c>
    </row>
    <row r="4944" spans="1:4" x14ac:dyDescent="0.2">
      <c r="A4944" s="6">
        <v>4920</v>
      </c>
      <c r="B4944" s="6">
        <v>259.60124072882422</v>
      </c>
      <c r="C4944" s="6">
        <v>-136.60124072882422</v>
      </c>
      <c r="D4944" s="6">
        <v>-0.81886864194373854</v>
      </c>
    </row>
    <row r="4945" spans="1:4" x14ac:dyDescent="0.2">
      <c r="A4945" s="6">
        <v>4921</v>
      </c>
      <c r="B4945" s="6">
        <v>240.64676850155979</v>
      </c>
      <c r="C4945" s="6">
        <v>-117.64676850155979</v>
      </c>
      <c r="D4945" s="6">
        <v>-0.70524432309649976</v>
      </c>
    </row>
    <row r="4946" spans="1:4" x14ac:dyDescent="0.2">
      <c r="A4946" s="6">
        <v>4922</v>
      </c>
      <c r="B4946" s="6">
        <v>240.64676850155979</v>
      </c>
      <c r="C4946" s="6">
        <v>-117.64676850155979</v>
      </c>
      <c r="D4946" s="6">
        <v>-0.70524432309649976</v>
      </c>
    </row>
    <row r="4947" spans="1:4" x14ac:dyDescent="0.2">
      <c r="A4947" s="6">
        <v>4923</v>
      </c>
      <c r="B4947" s="6">
        <v>190.15705346981372</v>
      </c>
      <c r="C4947" s="6">
        <v>-67.157053469813718</v>
      </c>
      <c r="D4947" s="6">
        <v>-0.40257910454077861</v>
      </c>
    </row>
    <row r="4948" spans="1:4" x14ac:dyDescent="0.2">
      <c r="A4948" s="6">
        <v>4924</v>
      </c>
      <c r="B4948" s="6">
        <v>158.58015248461282</v>
      </c>
      <c r="C4948" s="6">
        <v>-35.580152484612825</v>
      </c>
      <c r="D4948" s="6">
        <v>-0.21328848105460993</v>
      </c>
    </row>
    <row r="4949" spans="1:4" x14ac:dyDescent="0.2">
      <c r="A4949" s="6">
        <v>4925</v>
      </c>
      <c r="B4949" s="6">
        <v>82.84557993699373</v>
      </c>
      <c r="C4949" s="6">
        <v>41.15442006300627</v>
      </c>
      <c r="D4949" s="6">
        <v>0.24670393831836579</v>
      </c>
    </row>
    <row r="4950" spans="1:4" x14ac:dyDescent="0.2">
      <c r="A4950" s="6">
        <v>4926</v>
      </c>
      <c r="B4950" s="6">
        <v>202.77948222775024</v>
      </c>
      <c r="C4950" s="6">
        <v>-78.779482227750236</v>
      </c>
      <c r="D4950" s="6">
        <v>-0.47225081764031485</v>
      </c>
    </row>
    <row r="4951" spans="1:4" x14ac:dyDescent="0.2">
      <c r="A4951" s="6">
        <v>4927</v>
      </c>
      <c r="B4951" s="6">
        <v>253.26919725949628</v>
      </c>
      <c r="C4951" s="6">
        <v>-129.26919725949628</v>
      </c>
      <c r="D4951" s="6">
        <v>-0.77491603619603588</v>
      </c>
    </row>
    <row r="4952" spans="1:4" x14ac:dyDescent="0.2">
      <c r="A4952" s="6">
        <v>4928</v>
      </c>
      <c r="B4952" s="6">
        <v>76.555194648385097</v>
      </c>
      <c r="C4952" s="6">
        <v>47.444805351614903</v>
      </c>
      <c r="D4952" s="6">
        <v>0.28441222874898786</v>
      </c>
    </row>
    <row r="4953" spans="1:4" x14ac:dyDescent="0.2">
      <c r="A4953" s="6">
        <v>4929</v>
      </c>
      <c r="B4953" s="6">
        <v>253.26919725949628</v>
      </c>
      <c r="C4953" s="6">
        <v>-129.26919725949628</v>
      </c>
      <c r="D4953" s="6">
        <v>-0.77491603619603588</v>
      </c>
    </row>
    <row r="4954" spans="1:4" x14ac:dyDescent="0.2">
      <c r="A4954" s="6">
        <v>4930</v>
      </c>
      <c r="B4954" s="6">
        <v>177.5346247118772</v>
      </c>
      <c r="C4954" s="6">
        <v>-53.5346247118772</v>
      </c>
      <c r="D4954" s="6">
        <v>-0.32091820836245427</v>
      </c>
    </row>
    <row r="4955" spans="1:4" x14ac:dyDescent="0.2">
      <c r="A4955" s="6">
        <v>4931</v>
      </c>
      <c r="B4955" s="6">
        <v>347.95824203437974</v>
      </c>
      <c r="C4955" s="6">
        <v>-223.95824203437974</v>
      </c>
      <c r="D4955" s="6">
        <v>-1.3425381828768559</v>
      </c>
    </row>
    <row r="4956" spans="1:4" x14ac:dyDescent="0.2">
      <c r="A4956" s="6">
        <v>4932</v>
      </c>
      <c r="B4956" s="6">
        <v>246.97881197088768</v>
      </c>
      <c r="C4956" s="6">
        <v>-122.97881197088768</v>
      </c>
      <c r="D4956" s="6">
        <v>-0.73720774576541404</v>
      </c>
    </row>
    <row r="4957" spans="1:4" x14ac:dyDescent="0.2">
      <c r="A4957" s="6">
        <v>4933</v>
      </c>
      <c r="B4957" s="6">
        <v>303.75891229124238</v>
      </c>
      <c r="C4957" s="6">
        <v>-179.75891229124238</v>
      </c>
      <c r="D4957" s="6">
        <v>-1.0775812547517571</v>
      </c>
    </row>
    <row r="4958" spans="1:4" x14ac:dyDescent="0.2">
      <c r="A4958" s="6">
        <v>4934</v>
      </c>
      <c r="B4958" s="6">
        <v>291.13648353330586</v>
      </c>
      <c r="C4958" s="6">
        <v>-167.13648353330586</v>
      </c>
      <c r="D4958" s="6">
        <v>-1.0019149501128268</v>
      </c>
    </row>
    <row r="4959" spans="1:4" x14ac:dyDescent="0.2">
      <c r="A4959" s="6">
        <v>4935</v>
      </c>
      <c r="B4959" s="6">
        <v>228.02433974362327</v>
      </c>
      <c r="C4959" s="6">
        <v>-104.02433974362327</v>
      </c>
      <c r="D4959" s="6">
        <v>-0.62358342691817548</v>
      </c>
    </row>
    <row r="4960" spans="1:4" x14ac:dyDescent="0.2">
      <c r="A4960" s="6">
        <v>4936</v>
      </c>
      <c r="B4960" s="6">
        <v>209.11152569707815</v>
      </c>
      <c r="C4960" s="6">
        <v>-85.11152569707815</v>
      </c>
      <c r="D4960" s="6">
        <v>-0.51020883184862331</v>
      </c>
    </row>
    <row r="4961" spans="1:4" x14ac:dyDescent="0.2">
      <c r="A4961" s="6">
        <v>4937</v>
      </c>
      <c r="B4961" s="6">
        <v>120.71286621080327</v>
      </c>
      <c r="C4961" s="6">
        <v>3.28713378919673</v>
      </c>
      <c r="D4961" s="6">
        <v>1.9705024401574997E-2</v>
      </c>
    </row>
    <row r="4962" spans="1:4" x14ac:dyDescent="0.2">
      <c r="A4962" s="6">
        <v>4938</v>
      </c>
      <c r="B4962" s="6">
        <v>108.09043745286675</v>
      </c>
      <c r="C4962" s="6">
        <v>15.909562547133248</v>
      </c>
      <c r="D4962" s="6">
        <v>9.5371329040505298E-2</v>
      </c>
    </row>
    <row r="4963" spans="1:4" x14ac:dyDescent="0.2">
      <c r="A4963" s="6">
        <v>4939</v>
      </c>
      <c r="B4963" s="6">
        <v>139.66733843806767</v>
      </c>
      <c r="C4963" s="6">
        <v>-15.667338438067674</v>
      </c>
      <c r="D4963" s="6">
        <v>-9.3919294445663534E-2</v>
      </c>
    </row>
    <row r="4964" spans="1:4" x14ac:dyDescent="0.2">
      <c r="A4964" s="6">
        <v>4940</v>
      </c>
      <c r="B4964" s="6">
        <v>108.09043745286675</v>
      </c>
      <c r="C4964" s="6">
        <v>15.909562547133248</v>
      </c>
      <c r="D4964" s="6">
        <v>9.5371329040505298E-2</v>
      </c>
    </row>
    <row r="4965" spans="1:4" x14ac:dyDescent="0.2">
      <c r="A4965" s="6">
        <v>4941</v>
      </c>
      <c r="B4965" s="6">
        <v>89.177623406321615</v>
      </c>
      <c r="C4965" s="6">
        <v>34.822376593678385</v>
      </c>
      <c r="D4965" s="6">
        <v>0.20874592411005757</v>
      </c>
    </row>
    <row r="4966" spans="1:4" x14ac:dyDescent="0.2">
      <c r="A4966" s="6">
        <v>4942</v>
      </c>
      <c r="B4966" s="6">
        <v>127.04490968013116</v>
      </c>
      <c r="C4966" s="6">
        <v>-3.0449096801311555</v>
      </c>
      <c r="D4966" s="6">
        <v>-1.8252989806733243E-2</v>
      </c>
    </row>
    <row r="4967" spans="1:4" x14ac:dyDescent="0.2">
      <c r="A4967" s="6">
        <v>4943</v>
      </c>
      <c r="B4967" s="6">
        <v>202.77948222775024</v>
      </c>
      <c r="C4967" s="6">
        <v>-78.779482227750236</v>
      </c>
      <c r="D4967" s="6">
        <v>-0.47225081764031485</v>
      </c>
    </row>
    <row r="4968" spans="1:4" x14ac:dyDescent="0.2">
      <c r="A4968" s="6">
        <v>4944</v>
      </c>
      <c r="B4968" s="6">
        <v>63.932765890448593</v>
      </c>
      <c r="C4968" s="6">
        <v>60.067234109551407</v>
      </c>
      <c r="D4968" s="6">
        <v>0.36007853338791806</v>
      </c>
    </row>
    <row r="4969" spans="1:4" x14ac:dyDescent="0.2">
      <c r="A4969" s="6">
        <v>4945</v>
      </c>
      <c r="B4969" s="6">
        <v>82.84557993699373</v>
      </c>
      <c r="C4969" s="6">
        <v>41.15442006300627</v>
      </c>
      <c r="D4969" s="6">
        <v>0.24670393831836579</v>
      </c>
    </row>
    <row r="4970" spans="1:4" x14ac:dyDescent="0.2">
      <c r="A4970" s="6">
        <v>4946</v>
      </c>
      <c r="B4970" s="6">
        <v>108.09043745286675</v>
      </c>
      <c r="C4970" s="6">
        <v>15.909562547133248</v>
      </c>
      <c r="D4970" s="6">
        <v>9.5371329040505298E-2</v>
      </c>
    </row>
    <row r="4971" spans="1:4" x14ac:dyDescent="0.2">
      <c r="A4971" s="6">
        <v>4947</v>
      </c>
      <c r="B4971" s="6">
        <v>108.09043745286675</v>
      </c>
      <c r="C4971" s="6">
        <v>15.909562547133248</v>
      </c>
      <c r="D4971" s="6">
        <v>9.5371329040505298E-2</v>
      </c>
    </row>
    <row r="4972" spans="1:4" x14ac:dyDescent="0.2">
      <c r="A4972" s="6">
        <v>4948</v>
      </c>
      <c r="B4972" s="6">
        <v>38.687908374575549</v>
      </c>
      <c r="C4972" s="6">
        <v>85.312091625424443</v>
      </c>
      <c r="D4972" s="6">
        <v>0.5114111426657787</v>
      </c>
    </row>
    <row r="4973" spans="1:4" x14ac:dyDescent="0.2">
      <c r="A4973" s="6">
        <v>4949</v>
      </c>
      <c r="B4973" s="6">
        <v>164.91219595394068</v>
      </c>
      <c r="C4973" s="6">
        <v>-40.912195953940682</v>
      </c>
      <c r="D4973" s="6">
        <v>-0.24525190372352396</v>
      </c>
    </row>
    <row r="4974" spans="1:4" x14ac:dyDescent="0.2">
      <c r="A4974" s="6">
        <v>4950</v>
      </c>
      <c r="B4974" s="6">
        <v>209.11152569707815</v>
      </c>
      <c r="C4974" s="6">
        <v>-85.11152569707815</v>
      </c>
      <c r="D4974" s="6">
        <v>-0.51020883184862331</v>
      </c>
    </row>
    <row r="4975" spans="1:4" x14ac:dyDescent="0.2">
      <c r="A4975" s="6">
        <v>4951</v>
      </c>
      <c r="B4975" s="6">
        <v>322.71338451850681</v>
      </c>
      <c r="C4975" s="6">
        <v>-198.71338451850681</v>
      </c>
      <c r="D4975" s="6">
        <v>-1.1912055735989959</v>
      </c>
    </row>
    <row r="4976" spans="1:4" x14ac:dyDescent="0.2">
      <c r="A4976" s="6">
        <v>4952</v>
      </c>
      <c r="B4976" s="6">
        <v>246.97881197088768</v>
      </c>
      <c r="C4976" s="6">
        <v>-122.97881197088768</v>
      </c>
      <c r="D4976" s="6">
        <v>-0.73720774576541404</v>
      </c>
    </row>
    <row r="4977" spans="1:4" x14ac:dyDescent="0.2">
      <c r="A4977" s="6">
        <v>4953</v>
      </c>
      <c r="B4977" s="6">
        <v>215.40191098568675</v>
      </c>
      <c r="C4977" s="6">
        <v>-91.401910985686754</v>
      </c>
      <c r="D4977" s="6">
        <v>-0.54791712227924516</v>
      </c>
    </row>
    <row r="4978" spans="1:4" x14ac:dyDescent="0.2">
      <c r="A4978" s="6">
        <v>4954</v>
      </c>
      <c r="B4978" s="6">
        <v>215.40191098568675</v>
      </c>
      <c r="C4978" s="6">
        <v>-91.401910985686754</v>
      </c>
      <c r="D4978" s="6">
        <v>-0.54791712227924516</v>
      </c>
    </row>
    <row r="4979" spans="1:4" x14ac:dyDescent="0.2">
      <c r="A4979" s="6">
        <v>4955</v>
      </c>
      <c r="B4979" s="6">
        <v>114.42248092219464</v>
      </c>
      <c r="C4979" s="6">
        <v>9.5775190778053627</v>
      </c>
      <c r="D4979" s="6">
        <v>5.7413314832197054E-2</v>
      </c>
    </row>
    <row r="4980" spans="1:4" x14ac:dyDescent="0.2">
      <c r="A4980" s="6">
        <v>4956</v>
      </c>
      <c r="B4980" s="6">
        <v>139.66733843806767</v>
      </c>
      <c r="C4980" s="6">
        <v>-15.667338438067674</v>
      </c>
      <c r="D4980" s="6">
        <v>-9.3919294445663534E-2</v>
      </c>
    </row>
    <row r="4981" spans="1:4" x14ac:dyDescent="0.2">
      <c r="A4981" s="6">
        <v>4957</v>
      </c>
      <c r="B4981" s="6">
        <v>190.15705346981372</v>
      </c>
      <c r="C4981" s="6">
        <v>-66.157053469813718</v>
      </c>
      <c r="D4981" s="6">
        <v>-0.39658451300138453</v>
      </c>
    </row>
    <row r="4982" spans="1:4" x14ac:dyDescent="0.2">
      <c r="A4982" s="6">
        <v>4958</v>
      </c>
      <c r="B4982" s="6">
        <v>82.84557993699373</v>
      </c>
      <c r="C4982" s="6">
        <v>41.15442006300627</v>
      </c>
      <c r="D4982" s="6">
        <v>0.24670393831836579</v>
      </c>
    </row>
    <row r="4983" spans="1:4" x14ac:dyDescent="0.2">
      <c r="A4983" s="6">
        <v>4959</v>
      </c>
      <c r="B4983" s="6">
        <v>89.177623406321615</v>
      </c>
      <c r="C4983" s="6">
        <v>35.822376593678385</v>
      </c>
      <c r="D4983" s="6">
        <v>0.2147405156494516</v>
      </c>
    </row>
    <row r="4984" spans="1:4" x14ac:dyDescent="0.2">
      <c r="A4984" s="6">
        <v>4960</v>
      </c>
      <c r="B4984" s="6">
        <v>114.42248092219464</v>
      </c>
      <c r="C4984" s="6">
        <v>10.577519077805363</v>
      </c>
      <c r="D4984" s="6">
        <v>6.3407906371591091E-2</v>
      </c>
    </row>
    <row r="4985" spans="1:4" x14ac:dyDescent="0.2">
      <c r="A4985" s="6">
        <v>4961</v>
      </c>
      <c r="B4985" s="6">
        <v>171.20258124254934</v>
      </c>
      <c r="C4985" s="6">
        <v>-46.202581242549343</v>
      </c>
      <c r="D4985" s="6">
        <v>-0.27696560261475217</v>
      </c>
    </row>
    <row r="4986" spans="1:4" x14ac:dyDescent="0.2">
      <c r="A4986" s="6">
        <v>4962</v>
      </c>
      <c r="B4986" s="6">
        <v>196.44743875842235</v>
      </c>
      <c r="C4986" s="6">
        <v>-71.447438758422351</v>
      </c>
      <c r="D4986" s="6">
        <v>-0.42829821189261258</v>
      </c>
    </row>
    <row r="4987" spans="1:4" x14ac:dyDescent="0.2">
      <c r="A4987" s="6">
        <v>4963</v>
      </c>
      <c r="B4987" s="6">
        <v>202.77948222775024</v>
      </c>
      <c r="C4987" s="6">
        <v>-77.779482227750236</v>
      </c>
      <c r="D4987" s="6">
        <v>-0.46625622610092082</v>
      </c>
    </row>
    <row r="4988" spans="1:4" x14ac:dyDescent="0.2">
      <c r="A4988" s="6">
        <v>4964</v>
      </c>
      <c r="B4988" s="6">
        <v>240.64676850155979</v>
      </c>
      <c r="C4988" s="6">
        <v>-115.64676850155979</v>
      </c>
      <c r="D4988" s="6">
        <v>-0.69325514001771171</v>
      </c>
    </row>
    <row r="4989" spans="1:4" x14ac:dyDescent="0.2">
      <c r="A4989" s="6">
        <v>4965</v>
      </c>
      <c r="B4989" s="6">
        <v>253.26919725949628</v>
      </c>
      <c r="C4989" s="6">
        <v>-128.26919725949628</v>
      </c>
      <c r="D4989" s="6">
        <v>-0.76892144465664181</v>
      </c>
    </row>
    <row r="4990" spans="1:4" x14ac:dyDescent="0.2">
      <c r="A4990" s="6">
        <v>4966</v>
      </c>
      <c r="B4990" s="6">
        <v>215.40191098568675</v>
      </c>
      <c r="C4990" s="6">
        <v>-90.401910985686754</v>
      </c>
      <c r="D4990" s="6">
        <v>-0.54192253073985108</v>
      </c>
    </row>
    <row r="4991" spans="1:4" x14ac:dyDescent="0.2">
      <c r="A4991" s="6">
        <v>4967</v>
      </c>
      <c r="B4991" s="6">
        <v>253.26919725949628</v>
      </c>
      <c r="C4991" s="6">
        <v>-128.26919725949628</v>
      </c>
      <c r="D4991" s="6">
        <v>-0.76892144465664181</v>
      </c>
    </row>
    <row r="4992" spans="1:4" x14ac:dyDescent="0.2">
      <c r="A4992" s="6">
        <v>4968</v>
      </c>
      <c r="B4992" s="6">
        <v>316.3813410491789</v>
      </c>
      <c r="C4992" s="6">
        <v>-191.3813410491789</v>
      </c>
      <c r="D4992" s="6">
        <v>-1.1472529678512935</v>
      </c>
    </row>
    <row r="4993" spans="1:4" x14ac:dyDescent="0.2">
      <c r="A4993" s="6">
        <v>4969</v>
      </c>
      <c r="B4993" s="6">
        <v>253.26919725949628</v>
      </c>
      <c r="C4993" s="6">
        <v>-128.26919725949628</v>
      </c>
      <c r="D4993" s="6">
        <v>-0.76892144465664181</v>
      </c>
    </row>
    <row r="4994" spans="1:4" x14ac:dyDescent="0.2">
      <c r="A4994" s="6">
        <v>4970</v>
      </c>
      <c r="B4994" s="6">
        <v>164.91219595394068</v>
      </c>
      <c r="C4994" s="6">
        <v>-39.912195953940682</v>
      </c>
      <c r="D4994" s="6">
        <v>-0.23925731218412993</v>
      </c>
    </row>
    <row r="4995" spans="1:4" x14ac:dyDescent="0.2">
      <c r="A4995" s="6">
        <v>4971</v>
      </c>
      <c r="B4995" s="6">
        <v>209.11152569707815</v>
      </c>
      <c r="C4995" s="6">
        <v>-84.11152569707815</v>
      </c>
      <c r="D4995" s="6">
        <v>-0.50421424030922923</v>
      </c>
    </row>
    <row r="4996" spans="1:4" x14ac:dyDescent="0.2">
      <c r="A4996" s="6">
        <v>4972</v>
      </c>
      <c r="B4996" s="6">
        <v>183.82501000048586</v>
      </c>
      <c r="C4996" s="6">
        <v>-58.825010000485861</v>
      </c>
      <c r="D4996" s="6">
        <v>-0.35263190725368243</v>
      </c>
    </row>
    <row r="4997" spans="1:4" x14ac:dyDescent="0.2">
      <c r="A4997" s="6">
        <v>4973</v>
      </c>
      <c r="B4997" s="6">
        <v>133.33529496873976</v>
      </c>
      <c r="C4997" s="6">
        <v>-8.3352949687397597</v>
      </c>
      <c r="D4997" s="6">
        <v>-4.9966688697961087E-2</v>
      </c>
    </row>
    <row r="4998" spans="1:4" x14ac:dyDescent="0.2">
      <c r="A4998" s="6">
        <v>4974</v>
      </c>
      <c r="B4998" s="6">
        <v>95.468008694930234</v>
      </c>
      <c r="C4998" s="6">
        <v>29.531991305069766</v>
      </c>
      <c r="D4998" s="6">
        <v>0.17703222521882964</v>
      </c>
    </row>
    <row r="4999" spans="1:4" x14ac:dyDescent="0.2">
      <c r="A4999" s="6">
        <v>4975</v>
      </c>
      <c r="B4999" s="6">
        <v>145.95772372667631</v>
      </c>
      <c r="C4999" s="6">
        <v>-20.957723726676306</v>
      </c>
      <c r="D4999" s="6">
        <v>-0.12563299333689157</v>
      </c>
    </row>
    <row r="5000" spans="1:4" x14ac:dyDescent="0.2">
      <c r="A5000" s="6">
        <v>4976</v>
      </c>
      <c r="B5000" s="6">
        <v>234.35638321295116</v>
      </c>
      <c r="C5000" s="6">
        <v>-109.35638321295116</v>
      </c>
      <c r="D5000" s="6">
        <v>-0.65554684958708964</v>
      </c>
    </row>
    <row r="5001" spans="1:4" x14ac:dyDescent="0.2">
      <c r="A5001" s="6">
        <v>4977</v>
      </c>
      <c r="B5001" s="6">
        <v>284.84609824469726</v>
      </c>
      <c r="C5001" s="6">
        <v>-159.84609824469726</v>
      </c>
      <c r="D5001" s="6">
        <v>-0.95821206814281101</v>
      </c>
    </row>
    <row r="5002" spans="1:4" x14ac:dyDescent="0.2">
      <c r="A5002" s="6">
        <v>4978</v>
      </c>
      <c r="B5002" s="6">
        <v>171.20258124254934</v>
      </c>
      <c r="C5002" s="6">
        <v>-46.202581242549343</v>
      </c>
      <c r="D5002" s="6">
        <v>-0.27696560261475217</v>
      </c>
    </row>
    <row r="5003" spans="1:4" x14ac:dyDescent="0.2">
      <c r="A5003" s="6">
        <v>4979</v>
      </c>
      <c r="B5003" s="6">
        <v>215.40191098568675</v>
      </c>
      <c r="C5003" s="6">
        <v>-90.401910985686754</v>
      </c>
      <c r="D5003" s="6">
        <v>-0.54192253073985108</v>
      </c>
    </row>
    <row r="5004" spans="1:4" x14ac:dyDescent="0.2">
      <c r="A5004" s="6">
        <v>4980</v>
      </c>
      <c r="B5004" s="6">
        <v>127.04490968013116</v>
      </c>
      <c r="C5004" s="6">
        <v>-2.0449096801311555</v>
      </c>
      <c r="D5004" s="6">
        <v>-1.2258398267339201E-2</v>
      </c>
    </row>
    <row r="5005" spans="1:4" x14ac:dyDescent="0.2">
      <c r="A5005" s="6">
        <v>4981</v>
      </c>
      <c r="B5005" s="6">
        <v>215.40191098568675</v>
      </c>
      <c r="C5005" s="6">
        <v>-89.401910985686754</v>
      </c>
      <c r="D5005" s="6">
        <v>-0.53592793920045712</v>
      </c>
    </row>
    <row r="5006" spans="1:4" x14ac:dyDescent="0.2">
      <c r="A5006" s="6">
        <v>4982</v>
      </c>
      <c r="B5006" s="6">
        <v>133.33529496873976</v>
      </c>
      <c r="C5006" s="6">
        <v>-7.3352949687397597</v>
      </c>
      <c r="D5006" s="6">
        <v>-4.397209715856705E-2</v>
      </c>
    </row>
    <row r="5007" spans="1:4" x14ac:dyDescent="0.2">
      <c r="A5007" s="6">
        <v>4983</v>
      </c>
      <c r="B5007" s="6">
        <v>177.5346247118772</v>
      </c>
      <c r="C5007" s="6">
        <v>-51.5346247118772</v>
      </c>
      <c r="D5007" s="6">
        <v>-0.30892902528366617</v>
      </c>
    </row>
    <row r="5008" spans="1:4" x14ac:dyDescent="0.2">
      <c r="A5008" s="6">
        <v>4984</v>
      </c>
      <c r="B5008" s="6">
        <v>234.35638321295116</v>
      </c>
      <c r="C5008" s="6">
        <v>-108.35638321295116</v>
      </c>
      <c r="D5008" s="6">
        <v>-0.64955225804769556</v>
      </c>
    </row>
    <row r="5009" spans="1:4" x14ac:dyDescent="0.2">
      <c r="A5009" s="6">
        <v>4985</v>
      </c>
      <c r="B5009" s="6">
        <v>310.0909557605703</v>
      </c>
      <c r="C5009" s="6">
        <v>-184.0909557605703</v>
      </c>
      <c r="D5009" s="6">
        <v>-1.1035500858812775</v>
      </c>
    </row>
    <row r="5010" spans="1:4" x14ac:dyDescent="0.2">
      <c r="A5010" s="6">
        <v>4986</v>
      </c>
      <c r="B5010" s="6">
        <v>246.97881197088768</v>
      </c>
      <c r="C5010" s="6">
        <v>-120.97881197088768</v>
      </c>
      <c r="D5010" s="6">
        <v>-0.72521856268662588</v>
      </c>
    </row>
    <row r="5011" spans="1:4" x14ac:dyDescent="0.2">
      <c r="A5011" s="6">
        <v>4987</v>
      </c>
      <c r="B5011" s="6">
        <v>259.60124072882422</v>
      </c>
      <c r="C5011" s="6">
        <v>-133.60124072882422</v>
      </c>
      <c r="D5011" s="6">
        <v>-0.80088486732555642</v>
      </c>
    </row>
    <row r="5012" spans="1:4" x14ac:dyDescent="0.2">
      <c r="A5012" s="6">
        <v>4988</v>
      </c>
      <c r="B5012" s="6">
        <v>196.44743875842235</v>
      </c>
      <c r="C5012" s="6">
        <v>-70.447438758422351</v>
      </c>
      <c r="D5012" s="6">
        <v>-0.42230362035321856</v>
      </c>
    </row>
    <row r="5013" spans="1:4" x14ac:dyDescent="0.2">
      <c r="A5013" s="6">
        <v>4989</v>
      </c>
      <c r="B5013" s="6">
        <v>158.58015248461282</v>
      </c>
      <c r="C5013" s="6">
        <v>-32.580152484612825</v>
      </c>
      <c r="D5013" s="6">
        <v>-0.19530470643642781</v>
      </c>
    </row>
    <row r="5014" spans="1:4" x14ac:dyDescent="0.2">
      <c r="A5014" s="6">
        <v>4990</v>
      </c>
      <c r="B5014" s="6">
        <v>164.91219595394068</v>
      </c>
      <c r="C5014" s="6">
        <v>-38.912195953940682</v>
      </c>
      <c r="D5014" s="6">
        <v>-0.23326272064473588</v>
      </c>
    </row>
    <row r="5015" spans="1:4" x14ac:dyDescent="0.2">
      <c r="A5015" s="6">
        <v>4991</v>
      </c>
      <c r="B5015" s="6">
        <v>190.15705346981372</v>
      </c>
      <c r="C5015" s="6">
        <v>-64.157053469813718</v>
      </c>
      <c r="D5015" s="6">
        <v>-0.38459532992259648</v>
      </c>
    </row>
    <row r="5016" spans="1:4" x14ac:dyDescent="0.2">
      <c r="A5016" s="6">
        <v>4992</v>
      </c>
      <c r="B5016" s="6">
        <v>215.40191098568675</v>
      </c>
      <c r="C5016" s="6">
        <v>-89.401910985686754</v>
      </c>
      <c r="D5016" s="6">
        <v>-0.53592793920045712</v>
      </c>
    </row>
    <row r="5017" spans="1:4" x14ac:dyDescent="0.2">
      <c r="A5017" s="6">
        <v>4993</v>
      </c>
      <c r="B5017" s="6">
        <v>133.33529496873976</v>
      </c>
      <c r="C5017" s="6">
        <v>-7.3352949687397597</v>
      </c>
      <c r="D5017" s="6">
        <v>-4.397209715856705E-2</v>
      </c>
    </row>
    <row r="5018" spans="1:4" x14ac:dyDescent="0.2">
      <c r="A5018" s="6">
        <v>4994</v>
      </c>
      <c r="B5018" s="6">
        <v>120.71286621080327</v>
      </c>
      <c r="C5018" s="6">
        <v>5.28713378919673</v>
      </c>
      <c r="D5018" s="6">
        <v>3.1694207480363078E-2</v>
      </c>
    </row>
    <row r="5019" spans="1:4" x14ac:dyDescent="0.2">
      <c r="A5019" s="6">
        <v>4995</v>
      </c>
      <c r="B5019" s="6">
        <v>95.468008694930234</v>
      </c>
      <c r="C5019" s="6">
        <v>30.531991305069766</v>
      </c>
      <c r="D5019" s="6">
        <v>0.18302681675822366</v>
      </c>
    </row>
    <row r="5020" spans="1:4" x14ac:dyDescent="0.2">
      <c r="A5020" s="6">
        <v>4996</v>
      </c>
      <c r="B5020" s="6">
        <v>120.71286621080327</v>
      </c>
      <c r="C5020" s="6">
        <v>5.28713378919673</v>
      </c>
      <c r="D5020" s="6">
        <v>3.1694207480363078E-2</v>
      </c>
    </row>
    <row r="5021" spans="1:4" x14ac:dyDescent="0.2">
      <c r="A5021" s="6">
        <v>4997</v>
      </c>
      <c r="B5021" s="6">
        <v>44.978293663184175</v>
      </c>
      <c r="C5021" s="6">
        <v>81.021706336815825</v>
      </c>
      <c r="D5021" s="6">
        <v>0.48569203531394478</v>
      </c>
    </row>
    <row r="5022" spans="1:4" x14ac:dyDescent="0.2">
      <c r="A5022" s="6">
        <v>4998</v>
      </c>
      <c r="B5022" s="6">
        <v>51.310337132512068</v>
      </c>
      <c r="C5022" s="6">
        <v>74.689662867487925</v>
      </c>
      <c r="D5022" s="6">
        <v>0.44773402110563643</v>
      </c>
    </row>
    <row r="5023" spans="1:4" x14ac:dyDescent="0.2">
      <c r="A5023" s="6">
        <v>4999</v>
      </c>
      <c r="B5023" s="6">
        <v>114.42248092219464</v>
      </c>
      <c r="C5023" s="6">
        <v>11.577519077805363</v>
      </c>
      <c r="D5023" s="6">
        <v>6.9402497910985142E-2</v>
      </c>
    </row>
    <row r="5024" spans="1:4" x14ac:dyDescent="0.2">
      <c r="A5024" s="6">
        <v>5000</v>
      </c>
      <c r="B5024" s="6">
        <v>114.42248092219464</v>
      </c>
      <c r="C5024" s="6">
        <v>11.577519077805363</v>
      </c>
      <c r="D5024" s="6">
        <v>6.9402497910985142E-2</v>
      </c>
    </row>
    <row r="5025" spans="1:4" x14ac:dyDescent="0.2">
      <c r="A5025" s="6">
        <v>5001</v>
      </c>
      <c r="B5025" s="6">
        <v>158.58015248461282</v>
      </c>
      <c r="C5025" s="6">
        <v>-32.580152484612825</v>
      </c>
      <c r="D5025" s="6">
        <v>-0.19530470643642781</v>
      </c>
    </row>
    <row r="5026" spans="1:4" x14ac:dyDescent="0.2">
      <c r="A5026" s="6">
        <v>5002</v>
      </c>
      <c r="B5026" s="6">
        <v>177.5346247118772</v>
      </c>
      <c r="C5026" s="6">
        <v>-51.5346247118772</v>
      </c>
      <c r="D5026" s="6">
        <v>-0.30892902528366617</v>
      </c>
    </row>
    <row r="5027" spans="1:4" x14ac:dyDescent="0.2">
      <c r="A5027" s="6">
        <v>5003</v>
      </c>
      <c r="B5027" s="6">
        <v>171.20258124254934</v>
      </c>
      <c r="C5027" s="6">
        <v>-45.202581242549343</v>
      </c>
      <c r="D5027" s="6">
        <v>-0.27097101107535809</v>
      </c>
    </row>
    <row r="5028" spans="1:4" x14ac:dyDescent="0.2">
      <c r="A5028" s="6">
        <v>5004</v>
      </c>
      <c r="B5028" s="6">
        <v>133.33529496873976</v>
      </c>
      <c r="C5028" s="6">
        <v>-7.3352949687397597</v>
      </c>
      <c r="D5028" s="6">
        <v>-4.397209715856705E-2</v>
      </c>
    </row>
    <row r="5029" spans="1:4" x14ac:dyDescent="0.2">
      <c r="A5029" s="6">
        <v>5005</v>
      </c>
      <c r="B5029" s="6">
        <v>215.40191098568675</v>
      </c>
      <c r="C5029" s="6">
        <v>-89.401910985686754</v>
      </c>
      <c r="D5029" s="6">
        <v>-0.53592793920045712</v>
      </c>
    </row>
    <row r="5030" spans="1:4" x14ac:dyDescent="0.2">
      <c r="A5030" s="6">
        <v>5006</v>
      </c>
      <c r="B5030" s="6">
        <v>196.44743875842235</v>
      </c>
      <c r="C5030" s="6">
        <v>-70.447438758422351</v>
      </c>
      <c r="D5030" s="6">
        <v>-0.42230362035321856</v>
      </c>
    </row>
    <row r="5031" spans="1:4" x14ac:dyDescent="0.2">
      <c r="A5031" s="6">
        <v>5007</v>
      </c>
      <c r="B5031" s="6">
        <v>120.71286621080327</v>
      </c>
      <c r="C5031" s="6">
        <v>5.28713378919673</v>
      </c>
      <c r="D5031" s="6">
        <v>3.1694207480363078E-2</v>
      </c>
    </row>
    <row r="5032" spans="1:4" x14ac:dyDescent="0.2">
      <c r="A5032" s="6">
        <v>5008</v>
      </c>
      <c r="B5032" s="6">
        <v>139.66733843806767</v>
      </c>
      <c r="C5032" s="6">
        <v>-13.667338438067674</v>
      </c>
      <c r="D5032" s="6">
        <v>-8.193011136687546E-2</v>
      </c>
    </row>
    <row r="5033" spans="1:4" x14ac:dyDescent="0.2">
      <c r="A5033" s="6">
        <v>5009</v>
      </c>
      <c r="B5033" s="6">
        <v>196.44743875842235</v>
      </c>
      <c r="C5033" s="6">
        <v>-70.447438758422351</v>
      </c>
      <c r="D5033" s="6">
        <v>-0.42230362035321856</v>
      </c>
    </row>
    <row r="5034" spans="1:4" x14ac:dyDescent="0.2">
      <c r="A5034" s="6">
        <v>5010</v>
      </c>
      <c r="B5034" s="6">
        <v>70.223151179057211</v>
      </c>
      <c r="C5034" s="6">
        <v>56.776848820942789</v>
      </c>
      <c r="D5034" s="6">
        <v>0.34035401757547823</v>
      </c>
    </row>
    <row r="5035" spans="1:4" x14ac:dyDescent="0.2">
      <c r="A5035" s="6">
        <v>5011</v>
      </c>
      <c r="B5035" s="6">
        <v>171.20258124254934</v>
      </c>
      <c r="C5035" s="6">
        <v>-44.202581242549343</v>
      </c>
      <c r="D5035" s="6">
        <v>-0.26497641953596407</v>
      </c>
    </row>
    <row r="5036" spans="1:4" x14ac:dyDescent="0.2">
      <c r="A5036" s="6">
        <v>5012</v>
      </c>
      <c r="B5036" s="6">
        <v>209.11152569707815</v>
      </c>
      <c r="C5036" s="6">
        <v>-82.11152569707815</v>
      </c>
      <c r="D5036" s="6">
        <v>-0.49222505723044113</v>
      </c>
    </row>
    <row r="5037" spans="1:4" x14ac:dyDescent="0.2">
      <c r="A5037" s="6">
        <v>5013</v>
      </c>
      <c r="B5037" s="6">
        <v>246.97881197088768</v>
      </c>
      <c r="C5037" s="6">
        <v>-119.97881197088768</v>
      </c>
      <c r="D5037" s="6">
        <v>-0.71922397114723191</v>
      </c>
    </row>
    <row r="5038" spans="1:4" x14ac:dyDescent="0.2">
      <c r="A5038" s="6">
        <v>5014</v>
      </c>
      <c r="B5038" s="6">
        <v>209.11152569707815</v>
      </c>
      <c r="C5038" s="6">
        <v>-82.11152569707815</v>
      </c>
      <c r="D5038" s="6">
        <v>-0.49222505723044113</v>
      </c>
    </row>
    <row r="5039" spans="1:4" x14ac:dyDescent="0.2">
      <c r="A5039" s="6">
        <v>5015</v>
      </c>
      <c r="B5039" s="6">
        <v>202.77948222775024</v>
      </c>
      <c r="C5039" s="6">
        <v>-75.779482227750236</v>
      </c>
      <c r="D5039" s="6">
        <v>-0.45426704302213272</v>
      </c>
    </row>
    <row r="5040" spans="1:4" x14ac:dyDescent="0.2">
      <c r="A5040" s="6">
        <v>5016</v>
      </c>
      <c r="B5040" s="6">
        <v>215.40191098568675</v>
      </c>
      <c r="C5040" s="6">
        <v>-88.401910985686754</v>
      </c>
      <c r="D5040" s="6">
        <v>-0.52993334766106304</v>
      </c>
    </row>
    <row r="5041" spans="1:4" x14ac:dyDescent="0.2">
      <c r="A5041" s="6">
        <v>5017</v>
      </c>
      <c r="B5041" s="6">
        <v>215.40191098568675</v>
      </c>
      <c r="C5041" s="6">
        <v>-88.401910985686754</v>
      </c>
      <c r="D5041" s="6">
        <v>-0.52993334766106304</v>
      </c>
    </row>
    <row r="5042" spans="1:4" x14ac:dyDescent="0.2">
      <c r="A5042" s="6">
        <v>5018</v>
      </c>
      <c r="B5042" s="6">
        <v>284.84609824469726</v>
      </c>
      <c r="C5042" s="6">
        <v>-157.84609824469726</v>
      </c>
      <c r="D5042" s="6">
        <v>-0.94622288506402297</v>
      </c>
    </row>
    <row r="5043" spans="1:4" x14ac:dyDescent="0.2">
      <c r="A5043" s="6">
        <v>5019</v>
      </c>
      <c r="B5043" s="6">
        <v>259.60124072882422</v>
      </c>
      <c r="C5043" s="6">
        <v>-132.60124072882422</v>
      </c>
      <c r="D5043" s="6">
        <v>-0.79489027578616234</v>
      </c>
    </row>
    <row r="5044" spans="1:4" x14ac:dyDescent="0.2">
      <c r="A5044" s="6">
        <v>5020</v>
      </c>
      <c r="B5044" s="6">
        <v>253.26919725949628</v>
      </c>
      <c r="C5044" s="6">
        <v>-126.26919725949628</v>
      </c>
      <c r="D5044" s="6">
        <v>-0.75693226157785376</v>
      </c>
    </row>
    <row r="5045" spans="1:4" x14ac:dyDescent="0.2">
      <c r="A5045" s="6">
        <v>5021</v>
      </c>
      <c r="B5045" s="6">
        <v>329.00376980711542</v>
      </c>
      <c r="C5045" s="6">
        <v>-202.00376980711542</v>
      </c>
      <c r="D5045" s="6">
        <v>-1.2109300894114357</v>
      </c>
    </row>
    <row r="5046" spans="1:4" x14ac:dyDescent="0.2">
      <c r="A5046" s="6">
        <v>5022</v>
      </c>
      <c r="B5046" s="6">
        <v>253.26919725949628</v>
      </c>
      <c r="C5046" s="6">
        <v>-126.26919725949628</v>
      </c>
      <c r="D5046" s="6">
        <v>-0.75693226157785376</v>
      </c>
    </row>
    <row r="5047" spans="1:4" x14ac:dyDescent="0.2">
      <c r="A5047" s="6">
        <v>5023</v>
      </c>
      <c r="B5047" s="6">
        <v>152.28976719600419</v>
      </c>
      <c r="C5047" s="6">
        <v>-25.289767196004192</v>
      </c>
      <c r="D5047" s="6">
        <v>-0.15160182446641171</v>
      </c>
    </row>
    <row r="5048" spans="1:4" x14ac:dyDescent="0.2">
      <c r="A5048" s="6">
        <v>5024</v>
      </c>
      <c r="B5048" s="6">
        <v>127.04490968013116</v>
      </c>
      <c r="C5048" s="6">
        <v>-4.4909680131155483E-2</v>
      </c>
      <c r="D5048" s="6">
        <v>-2.6921518855111738E-4</v>
      </c>
    </row>
    <row r="5049" spans="1:4" x14ac:dyDescent="0.2">
      <c r="A5049" s="6">
        <v>5025</v>
      </c>
      <c r="B5049" s="6">
        <v>164.91219595394068</v>
      </c>
      <c r="C5049" s="6">
        <v>-37.912195953940682</v>
      </c>
      <c r="D5049" s="6">
        <v>-0.22726812910534183</v>
      </c>
    </row>
    <row r="5050" spans="1:4" x14ac:dyDescent="0.2">
      <c r="A5050" s="6">
        <v>5026</v>
      </c>
      <c r="B5050" s="6">
        <v>95.468008694930234</v>
      </c>
      <c r="C5050" s="6">
        <v>31.531991305069766</v>
      </c>
      <c r="D5050" s="6">
        <v>0.18902140829761771</v>
      </c>
    </row>
    <row r="5051" spans="1:4" x14ac:dyDescent="0.2">
      <c r="A5051" s="6">
        <v>5027</v>
      </c>
      <c r="B5051" s="6">
        <v>139.66733843806767</v>
      </c>
      <c r="C5051" s="6">
        <v>-12.667338438067674</v>
      </c>
      <c r="D5051" s="6">
        <v>-7.593551982748141E-2</v>
      </c>
    </row>
    <row r="5052" spans="1:4" x14ac:dyDescent="0.2">
      <c r="A5052" s="6">
        <v>5028</v>
      </c>
      <c r="B5052" s="6">
        <v>89.177623406321615</v>
      </c>
      <c r="C5052" s="6">
        <v>37.822376593678385</v>
      </c>
      <c r="D5052" s="6">
        <v>0.2267296987282397</v>
      </c>
    </row>
    <row r="5053" spans="1:4" x14ac:dyDescent="0.2">
      <c r="A5053" s="6">
        <v>5029</v>
      </c>
      <c r="B5053" s="6">
        <v>164.91219595394068</v>
      </c>
      <c r="C5053" s="6">
        <v>-37.912195953940682</v>
      </c>
      <c r="D5053" s="6">
        <v>-0.22726812910534183</v>
      </c>
    </row>
    <row r="5054" spans="1:4" x14ac:dyDescent="0.2">
      <c r="A5054" s="6">
        <v>5030</v>
      </c>
      <c r="B5054" s="6">
        <v>265.89162601743283</v>
      </c>
      <c r="C5054" s="6">
        <v>-138.89162601743283</v>
      </c>
      <c r="D5054" s="6">
        <v>-0.83259856621678419</v>
      </c>
    </row>
    <row r="5055" spans="1:4" x14ac:dyDescent="0.2">
      <c r="A5055" s="6">
        <v>5031</v>
      </c>
      <c r="B5055" s="6">
        <v>272.22366948676074</v>
      </c>
      <c r="C5055" s="6">
        <v>-145.22366948676074</v>
      </c>
      <c r="D5055" s="6">
        <v>-0.87055658042509265</v>
      </c>
    </row>
    <row r="5056" spans="1:4" x14ac:dyDescent="0.2">
      <c r="A5056" s="6">
        <v>5032</v>
      </c>
      <c r="B5056" s="6">
        <v>215.40191098568675</v>
      </c>
      <c r="C5056" s="6">
        <v>-88.401910985686754</v>
      </c>
      <c r="D5056" s="6">
        <v>-0.52993334766106304</v>
      </c>
    </row>
    <row r="5057" spans="1:4" x14ac:dyDescent="0.2">
      <c r="A5057" s="6">
        <v>5033</v>
      </c>
      <c r="B5057" s="6">
        <v>215.40191098568675</v>
      </c>
      <c r="C5057" s="6">
        <v>-88.401910985686754</v>
      </c>
      <c r="D5057" s="6">
        <v>-0.52993334766106304</v>
      </c>
    </row>
    <row r="5058" spans="1:4" x14ac:dyDescent="0.2">
      <c r="A5058" s="6">
        <v>5034</v>
      </c>
      <c r="B5058" s="6">
        <v>177.5346247118772</v>
      </c>
      <c r="C5058" s="6">
        <v>-50.5346247118772</v>
      </c>
      <c r="D5058" s="6">
        <v>-0.30293443374427215</v>
      </c>
    </row>
    <row r="5059" spans="1:4" x14ac:dyDescent="0.2">
      <c r="A5059" s="6">
        <v>5035</v>
      </c>
      <c r="B5059" s="6">
        <v>63.932765890448593</v>
      </c>
      <c r="C5059" s="6">
        <v>64.067234109551407</v>
      </c>
      <c r="D5059" s="6">
        <v>0.38405689954549421</v>
      </c>
    </row>
    <row r="5060" spans="1:4" x14ac:dyDescent="0.2">
      <c r="A5060" s="6">
        <v>5036</v>
      </c>
      <c r="B5060" s="6">
        <v>133.33529496873976</v>
      </c>
      <c r="C5060" s="6">
        <v>-5.3352949687397597</v>
      </c>
      <c r="D5060" s="6">
        <v>-3.1982914079778962E-2</v>
      </c>
    </row>
    <row r="5061" spans="1:4" x14ac:dyDescent="0.2">
      <c r="A5061" s="6">
        <v>5037</v>
      </c>
      <c r="B5061" s="6">
        <v>139.66733843806767</v>
      </c>
      <c r="C5061" s="6">
        <v>-11.667338438067674</v>
      </c>
      <c r="D5061" s="6">
        <v>-6.9940928288087373E-2</v>
      </c>
    </row>
    <row r="5062" spans="1:4" x14ac:dyDescent="0.2">
      <c r="A5062" s="6">
        <v>5038</v>
      </c>
      <c r="B5062" s="6">
        <v>76.555194648385097</v>
      </c>
      <c r="C5062" s="6">
        <v>51.444805351614903</v>
      </c>
      <c r="D5062" s="6">
        <v>0.30839059490656401</v>
      </c>
    </row>
    <row r="5063" spans="1:4" x14ac:dyDescent="0.2">
      <c r="A5063" s="6">
        <v>5039</v>
      </c>
      <c r="B5063" s="6">
        <v>196.44743875842235</v>
      </c>
      <c r="C5063" s="6">
        <v>-68.447438758422351</v>
      </c>
      <c r="D5063" s="6">
        <v>-0.41031443727443045</v>
      </c>
    </row>
    <row r="5064" spans="1:4" x14ac:dyDescent="0.2">
      <c r="A5064" s="6">
        <v>5040</v>
      </c>
      <c r="B5064" s="6">
        <v>259.60124072882422</v>
      </c>
      <c r="C5064" s="6">
        <v>-131.60124072882422</v>
      </c>
      <c r="D5064" s="6">
        <v>-0.78889568424676826</v>
      </c>
    </row>
    <row r="5065" spans="1:4" x14ac:dyDescent="0.2">
      <c r="A5065" s="6">
        <v>5041</v>
      </c>
      <c r="B5065" s="6">
        <v>360.58067079231625</v>
      </c>
      <c r="C5065" s="6">
        <v>-232.58067079231625</v>
      </c>
      <c r="D5065" s="6">
        <v>-1.3942261213582099</v>
      </c>
    </row>
    <row r="5066" spans="1:4" x14ac:dyDescent="0.2">
      <c r="A5066" s="6">
        <v>5042</v>
      </c>
      <c r="B5066" s="6">
        <v>234.35638321295116</v>
      </c>
      <c r="C5066" s="6">
        <v>-106.35638321295116</v>
      </c>
      <c r="D5066" s="6">
        <v>-0.63756307496890752</v>
      </c>
    </row>
    <row r="5067" spans="1:4" x14ac:dyDescent="0.2">
      <c r="A5067" s="6">
        <v>5043</v>
      </c>
      <c r="B5067" s="6">
        <v>322.71338451850681</v>
      </c>
      <c r="C5067" s="6">
        <v>-194.71338451850681</v>
      </c>
      <c r="D5067" s="6">
        <v>-1.1672272074414198</v>
      </c>
    </row>
    <row r="5068" spans="1:4" x14ac:dyDescent="0.2">
      <c r="A5068" s="6">
        <v>5044</v>
      </c>
      <c r="B5068" s="6">
        <v>297.46852700263378</v>
      </c>
      <c r="C5068" s="6">
        <v>-169.46852700263378</v>
      </c>
      <c r="D5068" s="6">
        <v>-1.0158945981635592</v>
      </c>
    </row>
    <row r="5069" spans="1:4" x14ac:dyDescent="0.2">
      <c r="A5069" s="6">
        <v>5045</v>
      </c>
      <c r="B5069" s="6">
        <v>284.84609824469726</v>
      </c>
      <c r="C5069" s="6">
        <v>-156.84609824469726</v>
      </c>
      <c r="D5069" s="6">
        <v>-0.94022829352462889</v>
      </c>
    </row>
    <row r="5070" spans="1:4" x14ac:dyDescent="0.2">
      <c r="A5070" s="6">
        <v>5046</v>
      </c>
      <c r="B5070" s="6">
        <v>171.20258124254934</v>
      </c>
      <c r="C5070" s="6">
        <v>-43.202581242549343</v>
      </c>
      <c r="D5070" s="6">
        <v>-0.25898182799657005</v>
      </c>
    </row>
    <row r="5071" spans="1:4" x14ac:dyDescent="0.2">
      <c r="A5071" s="6">
        <v>5047</v>
      </c>
      <c r="B5071" s="6">
        <v>209.11152569707815</v>
      </c>
      <c r="C5071" s="6">
        <v>-81.11152569707815</v>
      </c>
      <c r="D5071" s="6">
        <v>-0.48623046569104711</v>
      </c>
    </row>
    <row r="5072" spans="1:4" x14ac:dyDescent="0.2">
      <c r="A5072" s="6">
        <v>5048</v>
      </c>
      <c r="B5072" s="6">
        <v>183.82501000048586</v>
      </c>
      <c r="C5072" s="6">
        <v>-55.825010000485861</v>
      </c>
      <c r="D5072" s="6">
        <v>-0.33464813263550031</v>
      </c>
    </row>
    <row r="5073" spans="1:4" x14ac:dyDescent="0.2">
      <c r="A5073" s="6">
        <v>5049</v>
      </c>
      <c r="B5073" s="6">
        <v>127.04490968013116</v>
      </c>
      <c r="C5073" s="6">
        <v>0.95509031986884452</v>
      </c>
      <c r="D5073" s="6">
        <v>5.7253763508429249E-3</v>
      </c>
    </row>
    <row r="5074" spans="1:4" x14ac:dyDescent="0.2">
      <c r="A5074" s="6">
        <v>5050</v>
      </c>
      <c r="B5074" s="6">
        <v>139.66733843806767</v>
      </c>
      <c r="C5074" s="6">
        <v>-11.667338438067674</v>
      </c>
      <c r="D5074" s="6">
        <v>-6.9940928288087373E-2</v>
      </c>
    </row>
    <row r="5075" spans="1:4" x14ac:dyDescent="0.2">
      <c r="A5075" s="6">
        <v>5051</v>
      </c>
      <c r="B5075" s="6">
        <v>101.80005216425813</v>
      </c>
      <c r="C5075" s="6">
        <v>26.199947835741867</v>
      </c>
      <c r="D5075" s="6">
        <v>0.15705798562870343</v>
      </c>
    </row>
    <row r="5076" spans="1:4" x14ac:dyDescent="0.2">
      <c r="A5076" s="6">
        <v>5052</v>
      </c>
      <c r="B5076" s="6">
        <v>240.64676850155979</v>
      </c>
      <c r="C5076" s="6">
        <v>-112.64676850155979</v>
      </c>
      <c r="D5076" s="6">
        <v>-0.67527136539952959</v>
      </c>
    </row>
    <row r="5077" spans="1:4" x14ac:dyDescent="0.2">
      <c r="A5077" s="6">
        <v>5053</v>
      </c>
      <c r="B5077" s="6">
        <v>265.89162601743283</v>
      </c>
      <c r="C5077" s="6">
        <v>-137.89162601743283</v>
      </c>
      <c r="D5077" s="6">
        <v>-0.82660397467739022</v>
      </c>
    </row>
    <row r="5078" spans="1:4" x14ac:dyDescent="0.2">
      <c r="A5078" s="6">
        <v>5054</v>
      </c>
      <c r="B5078" s="6">
        <v>209.11152569707815</v>
      </c>
      <c r="C5078" s="6">
        <v>-81.11152569707815</v>
      </c>
      <c r="D5078" s="6">
        <v>-0.48623046569104711</v>
      </c>
    </row>
    <row r="5079" spans="1:4" x14ac:dyDescent="0.2">
      <c r="A5079" s="6">
        <v>5055</v>
      </c>
      <c r="B5079" s="6">
        <v>120.71286621080327</v>
      </c>
      <c r="C5079" s="6">
        <v>7.28713378919673</v>
      </c>
      <c r="D5079" s="6">
        <v>4.3683390559151165E-2</v>
      </c>
    </row>
    <row r="5080" spans="1:4" x14ac:dyDescent="0.2">
      <c r="A5080" s="6">
        <v>5056</v>
      </c>
      <c r="B5080" s="6">
        <v>95.468008694930234</v>
      </c>
      <c r="C5080" s="6">
        <v>32.531991305069766</v>
      </c>
      <c r="D5080" s="6">
        <v>0.19501599983701176</v>
      </c>
    </row>
    <row r="5081" spans="1:4" x14ac:dyDescent="0.2">
      <c r="A5081" s="6">
        <v>5057</v>
      </c>
      <c r="B5081" s="6">
        <v>127.04490968013116</v>
      </c>
      <c r="C5081" s="6">
        <v>1.9550903198688445</v>
      </c>
      <c r="D5081" s="6">
        <v>1.1719967890236967E-2</v>
      </c>
    </row>
    <row r="5082" spans="1:4" x14ac:dyDescent="0.2">
      <c r="A5082" s="6">
        <v>5058</v>
      </c>
      <c r="B5082" s="6">
        <v>127.04490968013116</v>
      </c>
      <c r="C5082" s="6">
        <v>1.9550903198688445</v>
      </c>
      <c r="D5082" s="6">
        <v>1.1719967890236967E-2</v>
      </c>
    </row>
    <row r="5083" spans="1:4" x14ac:dyDescent="0.2">
      <c r="A5083" s="6">
        <v>5059</v>
      </c>
      <c r="B5083" s="6">
        <v>209.11152569707815</v>
      </c>
      <c r="C5083" s="6">
        <v>-80.11152569707815</v>
      </c>
      <c r="D5083" s="6">
        <v>-0.48023587415165303</v>
      </c>
    </row>
    <row r="5084" spans="1:4" x14ac:dyDescent="0.2">
      <c r="A5084" s="6">
        <v>5060</v>
      </c>
      <c r="B5084" s="6">
        <v>190.15705346981372</v>
      </c>
      <c r="C5084" s="6">
        <v>-61.157053469813718</v>
      </c>
      <c r="D5084" s="6">
        <v>-0.36661155530441436</v>
      </c>
    </row>
    <row r="5085" spans="1:4" x14ac:dyDescent="0.2">
      <c r="A5085" s="6">
        <v>5061</v>
      </c>
      <c r="B5085" s="6">
        <v>284.84609824469726</v>
      </c>
      <c r="C5085" s="6">
        <v>-155.84609824469726</v>
      </c>
      <c r="D5085" s="6">
        <v>-0.93423370198523481</v>
      </c>
    </row>
    <row r="5086" spans="1:4" x14ac:dyDescent="0.2">
      <c r="A5086" s="6">
        <v>5062</v>
      </c>
      <c r="B5086" s="6">
        <v>278.51405477536935</v>
      </c>
      <c r="C5086" s="6">
        <v>-149.51405477536935</v>
      </c>
      <c r="D5086" s="6">
        <v>-0.89627568777692646</v>
      </c>
    </row>
    <row r="5087" spans="1:4" x14ac:dyDescent="0.2">
      <c r="A5087" s="6">
        <v>5063</v>
      </c>
      <c r="B5087" s="6">
        <v>322.71338451850681</v>
      </c>
      <c r="C5087" s="6">
        <v>-193.71338451850681</v>
      </c>
      <c r="D5087" s="6">
        <v>-1.1612326159020256</v>
      </c>
    </row>
    <row r="5088" spans="1:4" x14ac:dyDescent="0.2">
      <c r="A5088" s="6">
        <v>5064</v>
      </c>
      <c r="B5088" s="6">
        <v>284.84609824469726</v>
      </c>
      <c r="C5088" s="6">
        <v>-155.84609824469726</v>
      </c>
      <c r="D5088" s="6">
        <v>-0.93423370198523481</v>
      </c>
    </row>
    <row r="5089" spans="1:4" x14ac:dyDescent="0.2">
      <c r="A5089" s="6">
        <v>5065</v>
      </c>
      <c r="B5089" s="6">
        <v>259.60124072882422</v>
      </c>
      <c r="C5089" s="6">
        <v>-130.60124072882422</v>
      </c>
      <c r="D5089" s="6">
        <v>-0.78290109270737429</v>
      </c>
    </row>
    <row r="5090" spans="1:4" x14ac:dyDescent="0.2">
      <c r="A5090" s="6">
        <v>5066</v>
      </c>
      <c r="B5090" s="6">
        <v>215.40191098568675</v>
      </c>
      <c r="C5090" s="6">
        <v>-86.401910985686754</v>
      </c>
      <c r="D5090" s="6">
        <v>-0.51794416458227499</v>
      </c>
    </row>
    <row r="5091" spans="1:4" x14ac:dyDescent="0.2">
      <c r="A5091" s="6">
        <v>5067</v>
      </c>
      <c r="B5091" s="6">
        <v>164.91219595394068</v>
      </c>
      <c r="C5091" s="6">
        <v>-35.912195953940682</v>
      </c>
      <c r="D5091" s="6">
        <v>-0.21527894602655376</v>
      </c>
    </row>
    <row r="5092" spans="1:4" x14ac:dyDescent="0.2">
      <c r="A5092" s="6">
        <v>5068</v>
      </c>
      <c r="B5092" s="6">
        <v>202.77948222775024</v>
      </c>
      <c r="C5092" s="6">
        <v>-73.779482227750236</v>
      </c>
      <c r="D5092" s="6">
        <v>-0.44227785994334462</v>
      </c>
    </row>
    <row r="5093" spans="1:4" x14ac:dyDescent="0.2">
      <c r="A5093" s="6">
        <v>5069</v>
      </c>
      <c r="B5093" s="6">
        <v>183.82501000048586</v>
      </c>
      <c r="C5093" s="6">
        <v>-54.825010000485861</v>
      </c>
      <c r="D5093" s="6">
        <v>-0.32865354109610628</v>
      </c>
    </row>
    <row r="5094" spans="1:4" x14ac:dyDescent="0.2">
      <c r="A5094" s="6">
        <v>5070</v>
      </c>
      <c r="B5094" s="6">
        <v>171.20258124254934</v>
      </c>
      <c r="C5094" s="6">
        <v>-42.202581242549343</v>
      </c>
      <c r="D5094" s="6">
        <v>-0.25298723645717597</v>
      </c>
    </row>
    <row r="5095" spans="1:4" x14ac:dyDescent="0.2">
      <c r="A5095" s="6">
        <v>5071</v>
      </c>
      <c r="B5095" s="6">
        <v>127.04490968013116</v>
      </c>
      <c r="C5095" s="6">
        <v>1.9550903198688445</v>
      </c>
      <c r="D5095" s="6">
        <v>1.1719967890236967E-2</v>
      </c>
    </row>
    <row r="5096" spans="1:4" x14ac:dyDescent="0.2">
      <c r="A5096" s="6">
        <v>5072</v>
      </c>
      <c r="B5096" s="6">
        <v>89.177623406321615</v>
      </c>
      <c r="C5096" s="6">
        <v>39.822376593678385</v>
      </c>
      <c r="D5096" s="6">
        <v>0.23871888180702777</v>
      </c>
    </row>
    <row r="5097" spans="1:4" x14ac:dyDescent="0.2">
      <c r="A5097" s="6">
        <v>5073</v>
      </c>
      <c r="B5097" s="6">
        <v>82.84557993699373</v>
      </c>
      <c r="C5097" s="6">
        <v>46.15442006300627</v>
      </c>
      <c r="D5097" s="6">
        <v>0.27667689601533602</v>
      </c>
    </row>
    <row r="5098" spans="1:4" x14ac:dyDescent="0.2">
      <c r="A5098" s="6">
        <v>5074</v>
      </c>
      <c r="B5098" s="6">
        <v>177.5346247118772</v>
      </c>
      <c r="C5098" s="6">
        <v>-48.5346247118772</v>
      </c>
      <c r="D5098" s="6">
        <v>-0.29094525066548405</v>
      </c>
    </row>
    <row r="5099" spans="1:4" x14ac:dyDescent="0.2">
      <c r="A5099" s="6">
        <v>5075</v>
      </c>
      <c r="B5099" s="6">
        <v>101.80005216425813</v>
      </c>
      <c r="C5099" s="6">
        <v>27.199947835741867</v>
      </c>
      <c r="D5099" s="6">
        <v>0.16305257716809748</v>
      </c>
    </row>
    <row r="5100" spans="1:4" x14ac:dyDescent="0.2">
      <c r="A5100" s="6">
        <v>5076</v>
      </c>
      <c r="B5100" s="6">
        <v>139.66733843806767</v>
      </c>
      <c r="C5100" s="6">
        <v>-10.667338438067674</v>
      </c>
      <c r="D5100" s="6">
        <v>-6.3946336748693336E-2</v>
      </c>
    </row>
    <row r="5101" spans="1:4" x14ac:dyDescent="0.2">
      <c r="A5101" s="6">
        <v>5077</v>
      </c>
      <c r="B5101" s="6">
        <v>89.177623406321615</v>
      </c>
      <c r="C5101" s="6">
        <v>39.822376593678385</v>
      </c>
      <c r="D5101" s="6">
        <v>0.23871888180702777</v>
      </c>
    </row>
    <row r="5102" spans="1:4" x14ac:dyDescent="0.2">
      <c r="A5102" s="6">
        <v>5078</v>
      </c>
      <c r="B5102" s="6">
        <v>158.58015248461282</v>
      </c>
      <c r="C5102" s="6">
        <v>-29.580152484612825</v>
      </c>
      <c r="D5102" s="6">
        <v>-0.17732093181824568</v>
      </c>
    </row>
    <row r="5103" spans="1:4" x14ac:dyDescent="0.2">
      <c r="A5103" s="6">
        <v>5079</v>
      </c>
      <c r="B5103" s="6">
        <v>101.80005216425813</v>
      </c>
      <c r="C5103" s="6">
        <v>27.199947835741867</v>
      </c>
      <c r="D5103" s="6">
        <v>0.16305257716809748</v>
      </c>
    </row>
    <row r="5104" spans="1:4" x14ac:dyDescent="0.2">
      <c r="A5104" s="6">
        <v>5080</v>
      </c>
      <c r="B5104" s="6">
        <v>190.15705346981372</v>
      </c>
      <c r="C5104" s="6">
        <v>-61.157053469813718</v>
      </c>
      <c r="D5104" s="6">
        <v>-0.36661155530441436</v>
      </c>
    </row>
    <row r="5105" spans="1:4" x14ac:dyDescent="0.2">
      <c r="A5105" s="6">
        <v>5081</v>
      </c>
      <c r="B5105" s="6">
        <v>221.73395445501464</v>
      </c>
      <c r="C5105" s="6">
        <v>-92.73395445501464</v>
      </c>
      <c r="D5105" s="6">
        <v>-0.55590217879058323</v>
      </c>
    </row>
    <row r="5106" spans="1:4" x14ac:dyDescent="0.2">
      <c r="A5106" s="6">
        <v>5082</v>
      </c>
      <c r="B5106" s="6">
        <v>259.60124072882422</v>
      </c>
      <c r="C5106" s="6">
        <v>-130.60124072882422</v>
      </c>
      <c r="D5106" s="6">
        <v>-0.78290109270737429</v>
      </c>
    </row>
    <row r="5107" spans="1:4" x14ac:dyDescent="0.2">
      <c r="A5107" s="6">
        <v>5083</v>
      </c>
      <c r="B5107" s="6">
        <v>234.35638321295116</v>
      </c>
      <c r="C5107" s="6">
        <v>-105.35638321295116</v>
      </c>
      <c r="D5107" s="6">
        <v>-0.63156848342951344</v>
      </c>
    </row>
    <row r="5108" spans="1:4" x14ac:dyDescent="0.2">
      <c r="A5108" s="6">
        <v>5084</v>
      </c>
      <c r="B5108" s="6">
        <v>120.71286621080327</v>
      </c>
      <c r="C5108" s="6">
        <v>8.28713378919673</v>
      </c>
      <c r="D5108" s="6">
        <v>4.9677982098545202E-2</v>
      </c>
    </row>
    <row r="5109" spans="1:4" x14ac:dyDescent="0.2">
      <c r="A5109" s="6">
        <v>5085</v>
      </c>
      <c r="B5109" s="6">
        <v>139.66733843806767</v>
      </c>
      <c r="C5109" s="6">
        <v>-10.667338438067674</v>
      </c>
      <c r="D5109" s="6">
        <v>-6.3946336748693336E-2</v>
      </c>
    </row>
    <row r="5110" spans="1:4" x14ac:dyDescent="0.2">
      <c r="A5110" s="6">
        <v>5086</v>
      </c>
      <c r="B5110" s="6">
        <v>139.66733843806767</v>
      </c>
      <c r="C5110" s="6">
        <v>-10.667338438067674</v>
      </c>
      <c r="D5110" s="6">
        <v>-6.3946336748693336E-2</v>
      </c>
    </row>
    <row r="5111" spans="1:4" x14ac:dyDescent="0.2">
      <c r="A5111" s="6">
        <v>5087</v>
      </c>
      <c r="B5111" s="6">
        <v>76.555194648385097</v>
      </c>
      <c r="C5111" s="6">
        <v>53.444805351614903</v>
      </c>
      <c r="D5111" s="6">
        <v>0.32037977798535211</v>
      </c>
    </row>
    <row r="5112" spans="1:4" x14ac:dyDescent="0.2">
      <c r="A5112" s="6">
        <v>5088</v>
      </c>
      <c r="B5112" s="6">
        <v>164.91219595394068</v>
      </c>
      <c r="C5112" s="6">
        <v>-34.912195953940682</v>
      </c>
      <c r="D5112" s="6">
        <v>-0.20928435448715971</v>
      </c>
    </row>
    <row r="5113" spans="1:4" x14ac:dyDescent="0.2">
      <c r="A5113" s="6">
        <v>5089</v>
      </c>
      <c r="B5113" s="6">
        <v>158.58015248461282</v>
      </c>
      <c r="C5113" s="6">
        <v>-28.580152484612825</v>
      </c>
      <c r="D5113" s="6">
        <v>-0.17132634027885163</v>
      </c>
    </row>
    <row r="5114" spans="1:4" x14ac:dyDescent="0.2">
      <c r="A5114" s="6">
        <v>5090</v>
      </c>
      <c r="B5114" s="6">
        <v>158.58015248461282</v>
      </c>
      <c r="C5114" s="6">
        <v>-28.580152484612825</v>
      </c>
      <c r="D5114" s="6">
        <v>-0.17132634027885163</v>
      </c>
    </row>
    <row r="5115" spans="1:4" x14ac:dyDescent="0.2">
      <c r="A5115" s="6">
        <v>5091</v>
      </c>
      <c r="B5115" s="6">
        <v>171.20258124254934</v>
      </c>
      <c r="C5115" s="6">
        <v>-41.202581242549343</v>
      </c>
      <c r="D5115" s="6">
        <v>-0.24699264491778194</v>
      </c>
    </row>
    <row r="5116" spans="1:4" x14ac:dyDescent="0.2">
      <c r="A5116" s="6">
        <v>5092</v>
      </c>
      <c r="B5116" s="6">
        <v>221.73395445501464</v>
      </c>
      <c r="C5116" s="6">
        <v>-91.73395445501464</v>
      </c>
      <c r="D5116" s="6">
        <v>-0.54990758725118916</v>
      </c>
    </row>
    <row r="5117" spans="1:4" x14ac:dyDescent="0.2">
      <c r="A5117" s="6">
        <v>5093</v>
      </c>
      <c r="B5117" s="6">
        <v>202.77948222775024</v>
      </c>
      <c r="C5117" s="6">
        <v>-72.779482227750236</v>
      </c>
      <c r="D5117" s="6">
        <v>-0.4362832684039506</v>
      </c>
    </row>
    <row r="5118" spans="1:4" x14ac:dyDescent="0.2">
      <c r="A5118" s="6">
        <v>5094</v>
      </c>
      <c r="B5118" s="6">
        <v>215.40191098568675</v>
      </c>
      <c r="C5118" s="6">
        <v>-85.401910985686754</v>
      </c>
      <c r="D5118" s="6">
        <v>-0.51194957304288091</v>
      </c>
    </row>
    <row r="5119" spans="1:4" x14ac:dyDescent="0.2">
      <c r="A5119" s="6">
        <v>5095</v>
      </c>
      <c r="B5119" s="6">
        <v>209.11152569707815</v>
      </c>
      <c r="C5119" s="6">
        <v>-79.11152569707815</v>
      </c>
      <c r="D5119" s="6">
        <v>-0.47424128261225901</v>
      </c>
    </row>
    <row r="5120" spans="1:4" x14ac:dyDescent="0.2">
      <c r="A5120" s="6">
        <v>5096</v>
      </c>
      <c r="B5120" s="6">
        <v>240.64676850155979</v>
      </c>
      <c r="C5120" s="6">
        <v>-110.64676850155979</v>
      </c>
      <c r="D5120" s="6">
        <v>-0.66328218232074154</v>
      </c>
    </row>
    <row r="5121" spans="1:4" x14ac:dyDescent="0.2">
      <c r="A5121" s="6">
        <v>5097</v>
      </c>
      <c r="B5121" s="6">
        <v>253.26919725949628</v>
      </c>
      <c r="C5121" s="6">
        <v>-123.26919725949628</v>
      </c>
      <c r="D5121" s="6">
        <v>-0.73894848695967164</v>
      </c>
    </row>
    <row r="5122" spans="1:4" x14ac:dyDescent="0.2">
      <c r="A5122" s="6">
        <v>5098</v>
      </c>
      <c r="B5122" s="6">
        <v>272.22366948676074</v>
      </c>
      <c r="C5122" s="6">
        <v>-142.22366948676074</v>
      </c>
      <c r="D5122" s="6">
        <v>-0.85257280580691053</v>
      </c>
    </row>
    <row r="5123" spans="1:4" x14ac:dyDescent="0.2">
      <c r="A5123" s="6">
        <v>5099</v>
      </c>
      <c r="B5123" s="6">
        <v>246.97881197088768</v>
      </c>
      <c r="C5123" s="6">
        <v>-116.97881197088768</v>
      </c>
      <c r="D5123" s="6">
        <v>-0.70124019652904979</v>
      </c>
    </row>
    <row r="5124" spans="1:4" x14ac:dyDescent="0.2">
      <c r="A5124" s="6">
        <v>5100</v>
      </c>
      <c r="B5124" s="6">
        <v>291.13648353330586</v>
      </c>
      <c r="C5124" s="6">
        <v>-161.13648353330586</v>
      </c>
      <c r="D5124" s="6">
        <v>-0.96594740087646269</v>
      </c>
    </row>
    <row r="5125" spans="1:4" x14ac:dyDescent="0.2">
      <c r="A5125" s="6">
        <v>5101</v>
      </c>
      <c r="B5125" s="6">
        <v>265.89162601743283</v>
      </c>
      <c r="C5125" s="6">
        <v>-135.89162601743283</v>
      </c>
      <c r="D5125" s="6">
        <v>-0.81461479159860206</v>
      </c>
    </row>
    <row r="5126" spans="1:4" x14ac:dyDescent="0.2">
      <c r="A5126" s="6">
        <v>5102</v>
      </c>
      <c r="B5126" s="6">
        <v>196.44743875842235</v>
      </c>
      <c r="C5126" s="6">
        <v>-66.447438758422351</v>
      </c>
      <c r="D5126" s="6">
        <v>-0.39832525419564235</v>
      </c>
    </row>
    <row r="5127" spans="1:4" x14ac:dyDescent="0.2">
      <c r="A5127" s="6">
        <v>5103</v>
      </c>
      <c r="B5127" s="6">
        <v>215.40191098568675</v>
      </c>
      <c r="C5127" s="6">
        <v>-85.401910985686754</v>
      </c>
      <c r="D5127" s="6">
        <v>-0.51194957304288091</v>
      </c>
    </row>
    <row r="5128" spans="1:4" x14ac:dyDescent="0.2">
      <c r="A5128" s="6">
        <v>5104</v>
      </c>
      <c r="B5128" s="6">
        <v>202.77948222775024</v>
      </c>
      <c r="C5128" s="6">
        <v>-72.779482227750236</v>
      </c>
      <c r="D5128" s="6">
        <v>-0.4362832684039506</v>
      </c>
    </row>
    <row r="5129" spans="1:4" x14ac:dyDescent="0.2">
      <c r="A5129" s="6">
        <v>5105</v>
      </c>
      <c r="B5129" s="6">
        <v>89.177623406321615</v>
      </c>
      <c r="C5129" s="6">
        <v>40.822376593678385</v>
      </c>
      <c r="D5129" s="6">
        <v>0.24471347334642182</v>
      </c>
    </row>
    <row r="5130" spans="1:4" x14ac:dyDescent="0.2">
      <c r="A5130" s="6">
        <v>5106</v>
      </c>
      <c r="B5130" s="6">
        <v>108.09043745286675</v>
      </c>
      <c r="C5130" s="6">
        <v>21.909562547133248</v>
      </c>
      <c r="D5130" s="6">
        <v>0.13133887827686955</v>
      </c>
    </row>
    <row r="5131" spans="1:4" x14ac:dyDescent="0.2">
      <c r="A5131" s="6">
        <v>5107</v>
      </c>
      <c r="B5131" s="6">
        <v>101.80005216425813</v>
      </c>
      <c r="C5131" s="6">
        <v>28.199947835741867</v>
      </c>
      <c r="D5131" s="6">
        <v>0.16904716870749151</v>
      </c>
    </row>
    <row r="5132" spans="1:4" x14ac:dyDescent="0.2">
      <c r="A5132" s="6">
        <v>5108</v>
      </c>
      <c r="B5132" s="6">
        <v>114.42248092219464</v>
      </c>
      <c r="C5132" s="6">
        <v>15.577519077805363</v>
      </c>
      <c r="D5132" s="6">
        <v>9.3380864068561303E-2</v>
      </c>
    </row>
    <row r="5133" spans="1:4" x14ac:dyDescent="0.2">
      <c r="A5133" s="6">
        <v>5109</v>
      </c>
      <c r="B5133" s="6">
        <v>101.80005216425813</v>
      </c>
      <c r="C5133" s="6">
        <v>28.199947835741867</v>
      </c>
      <c r="D5133" s="6">
        <v>0.16904716870749151</v>
      </c>
    </row>
    <row r="5134" spans="1:4" x14ac:dyDescent="0.2">
      <c r="A5134" s="6">
        <v>5110</v>
      </c>
      <c r="B5134" s="6">
        <v>202.77948222775024</v>
      </c>
      <c r="C5134" s="6">
        <v>-72.779482227750236</v>
      </c>
      <c r="D5134" s="6">
        <v>-0.4362832684039506</v>
      </c>
    </row>
    <row r="5135" spans="1:4" x14ac:dyDescent="0.2">
      <c r="A5135" s="6">
        <v>5111</v>
      </c>
      <c r="B5135" s="6">
        <v>329.00376980711542</v>
      </c>
      <c r="C5135" s="6">
        <v>-199.00376980711542</v>
      </c>
      <c r="D5135" s="6">
        <v>-1.1929463147932535</v>
      </c>
    </row>
    <row r="5136" spans="1:4" x14ac:dyDescent="0.2">
      <c r="A5136" s="6">
        <v>5112</v>
      </c>
      <c r="B5136" s="6">
        <v>284.84609824469726</v>
      </c>
      <c r="C5136" s="6">
        <v>-154.84609824469726</v>
      </c>
      <c r="D5136" s="6">
        <v>-0.92823911044584084</v>
      </c>
    </row>
    <row r="5137" spans="1:4" x14ac:dyDescent="0.2">
      <c r="A5137" s="6">
        <v>5113</v>
      </c>
      <c r="B5137" s="6">
        <v>127.04490968013116</v>
      </c>
      <c r="C5137" s="6">
        <v>2.9550903198688445</v>
      </c>
      <c r="D5137" s="6">
        <v>1.7714559429631009E-2</v>
      </c>
    </row>
    <row r="5138" spans="1:4" x14ac:dyDescent="0.2">
      <c r="A5138" s="6">
        <v>5114</v>
      </c>
      <c r="B5138" s="6">
        <v>196.44743875842235</v>
      </c>
      <c r="C5138" s="6">
        <v>-65.447438758422351</v>
      </c>
      <c r="D5138" s="6">
        <v>-0.39233066265624833</v>
      </c>
    </row>
    <row r="5139" spans="1:4" x14ac:dyDescent="0.2">
      <c r="A5139" s="6">
        <v>5115</v>
      </c>
      <c r="B5139" s="6">
        <v>253.26919725949628</v>
      </c>
      <c r="C5139" s="6">
        <v>-122.26919725949628</v>
      </c>
      <c r="D5139" s="6">
        <v>-0.73295389542027756</v>
      </c>
    </row>
    <row r="5140" spans="1:4" x14ac:dyDescent="0.2">
      <c r="A5140" s="6">
        <v>5116</v>
      </c>
      <c r="B5140" s="6">
        <v>246.97881197088768</v>
      </c>
      <c r="C5140" s="6">
        <v>-115.97881197088768</v>
      </c>
      <c r="D5140" s="6">
        <v>-0.69524560498965571</v>
      </c>
    </row>
    <row r="5141" spans="1:4" x14ac:dyDescent="0.2">
      <c r="A5141" s="6">
        <v>5117</v>
      </c>
      <c r="B5141" s="6">
        <v>183.82501000048586</v>
      </c>
      <c r="C5141" s="6">
        <v>-52.825010000485861</v>
      </c>
      <c r="D5141" s="6">
        <v>-0.31666435801731818</v>
      </c>
    </row>
    <row r="5142" spans="1:4" x14ac:dyDescent="0.2">
      <c r="A5142" s="6">
        <v>5118</v>
      </c>
      <c r="B5142" s="6">
        <v>63.932765890448593</v>
      </c>
      <c r="C5142" s="6">
        <v>67.067234109551407</v>
      </c>
      <c r="D5142" s="6">
        <v>0.40204067416367634</v>
      </c>
    </row>
    <row r="5143" spans="1:4" x14ac:dyDescent="0.2">
      <c r="A5143" s="6">
        <v>5119</v>
      </c>
      <c r="B5143" s="6">
        <v>202.77948222775024</v>
      </c>
      <c r="C5143" s="6">
        <v>-71.779482227750236</v>
      </c>
      <c r="D5143" s="6">
        <v>-0.43028867686455657</v>
      </c>
    </row>
    <row r="5144" spans="1:4" x14ac:dyDescent="0.2">
      <c r="A5144" s="6">
        <v>5120</v>
      </c>
      <c r="B5144" s="6">
        <v>246.97881197088768</v>
      </c>
      <c r="C5144" s="6">
        <v>-115.97881197088768</v>
      </c>
      <c r="D5144" s="6">
        <v>-0.69524560498965571</v>
      </c>
    </row>
    <row r="5145" spans="1:4" x14ac:dyDescent="0.2">
      <c r="A5145" s="6">
        <v>5121</v>
      </c>
      <c r="B5145" s="6">
        <v>310.0909557605703</v>
      </c>
      <c r="C5145" s="6">
        <v>-179.0909557605703</v>
      </c>
      <c r="D5145" s="6">
        <v>-1.0735771281843074</v>
      </c>
    </row>
    <row r="5146" spans="1:4" x14ac:dyDescent="0.2">
      <c r="A5146" s="6">
        <v>5122</v>
      </c>
      <c r="B5146" s="6">
        <v>284.84609824469726</v>
      </c>
      <c r="C5146" s="6">
        <v>-153.84609824469726</v>
      </c>
      <c r="D5146" s="6">
        <v>-0.92224451890644676</v>
      </c>
    </row>
    <row r="5147" spans="1:4" x14ac:dyDescent="0.2">
      <c r="A5147" s="6">
        <v>5123</v>
      </c>
      <c r="B5147" s="6">
        <v>265.89162601743283</v>
      </c>
      <c r="C5147" s="6">
        <v>-134.89162601743283</v>
      </c>
      <c r="D5147" s="6">
        <v>-0.80862020005920809</v>
      </c>
    </row>
    <row r="5148" spans="1:4" x14ac:dyDescent="0.2">
      <c r="A5148" s="6">
        <v>5124</v>
      </c>
      <c r="B5148" s="6">
        <v>291.13648353330586</v>
      </c>
      <c r="C5148" s="6">
        <v>-160.13648353330586</v>
      </c>
      <c r="D5148" s="6">
        <v>-0.95995280933706861</v>
      </c>
    </row>
    <row r="5149" spans="1:4" x14ac:dyDescent="0.2">
      <c r="A5149" s="6">
        <v>5125</v>
      </c>
      <c r="B5149" s="6">
        <v>246.97881197088768</v>
      </c>
      <c r="C5149" s="6">
        <v>-115.97881197088768</v>
      </c>
      <c r="D5149" s="6">
        <v>-0.69524560498965571</v>
      </c>
    </row>
    <row r="5150" spans="1:4" x14ac:dyDescent="0.2">
      <c r="A5150" s="6">
        <v>5126</v>
      </c>
      <c r="B5150" s="6">
        <v>209.11152569707815</v>
      </c>
      <c r="C5150" s="6">
        <v>-78.11152569707815</v>
      </c>
      <c r="D5150" s="6">
        <v>-0.46824669107286498</v>
      </c>
    </row>
    <row r="5151" spans="1:4" x14ac:dyDescent="0.2">
      <c r="A5151" s="6">
        <v>5127</v>
      </c>
      <c r="B5151" s="6">
        <v>183.82501000048586</v>
      </c>
      <c r="C5151" s="6">
        <v>-52.825010000485861</v>
      </c>
      <c r="D5151" s="6">
        <v>-0.31666435801731818</v>
      </c>
    </row>
    <row r="5152" spans="1:4" x14ac:dyDescent="0.2">
      <c r="A5152" s="6">
        <v>5128</v>
      </c>
      <c r="B5152" s="6">
        <v>108.09043745286675</v>
      </c>
      <c r="C5152" s="6">
        <v>22.909562547133248</v>
      </c>
      <c r="D5152" s="6">
        <v>0.1373334698162636</v>
      </c>
    </row>
    <row r="5153" spans="1:4" x14ac:dyDescent="0.2">
      <c r="A5153" s="6">
        <v>5129</v>
      </c>
      <c r="B5153" s="6">
        <v>133.33529496873976</v>
      </c>
      <c r="C5153" s="6">
        <v>-2.3352949687397597</v>
      </c>
      <c r="D5153" s="6">
        <v>-1.3999139461596838E-2</v>
      </c>
    </row>
    <row r="5154" spans="1:4" x14ac:dyDescent="0.2">
      <c r="A5154" s="6">
        <v>5130</v>
      </c>
      <c r="B5154" s="6">
        <v>101.80005216425813</v>
      </c>
      <c r="C5154" s="6">
        <v>30.199947835741867</v>
      </c>
      <c r="D5154" s="6">
        <v>0.18103635178627961</v>
      </c>
    </row>
    <row r="5155" spans="1:4" x14ac:dyDescent="0.2">
      <c r="A5155" s="6">
        <v>5131</v>
      </c>
      <c r="B5155" s="6">
        <v>202.77948222775024</v>
      </c>
      <c r="C5155" s="6">
        <v>-70.779482227750236</v>
      </c>
      <c r="D5155" s="6">
        <v>-0.4242940853251625</v>
      </c>
    </row>
    <row r="5156" spans="1:4" x14ac:dyDescent="0.2">
      <c r="A5156" s="6">
        <v>5132</v>
      </c>
      <c r="B5156" s="6">
        <v>259.60124072882422</v>
      </c>
      <c r="C5156" s="6">
        <v>-127.60124072882422</v>
      </c>
      <c r="D5156" s="6">
        <v>-0.76491731808919217</v>
      </c>
    </row>
    <row r="5157" spans="1:4" x14ac:dyDescent="0.2">
      <c r="A5157" s="6">
        <v>5133</v>
      </c>
      <c r="B5157" s="6">
        <v>259.60124072882422</v>
      </c>
      <c r="C5157" s="6">
        <v>-127.60124072882422</v>
      </c>
      <c r="D5157" s="6">
        <v>-0.76491731808919217</v>
      </c>
    </row>
    <row r="5158" spans="1:4" x14ac:dyDescent="0.2">
      <c r="A5158" s="6">
        <v>5134</v>
      </c>
      <c r="B5158" s="6">
        <v>303.75891229124238</v>
      </c>
      <c r="C5158" s="6">
        <v>-171.75891229124238</v>
      </c>
      <c r="D5158" s="6">
        <v>-1.029624522436605</v>
      </c>
    </row>
    <row r="5159" spans="1:4" x14ac:dyDescent="0.2">
      <c r="A5159" s="6">
        <v>5135</v>
      </c>
      <c r="B5159" s="6">
        <v>253.26919725949628</v>
      </c>
      <c r="C5159" s="6">
        <v>-121.26919725949628</v>
      </c>
      <c r="D5159" s="6">
        <v>-0.72695930388088359</v>
      </c>
    </row>
    <row r="5160" spans="1:4" x14ac:dyDescent="0.2">
      <c r="A5160" s="6">
        <v>5136</v>
      </c>
      <c r="B5160" s="6">
        <v>265.89162601743283</v>
      </c>
      <c r="C5160" s="6">
        <v>-133.89162601743283</v>
      </c>
      <c r="D5160" s="6">
        <v>-0.80262560851981402</v>
      </c>
    </row>
    <row r="5161" spans="1:4" x14ac:dyDescent="0.2">
      <c r="A5161" s="6">
        <v>5137</v>
      </c>
      <c r="B5161" s="6">
        <v>158.58015248461282</v>
      </c>
      <c r="C5161" s="6">
        <v>-26.580152484612825</v>
      </c>
      <c r="D5161" s="6">
        <v>-0.15933715720006356</v>
      </c>
    </row>
    <row r="5162" spans="1:4" x14ac:dyDescent="0.2">
      <c r="A5162" s="6">
        <v>5138</v>
      </c>
      <c r="B5162" s="6">
        <v>215.40191098568675</v>
      </c>
      <c r="C5162" s="6">
        <v>-83.401910985686754</v>
      </c>
      <c r="D5162" s="6">
        <v>-0.49996038996409281</v>
      </c>
    </row>
    <row r="5163" spans="1:4" x14ac:dyDescent="0.2">
      <c r="A5163" s="6">
        <v>5139</v>
      </c>
      <c r="B5163" s="6">
        <v>171.20258124254934</v>
      </c>
      <c r="C5163" s="6">
        <v>-39.202581242549343</v>
      </c>
      <c r="D5163" s="6">
        <v>-0.23500346183899384</v>
      </c>
    </row>
    <row r="5164" spans="1:4" x14ac:dyDescent="0.2">
      <c r="A5164" s="6">
        <v>5140</v>
      </c>
      <c r="B5164" s="6">
        <v>133.33529496873976</v>
      </c>
      <c r="C5164" s="6">
        <v>-1.3352949687397597</v>
      </c>
      <c r="D5164" s="6">
        <v>-8.0045479222027958E-3</v>
      </c>
    </row>
    <row r="5165" spans="1:4" x14ac:dyDescent="0.2">
      <c r="A5165" s="6">
        <v>5141</v>
      </c>
      <c r="B5165" s="6">
        <v>202.77948222775024</v>
      </c>
      <c r="C5165" s="6">
        <v>-70.779482227750236</v>
      </c>
      <c r="D5165" s="6">
        <v>-0.4242940853251625</v>
      </c>
    </row>
    <row r="5166" spans="1:4" x14ac:dyDescent="0.2">
      <c r="A5166" s="6">
        <v>5142</v>
      </c>
      <c r="B5166" s="6">
        <v>120.71286621080327</v>
      </c>
      <c r="C5166" s="6">
        <v>11.28713378919673</v>
      </c>
      <c r="D5166" s="6">
        <v>6.7661756716727334E-2</v>
      </c>
    </row>
    <row r="5167" spans="1:4" x14ac:dyDescent="0.2">
      <c r="A5167" s="6">
        <v>5143</v>
      </c>
      <c r="B5167" s="6">
        <v>89.177623406321615</v>
      </c>
      <c r="C5167" s="6">
        <v>42.822376593678385</v>
      </c>
      <c r="D5167" s="6">
        <v>0.2567026564252099</v>
      </c>
    </row>
    <row r="5168" spans="1:4" x14ac:dyDescent="0.2">
      <c r="A5168" s="6">
        <v>5144</v>
      </c>
      <c r="B5168" s="6">
        <v>177.5346247118772</v>
      </c>
      <c r="C5168" s="6">
        <v>-45.5346247118772</v>
      </c>
      <c r="D5168" s="6">
        <v>-0.27296147604730192</v>
      </c>
    </row>
    <row r="5169" spans="1:4" x14ac:dyDescent="0.2">
      <c r="A5169" s="6">
        <v>5145</v>
      </c>
      <c r="B5169" s="6">
        <v>139.66733843806767</v>
      </c>
      <c r="C5169" s="6">
        <v>-7.6673384380676737</v>
      </c>
      <c r="D5169" s="6">
        <v>-4.5962562130511204E-2</v>
      </c>
    </row>
    <row r="5170" spans="1:4" x14ac:dyDescent="0.2">
      <c r="A5170" s="6">
        <v>5146</v>
      </c>
      <c r="B5170" s="6">
        <v>101.80005216425813</v>
      </c>
      <c r="C5170" s="6">
        <v>30.199947835741867</v>
      </c>
      <c r="D5170" s="6">
        <v>0.18103635178627961</v>
      </c>
    </row>
    <row r="5171" spans="1:4" x14ac:dyDescent="0.2">
      <c r="A5171" s="6">
        <v>5147</v>
      </c>
      <c r="B5171" s="6">
        <v>177.5346247118772</v>
      </c>
      <c r="C5171" s="6">
        <v>-45.5346247118772</v>
      </c>
      <c r="D5171" s="6">
        <v>-0.27296147604730192</v>
      </c>
    </row>
    <row r="5172" spans="1:4" x14ac:dyDescent="0.2">
      <c r="A5172" s="6">
        <v>5148</v>
      </c>
      <c r="B5172" s="6">
        <v>139.66733843806767</v>
      </c>
      <c r="C5172" s="6">
        <v>-7.6673384380676737</v>
      </c>
      <c r="D5172" s="6">
        <v>-4.5962562130511204E-2</v>
      </c>
    </row>
    <row r="5173" spans="1:4" x14ac:dyDescent="0.2">
      <c r="A5173" s="6">
        <v>5149</v>
      </c>
      <c r="B5173" s="6">
        <v>133.33529496873976</v>
      </c>
      <c r="C5173" s="6">
        <v>-1.3352949687397597</v>
      </c>
      <c r="D5173" s="6">
        <v>-8.0045479222027958E-3</v>
      </c>
    </row>
    <row r="5174" spans="1:4" x14ac:dyDescent="0.2">
      <c r="A5174" s="6">
        <v>5150</v>
      </c>
      <c r="B5174" s="6">
        <v>89.177623406321615</v>
      </c>
      <c r="C5174" s="6">
        <v>43.822376593678385</v>
      </c>
      <c r="D5174" s="6">
        <v>0.26269724796460392</v>
      </c>
    </row>
    <row r="5175" spans="1:4" x14ac:dyDescent="0.2">
      <c r="A5175" s="6">
        <v>5151</v>
      </c>
      <c r="B5175" s="6">
        <v>51.310337132512068</v>
      </c>
      <c r="C5175" s="6">
        <v>81.689662867487925</v>
      </c>
      <c r="D5175" s="6">
        <v>0.48969616188139475</v>
      </c>
    </row>
    <row r="5176" spans="1:4" x14ac:dyDescent="0.2">
      <c r="A5176" s="6">
        <v>5152</v>
      </c>
      <c r="B5176" s="6">
        <v>108.09043745286675</v>
      </c>
      <c r="C5176" s="6">
        <v>24.909562547133248</v>
      </c>
      <c r="D5176" s="6">
        <v>0.14932265289505167</v>
      </c>
    </row>
    <row r="5177" spans="1:4" x14ac:dyDescent="0.2">
      <c r="A5177" s="6">
        <v>5153</v>
      </c>
      <c r="B5177" s="6">
        <v>133.33529496873976</v>
      </c>
      <c r="C5177" s="6">
        <v>-0.33529496873975972</v>
      </c>
      <c r="D5177" s="6">
        <v>-2.0099563828087533E-3</v>
      </c>
    </row>
    <row r="5178" spans="1:4" x14ac:dyDescent="0.2">
      <c r="A5178" s="6">
        <v>5154</v>
      </c>
      <c r="B5178" s="6">
        <v>246.97881197088768</v>
      </c>
      <c r="C5178" s="6">
        <v>-113.97881197088768</v>
      </c>
      <c r="D5178" s="6">
        <v>-0.68325642191086755</v>
      </c>
    </row>
    <row r="5179" spans="1:4" x14ac:dyDescent="0.2">
      <c r="A5179" s="6">
        <v>5155</v>
      </c>
      <c r="B5179" s="6">
        <v>215.40191098568675</v>
      </c>
      <c r="C5179" s="6">
        <v>-82.401910985686754</v>
      </c>
      <c r="D5179" s="6">
        <v>-0.49396579842469879</v>
      </c>
    </row>
    <row r="5180" spans="1:4" x14ac:dyDescent="0.2">
      <c r="A5180" s="6">
        <v>5156</v>
      </c>
      <c r="B5180" s="6">
        <v>246.97881197088768</v>
      </c>
      <c r="C5180" s="6">
        <v>-113.97881197088768</v>
      </c>
      <c r="D5180" s="6">
        <v>-0.68325642191086755</v>
      </c>
    </row>
    <row r="5181" spans="1:4" x14ac:dyDescent="0.2">
      <c r="A5181" s="6">
        <v>5157</v>
      </c>
      <c r="B5181" s="6">
        <v>164.91219595394068</v>
      </c>
      <c r="C5181" s="6">
        <v>-31.912195953940682</v>
      </c>
      <c r="D5181" s="6">
        <v>-0.19130057986897758</v>
      </c>
    </row>
    <row r="5182" spans="1:4" x14ac:dyDescent="0.2">
      <c r="A5182" s="6">
        <v>5158</v>
      </c>
      <c r="B5182" s="6">
        <v>183.82501000048586</v>
      </c>
      <c r="C5182" s="6">
        <v>-50.825010000485861</v>
      </c>
      <c r="D5182" s="6">
        <v>-0.30467517493853014</v>
      </c>
    </row>
    <row r="5183" spans="1:4" x14ac:dyDescent="0.2">
      <c r="A5183" s="6">
        <v>5159</v>
      </c>
      <c r="B5183" s="6">
        <v>145.95772372667631</v>
      </c>
      <c r="C5183" s="6">
        <v>-12.957723726676306</v>
      </c>
      <c r="D5183" s="6">
        <v>-7.7676261021739218E-2</v>
      </c>
    </row>
    <row r="5184" spans="1:4" x14ac:dyDescent="0.2">
      <c r="A5184" s="6">
        <v>5160</v>
      </c>
      <c r="B5184" s="6">
        <v>158.58015248461282</v>
      </c>
      <c r="C5184" s="6">
        <v>-25.580152484612825</v>
      </c>
      <c r="D5184" s="6">
        <v>-0.15334256566066951</v>
      </c>
    </row>
    <row r="5185" spans="1:4" x14ac:dyDescent="0.2">
      <c r="A5185" s="6">
        <v>5161</v>
      </c>
      <c r="B5185" s="6">
        <v>164.91219595394068</v>
      </c>
      <c r="C5185" s="6">
        <v>-31.912195953940682</v>
      </c>
      <c r="D5185" s="6">
        <v>-0.19130057986897758</v>
      </c>
    </row>
    <row r="5186" spans="1:4" x14ac:dyDescent="0.2">
      <c r="A5186" s="6">
        <v>5162</v>
      </c>
      <c r="B5186" s="6">
        <v>202.77948222775024</v>
      </c>
      <c r="C5186" s="6">
        <v>-69.779482227750236</v>
      </c>
      <c r="D5186" s="6">
        <v>-0.41829949378576847</v>
      </c>
    </row>
    <row r="5187" spans="1:4" x14ac:dyDescent="0.2">
      <c r="A5187" s="6">
        <v>5163</v>
      </c>
      <c r="B5187" s="6">
        <v>215.40191098568675</v>
      </c>
      <c r="C5187" s="6">
        <v>-82.401910985686754</v>
      </c>
      <c r="D5187" s="6">
        <v>-0.49396579842469879</v>
      </c>
    </row>
    <row r="5188" spans="1:4" x14ac:dyDescent="0.2">
      <c r="A5188" s="6">
        <v>5164</v>
      </c>
      <c r="B5188" s="6">
        <v>202.77948222775024</v>
      </c>
      <c r="C5188" s="6">
        <v>-69.779482227750236</v>
      </c>
      <c r="D5188" s="6">
        <v>-0.41829949378576847</v>
      </c>
    </row>
    <row r="5189" spans="1:4" x14ac:dyDescent="0.2">
      <c r="A5189" s="6">
        <v>5165</v>
      </c>
      <c r="B5189" s="6">
        <v>240.64676850155979</v>
      </c>
      <c r="C5189" s="6">
        <v>-107.64676850155979</v>
      </c>
      <c r="D5189" s="6">
        <v>-0.64529840770255942</v>
      </c>
    </row>
    <row r="5190" spans="1:4" x14ac:dyDescent="0.2">
      <c r="A5190" s="6">
        <v>5166</v>
      </c>
      <c r="B5190" s="6">
        <v>272.22366948676074</v>
      </c>
      <c r="C5190" s="6">
        <v>-139.22366948676074</v>
      </c>
      <c r="D5190" s="6">
        <v>-0.8345890311887284</v>
      </c>
    </row>
    <row r="5191" spans="1:4" x14ac:dyDescent="0.2">
      <c r="A5191" s="6">
        <v>5167</v>
      </c>
      <c r="B5191" s="6">
        <v>272.22366948676074</v>
      </c>
      <c r="C5191" s="6">
        <v>-139.22366948676074</v>
      </c>
      <c r="D5191" s="6">
        <v>-0.8345890311887284</v>
      </c>
    </row>
    <row r="5192" spans="1:4" x14ac:dyDescent="0.2">
      <c r="A5192" s="6">
        <v>5168</v>
      </c>
      <c r="B5192" s="6">
        <v>234.35638321295116</v>
      </c>
      <c r="C5192" s="6">
        <v>-101.35638321295116</v>
      </c>
      <c r="D5192" s="6">
        <v>-0.60759011727193735</v>
      </c>
    </row>
    <row r="5193" spans="1:4" x14ac:dyDescent="0.2">
      <c r="A5193" s="6">
        <v>5169</v>
      </c>
      <c r="B5193" s="6">
        <v>221.73395445501464</v>
      </c>
      <c r="C5193" s="6">
        <v>-88.73395445501464</v>
      </c>
      <c r="D5193" s="6">
        <v>-0.53192381263300703</v>
      </c>
    </row>
    <row r="5194" spans="1:4" x14ac:dyDescent="0.2">
      <c r="A5194" s="6">
        <v>5170</v>
      </c>
      <c r="B5194" s="6">
        <v>221.73395445501464</v>
      </c>
      <c r="C5194" s="6">
        <v>-88.73395445501464</v>
      </c>
      <c r="D5194" s="6">
        <v>-0.53192381263300703</v>
      </c>
    </row>
    <row r="5195" spans="1:4" x14ac:dyDescent="0.2">
      <c r="A5195" s="6">
        <v>5171</v>
      </c>
      <c r="B5195" s="6">
        <v>127.04490968013116</v>
      </c>
      <c r="C5195" s="6">
        <v>5.9550903198688445</v>
      </c>
      <c r="D5195" s="6">
        <v>3.5698334047813134E-2</v>
      </c>
    </row>
    <row r="5196" spans="1:4" x14ac:dyDescent="0.2">
      <c r="A5196" s="6">
        <v>5172</v>
      </c>
      <c r="B5196" s="6">
        <v>95.468008694930234</v>
      </c>
      <c r="C5196" s="6">
        <v>37.531991305069766</v>
      </c>
      <c r="D5196" s="6">
        <v>0.22498895753398196</v>
      </c>
    </row>
    <row r="5197" spans="1:4" x14ac:dyDescent="0.2">
      <c r="A5197" s="6">
        <v>5173</v>
      </c>
      <c r="B5197" s="6">
        <v>177.5346247118772</v>
      </c>
      <c r="C5197" s="6">
        <v>-44.5346247118772</v>
      </c>
      <c r="D5197" s="6">
        <v>-0.2669668845079079</v>
      </c>
    </row>
    <row r="5198" spans="1:4" x14ac:dyDescent="0.2">
      <c r="A5198" s="6">
        <v>5174</v>
      </c>
      <c r="B5198" s="6">
        <v>70.223151179057211</v>
      </c>
      <c r="C5198" s="6">
        <v>63.776848820942789</v>
      </c>
      <c r="D5198" s="6">
        <v>0.3823161583512365</v>
      </c>
    </row>
    <row r="5199" spans="1:4" x14ac:dyDescent="0.2">
      <c r="A5199" s="6">
        <v>5175</v>
      </c>
      <c r="B5199" s="6">
        <v>171.20258124254934</v>
      </c>
      <c r="C5199" s="6">
        <v>-37.202581242549343</v>
      </c>
      <c r="D5199" s="6">
        <v>-0.22301427876020577</v>
      </c>
    </row>
    <row r="5200" spans="1:4" x14ac:dyDescent="0.2">
      <c r="A5200" s="6">
        <v>5176</v>
      </c>
      <c r="B5200" s="6">
        <v>70.223151179057211</v>
      </c>
      <c r="C5200" s="6">
        <v>63.776848820942789</v>
      </c>
      <c r="D5200" s="6">
        <v>0.3823161583512365</v>
      </c>
    </row>
    <row r="5201" spans="1:4" x14ac:dyDescent="0.2">
      <c r="A5201" s="6">
        <v>5177</v>
      </c>
      <c r="B5201" s="6">
        <v>120.71286621080327</v>
      </c>
      <c r="C5201" s="6">
        <v>13.28713378919673</v>
      </c>
      <c r="D5201" s="6">
        <v>7.9650939795515421E-2</v>
      </c>
    </row>
    <row r="5202" spans="1:4" x14ac:dyDescent="0.2">
      <c r="A5202" s="6">
        <v>5178</v>
      </c>
      <c r="B5202" s="6">
        <v>190.15705346981372</v>
      </c>
      <c r="C5202" s="6">
        <v>-56.157053469813718</v>
      </c>
      <c r="D5202" s="6">
        <v>-0.33663859760744413</v>
      </c>
    </row>
    <row r="5203" spans="1:4" x14ac:dyDescent="0.2">
      <c r="A5203" s="6">
        <v>5179</v>
      </c>
      <c r="B5203" s="6">
        <v>177.5346247118772</v>
      </c>
      <c r="C5203" s="6">
        <v>-43.5346247118772</v>
      </c>
      <c r="D5203" s="6">
        <v>-0.26097229296851382</v>
      </c>
    </row>
    <row r="5204" spans="1:4" x14ac:dyDescent="0.2">
      <c r="A5204" s="6">
        <v>5180</v>
      </c>
      <c r="B5204" s="6">
        <v>240.64676850155979</v>
      </c>
      <c r="C5204" s="6">
        <v>-106.64676850155979</v>
      </c>
      <c r="D5204" s="6">
        <v>-0.63930381616316534</v>
      </c>
    </row>
    <row r="5205" spans="1:4" x14ac:dyDescent="0.2">
      <c r="A5205" s="6">
        <v>5181</v>
      </c>
      <c r="B5205" s="6">
        <v>221.73395445501464</v>
      </c>
      <c r="C5205" s="6">
        <v>-87.73395445501464</v>
      </c>
      <c r="D5205" s="6">
        <v>-0.52592922109361295</v>
      </c>
    </row>
    <row r="5206" spans="1:4" x14ac:dyDescent="0.2">
      <c r="A5206" s="6">
        <v>5182</v>
      </c>
      <c r="B5206" s="6">
        <v>310.0909557605703</v>
      </c>
      <c r="C5206" s="6">
        <v>-176.0909557605703</v>
      </c>
      <c r="D5206" s="6">
        <v>-1.0555933535661253</v>
      </c>
    </row>
    <row r="5207" spans="1:4" x14ac:dyDescent="0.2">
      <c r="A5207" s="6">
        <v>5183</v>
      </c>
      <c r="B5207" s="6">
        <v>253.26919725949628</v>
      </c>
      <c r="C5207" s="6">
        <v>-119.26919725949628</v>
      </c>
      <c r="D5207" s="6">
        <v>-0.71497012080209543</v>
      </c>
    </row>
    <row r="5208" spans="1:4" x14ac:dyDescent="0.2">
      <c r="A5208" s="6">
        <v>5184</v>
      </c>
      <c r="B5208" s="6">
        <v>341.62619856505194</v>
      </c>
      <c r="C5208" s="6">
        <v>-207.62619856505194</v>
      </c>
      <c r="D5208" s="6">
        <v>-1.2446342532746077</v>
      </c>
    </row>
    <row r="5209" spans="1:4" x14ac:dyDescent="0.2">
      <c r="A5209" s="6">
        <v>5185</v>
      </c>
      <c r="B5209" s="6">
        <v>284.84609824469726</v>
      </c>
      <c r="C5209" s="6">
        <v>-150.84609824469726</v>
      </c>
      <c r="D5209" s="6">
        <v>-0.90426074428826464</v>
      </c>
    </row>
    <row r="5210" spans="1:4" x14ac:dyDescent="0.2">
      <c r="A5210" s="6">
        <v>5186</v>
      </c>
      <c r="B5210" s="6">
        <v>171.20258124254934</v>
      </c>
      <c r="C5210" s="6">
        <v>-37.202581242549343</v>
      </c>
      <c r="D5210" s="6">
        <v>-0.22301427876020577</v>
      </c>
    </row>
    <row r="5211" spans="1:4" x14ac:dyDescent="0.2">
      <c r="A5211" s="6">
        <v>5187</v>
      </c>
      <c r="B5211" s="6">
        <v>215.40191098568675</v>
      </c>
      <c r="C5211" s="6">
        <v>-81.401910985686754</v>
      </c>
      <c r="D5211" s="6">
        <v>-0.48797120688530471</v>
      </c>
    </row>
    <row r="5212" spans="1:4" x14ac:dyDescent="0.2">
      <c r="A5212" s="6">
        <v>5188</v>
      </c>
      <c r="B5212" s="6">
        <v>164.91219595394068</v>
      </c>
      <c r="C5212" s="6">
        <v>-30.912195953940682</v>
      </c>
      <c r="D5212" s="6">
        <v>-0.18530598832958353</v>
      </c>
    </row>
    <row r="5213" spans="1:4" x14ac:dyDescent="0.2">
      <c r="A5213" s="6">
        <v>5189</v>
      </c>
      <c r="B5213" s="6">
        <v>127.04490968013116</v>
      </c>
      <c r="C5213" s="6">
        <v>6.9550903198688445</v>
      </c>
      <c r="D5213" s="6">
        <v>4.1692925587207177E-2</v>
      </c>
    </row>
    <row r="5214" spans="1:4" x14ac:dyDescent="0.2">
      <c r="A5214" s="6">
        <v>5190</v>
      </c>
      <c r="B5214" s="6">
        <v>139.66733843806767</v>
      </c>
      <c r="C5214" s="6">
        <v>-5.6673384380676737</v>
      </c>
      <c r="D5214" s="6">
        <v>-3.3973379051723124E-2</v>
      </c>
    </row>
    <row r="5215" spans="1:4" x14ac:dyDescent="0.2">
      <c r="A5215" s="6">
        <v>5191</v>
      </c>
      <c r="B5215" s="6">
        <v>120.71286621080327</v>
      </c>
      <c r="C5215" s="6">
        <v>13.28713378919673</v>
      </c>
      <c r="D5215" s="6">
        <v>7.9650939795515421E-2</v>
      </c>
    </row>
    <row r="5216" spans="1:4" x14ac:dyDescent="0.2">
      <c r="A5216" s="6">
        <v>5192</v>
      </c>
      <c r="B5216" s="6">
        <v>171.20258124254934</v>
      </c>
      <c r="C5216" s="6">
        <v>-37.202581242549343</v>
      </c>
      <c r="D5216" s="6">
        <v>-0.22301427876020577</v>
      </c>
    </row>
    <row r="5217" spans="1:4" x14ac:dyDescent="0.2">
      <c r="A5217" s="6">
        <v>5193</v>
      </c>
      <c r="B5217" s="6">
        <v>177.5346247118772</v>
      </c>
      <c r="C5217" s="6">
        <v>-43.5346247118772</v>
      </c>
      <c r="D5217" s="6">
        <v>-0.26097229296851382</v>
      </c>
    </row>
    <row r="5218" spans="1:4" x14ac:dyDescent="0.2">
      <c r="A5218" s="6">
        <v>5194</v>
      </c>
      <c r="B5218" s="6">
        <v>196.44743875842235</v>
      </c>
      <c r="C5218" s="6">
        <v>-62.447438758422351</v>
      </c>
      <c r="D5218" s="6">
        <v>-0.37434688803806621</v>
      </c>
    </row>
    <row r="5219" spans="1:4" x14ac:dyDescent="0.2">
      <c r="A5219" s="6">
        <v>5195</v>
      </c>
      <c r="B5219" s="6">
        <v>120.71286621080327</v>
      </c>
      <c r="C5219" s="6">
        <v>13.28713378919673</v>
      </c>
      <c r="D5219" s="6">
        <v>7.9650939795515421E-2</v>
      </c>
    </row>
    <row r="5220" spans="1:4" x14ac:dyDescent="0.2">
      <c r="A5220" s="6">
        <v>5196</v>
      </c>
      <c r="B5220" s="6">
        <v>259.60124072882422</v>
      </c>
      <c r="C5220" s="6">
        <v>-125.60124072882422</v>
      </c>
      <c r="D5220" s="6">
        <v>-0.75292813501040401</v>
      </c>
    </row>
    <row r="5221" spans="1:4" x14ac:dyDescent="0.2">
      <c r="A5221" s="6">
        <v>5197</v>
      </c>
      <c r="B5221" s="6">
        <v>196.44743875842235</v>
      </c>
      <c r="C5221" s="6">
        <v>-62.447438758422351</v>
      </c>
      <c r="D5221" s="6">
        <v>-0.37434688803806621</v>
      </c>
    </row>
    <row r="5222" spans="1:4" x14ac:dyDescent="0.2">
      <c r="A5222" s="6">
        <v>5198</v>
      </c>
      <c r="B5222" s="6">
        <v>215.40191098568675</v>
      </c>
      <c r="C5222" s="6">
        <v>-81.401910985686754</v>
      </c>
      <c r="D5222" s="6">
        <v>-0.48797120688530471</v>
      </c>
    </row>
    <row r="5223" spans="1:4" x14ac:dyDescent="0.2">
      <c r="A5223" s="6">
        <v>5199</v>
      </c>
      <c r="B5223" s="6">
        <v>240.64676850155979</v>
      </c>
      <c r="C5223" s="6">
        <v>-106.64676850155979</v>
      </c>
      <c r="D5223" s="6">
        <v>-0.63930381616316534</v>
      </c>
    </row>
    <row r="5224" spans="1:4" x14ac:dyDescent="0.2">
      <c r="A5224" s="6">
        <v>5200</v>
      </c>
      <c r="B5224" s="6">
        <v>221.73395445501464</v>
      </c>
      <c r="C5224" s="6">
        <v>-87.73395445501464</v>
      </c>
      <c r="D5224" s="6">
        <v>-0.52592922109361295</v>
      </c>
    </row>
    <row r="5225" spans="1:4" x14ac:dyDescent="0.2">
      <c r="A5225" s="6">
        <v>5201</v>
      </c>
      <c r="B5225" s="6">
        <v>171.20258124254934</v>
      </c>
      <c r="C5225" s="6">
        <v>-37.202581242549343</v>
      </c>
      <c r="D5225" s="6">
        <v>-0.22301427876020577</v>
      </c>
    </row>
    <row r="5226" spans="1:4" x14ac:dyDescent="0.2">
      <c r="A5226" s="6">
        <v>5202</v>
      </c>
      <c r="B5226" s="6">
        <v>183.82501000048586</v>
      </c>
      <c r="C5226" s="6">
        <v>-49.825010000485861</v>
      </c>
      <c r="D5226" s="6">
        <v>-0.29868058339913606</v>
      </c>
    </row>
    <row r="5227" spans="1:4" x14ac:dyDescent="0.2">
      <c r="A5227" s="6">
        <v>5203</v>
      </c>
      <c r="B5227" s="6">
        <v>120.71286621080327</v>
      </c>
      <c r="C5227" s="6">
        <v>13.28713378919673</v>
      </c>
      <c r="D5227" s="6">
        <v>7.9650939795515421E-2</v>
      </c>
    </row>
    <row r="5228" spans="1:4" x14ac:dyDescent="0.2">
      <c r="A5228" s="6">
        <v>5204</v>
      </c>
      <c r="B5228" s="6">
        <v>89.177623406321615</v>
      </c>
      <c r="C5228" s="6">
        <v>45.822376593678385</v>
      </c>
      <c r="D5228" s="6">
        <v>0.27468643104339202</v>
      </c>
    </row>
    <row r="5229" spans="1:4" x14ac:dyDescent="0.2">
      <c r="A5229" s="6">
        <v>5205</v>
      </c>
      <c r="B5229" s="6">
        <v>76.555194648385097</v>
      </c>
      <c r="C5229" s="6">
        <v>58.444805351614903</v>
      </c>
      <c r="D5229" s="6">
        <v>0.35035273568232234</v>
      </c>
    </row>
    <row r="5230" spans="1:4" x14ac:dyDescent="0.2">
      <c r="A5230" s="6">
        <v>5206</v>
      </c>
      <c r="B5230" s="6">
        <v>108.09043745286675</v>
      </c>
      <c r="C5230" s="6">
        <v>26.909562547133248</v>
      </c>
      <c r="D5230" s="6">
        <v>0.16131183597383975</v>
      </c>
    </row>
    <row r="5231" spans="1:4" x14ac:dyDescent="0.2">
      <c r="A5231" s="6">
        <v>5207</v>
      </c>
      <c r="B5231" s="6">
        <v>202.77948222775024</v>
      </c>
      <c r="C5231" s="6">
        <v>-67.779482227750236</v>
      </c>
      <c r="D5231" s="6">
        <v>-0.40631031070698037</v>
      </c>
    </row>
    <row r="5232" spans="1:4" x14ac:dyDescent="0.2">
      <c r="A5232" s="6">
        <v>5208</v>
      </c>
      <c r="B5232" s="6">
        <v>253.26919725949628</v>
      </c>
      <c r="C5232" s="6">
        <v>-118.26919725949628</v>
      </c>
      <c r="D5232" s="6">
        <v>-0.70897552926270135</v>
      </c>
    </row>
    <row r="5233" spans="1:4" x14ac:dyDescent="0.2">
      <c r="A5233" s="6">
        <v>5209</v>
      </c>
      <c r="B5233" s="6">
        <v>272.22366948676074</v>
      </c>
      <c r="C5233" s="6">
        <v>-137.22366948676074</v>
      </c>
      <c r="D5233" s="6">
        <v>-0.82259984810994025</v>
      </c>
    </row>
    <row r="5234" spans="1:4" x14ac:dyDescent="0.2">
      <c r="A5234" s="6">
        <v>5210</v>
      </c>
      <c r="B5234" s="6">
        <v>259.60124072882422</v>
      </c>
      <c r="C5234" s="6">
        <v>-124.60124072882422</v>
      </c>
      <c r="D5234" s="6">
        <v>-0.74693354347101004</v>
      </c>
    </row>
    <row r="5235" spans="1:4" x14ac:dyDescent="0.2">
      <c r="A5235" s="6">
        <v>5211</v>
      </c>
      <c r="B5235" s="6">
        <v>240.64676850155979</v>
      </c>
      <c r="C5235" s="6">
        <v>-105.64676850155979</v>
      </c>
      <c r="D5235" s="6">
        <v>-0.63330922462377126</v>
      </c>
    </row>
    <row r="5236" spans="1:4" x14ac:dyDescent="0.2">
      <c r="A5236" s="6">
        <v>5212</v>
      </c>
      <c r="B5236" s="6">
        <v>190.15705346981372</v>
      </c>
      <c r="C5236" s="6">
        <v>-55.157053469813718</v>
      </c>
      <c r="D5236" s="6">
        <v>-0.33064400606805011</v>
      </c>
    </row>
    <row r="5237" spans="1:4" x14ac:dyDescent="0.2">
      <c r="A5237" s="6">
        <v>5213</v>
      </c>
      <c r="B5237" s="6">
        <v>202.77948222775024</v>
      </c>
      <c r="C5237" s="6">
        <v>-67.779482227750236</v>
      </c>
      <c r="D5237" s="6">
        <v>-0.40631031070698037</v>
      </c>
    </row>
    <row r="5238" spans="1:4" x14ac:dyDescent="0.2">
      <c r="A5238" s="6">
        <v>5214</v>
      </c>
      <c r="B5238" s="6">
        <v>177.5346247118772</v>
      </c>
      <c r="C5238" s="6">
        <v>-42.5346247118772</v>
      </c>
      <c r="D5238" s="6">
        <v>-0.2549777014291198</v>
      </c>
    </row>
    <row r="5239" spans="1:4" x14ac:dyDescent="0.2">
      <c r="A5239" s="6">
        <v>5215</v>
      </c>
      <c r="B5239" s="6">
        <v>164.91219595394068</v>
      </c>
      <c r="C5239" s="6">
        <v>-29.912195953940682</v>
      </c>
      <c r="D5239" s="6">
        <v>-0.17931139679018951</v>
      </c>
    </row>
    <row r="5240" spans="1:4" x14ac:dyDescent="0.2">
      <c r="A5240" s="6">
        <v>5216</v>
      </c>
      <c r="B5240" s="6">
        <v>164.91219595394068</v>
      </c>
      <c r="C5240" s="6">
        <v>-29.912195953940682</v>
      </c>
      <c r="D5240" s="6">
        <v>-0.17931139679018951</v>
      </c>
    </row>
    <row r="5241" spans="1:4" x14ac:dyDescent="0.2">
      <c r="A5241" s="6">
        <v>5217</v>
      </c>
      <c r="B5241" s="6">
        <v>108.09043745286675</v>
      </c>
      <c r="C5241" s="6">
        <v>26.909562547133248</v>
      </c>
      <c r="D5241" s="6">
        <v>0.16131183597383975</v>
      </c>
    </row>
    <row r="5242" spans="1:4" x14ac:dyDescent="0.2">
      <c r="A5242" s="6">
        <v>5218</v>
      </c>
      <c r="B5242" s="6">
        <v>139.66733843806767</v>
      </c>
      <c r="C5242" s="6">
        <v>-4.6673384380676737</v>
      </c>
      <c r="D5242" s="6">
        <v>-2.797878751232908E-2</v>
      </c>
    </row>
    <row r="5243" spans="1:4" x14ac:dyDescent="0.2">
      <c r="A5243" s="6">
        <v>5219</v>
      </c>
      <c r="B5243" s="6">
        <v>139.66733843806767</v>
      </c>
      <c r="C5243" s="6">
        <v>-4.6673384380676737</v>
      </c>
      <c r="D5243" s="6">
        <v>-2.797878751232908E-2</v>
      </c>
    </row>
    <row r="5244" spans="1:4" x14ac:dyDescent="0.2">
      <c r="A5244" s="6">
        <v>5220</v>
      </c>
      <c r="B5244" s="6">
        <v>139.66733843806767</v>
      </c>
      <c r="C5244" s="6">
        <v>-4.6673384380676737</v>
      </c>
      <c r="D5244" s="6">
        <v>-2.797878751232908E-2</v>
      </c>
    </row>
    <row r="5245" spans="1:4" x14ac:dyDescent="0.2">
      <c r="A5245" s="6">
        <v>5221</v>
      </c>
      <c r="B5245" s="6">
        <v>209.11152569707815</v>
      </c>
      <c r="C5245" s="6">
        <v>-74.11152569707815</v>
      </c>
      <c r="D5245" s="6">
        <v>-0.44426832491528878</v>
      </c>
    </row>
    <row r="5246" spans="1:4" x14ac:dyDescent="0.2">
      <c r="A5246" s="6">
        <v>5222</v>
      </c>
      <c r="B5246" s="6">
        <v>190.15705346981372</v>
      </c>
      <c r="C5246" s="6">
        <v>-55.157053469813718</v>
      </c>
      <c r="D5246" s="6">
        <v>-0.33064400606805011</v>
      </c>
    </row>
    <row r="5247" spans="1:4" x14ac:dyDescent="0.2">
      <c r="A5247" s="6">
        <v>5223</v>
      </c>
      <c r="B5247" s="6">
        <v>171.20258124254934</v>
      </c>
      <c r="C5247" s="6">
        <v>-36.202581242549343</v>
      </c>
      <c r="D5247" s="6">
        <v>-0.21701968722081172</v>
      </c>
    </row>
    <row r="5248" spans="1:4" x14ac:dyDescent="0.2">
      <c r="A5248" s="6">
        <v>5224</v>
      </c>
      <c r="B5248" s="6">
        <v>89.177623406321615</v>
      </c>
      <c r="C5248" s="6">
        <v>45.822376593678385</v>
      </c>
      <c r="D5248" s="6">
        <v>0.27468643104339202</v>
      </c>
    </row>
    <row r="5249" spans="1:4" x14ac:dyDescent="0.2">
      <c r="A5249" s="6">
        <v>5225</v>
      </c>
      <c r="B5249" s="6">
        <v>158.58015248461282</v>
      </c>
      <c r="C5249" s="6">
        <v>-23.580152484612825</v>
      </c>
      <c r="D5249" s="6">
        <v>-0.14135338258188143</v>
      </c>
    </row>
    <row r="5250" spans="1:4" x14ac:dyDescent="0.2">
      <c r="A5250" s="6">
        <v>5226</v>
      </c>
      <c r="B5250" s="6">
        <v>57.600722421120693</v>
      </c>
      <c r="C5250" s="6">
        <v>78.399277578879307</v>
      </c>
      <c r="D5250" s="6">
        <v>0.46997164606895492</v>
      </c>
    </row>
    <row r="5251" spans="1:4" x14ac:dyDescent="0.2">
      <c r="A5251" s="6">
        <v>5227</v>
      </c>
      <c r="B5251" s="6">
        <v>120.71286621080327</v>
      </c>
      <c r="C5251" s="6">
        <v>15.28713378919673</v>
      </c>
      <c r="D5251" s="6">
        <v>9.1640122874303495E-2</v>
      </c>
    </row>
    <row r="5252" spans="1:4" x14ac:dyDescent="0.2">
      <c r="A5252" s="6">
        <v>5228</v>
      </c>
      <c r="B5252" s="6">
        <v>120.71286621080327</v>
      </c>
      <c r="C5252" s="6">
        <v>15.28713378919673</v>
      </c>
      <c r="D5252" s="6">
        <v>9.1640122874303495E-2</v>
      </c>
    </row>
    <row r="5253" spans="1:4" x14ac:dyDescent="0.2">
      <c r="A5253" s="6">
        <v>5229</v>
      </c>
      <c r="B5253" s="6">
        <v>202.77948222775024</v>
      </c>
      <c r="C5253" s="6">
        <v>-66.779482227750236</v>
      </c>
      <c r="D5253" s="6">
        <v>-0.40031571916758635</v>
      </c>
    </row>
    <row r="5254" spans="1:4" x14ac:dyDescent="0.2">
      <c r="A5254" s="6">
        <v>5230</v>
      </c>
      <c r="B5254" s="6">
        <v>347.95824203437974</v>
      </c>
      <c r="C5254" s="6">
        <v>-211.95824203437974</v>
      </c>
      <c r="D5254" s="6">
        <v>-1.2706030844041274</v>
      </c>
    </row>
    <row r="5255" spans="1:4" x14ac:dyDescent="0.2">
      <c r="A5255" s="6">
        <v>5231</v>
      </c>
      <c r="B5255" s="6">
        <v>335.33581327644322</v>
      </c>
      <c r="C5255" s="6">
        <v>-199.33581327644322</v>
      </c>
      <c r="D5255" s="6">
        <v>-1.1949367797651971</v>
      </c>
    </row>
    <row r="5256" spans="1:4" x14ac:dyDescent="0.2">
      <c r="A5256" s="6">
        <v>5232</v>
      </c>
      <c r="B5256" s="6">
        <v>329.00376980711542</v>
      </c>
      <c r="C5256" s="6">
        <v>-193.00376980711542</v>
      </c>
      <c r="D5256" s="6">
        <v>-1.1569787655568893</v>
      </c>
    </row>
    <row r="5257" spans="1:4" x14ac:dyDescent="0.2">
      <c r="A5257" s="6">
        <v>5233</v>
      </c>
      <c r="B5257" s="6">
        <v>291.13648353330586</v>
      </c>
      <c r="C5257" s="6">
        <v>-155.13648353330586</v>
      </c>
      <c r="D5257" s="6">
        <v>-0.92997985164009844</v>
      </c>
    </row>
    <row r="5258" spans="1:4" x14ac:dyDescent="0.2">
      <c r="A5258" s="6">
        <v>5234</v>
      </c>
      <c r="B5258" s="6">
        <v>221.73395445501464</v>
      </c>
      <c r="C5258" s="6">
        <v>-85.73395445501464</v>
      </c>
      <c r="D5258" s="6">
        <v>-0.51394003801482491</v>
      </c>
    </row>
    <row r="5259" spans="1:4" x14ac:dyDescent="0.2">
      <c r="A5259" s="6">
        <v>5235</v>
      </c>
      <c r="B5259" s="6">
        <v>183.82501000048586</v>
      </c>
      <c r="C5259" s="6">
        <v>-47.825010000485861</v>
      </c>
      <c r="D5259" s="6">
        <v>-0.28669140032034801</v>
      </c>
    </row>
    <row r="5260" spans="1:4" x14ac:dyDescent="0.2">
      <c r="A5260" s="6">
        <v>5236</v>
      </c>
      <c r="B5260" s="6">
        <v>196.44743875842235</v>
      </c>
      <c r="C5260" s="6">
        <v>-60.447438758422351</v>
      </c>
      <c r="D5260" s="6">
        <v>-0.3623577049592781</v>
      </c>
    </row>
    <row r="5261" spans="1:4" x14ac:dyDescent="0.2">
      <c r="A5261" s="6">
        <v>5237</v>
      </c>
      <c r="B5261" s="6">
        <v>133.33529496873976</v>
      </c>
      <c r="C5261" s="6">
        <v>2.6647050312602403</v>
      </c>
      <c r="D5261" s="6">
        <v>1.5973818235373371E-2</v>
      </c>
    </row>
    <row r="5262" spans="1:4" x14ac:dyDescent="0.2">
      <c r="A5262" s="6">
        <v>5238</v>
      </c>
      <c r="B5262" s="6">
        <v>120.71286621080327</v>
      </c>
      <c r="C5262" s="6">
        <v>15.28713378919673</v>
      </c>
      <c r="D5262" s="6">
        <v>9.1640122874303495E-2</v>
      </c>
    </row>
    <row r="5263" spans="1:4" x14ac:dyDescent="0.2">
      <c r="A5263" s="6">
        <v>5239</v>
      </c>
      <c r="B5263" s="6">
        <v>108.09043745286675</v>
      </c>
      <c r="C5263" s="6">
        <v>27.909562547133248</v>
      </c>
      <c r="D5263" s="6">
        <v>0.1673064275132338</v>
      </c>
    </row>
    <row r="5264" spans="1:4" x14ac:dyDescent="0.2">
      <c r="A5264" s="6">
        <v>5240</v>
      </c>
      <c r="B5264" s="6">
        <v>32.355864905247664</v>
      </c>
      <c r="C5264" s="6">
        <v>103.64413509475233</v>
      </c>
      <c r="D5264" s="6">
        <v>0.62130425534681544</v>
      </c>
    </row>
    <row r="5265" spans="1:4" x14ac:dyDescent="0.2">
      <c r="A5265" s="6">
        <v>5241</v>
      </c>
      <c r="B5265" s="6">
        <v>171.20258124254934</v>
      </c>
      <c r="C5265" s="6">
        <v>-35.202581242549343</v>
      </c>
      <c r="D5265" s="6">
        <v>-0.2110250956814177</v>
      </c>
    </row>
    <row r="5266" spans="1:4" x14ac:dyDescent="0.2">
      <c r="A5266" s="6">
        <v>5242</v>
      </c>
      <c r="B5266" s="6">
        <v>95.468008694930234</v>
      </c>
      <c r="C5266" s="6">
        <v>40.531991305069766</v>
      </c>
      <c r="D5266" s="6">
        <v>0.24297273215216408</v>
      </c>
    </row>
    <row r="5267" spans="1:4" x14ac:dyDescent="0.2">
      <c r="A5267" s="6">
        <v>5243</v>
      </c>
      <c r="B5267" s="6">
        <v>120.71286621080327</v>
      </c>
      <c r="C5267" s="6">
        <v>15.28713378919673</v>
      </c>
      <c r="D5267" s="6">
        <v>9.1640122874303495E-2</v>
      </c>
    </row>
    <row r="5268" spans="1:4" x14ac:dyDescent="0.2">
      <c r="A5268" s="6">
        <v>5244</v>
      </c>
      <c r="B5268" s="6">
        <v>164.91219595394068</v>
      </c>
      <c r="C5268" s="6">
        <v>-28.912195953940682</v>
      </c>
      <c r="D5268" s="6">
        <v>-0.17331680525079546</v>
      </c>
    </row>
    <row r="5269" spans="1:4" x14ac:dyDescent="0.2">
      <c r="A5269" s="6">
        <v>5245</v>
      </c>
      <c r="B5269" s="6">
        <v>183.82501000048586</v>
      </c>
      <c r="C5269" s="6">
        <v>-47.825010000485861</v>
      </c>
      <c r="D5269" s="6">
        <v>-0.28669140032034801</v>
      </c>
    </row>
    <row r="5270" spans="1:4" x14ac:dyDescent="0.2">
      <c r="A5270" s="6">
        <v>5246</v>
      </c>
      <c r="B5270" s="6">
        <v>202.77948222775024</v>
      </c>
      <c r="C5270" s="6">
        <v>-66.779482227750236</v>
      </c>
      <c r="D5270" s="6">
        <v>-0.40031571916758635</v>
      </c>
    </row>
    <row r="5271" spans="1:4" x14ac:dyDescent="0.2">
      <c r="A5271" s="6">
        <v>5247</v>
      </c>
      <c r="B5271" s="6">
        <v>221.73395445501464</v>
      </c>
      <c r="C5271" s="6">
        <v>-85.73395445501464</v>
      </c>
      <c r="D5271" s="6">
        <v>-0.51394003801482491</v>
      </c>
    </row>
    <row r="5272" spans="1:4" x14ac:dyDescent="0.2">
      <c r="A5272" s="6">
        <v>5248</v>
      </c>
      <c r="B5272" s="6">
        <v>265.89162601743283</v>
      </c>
      <c r="C5272" s="6">
        <v>-129.89162601743283</v>
      </c>
      <c r="D5272" s="6">
        <v>-0.77864724236223781</v>
      </c>
    </row>
    <row r="5273" spans="1:4" x14ac:dyDescent="0.2">
      <c r="A5273" s="6">
        <v>5249</v>
      </c>
      <c r="B5273" s="6">
        <v>278.51405477536935</v>
      </c>
      <c r="C5273" s="6">
        <v>-142.51405477536935</v>
      </c>
      <c r="D5273" s="6">
        <v>-0.85431354700116813</v>
      </c>
    </row>
    <row r="5274" spans="1:4" x14ac:dyDescent="0.2">
      <c r="A5274" s="6">
        <v>5250</v>
      </c>
      <c r="B5274" s="6">
        <v>177.5346247118772</v>
      </c>
      <c r="C5274" s="6">
        <v>-41.5346247118772</v>
      </c>
      <c r="D5274" s="6">
        <v>-0.24898310988972575</v>
      </c>
    </row>
    <row r="5275" spans="1:4" x14ac:dyDescent="0.2">
      <c r="A5275" s="6">
        <v>5251</v>
      </c>
      <c r="B5275" s="6">
        <v>177.5346247118772</v>
      </c>
      <c r="C5275" s="6">
        <v>-41.5346247118772</v>
      </c>
      <c r="D5275" s="6">
        <v>-0.24898310988972575</v>
      </c>
    </row>
    <row r="5276" spans="1:4" x14ac:dyDescent="0.2">
      <c r="A5276" s="6">
        <v>5252</v>
      </c>
      <c r="B5276" s="6">
        <v>120.71286621080327</v>
      </c>
      <c r="C5276" s="6">
        <v>15.28713378919673</v>
      </c>
      <c r="D5276" s="6">
        <v>9.1640122874303495E-2</v>
      </c>
    </row>
    <row r="5277" spans="1:4" x14ac:dyDescent="0.2">
      <c r="A5277" s="6">
        <v>5253</v>
      </c>
      <c r="B5277" s="6">
        <v>57.600722421120693</v>
      </c>
      <c r="C5277" s="6">
        <v>79.399277578879307</v>
      </c>
      <c r="D5277" s="6">
        <v>0.47596623760834894</v>
      </c>
    </row>
    <row r="5278" spans="1:4" x14ac:dyDescent="0.2">
      <c r="A5278" s="6">
        <v>5254</v>
      </c>
      <c r="B5278" s="6">
        <v>114.42248092219464</v>
      </c>
      <c r="C5278" s="6">
        <v>22.577519077805363</v>
      </c>
      <c r="D5278" s="6">
        <v>0.1353430048443196</v>
      </c>
    </row>
    <row r="5279" spans="1:4" x14ac:dyDescent="0.2">
      <c r="A5279" s="6">
        <v>5255</v>
      </c>
      <c r="B5279" s="6">
        <v>171.20258124254934</v>
      </c>
      <c r="C5279" s="6">
        <v>-34.202581242549343</v>
      </c>
      <c r="D5279" s="6">
        <v>-0.20503050414202365</v>
      </c>
    </row>
    <row r="5280" spans="1:4" x14ac:dyDescent="0.2">
      <c r="A5280" s="6">
        <v>5256</v>
      </c>
      <c r="B5280" s="6">
        <v>133.33529496873976</v>
      </c>
      <c r="C5280" s="6">
        <v>3.6647050312602403</v>
      </c>
      <c r="D5280" s="6">
        <v>2.1968409774767415E-2</v>
      </c>
    </row>
    <row r="5281" spans="1:4" x14ac:dyDescent="0.2">
      <c r="A5281" s="6">
        <v>5257</v>
      </c>
      <c r="B5281" s="6">
        <v>215.40191098568675</v>
      </c>
      <c r="C5281" s="6">
        <v>-78.401910985686754</v>
      </c>
      <c r="D5281" s="6">
        <v>-0.46998743226712258</v>
      </c>
    </row>
    <row r="5282" spans="1:4" x14ac:dyDescent="0.2">
      <c r="A5282" s="6">
        <v>5258</v>
      </c>
      <c r="B5282" s="6">
        <v>265.89162601743283</v>
      </c>
      <c r="C5282" s="6">
        <v>-128.89162601743283</v>
      </c>
      <c r="D5282" s="6">
        <v>-0.77265265082284385</v>
      </c>
    </row>
    <row r="5283" spans="1:4" x14ac:dyDescent="0.2">
      <c r="A5283" s="6">
        <v>5259</v>
      </c>
      <c r="B5283" s="6">
        <v>284.84609824469726</v>
      </c>
      <c r="C5283" s="6">
        <v>-147.84609824469726</v>
      </c>
      <c r="D5283" s="6">
        <v>-0.88627696967008252</v>
      </c>
    </row>
    <row r="5284" spans="1:4" x14ac:dyDescent="0.2">
      <c r="A5284" s="6">
        <v>5260</v>
      </c>
      <c r="B5284" s="6">
        <v>202.77948222775024</v>
      </c>
      <c r="C5284" s="6">
        <v>-65.779482227750236</v>
      </c>
      <c r="D5284" s="6">
        <v>-0.39432112762819232</v>
      </c>
    </row>
    <row r="5285" spans="1:4" x14ac:dyDescent="0.2">
      <c r="A5285" s="6">
        <v>5261</v>
      </c>
      <c r="B5285" s="6">
        <v>164.91219595394068</v>
      </c>
      <c r="C5285" s="6">
        <v>-27.912195953940682</v>
      </c>
      <c r="D5285" s="6">
        <v>-0.16732221371140141</v>
      </c>
    </row>
    <row r="5286" spans="1:4" x14ac:dyDescent="0.2">
      <c r="A5286" s="6">
        <v>5262</v>
      </c>
      <c r="B5286" s="6">
        <v>183.82501000048586</v>
      </c>
      <c r="C5286" s="6">
        <v>-46.825010000485861</v>
      </c>
      <c r="D5286" s="6">
        <v>-0.28069680878095393</v>
      </c>
    </row>
    <row r="5287" spans="1:4" x14ac:dyDescent="0.2">
      <c r="A5287" s="6">
        <v>5263</v>
      </c>
      <c r="B5287" s="6">
        <v>108.09043745286675</v>
      </c>
      <c r="C5287" s="6">
        <v>28.909562547133248</v>
      </c>
      <c r="D5287" s="6">
        <v>0.17330101905262785</v>
      </c>
    </row>
    <row r="5288" spans="1:4" x14ac:dyDescent="0.2">
      <c r="A5288" s="6">
        <v>5264</v>
      </c>
      <c r="B5288" s="6">
        <v>120.71286621080327</v>
      </c>
      <c r="C5288" s="6">
        <v>16.28713378919673</v>
      </c>
      <c r="D5288" s="6">
        <v>9.7634714413697546E-2</v>
      </c>
    </row>
    <row r="5289" spans="1:4" x14ac:dyDescent="0.2">
      <c r="A5289" s="6">
        <v>5265</v>
      </c>
      <c r="B5289" s="6">
        <v>120.71286621080327</v>
      </c>
      <c r="C5289" s="6">
        <v>16.28713378919673</v>
      </c>
      <c r="D5289" s="6">
        <v>9.7634714413697546E-2</v>
      </c>
    </row>
    <row r="5290" spans="1:4" x14ac:dyDescent="0.2">
      <c r="A5290" s="6">
        <v>5266</v>
      </c>
      <c r="B5290" s="6">
        <v>139.66733843806767</v>
      </c>
      <c r="C5290" s="6">
        <v>-2.6673384380676737</v>
      </c>
      <c r="D5290" s="6">
        <v>-1.5989604433540996E-2</v>
      </c>
    </row>
    <row r="5291" spans="1:4" x14ac:dyDescent="0.2">
      <c r="A5291" s="6">
        <v>5267</v>
      </c>
      <c r="B5291" s="6">
        <v>171.20258124254934</v>
      </c>
      <c r="C5291" s="6">
        <v>-34.202581242549343</v>
      </c>
      <c r="D5291" s="6">
        <v>-0.20503050414202365</v>
      </c>
    </row>
    <row r="5292" spans="1:4" x14ac:dyDescent="0.2">
      <c r="A5292" s="6">
        <v>5268</v>
      </c>
      <c r="B5292" s="6">
        <v>120.71286621080327</v>
      </c>
      <c r="C5292" s="6">
        <v>16.28713378919673</v>
      </c>
      <c r="D5292" s="6">
        <v>9.7634714413697546E-2</v>
      </c>
    </row>
    <row r="5293" spans="1:4" x14ac:dyDescent="0.2">
      <c r="A5293" s="6">
        <v>5269</v>
      </c>
      <c r="B5293" s="6">
        <v>164.91219595394068</v>
      </c>
      <c r="C5293" s="6">
        <v>-27.912195953940682</v>
      </c>
      <c r="D5293" s="6">
        <v>-0.16732221371140141</v>
      </c>
    </row>
    <row r="5294" spans="1:4" x14ac:dyDescent="0.2">
      <c r="A5294" s="6">
        <v>5270</v>
      </c>
      <c r="B5294" s="6">
        <v>221.73395445501464</v>
      </c>
      <c r="C5294" s="6">
        <v>-84.73395445501464</v>
      </c>
      <c r="D5294" s="6">
        <v>-0.50794544647543083</v>
      </c>
    </row>
    <row r="5295" spans="1:4" x14ac:dyDescent="0.2">
      <c r="A5295" s="6">
        <v>5271</v>
      </c>
      <c r="B5295" s="6">
        <v>284.84609824469726</v>
      </c>
      <c r="C5295" s="6">
        <v>-147.84609824469726</v>
      </c>
      <c r="D5295" s="6">
        <v>-0.88627696967008252</v>
      </c>
    </row>
    <row r="5296" spans="1:4" x14ac:dyDescent="0.2">
      <c r="A5296" s="6">
        <v>5272</v>
      </c>
      <c r="B5296" s="6">
        <v>202.77948222775024</v>
      </c>
      <c r="C5296" s="6">
        <v>-65.779482227750236</v>
      </c>
      <c r="D5296" s="6">
        <v>-0.39432112762819232</v>
      </c>
    </row>
    <row r="5297" spans="1:4" x14ac:dyDescent="0.2">
      <c r="A5297" s="6">
        <v>5273</v>
      </c>
      <c r="B5297" s="6">
        <v>171.20258124254934</v>
      </c>
      <c r="C5297" s="6">
        <v>-33.202581242549343</v>
      </c>
      <c r="D5297" s="6">
        <v>-0.19903591260262959</v>
      </c>
    </row>
    <row r="5298" spans="1:4" x14ac:dyDescent="0.2">
      <c r="A5298" s="6">
        <v>5274</v>
      </c>
      <c r="B5298" s="6">
        <v>221.73395445501464</v>
      </c>
      <c r="C5298" s="6">
        <v>-83.73395445501464</v>
      </c>
      <c r="D5298" s="6">
        <v>-0.50195085493603675</v>
      </c>
    </row>
    <row r="5299" spans="1:4" x14ac:dyDescent="0.2">
      <c r="A5299" s="6">
        <v>5275</v>
      </c>
      <c r="B5299" s="6">
        <v>278.51405477536935</v>
      </c>
      <c r="C5299" s="6">
        <v>-140.51405477536935</v>
      </c>
      <c r="D5299" s="6">
        <v>-0.84232436392238008</v>
      </c>
    </row>
    <row r="5300" spans="1:4" x14ac:dyDescent="0.2">
      <c r="A5300" s="6">
        <v>5276</v>
      </c>
      <c r="B5300" s="6">
        <v>284.84609824469726</v>
      </c>
      <c r="C5300" s="6">
        <v>-146.84609824469726</v>
      </c>
      <c r="D5300" s="6">
        <v>-0.88028237813068844</v>
      </c>
    </row>
    <row r="5301" spans="1:4" x14ac:dyDescent="0.2">
      <c r="A5301" s="6">
        <v>5277</v>
      </c>
      <c r="B5301" s="6">
        <v>322.71338451850681</v>
      </c>
      <c r="C5301" s="6">
        <v>-184.71338451850681</v>
      </c>
      <c r="D5301" s="6">
        <v>-1.1072812920474793</v>
      </c>
    </row>
    <row r="5302" spans="1:4" x14ac:dyDescent="0.2">
      <c r="A5302" s="6">
        <v>5278</v>
      </c>
      <c r="B5302" s="6">
        <v>259.60124072882422</v>
      </c>
      <c r="C5302" s="6">
        <v>-121.60124072882422</v>
      </c>
      <c r="D5302" s="6">
        <v>-0.72894976885282792</v>
      </c>
    </row>
    <row r="5303" spans="1:4" x14ac:dyDescent="0.2">
      <c r="A5303" s="6">
        <v>5279</v>
      </c>
      <c r="B5303" s="6">
        <v>164.91219595394068</v>
      </c>
      <c r="C5303" s="6">
        <v>-26.912195953940682</v>
      </c>
      <c r="D5303" s="6">
        <v>-0.16132762217200738</v>
      </c>
    </row>
    <row r="5304" spans="1:4" x14ac:dyDescent="0.2">
      <c r="A5304" s="6">
        <v>5280</v>
      </c>
      <c r="B5304" s="6">
        <v>215.40191098568675</v>
      </c>
      <c r="C5304" s="6">
        <v>-77.401910985686754</v>
      </c>
      <c r="D5304" s="6">
        <v>-0.46399284072772856</v>
      </c>
    </row>
    <row r="5305" spans="1:4" x14ac:dyDescent="0.2">
      <c r="A5305" s="6">
        <v>5281</v>
      </c>
      <c r="B5305" s="6">
        <v>108.09043745286675</v>
      </c>
      <c r="C5305" s="6">
        <v>29.909562547133248</v>
      </c>
      <c r="D5305" s="6">
        <v>0.17929561059202187</v>
      </c>
    </row>
    <row r="5306" spans="1:4" x14ac:dyDescent="0.2">
      <c r="A5306" s="6">
        <v>5282</v>
      </c>
      <c r="B5306" s="6">
        <v>133.33529496873976</v>
      </c>
      <c r="C5306" s="6">
        <v>4.6647050312602403</v>
      </c>
      <c r="D5306" s="6">
        <v>2.7963001314161455E-2</v>
      </c>
    </row>
    <row r="5307" spans="1:4" x14ac:dyDescent="0.2">
      <c r="A5307" s="6">
        <v>5283</v>
      </c>
      <c r="B5307" s="6">
        <v>120.71286621080327</v>
      </c>
      <c r="C5307" s="6">
        <v>17.28713378919673</v>
      </c>
      <c r="D5307" s="6">
        <v>0.10362930595309158</v>
      </c>
    </row>
    <row r="5308" spans="1:4" x14ac:dyDescent="0.2">
      <c r="A5308" s="6">
        <v>5284</v>
      </c>
      <c r="B5308" s="6">
        <v>82.84557993699373</v>
      </c>
      <c r="C5308" s="6">
        <v>55.15442006300627</v>
      </c>
      <c r="D5308" s="6">
        <v>0.33062821986988239</v>
      </c>
    </row>
    <row r="5309" spans="1:4" x14ac:dyDescent="0.2">
      <c r="A5309" s="6">
        <v>5285</v>
      </c>
      <c r="B5309" s="6">
        <v>177.5346247118772</v>
      </c>
      <c r="C5309" s="6">
        <v>-39.5346247118772</v>
      </c>
      <c r="D5309" s="6">
        <v>-0.23699392681093767</v>
      </c>
    </row>
    <row r="5310" spans="1:4" x14ac:dyDescent="0.2">
      <c r="A5310" s="6">
        <v>5286</v>
      </c>
      <c r="B5310" s="6">
        <v>101.80005216425813</v>
      </c>
      <c r="C5310" s="6">
        <v>36.199947835741867</v>
      </c>
      <c r="D5310" s="6">
        <v>0.21700390102264386</v>
      </c>
    </row>
    <row r="5311" spans="1:4" x14ac:dyDescent="0.2">
      <c r="A5311" s="6">
        <v>5287</v>
      </c>
      <c r="B5311" s="6">
        <v>44.978293663184175</v>
      </c>
      <c r="C5311" s="6">
        <v>93.021706336815825</v>
      </c>
      <c r="D5311" s="6">
        <v>0.55762713378667328</v>
      </c>
    </row>
    <row r="5312" spans="1:4" x14ac:dyDescent="0.2">
      <c r="A5312" s="6">
        <v>5288</v>
      </c>
      <c r="B5312" s="6">
        <v>133.33529496873976</v>
      </c>
      <c r="C5312" s="6">
        <v>4.6647050312602403</v>
      </c>
      <c r="D5312" s="6">
        <v>2.7963001314161455E-2</v>
      </c>
    </row>
    <row r="5313" spans="1:4" x14ac:dyDescent="0.2">
      <c r="A5313" s="6">
        <v>5289</v>
      </c>
      <c r="B5313" s="6">
        <v>95.468008694930234</v>
      </c>
      <c r="C5313" s="6">
        <v>42.531991305069766</v>
      </c>
      <c r="D5313" s="6">
        <v>0.25496191523095219</v>
      </c>
    </row>
    <row r="5314" spans="1:4" x14ac:dyDescent="0.2">
      <c r="A5314" s="6">
        <v>5290</v>
      </c>
      <c r="B5314" s="6">
        <v>108.09043745286675</v>
      </c>
      <c r="C5314" s="6">
        <v>29.909562547133248</v>
      </c>
      <c r="D5314" s="6">
        <v>0.17929561059202187</v>
      </c>
    </row>
    <row r="5315" spans="1:4" x14ac:dyDescent="0.2">
      <c r="A5315" s="6">
        <v>5291</v>
      </c>
      <c r="B5315" s="6">
        <v>196.44743875842235</v>
      </c>
      <c r="C5315" s="6">
        <v>-58.447438758422351</v>
      </c>
      <c r="D5315" s="6">
        <v>-0.35036852188049</v>
      </c>
    </row>
    <row r="5316" spans="1:4" x14ac:dyDescent="0.2">
      <c r="A5316" s="6">
        <v>5292</v>
      </c>
      <c r="B5316" s="6">
        <v>347.95824203437974</v>
      </c>
      <c r="C5316" s="6">
        <v>-209.95824203437974</v>
      </c>
      <c r="D5316" s="6">
        <v>-1.2586139013253392</v>
      </c>
    </row>
    <row r="5317" spans="1:4" x14ac:dyDescent="0.2">
      <c r="A5317" s="6">
        <v>5293</v>
      </c>
      <c r="B5317" s="6">
        <v>284.84609824469726</v>
      </c>
      <c r="C5317" s="6">
        <v>-146.84609824469726</v>
      </c>
      <c r="D5317" s="6">
        <v>-0.88028237813068844</v>
      </c>
    </row>
    <row r="5318" spans="1:4" x14ac:dyDescent="0.2">
      <c r="A5318" s="6">
        <v>5294</v>
      </c>
      <c r="B5318" s="6">
        <v>259.60124072882422</v>
      </c>
      <c r="C5318" s="6">
        <v>-121.60124072882422</v>
      </c>
      <c r="D5318" s="6">
        <v>-0.72894976885282792</v>
      </c>
    </row>
    <row r="5319" spans="1:4" x14ac:dyDescent="0.2">
      <c r="A5319" s="6">
        <v>5295</v>
      </c>
      <c r="B5319" s="6">
        <v>152.28976719600419</v>
      </c>
      <c r="C5319" s="6">
        <v>-14.289767196004192</v>
      </c>
      <c r="D5319" s="6">
        <v>-8.566131753307725E-2</v>
      </c>
    </row>
    <row r="5320" spans="1:4" x14ac:dyDescent="0.2">
      <c r="A5320" s="6">
        <v>5296</v>
      </c>
      <c r="B5320" s="6">
        <v>114.42248092219464</v>
      </c>
      <c r="C5320" s="6">
        <v>23.577519077805363</v>
      </c>
      <c r="D5320" s="6">
        <v>0.14133759638371365</v>
      </c>
    </row>
    <row r="5321" spans="1:4" x14ac:dyDescent="0.2">
      <c r="A5321" s="6">
        <v>5297</v>
      </c>
      <c r="B5321" s="6">
        <v>70.223151179057211</v>
      </c>
      <c r="C5321" s="6">
        <v>68.776848820942789</v>
      </c>
      <c r="D5321" s="6">
        <v>0.41228911604820673</v>
      </c>
    </row>
    <row r="5322" spans="1:4" x14ac:dyDescent="0.2">
      <c r="A5322" s="6">
        <v>5298</v>
      </c>
      <c r="B5322" s="6">
        <v>44.978293663184175</v>
      </c>
      <c r="C5322" s="6">
        <v>94.021706336815825</v>
      </c>
      <c r="D5322" s="6">
        <v>0.56362172532606736</v>
      </c>
    </row>
    <row r="5323" spans="1:4" x14ac:dyDescent="0.2">
      <c r="A5323" s="6">
        <v>5299</v>
      </c>
      <c r="B5323" s="6">
        <v>101.80005216425813</v>
      </c>
      <c r="C5323" s="6">
        <v>37.199947835741867</v>
      </c>
      <c r="D5323" s="6">
        <v>0.22299849256203788</v>
      </c>
    </row>
    <row r="5324" spans="1:4" x14ac:dyDescent="0.2">
      <c r="A5324" s="6">
        <v>5300</v>
      </c>
      <c r="B5324" s="6">
        <v>190.15705346981372</v>
      </c>
      <c r="C5324" s="6">
        <v>-51.157053469813718</v>
      </c>
      <c r="D5324" s="6">
        <v>-0.30666563991047391</v>
      </c>
    </row>
    <row r="5325" spans="1:4" x14ac:dyDescent="0.2">
      <c r="A5325" s="6">
        <v>5301</v>
      </c>
      <c r="B5325" s="6">
        <v>209.11152569707815</v>
      </c>
      <c r="C5325" s="6">
        <v>-70.11152569707815</v>
      </c>
      <c r="D5325" s="6">
        <v>-0.42028995875771263</v>
      </c>
    </row>
    <row r="5326" spans="1:4" x14ac:dyDescent="0.2">
      <c r="A5326" s="6">
        <v>5302</v>
      </c>
      <c r="B5326" s="6">
        <v>259.60124072882422</v>
      </c>
      <c r="C5326" s="6">
        <v>-120.60124072882422</v>
      </c>
      <c r="D5326" s="6">
        <v>-0.72295517731343384</v>
      </c>
    </row>
    <row r="5327" spans="1:4" x14ac:dyDescent="0.2">
      <c r="A5327" s="6">
        <v>5303</v>
      </c>
      <c r="B5327" s="6">
        <v>246.97881197088768</v>
      </c>
      <c r="C5327" s="6">
        <v>-107.97881197088768</v>
      </c>
      <c r="D5327" s="6">
        <v>-0.6472888726745033</v>
      </c>
    </row>
    <row r="5328" spans="1:4" x14ac:dyDescent="0.2">
      <c r="A5328" s="6">
        <v>5304</v>
      </c>
      <c r="B5328" s="6">
        <v>265.89162601743283</v>
      </c>
      <c r="C5328" s="6">
        <v>-126.89162601743283</v>
      </c>
      <c r="D5328" s="6">
        <v>-0.76066346774405569</v>
      </c>
    </row>
    <row r="5329" spans="1:4" x14ac:dyDescent="0.2">
      <c r="A5329" s="6">
        <v>5305</v>
      </c>
      <c r="B5329" s="6">
        <v>284.84609824469726</v>
      </c>
      <c r="C5329" s="6">
        <v>-145.84609824469726</v>
      </c>
      <c r="D5329" s="6">
        <v>-0.87428778659129447</v>
      </c>
    </row>
    <row r="5330" spans="1:4" x14ac:dyDescent="0.2">
      <c r="A5330" s="6">
        <v>5306</v>
      </c>
      <c r="B5330" s="6">
        <v>259.60124072882422</v>
      </c>
      <c r="C5330" s="6">
        <v>-120.60124072882422</v>
      </c>
      <c r="D5330" s="6">
        <v>-0.72295517731343384</v>
      </c>
    </row>
    <row r="5331" spans="1:4" x14ac:dyDescent="0.2">
      <c r="A5331" s="6">
        <v>5307</v>
      </c>
      <c r="B5331" s="6">
        <v>265.89162601743283</v>
      </c>
      <c r="C5331" s="6">
        <v>-126.89162601743283</v>
      </c>
      <c r="D5331" s="6">
        <v>-0.76066346774405569</v>
      </c>
    </row>
    <row r="5332" spans="1:4" x14ac:dyDescent="0.2">
      <c r="A5332" s="6">
        <v>5308</v>
      </c>
      <c r="B5332" s="6">
        <v>240.64676850155979</v>
      </c>
      <c r="C5332" s="6">
        <v>-101.64676850155979</v>
      </c>
      <c r="D5332" s="6">
        <v>-0.60933085846619517</v>
      </c>
    </row>
    <row r="5333" spans="1:4" x14ac:dyDescent="0.2">
      <c r="A5333" s="6">
        <v>5309</v>
      </c>
      <c r="B5333" s="6">
        <v>228.02433974362327</v>
      </c>
      <c r="C5333" s="6">
        <v>-89.024339743623273</v>
      </c>
      <c r="D5333" s="6">
        <v>-0.53366455382726485</v>
      </c>
    </row>
    <row r="5334" spans="1:4" x14ac:dyDescent="0.2">
      <c r="A5334" s="6">
        <v>5310</v>
      </c>
      <c r="B5334" s="6">
        <v>221.73395445501464</v>
      </c>
      <c r="C5334" s="6">
        <v>-82.73395445501464</v>
      </c>
      <c r="D5334" s="6">
        <v>-0.49595626339664278</v>
      </c>
    </row>
    <row r="5335" spans="1:4" x14ac:dyDescent="0.2">
      <c r="A5335" s="6">
        <v>5311</v>
      </c>
      <c r="B5335" s="6">
        <v>158.58015248461282</v>
      </c>
      <c r="C5335" s="6">
        <v>-19.580152484612825</v>
      </c>
      <c r="D5335" s="6">
        <v>-0.11737501642430527</v>
      </c>
    </row>
    <row r="5336" spans="1:4" x14ac:dyDescent="0.2">
      <c r="A5336" s="6">
        <v>5312</v>
      </c>
      <c r="B5336" s="6">
        <v>196.44743875842235</v>
      </c>
      <c r="C5336" s="6">
        <v>-57.447438758422351</v>
      </c>
      <c r="D5336" s="6">
        <v>-0.34437393034109598</v>
      </c>
    </row>
    <row r="5337" spans="1:4" x14ac:dyDescent="0.2">
      <c r="A5337" s="6">
        <v>5313</v>
      </c>
      <c r="B5337" s="6">
        <v>120.71286621080327</v>
      </c>
      <c r="C5337" s="6">
        <v>18.28713378919673</v>
      </c>
      <c r="D5337" s="6">
        <v>0.10962389749248562</v>
      </c>
    </row>
    <row r="5338" spans="1:4" x14ac:dyDescent="0.2">
      <c r="A5338" s="6">
        <v>5314</v>
      </c>
      <c r="B5338" s="6">
        <v>120.71286621080327</v>
      </c>
      <c r="C5338" s="6">
        <v>18.28713378919673</v>
      </c>
      <c r="D5338" s="6">
        <v>0.10962389749248562</v>
      </c>
    </row>
    <row r="5339" spans="1:4" x14ac:dyDescent="0.2">
      <c r="A5339" s="6">
        <v>5315</v>
      </c>
      <c r="B5339" s="6">
        <v>177.5346247118772</v>
      </c>
      <c r="C5339" s="6">
        <v>-38.5346247118772</v>
      </c>
      <c r="D5339" s="6">
        <v>-0.23099933527154362</v>
      </c>
    </row>
    <row r="5340" spans="1:4" x14ac:dyDescent="0.2">
      <c r="A5340" s="6">
        <v>5316</v>
      </c>
      <c r="B5340" s="6">
        <v>202.77948222775024</v>
      </c>
      <c r="C5340" s="6">
        <v>-63.779482227750236</v>
      </c>
      <c r="D5340" s="6">
        <v>-0.38233194454940422</v>
      </c>
    </row>
    <row r="5341" spans="1:4" x14ac:dyDescent="0.2">
      <c r="A5341" s="6">
        <v>5317</v>
      </c>
      <c r="B5341" s="6">
        <v>202.77948222775024</v>
      </c>
      <c r="C5341" s="6">
        <v>-63.779482227750236</v>
      </c>
      <c r="D5341" s="6">
        <v>-0.38233194454940422</v>
      </c>
    </row>
    <row r="5342" spans="1:4" x14ac:dyDescent="0.2">
      <c r="A5342" s="6">
        <v>5318</v>
      </c>
      <c r="B5342" s="6">
        <v>234.35638321295116</v>
      </c>
      <c r="C5342" s="6">
        <v>-95.356383212951158</v>
      </c>
      <c r="D5342" s="6">
        <v>-0.5716225680355731</v>
      </c>
    </row>
    <row r="5343" spans="1:4" x14ac:dyDescent="0.2">
      <c r="A5343" s="6">
        <v>5319</v>
      </c>
      <c r="B5343" s="6">
        <v>114.42248092219464</v>
      </c>
      <c r="C5343" s="6">
        <v>24.577519077805363</v>
      </c>
      <c r="D5343" s="6">
        <v>0.14733218792310768</v>
      </c>
    </row>
    <row r="5344" spans="1:4" x14ac:dyDescent="0.2">
      <c r="A5344" s="6">
        <v>5320</v>
      </c>
      <c r="B5344" s="6">
        <v>133.33529496873976</v>
      </c>
      <c r="C5344" s="6">
        <v>5.6647050312602403</v>
      </c>
      <c r="D5344" s="6">
        <v>3.3957592853555499E-2</v>
      </c>
    </row>
    <row r="5345" spans="1:4" x14ac:dyDescent="0.2">
      <c r="A5345" s="6">
        <v>5321</v>
      </c>
      <c r="B5345" s="6">
        <v>133.33529496873976</v>
      </c>
      <c r="C5345" s="6">
        <v>5.6647050312602403</v>
      </c>
      <c r="D5345" s="6">
        <v>3.3957592853555499E-2</v>
      </c>
    </row>
    <row r="5346" spans="1:4" x14ac:dyDescent="0.2">
      <c r="A5346" s="6">
        <v>5322</v>
      </c>
      <c r="B5346" s="6">
        <v>44.978293663184175</v>
      </c>
      <c r="C5346" s="6">
        <v>95.021706336815825</v>
      </c>
      <c r="D5346" s="6">
        <v>0.56961631686546133</v>
      </c>
    </row>
    <row r="5347" spans="1:4" x14ac:dyDescent="0.2">
      <c r="A5347" s="6">
        <v>5323</v>
      </c>
      <c r="B5347" s="6">
        <v>120.71286621080327</v>
      </c>
      <c r="C5347" s="6">
        <v>19.28713378919673</v>
      </c>
      <c r="D5347" s="6">
        <v>0.11561848903187967</v>
      </c>
    </row>
    <row r="5348" spans="1:4" x14ac:dyDescent="0.2">
      <c r="A5348" s="6">
        <v>5324</v>
      </c>
      <c r="B5348" s="6">
        <v>133.33529496873976</v>
      </c>
      <c r="C5348" s="6">
        <v>6.6647050312602403</v>
      </c>
      <c r="D5348" s="6">
        <v>3.9952184392949543E-2</v>
      </c>
    </row>
    <row r="5349" spans="1:4" x14ac:dyDescent="0.2">
      <c r="A5349" s="6">
        <v>5325</v>
      </c>
      <c r="B5349" s="6">
        <v>177.5346247118772</v>
      </c>
      <c r="C5349" s="6">
        <v>-37.5346247118772</v>
      </c>
      <c r="D5349" s="6">
        <v>-0.2250047437321496</v>
      </c>
    </row>
    <row r="5350" spans="1:4" x14ac:dyDescent="0.2">
      <c r="A5350" s="6">
        <v>5326</v>
      </c>
      <c r="B5350" s="6">
        <v>253.26919725949628</v>
      </c>
      <c r="C5350" s="6">
        <v>-113.26919725949628</v>
      </c>
      <c r="D5350" s="6">
        <v>-0.67900257156573118</v>
      </c>
    </row>
    <row r="5351" spans="1:4" x14ac:dyDescent="0.2">
      <c r="A5351" s="6">
        <v>5327</v>
      </c>
      <c r="B5351" s="6">
        <v>347.95824203437974</v>
      </c>
      <c r="C5351" s="6">
        <v>-207.95824203437974</v>
      </c>
      <c r="D5351" s="6">
        <v>-1.2466247182465511</v>
      </c>
    </row>
    <row r="5352" spans="1:4" x14ac:dyDescent="0.2">
      <c r="A5352" s="6">
        <v>5328</v>
      </c>
      <c r="B5352" s="6">
        <v>246.97881197088768</v>
      </c>
      <c r="C5352" s="6">
        <v>-106.97881197088768</v>
      </c>
      <c r="D5352" s="6">
        <v>-0.64129428113510933</v>
      </c>
    </row>
    <row r="5353" spans="1:4" x14ac:dyDescent="0.2">
      <c r="A5353" s="6">
        <v>5329</v>
      </c>
      <c r="B5353" s="6">
        <v>259.60124072882422</v>
      </c>
      <c r="C5353" s="6">
        <v>-119.60124072882422</v>
      </c>
      <c r="D5353" s="6">
        <v>-0.71696058577403976</v>
      </c>
    </row>
    <row r="5354" spans="1:4" x14ac:dyDescent="0.2">
      <c r="A5354" s="6">
        <v>5330</v>
      </c>
      <c r="B5354" s="6">
        <v>234.35638321295116</v>
      </c>
      <c r="C5354" s="6">
        <v>-94.356383212951158</v>
      </c>
      <c r="D5354" s="6">
        <v>-0.56562797649617902</v>
      </c>
    </row>
    <row r="5355" spans="1:4" x14ac:dyDescent="0.2">
      <c r="A5355" s="6">
        <v>5331</v>
      </c>
      <c r="B5355" s="6">
        <v>284.84609824469726</v>
      </c>
      <c r="C5355" s="6">
        <v>-144.84609824469726</v>
      </c>
      <c r="D5355" s="6">
        <v>-0.86829319505190039</v>
      </c>
    </row>
    <row r="5356" spans="1:4" x14ac:dyDescent="0.2">
      <c r="A5356" s="6">
        <v>5332</v>
      </c>
      <c r="B5356" s="6">
        <v>272.22366948676074</v>
      </c>
      <c r="C5356" s="6">
        <v>-132.22366948676074</v>
      </c>
      <c r="D5356" s="6">
        <v>-0.79262689041297008</v>
      </c>
    </row>
    <row r="5357" spans="1:4" x14ac:dyDescent="0.2">
      <c r="A5357" s="6">
        <v>5333</v>
      </c>
      <c r="B5357" s="6">
        <v>297.46852700263378</v>
      </c>
      <c r="C5357" s="6">
        <v>-157.46852700263378</v>
      </c>
      <c r="D5357" s="6">
        <v>-0.94395949969083071</v>
      </c>
    </row>
    <row r="5358" spans="1:4" x14ac:dyDescent="0.2">
      <c r="A5358" s="6">
        <v>5334</v>
      </c>
      <c r="B5358" s="6">
        <v>297.46852700263378</v>
      </c>
      <c r="C5358" s="6">
        <v>-157.46852700263378</v>
      </c>
      <c r="D5358" s="6">
        <v>-0.94395949969083071</v>
      </c>
    </row>
    <row r="5359" spans="1:4" x14ac:dyDescent="0.2">
      <c r="A5359" s="6">
        <v>5335</v>
      </c>
      <c r="B5359" s="6">
        <v>246.97881197088768</v>
      </c>
      <c r="C5359" s="6">
        <v>-106.97881197088768</v>
      </c>
      <c r="D5359" s="6">
        <v>-0.64129428113510933</v>
      </c>
    </row>
    <row r="5360" spans="1:4" x14ac:dyDescent="0.2">
      <c r="A5360" s="6">
        <v>5336</v>
      </c>
      <c r="B5360" s="6">
        <v>196.44743875842235</v>
      </c>
      <c r="C5360" s="6">
        <v>-56.447438758422351</v>
      </c>
      <c r="D5360" s="6">
        <v>-0.33837933880170196</v>
      </c>
    </row>
    <row r="5361" spans="1:4" x14ac:dyDescent="0.2">
      <c r="A5361" s="6">
        <v>5337</v>
      </c>
      <c r="B5361" s="6">
        <v>190.15705346981372</v>
      </c>
      <c r="C5361" s="6">
        <v>-50.157053469813718</v>
      </c>
      <c r="D5361" s="6">
        <v>-0.30067104837107989</v>
      </c>
    </row>
    <row r="5362" spans="1:4" x14ac:dyDescent="0.2">
      <c r="A5362" s="6">
        <v>5338</v>
      </c>
      <c r="B5362" s="6">
        <v>158.58015248461282</v>
      </c>
      <c r="C5362" s="6">
        <v>-18.580152484612825</v>
      </c>
      <c r="D5362" s="6">
        <v>-0.11138042488491122</v>
      </c>
    </row>
    <row r="5363" spans="1:4" x14ac:dyDescent="0.2">
      <c r="A5363" s="6">
        <v>5339</v>
      </c>
      <c r="B5363" s="6">
        <v>215.40191098568675</v>
      </c>
      <c r="C5363" s="6">
        <v>-75.401910985686754</v>
      </c>
      <c r="D5363" s="6">
        <v>-0.45200365764894046</v>
      </c>
    </row>
    <row r="5364" spans="1:4" x14ac:dyDescent="0.2">
      <c r="A5364" s="6">
        <v>5340</v>
      </c>
      <c r="B5364" s="6">
        <v>120.71286621080327</v>
      </c>
      <c r="C5364" s="6">
        <v>19.28713378919673</v>
      </c>
      <c r="D5364" s="6">
        <v>0.11561848903187967</v>
      </c>
    </row>
    <row r="5365" spans="1:4" x14ac:dyDescent="0.2">
      <c r="A5365" s="6">
        <v>5341</v>
      </c>
      <c r="B5365" s="6">
        <v>133.33529496873976</v>
      </c>
      <c r="C5365" s="6">
        <v>6.6647050312602403</v>
      </c>
      <c r="D5365" s="6">
        <v>3.9952184392949543E-2</v>
      </c>
    </row>
    <row r="5366" spans="1:4" x14ac:dyDescent="0.2">
      <c r="A5366" s="6">
        <v>5342</v>
      </c>
      <c r="B5366" s="6">
        <v>177.5346247118772</v>
      </c>
      <c r="C5366" s="6">
        <v>-37.5346247118772</v>
      </c>
      <c r="D5366" s="6">
        <v>-0.2250047437321496</v>
      </c>
    </row>
    <row r="5367" spans="1:4" x14ac:dyDescent="0.2">
      <c r="A5367" s="6">
        <v>5343</v>
      </c>
      <c r="B5367" s="6">
        <v>171.20258124254934</v>
      </c>
      <c r="C5367" s="6">
        <v>-31.202581242549343</v>
      </c>
      <c r="D5367" s="6">
        <v>-0.18704672952384152</v>
      </c>
    </row>
    <row r="5368" spans="1:4" x14ac:dyDescent="0.2">
      <c r="A5368" s="6">
        <v>5344</v>
      </c>
      <c r="B5368" s="6">
        <v>196.44743875842235</v>
      </c>
      <c r="C5368" s="6">
        <v>-56.447438758422351</v>
      </c>
      <c r="D5368" s="6">
        <v>-0.33837933880170196</v>
      </c>
    </row>
    <row r="5369" spans="1:4" x14ac:dyDescent="0.2">
      <c r="A5369" s="6">
        <v>5345</v>
      </c>
      <c r="B5369" s="6">
        <v>164.91219595394068</v>
      </c>
      <c r="C5369" s="6">
        <v>-24.912195953940682</v>
      </c>
      <c r="D5369" s="6">
        <v>-0.14933843909321928</v>
      </c>
    </row>
    <row r="5370" spans="1:4" x14ac:dyDescent="0.2">
      <c r="A5370" s="6">
        <v>5346</v>
      </c>
      <c r="B5370" s="6">
        <v>26.065479616639035</v>
      </c>
      <c r="C5370" s="6">
        <v>113.93452038336096</v>
      </c>
      <c r="D5370" s="6">
        <v>0.6829909119350136</v>
      </c>
    </row>
    <row r="5371" spans="1:4" x14ac:dyDescent="0.2">
      <c r="A5371" s="6">
        <v>5347</v>
      </c>
      <c r="B5371" s="6">
        <v>120.71286621080327</v>
      </c>
      <c r="C5371" s="6">
        <v>19.28713378919673</v>
      </c>
      <c r="D5371" s="6">
        <v>0.11561848903187967</v>
      </c>
    </row>
    <row r="5372" spans="1:4" x14ac:dyDescent="0.2">
      <c r="A5372" s="6">
        <v>5348</v>
      </c>
      <c r="B5372" s="6">
        <v>209.11152569707815</v>
      </c>
      <c r="C5372" s="6">
        <v>-69.11152569707815</v>
      </c>
      <c r="D5372" s="6">
        <v>-0.41429536721831861</v>
      </c>
    </row>
    <row r="5373" spans="1:4" x14ac:dyDescent="0.2">
      <c r="A5373" s="6">
        <v>5349</v>
      </c>
      <c r="B5373" s="6">
        <v>259.60124072882422</v>
      </c>
      <c r="C5373" s="6">
        <v>-119.60124072882422</v>
      </c>
      <c r="D5373" s="6">
        <v>-0.71696058577403976</v>
      </c>
    </row>
    <row r="5374" spans="1:4" x14ac:dyDescent="0.2">
      <c r="A5374" s="6">
        <v>5350</v>
      </c>
      <c r="B5374" s="6">
        <v>228.02433974362327</v>
      </c>
      <c r="C5374" s="6">
        <v>-88.024339743623273</v>
      </c>
      <c r="D5374" s="6">
        <v>-0.52766996228787078</v>
      </c>
    </row>
    <row r="5375" spans="1:4" x14ac:dyDescent="0.2">
      <c r="A5375" s="6">
        <v>5351</v>
      </c>
      <c r="B5375" s="6">
        <v>95.468008694930234</v>
      </c>
      <c r="C5375" s="6">
        <v>45.531991305069766</v>
      </c>
      <c r="D5375" s="6">
        <v>0.27294568984913431</v>
      </c>
    </row>
    <row r="5376" spans="1:4" x14ac:dyDescent="0.2">
      <c r="A5376" s="6">
        <v>5352</v>
      </c>
      <c r="B5376" s="6">
        <v>95.468008694930234</v>
      </c>
      <c r="C5376" s="6">
        <v>45.531991305069766</v>
      </c>
      <c r="D5376" s="6">
        <v>0.27294568984913431</v>
      </c>
    </row>
    <row r="5377" spans="1:4" x14ac:dyDescent="0.2">
      <c r="A5377" s="6">
        <v>5353</v>
      </c>
      <c r="B5377" s="6">
        <v>183.82501000048586</v>
      </c>
      <c r="C5377" s="6">
        <v>-42.825010000485861</v>
      </c>
      <c r="D5377" s="6">
        <v>-0.25671844262337778</v>
      </c>
    </row>
    <row r="5378" spans="1:4" x14ac:dyDescent="0.2">
      <c r="A5378" s="6">
        <v>5354</v>
      </c>
      <c r="B5378" s="6">
        <v>272.22366948676074</v>
      </c>
      <c r="C5378" s="6">
        <v>-131.22366948676074</v>
      </c>
      <c r="D5378" s="6">
        <v>-0.786632298873576</v>
      </c>
    </row>
    <row r="5379" spans="1:4" x14ac:dyDescent="0.2">
      <c r="A5379" s="6">
        <v>5355</v>
      </c>
      <c r="B5379" s="6">
        <v>202.77948222775024</v>
      </c>
      <c r="C5379" s="6">
        <v>-61.779482227750236</v>
      </c>
      <c r="D5379" s="6">
        <v>-0.37034276147061612</v>
      </c>
    </row>
    <row r="5380" spans="1:4" x14ac:dyDescent="0.2">
      <c r="A5380" s="6">
        <v>5356</v>
      </c>
      <c r="B5380" s="6">
        <v>183.82501000048586</v>
      </c>
      <c r="C5380" s="6">
        <v>-42.825010000485861</v>
      </c>
      <c r="D5380" s="6">
        <v>-0.25671844262337778</v>
      </c>
    </row>
    <row r="5381" spans="1:4" x14ac:dyDescent="0.2">
      <c r="A5381" s="6">
        <v>5357</v>
      </c>
      <c r="B5381" s="6">
        <v>215.40191098568675</v>
      </c>
      <c r="C5381" s="6">
        <v>-74.401910985686754</v>
      </c>
      <c r="D5381" s="6">
        <v>-0.44600906610954644</v>
      </c>
    </row>
    <row r="5382" spans="1:4" x14ac:dyDescent="0.2">
      <c r="A5382" s="6">
        <v>5358</v>
      </c>
      <c r="B5382" s="6">
        <v>322.71338451850681</v>
      </c>
      <c r="C5382" s="6">
        <v>-181.71338451850681</v>
      </c>
      <c r="D5382" s="6">
        <v>-1.0892975174292971</v>
      </c>
    </row>
    <row r="5383" spans="1:4" x14ac:dyDescent="0.2">
      <c r="A5383" s="6">
        <v>5359</v>
      </c>
      <c r="B5383" s="6">
        <v>335.33581327644322</v>
      </c>
      <c r="C5383" s="6">
        <v>-194.33581327644322</v>
      </c>
      <c r="D5383" s="6">
        <v>-1.1649638220682268</v>
      </c>
    </row>
    <row r="5384" spans="1:4" x14ac:dyDescent="0.2">
      <c r="A5384" s="6">
        <v>5360</v>
      </c>
      <c r="B5384" s="6">
        <v>240.64676850155979</v>
      </c>
      <c r="C5384" s="6">
        <v>-99.646768501559791</v>
      </c>
      <c r="D5384" s="6">
        <v>-0.59734167538740701</v>
      </c>
    </row>
    <row r="5385" spans="1:4" x14ac:dyDescent="0.2">
      <c r="A5385" s="6">
        <v>5361</v>
      </c>
      <c r="B5385" s="6">
        <v>310.0909557605703</v>
      </c>
      <c r="C5385" s="6">
        <v>-169.0909557605703</v>
      </c>
      <c r="D5385" s="6">
        <v>-1.0136312127903668</v>
      </c>
    </row>
    <row r="5386" spans="1:4" x14ac:dyDescent="0.2">
      <c r="A5386" s="6">
        <v>5362</v>
      </c>
      <c r="B5386" s="6">
        <v>322.71338451850681</v>
      </c>
      <c r="C5386" s="6">
        <v>-181.71338451850681</v>
      </c>
      <c r="D5386" s="6">
        <v>-1.0892975174292971</v>
      </c>
    </row>
    <row r="5387" spans="1:4" x14ac:dyDescent="0.2">
      <c r="A5387" s="6">
        <v>5363</v>
      </c>
      <c r="B5387" s="6">
        <v>259.60124072882422</v>
      </c>
      <c r="C5387" s="6">
        <v>-118.60124072882422</v>
      </c>
      <c r="D5387" s="6">
        <v>-0.71096599423464568</v>
      </c>
    </row>
    <row r="5388" spans="1:4" x14ac:dyDescent="0.2">
      <c r="A5388" s="6">
        <v>5364</v>
      </c>
      <c r="B5388" s="6">
        <v>291.13648353330586</v>
      </c>
      <c r="C5388" s="6">
        <v>-150.13648353330586</v>
      </c>
      <c r="D5388" s="6">
        <v>-0.90000689394312827</v>
      </c>
    </row>
    <row r="5389" spans="1:4" x14ac:dyDescent="0.2">
      <c r="A5389" s="6">
        <v>5365</v>
      </c>
      <c r="B5389" s="6">
        <v>246.97881197088768</v>
      </c>
      <c r="C5389" s="6">
        <v>-105.97881197088768</v>
      </c>
      <c r="D5389" s="6">
        <v>-0.63529968959571526</v>
      </c>
    </row>
    <row r="5390" spans="1:4" x14ac:dyDescent="0.2">
      <c r="A5390" s="6">
        <v>5366</v>
      </c>
      <c r="B5390" s="6">
        <v>108.09043745286675</v>
      </c>
      <c r="C5390" s="6">
        <v>32.909562547133248</v>
      </c>
      <c r="D5390" s="6">
        <v>0.19727938521020399</v>
      </c>
    </row>
    <row r="5391" spans="1:4" x14ac:dyDescent="0.2">
      <c r="A5391" s="6">
        <v>5367</v>
      </c>
      <c r="B5391" s="6">
        <v>108.09043745286675</v>
      </c>
      <c r="C5391" s="6">
        <v>32.909562547133248</v>
      </c>
      <c r="D5391" s="6">
        <v>0.19727938521020399</v>
      </c>
    </row>
    <row r="5392" spans="1:4" x14ac:dyDescent="0.2">
      <c r="A5392" s="6">
        <v>5368</v>
      </c>
      <c r="B5392" s="6">
        <v>164.91219595394068</v>
      </c>
      <c r="C5392" s="6">
        <v>-23.912195953940682</v>
      </c>
      <c r="D5392" s="6">
        <v>-0.14334384755382526</v>
      </c>
    </row>
    <row r="5393" spans="1:4" x14ac:dyDescent="0.2">
      <c r="A5393" s="6">
        <v>5369</v>
      </c>
      <c r="B5393" s="6">
        <v>158.58015248461282</v>
      </c>
      <c r="C5393" s="6">
        <v>-17.580152484612825</v>
      </c>
      <c r="D5393" s="6">
        <v>-0.10538583334551718</v>
      </c>
    </row>
    <row r="5394" spans="1:4" x14ac:dyDescent="0.2">
      <c r="A5394" s="6">
        <v>5370</v>
      </c>
      <c r="B5394" s="6">
        <v>133.33529496873976</v>
      </c>
      <c r="C5394" s="6">
        <v>7.6647050312602403</v>
      </c>
      <c r="D5394" s="6">
        <v>4.594677593234358E-2</v>
      </c>
    </row>
    <row r="5395" spans="1:4" x14ac:dyDescent="0.2">
      <c r="A5395" s="6">
        <v>5371</v>
      </c>
      <c r="B5395" s="6">
        <v>164.91219595394068</v>
      </c>
      <c r="C5395" s="6">
        <v>-23.912195953940682</v>
      </c>
      <c r="D5395" s="6">
        <v>-0.14334384755382526</v>
      </c>
    </row>
    <row r="5396" spans="1:4" x14ac:dyDescent="0.2">
      <c r="A5396" s="6">
        <v>5372</v>
      </c>
      <c r="B5396" s="6">
        <v>228.02433974362327</v>
      </c>
      <c r="C5396" s="6">
        <v>-87.024339743623273</v>
      </c>
      <c r="D5396" s="6">
        <v>-0.5216753707484767</v>
      </c>
    </row>
    <row r="5397" spans="1:4" x14ac:dyDescent="0.2">
      <c r="A5397" s="6">
        <v>5373</v>
      </c>
      <c r="B5397" s="6">
        <v>272.22366948676074</v>
      </c>
      <c r="C5397" s="6">
        <v>-131.22366948676074</v>
      </c>
      <c r="D5397" s="6">
        <v>-0.786632298873576</v>
      </c>
    </row>
    <row r="5398" spans="1:4" x14ac:dyDescent="0.2">
      <c r="A5398" s="6">
        <v>5374</v>
      </c>
      <c r="B5398" s="6">
        <v>221.73395445501464</v>
      </c>
      <c r="C5398" s="6">
        <v>-80.73395445501464</v>
      </c>
      <c r="D5398" s="6">
        <v>-0.48396708031785468</v>
      </c>
    </row>
    <row r="5399" spans="1:4" x14ac:dyDescent="0.2">
      <c r="A5399" s="6">
        <v>5375</v>
      </c>
      <c r="B5399" s="6">
        <v>215.40191098568675</v>
      </c>
      <c r="C5399" s="6">
        <v>-74.401910985686754</v>
      </c>
      <c r="D5399" s="6">
        <v>-0.44600906610954644</v>
      </c>
    </row>
    <row r="5400" spans="1:4" x14ac:dyDescent="0.2">
      <c r="A5400" s="6">
        <v>5376</v>
      </c>
      <c r="B5400" s="6">
        <v>114.42248092219464</v>
      </c>
      <c r="C5400" s="6">
        <v>26.577519077805363</v>
      </c>
      <c r="D5400" s="6">
        <v>0.15932137100189578</v>
      </c>
    </row>
    <row r="5401" spans="1:4" x14ac:dyDescent="0.2">
      <c r="A5401" s="6">
        <v>5377</v>
      </c>
      <c r="B5401" s="6">
        <v>177.5346247118772</v>
      </c>
      <c r="C5401" s="6">
        <v>-36.5346247118772</v>
      </c>
      <c r="D5401" s="6">
        <v>-0.21901015219275555</v>
      </c>
    </row>
    <row r="5402" spans="1:4" x14ac:dyDescent="0.2">
      <c r="A5402" s="6">
        <v>5378</v>
      </c>
      <c r="B5402" s="6">
        <v>196.44743875842235</v>
      </c>
      <c r="C5402" s="6">
        <v>-54.447438758422351</v>
      </c>
      <c r="D5402" s="6">
        <v>-0.32639015572291386</v>
      </c>
    </row>
    <row r="5403" spans="1:4" x14ac:dyDescent="0.2">
      <c r="A5403" s="6">
        <v>5379</v>
      </c>
      <c r="B5403" s="6">
        <v>127.04490968013116</v>
      </c>
      <c r="C5403" s="6">
        <v>14.955090319868845</v>
      </c>
      <c r="D5403" s="6">
        <v>8.9649657902359514E-2</v>
      </c>
    </row>
    <row r="5404" spans="1:4" x14ac:dyDescent="0.2">
      <c r="A5404" s="6">
        <v>5380</v>
      </c>
      <c r="B5404" s="6">
        <v>145.95772372667631</v>
      </c>
      <c r="C5404" s="6">
        <v>-3.9577237266763063</v>
      </c>
      <c r="D5404" s="6">
        <v>-2.3724937167192844E-2</v>
      </c>
    </row>
    <row r="5405" spans="1:4" x14ac:dyDescent="0.2">
      <c r="A5405" s="6">
        <v>5381</v>
      </c>
      <c r="B5405" s="6">
        <v>183.82501000048586</v>
      </c>
      <c r="C5405" s="6">
        <v>-41.825010000485861</v>
      </c>
      <c r="D5405" s="6">
        <v>-0.25072385108398371</v>
      </c>
    </row>
    <row r="5406" spans="1:4" x14ac:dyDescent="0.2">
      <c r="A5406" s="6">
        <v>5382</v>
      </c>
      <c r="B5406" s="6">
        <v>253.26919725949628</v>
      </c>
      <c r="C5406" s="6">
        <v>-111.26919725949628</v>
      </c>
      <c r="D5406" s="6">
        <v>-0.66701338848694314</v>
      </c>
    </row>
    <row r="5407" spans="1:4" x14ac:dyDescent="0.2">
      <c r="A5407" s="6">
        <v>5383</v>
      </c>
      <c r="B5407" s="6">
        <v>316.3813410491789</v>
      </c>
      <c r="C5407" s="6">
        <v>-174.3813410491789</v>
      </c>
      <c r="D5407" s="6">
        <v>-1.0453449116815947</v>
      </c>
    </row>
    <row r="5408" spans="1:4" x14ac:dyDescent="0.2">
      <c r="A5408" s="6">
        <v>5384</v>
      </c>
      <c r="B5408" s="6">
        <v>284.84609824469726</v>
      </c>
      <c r="C5408" s="6">
        <v>-142.84609824469726</v>
      </c>
      <c r="D5408" s="6">
        <v>-0.85630401197311223</v>
      </c>
    </row>
    <row r="5409" spans="1:4" x14ac:dyDescent="0.2">
      <c r="A5409" s="6">
        <v>5385</v>
      </c>
      <c r="B5409" s="6">
        <v>265.89162601743283</v>
      </c>
      <c r="C5409" s="6">
        <v>-123.89162601743283</v>
      </c>
      <c r="D5409" s="6">
        <v>-0.74267969312587356</v>
      </c>
    </row>
    <row r="5410" spans="1:4" x14ac:dyDescent="0.2">
      <c r="A5410" s="6">
        <v>5386</v>
      </c>
      <c r="B5410" s="6">
        <v>190.15705346981372</v>
      </c>
      <c r="C5410" s="6">
        <v>-48.157053469813718</v>
      </c>
      <c r="D5410" s="6">
        <v>-0.28868186529229178</v>
      </c>
    </row>
    <row r="5411" spans="1:4" x14ac:dyDescent="0.2">
      <c r="A5411" s="6">
        <v>5387</v>
      </c>
      <c r="B5411" s="6">
        <v>101.80005216425813</v>
      </c>
      <c r="C5411" s="6">
        <v>40.199947835741867</v>
      </c>
      <c r="D5411" s="6">
        <v>0.24098226718022001</v>
      </c>
    </row>
    <row r="5412" spans="1:4" x14ac:dyDescent="0.2">
      <c r="A5412" s="6">
        <v>5388</v>
      </c>
      <c r="B5412" s="6">
        <v>139.66733843806767</v>
      </c>
      <c r="C5412" s="6">
        <v>2.3326615619323263</v>
      </c>
      <c r="D5412" s="6">
        <v>1.3983353263429215E-2</v>
      </c>
    </row>
    <row r="5413" spans="1:4" x14ac:dyDescent="0.2">
      <c r="A5413" s="6">
        <v>5389</v>
      </c>
      <c r="B5413" s="6">
        <v>120.71286621080327</v>
      </c>
      <c r="C5413" s="6">
        <v>21.28713378919673</v>
      </c>
      <c r="D5413" s="6">
        <v>0.12760767211066776</v>
      </c>
    </row>
    <row r="5414" spans="1:4" x14ac:dyDescent="0.2">
      <c r="A5414" s="6">
        <v>5390</v>
      </c>
      <c r="B5414" s="6">
        <v>133.33529496873976</v>
      </c>
      <c r="C5414" s="6">
        <v>8.6647050312602403</v>
      </c>
      <c r="D5414" s="6">
        <v>5.1941367471737623E-2</v>
      </c>
    </row>
    <row r="5415" spans="1:4" x14ac:dyDescent="0.2">
      <c r="A5415" s="6">
        <v>5391</v>
      </c>
      <c r="B5415" s="6">
        <v>183.82501000048586</v>
      </c>
      <c r="C5415" s="6">
        <v>-41.825010000485861</v>
      </c>
      <c r="D5415" s="6">
        <v>-0.25072385108398371</v>
      </c>
    </row>
    <row r="5416" spans="1:4" x14ac:dyDescent="0.2">
      <c r="A5416" s="6">
        <v>5392</v>
      </c>
      <c r="B5416" s="6">
        <v>303.75891229124238</v>
      </c>
      <c r="C5416" s="6">
        <v>-161.75891229124238</v>
      </c>
      <c r="D5416" s="6">
        <v>-0.96967860704266451</v>
      </c>
    </row>
    <row r="5417" spans="1:4" x14ac:dyDescent="0.2">
      <c r="A5417" s="6">
        <v>5393</v>
      </c>
      <c r="B5417" s="6">
        <v>120.71286621080327</v>
      </c>
      <c r="C5417" s="6">
        <v>21.28713378919673</v>
      </c>
      <c r="D5417" s="6">
        <v>0.12760767211066776</v>
      </c>
    </row>
    <row r="5418" spans="1:4" x14ac:dyDescent="0.2">
      <c r="A5418" s="6">
        <v>5394</v>
      </c>
      <c r="B5418" s="6">
        <v>120.71286621080327</v>
      </c>
      <c r="C5418" s="6">
        <v>21.28713378919673</v>
      </c>
      <c r="D5418" s="6">
        <v>0.12760767211066776</v>
      </c>
    </row>
    <row r="5419" spans="1:4" x14ac:dyDescent="0.2">
      <c r="A5419" s="6">
        <v>5395</v>
      </c>
      <c r="B5419" s="6">
        <v>272.22366948676074</v>
      </c>
      <c r="C5419" s="6">
        <v>-129.22366948676074</v>
      </c>
      <c r="D5419" s="6">
        <v>-0.77464311579478795</v>
      </c>
    </row>
    <row r="5420" spans="1:4" x14ac:dyDescent="0.2">
      <c r="A5420" s="6">
        <v>5396</v>
      </c>
      <c r="B5420" s="6">
        <v>183.82501000048586</v>
      </c>
      <c r="C5420" s="6">
        <v>-40.825010000485861</v>
      </c>
      <c r="D5420" s="6">
        <v>-0.24472925954458968</v>
      </c>
    </row>
    <row r="5421" spans="1:4" x14ac:dyDescent="0.2">
      <c r="A5421" s="6">
        <v>5397</v>
      </c>
      <c r="B5421" s="6">
        <v>278.51405477536935</v>
      </c>
      <c r="C5421" s="6">
        <v>-135.51405477536935</v>
      </c>
      <c r="D5421" s="6">
        <v>-0.8123514062254098</v>
      </c>
    </row>
    <row r="5422" spans="1:4" x14ac:dyDescent="0.2">
      <c r="A5422" s="6">
        <v>5398</v>
      </c>
      <c r="B5422" s="6">
        <v>253.26919725949628</v>
      </c>
      <c r="C5422" s="6">
        <v>-110.26919725949628</v>
      </c>
      <c r="D5422" s="6">
        <v>-0.66101879694754906</v>
      </c>
    </row>
    <row r="5423" spans="1:4" x14ac:dyDescent="0.2">
      <c r="A5423" s="6">
        <v>5399</v>
      </c>
      <c r="B5423" s="6">
        <v>284.84609824469726</v>
      </c>
      <c r="C5423" s="6">
        <v>-141.84609824469726</v>
      </c>
      <c r="D5423" s="6">
        <v>-0.85030942043371827</v>
      </c>
    </row>
    <row r="5424" spans="1:4" x14ac:dyDescent="0.2">
      <c r="A5424" s="6">
        <v>5400</v>
      </c>
      <c r="B5424" s="6">
        <v>196.44743875842235</v>
      </c>
      <c r="C5424" s="6">
        <v>-53.447438758422351</v>
      </c>
      <c r="D5424" s="6">
        <v>-0.32039556418351983</v>
      </c>
    </row>
    <row r="5425" spans="1:4" x14ac:dyDescent="0.2">
      <c r="A5425" s="6">
        <v>5401</v>
      </c>
      <c r="B5425" s="6">
        <v>183.82501000048586</v>
      </c>
      <c r="C5425" s="6">
        <v>-40.825010000485861</v>
      </c>
      <c r="D5425" s="6">
        <v>-0.24472925954458968</v>
      </c>
    </row>
    <row r="5426" spans="1:4" x14ac:dyDescent="0.2">
      <c r="A5426" s="6">
        <v>5402</v>
      </c>
      <c r="B5426" s="6">
        <v>89.177623406321615</v>
      </c>
      <c r="C5426" s="6">
        <v>53.822376593678385</v>
      </c>
      <c r="D5426" s="6">
        <v>0.32264316335854437</v>
      </c>
    </row>
    <row r="5427" spans="1:4" x14ac:dyDescent="0.2">
      <c r="A5427" s="6">
        <v>5403</v>
      </c>
      <c r="B5427" s="6">
        <v>164.91219595394068</v>
      </c>
      <c r="C5427" s="6">
        <v>-21.912195953940682</v>
      </c>
      <c r="D5427" s="6">
        <v>-0.13135466447503716</v>
      </c>
    </row>
    <row r="5428" spans="1:4" x14ac:dyDescent="0.2">
      <c r="A5428" s="6">
        <v>5404</v>
      </c>
      <c r="B5428" s="6">
        <v>133.33529496873976</v>
      </c>
      <c r="C5428" s="6">
        <v>9.6647050312602403</v>
      </c>
      <c r="D5428" s="6">
        <v>5.7935959011131667E-2</v>
      </c>
    </row>
    <row r="5429" spans="1:4" x14ac:dyDescent="0.2">
      <c r="A5429" s="6">
        <v>5405</v>
      </c>
      <c r="B5429" s="6">
        <v>202.77948222775024</v>
      </c>
      <c r="C5429" s="6">
        <v>-59.779482227750236</v>
      </c>
      <c r="D5429" s="6">
        <v>-0.35835357839182808</v>
      </c>
    </row>
    <row r="5430" spans="1:4" x14ac:dyDescent="0.2">
      <c r="A5430" s="6">
        <v>5406</v>
      </c>
      <c r="B5430" s="6">
        <v>209.11152569707815</v>
      </c>
      <c r="C5430" s="6">
        <v>-66.11152569707815</v>
      </c>
      <c r="D5430" s="6">
        <v>-0.39631159260013649</v>
      </c>
    </row>
    <row r="5431" spans="1:4" x14ac:dyDescent="0.2">
      <c r="A5431" s="6">
        <v>5407</v>
      </c>
      <c r="B5431" s="6">
        <v>158.58015248461282</v>
      </c>
      <c r="C5431" s="6">
        <v>-15.580152484612825</v>
      </c>
      <c r="D5431" s="6">
        <v>-9.3396650266729095E-2</v>
      </c>
    </row>
    <row r="5432" spans="1:4" x14ac:dyDescent="0.2">
      <c r="A5432" s="6">
        <v>5408</v>
      </c>
      <c r="B5432" s="6">
        <v>139.66733843806767</v>
      </c>
      <c r="C5432" s="6">
        <v>3.3326615619323263</v>
      </c>
      <c r="D5432" s="6">
        <v>1.9977944802823257E-2</v>
      </c>
    </row>
    <row r="5433" spans="1:4" x14ac:dyDescent="0.2">
      <c r="A5433" s="6">
        <v>5409</v>
      </c>
      <c r="B5433" s="6">
        <v>70.223151179057211</v>
      </c>
      <c r="C5433" s="6">
        <v>73.776848820942789</v>
      </c>
      <c r="D5433" s="6">
        <v>0.44226207374517695</v>
      </c>
    </row>
    <row r="5434" spans="1:4" x14ac:dyDescent="0.2">
      <c r="A5434" s="6">
        <v>5410</v>
      </c>
      <c r="B5434" s="6">
        <v>171.20258124254934</v>
      </c>
      <c r="C5434" s="6">
        <v>-27.202581242549343</v>
      </c>
      <c r="D5434" s="6">
        <v>-0.16306836336626535</v>
      </c>
    </row>
    <row r="5435" spans="1:4" x14ac:dyDescent="0.2">
      <c r="A5435" s="6">
        <v>5411</v>
      </c>
      <c r="B5435" s="6">
        <v>221.73395445501464</v>
      </c>
      <c r="C5435" s="6">
        <v>-77.73395445501464</v>
      </c>
      <c r="D5435" s="6">
        <v>-0.46598330569967256</v>
      </c>
    </row>
    <row r="5436" spans="1:4" x14ac:dyDescent="0.2">
      <c r="A5436" s="6">
        <v>5412</v>
      </c>
      <c r="B5436" s="6">
        <v>265.89162601743283</v>
      </c>
      <c r="C5436" s="6">
        <v>-121.89162601743283</v>
      </c>
      <c r="D5436" s="6">
        <v>-0.73069051004708552</v>
      </c>
    </row>
    <row r="5437" spans="1:4" x14ac:dyDescent="0.2">
      <c r="A5437" s="6">
        <v>5413</v>
      </c>
      <c r="B5437" s="6">
        <v>291.13648353330586</v>
      </c>
      <c r="C5437" s="6">
        <v>-147.13648353330586</v>
      </c>
      <c r="D5437" s="6">
        <v>-0.88202311932494615</v>
      </c>
    </row>
    <row r="5438" spans="1:4" x14ac:dyDescent="0.2">
      <c r="A5438" s="6">
        <v>5414</v>
      </c>
      <c r="B5438" s="6">
        <v>316.3813410491789</v>
      </c>
      <c r="C5438" s="6">
        <v>-172.3813410491789</v>
      </c>
      <c r="D5438" s="6">
        <v>-1.0333557286028068</v>
      </c>
    </row>
    <row r="5439" spans="1:4" x14ac:dyDescent="0.2">
      <c r="A5439" s="6">
        <v>5415</v>
      </c>
      <c r="B5439" s="6">
        <v>234.35638321295116</v>
      </c>
      <c r="C5439" s="6">
        <v>-90.356383212951158</v>
      </c>
      <c r="D5439" s="6">
        <v>-0.54164961033860282</v>
      </c>
    </row>
    <row r="5440" spans="1:4" x14ac:dyDescent="0.2">
      <c r="A5440" s="6">
        <v>5416</v>
      </c>
      <c r="B5440" s="6">
        <v>240.64676850155979</v>
      </c>
      <c r="C5440" s="6">
        <v>-96.646768501559791</v>
      </c>
      <c r="D5440" s="6">
        <v>-0.57935790076922489</v>
      </c>
    </row>
    <row r="5441" spans="1:4" x14ac:dyDescent="0.2">
      <c r="A5441" s="6">
        <v>5417</v>
      </c>
      <c r="B5441" s="6">
        <v>209.11152569707815</v>
      </c>
      <c r="C5441" s="6">
        <v>-65.11152569707815</v>
      </c>
      <c r="D5441" s="6">
        <v>-0.39031700106074241</v>
      </c>
    </row>
    <row r="5442" spans="1:4" x14ac:dyDescent="0.2">
      <c r="A5442" s="6">
        <v>5418</v>
      </c>
      <c r="B5442" s="6">
        <v>171.20258124254934</v>
      </c>
      <c r="C5442" s="6">
        <v>-27.202581242549343</v>
      </c>
      <c r="D5442" s="6">
        <v>-0.16306836336626535</v>
      </c>
    </row>
    <row r="5443" spans="1:4" x14ac:dyDescent="0.2">
      <c r="A5443" s="6">
        <v>5419</v>
      </c>
      <c r="B5443" s="6">
        <v>164.91219595394068</v>
      </c>
      <c r="C5443" s="6">
        <v>-20.912195953940682</v>
      </c>
      <c r="D5443" s="6">
        <v>-0.12536007293564314</v>
      </c>
    </row>
    <row r="5444" spans="1:4" x14ac:dyDescent="0.2">
      <c r="A5444" s="6">
        <v>5420</v>
      </c>
      <c r="B5444" s="6">
        <v>145.95772372667631</v>
      </c>
      <c r="C5444" s="6">
        <v>-1.9577237266763063</v>
      </c>
      <c r="D5444" s="6">
        <v>-1.173575408840476E-2</v>
      </c>
    </row>
    <row r="5445" spans="1:4" x14ac:dyDescent="0.2">
      <c r="A5445" s="6">
        <v>5421</v>
      </c>
      <c r="B5445" s="6">
        <v>120.71286621080327</v>
      </c>
      <c r="C5445" s="6">
        <v>23.28713378919673</v>
      </c>
      <c r="D5445" s="6">
        <v>0.13959685518945583</v>
      </c>
    </row>
    <row r="5446" spans="1:4" x14ac:dyDescent="0.2">
      <c r="A5446" s="6">
        <v>5422</v>
      </c>
      <c r="B5446" s="6">
        <v>139.66733843806767</v>
      </c>
      <c r="C5446" s="6">
        <v>4.3326615619323263</v>
      </c>
      <c r="D5446" s="6">
        <v>2.5972536342217297E-2</v>
      </c>
    </row>
    <row r="5447" spans="1:4" x14ac:dyDescent="0.2">
      <c r="A5447" s="6">
        <v>5423</v>
      </c>
      <c r="B5447" s="6">
        <v>89.177623406321615</v>
      </c>
      <c r="C5447" s="6">
        <v>54.822376593678385</v>
      </c>
      <c r="D5447" s="6">
        <v>0.32863775489793839</v>
      </c>
    </row>
    <row r="5448" spans="1:4" x14ac:dyDescent="0.2">
      <c r="A5448" s="6">
        <v>5424</v>
      </c>
      <c r="B5448" s="6">
        <v>95.468008694930234</v>
      </c>
      <c r="C5448" s="6">
        <v>48.531991305069766</v>
      </c>
      <c r="D5448" s="6">
        <v>0.29092946446731643</v>
      </c>
    </row>
    <row r="5449" spans="1:4" x14ac:dyDescent="0.2">
      <c r="A5449" s="6">
        <v>5425</v>
      </c>
      <c r="B5449" s="6">
        <v>120.71286621080327</v>
      </c>
      <c r="C5449" s="6">
        <v>23.28713378919673</v>
      </c>
      <c r="D5449" s="6">
        <v>0.13959685518945583</v>
      </c>
    </row>
    <row r="5450" spans="1:4" x14ac:dyDescent="0.2">
      <c r="A5450" s="6">
        <v>5426</v>
      </c>
      <c r="B5450" s="6">
        <v>70.223151179057211</v>
      </c>
      <c r="C5450" s="6">
        <v>73.776848820942789</v>
      </c>
      <c r="D5450" s="6">
        <v>0.44226207374517695</v>
      </c>
    </row>
    <row r="5451" spans="1:4" x14ac:dyDescent="0.2">
      <c r="A5451" s="6">
        <v>5427</v>
      </c>
      <c r="B5451" s="6">
        <v>253.26919725949628</v>
      </c>
      <c r="C5451" s="6">
        <v>-109.26919725949628</v>
      </c>
      <c r="D5451" s="6">
        <v>-0.65502420540815498</v>
      </c>
    </row>
    <row r="5452" spans="1:4" x14ac:dyDescent="0.2">
      <c r="A5452" s="6">
        <v>5428</v>
      </c>
      <c r="B5452" s="6">
        <v>196.44743875842235</v>
      </c>
      <c r="C5452" s="6">
        <v>-52.447438758422351</v>
      </c>
      <c r="D5452" s="6">
        <v>-0.31440097264412575</v>
      </c>
    </row>
    <row r="5453" spans="1:4" x14ac:dyDescent="0.2">
      <c r="A5453" s="6">
        <v>5429</v>
      </c>
      <c r="B5453" s="6">
        <v>234.35638321295116</v>
      </c>
      <c r="C5453" s="6">
        <v>-90.356383212951158</v>
      </c>
      <c r="D5453" s="6">
        <v>-0.54164961033860282</v>
      </c>
    </row>
    <row r="5454" spans="1:4" x14ac:dyDescent="0.2">
      <c r="A5454" s="6">
        <v>5430</v>
      </c>
      <c r="B5454" s="6">
        <v>95.468008694930234</v>
      </c>
      <c r="C5454" s="6">
        <v>48.531991305069766</v>
      </c>
      <c r="D5454" s="6">
        <v>0.29092946446731643</v>
      </c>
    </row>
    <row r="5455" spans="1:4" x14ac:dyDescent="0.2">
      <c r="A5455" s="6">
        <v>5431</v>
      </c>
      <c r="B5455" s="6">
        <v>171.20258124254934</v>
      </c>
      <c r="C5455" s="6">
        <v>-27.202581242549343</v>
      </c>
      <c r="D5455" s="6">
        <v>-0.16306836336626535</v>
      </c>
    </row>
    <row r="5456" spans="1:4" x14ac:dyDescent="0.2">
      <c r="A5456" s="6">
        <v>5432</v>
      </c>
      <c r="B5456" s="6">
        <v>120.71286621080327</v>
      </c>
      <c r="C5456" s="6">
        <v>24.28713378919673</v>
      </c>
      <c r="D5456" s="6">
        <v>0.14559144672884988</v>
      </c>
    </row>
    <row r="5457" spans="1:4" x14ac:dyDescent="0.2">
      <c r="A5457" s="6">
        <v>5433</v>
      </c>
      <c r="B5457" s="6">
        <v>114.42248092219464</v>
      </c>
      <c r="C5457" s="6">
        <v>30.577519077805363</v>
      </c>
      <c r="D5457" s="6">
        <v>0.18329973715947193</v>
      </c>
    </row>
    <row r="5458" spans="1:4" x14ac:dyDescent="0.2">
      <c r="A5458" s="6">
        <v>5434</v>
      </c>
      <c r="B5458" s="6">
        <v>51.310337132512068</v>
      </c>
      <c r="C5458" s="6">
        <v>93.689662867487925</v>
      </c>
      <c r="D5458" s="6">
        <v>0.56163126035412325</v>
      </c>
    </row>
    <row r="5459" spans="1:4" x14ac:dyDescent="0.2">
      <c r="A5459" s="6">
        <v>5435</v>
      </c>
      <c r="B5459" s="6">
        <v>114.42248092219464</v>
      </c>
      <c r="C5459" s="6">
        <v>30.577519077805363</v>
      </c>
      <c r="D5459" s="6">
        <v>0.18329973715947193</v>
      </c>
    </row>
    <row r="5460" spans="1:4" x14ac:dyDescent="0.2">
      <c r="A5460" s="6">
        <v>5436</v>
      </c>
      <c r="B5460" s="6">
        <v>171.20258124254934</v>
      </c>
      <c r="C5460" s="6">
        <v>-26.202581242549343</v>
      </c>
      <c r="D5460" s="6">
        <v>-0.15707377182687132</v>
      </c>
    </row>
    <row r="5461" spans="1:4" x14ac:dyDescent="0.2">
      <c r="A5461" s="6">
        <v>5437</v>
      </c>
      <c r="B5461" s="6">
        <v>272.22366948676074</v>
      </c>
      <c r="C5461" s="6">
        <v>-127.22366948676074</v>
      </c>
      <c r="D5461" s="6">
        <v>-0.7626539327159999</v>
      </c>
    </row>
    <row r="5462" spans="1:4" x14ac:dyDescent="0.2">
      <c r="A5462" s="6">
        <v>5438</v>
      </c>
      <c r="B5462" s="6">
        <v>209.11152569707815</v>
      </c>
      <c r="C5462" s="6">
        <v>-64.11152569707815</v>
      </c>
      <c r="D5462" s="6">
        <v>-0.38432240952134838</v>
      </c>
    </row>
    <row r="5463" spans="1:4" x14ac:dyDescent="0.2">
      <c r="A5463" s="6">
        <v>5439</v>
      </c>
      <c r="B5463" s="6">
        <v>183.82501000048586</v>
      </c>
      <c r="C5463" s="6">
        <v>-38.825010000485861</v>
      </c>
      <c r="D5463" s="6">
        <v>-0.23274007646580161</v>
      </c>
    </row>
    <row r="5464" spans="1:4" x14ac:dyDescent="0.2">
      <c r="A5464" s="6">
        <v>5440</v>
      </c>
      <c r="B5464" s="6">
        <v>335.33581327644322</v>
      </c>
      <c r="C5464" s="6">
        <v>-190.33581327644322</v>
      </c>
      <c r="D5464" s="6">
        <v>-1.1409854559106507</v>
      </c>
    </row>
    <row r="5465" spans="1:4" x14ac:dyDescent="0.2">
      <c r="A5465" s="6">
        <v>5441</v>
      </c>
      <c r="B5465" s="6">
        <v>278.51405477536935</v>
      </c>
      <c r="C5465" s="6">
        <v>-133.51405477536935</v>
      </c>
      <c r="D5465" s="6">
        <v>-0.80036222314662175</v>
      </c>
    </row>
    <row r="5466" spans="1:4" x14ac:dyDescent="0.2">
      <c r="A5466" s="6">
        <v>5442</v>
      </c>
      <c r="B5466" s="6">
        <v>221.73395445501464</v>
      </c>
      <c r="C5466" s="6">
        <v>-76.73395445501464</v>
      </c>
      <c r="D5466" s="6">
        <v>-0.45998871416027853</v>
      </c>
    </row>
    <row r="5467" spans="1:4" x14ac:dyDescent="0.2">
      <c r="A5467" s="6">
        <v>5443</v>
      </c>
      <c r="B5467" s="6">
        <v>183.82501000048586</v>
      </c>
      <c r="C5467" s="6">
        <v>-38.825010000485861</v>
      </c>
      <c r="D5467" s="6">
        <v>-0.23274007646580161</v>
      </c>
    </row>
    <row r="5468" spans="1:4" x14ac:dyDescent="0.2">
      <c r="A5468" s="6">
        <v>5444</v>
      </c>
      <c r="B5468" s="6">
        <v>209.11152569707815</v>
      </c>
      <c r="C5468" s="6">
        <v>-64.11152569707815</v>
      </c>
      <c r="D5468" s="6">
        <v>-0.38432240952134838</v>
      </c>
    </row>
    <row r="5469" spans="1:4" x14ac:dyDescent="0.2">
      <c r="A5469" s="6">
        <v>5445</v>
      </c>
      <c r="B5469" s="6">
        <v>215.40191098568675</v>
      </c>
      <c r="C5469" s="6">
        <v>-70.401910985686754</v>
      </c>
      <c r="D5469" s="6">
        <v>-0.42203069995197029</v>
      </c>
    </row>
    <row r="5470" spans="1:4" x14ac:dyDescent="0.2">
      <c r="A5470" s="6">
        <v>5446</v>
      </c>
      <c r="B5470" s="6">
        <v>114.42248092219464</v>
      </c>
      <c r="C5470" s="6">
        <v>30.577519077805363</v>
      </c>
      <c r="D5470" s="6">
        <v>0.18329973715947193</v>
      </c>
    </row>
    <row r="5471" spans="1:4" x14ac:dyDescent="0.2">
      <c r="A5471" s="6">
        <v>5447</v>
      </c>
      <c r="B5471" s="6">
        <v>171.20258124254934</v>
      </c>
      <c r="C5471" s="6">
        <v>-26.202581242549343</v>
      </c>
      <c r="D5471" s="6">
        <v>-0.15707377182687132</v>
      </c>
    </row>
    <row r="5472" spans="1:4" x14ac:dyDescent="0.2">
      <c r="A5472" s="6">
        <v>5448</v>
      </c>
      <c r="B5472" s="6">
        <v>139.66733843806767</v>
      </c>
      <c r="C5472" s="6">
        <v>5.3326615619323263</v>
      </c>
      <c r="D5472" s="6">
        <v>3.1967127881611337E-2</v>
      </c>
    </row>
    <row r="5473" spans="1:4" x14ac:dyDescent="0.2">
      <c r="A5473" s="6">
        <v>5449</v>
      </c>
      <c r="B5473" s="6">
        <v>202.77948222775024</v>
      </c>
      <c r="C5473" s="6">
        <v>-57.779482227750236</v>
      </c>
      <c r="D5473" s="6">
        <v>-0.34636439531303997</v>
      </c>
    </row>
    <row r="5474" spans="1:4" x14ac:dyDescent="0.2">
      <c r="A5474" s="6">
        <v>5450</v>
      </c>
      <c r="B5474" s="6">
        <v>240.64676850155979</v>
      </c>
      <c r="C5474" s="6">
        <v>-95.646768501559791</v>
      </c>
      <c r="D5474" s="6">
        <v>-0.57336330922983081</v>
      </c>
    </row>
    <row r="5475" spans="1:4" x14ac:dyDescent="0.2">
      <c r="A5475" s="6">
        <v>5451</v>
      </c>
      <c r="B5475" s="6">
        <v>133.33529496873976</v>
      </c>
      <c r="C5475" s="6">
        <v>11.66470503126024</v>
      </c>
      <c r="D5475" s="6">
        <v>6.9925142089919748E-2</v>
      </c>
    </row>
    <row r="5476" spans="1:4" x14ac:dyDescent="0.2">
      <c r="A5476" s="6">
        <v>5452</v>
      </c>
      <c r="B5476" s="6">
        <v>89.177623406321615</v>
      </c>
      <c r="C5476" s="6">
        <v>55.822376593678385</v>
      </c>
      <c r="D5476" s="6">
        <v>0.33463234643733242</v>
      </c>
    </row>
    <row r="5477" spans="1:4" x14ac:dyDescent="0.2">
      <c r="A5477" s="6">
        <v>5453</v>
      </c>
      <c r="B5477" s="6">
        <v>215.40191098568675</v>
      </c>
      <c r="C5477" s="6">
        <v>-69.401910985686754</v>
      </c>
      <c r="D5477" s="6">
        <v>-0.41603610841257621</v>
      </c>
    </row>
    <row r="5478" spans="1:4" x14ac:dyDescent="0.2">
      <c r="A5478" s="6">
        <v>5454</v>
      </c>
      <c r="B5478" s="6">
        <v>183.82501000048586</v>
      </c>
      <c r="C5478" s="6">
        <v>-37.825010000485861</v>
      </c>
      <c r="D5478" s="6">
        <v>-0.22674548492640756</v>
      </c>
    </row>
    <row r="5479" spans="1:4" x14ac:dyDescent="0.2">
      <c r="A5479" s="6">
        <v>5455</v>
      </c>
      <c r="B5479" s="6">
        <v>196.44743875842235</v>
      </c>
      <c r="C5479" s="6">
        <v>-50.447438758422351</v>
      </c>
      <c r="D5479" s="6">
        <v>-0.30241178956533771</v>
      </c>
    </row>
    <row r="5480" spans="1:4" x14ac:dyDescent="0.2">
      <c r="A5480" s="6">
        <v>5456</v>
      </c>
      <c r="B5480" s="6">
        <v>202.77948222775024</v>
      </c>
      <c r="C5480" s="6">
        <v>-56.779482227750236</v>
      </c>
      <c r="D5480" s="6">
        <v>-0.34036980377364595</v>
      </c>
    </row>
    <row r="5481" spans="1:4" x14ac:dyDescent="0.2">
      <c r="A5481" s="6">
        <v>5457</v>
      </c>
      <c r="B5481" s="6">
        <v>297.46852700263378</v>
      </c>
      <c r="C5481" s="6">
        <v>-151.46852700263378</v>
      </c>
      <c r="D5481" s="6">
        <v>-0.90799195045446646</v>
      </c>
    </row>
    <row r="5482" spans="1:4" x14ac:dyDescent="0.2">
      <c r="A5482" s="6">
        <v>5458</v>
      </c>
      <c r="B5482" s="6">
        <v>284.84609824469726</v>
      </c>
      <c r="C5482" s="6">
        <v>-138.84609824469726</v>
      </c>
      <c r="D5482" s="6">
        <v>-0.83232564581553614</v>
      </c>
    </row>
    <row r="5483" spans="1:4" x14ac:dyDescent="0.2">
      <c r="A5483" s="6">
        <v>5459</v>
      </c>
      <c r="B5483" s="6">
        <v>347.95824203437974</v>
      </c>
      <c r="C5483" s="6">
        <v>-201.95824203437974</v>
      </c>
      <c r="D5483" s="6">
        <v>-1.2106571690101868</v>
      </c>
    </row>
    <row r="5484" spans="1:4" x14ac:dyDescent="0.2">
      <c r="A5484" s="6">
        <v>5460</v>
      </c>
      <c r="B5484" s="6">
        <v>196.44743875842235</v>
      </c>
      <c r="C5484" s="6">
        <v>-50.447438758422351</v>
      </c>
      <c r="D5484" s="6">
        <v>-0.30241178956533771</v>
      </c>
    </row>
    <row r="5485" spans="1:4" x14ac:dyDescent="0.2">
      <c r="A5485" s="6">
        <v>5461</v>
      </c>
      <c r="B5485" s="6">
        <v>82.84557993699373</v>
      </c>
      <c r="C5485" s="6">
        <v>63.15442006300627</v>
      </c>
      <c r="D5485" s="6">
        <v>0.37858495218503474</v>
      </c>
    </row>
    <row r="5486" spans="1:4" x14ac:dyDescent="0.2">
      <c r="A5486" s="6">
        <v>5462</v>
      </c>
      <c r="B5486" s="6">
        <v>177.5346247118772</v>
      </c>
      <c r="C5486" s="6">
        <v>-31.5346247118772</v>
      </c>
      <c r="D5486" s="6">
        <v>-0.18903719449578535</v>
      </c>
    </row>
    <row r="5487" spans="1:4" x14ac:dyDescent="0.2">
      <c r="A5487" s="6">
        <v>5463</v>
      </c>
      <c r="B5487" s="6">
        <v>133.33529496873976</v>
      </c>
      <c r="C5487" s="6">
        <v>12.66470503126024</v>
      </c>
      <c r="D5487" s="6">
        <v>7.5919733629313785E-2</v>
      </c>
    </row>
    <row r="5488" spans="1:4" x14ac:dyDescent="0.2">
      <c r="A5488" s="6">
        <v>5464</v>
      </c>
      <c r="B5488" s="6">
        <v>76.555194648385097</v>
      </c>
      <c r="C5488" s="6">
        <v>69.444805351614903</v>
      </c>
      <c r="D5488" s="6">
        <v>0.41629324261565676</v>
      </c>
    </row>
    <row r="5489" spans="1:4" x14ac:dyDescent="0.2">
      <c r="A5489" s="6">
        <v>5465</v>
      </c>
      <c r="B5489" s="6">
        <v>133.33529496873976</v>
      </c>
      <c r="C5489" s="6">
        <v>12.66470503126024</v>
      </c>
      <c r="D5489" s="6">
        <v>7.5919733629313785E-2</v>
      </c>
    </row>
    <row r="5490" spans="1:4" x14ac:dyDescent="0.2">
      <c r="A5490" s="6">
        <v>5466</v>
      </c>
      <c r="B5490" s="6">
        <v>215.40191098568675</v>
      </c>
      <c r="C5490" s="6">
        <v>-69.401910985686754</v>
      </c>
      <c r="D5490" s="6">
        <v>-0.41603610841257621</v>
      </c>
    </row>
    <row r="5491" spans="1:4" x14ac:dyDescent="0.2">
      <c r="A5491" s="6">
        <v>5467</v>
      </c>
      <c r="B5491" s="6">
        <v>139.66733843806767</v>
      </c>
      <c r="C5491" s="6">
        <v>6.3326615619323263</v>
      </c>
      <c r="D5491" s="6">
        <v>3.7961719421005381E-2</v>
      </c>
    </row>
    <row r="5492" spans="1:4" x14ac:dyDescent="0.2">
      <c r="A5492" s="6">
        <v>5468</v>
      </c>
      <c r="B5492" s="6">
        <v>133.33529496873976</v>
      </c>
      <c r="C5492" s="6">
        <v>12.66470503126024</v>
      </c>
      <c r="D5492" s="6">
        <v>7.5919733629313785E-2</v>
      </c>
    </row>
    <row r="5493" spans="1:4" x14ac:dyDescent="0.2">
      <c r="A5493" s="6">
        <v>5469</v>
      </c>
      <c r="B5493" s="6">
        <v>139.66733843806767</v>
      </c>
      <c r="C5493" s="6">
        <v>6.3326615619323263</v>
      </c>
      <c r="D5493" s="6">
        <v>3.7961719421005381E-2</v>
      </c>
    </row>
    <row r="5494" spans="1:4" x14ac:dyDescent="0.2">
      <c r="A5494" s="6">
        <v>5470</v>
      </c>
      <c r="B5494" s="6">
        <v>145.95772372667631</v>
      </c>
      <c r="C5494" s="6">
        <v>4.2276273323693658E-2</v>
      </c>
      <c r="D5494" s="6">
        <v>2.5342899038332406E-4</v>
      </c>
    </row>
    <row r="5495" spans="1:4" x14ac:dyDescent="0.2">
      <c r="A5495" s="6">
        <v>5471</v>
      </c>
      <c r="B5495" s="6">
        <v>89.177623406321615</v>
      </c>
      <c r="C5495" s="6">
        <v>56.822376593678385</v>
      </c>
      <c r="D5495" s="6">
        <v>0.3406269379767265</v>
      </c>
    </row>
    <row r="5496" spans="1:4" x14ac:dyDescent="0.2">
      <c r="A5496" s="6">
        <v>5472</v>
      </c>
      <c r="B5496" s="6">
        <v>82.84557993699373</v>
      </c>
      <c r="C5496" s="6">
        <v>64.15442006300627</v>
      </c>
      <c r="D5496" s="6">
        <v>0.38457954372442876</v>
      </c>
    </row>
    <row r="5497" spans="1:4" x14ac:dyDescent="0.2">
      <c r="A5497" s="6">
        <v>5473</v>
      </c>
      <c r="B5497" s="6">
        <v>164.91219595394068</v>
      </c>
      <c r="C5497" s="6">
        <v>-17.912195953940682</v>
      </c>
      <c r="D5497" s="6">
        <v>-0.107376298317461</v>
      </c>
    </row>
    <row r="5498" spans="1:4" x14ac:dyDescent="0.2">
      <c r="A5498" s="6">
        <v>5474</v>
      </c>
      <c r="B5498" s="6">
        <v>215.40191098568675</v>
      </c>
      <c r="C5498" s="6">
        <v>-68.401910985686754</v>
      </c>
      <c r="D5498" s="6">
        <v>-0.41004151687318219</v>
      </c>
    </row>
    <row r="5499" spans="1:4" x14ac:dyDescent="0.2">
      <c r="A5499" s="6">
        <v>5475</v>
      </c>
      <c r="B5499" s="6">
        <v>209.11152569707815</v>
      </c>
      <c r="C5499" s="6">
        <v>-62.11152569707815</v>
      </c>
      <c r="D5499" s="6">
        <v>-0.37233322644256028</v>
      </c>
    </row>
    <row r="5500" spans="1:4" x14ac:dyDescent="0.2">
      <c r="A5500" s="6">
        <v>5476</v>
      </c>
      <c r="B5500" s="6">
        <v>234.35638321295116</v>
      </c>
      <c r="C5500" s="6">
        <v>-87.356383212951158</v>
      </c>
      <c r="D5500" s="6">
        <v>-0.52366583572042069</v>
      </c>
    </row>
    <row r="5501" spans="1:4" x14ac:dyDescent="0.2">
      <c r="A5501" s="6">
        <v>5477</v>
      </c>
      <c r="B5501" s="6">
        <v>291.13648353330586</v>
      </c>
      <c r="C5501" s="6">
        <v>-144.13648353330586</v>
      </c>
      <c r="D5501" s="6">
        <v>-0.86403934470676391</v>
      </c>
    </row>
    <row r="5502" spans="1:4" x14ac:dyDescent="0.2">
      <c r="A5502" s="6">
        <v>5478</v>
      </c>
      <c r="B5502" s="6">
        <v>284.84609824469726</v>
      </c>
      <c r="C5502" s="6">
        <v>-137.84609824469726</v>
      </c>
      <c r="D5502" s="6">
        <v>-0.82633105427614206</v>
      </c>
    </row>
    <row r="5503" spans="1:4" x14ac:dyDescent="0.2">
      <c r="A5503" s="6">
        <v>5479</v>
      </c>
      <c r="B5503" s="6">
        <v>291.13648353330586</v>
      </c>
      <c r="C5503" s="6">
        <v>-144.13648353330586</v>
      </c>
      <c r="D5503" s="6">
        <v>-0.86403934470676391</v>
      </c>
    </row>
    <row r="5504" spans="1:4" x14ac:dyDescent="0.2">
      <c r="A5504" s="6">
        <v>5480</v>
      </c>
      <c r="B5504" s="6">
        <v>246.97881197088768</v>
      </c>
      <c r="C5504" s="6">
        <v>-99.978811970887676</v>
      </c>
      <c r="D5504" s="6">
        <v>-0.59933214035935101</v>
      </c>
    </row>
    <row r="5505" spans="1:4" x14ac:dyDescent="0.2">
      <c r="A5505" s="6">
        <v>5481</v>
      </c>
      <c r="B5505" s="6">
        <v>209.11152569707815</v>
      </c>
      <c r="C5505" s="6">
        <v>-62.11152569707815</v>
      </c>
      <c r="D5505" s="6">
        <v>-0.37233322644256028</v>
      </c>
    </row>
    <row r="5506" spans="1:4" x14ac:dyDescent="0.2">
      <c r="A5506" s="6">
        <v>5482</v>
      </c>
      <c r="B5506" s="6">
        <v>164.91219595394068</v>
      </c>
      <c r="C5506" s="6">
        <v>-17.912195953940682</v>
      </c>
      <c r="D5506" s="6">
        <v>-0.107376298317461</v>
      </c>
    </row>
    <row r="5507" spans="1:4" x14ac:dyDescent="0.2">
      <c r="A5507" s="6">
        <v>5483</v>
      </c>
      <c r="B5507" s="6">
        <v>215.40191098568675</v>
      </c>
      <c r="C5507" s="6">
        <v>-68.401910985686754</v>
      </c>
      <c r="D5507" s="6">
        <v>-0.41004151687318219</v>
      </c>
    </row>
    <row r="5508" spans="1:4" x14ac:dyDescent="0.2">
      <c r="A5508" s="6">
        <v>5484</v>
      </c>
      <c r="B5508" s="6">
        <v>215.40191098568675</v>
      </c>
      <c r="C5508" s="6">
        <v>-68.401910985686754</v>
      </c>
      <c r="D5508" s="6">
        <v>-0.41004151687318219</v>
      </c>
    </row>
    <row r="5509" spans="1:4" x14ac:dyDescent="0.2">
      <c r="A5509" s="6">
        <v>5485</v>
      </c>
      <c r="B5509" s="6">
        <v>253.26919725949628</v>
      </c>
      <c r="C5509" s="6">
        <v>-106.26919725949628</v>
      </c>
      <c r="D5509" s="6">
        <v>-0.63704043078997286</v>
      </c>
    </row>
    <row r="5510" spans="1:4" x14ac:dyDescent="0.2">
      <c r="A5510" s="6">
        <v>5486</v>
      </c>
      <c r="B5510" s="6">
        <v>183.82501000048586</v>
      </c>
      <c r="C5510" s="6">
        <v>-36.825010000485861</v>
      </c>
      <c r="D5510" s="6">
        <v>-0.22075089338701354</v>
      </c>
    </row>
    <row r="5511" spans="1:4" x14ac:dyDescent="0.2">
      <c r="A5511" s="6">
        <v>5487</v>
      </c>
      <c r="B5511" s="6">
        <v>209.11152569707815</v>
      </c>
      <c r="C5511" s="6">
        <v>-62.11152569707815</v>
      </c>
      <c r="D5511" s="6">
        <v>-0.37233322644256028</v>
      </c>
    </row>
    <row r="5512" spans="1:4" x14ac:dyDescent="0.2">
      <c r="A5512" s="6">
        <v>5488</v>
      </c>
      <c r="B5512" s="6">
        <v>114.42248092219464</v>
      </c>
      <c r="C5512" s="6">
        <v>32.577519077805363</v>
      </c>
      <c r="D5512" s="6">
        <v>0.19528892023826003</v>
      </c>
    </row>
    <row r="5513" spans="1:4" x14ac:dyDescent="0.2">
      <c r="A5513" s="6">
        <v>5489</v>
      </c>
      <c r="B5513" s="6">
        <v>133.33529496873976</v>
      </c>
      <c r="C5513" s="6">
        <v>13.66470503126024</v>
      </c>
      <c r="D5513" s="6">
        <v>8.1914325168707836E-2</v>
      </c>
    </row>
    <row r="5514" spans="1:4" x14ac:dyDescent="0.2">
      <c r="A5514" s="6">
        <v>5490</v>
      </c>
      <c r="B5514" s="6">
        <v>171.20258124254934</v>
      </c>
      <c r="C5514" s="6">
        <v>-24.202581242549343</v>
      </c>
      <c r="D5514" s="6">
        <v>-0.14508458874808322</v>
      </c>
    </row>
    <row r="5515" spans="1:4" x14ac:dyDescent="0.2">
      <c r="A5515" s="6">
        <v>5491</v>
      </c>
      <c r="B5515" s="6">
        <v>190.15705346981372</v>
      </c>
      <c r="C5515" s="6">
        <v>-43.157053469813718</v>
      </c>
      <c r="D5515" s="6">
        <v>-0.25870890759532161</v>
      </c>
    </row>
    <row r="5516" spans="1:4" x14ac:dyDescent="0.2">
      <c r="A5516" s="6">
        <v>5492</v>
      </c>
      <c r="B5516" s="6">
        <v>234.35638321295116</v>
      </c>
      <c r="C5516" s="6">
        <v>-87.356383212951158</v>
      </c>
      <c r="D5516" s="6">
        <v>-0.52366583572042069</v>
      </c>
    </row>
    <row r="5517" spans="1:4" x14ac:dyDescent="0.2">
      <c r="A5517" s="6">
        <v>5493</v>
      </c>
      <c r="B5517" s="6">
        <v>278.51405477536935</v>
      </c>
      <c r="C5517" s="6">
        <v>-131.51405477536935</v>
      </c>
      <c r="D5517" s="6">
        <v>-0.78837304006783371</v>
      </c>
    </row>
    <row r="5518" spans="1:4" x14ac:dyDescent="0.2">
      <c r="A5518" s="6">
        <v>5494</v>
      </c>
      <c r="B5518" s="6">
        <v>322.71338451850681</v>
      </c>
      <c r="C5518" s="6">
        <v>-175.71338451850681</v>
      </c>
      <c r="D5518" s="6">
        <v>-1.0533299681929329</v>
      </c>
    </row>
    <row r="5519" spans="1:4" x14ac:dyDescent="0.2">
      <c r="A5519" s="6">
        <v>5495</v>
      </c>
      <c r="B5519" s="6">
        <v>215.40191098568675</v>
      </c>
      <c r="C5519" s="6">
        <v>-68.401910985686754</v>
      </c>
      <c r="D5519" s="6">
        <v>-0.41004151687318219</v>
      </c>
    </row>
    <row r="5520" spans="1:4" x14ac:dyDescent="0.2">
      <c r="A5520" s="6">
        <v>5496</v>
      </c>
      <c r="B5520" s="6">
        <v>114.42248092219464</v>
      </c>
      <c r="C5520" s="6">
        <v>32.577519077805363</v>
      </c>
      <c r="D5520" s="6">
        <v>0.19528892023826003</v>
      </c>
    </row>
    <row r="5521" spans="1:4" x14ac:dyDescent="0.2">
      <c r="A5521" s="6">
        <v>5497</v>
      </c>
      <c r="B5521" s="6">
        <v>114.42248092219464</v>
      </c>
      <c r="C5521" s="6">
        <v>32.577519077805363</v>
      </c>
      <c r="D5521" s="6">
        <v>0.19528892023826003</v>
      </c>
    </row>
    <row r="5522" spans="1:4" x14ac:dyDescent="0.2">
      <c r="A5522" s="6">
        <v>5498</v>
      </c>
      <c r="B5522" s="6">
        <v>133.33529496873976</v>
      </c>
      <c r="C5522" s="6">
        <v>13.66470503126024</v>
      </c>
      <c r="D5522" s="6">
        <v>8.1914325168707836E-2</v>
      </c>
    </row>
    <row r="5523" spans="1:4" x14ac:dyDescent="0.2">
      <c r="A5523" s="6">
        <v>5499</v>
      </c>
      <c r="B5523" s="6">
        <v>101.80005216425813</v>
      </c>
      <c r="C5523" s="6">
        <v>46.199947835741867</v>
      </c>
      <c r="D5523" s="6">
        <v>0.27694981641658428</v>
      </c>
    </row>
    <row r="5524" spans="1:4" x14ac:dyDescent="0.2">
      <c r="A5524" s="6">
        <v>5500</v>
      </c>
      <c r="B5524" s="6">
        <v>133.33529496873976</v>
      </c>
      <c r="C5524" s="6">
        <v>14.66470503126024</v>
      </c>
      <c r="D5524" s="6">
        <v>8.7908916708101872E-2</v>
      </c>
    </row>
    <row r="5525" spans="1:4" x14ac:dyDescent="0.2">
      <c r="A5525" s="6">
        <v>5501</v>
      </c>
      <c r="B5525" s="6">
        <v>120.71286621080327</v>
      </c>
      <c r="C5525" s="6">
        <v>27.28713378919673</v>
      </c>
      <c r="D5525" s="6">
        <v>0.16357522134703201</v>
      </c>
    </row>
    <row r="5526" spans="1:4" x14ac:dyDescent="0.2">
      <c r="A5526" s="6">
        <v>5502</v>
      </c>
      <c r="B5526" s="6">
        <v>202.77948222775024</v>
      </c>
      <c r="C5526" s="6">
        <v>-54.779482227750236</v>
      </c>
      <c r="D5526" s="6">
        <v>-0.32838062069485785</v>
      </c>
    </row>
    <row r="5527" spans="1:4" x14ac:dyDescent="0.2">
      <c r="A5527" s="6">
        <v>5503</v>
      </c>
      <c r="B5527" s="6">
        <v>329.00376980711542</v>
      </c>
      <c r="C5527" s="6">
        <v>-181.00376980711542</v>
      </c>
      <c r="D5527" s="6">
        <v>-1.0850436670841608</v>
      </c>
    </row>
    <row r="5528" spans="1:4" x14ac:dyDescent="0.2">
      <c r="A5528" s="6">
        <v>5504</v>
      </c>
      <c r="B5528" s="6">
        <v>347.95824203437974</v>
      </c>
      <c r="C5528" s="6">
        <v>-199.95824203437974</v>
      </c>
      <c r="D5528" s="6">
        <v>-1.1986679859313989</v>
      </c>
    </row>
    <row r="5529" spans="1:4" x14ac:dyDescent="0.2">
      <c r="A5529" s="6">
        <v>5505</v>
      </c>
      <c r="B5529" s="6">
        <v>265.89162601743283</v>
      </c>
      <c r="C5529" s="6">
        <v>-117.89162601743283</v>
      </c>
      <c r="D5529" s="6">
        <v>-0.70671214388950931</v>
      </c>
    </row>
    <row r="5530" spans="1:4" x14ac:dyDescent="0.2">
      <c r="A5530" s="6">
        <v>5506</v>
      </c>
      <c r="B5530" s="6">
        <v>322.71338451850681</v>
      </c>
      <c r="C5530" s="6">
        <v>-174.71338451850681</v>
      </c>
      <c r="D5530" s="6">
        <v>-1.0473353766535389</v>
      </c>
    </row>
    <row r="5531" spans="1:4" x14ac:dyDescent="0.2">
      <c r="A5531" s="6">
        <v>5507</v>
      </c>
      <c r="B5531" s="6">
        <v>284.84609824469726</v>
      </c>
      <c r="C5531" s="6">
        <v>-136.84609824469726</v>
      </c>
      <c r="D5531" s="6">
        <v>-0.82033646273674798</v>
      </c>
    </row>
    <row r="5532" spans="1:4" x14ac:dyDescent="0.2">
      <c r="A5532" s="6">
        <v>5508</v>
      </c>
      <c r="B5532" s="6">
        <v>221.73395445501464</v>
      </c>
      <c r="C5532" s="6">
        <v>-73.73395445501464</v>
      </c>
      <c r="D5532" s="6">
        <v>-0.44200493954209641</v>
      </c>
    </row>
    <row r="5533" spans="1:4" x14ac:dyDescent="0.2">
      <c r="A5533" s="6">
        <v>5509</v>
      </c>
      <c r="B5533" s="6">
        <v>183.82501000048586</v>
      </c>
      <c r="C5533" s="6">
        <v>-35.825010000485861</v>
      </c>
      <c r="D5533" s="6">
        <v>-0.21475630184761949</v>
      </c>
    </row>
    <row r="5534" spans="1:4" x14ac:dyDescent="0.2">
      <c r="A5534" s="6">
        <v>5510</v>
      </c>
      <c r="B5534" s="6">
        <v>139.66733843806767</v>
      </c>
      <c r="C5534" s="6">
        <v>8.3326615619323263</v>
      </c>
      <c r="D5534" s="6">
        <v>4.9950902499793469E-2</v>
      </c>
    </row>
    <row r="5535" spans="1:4" x14ac:dyDescent="0.2">
      <c r="A5535" s="6">
        <v>5511</v>
      </c>
      <c r="B5535" s="6">
        <v>183.82501000048586</v>
      </c>
      <c r="C5535" s="6">
        <v>-35.825010000485861</v>
      </c>
      <c r="D5535" s="6">
        <v>-0.21475630184761949</v>
      </c>
    </row>
    <row r="5536" spans="1:4" x14ac:dyDescent="0.2">
      <c r="A5536" s="6">
        <v>5512</v>
      </c>
      <c r="B5536" s="6">
        <v>171.20258124254934</v>
      </c>
      <c r="C5536" s="6">
        <v>-23.202581242549343</v>
      </c>
      <c r="D5536" s="6">
        <v>-0.1390899972086892</v>
      </c>
    </row>
    <row r="5537" spans="1:4" x14ac:dyDescent="0.2">
      <c r="A5537" s="6">
        <v>5513</v>
      </c>
      <c r="B5537" s="6">
        <v>120.71286621080327</v>
      </c>
      <c r="C5537" s="6">
        <v>27.28713378919673</v>
      </c>
      <c r="D5537" s="6">
        <v>0.16357522134703201</v>
      </c>
    </row>
    <row r="5538" spans="1:4" x14ac:dyDescent="0.2">
      <c r="A5538" s="6">
        <v>5514</v>
      </c>
      <c r="B5538" s="6">
        <v>95.468008694930234</v>
      </c>
      <c r="C5538" s="6">
        <v>52.531991305069766</v>
      </c>
      <c r="D5538" s="6">
        <v>0.31490783062489258</v>
      </c>
    </row>
    <row r="5539" spans="1:4" x14ac:dyDescent="0.2">
      <c r="A5539" s="6">
        <v>5515</v>
      </c>
      <c r="B5539" s="6">
        <v>177.5346247118772</v>
      </c>
      <c r="C5539" s="6">
        <v>-29.5346247118772</v>
      </c>
      <c r="D5539" s="6">
        <v>-0.17704801141699725</v>
      </c>
    </row>
    <row r="5540" spans="1:4" x14ac:dyDescent="0.2">
      <c r="A5540" s="6">
        <v>5516</v>
      </c>
      <c r="B5540" s="6">
        <v>127.04490968013116</v>
      </c>
      <c r="C5540" s="6">
        <v>20.955090319868845</v>
      </c>
      <c r="D5540" s="6">
        <v>0.12561720713872376</v>
      </c>
    </row>
    <row r="5541" spans="1:4" x14ac:dyDescent="0.2">
      <c r="A5541" s="6">
        <v>5517</v>
      </c>
      <c r="B5541" s="6">
        <v>82.84557993699373</v>
      </c>
      <c r="C5541" s="6">
        <v>65.15442006300627</v>
      </c>
      <c r="D5541" s="6">
        <v>0.39057413526382279</v>
      </c>
    </row>
    <row r="5542" spans="1:4" x14ac:dyDescent="0.2">
      <c r="A5542" s="6">
        <v>5518</v>
      </c>
      <c r="B5542" s="6">
        <v>177.5346247118772</v>
      </c>
      <c r="C5542" s="6">
        <v>-29.5346247118772</v>
      </c>
      <c r="D5542" s="6">
        <v>-0.17704801141699725</v>
      </c>
    </row>
    <row r="5543" spans="1:4" x14ac:dyDescent="0.2">
      <c r="A5543" s="6">
        <v>5519</v>
      </c>
      <c r="B5543" s="6">
        <v>215.40191098568675</v>
      </c>
      <c r="C5543" s="6">
        <v>-67.401910985686754</v>
      </c>
      <c r="D5543" s="6">
        <v>-0.40404692533378816</v>
      </c>
    </row>
    <row r="5544" spans="1:4" x14ac:dyDescent="0.2">
      <c r="A5544" s="6">
        <v>5520</v>
      </c>
      <c r="B5544" s="6">
        <v>202.77948222775024</v>
      </c>
      <c r="C5544" s="6">
        <v>-54.779482227750236</v>
      </c>
      <c r="D5544" s="6">
        <v>-0.32838062069485785</v>
      </c>
    </row>
    <row r="5545" spans="1:4" x14ac:dyDescent="0.2">
      <c r="A5545" s="6">
        <v>5521</v>
      </c>
      <c r="B5545" s="6">
        <v>215.40191098568675</v>
      </c>
      <c r="C5545" s="6">
        <v>-67.401910985686754</v>
      </c>
      <c r="D5545" s="6">
        <v>-0.40404692533378816</v>
      </c>
    </row>
    <row r="5546" spans="1:4" x14ac:dyDescent="0.2">
      <c r="A5546" s="6">
        <v>5522</v>
      </c>
      <c r="B5546" s="6">
        <v>335.33581327644322</v>
      </c>
      <c r="C5546" s="6">
        <v>-187.33581327644322</v>
      </c>
      <c r="D5546" s="6">
        <v>-1.1230016812924686</v>
      </c>
    </row>
    <row r="5547" spans="1:4" x14ac:dyDescent="0.2">
      <c r="A5547" s="6">
        <v>5523</v>
      </c>
      <c r="B5547" s="6">
        <v>133.33529496873976</v>
      </c>
      <c r="C5547" s="6">
        <v>14.66470503126024</v>
      </c>
      <c r="D5547" s="6">
        <v>8.7908916708101872E-2</v>
      </c>
    </row>
    <row r="5548" spans="1:4" x14ac:dyDescent="0.2">
      <c r="A5548" s="6">
        <v>5524</v>
      </c>
      <c r="B5548" s="6">
        <v>133.33529496873976</v>
      </c>
      <c r="C5548" s="6">
        <v>14.66470503126024</v>
      </c>
      <c r="D5548" s="6">
        <v>8.7908916708101872E-2</v>
      </c>
    </row>
    <row r="5549" spans="1:4" x14ac:dyDescent="0.2">
      <c r="A5549" s="6">
        <v>5525</v>
      </c>
      <c r="B5549" s="6">
        <v>114.42248092219464</v>
      </c>
      <c r="C5549" s="6">
        <v>33.577519077805363</v>
      </c>
      <c r="D5549" s="6">
        <v>0.20128351177765405</v>
      </c>
    </row>
    <row r="5550" spans="1:4" x14ac:dyDescent="0.2">
      <c r="A5550" s="6">
        <v>5526</v>
      </c>
      <c r="B5550" s="6">
        <v>253.26919725949628</v>
      </c>
      <c r="C5550" s="6">
        <v>-104.26919725949628</v>
      </c>
      <c r="D5550" s="6">
        <v>-0.62505124771118481</v>
      </c>
    </row>
    <row r="5551" spans="1:4" x14ac:dyDescent="0.2">
      <c r="A5551" s="6">
        <v>5527</v>
      </c>
      <c r="B5551" s="6">
        <v>164.91219595394068</v>
      </c>
      <c r="C5551" s="6">
        <v>-15.912195953940682</v>
      </c>
      <c r="D5551" s="6">
        <v>-9.5387115238672909E-2</v>
      </c>
    </row>
    <row r="5552" spans="1:4" x14ac:dyDescent="0.2">
      <c r="A5552" s="6">
        <v>5528</v>
      </c>
      <c r="B5552" s="6">
        <v>335.33581327644322</v>
      </c>
      <c r="C5552" s="6">
        <v>-186.33581327644322</v>
      </c>
      <c r="D5552" s="6">
        <v>-1.1170070897530746</v>
      </c>
    </row>
    <row r="5553" spans="1:4" x14ac:dyDescent="0.2">
      <c r="A5553" s="6">
        <v>5529</v>
      </c>
      <c r="B5553" s="6">
        <v>284.84609824469726</v>
      </c>
      <c r="C5553" s="6">
        <v>-135.84609824469726</v>
      </c>
      <c r="D5553" s="6">
        <v>-0.81434187119735402</v>
      </c>
    </row>
    <row r="5554" spans="1:4" x14ac:dyDescent="0.2">
      <c r="A5554" s="6">
        <v>5530</v>
      </c>
      <c r="B5554" s="6">
        <v>291.13648353330586</v>
      </c>
      <c r="C5554" s="6">
        <v>-142.13648353330586</v>
      </c>
      <c r="D5554" s="6">
        <v>-0.85205016162797587</v>
      </c>
    </row>
    <row r="5555" spans="1:4" x14ac:dyDescent="0.2">
      <c r="A5555" s="6">
        <v>5531</v>
      </c>
      <c r="B5555" s="6">
        <v>316.3813410491789</v>
      </c>
      <c r="C5555" s="6">
        <v>-167.3813410491789</v>
      </c>
      <c r="D5555" s="6">
        <v>-1.0033827709058365</v>
      </c>
    </row>
    <row r="5556" spans="1:4" x14ac:dyDescent="0.2">
      <c r="A5556" s="6">
        <v>5532</v>
      </c>
      <c r="B5556" s="6">
        <v>291.13648353330586</v>
      </c>
      <c r="C5556" s="6">
        <v>-142.13648353330586</v>
      </c>
      <c r="D5556" s="6">
        <v>-0.85205016162797587</v>
      </c>
    </row>
    <row r="5557" spans="1:4" x14ac:dyDescent="0.2">
      <c r="A5557" s="6">
        <v>5533</v>
      </c>
      <c r="B5557" s="6">
        <v>259.60124072882422</v>
      </c>
      <c r="C5557" s="6">
        <v>-110.60124072882422</v>
      </c>
      <c r="D5557" s="6">
        <v>-0.66300926191949339</v>
      </c>
    </row>
    <row r="5558" spans="1:4" x14ac:dyDescent="0.2">
      <c r="A5558" s="6">
        <v>5534</v>
      </c>
      <c r="B5558" s="6">
        <v>246.97881197088768</v>
      </c>
      <c r="C5558" s="6">
        <v>-97.978811970887676</v>
      </c>
      <c r="D5558" s="6">
        <v>-0.58734295728056296</v>
      </c>
    </row>
    <row r="5559" spans="1:4" x14ac:dyDescent="0.2">
      <c r="A5559" s="6">
        <v>5535</v>
      </c>
      <c r="B5559" s="6">
        <v>196.44743875842235</v>
      </c>
      <c r="C5559" s="6">
        <v>-47.447438758422351</v>
      </c>
      <c r="D5559" s="6">
        <v>-0.28442801494715558</v>
      </c>
    </row>
    <row r="5560" spans="1:4" x14ac:dyDescent="0.2">
      <c r="A5560" s="6">
        <v>5536</v>
      </c>
      <c r="B5560" s="6">
        <v>240.64676850155979</v>
      </c>
      <c r="C5560" s="6">
        <v>-91.646768501559791</v>
      </c>
      <c r="D5560" s="6">
        <v>-0.54938494307225472</v>
      </c>
    </row>
    <row r="5561" spans="1:4" x14ac:dyDescent="0.2">
      <c r="A5561" s="6">
        <v>5537</v>
      </c>
      <c r="B5561" s="6">
        <v>202.77948222775024</v>
      </c>
      <c r="C5561" s="6">
        <v>-53.779482227750236</v>
      </c>
      <c r="D5561" s="6">
        <v>-0.32238602915546383</v>
      </c>
    </row>
    <row r="5562" spans="1:4" x14ac:dyDescent="0.2">
      <c r="A5562" s="6">
        <v>5538</v>
      </c>
      <c r="B5562" s="6">
        <v>101.80005216425813</v>
      </c>
      <c r="C5562" s="6">
        <v>47.199947835741867</v>
      </c>
      <c r="D5562" s="6">
        <v>0.28294440795597831</v>
      </c>
    </row>
    <row r="5563" spans="1:4" x14ac:dyDescent="0.2">
      <c r="A5563" s="6">
        <v>5539</v>
      </c>
      <c r="B5563" s="6">
        <v>89.177623406321615</v>
      </c>
      <c r="C5563" s="6">
        <v>59.822376593678385</v>
      </c>
      <c r="D5563" s="6">
        <v>0.35861071259490862</v>
      </c>
    </row>
    <row r="5564" spans="1:4" x14ac:dyDescent="0.2">
      <c r="A5564" s="6">
        <v>5540</v>
      </c>
      <c r="B5564" s="6">
        <v>177.5346247118772</v>
      </c>
      <c r="C5564" s="6">
        <v>-28.5346247118772</v>
      </c>
      <c r="D5564" s="6">
        <v>-0.17105341987760322</v>
      </c>
    </row>
    <row r="5565" spans="1:4" x14ac:dyDescent="0.2">
      <c r="A5565" s="6">
        <v>5541</v>
      </c>
      <c r="B5565" s="6">
        <v>164.91219595394068</v>
      </c>
      <c r="C5565" s="6">
        <v>-15.912195953940682</v>
      </c>
      <c r="D5565" s="6">
        <v>-9.5387115238672909E-2</v>
      </c>
    </row>
    <row r="5566" spans="1:4" x14ac:dyDescent="0.2">
      <c r="A5566" s="6">
        <v>5542</v>
      </c>
      <c r="B5566" s="6">
        <v>215.40191098568675</v>
      </c>
      <c r="C5566" s="6">
        <v>-66.401910985686754</v>
      </c>
      <c r="D5566" s="6">
        <v>-0.39805233379439409</v>
      </c>
    </row>
    <row r="5567" spans="1:4" x14ac:dyDescent="0.2">
      <c r="A5567" s="6">
        <v>5543</v>
      </c>
      <c r="B5567" s="6">
        <v>297.46852700263378</v>
      </c>
      <c r="C5567" s="6">
        <v>-148.46852700263378</v>
      </c>
      <c r="D5567" s="6">
        <v>-0.89000817583628433</v>
      </c>
    </row>
    <row r="5568" spans="1:4" x14ac:dyDescent="0.2">
      <c r="A5568" s="6">
        <v>5544</v>
      </c>
      <c r="B5568" s="6">
        <v>246.97881197088768</v>
      </c>
      <c r="C5568" s="6">
        <v>-97.978811970887676</v>
      </c>
      <c r="D5568" s="6">
        <v>-0.58734295728056296</v>
      </c>
    </row>
    <row r="5569" spans="1:4" x14ac:dyDescent="0.2">
      <c r="A5569" s="6">
        <v>5545</v>
      </c>
      <c r="B5569" s="6">
        <v>133.33529496873976</v>
      </c>
      <c r="C5569" s="6">
        <v>15.66470503126024</v>
      </c>
      <c r="D5569" s="6">
        <v>9.3903508247495923E-2</v>
      </c>
    </row>
    <row r="5570" spans="1:4" x14ac:dyDescent="0.2">
      <c r="A5570" s="6">
        <v>5546</v>
      </c>
      <c r="B5570" s="6">
        <v>120.71286621080327</v>
      </c>
      <c r="C5570" s="6">
        <v>28.28713378919673</v>
      </c>
      <c r="D5570" s="6">
        <v>0.16956981288642603</v>
      </c>
    </row>
    <row r="5571" spans="1:4" x14ac:dyDescent="0.2">
      <c r="A5571" s="6">
        <v>5547</v>
      </c>
      <c r="B5571" s="6">
        <v>89.177623406321615</v>
      </c>
      <c r="C5571" s="6">
        <v>59.822376593678385</v>
      </c>
      <c r="D5571" s="6">
        <v>0.35861071259490862</v>
      </c>
    </row>
    <row r="5572" spans="1:4" x14ac:dyDescent="0.2">
      <c r="A5572" s="6">
        <v>5548</v>
      </c>
      <c r="B5572" s="6">
        <v>164.91219595394068</v>
      </c>
      <c r="C5572" s="6">
        <v>-14.912195953940682</v>
      </c>
      <c r="D5572" s="6">
        <v>-8.9392523699278872E-2</v>
      </c>
    </row>
    <row r="5573" spans="1:4" x14ac:dyDescent="0.2">
      <c r="A5573" s="6">
        <v>5549</v>
      </c>
      <c r="B5573" s="6">
        <v>89.177623406321615</v>
      </c>
      <c r="C5573" s="6">
        <v>60.822376593678385</v>
      </c>
      <c r="D5573" s="6">
        <v>0.36460530413430264</v>
      </c>
    </row>
    <row r="5574" spans="1:4" x14ac:dyDescent="0.2">
      <c r="A5574" s="6">
        <v>5550</v>
      </c>
      <c r="B5574" s="6">
        <v>139.66733843806767</v>
      </c>
      <c r="C5574" s="6">
        <v>10.332661561932326</v>
      </c>
      <c r="D5574" s="6">
        <v>6.194008557858155E-2</v>
      </c>
    </row>
    <row r="5575" spans="1:4" x14ac:dyDescent="0.2">
      <c r="A5575" s="6">
        <v>5551</v>
      </c>
      <c r="B5575" s="6">
        <v>139.66733843806767</v>
      </c>
      <c r="C5575" s="6">
        <v>10.332661561932326</v>
      </c>
      <c r="D5575" s="6">
        <v>6.194008557858155E-2</v>
      </c>
    </row>
    <row r="5576" spans="1:4" x14ac:dyDescent="0.2">
      <c r="A5576" s="6">
        <v>5552</v>
      </c>
      <c r="B5576" s="6">
        <v>164.91219595394068</v>
      </c>
      <c r="C5576" s="6">
        <v>-14.912195953940682</v>
      </c>
      <c r="D5576" s="6">
        <v>-8.9392523699278872E-2</v>
      </c>
    </row>
    <row r="5577" spans="1:4" x14ac:dyDescent="0.2">
      <c r="A5577" s="6">
        <v>5553</v>
      </c>
      <c r="B5577" s="6">
        <v>164.91219595394068</v>
      </c>
      <c r="C5577" s="6">
        <v>-14.912195953940682</v>
      </c>
      <c r="D5577" s="6">
        <v>-8.9392523699278872E-2</v>
      </c>
    </row>
    <row r="5578" spans="1:4" x14ac:dyDescent="0.2">
      <c r="A5578" s="6">
        <v>5554</v>
      </c>
      <c r="B5578" s="6">
        <v>202.77948222775024</v>
      </c>
      <c r="C5578" s="6">
        <v>-52.779482227750236</v>
      </c>
      <c r="D5578" s="6">
        <v>-0.31639143761606975</v>
      </c>
    </row>
    <row r="5579" spans="1:4" x14ac:dyDescent="0.2">
      <c r="A5579" s="6">
        <v>5555</v>
      </c>
      <c r="B5579" s="6">
        <v>253.26919725949628</v>
      </c>
      <c r="C5579" s="6">
        <v>-103.26919725949628</v>
      </c>
      <c r="D5579" s="6">
        <v>-0.61905665617179073</v>
      </c>
    </row>
    <row r="5580" spans="1:4" x14ac:dyDescent="0.2">
      <c r="A5580" s="6">
        <v>5556</v>
      </c>
      <c r="B5580" s="6">
        <v>259.60124072882422</v>
      </c>
      <c r="C5580" s="6">
        <v>-109.60124072882422</v>
      </c>
      <c r="D5580" s="6">
        <v>-0.65701467038009931</v>
      </c>
    </row>
    <row r="5581" spans="1:4" x14ac:dyDescent="0.2">
      <c r="A5581" s="6">
        <v>5557</v>
      </c>
      <c r="B5581" s="6">
        <v>278.51405477536935</v>
      </c>
      <c r="C5581" s="6">
        <v>-128.51405477536935</v>
      </c>
      <c r="D5581" s="6">
        <v>-0.77038926544965158</v>
      </c>
    </row>
    <row r="5582" spans="1:4" x14ac:dyDescent="0.2">
      <c r="A5582" s="6">
        <v>5558</v>
      </c>
      <c r="B5582" s="6">
        <v>329.00376980711542</v>
      </c>
      <c r="C5582" s="6">
        <v>-179.00376980711542</v>
      </c>
      <c r="D5582" s="6">
        <v>-1.0730544840053726</v>
      </c>
    </row>
    <row r="5583" spans="1:4" x14ac:dyDescent="0.2">
      <c r="A5583" s="6">
        <v>5559</v>
      </c>
      <c r="B5583" s="6">
        <v>259.60124072882422</v>
      </c>
      <c r="C5583" s="6">
        <v>-109.60124072882422</v>
      </c>
      <c r="D5583" s="6">
        <v>-0.65701467038009931</v>
      </c>
    </row>
    <row r="5584" spans="1:4" x14ac:dyDescent="0.2">
      <c r="A5584" s="6">
        <v>5560</v>
      </c>
      <c r="B5584" s="6">
        <v>303.75891229124238</v>
      </c>
      <c r="C5584" s="6">
        <v>-153.75891229124238</v>
      </c>
      <c r="D5584" s="6">
        <v>-0.9217218747275121</v>
      </c>
    </row>
    <row r="5585" spans="1:4" x14ac:dyDescent="0.2">
      <c r="A5585" s="6">
        <v>5561</v>
      </c>
      <c r="B5585" s="6">
        <v>272.22366948676074</v>
      </c>
      <c r="C5585" s="6">
        <v>-122.22366948676074</v>
      </c>
      <c r="D5585" s="6">
        <v>-0.73268097501902962</v>
      </c>
    </row>
    <row r="5586" spans="1:4" x14ac:dyDescent="0.2">
      <c r="A5586" s="6">
        <v>5562</v>
      </c>
      <c r="B5586" s="6">
        <v>234.35638321295116</v>
      </c>
      <c r="C5586" s="6">
        <v>-84.356383212951158</v>
      </c>
      <c r="D5586" s="6">
        <v>-0.50568206110223857</v>
      </c>
    </row>
    <row r="5587" spans="1:4" x14ac:dyDescent="0.2">
      <c r="A5587" s="6">
        <v>5563</v>
      </c>
      <c r="B5587" s="6">
        <v>196.44743875842235</v>
      </c>
      <c r="C5587" s="6">
        <v>-46.447438758422351</v>
      </c>
      <c r="D5587" s="6">
        <v>-0.2784334234077615</v>
      </c>
    </row>
    <row r="5588" spans="1:4" x14ac:dyDescent="0.2">
      <c r="A5588" s="6">
        <v>5564</v>
      </c>
      <c r="B5588" s="6">
        <v>164.91219595394068</v>
      </c>
      <c r="C5588" s="6">
        <v>-14.912195953940682</v>
      </c>
      <c r="D5588" s="6">
        <v>-8.9392523699278872E-2</v>
      </c>
    </row>
    <row r="5589" spans="1:4" x14ac:dyDescent="0.2">
      <c r="A5589" s="6">
        <v>5565</v>
      </c>
      <c r="B5589" s="6">
        <v>133.33529496873976</v>
      </c>
      <c r="C5589" s="6">
        <v>16.66470503126024</v>
      </c>
      <c r="D5589" s="6">
        <v>9.989809978688996E-2</v>
      </c>
    </row>
    <row r="5590" spans="1:4" x14ac:dyDescent="0.2">
      <c r="A5590" s="6">
        <v>5566</v>
      </c>
      <c r="B5590" s="6">
        <v>127.04490968013116</v>
      </c>
      <c r="C5590" s="6">
        <v>22.955090319868845</v>
      </c>
      <c r="D5590" s="6">
        <v>0.13760639021751184</v>
      </c>
    </row>
    <row r="5591" spans="1:4" x14ac:dyDescent="0.2">
      <c r="A5591" s="6">
        <v>5567</v>
      </c>
      <c r="B5591" s="6">
        <v>177.5346247118772</v>
      </c>
      <c r="C5591" s="6">
        <v>-27.5346247118772</v>
      </c>
      <c r="D5591" s="6">
        <v>-0.16505882833820917</v>
      </c>
    </row>
    <row r="5592" spans="1:4" x14ac:dyDescent="0.2">
      <c r="A5592" s="6">
        <v>5568</v>
      </c>
      <c r="B5592" s="6">
        <v>310.0909557605703</v>
      </c>
      <c r="C5592" s="6">
        <v>-160.0909557605703</v>
      </c>
      <c r="D5592" s="6">
        <v>-0.95967988893582057</v>
      </c>
    </row>
    <row r="5593" spans="1:4" x14ac:dyDescent="0.2">
      <c r="A5593" s="6">
        <v>5569</v>
      </c>
      <c r="B5593" s="6">
        <v>272.22366948676074</v>
      </c>
      <c r="C5593" s="6">
        <v>-122.22366948676074</v>
      </c>
      <c r="D5593" s="6">
        <v>-0.73268097501902962</v>
      </c>
    </row>
    <row r="5594" spans="1:4" x14ac:dyDescent="0.2">
      <c r="A5594" s="6">
        <v>5570</v>
      </c>
      <c r="B5594" s="6">
        <v>240.64676850155979</v>
      </c>
      <c r="C5594" s="6">
        <v>-90.646768501559791</v>
      </c>
      <c r="D5594" s="6">
        <v>-0.54339035153286064</v>
      </c>
    </row>
    <row r="5595" spans="1:4" x14ac:dyDescent="0.2">
      <c r="A5595" s="6">
        <v>5571</v>
      </c>
      <c r="B5595" s="6">
        <v>127.04490968013116</v>
      </c>
      <c r="C5595" s="6">
        <v>22.955090319868845</v>
      </c>
      <c r="D5595" s="6">
        <v>0.13760639021751184</v>
      </c>
    </row>
    <row r="5596" spans="1:4" x14ac:dyDescent="0.2">
      <c r="A5596" s="6">
        <v>5572</v>
      </c>
      <c r="B5596" s="6">
        <v>101.80005216425813</v>
      </c>
      <c r="C5596" s="6">
        <v>49.199947835741867</v>
      </c>
      <c r="D5596" s="6">
        <v>0.29493359103476641</v>
      </c>
    </row>
    <row r="5597" spans="1:4" x14ac:dyDescent="0.2">
      <c r="A5597" s="6">
        <v>5573</v>
      </c>
      <c r="B5597" s="6">
        <v>164.91219595394068</v>
      </c>
      <c r="C5597" s="6">
        <v>-13.912195953940682</v>
      </c>
      <c r="D5597" s="6">
        <v>-8.3397932159884836E-2</v>
      </c>
    </row>
    <row r="5598" spans="1:4" x14ac:dyDescent="0.2">
      <c r="A5598" s="6">
        <v>5574</v>
      </c>
      <c r="B5598" s="6">
        <v>215.40191098568675</v>
      </c>
      <c r="C5598" s="6">
        <v>-64.401910985686754</v>
      </c>
      <c r="D5598" s="6">
        <v>-0.38606315071560604</v>
      </c>
    </row>
    <row r="5599" spans="1:4" x14ac:dyDescent="0.2">
      <c r="A5599" s="6">
        <v>5575</v>
      </c>
      <c r="B5599" s="6">
        <v>183.82501000048586</v>
      </c>
      <c r="C5599" s="6">
        <v>-32.825010000485861</v>
      </c>
      <c r="D5599" s="6">
        <v>-0.19677252722943736</v>
      </c>
    </row>
    <row r="5600" spans="1:4" x14ac:dyDescent="0.2">
      <c r="A5600" s="6">
        <v>5576</v>
      </c>
      <c r="B5600" s="6">
        <v>209.11152569707815</v>
      </c>
      <c r="C5600" s="6">
        <v>-58.11152569707815</v>
      </c>
      <c r="D5600" s="6">
        <v>-0.34835486028498414</v>
      </c>
    </row>
    <row r="5601" spans="1:4" x14ac:dyDescent="0.2">
      <c r="A5601" s="6">
        <v>5577</v>
      </c>
      <c r="B5601" s="6">
        <v>202.77948222775024</v>
      </c>
      <c r="C5601" s="6">
        <v>-51.779482227750236</v>
      </c>
      <c r="D5601" s="6">
        <v>-0.31039684607667573</v>
      </c>
    </row>
    <row r="5602" spans="1:4" x14ac:dyDescent="0.2">
      <c r="A5602" s="6">
        <v>5578</v>
      </c>
      <c r="B5602" s="6">
        <v>284.84609824469726</v>
      </c>
      <c r="C5602" s="6">
        <v>-133.84609824469726</v>
      </c>
      <c r="D5602" s="6">
        <v>-0.80235268811856586</v>
      </c>
    </row>
    <row r="5603" spans="1:4" x14ac:dyDescent="0.2">
      <c r="A5603" s="6">
        <v>5579</v>
      </c>
      <c r="B5603" s="6">
        <v>272.22366948676074</v>
      </c>
      <c r="C5603" s="6">
        <v>-121.22366948676074</v>
      </c>
      <c r="D5603" s="6">
        <v>-0.72668638347963566</v>
      </c>
    </row>
    <row r="5604" spans="1:4" x14ac:dyDescent="0.2">
      <c r="A5604" s="6">
        <v>5580</v>
      </c>
      <c r="B5604" s="6">
        <v>234.35638321295116</v>
      </c>
      <c r="C5604" s="6">
        <v>-83.356383212951158</v>
      </c>
      <c r="D5604" s="6">
        <v>-0.49968746956284454</v>
      </c>
    </row>
    <row r="5605" spans="1:4" x14ac:dyDescent="0.2">
      <c r="A5605" s="6">
        <v>5581</v>
      </c>
      <c r="B5605" s="6">
        <v>246.97881197088768</v>
      </c>
      <c r="C5605" s="6">
        <v>-95.978811970887676</v>
      </c>
      <c r="D5605" s="6">
        <v>-0.5753537742017748</v>
      </c>
    </row>
    <row r="5606" spans="1:4" x14ac:dyDescent="0.2">
      <c r="A5606" s="6">
        <v>5582</v>
      </c>
      <c r="B5606" s="6">
        <v>310.0909557605703</v>
      </c>
      <c r="C5606" s="6">
        <v>-159.0909557605703</v>
      </c>
      <c r="D5606" s="6">
        <v>-0.95368529739642649</v>
      </c>
    </row>
    <row r="5607" spans="1:4" x14ac:dyDescent="0.2">
      <c r="A5607" s="6">
        <v>5583</v>
      </c>
      <c r="B5607" s="6">
        <v>259.60124072882422</v>
      </c>
      <c r="C5607" s="6">
        <v>-108.60124072882422</v>
      </c>
      <c r="D5607" s="6">
        <v>-0.65102007884070534</v>
      </c>
    </row>
    <row r="5608" spans="1:4" x14ac:dyDescent="0.2">
      <c r="A5608" s="6">
        <v>5584</v>
      </c>
      <c r="B5608" s="6">
        <v>278.51405477536935</v>
      </c>
      <c r="C5608" s="6">
        <v>-127.51405477536935</v>
      </c>
      <c r="D5608" s="6">
        <v>-0.7643946739102575</v>
      </c>
    </row>
    <row r="5609" spans="1:4" x14ac:dyDescent="0.2">
      <c r="A5609" s="6">
        <v>5585</v>
      </c>
      <c r="B5609" s="6">
        <v>158.58015248461282</v>
      </c>
      <c r="C5609" s="6">
        <v>-7.5801524846128245</v>
      </c>
      <c r="D5609" s="6">
        <v>-4.5439917951576765E-2</v>
      </c>
    </row>
    <row r="5610" spans="1:4" x14ac:dyDescent="0.2">
      <c r="A5610" s="6">
        <v>5586</v>
      </c>
      <c r="B5610" s="6">
        <v>202.77948222775024</v>
      </c>
      <c r="C5610" s="6">
        <v>-51.779482227750236</v>
      </c>
      <c r="D5610" s="6">
        <v>-0.31039684607667573</v>
      </c>
    </row>
    <row r="5611" spans="1:4" x14ac:dyDescent="0.2">
      <c r="A5611" s="6">
        <v>5587</v>
      </c>
      <c r="B5611" s="6">
        <v>164.91219595394068</v>
      </c>
      <c r="C5611" s="6">
        <v>-13.912195953940682</v>
      </c>
      <c r="D5611" s="6">
        <v>-8.3397932159884836E-2</v>
      </c>
    </row>
    <row r="5612" spans="1:4" x14ac:dyDescent="0.2">
      <c r="A5612" s="6">
        <v>5588</v>
      </c>
      <c r="B5612" s="6">
        <v>158.58015248461282</v>
      </c>
      <c r="C5612" s="6">
        <v>-7.5801524846128245</v>
      </c>
      <c r="D5612" s="6">
        <v>-4.5439917951576765E-2</v>
      </c>
    </row>
    <row r="5613" spans="1:4" x14ac:dyDescent="0.2">
      <c r="A5613" s="6">
        <v>5589</v>
      </c>
      <c r="B5613" s="6">
        <v>108.09043745286675</v>
      </c>
      <c r="C5613" s="6">
        <v>42.909562547133248</v>
      </c>
      <c r="D5613" s="6">
        <v>0.25722530060414445</v>
      </c>
    </row>
    <row r="5614" spans="1:4" x14ac:dyDescent="0.2">
      <c r="A5614" s="6">
        <v>5590</v>
      </c>
      <c r="B5614" s="6">
        <v>139.66733843806767</v>
      </c>
      <c r="C5614" s="6">
        <v>11.332661561932326</v>
      </c>
      <c r="D5614" s="6">
        <v>6.7934677117975587E-2</v>
      </c>
    </row>
    <row r="5615" spans="1:4" x14ac:dyDescent="0.2">
      <c r="A5615" s="6">
        <v>5591</v>
      </c>
      <c r="B5615" s="6">
        <v>209.11152569707815</v>
      </c>
      <c r="C5615" s="6">
        <v>-58.11152569707815</v>
      </c>
      <c r="D5615" s="6">
        <v>-0.34835486028498414</v>
      </c>
    </row>
    <row r="5616" spans="1:4" x14ac:dyDescent="0.2">
      <c r="A5616" s="6">
        <v>5592</v>
      </c>
      <c r="B5616" s="6">
        <v>303.75891229124238</v>
      </c>
      <c r="C5616" s="6">
        <v>-152.75891229124238</v>
      </c>
      <c r="D5616" s="6">
        <v>-0.91572728318811814</v>
      </c>
    </row>
    <row r="5617" spans="1:4" x14ac:dyDescent="0.2">
      <c r="A5617" s="6">
        <v>5593</v>
      </c>
      <c r="B5617" s="6">
        <v>240.64676850155979</v>
      </c>
      <c r="C5617" s="6">
        <v>-89.646768501559791</v>
      </c>
      <c r="D5617" s="6">
        <v>-0.53739575999346656</v>
      </c>
    </row>
    <row r="5618" spans="1:4" x14ac:dyDescent="0.2">
      <c r="A5618" s="6">
        <v>5594</v>
      </c>
      <c r="B5618" s="6">
        <v>209.11152569707815</v>
      </c>
      <c r="C5618" s="6">
        <v>-58.11152569707815</v>
      </c>
      <c r="D5618" s="6">
        <v>-0.34835486028498414</v>
      </c>
    </row>
    <row r="5619" spans="1:4" x14ac:dyDescent="0.2">
      <c r="A5619" s="6">
        <v>5595</v>
      </c>
      <c r="B5619" s="6">
        <v>259.60124072882422</v>
      </c>
      <c r="C5619" s="6">
        <v>-108.60124072882422</v>
      </c>
      <c r="D5619" s="6">
        <v>-0.65102007884070534</v>
      </c>
    </row>
    <row r="5620" spans="1:4" x14ac:dyDescent="0.2">
      <c r="A5620" s="6">
        <v>5596</v>
      </c>
      <c r="B5620" s="6">
        <v>221.73395445501464</v>
      </c>
      <c r="C5620" s="6">
        <v>-70.73395445501464</v>
      </c>
      <c r="D5620" s="6">
        <v>-0.42402116492391428</v>
      </c>
    </row>
    <row r="5621" spans="1:4" x14ac:dyDescent="0.2">
      <c r="A5621" s="6">
        <v>5597</v>
      </c>
      <c r="B5621" s="6">
        <v>164.91219595394068</v>
      </c>
      <c r="C5621" s="6">
        <v>-13.912195953940682</v>
      </c>
      <c r="D5621" s="6">
        <v>-8.3397932159884836E-2</v>
      </c>
    </row>
    <row r="5622" spans="1:4" x14ac:dyDescent="0.2">
      <c r="A5622" s="6">
        <v>5598</v>
      </c>
      <c r="B5622" s="6">
        <v>114.42248092219464</v>
      </c>
      <c r="C5622" s="6">
        <v>36.577519077805363</v>
      </c>
      <c r="D5622" s="6">
        <v>0.21926728639583618</v>
      </c>
    </row>
    <row r="5623" spans="1:4" x14ac:dyDescent="0.2">
      <c r="A5623" s="6">
        <v>5599</v>
      </c>
      <c r="B5623" s="6">
        <v>120.71286621080327</v>
      </c>
      <c r="C5623" s="6">
        <v>30.28713378919673</v>
      </c>
      <c r="D5623" s="6">
        <v>0.18155899596521413</v>
      </c>
    </row>
    <row r="5624" spans="1:4" x14ac:dyDescent="0.2">
      <c r="A5624" s="6">
        <v>5600</v>
      </c>
      <c r="B5624" s="6">
        <v>70.223151179057211</v>
      </c>
      <c r="C5624" s="6">
        <v>81.776848820942789</v>
      </c>
      <c r="D5624" s="6">
        <v>0.49021880606032925</v>
      </c>
    </row>
    <row r="5625" spans="1:4" x14ac:dyDescent="0.2">
      <c r="A5625" s="6">
        <v>5601</v>
      </c>
      <c r="B5625" s="6">
        <v>127.04490968013116</v>
      </c>
      <c r="C5625" s="6">
        <v>24.955090319868845</v>
      </c>
      <c r="D5625" s="6">
        <v>0.14959557329629994</v>
      </c>
    </row>
    <row r="5626" spans="1:4" x14ac:dyDescent="0.2">
      <c r="A5626" s="6">
        <v>5602</v>
      </c>
      <c r="B5626" s="6">
        <v>190.15705346981372</v>
      </c>
      <c r="C5626" s="6">
        <v>-38.157053469813718</v>
      </c>
      <c r="D5626" s="6">
        <v>-0.22873594989835139</v>
      </c>
    </row>
    <row r="5627" spans="1:4" x14ac:dyDescent="0.2">
      <c r="A5627" s="6">
        <v>5603</v>
      </c>
      <c r="B5627" s="6">
        <v>127.04490968013116</v>
      </c>
      <c r="C5627" s="6">
        <v>24.955090319868845</v>
      </c>
      <c r="D5627" s="6">
        <v>0.14959557329629994</v>
      </c>
    </row>
    <row r="5628" spans="1:4" x14ac:dyDescent="0.2">
      <c r="A5628" s="6">
        <v>5604</v>
      </c>
      <c r="B5628" s="6">
        <v>190.15705346981372</v>
      </c>
      <c r="C5628" s="6">
        <v>-38.157053469813718</v>
      </c>
      <c r="D5628" s="6">
        <v>-0.22873594989835139</v>
      </c>
    </row>
    <row r="5629" spans="1:4" x14ac:dyDescent="0.2">
      <c r="A5629" s="6">
        <v>5605</v>
      </c>
      <c r="B5629" s="6">
        <v>202.77948222775024</v>
      </c>
      <c r="C5629" s="6">
        <v>-50.779482227750236</v>
      </c>
      <c r="D5629" s="6">
        <v>-0.3044022545372817</v>
      </c>
    </row>
    <row r="5630" spans="1:4" x14ac:dyDescent="0.2">
      <c r="A5630" s="6">
        <v>5606</v>
      </c>
      <c r="B5630" s="6">
        <v>341.62619856505194</v>
      </c>
      <c r="C5630" s="6">
        <v>-189.62619856505194</v>
      </c>
      <c r="D5630" s="6">
        <v>-1.136731605565515</v>
      </c>
    </row>
    <row r="5631" spans="1:4" x14ac:dyDescent="0.2">
      <c r="A5631" s="6">
        <v>5607</v>
      </c>
      <c r="B5631" s="6">
        <v>246.97881197088768</v>
      </c>
      <c r="C5631" s="6">
        <v>-94.978811970887676</v>
      </c>
      <c r="D5631" s="6">
        <v>-0.56935918266238084</v>
      </c>
    </row>
    <row r="5632" spans="1:4" x14ac:dyDescent="0.2">
      <c r="A5632" s="6">
        <v>5608</v>
      </c>
      <c r="B5632" s="6">
        <v>284.84609824469726</v>
      </c>
      <c r="C5632" s="6">
        <v>-132.84609824469726</v>
      </c>
      <c r="D5632" s="6">
        <v>-0.79635809657917189</v>
      </c>
    </row>
    <row r="5633" spans="1:4" x14ac:dyDescent="0.2">
      <c r="A5633" s="6">
        <v>5609</v>
      </c>
      <c r="B5633" s="6">
        <v>322.71338451850681</v>
      </c>
      <c r="C5633" s="6">
        <v>-170.71338451850681</v>
      </c>
      <c r="D5633" s="6">
        <v>-1.0233570104959628</v>
      </c>
    </row>
    <row r="5634" spans="1:4" x14ac:dyDescent="0.2">
      <c r="A5634" s="6">
        <v>5610</v>
      </c>
      <c r="B5634" s="6">
        <v>335.33581327644322</v>
      </c>
      <c r="C5634" s="6">
        <v>-183.33581327644322</v>
      </c>
      <c r="D5634" s="6">
        <v>-1.0990233151348923</v>
      </c>
    </row>
    <row r="5635" spans="1:4" x14ac:dyDescent="0.2">
      <c r="A5635" s="6">
        <v>5611</v>
      </c>
      <c r="B5635" s="6">
        <v>265.89162601743283</v>
      </c>
      <c r="C5635" s="6">
        <v>-113.89162601743283</v>
      </c>
      <c r="D5635" s="6">
        <v>-0.68273377773193311</v>
      </c>
    </row>
    <row r="5636" spans="1:4" x14ac:dyDescent="0.2">
      <c r="A5636" s="6">
        <v>5612</v>
      </c>
      <c r="B5636" s="6">
        <v>259.60124072882422</v>
      </c>
      <c r="C5636" s="6">
        <v>-107.60124072882422</v>
      </c>
      <c r="D5636" s="6">
        <v>-0.64502548730131126</v>
      </c>
    </row>
    <row r="5637" spans="1:4" x14ac:dyDescent="0.2">
      <c r="A5637" s="6">
        <v>5613</v>
      </c>
      <c r="B5637" s="6">
        <v>202.77948222775024</v>
      </c>
      <c r="C5637" s="6">
        <v>-50.779482227750236</v>
      </c>
      <c r="D5637" s="6">
        <v>-0.3044022545372817</v>
      </c>
    </row>
    <row r="5638" spans="1:4" x14ac:dyDescent="0.2">
      <c r="A5638" s="6">
        <v>5614</v>
      </c>
      <c r="B5638" s="6">
        <v>202.77948222775024</v>
      </c>
      <c r="C5638" s="6">
        <v>-50.779482227750236</v>
      </c>
      <c r="D5638" s="6">
        <v>-0.3044022545372817</v>
      </c>
    </row>
    <row r="5639" spans="1:4" x14ac:dyDescent="0.2">
      <c r="A5639" s="6">
        <v>5615</v>
      </c>
      <c r="B5639" s="6">
        <v>183.82501000048586</v>
      </c>
      <c r="C5639" s="6">
        <v>-31.825010000485861</v>
      </c>
      <c r="D5639" s="6">
        <v>-0.19077793569004331</v>
      </c>
    </row>
    <row r="5640" spans="1:4" x14ac:dyDescent="0.2">
      <c r="A5640" s="6">
        <v>5616</v>
      </c>
      <c r="B5640" s="6">
        <v>127.04490968013116</v>
      </c>
      <c r="C5640" s="6">
        <v>24.955090319868845</v>
      </c>
      <c r="D5640" s="6">
        <v>0.14959557329629994</v>
      </c>
    </row>
    <row r="5641" spans="1:4" x14ac:dyDescent="0.2">
      <c r="A5641" s="6">
        <v>5617</v>
      </c>
      <c r="B5641" s="6">
        <v>13.44305085870252</v>
      </c>
      <c r="C5641" s="6">
        <v>138.55694914129748</v>
      </c>
      <c r="D5641" s="6">
        <v>0.83059231504667241</v>
      </c>
    </row>
    <row r="5642" spans="1:4" x14ac:dyDescent="0.2">
      <c r="A5642" s="6">
        <v>5618</v>
      </c>
      <c r="B5642" s="6">
        <v>108.09043745286675</v>
      </c>
      <c r="C5642" s="6">
        <v>43.909562547133248</v>
      </c>
      <c r="D5642" s="6">
        <v>0.26321989214353847</v>
      </c>
    </row>
    <row r="5643" spans="1:4" x14ac:dyDescent="0.2">
      <c r="A5643" s="6">
        <v>5619</v>
      </c>
      <c r="B5643" s="6">
        <v>177.5346247118772</v>
      </c>
      <c r="C5643" s="6">
        <v>-25.5346247118772</v>
      </c>
      <c r="D5643" s="6">
        <v>-0.1530696452594211</v>
      </c>
    </row>
    <row r="5644" spans="1:4" x14ac:dyDescent="0.2">
      <c r="A5644" s="6">
        <v>5620</v>
      </c>
      <c r="B5644" s="6">
        <v>221.73395445501464</v>
      </c>
      <c r="C5644" s="6">
        <v>-69.73395445501464</v>
      </c>
      <c r="D5644" s="6">
        <v>-0.41802657338452021</v>
      </c>
    </row>
    <row r="5645" spans="1:4" x14ac:dyDescent="0.2">
      <c r="A5645" s="6">
        <v>5621</v>
      </c>
      <c r="B5645" s="6">
        <v>341.62619856505194</v>
      </c>
      <c r="C5645" s="6">
        <v>-189.62619856505194</v>
      </c>
      <c r="D5645" s="6">
        <v>-1.136731605565515</v>
      </c>
    </row>
    <row r="5646" spans="1:4" x14ac:dyDescent="0.2">
      <c r="A5646" s="6">
        <v>5622</v>
      </c>
      <c r="B5646" s="6">
        <v>265.89162601743283</v>
      </c>
      <c r="C5646" s="6">
        <v>-113.89162601743283</v>
      </c>
      <c r="D5646" s="6">
        <v>-0.68273377773193311</v>
      </c>
    </row>
    <row r="5647" spans="1:4" x14ac:dyDescent="0.2">
      <c r="A5647" s="6">
        <v>5623</v>
      </c>
      <c r="B5647" s="6">
        <v>278.51405477536935</v>
      </c>
      <c r="C5647" s="6">
        <v>-126.51405477536935</v>
      </c>
      <c r="D5647" s="6">
        <v>-0.75840008237086343</v>
      </c>
    </row>
    <row r="5648" spans="1:4" x14ac:dyDescent="0.2">
      <c r="A5648" s="6">
        <v>5624</v>
      </c>
      <c r="B5648" s="6">
        <v>272.22366948676074</v>
      </c>
      <c r="C5648" s="6">
        <v>-120.22366948676074</v>
      </c>
      <c r="D5648" s="6">
        <v>-0.72069179194024158</v>
      </c>
    </row>
    <row r="5649" spans="1:4" x14ac:dyDescent="0.2">
      <c r="A5649" s="6">
        <v>5625</v>
      </c>
      <c r="B5649" s="6">
        <v>209.11152569707815</v>
      </c>
      <c r="C5649" s="6">
        <v>-57.11152569707815</v>
      </c>
      <c r="D5649" s="6">
        <v>-0.34236026874559011</v>
      </c>
    </row>
    <row r="5650" spans="1:4" x14ac:dyDescent="0.2">
      <c r="A5650" s="6">
        <v>5626</v>
      </c>
      <c r="B5650" s="6">
        <v>114.42248092219464</v>
      </c>
      <c r="C5650" s="6">
        <v>37.577519077805363</v>
      </c>
      <c r="D5650" s="6">
        <v>0.22526187793523023</v>
      </c>
    </row>
    <row r="5651" spans="1:4" x14ac:dyDescent="0.2">
      <c r="A5651" s="6">
        <v>5627</v>
      </c>
      <c r="B5651" s="6">
        <v>120.71286621080327</v>
      </c>
      <c r="C5651" s="6">
        <v>32.28713378919673</v>
      </c>
      <c r="D5651" s="6">
        <v>0.19354817904400221</v>
      </c>
    </row>
    <row r="5652" spans="1:4" x14ac:dyDescent="0.2">
      <c r="A5652" s="6">
        <v>5628</v>
      </c>
      <c r="B5652" s="6">
        <v>183.82501000048586</v>
      </c>
      <c r="C5652" s="6">
        <v>-30.825010000485861</v>
      </c>
      <c r="D5652" s="6">
        <v>-0.18478334415064926</v>
      </c>
    </row>
    <row r="5653" spans="1:4" x14ac:dyDescent="0.2">
      <c r="A5653" s="6">
        <v>5629</v>
      </c>
      <c r="B5653" s="6">
        <v>215.40191098568675</v>
      </c>
      <c r="C5653" s="6">
        <v>-62.401910985686754</v>
      </c>
      <c r="D5653" s="6">
        <v>-0.37407396763681794</v>
      </c>
    </row>
    <row r="5654" spans="1:4" x14ac:dyDescent="0.2">
      <c r="A5654" s="6">
        <v>5630</v>
      </c>
      <c r="B5654" s="6">
        <v>272.22366948676074</v>
      </c>
      <c r="C5654" s="6">
        <v>-119.22366948676074</v>
      </c>
      <c r="D5654" s="6">
        <v>-0.7146972004008475</v>
      </c>
    </row>
    <row r="5655" spans="1:4" x14ac:dyDescent="0.2">
      <c r="A5655" s="6">
        <v>5631</v>
      </c>
      <c r="B5655" s="6">
        <v>265.89162601743283</v>
      </c>
      <c r="C5655" s="6">
        <v>-112.89162601743283</v>
      </c>
      <c r="D5655" s="6">
        <v>-0.67673918619253914</v>
      </c>
    </row>
    <row r="5656" spans="1:4" x14ac:dyDescent="0.2">
      <c r="A5656" s="6">
        <v>5632</v>
      </c>
      <c r="B5656" s="6">
        <v>278.51405477536935</v>
      </c>
      <c r="C5656" s="6">
        <v>-125.51405477536935</v>
      </c>
      <c r="D5656" s="6">
        <v>-0.75240549083146946</v>
      </c>
    </row>
    <row r="5657" spans="1:4" x14ac:dyDescent="0.2">
      <c r="A5657" s="6">
        <v>5633</v>
      </c>
      <c r="B5657" s="6">
        <v>310.0909557605703</v>
      </c>
      <c r="C5657" s="6">
        <v>-157.0909557605703</v>
      </c>
      <c r="D5657" s="6">
        <v>-0.94169611431763844</v>
      </c>
    </row>
    <row r="5658" spans="1:4" x14ac:dyDescent="0.2">
      <c r="A5658" s="6">
        <v>5634</v>
      </c>
      <c r="B5658" s="6">
        <v>272.22366948676074</v>
      </c>
      <c r="C5658" s="6">
        <v>-119.22366948676074</v>
      </c>
      <c r="D5658" s="6">
        <v>-0.7146972004008475</v>
      </c>
    </row>
    <row r="5659" spans="1:4" x14ac:dyDescent="0.2">
      <c r="A5659" s="6">
        <v>5635</v>
      </c>
      <c r="B5659" s="6">
        <v>335.33581327644322</v>
      </c>
      <c r="C5659" s="6">
        <v>-182.33581327644322</v>
      </c>
      <c r="D5659" s="6">
        <v>-1.0930287235954983</v>
      </c>
    </row>
    <row r="5660" spans="1:4" x14ac:dyDescent="0.2">
      <c r="A5660" s="6">
        <v>5636</v>
      </c>
      <c r="B5660" s="6">
        <v>291.13648353330586</v>
      </c>
      <c r="C5660" s="6">
        <v>-138.13648353330586</v>
      </c>
      <c r="D5660" s="6">
        <v>-0.82807179547039966</v>
      </c>
    </row>
    <row r="5661" spans="1:4" x14ac:dyDescent="0.2">
      <c r="A5661" s="6">
        <v>5637</v>
      </c>
      <c r="B5661" s="6">
        <v>278.51405477536935</v>
      </c>
      <c r="C5661" s="6">
        <v>-125.51405477536935</v>
      </c>
      <c r="D5661" s="6">
        <v>-0.75240549083146946</v>
      </c>
    </row>
    <row r="5662" spans="1:4" x14ac:dyDescent="0.2">
      <c r="A5662" s="6">
        <v>5638</v>
      </c>
      <c r="B5662" s="6">
        <v>265.89162601743283</v>
      </c>
      <c r="C5662" s="6">
        <v>-112.89162601743283</v>
      </c>
      <c r="D5662" s="6">
        <v>-0.67673918619253914</v>
      </c>
    </row>
    <row r="5663" spans="1:4" x14ac:dyDescent="0.2">
      <c r="A5663" s="6">
        <v>5639</v>
      </c>
      <c r="B5663" s="6">
        <v>164.91219595394068</v>
      </c>
      <c r="C5663" s="6">
        <v>-11.912195953940682</v>
      </c>
      <c r="D5663" s="6">
        <v>-7.1408749081096748E-2</v>
      </c>
    </row>
    <row r="5664" spans="1:4" x14ac:dyDescent="0.2">
      <c r="A5664" s="6">
        <v>5640</v>
      </c>
      <c r="B5664" s="6">
        <v>209.11152569707815</v>
      </c>
      <c r="C5664" s="6">
        <v>-56.11152569707815</v>
      </c>
      <c r="D5664" s="6">
        <v>-0.33636567720619603</v>
      </c>
    </row>
    <row r="5665" spans="1:4" x14ac:dyDescent="0.2">
      <c r="A5665" s="6">
        <v>5641</v>
      </c>
      <c r="B5665" s="6">
        <v>120.71286621080327</v>
      </c>
      <c r="C5665" s="6">
        <v>32.28713378919673</v>
      </c>
      <c r="D5665" s="6">
        <v>0.19354817904400221</v>
      </c>
    </row>
    <row r="5666" spans="1:4" x14ac:dyDescent="0.2">
      <c r="A5666" s="6">
        <v>5642</v>
      </c>
      <c r="B5666" s="6">
        <v>89.177623406321615</v>
      </c>
      <c r="C5666" s="6">
        <v>63.822376593678385</v>
      </c>
      <c r="D5666" s="6">
        <v>0.38258907875248477</v>
      </c>
    </row>
    <row r="5667" spans="1:4" x14ac:dyDescent="0.2">
      <c r="A5667" s="6">
        <v>5643</v>
      </c>
      <c r="B5667" s="6">
        <v>51.310337132512068</v>
      </c>
      <c r="C5667" s="6">
        <v>101.68966286748793</v>
      </c>
      <c r="D5667" s="6">
        <v>0.60958799266927555</v>
      </c>
    </row>
    <row r="5668" spans="1:4" x14ac:dyDescent="0.2">
      <c r="A5668" s="6">
        <v>5644</v>
      </c>
      <c r="B5668" s="6">
        <v>114.42248092219464</v>
      </c>
      <c r="C5668" s="6">
        <v>38.577519077805363</v>
      </c>
      <c r="D5668" s="6">
        <v>0.23125646947462428</v>
      </c>
    </row>
    <row r="5669" spans="1:4" x14ac:dyDescent="0.2">
      <c r="A5669" s="6">
        <v>5645</v>
      </c>
      <c r="B5669" s="6">
        <v>215.40191098568675</v>
      </c>
      <c r="C5669" s="6">
        <v>-62.401910985686754</v>
      </c>
      <c r="D5669" s="6">
        <v>-0.37407396763681794</v>
      </c>
    </row>
    <row r="5670" spans="1:4" x14ac:dyDescent="0.2">
      <c r="A5670" s="6">
        <v>5646</v>
      </c>
      <c r="B5670" s="6">
        <v>120.71286621080327</v>
      </c>
      <c r="C5670" s="6">
        <v>32.28713378919673</v>
      </c>
      <c r="D5670" s="6">
        <v>0.19354817904400221</v>
      </c>
    </row>
    <row r="5671" spans="1:4" x14ac:dyDescent="0.2">
      <c r="A5671" s="6">
        <v>5647</v>
      </c>
      <c r="B5671" s="6">
        <v>228.02433974362327</v>
      </c>
      <c r="C5671" s="6">
        <v>-75.024339743623273</v>
      </c>
      <c r="D5671" s="6">
        <v>-0.44974027227574825</v>
      </c>
    </row>
    <row r="5672" spans="1:4" x14ac:dyDescent="0.2">
      <c r="A5672" s="6">
        <v>5648</v>
      </c>
      <c r="B5672" s="6">
        <v>246.97881197088768</v>
      </c>
      <c r="C5672" s="6">
        <v>-93.978811970887676</v>
      </c>
      <c r="D5672" s="6">
        <v>-0.56336459112298676</v>
      </c>
    </row>
    <row r="5673" spans="1:4" x14ac:dyDescent="0.2">
      <c r="A5673" s="6">
        <v>5649</v>
      </c>
      <c r="B5673" s="6">
        <v>253.26919725949628</v>
      </c>
      <c r="C5673" s="6">
        <v>-100.26919725949628</v>
      </c>
      <c r="D5673" s="6">
        <v>-0.60107288155360861</v>
      </c>
    </row>
    <row r="5674" spans="1:4" x14ac:dyDescent="0.2">
      <c r="A5674" s="6">
        <v>5650</v>
      </c>
      <c r="B5674" s="6">
        <v>246.97881197088768</v>
      </c>
      <c r="C5674" s="6">
        <v>-93.978811970887676</v>
      </c>
      <c r="D5674" s="6">
        <v>-0.56336459112298676</v>
      </c>
    </row>
    <row r="5675" spans="1:4" x14ac:dyDescent="0.2">
      <c r="A5675" s="6">
        <v>5651</v>
      </c>
      <c r="B5675" s="6">
        <v>265.89162601743283</v>
      </c>
      <c r="C5675" s="6">
        <v>-112.89162601743283</v>
      </c>
      <c r="D5675" s="6">
        <v>-0.67673918619253914</v>
      </c>
    </row>
    <row r="5676" spans="1:4" x14ac:dyDescent="0.2">
      <c r="A5676" s="6">
        <v>5652</v>
      </c>
      <c r="B5676" s="6">
        <v>284.84609824469726</v>
      </c>
      <c r="C5676" s="6">
        <v>-131.84609824469726</v>
      </c>
      <c r="D5676" s="6">
        <v>-0.79036350503977781</v>
      </c>
    </row>
    <row r="5677" spans="1:4" x14ac:dyDescent="0.2">
      <c r="A5677" s="6">
        <v>5653</v>
      </c>
      <c r="B5677" s="6">
        <v>177.5346247118772</v>
      </c>
      <c r="C5677" s="6">
        <v>-24.5346247118772</v>
      </c>
      <c r="D5677" s="6">
        <v>-0.14707505372002705</v>
      </c>
    </row>
    <row r="5678" spans="1:4" x14ac:dyDescent="0.2">
      <c r="A5678" s="6">
        <v>5654</v>
      </c>
      <c r="B5678" s="6">
        <v>114.42248092219464</v>
      </c>
      <c r="C5678" s="6">
        <v>38.577519077805363</v>
      </c>
      <c r="D5678" s="6">
        <v>0.23125646947462428</v>
      </c>
    </row>
    <row r="5679" spans="1:4" x14ac:dyDescent="0.2">
      <c r="A5679" s="6">
        <v>5655</v>
      </c>
      <c r="B5679" s="6">
        <v>133.33529496873976</v>
      </c>
      <c r="C5679" s="6">
        <v>19.66470503126024</v>
      </c>
      <c r="D5679" s="6">
        <v>0.11788187440507208</v>
      </c>
    </row>
    <row r="5680" spans="1:4" x14ac:dyDescent="0.2">
      <c r="A5680" s="6">
        <v>5656</v>
      </c>
      <c r="B5680" s="6">
        <v>127.04490968013116</v>
      </c>
      <c r="C5680" s="6">
        <v>25.955090319868845</v>
      </c>
      <c r="D5680" s="6">
        <v>0.15559016483569396</v>
      </c>
    </row>
    <row r="5681" spans="1:4" x14ac:dyDescent="0.2">
      <c r="A5681" s="6">
        <v>5657</v>
      </c>
      <c r="B5681" s="6">
        <v>152.28976719600419</v>
      </c>
      <c r="C5681" s="6">
        <v>0.71023280399580813</v>
      </c>
      <c r="D5681" s="6">
        <v>4.2575555578333781E-3</v>
      </c>
    </row>
    <row r="5682" spans="1:4" x14ac:dyDescent="0.2">
      <c r="A5682" s="6">
        <v>5658</v>
      </c>
      <c r="B5682" s="6">
        <v>44.978293663184175</v>
      </c>
      <c r="C5682" s="6">
        <v>109.02170633681583</v>
      </c>
      <c r="D5682" s="6">
        <v>0.65354059841697798</v>
      </c>
    </row>
    <row r="5683" spans="1:4" x14ac:dyDescent="0.2">
      <c r="A5683" s="6">
        <v>5659</v>
      </c>
      <c r="B5683" s="6">
        <v>158.58015248461282</v>
      </c>
      <c r="C5683" s="6">
        <v>-4.5801524846128245</v>
      </c>
      <c r="D5683" s="6">
        <v>-2.7456143333394637E-2</v>
      </c>
    </row>
    <row r="5684" spans="1:4" x14ac:dyDescent="0.2">
      <c r="A5684" s="6">
        <v>5660</v>
      </c>
      <c r="B5684" s="6">
        <v>133.33529496873976</v>
      </c>
      <c r="C5684" s="6">
        <v>20.66470503126024</v>
      </c>
      <c r="D5684" s="6">
        <v>0.12387646594446612</v>
      </c>
    </row>
    <row r="5685" spans="1:4" x14ac:dyDescent="0.2">
      <c r="A5685" s="6">
        <v>5661</v>
      </c>
      <c r="B5685" s="6">
        <v>177.5346247118772</v>
      </c>
      <c r="C5685" s="6">
        <v>-23.5346247118772</v>
      </c>
      <c r="D5685" s="6">
        <v>-0.141080462180633</v>
      </c>
    </row>
    <row r="5686" spans="1:4" x14ac:dyDescent="0.2">
      <c r="A5686" s="6">
        <v>5662</v>
      </c>
      <c r="B5686" s="6">
        <v>139.66733843806767</v>
      </c>
      <c r="C5686" s="6">
        <v>14.332661561932326</v>
      </c>
      <c r="D5686" s="6">
        <v>8.5918451736157711E-2</v>
      </c>
    </row>
    <row r="5687" spans="1:4" x14ac:dyDescent="0.2">
      <c r="A5687" s="6">
        <v>5663</v>
      </c>
      <c r="B5687" s="6">
        <v>265.89162601743283</v>
      </c>
      <c r="C5687" s="6">
        <v>-111.89162601743283</v>
      </c>
      <c r="D5687" s="6">
        <v>-0.67074459465314507</v>
      </c>
    </row>
    <row r="5688" spans="1:4" x14ac:dyDescent="0.2">
      <c r="A5688" s="6">
        <v>5664</v>
      </c>
      <c r="B5688" s="6">
        <v>209.11152569707815</v>
      </c>
      <c r="C5688" s="6">
        <v>-55.11152569707815</v>
      </c>
      <c r="D5688" s="6">
        <v>-0.33037108566680201</v>
      </c>
    </row>
    <row r="5689" spans="1:4" x14ac:dyDescent="0.2">
      <c r="A5689" s="6">
        <v>5665</v>
      </c>
      <c r="B5689" s="6">
        <v>209.11152569707815</v>
      </c>
      <c r="C5689" s="6">
        <v>-55.11152569707815</v>
      </c>
      <c r="D5689" s="6">
        <v>-0.33037108566680201</v>
      </c>
    </row>
    <row r="5690" spans="1:4" x14ac:dyDescent="0.2">
      <c r="A5690" s="6">
        <v>5666</v>
      </c>
      <c r="B5690" s="6">
        <v>202.77948222775024</v>
      </c>
      <c r="C5690" s="6">
        <v>-48.779482227750236</v>
      </c>
      <c r="D5690" s="6">
        <v>-0.2924130714584936</v>
      </c>
    </row>
    <row r="5691" spans="1:4" x14ac:dyDescent="0.2">
      <c r="A5691" s="6">
        <v>5667</v>
      </c>
      <c r="B5691" s="6">
        <v>335.33581327644322</v>
      </c>
      <c r="C5691" s="6">
        <v>-181.33581327644322</v>
      </c>
      <c r="D5691" s="6">
        <v>-1.0870341320561043</v>
      </c>
    </row>
    <row r="5692" spans="1:4" x14ac:dyDescent="0.2">
      <c r="A5692" s="6">
        <v>5668</v>
      </c>
      <c r="B5692" s="6">
        <v>272.22366948676074</v>
      </c>
      <c r="C5692" s="6">
        <v>-118.22366948676074</v>
      </c>
      <c r="D5692" s="6">
        <v>-0.70870260886145353</v>
      </c>
    </row>
    <row r="5693" spans="1:4" x14ac:dyDescent="0.2">
      <c r="A5693" s="6">
        <v>5669</v>
      </c>
      <c r="B5693" s="6">
        <v>265.89162601743283</v>
      </c>
      <c r="C5693" s="6">
        <v>-111.89162601743283</v>
      </c>
      <c r="D5693" s="6">
        <v>-0.67074459465314507</v>
      </c>
    </row>
    <row r="5694" spans="1:4" x14ac:dyDescent="0.2">
      <c r="A5694" s="6">
        <v>5670</v>
      </c>
      <c r="B5694" s="6">
        <v>259.60124072882422</v>
      </c>
      <c r="C5694" s="6">
        <v>-105.60124072882422</v>
      </c>
      <c r="D5694" s="6">
        <v>-0.63303630422252322</v>
      </c>
    </row>
    <row r="5695" spans="1:4" x14ac:dyDescent="0.2">
      <c r="A5695" s="6">
        <v>5671</v>
      </c>
      <c r="B5695" s="6">
        <v>202.77948222775024</v>
      </c>
      <c r="C5695" s="6">
        <v>-48.779482227750236</v>
      </c>
      <c r="D5695" s="6">
        <v>-0.2924130714584936</v>
      </c>
    </row>
    <row r="5696" spans="1:4" x14ac:dyDescent="0.2">
      <c r="A5696" s="6">
        <v>5672</v>
      </c>
      <c r="B5696" s="6">
        <v>133.33529496873976</v>
      </c>
      <c r="C5696" s="6">
        <v>20.66470503126024</v>
      </c>
      <c r="D5696" s="6">
        <v>0.12387646594446612</v>
      </c>
    </row>
    <row r="5697" spans="1:4" x14ac:dyDescent="0.2">
      <c r="A5697" s="6">
        <v>5673</v>
      </c>
      <c r="B5697" s="6">
        <v>164.91219595394068</v>
      </c>
      <c r="C5697" s="6">
        <v>-10.912195953940682</v>
      </c>
      <c r="D5697" s="6">
        <v>-6.5414157541702711E-2</v>
      </c>
    </row>
    <row r="5698" spans="1:4" x14ac:dyDescent="0.2">
      <c r="A5698" s="6">
        <v>5674</v>
      </c>
      <c r="B5698" s="6">
        <v>164.91219595394068</v>
      </c>
      <c r="C5698" s="6">
        <v>-10.912195953940682</v>
      </c>
      <c r="D5698" s="6">
        <v>-6.5414157541702711E-2</v>
      </c>
    </row>
    <row r="5699" spans="1:4" x14ac:dyDescent="0.2">
      <c r="A5699" s="6">
        <v>5675</v>
      </c>
      <c r="B5699" s="6">
        <v>164.91219595394068</v>
      </c>
      <c r="C5699" s="6">
        <v>-10.912195953940682</v>
      </c>
      <c r="D5699" s="6">
        <v>-6.5414157541702711E-2</v>
      </c>
    </row>
    <row r="5700" spans="1:4" x14ac:dyDescent="0.2">
      <c r="A5700" s="6">
        <v>5676</v>
      </c>
      <c r="B5700" s="6">
        <v>95.468008694930234</v>
      </c>
      <c r="C5700" s="6">
        <v>58.531991305069766</v>
      </c>
      <c r="D5700" s="6">
        <v>0.35087537986125683</v>
      </c>
    </row>
    <row r="5701" spans="1:4" x14ac:dyDescent="0.2">
      <c r="A5701" s="6">
        <v>5677</v>
      </c>
      <c r="B5701" s="6">
        <v>133.33529496873976</v>
      </c>
      <c r="C5701" s="6">
        <v>20.66470503126024</v>
      </c>
      <c r="D5701" s="6">
        <v>0.12387646594446612</v>
      </c>
    </row>
    <row r="5702" spans="1:4" x14ac:dyDescent="0.2">
      <c r="A5702" s="6">
        <v>5678</v>
      </c>
      <c r="B5702" s="6">
        <v>89.177623406321615</v>
      </c>
      <c r="C5702" s="6">
        <v>64.822376593678385</v>
      </c>
      <c r="D5702" s="6">
        <v>0.38858367029187879</v>
      </c>
    </row>
    <row r="5703" spans="1:4" x14ac:dyDescent="0.2">
      <c r="A5703" s="6">
        <v>5679</v>
      </c>
      <c r="B5703" s="6">
        <v>164.91219595394068</v>
      </c>
      <c r="C5703" s="6">
        <v>-10.912195953940682</v>
      </c>
      <c r="D5703" s="6">
        <v>-6.5414157541702711E-2</v>
      </c>
    </row>
    <row r="5704" spans="1:4" x14ac:dyDescent="0.2">
      <c r="A5704" s="6">
        <v>5680</v>
      </c>
      <c r="B5704" s="6">
        <v>76.555194648385097</v>
      </c>
      <c r="C5704" s="6">
        <v>77.444805351614903</v>
      </c>
      <c r="D5704" s="6">
        <v>0.46424997493080911</v>
      </c>
    </row>
    <row r="5705" spans="1:4" x14ac:dyDescent="0.2">
      <c r="A5705" s="6">
        <v>5681</v>
      </c>
      <c r="B5705" s="6">
        <v>82.84557993699373</v>
      </c>
      <c r="C5705" s="6">
        <v>71.15442006300627</v>
      </c>
      <c r="D5705" s="6">
        <v>0.42654168450018703</v>
      </c>
    </row>
    <row r="5706" spans="1:4" x14ac:dyDescent="0.2">
      <c r="A5706" s="6">
        <v>5682</v>
      </c>
      <c r="B5706" s="6">
        <v>127.04490968013116</v>
      </c>
      <c r="C5706" s="6">
        <v>26.955090319868845</v>
      </c>
      <c r="D5706" s="6">
        <v>0.16158475637508801</v>
      </c>
    </row>
    <row r="5707" spans="1:4" x14ac:dyDescent="0.2">
      <c r="A5707" s="6">
        <v>5683</v>
      </c>
      <c r="B5707" s="6">
        <v>108.09043745286675</v>
      </c>
      <c r="C5707" s="6">
        <v>45.909562547133248</v>
      </c>
      <c r="D5707" s="6">
        <v>0.27520907522232657</v>
      </c>
    </row>
    <row r="5708" spans="1:4" x14ac:dyDescent="0.2">
      <c r="A5708" s="6">
        <v>5684</v>
      </c>
      <c r="B5708" s="6">
        <v>183.82501000048586</v>
      </c>
      <c r="C5708" s="6">
        <v>-29.825010000485861</v>
      </c>
      <c r="D5708" s="6">
        <v>-0.17878875261125524</v>
      </c>
    </row>
    <row r="5709" spans="1:4" x14ac:dyDescent="0.2">
      <c r="A5709" s="6">
        <v>5685</v>
      </c>
      <c r="B5709" s="6">
        <v>196.44743875842235</v>
      </c>
      <c r="C5709" s="6">
        <v>-42.447438758422351</v>
      </c>
      <c r="D5709" s="6">
        <v>-0.25445505725018536</v>
      </c>
    </row>
    <row r="5710" spans="1:4" x14ac:dyDescent="0.2">
      <c r="A5710" s="6">
        <v>5686</v>
      </c>
      <c r="B5710" s="6">
        <v>265.89162601743283</v>
      </c>
      <c r="C5710" s="6">
        <v>-111.89162601743283</v>
      </c>
      <c r="D5710" s="6">
        <v>-0.67074459465314507</v>
      </c>
    </row>
    <row r="5711" spans="1:4" x14ac:dyDescent="0.2">
      <c r="A5711" s="6">
        <v>5687</v>
      </c>
      <c r="B5711" s="6">
        <v>221.73395445501464</v>
      </c>
      <c r="C5711" s="6">
        <v>-67.73395445501464</v>
      </c>
      <c r="D5711" s="6">
        <v>-0.4060373903057321</v>
      </c>
    </row>
    <row r="5712" spans="1:4" x14ac:dyDescent="0.2">
      <c r="A5712" s="6">
        <v>5688</v>
      </c>
      <c r="B5712" s="6">
        <v>133.33529496873976</v>
      </c>
      <c r="C5712" s="6">
        <v>20.66470503126024</v>
      </c>
      <c r="D5712" s="6">
        <v>0.12387646594446612</v>
      </c>
    </row>
    <row r="5713" spans="1:4" x14ac:dyDescent="0.2">
      <c r="A5713" s="6">
        <v>5689</v>
      </c>
      <c r="B5713" s="6">
        <v>209.11152569707815</v>
      </c>
      <c r="C5713" s="6">
        <v>-55.11152569707815</v>
      </c>
      <c r="D5713" s="6">
        <v>-0.33037108566680201</v>
      </c>
    </row>
    <row r="5714" spans="1:4" x14ac:dyDescent="0.2">
      <c r="A5714" s="6">
        <v>5690</v>
      </c>
      <c r="B5714" s="6">
        <v>171.20258124254934</v>
      </c>
      <c r="C5714" s="6">
        <v>-17.202581242549343</v>
      </c>
      <c r="D5714" s="6">
        <v>-0.10312244797232493</v>
      </c>
    </row>
    <row r="5715" spans="1:4" x14ac:dyDescent="0.2">
      <c r="A5715" s="6">
        <v>5691</v>
      </c>
      <c r="B5715" s="6">
        <v>133.33529496873976</v>
      </c>
      <c r="C5715" s="6">
        <v>20.66470503126024</v>
      </c>
      <c r="D5715" s="6">
        <v>0.12387646594446612</v>
      </c>
    </row>
    <row r="5716" spans="1:4" x14ac:dyDescent="0.2">
      <c r="A5716" s="6">
        <v>5692</v>
      </c>
      <c r="B5716" s="6">
        <v>76.555194648385097</v>
      </c>
      <c r="C5716" s="6">
        <v>78.444805351614903</v>
      </c>
      <c r="D5716" s="6">
        <v>0.47024456647020318</v>
      </c>
    </row>
    <row r="5717" spans="1:4" x14ac:dyDescent="0.2">
      <c r="A5717" s="6">
        <v>5693</v>
      </c>
      <c r="B5717" s="6">
        <v>82.84557993699373</v>
      </c>
      <c r="C5717" s="6">
        <v>72.15442006300627</v>
      </c>
      <c r="D5717" s="6">
        <v>0.43253627603958111</v>
      </c>
    </row>
    <row r="5718" spans="1:4" x14ac:dyDescent="0.2">
      <c r="A5718" s="6">
        <v>5694</v>
      </c>
      <c r="B5718" s="6">
        <v>101.80005216425813</v>
      </c>
      <c r="C5718" s="6">
        <v>53.199947835741867</v>
      </c>
      <c r="D5718" s="6">
        <v>0.31891195719234255</v>
      </c>
    </row>
    <row r="5719" spans="1:4" x14ac:dyDescent="0.2">
      <c r="A5719" s="6">
        <v>5695</v>
      </c>
      <c r="B5719" s="6">
        <v>177.5346247118772</v>
      </c>
      <c r="C5719" s="6">
        <v>-22.5346247118772</v>
      </c>
      <c r="D5719" s="6">
        <v>-0.13508587064123895</v>
      </c>
    </row>
    <row r="5720" spans="1:4" x14ac:dyDescent="0.2">
      <c r="A5720" s="6">
        <v>5696</v>
      </c>
      <c r="B5720" s="6">
        <v>253.26919725949628</v>
      </c>
      <c r="C5720" s="6">
        <v>-98.269197259496281</v>
      </c>
      <c r="D5720" s="6">
        <v>-0.58908369847482056</v>
      </c>
    </row>
    <row r="5721" spans="1:4" x14ac:dyDescent="0.2">
      <c r="A5721" s="6">
        <v>5697</v>
      </c>
      <c r="B5721" s="6">
        <v>253.26919725949628</v>
      </c>
      <c r="C5721" s="6">
        <v>-98.269197259496281</v>
      </c>
      <c r="D5721" s="6">
        <v>-0.58908369847482056</v>
      </c>
    </row>
    <row r="5722" spans="1:4" x14ac:dyDescent="0.2">
      <c r="A5722" s="6">
        <v>5698</v>
      </c>
      <c r="B5722" s="6">
        <v>360.58067079231625</v>
      </c>
      <c r="C5722" s="6">
        <v>-205.58067079231625</v>
      </c>
      <c r="D5722" s="6">
        <v>-1.2323721497945708</v>
      </c>
    </row>
    <row r="5723" spans="1:4" x14ac:dyDescent="0.2">
      <c r="A5723" s="6">
        <v>5699</v>
      </c>
      <c r="B5723" s="6">
        <v>297.46852700263378</v>
      </c>
      <c r="C5723" s="6">
        <v>-142.46852700263378</v>
      </c>
      <c r="D5723" s="6">
        <v>-0.85404062659992008</v>
      </c>
    </row>
    <row r="5724" spans="1:4" x14ac:dyDescent="0.2">
      <c r="A5724" s="6">
        <v>5700</v>
      </c>
      <c r="B5724" s="6">
        <v>322.71338451850681</v>
      </c>
      <c r="C5724" s="6">
        <v>-167.71338451850681</v>
      </c>
      <c r="D5724" s="6">
        <v>-1.0053732358777807</v>
      </c>
    </row>
    <row r="5725" spans="1:4" x14ac:dyDescent="0.2">
      <c r="A5725" s="6">
        <v>5701</v>
      </c>
      <c r="B5725" s="6">
        <v>284.84609824469726</v>
      </c>
      <c r="C5725" s="6">
        <v>-129.84609824469726</v>
      </c>
      <c r="D5725" s="6">
        <v>-0.77837432196098977</v>
      </c>
    </row>
    <row r="5726" spans="1:4" x14ac:dyDescent="0.2">
      <c r="A5726" s="6">
        <v>5702</v>
      </c>
      <c r="B5726" s="6">
        <v>221.73395445501464</v>
      </c>
      <c r="C5726" s="6">
        <v>-66.73395445501464</v>
      </c>
      <c r="D5726" s="6">
        <v>-0.40004279876633808</v>
      </c>
    </row>
    <row r="5727" spans="1:4" x14ac:dyDescent="0.2">
      <c r="A5727" s="6">
        <v>5703</v>
      </c>
      <c r="B5727" s="6">
        <v>284.84609824469726</v>
      </c>
      <c r="C5727" s="6">
        <v>-129.84609824469726</v>
      </c>
      <c r="D5727" s="6">
        <v>-0.77837432196098977</v>
      </c>
    </row>
    <row r="5728" spans="1:4" x14ac:dyDescent="0.2">
      <c r="A5728" s="6">
        <v>5704</v>
      </c>
      <c r="B5728" s="6">
        <v>246.97881197088768</v>
      </c>
      <c r="C5728" s="6">
        <v>-91.978811970887676</v>
      </c>
      <c r="D5728" s="6">
        <v>-0.55137540804419871</v>
      </c>
    </row>
    <row r="5729" spans="1:4" x14ac:dyDescent="0.2">
      <c r="A5729" s="6">
        <v>5705</v>
      </c>
      <c r="B5729" s="6">
        <v>196.44743875842235</v>
      </c>
      <c r="C5729" s="6">
        <v>-41.447438758422351</v>
      </c>
      <c r="D5729" s="6">
        <v>-0.24846046571079131</v>
      </c>
    </row>
    <row r="5730" spans="1:4" x14ac:dyDescent="0.2">
      <c r="A5730" s="6">
        <v>5706</v>
      </c>
      <c r="B5730" s="6">
        <v>101.80005216425813</v>
      </c>
      <c r="C5730" s="6">
        <v>53.199947835741867</v>
      </c>
      <c r="D5730" s="6">
        <v>0.31891195719234255</v>
      </c>
    </row>
    <row r="5731" spans="1:4" x14ac:dyDescent="0.2">
      <c r="A5731" s="6">
        <v>5707</v>
      </c>
      <c r="B5731" s="6">
        <v>44.978293663184175</v>
      </c>
      <c r="C5731" s="6">
        <v>110.02170633681583</v>
      </c>
      <c r="D5731" s="6">
        <v>0.65953518995637195</v>
      </c>
    </row>
    <row r="5732" spans="1:4" x14ac:dyDescent="0.2">
      <c r="A5732" s="6">
        <v>5708</v>
      </c>
      <c r="B5732" s="6">
        <v>139.66733843806767</v>
      </c>
      <c r="C5732" s="6">
        <v>15.332661561932326</v>
      </c>
      <c r="D5732" s="6">
        <v>9.1913043275551762E-2</v>
      </c>
    </row>
    <row r="5733" spans="1:4" x14ac:dyDescent="0.2">
      <c r="A5733" s="6">
        <v>5709</v>
      </c>
      <c r="B5733" s="6">
        <v>177.5346247118772</v>
      </c>
      <c r="C5733" s="6">
        <v>-22.5346247118772</v>
      </c>
      <c r="D5733" s="6">
        <v>-0.13508587064123895</v>
      </c>
    </row>
    <row r="5734" spans="1:4" x14ac:dyDescent="0.2">
      <c r="A5734" s="6">
        <v>5710</v>
      </c>
      <c r="B5734" s="6">
        <v>253.26919725949628</v>
      </c>
      <c r="C5734" s="6">
        <v>-98.269197259496281</v>
      </c>
      <c r="D5734" s="6">
        <v>-0.58908369847482056</v>
      </c>
    </row>
    <row r="5735" spans="1:4" x14ac:dyDescent="0.2">
      <c r="A5735" s="6">
        <v>5711</v>
      </c>
      <c r="B5735" s="6">
        <v>209.11152569707815</v>
      </c>
      <c r="C5735" s="6">
        <v>-54.11152569707815</v>
      </c>
      <c r="D5735" s="6">
        <v>-0.32437649412740799</v>
      </c>
    </row>
    <row r="5736" spans="1:4" x14ac:dyDescent="0.2">
      <c r="A5736" s="6">
        <v>5712</v>
      </c>
      <c r="B5736" s="6">
        <v>120.71286621080327</v>
      </c>
      <c r="C5736" s="6">
        <v>34.28713378919673</v>
      </c>
      <c r="D5736" s="6">
        <v>0.20553736212279031</v>
      </c>
    </row>
    <row r="5737" spans="1:4" x14ac:dyDescent="0.2">
      <c r="A5737" s="6">
        <v>5713</v>
      </c>
      <c r="B5737" s="6">
        <v>114.42248092219464</v>
      </c>
      <c r="C5737" s="6">
        <v>41.577519077805363</v>
      </c>
      <c r="D5737" s="6">
        <v>0.2492402440928064</v>
      </c>
    </row>
    <row r="5738" spans="1:4" x14ac:dyDescent="0.2">
      <c r="A5738" s="6">
        <v>5714</v>
      </c>
      <c r="B5738" s="6">
        <v>202.77948222775024</v>
      </c>
      <c r="C5738" s="6">
        <v>-46.779482227750236</v>
      </c>
      <c r="D5738" s="6">
        <v>-0.2804238883797055</v>
      </c>
    </row>
    <row r="5739" spans="1:4" x14ac:dyDescent="0.2">
      <c r="A5739" s="6">
        <v>5715</v>
      </c>
      <c r="B5739" s="6">
        <v>291.13648353330586</v>
      </c>
      <c r="C5739" s="6">
        <v>-135.13648353330586</v>
      </c>
      <c r="D5739" s="6">
        <v>-0.81008802085221754</v>
      </c>
    </row>
    <row r="5740" spans="1:4" x14ac:dyDescent="0.2">
      <c r="A5740" s="6">
        <v>5716</v>
      </c>
      <c r="B5740" s="6">
        <v>272.22366948676074</v>
      </c>
      <c r="C5740" s="6">
        <v>-116.22366948676074</v>
      </c>
      <c r="D5740" s="6">
        <v>-0.69671342578266537</v>
      </c>
    </row>
    <row r="5741" spans="1:4" x14ac:dyDescent="0.2">
      <c r="A5741" s="6">
        <v>5717</v>
      </c>
      <c r="B5741" s="6">
        <v>228.02433974362327</v>
      </c>
      <c r="C5741" s="6">
        <v>-72.024339743623273</v>
      </c>
      <c r="D5741" s="6">
        <v>-0.43175649765756613</v>
      </c>
    </row>
    <row r="5742" spans="1:4" x14ac:dyDescent="0.2">
      <c r="A5742" s="6">
        <v>5718</v>
      </c>
      <c r="B5742" s="6">
        <v>253.26919725949628</v>
      </c>
      <c r="C5742" s="6">
        <v>-97.269197259496281</v>
      </c>
      <c r="D5742" s="6">
        <v>-0.58308910693542648</v>
      </c>
    </row>
    <row r="5743" spans="1:4" x14ac:dyDescent="0.2">
      <c r="A5743" s="6">
        <v>5719</v>
      </c>
      <c r="B5743" s="6">
        <v>101.80005216425813</v>
      </c>
      <c r="C5743" s="6">
        <v>54.199947835741867</v>
      </c>
      <c r="D5743" s="6">
        <v>0.32490654873173663</v>
      </c>
    </row>
    <row r="5744" spans="1:4" x14ac:dyDescent="0.2">
      <c r="A5744" s="6">
        <v>5720</v>
      </c>
      <c r="B5744" s="6">
        <v>32.355864905247664</v>
      </c>
      <c r="C5744" s="6">
        <v>123.64413509475233</v>
      </c>
      <c r="D5744" s="6">
        <v>0.74119608613469623</v>
      </c>
    </row>
    <row r="5745" spans="1:4" x14ac:dyDescent="0.2">
      <c r="A5745" s="6">
        <v>5721</v>
      </c>
      <c r="B5745" s="6">
        <v>171.20258124254934</v>
      </c>
      <c r="C5745" s="6">
        <v>-15.202581242549343</v>
      </c>
      <c r="D5745" s="6">
        <v>-9.1133264893536847E-2</v>
      </c>
    </row>
    <row r="5746" spans="1:4" x14ac:dyDescent="0.2">
      <c r="A5746" s="6">
        <v>5722</v>
      </c>
      <c r="B5746" s="6">
        <v>215.40191098568675</v>
      </c>
      <c r="C5746" s="6">
        <v>-59.401910985686754</v>
      </c>
      <c r="D5746" s="6">
        <v>-0.35609019301863581</v>
      </c>
    </row>
    <row r="5747" spans="1:4" x14ac:dyDescent="0.2">
      <c r="A5747" s="6">
        <v>5723</v>
      </c>
      <c r="B5747" s="6">
        <v>209.11152569707815</v>
      </c>
      <c r="C5747" s="6">
        <v>-53.11152569707815</v>
      </c>
      <c r="D5747" s="6">
        <v>-0.31838190258801391</v>
      </c>
    </row>
    <row r="5748" spans="1:4" x14ac:dyDescent="0.2">
      <c r="A5748" s="6">
        <v>5724</v>
      </c>
      <c r="B5748" s="6">
        <v>253.26919725949628</v>
      </c>
      <c r="C5748" s="6">
        <v>-97.269197259496281</v>
      </c>
      <c r="D5748" s="6">
        <v>-0.58308910693542648</v>
      </c>
    </row>
    <row r="5749" spans="1:4" x14ac:dyDescent="0.2">
      <c r="A5749" s="6">
        <v>5725</v>
      </c>
      <c r="B5749" s="6">
        <v>133.33529496873976</v>
      </c>
      <c r="C5749" s="6">
        <v>22.66470503126024</v>
      </c>
      <c r="D5749" s="6">
        <v>0.13586564902325421</v>
      </c>
    </row>
    <row r="5750" spans="1:4" x14ac:dyDescent="0.2">
      <c r="A5750" s="6">
        <v>5726</v>
      </c>
      <c r="B5750" s="6">
        <v>183.82501000048586</v>
      </c>
      <c r="C5750" s="6">
        <v>-27.825010000485861</v>
      </c>
      <c r="D5750" s="6">
        <v>-0.16679956953246713</v>
      </c>
    </row>
    <row r="5751" spans="1:4" x14ac:dyDescent="0.2">
      <c r="A5751" s="6">
        <v>5727</v>
      </c>
      <c r="B5751" s="6">
        <v>139.66733843806767</v>
      </c>
      <c r="C5751" s="6">
        <v>16.332661561932326</v>
      </c>
      <c r="D5751" s="6">
        <v>9.7907634814945799E-2</v>
      </c>
    </row>
    <row r="5752" spans="1:4" x14ac:dyDescent="0.2">
      <c r="A5752" s="6">
        <v>5728</v>
      </c>
      <c r="B5752" s="6">
        <v>89.177623406321615</v>
      </c>
      <c r="C5752" s="6">
        <v>67.822376593678385</v>
      </c>
      <c r="D5752" s="6">
        <v>0.40656744491006097</v>
      </c>
    </row>
    <row r="5753" spans="1:4" x14ac:dyDescent="0.2">
      <c r="A5753" s="6">
        <v>5729</v>
      </c>
      <c r="B5753" s="6">
        <v>101.80005216425813</v>
      </c>
      <c r="C5753" s="6">
        <v>55.199947835741867</v>
      </c>
      <c r="D5753" s="6">
        <v>0.33090114027113066</v>
      </c>
    </row>
    <row r="5754" spans="1:4" x14ac:dyDescent="0.2">
      <c r="A5754" s="6">
        <v>5730</v>
      </c>
      <c r="B5754" s="6">
        <v>139.66733843806767</v>
      </c>
      <c r="C5754" s="6">
        <v>17.332661561932326</v>
      </c>
      <c r="D5754" s="6">
        <v>0.10390222635433985</v>
      </c>
    </row>
    <row r="5755" spans="1:4" x14ac:dyDescent="0.2">
      <c r="A5755" s="6">
        <v>5731</v>
      </c>
      <c r="B5755" s="6">
        <v>133.33529496873976</v>
      </c>
      <c r="C5755" s="6">
        <v>23.66470503126024</v>
      </c>
      <c r="D5755" s="6">
        <v>0.14186024056264826</v>
      </c>
    </row>
    <row r="5756" spans="1:4" x14ac:dyDescent="0.2">
      <c r="A5756" s="6">
        <v>5732</v>
      </c>
      <c r="B5756" s="6">
        <v>133.33529496873976</v>
      </c>
      <c r="C5756" s="6">
        <v>23.66470503126024</v>
      </c>
      <c r="D5756" s="6">
        <v>0.14186024056264826</v>
      </c>
    </row>
    <row r="5757" spans="1:4" x14ac:dyDescent="0.2">
      <c r="A5757" s="6">
        <v>5733</v>
      </c>
      <c r="B5757" s="6">
        <v>177.5346247118772</v>
      </c>
      <c r="C5757" s="6">
        <v>-20.5346247118772</v>
      </c>
      <c r="D5757" s="6">
        <v>-0.12309668756245087</v>
      </c>
    </row>
    <row r="5758" spans="1:4" x14ac:dyDescent="0.2">
      <c r="A5758" s="6">
        <v>5734</v>
      </c>
      <c r="B5758" s="6">
        <v>253.26919725949628</v>
      </c>
      <c r="C5758" s="6">
        <v>-96.269197259496281</v>
      </c>
      <c r="D5758" s="6">
        <v>-0.57709451539603251</v>
      </c>
    </row>
    <row r="5759" spans="1:4" x14ac:dyDescent="0.2">
      <c r="A5759" s="6">
        <v>5735</v>
      </c>
      <c r="B5759" s="6">
        <v>158.58015248461282</v>
      </c>
      <c r="C5759" s="6">
        <v>-1.5801524846128245</v>
      </c>
      <c r="D5759" s="6">
        <v>-9.4723687152125126E-3</v>
      </c>
    </row>
    <row r="5760" spans="1:4" x14ac:dyDescent="0.2">
      <c r="A5760" s="6">
        <v>5736</v>
      </c>
      <c r="B5760" s="6">
        <v>215.40191098568675</v>
      </c>
      <c r="C5760" s="6">
        <v>-58.401910985686754</v>
      </c>
      <c r="D5760" s="6">
        <v>-0.35009560147924179</v>
      </c>
    </row>
    <row r="5761" spans="1:4" x14ac:dyDescent="0.2">
      <c r="A5761" s="6">
        <v>5737</v>
      </c>
      <c r="B5761" s="6">
        <v>196.44743875842235</v>
      </c>
      <c r="C5761" s="6">
        <v>-39.447438758422351</v>
      </c>
      <c r="D5761" s="6">
        <v>-0.23647128263200323</v>
      </c>
    </row>
    <row r="5762" spans="1:4" x14ac:dyDescent="0.2">
      <c r="A5762" s="6">
        <v>5738</v>
      </c>
      <c r="B5762" s="6">
        <v>209.11152569707815</v>
      </c>
      <c r="C5762" s="6">
        <v>-52.11152569707815</v>
      </c>
      <c r="D5762" s="6">
        <v>-0.31238731104861989</v>
      </c>
    </row>
    <row r="5763" spans="1:4" x14ac:dyDescent="0.2">
      <c r="A5763" s="6">
        <v>5739</v>
      </c>
      <c r="B5763" s="6">
        <v>303.75891229124238</v>
      </c>
      <c r="C5763" s="6">
        <v>-146.75891229124238</v>
      </c>
      <c r="D5763" s="6">
        <v>-0.87975973395175389</v>
      </c>
    </row>
    <row r="5764" spans="1:4" x14ac:dyDescent="0.2">
      <c r="A5764" s="6">
        <v>5740</v>
      </c>
      <c r="B5764" s="6">
        <v>265.89162601743283</v>
      </c>
      <c r="C5764" s="6">
        <v>-108.89162601743283</v>
      </c>
      <c r="D5764" s="6">
        <v>-0.65276082003496294</v>
      </c>
    </row>
    <row r="5765" spans="1:4" x14ac:dyDescent="0.2">
      <c r="A5765" s="6">
        <v>5741</v>
      </c>
      <c r="B5765" s="6">
        <v>196.44743875842235</v>
      </c>
      <c r="C5765" s="6">
        <v>-39.447438758422351</v>
      </c>
      <c r="D5765" s="6">
        <v>-0.23647128263200323</v>
      </c>
    </row>
    <row r="5766" spans="1:4" x14ac:dyDescent="0.2">
      <c r="A5766" s="6">
        <v>5742</v>
      </c>
      <c r="B5766" s="6">
        <v>183.82501000048586</v>
      </c>
      <c r="C5766" s="6">
        <v>-26.825010000485861</v>
      </c>
      <c r="D5766" s="6">
        <v>-0.16080497799307311</v>
      </c>
    </row>
    <row r="5767" spans="1:4" x14ac:dyDescent="0.2">
      <c r="A5767" s="6">
        <v>5743</v>
      </c>
      <c r="B5767" s="6">
        <v>89.177623406321615</v>
      </c>
      <c r="C5767" s="6">
        <v>67.822376593678385</v>
      </c>
      <c r="D5767" s="6">
        <v>0.40656744491006097</v>
      </c>
    </row>
    <row r="5768" spans="1:4" x14ac:dyDescent="0.2">
      <c r="A5768" s="6">
        <v>5744</v>
      </c>
      <c r="B5768" s="6">
        <v>95.468008694930234</v>
      </c>
      <c r="C5768" s="6">
        <v>61.531991305069766</v>
      </c>
      <c r="D5768" s="6">
        <v>0.36885915447943896</v>
      </c>
    </row>
    <row r="5769" spans="1:4" x14ac:dyDescent="0.2">
      <c r="A5769" s="6">
        <v>5745</v>
      </c>
      <c r="B5769" s="6">
        <v>114.42248092219464</v>
      </c>
      <c r="C5769" s="6">
        <v>42.577519077805363</v>
      </c>
      <c r="D5769" s="6">
        <v>0.25523483563220045</v>
      </c>
    </row>
    <row r="5770" spans="1:4" x14ac:dyDescent="0.2">
      <c r="A5770" s="6">
        <v>5746</v>
      </c>
      <c r="B5770" s="6">
        <v>215.40191098568675</v>
      </c>
      <c r="C5770" s="6">
        <v>-58.401910985686754</v>
      </c>
      <c r="D5770" s="6">
        <v>-0.35009560147924179</v>
      </c>
    </row>
    <row r="5771" spans="1:4" x14ac:dyDescent="0.2">
      <c r="A5771" s="6">
        <v>5747</v>
      </c>
      <c r="B5771" s="6">
        <v>221.73395445501464</v>
      </c>
      <c r="C5771" s="6">
        <v>-64.73395445501464</v>
      </c>
      <c r="D5771" s="6">
        <v>-0.38805361568754998</v>
      </c>
    </row>
    <row r="5772" spans="1:4" x14ac:dyDescent="0.2">
      <c r="A5772" s="6">
        <v>5748</v>
      </c>
      <c r="B5772" s="6">
        <v>284.84609824469726</v>
      </c>
      <c r="C5772" s="6">
        <v>-127.84609824469726</v>
      </c>
      <c r="D5772" s="6">
        <v>-0.76638513888220161</v>
      </c>
    </row>
    <row r="5773" spans="1:4" x14ac:dyDescent="0.2">
      <c r="A5773" s="6">
        <v>5749</v>
      </c>
      <c r="B5773" s="6">
        <v>95.468008694930234</v>
      </c>
      <c r="C5773" s="6">
        <v>61.531991305069766</v>
      </c>
      <c r="D5773" s="6">
        <v>0.36885915447943896</v>
      </c>
    </row>
    <row r="5774" spans="1:4" x14ac:dyDescent="0.2">
      <c r="A5774" s="6">
        <v>5750</v>
      </c>
      <c r="B5774" s="6">
        <v>164.91219595394068</v>
      </c>
      <c r="C5774" s="6">
        <v>-7.9121959539406816</v>
      </c>
      <c r="D5774" s="6">
        <v>-4.743038292352058E-2</v>
      </c>
    </row>
    <row r="5775" spans="1:4" x14ac:dyDescent="0.2">
      <c r="A5775" s="6">
        <v>5751</v>
      </c>
      <c r="B5775" s="6">
        <v>63.932765890448593</v>
      </c>
      <c r="C5775" s="6">
        <v>94.067234109551407</v>
      </c>
      <c r="D5775" s="6">
        <v>0.56389464572731551</v>
      </c>
    </row>
    <row r="5776" spans="1:4" x14ac:dyDescent="0.2">
      <c r="A5776" s="6">
        <v>5752</v>
      </c>
      <c r="B5776" s="6">
        <v>127.04490968013116</v>
      </c>
      <c r="C5776" s="6">
        <v>30.955090319868845</v>
      </c>
      <c r="D5776" s="6">
        <v>0.18556312253266419</v>
      </c>
    </row>
    <row r="5777" spans="1:4" x14ac:dyDescent="0.2">
      <c r="A5777" s="6">
        <v>5753</v>
      </c>
      <c r="B5777" s="6">
        <v>196.44743875842235</v>
      </c>
      <c r="C5777" s="6">
        <v>-38.447438758422351</v>
      </c>
      <c r="D5777" s="6">
        <v>-0.23047669109260918</v>
      </c>
    </row>
    <row r="5778" spans="1:4" x14ac:dyDescent="0.2">
      <c r="A5778" s="6">
        <v>5754</v>
      </c>
      <c r="B5778" s="6">
        <v>253.26919725949628</v>
      </c>
      <c r="C5778" s="6">
        <v>-95.269197259496281</v>
      </c>
      <c r="D5778" s="6">
        <v>-0.57109992385663844</v>
      </c>
    </row>
    <row r="5779" spans="1:4" x14ac:dyDescent="0.2">
      <c r="A5779" s="6">
        <v>5755</v>
      </c>
      <c r="B5779" s="6">
        <v>265.89162601743283</v>
      </c>
      <c r="C5779" s="6">
        <v>-107.89162601743283</v>
      </c>
      <c r="D5779" s="6">
        <v>-0.64676622849556886</v>
      </c>
    </row>
    <row r="5780" spans="1:4" x14ac:dyDescent="0.2">
      <c r="A5780" s="6">
        <v>5756</v>
      </c>
      <c r="B5780" s="6">
        <v>310.0909557605703</v>
      </c>
      <c r="C5780" s="6">
        <v>-152.0909557605703</v>
      </c>
      <c r="D5780" s="6">
        <v>-0.91172315662066816</v>
      </c>
    </row>
    <row r="5781" spans="1:4" x14ac:dyDescent="0.2">
      <c r="A5781" s="6">
        <v>5757</v>
      </c>
      <c r="B5781" s="6">
        <v>335.33581327644322</v>
      </c>
      <c r="C5781" s="6">
        <v>-177.33581327644322</v>
      </c>
      <c r="D5781" s="6">
        <v>-1.063055765898528</v>
      </c>
    </row>
    <row r="5782" spans="1:4" x14ac:dyDescent="0.2">
      <c r="A5782" s="6">
        <v>5758</v>
      </c>
      <c r="B5782" s="6">
        <v>164.91219595394068</v>
      </c>
      <c r="C5782" s="6">
        <v>-6.9121959539406816</v>
      </c>
      <c r="D5782" s="6">
        <v>-4.1435791384126536E-2</v>
      </c>
    </row>
    <row r="5783" spans="1:4" x14ac:dyDescent="0.2">
      <c r="A5783" s="6">
        <v>5759</v>
      </c>
      <c r="B5783" s="6">
        <v>89.177623406321615</v>
      </c>
      <c r="C5783" s="6">
        <v>68.822376593678385</v>
      </c>
      <c r="D5783" s="6">
        <v>0.41256203644945499</v>
      </c>
    </row>
    <row r="5784" spans="1:4" x14ac:dyDescent="0.2">
      <c r="A5784" s="6">
        <v>5760</v>
      </c>
      <c r="B5784" s="6">
        <v>196.44743875842235</v>
      </c>
      <c r="C5784" s="6">
        <v>-38.447438758422351</v>
      </c>
      <c r="D5784" s="6">
        <v>-0.23047669109260918</v>
      </c>
    </row>
    <row r="5785" spans="1:4" x14ac:dyDescent="0.2">
      <c r="A5785" s="6">
        <v>5761</v>
      </c>
      <c r="B5785" s="6">
        <v>164.91219595394068</v>
      </c>
      <c r="C5785" s="6">
        <v>-6.9121959539406816</v>
      </c>
      <c r="D5785" s="6">
        <v>-4.1435791384126536E-2</v>
      </c>
    </row>
    <row r="5786" spans="1:4" x14ac:dyDescent="0.2">
      <c r="A5786" s="6">
        <v>5762</v>
      </c>
      <c r="B5786" s="6">
        <v>171.20258124254934</v>
      </c>
      <c r="C5786" s="6">
        <v>-13.202581242549343</v>
      </c>
      <c r="D5786" s="6">
        <v>-7.9144081814748773E-2</v>
      </c>
    </row>
    <row r="5787" spans="1:4" x14ac:dyDescent="0.2">
      <c r="A5787" s="6">
        <v>5763</v>
      </c>
      <c r="B5787" s="6">
        <v>209.11152569707815</v>
      </c>
      <c r="C5787" s="6">
        <v>-51.11152569707815</v>
      </c>
      <c r="D5787" s="6">
        <v>-0.30639271950922586</v>
      </c>
    </row>
    <row r="5788" spans="1:4" x14ac:dyDescent="0.2">
      <c r="A5788" s="6">
        <v>5764</v>
      </c>
      <c r="B5788" s="6">
        <v>253.26919725949628</v>
      </c>
      <c r="C5788" s="6">
        <v>-95.269197259496281</v>
      </c>
      <c r="D5788" s="6">
        <v>-0.57109992385663844</v>
      </c>
    </row>
    <row r="5789" spans="1:4" x14ac:dyDescent="0.2">
      <c r="A5789" s="6">
        <v>5765</v>
      </c>
      <c r="B5789" s="6">
        <v>133.33529496873976</v>
      </c>
      <c r="C5789" s="6">
        <v>24.66470503126024</v>
      </c>
      <c r="D5789" s="6">
        <v>0.14785483210204228</v>
      </c>
    </row>
    <row r="5790" spans="1:4" x14ac:dyDescent="0.2">
      <c r="A5790" s="6">
        <v>5766</v>
      </c>
      <c r="B5790" s="6">
        <v>89.177623406321615</v>
      </c>
      <c r="C5790" s="6">
        <v>69.822376593678385</v>
      </c>
      <c r="D5790" s="6">
        <v>0.41855662798884902</v>
      </c>
    </row>
    <row r="5791" spans="1:4" x14ac:dyDescent="0.2">
      <c r="A5791" s="6">
        <v>5767</v>
      </c>
      <c r="B5791" s="6">
        <v>164.91219595394068</v>
      </c>
      <c r="C5791" s="6">
        <v>-5.9121959539406816</v>
      </c>
      <c r="D5791" s="6">
        <v>-3.5441199844732499E-2</v>
      </c>
    </row>
    <row r="5792" spans="1:4" x14ac:dyDescent="0.2">
      <c r="A5792" s="6">
        <v>5768</v>
      </c>
      <c r="B5792" s="6">
        <v>209.11152569707815</v>
      </c>
      <c r="C5792" s="6">
        <v>-50.11152569707815</v>
      </c>
      <c r="D5792" s="6">
        <v>-0.30039812796983179</v>
      </c>
    </row>
    <row r="5793" spans="1:4" x14ac:dyDescent="0.2">
      <c r="A5793" s="6">
        <v>5769</v>
      </c>
      <c r="B5793" s="6">
        <v>215.40191098568675</v>
      </c>
      <c r="C5793" s="6">
        <v>-56.401910985686754</v>
      </c>
      <c r="D5793" s="6">
        <v>-0.33810641840045369</v>
      </c>
    </row>
    <row r="5794" spans="1:4" x14ac:dyDescent="0.2">
      <c r="A5794" s="6">
        <v>5770</v>
      </c>
      <c r="B5794" s="6">
        <v>183.82501000048586</v>
      </c>
      <c r="C5794" s="6">
        <v>-24.825010000485861</v>
      </c>
      <c r="D5794" s="6">
        <v>-0.14881579491428501</v>
      </c>
    </row>
    <row r="5795" spans="1:4" x14ac:dyDescent="0.2">
      <c r="A5795" s="6">
        <v>5771</v>
      </c>
      <c r="B5795" s="6">
        <v>253.26919725949628</v>
      </c>
      <c r="C5795" s="6">
        <v>-94.269197259496281</v>
      </c>
      <c r="D5795" s="6">
        <v>-0.56510533231724436</v>
      </c>
    </row>
    <row r="5796" spans="1:4" x14ac:dyDescent="0.2">
      <c r="A5796" s="6">
        <v>5772</v>
      </c>
      <c r="B5796" s="6">
        <v>253.26919725949628</v>
      </c>
      <c r="C5796" s="6">
        <v>-94.269197259496281</v>
      </c>
      <c r="D5796" s="6">
        <v>-0.56510533231724436</v>
      </c>
    </row>
    <row r="5797" spans="1:4" x14ac:dyDescent="0.2">
      <c r="A5797" s="6">
        <v>5773</v>
      </c>
      <c r="B5797" s="6">
        <v>265.89162601743283</v>
      </c>
      <c r="C5797" s="6">
        <v>-106.89162601743283</v>
      </c>
      <c r="D5797" s="6">
        <v>-0.64077163695617489</v>
      </c>
    </row>
    <row r="5798" spans="1:4" x14ac:dyDescent="0.2">
      <c r="A5798" s="6">
        <v>5774</v>
      </c>
      <c r="B5798" s="6">
        <v>316.3813410491789</v>
      </c>
      <c r="C5798" s="6">
        <v>-157.3813410491789</v>
      </c>
      <c r="D5798" s="6">
        <v>-0.94343685551189604</v>
      </c>
    </row>
    <row r="5799" spans="1:4" x14ac:dyDescent="0.2">
      <c r="A5799" s="6">
        <v>5775</v>
      </c>
      <c r="B5799" s="6">
        <v>291.13648353330586</v>
      </c>
      <c r="C5799" s="6">
        <v>-132.13648353330586</v>
      </c>
      <c r="D5799" s="6">
        <v>-0.79210424623403541</v>
      </c>
    </row>
    <row r="5800" spans="1:4" x14ac:dyDescent="0.2">
      <c r="A5800" s="6">
        <v>5776</v>
      </c>
      <c r="B5800" s="6">
        <v>297.46852700263378</v>
      </c>
      <c r="C5800" s="6">
        <v>-138.46852700263378</v>
      </c>
      <c r="D5800" s="6">
        <v>-0.83006226044234388</v>
      </c>
    </row>
    <row r="5801" spans="1:4" x14ac:dyDescent="0.2">
      <c r="A5801" s="6">
        <v>5777</v>
      </c>
      <c r="B5801" s="6">
        <v>246.97881197088768</v>
      </c>
      <c r="C5801" s="6">
        <v>-87.978811970887676</v>
      </c>
      <c r="D5801" s="6">
        <v>-0.52739704188662251</v>
      </c>
    </row>
    <row r="5802" spans="1:4" x14ac:dyDescent="0.2">
      <c r="A5802" s="6">
        <v>5778</v>
      </c>
      <c r="B5802" s="6">
        <v>259.60124072882422</v>
      </c>
      <c r="C5802" s="6">
        <v>-100.60124072882422</v>
      </c>
      <c r="D5802" s="6">
        <v>-0.60306334652555293</v>
      </c>
    </row>
    <row r="5803" spans="1:4" x14ac:dyDescent="0.2">
      <c r="A5803" s="6">
        <v>5779</v>
      </c>
      <c r="B5803" s="6">
        <v>158.58015248461282</v>
      </c>
      <c r="C5803" s="6">
        <v>0.41984751538717546</v>
      </c>
      <c r="D5803" s="6">
        <v>2.516814363575572E-3</v>
      </c>
    </row>
    <row r="5804" spans="1:4" x14ac:dyDescent="0.2">
      <c r="A5804" s="6">
        <v>5780</v>
      </c>
      <c r="B5804" s="6">
        <v>183.82501000048586</v>
      </c>
      <c r="C5804" s="6">
        <v>-24.825010000485861</v>
      </c>
      <c r="D5804" s="6">
        <v>-0.14881579491428501</v>
      </c>
    </row>
    <row r="5805" spans="1:4" x14ac:dyDescent="0.2">
      <c r="A5805" s="6">
        <v>5781</v>
      </c>
      <c r="B5805" s="6">
        <v>114.42248092219464</v>
      </c>
      <c r="C5805" s="6">
        <v>44.577519077805363</v>
      </c>
      <c r="D5805" s="6">
        <v>0.2672240187109885</v>
      </c>
    </row>
    <row r="5806" spans="1:4" x14ac:dyDescent="0.2">
      <c r="A5806" s="6">
        <v>5782</v>
      </c>
      <c r="B5806" s="6">
        <v>158.58015248461282</v>
      </c>
      <c r="C5806" s="6">
        <v>0.41984751538717546</v>
      </c>
      <c r="D5806" s="6">
        <v>2.516814363575572E-3</v>
      </c>
    </row>
    <row r="5807" spans="1:4" x14ac:dyDescent="0.2">
      <c r="A5807" s="6">
        <v>5783</v>
      </c>
      <c r="B5807" s="6">
        <v>209.11152569707815</v>
      </c>
      <c r="C5807" s="6">
        <v>-50.11152569707815</v>
      </c>
      <c r="D5807" s="6">
        <v>-0.30039812796983179</v>
      </c>
    </row>
    <row r="5808" spans="1:4" x14ac:dyDescent="0.2">
      <c r="A5808" s="6">
        <v>5784</v>
      </c>
      <c r="B5808" s="6">
        <v>265.89162601743283</v>
      </c>
      <c r="C5808" s="6">
        <v>-106.89162601743283</v>
      </c>
      <c r="D5808" s="6">
        <v>-0.64077163695617489</v>
      </c>
    </row>
    <row r="5809" spans="1:4" x14ac:dyDescent="0.2">
      <c r="A5809" s="6">
        <v>5785</v>
      </c>
      <c r="B5809" s="6">
        <v>259.60124072882422</v>
      </c>
      <c r="C5809" s="6">
        <v>-100.60124072882422</v>
      </c>
      <c r="D5809" s="6">
        <v>-0.60306334652555293</v>
      </c>
    </row>
    <row r="5810" spans="1:4" x14ac:dyDescent="0.2">
      <c r="A5810" s="6">
        <v>5786</v>
      </c>
      <c r="B5810" s="6">
        <v>322.71338451850681</v>
      </c>
      <c r="C5810" s="6">
        <v>-163.71338451850681</v>
      </c>
      <c r="D5810" s="6">
        <v>-0.98139486972020451</v>
      </c>
    </row>
    <row r="5811" spans="1:4" x14ac:dyDescent="0.2">
      <c r="A5811" s="6">
        <v>5787</v>
      </c>
      <c r="B5811" s="6">
        <v>240.64676850155979</v>
      </c>
      <c r="C5811" s="6">
        <v>-81.646768501559791</v>
      </c>
      <c r="D5811" s="6">
        <v>-0.48943902767831426</v>
      </c>
    </row>
    <row r="5812" spans="1:4" x14ac:dyDescent="0.2">
      <c r="A5812" s="6">
        <v>5788</v>
      </c>
      <c r="B5812" s="6">
        <v>209.11152569707815</v>
      </c>
      <c r="C5812" s="6">
        <v>-50.11152569707815</v>
      </c>
      <c r="D5812" s="6">
        <v>-0.30039812796983179</v>
      </c>
    </row>
    <row r="5813" spans="1:4" x14ac:dyDescent="0.2">
      <c r="A5813" s="6">
        <v>5789</v>
      </c>
      <c r="B5813" s="6">
        <v>139.66733843806767</v>
      </c>
      <c r="C5813" s="6">
        <v>19.332661561932326</v>
      </c>
      <c r="D5813" s="6">
        <v>0.11589140943312792</v>
      </c>
    </row>
    <row r="5814" spans="1:4" x14ac:dyDescent="0.2">
      <c r="A5814" s="6">
        <v>5790</v>
      </c>
      <c r="B5814" s="6">
        <v>70.223151179057211</v>
      </c>
      <c r="C5814" s="6">
        <v>89.776848820942789</v>
      </c>
      <c r="D5814" s="6">
        <v>0.5381755383754816</v>
      </c>
    </row>
    <row r="5815" spans="1:4" x14ac:dyDescent="0.2">
      <c r="A5815" s="6">
        <v>5791</v>
      </c>
      <c r="B5815" s="6">
        <v>133.33529496873976</v>
      </c>
      <c r="C5815" s="6">
        <v>26.66470503126024</v>
      </c>
      <c r="D5815" s="6">
        <v>0.15984401518083038</v>
      </c>
    </row>
    <row r="5816" spans="1:4" x14ac:dyDescent="0.2">
      <c r="A5816" s="6">
        <v>5792</v>
      </c>
      <c r="B5816" s="6">
        <v>133.33529496873976</v>
      </c>
      <c r="C5816" s="6">
        <v>26.66470503126024</v>
      </c>
      <c r="D5816" s="6">
        <v>0.15984401518083038</v>
      </c>
    </row>
    <row r="5817" spans="1:4" x14ac:dyDescent="0.2">
      <c r="A5817" s="6">
        <v>5793</v>
      </c>
      <c r="B5817" s="6">
        <v>253.26919725949628</v>
      </c>
      <c r="C5817" s="6">
        <v>-93.269197259496281</v>
      </c>
      <c r="D5817" s="6">
        <v>-0.55911074077785039</v>
      </c>
    </row>
    <row r="5818" spans="1:4" x14ac:dyDescent="0.2">
      <c r="A5818" s="6">
        <v>5794</v>
      </c>
      <c r="B5818" s="6">
        <v>215.40191098568675</v>
      </c>
      <c r="C5818" s="6">
        <v>-55.401910985686754</v>
      </c>
      <c r="D5818" s="6">
        <v>-0.33211182686105967</v>
      </c>
    </row>
    <row r="5819" spans="1:4" x14ac:dyDescent="0.2">
      <c r="A5819" s="6">
        <v>5795</v>
      </c>
      <c r="B5819" s="6">
        <v>322.71338451850681</v>
      </c>
      <c r="C5819" s="6">
        <v>-162.71338451850681</v>
      </c>
      <c r="D5819" s="6">
        <v>-0.97540027818081043</v>
      </c>
    </row>
    <row r="5820" spans="1:4" x14ac:dyDescent="0.2">
      <c r="A5820" s="6">
        <v>5796</v>
      </c>
      <c r="B5820" s="6">
        <v>221.73395445501464</v>
      </c>
      <c r="C5820" s="6">
        <v>-61.73395445501464</v>
      </c>
      <c r="D5820" s="6">
        <v>-0.37006984106936786</v>
      </c>
    </row>
    <row r="5821" spans="1:4" x14ac:dyDescent="0.2">
      <c r="A5821" s="6">
        <v>5797</v>
      </c>
      <c r="B5821" s="6">
        <v>253.26919725949628</v>
      </c>
      <c r="C5821" s="6">
        <v>-93.269197259496281</v>
      </c>
      <c r="D5821" s="6">
        <v>-0.55911074077785039</v>
      </c>
    </row>
    <row r="5822" spans="1:4" x14ac:dyDescent="0.2">
      <c r="A5822" s="6">
        <v>5798</v>
      </c>
      <c r="B5822" s="6">
        <v>120.71286621080327</v>
      </c>
      <c r="C5822" s="6">
        <v>39.28713378919673</v>
      </c>
      <c r="D5822" s="6">
        <v>0.23551031981976051</v>
      </c>
    </row>
    <row r="5823" spans="1:4" x14ac:dyDescent="0.2">
      <c r="A5823" s="6">
        <v>5799</v>
      </c>
      <c r="B5823" s="6">
        <v>133.33529496873976</v>
      </c>
      <c r="C5823" s="6">
        <v>26.66470503126024</v>
      </c>
      <c r="D5823" s="6">
        <v>0.15984401518083038</v>
      </c>
    </row>
    <row r="5824" spans="1:4" x14ac:dyDescent="0.2">
      <c r="A5824" s="6">
        <v>5800</v>
      </c>
      <c r="B5824" s="6">
        <v>139.66733843806767</v>
      </c>
      <c r="C5824" s="6">
        <v>20.332661561932326</v>
      </c>
      <c r="D5824" s="6">
        <v>0.12188600097252197</v>
      </c>
    </row>
    <row r="5825" spans="1:4" x14ac:dyDescent="0.2">
      <c r="A5825" s="6">
        <v>5801</v>
      </c>
      <c r="B5825" s="6">
        <v>139.66733843806767</v>
      </c>
      <c r="C5825" s="6">
        <v>20.332661561932326</v>
      </c>
      <c r="D5825" s="6">
        <v>0.12188600097252197</v>
      </c>
    </row>
    <row r="5826" spans="1:4" x14ac:dyDescent="0.2">
      <c r="A5826" s="6">
        <v>5802</v>
      </c>
      <c r="B5826" s="6">
        <v>240.64676850155979</v>
      </c>
      <c r="C5826" s="6">
        <v>-80.646768501559791</v>
      </c>
      <c r="D5826" s="6">
        <v>-0.48344443613892024</v>
      </c>
    </row>
    <row r="5827" spans="1:4" x14ac:dyDescent="0.2">
      <c r="A5827" s="6">
        <v>5803</v>
      </c>
      <c r="B5827" s="6">
        <v>259.60124072882422</v>
      </c>
      <c r="C5827" s="6">
        <v>-99.601240728824223</v>
      </c>
      <c r="D5827" s="6">
        <v>-0.59706875498615897</v>
      </c>
    </row>
    <row r="5828" spans="1:4" x14ac:dyDescent="0.2">
      <c r="A5828" s="6">
        <v>5804</v>
      </c>
      <c r="B5828" s="6">
        <v>164.91219595394068</v>
      </c>
      <c r="C5828" s="6">
        <v>-4.9121959539406816</v>
      </c>
      <c r="D5828" s="6">
        <v>-2.9446608305338455E-2</v>
      </c>
    </row>
    <row r="5829" spans="1:4" x14ac:dyDescent="0.2">
      <c r="A5829" s="6">
        <v>5805</v>
      </c>
      <c r="B5829" s="6">
        <v>158.58015248461282</v>
      </c>
      <c r="C5829" s="6">
        <v>1.4198475153871755</v>
      </c>
      <c r="D5829" s="6">
        <v>8.5114059029696137E-3</v>
      </c>
    </row>
    <row r="5830" spans="1:4" x14ac:dyDescent="0.2">
      <c r="A5830" s="6">
        <v>5806</v>
      </c>
      <c r="B5830" s="6">
        <v>127.04490968013116</v>
      </c>
      <c r="C5830" s="6">
        <v>33.955090319868845</v>
      </c>
      <c r="D5830" s="6">
        <v>0.20354689715084631</v>
      </c>
    </row>
    <row r="5831" spans="1:4" x14ac:dyDescent="0.2">
      <c r="A5831" s="6">
        <v>5807</v>
      </c>
      <c r="B5831" s="6">
        <v>139.66733843806767</v>
      </c>
      <c r="C5831" s="6">
        <v>21.332661561932326</v>
      </c>
      <c r="D5831" s="6">
        <v>0.127880592511916</v>
      </c>
    </row>
    <row r="5832" spans="1:4" x14ac:dyDescent="0.2">
      <c r="A5832" s="6">
        <v>5808</v>
      </c>
      <c r="B5832" s="6">
        <v>164.91219595394068</v>
      </c>
      <c r="C5832" s="6">
        <v>-3.9121959539406816</v>
      </c>
      <c r="D5832" s="6">
        <v>-2.3452016765944415E-2</v>
      </c>
    </row>
    <row r="5833" spans="1:4" x14ac:dyDescent="0.2">
      <c r="A5833" s="6">
        <v>5809</v>
      </c>
      <c r="B5833" s="6">
        <v>127.04490968013116</v>
      </c>
      <c r="C5833" s="6">
        <v>33.955090319868845</v>
      </c>
      <c r="D5833" s="6">
        <v>0.20354689715084631</v>
      </c>
    </row>
    <row r="5834" spans="1:4" x14ac:dyDescent="0.2">
      <c r="A5834" s="6">
        <v>5810</v>
      </c>
      <c r="B5834" s="6">
        <v>253.26919725949628</v>
      </c>
      <c r="C5834" s="6">
        <v>-92.269197259496281</v>
      </c>
      <c r="D5834" s="6">
        <v>-0.55311614923845631</v>
      </c>
    </row>
    <row r="5835" spans="1:4" x14ac:dyDescent="0.2">
      <c r="A5835" s="6">
        <v>5811</v>
      </c>
      <c r="B5835" s="6">
        <v>278.51405477536935</v>
      </c>
      <c r="C5835" s="6">
        <v>-117.51405477536935</v>
      </c>
      <c r="D5835" s="6">
        <v>-0.70444875851631705</v>
      </c>
    </row>
    <row r="5836" spans="1:4" x14ac:dyDescent="0.2">
      <c r="A5836" s="6">
        <v>5812</v>
      </c>
      <c r="B5836" s="6">
        <v>284.84609824469726</v>
      </c>
      <c r="C5836" s="6">
        <v>-123.84609824469726</v>
      </c>
      <c r="D5836" s="6">
        <v>-0.74240677272462552</v>
      </c>
    </row>
    <row r="5837" spans="1:4" x14ac:dyDescent="0.2">
      <c r="A5837" s="6">
        <v>5813</v>
      </c>
      <c r="B5837" s="6">
        <v>190.15705346981372</v>
      </c>
      <c r="C5837" s="6">
        <v>-29.157053469813718</v>
      </c>
      <c r="D5837" s="6">
        <v>-0.17478462604380501</v>
      </c>
    </row>
    <row r="5838" spans="1:4" x14ac:dyDescent="0.2">
      <c r="A5838" s="6">
        <v>5814</v>
      </c>
      <c r="B5838" s="6">
        <v>215.40191098568675</v>
      </c>
      <c r="C5838" s="6">
        <v>-54.401910985686754</v>
      </c>
      <c r="D5838" s="6">
        <v>-0.32611723532166559</v>
      </c>
    </row>
    <row r="5839" spans="1:4" x14ac:dyDescent="0.2">
      <c r="A5839" s="6">
        <v>5815</v>
      </c>
      <c r="B5839" s="6">
        <v>164.91219595394068</v>
      </c>
      <c r="C5839" s="6">
        <v>-3.9121959539406816</v>
      </c>
      <c r="D5839" s="6">
        <v>-2.3452016765944415E-2</v>
      </c>
    </row>
    <row r="5840" spans="1:4" x14ac:dyDescent="0.2">
      <c r="A5840" s="6">
        <v>5816</v>
      </c>
      <c r="B5840" s="6">
        <v>127.04490968013116</v>
      </c>
      <c r="C5840" s="6">
        <v>33.955090319868845</v>
      </c>
      <c r="D5840" s="6">
        <v>0.20354689715084631</v>
      </c>
    </row>
    <row r="5841" spans="1:4" x14ac:dyDescent="0.2">
      <c r="A5841" s="6">
        <v>5817</v>
      </c>
      <c r="B5841" s="6">
        <v>101.80005216425813</v>
      </c>
      <c r="C5841" s="6">
        <v>59.199947835741867</v>
      </c>
      <c r="D5841" s="6">
        <v>0.3548795064287068</v>
      </c>
    </row>
    <row r="5842" spans="1:4" x14ac:dyDescent="0.2">
      <c r="A5842" s="6">
        <v>5818</v>
      </c>
      <c r="B5842" s="6">
        <v>101.80005216425813</v>
      </c>
      <c r="C5842" s="6">
        <v>59.199947835741867</v>
      </c>
      <c r="D5842" s="6">
        <v>0.3548795064287068</v>
      </c>
    </row>
    <row r="5843" spans="1:4" x14ac:dyDescent="0.2">
      <c r="A5843" s="6">
        <v>5819</v>
      </c>
      <c r="B5843" s="6">
        <v>171.20258124254934</v>
      </c>
      <c r="C5843" s="6">
        <v>-10.202581242549343</v>
      </c>
      <c r="D5843" s="6">
        <v>-6.1160307196566642E-2</v>
      </c>
    </row>
    <row r="5844" spans="1:4" x14ac:dyDescent="0.2">
      <c r="A5844" s="6">
        <v>5820</v>
      </c>
      <c r="B5844" s="6">
        <v>234.35638321295116</v>
      </c>
      <c r="C5844" s="6">
        <v>-73.356383212951158</v>
      </c>
      <c r="D5844" s="6">
        <v>-0.43974155416890415</v>
      </c>
    </row>
    <row r="5845" spans="1:4" x14ac:dyDescent="0.2">
      <c r="A5845" s="6">
        <v>5821</v>
      </c>
      <c r="B5845" s="6">
        <v>303.75891229124238</v>
      </c>
      <c r="C5845" s="6">
        <v>-142.75891229124238</v>
      </c>
      <c r="D5845" s="6">
        <v>-0.85578136779417768</v>
      </c>
    </row>
    <row r="5846" spans="1:4" x14ac:dyDescent="0.2">
      <c r="A5846" s="6">
        <v>5822</v>
      </c>
      <c r="B5846" s="6">
        <v>291.13648353330586</v>
      </c>
      <c r="C5846" s="6">
        <v>-130.13648353330586</v>
      </c>
      <c r="D5846" s="6">
        <v>-0.78011506315524737</v>
      </c>
    </row>
    <row r="5847" spans="1:4" x14ac:dyDescent="0.2">
      <c r="A5847" s="6">
        <v>5823</v>
      </c>
      <c r="B5847" s="6">
        <v>114.42248092219464</v>
      </c>
      <c r="C5847" s="6">
        <v>46.577519077805363</v>
      </c>
      <c r="D5847" s="6">
        <v>0.2792132017897766</v>
      </c>
    </row>
    <row r="5848" spans="1:4" x14ac:dyDescent="0.2">
      <c r="A5848" s="6">
        <v>5824</v>
      </c>
      <c r="B5848" s="6">
        <v>120.71286621080327</v>
      </c>
      <c r="C5848" s="6">
        <v>40.28713378919673</v>
      </c>
      <c r="D5848" s="6">
        <v>0.24150491135915456</v>
      </c>
    </row>
    <row r="5849" spans="1:4" x14ac:dyDescent="0.2">
      <c r="A5849" s="6">
        <v>5825</v>
      </c>
      <c r="B5849" s="6">
        <v>120.71286621080327</v>
      </c>
      <c r="C5849" s="6">
        <v>40.28713378919673</v>
      </c>
      <c r="D5849" s="6">
        <v>0.24150491135915456</v>
      </c>
    </row>
    <row r="5850" spans="1:4" x14ac:dyDescent="0.2">
      <c r="A5850" s="6">
        <v>5826</v>
      </c>
      <c r="B5850" s="6">
        <v>70.223151179057211</v>
      </c>
      <c r="C5850" s="6">
        <v>91.776848820942789</v>
      </c>
      <c r="D5850" s="6">
        <v>0.55016472145426965</v>
      </c>
    </row>
    <row r="5851" spans="1:4" x14ac:dyDescent="0.2">
      <c r="A5851" s="6">
        <v>5827</v>
      </c>
      <c r="B5851" s="6">
        <v>164.91219595394068</v>
      </c>
      <c r="C5851" s="6">
        <v>-2.9121959539406816</v>
      </c>
      <c r="D5851" s="6">
        <v>-1.7457425226550371E-2</v>
      </c>
    </row>
    <row r="5852" spans="1:4" x14ac:dyDescent="0.2">
      <c r="A5852" s="6">
        <v>5828</v>
      </c>
      <c r="B5852" s="6">
        <v>253.26919725949628</v>
      </c>
      <c r="C5852" s="6">
        <v>-91.269197259496281</v>
      </c>
      <c r="D5852" s="6">
        <v>-0.54712155769906223</v>
      </c>
    </row>
    <row r="5853" spans="1:4" x14ac:dyDescent="0.2">
      <c r="A5853" s="6">
        <v>5829</v>
      </c>
      <c r="B5853" s="6">
        <v>209.11152569707815</v>
      </c>
      <c r="C5853" s="6">
        <v>-47.11152569707815</v>
      </c>
      <c r="D5853" s="6">
        <v>-0.28241435335164966</v>
      </c>
    </row>
    <row r="5854" spans="1:4" x14ac:dyDescent="0.2">
      <c r="A5854" s="6">
        <v>5830</v>
      </c>
      <c r="B5854" s="6">
        <v>202.77948222775024</v>
      </c>
      <c r="C5854" s="6">
        <v>-40.779482227750236</v>
      </c>
      <c r="D5854" s="6">
        <v>-0.24445633914334125</v>
      </c>
    </row>
    <row r="5855" spans="1:4" x14ac:dyDescent="0.2">
      <c r="A5855" s="6">
        <v>5831</v>
      </c>
      <c r="B5855" s="6">
        <v>253.26919725949628</v>
      </c>
      <c r="C5855" s="6">
        <v>-91.269197259496281</v>
      </c>
      <c r="D5855" s="6">
        <v>-0.54712155769906223</v>
      </c>
    </row>
    <row r="5856" spans="1:4" x14ac:dyDescent="0.2">
      <c r="A5856" s="6">
        <v>5832</v>
      </c>
      <c r="B5856" s="6">
        <v>246.97881197088768</v>
      </c>
      <c r="C5856" s="6">
        <v>-84.978811970887676</v>
      </c>
      <c r="D5856" s="6">
        <v>-0.50941326726844038</v>
      </c>
    </row>
    <row r="5857" spans="1:4" x14ac:dyDescent="0.2">
      <c r="A5857" s="6">
        <v>5833</v>
      </c>
      <c r="B5857" s="6">
        <v>303.75891229124238</v>
      </c>
      <c r="C5857" s="6">
        <v>-141.75891229124238</v>
      </c>
      <c r="D5857" s="6">
        <v>-0.8497867762547836</v>
      </c>
    </row>
    <row r="5858" spans="1:4" x14ac:dyDescent="0.2">
      <c r="A5858" s="6">
        <v>5834</v>
      </c>
      <c r="B5858" s="6">
        <v>278.51405477536935</v>
      </c>
      <c r="C5858" s="6">
        <v>-116.51405477536935</v>
      </c>
      <c r="D5858" s="6">
        <v>-0.69845416697692309</v>
      </c>
    </row>
    <row r="5859" spans="1:4" x14ac:dyDescent="0.2">
      <c r="A5859" s="6">
        <v>5835</v>
      </c>
      <c r="B5859" s="6">
        <v>259.60124072882422</v>
      </c>
      <c r="C5859" s="6">
        <v>-97.601240728824223</v>
      </c>
      <c r="D5859" s="6">
        <v>-0.58507957190737081</v>
      </c>
    </row>
    <row r="5860" spans="1:4" x14ac:dyDescent="0.2">
      <c r="A5860" s="6">
        <v>5836</v>
      </c>
      <c r="B5860" s="6">
        <v>158.58015248461282</v>
      </c>
      <c r="C5860" s="6">
        <v>3.4198475153871755</v>
      </c>
      <c r="D5860" s="6">
        <v>2.0500588981757696E-2</v>
      </c>
    </row>
    <row r="5861" spans="1:4" x14ac:dyDescent="0.2">
      <c r="A5861" s="6">
        <v>5837</v>
      </c>
      <c r="B5861" s="6">
        <v>234.35638321295116</v>
      </c>
      <c r="C5861" s="6">
        <v>-72.356383212951158</v>
      </c>
      <c r="D5861" s="6">
        <v>-0.43374696262951007</v>
      </c>
    </row>
    <row r="5862" spans="1:4" x14ac:dyDescent="0.2">
      <c r="A5862" s="6">
        <v>5838</v>
      </c>
      <c r="B5862" s="6">
        <v>202.77948222775024</v>
      </c>
      <c r="C5862" s="6">
        <v>-40.779482227750236</v>
      </c>
      <c r="D5862" s="6">
        <v>-0.24445633914334125</v>
      </c>
    </row>
    <row r="5863" spans="1:4" x14ac:dyDescent="0.2">
      <c r="A5863" s="6">
        <v>5839</v>
      </c>
      <c r="B5863" s="6">
        <v>177.5346247118772</v>
      </c>
      <c r="C5863" s="6">
        <v>-15.5346247118772</v>
      </c>
      <c r="D5863" s="6">
        <v>-9.3123729865480662E-2</v>
      </c>
    </row>
    <row r="5864" spans="1:4" x14ac:dyDescent="0.2">
      <c r="A5864" s="6">
        <v>5840</v>
      </c>
      <c r="B5864" s="6">
        <v>127.04490968013116</v>
      </c>
      <c r="C5864" s="6">
        <v>34.955090319868845</v>
      </c>
      <c r="D5864" s="6">
        <v>0.20954148869024034</v>
      </c>
    </row>
    <row r="5865" spans="1:4" x14ac:dyDescent="0.2">
      <c r="A5865" s="6">
        <v>5841</v>
      </c>
      <c r="B5865" s="6">
        <v>209.11152569707815</v>
      </c>
      <c r="C5865" s="6">
        <v>-47.11152569707815</v>
      </c>
      <c r="D5865" s="6">
        <v>-0.28241435335164966</v>
      </c>
    </row>
    <row r="5866" spans="1:4" x14ac:dyDescent="0.2">
      <c r="A5866" s="6">
        <v>5842</v>
      </c>
      <c r="B5866" s="6">
        <v>171.20258124254934</v>
      </c>
      <c r="C5866" s="6">
        <v>-9.2025812425493427</v>
      </c>
      <c r="D5866" s="6">
        <v>-5.5165715657172598E-2</v>
      </c>
    </row>
    <row r="5867" spans="1:4" x14ac:dyDescent="0.2">
      <c r="A5867" s="6">
        <v>5843</v>
      </c>
      <c r="B5867" s="6">
        <v>278.51405477536935</v>
      </c>
      <c r="C5867" s="6">
        <v>-116.51405477536935</v>
      </c>
      <c r="D5867" s="6">
        <v>-0.69845416697692309</v>
      </c>
    </row>
    <row r="5868" spans="1:4" x14ac:dyDescent="0.2">
      <c r="A5868" s="6">
        <v>5844</v>
      </c>
      <c r="B5868" s="6">
        <v>246.97881197088768</v>
      </c>
      <c r="C5868" s="6">
        <v>-84.978811970887676</v>
      </c>
      <c r="D5868" s="6">
        <v>-0.50941326726844038</v>
      </c>
    </row>
    <row r="5869" spans="1:4" x14ac:dyDescent="0.2">
      <c r="A5869" s="6">
        <v>5845</v>
      </c>
      <c r="B5869" s="6">
        <v>234.35638321295116</v>
      </c>
      <c r="C5869" s="6">
        <v>-72.356383212951158</v>
      </c>
      <c r="D5869" s="6">
        <v>-0.43374696262951007</v>
      </c>
    </row>
    <row r="5870" spans="1:4" x14ac:dyDescent="0.2">
      <c r="A5870" s="6">
        <v>5846</v>
      </c>
      <c r="B5870" s="6">
        <v>291.13648353330586</v>
      </c>
      <c r="C5870" s="6">
        <v>-129.13648353330586</v>
      </c>
      <c r="D5870" s="6">
        <v>-0.77412047161585329</v>
      </c>
    </row>
    <row r="5871" spans="1:4" x14ac:dyDescent="0.2">
      <c r="A5871" s="6">
        <v>5847</v>
      </c>
      <c r="B5871" s="6">
        <v>190.15705346981372</v>
      </c>
      <c r="C5871" s="6">
        <v>-28.157053469813718</v>
      </c>
      <c r="D5871" s="6">
        <v>-0.16879003450441096</v>
      </c>
    </row>
    <row r="5872" spans="1:4" x14ac:dyDescent="0.2">
      <c r="A5872" s="6">
        <v>5848</v>
      </c>
      <c r="B5872" s="6">
        <v>133.33529496873976</v>
      </c>
      <c r="C5872" s="6">
        <v>28.66470503126024</v>
      </c>
      <c r="D5872" s="6">
        <v>0.17183319825961846</v>
      </c>
    </row>
    <row r="5873" spans="1:4" x14ac:dyDescent="0.2">
      <c r="A5873" s="6">
        <v>5849</v>
      </c>
      <c r="B5873" s="6">
        <v>120.71286621080327</v>
      </c>
      <c r="C5873" s="6">
        <v>41.28713378919673</v>
      </c>
      <c r="D5873" s="6">
        <v>0.24749950289854858</v>
      </c>
    </row>
    <row r="5874" spans="1:4" x14ac:dyDescent="0.2">
      <c r="A5874" s="6">
        <v>5850</v>
      </c>
      <c r="B5874" s="6">
        <v>164.91219595394068</v>
      </c>
      <c r="C5874" s="6">
        <v>-2.9121959539406816</v>
      </c>
      <c r="D5874" s="6">
        <v>-1.7457425226550371E-2</v>
      </c>
    </row>
    <row r="5875" spans="1:4" x14ac:dyDescent="0.2">
      <c r="A5875" s="6">
        <v>5851</v>
      </c>
      <c r="B5875" s="6">
        <v>89.177623406321615</v>
      </c>
      <c r="C5875" s="6">
        <v>73.822376593678385</v>
      </c>
      <c r="D5875" s="6">
        <v>0.44253499414642522</v>
      </c>
    </row>
    <row r="5876" spans="1:4" x14ac:dyDescent="0.2">
      <c r="A5876" s="6">
        <v>5852</v>
      </c>
      <c r="B5876" s="6">
        <v>209.11152569707815</v>
      </c>
      <c r="C5876" s="6">
        <v>-46.11152569707815</v>
      </c>
      <c r="D5876" s="6">
        <v>-0.27641976181225564</v>
      </c>
    </row>
    <row r="5877" spans="1:4" x14ac:dyDescent="0.2">
      <c r="A5877" s="6">
        <v>5853</v>
      </c>
      <c r="B5877" s="6">
        <v>297.46852700263378</v>
      </c>
      <c r="C5877" s="6">
        <v>-134.46852700263378</v>
      </c>
      <c r="D5877" s="6">
        <v>-0.80608389428476768</v>
      </c>
    </row>
    <row r="5878" spans="1:4" x14ac:dyDescent="0.2">
      <c r="A5878" s="6">
        <v>5854</v>
      </c>
      <c r="B5878" s="6">
        <v>322.71338451850681</v>
      </c>
      <c r="C5878" s="6">
        <v>-159.71338451850681</v>
      </c>
      <c r="D5878" s="6">
        <v>-0.95741650356262831</v>
      </c>
    </row>
    <row r="5879" spans="1:4" x14ac:dyDescent="0.2">
      <c r="A5879" s="6">
        <v>5855</v>
      </c>
      <c r="B5879" s="6">
        <v>278.51405477536935</v>
      </c>
      <c r="C5879" s="6">
        <v>-115.51405477536935</v>
      </c>
      <c r="D5879" s="6">
        <v>-0.69245957543752901</v>
      </c>
    </row>
    <row r="5880" spans="1:4" x14ac:dyDescent="0.2">
      <c r="A5880" s="6">
        <v>5856</v>
      </c>
      <c r="B5880" s="6">
        <v>209.11152569707815</v>
      </c>
      <c r="C5880" s="6">
        <v>-46.11152569707815</v>
      </c>
      <c r="D5880" s="6">
        <v>-0.27641976181225564</v>
      </c>
    </row>
    <row r="5881" spans="1:4" x14ac:dyDescent="0.2">
      <c r="A5881" s="6">
        <v>5857</v>
      </c>
      <c r="B5881" s="6">
        <v>272.22366948676074</v>
      </c>
      <c r="C5881" s="6">
        <v>-109.22366948676074</v>
      </c>
      <c r="D5881" s="6">
        <v>-0.65475128500690716</v>
      </c>
    </row>
    <row r="5882" spans="1:4" x14ac:dyDescent="0.2">
      <c r="A5882" s="6">
        <v>5858</v>
      </c>
      <c r="B5882" s="6">
        <v>196.44743875842235</v>
      </c>
      <c r="C5882" s="6">
        <v>-33.447438758422351</v>
      </c>
      <c r="D5882" s="6">
        <v>-0.20050373339563898</v>
      </c>
    </row>
    <row r="5883" spans="1:4" x14ac:dyDescent="0.2">
      <c r="A5883" s="6">
        <v>5859</v>
      </c>
      <c r="B5883" s="6">
        <v>145.95772372667631</v>
      </c>
      <c r="C5883" s="6">
        <v>17.042276273323694</v>
      </c>
      <c r="D5883" s="6">
        <v>0.10216148516008204</v>
      </c>
    </row>
    <row r="5884" spans="1:4" x14ac:dyDescent="0.2">
      <c r="A5884" s="6">
        <v>5860</v>
      </c>
      <c r="B5884" s="6">
        <v>127.04490968013116</v>
      </c>
      <c r="C5884" s="6">
        <v>35.955090319868845</v>
      </c>
      <c r="D5884" s="6">
        <v>0.21553608022963439</v>
      </c>
    </row>
    <row r="5885" spans="1:4" x14ac:dyDescent="0.2">
      <c r="A5885" s="6">
        <v>5861</v>
      </c>
      <c r="B5885" s="6">
        <v>89.177623406321615</v>
      </c>
      <c r="C5885" s="6">
        <v>73.822376593678385</v>
      </c>
      <c r="D5885" s="6">
        <v>0.44253499414642522</v>
      </c>
    </row>
    <row r="5886" spans="1:4" x14ac:dyDescent="0.2">
      <c r="A5886" s="6">
        <v>5862</v>
      </c>
      <c r="B5886" s="6">
        <v>139.66733843806767</v>
      </c>
      <c r="C5886" s="6">
        <v>23.332661561932326</v>
      </c>
      <c r="D5886" s="6">
        <v>0.1398697755907041</v>
      </c>
    </row>
    <row r="5887" spans="1:4" x14ac:dyDescent="0.2">
      <c r="A5887" s="6">
        <v>5863</v>
      </c>
      <c r="B5887" s="6">
        <v>158.58015248461282</v>
      </c>
      <c r="C5887" s="6">
        <v>4.4198475153871755</v>
      </c>
      <c r="D5887" s="6">
        <v>2.649518052115174E-2</v>
      </c>
    </row>
    <row r="5888" spans="1:4" x14ac:dyDescent="0.2">
      <c r="A5888" s="6">
        <v>5864</v>
      </c>
      <c r="B5888" s="6">
        <v>164.91219595394068</v>
      </c>
      <c r="C5888" s="6">
        <v>-1.9121959539406816</v>
      </c>
      <c r="D5888" s="6">
        <v>-1.1462833687156329E-2</v>
      </c>
    </row>
    <row r="5889" spans="1:4" x14ac:dyDescent="0.2">
      <c r="A5889" s="6">
        <v>5865</v>
      </c>
      <c r="B5889" s="6">
        <v>246.97881197088768</v>
      </c>
      <c r="C5889" s="6">
        <v>-83.978811970887676</v>
      </c>
      <c r="D5889" s="6">
        <v>-0.50341867572904631</v>
      </c>
    </row>
    <row r="5890" spans="1:4" x14ac:dyDescent="0.2">
      <c r="A5890" s="6">
        <v>5866</v>
      </c>
      <c r="B5890" s="6">
        <v>246.97881197088768</v>
      </c>
      <c r="C5890" s="6">
        <v>-83.978811970887676</v>
      </c>
      <c r="D5890" s="6">
        <v>-0.50341867572904631</v>
      </c>
    </row>
    <row r="5891" spans="1:4" x14ac:dyDescent="0.2">
      <c r="A5891" s="6">
        <v>5867</v>
      </c>
      <c r="B5891" s="6">
        <v>221.73395445501464</v>
      </c>
      <c r="C5891" s="6">
        <v>-58.73395445501464</v>
      </c>
      <c r="D5891" s="6">
        <v>-0.35208606645118573</v>
      </c>
    </row>
    <row r="5892" spans="1:4" x14ac:dyDescent="0.2">
      <c r="A5892" s="6">
        <v>5868</v>
      </c>
      <c r="B5892" s="6">
        <v>139.66733843806767</v>
      </c>
      <c r="C5892" s="6">
        <v>23.332661561932326</v>
      </c>
      <c r="D5892" s="6">
        <v>0.1398697755907041</v>
      </c>
    </row>
    <row r="5893" spans="1:4" x14ac:dyDescent="0.2">
      <c r="A5893" s="6">
        <v>5869</v>
      </c>
      <c r="B5893" s="6">
        <v>190.15705346981372</v>
      </c>
      <c r="C5893" s="6">
        <v>-26.157053469813718</v>
      </c>
      <c r="D5893" s="6">
        <v>-0.15680085142562289</v>
      </c>
    </row>
    <row r="5894" spans="1:4" x14ac:dyDescent="0.2">
      <c r="A5894" s="6">
        <v>5870</v>
      </c>
      <c r="B5894" s="6">
        <v>158.58015248461282</v>
      </c>
      <c r="C5894" s="6">
        <v>5.4198475153871755</v>
      </c>
      <c r="D5894" s="6">
        <v>3.2489772060545784E-2</v>
      </c>
    </row>
    <row r="5895" spans="1:4" x14ac:dyDescent="0.2">
      <c r="A5895" s="6">
        <v>5871</v>
      </c>
      <c r="B5895" s="6">
        <v>209.11152569707815</v>
      </c>
      <c r="C5895" s="6">
        <v>-45.11152569707815</v>
      </c>
      <c r="D5895" s="6">
        <v>-0.27042517027286156</v>
      </c>
    </row>
    <row r="5896" spans="1:4" x14ac:dyDescent="0.2">
      <c r="A5896" s="6">
        <v>5872</v>
      </c>
      <c r="B5896" s="6">
        <v>234.35638321295116</v>
      </c>
      <c r="C5896" s="6">
        <v>-70.356383212951158</v>
      </c>
      <c r="D5896" s="6">
        <v>-0.42175777955072202</v>
      </c>
    </row>
    <row r="5897" spans="1:4" x14ac:dyDescent="0.2">
      <c r="A5897" s="6">
        <v>5873</v>
      </c>
      <c r="B5897" s="6">
        <v>259.60124072882422</v>
      </c>
      <c r="C5897" s="6">
        <v>-95.601240728824223</v>
      </c>
      <c r="D5897" s="6">
        <v>-0.57309038882858276</v>
      </c>
    </row>
    <row r="5898" spans="1:4" x14ac:dyDescent="0.2">
      <c r="A5898" s="6">
        <v>5874</v>
      </c>
      <c r="B5898" s="6">
        <v>272.22366948676074</v>
      </c>
      <c r="C5898" s="6">
        <v>-108.22366948676074</v>
      </c>
      <c r="D5898" s="6">
        <v>-0.64875669346751308</v>
      </c>
    </row>
    <row r="5899" spans="1:4" x14ac:dyDescent="0.2">
      <c r="A5899" s="6">
        <v>5875</v>
      </c>
      <c r="B5899" s="6">
        <v>329.00376980711542</v>
      </c>
      <c r="C5899" s="6">
        <v>-165.00376980711542</v>
      </c>
      <c r="D5899" s="6">
        <v>-0.98913020245385619</v>
      </c>
    </row>
    <row r="5900" spans="1:4" x14ac:dyDescent="0.2">
      <c r="A5900" s="6">
        <v>5876</v>
      </c>
      <c r="B5900" s="6">
        <v>316.3813410491789</v>
      </c>
      <c r="C5900" s="6">
        <v>-152.3813410491789</v>
      </c>
      <c r="D5900" s="6">
        <v>-0.91346389781492587</v>
      </c>
    </row>
    <row r="5901" spans="1:4" x14ac:dyDescent="0.2">
      <c r="A5901" s="6">
        <v>5877</v>
      </c>
      <c r="B5901" s="6">
        <v>259.60124072882422</v>
      </c>
      <c r="C5901" s="6">
        <v>-95.601240728824223</v>
      </c>
      <c r="D5901" s="6">
        <v>-0.57309038882858276</v>
      </c>
    </row>
    <row r="5902" spans="1:4" x14ac:dyDescent="0.2">
      <c r="A5902" s="6">
        <v>5878</v>
      </c>
      <c r="B5902" s="6">
        <v>278.51405477536935</v>
      </c>
      <c r="C5902" s="6">
        <v>-114.51405477536935</v>
      </c>
      <c r="D5902" s="6">
        <v>-0.68646498389813493</v>
      </c>
    </row>
    <row r="5903" spans="1:4" x14ac:dyDescent="0.2">
      <c r="A5903" s="6">
        <v>5879</v>
      </c>
      <c r="B5903" s="6">
        <v>139.66733843806767</v>
      </c>
      <c r="C5903" s="6">
        <v>24.332661561932326</v>
      </c>
      <c r="D5903" s="6">
        <v>0.14586436713009815</v>
      </c>
    </row>
    <row r="5904" spans="1:4" x14ac:dyDescent="0.2">
      <c r="A5904" s="6">
        <v>5880</v>
      </c>
      <c r="B5904" s="6">
        <v>196.44743875842235</v>
      </c>
      <c r="C5904" s="6">
        <v>-32.447438758422351</v>
      </c>
      <c r="D5904" s="6">
        <v>-0.19450914185624493</v>
      </c>
    </row>
    <row r="5905" spans="1:4" x14ac:dyDescent="0.2">
      <c r="A5905" s="6">
        <v>5881</v>
      </c>
      <c r="B5905" s="6">
        <v>89.177623406321615</v>
      </c>
      <c r="C5905" s="6">
        <v>74.822376593678385</v>
      </c>
      <c r="D5905" s="6">
        <v>0.44852958568581924</v>
      </c>
    </row>
    <row r="5906" spans="1:4" x14ac:dyDescent="0.2">
      <c r="A5906" s="6">
        <v>5882</v>
      </c>
      <c r="B5906" s="6">
        <v>120.71286621080327</v>
      </c>
      <c r="C5906" s="6">
        <v>43.28713378919673</v>
      </c>
      <c r="D5906" s="6">
        <v>0.25948868597733665</v>
      </c>
    </row>
    <row r="5907" spans="1:4" x14ac:dyDescent="0.2">
      <c r="A5907" s="6">
        <v>5883</v>
      </c>
      <c r="B5907" s="6">
        <v>63.932765890448593</v>
      </c>
      <c r="C5907" s="6">
        <v>100.06723410955141</v>
      </c>
      <c r="D5907" s="6">
        <v>0.59986219496367976</v>
      </c>
    </row>
    <row r="5908" spans="1:4" x14ac:dyDescent="0.2">
      <c r="A5908" s="6">
        <v>5884</v>
      </c>
      <c r="B5908" s="6">
        <v>120.71286621080327</v>
      </c>
      <c r="C5908" s="6">
        <v>43.28713378919673</v>
      </c>
      <c r="D5908" s="6">
        <v>0.25948868597733665</v>
      </c>
    </row>
    <row r="5909" spans="1:4" x14ac:dyDescent="0.2">
      <c r="A5909" s="6">
        <v>5885</v>
      </c>
      <c r="B5909" s="6">
        <v>202.77948222775024</v>
      </c>
      <c r="C5909" s="6">
        <v>-38.779482227750236</v>
      </c>
      <c r="D5909" s="6">
        <v>-0.23246715606455318</v>
      </c>
    </row>
    <row r="5910" spans="1:4" x14ac:dyDescent="0.2">
      <c r="A5910" s="6">
        <v>5886</v>
      </c>
      <c r="B5910" s="6">
        <v>272.22366948676074</v>
      </c>
      <c r="C5910" s="6">
        <v>-108.22366948676074</v>
      </c>
      <c r="D5910" s="6">
        <v>-0.64875669346751308</v>
      </c>
    </row>
    <row r="5911" spans="1:4" x14ac:dyDescent="0.2">
      <c r="A5911" s="6">
        <v>5887</v>
      </c>
      <c r="B5911" s="6">
        <v>240.64676850155979</v>
      </c>
      <c r="C5911" s="6">
        <v>-76.646768501559791</v>
      </c>
      <c r="D5911" s="6">
        <v>-0.45946606998134409</v>
      </c>
    </row>
    <row r="5912" spans="1:4" x14ac:dyDescent="0.2">
      <c r="A5912" s="6">
        <v>5888</v>
      </c>
      <c r="B5912" s="6">
        <v>322.71338451850681</v>
      </c>
      <c r="C5912" s="6">
        <v>-158.71338451850681</v>
      </c>
      <c r="D5912" s="6">
        <v>-0.95142191202323423</v>
      </c>
    </row>
    <row r="5913" spans="1:4" x14ac:dyDescent="0.2">
      <c r="A5913" s="6">
        <v>5889</v>
      </c>
      <c r="B5913" s="6">
        <v>190.15705346981372</v>
      </c>
      <c r="C5913" s="6">
        <v>-26.157053469813718</v>
      </c>
      <c r="D5913" s="6">
        <v>-0.15680085142562289</v>
      </c>
    </row>
    <row r="5914" spans="1:4" x14ac:dyDescent="0.2">
      <c r="A5914" s="6">
        <v>5890</v>
      </c>
      <c r="B5914" s="6">
        <v>177.5346247118772</v>
      </c>
      <c r="C5914" s="6">
        <v>-13.5346247118772</v>
      </c>
      <c r="D5914" s="6">
        <v>-8.1134546786692588E-2</v>
      </c>
    </row>
    <row r="5915" spans="1:4" x14ac:dyDescent="0.2">
      <c r="A5915" s="6">
        <v>5891</v>
      </c>
      <c r="B5915" s="6">
        <v>133.33529496873976</v>
      </c>
      <c r="C5915" s="6">
        <v>30.66470503126024</v>
      </c>
      <c r="D5915" s="6">
        <v>0.18382238133840653</v>
      </c>
    </row>
    <row r="5916" spans="1:4" x14ac:dyDescent="0.2">
      <c r="A5916" s="6">
        <v>5892</v>
      </c>
      <c r="B5916" s="6">
        <v>70.223151179057211</v>
      </c>
      <c r="C5916" s="6">
        <v>94.776848820942789</v>
      </c>
      <c r="D5916" s="6">
        <v>0.56814849607245177</v>
      </c>
    </row>
    <row r="5917" spans="1:4" x14ac:dyDescent="0.2">
      <c r="A5917" s="6">
        <v>5893</v>
      </c>
      <c r="B5917" s="6">
        <v>133.33529496873976</v>
      </c>
      <c r="C5917" s="6">
        <v>31.66470503126024</v>
      </c>
      <c r="D5917" s="6">
        <v>0.18981697287780058</v>
      </c>
    </row>
    <row r="5918" spans="1:4" x14ac:dyDescent="0.2">
      <c r="A5918" s="6">
        <v>5894</v>
      </c>
      <c r="B5918" s="6">
        <v>215.40191098568675</v>
      </c>
      <c r="C5918" s="6">
        <v>-50.401910985686754</v>
      </c>
      <c r="D5918" s="6">
        <v>-0.30213886916408944</v>
      </c>
    </row>
    <row r="5919" spans="1:4" x14ac:dyDescent="0.2">
      <c r="A5919" s="6">
        <v>5895</v>
      </c>
      <c r="B5919" s="6">
        <v>253.26919725949628</v>
      </c>
      <c r="C5919" s="6">
        <v>-88.269197259496281</v>
      </c>
      <c r="D5919" s="6">
        <v>-0.52913778308088011</v>
      </c>
    </row>
    <row r="5920" spans="1:4" x14ac:dyDescent="0.2">
      <c r="A5920" s="6">
        <v>5896</v>
      </c>
      <c r="B5920" s="6">
        <v>190.15705346981372</v>
      </c>
      <c r="C5920" s="6">
        <v>-25.157053469813718</v>
      </c>
      <c r="D5920" s="6">
        <v>-0.15080625988622884</v>
      </c>
    </row>
    <row r="5921" spans="1:4" x14ac:dyDescent="0.2">
      <c r="A5921" s="6">
        <v>5897</v>
      </c>
      <c r="B5921" s="6">
        <v>209.11152569707815</v>
      </c>
      <c r="C5921" s="6">
        <v>-44.11152569707815</v>
      </c>
      <c r="D5921" s="6">
        <v>-0.26443057873346754</v>
      </c>
    </row>
    <row r="5922" spans="1:4" x14ac:dyDescent="0.2">
      <c r="A5922" s="6">
        <v>5898</v>
      </c>
      <c r="B5922" s="6">
        <v>272.22366948676074</v>
      </c>
      <c r="C5922" s="6">
        <v>-107.22366948676074</v>
      </c>
      <c r="D5922" s="6">
        <v>-0.642762101928119</v>
      </c>
    </row>
    <row r="5923" spans="1:4" x14ac:dyDescent="0.2">
      <c r="A5923" s="6">
        <v>5899</v>
      </c>
      <c r="B5923" s="6">
        <v>265.89162601743283</v>
      </c>
      <c r="C5923" s="6">
        <v>-100.89162601743283</v>
      </c>
      <c r="D5923" s="6">
        <v>-0.60480408771981065</v>
      </c>
    </row>
    <row r="5924" spans="1:4" x14ac:dyDescent="0.2">
      <c r="A5924" s="6">
        <v>5900</v>
      </c>
      <c r="B5924" s="6">
        <v>246.97881197088768</v>
      </c>
      <c r="C5924" s="6">
        <v>-81.978811970887676</v>
      </c>
      <c r="D5924" s="6">
        <v>-0.49142949265025826</v>
      </c>
    </row>
    <row r="5925" spans="1:4" x14ac:dyDescent="0.2">
      <c r="A5925" s="6">
        <v>5901</v>
      </c>
      <c r="B5925" s="6">
        <v>284.84609824469726</v>
      </c>
      <c r="C5925" s="6">
        <v>-119.84609824469726</v>
      </c>
      <c r="D5925" s="6">
        <v>-0.71842840656704932</v>
      </c>
    </row>
    <row r="5926" spans="1:4" x14ac:dyDescent="0.2">
      <c r="A5926" s="6">
        <v>5902</v>
      </c>
      <c r="B5926" s="6">
        <v>316.3813410491789</v>
      </c>
      <c r="C5926" s="6">
        <v>-151.3813410491789</v>
      </c>
      <c r="D5926" s="6">
        <v>-0.9074693062755318</v>
      </c>
    </row>
    <row r="5927" spans="1:4" x14ac:dyDescent="0.2">
      <c r="A5927" s="6">
        <v>5903</v>
      </c>
      <c r="B5927" s="6">
        <v>291.13648353330586</v>
      </c>
      <c r="C5927" s="6">
        <v>-126.13648353330586</v>
      </c>
      <c r="D5927" s="6">
        <v>-0.75613669699767116</v>
      </c>
    </row>
    <row r="5928" spans="1:4" x14ac:dyDescent="0.2">
      <c r="A5928" s="6">
        <v>5904</v>
      </c>
      <c r="B5928" s="6">
        <v>303.75891229124238</v>
      </c>
      <c r="C5928" s="6">
        <v>-138.75891229124238</v>
      </c>
      <c r="D5928" s="6">
        <v>-0.83180300163660148</v>
      </c>
    </row>
    <row r="5929" spans="1:4" x14ac:dyDescent="0.2">
      <c r="A5929" s="6">
        <v>5905</v>
      </c>
      <c r="B5929" s="6">
        <v>316.3813410491789</v>
      </c>
      <c r="C5929" s="6">
        <v>-151.3813410491789</v>
      </c>
      <c r="D5929" s="6">
        <v>-0.9074693062755318</v>
      </c>
    </row>
    <row r="5930" spans="1:4" x14ac:dyDescent="0.2">
      <c r="A5930" s="6">
        <v>5906</v>
      </c>
      <c r="B5930" s="6">
        <v>310.0909557605703</v>
      </c>
      <c r="C5930" s="6">
        <v>-145.0909557605703</v>
      </c>
      <c r="D5930" s="6">
        <v>-0.86976101584490995</v>
      </c>
    </row>
    <row r="5931" spans="1:4" x14ac:dyDescent="0.2">
      <c r="A5931" s="6">
        <v>5907</v>
      </c>
      <c r="B5931" s="6">
        <v>246.97881197088768</v>
      </c>
      <c r="C5931" s="6">
        <v>-81.978811970887676</v>
      </c>
      <c r="D5931" s="6">
        <v>-0.49142949265025826</v>
      </c>
    </row>
    <row r="5932" spans="1:4" x14ac:dyDescent="0.2">
      <c r="A5932" s="6">
        <v>5908</v>
      </c>
      <c r="B5932" s="6">
        <v>278.51405477536935</v>
      </c>
      <c r="C5932" s="6">
        <v>-113.51405477536935</v>
      </c>
      <c r="D5932" s="6">
        <v>-0.68047039235874096</v>
      </c>
    </row>
    <row r="5933" spans="1:4" x14ac:dyDescent="0.2">
      <c r="A5933" s="6">
        <v>5909</v>
      </c>
      <c r="B5933" s="6">
        <v>278.51405477536935</v>
      </c>
      <c r="C5933" s="6">
        <v>-113.51405477536935</v>
      </c>
      <c r="D5933" s="6">
        <v>-0.68047039235874096</v>
      </c>
    </row>
    <row r="5934" spans="1:4" x14ac:dyDescent="0.2">
      <c r="A5934" s="6">
        <v>5910</v>
      </c>
      <c r="B5934" s="6">
        <v>240.64676850155979</v>
      </c>
      <c r="C5934" s="6">
        <v>-75.646768501559791</v>
      </c>
      <c r="D5934" s="6">
        <v>-0.45347147844195002</v>
      </c>
    </row>
    <row r="5935" spans="1:4" x14ac:dyDescent="0.2">
      <c r="A5935" s="6">
        <v>5911</v>
      </c>
      <c r="B5935" s="6">
        <v>265.89162601743283</v>
      </c>
      <c r="C5935" s="6">
        <v>-100.89162601743283</v>
      </c>
      <c r="D5935" s="6">
        <v>-0.60480408771981065</v>
      </c>
    </row>
    <row r="5936" spans="1:4" x14ac:dyDescent="0.2">
      <c r="A5936" s="6">
        <v>5912</v>
      </c>
      <c r="B5936" s="6">
        <v>139.66733843806767</v>
      </c>
      <c r="C5936" s="6">
        <v>25.332661561932326</v>
      </c>
      <c r="D5936" s="6">
        <v>0.15185895866949217</v>
      </c>
    </row>
    <row r="5937" spans="1:4" x14ac:dyDescent="0.2">
      <c r="A5937" s="6">
        <v>5913</v>
      </c>
      <c r="B5937" s="6">
        <v>133.33529496873976</v>
      </c>
      <c r="C5937" s="6">
        <v>31.66470503126024</v>
      </c>
      <c r="D5937" s="6">
        <v>0.18981697287780058</v>
      </c>
    </row>
    <row r="5938" spans="1:4" x14ac:dyDescent="0.2">
      <c r="A5938" s="6">
        <v>5914</v>
      </c>
      <c r="B5938" s="6">
        <v>127.04490968013116</v>
      </c>
      <c r="C5938" s="6">
        <v>37.955090319868845</v>
      </c>
      <c r="D5938" s="6">
        <v>0.22752526330842249</v>
      </c>
    </row>
    <row r="5939" spans="1:4" x14ac:dyDescent="0.2">
      <c r="A5939" s="6">
        <v>5915</v>
      </c>
      <c r="B5939" s="6">
        <v>101.80005216425813</v>
      </c>
      <c r="C5939" s="6">
        <v>63.199947835741867</v>
      </c>
      <c r="D5939" s="6">
        <v>0.37885787258628301</v>
      </c>
    </row>
    <row r="5940" spans="1:4" x14ac:dyDescent="0.2">
      <c r="A5940" s="6">
        <v>5916</v>
      </c>
      <c r="B5940" s="6">
        <v>57.600722421120693</v>
      </c>
      <c r="C5940" s="6">
        <v>107.39927757887931</v>
      </c>
      <c r="D5940" s="6">
        <v>0.64381480071138208</v>
      </c>
    </row>
    <row r="5941" spans="1:4" x14ac:dyDescent="0.2">
      <c r="A5941" s="6">
        <v>5917</v>
      </c>
      <c r="B5941" s="6">
        <v>82.84557993699373</v>
      </c>
      <c r="C5941" s="6">
        <v>82.15442006300627</v>
      </c>
      <c r="D5941" s="6">
        <v>0.49248219143352151</v>
      </c>
    </row>
    <row r="5942" spans="1:4" x14ac:dyDescent="0.2">
      <c r="A5942" s="6">
        <v>5918</v>
      </c>
      <c r="B5942" s="6">
        <v>190.15705346981372</v>
      </c>
      <c r="C5942" s="6">
        <v>-25.157053469813718</v>
      </c>
      <c r="D5942" s="6">
        <v>-0.15080625988622884</v>
      </c>
    </row>
    <row r="5943" spans="1:4" x14ac:dyDescent="0.2">
      <c r="A5943" s="6">
        <v>5919</v>
      </c>
      <c r="B5943" s="6">
        <v>120.71286621080327</v>
      </c>
      <c r="C5943" s="6">
        <v>44.28713378919673</v>
      </c>
      <c r="D5943" s="6">
        <v>0.26548327751673073</v>
      </c>
    </row>
    <row r="5944" spans="1:4" x14ac:dyDescent="0.2">
      <c r="A5944" s="6">
        <v>5920</v>
      </c>
      <c r="B5944" s="6">
        <v>196.44743875842235</v>
      </c>
      <c r="C5944" s="6">
        <v>-31.447438758422351</v>
      </c>
      <c r="D5944" s="6">
        <v>-0.18851455031685091</v>
      </c>
    </row>
    <row r="5945" spans="1:4" x14ac:dyDescent="0.2">
      <c r="A5945" s="6">
        <v>5921</v>
      </c>
      <c r="B5945" s="6">
        <v>234.35638321295116</v>
      </c>
      <c r="C5945" s="6">
        <v>-69.356383212951158</v>
      </c>
      <c r="D5945" s="6">
        <v>-0.41576318801132794</v>
      </c>
    </row>
    <row r="5946" spans="1:4" x14ac:dyDescent="0.2">
      <c r="A5946" s="6">
        <v>5922</v>
      </c>
      <c r="B5946" s="6">
        <v>114.42248092219464</v>
      </c>
      <c r="C5946" s="6">
        <v>50.577519077805363</v>
      </c>
      <c r="D5946" s="6">
        <v>0.30319156794735275</v>
      </c>
    </row>
    <row r="5947" spans="1:4" x14ac:dyDescent="0.2">
      <c r="A5947" s="6">
        <v>5923</v>
      </c>
      <c r="B5947" s="6">
        <v>145.95772372667631</v>
      </c>
      <c r="C5947" s="6">
        <v>19.042276273323694</v>
      </c>
      <c r="D5947" s="6">
        <v>0.11415066823887011</v>
      </c>
    </row>
    <row r="5948" spans="1:4" x14ac:dyDescent="0.2">
      <c r="A5948" s="6">
        <v>5924</v>
      </c>
      <c r="B5948" s="6">
        <v>76.555194648385097</v>
      </c>
      <c r="C5948" s="6">
        <v>89.444805351614903</v>
      </c>
      <c r="D5948" s="6">
        <v>0.5361850734035376</v>
      </c>
    </row>
    <row r="5949" spans="1:4" x14ac:dyDescent="0.2">
      <c r="A5949" s="6">
        <v>5925</v>
      </c>
      <c r="B5949" s="6">
        <v>164.91219595394068</v>
      </c>
      <c r="C5949" s="6">
        <v>1.0878040460593184</v>
      </c>
      <c r="D5949" s="6">
        <v>6.5209409310257966E-3</v>
      </c>
    </row>
    <row r="5950" spans="1:4" x14ac:dyDescent="0.2">
      <c r="A5950" s="6">
        <v>5926</v>
      </c>
      <c r="B5950" s="6">
        <v>259.60124072882422</v>
      </c>
      <c r="C5950" s="6">
        <v>-93.601240728824223</v>
      </c>
      <c r="D5950" s="6">
        <v>-0.56110120574979472</v>
      </c>
    </row>
    <row r="5951" spans="1:4" x14ac:dyDescent="0.2">
      <c r="A5951" s="6">
        <v>5927</v>
      </c>
      <c r="B5951" s="6">
        <v>322.71338451850681</v>
      </c>
      <c r="C5951" s="6">
        <v>-156.71338451850681</v>
      </c>
      <c r="D5951" s="6">
        <v>-0.93943272894444618</v>
      </c>
    </row>
    <row r="5952" spans="1:4" x14ac:dyDescent="0.2">
      <c r="A5952" s="6">
        <v>5928</v>
      </c>
      <c r="B5952" s="6">
        <v>253.26919725949628</v>
      </c>
      <c r="C5952" s="6">
        <v>-87.269197259496281</v>
      </c>
      <c r="D5952" s="6">
        <v>-0.52314319154148614</v>
      </c>
    </row>
    <row r="5953" spans="1:4" x14ac:dyDescent="0.2">
      <c r="A5953" s="6">
        <v>5929</v>
      </c>
      <c r="B5953" s="6">
        <v>303.75891229124238</v>
      </c>
      <c r="C5953" s="6">
        <v>-137.75891229124238</v>
      </c>
      <c r="D5953" s="6">
        <v>-0.82580841009720751</v>
      </c>
    </row>
    <row r="5954" spans="1:4" x14ac:dyDescent="0.2">
      <c r="A5954" s="6">
        <v>5930</v>
      </c>
      <c r="B5954" s="6">
        <v>196.44743875842235</v>
      </c>
      <c r="C5954" s="6">
        <v>-30.447438758422351</v>
      </c>
      <c r="D5954" s="6">
        <v>-0.18251995877745686</v>
      </c>
    </row>
    <row r="5955" spans="1:4" x14ac:dyDescent="0.2">
      <c r="A5955" s="6">
        <v>5931</v>
      </c>
      <c r="B5955" s="6">
        <v>196.44743875842235</v>
      </c>
      <c r="C5955" s="6">
        <v>-30.447438758422351</v>
      </c>
      <c r="D5955" s="6">
        <v>-0.18251995877745686</v>
      </c>
    </row>
    <row r="5956" spans="1:4" x14ac:dyDescent="0.2">
      <c r="A5956" s="6">
        <v>5932</v>
      </c>
      <c r="B5956" s="6">
        <v>196.44743875842235</v>
      </c>
      <c r="C5956" s="6">
        <v>-30.447438758422351</v>
      </c>
      <c r="D5956" s="6">
        <v>-0.18251995877745686</v>
      </c>
    </row>
    <row r="5957" spans="1:4" x14ac:dyDescent="0.2">
      <c r="A5957" s="6">
        <v>5933</v>
      </c>
      <c r="B5957" s="6">
        <v>215.40191098568675</v>
      </c>
      <c r="C5957" s="6">
        <v>-49.401910985686754</v>
      </c>
      <c r="D5957" s="6">
        <v>-0.29614427762469542</v>
      </c>
    </row>
    <row r="5958" spans="1:4" x14ac:dyDescent="0.2">
      <c r="A5958" s="6">
        <v>5934</v>
      </c>
      <c r="B5958" s="6">
        <v>221.73395445501464</v>
      </c>
      <c r="C5958" s="6">
        <v>-55.73395445501464</v>
      </c>
      <c r="D5958" s="6">
        <v>-0.33410229183300361</v>
      </c>
    </row>
    <row r="5959" spans="1:4" x14ac:dyDescent="0.2">
      <c r="A5959" s="6">
        <v>5935</v>
      </c>
      <c r="B5959" s="6">
        <v>127.04490968013116</v>
      </c>
      <c r="C5959" s="6">
        <v>38.955090319868845</v>
      </c>
      <c r="D5959" s="6">
        <v>0.23351985484781651</v>
      </c>
    </row>
    <row r="5960" spans="1:4" x14ac:dyDescent="0.2">
      <c r="A5960" s="6">
        <v>5936</v>
      </c>
      <c r="B5960" s="6">
        <v>95.468008694930234</v>
      </c>
      <c r="C5960" s="6">
        <v>70.531991305069766</v>
      </c>
      <c r="D5960" s="6">
        <v>0.42281047833398533</v>
      </c>
    </row>
    <row r="5961" spans="1:4" x14ac:dyDescent="0.2">
      <c r="A5961" s="6">
        <v>5937</v>
      </c>
      <c r="B5961" s="6">
        <v>120.71286621080327</v>
      </c>
      <c r="C5961" s="6">
        <v>45.28713378919673</v>
      </c>
      <c r="D5961" s="6">
        <v>0.27147786905612475</v>
      </c>
    </row>
    <row r="5962" spans="1:4" x14ac:dyDescent="0.2">
      <c r="A5962" s="6">
        <v>5938</v>
      </c>
      <c r="B5962" s="6">
        <v>209.11152569707815</v>
      </c>
      <c r="C5962" s="6">
        <v>-43.11152569707815</v>
      </c>
      <c r="D5962" s="6">
        <v>-0.25843598719407351</v>
      </c>
    </row>
    <row r="5963" spans="1:4" x14ac:dyDescent="0.2">
      <c r="A5963" s="6">
        <v>5939</v>
      </c>
      <c r="B5963" s="6">
        <v>291.13648353330586</v>
      </c>
      <c r="C5963" s="6">
        <v>-125.13648353330586</v>
      </c>
      <c r="D5963" s="6">
        <v>-0.7501421054582772</v>
      </c>
    </row>
    <row r="5964" spans="1:4" x14ac:dyDescent="0.2">
      <c r="A5964" s="6">
        <v>5940</v>
      </c>
      <c r="B5964" s="6">
        <v>259.60124072882422</v>
      </c>
      <c r="C5964" s="6">
        <v>-93.601240728824223</v>
      </c>
      <c r="D5964" s="6">
        <v>-0.56110120574979472</v>
      </c>
    </row>
    <row r="5965" spans="1:4" x14ac:dyDescent="0.2">
      <c r="A5965" s="6">
        <v>5941</v>
      </c>
      <c r="B5965" s="6">
        <v>139.66733843806767</v>
      </c>
      <c r="C5965" s="6">
        <v>26.332661561932326</v>
      </c>
      <c r="D5965" s="6">
        <v>0.15785355020888622</v>
      </c>
    </row>
    <row r="5966" spans="1:4" x14ac:dyDescent="0.2">
      <c r="A5966" s="6">
        <v>5942</v>
      </c>
      <c r="B5966" s="6">
        <v>133.33529496873976</v>
      </c>
      <c r="C5966" s="6">
        <v>32.66470503126024</v>
      </c>
      <c r="D5966" s="6">
        <v>0.19581156441719463</v>
      </c>
    </row>
    <row r="5967" spans="1:4" x14ac:dyDescent="0.2">
      <c r="A5967" s="6">
        <v>5943</v>
      </c>
      <c r="B5967" s="6">
        <v>127.04490968013116</v>
      </c>
      <c r="C5967" s="6">
        <v>38.955090319868845</v>
      </c>
      <c r="D5967" s="6">
        <v>0.23351985484781651</v>
      </c>
    </row>
    <row r="5968" spans="1:4" x14ac:dyDescent="0.2">
      <c r="A5968" s="6">
        <v>5944</v>
      </c>
      <c r="B5968" s="6">
        <v>82.84557993699373</v>
      </c>
      <c r="C5968" s="6">
        <v>84.15442006300627</v>
      </c>
      <c r="D5968" s="6">
        <v>0.50447137451230961</v>
      </c>
    </row>
    <row r="5969" spans="1:4" x14ac:dyDescent="0.2">
      <c r="A5969" s="6">
        <v>5945</v>
      </c>
      <c r="B5969" s="6">
        <v>177.5346247118772</v>
      </c>
      <c r="C5969" s="6">
        <v>-10.5346247118772</v>
      </c>
      <c r="D5969" s="6">
        <v>-6.3150772168510463E-2</v>
      </c>
    </row>
    <row r="5970" spans="1:4" x14ac:dyDescent="0.2">
      <c r="A5970" s="6">
        <v>5946</v>
      </c>
      <c r="B5970" s="6">
        <v>120.71286621080327</v>
      </c>
      <c r="C5970" s="6">
        <v>46.28713378919673</v>
      </c>
      <c r="D5970" s="6">
        <v>0.27747246059551878</v>
      </c>
    </row>
    <row r="5971" spans="1:4" x14ac:dyDescent="0.2">
      <c r="A5971" s="6">
        <v>5947</v>
      </c>
      <c r="B5971" s="6">
        <v>202.77948222775024</v>
      </c>
      <c r="C5971" s="6">
        <v>-35.779482227750236</v>
      </c>
      <c r="D5971" s="6">
        <v>-0.21448338144637105</v>
      </c>
    </row>
    <row r="5972" spans="1:4" x14ac:dyDescent="0.2">
      <c r="A5972" s="6">
        <v>5948</v>
      </c>
      <c r="B5972" s="6">
        <v>234.35638321295116</v>
      </c>
      <c r="C5972" s="6">
        <v>-67.356383212951158</v>
      </c>
      <c r="D5972" s="6">
        <v>-0.4037740049325399</v>
      </c>
    </row>
    <row r="5973" spans="1:4" x14ac:dyDescent="0.2">
      <c r="A5973" s="6">
        <v>5949</v>
      </c>
      <c r="B5973" s="6">
        <v>259.60124072882422</v>
      </c>
      <c r="C5973" s="6">
        <v>-92.601240728824223</v>
      </c>
      <c r="D5973" s="6">
        <v>-0.55510661421040064</v>
      </c>
    </row>
    <row r="5974" spans="1:4" x14ac:dyDescent="0.2">
      <c r="A5974" s="6">
        <v>5950</v>
      </c>
      <c r="B5974" s="6">
        <v>246.97881197088768</v>
      </c>
      <c r="C5974" s="6">
        <v>-79.978811970887676</v>
      </c>
      <c r="D5974" s="6">
        <v>-0.47944030957147016</v>
      </c>
    </row>
    <row r="5975" spans="1:4" x14ac:dyDescent="0.2">
      <c r="A5975" s="6">
        <v>5951</v>
      </c>
      <c r="B5975" s="6">
        <v>240.64676850155979</v>
      </c>
      <c r="C5975" s="6">
        <v>-73.646768501559791</v>
      </c>
      <c r="D5975" s="6">
        <v>-0.44148229536316197</v>
      </c>
    </row>
    <row r="5976" spans="1:4" x14ac:dyDescent="0.2">
      <c r="A5976" s="6">
        <v>5952</v>
      </c>
      <c r="B5976" s="6">
        <v>253.26919725949628</v>
      </c>
      <c r="C5976" s="6">
        <v>-86.269197259496281</v>
      </c>
      <c r="D5976" s="6">
        <v>-0.51714860000209206</v>
      </c>
    </row>
    <row r="5977" spans="1:4" x14ac:dyDescent="0.2">
      <c r="A5977" s="6">
        <v>5953</v>
      </c>
      <c r="B5977" s="6">
        <v>310.0909557605703</v>
      </c>
      <c r="C5977" s="6">
        <v>-143.0909557605703</v>
      </c>
      <c r="D5977" s="6">
        <v>-0.85777183276612179</v>
      </c>
    </row>
    <row r="5978" spans="1:4" x14ac:dyDescent="0.2">
      <c r="A5978" s="6">
        <v>5954</v>
      </c>
      <c r="B5978" s="6">
        <v>259.60124072882422</v>
      </c>
      <c r="C5978" s="6">
        <v>-92.601240728824223</v>
      </c>
      <c r="D5978" s="6">
        <v>-0.55510661421040064</v>
      </c>
    </row>
    <row r="5979" spans="1:4" x14ac:dyDescent="0.2">
      <c r="A5979" s="6">
        <v>5955</v>
      </c>
      <c r="B5979" s="6">
        <v>190.15705346981372</v>
      </c>
      <c r="C5979" s="6">
        <v>-23.157053469813718</v>
      </c>
      <c r="D5979" s="6">
        <v>-0.13881707680744076</v>
      </c>
    </row>
    <row r="5980" spans="1:4" x14ac:dyDescent="0.2">
      <c r="A5980" s="6">
        <v>5956</v>
      </c>
      <c r="B5980" s="6">
        <v>139.66733843806767</v>
      </c>
      <c r="C5980" s="6">
        <v>27.332661561932326</v>
      </c>
      <c r="D5980" s="6">
        <v>0.16384814174828027</v>
      </c>
    </row>
    <row r="5981" spans="1:4" x14ac:dyDescent="0.2">
      <c r="A5981" s="6">
        <v>5957</v>
      </c>
      <c r="B5981" s="6">
        <v>190.15705346981372</v>
      </c>
      <c r="C5981" s="6">
        <v>-23.157053469813718</v>
      </c>
      <c r="D5981" s="6">
        <v>-0.13881707680744076</v>
      </c>
    </row>
    <row r="5982" spans="1:4" x14ac:dyDescent="0.2">
      <c r="A5982" s="6">
        <v>5958</v>
      </c>
      <c r="B5982" s="6">
        <v>196.44743875842235</v>
      </c>
      <c r="C5982" s="6">
        <v>-29.447438758422351</v>
      </c>
      <c r="D5982" s="6">
        <v>-0.17652536723806281</v>
      </c>
    </row>
    <row r="5983" spans="1:4" x14ac:dyDescent="0.2">
      <c r="A5983" s="6">
        <v>5959</v>
      </c>
      <c r="B5983" s="6">
        <v>171.20258124254934</v>
      </c>
      <c r="C5983" s="6">
        <v>-4.2025812425493427</v>
      </c>
      <c r="D5983" s="6">
        <v>-2.5192757960202389E-2</v>
      </c>
    </row>
    <row r="5984" spans="1:4" x14ac:dyDescent="0.2">
      <c r="A5984" s="6">
        <v>5960</v>
      </c>
      <c r="B5984" s="6">
        <v>133.33529496873976</v>
      </c>
      <c r="C5984" s="6">
        <v>33.66470503126024</v>
      </c>
      <c r="D5984" s="6">
        <v>0.20180615595658868</v>
      </c>
    </row>
    <row r="5985" spans="1:4" x14ac:dyDescent="0.2">
      <c r="A5985" s="6">
        <v>5961</v>
      </c>
      <c r="B5985" s="6">
        <v>158.58015248461282</v>
      </c>
      <c r="C5985" s="6">
        <v>8.4198475153871755</v>
      </c>
      <c r="D5985" s="6">
        <v>5.0473546678727908E-2</v>
      </c>
    </row>
    <row r="5986" spans="1:4" x14ac:dyDescent="0.2">
      <c r="A5986" s="6">
        <v>5962</v>
      </c>
      <c r="B5986" s="6">
        <v>101.80005216425813</v>
      </c>
      <c r="C5986" s="6">
        <v>65.199947835741867</v>
      </c>
      <c r="D5986" s="6">
        <v>0.39084705566507105</v>
      </c>
    </row>
    <row r="5987" spans="1:4" x14ac:dyDescent="0.2">
      <c r="A5987" s="6">
        <v>5963</v>
      </c>
      <c r="B5987" s="6">
        <v>108.09043745286675</v>
      </c>
      <c r="C5987" s="6">
        <v>58.909562547133248</v>
      </c>
      <c r="D5987" s="6">
        <v>0.35313876523444909</v>
      </c>
    </row>
    <row r="5988" spans="1:4" x14ac:dyDescent="0.2">
      <c r="A5988" s="6">
        <v>5964</v>
      </c>
      <c r="B5988" s="6">
        <v>209.11152569707815</v>
      </c>
      <c r="C5988" s="6">
        <v>-42.11152569707815</v>
      </c>
      <c r="D5988" s="6">
        <v>-0.25244139565467943</v>
      </c>
    </row>
    <row r="5989" spans="1:4" x14ac:dyDescent="0.2">
      <c r="A5989" s="6">
        <v>5965</v>
      </c>
      <c r="B5989" s="6">
        <v>246.97881197088768</v>
      </c>
      <c r="C5989" s="6">
        <v>-79.978811970887676</v>
      </c>
      <c r="D5989" s="6">
        <v>-0.47944030957147016</v>
      </c>
    </row>
    <row r="5990" spans="1:4" x14ac:dyDescent="0.2">
      <c r="A5990" s="6">
        <v>5966</v>
      </c>
      <c r="B5990" s="6">
        <v>278.51405477536935</v>
      </c>
      <c r="C5990" s="6">
        <v>-111.51405477536935</v>
      </c>
      <c r="D5990" s="6">
        <v>-0.6684812092799528</v>
      </c>
    </row>
    <row r="5991" spans="1:4" x14ac:dyDescent="0.2">
      <c r="A5991" s="6">
        <v>5967</v>
      </c>
      <c r="B5991" s="6">
        <v>221.73395445501464</v>
      </c>
      <c r="C5991" s="6">
        <v>-54.73395445501464</v>
      </c>
      <c r="D5991" s="6">
        <v>-0.32810770029360958</v>
      </c>
    </row>
    <row r="5992" spans="1:4" x14ac:dyDescent="0.2">
      <c r="A5992" s="6">
        <v>5968</v>
      </c>
      <c r="B5992" s="6">
        <v>234.35638321295116</v>
      </c>
      <c r="C5992" s="6">
        <v>-67.356383212951158</v>
      </c>
      <c r="D5992" s="6">
        <v>-0.4037740049325399</v>
      </c>
    </row>
    <row r="5993" spans="1:4" x14ac:dyDescent="0.2">
      <c r="A5993" s="6">
        <v>5969</v>
      </c>
      <c r="B5993" s="6">
        <v>120.71286621080327</v>
      </c>
      <c r="C5993" s="6">
        <v>46.28713378919673</v>
      </c>
      <c r="D5993" s="6">
        <v>0.27747246059551878</v>
      </c>
    </row>
    <row r="5994" spans="1:4" x14ac:dyDescent="0.2">
      <c r="A5994" s="6">
        <v>5970</v>
      </c>
      <c r="B5994" s="6">
        <v>101.80005216425813</v>
      </c>
      <c r="C5994" s="6">
        <v>66.199947835741867</v>
      </c>
      <c r="D5994" s="6">
        <v>0.39684164720446513</v>
      </c>
    </row>
    <row r="5995" spans="1:4" x14ac:dyDescent="0.2">
      <c r="A5995" s="6">
        <v>5971</v>
      </c>
      <c r="B5995" s="6">
        <v>177.5346247118772</v>
      </c>
      <c r="C5995" s="6">
        <v>-9.5346247118771998</v>
      </c>
      <c r="D5995" s="6">
        <v>-5.715618062911642E-2</v>
      </c>
    </row>
    <row r="5996" spans="1:4" x14ac:dyDescent="0.2">
      <c r="A5996" s="6">
        <v>5972</v>
      </c>
      <c r="B5996" s="6">
        <v>183.82501000048586</v>
      </c>
      <c r="C5996" s="6">
        <v>-15.825010000485861</v>
      </c>
      <c r="D5996" s="6">
        <v>-9.486447105973865E-2</v>
      </c>
    </row>
    <row r="5997" spans="1:4" x14ac:dyDescent="0.2">
      <c r="A5997" s="6">
        <v>5973</v>
      </c>
      <c r="B5997" s="6">
        <v>196.44743875842235</v>
      </c>
      <c r="C5997" s="6">
        <v>-28.447438758422351</v>
      </c>
      <c r="D5997" s="6">
        <v>-0.17053077569866876</v>
      </c>
    </row>
    <row r="5998" spans="1:4" x14ac:dyDescent="0.2">
      <c r="A5998" s="6">
        <v>5974</v>
      </c>
      <c r="B5998" s="6">
        <v>221.73395445501464</v>
      </c>
      <c r="C5998" s="6">
        <v>-53.73395445501464</v>
      </c>
      <c r="D5998" s="6">
        <v>-0.32211310875421556</v>
      </c>
    </row>
    <row r="5999" spans="1:4" x14ac:dyDescent="0.2">
      <c r="A5999" s="6">
        <v>5975</v>
      </c>
      <c r="B5999" s="6">
        <v>322.71338451850681</v>
      </c>
      <c r="C5999" s="6">
        <v>-154.71338451850681</v>
      </c>
      <c r="D5999" s="6">
        <v>-0.92744354586565814</v>
      </c>
    </row>
    <row r="6000" spans="1:4" x14ac:dyDescent="0.2">
      <c r="A6000" s="6">
        <v>5976</v>
      </c>
      <c r="B6000" s="6">
        <v>259.60124072882422</v>
      </c>
      <c r="C6000" s="6">
        <v>-91.601240728824223</v>
      </c>
      <c r="D6000" s="6">
        <v>-0.54911202267100656</v>
      </c>
    </row>
    <row r="6001" spans="1:4" x14ac:dyDescent="0.2">
      <c r="A6001" s="6">
        <v>5977</v>
      </c>
      <c r="B6001" s="6">
        <v>329.00376980711542</v>
      </c>
      <c r="C6001" s="6">
        <v>-161.00376980711542</v>
      </c>
      <c r="D6001" s="6">
        <v>-0.96515183629627999</v>
      </c>
    </row>
    <row r="6002" spans="1:4" x14ac:dyDescent="0.2">
      <c r="A6002" s="6">
        <v>5978</v>
      </c>
      <c r="B6002" s="6">
        <v>316.3813410491789</v>
      </c>
      <c r="C6002" s="6">
        <v>-148.3813410491789</v>
      </c>
      <c r="D6002" s="6">
        <v>-0.88948553165734967</v>
      </c>
    </row>
    <row r="6003" spans="1:4" x14ac:dyDescent="0.2">
      <c r="A6003" s="6">
        <v>5979</v>
      </c>
      <c r="B6003" s="6">
        <v>196.44743875842235</v>
      </c>
      <c r="C6003" s="6">
        <v>-28.447438758422351</v>
      </c>
      <c r="D6003" s="6">
        <v>-0.17053077569866876</v>
      </c>
    </row>
    <row r="6004" spans="1:4" x14ac:dyDescent="0.2">
      <c r="A6004" s="6">
        <v>5980</v>
      </c>
      <c r="B6004" s="6">
        <v>158.58015248461282</v>
      </c>
      <c r="C6004" s="6">
        <v>9.4198475153871755</v>
      </c>
      <c r="D6004" s="6">
        <v>5.6468138218121952E-2</v>
      </c>
    </row>
    <row r="6005" spans="1:4" x14ac:dyDescent="0.2">
      <c r="A6005" s="6">
        <v>5981</v>
      </c>
      <c r="B6005" s="6">
        <v>133.33529496873976</v>
      </c>
      <c r="C6005" s="6">
        <v>34.66470503126024</v>
      </c>
      <c r="D6005" s="6">
        <v>0.20780074749598271</v>
      </c>
    </row>
    <row r="6006" spans="1:4" x14ac:dyDescent="0.2">
      <c r="A6006" s="6">
        <v>5982</v>
      </c>
      <c r="B6006" s="6">
        <v>196.44743875842235</v>
      </c>
      <c r="C6006" s="6">
        <v>-28.447438758422351</v>
      </c>
      <c r="D6006" s="6">
        <v>-0.17053077569866876</v>
      </c>
    </row>
    <row r="6007" spans="1:4" x14ac:dyDescent="0.2">
      <c r="A6007" s="6">
        <v>5983</v>
      </c>
      <c r="B6007" s="6">
        <v>127.04490968013116</v>
      </c>
      <c r="C6007" s="6">
        <v>40.955090319868845</v>
      </c>
      <c r="D6007" s="6">
        <v>0.24550903792660461</v>
      </c>
    </row>
    <row r="6008" spans="1:4" x14ac:dyDescent="0.2">
      <c r="A6008" s="6">
        <v>5984</v>
      </c>
      <c r="B6008" s="6">
        <v>158.58015248461282</v>
      </c>
      <c r="C6008" s="6">
        <v>9.4198475153871755</v>
      </c>
      <c r="D6008" s="6">
        <v>5.6468138218121952E-2</v>
      </c>
    </row>
    <row r="6009" spans="1:4" x14ac:dyDescent="0.2">
      <c r="A6009" s="6">
        <v>5985</v>
      </c>
      <c r="B6009" s="6">
        <v>95.468008694930234</v>
      </c>
      <c r="C6009" s="6">
        <v>72.531991305069766</v>
      </c>
      <c r="D6009" s="6">
        <v>0.43479966141277343</v>
      </c>
    </row>
    <row r="6010" spans="1:4" x14ac:dyDescent="0.2">
      <c r="A6010" s="6">
        <v>5986</v>
      </c>
      <c r="B6010" s="6">
        <v>215.40191098568675</v>
      </c>
      <c r="C6010" s="6">
        <v>-47.401910985686754</v>
      </c>
      <c r="D6010" s="6">
        <v>-0.28415509454590732</v>
      </c>
    </row>
    <row r="6011" spans="1:4" x14ac:dyDescent="0.2">
      <c r="A6011" s="6">
        <v>5987</v>
      </c>
      <c r="B6011" s="6">
        <v>164.91219595394068</v>
      </c>
      <c r="C6011" s="6">
        <v>3.0878040460593184</v>
      </c>
      <c r="D6011" s="6">
        <v>1.8510124009813882E-2</v>
      </c>
    </row>
    <row r="6012" spans="1:4" x14ac:dyDescent="0.2">
      <c r="A6012" s="6">
        <v>5988</v>
      </c>
      <c r="B6012" s="6">
        <v>202.77948222775024</v>
      </c>
      <c r="C6012" s="6">
        <v>-34.779482227750236</v>
      </c>
      <c r="D6012" s="6">
        <v>-0.208488789906977</v>
      </c>
    </row>
    <row r="6013" spans="1:4" x14ac:dyDescent="0.2">
      <c r="A6013" s="6">
        <v>5989</v>
      </c>
      <c r="B6013" s="6">
        <v>215.40191098568675</v>
      </c>
      <c r="C6013" s="6">
        <v>-47.401910985686754</v>
      </c>
      <c r="D6013" s="6">
        <v>-0.28415509454590732</v>
      </c>
    </row>
    <row r="6014" spans="1:4" x14ac:dyDescent="0.2">
      <c r="A6014" s="6">
        <v>5990</v>
      </c>
      <c r="B6014" s="6">
        <v>215.40191098568675</v>
      </c>
      <c r="C6014" s="6">
        <v>-47.401910985686754</v>
      </c>
      <c r="D6014" s="6">
        <v>-0.28415509454590732</v>
      </c>
    </row>
    <row r="6015" spans="1:4" x14ac:dyDescent="0.2">
      <c r="A6015" s="6">
        <v>5991</v>
      </c>
      <c r="B6015" s="6">
        <v>259.60124072882422</v>
      </c>
      <c r="C6015" s="6">
        <v>-91.601240728824223</v>
      </c>
      <c r="D6015" s="6">
        <v>-0.54911202267100656</v>
      </c>
    </row>
    <row r="6016" spans="1:4" x14ac:dyDescent="0.2">
      <c r="A6016" s="6">
        <v>5992</v>
      </c>
      <c r="B6016" s="6">
        <v>240.64676850155979</v>
      </c>
      <c r="C6016" s="6">
        <v>-72.646768501559791</v>
      </c>
      <c r="D6016" s="6">
        <v>-0.43548770382376789</v>
      </c>
    </row>
    <row r="6017" spans="1:4" x14ac:dyDescent="0.2">
      <c r="A6017" s="6">
        <v>5993</v>
      </c>
      <c r="B6017" s="6">
        <v>278.51405477536935</v>
      </c>
      <c r="C6017" s="6">
        <v>-110.51405477536935</v>
      </c>
      <c r="D6017" s="6">
        <v>-0.66248661774055884</v>
      </c>
    </row>
    <row r="6018" spans="1:4" x14ac:dyDescent="0.2">
      <c r="A6018" s="6">
        <v>5994</v>
      </c>
      <c r="B6018" s="6">
        <v>240.64676850155979</v>
      </c>
      <c r="C6018" s="6">
        <v>-72.646768501559791</v>
      </c>
      <c r="D6018" s="6">
        <v>-0.43548770382376789</v>
      </c>
    </row>
    <row r="6019" spans="1:4" x14ac:dyDescent="0.2">
      <c r="A6019" s="6">
        <v>5995</v>
      </c>
      <c r="B6019" s="6">
        <v>101.80005216425813</v>
      </c>
      <c r="C6019" s="6">
        <v>66.199947835741867</v>
      </c>
      <c r="D6019" s="6">
        <v>0.39684164720446513</v>
      </c>
    </row>
    <row r="6020" spans="1:4" x14ac:dyDescent="0.2">
      <c r="A6020" s="6">
        <v>5996</v>
      </c>
      <c r="B6020" s="6">
        <v>139.66733843806767</v>
      </c>
      <c r="C6020" s="6">
        <v>28.332661561932326</v>
      </c>
      <c r="D6020" s="6">
        <v>0.1698427332876743</v>
      </c>
    </row>
    <row r="6021" spans="1:4" x14ac:dyDescent="0.2">
      <c r="A6021" s="6">
        <v>5997</v>
      </c>
      <c r="B6021" s="6">
        <v>127.04490968013116</v>
      </c>
      <c r="C6021" s="6">
        <v>40.955090319868845</v>
      </c>
      <c r="D6021" s="6">
        <v>0.24550903792660461</v>
      </c>
    </row>
    <row r="6022" spans="1:4" x14ac:dyDescent="0.2">
      <c r="A6022" s="6">
        <v>5998</v>
      </c>
      <c r="B6022" s="6">
        <v>95.468008694930234</v>
      </c>
      <c r="C6022" s="6">
        <v>73.531991305069766</v>
      </c>
      <c r="D6022" s="6">
        <v>0.44079425295216745</v>
      </c>
    </row>
    <row r="6023" spans="1:4" x14ac:dyDescent="0.2">
      <c r="A6023" s="6">
        <v>5999</v>
      </c>
      <c r="B6023" s="6">
        <v>171.20258124254934</v>
      </c>
      <c r="C6023" s="6">
        <v>-2.2025812425493427</v>
      </c>
      <c r="D6023" s="6">
        <v>-1.3203574881414305E-2</v>
      </c>
    </row>
    <row r="6024" spans="1:4" x14ac:dyDescent="0.2">
      <c r="A6024" s="6">
        <v>6000</v>
      </c>
      <c r="B6024" s="6">
        <v>209.11152569707815</v>
      </c>
      <c r="C6024" s="6">
        <v>-40.11152569707815</v>
      </c>
      <c r="D6024" s="6">
        <v>-0.24045221257589139</v>
      </c>
    </row>
    <row r="6025" spans="1:4" x14ac:dyDescent="0.2">
      <c r="A6025" s="6">
        <v>6001</v>
      </c>
      <c r="B6025" s="6">
        <v>196.44743875842235</v>
      </c>
      <c r="C6025" s="6">
        <v>-27.447438758422351</v>
      </c>
      <c r="D6025" s="6">
        <v>-0.16453618415927473</v>
      </c>
    </row>
    <row r="6026" spans="1:4" x14ac:dyDescent="0.2">
      <c r="A6026" s="6">
        <v>6002</v>
      </c>
      <c r="B6026" s="6">
        <v>196.44743875842235</v>
      </c>
      <c r="C6026" s="6">
        <v>-27.447438758422351</v>
      </c>
      <c r="D6026" s="6">
        <v>-0.16453618415927473</v>
      </c>
    </row>
    <row r="6027" spans="1:4" x14ac:dyDescent="0.2">
      <c r="A6027" s="6">
        <v>6003</v>
      </c>
      <c r="B6027" s="6">
        <v>215.40191098568675</v>
      </c>
      <c r="C6027" s="6">
        <v>-46.401910985686754</v>
      </c>
      <c r="D6027" s="6">
        <v>-0.27816050300651324</v>
      </c>
    </row>
    <row r="6028" spans="1:4" x14ac:dyDescent="0.2">
      <c r="A6028" s="6">
        <v>6004</v>
      </c>
      <c r="B6028" s="6">
        <v>341.62619856505194</v>
      </c>
      <c r="C6028" s="6">
        <v>-172.62619856505194</v>
      </c>
      <c r="D6028" s="6">
        <v>-1.0348235493958162</v>
      </c>
    </row>
    <row r="6029" spans="1:4" x14ac:dyDescent="0.2">
      <c r="A6029" s="6">
        <v>6005</v>
      </c>
      <c r="B6029" s="6">
        <v>253.26919725949628</v>
      </c>
      <c r="C6029" s="6">
        <v>-84.269197259496281</v>
      </c>
      <c r="D6029" s="6">
        <v>-0.50515941692330402</v>
      </c>
    </row>
    <row r="6030" spans="1:4" x14ac:dyDescent="0.2">
      <c r="A6030" s="6">
        <v>6006</v>
      </c>
      <c r="B6030" s="6">
        <v>259.60124072882422</v>
      </c>
      <c r="C6030" s="6">
        <v>-90.601240728824223</v>
      </c>
      <c r="D6030" s="6">
        <v>-0.54311743113161259</v>
      </c>
    </row>
    <row r="6031" spans="1:4" x14ac:dyDescent="0.2">
      <c r="A6031" s="6">
        <v>6007</v>
      </c>
      <c r="B6031" s="6">
        <v>246.97881197088768</v>
      </c>
      <c r="C6031" s="6">
        <v>-77.978811970887676</v>
      </c>
      <c r="D6031" s="6">
        <v>-0.46745112649268211</v>
      </c>
    </row>
    <row r="6032" spans="1:4" x14ac:dyDescent="0.2">
      <c r="A6032" s="6">
        <v>6008</v>
      </c>
      <c r="B6032" s="6">
        <v>284.84609824469726</v>
      </c>
      <c r="C6032" s="6">
        <v>-115.84609824469726</v>
      </c>
      <c r="D6032" s="6">
        <v>-0.69445004040947311</v>
      </c>
    </row>
    <row r="6033" spans="1:4" x14ac:dyDescent="0.2">
      <c r="A6033" s="6">
        <v>6009</v>
      </c>
      <c r="B6033" s="6">
        <v>253.26919725949628</v>
      </c>
      <c r="C6033" s="6">
        <v>-84.269197259496281</v>
      </c>
      <c r="D6033" s="6">
        <v>-0.50515941692330402</v>
      </c>
    </row>
    <row r="6034" spans="1:4" x14ac:dyDescent="0.2">
      <c r="A6034" s="6">
        <v>6010</v>
      </c>
      <c r="B6034" s="6">
        <v>202.77948222775024</v>
      </c>
      <c r="C6034" s="6">
        <v>-33.779482227750236</v>
      </c>
      <c r="D6034" s="6">
        <v>-0.20249419836758298</v>
      </c>
    </row>
    <row r="6035" spans="1:4" x14ac:dyDescent="0.2">
      <c r="A6035" s="6">
        <v>6011</v>
      </c>
      <c r="B6035" s="6">
        <v>114.42248092219464</v>
      </c>
      <c r="C6035" s="6">
        <v>54.577519077805363</v>
      </c>
      <c r="D6035" s="6">
        <v>0.32716993410492895</v>
      </c>
    </row>
    <row r="6036" spans="1:4" x14ac:dyDescent="0.2">
      <c r="A6036" s="6">
        <v>6012</v>
      </c>
      <c r="B6036" s="6">
        <v>202.77948222775024</v>
      </c>
      <c r="C6036" s="6">
        <v>-33.779482227750236</v>
      </c>
      <c r="D6036" s="6">
        <v>-0.20249419836758298</v>
      </c>
    </row>
    <row r="6037" spans="1:4" x14ac:dyDescent="0.2">
      <c r="A6037" s="6">
        <v>6013</v>
      </c>
      <c r="B6037" s="6">
        <v>196.44743875842235</v>
      </c>
      <c r="C6037" s="6">
        <v>-27.447438758422351</v>
      </c>
      <c r="D6037" s="6">
        <v>-0.16453618415927473</v>
      </c>
    </row>
    <row r="6038" spans="1:4" x14ac:dyDescent="0.2">
      <c r="A6038" s="6">
        <v>6014</v>
      </c>
      <c r="B6038" s="6">
        <v>253.26919725949628</v>
      </c>
      <c r="C6038" s="6">
        <v>-84.269197259496281</v>
      </c>
      <c r="D6038" s="6">
        <v>-0.50515941692330402</v>
      </c>
    </row>
    <row r="6039" spans="1:4" x14ac:dyDescent="0.2">
      <c r="A6039" s="6">
        <v>6015</v>
      </c>
      <c r="B6039" s="6">
        <v>209.11152569707815</v>
      </c>
      <c r="C6039" s="6">
        <v>-40.11152569707815</v>
      </c>
      <c r="D6039" s="6">
        <v>-0.24045221257589139</v>
      </c>
    </row>
    <row r="6040" spans="1:4" x14ac:dyDescent="0.2">
      <c r="A6040" s="6">
        <v>6016</v>
      </c>
      <c r="B6040" s="6">
        <v>234.35638321295116</v>
      </c>
      <c r="C6040" s="6">
        <v>-65.356383212951158</v>
      </c>
      <c r="D6040" s="6">
        <v>-0.3917848218537518</v>
      </c>
    </row>
    <row r="6041" spans="1:4" x14ac:dyDescent="0.2">
      <c r="A6041" s="6">
        <v>6017</v>
      </c>
      <c r="B6041" s="6">
        <v>63.932765890448593</v>
      </c>
      <c r="C6041" s="6">
        <v>106.06723410955141</v>
      </c>
      <c r="D6041" s="6">
        <v>0.63582974420004401</v>
      </c>
    </row>
    <row r="6042" spans="1:4" x14ac:dyDescent="0.2">
      <c r="A6042" s="6">
        <v>6018</v>
      </c>
      <c r="B6042" s="6">
        <v>164.91219595394068</v>
      </c>
      <c r="C6042" s="6">
        <v>5.0878040460593184</v>
      </c>
      <c r="D6042" s="6">
        <v>3.0499307088601962E-2</v>
      </c>
    </row>
    <row r="6043" spans="1:4" x14ac:dyDescent="0.2">
      <c r="A6043" s="6">
        <v>6019</v>
      </c>
      <c r="B6043" s="6">
        <v>183.82501000048586</v>
      </c>
      <c r="C6043" s="6">
        <v>-13.825010000485861</v>
      </c>
      <c r="D6043" s="6">
        <v>-8.2875287980950563E-2</v>
      </c>
    </row>
    <row r="6044" spans="1:4" x14ac:dyDescent="0.2">
      <c r="A6044" s="6">
        <v>6020</v>
      </c>
      <c r="B6044" s="6">
        <v>246.97881197088768</v>
      </c>
      <c r="C6044" s="6">
        <v>-76.978811970887676</v>
      </c>
      <c r="D6044" s="6">
        <v>-0.46145653495328803</v>
      </c>
    </row>
    <row r="6045" spans="1:4" x14ac:dyDescent="0.2">
      <c r="A6045" s="6">
        <v>6021</v>
      </c>
      <c r="B6045" s="6">
        <v>265.89162601743283</v>
      </c>
      <c r="C6045" s="6">
        <v>-95.891626017432827</v>
      </c>
      <c r="D6045" s="6">
        <v>-0.57483113002284036</v>
      </c>
    </row>
    <row r="6046" spans="1:4" x14ac:dyDescent="0.2">
      <c r="A6046" s="6">
        <v>6022</v>
      </c>
      <c r="B6046" s="6">
        <v>272.22366948676074</v>
      </c>
      <c r="C6046" s="6">
        <v>-102.22366948676074</v>
      </c>
      <c r="D6046" s="6">
        <v>-0.61278914423114883</v>
      </c>
    </row>
    <row r="6047" spans="1:4" x14ac:dyDescent="0.2">
      <c r="A6047" s="6">
        <v>6023</v>
      </c>
      <c r="B6047" s="6">
        <v>246.97881197088768</v>
      </c>
      <c r="C6047" s="6">
        <v>-76.978811970887676</v>
      </c>
      <c r="D6047" s="6">
        <v>-0.46145653495328803</v>
      </c>
    </row>
    <row r="6048" spans="1:4" x14ac:dyDescent="0.2">
      <c r="A6048" s="6">
        <v>6024</v>
      </c>
      <c r="B6048" s="6">
        <v>196.44743875842235</v>
      </c>
      <c r="C6048" s="6">
        <v>-26.447438758422351</v>
      </c>
      <c r="D6048" s="6">
        <v>-0.15854159261988068</v>
      </c>
    </row>
    <row r="6049" spans="1:4" x14ac:dyDescent="0.2">
      <c r="A6049" s="6">
        <v>6025</v>
      </c>
      <c r="B6049" s="6">
        <v>253.26919725949628</v>
      </c>
      <c r="C6049" s="6">
        <v>-83.269197259496281</v>
      </c>
      <c r="D6049" s="6">
        <v>-0.49916482538390994</v>
      </c>
    </row>
    <row r="6050" spans="1:4" x14ac:dyDescent="0.2">
      <c r="A6050" s="6">
        <v>6026</v>
      </c>
      <c r="B6050" s="6">
        <v>127.04490968013116</v>
      </c>
      <c r="C6050" s="6">
        <v>42.955090319868845</v>
      </c>
      <c r="D6050" s="6">
        <v>0.25749822100539266</v>
      </c>
    </row>
    <row r="6051" spans="1:4" x14ac:dyDescent="0.2">
      <c r="A6051" s="6">
        <v>6027</v>
      </c>
      <c r="B6051" s="6">
        <v>215.40191098568675</v>
      </c>
      <c r="C6051" s="6">
        <v>-45.401910985686754</v>
      </c>
      <c r="D6051" s="6">
        <v>-0.27216591146711921</v>
      </c>
    </row>
    <row r="6052" spans="1:4" x14ac:dyDescent="0.2">
      <c r="A6052" s="6">
        <v>6028</v>
      </c>
      <c r="B6052" s="6">
        <v>114.42248092219464</v>
      </c>
      <c r="C6052" s="6">
        <v>55.577519077805363</v>
      </c>
      <c r="D6052" s="6">
        <v>0.33316452564432297</v>
      </c>
    </row>
    <row r="6053" spans="1:4" x14ac:dyDescent="0.2">
      <c r="A6053" s="6">
        <v>6029</v>
      </c>
      <c r="B6053" s="6">
        <v>171.20258124254934</v>
      </c>
      <c r="C6053" s="6">
        <v>-1.2025812425493427</v>
      </c>
      <c r="D6053" s="6">
        <v>-7.2089833420202641E-3</v>
      </c>
    </row>
    <row r="6054" spans="1:4" x14ac:dyDescent="0.2">
      <c r="A6054" s="6">
        <v>6030</v>
      </c>
      <c r="B6054" s="6">
        <v>44.978293663184175</v>
      </c>
      <c r="C6054" s="6">
        <v>125.02170633681583</v>
      </c>
      <c r="D6054" s="6">
        <v>0.74945406304728257</v>
      </c>
    </row>
    <row r="6055" spans="1:4" x14ac:dyDescent="0.2">
      <c r="A6055" s="6">
        <v>6031</v>
      </c>
      <c r="B6055" s="6">
        <v>196.44743875842235</v>
      </c>
      <c r="C6055" s="6">
        <v>-26.447438758422351</v>
      </c>
      <c r="D6055" s="6">
        <v>-0.15854159261988068</v>
      </c>
    </row>
    <row r="6056" spans="1:4" x14ac:dyDescent="0.2">
      <c r="A6056" s="6">
        <v>6032</v>
      </c>
      <c r="B6056" s="6">
        <v>139.66733843806767</v>
      </c>
      <c r="C6056" s="6">
        <v>30.332661561932326</v>
      </c>
      <c r="D6056" s="6">
        <v>0.1818319163664624</v>
      </c>
    </row>
    <row r="6057" spans="1:4" x14ac:dyDescent="0.2">
      <c r="A6057" s="6">
        <v>6033</v>
      </c>
      <c r="B6057" s="6">
        <v>164.91219595394068</v>
      </c>
      <c r="C6057" s="6">
        <v>5.0878040460593184</v>
      </c>
      <c r="D6057" s="6">
        <v>3.0499307088601962E-2</v>
      </c>
    </row>
    <row r="6058" spans="1:4" x14ac:dyDescent="0.2">
      <c r="A6058" s="6">
        <v>6034</v>
      </c>
      <c r="B6058" s="6">
        <v>164.91219595394068</v>
      </c>
      <c r="C6058" s="6">
        <v>5.0878040460593184</v>
      </c>
      <c r="D6058" s="6">
        <v>3.0499307088601962E-2</v>
      </c>
    </row>
    <row r="6059" spans="1:4" x14ac:dyDescent="0.2">
      <c r="A6059" s="6">
        <v>6035</v>
      </c>
      <c r="B6059" s="6">
        <v>215.40191098568675</v>
      </c>
      <c r="C6059" s="6">
        <v>-45.401910985686754</v>
      </c>
      <c r="D6059" s="6">
        <v>-0.27216591146711921</v>
      </c>
    </row>
    <row r="6060" spans="1:4" x14ac:dyDescent="0.2">
      <c r="A6060" s="6">
        <v>6036</v>
      </c>
      <c r="B6060" s="6">
        <v>183.82501000048586</v>
      </c>
      <c r="C6060" s="6">
        <v>-13.825010000485861</v>
      </c>
      <c r="D6060" s="6">
        <v>-8.2875287980950563E-2</v>
      </c>
    </row>
    <row r="6061" spans="1:4" x14ac:dyDescent="0.2">
      <c r="A6061" s="6">
        <v>6037</v>
      </c>
      <c r="B6061" s="6">
        <v>360.58067079231625</v>
      </c>
      <c r="C6061" s="6">
        <v>-190.58067079231625</v>
      </c>
      <c r="D6061" s="6">
        <v>-1.1424532767036601</v>
      </c>
    </row>
    <row r="6062" spans="1:4" x14ac:dyDescent="0.2">
      <c r="A6062" s="6">
        <v>6038</v>
      </c>
      <c r="B6062" s="6">
        <v>221.73395445501464</v>
      </c>
      <c r="C6062" s="6">
        <v>-51.73395445501464</v>
      </c>
      <c r="D6062" s="6">
        <v>-0.31012392567542746</v>
      </c>
    </row>
    <row r="6063" spans="1:4" x14ac:dyDescent="0.2">
      <c r="A6063" s="6">
        <v>6039</v>
      </c>
      <c r="B6063" s="6">
        <v>221.73395445501464</v>
      </c>
      <c r="C6063" s="6">
        <v>-51.73395445501464</v>
      </c>
      <c r="D6063" s="6">
        <v>-0.31012392567542746</v>
      </c>
    </row>
    <row r="6064" spans="1:4" x14ac:dyDescent="0.2">
      <c r="A6064" s="6">
        <v>6040</v>
      </c>
      <c r="B6064" s="6">
        <v>139.66733843806767</v>
      </c>
      <c r="C6064" s="6">
        <v>30.332661561932326</v>
      </c>
      <c r="D6064" s="6">
        <v>0.1818319163664624</v>
      </c>
    </row>
    <row r="6065" spans="1:4" x14ac:dyDescent="0.2">
      <c r="A6065" s="6">
        <v>6041</v>
      </c>
      <c r="B6065" s="6">
        <v>158.58015248461282</v>
      </c>
      <c r="C6065" s="6">
        <v>11.419847515387175</v>
      </c>
      <c r="D6065" s="6">
        <v>6.8457321296910026E-2</v>
      </c>
    </row>
    <row r="6066" spans="1:4" x14ac:dyDescent="0.2">
      <c r="A6066" s="6">
        <v>6042</v>
      </c>
      <c r="B6066" s="6">
        <v>164.91219595394068</v>
      </c>
      <c r="C6066" s="6">
        <v>5.0878040460593184</v>
      </c>
      <c r="D6066" s="6">
        <v>3.0499307088601962E-2</v>
      </c>
    </row>
    <row r="6067" spans="1:4" x14ac:dyDescent="0.2">
      <c r="A6067" s="6">
        <v>6043</v>
      </c>
      <c r="B6067" s="6">
        <v>177.5346247118772</v>
      </c>
      <c r="C6067" s="6">
        <v>-6.5346247118771998</v>
      </c>
      <c r="D6067" s="6">
        <v>-3.9172406010934288E-2</v>
      </c>
    </row>
    <row r="6068" spans="1:4" x14ac:dyDescent="0.2">
      <c r="A6068" s="6">
        <v>6044</v>
      </c>
      <c r="B6068" s="6">
        <v>253.26919725949628</v>
      </c>
      <c r="C6068" s="6">
        <v>-82.269197259496281</v>
      </c>
      <c r="D6068" s="6">
        <v>-0.49317023384451592</v>
      </c>
    </row>
    <row r="6069" spans="1:4" x14ac:dyDescent="0.2">
      <c r="A6069" s="6">
        <v>6045</v>
      </c>
      <c r="B6069" s="6">
        <v>221.73395445501464</v>
      </c>
      <c r="C6069" s="6">
        <v>-50.73395445501464</v>
      </c>
      <c r="D6069" s="6">
        <v>-0.30412933413603344</v>
      </c>
    </row>
    <row r="6070" spans="1:4" x14ac:dyDescent="0.2">
      <c r="A6070" s="6">
        <v>6046</v>
      </c>
      <c r="B6070" s="6">
        <v>284.84609824469726</v>
      </c>
      <c r="C6070" s="6">
        <v>-113.84609824469726</v>
      </c>
      <c r="D6070" s="6">
        <v>-0.68246085733068507</v>
      </c>
    </row>
    <row r="6071" spans="1:4" x14ac:dyDescent="0.2">
      <c r="A6071" s="6">
        <v>6047</v>
      </c>
      <c r="B6071" s="6">
        <v>316.3813410491789</v>
      </c>
      <c r="C6071" s="6">
        <v>-145.3813410491789</v>
      </c>
      <c r="D6071" s="6">
        <v>-0.87150175703916755</v>
      </c>
    </row>
    <row r="6072" spans="1:4" x14ac:dyDescent="0.2">
      <c r="A6072" s="6">
        <v>6048</v>
      </c>
      <c r="B6072" s="6">
        <v>291.13648353330586</v>
      </c>
      <c r="C6072" s="6">
        <v>-120.13648353330586</v>
      </c>
      <c r="D6072" s="6">
        <v>-0.72016914776130692</v>
      </c>
    </row>
    <row r="6073" spans="1:4" x14ac:dyDescent="0.2">
      <c r="A6073" s="6">
        <v>6049</v>
      </c>
      <c r="B6073" s="6">
        <v>265.89162601743283</v>
      </c>
      <c r="C6073" s="6">
        <v>-94.891626017432827</v>
      </c>
      <c r="D6073" s="6">
        <v>-0.5688365384834464</v>
      </c>
    </row>
    <row r="6074" spans="1:4" x14ac:dyDescent="0.2">
      <c r="A6074" s="6">
        <v>6050</v>
      </c>
      <c r="B6074" s="6">
        <v>240.64676850155979</v>
      </c>
      <c r="C6074" s="6">
        <v>-69.646768501559791</v>
      </c>
      <c r="D6074" s="6">
        <v>-0.41750392920558577</v>
      </c>
    </row>
    <row r="6075" spans="1:4" x14ac:dyDescent="0.2">
      <c r="A6075" s="6">
        <v>6051</v>
      </c>
      <c r="B6075" s="6">
        <v>171.20258124254934</v>
      </c>
      <c r="C6075" s="6">
        <v>-0.20258124254934273</v>
      </c>
      <c r="D6075" s="6">
        <v>-1.2143918026262222E-3</v>
      </c>
    </row>
    <row r="6076" spans="1:4" x14ac:dyDescent="0.2">
      <c r="A6076" s="6">
        <v>6052</v>
      </c>
      <c r="B6076" s="6">
        <v>158.58015248461282</v>
      </c>
      <c r="C6076" s="6">
        <v>12.419847515387175</v>
      </c>
      <c r="D6076" s="6">
        <v>7.4451912836304077E-2</v>
      </c>
    </row>
    <row r="6077" spans="1:4" x14ac:dyDescent="0.2">
      <c r="A6077" s="6">
        <v>6053</v>
      </c>
      <c r="B6077" s="6">
        <v>171.20258124254934</v>
      </c>
      <c r="C6077" s="6">
        <v>-0.20258124254934273</v>
      </c>
      <c r="D6077" s="6">
        <v>-1.2143918026262222E-3</v>
      </c>
    </row>
    <row r="6078" spans="1:4" x14ac:dyDescent="0.2">
      <c r="A6078" s="6">
        <v>6054</v>
      </c>
      <c r="B6078" s="6">
        <v>171.20258124254934</v>
      </c>
      <c r="C6078" s="6">
        <v>-0.20258124254934273</v>
      </c>
      <c r="D6078" s="6">
        <v>-1.2143918026262222E-3</v>
      </c>
    </row>
    <row r="6079" spans="1:4" x14ac:dyDescent="0.2">
      <c r="A6079" s="6">
        <v>6055</v>
      </c>
      <c r="B6079" s="6">
        <v>171.20258124254934</v>
      </c>
      <c r="C6079" s="6">
        <v>-0.20258124254934273</v>
      </c>
      <c r="D6079" s="6">
        <v>-1.2143918026262222E-3</v>
      </c>
    </row>
    <row r="6080" spans="1:4" x14ac:dyDescent="0.2">
      <c r="A6080" s="6">
        <v>6056</v>
      </c>
      <c r="B6080" s="6">
        <v>164.91219595394068</v>
      </c>
      <c r="C6080" s="6">
        <v>6.0878040460593184</v>
      </c>
      <c r="D6080" s="6">
        <v>3.6493898627996006E-2</v>
      </c>
    </row>
    <row r="6081" spans="1:4" x14ac:dyDescent="0.2">
      <c r="A6081" s="6">
        <v>6057</v>
      </c>
      <c r="B6081" s="6">
        <v>177.5346247118772</v>
      </c>
      <c r="C6081" s="6">
        <v>-6.5346247118771998</v>
      </c>
      <c r="D6081" s="6">
        <v>-3.9172406010934288E-2</v>
      </c>
    </row>
    <row r="6082" spans="1:4" x14ac:dyDescent="0.2">
      <c r="A6082" s="6">
        <v>6058</v>
      </c>
      <c r="B6082" s="6">
        <v>240.64676850155979</v>
      </c>
      <c r="C6082" s="6">
        <v>-69.646768501559791</v>
      </c>
      <c r="D6082" s="6">
        <v>-0.41750392920558577</v>
      </c>
    </row>
    <row r="6083" spans="1:4" x14ac:dyDescent="0.2">
      <c r="A6083" s="6">
        <v>6059</v>
      </c>
      <c r="B6083" s="6">
        <v>240.64676850155979</v>
      </c>
      <c r="C6083" s="6">
        <v>-69.646768501559791</v>
      </c>
      <c r="D6083" s="6">
        <v>-0.41750392920558577</v>
      </c>
    </row>
    <row r="6084" spans="1:4" x14ac:dyDescent="0.2">
      <c r="A6084" s="6">
        <v>6060</v>
      </c>
      <c r="B6084" s="6">
        <v>240.64676850155979</v>
      </c>
      <c r="C6084" s="6">
        <v>-69.646768501559791</v>
      </c>
      <c r="D6084" s="6">
        <v>-0.41750392920558577</v>
      </c>
    </row>
    <row r="6085" spans="1:4" x14ac:dyDescent="0.2">
      <c r="A6085" s="6">
        <v>6061</v>
      </c>
      <c r="B6085" s="6">
        <v>246.97881197088768</v>
      </c>
      <c r="C6085" s="6">
        <v>-75.978811970887676</v>
      </c>
      <c r="D6085" s="6">
        <v>-0.45546194341389401</v>
      </c>
    </row>
    <row r="6086" spans="1:4" x14ac:dyDescent="0.2">
      <c r="A6086" s="6">
        <v>6062</v>
      </c>
      <c r="B6086" s="6">
        <v>265.89162601743283</v>
      </c>
      <c r="C6086" s="6">
        <v>-94.891626017432827</v>
      </c>
      <c r="D6086" s="6">
        <v>-0.5688365384834464</v>
      </c>
    </row>
    <row r="6087" spans="1:4" x14ac:dyDescent="0.2">
      <c r="A6087" s="6">
        <v>6063</v>
      </c>
      <c r="B6087" s="6">
        <v>221.73395445501464</v>
      </c>
      <c r="C6087" s="6">
        <v>-50.73395445501464</v>
      </c>
      <c r="D6087" s="6">
        <v>-0.30412933413603344</v>
      </c>
    </row>
    <row r="6088" spans="1:4" x14ac:dyDescent="0.2">
      <c r="A6088" s="6">
        <v>6064</v>
      </c>
      <c r="B6088" s="6">
        <v>221.73395445501464</v>
      </c>
      <c r="C6088" s="6">
        <v>-50.73395445501464</v>
      </c>
      <c r="D6088" s="6">
        <v>-0.30412933413603344</v>
      </c>
    </row>
    <row r="6089" spans="1:4" x14ac:dyDescent="0.2">
      <c r="A6089" s="6">
        <v>6065</v>
      </c>
      <c r="B6089" s="6">
        <v>133.33529496873976</v>
      </c>
      <c r="C6089" s="6">
        <v>37.66470503126024</v>
      </c>
      <c r="D6089" s="6">
        <v>0.22578452211416483</v>
      </c>
    </row>
    <row r="6090" spans="1:4" x14ac:dyDescent="0.2">
      <c r="A6090" s="6">
        <v>6066</v>
      </c>
      <c r="B6090" s="6">
        <v>177.5346247118772</v>
      </c>
      <c r="C6090" s="6">
        <v>-6.5346247118771998</v>
      </c>
      <c r="D6090" s="6">
        <v>-3.9172406010934288E-2</v>
      </c>
    </row>
    <row r="6091" spans="1:4" x14ac:dyDescent="0.2">
      <c r="A6091" s="6">
        <v>6067</v>
      </c>
      <c r="B6091" s="6">
        <v>114.42248092219464</v>
      </c>
      <c r="C6091" s="6">
        <v>56.577519077805363</v>
      </c>
      <c r="D6091" s="6">
        <v>0.339159117183717</v>
      </c>
    </row>
    <row r="6092" spans="1:4" x14ac:dyDescent="0.2">
      <c r="A6092" s="6">
        <v>6068</v>
      </c>
      <c r="B6092" s="6">
        <v>145.95772372667631</v>
      </c>
      <c r="C6092" s="6">
        <v>25.042276273323694</v>
      </c>
      <c r="D6092" s="6">
        <v>0.15011821747523438</v>
      </c>
    </row>
    <row r="6093" spans="1:4" x14ac:dyDescent="0.2">
      <c r="A6093" s="6">
        <v>6069</v>
      </c>
      <c r="B6093" s="6">
        <v>89.177623406321615</v>
      </c>
      <c r="C6093" s="6">
        <v>82.822376593678385</v>
      </c>
      <c r="D6093" s="6">
        <v>0.49648631800097159</v>
      </c>
    </row>
    <row r="6094" spans="1:4" x14ac:dyDescent="0.2">
      <c r="A6094" s="6">
        <v>6070</v>
      </c>
      <c r="B6094" s="6">
        <v>253.26919725949628</v>
      </c>
      <c r="C6094" s="6">
        <v>-81.269197259496281</v>
      </c>
      <c r="D6094" s="6">
        <v>-0.48717564230512184</v>
      </c>
    </row>
    <row r="6095" spans="1:4" x14ac:dyDescent="0.2">
      <c r="A6095" s="6">
        <v>6071</v>
      </c>
      <c r="B6095" s="6">
        <v>183.82501000048586</v>
      </c>
      <c r="C6095" s="6">
        <v>-11.825010000485861</v>
      </c>
      <c r="D6095" s="6">
        <v>-7.0886104902162475E-2</v>
      </c>
    </row>
    <row r="6096" spans="1:4" x14ac:dyDescent="0.2">
      <c r="A6096" s="6">
        <v>6072</v>
      </c>
      <c r="B6096" s="6">
        <v>196.44743875842235</v>
      </c>
      <c r="C6096" s="6">
        <v>-24.447438758422351</v>
      </c>
      <c r="D6096" s="6">
        <v>-0.14655240954109261</v>
      </c>
    </row>
    <row r="6097" spans="1:4" x14ac:dyDescent="0.2">
      <c r="A6097" s="6">
        <v>6073</v>
      </c>
      <c r="B6097" s="6">
        <v>209.11152569707815</v>
      </c>
      <c r="C6097" s="6">
        <v>-37.11152569707815</v>
      </c>
      <c r="D6097" s="6">
        <v>-0.22246843795770926</v>
      </c>
    </row>
    <row r="6098" spans="1:4" x14ac:dyDescent="0.2">
      <c r="A6098" s="6">
        <v>6074</v>
      </c>
      <c r="B6098" s="6">
        <v>215.40191098568675</v>
      </c>
      <c r="C6098" s="6">
        <v>-43.401910985686754</v>
      </c>
      <c r="D6098" s="6">
        <v>-0.26017672838833111</v>
      </c>
    </row>
    <row r="6099" spans="1:4" x14ac:dyDescent="0.2">
      <c r="A6099" s="6">
        <v>6075</v>
      </c>
      <c r="B6099" s="6">
        <v>284.84609824469726</v>
      </c>
      <c r="C6099" s="6">
        <v>-112.84609824469726</v>
      </c>
      <c r="D6099" s="6">
        <v>-0.67646626579129099</v>
      </c>
    </row>
    <row r="6100" spans="1:4" x14ac:dyDescent="0.2">
      <c r="A6100" s="6">
        <v>6076</v>
      </c>
      <c r="B6100" s="6">
        <v>341.62619856505194</v>
      </c>
      <c r="C6100" s="6">
        <v>-169.62619856505194</v>
      </c>
      <c r="D6100" s="6">
        <v>-1.0168397747776341</v>
      </c>
    </row>
    <row r="6101" spans="1:4" x14ac:dyDescent="0.2">
      <c r="A6101" s="6">
        <v>6077</v>
      </c>
      <c r="B6101" s="6">
        <v>209.11152569707815</v>
      </c>
      <c r="C6101" s="6">
        <v>-37.11152569707815</v>
      </c>
      <c r="D6101" s="6">
        <v>-0.22246843795770926</v>
      </c>
    </row>
    <row r="6102" spans="1:4" x14ac:dyDescent="0.2">
      <c r="A6102" s="6">
        <v>6078</v>
      </c>
      <c r="B6102" s="6">
        <v>209.11152569707815</v>
      </c>
      <c r="C6102" s="6">
        <v>-37.11152569707815</v>
      </c>
      <c r="D6102" s="6">
        <v>-0.22246843795770926</v>
      </c>
    </row>
    <row r="6103" spans="1:4" x14ac:dyDescent="0.2">
      <c r="A6103" s="6">
        <v>6079</v>
      </c>
      <c r="B6103" s="6">
        <v>196.44743875842235</v>
      </c>
      <c r="C6103" s="6">
        <v>-24.447438758422351</v>
      </c>
      <c r="D6103" s="6">
        <v>-0.14655240954109261</v>
      </c>
    </row>
    <row r="6104" spans="1:4" x14ac:dyDescent="0.2">
      <c r="A6104" s="6">
        <v>6080</v>
      </c>
      <c r="B6104" s="6">
        <v>101.80005216425813</v>
      </c>
      <c r="C6104" s="6">
        <v>70.199947835741867</v>
      </c>
      <c r="D6104" s="6">
        <v>0.42082001336204128</v>
      </c>
    </row>
    <row r="6105" spans="1:4" x14ac:dyDescent="0.2">
      <c r="A6105" s="6">
        <v>6081</v>
      </c>
      <c r="B6105" s="6">
        <v>164.91219595394068</v>
      </c>
      <c r="C6105" s="6">
        <v>7.0878040460593184</v>
      </c>
      <c r="D6105" s="6">
        <v>4.248849016739005E-2</v>
      </c>
    </row>
    <row r="6106" spans="1:4" x14ac:dyDescent="0.2">
      <c r="A6106" s="6">
        <v>6082</v>
      </c>
      <c r="B6106" s="6">
        <v>114.42248092219464</v>
      </c>
      <c r="C6106" s="6">
        <v>57.577519077805363</v>
      </c>
      <c r="D6106" s="6">
        <v>0.34515370872311107</v>
      </c>
    </row>
    <row r="6107" spans="1:4" x14ac:dyDescent="0.2">
      <c r="A6107" s="6">
        <v>6083</v>
      </c>
      <c r="B6107" s="6">
        <v>190.15705346981372</v>
      </c>
      <c r="C6107" s="6">
        <v>-18.157053469813718</v>
      </c>
      <c r="D6107" s="6">
        <v>-0.10884411911047055</v>
      </c>
    </row>
    <row r="6108" spans="1:4" x14ac:dyDescent="0.2">
      <c r="A6108" s="6">
        <v>6084</v>
      </c>
      <c r="B6108" s="6">
        <v>246.97881197088768</v>
      </c>
      <c r="C6108" s="6">
        <v>-74.978811970887676</v>
      </c>
      <c r="D6108" s="6">
        <v>-0.44946735187449999</v>
      </c>
    </row>
    <row r="6109" spans="1:4" x14ac:dyDescent="0.2">
      <c r="A6109" s="6">
        <v>6085</v>
      </c>
      <c r="B6109" s="6">
        <v>240.64676850155979</v>
      </c>
      <c r="C6109" s="6">
        <v>-68.646768501559791</v>
      </c>
      <c r="D6109" s="6">
        <v>-0.41150933766619174</v>
      </c>
    </row>
    <row r="6110" spans="1:4" x14ac:dyDescent="0.2">
      <c r="A6110" s="6">
        <v>6086</v>
      </c>
      <c r="B6110" s="6">
        <v>259.60124072882422</v>
      </c>
      <c r="C6110" s="6">
        <v>-87.601240728824223</v>
      </c>
      <c r="D6110" s="6">
        <v>-0.52513365651343047</v>
      </c>
    </row>
    <row r="6111" spans="1:4" x14ac:dyDescent="0.2">
      <c r="A6111" s="6">
        <v>6087</v>
      </c>
      <c r="B6111" s="6">
        <v>284.84609824469726</v>
      </c>
      <c r="C6111" s="6">
        <v>-112.84609824469726</v>
      </c>
      <c r="D6111" s="6">
        <v>-0.67646626579129099</v>
      </c>
    </row>
    <row r="6112" spans="1:4" x14ac:dyDescent="0.2">
      <c r="A6112" s="6">
        <v>6088</v>
      </c>
      <c r="B6112" s="6">
        <v>202.77948222775024</v>
      </c>
      <c r="C6112" s="6">
        <v>-30.779482227750236</v>
      </c>
      <c r="D6112" s="6">
        <v>-0.18451042374940085</v>
      </c>
    </row>
    <row r="6113" spans="1:4" x14ac:dyDescent="0.2">
      <c r="A6113" s="6">
        <v>6089</v>
      </c>
      <c r="B6113" s="6">
        <v>171.20258124254934</v>
      </c>
      <c r="C6113" s="6">
        <v>0.79741875745065727</v>
      </c>
      <c r="D6113" s="6">
        <v>4.7801997367678192E-3</v>
      </c>
    </row>
    <row r="6114" spans="1:4" x14ac:dyDescent="0.2">
      <c r="A6114" s="6">
        <v>6090</v>
      </c>
      <c r="B6114" s="6">
        <v>139.66733843806767</v>
      </c>
      <c r="C6114" s="6">
        <v>32.332661561932326</v>
      </c>
      <c r="D6114" s="6">
        <v>0.19382109944525047</v>
      </c>
    </row>
    <row r="6115" spans="1:4" x14ac:dyDescent="0.2">
      <c r="A6115" s="6">
        <v>6091</v>
      </c>
      <c r="B6115" s="6">
        <v>108.09043745286675</v>
      </c>
      <c r="C6115" s="6">
        <v>63.909562547133248</v>
      </c>
      <c r="D6115" s="6">
        <v>0.38311172293141932</v>
      </c>
    </row>
    <row r="6116" spans="1:4" x14ac:dyDescent="0.2">
      <c r="A6116" s="6">
        <v>6092</v>
      </c>
      <c r="B6116" s="6">
        <v>177.5346247118772</v>
      </c>
      <c r="C6116" s="6">
        <v>-5.5346247118771998</v>
      </c>
      <c r="D6116" s="6">
        <v>-3.3177814471540251E-2</v>
      </c>
    </row>
    <row r="6117" spans="1:4" x14ac:dyDescent="0.2">
      <c r="A6117" s="6">
        <v>6093</v>
      </c>
      <c r="B6117" s="6">
        <v>120.71286621080327</v>
      </c>
      <c r="C6117" s="6">
        <v>51.28713378919673</v>
      </c>
      <c r="D6117" s="6">
        <v>0.307445418292489</v>
      </c>
    </row>
    <row r="6118" spans="1:4" x14ac:dyDescent="0.2">
      <c r="A6118" s="6">
        <v>6094</v>
      </c>
      <c r="B6118" s="6">
        <v>120.71286621080327</v>
      </c>
      <c r="C6118" s="6">
        <v>51.28713378919673</v>
      </c>
      <c r="D6118" s="6">
        <v>0.307445418292489</v>
      </c>
    </row>
    <row r="6119" spans="1:4" x14ac:dyDescent="0.2">
      <c r="A6119" s="6">
        <v>6095</v>
      </c>
      <c r="B6119" s="6">
        <v>259.60124072882422</v>
      </c>
      <c r="C6119" s="6">
        <v>-86.601240728824223</v>
      </c>
      <c r="D6119" s="6">
        <v>-0.51913906497403639</v>
      </c>
    </row>
    <row r="6120" spans="1:4" x14ac:dyDescent="0.2">
      <c r="A6120" s="6">
        <v>6096</v>
      </c>
      <c r="B6120" s="6">
        <v>114.42248092219464</v>
      </c>
      <c r="C6120" s="6">
        <v>58.577519077805363</v>
      </c>
      <c r="D6120" s="6">
        <v>0.3511483002625051</v>
      </c>
    </row>
    <row r="6121" spans="1:4" x14ac:dyDescent="0.2">
      <c r="A6121" s="6">
        <v>6097</v>
      </c>
      <c r="B6121" s="6">
        <v>259.60124072882422</v>
      </c>
      <c r="C6121" s="6">
        <v>-86.601240728824223</v>
      </c>
      <c r="D6121" s="6">
        <v>-0.51913906497403639</v>
      </c>
    </row>
    <row r="6122" spans="1:4" x14ac:dyDescent="0.2">
      <c r="A6122" s="6">
        <v>6098</v>
      </c>
      <c r="B6122" s="6">
        <v>253.26919725949628</v>
      </c>
      <c r="C6122" s="6">
        <v>-80.269197259496281</v>
      </c>
      <c r="D6122" s="6">
        <v>-0.48118105076572781</v>
      </c>
    </row>
    <row r="6123" spans="1:4" x14ac:dyDescent="0.2">
      <c r="A6123" s="6">
        <v>6099</v>
      </c>
      <c r="B6123" s="6">
        <v>265.89162601743283</v>
      </c>
      <c r="C6123" s="6">
        <v>-92.891626017432827</v>
      </c>
      <c r="D6123" s="6">
        <v>-0.55684735540465824</v>
      </c>
    </row>
    <row r="6124" spans="1:4" x14ac:dyDescent="0.2">
      <c r="A6124" s="6">
        <v>6100</v>
      </c>
      <c r="B6124" s="6">
        <v>303.75891229124238</v>
      </c>
      <c r="C6124" s="6">
        <v>-130.75891229124238</v>
      </c>
      <c r="D6124" s="6">
        <v>-0.78384626932144918</v>
      </c>
    </row>
    <row r="6125" spans="1:4" x14ac:dyDescent="0.2">
      <c r="A6125" s="6">
        <v>6101</v>
      </c>
      <c r="B6125" s="6">
        <v>133.33529496873976</v>
      </c>
      <c r="C6125" s="6">
        <v>39.66470503126024</v>
      </c>
      <c r="D6125" s="6">
        <v>0.23777370519295293</v>
      </c>
    </row>
    <row r="6126" spans="1:4" x14ac:dyDescent="0.2">
      <c r="A6126" s="6">
        <v>6102</v>
      </c>
      <c r="B6126" s="6">
        <v>215.40191098568675</v>
      </c>
      <c r="C6126" s="6">
        <v>-42.401910985686754</v>
      </c>
      <c r="D6126" s="6">
        <v>-0.25418213684893709</v>
      </c>
    </row>
    <row r="6127" spans="1:4" x14ac:dyDescent="0.2">
      <c r="A6127" s="6">
        <v>6103</v>
      </c>
      <c r="B6127" s="6">
        <v>209.11152569707815</v>
      </c>
      <c r="C6127" s="6">
        <v>-36.11152569707815</v>
      </c>
      <c r="D6127" s="6">
        <v>-0.21647384641831521</v>
      </c>
    </row>
    <row r="6128" spans="1:4" x14ac:dyDescent="0.2">
      <c r="A6128" s="6">
        <v>6104</v>
      </c>
      <c r="B6128" s="6">
        <v>158.58015248461282</v>
      </c>
      <c r="C6128" s="6">
        <v>14.419847515387175</v>
      </c>
      <c r="D6128" s="6">
        <v>8.6441095915092164E-2</v>
      </c>
    </row>
    <row r="6129" spans="1:4" x14ac:dyDescent="0.2">
      <c r="A6129" s="6">
        <v>6105</v>
      </c>
      <c r="B6129" s="6">
        <v>133.33529496873976</v>
      </c>
      <c r="C6129" s="6">
        <v>39.66470503126024</v>
      </c>
      <c r="D6129" s="6">
        <v>0.23777370519295293</v>
      </c>
    </row>
    <row r="6130" spans="1:4" x14ac:dyDescent="0.2">
      <c r="A6130" s="6">
        <v>6106</v>
      </c>
      <c r="B6130" s="6">
        <v>120.71286621080327</v>
      </c>
      <c r="C6130" s="6">
        <v>52.28713378919673</v>
      </c>
      <c r="D6130" s="6">
        <v>0.31344000983188303</v>
      </c>
    </row>
    <row r="6131" spans="1:4" x14ac:dyDescent="0.2">
      <c r="A6131" s="6">
        <v>6107</v>
      </c>
      <c r="B6131" s="6">
        <v>133.33529496873976</v>
      </c>
      <c r="C6131" s="6">
        <v>39.66470503126024</v>
      </c>
      <c r="D6131" s="6">
        <v>0.23777370519295293</v>
      </c>
    </row>
    <row r="6132" spans="1:4" x14ac:dyDescent="0.2">
      <c r="A6132" s="6">
        <v>6108</v>
      </c>
      <c r="B6132" s="6">
        <v>202.77948222775024</v>
      </c>
      <c r="C6132" s="6">
        <v>-29.779482227750236</v>
      </c>
      <c r="D6132" s="6">
        <v>-0.1785158322100068</v>
      </c>
    </row>
    <row r="6133" spans="1:4" x14ac:dyDescent="0.2">
      <c r="A6133" s="6">
        <v>6109</v>
      </c>
      <c r="B6133" s="6">
        <v>196.44743875842235</v>
      </c>
      <c r="C6133" s="6">
        <v>-23.447438758422351</v>
      </c>
      <c r="D6133" s="6">
        <v>-0.14055781800169856</v>
      </c>
    </row>
    <row r="6134" spans="1:4" x14ac:dyDescent="0.2">
      <c r="A6134" s="6">
        <v>6110</v>
      </c>
      <c r="B6134" s="6">
        <v>209.11152569707815</v>
      </c>
      <c r="C6134" s="6">
        <v>-36.11152569707815</v>
      </c>
      <c r="D6134" s="6">
        <v>-0.21647384641831521</v>
      </c>
    </row>
    <row r="6135" spans="1:4" x14ac:dyDescent="0.2">
      <c r="A6135" s="6">
        <v>6111</v>
      </c>
      <c r="B6135" s="6">
        <v>272.22366948676074</v>
      </c>
      <c r="C6135" s="6">
        <v>-99.223669486760741</v>
      </c>
      <c r="D6135" s="6">
        <v>-0.59480536961296671</v>
      </c>
    </row>
    <row r="6136" spans="1:4" x14ac:dyDescent="0.2">
      <c r="A6136" s="6">
        <v>6112</v>
      </c>
      <c r="B6136" s="6">
        <v>127.04490968013116</v>
      </c>
      <c r="C6136" s="6">
        <v>45.955090319868845</v>
      </c>
      <c r="D6136" s="6">
        <v>0.27548199562357478</v>
      </c>
    </row>
    <row r="6137" spans="1:4" x14ac:dyDescent="0.2">
      <c r="A6137" s="6">
        <v>6113</v>
      </c>
      <c r="B6137" s="6">
        <v>177.5346247118772</v>
      </c>
      <c r="C6137" s="6">
        <v>-4.5346247118771998</v>
      </c>
      <c r="D6137" s="6">
        <v>-2.7183222932146207E-2</v>
      </c>
    </row>
    <row r="6138" spans="1:4" x14ac:dyDescent="0.2">
      <c r="A6138" s="6">
        <v>6114</v>
      </c>
      <c r="B6138" s="6">
        <v>133.33529496873976</v>
      </c>
      <c r="C6138" s="6">
        <v>39.66470503126024</v>
      </c>
      <c r="D6138" s="6">
        <v>0.23777370519295293</v>
      </c>
    </row>
    <row r="6139" spans="1:4" x14ac:dyDescent="0.2">
      <c r="A6139" s="6">
        <v>6115</v>
      </c>
      <c r="B6139" s="6">
        <v>133.33529496873976</v>
      </c>
      <c r="C6139" s="6">
        <v>40.66470503126024</v>
      </c>
      <c r="D6139" s="6">
        <v>0.24376829673234696</v>
      </c>
    </row>
    <row r="6140" spans="1:4" x14ac:dyDescent="0.2">
      <c r="A6140" s="6">
        <v>6116</v>
      </c>
      <c r="B6140" s="6">
        <v>127.04490968013116</v>
      </c>
      <c r="C6140" s="6">
        <v>46.955090319868845</v>
      </c>
      <c r="D6140" s="6">
        <v>0.28147658716296886</v>
      </c>
    </row>
    <row r="6141" spans="1:4" x14ac:dyDescent="0.2">
      <c r="A6141" s="6">
        <v>6117</v>
      </c>
      <c r="B6141" s="6">
        <v>120.71286621080327</v>
      </c>
      <c r="C6141" s="6">
        <v>53.28713378919673</v>
      </c>
      <c r="D6141" s="6">
        <v>0.3194346013712771</v>
      </c>
    </row>
    <row r="6142" spans="1:4" x14ac:dyDescent="0.2">
      <c r="A6142" s="6">
        <v>6118</v>
      </c>
      <c r="B6142" s="6">
        <v>253.26919725949628</v>
      </c>
      <c r="C6142" s="6">
        <v>-79.269197259496281</v>
      </c>
      <c r="D6142" s="6">
        <v>-0.47518645922633379</v>
      </c>
    </row>
    <row r="6143" spans="1:4" x14ac:dyDescent="0.2">
      <c r="A6143" s="6">
        <v>6119</v>
      </c>
      <c r="B6143" s="6">
        <v>202.77948222775024</v>
      </c>
      <c r="C6143" s="6">
        <v>-28.779482227750236</v>
      </c>
      <c r="D6143" s="6">
        <v>-0.17252124067061275</v>
      </c>
    </row>
    <row r="6144" spans="1:4" x14ac:dyDescent="0.2">
      <c r="A6144" s="6">
        <v>6120</v>
      </c>
      <c r="B6144" s="6">
        <v>253.26919725949628</v>
      </c>
      <c r="C6144" s="6">
        <v>-79.269197259496281</v>
      </c>
      <c r="D6144" s="6">
        <v>-0.47518645922633379</v>
      </c>
    </row>
    <row r="6145" spans="1:4" x14ac:dyDescent="0.2">
      <c r="A6145" s="6">
        <v>6121</v>
      </c>
      <c r="B6145" s="6">
        <v>209.11152569707815</v>
      </c>
      <c r="C6145" s="6">
        <v>-35.11152569707815</v>
      </c>
      <c r="D6145" s="6">
        <v>-0.21047925487892116</v>
      </c>
    </row>
    <row r="6146" spans="1:4" x14ac:dyDescent="0.2">
      <c r="A6146" s="6">
        <v>6122</v>
      </c>
      <c r="B6146" s="6">
        <v>310.0909557605703</v>
      </c>
      <c r="C6146" s="6">
        <v>-136.0909557605703</v>
      </c>
      <c r="D6146" s="6">
        <v>-0.81580969199036357</v>
      </c>
    </row>
    <row r="6147" spans="1:4" x14ac:dyDescent="0.2">
      <c r="A6147" s="6">
        <v>6123</v>
      </c>
      <c r="B6147" s="6">
        <v>259.60124072882422</v>
      </c>
      <c r="C6147" s="6">
        <v>-85.601240728824223</v>
      </c>
      <c r="D6147" s="6">
        <v>-0.51314447343464231</v>
      </c>
    </row>
    <row r="6148" spans="1:4" x14ac:dyDescent="0.2">
      <c r="A6148" s="6">
        <v>6124</v>
      </c>
      <c r="B6148" s="6">
        <v>297.46852700263378</v>
      </c>
      <c r="C6148" s="6">
        <v>-123.46852700263378</v>
      </c>
      <c r="D6148" s="6">
        <v>-0.74014338735143326</v>
      </c>
    </row>
    <row r="6149" spans="1:4" x14ac:dyDescent="0.2">
      <c r="A6149" s="6">
        <v>6125</v>
      </c>
      <c r="B6149" s="6">
        <v>272.22366948676074</v>
      </c>
      <c r="C6149" s="6">
        <v>-98.223669486760741</v>
      </c>
      <c r="D6149" s="6">
        <v>-0.58881077807357263</v>
      </c>
    </row>
    <row r="6150" spans="1:4" x14ac:dyDescent="0.2">
      <c r="A6150" s="6">
        <v>6126</v>
      </c>
      <c r="B6150" s="6">
        <v>139.66733843806767</v>
      </c>
      <c r="C6150" s="6">
        <v>34.332661561932326</v>
      </c>
      <c r="D6150" s="6">
        <v>0.20581028252403855</v>
      </c>
    </row>
    <row r="6151" spans="1:4" x14ac:dyDescent="0.2">
      <c r="A6151" s="6">
        <v>6127</v>
      </c>
      <c r="B6151" s="6">
        <v>202.77948222775024</v>
      </c>
      <c r="C6151" s="6">
        <v>-28.779482227750236</v>
      </c>
      <c r="D6151" s="6">
        <v>-0.17252124067061275</v>
      </c>
    </row>
    <row r="6152" spans="1:4" x14ac:dyDescent="0.2">
      <c r="A6152" s="6">
        <v>6128</v>
      </c>
      <c r="B6152" s="6">
        <v>133.33529496873976</v>
      </c>
      <c r="C6152" s="6">
        <v>40.66470503126024</v>
      </c>
      <c r="D6152" s="6">
        <v>0.24376829673234696</v>
      </c>
    </row>
    <row r="6153" spans="1:4" x14ac:dyDescent="0.2">
      <c r="A6153" s="6">
        <v>6129</v>
      </c>
      <c r="B6153" s="6">
        <v>177.5346247118772</v>
      </c>
      <c r="C6153" s="6">
        <v>-3.5346247118771998</v>
      </c>
      <c r="D6153" s="6">
        <v>-2.1188631392752164E-2</v>
      </c>
    </row>
    <row r="6154" spans="1:4" x14ac:dyDescent="0.2">
      <c r="A6154" s="6">
        <v>6130</v>
      </c>
      <c r="B6154" s="6">
        <v>183.82501000048586</v>
      </c>
      <c r="C6154" s="6">
        <v>-9.8250100004858609</v>
      </c>
      <c r="D6154" s="6">
        <v>-5.8896921823374394E-2</v>
      </c>
    </row>
    <row r="6155" spans="1:4" x14ac:dyDescent="0.2">
      <c r="A6155" s="6">
        <v>6131</v>
      </c>
      <c r="B6155" s="6">
        <v>139.66733843806767</v>
      </c>
      <c r="C6155" s="6">
        <v>34.332661561932326</v>
      </c>
      <c r="D6155" s="6">
        <v>0.20581028252403855</v>
      </c>
    </row>
    <row r="6156" spans="1:4" x14ac:dyDescent="0.2">
      <c r="A6156" s="6">
        <v>6132</v>
      </c>
      <c r="B6156" s="6">
        <v>240.64676850155979</v>
      </c>
      <c r="C6156" s="6">
        <v>-66.646768501559791</v>
      </c>
      <c r="D6156" s="6">
        <v>-0.39952015458740364</v>
      </c>
    </row>
    <row r="6157" spans="1:4" x14ac:dyDescent="0.2">
      <c r="A6157" s="6">
        <v>6133</v>
      </c>
      <c r="B6157" s="6">
        <v>202.77948222775024</v>
      </c>
      <c r="C6157" s="6">
        <v>-28.779482227750236</v>
      </c>
      <c r="D6157" s="6">
        <v>-0.17252124067061275</v>
      </c>
    </row>
    <row r="6158" spans="1:4" x14ac:dyDescent="0.2">
      <c r="A6158" s="6">
        <v>6134</v>
      </c>
      <c r="B6158" s="6">
        <v>297.46852700263378</v>
      </c>
      <c r="C6158" s="6">
        <v>-123.46852700263378</v>
      </c>
      <c r="D6158" s="6">
        <v>-0.74014338735143326</v>
      </c>
    </row>
    <row r="6159" spans="1:4" x14ac:dyDescent="0.2">
      <c r="A6159" s="6">
        <v>6135</v>
      </c>
      <c r="B6159" s="6">
        <v>139.66733843806767</v>
      </c>
      <c r="C6159" s="6">
        <v>34.332661561932326</v>
      </c>
      <c r="D6159" s="6">
        <v>0.20581028252403855</v>
      </c>
    </row>
    <row r="6160" spans="1:4" x14ac:dyDescent="0.2">
      <c r="A6160" s="6">
        <v>6136</v>
      </c>
      <c r="B6160" s="6">
        <v>164.91219595394068</v>
      </c>
      <c r="C6160" s="6">
        <v>9.0878040460593184</v>
      </c>
      <c r="D6160" s="6">
        <v>5.4477673246178131E-2</v>
      </c>
    </row>
    <row r="6161" spans="1:4" x14ac:dyDescent="0.2">
      <c r="A6161" s="6">
        <v>6137</v>
      </c>
      <c r="B6161" s="6">
        <v>76.555194648385097</v>
      </c>
      <c r="C6161" s="6">
        <v>98.444805351614903</v>
      </c>
      <c r="D6161" s="6">
        <v>0.59013639725808398</v>
      </c>
    </row>
    <row r="6162" spans="1:4" x14ac:dyDescent="0.2">
      <c r="A6162" s="6">
        <v>6138</v>
      </c>
      <c r="B6162" s="6">
        <v>133.33529496873976</v>
      </c>
      <c r="C6162" s="6">
        <v>41.66470503126024</v>
      </c>
      <c r="D6162" s="6">
        <v>0.24976288827174101</v>
      </c>
    </row>
    <row r="6163" spans="1:4" x14ac:dyDescent="0.2">
      <c r="A6163" s="6">
        <v>6139</v>
      </c>
      <c r="B6163" s="6">
        <v>190.15705346981372</v>
      </c>
      <c r="C6163" s="6">
        <v>-15.157053469813718</v>
      </c>
      <c r="D6163" s="6">
        <v>-9.0860344492288414E-2</v>
      </c>
    </row>
    <row r="6164" spans="1:4" x14ac:dyDescent="0.2">
      <c r="A6164" s="6">
        <v>6140</v>
      </c>
      <c r="B6164" s="6">
        <v>253.26919725949628</v>
      </c>
      <c r="C6164" s="6">
        <v>-78.269197259496281</v>
      </c>
      <c r="D6164" s="6">
        <v>-0.46919186768693971</v>
      </c>
    </row>
    <row r="6165" spans="1:4" x14ac:dyDescent="0.2">
      <c r="A6165" s="6">
        <v>6141</v>
      </c>
      <c r="B6165" s="6">
        <v>177.5346247118772</v>
      </c>
      <c r="C6165" s="6">
        <v>-2.5346247118771998</v>
      </c>
      <c r="D6165" s="6">
        <v>-1.5194039853358123E-2</v>
      </c>
    </row>
    <row r="6166" spans="1:4" x14ac:dyDescent="0.2">
      <c r="A6166" s="6">
        <v>6142</v>
      </c>
      <c r="B6166" s="6">
        <v>253.26919725949628</v>
      </c>
      <c r="C6166" s="6">
        <v>-78.269197259496281</v>
      </c>
      <c r="D6166" s="6">
        <v>-0.46919186768693971</v>
      </c>
    </row>
    <row r="6167" spans="1:4" x14ac:dyDescent="0.2">
      <c r="A6167" s="6">
        <v>6143</v>
      </c>
      <c r="B6167" s="6">
        <v>228.02433974362327</v>
      </c>
      <c r="C6167" s="6">
        <v>-53.024339743623273</v>
      </c>
      <c r="D6167" s="6">
        <v>-0.3178592584090793</v>
      </c>
    </row>
    <row r="6168" spans="1:4" x14ac:dyDescent="0.2">
      <c r="A6168" s="6">
        <v>6144</v>
      </c>
      <c r="B6168" s="6">
        <v>303.75891229124238</v>
      </c>
      <c r="C6168" s="6">
        <v>-128.75891229124238</v>
      </c>
      <c r="D6168" s="6">
        <v>-0.77185708624266114</v>
      </c>
    </row>
    <row r="6169" spans="1:4" x14ac:dyDescent="0.2">
      <c r="A6169" s="6">
        <v>6145</v>
      </c>
      <c r="B6169" s="6">
        <v>322.71338451850681</v>
      </c>
      <c r="C6169" s="6">
        <v>-147.71338451850681</v>
      </c>
      <c r="D6169" s="6">
        <v>-0.88548140508989981</v>
      </c>
    </row>
    <row r="6170" spans="1:4" x14ac:dyDescent="0.2">
      <c r="A6170" s="6">
        <v>6146</v>
      </c>
      <c r="B6170" s="6">
        <v>240.64676850155979</v>
      </c>
      <c r="C6170" s="6">
        <v>-65.646768501559791</v>
      </c>
      <c r="D6170" s="6">
        <v>-0.39352556304800962</v>
      </c>
    </row>
    <row r="6171" spans="1:4" x14ac:dyDescent="0.2">
      <c r="A6171" s="6">
        <v>6147</v>
      </c>
      <c r="B6171" s="6">
        <v>240.64676850155979</v>
      </c>
      <c r="C6171" s="6">
        <v>-65.646768501559791</v>
      </c>
      <c r="D6171" s="6">
        <v>-0.39352556304800962</v>
      </c>
    </row>
    <row r="6172" spans="1:4" x14ac:dyDescent="0.2">
      <c r="A6172" s="6">
        <v>6148</v>
      </c>
      <c r="B6172" s="6">
        <v>215.40191098568675</v>
      </c>
      <c r="C6172" s="6">
        <v>-40.401910985686754</v>
      </c>
      <c r="D6172" s="6">
        <v>-0.24219295377014902</v>
      </c>
    </row>
    <row r="6173" spans="1:4" x14ac:dyDescent="0.2">
      <c r="A6173" s="6">
        <v>6149</v>
      </c>
      <c r="B6173" s="6">
        <v>234.35638321295116</v>
      </c>
      <c r="C6173" s="6">
        <v>-59.356383212951158</v>
      </c>
      <c r="D6173" s="6">
        <v>-0.35581727261738755</v>
      </c>
    </row>
    <row r="6174" spans="1:4" x14ac:dyDescent="0.2">
      <c r="A6174" s="6">
        <v>6150</v>
      </c>
      <c r="B6174" s="6">
        <v>221.73395445501464</v>
      </c>
      <c r="C6174" s="6">
        <v>-46.73395445501464</v>
      </c>
      <c r="D6174" s="6">
        <v>-0.28015096797845723</v>
      </c>
    </row>
    <row r="6175" spans="1:4" x14ac:dyDescent="0.2">
      <c r="A6175" s="6">
        <v>6151</v>
      </c>
      <c r="B6175" s="6">
        <v>127.04490968013116</v>
      </c>
      <c r="C6175" s="6">
        <v>47.955090319868845</v>
      </c>
      <c r="D6175" s="6">
        <v>0.28747117870236288</v>
      </c>
    </row>
    <row r="6176" spans="1:4" x14ac:dyDescent="0.2">
      <c r="A6176" s="6">
        <v>6152</v>
      </c>
      <c r="B6176" s="6">
        <v>108.09043745286675</v>
      </c>
      <c r="C6176" s="6">
        <v>66.909562547133248</v>
      </c>
      <c r="D6176" s="6">
        <v>0.40109549754960144</v>
      </c>
    </row>
    <row r="6177" spans="1:4" x14ac:dyDescent="0.2">
      <c r="A6177" s="6">
        <v>6153</v>
      </c>
      <c r="B6177" s="6">
        <v>139.66733843806767</v>
      </c>
      <c r="C6177" s="6">
        <v>35.332661561932326</v>
      </c>
      <c r="D6177" s="6">
        <v>0.2118048740634326</v>
      </c>
    </row>
    <row r="6178" spans="1:4" x14ac:dyDescent="0.2">
      <c r="A6178" s="6">
        <v>6154</v>
      </c>
      <c r="B6178" s="6">
        <v>82.84557993699373</v>
      </c>
      <c r="C6178" s="6">
        <v>92.15442006300627</v>
      </c>
      <c r="D6178" s="6">
        <v>0.55242810682746191</v>
      </c>
    </row>
    <row r="6179" spans="1:4" x14ac:dyDescent="0.2">
      <c r="A6179" s="6">
        <v>6155</v>
      </c>
      <c r="B6179" s="6">
        <v>202.77948222775024</v>
      </c>
      <c r="C6179" s="6">
        <v>-27.779482227750236</v>
      </c>
      <c r="D6179" s="6">
        <v>-0.16652664913121873</v>
      </c>
    </row>
    <row r="6180" spans="1:4" x14ac:dyDescent="0.2">
      <c r="A6180" s="6">
        <v>6156</v>
      </c>
      <c r="B6180" s="6">
        <v>221.73395445501464</v>
      </c>
      <c r="C6180" s="6">
        <v>-46.73395445501464</v>
      </c>
      <c r="D6180" s="6">
        <v>-0.28015096797845723</v>
      </c>
    </row>
    <row r="6181" spans="1:4" x14ac:dyDescent="0.2">
      <c r="A6181" s="6">
        <v>6157</v>
      </c>
      <c r="B6181" s="6">
        <v>246.97881197088768</v>
      </c>
      <c r="C6181" s="6">
        <v>-71.978811970887676</v>
      </c>
      <c r="D6181" s="6">
        <v>-0.43148357725631786</v>
      </c>
    </row>
    <row r="6182" spans="1:4" x14ac:dyDescent="0.2">
      <c r="A6182" s="6">
        <v>6158</v>
      </c>
      <c r="B6182" s="6">
        <v>246.97881197088768</v>
      </c>
      <c r="C6182" s="6">
        <v>-71.978811970887676</v>
      </c>
      <c r="D6182" s="6">
        <v>-0.43148357725631786</v>
      </c>
    </row>
    <row r="6183" spans="1:4" x14ac:dyDescent="0.2">
      <c r="A6183" s="6">
        <v>6159</v>
      </c>
      <c r="B6183" s="6">
        <v>183.82501000048586</v>
      </c>
      <c r="C6183" s="6">
        <v>-8.8250100004858609</v>
      </c>
      <c r="D6183" s="6">
        <v>-5.2902330283980351E-2</v>
      </c>
    </row>
    <row r="6184" spans="1:4" x14ac:dyDescent="0.2">
      <c r="A6184" s="6">
        <v>6160</v>
      </c>
      <c r="B6184" s="6">
        <v>114.42248092219464</v>
      </c>
      <c r="C6184" s="6">
        <v>61.577519077805363</v>
      </c>
      <c r="D6184" s="6">
        <v>0.36913207488068722</v>
      </c>
    </row>
    <row r="6185" spans="1:4" x14ac:dyDescent="0.2">
      <c r="A6185" s="6">
        <v>6161</v>
      </c>
      <c r="B6185" s="6">
        <v>70.223151179057211</v>
      </c>
      <c r="C6185" s="6">
        <v>105.77684882094279</v>
      </c>
      <c r="D6185" s="6">
        <v>0.6340890030057863</v>
      </c>
    </row>
    <row r="6186" spans="1:4" x14ac:dyDescent="0.2">
      <c r="A6186" s="6">
        <v>6162</v>
      </c>
      <c r="B6186" s="6">
        <v>253.26919725949628</v>
      </c>
      <c r="C6186" s="6">
        <v>-77.269197259496281</v>
      </c>
      <c r="D6186" s="6">
        <v>-0.46319727614754569</v>
      </c>
    </row>
    <row r="6187" spans="1:4" x14ac:dyDescent="0.2">
      <c r="A6187" s="6">
        <v>6163</v>
      </c>
      <c r="B6187" s="6">
        <v>196.44743875842235</v>
      </c>
      <c r="C6187" s="6">
        <v>-20.447438758422351</v>
      </c>
      <c r="D6187" s="6">
        <v>-0.12257404338351643</v>
      </c>
    </row>
    <row r="6188" spans="1:4" x14ac:dyDescent="0.2">
      <c r="A6188" s="6">
        <v>6164</v>
      </c>
      <c r="B6188" s="6">
        <v>253.26919725949628</v>
      </c>
      <c r="C6188" s="6">
        <v>-77.269197259496281</v>
      </c>
      <c r="D6188" s="6">
        <v>-0.46319727614754569</v>
      </c>
    </row>
    <row r="6189" spans="1:4" x14ac:dyDescent="0.2">
      <c r="A6189" s="6">
        <v>6165</v>
      </c>
      <c r="B6189" s="6">
        <v>253.26919725949628</v>
      </c>
      <c r="C6189" s="6">
        <v>-77.269197259496281</v>
      </c>
      <c r="D6189" s="6">
        <v>-0.46319727614754569</v>
      </c>
    </row>
    <row r="6190" spans="1:4" x14ac:dyDescent="0.2">
      <c r="A6190" s="6">
        <v>6166</v>
      </c>
      <c r="B6190" s="6">
        <v>303.75891229124238</v>
      </c>
      <c r="C6190" s="6">
        <v>-127.75891229124238</v>
      </c>
      <c r="D6190" s="6">
        <v>-0.76586249470326706</v>
      </c>
    </row>
    <row r="6191" spans="1:4" x14ac:dyDescent="0.2">
      <c r="A6191" s="6">
        <v>6167</v>
      </c>
      <c r="B6191" s="6">
        <v>246.97881197088768</v>
      </c>
      <c r="C6191" s="6">
        <v>-70.978811970887676</v>
      </c>
      <c r="D6191" s="6">
        <v>-0.42548898571692378</v>
      </c>
    </row>
    <row r="6192" spans="1:4" x14ac:dyDescent="0.2">
      <c r="A6192" s="6">
        <v>6168</v>
      </c>
      <c r="B6192" s="6">
        <v>297.46852700263378</v>
      </c>
      <c r="C6192" s="6">
        <v>-121.46852700263378</v>
      </c>
      <c r="D6192" s="6">
        <v>-0.72815420427264521</v>
      </c>
    </row>
    <row r="6193" spans="1:4" x14ac:dyDescent="0.2">
      <c r="A6193" s="6">
        <v>6169</v>
      </c>
      <c r="B6193" s="6">
        <v>253.26919725949628</v>
      </c>
      <c r="C6193" s="6">
        <v>-77.269197259496281</v>
      </c>
      <c r="D6193" s="6">
        <v>-0.46319727614754569</v>
      </c>
    </row>
    <row r="6194" spans="1:4" x14ac:dyDescent="0.2">
      <c r="A6194" s="6">
        <v>6170</v>
      </c>
      <c r="B6194" s="6">
        <v>291.13648353330586</v>
      </c>
      <c r="C6194" s="6">
        <v>-115.13648353330586</v>
      </c>
      <c r="D6194" s="6">
        <v>-0.69019619006433675</v>
      </c>
    </row>
    <row r="6195" spans="1:4" x14ac:dyDescent="0.2">
      <c r="A6195" s="6">
        <v>6171</v>
      </c>
      <c r="B6195" s="6">
        <v>246.97881197088768</v>
      </c>
      <c r="C6195" s="6">
        <v>-70.978811970887676</v>
      </c>
      <c r="D6195" s="6">
        <v>-0.42548898571692378</v>
      </c>
    </row>
    <row r="6196" spans="1:4" x14ac:dyDescent="0.2">
      <c r="A6196" s="6">
        <v>6172</v>
      </c>
      <c r="B6196" s="6">
        <v>291.13648353330586</v>
      </c>
      <c r="C6196" s="6">
        <v>-115.13648353330586</v>
      </c>
      <c r="D6196" s="6">
        <v>-0.69019619006433675</v>
      </c>
    </row>
    <row r="6197" spans="1:4" x14ac:dyDescent="0.2">
      <c r="A6197" s="6">
        <v>6173</v>
      </c>
      <c r="B6197" s="6">
        <v>202.77948222775024</v>
      </c>
      <c r="C6197" s="6">
        <v>-26.779482227750236</v>
      </c>
      <c r="D6197" s="6">
        <v>-0.16053205759182468</v>
      </c>
    </row>
    <row r="6198" spans="1:4" x14ac:dyDescent="0.2">
      <c r="A6198" s="6">
        <v>6174</v>
      </c>
      <c r="B6198" s="6">
        <v>196.44743875842235</v>
      </c>
      <c r="C6198" s="6">
        <v>-20.447438758422351</v>
      </c>
      <c r="D6198" s="6">
        <v>-0.12257404338351643</v>
      </c>
    </row>
    <row r="6199" spans="1:4" x14ac:dyDescent="0.2">
      <c r="A6199" s="6">
        <v>6175</v>
      </c>
      <c r="B6199" s="6">
        <v>209.11152569707815</v>
      </c>
      <c r="C6199" s="6">
        <v>-33.11152569707815</v>
      </c>
      <c r="D6199" s="6">
        <v>-0.19849007180013309</v>
      </c>
    </row>
    <row r="6200" spans="1:4" x14ac:dyDescent="0.2">
      <c r="A6200" s="6">
        <v>6176</v>
      </c>
      <c r="B6200" s="6">
        <v>177.5346247118772</v>
      </c>
      <c r="C6200" s="6">
        <v>-1.5346247118771998</v>
      </c>
      <c r="D6200" s="6">
        <v>-9.1994483139640811E-3</v>
      </c>
    </row>
    <row r="6201" spans="1:4" x14ac:dyDescent="0.2">
      <c r="A6201" s="6">
        <v>6177</v>
      </c>
      <c r="B6201" s="6">
        <v>108.09043745286675</v>
      </c>
      <c r="C6201" s="6">
        <v>67.909562547133248</v>
      </c>
      <c r="D6201" s="6">
        <v>0.40709008908899547</v>
      </c>
    </row>
    <row r="6202" spans="1:4" x14ac:dyDescent="0.2">
      <c r="A6202" s="6">
        <v>6178</v>
      </c>
      <c r="B6202" s="6">
        <v>89.177623406321615</v>
      </c>
      <c r="C6202" s="6">
        <v>86.822376593678385</v>
      </c>
      <c r="D6202" s="6">
        <v>0.52046468415854774</v>
      </c>
    </row>
    <row r="6203" spans="1:4" x14ac:dyDescent="0.2">
      <c r="A6203" s="6">
        <v>6179</v>
      </c>
      <c r="B6203" s="6">
        <v>120.71286621080327</v>
      </c>
      <c r="C6203" s="6">
        <v>55.28713378919673</v>
      </c>
      <c r="D6203" s="6">
        <v>0.33142378445006515</v>
      </c>
    </row>
    <row r="6204" spans="1:4" x14ac:dyDescent="0.2">
      <c r="A6204" s="6">
        <v>6180</v>
      </c>
      <c r="B6204" s="6">
        <v>221.73395445501464</v>
      </c>
      <c r="C6204" s="6">
        <v>-45.73395445501464</v>
      </c>
      <c r="D6204" s="6">
        <v>-0.27415637643906321</v>
      </c>
    </row>
    <row r="6205" spans="1:4" x14ac:dyDescent="0.2">
      <c r="A6205" s="6">
        <v>6181</v>
      </c>
      <c r="B6205" s="6">
        <v>240.64676850155979</v>
      </c>
      <c r="C6205" s="6">
        <v>-64.646768501559791</v>
      </c>
      <c r="D6205" s="6">
        <v>-0.38753097150861554</v>
      </c>
    </row>
    <row r="6206" spans="1:4" x14ac:dyDescent="0.2">
      <c r="A6206" s="6">
        <v>6182</v>
      </c>
      <c r="B6206" s="6">
        <v>202.77948222775024</v>
      </c>
      <c r="C6206" s="6">
        <v>-26.779482227750236</v>
      </c>
      <c r="D6206" s="6">
        <v>-0.16053205759182468</v>
      </c>
    </row>
    <row r="6207" spans="1:4" x14ac:dyDescent="0.2">
      <c r="A6207" s="6">
        <v>6183</v>
      </c>
      <c r="B6207" s="6">
        <v>158.58015248461282</v>
      </c>
      <c r="C6207" s="6">
        <v>18.419847515387175</v>
      </c>
      <c r="D6207" s="6">
        <v>0.11041946207266833</v>
      </c>
    </row>
    <row r="6208" spans="1:4" x14ac:dyDescent="0.2">
      <c r="A6208" s="6">
        <v>6184</v>
      </c>
      <c r="B6208" s="6">
        <v>183.82501000048586</v>
      </c>
      <c r="C6208" s="6">
        <v>-6.8250100004858609</v>
      </c>
      <c r="D6208" s="6">
        <v>-4.091314720519227E-2</v>
      </c>
    </row>
    <row r="6209" spans="1:4" x14ac:dyDescent="0.2">
      <c r="A6209" s="6">
        <v>6185</v>
      </c>
      <c r="B6209" s="6">
        <v>253.26919725949628</v>
      </c>
      <c r="C6209" s="6">
        <v>-76.269197259496281</v>
      </c>
      <c r="D6209" s="6">
        <v>-0.45720268460815167</v>
      </c>
    </row>
    <row r="6210" spans="1:4" x14ac:dyDescent="0.2">
      <c r="A6210" s="6">
        <v>6186</v>
      </c>
      <c r="B6210" s="6">
        <v>221.73395445501464</v>
      </c>
      <c r="C6210" s="6">
        <v>-44.73395445501464</v>
      </c>
      <c r="D6210" s="6">
        <v>-0.26816178489966919</v>
      </c>
    </row>
    <row r="6211" spans="1:4" x14ac:dyDescent="0.2">
      <c r="A6211" s="6">
        <v>6187</v>
      </c>
      <c r="B6211" s="6">
        <v>272.22366948676074</v>
      </c>
      <c r="C6211" s="6">
        <v>-95.223669486760741</v>
      </c>
      <c r="D6211" s="6">
        <v>-0.5708270034553905</v>
      </c>
    </row>
    <row r="6212" spans="1:4" x14ac:dyDescent="0.2">
      <c r="A6212" s="6">
        <v>6188</v>
      </c>
      <c r="B6212" s="6">
        <v>253.26919725949628</v>
      </c>
      <c r="C6212" s="6">
        <v>-76.269197259496281</v>
      </c>
      <c r="D6212" s="6">
        <v>-0.45720268460815167</v>
      </c>
    </row>
    <row r="6213" spans="1:4" x14ac:dyDescent="0.2">
      <c r="A6213" s="6">
        <v>6189</v>
      </c>
      <c r="B6213" s="6">
        <v>190.15705346981372</v>
      </c>
      <c r="C6213" s="6">
        <v>-13.157053469813718</v>
      </c>
      <c r="D6213" s="6">
        <v>-7.887116141350034E-2</v>
      </c>
    </row>
    <row r="6214" spans="1:4" x14ac:dyDescent="0.2">
      <c r="A6214" s="6">
        <v>6190</v>
      </c>
      <c r="B6214" s="6">
        <v>246.97881197088768</v>
      </c>
      <c r="C6214" s="6">
        <v>-69.978811970887676</v>
      </c>
      <c r="D6214" s="6">
        <v>-0.41949439417752976</v>
      </c>
    </row>
    <row r="6215" spans="1:4" x14ac:dyDescent="0.2">
      <c r="A6215" s="6">
        <v>6191</v>
      </c>
      <c r="B6215" s="6">
        <v>196.44743875842235</v>
      </c>
      <c r="C6215" s="6">
        <v>-19.447438758422351</v>
      </c>
      <c r="D6215" s="6">
        <v>-0.1165794518441224</v>
      </c>
    </row>
    <row r="6216" spans="1:4" x14ac:dyDescent="0.2">
      <c r="A6216" s="6">
        <v>6192</v>
      </c>
      <c r="B6216" s="6">
        <v>139.66733843806767</v>
      </c>
      <c r="C6216" s="6">
        <v>37.332661561932326</v>
      </c>
      <c r="D6216" s="6">
        <v>0.22379405714222067</v>
      </c>
    </row>
    <row r="6217" spans="1:4" x14ac:dyDescent="0.2">
      <c r="A6217" s="6">
        <v>6193</v>
      </c>
      <c r="B6217" s="6">
        <v>127.04490968013116</v>
      </c>
      <c r="C6217" s="6">
        <v>49.955090319868845</v>
      </c>
      <c r="D6217" s="6">
        <v>0.29946036178115099</v>
      </c>
    </row>
    <row r="6218" spans="1:4" x14ac:dyDescent="0.2">
      <c r="A6218" s="6">
        <v>6194</v>
      </c>
      <c r="B6218" s="6">
        <v>133.33529496873976</v>
      </c>
      <c r="C6218" s="6">
        <v>43.66470503126024</v>
      </c>
      <c r="D6218" s="6">
        <v>0.26175207135052908</v>
      </c>
    </row>
    <row r="6219" spans="1:4" x14ac:dyDescent="0.2">
      <c r="A6219" s="6">
        <v>6195</v>
      </c>
      <c r="B6219" s="6">
        <v>171.20258124254934</v>
      </c>
      <c r="C6219" s="6">
        <v>5.7974187574506573</v>
      </c>
      <c r="D6219" s="6">
        <v>3.4753157433738031E-2</v>
      </c>
    </row>
    <row r="6220" spans="1:4" x14ac:dyDescent="0.2">
      <c r="A6220" s="6">
        <v>6196</v>
      </c>
      <c r="B6220" s="6">
        <v>101.80005216425813</v>
      </c>
      <c r="C6220" s="6">
        <v>75.199947835741867</v>
      </c>
      <c r="D6220" s="6">
        <v>0.4507929710590115</v>
      </c>
    </row>
    <row r="6221" spans="1:4" x14ac:dyDescent="0.2">
      <c r="A6221" s="6">
        <v>6197</v>
      </c>
      <c r="B6221" s="6">
        <v>127.04490968013116</v>
      </c>
      <c r="C6221" s="6">
        <v>49.955090319868845</v>
      </c>
      <c r="D6221" s="6">
        <v>0.29946036178115099</v>
      </c>
    </row>
    <row r="6222" spans="1:4" x14ac:dyDescent="0.2">
      <c r="A6222" s="6">
        <v>6198</v>
      </c>
      <c r="B6222" s="6">
        <v>215.40191098568675</v>
      </c>
      <c r="C6222" s="6">
        <v>-38.401910985686754</v>
      </c>
      <c r="D6222" s="6">
        <v>-0.23020377069136094</v>
      </c>
    </row>
    <row r="6223" spans="1:4" x14ac:dyDescent="0.2">
      <c r="A6223" s="6">
        <v>6199</v>
      </c>
      <c r="B6223" s="6">
        <v>259.60124072882422</v>
      </c>
      <c r="C6223" s="6">
        <v>-82.601240728824223</v>
      </c>
      <c r="D6223" s="6">
        <v>-0.49516069881646024</v>
      </c>
    </row>
    <row r="6224" spans="1:4" x14ac:dyDescent="0.2">
      <c r="A6224" s="6">
        <v>6200</v>
      </c>
      <c r="B6224" s="6">
        <v>278.51405477536935</v>
      </c>
      <c r="C6224" s="6">
        <v>-101.51405477536935</v>
      </c>
      <c r="D6224" s="6">
        <v>-0.60853529388601246</v>
      </c>
    </row>
    <row r="6225" spans="1:4" x14ac:dyDescent="0.2">
      <c r="A6225" s="6">
        <v>6201</v>
      </c>
      <c r="B6225" s="6">
        <v>209.11152569707815</v>
      </c>
      <c r="C6225" s="6">
        <v>-32.11152569707815</v>
      </c>
      <c r="D6225" s="6">
        <v>-0.19249548026073904</v>
      </c>
    </row>
    <row r="6226" spans="1:4" x14ac:dyDescent="0.2">
      <c r="A6226" s="6">
        <v>6202</v>
      </c>
      <c r="B6226" s="6">
        <v>246.97881197088768</v>
      </c>
      <c r="C6226" s="6">
        <v>-69.978811970887676</v>
      </c>
      <c r="D6226" s="6">
        <v>-0.41949439417752976</v>
      </c>
    </row>
    <row r="6227" spans="1:4" x14ac:dyDescent="0.2">
      <c r="A6227" s="6">
        <v>6203</v>
      </c>
      <c r="B6227" s="6">
        <v>164.91219595394068</v>
      </c>
      <c r="C6227" s="6">
        <v>12.087804046059318</v>
      </c>
      <c r="D6227" s="6">
        <v>7.2461447864360262E-2</v>
      </c>
    </row>
    <row r="6228" spans="1:4" x14ac:dyDescent="0.2">
      <c r="A6228" s="6">
        <v>6204</v>
      </c>
      <c r="B6228" s="6">
        <v>89.177623406321615</v>
      </c>
      <c r="C6228" s="6">
        <v>88.822376593678385</v>
      </c>
      <c r="D6228" s="6">
        <v>0.53245386723733579</v>
      </c>
    </row>
    <row r="6229" spans="1:4" x14ac:dyDescent="0.2">
      <c r="A6229" s="6">
        <v>6205</v>
      </c>
      <c r="B6229" s="6">
        <v>26.065479616639035</v>
      </c>
      <c r="C6229" s="6">
        <v>151.93452038336096</v>
      </c>
      <c r="D6229" s="6">
        <v>0.91078539043198725</v>
      </c>
    </row>
    <row r="6230" spans="1:4" x14ac:dyDescent="0.2">
      <c r="A6230" s="6">
        <v>6206</v>
      </c>
      <c r="B6230" s="6">
        <v>196.44743875842235</v>
      </c>
      <c r="C6230" s="6">
        <v>-18.447438758422351</v>
      </c>
      <c r="D6230" s="6">
        <v>-0.11058486030472835</v>
      </c>
    </row>
    <row r="6231" spans="1:4" x14ac:dyDescent="0.2">
      <c r="A6231" s="6">
        <v>6207</v>
      </c>
      <c r="B6231" s="6">
        <v>183.82501000048586</v>
      </c>
      <c r="C6231" s="6">
        <v>-5.8250100004858609</v>
      </c>
      <c r="D6231" s="6">
        <v>-3.4918555665798226E-2</v>
      </c>
    </row>
    <row r="6232" spans="1:4" x14ac:dyDescent="0.2">
      <c r="A6232" s="6">
        <v>6208</v>
      </c>
      <c r="B6232" s="6">
        <v>209.11152569707815</v>
      </c>
      <c r="C6232" s="6">
        <v>-31.11152569707815</v>
      </c>
      <c r="D6232" s="6">
        <v>-0.18650088872134499</v>
      </c>
    </row>
    <row r="6233" spans="1:4" x14ac:dyDescent="0.2">
      <c r="A6233" s="6">
        <v>6209</v>
      </c>
      <c r="B6233" s="6">
        <v>253.26919725949628</v>
      </c>
      <c r="C6233" s="6">
        <v>-75.269197259496281</v>
      </c>
      <c r="D6233" s="6">
        <v>-0.45120809306875759</v>
      </c>
    </row>
    <row r="6234" spans="1:4" x14ac:dyDescent="0.2">
      <c r="A6234" s="6">
        <v>6210</v>
      </c>
      <c r="B6234" s="6">
        <v>265.89162601743283</v>
      </c>
      <c r="C6234" s="6">
        <v>-87.891626017432827</v>
      </c>
      <c r="D6234" s="6">
        <v>-0.52687439770768807</v>
      </c>
    </row>
    <row r="6235" spans="1:4" x14ac:dyDescent="0.2">
      <c r="A6235" s="6">
        <v>6211</v>
      </c>
      <c r="B6235" s="6">
        <v>234.35638321295116</v>
      </c>
      <c r="C6235" s="6">
        <v>-56.356383212951158</v>
      </c>
      <c r="D6235" s="6">
        <v>-0.33783349799920542</v>
      </c>
    </row>
    <row r="6236" spans="1:4" x14ac:dyDescent="0.2">
      <c r="A6236" s="6">
        <v>6212</v>
      </c>
      <c r="B6236" s="6">
        <v>303.75891229124238</v>
      </c>
      <c r="C6236" s="6">
        <v>-125.75891229124238</v>
      </c>
      <c r="D6236" s="6">
        <v>-0.75387331162447901</v>
      </c>
    </row>
    <row r="6237" spans="1:4" x14ac:dyDescent="0.2">
      <c r="A6237" s="6">
        <v>6213</v>
      </c>
      <c r="B6237" s="6">
        <v>265.89162601743283</v>
      </c>
      <c r="C6237" s="6">
        <v>-87.891626017432827</v>
      </c>
      <c r="D6237" s="6">
        <v>-0.52687439770768807</v>
      </c>
    </row>
    <row r="6238" spans="1:4" x14ac:dyDescent="0.2">
      <c r="A6238" s="6">
        <v>6214</v>
      </c>
      <c r="B6238" s="6">
        <v>297.46852700263378</v>
      </c>
      <c r="C6238" s="6">
        <v>-119.46852700263378</v>
      </c>
      <c r="D6238" s="6">
        <v>-0.71616502119385705</v>
      </c>
    </row>
    <row r="6239" spans="1:4" x14ac:dyDescent="0.2">
      <c r="A6239" s="6">
        <v>6215</v>
      </c>
      <c r="B6239" s="6">
        <v>284.84609824469726</v>
      </c>
      <c r="C6239" s="6">
        <v>-106.84609824469726</v>
      </c>
      <c r="D6239" s="6">
        <v>-0.64049871655492674</v>
      </c>
    </row>
    <row r="6240" spans="1:4" x14ac:dyDescent="0.2">
      <c r="A6240" s="6">
        <v>6216</v>
      </c>
      <c r="B6240" s="6">
        <v>278.51405477536935</v>
      </c>
      <c r="C6240" s="6">
        <v>-100.51405477536935</v>
      </c>
      <c r="D6240" s="6">
        <v>-0.60254070234661838</v>
      </c>
    </row>
    <row r="6241" spans="1:4" x14ac:dyDescent="0.2">
      <c r="A6241" s="6">
        <v>6217</v>
      </c>
      <c r="B6241" s="6">
        <v>284.84609824469726</v>
      </c>
      <c r="C6241" s="6">
        <v>-106.84609824469726</v>
      </c>
      <c r="D6241" s="6">
        <v>-0.64049871655492674</v>
      </c>
    </row>
    <row r="6242" spans="1:4" x14ac:dyDescent="0.2">
      <c r="A6242" s="6">
        <v>6218</v>
      </c>
      <c r="B6242" s="6">
        <v>196.44743875842235</v>
      </c>
      <c r="C6242" s="6">
        <v>-18.447438758422351</v>
      </c>
      <c r="D6242" s="6">
        <v>-0.11058486030472835</v>
      </c>
    </row>
    <row r="6243" spans="1:4" x14ac:dyDescent="0.2">
      <c r="A6243" s="6">
        <v>6219</v>
      </c>
      <c r="B6243" s="6">
        <v>209.11152569707815</v>
      </c>
      <c r="C6243" s="6">
        <v>-31.11152569707815</v>
      </c>
      <c r="D6243" s="6">
        <v>-0.18650088872134499</v>
      </c>
    </row>
    <row r="6244" spans="1:4" x14ac:dyDescent="0.2">
      <c r="A6244" s="6">
        <v>6220</v>
      </c>
      <c r="B6244" s="6">
        <v>133.33529496873976</v>
      </c>
      <c r="C6244" s="6">
        <v>44.66470503126024</v>
      </c>
      <c r="D6244" s="6">
        <v>0.2677466628899231</v>
      </c>
    </row>
    <row r="6245" spans="1:4" x14ac:dyDescent="0.2">
      <c r="A6245" s="6">
        <v>6221</v>
      </c>
      <c r="B6245" s="6">
        <v>183.82501000048586</v>
      </c>
      <c r="C6245" s="6">
        <v>-5.8250100004858609</v>
      </c>
      <c r="D6245" s="6">
        <v>-3.4918555665798226E-2</v>
      </c>
    </row>
    <row r="6246" spans="1:4" x14ac:dyDescent="0.2">
      <c r="A6246" s="6">
        <v>6222</v>
      </c>
      <c r="B6246" s="6">
        <v>171.20258124254934</v>
      </c>
      <c r="C6246" s="6">
        <v>6.7974187574506573</v>
      </c>
      <c r="D6246" s="6">
        <v>4.0747748973132068E-2</v>
      </c>
    </row>
    <row r="6247" spans="1:4" x14ac:dyDescent="0.2">
      <c r="A6247" s="6">
        <v>6223</v>
      </c>
      <c r="B6247" s="6">
        <v>76.555194648385097</v>
      </c>
      <c r="C6247" s="6">
        <v>101.4448053516149</v>
      </c>
      <c r="D6247" s="6">
        <v>0.6081201718762661</v>
      </c>
    </row>
    <row r="6248" spans="1:4" x14ac:dyDescent="0.2">
      <c r="A6248" s="6">
        <v>6224</v>
      </c>
      <c r="B6248" s="6">
        <v>133.33529496873976</v>
      </c>
      <c r="C6248" s="6">
        <v>44.66470503126024</v>
      </c>
      <c r="D6248" s="6">
        <v>0.2677466628899231</v>
      </c>
    </row>
    <row r="6249" spans="1:4" x14ac:dyDescent="0.2">
      <c r="A6249" s="6">
        <v>6225</v>
      </c>
      <c r="B6249" s="6">
        <v>171.20258124254934</v>
      </c>
      <c r="C6249" s="6">
        <v>6.7974187574506573</v>
      </c>
      <c r="D6249" s="6">
        <v>4.0747748973132068E-2</v>
      </c>
    </row>
    <row r="6250" spans="1:4" x14ac:dyDescent="0.2">
      <c r="A6250" s="6">
        <v>6226</v>
      </c>
      <c r="B6250" s="6">
        <v>171.20258124254934</v>
      </c>
      <c r="C6250" s="6">
        <v>6.7974187574506573</v>
      </c>
      <c r="D6250" s="6">
        <v>4.0747748973132068E-2</v>
      </c>
    </row>
    <row r="6251" spans="1:4" x14ac:dyDescent="0.2">
      <c r="A6251" s="6">
        <v>6227</v>
      </c>
      <c r="B6251" s="6">
        <v>196.44743875842235</v>
      </c>
      <c r="C6251" s="6">
        <v>-18.447438758422351</v>
      </c>
      <c r="D6251" s="6">
        <v>-0.11058486030472835</v>
      </c>
    </row>
    <row r="6252" spans="1:4" x14ac:dyDescent="0.2">
      <c r="A6252" s="6">
        <v>6228</v>
      </c>
      <c r="B6252" s="6">
        <v>202.77948222775024</v>
      </c>
      <c r="C6252" s="6">
        <v>-24.779482227750236</v>
      </c>
      <c r="D6252" s="6">
        <v>-0.1485428745130366</v>
      </c>
    </row>
    <row r="6253" spans="1:4" x14ac:dyDescent="0.2">
      <c r="A6253" s="6">
        <v>6229</v>
      </c>
      <c r="B6253" s="6">
        <v>246.97881197088768</v>
      </c>
      <c r="C6253" s="6">
        <v>-68.978811970887676</v>
      </c>
      <c r="D6253" s="6">
        <v>-0.41349980263813574</v>
      </c>
    </row>
    <row r="6254" spans="1:4" x14ac:dyDescent="0.2">
      <c r="A6254" s="6">
        <v>6230</v>
      </c>
      <c r="B6254" s="6">
        <v>158.58015248461282</v>
      </c>
      <c r="C6254" s="6">
        <v>19.419847515387175</v>
      </c>
      <c r="D6254" s="6">
        <v>0.11641405361206236</v>
      </c>
    </row>
    <row r="6255" spans="1:4" x14ac:dyDescent="0.2">
      <c r="A6255" s="6">
        <v>6231</v>
      </c>
      <c r="B6255" s="6">
        <v>101.80005216425813</v>
      </c>
      <c r="C6255" s="6">
        <v>76.199947835741867</v>
      </c>
      <c r="D6255" s="6">
        <v>0.45678756259840553</v>
      </c>
    </row>
    <row r="6256" spans="1:4" x14ac:dyDescent="0.2">
      <c r="A6256" s="6">
        <v>6232</v>
      </c>
      <c r="B6256" s="6">
        <v>133.33529496873976</v>
      </c>
      <c r="C6256" s="6">
        <v>44.66470503126024</v>
      </c>
      <c r="D6256" s="6">
        <v>0.2677466628899231</v>
      </c>
    </row>
    <row r="6257" spans="1:4" x14ac:dyDescent="0.2">
      <c r="A6257" s="6">
        <v>6233</v>
      </c>
      <c r="B6257" s="6">
        <v>101.80005216425813</v>
      </c>
      <c r="C6257" s="6">
        <v>76.199947835741867</v>
      </c>
      <c r="D6257" s="6">
        <v>0.45678756259840553</v>
      </c>
    </row>
    <row r="6258" spans="1:4" x14ac:dyDescent="0.2">
      <c r="A6258" s="6">
        <v>6234</v>
      </c>
      <c r="B6258" s="6">
        <v>57.600722421120693</v>
      </c>
      <c r="C6258" s="6">
        <v>121.39927757887931</v>
      </c>
      <c r="D6258" s="6">
        <v>0.72773908226289874</v>
      </c>
    </row>
    <row r="6259" spans="1:4" x14ac:dyDescent="0.2">
      <c r="A6259" s="6">
        <v>6235</v>
      </c>
      <c r="B6259" s="6">
        <v>139.66733843806767</v>
      </c>
      <c r="C6259" s="6">
        <v>39.332661561932326</v>
      </c>
      <c r="D6259" s="6">
        <v>0.23578324022100877</v>
      </c>
    </row>
    <row r="6260" spans="1:4" x14ac:dyDescent="0.2">
      <c r="A6260" s="6">
        <v>6236</v>
      </c>
      <c r="B6260" s="6">
        <v>158.58015248461282</v>
      </c>
      <c r="C6260" s="6">
        <v>20.419847515387175</v>
      </c>
      <c r="D6260" s="6">
        <v>0.12240864515145641</v>
      </c>
    </row>
    <row r="6261" spans="1:4" x14ac:dyDescent="0.2">
      <c r="A6261" s="6">
        <v>6237</v>
      </c>
      <c r="B6261" s="6">
        <v>253.26919725949628</v>
      </c>
      <c r="C6261" s="6">
        <v>-74.269197259496281</v>
      </c>
      <c r="D6261" s="6">
        <v>-0.44521350152936356</v>
      </c>
    </row>
    <row r="6262" spans="1:4" x14ac:dyDescent="0.2">
      <c r="A6262" s="6">
        <v>6238</v>
      </c>
      <c r="B6262" s="6">
        <v>221.73395445501464</v>
      </c>
      <c r="C6262" s="6">
        <v>-42.73395445501464</v>
      </c>
      <c r="D6262" s="6">
        <v>-0.25617260182088109</v>
      </c>
    </row>
    <row r="6263" spans="1:4" x14ac:dyDescent="0.2">
      <c r="A6263" s="6">
        <v>6239</v>
      </c>
      <c r="B6263" s="6">
        <v>272.22366948676074</v>
      </c>
      <c r="C6263" s="6">
        <v>-93.223669486760741</v>
      </c>
      <c r="D6263" s="6">
        <v>-0.55883782037660246</v>
      </c>
    </row>
    <row r="6264" spans="1:4" x14ac:dyDescent="0.2">
      <c r="A6264" s="6">
        <v>6240</v>
      </c>
      <c r="B6264" s="6">
        <v>284.84609824469726</v>
      </c>
      <c r="C6264" s="6">
        <v>-105.84609824469726</v>
      </c>
      <c r="D6264" s="6">
        <v>-0.63450412501553277</v>
      </c>
    </row>
    <row r="6265" spans="1:4" x14ac:dyDescent="0.2">
      <c r="A6265" s="6">
        <v>6241</v>
      </c>
      <c r="B6265" s="6">
        <v>303.75891229124238</v>
      </c>
      <c r="C6265" s="6">
        <v>-124.75891229124238</v>
      </c>
      <c r="D6265" s="6">
        <v>-0.74787872008508494</v>
      </c>
    </row>
    <row r="6266" spans="1:4" x14ac:dyDescent="0.2">
      <c r="A6266" s="6">
        <v>6242</v>
      </c>
      <c r="B6266" s="6">
        <v>253.26919725949628</v>
      </c>
      <c r="C6266" s="6">
        <v>-74.269197259496281</v>
      </c>
      <c r="D6266" s="6">
        <v>-0.44521350152936356</v>
      </c>
    </row>
    <row r="6267" spans="1:4" x14ac:dyDescent="0.2">
      <c r="A6267" s="6">
        <v>6243</v>
      </c>
      <c r="B6267" s="6">
        <v>221.73395445501464</v>
      </c>
      <c r="C6267" s="6">
        <v>-42.73395445501464</v>
      </c>
      <c r="D6267" s="6">
        <v>-0.25617260182088109</v>
      </c>
    </row>
    <row r="6268" spans="1:4" x14ac:dyDescent="0.2">
      <c r="A6268" s="6">
        <v>6244</v>
      </c>
      <c r="B6268" s="6">
        <v>253.26919725949628</v>
      </c>
      <c r="C6268" s="6">
        <v>-74.269197259496281</v>
      </c>
      <c r="D6268" s="6">
        <v>-0.44521350152936356</v>
      </c>
    </row>
    <row r="6269" spans="1:4" x14ac:dyDescent="0.2">
      <c r="A6269" s="6">
        <v>6245</v>
      </c>
      <c r="B6269" s="6">
        <v>196.44743875842235</v>
      </c>
      <c r="C6269" s="6">
        <v>-17.447438758422351</v>
      </c>
      <c r="D6269" s="6">
        <v>-0.10459026876533431</v>
      </c>
    </row>
    <row r="6270" spans="1:4" x14ac:dyDescent="0.2">
      <c r="A6270" s="6">
        <v>6246</v>
      </c>
      <c r="B6270" s="6">
        <v>196.44743875842235</v>
      </c>
      <c r="C6270" s="6">
        <v>-17.447438758422351</v>
      </c>
      <c r="D6270" s="6">
        <v>-0.10459026876533431</v>
      </c>
    </row>
    <row r="6271" spans="1:4" x14ac:dyDescent="0.2">
      <c r="A6271" s="6">
        <v>6247</v>
      </c>
      <c r="B6271" s="6">
        <v>196.44743875842235</v>
      </c>
      <c r="C6271" s="6">
        <v>-17.447438758422351</v>
      </c>
      <c r="D6271" s="6">
        <v>-0.10459026876533431</v>
      </c>
    </row>
    <row r="6272" spans="1:4" x14ac:dyDescent="0.2">
      <c r="A6272" s="6">
        <v>6248</v>
      </c>
      <c r="B6272" s="6">
        <v>183.82501000048586</v>
      </c>
      <c r="C6272" s="6">
        <v>-4.8250100004858609</v>
      </c>
      <c r="D6272" s="6">
        <v>-2.8923964126404182E-2</v>
      </c>
    </row>
    <row r="6273" spans="1:4" x14ac:dyDescent="0.2">
      <c r="A6273" s="6">
        <v>6249</v>
      </c>
      <c r="B6273" s="6">
        <v>202.77948222775024</v>
      </c>
      <c r="C6273" s="6">
        <v>-23.779482227750236</v>
      </c>
      <c r="D6273" s="6">
        <v>-0.14254828297364255</v>
      </c>
    </row>
    <row r="6274" spans="1:4" x14ac:dyDescent="0.2">
      <c r="A6274" s="6">
        <v>6250</v>
      </c>
      <c r="B6274" s="6">
        <v>57.600722421120693</v>
      </c>
      <c r="C6274" s="6">
        <v>121.39927757887931</v>
      </c>
      <c r="D6274" s="6">
        <v>0.72773908226289874</v>
      </c>
    </row>
    <row r="6275" spans="1:4" x14ac:dyDescent="0.2">
      <c r="A6275" s="6">
        <v>6251</v>
      </c>
      <c r="B6275" s="6">
        <v>177.5346247118772</v>
      </c>
      <c r="C6275" s="6">
        <v>1.4653752881228002</v>
      </c>
      <c r="D6275" s="6">
        <v>8.7843263042180434E-3</v>
      </c>
    </row>
    <row r="6276" spans="1:4" x14ac:dyDescent="0.2">
      <c r="A6276" s="6">
        <v>6252</v>
      </c>
      <c r="B6276" s="6">
        <v>89.177623406321615</v>
      </c>
      <c r="C6276" s="6">
        <v>89.822376593678385</v>
      </c>
      <c r="D6276" s="6">
        <v>0.53844845877672987</v>
      </c>
    </row>
    <row r="6277" spans="1:4" x14ac:dyDescent="0.2">
      <c r="A6277" s="6">
        <v>6253</v>
      </c>
      <c r="B6277" s="6">
        <v>177.5346247118772</v>
      </c>
      <c r="C6277" s="6">
        <v>1.4653752881228002</v>
      </c>
      <c r="D6277" s="6">
        <v>8.7843263042180434E-3</v>
      </c>
    </row>
    <row r="6278" spans="1:4" x14ac:dyDescent="0.2">
      <c r="A6278" s="6">
        <v>6254</v>
      </c>
      <c r="B6278" s="6">
        <v>246.97881197088768</v>
      </c>
      <c r="C6278" s="6">
        <v>-67.978811970887676</v>
      </c>
      <c r="D6278" s="6">
        <v>-0.40750521109874166</v>
      </c>
    </row>
    <row r="6279" spans="1:4" x14ac:dyDescent="0.2">
      <c r="A6279" s="6">
        <v>6255</v>
      </c>
      <c r="B6279" s="6">
        <v>272.22366948676074</v>
      </c>
      <c r="C6279" s="6">
        <v>-93.223669486760741</v>
      </c>
      <c r="D6279" s="6">
        <v>-0.55883782037660246</v>
      </c>
    </row>
    <row r="6280" spans="1:4" x14ac:dyDescent="0.2">
      <c r="A6280" s="6">
        <v>6256</v>
      </c>
      <c r="B6280" s="6">
        <v>246.97881197088768</v>
      </c>
      <c r="C6280" s="6">
        <v>-67.978811970887676</v>
      </c>
      <c r="D6280" s="6">
        <v>-0.40750521109874166</v>
      </c>
    </row>
    <row r="6281" spans="1:4" x14ac:dyDescent="0.2">
      <c r="A6281" s="6">
        <v>6257</v>
      </c>
      <c r="B6281" s="6">
        <v>284.84609824469726</v>
      </c>
      <c r="C6281" s="6">
        <v>-105.84609824469726</v>
      </c>
      <c r="D6281" s="6">
        <v>-0.63450412501553277</v>
      </c>
    </row>
    <row r="6282" spans="1:4" x14ac:dyDescent="0.2">
      <c r="A6282" s="6">
        <v>6258</v>
      </c>
      <c r="B6282" s="6">
        <v>209.11152569707815</v>
      </c>
      <c r="C6282" s="6">
        <v>-30.11152569707815</v>
      </c>
      <c r="D6282" s="6">
        <v>-0.18050629718195096</v>
      </c>
    </row>
    <row r="6283" spans="1:4" x14ac:dyDescent="0.2">
      <c r="A6283" s="6">
        <v>6259</v>
      </c>
      <c r="B6283" s="6">
        <v>221.73395445501464</v>
      </c>
      <c r="C6283" s="6">
        <v>-42.73395445501464</v>
      </c>
      <c r="D6283" s="6">
        <v>-0.25617260182088109</v>
      </c>
    </row>
    <row r="6284" spans="1:4" x14ac:dyDescent="0.2">
      <c r="A6284" s="6">
        <v>6260</v>
      </c>
      <c r="B6284" s="6">
        <v>177.5346247118772</v>
      </c>
      <c r="C6284" s="6">
        <v>1.4653752881228002</v>
      </c>
      <c r="D6284" s="6">
        <v>8.7843263042180434E-3</v>
      </c>
    </row>
    <row r="6285" spans="1:4" x14ac:dyDescent="0.2">
      <c r="A6285" s="6">
        <v>6261</v>
      </c>
      <c r="B6285" s="6">
        <v>209.11152569707815</v>
      </c>
      <c r="C6285" s="6">
        <v>-29.11152569707815</v>
      </c>
      <c r="D6285" s="6">
        <v>-0.17451170564255691</v>
      </c>
    </row>
    <row r="6286" spans="1:4" x14ac:dyDescent="0.2">
      <c r="A6286" s="6">
        <v>6262</v>
      </c>
      <c r="B6286" s="6">
        <v>196.44743875842235</v>
      </c>
      <c r="C6286" s="6">
        <v>-16.447438758422351</v>
      </c>
      <c r="D6286" s="6">
        <v>-9.8595677225940273E-2</v>
      </c>
    </row>
    <row r="6287" spans="1:4" x14ac:dyDescent="0.2">
      <c r="A6287" s="6">
        <v>6263</v>
      </c>
      <c r="B6287" s="6">
        <v>253.26919725949628</v>
      </c>
      <c r="C6287" s="6">
        <v>-73.269197259496281</v>
      </c>
      <c r="D6287" s="6">
        <v>-0.43921890998996954</v>
      </c>
    </row>
    <row r="6288" spans="1:4" x14ac:dyDescent="0.2">
      <c r="A6288" s="6">
        <v>6264</v>
      </c>
      <c r="B6288" s="6">
        <v>209.11152569707815</v>
      </c>
      <c r="C6288" s="6">
        <v>-29.11152569707815</v>
      </c>
      <c r="D6288" s="6">
        <v>-0.17451170564255691</v>
      </c>
    </row>
    <row r="6289" spans="1:4" x14ac:dyDescent="0.2">
      <c r="A6289" s="6">
        <v>6265</v>
      </c>
      <c r="B6289" s="6">
        <v>278.51405477536935</v>
      </c>
      <c r="C6289" s="6">
        <v>-98.514054775369345</v>
      </c>
      <c r="D6289" s="6">
        <v>-0.59055151926783034</v>
      </c>
    </row>
    <row r="6290" spans="1:4" x14ac:dyDescent="0.2">
      <c r="A6290" s="6">
        <v>6266</v>
      </c>
      <c r="B6290" s="6">
        <v>272.22366948676074</v>
      </c>
      <c r="C6290" s="6">
        <v>-92.223669486760741</v>
      </c>
      <c r="D6290" s="6">
        <v>-0.55284322883720838</v>
      </c>
    </row>
    <row r="6291" spans="1:4" x14ac:dyDescent="0.2">
      <c r="A6291" s="6">
        <v>6267</v>
      </c>
      <c r="B6291" s="6">
        <v>278.51405477536935</v>
      </c>
      <c r="C6291" s="6">
        <v>-98.514054775369345</v>
      </c>
      <c r="D6291" s="6">
        <v>-0.59055151926783034</v>
      </c>
    </row>
    <row r="6292" spans="1:4" x14ac:dyDescent="0.2">
      <c r="A6292" s="6">
        <v>6268</v>
      </c>
      <c r="B6292" s="6">
        <v>272.22366948676074</v>
      </c>
      <c r="C6292" s="6">
        <v>-92.223669486760741</v>
      </c>
      <c r="D6292" s="6">
        <v>-0.55284322883720838</v>
      </c>
    </row>
    <row r="6293" spans="1:4" x14ac:dyDescent="0.2">
      <c r="A6293" s="6">
        <v>6269</v>
      </c>
      <c r="B6293" s="6">
        <v>209.11152569707815</v>
      </c>
      <c r="C6293" s="6">
        <v>-29.11152569707815</v>
      </c>
      <c r="D6293" s="6">
        <v>-0.17451170564255691</v>
      </c>
    </row>
    <row r="6294" spans="1:4" x14ac:dyDescent="0.2">
      <c r="A6294" s="6">
        <v>6270</v>
      </c>
      <c r="B6294" s="6">
        <v>171.20258124254934</v>
      </c>
      <c r="C6294" s="6">
        <v>8.7974187574506573</v>
      </c>
      <c r="D6294" s="6">
        <v>5.2736932051920156E-2</v>
      </c>
    </row>
    <row r="6295" spans="1:4" x14ac:dyDescent="0.2">
      <c r="A6295" s="6">
        <v>6271</v>
      </c>
      <c r="B6295" s="6">
        <v>240.64676850155979</v>
      </c>
      <c r="C6295" s="6">
        <v>-60.646768501559791</v>
      </c>
      <c r="D6295" s="6">
        <v>-0.36355260535103939</v>
      </c>
    </row>
    <row r="6296" spans="1:4" x14ac:dyDescent="0.2">
      <c r="A6296" s="6">
        <v>6272</v>
      </c>
      <c r="B6296" s="6">
        <v>215.40191098568675</v>
      </c>
      <c r="C6296" s="6">
        <v>-35.401910985686754</v>
      </c>
      <c r="D6296" s="6">
        <v>-0.21221999607317879</v>
      </c>
    </row>
    <row r="6297" spans="1:4" x14ac:dyDescent="0.2">
      <c r="A6297" s="6">
        <v>6273</v>
      </c>
      <c r="B6297" s="6">
        <v>196.44743875842235</v>
      </c>
      <c r="C6297" s="6">
        <v>-16.447438758422351</v>
      </c>
      <c r="D6297" s="6">
        <v>-9.8595677225940273E-2</v>
      </c>
    </row>
    <row r="6298" spans="1:4" x14ac:dyDescent="0.2">
      <c r="A6298" s="6">
        <v>6274</v>
      </c>
      <c r="B6298" s="6">
        <v>19.733436147311146</v>
      </c>
      <c r="C6298" s="6">
        <v>160.26656385268885</v>
      </c>
      <c r="D6298" s="6">
        <v>0.96073258771908354</v>
      </c>
    </row>
    <row r="6299" spans="1:4" x14ac:dyDescent="0.2">
      <c r="A6299" s="6">
        <v>6275</v>
      </c>
      <c r="B6299" s="6">
        <v>89.177623406321615</v>
      </c>
      <c r="C6299" s="6">
        <v>90.822376593678385</v>
      </c>
      <c r="D6299" s="6">
        <v>0.54444305031612394</v>
      </c>
    </row>
    <row r="6300" spans="1:4" x14ac:dyDescent="0.2">
      <c r="A6300" s="6">
        <v>6276</v>
      </c>
      <c r="B6300" s="6">
        <v>183.82501000048586</v>
      </c>
      <c r="C6300" s="6">
        <v>-3.8250100004858609</v>
      </c>
      <c r="D6300" s="6">
        <v>-2.2929372587010142E-2</v>
      </c>
    </row>
    <row r="6301" spans="1:4" x14ac:dyDescent="0.2">
      <c r="A6301" s="6">
        <v>6277</v>
      </c>
      <c r="B6301" s="6">
        <v>183.82501000048586</v>
      </c>
      <c r="C6301" s="6">
        <v>-3.8250100004858609</v>
      </c>
      <c r="D6301" s="6">
        <v>-2.2929372587010142E-2</v>
      </c>
    </row>
    <row r="6302" spans="1:4" x14ac:dyDescent="0.2">
      <c r="A6302" s="6">
        <v>6278</v>
      </c>
      <c r="B6302" s="6">
        <v>164.91219595394068</v>
      </c>
      <c r="C6302" s="6">
        <v>15.087804046059318</v>
      </c>
      <c r="D6302" s="6">
        <v>9.0445222482542387E-2</v>
      </c>
    </row>
    <row r="6303" spans="1:4" x14ac:dyDescent="0.2">
      <c r="A6303" s="6">
        <v>6279</v>
      </c>
      <c r="B6303" s="6">
        <v>158.58015248461282</v>
      </c>
      <c r="C6303" s="6">
        <v>21.419847515387175</v>
      </c>
      <c r="D6303" s="6">
        <v>0.12840323669085046</v>
      </c>
    </row>
    <row r="6304" spans="1:4" x14ac:dyDescent="0.2">
      <c r="A6304" s="6">
        <v>6280</v>
      </c>
      <c r="B6304" s="6">
        <v>209.11152569707815</v>
      </c>
      <c r="C6304" s="6">
        <v>-29.11152569707815</v>
      </c>
      <c r="D6304" s="6">
        <v>-0.17451170564255691</v>
      </c>
    </row>
    <row r="6305" spans="1:4" x14ac:dyDescent="0.2">
      <c r="A6305" s="6">
        <v>6281</v>
      </c>
      <c r="B6305" s="6">
        <v>246.97881197088768</v>
      </c>
      <c r="C6305" s="6">
        <v>-66.978811970887676</v>
      </c>
      <c r="D6305" s="6">
        <v>-0.40151061955934764</v>
      </c>
    </row>
    <row r="6306" spans="1:4" x14ac:dyDescent="0.2">
      <c r="A6306" s="6">
        <v>6282</v>
      </c>
      <c r="B6306" s="6">
        <v>265.89162601743283</v>
      </c>
      <c r="C6306" s="6">
        <v>-85.891626017432827</v>
      </c>
      <c r="D6306" s="6">
        <v>-0.51488521462890002</v>
      </c>
    </row>
    <row r="6307" spans="1:4" x14ac:dyDescent="0.2">
      <c r="A6307" s="6">
        <v>6283</v>
      </c>
      <c r="B6307" s="6">
        <v>196.44743875842235</v>
      </c>
      <c r="C6307" s="6">
        <v>-16.447438758422351</v>
      </c>
      <c r="D6307" s="6">
        <v>-9.8595677225940273E-2</v>
      </c>
    </row>
    <row r="6308" spans="1:4" x14ac:dyDescent="0.2">
      <c r="A6308" s="6">
        <v>6284</v>
      </c>
      <c r="B6308" s="6">
        <v>177.5346247118772</v>
      </c>
      <c r="C6308" s="6">
        <v>3.4653752881228002</v>
      </c>
      <c r="D6308" s="6">
        <v>2.0773509383006129E-2</v>
      </c>
    </row>
    <row r="6309" spans="1:4" x14ac:dyDescent="0.2">
      <c r="A6309" s="6">
        <v>6285</v>
      </c>
      <c r="B6309" s="6">
        <v>246.97881197088768</v>
      </c>
      <c r="C6309" s="6">
        <v>-65.978811970887676</v>
      </c>
      <c r="D6309" s="6">
        <v>-0.39551602801995361</v>
      </c>
    </row>
    <row r="6310" spans="1:4" x14ac:dyDescent="0.2">
      <c r="A6310" s="6">
        <v>6286</v>
      </c>
      <c r="B6310" s="6">
        <v>259.60124072882422</v>
      </c>
      <c r="C6310" s="6">
        <v>-78.601240728824223</v>
      </c>
      <c r="D6310" s="6">
        <v>-0.47118233265888404</v>
      </c>
    </row>
    <row r="6311" spans="1:4" x14ac:dyDescent="0.2">
      <c r="A6311" s="6">
        <v>6287</v>
      </c>
      <c r="B6311" s="6">
        <v>272.22366948676074</v>
      </c>
      <c r="C6311" s="6">
        <v>-91.223669486760741</v>
      </c>
      <c r="D6311" s="6">
        <v>-0.54684863729781441</v>
      </c>
    </row>
    <row r="6312" spans="1:4" x14ac:dyDescent="0.2">
      <c r="A6312" s="6">
        <v>6288</v>
      </c>
      <c r="B6312" s="6">
        <v>303.75891229124238</v>
      </c>
      <c r="C6312" s="6">
        <v>-122.75891229124238</v>
      </c>
      <c r="D6312" s="6">
        <v>-0.73588953700629689</v>
      </c>
    </row>
    <row r="6313" spans="1:4" x14ac:dyDescent="0.2">
      <c r="A6313" s="6">
        <v>6289</v>
      </c>
      <c r="B6313" s="6">
        <v>278.51405477536935</v>
      </c>
      <c r="C6313" s="6">
        <v>-97.514054775369345</v>
      </c>
      <c r="D6313" s="6">
        <v>-0.58455692772843626</v>
      </c>
    </row>
    <row r="6314" spans="1:4" x14ac:dyDescent="0.2">
      <c r="A6314" s="6">
        <v>6290</v>
      </c>
      <c r="B6314" s="6">
        <v>240.64676850155979</v>
      </c>
      <c r="C6314" s="6">
        <v>-59.646768501559791</v>
      </c>
      <c r="D6314" s="6">
        <v>-0.35755801381164537</v>
      </c>
    </row>
    <row r="6315" spans="1:4" x14ac:dyDescent="0.2">
      <c r="A6315" s="6">
        <v>6291</v>
      </c>
      <c r="B6315" s="6">
        <v>234.35638321295116</v>
      </c>
      <c r="C6315" s="6">
        <v>-53.356383212951158</v>
      </c>
      <c r="D6315" s="6">
        <v>-0.3198497233810233</v>
      </c>
    </row>
    <row r="6316" spans="1:4" x14ac:dyDescent="0.2">
      <c r="A6316" s="6">
        <v>6292</v>
      </c>
      <c r="B6316" s="6">
        <v>215.40191098568675</v>
      </c>
      <c r="C6316" s="6">
        <v>-34.401910985686754</v>
      </c>
      <c r="D6316" s="6">
        <v>-0.20622540453378477</v>
      </c>
    </row>
    <row r="6317" spans="1:4" x14ac:dyDescent="0.2">
      <c r="A6317" s="6">
        <v>6293</v>
      </c>
      <c r="B6317" s="6">
        <v>164.91219595394068</v>
      </c>
      <c r="C6317" s="6">
        <v>16.087804046059318</v>
      </c>
      <c r="D6317" s="6">
        <v>9.6439814021936424E-2</v>
      </c>
    </row>
    <row r="6318" spans="1:4" x14ac:dyDescent="0.2">
      <c r="A6318" s="6">
        <v>6294</v>
      </c>
      <c r="B6318" s="6">
        <v>95.468008694930234</v>
      </c>
      <c r="C6318" s="6">
        <v>85.531991305069766</v>
      </c>
      <c r="D6318" s="6">
        <v>0.51272935142489595</v>
      </c>
    </row>
    <row r="6319" spans="1:4" x14ac:dyDescent="0.2">
      <c r="A6319" s="6">
        <v>6295</v>
      </c>
      <c r="B6319" s="6">
        <v>127.04490968013116</v>
      </c>
      <c r="C6319" s="6">
        <v>53.955090319868845</v>
      </c>
      <c r="D6319" s="6">
        <v>0.32343872793872713</v>
      </c>
    </row>
    <row r="6320" spans="1:4" x14ac:dyDescent="0.2">
      <c r="A6320" s="6">
        <v>6296</v>
      </c>
      <c r="B6320" s="6">
        <v>82.84557993699373</v>
      </c>
      <c r="C6320" s="6">
        <v>98.15442006300627</v>
      </c>
      <c r="D6320" s="6">
        <v>0.58839565606382616</v>
      </c>
    </row>
    <row r="6321" spans="1:4" x14ac:dyDescent="0.2">
      <c r="A6321" s="6">
        <v>6297</v>
      </c>
      <c r="B6321" s="6">
        <v>89.177623406321615</v>
      </c>
      <c r="C6321" s="6">
        <v>91.822376593678385</v>
      </c>
      <c r="D6321" s="6">
        <v>0.55043764185551791</v>
      </c>
    </row>
    <row r="6322" spans="1:4" x14ac:dyDescent="0.2">
      <c r="A6322" s="6">
        <v>6298</v>
      </c>
      <c r="B6322" s="6">
        <v>114.42248092219464</v>
      </c>
      <c r="C6322" s="6">
        <v>66.577519077805363</v>
      </c>
      <c r="D6322" s="6">
        <v>0.39910503257765745</v>
      </c>
    </row>
    <row r="6323" spans="1:4" x14ac:dyDescent="0.2">
      <c r="A6323" s="6">
        <v>6299</v>
      </c>
      <c r="B6323" s="6">
        <v>215.40191098568675</v>
      </c>
      <c r="C6323" s="6">
        <v>-34.401910985686754</v>
      </c>
      <c r="D6323" s="6">
        <v>-0.20622540453378477</v>
      </c>
    </row>
    <row r="6324" spans="1:4" x14ac:dyDescent="0.2">
      <c r="A6324" s="6">
        <v>6300</v>
      </c>
      <c r="B6324" s="6">
        <v>183.82501000048586</v>
      </c>
      <c r="C6324" s="6">
        <v>-2.8250100004858609</v>
      </c>
      <c r="D6324" s="6">
        <v>-1.6934781047616101E-2</v>
      </c>
    </row>
    <row r="6325" spans="1:4" x14ac:dyDescent="0.2">
      <c r="A6325" s="6">
        <v>6301</v>
      </c>
      <c r="B6325" s="6">
        <v>246.97881197088768</v>
      </c>
      <c r="C6325" s="6">
        <v>-65.978811970887676</v>
      </c>
      <c r="D6325" s="6">
        <v>-0.39551602801995361</v>
      </c>
    </row>
    <row r="6326" spans="1:4" x14ac:dyDescent="0.2">
      <c r="A6326" s="6">
        <v>6302</v>
      </c>
      <c r="B6326" s="6">
        <v>221.73395445501464</v>
      </c>
      <c r="C6326" s="6">
        <v>-40.73395445501464</v>
      </c>
      <c r="D6326" s="6">
        <v>-0.24418341874209301</v>
      </c>
    </row>
    <row r="6327" spans="1:4" x14ac:dyDescent="0.2">
      <c r="A6327" s="6">
        <v>6303</v>
      </c>
      <c r="B6327" s="6">
        <v>310.0909557605703</v>
      </c>
      <c r="C6327" s="6">
        <v>-129.0909557605703</v>
      </c>
      <c r="D6327" s="6">
        <v>-0.77384755121460524</v>
      </c>
    </row>
    <row r="6328" spans="1:4" x14ac:dyDescent="0.2">
      <c r="A6328" s="6">
        <v>6304</v>
      </c>
      <c r="B6328" s="6">
        <v>297.46852700263378</v>
      </c>
      <c r="C6328" s="6">
        <v>-116.46852700263378</v>
      </c>
      <c r="D6328" s="6">
        <v>-0.69818124657567493</v>
      </c>
    </row>
    <row r="6329" spans="1:4" x14ac:dyDescent="0.2">
      <c r="A6329" s="6">
        <v>6305</v>
      </c>
      <c r="B6329" s="6">
        <v>265.89162601743283</v>
      </c>
      <c r="C6329" s="6">
        <v>-84.891626017432827</v>
      </c>
      <c r="D6329" s="6">
        <v>-0.50889062308950594</v>
      </c>
    </row>
    <row r="6330" spans="1:4" x14ac:dyDescent="0.2">
      <c r="A6330" s="6">
        <v>6306</v>
      </c>
      <c r="B6330" s="6">
        <v>228.02433974362327</v>
      </c>
      <c r="C6330" s="6">
        <v>-47.024339743623273</v>
      </c>
      <c r="D6330" s="6">
        <v>-0.28189170917271505</v>
      </c>
    </row>
    <row r="6331" spans="1:4" x14ac:dyDescent="0.2">
      <c r="A6331" s="6">
        <v>6307</v>
      </c>
      <c r="B6331" s="6">
        <v>164.91219595394068</v>
      </c>
      <c r="C6331" s="6">
        <v>16.087804046059318</v>
      </c>
      <c r="D6331" s="6">
        <v>9.6439814021936424E-2</v>
      </c>
    </row>
    <row r="6332" spans="1:4" x14ac:dyDescent="0.2">
      <c r="A6332" s="6">
        <v>6308</v>
      </c>
      <c r="B6332" s="6">
        <v>133.33529496873976</v>
      </c>
      <c r="C6332" s="6">
        <v>47.66470503126024</v>
      </c>
      <c r="D6332" s="6">
        <v>0.28573043750810528</v>
      </c>
    </row>
    <row r="6333" spans="1:4" x14ac:dyDescent="0.2">
      <c r="A6333" s="6">
        <v>6309</v>
      </c>
      <c r="B6333" s="6">
        <v>120.71286621080327</v>
      </c>
      <c r="C6333" s="6">
        <v>60.28713378919673</v>
      </c>
      <c r="D6333" s="6">
        <v>0.36139674214703538</v>
      </c>
    </row>
    <row r="6334" spans="1:4" x14ac:dyDescent="0.2">
      <c r="A6334" s="6">
        <v>6310</v>
      </c>
      <c r="B6334" s="6">
        <v>139.66733843806767</v>
      </c>
      <c r="C6334" s="6">
        <v>41.332661561932326</v>
      </c>
      <c r="D6334" s="6">
        <v>0.24777242329979685</v>
      </c>
    </row>
    <row r="6335" spans="1:4" x14ac:dyDescent="0.2">
      <c r="A6335" s="6">
        <v>6311</v>
      </c>
      <c r="B6335" s="6">
        <v>196.44743875842235</v>
      </c>
      <c r="C6335" s="6">
        <v>-15.447438758422351</v>
      </c>
      <c r="D6335" s="6">
        <v>-9.2601085686546222E-2</v>
      </c>
    </row>
    <row r="6336" spans="1:4" x14ac:dyDescent="0.2">
      <c r="A6336" s="6">
        <v>6312</v>
      </c>
      <c r="B6336" s="6">
        <v>164.91219595394068</v>
      </c>
      <c r="C6336" s="6">
        <v>16.087804046059318</v>
      </c>
      <c r="D6336" s="6">
        <v>9.6439814021936424E-2</v>
      </c>
    </row>
    <row r="6337" spans="1:4" x14ac:dyDescent="0.2">
      <c r="A6337" s="6">
        <v>6313</v>
      </c>
      <c r="B6337" s="6">
        <v>101.80005216425813</v>
      </c>
      <c r="C6337" s="6">
        <v>80.199947835741867</v>
      </c>
      <c r="D6337" s="6">
        <v>0.48076592875598168</v>
      </c>
    </row>
    <row r="6338" spans="1:4" x14ac:dyDescent="0.2">
      <c r="A6338" s="6">
        <v>6314</v>
      </c>
      <c r="B6338" s="6">
        <v>114.42248092219464</v>
      </c>
      <c r="C6338" s="6">
        <v>67.577519077805363</v>
      </c>
      <c r="D6338" s="6">
        <v>0.40509962411705147</v>
      </c>
    </row>
    <row r="6339" spans="1:4" x14ac:dyDescent="0.2">
      <c r="A6339" s="6">
        <v>6315</v>
      </c>
      <c r="B6339" s="6">
        <v>145.95772372667631</v>
      </c>
      <c r="C6339" s="6">
        <v>36.042276273323694</v>
      </c>
      <c r="D6339" s="6">
        <v>0.21605872440856883</v>
      </c>
    </row>
    <row r="6340" spans="1:4" x14ac:dyDescent="0.2">
      <c r="A6340" s="6">
        <v>6316</v>
      </c>
      <c r="B6340" s="6">
        <v>139.66733843806767</v>
      </c>
      <c r="C6340" s="6">
        <v>42.332661561932326</v>
      </c>
      <c r="D6340" s="6">
        <v>0.2537670148391909</v>
      </c>
    </row>
    <row r="6341" spans="1:4" x14ac:dyDescent="0.2">
      <c r="A6341" s="6">
        <v>6317</v>
      </c>
      <c r="B6341" s="6">
        <v>171.20258124254934</v>
      </c>
      <c r="C6341" s="6">
        <v>10.797418757450657</v>
      </c>
      <c r="D6341" s="6">
        <v>6.4726115130708237E-2</v>
      </c>
    </row>
    <row r="6342" spans="1:4" x14ac:dyDescent="0.2">
      <c r="A6342" s="6">
        <v>6318</v>
      </c>
      <c r="B6342" s="6">
        <v>209.11152569707815</v>
      </c>
      <c r="C6342" s="6">
        <v>-27.11152569707815</v>
      </c>
      <c r="D6342" s="6">
        <v>-0.16252252256376884</v>
      </c>
    </row>
    <row r="6343" spans="1:4" x14ac:dyDescent="0.2">
      <c r="A6343" s="6">
        <v>6319</v>
      </c>
      <c r="B6343" s="6">
        <v>278.51405477536935</v>
      </c>
      <c r="C6343" s="6">
        <v>-96.514054775369345</v>
      </c>
      <c r="D6343" s="6">
        <v>-0.57856233618904218</v>
      </c>
    </row>
    <row r="6344" spans="1:4" x14ac:dyDescent="0.2">
      <c r="A6344" s="6">
        <v>6320</v>
      </c>
      <c r="B6344" s="6">
        <v>278.51405477536935</v>
      </c>
      <c r="C6344" s="6">
        <v>-96.514054775369345</v>
      </c>
      <c r="D6344" s="6">
        <v>-0.57856233618904218</v>
      </c>
    </row>
    <row r="6345" spans="1:4" x14ac:dyDescent="0.2">
      <c r="A6345" s="6">
        <v>6321</v>
      </c>
      <c r="B6345" s="6">
        <v>265.89162601743283</v>
      </c>
      <c r="C6345" s="6">
        <v>-83.891626017432827</v>
      </c>
      <c r="D6345" s="6">
        <v>-0.50289603155011187</v>
      </c>
    </row>
    <row r="6346" spans="1:4" x14ac:dyDescent="0.2">
      <c r="A6346" s="6">
        <v>6322</v>
      </c>
      <c r="B6346" s="6">
        <v>310.0909557605703</v>
      </c>
      <c r="C6346" s="6">
        <v>-128.0909557605703</v>
      </c>
      <c r="D6346" s="6">
        <v>-0.76785295967521117</v>
      </c>
    </row>
    <row r="6347" spans="1:4" x14ac:dyDescent="0.2">
      <c r="A6347" s="6">
        <v>6323</v>
      </c>
      <c r="B6347" s="6">
        <v>278.51405477536935</v>
      </c>
      <c r="C6347" s="6">
        <v>-96.514054775369345</v>
      </c>
      <c r="D6347" s="6">
        <v>-0.57856233618904218</v>
      </c>
    </row>
    <row r="6348" spans="1:4" x14ac:dyDescent="0.2">
      <c r="A6348" s="6">
        <v>6324</v>
      </c>
      <c r="B6348" s="6">
        <v>278.51405477536935</v>
      </c>
      <c r="C6348" s="6">
        <v>-96.514054775369345</v>
      </c>
      <c r="D6348" s="6">
        <v>-0.57856233618904218</v>
      </c>
    </row>
    <row r="6349" spans="1:4" x14ac:dyDescent="0.2">
      <c r="A6349" s="6">
        <v>6325</v>
      </c>
      <c r="B6349" s="6">
        <v>310.0909557605703</v>
      </c>
      <c r="C6349" s="6">
        <v>-128.0909557605703</v>
      </c>
      <c r="D6349" s="6">
        <v>-0.76785295967521117</v>
      </c>
    </row>
    <row r="6350" spans="1:4" x14ac:dyDescent="0.2">
      <c r="A6350" s="6">
        <v>6326</v>
      </c>
      <c r="B6350" s="6">
        <v>253.26919725949628</v>
      </c>
      <c r="C6350" s="6">
        <v>-71.269197259496281</v>
      </c>
      <c r="D6350" s="6">
        <v>-0.42722972691118144</v>
      </c>
    </row>
    <row r="6351" spans="1:4" x14ac:dyDescent="0.2">
      <c r="A6351" s="6">
        <v>6327</v>
      </c>
      <c r="B6351" s="6">
        <v>164.91219595394068</v>
      </c>
      <c r="C6351" s="6">
        <v>17.087804046059318</v>
      </c>
      <c r="D6351" s="6">
        <v>0.10243440556133046</v>
      </c>
    </row>
    <row r="6352" spans="1:4" x14ac:dyDescent="0.2">
      <c r="A6352" s="6">
        <v>6328</v>
      </c>
      <c r="B6352" s="6">
        <v>164.91219595394068</v>
      </c>
      <c r="C6352" s="6">
        <v>17.087804046059318</v>
      </c>
      <c r="D6352" s="6">
        <v>0.10243440556133046</v>
      </c>
    </row>
    <row r="6353" spans="1:4" x14ac:dyDescent="0.2">
      <c r="A6353" s="6">
        <v>6329</v>
      </c>
      <c r="B6353" s="6">
        <v>133.33529496873976</v>
      </c>
      <c r="C6353" s="6">
        <v>48.66470503126024</v>
      </c>
      <c r="D6353" s="6">
        <v>0.29172502904749931</v>
      </c>
    </row>
    <row r="6354" spans="1:4" x14ac:dyDescent="0.2">
      <c r="A6354" s="6">
        <v>6330</v>
      </c>
      <c r="B6354" s="6">
        <v>101.80005216425813</v>
      </c>
      <c r="C6354" s="6">
        <v>80.199947835741867</v>
      </c>
      <c r="D6354" s="6">
        <v>0.48076592875598168</v>
      </c>
    </row>
    <row r="6355" spans="1:4" x14ac:dyDescent="0.2">
      <c r="A6355" s="6">
        <v>6331</v>
      </c>
      <c r="B6355" s="6">
        <v>190.15705346981372</v>
      </c>
      <c r="C6355" s="6">
        <v>-8.157053469813718</v>
      </c>
      <c r="D6355" s="6">
        <v>-4.8898203716530128E-2</v>
      </c>
    </row>
    <row r="6356" spans="1:4" x14ac:dyDescent="0.2">
      <c r="A6356" s="6">
        <v>6332</v>
      </c>
      <c r="B6356" s="6">
        <v>133.33529496873976</v>
      </c>
      <c r="C6356" s="6">
        <v>48.66470503126024</v>
      </c>
      <c r="D6356" s="6">
        <v>0.29172502904749931</v>
      </c>
    </row>
    <row r="6357" spans="1:4" x14ac:dyDescent="0.2">
      <c r="A6357" s="6">
        <v>6333</v>
      </c>
      <c r="B6357" s="6">
        <v>177.5346247118772</v>
      </c>
      <c r="C6357" s="6">
        <v>4.4653752881228002</v>
      </c>
      <c r="D6357" s="6">
        <v>2.676810092240017E-2</v>
      </c>
    </row>
    <row r="6358" spans="1:4" x14ac:dyDescent="0.2">
      <c r="A6358" s="6">
        <v>6334</v>
      </c>
      <c r="B6358" s="6">
        <v>329.00376980711542</v>
      </c>
      <c r="C6358" s="6">
        <v>-147.00376980711542</v>
      </c>
      <c r="D6358" s="6">
        <v>-0.88122755474476344</v>
      </c>
    </row>
    <row r="6359" spans="1:4" x14ac:dyDescent="0.2">
      <c r="A6359" s="6">
        <v>6335</v>
      </c>
      <c r="B6359" s="6">
        <v>177.5346247118772</v>
      </c>
      <c r="C6359" s="6">
        <v>4.4653752881228002</v>
      </c>
      <c r="D6359" s="6">
        <v>2.676810092240017E-2</v>
      </c>
    </row>
    <row r="6360" spans="1:4" x14ac:dyDescent="0.2">
      <c r="A6360" s="6">
        <v>6336</v>
      </c>
      <c r="B6360" s="6">
        <v>152.28976719600419</v>
      </c>
      <c r="C6360" s="6">
        <v>29.710232803995808</v>
      </c>
      <c r="D6360" s="6">
        <v>0.17810071020026058</v>
      </c>
    </row>
    <row r="6361" spans="1:4" x14ac:dyDescent="0.2">
      <c r="A6361" s="6">
        <v>6337</v>
      </c>
      <c r="B6361" s="6">
        <v>221.73395445501464</v>
      </c>
      <c r="C6361" s="6">
        <v>-38.73395445501464</v>
      </c>
      <c r="D6361" s="6">
        <v>-0.23219423566330491</v>
      </c>
    </row>
    <row r="6362" spans="1:4" x14ac:dyDescent="0.2">
      <c r="A6362" s="6">
        <v>6338</v>
      </c>
      <c r="B6362" s="6">
        <v>297.46852700263378</v>
      </c>
      <c r="C6362" s="6">
        <v>-114.46852700263378</v>
      </c>
      <c r="D6362" s="6">
        <v>-0.68619206349688688</v>
      </c>
    </row>
    <row r="6363" spans="1:4" x14ac:dyDescent="0.2">
      <c r="A6363" s="6">
        <v>6339</v>
      </c>
      <c r="B6363" s="6">
        <v>303.75891229124238</v>
      </c>
      <c r="C6363" s="6">
        <v>-120.75891229124238</v>
      </c>
      <c r="D6363" s="6">
        <v>-0.72390035392750873</v>
      </c>
    </row>
    <row r="6364" spans="1:4" x14ac:dyDescent="0.2">
      <c r="A6364" s="6">
        <v>6340</v>
      </c>
      <c r="B6364" s="6">
        <v>278.51405477536935</v>
      </c>
      <c r="C6364" s="6">
        <v>-95.514054775369345</v>
      </c>
      <c r="D6364" s="6">
        <v>-0.57256774464964821</v>
      </c>
    </row>
    <row r="6365" spans="1:4" x14ac:dyDescent="0.2">
      <c r="A6365" s="6">
        <v>6341</v>
      </c>
      <c r="B6365" s="6">
        <v>246.97881197088768</v>
      </c>
      <c r="C6365" s="6">
        <v>-63.978811970887676</v>
      </c>
      <c r="D6365" s="6">
        <v>-0.38352684494116551</v>
      </c>
    </row>
    <row r="6366" spans="1:4" x14ac:dyDescent="0.2">
      <c r="A6366" s="6">
        <v>6342</v>
      </c>
      <c r="B6366" s="6">
        <v>291.13648353330586</v>
      </c>
      <c r="C6366" s="6">
        <v>-108.13648353330586</v>
      </c>
      <c r="D6366" s="6">
        <v>-0.64823404928857842</v>
      </c>
    </row>
    <row r="6367" spans="1:4" x14ac:dyDescent="0.2">
      <c r="A6367" s="6">
        <v>6343</v>
      </c>
      <c r="B6367" s="6">
        <v>284.84609824469726</v>
      </c>
      <c r="C6367" s="6">
        <v>-101.84609824469726</v>
      </c>
      <c r="D6367" s="6">
        <v>-0.61052575885795657</v>
      </c>
    </row>
    <row r="6368" spans="1:4" x14ac:dyDescent="0.2">
      <c r="A6368" s="6">
        <v>6344</v>
      </c>
      <c r="B6368" s="6">
        <v>259.60124072882422</v>
      </c>
      <c r="C6368" s="6">
        <v>-76.601240728824223</v>
      </c>
      <c r="D6368" s="6">
        <v>-0.45919314958009599</v>
      </c>
    </row>
    <row r="6369" spans="1:4" x14ac:dyDescent="0.2">
      <c r="A6369" s="6">
        <v>6345</v>
      </c>
      <c r="B6369" s="6">
        <v>272.22366948676074</v>
      </c>
      <c r="C6369" s="6">
        <v>-89.223669486760741</v>
      </c>
      <c r="D6369" s="6">
        <v>-0.53485945421902625</v>
      </c>
    </row>
    <row r="6370" spans="1:4" x14ac:dyDescent="0.2">
      <c r="A6370" s="6">
        <v>6346</v>
      </c>
      <c r="B6370" s="6">
        <v>221.73395445501464</v>
      </c>
      <c r="C6370" s="6">
        <v>-38.73395445501464</v>
      </c>
      <c r="D6370" s="6">
        <v>-0.23219423566330491</v>
      </c>
    </row>
    <row r="6371" spans="1:4" x14ac:dyDescent="0.2">
      <c r="A6371" s="6">
        <v>6347</v>
      </c>
      <c r="B6371" s="6">
        <v>82.84557993699373</v>
      </c>
      <c r="C6371" s="6">
        <v>100.15442006300627</v>
      </c>
      <c r="D6371" s="6">
        <v>0.60038483914261431</v>
      </c>
    </row>
    <row r="6372" spans="1:4" x14ac:dyDescent="0.2">
      <c r="A6372" s="6">
        <v>6348</v>
      </c>
      <c r="B6372" s="6">
        <v>171.20258124254934</v>
      </c>
      <c r="C6372" s="6">
        <v>11.797418757450657</v>
      </c>
      <c r="D6372" s="6">
        <v>7.0720706670102274E-2</v>
      </c>
    </row>
    <row r="6373" spans="1:4" x14ac:dyDescent="0.2">
      <c r="A6373" s="6">
        <v>6349</v>
      </c>
      <c r="B6373" s="6">
        <v>101.80005216425813</v>
      </c>
      <c r="C6373" s="6">
        <v>81.199947835741867</v>
      </c>
      <c r="D6373" s="6">
        <v>0.48676052029537575</v>
      </c>
    </row>
    <row r="6374" spans="1:4" x14ac:dyDescent="0.2">
      <c r="A6374" s="6">
        <v>6350</v>
      </c>
      <c r="B6374" s="6">
        <v>253.26919725949628</v>
      </c>
      <c r="C6374" s="6">
        <v>-70.269197259496281</v>
      </c>
      <c r="D6374" s="6">
        <v>-0.42123513537178742</v>
      </c>
    </row>
    <row r="6375" spans="1:4" x14ac:dyDescent="0.2">
      <c r="A6375" s="6">
        <v>6351</v>
      </c>
      <c r="B6375" s="6">
        <v>284.84609824469726</v>
      </c>
      <c r="C6375" s="6">
        <v>-101.84609824469726</v>
      </c>
      <c r="D6375" s="6">
        <v>-0.61052575885795657</v>
      </c>
    </row>
    <row r="6376" spans="1:4" x14ac:dyDescent="0.2">
      <c r="A6376" s="6">
        <v>6352</v>
      </c>
      <c r="B6376" s="6">
        <v>347.95824203437974</v>
      </c>
      <c r="C6376" s="6">
        <v>-164.95824203437974</v>
      </c>
      <c r="D6376" s="6">
        <v>-0.98885728205260737</v>
      </c>
    </row>
    <row r="6377" spans="1:4" x14ac:dyDescent="0.2">
      <c r="A6377" s="6">
        <v>6353</v>
      </c>
      <c r="B6377" s="6">
        <v>246.97881197088768</v>
      </c>
      <c r="C6377" s="6">
        <v>-63.978811970887676</v>
      </c>
      <c r="D6377" s="6">
        <v>-0.38352684494116551</v>
      </c>
    </row>
    <row r="6378" spans="1:4" x14ac:dyDescent="0.2">
      <c r="A6378" s="6">
        <v>6354</v>
      </c>
      <c r="B6378" s="6">
        <v>133.33529496873976</v>
      </c>
      <c r="C6378" s="6">
        <v>50.66470503126024</v>
      </c>
      <c r="D6378" s="6">
        <v>0.30371421212628741</v>
      </c>
    </row>
    <row r="6379" spans="1:4" x14ac:dyDescent="0.2">
      <c r="A6379" s="6">
        <v>6355</v>
      </c>
      <c r="B6379" s="6">
        <v>158.58015248461282</v>
      </c>
      <c r="C6379" s="6">
        <v>25.419847515387175</v>
      </c>
      <c r="D6379" s="6">
        <v>0.15238160284842661</v>
      </c>
    </row>
    <row r="6380" spans="1:4" x14ac:dyDescent="0.2">
      <c r="A6380" s="6">
        <v>6356</v>
      </c>
      <c r="B6380" s="6">
        <v>215.40191098568675</v>
      </c>
      <c r="C6380" s="6">
        <v>-31.401910985686754</v>
      </c>
      <c r="D6380" s="6">
        <v>-0.18824162991560264</v>
      </c>
    </row>
    <row r="6381" spans="1:4" x14ac:dyDescent="0.2">
      <c r="A6381" s="6">
        <v>6357</v>
      </c>
      <c r="B6381" s="6">
        <v>183.82501000048586</v>
      </c>
      <c r="C6381" s="6">
        <v>0.17498999951413907</v>
      </c>
      <c r="D6381" s="6">
        <v>1.0489935705660257E-3</v>
      </c>
    </row>
    <row r="6382" spans="1:4" x14ac:dyDescent="0.2">
      <c r="A6382" s="6">
        <v>6358</v>
      </c>
      <c r="B6382" s="6">
        <v>240.64676850155979</v>
      </c>
      <c r="C6382" s="6">
        <v>-56.646768501559791</v>
      </c>
      <c r="D6382" s="6">
        <v>-0.33957423919346325</v>
      </c>
    </row>
    <row r="6383" spans="1:4" x14ac:dyDescent="0.2">
      <c r="A6383" s="6">
        <v>6359</v>
      </c>
      <c r="B6383" s="6">
        <v>259.60124072882422</v>
      </c>
      <c r="C6383" s="6">
        <v>-75.601240728824223</v>
      </c>
      <c r="D6383" s="6">
        <v>-0.45319855804070192</v>
      </c>
    </row>
    <row r="6384" spans="1:4" x14ac:dyDescent="0.2">
      <c r="A6384" s="6">
        <v>6360</v>
      </c>
      <c r="B6384" s="6">
        <v>272.22366948676074</v>
      </c>
      <c r="C6384" s="6">
        <v>-88.223669486760741</v>
      </c>
      <c r="D6384" s="6">
        <v>-0.52886486267963229</v>
      </c>
    </row>
    <row r="6385" spans="1:4" x14ac:dyDescent="0.2">
      <c r="A6385" s="6">
        <v>6361</v>
      </c>
      <c r="B6385" s="6">
        <v>303.75891229124238</v>
      </c>
      <c r="C6385" s="6">
        <v>-119.75891229124238</v>
      </c>
      <c r="D6385" s="6">
        <v>-0.71790576238811477</v>
      </c>
    </row>
    <row r="6386" spans="1:4" x14ac:dyDescent="0.2">
      <c r="A6386" s="6">
        <v>6362</v>
      </c>
      <c r="B6386" s="6">
        <v>253.26919725949628</v>
      </c>
      <c r="C6386" s="6">
        <v>-69.269197259496281</v>
      </c>
      <c r="D6386" s="6">
        <v>-0.41524054383239334</v>
      </c>
    </row>
    <row r="6387" spans="1:4" x14ac:dyDescent="0.2">
      <c r="A6387" s="6">
        <v>6363</v>
      </c>
      <c r="B6387" s="6">
        <v>272.22366948676074</v>
      </c>
      <c r="C6387" s="6">
        <v>-88.223669486760741</v>
      </c>
      <c r="D6387" s="6">
        <v>-0.52886486267963229</v>
      </c>
    </row>
    <row r="6388" spans="1:4" x14ac:dyDescent="0.2">
      <c r="A6388" s="6">
        <v>6364</v>
      </c>
      <c r="B6388" s="6">
        <v>272.22366948676074</v>
      </c>
      <c r="C6388" s="6">
        <v>-88.223669486760741</v>
      </c>
      <c r="D6388" s="6">
        <v>-0.52886486267963229</v>
      </c>
    </row>
    <row r="6389" spans="1:4" x14ac:dyDescent="0.2">
      <c r="A6389" s="6">
        <v>6365</v>
      </c>
      <c r="B6389" s="6">
        <v>89.177623406321615</v>
      </c>
      <c r="C6389" s="6">
        <v>94.822376593678385</v>
      </c>
      <c r="D6389" s="6">
        <v>0.56842141647370004</v>
      </c>
    </row>
    <row r="6390" spans="1:4" x14ac:dyDescent="0.2">
      <c r="A6390" s="6">
        <v>6366</v>
      </c>
      <c r="B6390" s="6">
        <v>177.5346247118772</v>
      </c>
      <c r="C6390" s="6">
        <v>6.4653752881228002</v>
      </c>
      <c r="D6390" s="6">
        <v>3.8757284001188254E-2</v>
      </c>
    </row>
    <row r="6391" spans="1:4" x14ac:dyDescent="0.2">
      <c r="A6391" s="6">
        <v>6367</v>
      </c>
      <c r="B6391" s="6">
        <v>158.58015248461282</v>
      </c>
      <c r="C6391" s="6">
        <v>25.419847515387175</v>
      </c>
      <c r="D6391" s="6">
        <v>0.15238160284842661</v>
      </c>
    </row>
    <row r="6392" spans="1:4" x14ac:dyDescent="0.2">
      <c r="A6392" s="6">
        <v>6368</v>
      </c>
      <c r="B6392" s="6">
        <v>108.09043745286675</v>
      </c>
      <c r="C6392" s="6">
        <v>75.909562547133248</v>
      </c>
      <c r="D6392" s="6">
        <v>0.45504682140414782</v>
      </c>
    </row>
    <row r="6393" spans="1:4" x14ac:dyDescent="0.2">
      <c r="A6393" s="6">
        <v>6369</v>
      </c>
      <c r="B6393" s="6">
        <v>145.95772372667631</v>
      </c>
      <c r="C6393" s="6">
        <v>38.042276273323694</v>
      </c>
      <c r="D6393" s="6">
        <v>0.22804790748735693</v>
      </c>
    </row>
    <row r="6394" spans="1:4" x14ac:dyDescent="0.2">
      <c r="A6394" s="6">
        <v>6370</v>
      </c>
      <c r="B6394" s="6">
        <v>202.77948222775024</v>
      </c>
      <c r="C6394" s="6">
        <v>-18.779482227750236</v>
      </c>
      <c r="D6394" s="6">
        <v>-0.11257532527667234</v>
      </c>
    </row>
    <row r="6395" spans="1:4" x14ac:dyDescent="0.2">
      <c r="A6395" s="6">
        <v>6371</v>
      </c>
      <c r="B6395" s="6">
        <v>221.73395445501464</v>
      </c>
      <c r="C6395" s="6">
        <v>-37.73395445501464</v>
      </c>
      <c r="D6395" s="6">
        <v>-0.22619964412391089</v>
      </c>
    </row>
    <row r="6396" spans="1:4" x14ac:dyDescent="0.2">
      <c r="A6396" s="6">
        <v>6372</v>
      </c>
      <c r="B6396" s="6">
        <v>246.97881197088768</v>
      </c>
      <c r="C6396" s="6">
        <v>-62.978811970887676</v>
      </c>
      <c r="D6396" s="6">
        <v>-0.37753225340177149</v>
      </c>
    </row>
    <row r="6397" spans="1:4" x14ac:dyDescent="0.2">
      <c r="A6397" s="6">
        <v>6373</v>
      </c>
      <c r="B6397" s="6">
        <v>190.15705346981372</v>
      </c>
      <c r="C6397" s="6">
        <v>-6.157053469813718</v>
      </c>
      <c r="D6397" s="6">
        <v>-3.690902063774204E-2</v>
      </c>
    </row>
    <row r="6398" spans="1:4" x14ac:dyDescent="0.2">
      <c r="A6398" s="6">
        <v>6374</v>
      </c>
      <c r="B6398" s="6">
        <v>278.51405477536935</v>
      </c>
      <c r="C6398" s="6">
        <v>-94.514054775369345</v>
      </c>
      <c r="D6398" s="6">
        <v>-0.56657315311025414</v>
      </c>
    </row>
    <row r="6399" spans="1:4" x14ac:dyDescent="0.2">
      <c r="A6399" s="6">
        <v>6375</v>
      </c>
      <c r="B6399" s="6">
        <v>139.66733843806767</v>
      </c>
      <c r="C6399" s="6">
        <v>44.332661561932326</v>
      </c>
      <c r="D6399" s="6">
        <v>0.265756197917979</v>
      </c>
    </row>
    <row r="6400" spans="1:4" x14ac:dyDescent="0.2">
      <c r="A6400" s="6">
        <v>6376</v>
      </c>
      <c r="B6400" s="6">
        <v>177.5346247118772</v>
      </c>
      <c r="C6400" s="6">
        <v>6.4653752881228002</v>
      </c>
      <c r="D6400" s="6">
        <v>3.8757284001188254E-2</v>
      </c>
    </row>
    <row r="6401" spans="1:4" x14ac:dyDescent="0.2">
      <c r="A6401" s="6">
        <v>6377</v>
      </c>
      <c r="B6401" s="6">
        <v>196.44743875842235</v>
      </c>
      <c r="C6401" s="6">
        <v>-11.447438758422351</v>
      </c>
      <c r="D6401" s="6">
        <v>-6.8622719528970061E-2</v>
      </c>
    </row>
    <row r="6402" spans="1:4" x14ac:dyDescent="0.2">
      <c r="A6402" s="6">
        <v>6378</v>
      </c>
      <c r="B6402" s="6">
        <v>164.91219595394068</v>
      </c>
      <c r="C6402" s="6">
        <v>20.087804046059318</v>
      </c>
      <c r="D6402" s="6">
        <v>0.1204181801795126</v>
      </c>
    </row>
    <row r="6403" spans="1:4" x14ac:dyDescent="0.2">
      <c r="A6403" s="6">
        <v>6379</v>
      </c>
      <c r="B6403" s="6">
        <v>139.66733843806767</v>
      </c>
      <c r="C6403" s="6">
        <v>45.332661561932326</v>
      </c>
      <c r="D6403" s="6">
        <v>0.27175078945737302</v>
      </c>
    </row>
    <row r="6404" spans="1:4" x14ac:dyDescent="0.2">
      <c r="A6404" s="6">
        <v>6380</v>
      </c>
      <c r="B6404" s="6">
        <v>253.26919725949628</v>
      </c>
      <c r="C6404" s="6">
        <v>-68.269197259496281</v>
      </c>
      <c r="D6404" s="6">
        <v>-0.40924595229299932</v>
      </c>
    </row>
    <row r="6405" spans="1:4" x14ac:dyDescent="0.2">
      <c r="A6405" s="6">
        <v>6381</v>
      </c>
      <c r="B6405" s="6">
        <v>272.22366948676074</v>
      </c>
      <c r="C6405" s="6">
        <v>-87.223669486760741</v>
      </c>
      <c r="D6405" s="6">
        <v>-0.52287027114023821</v>
      </c>
    </row>
    <row r="6406" spans="1:4" x14ac:dyDescent="0.2">
      <c r="A6406" s="6">
        <v>6382</v>
      </c>
      <c r="B6406" s="6">
        <v>253.26919725949628</v>
      </c>
      <c r="C6406" s="6">
        <v>-68.269197259496281</v>
      </c>
      <c r="D6406" s="6">
        <v>-0.40924595229299932</v>
      </c>
    </row>
    <row r="6407" spans="1:4" x14ac:dyDescent="0.2">
      <c r="A6407" s="6">
        <v>6383</v>
      </c>
      <c r="B6407" s="6">
        <v>284.84609824469726</v>
      </c>
      <c r="C6407" s="6">
        <v>-99.846098244697259</v>
      </c>
      <c r="D6407" s="6">
        <v>-0.59853657577916852</v>
      </c>
    </row>
    <row r="6408" spans="1:4" x14ac:dyDescent="0.2">
      <c r="A6408" s="6">
        <v>6384</v>
      </c>
      <c r="B6408" s="6">
        <v>259.60124072882422</v>
      </c>
      <c r="C6408" s="6">
        <v>-74.601240728824223</v>
      </c>
      <c r="D6408" s="6">
        <v>-0.44720396650130789</v>
      </c>
    </row>
    <row r="6409" spans="1:4" x14ac:dyDescent="0.2">
      <c r="A6409" s="6">
        <v>6385</v>
      </c>
      <c r="B6409" s="6">
        <v>297.46852700263378</v>
      </c>
      <c r="C6409" s="6">
        <v>-112.46852700263378</v>
      </c>
      <c r="D6409" s="6">
        <v>-0.67420288041809884</v>
      </c>
    </row>
    <row r="6410" spans="1:4" x14ac:dyDescent="0.2">
      <c r="A6410" s="6">
        <v>6386</v>
      </c>
      <c r="B6410" s="6">
        <v>322.71338451850681</v>
      </c>
      <c r="C6410" s="6">
        <v>-137.71338451850681</v>
      </c>
      <c r="D6410" s="6">
        <v>-0.82553548969595936</v>
      </c>
    </row>
    <row r="6411" spans="1:4" x14ac:dyDescent="0.2">
      <c r="A6411" s="6">
        <v>6387</v>
      </c>
      <c r="B6411" s="6">
        <v>209.11152569707815</v>
      </c>
      <c r="C6411" s="6">
        <v>-24.11152569707815</v>
      </c>
      <c r="D6411" s="6">
        <v>-0.14453874794558672</v>
      </c>
    </row>
    <row r="6412" spans="1:4" x14ac:dyDescent="0.2">
      <c r="A6412" s="6">
        <v>6388</v>
      </c>
      <c r="B6412" s="6">
        <v>196.44743875842235</v>
      </c>
      <c r="C6412" s="6">
        <v>-11.447438758422351</v>
      </c>
      <c r="D6412" s="6">
        <v>-6.8622719528970061E-2</v>
      </c>
    </row>
    <row r="6413" spans="1:4" x14ac:dyDescent="0.2">
      <c r="A6413" s="6">
        <v>6389</v>
      </c>
      <c r="B6413" s="6">
        <v>171.20258124254934</v>
      </c>
      <c r="C6413" s="6">
        <v>13.797418757450657</v>
      </c>
      <c r="D6413" s="6">
        <v>8.2709889748890361E-2</v>
      </c>
    </row>
    <row r="6414" spans="1:4" x14ac:dyDescent="0.2">
      <c r="A6414" s="6">
        <v>6390</v>
      </c>
      <c r="B6414" s="6">
        <v>253.26919725949628</v>
      </c>
      <c r="C6414" s="6">
        <v>-68.269197259496281</v>
      </c>
      <c r="D6414" s="6">
        <v>-0.40924595229299932</v>
      </c>
    </row>
    <row r="6415" spans="1:4" x14ac:dyDescent="0.2">
      <c r="A6415" s="6">
        <v>6391</v>
      </c>
      <c r="B6415" s="6">
        <v>101.80005216425813</v>
      </c>
      <c r="C6415" s="6">
        <v>83.199947835741867</v>
      </c>
      <c r="D6415" s="6">
        <v>0.4987497033741638</v>
      </c>
    </row>
    <row r="6416" spans="1:4" x14ac:dyDescent="0.2">
      <c r="A6416" s="6">
        <v>6392</v>
      </c>
      <c r="B6416" s="6">
        <v>70.223151179057211</v>
      </c>
      <c r="C6416" s="6">
        <v>114.77684882094279</v>
      </c>
      <c r="D6416" s="6">
        <v>0.68804032686033267</v>
      </c>
    </row>
    <row r="6417" spans="1:4" x14ac:dyDescent="0.2">
      <c r="A6417" s="6">
        <v>6393</v>
      </c>
      <c r="B6417" s="6">
        <v>253.26919725949628</v>
      </c>
      <c r="C6417" s="6">
        <v>-68.269197259496281</v>
      </c>
      <c r="D6417" s="6">
        <v>-0.40924595229299932</v>
      </c>
    </row>
    <row r="6418" spans="1:4" x14ac:dyDescent="0.2">
      <c r="A6418" s="6">
        <v>6394</v>
      </c>
      <c r="B6418" s="6">
        <v>196.44743875842235</v>
      </c>
      <c r="C6418" s="6">
        <v>-11.447438758422351</v>
      </c>
      <c r="D6418" s="6">
        <v>-6.8622719528970061E-2</v>
      </c>
    </row>
    <row r="6419" spans="1:4" x14ac:dyDescent="0.2">
      <c r="A6419" s="6">
        <v>6395</v>
      </c>
      <c r="B6419" s="6">
        <v>215.40191098568675</v>
      </c>
      <c r="C6419" s="6">
        <v>-30.401910985686754</v>
      </c>
      <c r="D6419" s="6">
        <v>-0.18224703837620859</v>
      </c>
    </row>
    <row r="6420" spans="1:4" x14ac:dyDescent="0.2">
      <c r="A6420" s="6">
        <v>6396</v>
      </c>
      <c r="B6420" s="6">
        <v>234.35638321295116</v>
      </c>
      <c r="C6420" s="6">
        <v>-49.356383212951158</v>
      </c>
      <c r="D6420" s="6">
        <v>-0.29587135722344715</v>
      </c>
    </row>
    <row r="6421" spans="1:4" x14ac:dyDescent="0.2">
      <c r="A6421" s="6">
        <v>6397</v>
      </c>
      <c r="B6421" s="6">
        <v>240.64676850155979</v>
      </c>
      <c r="C6421" s="6">
        <v>-55.646768501559791</v>
      </c>
      <c r="D6421" s="6">
        <v>-0.33357964765406917</v>
      </c>
    </row>
    <row r="6422" spans="1:4" x14ac:dyDescent="0.2">
      <c r="A6422" s="6">
        <v>6398</v>
      </c>
      <c r="B6422" s="6">
        <v>272.22366948676074</v>
      </c>
      <c r="C6422" s="6">
        <v>-87.223669486760741</v>
      </c>
      <c r="D6422" s="6">
        <v>-0.52287027114023821</v>
      </c>
    </row>
    <row r="6423" spans="1:4" x14ac:dyDescent="0.2">
      <c r="A6423" s="6">
        <v>6399</v>
      </c>
      <c r="B6423" s="6">
        <v>177.5346247118772</v>
      </c>
      <c r="C6423" s="6">
        <v>7.4653752881228002</v>
      </c>
      <c r="D6423" s="6">
        <v>4.4751875540582298E-2</v>
      </c>
    </row>
    <row r="6424" spans="1:4" x14ac:dyDescent="0.2">
      <c r="A6424" s="6">
        <v>6400</v>
      </c>
      <c r="B6424" s="6">
        <v>171.20258124254934</v>
      </c>
      <c r="C6424" s="6">
        <v>13.797418757450657</v>
      </c>
      <c r="D6424" s="6">
        <v>8.2709889748890361E-2</v>
      </c>
    </row>
    <row r="6425" spans="1:4" x14ac:dyDescent="0.2">
      <c r="A6425" s="6">
        <v>6401</v>
      </c>
      <c r="B6425" s="6">
        <v>234.35638321295116</v>
      </c>
      <c r="C6425" s="6">
        <v>-49.356383212951158</v>
      </c>
      <c r="D6425" s="6">
        <v>-0.29587135722344715</v>
      </c>
    </row>
    <row r="6426" spans="1:4" x14ac:dyDescent="0.2">
      <c r="A6426" s="6">
        <v>6402</v>
      </c>
      <c r="B6426" s="6">
        <v>164.91219595394068</v>
      </c>
      <c r="C6426" s="6">
        <v>20.087804046059318</v>
      </c>
      <c r="D6426" s="6">
        <v>0.1204181801795126</v>
      </c>
    </row>
    <row r="6427" spans="1:4" x14ac:dyDescent="0.2">
      <c r="A6427" s="6">
        <v>6403</v>
      </c>
      <c r="B6427" s="6">
        <v>234.35638321295116</v>
      </c>
      <c r="C6427" s="6">
        <v>-48.356383212951158</v>
      </c>
      <c r="D6427" s="6">
        <v>-0.28987676568405307</v>
      </c>
    </row>
    <row r="6428" spans="1:4" x14ac:dyDescent="0.2">
      <c r="A6428" s="6">
        <v>6404</v>
      </c>
      <c r="B6428" s="6">
        <v>272.22366948676074</v>
      </c>
      <c r="C6428" s="6">
        <v>-86.223669486760741</v>
      </c>
      <c r="D6428" s="6">
        <v>-0.51687567960084413</v>
      </c>
    </row>
    <row r="6429" spans="1:4" x14ac:dyDescent="0.2">
      <c r="A6429" s="6">
        <v>6405</v>
      </c>
      <c r="B6429" s="6">
        <v>303.75891229124238</v>
      </c>
      <c r="C6429" s="6">
        <v>-117.75891229124238</v>
      </c>
      <c r="D6429" s="6">
        <v>-0.70591657930932661</v>
      </c>
    </row>
    <row r="6430" spans="1:4" x14ac:dyDescent="0.2">
      <c r="A6430" s="6">
        <v>6406</v>
      </c>
      <c r="B6430" s="6">
        <v>291.13648353330586</v>
      </c>
      <c r="C6430" s="6">
        <v>-105.13648353330586</v>
      </c>
      <c r="D6430" s="6">
        <v>-0.63025027467039629</v>
      </c>
    </row>
    <row r="6431" spans="1:4" x14ac:dyDescent="0.2">
      <c r="A6431" s="6">
        <v>6407</v>
      </c>
      <c r="B6431" s="6">
        <v>284.84609824469726</v>
      </c>
      <c r="C6431" s="6">
        <v>-98.846098244697259</v>
      </c>
      <c r="D6431" s="6">
        <v>-0.59254198423977444</v>
      </c>
    </row>
    <row r="6432" spans="1:4" x14ac:dyDescent="0.2">
      <c r="A6432" s="6">
        <v>6408</v>
      </c>
      <c r="B6432" s="6">
        <v>196.44743875842235</v>
      </c>
      <c r="C6432" s="6">
        <v>-10.447438758422351</v>
      </c>
      <c r="D6432" s="6">
        <v>-6.262812798957601E-2</v>
      </c>
    </row>
    <row r="6433" spans="1:4" x14ac:dyDescent="0.2">
      <c r="A6433" s="6">
        <v>6409</v>
      </c>
      <c r="B6433" s="6">
        <v>133.33529496873976</v>
      </c>
      <c r="C6433" s="6">
        <v>52.66470503126024</v>
      </c>
      <c r="D6433" s="6">
        <v>0.31570339520507545</v>
      </c>
    </row>
    <row r="6434" spans="1:4" x14ac:dyDescent="0.2">
      <c r="A6434" s="6">
        <v>6410</v>
      </c>
      <c r="B6434" s="6">
        <v>183.82501000048586</v>
      </c>
      <c r="C6434" s="6">
        <v>2.1749899995141391</v>
      </c>
      <c r="D6434" s="6">
        <v>1.3038176649354109E-2</v>
      </c>
    </row>
    <row r="6435" spans="1:4" x14ac:dyDescent="0.2">
      <c r="A6435" s="6">
        <v>6411</v>
      </c>
      <c r="B6435" s="6">
        <v>322.71338451850681</v>
      </c>
      <c r="C6435" s="6">
        <v>-136.71338451850681</v>
      </c>
      <c r="D6435" s="6">
        <v>-0.81954089815656539</v>
      </c>
    </row>
    <row r="6436" spans="1:4" x14ac:dyDescent="0.2">
      <c r="A6436" s="6">
        <v>6412</v>
      </c>
      <c r="B6436" s="6">
        <v>316.3813410491789</v>
      </c>
      <c r="C6436" s="6">
        <v>-130.3813410491789</v>
      </c>
      <c r="D6436" s="6">
        <v>-0.78158288394825692</v>
      </c>
    </row>
    <row r="6437" spans="1:4" x14ac:dyDescent="0.2">
      <c r="A6437" s="6">
        <v>6413</v>
      </c>
      <c r="B6437" s="6">
        <v>171.20258124254934</v>
      </c>
      <c r="C6437" s="6">
        <v>14.797418757450657</v>
      </c>
      <c r="D6437" s="6">
        <v>8.8704481288284412E-2</v>
      </c>
    </row>
    <row r="6438" spans="1:4" x14ac:dyDescent="0.2">
      <c r="A6438" s="6">
        <v>6414</v>
      </c>
      <c r="B6438" s="6">
        <v>101.80005216425813</v>
      </c>
      <c r="C6438" s="6">
        <v>85.199947835741867</v>
      </c>
      <c r="D6438" s="6">
        <v>0.51073888645295196</v>
      </c>
    </row>
    <row r="6439" spans="1:4" x14ac:dyDescent="0.2">
      <c r="A6439" s="6">
        <v>6415</v>
      </c>
      <c r="B6439" s="6">
        <v>120.71286621080327</v>
      </c>
      <c r="C6439" s="6">
        <v>66.28713378919673</v>
      </c>
      <c r="D6439" s="6">
        <v>0.39736429138339963</v>
      </c>
    </row>
    <row r="6440" spans="1:4" x14ac:dyDescent="0.2">
      <c r="A6440" s="6">
        <v>6416</v>
      </c>
      <c r="B6440" s="6">
        <v>246.97881197088768</v>
      </c>
      <c r="C6440" s="6">
        <v>-59.978811970887676</v>
      </c>
      <c r="D6440" s="6">
        <v>-0.35954847878358936</v>
      </c>
    </row>
    <row r="6441" spans="1:4" x14ac:dyDescent="0.2">
      <c r="A6441" s="6">
        <v>6417</v>
      </c>
      <c r="B6441" s="6">
        <v>284.84609824469726</v>
      </c>
      <c r="C6441" s="6">
        <v>-97.846098244697259</v>
      </c>
      <c r="D6441" s="6">
        <v>-0.58654739270038037</v>
      </c>
    </row>
    <row r="6442" spans="1:4" x14ac:dyDescent="0.2">
      <c r="A6442" s="6">
        <v>6418</v>
      </c>
      <c r="B6442" s="6">
        <v>272.22366948676074</v>
      </c>
      <c r="C6442" s="6">
        <v>-85.223669486760741</v>
      </c>
      <c r="D6442" s="6">
        <v>-0.51088108806145016</v>
      </c>
    </row>
    <row r="6443" spans="1:4" x14ac:dyDescent="0.2">
      <c r="A6443" s="6">
        <v>6419</v>
      </c>
      <c r="B6443" s="6">
        <v>303.75891229124238</v>
      </c>
      <c r="C6443" s="6">
        <v>-116.75891229124238</v>
      </c>
      <c r="D6443" s="6">
        <v>-0.69992198776993264</v>
      </c>
    </row>
    <row r="6444" spans="1:4" x14ac:dyDescent="0.2">
      <c r="A6444" s="6">
        <v>6420</v>
      </c>
      <c r="B6444" s="6">
        <v>272.22366948676074</v>
      </c>
      <c r="C6444" s="6">
        <v>-85.223669486760741</v>
      </c>
      <c r="D6444" s="6">
        <v>-0.51088108806145016</v>
      </c>
    </row>
    <row r="6445" spans="1:4" x14ac:dyDescent="0.2">
      <c r="A6445" s="6">
        <v>6421</v>
      </c>
      <c r="B6445" s="6">
        <v>246.97881197088768</v>
      </c>
      <c r="C6445" s="6">
        <v>-59.978811970887676</v>
      </c>
      <c r="D6445" s="6">
        <v>-0.35954847878358936</v>
      </c>
    </row>
    <row r="6446" spans="1:4" x14ac:dyDescent="0.2">
      <c r="A6446" s="6">
        <v>6422</v>
      </c>
      <c r="B6446" s="6">
        <v>183.82501000048586</v>
      </c>
      <c r="C6446" s="6">
        <v>3.1749899995141391</v>
      </c>
      <c r="D6446" s="6">
        <v>1.9032768188748151E-2</v>
      </c>
    </row>
    <row r="6447" spans="1:4" x14ac:dyDescent="0.2">
      <c r="A6447" s="6">
        <v>6423</v>
      </c>
      <c r="B6447" s="6">
        <v>202.77948222775024</v>
      </c>
      <c r="C6447" s="6">
        <v>-15.779482227750236</v>
      </c>
      <c r="D6447" s="6">
        <v>-9.4591550658490217E-2</v>
      </c>
    </row>
    <row r="6448" spans="1:4" x14ac:dyDescent="0.2">
      <c r="A6448" s="6">
        <v>6424</v>
      </c>
      <c r="B6448" s="6">
        <v>190.15705346981372</v>
      </c>
      <c r="C6448" s="6">
        <v>-3.157053469813718</v>
      </c>
      <c r="D6448" s="6">
        <v>-1.8925246019559916E-2</v>
      </c>
    </row>
    <row r="6449" spans="1:4" x14ac:dyDescent="0.2">
      <c r="A6449" s="6">
        <v>6425</v>
      </c>
      <c r="B6449" s="6">
        <v>158.58015248461282</v>
      </c>
      <c r="C6449" s="6">
        <v>28.419847515387175</v>
      </c>
      <c r="D6449" s="6">
        <v>0.17036537746660874</v>
      </c>
    </row>
    <row r="6450" spans="1:4" x14ac:dyDescent="0.2">
      <c r="A6450" s="6">
        <v>6426</v>
      </c>
      <c r="B6450" s="6">
        <v>127.04490968013116</v>
      </c>
      <c r="C6450" s="6">
        <v>59.955090319868845</v>
      </c>
      <c r="D6450" s="6">
        <v>0.35940627717509138</v>
      </c>
    </row>
    <row r="6451" spans="1:4" x14ac:dyDescent="0.2">
      <c r="A6451" s="6">
        <v>6427</v>
      </c>
      <c r="B6451" s="6">
        <v>133.33529496873976</v>
      </c>
      <c r="C6451" s="6">
        <v>53.66470503126024</v>
      </c>
      <c r="D6451" s="6">
        <v>0.32169798674446953</v>
      </c>
    </row>
    <row r="6452" spans="1:4" x14ac:dyDescent="0.2">
      <c r="A6452" s="6">
        <v>6428</v>
      </c>
      <c r="B6452" s="6">
        <v>171.20258124254934</v>
      </c>
      <c r="C6452" s="6">
        <v>15.797418757450657</v>
      </c>
      <c r="D6452" s="6">
        <v>9.4699072827678449E-2</v>
      </c>
    </row>
    <row r="6453" spans="1:4" x14ac:dyDescent="0.2">
      <c r="A6453" s="6">
        <v>6429</v>
      </c>
      <c r="B6453" s="6">
        <v>253.26919725949628</v>
      </c>
      <c r="C6453" s="6">
        <v>-66.269197259496281</v>
      </c>
      <c r="D6453" s="6">
        <v>-0.39725676921421121</v>
      </c>
    </row>
    <row r="6454" spans="1:4" x14ac:dyDescent="0.2">
      <c r="A6454" s="6">
        <v>6430</v>
      </c>
      <c r="B6454" s="6">
        <v>259.60124072882422</v>
      </c>
      <c r="C6454" s="6">
        <v>-72.601240728824223</v>
      </c>
      <c r="D6454" s="6">
        <v>-0.43521478342251979</v>
      </c>
    </row>
    <row r="6455" spans="1:4" x14ac:dyDescent="0.2">
      <c r="A6455" s="6">
        <v>6431</v>
      </c>
      <c r="B6455" s="6">
        <v>259.60124072882422</v>
      </c>
      <c r="C6455" s="6">
        <v>-72.601240728824223</v>
      </c>
      <c r="D6455" s="6">
        <v>-0.43521478342251979</v>
      </c>
    </row>
    <row r="6456" spans="1:4" x14ac:dyDescent="0.2">
      <c r="A6456" s="6">
        <v>6432</v>
      </c>
      <c r="B6456" s="6">
        <v>253.26919725949628</v>
      </c>
      <c r="C6456" s="6">
        <v>-66.269197259496281</v>
      </c>
      <c r="D6456" s="6">
        <v>-0.39725676921421121</v>
      </c>
    </row>
    <row r="6457" spans="1:4" x14ac:dyDescent="0.2">
      <c r="A6457" s="6">
        <v>6433</v>
      </c>
      <c r="B6457" s="6">
        <v>108.09043745286675</v>
      </c>
      <c r="C6457" s="6">
        <v>78.909562547133248</v>
      </c>
      <c r="D6457" s="6">
        <v>0.47303059602232994</v>
      </c>
    </row>
    <row r="6458" spans="1:4" x14ac:dyDescent="0.2">
      <c r="A6458" s="6">
        <v>6434</v>
      </c>
      <c r="B6458" s="6">
        <v>44.978293663184175</v>
      </c>
      <c r="C6458" s="6">
        <v>143.02170633681584</v>
      </c>
      <c r="D6458" s="6">
        <v>0.85735671075637543</v>
      </c>
    </row>
    <row r="6459" spans="1:4" x14ac:dyDescent="0.2">
      <c r="A6459" s="6">
        <v>6435</v>
      </c>
      <c r="B6459" s="6">
        <v>44.978293663184175</v>
      </c>
      <c r="C6459" s="6">
        <v>143.02170633681584</v>
      </c>
      <c r="D6459" s="6">
        <v>0.85735671075637543</v>
      </c>
    </row>
    <row r="6460" spans="1:4" x14ac:dyDescent="0.2">
      <c r="A6460" s="6">
        <v>6436</v>
      </c>
      <c r="B6460" s="6">
        <v>127.04490968013116</v>
      </c>
      <c r="C6460" s="6">
        <v>60.955090319868845</v>
      </c>
      <c r="D6460" s="6">
        <v>0.36540086871448546</v>
      </c>
    </row>
    <row r="6461" spans="1:4" x14ac:dyDescent="0.2">
      <c r="A6461" s="6">
        <v>6437</v>
      </c>
      <c r="B6461" s="6">
        <v>202.77948222775024</v>
      </c>
      <c r="C6461" s="6">
        <v>-14.779482227750236</v>
      </c>
      <c r="D6461" s="6">
        <v>-8.8596959119096166E-2</v>
      </c>
    </row>
    <row r="6462" spans="1:4" x14ac:dyDescent="0.2">
      <c r="A6462" s="6">
        <v>6438</v>
      </c>
      <c r="B6462" s="6">
        <v>183.82501000048586</v>
      </c>
      <c r="C6462" s="6">
        <v>4.1749899995141391</v>
      </c>
      <c r="D6462" s="6">
        <v>2.5027359728142191E-2</v>
      </c>
    </row>
    <row r="6463" spans="1:4" x14ac:dyDescent="0.2">
      <c r="A6463" s="6">
        <v>6439</v>
      </c>
      <c r="B6463" s="6">
        <v>215.40191098568675</v>
      </c>
      <c r="C6463" s="6">
        <v>-27.401910985686754</v>
      </c>
      <c r="D6463" s="6">
        <v>-0.16426326375802647</v>
      </c>
    </row>
    <row r="6464" spans="1:4" x14ac:dyDescent="0.2">
      <c r="A6464" s="6">
        <v>6440</v>
      </c>
      <c r="B6464" s="6">
        <v>278.51405477536935</v>
      </c>
      <c r="C6464" s="6">
        <v>-90.514054775369345</v>
      </c>
      <c r="D6464" s="6">
        <v>-0.54259478695267793</v>
      </c>
    </row>
    <row r="6465" spans="1:4" x14ac:dyDescent="0.2">
      <c r="A6465" s="6">
        <v>6441</v>
      </c>
      <c r="B6465" s="6">
        <v>265.89162601743283</v>
      </c>
      <c r="C6465" s="6">
        <v>-77.891626017432827</v>
      </c>
      <c r="D6465" s="6">
        <v>-0.46692848231374767</v>
      </c>
    </row>
    <row r="6466" spans="1:4" x14ac:dyDescent="0.2">
      <c r="A6466" s="6">
        <v>6442</v>
      </c>
      <c r="B6466" s="6">
        <v>221.73395445501464</v>
      </c>
      <c r="C6466" s="6">
        <v>-33.73395445501464</v>
      </c>
      <c r="D6466" s="6">
        <v>-0.20222127796633471</v>
      </c>
    </row>
    <row r="6467" spans="1:4" x14ac:dyDescent="0.2">
      <c r="A6467" s="6">
        <v>6443</v>
      </c>
      <c r="B6467" s="6">
        <v>215.40191098568675</v>
      </c>
      <c r="C6467" s="6">
        <v>-27.401910985686754</v>
      </c>
      <c r="D6467" s="6">
        <v>-0.16426326375802647</v>
      </c>
    </row>
    <row r="6468" spans="1:4" x14ac:dyDescent="0.2">
      <c r="A6468" s="6">
        <v>6444</v>
      </c>
      <c r="B6468" s="6">
        <v>234.35638321295116</v>
      </c>
      <c r="C6468" s="6">
        <v>-46.356383212951158</v>
      </c>
      <c r="D6468" s="6">
        <v>-0.27788758260526503</v>
      </c>
    </row>
    <row r="6469" spans="1:4" x14ac:dyDescent="0.2">
      <c r="A6469" s="6">
        <v>6445</v>
      </c>
      <c r="B6469" s="6">
        <v>272.22366948676074</v>
      </c>
      <c r="C6469" s="6">
        <v>-84.223669486760741</v>
      </c>
      <c r="D6469" s="6">
        <v>-0.50488649652205608</v>
      </c>
    </row>
    <row r="6470" spans="1:4" x14ac:dyDescent="0.2">
      <c r="A6470" s="6">
        <v>6446</v>
      </c>
      <c r="B6470" s="6">
        <v>265.89162601743283</v>
      </c>
      <c r="C6470" s="6">
        <v>-77.891626017432827</v>
      </c>
      <c r="D6470" s="6">
        <v>-0.46692848231374767</v>
      </c>
    </row>
    <row r="6471" spans="1:4" x14ac:dyDescent="0.2">
      <c r="A6471" s="6">
        <v>6447</v>
      </c>
      <c r="B6471" s="6">
        <v>284.84609824469726</v>
      </c>
      <c r="C6471" s="6">
        <v>-96.846098244697259</v>
      </c>
      <c r="D6471" s="6">
        <v>-0.5805528011609864</v>
      </c>
    </row>
    <row r="6472" spans="1:4" x14ac:dyDescent="0.2">
      <c r="A6472" s="6">
        <v>6448</v>
      </c>
      <c r="B6472" s="6">
        <v>246.97881197088768</v>
      </c>
      <c r="C6472" s="6">
        <v>-58.978811970887676</v>
      </c>
      <c r="D6472" s="6">
        <v>-0.35355388724419529</v>
      </c>
    </row>
    <row r="6473" spans="1:4" x14ac:dyDescent="0.2">
      <c r="A6473" s="6">
        <v>6449</v>
      </c>
      <c r="B6473" s="6">
        <v>221.73395445501464</v>
      </c>
      <c r="C6473" s="6">
        <v>-33.73395445501464</v>
      </c>
      <c r="D6473" s="6">
        <v>-0.20222127796633471</v>
      </c>
    </row>
    <row r="6474" spans="1:4" x14ac:dyDescent="0.2">
      <c r="A6474" s="6">
        <v>6450</v>
      </c>
      <c r="B6474" s="6">
        <v>89.177623406321615</v>
      </c>
      <c r="C6474" s="6">
        <v>98.822376593678385</v>
      </c>
      <c r="D6474" s="6">
        <v>0.59239978263127624</v>
      </c>
    </row>
    <row r="6475" spans="1:4" x14ac:dyDescent="0.2">
      <c r="A6475" s="6">
        <v>6451</v>
      </c>
      <c r="B6475" s="6">
        <v>177.5346247118772</v>
      </c>
      <c r="C6475" s="6">
        <v>10.4653752881228</v>
      </c>
      <c r="D6475" s="6">
        <v>6.2735650158764422E-2</v>
      </c>
    </row>
    <row r="6476" spans="1:4" x14ac:dyDescent="0.2">
      <c r="A6476" s="6">
        <v>6452</v>
      </c>
      <c r="B6476" s="6">
        <v>70.223151179057211</v>
      </c>
      <c r="C6476" s="6">
        <v>117.77684882094279</v>
      </c>
      <c r="D6476" s="6">
        <v>0.7060241014785148</v>
      </c>
    </row>
    <row r="6477" spans="1:4" x14ac:dyDescent="0.2">
      <c r="A6477" s="6">
        <v>6453</v>
      </c>
      <c r="B6477" s="6">
        <v>177.5346247118772</v>
      </c>
      <c r="C6477" s="6">
        <v>10.4653752881228</v>
      </c>
      <c r="D6477" s="6">
        <v>6.2735650158764422E-2</v>
      </c>
    </row>
    <row r="6478" spans="1:4" x14ac:dyDescent="0.2">
      <c r="A6478" s="6">
        <v>6454</v>
      </c>
      <c r="B6478" s="6">
        <v>177.5346247118772</v>
      </c>
      <c r="C6478" s="6">
        <v>10.4653752881228</v>
      </c>
      <c r="D6478" s="6">
        <v>6.2735650158764422E-2</v>
      </c>
    </row>
    <row r="6479" spans="1:4" x14ac:dyDescent="0.2">
      <c r="A6479" s="6">
        <v>6455</v>
      </c>
      <c r="B6479" s="6">
        <v>215.40191098568675</v>
      </c>
      <c r="C6479" s="6">
        <v>-27.401910985686754</v>
      </c>
      <c r="D6479" s="6">
        <v>-0.16426326375802647</v>
      </c>
    </row>
    <row r="6480" spans="1:4" x14ac:dyDescent="0.2">
      <c r="A6480" s="6">
        <v>6456</v>
      </c>
      <c r="B6480" s="6">
        <v>272.22366948676074</v>
      </c>
      <c r="C6480" s="6">
        <v>-84.223669486760741</v>
      </c>
      <c r="D6480" s="6">
        <v>-0.50488649652205608</v>
      </c>
    </row>
    <row r="6481" spans="1:4" x14ac:dyDescent="0.2">
      <c r="A6481" s="6">
        <v>6457</v>
      </c>
      <c r="B6481" s="6">
        <v>265.89162601743283</v>
      </c>
      <c r="C6481" s="6">
        <v>-76.891626017432827</v>
      </c>
      <c r="D6481" s="6">
        <v>-0.46093389077435359</v>
      </c>
    </row>
    <row r="6482" spans="1:4" x14ac:dyDescent="0.2">
      <c r="A6482" s="6">
        <v>6458</v>
      </c>
      <c r="B6482" s="6">
        <v>209.11152569707815</v>
      </c>
      <c r="C6482" s="6">
        <v>-20.11152569707815</v>
      </c>
      <c r="D6482" s="6">
        <v>-0.12056038178801054</v>
      </c>
    </row>
    <row r="6483" spans="1:4" x14ac:dyDescent="0.2">
      <c r="A6483" s="6">
        <v>6459</v>
      </c>
      <c r="B6483" s="6">
        <v>253.26919725949628</v>
      </c>
      <c r="C6483" s="6">
        <v>-64.269197259496281</v>
      </c>
      <c r="D6483" s="6">
        <v>-0.38526758613542317</v>
      </c>
    </row>
    <row r="6484" spans="1:4" x14ac:dyDescent="0.2">
      <c r="A6484" s="6">
        <v>6460</v>
      </c>
      <c r="B6484" s="6">
        <v>310.0909557605703</v>
      </c>
      <c r="C6484" s="6">
        <v>-121.0909557605703</v>
      </c>
      <c r="D6484" s="6">
        <v>-0.72589081889945295</v>
      </c>
    </row>
    <row r="6485" spans="1:4" x14ac:dyDescent="0.2">
      <c r="A6485" s="6">
        <v>6461</v>
      </c>
      <c r="B6485" s="6">
        <v>265.89162601743283</v>
      </c>
      <c r="C6485" s="6">
        <v>-76.891626017432827</v>
      </c>
      <c r="D6485" s="6">
        <v>-0.46093389077435359</v>
      </c>
    </row>
    <row r="6486" spans="1:4" x14ac:dyDescent="0.2">
      <c r="A6486" s="6">
        <v>6462</v>
      </c>
      <c r="B6486" s="6">
        <v>272.22366948676074</v>
      </c>
      <c r="C6486" s="6">
        <v>-83.223669486760741</v>
      </c>
      <c r="D6486" s="6">
        <v>-0.498891904982662</v>
      </c>
    </row>
    <row r="6487" spans="1:4" x14ac:dyDescent="0.2">
      <c r="A6487" s="6">
        <v>6463</v>
      </c>
      <c r="B6487" s="6">
        <v>297.46852700263378</v>
      </c>
      <c r="C6487" s="6">
        <v>-108.46852700263378</v>
      </c>
      <c r="D6487" s="6">
        <v>-0.65022451426052263</v>
      </c>
    </row>
    <row r="6488" spans="1:4" x14ac:dyDescent="0.2">
      <c r="A6488" s="6">
        <v>6464</v>
      </c>
      <c r="B6488" s="6">
        <v>246.97881197088768</v>
      </c>
      <c r="C6488" s="6">
        <v>-57.978811970887676</v>
      </c>
      <c r="D6488" s="6">
        <v>-0.34755929570480126</v>
      </c>
    </row>
    <row r="6489" spans="1:4" x14ac:dyDescent="0.2">
      <c r="A6489" s="6">
        <v>6465</v>
      </c>
      <c r="B6489" s="6">
        <v>272.22366948676074</v>
      </c>
      <c r="C6489" s="6">
        <v>-83.223669486760741</v>
      </c>
      <c r="D6489" s="6">
        <v>-0.498891904982662</v>
      </c>
    </row>
    <row r="6490" spans="1:4" x14ac:dyDescent="0.2">
      <c r="A6490" s="6">
        <v>6466</v>
      </c>
      <c r="B6490" s="6">
        <v>246.97881197088768</v>
      </c>
      <c r="C6490" s="6">
        <v>-57.978811970887676</v>
      </c>
      <c r="D6490" s="6">
        <v>-0.34755929570480126</v>
      </c>
    </row>
    <row r="6491" spans="1:4" x14ac:dyDescent="0.2">
      <c r="A6491" s="6">
        <v>6467</v>
      </c>
      <c r="B6491" s="6">
        <v>221.73395445501464</v>
      </c>
      <c r="C6491" s="6">
        <v>-32.73395445501464</v>
      </c>
      <c r="D6491" s="6">
        <v>-0.19622668642694066</v>
      </c>
    </row>
    <row r="6492" spans="1:4" x14ac:dyDescent="0.2">
      <c r="A6492" s="6">
        <v>6468</v>
      </c>
      <c r="B6492" s="6">
        <v>183.82501000048586</v>
      </c>
      <c r="C6492" s="6">
        <v>5.1749899995141391</v>
      </c>
      <c r="D6492" s="6">
        <v>3.1021951267536235E-2</v>
      </c>
    </row>
    <row r="6493" spans="1:4" x14ac:dyDescent="0.2">
      <c r="A6493" s="6">
        <v>6469</v>
      </c>
      <c r="B6493" s="6">
        <v>209.11152569707815</v>
      </c>
      <c r="C6493" s="6">
        <v>-20.11152569707815</v>
      </c>
      <c r="D6493" s="6">
        <v>-0.12056038178801054</v>
      </c>
    </row>
    <row r="6494" spans="1:4" x14ac:dyDescent="0.2">
      <c r="A6494" s="6">
        <v>6470</v>
      </c>
      <c r="B6494" s="6">
        <v>183.82501000048586</v>
      </c>
      <c r="C6494" s="6">
        <v>5.1749899995141391</v>
      </c>
      <c r="D6494" s="6">
        <v>3.1021951267536235E-2</v>
      </c>
    </row>
    <row r="6495" spans="1:4" x14ac:dyDescent="0.2">
      <c r="A6495" s="6">
        <v>6471</v>
      </c>
      <c r="B6495" s="6">
        <v>158.58015248461282</v>
      </c>
      <c r="C6495" s="6">
        <v>30.419847515387175</v>
      </c>
      <c r="D6495" s="6">
        <v>0.18235456054539684</v>
      </c>
    </row>
    <row r="6496" spans="1:4" x14ac:dyDescent="0.2">
      <c r="A6496" s="6">
        <v>6472</v>
      </c>
      <c r="B6496" s="6">
        <v>196.44743875842235</v>
      </c>
      <c r="C6496" s="6">
        <v>-7.4474387584223507</v>
      </c>
      <c r="D6496" s="6">
        <v>-4.4644353371393893E-2</v>
      </c>
    </row>
    <row r="6497" spans="1:4" x14ac:dyDescent="0.2">
      <c r="A6497" s="6">
        <v>6473</v>
      </c>
      <c r="B6497" s="6">
        <v>171.20258124254934</v>
      </c>
      <c r="C6497" s="6">
        <v>17.797418757450657</v>
      </c>
      <c r="D6497" s="6">
        <v>0.10668825590646654</v>
      </c>
    </row>
    <row r="6498" spans="1:4" x14ac:dyDescent="0.2">
      <c r="A6498" s="6">
        <v>6474</v>
      </c>
      <c r="B6498" s="6">
        <v>190.15705346981372</v>
      </c>
      <c r="C6498" s="6">
        <v>-1.157053469813718</v>
      </c>
      <c r="D6498" s="6">
        <v>-6.9360629407718335E-3</v>
      </c>
    </row>
    <row r="6499" spans="1:4" x14ac:dyDescent="0.2">
      <c r="A6499" s="6">
        <v>6475</v>
      </c>
      <c r="B6499" s="6">
        <v>221.73395445501464</v>
      </c>
      <c r="C6499" s="6">
        <v>-32.73395445501464</v>
      </c>
      <c r="D6499" s="6">
        <v>-0.19622668642694066</v>
      </c>
    </row>
    <row r="6500" spans="1:4" x14ac:dyDescent="0.2">
      <c r="A6500" s="6">
        <v>6476</v>
      </c>
      <c r="B6500" s="6">
        <v>278.51405477536935</v>
      </c>
      <c r="C6500" s="6">
        <v>-89.514054775369345</v>
      </c>
      <c r="D6500" s="6">
        <v>-0.53660019541328396</v>
      </c>
    </row>
    <row r="6501" spans="1:4" x14ac:dyDescent="0.2">
      <c r="A6501" s="6">
        <v>6477</v>
      </c>
      <c r="B6501" s="6">
        <v>246.97881197088768</v>
      </c>
      <c r="C6501" s="6">
        <v>-57.978811970887676</v>
      </c>
      <c r="D6501" s="6">
        <v>-0.34755929570480126</v>
      </c>
    </row>
    <row r="6502" spans="1:4" x14ac:dyDescent="0.2">
      <c r="A6502" s="6">
        <v>6478</v>
      </c>
      <c r="B6502" s="6">
        <v>221.73395445501464</v>
      </c>
      <c r="C6502" s="6">
        <v>-32.73395445501464</v>
      </c>
      <c r="D6502" s="6">
        <v>-0.19622668642694066</v>
      </c>
    </row>
    <row r="6503" spans="1:4" x14ac:dyDescent="0.2">
      <c r="A6503" s="6">
        <v>6479</v>
      </c>
      <c r="B6503" s="6">
        <v>164.91219595394068</v>
      </c>
      <c r="C6503" s="6">
        <v>24.087804046059318</v>
      </c>
      <c r="D6503" s="6">
        <v>0.14439654633708876</v>
      </c>
    </row>
    <row r="6504" spans="1:4" x14ac:dyDescent="0.2">
      <c r="A6504" s="6">
        <v>6480</v>
      </c>
      <c r="B6504" s="6">
        <v>127.04490968013116</v>
      </c>
      <c r="C6504" s="6">
        <v>61.955090319868845</v>
      </c>
      <c r="D6504" s="6">
        <v>0.37139546025387948</v>
      </c>
    </row>
    <row r="6505" spans="1:4" x14ac:dyDescent="0.2">
      <c r="A6505" s="6">
        <v>6481</v>
      </c>
      <c r="B6505" s="6">
        <v>89.177623406321615</v>
      </c>
      <c r="C6505" s="6">
        <v>100.82237659367838</v>
      </c>
      <c r="D6505" s="6">
        <v>0.60438896571006429</v>
      </c>
    </row>
    <row r="6506" spans="1:4" x14ac:dyDescent="0.2">
      <c r="A6506" s="6">
        <v>6482</v>
      </c>
      <c r="B6506" s="6">
        <v>127.04490968013116</v>
      </c>
      <c r="C6506" s="6">
        <v>62.955090319868845</v>
      </c>
      <c r="D6506" s="6">
        <v>0.37739005179327351</v>
      </c>
    </row>
    <row r="6507" spans="1:4" x14ac:dyDescent="0.2">
      <c r="A6507" s="6">
        <v>6483</v>
      </c>
      <c r="B6507" s="6">
        <v>183.82501000048586</v>
      </c>
      <c r="C6507" s="6">
        <v>6.1749899995141391</v>
      </c>
      <c r="D6507" s="6">
        <v>3.7016542806930279E-2</v>
      </c>
    </row>
    <row r="6508" spans="1:4" x14ac:dyDescent="0.2">
      <c r="A6508" s="6">
        <v>6484</v>
      </c>
      <c r="B6508" s="6">
        <v>253.26919725949628</v>
      </c>
      <c r="C6508" s="6">
        <v>-63.269197259496281</v>
      </c>
      <c r="D6508" s="6">
        <v>-0.37927299459602909</v>
      </c>
    </row>
    <row r="6509" spans="1:4" x14ac:dyDescent="0.2">
      <c r="A6509" s="6">
        <v>6485</v>
      </c>
      <c r="B6509" s="6">
        <v>120.71286621080327</v>
      </c>
      <c r="C6509" s="6">
        <v>69.28713378919673</v>
      </c>
      <c r="D6509" s="6">
        <v>0.41534806600158175</v>
      </c>
    </row>
    <row r="6510" spans="1:4" x14ac:dyDescent="0.2">
      <c r="A6510" s="6">
        <v>6486</v>
      </c>
      <c r="B6510" s="6">
        <v>202.77948222775024</v>
      </c>
      <c r="C6510" s="6">
        <v>-12.779482227750236</v>
      </c>
      <c r="D6510" s="6">
        <v>-7.6607776040308093E-2</v>
      </c>
    </row>
    <row r="6511" spans="1:4" x14ac:dyDescent="0.2">
      <c r="A6511" s="6">
        <v>6487</v>
      </c>
      <c r="B6511" s="6">
        <v>202.77948222775024</v>
      </c>
      <c r="C6511" s="6">
        <v>-12.779482227750236</v>
      </c>
      <c r="D6511" s="6">
        <v>-7.6607776040308093E-2</v>
      </c>
    </row>
    <row r="6512" spans="1:4" x14ac:dyDescent="0.2">
      <c r="A6512" s="6">
        <v>6488</v>
      </c>
      <c r="B6512" s="6">
        <v>284.84609824469726</v>
      </c>
      <c r="C6512" s="6">
        <v>-94.846098244697259</v>
      </c>
      <c r="D6512" s="6">
        <v>-0.56856361808219824</v>
      </c>
    </row>
    <row r="6513" spans="1:4" x14ac:dyDescent="0.2">
      <c r="A6513" s="6">
        <v>6489</v>
      </c>
      <c r="B6513" s="6">
        <v>253.26919725949628</v>
      </c>
      <c r="C6513" s="6">
        <v>-63.269197259496281</v>
      </c>
      <c r="D6513" s="6">
        <v>-0.37927299459602909</v>
      </c>
    </row>
    <row r="6514" spans="1:4" x14ac:dyDescent="0.2">
      <c r="A6514" s="6">
        <v>6490</v>
      </c>
      <c r="B6514" s="6">
        <v>246.97881197088768</v>
      </c>
      <c r="C6514" s="6">
        <v>-56.978811970887676</v>
      </c>
      <c r="D6514" s="6">
        <v>-0.34156470416540724</v>
      </c>
    </row>
    <row r="6515" spans="1:4" x14ac:dyDescent="0.2">
      <c r="A6515" s="6">
        <v>6491</v>
      </c>
      <c r="B6515" s="6">
        <v>221.73395445501464</v>
      </c>
      <c r="C6515" s="6">
        <v>-31.73395445501464</v>
      </c>
      <c r="D6515" s="6">
        <v>-0.19023209488754664</v>
      </c>
    </row>
    <row r="6516" spans="1:4" x14ac:dyDescent="0.2">
      <c r="A6516" s="6">
        <v>6492</v>
      </c>
      <c r="B6516" s="6">
        <v>272.22366948676074</v>
      </c>
      <c r="C6516" s="6">
        <v>-82.223669486760741</v>
      </c>
      <c r="D6516" s="6">
        <v>-0.49289731344326798</v>
      </c>
    </row>
    <row r="6517" spans="1:4" x14ac:dyDescent="0.2">
      <c r="A6517" s="6">
        <v>6493</v>
      </c>
      <c r="B6517" s="6">
        <v>253.26919725949628</v>
      </c>
      <c r="C6517" s="6">
        <v>-63.269197259496281</v>
      </c>
      <c r="D6517" s="6">
        <v>-0.37927299459602909</v>
      </c>
    </row>
    <row r="6518" spans="1:4" x14ac:dyDescent="0.2">
      <c r="A6518" s="6">
        <v>6494</v>
      </c>
      <c r="B6518" s="6">
        <v>196.44743875842235</v>
      </c>
      <c r="C6518" s="6">
        <v>-6.4474387584223507</v>
      </c>
      <c r="D6518" s="6">
        <v>-3.8649761831999849E-2</v>
      </c>
    </row>
    <row r="6519" spans="1:4" x14ac:dyDescent="0.2">
      <c r="A6519" s="6">
        <v>6495</v>
      </c>
      <c r="B6519" s="6">
        <v>202.77948222775024</v>
      </c>
      <c r="C6519" s="6">
        <v>-12.779482227750236</v>
      </c>
      <c r="D6519" s="6">
        <v>-7.6607776040308093E-2</v>
      </c>
    </row>
    <row r="6520" spans="1:4" x14ac:dyDescent="0.2">
      <c r="A6520" s="6">
        <v>6496</v>
      </c>
      <c r="B6520" s="6">
        <v>108.09043745286675</v>
      </c>
      <c r="C6520" s="6">
        <v>81.909562547133248</v>
      </c>
      <c r="D6520" s="6">
        <v>0.49101437064051207</v>
      </c>
    </row>
    <row r="6521" spans="1:4" x14ac:dyDescent="0.2">
      <c r="A6521" s="6">
        <v>6497</v>
      </c>
      <c r="B6521" s="6">
        <v>139.66733843806767</v>
      </c>
      <c r="C6521" s="6">
        <v>50.332661561932326</v>
      </c>
      <c r="D6521" s="6">
        <v>0.30172374715434325</v>
      </c>
    </row>
    <row r="6522" spans="1:4" x14ac:dyDescent="0.2">
      <c r="A6522" s="6">
        <v>6498</v>
      </c>
      <c r="B6522" s="6">
        <v>158.58015248461282</v>
      </c>
      <c r="C6522" s="6">
        <v>31.419847515387175</v>
      </c>
      <c r="D6522" s="6">
        <v>0.18834915208479086</v>
      </c>
    </row>
    <row r="6523" spans="1:4" x14ac:dyDescent="0.2">
      <c r="A6523" s="6">
        <v>6499</v>
      </c>
      <c r="B6523" s="6">
        <v>145.95772372667631</v>
      </c>
      <c r="C6523" s="6">
        <v>44.042276273323694</v>
      </c>
      <c r="D6523" s="6">
        <v>0.26401545672372118</v>
      </c>
    </row>
    <row r="6524" spans="1:4" x14ac:dyDescent="0.2">
      <c r="A6524" s="6">
        <v>6500</v>
      </c>
      <c r="B6524" s="6">
        <v>89.177623406321615</v>
      </c>
      <c r="C6524" s="6">
        <v>100.82237659367838</v>
      </c>
      <c r="D6524" s="6">
        <v>0.60438896571006429</v>
      </c>
    </row>
    <row r="6525" spans="1:4" x14ac:dyDescent="0.2">
      <c r="A6525" s="6">
        <v>6501</v>
      </c>
      <c r="B6525" s="6">
        <v>139.66733843806767</v>
      </c>
      <c r="C6525" s="6">
        <v>50.332661561932326</v>
      </c>
      <c r="D6525" s="6">
        <v>0.30172374715434325</v>
      </c>
    </row>
    <row r="6526" spans="1:4" x14ac:dyDescent="0.2">
      <c r="A6526" s="6">
        <v>6502</v>
      </c>
      <c r="B6526" s="6">
        <v>177.5346247118772</v>
      </c>
      <c r="C6526" s="6">
        <v>12.4653752881228</v>
      </c>
      <c r="D6526" s="6">
        <v>7.472483323755251E-2</v>
      </c>
    </row>
    <row r="6527" spans="1:4" x14ac:dyDescent="0.2">
      <c r="A6527" s="6">
        <v>6503</v>
      </c>
      <c r="B6527" s="6">
        <v>202.77948222775024</v>
      </c>
      <c r="C6527" s="6">
        <v>-12.779482227750236</v>
      </c>
      <c r="D6527" s="6">
        <v>-7.6607776040308093E-2</v>
      </c>
    </row>
    <row r="6528" spans="1:4" x14ac:dyDescent="0.2">
      <c r="A6528" s="6">
        <v>6504</v>
      </c>
      <c r="B6528" s="6">
        <v>291.13648353330586</v>
      </c>
      <c r="C6528" s="6">
        <v>-101.13648353330586</v>
      </c>
      <c r="D6528" s="6">
        <v>-0.6062719085128202</v>
      </c>
    </row>
    <row r="6529" spans="1:4" x14ac:dyDescent="0.2">
      <c r="A6529" s="6">
        <v>6505</v>
      </c>
      <c r="B6529" s="6">
        <v>240.64676850155979</v>
      </c>
      <c r="C6529" s="6">
        <v>-50.646768501559791</v>
      </c>
      <c r="D6529" s="6">
        <v>-0.303606689957099</v>
      </c>
    </row>
    <row r="6530" spans="1:4" x14ac:dyDescent="0.2">
      <c r="A6530" s="6">
        <v>6506</v>
      </c>
      <c r="B6530" s="6">
        <v>164.91219595394068</v>
      </c>
      <c r="C6530" s="6">
        <v>25.087804046059318</v>
      </c>
      <c r="D6530" s="6">
        <v>0.15039113787648281</v>
      </c>
    </row>
    <row r="6531" spans="1:4" x14ac:dyDescent="0.2">
      <c r="A6531" s="6">
        <v>6507</v>
      </c>
      <c r="B6531" s="6">
        <v>196.44743875842235</v>
      </c>
      <c r="C6531" s="6">
        <v>-6.4474387584223507</v>
      </c>
      <c r="D6531" s="6">
        <v>-3.8649761831999849E-2</v>
      </c>
    </row>
    <row r="6532" spans="1:4" x14ac:dyDescent="0.2">
      <c r="A6532" s="6">
        <v>6508</v>
      </c>
      <c r="B6532" s="6">
        <v>101.80005216425813</v>
      </c>
      <c r="C6532" s="6">
        <v>88.199947835741867</v>
      </c>
      <c r="D6532" s="6">
        <v>0.52872266107113408</v>
      </c>
    </row>
    <row r="6533" spans="1:4" x14ac:dyDescent="0.2">
      <c r="A6533" s="6">
        <v>6509</v>
      </c>
      <c r="B6533" s="6">
        <v>253.26919725949628</v>
      </c>
      <c r="C6533" s="6">
        <v>-62.269197259496281</v>
      </c>
      <c r="D6533" s="6">
        <v>-0.37327840305663507</v>
      </c>
    </row>
    <row r="6534" spans="1:4" x14ac:dyDescent="0.2">
      <c r="A6534" s="6">
        <v>6510</v>
      </c>
      <c r="B6534" s="6">
        <v>158.58015248461282</v>
      </c>
      <c r="C6534" s="6">
        <v>32.419847515387175</v>
      </c>
      <c r="D6534" s="6">
        <v>0.19434374362418491</v>
      </c>
    </row>
    <row r="6535" spans="1:4" x14ac:dyDescent="0.2">
      <c r="A6535" s="6">
        <v>6511</v>
      </c>
      <c r="B6535" s="6">
        <v>164.91219595394068</v>
      </c>
      <c r="C6535" s="6">
        <v>26.087804046059318</v>
      </c>
      <c r="D6535" s="6">
        <v>0.15638572941587683</v>
      </c>
    </row>
    <row r="6536" spans="1:4" x14ac:dyDescent="0.2">
      <c r="A6536" s="6">
        <v>6512</v>
      </c>
      <c r="B6536" s="6">
        <v>246.97881197088768</v>
      </c>
      <c r="C6536" s="6">
        <v>-55.978811970887676</v>
      </c>
      <c r="D6536" s="6">
        <v>-0.33557011262601316</v>
      </c>
    </row>
    <row r="6537" spans="1:4" x14ac:dyDescent="0.2">
      <c r="A6537" s="6">
        <v>6513</v>
      </c>
      <c r="B6537" s="6">
        <v>209.11152569707815</v>
      </c>
      <c r="C6537" s="6">
        <v>-18.11152569707815</v>
      </c>
      <c r="D6537" s="6">
        <v>-0.10857119870922245</v>
      </c>
    </row>
    <row r="6538" spans="1:4" x14ac:dyDescent="0.2">
      <c r="A6538" s="6">
        <v>6514</v>
      </c>
      <c r="B6538" s="6">
        <v>303.75891229124238</v>
      </c>
      <c r="C6538" s="6">
        <v>-112.75891229124238</v>
      </c>
      <c r="D6538" s="6">
        <v>-0.67594362161235644</v>
      </c>
    </row>
    <row r="6539" spans="1:4" x14ac:dyDescent="0.2">
      <c r="A6539" s="6">
        <v>6515</v>
      </c>
      <c r="B6539" s="6">
        <v>297.46852700263378</v>
      </c>
      <c r="C6539" s="6">
        <v>-106.46852700263378</v>
      </c>
      <c r="D6539" s="6">
        <v>-0.63823533118173448</v>
      </c>
    </row>
    <row r="6540" spans="1:4" x14ac:dyDescent="0.2">
      <c r="A6540" s="6">
        <v>6516</v>
      </c>
      <c r="B6540" s="6">
        <v>215.40191098568675</v>
      </c>
      <c r="C6540" s="6">
        <v>-24.401910985686754</v>
      </c>
      <c r="D6540" s="6">
        <v>-0.14627948913984434</v>
      </c>
    </row>
    <row r="6541" spans="1:4" x14ac:dyDescent="0.2">
      <c r="A6541" s="6">
        <v>6517</v>
      </c>
      <c r="B6541" s="6">
        <v>152.28976719600419</v>
      </c>
      <c r="C6541" s="6">
        <v>38.710232803995808</v>
      </c>
      <c r="D6541" s="6">
        <v>0.23205203405480698</v>
      </c>
    </row>
    <row r="6542" spans="1:4" x14ac:dyDescent="0.2">
      <c r="A6542" s="6">
        <v>6518</v>
      </c>
      <c r="B6542" s="6">
        <v>209.11152569707815</v>
      </c>
      <c r="C6542" s="6">
        <v>-18.11152569707815</v>
      </c>
      <c r="D6542" s="6">
        <v>-0.10857119870922245</v>
      </c>
    </row>
    <row r="6543" spans="1:4" x14ac:dyDescent="0.2">
      <c r="A6543" s="6">
        <v>6519</v>
      </c>
      <c r="B6543" s="6">
        <v>82.84557993699373</v>
      </c>
      <c r="C6543" s="6">
        <v>108.15442006300627</v>
      </c>
      <c r="D6543" s="6">
        <v>0.64834157145776661</v>
      </c>
    </row>
    <row r="6544" spans="1:4" x14ac:dyDescent="0.2">
      <c r="A6544" s="6">
        <v>6520</v>
      </c>
      <c r="B6544" s="6">
        <v>133.33529496873976</v>
      </c>
      <c r="C6544" s="6">
        <v>57.66470503126024</v>
      </c>
      <c r="D6544" s="6">
        <v>0.34567635290204568</v>
      </c>
    </row>
    <row r="6545" spans="1:4" x14ac:dyDescent="0.2">
      <c r="A6545" s="6">
        <v>6521</v>
      </c>
      <c r="B6545" s="6">
        <v>82.84557993699373</v>
      </c>
      <c r="C6545" s="6">
        <v>108.15442006300627</v>
      </c>
      <c r="D6545" s="6">
        <v>0.64834157145776661</v>
      </c>
    </row>
    <row r="6546" spans="1:4" x14ac:dyDescent="0.2">
      <c r="A6546" s="6">
        <v>6522</v>
      </c>
      <c r="B6546" s="6">
        <v>108.09043745286675</v>
      </c>
      <c r="C6546" s="6">
        <v>82.909562547133248</v>
      </c>
      <c r="D6546" s="6">
        <v>0.49700896217990609</v>
      </c>
    </row>
    <row r="6547" spans="1:4" x14ac:dyDescent="0.2">
      <c r="A6547" s="6">
        <v>6523</v>
      </c>
      <c r="B6547" s="6">
        <v>133.33529496873976</v>
      </c>
      <c r="C6547" s="6">
        <v>57.66470503126024</v>
      </c>
      <c r="D6547" s="6">
        <v>0.34567635290204568</v>
      </c>
    </row>
    <row r="6548" spans="1:4" x14ac:dyDescent="0.2">
      <c r="A6548" s="6">
        <v>6524</v>
      </c>
      <c r="B6548" s="6">
        <v>95.468008694930234</v>
      </c>
      <c r="C6548" s="6">
        <v>95.531991305069766</v>
      </c>
      <c r="D6548" s="6">
        <v>0.5726752668188364</v>
      </c>
    </row>
    <row r="6549" spans="1:4" x14ac:dyDescent="0.2">
      <c r="A6549" s="6">
        <v>6525</v>
      </c>
      <c r="B6549" s="6">
        <v>202.77948222775024</v>
      </c>
      <c r="C6549" s="6">
        <v>-11.779482227750236</v>
      </c>
      <c r="D6549" s="6">
        <v>-7.0613184500914042E-2</v>
      </c>
    </row>
    <row r="6550" spans="1:4" x14ac:dyDescent="0.2">
      <c r="A6550" s="6">
        <v>6526</v>
      </c>
      <c r="B6550" s="6">
        <v>272.22366948676074</v>
      </c>
      <c r="C6550" s="6">
        <v>-81.223669486760741</v>
      </c>
      <c r="D6550" s="6">
        <v>-0.48690272190387396</v>
      </c>
    </row>
    <row r="6551" spans="1:4" x14ac:dyDescent="0.2">
      <c r="A6551" s="6">
        <v>6527</v>
      </c>
      <c r="B6551" s="6">
        <v>284.84609824469726</v>
      </c>
      <c r="C6551" s="6">
        <v>-93.846098244697259</v>
      </c>
      <c r="D6551" s="6">
        <v>-0.56256902654280427</v>
      </c>
    </row>
    <row r="6552" spans="1:4" x14ac:dyDescent="0.2">
      <c r="A6552" s="6">
        <v>6528</v>
      </c>
      <c r="B6552" s="6">
        <v>253.26919725949628</v>
      </c>
      <c r="C6552" s="6">
        <v>-62.269197259496281</v>
      </c>
      <c r="D6552" s="6">
        <v>-0.37327840305663507</v>
      </c>
    </row>
    <row r="6553" spans="1:4" x14ac:dyDescent="0.2">
      <c r="A6553" s="6">
        <v>6529</v>
      </c>
      <c r="B6553" s="6">
        <v>215.40191098568675</v>
      </c>
      <c r="C6553" s="6">
        <v>-24.401910985686754</v>
      </c>
      <c r="D6553" s="6">
        <v>-0.14627948913984434</v>
      </c>
    </row>
    <row r="6554" spans="1:4" x14ac:dyDescent="0.2">
      <c r="A6554" s="6">
        <v>6530</v>
      </c>
      <c r="B6554" s="6">
        <v>95.468008694930234</v>
      </c>
      <c r="C6554" s="6">
        <v>95.531991305069766</v>
      </c>
      <c r="D6554" s="6">
        <v>0.5726752668188364</v>
      </c>
    </row>
    <row r="6555" spans="1:4" x14ac:dyDescent="0.2">
      <c r="A6555" s="6">
        <v>6531</v>
      </c>
      <c r="B6555" s="6">
        <v>215.40191098568675</v>
      </c>
      <c r="C6555" s="6">
        <v>-23.401910985686754</v>
      </c>
      <c r="D6555" s="6">
        <v>-0.14028489760045029</v>
      </c>
    </row>
    <row r="6556" spans="1:4" x14ac:dyDescent="0.2">
      <c r="A6556" s="6">
        <v>6532</v>
      </c>
      <c r="B6556" s="6">
        <v>209.11152569707815</v>
      </c>
      <c r="C6556" s="6">
        <v>-17.11152569707815</v>
      </c>
      <c r="D6556" s="6">
        <v>-0.10257660716982842</v>
      </c>
    </row>
    <row r="6557" spans="1:4" x14ac:dyDescent="0.2">
      <c r="A6557" s="6">
        <v>6533</v>
      </c>
      <c r="B6557" s="6">
        <v>253.26919725949628</v>
      </c>
      <c r="C6557" s="6">
        <v>-61.269197259496281</v>
      </c>
      <c r="D6557" s="6">
        <v>-0.36728381151724104</v>
      </c>
    </row>
    <row r="6558" spans="1:4" x14ac:dyDescent="0.2">
      <c r="A6558" s="6">
        <v>6534</v>
      </c>
      <c r="B6558" s="6">
        <v>278.51405477536935</v>
      </c>
      <c r="C6558" s="6">
        <v>-86.514054775369345</v>
      </c>
      <c r="D6558" s="6">
        <v>-0.51861642079510184</v>
      </c>
    </row>
    <row r="6559" spans="1:4" x14ac:dyDescent="0.2">
      <c r="A6559" s="6">
        <v>6535</v>
      </c>
      <c r="B6559" s="6">
        <v>297.46852700263378</v>
      </c>
      <c r="C6559" s="6">
        <v>-105.46852700263378</v>
      </c>
      <c r="D6559" s="6">
        <v>-0.63224073964234051</v>
      </c>
    </row>
    <row r="6560" spans="1:4" x14ac:dyDescent="0.2">
      <c r="A6560" s="6">
        <v>6536</v>
      </c>
      <c r="B6560" s="6">
        <v>272.22366948676074</v>
      </c>
      <c r="C6560" s="6">
        <v>-80.223669486760741</v>
      </c>
      <c r="D6560" s="6">
        <v>-0.48090813036447988</v>
      </c>
    </row>
    <row r="6561" spans="1:4" x14ac:dyDescent="0.2">
      <c r="A6561" s="6">
        <v>6537</v>
      </c>
      <c r="B6561" s="6">
        <v>253.26919725949628</v>
      </c>
      <c r="C6561" s="6">
        <v>-61.269197259496281</v>
      </c>
      <c r="D6561" s="6">
        <v>-0.36728381151724104</v>
      </c>
    </row>
    <row r="6562" spans="1:4" x14ac:dyDescent="0.2">
      <c r="A6562" s="6">
        <v>6538</v>
      </c>
      <c r="B6562" s="6">
        <v>120.71286621080327</v>
      </c>
      <c r="C6562" s="6">
        <v>71.28713378919673</v>
      </c>
      <c r="D6562" s="6">
        <v>0.42733724908036985</v>
      </c>
    </row>
    <row r="6563" spans="1:4" x14ac:dyDescent="0.2">
      <c r="A6563" s="6">
        <v>6539</v>
      </c>
      <c r="B6563" s="6">
        <v>82.84557993699373</v>
      </c>
      <c r="C6563" s="6">
        <v>109.15442006300627</v>
      </c>
      <c r="D6563" s="6">
        <v>0.65433616299716069</v>
      </c>
    </row>
    <row r="6564" spans="1:4" x14ac:dyDescent="0.2">
      <c r="A6564" s="6">
        <v>6540</v>
      </c>
      <c r="B6564" s="6">
        <v>253.26919725949628</v>
      </c>
      <c r="C6564" s="6">
        <v>-61.269197259496281</v>
      </c>
      <c r="D6564" s="6">
        <v>-0.36728381151724104</v>
      </c>
    </row>
    <row r="6565" spans="1:4" x14ac:dyDescent="0.2">
      <c r="A6565" s="6">
        <v>6541</v>
      </c>
      <c r="B6565" s="6">
        <v>127.04490968013116</v>
      </c>
      <c r="C6565" s="6">
        <v>64.955090319868845</v>
      </c>
      <c r="D6565" s="6">
        <v>0.38937923487206161</v>
      </c>
    </row>
    <row r="6566" spans="1:4" x14ac:dyDescent="0.2">
      <c r="A6566" s="6">
        <v>6542</v>
      </c>
      <c r="B6566" s="6">
        <v>108.09043745286675</v>
      </c>
      <c r="C6566" s="6">
        <v>83.909562547133248</v>
      </c>
      <c r="D6566" s="6">
        <v>0.50300355371930017</v>
      </c>
    </row>
    <row r="6567" spans="1:4" x14ac:dyDescent="0.2">
      <c r="A6567" s="6">
        <v>6543</v>
      </c>
      <c r="B6567" s="6">
        <v>177.5346247118772</v>
      </c>
      <c r="C6567" s="6">
        <v>14.4653752881228</v>
      </c>
      <c r="D6567" s="6">
        <v>8.6714016316340584E-2</v>
      </c>
    </row>
    <row r="6568" spans="1:4" x14ac:dyDescent="0.2">
      <c r="A6568" s="6">
        <v>6544</v>
      </c>
      <c r="B6568" s="6">
        <v>253.26919725949628</v>
      </c>
      <c r="C6568" s="6">
        <v>-61.269197259496281</v>
      </c>
      <c r="D6568" s="6">
        <v>-0.36728381151724104</v>
      </c>
    </row>
    <row r="6569" spans="1:4" x14ac:dyDescent="0.2">
      <c r="A6569" s="6">
        <v>6545</v>
      </c>
      <c r="B6569" s="6">
        <v>278.51405477536935</v>
      </c>
      <c r="C6569" s="6">
        <v>-86.514054775369345</v>
      </c>
      <c r="D6569" s="6">
        <v>-0.51861642079510184</v>
      </c>
    </row>
    <row r="6570" spans="1:4" x14ac:dyDescent="0.2">
      <c r="A6570" s="6">
        <v>6546</v>
      </c>
      <c r="B6570" s="6">
        <v>278.51405477536935</v>
      </c>
      <c r="C6570" s="6">
        <v>-86.514054775369345</v>
      </c>
      <c r="D6570" s="6">
        <v>-0.51861642079510184</v>
      </c>
    </row>
    <row r="6571" spans="1:4" x14ac:dyDescent="0.2">
      <c r="A6571" s="6">
        <v>6547</v>
      </c>
      <c r="B6571" s="6">
        <v>215.40191098568675</v>
      </c>
      <c r="C6571" s="6">
        <v>-23.401910985686754</v>
      </c>
      <c r="D6571" s="6">
        <v>-0.14028489760045029</v>
      </c>
    </row>
    <row r="6572" spans="1:4" x14ac:dyDescent="0.2">
      <c r="A6572" s="6">
        <v>6548</v>
      </c>
      <c r="B6572" s="6">
        <v>177.5346247118772</v>
      </c>
      <c r="C6572" s="6">
        <v>14.4653752881228</v>
      </c>
      <c r="D6572" s="6">
        <v>8.6714016316340584E-2</v>
      </c>
    </row>
    <row r="6573" spans="1:4" x14ac:dyDescent="0.2">
      <c r="A6573" s="6">
        <v>6549</v>
      </c>
      <c r="B6573" s="6">
        <v>158.58015248461282</v>
      </c>
      <c r="C6573" s="6">
        <v>34.419847515387175</v>
      </c>
      <c r="D6573" s="6">
        <v>0.20633292670297299</v>
      </c>
    </row>
    <row r="6574" spans="1:4" x14ac:dyDescent="0.2">
      <c r="A6574" s="6">
        <v>6550</v>
      </c>
      <c r="B6574" s="6">
        <v>253.26919725949628</v>
      </c>
      <c r="C6574" s="6">
        <v>-60.269197259496281</v>
      </c>
      <c r="D6574" s="6">
        <v>-0.36128921997784696</v>
      </c>
    </row>
    <row r="6575" spans="1:4" x14ac:dyDescent="0.2">
      <c r="A6575" s="6">
        <v>6551</v>
      </c>
      <c r="B6575" s="6">
        <v>259.60124072882422</v>
      </c>
      <c r="C6575" s="6">
        <v>-66.601240728824223</v>
      </c>
      <c r="D6575" s="6">
        <v>-0.39924723418615554</v>
      </c>
    </row>
    <row r="6576" spans="1:4" x14ac:dyDescent="0.2">
      <c r="A6576" s="6">
        <v>6552</v>
      </c>
      <c r="B6576" s="6">
        <v>253.26919725949628</v>
      </c>
      <c r="C6576" s="6">
        <v>-60.269197259496281</v>
      </c>
      <c r="D6576" s="6">
        <v>-0.36128921997784696</v>
      </c>
    </row>
    <row r="6577" spans="1:4" x14ac:dyDescent="0.2">
      <c r="A6577" s="6">
        <v>6553</v>
      </c>
      <c r="B6577" s="6">
        <v>284.84609824469726</v>
      </c>
      <c r="C6577" s="6">
        <v>-91.846098244697259</v>
      </c>
      <c r="D6577" s="6">
        <v>-0.55057984346401612</v>
      </c>
    </row>
    <row r="6578" spans="1:4" x14ac:dyDescent="0.2">
      <c r="A6578" s="6">
        <v>6554</v>
      </c>
      <c r="B6578" s="6">
        <v>272.22366948676074</v>
      </c>
      <c r="C6578" s="6">
        <v>-79.223669486760741</v>
      </c>
      <c r="D6578" s="6">
        <v>-0.47491353882508586</v>
      </c>
    </row>
    <row r="6579" spans="1:4" x14ac:dyDescent="0.2">
      <c r="A6579" s="6">
        <v>6555</v>
      </c>
      <c r="B6579" s="6">
        <v>291.13648353330586</v>
      </c>
      <c r="C6579" s="6">
        <v>-98.136483533305864</v>
      </c>
      <c r="D6579" s="6">
        <v>-0.58828813389463808</v>
      </c>
    </row>
    <row r="6580" spans="1:4" x14ac:dyDescent="0.2">
      <c r="A6580" s="6">
        <v>6556</v>
      </c>
      <c r="B6580" s="6">
        <v>215.40191098568675</v>
      </c>
      <c r="C6580" s="6">
        <v>-22.401910985686754</v>
      </c>
      <c r="D6580" s="6">
        <v>-0.13429030606105627</v>
      </c>
    </row>
    <row r="6581" spans="1:4" x14ac:dyDescent="0.2">
      <c r="A6581" s="6">
        <v>6557</v>
      </c>
      <c r="B6581" s="6">
        <v>89.177623406321615</v>
      </c>
      <c r="C6581" s="6">
        <v>103.82237659367838</v>
      </c>
      <c r="D6581" s="6">
        <v>0.62237274032824641</v>
      </c>
    </row>
    <row r="6582" spans="1:4" x14ac:dyDescent="0.2">
      <c r="A6582" s="6">
        <v>6558</v>
      </c>
      <c r="B6582" s="6">
        <v>89.177623406321615</v>
      </c>
      <c r="C6582" s="6">
        <v>103.82237659367838</v>
      </c>
      <c r="D6582" s="6">
        <v>0.62237274032824641</v>
      </c>
    </row>
    <row r="6583" spans="1:4" x14ac:dyDescent="0.2">
      <c r="A6583" s="6">
        <v>6559</v>
      </c>
      <c r="B6583" s="6">
        <v>215.40191098568675</v>
      </c>
      <c r="C6583" s="6">
        <v>-22.401910985686754</v>
      </c>
      <c r="D6583" s="6">
        <v>-0.13429030606105627</v>
      </c>
    </row>
    <row r="6584" spans="1:4" x14ac:dyDescent="0.2">
      <c r="A6584" s="6">
        <v>6560</v>
      </c>
      <c r="B6584" s="6">
        <v>272.22366948676074</v>
      </c>
      <c r="C6584" s="6">
        <v>-79.223669486760741</v>
      </c>
      <c r="D6584" s="6">
        <v>-0.47491353882508586</v>
      </c>
    </row>
    <row r="6585" spans="1:4" x14ac:dyDescent="0.2">
      <c r="A6585" s="6">
        <v>6561</v>
      </c>
      <c r="B6585" s="6">
        <v>240.64676850155979</v>
      </c>
      <c r="C6585" s="6">
        <v>-47.646768501559791</v>
      </c>
      <c r="D6585" s="6">
        <v>-0.28562291533891687</v>
      </c>
    </row>
    <row r="6586" spans="1:4" x14ac:dyDescent="0.2">
      <c r="A6586" s="6">
        <v>6562</v>
      </c>
      <c r="B6586" s="6">
        <v>190.15705346981372</v>
      </c>
      <c r="C6586" s="6">
        <v>2.842946530186282</v>
      </c>
      <c r="D6586" s="6">
        <v>1.7042303216804333E-2</v>
      </c>
    </row>
    <row r="6587" spans="1:4" x14ac:dyDescent="0.2">
      <c r="A6587" s="6">
        <v>6563</v>
      </c>
      <c r="B6587" s="6">
        <v>158.58015248461282</v>
      </c>
      <c r="C6587" s="6">
        <v>34.419847515387175</v>
      </c>
      <c r="D6587" s="6">
        <v>0.20633292670297299</v>
      </c>
    </row>
    <row r="6588" spans="1:4" x14ac:dyDescent="0.2">
      <c r="A6588" s="6">
        <v>6564</v>
      </c>
      <c r="B6588" s="6">
        <v>95.468008694930234</v>
      </c>
      <c r="C6588" s="6">
        <v>97.531991305069766</v>
      </c>
      <c r="D6588" s="6">
        <v>0.58466444989762445</v>
      </c>
    </row>
    <row r="6589" spans="1:4" x14ac:dyDescent="0.2">
      <c r="A6589" s="6">
        <v>6565</v>
      </c>
      <c r="B6589" s="6">
        <v>120.71286621080327</v>
      </c>
      <c r="C6589" s="6">
        <v>73.28713378919673</v>
      </c>
      <c r="D6589" s="6">
        <v>0.43932643215915795</v>
      </c>
    </row>
    <row r="6590" spans="1:4" x14ac:dyDescent="0.2">
      <c r="A6590" s="6">
        <v>6566</v>
      </c>
      <c r="B6590" s="6">
        <v>183.82501000048586</v>
      </c>
      <c r="C6590" s="6">
        <v>10.174989999514139</v>
      </c>
      <c r="D6590" s="6">
        <v>6.0994908964506447E-2</v>
      </c>
    </row>
    <row r="6591" spans="1:4" x14ac:dyDescent="0.2">
      <c r="A6591" s="6">
        <v>6567</v>
      </c>
      <c r="B6591" s="6">
        <v>265.89162601743283</v>
      </c>
      <c r="C6591" s="6">
        <v>-71.891626017432827</v>
      </c>
      <c r="D6591" s="6">
        <v>-0.43096093307738342</v>
      </c>
    </row>
    <row r="6592" spans="1:4" x14ac:dyDescent="0.2">
      <c r="A6592" s="6">
        <v>6568</v>
      </c>
      <c r="B6592" s="6">
        <v>240.64676850155979</v>
      </c>
      <c r="C6592" s="6">
        <v>-46.646768501559791</v>
      </c>
      <c r="D6592" s="6">
        <v>-0.27962832379952279</v>
      </c>
    </row>
    <row r="6593" spans="1:4" x14ac:dyDescent="0.2">
      <c r="A6593" s="6">
        <v>6569</v>
      </c>
      <c r="B6593" s="6">
        <v>297.46852700263378</v>
      </c>
      <c r="C6593" s="6">
        <v>-103.46852700263378</v>
      </c>
      <c r="D6593" s="6">
        <v>-0.62025155656355235</v>
      </c>
    </row>
    <row r="6594" spans="1:4" x14ac:dyDescent="0.2">
      <c r="A6594" s="6">
        <v>6570</v>
      </c>
      <c r="B6594" s="6">
        <v>291.13648353330586</v>
      </c>
      <c r="C6594" s="6">
        <v>-97.136483533305864</v>
      </c>
      <c r="D6594" s="6">
        <v>-0.582293542355244</v>
      </c>
    </row>
    <row r="6595" spans="1:4" x14ac:dyDescent="0.2">
      <c r="A6595" s="6">
        <v>6571</v>
      </c>
      <c r="B6595" s="6">
        <v>303.75891229124238</v>
      </c>
      <c r="C6595" s="6">
        <v>-109.75891229124238</v>
      </c>
      <c r="D6595" s="6">
        <v>-0.65795984699417431</v>
      </c>
    </row>
    <row r="6596" spans="1:4" x14ac:dyDescent="0.2">
      <c r="A6596" s="6">
        <v>6572</v>
      </c>
      <c r="B6596" s="6">
        <v>253.26919725949628</v>
      </c>
      <c r="C6596" s="6">
        <v>-59.269197259496281</v>
      </c>
      <c r="D6596" s="6">
        <v>-0.35529462843845294</v>
      </c>
    </row>
    <row r="6597" spans="1:4" x14ac:dyDescent="0.2">
      <c r="A6597" s="6">
        <v>6573</v>
      </c>
      <c r="B6597" s="6">
        <v>221.73395445501464</v>
      </c>
      <c r="C6597" s="6">
        <v>-27.73395445501464</v>
      </c>
      <c r="D6597" s="6">
        <v>-0.16625372872997046</v>
      </c>
    </row>
    <row r="6598" spans="1:4" x14ac:dyDescent="0.2">
      <c r="A6598" s="6">
        <v>6574</v>
      </c>
      <c r="B6598" s="6">
        <v>177.5346247118772</v>
      </c>
      <c r="C6598" s="6">
        <v>16.4653752881228</v>
      </c>
      <c r="D6598" s="6">
        <v>9.8703199395128671E-2</v>
      </c>
    </row>
    <row r="6599" spans="1:4" x14ac:dyDescent="0.2">
      <c r="A6599" s="6">
        <v>6575</v>
      </c>
      <c r="B6599" s="6">
        <v>114.42248092219464</v>
      </c>
      <c r="C6599" s="6">
        <v>79.577519077805363</v>
      </c>
      <c r="D6599" s="6">
        <v>0.47703472258977997</v>
      </c>
    </row>
    <row r="6600" spans="1:4" x14ac:dyDescent="0.2">
      <c r="A6600" s="6">
        <v>6576</v>
      </c>
      <c r="B6600" s="6">
        <v>253.26919725949628</v>
      </c>
      <c r="C6600" s="6">
        <v>-59.269197259496281</v>
      </c>
      <c r="D6600" s="6">
        <v>-0.35529462843845294</v>
      </c>
    </row>
    <row r="6601" spans="1:4" x14ac:dyDescent="0.2">
      <c r="A6601" s="6">
        <v>6577</v>
      </c>
      <c r="B6601" s="6">
        <v>158.58015248461282</v>
      </c>
      <c r="C6601" s="6">
        <v>35.419847515387175</v>
      </c>
      <c r="D6601" s="6">
        <v>0.21232751824236704</v>
      </c>
    </row>
    <row r="6602" spans="1:4" x14ac:dyDescent="0.2">
      <c r="A6602" s="6">
        <v>6578</v>
      </c>
      <c r="B6602" s="6">
        <v>228.02433974362327</v>
      </c>
      <c r="C6602" s="6">
        <v>-34.024339743623273</v>
      </c>
      <c r="D6602" s="6">
        <v>-0.20396201916059251</v>
      </c>
    </row>
    <row r="6603" spans="1:4" x14ac:dyDescent="0.2">
      <c r="A6603" s="6">
        <v>6579</v>
      </c>
      <c r="B6603" s="6">
        <v>347.95824203437974</v>
      </c>
      <c r="C6603" s="6">
        <v>-153.95824203437974</v>
      </c>
      <c r="D6603" s="6">
        <v>-0.92291677511927295</v>
      </c>
    </row>
    <row r="6604" spans="1:4" x14ac:dyDescent="0.2">
      <c r="A6604" s="6">
        <v>6580</v>
      </c>
      <c r="B6604" s="6">
        <v>221.73395445501464</v>
      </c>
      <c r="C6604" s="6">
        <v>-27.73395445501464</v>
      </c>
      <c r="D6604" s="6">
        <v>-0.16625372872997046</v>
      </c>
    </row>
    <row r="6605" spans="1:4" x14ac:dyDescent="0.2">
      <c r="A6605" s="6">
        <v>6581</v>
      </c>
      <c r="B6605" s="6">
        <v>221.73395445501464</v>
      </c>
      <c r="C6605" s="6">
        <v>-27.73395445501464</v>
      </c>
      <c r="D6605" s="6">
        <v>-0.16625372872997046</v>
      </c>
    </row>
    <row r="6606" spans="1:4" x14ac:dyDescent="0.2">
      <c r="A6606" s="6">
        <v>6582</v>
      </c>
      <c r="B6606" s="6">
        <v>70.223151179057211</v>
      </c>
      <c r="C6606" s="6">
        <v>124.77684882094279</v>
      </c>
      <c r="D6606" s="6">
        <v>0.74798624225427313</v>
      </c>
    </row>
    <row r="6607" spans="1:4" x14ac:dyDescent="0.2">
      <c r="A6607" s="6">
        <v>6583</v>
      </c>
      <c r="B6607" s="6">
        <v>215.40191098568675</v>
      </c>
      <c r="C6607" s="6">
        <v>-20.401910985686754</v>
      </c>
      <c r="D6607" s="6">
        <v>-0.12230112298226818</v>
      </c>
    </row>
    <row r="6608" spans="1:4" x14ac:dyDescent="0.2">
      <c r="A6608" s="6">
        <v>6584</v>
      </c>
      <c r="B6608" s="6">
        <v>196.44743875842235</v>
      </c>
      <c r="C6608" s="6">
        <v>-1.4474387584223507</v>
      </c>
      <c r="D6608" s="6">
        <v>-8.67680413502964E-3</v>
      </c>
    </row>
    <row r="6609" spans="1:4" x14ac:dyDescent="0.2">
      <c r="A6609" s="6">
        <v>6585</v>
      </c>
      <c r="B6609" s="6">
        <v>253.26919725949628</v>
      </c>
      <c r="C6609" s="6">
        <v>-58.269197259496281</v>
      </c>
      <c r="D6609" s="6">
        <v>-0.34930003689905892</v>
      </c>
    </row>
    <row r="6610" spans="1:4" x14ac:dyDescent="0.2">
      <c r="A6610" s="6">
        <v>6586</v>
      </c>
      <c r="B6610" s="6">
        <v>278.51405477536935</v>
      </c>
      <c r="C6610" s="6">
        <v>-83.514054775369345</v>
      </c>
      <c r="D6610" s="6">
        <v>-0.5006326461769196</v>
      </c>
    </row>
    <row r="6611" spans="1:4" x14ac:dyDescent="0.2">
      <c r="A6611" s="6">
        <v>6587</v>
      </c>
      <c r="B6611" s="6">
        <v>221.73395445501464</v>
      </c>
      <c r="C6611" s="6">
        <v>-26.73395445501464</v>
      </c>
      <c r="D6611" s="6">
        <v>-0.16025913719057641</v>
      </c>
    </row>
    <row r="6612" spans="1:4" x14ac:dyDescent="0.2">
      <c r="A6612" s="6">
        <v>6588</v>
      </c>
      <c r="B6612" s="6">
        <v>246.97881197088768</v>
      </c>
      <c r="C6612" s="6">
        <v>-51.978811970887676</v>
      </c>
      <c r="D6612" s="6">
        <v>-0.31159174646843701</v>
      </c>
    </row>
    <row r="6613" spans="1:4" x14ac:dyDescent="0.2">
      <c r="A6613" s="6">
        <v>6589</v>
      </c>
      <c r="B6613" s="6">
        <v>171.20258124254934</v>
      </c>
      <c r="C6613" s="6">
        <v>23.797418757450657</v>
      </c>
      <c r="D6613" s="6">
        <v>0.14265580514283077</v>
      </c>
    </row>
    <row r="6614" spans="1:4" x14ac:dyDescent="0.2">
      <c r="A6614" s="6">
        <v>6590</v>
      </c>
      <c r="B6614" s="6">
        <v>221.73395445501464</v>
      </c>
      <c r="C6614" s="6">
        <v>-26.73395445501464</v>
      </c>
      <c r="D6614" s="6">
        <v>-0.16025913719057641</v>
      </c>
    </row>
    <row r="6615" spans="1:4" x14ac:dyDescent="0.2">
      <c r="A6615" s="6">
        <v>6591</v>
      </c>
      <c r="B6615" s="6">
        <v>183.82501000048586</v>
      </c>
      <c r="C6615" s="6">
        <v>11.174989999514139</v>
      </c>
      <c r="D6615" s="6">
        <v>6.6989500503900484E-2</v>
      </c>
    </row>
    <row r="6616" spans="1:4" x14ac:dyDescent="0.2">
      <c r="A6616" s="6">
        <v>6592</v>
      </c>
      <c r="B6616" s="6">
        <v>253.26919725949628</v>
      </c>
      <c r="C6616" s="6">
        <v>-58.269197259496281</v>
      </c>
      <c r="D6616" s="6">
        <v>-0.34930003689905892</v>
      </c>
    </row>
    <row r="6617" spans="1:4" x14ac:dyDescent="0.2">
      <c r="A6617" s="6">
        <v>6593</v>
      </c>
      <c r="B6617" s="6">
        <v>114.42248092219464</v>
      </c>
      <c r="C6617" s="6">
        <v>80.577519077805363</v>
      </c>
      <c r="D6617" s="6">
        <v>0.48302931412917405</v>
      </c>
    </row>
    <row r="6618" spans="1:4" x14ac:dyDescent="0.2">
      <c r="A6618" s="6">
        <v>6594</v>
      </c>
      <c r="B6618" s="6">
        <v>133.33529496873976</v>
      </c>
      <c r="C6618" s="6">
        <v>61.66470503126024</v>
      </c>
      <c r="D6618" s="6">
        <v>0.36965471905962183</v>
      </c>
    </row>
    <row r="6619" spans="1:4" x14ac:dyDescent="0.2">
      <c r="A6619" s="6">
        <v>6595</v>
      </c>
      <c r="B6619" s="6">
        <v>76.555194648385097</v>
      </c>
      <c r="C6619" s="6">
        <v>118.4448053516149</v>
      </c>
      <c r="D6619" s="6">
        <v>0.71002822804596488</v>
      </c>
    </row>
    <row r="6620" spans="1:4" x14ac:dyDescent="0.2">
      <c r="A6620" s="6">
        <v>6596</v>
      </c>
      <c r="B6620" s="6">
        <v>38.687908374575549</v>
      </c>
      <c r="C6620" s="6">
        <v>156.31209162542444</v>
      </c>
      <c r="D6620" s="6">
        <v>0.93702714196275561</v>
      </c>
    </row>
    <row r="6621" spans="1:4" x14ac:dyDescent="0.2">
      <c r="A6621" s="6">
        <v>6597</v>
      </c>
      <c r="B6621" s="6">
        <v>202.77948222775024</v>
      </c>
      <c r="C6621" s="6">
        <v>-7.7794822277502362</v>
      </c>
      <c r="D6621" s="6">
        <v>-4.663481834333788E-2</v>
      </c>
    </row>
    <row r="6622" spans="1:4" x14ac:dyDescent="0.2">
      <c r="A6622" s="6">
        <v>6598</v>
      </c>
      <c r="B6622" s="6">
        <v>278.51405477536935</v>
      </c>
      <c r="C6622" s="6">
        <v>-83.514054775369345</v>
      </c>
      <c r="D6622" s="6">
        <v>-0.5006326461769196</v>
      </c>
    </row>
    <row r="6623" spans="1:4" x14ac:dyDescent="0.2">
      <c r="A6623" s="6">
        <v>6599</v>
      </c>
      <c r="B6623" s="6">
        <v>196.44743875842235</v>
      </c>
      <c r="C6623" s="6">
        <v>-1.4474387584223507</v>
      </c>
      <c r="D6623" s="6">
        <v>-8.67680413502964E-3</v>
      </c>
    </row>
    <row r="6624" spans="1:4" x14ac:dyDescent="0.2">
      <c r="A6624" s="6">
        <v>6600</v>
      </c>
      <c r="B6624" s="6">
        <v>240.64676850155979</v>
      </c>
      <c r="C6624" s="6">
        <v>-45.646768501559791</v>
      </c>
      <c r="D6624" s="6">
        <v>-0.27363373226012877</v>
      </c>
    </row>
    <row r="6625" spans="1:4" x14ac:dyDescent="0.2">
      <c r="A6625" s="6">
        <v>6601</v>
      </c>
      <c r="B6625" s="6">
        <v>183.82501000048586</v>
      </c>
      <c r="C6625" s="6">
        <v>11.174989999514139</v>
      </c>
      <c r="D6625" s="6">
        <v>6.6989500503900484E-2</v>
      </c>
    </row>
    <row r="6626" spans="1:4" x14ac:dyDescent="0.2">
      <c r="A6626" s="6">
        <v>6602</v>
      </c>
      <c r="B6626" s="6">
        <v>183.82501000048586</v>
      </c>
      <c r="C6626" s="6">
        <v>12.174989999514139</v>
      </c>
      <c r="D6626" s="6">
        <v>7.2984092043294535E-2</v>
      </c>
    </row>
    <row r="6627" spans="1:4" x14ac:dyDescent="0.2">
      <c r="A6627" s="6">
        <v>6603</v>
      </c>
      <c r="B6627" s="6">
        <v>183.82501000048586</v>
      </c>
      <c r="C6627" s="6">
        <v>12.174989999514139</v>
      </c>
      <c r="D6627" s="6">
        <v>7.2984092043294535E-2</v>
      </c>
    </row>
    <row r="6628" spans="1:4" x14ac:dyDescent="0.2">
      <c r="A6628" s="6">
        <v>6604</v>
      </c>
      <c r="B6628" s="6">
        <v>158.58015248461282</v>
      </c>
      <c r="C6628" s="6">
        <v>37.419847515387175</v>
      </c>
      <c r="D6628" s="6">
        <v>0.22431670132115511</v>
      </c>
    </row>
    <row r="6629" spans="1:4" x14ac:dyDescent="0.2">
      <c r="A6629" s="6">
        <v>6605</v>
      </c>
      <c r="B6629" s="6">
        <v>190.15705346981372</v>
      </c>
      <c r="C6629" s="6">
        <v>5.842946530186282</v>
      </c>
      <c r="D6629" s="6">
        <v>3.5026077834986458E-2</v>
      </c>
    </row>
    <row r="6630" spans="1:4" x14ac:dyDescent="0.2">
      <c r="A6630" s="6">
        <v>6606</v>
      </c>
      <c r="B6630" s="6">
        <v>202.77948222775024</v>
      </c>
      <c r="C6630" s="6">
        <v>-6.7794822277502362</v>
      </c>
      <c r="D6630" s="6">
        <v>-4.0640226803943837E-2</v>
      </c>
    </row>
    <row r="6631" spans="1:4" x14ac:dyDescent="0.2">
      <c r="A6631" s="6">
        <v>6607</v>
      </c>
      <c r="B6631" s="6">
        <v>297.46852700263378</v>
      </c>
      <c r="C6631" s="6">
        <v>-101.46852700263378</v>
      </c>
      <c r="D6631" s="6">
        <v>-0.60826237348476431</v>
      </c>
    </row>
    <row r="6632" spans="1:4" x14ac:dyDescent="0.2">
      <c r="A6632" s="6">
        <v>6608</v>
      </c>
      <c r="B6632" s="6">
        <v>253.26919725949628</v>
      </c>
      <c r="C6632" s="6">
        <v>-57.269197259496281</v>
      </c>
      <c r="D6632" s="6">
        <v>-0.34330544535966484</v>
      </c>
    </row>
    <row r="6633" spans="1:4" x14ac:dyDescent="0.2">
      <c r="A6633" s="6">
        <v>6609</v>
      </c>
      <c r="B6633" s="6">
        <v>246.97881197088768</v>
      </c>
      <c r="C6633" s="6">
        <v>-50.978811970887676</v>
      </c>
      <c r="D6633" s="6">
        <v>-0.30559715492904299</v>
      </c>
    </row>
    <row r="6634" spans="1:4" x14ac:dyDescent="0.2">
      <c r="A6634" s="6">
        <v>6610</v>
      </c>
      <c r="B6634" s="6">
        <v>202.77948222775024</v>
      </c>
      <c r="C6634" s="6">
        <v>-6.7794822277502362</v>
      </c>
      <c r="D6634" s="6">
        <v>-4.0640226803943837E-2</v>
      </c>
    </row>
    <row r="6635" spans="1:4" x14ac:dyDescent="0.2">
      <c r="A6635" s="6">
        <v>6611</v>
      </c>
      <c r="B6635" s="6">
        <v>164.91219595394068</v>
      </c>
      <c r="C6635" s="6">
        <v>31.087804046059318</v>
      </c>
      <c r="D6635" s="6">
        <v>0.18635868711284706</v>
      </c>
    </row>
    <row r="6636" spans="1:4" x14ac:dyDescent="0.2">
      <c r="A6636" s="6">
        <v>6612</v>
      </c>
      <c r="B6636" s="6">
        <v>209.11152569707815</v>
      </c>
      <c r="C6636" s="6">
        <v>-13.11152569707815</v>
      </c>
      <c r="D6636" s="6">
        <v>-7.859824101225224E-2</v>
      </c>
    </row>
    <row r="6637" spans="1:4" x14ac:dyDescent="0.2">
      <c r="A6637" s="6">
        <v>6613</v>
      </c>
      <c r="B6637" s="6">
        <v>209.11152569707815</v>
      </c>
      <c r="C6637" s="6">
        <v>-13.11152569707815</v>
      </c>
      <c r="D6637" s="6">
        <v>-7.859824101225224E-2</v>
      </c>
    </row>
    <row r="6638" spans="1:4" x14ac:dyDescent="0.2">
      <c r="A6638" s="6">
        <v>6614</v>
      </c>
      <c r="B6638" s="6">
        <v>240.64676850155979</v>
      </c>
      <c r="C6638" s="6">
        <v>-44.646768501559791</v>
      </c>
      <c r="D6638" s="6">
        <v>-0.26763914072073475</v>
      </c>
    </row>
    <row r="6639" spans="1:4" x14ac:dyDescent="0.2">
      <c r="A6639" s="6">
        <v>6615</v>
      </c>
      <c r="B6639" s="6">
        <v>265.89162601743283</v>
      </c>
      <c r="C6639" s="6">
        <v>-69.891626017432827</v>
      </c>
      <c r="D6639" s="6">
        <v>-0.41897174999859532</v>
      </c>
    </row>
    <row r="6640" spans="1:4" x14ac:dyDescent="0.2">
      <c r="A6640" s="6">
        <v>6616</v>
      </c>
      <c r="B6640" s="6">
        <v>291.13648353330586</v>
      </c>
      <c r="C6640" s="6">
        <v>-95.136483533305864</v>
      </c>
      <c r="D6640" s="6">
        <v>-0.57030435927645595</v>
      </c>
    </row>
    <row r="6641" spans="1:4" x14ac:dyDescent="0.2">
      <c r="A6641" s="6">
        <v>6617</v>
      </c>
      <c r="B6641" s="6">
        <v>278.51405477536935</v>
      </c>
      <c r="C6641" s="6">
        <v>-82.514054775369345</v>
      </c>
      <c r="D6641" s="6">
        <v>-0.49463805463752564</v>
      </c>
    </row>
    <row r="6642" spans="1:4" x14ac:dyDescent="0.2">
      <c r="A6642" s="6">
        <v>6618</v>
      </c>
      <c r="B6642" s="6">
        <v>253.26919725949628</v>
      </c>
      <c r="C6642" s="6">
        <v>-57.269197259496281</v>
      </c>
      <c r="D6642" s="6">
        <v>-0.34330544535966484</v>
      </c>
    </row>
    <row r="6643" spans="1:4" x14ac:dyDescent="0.2">
      <c r="A6643" s="6">
        <v>6619</v>
      </c>
      <c r="B6643" s="6">
        <v>215.40191098568675</v>
      </c>
      <c r="C6643" s="6">
        <v>-19.401910985686754</v>
      </c>
      <c r="D6643" s="6">
        <v>-0.11630653144287413</v>
      </c>
    </row>
    <row r="6644" spans="1:4" x14ac:dyDescent="0.2">
      <c r="A6644" s="6">
        <v>6620</v>
      </c>
      <c r="B6644" s="6">
        <v>158.58015248461282</v>
      </c>
      <c r="C6644" s="6">
        <v>37.419847515387175</v>
      </c>
      <c r="D6644" s="6">
        <v>0.22431670132115511</v>
      </c>
    </row>
    <row r="6645" spans="1:4" x14ac:dyDescent="0.2">
      <c r="A6645" s="6">
        <v>6621</v>
      </c>
      <c r="B6645" s="6">
        <v>127.04490968013116</v>
      </c>
      <c r="C6645" s="6">
        <v>68.955090319868845</v>
      </c>
      <c r="D6645" s="6">
        <v>0.41335760102963776</v>
      </c>
    </row>
    <row r="6646" spans="1:4" x14ac:dyDescent="0.2">
      <c r="A6646" s="6">
        <v>6622</v>
      </c>
      <c r="B6646" s="6">
        <v>101.80005216425813</v>
      </c>
      <c r="C6646" s="6">
        <v>95.199947835741867</v>
      </c>
      <c r="D6646" s="6">
        <v>0.5706848018468923</v>
      </c>
    </row>
    <row r="6647" spans="1:4" x14ac:dyDescent="0.2">
      <c r="A6647" s="6">
        <v>6623</v>
      </c>
      <c r="B6647" s="6">
        <v>133.33529496873976</v>
      </c>
      <c r="C6647" s="6">
        <v>63.66470503126024</v>
      </c>
      <c r="D6647" s="6">
        <v>0.38164390213840993</v>
      </c>
    </row>
    <row r="6648" spans="1:4" x14ac:dyDescent="0.2">
      <c r="A6648" s="6">
        <v>6624</v>
      </c>
      <c r="B6648" s="6">
        <v>265.89162601743283</v>
      </c>
      <c r="C6648" s="6">
        <v>-68.891626017432827</v>
      </c>
      <c r="D6648" s="6">
        <v>-0.4129771584592013</v>
      </c>
    </row>
    <row r="6649" spans="1:4" x14ac:dyDescent="0.2">
      <c r="A6649" s="6">
        <v>6625</v>
      </c>
      <c r="B6649" s="6">
        <v>209.11152569707815</v>
      </c>
      <c r="C6649" s="6">
        <v>-12.11152569707815</v>
      </c>
      <c r="D6649" s="6">
        <v>-7.2603649472858203E-2</v>
      </c>
    </row>
    <row r="6650" spans="1:4" x14ac:dyDescent="0.2">
      <c r="A6650" s="6">
        <v>6626</v>
      </c>
      <c r="B6650" s="6">
        <v>209.11152569707815</v>
      </c>
      <c r="C6650" s="6">
        <v>-12.11152569707815</v>
      </c>
      <c r="D6650" s="6">
        <v>-7.2603649472858203E-2</v>
      </c>
    </row>
    <row r="6651" spans="1:4" x14ac:dyDescent="0.2">
      <c r="A6651" s="6">
        <v>6627</v>
      </c>
      <c r="B6651" s="6">
        <v>221.73395445501464</v>
      </c>
      <c r="C6651" s="6">
        <v>-24.73395445501464</v>
      </c>
      <c r="D6651" s="6">
        <v>-0.14826995411178834</v>
      </c>
    </row>
    <row r="6652" spans="1:4" x14ac:dyDescent="0.2">
      <c r="A6652" s="6">
        <v>6628</v>
      </c>
      <c r="B6652" s="6">
        <v>190.15705346981372</v>
      </c>
      <c r="C6652" s="6">
        <v>6.842946530186282</v>
      </c>
      <c r="D6652" s="6">
        <v>4.1020669374380501E-2</v>
      </c>
    </row>
    <row r="6653" spans="1:4" x14ac:dyDescent="0.2">
      <c r="A6653" s="6">
        <v>6629</v>
      </c>
      <c r="B6653" s="6">
        <v>120.71286621080327</v>
      </c>
      <c r="C6653" s="6">
        <v>76.28713378919673</v>
      </c>
      <c r="D6653" s="6">
        <v>0.45731020677734008</v>
      </c>
    </row>
    <row r="6654" spans="1:4" x14ac:dyDescent="0.2">
      <c r="A6654" s="6">
        <v>6630</v>
      </c>
      <c r="B6654" s="6">
        <v>133.33529496873976</v>
      </c>
      <c r="C6654" s="6">
        <v>63.66470503126024</v>
      </c>
      <c r="D6654" s="6">
        <v>0.38164390213840993</v>
      </c>
    </row>
    <row r="6655" spans="1:4" x14ac:dyDescent="0.2">
      <c r="A6655" s="6">
        <v>6631</v>
      </c>
      <c r="B6655" s="6">
        <v>108.09043745286675</v>
      </c>
      <c r="C6655" s="6">
        <v>88.909562547133248</v>
      </c>
      <c r="D6655" s="6">
        <v>0.53297651141627034</v>
      </c>
    </row>
    <row r="6656" spans="1:4" x14ac:dyDescent="0.2">
      <c r="A6656" s="6">
        <v>6632</v>
      </c>
      <c r="B6656" s="6">
        <v>171.20258124254934</v>
      </c>
      <c r="C6656" s="6">
        <v>25.797418757450657</v>
      </c>
      <c r="D6656" s="6">
        <v>0.15464498822161887</v>
      </c>
    </row>
    <row r="6657" spans="1:4" x14ac:dyDescent="0.2">
      <c r="A6657" s="6">
        <v>6633</v>
      </c>
      <c r="B6657" s="6">
        <v>101.80005216425813</v>
      </c>
      <c r="C6657" s="6">
        <v>95.199947835741867</v>
      </c>
      <c r="D6657" s="6">
        <v>0.5706848018468923</v>
      </c>
    </row>
    <row r="6658" spans="1:4" x14ac:dyDescent="0.2">
      <c r="A6658" s="6">
        <v>6634</v>
      </c>
      <c r="B6658" s="6">
        <v>221.73395445501464</v>
      </c>
      <c r="C6658" s="6">
        <v>-24.73395445501464</v>
      </c>
      <c r="D6658" s="6">
        <v>-0.14826995411178834</v>
      </c>
    </row>
    <row r="6659" spans="1:4" x14ac:dyDescent="0.2">
      <c r="A6659" s="6">
        <v>6635</v>
      </c>
      <c r="B6659" s="6">
        <v>322.71338451850681</v>
      </c>
      <c r="C6659" s="6">
        <v>-125.71338451850681</v>
      </c>
      <c r="D6659" s="6">
        <v>-0.75360039122323086</v>
      </c>
    </row>
    <row r="6660" spans="1:4" x14ac:dyDescent="0.2">
      <c r="A6660" s="6">
        <v>6636</v>
      </c>
      <c r="B6660" s="6">
        <v>183.82501000048586</v>
      </c>
      <c r="C6660" s="6">
        <v>13.174989999514139</v>
      </c>
      <c r="D6660" s="6">
        <v>7.8978683582688572E-2</v>
      </c>
    </row>
    <row r="6661" spans="1:4" x14ac:dyDescent="0.2">
      <c r="A6661" s="6">
        <v>6637</v>
      </c>
      <c r="B6661" s="6">
        <v>133.33529496873976</v>
      </c>
      <c r="C6661" s="6">
        <v>63.66470503126024</v>
      </c>
      <c r="D6661" s="6">
        <v>0.38164390213840993</v>
      </c>
    </row>
    <row r="6662" spans="1:4" x14ac:dyDescent="0.2">
      <c r="A6662" s="6">
        <v>6638</v>
      </c>
      <c r="B6662" s="6">
        <v>158.58015248461282</v>
      </c>
      <c r="C6662" s="6">
        <v>38.419847515387175</v>
      </c>
      <c r="D6662" s="6">
        <v>0.23031129286054916</v>
      </c>
    </row>
    <row r="6663" spans="1:4" x14ac:dyDescent="0.2">
      <c r="A6663" s="6">
        <v>6639</v>
      </c>
      <c r="B6663" s="6">
        <v>190.15705346981372</v>
      </c>
      <c r="C6663" s="6">
        <v>7.842946530186282</v>
      </c>
      <c r="D6663" s="6">
        <v>4.7015260913774545E-2</v>
      </c>
    </row>
    <row r="6664" spans="1:4" x14ac:dyDescent="0.2">
      <c r="A6664" s="6">
        <v>6640</v>
      </c>
      <c r="B6664" s="6">
        <v>164.91219595394068</v>
      </c>
      <c r="C6664" s="6">
        <v>33.087804046059318</v>
      </c>
      <c r="D6664" s="6">
        <v>0.19834787019163513</v>
      </c>
    </row>
    <row r="6665" spans="1:4" x14ac:dyDescent="0.2">
      <c r="A6665" s="6">
        <v>6641</v>
      </c>
      <c r="B6665" s="6">
        <v>202.77948222775024</v>
      </c>
      <c r="C6665" s="6">
        <v>-4.7794822277502362</v>
      </c>
      <c r="D6665" s="6">
        <v>-2.8651043725155752E-2</v>
      </c>
    </row>
    <row r="6666" spans="1:4" x14ac:dyDescent="0.2">
      <c r="A6666" s="6">
        <v>6642</v>
      </c>
      <c r="B6666" s="6">
        <v>221.73395445501464</v>
      </c>
      <c r="C6666" s="6">
        <v>-23.73395445501464</v>
      </c>
      <c r="D6666" s="6">
        <v>-0.14227536257239429</v>
      </c>
    </row>
    <row r="6667" spans="1:4" x14ac:dyDescent="0.2">
      <c r="A6667" s="6">
        <v>6643</v>
      </c>
      <c r="B6667" s="6">
        <v>272.22366948676074</v>
      </c>
      <c r="C6667" s="6">
        <v>-74.223669486760741</v>
      </c>
      <c r="D6667" s="6">
        <v>-0.44494058112811563</v>
      </c>
    </row>
    <row r="6668" spans="1:4" x14ac:dyDescent="0.2">
      <c r="A6668" s="6">
        <v>6644</v>
      </c>
      <c r="B6668" s="6">
        <v>259.60124072882422</v>
      </c>
      <c r="C6668" s="6">
        <v>-61.601240728824223</v>
      </c>
      <c r="D6668" s="6">
        <v>-0.36927427648918537</v>
      </c>
    </row>
    <row r="6669" spans="1:4" x14ac:dyDescent="0.2">
      <c r="A6669" s="6">
        <v>6645</v>
      </c>
      <c r="B6669" s="6">
        <v>272.22366948676074</v>
      </c>
      <c r="C6669" s="6">
        <v>-74.223669486760741</v>
      </c>
      <c r="D6669" s="6">
        <v>-0.44494058112811563</v>
      </c>
    </row>
    <row r="6670" spans="1:4" x14ac:dyDescent="0.2">
      <c r="A6670" s="6">
        <v>6646</v>
      </c>
      <c r="B6670" s="6">
        <v>120.71286621080327</v>
      </c>
      <c r="C6670" s="6">
        <v>77.28713378919673</v>
      </c>
      <c r="D6670" s="6">
        <v>0.4633047983167341</v>
      </c>
    </row>
    <row r="6671" spans="1:4" x14ac:dyDescent="0.2">
      <c r="A6671" s="6">
        <v>6647</v>
      </c>
      <c r="B6671" s="6">
        <v>145.95772372667631</v>
      </c>
      <c r="C6671" s="6">
        <v>52.042276273323694</v>
      </c>
      <c r="D6671" s="6">
        <v>0.31197218903887353</v>
      </c>
    </row>
    <row r="6672" spans="1:4" x14ac:dyDescent="0.2">
      <c r="A6672" s="6">
        <v>6648</v>
      </c>
      <c r="B6672" s="6">
        <v>158.58015248461282</v>
      </c>
      <c r="C6672" s="6">
        <v>39.419847515387175</v>
      </c>
      <c r="D6672" s="6">
        <v>0.23630588439994321</v>
      </c>
    </row>
    <row r="6673" spans="1:4" x14ac:dyDescent="0.2">
      <c r="A6673" s="6">
        <v>6649</v>
      </c>
      <c r="B6673" s="6">
        <v>202.77948222775024</v>
      </c>
      <c r="C6673" s="6">
        <v>-4.7794822277502362</v>
      </c>
      <c r="D6673" s="6">
        <v>-2.8651043725155752E-2</v>
      </c>
    </row>
    <row r="6674" spans="1:4" x14ac:dyDescent="0.2">
      <c r="A6674" s="6">
        <v>6650</v>
      </c>
      <c r="B6674" s="6">
        <v>171.20258124254934</v>
      </c>
      <c r="C6674" s="6">
        <v>26.797418757450657</v>
      </c>
      <c r="D6674" s="6">
        <v>0.1606395797610129</v>
      </c>
    </row>
    <row r="6675" spans="1:4" x14ac:dyDescent="0.2">
      <c r="A6675" s="6">
        <v>6651</v>
      </c>
      <c r="B6675" s="6">
        <v>246.97881197088768</v>
      </c>
      <c r="C6675" s="6">
        <v>-48.978811970887676</v>
      </c>
      <c r="D6675" s="6">
        <v>-0.29360797185025489</v>
      </c>
    </row>
    <row r="6676" spans="1:4" x14ac:dyDescent="0.2">
      <c r="A6676" s="6">
        <v>6652</v>
      </c>
      <c r="B6676" s="6">
        <v>291.13648353330586</v>
      </c>
      <c r="C6676" s="6">
        <v>-93.136483533305864</v>
      </c>
      <c r="D6676" s="6">
        <v>-0.5583151761976678</v>
      </c>
    </row>
    <row r="6677" spans="1:4" x14ac:dyDescent="0.2">
      <c r="A6677" s="6">
        <v>6653</v>
      </c>
      <c r="B6677" s="6">
        <v>284.84609824469726</v>
      </c>
      <c r="C6677" s="6">
        <v>-86.846098244697259</v>
      </c>
      <c r="D6677" s="6">
        <v>-0.52060688576704595</v>
      </c>
    </row>
    <row r="6678" spans="1:4" x14ac:dyDescent="0.2">
      <c r="A6678" s="6">
        <v>6654</v>
      </c>
      <c r="B6678" s="6">
        <v>120.71286621080327</v>
      </c>
      <c r="C6678" s="6">
        <v>77.28713378919673</v>
      </c>
      <c r="D6678" s="6">
        <v>0.4633047983167341</v>
      </c>
    </row>
    <row r="6679" spans="1:4" x14ac:dyDescent="0.2">
      <c r="A6679" s="6">
        <v>6655</v>
      </c>
      <c r="B6679" s="6">
        <v>133.33529496873976</v>
      </c>
      <c r="C6679" s="6">
        <v>64.66470503126024</v>
      </c>
      <c r="D6679" s="6">
        <v>0.38763849367780395</v>
      </c>
    </row>
    <row r="6680" spans="1:4" x14ac:dyDescent="0.2">
      <c r="A6680" s="6">
        <v>6656</v>
      </c>
      <c r="B6680" s="6">
        <v>139.66733843806767</v>
      </c>
      <c r="C6680" s="6">
        <v>58.332661561932326</v>
      </c>
      <c r="D6680" s="6">
        <v>0.34968047946949554</v>
      </c>
    </row>
    <row r="6681" spans="1:4" x14ac:dyDescent="0.2">
      <c r="A6681" s="6">
        <v>6657</v>
      </c>
      <c r="B6681" s="6">
        <v>120.71286621080327</v>
      </c>
      <c r="C6681" s="6">
        <v>77.28713378919673</v>
      </c>
      <c r="D6681" s="6">
        <v>0.4633047983167341</v>
      </c>
    </row>
    <row r="6682" spans="1:4" x14ac:dyDescent="0.2">
      <c r="A6682" s="6">
        <v>6658</v>
      </c>
      <c r="B6682" s="6">
        <v>145.95772372667631</v>
      </c>
      <c r="C6682" s="6">
        <v>52.042276273323694</v>
      </c>
      <c r="D6682" s="6">
        <v>0.31197218903887353</v>
      </c>
    </row>
    <row r="6683" spans="1:4" x14ac:dyDescent="0.2">
      <c r="A6683" s="6">
        <v>6659</v>
      </c>
      <c r="B6683" s="6">
        <v>51.310337132512068</v>
      </c>
      <c r="C6683" s="6">
        <v>147.68966286748793</v>
      </c>
      <c r="D6683" s="6">
        <v>0.88533920348140149</v>
      </c>
    </row>
    <row r="6684" spans="1:4" x14ac:dyDescent="0.2">
      <c r="A6684" s="6">
        <v>6660</v>
      </c>
      <c r="B6684" s="6">
        <v>253.26919725949628</v>
      </c>
      <c r="C6684" s="6">
        <v>-54.269197259496281</v>
      </c>
      <c r="D6684" s="6">
        <v>-0.32532167074148272</v>
      </c>
    </row>
    <row r="6685" spans="1:4" x14ac:dyDescent="0.2">
      <c r="A6685" s="6">
        <v>6661</v>
      </c>
      <c r="B6685" s="6">
        <v>322.71338451850681</v>
      </c>
      <c r="C6685" s="6">
        <v>-123.71338451850681</v>
      </c>
      <c r="D6685" s="6">
        <v>-0.74161120814444281</v>
      </c>
    </row>
    <row r="6686" spans="1:4" x14ac:dyDescent="0.2">
      <c r="A6686" s="6">
        <v>6662</v>
      </c>
      <c r="B6686" s="6">
        <v>215.40191098568675</v>
      </c>
      <c r="C6686" s="6">
        <v>-16.401910985686754</v>
      </c>
      <c r="D6686" s="6">
        <v>-9.8322756824692006E-2</v>
      </c>
    </row>
    <row r="6687" spans="1:4" x14ac:dyDescent="0.2">
      <c r="A6687" s="6">
        <v>6663</v>
      </c>
      <c r="B6687" s="6">
        <v>127.04490968013116</v>
      </c>
      <c r="C6687" s="6">
        <v>71.955090319868845</v>
      </c>
      <c r="D6687" s="6">
        <v>0.43134137564781988</v>
      </c>
    </row>
    <row r="6688" spans="1:4" x14ac:dyDescent="0.2">
      <c r="A6688" s="6">
        <v>6664</v>
      </c>
      <c r="B6688" s="6">
        <v>171.20258124254934</v>
      </c>
      <c r="C6688" s="6">
        <v>27.797418757450657</v>
      </c>
      <c r="D6688" s="6">
        <v>0.16663417130040695</v>
      </c>
    </row>
    <row r="6689" spans="1:4" x14ac:dyDescent="0.2">
      <c r="A6689" s="6">
        <v>6665</v>
      </c>
      <c r="B6689" s="6">
        <v>101.80005216425813</v>
      </c>
      <c r="C6689" s="6">
        <v>97.199947835741867</v>
      </c>
      <c r="D6689" s="6">
        <v>0.58267398492568045</v>
      </c>
    </row>
    <row r="6690" spans="1:4" x14ac:dyDescent="0.2">
      <c r="A6690" s="6">
        <v>6666</v>
      </c>
      <c r="B6690" s="6">
        <v>145.95772372667631</v>
      </c>
      <c r="C6690" s="6">
        <v>53.042276273323694</v>
      </c>
      <c r="D6690" s="6">
        <v>0.31796678057826755</v>
      </c>
    </row>
    <row r="6691" spans="1:4" x14ac:dyDescent="0.2">
      <c r="A6691" s="6">
        <v>6667</v>
      </c>
      <c r="B6691" s="6">
        <v>139.66733843806767</v>
      </c>
      <c r="C6691" s="6">
        <v>59.332661561932326</v>
      </c>
      <c r="D6691" s="6">
        <v>0.35567507100888962</v>
      </c>
    </row>
    <row r="6692" spans="1:4" x14ac:dyDescent="0.2">
      <c r="A6692" s="6">
        <v>6668</v>
      </c>
      <c r="B6692" s="6">
        <v>240.64676850155979</v>
      </c>
      <c r="C6692" s="6">
        <v>-41.646768501559791</v>
      </c>
      <c r="D6692" s="6">
        <v>-0.24965536610255259</v>
      </c>
    </row>
    <row r="6693" spans="1:4" x14ac:dyDescent="0.2">
      <c r="A6693" s="6">
        <v>6669</v>
      </c>
      <c r="B6693" s="6">
        <v>278.51405477536935</v>
      </c>
      <c r="C6693" s="6">
        <v>-79.514054775369345</v>
      </c>
      <c r="D6693" s="6">
        <v>-0.47665428001934351</v>
      </c>
    </row>
    <row r="6694" spans="1:4" x14ac:dyDescent="0.2">
      <c r="A6694" s="6">
        <v>6670</v>
      </c>
      <c r="B6694" s="6">
        <v>272.22366948676074</v>
      </c>
      <c r="C6694" s="6">
        <v>-73.223669486760741</v>
      </c>
      <c r="D6694" s="6">
        <v>-0.43894598958872161</v>
      </c>
    </row>
    <row r="6695" spans="1:4" x14ac:dyDescent="0.2">
      <c r="A6695" s="6">
        <v>6671</v>
      </c>
      <c r="B6695" s="6">
        <v>164.91219595394068</v>
      </c>
      <c r="C6695" s="6">
        <v>34.087804046059318</v>
      </c>
      <c r="D6695" s="6">
        <v>0.20434246173102918</v>
      </c>
    </row>
    <row r="6696" spans="1:4" x14ac:dyDescent="0.2">
      <c r="A6696" s="6">
        <v>6672</v>
      </c>
      <c r="B6696" s="6">
        <v>145.95772372667631</v>
      </c>
      <c r="C6696" s="6">
        <v>53.042276273323694</v>
      </c>
      <c r="D6696" s="6">
        <v>0.31796678057826755</v>
      </c>
    </row>
    <row r="6697" spans="1:4" x14ac:dyDescent="0.2">
      <c r="A6697" s="6">
        <v>6673</v>
      </c>
      <c r="B6697" s="6">
        <v>202.77948222775024</v>
      </c>
      <c r="C6697" s="6">
        <v>-2.7794822277502362</v>
      </c>
      <c r="D6697" s="6">
        <v>-1.6661860646367668E-2</v>
      </c>
    </row>
    <row r="6698" spans="1:4" x14ac:dyDescent="0.2">
      <c r="A6698" s="6">
        <v>6674</v>
      </c>
      <c r="B6698" s="6">
        <v>341.62619856505194</v>
      </c>
      <c r="C6698" s="6">
        <v>-141.62619856505194</v>
      </c>
      <c r="D6698" s="6">
        <v>-0.8489912116746009</v>
      </c>
    </row>
    <row r="6699" spans="1:4" x14ac:dyDescent="0.2">
      <c r="A6699" s="6">
        <v>6675</v>
      </c>
      <c r="B6699" s="6">
        <v>259.60124072882422</v>
      </c>
      <c r="C6699" s="6">
        <v>-59.601240728824223</v>
      </c>
      <c r="D6699" s="6">
        <v>-0.35728509341039727</v>
      </c>
    </row>
    <row r="6700" spans="1:4" x14ac:dyDescent="0.2">
      <c r="A6700" s="6">
        <v>6676</v>
      </c>
      <c r="B6700" s="6">
        <v>215.40191098568675</v>
      </c>
      <c r="C6700" s="6">
        <v>-15.401910985686754</v>
      </c>
      <c r="D6700" s="6">
        <v>-9.232816528529797E-2</v>
      </c>
    </row>
    <row r="6701" spans="1:4" x14ac:dyDescent="0.2">
      <c r="A6701" s="6">
        <v>6677</v>
      </c>
      <c r="B6701" s="6">
        <v>108.09043745286675</v>
      </c>
      <c r="C6701" s="6">
        <v>91.909562547133248</v>
      </c>
      <c r="D6701" s="6">
        <v>0.55096028603445246</v>
      </c>
    </row>
    <row r="6702" spans="1:4" x14ac:dyDescent="0.2">
      <c r="A6702" s="6">
        <v>6678</v>
      </c>
      <c r="B6702" s="6">
        <v>215.40191098568675</v>
      </c>
      <c r="C6702" s="6">
        <v>-15.401910985686754</v>
      </c>
      <c r="D6702" s="6">
        <v>-9.232816528529797E-2</v>
      </c>
    </row>
    <row r="6703" spans="1:4" x14ac:dyDescent="0.2">
      <c r="A6703" s="6">
        <v>6679</v>
      </c>
      <c r="B6703" s="6">
        <v>120.71286621080327</v>
      </c>
      <c r="C6703" s="6">
        <v>79.28713378919673</v>
      </c>
      <c r="D6703" s="6">
        <v>0.4752939813955222</v>
      </c>
    </row>
    <row r="6704" spans="1:4" x14ac:dyDescent="0.2">
      <c r="A6704" s="6">
        <v>6680</v>
      </c>
      <c r="B6704" s="6">
        <v>139.66733843806767</v>
      </c>
      <c r="C6704" s="6">
        <v>60.332661561932326</v>
      </c>
      <c r="D6704" s="6">
        <v>0.36166966254828364</v>
      </c>
    </row>
    <row r="6705" spans="1:4" x14ac:dyDescent="0.2">
      <c r="A6705" s="6">
        <v>6681</v>
      </c>
      <c r="B6705" s="6">
        <v>272.22366948676074</v>
      </c>
      <c r="C6705" s="6">
        <v>-72.223669486760741</v>
      </c>
      <c r="D6705" s="6">
        <v>-0.43295139804932758</v>
      </c>
    </row>
    <row r="6706" spans="1:4" x14ac:dyDescent="0.2">
      <c r="A6706" s="6">
        <v>6682</v>
      </c>
      <c r="B6706" s="6">
        <v>177.5346247118772</v>
      </c>
      <c r="C6706" s="6">
        <v>22.4653752881228</v>
      </c>
      <c r="D6706" s="6">
        <v>0.13467074863149292</v>
      </c>
    </row>
    <row r="6707" spans="1:4" x14ac:dyDescent="0.2">
      <c r="A6707" s="6">
        <v>6683</v>
      </c>
      <c r="B6707" s="6">
        <v>171.20258124254934</v>
      </c>
      <c r="C6707" s="6">
        <v>28.797418757450657</v>
      </c>
      <c r="D6707" s="6">
        <v>0.172628762839801</v>
      </c>
    </row>
    <row r="6708" spans="1:4" x14ac:dyDescent="0.2">
      <c r="A6708" s="6">
        <v>6684</v>
      </c>
      <c r="B6708" s="6">
        <v>164.91219595394068</v>
      </c>
      <c r="C6708" s="6">
        <v>35.087804046059318</v>
      </c>
      <c r="D6708" s="6">
        <v>0.21033705327042321</v>
      </c>
    </row>
    <row r="6709" spans="1:4" x14ac:dyDescent="0.2">
      <c r="A6709" s="6">
        <v>6685</v>
      </c>
      <c r="B6709" s="6">
        <v>183.82501000048586</v>
      </c>
      <c r="C6709" s="6">
        <v>17.174989999514139</v>
      </c>
      <c r="D6709" s="6">
        <v>0.10295704974026473</v>
      </c>
    </row>
    <row r="6710" spans="1:4" x14ac:dyDescent="0.2">
      <c r="A6710" s="6">
        <v>6686</v>
      </c>
      <c r="B6710" s="6">
        <v>152.28976719600419</v>
      </c>
      <c r="C6710" s="6">
        <v>48.710232803995808</v>
      </c>
      <c r="D6710" s="6">
        <v>0.29199794944874741</v>
      </c>
    </row>
    <row r="6711" spans="1:4" x14ac:dyDescent="0.2">
      <c r="A6711" s="6">
        <v>6687</v>
      </c>
      <c r="B6711" s="6">
        <v>234.35638321295116</v>
      </c>
      <c r="C6711" s="6">
        <v>-33.356383212951158</v>
      </c>
      <c r="D6711" s="6">
        <v>-0.19995789259314245</v>
      </c>
    </row>
    <row r="6712" spans="1:4" x14ac:dyDescent="0.2">
      <c r="A6712" s="6">
        <v>6688</v>
      </c>
      <c r="B6712" s="6">
        <v>272.22366948676074</v>
      </c>
      <c r="C6712" s="6">
        <v>-71.223669486760741</v>
      </c>
      <c r="D6712" s="6">
        <v>-0.42695680650993351</v>
      </c>
    </row>
    <row r="6713" spans="1:4" x14ac:dyDescent="0.2">
      <c r="A6713" s="6">
        <v>6689</v>
      </c>
      <c r="B6713" s="6">
        <v>297.46852700263378</v>
      </c>
      <c r="C6713" s="6">
        <v>-96.468527002633778</v>
      </c>
      <c r="D6713" s="6">
        <v>-0.57828941578779414</v>
      </c>
    </row>
    <row r="6714" spans="1:4" x14ac:dyDescent="0.2">
      <c r="A6714" s="6">
        <v>6690</v>
      </c>
      <c r="B6714" s="6">
        <v>265.89162601743283</v>
      </c>
      <c r="C6714" s="6">
        <v>-64.891626017432827</v>
      </c>
      <c r="D6714" s="6">
        <v>-0.3889987923016251</v>
      </c>
    </row>
    <row r="6715" spans="1:4" x14ac:dyDescent="0.2">
      <c r="A6715" s="6">
        <v>6691</v>
      </c>
      <c r="B6715" s="6">
        <v>253.26919725949628</v>
      </c>
      <c r="C6715" s="6">
        <v>-52.269197259496281</v>
      </c>
      <c r="D6715" s="6">
        <v>-0.31333248766269467</v>
      </c>
    </row>
    <row r="6716" spans="1:4" x14ac:dyDescent="0.2">
      <c r="A6716" s="6">
        <v>6692</v>
      </c>
      <c r="B6716" s="6">
        <v>196.44743875842235</v>
      </c>
      <c r="C6716" s="6">
        <v>4.5525612415776493</v>
      </c>
      <c r="D6716" s="6">
        <v>2.7290745101334613E-2</v>
      </c>
    </row>
    <row r="6717" spans="1:4" x14ac:dyDescent="0.2">
      <c r="A6717" s="6">
        <v>6693</v>
      </c>
      <c r="B6717" s="6">
        <v>253.26919725949628</v>
      </c>
      <c r="C6717" s="6">
        <v>-52.269197259496281</v>
      </c>
      <c r="D6717" s="6">
        <v>-0.31333248766269467</v>
      </c>
    </row>
    <row r="6718" spans="1:4" x14ac:dyDescent="0.2">
      <c r="A6718" s="6">
        <v>6694</v>
      </c>
      <c r="B6718" s="6">
        <v>215.40191098568675</v>
      </c>
      <c r="C6718" s="6">
        <v>-14.401910985686754</v>
      </c>
      <c r="D6718" s="6">
        <v>-8.6333573745903919E-2</v>
      </c>
    </row>
    <row r="6719" spans="1:4" x14ac:dyDescent="0.2">
      <c r="A6719" s="6">
        <v>6695</v>
      </c>
      <c r="B6719" s="6">
        <v>177.5346247118772</v>
      </c>
      <c r="C6719" s="6">
        <v>23.4653752881228</v>
      </c>
      <c r="D6719" s="6">
        <v>0.14066534017088697</v>
      </c>
    </row>
    <row r="6720" spans="1:4" x14ac:dyDescent="0.2">
      <c r="A6720" s="6">
        <v>6696</v>
      </c>
      <c r="B6720" s="6">
        <v>114.42248092219464</v>
      </c>
      <c r="C6720" s="6">
        <v>86.577519077805363</v>
      </c>
      <c r="D6720" s="6">
        <v>0.5189968633655383</v>
      </c>
    </row>
    <row r="6721" spans="1:4" x14ac:dyDescent="0.2">
      <c r="A6721" s="6">
        <v>6697</v>
      </c>
      <c r="B6721" s="6">
        <v>164.91219595394068</v>
      </c>
      <c r="C6721" s="6">
        <v>36.087804046059318</v>
      </c>
      <c r="D6721" s="6">
        <v>0.21633164480981726</v>
      </c>
    </row>
    <row r="6722" spans="1:4" x14ac:dyDescent="0.2">
      <c r="A6722" s="6">
        <v>6698</v>
      </c>
      <c r="B6722" s="6">
        <v>164.91219595394068</v>
      </c>
      <c r="C6722" s="6">
        <v>36.087804046059318</v>
      </c>
      <c r="D6722" s="6">
        <v>0.21633164480981726</v>
      </c>
    </row>
    <row r="6723" spans="1:4" x14ac:dyDescent="0.2">
      <c r="A6723" s="6">
        <v>6699</v>
      </c>
      <c r="B6723" s="6">
        <v>133.33529496873976</v>
      </c>
      <c r="C6723" s="6">
        <v>67.66470503126024</v>
      </c>
      <c r="D6723" s="6">
        <v>0.40562226829598608</v>
      </c>
    </row>
    <row r="6724" spans="1:4" x14ac:dyDescent="0.2">
      <c r="A6724" s="6">
        <v>6700</v>
      </c>
      <c r="B6724" s="6">
        <v>133.33529496873976</v>
      </c>
      <c r="C6724" s="6">
        <v>67.66470503126024</v>
      </c>
      <c r="D6724" s="6">
        <v>0.40562226829598608</v>
      </c>
    </row>
    <row r="6725" spans="1:4" x14ac:dyDescent="0.2">
      <c r="A6725" s="6">
        <v>6701</v>
      </c>
      <c r="B6725" s="6">
        <v>215.40191098568675</v>
      </c>
      <c r="C6725" s="6">
        <v>-14.401910985686754</v>
      </c>
      <c r="D6725" s="6">
        <v>-8.6333573745903919E-2</v>
      </c>
    </row>
    <row r="6726" spans="1:4" x14ac:dyDescent="0.2">
      <c r="A6726" s="6">
        <v>6702</v>
      </c>
      <c r="B6726" s="6">
        <v>209.11152569707815</v>
      </c>
      <c r="C6726" s="6">
        <v>-8.1115256970781502</v>
      </c>
      <c r="D6726" s="6">
        <v>-4.8625283315282035E-2</v>
      </c>
    </row>
    <row r="6727" spans="1:4" x14ac:dyDescent="0.2">
      <c r="A6727" s="6">
        <v>6703</v>
      </c>
      <c r="B6727" s="6">
        <v>253.26919725949628</v>
      </c>
      <c r="C6727" s="6">
        <v>-52.269197259496281</v>
      </c>
      <c r="D6727" s="6">
        <v>-0.31333248766269467</v>
      </c>
    </row>
    <row r="6728" spans="1:4" x14ac:dyDescent="0.2">
      <c r="A6728" s="6">
        <v>6704</v>
      </c>
      <c r="B6728" s="6">
        <v>297.46852700263378</v>
      </c>
      <c r="C6728" s="6">
        <v>-96.468527002633778</v>
      </c>
      <c r="D6728" s="6">
        <v>-0.57828941578779414</v>
      </c>
    </row>
    <row r="6729" spans="1:4" x14ac:dyDescent="0.2">
      <c r="A6729" s="6">
        <v>6705</v>
      </c>
      <c r="B6729" s="6">
        <v>322.71338451850681</v>
      </c>
      <c r="C6729" s="6">
        <v>-121.71338451850681</v>
      </c>
      <c r="D6729" s="6">
        <v>-0.72962202506565466</v>
      </c>
    </row>
    <row r="6730" spans="1:4" x14ac:dyDescent="0.2">
      <c r="A6730" s="6">
        <v>6706</v>
      </c>
      <c r="B6730" s="6">
        <v>158.58015248461282</v>
      </c>
      <c r="C6730" s="6">
        <v>42.419847515387175</v>
      </c>
      <c r="D6730" s="6">
        <v>0.25428965901812534</v>
      </c>
    </row>
    <row r="6731" spans="1:4" x14ac:dyDescent="0.2">
      <c r="A6731" s="6">
        <v>6707</v>
      </c>
      <c r="B6731" s="6">
        <v>139.66733843806767</v>
      </c>
      <c r="C6731" s="6">
        <v>61.332661561932326</v>
      </c>
      <c r="D6731" s="6">
        <v>0.36766425408767767</v>
      </c>
    </row>
    <row r="6732" spans="1:4" x14ac:dyDescent="0.2">
      <c r="A6732" s="6">
        <v>6708</v>
      </c>
      <c r="B6732" s="6">
        <v>51.310337132512068</v>
      </c>
      <c r="C6732" s="6">
        <v>150.68966286748793</v>
      </c>
      <c r="D6732" s="6">
        <v>0.90332297809958362</v>
      </c>
    </row>
    <row r="6733" spans="1:4" x14ac:dyDescent="0.2">
      <c r="A6733" s="6">
        <v>6709</v>
      </c>
      <c r="B6733" s="6">
        <v>120.71286621080327</v>
      </c>
      <c r="C6733" s="6">
        <v>81.28713378919673</v>
      </c>
      <c r="D6733" s="6">
        <v>0.48728316447431025</v>
      </c>
    </row>
    <row r="6734" spans="1:4" x14ac:dyDescent="0.2">
      <c r="A6734" s="6">
        <v>6710</v>
      </c>
      <c r="B6734" s="6">
        <v>139.66733843806767</v>
      </c>
      <c r="C6734" s="6">
        <v>62.332661561932326</v>
      </c>
      <c r="D6734" s="6">
        <v>0.37365884562707175</v>
      </c>
    </row>
    <row r="6735" spans="1:4" x14ac:dyDescent="0.2">
      <c r="A6735" s="6">
        <v>6711</v>
      </c>
      <c r="B6735" s="6">
        <v>164.91219595394068</v>
      </c>
      <c r="C6735" s="6">
        <v>37.087804046059318</v>
      </c>
      <c r="D6735" s="6">
        <v>0.22232623634921131</v>
      </c>
    </row>
    <row r="6736" spans="1:4" x14ac:dyDescent="0.2">
      <c r="A6736" s="6">
        <v>6712</v>
      </c>
      <c r="B6736" s="6">
        <v>246.97881197088768</v>
      </c>
      <c r="C6736" s="6">
        <v>-44.978811970887676</v>
      </c>
      <c r="D6736" s="6">
        <v>-0.26962960569267874</v>
      </c>
    </row>
    <row r="6737" spans="1:4" x14ac:dyDescent="0.2">
      <c r="A6737" s="6">
        <v>6713</v>
      </c>
      <c r="B6737" s="6">
        <v>253.26919725949628</v>
      </c>
      <c r="C6737" s="6">
        <v>-51.269197259496281</v>
      </c>
      <c r="D6737" s="6">
        <v>-0.30733789612330059</v>
      </c>
    </row>
    <row r="6738" spans="1:4" x14ac:dyDescent="0.2">
      <c r="A6738" s="6">
        <v>6714</v>
      </c>
      <c r="B6738" s="6">
        <v>215.40191098568675</v>
      </c>
      <c r="C6738" s="6">
        <v>-13.401910985686754</v>
      </c>
      <c r="D6738" s="6">
        <v>-8.0338982206509882E-2</v>
      </c>
    </row>
    <row r="6739" spans="1:4" x14ac:dyDescent="0.2">
      <c r="A6739" s="6">
        <v>6715</v>
      </c>
      <c r="B6739" s="6">
        <v>291.13648353330586</v>
      </c>
      <c r="C6739" s="6">
        <v>-89.136483533305864</v>
      </c>
      <c r="D6739" s="6">
        <v>-0.5343368100400917</v>
      </c>
    </row>
    <row r="6740" spans="1:4" x14ac:dyDescent="0.2">
      <c r="A6740" s="6">
        <v>6716</v>
      </c>
      <c r="B6740" s="6">
        <v>329.00376980711542</v>
      </c>
      <c r="C6740" s="6">
        <v>-127.00376980711542</v>
      </c>
      <c r="D6740" s="6">
        <v>-0.76133572395688254</v>
      </c>
    </row>
    <row r="6741" spans="1:4" x14ac:dyDescent="0.2">
      <c r="A6741" s="6">
        <v>6717</v>
      </c>
      <c r="B6741" s="6">
        <v>322.71338451850681</v>
      </c>
      <c r="C6741" s="6">
        <v>-120.71338451850681</v>
      </c>
      <c r="D6741" s="6">
        <v>-0.72362743352626069</v>
      </c>
    </row>
    <row r="6742" spans="1:4" x14ac:dyDescent="0.2">
      <c r="A6742" s="6">
        <v>6718</v>
      </c>
      <c r="B6742" s="6">
        <v>284.84609824469726</v>
      </c>
      <c r="C6742" s="6">
        <v>-82.846098244697259</v>
      </c>
      <c r="D6742" s="6">
        <v>-0.4966285196094698</v>
      </c>
    </row>
    <row r="6743" spans="1:4" x14ac:dyDescent="0.2">
      <c r="A6743" s="6">
        <v>6719</v>
      </c>
      <c r="B6743" s="6">
        <v>240.64676850155979</v>
      </c>
      <c r="C6743" s="6">
        <v>-38.646768501559791</v>
      </c>
      <c r="D6743" s="6">
        <v>-0.23167159148437047</v>
      </c>
    </row>
    <row r="6744" spans="1:4" x14ac:dyDescent="0.2">
      <c r="A6744" s="6">
        <v>6720</v>
      </c>
      <c r="B6744" s="6">
        <v>202.77948222775024</v>
      </c>
      <c r="C6744" s="6">
        <v>-0.77948222775023623</v>
      </c>
      <c r="D6744" s="6">
        <v>-4.6726775675795858E-3</v>
      </c>
    </row>
    <row r="6745" spans="1:4" x14ac:dyDescent="0.2">
      <c r="A6745" s="6">
        <v>6721</v>
      </c>
      <c r="B6745" s="6">
        <v>202.77948222775024</v>
      </c>
      <c r="C6745" s="6">
        <v>-0.77948222775023623</v>
      </c>
      <c r="D6745" s="6">
        <v>-4.6726775675795858E-3</v>
      </c>
    </row>
    <row r="6746" spans="1:4" x14ac:dyDescent="0.2">
      <c r="A6746" s="6">
        <v>6722</v>
      </c>
      <c r="B6746" s="6">
        <v>215.40191098568675</v>
      </c>
      <c r="C6746" s="6">
        <v>-13.401910985686754</v>
      </c>
      <c r="D6746" s="6">
        <v>-8.0338982206509882E-2</v>
      </c>
    </row>
    <row r="6747" spans="1:4" x14ac:dyDescent="0.2">
      <c r="A6747" s="6">
        <v>6723</v>
      </c>
      <c r="B6747" s="6">
        <v>108.09043745286675</v>
      </c>
      <c r="C6747" s="6">
        <v>93.909562547133248</v>
      </c>
      <c r="D6747" s="6">
        <v>0.56294946911324051</v>
      </c>
    </row>
    <row r="6748" spans="1:4" x14ac:dyDescent="0.2">
      <c r="A6748" s="6">
        <v>6724</v>
      </c>
      <c r="B6748" s="6">
        <v>101.80005216425813</v>
      </c>
      <c r="C6748" s="6">
        <v>100.19994783574187</v>
      </c>
      <c r="D6748" s="6">
        <v>0.60065775954386258</v>
      </c>
    </row>
    <row r="6749" spans="1:4" x14ac:dyDescent="0.2">
      <c r="A6749" s="6">
        <v>6725</v>
      </c>
      <c r="B6749" s="6">
        <v>120.71286621080327</v>
      </c>
      <c r="C6749" s="6">
        <v>81.28713378919673</v>
      </c>
      <c r="D6749" s="6">
        <v>0.48728316447431025</v>
      </c>
    </row>
    <row r="6750" spans="1:4" x14ac:dyDescent="0.2">
      <c r="A6750" s="6">
        <v>6726</v>
      </c>
      <c r="B6750" s="6">
        <v>202.77948222775024</v>
      </c>
      <c r="C6750" s="6">
        <v>-0.77948222775023623</v>
      </c>
      <c r="D6750" s="6">
        <v>-4.6726775675795858E-3</v>
      </c>
    </row>
    <row r="6751" spans="1:4" x14ac:dyDescent="0.2">
      <c r="A6751" s="6">
        <v>6727</v>
      </c>
      <c r="B6751" s="6">
        <v>190.15705346981372</v>
      </c>
      <c r="C6751" s="6">
        <v>11.842946530186282</v>
      </c>
      <c r="D6751" s="6">
        <v>7.0993627071350707E-2</v>
      </c>
    </row>
    <row r="6752" spans="1:4" x14ac:dyDescent="0.2">
      <c r="A6752" s="6">
        <v>6728</v>
      </c>
      <c r="B6752" s="6">
        <v>158.58015248461282</v>
      </c>
      <c r="C6752" s="6">
        <v>43.419847515387175</v>
      </c>
      <c r="D6752" s="6">
        <v>0.26028425055751936</v>
      </c>
    </row>
    <row r="6753" spans="1:4" x14ac:dyDescent="0.2">
      <c r="A6753" s="6">
        <v>6729</v>
      </c>
      <c r="B6753" s="6">
        <v>278.51405477536935</v>
      </c>
      <c r="C6753" s="6">
        <v>-76.514054775369345</v>
      </c>
      <c r="D6753" s="6">
        <v>-0.45867050540116139</v>
      </c>
    </row>
    <row r="6754" spans="1:4" x14ac:dyDescent="0.2">
      <c r="A6754" s="6">
        <v>6730</v>
      </c>
      <c r="B6754" s="6">
        <v>354.24862732298845</v>
      </c>
      <c r="C6754" s="6">
        <v>-152.24862732298845</v>
      </c>
      <c r="D6754" s="6">
        <v>-0.91266833323474317</v>
      </c>
    </row>
    <row r="6755" spans="1:4" x14ac:dyDescent="0.2">
      <c r="A6755" s="6">
        <v>6731</v>
      </c>
      <c r="B6755" s="6">
        <v>297.46852700263378</v>
      </c>
      <c r="C6755" s="6">
        <v>-95.468527002633778</v>
      </c>
      <c r="D6755" s="6">
        <v>-0.57229482424840006</v>
      </c>
    </row>
    <row r="6756" spans="1:4" x14ac:dyDescent="0.2">
      <c r="A6756" s="6">
        <v>6732</v>
      </c>
      <c r="B6756" s="6">
        <v>246.97881197088768</v>
      </c>
      <c r="C6756" s="6">
        <v>-44.978811970887676</v>
      </c>
      <c r="D6756" s="6">
        <v>-0.26962960569267874</v>
      </c>
    </row>
    <row r="6757" spans="1:4" x14ac:dyDescent="0.2">
      <c r="A6757" s="6">
        <v>6733</v>
      </c>
      <c r="B6757" s="6">
        <v>139.66733843806767</v>
      </c>
      <c r="C6757" s="6">
        <v>62.332661561932326</v>
      </c>
      <c r="D6757" s="6">
        <v>0.37365884562707175</v>
      </c>
    </row>
    <row r="6758" spans="1:4" x14ac:dyDescent="0.2">
      <c r="A6758" s="6">
        <v>6734</v>
      </c>
      <c r="B6758" s="6">
        <v>114.42248092219464</v>
      </c>
      <c r="C6758" s="6">
        <v>87.577519077805363</v>
      </c>
      <c r="D6758" s="6">
        <v>0.52499145490493238</v>
      </c>
    </row>
    <row r="6759" spans="1:4" x14ac:dyDescent="0.2">
      <c r="A6759" s="6">
        <v>6735</v>
      </c>
      <c r="B6759" s="6">
        <v>177.5346247118772</v>
      </c>
      <c r="C6759" s="6">
        <v>25.4653752881228</v>
      </c>
      <c r="D6759" s="6">
        <v>0.15265452324967504</v>
      </c>
    </row>
    <row r="6760" spans="1:4" x14ac:dyDescent="0.2">
      <c r="A6760" s="6">
        <v>6736</v>
      </c>
      <c r="B6760" s="6">
        <v>209.11152569707815</v>
      </c>
      <c r="C6760" s="6">
        <v>-6.1115256970781502</v>
      </c>
      <c r="D6760" s="6">
        <v>-3.6636100236493954E-2</v>
      </c>
    </row>
    <row r="6761" spans="1:4" x14ac:dyDescent="0.2">
      <c r="A6761" s="6">
        <v>6737</v>
      </c>
      <c r="B6761" s="6">
        <v>202.77948222775024</v>
      </c>
      <c r="C6761" s="6">
        <v>0.22051777224976377</v>
      </c>
      <c r="D6761" s="6">
        <v>1.321913971814456E-3</v>
      </c>
    </row>
    <row r="6762" spans="1:4" x14ac:dyDescent="0.2">
      <c r="A6762" s="6">
        <v>6738</v>
      </c>
      <c r="B6762" s="6">
        <v>278.51405477536935</v>
      </c>
      <c r="C6762" s="6">
        <v>-75.514054775369345</v>
      </c>
      <c r="D6762" s="6">
        <v>-0.45267591386176731</v>
      </c>
    </row>
    <row r="6763" spans="1:4" x14ac:dyDescent="0.2">
      <c r="A6763" s="6">
        <v>6739</v>
      </c>
      <c r="B6763" s="6">
        <v>303.75891229124238</v>
      </c>
      <c r="C6763" s="6">
        <v>-100.75891229124238</v>
      </c>
      <c r="D6763" s="6">
        <v>-0.60400852313962794</v>
      </c>
    </row>
    <row r="6764" spans="1:4" x14ac:dyDescent="0.2">
      <c r="A6764" s="6">
        <v>6740</v>
      </c>
      <c r="B6764" s="6">
        <v>284.84609824469726</v>
      </c>
      <c r="C6764" s="6">
        <v>-81.846098244697259</v>
      </c>
      <c r="D6764" s="6">
        <v>-0.49063392807007572</v>
      </c>
    </row>
    <row r="6765" spans="1:4" x14ac:dyDescent="0.2">
      <c r="A6765" s="6">
        <v>6741</v>
      </c>
      <c r="B6765" s="6">
        <v>303.75891229124238</v>
      </c>
      <c r="C6765" s="6">
        <v>-100.75891229124238</v>
      </c>
      <c r="D6765" s="6">
        <v>-0.60400852313962794</v>
      </c>
    </row>
    <row r="6766" spans="1:4" x14ac:dyDescent="0.2">
      <c r="A6766" s="6">
        <v>6742</v>
      </c>
      <c r="B6766" s="6">
        <v>240.64676850155979</v>
      </c>
      <c r="C6766" s="6">
        <v>-37.646768501559791</v>
      </c>
      <c r="D6766" s="6">
        <v>-0.22567699994497645</v>
      </c>
    </row>
    <row r="6767" spans="1:4" x14ac:dyDescent="0.2">
      <c r="A6767" s="6">
        <v>6743</v>
      </c>
      <c r="B6767" s="6">
        <v>209.11152569707815</v>
      </c>
      <c r="C6767" s="6">
        <v>-6.1115256970781502</v>
      </c>
      <c r="D6767" s="6">
        <v>-3.6636100236493954E-2</v>
      </c>
    </row>
    <row r="6768" spans="1:4" x14ac:dyDescent="0.2">
      <c r="A6768" s="6">
        <v>6744</v>
      </c>
      <c r="B6768" s="6">
        <v>202.77948222775024</v>
      </c>
      <c r="C6768" s="6">
        <v>0.22051777224976377</v>
      </c>
      <c r="D6768" s="6">
        <v>1.321913971814456E-3</v>
      </c>
    </row>
    <row r="6769" spans="1:4" x14ac:dyDescent="0.2">
      <c r="A6769" s="6">
        <v>6745</v>
      </c>
      <c r="B6769" s="6">
        <v>171.20258124254934</v>
      </c>
      <c r="C6769" s="6">
        <v>31.797418757450657</v>
      </c>
      <c r="D6769" s="6">
        <v>0.19061253745798312</v>
      </c>
    </row>
    <row r="6770" spans="1:4" x14ac:dyDescent="0.2">
      <c r="A6770" s="6">
        <v>6746</v>
      </c>
      <c r="B6770" s="6">
        <v>253.26919725949628</v>
      </c>
      <c r="C6770" s="6">
        <v>-50.269197259496281</v>
      </c>
      <c r="D6770" s="6">
        <v>-0.30134330458390657</v>
      </c>
    </row>
    <row r="6771" spans="1:4" x14ac:dyDescent="0.2">
      <c r="A6771" s="6">
        <v>6747</v>
      </c>
      <c r="B6771" s="6">
        <v>120.71286621080327</v>
      </c>
      <c r="C6771" s="6">
        <v>82.28713378919673</v>
      </c>
      <c r="D6771" s="6">
        <v>0.49327775601370433</v>
      </c>
    </row>
    <row r="6772" spans="1:4" x14ac:dyDescent="0.2">
      <c r="A6772" s="6">
        <v>6748</v>
      </c>
      <c r="B6772" s="6">
        <v>253.26919725949628</v>
      </c>
      <c r="C6772" s="6">
        <v>-50.269197259496281</v>
      </c>
      <c r="D6772" s="6">
        <v>-0.30134330458390657</v>
      </c>
    </row>
    <row r="6773" spans="1:4" x14ac:dyDescent="0.2">
      <c r="A6773" s="6">
        <v>6749</v>
      </c>
      <c r="B6773" s="6">
        <v>215.40191098568675</v>
      </c>
      <c r="C6773" s="6">
        <v>-12.401910985686754</v>
      </c>
      <c r="D6773" s="6">
        <v>-7.4344390667115845E-2</v>
      </c>
    </row>
    <row r="6774" spans="1:4" x14ac:dyDescent="0.2">
      <c r="A6774" s="6">
        <v>6750</v>
      </c>
      <c r="B6774" s="6">
        <v>190.15705346981372</v>
      </c>
      <c r="C6774" s="6">
        <v>12.842946530186282</v>
      </c>
      <c r="D6774" s="6">
        <v>7.6988218610744757E-2</v>
      </c>
    </row>
    <row r="6775" spans="1:4" x14ac:dyDescent="0.2">
      <c r="A6775" s="6">
        <v>6751</v>
      </c>
      <c r="B6775" s="6">
        <v>215.40191098568675</v>
      </c>
      <c r="C6775" s="6">
        <v>-12.401910985686754</v>
      </c>
      <c r="D6775" s="6">
        <v>-7.4344390667115845E-2</v>
      </c>
    </row>
    <row r="6776" spans="1:4" x14ac:dyDescent="0.2">
      <c r="A6776" s="6">
        <v>6752</v>
      </c>
      <c r="B6776" s="6">
        <v>253.26919725949628</v>
      </c>
      <c r="C6776" s="6">
        <v>-50.269197259496281</v>
      </c>
      <c r="D6776" s="6">
        <v>-0.30134330458390657</v>
      </c>
    </row>
    <row r="6777" spans="1:4" x14ac:dyDescent="0.2">
      <c r="A6777" s="6">
        <v>6753</v>
      </c>
      <c r="B6777" s="6">
        <v>347.95824203437974</v>
      </c>
      <c r="C6777" s="6">
        <v>-144.95824203437974</v>
      </c>
      <c r="D6777" s="6">
        <v>-0.86896545126472657</v>
      </c>
    </row>
    <row r="6778" spans="1:4" x14ac:dyDescent="0.2">
      <c r="A6778" s="6">
        <v>6754</v>
      </c>
      <c r="B6778" s="6">
        <v>158.58015248461282</v>
      </c>
      <c r="C6778" s="6">
        <v>44.419847515387175</v>
      </c>
      <c r="D6778" s="6">
        <v>0.26627884209691344</v>
      </c>
    </row>
    <row r="6779" spans="1:4" x14ac:dyDescent="0.2">
      <c r="A6779" s="6">
        <v>6755</v>
      </c>
      <c r="B6779" s="6">
        <v>158.58015248461282</v>
      </c>
      <c r="C6779" s="6">
        <v>44.419847515387175</v>
      </c>
      <c r="D6779" s="6">
        <v>0.26627884209691344</v>
      </c>
    </row>
    <row r="6780" spans="1:4" x14ac:dyDescent="0.2">
      <c r="A6780" s="6">
        <v>6756</v>
      </c>
      <c r="B6780" s="6">
        <v>177.5346247118772</v>
      </c>
      <c r="C6780" s="6">
        <v>25.4653752881228</v>
      </c>
      <c r="D6780" s="6">
        <v>0.15265452324967504</v>
      </c>
    </row>
    <row r="6781" spans="1:4" x14ac:dyDescent="0.2">
      <c r="A6781" s="6">
        <v>6757</v>
      </c>
      <c r="B6781" s="6">
        <v>127.04490968013116</v>
      </c>
      <c r="C6781" s="6">
        <v>75.955090319868845</v>
      </c>
      <c r="D6781" s="6">
        <v>0.45531974180539608</v>
      </c>
    </row>
    <row r="6782" spans="1:4" x14ac:dyDescent="0.2">
      <c r="A6782" s="6">
        <v>6758</v>
      </c>
      <c r="B6782" s="6">
        <v>190.15705346981372</v>
      </c>
      <c r="C6782" s="6">
        <v>13.842946530186282</v>
      </c>
      <c r="D6782" s="6">
        <v>8.2982810150138794E-2</v>
      </c>
    </row>
    <row r="6783" spans="1:4" x14ac:dyDescent="0.2">
      <c r="A6783" s="6">
        <v>6759</v>
      </c>
      <c r="B6783" s="6">
        <v>259.60124072882422</v>
      </c>
      <c r="C6783" s="6">
        <v>-55.601240728824223</v>
      </c>
      <c r="D6783" s="6">
        <v>-0.33330672725282112</v>
      </c>
    </row>
    <row r="6784" spans="1:4" x14ac:dyDescent="0.2">
      <c r="A6784" s="6">
        <v>6760</v>
      </c>
      <c r="B6784" s="6">
        <v>278.51405477536935</v>
      </c>
      <c r="C6784" s="6">
        <v>-74.514054775369345</v>
      </c>
      <c r="D6784" s="6">
        <v>-0.44668132232237329</v>
      </c>
    </row>
    <row r="6785" spans="1:4" x14ac:dyDescent="0.2">
      <c r="A6785" s="6">
        <v>6761</v>
      </c>
      <c r="B6785" s="6">
        <v>246.97881197088768</v>
      </c>
      <c r="C6785" s="6">
        <v>-42.978811970887676</v>
      </c>
      <c r="D6785" s="6">
        <v>-0.25764042261389064</v>
      </c>
    </row>
    <row r="6786" spans="1:4" x14ac:dyDescent="0.2">
      <c r="A6786" s="6">
        <v>6762</v>
      </c>
      <c r="B6786" s="6">
        <v>291.13648353330586</v>
      </c>
      <c r="C6786" s="6">
        <v>-87.136483533305864</v>
      </c>
      <c r="D6786" s="6">
        <v>-0.52234762696130355</v>
      </c>
    </row>
    <row r="6787" spans="1:4" x14ac:dyDescent="0.2">
      <c r="A6787" s="6">
        <v>6763</v>
      </c>
      <c r="B6787" s="6">
        <v>164.91219595394068</v>
      </c>
      <c r="C6787" s="6">
        <v>39.087804046059318</v>
      </c>
      <c r="D6787" s="6">
        <v>0.23431541942799938</v>
      </c>
    </row>
    <row r="6788" spans="1:4" x14ac:dyDescent="0.2">
      <c r="A6788" s="6">
        <v>6764</v>
      </c>
      <c r="B6788" s="6">
        <v>145.95772372667631</v>
      </c>
      <c r="C6788" s="6">
        <v>58.042276273323694</v>
      </c>
      <c r="D6788" s="6">
        <v>0.34793973827523778</v>
      </c>
    </row>
    <row r="6789" spans="1:4" x14ac:dyDescent="0.2">
      <c r="A6789" s="6">
        <v>6765</v>
      </c>
      <c r="B6789" s="6">
        <v>164.91219595394068</v>
      </c>
      <c r="C6789" s="6">
        <v>39.087804046059318</v>
      </c>
      <c r="D6789" s="6">
        <v>0.23431541942799938</v>
      </c>
    </row>
    <row r="6790" spans="1:4" x14ac:dyDescent="0.2">
      <c r="A6790" s="6">
        <v>6766</v>
      </c>
      <c r="B6790" s="6">
        <v>139.66733843806767</v>
      </c>
      <c r="C6790" s="6">
        <v>64.332661561932326</v>
      </c>
      <c r="D6790" s="6">
        <v>0.38564802870585979</v>
      </c>
    </row>
    <row r="6791" spans="1:4" x14ac:dyDescent="0.2">
      <c r="A6791" s="6">
        <v>6767</v>
      </c>
      <c r="B6791" s="6">
        <v>183.82501000048586</v>
      </c>
      <c r="C6791" s="6">
        <v>20.174989999514139</v>
      </c>
      <c r="D6791" s="6">
        <v>0.12094082435844686</v>
      </c>
    </row>
    <row r="6792" spans="1:4" x14ac:dyDescent="0.2">
      <c r="A6792" s="6">
        <v>6768</v>
      </c>
      <c r="B6792" s="6">
        <v>164.91219595394068</v>
      </c>
      <c r="C6792" s="6">
        <v>39.087804046059318</v>
      </c>
      <c r="D6792" s="6">
        <v>0.23431541942799938</v>
      </c>
    </row>
    <row r="6793" spans="1:4" x14ac:dyDescent="0.2">
      <c r="A6793" s="6">
        <v>6769</v>
      </c>
      <c r="B6793" s="6">
        <v>209.11152569707815</v>
      </c>
      <c r="C6793" s="6">
        <v>-5.1115256970781502</v>
      </c>
      <c r="D6793" s="6">
        <v>-3.064150869709991E-2</v>
      </c>
    </row>
    <row r="6794" spans="1:4" x14ac:dyDescent="0.2">
      <c r="A6794" s="6">
        <v>6770</v>
      </c>
      <c r="B6794" s="6">
        <v>164.91219595394068</v>
      </c>
      <c r="C6794" s="6">
        <v>39.087804046059318</v>
      </c>
      <c r="D6794" s="6">
        <v>0.23431541942799938</v>
      </c>
    </row>
    <row r="6795" spans="1:4" x14ac:dyDescent="0.2">
      <c r="A6795" s="6">
        <v>6771</v>
      </c>
      <c r="B6795" s="6">
        <v>272.22366948676074</v>
      </c>
      <c r="C6795" s="6">
        <v>-68.223669486760741</v>
      </c>
      <c r="D6795" s="6">
        <v>-0.40897303189175138</v>
      </c>
    </row>
    <row r="6796" spans="1:4" x14ac:dyDescent="0.2">
      <c r="A6796" s="6">
        <v>6772</v>
      </c>
      <c r="B6796" s="6">
        <v>246.97881197088768</v>
      </c>
      <c r="C6796" s="6">
        <v>-42.978811970887676</v>
      </c>
      <c r="D6796" s="6">
        <v>-0.25764042261389064</v>
      </c>
    </row>
    <row r="6797" spans="1:4" x14ac:dyDescent="0.2">
      <c r="A6797" s="6">
        <v>6773</v>
      </c>
      <c r="B6797" s="6">
        <v>246.97881197088768</v>
      </c>
      <c r="C6797" s="6">
        <v>-42.978811970887676</v>
      </c>
      <c r="D6797" s="6">
        <v>-0.25764042261389064</v>
      </c>
    </row>
    <row r="6798" spans="1:4" x14ac:dyDescent="0.2">
      <c r="A6798" s="6">
        <v>6774</v>
      </c>
      <c r="B6798" s="6">
        <v>221.73395445501464</v>
      </c>
      <c r="C6798" s="6">
        <v>-17.73395445501464</v>
      </c>
      <c r="D6798" s="6">
        <v>-0.10630781333603004</v>
      </c>
    </row>
    <row r="6799" spans="1:4" x14ac:dyDescent="0.2">
      <c r="A6799" s="6">
        <v>6775</v>
      </c>
      <c r="B6799" s="6">
        <v>177.5346247118772</v>
      </c>
      <c r="C6799" s="6">
        <v>26.4653752881228</v>
      </c>
      <c r="D6799" s="6">
        <v>0.1586491147890691</v>
      </c>
    </row>
    <row r="6800" spans="1:4" x14ac:dyDescent="0.2">
      <c r="A6800" s="6">
        <v>6776</v>
      </c>
      <c r="B6800" s="6">
        <v>164.91219595394068</v>
      </c>
      <c r="C6800" s="6">
        <v>39.087804046059318</v>
      </c>
      <c r="D6800" s="6">
        <v>0.23431541942799938</v>
      </c>
    </row>
    <row r="6801" spans="1:4" x14ac:dyDescent="0.2">
      <c r="A6801" s="6">
        <v>6777</v>
      </c>
      <c r="B6801" s="6">
        <v>158.58015248461282</v>
      </c>
      <c r="C6801" s="6">
        <v>45.419847515387175</v>
      </c>
      <c r="D6801" s="6">
        <v>0.27227343363630746</v>
      </c>
    </row>
    <row r="6802" spans="1:4" x14ac:dyDescent="0.2">
      <c r="A6802" s="6">
        <v>6778</v>
      </c>
      <c r="B6802" s="6">
        <v>120.71286621080327</v>
      </c>
      <c r="C6802" s="6">
        <v>83.28713378919673</v>
      </c>
      <c r="D6802" s="6">
        <v>0.49927234755309835</v>
      </c>
    </row>
    <row r="6803" spans="1:4" x14ac:dyDescent="0.2">
      <c r="A6803" s="6">
        <v>6779</v>
      </c>
      <c r="B6803" s="6">
        <v>158.58015248461282</v>
      </c>
      <c r="C6803" s="6">
        <v>45.419847515387175</v>
      </c>
      <c r="D6803" s="6">
        <v>0.27227343363630746</v>
      </c>
    </row>
    <row r="6804" spans="1:4" x14ac:dyDescent="0.2">
      <c r="A6804" s="6">
        <v>6780</v>
      </c>
      <c r="B6804" s="6">
        <v>108.09043745286675</v>
      </c>
      <c r="C6804" s="6">
        <v>96.909562547133248</v>
      </c>
      <c r="D6804" s="6">
        <v>0.58093324373142263</v>
      </c>
    </row>
    <row r="6805" spans="1:4" x14ac:dyDescent="0.2">
      <c r="A6805" s="6">
        <v>6781</v>
      </c>
      <c r="B6805" s="6">
        <v>164.91219595394068</v>
      </c>
      <c r="C6805" s="6">
        <v>40.087804046059318</v>
      </c>
      <c r="D6805" s="6">
        <v>0.24031001096739343</v>
      </c>
    </row>
    <row r="6806" spans="1:4" x14ac:dyDescent="0.2">
      <c r="A6806" s="6">
        <v>6782</v>
      </c>
      <c r="B6806" s="6">
        <v>183.82501000048586</v>
      </c>
      <c r="C6806" s="6">
        <v>21.174989999514139</v>
      </c>
      <c r="D6806" s="6">
        <v>0.12693541589784091</v>
      </c>
    </row>
    <row r="6807" spans="1:4" x14ac:dyDescent="0.2">
      <c r="A6807" s="6">
        <v>6783</v>
      </c>
      <c r="B6807" s="6">
        <v>253.26919725949628</v>
      </c>
      <c r="C6807" s="6">
        <v>-48.269197259496281</v>
      </c>
      <c r="D6807" s="6">
        <v>-0.28935412150511847</v>
      </c>
    </row>
    <row r="6808" spans="1:4" x14ac:dyDescent="0.2">
      <c r="A6808" s="6">
        <v>6784</v>
      </c>
      <c r="B6808" s="6">
        <v>202.77948222775024</v>
      </c>
      <c r="C6808" s="6">
        <v>2.2205177722497638</v>
      </c>
      <c r="D6808" s="6">
        <v>1.331109705060254E-2</v>
      </c>
    </row>
    <row r="6809" spans="1:4" x14ac:dyDescent="0.2">
      <c r="A6809" s="6">
        <v>6785</v>
      </c>
      <c r="B6809" s="6">
        <v>291.13648353330586</v>
      </c>
      <c r="C6809" s="6">
        <v>-86.136483533305864</v>
      </c>
      <c r="D6809" s="6">
        <v>-0.51635303542190958</v>
      </c>
    </row>
    <row r="6810" spans="1:4" x14ac:dyDescent="0.2">
      <c r="A6810" s="6">
        <v>6786</v>
      </c>
      <c r="B6810" s="6">
        <v>291.13648353330586</v>
      </c>
      <c r="C6810" s="6">
        <v>-86.136483533305864</v>
      </c>
      <c r="D6810" s="6">
        <v>-0.51635303542190958</v>
      </c>
    </row>
    <row r="6811" spans="1:4" x14ac:dyDescent="0.2">
      <c r="A6811" s="6">
        <v>6787</v>
      </c>
      <c r="B6811" s="6">
        <v>265.89162601743283</v>
      </c>
      <c r="C6811" s="6">
        <v>-60.891626017432827</v>
      </c>
      <c r="D6811" s="6">
        <v>-0.36502042614404895</v>
      </c>
    </row>
    <row r="6812" spans="1:4" x14ac:dyDescent="0.2">
      <c r="A6812" s="6">
        <v>6788</v>
      </c>
      <c r="B6812" s="6">
        <v>234.35638321295116</v>
      </c>
      <c r="C6812" s="6">
        <v>-29.356383212951158</v>
      </c>
      <c r="D6812" s="6">
        <v>-0.1759795264355663</v>
      </c>
    </row>
    <row r="6813" spans="1:4" x14ac:dyDescent="0.2">
      <c r="A6813" s="6">
        <v>6789</v>
      </c>
      <c r="B6813" s="6">
        <v>215.40191098568675</v>
      </c>
      <c r="C6813" s="6">
        <v>-10.401910985686754</v>
      </c>
      <c r="D6813" s="6">
        <v>-6.2355207588327757E-2</v>
      </c>
    </row>
    <row r="6814" spans="1:4" x14ac:dyDescent="0.2">
      <c r="A6814" s="6">
        <v>6790</v>
      </c>
      <c r="B6814" s="6">
        <v>215.40191098568675</v>
      </c>
      <c r="C6814" s="6">
        <v>-10.401910985686754</v>
      </c>
      <c r="D6814" s="6">
        <v>-6.2355207588327757E-2</v>
      </c>
    </row>
    <row r="6815" spans="1:4" x14ac:dyDescent="0.2">
      <c r="A6815" s="6">
        <v>6791</v>
      </c>
      <c r="B6815" s="6">
        <v>253.26919725949628</v>
      </c>
      <c r="C6815" s="6">
        <v>-48.269197259496281</v>
      </c>
      <c r="D6815" s="6">
        <v>-0.28935412150511847</v>
      </c>
    </row>
    <row r="6816" spans="1:4" x14ac:dyDescent="0.2">
      <c r="A6816" s="6">
        <v>6792</v>
      </c>
      <c r="B6816" s="6">
        <v>101.80005216425813</v>
      </c>
      <c r="C6816" s="6">
        <v>103.19994783574187</v>
      </c>
      <c r="D6816" s="6">
        <v>0.6186415341620447</v>
      </c>
    </row>
    <row r="6817" spans="1:4" x14ac:dyDescent="0.2">
      <c r="A6817" s="6">
        <v>6793</v>
      </c>
      <c r="B6817" s="6">
        <v>183.82501000048586</v>
      </c>
      <c r="C6817" s="6">
        <v>21.174989999514139</v>
      </c>
      <c r="D6817" s="6">
        <v>0.12693541589784091</v>
      </c>
    </row>
    <row r="6818" spans="1:4" x14ac:dyDescent="0.2">
      <c r="A6818" s="6">
        <v>6794</v>
      </c>
      <c r="B6818" s="6">
        <v>114.42248092219464</v>
      </c>
      <c r="C6818" s="6">
        <v>90.577519077805363</v>
      </c>
      <c r="D6818" s="6">
        <v>0.5429752295231145</v>
      </c>
    </row>
    <row r="6819" spans="1:4" x14ac:dyDescent="0.2">
      <c r="A6819" s="6">
        <v>6795</v>
      </c>
      <c r="B6819" s="6">
        <v>82.84557993699373</v>
      </c>
      <c r="C6819" s="6">
        <v>122.15442006300627</v>
      </c>
      <c r="D6819" s="6">
        <v>0.73226585300928315</v>
      </c>
    </row>
    <row r="6820" spans="1:4" x14ac:dyDescent="0.2">
      <c r="A6820" s="6">
        <v>6796</v>
      </c>
      <c r="B6820" s="6">
        <v>152.28976719600419</v>
      </c>
      <c r="C6820" s="6">
        <v>52.710232803995808</v>
      </c>
      <c r="D6820" s="6">
        <v>0.31597631560632355</v>
      </c>
    </row>
    <row r="6821" spans="1:4" x14ac:dyDescent="0.2">
      <c r="A6821" s="6">
        <v>6797</v>
      </c>
      <c r="B6821" s="6">
        <v>51.310337132512068</v>
      </c>
      <c r="C6821" s="6">
        <v>153.68966286748793</v>
      </c>
      <c r="D6821" s="6">
        <v>0.92130675271776574</v>
      </c>
    </row>
    <row r="6822" spans="1:4" x14ac:dyDescent="0.2">
      <c r="A6822" s="6">
        <v>6798</v>
      </c>
      <c r="B6822" s="6">
        <v>164.91219595394068</v>
      </c>
      <c r="C6822" s="6">
        <v>40.087804046059318</v>
      </c>
      <c r="D6822" s="6">
        <v>0.24031001096739343</v>
      </c>
    </row>
    <row r="6823" spans="1:4" x14ac:dyDescent="0.2">
      <c r="A6823" s="6">
        <v>6799</v>
      </c>
      <c r="B6823" s="6">
        <v>108.09043745286675</v>
      </c>
      <c r="C6823" s="6">
        <v>96.909562547133248</v>
      </c>
      <c r="D6823" s="6">
        <v>0.58093324373142263</v>
      </c>
    </row>
    <row r="6824" spans="1:4" x14ac:dyDescent="0.2">
      <c r="A6824" s="6">
        <v>6800</v>
      </c>
      <c r="B6824" s="6">
        <v>177.5346247118772</v>
      </c>
      <c r="C6824" s="6">
        <v>27.4653752881228</v>
      </c>
      <c r="D6824" s="6">
        <v>0.16464370632846315</v>
      </c>
    </row>
    <row r="6825" spans="1:4" x14ac:dyDescent="0.2">
      <c r="A6825" s="6">
        <v>6801</v>
      </c>
      <c r="B6825" s="6">
        <v>196.44743875842235</v>
      </c>
      <c r="C6825" s="6">
        <v>8.5525612415776493</v>
      </c>
      <c r="D6825" s="6">
        <v>5.1269111258910781E-2</v>
      </c>
    </row>
    <row r="6826" spans="1:4" x14ac:dyDescent="0.2">
      <c r="A6826" s="6">
        <v>6802</v>
      </c>
      <c r="B6826" s="6">
        <v>209.11152569707815</v>
      </c>
      <c r="C6826" s="6">
        <v>-4.1115256970781502</v>
      </c>
      <c r="D6826" s="6">
        <v>-2.464691715770587E-2</v>
      </c>
    </row>
    <row r="6827" spans="1:4" x14ac:dyDescent="0.2">
      <c r="A6827" s="6">
        <v>6803</v>
      </c>
      <c r="B6827" s="6">
        <v>215.40191098568675</v>
      </c>
      <c r="C6827" s="6">
        <v>-10.401910985686754</v>
      </c>
      <c r="D6827" s="6">
        <v>-6.2355207588327757E-2</v>
      </c>
    </row>
    <row r="6828" spans="1:4" x14ac:dyDescent="0.2">
      <c r="A6828" s="6">
        <v>6804</v>
      </c>
      <c r="B6828" s="6">
        <v>310.0909557605703</v>
      </c>
      <c r="C6828" s="6">
        <v>-105.0909557605703</v>
      </c>
      <c r="D6828" s="6">
        <v>-0.62997735426914825</v>
      </c>
    </row>
    <row r="6829" spans="1:4" x14ac:dyDescent="0.2">
      <c r="A6829" s="6">
        <v>6805</v>
      </c>
      <c r="B6829" s="6">
        <v>196.44743875842235</v>
      </c>
      <c r="C6829" s="6">
        <v>8.5525612415776493</v>
      </c>
      <c r="D6829" s="6">
        <v>5.1269111258910781E-2</v>
      </c>
    </row>
    <row r="6830" spans="1:4" x14ac:dyDescent="0.2">
      <c r="A6830" s="6">
        <v>6806</v>
      </c>
      <c r="B6830" s="6">
        <v>246.97881197088768</v>
      </c>
      <c r="C6830" s="6">
        <v>-41.978811970887676</v>
      </c>
      <c r="D6830" s="6">
        <v>-0.25164583107449656</v>
      </c>
    </row>
    <row r="6831" spans="1:4" x14ac:dyDescent="0.2">
      <c r="A6831" s="6">
        <v>6807</v>
      </c>
      <c r="B6831" s="6">
        <v>114.42248092219464</v>
      </c>
      <c r="C6831" s="6">
        <v>90.577519077805363</v>
      </c>
      <c r="D6831" s="6">
        <v>0.5429752295231145</v>
      </c>
    </row>
    <row r="6832" spans="1:4" x14ac:dyDescent="0.2">
      <c r="A6832" s="6">
        <v>6808</v>
      </c>
      <c r="B6832" s="6">
        <v>120.71286621080327</v>
      </c>
      <c r="C6832" s="6">
        <v>85.28713378919673</v>
      </c>
      <c r="D6832" s="6">
        <v>0.5112615306318864</v>
      </c>
    </row>
    <row r="6833" spans="1:4" x14ac:dyDescent="0.2">
      <c r="A6833" s="6">
        <v>6809</v>
      </c>
      <c r="B6833" s="6">
        <v>95.468008694930234</v>
      </c>
      <c r="C6833" s="6">
        <v>110.53199130506977</v>
      </c>
      <c r="D6833" s="6">
        <v>0.66259413990974703</v>
      </c>
    </row>
    <row r="6834" spans="1:4" x14ac:dyDescent="0.2">
      <c r="A6834" s="6">
        <v>6810</v>
      </c>
      <c r="B6834" s="6">
        <v>246.97881197088768</v>
      </c>
      <c r="C6834" s="6">
        <v>-40.978811970887676</v>
      </c>
      <c r="D6834" s="6">
        <v>-0.24565123953510254</v>
      </c>
    </row>
    <row r="6835" spans="1:4" x14ac:dyDescent="0.2">
      <c r="A6835" s="6">
        <v>6811</v>
      </c>
      <c r="B6835" s="6">
        <v>272.22366948676074</v>
      </c>
      <c r="C6835" s="6">
        <v>-66.223669486760741</v>
      </c>
      <c r="D6835" s="6">
        <v>-0.39698384881296334</v>
      </c>
    </row>
    <row r="6836" spans="1:4" x14ac:dyDescent="0.2">
      <c r="A6836" s="6">
        <v>6812</v>
      </c>
      <c r="B6836" s="6">
        <v>265.89162601743283</v>
      </c>
      <c r="C6836" s="6">
        <v>-59.891626017432827</v>
      </c>
      <c r="D6836" s="6">
        <v>-0.35902583460465493</v>
      </c>
    </row>
    <row r="6837" spans="1:4" x14ac:dyDescent="0.2">
      <c r="A6837" s="6">
        <v>6813</v>
      </c>
      <c r="B6837" s="6">
        <v>139.66733843806767</v>
      </c>
      <c r="C6837" s="6">
        <v>66.332661561932326</v>
      </c>
      <c r="D6837" s="6">
        <v>0.39763721178464789</v>
      </c>
    </row>
    <row r="6838" spans="1:4" x14ac:dyDescent="0.2">
      <c r="A6838" s="6">
        <v>6814</v>
      </c>
      <c r="B6838" s="6">
        <v>196.44743875842235</v>
      </c>
      <c r="C6838" s="6">
        <v>9.5525612415776493</v>
      </c>
      <c r="D6838" s="6">
        <v>5.7263702798304818E-2</v>
      </c>
    </row>
    <row r="6839" spans="1:4" x14ac:dyDescent="0.2">
      <c r="A6839" s="6">
        <v>6815</v>
      </c>
      <c r="B6839" s="6">
        <v>209.11152569707815</v>
      </c>
      <c r="C6839" s="6">
        <v>-3.1115256970781502</v>
      </c>
      <c r="D6839" s="6">
        <v>-1.8652325618311826E-2</v>
      </c>
    </row>
    <row r="6840" spans="1:4" x14ac:dyDescent="0.2">
      <c r="A6840" s="6">
        <v>6816</v>
      </c>
      <c r="B6840" s="6">
        <v>133.33529496873976</v>
      </c>
      <c r="C6840" s="6">
        <v>72.66470503126024</v>
      </c>
      <c r="D6840" s="6">
        <v>0.4355952259929563</v>
      </c>
    </row>
    <row r="6841" spans="1:4" x14ac:dyDescent="0.2">
      <c r="A6841" s="6">
        <v>6817</v>
      </c>
      <c r="B6841" s="6">
        <v>164.91219595394068</v>
      </c>
      <c r="C6841" s="6">
        <v>41.087804046059318</v>
      </c>
      <c r="D6841" s="6">
        <v>0.24630460250678748</v>
      </c>
    </row>
    <row r="6842" spans="1:4" x14ac:dyDescent="0.2">
      <c r="A6842" s="6">
        <v>6818</v>
      </c>
      <c r="B6842" s="6">
        <v>95.468008694930234</v>
      </c>
      <c r="C6842" s="6">
        <v>110.53199130506977</v>
      </c>
      <c r="D6842" s="6">
        <v>0.66259413990974703</v>
      </c>
    </row>
    <row r="6843" spans="1:4" x14ac:dyDescent="0.2">
      <c r="A6843" s="6">
        <v>6819</v>
      </c>
      <c r="B6843" s="6">
        <v>89.177623406321615</v>
      </c>
      <c r="C6843" s="6">
        <v>116.82237659367838</v>
      </c>
      <c r="D6843" s="6">
        <v>0.70030243034036899</v>
      </c>
    </row>
    <row r="6844" spans="1:4" x14ac:dyDescent="0.2">
      <c r="A6844" s="6">
        <v>6820</v>
      </c>
      <c r="B6844" s="6">
        <v>89.177623406321615</v>
      </c>
      <c r="C6844" s="6">
        <v>116.82237659367838</v>
      </c>
      <c r="D6844" s="6">
        <v>0.70030243034036899</v>
      </c>
    </row>
    <row r="6845" spans="1:4" x14ac:dyDescent="0.2">
      <c r="A6845" s="6">
        <v>6821</v>
      </c>
      <c r="B6845" s="6">
        <v>63.932765890448593</v>
      </c>
      <c r="C6845" s="6">
        <v>142.06723410955141</v>
      </c>
      <c r="D6845" s="6">
        <v>0.85163503961822951</v>
      </c>
    </row>
    <row r="6846" spans="1:4" x14ac:dyDescent="0.2">
      <c r="A6846" s="6">
        <v>6822</v>
      </c>
      <c r="B6846" s="6">
        <v>177.5346247118772</v>
      </c>
      <c r="C6846" s="6">
        <v>28.4653752881228</v>
      </c>
      <c r="D6846" s="6">
        <v>0.17063829786785717</v>
      </c>
    </row>
    <row r="6847" spans="1:4" x14ac:dyDescent="0.2">
      <c r="A6847" s="6">
        <v>6823</v>
      </c>
      <c r="B6847" s="6">
        <v>253.26919725949628</v>
      </c>
      <c r="C6847" s="6">
        <v>-47.269197259496281</v>
      </c>
      <c r="D6847" s="6">
        <v>-0.28335952996572444</v>
      </c>
    </row>
    <row r="6848" spans="1:4" x14ac:dyDescent="0.2">
      <c r="A6848" s="6">
        <v>6824</v>
      </c>
      <c r="B6848" s="6">
        <v>329.00376980711542</v>
      </c>
      <c r="C6848" s="6">
        <v>-123.00376980711542</v>
      </c>
      <c r="D6848" s="6">
        <v>-0.73735735779930633</v>
      </c>
    </row>
    <row r="6849" spans="1:4" x14ac:dyDescent="0.2">
      <c r="A6849" s="6">
        <v>6825</v>
      </c>
      <c r="B6849" s="6">
        <v>253.26919725949628</v>
      </c>
      <c r="C6849" s="6">
        <v>-47.269197259496281</v>
      </c>
      <c r="D6849" s="6">
        <v>-0.28335952996572444</v>
      </c>
    </row>
    <row r="6850" spans="1:4" x14ac:dyDescent="0.2">
      <c r="A6850" s="6">
        <v>6826</v>
      </c>
      <c r="B6850" s="6">
        <v>215.40191098568675</v>
      </c>
      <c r="C6850" s="6">
        <v>-9.4019109856867544</v>
      </c>
      <c r="D6850" s="6">
        <v>-5.6360616048933714E-2</v>
      </c>
    </row>
    <row r="6851" spans="1:4" x14ac:dyDescent="0.2">
      <c r="A6851" s="6">
        <v>6827</v>
      </c>
      <c r="B6851" s="6">
        <v>202.77948222775024</v>
      </c>
      <c r="C6851" s="6">
        <v>3.2205177722497638</v>
      </c>
      <c r="D6851" s="6">
        <v>1.9305688589996581E-2</v>
      </c>
    </row>
    <row r="6852" spans="1:4" x14ac:dyDescent="0.2">
      <c r="A6852" s="6">
        <v>6828</v>
      </c>
      <c r="B6852" s="6">
        <v>196.44743875842235</v>
      </c>
      <c r="C6852" s="6">
        <v>9.5525612415776493</v>
      </c>
      <c r="D6852" s="6">
        <v>5.7263702798304818E-2</v>
      </c>
    </row>
    <row r="6853" spans="1:4" x14ac:dyDescent="0.2">
      <c r="A6853" s="6">
        <v>6829</v>
      </c>
      <c r="B6853" s="6">
        <v>177.5346247118772</v>
      </c>
      <c r="C6853" s="6">
        <v>29.4653752881228</v>
      </c>
      <c r="D6853" s="6">
        <v>0.17663288940725122</v>
      </c>
    </row>
    <row r="6854" spans="1:4" x14ac:dyDescent="0.2">
      <c r="A6854" s="6">
        <v>6830</v>
      </c>
      <c r="B6854" s="6">
        <v>221.73395445501464</v>
      </c>
      <c r="C6854" s="6">
        <v>-14.73395445501464</v>
      </c>
      <c r="D6854" s="6">
        <v>-8.8324038717847914E-2</v>
      </c>
    </row>
    <row r="6855" spans="1:4" x14ac:dyDescent="0.2">
      <c r="A6855" s="6">
        <v>6831</v>
      </c>
      <c r="B6855" s="6">
        <v>209.11152569707815</v>
      </c>
      <c r="C6855" s="6">
        <v>-2.1115256970781502</v>
      </c>
      <c r="D6855" s="6">
        <v>-1.2657734078917786E-2</v>
      </c>
    </row>
    <row r="6856" spans="1:4" x14ac:dyDescent="0.2">
      <c r="A6856" s="6">
        <v>6832</v>
      </c>
      <c r="B6856" s="6">
        <v>291.13648353330586</v>
      </c>
      <c r="C6856" s="6">
        <v>-84.136483533305864</v>
      </c>
      <c r="D6856" s="6">
        <v>-0.50436385234312142</v>
      </c>
    </row>
    <row r="6857" spans="1:4" x14ac:dyDescent="0.2">
      <c r="A6857" s="6">
        <v>6833</v>
      </c>
      <c r="B6857" s="6">
        <v>310.0909557605703</v>
      </c>
      <c r="C6857" s="6">
        <v>-103.0909557605703</v>
      </c>
      <c r="D6857" s="6">
        <v>-0.6179881711903602</v>
      </c>
    </row>
    <row r="6858" spans="1:4" x14ac:dyDescent="0.2">
      <c r="A6858" s="6">
        <v>6834</v>
      </c>
      <c r="B6858" s="6">
        <v>253.26919725949628</v>
      </c>
      <c r="C6858" s="6">
        <v>-46.269197259496281</v>
      </c>
      <c r="D6858" s="6">
        <v>-0.27736493842633037</v>
      </c>
    </row>
    <row r="6859" spans="1:4" x14ac:dyDescent="0.2">
      <c r="A6859" s="6">
        <v>6835</v>
      </c>
      <c r="B6859" s="6">
        <v>259.60124072882422</v>
      </c>
      <c r="C6859" s="6">
        <v>-52.601240728824223</v>
      </c>
      <c r="D6859" s="6">
        <v>-0.315322952634639</v>
      </c>
    </row>
    <row r="6860" spans="1:4" x14ac:dyDescent="0.2">
      <c r="A6860" s="6">
        <v>6836</v>
      </c>
      <c r="B6860" s="6">
        <v>278.51405477536935</v>
      </c>
      <c r="C6860" s="6">
        <v>-71.514054775369345</v>
      </c>
      <c r="D6860" s="6">
        <v>-0.42869754770419116</v>
      </c>
    </row>
    <row r="6861" spans="1:4" x14ac:dyDescent="0.2">
      <c r="A6861" s="6">
        <v>6837</v>
      </c>
      <c r="B6861" s="6">
        <v>246.97881197088768</v>
      </c>
      <c r="C6861" s="6">
        <v>-39.978811970887676</v>
      </c>
      <c r="D6861" s="6">
        <v>-0.23965664799570852</v>
      </c>
    </row>
    <row r="6862" spans="1:4" x14ac:dyDescent="0.2">
      <c r="A6862" s="6">
        <v>6838</v>
      </c>
      <c r="B6862" s="6">
        <v>284.84609824469726</v>
      </c>
      <c r="C6862" s="6">
        <v>-77.846098244697259</v>
      </c>
      <c r="D6862" s="6">
        <v>-0.46665556191249957</v>
      </c>
    </row>
    <row r="6863" spans="1:4" x14ac:dyDescent="0.2">
      <c r="A6863" s="6">
        <v>6839</v>
      </c>
      <c r="B6863" s="6">
        <v>240.64676850155979</v>
      </c>
      <c r="C6863" s="6">
        <v>-33.646768501559791</v>
      </c>
      <c r="D6863" s="6">
        <v>-0.20169863378740027</v>
      </c>
    </row>
    <row r="6864" spans="1:4" x14ac:dyDescent="0.2">
      <c r="A6864" s="6">
        <v>6840</v>
      </c>
      <c r="B6864" s="6">
        <v>202.77948222775024</v>
      </c>
      <c r="C6864" s="6">
        <v>4.2205177722497638</v>
      </c>
      <c r="D6864" s="6">
        <v>2.5300280129390625E-2</v>
      </c>
    </row>
    <row r="6865" spans="1:4" x14ac:dyDescent="0.2">
      <c r="A6865" s="6">
        <v>6841</v>
      </c>
      <c r="B6865" s="6">
        <v>164.91219595394068</v>
      </c>
      <c r="C6865" s="6">
        <v>42.087804046059318</v>
      </c>
      <c r="D6865" s="6">
        <v>0.25229919404618151</v>
      </c>
    </row>
    <row r="6866" spans="1:4" x14ac:dyDescent="0.2">
      <c r="A6866" s="6">
        <v>6842</v>
      </c>
      <c r="B6866" s="6">
        <v>158.58015248461282</v>
      </c>
      <c r="C6866" s="6">
        <v>48.419847515387175</v>
      </c>
      <c r="D6866" s="6">
        <v>0.29025720825448958</v>
      </c>
    </row>
    <row r="6867" spans="1:4" x14ac:dyDescent="0.2">
      <c r="A6867" s="6">
        <v>6843</v>
      </c>
      <c r="B6867" s="6">
        <v>120.71286621080327</v>
      </c>
      <c r="C6867" s="6">
        <v>86.28713378919673</v>
      </c>
      <c r="D6867" s="6">
        <v>0.51725612217128047</v>
      </c>
    </row>
    <row r="6868" spans="1:4" x14ac:dyDescent="0.2">
      <c r="A6868" s="6">
        <v>6844</v>
      </c>
      <c r="B6868" s="6">
        <v>177.5346247118772</v>
      </c>
      <c r="C6868" s="6">
        <v>29.4653752881228</v>
      </c>
      <c r="D6868" s="6">
        <v>0.17663288940725122</v>
      </c>
    </row>
    <row r="6869" spans="1:4" x14ac:dyDescent="0.2">
      <c r="A6869" s="6">
        <v>6845</v>
      </c>
      <c r="B6869" s="6">
        <v>240.64676850155979</v>
      </c>
      <c r="C6869" s="6">
        <v>-33.646768501559791</v>
      </c>
      <c r="D6869" s="6">
        <v>-0.20169863378740027</v>
      </c>
    </row>
    <row r="6870" spans="1:4" x14ac:dyDescent="0.2">
      <c r="A6870" s="6">
        <v>6846</v>
      </c>
      <c r="B6870" s="6">
        <v>297.46852700263378</v>
      </c>
      <c r="C6870" s="6">
        <v>-90.468527002633778</v>
      </c>
      <c r="D6870" s="6">
        <v>-0.54232186655142989</v>
      </c>
    </row>
    <row r="6871" spans="1:4" x14ac:dyDescent="0.2">
      <c r="A6871" s="6">
        <v>6847</v>
      </c>
      <c r="B6871" s="6">
        <v>284.84609824469726</v>
      </c>
      <c r="C6871" s="6">
        <v>-77.846098244697259</v>
      </c>
      <c r="D6871" s="6">
        <v>-0.46665556191249957</v>
      </c>
    </row>
    <row r="6872" spans="1:4" x14ac:dyDescent="0.2">
      <c r="A6872" s="6">
        <v>6848</v>
      </c>
      <c r="B6872" s="6">
        <v>297.46852700263378</v>
      </c>
      <c r="C6872" s="6">
        <v>-90.468527002633778</v>
      </c>
      <c r="D6872" s="6">
        <v>-0.54232186655142989</v>
      </c>
    </row>
    <row r="6873" spans="1:4" x14ac:dyDescent="0.2">
      <c r="A6873" s="6">
        <v>6849</v>
      </c>
      <c r="B6873" s="6">
        <v>228.02433974362327</v>
      </c>
      <c r="C6873" s="6">
        <v>-21.024339743623273</v>
      </c>
      <c r="D6873" s="6">
        <v>-0.12603232914846996</v>
      </c>
    </row>
    <row r="6874" spans="1:4" x14ac:dyDescent="0.2">
      <c r="A6874" s="6">
        <v>6850</v>
      </c>
      <c r="B6874" s="6">
        <v>221.73395445501464</v>
      </c>
      <c r="C6874" s="6">
        <v>-14.73395445501464</v>
      </c>
      <c r="D6874" s="6">
        <v>-8.8324038717847914E-2</v>
      </c>
    </row>
    <row r="6875" spans="1:4" x14ac:dyDescent="0.2">
      <c r="A6875" s="6">
        <v>6851</v>
      </c>
      <c r="B6875" s="6">
        <v>209.11152569707815</v>
      </c>
      <c r="C6875" s="6">
        <v>-2.1115256970781502</v>
      </c>
      <c r="D6875" s="6">
        <v>-1.2657734078917786E-2</v>
      </c>
    </row>
    <row r="6876" spans="1:4" x14ac:dyDescent="0.2">
      <c r="A6876" s="6">
        <v>6852</v>
      </c>
      <c r="B6876" s="6">
        <v>190.15705346981372</v>
      </c>
      <c r="C6876" s="6">
        <v>16.842946530186282</v>
      </c>
      <c r="D6876" s="6">
        <v>0.10096658476832092</v>
      </c>
    </row>
    <row r="6877" spans="1:4" x14ac:dyDescent="0.2">
      <c r="A6877" s="6">
        <v>6853</v>
      </c>
      <c r="B6877" s="6">
        <v>127.04490968013116</v>
      </c>
      <c r="C6877" s="6">
        <v>79.955090319868845</v>
      </c>
      <c r="D6877" s="6">
        <v>0.47929810796297223</v>
      </c>
    </row>
    <row r="6878" spans="1:4" x14ac:dyDescent="0.2">
      <c r="A6878" s="6">
        <v>6854</v>
      </c>
      <c r="B6878" s="6">
        <v>240.64676850155979</v>
      </c>
      <c r="C6878" s="6">
        <v>-32.646768501559791</v>
      </c>
      <c r="D6878" s="6">
        <v>-0.19570404224800622</v>
      </c>
    </row>
    <row r="6879" spans="1:4" x14ac:dyDescent="0.2">
      <c r="A6879" s="6">
        <v>6855</v>
      </c>
      <c r="B6879" s="6">
        <v>303.75891229124238</v>
      </c>
      <c r="C6879" s="6">
        <v>-95.758912291242382</v>
      </c>
      <c r="D6879" s="6">
        <v>-0.57403556544265766</v>
      </c>
    </row>
    <row r="6880" spans="1:4" x14ac:dyDescent="0.2">
      <c r="A6880" s="6">
        <v>6856</v>
      </c>
      <c r="B6880" s="6">
        <v>272.22366948676074</v>
      </c>
      <c r="C6880" s="6">
        <v>-64.223669486760741</v>
      </c>
      <c r="D6880" s="6">
        <v>-0.38499466573417523</v>
      </c>
    </row>
    <row r="6881" spans="1:4" x14ac:dyDescent="0.2">
      <c r="A6881" s="6">
        <v>6857</v>
      </c>
      <c r="B6881" s="6">
        <v>183.82501000048586</v>
      </c>
      <c r="C6881" s="6">
        <v>24.174989999514139</v>
      </c>
      <c r="D6881" s="6">
        <v>0.14491919051602303</v>
      </c>
    </row>
    <row r="6882" spans="1:4" x14ac:dyDescent="0.2">
      <c r="A6882" s="6">
        <v>6858</v>
      </c>
      <c r="B6882" s="6">
        <v>215.40191098568675</v>
      </c>
      <c r="C6882" s="6">
        <v>-7.4019109856867544</v>
      </c>
      <c r="D6882" s="6">
        <v>-4.4371432970145633E-2</v>
      </c>
    </row>
    <row r="6883" spans="1:4" x14ac:dyDescent="0.2">
      <c r="A6883" s="6">
        <v>6859</v>
      </c>
      <c r="B6883" s="6">
        <v>127.04490968013116</v>
      </c>
      <c r="C6883" s="6">
        <v>80.955090319868845</v>
      </c>
      <c r="D6883" s="6">
        <v>0.48529269950236625</v>
      </c>
    </row>
    <row r="6884" spans="1:4" x14ac:dyDescent="0.2">
      <c r="A6884" s="6">
        <v>6860</v>
      </c>
      <c r="B6884" s="6">
        <v>158.58015248461282</v>
      </c>
      <c r="C6884" s="6">
        <v>49.419847515387175</v>
      </c>
      <c r="D6884" s="6">
        <v>0.29625179979388361</v>
      </c>
    </row>
    <row r="6885" spans="1:4" x14ac:dyDescent="0.2">
      <c r="A6885" s="6">
        <v>6861</v>
      </c>
      <c r="B6885" s="6">
        <v>127.04490968013116</v>
      </c>
      <c r="C6885" s="6">
        <v>80.955090319868845</v>
      </c>
      <c r="D6885" s="6">
        <v>0.48529269950236625</v>
      </c>
    </row>
    <row r="6886" spans="1:4" x14ac:dyDescent="0.2">
      <c r="A6886" s="6">
        <v>6862</v>
      </c>
      <c r="B6886" s="6">
        <v>164.91219595394068</v>
      </c>
      <c r="C6886" s="6">
        <v>43.087804046059318</v>
      </c>
      <c r="D6886" s="6">
        <v>0.25829378558557553</v>
      </c>
    </row>
    <row r="6887" spans="1:4" x14ac:dyDescent="0.2">
      <c r="A6887" s="6">
        <v>6863</v>
      </c>
      <c r="B6887" s="6">
        <v>133.33529496873976</v>
      </c>
      <c r="C6887" s="6">
        <v>74.66470503126024</v>
      </c>
      <c r="D6887" s="6">
        <v>0.4475844090717444</v>
      </c>
    </row>
    <row r="6888" spans="1:4" x14ac:dyDescent="0.2">
      <c r="A6888" s="6">
        <v>6864</v>
      </c>
      <c r="B6888" s="6">
        <v>158.58015248461282</v>
      </c>
      <c r="C6888" s="6">
        <v>49.419847515387175</v>
      </c>
      <c r="D6888" s="6">
        <v>0.29625179979388361</v>
      </c>
    </row>
    <row r="6889" spans="1:4" x14ac:dyDescent="0.2">
      <c r="A6889" s="6">
        <v>6865</v>
      </c>
      <c r="B6889" s="6">
        <v>196.44743875842235</v>
      </c>
      <c r="C6889" s="6">
        <v>11.552561241577649</v>
      </c>
      <c r="D6889" s="6">
        <v>6.9252885877092898E-2</v>
      </c>
    </row>
    <row r="6890" spans="1:4" x14ac:dyDescent="0.2">
      <c r="A6890" s="6">
        <v>6866</v>
      </c>
      <c r="B6890" s="6">
        <v>284.84609824469726</v>
      </c>
      <c r="C6890" s="6">
        <v>-76.846098244697259</v>
      </c>
      <c r="D6890" s="6">
        <v>-0.46066097037310555</v>
      </c>
    </row>
    <row r="6891" spans="1:4" x14ac:dyDescent="0.2">
      <c r="A6891" s="6">
        <v>6867</v>
      </c>
      <c r="B6891" s="6">
        <v>272.22366948676074</v>
      </c>
      <c r="C6891" s="6">
        <v>-64.223669486760741</v>
      </c>
      <c r="D6891" s="6">
        <v>-0.38499466573417523</v>
      </c>
    </row>
    <row r="6892" spans="1:4" x14ac:dyDescent="0.2">
      <c r="A6892" s="6">
        <v>6868</v>
      </c>
      <c r="B6892" s="6">
        <v>171.20258124254934</v>
      </c>
      <c r="C6892" s="6">
        <v>37.797418757450657</v>
      </c>
      <c r="D6892" s="6">
        <v>0.22658008669434737</v>
      </c>
    </row>
    <row r="6893" spans="1:4" x14ac:dyDescent="0.2">
      <c r="A6893" s="6">
        <v>6869</v>
      </c>
      <c r="B6893" s="6">
        <v>183.82501000048586</v>
      </c>
      <c r="C6893" s="6">
        <v>25.174989999514139</v>
      </c>
      <c r="D6893" s="6">
        <v>0.15091378205541708</v>
      </c>
    </row>
    <row r="6894" spans="1:4" x14ac:dyDescent="0.2">
      <c r="A6894" s="6">
        <v>6870</v>
      </c>
      <c r="B6894" s="6">
        <v>253.26919725949628</v>
      </c>
      <c r="C6894" s="6">
        <v>-44.269197259496281</v>
      </c>
      <c r="D6894" s="6">
        <v>-0.26537575534754232</v>
      </c>
    </row>
    <row r="6895" spans="1:4" x14ac:dyDescent="0.2">
      <c r="A6895" s="6">
        <v>6871</v>
      </c>
      <c r="B6895" s="6">
        <v>209.11152569707815</v>
      </c>
      <c r="C6895" s="6">
        <v>-0.11152569707815019</v>
      </c>
      <c r="D6895" s="6">
        <v>-6.6855100012970189E-4</v>
      </c>
    </row>
    <row r="6896" spans="1:4" x14ac:dyDescent="0.2">
      <c r="A6896" s="6">
        <v>6872</v>
      </c>
      <c r="B6896" s="6">
        <v>253.26919725949628</v>
      </c>
      <c r="C6896" s="6">
        <v>-44.269197259496281</v>
      </c>
      <c r="D6896" s="6">
        <v>-0.26537575534754232</v>
      </c>
    </row>
    <row r="6897" spans="1:4" x14ac:dyDescent="0.2">
      <c r="A6897" s="6">
        <v>6873</v>
      </c>
      <c r="B6897" s="6">
        <v>278.51405477536935</v>
      </c>
      <c r="C6897" s="6">
        <v>-69.514054775369345</v>
      </c>
      <c r="D6897" s="6">
        <v>-0.41670836462540306</v>
      </c>
    </row>
    <row r="6898" spans="1:4" x14ac:dyDescent="0.2">
      <c r="A6898" s="6">
        <v>6874</v>
      </c>
      <c r="B6898" s="6">
        <v>272.22366948676074</v>
      </c>
      <c r="C6898" s="6">
        <v>-63.223669486760741</v>
      </c>
      <c r="D6898" s="6">
        <v>-0.37900007419478121</v>
      </c>
    </row>
    <row r="6899" spans="1:4" x14ac:dyDescent="0.2">
      <c r="A6899" s="6">
        <v>6875</v>
      </c>
      <c r="B6899" s="6">
        <v>272.22366948676074</v>
      </c>
      <c r="C6899" s="6">
        <v>-63.223669486760741</v>
      </c>
      <c r="D6899" s="6">
        <v>-0.37900007419478121</v>
      </c>
    </row>
    <row r="6900" spans="1:4" x14ac:dyDescent="0.2">
      <c r="A6900" s="6">
        <v>6876</v>
      </c>
      <c r="B6900" s="6">
        <v>246.97881197088768</v>
      </c>
      <c r="C6900" s="6">
        <v>-37.978811970887676</v>
      </c>
      <c r="D6900" s="6">
        <v>-0.22766746491692041</v>
      </c>
    </row>
    <row r="6901" spans="1:4" x14ac:dyDescent="0.2">
      <c r="A6901" s="6">
        <v>6877</v>
      </c>
      <c r="B6901" s="6">
        <v>209.11152569707815</v>
      </c>
      <c r="C6901" s="6">
        <v>-0.11152569707815019</v>
      </c>
      <c r="D6901" s="6">
        <v>-6.6855100012970189E-4</v>
      </c>
    </row>
    <row r="6902" spans="1:4" x14ac:dyDescent="0.2">
      <c r="A6902" s="6">
        <v>6878</v>
      </c>
      <c r="B6902" s="6">
        <v>215.40191098568675</v>
      </c>
      <c r="C6902" s="6">
        <v>-6.4019109856867544</v>
      </c>
      <c r="D6902" s="6">
        <v>-3.8376841430751589E-2</v>
      </c>
    </row>
    <row r="6903" spans="1:4" x14ac:dyDescent="0.2">
      <c r="A6903" s="6">
        <v>6879</v>
      </c>
      <c r="B6903" s="6">
        <v>164.91219595394068</v>
      </c>
      <c r="C6903" s="6">
        <v>44.087804046059318</v>
      </c>
      <c r="D6903" s="6">
        <v>0.26428837712496961</v>
      </c>
    </row>
    <row r="6904" spans="1:4" x14ac:dyDescent="0.2">
      <c r="A6904" s="6">
        <v>6880</v>
      </c>
      <c r="B6904" s="6">
        <v>171.20258124254934</v>
      </c>
      <c r="C6904" s="6">
        <v>37.797418757450657</v>
      </c>
      <c r="D6904" s="6">
        <v>0.22658008669434737</v>
      </c>
    </row>
    <row r="6905" spans="1:4" x14ac:dyDescent="0.2">
      <c r="A6905" s="6">
        <v>6881</v>
      </c>
      <c r="B6905" s="6">
        <v>133.33529496873976</v>
      </c>
      <c r="C6905" s="6">
        <v>75.66470503126024</v>
      </c>
      <c r="D6905" s="6">
        <v>0.45357900061113843</v>
      </c>
    </row>
    <row r="6906" spans="1:4" x14ac:dyDescent="0.2">
      <c r="A6906" s="6">
        <v>6882</v>
      </c>
      <c r="B6906" s="6">
        <v>101.80005216425813</v>
      </c>
      <c r="C6906" s="6">
        <v>107.19994783574187</v>
      </c>
      <c r="D6906" s="6">
        <v>0.6426199003196208</v>
      </c>
    </row>
    <row r="6907" spans="1:4" x14ac:dyDescent="0.2">
      <c r="A6907" s="6">
        <v>6883</v>
      </c>
      <c r="B6907" s="6">
        <v>209.11152569707815</v>
      </c>
      <c r="C6907" s="6">
        <v>-0.11152569707815019</v>
      </c>
      <c r="D6907" s="6">
        <v>-6.6855100012970189E-4</v>
      </c>
    </row>
    <row r="6908" spans="1:4" x14ac:dyDescent="0.2">
      <c r="A6908" s="6">
        <v>6884</v>
      </c>
      <c r="B6908" s="6">
        <v>171.20258124254934</v>
      </c>
      <c r="C6908" s="6">
        <v>37.797418757450657</v>
      </c>
      <c r="D6908" s="6">
        <v>0.22658008669434737</v>
      </c>
    </row>
    <row r="6909" spans="1:4" x14ac:dyDescent="0.2">
      <c r="A6909" s="6">
        <v>6885</v>
      </c>
      <c r="B6909" s="6">
        <v>303.75891229124238</v>
      </c>
      <c r="C6909" s="6">
        <v>-94.758912291242382</v>
      </c>
      <c r="D6909" s="6">
        <v>-0.56804097390326369</v>
      </c>
    </row>
    <row r="6910" spans="1:4" x14ac:dyDescent="0.2">
      <c r="A6910" s="6">
        <v>6886</v>
      </c>
      <c r="B6910" s="6">
        <v>278.51405477536935</v>
      </c>
      <c r="C6910" s="6">
        <v>-69.514054775369345</v>
      </c>
      <c r="D6910" s="6">
        <v>-0.41670836462540306</v>
      </c>
    </row>
    <row r="6911" spans="1:4" x14ac:dyDescent="0.2">
      <c r="A6911" s="6">
        <v>6887</v>
      </c>
      <c r="B6911" s="6">
        <v>234.35638321295116</v>
      </c>
      <c r="C6911" s="6">
        <v>-25.356383212951158</v>
      </c>
      <c r="D6911" s="6">
        <v>-0.15200116027799013</v>
      </c>
    </row>
    <row r="6912" spans="1:4" x14ac:dyDescent="0.2">
      <c r="A6912" s="6">
        <v>6888</v>
      </c>
      <c r="B6912" s="6">
        <v>253.26919725949628</v>
      </c>
      <c r="C6912" s="6">
        <v>-44.269197259496281</v>
      </c>
      <c r="D6912" s="6">
        <v>-0.26537575534754232</v>
      </c>
    </row>
    <row r="6913" spans="1:4" x14ac:dyDescent="0.2">
      <c r="A6913" s="6">
        <v>6889</v>
      </c>
      <c r="B6913" s="6">
        <v>152.28976719600419</v>
      </c>
      <c r="C6913" s="6">
        <v>56.710232803995808</v>
      </c>
      <c r="D6913" s="6">
        <v>0.3399546817638997</v>
      </c>
    </row>
    <row r="6914" spans="1:4" x14ac:dyDescent="0.2">
      <c r="A6914" s="6">
        <v>6890</v>
      </c>
      <c r="B6914" s="6">
        <v>76.555194648385097</v>
      </c>
      <c r="C6914" s="6">
        <v>133.44480535161489</v>
      </c>
      <c r="D6914" s="6">
        <v>0.79994710113687539</v>
      </c>
    </row>
    <row r="6915" spans="1:4" x14ac:dyDescent="0.2">
      <c r="A6915" s="6">
        <v>6891</v>
      </c>
      <c r="B6915" s="6">
        <v>183.82501000048586</v>
      </c>
      <c r="C6915" s="6">
        <v>26.174989999514139</v>
      </c>
      <c r="D6915" s="6">
        <v>0.15690837359481111</v>
      </c>
    </row>
    <row r="6916" spans="1:4" x14ac:dyDescent="0.2">
      <c r="A6916" s="6">
        <v>6892</v>
      </c>
      <c r="B6916" s="6">
        <v>215.40191098568675</v>
      </c>
      <c r="C6916" s="6">
        <v>-5.4019109856867544</v>
      </c>
      <c r="D6916" s="6">
        <v>-3.2382249891357545E-2</v>
      </c>
    </row>
    <row r="6917" spans="1:4" x14ac:dyDescent="0.2">
      <c r="A6917" s="6">
        <v>6893</v>
      </c>
      <c r="B6917" s="6">
        <v>246.97881197088768</v>
      </c>
      <c r="C6917" s="6">
        <v>-36.978811970887676</v>
      </c>
      <c r="D6917" s="6">
        <v>-0.22167287337752639</v>
      </c>
    </row>
    <row r="6918" spans="1:4" x14ac:dyDescent="0.2">
      <c r="A6918" s="6">
        <v>6894</v>
      </c>
      <c r="B6918" s="6">
        <v>265.89162601743283</v>
      </c>
      <c r="C6918" s="6">
        <v>-55.891626017432827</v>
      </c>
      <c r="D6918" s="6">
        <v>-0.33504746844707872</v>
      </c>
    </row>
    <row r="6919" spans="1:4" x14ac:dyDescent="0.2">
      <c r="A6919" s="6">
        <v>6895</v>
      </c>
      <c r="B6919" s="6">
        <v>284.84609824469726</v>
      </c>
      <c r="C6919" s="6">
        <v>-74.846098244697259</v>
      </c>
      <c r="D6919" s="6">
        <v>-0.44867178729431745</v>
      </c>
    </row>
    <row r="6920" spans="1:4" x14ac:dyDescent="0.2">
      <c r="A6920" s="6">
        <v>6896</v>
      </c>
      <c r="B6920" s="6">
        <v>228.02433974362327</v>
      </c>
      <c r="C6920" s="6">
        <v>-18.024339743623273</v>
      </c>
      <c r="D6920" s="6">
        <v>-0.10804855453028785</v>
      </c>
    </row>
    <row r="6921" spans="1:4" x14ac:dyDescent="0.2">
      <c r="A6921" s="6">
        <v>6897</v>
      </c>
      <c r="B6921" s="6">
        <v>183.82501000048586</v>
      </c>
      <c r="C6921" s="6">
        <v>26.174989999514139</v>
      </c>
      <c r="D6921" s="6">
        <v>0.15690837359481111</v>
      </c>
    </row>
    <row r="6922" spans="1:4" x14ac:dyDescent="0.2">
      <c r="A6922" s="6">
        <v>6898</v>
      </c>
      <c r="B6922" s="6">
        <v>209.11152569707815</v>
      </c>
      <c r="C6922" s="6">
        <v>0.88847430292184981</v>
      </c>
      <c r="D6922" s="6">
        <v>5.3260405392643395E-3</v>
      </c>
    </row>
    <row r="6923" spans="1:4" x14ac:dyDescent="0.2">
      <c r="A6923" s="6">
        <v>6899</v>
      </c>
      <c r="B6923" s="6">
        <v>76.555194648385097</v>
      </c>
      <c r="C6923" s="6">
        <v>133.44480535161489</v>
      </c>
      <c r="D6923" s="6">
        <v>0.79994710113687539</v>
      </c>
    </row>
    <row r="6924" spans="1:4" x14ac:dyDescent="0.2">
      <c r="A6924" s="6">
        <v>6900</v>
      </c>
      <c r="B6924" s="6">
        <v>108.09043745286675</v>
      </c>
      <c r="C6924" s="6">
        <v>101.90956254713325</v>
      </c>
      <c r="D6924" s="6">
        <v>0.61090620142839291</v>
      </c>
    </row>
    <row r="6925" spans="1:4" x14ac:dyDescent="0.2">
      <c r="A6925" s="6">
        <v>6901</v>
      </c>
      <c r="B6925" s="6">
        <v>202.77948222775024</v>
      </c>
      <c r="C6925" s="6">
        <v>7.2205177722497638</v>
      </c>
      <c r="D6925" s="6">
        <v>4.3284054747572749E-2</v>
      </c>
    </row>
    <row r="6926" spans="1:4" x14ac:dyDescent="0.2">
      <c r="A6926" s="6">
        <v>6902</v>
      </c>
      <c r="B6926" s="6">
        <v>209.11152569707815</v>
      </c>
      <c r="C6926" s="6">
        <v>0.88847430292184981</v>
      </c>
      <c r="D6926" s="6">
        <v>5.3260405392643395E-3</v>
      </c>
    </row>
    <row r="6927" spans="1:4" x14ac:dyDescent="0.2">
      <c r="A6927" s="6">
        <v>6903</v>
      </c>
      <c r="B6927" s="6">
        <v>246.97881197088768</v>
      </c>
      <c r="C6927" s="6">
        <v>-36.978811970887676</v>
      </c>
      <c r="D6927" s="6">
        <v>-0.22167287337752639</v>
      </c>
    </row>
    <row r="6928" spans="1:4" x14ac:dyDescent="0.2">
      <c r="A6928" s="6">
        <v>6904</v>
      </c>
      <c r="B6928" s="6">
        <v>303.75891229124238</v>
      </c>
      <c r="C6928" s="6">
        <v>-93.758912291242382</v>
      </c>
      <c r="D6928" s="6">
        <v>-0.56204638236386961</v>
      </c>
    </row>
    <row r="6929" spans="1:4" x14ac:dyDescent="0.2">
      <c r="A6929" s="6">
        <v>6905</v>
      </c>
      <c r="B6929" s="6">
        <v>272.22366948676074</v>
      </c>
      <c r="C6929" s="6">
        <v>-62.223669486760741</v>
      </c>
      <c r="D6929" s="6">
        <v>-0.37300548265538713</v>
      </c>
    </row>
    <row r="6930" spans="1:4" x14ac:dyDescent="0.2">
      <c r="A6930" s="6">
        <v>6906</v>
      </c>
      <c r="B6930" s="6">
        <v>253.26919725949628</v>
      </c>
      <c r="C6930" s="6">
        <v>-43.269197259496281</v>
      </c>
      <c r="D6930" s="6">
        <v>-0.25938116380814824</v>
      </c>
    </row>
    <row r="6931" spans="1:4" x14ac:dyDescent="0.2">
      <c r="A6931" s="6">
        <v>6907</v>
      </c>
      <c r="B6931" s="6">
        <v>139.66733843806767</v>
      </c>
      <c r="C6931" s="6">
        <v>70.332661561932326</v>
      </c>
      <c r="D6931" s="6">
        <v>0.42161557794222404</v>
      </c>
    </row>
    <row r="6932" spans="1:4" x14ac:dyDescent="0.2">
      <c r="A6932" s="6">
        <v>6908</v>
      </c>
      <c r="B6932" s="6">
        <v>196.44743875842235</v>
      </c>
      <c r="C6932" s="6">
        <v>13.552561241577649</v>
      </c>
      <c r="D6932" s="6">
        <v>8.1242068955880986E-2</v>
      </c>
    </row>
    <row r="6933" spans="1:4" x14ac:dyDescent="0.2">
      <c r="A6933" s="6">
        <v>6909</v>
      </c>
      <c r="B6933" s="6">
        <v>164.91219595394068</v>
      </c>
      <c r="C6933" s="6">
        <v>45.087804046059318</v>
      </c>
      <c r="D6933" s="6">
        <v>0.27028296866436363</v>
      </c>
    </row>
    <row r="6934" spans="1:4" x14ac:dyDescent="0.2">
      <c r="A6934" s="6">
        <v>6910</v>
      </c>
      <c r="B6934" s="6">
        <v>133.33529496873976</v>
      </c>
      <c r="C6934" s="6">
        <v>77.66470503126024</v>
      </c>
      <c r="D6934" s="6">
        <v>0.46556818368992653</v>
      </c>
    </row>
    <row r="6935" spans="1:4" x14ac:dyDescent="0.2">
      <c r="A6935" s="6">
        <v>6911</v>
      </c>
      <c r="B6935" s="6">
        <v>70.223151179057211</v>
      </c>
      <c r="C6935" s="6">
        <v>140.7768488209428</v>
      </c>
      <c r="D6935" s="6">
        <v>0.84389970688457783</v>
      </c>
    </row>
    <row r="6936" spans="1:4" x14ac:dyDescent="0.2">
      <c r="A6936" s="6">
        <v>6912</v>
      </c>
      <c r="B6936" s="6">
        <v>171.20258124254934</v>
      </c>
      <c r="C6936" s="6">
        <v>39.797418757450657</v>
      </c>
      <c r="D6936" s="6">
        <v>0.23856926977313545</v>
      </c>
    </row>
    <row r="6937" spans="1:4" x14ac:dyDescent="0.2">
      <c r="A6937" s="6">
        <v>6913</v>
      </c>
      <c r="B6937" s="6">
        <v>259.60124072882422</v>
      </c>
      <c r="C6937" s="6">
        <v>-48.601240728824223</v>
      </c>
      <c r="D6937" s="6">
        <v>-0.29134458647706279</v>
      </c>
    </row>
    <row r="6938" spans="1:4" x14ac:dyDescent="0.2">
      <c r="A6938" s="6">
        <v>6914</v>
      </c>
      <c r="B6938" s="6">
        <v>272.22366948676074</v>
      </c>
      <c r="C6938" s="6">
        <v>-61.223669486760741</v>
      </c>
      <c r="D6938" s="6">
        <v>-0.36701089111599311</v>
      </c>
    </row>
    <row r="6939" spans="1:4" x14ac:dyDescent="0.2">
      <c r="A6939" s="6">
        <v>6915</v>
      </c>
      <c r="B6939" s="6">
        <v>284.84609824469726</v>
      </c>
      <c r="C6939" s="6">
        <v>-73.846098244697259</v>
      </c>
      <c r="D6939" s="6">
        <v>-0.44267719575492342</v>
      </c>
    </row>
    <row r="6940" spans="1:4" x14ac:dyDescent="0.2">
      <c r="A6940" s="6">
        <v>6916</v>
      </c>
      <c r="B6940" s="6">
        <v>171.20258124254934</v>
      </c>
      <c r="C6940" s="6">
        <v>39.797418757450657</v>
      </c>
      <c r="D6940" s="6">
        <v>0.23856926977313545</v>
      </c>
    </row>
    <row r="6941" spans="1:4" x14ac:dyDescent="0.2">
      <c r="A6941" s="6">
        <v>6917</v>
      </c>
      <c r="B6941" s="6">
        <v>139.66733843806767</v>
      </c>
      <c r="C6941" s="6">
        <v>71.332661561932326</v>
      </c>
      <c r="D6941" s="6">
        <v>0.42761016948161812</v>
      </c>
    </row>
    <row r="6942" spans="1:4" x14ac:dyDescent="0.2">
      <c r="A6942" s="6">
        <v>6918</v>
      </c>
      <c r="B6942" s="6">
        <v>139.66733843806767</v>
      </c>
      <c r="C6942" s="6">
        <v>71.332661561932326</v>
      </c>
      <c r="D6942" s="6">
        <v>0.42761016948161812</v>
      </c>
    </row>
    <row r="6943" spans="1:4" x14ac:dyDescent="0.2">
      <c r="A6943" s="6">
        <v>6919</v>
      </c>
      <c r="B6943" s="6">
        <v>139.66733843806767</v>
      </c>
      <c r="C6943" s="6">
        <v>71.332661561932326</v>
      </c>
      <c r="D6943" s="6">
        <v>0.42761016948161812</v>
      </c>
    </row>
    <row r="6944" spans="1:4" x14ac:dyDescent="0.2">
      <c r="A6944" s="6">
        <v>6920</v>
      </c>
      <c r="B6944" s="6">
        <v>221.73395445501464</v>
      </c>
      <c r="C6944" s="6">
        <v>-10.73395445501464</v>
      </c>
      <c r="D6944" s="6">
        <v>-6.4345672560271738E-2</v>
      </c>
    </row>
    <row r="6945" spans="1:4" x14ac:dyDescent="0.2">
      <c r="A6945" s="6">
        <v>6921</v>
      </c>
      <c r="B6945" s="6">
        <v>221.73395445501464</v>
      </c>
      <c r="C6945" s="6">
        <v>-10.73395445501464</v>
      </c>
      <c r="D6945" s="6">
        <v>-6.4345672560271738E-2</v>
      </c>
    </row>
    <row r="6946" spans="1:4" x14ac:dyDescent="0.2">
      <c r="A6946" s="6">
        <v>6922</v>
      </c>
      <c r="B6946" s="6">
        <v>215.40191098568675</v>
      </c>
      <c r="C6946" s="6">
        <v>-4.4019109856867544</v>
      </c>
      <c r="D6946" s="6">
        <v>-2.6387658351963505E-2</v>
      </c>
    </row>
    <row r="6947" spans="1:4" x14ac:dyDescent="0.2">
      <c r="A6947" s="6">
        <v>6923</v>
      </c>
      <c r="B6947" s="6">
        <v>209.11152569707815</v>
      </c>
      <c r="C6947" s="6">
        <v>1.8884743029218498</v>
      </c>
      <c r="D6947" s="6">
        <v>1.1320632078658383E-2</v>
      </c>
    </row>
    <row r="6948" spans="1:4" x14ac:dyDescent="0.2">
      <c r="A6948" s="6">
        <v>6924</v>
      </c>
      <c r="B6948" s="6">
        <v>215.40191098568675</v>
      </c>
      <c r="C6948" s="6">
        <v>-4.4019109856867544</v>
      </c>
      <c r="D6948" s="6">
        <v>-2.6387658351963505E-2</v>
      </c>
    </row>
    <row r="6949" spans="1:4" x14ac:dyDescent="0.2">
      <c r="A6949" s="6">
        <v>6925</v>
      </c>
      <c r="B6949" s="6">
        <v>190.15705346981372</v>
      </c>
      <c r="C6949" s="6">
        <v>20.842946530186282</v>
      </c>
      <c r="D6949" s="6">
        <v>0.12494495092589709</v>
      </c>
    </row>
    <row r="6950" spans="1:4" x14ac:dyDescent="0.2">
      <c r="A6950" s="6">
        <v>6926</v>
      </c>
      <c r="B6950" s="6">
        <v>246.97881197088768</v>
      </c>
      <c r="C6950" s="6">
        <v>-35.978811970887676</v>
      </c>
      <c r="D6950" s="6">
        <v>-0.21567828183813234</v>
      </c>
    </row>
    <row r="6951" spans="1:4" x14ac:dyDescent="0.2">
      <c r="A6951" s="6">
        <v>6927</v>
      </c>
      <c r="B6951" s="6">
        <v>265.89162601743283</v>
      </c>
      <c r="C6951" s="6">
        <v>-54.891626017432827</v>
      </c>
      <c r="D6951" s="6">
        <v>-0.3290528769076847</v>
      </c>
    </row>
    <row r="6952" spans="1:4" x14ac:dyDescent="0.2">
      <c r="A6952" s="6">
        <v>6928</v>
      </c>
      <c r="B6952" s="6">
        <v>259.60124072882422</v>
      </c>
      <c r="C6952" s="6">
        <v>-48.601240728824223</v>
      </c>
      <c r="D6952" s="6">
        <v>-0.29134458647706279</v>
      </c>
    </row>
    <row r="6953" spans="1:4" x14ac:dyDescent="0.2">
      <c r="A6953" s="6">
        <v>6929</v>
      </c>
      <c r="B6953" s="6">
        <v>322.71338451850681</v>
      </c>
      <c r="C6953" s="6">
        <v>-111.71338451850681</v>
      </c>
      <c r="D6953" s="6">
        <v>-0.66967610967171431</v>
      </c>
    </row>
    <row r="6954" spans="1:4" x14ac:dyDescent="0.2">
      <c r="A6954" s="6">
        <v>6930</v>
      </c>
      <c r="B6954" s="6">
        <v>183.82501000048586</v>
      </c>
      <c r="C6954" s="6">
        <v>27.174989999514139</v>
      </c>
      <c r="D6954" s="6">
        <v>0.16290296513420516</v>
      </c>
    </row>
    <row r="6955" spans="1:4" x14ac:dyDescent="0.2">
      <c r="A6955" s="6">
        <v>6931</v>
      </c>
      <c r="B6955" s="6">
        <v>120.71286621080327</v>
      </c>
      <c r="C6955" s="6">
        <v>90.28713378919673</v>
      </c>
      <c r="D6955" s="6">
        <v>0.54123448832885668</v>
      </c>
    </row>
    <row r="6956" spans="1:4" x14ac:dyDescent="0.2">
      <c r="A6956" s="6">
        <v>6932</v>
      </c>
      <c r="B6956" s="6">
        <v>120.71286621080327</v>
      </c>
      <c r="C6956" s="6">
        <v>90.28713378919673</v>
      </c>
      <c r="D6956" s="6">
        <v>0.54123448832885668</v>
      </c>
    </row>
    <row r="6957" spans="1:4" x14ac:dyDescent="0.2">
      <c r="A6957" s="6">
        <v>6933</v>
      </c>
      <c r="B6957" s="6">
        <v>171.20258124254934</v>
      </c>
      <c r="C6957" s="6">
        <v>39.797418757450657</v>
      </c>
      <c r="D6957" s="6">
        <v>0.23856926977313545</v>
      </c>
    </row>
    <row r="6958" spans="1:4" x14ac:dyDescent="0.2">
      <c r="A6958" s="6">
        <v>6934</v>
      </c>
      <c r="B6958" s="6">
        <v>108.09043745286675</v>
      </c>
      <c r="C6958" s="6">
        <v>103.90956254713325</v>
      </c>
      <c r="D6958" s="6">
        <v>0.62289538450718096</v>
      </c>
    </row>
    <row r="6959" spans="1:4" x14ac:dyDescent="0.2">
      <c r="A6959" s="6">
        <v>6935</v>
      </c>
      <c r="B6959" s="6">
        <v>120.71286621080327</v>
      </c>
      <c r="C6959" s="6">
        <v>91.28713378919673</v>
      </c>
      <c r="D6959" s="6">
        <v>0.54722907986825065</v>
      </c>
    </row>
    <row r="6960" spans="1:4" x14ac:dyDescent="0.2">
      <c r="A6960" s="6">
        <v>6936</v>
      </c>
      <c r="B6960" s="6">
        <v>139.66733843806767</v>
      </c>
      <c r="C6960" s="6">
        <v>72.332661561932326</v>
      </c>
      <c r="D6960" s="6">
        <v>0.43360476102101214</v>
      </c>
    </row>
    <row r="6961" spans="1:4" x14ac:dyDescent="0.2">
      <c r="A6961" s="6">
        <v>6937</v>
      </c>
      <c r="B6961" s="6">
        <v>196.44743875842235</v>
      </c>
      <c r="C6961" s="6">
        <v>15.552561241577649</v>
      </c>
      <c r="D6961" s="6">
        <v>9.3231252034669074E-2</v>
      </c>
    </row>
    <row r="6962" spans="1:4" x14ac:dyDescent="0.2">
      <c r="A6962" s="6">
        <v>6938</v>
      </c>
      <c r="B6962" s="6">
        <v>259.60124072882422</v>
      </c>
      <c r="C6962" s="6">
        <v>-47.601240728824223</v>
      </c>
      <c r="D6962" s="6">
        <v>-0.28534999493766877</v>
      </c>
    </row>
    <row r="6963" spans="1:4" x14ac:dyDescent="0.2">
      <c r="A6963" s="6">
        <v>6939</v>
      </c>
      <c r="B6963" s="6">
        <v>310.0909557605703</v>
      </c>
      <c r="C6963" s="6">
        <v>-98.090955760570296</v>
      </c>
      <c r="D6963" s="6">
        <v>-0.58801521349338992</v>
      </c>
    </row>
    <row r="6964" spans="1:4" x14ac:dyDescent="0.2">
      <c r="A6964" s="6">
        <v>6940</v>
      </c>
      <c r="B6964" s="6">
        <v>272.22366948676074</v>
      </c>
      <c r="C6964" s="6">
        <v>-60.223669486760741</v>
      </c>
      <c r="D6964" s="6">
        <v>-0.36101629957659909</v>
      </c>
    </row>
    <row r="6965" spans="1:4" x14ac:dyDescent="0.2">
      <c r="A6965" s="6">
        <v>6941</v>
      </c>
      <c r="B6965" s="6">
        <v>278.51405477536935</v>
      </c>
      <c r="C6965" s="6">
        <v>-66.514054775369345</v>
      </c>
      <c r="D6965" s="6">
        <v>-0.39872459000722094</v>
      </c>
    </row>
    <row r="6966" spans="1:4" x14ac:dyDescent="0.2">
      <c r="A6966" s="6">
        <v>6942</v>
      </c>
      <c r="B6966" s="6">
        <v>139.66733843806767</v>
      </c>
      <c r="C6966" s="6">
        <v>72.332661561932326</v>
      </c>
      <c r="D6966" s="6">
        <v>0.43360476102101214</v>
      </c>
    </row>
    <row r="6967" spans="1:4" x14ac:dyDescent="0.2">
      <c r="A6967" s="6">
        <v>6943</v>
      </c>
      <c r="B6967" s="6">
        <v>120.71286621080327</v>
      </c>
      <c r="C6967" s="6">
        <v>91.28713378919673</v>
      </c>
      <c r="D6967" s="6">
        <v>0.54722907986825065</v>
      </c>
    </row>
    <row r="6968" spans="1:4" x14ac:dyDescent="0.2">
      <c r="A6968" s="6">
        <v>6944</v>
      </c>
      <c r="B6968" s="6">
        <v>253.26919725949628</v>
      </c>
      <c r="C6968" s="6">
        <v>-41.269197259496281</v>
      </c>
      <c r="D6968" s="6">
        <v>-0.24739198072936019</v>
      </c>
    </row>
    <row r="6969" spans="1:4" x14ac:dyDescent="0.2">
      <c r="A6969" s="6">
        <v>6945</v>
      </c>
      <c r="B6969" s="6">
        <v>209.11152569707815</v>
      </c>
      <c r="C6969" s="6">
        <v>2.8884743029218498</v>
      </c>
      <c r="D6969" s="6">
        <v>1.7315223618052423E-2</v>
      </c>
    </row>
    <row r="6970" spans="1:4" x14ac:dyDescent="0.2">
      <c r="A6970" s="6">
        <v>6946</v>
      </c>
      <c r="B6970" s="6">
        <v>265.89162601743283</v>
      </c>
      <c r="C6970" s="6">
        <v>-53.891626017432827</v>
      </c>
      <c r="D6970" s="6">
        <v>-0.32305828536829068</v>
      </c>
    </row>
    <row r="6971" spans="1:4" x14ac:dyDescent="0.2">
      <c r="A6971" s="6">
        <v>6947</v>
      </c>
      <c r="B6971" s="6">
        <v>335.33581327644322</v>
      </c>
      <c r="C6971" s="6">
        <v>-123.33581327644322</v>
      </c>
      <c r="D6971" s="6">
        <v>-0.73934782277124989</v>
      </c>
    </row>
    <row r="6972" spans="1:4" x14ac:dyDescent="0.2">
      <c r="A6972" s="6">
        <v>6948</v>
      </c>
      <c r="B6972" s="6">
        <v>215.40191098568675</v>
      </c>
      <c r="C6972" s="6">
        <v>-3.4019109856867544</v>
      </c>
      <c r="D6972" s="6">
        <v>-2.0393066812569464E-2</v>
      </c>
    </row>
    <row r="6973" spans="1:4" x14ac:dyDescent="0.2">
      <c r="A6973" s="6">
        <v>6949</v>
      </c>
      <c r="B6973" s="6">
        <v>253.26919725949628</v>
      </c>
      <c r="C6973" s="6">
        <v>-41.269197259496281</v>
      </c>
      <c r="D6973" s="6">
        <v>-0.24739198072936019</v>
      </c>
    </row>
    <row r="6974" spans="1:4" x14ac:dyDescent="0.2">
      <c r="A6974" s="6">
        <v>6950</v>
      </c>
      <c r="B6974" s="6">
        <v>215.40191098568675</v>
      </c>
      <c r="C6974" s="6">
        <v>-3.4019109856867544</v>
      </c>
      <c r="D6974" s="6">
        <v>-2.0393066812569464E-2</v>
      </c>
    </row>
    <row r="6975" spans="1:4" x14ac:dyDescent="0.2">
      <c r="A6975" s="6">
        <v>6951</v>
      </c>
      <c r="B6975" s="6">
        <v>120.71286621080327</v>
      </c>
      <c r="C6975" s="6">
        <v>91.28713378919673</v>
      </c>
      <c r="D6975" s="6">
        <v>0.54722907986825065</v>
      </c>
    </row>
    <row r="6976" spans="1:4" x14ac:dyDescent="0.2">
      <c r="A6976" s="6">
        <v>6952</v>
      </c>
      <c r="B6976" s="6">
        <v>127.04490968013116</v>
      </c>
      <c r="C6976" s="6">
        <v>84.955090319868845</v>
      </c>
      <c r="D6976" s="6">
        <v>0.5092710656599424</v>
      </c>
    </row>
    <row r="6977" spans="1:4" x14ac:dyDescent="0.2">
      <c r="A6977" s="6">
        <v>6953</v>
      </c>
      <c r="B6977" s="6">
        <v>183.82501000048586</v>
      </c>
      <c r="C6977" s="6">
        <v>29.174989999514139</v>
      </c>
      <c r="D6977" s="6">
        <v>0.17489214821299323</v>
      </c>
    </row>
    <row r="6978" spans="1:4" x14ac:dyDescent="0.2">
      <c r="A6978" s="6">
        <v>6954</v>
      </c>
      <c r="B6978" s="6">
        <v>253.26919725949628</v>
      </c>
      <c r="C6978" s="6">
        <v>-40.269197259496281</v>
      </c>
      <c r="D6978" s="6">
        <v>-0.24139738918996614</v>
      </c>
    </row>
    <row r="6979" spans="1:4" x14ac:dyDescent="0.2">
      <c r="A6979" s="6">
        <v>6955</v>
      </c>
      <c r="B6979" s="6">
        <v>253.26919725949628</v>
      </c>
      <c r="C6979" s="6">
        <v>-40.269197259496281</v>
      </c>
      <c r="D6979" s="6">
        <v>-0.24139738918996614</v>
      </c>
    </row>
    <row r="6980" spans="1:4" x14ac:dyDescent="0.2">
      <c r="A6980" s="6">
        <v>6956</v>
      </c>
      <c r="B6980" s="6">
        <v>215.40191098568675</v>
      </c>
      <c r="C6980" s="6">
        <v>-2.4019109856867544</v>
      </c>
      <c r="D6980" s="6">
        <v>-1.4398475273175422E-2</v>
      </c>
    </row>
    <row r="6981" spans="1:4" x14ac:dyDescent="0.2">
      <c r="A6981" s="6">
        <v>6957</v>
      </c>
      <c r="B6981" s="6">
        <v>284.84609824469726</v>
      </c>
      <c r="C6981" s="6">
        <v>-71.846098244697259</v>
      </c>
      <c r="D6981" s="6">
        <v>-0.43068801267613532</v>
      </c>
    </row>
    <row r="6982" spans="1:4" x14ac:dyDescent="0.2">
      <c r="A6982" s="6">
        <v>6958</v>
      </c>
      <c r="B6982" s="6">
        <v>297.46852700263378</v>
      </c>
      <c r="C6982" s="6">
        <v>-84.468527002633778</v>
      </c>
      <c r="D6982" s="6">
        <v>-0.50635431731506564</v>
      </c>
    </row>
    <row r="6983" spans="1:4" x14ac:dyDescent="0.2">
      <c r="A6983" s="6">
        <v>6959</v>
      </c>
      <c r="B6983" s="6">
        <v>284.84609824469726</v>
      </c>
      <c r="C6983" s="6">
        <v>-71.846098244697259</v>
      </c>
      <c r="D6983" s="6">
        <v>-0.43068801267613532</v>
      </c>
    </row>
    <row r="6984" spans="1:4" x14ac:dyDescent="0.2">
      <c r="A6984" s="6">
        <v>6960</v>
      </c>
      <c r="B6984" s="6">
        <v>253.26919725949628</v>
      </c>
      <c r="C6984" s="6">
        <v>-40.269197259496281</v>
      </c>
      <c r="D6984" s="6">
        <v>-0.24139738918996614</v>
      </c>
    </row>
    <row r="6985" spans="1:4" x14ac:dyDescent="0.2">
      <c r="A6985" s="6">
        <v>6961</v>
      </c>
      <c r="B6985" s="6">
        <v>253.26919725949628</v>
      </c>
      <c r="C6985" s="6">
        <v>-40.269197259496281</v>
      </c>
      <c r="D6985" s="6">
        <v>-0.24139738918996614</v>
      </c>
    </row>
    <row r="6986" spans="1:4" x14ac:dyDescent="0.2">
      <c r="A6986" s="6">
        <v>6962</v>
      </c>
      <c r="B6986" s="6">
        <v>101.80005216425813</v>
      </c>
      <c r="C6986" s="6">
        <v>111.19994783574187</v>
      </c>
      <c r="D6986" s="6">
        <v>0.666598266477197</v>
      </c>
    </row>
    <row r="6987" spans="1:4" x14ac:dyDescent="0.2">
      <c r="A6987" s="6">
        <v>6963</v>
      </c>
      <c r="B6987" s="6">
        <v>127.04490968013116</v>
      </c>
      <c r="C6987" s="6">
        <v>85.955090319868845</v>
      </c>
      <c r="D6987" s="6">
        <v>0.51526565719933648</v>
      </c>
    </row>
    <row r="6988" spans="1:4" x14ac:dyDescent="0.2">
      <c r="A6988" s="6">
        <v>6964</v>
      </c>
      <c r="B6988" s="6">
        <v>253.26919725949628</v>
      </c>
      <c r="C6988" s="6">
        <v>-40.269197259496281</v>
      </c>
      <c r="D6988" s="6">
        <v>-0.24139738918996614</v>
      </c>
    </row>
    <row r="6989" spans="1:4" x14ac:dyDescent="0.2">
      <c r="A6989" s="6">
        <v>6965</v>
      </c>
      <c r="B6989" s="6">
        <v>209.11152569707815</v>
      </c>
      <c r="C6989" s="6">
        <v>3.8884743029218498</v>
      </c>
      <c r="D6989" s="6">
        <v>2.3309815157446467E-2</v>
      </c>
    </row>
    <row r="6990" spans="1:4" x14ac:dyDescent="0.2">
      <c r="A6990" s="6">
        <v>6966</v>
      </c>
      <c r="B6990" s="6">
        <v>278.51405477536935</v>
      </c>
      <c r="C6990" s="6">
        <v>-65.514054775369345</v>
      </c>
      <c r="D6990" s="6">
        <v>-0.39272999846782691</v>
      </c>
    </row>
    <row r="6991" spans="1:4" x14ac:dyDescent="0.2">
      <c r="A6991" s="6">
        <v>6967</v>
      </c>
      <c r="B6991" s="6">
        <v>284.84609824469726</v>
      </c>
      <c r="C6991" s="6">
        <v>-71.846098244697259</v>
      </c>
      <c r="D6991" s="6">
        <v>-0.43068801267613532</v>
      </c>
    </row>
    <row r="6992" spans="1:4" x14ac:dyDescent="0.2">
      <c r="A6992" s="6">
        <v>6968</v>
      </c>
      <c r="B6992" s="6">
        <v>95.468008694930234</v>
      </c>
      <c r="C6992" s="6">
        <v>117.53199130506977</v>
      </c>
      <c r="D6992" s="6">
        <v>0.70455628068550535</v>
      </c>
    </row>
    <row r="6993" spans="1:4" x14ac:dyDescent="0.2">
      <c r="A6993" s="6">
        <v>6969</v>
      </c>
      <c r="B6993" s="6">
        <v>133.33529496873976</v>
      </c>
      <c r="C6993" s="6">
        <v>79.66470503126024</v>
      </c>
      <c r="D6993" s="6">
        <v>0.47755736676871458</v>
      </c>
    </row>
    <row r="6994" spans="1:4" x14ac:dyDescent="0.2">
      <c r="A6994" s="6">
        <v>6970</v>
      </c>
      <c r="B6994" s="6">
        <v>145.95772372667631</v>
      </c>
      <c r="C6994" s="6">
        <v>67.042276273323694</v>
      </c>
      <c r="D6994" s="6">
        <v>0.40189106212978415</v>
      </c>
    </row>
    <row r="6995" spans="1:4" x14ac:dyDescent="0.2">
      <c r="A6995" s="6">
        <v>6971</v>
      </c>
      <c r="B6995" s="6">
        <v>127.04490968013116</v>
      </c>
      <c r="C6995" s="6">
        <v>85.955090319868845</v>
      </c>
      <c r="D6995" s="6">
        <v>0.51526565719933648</v>
      </c>
    </row>
    <row r="6996" spans="1:4" x14ac:dyDescent="0.2">
      <c r="A6996" s="6">
        <v>6972</v>
      </c>
      <c r="B6996" s="6">
        <v>171.20258124254934</v>
      </c>
      <c r="C6996" s="6">
        <v>41.797418757450657</v>
      </c>
      <c r="D6996" s="6">
        <v>0.25055845285192352</v>
      </c>
    </row>
    <row r="6997" spans="1:4" x14ac:dyDescent="0.2">
      <c r="A6997" s="6">
        <v>6973</v>
      </c>
      <c r="B6997" s="6">
        <v>70.223151179057211</v>
      </c>
      <c r="C6997" s="6">
        <v>143.7768488209428</v>
      </c>
      <c r="D6997" s="6">
        <v>0.86188348150275995</v>
      </c>
    </row>
    <row r="6998" spans="1:4" x14ac:dyDescent="0.2">
      <c r="A6998" s="6">
        <v>6974</v>
      </c>
      <c r="B6998" s="6">
        <v>196.44743875842235</v>
      </c>
      <c r="C6998" s="6">
        <v>17.552561241577649</v>
      </c>
      <c r="D6998" s="6">
        <v>0.10522043511345716</v>
      </c>
    </row>
    <row r="6999" spans="1:4" x14ac:dyDescent="0.2">
      <c r="A6999" s="6">
        <v>6975</v>
      </c>
      <c r="B6999" s="6">
        <v>259.60124072882422</v>
      </c>
      <c r="C6999" s="6">
        <v>-45.601240728824223</v>
      </c>
      <c r="D6999" s="6">
        <v>-0.27336081185888067</v>
      </c>
    </row>
    <row r="7000" spans="1:4" x14ac:dyDescent="0.2">
      <c r="A7000" s="6">
        <v>6976</v>
      </c>
      <c r="B7000" s="6">
        <v>284.84609824469726</v>
      </c>
      <c r="C7000" s="6">
        <v>-70.846098244697259</v>
      </c>
      <c r="D7000" s="6">
        <v>-0.4246934211367413</v>
      </c>
    </row>
    <row r="7001" spans="1:4" x14ac:dyDescent="0.2">
      <c r="A7001" s="6">
        <v>6977</v>
      </c>
      <c r="B7001" s="6">
        <v>278.51405477536935</v>
      </c>
      <c r="C7001" s="6">
        <v>-64.514054775369345</v>
      </c>
      <c r="D7001" s="6">
        <v>-0.38673540692843289</v>
      </c>
    </row>
    <row r="7002" spans="1:4" x14ac:dyDescent="0.2">
      <c r="A7002" s="6">
        <v>6978</v>
      </c>
      <c r="B7002" s="6">
        <v>278.51405477536935</v>
      </c>
      <c r="C7002" s="6">
        <v>-64.514054775369345</v>
      </c>
      <c r="D7002" s="6">
        <v>-0.38673540692843289</v>
      </c>
    </row>
    <row r="7003" spans="1:4" x14ac:dyDescent="0.2">
      <c r="A7003" s="6">
        <v>6979</v>
      </c>
      <c r="B7003" s="6">
        <v>246.97881197088768</v>
      </c>
      <c r="C7003" s="6">
        <v>-32.978811970887676</v>
      </c>
      <c r="D7003" s="6">
        <v>-0.19769450721995022</v>
      </c>
    </row>
    <row r="7004" spans="1:4" x14ac:dyDescent="0.2">
      <c r="A7004" s="6">
        <v>6980</v>
      </c>
      <c r="B7004" s="6">
        <v>253.26919725949628</v>
      </c>
      <c r="C7004" s="6">
        <v>-39.269197259496281</v>
      </c>
      <c r="D7004" s="6">
        <v>-0.23540279765057209</v>
      </c>
    </row>
    <row r="7005" spans="1:4" x14ac:dyDescent="0.2">
      <c r="A7005" s="6">
        <v>6981</v>
      </c>
      <c r="B7005" s="6">
        <v>133.33529496873976</v>
      </c>
      <c r="C7005" s="6">
        <v>80.66470503126024</v>
      </c>
      <c r="D7005" s="6">
        <v>0.48355195830810865</v>
      </c>
    </row>
    <row r="7006" spans="1:4" x14ac:dyDescent="0.2">
      <c r="A7006" s="6">
        <v>6982</v>
      </c>
      <c r="B7006" s="6">
        <v>120.71286621080327</v>
      </c>
      <c r="C7006" s="6">
        <v>93.28713378919673</v>
      </c>
      <c r="D7006" s="6">
        <v>0.5592182629470388</v>
      </c>
    </row>
    <row r="7007" spans="1:4" x14ac:dyDescent="0.2">
      <c r="A7007" s="6">
        <v>6983</v>
      </c>
      <c r="B7007" s="6">
        <v>76.555194648385097</v>
      </c>
      <c r="C7007" s="6">
        <v>137.44480535161489</v>
      </c>
      <c r="D7007" s="6">
        <v>0.8239254672944516</v>
      </c>
    </row>
    <row r="7008" spans="1:4" x14ac:dyDescent="0.2">
      <c r="A7008" s="6">
        <v>6984</v>
      </c>
      <c r="B7008" s="6">
        <v>120.71286621080327</v>
      </c>
      <c r="C7008" s="6">
        <v>93.28713378919673</v>
      </c>
      <c r="D7008" s="6">
        <v>0.5592182629470388</v>
      </c>
    </row>
    <row r="7009" spans="1:4" x14ac:dyDescent="0.2">
      <c r="A7009" s="6">
        <v>6985</v>
      </c>
      <c r="B7009" s="6">
        <v>164.91219595394068</v>
      </c>
      <c r="C7009" s="6">
        <v>49.087804046059318</v>
      </c>
      <c r="D7009" s="6">
        <v>0.29426133482193978</v>
      </c>
    </row>
    <row r="7010" spans="1:4" x14ac:dyDescent="0.2">
      <c r="A7010" s="6">
        <v>6986</v>
      </c>
      <c r="B7010" s="6">
        <v>259.60124072882422</v>
      </c>
      <c r="C7010" s="6">
        <v>-45.601240728824223</v>
      </c>
      <c r="D7010" s="6">
        <v>-0.27336081185888067</v>
      </c>
    </row>
    <row r="7011" spans="1:4" x14ac:dyDescent="0.2">
      <c r="A7011" s="6">
        <v>6987</v>
      </c>
      <c r="B7011" s="6">
        <v>265.89162601743283</v>
      </c>
      <c r="C7011" s="6">
        <v>-51.891626017432827</v>
      </c>
      <c r="D7011" s="6">
        <v>-0.31106910228950257</v>
      </c>
    </row>
    <row r="7012" spans="1:4" x14ac:dyDescent="0.2">
      <c r="A7012" s="6">
        <v>6988</v>
      </c>
      <c r="B7012" s="6">
        <v>272.22366948676074</v>
      </c>
      <c r="C7012" s="6">
        <v>-58.223669486760741</v>
      </c>
      <c r="D7012" s="6">
        <v>-0.34902711649781099</v>
      </c>
    </row>
    <row r="7013" spans="1:4" x14ac:dyDescent="0.2">
      <c r="A7013" s="6">
        <v>6989</v>
      </c>
      <c r="B7013" s="6">
        <v>341.62619856505194</v>
      </c>
      <c r="C7013" s="6">
        <v>-127.62619856505194</v>
      </c>
      <c r="D7013" s="6">
        <v>-0.76506693012308435</v>
      </c>
    </row>
    <row r="7014" spans="1:4" x14ac:dyDescent="0.2">
      <c r="A7014" s="6">
        <v>6990</v>
      </c>
      <c r="B7014" s="6">
        <v>297.46852700263378</v>
      </c>
      <c r="C7014" s="6">
        <v>-83.468527002633778</v>
      </c>
      <c r="D7014" s="6">
        <v>-0.50035972577567156</v>
      </c>
    </row>
    <row r="7015" spans="1:4" x14ac:dyDescent="0.2">
      <c r="A7015" s="6">
        <v>6991</v>
      </c>
      <c r="B7015" s="6">
        <v>303.75891229124238</v>
      </c>
      <c r="C7015" s="6">
        <v>-89.758912291242382</v>
      </c>
      <c r="D7015" s="6">
        <v>-0.53806801620629341</v>
      </c>
    </row>
    <row r="7016" spans="1:4" x14ac:dyDescent="0.2">
      <c r="A7016" s="6">
        <v>6992</v>
      </c>
      <c r="B7016" s="6">
        <v>265.89162601743283</v>
      </c>
      <c r="C7016" s="6">
        <v>-51.891626017432827</v>
      </c>
      <c r="D7016" s="6">
        <v>-0.31106910228950257</v>
      </c>
    </row>
    <row r="7017" spans="1:4" x14ac:dyDescent="0.2">
      <c r="A7017" s="6">
        <v>6993</v>
      </c>
      <c r="B7017" s="6">
        <v>164.91219595394068</v>
      </c>
      <c r="C7017" s="6">
        <v>49.087804046059318</v>
      </c>
      <c r="D7017" s="6">
        <v>0.29426133482193978</v>
      </c>
    </row>
    <row r="7018" spans="1:4" x14ac:dyDescent="0.2">
      <c r="A7018" s="6">
        <v>6994</v>
      </c>
      <c r="B7018" s="6">
        <v>133.33529496873976</v>
      </c>
      <c r="C7018" s="6">
        <v>80.66470503126024</v>
      </c>
      <c r="D7018" s="6">
        <v>0.48355195830810865</v>
      </c>
    </row>
    <row r="7019" spans="1:4" x14ac:dyDescent="0.2">
      <c r="A7019" s="6">
        <v>6995</v>
      </c>
      <c r="B7019" s="6">
        <v>183.82501000048586</v>
      </c>
      <c r="C7019" s="6">
        <v>30.174989999514139</v>
      </c>
      <c r="D7019" s="6">
        <v>0.18088673975238728</v>
      </c>
    </row>
    <row r="7020" spans="1:4" x14ac:dyDescent="0.2">
      <c r="A7020" s="6">
        <v>6996</v>
      </c>
      <c r="B7020" s="6">
        <v>164.91219595394068</v>
      </c>
      <c r="C7020" s="6">
        <v>50.087804046059318</v>
      </c>
      <c r="D7020" s="6">
        <v>0.30025592636133386</v>
      </c>
    </row>
    <row r="7021" spans="1:4" x14ac:dyDescent="0.2">
      <c r="A7021" s="6">
        <v>6997</v>
      </c>
      <c r="B7021" s="6">
        <v>284.84609824469726</v>
      </c>
      <c r="C7021" s="6">
        <v>-69.846098244697259</v>
      </c>
      <c r="D7021" s="6">
        <v>-0.41869882959734722</v>
      </c>
    </row>
    <row r="7022" spans="1:4" x14ac:dyDescent="0.2">
      <c r="A7022" s="6">
        <v>6998</v>
      </c>
      <c r="B7022" s="6">
        <v>284.84609824469726</v>
      </c>
      <c r="C7022" s="6">
        <v>-69.846098244697259</v>
      </c>
      <c r="D7022" s="6">
        <v>-0.41869882959734722</v>
      </c>
    </row>
    <row r="7023" spans="1:4" x14ac:dyDescent="0.2">
      <c r="A7023" s="6">
        <v>6999</v>
      </c>
      <c r="B7023" s="6">
        <v>272.22366948676074</v>
      </c>
      <c r="C7023" s="6">
        <v>-57.223669486760741</v>
      </c>
      <c r="D7023" s="6">
        <v>-0.34303252495841691</v>
      </c>
    </row>
    <row r="7024" spans="1:4" x14ac:dyDescent="0.2">
      <c r="A7024" s="6">
        <v>7000</v>
      </c>
      <c r="B7024" s="6">
        <v>209.11152569707815</v>
      </c>
      <c r="C7024" s="6">
        <v>5.8884743029218498</v>
      </c>
      <c r="D7024" s="6">
        <v>3.5298998236234551E-2</v>
      </c>
    </row>
    <row r="7025" spans="1:4" x14ac:dyDescent="0.2">
      <c r="A7025" s="6">
        <v>7001</v>
      </c>
      <c r="B7025" s="6">
        <v>177.5346247118772</v>
      </c>
      <c r="C7025" s="6">
        <v>37.4653752881228</v>
      </c>
      <c r="D7025" s="6">
        <v>0.22458962172240354</v>
      </c>
    </row>
    <row r="7026" spans="1:4" x14ac:dyDescent="0.2">
      <c r="A7026" s="6">
        <v>7002</v>
      </c>
      <c r="B7026" s="6">
        <v>89.177623406321615</v>
      </c>
      <c r="C7026" s="6">
        <v>125.82237659367838</v>
      </c>
      <c r="D7026" s="6">
        <v>0.75425375419491536</v>
      </c>
    </row>
    <row r="7027" spans="1:4" x14ac:dyDescent="0.2">
      <c r="A7027" s="6">
        <v>7003</v>
      </c>
      <c r="B7027" s="6">
        <v>202.77948222775024</v>
      </c>
      <c r="C7027" s="6">
        <v>12.220517772249764</v>
      </c>
      <c r="D7027" s="6">
        <v>7.3257012444542954E-2</v>
      </c>
    </row>
    <row r="7028" spans="1:4" x14ac:dyDescent="0.2">
      <c r="A7028" s="6">
        <v>7004</v>
      </c>
      <c r="B7028" s="6">
        <v>177.5346247118772</v>
      </c>
      <c r="C7028" s="6">
        <v>37.4653752881228</v>
      </c>
      <c r="D7028" s="6">
        <v>0.22458962172240354</v>
      </c>
    </row>
    <row r="7029" spans="1:4" x14ac:dyDescent="0.2">
      <c r="A7029" s="6">
        <v>7005</v>
      </c>
      <c r="B7029" s="6">
        <v>177.5346247118772</v>
      </c>
      <c r="C7029" s="6">
        <v>37.4653752881228</v>
      </c>
      <c r="D7029" s="6">
        <v>0.22458962172240354</v>
      </c>
    </row>
    <row r="7030" spans="1:4" x14ac:dyDescent="0.2">
      <c r="A7030" s="6">
        <v>7006</v>
      </c>
      <c r="B7030" s="6">
        <v>253.26919725949628</v>
      </c>
      <c r="C7030" s="6">
        <v>-38.269197259496281</v>
      </c>
      <c r="D7030" s="6">
        <v>-0.22940820611117807</v>
      </c>
    </row>
    <row r="7031" spans="1:4" x14ac:dyDescent="0.2">
      <c r="A7031" s="6">
        <v>7007</v>
      </c>
      <c r="B7031" s="6">
        <v>278.51405477536935</v>
      </c>
      <c r="C7031" s="6">
        <v>-63.514054775369345</v>
      </c>
      <c r="D7031" s="6">
        <v>-0.38074081538903881</v>
      </c>
    </row>
    <row r="7032" spans="1:4" x14ac:dyDescent="0.2">
      <c r="A7032" s="6">
        <v>7008</v>
      </c>
      <c r="B7032" s="6">
        <v>221.73395445501464</v>
      </c>
      <c r="C7032" s="6">
        <v>-6.73395445501464</v>
      </c>
      <c r="D7032" s="6">
        <v>-4.0367306402695577E-2</v>
      </c>
    </row>
    <row r="7033" spans="1:4" x14ac:dyDescent="0.2">
      <c r="A7033" s="6">
        <v>7009</v>
      </c>
      <c r="B7033" s="6">
        <v>183.82501000048586</v>
      </c>
      <c r="C7033" s="6">
        <v>31.174989999514139</v>
      </c>
      <c r="D7033" s="6">
        <v>0.18688133129178133</v>
      </c>
    </row>
    <row r="7034" spans="1:4" x14ac:dyDescent="0.2">
      <c r="A7034" s="6">
        <v>7010</v>
      </c>
      <c r="B7034" s="6">
        <v>183.82501000048586</v>
      </c>
      <c r="C7034" s="6">
        <v>31.174989999514139</v>
      </c>
      <c r="D7034" s="6">
        <v>0.18688133129178133</v>
      </c>
    </row>
    <row r="7035" spans="1:4" x14ac:dyDescent="0.2">
      <c r="A7035" s="6">
        <v>7011</v>
      </c>
      <c r="B7035" s="6">
        <v>108.09043745286675</v>
      </c>
      <c r="C7035" s="6">
        <v>106.90956254713325</v>
      </c>
      <c r="D7035" s="6">
        <v>0.64087915912536308</v>
      </c>
    </row>
    <row r="7036" spans="1:4" x14ac:dyDescent="0.2">
      <c r="A7036" s="6">
        <v>7012</v>
      </c>
      <c r="B7036" s="6">
        <v>139.66733843806767</v>
      </c>
      <c r="C7036" s="6">
        <v>75.332661561932326</v>
      </c>
      <c r="D7036" s="6">
        <v>0.45158853563919427</v>
      </c>
    </row>
    <row r="7037" spans="1:4" x14ac:dyDescent="0.2">
      <c r="A7037" s="6">
        <v>7013</v>
      </c>
      <c r="B7037" s="6">
        <v>127.04490968013116</v>
      </c>
      <c r="C7037" s="6">
        <v>88.955090319868845</v>
      </c>
      <c r="D7037" s="6">
        <v>0.5332494318175186</v>
      </c>
    </row>
    <row r="7038" spans="1:4" x14ac:dyDescent="0.2">
      <c r="A7038" s="6">
        <v>7014</v>
      </c>
      <c r="B7038" s="6">
        <v>44.978293663184175</v>
      </c>
      <c r="C7038" s="6">
        <v>171.02170633681584</v>
      </c>
      <c r="D7038" s="6">
        <v>1.0252052738594086</v>
      </c>
    </row>
    <row r="7039" spans="1:4" x14ac:dyDescent="0.2">
      <c r="A7039" s="6">
        <v>7015</v>
      </c>
      <c r="B7039" s="6">
        <v>209.11152569707815</v>
      </c>
      <c r="C7039" s="6">
        <v>6.8884743029218498</v>
      </c>
      <c r="D7039" s="6">
        <v>4.1293589775628595E-2</v>
      </c>
    </row>
    <row r="7040" spans="1:4" x14ac:dyDescent="0.2">
      <c r="A7040" s="6">
        <v>7016</v>
      </c>
      <c r="B7040" s="6">
        <v>209.11152569707815</v>
      </c>
      <c r="C7040" s="6">
        <v>6.8884743029218498</v>
      </c>
      <c r="D7040" s="6">
        <v>4.1293589775628595E-2</v>
      </c>
    </row>
    <row r="7041" spans="1:4" x14ac:dyDescent="0.2">
      <c r="A7041" s="6">
        <v>7017</v>
      </c>
      <c r="B7041" s="6">
        <v>322.71338451850681</v>
      </c>
      <c r="C7041" s="6">
        <v>-106.71338451850681</v>
      </c>
      <c r="D7041" s="6">
        <v>-0.63970315197474403</v>
      </c>
    </row>
    <row r="7042" spans="1:4" x14ac:dyDescent="0.2">
      <c r="A7042" s="6">
        <v>7018</v>
      </c>
      <c r="B7042" s="6">
        <v>284.84609824469726</v>
      </c>
      <c r="C7042" s="6">
        <v>-68.846098244697259</v>
      </c>
      <c r="D7042" s="6">
        <v>-0.4127042380579532</v>
      </c>
    </row>
    <row r="7043" spans="1:4" x14ac:dyDescent="0.2">
      <c r="A7043" s="6">
        <v>7019</v>
      </c>
      <c r="B7043" s="6">
        <v>133.33529496873976</v>
      </c>
      <c r="C7043" s="6">
        <v>82.66470503126024</v>
      </c>
      <c r="D7043" s="6">
        <v>0.4955411413868967</v>
      </c>
    </row>
    <row r="7044" spans="1:4" x14ac:dyDescent="0.2">
      <c r="A7044" s="6">
        <v>7020</v>
      </c>
      <c r="B7044" s="6">
        <v>89.177623406321615</v>
      </c>
      <c r="C7044" s="6">
        <v>126.82237659367838</v>
      </c>
      <c r="D7044" s="6">
        <v>0.76024834573430944</v>
      </c>
    </row>
    <row r="7045" spans="1:4" x14ac:dyDescent="0.2">
      <c r="A7045" s="6">
        <v>7021</v>
      </c>
      <c r="B7045" s="6">
        <v>133.33529496873976</v>
      </c>
      <c r="C7045" s="6">
        <v>82.66470503126024</v>
      </c>
      <c r="D7045" s="6">
        <v>0.4955411413868967</v>
      </c>
    </row>
    <row r="7046" spans="1:4" x14ac:dyDescent="0.2">
      <c r="A7046" s="6">
        <v>7022</v>
      </c>
      <c r="B7046" s="6">
        <v>133.33529496873976</v>
      </c>
      <c r="C7046" s="6">
        <v>82.66470503126024</v>
      </c>
      <c r="D7046" s="6">
        <v>0.4955411413868967</v>
      </c>
    </row>
    <row r="7047" spans="1:4" x14ac:dyDescent="0.2">
      <c r="A7047" s="6">
        <v>7023</v>
      </c>
      <c r="B7047" s="6">
        <v>158.58015248461282</v>
      </c>
      <c r="C7047" s="6">
        <v>57.419847515387175</v>
      </c>
      <c r="D7047" s="6">
        <v>0.34420853210903596</v>
      </c>
    </row>
    <row r="7048" spans="1:4" x14ac:dyDescent="0.2">
      <c r="A7048" s="6">
        <v>7024</v>
      </c>
      <c r="B7048" s="6">
        <v>133.33529496873976</v>
      </c>
      <c r="C7048" s="6">
        <v>82.66470503126024</v>
      </c>
      <c r="D7048" s="6">
        <v>0.4955411413868967</v>
      </c>
    </row>
    <row r="7049" spans="1:4" x14ac:dyDescent="0.2">
      <c r="A7049" s="6">
        <v>7025</v>
      </c>
      <c r="B7049" s="6">
        <v>253.26919725949628</v>
      </c>
      <c r="C7049" s="6">
        <v>-37.269197259496281</v>
      </c>
      <c r="D7049" s="6">
        <v>-0.22341361457178402</v>
      </c>
    </row>
    <row r="7050" spans="1:4" x14ac:dyDescent="0.2">
      <c r="A7050" s="6">
        <v>7026</v>
      </c>
      <c r="B7050" s="6">
        <v>278.51405477536935</v>
      </c>
      <c r="C7050" s="6">
        <v>-62.514054775369345</v>
      </c>
      <c r="D7050" s="6">
        <v>-0.37474622384964479</v>
      </c>
    </row>
    <row r="7051" spans="1:4" x14ac:dyDescent="0.2">
      <c r="A7051" s="6">
        <v>7027</v>
      </c>
      <c r="B7051" s="6">
        <v>310.0909557605703</v>
      </c>
      <c r="C7051" s="6">
        <v>-94.090955760570296</v>
      </c>
      <c r="D7051" s="6">
        <v>-0.56403684733581383</v>
      </c>
    </row>
    <row r="7052" spans="1:4" x14ac:dyDescent="0.2">
      <c r="A7052" s="6">
        <v>7028</v>
      </c>
      <c r="B7052" s="6">
        <v>291.13648353330586</v>
      </c>
      <c r="C7052" s="6">
        <v>-75.136483533305864</v>
      </c>
      <c r="D7052" s="6">
        <v>-0.4504125284885751</v>
      </c>
    </row>
    <row r="7053" spans="1:4" x14ac:dyDescent="0.2">
      <c r="A7053" s="6">
        <v>7029</v>
      </c>
      <c r="B7053" s="6">
        <v>215.40191098568675</v>
      </c>
      <c r="C7053" s="6">
        <v>0.59808901431324557</v>
      </c>
      <c r="D7053" s="6">
        <v>3.5852993450067039E-3</v>
      </c>
    </row>
    <row r="7054" spans="1:4" x14ac:dyDescent="0.2">
      <c r="A7054" s="6">
        <v>7030</v>
      </c>
      <c r="B7054" s="6">
        <v>133.33529496873976</v>
      </c>
      <c r="C7054" s="6">
        <v>82.66470503126024</v>
      </c>
      <c r="D7054" s="6">
        <v>0.4955411413868967</v>
      </c>
    </row>
    <row r="7055" spans="1:4" x14ac:dyDescent="0.2">
      <c r="A7055" s="6">
        <v>7031</v>
      </c>
      <c r="B7055" s="6">
        <v>82.84557993699373</v>
      </c>
      <c r="C7055" s="6">
        <v>134.15442006300628</v>
      </c>
      <c r="D7055" s="6">
        <v>0.80420095148201176</v>
      </c>
    </row>
    <row r="7056" spans="1:4" x14ac:dyDescent="0.2">
      <c r="A7056" s="6">
        <v>7032</v>
      </c>
      <c r="B7056" s="6">
        <v>139.66733843806767</v>
      </c>
      <c r="C7056" s="6">
        <v>77.332661561932326</v>
      </c>
      <c r="D7056" s="6">
        <v>0.46357771871798237</v>
      </c>
    </row>
    <row r="7057" spans="1:4" x14ac:dyDescent="0.2">
      <c r="A7057" s="6">
        <v>7033</v>
      </c>
      <c r="B7057" s="6">
        <v>183.82501000048586</v>
      </c>
      <c r="C7057" s="6">
        <v>33.174989999514139</v>
      </c>
      <c r="D7057" s="6">
        <v>0.19887051437056941</v>
      </c>
    </row>
    <row r="7058" spans="1:4" x14ac:dyDescent="0.2">
      <c r="A7058" s="6">
        <v>7034</v>
      </c>
      <c r="B7058" s="6">
        <v>259.60124072882422</v>
      </c>
      <c r="C7058" s="6">
        <v>-42.601240728824223</v>
      </c>
      <c r="D7058" s="6">
        <v>-0.25537703724069855</v>
      </c>
    </row>
    <row r="7059" spans="1:4" x14ac:dyDescent="0.2">
      <c r="A7059" s="6">
        <v>7035</v>
      </c>
      <c r="B7059" s="6">
        <v>253.26919725949628</v>
      </c>
      <c r="C7059" s="6">
        <v>-36.269197259496281</v>
      </c>
      <c r="D7059" s="6">
        <v>-0.21741902303238997</v>
      </c>
    </row>
    <row r="7060" spans="1:4" x14ac:dyDescent="0.2">
      <c r="A7060" s="6">
        <v>7036</v>
      </c>
      <c r="B7060" s="6">
        <v>253.26919725949628</v>
      </c>
      <c r="C7060" s="6">
        <v>-36.269197259496281</v>
      </c>
      <c r="D7060" s="6">
        <v>-0.21741902303238997</v>
      </c>
    </row>
    <row r="7061" spans="1:4" x14ac:dyDescent="0.2">
      <c r="A7061" s="6">
        <v>7037</v>
      </c>
      <c r="B7061" s="6">
        <v>272.22366948676074</v>
      </c>
      <c r="C7061" s="6">
        <v>-55.223669486760741</v>
      </c>
      <c r="D7061" s="6">
        <v>-0.33104334187962886</v>
      </c>
    </row>
    <row r="7062" spans="1:4" x14ac:dyDescent="0.2">
      <c r="A7062" s="6">
        <v>7038</v>
      </c>
      <c r="B7062" s="6">
        <v>272.22366948676074</v>
      </c>
      <c r="C7062" s="6">
        <v>-55.223669486760741</v>
      </c>
      <c r="D7062" s="6">
        <v>-0.33104334187962886</v>
      </c>
    </row>
    <row r="7063" spans="1:4" x14ac:dyDescent="0.2">
      <c r="A7063" s="6">
        <v>7039</v>
      </c>
      <c r="B7063" s="6">
        <v>196.44743875842235</v>
      </c>
      <c r="C7063" s="6">
        <v>20.552561241577649</v>
      </c>
      <c r="D7063" s="6">
        <v>0.12320420973163929</v>
      </c>
    </row>
    <row r="7064" spans="1:4" x14ac:dyDescent="0.2">
      <c r="A7064" s="6">
        <v>7040</v>
      </c>
      <c r="B7064" s="6">
        <v>114.42248092219464</v>
      </c>
      <c r="C7064" s="6">
        <v>102.57751907780536</v>
      </c>
      <c r="D7064" s="6">
        <v>0.614910327995843</v>
      </c>
    </row>
    <row r="7065" spans="1:4" x14ac:dyDescent="0.2">
      <c r="A7065" s="6">
        <v>7041</v>
      </c>
      <c r="B7065" s="6">
        <v>253.26919725949628</v>
      </c>
      <c r="C7065" s="6">
        <v>-36.269197259496281</v>
      </c>
      <c r="D7065" s="6">
        <v>-0.21741902303238997</v>
      </c>
    </row>
    <row r="7066" spans="1:4" x14ac:dyDescent="0.2">
      <c r="A7066" s="6">
        <v>7042</v>
      </c>
      <c r="B7066" s="6">
        <v>221.73395445501464</v>
      </c>
      <c r="C7066" s="6">
        <v>-4.73395445501464</v>
      </c>
      <c r="D7066" s="6">
        <v>-2.8378123323907493E-2</v>
      </c>
    </row>
    <row r="7067" spans="1:4" x14ac:dyDescent="0.2">
      <c r="A7067" s="6">
        <v>7043</v>
      </c>
      <c r="B7067" s="6">
        <v>246.97881197088768</v>
      </c>
      <c r="C7067" s="6">
        <v>-29.978811970887676</v>
      </c>
      <c r="D7067" s="6">
        <v>-0.17971073260176809</v>
      </c>
    </row>
    <row r="7068" spans="1:4" x14ac:dyDescent="0.2">
      <c r="A7068" s="6">
        <v>7044</v>
      </c>
      <c r="B7068" s="6">
        <v>310.0909557605703</v>
      </c>
      <c r="C7068" s="6">
        <v>-93.090955760570296</v>
      </c>
      <c r="D7068" s="6">
        <v>-0.55804225579641975</v>
      </c>
    </row>
    <row r="7069" spans="1:4" x14ac:dyDescent="0.2">
      <c r="A7069" s="6">
        <v>7045</v>
      </c>
      <c r="B7069" s="6">
        <v>265.89162601743283</v>
      </c>
      <c r="C7069" s="6">
        <v>-48.891626017432827</v>
      </c>
      <c r="D7069" s="6">
        <v>-0.29308532767132045</v>
      </c>
    </row>
    <row r="7070" spans="1:4" x14ac:dyDescent="0.2">
      <c r="A7070" s="6">
        <v>7046</v>
      </c>
      <c r="B7070" s="6">
        <v>303.75891229124238</v>
      </c>
      <c r="C7070" s="6">
        <v>-86.758912291242382</v>
      </c>
      <c r="D7070" s="6">
        <v>-0.52008424158811128</v>
      </c>
    </row>
    <row r="7071" spans="1:4" x14ac:dyDescent="0.2">
      <c r="A7071" s="6">
        <v>7047</v>
      </c>
      <c r="B7071" s="6">
        <v>234.35638321295116</v>
      </c>
      <c r="C7071" s="6">
        <v>-17.356383212951158</v>
      </c>
      <c r="D7071" s="6">
        <v>-0.10404442796283779</v>
      </c>
    </row>
    <row r="7072" spans="1:4" x14ac:dyDescent="0.2">
      <c r="A7072" s="6">
        <v>7048</v>
      </c>
      <c r="B7072" s="6">
        <v>215.40191098568675</v>
      </c>
      <c r="C7072" s="6">
        <v>1.5980890143132456</v>
      </c>
      <c r="D7072" s="6">
        <v>9.579890884400746E-3</v>
      </c>
    </row>
    <row r="7073" spans="1:4" x14ac:dyDescent="0.2">
      <c r="A7073" s="6">
        <v>7049</v>
      </c>
      <c r="B7073" s="6">
        <v>133.33529496873976</v>
      </c>
      <c r="C7073" s="6">
        <v>83.66470503126024</v>
      </c>
      <c r="D7073" s="6">
        <v>0.50153573292629072</v>
      </c>
    </row>
    <row r="7074" spans="1:4" x14ac:dyDescent="0.2">
      <c r="A7074" s="6">
        <v>7050</v>
      </c>
      <c r="B7074" s="6">
        <v>164.91219595394068</v>
      </c>
      <c r="C7074" s="6">
        <v>52.087804046059318</v>
      </c>
      <c r="D7074" s="6">
        <v>0.31224510944012196</v>
      </c>
    </row>
    <row r="7075" spans="1:4" x14ac:dyDescent="0.2">
      <c r="A7075" s="6">
        <v>7051</v>
      </c>
      <c r="B7075" s="6">
        <v>158.58015248461282</v>
      </c>
      <c r="C7075" s="6">
        <v>58.419847515387175</v>
      </c>
      <c r="D7075" s="6">
        <v>0.35020312364842998</v>
      </c>
    </row>
    <row r="7076" spans="1:4" x14ac:dyDescent="0.2">
      <c r="A7076" s="6">
        <v>7052</v>
      </c>
      <c r="B7076" s="6">
        <v>158.58015248461282</v>
      </c>
      <c r="C7076" s="6">
        <v>58.419847515387175</v>
      </c>
      <c r="D7076" s="6">
        <v>0.35020312364842998</v>
      </c>
    </row>
    <row r="7077" spans="1:4" x14ac:dyDescent="0.2">
      <c r="A7077" s="6">
        <v>7053</v>
      </c>
      <c r="B7077" s="6">
        <v>177.5346247118772</v>
      </c>
      <c r="C7077" s="6">
        <v>39.4653752881228</v>
      </c>
      <c r="D7077" s="6">
        <v>0.23657880480119164</v>
      </c>
    </row>
    <row r="7078" spans="1:4" x14ac:dyDescent="0.2">
      <c r="A7078" s="6">
        <v>7054</v>
      </c>
      <c r="B7078" s="6">
        <v>246.97881197088768</v>
      </c>
      <c r="C7078" s="6">
        <v>-28.978811970887676</v>
      </c>
      <c r="D7078" s="6">
        <v>-0.17371614106237404</v>
      </c>
    </row>
    <row r="7079" spans="1:4" x14ac:dyDescent="0.2">
      <c r="A7079" s="6">
        <v>7055</v>
      </c>
      <c r="B7079" s="6">
        <v>209.11152569707815</v>
      </c>
      <c r="C7079" s="6">
        <v>8.8884743029218498</v>
      </c>
      <c r="D7079" s="6">
        <v>5.3282772854416675E-2</v>
      </c>
    </row>
    <row r="7080" spans="1:4" x14ac:dyDescent="0.2">
      <c r="A7080" s="6">
        <v>7056</v>
      </c>
      <c r="B7080" s="6">
        <v>253.26919725949628</v>
      </c>
      <c r="C7080" s="6">
        <v>-35.269197259496281</v>
      </c>
      <c r="D7080" s="6">
        <v>-0.21142443149299595</v>
      </c>
    </row>
    <row r="7081" spans="1:4" x14ac:dyDescent="0.2">
      <c r="A7081" s="6">
        <v>7057</v>
      </c>
      <c r="B7081" s="6">
        <v>278.51405477536935</v>
      </c>
      <c r="C7081" s="6">
        <v>-60.514054775369345</v>
      </c>
      <c r="D7081" s="6">
        <v>-0.36275704077085669</v>
      </c>
    </row>
    <row r="7082" spans="1:4" x14ac:dyDescent="0.2">
      <c r="A7082" s="6">
        <v>7058</v>
      </c>
      <c r="B7082" s="6">
        <v>297.46852700263378</v>
      </c>
      <c r="C7082" s="6">
        <v>-79.468527002633778</v>
      </c>
      <c r="D7082" s="6">
        <v>-0.47638135961809541</v>
      </c>
    </row>
    <row r="7083" spans="1:4" x14ac:dyDescent="0.2">
      <c r="A7083" s="6">
        <v>7059</v>
      </c>
      <c r="B7083" s="6">
        <v>253.26919725949628</v>
      </c>
      <c r="C7083" s="6">
        <v>-35.269197259496281</v>
      </c>
      <c r="D7083" s="6">
        <v>-0.21142443149299595</v>
      </c>
    </row>
    <row r="7084" spans="1:4" x14ac:dyDescent="0.2">
      <c r="A7084" s="6">
        <v>7060</v>
      </c>
      <c r="B7084" s="6">
        <v>265.89162601743283</v>
      </c>
      <c r="C7084" s="6">
        <v>-47.891626017432827</v>
      </c>
      <c r="D7084" s="6">
        <v>-0.28709073613192637</v>
      </c>
    </row>
    <row r="7085" spans="1:4" x14ac:dyDescent="0.2">
      <c r="A7085" s="6">
        <v>7061</v>
      </c>
      <c r="B7085" s="6">
        <v>259.60124072882422</v>
      </c>
      <c r="C7085" s="6">
        <v>-41.601240728824223</v>
      </c>
      <c r="D7085" s="6">
        <v>-0.24938244570130452</v>
      </c>
    </row>
    <row r="7086" spans="1:4" x14ac:dyDescent="0.2">
      <c r="A7086" s="6">
        <v>7062</v>
      </c>
      <c r="B7086" s="6">
        <v>265.89162601743283</v>
      </c>
      <c r="C7086" s="6">
        <v>-47.891626017432827</v>
      </c>
      <c r="D7086" s="6">
        <v>-0.28709073613192637</v>
      </c>
    </row>
    <row r="7087" spans="1:4" x14ac:dyDescent="0.2">
      <c r="A7087" s="6">
        <v>7063</v>
      </c>
      <c r="B7087" s="6">
        <v>164.91219595394068</v>
      </c>
      <c r="C7087" s="6">
        <v>53.087804046059318</v>
      </c>
      <c r="D7087" s="6">
        <v>0.31823970097951598</v>
      </c>
    </row>
    <row r="7088" spans="1:4" x14ac:dyDescent="0.2">
      <c r="A7088" s="6">
        <v>7064</v>
      </c>
      <c r="B7088" s="6">
        <v>120.71286621080327</v>
      </c>
      <c r="C7088" s="6">
        <v>97.28713378919673</v>
      </c>
      <c r="D7088" s="6">
        <v>0.58319662910461489</v>
      </c>
    </row>
    <row r="7089" spans="1:4" x14ac:dyDescent="0.2">
      <c r="A7089" s="6">
        <v>7065</v>
      </c>
      <c r="B7089" s="6">
        <v>171.20258124254934</v>
      </c>
      <c r="C7089" s="6">
        <v>46.797418757450657</v>
      </c>
      <c r="D7089" s="6">
        <v>0.28053141054889374</v>
      </c>
    </row>
    <row r="7090" spans="1:4" x14ac:dyDescent="0.2">
      <c r="A7090" s="6">
        <v>7066</v>
      </c>
      <c r="B7090" s="6">
        <v>215.40191098568675</v>
      </c>
      <c r="C7090" s="6">
        <v>2.5980890143132456</v>
      </c>
      <c r="D7090" s="6">
        <v>1.5574482423794788E-2</v>
      </c>
    </row>
    <row r="7091" spans="1:4" x14ac:dyDescent="0.2">
      <c r="A7091" s="6">
        <v>7067</v>
      </c>
      <c r="B7091" s="6">
        <v>284.84609824469726</v>
      </c>
      <c r="C7091" s="6">
        <v>-66.846098244697259</v>
      </c>
      <c r="D7091" s="6">
        <v>-0.4007150549791651</v>
      </c>
    </row>
    <row r="7092" spans="1:4" x14ac:dyDescent="0.2">
      <c r="A7092" s="6">
        <v>7068</v>
      </c>
      <c r="B7092" s="6">
        <v>209.11152569707815</v>
      </c>
      <c r="C7092" s="6">
        <v>8.8884743029218498</v>
      </c>
      <c r="D7092" s="6">
        <v>5.3282772854416675E-2</v>
      </c>
    </row>
    <row r="7093" spans="1:4" x14ac:dyDescent="0.2">
      <c r="A7093" s="6">
        <v>7069</v>
      </c>
      <c r="B7093" s="6">
        <v>202.77948222775024</v>
      </c>
      <c r="C7093" s="6">
        <v>15.220517772249764</v>
      </c>
      <c r="D7093" s="6">
        <v>9.1240787062725079E-2</v>
      </c>
    </row>
    <row r="7094" spans="1:4" x14ac:dyDescent="0.2">
      <c r="A7094" s="6">
        <v>7070</v>
      </c>
      <c r="B7094" s="6">
        <v>127.04490968013116</v>
      </c>
      <c r="C7094" s="6">
        <v>90.955090319868845</v>
      </c>
      <c r="D7094" s="6">
        <v>0.54523861489630665</v>
      </c>
    </row>
    <row r="7095" spans="1:4" x14ac:dyDescent="0.2">
      <c r="A7095" s="6">
        <v>7071</v>
      </c>
      <c r="B7095" s="6">
        <v>158.58015248461282</v>
      </c>
      <c r="C7095" s="6">
        <v>59.419847515387175</v>
      </c>
      <c r="D7095" s="6">
        <v>0.35619771518782406</v>
      </c>
    </row>
    <row r="7096" spans="1:4" x14ac:dyDescent="0.2">
      <c r="A7096" s="6">
        <v>7072</v>
      </c>
      <c r="B7096" s="6">
        <v>190.15705346981372</v>
      </c>
      <c r="C7096" s="6">
        <v>27.842946530186282</v>
      </c>
      <c r="D7096" s="6">
        <v>0.16690709170165538</v>
      </c>
    </row>
    <row r="7097" spans="1:4" x14ac:dyDescent="0.2">
      <c r="A7097" s="6">
        <v>7073</v>
      </c>
      <c r="B7097" s="6">
        <v>171.20258124254934</v>
      </c>
      <c r="C7097" s="6">
        <v>46.797418757450657</v>
      </c>
      <c r="D7097" s="6">
        <v>0.28053141054889374</v>
      </c>
    </row>
    <row r="7098" spans="1:4" x14ac:dyDescent="0.2">
      <c r="A7098" s="6">
        <v>7074</v>
      </c>
      <c r="B7098" s="6">
        <v>89.177623406321615</v>
      </c>
      <c r="C7098" s="6">
        <v>129.82237659367837</v>
      </c>
      <c r="D7098" s="6">
        <v>0.77823212035249145</v>
      </c>
    </row>
    <row r="7099" spans="1:4" x14ac:dyDescent="0.2">
      <c r="A7099" s="6">
        <v>7075</v>
      </c>
      <c r="B7099" s="6">
        <v>215.40191098568675</v>
      </c>
      <c r="C7099" s="6">
        <v>3.5980890143132456</v>
      </c>
      <c r="D7099" s="6">
        <v>2.1569073963188828E-2</v>
      </c>
    </row>
    <row r="7100" spans="1:4" x14ac:dyDescent="0.2">
      <c r="A7100" s="6">
        <v>7076</v>
      </c>
      <c r="B7100" s="6">
        <v>272.22366948676074</v>
      </c>
      <c r="C7100" s="6">
        <v>-53.223669486760741</v>
      </c>
      <c r="D7100" s="6">
        <v>-0.31905415880084076</v>
      </c>
    </row>
    <row r="7101" spans="1:4" x14ac:dyDescent="0.2">
      <c r="A7101" s="6">
        <v>7077</v>
      </c>
      <c r="B7101" s="6">
        <v>272.22366948676074</v>
      </c>
      <c r="C7101" s="6">
        <v>-53.223669486760741</v>
      </c>
      <c r="D7101" s="6">
        <v>-0.31905415880084076</v>
      </c>
    </row>
    <row r="7102" spans="1:4" x14ac:dyDescent="0.2">
      <c r="A7102" s="6">
        <v>7078</v>
      </c>
      <c r="B7102" s="6">
        <v>209.11152569707815</v>
      </c>
      <c r="C7102" s="6">
        <v>9.8884743029218498</v>
      </c>
      <c r="D7102" s="6">
        <v>5.9277364393810719E-2</v>
      </c>
    </row>
    <row r="7103" spans="1:4" x14ac:dyDescent="0.2">
      <c r="A7103" s="6">
        <v>7079</v>
      </c>
      <c r="B7103" s="6">
        <v>253.26919725949628</v>
      </c>
      <c r="C7103" s="6">
        <v>-34.269197259496281</v>
      </c>
      <c r="D7103" s="6">
        <v>-0.20542983995360189</v>
      </c>
    </row>
    <row r="7104" spans="1:4" x14ac:dyDescent="0.2">
      <c r="A7104" s="6">
        <v>7080</v>
      </c>
      <c r="B7104" s="6">
        <v>221.73395445501464</v>
      </c>
      <c r="C7104" s="6">
        <v>-2.73395445501464</v>
      </c>
      <c r="D7104" s="6">
        <v>-1.6388940245119409E-2</v>
      </c>
    </row>
    <row r="7105" spans="1:4" x14ac:dyDescent="0.2">
      <c r="A7105" s="6">
        <v>7081</v>
      </c>
      <c r="B7105" s="6">
        <v>209.11152569707815</v>
      </c>
      <c r="C7105" s="6">
        <v>9.8884743029218498</v>
      </c>
      <c r="D7105" s="6">
        <v>5.9277364393810719E-2</v>
      </c>
    </row>
    <row r="7106" spans="1:4" x14ac:dyDescent="0.2">
      <c r="A7106" s="6">
        <v>7082</v>
      </c>
      <c r="B7106" s="6">
        <v>253.26919725949628</v>
      </c>
      <c r="C7106" s="6">
        <v>-34.269197259496281</v>
      </c>
      <c r="D7106" s="6">
        <v>-0.20542983995360189</v>
      </c>
    </row>
    <row r="7107" spans="1:4" x14ac:dyDescent="0.2">
      <c r="A7107" s="6">
        <v>7083</v>
      </c>
      <c r="B7107" s="6">
        <v>145.95772372667631</v>
      </c>
      <c r="C7107" s="6">
        <v>73.042276273323694</v>
      </c>
      <c r="D7107" s="6">
        <v>0.4378586113661484</v>
      </c>
    </row>
    <row r="7108" spans="1:4" x14ac:dyDescent="0.2">
      <c r="A7108" s="6">
        <v>7084</v>
      </c>
      <c r="B7108" s="6">
        <v>177.5346247118772</v>
      </c>
      <c r="C7108" s="6">
        <v>41.4653752881228</v>
      </c>
      <c r="D7108" s="6">
        <v>0.24856798787997972</v>
      </c>
    </row>
    <row r="7109" spans="1:4" x14ac:dyDescent="0.2">
      <c r="A7109" s="6">
        <v>7085</v>
      </c>
      <c r="B7109" s="6">
        <v>114.42248092219464</v>
      </c>
      <c r="C7109" s="6">
        <v>104.57751907780536</v>
      </c>
      <c r="D7109" s="6">
        <v>0.62689951107463104</v>
      </c>
    </row>
    <row r="7110" spans="1:4" x14ac:dyDescent="0.2">
      <c r="A7110" s="6">
        <v>7086</v>
      </c>
      <c r="B7110" s="6">
        <v>158.58015248461282</v>
      </c>
      <c r="C7110" s="6">
        <v>60.419847515387175</v>
      </c>
      <c r="D7110" s="6">
        <v>0.36219230672721808</v>
      </c>
    </row>
    <row r="7111" spans="1:4" x14ac:dyDescent="0.2">
      <c r="A7111" s="6">
        <v>7087</v>
      </c>
      <c r="B7111" s="6">
        <v>82.84557993699373</v>
      </c>
      <c r="C7111" s="6">
        <v>136.15442006300628</v>
      </c>
      <c r="D7111" s="6">
        <v>0.81619013456079992</v>
      </c>
    </row>
    <row r="7112" spans="1:4" x14ac:dyDescent="0.2">
      <c r="A7112" s="6">
        <v>7088</v>
      </c>
      <c r="B7112" s="6">
        <v>183.82501000048586</v>
      </c>
      <c r="C7112" s="6">
        <v>35.174989999514139</v>
      </c>
      <c r="D7112" s="6">
        <v>0.21085969744935748</v>
      </c>
    </row>
    <row r="7113" spans="1:4" x14ac:dyDescent="0.2">
      <c r="A7113" s="6">
        <v>7089</v>
      </c>
      <c r="B7113" s="6">
        <v>209.11152569707815</v>
      </c>
      <c r="C7113" s="6">
        <v>9.8884743029218498</v>
      </c>
      <c r="D7113" s="6">
        <v>5.9277364393810719E-2</v>
      </c>
    </row>
    <row r="7114" spans="1:4" x14ac:dyDescent="0.2">
      <c r="A7114" s="6">
        <v>7090</v>
      </c>
      <c r="B7114" s="6">
        <v>177.5346247118772</v>
      </c>
      <c r="C7114" s="6">
        <v>41.4653752881228</v>
      </c>
      <c r="D7114" s="6">
        <v>0.24856798787997972</v>
      </c>
    </row>
    <row r="7115" spans="1:4" x14ac:dyDescent="0.2">
      <c r="A7115" s="6">
        <v>7091</v>
      </c>
      <c r="B7115" s="6">
        <v>246.97881197088768</v>
      </c>
      <c r="C7115" s="6">
        <v>-27.978811970887676</v>
      </c>
      <c r="D7115" s="6">
        <v>-0.16772154952297999</v>
      </c>
    </row>
    <row r="7116" spans="1:4" x14ac:dyDescent="0.2">
      <c r="A7116" s="6">
        <v>7092</v>
      </c>
      <c r="B7116" s="6">
        <v>221.73395445501464</v>
      </c>
      <c r="C7116" s="6">
        <v>-2.73395445501464</v>
      </c>
      <c r="D7116" s="6">
        <v>-1.6388940245119409E-2</v>
      </c>
    </row>
    <row r="7117" spans="1:4" x14ac:dyDescent="0.2">
      <c r="A7117" s="6">
        <v>7093</v>
      </c>
      <c r="B7117" s="6">
        <v>322.71338451850681</v>
      </c>
      <c r="C7117" s="6">
        <v>-103.71338451850681</v>
      </c>
      <c r="D7117" s="6">
        <v>-0.62171937735656191</v>
      </c>
    </row>
    <row r="7118" spans="1:4" x14ac:dyDescent="0.2">
      <c r="A7118" s="6">
        <v>7094</v>
      </c>
      <c r="B7118" s="6">
        <v>284.84609824469726</v>
      </c>
      <c r="C7118" s="6">
        <v>-65.846098244697259</v>
      </c>
      <c r="D7118" s="6">
        <v>-0.39472046343977107</v>
      </c>
    </row>
    <row r="7119" spans="1:4" x14ac:dyDescent="0.2">
      <c r="A7119" s="6">
        <v>7095</v>
      </c>
      <c r="B7119" s="6">
        <v>120.71286621080327</v>
      </c>
      <c r="C7119" s="6">
        <v>98.28713378919673</v>
      </c>
      <c r="D7119" s="6">
        <v>0.58919122064400897</v>
      </c>
    </row>
    <row r="7120" spans="1:4" x14ac:dyDescent="0.2">
      <c r="A7120" s="6">
        <v>7096</v>
      </c>
      <c r="B7120" s="6">
        <v>164.91219595394068</v>
      </c>
      <c r="C7120" s="6">
        <v>54.087804046059318</v>
      </c>
      <c r="D7120" s="6">
        <v>0.32423429251891001</v>
      </c>
    </row>
    <row r="7121" spans="1:4" x14ac:dyDescent="0.2">
      <c r="A7121" s="6">
        <v>7097</v>
      </c>
      <c r="B7121" s="6">
        <v>57.600722421120693</v>
      </c>
      <c r="C7121" s="6">
        <v>162.39927757887932</v>
      </c>
      <c r="D7121" s="6">
        <v>0.97351733537805452</v>
      </c>
    </row>
    <row r="7122" spans="1:4" x14ac:dyDescent="0.2">
      <c r="A7122" s="6">
        <v>7098</v>
      </c>
      <c r="B7122" s="6">
        <v>44.978293663184175</v>
      </c>
      <c r="C7122" s="6">
        <v>175.02170633681584</v>
      </c>
      <c r="D7122" s="6">
        <v>1.0491836400169847</v>
      </c>
    </row>
    <row r="7123" spans="1:4" x14ac:dyDescent="0.2">
      <c r="A7123" s="6">
        <v>7099</v>
      </c>
      <c r="B7123" s="6">
        <v>253.26919725949628</v>
      </c>
      <c r="C7123" s="6">
        <v>-33.269197259496281</v>
      </c>
      <c r="D7123" s="6">
        <v>-0.19943524841420784</v>
      </c>
    </row>
    <row r="7124" spans="1:4" x14ac:dyDescent="0.2">
      <c r="A7124" s="6">
        <v>7100</v>
      </c>
      <c r="B7124" s="6">
        <v>265.89162601743283</v>
      </c>
      <c r="C7124" s="6">
        <v>-45.891626017432827</v>
      </c>
      <c r="D7124" s="6">
        <v>-0.27510155305313833</v>
      </c>
    </row>
    <row r="7125" spans="1:4" x14ac:dyDescent="0.2">
      <c r="A7125" s="6">
        <v>7101</v>
      </c>
      <c r="B7125" s="6">
        <v>297.46852700263378</v>
      </c>
      <c r="C7125" s="6">
        <v>-77.468527002633778</v>
      </c>
      <c r="D7125" s="6">
        <v>-0.46439217653930731</v>
      </c>
    </row>
    <row r="7126" spans="1:4" x14ac:dyDescent="0.2">
      <c r="A7126" s="6">
        <v>7102</v>
      </c>
      <c r="B7126" s="6">
        <v>234.35638321295116</v>
      </c>
      <c r="C7126" s="6">
        <v>-14.356383212951158</v>
      </c>
      <c r="D7126" s="6">
        <v>-8.6060653344655666E-2</v>
      </c>
    </row>
    <row r="7127" spans="1:4" x14ac:dyDescent="0.2">
      <c r="A7127" s="6">
        <v>7103</v>
      </c>
      <c r="B7127" s="6">
        <v>82.84557993699373</v>
      </c>
      <c r="C7127" s="6">
        <v>137.15442006300628</v>
      </c>
      <c r="D7127" s="6">
        <v>0.82218472610019389</v>
      </c>
    </row>
    <row r="7128" spans="1:4" x14ac:dyDescent="0.2">
      <c r="A7128" s="6">
        <v>7104</v>
      </c>
      <c r="B7128" s="6">
        <v>127.04490968013116</v>
      </c>
      <c r="C7128" s="6">
        <v>92.955090319868845</v>
      </c>
      <c r="D7128" s="6">
        <v>0.55722779797509481</v>
      </c>
    </row>
    <row r="7129" spans="1:4" x14ac:dyDescent="0.2">
      <c r="A7129" s="6">
        <v>7105</v>
      </c>
      <c r="B7129" s="6">
        <v>82.84557993699373</v>
      </c>
      <c r="C7129" s="6">
        <v>137.15442006300628</v>
      </c>
      <c r="D7129" s="6">
        <v>0.82218472610019389</v>
      </c>
    </row>
    <row r="7130" spans="1:4" x14ac:dyDescent="0.2">
      <c r="A7130" s="6">
        <v>7106</v>
      </c>
      <c r="B7130" s="6">
        <v>215.40191098568675</v>
      </c>
      <c r="C7130" s="6">
        <v>4.5980890143132456</v>
      </c>
      <c r="D7130" s="6">
        <v>2.7563665502582872E-2</v>
      </c>
    </row>
    <row r="7131" spans="1:4" x14ac:dyDescent="0.2">
      <c r="A7131" s="6">
        <v>7107</v>
      </c>
      <c r="B7131" s="6">
        <v>253.26919725949628</v>
      </c>
      <c r="C7131" s="6">
        <v>-33.269197259496281</v>
      </c>
      <c r="D7131" s="6">
        <v>-0.19943524841420784</v>
      </c>
    </row>
    <row r="7132" spans="1:4" x14ac:dyDescent="0.2">
      <c r="A7132" s="6">
        <v>7108</v>
      </c>
      <c r="B7132" s="6">
        <v>215.40191098568675</v>
      </c>
      <c r="C7132" s="6">
        <v>4.5980890143132456</v>
      </c>
      <c r="D7132" s="6">
        <v>2.7563665502582872E-2</v>
      </c>
    </row>
    <row r="7133" spans="1:4" x14ac:dyDescent="0.2">
      <c r="A7133" s="6">
        <v>7109</v>
      </c>
      <c r="B7133" s="6">
        <v>341.62619856505194</v>
      </c>
      <c r="C7133" s="6">
        <v>-121.62619856505194</v>
      </c>
      <c r="D7133" s="6">
        <v>-0.72909938088672011</v>
      </c>
    </row>
    <row r="7134" spans="1:4" x14ac:dyDescent="0.2">
      <c r="A7134" s="6">
        <v>7110</v>
      </c>
      <c r="B7134" s="6">
        <v>234.35638321295116</v>
      </c>
      <c r="C7134" s="6">
        <v>-14.356383212951158</v>
      </c>
      <c r="D7134" s="6">
        <v>-8.6060653344655666E-2</v>
      </c>
    </row>
    <row r="7135" spans="1:4" x14ac:dyDescent="0.2">
      <c r="A7135" s="6">
        <v>7111</v>
      </c>
      <c r="B7135" s="6">
        <v>272.22366948676074</v>
      </c>
      <c r="C7135" s="6">
        <v>-52.223669486760741</v>
      </c>
      <c r="D7135" s="6">
        <v>-0.31305956726144674</v>
      </c>
    </row>
    <row r="7136" spans="1:4" x14ac:dyDescent="0.2">
      <c r="A7136" s="6">
        <v>7112</v>
      </c>
      <c r="B7136" s="6">
        <v>246.97881197088768</v>
      </c>
      <c r="C7136" s="6">
        <v>-26.978811970887676</v>
      </c>
      <c r="D7136" s="6">
        <v>-0.16172695798358597</v>
      </c>
    </row>
    <row r="7137" spans="1:4" x14ac:dyDescent="0.2">
      <c r="A7137" s="6">
        <v>7113</v>
      </c>
      <c r="B7137" s="6">
        <v>164.91219595394068</v>
      </c>
      <c r="C7137" s="6">
        <v>55.087804046059318</v>
      </c>
      <c r="D7137" s="6">
        <v>0.33022888405830408</v>
      </c>
    </row>
    <row r="7138" spans="1:4" x14ac:dyDescent="0.2">
      <c r="A7138" s="6">
        <v>7114</v>
      </c>
      <c r="B7138" s="6">
        <v>139.66733843806767</v>
      </c>
      <c r="C7138" s="6">
        <v>80.332661561932326</v>
      </c>
      <c r="D7138" s="6">
        <v>0.48156149333616449</v>
      </c>
    </row>
    <row r="7139" spans="1:4" x14ac:dyDescent="0.2">
      <c r="A7139" s="6">
        <v>7115</v>
      </c>
      <c r="B7139" s="6">
        <v>177.5346247118772</v>
      </c>
      <c r="C7139" s="6">
        <v>42.4653752881228</v>
      </c>
      <c r="D7139" s="6">
        <v>0.25456257941937377</v>
      </c>
    </row>
    <row r="7140" spans="1:4" x14ac:dyDescent="0.2">
      <c r="A7140" s="6">
        <v>7116</v>
      </c>
      <c r="B7140" s="6">
        <v>108.09043745286675</v>
      </c>
      <c r="C7140" s="6">
        <v>111.90956254713325</v>
      </c>
      <c r="D7140" s="6">
        <v>0.67085211682233337</v>
      </c>
    </row>
    <row r="7141" spans="1:4" x14ac:dyDescent="0.2">
      <c r="A7141" s="6">
        <v>7117</v>
      </c>
      <c r="B7141" s="6">
        <v>183.82501000048586</v>
      </c>
      <c r="C7141" s="6">
        <v>37.174989999514139</v>
      </c>
      <c r="D7141" s="6">
        <v>0.22284888052814558</v>
      </c>
    </row>
    <row r="7142" spans="1:4" x14ac:dyDescent="0.2">
      <c r="A7142" s="6">
        <v>7118</v>
      </c>
      <c r="B7142" s="6">
        <v>133.33529496873976</v>
      </c>
      <c r="C7142" s="6">
        <v>87.66470503126024</v>
      </c>
      <c r="D7142" s="6">
        <v>0.52551409908386693</v>
      </c>
    </row>
    <row r="7143" spans="1:4" x14ac:dyDescent="0.2">
      <c r="A7143" s="6">
        <v>7119</v>
      </c>
      <c r="B7143" s="6">
        <v>202.77948222775024</v>
      </c>
      <c r="C7143" s="6">
        <v>18.220517772249764</v>
      </c>
      <c r="D7143" s="6">
        <v>0.1092245616809072</v>
      </c>
    </row>
    <row r="7144" spans="1:4" x14ac:dyDescent="0.2">
      <c r="A7144" s="6">
        <v>7120</v>
      </c>
      <c r="B7144" s="6">
        <v>101.80005216425813</v>
      </c>
      <c r="C7144" s="6">
        <v>119.19994783574187</v>
      </c>
      <c r="D7144" s="6">
        <v>0.71455499879234929</v>
      </c>
    </row>
    <row r="7145" spans="1:4" x14ac:dyDescent="0.2">
      <c r="A7145" s="6">
        <v>7121</v>
      </c>
      <c r="B7145" s="6">
        <v>171.20258124254934</v>
      </c>
      <c r="C7145" s="6">
        <v>49.797418757450657</v>
      </c>
      <c r="D7145" s="6">
        <v>0.29851518516707587</v>
      </c>
    </row>
    <row r="7146" spans="1:4" x14ac:dyDescent="0.2">
      <c r="A7146" s="6">
        <v>7122</v>
      </c>
      <c r="B7146" s="6">
        <v>190.15705346981372</v>
      </c>
      <c r="C7146" s="6">
        <v>30.842946530186282</v>
      </c>
      <c r="D7146" s="6">
        <v>0.1848908663198375</v>
      </c>
    </row>
    <row r="7147" spans="1:4" x14ac:dyDescent="0.2">
      <c r="A7147" s="6">
        <v>7123</v>
      </c>
      <c r="B7147" s="6">
        <v>221.73395445501464</v>
      </c>
      <c r="C7147" s="6">
        <v>-0.73395445501463996</v>
      </c>
      <c r="D7147" s="6">
        <v>-4.3997571663313252E-3</v>
      </c>
    </row>
    <row r="7148" spans="1:4" x14ac:dyDescent="0.2">
      <c r="A7148" s="6">
        <v>7124</v>
      </c>
      <c r="B7148" s="6">
        <v>284.84609824469726</v>
      </c>
      <c r="C7148" s="6">
        <v>-63.846098244697259</v>
      </c>
      <c r="D7148" s="6">
        <v>-0.38273128036098297</v>
      </c>
    </row>
    <row r="7149" spans="1:4" x14ac:dyDescent="0.2">
      <c r="A7149" s="6">
        <v>7125</v>
      </c>
      <c r="B7149" s="6">
        <v>335.33581327644322</v>
      </c>
      <c r="C7149" s="6">
        <v>-114.33581327644322</v>
      </c>
      <c r="D7149" s="6">
        <v>-0.68539649891670351</v>
      </c>
    </row>
    <row r="7150" spans="1:4" x14ac:dyDescent="0.2">
      <c r="A7150" s="6">
        <v>7126</v>
      </c>
      <c r="B7150" s="6">
        <v>158.58015248461282</v>
      </c>
      <c r="C7150" s="6">
        <v>62.419847515387175</v>
      </c>
      <c r="D7150" s="6">
        <v>0.37418148980600618</v>
      </c>
    </row>
    <row r="7151" spans="1:4" x14ac:dyDescent="0.2">
      <c r="A7151" s="6">
        <v>7127</v>
      </c>
      <c r="B7151" s="6">
        <v>171.20258124254934</v>
      </c>
      <c r="C7151" s="6">
        <v>49.797418757450657</v>
      </c>
      <c r="D7151" s="6">
        <v>0.29851518516707587</v>
      </c>
    </row>
    <row r="7152" spans="1:4" x14ac:dyDescent="0.2">
      <c r="A7152" s="6">
        <v>7128</v>
      </c>
      <c r="B7152" s="6">
        <v>133.33529496873976</v>
      </c>
      <c r="C7152" s="6">
        <v>87.66470503126024</v>
      </c>
      <c r="D7152" s="6">
        <v>0.52551409908386693</v>
      </c>
    </row>
    <row r="7153" spans="1:4" x14ac:dyDescent="0.2">
      <c r="A7153" s="6">
        <v>7129</v>
      </c>
      <c r="B7153" s="6">
        <v>177.5346247118772</v>
      </c>
      <c r="C7153" s="6">
        <v>43.4653752881228</v>
      </c>
      <c r="D7153" s="6">
        <v>0.26055717095876779</v>
      </c>
    </row>
    <row r="7154" spans="1:4" x14ac:dyDescent="0.2">
      <c r="A7154" s="6">
        <v>7130</v>
      </c>
      <c r="B7154" s="6">
        <v>133.33529496873976</v>
      </c>
      <c r="C7154" s="6">
        <v>87.66470503126024</v>
      </c>
      <c r="D7154" s="6">
        <v>0.52551409908386693</v>
      </c>
    </row>
    <row r="7155" spans="1:4" x14ac:dyDescent="0.2">
      <c r="A7155" s="6">
        <v>7131</v>
      </c>
      <c r="B7155" s="6">
        <v>164.91219595394068</v>
      </c>
      <c r="C7155" s="6">
        <v>57.087804046059318</v>
      </c>
      <c r="D7155" s="6">
        <v>0.34221806713709213</v>
      </c>
    </row>
    <row r="7156" spans="1:4" x14ac:dyDescent="0.2">
      <c r="A7156" s="6">
        <v>7132</v>
      </c>
      <c r="B7156" s="6">
        <v>209.11152569707815</v>
      </c>
      <c r="C7156" s="6">
        <v>12.88847430292185</v>
      </c>
      <c r="D7156" s="6">
        <v>7.7261139011992844E-2</v>
      </c>
    </row>
    <row r="7157" spans="1:4" x14ac:dyDescent="0.2">
      <c r="A7157" s="6">
        <v>7133</v>
      </c>
      <c r="B7157" s="6">
        <v>152.28976719600419</v>
      </c>
      <c r="C7157" s="6">
        <v>69.710232803995808</v>
      </c>
      <c r="D7157" s="6">
        <v>0.41788437177602228</v>
      </c>
    </row>
    <row r="7158" spans="1:4" x14ac:dyDescent="0.2">
      <c r="A7158" s="6">
        <v>7134</v>
      </c>
      <c r="B7158" s="6">
        <v>164.91219595394068</v>
      </c>
      <c r="C7158" s="6">
        <v>57.087804046059318</v>
      </c>
      <c r="D7158" s="6">
        <v>0.34221806713709213</v>
      </c>
    </row>
    <row r="7159" spans="1:4" x14ac:dyDescent="0.2">
      <c r="A7159" s="6">
        <v>7135</v>
      </c>
      <c r="B7159" s="6">
        <v>259.60124072882422</v>
      </c>
      <c r="C7159" s="6">
        <v>-37.601240728824223</v>
      </c>
      <c r="D7159" s="6">
        <v>-0.22540407954372835</v>
      </c>
    </row>
    <row r="7160" spans="1:4" x14ac:dyDescent="0.2">
      <c r="A7160" s="6">
        <v>7136</v>
      </c>
      <c r="B7160" s="6">
        <v>265.89162601743283</v>
      </c>
      <c r="C7160" s="6">
        <v>-43.891626017432827</v>
      </c>
      <c r="D7160" s="6">
        <v>-0.26311236997435022</v>
      </c>
    </row>
    <row r="7161" spans="1:4" x14ac:dyDescent="0.2">
      <c r="A7161" s="6">
        <v>7137</v>
      </c>
      <c r="B7161" s="6">
        <v>284.84609824469726</v>
      </c>
      <c r="C7161" s="6">
        <v>-62.846098244697259</v>
      </c>
      <c r="D7161" s="6">
        <v>-0.37673668882158895</v>
      </c>
    </row>
    <row r="7162" spans="1:4" x14ac:dyDescent="0.2">
      <c r="A7162" s="6">
        <v>7138</v>
      </c>
      <c r="B7162" s="6">
        <v>240.64676850155979</v>
      </c>
      <c r="C7162" s="6">
        <v>-18.646768501559791</v>
      </c>
      <c r="D7162" s="6">
        <v>-0.11177976069648964</v>
      </c>
    </row>
    <row r="7163" spans="1:4" x14ac:dyDescent="0.2">
      <c r="A7163" s="6">
        <v>7139</v>
      </c>
      <c r="B7163" s="6">
        <v>278.51405477536935</v>
      </c>
      <c r="C7163" s="6">
        <v>-56.514054775369345</v>
      </c>
      <c r="D7163" s="6">
        <v>-0.33877867461328054</v>
      </c>
    </row>
    <row r="7164" spans="1:4" x14ac:dyDescent="0.2">
      <c r="A7164" s="6">
        <v>7140</v>
      </c>
      <c r="B7164" s="6">
        <v>303.75891229124238</v>
      </c>
      <c r="C7164" s="6">
        <v>-81.758912291242382</v>
      </c>
      <c r="D7164" s="6">
        <v>-0.49011128389114111</v>
      </c>
    </row>
    <row r="7165" spans="1:4" x14ac:dyDescent="0.2">
      <c r="A7165" s="6">
        <v>7141</v>
      </c>
      <c r="B7165" s="6">
        <v>209.11152569707815</v>
      </c>
      <c r="C7165" s="6">
        <v>12.88847430292185</v>
      </c>
      <c r="D7165" s="6">
        <v>7.7261139011992844E-2</v>
      </c>
    </row>
    <row r="7166" spans="1:4" x14ac:dyDescent="0.2">
      <c r="A7166" s="6">
        <v>7142</v>
      </c>
      <c r="B7166" s="6">
        <v>164.91219595394068</v>
      </c>
      <c r="C7166" s="6">
        <v>57.087804046059318</v>
      </c>
      <c r="D7166" s="6">
        <v>0.34221806713709213</v>
      </c>
    </row>
    <row r="7167" spans="1:4" x14ac:dyDescent="0.2">
      <c r="A7167" s="6">
        <v>7143</v>
      </c>
      <c r="B7167" s="6">
        <v>108.09043745286675</v>
      </c>
      <c r="C7167" s="6">
        <v>113.90956254713325</v>
      </c>
      <c r="D7167" s="6">
        <v>0.68284129990112141</v>
      </c>
    </row>
    <row r="7168" spans="1:4" x14ac:dyDescent="0.2">
      <c r="A7168" s="6">
        <v>7144</v>
      </c>
      <c r="B7168" s="6">
        <v>202.77948222775024</v>
      </c>
      <c r="C7168" s="6">
        <v>19.220517772249764</v>
      </c>
      <c r="D7168" s="6">
        <v>0.11521915322030125</v>
      </c>
    </row>
    <row r="7169" spans="1:4" x14ac:dyDescent="0.2">
      <c r="A7169" s="6">
        <v>7145</v>
      </c>
      <c r="B7169" s="6">
        <v>76.555194648385097</v>
      </c>
      <c r="C7169" s="6">
        <v>145.44480535161489</v>
      </c>
      <c r="D7169" s="6">
        <v>0.87188219960960389</v>
      </c>
    </row>
    <row r="7170" spans="1:4" x14ac:dyDescent="0.2">
      <c r="A7170" s="6">
        <v>7146</v>
      </c>
      <c r="B7170" s="6">
        <v>171.20258124254934</v>
      </c>
      <c r="C7170" s="6">
        <v>50.797418757450657</v>
      </c>
      <c r="D7170" s="6">
        <v>0.30450977670646989</v>
      </c>
    </row>
    <row r="7171" spans="1:4" x14ac:dyDescent="0.2">
      <c r="A7171" s="6">
        <v>7147</v>
      </c>
      <c r="B7171" s="6">
        <v>253.26919725949628</v>
      </c>
      <c r="C7171" s="6">
        <v>-31.269197259496281</v>
      </c>
      <c r="D7171" s="6">
        <v>-0.18744606533541977</v>
      </c>
    </row>
    <row r="7172" spans="1:4" x14ac:dyDescent="0.2">
      <c r="A7172" s="6">
        <v>7148</v>
      </c>
      <c r="B7172" s="6">
        <v>278.51405477536935</v>
      </c>
      <c r="C7172" s="6">
        <v>-56.514054775369345</v>
      </c>
      <c r="D7172" s="6">
        <v>-0.33877867461328054</v>
      </c>
    </row>
    <row r="7173" spans="1:4" x14ac:dyDescent="0.2">
      <c r="A7173" s="6">
        <v>7149</v>
      </c>
      <c r="B7173" s="6">
        <v>253.26919725949628</v>
      </c>
      <c r="C7173" s="6">
        <v>-31.269197259496281</v>
      </c>
      <c r="D7173" s="6">
        <v>-0.18744606533541977</v>
      </c>
    </row>
    <row r="7174" spans="1:4" x14ac:dyDescent="0.2">
      <c r="A7174" s="6">
        <v>7150</v>
      </c>
      <c r="B7174" s="6">
        <v>297.46852700263378</v>
      </c>
      <c r="C7174" s="6">
        <v>-75.468527002633778</v>
      </c>
      <c r="D7174" s="6">
        <v>-0.45240299346051921</v>
      </c>
    </row>
    <row r="7175" spans="1:4" x14ac:dyDescent="0.2">
      <c r="A7175" s="6">
        <v>7151</v>
      </c>
      <c r="B7175" s="6">
        <v>196.44743875842235</v>
      </c>
      <c r="C7175" s="6">
        <v>25.552561241577649</v>
      </c>
      <c r="D7175" s="6">
        <v>0.15317716742860948</v>
      </c>
    </row>
    <row r="7176" spans="1:4" x14ac:dyDescent="0.2">
      <c r="A7176" s="6">
        <v>7152</v>
      </c>
      <c r="B7176" s="6">
        <v>133.33529496873976</v>
      </c>
      <c r="C7176" s="6">
        <v>88.66470503126024</v>
      </c>
      <c r="D7176" s="6">
        <v>0.531508690623261</v>
      </c>
    </row>
    <row r="7177" spans="1:4" x14ac:dyDescent="0.2">
      <c r="A7177" s="6">
        <v>7153</v>
      </c>
      <c r="B7177" s="6">
        <v>70.223151179057211</v>
      </c>
      <c r="C7177" s="6">
        <v>152.7768488209428</v>
      </c>
      <c r="D7177" s="6">
        <v>0.91583480535730633</v>
      </c>
    </row>
    <row r="7178" spans="1:4" x14ac:dyDescent="0.2">
      <c r="A7178" s="6">
        <v>7154</v>
      </c>
      <c r="B7178" s="6">
        <v>127.04490968013116</v>
      </c>
      <c r="C7178" s="6">
        <v>95.955090319868845</v>
      </c>
      <c r="D7178" s="6">
        <v>0.57521157259327693</v>
      </c>
    </row>
    <row r="7179" spans="1:4" x14ac:dyDescent="0.2">
      <c r="A7179" s="6">
        <v>7155</v>
      </c>
      <c r="B7179" s="6">
        <v>215.40191098568675</v>
      </c>
      <c r="C7179" s="6">
        <v>7.5980890143132456</v>
      </c>
      <c r="D7179" s="6">
        <v>4.5547440120764997E-2</v>
      </c>
    </row>
    <row r="7180" spans="1:4" x14ac:dyDescent="0.2">
      <c r="A7180" s="6">
        <v>7156</v>
      </c>
      <c r="B7180" s="6">
        <v>202.77948222775024</v>
      </c>
      <c r="C7180" s="6">
        <v>20.220517772249764</v>
      </c>
      <c r="D7180" s="6">
        <v>0.12121374475969529</v>
      </c>
    </row>
    <row r="7181" spans="1:4" x14ac:dyDescent="0.2">
      <c r="A7181" s="6">
        <v>7157</v>
      </c>
      <c r="B7181" s="6">
        <v>272.22366948676074</v>
      </c>
      <c r="C7181" s="6">
        <v>-49.223669486760741</v>
      </c>
      <c r="D7181" s="6">
        <v>-0.29507579264326461</v>
      </c>
    </row>
    <row r="7182" spans="1:4" x14ac:dyDescent="0.2">
      <c r="A7182" s="6">
        <v>7158</v>
      </c>
      <c r="B7182" s="6">
        <v>265.89162601743283</v>
      </c>
      <c r="C7182" s="6">
        <v>-42.891626017432827</v>
      </c>
      <c r="D7182" s="6">
        <v>-0.2571177784349562</v>
      </c>
    </row>
    <row r="7183" spans="1:4" x14ac:dyDescent="0.2">
      <c r="A7183" s="6">
        <v>7159</v>
      </c>
      <c r="B7183" s="6">
        <v>253.26919725949628</v>
      </c>
      <c r="C7183" s="6">
        <v>-30.269197259496281</v>
      </c>
      <c r="D7183" s="6">
        <v>-0.18145147379602572</v>
      </c>
    </row>
    <row r="7184" spans="1:4" x14ac:dyDescent="0.2">
      <c r="A7184" s="6">
        <v>7160</v>
      </c>
      <c r="B7184" s="6">
        <v>209.11152569707815</v>
      </c>
      <c r="C7184" s="6">
        <v>13.88847430292185</v>
      </c>
      <c r="D7184" s="6">
        <v>8.3255730551386881E-2</v>
      </c>
    </row>
    <row r="7185" spans="1:4" x14ac:dyDescent="0.2">
      <c r="A7185" s="6">
        <v>7161</v>
      </c>
      <c r="B7185" s="6">
        <v>164.91219595394068</v>
      </c>
      <c r="C7185" s="6">
        <v>58.087804046059318</v>
      </c>
      <c r="D7185" s="6">
        <v>0.34821265867648621</v>
      </c>
    </row>
    <row r="7186" spans="1:4" x14ac:dyDescent="0.2">
      <c r="A7186" s="6">
        <v>7162</v>
      </c>
      <c r="B7186" s="6">
        <v>63.932765890448593</v>
      </c>
      <c r="C7186" s="6">
        <v>159.06723410955141</v>
      </c>
      <c r="D7186" s="6">
        <v>0.95354309578792817</v>
      </c>
    </row>
    <row r="7187" spans="1:4" x14ac:dyDescent="0.2">
      <c r="A7187" s="6">
        <v>7163</v>
      </c>
      <c r="B7187" s="6">
        <v>171.20258124254934</v>
      </c>
      <c r="C7187" s="6">
        <v>51.797418757450657</v>
      </c>
      <c r="D7187" s="6">
        <v>0.31050436824586397</v>
      </c>
    </row>
    <row r="7188" spans="1:4" x14ac:dyDescent="0.2">
      <c r="A7188" s="6">
        <v>7164</v>
      </c>
      <c r="B7188" s="6">
        <v>253.26919725949628</v>
      </c>
      <c r="C7188" s="6">
        <v>-30.269197259496281</v>
      </c>
      <c r="D7188" s="6">
        <v>-0.18145147379602572</v>
      </c>
    </row>
    <row r="7189" spans="1:4" x14ac:dyDescent="0.2">
      <c r="A7189" s="6">
        <v>7165</v>
      </c>
      <c r="B7189" s="6">
        <v>89.177623406321615</v>
      </c>
      <c r="C7189" s="6">
        <v>133.82237659367837</v>
      </c>
      <c r="D7189" s="6">
        <v>0.80221048651006766</v>
      </c>
    </row>
    <row r="7190" spans="1:4" x14ac:dyDescent="0.2">
      <c r="A7190" s="6">
        <v>7166</v>
      </c>
      <c r="B7190" s="6">
        <v>209.11152569707815</v>
      </c>
      <c r="C7190" s="6">
        <v>13.88847430292185</v>
      </c>
      <c r="D7190" s="6">
        <v>8.3255730551386881E-2</v>
      </c>
    </row>
    <row r="7191" spans="1:4" x14ac:dyDescent="0.2">
      <c r="A7191" s="6">
        <v>7167</v>
      </c>
      <c r="B7191" s="6">
        <v>246.97881197088768</v>
      </c>
      <c r="C7191" s="6">
        <v>-23.978811970887676</v>
      </c>
      <c r="D7191" s="6">
        <v>-0.14374318336540384</v>
      </c>
    </row>
    <row r="7192" spans="1:4" x14ac:dyDescent="0.2">
      <c r="A7192" s="6">
        <v>7168</v>
      </c>
      <c r="B7192" s="6">
        <v>202.77948222775024</v>
      </c>
      <c r="C7192" s="6">
        <v>20.220517772249764</v>
      </c>
      <c r="D7192" s="6">
        <v>0.12121374475969529</v>
      </c>
    </row>
    <row r="7193" spans="1:4" x14ac:dyDescent="0.2">
      <c r="A7193" s="6">
        <v>7169</v>
      </c>
      <c r="B7193" s="6">
        <v>246.97881197088768</v>
      </c>
      <c r="C7193" s="6">
        <v>-23.978811970887676</v>
      </c>
      <c r="D7193" s="6">
        <v>-0.14374318336540384</v>
      </c>
    </row>
    <row r="7194" spans="1:4" x14ac:dyDescent="0.2">
      <c r="A7194" s="6">
        <v>7170</v>
      </c>
      <c r="B7194" s="6">
        <v>284.84609824469726</v>
      </c>
      <c r="C7194" s="6">
        <v>-61.846098244697259</v>
      </c>
      <c r="D7194" s="6">
        <v>-0.37074209728219487</v>
      </c>
    </row>
    <row r="7195" spans="1:4" x14ac:dyDescent="0.2">
      <c r="A7195" s="6">
        <v>7171</v>
      </c>
      <c r="B7195" s="6">
        <v>190.15705346981372</v>
      </c>
      <c r="C7195" s="6">
        <v>32.842946530186282</v>
      </c>
      <c r="D7195" s="6">
        <v>0.19688004939862558</v>
      </c>
    </row>
    <row r="7196" spans="1:4" x14ac:dyDescent="0.2">
      <c r="A7196" s="6">
        <v>7172</v>
      </c>
      <c r="B7196" s="6">
        <v>108.09043745286675</v>
      </c>
      <c r="C7196" s="6">
        <v>114.90956254713325</v>
      </c>
      <c r="D7196" s="6">
        <v>0.68883589144051549</v>
      </c>
    </row>
    <row r="7197" spans="1:4" x14ac:dyDescent="0.2">
      <c r="A7197" s="6">
        <v>7173</v>
      </c>
      <c r="B7197" s="6">
        <v>253.26919725949628</v>
      </c>
      <c r="C7197" s="6">
        <v>-29.269197259496281</v>
      </c>
      <c r="D7197" s="6">
        <v>-0.17545688225663167</v>
      </c>
    </row>
    <row r="7198" spans="1:4" x14ac:dyDescent="0.2">
      <c r="A7198" s="6">
        <v>7174</v>
      </c>
      <c r="B7198" s="6">
        <v>127.04490968013116</v>
      </c>
      <c r="C7198" s="6">
        <v>96.955090319868845</v>
      </c>
      <c r="D7198" s="6">
        <v>0.5812061641326709</v>
      </c>
    </row>
    <row r="7199" spans="1:4" x14ac:dyDescent="0.2">
      <c r="A7199" s="6">
        <v>7175</v>
      </c>
      <c r="B7199" s="6">
        <v>177.5346247118772</v>
      </c>
      <c r="C7199" s="6">
        <v>46.4653752881228</v>
      </c>
      <c r="D7199" s="6">
        <v>0.27854094557694992</v>
      </c>
    </row>
    <row r="7200" spans="1:4" x14ac:dyDescent="0.2">
      <c r="A7200" s="6">
        <v>7176</v>
      </c>
      <c r="B7200" s="6">
        <v>253.26919725949628</v>
      </c>
      <c r="C7200" s="6">
        <v>-29.269197259496281</v>
      </c>
      <c r="D7200" s="6">
        <v>-0.17545688225663167</v>
      </c>
    </row>
    <row r="7201" spans="1:4" x14ac:dyDescent="0.2">
      <c r="A7201" s="6">
        <v>7177</v>
      </c>
      <c r="B7201" s="6">
        <v>253.26919725949628</v>
      </c>
      <c r="C7201" s="6">
        <v>-29.269197259496281</v>
      </c>
      <c r="D7201" s="6">
        <v>-0.17545688225663167</v>
      </c>
    </row>
    <row r="7202" spans="1:4" x14ac:dyDescent="0.2">
      <c r="A7202" s="6">
        <v>7178</v>
      </c>
      <c r="B7202" s="6">
        <v>265.89162601743283</v>
      </c>
      <c r="C7202" s="6">
        <v>-41.891626017432827</v>
      </c>
      <c r="D7202" s="6">
        <v>-0.25112318689556212</v>
      </c>
    </row>
    <row r="7203" spans="1:4" x14ac:dyDescent="0.2">
      <c r="A7203" s="6">
        <v>7179</v>
      </c>
      <c r="B7203" s="6">
        <v>259.60124072882422</v>
      </c>
      <c r="C7203" s="6">
        <v>-35.601240728824223</v>
      </c>
      <c r="D7203" s="6">
        <v>-0.21341489646494027</v>
      </c>
    </row>
    <row r="7204" spans="1:4" x14ac:dyDescent="0.2">
      <c r="A7204" s="6">
        <v>7180</v>
      </c>
      <c r="B7204" s="6">
        <v>108.09043745286675</v>
      </c>
      <c r="C7204" s="6">
        <v>115.90956254713325</v>
      </c>
      <c r="D7204" s="6">
        <v>0.69483048297990946</v>
      </c>
    </row>
    <row r="7205" spans="1:4" x14ac:dyDescent="0.2">
      <c r="A7205" s="6">
        <v>7181</v>
      </c>
      <c r="B7205" s="6">
        <v>133.33529496873976</v>
      </c>
      <c r="C7205" s="6">
        <v>90.66470503126024</v>
      </c>
      <c r="D7205" s="6">
        <v>0.54349787370204905</v>
      </c>
    </row>
    <row r="7206" spans="1:4" x14ac:dyDescent="0.2">
      <c r="A7206" s="6">
        <v>7182</v>
      </c>
      <c r="B7206" s="6">
        <v>120.71286621080327</v>
      </c>
      <c r="C7206" s="6">
        <v>103.28713378919673</v>
      </c>
      <c r="D7206" s="6">
        <v>0.61916417834097914</v>
      </c>
    </row>
    <row r="7207" spans="1:4" x14ac:dyDescent="0.2">
      <c r="A7207" s="6">
        <v>7183</v>
      </c>
      <c r="B7207" s="6">
        <v>32.355864905247664</v>
      </c>
      <c r="C7207" s="6">
        <v>191.64413509475233</v>
      </c>
      <c r="D7207" s="6">
        <v>1.1488283108134911</v>
      </c>
    </row>
    <row r="7208" spans="1:4" x14ac:dyDescent="0.2">
      <c r="A7208" s="6">
        <v>7184</v>
      </c>
      <c r="B7208" s="6">
        <v>70.223151179057211</v>
      </c>
      <c r="C7208" s="6">
        <v>153.7768488209428</v>
      </c>
      <c r="D7208" s="6">
        <v>0.9218293968967004</v>
      </c>
    </row>
    <row r="7209" spans="1:4" x14ac:dyDescent="0.2">
      <c r="A7209" s="6">
        <v>7185</v>
      </c>
      <c r="B7209" s="6">
        <v>101.80005216425813</v>
      </c>
      <c r="C7209" s="6">
        <v>122.19994783574187</v>
      </c>
      <c r="D7209" s="6">
        <v>0.73253877341053142</v>
      </c>
    </row>
    <row r="7210" spans="1:4" x14ac:dyDescent="0.2">
      <c r="A7210" s="6">
        <v>7186</v>
      </c>
      <c r="B7210" s="6">
        <v>158.58015248461282</v>
      </c>
      <c r="C7210" s="6">
        <v>65.419847515387175</v>
      </c>
      <c r="D7210" s="6">
        <v>0.39216526442418831</v>
      </c>
    </row>
    <row r="7211" spans="1:4" x14ac:dyDescent="0.2">
      <c r="A7211" s="6">
        <v>7187</v>
      </c>
      <c r="B7211" s="6">
        <v>259.60124072882422</v>
      </c>
      <c r="C7211" s="6">
        <v>-35.601240728824223</v>
      </c>
      <c r="D7211" s="6">
        <v>-0.21341489646494027</v>
      </c>
    </row>
    <row r="7212" spans="1:4" x14ac:dyDescent="0.2">
      <c r="A7212" s="6">
        <v>7188</v>
      </c>
      <c r="B7212" s="6">
        <v>209.11152569707815</v>
      </c>
      <c r="C7212" s="6">
        <v>14.88847430292185</v>
      </c>
      <c r="D7212" s="6">
        <v>8.9250322090780931E-2</v>
      </c>
    </row>
    <row r="7213" spans="1:4" x14ac:dyDescent="0.2">
      <c r="A7213" s="6">
        <v>7189</v>
      </c>
      <c r="B7213" s="6">
        <v>171.20258124254934</v>
      </c>
      <c r="C7213" s="6">
        <v>52.797418757450657</v>
      </c>
      <c r="D7213" s="6">
        <v>0.31649895978525799</v>
      </c>
    </row>
    <row r="7214" spans="1:4" x14ac:dyDescent="0.2">
      <c r="A7214" s="6">
        <v>7190</v>
      </c>
      <c r="B7214" s="6">
        <v>196.44743875842235</v>
      </c>
      <c r="C7214" s="6">
        <v>27.552561241577649</v>
      </c>
      <c r="D7214" s="6">
        <v>0.16516635050739759</v>
      </c>
    </row>
    <row r="7215" spans="1:4" x14ac:dyDescent="0.2">
      <c r="A7215" s="6">
        <v>7191</v>
      </c>
      <c r="B7215" s="6">
        <v>246.97881197088768</v>
      </c>
      <c r="C7215" s="6">
        <v>-22.978811970887676</v>
      </c>
      <c r="D7215" s="6">
        <v>-0.13774859182600979</v>
      </c>
    </row>
    <row r="7216" spans="1:4" x14ac:dyDescent="0.2">
      <c r="A7216" s="6">
        <v>7192</v>
      </c>
      <c r="B7216" s="6">
        <v>240.64676850155979</v>
      </c>
      <c r="C7216" s="6">
        <v>-16.646768501559791</v>
      </c>
      <c r="D7216" s="6">
        <v>-9.9790577617701548E-2</v>
      </c>
    </row>
    <row r="7217" spans="1:4" x14ac:dyDescent="0.2">
      <c r="A7217" s="6">
        <v>7193</v>
      </c>
      <c r="B7217" s="6">
        <v>272.22366948676074</v>
      </c>
      <c r="C7217" s="6">
        <v>-48.223669486760741</v>
      </c>
      <c r="D7217" s="6">
        <v>-0.28908120110387053</v>
      </c>
    </row>
    <row r="7218" spans="1:4" x14ac:dyDescent="0.2">
      <c r="A7218" s="6">
        <v>7194</v>
      </c>
      <c r="B7218" s="6">
        <v>284.84609824469726</v>
      </c>
      <c r="C7218" s="6">
        <v>-60.846098244697259</v>
      </c>
      <c r="D7218" s="6">
        <v>-0.36474750574280085</v>
      </c>
    </row>
    <row r="7219" spans="1:4" x14ac:dyDescent="0.2">
      <c r="A7219" s="6">
        <v>7195</v>
      </c>
      <c r="B7219" s="6">
        <v>284.84609824469726</v>
      </c>
      <c r="C7219" s="6">
        <v>-60.846098244697259</v>
      </c>
      <c r="D7219" s="6">
        <v>-0.36474750574280085</v>
      </c>
    </row>
    <row r="7220" spans="1:4" x14ac:dyDescent="0.2">
      <c r="A7220" s="6">
        <v>7196</v>
      </c>
      <c r="B7220" s="6">
        <v>284.84609824469726</v>
      </c>
      <c r="C7220" s="6">
        <v>-60.846098244697259</v>
      </c>
      <c r="D7220" s="6">
        <v>-0.36474750574280085</v>
      </c>
    </row>
    <row r="7221" spans="1:4" x14ac:dyDescent="0.2">
      <c r="A7221" s="6">
        <v>7197</v>
      </c>
      <c r="B7221" s="6">
        <v>221.73395445501464</v>
      </c>
      <c r="C7221" s="6">
        <v>2.26604554498536</v>
      </c>
      <c r="D7221" s="6">
        <v>1.35840174518508E-2</v>
      </c>
    </row>
    <row r="7222" spans="1:4" x14ac:dyDescent="0.2">
      <c r="A7222" s="6">
        <v>7198</v>
      </c>
      <c r="B7222" s="6">
        <v>133.33529496873976</v>
      </c>
      <c r="C7222" s="6">
        <v>90.66470503126024</v>
      </c>
      <c r="D7222" s="6">
        <v>0.54349787370204905</v>
      </c>
    </row>
    <row r="7223" spans="1:4" x14ac:dyDescent="0.2">
      <c r="A7223" s="6">
        <v>7199</v>
      </c>
      <c r="B7223" s="6">
        <v>133.33529496873976</v>
      </c>
      <c r="C7223" s="6">
        <v>91.66470503126024</v>
      </c>
      <c r="D7223" s="6">
        <v>0.54949246524144313</v>
      </c>
    </row>
    <row r="7224" spans="1:4" x14ac:dyDescent="0.2">
      <c r="A7224" s="6">
        <v>7200</v>
      </c>
      <c r="B7224" s="6">
        <v>253.26919725949628</v>
      </c>
      <c r="C7224" s="6">
        <v>-28.269197259496281</v>
      </c>
      <c r="D7224" s="6">
        <v>-0.16946229071723765</v>
      </c>
    </row>
    <row r="7225" spans="1:4" x14ac:dyDescent="0.2">
      <c r="A7225" s="6">
        <v>7201</v>
      </c>
      <c r="B7225" s="6">
        <v>259.60124072882422</v>
      </c>
      <c r="C7225" s="6">
        <v>-34.601240728824223</v>
      </c>
      <c r="D7225" s="6">
        <v>-0.20742030492554622</v>
      </c>
    </row>
    <row r="7226" spans="1:4" x14ac:dyDescent="0.2">
      <c r="A7226" s="6">
        <v>7202</v>
      </c>
      <c r="B7226" s="6">
        <v>209.11152569707815</v>
      </c>
      <c r="C7226" s="6">
        <v>15.88847430292185</v>
      </c>
      <c r="D7226" s="6">
        <v>9.5244913630174968E-2</v>
      </c>
    </row>
    <row r="7227" spans="1:4" x14ac:dyDescent="0.2">
      <c r="A7227" s="6">
        <v>7203</v>
      </c>
      <c r="B7227" s="6">
        <v>196.44743875842235</v>
      </c>
      <c r="C7227" s="6">
        <v>28.552561241577649</v>
      </c>
      <c r="D7227" s="6">
        <v>0.17116094204679161</v>
      </c>
    </row>
    <row r="7228" spans="1:4" x14ac:dyDescent="0.2">
      <c r="A7228" s="6">
        <v>7204</v>
      </c>
      <c r="B7228" s="6">
        <v>240.64676850155979</v>
      </c>
      <c r="C7228" s="6">
        <v>-15.646768501559791</v>
      </c>
      <c r="D7228" s="6">
        <v>-9.3795986078307511E-2</v>
      </c>
    </row>
    <row r="7229" spans="1:4" x14ac:dyDescent="0.2">
      <c r="A7229" s="6">
        <v>7205</v>
      </c>
      <c r="B7229" s="6">
        <v>82.84557993699373</v>
      </c>
      <c r="C7229" s="6">
        <v>142.15442006300628</v>
      </c>
      <c r="D7229" s="6">
        <v>0.85215768379716417</v>
      </c>
    </row>
    <row r="7230" spans="1:4" x14ac:dyDescent="0.2">
      <c r="A7230" s="6">
        <v>7206</v>
      </c>
      <c r="B7230" s="6">
        <v>82.84557993699373</v>
      </c>
      <c r="C7230" s="6">
        <v>142.15442006300628</v>
      </c>
      <c r="D7230" s="6">
        <v>0.85215768379716417</v>
      </c>
    </row>
    <row r="7231" spans="1:4" x14ac:dyDescent="0.2">
      <c r="A7231" s="6">
        <v>7207</v>
      </c>
      <c r="B7231" s="6">
        <v>183.82501000048586</v>
      </c>
      <c r="C7231" s="6">
        <v>41.174989999514139</v>
      </c>
      <c r="D7231" s="6">
        <v>0.24682724668572173</v>
      </c>
    </row>
    <row r="7232" spans="1:4" x14ac:dyDescent="0.2">
      <c r="A7232" s="6">
        <v>7208</v>
      </c>
      <c r="B7232" s="6">
        <v>221.73395445501464</v>
      </c>
      <c r="C7232" s="6">
        <v>3.26604554498536</v>
      </c>
      <c r="D7232" s="6">
        <v>1.957860899124484E-2</v>
      </c>
    </row>
    <row r="7233" spans="1:4" x14ac:dyDescent="0.2">
      <c r="A7233" s="6">
        <v>7209</v>
      </c>
      <c r="B7233" s="6">
        <v>329.00376980711542</v>
      </c>
      <c r="C7233" s="6">
        <v>-104.00376980711542</v>
      </c>
      <c r="D7233" s="6">
        <v>-0.62346011855081962</v>
      </c>
    </row>
    <row r="7234" spans="1:4" x14ac:dyDescent="0.2">
      <c r="A7234" s="6">
        <v>7210</v>
      </c>
      <c r="B7234" s="6">
        <v>272.22366948676074</v>
      </c>
      <c r="C7234" s="6">
        <v>-47.223669486760741</v>
      </c>
      <c r="D7234" s="6">
        <v>-0.28308660956447651</v>
      </c>
    </row>
    <row r="7235" spans="1:4" x14ac:dyDescent="0.2">
      <c r="A7235" s="6">
        <v>7211</v>
      </c>
      <c r="B7235" s="6">
        <v>322.71338451850681</v>
      </c>
      <c r="C7235" s="6">
        <v>-97.713384518506814</v>
      </c>
      <c r="D7235" s="6">
        <v>-0.58575182812019766</v>
      </c>
    </row>
    <row r="7236" spans="1:4" x14ac:dyDescent="0.2">
      <c r="A7236" s="6">
        <v>7212</v>
      </c>
      <c r="B7236" s="6">
        <v>190.15705346981372</v>
      </c>
      <c r="C7236" s="6">
        <v>34.842946530186282</v>
      </c>
      <c r="D7236" s="6">
        <v>0.20886923247741368</v>
      </c>
    </row>
    <row r="7237" spans="1:4" x14ac:dyDescent="0.2">
      <c r="A7237" s="6">
        <v>7213</v>
      </c>
      <c r="B7237" s="6">
        <v>139.66733843806767</v>
      </c>
      <c r="C7237" s="6">
        <v>85.332661561932326</v>
      </c>
      <c r="D7237" s="6">
        <v>0.51153445103313466</v>
      </c>
    </row>
    <row r="7238" spans="1:4" x14ac:dyDescent="0.2">
      <c r="A7238" s="6">
        <v>7214</v>
      </c>
      <c r="B7238" s="6">
        <v>145.95772372667631</v>
      </c>
      <c r="C7238" s="6">
        <v>79.042276273323694</v>
      </c>
      <c r="D7238" s="6">
        <v>0.47382616060251265</v>
      </c>
    </row>
    <row r="7239" spans="1:4" x14ac:dyDescent="0.2">
      <c r="A7239" s="6">
        <v>7215</v>
      </c>
      <c r="B7239" s="6">
        <v>183.82501000048586</v>
      </c>
      <c r="C7239" s="6">
        <v>42.174989999514139</v>
      </c>
      <c r="D7239" s="6">
        <v>0.25282183822511578</v>
      </c>
    </row>
    <row r="7240" spans="1:4" x14ac:dyDescent="0.2">
      <c r="A7240" s="6">
        <v>7216</v>
      </c>
      <c r="B7240" s="6">
        <v>190.15705346981372</v>
      </c>
      <c r="C7240" s="6">
        <v>35.842946530186282</v>
      </c>
      <c r="D7240" s="6">
        <v>0.2148638240168077</v>
      </c>
    </row>
    <row r="7241" spans="1:4" x14ac:dyDescent="0.2">
      <c r="A7241" s="6">
        <v>7217</v>
      </c>
      <c r="B7241" s="6">
        <v>253.26919725949628</v>
      </c>
      <c r="C7241" s="6">
        <v>-27.269197259496281</v>
      </c>
      <c r="D7241" s="6">
        <v>-0.1634676991778436</v>
      </c>
    </row>
    <row r="7242" spans="1:4" x14ac:dyDescent="0.2">
      <c r="A7242" s="6">
        <v>7218</v>
      </c>
      <c r="B7242" s="6">
        <v>202.77948222775024</v>
      </c>
      <c r="C7242" s="6">
        <v>23.220517772249764</v>
      </c>
      <c r="D7242" s="6">
        <v>0.13919751937787742</v>
      </c>
    </row>
    <row r="7243" spans="1:4" x14ac:dyDescent="0.2">
      <c r="A7243" s="6">
        <v>7219</v>
      </c>
      <c r="B7243" s="6">
        <v>221.73395445501464</v>
      </c>
      <c r="C7243" s="6">
        <v>4.26604554498536</v>
      </c>
      <c r="D7243" s="6">
        <v>2.5573200530638884E-2</v>
      </c>
    </row>
    <row r="7244" spans="1:4" x14ac:dyDescent="0.2">
      <c r="A7244" s="6">
        <v>7220</v>
      </c>
      <c r="B7244" s="6">
        <v>234.35638321295116</v>
      </c>
      <c r="C7244" s="6">
        <v>-8.3563832129511582</v>
      </c>
      <c r="D7244" s="6">
        <v>-5.009310410829141E-2</v>
      </c>
    </row>
    <row r="7245" spans="1:4" x14ac:dyDescent="0.2">
      <c r="A7245" s="6">
        <v>7221</v>
      </c>
      <c r="B7245" s="6">
        <v>272.22366948676074</v>
      </c>
      <c r="C7245" s="6">
        <v>-46.223669486760741</v>
      </c>
      <c r="D7245" s="6">
        <v>-0.27709201802508249</v>
      </c>
    </row>
    <row r="7246" spans="1:4" x14ac:dyDescent="0.2">
      <c r="A7246" s="6">
        <v>7222</v>
      </c>
      <c r="B7246" s="6">
        <v>265.89162601743283</v>
      </c>
      <c r="C7246" s="6">
        <v>-39.891626017432827</v>
      </c>
      <c r="D7246" s="6">
        <v>-0.23913400381677408</v>
      </c>
    </row>
    <row r="7247" spans="1:4" x14ac:dyDescent="0.2">
      <c r="A7247" s="6">
        <v>7223</v>
      </c>
      <c r="B7247" s="6">
        <v>234.35638321295116</v>
      </c>
      <c r="C7247" s="6">
        <v>-8.3563832129511582</v>
      </c>
      <c r="D7247" s="6">
        <v>-5.009310410829141E-2</v>
      </c>
    </row>
    <row r="7248" spans="1:4" x14ac:dyDescent="0.2">
      <c r="A7248" s="6">
        <v>7224</v>
      </c>
      <c r="B7248" s="6">
        <v>240.64676850155979</v>
      </c>
      <c r="C7248" s="6">
        <v>-14.646768501559791</v>
      </c>
      <c r="D7248" s="6">
        <v>-8.7801394538913474E-2</v>
      </c>
    </row>
    <row r="7249" spans="1:4" x14ac:dyDescent="0.2">
      <c r="A7249" s="6">
        <v>7225</v>
      </c>
      <c r="B7249" s="6">
        <v>215.40191098568675</v>
      </c>
      <c r="C7249" s="6">
        <v>10.598089014313246</v>
      </c>
      <c r="D7249" s="6">
        <v>6.3531214738947128E-2</v>
      </c>
    </row>
    <row r="7250" spans="1:4" x14ac:dyDescent="0.2">
      <c r="A7250" s="6">
        <v>7226</v>
      </c>
      <c r="B7250" s="6">
        <v>82.84557993699373</v>
      </c>
      <c r="C7250" s="6">
        <v>143.15442006300628</v>
      </c>
      <c r="D7250" s="6">
        <v>0.85815227533655813</v>
      </c>
    </row>
    <row r="7251" spans="1:4" x14ac:dyDescent="0.2">
      <c r="A7251" s="6">
        <v>7227</v>
      </c>
      <c r="B7251" s="6">
        <v>89.177623406321615</v>
      </c>
      <c r="C7251" s="6">
        <v>136.82237659367837</v>
      </c>
      <c r="D7251" s="6">
        <v>0.82019426112824978</v>
      </c>
    </row>
    <row r="7252" spans="1:4" x14ac:dyDescent="0.2">
      <c r="A7252" s="6">
        <v>7228</v>
      </c>
      <c r="B7252" s="6">
        <v>114.42248092219464</v>
      </c>
      <c r="C7252" s="6">
        <v>111.57751907780536</v>
      </c>
      <c r="D7252" s="6">
        <v>0.66886165185038937</v>
      </c>
    </row>
    <row r="7253" spans="1:4" x14ac:dyDescent="0.2">
      <c r="A7253" s="6">
        <v>7229</v>
      </c>
      <c r="B7253" s="6">
        <v>89.177623406321615</v>
      </c>
      <c r="C7253" s="6">
        <v>136.82237659367837</v>
      </c>
      <c r="D7253" s="6">
        <v>0.82019426112824978</v>
      </c>
    </row>
    <row r="7254" spans="1:4" x14ac:dyDescent="0.2">
      <c r="A7254" s="6">
        <v>7230</v>
      </c>
      <c r="B7254" s="6">
        <v>101.80005216425813</v>
      </c>
      <c r="C7254" s="6">
        <v>124.19994783574187</v>
      </c>
      <c r="D7254" s="6">
        <v>0.74452795648931958</v>
      </c>
    </row>
    <row r="7255" spans="1:4" x14ac:dyDescent="0.2">
      <c r="A7255" s="6">
        <v>7231</v>
      </c>
      <c r="B7255" s="6">
        <v>253.26919725949628</v>
      </c>
      <c r="C7255" s="6">
        <v>-27.269197259496281</v>
      </c>
      <c r="D7255" s="6">
        <v>-0.1634676991778436</v>
      </c>
    </row>
    <row r="7256" spans="1:4" x14ac:dyDescent="0.2">
      <c r="A7256" s="6">
        <v>7232</v>
      </c>
      <c r="B7256" s="6">
        <v>253.26919725949628</v>
      </c>
      <c r="C7256" s="6">
        <v>-27.269197259496281</v>
      </c>
      <c r="D7256" s="6">
        <v>-0.1634676991778436</v>
      </c>
    </row>
    <row r="7257" spans="1:4" x14ac:dyDescent="0.2">
      <c r="A7257" s="6">
        <v>7233</v>
      </c>
      <c r="B7257" s="6">
        <v>316.3813410491789</v>
      </c>
      <c r="C7257" s="6">
        <v>-90.3813410491789</v>
      </c>
      <c r="D7257" s="6">
        <v>-0.54179922237249523</v>
      </c>
    </row>
    <row r="7258" spans="1:4" x14ac:dyDescent="0.2">
      <c r="A7258" s="6">
        <v>7234</v>
      </c>
      <c r="B7258" s="6">
        <v>265.89162601743283</v>
      </c>
      <c r="C7258" s="6">
        <v>-39.891626017432827</v>
      </c>
      <c r="D7258" s="6">
        <v>-0.23913400381677408</v>
      </c>
    </row>
    <row r="7259" spans="1:4" x14ac:dyDescent="0.2">
      <c r="A7259" s="6">
        <v>7235</v>
      </c>
      <c r="B7259" s="6">
        <v>265.89162601743283</v>
      </c>
      <c r="C7259" s="6">
        <v>-39.891626017432827</v>
      </c>
      <c r="D7259" s="6">
        <v>-0.23913400381677408</v>
      </c>
    </row>
    <row r="7260" spans="1:4" x14ac:dyDescent="0.2">
      <c r="A7260" s="6">
        <v>7236</v>
      </c>
      <c r="B7260" s="6">
        <v>127.04490968013116</v>
      </c>
      <c r="C7260" s="6">
        <v>98.955090319868845</v>
      </c>
      <c r="D7260" s="6">
        <v>0.59319534721145906</v>
      </c>
    </row>
    <row r="7261" spans="1:4" x14ac:dyDescent="0.2">
      <c r="A7261" s="6">
        <v>7237</v>
      </c>
      <c r="B7261" s="6">
        <v>259.60124072882422</v>
      </c>
      <c r="C7261" s="6">
        <v>-32.601240728824223</v>
      </c>
      <c r="D7261" s="6">
        <v>-0.19543112184675812</v>
      </c>
    </row>
    <row r="7262" spans="1:4" x14ac:dyDescent="0.2">
      <c r="A7262" s="6">
        <v>7238</v>
      </c>
      <c r="B7262" s="6">
        <v>278.51405477536935</v>
      </c>
      <c r="C7262" s="6">
        <v>-51.514054775369345</v>
      </c>
      <c r="D7262" s="6">
        <v>-0.30880571691631031</v>
      </c>
    </row>
    <row r="7263" spans="1:4" x14ac:dyDescent="0.2">
      <c r="A7263" s="6">
        <v>7239</v>
      </c>
      <c r="B7263" s="6">
        <v>278.51405477536935</v>
      </c>
      <c r="C7263" s="6">
        <v>-51.514054775369345</v>
      </c>
      <c r="D7263" s="6">
        <v>-0.30880571691631031</v>
      </c>
    </row>
    <row r="7264" spans="1:4" x14ac:dyDescent="0.2">
      <c r="A7264" s="6">
        <v>7240</v>
      </c>
      <c r="B7264" s="6">
        <v>253.26919725949628</v>
      </c>
      <c r="C7264" s="6">
        <v>-26.269197259496281</v>
      </c>
      <c r="D7264" s="6">
        <v>-0.15747310763844954</v>
      </c>
    </row>
    <row r="7265" spans="1:4" x14ac:dyDescent="0.2">
      <c r="A7265" s="6">
        <v>7241</v>
      </c>
      <c r="B7265" s="6">
        <v>202.77948222775024</v>
      </c>
      <c r="C7265" s="6">
        <v>24.220517772249764</v>
      </c>
      <c r="D7265" s="6">
        <v>0.14519211091727147</v>
      </c>
    </row>
    <row r="7266" spans="1:4" x14ac:dyDescent="0.2">
      <c r="A7266" s="6">
        <v>7242</v>
      </c>
      <c r="B7266" s="6">
        <v>209.11152569707815</v>
      </c>
      <c r="C7266" s="6">
        <v>17.88847430292185</v>
      </c>
      <c r="D7266" s="6">
        <v>0.10723409670896306</v>
      </c>
    </row>
    <row r="7267" spans="1:4" x14ac:dyDescent="0.2">
      <c r="A7267" s="6">
        <v>7243</v>
      </c>
      <c r="B7267" s="6">
        <v>120.71286621080327</v>
      </c>
      <c r="C7267" s="6">
        <v>106.28713378919673</v>
      </c>
      <c r="D7267" s="6">
        <v>0.63714795295916127</v>
      </c>
    </row>
    <row r="7268" spans="1:4" x14ac:dyDescent="0.2">
      <c r="A7268" s="6">
        <v>7244</v>
      </c>
      <c r="B7268" s="6">
        <v>108.09043745286675</v>
      </c>
      <c r="C7268" s="6">
        <v>118.90956254713325</v>
      </c>
      <c r="D7268" s="6">
        <v>0.71281425759809158</v>
      </c>
    </row>
    <row r="7269" spans="1:4" x14ac:dyDescent="0.2">
      <c r="A7269" s="6">
        <v>7245</v>
      </c>
      <c r="B7269" s="6">
        <v>265.89162601743283</v>
      </c>
      <c r="C7269" s="6">
        <v>-38.891626017432827</v>
      </c>
      <c r="D7269" s="6">
        <v>-0.23313941227738003</v>
      </c>
    </row>
    <row r="7270" spans="1:4" x14ac:dyDescent="0.2">
      <c r="A7270" s="6">
        <v>7246</v>
      </c>
      <c r="B7270" s="6">
        <v>215.40191098568675</v>
      </c>
      <c r="C7270" s="6">
        <v>11.598089014313246</v>
      </c>
      <c r="D7270" s="6">
        <v>6.9525806278341165E-2</v>
      </c>
    </row>
    <row r="7271" spans="1:4" x14ac:dyDescent="0.2">
      <c r="A7271" s="6">
        <v>7247</v>
      </c>
      <c r="B7271" s="6">
        <v>291.13648353330586</v>
      </c>
      <c r="C7271" s="6">
        <v>-64.136483533305864</v>
      </c>
      <c r="D7271" s="6">
        <v>-0.38447202155524063</v>
      </c>
    </row>
    <row r="7272" spans="1:4" x14ac:dyDescent="0.2">
      <c r="A7272" s="6">
        <v>7248</v>
      </c>
      <c r="B7272" s="6">
        <v>164.91219595394068</v>
      </c>
      <c r="C7272" s="6">
        <v>62.087804046059318</v>
      </c>
      <c r="D7272" s="6">
        <v>0.37219102483406236</v>
      </c>
    </row>
    <row r="7273" spans="1:4" x14ac:dyDescent="0.2">
      <c r="A7273" s="6">
        <v>7249</v>
      </c>
      <c r="B7273" s="6">
        <v>133.33529496873976</v>
      </c>
      <c r="C7273" s="6">
        <v>93.66470503126024</v>
      </c>
      <c r="D7273" s="6">
        <v>0.56148164832023117</v>
      </c>
    </row>
    <row r="7274" spans="1:4" x14ac:dyDescent="0.2">
      <c r="A7274" s="6">
        <v>7250</v>
      </c>
      <c r="B7274" s="6">
        <v>133.33529496873976</v>
      </c>
      <c r="C7274" s="6">
        <v>93.66470503126024</v>
      </c>
      <c r="D7274" s="6">
        <v>0.56148164832023117</v>
      </c>
    </row>
    <row r="7275" spans="1:4" x14ac:dyDescent="0.2">
      <c r="A7275" s="6">
        <v>7251</v>
      </c>
      <c r="B7275" s="6">
        <v>101.80005216425813</v>
      </c>
      <c r="C7275" s="6">
        <v>125.19994783574187</v>
      </c>
      <c r="D7275" s="6">
        <v>0.75052254802871354</v>
      </c>
    </row>
    <row r="7276" spans="1:4" x14ac:dyDescent="0.2">
      <c r="A7276" s="6">
        <v>7252</v>
      </c>
      <c r="B7276" s="6">
        <v>76.555194648385097</v>
      </c>
      <c r="C7276" s="6">
        <v>151.44480535161489</v>
      </c>
      <c r="D7276" s="6">
        <v>0.90784974884596814</v>
      </c>
    </row>
    <row r="7277" spans="1:4" x14ac:dyDescent="0.2">
      <c r="A7277" s="6">
        <v>7253</v>
      </c>
      <c r="B7277" s="6">
        <v>133.33529496873976</v>
      </c>
      <c r="C7277" s="6">
        <v>94.66470503126024</v>
      </c>
      <c r="D7277" s="6">
        <v>0.56747623985962525</v>
      </c>
    </row>
    <row r="7278" spans="1:4" x14ac:dyDescent="0.2">
      <c r="A7278" s="6">
        <v>7254</v>
      </c>
      <c r="B7278" s="6">
        <v>284.84609824469726</v>
      </c>
      <c r="C7278" s="6">
        <v>-56.846098244697259</v>
      </c>
      <c r="D7278" s="6">
        <v>-0.3407691395852247</v>
      </c>
    </row>
    <row r="7279" spans="1:4" x14ac:dyDescent="0.2">
      <c r="A7279" s="6">
        <v>7255</v>
      </c>
      <c r="B7279" s="6">
        <v>278.51405477536935</v>
      </c>
      <c r="C7279" s="6">
        <v>-50.514054775369345</v>
      </c>
      <c r="D7279" s="6">
        <v>-0.30281112537691629</v>
      </c>
    </row>
    <row r="7280" spans="1:4" x14ac:dyDescent="0.2">
      <c r="A7280" s="6">
        <v>7256</v>
      </c>
      <c r="B7280" s="6">
        <v>164.91219595394068</v>
      </c>
      <c r="C7280" s="6">
        <v>63.087804046059318</v>
      </c>
      <c r="D7280" s="6">
        <v>0.37818561637345638</v>
      </c>
    </row>
    <row r="7281" spans="1:4" x14ac:dyDescent="0.2">
      <c r="A7281" s="6">
        <v>7257</v>
      </c>
      <c r="B7281" s="6">
        <v>145.95772372667631</v>
      </c>
      <c r="C7281" s="6">
        <v>82.042276273323694</v>
      </c>
      <c r="D7281" s="6">
        <v>0.49180993522069477</v>
      </c>
    </row>
    <row r="7282" spans="1:4" x14ac:dyDescent="0.2">
      <c r="A7282" s="6">
        <v>7258</v>
      </c>
      <c r="B7282" s="6">
        <v>139.66733843806767</v>
      </c>
      <c r="C7282" s="6">
        <v>88.332661561932326</v>
      </c>
      <c r="D7282" s="6">
        <v>0.52951822565131679</v>
      </c>
    </row>
    <row r="7283" spans="1:4" x14ac:dyDescent="0.2">
      <c r="A7283" s="6">
        <v>7259</v>
      </c>
      <c r="B7283" s="6">
        <v>101.80005216425813</v>
      </c>
      <c r="C7283" s="6">
        <v>126.19994783574187</v>
      </c>
      <c r="D7283" s="6">
        <v>0.75651713956810762</v>
      </c>
    </row>
    <row r="7284" spans="1:4" x14ac:dyDescent="0.2">
      <c r="A7284" s="6">
        <v>7260</v>
      </c>
      <c r="B7284" s="6">
        <v>101.80005216425813</v>
      </c>
      <c r="C7284" s="6">
        <v>126.19994783574187</v>
      </c>
      <c r="D7284" s="6">
        <v>0.75651713956810762</v>
      </c>
    </row>
    <row r="7285" spans="1:4" x14ac:dyDescent="0.2">
      <c r="A7285" s="6">
        <v>7261</v>
      </c>
      <c r="B7285" s="6">
        <v>108.09043745286675</v>
      </c>
      <c r="C7285" s="6">
        <v>119.90956254713325</v>
      </c>
      <c r="D7285" s="6">
        <v>0.71880884913748566</v>
      </c>
    </row>
    <row r="7286" spans="1:4" x14ac:dyDescent="0.2">
      <c r="A7286" s="6">
        <v>7262</v>
      </c>
      <c r="B7286" s="6">
        <v>76.555194648385097</v>
      </c>
      <c r="C7286" s="6">
        <v>151.44480535161489</v>
      </c>
      <c r="D7286" s="6">
        <v>0.90784974884596814</v>
      </c>
    </row>
    <row r="7287" spans="1:4" x14ac:dyDescent="0.2">
      <c r="A7287" s="6">
        <v>7263</v>
      </c>
      <c r="B7287" s="6">
        <v>158.58015248461282</v>
      </c>
      <c r="C7287" s="6">
        <v>69.419847515387175</v>
      </c>
      <c r="D7287" s="6">
        <v>0.41614363058176446</v>
      </c>
    </row>
    <row r="7288" spans="1:4" x14ac:dyDescent="0.2">
      <c r="A7288" s="6">
        <v>7264</v>
      </c>
      <c r="B7288" s="6">
        <v>164.91219595394068</v>
      </c>
      <c r="C7288" s="6">
        <v>63.087804046059318</v>
      </c>
      <c r="D7288" s="6">
        <v>0.37818561637345638</v>
      </c>
    </row>
    <row r="7289" spans="1:4" x14ac:dyDescent="0.2">
      <c r="A7289" s="6">
        <v>7265</v>
      </c>
      <c r="B7289" s="6">
        <v>221.73395445501464</v>
      </c>
      <c r="C7289" s="6">
        <v>6.26604554498536</v>
      </c>
      <c r="D7289" s="6">
        <v>3.7562383609426965E-2</v>
      </c>
    </row>
    <row r="7290" spans="1:4" x14ac:dyDescent="0.2">
      <c r="A7290" s="6">
        <v>7266</v>
      </c>
      <c r="B7290" s="6">
        <v>221.73395445501464</v>
      </c>
      <c r="C7290" s="6">
        <v>6.26604554498536</v>
      </c>
      <c r="D7290" s="6">
        <v>3.7562383609426965E-2</v>
      </c>
    </row>
    <row r="7291" spans="1:4" x14ac:dyDescent="0.2">
      <c r="A7291" s="6">
        <v>7267</v>
      </c>
      <c r="B7291" s="6">
        <v>253.26919725949628</v>
      </c>
      <c r="C7291" s="6">
        <v>-25.269197259496281</v>
      </c>
      <c r="D7291" s="6">
        <v>-0.15147851609905552</v>
      </c>
    </row>
    <row r="7292" spans="1:4" x14ac:dyDescent="0.2">
      <c r="A7292" s="6">
        <v>7268</v>
      </c>
      <c r="B7292" s="6">
        <v>253.26919725949628</v>
      </c>
      <c r="C7292" s="6">
        <v>-25.269197259496281</v>
      </c>
      <c r="D7292" s="6">
        <v>-0.15147851609905552</v>
      </c>
    </row>
    <row r="7293" spans="1:4" x14ac:dyDescent="0.2">
      <c r="A7293" s="6">
        <v>7269</v>
      </c>
      <c r="B7293" s="6">
        <v>196.44743875842235</v>
      </c>
      <c r="C7293" s="6">
        <v>31.552561241577649</v>
      </c>
      <c r="D7293" s="6">
        <v>0.18914471666497373</v>
      </c>
    </row>
    <row r="7294" spans="1:4" x14ac:dyDescent="0.2">
      <c r="A7294" s="6">
        <v>7270</v>
      </c>
      <c r="B7294" s="6">
        <v>183.82501000048586</v>
      </c>
      <c r="C7294" s="6">
        <v>44.174989999514139</v>
      </c>
      <c r="D7294" s="6">
        <v>0.26481102130390388</v>
      </c>
    </row>
    <row r="7295" spans="1:4" x14ac:dyDescent="0.2">
      <c r="A7295" s="6">
        <v>7271</v>
      </c>
      <c r="B7295" s="6">
        <v>114.42248092219464</v>
      </c>
      <c r="C7295" s="6">
        <v>113.57751907780536</v>
      </c>
      <c r="D7295" s="6">
        <v>0.68085083492917742</v>
      </c>
    </row>
    <row r="7296" spans="1:4" x14ac:dyDescent="0.2">
      <c r="A7296" s="6">
        <v>7272</v>
      </c>
      <c r="B7296" s="6">
        <v>177.5346247118772</v>
      </c>
      <c r="C7296" s="6">
        <v>50.4653752881228</v>
      </c>
      <c r="D7296" s="6">
        <v>0.30251931173452612</v>
      </c>
    </row>
    <row r="7297" spans="1:4" x14ac:dyDescent="0.2">
      <c r="A7297" s="6">
        <v>7273</v>
      </c>
      <c r="B7297" s="6">
        <v>139.66733843806767</v>
      </c>
      <c r="C7297" s="6">
        <v>88.332661561932326</v>
      </c>
      <c r="D7297" s="6">
        <v>0.52951822565131679</v>
      </c>
    </row>
    <row r="7298" spans="1:4" x14ac:dyDescent="0.2">
      <c r="A7298" s="6">
        <v>7274</v>
      </c>
      <c r="B7298" s="6">
        <v>310.0909557605703</v>
      </c>
      <c r="C7298" s="6">
        <v>-81.090955760570296</v>
      </c>
      <c r="D7298" s="6">
        <v>-0.48610715732369125</v>
      </c>
    </row>
    <row r="7299" spans="1:4" x14ac:dyDescent="0.2">
      <c r="A7299" s="6">
        <v>7275</v>
      </c>
      <c r="B7299" s="6">
        <v>284.84609824469726</v>
      </c>
      <c r="C7299" s="6">
        <v>-55.846098244697259</v>
      </c>
      <c r="D7299" s="6">
        <v>-0.33477454804583062</v>
      </c>
    </row>
    <row r="7300" spans="1:4" x14ac:dyDescent="0.2">
      <c r="A7300" s="6">
        <v>7276</v>
      </c>
      <c r="B7300" s="6">
        <v>272.22366948676074</v>
      </c>
      <c r="C7300" s="6">
        <v>-43.223669486760741</v>
      </c>
      <c r="D7300" s="6">
        <v>-0.25910824340690036</v>
      </c>
    </row>
    <row r="7301" spans="1:4" x14ac:dyDescent="0.2">
      <c r="A7301" s="6">
        <v>7277</v>
      </c>
      <c r="B7301" s="6">
        <v>284.84609824469726</v>
      </c>
      <c r="C7301" s="6">
        <v>-55.846098244697259</v>
      </c>
      <c r="D7301" s="6">
        <v>-0.33477454804583062</v>
      </c>
    </row>
    <row r="7302" spans="1:4" x14ac:dyDescent="0.2">
      <c r="A7302" s="6">
        <v>7278</v>
      </c>
      <c r="B7302" s="6">
        <v>202.77948222775024</v>
      </c>
      <c r="C7302" s="6">
        <v>26.220517772249764</v>
      </c>
      <c r="D7302" s="6">
        <v>0.15718129399605954</v>
      </c>
    </row>
    <row r="7303" spans="1:4" x14ac:dyDescent="0.2">
      <c r="A7303" s="6">
        <v>7279</v>
      </c>
      <c r="B7303" s="6">
        <v>183.82501000048586</v>
      </c>
      <c r="C7303" s="6">
        <v>45.174989999514139</v>
      </c>
      <c r="D7303" s="6">
        <v>0.2708056128432979</v>
      </c>
    </row>
    <row r="7304" spans="1:4" x14ac:dyDescent="0.2">
      <c r="A7304" s="6">
        <v>7280</v>
      </c>
      <c r="B7304" s="6">
        <v>253.26919725949628</v>
      </c>
      <c r="C7304" s="6">
        <v>-24.269197259496281</v>
      </c>
      <c r="D7304" s="6">
        <v>-0.14548392455966147</v>
      </c>
    </row>
    <row r="7305" spans="1:4" x14ac:dyDescent="0.2">
      <c r="A7305" s="6">
        <v>7281</v>
      </c>
      <c r="B7305" s="6">
        <v>202.77948222775024</v>
      </c>
      <c r="C7305" s="6">
        <v>26.220517772249764</v>
      </c>
      <c r="D7305" s="6">
        <v>0.15718129399605954</v>
      </c>
    </row>
    <row r="7306" spans="1:4" x14ac:dyDescent="0.2">
      <c r="A7306" s="6">
        <v>7282</v>
      </c>
      <c r="B7306" s="6">
        <v>253.26919725949628</v>
      </c>
      <c r="C7306" s="6">
        <v>-24.269197259496281</v>
      </c>
      <c r="D7306" s="6">
        <v>-0.14548392455966147</v>
      </c>
    </row>
    <row r="7307" spans="1:4" x14ac:dyDescent="0.2">
      <c r="A7307" s="6">
        <v>7283</v>
      </c>
      <c r="B7307" s="6">
        <v>215.40191098568675</v>
      </c>
      <c r="C7307" s="6">
        <v>13.598089014313246</v>
      </c>
      <c r="D7307" s="6">
        <v>8.1514989357129253E-2</v>
      </c>
    </row>
    <row r="7308" spans="1:4" x14ac:dyDescent="0.2">
      <c r="A7308" s="6">
        <v>7284</v>
      </c>
      <c r="B7308" s="6">
        <v>291.13648353330586</v>
      </c>
      <c r="C7308" s="6">
        <v>-62.136483533305864</v>
      </c>
      <c r="D7308" s="6">
        <v>-0.37248283847645253</v>
      </c>
    </row>
    <row r="7309" spans="1:4" x14ac:dyDescent="0.2">
      <c r="A7309" s="6">
        <v>7285</v>
      </c>
      <c r="B7309" s="6">
        <v>316.3813410491789</v>
      </c>
      <c r="C7309" s="6">
        <v>-87.3813410491789</v>
      </c>
      <c r="D7309" s="6">
        <v>-0.5238154477543131</v>
      </c>
    </row>
    <row r="7310" spans="1:4" x14ac:dyDescent="0.2">
      <c r="A7310" s="6">
        <v>7286</v>
      </c>
      <c r="B7310" s="6">
        <v>272.22366948676074</v>
      </c>
      <c r="C7310" s="6">
        <v>-43.223669486760741</v>
      </c>
      <c r="D7310" s="6">
        <v>-0.25910824340690036</v>
      </c>
    </row>
    <row r="7311" spans="1:4" x14ac:dyDescent="0.2">
      <c r="A7311" s="6">
        <v>7287</v>
      </c>
      <c r="B7311" s="6">
        <v>272.22366948676074</v>
      </c>
      <c r="C7311" s="6">
        <v>-43.223669486760741</v>
      </c>
      <c r="D7311" s="6">
        <v>-0.25910824340690036</v>
      </c>
    </row>
    <row r="7312" spans="1:4" x14ac:dyDescent="0.2">
      <c r="A7312" s="6">
        <v>7288</v>
      </c>
      <c r="B7312" s="6">
        <v>234.35638321295116</v>
      </c>
      <c r="C7312" s="6">
        <v>-5.3563832129511582</v>
      </c>
      <c r="D7312" s="6">
        <v>-3.2109329490109285E-2</v>
      </c>
    </row>
    <row r="7313" spans="1:4" x14ac:dyDescent="0.2">
      <c r="A7313" s="6">
        <v>7289</v>
      </c>
      <c r="B7313" s="6">
        <v>209.11152569707815</v>
      </c>
      <c r="C7313" s="6">
        <v>19.88847430292185</v>
      </c>
      <c r="D7313" s="6">
        <v>0.11922327978775113</v>
      </c>
    </row>
    <row r="7314" spans="1:4" x14ac:dyDescent="0.2">
      <c r="A7314" s="6">
        <v>7290</v>
      </c>
      <c r="B7314" s="6">
        <v>196.44743875842235</v>
      </c>
      <c r="C7314" s="6">
        <v>32.552561241577649</v>
      </c>
      <c r="D7314" s="6">
        <v>0.19513930820436778</v>
      </c>
    </row>
    <row r="7315" spans="1:4" x14ac:dyDescent="0.2">
      <c r="A7315" s="6">
        <v>7291</v>
      </c>
      <c r="B7315" s="6">
        <v>209.11152569707815</v>
      </c>
      <c r="C7315" s="6">
        <v>19.88847430292185</v>
      </c>
      <c r="D7315" s="6">
        <v>0.11922327978775113</v>
      </c>
    </row>
    <row r="7316" spans="1:4" x14ac:dyDescent="0.2">
      <c r="A7316" s="6">
        <v>7292</v>
      </c>
      <c r="B7316" s="6">
        <v>202.77948222775024</v>
      </c>
      <c r="C7316" s="6">
        <v>26.220517772249764</v>
      </c>
      <c r="D7316" s="6">
        <v>0.15718129399605954</v>
      </c>
    </row>
    <row r="7317" spans="1:4" x14ac:dyDescent="0.2">
      <c r="A7317" s="6">
        <v>7293</v>
      </c>
      <c r="B7317" s="6">
        <v>139.66733843806767</v>
      </c>
      <c r="C7317" s="6">
        <v>89.332661561932326</v>
      </c>
      <c r="D7317" s="6">
        <v>0.53551281719071087</v>
      </c>
    </row>
    <row r="7318" spans="1:4" x14ac:dyDescent="0.2">
      <c r="A7318" s="6">
        <v>7294</v>
      </c>
      <c r="B7318" s="6">
        <v>89.177623406321615</v>
      </c>
      <c r="C7318" s="6">
        <v>140.82237659367837</v>
      </c>
      <c r="D7318" s="6">
        <v>0.84417262728582587</v>
      </c>
    </row>
    <row r="7319" spans="1:4" x14ac:dyDescent="0.2">
      <c r="A7319" s="6">
        <v>7295</v>
      </c>
      <c r="B7319" s="6">
        <v>89.177623406321615</v>
      </c>
      <c r="C7319" s="6">
        <v>140.82237659367837</v>
      </c>
      <c r="D7319" s="6">
        <v>0.84417262728582587</v>
      </c>
    </row>
    <row r="7320" spans="1:4" x14ac:dyDescent="0.2">
      <c r="A7320" s="6">
        <v>7296</v>
      </c>
      <c r="B7320" s="6">
        <v>171.20258124254934</v>
      </c>
      <c r="C7320" s="6">
        <v>58.797418757450657</v>
      </c>
      <c r="D7320" s="6">
        <v>0.35246650902162224</v>
      </c>
    </row>
    <row r="7321" spans="1:4" x14ac:dyDescent="0.2">
      <c r="A7321" s="6">
        <v>7297</v>
      </c>
      <c r="B7321" s="6">
        <v>221.73395445501464</v>
      </c>
      <c r="C7321" s="6">
        <v>8.26604554498536</v>
      </c>
      <c r="D7321" s="6">
        <v>4.9551566688215053E-2</v>
      </c>
    </row>
    <row r="7322" spans="1:4" x14ac:dyDescent="0.2">
      <c r="A7322" s="6">
        <v>7298</v>
      </c>
      <c r="B7322" s="6">
        <v>278.51405477536935</v>
      </c>
      <c r="C7322" s="6">
        <v>-48.514054775369345</v>
      </c>
      <c r="D7322" s="6">
        <v>-0.29082194229812819</v>
      </c>
    </row>
    <row r="7323" spans="1:4" x14ac:dyDescent="0.2">
      <c r="A7323" s="6">
        <v>7299</v>
      </c>
      <c r="B7323" s="6">
        <v>284.84609824469726</v>
      </c>
      <c r="C7323" s="6">
        <v>-54.846098244697259</v>
      </c>
      <c r="D7323" s="6">
        <v>-0.3287799565064366</v>
      </c>
    </row>
    <row r="7324" spans="1:4" x14ac:dyDescent="0.2">
      <c r="A7324" s="6">
        <v>7300</v>
      </c>
      <c r="B7324" s="6">
        <v>278.51405477536935</v>
      </c>
      <c r="C7324" s="6">
        <v>-48.514054775369345</v>
      </c>
      <c r="D7324" s="6">
        <v>-0.29082194229812819</v>
      </c>
    </row>
    <row r="7325" spans="1:4" x14ac:dyDescent="0.2">
      <c r="A7325" s="6">
        <v>7301</v>
      </c>
      <c r="B7325" s="6">
        <v>240.64676850155979</v>
      </c>
      <c r="C7325" s="6">
        <v>-10.646768501559791</v>
      </c>
      <c r="D7325" s="6">
        <v>-6.3823028381337299E-2</v>
      </c>
    </row>
    <row r="7326" spans="1:4" x14ac:dyDescent="0.2">
      <c r="A7326" s="6">
        <v>7302</v>
      </c>
      <c r="B7326" s="6">
        <v>215.40191098568675</v>
      </c>
      <c r="C7326" s="6">
        <v>14.598089014313246</v>
      </c>
      <c r="D7326" s="6">
        <v>8.750958089652329E-2</v>
      </c>
    </row>
    <row r="7327" spans="1:4" x14ac:dyDescent="0.2">
      <c r="A7327" s="6">
        <v>7303</v>
      </c>
      <c r="B7327" s="6">
        <v>253.26919725949628</v>
      </c>
      <c r="C7327" s="6">
        <v>-23.269197259496281</v>
      </c>
      <c r="D7327" s="6">
        <v>-0.13948933302026742</v>
      </c>
    </row>
    <row r="7328" spans="1:4" x14ac:dyDescent="0.2">
      <c r="A7328" s="6">
        <v>7304</v>
      </c>
      <c r="B7328" s="6">
        <v>133.33529496873976</v>
      </c>
      <c r="C7328" s="6">
        <v>96.66470503126024</v>
      </c>
      <c r="D7328" s="6">
        <v>0.5794654229384133</v>
      </c>
    </row>
    <row r="7329" spans="1:4" x14ac:dyDescent="0.2">
      <c r="A7329" s="6">
        <v>7305</v>
      </c>
      <c r="B7329" s="6">
        <v>82.84557993699373</v>
      </c>
      <c r="C7329" s="6">
        <v>147.15442006300628</v>
      </c>
      <c r="D7329" s="6">
        <v>0.88213064149413434</v>
      </c>
    </row>
    <row r="7330" spans="1:4" x14ac:dyDescent="0.2">
      <c r="A7330" s="6">
        <v>7306</v>
      </c>
      <c r="B7330" s="6">
        <v>196.44743875842235</v>
      </c>
      <c r="C7330" s="6">
        <v>33.552561241577649</v>
      </c>
      <c r="D7330" s="6">
        <v>0.20113389974376183</v>
      </c>
    </row>
    <row r="7331" spans="1:4" x14ac:dyDescent="0.2">
      <c r="A7331" s="6">
        <v>7307</v>
      </c>
      <c r="B7331" s="6">
        <v>246.97881197088768</v>
      </c>
      <c r="C7331" s="6">
        <v>-16.978811970887676</v>
      </c>
      <c r="D7331" s="6">
        <v>-0.10178104258964554</v>
      </c>
    </row>
    <row r="7332" spans="1:4" x14ac:dyDescent="0.2">
      <c r="A7332" s="6">
        <v>7308</v>
      </c>
      <c r="B7332" s="6">
        <v>253.26919725949628</v>
      </c>
      <c r="C7332" s="6">
        <v>-23.269197259496281</v>
      </c>
      <c r="D7332" s="6">
        <v>-0.13948933302026742</v>
      </c>
    </row>
    <row r="7333" spans="1:4" x14ac:dyDescent="0.2">
      <c r="A7333" s="6">
        <v>7309</v>
      </c>
      <c r="B7333" s="6">
        <v>259.60124072882422</v>
      </c>
      <c r="C7333" s="6">
        <v>-29.601240728824223</v>
      </c>
      <c r="D7333" s="6">
        <v>-0.177447347228576</v>
      </c>
    </row>
    <row r="7334" spans="1:4" x14ac:dyDescent="0.2">
      <c r="A7334" s="6">
        <v>7310</v>
      </c>
      <c r="B7334" s="6">
        <v>253.26919725949628</v>
      </c>
      <c r="C7334" s="6">
        <v>-23.269197259496281</v>
      </c>
      <c r="D7334" s="6">
        <v>-0.13948933302026742</v>
      </c>
    </row>
    <row r="7335" spans="1:4" x14ac:dyDescent="0.2">
      <c r="A7335" s="6">
        <v>7311</v>
      </c>
      <c r="B7335" s="6">
        <v>310.0909557605703</v>
      </c>
      <c r="C7335" s="6">
        <v>-80.090955760570296</v>
      </c>
      <c r="D7335" s="6">
        <v>-0.48011256578429717</v>
      </c>
    </row>
    <row r="7336" spans="1:4" x14ac:dyDescent="0.2">
      <c r="A7336" s="6">
        <v>7312</v>
      </c>
      <c r="B7336" s="6">
        <v>246.97881197088768</v>
      </c>
      <c r="C7336" s="6">
        <v>-16.978811970887676</v>
      </c>
      <c r="D7336" s="6">
        <v>-0.10178104258964554</v>
      </c>
    </row>
    <row r="7337" spans="1:4" x14ac:dyDescent="0.2">
      <c r="A7337" s="6">
        <v>7313</v>
      </c>
      <c r="B7337" s="6">
        <v>272.22366948676074</v>
      </c>
      <c r="C7337" s="6">
        <v>-42.223669486760741</v>
      </c>
      <c r="D7337" s="6">
        <v>-0.25311365186750628</v>
      </c>
    </row>
    <row r="7338" spans="1:4" x14ac:dyDescent="0.2">
      <c r="A7338" s="6">
        <v>7314</v>
      </c>
      <c r="B7338" s="6">
        <v>246.97881197088768</v>
      </c>
      <c r="C7338" s="6">
        <v>-16.978811970887676</v>
      </c>
      <c r="D7338" s="6">
        <v>-0.10178104258964554</v>
      </c>
    </row>
    <row r="7339" spans="1:4" x14ac:dyDescent="0.2">
      <c r="A7339" s="6">
        <v>7315</v>
      </c>
      <c r="B7339" s="6">
        <v>114.42248092219464</v>
      </c>
      <c r="C7339" s="6">
        <v>115.57751907780536</v>
      </c>
      <c r="D7339" s="6">
        <v>0.69284001800796546</v>
      </c>
    </row>
    <row r="7340" spans="1:4" x14ac:dyDescent="0.2">
      <c r="A7340" s="6">
        <v>7316</v>
      </c>
      <c r="B7340" s="6">
        <v>215.40191098568675</v>
      </c>
      <c r="C7340" s="6">
        <v>15.598089014313246</v>
      </c>
      <c r="D7340" s="6">
        <v>9.3504172435917327E-2</v>
      </c>
    </row>
    <row r="7341" spans="1:4" x14ac:dyDescent="0.2">
      <c r="A7341" s="6">
        <v>7317</v>
      </c>
      <c r="B7341" s="6">
        <v>322.71338451850681</v>
      </c>
      <c r="C7341" s="6">
        <v>-91.713384518506814</v>
      </c>
      <c r="D7341" s="6">
        <v>-0.54978427888383341</v>
      </c>
    </row>
    <row r="7342" spans="1:4" x14ac:dyDescent="0.2">
      <c r="A7342" s="6">
        <v>7318</v>
      </c>
      <c r="B7342" s="6">
        <v>259.60124072882422</v>
      </c>
      <c r="C7342" s="6">
        <v>-28.601240728824223</v>
      </c>
      <c r="D7342" s="6">
        <v>-0.17145275568918197</v>
      </c>
    </row>
    <row r="7343" spans="1:4" x14ac:dyDescent="0.2">
      <c r="A7343" s="6">
        <v>7319</v>
      </c>
      <c r="B7343" s="6">
        <v>215.40191098568675</v>
      </c>
      <c r="C7343" s="6">
        <v>15.598089014313246</v>
      </c>
      <c r="D7343" s="6">
        <v>9.3504172435917327E-2</v>
      </c>
    </row>
    <row r="7344" spans="1:4" x14ac:dyDescent="0.2">
      <c r="A7344" s="6">
        <v>7320</v>
      </c>
      <c r="B7344" s="6">
        <v>202.77948222775024</v>
      </c>
      <c r="C7344" s="6">
        <v>28.220517772249764</v>
      </c>
      <c r="D7344" s="6">
        <v>0.16917047707484764</v>
      </c>
    </row>
    <row r="7345" spans="1:4" x14ac:dyDescent="0.2">
      <c r="A7345" s="6">
        <v>7321</v>
      </c>
      <c r="B7345" s="6">
        <v>158.58015248461282</v>
      </c>
      <c r="C7345" s="6">
        <v>72.419847515387175</v>
      </c>
      <c r="D7345" s="6">
        <v>0.43412740519994658</v>
      </c>
    </row>
    <row r="7346" spans="1:4" x14ac:dyDescent="0.2">
      <c r="A7346" s="6">
        <v>7322</v>
      </c>
      <c r="B7346" s="6">
        <v>82.84557993699373</v>
      </c>
      <c r="C7346" s="6">
        <v>148.15442006300628</v>
      </c>
      <c r="D7346" s="6">
        <v>0.88812523303352842</v>
      </c>
    </row>
    <row r="7347" spans="1:4" x14ac:dyDescent="0.2">
      <c r="A7347" s="6">
        <v>7323</v>
      </c>
      <c r="B7347" s="6">
        <v>120.71286621080327</v>
      </c>
      <c r="C7347" s="6">
        <v>110.28713378919673</v>
      </c>
      <c r="D7347" s="6">
        <v>0.66112631911673747</v>
      </c>
    </row>
    <row r="7348" spans="1:4" x14ac:dyDescent="0.2">
      <c r="A7348" s="6">
        <v>7324</v>
      </c>
      <c r="B7348" s="6">
        <v>171.20258124254934</v>
      </c>
      <c r="C7348" s="6">
        <v>59.797418757450657</v>
      </c>
      <c r="D7348" s="6">
        <v>0.35846110056101627</v>
      </c>
    </row>
    <row r="7349" spans="1:4" x14ac:dyDescent="0.2">
      <c r="A7349" s="6">
        <v>7325</v>
      </c>
      <c r="B7349" s="6">
        <v>95.468008694930234</v>
      </c>
      <c r="C7349" s="6">
        <v>135.53199130506977</v>
      </c>
      <c r="D7349" s="6">
        <v>0.8124589283945981</v>
      </c>
    </row>
    <row r="7350" spans="1:4" x14ac:dyDescent="0.2">
      <c r="A7350" s="6">
        <v>7326</v>
      </c>
      <c r="B7350" s="6">
        <v>158.58015248461282</v>
      </c>
      <c r="C7350" s="6">
        <v>72.419847515387175</v>
      </c>
      <c r="D7350" s="6">
        <v>0.43412740519994658</v>
      </c>
    </row>
    <row r="7351" spans="1:4" x14ac:dyDescent="0.2">
      <c r="A7351" s="6">
        <v>7327</v>
      </c>
      <c r="B7351" s="6">
        <v>253.26919725949628</v>
      </c>
      <c r="C7351" s="6">
        <v>-21.269197259496281</v>
      </c>
      <c r="D7351" s="6">
        <v>-0.12750014994147935</v>
      </c>
    </row>
    <row r="7352" spans="1:4" x14ac:dyDescent="0.2">
      <c r="A7352" s="6">
        <v>7328</v>
      </c>
      <c r="B7352" s="6">
        <v>196.44743875842235</v>
      </c>
      <c r="C7352" s="6">
        <v>35.552561241577649</v>
      </c>
      <c r="D7352" s="6">
        <v>0.21312308282254991</v>
      </c>
    </row>
    <row r="7353" spans="1:4" x14ac:dyDescent="0.2">
      <c r="A7353" s="6">
        <v>7329</v>
      </c>
      <c r="B7353" s="6">
        <v>240.64676850155979</v>
      </c>
      <c r="C7353" s="6">
        <v>-8.6467685015597908</v>
      </c>
      <c r="D7353" s="6">
        <v>-5.1833845302549218E-2</v>
      </c>
    </row>
    <row r="7354" spans="1:4" x14ac:dyDescent="0.2">
      <c r="A7354" s="6">
        <v>7330</v>
      </c>
      <c r="B7354" s="6">
        <v>272.22366948676074</v>
      </c>
      <c r="C7354" s="6">
        <v>-40.223669486760741</v>
      </c>
      <c r="D7354" s="6">
        <v>-0.24112446878871821</v>
      </c>
    </row>
    <row r="7355" spans="1:4" x14ac:dyDescent="0.2">
      <c r="A7355" s="6">
        <v>7331</v>
      </c>
      <c r="B7355" s="6">
        <v>240.64676850155979</v>
      </c>
      <c r="C7355" s="6">
        <v>-8.6467685015597908</v>
      </c>
      <c r="D7355" s="6">
        <v>-5.1833845302549218E-2</v>
      </c>
    </row>
    <row r="7356" spans="1:4" x14ac:dyDescent="0.2">
      <c r="A7356" s="6">
        <v>7332</v>
      </c>
      <c r="B7356" s="6">
        <v>265.89162601743283</v>
      </c>
      <c r="C7356" s="6">
        <v>-33.891626017432827</v>
      </c>
      <c r="D7356" s="6">
        <v>-0.2031664545804098</v>
      </c>
    </row>
    <row r="7357" spans="1:4" x14ac:dyDescent="0.2">
      <c r="A7357" s="6">
        <v>7333</v>
      </c>
      <c r="B7357" s="6">
        <v>272.22366948676074</v>
      </c>
      <c r="C7357" s="6">
        <v>-40.223669486760741</v>
      </c>
      <c r="D7357" s="6">
        <v>-0.24112446878871821</v>
      </c>
    </row>
    <row r="7358" spans="1:4" x14ac:dyDescent="0.2">
      <c r="A7358" s="6">
        <v>7334</v>
      </c>
      <c r="B7358" s="6">
        <v>291.13648353330586</v>
      </c>
      <c r="C7358" s="6">
        <v>-59.136483533305864</v>
      </c>
      <c r="D7358" s="6">
        <v>-0.3544990638582704</v>
      </c>
    </row>
    <row r="7359" spans="1:4" x14ac:dyDescent="0.2">
      <c r="A7359" s="6">
        <v>7335</v>
      </c>
      <c r="B7359" s="6">
        <v>183.82501000048586</v>
      </c>
      <c r="C7359" s="6">
        <v>48.174989999514139</v>
      </c>
      <c r="D7359" s="6">
        <v>0.28878938746148003</v>
      </c>
    </row>
    <row r="7360" spans="1:4" x14ac:dyDescent="0.2">
      <c r="A7360" s="6">
        <v>7336</v>
      </c>
      <c r="B7360" s="6">
        <v>127.04490968013116</v>
      </c>
      <c r="C7360" s="6">
        <v>104.95509031986884</v>
      </c>
      <c r="D7360" s="6">
        <v>0.62916289644782331</v>
      </c>
    </row>
    <row r="7361" spans="1:4" x14ac:dyDescent="0.2">
      <c r="A7361" s="6">
        <v>7337</v>
      </c>
      <c r="B7361" s="6">
        <v>183.82501000048586</v>
      </c>
      <c r="C7361" s="6">
        <v>48.174989999514139</v>
      </c>
      <c r="D7361" s="6">
        <v>0.28878938746148003</v>
      </c>
    </row>
    <row r="7362" spans="1:4" x14ac:dyDescent="0.2">
      <c r="A7362" s="6">
        <v>7338</v>
      </c>
      <c r="B7362" s="6">
        <v>164.91219595394068</v>
      </c>
      <c r="C7362" s="6">
        <v>67.087804046059318</v>
      </c>
      <c r="D7362" s="6">
        <v>0.40216398253103258</v>
      </c>
    </row>
    <row r="7363" spans="1:4" x14ac:dyDescent="0.2">
      <c r="A7363" s="6">
        <v>7339</v>
      </c>
      <c r="B7363" s="6">
        <v>152.28976719600419</v>
      </c>
      <c r="C7363" s="6">
        <v>79.710232803995808</v>
      </c>
      <c r="D7363" s="6">
        <v>0.47783028716996268</v>
      </c>
    </row>
    <row r="7364" spans="1:4" x14ac:dyDescent="0.2">
      <c r="A7364" s="6">
        <v>7340</v>
      </c>
      <c r="B7364" s="6">
        <v>108.09043745286675</v>
      </c>
      <c r="C7364" s="6">
        <v>123.90956254713325</v>
      </c>
      <c r="D7364" s="6">
        <v>0.74278721529506186</v>
      </c>
    </row>
    <row r="7365" spans="1:4" x14ac:dyDescent="0.2">
      <c r="A7365" s="6">
        <v>7341</v>
      </c>
      <c r="B7365" s="6">
        <v>196.44743875842235</v>
      </c>
      <c r="C7365" s="6">
        <v>35.552561241577649</v>
      </c>
      <c r="D7365" s="6">
        <v>0.21312308282254991</v>
      </c>
    </row>
    <row r="7366" spans="1:4" x14ac:dyDescent="0.2">
      <c r="A7366" s="6">
        <v>7342</v>
      </c>
      <c r="B7366" s="6">
        <v>228.02433974362327</v>
      </c>
      <c r="C7366" s="6">
        <v>3.9756602563767274</v>
      </c>
      <c r="D7366" s="6">
        <v>2.3832459336381076E-2</v>
      </c>
    </row>
    <row r="7367" spans="1:4" x14ac:dyDescent="0.2">
      <c r="A7367" s="6">
        <v>7343</v>
      </c>
      <c r="B7367" s="6">
        <v>196.44743875842235</v>
      </c>
      <c r="C7367" s="6">
        <v>35.552561241577649</v>
      </c>
      <c r="D7367" s="6">
        <v>0.21312308282254991</v>
      </c>
    </row>
    <row r="7368" spans="1:4" x14ac:dyDescent="0.2">
      <c r="A7368" s="6">
        <v>7344</v>
      </c>
      <c r="B7368" s="6">
        <v>272.22366948676074</v>
      </c>
      <c r="C7368" s="6">
        <v>-40.223669486760741</v>
      </c>
      <c r="D7368" s="6">
        <v>-0.24112446878871821</v>
      </c>
    </row>
    <row r="7369" spans="1:4" x14ac:dyDescent="0.2">
      <c r="A7369" s="6">
        <v>7345</v>
      </c>
      <c r="B7369" s="6">
        <v>253.26919725949628</v>
      </c>
      <c r="C7369" s="6">
        <v>-21.269197259496281</v>
      </c>
      <c r="D7369" s="6">
        <v>-0.12750014994147935</v>
      </c>
    </row>
    <row r="7370" spans="1:4" x14ac:dyDescent="0.2">
      <c r="A7370" s="6">
        <v>7346</v>
      </c>
      <c r="B7370" s="6">
        <v>253.26919725949628</v>
      </c>
      <c r="C7370" s="6">
        <v>-21.269197259496281</v>
      </c>
      <c r="D7370" s="6">
        <v>-0.12750014994147935</v>
      </c>
    </row>
    <row r="7371" spans="1:4" x14ac:dyDescent="0.2">
      <c r="A7371" s="6">
        <v>7347</v>
      </c>
      <c r="B7371" s="6">
        <v>209.11152569707815</v>
      </c>
      <c r="C7371" s="6">
        <v>22.88847430292185</v>
      </c>
      <c r="D7371" s="6">
        <v>0.13720705440593325</v>
      </c>
    </row>
    <row r="7372" spans="1:4" x14ac:dyDescent="0.2">
      <c r="A7372" s="6">
        <v>7348</v>
      </c>
      <c r="B7372" s="6">
        <v>177.5346247118772</v>
      </c>
      <c r="C7372" s="6">
        <v>54.4653752881228</v>
      </c>
      <c r="D7372" s="6">
        <v>0.32649767789210227</v>
      </c>
    </row>
    <row r="7373" spans="1:4" x14ac:dyDescent="0.2">
      <c r="A7373" s="6">
        <v>7349</v>
      </c>
      <c r="B7373" s="6">
        <v>158.58015248461282</v>
      </c>
      <c r="C7373" s="6">
        <v>73.419847515387175</v>
      </c>
      <c r="D7373" s="6">
        <v>0.4401219967393406</v>
      </c>
    </row>
    <row r="7374" spans="1:4" x14ac:dyDescent="0.2">
      <c r="A7374" s="6">
        <v>7350</v>
      </c>
      <c r="B7374" s="6">
        <v>145.95772372667631</v>
      </c>
      <c r="C7374" s="6">
        <v>86.042276273323694</v>
      </c>
      <c r="D7374" s="6">
        <v>0.51578830137827092</v>
      </c>
    </row>
    <row r="7375" spans="1:4" x14ac:dyDescent="0.2">
      <c r="A7375" s="6">
        <v>7351</v>
      </c>
      <c r="B7375" s="6">
        <v>164.91219595394068</v>
      </c>
      <c r="C7375" s="6">
        <v>67.087804046059318</v>
      </c>
      <c r="D7375" s="6">
        <v>0.40216398253103258</v>
      </c>
    </row>
    <row r="7376" spans="1:4" x14ac:dyDescent="0.2">
      <c r="A7376" s="6">
        <v>7352</v>
      </c>
      <c r="B7376" s="6">
        <v>120.71286621080327</v>
      </c>
      <c r="C7376" s="6">
        <v>112.28713378919673</v>
      </c>
      <c r="D7376" s="6">
        <v>0.67311550219552552</v>
      </c>
    </row>
    <row r="7377" spans="1:4" x14ac:dyDescent="0.2">
      <c r="A7377" s="6">
        <v>7353</v>
      </c>
      <c r="B7377" s="6">
        <v>120.71286621080327</v>
      </c>
      <c r="C7377" s="6">
        <v>112.28713378919673</v>
      </c>
      <c r="D7377" s="6">
        <v>0.67311550219552552</v>
      </c>
    </row>
    <row r="7378" spans="1:4" x14ac:dyDescent="0.2">
      <c r="A7378" s="6">
        <v>7354</v>
      </c>
      <c r="B7378" s="6">
        <v>196.44743875842235</v>
      </c>
      <c r="C7378" s="6">
        <v>36.552561241577649</v>
      </c>
      <c r="D7378" s="6">
        <v>0.21911767436194396</v>
      </c>
    </row>
    <row r="7379" spans="1:4" x14ac:dyDescent="0.2">
      <c r="A7379" s="6">
        <v>7355</v>
      </c>
      <c r="B7379" s="6">
        <v>360.58067079231625</v>
      </c>
      <c r="C7379" s="6">
        <v>-127.58067079231625</v>
      </c>
      <c r="D7379" s="6">
        <v>-0.76479400972183553</v>
      </c>
    </row>
    <row r="7380" spans="1:4" x14ac:dyDescent="0.2">
      <c r="A7380" s="6">
        <v>7356</v>
      </c>
      <c r="B7380" s="6">
        <v>209.11152569707815</v>
      </c>
      <c r="C7380" s="6">
        <v>23.88847430292185</v>
      </c>
      <c r="D7380" s="6">
        <v>0.1432016459453273</v>
      </c>
    </row>
    <row r="7381" spans="1:4" x14ac:dyDescent="0.2">
      <c r="A7381" s="6">
        <v>7357</v>
      </c>
      <c r="B7381" s="6">
        <v>190.15705346981372</v>
      </c>
      <c r="C7381" s="6">
        <v>42.842946530186282</v>
      </c>
      <c r="D7381" s="6">
        <v>0.25682596479256603</v>
      </c>
    </row>
    <row r="7382" spans="1:4" x14ac:dyDescent="0.2">
      <c r="A7382" s="6">
        <v>7358</v>
      </c>
      <c r="B7382" s="6">
        <v>190.15705346981372</v>
      </c>
      <c r="C7382" s="6">
        <v>42.842946530186282</v>
      </c>
      <c r="D7382" s="6">
        <v>0.25682596479256603</v>
      </c>
    </row>
    <row r="7383" spans="1:4" x14ac:dyDescent="0.2">
      <c r="A7383" s="6">
        <v>7359</v>
      </c>
      <c r="B7383" s="6">
        <v>152.28976719600419</v>
      </c>
      <c r="C7383" s="6">
        <v>80.710232803995808</v>
      </c>
      <c r="D7383" s="6">
        <v>0.48382487870935675</v>
      </c>
    </row>
    <row r="7384" spans="1:4" x14ac:dyDescent="0.2">
      <c r="A7384" s="6">
        <v>7360</v>
      </c>
      <c r="B7384" s="6">
        <v>183.82501000048586</v>
      </c>
      <c r="C7384" s="6">
        <v>49.174989999514139</v>
      </c>
      <c r="D7384" s="6">
        <v>0.29478397900087405</v>
      </c>
    </row>
    <row r="7385" spans="1:4" x14ac:dyDescent="0.2">
      <c r="A7385" s="6">
        <v>7361</v>
      </c>
      <c r="B7385" s="6">
        <v>101.80005216425813</v>
      </c>
      <c r="C7385" s="6">
        <v>131.19994783574185</v>
      </c>
      <c r="D7385" s="6">
        <v>0.78649009726507779</v>
      </c>
    </row>
    <row r="7386" spans="1:4" x14ac:dyDescent="0.2">
      <c r="A7386" s="6">
        <v>7362</v>
      </c>
      <c r="B7386" s="6">
        <v>95.468008694930234</v>
      </c>
      <c r="C7386" s="6">
        <v>137.53199130506977</v>
      </c>
      <c r="D7386" s="6">
        <v>0.82444811147338615</v>
      </c>
    </row>
    <row r="7387" spans="1:4" x14ac:dyDescent="0.2">
      <c r="A7387" s="6">
        <v>7363</v>
      </c>
      <c r="B7387" s="6">
        <v>202.77948222775024</v>
      </c>
      <c r="C7387" s="6">
        <v>30.220517772249764</v>
      </c>
      <c r="D7387" s="6">
        <v>0.18115966015363572</v>
      </c>
    </row>
    <row r="7388" spans="1:4" x14ac:dyDescent="0.2">
      <c r="A7388" s="6">
        <v>7364</v>
      </c>
      <c r="B7388" s="6">
        <v>108.09043745286675</v>
      </c>
      <c r="C7388" s="6">
        <v>124.90956254713325</v>
      </c>
      <c r="D7388" s="6">
        <v>0.74878180683445583</v>
      </c>
    </row>
    <row r="7389" spans="1:4" x14ac:dyDescent="0.2">
      <c r="A7389" s="6">
        <v>7365</v>
      </c>
      <c r="B7389" s="6">
        <v>253.26919725949628</v>
      </c>
      <c r="C7389" s="6">
        <v>-20.269197259496281</v>
      </c>
      <c r="D7389" s="6">
        <v>-0.12150555840208531</v>
      </c>
    </row>
    <row r="7390" spans="1:4" x14ac:dyDescent="0.2">
      <c r="A7390" s="6">
        <v>7366</v>
      </c>
      <c r="B7390" s="6">
        <v>253.26919725949628</v>
      </c>
      <c r="C7390" s="6">
        <v>-20.269197259496281</v>
      </c>
      <c r="D7390" s="6">
        <v>-0.12150555840208531</v>
      </c>
    </row>
    <row r="7391" spans="1:4" x14ac:dyDescent="0.2">
      <c r="A7391" s="6">
        <v>7367</v>
      </c>
      <c r="B7391" s="6">
        <v>215.40191098568675</v>
      </c>
      <c r="C7391" s="6">
        <v>17.598089014313246</v>
      </c>
      <c r="D7391" s="6">
        <v>0.10549335551470541</v>
      </c>
    </row>
    <row r="7392" spans="1:4" x14ac:dyDescent="0.2">
      <c r="A7392" s="6">
        <v>7368</v>
      </c>
      <c r="B7392" s="6">
        <v>246.97881197088768</v>
      </c>
      <c r="C7392" s="6">
        <v>-13.978811970887676</v>
      </c>
      <c r="D7392" s="6">
        <v>-8.3797267971463418E-2</v>
      </c>
    </row>
    <row r="7393" spans="1:4" x14ac:dyDescent="0.2">
      <c r="A7393" s="6">
        <v>7369</v>
      </c>
      <c r="B7393" s="6">
        <v>183.82501000048586</v>
      </c>
      <c r="C7393" s="6">
        <v>49.174989999514139</v>
      </c>
      <c r="D7393" s="6">
        <v>0.29478397900087405</v>
      </c>
    </row>
    <row r="7394" spans="1:4" x14ac:dyDescent="0.2">
      <c r="A7394" s="6">
        <v>7370</v>
      </c>
      <c r="B7394" s="6">
        <v>297.46852700263378</v>
      </c>
      <c r="C7394" s="6">
        <v>-64.468527002633778</v>
      </c>
      <c r="D7394" s="6">
        <v>-0.38646248652718479</v>
      </c>
    </row>
    <row r="7395" spans="1:4" x14ac:dyDescent="0.2">
      <c r="A7395" s="6">
        <v>7371</v>
      </c>
      <c r="B7395" s="6">
        <v>284.84609824469726</v>
      </c>
      <c r="C7395" s="6">
        <v>-51.846098244697259</v>
      </c>
      <c r="D7395" s="6">
        <v>-0.31079618188825447</v>
      </c>
    </row>
    <row r="7396" spans="1:4" x14ac:dyDescent="0.2">
      <c r="A7396" s="6">
        <v>7372</v>
      </c>
      <c r="B7396" s="6">
        <v>278.51405477536935</v>
      </c>
      <c r="C7396" s="6">
        <v>-45.514054775369345</v>
      </c>
      <c r="D7396" s="6">
        <v>-0.27283816767994606</v>
      </c>
    </row>
    <row r="7397" spans="1:4" x14ac:dyDescent="0.2">
      <c r="A7397" s="6">
        <v>7373</v>
      </c>
      <c r="B7397" s="6">
        <v>234.35638321295116</v>
      </c>
      <c r="C7397" s="6">
        <v>-1.3563832129511582</v>
      </c>
      <c r="D7397" s="6">
        <v>-8.1309633325331206E-3</v>
      </c>
    </row>
    <row r="7398" spans="1:4" x14ac:dyDescent="0.2">
      <c r="A7398" s="6">
        <v>7374</v>
      </c>
      <c r="B7398" s="6">
        <v>215.40191098568675</v>
      </c>
      <c r="C7398" s="6">
        <v>17.598089014313246</v>
      </c>
      <c r="D7398" s="6">
        <v>0.10549335551470541</v>
      </c>
    </row>
    <row r="7399" spans="1:4" x14ac:dyDescent="0.2">
      <c r="A7399" s="6">
        <v>7375</v>
      </c>
      <c r="B7399" s="6">
        <v>177.5346247118772</v>
      </c>
      <c r="C7399" s="6">
        <v>55.4653752881228</v>
      </c>
      <c r="D7399" s="6">
        <v>0.33249226943149629</v>
      </c>
    </row>
    <row r="7400" spans="1:4" x14ac:dyDescent="0.2">
      <c r="A7400" s="6">
        <v>7376</v>
      </c>
      <c r="B7400" s="6">
        <v>133.33529496873976</v>
      </c>
      <c r="C7400" s="6">
        <v>99.66470503126024</v>
      </c>
      <c r="D7400" s="6">
        <v>0.59744919755659542</v>
      </c>
    </row>
    <row r="7401" spans="1:4" x14ac:dyDescent="0.2">
      <c r="A7401" s="6">
        <v>7377</v>
      </c>
      <c r="B7401" s="6">
        <v>190.15705346981372</v>
      </c>
      <c r="C7401" s="6">
        <v>42.842946530186282</v>
      </c>
      <c r="D7401" s="6">
        <v>0.25682596479256603</v>
      </c>
    </row>
    <row r="7402" spans="1:4" x14ac:dyDescent="0.2">
      <c r="A7402" s="6">
        <v>7378</v>
      </c>
      <c r="B7402" s="6">
        <v>209.11152569707815</v>
      </c>
      <c r="C7402" s="6">
        <v>24.88847430292185</v>
      </c>
      <c r="D7402" s="6">
        <v>0.14919623748472136</v>
      </c>
    </row>
    <row r="7403" spans="1:4" x14ac:dyDescent="0.2">
      <c r="A7403" s="6">
        <v>7379</v>
      </c>
      <c r="B7403" s="6">
        <v>221.73395445501464</v>
      </c>
      <c r="C7403" s="6">
        <v>12.26604554498536</v>
      </c>
      <c r="D7403" s="6">
        <v>7.3529932845791221E-2</v>
      </c>
    </row>
    <row r="7404" spans="1:4" x14ac:dyDescent="0.2">
      <c r="A7404" s="6">
        <v>7380</v>
      </c>
      <c r="B7404" s="6">
        <v>183.82501000048586</v>
      </c>
      <c r="C7404" s="6">
        <v>50.174989999514139</v>
      </c>
      <c r="D7404" s="6">
        <v>0.30077857054026813</v>
      </c>
    </row>
    <row r="7405" spans="1:4" x14ac:dyDescent="0.2">
      <c r="A7405" s="6">
        <v>7381</v>
      </c>
      <c r="B7405" s="6">
        <v>108.09043745286675</v>
      </c>
      <c r="C7405" s="6">
        <v>125.90956254713325</v>
      </c>
      <c r="D7405" s="6">
        <v>0.75477639837384991</v>
      </c>
    </row>
    <row r="7406" spans="1:4" x14ac:dyDescent="0.2">
      <c r="A7406" s="6">
        <v>7382</v>
      </c>
      <c r="B7406" s="6">
        <v>63.932765890448593</v>
      </c>
      <c r="C7406" s="6">
        <v>170.06723410955141</v>
      </c>
      <c r="D7406" s="6">
        <v>1.0194836027212626</v>
      </c>
    </row>
    <row r="7407" spans="1:4" x14ac:dyDescent="0.2">
      <c r="A7407" s="6">
        <v>7383</v>
      </c>
      <c r="B7407" s="6">
        <v>89.177623406321615</v>
      </c>
      <c r="C7407" s="6">
        <v>144.82237659367837</v>
      </c>
      <c r="D7407" s="6">
        <v>0.86815099344340207</v>
      </c>
    </row>
    <row r="7408" spans="1:4" x14ac:dyDescent="0.2">
      <c r="A7408" s="6">
        <v>7384</v>
      </c>
      <c r="B7408" s="6">
        <v>70.223151179057211</v>
      </c>
      <c r="C7408" s="6">
        <v>163.7768488209428</v>
      </c>
      <c r="D7408" s="6">
        <v>0.98177531229064074</v>
      </c>
    </row>
    <row r="7409" spans="1:4" x14ac:dyDescent="0.2">
      <c r="A7409" s="6">
        <v>7385</v>
      </c>
      <c r="B7409" s="6">
        <v>164.91219595394068</v>
      </c>
      <c r="C7409" s="6">
        <v>69.087804046059318</v>
      </c>
      <c r="D7409" s="6">
        <v>0.41415316560982063</v>
      </c>
    </row>
    <row r="7410" spans="1:4" x14ac:dyDescent="0.2">
      <c r="A7410" s="6">
        <v>7386</v>
      </c>
      <c r="B7410" s="6">
        <v>171.20258124254934</v>
      </c>
      <c r="C7410" s="6">
        <v>62.797418757450657</v>
      </c>
      <c r="D7410" s="6">
        <v>0.37644487517919839</v>
      </c>
    </row>
    <row r="7411" spans="1:4" x14ac:dyDescent="0.2">
      <c r="A7411" s="6">
        <v>7387</v>
      </c>
      <c r="B7411" s="6">
        <v>196.44743875842235</v>
      </c>
      <c r="C7411" s="6">
        <v>37.552561241577649</v>
      </c>
      <c r="D7411" s="6">
        <v>0.22511226590133798</v>
      </c>
    </row>
    <row r="7412" spans="1:4" x14ac:dyDescent="0.2">
      <c r="A7412" s="6">
        <v>7388</v>
      </c>
      <c r="B7412" s="6">
        <v>272.22366948676074</v>
      </c>
      <c r="C7412" s="6">
        <v>-38.223669486760741</v>
      </c>
      <c r="D7412" s="6">
        <v>-0.22913528570993014</v>
      </c>
    </row>
    <row r="7413" spans="1:4" x14ac:dyDescent="0.2">
      <c r="A7413" s="6">
        <v>7389</v>
      </c>
      <c r="B7413" s="6">
        <v>215.40191098568675</v>
      </c>
      <c r="C7413" s="6">
        <v>18.598089014313246</v>
      </c>
      <c r="D7413" s="6">
        <v>0.11148794705409945</v>
      </c>
    </row>
    <row r="7414" spans="1:4" x14ac:dyDescent="0.2">
      <c r="A7414" s="6">
        <v>7390</v>
      </c>
      <c r="B7414" s="6">
        <v>303.75891229124238</v>
      </c>
      <c r="C7414" s="6">
        <v>-69.758912291242382</v>
      </c>
      <c r="D7414" s="6">
        <v>-0.41817618541841262</v>
      </c>
    </row>
    <row r="7415" spans="1:4" x14ac:dyDescent="0.2">
      <c r="A7415" s="6">
        <v>7391</v>
      </c>
      <c r="B7415" s="6">
        <v>291.13648353330586</v>
      </c>
      <c r="C7415" s="6">
        <v>-57.136483533305864</v>
      </c>
      <c r="D7415" s="6">
        <v>-0.3425098807794823</v>
      </c>
    </row>
    <row r="7416" spans="1:4" x14ac:dyDescent="0.2">
      <c r="A7416" s="6">
        <v>7392</v>
      </c>
      <c r="B7416" s="6">
        <v>322.71338451850681</v>
      </c>
      <c r="C7416" s="6">
        <v>-88.713384518506814</v>
      </c>
      <c r="D7416" s="6">
        <v>-0.53180050426565129</v>
      </c>
    </row>
    <row r="7417" spans="1:4" x14ac:dyDescent="0.2">
      <c r="A7417" s="6">
        <v>7393</v>
      </c>
      <c r="B7417" s="6">
        <v>196.44743875842235</v>
      </c>
      <c r="C7417" s="6">
        <v>37.552561241577649</v>
      </c>
      <c r="D7417" s="6">
        <v>0.22511226590133798</v>
      </c>
    </row>
    <row r="7418" spans="1:4" x14ac:dyDescent="0.2">
      <c r="A7418" s="6">
        <v>7394</v>
      </c>
      <c r="B7418" s="6">
        <v>133.33529496873976</v>
      </c>
      <c r="C7418" s="6">
        <v>101.66470503126024</v>
      </c>
      <c r="D7418" s="6">
        <v>0.60943838063538347</v>
      </c>
    </row>
    <row r="7419" spans="1:4" x14ac:dyDescent="0.2">
      <c r="A7419" s="6">
        <v>7395</v>
      </c>
      <c r="B7419" s="6">
        <v>145.95772372667631</v>
      </c>
      <c r="C7419" s="6">
        <v>89.042276273323694</v>
      </c>
      <c r="D7419" s="6">
        <v>0.53377207599645304</v>
      </c>
    </row>
    <row r="7420" spans="1:4" x14ac:dyDescent="0.2">
      <c r="A7420" s="6">
        <v>7396</v>
      </c>
      <c r="B7420" s="6">
        <v>272.22366948676074</v>
      </c>
      <c r="C7420" s="6">
        <v>-37.223669486760741</v>
      </c>
      <c r="D7420" s="6">
        <v>-0.22314069417053609</v>
      </c>
    </row>
    <row r="7421" spans="1:4" x14ac:dyDescent="0.2">
      <c r="A7421" s="6">
        <v>7397</v>
      </c>
      <c r="B7421" s="6">
        <v>253.26919725949628</v>
      </c>
      <c r="C7421" s="6">
        <v>-18.269197259496281</v>
      </c>
      <c r="D7421" s="6">
        <v>-0.10951637532329722</v>
      </c>
    </row>
    <row r="7422" spans="1:4" x14ac:dyDescent="0.2">
      <c r="A7422" s="6">
        <v>7398</v>
      </c>
      <c r="B7422" s="6">
        <v>240.64676850155979</v>
      </c>
      <c r="C7422" s="6">
        <v>-5.6467685015597908</v>
      </c>
      <c r="D7422" s="6">
        <v>-3.3850070684367094E-2</v>
      </c>
    </row>
    <row r="7423" spans="1:4" x14ac:dyDescent="0.2">
      <c r="A7423" s="6">
        <v>7399</v>
      </c>
      <c r="B7423" s="6">
        <v>57.600722421120693</v>
      </c>
      <c r="C7423" s="6">
        <v>177.39927757887932</v>
      </c>
      <c r="D7423" s="6">
        <v>1.063436208468965</v>
      </c>
    </row>
    <row r="7424" spans="1:4" x14ac:dyDescent="0.2">
      <c r="A7424" s="6">
        <v>7400</v>
      </c>
      <c r="B7424" s="6">
        <v>95.468008694930234</v>
      </c>
      <c r="C7424" s="6">
        <v>139.53199130506977</v>
      </c>
      <c r="D7424" s="6">
        <v>0.83643729455217419</v>
      </c>
    </row>
    <row r="7425" spans="1:4" x14ac:dyDescent="0.2">
      <c r="A7425" s="6">
        <v>7401</v>
      </c>
      <c r="B7425" s="6">
        <v>183.82501000048586</v>
      </c>
      <c r="C7425" s="6">
        <v>51.174989999514139</v>
      </c>
      <c r="D7425" s="6">
        <v>0.30677316207966215</v>
      </c>
    </row>
    <row r="7426" spans="1:4" x14ac:dyDescent="0.2">
      <c r="A7426" s="6">
        <v>7402</v>
      </c>
      <c r="B7426" s="6">
        <v>133.33529496873976</v>
      </c>
      <c r="C7426" s="6">
        <v>101.66470503126024</v>
      </c>
      <c r="D7426" s="6">
        <v>0.60943838063538347</v>
      </c>
    </row>
    <row r="7427" spans="1:4" x14ac:dyDescent="0.2">
      <c r="A7427" s="6">
        <v>7403</v>
      </c>
      <c r="B7427" s="6">
        <v>171.20258124254934</v>
      </c>
      <c r="C7427" s="6">
        <v>63.797418757450657</v>
      </c>
      <c r="D7427" s="6">
        <v>0.38243946671859247</v>
      </c>
    </row>
    <row r="7428" spans="1:4" x14ac:dyDescent="0.2">
      <c r="A7428" s="6">
        <v>7404</v>
      </c>
      <c r="B7428" s="6">
        <v>246.97881197088768</v>
      </c>
      <c r="C7428" s="6">
        <v>-11.978811970887676</v>
      </c>
      <c r="D7428" s="6">
        <v>-7.1808084892675331E-2</v>
      </c>
    </row>
    <row r="7429" spans="1:4" x14ac:dyDescent="0.2">
      <c r="A7429" s="6">
        <v>7405</v>
      </c>
      <c r="B7429" s="6">
        <v>272.22366948676074</v>
      </c>
      <c r="C7429" s="6">
        <v>-37.223669486760741</v>
      </c>
      <c r="D7429" s="6">
        <v>-0.22314069417053609</v>
      </c>
    </row>
    <row r="7430" spans="1:4" x14ac:dyDescent="0.2">
      <c r="A7430" s="6">
        <v>7406</v>
      </c>
      <c r="B7430" s="6">
        <v>278.51405477536935</v>
      </c>
      <c r="C7430" s="6">
        <v>-43.514054775369345</v>
      </c>
      <c r="D7430" s="6">
        <v>-0.26084898460115796</v>
      </c>
    </row>
    <row r="7431" spans="1:4" x14ac:dyDescent="0.2">
      <c r="A7431" s="6">
        <v>7407</v>
      </c>
      <c r="B7431" s="6">
        <v>246.97881197088768</v>
      </c>
      <c r="C7431" s="6">
        <v>-11.978811970887676</v>
      </c>
      <c r="D7431" s="6">
        <v>-7.1808084892675331E-2</v>
      </c>
    </row>
    <row r="7432" spans="1:4" x14ac:dyDescent="0.2">
      <c r="A7432" s="6">
        <v>7408</v>
      </c>
      <c r="B7432" s="6">
        <v>297.46852700263378</v>
      </c>
      <c r="C7432" s="6">
        <v>-62.468527002633778</v>
      </c>
      <c r="D7432" s="6">
        <v>-0.37447330344839669</v>
      </c>
    </row>
    <row r="7433" spans="1:4" x14ac:dyDescent="0.2">
      <c r="A7433" s="6">
        <v>7409</v>
      </c>
      <c r="B7433" s="6">
        <v>164.91219595394068</v>
      </c>
      <c r="C7433" s="6">
        <v>70.087804046059318</v>
      </c>
      <c r="D7433" s="6">
        <v>0.42014775714921471</v>
      </c>
    </row>
    <row r="7434" spans="1:4" x14ac:dyDescent="0.2">
      <c r="A7434" s="6">
        <v>7410</v>
      </c>
      <c r="B7434" s="6">
        <v>127.04490968013116</v>
      </c>
      <c r="C7434" s="6">
        <v>107.95509031986884</v>
      </c>
      <c r="D7434" s="6">
        <v>0.64714667106600543</v>
      </c>
    </row>
    <row r="7435" spans="1:4" x14ac:dyDescent="0.2">
      <c r="A7435" s="6">
        <v>7411</v>
      </c>
      <c r="B7435" s="6">
        <v>202.77948222775024</v>
      </c>
      <c r="C7435" s="6">
        <v>33.220517772249764</v>
      </c>
      <c r="D7435" s="6">
        <v>0.19914343477181784</v>
      </c>
    </row>
    <row r="7436" spans="1:4" x14ac:dyDescent="0.2">
      <c r="A7436" s="6">
        <v>7412</v>
      </c>
      <c r="B7436" s="6">
        <v>284.84609824469726</v>
      </c>
      <c r="C7436" s="6">
        <v>-48.846098244697259</v>
      </c>
      <c r="D7436" s="6">
        <v>-0.29281240727007235</v>
      </c>
    </row>
    <row r="7437" spans="1:4" x14ac:dyDescent="0.2">
      <c r="A7437" s="6">
        <v>7413</v>
      </c>
      <c r="B7437" s="6">
        <v>158.58015248461282</v>
      </c>
      <c r="C7437" s="6">
        <v>77.419847515387175</v>
      </c>
      <c r="D7437" s="6">
        <v>0.46410036289691681</v>
      </c>
    </row>
    <row r="7438" spans="1:4" x14ac:dyDescent="0.2">
      <c r="A7438" s="6">
        <v>7414</v>
      </c>
      <c r="B7438" s="6">
        <v>114.42248092219464</v>
      </c>
      <c r="C7438" s="6">
        <v>121.57751907780536</v>
      </c>
      <c r="D7438" s="6">
        <v>0.72880756724432971</v>
      </c>
    </row>
    <row r="7439" spans="1:4" x14ac:dyDescent="0.2">
      <c r="A7439" s="6">
        <v>7415</v>
      </c>
      <c r="B7439" s="6">
        <v>108.09043745286675</v>
      </c>
      <c r="C7439" s="6">
        <v>127.90956254713325</v>
      </c>
      <c r="D7439" s="6">
        <v>0.76676558145263796</v>
      </c>
    </row>
    <row r="7440" spans="1:4" x14ac:dyDescent="0.2">
      <c r="A7440" s="6">
        <v>7416</v>
      </c>
      <c r="B7440" s="6">
        <v>310.0909557605703</v>
      </c>
      <c r="C7440" s="6">
        <v>-74.090955760570296</v>
      </c>
      <c r="D7440" s="6">
        <v>-0.44414501654793292</v>
      </c>
    </row>
    <row r="7441" spans="1:4" x14ac:dyDescent="0.2">
      <c r="A7441" s="6">
        <v>7417</v>
      </c>
      <c r="B7441" s="6">
        <v>278.51405477536935</v>
      </c>
      <c r="C7441" s="6">
        <v>-42.514054775369345</v>
      </c>
      <c r="D7441" s="6">
        <v>-0.25485439306176394</v>
      </c>
    </row>
    <row r="7442" spans="1:4" x14ac:dyDescent="0.2">
      <c r="A7442" s="6">
        <v>7418</v>
      </c>
      <c r="B7442" s="6">
        <v>303.75891229124238</v>
      </c>
      <c r="C7442" s="6">
        <v>-67.758912291242382</v>
      </c>
      <c r="D7442" s="6">
        <v>-0.40618700233962451</v>
      </c>
    </row>
    <row r="7443" spans="1:4" x14ac:dyDescent="0.2">
      <c r="A7443" s="6">
        <v>7419</v>
      </c>
      <c r="B7443" s="6">
        <v>253.26919725949628</v>
      </c>
      <c r="C7443" s="6">
        <v>-17.269197259496281</v>
      </c>
      <c r="D7443" s="6">
        <v>-0.10352178378390318</v>
      </c>
    </row>
    <row r="7444" spans="1:4" x14ac:dyDescent="0.2">
      <c r="A7444" s="6">
        <v>7420</v>
      </c>
      <c r="B7444" s="6">
        <v>196.44743875842235</v>
      </c>
      <c r="C7444" s="6">
        <v>39.552561241577649</v>
      </c>
      <c r="D7444" s="6">
        <v>0.23710144898012608</v>
      </c>
    </row>
    <row r="7445" spans="1:4" x14ac:dyDescent="0.2">
      <c r="A7445" s="6">
        <v>7421</v>
      </c>
      <c r="B7445" s="6">
        <v>164.91219595394068</v>
      </c>
      <c r="C7445" s="6">
        <v>71.087804046059318</v>
      </c>
      <c r="D7445" s="6">
        <v>0.42614234868860873</v>
      </c>
    </row>
    <row r="7446" spans="1:4" x14ac:dyDescent="0.2">
      <c r="A7446" s="6">
        <v>7422</v>
      </c>
      <c r="B7446" s="6">
        <v>177.5346247118772</v>
      </c>
      <c r="C7446" s="6">
        <v>59.4653752881228</v>
      </c>
      <c r="D7446" s="6">
        <v>0.35647063558907249</v>
      </c>
    </row>
    <row r="7447" spans="1:4" x14ac:dyDescent="0.2">
      <c r="A7447" s="6">
        <v>7423</v>
      </c>
      <c r="B7447" s="6">
        <v>190.15705346981372</v>
      </c>
      <c r="C7447" s="6">
        <v>46.842946530186282</v>
      </c>
      <c r="D7447" s="6">
        <v>0.28080433095014218</v>
      </c>
    </row>
    <row r="7448" spans="1:4" x14ac:dyDescent="0.2">
      <c r="A7448" s="6">
        <v>7424</v>
      </c>
      <c r="B7448" s="6">
        <v>215.40191098568675</v>
      </c>
      <c r="C7448" s="6">
        <v>21.598089014313246</v>
      </c>
      <c r="D7448" s="6">
        <v>0.12947172167228158</v>
      </c>
    </row>
    <row r="7449" spans="1:4" x14ac:dyDescent="0.2">
      <c r="A7449" s="6">
        <v>7425</v>
      </c>
      <c r="B7449" s="6">
        <v>265.89162601743283</v>
      </c>
      <c r="C7449" s="6">
        <v>-28.891626017432827</v>
      </c>
      <c r="D7449" s="6">
        <v>-0.1731934968834396</v>
      </c>
    </row>
    <row r="7450" spans="1:4" x14ac:dyDescent="0.2">
      <c r="A7450" s="6">
        <v>7426</v>
      </c>
      <c r="B7450" s="6">
        <v>259.60124072882422</v>
      </c>
      <c r="C7450" s="6">
        <v>-22.601240728824223</v>
      </c>
      <c r="D7450" s="6">
        <v>-0.13548520645281772</v>
      </c>
    </row>
    <row r="7451" spans="1:4" x14ac:dyDescent="0.2">
      <c r="A7451" s="6">
        <v>7427</v>
      </c>
      <c r="B7451" s="6">
        <v>234.35638321295116</v>
      </c>
      <c r="C7451" s="6">
        <v>2.6436167870488418</v>
      </c>
      <c r="D7451" s="6">
        <v>1.5847402825043048E-2</v>
      </c>
    </row>
    <row r="7452" spans="1:4" x14ac:dyDescent="0.2">
      <c r="A7452" s="6">
        <v>7428</v>
      </c>
      <c r="B7452" s="6">
        <v>183.82501000048586</v>
      </c>
      <c r="C7452" s="6">
        <v>53.174989999514139</v>
      </c>
      <c r="D7452" s="6">
        <v>0.31876234515845026</v>
      </c>
    </row>
    <row r="7453" spans="1:4" x14ac:dyDescent="0.2">
      <c r="A7453" s="6">
        <v>7429</v>
      </c>
      <c r="B7453" s="6">
        <v>145.95772372667631</v>
      </c>
      <c r="C7453" s="6">
        <v>91.042276273323694</v>
      </c>
      <c r="D7453" s="6">
        <v>0.54576125907524109</v>
      </c>
    </row>
    <row r="7454" spans="1:4" x14ac:dyDescent="0.2">
      <c r="A7454" s="6">
        <v>7430</v>
      </c>
      <c r="B7454" s="6">
        <v>101.80005216425813</v>
      </c>
      <c r="C7454" s="6">
        <v>135.19994783574185</v>
      </c>
      <c r="D7454" s="6">
        <v>0.81046846342265388</v>
      </c>
    </row>
    <row r="7455" spans="1:4" x14ac:dyDescent="0.2">
      <c r="A7455" s="6">
        <v>7431</v>
      </c>
      <c r="B7455" s="6">
        <v>127.04490968013116</v>
      </c>
      <c r="C7455" s="6">
        <v>109.95509031986884</v>
      </c>
      <c r="D7455" s="6">
        <v>0.65913585414479348</v>
      </c>
    </row>
    <row r="7456" spans="1:4" x14ac:dyDescent="0.2">
      <c r="A7456" s="6">
        <v>7432</v>
      </c>
      <c r="B7456" s="6">
        <v>221.73395445501464</v>
      </c>
      <c r="C7456" s="6">
        <v>15.26604554498536</v>
      </c>
      <c r="D7456" s="6">
        <v>9.1513707463973346E-2</v>
      </c>
    </row>
    <row r="7457" spans="1:4" x14ac:dyDescent="0.2">
      <c r="A7457" s="6">
        <v>7433</v>
      </c>
      <c r="B7457" s="6">
        <v>253.26919725949628</v>
      </c>
      <c r="C7457" s="6">
        <v>-16.269197259496281</v>
      </c>
      <c r="D7457" s="6">
        <v>-9.7527192244509134E-2</v>
      </c>
    </row>
    <row r="7458" spans="1:4" x14ac:dyDescent="0.2">
      <c r="A7458" s="6">
        <v>7434</v>
      </c>
      <c r="B7458" s="6">
        <v>240.64676850155979</v>
      </c>
      <c r="C7458" s="6">
        <v>-3.6467685015597908</v>
      </c>
      <c r="D7458" s="6">
        <v>-2.186088760557901E-2</v>
      </c>
    </row>
    <row r="7459" spans="1:4" x14ac:dyDescent="0.2">
      <c r="A7459" s="6">
        <v>7435</v>
      </c>
      <c r="B7459" s="6">
        <v>322.71338451850681</v>
      </c>
      <c r="C7459" s="6">
        <v>-85.713384518506814</v>
      </c>
      <c r="D7459" s="6">
        <v>-0.51381672964746916</v>
      </c>
    </row>
    <row r="7460" spans="1:4" x14ac:dyDescent="0.2">
      <c r="A7460" s="6">
        <v>7436</v>
      </c>
      <c r="B7460" s="6">
        <v>329.00376980711542</v>
      </c>
      <c r="C7460" s="6">
        <v>-92.003769807115418</v>
      </c>
      <c r="D7460" s="6">
        <v>-0.55152502007809112</v>
      </c>
    </row>
    <row r="7461" spans="1:4" x14ac:dyDescent="0.2">
      <c r="A7461" s="6">
        <v>7437</v>
      </c>
      <c r="B7461" s="6">
        <v>291.13648353330586</v>
      </c>
      <c r="C7461" s="6">
        <v>-54.136483533305864</v>
      </c>
      <c r="D7461" s="6">
        <v>-0.32452610616130018</v>
      </c>
    </row>
    <row r="7462" spans="1:4" x14ac:dyDescent="0.2">
      <c r="A7462" s="6">
        <v>7438</v>
      </c>
      <c r="B7462" s="6">
        <v>139.66733843806767</v>
      </c>
      <c r="C7462" s="6">
        <v>97.332661561932326</v>
      </c>
      <c r="D7462" s="6">
        <v>0.58346954950586316</v>
      </c>
    </row>
    <row r="7463" spans="1:4" x14ac:dyDescent="0.2">
      <c r="A7463" s="6">
        <v>7439</v>
      </c>
      <c r="B7463" s="6">
        <v>171.20258124254934</v>
      </c>
      <c r="C7463" s="6">
        <v>65.797418757450657</v>
      </c>
      <c r="D7463" s="6">
        <v>0.39442864979738052</v>
      </c>
    </row>
    <row r="7464" spans="1:4" x14ac:dyDescent="0.2">
      <c r="A7464" s="6">
        <v>7440</v>
      </c>
      <c r="B7464" s="6">
        <v>196.44743875842235</v>
      </c>
      <c r="C7464" s="6">
        <v>41.552561241577649</v>
      </c>
      <c r="D7464" s="6">
        <v>0.24909063205891416</v>
      </c>
    </row>
    <row r="7465" spans="1:4" x14ac:dyDescent="0.2">
      <c r="A7465" s="6">
        <v>7441</v>
      </c>
      <c r="B7465" s="6">
        <v>278.51405477536935</v>
      </c>
      <c r="C7465" s="6">
        <v>-40.514054775369345</v>
      </c>
      <c r="D7465" s="6">
        <v>-0.24286520998297587</v>
      </c>
    </row>
    <row r="7466" spans="1:4" x14ac:dyDescent="0.2">
      <c r="A7466" s="6">
        <v>7442</v>
      </c>
      <c r="B7466" s="6">
        <v>278.51405477536935</v>
      </c>
      <c r="C7466" s="6">
        <v>-40.514054775369345</v>
      </c>
      <c r="D7466" s="6">
        <v>-0.24286520998297587</v>
      </c>
    </row>
    <row r="7467" spans="1:4" x14ac:dyDescent="0.2">
      <c r="A7467" s="6">
        <v>7443</v>
      </c>
      <c r="B7467" s="6">
        <v>265.89162601743283</v>
      </c>
      <c r="C7467" s="6">
        <v>-27.891626017432827</v>
      </c>
      <c r="D7467" s="6">
        <v>-0.16719890534404555</v>
      </c>
    </row>
    <row r="7468" spans="1:4" x14ac:dyDescent="0.2">
      <c r="A7468" s="6">
        <v>7444</v>
      </c>
      <c r="B7468" s="6">
        <v>196.44743875842235</v>
      </c>
      <c r="C7468" s="6">
        <v>41.552561241577649</v>
      </c>
      <c r="D7468" s="6">
        <v>0.24909063205891416</v>
      </c>
    </row>
    <row r="7469" spans="1:4" x14ac:dyDescent="0.2">
      <c r="A7469" s="6">
        <v>7445</v>
      </c>
      <c r="B7469" s="6">
        <v>145.95772372667631</v>
      </c>
      <c r="C7469" s="6">
        <v>92.042276273323694</v>
      </c>
      <c r="D7469" s="6">
        <v>0.55175585061463517</v>
      </c>
    </row>
    <row r="7470" spans="1:4" x14ac:dyDescent="0.2">
      <c r="A7470" s="6">
        <v>7446</v>
      </c>
      <c r="B7470" s="6">
        <v>133.33529496873976</v>
      </c>
      <c r="C7470" s="6">
        <v>104.66470503126024</v>
      </c>
      <c r="D7470" s="6">
        <v>0.62742215525356559</v>
      </c>
    </row>
    <row r="7471" spans="1:4" x14ac:dyDescent="0.2">
      <c r="A7471" s="6">
        <v>7447</v>
      </c>
      <c r="B7471" s="6">
        <v>190.15705346981372</v>
      </c>
      <c r="C7471" s="6">
        <v>47.842946530186282</v>
      </c>
      <c r="D7471" s="6">
        <v>0.2867989224895362</v>
      </c>
    </row>
    <row r="7472" spans="1:4" x14ac:dyDescent="0.2">
      <c r="A7472" s="6">
        <v>7448</v>
      </c>
      <c r="B7472" s="6">
        <v>76.555194648385097</v>
      </c>
      <c r="C7472" s="6">
        <v>161.44480535161489</v>
      </c>
      <c r="D7472" s="6">
        <v>0.96779566423990859</v>
      </c>
    </row>
    <row r="7473" spans="1:4" x14ac:dyDescent="0.2">
      <c r="A7473" s="6">
        <v>7449</v>
      </c>
      <c r="B7473" s="6">
        <v>133.33529496873976</v>
      </c>
      <c r="C7473" s="6">
        <v>104.66470503126024</v>
      </c>
      <c r="D7473" s="6">
        <v>0.62742215525356559</v>
      </c>
    </row>
    <row r="7474" spans="1:4" x14ac:dyDescent="0.2">
      <c r="A7474" s="6">
        <v>7450</v>
      </c>
      <c r="B7474" s="6">
        <v>183.82501000048586</v>
      </c>
      <c r="C7474" s="6">
        <v>54.174989999514139</v>
      </c>
      <c r="D7474" s="6">
        <v>0.32475693669784428</v>
      </c>
    </row>
    <row r="7475" spans="1:4" x14ac:dyDescent="0.2">
      <c r="A7475" s="6">
        <v>7451</v>
      </c>
      <c r="B7475" s="6">
        <v>183.82501000048586</v>
      </c>
      <c r="C7475" s="6">
        <v>54.174989999514139</v>
      </c>
      <c r="D7475" s="6">
        <v>0.32475693669784428</v>
      </c>
    </row>
    <row r="7476" spans="1:4" x14ac:dyDescent="0.2">
      <c r="A7476" s="6">
        <v>7452</v>
      </c>
      <c r="B7476" s="6">
        <v>133.33529496873976</v>
      </c>
      <c r="C7476" s="6">
        <v>104.66470503126024</v>
      </c>
      <c r="D7476" s="6">
        <v>0.62742215525356559</v>
      </c>
    </row>
    <row r="7477" spans="1:4" x14ac:dyDescent="0.2">
      <c r="A7477" s="6">
        <v>7453</v>
      </c>
      <c r="B7477" s="6">
        <v>215.40191098568675</v>
      </c>
      <c r="C7477" s="6">
        <v>22.598089014313246</v>
      </c>
      <c r="D7477" s="6">
        <v>0.13546631321167563</v>
      </c>
    </row>
    <row r="7478" spans="1:4" x14ac:dyDescent="0.2">
      <c r="A7478" s="6">
        <v>7454</v>
      </c>
      <c r="B7478" s="6">
        <v>215.40191098568675</v>
      </c>
      <c r="C7478" s="6">
        <v>22.598089014313246</v>
      </c>
      <c r="D7478" s="6">
        <v>0.13546631321167563</v>
      </c>
    </row>
    <row r="7479" spans="1:4" x14ac:dyDescent="0.2">
      <c r="A7479" s="6">
        <v>7455</v>
      </c>
      <c r="B7479" s="6">
        <v>253.26919725949628</v>
      </c>
      <c r="C7479" s="6">
        <v>-15.269197259496281</v>
      </c>
      <c r="D7479" s="6">
        <v>-9.1532600705115097E-2</v>
      </c>
    </row>
    <row r="7480" spans="1:4" x14ac:dyDescent="0.2">
      <c r="A7480" s="6">
        <v>7456</v>
      </c>
      <c r="B7480" s="6">
        <v>196.44743875842235</v>
      </c>
      <c r="C7480" s="6">
        <v>41.552561241577649</v>
      </c>
      <c r="D7480" s="6">
        <v>0.24909063205891416</v>
      </c>
    </row>
    <row r="7481" spans="1:4" x14ac:dyDescent="0.2">
      <c r="A7481" s="6">
        <v>7457</v>
      </c>
      <c r="B7481" s="6">
        <v>145.95772372667631</v>
      </c>
      <c r="C7481" s="6">
        <v>92.042276273323694</v>
      </c>
      <c r="D7481" s="6">
        <v>0.55175585061463517</v>
      </c>
    </row>
    <row r="7482" spans="1:4" x14ac:dyDescent="0.2">
      <c r="A7482" s="6">
        <v>7458</v>
      </c>
      <c r="B7482" s="6">
        <v>215.40191098568675</v>
      </c>
      <c r="C7482" s="6">
        <v>23.598089014313246</v>
      </c>
      <c r="D7482" s="6">
        <v>0.14146090475106968</v>
      </c>
    </row>
    <row r="7483" spans="1:4" x14ac:dyDescent="0.2">
      <c r="A7483" s="6">
        <v>7459</v>
      </c>
      <c r="B7483" s="6">
        <v>209.11152569707815</v>
      </c>
      <c r="C7483" s="6">
        <v>29.88847430292185</v>
      </c>
      <c r="D7483" s="6">
        <v>0.17916919518169155</v>
      </c>
    </row>
    <row r="7484" spans="1:4" x14ac:dyDescent="0.2">
      <c r="A7484" s="6">
        <v>7460</v>
      </c>
      <c r="B7484" s="6">
        <v>265.89162601743283</v>
      </c>
      <c r="C7484" s="6">
        <v>-26.891626017432827</v>
      </c>
      <c r="D7484" s="6">
        <v>-0.16120431380465153</v>
      </c>
    </row>
    <row r="7485" spans="1:4" x14ac:dyDescent="0.2">
      <c r="A7485" s="6">
        <v>7461</v>
      </c>
      <c r="B7485" s="6">
        <v>347.95824203437974</v>
      </c>
      <c r="C7485" s="6">
        <v>-108.95824203437974</v>
      </c>
      <c r="D7485" s="6">
        <v>-0.65316015584654108</v>
      </c>
    </row>
    <row r="7486" spans="1:4" x14ac:dyDescent="0.2">
      <c r="A7486" s="6">
        <v>7462</v>
      </c>
      <c r="B7486" s="6">
        <v>114.42248092219464</v>
      </c>
      <c r="C7486" s="6">
        <v>124.57751907780536</v>
      </c>
      <c r="D7486" s="6">
        <v>0.74679134186251184</v>
      </c>
    </row>
    <row r="7487" spans="1:4" x14ac:dyDescent="0.2">
      <c r="A7487" s="6">
        <v>7463</v>
      </c>
      <c r="B7487" s="6">
        <v>133.33529496873976</v>
      </c>
      <c r="C7487" s="6">
        <v>105.66470503126024</v>
      </c>
      <c r="D7487" s="6">
        <v>0.63341674679295967</v>
      </c>
    </row>
    <row r="7488" spans="1:4" x14ac:dyDescent="0.2">
      <c r="A7488" s="6">
        <v>7464</v>
      </c>
      <c r="B7488" s="6">
        <v>196.44743875842235</v>
      </c>
      <c r="C7488" s="6">
        <v>42.552561241577649</v>
      </c>
      <c r="D7488" s="6">
        <v>0.25508522359830821</v>
      </c>
    </row>
    <row r="7489" spans="1:4" x14ac:dyDescent="0.2">
      <c r="A7489" s="6">
        <v>7465</v>
      </c>
      <c r="B7489" s="6">
        <v>253.26919725949628</v>
      </c>
      <c r="C7489" s="6">
        <v>-14.269197259496281</v>
      </c>
      <c r="D7489" s="6">
        <v>-8.5538009165721046E-2</v>
      </c>
    </row>
    <row r="7490" spans="1:4" x14ac:dyDescent="0.2">
      <c r="A7490" s="6">
        <v>7466</v>
      </c>
      <c r="B7490" s="6">
        <v>253.26919725949628</v>
      </c>
      <c r="C7490" s="6">
        <v>-14.269197259496281</v>
      </c>
      <c r="D7490" s="6">
        <v>-8.5538009165721046E-2</v>
      </c>
    </row>
    <row r="7491" spans="1:4" x14ac:dyDescent="0.2">
      <c r="A7491" s="6">
        <v>7467</v>
      </c>
      <c r="B7491" s="6">
        <v>202.77948222775024</v>
      </c>
      <c r="C7491" s="6">
        <v>36.220517772249764</v>
      </c>
      <c r="D7491" s="6">
        <v>0.21712720938999996</v>
      </c>
    </row>
    <row r="7492" spans="1:4" x14ac:dyDescent="0.2">
      <c r="A7492" s="6">
        <v>7468</v>
      </c>
      <c r="B7492" s="6">
        <v>253.26919725949628</v>
      </c>
      <c r="C7492" s="6">
        <v>-14.269197259496281</v>
      </c>
      <c r="D7492" s="6">
        <v>-8.5538009165721046E-2</v>
      </c>
    </row>
    <row r="7493" spans="1:4" x14ac:dyDescent="0.2">
      <c r="A7493" s="6">
        <v>7469</v>
      </c>
      <c r="B7493" s="6">
        <v>246.97881197088768</v>
      </c>
      <c r="C7493" s="6">
        <v>-7.9788119708876764</v>
      </c>
      <c r="D7493" s="6">
        <v>-4.7829718735099162E-2</v>
      </c>
    </row>
    <row r="7494" spans="1:4" x14ac:dyDescent="0.2">
      <c r="A7494" s="6">
        <v>7470</v>
      </c>
      <c r="B7494" s="6">
        <v>253.26919725949628</v>
      </c>
      <c r="C7494" s="6">
        <v>-14.269197259496281</v>
      </c>
      <c r="D7494" s="6">
        <v>-8.5538009165721046E-2</v>
      </c>
    </row>
    <row r="7495" spans="1:4" x14ac:dyDescent="0.2">
      <c r="A7495" s="6">
        <v>7471</v>
      </c>
      <c r="B7495" s="6">
        <v>253.26919725949628</v>
      </c>
      <c r="C7495" s="6">
        <v>-14.269197259496281</v>
      </c>
      <c r="D7495" s="6">
        <v>-8.5538009165721046E-2</v>
      </c>
    </row>
    <row r="7496" spans="1:4" x14ac:dyDescent="0.2">
      <c r="A7496" s="6">
        <v>7472</v>
      </c>
      <c r="B7496" s="6">
        <v>240.64676850155979</v>
      </c>
      <c r="C7496" s="6">
        <v>-1.6467685015597908</v>
      </c>
      <c r="D7496" s="6">
        <v>-9.8717045267909254E-3</v>
      </c>
    </row>
    <row r="7497" spans="1:4" x14ac:dyDescent="0.2">
      <c r="A7497" s="6">
        <v>7473</v>
      </c>
      <c r="B7497" s="6">
        <v>322.71338451850681</v>
      </c>
      <c r="C7497" s="6">
        <v>-83.713384518506814</v>
      </c>
      <c r="D7497" s="6">
        <v>-0.50182754656868112</v>
      </c>
    </row>
    <row r="7498" spans="1:4" x14ac:dyDescent="0.2">
      <c r="A7498" s="6">
        <v>7474</v>
      </c>
      <c r="B7498" s="6">
        <v>303.75891229124238</v>
      </c>
      <c r="C7498" s="6">
        <v>-64.758912291242382</v>
      </c>
      <c r="D7498" s="6">
        <v>-0.38820322772144239</v>
      </c>
    </row>
    <row r="7499" spans="1:4" x14ac:dyDescent="0.2">
      <c r="A7499" s="6">
        <v>7475</v>
      </c>
      <c r="B7499" s="6">
        <v>202.77948222775024</v>
      </c>
      <c r="C7499" s="6">
        <v>36.220517772249764</v>
      </c>
      <c r="D7499" s="6">
        <v>0.21712720938999996</v>
      </c>
    </row>
    <row r="7500" spans="1:4" x14ac:dyDescent="0.2">
      <c r="A7500" s="6">
        <v>7476</v>
      </c>
      <c r="B7500" s="6">
        <v>139.66733843806767</v>
      </c>
      <c r="C7500" s="6">
        <v>99.332661561932326</v>
      </c>
      <c r="D7500" s="6">
        <v>0.59545873258465132</v>
      </c>
    </row>
    <row r="7501" spans="1:4" x14ac:dyDescent="0.2">
      <c r="A7501" s="6">
        <v>7477</v>
      </c>
      <c r="B7501" s="6">
        <v>196.44743875842235</v>
      </c>
      <c r="C7501" s="6">
        <v>43.552561241577649</v>
      </c>
      <c r="D7501" s="6">
        <v>0.26107981513770223</v>
      </c>
    </row>
    <row r="7502" spans="1:4" x14ac:dyDescent="0.2">
      <c r="A7502" s="6">
        <v>7478</v>
      </c>
      <c r="B7502" s="6">
        <v>259.60124072882422</v>
      </c>
      <c r="C7502" s="6">
        <v>-19.601240728824223</v>
      </c>
      <c r="D7502" s="6">
        <v>-0.11750143183463559</v>
      </c>
    </row>
    <row r="7503" spans="1:4" x14ac:dyDescent="0.2">
      <c r="A7503" s="6">
        <v>7479</v>
      </c>
      <c r="B7503" s="6">
        <v>297.46852700263378</v>
      </c>
      <c r="C7503" s="6">
        <v>-57.468527002633778</v>
      </c>
      <c r="D7503" s="6">
        <v>-0.34450034575142646</v>
      </c>
    </row>
    <row r="7504" spans="1:4" x14ac:dyDescent="0.2">
      <c r="A7504" s="6">
        <v>7480</v>
      </c>
      <c r="B7504" s="6">
        <v>253.26919725949628</v>
      </c>
      <c r="C7504" s="6">
        <v>-13.269197259496281</v>
      </c>
      <c r="D7504" s="6">
        <v>-7.9543417626327009E-2</v>
      </c>
    </row>
    <row r="7505" spans="1:4" x14ac:dyDescent="0.2">
      <c r="A7505" s="6">
        <v>7481</v>
      </c>
      <c r="B7505" s="6">
        <v>95.468008694930234</v>
      </c>
      <c r="C7505" s="6">
        <v>144.53199130506977</v>
      </c>
      <c r="D7505" s="6">
        <v>0.86641025224914447</v>
      </c>
    </row>
    <row r="7506" spans="1:4" x14ac:dyDescent="0.2">
      <c r="A7506" s="6">
        <v>7482</v>
      </c>
      <c r="B7506" s="6">
        <v>171.20258124254934</v>
      </c>
      <c r="C7506" s="6">
        <v>68.797418757450657</v>
      </c>
      <c r="D7506" s="6">
        <v>0.4124124244155627</v>
      </c>
    </row>
    <row r="7507" spans="1:4" x14ac:dyDescent="0.2">
      <c r="A7507" s="6">
        <v>7483</v>
      </c>
      <c r="B7507" s="6">
        <v>171.20258124254934</v>
      </c>
      <c r="C7507" s="6">
        <v>68.797418757450657</v>
      </c>
      <c r="D7507" s="6">
        <v>0.4124124244155627</v>
      </c>
    </row>
    <row r="7508" spans="1:4" x14ac:dyDescent="0.2">
      <c r="A7508" s="6">
        <v>7484</v>
      </c>
      <c r="B7508" s="6">
        <v>246.97881197088768</v>
      </c>
      <c r="C7508" s="6">
        <v>-6.9788119708876764</v>
      </c>
      <c r="D7508" s="6">
        <v>-4.1835127195705125E-2</v>
      </c>
    </row>
    <row r="7509" spans="1:4" x14ac:dyDescent="0.2">
      <c r="A7509" s="6">
        <v>7485</v>
      </c>
      <c r="B7509" s="6">
        <v>221.73395445501464</v>
      </c>
      <c r="C7509" s="6">
        <v>18.26604554498536</v>
      </c>
      <c r="D7509" s="6">
        <v>0.10949748208215547</v>
      </c>
    </row>
    <row r="7510" spans="1:4" x14ac:dyDescent="0.2">
      <c r="A7510" s="6">
        <v>7486</v>
      </c>
      <c r="B7510" s="6">
        <v>145.95772372667631</v>
      </c>
      <c r="C7510" s="6">
        <v>94.042276273323694</v>
      </c>
      <c r="D7510" s="6">
        <v>0.56374503369342321</v>
      </c>
    </row>
    <row r="7511" spans="1:4" x14ac:dyDescent="0.2">
      <c r="A7511" s="6">
        <v>7487</v>
      </c>
      <c r="B7511" s="6">
        <v>133.33529496873976</v>
      </c>
      <c r="C7511" s="6">
        <v>106.66470503126024</v>
      </c>
      <c r="D7511" s="6">
        <v>0.63941133833235375</v>
      </c>
    </row>
    <row r="7512" spans="1:4" x14ac:dyDescent="0.2">
      <c r="A7512" s="6">
        <v>7488</v>
      </c>
      <c r="B7512" s="6">
        <v>133.33529496873976</v>
      </c>
      <c r="C7512" s="6">
        <v>106.66470503126024</v>
      </c>
      <c r="D7512" s="6">
        <v>0.63941133833235375</v>
      </c>
    </row>
    <row r="7513" spans="1:4" x14ac:dyDescent="0.2">
      <c r="A7513" s="6">
        <v>7489</v>
      </c>
      <c r="B7513" s="6">
        <v>177.5346247118772</v>
      </c>
      <c r="C7513" s="6">
        <v>63.4653752881228</v>
      </c>
      <c r="D7513" s="6">
        <v>0.38044900174664864</v>
      </c>
    </row>
    <row r="7514" spans="1:4" x14ac:dyDescent="0.2">
      <c r="A7514" s="6">
        <v>7490</v>
      </c>
      <c r="B7514" s="6">
        <v>120.71286621080327</v>
      </c>
      <c r="C7514" s="6">
        <v>120.28713378919673</v>
      </c>
      <c r="D7514" s="6">
        <v>0.72107223451067792</v>
      </c>
    </row>
    <row r="7515" spans="1:4" x14ac:dyDescent="0.2">
      <c r="A7515" s="6">
        <v>7491</v>
      </c>
      <c r="B7515" s="6">
        <v>120.71286621080327</v>
      </c>
      <c r="C7515" s="6">
        <v>120.28713378919673</v>
      </c>
      <c r="D7515" s="6">
        <v>0.72107223451067792</v>
      </c>
    </row>
    <row r="7516" spans="1:4" x14ac:dyDescent="0.2">
      <c r="A7516" s="6">
        <v>7492</v>
      </c>
      <c r="B7516" s="6">
        <v>272.22366948676074</v>
      </c>
      <c r="C7516" s="6">
        <v>-31.223669486760741</v>
      </c>
      <c r="D7516" s="6">
        <v>-0.18717314493417184</v>
      </c>
    </row>
    <row r="7517" spans="1:4" x14ac:dyDescent="0.2">
      <c r="A7517" s="6">
        <v>7493</v>
      </c>
      <c r="B7517" s="6">
        <v>297.46852700263378</v>
      </c>
      <c r="C7517" s="6">
        <v>-56.468527002633778</v>
      </c>
      <c r="D7517" s="6">
        <v>-0.33850575421203244</v>
      </c>
    </row>
    <row r="7518" spans="1:4" x14ac:dyDescent="0.2">
      <c r="A7518" s="6">
        <v>7494</v>
      </c>
      <c r="B7518" s="6">
        <v>291.13648353330586</v>
      </c>
      <c r="C7518" s="6">
        <v>-50.136483533305864</v>
      </c>
      <c r="D7518" s="6">
        <v>-0.30054774000372403</v>
      </c>
    </row>
    <row r="7519" spans="1:4" x14ac:dyDescent="0.2">
      <c r="A7519" s="6">
        <v>7495</v>
      </c>
      <c r="B7519" s="6">
        <v>190.15705346981372</v>
      </c>
      <c r="C7519" s="6">
        <v>50.842946530186282</v>
      </c>
      <c r="D7519" s="6">
        <v>0.30478269710771833</v>
      </c>
    </row>
    <row r="7520" spans="1:4" x14ac:dyDescent="0.2">
      <c r="A7520" s="6">
        <v>7496</v>
      </c>
      <c r="B7520" s="6">
        <v>177.5346247118772</v>
      </c>
      <c r="C7520" s="6">
        <v>63.4653752881228</v>
      </c>
      <c r="D7520" s="6">
        <v>0.38044900174664864</v>
      </c>
    </row>
    <row r="7521" spans="1:4" x14ac:dyDescent="0.2">
      <c r="A7521" s="6">
        <v>7497</v>
      </c>
      <c r="B7521" s="6">
        <v>114.42248092219464</v>
      </c>
      <c r="C7521" s="6">
        <v>126.57751907780536</v>
      </c>
      <c r="D7521" s="6">
        <v>0.75878052494129999</v>
      </c>
    </row>
    <row r="7522" spans="1:4" x14ac:dyDescent="0.2">
      <c r="A7522" s="6">
        <v>7498</v>
      </c>
      <c r="B7522" s="6">
        <v>120.71286621080327</v>
      </c>
      <c r="C7522" s="6">
        <v>120.28713378919673</v>
      </c>
      <c r="D7522" s="6">
        <v>0.72107223451067792</v>
      </c>
    </row>
    <row r="7523" spans="1:4" x14ac:dyDescent="0.2">
      <c r="A7523" s="6">
        <v>7499</v>
      </c>
      <c r="B7523" s="6">
        <v>95.468008694930234</v>
      </c>
      <c r="C7523" s="6">
        <v>145.53199130506977</v>
      </c>
      <c r="D7523" s="6">
        <v>0.87240484378853844</v>
      </c>
    </row>
    <row r="7524" spans="1:4" x14ac:dyDescent="0.2">
      <c r="A7524" s="6">
        <v>7500</v>
      </c>
      <c r="B7524" s="6">
        <v>341.62619856505194</v>
      </c>
      <c r="C7524" s="6">
        <v>-100.62619856505194</v>
      </c>
      <c r="D7524" s="6">
        <v>-0.60321295855944523</v>
      </c>
    </row>
    <row r="7525" spans="1:4" x14ac:dyDescent="0.2">
      <c r="A7525" s="6">
        <v>7501</v>
      </c>
      <c r="B7525" s="6">
        <v>291.13648353330586</v>
      </c>
      <c r="C7525" s="6">
        <v>-50.136483533305864</v>
      </c>
      <c r="D7525" s="6">
        <v>-0.30054774000372403</v>
      </c>
    </row>
    <row r="7526" spans="1:4" x14ac:dyDescent="0.2">
      <c r="A7526" s="6">
        <v>7502</v>
      </c>
      <c r="B7526" s="6">
        <v>253.26919725949628</v>
      </c>
      <c r="C7526" s="6">
        <v>-12.269197259496281</v>
      </c>
      <c r="D7526" s="6">
        <v>-7.3548826086932972E-2</v>
      </c>
    </row>
    <row r="7527" spans="1:4" x14ac:dyDescent="0.2">
      <c r="A7527" s="6">
        <v>7503</v>
      </c>
      <c r="B7527" s="6">
        <v>120.71286621080327</v>
      </c>
      <c r="C7527" s="6">
        <v>120.28713378919673</v>
      </c>
      <c r="D7527" s="6">
        <v>0.72107223451067792</v>
      </c>
    </row>
    <row r="7528" spans="1:4" x14ac:dyDescent="0.2">
      <c r="A7528" s="6">
        <v>7504</v>
      </c>
      <c r="B7528" s="6">
        <v>158.58015248461282</v>
      </c>
      <c r="C7528" s="6">
        <v>82.419847515387175</v>
      </c>
      <c r="D7528" s="6">
        <v>0.49407332059388703</v>
      </c>
    </row>
    <row r="7529" spans="1:4" x14ac:dyDescent="0.2">
      <c r="A7529" s="6">
        <v>7505</v>
      </c>
      <c r="B7529" s="6">
        <v>133.33529496873976</v>
      </c>
      <c r="C7529" s="6">
        <v>107.66470503126024</v>
      </c>
      <c r="D7529" s="6">
        <v>0.64540592987174772</v>
      </c>
    </row>
    <row r="7530" spans="1:4" x14ac:dyDescent="0.2">
      <c r="A7530" s="6">
        <v>7506</v>
      </c>
      <c r="B7530" s="6">
        <v>139.66733843806767</v>
      </c>
      <c r="C7530" s="6">
        <v>101.33266156193233</v>
      </c>
      <c r="D7530" s="6">
        <v>0.60744791566343936</v>
      </c>
    </row>
    <row r="7531" spans="1:4" x14ac:dyDescent="0.2">
      <c r="A7531" s="6">
        <v>7507</v>
      </c>
      <c r="B7531" s="6">
        <v>139.66733843806767</v>
      </c>
      <c r="C7531" s="6">
        <v>102.33266156193233</v>
      </c>
      <c r="D7531" s="6">
        <v>0.61344250720283344</v>
      </c>
    </row>
    <row r="7532" spans="1:4" x14ac:dyDescent="0.2">
      <c r="A7532" s="6">
        <v>7508</v>
      </c>
      <c r="B7532" s="6">
        <v>171.20258124254934</v>
      </c>
      <c r="C7532" s="6">
        <v>70.797418757450657</v>
      </c>
      <c r="D7532" s="6">
        <v>0.42440160749435074</v>
      </c>
    </row>
    <row r="7533" spans="1:4" x14ac:dyDescent="0.2">
      <c r="A7533" s="6">
        <v>7509</v>
      </c>
      <c r="B7533" s="6">
        <v>133.33529496873976</v>
      </c>
      <c r="C7533" s="6">
        <v>108.66470503126024</v>
      </c>
      <c r="D7533" s="6">
        <v>0.6514005214111418</v>
      </c>
    </row>
    <row r="7534" spans="1:4" x14ac:dyDescent="0.2">
      <c r="A7534" s="6">
        <v>7510</v>
      </c>
      <c r="B7534" s="6">
        <v>253.26919725949628</v>
      </c>
      <c r="C7534" s="6">
        <v>-11.269197259496281</v>
      </c>
      <c r="D7534" s="6">
        <v>-6.7554234547538922E-2</v>
      </c>
    </row>
    <row r="7535" spans="1:4" x14ac:dyDescent="0.2">
      <c r="A7535" s="6">
        <v>7511</v>
      </c>
      <c r="B7535" s="6">
        <v>246.97881197088768</v>
      </c>
      <c r="C7535" s="6">
        <v>-4.9788119708876764</v>
      </c>
      <c r="D7535" s="6">
        <v>-2.9845944116917038E-2</v>
      </c>
    </row>
    <row r="7536" spans="1:4" x14ac:dyDescent="0.2">
      <c r="A7536" s="6">
        <v>7512</v>
      </c>
      <c r="B7536" s="6">
        <v>335.33581327644322</v>
      </c>
      <c r="C7536" s="6">
        <v>-93.335813276443218</v>
      </c>
      <c r="D7536" s="6">
        <v>-0.55951007658942864</v>
      </c>
    </row>
    <row r="7537" spans="1:4" x14ac:dyDescent="0.2">
      <c r="A7537" s="6">
        <v>7513</v>
      </c>
      <c r="B7537" s="6">
        <v>278.51405477536935</v>
      </c>
      <c r="C7537" s="6">
        <v>-36.514054775369345</v>
      </c>
      <c r="D7537" s="6">
        <v>-0.21888684382539969</v>
      </c>
    </row>
    <row r="7538" spans="1:4" x14ac:dyDescent="0.2">
      <c r="A7538" s="6">
        <v>7514</v>
      </c>
      <c r="B7538" s="6">
        <v>297.46852700263378</v>
      </c>
      <c r="C7538" s="6">
        <v>-55.468527002633778</v>
      </c>
      <c r="D7538" s="6">
        <v>-0.33251116267263842</v>
      </c>
    </row>
    <row r="7539" spans="1:4" x14ac:dyDescent="0.2">
      <c r="A7539" s="6">
        <v>7515</v>
      </c>
      <c r="B7539" s="6">
        <v>164.91219595394068</v>
      </c>
      <c r="C7539" s="6">
        <v>77.087804046059318</v>
      </c>
      <c r="D7539" s="6">
        <v>0.46210989792497298</v>
      </c>
    </row>
    <row r="7540" spans="1:4" x14ac:dyDescent="0.2">
      <c r="A7540" s="6">
        <v>7516</v>
      </c>
      <c r="B7540" s="6">
        <v>139.66733843806767</v>
      </c>
      <c r="C7540" s="6">
        <v>102.33266156193233</v>
      </c>
      <c r="D7540" s="6">
        <v>0.61344250720283344</v>
      </c>
    </row>
    <row r="7541" spans="1:4" x14ac:dyDescent="0.2">
      <c r="A7541" s="6">
        <v>7517</v>
      </c>
      <c r="B7541" s="6">
        <v>76.555194648385097</v>
      </c>
      <c r="C7541" s="6">
        <v>166.44480535161489</v>
      </c>
      <c r="D7541" s="6">
        <v>0.99776862193687876</v>
      </c>
    </row>
    <row r="7542" spans="1:4" x14ac:dyDescent="0.2">
      <c r="A7542" s="6">
        <v>7518</v>
      </c>
      <c r="B7542" s="6">
        <v>183.82501000048586</v>
      </c>
      <c r="C7542" s="6">
        <v>59.174989999514139</v>
      </c>
      <c r="D7542" s="6">
        <v>0.3547298943948145</v>
      </c>
    </row>
    <row r="7543" spans="1:4" x14ac:dyDescent="0.2">
      <c r="A7543" s="6">
        <v>7519</v>
      </c>
      <c r="B7543" s="6">
        <v>171.20258124254934</v>
      </c>
      <c r="C7543" s="6">
        <v>71.797418757450657</v>
      </c>
      <c r="D7543" s="6">
        <v>0.43039619903374482</v>
      </c>
    </row>
    <row r="7544" spans="1:4" x14ac:dyDescent="0.2">
      <c r="A7544" s="6">
        <v>7520</v>
      </c>
      <c r="B7544" s="6">
        <v>202.77948222775024</v>
      </c>
      <c r="C7544" s="6">
        <v>40.220517772249764</v>
      </c>
      <c r="D7544" s="6">
        <v>0.24110557554757614</v>
      </c>
    </row>
    <row r="7545" spans="1:4" x14ac:dyDescent="0.2">
      <c r="A7545" s="6">
        <v>7521</v>
      </c>
      <c r="B7545" s="6">
        <v>253.26919725949628</v>
      </c>
      <c r="C7545" s="6">
        <v>-10.269197259496281</v>
      </c>
      <c r="D7545" s="6">
        <v>-6.1559643008144885E-2</v>
      </c>
    </row>
    <row r="7546" spans="1:4" x14ac:dyDescent="0.2">
      <c r="A7546" s="6">
        <v>7522</v>
      </c>
      <c r="B7546" s="6">
        <v>265.89162601743283</v>
      </c>
      <c r="C7546" s="6">
        <v>-22.891626017432827</v>
      </c>
      <c r="D7546" s="6">
        <v>-0.13722594764707535</v>
      </c>
    </row>
    <row r="7547" spans="1:4" x14ac:dyDescent="0.2">
      <c r="A7547" s="6">
        <v>7523</v>
      </c>
      <c r="B7547" s="6">
        <v>284.84609824469726</v>
      </c>
      <c r="C7547" s="6">
        <v>-41.846098244697259</v>
      </c>
      <c r="D7547" s="6">
        <v>-0.25085026649431408</v>
      </c>
    </row>
    <row r="7548" spans="1:4" x14ac:dyDescent="0.2">
      <c r="A7548" s="6">
        <v>7524</v>
      </c>
      <c r="B7548" s="6">
        <v>253.26919725949628</v>
      </c>
      <c r="C7548" s="6">
        <v>-10.269197259496281</v>
      </c>
      <c r="D7548" s="6">
        <v>-6.1559643008144885E-2</v>
      </c>
    </row>
    <row r="7549" spans="1:4" x14ac:dyDescent="0.2">
      <c r="A7549" s="6">
        <v>7525</v>
      </c>
      <c r="B7549" s="6">
        <v>133.33529496873976</v>
      </c>
      <c r="C7549" s="6">
        <v>109.66470503126024</v>
      </c>
      <c r="D7549" s="6">
        <v>0.65739511295053588</v>
      </c>
    </row>
    <row r="7550" spans="1:4" x14ac:dyDescent="0.2">
      <c r="A7550" s="6">
        <v>7526</v>
      </c>
      <c r="B7550" s="6">
        <v>120.71286621080327</v>
      </c>
      <c r="C7550" s="6">
        <v>122.28713378919673</v>
      </c>
      <c r="D7550" s="6">
        <v>0.73306141758946597</v>
      </c>
    </row>
    <row r="7551" spans="1:4" x14ac:dyDescent="0.2">
      <c r="A7551" s="6">
        <v>7527</v>
      </c>
      <c r="B7551" s="6">
        <v>95.468008694930234</v>
      </c>
      <c r="C7551" s="6">
        <v>147.53199130506977</v>
      </c>
      <c r="D7551" s="6">
        <v>0.8843940268673266</v>
      </c>
    </row>
    <row r="7552" spans="1:4" x14ac:dyDescent="0.2">
      <c r="A7552" s="6">
        <v>7528</v>
      </c>
      <c r="B7552" s="6">
        <v>209.11152569707815</v>
      </c>
      <c r="C7552" s="6">
        <v>33.88847430292185</v>
      </c>
      <c r="D7552" s="6">
        <v>0.20314756133926773</v>
      </c>
    </row>
    <row r="7553" spans="1:4" x14ac:dyDescent="0.2">
      <c r="A7553" s="6">
        <v>7529</v>
      </c>
      <c r="B7553" s="6">
        <v>209.11152569707815</v>
      </c>
      <c r="C7553" s="6">
        <v>33.88847430292185</v>
      </c>
      <c r="D7553" s="6">
        <v>0.20314756133926773</v>
      </c>
    </row>
    <row r="7554" spans="1:4" x14ac:dyDescent="0.2">
      <c r="A7554" s="6">
        <v>7530</v>
      </c>
      <c r="B7554" s="6">
        <v>253.26919725949628</v>
      </c>
      <c r="C7554" s="6">
        <v>-10.269197259496281</v>
      </c>
      <c r="D7554" s="6">
        <v>-6.1559643008144885E-2</v>
      </c>
    </row>
    <row r="7555" spans="1:4" x14ac:dyDescent="0.2">
      <c r="A7555" s="6">
        <v>7531</v>
      </c>
      <c r="B7555" s="6">
        <v>158.58015248461282</v>
      </c>
      <c r="C7555" s="6">
        <v>84.419847515387175</v>
      </c>
      <c r="D7555" s="6">
        <v>0.50606250367267513</v>
      </c>
    </row>
    <row r="7556" spans="1:4" x14ac:dyDescent="0.2">
      <c r="A7556" s="6">
        <v>7532</v>
      </c>
      <c r="B7556" s="6">
        <v>183.82501000048586</v>
      </c>
      <c r="C7556" s="6">
        <v>60.174989999514139</v>
      </c>
      <c r="D7556" s="6">
        <v>0.36072448593420853</v>
      </c>
    </row>
    <row r="7557" spans="1:4" x14ac:dyDescent="0.2">
      <c r="A7557" s="6">
        <v>7533</v>
      </c>
      <c r="B7557" s="6">
        <v>221.73395445501464</v>
      </c>
      <c r="C7557" s="6">
        <v>22.26604554498536</v>
      </c>
      <c r="D7557" s="6">
        <v>0.13347584823973163</v>
      </c>
    </row>
    <row r="7558" spans="1:4" x14ac:dyDescent="0.2">
      <c r="A7558" s="6">
        <v>7534</v>
      </c>
      <c r="B7558" s="6">
        <v>278.51405477536935</v>
      </c>
      <c r="C7558" s="6">
        <v>-34.514054775369345</v>
      </c>
      <c r="D7558" s="6">
        <v>-0.20689766074661162</v>
      </c>
    </row>
    <row r="7559" spans="1:4" x14ac:dyDescent="0.2">
      <c r="A7559" s="6">
        <v>7535</v>
      </c>
      <c r="B7559" s="6">
        <v>265.89162601743283</v>
      </c>
      <c r="C7559" s="6">
        <v>-21.891626017432827</v>
      </c>
      <c r="D7559" s="6">
        <v>-0.1312313561076813</v>
      </c>
    </row>
    <row r="7560" spans="1:4" x14ac:dyDescent="0.2">
      <c r="A7560" s="6">
        <v>7536</v>
      </c>
      <c r="B7560" s="6">
        <v>265.89162601743283</v>
      </c>
      <c r="C7560" s="6">
        <v>-21.891626017432827</v>
      </c>
      <c r="D7560" s="6">
        <v>-0.1312313561076813</v>
      </c>
    </row>
    <row r="7561" spans="1:4" x14ac:dyDescent="0.2">
      <c r="A7561" s="6">
        <v>7537</v>
      </c>
      <c r="B7561" s="6">
        <v>190.15705346981372</v>
      </c>
      <c r="C7561" s="6">
        <v>53.842946530186282</v>
      </c>
      <c r="D7561" s="6">
        <v>0.32276647172590045</v>
      </c>
    </row>
    <row r="7562" spans="1:4" x14ac:dyDescent="0.2">
      <c r="A7562" s="6">
        <v>7538</v>
      </c>
      <c r="B7562" s="6">
        <v>82.84557993699373</v>
      </c>
      <c r="C7562" s="6">
        <v>161.15442006300628</v>
      </c>
      <c r="D7562" s="6">
        <v>0.96605492304565088</v>
      </c>
    </row>
    <row r="7563" spans="1:4" x14ac:dyDescent="0.2">
      <c r="A7563" s="6">
        <v>7539</v>
      </c>
      <c r="B7563" s="6">
        <v>101.80005216425813</v>
      </c>
      <c r="C7563" s="6">
        <v>142.19994783574185</v>
      </c>
      <c r="D7563" s="6">
        <v>0.85243060419841221</v>
      </c>
    </row>
    <row r="7564" spans="1:4" x14ac:dyDescent="0.2">
      <c r="A7564" s="6">
        <v>7540</v>
      </c>
      <c r="B7564" s="6">
        <v>171.20258124254934</v>
      </c>
      <c r="C7564" s="6">
        <v>72.797418757450657</v>
      </c>
      <c r="D7564" s="6">
        <v>0.43639079057313884</v>
      </c>
    </row>
    <row r="7565" spans="1:4" x14ac:dyDescent="0.2">
      <c r="A7565" s="6">
        <v>7541</v>
      </c>
      <c r="B7565" s="6">
        <v>246.97881197088768</v>
      </c>
      <c r="C7565" s="6">
        <v>-2.9788119708876764</v>
      </c>
      <c r="D7565" s="6">
        <v>-1.7856761038128957E-2</v>
      </c>
    </row>
    <row r="7566" spans="1:4" x14ac:dyDescent="0.2">
      <c r="A7566" s="6">
        <v>7542</v>
      </c>
      <c r="B7566" s="6">
        <v>221.73395445501464</v>
      </c>
      <c r="C7566" s="6">
        <v>22.26604554498536</v>
      </c>
      <c r="D7566" s="6">
        <v>0.13347584823973163</v>
      </c>
    </row>
    <row r="7567" spans="1:4" x14ac:dyDescent="0.2">
      <c r="A7567" s="6">
        <v>7543</v>
      </c>
      <c r="B7567" s="6">
        <v>253.26919725949628</v>
      </c>
      <c r="C7567" s="6">
        <v>-9.2691972594962806</v>
      </c>
      <c r="D7567" s="6">
        <v>-5.5565051468750841E-2</v>
      </c>
    </row>
    <row r="7568" spans="1:4" x14ac:dyDescent="0.2">
      <c r="A7568" s="6">
        <v>7544</v>
      </c>
      <c r="B7568" s="6">
        <v>246.97881197088768</v>
      </c>
      <c r="C7568" s="6">
        <v>-2.9788119708876764</v>
      </c>
      <c r="D7568" s="6">
        <v>-1.7856761038128957E-2</v>
      </c>
    </row>
    <row r="7569" spans="1:4" x14ac:dyDescent="0.2">
      <c r="A7569" s="6">
        <v>7545</v>
      </c>
      <c r="B7569" s="6">
        <v>335.33581327644322</v>
      </c>
      <c r="C7569" s="6">
        <v>-91.335813276443218</v>
      </c>
      <c r="D7569" s="6">
        <v>-0.54752089351064048</v>
      </c>
    </row>
    <row r="7570" spans="1:4" x14ac:dyDescent="0.2">
      <c r="A7570" s="6">
        <v>7546</v>
      </c>
      <c r="B7570" s="6">
        <v>272.22366948676074</v>
      </c>
      <c r="C7570" s="6">
        <v>-28.223669486760741</v>
      </c>
      <c r="D7570" s="6">
        <v>-0.16918937031598971</v>
      </c>
    </row>
    <row r="7571" spans="1:4" x14ac:dyDescent="0.2">
      <c r="A7571" s="6">
        <v>7547</v>
      </c>
      <c r="B7571" s="6">
        <v>335.33581327644322</v>
      </c>
      <c r="C7571" s="6">
        <v>-91.335813276443218</v>
      </c>
      <c r="D7571" s="6">
        <v>-0.54752089351064048</v>
      </c>
    </row>
    <row r="7572" spans="1:4" x14ac:dyDescent="0.2">
      <c r="A7572" s="6">
        <v>7548</v>
      </c>
      <c r="B7572" s="6">
        <v>310.0909557605703</v>
      </c>
      <c r="C7572" s="6">
        <v>-66.090955760570296</v>
      </c>
      <c r="D7572" s="6">
        <v>-0.39618828423278063</v>
      </c>
    </row>
    <row r="7573" spans="1:4" x14ac:dyDescent="0.2">
      <c r="A7573" s="6">
        <v>7549</v>
      </c>
      <c r="B7573" s="6">
        <v>253.26919725949628</v>
      </c>
      <c r="C7573" s="6">
        <v>-9.2691972594962806</v>
      </c>
      <c r="D7573" s="6">
        <v>-5.5565051468750841E-2</v>
      </c>
    </row>
    <row r="7574" spans="1:4" x14ac:dyDescent="0.2">
      <c r="A7574" s="6">
        <v>7550</v>
      </c>
      <c r="B7574" s="6">
        <v>209.11152569707815</v>
      </c>
      <c r="C7574" s="6">
        <v>34.88847430292185</v>
      </c>
      <c r="D7574" s="6">
        <v>0.20914215287866175</v>
      </c>
    </row>
    <row r="7575" spans="1:4" x14ac:dyDescent="0.2">
      <c r="A7575" s="6">
        <v>7551</v>
      </c>
      <c r="B7575" s="6">
        <v>133.33529496873976</v>
      </c>
      <c r="C7575" s="6">
        <v>110.66470503126024</v>
      </c>
      <c r="D7575" s="6">
        <v>0.66338970448992984</v>
      </c>
    </row>
    <row r="7576" spans="1:4" x14ac:dyDescent="0.2">
      <c r="A7576" s="6">
        <v>7552</v>
      </c>
      <c r="B7576" s="6">
        <v>303.75891229124238</v>
      </c>
      <c r="C7576" s="6">
        <v>-58.758912291242382</v>
      </c>
      <c r="D7576" s="6">
        <v>-0.35223567848507814</v>
      </c>
    </row>
    <row r="7577" spans="1:4" x14ac:dyDescent="0.2">
      <c r="A7577" s="6">
        <v>7553</v>
      </c>
      <c r="B7577" s="6">
        <v>291.13648353330586</v>
      </c>
      <c r="C7577" s="6">
        <v>-46.136483533305864</v>
      </c>
      <c r="D7577" s="6">
        <v>-0.27656937384614788</v>
      </c>
    </row>
    <row r="7578" spans="1:4" x14ac:dyDescent="0.2">
      <c r="A7578" s="6">
        <v>7554</v>
      </c>
      <c r="B7578" s="6">
        <v>297.46852700263378</v>
      </c>
      <c r="C7578" s="6">
        <v>-52.468527002633778</v>
      </c>
      <c r="D7578" s="6">
        <v>-0.31452738805445629</v>
      </c>
    </row>
    <row r="7579" spans="1:4" x14ac:dyDescent="0.2">
      <c r="A7579" s="6">
        <v>7555</v>
      </c>
      <c r="B7579" s="6">
        <v>253.26919725949628</v>
      </c>
      <c r="C7579" s="6">
        <v>-8.2691972594962806</v>
      </c>
      <c r="D7579" s="6">
        <v>-4.9570459929356804E-2</v>
      </c>
    </row>
    <row r="7580" spans="1:4" x14ac:dyDescent="0.2">
      <c r="A7580" s="6">
        <v>7556</v>
      </c>
      <c r="B7580" s="6">
        <v>240.64676850155979</v>
      </c>
      <c r="C7580" s="6">
        <v>4.3532314984402092</v>
      </c>
      <c r="D7580" s="6">
        <v>2.6095844709573324E-2</v>
      </c>
    </row>
    <row r="7581" spans="1:4" x14ac:dyDescent="0.2">
      <c r="A7581" s="6">
        <v>7557</v>
      </c>
      <c r="B7581" s="6">
        <v>209.11152569707815</v>
      </c>
      <c r="C7581" s="6">
        <v>35.88847430292185</v>
      </c>
      <c r="D7581" s="6">
        <v>0.2151367444180558</v>
      </c>
    </row>
    <row r="7582" spans="1:4" x14ac:dyDescent="0.2">
      <c r="A7582" s="6">
        <v>7558</v>
      </c>
      <c r="B7582" s="6">
        <v>164.91219595394068</v>
      </c>
      <c r="C7582" s="6">
        <v>80.087804046059318</v>
      </c>
      <c r="D7582" s="6">
        <v>0.4800936725431551</v>
      </c>
    </row>
    <row r="7583" spans="1:4" x14ac:dyDescent="0.2">
      <c r="A7583" s="6">
        <v>7559</v>
      </c>
      <c r="B7583" s="6">
        <v>158.58015248461282</v>
      </c>
      <c r="C7583" s="6">
        <v>86.419847515387175</v>
      </c>
      <c r="D7583" s="6">
        <v>0.51805168675146318</v>
      </c>
    </row>
    <row r="7584" spans="1:4" x14ac:dyDescent="0.2">
      <c r="A7584" s="6">
        <v>7560</v>
      </c>
      <c r="B7584" s="6">
        <v>158.58015248461282</v>
      </c>
      <c r="C7584" s="6">
        <v>86.419847515387175</v>
      </c>
      <c r="D7584" s="6">
        <v>0.51805168675146318</v>
      </c>
    </row>
    <row r="7585" spans="1:4" x14ac:dyDescent="0.2">
      <c r="A7585" s="6">
        <v>7561</v>
      </c>
      <c r="B7585" s="6">
        <v>38.687908374575549</v>
      </c>
      <c r="C7585" s="6">
        <v>206.31209162542444</v>
      </c>
      <c r="D7585" s="6">
        <v>1.2367567189324578</v>
      </c>
    </row>
    <row r="7586" spans="1:4" x14ac:dyDescent="0.2">
      <c r="A7586" s="6">
        <v>7562</v>
      </c>
      <c r="B7586" s="6">
        <v>221.73395445501464</v>
      </c>
      <c r="C7586" s="6">
        <v>23.26604554498536</v>
      </c>
      <c r="D7586" s="6">
        <v>0.13947043977912568</v>
      </c>
    </row>
    <row r="7587" spans="1:4" x14ac:dyDescent="0.2">
      <c r="A7587" s="6">
        <v>7563</v>
      </c>
      <c r="B7587" s="6">
        <v>278.51405477536935</v>
      </c>
      <c r="C7587" s="6">
        <v>-33.514054775369345</v>
      </c>
      <c r="D7587" s="6">
        <v>-0.20090306920721757</v>
      </c>
    </row>
    <row r="7588" spans="1:4" x14ac:dyDescent="0.2">
      <c r="A7588" s="6">
        <v>7564</v>
      </c>
      <c r="B7588" s="6">
        <v>316.3813410491789</v>
      </c>
      <c r="C7588" s="6">
        <v>-71.3813410491789</v>
      </c>
      <c r="D7588" s="6">
        <v>-0.42790198312400846</v>
      </c>
    </row>
    <row r="7589" spans="1:4" x14ac:dyDescent="0.2">
      <c r="A7589" s="6">
        <v>7565</v>
      </c>
      <c r="B7589" s="6">
        <v>158.58015248461282</v>
      </c>
      <c r="C7589" s="6">
        <v>86.419847515387175</v>
      </c>
      <c r="D7589" s="6">
        <v>0.51805168675146318</v>
      </c>
    </row>
    <row r="7590" spans="1:4" x14ac:dyDescent="0.2">
      <c r="A7590" s="6">
        <v>7566</v>
      </c>
      <c r="B7590" s="6">
        <v>133.33529496873976</v>
      </c>
      <c r="C7590" s="6">
        <v>111.66470503126024</v>
      </c>
      <c r="D7590" s="6">
        <v>0.66938429602932392</v>
      </c>
    </row>
    <row r="7591" spans="1:4" x14ac:dyDescent="0.2">
      <c r="A7591" s="6">
        <v>7567</v>
      </c>
      <c r="B7591" s="6">
        <v>183.82501000048586</v>
      </c>
      <c r="C7591" s="6">
        <v>61.174989999514139</v>
      </c>
      <c r="D7591" s="6">
        <v>0.36671907747360261</v>
      </c>
    </row>
    <row r="7592" spans="1:4" x14ac:dyDescent="0.2">
      <c r="A7592" s="6">
        <v>7568</v>
      </c>
      <c r="B7592" s="6">
        <v>215.40191098568675</v>
      </c>
      <c r="C7592" s="6">
        <v>30.598089014313246</v>
      </c>
      <c r="D7592" s="6">
        <v>0.18342304552682795</v>
      </c>
    </row>
    <row r="7593" spans="1:4" x14ac:dyDescent="0.2">
      <c r="A7593" s="6">
        <v>7569</v>
      </c>
      <c r="B7593" s="6">
        <v>202.77948222775024</v>
      </c>
      <c r="C7593" s="6">
        <v>43.220517772249764</v>
      </c>
      <c r="D7593" s="6">
        <v>0.25908935016575824</v>
      </c>
    </row>
    <row r="7594" spans="1:4" x14ac:dyDescent="0.2">
      <c r="A7594" s="6">
        <v>7570</v>
      </c>
      <c r="B7594" s="6">
        <v>127.04490968013116</v>
      </c>
      <c r="C7594" s="6">
        <v>118.95509031986884</v>
      </c>
      <c r="D7594" s="6">
        <v>0.71308717799933985</v>
      </c>
    </row>
    <row r="7595" spans="1:4" x14ac:dyDescent="0.2">
      <c r="A7595" s="6">
        <v>7571</v>
      </c>
      <c r="B7595" s="6">
        <v>183.82501000048586</v>
      </c>
      <c r="C7595" s="6">
        <v>62.174989999514139</v>
      </c>
      <c r="D7595" s="6">
        <v>0.37271366901299663</v>
      </c>
    </row>
    <row r="7596" spans="1:4" x14ac:dyDescent="0.2">
      <c r="A7596" s="6">
        <v>7572</v>
      </c>
      <c r="B7596" s="6">
        <v>171.20258124254934</v>
      </c>
      <c r="C7596" s="6">
        <v>74.797418757450657</v>
      </c>
      <c r="D7596" s="6">
        <v>0.44837997365192694</v>
      </c>
    </row>
    <row r="7597" spans="1:4" x14ac:dyDescent="0.2">
      <c r="A7597" s="6">
        <v>7573</v>
      </c>
      <c r="B7597" s="6">
        <v>114.42248092219464</v>
      </c>
      <c r="C7597" s="6">
        <v>131.57751907780536</v>
      </c>
      <c r="D7597" s="6">
        <v>0.78875348263827016</v>
      </c>
    </row>
    <row r="7598" spans="1:4" x14ac:dyDescent="0.2">
      <c r="A7598" s="6">
        <v>7574</v>
      </c>
      <c r="B7598" s="6">
        <v>240.64676850155979</v>
      </c>
      <c r="C7598" s="6">
        <v>5.3532314984402092</v>
      </c>
      <c r="D7598" s="6">
        <v>3.2090436248967368E-2</v>
      </c>
    </row>
    <row r="7599" spans="1:4" x14ac:dyDescent="0.2">
      <c r="A7599" s="6">
        <v>7575</v>
      </c>
      <c r="B7599" s="6">
        <v>253.26919725949628</v>
      </c>
      <c r="C7599" s="6">
        <v>-7.2691972594962806</v>
      </c>
      <c r="D7599" s="6">
        <v>-4.357586838996276E-2</v>
      </c>
    </row>
    <row r="7600" spans="1:4" x14ac:dyDescent="0.2">
      <c r="A7600" s="6">
        <v>7576</v>
      </c>
      <c r="B7600" s="6">
        <v>253.26919725949628</v>
      </c>
      <c r="C7600" s="6">
        <v>-7.2691972594962806</v>
      </c>
      <c r="D7600" s="6">
        <v>-4.357586838996276E-2</v>
      </c>
    </row>
    <row r="7601" spans="1:4" x14ac:dyDescent="0.2">
      <c r="A7601" s="6">
        <v>7577</v>
      </c>
      <c r="B7601" s="6">
        <v>253.26919725949628</v>
      </c>
      <c r="C7601" s="6">
        <v>-7.2691972594962806</v>
      </c>
      <c r="D7601" s="6">
        <v>-4.357586838996276E-2</v>
      </c>
    </row>
    <row r="7602" spans="1:4" x14ac:dyDescent="0.2">
      <c r="A7602" s="6">
        <v>7578</v>
      </c>
      <c r="B7602" s="6">
        <v>259.60124072882422</v>
      </c>
      <c r="C7602" s="6">
        <v>-13.601240728824223</v>
      </c>
      <c r="D7602" s="6">
        <v>-8.1533882598271337E-2</v>
      </c>
    </row>
    <row r="7603" spans="1:4" x14ac:dyDescent="0.2">
      <c r="A7603" s="6">
        <v>7579</v>
      </c>
      <c r="B7603" s="6">
        <v>209.11152569707815</v>
      </c>
      <c r="C7603" s="6">
        <v>36.88847430292185</v>
      </c>
      <c r="D7603" s="6">
        <v>0.22113133595744985</v>
      </c>
    </row>
    <row r="7604" spans="1:4" x14ac:dyDescent="0.2">
      <c r="A7604" s="6">
        <v>7580</v>
      </c>
      <c r="B7604" s="6">
        <v>164.91219595394068</v>
      </c>
      <c r="C7604" s="6">
        <v>81.087804046059318</v>
      </c>
      <c r="D7604" s="6">
        <v>0.48608826408254913</v>
      </c>
    </row>
    <row r="7605" spans="1:4" x14ac:dyDescent="0.2">
      <c r="A7605" s="6">
        <v>7581</v>
      </c>
      <c r="B7605" s="6">
        <v>183.82501000048586</v>
      </c>
      <c r="C7605" s="6">
        <v>62.174989999514139</v>
      </c>
      <c r="D7605" s="6">
        <v>0.37271366901299663</v>
      </c>
    </row>
    <row r="7606" spans="1:4" x14ac:dyDescent="0.2">
      <c r="A7606" s="6">
        <v>7582</v>
      </c>
      <c r="B7606" s="6">
        <v>253.26919725949628</v>
      </c>
      <c r="C7606" s="6">
        <v>-6.2691972594962806</v>
      </c>
      <c r="D7606" s="6">
        <v>-3.7581276850568716E-2</v>
      </c>
    </row>
    <row r="7607" spans="1:4" x14ac:dyDescent="0.2">
      <c r="A7607" s="6">
        <v>7583</v>
      </c>
      <c r="B7607" s="6">
        <v>278.51405477536935</v>
      </c>
      <c r="C7607" s="6">
        <v>-31.514054775369345</v>
      </c>
      <c r="D7607" s="6">
        <v>-0.18891388612842949</v>
      </c>
    </row>
    <row r="7608" spans="1:4" x14ac:dyDescent="0.2">
      <c r="A7608" s="6">
        <v>7584</v>
      </c>
      <c r="B7608" s="6">
        <v>265.89162601743283</v>
      </c>
      <c r="C7608" s="6">
        <v>-18.891626017432827</v>
      </c>
      <c r="D7608" s="6">
        <v>-0.11324758148949919</v>
      </c>
    </row>
    <row r="7609" spans="1:4" x14ac:dyDescent="0.2">
      <c r="A7609" s="6">
        <v>7585</v>
      </c>
      <c r="B7609" s="6">
        <v>158.58015248461282</v>
      </c>
      <c r="C7609" s="6">
        <v>88.419847515387175</v>
      </c>
      <c r="D7609" s="6">
        <v>0.53004086983025123</v>
      </c>
    </row>
    <row r="7610" spans="1:4" x14ac:dyDescent="0.2">
      <c r="A7610" s="6">
        <v>7586</v>
      </c>
      <c r="B7610" s="6">
        <v>127.04490968013116</v>
      </c>
      <c r="C7610" s="6">
        <v>119.95509031986884</v>
      </c>
      <c r="D7610" s="6">
        <v>0.71908176953873393</v>
      </c>
    </row>
    <row r="7611" spans="1:4" x14ac:dyDescent="0.2">
      <c r="A7611" s="6">
        <v>7587</v>
      </c>
      <c r="B7611" s="6">
        <v>209.11152569707815</v>
      </c>
      <c r="C7611" s="6">
        <v>37.88847430292185</v>
      </c>
      <c r="D7611" s="6">
        <v>0.22712592749684388</v>
      </c>
    </row>
    <row r="7612" spans="1:4" x14ac:dyDescent="0.2">
      <c r="A7612" s="6">
        <v>7588</v>
      </c>
      <c r="B7612" s="6">
        <v>215.40191098568675</v>
      </c>
      <c r="C7612" s="6">
        <v>31.598089014313246</v>
      </c>
      <c r="D7612" s="6">
        <v>0.189417637066222</v>
      </c>
    </row>
    <row r="7613" spans="1:4" x14ac:dyDescent="0.2">
      <c r="A7613" s="6">
        <v>7589</v>
      </c>
      <c r="B7613" s="6">
        <v>209.11152569707815</v>
      </c>
      <c r="C7613" s="6">
        <v>37.88847430292185</v>
      </c>
      <c r="D7613" s="6">
        <v>0.22712592749684388</v>
      </c>
    </row>
    <row r="7614" spans="1:4" x14ac:dyDescent="0.2">
      <c r="A7614" s="6">
        <v>7590</v>
      </c>
      <c r="B7614" s="6">
        <v>316.3813410491789</v>
      </c>
      <c r="C7614" s="6">
        <v>-69.3813410491789</v>
      </c>
      <c r="D7614" s="6">
        <v>-0.41591280004522035</v>
      </c>
    </row>
    <row r="7615" spans="1:4" x14ac:dyDescent="0.2">
      <c r="A7615" s="6">
        <v>7591</v>
      </c>
      <c r="B7615" s="6">
        <v>253.26919725949628</v>
      </c>
      <c r="C7615" s="6">
        <v>-6.2691972594962806</v>
      </c>
      <c r="D7615" s="6">
        <v>-3.7581276850568716E-2</v>
      </c>
    </row>
    <row r="7616" spans="1:4" x14ac:dyDescent="0.2">
      <c r="A7616" s="6">
        <v>7592</v>
      </c>
      <c r="B7616" s="6">
        <v>253.26919725949628</v>
      </c>
      <c r="C7616" s="6">
        <v>-6.2691972594962806</v>
      </c>
      <c r="D7616" s="6">
        <v>-3.7581276850568716E-2</v>
      </c>
    </row>
    <row r="7617" spans="1:4" x14ac:dyDescent="0.2">
      <c r="A7617" s="6">
        <v>7593</v>
      </c>
      <c r="B7617" s="6">
        <v>190.15705346981372</v>
      </c>
      <c r="C7617" s="6">
        <v>56.842946530186282</v>
      </c>
      <c r="D7617" s="6">
        <v>0.34075024634408257</v>
      </c>
    </row>
    <row r="7618" spans="1:4" x14ac:dyDescent="0.2">
      <c r="A7618" s="6">
        <v>7594</v>
      </c>
      <c r="B7618" s="6">
        <v>183.82501000048586</v>
      </c>
      <c r="C7618" s="6">
        <v>63.174989999514139</v>
      </c>
      <c r="D7618" s="6">
        <v>0.37870826055239065</v>
      </c>
    </row>
    <row r="7619" spans="1:4" x14ac:dyDescent="0.2">
      <c r="A7619" s="6">
        <v>7595</v>
      </c>
      <c r="B7619" s="6">
        <v>139.66733843806767</v>
      </c>
      <c r="C7619" s="6">
        <v>108.33266156193233</v>
      </c>
      <c r="D7619" s="6">
        <v>0.64941005643919769</v>
      </c>
    </row>
    <row r="7620" spans="1:4" x14ac:dyDescent="0.2">
      <c r="A7620" s="6">
        <v>7596</v>
      </c>
      <c r="B7620" s="6">
        <v>202.77948222775024</v>
      </c>
      <c r="C7620" s="6">
        <v>45.220517772249764</v>
      </c>
      <c r="D7620" s="6">
        <v>0.27107853324454634</v>
      </c>
    </row>
    <row r="7621" spans="1:4" x14ac:dyDescent="0.2">
      <c r="A7621" s="6">
        <v>7597</v>
      </c>
      <c r="B7621" s="6">
        <v>209.11152569707815</v>
      </c>
      <c r="C7621" s="6">
        <v>38.88847430292185</v>
      </c>
      <c r="D7621" s="6">
        <v>0.23312051903623793</v>
      </c>
    </row>
    <row r="7622" spans="1:4" x14ac:dyDescent="0.2">
      <c r="A7622" s="6">
        <v>7598</v>
      </c>
      <c r="B7622" s="6">
        <v>253.26919725949628</v>
      </c>
      <c r="C7622" s="6">
        <v>-5.2691972594962806</v>
      </c>
      <c r="D7622" s="6">
        <v>-3.1586685311174673E-2</v>
      </c>
    </row>
    <row r="7623" spans="1:4" x14ac:dyDescent="0.2">
      <c r="A7623" s="6">
        <v>7599</v>
      </c>
      <c r="B7623" s="6">
        <v>253.26919725949628</v>
      </c>
      <c r="C7623" s="6">
        <v>-5.2691972594962806</v>
      </c>
      <c r="D7623" s="6">
        <v>-3.1586685311174673E-2</v>
      </c>
    </row>
    <row r="7624" spans="1:4" x14ac:dyDescent="0.2">
      <c r="A7624" s="6">
        <v>7600</v>
      </c>
      <c r="B7624" s="6">
        <v>183.82501000048586</v>
      </c>
      <c r="C7624" s="6">
        <v>64.174989999514139</v>
      </c>
      <c r="D7624" s="6">
        <v>0.38470285209178473</v>
      </c>
    </row>
    <row r="7625" spans="1:4" x14ac:dyDescent="0.2">
      <c r="A7625" s="6">
        <v>7601</v>
      </c>
      <c r="B7625" s="6">
        <v>133.33529496873976</v>
      </c>
      <c r="C7625" s="6">
        <v>114.66470503126024</v>
      </c>
      <c r="D7625" s="6">
        <v>0.68736807064750605</v>
      </c>
    </row>
    <row r="7626" spans="1:4" x14ac:dyDescent="0.2">
      <c r="A7626" s="6">
        <v>7602</v>
      </c>
      <c r="B7626" s="6">
        <v>209.11152569707815</v>
      </c>
      <c r="C7626" s="6">
        <v>38.88847430292185</v>
      </c>
      <c r="D7626" s="6">
        <v>0.23312051903623793</v>
      </c>
    </row>
    <row r="7627" spans="1:4" x14ac:dyDescent="0.2">
      <c r="A7627" s="6">
        <v>7603</v>
      </c>
      <c r="B7627" s="6">
        <v>209.11152569707815</v>
      </c>
      <c r="C7627" s="6">
        <v>38.88847430292185</v>
      </c>
      <c r="D7627" s="6">
        <v>0.23312051903623793</v>
      </c>
    </row>
    <row r="7628" spans="1:4" x14ac:dyDescent="0.2">
      <c r="A7628" s="6">
        <v>7604</v>
      </c>
      <c r="B7628" s="6">
        <v>196.44743875842235</v>
      </c>
      <c r="C7628" s="6">
        <v>51.552561241577649</v>
      </c>
      <c r="D7628" s="6">
        <v>0.30903654745285458</v>
      </c>
    </row>
    <row r="7629" spans="1:4" x14ac:dyDescent="0.2">
      <c r="A7629" s="6">
        <v>7605</v>
      </c>
      <c r="B7629" s="6">
        <v>101.80005216425813</v>
      </c>
      <c r="C7629" s="6">
        <v>146.19994783574185</v>
      </c>
      <c r="D7629" s="6">
        <v>0.87640897035598841</v>
      </c>
    </row>
    <row r="7630" spans="1:4" x14ac:dyDescent="0.2">
      <c r="A7630" s="6">
        <v>7606</v>
      </c>
      <c r="B7630" s="6">
        <v>202.77948222775024</v>
      </c>
      <c r="C7630" s="6">
        <v>45.220517772249764</v>
      </c>
      <c r="D7630" s="6">
        <v>0.27107853324454634</v>
      </c>
    </row>
    <row r="7631" spans="1:4" x14ac:dyDescent="0.2">
      <c r="A7631" s="6">
        <v>7607</v>
      </c>
      <c r="B7631" s="6">
        <v>202.77948222775024</v>
      </c>
      <c r="C7631" s="6">
        <v>45.220517772249764</v>
      </c>
      <c r="D7631" s="6">
        <v>0.27107853324454634</v>
      </c>
    </row>
    <row r="7632" spans="1:4" x14ac:dyDescent="0.2">
      <c r="A7632" s="6">
        <v>7608</v>
      </c>
      <c r="B7632" s="6">
        <v>291.13648353330586</v>
      </c>
      <c r="C7632" s="6">
        <v>-43.136483533305864</v>
      </c>
      <c r="D7632" s="6">
        <v>-0.25858559922796576</v>
      </c>
    </row>
    <row r="7633" spans="1:4" x14ac:dyDescent="0.2">
      <c r="A7633" s="6">
        <v>7609</v>
      </c>
      <c r="B7633" s="6">
        <v>284.84609824469726</v>
      </c>
      <c r="C7633" s="6">
        <v>-36.846098244697259</v>
      </c>
      <c r="D7633" s="6">
        <v>-0.22087730879734385</v>
      </c>
    </row>
    <row r="7634" spans="1:4" x14ac:dyDescent="0.2">
      <c r="A7634" s="6">
        <v>7610</v>
      </c>
      <c r="B7634" s="6">
        <v>291.13648353330586</v>
      </c>
      <c r="C7634" s="6">
        <v>-43.136483533305864</v>
      </c>
      <c r="D7634" s="6">
        <v>-0.25858559922796576</v>
      </c>
    </row>
    <row r="7635" spans="1:4" x14ac:dyDescent="0.2">
      <c r="A7635" s="6">
        <v>7611</v>
      </c>
      <c r="B7635" s="6">
        <v>240.64676850155979</v>
      </c>
      <c r="C7635" s="6">
        <v>7.3532314984402092</v>
      </c>
      <c r="D7635" s="6">
        <v>4.4079619327755448E-2</v>
      </c>
    </row>
    <row r="7636" spans="1:4" x14ac:dyDescent="0.2">
      <c r="A7636" s="6">
        <v>7612</v>
      </c>
      <c r="B7636" s="6">
        <v>164.91219595394068</v>
      </c>
      <c r="C7636" s="6">
        <v>83.087804046059318</v>
      </c>
      <c r="D7636" s="6">
        <v>0.49807744716133723</v>
      </c>
    </row>
    <row r="7637" spans="1:4" x14ac:dyDescent="0.2">
      <c r="A7637" s="6">
        <v>7613</v>
      </c>
      <c r="B7637" s="6">
        <v>133.33529496873976</v>
      </c>
      <c r="C7637" s="6">
        <v>114.66470503126024</v>
      </c>
      <c r="D7637" s="6">
        <v>0.68736807064750605</v>
      </c>
    </row>
    <row r="7638" spans="1:4" x14ac:dyDescent="0.2">
      <c r="A7638" s="6">
        <v>7614</v>
      </c>
      <c r="B7638" s="6">
        <v>127.04490968013116</v>
      </c>
      <c r="C7638" s="6">
        <v>120.95509031986884</v>
      </c>
      <c r="D7638" s="6">
        <v>0.7250763610781279</v>
      </c>
    </row>
    <row r="7639" spans="1:4" x14ac:dyDescent="0.2">
      <c r="A7639" s="6">
        <v>7615</v>
      </c>
      <c r="B7639" s="6">
        <v>95.468008694930234</v>
      </c>
      <c r="C7639" s="6">
        <v>153.53199130506977</v>
      </c>
      <c r="D7639" s="6">
        <v>0.92036157610369085</v>
      </c>
    </row>
    <row r="7640" spans="1:4" x14ac:dyDescent="0.2">
      <c r="A7640" s="6">
        <v>7616</v>
      </c>
      <c r="B7640" s="6">
        <v>284.84609824469726</v>
      </c>
      <c r="C7640" s="6">
        <v>-35.846098244697259</v>
      </c>
      <c r="D7640" s="6">
        <v>-0.2148827172579498</v>
      </c>
    </row>
    <row r="7641" spans="1:4" x14ac:dyDescent="0.2">
      <c r="A7641" s="6">
        <v>7617</v>
      </c>
      <c r="B7641" s="6">
        <v>196.44743875842235</v>
      </c>
      <c r="C7641" s="6">
        <v>52.552561241577649</v>
      </c>
      <c r="D7641" s="6">
        <v>0.3150311389922486</v>
      </c>
    </row>
    <row r="7642" spans="1:4" x14ac:dyDescent="0.2">
      <c r="A7642" s="6">
        <v>7618</v>
      </c>
      <c r="B7642" s="6">
        <v>139.66733843806767</v>
      </c>
      <c r="C7642" s="6">
        <v>109.33266156193233</v>
      </c>
      <c r="D7642" s="6">
        <v>0.65540464797859166</v>
      </c>
    </row>
    <row r="7643" spans="1:4" x14ac:dyDescent="0.2">
      <c r="A7643" s="6">
        <v>7619</v>
      </c>
      <c r="B7643" s="6">
        <v>272.22366948676074</v>
      </c>
      <c r="C7643" s="6">
        <v>-23.223669486760741</v>
      </c>
      <c r="D7643" s="6">
        <v>-0.13921641261901951</v>
      </c>
    </row>
    <row r="7644" spans="1:4" x14ac:dyDescent="0.2">
      <c r="A7644" s="6">
        <v>7620</v>
      </c>
      <c r="B7644" s="6">
        <v>253.26919725949628</v>
      </c>
      <c r="C7644" s="6">
        <v>-4.2691972594962806</v>
      </c>
      <c r="D7644" s="6">
        <v>-2.5592093771780632E-2</v>
      </c>
    </row>
    <row r="7645" spans="1:4" x14ac:dyDescent="0.2">
      <c r="A7645" s="6">
        <v>7621</v>
      </c>
      <c r="B7645" s="6">
        <v>297.46852700263378</v>
      </c>
      <c r="C7645" s="6">
        <v>-48.468527002633778</v>
      </c>
      <c r="D7645" s="6">
        <v>-0.29054902189688009</v>
      </c>
    </row>
    <row r="7646" spans="1:4" x14ac:dyDescent="0.2">
      <c r="A7646" s="6">
        <v>7622</v>
      </c>
      <c r="B7646" s="6">
        <v>303.75891229124238</v>
      </c>
      <c r="C7646" s="6">
        <v>-54.758912291242382</v>
      </c>
      <c r="D7646" s="6">
        <v>-0.32825731232750199</v>
      </c>
    </row>
    <row r="7647" spans="1:4" x14ac:dyDescent="0.2">
      <c r="A7647" s="6">
        <v>7623</v>
      </c>
      <c r="B7647" s="6">
        <v>145.95772372667631</v>
      </c>
      <c r="C7647" s="6">
        <v>103.04227627332369</v>
      </c>
      <c r="D7647" s="6">
        <v>0.61769635754796959</v>
      </c>
    </row>
    <row r="7648" spans="1:4" x14ac:dyDescent="0.2">
      <c r="A7648" s="6">
        <v>7624</v>
      </c>
      <c r="B7648" s="6">
        <v>139.66733843806767</v>
      </c>
      <c r="C7648" s="6">
        <v>109.33266156193233</v>
      </c>
      <c r="D7648" s="6">
        <v>0.65540464797859166</v>
      </c>
    </row>
    <row r="7649" spans="1:4" x14ac:dyDescent="0.2">
      <c r="A7649" s="6">
        <v>7625</v>
      </c>
      <c r="B7649" s="6">
        <v>183.82501000048586</v>
      </c>
      <c r="C7649" s="6">
        <v>66.174989999514139</v>
      </c>
      <c r="D7649" s="6">
        <v>0.39669203517057278</v>
      </c>
    </row>
    <row r="7650" spans="1:4" x14ac:dyDescent="0.2">
      <c r="A7650" s="6">
        <v>7626</v>
      </c>
      <c r="B7650" s="6">
        <v>183.82501000048586</v>
      </c>
      <c r="C7650" s="6">
        <v>66.174989999514139</v>
      </c>
      <c r="D7650" s="6">
        <v>0.39669203517057278</v>
      </c>
    </row>
    <row r="7651" spans="1:4" x14ac:dyDescent="0.2">
      <c r="A7651" s="6">
        <v>7627</v>
      </c>
      <c r="B7651" s="6">
        <v>291.13648353330586</v>
      </c>
      <c r="C7651" s="6">
        <v>-41.136483533305864</v>
      </c>
      <c r="D7651" s="6">
        <v>-0.24659641614917766</v>
      </c>
    </row>
    <row r="7652" spans="1:4" x14ac:dyDescent="0.2">
      <c r="A7652" s="6">
        <v>7628</v>
      </c>
      <c r="B7652" s="6">
        <v>228.02433974362327</v>
      </c>
      <c r="C7652" s="6">
        <v>21.975660256376727</v>
      </c>
      <c r="D7652" s="6">
        <v>0.13173510704547384</v>
      </c>
    </row>
    <row r="7653" spans="1:4" x14ac:dyDescent="0.2">
      <c r="A7653" s="6">
        <v>7629</v>
      </c>
      <c r="B7653" s="6">
        <v>246.97881197088768</v>
      </c>
      <c r="C7653" s="6">
        <v>3.0211880291123236</v>
      </c>
      <c r="D7653" s="6">
        <v>1.8110788198235295E-2</v>
      </c>
    </row>
    <row r="7654" spans="1:4" x14ac:dyDescent="0.2">
      <c r="A7654" s="6">
        <v>7630</v>
      </c>
      <c r="B7654" s="6">
        <v>272.22366948676074</v>
      </c>
      <c r="C7654" s="6">
        <v>-22.223669486760741</v>
      </c>
      <c r="D7654" s="6">
        <v>-0.13322182107962546</v>
      </c>
    </row>
    <row r="7655" spans="1:4" x14ac:dyDescent="0.2">
      <c r="A7655" s="6">
        <v>7631</v>
      </c>
      <c r="B7655" s="6">
        <v>139.66733843806767</v>
      </c>
      <c r="C7655" s="6">
        <v>110.33266156193233</v>
      </c>
      <c r="D7655" s="6">
        <v>0.66139923951798574</v>
      </c>
    </row>
    <row r="7656" spans="1:4" x14ac:dyDescent="0.2">
      <c r="A7656" s="6">
        <v>7632</v>
      </c>
      <c r="B7656" s="6">
        <v>133.33529496873976</v>
      </c>
      <c r="C7656" s="6">
        <v>116.66470503126024</v>
      </c>
      <c r="D7656" s="6">
        <v>0.69935725372629409</v>
      </c>
    </row>
    <row r="7657" spans="1:4" x14ac:dyDescent="0.2">
      <c r="A7657" s="6">
        <v>7633</v>
      </c>
      <c r="B7657" s="6">
        <v>209.11152569707815</v>
      </c>
      <c r="C7657" s="6">
        <v>40.88847430292185</v>
      </c>
      <c r="D7657" s="6">
        <v>0.24510970211502603</v>
      </c>
    </row>
    <row r="7658" spans="1:4" x14ac:dyDescent="0.2">
      <c r="A7658" s="6">
        <v>7634</v>
      </c>
      <c r="B7658" s="6">
        <v>272.22366948676074</v>
      </c>
      <c r="C7658" s="6">
        <v>-22.223669486760741</v>
      </c>
      <c r="D7658" s="6">
        <v>-0.13322182107962546</v>
      </c>
    </row>
    <row r="7659" spans="1:4" x14ac:dyDescent="0.2">
      <c r="A7659" s="6">
        <v>7635</v>
      </c>
      <c r="B7659" s="6">
        <v>209.11152569707815</v>
      </c>
      <c r="C7659" s="6">
        <v>40.88847430292185</v>
      </c>
      <c r="D7659" s="6">
        <v>0.24510970211502603</v>
      </c>
    </row>
    <row r="7660" spans="1:4" x14ac:dyDescent="0.2">
      <c r="A7660" s="6">
        <v>7636</v>
      </c>
      <c r="B7660" s="6">
        <v>303.75891229124238</v>
      </c>
      <c r="C7660" s="6">
        <v>-53.758912291242382</v>
      </c>
      <c r="D7660" s="6">
        <v>-0.32226272078810797</v>
      </c>
    </row>
    <row r="7661" spans="1:4" x14ac:dyDescent="0.2">
      <c r="A7661" s="6">
        <v>7637</v>
      </c>
      <c r="B7661" s="6">
        <v>284.84609824469726</v>
      </c>
      <c r="C7661" s="6">
        <v>-34.846098244697259</v>
      </c>
      <c r="D7661" s="6">
        <v>-0.20888812571855578</v>
      </c>
    </row>
    <row r="7662" spans="1:4" x14ac:dyDescent="0.2">
      <c r="A7662" s="6">
        <v>7638</v>
      </c>
      <c r="B7662" s="6">
        <v>164.91219595394068</v>
      </c>
      <c r="C7662" s="6">
        <v>85.087804046059318</v>
      </c>
      <c r="D7662" s="6">
        <v>0.51006663024012533</v>
      </c>
    </row>
    <row r="7663" spans="1:4" x14ac:dyDescent="0.2">
      <c r="A7663" s="6">
        <v>7639</v>
      </c>
      <c r="B7663" s="6">
        <v>240.64676850155979</v>
      </c>
      <c r="C7663" s="6">
        <v>10.353231498440209</v>
      </c>
      <c r="D7663" s="6">
        <v>6.206339394593758E-2</v>
      </c>
    </row>
    <row r="7664" spans="1:4" x14ac:dyDescent="0.2">
      <c r="A7664" s="6">
        <v>7640</v>
      </c>
      <c r="B7664" s="6">
        <v>202.77948222775024</v>
      </c>
      <c r="C7664" s="6">
        <v>48.220517772249764</v>
      </c>
      <c r="D7664" s="6">
        <v>0.28906230786272846</v>
      </c>
    </row>
    <row r="7665" spans="1:4" x14ac:dyDescent="0.2">
      <c r="A7665" s="6">
        <v>7641</v>
      </c>
      <c r="B7665" s="6">
        <v>209.11152569707815</v>
      </c>
      <c r="C7665" s="6">
        <v>41.88847430292185</v>
      </c>
      <c r="D7665" s="6">
        <v>0.25110429365442005</v>
      </c>
    </row>
    <row r="7666" spans="1:4" x14ac:dyDescent="0.2">
      <c r="A7666" s="6">
        <v>7642</v>
      </c>
      <c r="B7666" s="6">
        <v>133.33529496873976</v>
      </c>
      <c r="C7666" s="6">
        <v>117.66470503126024</v>
      </c>
      <c r="D7666" s="6">
        <v>0.70535184526568817</v>
      </c>
    </row>
    <row r="7667" spans="1:4" x14ac:dyDescent="0.2">
      <c r="A7667" s="6">
        <v>7643</v>
      </c>
      <c r="B7667" s="6">
        <v>139.66733843806767</v>
      </c>
      <c r="C7667" s="6">
        <v>111.33266156193233</v>
      </c>
      <c r="D7667" s="6">
        <v>0.66739383105737982</v>
      </c>
    </row>
    <row r="7668" spans="1:4" x14ac:dyDescent="0.2">
      <c r="A7668" s="6">
        <v>7644</v>
      </c>
      <c r="B7668" s="6">
        <v>215.40191098568675</v>
      </c>
      <c r="C7668" s="6">
        <v>35.598089014313246</v>
      </c>
      <c r="D7668" s="6">
        <v>0.21339600322379818</v>
      </c>
    </row>
    <row r="7669" spans="1:4" x14ac:dyDescent="0.2">
      <c r="A7669" s="6">
        <v>7645</v>
      </c>
      <c r="B7669" s="6">
        <v>253.26919725949628</v>
      </c>
      <c r="C7669" s="6">
        <v>-2.2691972594962806</v>
      </c>
      <c r="D7669" s="6">
        <v>-1.360291069299255E-2</v>
      </c>
    </row>
    <row r="7670" spans="1:4" x14ac:dyDescent="0.2">
      <c r="A7670" s="6">
        <v>7646</v>
      </c>
      <c r="B7670" s="6">
        <v>209.11152569707815</v>
      </c>
      <c r="C7670" s="6">
        <v>41.88847430292185</v>
      </c>
      <c r="D7670" s="6">
        <v>0.25110429365442005</v>
      </c>
    </row>
    <row r="7671" spans="1:4" x14ac:dyDescent="0.2">
      <c r="A7671" s="6">
        <v>7647</v>
      </c>
      <c r="B7671" s="6">
        <v>246.97881197088768</v>
      </c>
      <c r="C7671" s="6">
        <v>4.0211880291123236</v>
      </c>
      <c r="D7671" s="6">
        <v>2.4105379737629339E-2</v>
      </c>
    </row>
    <row r="7672" spans="1:4" x14ac:dyDescent="0.2">
      <c r="A7672" s="6">
        <v>7648</v>
      </c>
      <c r="B7672" s="6">
        <v>215.40191098568675</v>
      </c>
      <c r="C7672" s="6">
        <v>35.598089014313246</v>
      </c>
      <c r="D7672" s="6">
        <v>0.21339600322379818</v>
      </c>
    </row>
    <row r="7673" spans="1:4" x14ac:dyDescent="0.2">
      <c r="A7673" s="6">
        <v>7649</v>
      </c>
      <c r="B7673" s="6">
        <v>215.40191098568675</v>
      </c>
      <c r="C7673" s="6">
        <v>35.598089014313246</v>
      </c>
      <c r="D7673" s="6">
        <v>0.21339600322379818</v>
      </c>
    </row>
    <row r="7674" spans="1:4" x14ac:dyDescent="0.2">
      <c r="A7674" s="6">
        <v>7650</v>
      </c>
      <c r="B7674" s="6">
        <v>259.60124072882422</v>
      </c>
      <c r="C7674" s="6">
        <v>-8.601240728824223</v>
      </c>
      <c r="D7674" s="6">
        <v>-5.1560924901301132E-2</v>
      </c>
    </row>
    <row r="7675" spans="1:4" x14ac:dyDescent="0.2">
      <c r="A7675" s="6">
        <v>7651</v>
      </c>
      <c r="B7675" s="6">
        <v>240.64676850155979</v>
      </c>
      <c r="C7675" s="6">
        <v>10.353231498440209</v>
      </c>
      <c r="D7675" s="6">
        <v>6.206339394593758E-2</v>
      </c>
    </row>
    <row r="7676" spans="1:4" x14ac:dyDescent="0.2">
      <c r="A7676" s="6">
        <v>7652</v>
      </c>
      <c r="B7676" s="6">
        <v>278.51405477536935</v>
      </c>
      <c r="C7676" s="6">
        <v>-27.514054775369345</v>
      </c>
      <c r="D7676" s="6">
        <v>-0.16493551997085332</v>
      </c>
    </row>
    <row r="7677" spans="1:4" x14ac:dyDescent="0.2">
      <c r="A7677" s="6">
        <v>7653</v>
      </c>
      <c r="B7677" s="6">
        <v>183.82501000048586</v>
      </c>
      <c r="C7677" s="6">
        <v>67.174989999514139</v>
      </c>
      <c r="D7677" s="6">
        <v>0.40268662670996686</v>
      </c>
    </row>
    <row r="7678" spans="1:4" x14ac:dyDescent="0.2">
      <c r="A7678" s="6">
        <v>7654</v>
      </c>
      <c r="B7678" s="6">
        <v>164.91219595394068</v>
      </c>
      <c r="C7678" s="6">
        <v>86.087804046059318</v>
      </c>
      <c r="D7678" s="6">
        <v>0.51606122177951941</v>
      </c>
    </row>
    <row r="7679" spans="1:4" x14ac:dyDescent="0.2">
      <c r="A7679" s="6">
        <v>7655</v>
      </c>
      <c r="B7679" s="6">
        <v>171.20258124254934</v>
      </c>
      <c r="C7679" s="6">
        <v>79.797418757450657</v>
      </c>
      <c r="D7679" s="6">
        <v>0.47835293134889711</v>
      </c>
    </row>
    <row r="7680" spans="1:4" x14ac:dyDescent="0.2">
      <c r="A7680" s="6">
        <v>7656</v>
      </c>
      <c r="B7680" s="6">
        <v>177.5346247118772</v>
      </c>
      <c r="C7680" s="6">
        <v>73.4653752881228</v>
      </c>
      <c r="D7680" s="6">
        <v>0.44039491714058904</v>
      </c>
    </row>
    <row r="7681" spans="1:4" x14ac:dyDescent="0.2">
      <c r="A7681" s="6">
        <v>7657</v>
      </c>
      <c r="B7681" s="6">
        <v>259.60124072882422</v>
      </c>
      <c r="C7681" s="6">
        <v>-7.601240728824223</v>
      </c>
      <c r="D7681" s="6">
        <v>-4.5566333361907088E-2</v>
      </c>
    </row>
    <row r="7682" spans="1:4" x14ac:dyDescent="0.2">
      <c r="A7682" s="6">
        <v>7658</v>
      </c>
      <c r="B7682" s="6">
        <v>265.89162601743283</v>
      </c>
      <c r="C7682" s="6">
        <v>-13.891626017432827</v>
      </c>
      <c r="D7682" s="6">
        <v>-8.3274623792528979E-2</v>
      </c>
    </row>
    <row r="7683" spans="1:4" x14ac:dyDescent="0.2">
      <c r="A7683" s="6">
        <v>7659</v>
      </c>
      <c r="B7683" s="6">
        <v>177.5346247118772</v>
      </c>
      <c r="C7683" s="6">
        <v>74.4653752881228</v>
      </c>
      <c r="D7683" s="6">
        <v>0.44638950867998312</v>
      </c>
    </row>
    <row r="7684" spans="1:4" x14ac:dyDescent="0.2">
      <c r="A7684" s="6">
        <v>7660</v>
      </c>
      <c r="B7684" s="6">
        <v>183.82501000048586</v>
      </c>
      <c r="C7684" s="6">
        <v>68.174989999514139</v>
      </c>
      <c r="D7684" s="6">
        <v>0.40868121824936088</v>
      </c>
    </row>
    <row r="7685" spans="1:4" x14ac:dyDescent="0.2">
      <c r="A7685" s="6">
        <v>7661</v>
      </c>
      <c r="B7685" s="6">
        <v>246.97881197088768</v>
      </c>
      <c r="C7685" s="6">
        <v>5.0211880291123236</v>
      </c>
      <c r="D7685" s="6">
        <v>3.009997127702338E-2</v>
      </c>
    </row>
    <row r="7686" spans="1:4" x14ac:dyDescent="0.2">
      <c r="A7686" s="6">
        <v>7662</v>
      </c>
      <c r="B7686" s="6">
        <v>228.02433974362327</v>
      </c>
      <c r="C7686" s="6">
        <v>23.975660256376727</v>
      </c>
      <c r="D7686" s="6">
        <v>0.14372429012426191</v>
      </c>
    </row>
    <row r="7687" spans="1:4" x14ac:dyDescent="0.2">
      <c r="A7687" s="6">
        <v>7663</v>
      </c>
      <c r="B7687" s="6">
        <v>127.04490968013116</v>
      </c>
      <c r="C7687" s="6">
        <v>125.95509031986884</v>
      </c>
      <c r="D7687" s="6">
        <v>0.75504931877509818</v>
      </c>
    </row>
    <row r="7688" spans="1:4" x14ac:dyDescent="0.2">
      <c r="A7688" s="6">
        <v>7664</v>
      </c>
      <c r="B7688" s="6">
        <v>177.5346247118772</v>
      </c>
      <c r="C7688" s="6">
        <v>75.4653752881228</v>
      </c>
      <c r="D7688" s="6">
        <v>0.45238410021937714</v>
      </c>
    </row>
    <row r="7689" spans="1:4" x14ac:dyDescent="0.2">
      <c r="A7689" s="6">
        <v>7665</v>
      </c>
      <c r="B7689" s="6">
        <v>221.73395445501464</v>
      </c>
      <c r="C7689" s="6">
        <v>31.26604554498536</v>
      </c>
      <c r="D7689" s="6">
        <v>0.18742717209427801</v>
      </c>
    </row>
    <row r="7690" spans="1:4" x14ac:dyDescent="0.2">
      <c r="A7690" s="6">
        <v>7666</v>
      </c>
      <c r="B7690" s="6">
        <v>278.51405477536935</v>
      </c>
      <c r="C7690" s="6">
        <v>-25.514054775369345</v>
      </c>
      <c r="D7690" s="6">
        <v>-0.15294633689206524</v>
      </c>
    </row>
    <row r="7691" spans="1:4" x14ac:dyDescent="0.2">
      <c r="A7691" s="6">
        <v>7667</v>
      </c>
      <c r="B7691" s="6">
        <v>259.60124072882422</v>
      </c>
      <c r="C7691" s="6">
        <v>-6.601240728824223</v>
      </c>
      <c r="D7691" s="6">
        <v>-3.9571741822513044E-2</v>
      </c>
    </row>
    <row r="7692" spans="1:4" x14ac:dyDescent="0.2">
      <c r="A7692" s="6">
        <v>7668</v>
      </c>
      <c r="B7692" s="6">
        <v>101.80005216425813</v>
      </c>
      <c r="C7692" s="6">
        <v>151.19994783574185</v>
      </c>
      <c r="D7692" s="6">
        <v>0.90638192805295859</v>
      </c>
    </row>
    <row r="7693" spans="1:4" x14ac:dyDescent="0.2">
      <c r="A7693" s="6">
        <v>7669</v>
      </c>
      <c r="B7693" s="6">
        <v>114.42248092219464</v>
      </c>
      <c r="C7693" s="6">
        <v>138.57751907780536</v>
      </c>
      <c r="D7693" s="6">
        <v>0.83071562341402849</v>
      </c>
    </row>
    <row r="7694" spans="1:4" x14ac:dyDescent="0.2">
      <c r="A7694" s="6">
        <v>7670</v>
      </c>
      <c r="B7694" s="6">
        <v>278.51405477536935</v>
      </c>
      <c r="C7694" s="6">
        <v>-25.514054775369345</v>
      </c>
      <c r="D7694" s="6">
        <v>-0.15294633689206524</v>
      </c>
    </row>
    <row r="7695" spans="1:4" x14ac:dyDescent="0.2">
      <c r="A7695" s="6">
        <v>7671</v>
      </c>
      <c r="B7695" s="6">
        <v>303.75891229124238</v>
      </c>
      <c r="C7695" s="6">
        <v>-50.758912291242382</v>
      </c>
      <c r="D7695" s="6">
        <v>-0.30427894616992585</v>
      </c>
    </row>
    <row r="7696" spans="1:4" x14ac:dyDescent="0.2">
      <c r="A7696" s="6">
        <v>7672</v>
      </c>
      <c r="B7696" s="6">
        <v>303.75891229124238</v>
      </c>
      <c r="C7696" s="6">
        <v>-50.758912291242382</v>
      </c>
      <c r="D7696" s="6">
        <v>-0.30427894616992585</v>
      </c>
    </row>
    <row r="7697" spans="1:4" x14ac:dyDescent="0.2">
      <c r="A7697" s="6">
        <v>7673</v>
      </c>
      <c r="B7697" s="6">
        <v>316.3813410491789</v>
      </c>
      <c r="C7697" s="6">
        <v>-63.3813410491789</v>
      </c>
      <c r="D7697" s="6">
        <v>-0.37994525080885611</v>
      </c>
    </row>
    <row r="7698" spans="1:4" x14ac:dyDescent="0.2">
      <c r="A7698" s="6">
        <v>7674</v>
      </c>
      <c r="B7698" s="6">
        <v>139.66733843806767</v>
      </c>
      <c r="C7698" s="6">
        <v>113.33266156193233</v>
      </c>
      <c r="D7698" s="6">
        <v>0.67938301413616786</v>
      </c>
    </row>
    <row r="7699" spans="1:4" x14ac:dyDescent="0.2">
      <c r="A7699" s="6">
        <v>7675</v>
      </c>
      <c r="B7699" s="6">
        <v>139.66733843806767</v>
      </c>
      <c r="C7699" s="6">
        <v>113.33266156193233</v>
      </c>
      <c r="D7699" s="6">
        <v>0.67938301413616786</v>
      </c>
    </row>
    <row r="7700" spans="1:4" x14ac:dyDescent="0.2">
      <c r="A7700" s="6">
        <v>7676</v>
      </c>
      <c r="B7700" s="6">
        <v>297.46852700263378</v>
      </c>
      <c r="C7700" s="6">
        <v>-43.468527002633778</v>
      </c>
      <c r="D7700" s="6">
        <v>-0.26057606419990992</v>
      </c>
    </row>
    <row r="7701" spans="1:4" x14ac:dyDescent="0.2">
      <c r="A7701" s="6">
        <v>7677</v>
      </c>
      <c r="B7701" s="6">
        <v>303.75891229124238</v>
      </c>
      <c r="C7701" s="6">
        <v>-49.758912291242382</v>
      </c>
      <c r="D7701" s="6">
        <v>-0.29828435463053177</v>
      </c>
    </row>
    <row r="7702" spans="1:4" x14ac:dyDescent="0.2">
      <c r="A7702" s="6">
        <v>7678</v>
      </c>
      <c r="B7702" s="6">
        <v>202.77948222775024</v>
      </c>
      <c r="C7702" s="6">
        <v>51.220517772249764</v>
      </c>
      <c r="D7702" s="6">
        <v>0.30704608248091059</v>
      </c>
    </row>
    <row r="7703" spans="1:4" x14ac:dyDescent="0.2">
      <c r="A7703" s="6">
        <v>7679</v>
      </c>
      <c r="B7703" s="6">
        <v>133.33529496873976</v>
      </c>
      <c r="C7703" s="6">
        <v>120.66470503126024</v>
      </c>
      <c r="D7703" s="6">
        <v>0.7233356198838703</v>
      </c>
    </row>
    <row r="7704" spans="1:4" x14ac:dyDescent="0.2">
      <c r="A7704" s="6">
        <v>7680</v>
      </c>
      <c r="B7704" s="6">
        <v>171.20258124254934</v>
      </c>
      <c r="C7704" s="6">
        <v>82.797418757450657</v>
      </c>
      <c r="D7704" s="6">
        <v>0.49633670596707924</v>
      </c>
    </row>
    <row r="7705" spans="1:4" x14ac:dyDescent="0.2">
      <c r="A7705" s="6">
        <v>7681</v>
      </c>
      <c r="B7705" s="6">
        <v>133.33529496873976</v>
      </c>
      <c r="C7705" s="6">
        <v>120.66470503126024</v>
      </c>
      <c r="D7705" s="6">
        <v>0.7233356198838703</v>
      </c>
    </row>
    <row r="7706" spans="1:4" x14ac:dyDescent="0.2">
      <c r="A7706" s="6">
        <v>7682</v>
      </c>
      <c r="B7706" s="6">
        <v>177.5346247118772</v>
      </c>
      <c r="C7706" s="6">
        <v>76.4653752881228</v>
      </c>
      <c r="D7706" s="6">
        <v>0.45837869175877116</v>
      </c>
    </row>
    <row r="7707" spans="1:4" x14ac:dyDescent="0.2">
      <c r="A7707" s="6">
        <v>7683</v>
      </c>
      <c r="B7707" s="6">
        <v>253.26919725949628</v>
      </c>
      <c r="C7707" s="6">
        <v>0.73080274050371941</v>
      </c>
      <c r="D7707" s="6">
        <v>4.3808639251895756E-3</v>
      </c>
    </row>
    <row r="7708" spans="1:4" x14ac:dyDescent="0.2">
      <c r="A7708" s="6">
        <v>7684</v>
      </c>
      <c r="B7708" s="6">
        <v>278.51405477536935</v>
      </c>
      <c r="C7708" s="6">
        <v>-24.514054775369345</v>
      </c>
      <c r="D7708" s="6">
        <v>-0.14695174535267119</v>
      </c>
    </row>
    <row r="7709" spans="1:4" x14ac:dyDescent="0.2">
      <c r="A7709" s="6">
        <v>7685</v>
      </c>
      <c r="B7709" s="6">
        <v>341.62619856505194</v>
      </c>
      <c r="C7709" s="6">
        <v>-87.626198565051936</v>
      </c>
      <c r="D7709" s="6">
        <v>-0.52528326854732266</v>
      </c>
    </row>
    <row r="7710" spans="1:4" x14ac:dyDescent="0.2">
      <c r="A7710" s="6">
        <v>7686</v>
      </c>
      <c r="B7710" s="6">
        <v>335.33581327644322</v>
      </c>
      <c r="C7710" s="6">
        <v>-81.335813276443218</v>
      </c>
      <c r="D7710" s="6">
        <v>-0.48757497811670009</v>
      </c>
    </row>
    <row r="7711" spans="1:4" x14ac:dyDescent="0.2">
      <c r="A7711" s="6">
        <v>7687</v>
      </c>
      <c r="B7711" s="6">
        <v>316.3813410491789</v>
      </c>
      <c r="C7711" s="6">
        <v>-62.3813410491789</v>
      </c>
      <c r="D7711" s="6">
        <v>-0.37395065926946208</v>
      </c>
    </row>
    <row r="7712" spans="1:4" x14ac:dyDescent="0.2">
      <c r="A7712" s="6">
        <v>7688</v>
      </c>
      <c r="B7712" s="6">
        <v>284.84609824469726</v>
      </c>
      <c r="C7712" s="6">
        <v>-30.846098244697259</v>
      </c>
      <c r="D7712" s="6">
        <v>-0.1849097595609796</v>
      </c>
    </row>
    <row r="7713" spans="1:4" x14ac:dyDescent="0.2">
      <c r="A7713" s="6">
        <v>7689</v>
      </c>
      <c r="B7713" s="6">
        <v>272.22366948676074</v>
      </c>
      <c r="C7713" s="6">
        <v>-18.223669486760741</v>
      </c>
      <c r="D7713" s="6">
        <v>-0.1092434549220493</v>
      </c>
    </row>
    <row r="7714" spans="1:4" x14ac:dyDescent="0.2">
      <c r="A7714" s="6">
        <v>7690</v>
      </c>
      <c r="B7714" s="6">
        <v>253.26919725949628</v>
      </c>
      <c r="C7714" s="6">
        <v>0.73080274050371941</v>
      </c>
      <c r="D7714" s="6">
        <v>4.3808639251895756E-3</v>
      </c>
    </row>
    <row r="7715" spans="1:4" x14ac:dyDescent="0.2">
      <c r="A7715" s="6">
        <v>7691</v>
      </c>
      <c r="B7715" s="6">
        <v>202.77948222775024</v>
      </c>
      <c r="C7715" s="6">
        <v>51.220517772249764</v>
      </c>
      <c r="D7715" s="6">
        <v>0.30704608248091059</v>
      </c>
    </row>
    <row r="7716" spans="1:4" x14ac:dyDescent="0.2">
      <c r="A7716" s="6">
        <v>7692</v>
      </c>
      <c r="B7716" s="6">
        <v>158.58015248461282</v>
      </c>
      <c r="C7716" s="6">
        <v>95.419847515387175</v>
      </c>
      <c r="D7716" s="6">
        <v>0.57200301060600955</v>
      </c>
    </row>
    <row r="7717" spans="1:4" x14ac:dyDescent="0.2">
      <c r="A7717" s="6">
        <v>7693</v>
      </c>
      <c r="B7717" s="6">
        <v>183.82501000048586</v>
      </c>
      <c r="C7717" s="6">
        <v>71.174989999514139</v>
      </c>
      <c r="D7717" s="6">
        <v>0.426664992867543</v>
      </c>
    </row>
    <row r="7718" spans="1:4" x14ac:dyDescent="0.2">
      <c r="A7718" s="6">
        <v>7694</v>
      </c>
      <c r="B7718" s="6">
        <v>108.09043745286675</v>
      </c>
      <c r="C7718" s="6">
        <v>146.90956254713325</v>
      </c>
      <c r="D7718" s="6">
        <v>0.88066282070112478</v>
      </c>
    </row>
    <row r="7719" spans="1:4" x14ac:dyDescent="0.2">
      <c r="A7719" s="6">
        <v>7695</v>
      </c>
      <c r="B7719" s="6">
        <v>221.73395445501464</v>
      </c>
      <c r="C7719" s="6">
        <v>33.26604554498536</v>
      </c>
      <c r="D7719" s="6">
        <v>0.19941635517306611</v>
      </c>
    </row>
    <row r="7720" spans="1:4" x14ac:dyDescent="0.2">
      <c r="A7720" s="6">
        <v>7696</v>
      </c>
      <c r="B7720" s="6">
        <v>253.26919725949628</v>
      </c>
      <c r="C7720" s="6">
        <v>1.7308027405037194</v>
      </c>
      <c r="D7720" s="6">
        <v>1.0375455464583619E-2</v>
      </c>
    </row>
    <row r="7721" spans="1:4" x14ac:dyDescent="0.2">
      <c r="A7721" s="6">
        <v>7697</v>
      </c>
      <c r="B7721" s="6">
        <v>259.60124072882422</v>
      </c>
      <c r="C7721" s="6">
        <v>-4.601240728824223</v>
      </c>
      <c r="D7721" s="6">
        <v>-2.7582558743724964E-2</v>
      </c>
    </row>
    <row r="7722" spans="1:4" x14ac:dyDescent="0.2">
      <c r="A7722" s="6">
        <v>7698</v>
      </c>
      <c r="B7722" s="6">
        <v>284.84609824469726</v>
      </c>
      <c r="C7722" s="6">
        <v>-29.846098244697259</v>
      </c>
      <c r="D7722" s="6">
        <v>-0.17891516802158555</v>
      </c>
    </row>
    <row r="7723" spans="1:4" x14ac:dyDescent="0.2">
      <c r="A7723" s="6">
        <v>7699</v>
      </c>
      <c r="B7723" s="6">
        <v>303.75891229124238</v>
      </c>
      <c r="C7723" s="6">
        <v>-48.758912291242382</v>
      </c>
      <c r="D7723" s="6">
        <v>-0.29228976309113774</v>
      </c>
    </row>
    <row r="7724" spans="1:4" x14ac:dyDescent="0.2">
      <c r="A7724" s="6">
        <v>7700</v>
      </c>
      <c r="B7724" s="6">
        <v>284.84609824469726</v>
      </c>
      <c r="C7724" s="6">
        <v>-29.846098244697259</v>
      </c>
      <c r="D7724" s="6">
        <v>-0.17891516802158555</v>
      </c>
    </row>
    <row r="7725" spans="1:4" x14ac:dyDescent="0.2">
      <c r="A7725" s="6">
        <v>7701</v>
      </c>
      <c r="B7725" s="6">
        <v>95.468008694930234</v>
      </c>
      <c r="C7725" s="6">
        <v>159.53199130506977</v>
      </c>
      <c r="D7725" s="6">
        <v>0.9563291253400551</v>
      </c>
    </row>
    <row r="7726" spans="1:4" x14ac:dyDescent="0.2">
      <c r="A7726" s="6">
        <v>7702</v>
      </c>
      <c r="B7726" s="6">
        <v>253.26919725949628</v>
      </c>
      <c r="C7726" s="6">
        <v>1.7308027405037194</v>
      </c>
      <c r="D7726" s="6">
        <v>1.0375455464583619E-2</v>
      </c>
    </row>
    <row r="7727" spans="1:4" x14ac:dyDescent="0.2">
      <c r="A7727" s="6">
        <v>7703</v>
      </c>
      <c r="B7727" s="6">
        <v>164.91219595394068</v>
      </c>
      <c r="C7727" s="6">
        <v>90.087804046059318</v>
      </c>
      <c r="D7727" s="6">
        <v>0.5400395879370955</v>
      </c>
    </row>
    <row r="7728" spans="1:4" x14ac:dyDescent="0.2">
      <c r="A7728" s="6">
        <v>7704</v>
      </c>
      <c r="B7728" s="6">
        <v>139.66733843806767</v>
      </c>
      <c r="C7728" s="6">
        <v>115.33266156193233</v>
      </c>
      <c r="D7728" s="6">
        <v>0.69137219721495591</v>
      </c>
    </row>
    <row r="7729" spans="1:4" x14ac:dyDescent="0.2">
      <c r="A7729" s="6">
        <v>7705</v>
      </c>
      <c r="B7729" s="6">
        <v>158.58015248461282</v>
      </c>
      <c r="C7729" s="6">
        <v>97.419847515387175</v>
      </c>
      <c r="D7729" s="6">
        <v>0.5839921936847976</v>
      </c>
    </row>
    <row r="7730" spans="1:4" x14ac:dyDescent="0.2">
      <c r="A7730" s="6">
        <v>7706</v>
      </c>
      <c r="B7730" s="6">
        <v>82.84557993699373</v>
      </c>
      <c r="C7730" s="6">
        <v>173.15442006300628</v>
      </c>
      <c r="D7730" s="6">
        <v>1.0379900215183795</v>
      </c>
    </row>
    <row r="7731" spans="1:4" x14ac:dyDescent="0.2">
      <c r="A7731" s="6">
        <v>7707</v>
      </c>
      <c r="B7731" s="6">
        <v>183.82501000048586</v>
      </c>
      <c r="C7731" s="6">
        <v>72.174989999514139</v>
      </c>
      <c r="D7731" s="6">
        <v>0.43265958440693703</v>
      </c>
    </row>
    <row r="7732" spans="1:4" x14ac:dyDescent="0.2">
      <c r="A7732" s="6">
        <v>7708</v>
      </c>
      <c r="B7732" s="6">
        <v>291.13648353330586</v>
      </c>
      <c r="C7732" s="6">
        <v>-35.136483533305864</v>
      </c>
      <c r="D7732" s="6">
        <v>-0.21062886691281341</v>
      </c>
    </row>
    <row r="7733" spans="1:4" x14ac:dyDescent="0.2">
      <c r="A7733" s="6">
        <v>7709</v>
      </c>
      <c r="B7733" s="6">
        <v>272.22366948676074</v>
      </c>
      <c r="C7733" s="6">
        <v>-16.223669486760741</v>
      </c>
      <c r="D7733" s="6">
        <v>-9.7254271843261214E-2</v>
      </c>
    </row>
    <row r="7734" spans="1:4" x14ac:dyDescent="0.2">
      <c r="A7734" s="6">
        <v>7710</v>
      </c>
      <c r="B7734" s="6">
        <v>202.77948222775024</v>
      </c>
      <c r="C7734" s="6">
        <v>53.220517772249764</v>
      </c>
      <c r="D7734" s="6">
        <v>0.31903526555969869</v>
      </c>
    </row>
    <row r="7735" spans="1:4" x14ac:dyDescent="0.2">
      <c r="A7735" s="6">
        <v>7711</v>
      </c>
      <c r="B7735" s="6">
        <v>139.66733843806767</v>
      </c>
      <c r="C7735" s="6">
        <v>116.33266156193233</v>
      </c>
      <c r="D7735" s="6">
        <v>0.69736678875434999</v>
      </c>
    </row>
    <row r="7736" spans="1:4" x14ac:dyDescent="0.2">
      <c r="A7736" s="6">
        <v>7712</v>
      </c>
      <c r="B7736" s="6">
        <v>253.26919725949628</v>
      </c>
      <c r="C7736" s="6">
        <v>2.7308027405037194</v>
      </c>
      <c r="D7736" s="6">
        <v>1.6370047003977661E-2</v>
      </c>
    </row>
    <row r="7737" spans="1:4" x14ac:dyDescent="0.2">
      <c r="A7737" s="6">
        <v>7713</v>
      </c>
      <c r="B7737" s="6">
        <v>177.5346247118772</v>
      </c>
      <c r="C7737" s="6">
        <v>78.4653752881228</v>
      </c>
      <c r="D7737" s="6">
        <v>0.47036787483755926</v>
      </c>
    </row>
    <row r="7738" spans="1:4" x14ac:dyDescent="0.2">
      <c r="A7738" s="6">
        <v>7714</v>
      </c>
      <c r="B7738" s="6">
        <v>139.66733843806767</v>
      </c>
      <c r="C7738" s="6">
        <v>116.33266156193233</v>
      </c>
      <c r="D7738" s="6">
        <v>0.69736678875434999</v>
      </c>
    </row>
    <row r="7739" spans="1:4" x14ac:dyDescent="0.2">
      <c r="A7739" s="6">
        <v>7715</v>
      </c>
      <c r="B7739" s="6">
        <v>82.84557993699373</v>
      </c>
      <c r="C7739" s="6">
        <v>173.15442006300628</v>
      </c>
      <c r="D7739" s="6">
        <v>1.0379900215183795</v>
      </c>
    </row>
    <row r="7740" spans="1:4" x14ac:dyDescent="0.2">
      <c r="A7740" s="6">
        <v>7716</v>
      </c>
      <c r="B7740" s="6">
        <v>76.555194648385097</v>
      </c>
      <c r="C7740" s="6">
        <v>179.44480535161489</v>
      </c>
      <c r="D7740" s="6">
        <v>1.0756983119490013</v>
      </c>
    </row>
    <row r="7741" spans="1:4" x14ac:dyDescent="0.2">
      <c r="A7741" s="6">
        <v>7717</v>
      </c>
      <c r="B7741" s="6">
        <v>114.42248092219464</v>
      </c>
      <c r="C7741" s="6">
        <v>141.57751907780536</v>
      </c>
      <c r="D7741" s="6">
        <v>0.84869939803221062</v>
      </c>
    </row>
    <row r="7742" spans="1:4" x14ac:dyDescent="0.2">
      <c r="A7742" s="6">
        <v>7718</v>
      </c>
      <c r="B7742" s="6">
        <v>246.97881197088768</v>
      </c>
      <c r="C7742" s="6">
        <v>9.0211880291123236</v>
      </c>
      <c r="D7742" s="6">
        <v>5.4078337434599548E-2</v>
      </c>
    </row>
    <row r="7743" spans="1:4" x14ac:dyDescent="0.2">
      <c r="A7743" s="6">
        <v>7719</v>
      </c>
      <c r="B7743" s="6">
        <v>228.02433974362327</v>
      </c>
      <c r="C7743" s="6">
        <v>27.975660256376727</v>
      </c>
      <c r="D7743" s="6">
        <v>0.16770265628183809</v>
      </c>
    </row>
    <row r="7744" spans="1:4" x14ac:dyDescent="0.2">
      <c r="A7744" s="6">
        <v>7720</v>
      </c>
      <c r="B7744" s="6">
        <v>202.77948222775024</v>
      </c>
      <c r="C7744" s="6">
        <v>53.220517772249764</v>
      </c>
      <c r="D7744" s="6">
        <v>0.31903526555969869</v>
      </c>
    </row>
    <row r="7745" spans="1:4" x14ac:dyDescent="0.2">
      <c r="A7745" s="6">
        <v>7721</v>
      </c>
      <c r="B7745" s="6">
        <v>265.89162601743283</v>
      </c>
      <c r="C7745" s="6">
        <v>-9.8916260174328272</v>
      </c>
      <c r="D7745" s="6">
        <v>-5.9296257634952811E-2</v>
      </c>
    </row>
    <row r="7746" spans="1:4" x14ac:dyDescent="0.2">
      <c r="A7746" s="6">
        <v>7722</v>
      </c>
      <c r="B7746" s="6">
        <v>341.62619856505194</v>
      </c>
      <c r="C7746" s="6">
        <v>-85.626198565051936</v>
      </c>
      <c r="D7746" s="6">
        <v>-0.51329408546853461</v>
      </c>
    </row>
    <row r="7747" spans="1:4" x14ac:dyDescent="0.2">
      <c r="A7747" s="6">
        <v>7723</v>
      </c>
      <c r="B7747" s="6">
        <v>202.77948222775024</v>
      </c>
      <c r="C7747" s="6">
        <v>53.220517772249764</v>
      </c>
      <c r="D7747" s="6">
        <v>0.31903526555969869</v>
      </c>
    </row>
    <row r="7748" spans="1:4" x14ac:dyDescent="0.2">
      <c r="A7748" s="6">
        <v>7724</v>
      </c>
      <c r="B7748" s="6">
        <v>120.71286621080327</v>
      </c>
      <c r="C7748" s="6">
        <v>135.28713378919673</v>
      </c>
      <c r="D7748" s="6">
        <v>0.81099110760158855</v>
      </c>
    </row>
    <row r="7749" spans="1:4" x14ac:dyDescent="0.2">
      <c r="A7749" s="6">
        <v>7725</v>
      </c>
      <c r="B7749" s="6">
        <v>108.09043745286675</v>
      </c>
      <c r="C7749" s="6">
        <v>147.90956254713325</v>
      </c>
      <c r="D7749" s="6">
        <v>0.88665741224051886</v>
      </c>
    </row>
    <row r="7750" spans="1:4" x14ac:dyDescent="0.2">
      <c r="A7750" s="6">
        <v>7726</v>
      </c>
      <c r="B7750" s="6">
        <v>89.177623406321615</v>
      </c>
      <c r="C7750" s="6">
        <v>167.82237659367837</v>
      </c>
      <c r="D7750" s="6">
        <v>1.006026598849465</v>
      </c>
    </row>
    <row r="7751" spans="1:4" x14ac:dyDescent="0.2">
      <c r="A7751" s="6">
        <v>7727</v>
      </c>
      <c r="B7751" s="6">
        <v>158.58015248461282</v>
      </c>
      <c r="C7751" s="6">
        <v>98.419847515387175</v>
      </c>
      <c r="D7751" s="6">
        <v>0.58998678522419168</v>
      </c>
    </row>
    <row r="7752" spans="1:4" x14ac:dyDescent="0.2">
      <c r="A7752" s="6">
        <v>7728</v>
      </c>
      <c r="B7752" s="6">
        <v>196.44743875842235</v>
      </c>
      <c r="C7752" s="6">
        <v>60.552561241577649</v>
      </c>
      <c r="D7752" s="6">
        <v>0.36298787130740096</v>
      </c>
    </row>
    <row r="7753" spans="1:4" x14ac:dyDescent="0.2">
      <c r="A7753" s="6">
        <v>7729</v>
      </c>
      <c r="B7753" s="6">
        <v>253.26919725949628</v>
      </c>
      <c r="C7753" s="6">
        <v>3.7308027405037194</v>
      </c>
      <c r="D7753" s="6">
        <v>2.2364638543371701E-2</v>
      </c>
    </row>
    <row r="7754" spans="1:4" x14ac:dyDescent="0.2">
      <c r="A7754" s="6">
        <v>7730</v>
      </c>
      <c r="B7754" s="6">
        <v>265.89162601743283</v>
      </c>
      <c r="C7754" s="6">
        <v>-8.8916260174328272</v>
      </c>
      <c r="D7754" s="6">
        <v>-5.3301666095558767E-2</v>
      </c>
    </row>
    <row r="7755" spans="1:4" x14ac:dyDescent="0.2">
      <c r="A7755" s="6">
        <v>7731</v>
      </c>
      <c r="B7755" s="6">
        <v>253.26919725949628</v>
      </c>
      <c r="C7755" s="6">
        <v>3.7308027405037194</v>
      </c>
      <c r="D7755" s="6">
        <v>2.2364638543371701E-2</v>
      </c>
    </row>
    <row r="7756" spans="1:4" x14ac:dyDescent="0.2">
      <c r="A7756" s="6">
        <v>7732</v>
      </c>
      <c r="B7756" s="6">
        <v>297.46852700263378</v>
      </c>
      <c r="C7756" s="6">
        <v>-40.468527002633778</v>
      </c>
      <c r="D7756" s="6">
        <v>-0.24259228958172777</v>
      </c>
    </row>
    <row r="7757" spans="1:4" x14ac:dyDescent="0.2">
      <c r="A7757" s="6">
        <v>7733</v>
      </c>
      <c r="B7757" s="6">
        <v>114.42248092219464</v>
      </c>
      <c r="C7757" s="6">
        <v>142.57751907780536</v>
      </c>
      <c r="D7757" s="6">
        <v>0.85469398957160458</v>
      </c>
    </row>
    <row r="7758" spans="1:4" x14ac:dyDescent="0.2">
      <c r="A7758" s="6">
        <v>7734</v>
      </c>
      <c r="B7758" s="6">
        <v>177.5346247118772</v>
      </c>
      <c r="C7758" s="6">
        <v>79.4653752881228</v>
      </c>
      <c r="D7758" s="6">
        <v>0.47636246637695329</v>
      </c>
    </row>
    <row r="7759" spans="1:4" x14ac:dyDescent="0.2">
      <c r="A7759" s="6">
        <v>7735</v>
      </c>
      <c r="B7759" s="6">
        <v>120.71286621080327</v>
      </c>
      <c r="C7759" s="6">
        <v>136.28713378919673</v>
      </c>
      <c r="D7759" s="6">
        <v>0.81698569914098251</v>
      </c>
    </row>
    <row r="7760" spans="1:4" x14ac:dyDescent="0.2">
      <c r="A7760" s="6">
        <v>7736</v>
      </c>
      <c r="B7760" s="6">
        <v>139.66733843806767</v>
      </c>
      <c r="C7760" s="6">
        <v>117.33266156193233</v>
      </c>
      <c r="D7760" s="6">
        <v>0.70336138029374407</v>
      </c>
    </row>
    <row r="7761" spans="1:4" x14ac:dyDescent="0.2">
      <c r="A7761" s="6">
        <v>7737</v>
      </c>
      <c r="B7761" s="6">
        <v>139.66733843806767</v>
      </c>
      <c r="C7761" s="6">
        <v>117.33266156193233</v>
      </c>
      <c r="D7761" s="6">
        <v>0.70336138029374407</v>
      </c>
    </row>
    <row r="7762" spans="1:4" x14ac:dyDescent="0.2">
      <c r="A7762" s="6">
        <v>7738</v>
      </c>
      <c r="B7762" s="6">
        <v>196.44743875842235</v>
      </c>
      <c r="C7762" s="6">
        <v>61.552561241577649</v>
      </c>
      <c r="D7762" s="6">
        <v>0.36898246284679498</v>
      </c>
    </row>
    <row r="7763" spans="1:4" x14ac:dyDescent="0.2">
      <c r="A7763" s="6">
        <v>7739</v>
      </c>
      <c r="B7763" s="6">
        <v>303.75891229124238</v>
      </c>
      <c r="C7763" s="6">
        <v>-45.758912291242382</v>
      </c>
      <c r="D7763" s="6">
        <v>-0.27430598847295562</v>
      </c>
    </row>
    <row r="7764" spans="1:4" x14ac:dyDescent="0.2">
      <c r="A7764" s="6">
        <v>7740</v>
      </c>
      <c r="B7764" s="6">
        <v>221.73395445501464</v>
      </c>
      <c r="C7764" s="6">
        <v>36.26604554498536</v>
      </c>
      <c r="D7764" s="6">
        <v>0.21740012979124823</v>
      </c>
    </row>
    <row r="7765" spans="1:4" x14ac:dyDescent="0.2">
      <c r="A7765" s="6">
        <v>7741</v>
      </c>
      <c r="B7765" s="6">
        <v>253.26919725949628</v>
      </c>
      <c r="C7765" s="6">
        <v>4.7308027405037194</v>
      </c>
      <c r="D7765" s="6">
        <v>2.8359230082765745E-2</v>
      </c>
    </row>
    <row r="7766" spans="1:4" x14ac:dyDescent="0.2">
      <c r="A7766" s="6">
        <v>7742</v>
      </c>
      <c r="B7766" s="6">
        <v>108.09043745286675</v>
      </c>
      <c r="C7766" s="6">
        <v>149.90956254713325</v>
      </c>
      <c r="D7766" s="6">
        <v>0.89864659531930691</v>
      </c>
    </row>
    <row r="7767" spans="1:4" x14ac:dyDescent="0.2">
      <c r="A7767" s="6">
        <v>7743</v>
      </c>
      <c r="B7767" s="6">
        <v>127.04490968013116</v>
      </c>
      <c r="C7767" s="6">
        <v>130.95509031986884</v>
      </c>
      <c r="D7767" s="6">
        <v>0.78502227647206835</v>
      </c>
    </row>
    <row r="7768" spans="1:4" x14ac:dyDescent="0.2">
      <c r="A7768" s="6">
        <v>7744</v>
      </c>
      <c r="B7768" s="6">
        <v>127.04490968013116</v>
      </c>
      <c r="C7768" s="6">
        <v>130.95509031986884</v>
      </c>
      <c r="D7768" s="6">
        <v>0.78502227647206835</v>
      </c>
    </row>
    <row r="7769" spans="1:4" x14ac:dyDescent="0.2">
      <c r="A7769" s="6">
        <v>7745</v>
      </c>
      <c r="B7769" s="6">
        <v>196.44743875842235</v>
      </c>
      <c r="C7769" s="6">
        <v>61.552561241577649</v>
      </c>
      <c r="D7769" s="6">
        <v>0.36898246284679498</v>
      </c>
    </row>
    <row r="7770" spans="1:4" x14ac:dyDescent="0.2">
      <c r="A7770" s="6">
        <v>7746</v>
      </c>
      <c r="B7770" s="6">
        <v>265.89162601743283</v>
      </c>
      <c r="C7770" s="6">
        <v>-7.8916260174328272</v>
      </c>
      <c r="D7770" s="6">
        <v>-4.7307074556164723E-2</v>
      </c>
    </row>
    <row r="7771" spans="1:4" x14ac:dyDescent="0.2">
      <c r="A7771" s="6">
        <v>7747</v>
      </c>
      <c r="B7771" s="6">
        <v>190.15705346981372</v>
      </c>
      <c r="C7771" s="6">
        <v>67.842946530186282</v>
      </c>
      <c r="D7771" s="6">
        <v>0.40669075327741705</v>
      </c>
    </row>
    <row r="7772" spans="1:4" x14ac:dyDescent="0.2">
      <c r="A7772" s="6">
        <v>7748</v>
      </c>
      <c r="B7772" s="6">
        <v>190.15705346981372</v>
      </c>
      <c r="C7772" s="6">
        <v>67.842946530186282</v>
      </c>
      <c r="D7772" s="6">
        <v>0.40669075327741705</v>
      </c>
    </row>
    <row r="7773" spans="1:4" x14ac:dyDescent="0.2">
      <c r="A7773" s="6">
        <v>7749</v>
      </c>
      <c r="B7773" s="6">
        <v>253.26919725949628</v>
      </c>
      <c r="C7773" s="6">
        <v>4.7308027405037194</v>
      </c>
      <c r="D7773" s="6">
        <v>2.8359230082765745E-2</v>
      </c>
    </row>
    <row r="7774" spans="1:4" x14ac:dyDescent="0.2">
      <c r="A7774" s="6">
        <v>7750</v>
      </c>
      <c r="B7774" s="6">
        <v>265.89162601743283</v>
      </c>
      <c r="C7774" s="6">
        <v>-7.8916260174328272</v>
      </c>
      <c r="D7774" s="6">
        <v>-4.7307074556164723E-2</v>
      </c>
    </row>
    <row r="7775" spans="1:4" x14ac:dyDescent="0.2">
      <c r="A7775" s="6">
        <v>7751</v>
      </c>
      <c r="B7775" s="6">
        <v>253.26919725949628</v>
      </c>
      <c r="C7775" s="6">
        <v>4.7308027405037194</v>
      </c>
      <c r="D7775" s="6">
        <v>2.8359230082765745E-2</v>
      </c>
    </row>
    <row r="7776" spans="1:4" x14ac:dyDescent="0.2">
      <c r="A7776" s="6">
        <v>7752</v>
      </c>
      <c r="B7776" s="6">
        <v>278.51405477536935</v>
      </c>
      <c r="C7776" s="6">
        <v>-20.514054775369345</v>
      </c>
      <c r="D7776" s="6">
        <v>-0.12297337919509502</v>
      </c>
    </row>
    <row r="7777" spans="1:4" x14ac:dyDescent="0.2">
      <c r="A7777" s="6">
        <v>7753</v>
      </c>
      <c r="B7777" s="6">
        <v>303.75891229124238</v>
      </c>
      <c r="C7777" s="6">
        <v>-45.758912291242382</v>
      </c>
      <c r="D7777" s="6">
        <v>-0.27430598847295562</v>
      </c>
    </row>
    <row r="7778" spans="1:4" x14ac:dyDescent="0.2">
      <c r="A7778" s="6">
        <v>7754</v>
      </c>
      <c r="B7778" s="6">
        <v>278.51405477536935</v>
      </c>
      <c r="C7778" s="6">
        <v>-20.514054775369345</v>
      </c>
      <c r="D7778" s="6">
        <v>-0.12297337919509502</v>
      </c>
    </row>
    <row r="7779" spans="1:4" x14ac:dyDescent="0.2">
      <c r="A7779" s="6">
        <v>7755</v>
      </c>
      <c r="B7779" s="6">
        <v>108.09043745286675</v>
      </c>
      <c r="C7779" s="6">
        <v>150.90956254713325</v>
      </c>
      <c r="D7779" s="6">
        <v>0.90464118685870099</v>
      </c>
    </row>
    <row r="7780" spans="1:4" x14ac:dyDescent="0.2">
      <c r="A7780" s="6">
        <v>7756</v>
      </c>
      <c r="B7780" s="6">
        <v>209.11152569707815</v>
      </c>
      <c r="C7780" s="6">
        <v>49.88847430292185</v>
      </c>
      <c r="D7780" s="6">
        <v>0.2990610259695724</v>
      </c>
    </row>
    <row r="7781" spans="1:4" x14ac:dyDescent="0.2">
      <c r="A7781" s="6">
        <v>7757</v>
      </c>
      <c r="B7781" s="6">
        <v>253.26919725949628</v>
      </c>
      <c r="C7781" s="6">
        <v>5.7308027405037194</v>
      </c>
      <c r="D7781" s="6">
        <v>3.4353821622159789E-2</v>
      </c>
    </row>
    <row r="7782" spans="1:4" x14ac:dyDescent="0.2">
      <c r="A7782" s="6">
        <v>7758</v>
      </c>
      <c r="B7782" s="6">
        <v>253.26919725949628</v>
      </c>
      <c r="C7782" s="6">
        <v>5.7308027405037194</v>
      </c>
      <c r="D7782" s="6">
        <v>3.4353821622159789E-2</v>
      </c>
    </row>
    <row r="7783" spans="1:4" x14ac:dyDescent="0.2">
      <c r="A7783" s="6">
        <v>7759</v>
      </c>
      <c r="B7783" s="6">
        <v>284.84609824469726</v>
      </c>
      <c r="C7783" s="6">
        <v>-25.846098244697259</v>
      </c>
      <c r="D7783" s="6">
        <v>-0.15493680186400938</v>
      </c>
    </row>
    <row r="7784" spans="1:4" x14ac:dyDescent="0.2">
      <c r="A7784" s="6">
        <v>7760</v>
      </c>
      <c r="B7784" s="6">
        <v>284.84609824469726</v>
      </c>
      <c r="C7784" s="6">
        <v>-25.846098244697259</v>
      </c>
      <c r="D7784" s="6">
        <v>-0.15493680186400938</v>
      </c>
    </row>
    <row r="7785" spans="1:4" x14ac:dyDescent="0.2">
      <c r="A7785" s="6">
        <v>7761</v>
      </c>
      <c r="B7785" s="6">
        <v>228.02433974362327</v>
      </c>
      <c r="C7785" s="6">
        <v>30.975660256376727</v>
      </c>
      <c r="D7785" s="6">
        <v>0.18568643090002021</v>
      </c>
    </row>
    <row r="7786" spans="1:4" x14ac:dyDescent="0.2">
      <c r="A7786" s="6">
        <v>7762</v>
      </c>
      <c r="B7786" s="6">
        <v>209.11152569707815</v>
      </c>
      <c r="C7786" s="6">
        <v>49.88847430292185</v>
      </c>
      <c r="D7786" s="6">
        <v>0.2990610259695724</v>
      </c>
    </row>
    <row r="7787" spans="1:4" x14ac:dyDescent="0.2">
      <c r="A7787" s="6">
        <v>7763</v>
      </c>
      <c r="B7787" s="6">
        <v>209.11152569707815</v>
      </c>
      <c r="C7787" s="6">
        <v>49.88847430292185</v>
      </c>
      <c r="D7787" s="6">
        <v>0.2990610259695724</v>
      </c>
    </row>
    <row r="7788" spans="1:4" x14ac:dyDescent="0.2">
      <c r="A7788" s="6">
        <v>7764</v>
      </c>
      <c r="B7788" s="6">
        <v>183.82501000048586</v>
      </c>
      <c r="C7788" s="6">
        <v>75.174989999514139</v>
      </c>
      <c r="D7788" s="6">
        <v>0.45064335902511915</v>
      </c>
    </row>
    <row r="7789" spans="1:4" x14ac:dyDescent="0.2">
      <c r="A7789" s="6">
        <v>7765</v>
      </c>
      <c r="B7789" s="6">
        <v>253.26919725949628</v>
      </c>
      <c r="C7789" s="6">
        <v>5.7308027405037194</v>
      </c>
      <c r="D7789" s="6">
        <v>3.4353821622159789E-2</v>
      </c>
    </row>
    <row r="7790" spans="1:4" x14ac:dyDescent="0.2">
      <c r="A7790" s="6">
        <v>7766</v>
      </c>
      <c r="B7790" s="6">
        <v>253.26919725949628</v>
      </c>
      <c r="C7790" s="6">
        <v>5.7308027405037194</v>
      </c>
      <c r="D7790" s="6">
        <v>3.4353821622159789E-2</v>
      </c>
    </row>
    <row r="7791" spans="1:4" x14ac:dyDescent="0.2">
      <c r="A7791" s="6">
        <v>7767</v>
      </c>
      <c r="B7791" s="6">
        <v>297.46852700263378</v>
      </c>
      <c r="C7791" s="6">
        <v>-38.468527002633778</v>
      </c>
      <c r="D7791" s="6">
        <v>-0.23060310650293969</v>
      </c>
    </row>
    <row r="7792" spans="1:4" x14ac:dyDescent="0.2">
      <c r="A7792" s="6">
        <v>7768</v>
      </c>
      <c r="B7792" s="6">
        <v>291.13648353330586</v>
      </c>
      <c r="C7792" s="6">
        <v>-32.136483533305864</v>
      </c>
      <c r="D7792" s="6">
        <v>-0.19264509229463128</v>
      </c>
    </row>
    <row r="7793" spans="1:4" x14ac:dyDescent="0.2">
      <c r="A7793" s="6">
        <v>7769</v>
      </c>
      <c r="B7793" s="6">
        <v>303.75891229124238</v>
      </c>
      <c r="C7793" s="6">
        <v>-44.758912291242382</v>
      </c>
      <c r="D7793" s="6">
        <v>-0.2683113969335616</v>
      </c>
    </row>
    <row r="7794" spans="1:4" x14ac:dyDescent="0.2">
      <c r="A7794" s="6">
        <v>7770</v>
      </c>
      <c r="B7794" s="6">
        <v>253.26919725949628</v>
      </c>
      <c r="C7794" s="6">
        <v>5.7308027405037194</v>
      </c>
      <c r="D7794" s="6">
        <v>3.4353821622159789E-2</v>
      </c>
    </row>
    <row r="7795" spans="1:4" x14ac:dyDescent="0.2">
      <c r="A7795" s="6">
        <v>7771</v>
      </c>
      <c r="B7795" s="6">
        <v>139.66733843806767</v>
      </c>
      <c r="C7795" s="6">
        <v>119.33266156193233</v>
      </c>
      <c r="D7795" s="6">
        <v>0.71535056337253211</v>
      </c>
    </row>
    <row r="7796" spans="1:4" x14ac:dyDescent="0.2">
      <c r="A7796" s="6">
        <v>7772</v>
      </c>
      <c r="B7796" s="6">
        <v>158.58015248461282</v>
      </c>
      <c r="C7796" s="6">
        <v>100.41984751538718</v>
      </c>
      <c r="D7796" s="6">
        <v>0.60197596830297972</v>
      </c>
    </row>
    <row r="7797" spans="1:4" x14ac:dyDescent="0.2">
      <c r="A7797" s="6">
        <v>7773</v>
      </c>
      <c r="B7797" s="6">
        <v>253.26919725949628</v>
      </c>
      <c r="C7797" s="6">
        <v>6.7308027405037194</v>
      </c>
      <c r="D7797" s="6">
        <v>4.0348413161553826E-2</v>
      </c>
    </row>
    <row r="7798" spans="1:4" x14ac:dyDescent="0.2">
      <c r="A7798" s="6">
        <v>7774</v>
      </c>
      <c r="B7798" s="6">
        <v>265.89162601743283</v>
      </c>
      <c r="C7798" s="6">
        <v>-5.8916260174328272</v>
      </c>
      <c r="D7798" s="6">
        <v>-3.5317891477376642E-2</v>
      </c>
    </row>
    <row r="7799" spans="1:4" x14ac:dyDescent="0.2">
      <c r="A7799" s="6">
        <v>7775</v>
      </c>
      <c r="B7799" s="6">
        <v>284.84609824469726</v>
      </c>
      <c r="C7799" s="6">
        <v>-24.846098244697259</v>
      </c>
      <c r="D7799" s="6">
        <v>-0.14894221032461535</v>
      </c>
    </row>
    <row r="7800" spans="1:4" x14ac:dyDescent="0.2">
      <c r="A7800" s="6">
        <v>7776</v>
      </c>
      <c r="B7800" s="6">
        <v>253.26919725949628</v>
      </c>
      <c r="C7800" s="6">
        <v>6.7308027405037194</v>
      </c>
      <c r="D7800" s="6">
        <v>4.0348413161553826E-2</v>
      </c>
    </row>
    <row r="7801" spans="1:4" x14ac:dyDescent="0.2">
      <c r="A7801" s="6">
        <v>7777</v>
      </c>
      <c r="B7801" s="6">
        <v>196.44743875842235</v>
      </c>
      <c r="C7801" s="6">
        <v>63.552561241577649</v>
      </c>
      <c r="D7801" s="6">
        <v>0.38097164592558308</v>
      </c>
    </row>
    <row r="7802" spans="1:4" x14ac:dyDescent="0.2">
      <c r="A7802" s="6">
        <v>7778</v>
      </c>
      <c r="B7802" s="6">
        <v>196.44743875842235</v>
      </c>
      <c r="C7802" s="6">
        <v>63.552561241577649</v>
      </c>
      <c r="D7802" s="6">
        <v>0.38097164592558308</v>
      </c>
    </row>
    <row r="7803" spans="1:4" x14ac:dyDescent="0.2">
      <c r="A7803" s="6">
        <v>7779</v>
      </c>
      <c r="B7803" s="6">
        <v>76.555194648385097</v>
      </c>
      <c r="C7803" s="6">
        <v>183.44480535161489</v>
      </c>
      <c r="D7803" s="6">
        <v>1.0996766781065774</v>
      </c>
    </row>
    <row r="7804" spans="1:4" x14ac:dyDescent="0.2">
      <c r="A7804" s="6">
        <v>7780</v>
      </c>
      <c r="B7804" s="6">
        <v>196.44743875842235</v>
      </c>
      <c r="C7804" s="6">
        <v>63.552561241577649</v>
      </c>
      <c r="D7804" s="6">
        <v>0.38097164592558308</v>
      </c>
    </row>
    <row r="7805" spans="1:4" x14ac:dyDescent="0.2">
      <c r="A7805" s="6">
        <v>7781</v>
      </c>
      <c r="B7805" s="6">
        <v>183.82501000048586</v>
      </c>
      <c r="C7805" s="6">
        <v>76.174989999514139</v>
      </c>
      <c r="D7805" s="6">
        <v>0.45663795056451323</v>
      </c>
    </row>
    <row r="7806" spans="1:4" x14ac:dyDescent="0.2">
      <c r="A7806" s="6">
        <v>7782</v>
      </c>
      <c r="B7806" s="6">
        <v>253.26919725949628</v>
      </c>
      <c r="C7806" s="6">
        <v>6.7308027405037194</v>
      </c>
      <c r="D7806" s="6">
        <v>4.0348413161553826E-2</v>
      </c>
    </row>
    <row r="7807" spans="1:4" x14ac:dyDescent="0.2">
      <c r="A7807" s="6">
        <v>7783</v>
      </c>
      <c r="B7807" s="6">
        <v>171.20258124254934</v>
      </c>
      <c r="C7807" s="6">
        <v>88.797418757450657</v>
      </c>
      <c r="D7807" s="6">
        <v>0.53230425520344349</v>
      </c>
    </row>
    <row r="7808" spans="1:4" x14ac:dyDescent="0.2">
      <c r="A7808" s="6">
        <v>7784</v>
      </c>
      <c r="B7808" s="6">
        <v>297.46852700263378</v>
      </c>
      <c r="C7808" s="6">
        <v>-37.468527002633778</v>
      </c>
      <c r="D7808" s="6">
        <v>-0.22460851496354564</v>
      </c>
    </row>
    <row r="7809" spans="1:4" x14ac:dyDescent="0.2">
      <c r="A7809" s="6">
        <v>7785</v>
      </c>
      <c r="B7809" s="6">
        <v>310.0909557605703</v>
      </c>
      <c r="C7809" s="6">
        <v>-50.090955760570296</v>
      </c>
      <c r="D7809" s="6">
        <v>-0.30027481960247593</v>
      </c>
    </row>
    <row r="7810" spans="1:4" x14ac:dyDescent="0.2">
      <c r="A7810" s="6">
        <v>7786</v>
      </c>
      <c r="B7810" s="6">
        <v>284.84609824469726</v>
      </c>
      <c r="C7810" s="6">
        <v>-24.846098244697259</v>
      </c>
      <c r="D7810" s="6">
        <v>-0.14894221032461535</v>
      </c>
    </row>
    <row r="7811" spans="1:4" x14ac:dyDescent="0.2">
      <c r="A7811" s="6">
        <v>7787</v>
      </c>
      <c r="B7811" s="6">
        <v>221.73395445501464</v>
      </c>
      <c r="C7811" s="6">
        <v>38.26604554498536</v>
      </c>
      <c r="D7811" s="6">
        <v>0.2293893128700363</v>
      </c>
    </row>
    <row r="7812" spans="1:4" x14ac:dyDescent="0.2">
      <c r="A7812" s="6">
        <v>7788</v>
      </c>
      <c r="B7812" s="6">
        <v>253.26919725949628</v>
      </c>
      <c r="C7812" s="6">
        <v>6.7308027405037194</v>
      </c>
      <c r="D7812" s="6">
        <v>4.0348413161553826E-2</v>
      </c>
    </row>
    <row r="7813" spans="1:4" x14ac:dyDescent="0.2">
      <c r="A7813" s="6">
        <v>7789</v>
      </c>
      <c r="B7813" s="6">
        <v>190.15705346981372</v>
      </c>
      <c r="C7813" s="6">
        <v>69.842946530186282</v>
      </c>
      <c r="D7813" s="6">
        <v>0.41867993635620515</v>
      </c>
    </row>
    <row r="7814" spans="1:4" x14ac:dyDescent="0.2">
      <c r="A7814" s="6">
        <v>7790</v>
      </c>
      <c r="B7814" s="6">
        <v>171.20258124254934</v>
      </c>
      <c r="C7814" s="6">
        <v>88.797418757450657</v>
      </c>
      <c r="D7814" s="6">
        <v>0.53230425520344349</v>
      </c>
    </row>
    <row r="7815" spans="1:4" x14ac:dyDescent="0.2">
      <c r="A7815" s="6">
        <v>7791</v>
      </c>
      <c r="B7815" s="6">
        <v>234.35638321295116</v>
      </c>
      <c r="C7815" s="6">
        <v>25.643616787048842</v>
      </c>
      <c r="D7815" s="6">
        <v>0.15372300823110602</v>
      </c>
    </row>
    <row r="7816" spans="1:4" x14ac:dyDescent="0.2">
      <c r="A7816" s="6">
        <v>7792</v>
      </c>
      <c r="B7816" s="6">
        <v>133.33529496873976</v>
      </c>
      <c r="C7816" s="6">
        <v>126.66470503126024</v>
      </c>
      <c r="D7816" s="6">
        <v>0.75930316912023454</v>
      </c>
    </row>
    <row r="7817" spans="1:4" x14ac:dyDescent="0.2">
      <c r="A7817" s="6">
        <v>7793</v>
      </c>
      <c r="B7817" s="6">
        <v>253.26919725949628</v>
      </c>
      <c r="C7817" s="6">
        <v>6.7308027405037194</v>
      </c>
      <c r="D7817" s="6">
        <v>4.0348413161553826E-2</v>
      </c>
    </row>
    <row r="7818" spans="1:4" x14ac:dyDescent="0.2">
      <c r="A7818" s="6">
        <v>7794</v>
      </c>
      <c r="B7818" s="6">
        <v>246.97881197088768</v>
      </c>
      <c r="C7818" s="6">
        <v>14.021188029112324</v>
      </c>
      <c r="D7818" s="6">
        <v>8.4051295131569753E-2</v>
      </c>
    </row>
    <row r="7819" spans="1:4" x14ac:dyDescent="0.2">
      <c r="A7819" s="6">
        <v>7795</v>
      </c>
      <c r="B7819" s="6">
        <v>253.26919725949628</v>
      </c>
      <c r="C7819" s="6">
        <v>7.7308027405037194</v>
      </c>
      <c r="D7819" s="6">
        <v>4.6343004700947869E-2</v>
      </c>
    </row>
    <row r="7820" spans="1:4" x14ac:dyDescent="0.2">
      <c r="A7820" s="6">
        <v>7796</v>
      </c>
      <c r="B7820" s="6">
        <v>253.26919725949628</v>
      </c>
      <c r="C7820" s="6">
        <v>7.7308027405037194</v>
      </c>
      <c r="D7820" s="6">
        <v>4.6343004700947869E-2</v>
      </c>
    </row>
    <row r="7821" spans="1:4" x14ac:dyDescent="0.2">
      <c r="A7821" s="6">
        <v>7797</v>
      </c>
      <c r="B7821" s="6">
        <v>272.22366948676074</v>
      </c>
      <c r="C7821" s="6">
        <v>-11.223669486760741</v>
      </c>
      <c r="D7821" s="6">
        <v>-6.7281314146291002E-2</v>
      </c>
    </row>
    <row r="7822" spans="1:4" x14ac:dyDescent="0.2">
      <c r="A7822" s="6">
        <v>7798</v>
      </c>
      <c r="B7822" s="6">
        <v>190.15705346981372</v>
      </c>
      <c r="C7822" s="6">
        <v>70.842946530186282</v>
      </c>
      <c r="D7822" s="6">
        <v>0.42467452789559917</v>
      </c>
    </row>
    <row r="7823" spans="1:4" x14ac:dyDescent="0.2">
      <c r="A7823" s="6">
        <v>7799</v>
      </c>
      <c r="B7823" s="6">
        <v>202.77948222775024</v>
      </c>
      <c r="C7823" s="6">
        <v>58.220517772249764</v>
      </c>
      <c r="D7823" s="6">
        <v>0.34900822325666886</v>
      </c>
    </row>
    <row r="7824" spans="1:4" x14ac:dyDescent="0.2">
      <c r="A7824" s="6">
        <v>7800</v>
      </c>
      <c r="B7824" s="6">
        <v>120.71286621080327</v>
      </c>
      <c r="C7824" s="6">
        <v>140.28713378919673</v>
      </c>
      <c r="D7824" s="6">
        <v>0.84096406529855872</v>
      </c>
    </row>
    <row r="7825" spans="1:4" x14ac:dyDescent="0.2">
      <c r="A7825" s="6">
        <v>7801</v>
      </c>
      <c r="B7825" s="6">
        <v>297.46852700263378</v>
      </c>
      <c r="C7825" s="6">
        <v>-36.468527002633778</v>
      </c>
      <c r="D7825" s="6">
        <v>-0.21861392342415159</v>
      </c>
    </row>
    <row r="7826" spans="1:4" x14ac:dyDescent="0.2">
      <c r="A7826" s="6">
        <v>7802</v>
      </c>
      <c r="B7826" s="6">
        <v>310.0909557605703</v>
      </c>
      <c r="C7826" s="6">
        <v>-49.090955760570296</v>
      </c>
      <c r="D7826" s="6">
        <v>-0.29428022806308191</v>
      </c>
    </row>
    <row r="7827" spans="1:4" x14ac:dyDescent="0.2">
      <c r="A7827" s="6">
        <v>7803</v>
      </c>
      <c r="B7827" s="6">
        <v>253.26919725949628</v>
      </c>
      <c r="C7827" s="6">
        <v>7.7308027405037194</v>
      </c>
      <c r="D7827" s="6">
        <v>4.6343004700947869E-2</v>
      </c>
    </row>
    <row r="7828" spans="1:4" x14ac:dyDescent="0.2">
      <c r="A7828" s="6">
        <v>7804</v>
      </c>
      <c r="B7828" s="6">
        <v>278.51405477536935</v>
      </c>
      <c r="C7828" s="6">
        <v>-17.514054775369345</v>
      </c>
      <c r="D7828" s="6">
        <v>-0.10498960457691289</v>
      </c>
    </row>
    <row r="7829" spans="1:4" x14ac:dyDescent="0.2">
      <c r="A7829" s="6">
        <v>7805</v>
      </c>
      <c r="B7829" s="6">
        <v>291.13648353330586</v>
      </c>
      <c r="C7829" s="6">
        <v>-29.136483533305864</v>
      </c>
      <c r="D7829" s="6">
        <v>-0.17466131767644916</v>
      </c>
    </row>
    <row r="7830" spans="1:4" x14ac:dyDescent="0.2">
      <c r="A7830" s="6">
        <v>7806</v>
      </c>
      <c r="B7830" s="6">
        <v>145.95772372667631</v>
      </c>
      <c r="C7830" s="6">
        <v>116.04227627332369</v>
      </c>
      <c r="D7830" s="6">
        <v>0.69562604756009216</v>
      </c>
    </row>
    <row r="7831" spans="1:4" x14ac:dyDescent="0.2">
      <c r="A7831" s="6">
        <v>7807</v>
      </c>
      <c r="B7831" s="6">
        <v>183.82501000048586</v>
      </c>
      <c r="C7831" s="6">
        <v>78.174989999514139</v>
      </c>
      <c r="D7831" s="6">
        <v>0.46862713364330127</v>
      </c>
    </row>
    <row r="7832" spans="1:4" x14ac:dyDescent="0.2">
      <c r="A7832" s="6">
        <v>7808</v>
      </c>
      <c r="B7832" s="6">
        <v>139.66733843806767</v>
      </c>
      <c r="C7832" s="6">
        <v>122.33266156193233</v>
      </c>
      <c r="D7832" s="6">
        <v>0.73333433799071424</v>
      </c>
    </row>
    <row r="7833" spans="1:4" x14ac:dyDescent="0.2">
      <c r="A7833" s="6">
        <v>7809</v>
      </c>
      <c r="B7833" s="6">
        <v>114.42248092219464</v>
      </c>
      <c r="C7833" s="6">
        <v>147.57751907780536</v>
      </c>
      <c r="D7833" s="6">
        <v>0.88466694726857487</v>
      </c>
    </row>
    <row r="7834" spans="1:4" x14ac:dyDescent="0.2">
      <c r="A7834" s="6">
        <v>7810</v>
      </c>
      <c r="B7834" s="6">
        <v>133.33529496873976</v>
      </c>
      <c r="C7834" s="6">
        <v>128.66470503126024</v>
      </c>
      <c r="D7834" s="6">
        <v>0.7712923521990227</v>
      </c>
    </row>
    <row r="7835" spans="1:4" x14ac:dyDescent="0.2">
      <c r="A7835" s="6">
        <v>7811</v>
      </c>
      <c r="B7835" s="6">
        <v>253.26919725949628</v>
      </c>
      <c r="C7835" s="6">
        <v>8.7308027405037194</v>
      </c>
      <c r="D7835" s="6">
        <v>5.2337596240341913E-2</v>
      </c>
    </row>
    <row r="7836" spans="1:4" x14ac:dyDescent="0.2">
      <c r="A7836" s="6">
        <v>7812</v>
      </c>
      <c r="B7836" s="6">
        <v>253.26919725949628</v>
      </c>
      <c r="C7836" s="6">
        <v>8.7308027405037194</v>
      </c>
      <c r="D7836" s="6">
        <v>5.2337596240341913E-2</v>
      </c>
    </row>
    <row r="7837" spans="1:4" x14ac:dyDescent="0.2">
      <c r="A7837" s="6">
        <v>7813</v>
      </c>
      <c r="B7837" s="6">
        <v>284.84609824469726</v>
      </c>
      <c r="C7837" s="6">
        <v>-22.846098244697259</v>
      </c>
      <c r="D7837" s="6">
        <v>-0.13695302724582725</v>
      </c>
    </row>
    <row r="7838" spans="1:4" x14ac:dyDescent="0.2">
      <c r="A7838" s="6">
        <v>7814</v>
      </c>
      <c r="B7838" s="6">
        <v>209.11152569707815</v>
      </c>
      <c r="C7838" s="6">
        <v>52.88847430292185</v>
      </c>
      <c r="D7838" s="6">
        <v>0.31704480058775453</v>
      </c>
    </row>
    <row r="7839" spans="1:4" x14ac:dyDescent="0.2">
      <c r="A7839" s="6">
        <v>7815</v>
      </c>
      <c r="B7839" s="6">
        <v>164.91219595394068</v>
      </c>
      <c r="C7839" s="6">
        <v>97.087804046059318</v>
      </c>
      <c r="D7839" s="6">
        <v>0.58200172871285383</v>
      </c>
    </row>
    <row r="7840" spans="1:4" x14ac:dyDescent="0.2">
      <c r="A7840" s="6">
        <v>7816</v>
      </c>
      <c r="B7840" s="6">
        <v>177.5346247118772</v>
      </c>
      <c r="C7840" s="6">
        <v>84.4653752881228</v>
      </c>
      <c r="D7840" s="6">
        <v>0.50633542407392351</v>
      </c>
    </row>
    <row r="7841" spans="1:4" x14ac:dyDescent="0.2">
      <c r="A7841" s="6">
        <v>7817</v>
      </c>
      <c r="B7841" s="6">
        <v>183.82501000048586</v>
      </c>
      <c r="C7841" s="6">
        <v>79.174989999514139</v>
      </c>
      <c r="D7841" s="6">
        <v>0.47462172518269535</v>
      </c>
    </row>
    <row r="7842" spans="1:4" x14ac:dyDescent="0.2">
      <c r="A7842" s="6">
        <v>7818</v>
      </c>
      <c r="B7842" s="6">
        <v>183.82501000048586</v>
      </c>
      <c r="C7842" s="6">
        <v>79.174989999514139</v>
      </c>
      <c r="D7842" s="6">
        <v>0.47462172518269535</v>
      </c>
    </row>
    <row r="7843" spans="1:4" x14ac:dyDescent="0.2">
      <c r="A7843" s="6">
        <v>7819</v>
      </c>
      <c r="B7843" s="6">
        <v>284.84609824469726</v>
      </c>
      <c r="C7843" s="6">
        <v>-21.846098244697259</v>
      </c>
      <c r="D7843" s="6">
        <v>-0.13095843570643323</v>
      </c>
    </row>
    <row r="7844" spans="1:4" x14ac:dyDescent="0.2">
      <c r="A7844" s="6">
        <v>7820</v>
      </c>
      <c r="B7844" s="6">
        <v>246.97881197088768</v>
      </c>
      <c r="C7844" s="6">
        <v>16.021188029112324</v>
      </c>
      <c r="D7844" s="6">
        <v>9.6040478210357841E-2</v>
      </c>
    </row>
    <row r="7845" spans="1:4" x14ac:dyDescent="0.2">
      <c r="A7845" s="6">
        <v>7821</v>
      </c>
      <c r="B7845" s="6">
        <v>246.97881197088768</v>
      </c>
      <c r="C7845" s="6">
        <v>16.021188029112324</v>
      </c>
      <c r="D7845" s="6">
        <v>9.6040478210357841E-2</v>
      </c>
    </row>
    <row r="7846" spans="1:4" x14ac:dyDescent="0.2">
      <c r="A7846" s="6">
        <v>7822</v>
      </c>
      <c r="B7846" s="6">
        <v>114.42248092219464</v>
      </c>
      <c r="C7846" s="6">
        <v>148.57751907780536</v>
      </c>
      <c r="D7846" s="6">
        <v>0.89066153880796883</v>
      </c>
    </row>
    <row r="7847" spans="1:4" x14ac:dyDescent="0.2">
      <c r="A7847" s="6">
        <v>7823</v>
      </c>
      <c r="B7847" s="6">
        <v>133.33529496873976</v>
      </c>
      <c r="C7847" s="6">
        <v>129.66470503126024</v>
      </c>
      <c r="D7847" s="6">
        <v>0.77728694373841667</v>
      </c>
    </row>
    <row r="7848" spans="1:4" x14ac:dyDescent="0.2">
      <c r="A7848" s="6">
        <v>7824</v>
      </c>
      <c r="B7848" s="6">
        <v>114.42248092219464</v>
      </c>
      <c r="C7848" s="6">
        <v>148.57751907780536</v>
      </c>
      <c r="D7848" s="6">
        <v>0.89066153880796883</v>
      </c>
    </row>
    <row r="7849" spans="1:4" x14ac:dyDescent="0.2">
      <c r="A7849" s="6">
        <v>7825</v>
      </c>
      <c r="B7849" s="6">
        <v>246.97881197088768</v>
      </c>
      <c r="C7849" s="6">
        <v>16.021188029112324</v>
      </c>
      <c r="D7849" s="6">
        <v>9.6040478210357841E-2</v>
      </c>
    </row>
    <row r="7850" spans="1:4" x14ac:dyDescent="0.2">
      <c r="A7850" s="6">
        <v>7826</v>
      </c>
      <c r="B7850" s="6">
        <v>272.22366948676074</v>
      </c>
      <c r="C7850" s="6">
        <v>-9.2236694867607412</v>
      </c>
      <c r="D7850" s="6">
        <v>-5.5292131067502921E-2</v>
      </c>
    </row>
    <row r="7851" spans="1:4" x14ac:dyDescent="0.2">
      <c r="A7851" s="6">
        <v>7827</v>
      </c>
      <c r="B7851" s="6">
        <v>215.40191098568675</v>
      </c>
      <c r="C7851" s="6">
        <v>47.598089014313246</v>
      </c>
      <c r="D7851" s="6">
        <v>0.28533110169652665</v>
      </c>
    </row>
    <row r="7852" spans="1:4" x14ac:dyDescent="0.2">
      <c r="A7852" s="6">
        <v>7828</v>
      </c>
      <c r="B7852" s="6">
        <v>246.97881197088768</v>
      </c>
      <c r="C7852" s="6">
        <v>16.021188029112324</v>
      </c>
      <c r="D7852" s="6">
        <v>9.6040478210357841E-2</v>
      </c>
    </row>
    <row r="7853" spans="1:4" x14ac:dyDescent="0.2">
      <c r="A7853" s="6">
        <v>7829</v>
      </c>
      <c r="B7853" s="6">
        <v>246.97881197088768</v>
      </c>
      <c r="C7853" s="6">
        <v>16.021188029112324</v>
      </c>
      <c r="D7853" s="6">
        <v>9.6040478210357841E-2</v>
      </c>
    </row>
    <row r="7854" spans="1:4" x14ac:dyDescent="0.2">
      <c r="A7854" s="6">
        <v>7830</v>
      </c>
      <c r="B7854" s="6">
        <v>265.89162601743283</v>
      </c>
      <c r="C7854" s="6">
        <v>-2.8916260174328272</v>
      </c>
      <c r="D7854" s="6">
        <v>-1.7334116859194514E-2</v>
      </c>
    </row>
    <row r="7855" spans="1:4" x14ac:dyDescent="0.2">
      <c r="A7855" s="6">
        <v>7831</v>
      </c>
      <c r="B7855" s="6">
        <v>272.22366948676074</v>
      </c>
      <c r="C7855" s="6">
        <v>-9.2236694867607412</v>
      </c>
      <c r="D7855" s="6">
        <v>-5.5292131067502921E-2</v>
      </c>
    </row>
    <row r="7856" spans="1:4" x14ac:dyDescent="0.2">
      <c r="A7856" s="6">
        <v>7832</v>
      </c>
      <c r="B7856" s="6">
        <v>310.0909557605703</v>
      </c>
      <c r="C7856" s="6">
        <v>-47.090955760570296</v>
      </c>
      <c r="D7856" s="6">
        <v>-0.2822910449842938</v>
      </c>
    </row>
    <row r="7857" spans="1:4" x14ac:dyDescent="0.2">
      <c r="A7857" s="6">
        <v>7833</v>
      </c>
      <c r="B7857" s="6">
        <v>322.71338451850681</v>
      </c>
      <c r="C7857" s="6">
        <v>-59.713384518506814</v>
      </c>
      <c r="D7857" s="6">
        <v>-0.35795734962322412</v>
      </c>
    </row>
    <row r="7858" spans="1:4" x14ac:dyDescent="0.2">
      <c r="A7858" s="6">
        <v>7834</v>
      </c>
      <c r="B7858" s="6">
        <v>240.64676850155979</v>
      </c>
      <c r="C7858" s="6">
        <v>22.353231498440209</v>
      </c>
      <c r="D7858" s="6">
        <v>0.13399849241866607</v>
      </c>
    </row>
    <row r="7859" spans="1:4" x14ac:dyDescent="0.2">
      <c r="A7859" s="6">
        <v>7835</v>
      </c>
      <c r="B7859" s="6">
        <v>190.15705346981372</v>
      </c>
      <c r="C7859" s="6">
        <v>73.842946530186282</v>
      </c>
      <c r="D7859" s="6">
        <v>0.4426583025137813</v>
      </c>
    </row>
    <row r="7860" spans="1:4" x14ac:dyDescent="0.2">
      <c r="A7860" s="6">
        <v>7836</v>
      </c>
      <c r="B7860" s="6">
        <v>291.13648353330586</v>
      </c>
      <c r="C7860" s="6">
        <v>-27.136483533305864</v>
      </c>
      <c r="D7860" s="6">
        <v>-0.16267213459766106</v>
      </c>
    </row>
    <row r="7861" spans="1:4" x14ac:dyDescent="0.2">
      <c r="A7861" s="6">
        <v>7837</v>
      </c>
      <c r="B7861" s="6">
        <v>278.51405477536935</v>
      </c>
      <c r="C7861" s="6">
        <v>-14.514054775369345</v>
      </c>
      <c r="D7861" s="6">
        <v>-8.7005829958730768E-2</v>
      </c>
    </row>
    <row r="7862" spans="1:4" x14ac:dyDescent="0.2">
      <c r="A7862" s="6">
        <v>7838</v>
      </c>
      <c r="B7862" s="6">
        <v>265.89162601743283</v>
      </c>
      <c r="C7862" s="6">
        <v>-1.8916260174328272</v>
      </c>
      <c r="D7862" s="6">
        <v>-1.1339525319800472E-2</v>
      </c>
    </row>
    <row r="7863" spans="1:4" x14ac:dyDescent="0.2">
      <c r="A7863" s="6">
        <v>7839</v>
      </c>
      <c r="B7863" s="6">
        <v>284.84609824469726</v>
      </c>
      <c r="C7863" s="6">
        <v>-20.846098244697259</v>
      </c>
      <c r="D7863" s="6">
        <v>-0.12496384416703918</v>
      </c>
    </row>
    <row r="7864" spans="1:4" x14ac:dyDescent="0.2">
      <c r="A7864" s="6">
        <v>7840</v>
      </c>
      <c r="B7864" s="6">
        <v>284.84609824469726</v>
      </c>
      <c r="C7864" s="6">
        <v>-20.846098244697259</v>
      </c>
      <c r="D7864" s="6">
        <v>-0.12496384416703918</v>
      </c>
    </row>
    <row r="7865" spans="1:4" x14ac:dyDescent="0.2">
      <c r="A7865" s="6">
        <v>7841</v>
      </c>
      <c r="B7865" s="6">
        <v>253.26919725949628</v>
      </c>
      <c r="C7865" s="6">
        <v>10.730802740503719</v>
      </c>
      <c r="D7865" s="6">
        <v>6.4326779319130001E-2</v>
      </c>
    </row>
    <row r="7866" spans="1:4" x14ac:dyDescent="0.2">
      <c r="A7866" s="6">
        <v>7842</v>
      </c>
      <c r="B7866" s="6">
        <v>114.42248092219464</v>
      </c>
      <c r="C7866" s="6">
        <v>149.57751907780536</v>
      </c>
      <c r="D7866" s="6">
        <v>0.89665613034736291</v>
      </c>
    </row>
    <row r="7867" spans="1:4" x14ac:dyDescent="0.2">
      <c r="A7867" s="6">
        <v>7843</v>
      </c>
      <c r="B7867" s="6">
        <v>202.77948222775024</v>
      </c>
      <c r="C7867" s="6">
        <v>61.220517772249764</v>
      </c>
      <c r="D7867" s="6">
        <v>0.36699199787485098</v>
      </c>
    </row>
    <row r="7868" spans="1:4" x14ac:dyDescent="0.2">
      <c r="A7868" s="6">
        <v>7844</v>
      </c>
      <c r="B7868" s="6">
        <v>108.09043745286675</v>
      </c>
      <c r="C7868" s="6">
        <v>155.90956254713325</v>
      </c>
      <c r="D7868" s="6">
        <v>0.93461414455567116</v>
      </c>
    </row>
    <row r="7869" spans="1:4" x14ac:dyDescent="0.2">
      <c r="A7869" s="6">
        <v>7845</v>
      </c>
      <c r="B7869" s="6">
        <v>259.60124072882422</v>
      </c>
      <c r="C7869" s="6">
        <v>4.398759271175777</v>
      </c>
      <c r="D7869" s="6">
        <v>2.6368765110821413E-2</v>
      </c>
    </row>
    <row r="7870" spans="1:4" x14ac:dyDescent="0.2">
      <c r="A7870" s="6">
        <v>7846</v>
      </c>
      <c r="B7870" s="6">
        <v>209.11152569707815</v>
      </c>
      <c r="C7870" s="6">
        <v>54.88847430292185</v>
      </c>
      <c r="D7870" s="6">
        <v>0.32903398366654263</v>
      </c>
    </row>
    <row r="7871" spans="1:4" x14ac:dyDescent="0.2">
      <c r="A7871" s="6">
        <v>7847</v>
      </c>
      <c r="B7871" s="6">
        <v>246.97881197088768</v>
      </c>
      <c r="C7871" s="6">
        <v>17.021188029112324</v>
      </c>
      <c r="D7871" s="6">
        <v>0.10203506974975188</v>
      </c>
    </row>
    <row r="7872" spans="1:4" x14ac:dyDescent="0.2">
      <c r="A7872" s="6">
        <v>7848</v>
      </c>
      <c r="B7872" s="6">
        <v>259.60124072882422</v>
      </c>
      <c r="C7872" s="6">
        <v>4.398759271175777</v>
      </c>
      <c r="D7872" s="6">
        <v>2.6368765110821413E-2</v>
      </c>
    </row>
    <row r="7873" spans="1:4" x14ac:dyDescent="0.2">
      <c r="A7873" s="6">
        <v>7849</v>
      </c>
      <c r="B7873" s="6">
        <v>240.64676850155979</v>
      </c>
      <c r="C7873" s="6">
        <v>23.353231498440209</v>
      </c>
      <c r="D7873" s="6">
        <v>0.13999308395806012</v>
      </c>
    </row>
    <row r="7874" spans="1:4" x14ac:dyDescent="0.2">
      <c r="A7874" s="6">
        <v>7850</v>
      </c>
      <c r="B7874" s="6">
        <v>164.91219595394068</v>
      </c>
      <c r="C7874" s="6">
        <v>99.087804046059318</v>
      </c>
      <c r="D7874" s="6">
        <v>0.59399091179164187</v>
      </c>
    </row>
    <row r="7875" spans="1:4" x14ac:dyDescent="0.2">
      <c r="A7875" s="6">
        <v>7851</v>
      </c>
      <c r="B7875" s="6">
        <v>209.11152569707815</v>
      </c>
      <c r="C7875" s="6">
        <v>55.88847430292185</v>
      </c>
      <c r="D7875" s="6">
        <v>0.33502857520593665</v>
      </c>
    </row>
    <row r="7876" spans="1:4" x14ac:dyDescent="0.2">
      <c r="A7876" s="6">
        <v>7852</v>
      </c>
      <c r="B7876" s="6">
        <v>316.3813410491789</v>
      </c>
      <c r="C7876" s="6">
        <v>-51.3813410491789</v>
      </c>
      <c r="D7876" s="6">
        <v>-0.30801015233612761</v>
      </c>
    </row>
    <row r="7877" spans="1:4" x14ac:dyDescent="0.2">
      <c r="A7877" s="6">
        <v>7853</v>
      </c>
      <c r="B7877" s="6">
        <v>265.89162601743283</v>
      </c>
      <c r="C7877" s="6">
        <v>-0.89162601743282721</v>
      </c>
      <c r="D7877" s="6">
        <v>-5.3449337804064301E-3</v>
      </c>
    </row>
    <row r="7878" spans="1:4" x14ac:dyDescent="0.2">
      <c r="A7878" s="6">
        <v>7854</v>
      </c>
      <c r="B7878" s="6">
        <v>329.00376980711542</v>
      </c>
      <c r="C7878" s="6">
        <v>-64.003769807115418</v>
      </c>
      <c r="D7878" s="6">
        <v>-0.38367645697505792</v>
      </c>
    </row>
    <row r="7879" spans="1:4" x14ac:dyDescent="0.2">
      <c r="A7879" s="6">
        <v>7855</v>
      </c>
      <c r="B7879" s="6">
        <v>215.40191098568675</v>
      </c>
      <c r="C7879" s="6">
        <v>49.598089014313246</v>
      </c>
      <c r="D7879" s="6">
        <v>0.29732028477531475</v>
      </c>
    </row>
    <row r="7880" spans="1:4" x14ac:dyDescent="0.2">
      <c r="A7880" s="6">
        <v>7856</v>
      </c>
      <c r="B7880" s="6">
        <v>127.04490968013116</v>
      </c>
      <c r="C7880" s="6">
        <v>137.95509031986884</v>
      </c>
      <c r="D7880" s="6">
        <v>0.82698441724782668</v>
      </c>
    </row>
    <row r="7881" spans="1:4" x14ac:dyDescent="0.2">
      <c r="A7881" s="6">
        <v>7857</v>
      </c>
      <c r="B7881" s="6">
        <v>183.82501000048586</v>
      </c>
      <c r="C7881" s="6">
        <v>81.174989999514139</v>
      </c>
      <c r="D7881" s="6">
        <v>0.4866109082614834</v>
      </c>
    </row>
    <row r="7882" spans="1:4" x14ac:dyDescent="0.2">
      <c r="A7882" s="6">
        <v>7858</v>
      </c>
      <c r="B7882" s="6">
        <v>139.66733843806767</v>
      </c>
      <c r="C7882" s="6">
        <v>125.33266156193233</v>
      </c>
      <c r="D7882" s="6">
        <v>0.75131811260889636</v>
      </c>
    </row>
    <row r="7883" spans="1:4" x14ac:dyDescent="0.2">
      <c r="A7883" s="6">
        <v>7859</v>
      </c>
      <c r="B7883" s="6">
        <v>253.26919725949628</v>
      </c>
      <c r="C7883" s="6">
        <v>11.730802740503719</v>
      </c>
      <c r="D7883" s="6">
        <v>7.0321370858524038E-2</v>
      </c>
    </row>
    <row r="7884" spans="1:4" x14ac:dyDescent="0.2">
      <c r="A7884" s="6">
        <v>7860</v>
      </c>
      <c r="B7884" s="6">
        <v>171.20258124254934</v>
      </c>
      <c r="C7884" s="6">
        <v>93.797418757450657</v>
      </c>
      <c r="D7884" s="6">
        <v>0.56227721290041377</v>
      </c>
    </row>
    <row r="7885" spans="1:4" x14ac:dyDescent="0.2">
      <c r="A7885" s="6">
        <v>7861</v>
      </c>
      <c r="B7885" s="6">
        <v>190.15705346981372</v>
      </c>
      <c r="C7885" s="6">
        <v>74.842946530186282</v>
      </c>
      <c r="D7885" s="6">
        <v>0.44865289405317538</v>
      </c>
    </row>
    <row r="7886" spans="1:4" x14ac:dyDescent="0.2">
      <c r="A7886" s="6">
        <v>7862</v>
      </c>
      <c r="B7886" s="6">
        <v>240.64676850155979</v>
      </c>
      <c r="C7886" s="6">
        <v>24.353231498440209</v>
      </c>
      <c r="D7886" s="6">
        <v>0.14598767549745417</v>
      </c>
    </row>
    <row r="7887" spans="1:4" x14ac:dyDescent="0.2">
      <c r="A7887" s="6">
        <v>7863</v>
      </c>
      <c r="B7887" s="6">
        <v>221.73395445501464</v>
      </c>
      <c r="C7887" s="6">
        <v>43.26604554498536</v>
      </c>
      <c r="D7887" s="6">
        <v>0.2593622705670065</v>
      </c>
    </row>
    <row r="7888" spans="1:4" x14ac:dyDescent="0.2">
      <c r="A7888" s="6">
        <v>7864</v>
      </c>
      <c r="B7888" s="6">
        <v>265.89162601743283</v>
      </c>
      <c r="C7888" s="6">
        <v>-0.89162601743282721</v>
      </c>
      <c r="D7888" s="6">
        <v>-5.3449337804064301E-3</v>
      </c>
    </row>
    <row r="7889" spans="1:4" x14ac:dyDescent="0.2">
      <c r="A7889" s="6">
        <v>7865</v>
      </c>
      <c r="B7889" s="6">
        <v>253.26919725949628</v>
      </c>
      <c r="C7889" s="6">
        <v>11.730802740503719</v>
      </c>
      <c r="D7889" s="6">
        <v>7.0321370858524038E-2</v>
      </c>
    </row>
    <row r="7890" spans="1:4" x14ac:dyDescent="0.2">
      <c r="A7890" s="6">
        <v>7866</v>
      </c>
      <c r="B7890" s="6">
        <v>291.13648353330586</v>
      </c>
      <c r="C7890" s="6">
        <v>-26.136483533305864</v>
      </c>
      <c r="D7890" s="6">
        <v>-0.15667754305826703</v>
      </c>
    </row>
    <row r="7891" spans="1:4" x14ac:dyDescent="0.2">
      <c r="A7891" s="6">
        <v>7867</v>
      </c>
      <c r="B7891" s="6">
        <v>196.44743875842235</v>
      </c>
      <c r="C7891" s="6">
        <v>69.552561241577649</v>
      </c>
      <c r="D7891" s="6">
        <v>0.41693919516194733</v>
      </c>
    </row>
    <row r="7892" spans="1:4" x14ac:dyDescent="0.2">
      <c r="A7892" s="6">
        <v>7868</v>
      </c>
      <c r="B7892" s="6">
        <v>329.00376980711542</v>
      </c>
      <c r="C7892" s="6">
        <v>-63.003769807115418</v>
      </c>
      <c r="D7892" s="6">
        <v>-0.3776818654356639</v>
      </c>
    </row>
    <row r="7893" spans="1:4" x14ac:dyDescent="0.2">
      <c r="A7893" s="6">
        <v>7869</v>
      </c>
      <c r="B7893" s="6">
        <v>329.00376980711542</v>
      </c>
      <c r="C7893" s="6">
        <v>-63.003769807115418</v>
      </c>
      <c r="D7893" s="6">
        <v>-0.3776818654356639</v>
      </c>
    </row>
    <row r="7894" spans="1:4" x14ac:dyDescent="0.2">
      <c r="A7894" s="6">
        <v>7870</v>
      </c>
      <c r="B7894" s="6">
        <v>190.15705346981372</v>
      </c>
      <c r="C7894" s="6">
        <v>75.842946530186282</v>
      </c>
      <c r="D7894" s="6">
        <v>0.4546474855925694</v>
      </c>
    </row>
    <row r="7895" spans="1:4" x14ac:dyDescent="0.2">
      <c r="A7895" s="6">
        <v>7871</v>
      </c>
      <c r="B7895" s="6">
        <v>133.33529496873976</v>
      </c>
      <c r="C7895" s="6">
        <v>132.66470503126024</v>
      </c>
      <c r="D7895" s="6">
        <v>0.79527071835659879</v>
      </c>
    </row>
    <row r="7896" spans="1:4" x14ac:dyDescent="0.2">
      <c r="A7896" s="6">
        <v>7872</v>
      </c>
      <c r="B7896" s="6">
        <v>171.20258124254934</v>
      </c>
      <c r="C7896" s="6">
        <v>94.797418757450657</v>
      </c>
      <c r="D7896" s="6">
        <v>0.56827180443980774</v>
      </c>
    </row>
    <row r="7897" spans="1:4" x14ac:dyDescent="0.2">
      <c r="A7897" s="6">
        <v>7873</v>
      </c>
      <c r="B7897" s="6">
        <v>253.26919725949628</v>
      </c>
      <c r="C7897" s="6">
        <v>12.730802740503719</v>
      </c>
      <c r="D7897" s="6">
        <v>7.6315962397918075E-2</v>
      </c>
    </row>
    <row r="7898" spans="1:4" x14ac:dyDescent="0.2">
      <c r="A7898" s="6">
        <v>7874</v>
      </c>
      <c r="B7898" s="6">
        <v>265.89162601743283</v>
      </c>
      <c r="C7898" s="6">
        <v>0.10837398256717279</v>
      </c>
      <c r="D7898" s="6">
        <v>6.4965775898761136E-4</v>
      </c>
    </row>
    <row r="7899" spans="1:4" x14ac:dyDescent="0.2">
      <c r="A7899" s="6">
        <v>7875</v>
      </c>
      <c r="B7899" s="6">
        <v>278.51405477536935</v>
      </c>
      <c r="C7899" s="6">
        <v>-12.514054775369345</v>
      </c>
      <c r="D7899" s="6">
        <v>-7.5016646879942681E-2</v>
      </c>
    </row>
    <row r="7900" spans="1:4" x14ac:dyDescent="0.2">
      <c r="A7900" s="6">
        <v>7876</v>
      </c>
      <c r="B7900" s="6">
        <v>284.84609824469726</v>
      </c>
      <c r="C7900" s="6">
        <v>-18.846098244697259</v>
      </c>
      <c r="D7900" s="6">
        <v>-0.11297466108825109</v>
      </c>
    </row>
    <row r="7901" spans="1:4" x14ac:dyDescent="0.2">
      <c r="A7901" s="6">
        <v>7877</v>
      </c>
      <c r="B7901" s="6">
        <v>316.3813410491789</v>
      </c>
      <c r="C7901" s="6">
        <v>-50.3813410491789</v>
      </c>
      <c r="D7901" s="6">
        <v>-0.30201556079673358</v>
      </c>
    </row>
    <row r="7902" spans="1:4" x14ac:dyDescent="0.2">
      <c r="A7902" s="6">
        <v>7878</v>
      </c>
      <c r="B7902" s="6">
        <v>145.95772372667631</v>
      </c>
      <c r="C7902" s="6">
        <v>120.04227627332369</v>
      </c>
      <c r="D7902" s="6">
        <v>0.71960441371766837</v>
      </c>
    </row>
    <row r="7903" spans="1:4" x14ac:dyDescent="0.2">
      <c r="A7903" s="6">
        <v>7879</v>
      </c>
      <c r="B7903" s="6">
        <v>190.15705346981372</v>
      </c>
      <c r="C7903" s="6">
        <v>75.842946530186282</v>
      </c>
      <c r="D7903" s="6">
        <v>0.4546474855925694</v>
      </c>
    </row>
    <row r="7904" spans="1:4" x14ac:dyDescent="0.2">
      <c r="A7904" s="6">
        <v>7880</v>
      </c>
      <c r="B7904" s="6">
        <v>183.82501000048586</v>
      </c>
      <c r="C7904" s="6">
        <v>83.174989999514139</v>
      </c>
      <c r="D7904" s="6">
        <v>0.4986000913402715</v>
      </c>
    </row>
    <row r="7905" spans="1:4" x14ac:dyDescent="0.2">
      <c r="A7905" s="6">
        <v>7881</v>
      </c>
      <c r="B7905" s="6">
        <v>158.58015248461282</v>
      </c>
      <c r="C7905" s="6">
        <v>108.41984751538718</v>
      </c>
      <c r="D7905" s="6">
        <v>0.64993270061813213</v>
      </c>
    </row>
    <row r="7906" spans="1:4" x14ac:dyDescent="0.2">
      <c r="A7906" s="6">
        <v>7882</v>
      </c>
      <c r="B7906" s="6">
        <v>215.40191098568675</v>
      </c>
      <c r="C7906" s="6">
        <v>51.598089014313246</v>
      </c>
      <c r="D7906" s="6">
        <v>0.30930946785410285</v>
      </c>
    </row>
    <row r="7907" spans="1:4" x14ac:dyDescent="0.2">
      <c r="A7907" s="6">
        <v>7883</v>
      </c>
      <c r="B7907" s="6">
        <v>272.22366948676074</v>
      </c>
      <c r="C7907" s="6">
        <v>-5.2236694867607412</v>
      </c>
      <c r="D7907" s="6">
        <v>-3.1313764909926753E-2</v>
      </c>
    </row>
    <row r="7908" spans="1:4" x14ac:dyDescent="0.2">
      <c r="A7908" s="6">
        <v>7884</v>
      </c>
      <c r="B7908" s="6">
        <v>278.51405477536935</v>
      </c>
      <c r="C7908" s="6">
        <v>-11.514054775369345</v>
      </c>
      <c r="D7908" s="6">
        <v>-6.9022055340548644E-2</v>
      </c>
    </row>
    <row r="7909" spans="1:4" x14ac:dyDescent="0.2">
      <c r="A7909" s="6">
        <v>7885</v>
      </c>
      <c r="B7909" s="6">
        <v>278.51405477536935</v>
      </c>
      <c r="C7909" s="6">
        <v>-11.514054775369345</v>
      </c>
      <c r="D7909" s="6">
        <v>-6.9022055340548644E-2</v>
      </c>
    </row>
    <row r="7910" spans="1:4" x14ac:dyDescent="0.2">
      <c r="A7910" s="6">
        <v>7886</v>
      </c>
      <c r="B7910" s="6">
        <v>202.77948222775024</v>
      </c>
      <c r="C7910" s="6">
        <v>64.220517772249764</v>
      </c>
      <c r="D7910" s="6">
        <v>0.38497577249303316</v>
      </c>
    </row>
    <row r="7911" spans="1:4" x14ac:dyDescent="0.2">
      <c r="A7911" s="6">
        <v>7887</v>
      </c>
      <c r="B7911" s="6">
        <v>127.04490968013116</v>
      </c>
      <c r="C7911" s="6">
        <v>139.95509031986884</v>
      </c>
      <c r="D7911" s="6">
        <v>0.83897360032661472</v>
      </c>
    </row>
    <row r="7912" spans="1:4" x14ac:dyDescent="0.2">
      <c r="A7912" s="6">
        <v>7888</v>
      </c>
      <c r="B7912" s="6">
        <v>177.5346247118772</v>
      </c>
      <c r="C7912" s="6">
        <v>89.4653752881228</v>
      </c>
      <c r="D7912" s="6">
        <v>0.53630838177089368</v>
      </c>
    </row>
    <row r="7913" spans="1:4" x14ac:dyDescent="0.2">
      <c r="A7913" s="6">
        <v>7889</v>
      </c>
      <c r="B7913" s="6">
        <v>139.66733843806767</v>
      </c>
      <c r="C7913" s="6">
        <v>127.33266156193233</v>
      </c>
      <c r="D7913" s="6">
        <v>0.76330729568768441</v>
      </c>
    </row>
    <row r="7914" spans="1:4" x14ac:dyDescent="0.2">
      <c r="A7914" s="6">
        <v>7890</v>
      </c>
      <c r="B7914" s="6">
        <v>76.555194648385097</v>
      </c>
      <c r="C7914" s="6">
        <v>190.44480535161489</v>
      </c>
      <c r="D7914" s="6">
        <v>1.1416388188823359</v>
      </c>
    </row>
    <row r="7915" spans="1:4" x14ac:dyDescent="0.2">
      <c r="A7915" s="6">
        <v>7891</v>
      </c>
      <c r="B7915" s="6">
        <v>253.26919725949628</v>
      </c>
      <c r="C7915" s="6">
        <v>13.730802740503719</v>
      </c>
      <c r="D7915" s="6">
        <v>8.2310553937312125E-2</v>
      </c>
    </row>
    <row r="7916" spans="1:4" x14ac:dyDescent="0.2">
      <c r="A7916" s="6">
        <v>7892</v>
      </c>
      <c r="B7916" s="6">
        <v>202.77948222775024</v>
      </c>
      <c r="C7916" s="6">
        <v>64.220517772249764</v>
      </c>
      <c r="D7916" s="6">
        <v>0.38497577249303316</v>
      </c>
    </row>
    <row r="7917" spans="1:4" x14ac:dyDescent="0.2">
      <c r="A7917" s="6">
        <v>7893</v>
      </c>
      <c r="B7917" s="6">
        <v>265.89162601743283</v>
      </c>
      <c r="C7917" s="6">
        <v>1.1083739825671728</v>
      </c>
      <c r="D7917" s="6">
        <v>6.6442492983816532E-3</v>
      </c>
    </row>
    <row r="7918" spans="1:4" x14ac:dyDescent="0.2">
      <c r="A7918" s="6">
        <v>7894</v>
      </c>
      <c r="B7918" s="6">
        <v>253.26919725949628</v>
      </c>
      <c r="C7918" s="6">
        <v>13.730802740503719</v>
      </c>
      <c r="D7918" s="6">
        <v>8.2310553937312125E-2</v>
      </c>
    </row>
    <row r="7919" spans="1:4" x14ac:dyDescent="0.2">
      <c r="A7919" s="6">
        <v>7895</v>
      </c>
      <c r="B7919" s="6">
        <v>316.3813410491789</v>
      </c>
      <c r="C7919" s="6">
        <v>-49.3813410491789</v>
      </c>
      <c r="D7919" s="6">
        <v>-0.29602096925733956</v>
      </c>
    </row>
    <row r="7920" spans="1:4" x14ac:dyDescent="0.2">
      <c r="A7920" s="6">
        <v>7896</v>
      </c>
      <c r="B7920" s="6">
        <v>265.89162601743283</v>
      </c>
      <c r="C7920" s="6">
        <v>1.1083739825671728</v>
      </c>
      <c r="D7920" s="6">
        <v>6.6442492983816532E-3</v>
      </c>
    </row>
    <row r="7921" spans="1:4" x14ac:dyDescent="0.2">
      <c r="A7921" s="6">
        <v>7897</v>
      </c>
      <c r="B7921" s="6">
        <v>240.64676850155979</v>
      </c>
      <c r="C7921" s="6">
        <v>26.353231498440209</v>
      </c>
      <c r="D7921" s="6">
        <v>0.15797685857624225</v>
      </c>
    </row>
    <row r="7922" spans="1:4" x14ac:dyDescent="0.2">
      <c r="A7922" s="6">
        <v>7898</v>
      </c>
      <c r="B7922" s="6">
        <v>158.58015248461282</v>
      </c>
      <c r="C7922" s="6">
        <v>108.41984751538718</v>
      </c>
      <c r="D7922" s="6">
        <v>0.64993270061813213</v>
      </c>
    </row>
    <row r="7923" spans="1:4" x14ac:dyDescent="0.2">
      <c r="A7923" s="6">
        <v>7899</v>
      </c>
      <c r="B7923" s="6">
        <v>127.04490968013116</v>
      </c>
      <c r="C7923" s="6">
        <v>139.95509031986884</v>
      </c>
      <c r="D7923" s="6">
        <v>0.83897360032661472</v>
      </c>
    </row>
    <row r="7924" spans="1:4" x14ac:dyDescent="0.2">
      <c r="A7924" s="6">
        <v>7900</v>
      </c>
      <c r="B7924" s="6">
        <v>171.20258124254934</v>
      </c>
      <c r="C7924" s="6">
        <v>95.797418757450657</v>
      </c>
      <c r="D7924" s="6">
        <v>0.57426639597920182</v>
      </c>
    </row>
    <row r="7925" spans="1:4" x14ac:dyDescent="0.2">
      <c r="A7925" s="6">
        <v>7901</v>
      </c>
      <c r="B7925" s="6">
        <v>196.44743875842235</v>
      </c>
      <c r="C7925" s="6">
        <v>71.552561241577649</v>
      </c>
      <c r="D7925" s="6">
        <v>0.42892837824073543</v>
      </c>
    </row>
    <row r="7926" spans="1:4" x14ac:dyDescent="0.2">
      <c r="A7926" s="6">
        <v>7902</v>
      </c>
      <c r="B7926" s="6">
        <v>221.73395445501464</v>
      </c>
      <c r="C7926" s="6">
        <v>46.26604554498536</v>
      </c>
      <c r="D7926" s="6">
        <v>0.27734604518518863</v>
      </c>
    </row>
    <row r="7927" spans="1:4" x14ac:dyDescent="0.2">
      <c r="A7927" s="6">
        <v>7903</v>
      </c>
      <c r="B7927" s="6">
        <v>284.84609824469726</v>
      </c>
      <c r="C7927" s="6">
        <v>-16.846098244697259</v>
      </c>
      <c r="D7927" s="6">
        <v>-0.10098547800946302</v>
      </c>
    </row>
    <row r="7928" spans="1:4" x14ac:dyDescent="0.2">
      <c r="A7928" s="6">
        <v>7904</v>
      </c>
      <c r="B7928" s="6">
        <v>284.84609824469726</v>
      </c>
      <c r="C7928" s="6">
        <v>-16.846098244697259</v>
      </c>
      <c r="D7928" s="6">
        <v>-0.10098547800946302</v>
      </c>
    </row>
    <row r="7929" spans="1:4" x14ac:dyDescent="0.2">
      <c r="A7929" s="6">
        <v>7905</v>
      </c>
      <c r="B7929" s="6">
        <v>234.35638321295116</v>
      </c>
      <c r="C7929" s="6">
        <v>33.643616787048842</v>
      </c>
      <c r="D7929" s="6">
        <v>0.20167974054625834</v>
      </c>
    </row>
    <row r="7930" spans="1:4" x14ac:dyDescent="0.2">
      <c r="A7930" s="6">
        <v>7906</v>
      </c>
      <c r="B7930" s="6">
        <v>133.33529496873976</v>
      </c>
      <c r="C7930" s="6">
        <v>134.66470503126024</v>
      </c>
      <c r="D7930" s="6">
        <v>0.80725990143538695</v>
      </c>
    </row>
    <row r="7931" spans="1:4" x14ac:dyDescent="0.2">
      <c r="A7931" s="6">
        <v>7907</v>
      </c>
      <c r="B7931" s="6">
        <v>145.95772372667631</v>
      </c>
      <c r="C7931" s="6">
        <v>122.04227627332369</v>
      </c>
      <c r="D7931" s="6">
        <v>0.73159359679645641</v>
      </c>
    </row>
    <row r="7932" spans="1:4" x14ac:dyDescent="0.2">
      <c r="A7932" s="6">
        <v>7908</v>
      </c>
      <c r="B7932" s="6">
        <v>127.04490968013116</v>
      </c>
      <c r="C7932" s="6">
        <v>140.95509031986884</v>
      </c>
      <c r="D7932" s="6">
        <v>0.8449681918660088</v>
      </c>
    </row>
    <row r="7933" spans="1:4" x14ac:dyDescent="0.2">
      <c r="A7933" s="6">
        <v>7909</v>
      </c>
      <c r="B7933" s="6">
        <v>158.58015248461282</v>
      </c>
      <c r="C7933" s="6">
        <v>109.41984751538718</v>
      </c>
      <c r="D7933" s="6">
        <v>0.6559272921575261</v>
      </c>
    </row>
    <row r="7934" spans="1:4" x14ac:dyDescent="0.2">
      <c r="A7934" s="6">
        <v>7910</v>
      </c>
      <c r="B7934" s="6">
        <v>139.66733843806767</v>
      </c>
      <c r="C7934" s="6">
        <v>128.33266156193233</v>
      </c>
      <c r="D7934" s="6">
        <v>0.76930188722707848</v>
      </c>
    </row>
    <row r="7935" spans="1:4" x14ac:dyDescent="0.2">
      <c r="A7935" s="6">
        <v>7911</v>
      </c>
      <c r="B7935" s="6">
        <v>183.82501000048586</v>
      </c>
      <c r="C7935" s="6">
        <v>84.174989999514139</v>
      </c>
      <c r="D7935" s="6">
        <v>0.50459468287966558</v>
      </c>
    </row>
    <row r="7936" spans="1:4" x14ac:dyDescent="0.2">
      <c r="A7936" s="6">
        <v>7912</v>
      </c>
      <c r="B7936" s="6">
        <v>253.26919725949628</v>
      </c>
      <c r="C7936" s="6">
        <v>14.730802740503719</v>
      </c>
      <c r="D7936" s="6">
        <v>8.8305145476706162E-2</v>
      </c>
    </row>
    <row r="7937" spans="1:4" x14ac:dyDescent="0.2">
      <c r="A7937" s="6">
        <v>7913</v>
      </c>
      <c r="B7937" s="6">
        <v>171.20258124254934</v>
      </c>
      <c r="C7937" s="6">
        <v>96.797418757450657</v>
      </c>
      <c r="D7937" s="6">
        <v>0.58026098751859589</v>
      </c>
    </row>
    <row r="7938" spans="1:4" x14ac:dyDescent="0.2">
      <c r="A7938" s="6">
        <v>7914</v>
      </c>
      <c r="B7938" s="6">
        <v>272.22366948676074</v>
      </c>
      <c r="C7938" s="6">
        <v>-4.2236694867607412</v>
      </c>
      <c r="D7938" s="6">
        <v>-2.5319173370532713E-2</v>
      </c>
    </row>
    <row r="7939" spans="1:4" x14ac:dyDescent="0.2">
      <c r="A7939" s="6">
        <v>7915</v>
      </c>
      <c r="B7939" s="6">
        <v>291.13648353330586</v>
      </c>
      <c r="C7939" s="6">
        <v>-23.136483533305864</v>
      </c>
      <c r="D7939" s="6">
        <v>-0.13869376844008491</v>
      </c>
    </row>
    <row r="7940" spans="1:4" x14ac:dyDescent="0.2">
      <c r="A7940" s="6">
        <v>7916</v>
      </c>
      <c r="B7940" s="6">
        <v>215.40191098568675</v>
      </c>
      <c r="C7940" s="6">
        <v>52.598089014313246</v>
      </c>
      <c r="D7940" s="6">
        <v>0.31530405939349687</v>
      </c>
    </row>
    <row r="7941" spans="1:4" x14ac:dyDescent="0.2">
      <c r="A7941" s="6">
        <v>7917</v>
      </c>
      <c r="B7941" s="6">
        <v>202.77948222775024</v>
      </c>
      <c r="C7941" s="6">
        <v>65.220517772249764</v>
      </c>
      <c r="D7941" s="6">
        <v>0.39097036403242719</v>
      </c>
    </row>
    <row r="7942" spans="1:4" x14ac:dyDescent="0.2">
      <c r="A7942" s="6">
        <v>7918</v>
      </c>
      <c r="B7942" s="6">
        <v>253.26919725949628</v>
      </c>
      <c r="C7942" s="6">
        <v>14.730802740503719</v>
      </c>
      <c r="D7942" s="6">
        <v>8.8305145476706162E-2</v>
      </c>
    </row>
    <row r="7943" spans="1:4" x14ac:dyDescent="0.2">
      <c r="A7943" s="6">
        <v>7919</v>
      </c>
      <c r="B7943" s="6">
        <v>114.42248092219464</v>
      </c>
      <c r="C7943" s="6">
        <v>153.57751907780536</v>
      </c>
      <c r="D7943" s="6">
        <v>0.92063449650493911</v>
      </c>
    </row>
    <row r="7944" spans="1:4" x14ac:dyDescent="0.2">
      <c r="A7944" s="6">
        <v>7920</v>
      </c>
      <c r="B7944" s="6">
        <v>133.33529496873976</v>
      </c>
      <c r="C7944" s="6">
        <v>134.66470503126024</v>
      </c>
      <c r="D7944" s="6">
        <v>0.80725990143538695</v>
      </c>
    </row>
    <row r="7945" spans="1:4" x14ac:dyDescent="0.2">
      <c r="A7945" s="6">
        <v>7921</v>
      </c>
      <c r="B7945" s="6">
        <v>253.26919725949628</v>
      </c>
      <c r="C7945" s="6">
        <v>15.730802740503719</v>
      </c>
      <c r="D7945" s="6">
        <v>9.4299737016100199E-2</v>
      </c>
    </row>
    <row r="7946" spans="1:4" x14ac:dyDescent="0.2">
      <c r="A7946" s="6">
        <v>7922</v>
      </c>
      <c r="B7946" s="6">
        <v>221.73395445501464</v>
      </c>
      <c r="C7946" s="6">
        <v>47.26604554498536</v>
      </c>
      <c r="D7946" s="6">
        <v>0.28334063672458271</v>
      </c>
    </row>
    <row r="7947" spans="1:4" x14ac:dyDescent="0.2">
      <c r="A7947" s="6">
        <v>7923</v>
      </c>
      <c r="B7947" s="6">
        <v>265.89162601743283</v>
      </c>
      <c r="C7947" s="6">
        <v>3.1083739825671728</v>
      </c>
      <c r="D7947" s="6">
        <v>1.8633432377169738E-2</v>
      </c>
    </row>
    <row r="7948" spans="1:4" x14ac:dyDescent="0.2">
      <c r="A7948" s="6">
        <v>7924</v>
      </c>
      <c r="B7948" s="6">
        <v>341.62619856505194</v>
      </c>
      <c r="C7948" s="6">
        <v>-72.626198565051936</v>
      </c>
      <c r="D7948" s="6">
        <v>-0.43536439545641203</v>
      </c>
    </row>
    <row r="7949" spans="1:4" x14ac:dyDescent="0.2">
      <c r="A7949" s="6">
        <v>7925</v>
      </c>
      <c r="B7949" s="6">
        <v>284.84609824469726</v>
      </c>
      <c r="C7949" s="6">
        <v>-15.846098244697259</v>
      </c>
      <c r="D7949" s="6">
        <v>-9.4990886470068966E-2</v>
      </c>
    </row>
    <row r="7950" spans="1:4" x14ac:dyDescent="0.2">
      <c r="A7950" s="6">
        <v>7926</v>
      </c>
      <c r="B7950" s="6">
        <v>196.44743875842235</v>
      </c>
      <c r="C7950" s="6">
        <v>72.552561241577649</v>
      </c>
      <c r="D7950" s="6">
        <v>0.43492296978012945</v>
      </c>
    </row>
    <row r="7951" spans="1:4" x14ac:dyDescent="0.2">
      <c r="A7951" s="6">
        <v>7927</v>
      </c>
      <c r="B7951" s="6">
        <v>265.89162601743283</v>
      </c>
      <c r="C7951" s="6">
        <v>3.1083739825671728</v>
      </c>
      <c r="D7951" s="6">
        <v>1.8633432377169738E-2</v>
      </c>
    </row>
    <row r="7952" spans="1:4" x14ac:dyDescent="0.2">
      <c r="A7952" s="6">
        <v>7928</v>
      </c>
      <c r="B7952" s="6">
        <v>221.73395445501464</v>
      </c>
      <c r="C7952" s="6">
        <v>47.26604554498536</v>
      </c>
      <c r="D7952" s="6">
        <v>0.28334063672458271</v>
      </c>
    </row>
    <row r="7953" spans="1:4" x14ac:dyDescent="0.2">
      <c r="A7953" s="6">
        <v>7929</v>
      </c>
      <c r="B7953" s="6">
        <v>272.22366948676074</v>
      </c>
      <c r="C7953" s="6">
        <v>-3.2236694867607412</v>
      </c>
      <c r="D7953" s="6">
        <v>-1.9324581831138672E-2</v>
      </c>
    </row>
    <row r="7954" spans="1:4" x14ac:dyDescent="0.2">
      <c r="A7954" s="6">
        <v>7930</v>
      </c>
      <c r="B7954" s="6">
        <v>297.46852700263378</v>
      </c>
      <c r="C7954" s="6">
        <v>-28.468527002633778</v>
      </c>
      <c r="D7954" s="6">
        <v>-0.17065719110899927</v>
      </c>
    </row>
    <row r="7955" spans="1:4" x14ac:dyDescent="0.2">
      <c r="A7955" s="6">
        <v>7931</v>
      </c>
      <c r="B7955" s="6">
        <v>196.44743875842235</v>
      </c>
      <c r="C7955" s="6">
        <v>72.552561241577649</v>
      </c>
      <c r="D7955" s="6">
        <v>0.43492296978012945</v>
      </c>
    </row>
    <row r="7956" spans="1:4" x14ac:dyDescent="0.2">
      <c r="A7956" s="6">
        <v>7932</v>
      </c>
      <c r="B7956" s="6">
        <v>190.15705346981372</v>
      </c>
      <c r="C7956" s="6">
        <v>78.842946530186282</v>
      </c>
      <c r="D7956" s="6">
        <v>0.47263126021075152</v>
      </c>
    </row>
    <row r="7957" spans="1:4" x14ac:dyDescent="0.2">
      <c r="A7957" s="6">
        <v>7933</v>
      </c>
      <c r="B7957" s="6">
        <v>202.77948222775024</v>
      </c>
      <c r="C7957" s="6">
        <v>67.220517772249764</v>
      </c>
      <c r="D7957" s="6">
        <v>0.40295954711121529</v>
      </c>
    </row>
    <row r="7958" spans="1:4" x14ac:dyDescent="0.2">
      <c r="A7958" s="6">
        <v>7934</v>
      </c>
      <c r="B7958" s="6">
        <v>265.89162601743283</v>
      </c>
      <c r="C7958" s="6">
        <v>4.1083739825671728</v>
      </c>
      <c r="D7958" s="6">
        <v>2.4628023916563779E-2</v>
      </c>
    </row>
    <row r="7959" spans="1:4" x14ac:dyDescent="0.2">
      <c r="A7959" s="6">
        <v>7935</v>
      </c>
      <c r="B7959" s="6">
        <v>246.97881197088768</v>
      </c>
      <c r="C7959" s="6">
        <v>23.021188029112324</v>
      </c>
      <c r="D7959" s="6">
        <v>0.13800261898611613</v>
      </c>
    </row>
    <row r="7960" spans="1:4" x14ac:dyDescent="0.2">
      <c r="A7960" s="6">
        <v>7936</v>
      </c>
      <c r="B7960" s="6">
        <v>246.97881197088768</v>
      </c>
      <c r="C7960" s="6">
        <v>23.021188029112324</v>
      </c>
      <c r="D7960" s="6">
        <v>0.13800261898611613</v>
      </c>
    </row>
    <row r="7961" spans="1:4" x14ac:dyDescent="0.2">
      <c r="A7961" s="6">
        <v>7937</v>
      </c>
      <c r="B7961" s="6">
        <v>253.26919725949628</v>
      </c>
      <c r="C7961" s="6">
        <v>16.730802740503719</v>
      </c>
      <c r="D7961" s="6">
        <v>0.10029432855549425</v>
      </c>
    </row>
    <row r="7962" spans="1:4" x14ac:dyDescent="0.2">
      <c r="A7962" s="6">
        <v>7938</v>
      </c>
      <c r="B7962" s="6">
        <v>89.177623406321615</v>
      </c>
      <c r="C7962" s="6">
        <v>180.82237659367837</v>
      </c>
      <c r="D7962" s="6">
        <v>1.0839562888615877</v>
      </c>
    </row>
    <row r="7963" spans="1:4" x14ac:dyDescent="0.2">
      <c r="A7963" s="6">
        <v>7939</v>
      </c>
      <c r="B7963" s="6">
        <v>133.33529496873976</v>
      </c>
      <c r="C7963" s="6">
        <v>136.66470503126024</v>
      </c>
      <c r="D7963" s="6">
        <v>0.819249084514175</v>
      </c>
    </row>
    <row r="7964" spans="1:4" x14ac:dyDescent="0.2">
      <c r="A7964" s="6">
        <v>7940</v>
      </c>
      <c r="B7964" s="6">
        <v>246.97881197088768</v>
      </c>
      <c r="C7964" s="6">
        <v>23.021188029112324</v>
      </c>
      <c r="D7964" s="6">
        <v>0.13800261898611613</v>
      </c>
    </row>
    <row r="7965" spans="1:4" x14ac:dyDescent="0.2">
      <c r="A7965" s="6">
        <v>7941</v>
      </c>
      <c r="B7965" s="6">
        <v>253.26919725949628</v>
      </c>
      <c r="C7965" s="6">
        <v>16.730802740503719</v>
      </c>
      <c r="D7965" s="6">
        <v>0.10029432855549425</v>
      </c>
    </row>
    <row r="7966" spans="1:4" x14ac:dyDescent="0.2">
      <c r="A7966" s="6">
        <v>7942</v>
      </c>
      <c r="B7966" s="6">
        <v>253.26919725949628</v>
      </c>
      <c r="C7966" s="6">
        <v>16.730802740503719</v>
      </c>
      <c r="D7966" s="6">
        <v>0.10029432855549425</v>
      </c>
    </row>
    <row r="7967" spans="1:4" x14ac:dyDescent="0.2">
      <c r="A7967" s="6">
        <v>7943</v>
      </c>
      <c r="B7967" s="6">
        <v>303.75891229124238</v>
      </c>
      <c r="C7967" s="6">
        <v>-33.758912291242382</v>
      </c>
      <c r="D7967" s="6">
        <v>-0.20237089000022712</v>
      </c>
    </row>
    <row r="7968" spans="1:4" x14ac:dyDescent="0.2">
      <c r="A7968" s="6">
        <v>7944</v>
      </c>
      <c r="B7968" s="6">
        <v>303.75891229124238</v>
      </c>
      <c r="C7968" s="6">
        <v>-33.758912291242382</v>
      </c>
      <c r="D7968" s="6">
        <v>-0.20237089000022712</v>
      </c>
    </row>
    <row r="7969" spans="1:4" x14ac:dyDescent="0.2">
      <c r="A7969" s="6">
        <v>7945</v>
      </c>
      <c r="B7969" s="6">
        <v>253.26919725949628</v>
      </c>
      <c r="C7969" s="6">
        <v>16.730802740503719</v>
      </c>
      <c r="D7969" s="6">
        <v>0.10029432855549425</v>
      </c>
    </row>
    <row r="7970" spans="1:4" x14ac:dyDescent="0.2">
      <c r="A7970" s="6">
        <v>7946</v>
      </c>
      <c r="B7970" s="6">
        <v>284.84609824469726</v>
      </c>
      <c r="C7970" s="6">
        <v>-14.846098244697259</v>
      </c>
      <c r="D7970" s="6">
        <v>-8.899629493067493E-2</v>
      </c>
    </row>
    <row r="7971" spans="1:4" x14ac:dyDescent="0.2">
      <c r="A7971" s="6">
        <v>7947</v>
      </c>
      <c r="B7971" s="6">
        <v>215.40191098568675</v>
      </c>
      <c r="C7971" s="6">
        <v>54.598089014313246</v>
      </c>
      <c r="D7971" s="6">
        <v>0.32729324247228497</v>
      </c>
    </row>
    <row r="7972" spans="1:4" x14ac:dyDescent="0.2">
      <c r="A7972" s="6">
        <v>7948</v>
      </c>
      <c r="B7972" s="6">
        <v>221.73395445501464</v>
      </c>
      <c r="C7972" s="6">
        <v>48.26604554498536</v>
      </c>
      <c r="D7972" s="6">
        <v>0.28933522826397673</v>
      </c>
    </row>
    <row r="7973" spans="1:4" x14ac:dyDescent="0.2">
      <c r="A7973" s="6">
        <v>7949</v>
      </c>
      <c r="B7973" s="6">
        <v>139.66733843806767</v>
      </c>
      <c r="C7973" s="6">
        <v>130.33266156193233</v>
      </c>
      <c r="D7973" s="6">
        <v>0.78129107030586653</v>
      </c>
    </row>
    <row r="7974" spans="1:4" x14ac:dyDescent="0.2">
      <c r="A7974" s="6">
        <v>7950</v>
      </c>
      <c r="B7974" s="6">
        <v>158.58015248461282</v>
      </c>
      <c r="C7974" s="6">
        <v>111.41984751538718</v>
      </c>
      <c r="D7974" s="6">
        <v>0.66791647523631426</v>
      </c>
    </row>
    <row r="7975" spans="1:4" x14ac:dyDescent="0.2">
      <c r="A7975" s="6">
        <v>7951</v>
      </c>
      <c r="B7975" s="6">
        <v>158.58015248461282</v>
      </c>
      <c r="C7975" s="6">
        <v>112.41984751538718</v>
      </c>
      <c r="D7975" s="6">
        <v>0.67391106677570822</v>
      </c>
    </row>
    <row r="7976" spans="1:4" x14ac:dyDescent="0.2">
      <c r="A7976" s="6">
        <v>7952</v>
      </c>
      <c r="B7976" s="6">
        <v>272.22366948676074</v>
      </c>
      <c r="C7976" s="6">
        <v>-1.2236694867607412</v>
      </c>
      <c r="D7976" s="6">
        <v>-7.3353987523505889E-3</v>
      </c>
    </row>
    <row r="7977" spans="1:4" x14ac:dyDescent="0.2">
      <c r="A7977" s="6">
        <v>7953</v>
      </c>
      <c r="B7977" s="6">
        <v>158.58015248461282</v>
      </c>
      <c r="C7977" s="6">
        <v>112.41984751538718</v>
      </c>
      <c r="D7977" s="6">
        <v>0.67391106677570822</v>
      </c>
    </row>
    <row r="7978" spans="1:4" x14ac:dyDescent="0.2">
      <c r="A7978" s="6">
        <v>7954</v>
      </c>
      <c r="B7978" s="6">
        <v>291.13648353330586</v>
      </c>
      <c r="C7978" s="6">
        <v>-20.136483533305864</v>
      </c>
      <c r="D7978" s="6">
        <v>-0.12070999382190277</v>
      </c>
    </row>
    <row r="7979" spans="1:4" x14ac:dyDescent="0.2">
      <c r="A7979" s="6">
        <v>7955</v>
      </c>
      <c r="B7979" s="6">
        <v>272.22366948676074</v>
      </c>
      <c r="C7979" s="6">
        <v>-1.2236694867607412</v>
      </c>
      <c r="D7979" s="6">
        <v>-7.3353987523505889E-3</v>
      </c>
    </row>
    <row r="7980" spans="1:4" x14ac:dyDescent="0.2">
      <c r="A7980" s="6">
        <v>7956</v>
      </c>
      <c r="B7980" s="6">
        <v>202.77948222775024</v>
      </c>
      <c r="C7980" s="6">
        <v>68.220517772249764</v>
      </c>
      <c r="D7980" s="6">
        <v>0.40895413865060931</v>
      </c>
    </row>
    <row r="7981" spans="1:4" x14ac:dyDescent="0.2">
      <c r="A7981" s="6">
        <v>7957</v>
      </c>
      <c r="B7981" s="6">
        <v>215.40191098568675</v>
      </c>
      <c r="C7981" s="6">
        <v>55.598089014313246</v>
      </c>
      <c r="D7981" s="6">
        <v>0.333287834011679</v>
      </c>
    </row>
    <row r="7982" spans="1:4" x14ac:dyDescent="0.2">
      <c r="A7982" s="6">
        <v>7958</v>
      </c>
      <c r="B7982" s="6">
        <v>259.60124072882422</v>
      </c>
      <c r="C7982" s="6">
        <v>11.398759271175777</v>
      </c>
      <c r="D7982" s="6">
        <v>6.833090588657971E-2</v>
      </c>
    </row>
    <row r="7983" spans="1:4" x14ac:dyDescent="0.2">
      <c r="A7983" s="6">
        <v>7959</v>
      </c>
      <c r="B7983" s="6">
        <v>259.60124072882422</v>
      </c>
      <c r="C7983" s="6">
        <v>11.398759271175777</v>
      </c>
      <c r="D7983" s="6">
        <v>6.833090588657971E-2</v>
      </c>
    </row>
    <row r="7984" spans="1:4" x14ac:dyDescent="0.2">
      <c r="A7984" s="6">
        <v>7960</v>
      </c>
      <c r="B7984" s="6">
        <v>209.11152569707815</v>
      </c>
      <c r="C7984" s="6">
        <v>61.88847430292185</v>
      </c>
      <c r="D7984" s="6">
        <v>0.3709961244423009</v>
      </c>
    </row>
    <row r="7985" spans="1:4" x14ac:dyDescent="0.2">
      <c r="A7985" s="6">
        <v>7961</v>
      </c>
      <c r="B7985" s="6">
        <v>291.13648353330586</v>
      </c>
      <c r="C7985" s="6">
        <v>-20.136483533305864</v>
      </c>
      <c r="D7985" s="6">
        <v>-0.12070999382190277</v>
      </c>
    </row>
    <row r="7986" spans="1:4" x14ac:dyDescent="0.2">
      <c r="A7986" s="6">
        <v>7962</v>
      </c>
      <c r="B7986" s="6">
        <v>259.60124072882422</v>
      </c>
      <c r="C7986" s="6">
        <v>11.398759271175777</v>
      </c>
      <c r="D7986" s="6">
        <v>6.833090588657971E-2</v>
      </c>
    </row>
    <row r="7987" spans="1:4" x14ac:dyDescent="0.2">
      <c r="A7987" s="6">
        <v>7963</v>
      </c>
      <c r="B7987" s="6">
        <v>253.26919725949628</v>
      </c>
      <c r="C7987" s="6">
        <v>17.730802740503719</v>
      </c>
      <c r="D7987" s="6">
        <v>0.10628892009488829</v>
      </c>
    </row>
    <row r="7988" spans="1:4" x14ac:dyDescent="0.2">
      <c r="A7988" s="6">
        <v>7964</v>
      </c>
      <c r="B7988" s="6">
        <v>145.95772372667631</v>
      </c>
      <c r="C7988" s="6">
        <v>125.04227627332369</v>
      </c>
      <c r="D7988" s="6">
        <v>0.74957737141463854</v>
      </c>
    </row>
    <row r="7989" spans="1:4" x14ac:dyDescent="0.2">
      <c r="A7989" s="6">
        <v>7965</v>
      </c>
      <c r="B7989" s="6">
        <v>139.66733843806767</v>
      </c>
      <c r="C7989" s="6">
        <v>131.33266156193233</v>
      </c>
      <c r="D7989" s="6">
        <v>0.78728566184526061</v>
      </c>
    </row>
    <row r="7990" spans="1:4" x14ac:dyDescent="0.2">
      <c r="A7990" s="6">
        <v>7966</v>
      </c>
      <c r="B7990" s="6">
        <v>171.20258124254934</v>
      </c>
      <c r="C7990" s="6">
        <v>100.79741875745066</v>
      </c>
      <c r="D7990" s="6">
        <v>0.60423935367617199</v>
      </c>
    </row>
    <row r="7991" spans="1:4" x14ac:dyDescent="0.2">
      <c r="A7991" s="6">
        <v>7967</v>
      </c>
      <c r="B7991" s="6">
        <v>215.40191098568675</v>
      </c>
      <c r="C7991" s="6">
        <v>56.598089014313246</v>
      </c>
      <c r="D7991" s="6">
        <v>0.33928242555107307</v>
      </c>
    </row>
    <row r="7992" spans="1:4" x14ac:dyDescent="0.2">
      <c r="A7992" s="6">
        <v>7968</v>
      </c>
      <c r="B7992" s="6">
        <v>202.77948222775024</v>
      </c>
      <c r="C7992" s="6">
        <v>69.220517772249764</v>
      </c>
      <c r="D7992" s="6">
        <v>0.41494873019000333</v>
      </c>
    </row>
    <row r="7993" spans="1:4" x14ac:dyDescent="0.2">
      <c r="A7993" s="6">
        <v>7969</v>
      </c>
      <c r="B7993" s="6">
        <v>240.64676850155979</v>
      </c>
      <c r="C7993" s="6">
        <v>31.353231498440209</v>
      </c>
      <c r="D7993" s="6">
        <v>0.18794981627321244</v>
      </c>
    </row>
    <row r="7994" spans="1:4" x14ac:dyDescent="0.2">
      <c r="A7994" s="6">
        <v>7970</v>
      </c>
      <c r="B7994" s="6">
        <v>253.26919725949628</v>
      </c>
      <c r="C7994" s="6">
        <v>18.730802740503719</v>
      </c>
      <c r="D7994" s="6">
        <v>0.11228351163428232</v>
      </c>
    </row>
    <row r="7995" spans="1:4" x14ac:dyDescent="0.2">
      <c r="A7995" s="6">
        <v>7971</v>
      </c>
      <c r="B7995" s="6">
        <v>158.58015248461282</v>
      </c>
      <c r="C7995" s="6">
        <v>113.41984751538718</v>
      </c>
      <c r="D7995" s="6">
        <v>0.6799056583151023</v>
      </c>
    </row>
    <row r="7996" spans="1:4" x14ac:dyDescent="0.2">
      <c r="A7996" s="6">
        <v>7972</v>
      </c>
      <c r="B7996" s="6">
        <v>183.82501000048586</v>
      </c>
      <c r="C7996" s="6">
        <v>88.174989999514139</v>
      </c>
      <c r="D7996" s="6">
        <v>0.52857304903724167</v>
      </c>
    </row>
    <row r="7997" spans="1:4" x14ac:dyDescent="0.2">
      <c r="A7997" s="6">
        <v>7973</v>
      </c>
      <c r="B7997" s="6">
        <v>114.42248092219464</v>
      </c>
      <c r="C7997" s="6">
        <v>157.57751907780536</v>
      </c>
      <c r="D7997" s="6">
        <v>0.94461286266251521</v>
      </c>
    </row>
    <row r="7998" spans="1:4" x14ac:dyDescent="0.2">
      <c r="A7998" s="6">
        <v>7974</v>
      </c>
      <c r="B7998" s="6">
        <v>253.26919725949628</v>
      </c>
      <c r="C7998" s="6">
        <v>18.730802740503719</v>
      </c>
      <c r="D7998" s="6">
        <v>0.11228351163428232</v>
      </c>
    </row>
    <row r="7999" spans="1:4" x14ac:dyDescent="0.2">
      <c r="A7999" s="6">
        <v>7975</v>
      </c>
      <c r="B7999" s="6">
        <v>202.77948222775024</v>
      </c>
      <c r="C7999" s="6">
        <v>69.220517772249764</v>
      </c>
      <c r="D7999" s="6">
        <v>0.41494873019000333</v>
      </c>
    </row>
    <row r="8000" spans="1:4" x14ac:dyDescent="0.2">
      <c r="A8000" s="6">
        <v>7976</v>
      </c>
      <c r="B8000" s="6">
        <v>221.73395445501464</v>
      </c>
      <c r="C8000" s="6">
        <v>50.26604554498536</v>
      </c>
      <c r="D8000" s="6">
        <v>0.30132441134276483</v>
      </c>
    </row>
    <row r="8001" spans="1:4" x14ac:dyDescent="0.2">
      <c r="A8001" s="6">
        <v>7977</v>
      </c>
      <c r="B8001" s="6">
        <v>278.51405477536935</v>
      </c>
      <c r="C8001" s="6">
        <v>-6.5140547753693454</v>
      </c>
      <c r="D8001" s="6">
        <v>-3.9049097643578431E-2</v>
      </c>
    </row>
    <row r="8002" spans="1:4" x14ac:dyDescent="0.2">
      <c r="A8002" s="6">
        <v>7978</v>
      </c>
      <c r="B8002" s="6">
        <v>303.75891229124238</v>
      </c>
      <c r="C8002" s="6">
        <v>-31.758912291242382</v>
      </c>
      <c r="D8002" s="6">
        <v>-0.19038170692143902</v>
      </c>
    </row>
    <row r="8003" spans="1:4" x14ac:dyDescent="0.2">
      <c r="A8003" s="6">
        <v>7979</v>
      </c>
      <c r="B8003" s="6">
        <v>310.0909557605703</v>
      </c>
      <c r="C8003" s="6">
        <v>-38.090955760570296</v>
      </c>
      <c r="D8003" s="6">
        <v>-0.22833972112974743</v>
      </c>
    </row>
    <row r="8004" spans="1:4" x14ac:dyDescent="0.2">
      <c r="A8004" s="6">
        <v>7980</v>
      </c>
      <c r="B8004" s="6">
        <v>291.13648353330586</v>
      </c>
      <c r="C8004" s="6">
        <v>-19.136483533305864</v>
      </c>
      <c r="D8004" s="6">
        <v>-0.11471540228250873</v>
      </c>
    </row>
    <row r="8005" spans="1:4" x14ac:dyDescent="0.2">
      <c r="A8005" s="6">
        <v>7981</v>
      </c>
      <c r="B8005" s="6">
        <v>240.64676850155979</v>
      </c>
      <c r="C8005" s="6">
        <v>31.353231498440209</v>
      </c>
      <c r="D8005" s="6">
        <v>0.18794981627321244</v>
      </c>
    </row>
    <row r="8006" spans="1:4" x14ac:dyDescent="0.2">
      <c r="A8006" s="6">
        <v>7982</v>
      </c>
      <c r="B8006" s="6">
        <v>234.35638321295116</v>
      </c>
      <c r="C8006" s="6">
        <v>37.643616787048842</v>
      </c>
      <c r="D8006" s="6">
        <v>0.22565810670383452</v>
      </c>
    </row>
    <row r="8007" spans="1:4" x14ac:dyDescent="0.2">
      <c r="A8007" s="6">
        <v>7983</v>
      </c>
      <c r="B8007" s="6">
        <v>221.73395445501464</v>
      </c>
      <c r="C8007" s="6">
        <v>50.26604554498536</v>
      </c>
      <c r="D8007" s="6">
        <v>0.30132441134276483</v>
      </c>
    </row>
    <row r="8008" spans="1:4" x14ac:dyDescent="0.2">
      <c r="A8008" s="6">
        <v>7984</v>
      </c>
      <c r="B8008" s="6">
        <v>127.04490968013116</v>
      </c>
      <c r="C8008" s="6">
        <v>144.95509031986884</v>
      </c>
      <c r="D8008" s="6">
        <v>0.868946558023585</v>
      </c>
    </row>
    <row r="8009" spans="1:4" x14ac:dyDescent="0.2">
      <c r="A8009" s="6">
        <v>7985</v>
      </c>
      <c r="B8009" s="6">
        <v>209.11152569707815</v>
      </c>
      <c r="C8009" s="6">
        <v>62.88847430292185</v>
      </c>
      <c r="D8009" s="6">
        <v>0.37699071598169492</v>
      </c>
    </row>
    <row r="8010" spans="1:4" x14ac:dyDescent="0.2">
      <c r="A8010" s="6">
        <v>7986</v>
      </c>
      <c r="B8010" s="6">
        <v>158.58015248461282</v>
      </c>
      <c r="C8010" s="6">
        <v>113.41984751538718</v>
      </c>
      <c r="D8010" s="6">
        <v>0.6799056583151023</v>
      </c>
    </row>
    <row r="8011" spans="1:4" x14ac:dyDescent="0.2">
      <c r="A8011" s="6">
        <v>7987</v>
      </c>
      <c r="B8011" s="6">
        <v>171.20258124254934</v>
      </c>
      <c r="C8011" s="6">
        <v>101.79741875745066</v>
      </c>
      <c r="D8011" s="6">
        <v>0.61023394521556606</v>
      </c>
    </row>
    <row r="8012" spans="1:4" x14ac:dyDescent="0.2">
      <c r="A8012" s="6">
        <v>7988</v>
      </c>
      <c r="B8012" s="6">
        <v>209.11152569707815</v>
      </c>
      <c r="C8012" s="6">
        <v>63.88847430292185</v>
      </c>
      <c r="D8012" s="6">
        <v>0.382985307521089</v>
      </c>
    </row>
    <row r="8013" spans="1:4" x14ac:dyDescent="0.2">
      <c r="A8013" s="6">
        <v>7989</v>
      </c>
      <c r="B8013" s="6">
        <v>139.66733843806767</v>
      </c>
      <c r="C8013" s="6">
        <v>133.33266156193233</v>
      </c>
      <c r="D8013" s="6">
        <v>0.79927484492404866</v>
      </c>
    </row>
    <row r="8014" spans="1:4" x14ac:dyDescent="0.2">
      <c r="A8014" s="6">
        <v>7990</v>
      </c>
      <c r="B8014" s="6">
        <v>253.26919725949628</v>
      </c>
      <c r="C8014" s="6">
        <v>19.730802740503719</v>
      </c>
      <c r="D8014" s="6">
        <v>0.11827810317367637</v>
      </c>
    </row>
    <row r="8015" spans="1:4" x14ac:dyDescent="0.2">
      <c r="A8015" s="6">
        <v>7991</v>
      </c>
      <c r="B8015" s="6">
        <v>240.64676850155979</v>
      </c>
      <c r="C8015" s="6">
        <v>32.353231498440209</v>
      </c>
      <c r="D8015" s="6">
        <v>0.1939444078126065</v>
      </c>
    </row>
    <row r="8016" spans="1:4" x14ac:dyDescent="0.2">
      <c r="A8016" s="6">
        <v>7992</v>
      </c>
      <c r="B8016" s="6">
        <v>291.13648353330586</v>
      </c>
      <c r="C8016" s="6">
        <v>-18.136483533305864</v>
      </c>
      <c r="D8016" s="6">
        <v>-0.10872081074311468</v>
      </c>
    </row>
    <row r="8017" spans="1:4" x14ac:dyDescent="0.2">
      <c r="A8017" s="6">
        <v>7993</v>
      </c>
      <c r="B8017" s="6">
        <v>114.42248092219464</v>
      </c>
      <c r="C8017" s="6">
        <v>158.57751907780536</v>
      </c>
      <c r="D8017" s="6">
        <v>0.95060745420190929</v>
      </c>
    </row>
    <row r="8018" spans="1:4" x14ac:dyDescent="0.2">
      <c r="A8018" s="6">
        <v>7994</v>
      </c>
      <c r="B8018" s="6">
        <v>152.28976719600419</v>
      </c>
      <c r="C8018" s="6">
        <v>120.71023280399581</v>
      </c>
      <c r="D8018" s="6">
        <v>0.72360854028511845</v>
      </c>
    </row>
    <row r="8019" spans="1:4" x14ac:dyDescent="0.2">
      <c r="A8019" s="6">
        <v>7995</v>
      </c>
      <c r="B8019" s="6">
        <v>139.66733843806767</v>
      </c>
      <c r="C8019" s="6">
        <v>133.33266156193233</v>
      </c>
      <c r="D8019" s="6">
        <v>0.79927484492404866</v>
      </c>
    </row>
    <row r="8020" spans="1:4" x14ac:dyDescent="0.2">
      <c r="A8020" s="6">
        <v>7996</v>
      </c>
      <c r="B8020" s="6">
        <v>127.04490968013116</v>
      </c>
      <c r="C8020" s="6">
        <v>145.95509031986884</v>
      </c>
      <c r="D8020" s="6">
        <v>0.87494114956297897</v>
      </c>
    </row>
    <row r="8021" spans="1:4" x14ac:dyDescent="0.2">
      <c r="A8021" s="6">
        <v>7997</v>
      </c>
      <c r="B8021" s="6">
        <v>221.73395445501464</v>
      </c>
      <c r="C8021" s="6">
        <v>52.26604554498536</v>
      </c>
      <c r="D8021" s="6">
        <v>0.31331359442155288</v>
      </c>
    </row>
    <row r="8022" spans="1:4" x14ac:dyDescent="0.2">
      <c r="A8022" s="6">
        <v>7998</v>
      </c>
      <c r="B8022" s="6">
        <v>183.82501000048586</v>
      </c>
      <c r="C8022" s="6">
        <v>90.174989999514139</v>
      </c>
      <c r="D8022" s="6">
        <v>0.54056223211602983</v>
      </c>
    </row>
    <row r="8023" spans="1:4" x14ac:dyDescent="0.2">
      <c r="A8023" s="6">
        <v>7999</v>
      </c>
      <c r="B8023" s="6">
        <v>253.26919725949628</v>
      </c>
      <c r="C8023" s="6">
        <v>20.730802740503719</v>
      </c>
      <c r="D8023" s="6">
        <v>0.12427269471307041</v>
      </c>
    </row>
    <row r="8024" spans="1:4" x14ac:dyDescent="0.2">
      <c r="A8024" s="6">
        <v>8000</v>
      </c>
      <c r="B8024" s="6">
        <v>221.73395445501464</v>
      </c>
      <c r="C8024" s="6">
        <v>52.26604554498536</v>
      </c>
      <c r="D8024" s="6">
        <v>0.31331359442155288</v>
      </c>
    </row>
    <row r="8025" spans="1:4" x14ac:dyDescent="0.2">
      <c r="A8025" s="6">
        <v>8001</v>
      </c>
      <c r="B8025" s="6">
        <v>209.11152569707815</v>
      </c>
      <c r="C8025" s="6">
        <v>64.88847430292185</v>
      </c>
      <c r="D8025" s="6">
        <v>0.38897989906048303</v>
      </c>
    </row>
    <row r="8026" spans="1:4" x14ac:dyDescent="0.2">
      <c r="A8026" s="6">
        <v>8002</v>
      </c>
      <c r="B8026" s="6">
        <v>272.22366948676074</v>
      </c>
      <c r="C8026" s="6">
        <v>1.7763305132392588</v>
      </c>
      <c r="D8026" s="6">
        <v>1.0648375865831537E-2</v>
      </c>
    </row>
    <row r="8027" spans="1:4" x14ac:dyDescent="0.2">
      <c r="A8027" s="6">
        <v>8003</v>
      </c>
      <c r="B8027" s="6">
        <v>246.97881197088768</v>
      </c>
      <c r="C8027" s="6">
        <v>27.021188029112324</v>
      </c>
      <c r="D8027" s="6">
        <v>0.1619809851436923</v>
      </c>
    </row>
    <row r="8028" spans="1:4" x14ac:dyDescent="0.2">
      <c r="A8028" s="6">
        <v>8004</v>
      </c>
      <c r="B8028" s="6">
        <v>316.3813410491789</v>
      </c>
      <c r="C8028" s="6">
        <v>-42.3813410491789</v>
      </c>
      <c r="D8028" s="6">
        <v>-0.25405882848158123</v>
      </c>
    </row>
    <row r="8029" spans="1:4" x14ac:dyDescent="0.2">
      <c r="A8029" s="6">
        <v>8005</v>
      </c>
      <c r="B8029" s="6">
        <v>284.84609824469726</v>
      </c>
      <c r="C8029" s="6">
        <v>-10.846098244697259</v>
      </c>
      <c r="D8029" s="6">
        <v>-6.5017928773098754E-2</v>
      </c>
    </row>
    <row r="8030" spans="1:4" x14ac:dyDescent="0.2">
      <c r="A8030" s="6">
        <v>8006</v>
      </c>
      <c r="B8030" s="6">
        <v>108.09043745286675</v>
      </c>
      <c r="C8030" s="6">
        <v>165.90956254713325</v>
      </c>
      <c r="D8030" s="6">
        <v>0.99456005994961161</v>
      </c>
    </row>
    <row r="8031" spans="1:4" x14ac:dyDescent="0.2">
      <c r="A8031" s="6">
        <v>8007</v>
      </c>
      <c r="B8031" s="6">
        <v>108.09043745286675</v>
      </c>
      <c r="C8031" s="6">
        <v>165.90956254713325</v>
      </c>
      <c r="D8031" s="6">
        <v>0.99456005994961161</v>
      </c>
    </row>
    <row r="8032" spans="1:4" x14ac:dyDescent="0.2">
      <c r="A8032" s="6">
        <v>8008</v>
      </c>
      <c r="B8032" s="6">
        <v>215.40191098568675</v>
      </c>
      <c r="C8032" s="6">
        <v>58.598089014313246</v>
      </c>
      <c r="D8032" s="6">
        <v>0.35127160862986112</v>
      </c>
    </row>
    <row r="8033" spans="1:4" x14ac:dyDescent="0.2">
      <c r="A8033" s="6">
        <v>8009</v>
      </c>
      <c r="B8033" s="6">
        <v>272.22366948676074</v>
      </c>
      <c r="C8033" s="6">
        <v>1.7763305132392588</v>
      </c>
      <c r="D8033" s="6">
        <v>1.0648375865831537E-2</v>
      </c>
    </row>
    <row r="8034" spans="1:4" x14ac:dyDescent="0.2">
      <c r="A8034" s="6">
        <v>8010</v>
      </c>
      <c r="B8034" s="6">
        <v>253.26919725949628</v>
      </c>
      <c r="C8034" s="6">
        <v>20.730802740503719</v>
      </c>
      <c r="D8034" s="6">
        <v>0.12427269471307041</v>
      </c>
    </row>
    <row r="8035" spans="1:4" x14ac:dyDescent="0.2">
      <c r="A8035" s="6">
        <v>8011</v>
      </c>
      <c r="B8035" s="6">
        <v>259.60124072882422</v>
      </c>
      <c r="C8035" s="6">
        <v>14.398759271175777</v>
      </c>
      <c r="D8035" s="6">
        <v>8.6314680504761834E-2</v>
      </c>
    </row>
    <row r="8036" spans="1:4" x14ac:dyDescent="0.2">
      <c r="A8036" s="6">
        <v>8012</v>
      </c>
      <c r="B8036" s="6">
        <v>215.40191098568675</v>
      </c>
      <c r="C8036" s="6">
        <v>58.598089014313246</v>
      </c>
      <c r="D8036" s="6">
        <v>0.35127160862986112</v>
      </c>
    </row>
    <row r="8037" spans="1:4" x14ac:dyDescent="0.2">
      <c r="A8037" s="6">
        <v>8013</v>
      </c>
      <c r="B8037" s="6">
        <v>322.71338451850681</v>
      </c>
      <c r="C8037" s="6">
        <v>-48.713384518506814</v>
      </c>
      <c r="D8037" s="6">
        <v>-0.29201684268988964</v>
      </c>
    </row>
    <row r="8038" spans="1:4" x14ac:dyDescent="0.2">
      <c r="A8038" s="6">
        <v>8014</v>
      </c>
      <c r="B8038" s="6">
        <v>310.0909557605703</v>
      </c>
      <c r="C8038" s="6">
        <v>-36.090955760570296</v>
      </c>
      <c r="D8038" s="6">
        <v>-0.21635053805095936</v>
      </c>
    </row>
    <row r="8039" spans="1:4" x14ac:dyDescent="0.2">
      <c r="A8039" s="6">
        <v>8015</v>
      </c>
      <c r="B8039" s="6">
        <v>297.46852700263378</v>
      </c>
      <c r="C8039" s="6">
        <v>-23.468527002633778</v>
      </c>
      <c r="D8039" s="6">
        <v>-0.14068423341202907</v>
      </c>
    </row>
    <row r="8040" spans="1:4" x14ac:dyDescent="0.2">
      <c r="A8040" s="6">
        <v>8016</v>
      </c>
      <c r="B8040" s="6">
        <v>272.22366948676074</v>
      </c>
      <c r="C8040" s="6">
        <v>1.7763305132392588</v>
      </c>
      <c r="D8040" s="6">
        <v>1.0648375865831537E-2</v>
      </c>
    </row>
    <row r="8041" spans="1:4" x14ac:dyDescent="0.2">
      <c r="A8041" s="6">
        <v>8017</v>
      </c>
      <c r="B8041" s="6">
        <v>246.97881197088768</v>
      </c>
      <c r="C8041" s="6">
        <v>27.021188029112324</v>
      </c>
      <c r="D8041" s="6">
        <v>0.1619809851436923</v>
      </c>
    </row>
    <row r="8042" spans="1:4" x14ac:dyDescent="0.2">
      <c r="A8042" s="6">
        <v>8018</v>
      </c>
      <c r="B8042" s="6">
        <v>310.0909557605703</v>
      </c>
      <c r="C8042" s="6">
        <v>-36.090955760570296</v>
      </c>
      <c r="D8042" s="6">
        <v>-0.21635053805095936</v>
      </c>
    </row>
    <row r="8043" spans="1:4" x14ac:dyDescent="0.2">
      <c r="A8043" s="6">
        <v>8019</v>
      </c>
      <c r="B8043" s="6">
        <v>265.89162601743283</v>
      </c>
      <c r="C8043" s="6">
        <v>8.1083739825671728</v>
      </c>
      <c r="D8043" s="6">
        <v>4.8606390074139944E-2</v>
      </c>
    </row>
    <row r="8044" spans="1:4" x14ac:dyDescent="0.2">
      <c r="A8044" s="6">
        <v>8020</v>
      </c>
      <c r="B8044" s="6">
        <v>183.82501000048586</v>
      </c>
      <c r="C8044" s="6">
        <v>90.174989999514139</v>
      </c>
      <c r="D8044" s="6">
        <v>0.54056223211602983</v>
      </c>
    </row>
    <row r="8045" spans="1:4" x14ac:dyDescent="0.2">
      <c r="A8045" s="6">
        <v>8021</v>
      </c>
      <c r="B8045" s="6">
        <v>259.60124072882422</v>
      </c>
      <c r="C8045" s="6">
        <v>15.398759271175777</v>
      </c>
      <c r="D8045" s="6">
        <v>9.2309272044155871E-2</v>
      </c>
    </row>
    <row r="8046" spans="1:4" x14ac:dyDescent="0.2">
      <c r="A8046" s="6">
        <v>8022</v>
      </c>
      <c r="B8046" s="6">
        <v>297.46852700263378</v>
      </c>
      <c r="C8046" s="6">
        <v>-22.468527002633778</v>
      </c>
      <c r="D8046" s="6">
        <v>-0.13468964187263502</v>
      </c>
    </row>
    <row r="8047" spans="1:4" x14ac:dyDescent="0.2">
      <c r="A8047" s="6">
        <v>8023</v>
      </c>
      <c r="B8047" s="6">
        <v>133.33529496873976</v>
      </c>
      <c r="C8047" s="6">
        <v>141.66470503126024</v>
      </c>
      <c r="D8047" s="6">
        <v>0.84922204221114517</v>
      </c>
    </row>
    <row r="8048" spans="1:4" x14ac:dyDescent="0.2">
      <c r="A8048" s="6">
        <v>8024</v>
      </c>
      <c r="B8048" s="6">
        <v>89.177623406321615</v>
      </c>
      <c r="C8048" s="6">
        <v>185.82237659367837</v>
      </c>
      <c r="D8048" s="6">
        <v>1.1139292465585577</v>
      </c>
    </row>
    <row r="8049" spans="1:4" x14ac:dyDescent="0.2">
      <c r="A8049" s="6">
        <v>8025</v>
      </c>
      <c r="B8049" s="6">
        <v>70.223151179057211</v>
      </c>
      <c r="C8049" s="6">
        <v>204.7768488209428</v>
      </c>
      <c r="D8049" s="6">
        <v>1.2275535654057965</v>
      </c>
    </row>
    <row r="8050" spans="1:4" x14ac:dyDescent="0.2">
      <c r="A8050" s="6">
        <v>8026</v>
      </c>
      <c r="B8050" s="6">
        <v>139.66733843806767</v>
      </c>
      <c r="C8050" s="6">
        <v>135.33266156193233</v>
      </c>
      <c r="D8050" s="6">
        <v>0.81126402800283681</v>
      </c>
    </row>
    <row r="8051" spans="1:4" x14ac:dyDescent="0.2">
      <c r="A8051" s="6">
        <v>8027</v>
      </c>
      <c r="B8051" s="6">
        <v>284.84609824469726</v>
      </c>
      <c r="C8051" s="6">
        <v>-9.8460982446972594</v>
      </c>
      <c r="D8051" s="6">
        <v>-5.9023337233704717E-2</v>
      </c>
    </row>
    <row r="8052" spans="1:4" x14ac:dyDescent="0.2">
      <c r="A8052" s="6">
        <v>8028</v>
      </c>
      <c r="B8052" s="6">
        <v>329.00376980711542</v>
      </c>
      <c r="C8052" s="6">
        <v>-54.003769807115418</v>
      </c>
      <c r="D8052" s="6">
        <v>-0.32373054158111747</v>
      </c>
    </row>
    <row r="8053" spans="1:4" x14ac:dyDescent="0.2">
      <c r="A8053" s="6">
        <v>8029</v>
      </c>
      <c r="B8053" s="6">
        <v>240.64676850155979</v>
      </c>
      <c r="C8053" s="6">
        <v>34.353231498440209</v>
      </c>
      <c r="D8053" s="6">
        <v>0.20593359089139457</v>
      </c>
    </row>
    <row r="8054" spans="1:4" x14ac:dyDescent="0.2">
      <c r="A8054" s="6">
        <v>8030</v>
      </c>
      <c r="B8054" s="6">
        <v>310.0909557605703</v>
      </c>
      <c r="C8054" s="6">
        <v>-35.090955760570296</v>
      </c>
      <c r="D8054" s="6">
        <v>-0.21035594651156531</v>
      </c>
    </row>
    <row r="8055" spans="1:4" x14ac:dyDescent="0.2">
      <c r="A8055" s="6">
        <v>8031</v>
      </c>
      <c r="B8055" s="6">
        <v>202.77948222775024</v>
      </c>
      <c r="C8055" s="6">
        <v>72.220517772249764</v>
      </c>
      <c r="D8055" s="6">
        <v>0.43293250480818546</v>
      </c>
    </row>
    <row r="8056" spans="1:4" x14ac:dyDescent="0.2">
      <c r="A8056" s="6">
        <v>8032</v>
      </c>
      <c r="B8056" s="6">
        <v>114.42248092219464</v>
      </c>
      <c r="C8056" s="6">
        <v>160.57751907780536</v>
      </c>
      <c r="D8056" s="6">
        <v>0.96259663728069733</v>
      </c>
    </row>
    <row r="8057" spans="1:4" x14ac:dyDescent="0.2">
      <c r="A8057" s="6">
        <v>8033</v>
      </c>
      <c r="B8057" s="6">
        <v>196.44743875842235</v>
      </c>
      <c r="C8057" s="6">
        <v>79.552561241577649</v>
      </c>
      <c r="D8057" s="6">
        <v>0.47688511055588773</v>
      </c>
    </row>
    <row r="8058" spans="1:4" x14ac:dyDescent="0.2">
      <c r="A8058" s="6">
        <v>8034</v>
      </c>
      <c r="B8058" s="6">
        <v>246.97881197088768</v>
      </c>
      <c r="C8058" s="6">
        <v>29.021188029112324</v>
      </c>
      <c r="D8058" s="6">
        <v>0.17397016822248038</v>
      </c>
    </row>
    <row r="8059" spans="1:4" x14ac:dyDescent="0.2">
      <c r="A8059" s="6">
        <v>8035</v>
      </c>
      <c r="B8059" s="6">
        <v>253.26919725949628</v>
      </c>
      <c r="C8059" s="6">
        <v>22.730802740503719</v>
      </c>
      <c r="D8059" s="6">
        <v>0.1362618777918585</v>
      </c>
    </row>
    <row r="8060" spans="1:4" x14ac:dyDescent="0.2">
      <c r="A8060" s="6">
        <v>8036</v>
      </c>
      <c r="B8060" s="6">
        <v>82.84557993699373</v>
      </c>
      <c r="C8060" s="6">
        <v>193.15442006300628</v>
      </c>
      <c r="D8060" s="6">
        <v>1.1578818523062602</v>
      </c>
    </row>
    <row r="8061" spans="1:4" x14ac:dyDescent="0.2">
      <c r="A8061" s="6">
        <v>8037</v>
      </c>
      <c r="B8061" s="6">
        <v>171.20258124254934</v>
      </c>
      <c r="C8061" s="6">
        <v>104.79741875745066</v>
      </c>
      <c r="D8061" s="6">
        <v>0.62821771983374819</v>
      </c>
    </row>
    <row r="8062" spans="1:4" x14ac:dyDescent="0.2">
      <c r="A8062" s="6">
        <v>8038</v>
      </c>
      <c r="B8062" s="6">
        <v>139.66733843806767</v>
      </c>
      <c r="C8062" s="6">
        <v>136.33266156193233</v>
      </c>
      <c r="D8062" s="6">
        <v>0.81725861954223078</v>
      </c>
    </row>
    <row r="8063" spans="1:4" x14ac:dyDescent="0.2">
      <c r="A8063" s="6">
        <v>8039</v>
      </c>
      <c r="B8063" s="6">
        <v>120.71286621080327</v>
      </c>
      <c r="C8063" s="6">
        <v>155.28713378919673</v>
      </c>
      <c r="D8063" s="6">
        <v>0.93088293838946934</v>
      </c>
    </row>
    <row r="8064" spans="1:4" x14ac:dyDescent="0.2">
      <c r="A8064" s="6">
        <v>8040</v>
      </c>
      <c r="B8064" s="6">
        <v>177.5346247118772</v>
      </c>
      <c r="C8064" s="6">
        <v>98.4653752881228</v>
      </c>
      <c r="D8064" s="6">
        <v>0.59025970562544006</v>
      </c>
    </row>
    <row r="8065" spans="1:4" x14ac:dyDescent="0.2">
      <c r="A8065" s="6">
        <v>8041</v>
      </c>
      <c r="B8065" s="6">
        <v>177.5346247118772</v>
      </c>
      <c r="C8065" s="6">
        <v>98.4653752881228</v>
      </c>
      <c r="D8065" s="6">
        <v>0.59025970562544006</v>
      </c>
    </row>
    <row r="8066" spans="1:4" x14ac:dyDescent="0.2">
      <c r="A8066" s="6">
        <v>8042</v>
      </c>
      <c r="B8066" s="6">
        <v>164.91219595394068</v>
      </c>
      <c r="C8066" s="6">
        <v>111.08780404605932</v>
      </c>
      <c r="D8066" s="6">
        <v>0.66592601026437037</v>
      </c>
    </row>
    <row r="8067" spans="1:4" x14ac:dyDescent="0.2">
      <c r="A8067" s="6">
        <v>8043</v>
      </c>
      <c r="B8067" s="6">
        <v>246.97881197088768</v>
      </c>
      <c r="C8067" s="6">
        <v>29.021188029112324</v>
      </c>
      <c r="D8067" s="6">
        <v>0.17397016822248038</v>
      </c>
    </row>
    <row r="8068" spans="1:4" x14ac:dyDescent="0.2">
      <c r="A8068" s="6">
        <v>8044</v>
      </c>
      <c r="B8068" s="6">
        <v>196.44743875842235</v>
      </c>
      <c r="C8068" s="6">
        <v>79.552561241577649</v>
      </c>
      <c r="D8068" s="6">
        <v>0.47688511055588773</v>
      </c>
    </row>
    <row r="8069" spans="1:4" x14ac:dyDescent="0.2">
      <c r="A8069" s="6">
        <v>8045</v>
      </c>
      <c r="B8069" s="6">
        <v>246.97881197088768</v>
      </c>
      <c r="C8069" s="6">
        <v>29.021188029112324</v>
      </c>
      <c r="D8069" s="6">
        <v>0.17397016822248038</v>
      </c>
    </row>
    <row r="8070" spans="1:4" x14ac:dyDescent="0.2">
      <c r="A8070" s="6">
        <v>8046</v>
      </c>
      <c r="B8070" s="6">
        <v>221.73395445501464</v>
      </c>
      <c r="C8070" s="6">
        <v>54.26604554498536</v>
      </c>
      <c r="D8070" s="6">
        <v>0.32530277750034098</v>
      </c>
    </row>
    <row r="8071" spans="1:4" x14ac:dyDescent="0.2">
      <c r="A8071" s="6">
        <v>8047</v>
      </c>
      <c r="B8071" s="6">
        <v>291.13648353330586</v>
      </c>
      <c r="C8071" s="6">
        <v>-15.136483533305864</v>
      </c>
      <c r="D8071" s="6">
        <v>-9.0737036124932557E-2</v>
      </c>
    </row>
    <row r="8072" spans="1:4" x14ac:dyDescent="0.2">
      <c r="A8072" s="6">
        <v>8048</v>
      </c>
      <c r="B8072" s="6">
        <v>335.33581327644322</v>
      </c>
      <c r="C8072" s="6">
        <v>-59.335813276443218</v>
      </c>
      <c r="D8072" s="6">
        <v>-0.35569396425003119</v>
      </c>
    </row>
    <row r="8073" spans="1:4" x14ac:dyDescent="0.2">
      <c r="A8073" s="6">
        <v>8049</v>
      </c>
      <c r="B8073" s="6">
        <v>335.33581327644322</v>
      </c>
      <c r="C8073" s="6">
        <v>-59.335813276443218</v>
      </c>
      <c r="D8073" s="6">
        <v>-0.35569396425003119</v>
      </c>
    </row>
    <row r="8074" spans="1:4" x14ac:dyDescent="0.2">
      <c r="A8074" s="6">
        <v>8050</v>
      </c>
      <c r="B8074" s="6">
        <v>291.13648353330586</v>
      </c>
      <c r="C8074" s="6">
        <v>-15.136483533305864</v>
      </c>
      <c r="D8074" s="6">
        <v>-9.0737036124932557E-2</v>
      </c>
    </row>
    <row r="8075" spans="1:4" x14ac:dyDescent="0.2">
      <c r="A8075" s="6">
        <v>8051</v>
      </c>
      <c r="B8075" s="6">
        <v>272.22366948676074</v>
      </c>
      <c r="C8075" s="6">
        <v>3.7763305132392588</v>
      </c>
      <c r="D8075" s="6">
        <v>2.2637558944619621E-2</v>
      </c>
    </row>
    <row r="8076" spans="1:4" x14ac:dyDescent="0.2">
      <c r="A8076" s="6">
        <v>8052</v>
      </c>
      <c r="B8076" s="6">
        <v>284.84609824469726</v>
      </c>
      <c r="C8076" s="6">
        <v>-8.8460982446972594</v>
      </c>
      <c r="D8076" s="6">
        <v>-5.3028745694310674E-2</v>
      </c>
    </row>
    <row r="8077" spans="1:4" x14ac:dyDescent="0.2">
      <c r="A8077" s="6">
        <v>8053</v>
      </c>
      <c r="B8077" s="6">
        <v>246.97881197088768</v>
      </c>
      <c r="C8077" s="6">
        <v>29.021188029112324</v>
      </c>
      <c r="D8077" s="6">
        <v>0.17397016822248038</v>
      </c>
    </row>
    <row r="8078" spans="1:4" x14ac:dyDescent="0.2">
      <c r="A8078" s="6">
        <v>8054</v>
      </c>
      <c r="B8078" s="6">
        <v>139.66733843806767</v>
      </c>
      <c r="C8078" s="6">
        <v>136.33266156193233</v>
      </c>
      <c r="D8078" s="6">
        <v>0.81725861954223078</v>
      </c>
    </row>
    <row r="8079" spans="1:4" x14ac:dyDescent="0.2">
      <c r="A8079" s="6">
        <v>8055</v>
      </c>
      <c r="B8079" s="6">
        <v>89.177623406321615</v>
      </c>
      <c r="C8079" s="6">
        <v>186.82237659367837</v>
      </c>
      <c r="D8079" s="6">
        <v>1.1199238380979519</v>
      </c>
    </row>
    <row r="8080" spans="1:4" x14ac:dyDescent="0.2">
      <c r="A8080" s="6">
        <v>8056</v>
      </c>
      <c r="B8080" s="6">
        <v>215.40191098568675</v>
      </c>
      <c r="C8080" s="6">
        <v>61.598089014313246</v>
      </c>
      <c r="D8080" s="6">
        <v>0.36925538324804325</v>
      </c>
    </row>
    <row r="8081" spans="1:4" x14ac:dyDescent="0.2">
      <c r="A8081" s="6">
        <v>8057</v>
      </c>
      <c r="B8081" s="6">
        <v>209.11152569707815</v>
      </c>
      <c r="C8081" s="6">
        <v>67.88847430292185</v>
      </c>
      <c r="D8081" s="6">
        <v>0.40696367367866515</v>
      </c>
    </row>
    <row r="8082" spans="1:4" x14ac:dyDescent="0.2">
      <c r="A8082" s="6">
        <v>8058</v>
      </c>
      <c r="B8082" s="6">
        <v>259.60124072882422</v>
      </c>
      <c r="C8082" s="6">
        <v>17.398759271175777</v>
      </c>
      <c r="D8082" s="6">
        <v>0.10429845512294396</v>
      </c>
    </row>
    <row r="8083" spans="1:4" x14ac:dyDescent="0.2">
      <c r="A8083" s="6">
        <v>8059</v>
      </c>
      <c r="B8083" s="6">
        <v>347.95824203437974</v>
      </c>
      <c r="C8083" s="6">
        <v>-70.958242034379737</v>
      </c>
      <c r="D8083" s="6">
        <v>-0.42536567734956743</v>
      </c>
    </row>
    <row r="8084" spans="1:4" x14ac:dyDescent="0.2">
      <c r="A8084" s="6">
        <v>8060</v>
      </c>
      <c r="B8084" s="6">
        <v>297.46852700263378</v>
      </c>
      <c r="C8084" s="6">
        <v>-20.468527002633778</v>
      </c>
      <c r="D8084" s="6">
        <v>-0.12270045879384693</v>
      </c>
    </row>
    <row r="8085" spans="1:4" x14ac:dyDescent="0.2">
      <c r="A8085" s="6">
        <v>8061</v>
      </c>
      <c r="B8085" s="6">
        <v>284.84609824469726</v>
      </c>
      <c r="C8085" s="6">
        <v>-7.8460982446972594</v>
      </c>
      <c r="D8085" s="6">
        <v>-4.7034154154916637E-2</v>
      </c>
    </row>
    <row r="8086" spans="1:4" x14ac:dyDescent="0.2">
      <c r="A8086" s="6">
        <v>8062</v>
      </c>
      <c r="B8086" s="6">
        <v>82.84557993699373</v>
      </c>
      <c r="C8086" s="6">
        <v>194.15442006300628</v>
      </c>
      <c r="D8086" s="6">
        <v>1.1638764438456544</v>
      </c>
    </row>
    <row r="8087" spans="1:4" x14ac:dyDescent="0.2">
      <c r="A8087" s="6">
        <v>8063</v>
      </c>
      <c r="B8087" s="6">
        <v>341.62619856505194</v>
      </c>
      <c r="C8087" s="6">
        <v>-64.626198565051936</v>
      </c>
      <c r="D8087" s="6">
        <v>-0.38740766314125968</v>
      </c>
    </row>
    <row r="8088" spans="1:4" x14ac:dyDescent="0.2">
      <c r="A8088" s="6">
        <v>8064</v>
      </c>
      <c r="B8088" s="6">
        <v>284.84609824469726</v>
      </c>
      <c r="C8088" s="6">
        <v>-7.8460982446972594</v>
      </c>
      <c r="D8088" s="6">
        <v>-4.7034154154916637E-2</v>
      </c>
    </row>
    <row r="8089" spans="1:4" x14ac:dyDescent="0.2">
      <c r="A8089" s="6">
        <v>8065</v>
      </c>
      <c r="B8089" s="6">
        <v>310.0909557605703</v>
      </c>
      <c r="C8089" s="6">
        <v>-33.090955760570296</v>
      </c>
      <c r="D8089" s="6">
        <v>-0.19836676343277723</v>
      </c>
    </row>
    <row r="8090" spans="1:4" x14ac:dyDescent="0.2">
      <c r="A8090" s="6">
        <v>8066</v>
      </c>
      <c r="B8090" s="6">
        <v>190.15705346981372</v>
      </c>
      <c r="C8090" s="6">
        <v>86.842946530186282</v>
      </c>
      <c r="D8090" s="6">
        <v>0.52058799252590382</v>
      </c>
    </row>
    <row r="8091" spans="1:4" x14ac:dyDescent="0.2">
      <c r="A8091" s="6">
        <v>8067</v>
      </c>
      <c r="B8091" s="6">
        <v>190.15705346981372</v>
      </c>
      <c r="C8091" s="6">
        <v>87.842946530186282</v>
      </c>
      <c r="D8091" s="6">
        <v>0.5265825840652979</v>
      </c>
    </row>
    <row r="8092" spans="1:4" x14ac:dyDescent="0.2">
      <c r="A8092" s="6">
        <v>8068</v>
      </c>
      <c r="B8092" s="6">
        <v>259.60124072882422</v>
      </c>
      <c r="C8092" s="6">
        <v>18.398759271175777</v>
      </c>
      <c r="D8092" s="6">
        <v>0.110293046662338</v>
      </c>
    </row>
    <row r="8093" spans="1:4" x14ac:dyDescent="0.2">
      <c r="A8093" s="6">
        <v>8069</v>
      </c>
      <c r="B8093" s="6">
        <v>183.82501000048586</v>
      </c>
      <c r="C8093" s="6">
        <v>94.174989999514139</v>
      </c>
      <c r="D8093" s="6">
        <v>0.56454059827360592</v>
      </c>
    </row>
    <row r="8094" spans="1:4" x14ac:dyDescent="0.2">
      <c r="A8094" s="6">
        <v>8070</v>
      </c>
      <c r="B8094" s="6">
        <v>164.91219595394068</v>
      </c>
      <c r="C8094" s="6">
        <v>113.08780404605932</v>
      </c>
      <c r="D8094" s="6">
        <v>0.67791519334315853</v>
      </c>
    </row>
    <row r="8095" spans="1:4" x14ac:dyDescent="0.2">
      <c r="A8095" s="6">
        <v>8071</v>
      </c>
      <c r="B8095" s="6">
        <v>246.97881197088768</v>
      </c>
      <c r="C8095" s="6">
        <v>31.021188029112324</v>
      </c>
      <c r="D8095" s="6">
        <v>0.18595935130126848</v>
      </c>
    </row>
    <row r="8096" spans="1:4" x14ac:dyDescent="0.2">
      <c r="A8096" s="6">
        <v>8072</v>
      </c>
      <c r="B8096" s="6">
        <v>297.46852700263378</v>
      </c>
      <c r="C8096" s="6">
        <v>-19.468527002633778</v>
      </c>
      <c r="D8096" s="6">
        <v>-0.11670586725445289</v>
      </c>
    </row>
    <row r="8097" spans="1:4" x14ac:dyDescent="0.2">
      <c r="A8097" s="6">
        <v>8073</v>
      </c>
      <c r="B8097" s="6">
        <v>310.0909557605703</v>
      </c>
      <c r="C8097" s="6">
        <v>-32.090955760570296</v>
      </c>
      <c r="D8097" s="6">
        <v>-0.19237217189338318</v>
      </c>
    </row>
    <row r="8098" spans="1:4" x14ac:dyDescent="0.2">
      <c r="A8098" s="6">
        <v>8074</v>
      </c>
      <c r="B8098" s="6">
        <v>310.0909557605703</v>
      </c>
      <c r="C8098" s="6">
        <v>-32.090955760570296</v>
      </c>
      <c r="D8098" s="6">
        <v>-0.19237217189338318</v>
      </c>
    </row>
    <row r="8099" spans="1:4" x14ac:dyDescent="0.2">
      <c r="A8099" s="6">
        <v>8075</v>
      </c>
      <c r="B8099" s="6">
        <v>259.60124072882422</v>
      </c>
      <c r="C8099" s="6">
        <v>18.398759271175777</v>
      </c>
      <c r="D8099" s="6">
        <v>0.110293046662338</v>
      </c>
    </row>
    <row r="8100" spans="1:4" x14ac:dyDescent="0.2">
      <c r="A8100" s="6">
        <v>8076</v>
      </c>
      <c r="B8100" s="6">
        <v>133.33529496873976</v>
      </c>
      <c r="C8100" s="6">
        <v>144.66470503126024</v>
      </c>
      <c r="D8100" s="6">
        <v>0.86720581682932729</v>
      </c>
    </row>
    <row r="8101" spans="1:4" x14ac:dyDescent="0.2">
      <c r="A8101" s="6">
        <v>8077</v>
      </c>
      <c r="B8101" s="6">
        <v>171.20258124254934</v>
      </c>
      <c r="C8101" s="6">
        <v>106.79741875745066</v>
      </c>
      <c r="D8101" s="6">
        <v>0.64020690291253624</v>
      </c>
    </row>
    <row r="8102" spans="1:4" x14ac:dyDescent="0.2">
      <c r="A8102" s="6">
        <v>8078</v>
      </c>
      <c r="B8102" s="6">
        <v>133.33529496873976</v>
      </c>
      <c r="C8102" s="6">
        <v>144.66470503126024</v>
      </c>
      <c r="D8102" s="6">
        <v>0.86720581682932729</v>
      </c>
    </row>
    <row r="8103" spans="1:4" x14ac:dyDescent="0.2">
      <c r="A8103" s="6">
        <v>8079</v>
      </c>
      <c r="B8103" s="6">
        <v>202.77948222775024</v>
      </c>
      <c r="C8103" s="6">
        <v>76.220517772249764</v>
      </c>
      <c r="D8103" s="6">
        <v>0.45691087096576166</v>
      </c>
    </row>
    <row r="8104" spans="1:4" x14ac:dyDescent="0.2">
      <c r="A8104" s="6">
        <v>8080</v>
      </c>
      <c r="B8104" s="6">
        <v>202.77948222775024</v>
      </c>
      <c r="C8104" s="6">
        <v>76.220517772249764</v>
      </c>
      <c r="D8104" s="6">
        <v>0.45691087096576166</v>
      </c>
    </row>
    <row r="8105" spans="1:4" x14ac:dyDescent="0.2">
      <c r="A8105" s="6">
        <v>8081</v>
      </c>
      <c r="B8105" s="6">
        <v>253.26919725949628</v>
      </c>
      <c r="C8105" s="6">
        <v>25.730802740503719</v>
      </c>
      <c r="D8105" s="6">
        <v>0.15424565241004062</v>
      </c>
    </row>
    <row r="8106" spans="1:4" x14ac:dyDescent="0.2">
      <c r="A8106" s="6">
        <v>8082</v>
      </c>
      <c r="B8106" s="6">
        <v>259.60124072882422</v>
      </c>
      <c r="C8106" s="6">
        <v>19.398759271175777</v>
      </c>
      <c r="D8106" s="6">
        <v>0.11628763820173205</v>
      </c>
    </row>
    <row r="8107" spans="1:4" x14ac:dyDescent="0.2">
      <c r="A8107" s="6">
        <v>8083</v>
      </c>
      <c r="B8107" s="6">
        <v>221.73395445501464</v>
      </c>
      <c r="C8107" s="6">
        <v>57.26604554498536</v>
      </c>
      <c r="D8107" s="6">
        <v>0.3432865521185231</v>
      </c>
    </row>
    <row r="8108" spans="1:4" x14ac:dyDescent="0.2">
      <c r="A8108" s="6">
        <v>8084</v>
      </c>
      <c r="B8108" s="6">
        <v>347.95824203437974</v>
      </c>
      <c r="C8108" s="6">
        <v>-68.958242034379737</v>
      </c>
      <c r="D8108" s="6">
        <v>-0.41337649427077933</v>
      </c>
    </row>
    <row r="8109" spans="1:4" x14ac:dyDescent="0.2">
      <c r="A8109" s="6">
        <v>8085</v>
      </c>
      <c r="B8109" s="6">
        <v>215.40191098568675</v>
      </c>
      <c r="C8109" s="6">
        <v>63.598089014313246</v>
      </c>
      <c r="D8109" s="6">
        <v>0.38124456632683135</v>
      </c>
    </row>
    <row r="8110" spans="1:4" x14ac:dyDescent="0.2">
      <c r="A8110" s="6">
        <v>8086</v>
      </c>
      <c r="B8110" s="6">
        <v>272.22366948676074</v>
      </c>
      <c r="C8110" s="6">
        <v>6.7763305132392588</v>
      </c>
      <c r="D8110" s="6">
        <v>4.0621333562801745E-2</v>
      </c>
    </row>
    <row r="8111" spans="1:4" x14ac:dyDescent="0.2">
      <c r="A8111" s="6">
        <v>8087</v>
      </c>
      <c r="B8111" s="6">
        <v>171.20258124254934</v>
      </c>
      <c r="C8111" s="6">
        <v>108.79741875745066</v>
      </c>
      <c r="D8111" s="6">
        <v>0.65219608599132439</v>
      </c>
    </row>
    <row r="8112" spans="1:4" x14ac:dyDescent="0.2">
      <c r="A8112" s="6">
        <v>8088</v>
      </c>
      <c r="B8112" s="6">
        <v>322.71338451850681</v>
      </c>
      <c r="C8112" s="6">
        <v>-42.713384518506814</v>
      </c>
      <c r="D8112" s="6">
        <v>-0.2560492934535254</v>
      </c>
    </row>
    <row r="8113" spans="1:4" x14ac:dyDescent="0.2">
      <c r="A8113" s="6">
        <v>8089</v>
      </c>
      <c r="B8113" s="6">
        <v>284.84609824469726</v>
      </c>
      <c r="C8113" s="6">
        <v>-4.8460982446972594</v>
      </c>
      <c r="D8113" s="6">
        <v>-2.9050379536734509E-2</v>
      </c>
    </row>
    <row r="8114" spans="1:4" x14ac:dyDescent="0.2">
      <c r="A8114" s="6">
        <v>8090</v>
      </c>
      <c r="B8114" s="6">
        <v>272.22366948676074</v>
      </c>
      <c r="C8114" s="6">
        <v>7.7763305132392588</v>
      </c>
      <c r="D8114" s="6">
        <v>4.6615925102195789E-2</v>
      </c>
    </row>
    <row r="8115" spans="1:4" x14ac:dyDescent="0.2">
      <c r="A8115" s="6">
        <v>8091</v>
      </c>
      <c r="B8115" s="6">
        <v>278.51405477536935</v>
      </c>
      <c r="C8115" s="6">
        <v>1.4859452246306546</v>
      </c>
      <c r="D8115" s="6">
        <v>8.9076346715739017E-3</v>
      </c>
    </row>
    <row r="8116" spans="1:4" x14ac:dyDescent="0.2">
      <c r="A8116" s="6">
        <v>8092</v>
      </c>
      <c r="B8116" s="6">
        <v>253.26919725949628</v>
      </c>
      <c r="C8116" s="6">
        <v>26.730802740503719</v>
      </c>
      <c r="D8116" s="6">
        <v>0.16024024394943467</v>
      </c>
    </row>
    <row r="8117" spans="1:4" x14ac:dyDescent="0.2">
      <c r="A8117" s="6">
        <v>8093</v>
      </c>
      <c r="B8117" s="6">
        <v>133.33529496873976</v>
      </c>
      <c r="C8117" s="6">
        <v>146.66470503126024</v>
      </c>
      <c r="D8117" s="6">
        <v>0.87919499990811545</v>
      </c>
    </row>
    <row r="8118" spans="1:4" x14ac:dyDescent="0.2">
      <c r="A8118" s="6">
        <v>8094</v>
      </c>
      <c r="B8118" s="6">
        <v>101.80005216425813</v>
      </c>
      <c r="C8118" s="6">
        <v>178.19994783574185</v>
      </c>
      <c r="D8118" s="6">
        <v>1.0682358996165977</v>
      </c>
    </row>
    <row r="8119" spans="1:4" x14ac:dyDescent="0.2">
      <c r="A8119" s="6">
        <v>8095</v>
      </c>
      <c r="B8119" s="6">
        <v>209.11152569707815</v>
      </c>
      <c r="C8119" s="6">
        <v>70.88847430292185</v>
      </c>
      <c r="D8119" s="6">
        <v>0.42494744829684727</v>
      </c>
    </row>
    <row r="8120" spans="1:4" x14ac:dyDescent="0.2">
      <c r="A8120" s="6">
        <v>8096</v>
      </c>
      <c r="B8120" s="6">
        <v>177.5346247118772</v>
      </c>
      <c r="C8120" s="6">
        <v>102.4653752881228</v>
      </c>
      <c r="D8120" s="6">
        <v>0.61423807178301626</v>
      </c>
    </row>
    <row r="8121" spans="1:4" x14ac:dyDescent="0.2">
      <c r="A8121" s="6">
        <v>8097</v>
      </c>
      <c r="B8121" s="6">
        <v>253.26919725949628</v>
      </c>
      <c r="C8121" s="6">
        <v>26.730802740503719</v>
      </c>
      <c r="D8121" s="6">
        <v>0.16024024394943467</v>
      </c>
    </row>
    <row r="8122" spans="1:4" x14ac:dyDescent="0.2">
      <c r="A8122" s="6">
        <v>8098</v>
      </c>
      <c r="B8122" s="6">
        <v>253.26919725949628</v>
      </c>
      <c r="C8122" s="6">
        <v>26.730802740503719</v>
      </c>
      <c r="D8122" s="6">
        <v>0.16024024394943467</v>
      </c>
    </row>
    <row r="8123" spans="1:4" x14ac:dyDescent="0.2">
      <c r="A8123" s="6">
        <v>8099</v>
      </c>
      <c r="B8123" s="6">
        <v>278.51405477536935</v>
      </c>
      <c r="C8123" s="6">
        <v>1.4859452246306546</v>
      </c>
      <c r="D8123" s="6">
        <v>8.9076346715739017E-3</v>
      </c>
    </row>
    <row r="8124" spans="1:4" x14ac:dyDescent="0.2">
      <c r="A8124" s="6">
        <v>8100</v>
      </c>
      <c r="B8124" s="6">
        <v>297.46852700263378</v>
      </c>
      <c r="C8124" s="6">
        <v>-17.468527002633778</v>
      </c>
      <c r="D8124" s="6">
        <v>-0.10471668417566481</v>
      </c>
    </row>
    <row r="8125" spans="1:4" x14ac:dyDescent="0.2">
      <c r="A8125" s="6">
        <v>8101</v>
      </c>
      <c r="B8125" s="6">
        <v>303.75891229124238</v>
      </c>
      <c r="C8125" s="6">
        <v>-23.758912291242382</v>
      </c>
      <c r="D8125" s="6">
        <v>-0.1424249746062867</v>
      </c>
    </row>
    <row r="8126" spans="1:4" x14ac:dyDescent="0.2">
      <c r="A8126" s="6">
        <v>8102</v>
      </c>
      <c r="B8126" s="6">
        <v>303.75891229124238</v>
      </c>
      <c r="C8126" s="6">
        <v>-23.758912291242382</v>
      </c>
      <c r="D8126" s="6">
        <v>-0.1424249746062867</v>
      </c>
    </row>
    <row r="8127" spans="1:4" x14ac:dyDescent="0.2">
      <c r="A8127" s="6">
        <v>8103</v>
      </c>
      <c r="B8127" s="6">
        <v>259.60124072882422</v>
      </c>
      <c r="C8127" s="6">
        <v>20.398759271175777</v>
      </c>
      <c r="D8127" s="6">
        <v>0.12228222974112608</v>
      </c>
    </row>
    <row r="8128" spans="1:4" x14ac:dyDescent="0.2">
      <c r="A8128" s="6">
        <v>8104</v>
      </c>
      <c r="B8128" s="6">
        <v>158.58015248461282</v>
      </c>
      <c r="C8128" s="6">
        <v>121.41984751538718</v>
      </c>
      <c r="D8128" s="6">
        <v>0.7278623906302546</v>
      </c>
    </row>
    <row r="8129" spans="1:4" x14ac:dyDescent="0.2">
      <c r="A8129" s="6">
        <v>8105</v>
      </c>
      <c r="B8129" s="6">
        <v>196.44743875842235</v>
      </c>
      <c r="C8129" s="6">
        <v>83.552561241577649</v>
      </c>
      <c r="D8129" s="6">
        <v>0.50086347671346387</v>
      </c>
    </row>
    <row r="8130" spans="1:4" x14ac:dyDescent="0.2">
      <c r="A8130" s="6">
        <v>8106</v>
      </c>
      <c r="B8130" s="6">
        <v>139.66733843806767</v>
      </c>
      <c r="C8130" s="6">
        <v>140.33266156193233</v>
      </c>
      <c r="D8130" s="6">
        <v>0.84123698569980698</v>
      </c>
    </row>
    <row r="8131" spans="1:4" x14ac:dyDescent="0.2">
      <c r="A8131" s="6">
        <v>8107</v>
      </c>
      <c r="B8131" s="6">
        <v>120.71286621080327</v>
      </c>
      <c r="C8131" s="6">
        <v>160.28713378919673</v>
      </c>
      <c r="D8131" s="6">
        <v>0.96085589608643962</v>
      </c>
    </row>
    <row r="8132" spans="1:4" x14ac:dyDescent="0.2">
      <c r="A8132" s="6">
        <v>8108</v>
      </c>
      <c r="B8132" s="6">
        <v>196.44743875842235</v>
      </c>
      <c r="C8132" s="6">
        <v>84.552561241577649</v>
      </c>
      <c r="D8132" s="6">
        <v>0.50685806825285795</v>
      </c>
    </row>
    <row r="8133" spans="1:4" x14ac:dyDescent="0.2">
      <c r="A8133" s="6">
        <v>8109</v>
      </c>
      <c r="B8133" s="6">
        <v>190.15705346981372</v>
      </c>
      <c r="C8133" s="6">
        <v>90.842946530186282</v>
      </c>
      <c r="D8133" s="6">
        <v>0.54456635868348002</v>
      </c>
    </row>
    <row r="8134" spans="1:4" x14ac:dyDescent="0.2">
      <c r="A8134" s="6">
        <v>8110</v>
      </c>
      <c r="B8134" s="6">
        <v>310.0909557605703</v>
      </c>
      <c r="C8134" s="6">
        <v>-29.090955760570296</v>
      </c>
      <c r="D8134" s="6">
        <v>-0.17438839727520106</v>
      </c>
    </row>
    <row r="8135" spans="1:4" x14ac:dyDescent="0.2">
      <c r="A8135" s="6">
        <v>8111</v>
      </c>
      <c r="B8135" s="6">
        <v>272.22366948676074</v>
      </c>
      <c r="C8135" s="6">
        <v>8.7763305132392588</v>
      </c>
      <c r="D8135" s="6">
        <v>5.2610516641589833E-2</v>
      </c>
    </row>
    <row r="8136" spans="1:4" x14ac:dyDescent="0.2">
      <c r="A8136" s="6">
        <v>8112</v>
      </c>
      <c r="B8136" s="6">
        <v>272.22366948676074</v>
      </c>
      <c r="C8136" s="6">
        <v>8.7763305132392588</v>
      </c>
      <c r="D8136" s="6">
        <v>5.2610516641589833E-2</v>
      </c>
    </row>
    <row r="8137" spans="1:4" x14ac:dyDescent="0.2">
      <c r="A8137" s="6">
        <v>8113</v>
      </c>
      <c r="B8137" s="6">
        <v>209.11152569707815</v>
      </c>
      <c r="C8137" s="6">
        <v>71.88847430292185</v>
      </c>
      <c r="D8137" s="6">
        <v>0.4309420398362413</v>
      </c>
    </row>
    <row r="8138" spans="1:4" x14ac:dyDescent="0.2">
      <c r="A8138" s="6">
        <v>8114</v>
      </c>
      <c r="B8138" s="6">
        <v>202.77948222775024</v>
      </c>
      <c r="C8138" s="6">
        <v>78.220517772249764</v>
      </c>
      <c r="D8138" s="6">
        <v>0.46890005404454971</v>
      </c>
    </row>
    <row r="8139" spans="1:4" x14ac:dyDescent="0.2">
      <c r="A8139" s="6">
        <v>8115</v>
      </c>
      <c r="B8139" s="6">
        <v>76.555194648385097</v>
      </c>
      <c r="C8139" s="6">
        <v>204.44480535161489</v>
      </c>
      <c r="D8139" s="6">
        <v>1.2255631004338523</v>
      </c>
    </row>
    <row r="8140" spans="1:4" x14ac:dyDescent="0.2">
      <c r="A8140" s="6">
        <v>8116</v>
      </c>
      <c r="B8140" s="6">
        <v>158.58015248461282</v>
      </c>
      <c r="C8140" s="6">
        <v>122.41984751538718</v>
      </c>
      <c r="D8140" s="6">
        <v>0.73385698216964868</v>
      </c>
    </row>
    <row r="8141" spans="1:4" x14ac:dyDescent="0.2">
      <c r="A8141" s="6">
        <v>8117</v>
      </c>
      <c r="B8141" s="6">
        <v>183.82501000048586</v>
      </c>
      <c r="C8141" s="6">
        <v>97.174989999514139</v>
      </c>
      <c r="D8141" s="6">
        <v>0.58252437289178804</v>
      </c>
    </row>
    <row r="8142" spans="1:4" x14ac:dyDescent="0.2">
      <c r="A8142" s="6">
        <v>8118</v>
      </c>
      <c r="B8142" s="6">
        <v>101.80005216425813</v>
      </c>
      <c r="C8142" s="6">
        <v>179.19994783574185</v>
      </c>
      <c r="D8142" s="6">
        <v>1.0742304911559917</v>
      </c>
    </row>
    <row r="8143" spans="1:4" x14ac:dyDescent="0.2">
      <c r="A8143" s="6">
        <v>8119</v>
      </c>
      <c r="B8143" s="6">
        <v>139.66733843806767</v>
      </c>
      <c r="C8143" s="6">
        <v>141.33266156193233</v>
      </c>
      <c r="D8143" s="6">
        <v>0.84723157723920106</v>
      </c>
    </row>
    <row r="8144" spans="1:4" x14ac:dyDescent="0.2">
      <c r="A8144" s="6">
        <v>8120</v>
      </c>
      <c r="B8144" s="6">
        <v>158.58015248461282</v>
      </c>
      <c r="C8144" s="6">
        <v>122.41984751538718</v>
      </c>
      <c r="D8144" s="6">
        <v>0.73385698216964868</v>
      </c>
    </row>
    <row r="8145" spans="1:4" x14ac:dyDescent="0.2">
      <c r="A8145" s="6">
        <v>8121</v>
      </c>
      <c r="B8145" s="6">
        <v>177.5346247118772</v>
      </c>
      <c r="C8145" s="6">
        <v>103.4653752881228</v>
      </c>
      <c r="D8145" s="6">
        <v>0.62023266332241034</v>
      </c>
    </row>
    <row r="8146" spans="1:4" x14ac:dyDescent="0.2">
      <c r="A8146" s="6">
        <v>8122</v>
      </c>
      <c r="B8146" s="6">
        <v>183.82501000048586</v>
      </c>
      <c r="C8146" s="6">
        <v>97.174989999514139</v>
      </c>
      <c r="D8146" s="6">
        <v>0.58252437289178804</v>
      </c>
    </row>
    <row r="8147" spans="1:4" x14ac:dyDescent="0.2">
      <c r="A8147" s="6">
        <v>8123</v>
      </c>
      <c r="B8147" s="6">
        <v>209.11152569707815</v>
      </c>
      <c r="C8147" s="6">
        <v>71.88847430292185</v>
      </c>
      <c r="D8147" s="6">
        <v>0.4309420398362413</v>
      </c>
    </row>
    <row r="8148" spans="1:4" x14ac:dyDescent="0.2">
      <c r="A8148" s="6">
        <v>8124</v>
      </c>
      <c r="B8148" s="6">
        <v>265.89162601743283</v>
      </c>
      <c r="C8148" s="6">
        <v>15.108373982567173</v>
      </c>
      <c r="D8148" s="6">
        <v>9.0568530849898243E-2</v>
      </c>
    </row>
    <row r="8149" spans="1:4" x14ac:dyDescent="0.2">
      <c r="A8149" s="6">
        <v>8125</v>
      </c>
      <c r="B8149" s="6">
        <v>322.71338451850681</v>
      </c>
      <c r="C8149" s="6">
        <v>-41.713384518506814</v>
      </c>
      <c r="D8149" s="6">
        <v>-0.25005470191413137</v>
      </c>
    </row>
    <row r="8150" spans="1:4" x14ac:dyDescent="0.2">
      <c r="A8150" s="6">
        <v>8126</v>
      </c>
      <c r="B8150" s="6">
        <v>221.73395445501464</v>
      </c>
      <c r="C8150" s="6">
        <v>59.26604554498536</v>
      </c>
      <c r="D8150" s="6">
        <v>0.3552757351973112</v>
      </c>
    </row>
    <row r="8151" spans="1:4" x14ac:dyDescent="0.2">
      <c r="A8151" s="6">
        <v>8127</v>
      </c>
      <c r="B8151" s="6">
        <v>114.42248092219464</v>
      </c>
      <c r="C8151" s="6">
        <v>167.57751907780536</v>
      </c>
      <c r="D8151" s="6">
        <v>1.0045587780564558</v>
      </c>
    </row>
    <row r="8152" spans="1:4" x14ac:dyDescent="0.2">
      <c r="A8152" s="6">
        <v>8128</v>
      </c>
      <c r="B8152" s="6">
        <v>209.11152569707815</v>
      </c>
      <c r="C8152" s="6">
        <v>72.88847430292185</v>
      </c>
      <c r="D8152" s="6">
        <v>0.43693663137563538</v>
      </c>
    </row>
    <row r="8153" spans="1:4" x14ac:dyDescent="0.2">
      <c r="A8153" s="6">
        <v>8129</v>
      </c>
      <c r="B8153" s="6">
        <v>278.51405477536935</v>
      </c>
      <c r="C8153" s="6">
        <v>3.4859452246306546</v>
      </c>
      <c r="D8153" s="6">
        <v>2.0896817750361986E-2</v>
      </c>
    </row>
    <row r="8154" spans="1:4" x14ac:dyDescent="0.2">
      <c r="A8154" s="6">
        <v>8130</v>
      </c>
      <c r="B8154" s="6">
        <v>259.60124072882422</v>
      </c>
      <c r="C8154" s="6">
        <v>22.398759271175777</v>
      </c>
      <c r="D8154" s="6">
        <v>0.13427141281991417</v>
      </c>
    </row>
    <row r="8155" spans="1:4" x14ac:dyDescent="0.2">
      <c r="A8155" s="6">
        <v>8131</v>
      </c>
      <c r="B8155" s="6">
        <v>316.3813410491789</v>
      </c>
      <c r="C8155" s="6">
        <v>-34.3813410491789</v>
      </c>
      <c r="D8155" s="6">
        <v>-0.20610209616642891</v>
      </c>
    </row>
    <row r="8156" spans="1:4" x14ac:dyDescent="0.2">
      <c r="A8156" s="6">
        <v>8132</v>
      </c>
      <c r="B8156" s="6">
        <v>303.75891229124238</v>
      </c>
      <c r="C8156" s="6">
        <v>-21.758912291242382</v>
      </c>
      <c r="D8156" s="6">
        <v>-0.1304357915274986</v>
      </c>
    </row>
    <row r="8157" spans="1:4" x14ac:dyDescent="0.2">
      <c r="A8157" s="6">
        <v>8133</v>
      </c>
      <c r="B8157" s="6">
        <v>253.26919725949628</v>
      </c>
      <c r="C8157" s="6">
        <v>28.730802740503719</v>
      </c>
      <c r="D8157" s="6">
        <v>0.17222942702822275</v>
      </c>
    </row>
    <row r="8158" spans="1:4" x14ac:dyDescent="0.2">
      <c r="A8158" s="6">
        <v>8134</v>
      </c>
      <c r="B8158" s="6">
        <v>164.91219595394068</v>
      </c>
      <c r="C8158" s="6">
        <v>117.08780404605932</v>
      </c>
      <c r="D8158" s="6">
        <v>0.70189355950073462</v>
      </c>
    </row>
    <row r="8159" spans="1:4" x14ac:dyDescent="0.2">
      <c r="A8159" s="6">
        <v>8135</v>
      </c>
      <c r="B8159" s="6">
        <v>158.58015248461282</v>
      </c>
      <c r="C8159" s="6">
        <v>123.41984751538718</v>
      </c>
      <c r="D8159" s="6">
        <v>0.73985157370904275</v>
      </c>
    </row>
    <row r="8160" spans="1:4" x14ac:dyDescent="0.2">
      <c r="A8160" s="6">
        <v>8136</v>
      </c>
      <c r="B8160" s="6">
        <v>246.97881197088768</v>
      </c>
      <c r="C8160" s="6">
        <v>35.021188029112324</v>
      </c>
      <c r="D8160" s="6">
        <v>0.20993771745884462</v>
      </c>
    </row>
    <row r="8161" spans="1:4" x14ac:dyDescent="0.2">
      <c r="A8161" s="6">
        <v>8137</v>
      </c>
      <c r="B8161" s="6">
        <v>183.82501000048586</v>
      </c>
      <c r="C8161" s="6">
        <v>98.174989999514139</v>
      </c>
      <c r="D8161" s="6">
        <v>0.58851896443118212</v>
      </c>
    </row>
    <row r="8162" spans="1:4" x14ac:dyDescent="0.2">
      <c r="A8162" s="6">
        <v>8138</v>
      </c>
      <c r="B8162" s="6">
        <v>246.97881197088768</v>
      </c>
      <c r="C8162" s="6">
        <v>35.021188029112324</v>
      </c>
      <c r="D8162" s="6">
        <v>0.20993771745884462</v>
      </c>
    </row>
    <row r="8163" spans="1:4" x14ac:dyDescent="0.2">
      <c r="A8163" s="6">
        <v>8139</v>
      </c>
      <c r="B8163" s="6">
        <v>253.26919725949628</v>
      </c>
      <c r="C8163" s="6">
        <v>28.730802740503719</v>
      </c>
      <c r="D8163" s="6">
        <v>0.17222942702822275</v>
      </c>
    </row>
    <row r="8164" spans="1:4" x14ac:dyDescent="0.2">
      <c r="A8164" s="6">
        <v>8140</v>
      </c>
      <c r="B8164" s="6">
        <v>253.26919725949628</v>
      </c>
      <c r="C8164" s="6">
        <v>28.730802740503719</v>
      </c>
      <c r="D8164" s="6">
        <v>0.17222942702822275</v>
      </c>
    </row>
    <row r="8165" spans="1:4" x14ac:dyDescent="0.2">
      <c r="A8165" s="6">
        <v>8141</v>
      </c>
      <c r="B8165" s="6">
        <v>253.26919725949628</v>
      </c>
      <c r="C8165" s="6">
        <v>28.730802740503719</v>
      </c>
      <c r="D8165" s="6">
        <v>0.17222942702822275</v>
      </c>
    </row>
    <row r="8166" spans="1:4" x14ac:dyDescent="0.2">
      <c r="A8166" s="6">
        <v>8142</v>
      </c>
      <c r="B8166" s="6">
        <v>133.33529496873976</v>
      </c>
      <c r="C8166" s="6">
        <v>148.66470503126024</v>
      </c>
      <c r="D8166" s="6">
        <v>0.89118418298690349</v>
      </c>
    </row>
    <row r="8167" spans="1:4" x14ac:dyDescent="0.2">
      <c r="A8167" s="6">
        <v>8143</v>
      </c>
      <c r="B8167" s="6">
        <v>164.91219595394068</v>
      </c>
      <c r="C8167" s="6">
        <v>117.08780404605932</v>
      </c>
      <c r="D8167" s="6">
        <v>0.70189355950073462</v>
      </c>
    </row>
    <row r="8168" spans="1:4" x14ac:dyDescent="0.2">
      <c r="A8168" s="6">
        <v>8144</v>
      </c>
      <c r="B8168" s="6">
        <v>221.73395445501464</v>
      </c>
      <c r="C8168" s="6">
        <v>61.26604554498536</v>
      </c>
      <c r="D8168" s="6">
        <v>0.36726491827609925</v>
      </c>
    </row>
    <row r="8169" spans="1:4" x14ac:dyDescent="0.2">
      <c r="A8169" s="6">
        <v>8145</v>
      </c>
      <c r="B8169" s="6">
        <v>278.51405477536935</v>
      </c>
      <c r="C8169" s="6">
        <v>4.4859452246306546</v>
      </c>
      <c r="D8169" s="6">
        <v>2.6891409289756026E-2</v>
      </c>
    </row>
    <row r="8170" spans="1:4" x14ac:dyDescent="0.2">
      <c r="A8170" s="6">
        <v>8146</v>
      </c>
      <c r="B8170" s="6">
        <v>265.89162601743283</v>
      </c>
      <c r="C8170" s="6">
        <v>17.108373982567173</v>
      </c>
      <c r="D8170" s="6">
        <v>0.10255771392868632</v>
      </c>
    </row>
    <row r="8171" spans="1:4" x14ac:dyDescent="0.2">
      <c r="A8171" s="6">
        <v>8147</v>
      </c>
      <c r="B8171" s="6">
        <v>139.66733843806767</v>
      </c>
      <c r="C8171" s="6">
        <v>143.33266156193233</v>
      </c>
      <c r="D8171" s="6">
        <v>0.85922076031798911</v>
      </c>
    </row>
    <row r="8172" spans="1:4" x14ac:dyDescent="0.2">
      <c r="A8172" s="6">
        <v>8148</v>
      </c>
      <c r="B8172" s="6">
        <v>114.42248092219464</v>
      </c>
      <c r="C8172" s="6">
        <v>168.57751907780536</v>
      </c>
      <c r="D8172" s="6">
        <v>1.0105533695958497</v>
      </c>
    </row>
    <row r="8173" spans="1:4" x14ac:dyDescent="0.2">
      <c r="A8173" s="6">
        <v>8149</v>
      </c>
      <c r="B8173" s="6">
        <v>253.26919725949628</v>
      </c>
      <c r="C8173" s="6">
        <v>29.730802740503719</v>
      </c>
      <c r="D8173" s="6">
        <v>0.1782240185676168</v>
      </c>
    </row>
    <row r="8174" spans="1:4" x14ac:dyDescent="0.2">
      <c r="A8174" s="6">
        <v>8150</v>
      </c>
      <c r="B8174" s="6">
        <v>120.71286621080327</v>
      </c>
      <c r="C8174" s="6">
        <v>162.28713378919673</v>
      </c>
      <c r="D8174" s="6">
        <v>0.97284507916522767</v>
      </c>
    </row>
    <row r="8175" spans="1:4" x14ac:dyDescent="0.2">
      <c r="A8175" s="6">
        <v>8151</v>
      </c>
      <c r="B8175" s="6">
        <v>259.60124072882422</v>
      </c>
      <c r="C8175" s="6">
        <v>23.398759271175777</v>
      </c>
      <c r="D8175" s="6">
        <v>0.14026600435930822</v>
      </c>
    </row>
    <row r="8176" spans="1:4" x14ac:dyDescent="0.2">
      <c r="A8176" s="6">
        <v>8152</v>
      </c>
      <c r="B8176" s="6">
        <v>253.26919725949628</v>
      </c>
      <c r="C8176" s="6">
        <v>29.730802740503719</v>
      </c>
      <c r="D8176" s="6">
        <v>0.1782240185676168</v>
      </c>
    </row>
    <row r="8177" spans="1:4" x14ac:dyDescent="0.2">
      <c r="A8177" s="6">
        <v>8153</v>
      </c>
      <c r="B8177" s="6">
        <v>202.77948222775024</v>
      </c>
      <c r="C8177" s="6">
        <v>80.220517772249764</v>
      </c>
      <c r="D8177" s="6">
        <v>0.48088923712333781</v>
      </c>
    </row>
    <row r="8178" spans="1:4" x14ac:dyDescent="0.2">
      <c r="A8178" s="6">
        <v>8154</v>
      </c>
      <c r="B8178" s="6">
        <v>253.26919725949628</v>
      </c>
      <c r="C8178" s="6">
        <v>29.730802740503719</v>
      </c>
      <c r="D8178" s="6">
        <v>0.1782240185676168</v>
      </c>
    </row>
    <row r="8179" spans="1:4" x14ac:dyDescent="0.2">
      <c r="A8179" s="6">
        <v>8155</v>
      </c>
      <c r="B8179" s="6">
        <v>209.11152569707815</v>
      </c>
      <c r="C8179" s="6">
        <v>73.88847430292185</v>
      </c>
      <c r="D8179" s="6">
        <v>0.4429312229150294</v>
      </c>
    </row>
    <row r="8180" spans="1:4" x14ac:dyDescent="0.2">
      <c r="A8180" s="6">
        <v>8156</v>
      </c>
      <c r="B8180" s="6">
        <v>316.3813410491789</v>
      </c>
      <c r="C8180" s="6">
        <v>-33.3813410491789</v>
      </c>
      <c r="D8180" s="6">
        <v>-0.20010750462703486</v>
      </c>
    </row>
    <row r="8181" spans="1:4" x14ac:dyDescent="0.2">
      <c r="A8181" s="6">
        <v>8157</v>
      </c>
      <c r="B8181" s="6">
        <v>310.0909557605703</v>
      </c>
      <c r="C8181" s="6">
        <v>-27.090955760570296</v>
      </c>
      <c r="D8181" s="6">
        <v>-0.16239921419641298</v>
      </c>
    </row>
    <row r="8182" spans="1:4" x14ac:dyDescent="0.2">
      <c r="A8182" s="6">
        <v>8158</v>
      </c>
      <c r="B8182" s="6">
        <v>310.0909557605703</v>
      </c>
      <c r="C8182" s="6">
        <v>-27.090955760570296</v>
      </c>
      <c r="D8182" s="6">
        <v>-0.16239921419641298</v>
      </c>
    </row>
    <row r="8183" spans="1:4" x14ac:dyDescent="0.2">
      <c r="A8183" s="6">
        <v>8159</v>
      </c>
      <c r="B8183" s="6">
        <v>259.60124072882422</v>
      </c>
      <c r="C8183" s="6">
        <v>23.398759271175777</v>
      </c>
      <c r="D8183" s="6">
        <v>0.14026600435930822</v>
      </c>
    </row>
    <row r="8184" spans="1:4" x14ac:dyDescent="0.2">
      <c r="A8184" s="6">
        <v>8160</v>
      </c>
      <c r="B8184" s="6">
        <v>209.11152569707815</v>
      </c>
      <c r="C8184" s="6">
        <v>73.88847430292185</v>
      </c>
      <c r="D8184" s="6">
        <v>0.4429312229150294</v>
      </c>
    </row>
    <row r="8185" spans="1:4" x14ac:dyDescent="0.2">
      <c r="A8185" s="6">
        <v>8161</v>
      </c>
      <c r="B8185" s="6">
        <v>114.42248092219464</v>
      </c>
      <c r="C8185" s="6">
        <v>168.57751907780536</v>
      </c>
      <c r="D8185" s="6">
        <v>1.0105533695958497</v>
      </c>
    </row>
    <row r="8186" spans="1:4" x14ac:dyDescent="0.2">
      <c r="A8186" s="6">
        <v>8162</v>
      </c>
      <c r="B8186" s="6">
        <v>183.82501000048586</v>
      </c>
      <c r="C8186" s="6">
        <v>99.174989999514139</v>
      </c>
      <c r="D8186" s="6">
        <v>0.5945135559705762</v>
      </c>
    </row>
    <row r="8187" spans="1:4" x14ac:dyDescent="0.2">
      <c r="A8187" s="6">
        <v>8163</v>
      </c>
      <c r="B8187" s="6">
        <v>272.22366948676074</v>
      </c>
      <c r="C8187" s="6">
        <v>11.776330513239259</v>
      </c>
      <c r="D8187" s="6">
        <v>7.0594291259771957E-2</v>
      </c>
    </row>
    <row r="8188" spans="1:4" x14ac:dyDescent="0.2">
      <c r="A8188" s="6">
        <v>8164</v>
      </c>
      <c r="B8188" s="6">
        <v>272.22366948676074</v>
      </c>
      <c r="C8188" s="6">
        <v>11.776330513239259</v>
      </c>
      <c r="D8188" s="6">
        <v>7.0594291259771957E-2</v>
      </c>
    </row>
    <row r="8189" spans="1:4" x14ac:dyDescent="0.2">
      <c r="A8189" s="6">
        <v>8165</v>
      </c>
      <c r="B8189" s="6">
        <v>278.51405477536935</v>
      </c>
      <c r="C8189" s="6">
        <v>5.4859452246306546</v>
      </c>
      <c r="D8189" s="6">
        <v>3.2886000829150067E-2</v>
      </c>
    </row>
    <row r="8190" spans="1:4" x14ac:dyDescent="0.2">
      <c r="A8190" s="6">
        <v>8166</v>
      </c>
      <c r="B8190" s="6">
        <v>297.46852700263378</v>
      </c>
      <c r="C8190" s="6">
        <v>-13.468527002633778</v>
      </c>
      <c r="D8190" s="6">
        <v>-8.0738318018088631E-2</v>
      </c>
    </row>
    <row r="8191" spans="1:4" x14ac:dyDescent="0.2">
      <c r="A8191" s="6">
        <v>8167</v>
      </c>
      <c r="B8191" s="6">
        <v>259.60124072882422</v>
      </c>
      <c r="C8191" s="6">
        <v>24.398759271175777</v>
      </c>
      <c r="D8191" s="6">
        <v>0.14626059589870224</v>
      </c>
    </row>
    <row r="8192" spans="1:4" x14ac:dyDescent="0.2">
      <c r="A8192" s="6">
        <v>8168</v>
      </c>
      <c r="B8192" s="6">
        <v>114.42248092219464</v>
      </c>
      <c r="C8192" s="6">
        <v>169.57751907780536</v>
      </c>
      <c r="D8192" s="6">
        <v>1.0165479611352437</v>
      </c>
    </row>
    <row r="8193" spans="1:4" x14ac:dyDescent="0.2">
      <c r="A8193" s="6">
        <v>8169</v>
      </c>
      <c r="B8193" s="6">
        <v>240.64676850155979</v>
      </c>
      <c r="C8193" s="6">
        <v>43.353231498440209</v>
      </c>
      <c r="D8193" s="6">
        <v>0.25988491474594094</v>
      </c>
    </row>
    <row r="8194" spans="1:4" x14ac:dyDescent="0.2">
      <c r="A8194" s="6">
        <v>8170</v>
      </c>
      <c r="B8194" s="6">
        <v>259.60124072882422</v>
      </c>
      <c r="C8194" s="6">
        <v>24.398759271175777</v>
      </c>
      <c r="D8194" s="6">
        <v>0.14626059589870224</v>
      </c>
    </row>
    <row r="8195" spans="1:4" x14ac:dyDescent="0.2">
      <c r="A8195" s="6">
        <v>8171</v>
      </c>
      <c r="B8195" s="6">
        <v>291.13648353330586</v>
      </c>
      <c r="C8195" s="6">
        <v>-7.1364835333058636</v>
      </c>
      <c r="D8195" s="6">
        <v>-4.2780303809780228E-2</v>
      </c>
    </row>
    <row r="8196" spans="1:4" x14ac:dyDescent="0.2">
      <c r="A8196" s="6">
        <v>8172</v>
      </c>
      <c r="B8196" s="6">
        <v>303.75891229124238</v>
      </c>
      <c r="C8196" s="6">
        <v>-19.758912291242382</v>
      </c>
      <c r="D8196" s="6">
        <v>-0.11844660844871052</v>
      </c>
    </row>
    <row r="8197" spans="1:4" x14ac:dyDescent="0.2">
      <c r="A8197" s="6">
        <v>8173</v>
      </c>
      <c r="B8197" s="6">
        <v>234.35638321295116</v>
      </c>
      <c r="C8197" s="6">
        <v>49.643616787048842</v>
      </c>
      <c r="D8197" s="6">
        <v>0.29759320517656301</v>
      </c>
    </row>
    <row r="8198" spans="1:4" x14ac:dyDescent="0.2">
      <c r="A8198" s="6">
        <v>8174</v>
      </c>
      <c r="B8198" s="6">
        <v>171.20258124254934</v>
      </c>
      <c r="C8198" s="6">
        <v>112.79741875745066</v>
      </c>
      <c r="D8198" s="6">
        <v>0.67617445214890048</v>
      </c>
    </row>
    <row r="8199" spans="1:4" x14ac:dyDescent="0.2">
      <c r="A8199" s="6">
        <v>8175</v>
      </c>
      <c r="B8199" s="6">
        <v>133.33529496873976</v>
      </c>
      <c r="C8199" s="6">
        <v>151.66470503126024</v>
      </c>
      <c r="D8199" s="6">
        <v>0.90916795760508562</v>
      </c>
    </row>
    <row r="8200" spans="1:4" x14ac:dyDescent="0.2">
      <c r="A8200" s="6">
        <v>8176</v>
      </c>
      <c r="B8200" s="6">
        <v>259.60124072882422</v>
      </c>
      <c r="C8200" s="6">
        <v>25.398759271175777</v>
      </c>
      <c r="D8200" s="6">
        <v>0.1522551874380963</v>
      </c>
    </row>
    <row r="8201" spans="1:4" x14ac:dyDescent="0.2">
      <c r="A8201" s="6">
        <v>8177</v>
      </c>
      <c r="B8201" s="6">
        <v>322.71338451850681</v>
      </c>
      <c r="C8201" s="6">
        <v>-37.713384518506814</v>
      </c>
      <c r="D8201" s="6">
        <v>-0.2260763357565552</v>
      </c>
    </row>
    <row r="8202" spans="1:4" x14ac:dyDescent="0.2">
      <c r="A8202" s="6">
        <v>8178</v>
      </c>
      <c r="B8202" s="6">
        <v>291.13648353330586</v>
      </c>
      <c r="C8202" s="6">
        <v>-6.1364835333058636</v>
      </c>
      <c r="D8202" s="6">
        <v>-3.6785712270386184E-2</v>
      </c>
    </row>
    <row r="8203" spans="1:4" x14ac:dyDescent="0.2">
      <c r="A8203" s="6">
        <v>8179</v>
      </c>
      <c r="B8203" s="6">
        <v>316.3813410491789</v>
      </c>
      <c r="C8203" s="6">
        <v>-31.3813410491789</v>
      </c>
      <c r="D8203" s="6">
        <v>-0.18811832154824679</v>
      </c>
    </row>
    <row r="8204" spans="1:4" x14ac:dyDescent="0.2">
      <c r="A8204" s="6">
        <v>8180</v>
      </c>
      <c r="B8204" s="6">
        <v>253.26919725949628</v>
      </c>
      <c r="C8204" s="6">
        <v>31.730802740503719</v>
      </c>
      <c r="D8204" s="6">
        <v>0.19021320164640487</v>
      </c>
    </row>
    <row r="8205" spans="1:4" x14ac:dyDescent="0.2">
      <c r="A8205" s="6">
        <v>8181</v>
      </c>
      <c r="B8205" s="6">
        <v>234.35638321295116</v>
      </c>
      <c r="C8205" s="6">
        <v>50.643616787048842</v>
      </c>
      <c r="D8205" s="6">
        <v>0.30358779671595704</v>
      </c>
    </row>
    <row r="8206" spans="1:4" x14ac:dyDescent="0.2">
      <c r="A8206" s="6">
        <v>8182</v>
      </c>
      <c r="B8206" s="6">
        <v>284.84609824469726</v>
      </c>
      <c r="C8206" s="6">
        <v>0.15390175530274064</v>
      </c>
      <c r="D8206" s="6">
        <v>9.2257816023570119E-4</v>
      </c>
    </row>
    <row r="8207" spans="1:4" x14ac:dyDescent="0.2">
      <c r="A8207" s="6">
        <v>8183</v>
      </c>
      <c r="B8207" s="6">
        <v>196.44743875842235</v>
      </c>
      <c r="C8207" s="6">
        <v>88.552561241577649</v>
      </c>
      <c r="D8207" s="6">
        <v>0.53083643441043415</v>
      </c>
    </row>
    <row r="8208" spans="1:4" x14ac:dyDescent="0.2">
      <c r="A8208" s="6">
        <v>8184</v>
      </c>
      <c r="B8208" s="6">
        <v>234.35638321295116</v>
      </c>
      <c r="C8208" s="6">
        <v>50.643616787048842</v>
      </c>
      <c r="D8208" s="6">
        <v>0.30358779671595704</v>
      </c>
    </row>
    <row r="8209" spans="1:4" x14ac:dyDescent="0.2">
      <c r="A8209" s="6">
        <v>8185</v>
      </c>
      <c r="B8209" s="6">
        <v>335.33581327644322</v>
      </c>
      <c r="C8209" s="6">
        <v>-50.335813276443218</v>
      </c>
      <c r="D8209" s="6">
        <v>-0.30174264039548482</v>
      </c>
    </row>
    <row r="8210" spans="1:4" x14ac:dyDescent="0.2">
      <c r="A8210" s="6">
        <v>8186</v>
      </c>
      <c r="B8210" s="6">
        <v>297.46852700263378</v>
      </c>
      <c r="C8210" s="6">
        <v>-12.468527002633778</v>
      </c>
      <c r="D8210" s="6">
        <v>-7.4743726478694594E-2</v>
      </c>
    </row>
    <row r="8211" spans="1:4" x14ac:dyDescent="0.2">
      <c r="A8211" s="6">
        <v>8187</v>
      </c>
      <c r="B8211" s="6">
        <v>297.46852700263378</v>
      </c>
      <c r="C8211" s="6">
        <v>-12.468527002633778</v>
      </c>
      <c r="D8211" s="6">
        <v>-7.4743726478694594E-2</v>
      </c>
    </row>
    <row r="8212" spans="1:4" x14ac:dyDescent="0.2">
      <c r="A8212" s="6">
        <v>8188</v>
      </c>
      <c r="B8212" s="6">
        <v>215.40191098568675</v>
      </c>
      <c r="C8212" s="6">
        <v>69.598089014313246</v>
      </c>
      <c r="D8212" s="6">
        <v>0.4172121155631956</v>
      </c>
    </row>
    <row r="8213" spans="1:4" x14ac:dyDescent="0.2">
      <c r="A8213" s="6">
        <v>8189</v>
      </c>
      <c r="B8213" s="6">
        <v>253.26919725949628</v>
      </c>
      <c r="C8213" s="6">
        <v>31.730802740503719</v>
      </c>
      <c r="D8213" s="6">
        <v>0.19021320164640487</v>
      </c>
    </row>
    <row r="8214" spans="1:4" x14ac:dyDescent="0.2">
      <c r="A8214" s="6">
        <v>8190</v>
      </c>
      <c r="B8214" s="6">
        <v>139.66733843806767</v>
      </c>
      <c r="C8214" s="6">
        <v>145.33266156193233</v>
      </c>
      <c r="D8214" s="6">
        <v>0.87120994339677715</v>
      </c>
    </row>
    <row r="8215" spans="1:4" x14ac:dyDescent="0.2">
      <c r="A8215" s="6">
        <v>8191</v>
      </c>
      <c r="B8215" s="6">
        <v>190.15705346981372</v>
      </c>
      <c r="C8215" s="6">
        <v>94.842946530186282</v>
      </c>
      <c r="D8215" s="6">
        <v>0.56854472484105623</v>
      </c>
    </row>
    <row r="8216" spans="1:4" x14ac:dyDescent="0.2">
      <c r="A8216" s="6">
        <v>8192</v>
      </c>
      <c r="B8216" s="6">
        <v>158.58015248461282</v>
      </c>
      <c r="C8216" s="6">
        <v>126.41984751538718</v>
      </c>
      <c r="D8216" s="6">
        <v>0.75783534832722488</v>
      </c>
    </row>
    <row r="8217" spans="1:4" x14ac:dyDescent="0.2">
      <c r="A8217" s="6">
        <v>8193</v>
      </c>
      <c r="B8217" s="6">
        <v>114.42248092219464</v>
      </c>
      <c r="C8217" s="6">
        <v>170.57751907780536</v>
      </c>
      <c r="D8217" s="6">
        <v>1.0225425526746379</v>
      </c>
    </row>
    <row r="8218" spans="1:4" x14ac:dyDescent="0.2">
      <c r="A8218" s="6">
        <v>8194</v>
      </c>
      <c r="B8218" s="6">
        <v>215.40191098568675</v>
      </c>
      <c r="C8218" s="6">
        <v>70.598089014313246</v>
      </c>
      <c r="D8218" s="6">
        <v>0.42320670710258962</v>
      </c>
    </row>
    <row r="8219" spans="1:4" x14ac:dyDescent="0.2">
      <c r="A8219" s="6">
        <v>8195</v>
      </c>
      <c r="B8219" s="6">
        <v>278.51405477536935</v>
      </c>
      <c r="C8219" s="6">
        <v>7.4859452246306546</v>
      </c>
      <c r="D8219" s="6">
        <v>4.4875183907938154E-2</v>
      </c>
    </row>
    <row r="8220" spans="1:4" x14ac:dyDescent="0.2">
      <c r="A8220" s="6">
        <v>8196</v>
      </c>
      <c r="B8220" s="6">
        <v>272.22366948676074</v>
      </c>
      <c r="C8220" s="6">
        <v>13.776330513239259</v>
      </c>
      <c r="D8220" s="6">
        <v>8.2583474338560045E-2</v>
      </c>
    </row>
    <row r="8221" spans="1:4" x14ac:dyDescent="0.2">
      <c r="A8221" s="6">
        <v>8197</v>
      </c>
      <c r="B8221" s="6">
        <v>310.0909557605703</v>
      </c>
      <c r="C8221" s="6">
        <v>-24.090955760570296</v>
      </c>
      <c r="D8221" s="6">
        <v>-0.14441543957823086</v>
      </c>
    </row>
    <row r="8222" spans="1:4" x14ac:dyDescent="0.2">
      <c r="A8222" s="6">
        <v>8198</v>
      </c>
      <c r="B8222" s="6">
        <v>196.44743875842235</v>
      </c>
      <c r="C8222" s="6">
        <v>89.552561241577649</v>
      </c>
      <c r="D8222" s="6">
        <v>0.53683102594982812</v>
      </c>
    </row>
    <row r="8223" spans="1:4" x14ac:dyDescent="0.2">
      <c r="A8223" s="6">
        <v>8199</v>
      </c>
      <c r="B8223" s="6">
        <v>120.71286621080327</v>
      </c>
      <c r="C8223" s="6">
        <v>165.28713378919673</v>
      </c>
      <c r="D8223" s="6">
        <v>0.99082885378340979</v>
      </c>
    </row>
    <row r="8224" spans="1:4" x14ac:dyDescent="0.2">
      <c r="A8224" s="6">
        <v>8200</v>
      </c>
      <c r="B8224" s="6">
        <v>133.33529496873976</v>
      </c>
      <c r="C8224" s="6">
        <v>152.66470503126024</v>
      </c>
      <c r="D8224" s="6">
        <v>0.9151625491444797</v>
      </c>
    </row>
    <row r="8225" spans="1:4" x14ac:dyDescent="0.2">
      <c r="A8225" s="6">
        <v>8201</v>
      </c>
      <c r="B8225" s="6">
        <v>183.82501000048586</v>
      </c>
      <c r="C8225" s="6">
        <v>102.17498999951414</v>
      </c>
      <c r="D8225" s="6">
        <v>0.61249733058875833</v>
      </c>
    </row>
    <row r="8226" spans="1:4" x14ac:dyDescent="0.2">
      <c r="A8226" s="6">
        <v>8202</v>
      </c>
      <c r="B8226" s="6">
        <v>215.40191098568675</v>
      </c>
      <c r="C8226" s="6">
        <v>70.598089014313246</v>
      </c>
      <c r="D8226" s="6">
        <v>0.42320670710258962</v>
      </c>
    </row>
    <row r="8227" spans="1:4" x14ac:dyDescent="0.2">
      <c r="A8227" s="6">
        <v>8203</v>
      </c>
      <c r="B8227" s="6">
        <v>253.26919725949628</v>
      </c>
      <c r="C8227" s="6">
        <v>32.730802740503719</v>
      </c>
      <c r="D8227" s="6">
        <v>0.19620779318579892</v>
      </c>
    </row>
    <row r="8228" spans="1:4" x14ac:dyDescent="0.2">
      <c r="A8228" s="6">
        <v>8204</v>
      </c>
      <c r="B8228" s="6">
        <v>183.82501000048586</v>
      </c>
      <c r="C8228" s="6">
        <v>102.17498999951414</v>
      </c>
      <c r="D8228" s="6">
        <v>0.61249733058875833</v>
      </c>
    </row>
    <row r="8229" spans="1:4" x14ac:dyDescent="0.2">
      <c r="A8229" s="6">
        <v>8205</v>
      </c>
      <c r="B8229" s="6">
        <v>196.44743875842235</v>
      </c>
      <c r="C8229" s="6">
        <v>89.552561241577649</v>
      </c>
      <c r="D8229" s="6">
        <v>0.53683102594982812</v>
      </c>
    </row>
    <row r="8230" spans="1:4" x14ac:dyDescent="0.2">
      <c r="A8230" s="6">
        <v>8206</v>
      </c>
      <c r="B8230" s="6">
        <v>246.97881197088768</v>
      </c>
      <c r="C8230" s="6">
        <v>39.021188029112324</v>
      </c>
      <c r="D8230" s="6">
        <v>0.2339160836164208</v>
      </c>
    </row>
    <row r="8231" spans="1:4" x14ac:dyDescent="0.2">
      <c r="A8231" s="6">
        <v>8207</v>
      </c>
      <c r="B8231" s="6">
        <v>253.26919725949628</v>
      </c>
      <c r="C8231" s="6">
        <v>32.730802740503719</v>
      </c>
      <c r="D8231" s="6">
        <v>0.19620779318579892</v>
      </c>
    </row>
    <row r="8232" spans="1:4" x14ac:dyDescent="0.2">
      <c r="A8232" s="6">
        <v>8208</v>
      </c>
      <c r="B8232" s="6">
        <v>310.0909557605703</v>
      </c>
      <c r="C8232" s="6">
        <v>-24.090955760570296</v>
      </c>
      <c r="D8232" s="6">
        <v>-0.14441543957823086</v>
      </c>
    </row>
    <row r="8233" spans="1:4" x14ac:dyDescent="0.2">
      <c r="A8233" s="6">
        <v>8209</v>
      </c>
      <c r="B8233" s="6">
        <v>284.84609824469726</v>
      </c>
      <c r="C8233" s="6">
        <v>1.1539017553027406</v>
      </c>
      <c r="D8233" s="6">
        <v>6.917169699629743E-3</v>
      </c>
    </row>
    <row r="8234" spans="1:4" x14ac:dyDescent="0.2">
      <c r="A8234" s="6">
        <v>8210</v>
      </c>
      <c r="B8234" s="6">
        <v>297.46852700263378</v>
      </c>
      <c r="C8234" s="6">
        <v>-11.468527002633778</v>
      </c>
      <c r="D8234" s="6">
        <v>-6.8749134939300557E-2</v>
      </c>
    </row>
    <row r="8235" spans="1:4" x14ac:dyDescent="0.2">
      <c r="A8235" s="6">
        <v>8211</v>
      </c>
      <c r="B8235" s="6">
        <v>253.26919725949628</v>
      </c>
      <c r="C8235" s="6">
        <v>32.730802740503719</v>
      </c>
      <c r="D8235" s="6">
        <v>0.19620779318579892</v>
      </c>
    </row>
    <row r="8236" spans="1:4" x14ac:dyDescent="0.2">
      <c r="A8236" s="6">
        <v>8212</v>
      </c>
      <c r="B8236" s="6">
        <v>196.44743875842235</v>
      </c>
      <c r="C8236" s="6">
        <v>89.552561241577649</v>
      </c>
      <c r="D8236" s="6">
        <v>0.53683102594982812</v>
      </c>
    </row>
    <row r="8237" spans="1:4" x14ac:dyDescent="0.2">
      <c r="A8237" s="6">
        <v>8213</v>
      </c>
      <c r="B8237" s="6">
        <v>297.46852700263378</v>
      </c>
      <c r="C8237" s="6">
        <v>-10.468527002633778</v>
      </c>
      <c r="D8237" s="6">
        <v>-6.2754543399906507E-2</v>
      </c>
    </row>
    <row r="8238" spans="1:4" x14ac:dyDescent="0.2">
      <c r="A8238" s="6">
        <v>8214</v>
      </c>
      <c r="B8238" s="6">
        <v>265.89162601743283</v>
      </c>
      <c r="C8238" s="6">
        <v>21.108373982567173</v>
      </c>
      <c r="D8238" s="6">
        <v>0.12653608008626249</v>
      </c>
    </row>
    <row r="8239" spans="1:4" x14ac:dyDescent="0.2">
      <c r="A8239" s="6">
        <v>8215</v>
      </c>
      <c r="B8239" s="6">
        <v>253.26919725949628</v>
      </c>
      <c r="C8239" s="6">
        <v>33.730802740503719</v>
      </c>
      <c r="D8239" s="6">
        <v>0.20220238472519295</v>
      </c>
    </row>
    <row r="8240" spans="1:4" x14ac:dyDescent="0.2">
      <c r="A8240" s="6">
        <v>8216</v>
      </c>
      <c r="B8240" s="6">
        <v>171.20258124254934</v>
      </c>
      <c r="C8240" s="6">
        <v>115.79741875745066</v>
      </c>
      <c r="D8240" s="6">
        <v>0.69415822676708261</v>
      </c>
    </row>
    <row r="8241" spans="1:4" x14ac:dyDescent="0.2">
      <c r="A8241" s="6">
        <v>8217</v>
      </c>
      <c r="B8241" s="6">
        <v>202.77948222775024</v>
      </c>
      <c r="C8241" s="6">
        <v>84.220517772249764</v>
      </c>
      <c r="D8241" s="6">
        <v>0.50486760328091396</v>
      </c>
    </row>
    <row r="8242" spans="1:4" x14ac:dyDescent="0.2">
      <c r="A8242" s="6">
        <v>8218</v>
      </c>
      <c r="B8242" s="6">
        <v>120.71286621080327</v>
      </c>
      <c r="C8242" s="6">
        <v>166.28713378919673</v>
      </c>
      <c r="D8242" s="6">
        <v>0.99682344532280387</v>
      </c>
    </row>
    <row r="8243" spans="1:4" x14ac:dyDescent="0.2">
      <c r="A8243" s="6">
        <v>8219</v>
      </c>
      <c r="B8243" s="6">
        <v>265.89162601743283</v>
      </c>
      <c r="C8243" s="6">
        <v>21.108373982567173</v>
      </c>
      <c r="D8243" s="6">
        <v>0.12653608008626249</v>
      </c>
    </row>
    <row r="8244" spans="1:4" x14ac:dyDescent="0.2">
      <c r="A8244" s="6">
        <v>8220</v>
      </c>
      <c r="B8244" s="6">
        <v>183.82501000048586</v>
      </c>
      <c r="C8244" s="6">
        <v>103.17498999951414</v>
      </c>
      <c r="D8244" s="6">
        <v>0.61849192212815229</v>
      </c>
    </row>
    <row r="8245" spans="1:4" x14ac:dyDescent="0.2">
      <c r="A8245" s="6">
        <v>8221</v>
      </c>
      <c r="B8245" s="6">
        <v>133.33529496873976</v>
      </c>
      <c r="C8245" s="6">
        <v>153.66470503126024</v>
      </c>
      <c r="D8245" s="6">
        <v>0.92115714068387367</v>
      </c>
    </row>
    <row r="8246" spans="1:4" x14ac:dyDescent="0.2">
      <c r="A8246" s="6">
        <v>8222</v>
      </c>
      <c r="B8246" s="6">
        <v>253.26919725949628</v>
      </c>
      <c r="C8246" s="6">
        <v>33.730802740503719</v>
      </c>
      <c r="D8246" s="6">
        <v>0.20220238472519295</v>
      </c>
    </row>
    <row r="8247" spans="1:4" x14ac:dyDescent="0.2">
      <c r="A8247" s="6">
        <v>8223</v>
      </c>
      <c r="B8247" s="6">
        <v>341.62619856505194</v>
      </c>
      <c r="C8247" s="6">
        <v>-54.626198565051936</v>
      </c>
      <c r="D8247" s="6">
        <v>-0.32746174774731929</v>
      </c>
    </row>
    <row r="8248" spans="1:4" x14ac:dyDescent="0.2">
      <c r="A8248" s="6">
        <v>8224</v>
      </c>
      <c r="B8248" s="6">
        <v>310.0909557605703</v>
      </c>
      <c r="C8248" s="6">
        <v>-23.090955760570296</v>
      </c>
      <c r="D8248" s="6">
        <v>-0.13842084803883681</v>
      </c>
    </row>
    <row r="8249" spans="1:4" x14ac:dyDescent="0.2">
      <c r="A8249" s="6">
        <v>8225</v>
      </c>
      <c r="B8249" s="6">
        <v>297.46852700263378</v>
      </c>
      <c r="C8249" s="6">
        <v>-10.468527002633778</v>
      </c>
      <c r="D8249" s="6">
        <v>-6.2754543399906507E-2</v>
      </c>
    </row>
    <row r="8250" spans="1:4" x14ac:dyDescent="0.2">
      <c r="A8250" s="6">
        <v>8226</v>
      </c>
      <c r="B8250" s="6">
        <v>164.91219595394068</v>
      </c>
      <c r="C8250" s="6">
        <v>122.08780404605932</v>
      </c>
      <c r="D8250" s="6">
        <v>0.7318665171977049</v>
      </c>
    </row>
    <row r="8251" spans="1:4" x14ac:dyDescent="0.2">
      <c r="A8251" s="6">
        <v>8227</v>
      </c>
      <c r="B8251" s="6">
        <v>202.77948222775024</v>
      </c>
      <c r="C8251" s="6">
        <v>85.220517772249764</v>
      </c>
      <c r="D8251" s="6">
        <v>0.51086219482030804</v>
      </c>
    </row>
    <row r="8252" spans="1:4" x14ac:dyDescent="0.2">
      <c r="A8252" s="6">
        <v>8228</v>
      </c>
      <c r="B8252" s="6">
        <v>253.26919725949628</v>
      </c>
      <c r="C8252" s="6">
        <v>34.730802740503719</v>
      </c>
      <c r="D8252" s="6">
        <v>0.208196976264587</v>
      </c>
    </row>
    <row r="8253" spans="1:4" x14ac:dyDescent="0.2">
      <c r="A8253" s="6">
        <v>8229</v>
      </c>
      <c r="B8253" s="6">
        <v>310.0909557605703</v>
      </c>
      <c r="C8253" s="6">
        <v>-22.090955760570296</v>
      </c>
      <c r="D8253" s="6">
        <v>-0.13242625649944276</v>
      </c>
    </row>
    <row r="8254" spans="1:4" x14ac:dyDescent="0.2">
      <c r="A8254" s="6">
        <v>8230</v>
      </c>
      <c r="B8254" s="6">
        <v>265.89162601743283</v>
      </c>
      <c r="C8254" s="6">
        <v>22.108373982567173</v>
      </c>
      <c r="D8254" s="6">
        <v>0.13253067162565654</v>
      </c>
    </row>
    <row r="8255" spans="1:4" x14ac:dyDescent="0.2">
      <c r="A8255" s="6">
        <v>8231</v>
      </c>
      <c r="B8255" s="6">
        <v>221.73395445501464</v>
      </c>
      <c r="C8255" s="6">
        <v>66.26604554498536</v>
      </c>
      <c r="D8255" s="6">
        <v>0.39723787597306948</v>
      </c>
    </row>
    <row r="8256" spans="1:4" x14ac:dyDescent="0.2">
      <c r="A8256" s="6">
        <v>8232</v>
      </c>
      <c r="B8256" s="6">
        <v>120.71286621080327</v>
      </c>
      <c r="C8256" s="6">
        <v>167.28713378919673</v>
      </c>
      <c r="D8256" s="6">
        <v>1.0028180368621979</v>
      </c>
    </row>
    <row r="8257" spans="1:4" x14ac:dyDescent="0.2">
      <c r="A8257" s="6">
        <v>8233</v>
      </c>
      <c r="B8257" s="6">
        <v>120.71286621080327</v>
      </c>
      <c r="C8257" s="6">
        <v>167.28713378919673</v>
      </c>
      <c r="D8257" s="6">
        <v>1.0028180368621979</v>
      </c>
    </row>
    <row r="8258" spans="1:4" x14ac:dyDescent="0.2">
      <c r="A8258" s="6">
        <v>8234</v>
      </c>
      <c r="B8258" s="6">
        <v>215.40191098568675</v>
      </c>
      <c r="C8258" s="6">
        <v>72.598089014313246</v>
      </c>
      <c r="D8258" s="6">
        <v>0.43519589018137772</v>
      </c>
    </row>
    <row r="8259" spans="1:4" x14ac:dyDescent="0.2">
      <c r="A8259" s="6">
        <v>8235</v>
      </c>
      <c r="B8259" s="6">
        <v>253.26919725949628</v>
      </c>
      <c r="C8259" s="6">
        <v>34.730802740503719</v>
      </c>
      <c r="D8259" s="6">
        <v>0.208196976264587</v>
      </c>
    </row>
    <row r="8260" spans="1:4" x14ac:dyDescent="0.2">
      <c r="A8260" s="6">
        <v>8236</v>
      </c>
      <c r="B8260" s="6">
        <v>278.51405477536935</v>
      </c>
      <c r="C8260" s="6">
        <v>9.4859452246306546</v>
      </c>
      <c r="D8260" s="6">
        <v>5.6864366986726235E-2</v>
      </c>
    </row>
    <row r="8261" spans="1:4" x14ac:dyDescent="0.2">
      <c r="A8261" s="6">
        <v>8237</v>
      </c>
      <c r="B8261" s="6">
        <v>310.0909557605703</v>
      </c>
      <c r="C8261" s="6">
        <v>-22.090955760570296</v>
      </c>
      <c r="D8261" s="6">
        <v>-0.13242625649944276</v>
      </c>
    </row>
    <row r="8262" spans="1:4" x14ac:dyDescent="0.2">
      <c r="A8262" s="6">
        <v>8238</v>
      </c>
      <c r="B8262" s="6">
        <v>278.51405477536935</v>
      </c>
      <c r="C8262" s="6">
        <v>9.4859452246306546</v>
      </c>
      <c r="D8262" s="6">
        <v>5.6864366986726235E-2</v>
      </c>
    </row>
    <row r="8263" spans="1:4" x14ac:dyDescent="0.2">
      <c r="A8263" s="6">
        <v>8239</v>
      </c>
      <c r="B8263" s="6">
        <v>291.13648353330586</v>
      </c>
      <c r="C8263" s="6">
        <v>-3.1364835333058636</v>
      </c>
      <c r="D8263" s="6">
        <v>-1.8801937652204059E-2</v>
      </c>
    </row>
    <row r="8264" spans="1:4" x14ac:dyDescent="0.2">
      <c r="A8264" s="6">
        <v>8240</v>
      </c>
      <c r="B8264" s="6">
        <v>278.51405477536935</v>
      </c>
      <c r="C8264" s="6">
        <v>9.4859452246306546</v>
      </c>
      <c r="D8264" s="6">
        <v>5.6864366986726235E-2</v>
      </c>
    </row>
    <row r="8265" spans="1:4" x14ac:dyDescent="0.2">
      <c r="A8265" s="6">
        <v>8241</v>
      </c>
      <c r="B8265" s="6">
        <v>272.22366948676074</v>
      </c>
      <c r="C8265" s="6">
        <v>15.776330513239259</v>
      </c>
      <c r="D8265" s="6">
        <v>9.4572657417348119E-2</v>
      </c>
    </row>
    <row r="8266" spans="1:4" x14ac:dyDescent="0.2">
      <c r="A8266" s="6">
        <v>8242</v>
      </c>
      <c r="B8266" s="6">
        <v>221.73395445501464</v>
      </c>
      <c r="C8266" s="6">
        <v>67.26604554498536</v>
      </c>
      <c r="D8266" s="6">
        <v>0.4032324675124635</v>
      </c>
    </row>
    <row r="8267" spans="1:4" x14ac:dyDescent="0.2">
      <c r="A8267" s="6">
        <v>8243</v>
      </c>
      <c r="B8267" s="6">
        <v>253.26919725949628</v>
      </c>
      <c r="C8267" s="6">
        <v>35.730802740503719</v>
      </c>
      <c r="D8267" s="6">
        <v>0.21419156780398105</v>
      </c>
    </row>
    <row r="8268" spans="1:4" x14ac:dyDescent="0.2">
      <c r="A8268" s="6">
        <v>8244</v>
      </c>
      <c r="B8268" s="6">
        <v>215.40191098568675</v>
      </c>
      <c r="C8268" s="6">
        <v>73.598089014313246</v>
      </c>
      <c r="D8268" s="6">
        <v>0.44119048172077174</v>
      </c>
    </row>
    <row r="8269" spans="1:4" x14ac:dyDescent="0.2">
      <c r="A8269" s="6">
        <v>8245</v>
      </c>
      <c r="B8269" s="6">
        <v>215.40191098568675</v>
      </c>
      <c r="C8269" s="6">
        <v>73.598089014313246</v>
      </c>
      <c r="D8269" s="6">
        <v>0.44119048172077174</v>
      </c>
    </row>
    <row r="8270" spans="1:4" x14ac:dyDescent="0.2">
      <c r="A8270" s="6">
        <v>8246</v>
      </c>
      <c r="B8270" s="6">
        <v>82.84557993699373</v>
      </c>
      <c r="C8270" s="6">
        <v>206.15442006300628</v>
      </c>
      <c r="D8270" s="6">
        <v>1.2358115423183829</v>
      </c>
    </row>
    <row r="8271" spans="1:4" x14ac:dyDescent="0.2">
      <c r="A8271" s="6">
        <v>8247</v>
      </c>
      <c r="B8271" s="6">
        <v>133.33529496873976</v>
      </c>
      <c r="C8271" s="6">
        <v>155.66470503126024</v>
      </c>
      <c r="D8271" s="6">
        <v>0.93314632376266182</v>
      </c>
    </row>
    <row r="8272" spans="1:4" x14ac:dyDescent="0.2">
      <c r="A8272" s="6">
        <v>8248</v>
      </c>
      <c r="B8272" s="6">
        <v>145.95772372667631</v>
      </c>
      <c r="C8272" s="6">
        <v>143.04227627332369</v>
      </c>
      <c r="D8272" s="6">
        <v>0.85748001912373129</v>
      </c>
    </row>
    <row r="8273" spans="1:4" x14ac:dyDescent="0.2">
      <c r="A8273" s="6">
        <v>8249</v>
      </c>
      <c r="B8273" s="6">
        <v>316.3813410491789</v>
      </c>
      <c r="C8273" s="6">
        <v>-27.3813410491789</v>
      </c>
      <c r="D8273" s="6">
        <v>-0.16413995539067061</v>
      </c>
    </row>
    <row r="8274" spans="1:4" x14ac:dyDescent="0.2">
      <c r="A8274" s="6">
        <v>8250</v>
      </c>
      <c r="B8274" s="6">
        <v>303.75891229124238</v>
      </c>
      <c r="C8274" s="6">
        <v>-14.758912291242382</v>
      </c>
      <c r="D8274" s="6">
        <v>-8.847365075174031E-2</v>
      </c>
    </row>
    <row r="8275" spans="1:4" x14ac:dyDescent="0.2">
      <c r="A8275" s="6">
        <v>8251</v>
      </c>
      <c r="B8275" s="6">
        <v>253.26919725949628</v>
      </c>
      <c r="C8275" s="6">
        <v>35.730802740503719</v>
      </c>
      <c r="D8275" s="6">
        <v>0.21419156780398105</v>
      </c>
    </row>
    <row r="8276" spans="1:4" x14ac:dyDescent="0.2">
      <c r="A8276" s="6">
        <v>8252</v>
      </c>
      <c r="B8276" s="6">
        <v>221.73395445501464</v>
      </c>
      <c r="C8276" s="6">
        <v>67.26604554498536</v>
      </c>
      <c r="D8276" s="6">
        <v>0.4032324675124635</v>
      </c>
    </row>
    <row r="8277" spans="1:4" x14ac:dyDescent="0.2">
      <c r="A8277" s="6">
        <v>8253</v>
      </c>
      <c r="B8277" s="6">
        <v>253.26919725949628</v>
      </c>
      <c r="C8277" s="6">
        <v>36.730802740503719</v>
      </c>
      <c r="D8277" s="6">
        <v>0.22018615934337507</v>
      </c>
    </row>
    <row r="8278" spans="1:4" x14ac:dyDescent="0.2">
      <c r="A8278" s="6">
        <v>8254</v>
      </c>
      <c r="B8278" s="6">
        <v>246.97881197088768</v>
      </c>
      <c r="C8278" s="6">
        <v>43.021188029112324</v>
      </c>
      <c r="D8278" s="6">
        <v>0.25789444977399695</v>
      </c>
    </row>
    <row r="8279" spans="1:4" x14ac:dyDescent="0.2">
      <c r="A8279" s="6">
        <v>8255</v>
      </c>
      <c r="B8279" s="6">
        <v>284.84609824469726</v>
      </c>
      <c r="C8279" s="6">
        <v>5.1539017553027406</v>
      </c>
      <c r="D8279" s="6">
        <v>3.0895535857205912E-2</v>
      </c>
    </row>
    <row r="8280" spans="1:4" x14ac:dyDescent="0.2">
      <c r="A8280" s="6">
        <v>8256</v>
      </c>
      <c r="B8280" s="6">
        <v>291.13648353330586</v>
      </c>
      <c r="C8280" s="6">
        <v>-1.1364835333058636</v>
      </c>
      <c r="D8280" s="6">
        <v>-6.8127545734159769E-3</v>
      </c>
    </row>
    <row r="8281" spans="1:4" x14ac:dyDescent="0.2">
      <c r="A8281" s="6">
        <v>8257</v>
      </c>
      <c r="B8281" s="6">
        <v>284.84609824469726</v>
      </c>
      <c r="C8281" s="6">
        <v>5.1539017553027406</v>
      </c>
      <c r="D8281" s="6">
        <v>3.0895535857205912E-2</v>
      </c>
    </row>
    <row r="8282" spans="1:4" x14ac:dyDescent="0.2">
      <c r="A8282" s="6">
        <v>8258</v>
      </c>
      <c r="B8282" s="6">
        <v>183.82501000048586</v>
      </c>
      <c r="C8282" s="6">
        <v>106.17498999951414</v>
      </c>
      <c r="D8282" s="6">
        <v>0.63647569674633442</v>
      </c>
    </row>
    <row r="8283" spans="1:4" x14ac:dyDescent="0.2">
      <c r="A8283" s="6">
        <v>8259</v>
      </c>
      <c r="B8283" s="6">
        <v>253.26919725949628</v>
      </c>
      <c r="C8283" s="6">
        <v>36.730802740503719</v>
      </c>
      <c r="D8283" s="6">
        <v>0.22018615934337507</v>
      </c>
    </row>
    <row r="8284" spans="1:4" x14ac:dyDescent="0.2">
      <c r="A8284" s="6">
        <v>8260</v>
      </c>
      <c r="B8284" s="6">
        <v>291.13648353330586</v>
      </c>
      <c r="C8284" s="6">
        <v>-1.1364835333058636</v>
      </c>
      <c r="D8284" s="6">
        <v>-6.8127545734159769E-3</v>
      </c>
    </row>
    <row r="8285" spans="1:4" x14ac:dyDescent="0.2">
      <c r="A8285" s="6">
        <v>8261</v>
      </c>
      <c r="B8285" s="6">
        <v>278.51405477536935</v>
      </c>
      <c r="C8285" s="6">
        <v>11.485945224630655</v>
      </c>
      <c r="D8285" s="6">
        <v>6.8853550065514316E-2</v>
      </c>
    </row>
    <row r="8286" spans="1:4" x14ac:dyDescent="0.2">
      <c r="A8286" s="6">
        <v>8262</v>
      </c>
      <c r="B8286" s="6">
        <v>284.84609824469726</v>
      </c>
      <c r="C8286" s="6">
        <v>5.1539017553027406</v>
      </c>
      <c r="D8286" s="6">
        <v>3.0895535857205912E-2</v>
      </c>
    </row>
    <row r="8287" spans="1:4" x14ac:dyDescent="0.2">
      <c r="A8287" s="6">
        <v>8263</v>
      </c>
      <c r="B8287" s="6">
        <v>221.73395445501464</v>
      </c>
      <c r="C8287" s="6">
        <v>68.26604554498536</v>
      </c>
      <c r="D8287" s="6">
        <v>0.40922705905185758</v>
      </c>
    </row>
    <row r="8288" spans="1:4" x14ac:dyDescent="0.2">
      <c r="A8288" s="6">
        <v>8264</v>
      </c>
      <c r="B8288" s="6">
        <v>164.91219595394068</v>
      </c>
      <c r="C8288" s="6">
        <v>125.08780404605932</v>
      </c>
      <c r="D8288" s="6">
        <v>0.74985029181588703</v>
      </c>
    </row>
    <row r="8289" spans="1:4" x14ac:dyDescent="0.2">
      <c r="A8289" s="6">
        <v>8265</v>
      </c>
      <c r="B8289" s="6">
        <v>177.5346247118772</v>
      </c>
      <c r="C8289" s="6">
        <v>113.4653752881228</v>
      </c>
      <c r="D8289" s="6">
        <v>0.68017857871635079</v>
      </c>
    </row>
    <row r="8290" spans="1:4" x14ac:dyDescent="0.2">
      <c r="A8290" s="6">
        <v>8266</v>
      </c>
      <c r="B8290" s="6">
        <v>209.11152569707815</v>
      </c>
      <c r="C8290" s="6">
        <v>81.88847430292185</v>
      </c>
      <c r="D8290" s="6">
        <v>0.49088795523018175</v>
      </c>
    </row>
    <row r="8291" spans="1:4" x14ac:dyDescent="0.2">
      <c r="A8291" s="6">
        <v>8267</v>
      </c>
      <c r="B8291" s="6">
        <v>272.22366948676074</v>
      </c>
      <c r="C8291" s="6">
        <v>18.776330513239259</v>
      </c>
      <c r="D8291" s="6">
        <v>0.11255643203553024</v>
      </c>
    </row>
    <row r="8292" spans="1:4" x14ac:dyDescent="0.2">
      <c r="A8292" s="6">
        <v>8268</v>
      </c>
      <c r="B8292" s="6">
        <v>209.11152569707815</v>
      </c>
      <c r="C8292" s="6">
        <v>81.88847430292185</v>
      </c>
      <c r="D8292" s="6">
        <v>0.49088795523018175</v>
      </c>
    </row>
    <row r="8293" spans="1:4" x14ac:dyDescent="0.2">
      <c r="A8293" s="6">
        <v>8269</v>
      </c>
      <c r="B8293" s="6">
        <v>133.33529496873976</v>
      </c>
      <c r="C8293" s="6">
        <v>157.66470503126024</v>
      </c>
      <c r="D8293" s="6">
        <v>0.94513550684144987</v>
      </c>
    </row>
    <row r="8294" spans="1:4" x14ac:dyDescent="0.2">
      <c r="A8294" s="6">
        <v>8270</v>
      </c>
      <c r="B8294" s="6">
        <v>183.82501000048586</v>
      </c>
      <c r="C8294" s="6">
        <v>107.17498999951414</v>
      </c>
      <c r="D8294" s="6">
        <v>0.6424702882857285</v>
      </c>
    </row>
    <row r="8295" spans="1:4" x14ac:dyDescent="0.2">
      <c r="A8295" s="6">
        <v>8271</v>
      </c>
      <c r="B8295" s="6">
        <v>164.91219595394068</v>
      </c>
      <c r="C8295" s="6">
        <v>126.08780404605932</v>
      </c>
      <c r="D8295" s="6">
        <v>0.75584488335528099</v>
      </c>
    </row>
    <row r="8296" spans="1:4" x14ac:dyDescent="0.2">
      <c r="A8296" s="6">
        <v>8272</v>
      </c>
      <c r="B8296" s="6">
        <v>253.26919725949628</v>
      </c>
      <c r="C8296" s="6">
        <v>37.730802740503719</v>
      </c>
      <c r="D8296" s="6">
        <v>0.22618075088276912</v>
      </c>
    </row>
    <row r="8297" spans="1:4" x14ac:dyDescent="0.2">
      <c r="A8297" s="6">
        <v>8273</v>
      </c>
      <c r="B8297" s="6">
        <v>215.40191098568675</v>
      </c>
      <c r="C8297" s="6">
        <v>75.598089014313246</v>
      </c>
      <c r="D8297" s="6">
        <v>0.45317966479955984</v>
      </c>
    </row>
    <row r="8298" spans="1:4" x14ac:dyDescent="0.2">
      <c r="A8298" s="6">
        <v>8274</v>
      </c>
      <c r="B8298" s="6">
        <v>259.60124072882422</v>
      </c>
      <c r="C8298" s="6">
        <v>31.398759271175777</v>
      </c>
      <c r="D8298" s="6">
        <v>0.18822273667446054</v>
      </c>
    </row>
    <row r="8299" spans="1:4" x14ac:dyDescent="0.2">
      <c r="A8299" s="6">
        <v>8275</v>
      </c>
      <c r="B8299" s="6">
        <v>284.84609824469726</v>
      </c>
      <c r="C8299" s="6">
        <v>6.1539017553027406</v>
      </c>
      <c r="D8299" s="6">
        <v>3.6890127396599949E-2</v>
      </c>
    </row>
    <row r="8300" spans="1:4" x14ac:dyDescent="0.2">
      <c r="A8300" s="6">
        <v>8276</v>
      </c>
      <c r="B8300" s="6">
        <v>329.00376980711542</v>
      </c>
      <c r="C8300" s="6">
        <v>-38.003769807115418</v>
      </c>
      <c r="D8300" s="6">
        <v>-0.22781707695081282</v>
      </c>
    </row>
    <row r="8301" spans="1:4" x14ac:dyDescent="0.2">
      <c r="A8301" s="6">
        <v>8277</v>
      </c>
      <c r="B8301" s="6">
        <v>209.11152569707815</v>
      </c>
      <c r="C8301" s="6">
        <v>81.88847430292185</v>
      </c>
      <c r="D8301" s="6">
        <v>0.49088795523018175</v>
      </c>
    </row>
    <row r="8302" spans="1:4" x14ac:dyDescent="0.2">
      <c r="A8302" s="6">
        <v>8278</v>
      </c>
      <c r="B8302" s="6">
        <v>196.44743875842235</v>
      </c>
      <c r="C8302" s="6">
        <v>94.552561241577649</v>
      </c>
      <c r="D8302" s="6">
        <v>0.5668039836467984</v>
      </c>
    </row>
    <row r="8303" spans="1:4" x14ac:dyDescent="0.2">
      <c r="A8303" s="6">
        <v>8279</v>
      </c>
      <c r="B8303" s="6">
        <v>183.82501000048586</v>
      </c>
      <c r="C8303" s="6">
        <v>108.17498999951414</v>
      </c>
      <c r="D8303" s="6">
        <v>0.64846487982512258</v>
      </c>
    </row>
    <row r="8304" spans="1:4" x14ac:dyDescent="0.2">
      <c r="A8304" s="6">
        <v>8280</v>
      </c>
      <c r="B8304" s="6">
        <v>209.11152569707815</v>
      </c>
      <c r="C8304" s="6">
        <v>82.88847430292185</v>
      </c>
      <c r="D8304" s="6">
        <v>0.49688254676957577</v>
      </c>
    </row>
    <row r="8305" spans="1:4" x14ac:dyDescent="0.2">
      <c r="A8305" s="6">
        <v>8281</v>
      </c>
      <c r="B8305" s="6">
        <v>278.51405477536935</v>
      </c>
      <c r="C8305" s="6">
        <v>13.485945224630655</v>
      </c>
      <c r="D8305" s="6">
        <v>8.0842733144302403E-2</v>
      </c>
    </row>
    <row r="8306" spans="1:4" x14ac:dyDescent="0.2">
      <c r="A8306" s="6">
        <v>8282</v>
      </c>
      <c r="B8306" s="6">
        <v>240.64676850155979</v>
      </c>
      <c r="C8306" s="6">
        <v>51.353231498440209</v>
      </c>
      <c r="D8306" s="6">
        <v>0.30784164706109329</v>
      </c>
    </row>
    <row r="8307" spans="1:4" x14ac:dyDescent="0.2">
      <c r="A8307" s="6">
        <v>8283</v>
      </c>
      <c r="B8307" s="6">
        <v>297.46852700263378</v>
      </c>
      <c r="C8307" s="6">
        <v>-5.4685270026337776</v>
      </c>
      <c r="D8307" s="6">
        <v>-3.2781585702936301E-2</v>
      </c>
    </row>
    <row r="8308" spans="1:4" x14ac:dyDescent="0.2">
      <c r="A8308" s="6">
        <v>8284</v>
      </c>
      <c r="B8308" s="6">
        <v>272.22366948676074</v>
      </c>
      <c r="C8308" s="6">
        <v>19.776330513239259</v>
      </c>
      <c r="D8308" s="6">
        <v>0.11855102357492429</v>
      </c>
    </row>
    <row r="8309" spans="1:4" x14ac:dyDescent="0.2">
      <c r="A8309" s="6">
        <v>8285</v>
      </c>
      <c r="B8309" s="6">
        <v>284.84609824469726</v>
      </c>
      <c r="C8309" s="6">
        <v>7.1539017553027406</v>
      </c>
      <c r="D8309" s="6">
        <v>4.2884718935993993E-2</v>
      </c>
    </row>
    <row r="8310" spans="1:4" x14ac:dyDescent="0.2">
      <c r="A8310" s="6">
        <v>8286</v>
      </c>
      <c r="B8310" s="6">
        <v>272.22366948676074</v>
      </c>
      <c r="C8310" s="6">
        <v>19.776330513239259</v>
      </c>
      <c r="D8310" s="6">
        <v>0.11855102357492429</v>
      </c>
    </row>
    <row r="8311" spans="1:4" x14ac:dyDescent="0.2">
      <c r="A8311" s="6">
        <v>8287</v>
      </c>
      <c r="B8311" s="6">
        <v>158.58015248461282</v>
      </c>
      <c r="C8311" s="6">
        <v>133.41984751538718</v>
      </c>
      <c r="D8311" s="6">
        <v>0.79979748910298309</v>
      </c>
    </row>
    <row r="8312" spans="1:4" x14ac:dyDescent="0.2">
      <c r="A8312" s="6">
        <v>8288</v>
      </c>
      <c r="B8312" s="6">
        <v>133.33529496873976</v>
      </c>
      <c r="C8312" s="6">
        <v>158.66470503126024</v>
      </c>
      <c r="D8312" s="6">
        <v>0.95113009838084395</v>
      </c>
    </row>
    <row r="8313" spans="1:4" x14ac:dyDescent="0.2">
      <c r="A8313" s="6">
        <v>8289</v>
      </c>
      <c r="B8313" s="6">
        <v>145.95772372667631</v>
      </c>
      <c r="C8313" s="6">
        <v>146.04227627332369</v>
      </c>
      <c r="D8313" s="6">
        <v>0.87546379374191341</v>
      </c>
    </row>
    <row r="8314" spans="1:4" x14ac:dyDescent="0.2">
      <c r="A8314" s="6">
        <v>8290</v>
      </c>
      <c r="B8314" s="6">
        <v>215.40191098568675</v>
      </c>
      <c r="C8314" s="6">
        <v>76.598089014313246</v>
      </c>
      <c r="D8314" s="6">
        <v>0.45917425633895387</v>
      </c>
    </row>
    <row r="8315" spans="1:4" x14ac:dyDescent="0.2">
      <c r="A8315" s="6">
        <v>8291</v>
      </c>
      <c r="B8315" s="6">
        <v>253.26919725949628</v>
      </c>
      <c r="C8315" s="6">
        <v>38.730802740503719</v>
      </c>
      <c r="D8315" s="6">
        <v>0.23217534242216317</v>
      </c>
    </row>
    <row r="8316" spans="1:4" x14ac:dyDescent="0.2">
      <c r="A8316" s="6">
        <v>8292</v>
      </c>
      <c r="B8316" s="6">
        <v>265.89162601743283</v>
      </c>
      <c r="C8316" s="6">
        <v>26.108373982567173</v>
      </c>
      <c r="D8316" s="6">
        <v>0.15650903778323269</v>
      </c>
    </row>
    <row r="8317" spans="1:4" x14ac:dyDescent="0.2">
      <c r="A8317" s="6">
        <v>8293</v>
      </c>
      <c r="B8317" s="6">
        <v>284.84609824469726</v>
      </c>
      <c r="C8317" s="6">
        <v>7.1539017553027406</v>
      </c>
      <c r="D8317" s="6">
        <v>4.2884718935993993E-2</v>
      </c>
    </row>
    <row r="8318" spans="1:4" x14ac:dyDescent="0.2">
      <c r="A8318" s="6">
        <v>8294</v>
      </c>
      <c r="B8318" s="6">
        <v>278.51405477536935</v>
      </c>
      <c r="C8318" s="6">
        <v>13.485945224630655</v>
      </c>
      <c r="D8318" s="6">
        <v>8.0842733144302403E-2</v>
      </c>
    </row>
    <row r="8319" spans="1:4" x14ac:dyDescent="0.2">
      <c r="A8319" s="6">
        <v>8295</v>
      </c>
      <c r="B8319" s="6">
        <v>316.3813410491789</v>
      </c>
      <c r="C8319" s="6">
        <v>-24.3813410491789</v>
      </c>
      <c r="D8319" s="6">
        <v>-0.14615618077248849</v>
      </c>
    </row>
    <row r="8320" spans="1:4" x14ac:dyDescent="0.2">
      <c r="A8320" s="6">
        <v>8296</v>
      </c>
      <c r="B8320" s="6">
        <v>253.26919725949628</v>
      </c>
      <c r="C8320" s="6">
        <v>38.730802740503719</v>
      </c>
      <c r="D8320" s="6">
        <v>0.23217534242216317</v>
      </c>
    </row>
    <row r="8321" spans="1:4" x14ac:dyDescent="0.2">
      <c r="A8321" s="6">
        <v>8297</v>
      </c>
      <c r="B8321" s="6">
        <v>272.22366948676074</v>
      </c>
      <c r="C8321" s="6">
        <v>19.776330513239259</v>
      </c>
      <c r="D8321" s="6">
        <v>0.11855102357492429</v>
      </c>
    </row>
    <row r="8322" spans="1:4" x14ac:dyDescent="0.2">
      <c r="A8322" s="6">
        <v>8298</v>
      </c>
      <c r="B8322" s="6">
        <v>316.3813410491789</v>
      </c>
      <c r="C8322" s="6">
        <v>-24.3813410491789</v>
      </c>
      <c r="D8322" s="6">
        <v>-0.14615618077248849</v>
      </c>
    </row>
    <row r="8323" spans="1:4" x14ac:dyDescent="0.2">
      <c r="A8323" s="6">
        <v>8299</v>
      </c>
      <c r="B8323" s="6">
        <v>171.20258124254934</v>
      </c>
      <c r="C8323" s="6">
        <v>120.79741875745066</v>
      </c>
      <c r="D8323" s="6">
        <v>0.72413118446405289</v>
      </c>
    </row>
    <row r="8324" spans="1:4" x14ac:dyDescent="0.2">
      <c r="A8324" s="6">
        <v>8300</v>
      </c>
      <c r="B8324" s="6">
        <v>253.26919725949628</v>
      </c>
      <c r="C8324" s="6">
        <v>39.730802740503719</v>
      </c>
      <c r="D8324" s="6">
        <v>0.23816993396155722</v>
      </c>
    </row>
    <row r="8325" spans="1:4" x14ac:dyDescent="0.2">
      <c r="A8325" s="6">
        <v>8301</v>
      </c>
      <c r="B8325" s="6">
        <v>120.71286621080327</v>
      </c>
      <c r="C8325" s="6">
        <v>172.28713378919673</v>
      </c>
      <c r="D8325" s="6">
        <v>1.032790994559168</v>
      </c>
    </row>
    <row r="8326" spans="1:4" x14ac:dyDescent="0.2">
      <c r="A8326" s="6">
        <v>8302</v>
      </c>
      <c r="B8326" s="6">
        <v>284.84609824469726</v>
      </c>
      <c r="C8326" s="6">
        <v>8.1539017553027406</v>
      </c>
      <c r="D8326" s="6">
        <v>4.8879310475388037E-2</v>
      </c>
    </row>
    <row r="8327" spans="1:4" x14ac:dyDescent="0.2">
      <c r="A8327" s="6">
        <v>8303</v>
      </c>
      <c r="B8327" s="6">
        <v>322.71338451850681</v>
      </c>
      <c r="C8327" s="6">
        <v>-29.713384518506814</v>
      </c>
      <c r="D8327" s="6">
        <v>-0.17811960344140285</v>
      </c>
    </row>
    <row r="8328" spans="1:4" x14ac:dyDescent="0.2">
      <c r="A8328" s="6">
        <v>8304</v>
      </c>
      <c r="B8328" s="6">
        <v>322.71338451850681</v>
      </c>
      <c r="C8328" s="6">
        <v>-29.713384518506814</v>
      </c>
      <c r="D8328" s="6">
        <v>-0.17811960344140285</v>
      </c>
    </row>
    <row r="8329" spans="1:4" x14ac:dyDescent="0.2">
      <c r="A8329" s="6">
        <v>8305</v>
      </c>
      <c r="B8329" s="6">
        <v>246.97881197088768</v>
      </c>
      <c r="C8329" s="6">
        <v>46.021188029112324</v>
      </c>
      <c r="D8329" s="6">
        <v>0.27587822439217907</v>
      </c>
    </row>
    <row r="8330" spans="1:4" x14ac:dyDescent="0.2">
      <c r="A8330" s="6">
        <v>8306</v>
      </c>
      <c r="B8330" s="6">
        <v>133.33529496873976</v>
      </c>
      <c r="C8330" s="6">
        <v>159.66470503126024</v>
      </c>
      <c r="D8330" s="6">
        <v>0.95712468992023791</v>
      </c>
    </row>
    <row r="8331" spans="1:4" x14ac:dyDescent="0.2">
      <c r="A8331" s="6">
        <v>8307</v>
      </c>
      <c r="B8331" s="6">
        <v>120.71286621080327</v>
      </c>
      <c r="C8331" s="6">
        <v>172.28713378919673</v>
      </c>
      <c r="D8331" s="6">
        <v>1.032790994559168</v>
      </c>
    </row>
    <row r="8332" spans="1:4" x14ac:dyDescent="0.2">
      <c r="A8332" s="6">
        <v>8308</v>
      </c>
      <c r="B8332" s="6">
        <v>209.11152569707815</v>
      </c>
      <c r="C8332" s="6">
        <v>84.88847430292185</v>
      </c>
      <c r="D8332" s="6">
        <v>0.50887172984836382</v>
      </c>
    </row>
    <row r="8333" spans="1:4" x14ac:dyDescent="0.2">
      <c r="A8333" s="6">
        <v>8309</v>
      </c>
      <c r="B8333" s="6">
        <v>240.64676850155979</v>
      </c>
      <c r="C8333" s="6">
        <v>53.353231498440209</v>
      </c>
      <c r="D8333" s="6">
        <v>0.31983083013988139</v>
      </c>
    </row>
    <row r="8334" spans="1:4" x14ac:dyDescent="0.2">
      <c r="A8334" s="6">
        <v>8310</v>
      </c>
      <c r="B8334" s="6">
        <v>253.26919725949628</v>
      </c>
      <c r="C8334" s="6">
        <v>40.730802740503719</v>
      </c>
      <c r="D8334" s="6">
        <v>0.24416452550095125</v>
      </c>
    </row>
    <row r="8335" spans="1:4" x14ac:dyDescent="0.2">
      <c r="A8335" s="6">
        <v>8311</v>
      </c>
      <c r="B8335" s="6">
        <v>215.40191098568675</v>
      </c>
      <c r="C8335" s="6">
        <v>78.598089014313246</v>
      </c>
      <c r="D8335" s="6">
        <v>0.47116343941774197</v>
      </c>
    </row>
    <row r="8336" spans="1:4" x14ac:dyDescent="0.2">
      <c r="A8336" s="6">
        <v>8312</v>
      </c>
      <c r="B8336" s="6">
        <v>202.77948222775024</v>
      </c>
      <c r="C8336" s="6">
        <v>91.220517772249764</v>
      </c>
      <c r="D8336" s="6">
        <v>0.54682974405667228</v>
      </c>
    </row>
    <row r="8337" spans="1:4" x14ac:dyDescent="0.2">
      <c r="A8337" s="6">
        <v>8313</v>
      </c>
      <c r="B8337" s="6">
        <v>177.5346247118772</v>
      </c>
      <c r="C8337" s="6">
        <v>116.4653752881228</v>
      </c>
      <c r="D8337" s="6">
        <v>0.69816235333453291</v>
      </c>
    </row>
    <row r="8338" spans="1:4" x14ac:dyDescent="0.2">
      <c r="A8338" s="6">
        <v>8314</v>
      </c>
      <c r="B8338" s="6">
        <v>234.35638321295116</v>
      </c>
      <c r="C8338" s="6">
        <v>59.643616787048842</v>
      </c>
      <c r="D8338" s="6">
        <v>0.35753912057050341</v>
      </c>
    </row>
    <row r="8339" spans="1:4" x14ac:dyDescent="0.2">
      <c r="A8339" s="6">
        <v>8315</v>
      </c>
      <c r="B8339" s="6">
        <v>354.24862732298845</v>
      </c>
      <c r="C8339" s="6">
        <v>-60.248627322988455</v>
      </c>
      <c r="D8339" s="6">
        <v>-0.36116591161049127</v>
      </c>
    </row>
    <row r="8340" spans="1:4" x14ac:dyDescent="0.2">
      <c r="A8340" s="6">
        <v>8316</v>
      </c>
      <c r="B8340" s="6">
        <v>284.84609824469726</v>
      </c>
      <c r="C8340" s="6">
        <v>9.1539017553027406</v>
      </c>
      <c r="D8340" s="6">
        <v>5.4873902014782081E-2</v>
      </c>
    </row>
    <row r="8341" spans="1:4" x14ac:dyDescent="0.2">
      <c r="A8341" s="6">
        <v>8317</v>
      </c>
      <c r="B8341" s="6">
        <v>291.13648353330586</v>
      </c>
      <c r="C8341" s="6">
        <v>2.8635164666941364</v>
      </c>
      <c r="D8341" s="6">
        <v>1.716561158416019E-2</v>
      </c>
    </row>
    <row r="8342" spans="1:4" x14ac:dyDescent="0.2">
      <c r="A8342" s="6">
        <v>8318</v>
      </c>
      <c r="B8342" s="6">
        <v>272.22366948676074</v>
      </c>
      <c r="C8342" s="6">
        <v>21.776330513239259</v>
      </c>
      <c r="D8342" s="6">
        <v>0.13054020665371238</v>
      </c>
    </row>
    <row r="8343" spans="1:4" x14ac:dyDescent="0.2">
      <c r="A8343" s="6">
        <v>8319</v>
      </c>
      <c r="B8343" s="6">
        <v>164.91219595394068</v>
      </c>
      <c r="C8343" s="6">
        <v>129.08780404605932</v>
      </c>
      <c r="D8343" s="6">
        <v>0.77382865797346312</v>
      </c>
    </row>
    <row r="8344" spans="1:4" x14ac:dyDescent="0.2">
      <c r="A8344" s="6">
        <v>8320</v>
      </c>
      <c r="B8344" s="6">
        <v>158.58015248461282</v>
      </c>
      <c r="C8344" s="6">
        <v>135.41984751538718</v>
      </c>
      <c r="D8344" s="6">
        <v>0.81178667218177125</v>
      </c>
    </row>
    <row r="8345" spans="1:4" x14ac:dyDescent="0.2">
      <c r="A8345" s="6">
        <v>8321</v>
      </c>
      <c r="B8345" s="6">
        <v>209.11152569707815</v>
      </c>
      <c r="C8345" s="6">
        <v>85.88847430292185</v>
      </c>
      <c r="D8345" s="6">
        <v>0.5148663213877579</v>
      </c>
    </row>
    <row r="8346" spans="1:4" x14ac:dyDescent="0.2">
      <c r="A8346" s="6">
        <v>8322</v>
      </c>
      <c r="B8346" s="6">
        <v>272.22366948676074</v>
      </c>
      <c r="C8346" s="6">
        <v>22.776330513239259</v>
      </c>
      <c r="D8346" s="6">
        <v>0.1365347981931064</v>
      </c>
    </row>
    <row r="8347" spans="1:4" x14ac:dyDescent="0.2">
      <c r="A8347" s="6">
        <v>8323</v>
      </c>
      <c r="B8347" s="6">
        <v>202.77948222775024</v>
      </c>
      <c r="C8347" s="6">
        <v>92.220517772249764</v>
      </c>
      <c r="D8347" s="6">
        <v>0.55282433559606636</v>
      </c>
    </row>
    <row r="8348" spans="1:4" x14ac:dyDescent="0.2">
      <c r="A8348" s="6">
        <v>8324</v>
      </c>
      <c r="B8348" s="6">
        <v>183.82501000048586</v>
      </c>
      <c r="C8348" s="6">
        <v>111.17498999951414</v>
      </c>
      <c r="D8348" s="6">
        <v>0.6664486544433047</v>
      </c>
    </row>
    <row r="8349" spans="1:4" x14ac:dyDescent="0.2">
      <c r="A8349" s="6">
        <v>8325</v>
      </c>
      <c r="B8349" s="6">
        <v>120.71286621080327</v>
      </c>
      <c r="C8349" s="6">
        <v>174.28713378919673</v>
      </c>
      <c r="D8349" s="6">
        <v>1.0447801776379562</v>
      </c>
    </row>
    <row r="8350" spans="1:4" x14ac:dyDescent="0.2">
      <c r="A8350" s="6">
        <v>8326</v>
      </c>
      <c r="B8350" s="6">
        <v>133.33529496873976</v>
      </c>
      <c r="C8350" s="6">
        <v>161.66470503126024</v>
      </c>
      <c r="D8350" s="6">
        <v>0.96911387299902607</v>
      </c>
    </row>
    <row r="8351" spans="1:4" x14ac:dyDescent="0.2">
      <c r="A8351" s="6">
        <v>8327</v>
      </c>
      <c r="B8351" s="6">
        <v>215.40191098568675</v>
      </c>
      <c r="C8351" s="6">
        <v>79.598089014313246</v>
      </c>
      <c r="D8351" s="6">
        <v>0.47715803095713599</v>
      </c>
    </row>
    <row r="8352" spans="1:4" x14ac:dyDescent="0.2">
      <c r="A8352" s="6">
        <v>8328</v>
      </c>
      <c r="B8352" s="6">
        <v>284.84609824469726</v>
      </c>
      <c r="C8352" s="6">
        <v>10.153901755302741</v>
      </c>
      <c r="D8352" s="6">
        <v>6.0868493554176117E-2</v>
      </c>
    </row>
    <row r="8353" spans="1:4" x14ac:dyDescent="0.2">
      <c r="A8353" s="6">
        <v>8329</v>
      </c>
      <c r="B8353" s="6">
        <v>310.0909557605703</v>
      </c>
      <c r="C8353" s="6">
        <v>-15.090955760570296</v>
      </c>
      <c r="D8353" s="6">
        <v>-9.0464115723684471E-2</v>
      </c>
    </row>
    <row r="8354" spans="1:4" x14ac:dyDescent="0.2">
      <c r="A8354" s="6">
        <v>8330</v>
      </c>
      <c r="B8354" s="6">
        <v>246.97881197088768</v>
      </c>
      <c r="C8354" s="6">
        <v>48.021188029112324</v>
      </c>
      <c r="D8354" s="6">
        <v>0.28786740747096717</v>
      </c>
    </row>
    <row r="8355" spans="1:4" x14ac:dyDescent="0.2">
      <c r="A8355" s="6">
        <v>8331</v>
      </c>
      <c r="B8355" s="6">
        <v>139.66733843806767</v>
      </c>
      <c r="C8355" s="6">
        <v>155.33266156193233</v>
      </c>
      <c r="D8355" s="6">
        <v>0.93115585879071761</v>
      </c>
    </row>
    <row r="8356" spans="1:4" x14ac:dyDescent="0.2">
      <c r="A8356" s="6">
        <v>8332</v>
      </c>
      <c r="B8356" s="6">
        <v>171.20258124254934</v>
      </c>
      <c r="C8356" s="6">
        <v>124.79741875745066</v>
      </c>
      <c r="D8356" s="6">
        <v>0.74810955062162898</v>
      </c>
    </row>
    <row r="8357" spans="1:4" x14ac:dyDescent="0.2">
      <c r="A8357" s="6">
        <v>8333</v>
      </c>
      <c r="B8357" s="6">
        <v>278.51405477536935</v>
      </c>
      <c r="C8357" s="6">
        <v>17.485945224630655</v>
      </c>
      <c r="D8357" s="6">
        <v>0.10482109930187856</v>
      </c>
    </row>
    <row r="8358" spans="1:4" x14ac:dyDescent="0.2">
      <c r="A8358" s="6">
        <v>8334</v>
      </c>
      <c r="B8358" s="6">
        <v>272.22366948676074</v>
      </c>
      <c r="C8358" s="6">
        <v>23.776330513239259</v>
      </c>
      <c r="D8358" s="6">
        <v>0.14252938973250046</v>
      </c>
    </row>
    <row r="8359" spans="1:4" x14ac:dyDescent="0.2">
      <c r="A8359" s="6">
        <v>8335</v>
      </c>
      <c r="B8359" s="6">
        <v>171.20258124254934</v>
      </c>
      <c r="C8359" s="6">
        <v>124.79741875745066</v>
      </c>
      <c r="D8359" s="6">
        <v>0.74810955062162898</v>
      </c>
    </row>
    <row r="8360" spans="1:4" x14ac:dyDescent="0.2">
      <c r="A8360" s="6">
        <v>8336</v>
      </c>
      <c r="B8360" s="6">
        <v>114.42248092219464</v>
      </c>
      <c r="C8360" s="6">
        <v>181.57751907780536</v>
      </c>
      <c r="D8360" s="6">
        <v>1.0884830596079722</v>
      </c>
    </row>
    <row r="8361" spans="1:4" x14ac:dyDescent="0.2">
      <c r="A8361" s="6">
        <v>8337</v>
      </c>
      <c r="B8361" s="6">
        <v>183.82501000048586</v>
      </c>
      <c r="C8361" s="6">
        <v>112.17498999951414</v>
      </c>
      <c r="D8361" s="6">
        <v>0.67244324598269867</v>
      </c>
    </row>
    <row r="8362" spans="1:4" x14ac:dyDescent="0.2">
      <c r="A8362" s="6">
        <v>8338</v>
      </c>
      <c r="B8362" s="6">
        <v>127.04490968013116</v>
      </c>
      <c r="C8362" s="6">
        <v>168.95509031986884</v>
      </c>
      <c r="D8362" s="6">
        <v>1.0128167549690419</v>
      </c>
    </row>
    <row r="8363" spans="1:4" x14ac:dyDescent="0.2">
      <c r="A8363" s="6">
        <v>8339</v>
      </c>
      <c r="B8363" s="6">
        <v>284.84609824469726</v>
      </c>
      <c r="C8363" s="6">
        <v>11.153901755302741</v>
      </c>
      <c r="D8363" s="6">
        <v>6.6863085093570168E-2</v>
      </c>
    </row>
    <row r="8364" spans="1:4" x14ac:dyDescent="0.2">
      <c r="A8364" s="6">
        <v>8340</v>
      </c>
      <c r="B8364" s="6">
        <v>291.13648353330586</v>
      </c>
      <c r="C8364" s="6">
        <v>4.8635164666941364</v>
      </c>
      <c r="D8364" s="6">
        <v>2.9154794662948274E-2</v>
      </c>
    </row>
    <row r="8365" spans="1:4" x14ac:dyDescent="0.2">
      <c r="A8365" s="6">
        <v>8341</v>
      </c>
      <c r="B8365" s="6">
        <v>215.40191098568675</v>
      </c>
      <c r="C8365" s="6">
        <v>80.598089014313246</v>
      </c>
      <c r="D8365" s="6">
        <v>0.48315262249653007</v>
      </c>
    </row>
    <row r="8366" spans="1:4" x14ac:dyDescent="0.2">
      <c r="A8366" s="6">
        <v>8342</v>
      </c>
      <c r="B8366" s="6">
        <v>221.73395445501464</v>
      </c>
      <c r="C8366" s="6">
        <v>74.26604554498536</v>
      </c>
      <c r="D8366" s="6">
        <v>0.44519460828822183</v>
      </c>
    </row>
    <row r="8367" spans="1:4" x14ac:dyDescent="0.2">
      <c r="A8367" s="6">
        <v>8343</v>
      </c>
      <c r="B8367" s="6">
        <v>158.58015248461282</v>
      </c>
      <c r="C8367" s="6">
        <v>137.41984751538718</v>
      </c>
      <c r="D8367" s="6">
        <v>0.8237758552605593</v>
      </c>
    </row>
    <row r="8368" spans="1:4" x14ac:dyDescent="0.2">
      <c r="A8368" s="6">
        <v>8344</v>
      </c>
      <c r="B8368" s="6">
        <v>196.44743875842235</v>
      </c>
      <c r="C8368" s="6">
        <v>100.55256124157765</v>
      </c>
      <c r="D8368" s="6">
        <v>0.60277153288316265</v>
      </c>
    </row>
    <row r="8369" spans="1:4" x14ac:dyDescent="0.2">
      <c r="A8369" s="6">
        <v>8345</v>
      </c>
      <c r="B8369" s="6">
        <v>183.82501000048586</v>
      </c>
      <c r="C8369" s="6">
        <v>113.17498999951414</v>
      </c>
      <c r="D8369" s="6">
        <v>0.67843783752209275</v>
      </c>
    </row>
    <row r="8370" spans="1:4" x14ac:dyDescent="0.2">
      <c r="A8370" s="6">
        <v>8346</v>
      </c>
      <c r="B8370" s="6">
        <v>183.82501000048586</v>
      </c>
      <c r="C8370" s="6">
        <v>113.17498999951414</v>
      </c>
      <c r="D8370" s="6">
        <v>0.67843783752209275</v>
      </c>
    </row>
    <row r="8371" spans="1:4" x14ac:dyDescent="0.2">
      <c r="A8371" s="6">
        <v>8347</v>
      </c>
      <c r="B8371" s="6">
        <v>253.26919725949628</v>
      </c>
      <c r="C8371" s="6">
        <v>43.730802740503719</v>
      </c>
      <c r="D8371" s="6">
        <v>0.26214830011913337</v>
      </c>
    </row>
    <row r="8372" spans="1:4" x14ac:dyDescent="0.2">
      <c r="A8372" s="6">
        <v>8348</v>
      </c>
      <c r="B8372" s="6">
        <v>272.22366948676074</v>
      </c>
      <c r="C8372" s="6">
        <v>24.776330513239259</v>
      </c>
      <c r="D8372" s="6">
        <v>0.14852398127189451</v>
      </c>
    </row>
    <row r="8373" spans="1:4" x14ac:dyDescent="0.2">
      <c r="A8373" s="6">
        <v>8349</v>
      </c>
      <c r="B8373" s="6">
        <v>202.77948222775024</v>
      </c>
      <c r="C8373" s="6">
        <v>94.220517772249764</v>
      </c>
      <c r="D8373" s="6">
        <v>0.56481351867485441</v>
      </c>
    </row>
    <row r="8374" spans="1:4" x14ac:dyDescent="0.2">
      <c r="A8374" s="6">
        <v>8350</v>
      </c>
      <c r="B8374" s="6">
        <v>209.11152569707815</v>
      </c>
      <c r="C8374" s="6">
        <v>87.88847430292185</v>
      </c>
      <c r="D8374" s="6">
        <v>0.52685550446654594</v>
      </c>
    </row>
    <row r="8375" spans="1:4" x14ac:dyDescent="0.2">
      <c r="A8375" s="6">
        <v>8351</v>
      </c>
      <c r="B8375" s="6">
        <v>145.95772372667631</v>
      </c>
      <c r="C8375" s="6">
        <v>151.04227627332369</v>
      </c>
      <c r="D8375" s="6">
        <v>0.90543675143888369</v>
      </c>
    </row>
    <row r="8376" spans="1:4" x14ac:dyDescent="0.2">
      <c r="A8376" s="6">
        <v>8352</v>
      </c>
      <c r="B8376" s="6">
        <v>246.97881197088768</v>
      </c>
      <c r="C8376" s="6">
        <v>50.021188029112324</v>
      </c>
      <c r="D8376" s="6">
        <v>0.29985659054975528</v>
      </c>
    </row>
    <row r="8377" spans="1:4" x14ac:dyDescent="0.2">
      <c r="A8377" s="6">
        <v>8353</v>
      </c>
      <c r="B8377" s="6">
        <v>215.40191098568675</v>
      </c>
      <c r="C8377" s="6">
        <v>81.598089014313246</v>
      </c>
      <c r="D8377" s="6">
        <v>0.48914721403592409</v>
      </c>
    </row>
    <row r="8378" spans="1:4" x14ac:dyDescent="0.2">
      <c r="A8378" s="6">
        <v>8354</v>
      </c>
      <c r="B8378" s="6">
        <v>322.71338451850681</v>
      </c>
      <c r="C8378" s="6">
        <v>-25.713384518506814</v>
      </c>
      <c r="D8378" s="6">
        <v>-0.1541412372838267</v>
      </c>
    </row>
    <row r="8379" spans="1:4" x14ac:dyDescent="0.2">
      <c r="A8379" s="6">
        <v>8355</v>
      </c>
      <c r="B8379" s="6">
        <v>259.60124072882422</v>
      </c>
      <c r="C8379" s="6">
        <v>37.398759271175777</v>
      </c>
      <c r="D8379" s="6">
        <v>0.22419028591082479</v>
      </c>
    </row>
    <row r="8380" spans="1:4" x14ac:dyDescent="0.2">
      <c r="A8380" s="6">
        <v>8356</v>
      </c>
      <c r="B8380" s="6">
        <v>215.40191098568675</v>
      </c>
      <c r="C8380" s="6">
        <v>81.598089014313246</v>
      </c>
      <c r="D8380" s="6">
        <v>0.48914721403592409</v>
      </c>
    </row>
    <row r="8381" spans="1:4" x14ac:dyDescent="0.2">
      <c r="A8381" s="6">
        <v>8357</v>
      </c>
      <c r="B8381" s="6">
        <v>133.33529496873976</v>
      </c>
      <c r="C8381" s="6">
        <v>163.66470503126024</v>
      </c>
      <c r="D8381" s="6">
        <v>0.98110305607781412</v>
      </c>
    </row>
    <row r="8382" spans="1:4" x14ac:dyDescent="0.2">
      <c r="A8382" s="6">
        <v>8358</v>
      </c>
      <c r="B8382" s="6">
        <v>145.95772372667631</v>
      </c>
      <c r="C8382" s="6">
        <v>151.04227627332369</v>
      </c>
      <c r="D8382" s="6">
        <v>0.90543675143888369</v>
      </c>
    </row>
    <row r="8383" spans="1:4" x14ac:dyDescent="0.2">
      <c r="A8383" s="6">
        <v>8359</v>
      </c>
      <c r="B8383" s="6">
        <v>215.40191098568675</v>
      </c>
      <c r="C8383" s="6">
        <v>82.598089014313246</v>
      </c>
      <c r="D8383" s="6">
        <v>0.49514180557531812</v>
      </c>
    </row>
    <row r="8384" spans="1:4" x14ac:dyDescent="0.2">
      <c r="A8384" s="6">
        <v>8360</v>
      </c>
      <c r="B8384" s="6">
        <v>284.84609824469726</v>
      </c>
      <c r="C8384" s="6">
        <v>13.153901755302741</v>
      </c>
      <c r="D8384" s="6">
        <v>7.8852268172358242E-2</v>
      </c>
    </row>
    <row r="8385" spans="1:4" x14ac:dyDescent="0.2">
      <c r="A8385" s="6">
        <v>8361</v>
      </c>
      <c r="B8385" s="6">
        <v>272.22366948676074</v>
      </c>
      <c r="C8385" s="6">
        <v>25.776330513239259</v>
      </c>
      <c r="D8385" s="6">
        <v>0.15451857281128853</v>
      </c>
    </row>
    <row r="8386" spans="1:4" x14ac:dyDescent="0.2">
      <c r="A8386" s="6">
        <v>8362</v>
      </c>
      <c r="B8386" s="6">
        <v>190.15705346981372</v>
      </c>
      <c r="C8386" s="6">
        <v>107.84294653018628</v>
      </c>
      <c r="D8386" s="6">
        <v>0.64647441485317869</v>
      </c>
    </row>
    <row r="8387" spans="1:4" x14ac:dyDescent="0.2">
      <c r="A8387" s="6">
        <v>8363</v>
      </c>
      <c r="B8387" s="6">
        <v>246.97881197088768</v>
      </c>
      <c r="C8387" s="6">
        <v>51.021188029112324</v>
      </c>
      <c r="D8387" s="6">
        <v>0.3058511820891493</v>
      </c>
    </row>
    <row r="8388" spans="1:4" x14ac:dyDescent="0.2">
      <c r="A8388" s="6">
        <v>8364</v>
      </c>
      <c r="B8388" s="6">
        <v>234.35638321295116</v>
      </c>
      <c r="C8388" s="6">
        <v>63.643616787048842</v>
      </c>
      <c r="D8388" s="6">
        <v>0.38151748672807961</v>
      </c>
    </row>
    <row r="8389" spans="1:4" x14ac:dyDescent="0.2">
      <c r="A8389" s="6">
        <v>8365</v>
      </c>
      <c r="B8389" s="6">
        <v>209.11152569707815</v>
      </c>
      <c r="C8389" s="6">
        <v>88.88847430292185</v>
      </c>
      <c r="D8389" s="6">
        <v>0.53285009600594002</v>
      </c>
    </row>
    <row r="8390" spans="1:4" x14ac:dyDescent="0.2">
      <c r="A8390" s="6">
        <v>8366</v>
      </c>
      <c r="B8390" s="6">
        <v>265.89162601743283</v>
      </c>
      <c r="C8390" s="6">
        <v>32.108373982567173</v>
      </c>
      <c r="D8390" s="6">
        <v>0.19247658701959694</v>
      </c>
    </row>
    <row r="8391" spans="1:4" x14ac:dyDescent="0.2">
      <c r="A8391" s="6">
        <v>8367</v>
      </c>
      <c r="B8391" s="6">
        <v>366.87105608092497</v>
      </c>
      <c r="C8391" s="6">
        <v>-68.871056080924973</v>
      </c>
      <c r="D8391" s="6">
        <v>-0.41285385009184544</v>
      </c>
    </row>
    <row r="8392" spans="1:4" x14ac:dyDescent="0.2">
      <c r="A8392" s="6">
        <v>8368</v>
      </c>
      <c r="B8392" s="6">
        <v>246.97881197088768</v>
      </c>
      <c r="C8392" s="6">
        <v>51.021188029112324</v>
      </c>
      <c r="D8392" s="6">
        <v>0.3058511820891493</v>
      </c>
    </row>
    <row r="8393" spans="1:4" x14ac:dyDescent="0.2">
      <c r="A8393" s="6">
        <v>8369</v>
      </c>
      <c r="B8393" s="6">
        <v>158.58015248461282</v>
      </c>
      <c r="C8393" s="6">
        <v>139.41984751538718</v>
      </c>
      <c r="D8393" s="6">
        <v>0.83576503833934734</v>
      </c>
    </row>
    <row r="8394" spans="1:4" x14ac:dyDescent="0.2">
      <c r="A8394" s="6">
        <v>8370</v>
      </c>
      <c r="B8394" s="6">
        <v>139.66733843806767</v>
      </c>
      <c r="C8394" s="6">
        <v>159.33266156193233</v>
      </c>
      <c r="D8394" s="6">
        <v>0.95513422494829381</v>
      </c>
    </row>
    <row r="8395" spans="1:4" x14ac:dyDescent="0.2">
      <c r="A8395" s="6">
        <v>8371</v>
      </c>
      <c r="B8395" s="6">
        <v>240.64676850155979</v>
      </c>
      <c r="C8395" s="6">
        <v>58.353231498440209</v>
      </c>
      <c r="D8395" s="6">
        <v>0.34980378783685157</v>
      </c>
    </row>
    <row r="8396" spans="1:4" x14ac:dyDescent="0.2">
      <c r="A8396" s="6">
        <v>8372</v>
      </c>
      <c r="B8396" s="6">
        <v>253.26919725949628</v>
      </c>
      <c r="C8396" s="6">
        <v>45.730802740503719</v>
      </c>
      <c r="D8396" s="6">
        <v>0.27413748319792147</v>
      </c>
    </row>
    <row r="8397" spans="1:4" x14ac:dyDescent="0.2">
      <c r="A8397" s="6">
        <v>8373</v>
      </c>
      <c r="B8397" s="6">
        <v>164.91219595394068</v>
      </c>
      <c r="C8397" s="6">
        <v>134.08780404605932</v>
      </c>
      <c r="D8397" s="6">
        <v>0.8038016156704334</v>
      </c>
    </row>
    <row r="8398" spans="1:4" x14ac:dyDescent="0.2">
      <c r="A8398" s="6">
        <v>8374</v>
      </c>
      <c r="B8398" s="6">
        <v>120.71286621080327</v>
      </c>
      <c r="C8398" s="6">
        <v>178.28713378919673</v>
      </c>
      <c r="D8398" s="6">
        <v>1.0687585437955323</v>
      </c>
    </row>
    <row r="8399" spans="1:4" x14ac:dyDescent="0.2">
      <c r="A8399" s="6">
        <v>8375</v>
      </c>
      <c r="B8399" s="6">
        <v>139.66733843806767</v>
      </c>
      <c r="C8399" s="6">
        <v>159.33266156193233</v>
      </c>
      <c r="D8399" s="6">
        <v>0.95513422494829381</v>
      </c>
    </row>
    <row r="8400" spans="1:4" x14ac:dyDescent="0.2">
      <c r="A8400" s="6">
        <v>8376</v>
      </c>
      <c r="B8400" s="6">
        <v>171.20258124254934</v>
      </c>
      <c r="C8400" s="6">
        <v>127.79741875745066</v>
      </c>
      <c r="D8400" s="6">
        <v>0.76609332523981111</v>
      </c>
    </row>
    <row r="8401" spans="1:4" x14ac:dyDescent="0.2">
      <c r="A8401" s="6">
        <v>8377</v>
      </c>
      <c r="B8401" s="6">
        <v>127.04490968013116</v>
      </c>
      <c r="C8401" s="6">
        <v>171.95509031986884</v>
      </c>
      <c r="D8401" s="6">
        <v>1.030800529587224</v>
      </c>
    </row>
    <row r="8402" spans="1:4" x14ac:dyDescent="0.2">
      <c r="A8402" s="6">
        <v>8378</v>
      </c>
      <c r="B8402" s="6">
        <v>133.33529496873976</v>
      </c>
      <c r="C8402" s="6">
        <v>165.66470503126024</v>
      </c>
      <c r="D8402" s="6">
        <v>0.99309223915660216</v>
      </c>
    </row>
    <row r="8403" spans="1:4" x14ac:dyDescent="0.2">
      <c r="A8403" s="6">
        <v>8379</v>
      </c>
      <c r="B8403" s="6">
        <v>196.44743875842235</v>
      </c>
      <c r="C8403" s="6">
        <v>102.55256124157765</v>
      </c>
      <c r="D8403" s="6">
        <v>0.6147607159619507</v>
      </c>
    </row>
    <row r="8404" spans="1:4" x14ac:dyDescent="0.2">
      <c r="A8404" s="6">
        <v>8380</v>
      </c>
      <c r="B8404" s="6">
        <v>240.64676850155979</v>
      </c>
      <c r="C8404" s="6">
        <v>58.353231498440209</v>
      </c>
      <c r="D8404" s="6">
        <v>0.34980378783685157</v>
      </c>
    </row>
    <row r="8405" spans="1:4" x14ac:dyDescent="0.2">
      <c r="A8405" s="6">
        <v>8381</v>
      </c>
      <c r="B8405" s="6">
        <v>221.73395445501464</v>
      </c>
      <c r="C8405" s="6">
        <v>77.26604554498536</v>
      </c>
      <c r="D8405" s="6">
        <v>0.46317838290640395</v>
      </c>
    </row>
    <row r="8406" spans="1:4" x14ac:dyDescent="0.2">
      <c r="A8406" s="6">
        <v>8382</v>
      </c>
      <c r="B8406" s="6">
        <v>272.22366948676074</v>
      </c>
      <c r="C8406" s="6">
        <v>26.776330513239259</v>
      </c>
      <c r="D8406" s="6">
        <v>0.16051316435068258</v>
      </c>
    </row>
    <row r="8407" spans="1:4" x14ac:dyDescent="0.2">
      <c r="A8407" s="6">
        <v>8383</v>
      </c>
      <c r="B8407" s="6">
        <v>272.22366948676074</v>
      </c>
      <c r="C8407" s="6">
        <v>26.776330513239259</v>
      </c>
      <c r="D8407" s="6">
        <v>0.16051316435068258</v>
      </c>
    </row>
    <row r="8408" spans="1:4" x14ac:dyDescent="0.2">
      <c r="A8408" s="6">
        <v>8384</v>
      </c>
      <c r="B8408" s="6">
        <v>246.97881197088768</v>
      </c>
      <c r="C8408" s="6">
        <v>52.021188029112324</v>
      </c>
      <c r="D8408" s="6">
        <v>0.31184577362854332</v>
      </c>
    </row>
    <row r="8409" spans="1:4" x14ac:dyDescent="0.2">
      <c r="A8409" s="6">
        <v>8385</v>
      </c>
      <c r="B8409" s="6">
        <v>221.73395445501464</v>
      </c>
      <c r="C8409" s="6">
        <v>77.26604554498536</v>
      </c>
      <c r="D8409" s="6">
        <v>0.46317838290640395</v>
      </c>
    </row>
    <row r="8410" spans="1:4" x14ac:dyDescent="0.2">
      <c r="A8410" s="6">
        <v>8386</v>
      </c>
      <c r="B8410" s="6">
        <v>183.82501000048586</v>
      </c>
      <c r="C8410" s="6">
        <v>115.17498999951414</v>
      </c>
      <c r="D8410" s="6">
        <v>0.69042702060088079</v>
      </c>
    </row>
    <row r="8411" spans="1:4" x14ac:dyDescent="0.2">
      <c r="A8411" s="6">
        <v>8387</v>
      </c>
      <c r="B8411" s="6">
        <v>164.91219595394068</v>
      </c>
      <c r="C8411" s="6">
        <v>134.08780404605932</v>
      </c>
      <c r="D8411" s="6">
        <v>0.8038016156704334</v>
      </c>
    </row>
    <row r="8412" spans="1:4" x14ac:dyDescent="0.2">
      <c r="A8412" s="6">
        <v>8388</v>
      </c>
      <c r="B8412" s="6">
        <v>177.5346247118772</v>
      </c>
      <c r="C8412" s="6">
        <v>122.4653752881228</v>
      </c>
      <c r="D8412" s="6">
        <v>0.73412990257089716</v>
      </c>
    </row>
    <row r="8413" spans="1:4" x14ac:dyDescent="0.2">
      <c r="A8413" s="6">
        <v>8389</v>
      </c>
      <c r="B8413" s="6">
        <v>202.77948222775024</v>
      </c>
      <c r="C8413" s="6">
        <v>97.220517772249764</v>
      </c>
      <c r="D8413" s="6">
        <v>0.58279729329303653</v>
      </c>
    </row>
    <row r="8414" spans="1:4" x14ac:dyDescent="0.2">
      <c r="A8414" s="6">
        <v>8390</v>
      </c>
      <c r="B8414" s="6">
        <v>303.75891229124238</v>
      </c>
      <c r="C8414" s="6">
        <v>-3.7589122912423818</v>
      </c>
      <c r="D8414" s="6">
        <v>-2.2533143818405856E-2</v>
      </c>
    </row>
    <row r="8415" spans="1:4" x14ac:dyDescent="0.2">
      <c r="A8415" s="6">
        <v>8391</v>
      </c>
      <c r="B8415" s="6">
        <v>183.82501000048586</v>
      </c>
      <c r="C8415" s="6">
        <v>116.17498999951414</v>
      </c>
      <c r="D8415" s="6">
        <v>0.69642161214027487</v>
      </c>
    </row>
    <row r="8416" spans="1:4" x14ac:dyDescent="0.2">
      <c r="A8416" s="6">
        <v>8392</v>
      </c>
      <c r="B8416" s="6">
        <v>133.33529496873976</v>
      </c>
      <c r="C8416" s="6">
        <v>166.66470503126024</v>
      </c>
      <c r="D8416" s="6">
        <v>0.99908683069599624</v>
      </c>
    </row>
    <row r="8417" spans="1:4" x14ac:dyDescent="0.2">
      <c r="A8417" s="6">
        <v>8393</v>
      </c>
      <c r="B8417" s="6">
        <v>127.04490968013116</v>
      </c>
      <c r="C8417" s="6">
        <v>172.95509031986884</v>
      </c>
      <c r="D8417" s="6">
        <v>1.0367951211266182</v>
      </c>
    </row>
    <row r="8418" spans="1:4" x14ac:dyDescent="0.2">
      <c r="A8418" s="6">
        <v>8394</v>
      </c>
      <c r="B8418" s="6">
        <v>221.73395445501464</v>
      </c>
      <c r="C8418" s="6">
        <v>78.26604554498536</v>
      </c>
      <c r="D8418" s="6">
        <v>0.46917297444579797</v>
      </c>
    </row>
    <row r="8419" spans="1:4" x14ac:dyDescent="0.2">
      <c r="A8419" s="6">
        <v>8395</v>
      </c>
      <c r="B8419" s="6">
        <v>253.26919725949628</v>
      </c>
      <c r="C8419" s="6">
        <v>46.730802740503719</v>
      </c>
      <c r="D8419" s="6">
        <v>0.2801320747373155</v>
      </c>
    </row>
    <row r="8420" spans="1:4" x14ac:dyDescent="0.2">
      <c r="A8420" s="6">
        <v>8396</v>
      </c>
      <c r="B8420" s="6">
        <v>253.26919725949628</v>
      </c>
      <c r="C8420" s="6">
        <v>46.730802740503719</v>
      </c>
      <c r="D8420" s="6">
        <v>0.2801320747373155</v>
      </c>
    </row>
    <row r="8421" spans="1:4" x14ac:dyDescent="0.2">
      <c r="A8421" s="6">
        <v>8397</v>
      </c>
      <c r="B8421" s="6">
        <v>316.3813410491789</v>
      </c>
      <c r="C8421" s="6">
        <v>-16.3813410491789</v>
      </c>
      <c r="D8421" s="6">
        <v>-9.819944845733615E-2</v>
      </c>
    </row>
    <row r="8422" spans="1:4" x14ac:dyDescent="0.2">
      <c r="A8422" s="6">
        <v>8398</v>
      </c>
      <c r="B8422" s="6">
        <v>272.22366948676074</v>
      </c>
      <c r="C8422" s="6">
        <v>27.776330513239259</v>
      </c>
      <c r="D8422" s="6">
        <v>0.16650775589007663</v>
      </c>
    </row>
    <row r="8423" spans="1:4" x14ac:dyDescent="0.2">
      <c r="A8423" s="6">
        <v>8399</v>
      </c>
      <c r="B8423" s="6">
        <v>265.89162601743283</v>
      </c>
      <c r="C8423" s="6">
        <v>34.108373982567173</v>
      </c>
      <c r="D8423" s="6">
        <v>0.20446577009838504</v>
      </c>
    </row>
    <row r="8424" spans="1:4" x14ac:dyDescent="0.2">
      <c r="A8424" s="6">
        <v>8400</v>
      </c>
      <c r="B8424" s="6">
        <v>291.13648353330586</v>
      </c>
      <c r="C8424" s="6">
        <v>8.8635164666941364</v>
      </c>
      <c r="D8424" s="6">
        <v>5.3133160820524439E-2</v>
      </c>
    </row>
    <row r="8425" spans="1:4" x14ac:dyDescent="0.2">
      <c r="A8425" s="6">
        <v>8401</v>
      </c>
      <c r="B8425" s="6">
        <v>284.84609824469726</v>
      </c>
      <c r="C8425" s="6">
        <v>15.153901755302741</v>
      </c>
      <c r="D8425" s="6">
        <v>9.084145125114633E-2</v>
      </c>
    </row>
    <row r="8426" spans="1:4" x14ac:dyDescent="0.2">
      <c r="A8426" s="6">
        <v>8402</v>
      </c>
      <c r="B8426" s="6">
        <v>183.82501000048586</v>
      </c>
      <c r="C8426" s="6">
        <v>116.17498999951414</v>
      </c>
      <c r="D8426" s="6">
        <v>0.69642161214027487</v>
      </c>
    </row>
    <row r="8427" spans="1:4" x14ac:dyDescent="0.2">
      <c r="A8427" s="6">
        <v>8403</v>
      </c>
      <c r="B8427" s="6">
        <v>253.26919725949628</v>
      </c>
      <c r="C8427" s="6">
        <v>46.730802740503719</v>
      </c>
      <c r="D8427" s="6">
        <v>0.2801320747373155</v>
      </c>
    </row>
    <row r="8428" spans="1:4" x14ac:dyDescent="0.2">
      <c r="A8428" s="6">
        <v>8404</v>
      </c>
      <c r="B8428" s="6">
        <v>183.82501000048586</v>
      </c>
      <c r="C8428" s="6">
        <v>116.17498999951414</v>
      </c>
      <c r="D8428" s="6">
        <v>0.69642161214027487</v>
      </c>
    </row>
    <row r="8429" spans="1:4" x14ac:dyDescent="0.2">
      <c r="A8429" s="6">
        <v>8405</v>
      </c>
      <c r="B8429" s="6">
        <v>196.44743875842235</v>
      </c>
      <c r="C8429" s="6">
        <v>104.55256124157765</v>
      </c>
      <c r="D8429" s="6">
        <v>0.62674989904073874</v>
      </c>
    </row>
    <row r="8430" spans="1:4" x14ac:dyDescent="0.2">
      <c r="A8430" s="6">
        <v>8406</v>
      </c>
      <c r="B8430" s="6">
        <v>183.82501000048586</v>
      </c>
      <c r="C8430" s="6">
        <v>117.17498999951414</v>
      </c>
      <c r="D8430" s="6">
        <v>0.70241620367966895</v>
      </c>
    </row>
    <row r="8431" spans="1:4" x14ac:dyDescent="0.2">
      <c r="A8431" s="6">
        <v>8407</v>
      </c>
      <c r="B8431" s="6">
        <v>89.177623406321615</v>
      </c>
      <c r="C8431" s="6">
        <v>211.82237659367837</v>
      </c>
      <c r="D8431" s="6">
        <v>1.2697886265828029</v>
      </c>
    </row>
    <row r="8432" spans="1:4" x14ac:dyDescent="0.2">
      <c r="A8432" s="6">
        <v>8408</v>
      </c>
      <c r="B8432" s="6">
        <v>183.82501000048586</v>
      </c>
      <c r="C8432" s="6">
        <v>117.17498999951414</v>
      </c>
      <c r="D8432" s="6">
        <v>0.70241620367966895</v>
      </c>
    </row>
    <row r="8433" spans="1:4" x14ac:dyDescent="0.2">
      <c r="A8433" s="6">
        <v>8409</v>
      </c>
      <c r="B8433" s="6">
        <v>183.82501000048586</v>
      </c>
      <c r="C8433" s="6">
        <v>117.17498999951414</v>
      </c>
      <c r="D8433" s="6">
        <v>0.70241620367966895</v>
      </c>
    </row>
    <row r="8434" spans="1:4" x14ac:dyDescent="0.2">
      <c r="A8434" s="6">
        <v>8410</v>
      </c>
      <c r="B8434" s="6">
        <v>215.40191098568675</v>
      </c>
      <c r="C8434" s="6">
        <v>85.598089014313246</v>
      </c>
      <c r="D8434" s="6">
        <v>0.5131255801935003</v>
      </c>
    </row>
    <row r="8435" spans="1:4" x14ac:dyDescent="0.2">
      <c r="A8435" s="6">
        <v>8411</v>
      </c>
      <c r="B8435" s="6">
        <v>272.22366948676074</v>
      </c>
      <c r="C8435" s="6">
        <v>28.776330513239259</v>
      </c>
      <c r="D8435" s="6">
        <v>0.17250234742947068</v>
      </c>
    </row>
    <row r="8436" spans="1:4" x14ac:dyDescent="0.2">
      <c r="A8436" s="6">
        <v>8412</v>
      </c>
      <c r="B8436" s="6">
        <v>221.73395445501464</v>
      </c>
      <c r="C8436" s="6">
        <v>79.26604554498536</v>
      </c>
      <c r="D8436" s="6">
        <v>0.47516756598519205</v>
      </c>
    </row>
    <row r="8437" spans="1:4" x14ac:dyDescent="0.2">
      <c r="A8437" s="6">
        <v>8413</v>
      </c>
      <c r="B8437" s="6">
        <v>120.71286621080327</v>
      </c>
      <c r="C8437" s="6">
        <v>180.28713378919673</v>
      </c>
      <c r="D8437" s="6">
        <v>1.0807477268743204</v>
      </c>
    </row>
    <row r="8438" spans="1:4" x14ac:dyDescent="0.2">
      <c r="A8438" s="6">
        <v>8414</v>
      </c>
      <c r="B8438" s="6">
        <v>221.73395445501464</v>
      </c>
      <c r="C8438" s="6">
        <v>80.26604554498536</v>
      </c>
      <c r="D8438" s="6">
        <v>0.48116215752458608</v>
      </c>
    </row>
    <row r="8439" spans="1:4" x14ac:dyDescent="0.2">
      <c r="A8439" s="6">
        <v>8415</v>
      </c>
      <c r="B8439" s="6">
        <v>171.20258124254934</v>
      </c>
      <c r="C8439" s="6">
        <v>130.79741875745066</v>
      </c>
      <c r="D8439" s="6">
        <v>0.78407709985799323</v>
      </c>
    </row>
    <row r="8440" spans="1:4" x14ac:dyDescent="0.2">
      <c r="A8440" s="6">
        <v>8416</v>
      </c>
      <c r="B8440" s="6">
        <v>215.40191098568675</v>
      </c>
      <c r="C8440" s="6">
        <v>86.598089014313246</v>
      </c>
      <c r="D8440" s="6">
        <v>0.51912017173289426</v>
      </c>
    </row>
    <row r="8441" spans="1:4" x14ac:dyDescent="0.2">
      <c r="A8441" s="6">
        <v>8417</v>
      </c>
      <c r="B8441" s="6">
        <v>221.73395445501464</v>
      </c>
      <c r="C8441" s="6">
        <v>80.26604554498536</v>
      </c>
      <c r="D8441" s="6">
        <v>0.48116215752458608</v>
      </c>
    </row>
    <row r="8442" spans="1:4" x14ac:dyDescent="0.2">
      <c r="A8442" s="6">
        <v>8418</v>
      </c>
      <c r="B8442" s="6">
        <v>253.26919725949628</v>
      </c>
      <c r="C8442" s="6">
        <v>48.730802740503719</v>
      </c>
      <c r="D8442" s="6">
        <v>0.2921212578161036</v>
      </c>
    </row>
    <row r="8443" spans="1:4" x14ac:dyDescent="0.2">
      <c r="A8443" s="6">
        <v>8419</v>
      </c>
      <c r="B8443" s="6">
        <v>114.42248092219464</v>
      </c>
      <c r="C8443" s="6">
        <v>187.57751907780536</v>
      </c>
      <c r="D8443" s="6">
        <v>1.1244506088443365</v>
      </c>
    </row>
    <row r="8444" spans="1:4" x14ac:dyDescent="0.2">
      <c r="A8444" s="6">
        <v>8420</v>
      </c>
      <c r="B8444" s="6">
        <v>253.26919725949628</v>
      </c>
      <c r="C8444" s="6">
        <v>48.730802740503719</v>
      </c>
      <c r="D8444" s="6">
        <v>0.2921212578161036</v>
      </c>
    </row>
    <row r="8445" spans="1:4" x14ac:dyDescent="0.2">
      <c r="A8445" s="6">
        <v>8421</v>
      </c>
      <c r="B8445" s="6">
        <v>120.71286621080327</v>
      </c>
      <c r="C8445" s="6">
        <v>181.28713378919673</v>
      </c>
      <c r="D8445" s="6">
        <v>1.0867423184137144</v>
      </c>
    </row>
    <row r="8446" spans="1:4" x14ac:dyDescent="0.2">
      <c r="A8446" s="6">
        <v>8422</v>
      </c>
      <c r="B8446" s="6">
        <v>246.97881197088768</v>
      </c>
      <c r="C8446" s="6">
        <v>55.021188029112324</v>
      </c>
      <c r="D8446" s="6">
        <v>0.3298295482467255</v>
      </c>
    </row>
    <row r="8447" spans="1:4" x14ac:dyDescent="0.2">
      <c r="A8447" s="6">
        <v>8423</v>
      </c>
      <c r="B8447" s="6">
        <v>253.26919725949628</v>
      </c>
      <c r="C8447" s="6">
        <v>48.730802740503719</v>
      </c>
      <c r="D8447" s="6">
        <v>0.2921212578161036</v>
      </c>
    </row>
    <row r="8448" spans="1:4" x14ac:dyDescent="0.2">
      <c r="A8448" s="6">
        <v>8424</v>
      </c>
      <c r="B8448" s="6">
        <v>253.26919725949628</v>
      </c>
      <c r="C8448" s="6">
        <v>48.730802740503719</v>
      </c>
      <c r="D8448" s="6">
        <v>0.2921212578161036</v>
      </c>
    </row>
    <row r="8449" spans="1:4" x14ac:dyDescent="0.2">
      <c r="A8449" s="6">
        <v>8425</v>
      </c>
      <c r="B8449" s="6">
        <v>164.91219595394068</v>
      </c>
      <c r="C8449" s="6">
        <v>137.08780404605932</v>
      </c>
      <c r="D8449" s="6">
        <v>0.82178539028861552</v>
      </c>
    </row>
    <row r="8450" spans="1:4" x14ac:dyDescent="0.2">
      <c r="A8450" s="6">
        <v>8426</v>
      </c>
      <c r="B8450" s="6">
        <v>183.82501000048586</v>
      </c>
      <c r="C8450" s="6">
        <v>119.17498999951414</v>
      </c>
      <c r="D8450" s="6">
        <v>0.714405386758457</v>
      </c>
    </row>
    <row r="8451" spans="1:4" x14ac:dyDescent="0.2">
      <c r="A8451" s="6">
        <v>8427</v>
      </c>
      <c r="B8451" s="6">
        <v>284.84609824469726</v>
      </c>
      <c r="C8451" s="6">
        <v>18.153901755302741</v>
      </c>
      <c r="D8451" s="6">
        <v>0.10882522586932845</v>
      </c>
    </row>
    <row r="8452" spans="1:4" x14ac:dyDescent="0.2">
      <c r="A8452" s="6">
        <v>8428</v>
      </c>
      <c r="B8452" s="6">
        <v>303.75891229124238</v>
      </c>
      <c r="C8452" s="6">
        <v>-0.7589122912423818</v>
      </c>
      <c r="D8452" s="6">
        <v>-4.5493692002237292E-3</v>
      </c>
    </row>
    <row r="8453" spans="1:4" x14ac:dyDescent="0.2">
      <c r="A8453" s="6">
        <v>8429</v>
      </c>
      <c r="B8453" s="6">
        <v>291.13648353330586</v>
      </c>
      <c r="C8453" s="6">
        <v>11.863516466694136</v>
      </c>
      <c r="D8453" s="6">
        <v>7.1116935438706563E-2</v>
      </c>
    </row>
    <row r="8454" spans="1:4" x14ac:dyDescent="0.2">
      <c r="A8454" s="6">
        <v>8430</v>
      </c>
      <c r="B8454" s="6">
        <v>196.44743875842235</v>
      </c>
      <c r="C8454" s="6">
        <v>106.55256124157765</v>
      </c>
      <c r="D8454" s="6">
        <v>0.6387390821195269</v>
      </c>
    </row>
    <row r="8455" spans="1:4" x14ac:dyDescent="0.2">
      <c r="A8455" s="6">
        <v>8431</v>
      </c>
      <c r="B8455" s="6">
        <v>215.40191098568675</v>
      </c>
      <c r="C8455" s="6">
        <v>87.598089014313246</v>
      </c>
      <c r="D8455" s="6">
        <v>0.52511476327228834</v>
      </c>
    </row>
    <row r="8456" spans="1:4" x14ac:dyDescent="0.2">
      <c r="A8456" s="6">
        <v>8432</v>
      </c>
      <c r="B8456" s="6">
        <v>253.26919725949628</v>
      </c>
      <c r="C8456" s="6">
        <v>49.730802740503719</v>
      </c>
      <c r="D8456" s="6">
        <v>0.29811584935549762</v>
      </c>
    </row>
    <row r="8457" spans="1:4" x14ac:dyDescent="0.2">
      <c r="A8457" s="6">
        <v>8433</v>
      </c>
      <c r="B8457" s="6">
        <v>228.02433974362327</v>
      </c>
      <c r="C8457" s="6">
        <v>74.975660256376727</v>
      </c>
      <c r="D8457" s="6">
        <v>0.44944845863335803</v>
      </c>
    </row>
    <row r="8458" spans="1:4" x14ac:dyDescent="0.2">
      <c r="A8458" s="6">
        <v>8434</v>
      </c>
      <c r="B8458" s="6">
        <v>95.468008694930234</v>
      </c>
      <c r="C8458" s="6">
        <v>207.53199130506977</v>
      </c>
      <c r="D8458" s="6">
        <v>1.244069519230969</v>
      </c>
    </row>
    <row r="8459" spans="1:4" x14ac:dyDescent="0.2">
      <c r="A8459" s="6">
        <v>8435</v>
      </c>
      <c r="B8459" s="6">
        <v>164.91219595394068</v>
      </c>
      <c r="C8459" s="6">
        <v>138.08780404605932</v>
      </c>
      <c r="D8459" s="6">
        <v>0.82777998182800949</v>
      </c>
    </row>
    <row r="8460" spans="1:4" x14ac:dyDescent="0.2">
      <c r="A8460" s="6">
        <v>8436</v>
      </c>
      <c r="B8460" s="6">
        <v>139.66733843806767</v>
      </c>
      <c r="C8460" s="6">
        <v>163.33266156193233</v>
      </c>
      <c r="D8460" s="6">
        <v>0.97911259110587001</v>
      </c>
    </row>
    <row r="8461" spans="1:4" x14ac:dyDescent="0.2">
      <c r="A8461" s="6">
        <v>8437</v>
      </c>
      <c r="B8461" s="6">
        <v>190.15705346981372</v>
      </c>
      <c r="C8461" s="6">
        <v>113.84294653018628</v>
      </c>
      <c r="D8461" s="6">
        <v>0.68244196408954294</v>
      </c>
    </row>
    <row r="8462" spans="1:4" x14ac:dyDescent="0.2">
      <c r="A8462" s="6">
        <v>8438</v>
      </c>
      <c r="B8462" s="6">
        <v>196.44743875842235</v>
      </c>
      <c r="C8462" s="6">
        <v>107.55256124157765</v>
      </c>
      <c r="D8462" s="6">
        <v>0.64473367365892098</v>
      </c>
    </row>
    <row r="8463" spans="1:4" x14ac:dyDescent="0.2">
      <c r="A8463" s="6">
        <v>8439</v>
      </c>
      <c r="B8463" s="6">
        <v>183.82501000048586</v>
      </c>
      <c r="C8463" s="6">
        <v>120.17498999951414</v>
      </c>
      <c r="D8463" s="6">
        <v>0.72039997829785107</v>
      </c>
    </row>
    <row r="8464" spans="1:4" x14ac:dyDescent="0.2">
      <c r="A8464" s="6">
        <v>8440</v>
      </c>
      <c r="B8464" s="6">
        <v>253.26919725949628</v>
      </c>
      <c r="C8464" s="6">
        <v>50.730802740503719</v>
      </c>
      <c r="D8464" s="6">
        <v>0.30411044089489164</v>
      </c>
    </row>
    <row r="8465" spans="1:4" x14ac:dyDescent="0.2">
      <c r="A8465" s="6">
        <v>8441</v>
      </c>
      <c r="B8465" s="6">
        <v>215.40191098568675</v>
      </c>
      <c r="C8465" s="6">
        <v>88.598089014313246</v>
      </c>
      <c r="D8465" s="6">
        <v>0.53110935481168242</v>
      </c>
    </row>
    <row r="8466" spans="1:4" x14ac:dyDescent="0.2">
      <c r="A8466" s="6">
        <v>8442</v>
      </c>
      <c r="B8466" s="6">
        <v>259.60124072882422</v>
      </c>
      <c r="C8466" s="6">
        <v>44.398759271175777</v>
      </c>
      <c r="D8466" s="6">
        <v>0.26615242668658307</v>
      </c>
    </row>
    <row r="8467" spans="1:4" x14ac:dyDescent="0.2">
      <c r="A8467" s="6">
        <v>8443</v>
      </c>
      <c r="B8467" s="6">
        <v>278.51405477536935</v>
      </c>
      <c r="C8467" s="6">
        <v>25.485945224630655</v>
      </c>
      <c r="D8467" s="6">
        <v>0.1527778316170309</v>
      </c>
    </row>
    <row r="8468" spans="1:4" x14ac:dyDescent="0.2">
      <c r="A8468" s="6">
        <v>8444</v>
      </c>
      <c r="B8468" s="6">
        <v>253.26919725949628</v>
      </c>
      <c r="C8468" s="6">
        <v>50.730802740503719</v>
      </c>
      <c r="D8468" s="6">
        <v>0.30411044089489164</v>
      </c>
    </row>
    <row r="8469" spans="1:4" x14ac:dyDescent="0.2">
      <c r="A8469" s="6">
        <v>8445</v>
      </c>
      <c r="B8469" s="6">
        <v>177.5346247118772</v>
      </c>
      <c r="C8469" s="6">
        <v>126.4653752881228</v>
      </c>
      <c r="D8469" s="6">
        <v>0.75810826872847326</v>
      </c>
    </row>
    <row r="8470" spans="1:4" x14ac:dyDescent="0.2">
      <c r="A8470" s="6">
        <v>8446</v>
      </c>
      <c r="B8470" s="6">
        <v>183.82501000048586</v>
      </c>
      <c r="C8470" s="6">
        <v>120.17498999951414</v>
      </c>
      <c r="D8470" s="6">
        <v>0.72039997829785107</v>
      </c>
    </row>
    <row r="8471" spans="1:4" x14ac:dyDescent="0.2">
      <c r="A8471" s="6">
        <v>8447</v>
      </c>
      <c r="B8471" s="6">
        <v>177.5346247118772</v>
      </c>
      <c r="C8471" s="6">
        <v>126.4653752881228</v>
      </c>
      <c r="D8471" s="6">
        <v>0.75810826872847326</v>
      </c>
    </row>
    <row r="8472" spans="1:4" x14ac:dyDescent="0.2">
      <c r="A8472" s="6">
        <v>8448</v>
      </c>
      <c r="B8472" s="6">
        <v>190.15705346981372</v>
      </c>
      <c r="C8472" s="6">
        <v>113.84294653018628</v>
      </c>
      <c r="D8472" s="6">
        <v>0.68244196408954294</v>
      </c>
    </row>
    <row r="8473" spans="1:4" x14ac:dyDescent="0.2">
      <c r="A8473" s="6">
        <v>8449</v>
      </c>
      <c r="B8473" s="6">
        <v>221.73395445501464</v>
      </c>
      <c r="C8473" s="6">
        <v>82.26604554498536</v>
      </c>
      <c r="D8473" s="6">
        <v>0.49315134060337418</v>
      </c>
    </row>
    <row r="8474" spans="1:4" x14ac:dyDescent="0.2">
      <c r="A8474" s="6">
        <v>8450</v>
      </c>
      <c r="B8474" s="6">
        <v>297.46852700263378</v>
      </c>
      <c r="C8474" s="6">
        <v>6.5314729973662224</v>
      </c>
      <c r="D8474" s="6">
        <v>3.9153512769792204E-2</v>
      </c>
    </row>
    <row r="8475" spans="1:4" x14ac:dyDescent="0.2">
      <c r="A8475" s="6">
        <v>8451</v>
      </c>
      <c r="B8475" s="6">
        <v>265.89162601743283</v>
      </c>
      <c r="C8475" s="6">
        <v>38.108373982567173</v>
      </c>
      <c r="D8475" s="6">
        <v>0.22844413625596122</v>
      </c>
    </row>
    <row r="8476" spans="1:4" x14ac:dyDescent="0.2">
      <c r="A8476" s="6">
        <v>8452</v>
      </c>
      <c r="B8476" s="6">
        <v>202.77948222775024</v>
      </c>
      <c r="C8476" s="6">
        <v>101.22051777224976</v>
      </c>
      <c r="D8476" s="6">
        <v>0.60677565945061274</v>
      </c>
    </row>
    <row r="8477" spans="1:4" x14ac:dyDescent="0.2">
      <c r="A8477" s="6">
        <v>8453</v>
      </c>
      <c r="B8477" s="6">
        <v>164.91219595394068</v>
      </c>
      <c r="C8477" s="6">
        <v>139.08780404605932</v>
      </c>
      <c r="D8477" s="6">
        <v>0.83377457336740357</v>
      </c>
    </row>
    <row r="8478" spans="1:4" x14ac:dyDescent="0.2">
      <c r="A8478" s="6">
        <v>8454</v>
      </c>
      <c r="B8478" s="6">
        <v>284.84609824469726</v>
      </c>
      <c r="C8478" s="6">
        <v>20.153901755302741</v>
      </c>
      <c r="D8478" s="6">
        <v>0.12081440894811654</v>
      </c>
    </row>
    <row r="8479" spans="1:4" x14ac:dyDescent="0.2">
      <c r="A8479" s="6">
        <v>8455</v>
      </c>
      <c r="B8479" s="6">
        <v>278.51405477536935</v>
      </c>
      <c r="C8479" s="6">
        <v>26.485945224630655</v>
      </c>
      <c r="D8479" s="6">
        <v>0.15877242315642495</v>
      </c>
    </row>
    <row r="8480" spans="1:4" x14ac:dyDescent="0.2">
      <c r="A8480" s="6">
        <v>8456</v>
      </c>
      <c r="B8480" s="6">
        <v>265.89162601743283</v>
      </c>
      <c r="C8480" s="6">
        <v>39.108373982567173</v>
      </c>
      <c r="D8480" s="6">
        <v>0.23443872779535524</v>
      </c>
    </row>
    <row r="8481" spans="1:4" x14ac:dyDescent="0.2">
      <c r="A8481" s="6">
        <v>8457</v>
      </c>
      <c r="B8481" s="6">
        <v>209.11152569707815</v>
      </c>
      <c r="C8481" s="6">
        <v>95.88847430292185</v>
      </c>
      <c r="D8481" s="6">
        <v>0.57481223678169835</v>
      </c>
    </row>
    <row r="8482" spans="1:4" x14ac:dyDescent="0.2">
      <c r="A8482" s="6">
        <v>8458</v>
      </c>
      <c r="B8482" s="6">
        <v>253.26919725949628</v>
      </c>
      <c r="C8482" s="6">
        <v>51.730802740503719</v>
      </c>
      <c r="D8482" s="6">
        <v>0.31010503243428572</v>
      </c>
    </row>
    <row r="8483" spans="1:4" x14ac:dyDescent="0.2">
      <c r="A8483" s="6">
        <v>8459</v>
      </c>
      <c r="B8483" s="6">
        <v>158.58015248461282</v>
      </c>
      <c r="C8483" s="6">
        <v>146.41984751538718</v>
      </c>
      <c r="D8483" s="6">
        <v>0.87772717911510567</v>
      </c>
    </row>
    <row r="8484" spans="1:4" x14ac:dyDescent="0.2">
      <c r="A8484" s="6">
        <v>8460</v>
      </c>
      <c r="B8484" s="6">
        <v>120.71286621080327</v>
      </c>
      <c r="C8484" s="6">
        <v>184.28713378919673</v>
      </c>
      <c r="D8484" s="6">
        <v>1.1047260930318965</v>
      </c>
    </row>
    <row r="8485" spans="1:4" x14ac:dyDescent="0.2">
      <c r="A8485" s="6">
        <v>8461</v>
      </c>
      <c r="B8485" s="6">
        <v>272.22366948676074</v>
      </c>
      <c r="C8485" s="6">
        <v>32.776330513239259</v>
      </c>
      <c r="D8485" s="6">
        <v>0.19648071358704683</v>
      </c>
    </row>
    <row r="8486" spans="1:4" x14ac:dyDescent="0.2">
      <c r="A8486" s="6">
        <v>8462</v>
      </c>
      <c r="B8486" s="6">
        <v>253.26919725949628</v>
      </c>
      <c r="C8486" s="6">
        <v>51.730802740503719</v>
      </c>
      <c r="D8486" s="6">
        <v>0.31010503243428572</v>
      </c>
    </row>
    <row r="8487" spans="1:4" x14ac:dyDescent="0.2">
      <c r="A8487" s="6">
        <v>8463</v>
      </c>
      <c r="B8487" s="6">
        <v>215.40191098568675</v>
      </c>
      <c r="C8487" s="6">
        <v>90.598089014313246</v>
      </c>
      <c r="D8487" s="6">
        <v>0.54309853789047047</v>
      </c>
    </row>
    <row r="8488" spans="1:4" x14ac:dyDescent="0.2">
      <c r="A8488" s="6">
        <v>8464</v>
      </c>
      <c r="B8488" s="6">
        <v>303.75891229124238</v>
      </c>
      <c r="C8488" s="6">
        <v>2.2410877087576182</v>
      </c>
      <c r="D8488" s="6">
        <v>1.3434405417958397E-2</v>
      </c>
    </row>
    <row r="8489" spans="1:4" x14ac:dyDescent="0.2">
      <c r="A8489" s="6">
        <v>8465</v>
      </c>
      <c r="B8489" s="6">
        <v>284.84609824469726</v>
      </c>
      <c r="C8489" s="6">
        <v>21.153901755302741</v>
      </c>
      <c r="D8489" s="6">
        <v>0.12680900048751059</v>
      </c>
    </row>
    <row r="8490" spans="1:4" x14ac:dyDescent="0.2">
      <c r="A8490" s="6">
        <v>8466</v>
      </c>
      <c r="B8490" s="6">
        <v>190.15705346981372</v>
      </c>
      <c r="C8490" s="6">
        <v>115.84294653018628</v>
      </c>
      <c r="D8490" s="6">
        <v>0.6944311471683311</v>
      </c>
    </row>
    <row r="8491" spans="1:4" x14ac:dyDescent="0.2">
      <c r="A8491" s="6">
        <v>8467</v>
      </c>
      <c r="B8491" s="6">
        <v>127.04490968013116</v>
      </c>
      <c r="C8491" s="6">
        <v>178.95509031986884</v>
      </c>
      <c r="D8491" s="6">
        <v>1.0727626703629825</v>
      </c>
    </row>
    <row r="8492" spans="1:4" x14ac:dyDescent="0.2">
      <c r="A8492" s="6">
        <v>8468</v>
      </c>
      <c r="B8492" s="6">
        <v>120.71286621080327</v>
      </c>
      <c r="C8492" s="6">
        <v>185.28713378919673</v>
      </c>
      <c r="D8492" s="6">
        <v>1.1107206845712907</v>
      </c>
    </row>
    <row r="8493" spans="1:4" x14ac:dyDescent="0.2">
      <c r="A8493" s="6">
        <v>8469</v>
      </c>
      <c r="B8493" s="6">
        <v>108.09043745286675</v>
      </c>
      <c r="C8493" s="6">
        <v>197.90956254713325</v>
      </c>
      <c r="D8493" s="6">
        <v>1.186386989210221</v>
      </c>
    </row>
    <row r="8494" spans="1:4" x14ac:dyDescent="0.2">
      <c r="A8494" s="6">
        <v>8470</v>
      </c>
      <c r="B8494" s="6">
        <v>347.95824203437974</v>
      </c>
      <c r="C8494" s="6">
        <v>-41.958242034379737</v>
      </c>
      <c r="D8494" s="6">
        <v>-0.25152252270714021</v>
      </c>
    </row>
    <row r="8495" spans="1:4" x14ac:dyDescent="0.2">
      <c r="A8495" s="6">
        <v>8471</v>
      </c>
      <c r="B8495" s="6">
        <v>303.75891229124238</v>
      </c>
      <c r="C8495" s="6">
        <v>2.2410877087576182</v>
      </c>
      <c r="D8495" s="6">
        <v>1.3434405417958397E-2</v>
      </c>
    </row>
    <row r="8496" spans="1:4" x14ac:dyDescent="0.2">
      <c r="A8496" s="6">
        <v>8472</v>
      </c>
      <c r="B8496" s="6">
        <v>246.97881197088768</v>
      </c>
      <c r="C8496" s="6">
        <v>59.021188029112324</v>
      </c>
      <c r="D8496" s="6">
        <v>0.35380791440430165</v>
      </c>
    </row>
    <row r="8497" spans="1:4" x14ac:dyDescent="0.2">
      <c r="A8497" s="6">
        <v>8473</v>
      </c>
      <c r="B8497" s="6">
        <v>221.73395445501464</v>
      </c>
      <c r="C8497" s="6">
        <v>84.26604554498536</v>
      </c>
      <c r="D8497" s="6">
        <v>0.50514052368216222</v>
      </c>
    </row>
    <row r="8498" spans="1:4" x14ac:dyDescent="0.2">
      <c r="A8498" s="6">
        <v>8474</v>
      </c>
      <c r="B8498" s="6">
        <v>171.20258124254934</v>
      </c>
      <c r="C8498" s="6">
        <v>134.79741875745066</v>
      </c>
      <c r="D8498" s="6">
        <v>0.80805546601556943</v>
      </c>
    </row>
    <row r="8499" spans="1:4" x14ac:dyDescent="0.2">
      <c r="A8499" s="6">
        <v>8475</v>
      </c>
      <c r="B8499" s="6">
        <v>164.91219595394068</v>
      </c>
      <c r="C8499" s="6">
        <v>141.08780404605932</v>
      </c>
      <c r="D8499" s="6">
        <v>0.84576375644619162</v>
      </c>
    </row>
    <row r="8500" spans="1:4" x14ac:dyDescent="0.2">
      <c r="A8500" s="6">
        <v>8476</v>
      </c>
      <c r="B8500" s="6">
        <v>196.44743875842235</v>
      </c>
      <c r="C8500" s="6">
        <v>109.55256124157765</v>
      </c>
      <c r="D8500" s="6">
        <v>0.65672285673770903</v>
      </c>
    </row>
    <row r="8501" spans="1:4" x14ac:dyDescent="0.2">
      <c r="A8501" s="6">
        <v>8477</v>
      </c>
      <c r="B8501" s="6">
        <v>253.26919725949628</v>
      </c>
      <c r="C8501" s="6">
        <v>53.730802740503719</v>
      </c>
      <c r="D8501" s="6">
        <v>0.32209421551307382</v>
      </c>
    </row>
    <row r="8502" spans="1:4" x14ac:dyDescent="0.2">
      <c r="A8502" s="6">
        <v>8478</v>
      </c>
      <c r="B8502" s="6">
        <v>127.04490968013116</v>
      </c>
      <c r="C8502" s="6">
        <v>179.95509031986884</v>
      </c>
      <c r="D8502" s="6">
        <v>1.0787572619023764</v>
      </c>
    </row>
    <row r="8503" spans="1:4" x14ac:dyDescent="0.2">
      <c r="A8503" s="6">
        <v>8479</v>
      </c>
      <c r="B8503" s="6">
        <v>171.20258124254934</v>
      </c>
      <c r="C8503" s="6">
        <v>135.79741875745066</v>
      </c>
      <c r="D8503" s="6">
        <v>0.81405005755496351</v>
      </c>
    </row>
    <row r="8504" spans="1:4" x14ac:dyDescent="0.2">
      <c r="A8504" s="6">
        <v>8480</v>
      </c>
      <c r="B8504" s="6">
        <v>177.5346247118772</v>
      </c>
      <c r="C8504" s="6">
        <v>129.4653752881228</v>
      </c>
      <c r="D8504" s="6">
        <v>0.77609204334665538</v>
      </c>
    </row>
    <row r="8505" spans="1:4" x14ac:dyDescent="0.2">
      <c r="A8505" s="6">
        <v>8481</v>
      </c>
      <c r="B8505" s="6">
        <v>291.13648353330586</v>
      </c>
      <c r="C8505" s="6">
        <v>15.863516466694136</v>
      </c>
      <c r="D8505" s="6">
        <v>9.5095301596282739E-2</v>
      </c>
    </row>
    <row r="8506" spans="1:4" x14ac:dyDescent="0.2">
      <c r="A8506" s="6">
        <v>8482</v>
      </c>
      <c r="B8506" s="6">
        <v>278.51405477536935</v>
      </c>
      <c r="C8506" s="6">
        <v>28.485945224630655</v>
      </c>
      <c r="D8506" s="6">
        <v>0.17076160623521303</v>
      </c>
    </row>
    <row r="8507" spans="1:4" x14ac:dyDescent="0.2">
      <c r="A8507" s="6">
        <v>8483</v>
      </c>
      <c r="B8507" s="6">
        <v>221.73395445501464</v>
      </c>
      <c r="C8507" s="6">
        <v>86.26604554498536</v>
      </c>
      <c r="D8507" s="6">
        <v>0.51712970676095027</v>
      </c>
    </row>
    <row r="8508" spans="1:4" x14ac:dyDescent="0.2">
      <c r="A8508" s="6">
        <v>8484</v>
      </c>
      <c r="B8508" s="6">
        <v>291.13648353330586</v>
      </c>
      <c r="C8508" s="6">
        <v>16.863516466694136</v>
      </c>
      <c r="D8508" s="6">
        <v>0.10108989313567678</v>
      </c>
    </row>
    <row r="8509" spans="1:4" x14ac:dyDescent="0.2">
      <c r="A8509" s="6">
        <v>8485</v>
      </c>
      <c r="B8509" s="6">
        <v>303.75891229124238</v>
      </c>
      <c r="C8509" s="6">
        <v>4.2410877087576182</v>
      </c>
      <c r="D8509" s="6">
        <v>2.5423588496746481E-2</v>
      </c>
    </row>
    <row r="8510" spans="1:4" x14ac:dyDescent="0.2">
      <c r="A8510" s="6">
        <v>8486</v>
      </c>
      <c r="B8510" s="6">
        <v>253.26919725949628</v>
      </c>
      <c r="C8510" s="6">
        <v>54.730802740503719</v>
      </c>
      <c r="D8510" s="6">
        <v>0.32808880705246785</v>
      </c>
    </row>
    <row r="8511" spans="1:4" x14ac:dyDescent="0.2">
      <c r="A8511" s="6">
        <v>8487</v>
      </c>
      <c r="B8511" s="6">
        <v>240.64676850155979</v>
      </c>
      <c r="C8511" s="6">
        <v>67.353231498440209</v>
      </c>
      <c r="D8511" s="6">
        <v>0.40375511169139794</v>
      </c>
    </row>
    <row r="8512" spans="1:4" x14ac:dyDescent="0.2">
      <c r="A8512" s="6">
        <v>8488</v>
      </c>
      <c r="B8512" s="6">
        <v>272.22366948676074</v>
      </c>
      <c r="C8512" s="6">
        <v>35.776330513239259</v>
      </c>
      <c r="D8512" s="6">
        <v>0.21446448820522895</v>
      </c>
    </row>
    <row r="8513" spans="1:4" x14ac:dyDescent="0.2">
      <c r="A8513" s="6">
        <v>8489</v>
      </c>
      <c r="B8513" s="6">
        <v>272.22366948676074</v>
      </c>
      <c r="C8513" s="6">
        <v>35.776330513239259</v>
      </c>
      <c r="D8513" s="6">
        <v>0.21446448820522895</v>
      </c>
    </row>
    <row r="8514" spans="1:4" x14ac:dyDescent="0.2">
      <c r="A8514" s="6">
        <v>8490</v>
      </c>
      <c r="B8514" s="6">
        <v>164.91219595394068</v>
      </c>
      <c r="C8514" s="6">
        <v>143.08780404605932</v>
      </c>
      <c r="D8514" s="6">
        <v>0.85775293952497977</v>
      </c>
    </row>
    <row r="8515" spans="1:4" x14ac:dyDescent="0.2">
      <c r="A8515" s="6">
        <v>8491</v>
      </c>
      <c r="B8515" s="6">
        <v>183.82501000048586</v>
      </c>
      <c r="C8515" s="6">
        <v>124.17498999951414</v>
      </c>
      <c r="D8515" s="6">
        <v>0.74437834445542717</v>
      </c>
    </row>
    <row r="8516" spans="1:4" x14ac:dyDescent="0.2">
      <c r="A8516" s="6">
        <v>8492</v>
      </c>
      <c r="B8516" s="6">
        <v>183.82501000048586</v>
      </c>
      <c r="C8516" s="6">
        <v>124.17498999951414</v>
      </c>
      <c r="D8516" s="6">
        <v>0.74437834445542717</v>
      </c>
    </row>
    <row r="8517" spans="1:4" x14ac:dyDescent="0.2">
      <c r="A8517" s="6">
        <v>8493</v>
      </c>
      <c r="B8517" s="6">
        <v>183.82501000048586</v>
      </c>
      <c r="C8517" s="6">
        <v>124.17498999951414</v>
      </c>
      <c r="D8517" s="6">
        <v>0.74437834445542717</v>
      </c>
    </row>
    <row r="8518" spans="1:4" x14ac:dyDescent="0.2">
      <c r="A8518" s="6">
        <v>8494</v>
      </c>
      <c r="B8518" s="6">
        <v>253.26919725949628</v>
      </c>
      <c r="C8518" s="6">
        <v>54.730802740503719</v>
      </c>
      <c r="D8518" s="6">
        <v>0.32808880705246785</v>
      </c>
    </row>
    <row r="8519" spans="1:4" x14ac:dyDescent="0.2">
      <c r="A8519" s="6">
        <v>8495</v>
      </c>
      <c r="B8519" s="6">
        <v>354.24862732298845</v>
      </c>
      <c r="C8519" s="6">
        <v>-46.248627322988455</v>
      </c>
      <c r="D8519" s="6">
        <v>-0.27724163005897473</v>
      </c>
    </row>
    <row r="8520" spans="1:4" x14ac:dyDescent="0.2">
      <c r="A8520" s="6">
        <v>8496</v>
      </c>
      <c r="B8520" s="6">
        <v>278.51405477536935</v>
      </c>
      <c r="C8520" s="6">
        <v>29.485945224630655</v>
      </c>
      <c r="D8520" s="6">
        <v>0.17675619777460708</v>
      </c>
    </row>
    <row r="8521" spans="1:4" x14ac:dyDescent="0.2">
      <c r="A8521" s="6">
        <v>8497</v>
      </c>
      <c r="B8521" s="6">
        <v>164.91219595394068</v>
      </c>
      <c r="C8521" s="6">
        <v>143.08780404605932</v>
      </c>
      <c r="D8521" s="6">
        <v>0.85775293952497977</v>
      </c>
    </row>
    <row r="8522" spans="1:4" x14ac:dyDescent="0.2">
      <c r="A8522" s="6">
        <v>8498</v>
      </c>
      <c r="B8522" s="6">
        <v>171.20258124254934</v>
      </c>
      <c r="C8522" s="6">
        <v>136.79741875745066</v>
      </c>
      <c r="D8522" s="6">
        <v>0.82004464909435748</v>
      </c>
    </row>
    <row r="8523" spans="1:4" x14ac:dyDescent="0.2">
      <c r="A8523" s="6">
        <v>8499</v>
      </c>
      <c r="B8523" s="6">
        <v>209.11152569707815</v>
      </c>
      <c r="C8523" s="6">
        <v>98.88847430292185</v>
      </c>
      <c r="D8523" s="6">
        <v>0.59279601139988047</v>
      </c>
    </row>
    <row r="8524" spans="1:4" x14ac:dyDescent="0.2">
      <c r="A8524" s="6">
        <v>8500</v>
      </c>
      <c r="B8524" s="6">
        <v>164.91219595394068</v>
      </c>
      <c r="C8524" s="6">
        <v>143.08780404605932</v>
      </c>
      <c r="D8524" s="6">
        <v>0.85775293952497977</v>
      </c>
    </row>
    <row r="8525" spans="1:4" x14ac:dyDescent="0.2">
      <c r="A8525" s="6">
        <v>8501</v>
      </c>
      <c r="B8525" s="6">
        <v>82.84557993699373</v>
      </c>
      <c r="C8525" s="6">
        <v>225.15442006300628</v>
      </c>
      <c r="D8525" s="6">
        <v>1.3497087815668696</v>
      </c>
    </row>
    <row r="8526" spans="1:4" x14ac:dyDescent="0.2">
      <c r="A8526" s="6">
        <v>8502</v>
      </c>
      <c r="B8526" s="6">
        <v>183.82501000048586</v>
      </c>
      <c r="C8526" s="6">
        <v>125.17498999951414</v>
      </c>
      <c r="D8526" s="6">
        <v>0.75037293599482124</v>
      </c>
    </row>
    <row r="8527" spans="1:4" x14ac:dyDescent="0.2">
      <c r="A8527" s="6">
        <v>8503</v>
      </c>
      <c r="B8527" s="6">
        <v>322.71338451850681</v>
      </c>
      <c r="C8527" s="6">
        <v>-13.713384518506814</v>
      </c>
      <c r="D8527" s="6">
        <v>-8.2206138811098187E-2</v>
      </c>
    </row>
    <row r="8528" spans="1:4" x14ac:dyDescent="0.2">
      <c r="A8528" s="6">
        <v>8504</v>
      </c>
      <c r="B8528" s="6">
        <v>171.20258124254934</v>
      </c>
      <c r="C8528" s="6">
        <v>137.79741875745066</v>
      </c>
      <c r="D8528" s="6">
        <v>0.82603924063375156</v>
      </c>
    </row>
    <row r="8529" spans="1:4" x14ac:dyDescent="0.2">
      <c r="A8529" s="6">
        <v>8505</v>
      </c>
      <c r="B8529" s="6">
        <v>221.73395445501464</v>
      </c>
      <c r="C8529" s="6">
        <v>87.26604554498536</v>
      </c>
      <c r="D8529" s="6">
        <v>0.52312429830034435</v>
      </c>
    </row>
    <row r="8530" spans="1:4" x14ac:dyDescent="0.2">
      <c r="A8530" s="6">
        <v>8506</v>
      </c>
      <c r="B8530" s="6">
        <v>196.44743875842235</v>
      </c>
      <c r="C8530" s="6">
        <v>112.55256124157765</v>
      </c>
      <c r="D8530" s="6">
        <v>0.67470663135589115</v>
      </c>
    </row>
    <row r="8531" spans="1:4" x14ac:dyDescent="0.2">
      <c r="A8531" s="6">
        <v>8507</v>
      </c>
      <c r="B8531" s="6">
        <v>234.35638321295116</v>
      </c>
      <c r="C8531" s="6">
        <v>74.643616787048842</v>
      </c>
      <c r="D8531" s="6">
        <v>0.44745799366141409</v>
      </c>
    </row>
    <row r="8532" spans="1:4" x14ac:dyDescent="0.2">
      <c r="A8532" s="6">
        <v>8508</v>
      </c>
      <c r="B8532" s="6">
        <v>164.91219595394068</v>
      </c>
      <c r="C8532" s="6">
        <v>144.08780404605932</v>
      </c>
      <c r="D8532" s="6">
        <v>0.86374753106437374</v>
      </c>
    </row>
    <row r="8533" spans="1:4" x14ac:dyDescent="0.2">
      <c r="A8533" s="6">
        <v>8509</v>
      </c>
      <c r="B8533" s="6">
        <v>164.91219595394068</v>
      </c>
      <c r="C8533" s="6">
        <v>144.08780404605932</v>
      </c>
      <c r="D8533" s="6">
        <v>0.86374753106437374</v>
      </c>
    </row>
    <row r="8534" spans="1:4" x14ac:dyDescent="0.2">
      <c r="A8534" s="6">
        <v>8510</v>
      </c>
      <c r="B8534" s="6">
        <v>183.82501000048586</v>
      </c>
      <c r="C8534" s="6">
        <v>126.17498999951414</v>
      </c>
      <c r="D8534" s="6">
        <v>0.75636752753421532</v>
      </c>
    </row>
    <row r="8535" spans="1:4" x14ac:dyDescent="0.2">
      <c r="A8535" s="6">
        <v>8511</v>
      </c>
      <c r="B8535" s="6">
        <v>120.71286621080327</v>
      </c>
      <c r="C8535" s="6">
        <v>189.28713378919673</v>
      </c>
      <c r="D8535" s="6">
        <v>1.1346990507288668</v>
      </c>
    </row>
    <row r="8536" spans="1:4" x14ac:dyDescent="0.2">
      <c r="A8536" s="6">
        <v>8512</v>
      </c>
      <c r="B8536" s="6">
        <v>196.44743875842235</v>
      </c>
      <c r="C8536" s="6">
        <v>113.55256124157765</v>
      </c>
      <c r="D8536" s="6">
        <v>0.68070122289528523</v>
      </c>
    </row>
    <row r="8537" spans="1:4" x14ac:dyDescent="0.2">
      <c r="A8537" s="6">
        <v>8513</v>
      </c>
      <c r="B8537" s="6">
        <v>246.97881197088768</v>
      </c>
      <c r="C8537" s="6">
        <v>63.021188029112324</v>
      </c>
      <c r="D8537" s="6">
        <v>0.3777862805618778</v>
      </c>
    </row>
    <row r="8538" spans="1:4" x14ac:dyDescent="0.2">
      <c r="A8538" s="6">
        <v>8514</v>
      </c>
      <c r="B8538" s="6">
        <v>272.22366948676074</v>
      </c>
      <c r="C8538" s="6">
        <v>37.776330513239259</v>
      </c>
      <c r="D8538" s="6">
        <v>0.22645367128401706</v>
      </c>
    </row>
    <row r="8539" spans="1:4" x14ac:dyDescent="0.2">
      <c r="A8539" s="6">
        <v>8515</v>
      </c>
      <c r="B8539" s="6">
        <v>316.3813410491789</v>
      </c>
      <c r="C8539" s="6">
        <v>-6.3813410491789</v>
      </c>
      <c r="D8539" s="6">
        <v>-3.8253533063395732E-2</v>
      </c>
    </row>
    <row r="8540" spans="1:4" x14ac:dyDescent="0.2">
      <c r="A8540" s="6">
        <v>8516</v>
      </c>
      <c r="B8540" s="6">
        <v>341.62619856505194</v>
      </c>
      <c r="C8540" s="6">
        <v>-31.626198565051936</v>
      </c>
      <c r="D8540" s="6">
        <v>-0.18958614234125631</v>
      </c>
    </row>
    <row r="8541" spans="1:4" x14ac:dyDescent="0.2">
      <c r="A8541" s="6">
        <v>8517</v>
      </c>
      <c r="B8541" s="6">
        <v>322.71338451850681</v>
      </c>
      <c r="C8541" s="6">
        <v>-12.713384518506814</v>
      </c>
      <c r="D8541" s="6">
        <v>-7.6211547271704136E-2</v>
      </c>
    </row>
    <row r="8542" spans="1:4" x14ac:dyDescent="0.2">
      <c r="A8542" s="6">
        <v>8518</v>
      </c>
      <c r="B8542" s="6">
        <v>215.40191098568675</v>
      </c>
      <c r="C8542" s="6">
        <v>94.598089014313246</v>
      </c>
      <c r="D8542" s="6">
        <v>0.56707690404804667</v>
      </c>
    </row>
    <row r="8543" spans="1:4" x14ac:dyDescent="0.2">
      <c r="A8543" s="6">
        <v>8519</v>
      </c>
      <c r="B8543" s="6">
        <v>209.11152569707815</v>
      </c>
      <c r="C8543" s="6">
        <v>100.88847430292185</v>
      </c>
      <c r="D8543" s="6">
        <v>0.60478519447866852</v>
      </c>
    </row>
    <row r="8544" spans="1:4" x14ac:dyDescent="0.2">
      <c r="A8544" s="6">
        <v>8520</v>
      </c>
      <c r="B8544" s="6">
        <v>158.58015248461282</v>
      </c>
      <c r="C8544" s="6">
        <v>151.41984751538718</v>
      </c>
      <c r="D8544" s="6">
        <v>0.90770013681207584</v>
      </c>
    </row>
    <row r="8545" spans="1:4" x14ac:dyDescent="0.2">
      <c r="A8545" s="6">
        <v>8521</v>
      </c>
      <c r="B8545" s="6">
        <v>158.58015248461282</v>
      </c>
      <c r="C8545" s="6">
        <v>151.41984751538718</v>
      </c>
      <c r="D8545" s="6">
        <v>0.90770013681207584</v>
      </c>
    </row>
    <row r="8546" spans="1:4" x14ac:dyDescent="0.2">
      <c r="A8546" s="6">
        <v>8522</v>
      </c>
      <c r="B8546" s="6">
        <v>291.13648353330586</v>
      </c>
      <c r="C8546" s="6">
        <v>19.863516466694136</v>
      </c>
      <c r="D8546" s="6">
        <v>0.1190736677538589</v>
      </c>
    </row>
    <row r="8547" spans="1:4" x14ac:dyDescent="0.2">
      <c r="A8547" s="6">
        <v>8523</v>
      </c>
      <c r="B8547" s="6">
        <v>278.51405477536935</v>
      </c>
      <c r="C8547" s="6">
        <v>32.485945224630655</v>
      </c>
      <c r="D8547" s="6">
        <v>0.1947399723927892</v>
      </c>
    </row>
    <row r="8548" spans="1:4" x14ac:dyDescent="0.2">
      <c r="A8548" s="6">
        <v>8524</v>
      </c>
      <c r="B8548" s="6">
        <v>221.73395445501464</v>
      </c>
      <c r="C8548" s="6">
        <v>89.26604554498536</v>
      </c>
      <c r="D8548" s="6">
        <v>0.53511348137913239</v>
      </c>
    </row>
    <row r="8549" spans="1:4" x14ac:dyDescent="0.2">
      <c r="A8549" s="6">
        <v>8525</v>
      </c>
      <c r="B8549" s="6">
        <v>127.04490968013116</v>
      </c>
      <c r="C8549" s="6">
        <v>183.95509031986884</v>
      </c>
      <c r="D8549" s="6">
        <v>1.1027356280599525</v>
      </c>
    </row>
    <row r="8550" spans="1:4" x14ac:dyDescent="0.2">
      <c r="A8550" s="6">
        <v>8526</v>
      </c>
      <c r="B8550" s="6">
        <v>164.91219595394068</v>
      </c>
      <c r="C8550" s="6">
        <v>146.08780404605932</v>
      </c>
      <c r="D8550" s="6">
        <v>0.8757367141431619</v>
      </c>
    </row>
    <row r="8551" spans="1:4" x14ac:dyDescent="0.2">
      <c r="A8551" s="6">
        <v>8527</v>
      </c>
      <c r="B8551" s="6">
        <v>164.91219595394068</v>
      </c>
      <c r="C8551" s="6">
        <v>146.08780404605932</v>
      </c>
      <c r="D8551" s="6">
        <v>0.8757367141431619</v>
      </c>
    </row>
    <row r="8552" spans="1:4" x14ac:dyDescent="0.2">
      <c r="A8552" s="6">
        <v>8528</v>
      </c>
      <c r="B8552" s="6">
        <v>158.58015248461282</v>
      </c>
      <c r="C8552" s="6">
        <v>152.41984751538718</v>
      </c>
      <c r="D8552" s="6">
        <v>0.91369472835146992</v>
      </c>
    </row>
    <row r="8553" spans="1:4" x14ac:dyDescent="0.2">
      <c r="A8553" s="6">
        <v>8529</v>
      </c>
      <c r="B8553" s="6">
        <v>215.40191098568675</v>
      </c>
      <c r="C8553" s="6">
        <v>95.598089014313246</v>
      </c>
      <c r="D8553" s="6">
        <v>0.57307149558744064</v>
      </c>
    </row>
    <row r="8554" spans="1:4" x14ac:dyDescent="0.2">
      <c r="A8554" s="6">
        <v>8530</v>
      </c>
      <c r="B8554" s="6">
        <v>253.26919725949628</v>
      </c>
      <c r="C8554" s="6">
        <v>57.730802740503719</v>
      </c>
      <c r="D8554" s="6">
        <v>0.34607258167064997</v>
      </c>
    </row>
    <row r="8555" spans="1:4" x14ac:dyDescent="0.2">
      <c r="A8555" s="6">
        <v>8531</v>
      </c>
      <c r="B8555" s="6">
        <v>196.44743875842235</v>
      </c>
      <c r="C8555" s="6">
        <v>115.55256124157765</v>
      </c>
      <c r="D8555" s="6">
        <v>0.69269040597407328</v>
      </c>
    </row>
    <row r="8556" spans="1:4" x14ac:dyDescent="0.2">
      <c r="A8556" s="6">
        <v>8532</v>
      </c>
      <c r="B8556" s="6">
        <v>272.22366948676074</v>
      </c>
      <c r="C8556" s="6">
        <v>39.776330513239259</v>
      </c>
      <c r="D8556" s="6">
        <v>0.23844285436280513</v>
      </c>
    </row>
    <row r="8557" spans="1:4" x14ac:dyDescent="0.2">
      <c r="A8557" s="6">
        <v>8533</v>
      </c>
      <c r="B8557" s="6">
        <v>284.84609824469726</v>
      </c>
      <c r="C8557" s="6">
        <v>27.153901755302741</v>
      </c>
      <c r="D8557" s="6">
        <v>0.16277654972387484</v>
      </c>
    </row>
    <row r="8558" spans="1:4" x14ac:dyDescent="0.2">
      <c r="A8558" s="6">
        <v>8534</v>
      </c>
      <c r="B8558" s="6">
        <v>284.84609824469726</v>
      </c>
      <c r="C8558" s="6">
        <v>27.153901755302741</v>
      </c>
      <c r="D8558" s="6">
        <v>0.16277654972387484</v>
      </c>
    </row>
    <row r="8559" spans="1:4" x14ac:dyDescent="0.2">
      <c r="A8559" s="6">
        <v>8535</v>
      </c>
      <c r="B8559" s="6">
        <v>272.22366948676074</v>
      </c>
      <c r="C8559" s="6">
        <v>39.776330513239259</v>
      </c>
      <c r="D8559" s="6">
        <v>0.23844285436280513</v>
      </c>
    </row>
    <row r="8560" spans="1:4" x14ac:dyDescent="0.2">
      <c r="A8560" s="6">
        <v>8536</v>
      </c>
      <c r="B8560" s="6">
        <v>221.73395445501464</v>
      </c>
      <c r="C8560" s="6">
        <v>90.26604554498536</v>
      </c>
      <c r="D8560" s="6">
        <v>0.54110807291852647</v>
      </c>
    </row>
    <row r="8561" spans="1:4" x14ac:dyDescent="0.2">
      <c r="A8561" s="6">
        <v>8537</v>
      </c>
      <c r="B8561" s="6">
        <v>171.20258124254934</v>
      </c>
      <c r="C8561" s="6">
        <v>140.79741875745066</v>
      </c>
      <c r="D8561" s="6">
        <v>0.84402301525193368</v>
      </c>
    </row>
    <row r="8562" spans="1:4" x14ac:dyDescent="0.2">
      <c r="A8562" s="6">
        <v>8538</v>
      </c>
      <c r="B8562" s="6">
        <v>177.5346247118772</v>
      </c>
      <c r="C8562" s="6">
        <v>134.4653752881228</v>
      </c>
      <c r="D8562" s="6">
        <v>0.80606500104362566</v>
      </c>
    </row>
    <row r="8563" spans="1:4" x14ac:dyDescent="0.2">
      <c r="A8563" s="6">
        <v>8539</v>
      </c>
      <c r="B8563" s="6">
        <v>373.20309955025277</v>
      </c>
      <c r="C8563" s="6">
        <v>-61.203099550252773</v>
      </c>
      <c r="D8563" s="6">
        <v>-0.36688758274863659</v>
      </c>
    </row>
    <row r="8564" spans="1:4" x14ac:dyDescent="0.2">
      <c r="A8564" s="6">
        <v>8540</v>
      </c>
      <c r="B8564" s="6">
        <v>284.84609824469726</v>
      </c>
      <c r="C8564" s="6">
        <v>27.153901755302741</v>
      </c>
      <c r="D8564" s="6">
        <v>0.16277654972387484</v>
      </c>
    </row>
    <row r="8565" spans="1:4" x14ac:dyDescent="0.2">
      <c r="A8565" s="6">
        <v>8541</v>
      </c>
      <c r="B8565" s="6">
        <v>291.13648353330586</v>
      </c>
      <c r="C8565" s="6">
        <v>20.863516466694136</v>
      </c>
      <c r="D8565" s="6">
        <v>0.12506825929325294</v>
      </c>
    </row>
    <row r="8566" spans="1:4" x14ac:dyDescent="0.2">
      <c r="A8566" s="6">
        <v>8542</v>
      </c>
      <c r="B8566" s="6">
        <v>316.3813410491789</v>
      </c>
      <c r="C8566" s="6">
        <v>-4.3813410491789</v>
      </c>
      <c r="D8566" s="6">
        <v>-2.6264349984607648E-2</v>
      </c>
    </row>
    <row r="8567" spans="1:4" x14ac:dyDescent="0.2">
      <c r="A8567" s="6">
        <v>8543</v>
      </c>
      <c r="B8567" s="6">
        <v>246.97881197088768</v>
      </c>
      <c r="C8567" s="6">
        <v>65.021188029112324</v>
      </c>
      <c r="D8567" s="6">
        <v>0.3897754636406659</v>
      </c>
    </row>
    <row r="8568" spans="1:4" x14ac:dyDescent="0.2">
      <c r="A8568" s="6">
        <v>8544</v>
      </c>
      <c r="B8568" s="6">
        <v>202.77948222775024</v>
      </c>
      <c r="C8568" s="6">
        <v>109.22051777224976</v>
      </c>
      <c r="D8568" s="6">
        <v>0.65473239176576503</v>
      </c>
    </row>
    <row r="8569" spans="1:4" x14ac:dyDescent="0.2">
      <c r="A8569" s="6">
        <v>8545</v>
      </c>
      <c r="B8569" s="6">
        <v>196.44743875842235</v>
      </c>
      <c r="C8569" s="6">
        <v>116.55256124157765</v>
      </c>
      <c r="D8569" s="6">
        <v>0.69868499751346735</v>
      </c>
    </row>
    <row r="8570" spans="1:4" x14ac:dyDescent="0.2">
      <c r="A8570" s="6">
        <v>8546</v>
      </c>
      <c r="B8570" s="6">
        <v>196.44743875842235</v>
      </c>
      <c r="C8570" s="6">
        <v>116.55256124157765</v>
      </c>
      <c r="D8570" s="6">
        <v>0.69868499751346735</v>
      </c>
    </row>
    <row r="8571" spans="1:4" x14ac:dyDescent="0.2">
      <c r="A8571" s="6">
        <v>8547</v>
      </c>
      <c r="B8571" s="6">
        <v>177.5346247118772</v>
      </c>
      <c r="C8571" s="6">
        <v>135.4653752881228</v>
      </c>
      <c r="D8571" s="6">
        <v>0.81205959258301963</v>
      </c>
    </row>
    <row r="8572" spans="1:4" x14ac:dyDescent="0.2">
      <c r="A8572" s="6">
        <v>8548</v>
      </c>
      <c r="B8572" s="6">
        <v>284.84609824469726</v>
      </c>
      <c r="C8572" s="6">
        <v>28.153901755302741</v>
      </c>
      <c r="D8572" s="6">
        <v>0.16877114126326886</v>
      </c>
    </row>
    <row r="8573" spans="1:4" x14ac:dyDescent="0.2">
      <c r="A8573" s="6">
        <v>8549</v>
      </c>
      <c r="B8573" s="6">
        <v>171.20258124254934</v>
      </c>
      <c r="C8573" s="6">
        <v>141.79741875745066</v>
      </c>
      <c r="D8573" s="6">
        <v>0.85001760679132776</v>
      </c>
    </row>
    <row r="8574" spans="1:4" x14ac:dyDescent="0.2">
      <c r="A8574" s="6">
        <v>8550</v>
      </c>
      <c r="B8574" s="6">
        <v>259.60124072882422</v>
      </c>
      <c r="C8574" s="6">
        <v>53.398759271175777</v>
      </c>
      <c r="D8574" s="6">
        <v>0.32010375054112949</v>
      </c>
    </row>
    <row r="8575" spans="1:4" x14ac:dyDescent="0.2">
      <c r="A8575" s="6">
        <v>8551</v>
      </c>
      <c r="B8575" s="6">
        <v>253.26919725949628</v>
      </c>
      <c r="C8575" s="6">
        <v>59.730802740503719</v>
      </c>
      <c r="D8575" s="6">
        <v>0.35806176474943807</v>
      </c>
    </row>
    <row r="8576" spans="1:4" x14ac:dyDescent="0.2">
      <c r="A8576" s="6">
        <v>8552</v>
      </c>
      <c r="B8576" s="6">
        <v>341.62619856505194</v>
      </c>
      <c r="C8576" s="6">
        <v>-28.626198565051936</v>
      </c>
      <c r="D8576" s="6">
        <v>-0.17160236772307419</v>
      </c>
    </row>
    <row r="8577" spans="1:4" x14ac:dyDescent="0.2">
      <c r="A8577" s="6">
        <v>8553</v>
      </c>
      <c r="B8577" s="6">
        <v>303.75891229124238</v>
      </c>
      <c r="C8577" s="6">
        <v>9.2410877087576182</v>
      </c>
      <c r="D8577" s="6">
        <v>5.5396546193716693E-2</v>
      </c>
    </row>
    <row r="8578" spans="1:4" x14ac:dyDescent="0.2">
      <c r="A8578" s="6">
        <v>8554</v>
      </c>
      <c r="B8578" s="6">
        <v>253.26919725949628</v>
      </c>
      <c r="C8578" s="6">
        <v>59.730802740503719</v>
      </c>
      <c r="D8578" s="6">
        <v>0.35806176474943807</v>
      </c>
    </row>
    <row r="8579" spans="1:4" x14ac:dyDescent="0.2">
      <c r="A8579" s="6">
        <v>8555</v>
      </c>
      <c r="B8579" s="6">
        <v>209.11152569707815</v>
      </c>
      <c r="C8579" s="6">
        <v>103.88847430292185</v>
      </c>
      <c r="D8579" s="6">
        <v>0.62276896909685064</v>
      </c>
    </row>
    <row r="8580" spans="1:4" x14ac:dyDescent="0.2">
      <c r="A8580" s="6">
        <v>8556</v>
      </c>
      <c r="B8580" s="6">
        <v>139.66733843806767</v>
      </c>
      <c r="C8580" s="6">
        <v>173.33266156193233</v>
      </c>
      <c r="D8580" s="6">
        <v>1.0390585064998104</v>
      </c>
    </row>
    <row r="8581" spans="1:4" x14ac:dyDescent="0.2">
      <c r="A8581" s="6">
        <v>8557</v>
      </c>
      <c r="B8581" s="6">
        <v>190.15705346981372</v>
      </c>
      <c r="C8581" s="6">
        <v>122.84294653018628</v>
      </c>
      <c r="D8581" s="6">
        <v>0.73639328794408931</v>
      </c>
    </row>
    <row r="8582" spans="1:4" x14ac:dyDescent="0.2">
      <c r="A8582" s="6">
        <v>8558</v>
      </c>
      <c r="B8582" s="6">
        <v>139.66733843806767</v>
      </c>
      <c r="C8582" s="6">
        <v>174.33266156193233</v>
      </c>
      <c r="D8582" s="6">
        <v>1.0450530980392043</v>
      </c>
    </row>
    <row r="8583" spans="1:4" x14ac:dyDescent="0.2">
      <c r="A8583" s="6">
        <v>8559</v>
      </c>
      <c r="B8583" s="6">
        <v>202.77948222775024</v>
      </c>
      <c r="C8583" s="6">
        <v>111.22051777224976</v>
      </c>
      <c r="D8583" s="6">
        <v>0.66672157484455308</v>
      </c>
    </row>
    <row r="8584" spans="1:4" x14ac:dyDescent="0.2">
      <c r="A8584" s="6">
        <v>8560</v>
      </c>
      <c r="B8584" s="6">
        <v>246.97881197088768</v>
      </c>
      <c r="C8584" s="6">
        <v>67.021188029112324</v>
      </c>
      <c r="D8584" s="6">
        <v>0.401764646719454</v>
      </c>
    </row>
    <row r="8585" spans="1:4" x14ac:dyDescent="0.2">
      <c r="A8585" s="6">
        <v>8561</v>
      </c>
      <c r="B8585" s="6">
        <v>177.5346247118772</v>
      </c>
      <c r="C8585" s="6">
        <v>136.4653752881228</v>
      </c>
      <c r="D8585" s="6">
        <v>0.81805418412241371</v>
      </c>
    </row>
    <row r="8586" spans="1:4" x14ac:dyDescent="0.2">
      <c r="A8586" s="6">
        <v>8562</v>
      </c>
      <c r="B8586" s="6">
        <v>284.84609824469726</v>
      </c>
      <c r="C8586" s="6">
        <v>29.153901755302741</v>
      </c>
      <c r="D8586" s="6">
        <v>0.17476573280266292</v>
      </c>
    </row>
    <row r="8587" spans="1:4" x14ac:dyDescent="0.2">
      <c r="A8587" s="6">
        <v>8563</v>
      </c>
      <c r="B8587" s="6">
        <v>291.13648353330586</v>
      </c>
      <c r="C8587" s="6">
        <v>22.863516466694136</v>
      </c>
      <c r="D8587" s="6">
        <v>0.13705744237204104</v>
      </c>
    </row>
    <row r="8588" spans="1:4" x14ac:dyDescent="0.2">
      <c r="A8588" s="6">
        <v>8564</v>
      </c>
      <c r="B8588" s="6">
        <v>284.84609824469726</v>
      </c>
      <c r="C8588" s="6">
        <v>29.153901755302741</v>
      </c>
      <c r="D8588" s="6">
        <v>0.17476573280266292</v>
      </c>
    </row>
    <row r="8589" spans="1:4" x14ac:dyDescent="0.2">
      <c r="A8589" s="6">
        <v>8565</v>
      </c>
      <c r="B8589" s="6">
        <v>183.82501000048586</v>
      </c>
      <c r="C8589" s="6">
        <v>130.17498999951414</v>
      </c>
      <c r="D8589" s="6">
        <v>0.78034589369179153</v>
      </c>
    </row>
    <row r="8590" spans="1:4" x14ac:dyDescent="0.2">
      <c r="A8590" s="6">
        <v>8566</v>
      </c>
      <c r="B8590" s="6">
        <v>164.91219595394068</v>
      </c>
      <c r="C8590" s="6">
        <v>149.08780404605932</v>
      </c>
      <c r="D8590" s="6">
        <v>0.89372048876134402</v>
      </c>
    </row>
    <row r="8591" spans="1:4" x14ac:dyDescent="0.2">
      <c r="A8591" s="6">
        <v>8567</v>
      </c>
      <c r="B8591" s="6">
        <v>133.33529496873976</v>
      </c>
      <c r="C8591" s="6">
        <v>180.66470503126024</v>
      </c>
      <c r="D8591" s="6">
        <v>1.0830111122475128</v>
      </c>
    </row>
    <row r="8592" spans="1:4" x14ac:dyDescent="0.2">
      <c r="A8592" s="6">
        <v>8568</v>
      </c>
      <c r="B8592" s="6">
        <v>253.26919725949628</v>
      </c>
      <c r="C8592" s="6">
        <v>60.730802740503719</v>
      </c>
      <c r="D8592" s="6">
        <v>0.36405635628883209</v>
      </c>
    </row>
    <row r="8593" spans="1:4" x14ac:dyDescent="0.2">
      <c r="A8593" s="6">
        <v>8569</v>
      </c>
      <c r="B8593" s="6">
        <v>177.5346247118772</v>
      </c>
      <c r="C8593" s="6">
        <v>136.4653752881228</v>
      </c>
      <c r="D8593" s="6">
        <v>0.81805418412241371</v>
      </c>
    </row>
    <row r="8594" spans="1:4" x14ac:dyDescent="0.2">
      <c r="A8594" s="6">
        <v>8570</v>
      </c>
      <c r="B8594" s="6">
        <v>322.71338451850681</v>
      </c>
      <c r="C8594" s="6">
        <v>-7.7133845185068139</v>
      </c>
      <c r="D8594" s="6">
        <v>-4.6238589574733931E-2</v>
      </c>
    </row>
    <row r="8595" spans="1:4" x14ac:dyDescent="0.2">
      <c r="A8595" s="6">
        <v>8571</v>
      </c>
      <c r="B8595" s="6">
        <v>284.84609824469726</v>
      </c>
      <c r="C8595" s="6">
        <v>30.153901755302741</v>
      </c>
      <c r="D8595" s="6">
        <v>0.18076032434205697</v>
      </c>
    </row>
    <row r="8596" spans="1:4" x14ac:dyDescent="0.2">
      <c r="A8596" s="6">
        <v>8572</v>
      </c>
      <c r="B8596" s="6">
        <v>265.89162601743283</v>
      </c>
      <c r="C8596" s="6">
        <v>49.108373982567173</v>
      </c>
      <c r="D8596" s="6">
        <v>0.29438464318929564</v>
      </c>
    </row>
    <row r="8597" spans="1:4" x14ac:dyDescent="0.2">
      <c r="A8597" s="6">
        <v>8573</v>
      </c>
      <c r="B8597" s="6">
        <v>196.44743875842235</v>
      </c>
      <c r="C8597" s="6">
        <v>118.55256124157765</v>
      </c>
      <c r="D8597" s="6">
        <v>0.7106741805922554</v>
      </c>
    </row>
    <row r="8598" spans="1:4" x14ac:dyDescent="0.2">
      <c r="A8598" s="6">
        <v>8574</v>
      </c>
      <c r="B8598" s="6">
        <v>164.91219595394068</v>
      </c>
      <c r="C8598" s="6">
        <v>150.08780404605932</v>
      </c>
      <c r="D8598" s="6">
        <v>0.89971508030073799</v>
      </c>
    </row>
    <row r="8599" spans="1:4" x14ac:dyDescent="0.2">
      <c r="A8599" s="6">
        <v>8575</v>
      </c>
      <c r="B8599" s="6">
        <v>158.58015248461282</v>
      </c>
      <c r="C8599" s="6">
        <v>156.41984751538718</v>
      </c>
      <c r="D8599" s="6">
        <v>0.93767309450904612</v>
      </c>
    </row>
    <row r="8600" spans="1:4" x14ac:dyDescent="0.2">
      <c r="A8600" s="6">
        <v>8576</v>
      </c>
      <c r="B8600" s="6">
        <v>253.26919725949628</v>
      </c>
      <c r="C8600" s="6">
        <v>61.730802740503719</v>
      </c>
      <c r="D8600" s="6">
        <v>0.37005094782822612</v>
      </c>
    </row>
    <row r="8601" spans="1:4" x14ac:dyDescent="0.2">
      <c r="A8601" s="6">
        <v>8577</v>
      </c>
      <c r="B8601" s="6">
        <v>19.733436147311146</v>
      </c>
      <c r="C8601" s="6">
        <v>295.26656385268888</v>
      </c>
      <c r="D8601" s="6">
        <v>1.7700024455372794</v>
      </c>
    </row>
    <row r="8602" spans="1:4" x14ac:dyDescent="0.2">
      <c r="A8602" s="6">
        <v>8578</v>
      </c>
      <c r="B8602" s="6">
        <v>190.15705346981372</v>
      </c>
      <c r="C8602" s="6">
        <v>124.84294653018628</v>
      </c>
      <c r="D8602" s="6">
        <v>0.74838247102287747</v>
      </c>
    </row>
    <row r="8603" spans="1:4" x14ac:dyDescent="0.2">
      <c r="A8603" s="6">
        <v>8579</v>
      </c>
      <c r="B8603" s="6">
        <v>215.40191098568675</v>
      </c>
      <c r="C8603" s="6">
        <v>99.598089014313246</v>
      </c>
      <c r="D8603" s="6">
        <v>0.59704986174501684</v>
      </c>
    </row>
    <row r="8604" spans="1:4" x14ac:dyDescent="0.2">
      <c r="A8604" s="6">
        <v>8580</v>
      </c>
      <c r="B8604" s="6">
        <v>259.60124072882422</v>
      </c>
      <c r="C8604" s="6">
        <v>55.398759271175777</v>
      </c>
      <c r="D8604" s="6">
        <v>0.33209293361991754</v>
      </c>
    </row>
    <row r="8605" spans="1:4" x14ac:dyDescent="0.2">
      <c r="A8605" s="6">
        <v>8581</v>
      </c>
      <c r="B8605" s="6">
        <v>253.26919725949628</v>
      </c>
      <c r="C8605" s="6">
        <v>61.730802740503719</v>
      </c>
      <c r="D8605" s="6">
        <v>0.37005094782822612</v>
      </c>
    </row>
    <row r="8606" spans="1:4" x14ac:dyDescent="0.2">
      <c r="A8606" s="6">
        <v>8582</v>
      </c>
      <c r="B8606" s="6">
        <v>259.60124072882422</v>
      </c>
      <c r="C8606" s="6">
        <v>55.398759271175777</v>
      </c>
      <c r="D8606" s="6">
        <v>0.33209293361991754</v>
      </c>
    </row>
    <row r="8607" spans="1:4" x14ac:dyDescent="0.2">
      <c r="A8607" s="6">
        <v>8583</v>
      </c>
      <c r="B8607" s="6">
        <v>284.84609824469726</v>
      </c>
      <c r="C8607" s="6">
        <v>30.153901755302741</v>
      </c>
      <c r="D8607" s="6">
        <v>0.18076032434205697</v>
      </c>
    </row>
    <row r="8608" spans="1:4" x14ac:dyDescent="0.2">
      <c r="A8608" s="6">
        <v>8584</v>
      </c>
      <c r="B8608" s="6">
        <v>265.89162601743283</v>
      </c>
      <c r="C8608" s="6">
        <v>49.108373982567173</v>
      </c>
      <c r="D8608" s="6">
        <v>0.29438464318929564</v>
      </c>
    </row>
    <row r="8609" spans="1:4" x14ac:dyDescent="0.2">
      <c r="A8609" s="6">
        <v>8585</v>
      </c>
      <c r="B8609" s="6">
        <v>164.91219595394068</v>
      </c>
      <c r="C8609" s="6">
        <v>150.08780404605932</v>
      </c>
      <c r="D8609" s="6">
        <v>0.89971508030073799</v>
      </c>
    </row>
    <row r="8610" spans="1:4" x14ac:dyDescent="0.2">
      <c r="A8610" s="6">
        <v>8586</v>
      </c>
      <c r="B8610" s="6">
        <v>246.97881197088768</v>
      </c>
      <c r="C8610" s="6">
        <v>69.021188029112324</v>
      </c>
      <c r="D8610" s="6">
        <v>0.41375382979824205</v>
      </c>
    </row>
    <row r="8611" spans="1:4" x14ac:dyDescent="0.2">
      <c r="A8611" s="6">
        <v>8587</v>
      </c>
      <c r="B8611" s="6">
        <v>240.64676850155979</v>
      </c>
      <c r="C8611" s="6">
        <v>75.353231498440209</v>
      </c>
      <c r="D8611" s="6">
        <v>0.45171184400655029</v>
      </c>
    </row>
    <row r="8612" spans="1:4" x14ac:dyDescent="0.2">
      <c r="A8612" s="6">
        <v>8588</v>
      </c>
      <c r="B8612" s="6">
        <v>253.26919725949628</v>
      </c>
      <c r="C8612" s="6">
        <v>62.730802740503719</v>
      </c>
      <c r="D8612" s="6">
        <v>0.3760455393676202</v>
      </c>
    </row>
    <row r="8613" spans="1:4" x14ac:dyDescent="0.2">
      <c r="A8613" s="6">
        <v>8589</v>
      </c>
      <c r="B8613" s="6">
        <v>278.51405477536935</v>
      </c>
      <c r="C8613" s="6">
        <v>37.485945224630655</v>
      </c>
      <c r="D8613" s="6">
        <v>0.2247129300897594</v>
      </c>
    </row>
    <row r="8614" spans="1:4" x14ac:dyDescent="0.2">
      <c r="A8614" s="6">
        <v>8590</v>
      </c>
      <c r="B8614" s="6">
        <v>253.26919725949628</v>
      </c>
      <c r="C8614" s="6">
        <v>62.730802740503719</v>
      </c>
      <c r="D8614" s="6">
        <v>0.3760455393676202</v>
      </c>
    </row>
    <row r="8615" spans="1:4" x14ac:dyDescent="0.2">
      <c r="A8615" s="6">
        <v>8591</v>
      </c>
      <c r="B8615" s="6">
        <v>265.89162601743283</v>
      </c>
      <c r="C8615" s="6">
        <v>50.108373982567173</v>
      </c>
      <c r="D8615" s="6">
        <v>0.30037923472868971</v>
      </c>
    </row>
    <row r="8616" spans="1:4" x14ac:dyDescent="0.2">
      <c r="A8616" s="6">
        <v>8592</v>
      </c>
      <c r="B8616" s="6">
        <v>265.89162601743283</v>
      </c>
      <c r="C8616" s="6">
        <v>50.108373982567173</v>
      </c>
      <c r="D8616" s="6">
        <v>0.30037923472868971</v>
      </c>
    </row>
    <row r="8617" spans="1:4" x14ac:dyDescent="0.2">
      <c r="A8617" s="6">
        <v>8593</v>
      </c>
      <c r="B8617" s="6">
        <v>253.26919725949628</v>
      </c>
      <c r="C8617" s="6">
        <v>62.730802740503719</v>
      </c>
      <c r="D8617" s="6">
        <v>0.3760455393676202</v>
      </c>
    </row>
    <row r="8618" spans="1:4" x14ac:dyDescent="0.2">
      <c r="A8618" s="6">
        <v>8594</v>
      </c>
      <c r="B8618" s="6">
        <v>253.26919725949628</v>
      </c>
      <c r="C8618" s="6">
        <v>63.730802740503719</v>
      </c>
      <c r="D8618" s="6">
        <v>0.38204013090701422</v>
      </c>
    </row>
    <row r="8619" spans="1:4" x14ac:dyDescent="0.2">
      <c r="A8619" s="6">
        <v>8595</v>
      </c>
      <c r="B8619" s="6">
        <v>278.51405477536935</v>
      </c>
      <c r="C8619" s="6">
        <v>38.485945224630655</v>
      </c>
      <c r="D8619" s="6">
        <v>0.23070752162915345</v>
      </c>
    </row>
    <row r="8620" spans="1:4" x14ac:dyDescent="0.2">
      <c r="A8620" s="6">
        <v>8596</v>
      </c>
      <c r="B8620" s="6">
        <v>272.22366948676074</v>
      </c>
      <c r="C8620" s="6">
        <v>44.776330513239259</v>
      </c>
      <c r="D8620" s="6">
        <v>0.26841581205977533</v>
      </c>
    </row>
    <row r="8621" spans="1:4" x14ac:dyDescent="0.2">
      <c r="A8621" s="6">
        <v>8597</v>
      </c>
      <c r="B8621" s="6">
        <v>297.46852700263378</v>
      </c>
      <c r="C8621" s="6">
        <v>19.531472997366222</v>
      </c>
      <c r="D8621" s="6">
        <v>0.11708320278191474</v>
      </c>
    </row>
    <row r="8622" spans="1:4" x14ac:dyDescent="0.2">
      <c r="A8622" s="6">
        <v>8598</v>
      </c>
      <c r="B8622" s="6">
        <v>202.77948222775024</v>
      </c>
      <c r="C8622" s="6">
        <v>114.22051777224976</v>
      </c>
      <c r="D8622" s="6">
        <v>0.6847053494627352</v>
      </c>
    </row>
    <row r="8623" spans="1:4" x14ac:dyDescent="0.2">
      <c r="A8623" s="6">
        <v>8599</v>
      </c>
      <c r="B8623" s="6">
        <v>215.40191098568675</v>
      </c>
      <c r="C8623" s="6">
        <v>101.59808901431325</v>
      </c>
      <c r="D8623" s="6">
        <v>0.60903904482380489</v>
      </c>
    </row>
    <row r="8624" spans="1:4" x14ac:dyDescent="0.2">
      <c r="A8624" s="6">
        <v>8600</v>
      </c>
      <c r="B8624" s="6">
        <v>158.58015248461282</v>
      </c>
      <c r="C8624" s="6">
        <v>158.41984751538718</v>
      </c>
      <c r="D8624" s="6">
        <v>0.94966227758783417</v>
      </c>
    </row>
    <row r="8625" spans="1:4" x14ac:dyDescent="0.2">
      <c r="A8625" s="6">
        <v>8601</v>
      </c>
      <c r="B8625" s="6">
        <v>284.84609824469726</v>
      </c>
      <c r="C8625" s="6">
        <v>32.153901755302741</v>
      </c>
      <c r="D8625" s="6">
        <v>0.19274950742084504</v>
      </c>
    </row>
    <row r="8626" spans="1:4" x14ac:dyDescent="0.2">
      <c r="A8626" s="6">
        <v>8602</v>
      </c>
      <c r="B8626" s="6">
        <v>284.84609824469726</v>
      </c>
      <c r="C8626" s="6">
        <v>32.153901755302741</v>
      </c>
      <c r="D8626" s="6">
        <v>0.19274950742084504</v>
      </c>
    </row>
    <row r="8627" spans="1:4" x14ac:dyDescent="0.2">
      <c r="A8627" s="6">
        <v>8603</v>
      </c>
      <c r="B8627" s="6">
        <v>246.97881197088768</v>
      </c>
      <c r="C8627" s="6">
        <v>70.021188029112324</v>
      </c>
      <c r="D8627" s="6">
        <v>0.41974842133763612</v>
      </c>
    </row>
    <row r="8628" spans="1:4" x14ac:dyDescent="0.2">
      <c r="A8628" s="6">
        <v>8604</v>
      </c>
      <c r="B8628" s="6">
        <v>114.42248092219464</v>
      </c>
      <c r="C8628" s="6">
        <v>202.57751907780536</v>
      </c>
      <c r="D8628" s="6">
        <v>1.2143694819352471</v>
      </c>
    </row>
    <row r="8629" spans="1:4" x14ac:dyDescent="0.2">
      <c r="A8629" s="6">
        <v>8605</v>
      </c>
      <c r="B8629" s="6">
        <v>190.15705346981372</v>
      </c>
      <c r="C8629" s="6">
        <v>127.84294653018628</v>
      </c>
      <c r="D8629" s="6">
        <v>0.7663662456410596</v>
      </c>
    </row>
    <row r="8630" spans="1:4" x14ac:dyDescent="0.2">
      <c r="A8630" s="6">
        <v>8606</v>
      </c>
      <c r="B8630" s="6">
        <v>278.51405477536935</v>
      </c>
      <c r="C8630" s="6">
        <v>39.485945224630655</v>
      </c>
      <c r="D8630" s="6">
        <v>0.2367021131685475</v>
      </c>
    </row>
    <row r="8631" spans="1:4" x14ac:dyDescent="0.2">
      <c r="A8631" s="6">
        <v>8607</v>
      </c>
      <c r="B8631" s="6">
        <v>272.22366948676074</v>
      </c>
      <c r="C8631" s="6">
        <v>45.776330513239259</v>
      </c>
      <c r="D8631" s="6">
        <v>0.27441040359916941</v>
      </c>
    </row>
    <row r="8632" spans="1:4" x14ac:dyDescent="0.2">
      <c r="A8632" s="6">
        <v>8608</v>
      </c>
      <c r="B8632" s="6">
        <v>265.89162601743283</v>
      </c>
      <c r="C8632" s="6">
        <v>52.108373982567173</v>
      </c>
      <c r="D8632" s="6">
        <v>0.31236841780747782</v>
      </c>
    </row>
    <row r="8633" spans="1:4" x14ac:dyDescent="0.2">
      <c r="A8633" s="6">
        <v>8609</v>
      </c>
      <c r="B8633" s="6">
        <v>221.73395445501464</v>
      </c>
      <c r="C8633" s="6">
        <v>96.26604554498536</v>
      </c>
      <c r="D8633" s="6">
        <v>0.57707562215489072</v>
      </c>
    </row>
    <row r="8634" spans="1:4" x14ac:dyDescent="0.2">
      <c r="A8634" s="6">
        <v>8610</v>
      </c>
      <c r="B8634" s="6">
        <v>108.09043745286675</v>
      </c>
      <c r="C8634" s="6">
        <v>209.90956254713325</v>
      </c>
      <c r="D8634" s="6">
        <v>1.2583220876829495</v>
      </c>
    </row>
    <row r="8635" spans="1:4" x14ac:dyDescent="0.2">
      <c r="A8635" s="6">
        <v>8611</v>
      </c>
      <c r="B8635" s="6">
        <v>145.95772372667631</v>
      </c>
      <c r="C8635" s="6">
        <v>172.04227627332369</v>
      </c>
      <c r="D8635" s="6">
        <v>1.0313231737661586</v>
      </c>
    </row>
    <row r="8636" spans="1:4" x14ac:dyDescent="0.2">
      <c r="A8636" s="6">
        <v>8612</v>
      </c>
      <c r="B8636" s="6">
        <v>209.11152569707815</v>
      </c>
      <c r="C8636" s="6">
        <v>108.88847430292185</v>
      </c>
      <c r="D8636" s="6">
        <v>0.65274192679382081</v>
      </c>
    </row>
    <row r="8637" spans="1:4" x14ac:dyDescent="0.2">
      <c r="A8637" s="6">
        <v>8613</v>
      </c>
      <c r="B8637" s="6">
        <v>272.22366948676074</v>
      </c>
      <c r="C8637" s="6">
        <v>45.776330513239259</v>
      </c>
      <c r="D8637" s="6">
        <v>0.27441040359916941</v>
      </c>
    </row>
    <row r="8638" spans="1:4" x14ac:dyDescent="0.2">
      <c r="A8638" s="6">
        <v>8614</v>
      </c>
      <c r="B8638" s="6">
        <v>291.13648353330586</v>
      </c>
      <c r="C8638" s="6">
        <v>26.863516466694136</v>
      </c>
      <c r="D8638" s="6">
        <v>0.16103580852961719</v>
      </c>
    </row>
    <row r="8639" spans="1:4" x14ac:dyDescent="0.2">
      <c r="A8639" s="6">
        <v>8615</v>
      </c>
      <c r="B8639" s="6">
        <v>265.89162601743283</v>
      </c>
      <c r="C8639" s="6">
        <v>52.108373982567173</v>
      </c>
      <c r="D8639" s="6">
        <v>0.31236841780747782</v>
      </c>
    </row>
    <row r="8640" spans="1:4" x14ac:dyDescent="0.2">
      <c r="A8640" s="6">
        <v>8616</v>
      </c>
      <c r="B8640" s="6">
        <v>209.11152569707815</v>
      </c>
      <c r="C8640" s="6">
        <v>109.88847430292185</v>
      </c>
      <c r="D8640" s="6">
        <v>0.65873651833321489</v>
      </c>
    </row>
    <row r="8641" spans="1:4" x14ac:dyDescent="0.2">
      <c r="A8641" s="6">
        <v>8617</v>
      </c>
      <c r="B8641" s="6">
        <v>209.11152569707815</v>
      </c>
      <c r="C8641" s="6">
        <v>109.88847430292185</v>
      </c>
      <c r="D8641" s="6">
        <v>0.65873651833321489</v>
      </c>
    </row>
    <row r="8642" spans="1:4" x14ac:dyDescent="0.2">
      <c r="A8642" s="6">
        <v>8618</v>
      </c>
      <c r="B8642" s="6">
        <v>171.20258124254934</v>
      </c>
      <c r="C8642" s="6">
        <v>147.79741875745066</v>
      </c>
      <c r="D8642" s="6">
        <v>0.88598515602769201</v>
      </c>
    </row>
    <row r="8643" spans="1:4" x14ac:dyDescent="0.2">
      <c r="A8643" s="6">
        <v>8619</v>
      </c>
      <c r="B8643" s="6">
        <v>354.24862732298845</v>
      </c>
      <c r="C8643" s="6">
        <v>-35.248627322988455</v>
      </c>
      <c r="D8643" s="6">
        <v>-0.21130112312564026</v>
      </c>
    </row>
    <row r="8644" spans="1:4" x14ac:dyDescent="0.2">
      <c r="A8644" s="6">
        <v>8620</v>
      </c>
      <c r="B8644" s="6">
        <v>291.13648353330586</v>
      </c>
      <c r="C8644" s="6">
        <v>27.863516466694136</v>
      </c>
      <c r="D8644" s="6">
        <v>0.16703040006901124</v>
      </c>
    </row>
    <row r="8645" spans="1:4" x14ac:dyDescent="0.2">
      <c r="A8645" s="6">
        <v>8621</v>
      </c>
      <c r="B8645" s="6">
        <v>278.51405477536935</v>
      </c>
      <c r="C8645" s="6">
        <v>40.485945224630655</v>
      </c>
      <c r="D8645" s="6">
        <v>0.24269670470794152</v>
      </c>
    </row>
    <row r="8646" spans="1:4" x14ac:dyDescent="0.2">
      <c r="A8646" s="6">
        <v>8622</v>
      </c>
      <c r="B8646" s="6">
        <v>253.26919725949628</v>
      </c>
      <c r="C8646" s="6">
        <v>65.730802740503719</v>
      </c>
      <c r="D8646" s="6">
        <v>0.39402931398580232</v>
      </c>
    </row>
    <row r="8647" spans="1:4" x14ac:dyDescent="0.2">
      <c r="A8647" s="6">
        <v>8623</v>
      </c>
      <c r="B8647" s="6">
        <v>89.177623406321615</v>
      </c>
      <c r="C8647" s="6">
        <v>229.82237659367837</v>
      </c>
      <c r="D8647" s="6">
        <v>1.3776912742918956</v>
      </c>
    </row>
    <row r="8648" spans="1:4" x14ac:dyDescent="0.2">
      <c r="A8648" s="6">
        <v>8624</v>
      </c>
      <c r="B8648" s="6">
        <v>108.09043745286675</v>
      </c>
      <c r="C8648" s="6">
        <v>210.90956254713325</v>
      </c>
      <c r="D8648" s="6">
        <v>1.2643166792223435</v>
      </c>
    </row>
    <row r="8649" spans="1:4" x14ac:dyDescent="0.2">
      <c r="A8649" s="6">
        <v>8625</v>
      </c>
      <c r="B8649" s="6">
        <v>139.66733843806767</v>
      </c>
      <c r="C8649" s="6">
        <v>179.33266156193233</v>
      </c>
      <c r="D8649" s="6">
        <v>1.0750260557361746</v>
      </c>
    </row>
    <row r="8650" spans="1:4" x14ac:dyDescent="0.2">
      <c r="A8650" s="6">
        <v>8626</v>
      </c>
      <c r="B8650" s="6">
        <v>139.66733843806767</v>
      </c>
      <c r="C8650" s="6">
        <v>179.33266156193233</v>
      </c>
      <c r="D8650" s="6">
        <v>1.0750260557361746</v>
      </c>
    </row>
    <row r="8651" spans="1:4" x14ac:dyDescent="0.2">
      <c r="A8651" s="6">
        <v>8627</v>
      </c>
      <c r="B8651" s="6">
        <v>240.64676850155979</v>
      </c>
      <c r="C8651" s="6">
        <v>79.353231498440209</v>
      </c>
      <c r="D8651" s="6">
        <v>0.47569021016412649</v>
      </c>
    </row>
    <row r="8652" spans="1:4" x14ac:dyDescent="0.2">
      <c r="A8652" s="6">
        <v>8628</v>
      </c>
      <c r="B8652" s="6">
        <v>171.20258124254934</v>
      </c>
      <c r="C8652" s="6">
        <v>148.79741875745066</v>
      </c>
      <c r="D8652" s="6">
        <v>0.89197974756708598</v>
      </c>
    </row>
    <row r="8653" spans="1:4" x14ac:dyDescent="0.2">
      <c r="A8653" s="6">
        <v>8629</v>
      </c>
      <c r="B8653" s="6">
        <v>183.82501000048586</v>
      </c>
      <c r="C8653" s="6">
        <v>136.17498999951414</v>
      </c>
      <c r="D8653" s="6">
        <v>0.81631344292815577</v>
      </c>
    </row>
    <row r="8654" spans="1:4" x14ac:dyDescent="0.2">
      <c r="A8654" s="6">
        <v>8630</v>
      </c>
      <c r="B8654" s="6">
        <v>265.89162601743283</v>
      </c>
      <c r="C8654" s="6">
        <v>54.108373982567173</v>
      </c>
      <c r="D8654" s="6">
        <v>0.32435760088626586</v>
      </c>
    </row>
    <row r="8655" spans="1:4" x14ac:dyDescent="0.2">
      <c r="A8655" s="6">
        <v>8631</v>
      </c>
      <c r="B8655" s="6">
        <v>316.3813410491789</v>
      </c>
      <c r="C8655" s="6">
        <v>3.6186589508211</v>
      </c>
      <c r="D8655" s="6">
        <v>2.1692382330544685E-2</v>
      </c>
    </row>
    <row r="8656" spans="1:4" x14ac:dyDescent="0.2">
      <c r="A8656" s="6">
        <v>8632</v>
      </c>
      <c r="B8656" s="6">
        <v>278.51405477536935</v>
      </c>
      <c r="C8656" s="6">
        <v>41.485945224630655</v>
      </c>
      <c r="D8656" s="6">
        <v>0.24869129624733557</v>
      </c>
    </row>
    <row r="8657" spans="1:4" x14ac:dyDescent="0.2">
      <c r="A8657" s="6">
        <v>8633</v>
      </c>
      <c r="B8657" s="6">
        <v>177.5346247118772</v>
      </c>
      <c r="C8657" s="6">
        <v>142.4653752881228</v>
      </c>
      <c r="D8657" s="6">
        <v>0.85402173335877796</v>
      </c>
    </row>
    <row r="8658" spans="1:4" x14ac:dyDescent="0.2">
      <c r="A8658" s="6">
        <v>8634</v>
      </c>
      <c r="B8658" s="6">
        <v>133.33529496873976</v>
      </c>
      <c r="C8658" s="6">
        <v>186.66470503126024</v>
      </c>
      <c r="D8658" s="6">
        <v>1.118978661483877</v>
      </c>
    </row>
    <row r="8659" spans="1:4" x14ac:dyDescent="0.2">
      <c r="A8659" s="6">
        <v>8635</v>
      </c>
      <c r="B8659" s="6">
        <v>139.66733843806767</v>
      </c>
      <c r="C8659" s="6">
        <v>180.33266156193233</v>
      </c>
      <c r="D8659" s="6">
        <v>1.0810206472755686</v>
      </c>
    </row>
    <row r="8660" spans="1:4" x14ac:dyDescent="0.2">
      <c r="A8660" s="6">
        <v>8636</v>
      </c>
      <c r="B8660" s="6">
        <v>177.5346247118772</v>
      </c>
      <c r="C8660" s="6">
        <v>143.4653752881228</v>
      </c>
      <c r="D8660" s="6">
        <v>0.86001632489817204</v>
      </c>
    </row>
    <row r="8661" spans="1:4" x14ac:dyDescent="0.2">
      <c r="A8661" s="6">
        <v>8637</v>
      </c>
      <c r="B8661" s="6">
        <v>272.22366948676074</v>
      </c>
      <c r="C8661" s="6">
        <v>48.776330513239259</v>
      </c>
      <c r="D8661" s="6">
        <v>0.29239417821735153</v>
      </c>
    </row>
    <row r="8662" spans="1:4" x14ac:dyDescent="0.2">
      <c r="A8662" s="6">
        <v>8638</v>
      </c>
      <c r="B8662" s="6">
        <v>164.91219595394068</v>
      </c>
      <c r="C8662" s="6">
        <v>156.08780404605932</v>
      </c>
      <c r="D8662" s="6">
        <v>0.93568262953710224</v>
      </c>
    </row>
    <row r="8663" spans="1:4" x14ac:dyDescent="0.2">
      <c r="A8663" s="6">
        <v>8639</v>
      </c>
      <c r="B8663" s="6">
        <v>114.42248092219464</v>
      </c>
      <c r="C8663" s="6">
        <v>206.57751907780536</v>
      </c>
      <c r="D8663" s="6">
        <v>1.2383478480928234</v>
      </c>
    </row>
    <row r="8664" spans="1:4" x14ac:dyDescent="0.2">
      <c r="A8664" s="6">
        <v>8640</v>
      </c>
      <c r="B8664" s="6">
        <v>177.5346247118772</v>
      </c>
      <c r="C8664" s="6">
        <v>143.4653752881228</v>
      </c>
      <c r="D8664" s="6">
        <v>0.86001632489817204</v>
      </c>
    </row>
    <row r="8665" spans="1:4" x14ac:dyDescent="0.2">
      <c r="A8665" s="6">
        <v>8641</v>
      </c>
      <c r="B8665" s="6">
        <v>114.42248092219464</v>
      </c>
      <c r="C8665" s="6">
        <v>206.57751907780536</v>
      </c>
      <c r="D8665" s="6">
        <v>1.2383478480928234</v>
      </c>
    </row>
    <row r="8666" spans="1:4" x14ac:dyDescent="0.2">
      <c r="A8666" s="6">
        <v>8642</v>
      </c>
      <c r="B8666" s="6">
        <v>215.40191098568675</v>
      </c>
      <c r="C8666" s="6">
        <v>105.59808901431325</v>
      </c>
      <c r="D8666" s="6">
        <v>0.63301741098138109</v>
      </c>
    </row>
    <row r="8667" spans="1:4" x14ac:dyDescent="0.2">
      <c r="A8667" s="6">
        <v>8643</v>
      </c>
      <c r="B8667" s="6">
        <v>253.26919725949628</v>
      </c>
      <c r="C8667" s="6">
        <v>67.730802740503719</v>
      </c>
      <c r="D8667" s="6">
        <v>0.40601849706459037</v>
      </c>
    </row>
    <row r="8668" spans="1:4" x14ac:dyDescent="0.2">
      <c r="A8668" s="6">
        <v>8644</v>
      </c>
      <c r="B8668" s="6">
        <v>322.71338451850681</v>
      </c>
      <c r="C8668" s="6">
        <v>-1.7133845185068139</v>
      </c>
      <c r="D8668" s="6">
        <v>-1.0271040338369682E-2</v>
      </c>
    </row>
    <row r="8669" spans="1:4" x14ac:dyDescent="0.2">
      <c r="A8669" s="6">
        <v>8645</v>
      </c>
      <c r="B8669" s="6">
        <v>246.97881197088768</v>
      </c>
      <c r="C8669" s="6">
        <v>74.021188029112324</v>
      </c>
      <c r="D8669" s="6">
        <v>0.44372678749521227</v>
      </c>
    </row>
    <row r="8670" spans="1:4" x14ac:dyDescent="0.2">
      <c r="A8670" s="6">
        <v>8646</v>
      </c>
      <c r="B8670" s="6">
        <v>139.66733843806767</v>
      </c>
      <c r="C8670" s="6">
        <v>181.33266156193233</v>
      </c>
      <c r="D8670" s="6">
        <v>1.0870152388149628</v>
      </c>
    </row>
    <row r="8671" spans="1:4" x14ac:dyDescent="0.2">
      <c r="A8671" s="6">
        <v>8647</v>
      </c>
      <c r="B8671" s="6">
        <v>221.73395445501464</v>
      </c>
      <c r="C8671" s="6">
        <v>99.26604554498536</v>
      </c>
      <c r="D8671" s="6">
        <v>0.59505939677307285</v>
      </c>
    </row>
    <row r="8672" spans="1:4" x14ac:dyDescent="0.2">
      <c r="A8672" s="6">
        <v>8648</v>
      </c>
      <c r="B8672" s="6">
        <v>234.35638321295116</v>
      </c>
      <c r="C8672" s="6">
        <v>87.643616787048842</v>
      </c>
      <c r="D8672" s="6">
        <v>0.52538768367353661</v>
      </c>
    </row>
    <row r="8673" spans="1:4" x14ac:dyDescent="0.2">
      <c r="A8673" s="6">
        <v>8649</v>
      </c>
      <c r="B8673" s="6">
        <v>272.22366948676074</v>
      </c>
      <c r="C8673" s="6">
        <v>49.776330513239259</v>
      </c>
      <c r="D8673" s="6">
        <v>0.29838876975674555</v>
      </c>
    </row>
    <row r="8674" spans="1:4" x14ac:dyDescent="0.2">
      <c r="A8674" s="6">
        <v>8650</v>
      </c>
      <c r="B8674" s="6">
        <v>329.00376980711542</v>
      </c>
      <c r="C8674" s="6">
        <v>-7.0037698071154182</v>
      </c>
      <c r="D8674" s="6">
        <v>-4.1984739229597529E-2</v>
      </c>
    </row>
    <row r="8675" spans="1:4" x14ac:dyDescent="0.2">
      <c r="A8675" s="6">
        <v>8651</v>
      </c>
      <c r="B8675" s="6">
        <v>246.97881197088768</v>
      </c>
      <c r="C8675" s="6">
        <v>75.021188029112324</v>
      </c>
      <c r="D8675" s="6">
        <v>0.44972137903460629</v>
      </c>
    </row>
    <row r="8676" spans="1:4" x14ac:dyDescent="0.2">
      <c r="A8676" s="6">
        <v>8652</v>
      </c>
      <c r="B8676" s="6">
        <v>209.11152569707815</v>
      </c>
      <c r="C8676" s="6">
        <v>112.88847430292185</v>
      </c>
      <c r="D8676" s="6">
        <v>0.67672029295139702</v>
      </c>
    </row>
    <row r="8677" spans="1:4" x14ac:dyDescent="0.2">
      <c r="A8677" s="6">
        <v>8653</v>
      </c>
      <c r="B8677" s="6">
        <v>177.5346247118772</v>
      </c>
      <c r="C8677" s="6">
        <v>144.4653752881228</v>
      </c>
      <c r="D8677" s="6">
        <v>0.866010916437566</v>
      </c>
    </row>
    <row r="8678" spans="1:4" x14ac:dyDescent="0.2">
      <c r="A8678" s="6">
        <v>8654</v>
      </c>
      <c r="B8678" s="6">
        <v>209.11152569707815</v>
      </c>
      <c r="C8678" s="6">
        <v>112.88847430292185</v>
      </c>
      <c r="D8678" s="6">
        <v>0.67672029295139702</v>
      </c>
    </row>
    <row r="8679" spans="1:4" x14ac:dyDescent="0.2">
      <c r="A8679" s="6">
        <v>8655</v>
      </c>
      <c r="B8679" s="6">
        <v>196.44743875842235</v>
      </c>
      <c r="C8679" s="6">
        <v>125.55256124157765</v>
      </c>
      <c r="D8679" s="6">
        <v>0.75263632136801373</v>
      </c>
    </row>
    <row r="8680" spans="1:4" x14ac:dyDescent="0.2">
      <c r="A8680" s="6">
        <v>8656</v>
      </c>
      <c r="B8680" s="6">
        <v>190.15705346981372</v>
      </c>
      <c r="C8680" s="6">
        <v>131.84294653018628</v>
      </c>
      <c r="D8680" s="6">
        <v>0.79034461179863569</v>
      </c>
    </row>
    <row r="8681" spans="1:4" x14ac:dyDescent="0.2">
      <c r="A8681" s="6">
        <v>8657</v>
      </c>
      <c r="B8681" s="6">
        <v>303.75891229124238</v>
      </c>
      <c r="C8681" s="6">
        <v>19.241087708757618</v>
      </c>
      <c r="D8681" s="6">
        <v>0.11534246158765711</v>
      </c>
    </row>
    <row r="8682" spans="1:4" x14ac:dyDescent="0.2">
      <c r="A8682" s="6">
        <v>8658</v>
      </c>
      <c r="B8682" s="6">
        <v>221.73395445501464</v>
      </c>
      <c r="C8682" s="6">
        <v>101.26604554498536</v>
      </c>
      <c r="D8682" s="6">
        <v>0.60704857985186089</v>
      </c>
    </row>
    <row r="8683" spans="1:4" x14ac:dyDescent="0.2">
      <c r="A8683" s="6">
        <v>8659</v>
      </c>
      <c r="B8683" s="6">
        <v>127.04490968013116</v>
      </c>
      <c r="C8683" s="6">
        <v>195.95509031986884</v>
      </c>
      <c r="D8683" s="6">
        <v>1.174670726532681</v>
      </c>
    </row>
    <row r="8684" spans="1:4" x14ac:dyDescent="0.2">
      <c r="A8684" s="6">
        <v>8660</v>
      </c>
      <c r="B8684" s="6">
        <v>171.20258124254934</v>
      </c>
      <c r="C8684" s="6">
        <v>151.79741875745066</v>
      </c>
      <c r="D8684" s="6">
        <v>0.9099635221852681</v>
      </c>
    </row>
    <row r="8685" spans="1:4" x14ac:dyDescent="0.2">
      <c r="A8685" s="6">
        <v>8661</v>
      </c>
      <c r="B8685" s="6">
        <v>209.11152569707815</v>
      </c>
      <c r="C8685" s="6">
        <v>113.88847430292185</v>
      </c>
      <c r="D8685" s="6">
        <v>0.6827148844907911</v>
      </c>
    </row>
    <row r="8686" spans="1:4" x14ac:dyDescent="0.2">
      <c r="A8686" s="6">
        <v>8662</v>
      </c>
      <c r="B8686" s="6">
        <v>316.3813410491789</v>
      </c>
      <c r="C8686" s="6">
        <v>6.6186589508211</v>
      </c>
      <c r="D8686" s="6">
        <v>3.967615694872681E-2</v>
      </c>
    </row>
    <row r="8687" spans="1:4" x14ac:dyDescent="0.2">
      <c r="A8687" s="6">
        <v>8663</v>
      </c>
      <c r="B8687" s="6">
        <v>284.84609824469726</v>
      </c>
      <c r="C8687" s="6">
        <v>38.153901755302741</v>
      </c>
      <c r="D8687" s="6">
        <v>0.22871705665720929</v>
      </c>
    </row>
    <row r="8688" spans="1:4" x14ac:dyDescent="0.2">
      <c r="A8688" s="6">
        <v>8664</v>
      </c>
      <c r="B8688" s="6">
        <v>303.75891229124238</v>
      </c>
      <c r="C8688" s="6">
        <v>19.241087708757618</v>
      </c>
      <c r="D8688" s="6">
        <v>0.11534246158765711</v>
      </c>
    </row>
    <row r="8689" spans="1:4" x14ac:dyDescent="0.2">
      <c r="A8689" s="6">
        <v>8665</v>
      </c>
      <c r="B8689" s="6">
        <v>253.26919725949628</v>
      </c>
      <c r="C8689" s="6">
        <v>69.730802740503719</v>
      </c>
      <c r="D8689" s="6">
        <v>0.41800768014337847</v>
      </c>
    </row>
    <row r="8690" spans="1:4" x14ac:dyDescent="0.2">
      <c r="A8690" s="6">
        <v>8666</v>
      </c>
      <c r="B8690" s="6">
        <v>259.60124072882422</v>
      </c>
      <c r="C8690" s="6">
        <v>63.398759271175777</v>
      </c>
      <c r="D8690" s="6">
        <v>0.38004966593506989</v>
      </c>
    </row>
    <row r="8691" spans="1:4" x14ac:dyDescent="0.2">
      <c r="A8691" s="6">
        <v>8667</v>
      </c>
      <c r="B8691" s="6">
        <v>253.26919725949628</v>
      </c>
      <c r="C8691" s="6">
        <v>69.730802740503719</v>
      </c>
      <c r="D8691" s="6">
        <v>0.41800768014337847</v>
      </c>
    </row>
    <row r="8692" spans="1:4" x14ac:dyDescent="0.2">
      <c r="A8692" s="6">
        <v>8668</v>
      </c>
      <c r="B8692" s="6">
        <v>127.04490968013116</v>
      </c>
      <c r="C8692" s="6">
        <v>195.95509031986884</v>
      </c>
      <c r="D8692" s="6">
        <v>1.174670726532681</v>
      </c>
    </row>
    <row r="8693" spans="1:4" x14ac:dyDescent="0.2">
      <c r="A8693" s="6">
        <v>8669</v>
      </c>
      <c r="B8693" s="6">
        <v>303.75891229124238</v>
      </c>
      <c r="C8693" s="6">
        <v>20.241087708757618</v>
      </c>
      <c r="D8693" s="6">
        <v>0.12133705312705115</v>
      </c>
    </row>
    <row r="8694" spans="1:4" x14ac:dyDescent="0.2">
      <c r="A8694" s="6">
        <v>8670</v>
      </c>
      <c r="B8694" s="6">
        <v>347.95824203437974</v>
      </c>
      <c r="C8694" s="6">
        <v>-23.958242034379737</v>
      </c>
      <c r="D8694" s="6">
        <v>-0.14361987499804746</v>
      </c>
    </row>
    <row r="8695" spans="1:4" x14ac:dyDescent="0.2">
      <c r="A8695" s="6">
        <v>8671</v>
      </c>
      <c r="B8695" s="6">
        <v>202.77948222775024</v>
      </c>
      <c r="C8695" s="6">
        <v>121.22051777224976</v>
      </c>
      <c r="D8695" s="6">
        <v>0.72666749023849353</v>
      </c>
    </row>
    <row r="8696" spans="1:4" x14ac:dyDescent="0.2">
      <c r="A8696" s="6">
        <v>8672</v>
      </c>
      <c r="B8696" s="6">
        <v>127.04490968013116</v>
      </c>
      <c r="C8696" s="6">
        <v>196.95509031986884</v>
      </c>
      <c r="D8696" s="6">
        <v>1.1806653180720752</v>
      </c>
    </row>
    <row r="8697" spans="1:4" x14ac:dyDescent="0.2">
      <c r="A8697" s="6">
        <v>8673</v>
      </c>
      <c r="B8697" s="6">
        <v>190.15705346981372</v>
      </c>
      <c r="C8697" s="6">
        <v>133.84294653018628</v>
      </c>
      <c r="D8697" s="6">
        <v>0.80233379487742384</v>
      </c>
    </row>
    <row r="8698" spans="1:4" x14ac:dyDescent="0.2">
      <c r="A8698" s="6">
        <v>8674</v>
      </c>
      <c r="B8698" s="6">
        <v>272.22366948676074</v>
      </c>
      <c r="C8698" s="6">
        <v>51.776330513239259</v>
      </c>
      <c r="D8698" s="6">
        <v>0.31037795283553365</v>
      </c>
    </row>
    <row r="8699" spans="1:4" x14ac:dyDescent="0.2">
      <c r="A8699" s="6">
        <v>8675</v>
      </c>
      <c r="B8699" s="6">
        <v>303.75891229124238</v>
      </c>
      <c r="C8699" s="6">
        <v>20.241087708757618</v>
      </c>
      <c r="D8699" s="6">
        <v>0.12133705312705115</v>
      </c>
    </row>
    <row r="8700" spans="1:4" x14ac:dyDescent="0.2">
      <c r="A8700" s="6">
        <v>8676</v>
      </c>
      <c r="B8700" s="6">
        <v>253.26919725949628</v>
      </c>
      <c r="C8700" s="6">
        <v>70.730802740503719</v>
      </c>
      <c r="D8700" s="6">
        <v>0.42400227168277249</v>
      </c>
    </row>
    <row r="8701" spans="1:4" x14ac:dyDescent="0.2">
      <c r="A8701" s="6">
        <v>8677</v>
      </c>
      <c r="B8701" s="6">
        <v>221.73395445501464</v>
      </c>
      <c r="C8701" s="6">
        <v>102.26604554498536</v>
      </c>
      <c r="D8701" s="6">
        <v>0.61304317139125497</v>
      </c>
    </row>
    <row r="8702" spans="1:4" x14ac:dyDescent="0.2">
      <c r="A8702" s="6">
        <v>8678</v>
      </c>
      <c r="B8702" s="6">
        <v>120.71286621080327</v>
      </c>
      <c r="C8702" s="6">
        <v>204.28713378919673</v>
      </c>
      <c r="D8702" s="6">
        <v>1.2246179238197774</v>
      </c>
    </row>
    <row r="8703" spans="1:4" x14ac:dyDescent="0.2">
      <c r="A8703" s="6">
        <v>8679</v>
      </c>
      <c r="B8703" s="6">
        <v>202.77948222775024</v>
      </c>
      <c r="C8703" s="6">
        <v>122.22051777224976</v>
      </c>
      <c r="D8703" s="6">
        <v>0.73266208177788761</v>
      </c>
    </row>
    <row r="8704" spans="1:4" x14ac:dyDescent="0.2">
      <c r="A8704" s="6">
        <v>8680</v>
      </c>
      <c r="B8704" s="6">
        <v>291.13648353330586</v>
      </c>
      <c r="C8704" s="6">
        <v>33.863516466694136</v>
      </c>
      <c r="D8704" s="6">
        <v>0.20299794930537549</v>
      </c>
    </row>
    <row r="8705" spans="1:4" x14ac:dyDescent="0.2">
      <c r="A8705" s="6">
        <v>8681</v>
      </c>
      <c r="B8705" s="6">
        <v>234.35638321295116</v>
      </c>
      <c r="C8705" s="6">
        <v>90.643616787048842</v>
      </c>
      <c r="D8705" s="6">
        <v>0.54337145829171873</v>
      </c>
    </row>
    <row r="8706" spans="1:4" x14ac:dyDescent="0.2">
      <c r="A8706" s="6">
        <v>8682</v>
      </c>
      <c r="B8706" s="6">
        <v>215.40191098568675</v>
      </c>
      <c r="C8706" s="6">
        <v>109.59808901431325</v>
      </c>
      <c r="D8706" s="6">
        <v>0.65699577713895729</v>
      </c>
    </row>
    <row r="8707" spans="1:4" x14ac:dyDescent="0.2">
      <c r="A8707" s="6">
        <v>8683</v>
      </c>
      <c r="B8707" s="6">
        <v>228.02433974362327</v>
      </c>
      <c r="C8707" s="6">
        <v>96.975660256376727</v>
      </c>
      <c r="D8707" s="6">
        <v>0.58132947250002698</v>
      </c>
    </row>
    <row r="8708" spans="1:4" x14ac:dyDescent="0.2">
      <c r="A8708" s="6">
        <v>8684</v>
      </c>
      <c r="B8708" s="6">
        <v>354.24862732298845</v>
      </c>
      <c r="C8708" s="6">
        <v>-29.248627322988455</v>
      </c>
      <c r="D8708" s="6">
        <v>-0.17533357388927601</v>
      </c>
    </row>
    <row r="8709" spans="1:4" x14ac:dyDescent="0.2">
      <c r="A8709" s="6">
        <v>8685</v>
      </c>
      <c r="B8709" s="6">
        <v>272.22366948676074</v>
      </c>
      <c r="C8709" s="6">
        <v>52.776330513239259</v>
      </c>
      <c r="D8709" s="6">
        <v>0.31637254437492768</v>
      </c>
    </row>
    <row r="8710" spans="1:4" x14ac:dyDescent="0.2">
      <c r="A8710" s="6">
        <v>8686</v>
      </c>
      <c r="B8710" s="6">
        <v>202.77948222775024</v>
      </c>
      <c r="C8710" s="6">
        <v>122.22051777224976</v>
      </c>
      <c r="D8710" s="6">
        <v>0.73266208177788761</v>
      </c>
    </row>
    <row r="8711" spans="1:4" x14ac:dyDescent="0.2">
      <c r="A8711" s="6">
        <v>8687</v>
      </c>
      <c r="B8711" s="6">
        <v>108.09043745286675</v>
      </c>
      <c r="C8711" s="6">
        <v>216.90956254713325</v>
      </c>
      <c r="D8711" s="6">
        <v>1.3002842284587077</v>
      </c>
    </row>
    <row r="8712" spans="1:4" x14ac:dyDescent="0.2">
      <c r="A8712" s="6">
        <v>8688</v>
      </c>
      <c r="B8712" s="6">
        <v>303.75891229124238</v>
      </c>
      <c r="C8712" s="6">
        <v>22.241087708757618</v>
      </c>
      <c r="D8712" s="6">
        <v>0.13332623620583922</v>
      </c>
    </row>
    <row r="8713" spans="1:4" x14ac:dyDescent="0.2">
      <c r="A8713" s="6">
        <v>8689</v>
      </c>
      <c r="B8713" s="6">
        <v>259.60124072882422</v>
      </c>
      <c r="C8713" s="6">
        <v>66.398759271175777</v>
      </c>
      <c r="D8713" s="6">
        <v>0.39803344055325202</v>
      </c>
    </row>
    <row r="8714" spans="1:4" x14ac:dyDescent="0.2">
      <c r="A8714" s="6">
        <v>8690</v>
      </c>
      <c r="B8714" s="6">
        <v>272.22366948676074</v>
      </c>
      <c r="C8714" s="6">
        <v>53.776330513239259</v>
      </c>
      <c r="D8714" s="6">
        <v>0.3223671359143217</v>
      </c>
    </row>
    <row r="8715" spans="1:4" x14ac:dyDescent="0.2">
      <c r="A8715" s="6">
        <v>8691</v>
      </c>
      <c r="B8715" s="6">
        <v>278.51405477536935</v>
      </c>
      <c r="C8715" s="6">
        <v>47.485945224630655</v>
      </c>
      <c r="D8715" s="6">
        <v>0.28465884548369985</v>
      </c>
    </row>
    <row r="8716" spans="1:4" x14ac:dyDescent="0.2">
      <c r="A8716" s="6">
        <v>8692</v>
      </c>
      <c r="B8716" s="6">
        <v>284.84609824469726</v>
      </c>
      <c r="C8716" s="6">
        <v>41.153901755302741</v>
      </c>
      <c r="D8716" s="6">
        <v>0.24670083127539141</v>
      </c>
    </row>
    <row r="8717" spans="1:4" x14ac:dyDescent="0.2">
      <c r="A8717" s="6">
        <v>8693</v>
      </c>
      <c r="B8717" s="6">
        <v>259.60124072882422</v>
      </c>
      <c r="C8717" s="6">
        <v>66.398759271175777</v>
      </c>
      <c r="D8717" s="6">
        <v>0.39803344055325202</v>
      </c>
    </row>
    <row r="8718" spans="1:4" x14ac:dyDescent="0.2">
      <c r="A8718" s="6">
        <v>8694</v>
      </c>
      <c r="B8718" s="6">
        <v>183.82501000048586</v>
      </c>
      <c r="C8718" s="6">
        <v>142.17498999951414</v>
      </c>
      <c r="D8718" s="6">
        <v>0.85228099216452002</v>
      </c>
    </row>
    <row r="8719" spans="1:4" x14ac:dyDescent="0.2">
      <c r="A8719" s="6">
        <v>8695</v>
      </c>
      <c r="B8719" s="6">
        <v>164.91219595394068</v>
      </c>
      <c r="C8719" s="6">
        <v>161.08780404605932</v>
      </c>
      <c r="D8719" s="6">
        <v>0.96565558723407252</v>
      </c>
    </row>
    <row r="8720" spans="1:4" x14ac:dyDescent="0.2">
      <c r="A8720" s="6">
        <v>8696</v>
      </c>
      <c r="B8720" s="6">
        <v>253.26919725949628</v>
      </c>
      <c r="C8720" s="6">
        <v>73.730802740503719</v>
      </c>
      <c r="D8720" s="6">
        <v>0.44198604630095462</v>
      </c>
    </row>
    <row r="8721" spans="1:4" x14ac:dyDescent="0.2">
      <c r="A8721" s="6">
        <v>8697</v>
      </c>
      <c r="B8721" s="6">
        <v>253.26919725949628</v>
      </c>
      <c r="C8721" s="6">
        <v>73.730802740503719</v>
      </c>
      <c r="D8721" s="6">
        <v>0.44198604630095462</v>
      </c>
    </row>
    <row r="8722" spans="1:4" x14ac:dyDescent="0.2">
      <c r="A8722" s="6">
        <v>8698</v>
      </c>
      <c r="B8722" s="6">
        <v>234.35638321295116</v>
      </c>
      <c r="C8722" s="6">
        <v>92.643616787048842</v>
      </c>
      <c r="D8722" s="6">
        <v>0.55536064137050678</v>
      </c>
    </row>
    <row r="8723" spans="1:4" x14ac:dyDescent="0.2">
      <c r="A8723" s="6">
        <v>8699</v>
      </c>
      <c r="B8723" s="6">
        <v>284.84609824469726</v>
      </c>
      <c r="C8723" s="6">
        <v>42.153901755302741</v>
      </c>
      <c r="D8723" s="6">
        <v>0.25269542281478546</v>
      </c>
    </row>
    <row r="8724" spans="1:4" x14ac:dyDescent="0.2">
      <c r="A8724" s="6">
        <v>8700</v>
      </c>
      <c r="B8724" s="6">
        <v>303.75891229124238</v>
      </c>
      <c r="C8724" s="6">
        <v>23.241087708757618</v>
      </c>
      <c r="D8724" s="6">
        <v>0.13932082774523327</v>
      </c>
    </row>
    <row r="8725" spans="1:4" x14ac:dyDescent="0.2">
      <c r="A8725" s="6">
        <v>8701</v>
      </c>
      <c r="B8725" s="6">
        <v>158.58015248461282</v>
      </c>
      <c r="C8725" s="6">
        <v>168.41984751538718</v>
      </c>
      <c r="D8725" s="6">
        <v>1.0096081929817746</v>
      </c>
    </row>
    <row r="8726" spans="1:4" x14ac:dyDescent="0.2">
      <c r="A8726" s="6">
        <v>8702</v>
      </c>
      <c r="B8726" s="6">
        <v>120.71286621080327</v>
      </c>
      <c r="C8726" s="6">
        <v>206.28713378919673</v>
      </c>
      <c r="D8726" s="6">
        <v>1.2366071068985656</v>
      </c>
    </row>
    <row r="8727" spans="1:4" x14ac:dyDescent="0.2">
      <c r="A8727" s="6">
        <v>8703</v>
      </c>
      <c r="B8727" s="6">
        <v>253.26919725949628</v>
      </c>
      <c r="C8727" s="6">
        <v>73.730802740503719</v>
      </c>
      <c r="D8727" s="6">
        <v>0.44198604630095462</v>
      </c>
    </row>
    <row r="8728" spans="1:4" x14ac:dyDescent="0.2">
      <c r="A8728" s="6">
        <v>8704</v>
      </c>
      <c r="B8728" s="6">
        <v>272.22366948676074</v>
      </c>
      <c r="C8728" s="6">
        <v>54.776330513239259</v>
      </c>
      <c r="D8728" s="6">
        <v>0.32836172745371578</v>
      </c>
    </row>
    <row r="8729" spans="1:4" x14ac:dyDescent="0.2">
      <c r="A8729" s="6">
        <v>8705</v>
      </c>
      <c r="B8729" s="6">
        <v>272.22366948676074</v>
      </c>
      <c r="C8729" s="6">
        <v>54.776330513239259</v>
      </c>
      <c r="D8729" s="6">
        <v>0.32836172745371578</v>
      </c>
    </row>
    <row r="8730" spans="1:4" x14ac:dyDescent="0.2">
      <c r="A8730" s="6">
        <v>8706</v>
      </c>
      <c r="B8730" s="6">
        <v>139.66733843806767</v>
      </c>
      <c r="C8730" s="6">
        <v>187.33266156193233</v>
      </c>
      <c r="D8730" s="6">
        <v>1.122982788051327</v>
      </c>
    </row>
    <row r="8731" spans="1:4" x14ac:dyDescent="0.2">
      <c r="A8731" s="6">
        <v>8707</v>
      </c>
      <c r="B8731" s="6">
        <v>120.71286621080327</v>
      </c>
      <c r="C8731" s="6">
        <v>206.28713378919673</v>
      </c>
      <c r="D8731" s="6">
        <v>1.2366071068985656</v>
      </c>
    </row>
    <row r="8732" spans="1:4" x14ac:dyDescent="0.2">
      <c r="A8732" s="6">
        <v>8708</v>
      </c>
      <c r="B8732" s="6">
        <v>215.40191098568675</v>
      </c>
      <c r="C8732" s="6">
        <v>112.59808901431325</v>
      </c>
      <c r="D8732" s="6">
        <v>0.67497955175713942</v>
      </c>
    </row>
    <row r="8733" spans="1:4" x14ac:dyDescent="0.2">
      <c r="A8733" s="6">
        <v>8709</v>
      </c>
      <c r="B8733" s="6">
        <v>234.35638321295116</v>
      </c>
      <c r="C8733" s="6">
        <v>93.643616787048842</v>
      </c>
      <c r="D8733" s="6">
        <v>0.56135523290990086</v>
      </c>
    </row>
    <row r="8734" spans="1:4" x14ac:dyDescent="0.2">
      <c r="A8734" s="6">
        <v>8710</v>
      </c>
      <c r="B8734" s="6">
        <v>284.84609824469726</v>
      </c>
      <c r="C8734" s="6">
        <v>43.153901755302741</v>
      </c>
      <c r="D8734" s="6">
        <v>0.25869001435417949</v>
      </c>
    </row>
    <row r="8735" spans="1:4" x14ac:dyDescent="0.2">
      <c r="A8735" s="6">
        <v>8711</v>
      </c>
      <c r="B8735" s="6">
        <v>221.73395445501464</v>
      </c>
      <c r="C8735" s="6">
        <v>106.26604554498536</v>
      </c>
      <c r="D8735" s="6">
        <v>0.63702153754883117</v>
      </c>
    </row>
    <row r="8736" spans="1:4" x14ac:dyDescent="0.2">
      <c r="A8736" s="6">
        <v>8712</v>
      </c>
      <c r="B8736" s="6">
        <v>215.40191098568675</v>
      </c>
      <c r="C8736" s="6">
        <v>112.59808901431325</v>
      </c>
      <c r="D8736" s="6">
        <v>0.67497955175713942</v>
      </c>
    </row>
    <row r="8737" spans="1:4" x14ac:dyDescent="0.2">
      <c r="A8737" s="6">
        <v>8713</v>
      </c>
      <c r="B8737" s="6">
        <v>120.71286621080327</v>
      </c>
      <c r="C8737" s="6">
        <v>207.28713378919673</v>
      </c>
      <c r="D8737" s="6">
        <v>1.2426016984379595</v>
      </c>
    </row>
    <row r="8738" spans="1:4" x14ac:dyDescent="0.2">
      <c r="A8738" s="6">
        <v>8714</v>
      </c>
      <c r="B8738" s="6">
        <v>164.91219595394068</v>
      </c>
      <c r="C8738" s="6">
        <v>163.08780404605932</v>
      </c>
      <c r="D8738" s="6">
        <v>0.97764477031286057</v>
      </c>
    </row>
    <row r="8739" spans="1:4" x14ac:dyDescent="0.2">
      <c r="A8739" s="6">
        <v>8715</v>
      </c>
      <c r="B8739" s="6">
        <v>190.15705346981372</v>
      </c>
      <c r="C8739" s="6">
        <v>137.84294653018628</v>
      </c>
      <c r="D8739" s="6">
        <v>0.82631216103499994</v>
      </c>
    </row>
    <row r="8740" spans="1:4" x14ac:dyDescent="0.2">
      <c r="A8740" s="6">
        <v>8716</v>
      </c>
      <c r="B8740" s="6">
        <v>246.97881197088768</v>
      </c>
      <c r="C8740" s="6">
        <v>81.021188029112324</v>
      </c>
      <c r="D8740" s="6">
        <v>0.48568892827097054</v>
      </c>
    </row>
    <row r="8741" spans="1:4" x14ac:dyDescent="0.2">
      <c r="A8741" s="6">
        <v>8717</v>
      </c>
      <c r="B8741" s="6">
        <v>272.22366948676074</v>
      </c>
      <c r="C8741" s="6">
        <v>55.776330513239259</v>
      </c>
      <c r="D8741" s="6">
        <v>0.3343563189931098</v>
      </c>
    </row>
    <row r="8742" spans="1:4" x14ac:dyDescent="0.2">
      <c r="A8742" s="6">
        <v>8718</v>
      </c>
      <c r="B8742" s="6">
        <v>297.46852700263378</v>
      </c>
      <c r="C8742" s="6">
        <v>30.531472997366222</v>
      </c>
      <c r="D8742" s="6">
        <v>0.1830237097152492</v>
      </c>
    </row>
    <row r="8743" spans="1:4" x14ac:dyDescent="0.2">
      <c r="A8743" s="6">
        <v>8719</v>
      </c>
      <c r="B8743" s="6">
        <v>265.89162601743283</v>
      </c>
      <c r="C8743" s="6">
        <v>62.108373982567173</v>
      </c>
      <c r="D8743" s="6">
        <v>0.37231433320141821</v>
      </c>
    </row>
    <row r="8744" spans="1:4" x14ac:dyDescent="0.2">
      <c r="A8744" s="6">
        <v>8720</v>
      </c>
      <c r="B8744" s="6">
        <v>95.468008694930234</v>
      </c>
      <c r="C8744" s="6">
        <v>232.53199130506977</v>
      </c>
      <c r="D8744" s="6">
        <v>1.3939343077158202</v>
      </c>
    </row>
    <row r="8745" spans="1:4" x14ac:dyDescent="0.2">
      <c r="A8745" s="6">
        <v>8721</v>
      </c>
      <c r="B8745" s="6">
        <v>253.26919725949628</v>
      </c>
      <c r="C8745" s="6">
        <v>74.730802740503719</v>
      </c>
      <c r="D8745" s="6">
        <v>0.44798063784034869</v>
      </c>
    </row>
    <row r="8746" spans="1:4" x14ac:dyDescent="0.2">
      <c r="A8746" s="6">
        <v>8722</v>
      </c>
      <c r="B8746" s="6">
        <v>246.97881197088768</v>
      </c>
      <c r="C8746" s="6">
        <v>81.021188029112324</v>
      </c>
      <c r="D8746" s="6">
        <v>0.48568892827097054</v>
      </c>
    </row>
    <row r="8747" spans="1:4" x14ac:dyDescent="0.2">
      <c r="A8747" s="6">
        <v>8723</v>
      </c>
      <c r="B8747" s="6">
        <v>202.77948222775024</v>
      </c>
      <c r="C8747" s="6">
        <v>125.22051777224976</v>
      </c>
      <c r="D8747" s="6">
        <v>0.75064585639606973</v>
      </c>
    </row>
    <row r="8748" spans="1:4" x14ac:dyDescent="0.2">
      <c r="A8748" s="6">
        <v>8724</v>
      </c>
      <c r="B8748" s="6">
        <v>133.33529496873976</v>
      </c>
      <c r="C8748" s="6">
        <v>194.66470503126024</v>
      </c>
      <c r="D8748" s="6">
        <v>1.1669353937990294</v>
      </c>
    </row>
    <row r="8749" spans="1:4" x14ac:dyDescent="0.2">
      <c r="A8749" s="6">
        <v>8725</v>
      </c>
      <c r="B8749" s="6">
        <v>291.13648353330586</v>
      </c>
      <c r="C8749" s="6">
        <v>37.863516466694136</v>
      </c>
      <c r="D8749" s="6">
        <v>0.22697631546295166</v>
      </c>
    </row>
    <row r="8750" spans="1:4" x14ac:dyDescent="0.2">
      <c r="A8750" s="6">
        <v>8726</v>
      </c>
      <c r="B8750" s="6">
        <v>202.77948222775024</v>
      </c>
      <c r="C8750" s="6">
        <v>126.22051777224976</v>
      </c>
      <c r="D8750" s="6">
        <v>0.7566404479354637</v>
      </c>
    </row>
    <row r="8751" spans="1:4" x14ac:dyDescent="0.2">
      <c r="A8751" s="6">
        <v>8727</v>
      </c>
      <c r="B8751" s="6">
        <v>139.66733843806767</v>
      </c>
      <c r="C8751" s="6">
        <v>189.33266156193233</v>
      </c>
      <c r="D8751" s="6">
        <v>1.1349719711301149</v>
      </c>
    </row>
    <row r="8752" spans="1:4" x14ac:dyDescent="0.2">
      <c r="A8752" s="6">
        <v>8728</v>
      </c>
      <c r="B8752" s="6">
        <v>108.09043745286675</v>
      </c>
      <c r="C8752" s="6">
        <v>220.90956254713325</v>
      </c>
      <c r="D8752" s="6">
        <v>1.3242625946162838</v>
      </c>
    </row>
    <row r="8753" spans="1:4" x14ac:dyDescent="0.2">
      <c r="A8753" s="6">
        <v>8729</v>
      </c>
      <c r="B8753" s="6">
        <v>183.82501000048586</v>
      </c>
      <c r="C8753" s="6">
        <v>145.17498999951414</v>
      </c>
      <c r="D8753" s="6">
        <v>0.87026476678270215</v>
      </c>
    </row>
    <row r="8754" spans="1:4" x14ac:dyDescent="0.2">
      <c r="A8754" s="6">
        <v>8730</v>
      </c>
      <c r="B8754" s="6">
        <v>253.26919725949628</v>
      </c>
      <c r="C8754" s="6">
        <v>75.730802740503719</v>
      </c>
      <c r="D8754" s="6">
        <v>0.45397522937974272</v>
      </c>
    </row>
    <row r="8755" spans="1:4" x14ac:dyDescent="0.2">
      <c r="A8755" s="6">
        <v>8731</v>
      </c>
      <c r="B8755" s="6">
        <v>183.82501000048586</v>
      </c>
      <c r="C8755" s="6">
        <v>145.17498999951414</v>
      </c>
      <c r="D8755" s="6">
        <v>0.87026476678270215</v>
      </c>
    </row>
    <row r="8756" spans="1:4" x14ac:dyDescent="0.2">
      <c r="A8756" s="6">
        <v>8732</v>
      </c>
      <c r="B8756" s="6">
        <v>120.71286621080327</v>
      </c>
      <c r="C8756" s="6">
        <v>208.28713378919673</v>
      </c>
      <c r="D8756" s="6">
        <v>1.2485962899773535</v>
      </c>
    </row>
    <row r="8757" spans="1:4" x14ac:dyDescent="0.2">
      <c r="A8757" s="6">
        <v>8733</v>
      </c>
      <c r="B8757" s="6">
        <v>133.33529496873976</v>
      </c>
      <c r="C8757" s="6">
        <v>195.66470503126024</v>
      </c>
      <c r="D8757" s="6">
        <v>1.1729299853384234</v>
      </c>
    </row>
    <row r="8758" spans="1:4" x14ac:dyDescent="0.2">
      <c r="A8758" s="6">
        <v>8734</v>
      </c>
      <c r="B8758" s="6">
        <v>259.60124072882422</v>
      </c>
      <c r="C8758" s="6">
        <v>70.398759271175777</v>
      </c>
      <c r="D8758" s="6">
        <v>0.42201180671082816</v>
      </c>
    </row>
    <row r="8759" spans="1:4" x14ac:dyDescent="0.2">
      <c r="A8759" s="6">
        <v>8735</v>
      </c>
      <c r="B8759" s="6">
        <v>253.26919725949628</v>
      </c>
      <c r="C8759" s="6">
        <v>76.730802740503719</v>
      </c>
      <c r="D8759" s="6">
        <v>0.45996982091913674</v>
      </c>
    </row>
    <row r="8760" spans="1:4" x14ac:dyDescent="0.2">
      <c r="A8760" s="6">
        <v>8736</v>
      </c>
      <c r="B8760" s="6">
        <v>284.84609824469726</v>
      </c>
      <c r="C8760" s="6">
        <v>45.153901755302741</v>
      </c>
      <c r="D8760" s="6">
        <v>0.27067919743296759</v>
      </c>
    </row>
    <row r="8761" spans="1:4" x14ac:dyDescent="0.2">
      <c r="A8761" s="6">
        <v>8737</v>
      </c>
      <c r="B8761" s="6">
        <v>303.75891229124238</v>
      </c>
      <c r="C8761" s="6">
        <v>26.241087708757618</v>
      </c>
      <c r="D8761" s="6">
        <v>0.1573046023634154</v>
      </c>
    </row>
    <row r="8762" spans="1:4" x14ac:dyDescent="0.2">
      <c r="A8762" s="6">
        <v>8738</v>
      </c>
      <c r="B8762" s="6">
        <v>171.20258124254934</v>
      </c>
      <c r="C8762" s="6">
        <v>158.79741875745066</v>
      </c>
      <c r="D8762" s="6">
        <v>0.95192566296102643</v>
      </c>
    </row>
    <row r="8763" spans="1:4" x14ac:dyDescent="0.2">
      <c r="A8763" s="6">
        <v>8739</v>
      </c>
      <c r="B8763" s="6">
        <v>164.91219595394068</v>
      </c>
      <c r="C8763" s="6">
        <v>165.08780404605932</v>
      </c>
      <c r="D8763" s="6">
        <v>0.98963395339164861</v>
      </c>
    </row>
    <row r="8764" spans="1:4" x14ac:dyDescent="0.2">
      <c r="A8764" s="6">
        <v>8740</v>
      </c>
      <c r="B8764" s="6">
        <v>171.20258124254934</v>
      </c>
      <c r="C8764" s="6">
        <v>158.79741875745066</v>
      </c>
      <c r="D8764" s="6">
        <v>0.95192566296102643</v>
      </c>
    </row>
    <row r="8765" spans="1:4" x14ac:dyDescent="0.2">
      <c r="A8765" s="6">
        <v>8741</v>
      </c>
      <c r="B8765" s="6">
        <v>253.26919725949628</v>
      </c>
      <c r="C8765" s="6">
        <v>76.730802740503719</v>
      </c>
      <c r="D8765" s="6">
        <v>0.45996982091913674</v>
      </c>
    </row>
    <row r="8766" spans="1:4" x14ac:dyDescent="0.2">
      <c r="A8766" s="6">
        <v>8742</v>
      </c>
      <c r="B8766" s="6">
        <v>221.73395445501464</v>
      </c>
      <c r="C8766" s="6">
        <v>108.26604554498536</v>
      </c>
      <c r="D8766" s="6">
        <v>0.64901072062761922</v>
      </c>
    </row>
    <row r="8767" spans="1:4" x14ac:dyDescent="0.2">
      <c r="A8767" s="6">
        <v>8743</v>
      </c>
      <c r="B8767" s="6">
        <v>246.97881197088768</v>
      </c>
      <c r="C8767" s="6">
        <v>83.021188029112324</v>
      </c>
      <c r="D8767" s="6">
        <v>0.49767811134975865</v>
      </c>
    </row>
    <row r="8768" spans="1:4" x14ac:dyDescent="0.2">
      <c r="A8768" s="6">
        <v>8744</v>
      </c>
      <c r="B8768" s="6">
        <v>171.20258124254934</v>
      </c>
      <c r="C8768" s="6">
        <v>158.79741875745066</v>
      </c>
      <c r="D8768" s="6">
        <v>0.95192566296102643</v>
      </c>
    </row>
    <row r="8769" spans="1:4" x14ac:dyDescent="0.2">
      <c r="A8769" s="6">
        <v>8745</v>
      </c>
      <c r="B8769" s="6">
        <v>265.89162601743283</v>
      </c>
      <c r="C8769" s="6">
        <v>64.108373982567173</v>
      </c>
      <c r="D8769" s="6">
        <v>0.38430351628020631</v>
      </c>
    </row>
    <row r="8770" spans="1:4" x14ac:dyDescent="0.2">
      <c r="A8770" s="6">
        <v>8746</v>
      </c>
      <c r="B8770" s="6">
        <v>253.26919725949628</v>
      </c>
      <c r="C8770" s="6">
        <v>76.730802740503719</v>
      </c>
      <c r="D8770" s="6">
        <v>0.45996982091913674</v>
      </c>
    </row>
    <row r="8771" spans="1:4" x14ac:dyDescent="0.2">
      <c r="A8771" s="6">
        <v>8747</v>
      </c>
      <c r="B8771" s="6">
        <v>259.60124072882422</v>
      </c>
      <c r="C8771" s="6">
        <v>71.398759271175777</v>
      </c>
      <c r="D8771" s="6">
        <v>0.42800639825022224</v>
      </c>
    </row>
    <row r="8772" spans="1:4" x14ac:dyDescent="0.2">
      <c r="A8772" s="6">
        <v>8748</v>
      </c>
      <c r="B8772" s="6">
        <v>196.44743875842235</v>
      </c>
      <c r="C8772" s="6">
        <v>134.55256124157765</v>
      </c>
      <c r="D8772" s="6">
        <v>0.8065876452225601</v>
      </c>
    </row>
    <row r="8773" spans="1:4" x14ac:dyDescent="0.2">
      <c r="A8773" s="6">
        <v>8749</v>
      </c>
      <c r="B8773" s="6">
        <v>215.40191098568675</v>
      </c>
      <c r="C8773" s="6">
        <v>115.59808901431325</v>
      </c>
      <c r="D8773" s="6">
        <v>0.69296332637532154</v>
      </c>
    </row>
    <row r="8774" spans="1:4" x14ac:dyDescent="0.2">
      <c r="A8774" s="6">
        <v>8750</v>
      </c>
      <c r="B8774" s="6">
        <v>253.26919725949628</v>
      </c>
      <c r="C8774" s="6">
        <v>77.730802740503719</v>
      </c>
      <c r="D8774" s="6">
        <v>0.46596441245853082</v>
      </c>
    </row>
    <row r="8775" spans="1:4" x14ac:dyDescent="0.2">
      <c r="A8775" s="6">
        <v>8751</v>
      </c>
      <c r="B8775" s="6">
        <v>297.46852700263378</v>
      </c>
      <c r="C8775" s="6">
        <v>33.531472997366222</v>
      </c>
      <c r="D8775" s="6">
        <v>0.20100748433343132</v>
      </c>
    </row>
    <row r="8776" spans="1:4" x14ac:dyDescent="0.2">
      <c r="A8776" s="6">
        <v>8752</v>
      </c>
      <c r="B8776" s="6">
        <v>284.84609824469726</v>
      </c>
      <c r="C8776" s="6">
        <v>46.153901755302741</v>
      </c>
      <c r="D8776" s="6">
        <v>0.27667378897236161</v>
      </c>
    </row>
    <row r="8777" spans="1:4" x14ac:dyDescent="0.2">
      <c r="A8777" s="6">
        <v>8753</v>
      </c>
      <c r="B8777" s="6">
        <v>127.04490968013116</v>
      </c>
      <c r="C8777" s="6">
        <v>203.95509031986884</v>
      </c>
      <c r="D8777" s="6">
        <v>1.2226274588478334</v>
      </c>
    </row>
    <row r="8778" spans="1:4" x14ac:dyDescent="0.2">
      <c r="A8778" s="6">
        <v>8754</v>
      </c>
      <c r="B8778" s="6">
        <v>196.44743875842235</v>
      </c>
      <c r="C8778" s="6">
        <v>134.55256124157765</v>
      </c>
      <c r="D8778" s="6">
        <v>0.8065876452225601</v>
      </c>
    </row>
    <row r="8779" spans="1:4" x14ac:dyDescent="0.2">
      <c r="A8779" s="6">
        <v>8755</v>
      </c>
      <c r="B8779" s="6">
        <v>202.77948222775024</v>
      </c>
      <c r="C8779" s="6">
        <v>128.22051777224976</v>
      </c>
      <c r="D8779" s="6">
        <v>0.76862963101425186</v>
      </c>
    </row>
    <row r="8780" spans="1:4" x14ac:dyDescent="0.2">
      <c r="A8780" s="6">
        <v>8756</v>
      </c>
      <c r="B8780" s="6">
        <v>171.20258124254934</v>
      </c>
      <c r="C8780" s="6">
        <v>159.79741875745066</v>
      </c>
      <c r="D8780" s="6">
        <v>0.95792025450042051</v>
      </c>
    </row>
    <row r="8781" spans="1:4" x14ac:dyDescent="0.2">
      <c r="A8781" s="6">
        <v>8757</v>
      </c>
      <c r="B8781" s="6">
        <v>310.0909557605703</v>
      </c>
      <c r="C8781" s="6">
        <v>20.909044239429704</v>
      </c>
      <c r="D8781" s="6">
        <v>0.12534117969450104</v>
      </c>
    </row>
    <row r="8782" spans="1:4" x14ac:dyDescent="0.2">
      <c r="A8782" s="6">
        <v>8758</v>
      </c>
      <c r="B8782" s="6">
        <v>278.51405477536935</v>
      </c>
      <c r="C8782" s="6">
        <v>52.485945224630655</v>
      </c>
      <c r="D8782" s="6">
        <v>0.31463180318067002</v>
      </c>
    </row>
    <row r="8783" spans="1:4" x14ac:dyDescent="0.2">
      <c r="A8783" s="6">
        <v>8759</v>
      </c>
      <c r="B8783" s="6">
        <v>284.84609824469726</v>
      </c>
      <c r="C8783" s="6">
        <v>46.153901755302741</v>
      </c>
      <c r="D8783" s="6">
        <v>0.27667378897236161</v>
      </c>
    </row>
    <row r="8784" spans="1:4" x14ac:dyDescent="0.2">
      <c r="A8784" s="6">
        <v>8760</v>
      </c>
      <c r="B8784" s="6">
        <v>322.71338451850681</v>
      </c>
      <c r="C8784" s="6">
        <v>8.2866154814931861</v>
      </c>
      <c r="D8784" s="6">
        <v>4.9674875055570736E-2</v>
      </c>
    </row>
    <row r="8785" spans="1:4" x14ac:dyDescent="0.2">
      <c r="A8785" s="6">
        <v>8761</v>
      </c>
      <c r="B8785" s="6">
        <v>310.0909557605703</v>
      </c>
      <c r="C8785" s="6">
        <v>20.909044239429704</v>
      </c>
      <c r="D8785" s="6">
        <v>0.12534117969450104</v>
      </c>
    </row>
    <row r="8786" spans="1:4" x14ac:dyDescent="0.2">
      <c r="A8786" s="6">
        <v>8762</v>
      </c>
      <c r="B8786" s="6">
        <v>145.95772372667631</v>
      </c>
      <c r="C8786" s="6">
        <v>185.04227627332369</v>
      </c>
      <c r="D8786" s="6">
        <v>1.109252863778281</v>
      </c>
    </row>
    <row r="8787" spans="1:4" x14ac:dyDescent="0.2">
      <c r="A8787" s="6">
        <v>8763</v>
      </c>
      <c r="B8787" s="6">
        <v>139.66733843806767</v>
      </c>
      <c r="C8787" s="6">
        <v>191.33266156193233</v>
      </c>
      <c r="D8787" s="6">
        <v>1.1469611542089031</v>
      </c>
    </row>
    <row r="8788" spans="1:4" x14ac:dyDescent="0.2">
      <c r="A8788" s="6">
        <v>8764</v>
      </c>
      <c r="B8788" s="6">
        <v>259.60124072882422</v>
      </c>
      <c r="C8788" s="6">
        <v>72.398759271175777</v>
      </c>
      <c r="D8788" s="6">
        <v>0.43400098978961626</v>
      </c>
    </row>
    <row r="8789" spans="1:4" x14ac:dyDescent="0.2">
      <c r="A8789" s="6">
        <v>8765</v>
      </c>
      <c r="B8789" s="6">
        <v>196.44743875842235</v>
      </c>
      <c r="C8789" s="6">
        <v>135.55256124157765</v>
      </c>
      <c r="D8789" s="6">
        <v>0.81258223676195407</v>
      </c>
    </row>
    <row r="8790" spans="1:4" x14ac:dyDescent="0.2">
      <c r="A8790" s="6">
        <v>8766</v>
      </c>
      <c r="B8790" s="6">
        <v>272.22366948676074</v>
      </c>
      <c r="C8790" s="6">
        <v>59.776330513239259</v>
      </c>
      <c r="D8790" s="6">
        <v>0.35833468515068595</v>
      </c>
    </row>
    <row r="8791" spans="1:4" x14ac:dyDescent="0.2">
      <c r="A8791" s="6">
        <v>8767</v>
      </c>
      <c r="B8791" s="6">
        <v>196.44743875842235</v>
      </c>
      <c r="C8791" s="6">
        <v>135.55256124157765</v>
      </c>
      <c r="D8791" s="6">
        <v>0.81258223676195407</v>
      </c>
    </row>
    <row r="8792" spans="1:4" x14ac:dyDescent="0.2">
      <c r="A8792" s="6">
        <v>8768</v>
      </c>
      <c r="B8792" s="6">
        <v>95.468008694930234</v>
      </c>
      <c r="C8792" s="6">
        <v>236.53199130506977</v>
      </c>
      <c r="D8792" s="6">
        <v>1.4179126738733963</v>
      </c>
    </row>
    <row r="8793" spans="1:4" x14ac:dyDescent="0.2">
      <c r="A8793" s="6">
        <v>8769</v>
      </c>
      <c r="B8793" s="6">
        <v>133.33529496873976</v>
      </c>
      <c r="C8793" s="6">
        <v>198.66470503126024</v>
      </c>
      <c r="D8793" s="6">
        <v>1.1909137599566055</v>
      </c>
    </row>
    <row r="8794" spans="1:4" x14ac:dyDescent="0.2">
      <c r="A8794" s="6">
        <v>8770</v>
      </c>
      <c r="B8794" s="6">
        <v>253.26919725949628</v>
      </c>
      <c r="C8794" s="6">
        <v>78.730802740503719</v>
      </c>
      <c r="D8794" s="6">
        <v>0.47195900399792484</v>
      </c>
    </row>
    <row r="8795" spans="1:4" x14ac:dyDescent="0.2">
      <c r="A8795" s="6">
        <v>8771</v>
      </c>
      <c r="B8795" s="6">
        <v>215.40191098568675</v>
      </c>
      <c r="C8795" s="6">
        <v>116.59808901431325</v>
      </c>
      <c r="D8795" s="6">
        <v>0.69895791791471551</v>
      </c>
    </row>
    <row r="8796" spans="1:4" x14ac:dyDescent="0.2">
      <c r="A8796" s="6">
        <v>8772</v>
      </c>
      <c r="B8796" s="6">
        <v>240.64676850155979</v>
      </c>
      <c r="C8796" s="6">
        <v>91.353231498440209</v>
      </c>
      <c r="D8796" s="6">
        <v>0.54762530863685499</v>
      </c>
    </row>
    <row r="8797" spans="1:4" x14ac:dyDescent="0.2">
      <c r="A8797" s="6">
        <v>8773</v>
      </c>
      <c r="B8797" s="6">
        <v>303.75891229124238</v>
      </c>
      <c r="C8797" s="6">
        <v>28.241087708757618</v>
      </c>
      <c r="D8797" s="6">
        <v>0.1692937854422035</v>
      </c>
    </row>
    <row r="8798" spans="1:4" x14ac:dyDescent="0.2">
      <c r="A8798" s="6">
        <v>8774</v>
      </c>
      <c r="B8798" s="6">
        <v>240.64676850155979</v>
      </c>
      <c r="C8798" s="6">
        <v>91.353231498440209</v>
      </c>
      <c r="D8798" s="6">
        <v>0.54762530863685499</v>
      </c>
    </row>
    <row r="8799" spans="1:4" x14ac:dyDescent="0.2">
      <c r="A8799" s="6">
        <v>8775</v>
      </c>
      <c r="B8799" s="6">
        <v>253.26919725949628</v>
      </c>
      <c r="C8799" s="6">
        <v>78.730802740503719</v>
      </c>
      <c r="D8799" s="6">
        <v>0.47195900399792484</v>
      </c>
    </row>
    <row r="8800" spans="1:4" x14ac:dyDescent="0.2">
      <c r="A8800" s="6">
        <v>8776</v>
      </c>
      <c r="B8800" s="6">
        <v>246.97881197088768</v>
      </c>
      <c r="C8800" s="6">
        <v>85.021188029112324</v>
      </c>
      <c r="D8800" s="6">
        <v>0.50966729442854675</v>
      </c>
    </row>
    <row r="8801" spans="1:4" x14ac:dyDescent="0.2">
      <c r="A8801" s="6">
        <v>8777</v>
      </c>
      <c r="B8801" s="6">
        <v>158.58015248461282</v>
      </c>
      <c r="C8801" s="6">
        <v>173.41984751538718</v>
      </c>
      <c r="D8801" s="6">
        <v>1.0395811506787449</v>
      </c>
    </row>
    <row r="8802" spans="1:4" x14ac:dyDescent="0.2">
      <c r="A8802" s="6">
        <v>8778</v>
      </c>
      <c r="B8802" s="6">
        <v>177.5346247118772</v>
      </c>
      <c r="C8802" s="6">
        <v>154.4653752881228</v>
      </c>
      <c r="D8802" s="6">
        <v>0.92595683183150646</v>
      </c>
    </row>
    <row r="8803" spans="1:4" x14ac:dyDescent="0.2">
      <c r="A8803" s="6">
        <v>8779</v>
      </c>
      <c r="B8803" s="6">
        <v>202.77948222775024</v>
      </c>
      <c r="C8803" s="6">
        <v>129.22051777224976</v>
      </c>
      <c r="D8803" s="6">
        <v>0.77462422255364582</v>
      </c>
    </row>
    <row r="8804" spans="1:4" x14ac:dyDescent="0.2">
      <c r="A8804" s="6">
        <v>8780</v>
      </c>
      <c r="B8804" s="6">
        <v>253.26919725949628</v>
      </c>
      <c r="C8804" s="6">
        <v>78.730802740503719</v>
      </c>
      <c r="D8804" s="6">
        <v>0.47195900399792484</v>
      </c>
    </row>
    <row r="8805" spans="1:4" x14ac:dyDescent="0.2">
      <c r="A8805" s="6">
        <v>8781</v>
      </c>
      <c r="B8805" s="6">
        <v>246.97881197088768</v>
      </c>
      <c r="C8805" s="6">
        <v>85.021188029112324</v>
      </c>
      <c r="D8805" s="6">
        <v>0.50966729442854675</v>
      </c>
    </row>
    <row r="8806" spans="1:4" x14ac:dyDescent="0.2">
      <c r="A8806" s="6">
        <v>8782</v>
      </c>
      <c r="B8806" s="6">
        <v>108.09043745286675</v>
      </c>
      <c r="C8806" s="6">
        <v>223.90956254713325</v>
      </c>
      <c r="D8806" s="6">
        <v>1.3422463692344659</v>
      </c>
    </row>
    <row r="8807" spans="1:4" x14ac:dyDescent="0.2">
      <c r="A8807" s="6">
        <v>8783</v>
      </c>
      <c r="B8807" s="6">
        <v>139.66733843806767</v>
      </c>
      <c r="C8807" s="6">
        <v>192.33266156193233</v>
      </c>
      <c r="D8807" s="6">
        <v>1.1529557457482971</v>
      </c>
    </row>
    <row r="8808" spans="1:4" x14ac:dyDescent="0.2">
      <c r="A8808" s="6">
        <v>8784</v>
      </c>
      <c r="B8808" s="6">
        <v>190.15705346981372</v>
      </c>
      <c r="C8808" s="6">
        <v>142.84294653018628</v>
      </c>
      <c r="D8808" s="6">
        <v>0.85628511873197022</v>
      </c>
    </row>
    <row r="8809" spans="1:4" x14ac:dyDescent="0.2">
      <c r="A8809" s="6">
        <v>8785</v>
      </c>
      <c r="B8809" s="6">
        <v>246.97881197088768</v>
      </c>
      <c r="C8809" s="6">
        <v>86.021188029112324</v>
      </c>
      <c r="D8809" s="6">
        <v>0.51566188596794083</v>
      </c>
    </row>
    <row r="8810" spans="1:4" x14ac:dyDescent="0.2">
      <c r="A8810" s="6">
        <v>8786</v>
      </c>
      <c r="B8810" s="6">
        <v>209.11152569707815</v>
      </c>
      <c r="C8810" s="6">
        <v>123.88847430292185</v>
      </c>
      <c r="D8810" s="6">
        <v>0.74266079988473144</v>
      </c>
    </row>
    <row r="8811" spans="1:4" x14ac:dyDescent="0.2">
      <c r="A8811" s="6">
        <v>8787</v>
      </c>
      <c r="B8811" s="6">
        <v>209.11152569707815</v>
      </c>
      <c r="C8811" s="6">
        <v>123.88847430292185</v>
      </c>
      <c r="D8811" s="6">
        <v>0.74266079988473144</v>
      </c>
    </row>
    <row r="8812" spans="1:4" x14ac:dyDescent="0.2">
      <c r="A8812" s="6">
        <v>8788</v>
      </c>
      <c r="B8812" s="6">
        <v>265.89162601743283</v>
      </c>
      <c r="C8812" s="6">
        <v>67.108373982567173</v>
      </c>
      <c r="D8812" s="6">
        <v>0.40228729089838844</v>
      </c>
    </row>
    <row r="8813" spans="1:4" x14ac:dyDescent="0.2">
      <c r="A8813" s="6">
        <v>8789</v>
      </c>
      <c r="B8813" s="6">
        <v>253.26919725949628</v>
      </c>
      <c r="C8813" s="6">
        <v>79.730802740503719</v>
      </c>
      <c r="D8813" s="6">
        <v>0.47795359553731886</v>
      </c>
    </row>
    <row r="8814" spans="1:4" x14ac:dyDescent="0.2">
      <c r="A8814" s="6">
        <v>8790</v>
      </c>
      <c r="B8814" s="6">
        <v>316.3813410491789</v>
      </c>
      <c r="C8814" s="6">
        <v>16.6186589508211</v>
      </c>
      <c r="D8814" s="6">
        <v>9.9622072342667234E-2</v>
      </c>
    </row>
    <row r="8815" spans="1:4" x14ac:dyDescent="0.2">
      <c r="A8815" s="6">
        <v>8791</v>
      </c>
      <c r="B8815" s="6">
        <v>164.91219595394068</v>
      </c>
      <c r="C8815" s="6">
        <v>168.08780404605932</v>
      </c>
      <c r="D8815" s="6">
        <v>1.0076177280098308</v>
      </c>
    </row>
    <row r="8816" spans="1:4" x14ac:dyDescent="0.2">
      <c r="A8816" s="6">
        <v>8792</v>
      </c>
      <c r="B8816" s="6">
        <v>246.97881197088768</v>
      </c>
      <c r="C8816" s="6">
        <v>87.021188029112324</v>
      </c>
      <c r="D8816" s="6">
        <v>0.52165647750733479</v>
      </c>
    </row>
    <row r="8817" spans="1:4" x14ac:dyDescent="0.2">
      <c r="A8817" s="6">
        <v>8793</v>
      </c>
      <c r="B8817" s="6">
        <v>297.46852700263378</v>
      </c>
      <c r="C8817" s="6">
        <v>36.531472997366222</v>
      </c>
      <c r="D8817" s="6">
        <v>0.21899125895161345</v>
      </c>
    </row>
    <row r="8818" spans="1:4" x14ac:dyDescent="0.2">
      <c r="A8818" s="6">
        <v>8794</v>
      </c>
      <c r="B8818" s="6">
        <v>253.26919725949628</v>
      </c>
      <c r="C8818" s="6">
        <v>80.730802740503719</v>
      </c>
      <c r="D8818" s="6">
        <v>0.48394818707671294</v>
      </c>
    </row>
    <row r="8819" spans="1:4" x14ac:dyDescent="0.2">
      <c r="A8819" s="6">
        <v>8795</v>
      </c>
      <c r="B8819" s="6">
        <v>291.13648353330586</v>
      </c>
      <c r="C8819" s="6">
        <v>42.863516466694136</v>
      </c>
      <c r="D8819" s="6">
        <v>0.25694927315992189</v>
      </c>
    </row>
    <row r="8820" spans="1:4" x14ac:dyDescent="0.2">
      <c r="A8820" s="6">
        <v>8796</v>
      </c>
      <c r="B8820" s="6">
        <v>265.89162601743283</v>
      </c>
      <c r="C8820" s="6">
        <v>68.108373982567173</v>
      </c>
      <c r="D8820" s="6">
        <v>0.40828188243778246</v>
      </c>
    </row>
    <row r="8821" spans="1:4" x14ac:dyDescent="0.2">
      <c r="A8821" s="6">
        <v>8797</v>
      </c>
      <c r="B8821" s="6">
        <v>158.58015248461282</v>
      </c>
      <c r="C8821" s="6">
        <v>175.41984751538718</v>
      </c>
      <c r="D8821" s="6">
        <v>1.0515703337575328</v>
      </c>
    </row>
    <row r="8822" spans="1:4" x14ac:dyDescent="0.2">
      <c r="A8822" s="6">
        <v>8798</v>
      </c>
      <c r="B8822" s="6">
        <v>127.04490968013116</v>
      </c>
      <c r="C8822" s="6">
        <v>206.95509031986884</v>
      </c>
      <c r="D8822" s="6">
        <v>1.2406112334660155</v>
      </c>
    </row>
    <row r="8823" spans="1:4" x14ac:dyDescent="0.2">
      <c r="A8823" s="6">
        <v>8799</v>
      </c>
      <c r="B8823" s="6">
        <v>171.20258124254934</v>
      </c>
      <c r="C8823" s="6">
        <v>162.79741875745066</v>
      </c>
      <c r="D8823" s="6">
        <v>0.97590402911860263</v>
      </c>
    </row>
    <row r="8824" spans="1:4" x14ac:dyDescent="0.2">
      <c r="A8824" s="6">
        <v>8800</v>
      </c>
      <c r="B8824" s="6">
        <v>246.97881197088768</v>
      </c>
      <c r="C8824" s="6">
        <v>87.021188029112324</v>
      </c>
      <c r="D8824" s="6">
        <v>0.52165647750733479</v>
      </c>
    </row>
    <row r="8825" spans="1:4" x14ac:dyDescent="0.2">
      <c r="A8825" s="6">
        <v>8801</v>
      </c>
      <c r="B8825" s="6">
        <v>253.26919725949628</v>
      </c>
      <c r="C8825" s="6">
        <v>80.730802740503719</v>
      </c>
      <c r="D8825" s="6">
        <v>0.48394818707671294</v>
      </c>
    </row>
    <row r="8826" spans="1:4" x14ac:dyDescent="0.2">
      <c r="A8826" s="6">
        <v>8802</v>
      </c>
      <c r="B8826" s="6">
        <v>259.60124072882422</v>
      </c>
      <c r="C8826" s="6">
        <v>74.398759271175777</v>
      </c>
      <c r="D8826" s="6">
        <v>0.44599017286840437</v>
      </c>
    </row>
    <row r="8827" spans="1:4" x14ac:dyDescent="0.2">
      <c r="A8827" s="6">
        <v>8803</v>
      </c>
      <c r="B8827" s="6">
        <v>310.0909557605703</v>
      </c>
      <c r="C8827" s="6">
        <v>23.909044239429704</v>
      </c>
      <c r="D8827" s="6">
        <v>0.14332495431268316</v>
      </c>
    </row>
    <row r="8828" spans="1:4" x14ac:dyDescent="0.2">
      <c r="A8828" s="6">
        <v>8804</v>
      </c>
      <c r="B8828" s="6">
        <v>120.71286621080327</v>
      </c>
      <c r="C8828" s="6">
        <v>213.28713378919673</v>
      </c>
      <c r="D8828" s="6">
        <v>1.2785692476743238</v>
      </c>
    </row>
    <row r="8829" spans="1:4" x14ac:dyDescent="0.2">
      <c r="A8829" s="6">
        <v>8805</v>
      </c>
      <c r="B8829" s="6">
        <v>171.20258124254934</v>
      </c>
      <c r="C8829" s="6">
        <v>162.79741875745066</v>
      </c>
      <c r="D8829" s="6">
        <v>0.97590402911860263</v>
      </c>
    </row>
    <row r="8830" spans="1:4" x14ac:dyDescent="0.2">
      <c r="A8830" s="6">
        <v>8806</v>
      </c>
      <c r="B8830" s="6">
        <v>246.97881197088768</v>
      </c>
      <c r="C8830" s="6">
        <v>88.021188029112324</v>
      </c>
      <c r="D8830" s="6">
        <v>0.52765106904672887</v>
      </c>
    </row>
    <row r="8831" spans="1:4" x14ac:dyDescent="0.2">
      <c r="A8831" s="6">
        <v>8807</v>
      </c>
      <c r="B8831" s="6">
        <v>246.97881197088768</v>
      </c>
      <c r="C8831" s="6">
        <v>88.021188029112324</v>
      </c>
      <c r="D8831" s="6">
        <v>0.52765106904672887</v>
      </c>
    </row>
    <row r="8832" spans="1:4" x14ac:dyDescent="0.2">
      <c r="A8832" s="6">
        <v>8808</v>
      </c>
      <c r="B8832" s="6">
        <v>272.22366948676074</v>
      </c>
      <c r="C8832" s="6">
        <v>62.776330513239259</v>
      </c>
      <c r="D8832" s="6">
        <v>0.37631845976886807</v>
      </c>
    </row>
    <row r="8833" spans="1:4" x14ac:dyDescent="0.2">
      <c r="A8833" s="6">
        <v>8809</v>
      </c>
      <c r="B8833" s="6">
        <v>164.91219595394068</v>
      </c>
      <c r="C8833" s="6">
        <v>170.08780404605932</v>
      </c>
      <c r="D8833" s="6">
        <v>1.0196069110886188</v>
      </c>
    </row>
    <row r="8834" spans="1:4" x14ac:dyDescent="0.2">
      <c r="A8834" s="6">
        <v>8810</v>
      </c>
      <c r="B8834" s="6">
        <v>209.11152569707815</v>
      </c>
      <c r="C8834" s="6">
        <v>125.88847430292185</v>
      </c>
      <c r="D8834" s="6">
        <v>0.75464998296351959</v>
      </c>
    </row>
    <row r="8835" spans="1:4" x14ac:dyDescent="0.2">
      <c r="A8835" s="6">
        <v>8811</v>
      </c>
      <c r="B8835" s="6">
        <v>253.26919725949628</v>
      </c>
      <c r="C8835" s="6">
        <v>81.730802740503719</v>
      </c>
      <c r="D8835" s="6">
        <v>0.48994277861610697</v>
      </c>
    </row>
    <row r="8836" spans="1:4" x14ac:dyDescent="0.2">
      <c r="A8836" s="6">
        <v>8812</v>
      </c>
      <c r="B8836" s="6">
        <v>209.11152569707815</v>
      </c>
      <c r="C8836" s="6">
        <v>125.88847430292185</v>
      </c>
      <c r="D8836" s="6">
        <v>0.75464998296351959</v>
      </c>
    </row>
    <row r="8837" spans="1:4" x14ac:dyDescent="0.2">
      <c r="A8837" s="6">
        <v>8813</v>
      </c>
      <c r="B8837" s="6">
        <v>202.77948222775024</v>
      </c>
      <c r="C8837" s="6">
        <v>132.22051777224976</v>
      </c>
      <c r="D8837" s="6">
        <v>0.79260799717182795</v>
      </c>
    </row>
    <row r="8838" spans="1:4" x14ac:dyDescent="0.2">
      <c r="A8838" s="6">
        <v>8814</v>
      </c>
      <c r="B8838" s="6">
        <v>259.60124072882422</v>
      </c>
      <c r="C8838" s="6">
        <v>76.398759271175777</v>
      </c>
      <c r="D8838" s="6">
        <v>0.45797935594719241</v>
      </c>
    </row>
    <row r="8839" spans="1:4" x14ac:dyDescent="0.2">
      <c r="A8839" s="6">
        <v>8815</v>
      </c>
      <c r="B8839" s="6">
        <v>221.73395445501464</v>
      </c>
      <c r="C8839" s="6">
        <v>114.26604554498536</v>
      </c>
      <c r="D8839" s="6">
        <v>0.68497826986398347</v>
      </c>
    </row>
    <row r="8840" spans="1:4" x14ac:dyDescent="0.2">
      <c r="A8840" s="6">
        <v>8816</v>
      </c>
      <c r="B8840" s="6">
        <v>259.60124072882422</v>
      </c>
      <c r="C8840" s="6">
        <v>76.398759271175777</v>
      </c>
      <c r="D8840" s="6">
        <v>0.45797935594719241</v>
      </c>
    </row>
    <row r="8841" spans="1:4" x14ac:dyDescent="0.2">
      <c r="A8841" s="6">
        <v>8817</v>
      </c>
      <c r="B8841" s="6">
        <v>316.3813410491789</v>
      </c>
      <c r="C8841" s="6">
        <v>19.6186589508211</v>
      </c>
      <c r="D8841" s="6">
        <v>0.11760584696084936</v>
      </c>
    </row>
    <row r="8842" spans="1:4" x14ac:dyDescent="0.2">
      <c r="A8842" s="6">
        <v>8818</v>
      </c>
      <c r="B8842" s="6">
        <v>265.89162601743283</v>
      </c>
      <c r="C8842" s="6">
        <v>70.108373982567173</v>
      </c>
      <c r="D8842" s="6">
        <v>0.42027106551657056</v>
      </c>
    </row>
    <row r="8843" spans="1:4" x14ac:dyDescent="0.2">
      <c r="A8843" s="6">
        <v>8819</v>
      </c>
      <c r="B8843" s="6">
        <v>171.20258124254934</v>
      </c>
      <c r="C8843" s="6">
        <v>164.79741875745066</v>
      </c>
      <c r="D8843" s="6">
        <v>0.98789321219739068</v>
      </c>
    </row>
    <row r="8844" spans="1:4" x14ac:dyDescent="0.2">
      <c r="A8844" s="6">
        <v>8820</v>
      </c>
      <c r="B8844" s="6">
        <v>215.40191098568675</v>
      </c>
      <c r="C8844" s="6">
        <v>120.59808901431325</v>
      </c>
      <c r="D8844" s="6">
        <v>0.72293628407229171</v>
      </c>
    </row>
    <row r="8845" spans="1:4" x14ac:dyDescent="0.2">
      <c r="A8845" s="6">
        <v>8821</v>
      </c>
      <c r="B8845" s="6">
        <v>183.82501000048586</v>
      </c>
      <c r="C8845" s="6">
        <v>152.17498999951414</v>
      </c>
      <c r="D8845" s="6">
        <v>0.91222690755846036</v>
      </c>
    </row>
    <row r="8846" spans="1:4" x14ac:dyDescent="0.2">
      <c r="A8846" s="6">
        <v>8822</v>
      </c>
      <c r="B8846" s="6">
        <v>158.58015248461282</v>
      </c>
      <c r="C8846" s="6">
        <v>177.41984751538718</v>
      </c>
      <c r="D8846" s="6">
        <v>1.063559516836321</v>
      </c>
    </row>
    <row r="8847" spans="1:4" x14ac:dyDescent="0.2">
      <c r="A8847" s="6">
        <v>8823</v>
      </c>
      <c r="B8847" s="6">
        <v>171.20258124254934</v>
      </c>
      <c r="C8847" s="6">
        <v>165.79741875745066</v>
      </c>
      <c r="D8847" s="6">
        <v>0.99388780373678476</v>
      </c>
    </row>
    <row r="8848" spans="1:4" x14ac:dyDescent="0.2">
      <c r="A8848" s="6">
        <v>8824</v>
      </c>
      <c r="B8848" s="6">
        <v>215.40191098568675</v>
      </c>
      <c r="C8848" s="6">
        <v>121.59808901431325</v>
      </c>
      <c r="D8848" s="6">
        <v>0.72893087561168579</v>
      </c>
    </row>
    <row r="8849" spans="1:4" x14ac:dyDescent="0.2">
      <c r="A8849" s="6">
        <v>8825</v>
      </c>
      <c r="B8849" s="6">
        <v>259.60124072882422</v>
      </c>
      <c r="C8849" s="6">
        <v>77.398759271175777</v>
      </c>
      <c r="D8849" s="6">
        <v>0.46397394748658649</v>
      </c>
    </row>
    <row r="8850" spans="1:4" x14ac:dyDescent="0.2">
      <c r="A8850" s="6">
        <v>8826</v>
      </c>
      <c r="B8850" s="6">
        <v>278.51405477536935</v>
      </c>
      <c r="C8850" s="6">
        <v>58.485945224630655</v>
      </c>
      <c r="D8850" s="6">
        <v>0.35059935241703427</v>
      </c>
    </row>
    <row r="8851" spans="1:4" x14ac:dyDescent="0.2">
      <c r="A8851" s="6">
        <v>8827</v>
      </c>
      <c r="B8851" s="6">
        <v>310.0909557605703</v>
      </c>
      <c r="C8851" s="6">
        <v>26.909044239429704</v>
      </c>
      <c r="D8851" s="6">
        <v>0.16130872893086529</v>
      </c>
    </row>
    <row r="8852" spans="1:4" x14ac:dyDescent="0.2">
      <c r="A8852" s="6">
        <v>8828</v>
      </c>
      <c r="B8852" s="6">
        <v>284.84609824469726</v>
      </c>
      <c r="C8852" s="6">
        <v>52.153901755302741</v>
      </c>
      <c r="D8852" s="6">
        <v>0.31264133820872586</v>
      </c>
    </row>
    <row r="8853" spans="1:4" x14ac:dyDescent="0.2">
      <c r="A8853" s="6">
        <v>8829</v>
      </c>
      <c r="B8853" s="6">
        <v>316.3813410491789</v>
      </c>
      <c r="C8853" s="6">
        <v>20.6186589508211</v>
      </c>
      <c r="D8853" s="6">
        <v>0.1236004385002434</v>
      </c>
    </row>
    <row r="8854" spans="1:4" x14ac:dyDescent="0.2">
      <c r="A8854" s="6">
        <v>8830</v>
      </c>
      <c r="B8854" s="6">
        <v>202.77948222775024</v>
      </c>
      <c r="C8854" s="6">
        <v>134.22051777224976</v>
      </c>
      <c r="D8854" s="6">
        <v>0.80459718025061611</v>
      </c>
    </row>
    <row r="8855" spans="1:4" x14ac:dyDescent="0.2">
      <c r="A8855" s="6">
        <v>8831</v>
      </c>
      <c r="B8855" s="6">
        <v>158.58015248461282</v>
      </c>
      <c r="C8855" s="6">
        <v>178.41984751538718</v>
      </c>
      <c r="D8855" s="6">
        <v>1.069554108375715</v>
      </c>
    </row>
    <row r="8856" spans="1:4" x14ac:dyDescent="0.2">
      <c r="A8856" s="6">
        <v>8832</v>
      </c>
      <c r="B8856" s="6">
        <v>171.20258124254934</v>
      </c>
      <c r="C8856" s="6">
        <v>165.79741875745066</v>
      </c>
      <c r="D8856" s="6">
        <v>0.99388780373678476</v>
      </c>
    </row>
    <row r="8857" spans="1:4" x14ac:dyDescent="0.2">
      <c r="A8857" s="6">
        <v>8833</v>
      </c>
      <c r="B8857" s="6">
        <v>253.26919725949628</v>
      </c>
      <c r="C8857" s="6">
        <v>83.730802740503719</v>
      </c>
      <c r="D8857" s="6">
        <v>0.50193196169489507</v>
      </c>
    </row>
    <row r="8858" spans="1:4" x14ac:dyDescent="0.2">
      <c r="A8858" s="6">
        <v>8834</v>
      </c>
      <c r="B8858" s="6">
        <v>221.73395445501464</v>
      </c>
      <c r="C8858" s="6">
        <v>115.26604554498536</v>
      </c>
      <c r="D8858" s="6">
        <v>0.69097286140337755</v>
      </c>
    </row>
    <row r="8859" spans="1:4" x14ac:dyDescent="0.2">
      <c r="A8859" s="6">
        <v>8835</v>
      </c>
      <c r="B8859" s="6">
        <v>246.97881197088768</v>
      </c>
      <c r="C8859" s="6">
        <v>90.021188029112324</v>
      </c>
      <c r="D8859" s="6">
        <v>0.53964025212551692</v>
      </c>
    </row>
    <row r="8860" spans="1:4" x14ac:dyDescent="0.2">
      <c r="A8860" s="6">
        <v>8836</v>
      </c>
      <c r="B8860" s="6">
        <v>360.58067079231625</v>
      </c>
      <c r="C8860" s="6">
        <v>-23.580670792316255</v>
      </c>
      <c r="D8860" s="6">
        <v>-0.14135648962485522</v>
      </c>
    </row>
    <row r="8861" spans="1:4" x14ac:dyDescent="0.2">
      <c r="A8861" s="6">
        <v>8837</v>
      </c>
      <c r="B8861" s="6">
        <v>272.22366948676074</v>
      </c>
      <c r="C8861" s="6">
        <v>64.776330513239259</v>
      </c>
      <c r="D8861" s="6">
        <v>0.38830764284765618</v>
      </c>
    </row>
    <row r="8862" spans="1:4" x14ac:dyDescent="0.2">
      <c r="A8862" s="6">
        <v>8838</v>
      </c>
      <c r="B8862" s="6">
        <v>240.64676850155979</v>
      </c>
      <c r="C8862" s="6">
        <v>97.353231498440209</v>
      </c>
      <c r="D8862" s="6">
        <v>0.58359285787321924</v>
      </c>
    </row>
    <row r="8863" spans="1:4" x14ac:dyDescent="0.2">
      <c r="A8863" s="6">
        <v>8839</v>
      </c>
      <c r="B8863" s="6">
        <v>158.58015248461282</v>
      </c>
      <c r="C8863" s="6">
        <v>179.41984751538718</v>
      </c>
      <c r="D8863" s="6">
        <v>1.0755486999151092</v>
      </c>
    </row>
    <row r="8864" spans="1:4" x14ac:dyDescent="0.2">
      <c r="A8864" s="6">
        <v>8840</v>
      </c>
      <c r="B8864" s="6">
        <v>202.77948222775024</v>
      </c>
      <c r="C8864" s="6">
        <v>135.22051777224976</v>
      </c>
      <c r="D8864" s="6">
        <v>0.81059177179001007</v>
      </c>
    </row>
    <row r="8865" spans="1:4" x14ac:dyDescent="0.2">
      <c r="A8865" s="6">
        <v>8841</v>
      </c>
      <c r="B8865" s="6">
        <v>253.26919725949628</v>
      </c>
      <c r="C8865" s="6">
        <v>84.730802740503719</v>
      </c>
      <c r="D8865" s="6">
        <v>0.50792655323428915</v>
      </c>
    </row>
    <row r="8866" spans="1:4" x14ac:dyDescent="0.2">
      <c r="A8866" s="6">
        <v>8842</v>
      </c>
      <c r="B8866" s="6">
        <v>335.33581327644322</v>
      </c>
      <c r="C8866" s="6">
        <v>2.6641867235567815</v>
      </c>
      <c r="D8866" s="6">
        <v>1.5970711192399414E-2</v>
      </c>
    </row>
    <row r="8867" spans="1:4" x14ac:dyDescent="0.2">
      <c r="A8867" s="6">
        <v>8843</v>
      </c>
      <c r="B8867" s="6">
        <v>253.26919725949628</v>
      </c>
      <c r="C8867" s="6">
        <v>84.730802740503719</v>
      </c>
      <c r="D8867" s="6">
        <v>0.50792655323428915</v>
      </c>
    </row>
    <row r="8868" spans="1:4" x14ac:dyDescent="0.2">
      <c r="A8868" s="6">
        <v>8844</v>
      </c>
      <c r="B8868" s="6">
        <v>246.97881197088768</v>
      </c>
      <c r="C8868" s="6">
        <v>91.021188029112324</v>
      </c>
      <c r="D8868" s="6">
        <v>0.545634843664911</v>
      </c>
    </row>
    <row r="8869" spans="1:4" x14ac:dyDescent="0.2">
      <c r="A8869" s="6">
        <v>8845</v>
      </c>
      <c r="B8869" s="6">
        <v>246.97881197088768</v>
      </c>
      <c r="C8869" s="6">
        <v>91.021188029112324</v>
      </c>
      <c r="D8869" s="6">
        <v>0.545634843664911</v>
      </c>
    </row>
    <row r="8870" spans="1:4" x14ac:dyDescent="0.2">
      <c r="A8870" s="6">
        <v>8846</v>
      </c>
      <c r="B8870" s="6">
        <v>221.73395445501464</v>
      </c>
      <c r="C8870" s="6">
        <v>116.26604554498536</v>
      </c>
      <c r="D8870" s="6">
        <v>0.69696745294277163</v>
      </c>
    </row>
    <row r="8871" spans="1:4" x14ac:dyDescent="0.2">
      <c r="A8871" s="6">
        <v>8847</v>
      </c>
      <c r="B8871" s="6">
        <v>158.58015248461282</v>
      </c>
      <c r="C8871" s="6">
        <v>179.41984751538718</v>
      </c>
      <c r="D8871" s="6">
        <v>1.0755486999151092</v>
      </c>
    </row>
    <row r="8872" spans="1:4" x14ac:dyDescent="0.2">
      <c r="A8872" s="6">
        <v>8848</v>
      </c>
      <c r="B8872" s="6">
        <v>183.82501000048586</v>
      </c>
      <c r="C8872" s="6">
        <v>155.17498999951414</v>
      </c>
      <c r="D8872" s="6">
        <v>0.93021068217664249</v>
      </c>
    </row>
    <row r="8873" spans="1:4" x14ac:dyDescent="0.2">
      <c r="A8873" s="6">
        <v>8849</v>
      </c>
      <c r="B8873" s="6">
        <v>278.51405477536935</v>
      </c>
      <c r="C8873" s="6">
        <v>60.485945224630655</v>
      </c>
      <c r="D8873" s="6">
        <v>0.36258853549582237</v>
      </c>
    </row>
    <row r="8874" spans="1:4" x14ac:dyDescent="0.2">
      <c r="A8874" s="6">
        <v>8850</v>
      </c>
      <c r="B8874" s="6">
        <v>259.60124072882422</v>
      </c>
      <c r="C8874" s="6">
        <v>79.398759271175777</v>
      </c>
      <c r="D8874" s="6">
        <v>0.47596313056537454</v>
      </c>
    </row>
    <row r="8875" spans="1:4" x14ac:dyDescent="0.2">
      <c r="A8875" s="6">
        <v>8851</v>
      </c>
      <c r="B8875" s="6">
        <v>202.77948222775024</v>
      </c>
      <c r="C8875" s="6">
        <v>136.22051777224976</v>
      </c>
      <c r="D8875" s="6">
        <v>0.81658636332940415</v>
      </c>
    </row>
    <row r="8876" spans="1:4" x14ac:dyDescent="0.2">
      <c r="A8876" s="6">
        <v>8852</v>
      </c>
      <c r="B8876" s="6">
        <v>177.5346247118772</v>
      </c>
      <c r="C8876" s="6">
        <v>161.4653752881228</v>
      </c>
      <c r="D8876" s="6">
        <v>0.96791897260726478</v>
      </c>
    </row>
    <row r="8877" spans="1:4" x14ac:dyDescent="0.2">
      <c r="A8877" s="6">
        <v>8853</v>
      </c>
      <c r="B8877" s="6">
        <v>253.26919725949628</v>
      </c>
      <c r="C8877" s="6">
        <v>85.730802740503719</v>
      </c>
      <c r="D8877" s="6">
        <v>0.51392114477368311</v>
      </c>
    </row>
    <row r="8878" spans="1:4" x14ac:dyDescent="0.2">
      <c r="A8878" s="6">
        <v>8854</v>
      </c>
      <c r="B8878" s="6">
        <v>259.60124072882422</v>
      </c>
      <c r="C8878" s="6">
        <v>79.398759271175777</v>
      </c>
      <c r="D8878" s="6">
        <v>0.47596313056537454</v>
      </c>
    </row>
    <row r="8879" spans="1:4" x14ac:dyDescent="0.2">
      <c r="A8879" s="6">
        <v>8855</v>
      </c>
      <c r="B8879" s="6">
        <v>171.20258124254934</v>
      </c>
      <c r="C8879" s="6">
        <v>167.79741875745066</v>
      </c>
      <c r="D8879" s="6">
        <v>1.0058769868155728</v>
      </c>
    </row>
    <row r="8880" spans="1:4" x14ac:dyDescent="0.2">
      <c r="A8880" s="6">
        <v>8856</v>
      </c>
      <c r="B8880" s="6">
        <v>221.73395445501464</v>
      </c>
      <c r="C8880" s="6">
        <v>118.26604554498536</v>
      </c>
      <c r="D8880" s="6">
        <v>0.70895663602155967</v>
      </c>
    </row>
    <row r="8881" spans="1:4" x14ac:dyDescent="0.2">
      <c r="A8881" s="6">
        <v>8857</v>
      </c>
      <c r="B8881" s="6">
        <v>253.26919725949628</v>
      </c>
      <c r="C8881" s="6">
        <v>86.730802740503719</v>
      </c>
      <c r="D8881" s="6">
        <v>0.51991573631307719</v>
      </c>
    </row>
    <row r="8882" spans="1:4" x14ac:dyDescent="0.2">
      <c r="A8882" s="6">
        <v>8858</v>
      </c>
      <c r="B8882" s="6">
        <v>253.26919725949628</v>
      </c>
      <c r="C8882" s="6">
        <v>86.730802740503719</v>
      </c>
      <c r="D8882" s="6">
        <v>0.51991573631307719</v>
      </c>
    </row>
    <row r="8883" spans="1:4" x14ac:dyDescent="0.2">
      <c r="A8883" s="6">
        <v>8859</v>
      </c>
      <c r="B8883" s="6">
        <v>240.64676850155979</v>
      </c>
      <c r="C8883" s="6">
        <v>99.353231498440209</v>
      </c>
      <c r="D8883" s="6">
        <v>0.59558204095200729</v>
      </c>
    </row>
    <row r="8884" spans="1:4" x14ac:dyDescent="0.2">
      <c r="A8884" s="6">
        <v>8860</v>
      </c>
      <c r="B8884" s="6">
        <v>202.77948222775024</v>
      </c>
      <c r="C8884" s="6">
        <v>137.22051777224976</v>
      </c>
      <c r="D8884" s="6">
        <v>0.82258095486879823</v>
      </c>
    </row>
    <row r="8885" spans="1:4" x14ac:dyDescent="0.2">
      <c r="A8885" s="6">
        <v>8861</v>
      </c>
      <c r="B8885" s="6">
        <v>133.33529496873976</v>
      </c>
      <c r="C8885" s="6">
        <v>206.66470503126024</v>
      </c>
      <c r="D8885" s="6">
        <v>1.2388704922717579</v>
      </c>
    </row>
    <row r="8886" spans="1:4" x14ac:dyDescent="0.2">
      <c r="A8886" s="6">
        <v>8862</v>
      </c>
      <c r="B8886" s="6">
        <v>171.20258124254934</v>
      </c>
      <c r="C8886" s="6">
        <v>168.79741875745066</v>
      </c>
      <c r="D8886" s="6">
        <v>1.0118715783549668</v>
      </c>
    </row>
    <row r="8887" spans="1:4" x14ac:dyDescent="0.2">
      <c r="A8887" s="6">
        <v>8863</v>
      </c>
      <c r="B8887" s="6">
        <v>265.89162601743283</v>
      </c>
      <c r="C8887" s="6">
        <v>75.108373982567173</v>
      </c>
      <c r="D8887" s="6">
        <v>0.45024402321354073</v>
      </c>
    </row>
    <row r="8888" spans="1:4" x14ac:dyDescent="0.2">
      <c r="A8888" s="6">
        <v>8864</v>
      </c>
      <c r="B8888" s="6">
        <v>183.82501000048586</v>
      </c>
      <c r="C8888" s="6">
        <v>157.17498999951414</v>
      </c>
      <c r="D8888" s="6">
        <v>0.94219986525543065</v>
      </c>
    </row>
    <row r="8889" spans="1:4" x14ac:dyDescent="0.2">
      <c r="A8889" s="6">
        <v>8865</v>
      </c>
      <c r="B8889" s="6">
        <v>133.33529496873976</v>
      </c>
      <c r="C8889" s="6">
        <v>207.66470503126024</v>
      </c>
      <c r="D8889" s="6">
        <v>1.2448650838111519</v>
      </c>
    </row>
    <row r="8890" spans="1:4" x14ac:dyDescent="0.2">
      <c r="A8890" s="6">
        <v>8866</v>
      </c>
      <c r="B8890" s="6">
        <v>246.97881197088768</v>
      </c>
      <c r="C8890" s="6">
        <v>94.021188029112324</v>
      </c>
      <c r="D8890" s="6">
        <v>0.56361861828309312</v>
      </c>
    </row>
    <row r="8891" spans="1:4" x14ac:dyDescent="0.2">
      <c r="A8891" s="6">
        <v>8867</v>
      </c>
      <c r="B8891" s="6">
        <v>297.46852700263378</v>
      </c>
      <c r="C8891" s="6">
        <v>43.531472997366222</v>
      </c>
      <c r="D8891" s="6">
        <v>0.26095339972737175</v>
      </c>
    </row>
    <row r="8892" spans="1:4" x14ac:dyDescent="0.2">
      <c r="A8892" s="6">
        <v>8868</v>
      </c>
      <c r="B8892" s="6">
        <v>259.60124072882422</v>
      </c>
      <c r="C8892" s="6">
        <v>81.398759271175777</v>
      </c>
      <c r="D8892" s="6">
        <v>0.48795231364416264</v>
      </c>
    </row>
    <row r="8893" spans="1:4" x14ac:dyDescent="0.2">
      <c r="A8893" s="6">
        <v>8869</v>
      </c>
      <c r="B8893" s="6">
        <v>246.97881197088768</v>
      </c>
      <c r="C8893" s="6">
        <v>94.021188029112324</v>
      </c>
      <c r="D8893" s="6">
        <v>0.56361861828309312</v>
      </c>
    </row>
    <row r="8894" spans="1:4" x14ac:dyDescent="0.2">
      <c r="A8894" s="6">
        <v>8870</v>
      </c>
      <c r="B8894" s="6">
        <v>190.15705346981372</v>
      </c>
      <c r="C8894" s="6">
        <v>150.84294653018628</v>
      </c>
      <c r="D8894" s="6">
        <v>0.90424185104712251</v>
      </c>
    </row>
    <row r="8895" spans="1:4" x14ac:dyDescent="0.2">
      <c r="A8895" s="6">
        <v>8871</v>
      </c>
      <c r="B8895" s="6">
        <v>171.20258124254934</v>
      </c>
      <c r="C8895" s="6">
        <v>169.79741875745066</v>
      </c>
      <c r="D8895" s="6">
        <v>1.017866169894361</v>
      </c>
    </row>
    <row r="8896" spans="1:4" x14ac:dyDescent="0.2">
      <c r="A8896" s="6">
        <v>8872</v>
      </c>
      <c r="B8896" s="6">
        <v>108.09043745286675</v>
      </c>
      <c r="C8896" s="6">
        <v>232.90956254713325</v>
      </c>
      <c r="D8896" s="6">
        <v>1.3961976930890123</v>
      </c>
    </row>
    <row r="8897" spans="1:4" x14ac:dyDescent="0.2">
      <c r="A8897" s="6">
        <v>8873</v>
      </c>
      <c r="B8897" s="6">
        <v>253.26919725949628</v>
      </c>
      <c r="C8897" s="6">
        <v>88.730802740503719</v>
      </c>
      <c r="D8897" s="6">
        <v>0.53190491939186524</v>
      </c>
    </row>
    <row r="8898" spans="1:4" x14ac:dyDescent="0.2">
      <c r="A8898" s="6">
        <v>8874</v>
      </c>
      <c r="B8898" s="6">
        <v>272.22366948676074</v>
      </c>
      <c r="C8898" s="6">
        <v>69.776330513239259</v>
      </c>
      <c r="D8898" s="6">
        <v>0.4182806005446264</v>
      </c>
    </row>
    <row r="8899" spans="1:4" x14ac:dyDescent="0.2">
      <c r="A8899" s="6">
        <v>8875</v>
      </c>
      <c r="B8899" s="6">
        <v>234.35638321295116</v>
      </c>
      <c r="C8899" s="6">
        <v>107.64361678704884</v>
      </c>
      <c r="D8899" s="6">
        <v>0.6452795144614174</v>
      </c>
    </row>
    <row r="8900" spans="1:4" x14ac:dyDescent="0.2">
      <c r="A8900" s="6">
        <v>8876</v>
      </c>
      <c r="B8900" s="6">
        <v>272.22366948676074</v>
      </c>
      <c r="C8900" s="6">
        <v>69.776330513239259</v>
      </c>
      <c r="D8900" s="6">
        <v>0.4182806005446264</v>
      </c>
    </row>
    <row r="8901" spans="1:4" x14ac:dyDescent="0.2">
      <c r="A8901" s="6">
        <v>8877</v>
      </c>
      <c r="B8901" s="6">
        <v>253.26919725949628</v>
      </c>
      <c r="C8901" s="6">
        <v>88.730802740503719</v>
      </c>
      <c r="D8901" s="6">
        <v>0.53190491939186524</v>
      </c>
    </row>
    <row r="8902" spans="1:4" x14ac:dyDescent="0.2">
      <c r="A8902" s="6">
        <v>8878</v>
      </c>
      <c r="B8902" s="6">
        <v>190.15705346981372</v>
      </c>
      <c r="C8902" s="6">
        <v>151.84294653018628</v>
      </c>
      <c r="D8902" s="6">
        <v>0.91023644258651659</v>
      </c>
    </row>
    <row r="8903" spans="1:4" x14ac:dyDescent="0.2">
      <c r="A8903" s="6">
        <v>8879</v>
      </c>
      <c r="B8903" s="6">
        <v>354.24862732298845</v>
      </c>
      <c r="C8903" s="6">
        <v>-12.248627322988455</v>
      </c>
      <c r="D8903" s="6">
        <v>-7.3425517719577282E-2</v>
      </c>
    </row>
    <row r="8904" spans="1:4" x14ac:dyDescent="0.2">
      <c r="A8904" s="6">
        <v>8880</v>
      </c>
      <c r="B8904" s="6">
        <v>297.46852700263378</v>
      </c>
      <c r="C8904" s="6">
        <v>44.531472997366222</v>
      </c>
      <c r="D8904" s="6">
        <v>0.26694799126676577</v>
      </c>
    </row>
    <row r="8905" spans="1:4" x14ac:dyDescent="0.2">
      <c r="A8905" s="6">
        <v>8881</v>
      </c>
      <c r="B8905" s="6">
        <v>253.26919725949628</v>
      </c>
      <c r="C8905" s="6">
        <v>88.730802740503719</v>
      </c>
      <c r="D8905" s="6">
        <v>0.53190491939186524</v>
      </c>
    </row>
    <row r="8906" spans="1:4" x14ac:dyDescent="0.2">
      <c r="A8906" s="6">
        <v>8882</v>
      </c>
      <c r="B8906" s="6">
        <v>139.66733843806767</v>
      </c>
      <c r="C8906" s="6">
        <v>202.33266156193233</v>
      </c>
      <c r="D8906" s="6">
        <v>1.2129016611422376</v>
      </c>
    </row>
    <row r="8907" spans="1:4" x14ac:dyDescent="0.2">
      <c r="A8907" s="6">
        <v>8883</v>
      </c>
      <c r="B8907" s="6">
        <v>202.77948222775024</v>
      </c>
      <c r="C8907" s="6">
        <v>140.22051777224976</v>
      </c>
      <c r="D8907" s="6">
        <v>0.84056472948698036</v>
      </c>
    </row>
    <row r="8908" spans="1:4" x14ac:dyDescent="0.2">
      <c r="A8908" s="6">
        <v>8884</v>
      </c>
      <c r="B8908" s="6">
        <v>196.44743875842235</v>
      </c>
      <c r="C8908" s="6">
        <v>146.55256124157765</v>
      </c>
      <c r="D8908" s="6">
        <v>0.8785227436952886</v>
      </c>
    </row>
    <row r="8909" spans="1:4" x14ac:dyDescent="0.2">
      <c r="A8909" s="6">
        <v>8885</v>
      </c>
      <c r="B8909" s="6">
        <v>209.11152569707815</v>
      </c>
      <c r="C8909" s="6">
        <v>133.88847430292185</v>
      </c>
      <c r="D8909" s="6">
        <v>0.80260671527867189</v>
      </c>
    </row>
    <row r="8910" spans="1:4" x14ac:dyDescent="0.2">
      <c r="A8910" s="6">
        <v>8886</v>
      </c>
      <c r="B8910" s="6">
        <v>265.89162601743283</v>
      </c>
      <c r="C8910" s="6">
        <v>77.108373982567173</v>
      </c>
      <c r="D8910" s="6">
        <v>0.46223320629232884</v>
      </c>
    </row>
    <row r="8911" spans="1:4" x14ac:dyDescent="0.2">
      <c r="A8911" s="6">
        <v>8887</v>
      </c>
      <c r="B8911" s="6">
        <v>291.13648353330586</v>
      </c>
      <c r="C8911" s="6">
        <v>51.863516466694136</v>
      </c>
      <c r="D8911" s="6">
        <v>0.31090059701446826</v>
      </c>
    </row>
    <row r="8912" spans="1:4" x14ac:dyDescent="0.2">
      <c r="A8912" s="6">
        <v>8888</v>
      </c>
      <c r="B8912" s="6">
        <v>284.84609824469726</v>
      </c>
      <c r="C8912" s="6">
        <v>58.153901755302741</v>
      </c>
      <c r="D8912" s="6">
        <v>0.34860888744509011</v>
      </c>
    </row>
    <row r="8913" spans="1:4" x14ac:dyDescent="0.2">
      <c r="A8913" s="6">
        <v>8889</v>
      </c>
      <c r="B8913" s="6">
        <v>202.77948222775024</v>
      </c>
      <c r="C8913" s="6">
        <v>140.22051777224976</v>
      </c>
      <c r="D8913" s="6">
        <v>0.84056472948698036</v>
      </c>
    </row>
    <row r="8914" spans="1:4" x14ac:dyDescent="0.2">
      <c r="A8914" s="6">
        <v>8890</v>
      </c>
      <c r="B8914" s="6">
        <v>164.91219595394068</v>
      </c>
      <c r="C8914" s="6">
        <v>178.08780404605932</v>
      </c>
      <c r="D8914" s="6">
        <v>1.0675636434037712</v>
      </c>
    </row>
    <row r="8915" spans="1:4" x14ac:dyDescent="0.2">
      <c r="A8915" s="6">
        <v>8891</v>
      </c>
      <c r="B8915" s="6">
        <v>152.28976719600419</v>
      </c>
      <c r="C8915" s="6">
        <v>190.71023280399581</v>
      </c>
      <c r="D8915" s="6">
        <v>1.1432299480427013</v>
      </c>
    </row>
    <row r="8916" spans="1:4" x14ac:dyDescent="0.2">
      <c r="A8916" s="6">
        <v>8892</v>
      </c>
      <c r="B8916" s="6">
        <v>164.91219595394068</v>
      </c>
      <c r="C8916" s="6">
        <v>178.08780404605932</v>
      </c>
      <c r="D8916" s="6">
        <v>1.0675636434037712</v>
      </c>
    </row>
    <row r="8917" spans="1:4" x14ac:dyDescent="0.2">
      <c r="A8917" s="6">
        <v>8893</v>
      </c>
      <c r="B8917" s="6">
        <v>190.15705346981372</v>
      </c>
      <c r="C8917" s="6">
        <v>152.84294653018628</v>
      </c>
      <c r="D8917" s="6">
        <v>0.91623103412591067</v>
      </c>
    </row>
    <row r="8918" spans="1:4" x14ac:dyDescent="0.2">
      <c r="A8918" s="6">
        <v>8894</v>
      </c>
      <c r="B8918" s="6">
        <v>278.51405477536935</v>
      </c>
      <c r="C8918" s="6">
        <v>64.485945224630655</v>
      </c>
      <c r="D8918" s="6">
        <v>0.38656690165339852</v>
      </c>
    </row>
    <row r="8919" spans="1:4" x14ac:dyDescent="0.2">
      <c r="A8919" s="6">
        <v>8895</v>
      </c>
      <c r="B8919" s="6">
        <v>284.84609824469726</v>
      </c>
      <c r="C8919" s="6">
        <v>58.153901755302741</v>
      </c>
      <c r="D8919" s="6">
        <v>0.34860888744509011</v>
      </c>
    </row>
    <row r="8920" spans="1:4" x14ac:dyDescent="0.2">
      <c r="A8920" s="6">
        <v>8896</v>
      </c>
      <c r="B8920" s="6">
        <v>297.46852700263378</v>
      </c>
      <c r="C8920" s="6">
        <v>45.531472997366222</v>
      </c>
      <c r="D8920" s="6">
        <v>0.27294258280615985</v>
      </c>
    </row>
    <row r="8921" spans="1:4" x14ac:dyDescent="0.2">
      <c r="A8921" s="6">
        <v>8897</v>
      </c>
      <c r="B8921" s="6">
        <v>284.84609824469726</v>
      </c>
      <c r="C8921" s="6">
        <v>58.153901755302741</v>
      </c>
      <c r="D8921" s="6">
        <v>0.34860888744509011</v>
      </c>
    </row>
    <row r="8922" spans="1:4" x14ac:dyDescent="0.2">
      <c r="A8922" s="6">
        <v>8898</v>
      </c>
      <c r="B8922" s="6">
        <v>240.64676850155979</v>
      </c>
      <c r="C8922" s="6">
        <v>102.35323149844021</v>
      </c>
      <c r="D8922" s="6">
        <v>0.61356581557018941</v>
      </c>
    </row>
    <row r="8923" spans="1:4" x14ac:dyDescent="0.2">
      <c r="A8923" s="6">
        <v>8899</v>
      </c>
      <c r="B8923" s="6">
        <v>246.97881197088768</v>
      </c>
      <c r="C8923" s="6">
        <v>96.021188029112324</v>
      </c>
      <c r="D8923" s="6">
        <v>0.57560780136188117</v>
      </c>
    </row>
    <row r="8924" spans="1:4" x14ac:dyDescent="0.2">
      <c r="A8924" s="6">
        <v>8900</v>
      </c>
      <c r="B8924" s="6">
        <v>95.468008694930234</v>
      </c>
      <c r="C8924" s="6">
        <v>247.53199130506977</v>
      </c>
      <c r="D8924" s="6">
        <v>1.4838531808067308</v>
      </c>
    </row>
    <row r="8925" spans="1:4" x14ac:dyDescent="0.2">
      <c r="A8925" s="6">
        <v>8901</v>
      </c>
      <c r="B8925" s="6">
        <v>253.26919725949628</v>
      </c>
      <c r="C8925" s="6">
        <v>90.730802740503719</v>
      </c>
      <c r="D8925" s="6">
        <v>0.5438941024706534</v>
      </c>
    </row>
    <row r="8926" spans="1:4" x14ac:dyDescent="0.2">
      <c r="A8926" s="6">
        <v>8902</v>
      </c>
      <c r="B8926" s="6">
        <v>265.89162601743283</v>
      </c>
      <c r="C8926" s="6">
        <v>78.108373982567173</v>
      </c>
      <c r="D8926" s="6">
        <v>0.46822779783172286</v>
      </c>
    </row>
    <row r="8927" spans="1:4" x14ac:dyDescent="0.2">
      <c r="A8927" s="6">
        <v>8903</v>
      </c>
      <c r="B8927" s="6">
        <v>253.26919725949628</v>
      </c>
      <c r="C8927" s="6">
        <v>90.730802740503719</v>
      </c>
      <c r="D8927" s="6">
        <v>0.5438941024706534</v>
      </c>
    </row>
    <row r="8928" spans="1:4" x14ac:dyDescent="0.2">
      <c r="A8928" s="6">
        <v>8904</v>
      </c>
      <c r="B8928" s="6">
        <v>89.177623406321615</v>
      </c>
      <c r="C8928" s="6">
        <v>254.82237659367837</v>
      </c>
      <c r="D8928" s="6">
        <v>1.5275560627767466</v>
      </c>
    </row>
    <row r="8929" spans="1:4" x14ac:dyDescent="0.2">
      <c r="A8929" s="6">
        <v>8905</v>
      </c>
      <c r="B8929" s="6">
        <v>272.22366948676074</v>
      </c>
      <c r="C8929" s="6">
        <v>71.776330513239259</v>
      </c>
      <c r="D8929" s="6">
        <v>0.43026978362341445</v>
      </c>
    </row>
    <row r="8930" spans="1:4" x14ac:dyDescent="0.2">
      <c r="A8930" s="6">
        <v>8906</v>
      </c>
      <c r="B8930" s="6">
        <v>164.91219595394068</v>
      </c>
      <c r="C8930" s="6">
        <v>179.08780404605932</v>
      </c>
      <c r="D8930" s="6">
        <v>1.0735582349431652</v>
      </c>
    </row>
    <row r="8931" spans="1:4" x14ac:dyDescent="0.2">
      <c r="A8931" s="6">
        <v>8907</v>
      </c>
      <c r="B8931" s="6">
        <v>202.77948222775024</v>
      </c>
      <c r="C8931" s="6">
        <v>142.22051777224976</v>
      </c>
      <c r="D8931" s="6">
        <v>0.8525539125657684</v>
      </c>
    </row>
    <row r="8932" spans="1:4" x14ac:dyDescent="0.2">
      <c r="A8932" s="6">
        <v>8908</v>
      </c>
      <c r="B8932" s="6">
        <v>215.40191098568675</v>
      </c>
      <c r="C8932" s="6">
        <v>129.59808901431325</v>
      </c>
      <c r="D8932" s="6">
        <v>0.77688760792683809</v>
      </c>
    </row>
    <row r="8933" spans="1:4" x14ac:dyDescent="0.2">
      <c r="A8933" s="6">
        <v>8909</v>
      </c>
      <c r="B8933" s="6">
        <v>335.33581327644322</v>
      </c>
      <c r="C8933" s="6">
        <v>9.6641867235567815</v>
      </c>
      <c r="D8933" s="6">
        <v>5.7932851968157707E-2</v>
      </c>
    </row>
    <row r="8934" spans="1:4" x14ac:dyDescent="0.2">
      <c r="A8934" s="6">
        <v>8910</v>
      </c>
      <c r="B8934" s="6">
        <v>329.00376980711542</v>
      </c>
      <c r="C8934" s="6">
        <v>15.996230192884582</v>
      </c>
      <c r="D8934" s="6">
        <v>9.5890866176465431E-2</v>
      </c>
    </row>
    <row r="8935" spans="1:4" x14ac:dyDescent="0.2">
      <c r="A8935" s="6">
        <v>8911</v>
      </c>
      <c r="B8935" s="6">
        <v>158.58015248461282</v>
      </c>
      <c r="C8935" s="6">
        <v>186.41984751538718</v>
      </c>
      <c r="D8935" s="6">
        <v>1.1175108406908674</v>
      </c>
    </row>
    <row r="8936" spans="1:4" x14ac:dyDescent="0.2">
      <c r="A8936" s="6">
        <v>8912</v>
      </c>
      <c r="B8936" s="6">
        <v>196.44743875842235</v>
      </c>
      <c r="C8936" s="6">
        <v>148.55256124157765</v>
      </c>
      <c r="D8936" s="6">
        <v>0.89051192677407665</v>
      </c>
    </row>
    <row r="8937" spans="1:4" x14ac:dyDescent="0.2">
      <c r="A8937" s="6">
        <v>8913</v>
      </c>
      <c r="B8937" s="6">
        <v>278.51405477536935</v>
      </c>
      <c r="C8937" s="6">
        <v>67.485945224630655</v>
      </c>
      <c r="D8937" s="6">
        <v>0.40455067627158064</v>
      </c>
    </row>
    <row r="8938" spans="1:4" x14ac:dyDescent="0.2">
      <c r="A8938" s="6">
        <v>8914</v>
      </c>
      <c r="B8938" s="6">
        <v>246.97881197088768</v>
      </c>
      <c r="C8938" s="6">
        <v>99.021188029112324</v>
      </c>
      <c r="D8938" s="6">
        <v>0.59359157598006329</v>
      </c>
    </row>
    <row r="8939" spans="1:4" x14ac:dyDescent="0.2">
      <c r="A8939" s="6">
        <v>8915</v>
      </c>
      <c r="B8939" s="6">
        <v>265.89162601743283</v>
      </c>
      <c r="C8939" s="6">
        <v>80.108373982567173</v>
      </c>
      <c r="D8939" s="6">
        <v>0.48021698091051096</v>
      </c>
    </row>
    <row r="8940" spans="1:4" x14ac:dyDescent="0.2">
      <c r="A8940" s="6">
        <v>8916</v>
      </c>
      <c r="B8940" s="6">
        <v>177.5346247118772</v>
      </c>
      <c r="C8940" s="6">
        <v>168.4653752881228</v>
      </c>
      <c r="D8940" s="6">
        <v>1.009881113383023</v>
      </c>
    </row>
    <row r="8941" spans="1:4" x14ac:dyDescent="0.2">
      <c r="A8941" s="6">
        <v>8917</v>
      </c>
      <c r="B8941" s="6">
        <v>82.84557993699373</v>
      </c>
      <c r="C8941" s="6">
        <v>263.15442006300628</v>
      </c>
      <c r="D8941" s="6">
        <v>1.5775032600638432</v>
      </c>
    </row>
    <row r="8942" spans="1:4" x14ac:dyDescent="0.2">
      <c r="A8942" s="6">
        <v>8918</v>
      </c>
      <c r="B8942" s="6">
        <v>202.77948222775024</v>
      </c>
      <c r="C8942" s="6">
        <v>143.22051777224976</v>
      </c>
      <c r="D8942" s="6">
        <v>0.85854850410516248</v>
      </c>
    </row>
    <row r="8943" spans="1:4" x14ac:dyDescent="0.2">
      <c r="A8943" s="6">
        <v>8919</v>
      </c>
      <c r="B8943" s="6">
        <v>209.11152569707815</v>
      </c>
      <c r="C8943" s="6">
        <v>136.88847430292185</v>
      </c>
      <c r="D8943" s="6">
        <v>0.82059048989685401</v>
      </c>
    </row>
    <row r="8944" spans="1:4" x14ac:dyDescent="0.2">
      <c r="A8944" s="6">
        <v>8920</v>
      </c>
      <c r="B8944" s="6">
        <v>253.26919725949628</v>
      </c>
      <c r="C8944" s="6">
        <v>92.730802740503719</v>
      </c>
      <c r="D8944" s="6">
        <v>0.55588328554944144</v>
      </c>
    </row>
    <row r="8945" spans="1:4" x14ac:dyDescent="0.2">
      <c r="A8945" s="6">
        <v>8921</v>
      </c>
      <c r="B8945" s="6">
        <v>209.11152569707815</v>
      </c>
      <c r="C8945" s="6">
        <v>136.88847430292185</v>
      </c>
      <c r="D8945" s="6">
        <v>0.82059048989685401</v>
      </c>
    </row>
    <row r="8946" spans="1:4" x14ac:dyDescent="0.2">
      <c r="A8946" s="6">
        <v>8922</v>
      </c>
      <c r="B8946" s="6">
        <v>215.40191098568675</v>
      </c>
      <c r="C8946" s="6">
        <v>131.59808901431325</v>
      </c>
      <c r="D8946" s="6">
        <v>0.78887679100562624</v>
      </c>
    </row>
    <row r="8947" spans="1:4" x14ac:dyDescent="0.2">
      <c r="A8947" s="6">
        <v>8923</v>
      </c>
      <c r="B8947" s="6">
        <v>202.77948222775024</v>
      </c>
      <c r="C8947" s="6">
        <v>144.22051777224976</v>
      </c>
      <c r="D8947" s="6">
        <v>0.86454309564455645</v>
      </c>
    </row>
    <row r="8948" spans="1:4" x14ac:dyDescent="0.2">
      <c r="A8948" s="6">
        <v>8924</v>
      </c>
      <c r="B8948" s="6">
        <v>310.0909557605703</v>
      </c>
      <c r="C8948" s="6">
        <v>36.909044239429704</v>
      </c>
      <c r="D8948" s="6">
        <v>0.22125464432480571</v>
      </c>
    </row>
    <row r="8949" spans="1:4" x14ac:dyDescent="0.2">
      <c r="A8949" s="6">
        <v>8925</v>
      </c>
      <c r="B8949" s="6">
        <v>265.89162601743283</v>
      </c>
      <c r="C8949" s="6">
        <v>81.108373982567173</v>
      </c>
      <c r="D8949" s="6">
        <v>0.48621157244990498</v>
      </c>
    </row>
    <row r="8950" spans="1:4" x14ac:dyDescent="0.2">
      <c r="A8950" s="6">
        <v>8926</v>
      </c>
      <c r="B8950" s="6">
        <v>284.84609824469726</v>
      </c>
      <c r="C8950" s="6">
        <v>62.153901755302741</v>
      </c>
      <c r="D8950" s="6">
        <v>0.37258725360266631</v>
      </c>
    </row>
    <row r="8951" spans="1:4" x14ac:dyDescent="0.2">
      <c r="A8951" s="6">
        <v>8927</v>
      </c>
      <c r="B8951" s="6">
        <v>284.84609824469726</v>
      </c>
      <c r="C8951" s="6">
        <v>62.153901755302741</v>
      </c>
      <c r="D8951" s="6">
        <v>0.37258725360266631</v>
      </c>
    </row>
    <row r="8952" spans="1:4" x14ac:dyDescent="0.2">
      <c r="A8952" s="6">
        <v>8928</v>
      </c>
      <c r="B8952" s="6">
        <v>209.11152569707815</v>
      </c>
      <c r="C8952" s="6">
        <v>137.88847430292185</v>
      </c>
      <c r="D8952" s="6">
        <v>0.82658508143624809</v>
      </c>
    </row>
    <row r="8953" spans="1:4" x14ac:dyDescent="0.2">
      <c r="A8953" s="6">
        <v>8929</v>
      </c>
      <c r="B8953" s="6">
        <v>183.82501000048586</v>
      </c>
      <c r="C8953" s="6">
        <v>163.17498999951414</v>
      </c>
      <c r="D8953" s="6">
        <v>0.9781674144917949</v>
      </c>
    </row>
    <row r="8954" spans="1:4" x14ac:dyDescent="0.2">
      <c r="A8954" s="6">
        <v>8930</v>
      </c>
      <c r="B8954" s="6">
        <v>234.35638321295116</v>
      </c>
      <c r="C8954" s="6">
        <v>112.64361678704884</v>
      </c>
      <c r="D8954" s="6">
        <v>0.67525247215838768</v>
      </c>
    </row>
    <row r="8955" spans="1:4" x14ac:dyDescent="0.2">
      <c r="A8955" s="6">
        <v>8931</v>
      </c>
      <c r="B8955" s="6">
        <v>240.64676850155979</v>
      </c>
      <c r="C8955" s="6">
        <v>106.35323149844021</v>
      </c>
      <c r="D8955" s="6">
        <v>0.63754418172776561</v>
      </c>
    </row>
    <row r="8956" spans="1:4" x14ac:dyDescent="0.2">
      <c r="A8956" s="6">
        <v>8932</v>
      </c>
      <c r="B8956" s="6">
        <v>164.91219595394068</v>
      </c>
      <c r="C8956" s="6">
        <v>182.08780404605932</v>
      </c>
      <c r="D8956" s="6">
        <v>1.0915420095613473</v>
      </c>
    </row>
    <row r="8957" spans="1:4" x14ac:dyDescent="0.2">
      <c r="A8957" s="6">
        <v>8933</v>
      </c>
      <c r="B8957" s="6">
        <v>259.60124072882422</v>
      </c>
      <c r="C8957" s="6">
        <v>88.398759271175777</v>
      </c>
      <c r="D8957" s="6">
        <v>0.52991445441992091</v>
      </c>
    </row>
    <row r="8958" spans="1:4" x14ac:dyDescent="0.2">
      <c r="A8958" s="6">
        <v>8934</v>
      </c>
      <c r="B8958" s="6">
        <v>202.77948222775024</v>
      </c>
      <c r="C8958" s="6">
        <v>145.22051777224976</v>
      </c>
      <c r="D8958" s="6">
        <v>0.87053768718395053</v>
      </c>
    </row>
    <row r="8959" spans="1:4" x14ac:dyDescent="0.2">
      <c r="A8959" s="6">
        <v>8935</v>
      </c>
      <c r="B8959" s="6">
        <v>215.40191098568675</v>
      </c>
      <c r="C8959" s="6">
        <v>132.59808901431325</v>
      </c>
      <c r="D8959" s="6">
        <v>0.79487138254502021</v>
      </c>
    </row>
    <row r="8960" spans="1:4" x14ac:dyDescent="0.2">
      <c r="A8960" s="6">
        <v>8936</v>
      </c>
      <c r="B8960" s="6">
        <v>253.26919725949628</v>
      </c>
      <c r="C8960" s="6">
        <v>94.730802740503719</v>
      </c>
      <c r="D8960" s="6">
        <v>0.56787246862822949</v>
      </c>
    </row>
    <row r="8961" spans="1:4" x14ac:dyDescent="0.2">
      <c r="A8961" s="6">
        <v>8937</v>
      </c>
      <c r="B8961" s="6">
        <v>291.13648353330586</v>
      </c>
      <c r="C8961" s="6">
        <v>56.863516466694136</v>
      </c>
      <c r="D8961" s="6">
        <v>0.34087355471143843</v>
      </c>
    </row>
    <row r="8962" spans="1:4" x14ac:dyDescent="0.2">
      <c r="A8962" s="6">
        <v>8938</v>
      </c>
      <c r="B8962" s="6">
        <v>272.22366948676074</v>
      </c>
      <c r="C8962" s="6">
        <v>75.776330513239259</v>
      </c>
      <c r="D8962" s="6">
        <v>0.45424814978099065</v>
      </c>
    </row>
    <row r="8963" spans="1:4" x14ac:dyDescent="0.2">
      <c r="A8963" s="6">
        <v>8939</v>
      </c>
      <c r="B8963" s="6">
        <v>202.77948222775024</v>
      </c>
      <c r="C8963" s="6">
        <v>145.22051777224976</v>
      </c>
      <c r="D8963" s="6">
        <v>0.87053768718395053</v>
      </c>
    </row>
    <row r="8964" spans="1:4" x14ac:dyDescent="0.2">
      <c r="A8964" s="6">
        <v>8940</v>
      </c>
      <c r="B8964" s="6">
        <v>120.71286621080327</v>
      </c>
      <c r="C8964" s="6">
        <v>227.28713378919673</v>
      </c>
      <c r="D8964" s="6">
        <v>1.3624935292258404</v>
      </c>
    </row>
    <row r="8965" spans="1:4" x14ac:dyDescent="0.2">
      <c r="A8965" s="6">
        <v>8941</v>
      </c>
      <c r="B8965" s="6">
        <v>183.82501000048586</v>
      </c>
      <c r="C8965" s="6">
        <v>165.17498999951414</v>
      </c>
      <c r="D8965" s="6">
        <v>0.99015659757058294</v>
      </c>
    </row>
    <row r="8966" spans="1:4" x14ac:dyDescent="0.2">
      <c r="A8966" s="6">
        <v>8942</v>
      </c>
      <c r="B8966" s="6">
        <v>240.64676850155979</v>
      </c>
      <c r="C8966" s="6">
        <v>108.35323149844021</v>
      </c>
      <c r="D8966" s="6">
        <v>0.64953336480655366</v>
      </c>
    </row>
    <row r="8967" spans="1:4" x14ac:dyDescent="0.2">
      <c r="A8967" s="6">
        <v>8943</v>
      </c>
      <c r="B8967" s="6">
        <v>259.60124072882422</v>
      </c>
      <c r="C8967" s="6">
        <v>89.398759271175777</v>
      </c>
      <c r="D8967" s="6">
        <v>0.53590904595931499</v>
      </c>
    </row>
    <row r="8968" spans="1:4" x14ac:dyDescent="0.2">
      <c r="A8968" s="6">
        <v>8944</v>
      </c>
      <c r="B8968" s="6">
        <v>297.46852700263378</v>
      </c>
      <c r="C8968" s="6">
        <v>51.531472997366222</v>
      </c>
      <c r="D8968" s="6">
        <v>0.3089101320425241</v>
      </c>
    </row>
    <row r="8969" spans="1:4" x14ac:dyDescent="0.2">
      <c r="A8969" s="6">
        <v>8945</v>
      </c>
      <c r="B8969" s="6">
        <v>284.84609824469726</v>
      </c>
      <c r="C8969" s="6">
        <v>64.153901755302741</v>
      </c>
      <c r="D8969" s="6">
        <v>0.38457643668145436</v>
      </c>
    </row>
    <row r="8970" spans="1:4" x14ac:dyDescent="0.2">
      <c r="A8970" s="6">
        <v>8946</v>
      </c>
      <c r="B8970" s="6">
        <v>303.75891229124238</v>
      </c>
      <c r="C8970" s="6">
        <v>45.241087708757618</v>
      </c>
      <c r="D8970" s="6">
        <v>0.27120184161190219</v>
      </c>
    </row>
    <row r="8971" spans="1:4" x14ac:dyDescent="0.2">
      <c r="A8971" s="6">
        <v>8947</v>
      </c>
      <c r="B8971" s="6">
        <v>303.75891229124238</v>
      </c>
      <c r="C8971" s="6">
        <v>45.241087708757618</v>
      </c>
      <c r="D8971" s="6">
        <v>0.27120184161190219</v>
      </c>
    </row>
    <row r="8972" spans="1:4" x14ac:dyDescent="0.2">
      <c r="A8972" s="6">
        <v>8948</v>
      </c>
      <c r="B8972" s="6">
        <v>278.51405477536935</v>
      </c>
      <c r="C8972" s="6">
        <v>70.485945224630655</v>
      </c>
      <c r="D8972" s="6">
        <v>0.42253445088976277</v>
      </c>
    </row>
    <row r="8973" spans="1:4" x14ac:dyDescent="0.2">
      <c r="A8973" s="6">
        <v>8949</v>
      </c>
      <c r="B8973" s="6">
        <v>240.64676850155979</v>
      </c>
      <c r="C8973" s="6">
        <v>108.35323149844021</v>
      </c>
      <c r="D8973" s="6">
        <v>0.64953336480655366</v>
      </c>
    </row>
    <row r="8974" spans="1:4" x14ac:dyDescent="0.2">
      <c r="A8974" s="6">
        <v>8950</v>
      </c>
      <c r="B8974" s="6">
        <v>202.77948222775024</v>
      </c>
      <c r="C8974" s="6">
        <v>146.22051777224976</v>
      </c>
      <c r="D8974" s="6">
        <v>0.8765322787233446</v>
      </c>
    </row>
    <row r="8975" spans="1:4" x14ac:dyDescent="0.2">
      <c r="A8975" s="6">
        <v>8951</v>
      </c>
      <c r="B8975" s="6">
        <v>171.20258124254934</v>
      </c>
      <c r="C8975" s="6">
        <v>177.79741875745066</v>
      </c>
      <c r="D8975" s="6">
        <v>1.0658229022095131</v>
      </c>
    </row>
    <row r="8976" spans="1:4" x14ac:dyDescent="0.2">
      <c r="A8976" s="6">
        <v>8952</v>
      </c>
      <c r="B8976" s="6">
        <v>209.11152569707815</v>
      </c>
      <c r="C8976" s="6">
        <v>139.88847430292185</v>
      </c>
      <c r="D8976" s="6">
        <v>0.83857426451503614</v>
      </c>
    </row>
    <row r="8977" spans="1:4" x14ac:dyDescent="0.2">
      <c r="A8977" s="6">
        <v>8953</v>
      </c>
      <c r="B8977" s="6">
        <v>196.44743875842235</v>
      </c>
      <c r="C8977" s="6">
        <v>152.55256124157765</v>
      </c>
      <c r="D8977" s="6">
        <v>0.91449029293165285</v>
      </c>
    </row>
    <row r="8978" spans="1:4" x14ac:dyDescent="0.2">
      <c r="A8978" s="6">
        <v>8954</v>
      </c>
      <c r="B8978" s="6">
        <v>259.60124072882422</v>
      </c>
      <c r="C8978" s="6">
        <v>90.398759271175777</v>
      </c>
      <c r="D8978" s="6">
        <v>0.54190363749870907</v>
      </c>
    </row>
    <row r="8979" spans="1:4" x14ac:dyDescent="0.2">
      <c r="A8979" s="6">
        <v>8955</v>
      </c>
      <c r="B8979" s="6">
        <v>278.51405477536935</v>
      </c>
      <c r="C8979" s="6">
        <v>71.485945224630655</v>
      </c>
      <c r="D8979" s="6">
        <v>0.42852904242915685</v>
      </c>
    </row>
    <row r="8980" spans="1:4" x14ac:dyDescent="0.2">
      <c r="A8980" s="6">
        <v>8956</v>
      </c>
      <c r="B8980" s="6">
        <v>196.44743875842235</v>
      </c>
      <c r="C8980" s="6">
        <v>153.55256124157765</v>
      </c>
      <c r="D8980" s="6">
        <v>0.92048488447104682</v>
      </c>
    </row>
    <row r="8981" spans="1:4" x14ac:dyDescent="0.2">
      <c r="A8981" s="6">
        <v>8957</v>
      </c>
      <c r="B8981" s="6">
        <v>246.97881197088768</v>
      </c>
      <c r="C8981" s="6">
        <v>103.02118802911232</v>
      </c>
      <c r="D8981" s="6">
        <v>0.61756994213763949</v>
      </c>
    </row>
    <row r="8982" spans="1:4" x14ac:dyDescent="0.2">
      <c r="A8982" s="6">
        <v>8958</v>
      </c>
      <c r="B8982" s="6">
        <v>265.89162601743283</v>
      </c>
      <c r="C8982" s="6">
        <v>84.108373982567173</v>
      </c>
      <c r="D8982" s="6">
        <v>0.50419534706808711</v>
      </c>
    </row>
    <row r="8983" spans="1:4" x14ac:dyDescent="0.2">
      <c r="A8983" s="6">
        <v>8959</v>
      </c>
      <c r="B8983" s="6">
        <v>253.26919725949628</v>
      </c>
      <c r="C8983" s="6">
        <v>96.730802740503719</v>
      </c>
      <c r="D8983" s="6">
        <v>0.57986165170701764</v>
      </c>
    </row>
    <row r="8984" spans="1:4" x14ac:dyDescent="0.2">
      <c r="A8984" s="6">
        <v>8960</v>
      </c>
      <c r="B8984" s="6">
        <v>259.60124072882422</v>
      </c>
      <c r="C8984" s="6">
        <v>90.398759271175777</v>
      </c>
      <c r="D8984" s="6">
        <v>0.54190363749870907</v>
      </c>
    </row>
    <row r="8985" spans="1:4" x14ac:dyDescent="0.2">
      <c r="A8985" s="6">
        <v>8961</v>
      </c>
      <c r="B8985" s="6">
        <v>164.91219595394068</v>
      </c>
      <c r="C8985" s="6">
        <v>185.08780404605932</v>
      </c>
      <c r="D8985" s="6">
        <v>1.1095257841795294</v>
      </c>
    </row>
    <row r="8986" spans="1:4" x14ac:dyDescent="0.2">
      <c r="A8986" s="6">
        <v>8962</v>
      </c>
      <c r="B8986" s="6">
        <v>196.44743875842235</v>
      </c>
      <c r="C8986" s="6">
        <v>154.55256124157765</v>
      </c>
      <c r="D8986" s="6">
        <v>0.92647947601044089</v>
      </c>
    </row>
    <row r="8987" spans="1:4" x14ac:dyDescent="0.2">
      <c r="A8987" s="6">
        <v>8963</v>
      </c>
      <c r="B8987" s="6">
        <v>221.73395445501464</v>
      </c>
      <c r="C8987" s="6">
        <v>129.26604554498536</v>
      </c>
      <c r="D8987" s="6">
        <v>0.77489714295489409</v>
      </c>
    </row>
    <row r="8988" spans="1:4" x14ac:dyDescent="0.2">
      <c r="A8988" s="6">
        <v>8964</v>
      </c>
      <c r="B8988" s="6">
        <v>158.58015248461282</v>
      </c>
      <c r="C8988" s="6">
        <v>192.41984751538718</v>
      </c>
      <c r="D8988" s="6">
        <v>1.1534783899272316</v>
      </c>
    </row>
    <row r="8989" spans="1:4" x14ac:dyDescent="0.2">
      <c r="A8989" s="6">
        <v>8965</v>
      </c>
      <c r="B8989" s="6">
        <v>253.26919725949628</v>
      </c>
      <c r="C8989" s="6">
        <v>97.730802740503719</v>
      </c>
      <c r="D8989" s="6">
        <v>0.58585624324641161</v>
      </c>
    </row>
    <row r="8990" spans="1:4" x14ac:dyDescent="0.2">
      <c r="A8990" s="6">
        <v>8966</v>
      </c>
      <c r="B8990" s="6">
        <v>202.77948222775024</v>
      </c>
      <c r="C8990" s="6">
        <v>148.22051777224976</v>
      </c>
      <c r="D8990" s="6">
        <v>0.88852146180213265</v>
      </c>
    </row>
    <row r="8991" spans="1:4" x14ac:dyDescent="0.2">
      <c r="A8991" s="6">
        <v>8967</v>
      </c>
      <c r="B8991" s="6">
        <v>171.20258124254934</v>
      </c>
      <c r="C8991" s="6">
        <v>179.79741875745066</v>
      </c>
      <c r="D8991" s="6">
        <v>1.0778120852883013</v>
      </c>
    </row>
    <row r="8992" spans="1:4" x14ac:dyDescent="0.2">
      <c r="A8992" s="6">
        <v>8968</v>
      </c>
      <c r="B8992" s="6">
        <v>164.91219595394068</v>
      </c>
      <c r="C8992" s="6">
        <v>186.08780404605932</v>
      </c>
      <c r="D8992" s="6">
        <v>1.1155203757189236</v>
      </c>
    </row>
    <row r="8993" spans="1:4" x14ac:dyDescent="0.2">
      <c r="A8993" s="6">
        <v>8969</v>
      </c>
      <c r="B8993" s="6">
        <v>171.20258124254934</v>
      </c>
      <c r="C8993" s="6">
        <v>179.79741875745066</v>
      </c>
      <c r="D8993" s="6">
        <v>1.0778120852883013</v>
      </c>
    </row>
    <row r="8994" spans="1:4" x14ac:dyDescent="0.2">
      <c r="A8994" s="6">
        <v>8970</v>
      </c>
      <c r="B8994" s="6">
        <v>284.84609824469726</v>
      </c>
      <c r="C8994" s="6">
        <v>66.153901755302741</v>
      </c>
      <c r="D8994" s="6">
        <v>0.39656561976024246</v>
      </c>
    </row>
    <row r="8995" spans="1:4" x14ac:dyDescent="0.2">
      <c r="A8995" s="6">
        <v>8971</v>
      </c>
      <c r="B8995" s="6">
        <v>139.66733843806767</v>
      </c>
      <c r="C8995" s="6">
        <v>211.33266156193233</v>
      </c>
      <c r="D8995" s="6">
        <v>1.266852984996784</v>
      </c>
    </row>
    <row r="8996" spans="1:4" x14ac:dyDescent="0.2">
      <c r="A8996" s="6">
        <v>8972</v>
      </c>
      <c r="B8996" s="6">
        <v>202.77948222775024</v>
      </c>
      <c r="C8996" s="6">
        <v>149.22051777224976</v>
      </c>
      <c r="D8996" s="6">
        <v>0.89451605334152673</v>
      </c>
    </row>
    <row r="8997" spans="1:4" x14ac:dyDescent="0.2">
      <c r="A8997" s="6">
        <v>8973</v>
      </c>
      <c r="B8997" s="6">
        <v>215.40191098568675</v>
      </c>
      <c r="C8997" s="6">
        <v>136.59808901431325</v>
      </c>
      <c r="D8997" s="6">
        <v>0.81884974870259641</v>
      </c>
    </row>
    <row r="8998" spans="1:4" x14ac:dyDescent="0.2">
      <c r="A8998" s="6">
        <v>8974</v>
      </c>
      <c r="B8998" s="6">
        <v>209.11152569707815</v>
      </c>
      <c r="C8998" s="6">
        <v>142.88847430292185</v>
      </c>
      <c r="D8998" s="6">
        <v>0.85655803913321826</v>
      </c>
    </row>
    <row r="8999" spans="1:4" x14ac:dyDescent="0.2">
      <c r="A8999" s="6">
        <v>8975</v>
      </c>
      <c r="B8999" s="6">
        <v>246.97881197088768</v>
      </c>
      <c r="C8999" s="6">
        <v>105.02118802911232</v>
      </c>
      <c r="D8999" s="6">
        <v>0.62955912521642754</v>
      </c>
    </row>
    <row r="9000" spans="1:4" x14ac:dyDescent="0.2">
      <c r="A9000" s="6">
        <v>8976</v>
      </c>
      <c r="B9000" s="6">
        <v>253.26919725949628</v>
      </c>
      <c r="C9000" s="6">
        <v>98.730802740503719</v>
      </c>
      <c r="D9000" s="6">
        <v>0.59185083478580569</v>
      </c>
    </row>
    <row r="9001" spans="1:4" x14ac:dyDescent="0.2">
      <c r="A9001" s="6">
        <v>8977</v>
      </c>
      <c r="B9001" s="6">
        <v>259.60124072882422</v>
      </c>
      <c r="C9001" s="6">
        <v>92.398759271175777</v>
      </c>
      <c r="D9001" s="6">
        <v>0.55389282057749711</v>
      </c>
    </row>
    <row r="9002" spans="1:4" x14ac:dyDescent="0.2">
      <c r="A9002" s="6">
        <v>8978</v>
      </c>
      <c r="B9002" s="6">
        <v>265.89162601743283</v>
      </c>
      <c r="C9002" s="6">
        <v>86.108373982567173</v>
      </c>
      <c r="D9002" s="6">
        <v>0.51618453014687526</v>
      </c>
    </row>
    <row r="9003" spans="1:4" x14ac:dyDescent="0.2">
      <c r="A9003" s="6">
        <v>8979</v>
      </c>
      <c r="B9003" s="6">
        <v>158.58015248461282</v>
      </c>
      <c r="C9003" s="6">
        <v>193.41984751538718</v>
      </c>
      <c r="D9003" s="6">
        <v>1.1594729814666256</v>
      </c>
    </row>
    <row r="9004" spans="1:4" x14ac:dyDescent="0.2">
      <c r="A9004" s="6">
        <v>8980</v>
      </c>
      <c r="B9004" s="6">
        <v>253.26919725949628</v>
      </c>
      <c r="C9004" s="6">
        <v>99.730802740503719</v>
      </c>
      <c r="D9004" s="6">
        <v>0.59784542632519977</v>
      </c>
    </row>
    <row r="9005" spans="1:4" x14ac:dyDescent="0.2">
      <c r="A9005" s="6">
        <v>8981</v>
      </c>
      <c r="B9005" s="6">
        <v>265.89162601743283</v>
      </c>
      <c r="C9005" s="6">
        <v>87.108373982567173</v>
      </c>
      <c r="D9005" s="6">
        <v>0.52217912168626923</v>
      </c>
    </row>
    <row r="9006" spans="1:4" x14ac:dyDescent="0.2">
      <c r="A9006" s="6">
        <v>8982</v>
      </c>
      <c r="B9006" s="6">
        <v>278.51405477536935</v>
      </c>
      <c r="C9006" s="6">
        <v>74.485945224630655</v>
      </c>
      <c r="D9006" s="6">
        <v>0.44651281704733897</v>
      </c>
    </row>
    <row r="9007" spans="1:4" x14ac:dyDescent="0.2">
      <c r="A9007" s="6">
        <v>8983</v>
      </c>
      <c r="B9007" s="6">
        <v>190.15705346981372</v>
      </c>
      <c r="C9007" s="6">
        <v>162.84294653018628</v>
      </c>
      <c r="D9007" s="6">
        <v>0.97617694951985101</v>
      </c>
    </row>
    <row r="9008" spans="1:4" x14ac:dyDescent="0.2">
      <c r="A9008" s="6">
        <v>8984</v>
      </c>
      <c r="B9008" s="6">
        <v>133.33529496873976</v>
      </c>
      <c r="C9008" s="6">
        <v>219.66470503126024</v>
      </c>
      <c r="D9008" s="6">
        <v>1.3168001822838804</v>
      </c>
    </row>
    <row r="9009" spans="1:4" x14ac:dyDescent="0.2">
      <c r="A9009" s="6">
        <v>8985</v>
      </c>
      <c r="B9009" s="6">
        <v>190.15705346981372</v>
      </c>
      <c r="C9009" s="6">
        <v>162.84294653018628</v>
      </c>
      <c r="D9009" s="6">
        <v>0.97617694951985101</v>
      </c>
    </row>
    <row r="9010" spans="1:4" x14ac:dyDescent="0.2">
      <c r="A9010" s="6">
        <v>8986</v>
      </c>
      <c r="B9010" s="6">
        <v>284.84609824469726</v>
      </c>
      <c r="C9010" s="6">
        <v>68.153901755302741</v>
      </c>
      <c r="D9010" s="6">
        <v>0.40855480283903056</v>
      </c>
    </row>
    <row r="9011" spans="1:4" x14ac:dyDescent="0.2">
      <c r="A9011" s="6">
        <v>8987</v>
      </c>
      <c r="B9011" s="6">
        <v>291.13648353330586</v>
      </c>
      <c r="C9011" s="6">
        <v>61.863516466694136</v>
      </c>
      <c r="D9011" s="6">
        <v>0.37084651240840866</v>
      </c>
    </row>
    <row r="9012" spans="1:4" x14ac:dyDescent="0.2">
      <c r="A9012" s="6">
        <v>8988</v>
      </c>
      <c r="B9012" s="6">
        <v>297.46852700263378</v>
      </c>
      <c r="C9012" s="6">
        <v>55.531472997366222</v>
      </c>
      <c r="D9012" s="6">
        <v>0.33288849820010025</v>
      </c>
    </row>
    <row r="9013" spans="1:4" x14ac:dyDescent="0.2">
      <c r="A9013" s="6">
        <v>8989</v>
      </c>
      <c r="B9013" s="6">
        <v>246.97881197088768</v>
      </c>
      <c r="C9013" s="6">
        <v>106.02118802911232</v>
      </c>
      <c r="D9013" s="6">
        <v>0.63555371675582162</v>
      </c>
    </row>
    <row r="9014" spans="1:4" x14ac:dyDescent="0.2">
      <c r="A9014" s="6">
        <v>8990</v>
      </c>
      <c r="B9014" s="6">
        <v>209.11152569707815</v>
      </c>
      <c r="C9014" s="6">
        <v>143.88847430292185</v>
      </c>
      <c r="D9014" s="6">
        <v>0.86255263067261234</v>
      </c>
    </row>
    <row r="9015" spans="1:4" x14ac:dyDescent="0.2">
      <c r="A9015" s="6">
        <v>8991</v>
      </c>
      <c r="B9015" s="6">
        <v>158.58015248461282</v>
      </c>
      <c r="C9015" s="6">
        <v>194.41984751538718</v>
      </c>
      <c r="D9015" s="6">
        <v>1.1654675730060198</v>
      </c>
    </row>
    <row r="9016" spans="1:4" x14ac:dyDescent="0.2">
      <c r="A9016" s="6">
        <v>8992</v>
      </c>
      <c r="B9016" s="6">
        <v>183.82501000048586</v>
      </c>
      <c r="C9016" s="6">
        <v>170.17498999951414</v>
      </c>
      <c r="D9016" s="6">
        <v>1.0201295552675531</v>
      </c>
    </row>
    <row r="9017" spans="1:4" x14ac:dyDescent="0.2">
      <c r="A9017" s="6">
        <v>8993</v>
      </c>
      <c r="B9017" s="6">
        <v>221.73395445501464</v>
      </c>
      <c r="C9017" s="6">
        <v>132.26604554498536</v>
      </c>
      <c r="D9017" s="6">
        <v>0.79288091757307622</v>
      </c>
    </row>
    <row r="9018" spans="1:4" x14ac:dyDescent="0.2">
      <c r="A9018" s="6">
        <v>8994</v>
      </c>
      <c r="B9018" s="6">
        <v>202.77948222775024</v>
      </c>
      <c r="C9018" s="6">
        <v>151.22051777224976</v>
      </c>
      <c r="D9018" s="6">
        <v>0.90650523642031478</v>
      </c>
    </row>
    <row r="9019" spans="1:4" x14ac:dyDescent="0.2">
      <c r="A9019" s="6">
        <v>8995</v>
      </c>
      <c r="B9019" s="6">
        <v>202.77948222775024</v>
      </c>
      <c r="C9019" s="6">
        <v>151.22051777224976</v>
      </c>
      <c r="D9019" s="6">
        <v>0.90650523642031478</v>
      </c>
    </row>
    <row r="9020" spans="1:4" x14ac:dyDescent="0.2">
      <c r="A9020" s="6">
        <v>8996</v>
      </c>
      <c r="B9020" s="6">
        <v>139.66733843806767</v>
      </c>
      <c r="C9020" s="6">
        <v>214.33266156193233</v>
      </c>
      <c r="D9020" s="6">
        <v>1.2848367596149661</v>
      </c>
    </row>
    <row r="9021" spans="1:4" x14ac:dyDescent="0.2">
      <c r="A9021" s="6">
        <v>8997</v>
      </c>
      <c r="B9021" s="6">
        <v>51.310337132512068</v>
      </c>
      <c r="C9021" s="6">
        <v>302.68966286748793</v>
      </c>
      <c r="D9021" s="6">
        <v>1.8145008920874779</v>
      </c>
    </row>
    <row r="9022" spans="1:4" x14ac:dyDescent="0.2">
      <c r="A9022" s="6">
        <v>8998</v>
      </c>
      <c r="B9022" s="6">
        <v>152.28976719600419</v>
      </c>
      <c r="C9022" s="6">
        <v>201.71023280399581</v>
      </c>
      <c r="D9022" s="6">
        <v>1.2091704549760358</v>
      </c>
    </row>
    <row r="9023" spans="1:4" x14ac:dyDescent="0.2">
      <c r="A9023" s="6">
        <v>8999</v>
      </c>
      <c r="B9023" s="6">
        <v>183.82501000048586</v>
      </c>
      <c r="C9023" s="6">
        <v>170.17498999951414</v>
      </c>
      <c r="D9023" s="6">
        <v>1.0201295552675531</v>
      </c>
    </row>
    <row r="9024" spans="1:4" x14ac:dyDescent="0.2">
      <c r="A9024" s="6">
        <v>9000</v>
      </c>
      <c r="B9024" s="6">
        <v>133.33529496873976</v>
      </c>
      <c r="C9024" s="6">
        <v>220.66470503126024</v>
      </c>
      <c r="D9024" s="6">
        <v>1.3227947738232746</v>
      </c>
    </row>
    <row r="9025" spans="1:4" x14ac:dyDescent="0.2">
      <c r="A9025" s="6">
        <v>9001</v>
      </c>
      <c r="B9025" s="6">
        <v>272.22366948676074</v>
      </c>
      <c r="C9025" s="6">
        <v>81.776330513239259</v>
      </c>
      <c r="D9025" s="6">
        <v>0.4902156990173549</v>
      </c>
    </row>
    <row r="9026" spans="1:4" x14ac:dyDescent="0.2">
      <c r="A9026" s="6">
        <v>9002</v>
      </c>
      <c r="B9026" s="6">
        <v>316.3813410491789</v>
      </c>
      <c r="C9026" s="6">
        <v>37.6186589508211</v>
      </c>
      <c r="D9026" s="6">
        <v>0.22550849466994211</v>
      </c>
    </row>
    <row r="9027" spans="1:4" x14ac:dyDescent="0.2">
      <c r="A9027" s="6">
        <v>9003</v>
      </c>
      <c r="B9027" s="6">
        <v>278.51405477536935</v>
      </c>
      <c r="C9027" s="6">
        <v>76.485945224630655</v>
      </c>
      <c r="D9027" s="6">
        <v>0.45850200012612702</v>
      </c>
    </row>
    <row r="9028" spans="1:4" x14ac:dyDescent="0.2">
      <c r="A9028" s="6">
        <v>9004</v>
      </c>
      <c r="B9028" s="6">
        <v>240.64676850155979</v>
      </c>
      <c r="C9028" s="6">
        <v>114.35323149844021</v>
      </c>
      <c r="D9028" s="6">
        <v>0.68550091404291791</v>
      </c>
    </row>
    <row r="9029" spans="1:4" x14ac:dyDescent="0.2">
      <c r="A9029" s="6">
        <v>9005</v>
      </c>
      <c r="B9029" s="6">
        <v>259.60124072882422</v>
      </c>
      <c r="C9029" s="6">
        <v>95.398759271175777</v>
      </c>
      <c r="D9029" s="6">
        <v>0.57187659519567924</v>
      </c>
    </row>
    <row r="9030" spans="1:4" x14ac:dyDescent="0.2">
      <c r="A9030" s="6">
        <v>9006</v>
      </c>
      <c r="B9030" s="6">
        <v>164.91219595394068</v>
      </c>
      <c r="C9030" s="6">
        <v>190.08780404605932</v>
      </c>
      <c r="D9030" s="6">
        <v>1.1394987418764997</v>
      </c>
    </row>
    <row r="9031" spans="1:4" x14ac:dyDescent="0.2">
      <c r="A9031" s="6">
        <v>9007</v>
      </c>
      <c r="B9031" s="6">
        <v>120.71286621080327</v>
      </c>
      <c r="C9031" s="6">
        <v>234.28713378919673</v>
      </c>
      <c r="D9031" s="6">
        <v>1.4044556700015987</v>
      </c>
    </row>
    <row r="9032" spans="1:4" x14ac:dyDescent="0.2">
      <c r="A9032" s="6">
        <v>9008</v>
      </c>
      <c r="B9032" s="6">
        <v>82.84557993699373</v>
      </c>
      <c r="C9032" s="6">
        <v>272.15442006300628</v>
      </c>
      <c r="D9032" s="6">
        <v>1.6314545839183896</v>
      </c>
    </row>
    <row r="9033" spans="1:4" x14ac:dyDescent="0.2">
      <c r="A9033" s="6">
        <v>9009</v>
      </c>
      <c r="B9033" s="6">
        <v>221.73395445501464</v>
      </c>
      <c r="C9033" s="6">
        <v>133.26604554498536</v>
      </c>
      <c r="D9033" s="6">
        <v>0.79887550911247029</v>
      </c>
    </row>
    <row r="9034" spans="1:4" x14ac:dyDescent="0.2">
      <c r="A9034" s="6">
        <v>9010</v>
      </c>
      <c r="B9034" s="6">
        <v>291.13648353330586</v>
      </c>
      <c r="C9034" s="6">
        <v>63.863516466694136</v>
      </c>
      <c r="D9034" s="6">
        <v>0.38283569548719676</v>
      </c>
    </row>
    <row r="9035" spans="1:4" x14ac:dyDescent="0.2">
      <c r="A9035" s="6">
        <v>9011</v>
      </c>
      <c r="B9035" s="6">
        <v>164.91219595394068</v>
      </c>
      <c r="C9035" s="6">
        <v>190.08780404605932</v>
      </c>
      <c r="D9035" s="6">
        <v>1.1394987418764997</v>
      </c>
    </row>
    <row r="9036" spans="1:4" x14ac:dyDescent="0.2">
      <c r="A9036" s="6">
        <v>9012</v>
      </c>
      <c r="B9036" s="6">
        <v>190.15705346981372</v>
      </c>
      <c r="C9036" s="6">
        <v>164.84294653018628</v>
      </c>
      <c r="D9036" s="6">
        <v>0.98816613259863917</v>
      </c>
    </row>
    <row r="9037" spans="1:4" x14ac:dyDescent="0.2">
      <c r="A9037" s="6">
        <v>9013</v>
      </c>
      <c r="B9037" s="6">
        <v>127.04490968013116</v>
      </c>
      <c r="C9037" s="6">
        <v>227.95509031986884</v>
      </c>
      <c r="D9037" s="6">
        <v>1.3664976557932904</v>
      </c>
    </row>
    <row r="9038" spans="1:4" x14ac:dyDescent="0.2">
      <c r="A9038" s="6">
        <v>9014</v>
      </c>
      <c r="B9038" s="6">
        <v>139.66733843806767</v>
      </c>
      <c r="C9038" s="6">
        <v>215.33266156193233</v>
      </c>
      <c r="D9038" s="6">
        <v>1.2908313511543601</v>
      </c>
    </row>
    <row r="9039" spans="1:4" x14ac:dyDescent="0.2">
      <c r="A9039" s="6">
        <v>9015</v>
      </c>
      <c r="B9039" s="6">
        <v>202.77948222775024</v>
      </c>
      <c r="C9039" s="6">
        <v>153.22051777224976</v>
      </c>
      <c r="D9039" s="6">
        <v>0.91849441949910282</v>
      </c>
    </row>
    <row r="9040" spans="1:4" x14ac:dyDescent="0.2">
      <c r="A9040" s="6">
        <v>9016</v>
      </c>
      <c r="B9040" s="6">
        <v>297.46852700263378</v>
      </c>
      <c r="C9040" s="6">
        <v>58.531472997366222</v>
      </c>
      <c r="D9040" s="6">
        <v>0.35087227281828237</v>
      </c>
    </row>
    <row r="9041" spans="1:4" x14ac:dyDescent="0.2">
      <c r="A9041" s="6">
        <v>9017</v>
      </c>
      <c r="B9041" s="6">
        <v>259.60124072882422</v>
      </c>
      <c r="C9041" s="6">
        <v>96.398759271175777</v>
      </c>
      <c r="D9041" s="6">
        <v>0.57787118673507332</v>
      </c>
    </row>
    <row r="9042" spans="1:4" x14ac:dyDescent="0.2">
      <c r="A9042" s="6">
        <v>9018</v>
      </c>
      <c r="B9042" s="6">
        <v>215.40191098568675</v>
      </c>
      <c r="C9042" s="6">
        <v>140.59808901431325</v>
      </c>
      <c r="D9042" s="6">
        <v>0.84282811486017262</v>
      </c>
    </row>
    <row r="9043" spans="1:4" x14ac:dyDescent="0.2">
      <c r="A9043" s="6">
        <v>9019</v>
      </c>
      <c r="B9043" s="6">
        <v>291.13648353330586</v>
      </c>
      <c r="C9043" s="6">
        <v>64.863516466694136</v>
      </c>
      <c r="D9043" s="6">
        <v>0.38883028702659078</v>
      </c>
    </row>
    <row r="9044" spans="1:4" x14ac:dyDescent="0.2">
      <c r="A9044" s="6">
        <v>9020</v>
      </c>
      <c r="B9044" s="6">
        <v>272.22366948676074</v>
      </c>
      <c r="C9044" s="6">
        <v>83.776330513239259</v>
      </c>
      <c r="D9044" s="6">
        <v>0.502204882096143</v>
      </c>
    </row>
    <row r="9045" spans="1:4" x14ac:dyDescent="0.2">
      <c r="A9045" s="6">
        <v>9021</v>
      </c>
      <c r="B9045" s="6">
        <v>253.26919725949628</v>
      </c>
      <c r="C9045" s="6">
        <v>102.73080274050372</v>
      </c>
      <c r="D9045" s="6">
        <v>0.61582920094338189</v>
      </c>
    </row>
    <row r="9046" spans="1:4" x14ac:dyDescent="0.2">
      <c r="A9046" s="6">
        <v>9022</v>
      </c>
      <c r="B9046" s="6">
        <v>253.26919725949628</v>
      </c>
      <c r="C9046" s="6">
        <v>102.73080274050372</v>
      </c>
      <c r="D9046" s="6">
        <v>0.61582920094338189</v>
      </c>
    </row>
    <row r="9047" spans="1:4" x14ac:dyDescent="0.2">
      <c r="A9047" s="6">
        <v>9023</v>
      </c>
      <c r="B9047" s="6">
        <v>234.35638321295116</v>
      </c>
      <c r="C9047" s="6">
        <v>121.64361678704884</v>
      </c>
      <c r="D9047" s="6">
        <v>0.72920379601293406</v>
      </c>
    </row>
    <row r="9048" spans="1:4" x14ac:dyDescent="0.2">
      <c r="A9048" s="6">
        <v>9024</v>
      </c>
      <c r="B9048" s="6">
        <v>183.82501000048586</v>
      </c>
      <c r="C9048" s="6">
        <v>172.17498999951414</v>
      </c>
      <c r="D9048" s="6">
        <v>1.0321187383463413</v>
      </c>
    </row>
    <row r="9049" spans="1:4" x14ac:dyDescent="0.2">
      <c r="A9049" s="6">
        <v>9025</v>
      </c>
      <c r="B9049" s="6">
        <v>114.42248092219464</v>
      </c>
      <c r="C9049" s="6">
        <v>241.57751907780536</v>
      </c>
      <c r="D9049" s="6">
        <v>1.4481585519716147</v>
      </c>
    </row>
    <row r="9050" spans="1:4" x14ac:dyDescent="0.2">
      <c r="A9050" s="6">
        <v>9026</v>
      </c>
      <c r="B9050" s="6">
        <v>158.58015248461282</v>
      </c>
      <c r="C9050" s="6">
        <v>197.41984751538718</v>
      </c>
      <c r="D9050" s="6">
        <v>1.1834513476242019</v>
      </c>
    </row>
    <row r="9051" spans="1:4" x14ac:dyDescent="0.2">
      <c r="A9051" s="6">
        <v>9027</v>
      </c>
      <c r="B9051" s="6">
        <v>259.60124072882422</v>
      </c>
      <c r="C9051" s="6">
        <v>97.398759271175777</v>
      </c>
      <c r="D9051" s="6">
        <v>0.58386577827446728</v>
      </c>
    </row>
    <row r="9052" spans="1:4" x14ac:dyDescent="0.2">
      <c r="A9052" s="6">
        <v>9028</v>
      </c>
      <c r="B9052" s="6">
        <v>291.13648353330586</v>
      </c>
      <c r="C9052" s="6">
        <v>65.863516466694136</v>
      </c>
      <c r="D9052" s="6">
        <v>0.3948248785659848</v>
      </c>
    </row>
    <row r="9053" spans="1:4" x14ac:dyDescent="0.2">
      <c r="A9053" s="6">
        <v>9029</v>
      </c>
      <c r="B9053" s="6">
        <v>284.84609824469726</v>
      </c>
      <c r="C9053" s="6">
        <v>72.153901755302741</v>
      </c>
      <c r="D9053" s="6">
        <v>0.43253316899660671</v>
      </c>
    </row>
    <row r="9054" spans="1:4" x14ac:dyDescent="0.2">
      <c r="A9054" s="6">
        <v>9030</v>
      </c>
      <c r="B9054" s="6">
        <v>164.91219595394068</v>
      </c>
      <c r="C9054" s="6">
        <v>192.08780404605932</v>
      </c>
      <c r="D9054" s="6">
        <v>1.1514879249552878</v>
      </c>
    </row>
    <row r="9055" spans="1:4" x14ac:dyDescent="0.2">
      <c r="A9055" s="6">
        <v>9031</v>
      </c>
      <c r="B9055" s="6">
        <v>127.04490968013116</v>
      </c>
      <c r="C9055" s="6">
        <v>229.95509031986884</v>
      </c>
      <c r="D9055" s="6">
        <v>1.3784868388720786</v>
      </c>
    </row>
    <row r="9056" spans="1:4" x14ac:dyDescent="0.2">
      <c r="A9056" s="6">
        <v>9032</v>
      </c>
      <c r="B9056" s="6">
        <v>120.71286621080327</v>
      </c>
      <c r="C9056" s="6">
        <v>236.28713378919673</v>
      </c>
      <c r="D9056" s="6">
        <v>1.4164448530803868</v>
      </c>
    </row>
    <row r="9057" spans="1:4" x14ac:dyDescent="0.2">
      <c r="A9057" s="6">
        <v>9033</v>
      </c>
      <c r="B9057" s="6">
        <v>253.26919725949628</v>
      </c>
      <c r="C9057" s="6">
        <v>103.73080274050372</v>
      </c>
      <c r="D9057" s="6">
        <v>0.62182379248277586</v>
      </c>
    </row>
    <row r="9058" spans="1:4" x14ac:dyDescent="0.2">
      <c r="A9058" s="6">
        <v>9034</v>
      </c>
      <c r="B9058" s="6">
        <v>246.97881197088768</v>
      </c>
      <c r="C9058" s="6">
        <v>110.02118802911232</v>
      </c>
      <c r="D9058" s="6">
        <v>0.65953208291339782</v>
      </c>
    </row>
    <row r="9059" spans="1:4" x14ac:dyDescent="0.2">
      <c r="A9059" s="6">
        <v>9035</v>
      </c>
      <c r="B9059" s="6">
        <v>95.468008694930234</v>
      </c>
      <c r="C9059" s="6">
        <v>261.53199130506977</v>
      </c>
      <c r="D9059" s="6">
        <v>1.5677774623582474</v>
      </c>
    </row>
    <row r="9060" spans="1:4" x14ac:dyDescent="0.2">
      <c r="A9060" s="6">
        <v>9036</v>
      </c>
      <c r="B9060" s="6">
        <v>120.71286621080327</v>
      </c>
      <c r="C9060" s="6">
        <v>236.28713378919673</v>
      </c>
      <c r="D9060" s="6">
        <v>1.4164448530803868</v>
      </c>
    </row>
    <row r="9061" spans="1:4" x14ac:dyDescent="0.2">
      <c r="A9061" s="6">
        <v>9037</v>
      </c>
      <c r="B9061" s="6">
        <v>253.26919725949628</v>
      </c>
      <c r="C9061" s="6">
        <v>104.73080274050372</v>
      </c>
      <c r="D9061" s="6">
        <v>0.62781838402216994</v>
      </c>
    </row>
    <row r="9062" spans="1:4" x14ac:dyDescent="0.2">
      <c r="A9062" s="6">
        <v>9038</v>
      </c>
      <c r="B9062" s="6">
        <v>303.75891229124238</v>
      </c>
      <c r="C9062" s="6">
        <v>54.241087708757618</v>
      </c>
      <c r="D9062" s="6">
        <v>0.32515316546644857</v>
      </c>
    </row>
    <row r="9063" spans="1:4" x14ac:dyDescent="0.2">
      <c r="A9063" s="6">
        <v>9039</v>
      </c>
      <c r="B9063" s="6">
        <v>259.60124072882422</v>
      </c>
      <c r="C9063" s="6">
        <v>98.398759271175777</v>
      </c>
      <c r="D9063" s="6">
        <v>0.58986036981386136</v>
      </c>
    </row>
    <row r="9064" spans="1:4" x14ac:dyDescent="0.2">
      <c r="A9064" s="6">
        <v>9040</v>
      </c>
      <c r="B9064" s="6">
        <v>202.77948222775024</v>
      </c>
      <c r="C9064" s="6">
        <v>155.22051777224976</v>
      </c>
      <c r="D9064" s="6">
        <v>0.93048360257789098</v>
      </c>
    </row>
    <row r="9065" spans="1:4" x14ac:dyDescent="0.2">
      <c r="A9065" s="6">
        <v>9041</v>
      </c>
      <c r="B9065" s="6">
        <v>152.28976719600419</v>
      </c>
      <c r="C9065" s="6">
        <v>205.71023280399581</v>
      </c>
      <c r="D9065" s="6">
        <v>1.2331488211336119</v>
      </c>
    </row>
    <row r="9066" spans="1:4" x14ac:dyDescent="0.2">
      <c r="A9066" s="6">
        <v>9042</v>
      </c>
      <c r="B9066" s="6">
        <v>202.77948222775024</v>
      </c>
      <c r="C9066" s="6">
        <v>155.22051777224976</v>
      </c>
      <c r="D9066" s="6">
        <v>0.93048360257789098</v>
      </c>
    </row>
    <row r="9067" spans="1:4" x14ac:dyDescent="0.2">
      <c r="A9067" s="6">
        <v>9043</v>
      </c>
      <c r="B9067" s="6">
        <v>284.84609824469726</v>
      </c>
      <c r="C9067" s="6">
        <v>73.153901755302741</v>
      </c>
      <c r="D9067" s="6">
        <v>0.43852776053600073</v>
      </c>
    </row>
    <row r="9068" spans="1:4" x14ac:dyDescent="0.2">
      <c r="A9068" s="6">
        <v>9044</v>
      </c>
      <c r="B9068" s="6">
        <v>209.11152569707815</v>
      </c>
      <c r="C9068" s="6">
        <v>148.88847430292185</v>
      </c>
      <c r="D9068" s="6">
        <v>0.89252558836958251</v>
      </c>
    </row>
    <row r="9069" spans="1:4" x14ac:dyDescent="0.2">
      <c r="A9069" s="6">
        <v>9045</v>
      </c>
      <c r="B9069" s="6">
        <v>316.3813410491789</v>
      </c>
      <c r="C9069" s="6">
        <v>41.6186589508211</v>
      </c>
      <c r="D9069" s="6">
        <v>0.24948686082751828</v>
      </c>
    </row>
    <row r="9070" spans="1:4" x14ac:dyDescent="0.2">
      <c r="A9070" s="6">
        <v>9046</v>
      </c>
      <c r="B9070" s="6">
        <v>253.26919725949628</v>
      </c>
      <c r="C9070" s="6">
        <v>104.73080274050372</v>
      </c>
      <c r="D9070" s="6">
        <v>0.62781838402216994</v>
      </c>
    </row>
    <row r="9071" spans="1:4" x14ac:dyDescent="0.2">
      <c r="A9071" s="6">
        <v>9047</v>
      </c>
      <c r="B9071" s="6">
        <v>265.89162601743283</v>
      </c>
      <c r="C9071" s="6">
        <v>92.108373982567173</v>
      </c>
      <c r="D9071" s="6">
        <v>0.55215207938323951</v>
      </c>
    </row>
    <row r="9072" spans="1:4" x14ac:dyDescent="0.2">
      <c r="A9072" s="6">
        <v>9048</v>
      </c>
      <c r="B9072" s="6">
        <v>158.58015248461282</v>
      </c>
      <c r="C9072" s="6">
        <v>199.41984751538718</v>
      </c>
      <c r="D9072" s="6">
        <v>1.1954405307029898</v>
      </c>
    </row>
    <row r="9073" spans="1:4" x14ac:dyDescent="0.2">
      <c r="A9073" s="6">
        <v>9049</v>
      </c>
      <c r="B9073" s="6">
        <v>278.51405477536935</v>
      </c>
      <c r="C9073" s="6">
        <v>80.485945224630655</v>
      </c>
      <c r="D9073" s="6">
        <v>0.48248036628370322</v>
      </c>
    </row>
    <row r="9074" spans="1:4" x14ac:dyDescent="0.2">
      <c r="A9074" s="6">
        <v>9050</v>
      </c>
      <c r="B9074" s="6">
        <v>202.77948222775024</v>
      </c>
      <c r="C9074" s="6">
        <v>156.22051777224976</v>
      </c>
      <c r="D9074" s="6">
        <v>0.93647819411728495</v>
      </c>
    </row>
    <row r="9075" spans="1:4" x14ac:dyDescent="0.2">
      <c r="A9075" s="6">
        <v>9051</v>
      </c>
      <c r="B9075" s="6">
        <v>253.26919725949628</v>
      </c>
      <c r="C9075" s="6">
        <v>105.73080274050372</v>
      </c>
      <c r="D9075" s="6">
        <v>0.63381297556156402</v>
      </c>
    </row>
    <row r="9076" spans="1:4" x14ac:dyDescent="0.2">
      <c r="A9076" s="6">
        <v>9052</v>
      </c>
      <c r="B9076" s="6">
        <v>133.33529496873976</v>
      </c>
      <c r="C9076" s="6">
        <v>225.66470503126024</v>
      </c>
      <c r="D9076" s="6">
        <v>1.3527677315202447</v>
      </c>
    </row>
    <row r="9077" spans="1:4" x14ac:dyDescent="0.2">
      <c r="A9077" s="6">
        <v>9053</v>
      </c>
      <c r="B9077" s="6">
        <v>120.71286621080327</v>
      </c>
      <c r="C9077" s="6">
        <v>238.28713378919673</v>
      </c>
      <c r="D9077" s="6">
        <v>1.4284340361591747</v>
      </c>
    </row>
    <row r="9078" spans="1:4" x14ac:dyDescent="0.2">
      <c r="A9078" s="6">
        <v>9054</v>
      </c>
      <c r="B9078" s="6">
        <v>95.468008694930234</v>
      </c>
      <c r="C9078" s="6">
        <v>263.53199130506977</v>
      </c>
      <c r="D9078" s="6">
        <v>1.5797666454370354</v>
      </c>
    </row>
    <row r="9079" spans="1:4" x14ac:dyDescent="0.2">
      <c r="A9079" s="6">
        <v>9055</v>
      </c>
      <c r="B9079" s="6">
        <v>291.13648353330586</v>
      </c>
      <c r="C9079" s="6">
        <v>67.863516466694136</v>
      </c>
      <c r="D9079" s="6">
        <v>0.40681406164477291</v>
      </c>
    </row>
    <row r="9080" spans="1:4" x14ac:dyDescent="0.2">
      <c r="A9080" s="6">
        <v>9056</v>
      </c>
      <c r="B9080" s="6">
        <v>234.35638321295116</v>
      </c>
      <c r="C9080" s="6">
        <v>124.64361678704884</v>
      </c>
      <c r="D9080" s="6">
        <v>0.74718757063111618</v>
      </c>
    </row>
    <row r="9081" spans="1:4" x14ac:dyDescent="0.2">
      <c r="A9081" s="6">
        <v>9057</v>
      </c>
      <c r="B9081" s="6">
        <v>240.64676850155979</v>
      </c>
      <c r="C9081" s="6">
        <v>118.35323149844021</v>
      </c>
      <c r="D9081" s="6">
        <v>0.70947928020049411</v>
      </c>
    </row>
    <row r="9082" spans="1:4" x14ac:dyDescent="0.2">
      <c r="A9082" s="6">
        <v>9058</v>
      </c>
      <c r="B9082" s="6">
        <v>177.5346247118772</v>
      </c>
      <c r="C9082" s="6">
        <v>181.4653752881228</v>
      </c>
      <c r="D9082" s="6">
        <v>1.0878108033951457</v>
      </c>
    </row>
    <row r="9083" spans="1:4" x14ac:dyDescent="0.2">
      <c r="A9083" s="6">
        <v>9059</v>
      </c>
      <c r="B9083" s="6">
        <v>158.58015248461282</v>
      </c>
      <c r="C9083" s="6">
        <v>200.41984751538718</v>
      </c>
      <c r="D9083" s="6">
        <v>1.201435122242384</v>
      </c>
    </row>
    <row r="9084" spans="1:4" x14ac:dyDescent="0.2">
      <c r="A9084" s="6">
        <v>9060</v>
      </c>
      <c r="B9084" s="6">
        <v>316.3813410491789</v>
      </c>
      <c r="C9084" s="6">
        <v>43.6186589508211</v>
      </c>
      <c r="D9084" s="6">
        <v>0.26147604390630635</v>
      </c>
    </row>
    <row r="9085" spans="1:4" x14ac:dyDescent="0.2">
      <c r="A9085" s="6">
        <v>9061</v>
      </c>
      <c r="B9085" s="6">
        <v>278.51405477536935</v>
      </c>
      <c r="C9085" s="6">
        <v>81.485945224630655</v>
      </c>
      <c r="D9085" s="6">
        <v>0.48847495782309724</v>
      </c>
    </row>
    <row r="9086" spans="1:4" x14ac:dyDescent="0.2">
      <c r="A9086" s="6">
        <v>9062</v>
      </c>
      <c r="B9086" s="6">
        <v>272.22366948676074</v>
      </c>
      <c r="C9086" s="6">
        <v>87.776330513239259</v>
      </c>
      <c r="D9086" s="6">
        <v>0.52618324825371909</v>
      </c>
    </row>
    <row r="9087" spans="1:4" x14ac:dyDescent="0.2">
      <c r="A9087" s="6">
        <v>9063</v>
      </c>
      <c r="B9087" s="6">
        <v>164.91219595394068</v>
      </c>
      <c r="C9087" s="6">
        <v>195.08780404605932</v>
      </c>
      <c r="D9087" s="6">
        <v>1.16947169957347</v>
      </c>
    </row>
    <row r="9088" spans="1:4" x14ac:dyDescent="0.2">
      <c r="A9088" s="6">
        <v>9064</v>
      </c>
      <c r="B9088" s="6">
        <v>253.26919725949628</v>
      </c>
      <c r="C9088" s="6">
        <v>106.73080274050372</v>
      </c>
      <c r="D9088" s="6">
        <v>0.63980756710095799</v>
      </c>
    </row>
    <row r="9089" spans="1:4" x14ac:dyDescent="0.2">
      <c r="A9089" s="6">
        <v>9065</v>
      </c>
      <c r="B9089" s="6">
        <v>284.84609824469726</v>
      </c>
      <c r="C9089" s="6">
        <v>75.153901755302741</v>
      </c>
      <c r="D9089" s="6">
        <v>0.45051694361478883</v>
      </c>
    </row>
    <row r="9090" spans="1:4" x14ac:dyDescent="0.2">
      <c r="A9090" s="6">
        <v>9066</v>
      </c>
      <c r="B9090" s="6">
        <v>354.24862732298845</v>
      </c>
      <c r="C9090" s="6">
        <v>5.7513726770115454</v>
      </c>
      <c r="D9090" s="6">
        <v>3.4477129989515472E-2</v>
      </c>
    </row>
    <row r="9091" spans="1:4" x14ac:dyDescent="0.2">
      <c r="A9091" s="6">
        <v>9067</v>
      </c>
      <c r="B9091" s="6">
        <v>196.44743875842235</v>
      </c>
      <c r="C9091" s="6">
        <v>163.55256124157765</v>
      </c>
      <c r="D9091" s="6">
        <v>0.98043079986498727</v>
      </c>
    </row>
    <row r="9092" spans="1:4" x14ac:dyDescent="0.2">
      <c r="A9092" s="6">
        <v>9068</v>
      </c>
      <c r="B9092" s="6">
        <v>133.33529496873976</v>
      </c>
      <c r="C9092" s="6">
        <v>226.66470503126024</v>
      </c>
      <c r="D9092" s="6">
        <v>1.3587623230596388</v>
      </c>
    </row>
    <row r="9093" spans="1:4" x14ac:dyDescent="0.2">
      <c r="A9093" s="6">
        <v>9069</v>
      </c>
      <c r="B9093" s="6">
        <v>133.33529496873976</v>
      </c>
      <c r="C9093" s="6">
        <v>226.66470503126024</v>
      </c>
      <c r="D9093" s="6">
        <v>1.3587623230596388</v>
      </c>
    </row>
    <row r="9094" spans="1:4" x14ac:dyDescent="0.2">
      <c r="A9094" s="6">
        <v>9070</v>
      </c>
      <c r="B9094" s="6">
        <v>202.77948222775024</v>
      </c>
      <c r="C9094" s="6">
        <v>158.22051777224976</v>
      </c>
      <c r="D9094" s="6">
        <v>0.9484673771960731</v>
      </c>
    </row>
    <row r="9095" spans="1:4" x14ac:dyDescent="0.2">
      <c r="A9095" s="6">
        <v>9071</v>
      </c>
      <c r="B9095" s="6">
        <v>209.11152569707815</v>
      </c>
      <c r="C9095" s="6">
        <v>151.88847430292185</v>
      </c>
      <c r="D9095" s="6">
        <v>0.91050936298776464</v>
      </c>
    </row>
    <row r="9096" spans="1:4" x14ac:dyDescent="0.2">
      <c r="A9096" s="6">
        <v>9072</v>
      </c>
      <c r="B9096" s="6">
        <v>303.75891229124238</v>
      </c>
      <c r="C9096" s="6">
        <v>57.241087708757618</v>
      </c>
      <c r="D9096" s="6">
        <v>0.34313694008463069</v>
      </c>
    </row>
    <row r="9097" spans="1:4" x14ac:dyDescent="0.2">
      <c r="A9097" s="6">
        <v>9073</v>
      </c>
      <c r="B9097" s="6">
        <v>272.22366948676074</v>
      </c>
      <c r="C9097" s="6">
        <v>88.776330513239259</v>
      </c>
      <c r="D9097" s="6">
        <v>0.53217783979311317</v>
      </c>
    </row>
    <row r="9098" spans="1:4" x14ac:dyDescent="0.2">
      <c r="A9098" s="6">
        <v>9074</v>
      </c>
      <c r="B9098" s="6">
        <v>310.0909557605703</v>
      </c>
      <c r="C9098" s="6">
        <v>50.909044239429704</v>
      </c>
      <c r="D9098" s="6">
        <v>0.30517892587632228</v>
      </c>
    </row>
    <row r="9099" spans="1:4" x14ac:dyDescent="0.2">
      <c r="A9099" s="6">
        <v>9075</v>
      </c>
      <c r="B9099" s="6">
        <v>202.77948222775024</v>
      </c>
      <c r="C9099" s="6">
        <v>158.22051777224976</v>
      </c>
      <c r="D9099" s="6">
        <v>0.9484673771960731</v>
      </c>
    </row>
    <row r="9100" spans="1:4" x14ac:dyDescent="0.2">
      <c r="A9100" s="6">
        <v>9076</v>
      </c>
      <c r="B9100" s="6">
        <v>89.177623406321615</v>
      </c>
      <c r="C9100" s="6">
        <v>271.82237659367837</v>
      </c>
      <c r="D9100" s="6">
        <v>1.6294641189464454</v>
      </c>
    </row>
    <row r="9101" spans="1:4" x14ac:dyDescent="0.2">
      <c r="A9101" s="6">
        <v>9077</v>
      </c>
      <c r="B9101" s="6">
        <v>221.73395445501464</v>
      </c>
      <c r="C9101" s="6">
        <v>139.26604554498536</v>
      </c>
      <c r="D9101" s="6">
        <v>0.83484305834883454</v>
      </c>
    </row>
    <row r="9102" spans="1:4" x14ac:dyDescent="0.2">
      <c r="A9102" s="6">
        <v>9078</v>
      </c>
      <c r="B9102" s="6">
        <v>209.11152569707815</v>
      </c>
      <c r="C9102" s="6">
        <v>151.88847430292185</v>
      </c>
      <c r="D9102" s="6">
        <v>0.91050936298776464</v>
      </c>
    </row>
    <row r="9103" spans="1:4" x14ac:dyDescent="0.2">
      <c r="A9103" s="6">
        <v>9079</v>
      </c>
      <c r="B9103" s="6">
        <v>196.44743875842235</v>
      </c>
      <c r="C9103" s="6">
        <v>164.55256124157765</v>
      </c>
      <c r="D9103" s="6">
        <v>0.98642539140438135</v>
      </c>
    </row>
    <row r="9104" spans="1:4" x14ac:dyDescent="0.2">
      <c r="A9104" s="6">
        <v>9080</v>
      </c>
      <c r="B9104" s="6">
        <v>215.40191098568675</v>
      </c>
      <c r="C9104" s="6">
        <v>145.59808901431325</v>
      </c>
      <c r="D9104" s="6">
        <v>0.87280107255714279</v>
      </c>
    </row>
    <row r="9105" spans="1:4" x14ac:dyDescent="0.2">
      <c r="A9105" s="6">
        <v>9081</v>
      </c>
      <c r="B9105" s="6">
        <v>253.26919725949628</v>
      </c>
      <c r="C9105" s="6">
        <v>107.73080274050372</v>
      </c>
      <c r="D9105" s="6">
        <v>0.64580215864035206</v>
      </c>
    </row>
    <row r="9106" spans="1:4" x14ac:dyDescent="0.2">
      <c r="A9106" s="6">
        <v>9082</v>
      </c>
      <c r="B9106" s="6">
        <v>139.66733843806767</v>
      </c>
      <c r="C9106" s="6">
        <v>221.33266156193233</v>
      </c>
      <c r="D9106" s="6">
        <v>1.3267989003907243</v>
      </c>
    </row>
    <row r="9107" spans="1:4" x14ac:dyDescent="0.2">
      <c r="A9107" s="6">
        <v>9083</v>
      </c>
      <c r="B9107" s="6">
        <v>253.26919725949628</v>
      </c>
      <c r="C9107" s="6">
        <v>108.73080274050372</v>
      </c>
      <c r="D9107" s="6">
        <v>0.65179675017974614</v>
      </c>
    </row>
    <row r="9108" spans="1:4" x14ac:dyDescent="0.2">
      <c r="A9108" s="6">
        <v>9084</v>
      </c>
      <c r="B9108" s="6">
        <v>278.51405477536935</v>
      </c>
      <c r="C9108" s="6">
        <v>83.485945224630655</v>
      </c>
      <c r="D9108" s="6">
        <v>0.50046414090188529</v>
      </c>
    </row>
    <row r="9109" spans="1:4" x14ac:dyDescent="0.2">
      <c r="A9109" s="6">
        <v>9085</v>
      </c>
      <c r="B9109" s="6">
        <v>329.00376980711542</v>
      </c>
      <c r="C9109" s="6">
        <v>32.996230192884582</v>
      </c>
      <c r="D9109" s="6">
        <v>0.19779892234616414</v>
      </c>
    </row>
    <row r="9110" spans="1:4" x14ac:dyDescent="0.2">
      <c r="A9110" s="6">
        <v>9086</v>
      </c>
      <c r="B9110" s="6">
        <v>221.73395445501464</v>
      </c>
      <c r="C9110" s="6">
        <v>140.26604554498536</v>
      </c>
      <c r="D9110" s="6">
        <v>0.84083764988822862</v>
      </c>
    </row>
    <row r="9111" spans="1:4" x14ac:dyDescent="0.2">
      <c r="A9111" s="6">
        <v>9087</v>
      </c>
      <c r="B9111" s="6">
        <v>139.66733843806767</v>
      </c>
      <c r="C9111" s="6">
        <v>222.33266156193233</v>
      </c>
      <c r="D9111" s="6">
        <v>1.3327934919301185</v>
      </c>
    </row>
    <row r="9112" spans="1:4" x14ac:dyDescent="0.2">
      <c r="A9112" s="6">
        <v>9088</v>
      </c>
      <c r="B9112" s="6">
        <v>221.73395445501464</v>
      </c>
      <c r="C9112" s="6">
        <v>140.26604554498536</v>
      </c>
      <c r="D9112" s="6">
        <v>0.84083764988822862</v>
      </c>
    </row>
    <row r="9113" spans="1:4" x14ac:dyDescent="0.2">
      <c r="A9113" s="6">
        <v>9089</v>
      </c>
      <c r="B9113" s="6">
        <v>240.64676850155979</v>
      </c>
      <c r="C9113" s="6">
        <v>121.35323149844021</v>
      </c>
      <c r="D9113" s="6">
        <v>0.72746305481867624</v>
      </c>
    </row>
    <row r="9114" spans="1:4" x14ac:dyDescent="0.2">
      <c r="A9114" s="6">
        <v>9090</v>
      </c>
      <c r="B9114" s="6">
        <v>209.11152569707815</v>
      </c>
      <c r="C9114" s="6">
        <v>152.88847430292185</v>
      </c>
      <c r="D9114" s="6">
        <v>0.91650395452715872</v>
      </c>
    </row>
    <row r="9115" spans="1:4" x14ac:dyDescent="0.2">
      <c r="A9115" s="6">
        <v>9091</v>
      </c>
      <c r="B9115" s="6">
        <v>234.35638321295116</v>
      </c>
      <c r="C9115" s="6">
        <v>127.64361678704884</v>
      </c>
      <c r="D9115" s="6">
        <v>0.76517134524929831</v>
      </c>
    </row>
    <row r="9116" spans="1:4" x14ac:dyDescent="0.2">
      <c r="A9116" s="6">
        <v>9092</v>
      </c>
      <c r="B9116" s="6">
        <v>158.58015248461282</v>
      </c>
      <c r="C9116" s="6">
        <v>203.41984751538718</v>
      </c>
      <c r="D9116" s="6">
        <v>1.2194188968605661</v>
      </c>
    </row>
    <row r="9117" spans="1:4" x14ac:dyDescent="0.2">
      <c r="A9117" s="6">
        <v>9093</v>
      </c>
      <c r="B9117" s="6">
        <v>265.89162601743283</v>
      </c>
      <c r="C9117" s="6">
        <v>97.108373982567173</v>
      </c>
      <c r="D9117" s="6">
        <v>0.58212503708020968</v>
      </c>
    </row>
    <row r="9118" spans="1:4" x14ac:dyDescent="0.2">
      <c r="A9118" s="6">
        <v>9094</v>
      </c>
      <c r="B9118" s="6">
        <v>272.22366948676074</v>
      </c>
      <c r="C9118" s="6">
        <v>90.776330513239259</v>
      </c>
      <c r="D9118" s="6">
        <v>0.54416702287190122</v>
      </c>
    </row>
    <row r="9119" spans="1:4" x14ac:dyDescent="0.2">
      <c r="A9119" s="6">
        <v>9095</v>
      </c>
      <c r="B9119" s="6">
        <v>303.75891229124238</v>
      </c>
      <c r="C9119" s="6">
        <v>59.241087708757618</v>
      </c>
      <c r="D9119" s="6">
        <v>0.35512612316341879</v>
      </c>
    </row>
    <row r="9120" spans="1:4" x14ac:dyDescent="0.2">
      <c r="A9120" s="6">
        <v>9096</v>
      </c>
      <c r="B9120" s="6">
        <v>303.75891229124238</v>
      </c>
      <c r="C9120" s="6">
        <v>59.241087708757618</v>
      </c>
      <c r="D9120" s="6">
        <v>0.35512612316341879</v>
      </c>
    </row>
    <row r="9121" spans="1:4" x14ac:dyDescent="0.2">
      <c r="A9121" s="6">
        <v>9097</v>
      </c>
      <c r="B9121" s="6">
        <v>171.20258124254934</v>
      </c>
      <c r="C9121" s="6">
        <v>191.79741875745066</v>
      </c>
      <c r="D9121" s="6">
        <v>1.1497471837610298</v>
      </c>
    </row>
    <row r="9122" spans="1:4" x14ac:dyDescent="0.2">
      <c r="A9122" s="6">
        <v>9098</v>
      </c>
      <c r="B9122" s="6">
        <v>190.15705346981372</v>
      </c>
      <c r="C9122" s="6">
        <v>172.84294653018628</v>
      </c>
      <c r="D9122" s="6">
        <v>1.0361228649137915</v>
      </c>
    </row>
    <row r="9123" spans="1:4" x14ac:dyDescent="0.2">
      <c r="A9123" s="6">
        <v>9099</v>
      </c>
      <c r="B9123" s="6">
        <v>171.20258124254934</v>
      </c>
      <c r="C9123" s="6">
        <v>191.79741875745066</v>
      </c>
      <c r="D9123" s="6">
        <v>1.1497471837610298</v>
      </c>
    </row>
    <row r="9124" spans="1:4" x14ac:dyDescent="0.2">
      <c r="A9124" s="6">
        <v>9100</v>
      </c>
      <c r="B9124" s="6">
        <v>246.97881197088768</v>
      </c>
      <c r="C9124" s="6">
        <v>116.02118802911232</v>
      </c>
      <c r="D9124" s="6">
        <v>0.69549963214976207</v>
      </c>
    </row>
    <row r="9125" spans="1:4" x14ac:dyDescent="0.2">
      <c r="A9125" s="6">
        <v>9101</v>
      </c>
      <c r="B9125" s="6">
        <v>272.22366948676074</v>
      </c>
      <c r="C9125" s="6">
        <v>90.776330513239259</v>
      </c>
      <c r="D9125" s="6">
        <v>0.54416702287190122</v>
      </c>
    </row>
    <row r="9126" spans="1:4" x14ac:dyDescent="0.2">
      <c r="A9126" s="6">
        <v>9102</v>
      </c>
      <c r="B9126" s="6">
        <v>278.51405477536935</v>
      </c>
      <c r="C9126" s="6">
        <v>84.485945224630655</v>
      </c>
      <c r="D9126" s="6">
        <v>0.50645873244127937</v>
      </c>
    </row>
    <row r="9127" spans="1:4" x14ac:dyDescent="0.2">
      <c r="A9127" s="6">
        <v>9103</v>
      </c>
      <c r="B9127" s="6">
        <v>246.97881197088768</v>
      </c>
      <c r="C9127" s="6">
        <v>116.02118802911232</v>
      </c>
      <c r="D9127" s="6">
        <v>0.69549963214976207</v>
      </c>
    </row>
    <row r="9128" spans="1:4" x14ac:dyDescent="0.2">
      <c r="A9128" s="6">
        <v>9104</v>
      </c>
      <c r="B9128" s="6">
        <v>101.80005216425813</v>
      </c>
      <c r="C9128" s="6">
        <v>261.19994783574185</v>
      </c>
      <c r="D9128" s="6">
        <v>1.5657869973863032</v>
      </c>
    </row>
    <row r="9129" spans="1:4" x14ac:dyDescent="0.2">
      <c r="A9129" s="6">
        <v>9105</v>
      </c>
      <c r="B9129" s="6">
        <v>177.5346247118772</v>
      </c>
      <c r="C9129" s="6">
        <v>185.4653752881228</v>
      </c>
      <c r="D9129" s="6">
        <v>1.1117891695527218</v>
      </c>
    </row>
    <row r="9130" spans="1:4" x14ac:dyDescent="0.2">
      <c r="A9130" s="6">
        <v>9106</v>
      </c>
      <c r="B9130" s="6">
        <v>108.09043745286675</v>
      </c>
      <c r="C9130" s="6">
        <v>254.90956254713325</v>
      </c>
      <c r="D9130" s="6">
        <v>1.5280787069556814</v>
      </c>
    </row>
    <row r="9131" spans="1:4" x14ac:dyDescent="0.2">
      <c r="A9131" s="6">
        <v>9107</v>
      </c>
      <c r="B9131" s="6">
        <v>246.97881197088768</v>
      </c>
      <c r="C9131" s="6">
        <v>117.02118802911232</v>
      </c>
      <c r="D9131" s="6">
        <v>0.70149422368915604</v>
      </c>
    </row>
    <row r="9132" spans="1:4" x14ac:dyDescent="0.2">
      <c r="A9132" s="6">
        <v>9108</v>
      </c>
      <c r="B9132" s="6">
        <v>209.11152569707815</v>
      </c>
      <c r="C9132" s="6">
        <v>154.88847430292185</v>
      </c>
      <c r="D9132" s="6">
        <v>0.92849313760594676</v>
      </c>
    </row>
    <row r="9133" spans="1:4" x14ac:dyDescent="0.2">
      <c r="A9133" s="6">
        <v>9109</v>
      </c>
      <c r="B9133" s="6">
        <v>209.11152569707815</v>
      </c>
      <c r="C9133" s="6">
        <v>154.88847430292185</v>
      </c>
      <c r="D9133" s="6">
        <v>0.92849313760594676</v>
      </c>
    </row>
    <row r="9134" spans="1:4" x14ac:dyDescent="0.2">
      <c r="A9134" s="6">
        <v>9110</v>
      </c>
      <c r="B9134" s="6">
        <v>190.15705346981372</v>
      </c>
      <c r="C9134" s="6">
        <v>173.84294653018628</v>
      </c>
      <c r="D9134" s="6">
        <v>1.0421174564531854</v>
      </c>
    </row>
    <row r="9135" spans="1:4" x14ac:dyDescent="0.2">
      <c r="A9135" s="6">
        <v>9111</v>
      </c>
      <c r="B9135" s="6">
        <v>133.33529496873976</v>
      </c>
      <c r="C9135" s="6">
        <v>230.66470503126024</v>
      </c>
      <c r="D9135" s="6">
        <v>1.3827406892172149</v>
      </c>
    </row>
    <row r="9136" spans="1:4" x14ac:dyDescent="0.2">
      <c r="A9136" s="6">
        <v>9112</v>
      </c>
      <c r="B9136" s="6">
        <v>316.3813410491789</v>
      </c>
      <c r="C9136" s="6">
        <v>47.6186589508211</v>
      </c>
      <c r="D9136" s="6">
        <v>0.2854544100638825</v>
      </c>
    </row>
    <row r="9137" spans="1:4" x14ac:dyDescent="0.2">
      <c r="A9137" s="6">
        <v>9113</v>
      </c>
      <c r="B9137" s="6">
        <v>259.60124072882422</v>
      </c>
      <c r="C9137" s="6">
        <v>105.39875927117578</v>
      </c>
      <c r="D9137" s="6">
        <v>0.63182251058961969</v>
      </c>
    </row>
    <row r="9138" spans="1:4" x14ac:dyDescent="0.2">
      <c r="A9138" s="6">
        <v>9114</v>
      </c>
      <c r="B9138" s="6">
        <v>215.40191098568675</v>
      </c>
      <c r="C9138" s="6">
        <v>149.59808901431325</v>
      </c>
      <c r="D9138" s="6">
        <v>0.89677943871471899</v>
      </c>
    </row>
    <row r="9139" spans="1:4" x14ac:dyDescent="0.2">
      <c r="A9139" s="6">
        <v>9115</v>
      </c>
      <c r="B9139" s="6">
        <v>316.3813410491789</v>
      </c>
      <c r="C9139" s="6">
        <v>48.6186589508211</v>
      </c>
      <c r="D9139" s="6">
        <v>0.29144900160327658</v>
      </c>
    </row>
    <row r="9140" spans="1:4" x14ac:dyDescent="0.2">
      <c r="A9140" s="6">
        <v>9116</v>
      </c>
      <c r="B9140" s="6">
        <v>221.73395445501464</v>
      </c>
      <c r="C9140" s="6">
        <v>143.26604554498536</v>
      </c>
      <c r="D9140" s="6">
        <v>0.85882142450641075</v>
      </c>
    </row>
    <row r="9141" spans="1:4" x14ac:dyDescent="0.2">
      <c r="A9141" s="6">
        <v>9117</v>
      </c>
      <c r="B9141" s="6">
        <v>215.40191098568675</v>
      </c>
      <c r="C9141" s="6">
        <v>149.59808901431325</v>
      </c>
      <c r="D9141" s="6">
        <v>0.89677943871471899</v>
      </c>
    </row>
    <row r="9142" spans="1:4" x14ac:dyDescent="0.2">
      <c r="A9142" s="6">
        <v>9118</v>
      </c>
      <c r="B9142" s="6">
        <v>265.89162601743283</v>
      </c>
      <c r="C9142" s="6">
        <v>99.108373982567173</v>
      </c>
      <c r="D9142" s="6">
        <v>0.59411422015899773</v>
      </c>
    </row>
    <row r="9143" spans="1:4" x14ac:dyDescent="0.2">
      <c r="A9143" s="6">
        <v>9119</v>
      </c>
      <c r="B9143" s="6">
        <v>265.89162601743283</v>
      </c>
      <c r="C9143" s="6">
        <v>99.108373982567173</v>
      </c>
      <c r="D9143" s="6">
        <v>0.59411422015899773</v>
      </c>
    </row>
    <row r="9144" spans="1:4" x14ac:dyDescent="0.2">
      <c r="A9144" s="6">
        <v>9120</v>
      </c>
      <c r="B9144" s="6">
        <v>120.71286621080327</v>
      </c>
      <c r="C9144" s="6">
        <v>244.28713378919673</v>
      </c>
      <c r="D9144" s="6">
        <v>1.464401585395539</v>
      </c>
    </row>
    <row r="9145" spans="1:4" x14ac:dyDescent="0.2">
      <c r="A9145" s="6">
        <v>9121</v>
      </c>
      <c r="B9145" s="6">
        <v>265.89162601743283</v>
      </c>
      <c r="C9145" s="6">
        <v>99.108373982567173</v>
      </c>
      <c r="D9145" s="6">
        <v>0.59411422015899773</v>
      </c>
    </row>
    <row r="9146" spans="1:4" x14ac:dyDescent="0.2">
      <c r="A9146" s="6">
        <v>9122</v>
      </c>
      <c r="B9146" s="6">
        <v>303.75891229124238</v>
      </c>
      <c r="C9146" s="6">
        <v>61.241087708757618</v>
      </c>
      <c r="D9146" s="6">
        <v>0.3671153062422069</v>
      </c>
    </row>
    <row r="9147" spans="1:4" x14ac:dyDescent="0.2">
      <c r="A9147" s="6">
        <v>9123</v>
      </c>
      <c r="B9147" s="6">
        <v>95.468008694930234</v>
      </c>
      <c r="C9147" s="6">
        <v>269.53199130506977</v>
      </c>
      <c r="D9147" s="6">
        <v>1.6157341946733996</v>
      </c>
    </row>
    <row r="9148" spans="1:4" x14ac:dyDescent="0.2">
      <c r="A9148" s="6">
        <v>9124</v>
      </c>
      <c r="B9148" s="6">
        <v>253.26919725949628</v>
      </c>
      <c r="C9148" s="6">
        <v>111.73080274050372</v>
      </c>
      <c r="D9148" s="6">
        <v>0.66978052479792827</v>
      </c>
    </row>
    <row r="9149" spans="1:4" x14ac:dyDescent="0.2">
      <c r="A9149" s="6">
        <v>9125</v>
      </c>
      <c r="B9149" s="6">
        <v>265.89162601743283</v>
      </c>
      <c r="C9149" s="6">
        <v>100.10837398256717</v>
      </c>
      <c r="D9149" s="6">
        <v>0.60010881169839181</v>
      </c>
    </row>
    <row r="9150" spans="1:4" x14ac:dyDescent="0.2">
      <c r="A9150" s="6">
        <v>9126</v>
      </c>
      <c r="B9150" s="6">
        <v>253.26919725949628</v>
      </c>
      <c r="C9150" s="6">
        <v>112.73080274050372</v>
      </c>
      <c r="D9150" s="6">
        <v>0.67577511633732223</v>
      </c>
    </row>
    <row r="9151" spans="1:4" x14ac:dyDescent="0.2">
      <c r="A9151" s="6">
        <v>9127</v>
      </c>
      <c r="B9151" s="6">
        <v>297.46852700263378</v>
      </c>
      <c r="C9151" s="6">
        <v>68.531472997366222</v>
      </c>
      <c r="D9151" s="6">
        <v>0.41081818821222282</v>
      </c>
    </row>
    <row r="9152" spans="1:4" x14ac:dyDescent="0.2">
      <c r="A9152" s="6">
        <v>9128</v>
      </c>
      <c r="B9152" s="6">
        <v>272.22366948676074</v>
      </c>
      <c r="C9152" s="6">
        <v>93.776330513239259</v>
      </c>
      <c r="D9152" s="6">
        <v>0.56215079749008334</v>
      </c>
    </row>
    <row r="9153" spans="1:4" x14ac:dyDescent="0.2">
      <c r="A9153" s="6">
        <v>9129</v>
      </c>
      <c r="B9153" s="6">
        <v>177.5346247118772</v>
      </c>
      <c r="C9153" s="6">
        <v>188.4653752881228</v>
      </c>
      <c r="D9153" s="6">
        <v>1.1297729441709039</v>
      </c>
    </row>
    <row r="9154" spans="1:4" x14ac:dyDescent="0.2">
      <c r="A9154" s="6">
        <v>9130</v>
      </c>
      <c r="B9154" s="6">
        <v>177.5346247118772</v>
      </c>
      <c r="C9154" s="6">
        <v>188.4653752881228</v>
      </c>
      <c r="D9154" s="6">
        <v>1.1297729441709039</v>
      </c>
    </row>
    <row r="9155" spans="1:4" x14ac:dyDescent="0.2">
      <c r="A9155" s="6">
        <v>9131</v>
      </c>
      <c r="B9155" s="6">
        <v>246.97881197088768</v>
      </c>
      <c r="C9155" s="6">
        <v>119.02118802911232</v>
      </c>
      <c r="D9155" s="6">
        <v>0.71348340676794419</v>
      </c>
    </row>
    <row r="9156" spans="1:4" x14ac:dyDescent="0.2">
      <c r="A9156" s="6">
        <v>9132</v>
      </c>
      <c r="B9156" s="6">
        <v>322.71338451850681</v>
      </c>
      <c r="C9156" s="6">
        <v>43.286615481493186</v>
      </c>
      <c r="D9156" s="6">
        <v>0.25948557893436219</v>
      </c>
    </row>
    <row r="9157" spans="1:4" x14ac:dyDescent="0.2">
      <c r="A9157" s="6">
        <v>9133</v>
      </c>
      <c r="B9157" s="6">
        <v>278.51405477536935</v>
      </c>
      <c r="C9157" s="6">
        <v>87.485945224630655</v>
      </c>
      <c r="D9157" s="6">
        <v>0.52444250705946149</v>
      </c>
    </row>
    <row r="9158" spans="1:4" x14ac:dyDescent="0.2">
      <c r="A9158" s="6">
        <v>9134</v>
      </c>
      <c r="B9158" s="6">
        <v>209.11152569707815</v>
      </c>
      <c r="C9158" s="6">
        <v>156.88847430292185</v>
      </c>
      <c r="D9158" s="6">
        <v>0.94048232068473492</v>
      </c>
    </row>
    <row r="9159" spans="1:4" x14ac:dyDescent="0.2">
      <c r="A9159" s="6">
        <v>9135</v>
      </c>
      <c r="B9159" s="6">
        <v>177.5346247118772</v>
      </c>
      <c r="C9159" s="6">
        <v>189.4653752881228</v>
      </c>
      <c r="D9159" s="6">
        <v>1.1357675357102979</v>
      </c>
    </row>
    <row r="9160" spans="1:4" x14ac:dyDescent="0.2">
      <c r="A9160" s="6">
        <v>9136</v>
      </c>
      <c r="B9160" s="6">
        <v>240.64676850155979</v>
      </c>
      <c r="C9160" s="6">
        <v>126.35323149844021</v>
      </c>
      <c r="D9160" s="6">
        <v>0.75743601251564641</v>
      </c>
    </row>
    <row r="9161" spans="1:4" x14ac:dyDescent="0.2">
      <c r="A9161" s="6">
        <v>9137</v>
      </c>
      <c r="B9161" s="6">
        <v>253.26919725949628</v>
      </c>
      <c r="C9161" s="6">
        <v>113.73080274050372</v>
      </c>
      <c r="D9161" s="6">
        <v>0.68176970787671631</v>
      </c>
    </row>
    <row r="9162" spans="1:4" x14ac:dyDescent="0.2">
      <c r="A9162" s="6">
        <v>9138</v>
      </c>
      <c r="B9162" s="6">
        <v>297.46852700263378</v>
      </c>
      <c r="C9162" s="6">
        <v>69.531472997366222</v>
      </c>
      <c r="D9162" s="6">
        <v>0.41681277975161685</v>
      </c>
    </row>
    <row r="9163" spans="1:4" x14ac:dyDescent="0.2">
      <c r="A9163" s="6">
        <v>9139</v>
      </c>
      <c r="B9163" s="6">
        <v>310.0909557605703</v>
      </c>
      <c r="C9163" s="6">
        <v>56.909044239429704</v>
      </c>
      <c r="D9163" s="6">
        <v>0.34114647511268653</v>
      </c>
    </row>
    <row r="9164" spans="1:4" x14ac:dyDescent="0.2">
      <c r="A9164" s="6">
        <v>9140</v>
      </c>
      <c r="B9164" s="6">
        <v>297.46852700263378</v>
      </c>
      <c r="C9164" s="6">
        <v>69.531472997366222</v>
      </c>
      <c r="D9164" s="6">
        <v>0.41681277975161685</v>
      </c>
    </row>
    <row r="9165" spans="1:4" x14ac:dyDescent="0.2">
      <c r="A9165" s="6">
        <v>9141</v>
      </c>
      <c r="B9165" s="6">
        <v>202.77948222775024</v>
      </c>
      <c r="C9165" s="6">
        <v>164.22051777224976</v>
      </c>
      <c r="D9165" s="6">
        <v>0.98443492643243735</v>
      </c>
    </row>
    <row r="9166" spans="1:4" x14ac:dyDescent="0.2">
      <c r="A9166" s="6">
        <v>9142</v>
      </c>
      <c r="B9166" s="6">
        <v>246.97881197088768</v>
      </c>
      <c r="C9166" s="6">
        <v>120.02118802911232</v>
      </c>
      <c r="D9166" s="6">
        <v>0.71947799830733816</v>
      </c>
    </row>
    <row r="9167" spans="1:4" x14ac:dyDescent="0.2">
      <c r="A9167" s="6">
        <v>9143</v>
      </c>
      <c r="B9167" s="6">
        <v>246.97881197088768</v>
      </c>
      <c r="C9167" s="6">
        <v>120.02118802911232</v>
      </c>
      <c r="D9167" s="6">
        <v>0.71947799830733816</v>
      </c>
    </row>
    <row r="9168" spans="1:4" x14ac:dyDescent="0.2">
      <c r="A9168" s="6">
        <v>9144</v>
      </c>
      <c r="B9168" s="6">
        <v>360.58067079231625</v>
      </c>
      <c r="C9168" s="6">
        <v>6.4193292076837452</v>
      </c>
      <c r="D9168" s="6">
        <v>3.8481256556966034E-2</v>
      </c>
    </row>
    <row r="9169" spans="1:4" x14ac:dyDescent="0.2">
      <c r="A9169" s="6">
        <v>9145</v>
      </c>
      <c r="B9169" s="6">
        <v>278.51405477536935</v>
      </c>
      <c r="C9169" s="6">
        <v>88.485945224630655</v>
      </c>
      <c r="D9169" s="6">
        <v>0.53043709859885557</v>
      </c>
    </row>
    <row r="9170" spans="1:4" x14ac:dyDescent="0.2">
      <c r="A9170" s="6">
        <v>9146</v>
      </c>
      <c r="B9170" s="6">
        <v>272.22366948676074</v>
      </c>
      <c r="C9170" s="6">
        <v>94.776330513239259</v>
      </c>
      <c r="D9170" s="6">
        <v>0.56814538902947742</v>
      </c>
    </row>
    <row r="9171" spans="1:4" x14ac:dyDescent="0.2">
      <c r="A9171" s="6">
        <v>9147</v>
      </c>
      <c r="B9171" s="6">
        <v>202.77948222775024</v>
      </c>
      <c r="C9171" s="6">
        <v>164.22051777224976</v>
      </c>
      <c r="D9171" s="6">
        <v>0.98443492643243735</v>
      </c>
    </row>
    <row r="9172" spans="1:4" x14ac:dyDescent="0.2">
      <c r="A9172" s="6">
        <v>9148</v>
      </c>
      <c r="B9172" s="6">
        <v>120.71286621080327</v>
      </c>
      <c r="C9172" s="6">
        <v>246.28713378919673</v>
      </c>
      <c r="D9172" s="6">
        <v>1.4763907684743272</v>
      </c>
    </row>
    <row r="9173" spans="1:4" x14ac:dyDescent="0.2">
      <c r="A9173" s="6">
        <v>9149</v>
      </c>
      <c r="B9173" s="6">
        <v>316.3813410491789</v>
      </c>
      <c r="C9173" s="6">
        <v>51.6186589508211</v>
      </c>
      <c r="D9173" s="6">
        <v>0.30943277622145871</v>
      </c>
    </row>
    <row r="9174" spans="1:4" x14ac:dyDescent="0.2">
      <c r="A9174" s="6">
        <v>9150</v>
      </c>
      <c r="B9174" s="6">
        <v>177.5346247118772</v>
      </c>
      <c r="C9174" s="6">
        <v>190.4653752881228</v>
      </c>
      <c r="D9174" s="6">
        <v>1.1417621272496921</v>
      </c>
    </row>
    <row r="9175" spans="1:4" x14ac:dyDescent="0.2">
      <c r="A9175" s="6">
        <v>9151</v>
      </c>
      <c r="B9175" s="6">
        <v>177.5346247118772</v>
      </c>
      <c r="C9175" s="6">
        <v>190.4653752881228</v>
      </c>
      <c r="D9175" s="6">
        <v>1.1417621272496921</v>
      </c>
    </row>
    <row r="9176" spans="1:4" x14ac:dyDescent="0.2">
      <c r="A9176" s="6">
        <v>9152</v>
      </c>
      <c r="B9176" s="6">
        <v>171.20258124254934</v>
      </c>
      <c r="C9176" s="6">
        <v>196.79741875745066</v>
      </c>
      <c r="D9176" s="6">
        <v>1.1797201414580001</v>
      </c>
    </row>
    <row r="9177" spans="1:4" x14ac:dyDescent="0.2">
      <c r="A9177" s="6">
        <v>9153</v>
      </c>
      <c r="B9177" s="6">
        <v>95.468008694930234</v>
      </c>
      <c r="C9177" s="6">
        <v>272.53199130506977</v>
      </c>
      <c r="D9177" s="6">
        <v>1.6337179692915818</v>
      </c>
    </row>
    <row r="9178" spans="1:4" x14ac:dyDescent="0.2">
      <c r="A9178" s="6">
        <v>9154</v>
      </c>
      <c r="B9178" s="6">
        <v>253.26919725949628</v>
      </c>
      <c r="C9178" s="6">
        <v>115.73080274050372</v>
      </c>
      <c r="D9178" s="6">
        <v>0.69375889095550436</v>
      </c>
    </row>
    <row r="9179" spans="1:4" x14ac:dyDescent="0.2">
      <c r="A9179" s="6">
        <v>9155</v>
      </c>
      <c r="B9179" s="6">
        <v>303.75891229124238</v>
      </c>
      <c r="C9179" s="6">
        <v>65.241087708757618</v>
      </c>
      <c r="D9179" s="6">
        <v>0.39109367239978304</v>
      </c>
    </row>
    <row r="9180" spans="1:4" x14ac:dyDescent="0.2">
      <c r="A9180" s="6">
        <v>9156</v>
      </c>
      <c r="B9180" s="6">
        <v>215.40191098568675</v>
      </c>
      <c r="C9180" s="6">
        <v>153.59808901431325</v>
      </c>
      <c r="D9180" s="6">
        <v>0.92075780487229508</v>
      </c>
    </row>
    <row r="9181" spans="1:4" x14ac:dyDescent="0.2">
      <c r="A9181" s="6">
        <v>9157</v>
      </c>
      <c r="B9181" s="6">
        <v>139.66733843806767</v>
      </c>
      <c r="C9181" s="6">
        <v>229.33266156193233</v>
      </c>
      <c r="D9181" s="6">
        <v>1.3747556327058768</v>
      </c>
    </row>
    <row r="9182" spans="1:4" x14ac:dyDescent="0.2">
      <c r="A9182" s="6">
        <v>9158</v>
      </c>
      <c r="B9182" s="6">
        <v>265.89162601743283</v>
      </c>
      <c r="C9182" s="6">
        <v>103.10837398256717</v>
      </c>
      <c r="D9182" s="6">
        <v>0.61809258631657393</v>
      </c>
    </row>
    <row r="9183" spans="1:4" x14ac:dyDescent="0.2">
      <c r="A9183" s="6">
        <v>9159</v>
      </c>
      <c r="B9183" s="6">
        <v>335.33581327644322</v>
      </c>
      <c r="C9183" s="6">
        <v>33.664186723556782</v>
      </c>
      <c r="D9183" s="6">
        <v>0.20180304891361472</v>
      </c>
    </row>
    <row r="9184" spans="1:4" x14ac:dyDescent="0.2">
      <c r="A9184" s="6">
        <v>9160</v>
      </c>
      <c r="B9184" s="6">
        <v>291.13648353330586</v>
      </c>
      <c r="C9184" s="6">
        <v>77.863516466694136</v>
      </c>
      <c r="D9184" s="6">
        <v>0.46675997703871336</v>
      </c>
    </row>
    <row r="9185" spans="1:4" x14ac:dyDescent="0.2">
      <c r="A9185" s="6">
        <v>9161</v>
      </c>
      <c r="B9185" s="6">
        <v>101.80005216425813</v>
      </c>
      <c r="C9185" s="6">
        <v>267.19994783574185</v>
      </c>
      <c r="D9185" s="6">
        <v>1.6017545466226675</v>
      </c>
    </row>
    <row r="9186" spans="1:4" x14ac:dyDescent="0.2">
      <c r="A9186" s="6">
        <v>9162</v>
      </c>
      <c r="B9186" s="6">
        <v>209.11152569707815</v>
      </c>
      <c r="C9186" s="6">
        <v>160.88847430292185</v>
      </c>
      <c r="D9186" s="6">
        <v>0.96446068684231101</v>
      </c>
    </row>
    <row r="9187" spans="1:4" x14ac:dyDescent="0.2">
      <c r="A9187" s="6">
        <v>9163</v>
      </c>
      <c r="B9187" s="6">
        <v>347.95824203437974</v>
      </c>
      <c r="C9187" s="6">
        <v>22.041757965620263</v>
      </c>
      <c r="D9187" s="6">
        <v>0.13213133581407846</v>
      </c>
    </row>
    <row r="9188" spans="1:4" x14ac:dyDescent="0.2">
      <c r="A9188" s="6">
        <v>9164</v>
      </c>
      <c r="B9188" s="6">
        <v>284.84609824469726</v>
      </c>
      <c r="C9188" s="6">
        <v>85.153901755302741</v>
      </c>
      <c r="D9188" s="6">
        <v>0.51046285900872923</v>
      </c>
    </row>
    <row r="9189" spans="1:4" x14ac:dyDescent="0.2">
      <c r="A9189" s="6">
        <v>9165</v>
      </c>
      <c r="B9189" s="6">
        <v>278.51405477536935</v>
      </c>
      <c r="C9189" s="6">
        <v>91.485945224630655</v>
      </c>
      <c r="D9189" s="6">
        <v>0.5484208732170377</v>
      </c>
    </row>
    <row r="9190" spans="1:4" x14ac:dyDescent="0.2">
      <c r="A9190" s="6">
        <v>9166</v>
      </c>
      <c r="B9190" s="6">
        <v>228.02433974362327</v>
      </c>
      <c r="C9190" s="6">
        <v>141.97566025637673</v>
      </c>
      <c r="D9190" s="6">
        <v>0.85108609177275885</v>
      </c>
    </row>
    <row r="9191" spans="1:4" x14ac:dyDescent="0.2">
      <c r="A9191" s="6">
        <v>9167</v>
      </c>
      <c r="B9191" s="6">
        <v>265.89162601743283</v>
      </c>
      <c r="C9191" s="6">
        <v>104.10837398256717</v>
      </c>
      <c r="D9191" s="6">
        <v>0.62408717785596801</v>
      </c>
    </row>
    <row r="9192" spans="1:4" x14ac:dyDescent="0.2">
      <c r="A9192" s="6">
        <v>9168</v>
      </c>
      <c r="B9192" s="6">
        <v>253.26919725949628</v>
      </c>
      <c r="C9192" s="6">
        <v>116.73080274050372</v>
      </c>
      <c r="D9192" s="6">
        <v>0.69975348249489844</v>
      </c>
    </row>
    <row r="9193" spans="1:4" x14ac:dyDescent="0.2">
      <c r="A9193" s="6">
        <v>9169</v>
      </c>
      <c r="B9193" s="6">
        <v>259.60124072882422</v>
      </c>
      <c r="C9193" s="6">
        <v>110.39875927117578</v>
      </c>
      <c r="D9193" s="6">
        <v>0.66179546828658986</v>
      </c>
    </row>
    <row r="9194" spans="1:4" x14ac:dyDescent="0.2">
      <c r="A9194" s="6">
        <v>9170</v>
      </c>
      <c r="B9194" s="6">
        <v>316.3813410491789</v>
      </c>
      <c r="C9194" s="6">
        <v>53.6186589508211</v>
      </c>
      <c r="D9194" s="6">
        <v>0.32142195930024681</v>
      </c>
    </row>
    <row r="9195" spans="1:4" x14ac:dyDescent="0.2">
      <c r="A9195" s="6">
        <v>9171</v>
      </c>
      <c r="B9195" s="6">
        <v>284.84609824469726</v>
      </c>
      <c r="C9195" s="6">
        <v>85.153901755302741</v>
      </c>
      <c r="D9195" s="6">
        <v>0.51046285900872923</v>
      </c>
    </row>
    <row r="9196" spans="1:4" x14ac:dyDescent="0.2">
      <c r="A9196" s="6">
        <v>9172</v>
      </c>
      <c r="B9196" s="6">
        <v>284.84609824469726</v>
      </c>
      <c r="C9196" s="6">
        <v>85.153901755302741</v>
      </c>
      <c r="D9196" s="6">
        <v>0.51046285900872923</v>
      </c>
    </row>
    <row r="9197" spans="1:4" x14ac:dyDescent="0.2">
      <c r="A9197" s="6">
        <v>9173</v>
      </c>
      <c r="B9197" s="6">
        <v>171.20258124254934</v>
      </c>
      <c r="C9197" s="6">
        <v>198.79741875745066</v>
      </c>
      <c r="D9197" s="6">
        <v>1.191709324536788</v>
      </c>
    </row>
    <row r="9198" spans="1:4" x14ac:dyDescent="0.2">
      <c r="A9198" s="6">
        <v>9174</v>
      </c>
      <c r="B9198" s="6">
        <v>190.15705346981372</v>
      </c>
      <c r="C9198" s="6">
        <v>180.84294653018628</v>
      </c>
      <c r="D9198" s="6">
        <v>1.0840795972289439</v>
      </c>
    </row>
    <row r="9199" spans="1:4" x14ac:dyDescent="0.2">
      <c r="A9199" s="6">
        <v>9175</v>
      </c>
      <c r="B9199" s="6">
        <v>303.75891229124238</v>
      </c>
      <c r="C9199" s="6">
        <v>67.241087708757618</v>
      </c>
      <c r="D9199" s="6">
        <v>0.40308285547857114</v>
      </c>
    </row>
    <row r="9200" spans="1:4" x14ac:dyDescent="0.2">
      <c r="A9200" s="6">
        <v>9176</v>
      </c>
      <c r="B9200" s="6">
        <v>265.89162601743283</v>
      </c>
      <c r="C9200" s="6">
        <v>105.10837398256717</v>
      </c>
      <c r="D9200" s="6">
        <v>0.63008176939536198</v>
      </c>
    </row>
    <row r="9201" spans="1:4" x14ac:dyDescent="0.2">
      <c r="A9201" s="6">
        <v>9177</v>
      </c>
      <c r="B9201" s="6">
        <v>278.51405477536935</v>
      </c>
      <c r="C9201" s="6">
        <v>92.485945224630655</v>
      </c>
      <c r="D9201" s="6">
        <v>0.55441546475643166</v>
      </c>
    </row>
    <row r="9202" spans="1:4" x14ac:dyDescent="0.2">
      <c r="A9202" s="6">
        <v>9178</v>
      </c>
      <c r="B9202" s="6">
        <v>209.11152569707815</v>
      </c>
      <c r="C9202" s="6">
        <v>161.88847430292185</v>
      </c>
      <c r="D9202" s="6">
        <v>0.97045527838170509</v>
      </c>
    </row>
    <row r="9203" spans="1:4" x14ac:dyDescent="0.2">
      <c r="A9203" s="6">
        <v>9179</v>
      </c>
      <c r="B9203" s="6">
        <v>265.89162601743283</v>
      </c>
      <c r="C9203" s="6">
        <v>105.10837398256717</v>
      </c>
      <c r="D9203" s="6">
        <v>0.63008176939536198</v>
      </c>
    </row>
    <row r="9204" spans="1:4" x14ac:dyDescent="0.2">
      <c r="A9204" s="6">
        <v>9180</v>
      </c>
      <c r="B9204" s="6">
        <v>164.91219595394068</v>
      </c>
      <c r="C9204" s="6">
        <v>206.08780404605932</v>
      </c>
      <c r="D9204" s="6">
        <v>1.2354122065068043</v>
      </c>
    </row>
    <row r="9205" spans="1:4" x14ac:dyDescent="0.2">
      <c r="A9205" s="6">
        <v>9181</v>
      </c>
      <c r="B9205" s="6">
        <v>215.40191098568675</v>
      </c>
      <c r="C9205" s="6">
        <v>155.59808901431325</v>
      </c>
      <c r="D9205" s="6">
        <v>0.93274698795108324</v>
      </c>
    </row>
    <row r="9206" spans="1:4" x14ac:dyDescent="0.2">
      <c r="A9206" s="6">
        <v>9182</v>
      </c>
      <c r="B9206" s="6">
        <v>114.42248092219464</v>
      </c>
      <c r="C9206" s="6">
        <v>256.57751907780539</v>
      </c>
      <c r="D9206" s="6">
        <v>1.5380774250625255</v>
      </c>
    </row>
    <row r="9207" spans="1:4" x14ac:dyDescent="0.2">
      <c r="A9207" s="6">
        <v>9183</v>
      </c>
      <c r="B9207" s="6">
        <v>310.0909557605703</v>
      </c>
      <c r="C9207" s="6">
        <v>61.909044239429704</v>
      </c>
      <c r="D9207" s="6">
        <v>0.37111943280965676</v>
      </c>
    </row>
    <row r="9208" spans="1:4" x14ac:dyDescent="0.2">
      <c r="A9208" s="6">
        <v>9184</v>
      </c>
      <c r="B9208" s="6">
        <v>278.51405477536935</v>
      </c>
      <c r="C9208" s="6">
        <v>93.485945224630655</v>
      </c>
      <c r="D9208" s="6">
        <v>0.56041005629582574</v>
      </c>
    </row>
    <row r="9209" spans="1:4" x14ac:dyDescent="0.2">
      <c r="A9209" s="6">
        <v>9185</v>
      </c>
      <c r="B9209" s="6">
        <v>202.77948222775024</v>
      </c>
      <c r="C9209" s="6">
        <v>169.22051777224976</v>
      </c>
      <c r="D9209" s="6">
        <v>1.0144078841294075</v>
      </c>
    </row>
    <row r="9210" spans="1:4" x14ac:dyDescent="0.2">
      <c r="A9210" s="6">
        <v>9186</v>
      </c>
      <c r="B9210" s="6">
        <v>145.95772372667631</v>
      </c>
      <c r="C9210" s="6">
        <v>226.04227627332369</v>
      </c>
      <c r="D9210" s="6">
        <v>1.3550311168934368</v>
      </c>
    </row>
    <row r="9211" spans="1:4" x14ac:dyDescent="0.2">
      <c r="A9211" s="6">
        <v>9187</v>
      </c>
      <c r="B9211" s="6">
        <v>209.11152569707815</v>
      </c>
      <c r="C9211" s="6">
        <v>162.88847430292185</v>
      </c>
      <c r="D9211" s="6">
        <v>0.97644986992109917</v>
      </c>
    </row>
    <row r="9212" spans="1:4" x14ac:dyDescent="0.2">
      <c r="A9212" s="6">
        <v>9188</v>
      </c>
      <c r="B9212" s="6">
        <v>139.66733843806767</v>
      </c>
      <c r="C9212" s="6">
        <v>232.33266156193233</v>
      </c>
      <c r="D9212" s="6">
        <v>1.3927394073240589</v>
      </c>
    </row>
    <row r="9213" spans="1:4" x14ac:dyDescent="0.2">
      <c r="A9213" s="6">
        <v>9189</v>
      </c>
      <c r="B9213" s="6">
        <v>164.91219595394068</v>
      </c>
      <c r="C9213" s="6">
        <v>207.08780404605932</v>
      </c>
      <c r="D9213" s="6">
        <v>1.2414067980461985</v>
      </c>
    </row>
    <row r="9214" spans="1:4" x14ac:dyDescent="0.2">
      <c r="A9214" s="6">
        <v>9190</v>
      </c>
      <c r="B9214" s="6">
        <v>253.26919725949628</v>
      </c>
      <c r="C9214" s="6">
        <v>118.73080274050372</v>
      </c>
      <c r="D9214" s="6">
        <v>0.71174266557368648</v>
      </c>
    </row>
    <row r="9215" spans="1:4" x14ac:dyDescent="0.2">
      <c r="A9215" s="6">
        <v>9191</v>
      </c>
      <c r="B9215" s="6">
        <v>202.77948222775024</v>
      </c>
      <c r="C9215" s="6">
        <v>169.22051777224976</v>
      </c>
      <c r="D9215" s="6">
        <v>1.0144078841294075</v>
      </c>
    </row>
    <row r="9216" spans="1:4" x14ac:dyDescent="0.2">
      <c r="A9216" s="6">
        <v>9192</v>
      </c>
      <c r="B9216" s="6">
        <v>234.35638321295116</v>
      </c>
      <c r="C9216" s="6">
        <v>137.64361678704884</v>
      </c>
      <c r="D9216" s="6">
        <v>0.82511726064323865</v>
      </c>
    </row>
    <row r="9217" spans="1:4" x14ac:dyDescent="0.2">
      <c r="A9217" s="6">
        <v>9193</v>
      </c>
      <c r="B9217" s="6">
        <v>127.04490968013116</v>
      </c>
      <c r="C9217" s="6">
        <v>244.95509031986884</v>
      </c>
      <c r="D9217" s="6">
        <v>1.4684057119629892</v>
      </c>
    </row>
    <row r="9218" spans="1:4" x14ac:dyDescent="0.2">
      <c r="A9218" s="6">
        <v>9194</v>
      </c>
      <c r="B9218" s="6">
        <v>164.91219595394068</v>
      </c>
      <c r="C9218" s="6">
        <v>207.08780404605932</v>
      </c>
      <c r="D9218" s="6">
        <v>1.2414067980461985</v>
      </c>
    </row>
    <row r="9219" spans="1:4" x14ac:dyDescent="0.2">
      <c r="A9219" s="6">
        <v>9195</v>
      </c>
      <c r="B9219" s="6">
        <v>253.26919725949628</v>
      </c>
      <c r="C9219" s="6">
        <v>119.73080274050372</v>
      </c>
      <c r="D9219" s="6">
        <v>0.71773725711308056</v>
      </c>
    </row>
    <row r="9220" spans="1:4" x14ac:dyDescent="0.2">
      <c r="A9220" s="6">
        <v>9196</v>
      </c>
      <c r="B9220" s="6">
        <v>303.75891229124238</v>
      </c>
      <c r="C9220" s="6">
        <v>69.241087708757618</v>
      </c>
      <c r="D9220" s="6">
        <v>0.41507203855735919</v>
      </c>
    </row>
    <row r="9221" spans="1:4" x14ac:dyDescent="0.2">
      <c r="A9221" s="6">
        <v>9197</v>
      </c>
      <c r="B9221" s="6">
        <v>303.75891229124238</v>
      </c>
      <c r="C9221" s="6">
        <v>69.241087708757618</v>
      </c>
      <c r="D9221" s="6">
        <v>0.41507203855735919</v>
      </c>
    </row>
    <row r="9222" spans="1:4" x14ac:dyDescent="0.2">
      <c r="A9222" s="6">
        <v>9198</v>
      </c>
      <c r="B9222" s="6">
        <v>341.62619856505194</v>
      </c>
      <c r="C9222" s="6">
        <v>31.373801434948064</v>
      </c>
      <c r="D9222" s="6">
        <v>0.1880731246405683</v>
      </c>
    </row>
    <row r="9223" spans="1:4" x14ac:dyDescent="0.2">
      <c r="A9223" s="6">
        <v>9199</v>
      </c>
      <c r="B9223" s="6">
        <v>209.11152569707815</v>
      </c>
      <c r="C9223" s="6">
        <v>163.88847430292185</v>
      </c>
      <c r="D9223" s="6">
        <v>0.98244446146049313</v>
      </c>
    </row>
    <row r="9224" spans="1:4" x14ac:dyDescent="0.2">
      <c r="A9224" s="6">
        <v>9200</v>
      </c>
      <c r="B9224" s="6">
        <v>272.22366948676074</v>
      </c>
      <c r="C9224" s="6">
        <v>100.77633051323926</v>
      </c>
      <c r="D9224" s="6">
        <v>0.60411293826584167</v>
      </c>
    </row>
    <row r="9225" spans="1:4" x14ac:dyDescent="0.2">
      <c r="A9225" s="6">
        <v>9201</v>
      </c>
      <c r="B9225" s="6">
        <v>272.22366948676074</v>
      </c>
      <c r="C9225" s="6">
        <v>100.77633051323926</v>
      </c>
      <c r="D9225" s="6">
        <v>0.60411293826584167</v>
      </c>
    </row>
    <row r="9226" spans="1:4" x14ac:dyDescent="0.2">
      <c r="A9226" s="6">
        <v>9202</v>
      </c>
      <c r="B9226" s="6">
        <v>158.58015248461282</v>
      </c>
      <c r="C9226" s="6">
        <v>214.41984751538718</v>
      </c>
      <c r="D9226" s="6">
        <v>1.2853594037939005</v>
      </c>
    </row>
    <row r="9227" spans="1:4" x14ac:dyDescent="0.2">
      <c r="A9227" s="6">
        <v>9203</v>
      </c>
      <c r="B9227" s="6">
        <v>101.80005216425813</v>
      </c>
      <c r="C9227" s="6">
        <v>271.19994783574185</v>
      </c>
      <c r="D9227" s="6">
        <v>1.6257329127802436</v>
      </c>
    </row>
    <row r="9228" spans="1:4" x14ac:dyDescent="0.2">
      <c r="A9228" s="6">
        <v>9204</v>
      </c>
      <c r="B9228" s="6">
        <v>202.77948222775024</v>
      </c>
      <c r="C9228" s="6">
        <v>171.22051777224976</v>
      </c>
      <c r="D9228" s="6">
        <v>1.0263970672081957</v>
      </c>
    </row>
    <row r="9229" spans="1:4" x14ac:dyDescent="0.2">
      <c r="A9229" s="6">
        <v>9205</v>
      </c>
      <c r="B9229" s="6">
        <v>316.3813410491789</v>
      </c>
      <c r="C9229" s="6">
        <v>57.6186589508211</v>
      </c>
      <c r="D9229" s="6">
        <v>0.34540032545782295</v>
      </c>
    </row>
    <row r="9230" spans="1:4" x14ac:dyDescent="0.2">
      <c r="A9230" s="6">
        <v>9206</v>
      </c>
      <c r="B9230" s="6">
        <v>291.13648353330586</v>
      </c>
      <c r="C9230" s="6">
        <v>82.863516466694136</v>
      </c>
      <c r="D9230" s="6">
        <v>0.49673293473568353</v>
      </c>
    </row>
    <row r="9231" spans="1:4" x14ac:dyDescent="0.2">
      <c r="A9231" s="6">
        <v>9207</v>
      </c>
      <c r="B9231" s="6">
        <v>278.51405477536935</v>
      </c>
      <c r="C9231" s="6">
        <v>95.485945224630655</v>
      </c>
      <c r="D9231" s="6">
        <v>0.57239923937461379</v>
      </c>
    </row>
    <row r="9232" spans="1:4" x14ac:dyDescent="0.2">
      <c r="A9232" s="6">
        <v>9208</v>
      </c>
      <c r="B9232" s="6">
        <v>215.40191098568675</v>
      </c>
      <c r="C9232" s="6">
        <v>158.59808901431325</v>
      </c>
      <c r="D9232" s="6">
        <v>0.95073076256926536</v>
      </c>
    </row>
    <row r="9233" spans="1:4" x14ac:dyDescent="0.2">
      <c r="A9233" s="6">
        <v>9209</v>
      </c>
      <c r="B9233" s="6">
        <v>221.73395445501464</v>
      </c>
      <c r="C9233" s="6">
        <v>152.26604554498536</v>
      </c>
      <c r="D9233" s="6">
        <v>0.91277274836095712</v>
      </c>
    </row>
    <row r="9234" spans="1:4" x14ac:dyDescent="0.2">
      <c r="A9234" s="6">
        <v>9210</v>
      </c>
      <c r="B9234" s="6">
        <v>215.40191098568675</v>
      </c>
      <c r="C9234" s="6">
        <v>158.59808901431325</v>
      </c>
      <c r="D9234" s="6">
        <v>0.95073076256926536</v>
      </c>
    </row>
    <row r="9235" spans="1:4" x14ac:dyDescent="0.2">
      <c r="A9235" s="6">
        <v>9211</v>
      </c>
      <c r="B9235" s="6">
        <v>171.20258124254934</v>
      </c>
      <c r="C9235" s="6">
        <v>202.79741875745066</v>
      </c>
      <c r="D9235" s="6">
        <v>1.2156876906943643</v>
      </c>
    </row>
    <row r="9236" spans="1:4" x14ac:dyDescent="0.2">
      <c r="A9236" s="6">
        <v>9212</v>
      </c>
      <c r="B9236" s="6">
        <v>202.77948222775024</v>
      </c>
      <c r="C9236" s="6">
        <v>171.22051777224976</v>
      </c>
      <c r="D9236" s="6">
        <v>1.0263970672081957</v>
      </c>
    </row>
    <row r="9237" spans="1:4" x14ac:dyDescent="0.2">
      <c r="A9237" s="6">
        <v>9213</v>
      </c>
      <c r="B9237" s="6">
        <v>259.60124072882422</v>
      </c>
      <c r="C9237" s="6">
        <v>114.39875927117578</v>
      </c>
      <c r="D9237" s="6">
        <v>0.68577383444416606</v>
      </c>
    </row>
    <row r="9238" spans="1:4" x14ac:dyDescent="0.2">
      <c r="A9238" s="6">
        <v>9214</v>
      </c>
      <c r="B9238" s="6">
        <v>291.13648353330586</v>
      </c>
      <c r="C9238" s="6">
        <v>82.863516466694136</v>
      </c>
      <c r="D9238" s="6">
        <v>0.49673293473568353</v>
      </c>
    </row>
    <row r="9239" spans="1:4" x14ac:dyDescent="0.2">
      <c r="A9239" s="6">
        <v>9215</v>
      </c>
      <c r="B9239" s="6">
        <v>284.84609824469726</v>
      </c>
      <c r="C9239" s="6">
        <v>89.153901755302741</v>
      </c>
      <c r="D9239" s="6">
        <v>0.53444122516630543</v>
      </c>
    </row>
    <row r="9240" spans="1:4" x14ac:dyDescent="0.2">
      <c r="A9240" s="6">
        <v>9216</v>
      </c>
      <c r="B9240" s="6">
        <v>228.02433974362327</v>
      </c>
      <c r="C9240" s="6">
        <v>145.97566025637673</v>
      </c>
      <c r="D9240" s="6">
        <v>0.87506445793033505</v>
      </c>
    </row>
    <row r="9241" spans="1:4" x14ac:dyDescent="0.2">
      <c r="A9241" s="6">
        <v>9217</v>
      </c>
      <c r="B9241" s="6">
        <v>158.58015248461282</v>
      </c>
      <c r="C9241" s="6">
        <v>215.41984751538718</v>
      </c>
      <c r="D9241" s="6">
        <v>1.2913539953332946</v>
      </c>
    </row>
    <row r="9242" spans="1:4" x14ac:dyDescent="0.2">
      <c r="A9242" s="6">
        <v>9218</v>
      </c>
      <c r="B9242" s="6">
        <v>322.71338451850681</v>
      </c>
      <c r="C9242" s="6">
        <v>52.286615481493186</v>
      </c>
      <c r="D9242" s="6">
        <v>0.31343690278890857</v>
      </c>
    </row>
    <row r="9243" spans="1:4" x14ac:dyDescent="0.2">
      <c r="A9243" s="6">
        <v>9219</v>
      </c>
      <c r="B9243" s="6">
        <v>291.13648353330586</v>
      </c>
      <c r="C9243" s="6">
        <v>83.863516466694136</v>
      </c>
      <c r="D9243" s="6">
        <v>0.50272752627507755</v>
      </c>
    </row>
    <row r="9244" spans="1:4" x14ac:dyDescent="0.2">
      <c r="A9244" s="6">
        <v>9220</v>
      </c>
      <c r="B9244" s="6">
        <v>89.177623406321615</v>
      </c>
      <c r="C9244" s="6">
        <v>285.82237659367837</v>
      </c>
      <c r="D9244" s="6">
        <v>1.713388400497962</v>
      </c>
    </row>
    <row r="9245" spans="1:4" x14ac:dyDescent="0.2">
      <c r="A9245" s="6">
        <v>9221</v>
      </c>
      <c r="B9245" s="6">
        <v>89.177623406321615</v>
      </c>
      <c r="C9245" s="6">
        <v>285.82237659367837</v>
      </c>
      <c r="D9245" s="6">
        <v>1.713388400497962</v>
      </c>
    </row>
    <row r="9246" spans="1:4" x14ac:dyDescent="0.2">
      <c r="A9246" s="6">
        <v>9222</v>
      </c>
      <c r="B9246" s="6">
        <v>265.89162601743283</v>
      </c>
      <c r="C9246" s="6">
        <v>109.10837398256717</v>
      </c>
      <c r="D9246" s="6">
        <v>0.65406013555293818</v>
      </c>
    </row>
    <row r="9247" spans="1:4" x14ac:dyDescent="0.2">
      <c r="A9247" s="6">
        <v>9223</v>
      </c>
      <c r="B9247" s="6">
        <v>291.13648353330586</v>
      </c>
      <c r="C9247" s="6">
        <v>83.863516466694136</v>
      </c>
      <c r="D9247" s="6">
        <v>0.50272752627507755</v>
      </c>
    </row>
    <row r="9248" spans="1:4" x14ac:dyDescent="0.2">
      <c r="A9248" s="6">
        <v>9224</v>
      </c>
      <c r="B9248" s="6">
        <v>240.64676850155979</v>
      </c>
      <c r="C9248" s="6">
        <v>134.35323149844021</v>
      </c>
      <c r="D9248" s="6">
        <v>0.80539274483079881</v>
      </c>
    </row>
    <row r="9249" spans="1:4" x14ac:dyDescent="0.2">
      <c r="A9249" s="6">
        <v>9225</v>
      </c>
      <c r="B9249" s="6">
        <v>139.66733843806767</v>
      </c>
      <c r="C9249" s="6">
        <v>235.33266156193233</v>
      </c>
      <c r="D9249" s="6">
        <v>1.410723181942241</v>
      </c>
    </row>
    <row r="9250" spans="1:4" x14ac:dyDescent="0.2">
      <c r="A9250" s="6">
        <v>9226</v>
      </c>
      <c r="B9250" s="6">
        <v>329.00376980711542</v>
      </c>
      <c r="C9250" s="6">
        <v>46.996230192884582</v>
      </c>
      <c r="D9250" s="6">
        <v>0.28172320389768074</v>
      </c>
    </row>
    <row r="9251" spans="1:4" x14ac:dyDescent="0.2">
      <c r="A9251" s="6">
        <v>9227</v>
      </c>
      <c r="B9251" s="6">
        <v>272.22366948676074</v>
      </c>
      <c r="C9251" s="6">
        <v>103.77633051323926</v>
      </c>
      <c r="D9251" s="6">
        <v>0.62209671288402379</v>
      </c>
    </row>
    <row r="9252" spans="1:4" x14ac:dyDescent="0.2">
      <c r="A9252" s="6">
        <v>9228</v>
      </c>
      <c r="B9252" s="6">
        <v>297.46852700263378</v>
      </c>
      <c r="C9252" s="6">
        <v>78.531472997366222</v>
      </c>
      <c r="D9252" s="6">
        <v>0.47076410360616322</v>
      </c>
    </row>
    <row r="9253" spans="1:4" x14ac:dyDescent="0.2">
      <c r="A9253" s="6">
        <v>9229</v>
      </c>
      <c r="B9253" s="6">
        <v>215.40191098568675</v>
      </c>
      <c r="C9253" s="6">
        <v>160.59808901431325</v>
      </c>
      <c r="D9253" s="6">
        <v>0.96271994564805341</v>
      </c>
    </row>
    <row r="9254" spans="1:4" x14ac:dyDescent="0.2">
      <c r="A9254" s="6">
        <v>9230</v>
      </c>
      <c r="B9254" s="6">
        <v>164.91219595394068</v>
      </c>
      <c r="C9254" s="6">
        <v>211.08780404605932</v>
      </c>
      <c r="D9254" s="6">
        <v>1.2653851642037746</v>
      </c>
    </row>
    <row r="9255" spans="1:4" x14ac:dyDescent="0.2">
      <c r="A9255" s="6">
        <v>9231</v>
      </c>
      <c r="B9255" s="6">
        <v>120.71286621080327</v>
      </c>
      <c r="C9255" s="6">
        <v>255.28713378919673</v>
      </c>
      <c r="D9255" s="6">
        <v>1.5303420923288735</v>
      </c>
    </row>
    <row r="9256" spans="1:4" x14ac:dyDescent="0.2">
      <c r="A9256" s="6">
        <v>9232</v>
      </c>
      <c r="B9256" s="6">
        <v>265.89162601743283</v>
      </c>
      <c r="C9256" s="6">
        <v>110.10837398256717</v>
      </c>
      <c r="D9256" s="6">
        <v>0.66005472709233226</v>
      </c>
    </row>
    <row r="9257" spans="1:4" x14ac:dyDescent="0.2">
      <c r="A9257" s="6">
        <v>9233</v>
      </c>
      <c r="B9257" s="6">
        <v>284.84609824469726</v>
      </c>
      <c r="C9257" s="6">
        <v>91.153901755302741</v>
      </c>
      <c r="D9257" s="6">
        <v>0.54643040824509348</v>
      </c>
    </row>
    <row r="9258" spans="1:4" x14ac:dyDescent="0.2">
      <c r="A9258" s="6">
        <v>9234</v>
      </c>
      <c r="B9258" s="6">
        <v>366.87105608092497</v>
      </c>
      <c r="C9258" s="6">
        <v>9.1289439190750272</v>
      </c>
      <c r="D9258" s="6">
        <v>5.4724289980889844E-2</v>
      </c>
    </row>
    <row r="9259" spans="1:4" x14ac:dyDescent="0.2">
      <c r="A9259" s="6">
        <v>9235</v>
      </c>
      <c r="B9259" s="6">
        <v>272.22366948676074</v>
      </c>
      <c r="C9259" s="6">
        <v>104.77633051323926</v>
      </c>
      <c r="D9259" s="6">
        <v>0.62809130442341787</v>
      </c>
    </row>
    <row r="9260" spans="1:4" x14ac:dyDescent="0.2">
      <c r="A9260" s="6">
        <v>9236</v>
      </c>
      <c r="B9260" s="6">
        <v>310.0909557605703</v>
      </c>
      <c r="C9260" s="6">
        <v>66.909044239429704</v>
      </c>
      <c r="D9260" s="6">
        <v>0.40109239050662698</v>
      </c>
    </row>
    <row r="9261" spans="1:4" x14ac:dyDescent="0.2">
      <c r="A9261" s="6">
        <v>9237</v>
      </c>
      <c r="B9261" s="6">
        <v>284.84609824469726</v>
      </c>
      <c r="C9261" s="6">
        <v>92.153901755302741</v>
      </c>
      <c r="D9261" s="6">
        <v>0.55242499978448756</v>
      </c>
    </row>
    <row r="9262" spans="1:4" x14ac:dyDescent="0.2">
      <c r="A9262" s="6">
        <v>9238</v>
      </c>
      <c r="B9262" s="6">
        <v>253.26919725949628</v>
      </c>
      <c r="C9262" s="6">
        <v>123.73080274050372</v>
      </c>
      <c r="D9262" s="6">
        <v>0.74171562327065677</v>
      </c>
    </row>
    <row r="9263" spans="1:4" x14ac:dyDescent="0.2">
      <c r="A9263" s="6">
        <v>9239</v>
      </c>
      <c r="B9263" s="6">
        <v>215.40191098568675</v>
      </c>
      <c r="C9263" s="6">
        <v>161.59808901431325</v>
      </c>
      <c r="D9263" s="6">
        <v>0.96871453718744749</v>
      </c>
    </row>
    <row r="9264" spans="1:4" x14ac:dyDescent="0.2">
      <c r="A9264" s="6">
        <v>9240</v>
      </c>
      <c r="B9264" s="6">
        <v>202.77948222775024</v>
      </c>
      <c r="C9264" s="6">
        <v>174.22051777224976</v>
      </c>
      <c r="D9264" s="6">
        <v>1.0443808418263778</v>
      </c>
    </row>
    <row r="9265" spans="1:4" x14ac:dyDescent="0.2">
      <c r="A9265" s="6">
        <v>9241</v>
      </c>
      <c r="B9265" s="6">
        <v>164.91219595394068</v>
      </c>
      <c r="C9265" s="6">
        <v>212.08780404605932</v>
      </c>
      <c r="D9265" s="6">
        <v>1.2713797557431685</v>
      </c>
    </row>
    <row r="9266" spans="1:4" x14ac:dyDescent="0.2">
      <c r="A9266" s="6">
        <v>9242</v>
      </c>
      <c r="B9266" s="6">
        <v>265.89162601743283</v>
      </c>
      <c r="C9266" s="6">
        <v>111.10837398256717</v>
      </c>
      <c r="D9266" s="6">
        <v>0.66604931863172623</v>
      </c>
    </row>
    <row r="9267" spans="1:4" x14ac:dyDescent="0.2">
      <c r="A9267" s="6">
        <v>9243</v>
      </c>
      <c r="B9267" s="6">
        <v>329.00376980711542</v>
      </c>
      <c r="C9267" s="6">
        <v>47.996230192884582</v>
      </c>
      <c r="D9267" s="6">
        <v>0.28771779543707476</v>
      </c>
    </row>
    <row r="9268" spans="1:4" x14ac:dyDescent="0.2">
      <c r="A9268" s="6">
        <v>9244</v>
      </c>
      <c r="B9268" s="6">
        <v>240.64676850155979</v>
      </c>
      <c r="C9268" s="6">
        <v>136.35323149844021</v>
      </c>
      <c r="D9268" s="6">
        <v>0.81738192790958686</v>
      </c>
    </row>
    <row r="9269" spans="1:4" x14ac:dyDescent="0.2">
      <c r="A9269" s="6">
        <v>9245</v>
      </c>
      <c r="B9269" s="6">
        <v>171.20258124254934</v>
      </c>
      <c r="C9269" s="6">
        <v>205.79741875745066</v>
      </c>
      <c r="D9269" s="6">
        <v>1.2336714653125465</v>
      </c>
    </row>
    <row r="9270" spans="1:4" x14ac:dyDescent="0.2">
      <c r="A9270" s="6">
        <v>9246</v>
      </c>
      <c r="B9270" s="6">
        <v>253.26919725949628</v>
      </c>
      <c r="C9270" s="6">
        <v>123.73080274050372</v>
      </c>
      <c r="D9270" s="6">
        <v>0.74171562327065677</v>
      </c>
    </row>
    <row r="9271" spans="1:4" x14ac:dyDescent="0.2">
      <c r="A9271" s="6">
        <v>9247</v>
      </c>
      <c r="B9271" s="6">
        <v>183.82501000048586</v>
      </c>
      <c r="C9271" s="6">
        <v>193.17498999951414</v>
      </c>
      <c r="D9271" s="6">
        <v>1.1580051606736161</v>
      </c>
    </row>
    <row r="9272" spans="1:4" x14ac:dyDescent="0.2">
      <c r="A9272" s="6">
        <v>9248</v>
      </c>
      <c r="B9272" s="6">
        <v>253.26919725949628</v>
      </c>
      <c r="C9272" s="6">
        <v>124.73080274050372</v>
      </c>
      <c r="D9272" s="6">
        <v>0.74771021481005073</v>
      </c>
    </row>
    <row r="9273" spans="1:4" x14ac:dyDescent="0.2">
      <c r="A9273" s="6">
        <v>9249</v>
      </c>
      <c r="B9273" s="6">
        <v>253.26919725949628</v>
      </c>
      <c r="C9273" s="6">
        <v>124.73080274050372</v>
      </c>
      <c r="D9273" s="6">
        <v>0.74771021481005073</v>
      </c>
    </row>
    <row r="9274" spans="1:4" x14ac:dyDescent="0.2">
      <c r="A9274" s="6">
        <v>9250</v>
      </c>
      <c r="B9274" s="6">
        <v>278.51405477536935</v>
      </c>
      <c r="C9274" s="6">
        <v>99.485945224630655</v>
      </c>
      <c r="D9274" s="6">
        <v>0.59637760553218999</v>
      </c>
    </row>
    <row r="9275" spans="1:4" x14ac:dyDescent="0.2">
      <c r="A9275" s="6">
        <v>9251</v>
      </c>
      <c r="B9275" s="6">
        <v>297.46852700263378</v>
      </c>
      <c r="C9275" s="6">
        <v>80.531472997366222</v>
      </c>
      <c r="D9275" s="6">
        <v>0.48275328668495132</v>
      </c>
    </row>
    <row r="9276" spans="1:4" x14ac:dyDescent="0.2">
      <c r="A9276" s="6">
        <v>9252</v>
      </c>
      <c r="B9276" s="6">
        <v>133.33529496873976</v>
      </c>
      <c r="C9276" s="6">
        <v>244.66470503126024</v>
      </c>
      <c r="D9276" s="6">
        <v>1.4666649707687316</v>
      </c>
    </row>
    <row r="9277" spans="1:4" x14ac:dyDescent="0.2">
      <c r="A9277" s="6">
        <v>9253</v>
      </c>
      <c r="B9277" s="6">
        <v>158.58015248461282</v>
      </c>
      <c r="C9277" s="6">
        <v>219.41984751538718</v>
      </c>
      <c r="D9277" s="6">
        <v>1.3153323614908707</v>
      </c>
    </row>
    <row r="9278" spans="1:4" x14ac:dyDescent="0.2">
      <c r="A9278" s="6">
        <v>9254</v>
      </c>
      <c r="B9278" s="6">
        <v>95.468008694930234</v>
      </c>
      <c r="C9278" s="6">
        <v>282.53199130506977</v>
      </c>
      <c r="D9278" s="6">
        <v>1.6936638846855223</v>
      </c>
    </row>
    <row r="9279" spans="1:4" x14ac:dyDescent="0.2">
      <c r="A9279" s="6">
        <v>9255</v>
      </c>
      <c r="B9279" s="6">
        <v>259.60124072882422</v>
      </c>
      <c r="C9279" s="6">
        <v>119.39875927117578</v>
      </c>
      <c r="D9279" s="6">
        <v>0.71574679214113623</v>
      </c>
    </row>
    <row r="9280" spans="1:4" x14ac:dyDescent="0.2">
      <c r="A9280" s="6">
        <v>9256</v>
      </c>
      <c r="B9280" s="6">
        <v>284.84609824469726</v>
      </c>
      <c r="C9280" s="6">
        <v>94.153901755302741</v>
      </c>
      <c r="D9280" s="6">
        <v>0.5644141828632756</v>
      </c>
    </row>
    <row r="9281" spans="1:4" x14ac:dyDescent="0.2">
      <c r="A9281" s="6">
        <v>9257</v>
      </c>
      <c r="B9281" s="6">
        <v>127.04490968013116</v>
      </c>
      <c r="C9281" s="6">
        <v>251.95509031986884</v>
      </c>
      <c r="D9281" s="6">
        <v>1.5103678527387474</v>
      </c>
    </row>
    <row r="9282" spans="1:4" x14ac:dyDescent="0.2">
      <c r="A9282" s="6">
        <v>9258</v>
      </c>
      <c r="B9282" s="6">
        <v>215.40191098568675</v>
      </c>
      <c r="C9282" s="6">
        <v>163.59808901431325</v>
      </c>
      <c r="D9282" s="6">
        <v>0.98070372026623553</v>
      </c>
    </row>
    <row r="9283" spans="1:4" x14ac:dyDescent="0.2">
      <c r="A9283" s="6">
        <v>9259</v>
      </c>
      <c r="B9283" s="6">
        <v>259.60124072882422</v>
      </c>
      <c r="C9283" s="6">
        <v>119.39875927117578</v>
      </c>
      <c r="D9283" s="6">
        <v>0.71574679214113623</v>
      </c>
    </row>
    <row r="9284" spans="1:4" x14ac:dyDescent="0.2">
      <c r="A9284" s="6">
        <v>9260</v>
      </c>
      <c r="B9284" s="6">
        <v>278.51405477536935</v>
      </c>
      <c r="C9284" s="6">
        <v>100.48594522463065</v>
      </c>
      <c r="D9284" s="6">
        <v>0.60237219707158407</v>
      </c>
    </row>
    <row r="9285" spans="1:4" x14ac:dyDescent="0.2">
      <c r="A9285" s="6">
        <v>9261</v>
      </c>
      <c r="B9285" s="6">
        <v>95.468008694930234</v>
      </c>
      <c r="C9285" s="6">
        <v>283.53199130506977</v>
      </c>
      <c r="D9285" s="6">
        <v>1.6996584762249163</v>
      </c>
    </row>
    <row r="9286" spans="1:4" x14ac:dyDescent="0.2">
      <c r="A9286" s="6">
        <v>9262</v>
      </c>
      <c r="B9286" s="6">
        <v>316.3813410491789</v>
      </c>
      <c r="C9286" s="6">
        <v>63.6186589508211</v>
      </c>
      <c r="D9286" s="6">
        <v>0.3813678746941872</v>
      </c>
    </row>
    <row r="9287" spans="1:4" x14ac:dyDescent="0.2">
      <c r="A9287" s="6">
        <v>9263</v>
      </c>
      <c r="B9287" s="6">
        <v>316.3813410491789</v>
      </c>
      <c r="C9287" s="6">
        <v>63.6186589508211</v>
      </c>
      <c r="D9287" s="6">
        <v>0.3813678746941872</v>
      </c>
    </row>
    <row r="9288" spans="1:4" x14ac:dyDescent="0.2">
      <c r="A9288" s="6">
        <v>9264</v>
      </c>
      <c r="B9288" s="6">
        <v>278.51405477536935</v>
      </c>
      <c r="C9288" s="6">
        <v>101.48594522463065</v>
      </c>
      <c r="D9288" s="6">
        <v>0.60836678861097804</v>
      </c>
    </row>
    <row r="9289" spans="1:4" x14ac:dyDescent="0.2">
      <c r="A9289" s="6">
        <v>9265</v>
      </c>
      <c r="B9289" s="6">
        <v>272.22366948676074</v>
      </c>
      <c r="C9289" s="6">
        <v>107.77633051323926</v>
      </c>
      <c r="D9289" s="6">
        <v>0.6460750790416</v>
      </c>
    </row>
    <row r="9290" spans="1:4" x14ac:dyDescent="0.2">
      <c r="A9290" s="6">
        <v>9266</v>
      </c>
      <c r="B9290" s="6">
        <v>265.89162601743283</v>
      </c>
      <c r="C9290" s="6">
        <v>114.10837398256717</v>
      </c>
      <c r="D9290" s="6">
        <v>0.68403309324990835</v>
      </c>
    </row>
    <row r="9291" spans="1:4" x14ac:dyDescent="0.2">
      <c r="A9291" s="6">
        <v>9267</v>
      </c>
      <c r="B9291" s="6">
        <v>335.33581327644322</v>
      </c>
      <c r="C9291" s="6">
        <v>44.664186723556782</v>
      </c>
      <c r="D9291" s="6">
        <v>0.2677435558469492</v>
      </c>
    </row>
    <row r="9292" spans="1:4" x14ac:dyDescent="0.2">
      <c r="A9292" s="6">
        <v>9268</v>
      </c>
      <c r="B9292" s="6">
        <v>171.20258124254934</v>
      </c>
      <c r="C9292" s="6">
        <v>208.79741875745066</v>
      </c>
      <c r="D9292" s="6">
        <v>1.2516552399307286</v>
      </c>
    </row>
    <row r="9293" spans="1:4" x14ac:dyDescent="0.2">
      <c r="A9293" s="6">
        <v>9269</v>
      </c>
      <c r="B9293" s="6">
        <v>120.71286621080327</v>
      </c>
      <c r="C9293" s="6">
        <v>259.28713378919673</v>
      </c>
      <c r="D9293" s="6">
        <v>1.5543204584864496</v>
      </c>
    </row>
    <row r="9294" spans="1:4" x14ac:dyDescent="0.2">
      <c r="A9294" s="6">
        <v>9270</v>
      </c>
      <c r="B9294" s="6">
        <v>278.51405477536935</v>
      </c>
      <c r="C9294" s="6">
        <v>102.48594522463065</v>
      </c>
      <c r="D9294" s="6">
        <v>0.61436138015037212</v>
      </c>
    </row>
    <row r="9295" spans="1:4" x14ac:dyDescent="0.2">
      <c r="A9295" s="6">
        <v>9271</v>
      </c>
      <c r="B9295" s="6">
        <v>284.84609824469726</v>
      </c>
      <c r="C9295" s="6">
        <v>96.153901755302741</v>
      </c>
      <c r="D9295" s="6">
        <v>0.57640336594206376</v>
      </c>
    </row>
    <row r="9296" spans="1:4" x14ac:dyDescent="0.2">
      <c r="A9296" s="6">
        <v>9272</v>
      </c>
      <c r="B9296" s="6">
        <v>265.89162601743283</v>
      </c>
      <c r="C9296" s="6">
        <v>115.10837398256717</v>
      </c>
      <c r="D9296" s="6">
        <v>0.69002768478930243</v>
      </c>
    </row>
    <row r="9297" spans="1:4" x14ac:dyDescent="0.2">
      <c r="A9297" s="6">
        <v>9273</v>
      </c>
      <c r="B9297" s="6">
        <v>265.89162601743283</v>
      </c>
      <c r="C9297" s="6">
        <v>115.10837398256717</v>
      </c>
      <c r="D9297" s="6">
        <v>0.69002768478930243</v>
      </c>
    </row>
    <row r="9298" spans="1:4" x14ac:dyDescent="0.2">
      <c r="A9298" s="6">
        <v>9274</v>
      </c>
      <c r="B9298" s="6">
        <v>177.5346247118772</v>
      </c>
      <c r="C9298" s="6">
        <v>203.4653752881228</v>
      </c>
      <c r="D9298" s="6">
        <v>1.2196918172618145</v>
      </c>
    </row>
    <row r="9299" spans="1:4" x14ac:dyDescent="0.2">
      <c r="A9299" s="6">
        <v>9275</v>
      </c>
      <c r="B9299" s="6">
        <v>335.33581327644322</v>
      </c>
      <c r="C9299" s="6">
        <v>45.664186723556782</v>
      </c>
      <c r="D9299" s="6">
        <v>0.27373814738634322</v>
      </c>
    </row>
    <row r="9300" spans="1:4" x14ac:dyDescent="0.2">
      <c r="A9300" s="6">
        <v>9276</v>
      </c>
      <c r="B9300" s="6">
        <v>284.84609824469726</v>
      </c>
      <c r="C9300" s="6">
        <v>96.153901755302741</v>
      </c>
      <c r="D9300" s="6">
        <v>0.57640336594206376</v>
      </c>
    </row>
    <row r="9301" spans="1:4" x14ac:dyDescent="0.2">
      <c r="A9301" s="6">
        <v>9277</v>
      </c>
      <c r="B9301" s="6">
        <v>215.40191098568675</v>
      </c>
      <c r="C9301" s="6">
        <v>165.59808901431325</v>
      </c>
      <c r="D9301" s="6">
        <v>0.99269290334502358</v>
      </c>
    </row>
    <row r="9302" spans="1:4" x14ac:dyDescent="0.2">
      <c r="A9302" s="6">
        <v>9278</v>
      </c>
      <c r="B9302" s="6">
        <v>253.26919725949628</v>
      </c>
      <c r="C9302" s="6">
        <v>128.73080274050372</v>
      </c>
      <c r="D9302" s="6">
        <v>0.77168858096762694</v>
      </c>
    </row>
    <row r="9303" spans="1:4" x14ac:dyDescent="0.2">
      <c r="A9303" s="6">
        <v>9279</v>
      </c>
      <c r="B9303" s="6">
        <v>297.46852700263378</v>
      </c>
      <c r="C9303" s="6">
        <v>84.531472997366222</v>
      </c>
      <c r="D9303" s="6">
        <v>0.50673165284252741</v>
      </c>
    </row>
    <row r="9304" spans="1:4" x14ac:dyDescent="0.2">
      <c r="A9304" s="6">
        <v>9280</v>
      </c>
      <c r="B9304" s="6">
        <v>310.0909557605703</v>
      </c>
      <c r="C9304" s="6">
        <v>71.909044239429704</v>
      </c>
      <c r="D9304" s="6">
        <v>0.43106534820359715</v>
      </c>
    </row>
    <row r="9305" spans="1:4" x14ac:dyDescent="0.2">
      <c r="A9305" s="6">
        <v>9281</v>
      </c>
      <c r="B9305" s="6">
        <v>171.20258124254934</v>
      </c>
      <c r="C9305" s="6">
        <v>210.79741875745066</v>
      </c>
      <c r="D9305" s="6">
        <v>1.2636444230095165</v>
      </c>
    </row>
    <row r="9306" spans="1:4" x14ac:dyDescent="0.2">
      <c r="A9306" s="6">
        <v>9282</v>
      </c>
      <c r="B9306" s="6">
        <v>127.04490968013116</v>
      </c>
      <c r="C9306" s="6">
        <v>254.95509031986884</v>
      </c>
      <c r="D9306" s="6">
        <v>1.5283516273569295</v>
      </c>
    </row>
    <row r="9307" spans="1:4" x14ac:dyDescent="0.2">
      <c r="A9307" s="6">
        <v>9283</v>
      </c>
      <c r="B9307" s="6">
        <v>253.26919725949628</v>
      </c>
      <c r="C9307" s="6">
        <v>128.73080274050372</v>
      </c>
      <c r="D9307" s="6">
        <v>0.77168858096762694</v>
      </c>
    </row>
    <row r="9308" spans="1:4" x14ac:dyDescent="0.2">
      <c r="A9308" s="6">
        <v>9284</v>
      </c>
      <c r="B9308" s="6">
        <v>303.75891229124238</v>
      </c>
      <c r="C9308" s="6">
        <v>78.241087708757618</v>
      </c>
      <c r="D9308" s="6">
        <v>0.46902336241190556</v>
      </c>
    </row>
    <row r="9309" spans="1:4" x14ac:dyDescent="0.2">
      <c r="A9309" s="6">
        <v>9285</v>
      </c>
      <c r="B9309" s="6">
        <v>297.46852700263378</v>
      </c>
      <c r="C9309" s="6">
        <v>84.531472997366222</v>
      </c>
      <c r="D9309" s="6">
        <v>0.50673165284252741</v>
      </c>
    </row>
    <row r="9310" spans="1:4" x14ac:dyDescent="0.2">
      <c r="A9310" s="6">
        <v>9286</v>
      </c>
      <c r="B9310" s="6">
        <v>310.0909557605703</v>
      </c>
      <c r="C9310" s="6">
        <v>71.909044239429704</v>
      </c>
      <c r="D9310" s="6">
        <v>0.43106534820359715</v>
      </c>
    </row>
    <row r="9311" spans="1:4" x14ac:dyDescent="0.2">
      <c r="A9311" s="6">
        <v>9287</v>
      </c>
      <c r="B9311" s="6">
        <v>171.20258124254934</v>
      </c>
      <c r="C9311" s="6">
        <v>210.79741875745066</v>
      </c>
      <c r="D9311" s="6">
        <v>1.2636444230095165</v>
      </c>
    </row>
    <row r="9312" spans="1:4" x14ac:dyDescent="0.2">
      <c r="A9312" s="6">
        <v>9288</v>
      </c>
      <c r="B9312" s="6">
        <v>171.20258124254934</v>
      </c>
      <c r="C9312" s="6">
        <v>210.79741875745066</v>
      </c>
      <c r="D9312" s="6">
        <v>1.2636444230095165</v>
      </c>
    </row>
    <row r="9313" spans="1:4" x14ac:dyDescent="0.2">
      <c r="A9313" s="6">
        <v>9289</v>
      </c>
      <c r="B9313" s="6">
        <v>139.66733843806767</v>
      </c>
      <c r="C9313" s="6">
        <v>242.33266156193233</v>
      </c>
      <c r="D9313" s="6">
        <v>1.4526853227179992</v>
      </c>
    </row>
    <row r="9314" spans="1:4" x14ac:dyDescent="0.2">
      <c r="A9314" s="6">
        <v>9290</v>
      </c>
      <c r="B9314" s="6">
        <v>215.40191098568675</v>
      </c>
      <c r="C9314" s="6">
        <v>166.59808901431325</v>
      </c>
      <c r="D9314" s="6">
        <v>0.99868749488441766</v>
      </c>
    </row>
    <row r="9315" spans="1:4" x14ac:dyDescent="0.2">
      <c r="A9315" s="6">
        <v>9291</v>
      </c>
      <c r="B9315" s="6">
        <v>272.22366948676074</v>
      </c>
      <c r="C9315" s="6">
        <v>110.77633051323926</v>
      </c>
      <c r="D9315" s="6">
        <v>0.66405885365978212</v>
      </c>
    </row>
    <row r="9316" spans="1:4" x14ac:dyDescent="0.2">
      <c r="A9316" s="6">
        <v>9292</v>
      </c>
      <c r="B9316" s="6">
        <v>291.13648353330586</v>
      </c>
      <c r="C9316" s="6">
        <v>91.863516466694136</v>
      </c>
      <c r="D9316" s="6">
        <v>0.55068425859022996</v>
      </c>
    </row>
    <row r="9317" spans="1:4" x14ac:dyDescent="0.2">
      <c r="A9317" s="6">
        <v>9293</v>
      </c>
      <c r="B9317" s="6">
        <v>133.33529496873976</v>
      </c>
      <c r="C9317" s="6">
        <v>249.66470503126024</v>
      </c>
      <c r="D9317" s="6">
        <v>1.4966379284657017</v>
      </c>
    </row>
    <row r="9318" spans="1:4" x14ac:dyDescent="0.2">
      <c r="A9318" s="6">
        <v>9294</v>
      </c>
      <c r="B9318" s="6">
        <v>246.97881197088768</v>
      </c>
      <c r="C9318" s="6">
        <v>136.02118802911232</v>
      </c>
      <c r="D9318" s="6">
        <v>0.81539146293764286</v>
      </c>
    </row>
    <row r="9319" spans="1:4" x14ac:dyDescent="0.2">
      <c r="A9319" s="6">
        <v>9295</v>
      </c>
      <c r="B9319" s="6">
        <v>95.468008694930234</v>
      </c>
      <c r="C9319" s="6">
        <v>287.53199130506977</v>
      </c>
      <c r="D9319" s="6">
        <v>1.7236368423824924</v>
      </c>
    </row>
    <row r="9320" spans="1:4" x14ac:dyDescent="0.2">
      <c r="A9320" s="6">
        <v>9296</v>
      </c>
      <c r="B9320" s="6">
        <v>171.20258124254934</v>
      </c>
      <c r="C9320" s="6">
        <v>211.79741875745066</v>
      </c>
      <c r="D9320" s="6">
        <v>1.2696390145489107</v>
      </c>
    </row>
    <row r="9321" spans="1:4" x14ac:dyDescent="0.2">
      <c r="A9321" s="6">
        <v>9297</v>
      </c>
      <c r="B9321" s="6">
        <v>221.73395445501464</v>
      </c>
      <c r="C9321" s="6">
        <v>162.26604554498536</v>
      </c>
      <c r="D9321" s="6">
        <v>0.97271866375489746</v>
      </c>
    </row>
    <row r="9322" spans="1:4" x14ac:dyDescent="0.2">
      <c r="A9322" s="6">
        <v>9298</v>
      </c>
      <c r="B9322" s="6">
        <v>329.00376980711542</v>
      </c>
      <c r="C9322" s="6">
        <v>54.996230192884582</v>
      </c>
      <c r="D9322" s="6">
        <v>0.32967993621283309</v>
      </c>
    </row>
    <row r="9323" spans="1:4" x14ac:dyDescent="0.2">
      <c r="A9323" s="6">
        <v>9299</v>
      </c>
      <c r="B9323" s="6">
        <v>265.89162601743283</v>
      </c>
      <c r="C9323" s="6">
        <v>118.10837398256717</v>
      </c>
      <c r="D9323" s="6">
        <v>0.70801145940748456</v>
      </c>
    </row>
    <row r="9324" spans="1:4" x14ac:dyDescent="0.2">
      <c r="A9324" s="6">
        <v>9300</v>
      </c>
      <c r="B9324" s="6">
        <v>164.91219595394068</v>
      </c>
      <c r="C9324" s="6">
        <v>219.08780404605932</v>
      </c>
      <c r="D9324" s="6">
        <v>1.313341896518927</v>
      </c>
    </row>
    <row r="9325" spans="1:4" x14ac:dyDescent="0.2">
      <c r="A9325" s="6">
        <v>9301</v>
      </c>
      <c r="B9325" s="6">
        <v>139.66733843806767</v>
      </c>
      <c r="C9325" s="6">
        <v>244.33266156193233</v>
      </c>
      <c r="D9325" s="6">
        <v>1.4646745057967874</v>
      </c>
    </row>
    <row r="9326" spans="1:4" x14ac:dyDescent="0.2">
      <c r="A9326" s="6">
        <v>9302</v>
      </c>
      <c r="B9326" s="6">
        <v>164.91219595394068</v>
      </c>
      <c r="C9326" s="6">
        <v>219.08780404605932</v>
      </c>
      <c r="D9326" s="6">
        <v>1.313341896518927</v>
      </c>
    </row>
    <row r="9327" spans="1:4" x14ac:dyDescent="0.2">
      <c r="A9327" s="6">
        <v>9303</v>
      </c>
      <c r="B9327" s="6">
        <v>177.5346247118772</v>
      </c>
      <c r="C9327" s="6">
        <v>206.4653752881228</v>
      </c>
      <c r="D9327" s="6">
        <v>1.2376755918799967</v>
      </c>
    </row>
    <row r="9328" spans="1:4" x14ac:dyDescent="0.2">
      <c r="A9328" s="6">
        <v>9304</v>
      </c>
      <c r="B9328" s="6">
        <v>246.97881197088768</v>
      </c>
      <c r="C9328" s="6">
        <v>137.02118802911232</v>
      </c>
      <c r="D9328" s="6">
        <v>0.82138605447703694</v>
      </c>
    </row>
    <row r="9329" spans="1:4" x14ac:dyDescent="0.2">
      <c r="A9329" s="6">
        <v>9305</v>
      </c>
      <c r="B9329" s="6">
        <v>253.26919725949628</v>
      </c>
      <c r="C9329" s="6">
        <v>131.73080274050372</v>
      </c>
      <c r="D9329" s="6">
        <v>0.78967235558580906</v>
      </c>
    </row>
    <row r="9330" spans="1:4" x14ac:dyDescent="0.2">
      <c r="A9330" s="6">
        <v>9306</v>
      </c>
      <c r="B9330" s="6">
        <v>265.89162601743283</v>
      </c>
      <c r="C9330" s="6">
        <v>119.10837398256717</v>
      </c>
      <c r="D9330" s="6">
        <v>0.71400605094687863</v>
      </c>
    </row>
    <row r="9331" spans="1:4" x14ac:dyDescent="0.2">
      <c r="A9331" s="6">
        <v>9307</v>
      </c>
      <c r="B9331" s="6">
        <v>272.22366948676074</v>
      </c>
      <c r="C9331" s="6">
        <v>112.77633051323926</v>
      </c>
      <c r="D9331" s="6">
        <v>0.67604803673857017</v>
      </c>
    </row>
    <row r="9332" spans="1:4" x14ac:dyDescent="0.2">
      <c r="A9332" s="6">
        <v>9308</v>
      </c>
      <c r="B9332" s="6">
        <v>114.42248092219464</v>
      </c>
      <c r="C9332" s="6">
        <v>270.57751907780539</v>
      </c>
      <c r="D9332" s="6">
        <v>1.6220017066140422</v>
      </c>
    </row>
    <row r="9333" spans="1:4" x14ac:dyDescent="0.2">
      <c r="A9333" s="6">
        <v>9309</v>
      </c>
      <c r="B9333" s="6">
        <v>70.223151179057211</v>
      </c>
      <c r="C9333" s="6">
        <v>314.7768488209428</v>
      </c>
      <c r="D9333" s="6">
        <v>1.8869586347391412</v>
      </c>
    </row>
    <row r="9334" spans="1:4" x14ac:dyDescent="0.2">
      <c r="A9334" s="6">
        <v>9310</v>
      </c>
      <c r="B9334" s="6">
        <v>164.91219595394068</v>
      </c>
      <c r="C9334" s="6">
        <v>220.08780404605932</v>
      </c>
      <c r="D9334" s="6">
        <v>1.3193364880583209</v>
      </c>
    </row>
    <row r="9335" spans="1:4" x14ac:dyDescent="0.2">
      <c r="A9335" s="6">
        <v>9311</v>
      </c>
      <c r="B9335" s="6">
        <v>89.177623406321615</v>
      </c>
      <c r="C9335" s="6">
        <v>295.82237659367837</v>
      </c>
      <c r="D9335" s="6">
        <v>1.7733343158919024</v>
      </c>
    </row>
    <row r="9336" spans="1:4" x14ac:dyDescent="0.2">
      <c r="A9336" s="6">
        <v>9312</v>
      </c>
      <c r="B9336" s="6">
        <v>158.58015248461282</v>
      </c>
      <c r="C9336" s="6">
        <v>226.41984751538718</v>
      </c>
      <c r="D9336" s="6">
        <v>1.357294502266629</v>
      </c>
    </row>
    <row r="9337" spans="1:4" x14ac:dyDescent="0.2">
      <c r="A9337" s="6">
        <v>9313</v>
      </c>
      <c r="B9337" s="6">
        <v>196.44743875842235</v>
      </c>
      <c r="C9337" s="6">
        <v>188.55256124157765</v>
      </c>
      <c r="D9337" s="6">
        <v>1.1302955883498382</v>
      </c>
    </row>
    <row r="9338" spans="1:4" x14ac:dyDescent="0.2">
      <c r="A9338" s="6">
        <v>9314</v>
      </c>
      <c r="B9338" s="6">
        <v>253.26919725949628</v>
      </c>
      <c r="C9338" s="6">
        <v>131.73080274050372</v>
      </c>
      <c r="D9338" s="6">
        <v>0.78967235558580906</v>
      </c>
    </row>
    <row r="9339" spans="1:4" x14ac:dyDescent="0.2">
      <c r="A9339" s="6">
        <v>9315</v>
      </c>
      <c r="B9339" s="6">
        <v>190.15705346981372</v>
      </c>
      <c r="C9339" s="6">
        <v>194.84294653018628</v>
      </c>
      <c r="D9339" s="6">
        <v>1.1680038787804603</v>
      </c>
    </row>
    <row r="9340" spans="1:4" x14ac:dyDescent="0.2">
      <c r="A9340" s="6">
        <v>9316</v>
      </c>
      <c r="B9340" s="6">
        <v>259.60124072882422</v>
      </c>
      <c r="C9340" s="6">
        <v>125.39875927117578</v>
      </c>
      <c r="D9340" s="6">
        <v>0.75171434137750048</v>
      </c>
    </row>
    <row r="9341" spans="1:4" x14ac:dyDescent="0.2">
      <c r="A9341" s="6">
        <v>9317</v>
      </c>
      <c r="B9341" s="6">
        <v>284.84609824469726</v>
      </c>
      <c r="C9341" s="6">
        <v>100.15390175530274</v>
      </c>
      <c r="D9341" s="6">
        <v>0.60038173209963985</v>
      </c>
    </row>
    <row r="9342" spans="1:4" x14ac:dyDescent="0.2">
      <c r="A9342" s="6">
        <v>9318</v>
      </c>
      <c r="B9342" s="6">
        <v>89.177623406321615</v>
      </c>
      <c r="C9342" s="6">
        <v>295.82237659367837</v>
      </c>
      <c r="D9342" s="6">
        <v>1.7733343158919024</v>
      </c>
    </row>
    <row r="9343" spans="1:4" x14ac:dyDescent="0.2">
      <c r="A9343" s="6">
        <v>9319</v>
      </c>
      <c r="B9343" s="6">
        <v>259.60124072882422</v>
      </c>
      <c r="C9343" s="6">
        <v>126.39875927117578</v>
      </c>
      <c r="D9343" s="6">
        <v>0.75770893291689456</v>
      </c>
    </row>
    <row r="9344" spans="1:4" x14ac:dyDescent="0.2">
      <c r="A9344" s="6">
        <v>9320</v>
      </c>
      <c r="B9344" s="6">
        <v>253.26919725949628</v>
      </c>
      <c r="C9344" s="6">
        <v>132.73080274050372</v>
      </c>
      <c r="D9344" s="6">
        <v>0.79566694712520314</v>
      </c>
    </row>
    <row r="9345" spans="1:4" x14ac:dyDescent="0.2">
      <c r="A9345" s="6">
        <v>9321</v>
      </c>
      <c r="B9345" s="6">
        <v>284.84609824469726</v>
      </c>
      <c r="C9345" s="6">
        <v>101.15390175530274</v>
      </c>
      <c r="D9345" s="6">
        <v>0.60637632363903393</v>
      </c>
    </row>
    <row r="9346" spans="1:4" x14ac:dyDescent="0.2">
      <c r="A9346" s="6">
        <v>9322</v>
      </c>
      <c r="B9346" s="6">
        <v>171.20258124254934</v>
      </c>
      <c r="C9346" s="6">
        <v>214.79741875745066</v>
      </c>
      <c r="D9346" s="6">
        <v>1.2876227891670928</v>
      </c>
    </row>
    <row r="9347" spans="1:4" x14ac:dyDescent="0.2">
      <c r="A9347" s="6">
        <v>9323</v>
      </c>
      <c r="B9347" s="6">
        <v>202.77948222775024</v>
      </c>
      <c r="C9347" s="6">
        <v>183.22051777224976</v>
      </c>
      <c r="D9347" s="6">
        <v>1.0983321656809242</v>
      </c>
    </row>
    <row r="9348" spans="1:4" x14ac:dyDescent="0.2">
      <c r="A9348" s="6">
        <v>9324</v>
      </c>
      <c r="B9348" s="6">
        <v>259.60124072882422</v>
      </c>
      <c r="C9348" s="6">
        <v>126.39875927117578</v>
      </c>
      <c r="D9348" s="6">
        <v>0.75770893291689456</v>
      </c>
    </row>
    <row r="9349" spans="1:4" x14ac:dyDescent="0.2">
      <c r="A9349" s="6">
        <v>9325</v>
      </c>
      <c r="B9349" s="6">
        <v>297.46852700263378</v>
      </c>
      <c r="C9349" s="6">
        <v>88.531472997366222</v>
      </c>
      <c r="D9349" s="6">
        <v>0.53071001900010362</v>
      </c>
    </row>
    <row r="9350" spans="1:4" x14ac:dyDescent="0.2">
      <c r="A9350" s="6">
        <v>9326</v>
      </c>
      <c r="B9350" s="6">
        <v>133.33529496873976</v>
      </c>
      <c r="C9350" s="6">
        <v>252.66470503126024</v>
      </c>
      <c r="D9350" s="6">
        <v>1.5146217030838838</v>
      </c>
    </row>
    <row r="9351" spans="1:4" x14ac:dyDescent="0.2">
      <c r="A9351" s="6">
        <v>9327</v>
      </c>
      <c r="B9351" s="6">
        <v>133.33529496873976</v>
      </c>
      <c r="C9351" s="6">
        <v>252.66470503126024</v>
      </c>
      <c r="D9351" s="6">
        <v>1.5146217030838838</v>
      </c>
    </row>
    <row r="9352" spans="1:4" x14ac:dyDescent="0.2">
      <c r="A9352" s="6">
        <v>9328</v>
      </c>
      <c r="B9352" s="6">
        <v>196.44743875842235</v>
      </c>
      <c r="C9352" s="6">
        <v>190.55256124157765</v>
      </c>
      <c r="D9352" s="6">
        <v>1.1422847714286264</v>
      </c>
    </row>
    <row r="9353" spans="1:4" x14ac:dyDescent="0.2">
      <c r="A9353" s="6">
        <v>9329</v>
      </c>
      <c r="B9353" s="6">
        <v>310.0909557605703</v>
      </c>
      <c r="C9353" s="6">
        <v>76.909044239429704</v>
      </c>
      <c r="D9353" s="6">
        <v>0.46103830590056738</v>
      </c>
    </row>
    <row r="9354" spans="1:4" x14ac:dyDescent="0.2">
      <c r="A9354" s="6">
        <v>9330</v>
      </c>
      <c r="B9354" s="6">
        <v>108.09043745286675</v>
      </c>
      <c r="C9354" s="6">
        <v>278.90956254713325</v>
      </c>
      <c r="D9354" s="6">
        <v>1.6719489039011384</v>
      </c>
    </row>
    <row r="9355" spans="1:4" x14ac:dyDescent="0.2">
      <c r="A9355" s="6">
        <v>9331</v>
      </c>
      <c r="B9355" s="6">
        <v>202.77948222775024</v>
      </c>
      <c r="C9355" s="6">
        <v>184.22051777224976</v>
      </c>
      <c r="D9355" s="6">
        <v>1.1043267572203181</v>
      </c>
    </row>
    <row r="9356" spans="1:4" x14ac:dyDescent="0.2">
      <c r="A9356" s="6">
        <v>9332</v>
      </c>
      <c r="B9356" s="6">
        <v>253.26919725949628</v>
      </c>
      <c r="C9356" s="6">
        <v>133.73080274050372</v>
      </c>
      <c r="D9356" s="6">
        <v>0.80166153866459711</v>
      </c>
    </row>
    <row r="9357" spans="1:4" x14ac:dyDescent="0.2">
      <c r="A9357" s="6">
        <v>9333</v>
      </c>
      <c r="B9357" s="6">
        <v>209.11152569707815</v>
      </c>
      <c r="C9357" s="6">
        <v>177.88847430292185</v>
      </c>
      <c r="D9357" s="6">
        <v>1.0663687430120097</v>
      </c>
    </row>
    <row r="9358" spans="1:4" x14ac:dyDescent="0.2">
      <c r="A9358" s="6">
        <v>9334</v>
      </c>
      <c r="B9358" s="6">
        <v>196.44743875842235</v>
      </c>
      <c r="C9358" s="6">
        <v>190.55256124157765</v>
      </c>
      <c r="D9358" s="6">
        <v>1.1422847714286264</v>
      </c>
    </row>
    <row r="9359" spans="1:4" x14ac:dyDescent="0.2">
      <c r="A9359" s="6">
        <v>9335</v>
      </c>
      <c r="B9359" s="6">
        <v>215.40191098568675</v>
      </c>
      <c r="C9359" s="6">
        <v>171.59808901431325</v>
      </c>
      <c r="D9359" s="6">
        <v>1.0286604525813878</v>
      </c>
    </row>
    <row r="9360" spans="1:4" x14ac:dyDescent="0.2">
      <c r="A9360" s="6">
        <v>9336</v>
      </c>
      <c r="B9360" s="6">
        <v>82.84557993699373</v>
      </c>
      <c r="C9360" s="6">
        <v>304.15442006300628</v>
      </c>
      <c r="D9360" s="6">
        <v>1.823281513178999</v>
      </c>
    </row>
    <row r="9361" spans="1:4" x14ac:dyDescent="0.2">
      <c r="A9361" s="6">
        <v>9337</v>
      </c>
      <c r="B9361" s="6">
        <v>246.97881197088768</v>
      </c>
      <c r="C9361" s="6">
        <v>141.02118802911232</v>
      </c>
      <c r="D9361" s="6">
        <v>0.84536442063461303</v>
      </c>
    </row>
    <row r="9362" spans="1:4" x14ac:dyDescent="0.2">
      <c r="A9362" s="6">
        <v>9338</v>
      </c>
      <c r="B9362" s="6">
        <v>209.11152569707815</v>
      </c>
      <c r="C9362" s="6">
        <v>178.88847430292185</v>
      </c>
      <c r="D9362" s="6">
        <v>1.0723633345514039</v>
      </c>
    </row>
    <row r="9363" spans="1:4" x14ac:dyDescent="0.2">
      <c r="A9363" s="6">
        <v>9339</v>
      </c>
      <c r="B9363" s="6">
        <v>240.64676850155979</v>
      </c>
      <c r="C9363" s="6">
        <v>147.35323149844021</v>
      </c>
      <c r="D9363" s="6">
        <v>0.88332243484292128</v>
      </c>
    </row>
    <row r="9364" spans="1:4" x14ac:dyDescent="0.2">
      <c r="A9364" s="6">
        <v>9340</v>
      </c>
      <c r="B9364" s="6">
        <v>303.75891229124238</v>
      </c>
      <c r="C9364" s="6">
        <v>84.241087708757618</v>
      </c>
      <c r="D9364" s="6">
        <v>0.50499091164826981</v>
      </c>
    </row>
    <row r="9365" spans="1:4" x14ac:dyDescent="0.2">
      <c r="A9365" s="6">
        <v>9341</v>
      </c>
      <c r="B9365" s="6">
        <v>278.51405477536935</v>
      </c>
      <c r="C9365" s="6">
        <v>109.48594522463065</v>
      </c>
      <c r="D9365" s="6">
        <v>0.65632352092613044</v>
      </c>
    </row>
    <row r="9366" spans="1:4" x14ac:dyDescent="0.2">
      <c r="A9366" s="6">
        <v>9342</v>
      </c>
      <c r="B9366" s="6">
        <v>101.80005216425813</v>
      </c>
      <c r="C9366" s="6">
        <v>286.19994783574185</v>
      </c>
      <c r="D9366" s="6">
        <v>1.7156517858711542</v>
      </c>
    </row>
    <row r="9367" spans="1:4" x14ac:dyDescent="0.2">
      <c r="A9367" s="6">
        <v>9343</v>
      </c>
      <c r="B9367" s="6">
        <v>253.26919725949628</v>
      </c>
      <c r="C9367" s="6">
        <v>134.73080274050372</v>
      </c>
      <c r="D9367" s="6">
        <v>0.80765613020399118</v>
      </c>
    </row>
    <row r="9368" spans="1:4" x14ac:dyDescent="0.2">
      <c r="A9368" s="6">
        <v>9344</v>
      </c>
      <c r="B9368" s="6">
        <v>284.84609824469726</v>
      </c>
      <c r="C9368" s="6">
        <v>103.15390175530274</v>
      </c>
      <c r="D9368" s="6">
        <v>0.61836550671782198</v>
      </c>
    </row>
    <row r="9369" spans="1:4" x14ac:dyDescent="0.2">
      <c r="A9369" s="6">
        <v>9345</v>
      </c>
      <c r="B9369" s="6">
        <v>177.5346247118772</v>
      </c>
      <c r="C9369" s="6">
        <v>210.4653752881228</v>
      </c>
      <c r="D9369" s="6">
        <v>1.2616539580375727</v>
      </c>
    </row>
    <row r="9370" spans="1:4" x14ac:dyDescent="0.2">
      <c r="A9370" s="6">
        <v>9346</v>
      </c>
      <c r="B9370" s="6">
        <v>284.84609824469726</v>
      </c>
      <c r="C9370" s="6">
        <v>104.15390175530274</v>
      </c>
      <c r="D9370" s="6">
        <v>0.62436009825721606</v>
      </c>
    </row>
    <row r="9371" spans="1:4" x14ac:dyDescent="0.2">
      <c r="A9371" s="6">
        <v>9347</v>
      </c>
      <c r="B9371" s="6">
        <v>202.77948222775024</v>
      </c>
      <c r="C9371" s="6">
        <v>186.22051777224976</v>
      </c>
      <c r="D9371" s="6">
        <v>1.1163159402991063</v>
      </c>
    </row>
    <row r="9372" spans="1:4" x14ac:dyDescent="0.2">
      <c r="A9372" s="6">
        <v>9348</v>
      </c>
      <c r="B9372" s="6">
        <v>246.97881197088768</v>
      </c>
      <c r="C9372" s="6">
        <v>142.02118802911232</v>
      </c>
      <c r="D9372" s="6">
        <v>0.85135901217400711</v>
      </c>
    </row>
    <row r="9373" spans="1:4" x14ac:dyDescent="0.2">
      <c r="A9373" s="6">
        <v>9349</v>
      </c>
      <c r="B9373" s="6">
        <v>259.60124072882422</v>
      </c>
      <c r="C9373" s="6">
        <v>129.39875927117578</v>
      </c>
      <c r="D9373" s="6">
        <v>0.77569270753507669</v>
      </c>
    </row>
    <row r="9374" spans="1:4" x14ac:dyDescent="0.2">
      <c r="A9374" s="6">
        <v>9350</v>
      </c>
      <c r="B9374" s="6">
        <v>347.95824203437974</v>
      </c>
      <c r="C9374" s="6">
        <v>41.041757965620263</v>
      </c>
      <c r="D9374" s="6">
        <v>0.24602857506256526</v>
      </c>
    </row>
    <row r="9375" spans="1:4" x14ac:dyDescent="0.2">
      <c r="A9375" s="6">
        <v>9351</v>
      </c>
      <c r="B9375" s="6">
        <v>366.87105608092497</v>
      </c>
      <c r="C9375" s="6">
        <v>22.128943919075027</v>
      </c>
      <c r="D9375" s="6">
        <v>0.1326539799930124</v>
      </c>
    </row>
    <row r="9376" spans="1:4" x14ac:dyDescent="0.2">
      <c r="A9376" s="6">
        <v>9352</v>
      </c>
      <c r="B9376" s="6">
        <v>272.22366948676074</v>
      </c>
      <c r="C9376" s="6">
        <v>116.77633051323926</v>
      </c>
      <c r="D9376" s="6">
        <v>0.70002640289614637</v>
      </c>
    </row>
    <row r="9377" spans="1:4" x14ac:dyDescent="0.2">
      <c r="A9377" s="6">
        <v>9353</v>
      </c>
      <c r="B9377" s="6">
        <v>310.0909557605703</v>
      </c>
      <c r="C9377" s="6">
        <v>78.909044239429704</v>
      </c>
      <c r="D9377" s="6">
        <v>0.47302748897935548</v>
      </c>
    </row>
    <row r="9378" spans="1:4" x14ac:dyDescent="0.2">
      <c r="A9378" s="6">
        <v>9354</v>
      </c>
      <c r="B9378" s="6">
        <v>209.11152569707815</v>
      </c>
      <c r="C9378" s="6">
        <v>179.88847430292185</v>
      </c>
      <c r="D9378" s="6">
        <v>1.0783579260907978</v>
      </c>
    </row>
    <row r="9379" spans="1:4" x14ac:dyDescent="0.2">
      <c r="A9379" s="6">
        <v>9355</v>
      </c>
      <c r="B9379" s="6">
        <v>82.84557993699373</v>
      </c>
      <c r="C9379" s="6">
        <v>306.15442006300628</v>
      </c>
      <c r="D9379" s="6">
        <v>1.8352706962577869</v>
      </c>
    </row>
    <row r="9380" spans="1:4" x14ac:dyDescent="0.2">
      <c r="A9380" s="6">
        <v>9356</v>
      </c>
      <c r="B9380" s="6">
        <v>253.26919725949628</v>
      </c>
      <c r="C9380" s="6">
        <v>136.73080274050372</v>
      </c>
      <c r="D9380" s="6">
        <v>0.81964531328277923</v>
      </c>
    </row>
    <row r="9381" spans="1:4" x14ac:dyDescent="0.2">
      <c r="A9381" s="6">
        <v>9357</v>
      </c>
      <c r="B9381" s="6">
        <v>272.22366948676074</v>
      </c>
      <c r="C9381" s="6">
        <v>117.77633051323926</v>
      </c>
      <c r="D9381" s="6">
        <v>0.70602099443554045</v>
      </c>
    </row>
    <row r="9382" spans="1:4" x14ac:dyDescent="0.2">
      <c r="A9382" s="6">
        <v>9358</v>
      </c>
      <c r="B9382" s="6">
        <v>291.13648353330586</v>
      </c>
      <c r="C9382" s="6">
        <v>98.863516466694136</v>
      </c>
      <c r="D9382" s="6">
        <v>0.59264639936598817</v>
      </c>
    </row>
    <row r="9383" spans="1:4" x14ac:dyDescent="0.2">
      <c r="A9383" s="6">
        <v>9359</v>
      </c>
      <c r="B9383" s="6">
        <v>297.46852700263378</v>
      </c>
      <c r="C9383" s="6">
        <v>92.531472997366222</v>
      </c>
      <c r="D9383" s="6">
        <v>0.55468838515767982</v>
      </c>
    </row>
    <row r="9384" spans="1:4" x14ac:dyDescent="0.2">
      <c r="A9384" s="6">
        <v>9360</v>
      </c>
      <c r="B9384" s="6">
        <v>259.60124072882422</v>
      </c>
      <c r="C9384" s="6">
        <v>130.39875927117578</v>
      </c>
      <c r="D9384" s="6">
        <v>0.78168729907447065</v>
      </c>
    </row>
    <row r="9385" spans="1:4" x14ac:dyDescent="0.2">
      <c r="A9385" s="6">
        <v>9361</v>
      </c>
      <c r="B9385" s="6">
        <v>139.66733843806767</v>
      </c>
      <c r="C9385" s="6">
        <v>250.33266156193233</v>
      </c>
      <c r="D9385" s="6">
        <v>1.5006420550331516</v>
      </c>
    </row>
    <row r="9386" spans="1:4" x14ac:dyDescent="0.2">
      <c r="A9386" s="6">
        <v>9362</v>
      </c>
      <c r="B9386" s="6">
        <v>145.95772372667631</v>
      </c>
      <c r="C9386" s="6">
        <v>244.04227627332369</v>
      </c>
      <c r="D9386" s="6">
        <v>1.4629337646025296</v>
      </c>
    </row>
    <row r="9387" spans="1:4" x14ac:dyDescent="0.2">
      <c r="A9387" s="6">
        <v>9363</v>
      </c>
      <c r="B9387" s="6">
        <v>253.26919725949628</v>
      </c>
      <c r="C9387" s="6">
        <v>136.73080274050372</v>
      </c>
      <c r="D9387" s="6">
        <v>0.81964531328277923</v>
      </c>
    </row>
    <row r="9388" spans="1:4" x14ac:dyDescent="0.2">
      <c r="A9388" s="6">
        <v>9364</v>
      </c>
      <c r="B9388" s="6">
        <v>253.26919725949628</v>
      </c>
      <c r="C9388" s="6">
        <v>136.73080274050372</v>
      </c>
      <c r="D9388" s="6">
        <v>0.81964531328277923</v>
      </c>
    </row>
    <row r="9389" spans="1:4" x14ac:dyDescent="0.2">
      <c r="A9389" s="6">
        <v>9365</v>
      </c>
      <c r="B9389" s="6">
        <v>253.26919725949628</v>
      </c>
      <c r="C9389" s="6">
        <v>136.73080274050372</v>
      </c>
      <c r="D9389" s="6">
        <v>0.81964531328277923</v>
      </c>
    </row>
    <row r="9390" spans="1:4" x14ac:dyDescent="0.2">
      <c r="A9390" s="6">
        <v>9366</v>
      </c>
      <c r="B9390" s="6">
        <v>209.11152569707815</v>
      </c>
      <c r="C9390" s="6">
        <v>180.88847430292185</v>
      </c>
      <c r="D9390" s="6">
        <v>1.0843525176301918</v>
      </c>
    </row>
    <row r="9391" spans="1:4" x14ac:dyDescent="0.2">
      <c r="A9391" s="6">
        <v>9367</v>
      </c>
      <c r="B9391" s="6">
        <v>253.26919725949628</v>
      </c>
      <c r="C9391" s="6">
        <v>137.73080274050372</v>
      </c>
      <c r="D9391" s="6">
        <v>0.82563990482217331</v>
      </c>
    </row>
    <row r="9392" spans="1:4" x14ac:dyDescent="0.2">
      <c r="A9392" s="6">
        <v>9368</v>
      </c>
      <c r="B9392" s="6">
        <v>284.84609824469726</v>
      </c>
      <c r="C9392" s="6">
        <v>106.15390175530274</v>
      </c>
      <c r="D9392" s="6">
        <v>0.6363492813360041</v>
      </c>
    </row>
    <row r="9393" spans="1:4" x14ac:dyDescent="0.2">
      <c r="A9393" s="6">
        <v>9369</v>
      </c>
      <c r="B9393" s="6">
        <v>246.97881197088768</v>
      </c>
      <c r="C9393" s="6">
        <v>144.02118802911232</v>
      </c>
      <c r="D9393" s="6">
        <v>0.86334819525279516</v>
      </c>
    </row>
    <row r="9394" spans="1:4" x14ac:dyDescent="0.2">
      <c r="A9394" s="6">
        <v>9370</v>
      </c>
      <c r="B9394" s="6">
        <v>215.40191098568675</v>
      </c>
      <c r="C9394" s="6">
        <v>175.59808901431325</v>
      </c>
      <c r="D9394" s="6">
        <v>1.0526388187389641</v>
      </c>
    </row>
    <row r="9395" spans="1:4" x14ac:dyDescent="0.2">
      <c r="A9395" s="6">
        <v>9371</v>
      </c>
      <c r="B9395" s="6">
        <v>253.26919725949628</v>
      </c>
      <c r="C9395" s="6">
        <v>137.73080274050372</v>
      </c>
      <c r="D9395" s="6">
        <v>0.82563990482217331</v>
      </c>
    </row>
    <row r="9396" spans="1:4" x14ac:dyDescent="0.2">
      <c r="A9396" s="6">
        <v>9372</v>
      </c>
      <c r="B9396" s="6">
        <v>272.22366948676074</v>
      </c>
      <c r="C9396" s="6">
        <v>118.77633051323926</v>
      </c>
      <c r="D9396" s="6">
        <v>0.71201558597493442</v>
      </c>
    </row>
    <row r="9397" spans="1:4" x14ac:dyDescent="0.2">
      <c r="A9397" s="6">
        <v>9373</v>
      </c>
      <c r="B9397" s="6">
        <v>278.51405477536935</v>
      </c>
      <c r="C9397" s="6">
        <v>112.48594522463065</v>
      </c>
      <c r="D9397" s="6">
        <v>0.67430729554431257</v>
      </c>
    </row>
    <row r="9398" spans="1:4" x14ac:dyDescent="0.2">
      <c r="A9398" s="6">
        <v>9374</v>
      </c>
      <c r="B9398" s="6">
        <v>234.35638321295116</v>
      </c>
      <c r="C9398" s="6">
        <v>156.64361678704884</v>
      </c>
      <c r="D9398" s="6">
        <v>0.93901449989172547</v>
      </c>
    </row>
    <row r="9399" spans="1:4" x14ac:dyDescent="0.2">
      <c r="A9399" s="6">
        <v>9375</v>
      </c>
      <c r="B9399" s="6">
        <v>215.40191098568675</v>
      </c>
      <c r="C9399" s="6">
        <v>176.59808901431325</v>
      </c>
      <c r="D9399" s="6">
        <v>1.0586334102783581</v>
      </c>
    </row>
    <row r="9400" spans="1:4" x14ac:dyDescent="0.2">
      <c r="A9400" s="6">
        <v>9376</v>
      </c>
      <c r="B9400" s="6">
        <v>291.13648353330586</v>
      </c>
      <c r="C9400" s="6">
        <v>100.86351646669414</v>
      </c>
      <c r="D9400" s="6">
        <v>0.60463558244477633</v>
      </c>
    </row>
    <row r="9401" spans="1:4" x14ac:dyDescent="0.2">
      <c r="A9401" s="6">
        <v>9377</v>
      </c>
      <c r="B9401" s="6">
        <v>284.84609824469726</v>
      </c>
      <c r="C9401" s="6">
        <v>107.15390175530274</v>
      </c>
      <c r="D9401" s="6">
        <v>0.64234387287539818</v>
      </c>
    </row>
    <row r="9402" spans="1:4" x14ac:dyDescent="0.2">
      <c r="A9402" s="6">
        <v>9378</v>
      </c>
      <c r="B9402" s="6">
        <v>265.89162601743283</v>
      </c>
      <c r="C9402" s="6">
        <v>126.10837398256717</v>
      </c>
      <c r="D9402" s="6">
        <v>0.75596819172263685</v>
      </c>
    </row>
    <row r="9403" spans="1:4" x14ac:dyDescent="0.2">
      <c r="A9403" s="6">
        <v>9379</v>
      </c>
      <c r="B9403" s="6">
        <v>303.75891229124238</v>
      </c>
      <c r="C9403" s="6">
        <v>88.241087708757618</v>
      </c>
      <c r="D9403" s="6">
        <v>0.52896927780584602</v>
      </c>
    </row>
    <row r="9404" spans="1:4" x14ac:dyDescent="0.2">
      <c r="A9404" s="6">
        <v>9380</v>
      </c>
      <c r="B9404" s="6">
        <v>171.20258124254934</v>
      </c>
      <c r="C9404" s="6">
        <v>220.79741875745066</v>
      </c>
      <c r="D9404" s="6">
        <v>1.3235903384034571</v>
      </c>
    </row>
    <row r="9405" spans="1:4" x14ac:dyDescent="0.2">
      <c r="A9405" s="6">
        <v>9381</v>
      </c>
      <c r="B9405" s="6">
        <v>202.77948222775024</v>
      </c>
      <c r="C9405" s="6">
        <v>189.22051777224976</v>
      </c>
      <c r="D9405" s="6">
        <v>1.1342997149172884</v>
      </c>
    </row>
    <row r="9406" spans="1:4" x14ac:dyDescent="0.2">
      <c r="A9406" s="6">
        <v>9382</v>
      </c>
      <c r="B9406" s="6">
        <v>145.95772372667631</v>
      </c>
      <c r="C9406" s="6">
        <v>246.04227627332369</v>
      </c>
      <c r="D9406" s="6">
        <v>1.4749229476813177</v>
      </c>
    </row>
    <row r="9407" spans="1:4" x14ac:dyDescent="0.2">
      <c r="A9407" s="6">
        <v>9383</v>
      </c>
      <c r="B9407" s="6">
        <v>133.33529496873976</v>
      </c>
      <c r="C9407" s="6">
        <v>258.66470503126027</v>
      </c>
      <c r="D9407" s="6">
        <v>1.5505892523202482</v>
      </c>
    </row>
    <row r="9408" spans="1:4" x14ac:dyDescent="0.2">
      <c r="A9408" s="6">
        <v>9384</v>
      </c>
      <c r="B9408" s="6">
        <v>253.26919725949628</v>
      </c>
      <c r="C9408" s="6">
        <v>139.73080274050372</v>
      </c>
      <c r="D9408" s="6">
        <v>0.83762908790096136</v>
      </c>
    </row>
    <row r="9409" spans="1:4" x14ac:dyDescent="0.2">
      <c r="A9409" s="6">
        <v>9385</v>
      </c>
      <c r="B9409" s="6">
        <v>246.97881197088768</v>
      </c>
      <c r="C9409" s="6">
        <v>146.02118802911232</v>
      </c>
      <c r="D9409" s="6">
        <v>0.87533737833158332</v>
      </c>
    </row>
    <row r="9410" spans="1:4" x14ac:dyDescent="0.2">
      <c r="A9410" s="6">
        <v>9386</v>
      </c>
      <c r="B9410" s="6">
        <v>259.60124072882422</v>
      </c>
      <c r="C9410" s="6">
        <v>133.39875927117578</v>
      </c>
      <c r="D9410" s="6">
        <v>0.79967107369265278</v>
      </c>
    </row>
    <row r="9411" spans="1:4" x14ac:dyDescent="0.2">
      <c r="A9411" s="6">
        <v>9387</v>
      </c>
      <c r="B9411" s="6">
        <v>139.66733843806767</v>
      </c>
      <c r="C9411" s="6">
        <v>253.33266156193233</v>
      </c>
      <c r="D9411" s="6">
        <v>1.5186258296513337</v>
      </c>
    </row>
    <row r="9412" spans="1:4" x14ac:dyDescent="0.2">
      <c r="A9412" s="6">
        <v>9388</v>
      </c>
      <c r="B9412" s="6">
        <v>215.40191098568675</v>
      </c>
      <c r="C9412" s="6">
        <v>178.59808901431325</v>
      </c>
      <c r="D9412" s="6">
        <v>1.0706225933571463</v>
      </c>
    </row>
    <row r="9413" spans="1:4" x14ac:dyDescent="0.2">
      <c r="A9413" s="6">
        <v>9389</v>
      </c>
      <c r="B9413" s="6">
        <v>297.46852700263378</v>
      </c>
      <c r="C9413" s="6">
        <v>96.531472997366222</v>
      </c>
      <c r="D9413" s="6">
        <v>0.57866675131525602</v>
      </c>
    </row>
    <row r="9414" spans="1:4" x14ac:dyDescent="0.2">
      <c r="A9414" s="6">
        <v>9390</v>
      </c>
      <c r="B9414" s="6">
        <v>284.84609824469726</v>
      </c>
      <c r="C9414" s="6">
        <v>109.15390175530274</v>
      </c>
      <c r="D9414" s="6">
        <v>0.65433305595418623</v>
      </c>
    </row>
    <row r="9415" spans="1:4" x14ac:dyDescent="0.2">
      <c r="A9415" s="6">
        <v>9391</v>
      </c>
      <c r="B9415" s="6">
        <v>259.60124072882422</v>
      </c>
      <c r="C9415" s="6">
        <v>134.39875927117578</v>
      </c>
      <c r="D9415" s="6">
        <v>0.80566566523204686</v>
      </c>
    </row>
    <row r="9416" spans="1:4" x14ac:dyDescent="0.2">
      <c r="A9416" s="6">
        <v>9392</v>
      </c>
      <c r="B9416" s="6">
        <v>253.26919725949628</v>
      </c>
      <c r="C9416" s="6">
        <v>140.73080274050372</v>
      </c>
      <c r="D9416" s="6">
        <v>0.84362367944035543</v>
      </c>
    </row>
    <row r="9417" spans="1:4" x14ac:dyDescent="0.2">
      <c r="A9417" s="6">
        <v>9393</v>
      </c>
      <c r="B9417" s="6">
        <v>272.22366948676074</v>
      </c>
      <c r="C9417" s="6">
        <v>121.77633051323926</v>
      </c>
      <c r="D9417" s="6">
        <v>0.72999936059311654</v>
      </c>
    </row>
    <row r="9418" spans="1:4" x14ac:dyDescent="0.2">
      <c r="A9418" s="6">
        <v>9394</v>
      </c>
      <c r="B9418" s="6">
        <v>127.04490968013116</v>
      </c>
      <c r="C9418" s="6">
        <v>266.95509031986887</v>
      </c>
      <c r="D9418" s="6">
        <v>1.6002867258296583</v>
      </c>
    </row>
    <row r="9419" spans="1:4" x14ac:dyDescent="0.2">
      <c r="A9419" s="6">
        <v>9395</v>
      </c>
      <c r="B9419" s="6">
        <v>164.91219595394068</v>
      </c>
      <c r="C9419" s="6">
        <v>230.08780404605932</v>
      </c>
      <c r="D9419" s="6">
        <v>1.3792824034522615</v>
      </c>
    </row>
    <row r="9420" spans="1:4" x14ac:dyDescent="0.2">
      <c r="A9420" s="6">
        <v>9396</v>
      </c>
      <c r="B9420" s="6">
        <v>196.44743875842235</v>
      </c>
      <c r="C9420" s="6">
        <v>198.55256124157765</v>
      </c>
      <c r="D9420" s="6">
        <v>1.1902415037437788</v>
      </c>
    </row>
    <row r="9421" spans="1:4" x14ac:dyDescent="0.2">
      <c r="A9421" s="6">
        <v>9397</v>
      </c>
      <c r="B9421" s="6">
        <v>253.26919725949628</v>
      </c>
      <c r="C9421" s="6">
        <v>141.73080274050372</v>
      </c>
      <c r="D9421" s="6">
        <v>0.84961827097974951</v>
      </c>
    </row>
    <row r="9422" spans="1:4" x14ac:dyDescent="0.2">
      <c r="A9422" s="6">
        <v>9398</v>
      </c>
      <c r="B9422" s="6">
        <v>284.84609824469726</v>
      </c>
      <c r="C9422" s="6">
        <v>110.15390175530274</v>
      </c>
      <c r="D9422" s="6">
        <v>0.66032764749358031</v>
      </c>
    </row>
    <row r="9423" spans="1:4" x14ac:dyDescent="0.2">
      <c r="A9423" s="6">
        <v>9399</v>
      </c>
      <c r="B9423" s="6">
        <v>221.73395445501464</v>
      </c>
      <c r="C9423" s="6">
        <v>173.26604554498536</v>
      </c>
      <c r="D9423" s="6">
        <v>1.038659170688232</v>
      </c>
    </row>
    <row r="9424" spans="1:4" x14ac:dyDescent="0.2">
      <c r="A9424" s="6">
        <v>9400</v>
      </c>
      <c r="B9424" s="6">
        <v>240.64676850155979</v>
      </c>
      <c r="C9424" s="6">
        <v>154.35323149844021</v>
      </c>
      <c r="D9424" s="6">
        <v>0.92528457561867961</v>
      </c>
    </row>
    <row r="9425" spans="1:4" x14ac:dyDescent="0.2">
      <c r="A9425" s="6">
        <v>9401</v>
      </c>
      <c r="B9425" s="6">
        <v>246.97881197088768</v>
      </c>
      <c r="C9425" s="6">
        <v>148.02118802911232</v>
      </c>
      <c r="D9425" s="6">
        <v>0.88732656141037136</v>
      </c>
    </row>
    <row r="9426" spans="1:4" x14ac:dyDescent="0.2">
      <c r="A9426" s="6">
        <v>9402</v>
      </c>
      <c r="B9426" s="6">
        <v>171.20258124254934</v>
      </c>
      <c r="C9426" s="6">
        <v>224.79741875745066</v>
      </c>
      <c r="D9426" s="6">
        <v>1.3475687045610332</v>
      </c>
    </row>
    <row r="9427" spans="1:4" x14ac:dyDescent="0.2">
      <c r="A9427" s="6">
        <v>9403</v>
      </c>
      <c r="B9427" s="6">
        <v>278.51405477536935</v>
      </c>
      <c r="C9427" s="6">
        <v>117.48594522463065</v>
      </c>
      <c r="D9427" s="6">
        <v>0.70428025324128274</v>
      </c>
    </row>
    <row r="9428" spans="1:4" x14ac:dyDescent="0.2">
      <c r="A9428" s="6">
        <v>9404</v>
      </c>
      <c r="B9428" s="6">
        <v>272.22366948676074</v>
      </c>
      <c r="C9428" s="6">
        <v>123.77633051323926</v>
      </c>
      <c r="D9428" s="6">
        <v>0.7419885436719047</v>
      </c>
    </row>
    <row r="9429" spans="1:4" x14ac:dyDescent="0.2">
      <c r="A9429" s="6">
        <v>9405</v>
      </c>
      <c r="B9429" s="6">
        <v>259.60124072882422</v>
      </c>
      <c r="C9429" s="6">
        <v>136.39875927117578</v>
      </c>
      <c r="D9429" s="6">
        <v>0.8176548483108349</v>
      </c>
    </row>
    <row r="9430" spans="1:4" x14ac:dyDescent="0.2">
      <c r="A9430" s="6">
        <v>9406</v>
      </c>
      <c r="B9430" s="6">
        <v>145.95772372667631</v>
      </c>
      <c r="C9430" s="6">
        <v>250.04227627332369</v>
      </c>
      <c r="D9430" s="6">
        <v>1.4989013138388938</v>
      </c>
    </row>
    <row r="9431" spans="1:4" x14ac:dyDescent="0.2">
      <c r="A9431" s="6">
        <v>9407</v>
      </c>
      <c r="B9431" s="6">
        <v>133.33529496873976</v>
      </c>
      <c r="C9431" s="6">
        <v>262.66470503126027</v>
      </c>
      <c r="D9431" s="6">
        <v>1.5745676184778243</v>
      </c>
    </row>
    <row r="9432" spans="1:4" x14ac:dyDescent="0.2">
      <c r="A9432" s="6">
        <v>9408</v>
      </c>
      <c r="B9432" s="6">
        <v>253.26919725949628</v>
      </c>
      <c r="C9432" s="6">
        <v>142.73080274050372</v>
      </c>
      <c r="D9432" s="6">
        <v>0.85561286251914348</v>
      </c>
    </row>
    <row r="9433" spans="1:4" x14ac:dyDescent="0.2">
      <c r="A9433" s="6">
        <v>9409</v>
      </c>
      <c r="B9433" s="6">
        <v>284.84609824469726</v>
      </c>
      <c r="C9433" s="6">
        <v>111.15390175530274</v>
      </c>
      <c r="D9433" s="6">
        <v>0.66632223903297438</v>
      </c>
    </row>
    <row r="9434" spans="1:4" x14ac:dyDescent="0.2">
      <c r="A9434" s="6">
        <v>9410</v>
      </c>
      <c r="B9434" s="6">
        <v>316.3813410491789</v>
      </c>
      <c r="C9434" s="6">
        <v>79.6186589508211</v>
      </c>
      <c r="D9434" s="6">
        <v>0.47728133932449185</v>
      </c>
    </row>
    <row r="9435" spans="1:4" x14ac:dyDescent="0.2">
      <c r="A9435" s="6">
        <v>9411</v>
      </c>
      <c r="B9435" s="6">
        <v>120.71286621080327</v>
      </c>
      <c r="C9435" s="6">
        <v>275.28713378919673</v>
      </c>
      <c r="D9435" s="6">
        <v>1.6502339231167544</v>
      </c>
    </row>
    <row r="9436" spans="1:4" x14ac:dyDescent="0.2">
      <c r="A9436" s="6">
        <v>9412</v>
      </c>
      <c r="B9436" s="6">
        <v>145.95772372667631</v>
      </c>
      <c r="C9436" s="6">
        <v>250.04227627332369</v>
      </c>
      <c r="D9436" s="6">
        <v>1.4989013138388938</v>
      </c>
    </row>
    <row r="9437" spans="1:4" x14ac:dyDescent="0.2">
      <c r="A9437" s="6">
        <v>9413</v>
      </c>
      <c r="B9437" s="6">
        <v>272.22366948676074</v>
      </c>
      <c r="C9437" s="6">
        <v>124.77633051323926</v>
      </c>
      <c r="D9437" s="6">
        <v>0.74798313521129867</v>
      </c>
    </row>
    <row r="9438" spans="1:4" x14ac:dyDescent="0.2">
      <c r="A9438" s="6">
        <v>9414</v>
      </c>
      <c r="B9438" s="6">
        <v>265.89162601743283</v>
      </c>
      <c r="C9438" s="6">
        <v>131.10837398256717</v>
      </c>
      <c r="D9438" s="6">
        <v>0.78594114941960713</v>
      </c>
    </row>
    <row r="9439" spans="1:4" x14ac:dyDescent="0.2">
      <c r="A9439" s="6">
        <v>9415</v>
      </c>
      <c r="B9439" s="6">
        <v>221.73395445501464</v>
      </c>
      <c r="C9439" s="6">
        <v>175.26604554498536</v>
      </c>
      <c r="D9439" s="6">
        <v>1.0506483537670201</v>
      </c>
    </row>
    <row r="9440" spans="1:4" x14ac:dyDescent="0.2">
      <c r="A9440" s="6">
        <v>9416</v>
      </c>
      <c r="B9440" s="6">
        <v>76.555194648385097</v>
      </c>
      <c r="C9440" s="6">
        <v>320.44480535161489</v>
      </c>
      <c r="D9440" s="6">
        <v>1.9209357190035612</v>
      </c>
    </row>
    <row r="9441" spans="1:4" x14ac:dyDescent="0.2">
      <c r="A9441" s="6">
        <v>9417</v>
      </c>
      <c r="B9441" s="6">
        <v>272.22366948676074</v>
      </c>
      <c r="C9441" s="6">
        <v>124.77633051323926</v>
      </c>
      <c r="D9441" s="6">
        <v>0.74798313521129867</v>
      </c>
    </row>
    <row r="9442" spans="1:4" x14ac:dyDescent="0.2">
      <c r="A9442" s="6">
        <v>9418</v>
      </c>
      <c r="B9442" s="6">
        <v>316.3813410491789</v>
      </c>
      <c r="C9442" s="6">
        <v>80.6186589508211</v>
      </c>
      <c r="D9442" s="6">
        <v>0.48327593086388593</v>
      </c>
    </row>
    <row r="9443" spans="1:4" x14ac:dyDescent="0.2">
      <c r="A9443" s="6">
        <v>9419</v>
      </c>
      <c r="B9443" s="6">
        <v>139.66733843806767</v>
      </c>
      <c r="C9443" s="6">
        <v>257.33266156193235</v>
      </c>
      <c r="D9443" s="6">
        <v>1.5426041958089101</v>
      </c>
    </row>
    <row r="9444" spans="1:4" x14ac:dyDescent="0.2">
      <c r="A9444" s="6">
        <v>9420</v>
      </c>
      <c r="B9444" s="6">
        <v>177.5346247118772</v>
      </c>
      <c r="C9444" s="6">
        <v>219.4653752881228</v>
      </c>
      <c r="D9444" s="6">
        <v>1.3156052818921191</v>
      </c>
    </row>
    <row r="9445" spans="1:4" x14ac:dyDescent="0.2">
      <c r="A9445" s="6">
        <v>9421</v>
      </c>
      <c r="B9445" s="6">
        <v>202.77948222775024</v>
      </c>
      <c r="C9445" s="6">
        <v>195.22051777224976</v>
      </c>
      <c r="D9445" s="6">
        <v>1.1702672641536527</v>
      </c>
    </row>
    <row r="9446" spans="1:4" x14ac:dyDescent="0.2">
      <c r="A9446" s="6">
        <v>9422</v>
      </c>
      <c r="B9446" s="6">
        <v>272.22366948676074</v>
      </c>
      <c r="C9446" s="6">
        <v>125.77633051323926</v>
      </c>
      <c r="D9446" s="6">
        <v>0.75397772675069274</v>
      </c>
    </row>
    <row r="9447" spans="1:4" x14ac:dyDescent="0.2">
      <c r="A9447" s="6">
        <v>9423</v>
      </c>
      <c r="B9447" s="6">
        <v>303.75891229124238</v>
      </c>
      <c r="C9447" s="6">
        <v>94.241087708757618</v>
      </c>
      <c r="D9447" s="6">
        <v>0.56493682704221027</v>
      </c>
    </row>
    <row r="9448" spans="1:4" x14ac:dyDescent="0.2">
      <c r="A9448" s="6">
        <v>9424</v>
      </c>
      <c r="B9448" s="6">
        <v>310.0909557605703</v>
      </c>
      <c r="C9448" s="6">
        <v>87.909044239429704</v>
      </c>
      <c r="D9448" s="6">
        <v>0.5269788128339018</v>
      </c>
    </row>
    <row r="9449" spans="1:4" x14ac:dyDescent="0.2">
      <c r="A9449" s="6">
        <v>9425</v>
      </c>
      <c r="B9449" s="6">
        <v>265.89162601743283</v>
      </c>
      <c r="C9449" s="6">
        <v>132.10837398256717</v>
      </c>
      <c r="D9449" s="6">
        <v>0.7919357409590011</v>
      </c>
    </row>
    <row r="9450" spans="1:4" x14ac:dyDescent="0.2">
      <c r="A9450" s="6">
        <v>9426</v>
      </c>
      <c r="B9450" s="6">
        <v>246.97881197088768</v>
      </c>
      <c r="C9450" s="6">
        <v>151.02118802911232</v>
      </c>
      <c r="D9450" s="6">
        <v>0.90531033602855349</v>
      </c>
    </row>
    <row r="9451" spans="1:4" x14ac:dyDescent="0.2">
      <c r="A9451" s="6">
        <v>9427</v>
      </c>
      <c r="B9451" s="6">
        <v>139.66733843806767</v>
      </c>
      <c r="C9451" s="6">
        <v>258.33266156193235</v>
      </c>
      <c r="D9451" s="6">
        <v>1.548598787348304</v>
      </c>
    </row>
    <row r="9452" spans="1:4" x14ac:dyDescent="0.2">
      <c r="A9452" s="6">
        <v>9428</v>
      </c>
      <c r="B9452" s="6">
        <v>272.22366948676074</v>
      </c>
      <c r="C9452" s="6">
        <v>125.77633051323926</v>
      </c>
      <c r="D9452" s="6">
        <v>0.75397772675069274</v>
      </c>
    </row>
    <row r="9453" spans="1:4" x14ac:dyDescent="0.2">
      <c r="A9453" s="6">
        <v>9429</v>
      </c>
      <c r="B9453" s="6">
        <v>183.82501000048586</v>
      </c>
      <c r="C9453" s="6">
        <v>214.17498999951414</v>
      </c>
      <c r="D9453" s="6">
        <v>1.283891583000891</v>
      </c>
    </row>
    <row r="9454" spans="1:4" x14ac:dyDescent="0.2">
      <c r="A9454" s="6">
        <v>9430</v>
      </c>
      <c r="B9454" s="6">
        <v>272.22366948676074</v>
      </c>
      <c r="C9454" s="6">
        <v>126.77633051323926</v>
      </c>
      <c r="D9454" s="6">
        <v>0.75997231829008682</v>
      </c>
    </row>
    <row r="9455" spans="1:4" x14ac:dyDescent="0.2">
      <c r="A9455" s="6">
        <v>9431</v>
      </c>
      <c r="B9455" s="6">
        <v>114.42248092219464</v>
      </c>
      <c r="C9455" s="6">
        <v>284.57751907780539</v>
      </c>
      <c r="D9455" s="6">
        <v>1.7059259881655588</v>
      </c>
    </row>
    <row r="9456" spans="1:4" x14ac:dyDescent="0.2">
      <c r="A9456" s="6">
        <v>9432</v>
      </c>
      <c r="B9456" s="6">
        <v>177.5346247118772</v>
      </c>
      <c r="C9456" s="6">
        <v>221.4653752881228</v>
      </c>
      <c r="D9456" s="6">
        <v>1.3275944649709073</v>
      </c>
    </row>
    <row r="9457" spans="1:4" x14ac:dyDescent="0.2">
      <c r="A9457" s="6">
        <v>9433</v>
      </c>
      <c r="B9457" s="6">
        <v>133.33529496873976</v>
      </c>
      <c r="C9457" s="6">
        <v>265.66470503126027</v>
      </c>
      <c r="D9457" s="6">
        <v>1.5925513930960065</v>
      </c>
    </row>
    <row r="9458" spans="1:4" x14ac:dyDescent="0.2">
      <c r="A9458" s="6">
        <v>9434</v>
      </c>
      <c r="B9458" s="6">
        <v>190.15705346981372</v>
      </c>
      <c r="C9458" s="6">
        <v>208.84294653018628</v>
      </c>
      <c r="D9458" s="6">
        <v>1.251928160331977</v>
      </c>
    </row>
    <row r="9459" spans="1:4" x14ac:dyDescent="0.2">
      <c r="A9459" s="6">
        <v>9435</v>
      </c>
      <c r="B9459" s="6">
        <v>253.26919725949628</v>
      </c>
      <c r="C9459" s="6">
        <v>145.73080274050372</v>
      </c>
      <c r="D9459" s="6">
        <v>0.8735966371373256</v>
      </c>
    </row>
    <row r="9460" spans="1:4" x14ac:dyDescent="0.2">
      <c r="A9460" s="6">
        <v>9436</v>
      </c>
      <c r="B9460" s="6">
        <v>265.89162601743283</v>
      </c>
      <c r="C9460" s="6">
        <v>134.10837398256717</v>
      </c>
      <c r="D9460" s="6">
        <v>0.80392492403778926</v>
      </c>
    </row>
    <row r="9461" spans="1:4" x14ac:dyDescent="0.2">
      <c r="A9461" s="6">
        <v>9437</v>
      </c>
      <c r="B9461" s="6">
        <v>177.5346247118772</v>
      </c>
      <c r="C9461" s="6">
        <v>222.4653752881228</v>
      </c>
      <c r="D9461" s="6">
        <v>1.3335890565103012</v>
      </c>
    </row>
    <row r="9462" spans="1:4" x14ac:dyDescent="0.2">
      <c r="A9462" s="6">
        <v>9438</v>
      </c>
      <c r="B9462" s="6">
        <v>89.177623406321615</v>
      </c>
      <c r="C9462" s="6">
        <v>310.82237659367837</v>
      </c>
      <c r="D9462" s="6">
        <v>1.863253188982813</v>
      </c>
    </row>
    <row r="9463" spans="1:4" x14ac:dyDescent="0.2">
      <c r="A9463" s="6">
        <v>9439</v>
      </c>
      <c r="B9463" s="6">
        <v>253.26919725949628</v>
      </c>
      <c r="C9463" s="6">
        <v>146.73080274050372</v>
      </c>
      <c r="D9463" s="6">
        <v>0.87959122867671968</v>
      </c>
    </row>
    <row r="9464" spans="1:4" x14ac:dyDescent="0.2">
      <c r="A9464" s="6">
        <v>9440</v>
      </c>
      <c r="B9464" s="6">
        <v>265.89162601743283</v>
      </c>
      <c r="C9464" s="6">
        <v>134.10837398256717</v>
      </c>
      <c r="D9464" s="6">
        <v>0.80392492403778926</v>
      </c>
    </row>
    <row r="9465" spans="1:4" x14ac:dyDescent="0.2">
      <c r="A9465" s="6">
        <v>9441</v>
      </c>
      <c r="B9465" s="6">
        <v>196.44743875842235</v>
      </c>
      <c r="C9465" s="6">
        <v>203.55256124157765</v>
      </c>
      <c r="D9465" s="6">
        <v>1.2202144614407489</v>
      </c>
    </row>
    <row r="9466" spans="1:4" x14ac:dyDescent="0.2">
      <c r="A9466" s="6">
        <v>9442</v>
      </c>
      <c r="B9466" s="6">
        <v>133.33529496873976</v>
      </c>
      <c r="C9466" s="6">
        <v>266.66470503126027</v>
      </c>
      <c r="D9466" s="6">
        <v>1.5985459846354007</v>
      </c>
    </row>
    <row r="9467" spans="1:4" x14ac:dyDescent="0.2">
      <c r="A9467" s="6">
        <v>9443</v>
      </c>
      <c r="B9467" s="6">
        <v>158.58015248461282</v>
      </c>
      <c r="C9467" s="6">
        <v>241.41984751538718</v>
      </c>
      <c r="D9467" s="6">
        <v>1.4472133753575396</v>
      </c>
    </row>
    <row r="9468" spans="1:4" x14ac:dyDescent="0.2">
      <c r="A9468" s="6">
        <v>9444</v>
      </c>
      <c r="B9468" s="6">
        <v>215.40191098568675</v>
      </c>
      <c r="C9468" s="6">
        <v>185.59808901431325</v>
      </c>
      <c r="D9468" s="6">
        <v>1.1125847341329045</v>
      </c>
    </row>
    <row r="9469" spans="1:4" x14ac:dyDescent="0.2">
      <c r="A9469" s="6">
        <v>9445</v>
      </c>
      <c r="B9469" s="6">
        <v>297.46852700263378</v>
      </c>
      <c r="C9469" s="6">
        <v>103.53147299736622</v>
      </c>
      <c r="D9469" s="6">
        <v>0.62062889209101424</v>
      </c>
    </row>
    <row r="9470" spans="1:4" x14ac:dyDescent="0.2">
      <c r="A9470" s="6">
        <v>9446</v>
      </c>
      <c r="B9470" s="6">
        <v>215.40191098568675</v>
      </c>
      <c r="C9470" s="6">
        <v>185.59808901431325</v>
      </c>
      <c r="D9470" s="6">
        <v>1.1125847341329045</v>
      </c>
    </row>
    <row r="9471" spans="1:4" x14ac:dyDescent="0.2">
      <c r="A9471" s="6">
        <v>9447</v>
      </c>
      <c r="B9471" s="6">
        <v>177.5346247118772</v>
      </c>
      <c r="C9471" s="6">
        <v>223.4653752881228</v>
      </c>
      <c r="D9471" s="6">
        <v>1.3395836480496954</v>
      </c>
    </row>
    <row r="9472" spans="1:4" x14ac:dyDescent="0.2">
      <c r="A9472" s="6">
        <v>9448</v>
      </c>
      <c r="B9472" s="6">
        <v>316.3813410491789</v>
      </c>
      <c r="C9472" s="6">
        <v>84.6186589508211</v>
      </c>
      <c r="D9472" s="6">
        <v>0.50725429702146208</v>
      </c>
    </row>
    <row r="9473" spans="1:4" x14ac:dyDescent="0.2">
      <c r="A9473" s="6">
        <v>9449</v>
      </c>
      <c r="B9473" s="6">
        <v>278.51405477536935</v>
      </c>
      <c r="C9473" s="6">
        <v>122.48594522463065</v>
      </c>
      <c r="D9473" s="6">
        <v>0.73425321093825302</v>
      </c>
    </row>
    <row r="9474" spans="1:4" x14ac:dyDescent="0.2">
      <c r="A9474" s="6">
        <v>9450</v>
      </c>
      <c r="B9474" s="6">
        <v>297.46852700263378</v>
      </c>
      <c r="C9474" s="6">
        <v>104.53147299736622</v>
      </c>
      <c r="D9474" s="6">
        <v>0.62662348363040832</v>
      </c>
    </row>
    <row r="9475" spans="1:4" x14ac:dyDescent="0.2">
      <c r="A9475" s="6">
        <v>9451</v>
      </c>
      <c r="B9475" s="6">
        <v>265.89162601743283</v>
      </c>
      <c r="C9475" s="6">
        <v>136.10837398256717</v>
      </c>
      <c r="D9475" s="6">
        <v>0.8159141071165773</v>
      </c>
    </row>
    <row r="9476" spans="1:4" x14ac:dyDescent="0.2">
      <c r="A9476" s="6">
        <v>9452</v>
      </c>
      <c r="B9476" s="6">
        <v>259.60124072882422</v>
      </c>
      <c r="C9476" s="6">
        <v>142.39875927117578</v>
      </c>
      <c r="D9476" s="6">
        <v>0.85362239754719915</v>
      </c>
    </row>
    <row r="9477" spans="1:4" x14ac:dyDescent="0.2">
      <c r="A9477" s="6">
        <v>9453</v>
      </c>
      <c r="B9477" s="6">
        <v>139.66733843806767</v>
      </c>
      <c r="C9477" s="6">
        <v>262.33266156193235</v>
      </c>
      <c r="D9477" s="6">
        <v>1.5725771535058803</v>
      </c>
    </row>
    <row r="9478" spans="1:4" x14ac:dyDescent="0.2">
      <c r="A9478" s="6">
        <v>9454</v>
      </c>
      <c r="B9478" s="6">
        <v>196.44743875842235</v>
      </c>
      <c r="C9478" s="6">
        <v>205.55256124157765</v>
      </c>
      <c r="D9478" s="6">
        <v>1.232203644519537</v>
      </c>
    </row>
    <row r="9479" spans="1:4" x14ac:dyDescent="0.2">
      <c r="A9479" s="6">
        <v>9455</v>
      </c>
      <c r="B9479" s="6">
        <v>246.97881197088768</v>
      </c>
      <c r="C9479" s="6">
        <v>155.02118802911232</v>
      </c>
      <c r="D9479" s="6">
        <v>0.92928870218612969</v>
      </c>
    </row>
    <row r="9480" spans="1:4" x14ac:dyDescent="0.2">
      <c r="A9480" s="6">
        <v>9456</v>
      </c>
      <c r="B9480" s="6">
        <v>234.35638321295116</v>
      </c>
      <c r="C9480" s="6">
        <v>167.64361678704884</v>
      </c>
      <c r="D9480" s="6">
        <v>1.0049550068250599</v>
      </c>
    </row>
    <row r="9481" spans="1:4" x14ac:dyDescent="0.2">
      <c r="A9481" s="6">
        <v>9457</v>
      </c>
      <c r="B9481" s="6">
        <v>272.22366948676074</v>
      </c>
      <c r="C9481" s="6">
        <v>129.77633051323926</v>
      </c>
      <c r="D9481" s="6">
        <v>0.77795609290826895</v>
      </c>
    </row>
    <row r="9482" spans="1:4" x14ac:dyDescent="0.2">
      <c r="A9482" s="6">
        <v>9458</v>
      </c>
      <c r="B9482" s="6">
        <v>133.33529496873976</v>
      </c>
      <c r="C9482" s="6">
        <v>268.66470503126027</v>
      </c>
      <c r="D9482" s="6">
        <v>1.6105351677141886</v>
      </c>
    </row>
    <row r="9483" spans="1:4" x14ac:dyDescent="0.2">
      <c r="A9483" s="6">
        <v>9459</v>
      </c>
      <c r="B9483" s="6">
        <v>114.42248092219464</v>
      </c>
      <c r="C9483" s="6">
        <v>287.57751907780539</v>
      </c>
      <c r="D9483" s="6">
        <v>1.723909762783741</v>
      </c>
    </row>
    <row r="9484" spans="1:4" x14ac:dyDescent="0.2">
      <c r="A9484" s="6">
        <v>9460</v>
      </c>
      <c r="B9484" s="6">
        <v>259.60124072882422</v>
      </c>
      <c r="C9484" s="6">
        <v>143.39875927117578</v>
      </c>
      <c r="D9484" s="6">
        <v>0.85961698908659323</v>
      </c>
    </row>
    <row r="9485" spans="1:4" x14ac:dyDescent="0.2">
      <c r="A9485" s="6">
        <v>9461</v>
      </c>
      <c r="B9485" s="6">
        <v>253.26919725949628</v>
      </c>
      <c r="C9485" s="6">
        <v>149.73080274050372</v>
      </c>
      <c r="D9485" s="6">
        <v>0.89757500329490181</v>
      </c>
    </row>
    <row r="9486" spans="1:4" x14ac:dyDescent="0.2">
      <c r="A9486" s="6">
        <v>9462</v>
      </c>
      <c r="B9486" s="6">
        <v>158.58015248461282</v>
      </c>
      <c r="C9486" s="6">
        <v>244.41984751538718</v>
      </c>
      <c r="D9486" s="6">
        <v>1.4651971499757217</v>
      </c>
    </row>
    <row r="9487" spans="1:4" x14ac:dyDescent="0.2">
      <c r="A9487" s="6">
        <v>9463</v>
      </c>
      <c r="B9487" s="6">
        <v>265.89162601743283</v>
      </c>
      <c r="C9487" s="6">
        <v>138.10837398256717</v>
      </c>
      <c r="D9487" s="6">
        <v>0.82790329019536535</v>
      </c>
    </row>
    <row r="9488" spans="1:4" x14ac:dyDescent="0.2">
      <c r="A9488" s="6">
        <v>9464</v>
      </c>
      <c r="B9488" s="6">
        <v>278.51405477536935</v>
      </c>
      <c r="C9488" s="6">
        <v>125.48594522463065</v>
      </c>
      <c r="D9488" s="6">
        <v>0.75223698555643514</v>
      </c>
    </row>
    <row r="9489" spans="1:4" x14ac:dyDescent="0.2">
      <c r="A9489" s="6">
        <v>9465</v>
      </c>
      <c r="B9489" s="6">
        <v>291.13648353330586</v>
      </c>
      <c r="C9489" s="6">
        <v>112.86351646669414</v>
      </c>
      <c r="D9489" s="6">
        <v>0.67657068091750483</v>
      </c>
    </row>
    <row r="9490" spans="1:4" x14ac:dyDescent="0.2">
      <c r="A9490" s="6">
        <v>9466</v>
      </c>
      <c r="B9490" s="6">
        <v>310.0909557605703</v>
      </c>
      <c r="C9490" s="6">
        <v>93.909044239429704</v>
      </c>
      <c r="D9490" s="6">
        <v>0.56294636207026605</v>
      </c>
    </row>
    <row r="9491" spans="1:4" x14ac:dyDescent="0.2">
      <c r="A9491" s="6">
        <v>9467</v>
      </c>
      <c r="B9491" s="6">
        <v>278.51405477536935</v>
      </c>
      <c r="C9491" s="6">
        <v>125.48594522463065</v>
      </c>
      <c r="D9491" s="6">
        <v>0.75223698555643514</v>
      </c>
    </row>
    <row r="9492" spans="1:4" x14ac:dyDescent="0.2">
      <c r="A9492" s="6">
        <v>9468</v>
      </c>
      <c r="B9492" s="6">
        <v>272.22366948676074</v>
      </c>
      <c r="C9492" s="6">
        <v>131.77633051323926</v>
      </c>
      <c r="D9492" s="6">
        <v>0.78994527598705699</v>
      </c>
    </row>
    <row r="9493" spans="1:4" x14ac:dyDescent="0.2">
      <c r="A9493" s="6">
        <v>9469</v>
      </c>
      <c r="B9493" s="6">
        <v>209.11152569707815</v>
      </c>
      <c r="C9493" s="6">
        <v>194.88847430292185</v>
      </c>
      <c r="D9493" s="6">
        <v>1.1682767991817085</v>
      </c>
    </row>
    <row r="9494" spans="1:4" x14ac:dyDescent="0.2">
      <c r="A9494" s="6">
        <v>9470</v>
      </c>
      <c r="B9494" s="6">
        <v>139.66733843806767</v>
      </c>
      <c r="C9494" s="6">
        <v>264.33266156193235</v>
      </c>
      <c r="D9494" s="6">
        <v>1.5845663365846683</v>
      </c>
    </row>
    <row r="9495" spans="1:4" x14ac:dyDescent="0.2">
      <c r="A9495" s="6">
        <v>9471</v>
      </c>
      <c r="B9495" s="6">
        <v>177.5346247118772</v>
      </c>
      <c r="C9495" s="6">
        <v>226.4653752881228</v>
      </c>
      <c r="D9495" s="6">
        <v>1.3575674226678776</v>
      </c>
    </row>
    <row r="9496" spans="1:4" x14ac:dyDescent="0.2">
      <c r="A9496" s="6">
        <v>9472</v>
      </c>
      <c r="B9496" s="6">
        <v>196.44743875842235</v>
      </c>
      <c r="C9496" s="6">
        <v>207.55256124157765</v>
      </c>
      <c r="D9496" s="6">
        <v>1.2441928275983252</v>
      </c>
    </row>
    <row r="9497" spans="1:4" x14ac:dyDescent="0.2">
      <c r="A9497" s="6">
        <v>9473</v>
      </c>
      <c r="B9497" s="6">
        <v>215.40191098568675</v>
      </c>
      <c r="C9497" s="6">
        <v>188.59808901431325</v>
      </c>
      <c r="D9497" s="6">
        <v>1.1305685087510866</v>
      </c>
    </row>
    <row r="9498" spans="1:4" x14ac:dyDescent="0.2">
      <c r="A9498" s="6">
        <v>9474</v>
      </c>
      <c r="B9498" s="6">
        <v>253.26919725949628</v>
      </c>
      <c r="C9498" s="6">
        <v>150.73080274050372</v>
      </c>
      <c r="D9498" s="6">
        <v>0.90356959483429589</v>
      </c>
    </row>
    <row r="9499" spans="1:4" x14ac:dyDescent="0.2">
      <c r="A9499" s="6">
        <v>9475</v>
      </c>
      <c r="B9499" s="6">
        <v>253.26919725949628</v>
      </c>
      <c r="C9499" s="6">
        <v>150.73080274050372</v>
      </c>
      <c r="D9499" s="6">
        <v>0.90356959483429589</v>
      </c>
    </row>
    <row r="9500" spans="1:4" x14ac:dyDescent="0.2">
      <c r="A9500" s="6">
        <v>9476</v>
      </c>
      <c r="B9500" s="6">
        <v>164.91219595394068</v>
      </c>
      <c r="C9500" s="6">
        <v>239.08780404605932</v>
      </c>
      <c r="D9500" s="6">
        <v>1.4332337273068079</v>
      </c>
    </row>
    <row r="9501" spans="1:4" x14ac:dyDescent="0.2">
      <c r="A9501" s="6">
        <v>9477</v>
      </c>
      <c r="B9501" s="6">
        <v>221.73395445501464</v>
      </c>
      <c r="C9501" s="6">
        <v>183.26604554498536</v>
      </c>
      <c r="D9501" s="6">
        <v>1.0986050860821723</v>
      </c>
    </row>
    <row r="9502" spans="1:4" x14ac:dyDescent="0.2">
      <c r="A9502" s="6">
        <v>9478</v>
      </c>
      <c r="B9502" s="6">
        <v>145.95772372667631</v>
      </c>
      <c r="C9502" s="6">
        <v>259.04227627332369</v>
      </c>
      <c r="D9502" s="6">
        <v>1.5528526376934402</v>
      </c>
    </row>
    <row r="9503" spans="1:4" x14ac:dyDescent="0.2">
      <c r="A9503" s="6">
        <v>9479</v>
      </c>
      <c r="B9503" s="6">
        <v>127.04490968013116</v>
      </c>
      <c r="C9503" s="6">
        <v>277.95509031986887</v>
      </c>
      <c r="D9503" s="6">
        <v>1.6662272327629928</v>
      </c>
    </row>
    <row r="9504" spans="1:4" x14ac:dyDescent="0.2">
      <c r="A9504" s="6">
        <v>9480</v>
      </c>
      <c r="B9504" s="6">
        <v>240.64676850155979</v>
      </c>
      <c r="C9504" s="6">
        <v>164.35323149844021</v>
      </c>
      <c r="D9504" s="6">
        <v>0.98523049101262006</v>
      </c>
    </row>
    <row r="9505" spans="1:4" x14ac:dyDescent="0.2">
      <c r="A9505" s="6">
        <v>9481</v>
      </c>
      <c r="B9505" s="6">
        <v>171.20258124254934</v>
      </c>
      <c r="C9505" s="6">
        <v>233.79741875745066</v>
      </c>
      <c r="D9505" s="6">
        <v>1.4015200284155795</v>
      </c>
    </row>
    <row r="9506" spans="1:4" x14ac:dyDescent="0.2">
      <c r="A9506" s="6">
        <v>9482</v>
      </c>
      <c r="B9506" s="6">
        <v>164.91219595394068</v>
      </c>
      <c r="C9506" s="6">
        <v>240.08780404605932</v>
      </c>
      <c r="D9506" s="6">
        <v>1.4392283188462018</v>
      </c>
    </row>
    <row r="9507" spans="1:4" x14ac:dyDescent="0.2">
      <c r="A9507" s="6">
        <v>9483</v>
      </c>
      <c r="B9507" s="6">
        <v>202.77948222775024</v>
      </c>
      <c r="C9507" s="6">
        <v>202.22051777224976</v>
      </c>
      <c r="D9507" s="6">
        <v>1.2122294049294109</v>
      </c>
    </row>
    <row r="9508" spans="1:4" x14ac:dyDescent="0.2">
      <c r="A9508" s="6">
        <v>9484</v>
      </c>
      <c r="B9508" s="6">
        <v>278.51405477536935</v>
      </c>
      <c r="C9508" s="6">
        <v>127.48594522463065</v>
      </c>
      <c r="D9508" s="6">
        <v>0.76422616863522319</v>
      </c>
    </row>
    <row r="9509" spans="1:4" x14ac:dyDescent="0.2">
      <c r="A9509" s="6">
        <v>9485</v>
      </c>
      <c r="B9509" s="6">
        <v>215.40191098568675</v>
      </c>
      <c r="C9509" s="6">
        <v>190.59808901431325</v>
      </c>
      <c r="D9509" s="6">
        <v>1.1425576918298748</v>
      </c>
    </row>
    <row r="9510" spans="1:4" x14ac:dyDescent="0.2">
      <c r="A9510" s="6">
        <v>9486</v>
      </c>
      <c r="B9510" s="6">
        <v>158.58015248461282</v>
      </c>
      <c r="C9510" s="6">
        <v>247.41984751538718</v>
      </c>
      <c r="D9510" s="6">
        <v>1.4831809245939038</v>
      </c>
    </row>
    <row r="9511" spans="1:4" x14ac:dyDescent="0.2">
      <c r="A9511" s="6">
        <v>9487</v>
      </c>
      <c r="B9511" s="6">
        <v>145.95772372667631</v>
      </c>
      <c r="C9511" s="6">
        <v>260.04227627332369</v>
      </c>
      <c r="D9511" s="6">
        <v>1.5588472292328341</v>
      </c>
    </row>
    <row r="9512" spans="1:4" x14ac:dyDescent="0.2">
      <c r="A9512" s="6">
        <v>9488</v>
      </c>
      <c r="B9512" s="6">
        <v>183.82501000048586</v>
      </c>
      <c r="C9512" s="6">
        <v>222.17498999951414</v>
      </c>
      <c r="D9512" s="6">
        <v>1.3318483153160434</v>
      </c>
    </row>
    <row r="9513" spans="1:4" x14ac:dyDescent="0.2">
      <c r="A9513" s="6">
        <v>9489</v>
      </c>
      <c r="B9513" s="6">
        <v>164.91219595394068</v>
      </c>
      <c r="C9513" s="6">
        <v>241.08780404605932</v>
      </c>
      <c r="D9513" s="6">
        <v>1.4452229103855958</v>
      </c>
    </row>
    <row r="9514" spans="1:4" x14ac:dyDescent="0.2">
      <c r="A9514" s="6">
        <v>9490</v>
      </c>
      <c r="B9514" s="6">
        <v>310.0909557605703</v>
      </c>
      <c r="C9514" s="6">
        <v>95.909044239429704</v>
      </c>
      <c r="D9514" s="6">
        <v>0.57493554514905421</v>
      </c>
    </row>
    <row r="9515" spans="1:4" x14ac:dyDescent="0.2">
      <c r="A9515" s="6">
        <v>9491</v>
      </c>
      <c r="B9515" s="6">
        <v>246.97881197088768</v>
      </c>
      <c r="C9515" s="6">
        <v>159.02118802911232</v>
      </c>
      <c r="D9515" s="6">
        <v>0.95326706834370578</v>
      </c>
    </row>
    <row r="9516" spans="1:4" x14ac:dyDescent="0.2">
      <c r="A9516" s="6">
        <v>9492</v>
      </c>
      <c r="B9516" s="6">
        <v>164.91219595394068</v>
      </c>
      <c r="C9516" s="6">
        <v>241.08780404605932</v>
      </c>
      <c r="D9516" s="6">
        <v>1.4452229103855958</v>
      </c>
    </row>
    <row r="9517" spans="1:4" x14ac:dyDescent="0.2">
      <c r="A9517" s="6">
        <v>9493</v>
      </c>
      <c r="B9517" s="6">
        <v>139.66733843806767</v>
      </c>
      <c r="C9517" s="6">
        <v>266.33266156193235</v>
      </c>
      <c r="D9517" s="6">
        <v>1.5965555196634564</v>
      </c>
    </row>
    <row r="9518" spans="1:4" x14ac:dyDescent="0.2">
      <c r="A9518" s="6">
        <v>9494</v>
      </c>
      <c r="B9518" s="6">
        <v>272.22366948676074</v>
      </c>
      <c r="C9518" s="6">
        <v>134.77633051323926</v>
      </c>
      <c r="D9518" s="6">
        <v>0.80792905060523912</v>
      </c>
    </row>
    <row r="9519" spans="1:4" x14ac:dyDescent="0.2">
      <c r="A9519" s="6">
        <v>9495</v>
      </c>
      <c r="B9519" s="6">
        <v>259.60124072882422</v>
      </c>
      <c r="C9519" s="6">
        <v>147.39875927117578</v>
      </c>
      <c r="D9519" s="6">
        <v>0.88359535524416943</v>
      </c>
    </row>
    <row r="9520" spans="1:4" x14ac:dyDescent="0.2">
      <c r="A9520" s="6">
        <v>9496</v>
      </c>
      <c r="B9520" s="6">
        <v>139.66733843806767</v>
      </c>
      <c r="C9520" s="6">
        <v>267.33266156193235</v>
      </c>
      <c r="D9520" s="6">
        <v>1.6025501112028504</v>
      </c>
    </row>
    <row r="9521" spans="1:4" x14ac:dyDescent="0.2">
      <c r="A9521" s="6">
        <v>9497</v>
      </c>
      <c r="B9521" s="6">
        <v>278.51405477536935</v>
      </c>
      <c r="C9521" s="6">
        <v>128.48594522463065</v>
      </c>
      <c r="D9521" s="6">
        <v>0.77022076017461727</v>
      </c>
    </row>
    <row r="9522" spans="1:4" x14ac:dyDescent="0.2">
      <c r="A9522" s="6">
        <v>9498</v>
      </c>
      <c r="B9522" s="6">
        <v>278.51405477536935</v>
      </c>
      <c r="C9522" s="6">
        <v>128.48594522463065</v>
      </c>
      <c r="D9522" s="6">
        <v>0.77022076017461727</v>
      </c>
    </row>
    <row r="9523" spans="1:4" x14ac:dyDescent="0.2">
      <c r="A9523" s="6">
        <v>9499</v>
      </c>
      <c r="B9523" s="6">
        <v>171.20258124254934</v>
      </c>
      <c r="C9523" s="6">
        <v>235.79741875745066</v>
      </c>
      <c r="D9523" s="6">
        <v>1.4135092114943677</v>
      </c>
    </row>
    <row r="9524" spans="1:4" x14ac:dyDescent="0.2">
      <c r="A9524" s="6">
        <v>9500</v>
      </c>
      <c r="B9524" s="6">
        <v>297.46852700263378</v>
      </c>
      <c r="C9524" s="6">
        <v>110.53147299736622</v>
      </c>
      <c r="D9524" s="6">
        <v>0.66259103286677257</v>
      </c>
    </row>
    <row r="9525" spans="1:4" x14ac:dyDescent="0.2">
      <c r="A9525" s="6">
        <v>9501</v>
      </c>
      <c r="B9525" s="6">
        <v>303.75891229124238</v>
      </c>
      <c r="C9525" s="6">
        <v>104.24108770875762</v>
      </c>
      <c r="D9525" s="6">
        <v>0.62488274243615072</v>
      </c>
    </row>
    <row r="9526" spans="1:4" x14ac:dyDescent="0.2">
      <c r="A9526" s="6">
        <v>9502</v>
      </c>
      <c r="B9526" s="6">
        <v>234.35638321295116</v>
      </c>
      <c r="C9526" s="6">
        <v>173.64361678704884</v>
      </c>
      <c r="D9526" s="6">
        <v>1.0409225560614241</v>
      </c>
    </row>
    <row r="9527" spans="1:4" x14ac:dyDescent="0.2">
      <c r="A9527" s="6">
        <v>9503</v>
      </c>
      <c r="B9527" s="6">
        <v>177.5346247118772</v>
      </c>
      <c r="C9527" s="6">
        <v>230.4653752881228</v>
      </c>
      <c r="D9527" s="6">
        <v>1.3815457888254536</v>
      </c>
    </row>
    <row r="9528" spans="1:4" x14ac:dyDescent="0.2">
      <c r="A9528" s="6">
        <v>9504</v>
      </c>
      <c r="B9528" s="6">
        <v>190.15705346981372</v>
      </c>
      <c r="C9528" s="6">
        <v>217.84294653018628</v>
      </c>
      <c r="D9528" s="6">
        <v>1.3058794841865233</v>
      </c>
    </row>
    <row r="9529" spans="1:4" x14ac:dyDescent="0.2">
      <c r="A9529" s="6">
        <v>9505</v>
      </c>
      <c r="B9529" s="6">
        <v>171.20258124254934</v>
      </c>
      <c r="C9529" s="6">
        <v>236.79741875745066</v>
      </c>
      <c r="D9529" s="6">
        <v>1.4195038030337617</v>
      </c>
    </row>
    <row r="9530" spans="1:4" x14ac:dyDescent="0.2">
      <c r="A9530" s="6">
        <v>9506</v>
      </c>
      <c r="B9530" s="6">
        <v>209.11152569707815</v>
      </c>
      <c r="C9530" s="6">
        <v>198.88847430292185</v>
      </c>
      <c r="D9530" s="6">
        <v>1.1922551653392846</v>
      </c>
    </row>
    <row r="9531" spans="1:4" x14ac:dyDescent="0.2">
      <c r="A9531" s="6">
        <v>9507</v>
      </c>
      <c r="B9531" s="6">
        <v>265.89162601743283</v>
      </c>
      <c r="C9531" s="6">
        <v>142.10837398256717</v>
      </c>
      <c r="D9531" s="6">
        <v>0.85188165635294155</v>
      </c>
    </row>
    <row r="9532" spans="1:4" x14ac:dyDescent="0.2">
      <c r="A9532" s="6">
        <v>9508</v>
      </c>
      <c r="B9532" s="6">
        <v>265.89162601743283</v>
      </c>
      <c r="C9532" s="6">
        <v>142.10837398256717</v>
      </c>
      <c r="D9532" s="6">
        <v>0.85188165635294155</v>
      </c>
    </row>
    <row r="9533" spans="1:4" x14ac:dyDescent="0.2">
      <c r="A9533" s="6">
        <v>9509</v>
      </c>
      <c r="B9533" s="6">
        <v>335.33581327644322</v>
      </c>
      <c r="C9533" s="6">
        <v>73.664186723556782</v>
      </c>
      <c r="D9533" s="6">
        <v>0.44158671048937637</v>
      </c>
    </row>
    <row r="9534" spans="1:4" x14ac:dyDescent="0.2">
      <c r="A9534" s="6">
        <v>9510</v>
      </c>
      <c r="B9534" s="6">
        <v>297.46852700263378</v>
      </c>
      <c r="C9534" s="6">
        <v>111.53147299736622</v>
      </c>
      <c r="D9534" s="6">
        <v>0.66858562440616665</v>
      </c>
    </row>
    <row r="9535" spans="1:4" x14ac:dyDescent="0.2">
      <c r="A9535" s="6">
        <v>9511</v>
      </c>
      <c r="B9535" s="6">
        <v>171.20258124254934</v>
      </c>
      <c r="C9535" s="6">
        <v>237.79741875745066</v>
      </c>
      <c r="D9535" s="6">
        <v>1.4254983945731556</v>
      </c>
    </row>
    <row r="9536" spans="1:4" x14ac:dyDescent="0.2">
      <c r="A9536" s="6">
        <v>9512</v>
      </c>
      <c r="B9536" s="6">
        <v>221.73395445501464</v>
      </c>
      <c r="C9536" s="6">
        <v>187.26604554498536</v>
      </c>
      <c r="D9536" s="6">
        <v>1.1225834522397486</v>
      </c>
    </row>
    <row r="9537" spans="1:4" x14ac:dyDescent="0.2">
      <c r="A9537" s="6">
        <v>9513</v>
      </c>
      <c r="B9537" s="6">
        <v>265.89162601743283</v>
      </c>
      <c r="C9537" s="6">
        <v>143.10837398256717</v>
      </c>
      <c r="D9537" s="6">
        <v>0.85787624789233563</v>
      </c>
    </row>
    <row r="9538" spans="1:4" x14ac:dyDescent="0.2">
      <c r="A9538" s="6">
        <v>9514</v>
      </c>
      <c r="B9538" s="6">
        <v>202.77948222775024</v>
      </c>
      <c r="C9538" s="6">
        <v>206.22051777224976</v>
      </c>
      <c r="D9538" s="6">
        <v>1.236207771086987</v>
      </c>
    </row>
    <row r="9539" spans="1:4" x14ac:dyDescent="0.2">
      <c r="A9539" s="6">
        <v>9515</v>
      </c>
      <c r="B9539" s="6">
        <v>164.91219595394068</v>
      </c>
      <c r="C9539" s="6">
        <v>245.08780404605932</v>
      </c>
      <c r="D9539" s="6">
        <v>1.4692012765431721</v>
      </c>
    </row>
    <row r="9540" spans="1:4" x14ac:dyDescent="0.2">
      <c r="A9540" s="6">
        <v>9516</v>
      </c>
      <c r="B9540" s="6">
        <v>221.73395445501464</v>
      </c>
      <c r="C9540" s="6">
        <v>188.26604554498536</v>
      </c>
      <c r="D9540" s="6">
        <v>1.1285780437791426</v>
      </c>
    </row>
    <row r="9541" spans="1:4" x14ac:dyDescent="0.2">
      <c r="A9541" s="6">
        <v>9517</v>
      </c>
      <c r="B9541" s="6">
        <v>310.0909557605703</v>
      </c>
      <c r="C9541" s="6">
        <v>99.909044239429704</v>
      </c>
      <c r="D9541" s="6">
        <v>0.5989139113066303</v>
      </c>
    </row>
    <row r="9542" spans="1:4" x14ac:dyDescent="0.2">
      <c r="A9542" s="6">
        <v>9518</v>
      </c>
      <c r="B9542" s="6">
        <v>272.22366948676074</v>
      </c>
      <c r="C9542" s="6">
        <v>137.77633051323926</v>
      </c>
      <c r="D9542" s="6">
        <v>0.82591282522342124</v>
      </c>
    </row>
    <row r="9543" spans="1:4" x14ac:dyDescent="0.2">
      <c r="A9543" s="6">
        <v>9519</v>
      </c>
      <c r="B9543" s="6">
        <v>127.04490968013116</v>
      </c>
      <c r="C9543" s="6">
        <v>282.95509031986887</v>
      </c>
      <c r="D9543" s="6">
        <v>1.6962001904599628</v>
      </c>
    </row>
    <row r="9544" spans="1:4" x14ac:dyDescent="0.2">
      <c r="A9544" s="6">
        <v>9520</v>
      </c>
      <c r="B9544" s="6">
        <v>164.91219595394068</v>
      </c>
      <c r="C9544" s="6">
        <v>245.08780404605932</v>
      </c>
      <c r="D9544" s="6">
        <v>1.4692012765431721</v>
      </c>
    </row>
    <row r="9545" spans="1:4" x14ac:dyDescent="0.2">
      <c r="A9545" s="6">
        <v>9521</v>
      </c>
      <c r="B9545" s="6">
        <v>164.91219595394068</v>
      </c>
      <c r="C9545" s="6">
        <v>245.08780404605932</v>
      </c>
      <c r="D9545" s="6">
        <v>1.4692012765431721</v>
      </c>
    </row>
    <row r="9546" spans="1:4" x14ac:dyDescent="0.2">
      <c r="A9546" s="6">
        <v>9522</v>
      </c>
      <c r="B9546" s="6">
        <v>133.33529496873976</v>
      </c>
      <c r="C9546" s="6">
        <v>276.66470503126027</v>
      </c>
      <c r="D9546" s="6">
        <v>1.658491900029341</v>
      </c>
    </row>
    <row r="9547" spans="1:4" x14ac:dyDescent="0.2">
      <c r="A9547" s="6">
        <v>9523</v>
      </c>
      <c r="B9547" s="6">
        <v>114.42248092219464</v>
      </c>
      <c r="C9547" s="6">
        <v>295.57751907780539</v>
      </c>
      <c r="D9547" s="6">
        <v>1.7718664950988932</v>
      </c>
    </row>
    <row r="9548" spans="1:4" x14ac:dyDescent="0.2">
      <c r="A9548" s="6">
        <v>9524</v>
      </c>
      <c r="B9548" s="6">
        <v>215.40191098568675</v>
      </c>
      <c r="C9548" s="6">
        <v>195.59808901431325</v>
      </c>
      <c r="D9548" s="6">
        <v>1.1725306495268448</v>
      </c>
    </row>
    <row r="9549" spans="1:4" x14ac:dyDescent="0.2">
      <c r="A9549" s="6">
        <v>9525</v>
      </c>
      <c r="B9549" s="6">
        <v>265.89162601743283</v>
      </c>
      <c r="C9549" s="6">
        <v>145.10837398256717</v>
      </c>
      <c r="D9549" s="6">
        <v>0.86986543097112368</v>
      </c>
    </row>
    <row r="9550" spans="1:4" x14ac:dyDescent="0.2">
      <c r="A9550" s="6">
        <v>9526</v>
      </c>
      <c r="B9550" s="6">
        <v>171.20258124254934</v>
      </c>
      <c r="C9550" s="6">
        <v>239.79741875745066</v>
      </c>
      <c r="D9550" s="6">
        <v>1.4374875776519438</v>
      </c>
    </row>
    <row r="9551" spans="1:4" x14ac:dyDescent="0.2">
      <c r="A9551" s="6">
        <v>9527</v>
      </c>
      <c r="B9551" s="6">
        <v>177.5346247118772</v>
      </c>
      <c r="C9551" s="6">
        <v>233.4653752881228</v>
      </c>
      <c r="D9551" s="6">
        <v>1.3995295634436358</v>
      </c>
    </row>
    <row r="9552" spans="1:4" x14ac:dyDescent="0.2">
      <c r="A9552" s="6">
        <v>9528</v>
      </c>
      <c r="B9552" s="6">
        <v>246.97881197088768</v>
      </c>
      <c r="C9552" s="6">
        <v>164.02118802911232</v>
      </c>
      <c r="D9552" s="6">
        <v>0.98324002604067606</v>
      </c>
    </row>
    <row r="9553" spans="1:4" x14ac:dyDescent="0.2">
      <c r="A9553" s="6">
        <v>9529</v>
      </c>
      <c r="B9553" s="6">
        <v>215.40191098568675</v>
      </c>
      <c r="C9553" s="6">
        <v>195.59808901431325</v>
      </c>
      <c r="D9553" s="6">
        <v>1.1725306495268448</v>
      </c>
    </row>
    <row r="9554" spans="1:4" x14ac:dyDescent="0.2">
      <c r="A9554" s="6">
        <v>9530</v>
      </c>
      <c r="B9554" s="6">
        <v>291.13648353330586</v>
      </c>
      <c r="C9554" s="6">
        <v>119.86351646669414</v>
      </c>
      <c r="D9554" s="6">
        <v>0.71853282169326305</v>
      </c>
    </row>
    <row r="9555" spans="1:4" x14ac:dyDescent="0.2">
      <c r="A9555" s="6">
        <v>9531</v>
      </c>
      <c r="B9555" s="6">
        <v>297.46852700263378</v>
      </c>
      <c r="C9555" s="6">
        <v>114.53147299736622</v>
      </c>
      <c r="D9555" s="6">
        <v>0.68656939902434877</v>
      </c>
    </row>
    <row r="9556" spans="1:4" x14ac:dyDescent="0.2">
      <c r="A9556" s="6">
        <v>9532</v>
      </c>
      <c r="B9556" s="6">
        <v>164.91219595394068</v>
      </c>
      <c r="C9556" s="6">
        <v>247.08780404605932</v>
      </c>
      <c r="D9556" s="6">
        <v>1.4811904596219601</v>
      </c>
    </row>
    <row r="9557" spans="1:4" x14ac:dyDescent="0.2">
      <c r="A9557" s="6">
        <v>9533</v>
      </c>
      <c r="B9557" s="6">
        <v>253.26919725949628</v>
      </c>
      <c r="C9557" s="6">
        <v>158.73080274050372</v>
      </c>
      <c r="D9557" s="6">
        <v>0.95152632714944818</v>
      </c>
    </row>
    <row r="9558" spans="1:4" x14ac:dyDescent="0.2">
      <c r="A9558" s="6">
        <v>9534</v>
      </c>
      <c r="B9558" s="6">
        <v>139.66733843806767</v>
      </c>
      <c r="C9558" s="6">
        <v>272.33266156193235</v>
      </c>
      <c r="D9558" s="6">
        <v>1.6325230688998207</v>
      </c>
    </row>
    <row r="9559" spans="1:4" x14ac:dyDescent="0.2">
      <c r="A9559" s="6">
        <v>9535</v>
      </c>
      <c r="B9559" s="6">
        <v>190.15705346981372</v>
      </c>
      <c r="C9559" s="6">
        <v>221.84294653018628</v>
      </c>
      <c r="D9559" s="6">
        <v>1.3298578503440994</v>
      </c>
    </row>
    <row r="9560" spans="1:4" x14ac:dyDescent="0.2">
      <c r="A9560" s="6">
        <v>9536</v>
      </c>
      <c r="B9560" s="6">
        <v>291.13648353330586</v>
      </c>
      <c r="C9560" s="6">
        <v>120.86351646669414</v>
      </c>
      <c r="D9560" s="6">
        <v>0.72452741323265712</v>
      </c>
    </row>
    <row r="9561" spans="1:4" x14ac:dyDescent="0.2">
      <c r="A9561" s="6">
        <v>9537</v>
      </c>
      <c r="B9561" s="6">
        <v>272.22366948676074</v>
      </c>
      <c r="C9561" s="6">
        <v>140.77633051323926</v>
      </c>
      <c r="D9561" s="6">
        <v>0.84389659984160337</v>
      </c>
    </row>
    <row r="9562" spans="1:4" x14ac:dyDescent="0.2">
      <c r="A9562" s="6">
        <v>9538</v>
      </c>
      <c r="B9562" s="6">
        <v>284.84609824469726</v>
      </c>
      <c r="C9562" s="6">
        <v>128.15390175530274</v>
      </c>
      <c r="D9562" s="6">
        <v>0.76823029520267305</v>
      </c>
    </row>
    <row r="9563" spans="1:4" x14ac:dyDescent="0.2">
      <c r="A9563" s="6">
        <v>9539</v>
      </c>
      <c r="B9563" s="6">
        <v>209.11152569707815</v>
      </c>
      <c r="C9563" s="6">
        <v>203.88847430292185</v>
      </c>
      <c r="D9563" s="6">
        <v>1.2222281230362548</v>
      </c>
    </row>
    <row r="9564" spans="1:4" x14ac:dyDescent="0.2">
      <c r="A9564" s="6">
        <v>9540</v>
      </c>
      <c r="B9564" s="6">
        <v>278.51405477536935</v>
      </c>
      <c r="C9564" s="6">
        <v>134.48594522463065</v>
      </c>
      <c r="D9564" s="6">
        <v>0.80618830941098152</v>
      </c>
    </row>
    <row r="9565" spans="1:4" x14ac:dyDescent="0.2">
      <c r="A9565" s="6">
        <v>9541</v>
      </c>
      <c r="B9565" s="6">
        <v>329.00376980711542</v>
      </c>
      <c r="C9565" s="6">
        <v>83.996230192884582</v>
      </c>
      <c r="D9565" s="6">
        <v>0.50352309085526026</v>
      </c>
    </row>
    <row r="9566" spans="1:4" x14ac:dyDescent="0.2">
      <c r="A9566" s="6">
        <v>9542</v>
      </c>
      <c r="B9566" s="6">
        <v>284.84609824469726</v>
      </c>
      <c r="C9566" s="6">
        <v>128.15390175530274</v>
      </c>
      <c r="D9566" s="6">
        <v>0.76823029520267305</v>
      </c>
    </row>
    <row r="9567" spans="1:4" x14ac:dyDescent="0.2">
      <c r="A9567" s="6">
        <v>9543</v>
      </c>
      <c r="B9567" s="6">
        <v>164.91219595394068</v>
      </c>
      <c r="C9567" s="6">
        <v>248.08780404605932</v>
      </c>
      <c r="D9567" s="6">
        <v>1.4871850511613542</v>
      </c>
    </row>
    <row r="9568" spans="1:4" x14ac:dyDescent="0.2">
      <c r="A9568" s="6">
        <v>9544</v>
      </c>
      <c r="B9568" s="6">
        <v>329.00376980711542</v>
      </c>
      <c r="C9568" s="6">
        <v>84.996230192884582</v>
      </c>
      <c r="D9568" s="6">
        <v>0.50951768239465434</v>
      </c>
    </row>
    <row r="9569" spans="1:4" x14ac:dyDescent="0.2">
      <c r="A9569" s="6">
        <v>9545</v>
      </c>
      <c r="B9569" s="6">
        <v>253.26919725949628</v>
      </c>
      <c r="C9569" s="6">
        <v>160.73080274050372</v>
      </c>
      <c r="D9569" s="6">
        <v>0.96351551022823623</v>
      </c>
    </row>
    <row r="9570" spans="1:4" x14ac:dyDescent="0.2">
      <c r="A9570" s="6">
        <v>9546</v>
      </c>
      <c r="B9570" s="6">
        <v>196.44743875842235</v>
      </c>
      <c r="C9570" s="6">
        <v>217.55256124157765</v>
      </c>
      <c r="D9570" s="6">
        <v>1.3041387429922655</v>
      </c>
    </row>
    <row r="9571" spans="1:4" x14ac:dyDescent="0.2">
      <c r="A9571" s="6">
        <v>9547</v>
      </c>
      <c r="B9571" s="6">
        <v>183.82501000048586</v>
      </c>
      <c r="C9571" s="6">
        <v>230.17498999951414</v>
      </c>
      <c r="D9571" s="6">
        <v>1.3798050476311956</v>
      </c>
    </row>
    <row r="9572" spans="1:4" x14ac:dyDescent="0.2">
      <c r="A9572" s="6">
        <v>9548</v>
      </c>
      <c r="B9572" s="6">
        <v>215.40191098568675</v>
      </c>
      <c r="C9572" s="6">
        <v>198.59808901431325</v>
      </c>
      <c r="D9572" s="6">
        <v>1.190514424145027</v>
      </c>
    </row>
    <row r="9573" spans="1:4" x14ac:dyDescent="0.2">
      <c r="A9573" s="6">
        <v>9549</v>
      </c>
      <c r="B9573" s="6">
        <v>347.95824203437974</v>
      </c>
      <c r="C9573" s="6">
        <v>66.041757965620263</v>
      </c>
      <c r="D9573" s="6">
        <v>0.39589336354741628</v>
      </c>
    </row>
    <row r="9574" spans="1:4" x14ac:dyDescent="0.2">
      <c r="A9574" s="6">
        <v>9550</v>
      </c>
      <c r="B9574" s="6">
        <v>272.22366948676074</v>
      </c>
      <c r="C9574" s="6">
        <v>141.77633051323926</v>
      </c>
      <c r="D9574" s="6">
        <v>0.84989119138099745</v>
      </c>
    </row>
    <row r="9575" spans="1:4" x14ac:dyDescent="0.2">
      <c r="A9575" s="6">
        <v>9551</v>
      </c>
      <c r="B9575" s="6">
        <v>272.22366948676074</v>
      </c>
      <c r="C9575" s="6">
        <v>141.77633051323926</v>
      </c>
      <c r="D9575" s="6">
        <v>0.84989119138099745</v>
      </c>
    </row>
    <row r="9576" spans="1:4" x14ac:dyDescent="0.2">
      <c r="A9576" s="6">
        <v>9552</v>
      </c>
      <c r="B9576" s="6">
        <v>196.44743875842235</v>
      </c>
      <c r="C9576" s="6">
        <v>217.55256124157765</v>
      </c>
      <c r="D9576" s="6">
        <v>1.3041387429922655</v>
      </c>
    </row>
    <row r="9577" spans="1:4" x14ac:dyDescent="0.2">
      <c r="A9577" s="6">
        <v>9553</v>
      </c>
      <c r="B9577" s="6">
        <v>158.58015248461282</v>
      </c>
      <c r="C9577" s="6">
        <v>255.41984751538718</v>
      </c>
      <c r="D9577" s="6">
        <v>1.5311376569090562</v>
      </c>
    </row>
    <row r="9578" spans="1:4" x14ac:dyDescent="0.2">
      <c r="A9578" s="6">
        <v>9554</v>
      </c>
      <c r="B9578" s="6">
        <v>215.40191098568675</v>
      </c>
      <c r="C9578" s="6">
        <v>199.59808901431325</v>
      </c>
      <c r="D9578" s="6">
        <v>1.1965090156844211</v>
      </c>
    </row>
    <row r="9579" spans="1:4" x14ac:dyDescent="0.2">
      <c r="A9579" s="6">
        <v>9555</v>
      </c>
      <c r="B9579" s="6">
        <v>171.20258124254934</v>
      </c>
      <c r="C9579" s="6">
        <v>243.79741875745066</v>
      </c>
      <c r="D9579" s="6">
        <v>1.4614659438095201</v>
      </c>
    </row>
    <row r="9580" spans="1:4" x14ac:dyDescent="0.2">
      <c r="A9580" s="6">
        <v>9556</v>
      </c>
      <c r="B9580" s="6">
        <v>82.84557993699373</v>
      </c>
      <c r="C9580" s="6">
        <v>332.15442006300628</v>
      </c>
      <c r="D9580" s="6">
        <v>1.9911300762820321</v>
      </c>
    </row>
    <row r="9581" spans="1:4" x14ac:dyDescent="0.2">
      <c r="A9581" s="6">
        <v>9557</v>
      </c>
      <c r="B9581" s="6">
        <v>259.60124072882422</v>
      </c>
      <c r="C9581" s="6">
        <v>156.39875927117578</v>
      </c>
      <c r="D9581" s="6">
        <v>0.93754667909871581</v>
      </c>
    </row>
    <row r="9582" spans="1:4" x14ac:dyDescent="0.2">
      <c r="A9582" s="6">
        <v>9558</v>
      </c>
      <c r="B9582" s="6">
        <v>303.75891229124238</v>
      </c>
      <c r="C9582" s="6">
        <v>112.24108770875762</v>
      </c>
      <c r="D9582" s="6">
        <v>0.67283947475130301</v>
      </c>
    </row>
    <row r="9583" spans="1:4" x14ac:dyDescent="0.2">
      <c r="A9583" s="6">
        <v>9559</v>
      </c>
      <c r="B9583" s="6">
        <v>297.46852700263378</v>
      </c>
      <c r="C9583" s="6">
        <v>118.53147299736622</v>
      </c>
      <c r="D9583" s="6">
        <v>0.71054776518192486</v>
      </c>
    </row>
    <row r="9584" spans="1:4" x14ac:dyDescent="0.2">
      <c r="A9584" s="6">
        <v>9560</v>
      </c>
      <c r="B9584" s="6">
        <v>303.75891229124238</v>
      </c>
      <c r="C9584" s="6">
        <v>112.24108770875762</v>
      </c>
      <c r="D9584" s="6">
        <v>0.67283947475130301</v>
      </c>
    </row>
    <row r="9585" spans="1:4" x14ac:dyDescent="0.2">
      <c r="A9585" s="6">
        <v>9561</v>
      </c>
      <c r="B9585" s="6">
        <v>253.26919725949628</v>
      </c>
      <c r="C9585" s="6">
        <v>162.73080274050372</v>
      </c>
      <c r="D9585" s="6">
        <v>0.97550469330702438</v>
      </c>
    </row>
    <row r="9586" spans="1:4" x14ac:dyDescent="0.2">
      <c r="A9586" s="6">
        <v>9562</v>
      </c>
      <c r="B9586" s="6">
        <v>265.89162601743283</v>
      </c>
      <c r="C9586" s="6">
        <v>150.10837398256717</v>
      </c>
      <c r="D9586" s="6">
        <v>0.89983838866809385</v>
      </c>
    </row>
    <row r="9587" spans="1:4" x14ac:dyDescent="0.2">
      <c r="A9587" s="6">
        <v>9563</v>
      </c>
      <c r="B9587" s="6">
        <v>284.84609824469726</v>
      </c>
      <c r="C9587" s="6">
        <v>131.15390175530274</v>
      </c>
      <c r="D9587" s="6">
        <v>0.78621406982085518</v>
      </c>
    </row>
    <row r="9588" spans="1:4" x14ac:dyDescent="0.2">
      <c r="A9588" s="6">
        <v>9564</v>
      </c>
      <c r="B9588" s="6">
        <v>265.89162601743283</v>
      </c>
      <c r="C9588" s="6">
        <v>151.10837398256717</v>
      </c>
      <c r="D9588" s="6">
        <v>0.90583298020748793</v>
      </c>
    </row>
    <row r="9589" spans="1:4" x14ac:dyDescent="0.2">
      <c r="A9589" s="6">
        <v>9565</v>
      </c>
      <c r="B9589" s="6">
        <v>291.13648353330586</v>
      </c>
      <c r="C9589" s="6">
        <v>125.86351646669414</v>
      </c>
      <c r="D9589" s="6">
        <v>0.7545003709296273</v>
      </c>
    </row>
    <row r="9590" spans="1:4" x14ac:dyDescent="0.2">
      <c r="A9590" s="6">
        <v>9566</v>
      </c>
      <c r="B9590" s="6">
        <v>183.82501000048586</v>
      </c>
      <c r="C9590" s="6">
        <v>233.17498999951414</v>
      </c>
      <c r="D9590" s="6">
        <v>1.3977888222493777</v>
      </c>
    </row>
    <row r="9591" spans="1:4" x14ac:dyDescent="0.2">
      <c r="A9591" s="6">
        <v>9567</v>
      </c>
      <c r="B9591" s="6">
        <v>133.33529496873976</v>
      </c>
      <c r="C9591" s="6">
        <v>283.66470503126027</v>
      </c>
      <c r="D9591" s="6">
        <v>1.7004540408050992</v>
      </c>
    </row>
    <row r="9592" spans="1:4" x14ac:dyDescent="0.2">
      <c r="A9592" s="6">
        <v>9568</v>
      </c>
      <c r="B9592" s="6">
        <v>44.978293663184175</v>
      </c>
      <c r="C9592" s="6">
        <v>372.02170633681584</v>
      </c>
      <c r="D9592" s="6">
        <v>2.230118173277611</v>
      </c>
    </row>
    <row r="9593" spans="1:4" x14ac:dyDescent="0.2">
      <c r="A9593" s="6">
        <v>9569</v>
      </c>
      <c r="B9593" s="6">
        <v>221.73395445501464</v>
      </c>
      <c r="C9593" s="6">
        <v>195.26604554498536</v>
      </c>
      <c r="D9593" s="6">
        <v>1.1705401845549008</v>
      </c>
    </row>
    <row r="9594" spans="1:4" x14ac:dyDescent="0.2">
      <c r="A9594" s="6">
        <v>9570</v>
      </c>
      <c r="B9594" s="6">
        <v>316.3813410491789</v>
      </c>
      <c r="C9594" s="6">
        <v>100.6186589508211</v>
      </c>
      <c r="D9594" s="6">
        <v>0.60316776165176678</v>
      </c>
    </row>
    <row r="9595" spans="1:4" x14ac:dyDescent="0.2">
      <c r="A9595" s="6">
        <v>9571</v>
      </c>
      <c r="B9595" s="6">
        <v>297.46852700263378</v>
      </c>
      <c r="C9595" s="6">
        <v>119.53147299736622</v>
      </c>
      <c r="D9595" s="6">
        <v>0.71654235672131894</v>
      </c>
    </row>
    <row r="9596" spans="1:4" x14ac:dyDescent="0.2">
      <c r="A9596" s="6">
        <v>9572</v>
      </c>
      <c r="B9596" s="6">
        <v>177.5346247118772</v>
      </c>
      <c r="C9596" s="6">
        <v>239.4653752881228</v>
      </c>
      <c r="D9596" s="6">
        <v>1.43549711268</v>
      </c>
    </row>
    <row r="9597" spans="1:4" x14ac:dyDescent="0.2">
      <c r="A9597" s="6">
        <v>9573</v>
      </c>
      <c r="B9597" s="6">
        <v>158.58015248461282</v>
      </c>
      <c r="C9597" s="6">
        <v>258.41984751538718</v>
      </c>
      <c r="D9597" s="6">
        <v>1.5491214315272384</v>
      </c>
    </row>
    <row r="9598" spans="1:4" x14ac:dyDescent="0.2">
      <c r="A9598" s="6">
        <v>9574</v>
      </c>
      <c r="B9598" s="6">
        <v>158.58015248461282</v>
      </c>
      <c r="C9598" s="6">
        <v>258.41984751538718</v>
      </c>
      <c r="D9598" s="6">
        <v>1.5491214315272384</v>
      </c>
    </row>
    <row r="9599" spans="1:4" x14ac:dyDescent="0.2">
      <c r="A9599" s="6">
        <v>9575</v>
      </c>
      <c r="B9599" s="6">
        <v>297.46852700263378</v>
      </c>
      <c r="C9599" s="6">
        <v>120.53147299736622</v>
      </c>
      <c r="D9599" s="6">
        <v>0.72253694826071302</v>
      </c>
    </row>
    <row r="9600" spans="1:4" x14ac:dyDescent="0.2">
      <c r="A9600" s="6">
        <v>9576</v>
      </c>
      <c r="B9600" s="6">
        <v>253.26919725949628</v>
      </c>
      <c r="C9600" s="6">
        <v>164.73080274050372</v>
      </c>
      <c r="D9600" s="6">
        <v>0.98749387638581243</v>
      </c>
    </row>
    <row r="9601" spans="1:4" x14ac:dyDescent="0.2">
      <c r="A9601" s="6">
        <v>9577</v>
      </c>
      <c r="B9601" s="6">
        <v>139.66733843806767</v>
      </c>
      <c r="C9601" s="6">
        <v>278.33266156193235</v>
      </c>
      <c r="D9601" s="6">
        <v>1.6684906181361849</v>
      </c>
    </row>
    <row r="9602" spans="1:4" x14ac:dyDescent="0.2">
      <c r="A9602" s="6">
        <v>9578</v>
      </c>
      <c r="B9602" s="6">
        <v>196.44743875842235</v>
      </c>
      <c r="C9602" s="6">
        <v>221.55256124157765</v>
      </c>
      <c r="D9602" s="6">
        <v>1.3281171091498416</v>
      </c>
    </row>
    <row r="9603" spans="1:4" x14ac:dyDescent="0.2">
      <c r="A9603" s="6">
        <v>9579</v>
      </c>
      <c r="B9603" s="6">
        <v>215.40191098568675</v>
      </c>
      <c r="C9603" s="6">
        <v>202.59808901431325</v>
      </c>
      <c r="D9603" s="6">
        <v>1.2144927903026033</v>
      </c>
    </row>
    <row r="9604" spans="1:4" x14ac:dyDescent="0.2">
      <c r="A9604" s="6">
        <v>9580</v>
      </c>
      <c r="B9604" s="6">
        <v>322.71338451850681</v>
      </c>
      <c r="C9604" s="6">
        <v>95.286615481493186</v>
      </c>
      <c r="D9604" s="6">
        <v>0.57120433898285239</v>
      </c>
    </row>
    <row r="9605" spans="1:4" x14ac:dyDescent="0.2">
      <c r="A9605" s="6">
        <v>9581</v>
      </c>
      <c r="B9605" s="6">
        <v>272.22366948676074</v>
      </c>
      <c r="C9605" s="6">
        <v>146.77633051323926</v>
      </c>
      <c r="D9605" s="6">
        <v>0.87986414907796762</v>
      </c>
    </row>
    <row r="9606" spans="1:4" x14ac:dyDescent="0.2">
      <c r="A9606" s="6">
        <v>9582</v>
      </c>
      <c r="B9606" s="6">
        <v>303.75891229124238</v>
      </c>
      <c r="C9606" s="6">
        <v>115.24108770875762</v>
      </c>
      <c r="D9606" s="6">
        <v>0.69082324936948514</v>
      </c>
    </row>
    <row r="9607" spans="1:4" x14ac:dyDescent="0.2">
      <c r="A9607" s="6">
        <v>9583</v>
      </c>
      <c r="B9607" s="6">
        <v>253.26919725949628</v>
      </c>
      <c r="C9607" s="6">
        <v>165.73080274050372</v>
      </c>
      <c r="D9607" s="6">
        <v>0.99348846792520651</v>
      </c>
    </row>
    <row r="9608" spans="1:4" x14ac:dyDescent="0.2">
      <c r="A9608" s="6">
        <v>9584</v>
      </c>
      <c r="B9608" s="6">
        <v>133.33529496873976</v>
      </c>
      <c r="C9608" s="6">
        <v>285.66470503126027</v>
      </c>
      <c r="D9608" s="6">
        <v>1.7124432238838874</v>
      </c>
    </row>
    <row r="9609" spans="1:4" x14ac:dyDescent="0.2">
      <c r="A9609" s="6">
        <v>9585</v>
      </c>
      <c r="B9609" s="6">
        <v>196.44743875842235</v>
      </c>
      <c r="C9609" s="6">
        <v>222.55256124157765</v>
      </c>
      <c r="D9609" s="6">
        <v>1.3341117006892358</v>
      </c>
    </row>
    <row r="9610" spans="1:4" x14ac:dyDescent="0.2">
      <c r="A9610" s="6">
        <v>9586</v>
      </c>
      <c r="B9610" s="6">
        <v>82.84557993699373</v>
      </c>
      <c r="C9610" s="6">
        <v>336.15442006300628</v>
      </c>
      <c r="D9610" s="6">
        <v>2.0151084424396082</v>
      </c>
    </row>
    <row r="9611" spans="1:4" x14ac:dyDescent="0.2">
      <c r="A9611" s="6">
        <v>9587</v>
      </c>
      <c r="B9611" s="6">
        <v>291.13648353330586</v>
      </c>
      <c r="C9611" s="6">
        <v>127.86351646669414</v>
      </c>
      <c r="D9611" s="6">
        <v>0.76648955400841545</v>
      </c>
    </row>
    <row r="9612" spans="1:4" x14ac:dyDescent="0.2">
      <c r="A9612" s="6">
        <v>9588</v>
      </c>
      <c r="B9612" s="6">
        <v>215.40191098568675</v>
      </c>
      <c r="C9612" s="6">
        <v>203.59808901431325</v>
      </c>
      <c r="D9612" s="6">
        <v>1.2204873818419972</v>
      </c>
    </row>
    <row r="9613" spans="1:4" x14ac:dyDescent="0.2">
      <c r="A9613" s="6">
        <v>9589</v>
      </c>
      <c r="B9613" s="6">
        <v>259.60124072882422</v>
      </c>
      <c r="C9613" s="6">
        <v>160.39875927117578</v>
      </c>
      <c r="D9613" s="6">
        <v>0.9615250452562919</v>
      </c>
    </row>
    <row r="9614" spans="1:4" x14ac:dyDescent="0.2">
      <c r="A9614" s="6">
        <v>9590</v>
      </c>
      <c r="B9614" s="6">
        <v>310.0909557605703</v>
      </c>
      <c r="C9614" s="6">
        <v>109.9090442394297</v>
      </c>
      <c r="D9614" s="6">
        <v>0.65885982670057075</v>
      </c>
    </row>
    <row r="9615" spans="1:4" x14ac:dyDescent="0.2">
      <c r="A9615" s="6">
        <v>9591</v>
      </c>
      <c r="B9615" s="6">
        <v>284.84609824469726</v>
      </c>
      <c r="C9615" s="6">
        <v>135.15390175530274</v>
      </c>
      <c r="D9615" s="6">
        <v>0.81019243597843138</v>
      </c>
    </row>
    <row r="9616" spans="1:4" x14ac:dyDescent="0.2">
      <c r="A9616" s="6">
        <v>9592</v>
      </c>
      <c r="B9616" s="6">
        <v>284.84609824469726</v>
      </c>
      <c r="C9616" s="6">
        <v>135.15390175530274</v>
      </c>
      <c r="D9616" s="6">
        <v>0.81019243597843138</v>
      </c>
    </row>
    <row r="9617" spans="1:4" x14ac:dyDescent="0.2">
      <c r="A9617" s="6">
        <v>9593</v>
      </c>
      <c r="B9617" s="6">
        <v>284.84609824469726</v>
      </c>
      <c r="C9617" s="6">
        <v>135.15390175530274</v>
      </c>
      <c r="D9617" s="6">
        <v>0.81019243597843138</v>
      </c>
    </row>
    <row r="9618" spans="1:4" x14ac:dyDescent="0.2">
      <c r="A9618" s="6">
        <v>9594</v>
      </c>
      <c r="B9618" s="6">
        <v>253.26919725949628</v>
      </c>
      <c r="C9618" s="6">
        <v>166.73080274050372</v>
      </c>
      <c r="D9618" s="6">
        <v>0.99948305946460048</v>
      </c>
    </row>
    <row r="9619" spans="1:4" x14ac:dyDescent="0.2">
      <c r="A9619" s="6">
        <v>9595</v>
      </c>
      <c r="B9619" s="6">
        <v>202.77948222775024</v>
      </c>
      <c r="C9619" s="6">
        <v>217.22051777224976</v>
      </c>
      <c r="D9619" s="6">
        <v>1.3021482780203215</v>
      </c>
    </row>
    <row r="9620" spans="1:4" x14ac:dyDescent="0.2">
      <c r="A9620" s="6">
        <v>9596</v>
      </c>
      <c r="B9620" s="6">
        <v>101.80005216425813</v>
      </c>
      <c r="C9620" s="6">
        <v>318.19994783574185</v>
      </c>
      <c r="D9620" s="6">
        <v>1.9074787151317636</v>
      </c>
    </row>
    <row r="9621" spans="1:4" x14ac:dyDescent="0.2">
      <c r="A9621" s="6">
        <v>9597</v>
      </c>
      <c r="B9621" s="6">
        <v>246.97881197088768</v>
      </c>
      <c r="C9621" s="6">
        <v>173.02118802911232</v>
      </c>
      <c r="D9621" s="6">
        <v>1.0371913498952223</v>
      </c>
    </row>
    <row r="9622" spans="1:4" x14ac:dyDescent="0.2">
      <c r="A9622" s="6">
        <v>9598</v>
      </c>
      <c r="B9622" s="6">
        <v>341.62619856505194</v>
      </c>
      <c r="C9622" s="6">
        <v>78.373801434948064</v>
      </c>
      <c r="D9622" s="6">
        <v>0.46981892699208827</v>
      </c>
    </row>
    <row r="9623" spans="1:4" x14ac:dyDescent="0.2">
      <c r="A9623" s="6">
        <v>9599</v>
      </c>
      <c r="B9623" s="6">
        <v>171.20258124254934</v>
      </c>
      <c r="C9623" s="6">
        <v>248.79741875745066</v>
      </c>
      <c r="D9623" s="6">
        <v>1.4914389015064902</v>
      </c>
    </row>
    <row r="9624" spans="1:4" x14ac:dyDescent="0.2">
      <c r="A9624" s="6">
        <v>9600</v>
      </c>
      <c r="B9624" s="6">
        <v>139.66733843806767</v>
      </c>
      <c r="C9624" s="6">
        <v>280.33266156193235</v>
      </c>
      <c r="D9624" s="6">
        <v>1.6804798012149731</v>
      </c>
    </row>
    <row r="9625" spans="1:4" x14ac:dyDescent="0.2">
      <c r="A9625" s="6">
        <v>9601</v>
      </c>
      <c r="B9625" s="6">
        <v>246.97881197088768</v>
      </c>
      <c r="C9625" s="6">
        <v>173.02118802911232</v>
      </c>
      <c r="D9625" s="6">
        <v>1.0371913498952223</v>
      </c>
    </row>
    <row r="9626" spans="1:4" x14ac:dyDescent="0.2">
      <c r="A9626" s="6">
        <v>9602</v>
      </c>
      <c r="B9626" s="6">
        <v>209.11152569707815</v>
      </c>
      <c r="C9626" s="6">
        <v>211.88847430292185</v>
      </c>
      <c r="D9626" s="6">
        <v>1.2701848553514072</v>
      </c>
    </row>
    <row r="9627" spans="1:4" x14ac:dyDescent="0.2">
      <c r="A9627" s="6">
        <v>9603</v>
      </c>
      <c r="B9627" s="6">
        <v>190.15705346981372</v>
      </c>
      <c r="C9627" s="6">
        <v>230.84294653018628</v>
      </c>
      <c r="D9627" s="6">
        <v>1.3838091741986458</v>
      </c>
    </row>
    <row r="9628" spans="1:4" x14ac:dyDescent="0.2">
      <c r="A9628" s="6">
        <v>9604</v>
      </c>
      <c r="B9628" s="6">
        <v>316.3813410491789</v>
      </c>
      <c r="C9628" s="6">
        <v>104.6186589508211</v>
      </c>
      <c r="D9628" s="6">
        <v>0.62714612780934287</v>
      </c>
    </row>
    <row r="9629" spans="1:4" x14ac:dyDescent="0.2">
      <c r="A9629" s="6">
        <v>9605</v>
      </c>
      <c r="B9629" s="6">
        <v>240.64676850155979</v>
      </c>
      <c r="C9629" s="6">
        <v>180.35323149844021</v>
      </c>
      <c r="D9629" s="6">
        <v>1.0811439556429248</v>
      </c>
    </row>
    <row r="9630" spans="1:4" x14ac:dyDescent="0.2">
      <c r="A9630" s="6">
        <v>9606</v>
      </c>
      <c r="B9630" s="6">
        <v>177.5346247118772</v>
      </c>
      <c r="C9630" s="6">
        <v>243.4653752881228</v>
      </c>
      <c r="D9630" s="6">
        <v>1.4594754788375761</v>
      </c>
    </row>
    <row r="9631" spans="1:4" x14ac:dyDescent="0.2">
      <c r="A9631" s="6">
        <v>9607</v>
      </c>
      <c r="B9631" s="6">
        <v>202.77948222775024</v>
      </c>
      <c r="C9631" s="6">
        <v>218.22051777224976</v>
      </c>
      <c r="D9631" s="6">
        <v>1.3081428695597155</v>
      </c>
    </row>
    <row r="9632" spans="1:4" x14ac:dyDescent="0.2">
      <c r="A9632" s="6">
        <v>9608</v>
      </c>
      <c r="B9632" s="6">
        <v>221.73395445501464</v>
      </c>
      <c r="C9632" s="6">
        <v>199.26604554498536</v>
      </c>
      <c r="D9632" s="6">
        <v>1.1945185507124771</v>
      </c>
    </row>
    <row r="9633" spans="1:4" x14ac:dyDescent="0.2">
      <c r="A9633" s="6">
        <v>9609</v>
      </c>
      <c r="B9633" s="6">
        <v>221.73395445501464</v>
      </c>
      <c r="C9633" s="6">
        <v>199.26604554498536</v>
      </c>
      <c r="D9633" s="6">
        <v>1.1945185507124771</v>
      </c>
    </row>
    <row r="9634" spans="1:4" x14ac:dyDescent="0.2">
      <c r="A9634" s="6">
        <v>9610</v>
      </c>
      <c r="B9634" s="6">
        <v>272.22366948676074</v>
      </c>
      <c r="C9634" s="6">
        <v>148.77633051323926</v>
      </c>
      <c r="D9634" s="6">
        <v>0.89185333215675566</v>
      </c>
    </row>
    <row r="9635" spans="1:4" x14ac:dyDescent="0.2">
      <c r="A9635" s="6">
        <v>9611</v>
      </c>
      <c r="B9635" s="6">
        <v>310.0909557605703</v>
      </c>
      <c r="C9635" s="6">
        <v>110.9090442394297</v>
      </c>
      <c r="D9635" s="6">
        <v>0.66485441823996483</v>
      </c>
    </row>
    <row r="9636" spans="1:4" x14ac:dyDescent="0.2">
      <c r="A9636" s="6">
        <v>9612</v>
      </c>
      <c r="B9636" s="6">
        <v>158.58015248461282</v>
      </c>
      <c r="C9636" s="6">
        <v>262.41984751538718</v>
      </c>
      <c r="D9636" s="6">
        <v>1.5730997976848144</v>
      </c>
    </row>
    <row r="9637" spans="1:4" x14ac:dyDescent="0.2">
      <c r="A9637" s="6">
        <v>9613</v>
      </c>
      <c r="B9637" s="6">
        <v>278.51405477536935</v>
      </c>
      <c r="C9637" s="6">
        <v>143.48594522463065</v>
      </c>
      <c r="D9637" s="6">
        <v>0.86013963326552789</v>
      </c>
    </row>
    <row r="9638" spans="1:4" x14ac:dyDescent="0.2">
      <c r="A9638" s="6">
        <v>9614</v>
      </c>
      <c r="B9638" s="6">
        <v>284.84609824469726</v>
      </c>
      <c r="C9638" s="6">
        <v>137.15390175530274</v>
      </c>
      <c r="D9638" s="6">
        <v>0.82218161905721943</v>
      </c>
    </row>
    <row r="9639" spans="1:4" x14ac:dyDescent="0.2">
      <c r="A9639" s="6">
        <v>9615</v>
      </c>
      <c r="B9639" s="6">
        <v>253.26919725949628</v>
      </c>
      <c r="C9639" s="6">
        <v>169.73080274050372</v>
      </c>
      <c r="D9639" s="6">
        <v>1.0174668340827826</v>
      </c>
    </row>
    <row r="9640" spans="1:4" x14ac:dyDescent="0.2">
      <c r="A9640" s="6">
        <v>9616</v>
      </c>
      <c r="B9640" s="6">
        <v>291.13648353330586</v>
      </c>
      <c r="C9640" s="6">
        <v>131.86351646669414</v>
      </c>
      <c r="D9640" s="6">
        <v>0.79046792016599154</v>
      </c>
    </row>
    <row r="9641" spans="1:4" x14ac:dyDescent="0.2">
      <c r="A9641" s="6">
        <v>9617</v>
      </c>
      <c r="B9641" s="6">
        <v>253.26919725949628</v>
      </c>
      <c r="C9641" s="6">
        <v>169.73080274050372</v>
      </c>
      <c r="D9641" s="6">
        <v>1.0174668340827826</v>
      </c>
    </row>
    <row r="9642" spans="1:4" x14ac:dyDescent="0.2">
      <c r="A9642" s="6">
        <v>9618</v>
      </c>
      <c r="B9642" s="6">
        <v>209.11152569707815</v>
      </c>
      <c r="C9642" s="6">
        <v>213.88847430292185</v>
      </c>
      <c r="D9642" s="6">
        <v>1.2821740384301952</v>
      </c>
    </row>
    <row r="9643" spans="1:4" x14ac:dyDescent="0.2">
      <c r="A9643" s="6">
        <v>9619</v>
      </c>
      <c r="B9643" s="6">
        <v>57.600722421120693</v>
      </c>
      <c r="C9643" s="6">
        <v>365.39927757887932</v>
      </c>
      <c r="D9643" s="6">
        <v>2.1904194178750451</v>
      </c>
    </row>
    <row r="9644" spans="1:4" x14ac:dyDescent="0.2">
      <c r="A9644" s="6">
        <v>9620</v>
      </c>
      <c r="B9644" s="6">
        <v>101.80005216425813</v>
      </c>
      <c r="C9644" s="6">
        <v>321.19994783574185</v>
      </c>
      <c r="D9644" s="6">
        <v>1.9254624897499457</v>
      </c>
    </row>
    <row r="9645" spans="1:4" x14ac:dyDescent="0.2">
      <c r="A9645" s="6">
        <v>9621</v>
      </c>
      <c r="B9645" s="6">
        <v>158.58015248461282</v>
      </c>
      <c r="C9645" s="6">
        <v>264.41984751538718</v>
      </c>
      <c r="D9645" s="6">
        <v>1.5850889807636026</v>
      </c>
    </row>
    <row r="9646" spans="1:4" x14ac:dyDescent="0.2">
      <c r="A9646" s="6">
        <v>9622</v>
      </c>
      <c r="B9646" s="6">
        <v>278.51405477536935</v>
      </c>
      <c r="C9646" s="6">
        <v>145.48594522463065</v>
      </c>
      <c r="D9646" s="6">
        <v>0.87212881634431594</v>
      </c>
    </row>
    <row r="9647" spans="1:4" x14ac:dyDescent="0.2">
      <c r="A9647" s="6">
        <v>9623</v>
      </c>
      <c r="B9647" s="6">
        <v>265.89162601743283</v>
      </c>
      <c r="C9647" s="6">
        <v>158.10837398256717</v>
      </c>
      <c r="D9647" s="6">
        <v>0.94779512098324625</v>
      </c>
    </row>
    <row r="9648" spans="1:4" x14ac:dyDescent="0.2">
      <c r="A9648" s="6">
        <v>9624</v>
      </c>
      <c r="B9648" s="6">
        <v>196.44743875842235</v>
      </c>
      <c r="C9648" s="6">
        <v>227.55256124157765</v>
      </c>
      <c r="D9648" s="6">
        <v>1.3640846583862059</v>
      </c>
    </row>
    <row r="9649" spans="1:4" x14ac:dyDescent="0.2">
      <c r="A9649" s="6">
        <v>9625</v>
      </c>
      <c r="B9649" s="6">
        <v>196.44743875842235</v>
      </c>
      <c r="C9649" s="6">
        <v>228.55256124157765</v>
      </c>
      <c r="D9649" s="6">
        <v>1.3700792499256</v>
      </c>
    </row>
    <row r="9650" spans="1:4" x14ac:dyDescent="0.2">
      <c r="A9650" s="6">
        <v>9626</v>
      </c>
      <c r="B9650" s="6">
        <v>278.51405477536935</v>
      </c>
      <c r="C9650" s="6">
        <v>146.48594522463065</v>
      </c>
      <c r="D9650" s="6">
        <v>0.87812340788371002</v>
      </c>
    </row>
    <row r="9651" spans="1:4" x14ac:dyDescent="0.2">
      <c r="A9651" s="6">
        <v>9627</v>
      </c>
      <c r="B9651" s="6">
        <v>272.22366948676074</v>
      </c>
      <c r="C9651" s="6">
        <v>152.77633051323926</v>
      </c>
      <c r="D9651" s="6">
        <v>0.91583169831433187</v>
      </c>
    </row>
    <row r="9652" spans="1:4" x14ac:dyDescent="0.2">
      <c r="A9652" s="6">
        <v>9628</v>
      </c>
      <c r="B9652" s="6">
        <v>291.13648353330586</v>
      </c>
      <c r="C9652" s="6">
        <v>133.86351646669414</v>
      </c>
      <c r="D9652" s="6">
        <v>0.8024571032447797</v>
      </c>
    </row>
    <row r="9653" spans="1:4" x14ac:dyDescent="0.2">
      <c r="A9653" s="6">
        <v>9629</v>
      </c>
      <c r="B9653" s="6">
        <v>228.02433974362327</v>
      </c>
      <c r="C9653" s="6">
        <v>196.97566025637673</v>
      </c>
      <c r="D9653" s="6">
        <v>1.1807886264394312</v>
      </c>
    </row>
    <row r="9654" spans="1:4" x14ac:dyDescent="0.2">
      <c r="A9654" s="6">
        <v>9630</v>
      </c>
      <c r="B9654" s="6">
        <v>183.82501000048586</v>
      </c>
      <c r="C9654" s="6">
        <v>241.17498999951414</v>
      </c>
      <c r="D9654" s="6">
        <v>1.4457455545645301</v>
      </c>
    </row>
    <row r="9655" spans="1:4" x14ac:dyDescent="0.2">
      <c r="A9655" s="6">
        <v>9631</v>
      </c>
      <c r="B9655" s="6">
        <v>253.26919725949628</v>
      </c>
      <c r="C9655" s="6">
        <v>171.73080274050372</v>
      </c>
      <c r="D9655" s="6">
        <v>1.0294560171615708</v>
      </c>
    </row>
    <row r="9656" spans="1:4" x14ac:dyDescent="0.2">
      <c r="A9656" s="6">
        <v>9632</v>
      </c>
      <c r="B9656" s="6">
        <v>259.60124072882422</v>
      </c>
      <c r="C9656" s="6">
        <v>165.39875927117578</v>
      </c>
      <c r="D9656" s="6">
        <v>0.99149800295326218</v>
      </c>
    </row>
    <row r="9657" spans="1:4" x14ac:dyDescent="0.2">
      <c r="A9657" s="6">
        <v>9633</v>
      </c>
      <c r="B9657" s="6">
        <v>246.97881197088768</v>
      </c>
      <c r="C9657" s="6">
        <v>178.02118802911232</v>
      </c>
      <c r="D9657" s="6">
        <v>1.0671643075921926</v>
      </c>
    </row>
    <row r="9658" spans="1:4" x14ac:dyDescent="0.2">
      <c r="A9658" s="6">
        <v>9634</v>
      </c>
      <c r="B9658" s="6">
        <v>259.60124072882422</v>
      </c>
      <c r="C9658" s="6">
        <v>166.39875927117578</v>
      </c>
      <c r="D9658" s="6">
        <v>0.99749259449265615</v>
      </c>
    </row>
    <row r="9659" spans="1:4" x14ac:dyDescent="0.2">
      <c r="A9659" s="6">
        <v>9635</v>
      </c>
      <c r="B9659" s="6">
        <v>265.89162601743283</v>
      </c>
      <c r="C9659" s="6">
        <v>160.10837398256717</v>
      </c>
      <c r="D9659" s="6">
        <v>0.9597843040620343</v>
      </c>
    </row>
    <row r="9660" spans="1:4" x14ac:dyDescent="0.2">
      <c r="A9660" s="6">
        <v>9636</v>
      </c>
      <c r="B9660" s="6">
        <v>164.91219595394068</v>
      </c>
      <c r="C9660" s="6">
        <v>261.08780404605932</v>
      </c>
      <c r="D9660" s="6">
        <v>1.5651147411734767</v>
      </c>
    </row>
    <row r="9661" spans="1:4" x14ac:dyDescent="0.2">
      <c r="A9661" s="6">
        <v>9637</v>
      </c>
      <c r="B9661" s="6">
        <v>284.84609824469726</v>
      </c>
      <c r="C9661" s="6">
        <v>142.15390175530274</v>
      </c>
      <c r="D9661" s="6">
        <v>0.8521545767541896</v>
      </c>
    </row>
    <row r="9662" spans="1:4" x14ac:dyDescent="0.2">
      <c r="A9662" s="6">
        <v>9638</v>
      </c>
      <c r="B9662" s="6">
        <v>177.5346247118772</v>
      </c>
      <c r="C9662" s="6">
        <v>249.4653752881228</v>
      </c>
      <c r="D9662" s="6">
        <v>1.4954430280739404</v>
      </c>
    </row>
    <row r="9663" spans="1:4" x14ac:dyDescent="0.2">
      <c r="A9663" s="6">
        <v>9639</v>
      </c>
      <c r="B9663" s="6">
        <v>209.11152569707815</v>
      </c>
      <c r="C9663" s="6">
        <v>217.88847430292185</v>
      </c>
      <c r="D9663" s="6">
        <v>1.3061524045877715</v>
      </c>
    </row>
    <row r="9664" spans="1:4" x14ac:dyDescent="0.2">
      <c r="A9664" s="6">
        <v>9640</v>
      </c>
      <c r="B9664" s="6">
        <v>291.13648353330586</v>
      </c>
      <c r="C9664" s="6">
        <v>135.86351646669414</v>
      </c>
      <c r="D9664" s="6">
        <v>0.81444628632356775</v>
      </c>
    </row>
    <row r="9665" spans="1:4" x14ac:dyDescent="0.2">
      <c r="A9665" s="6">
        <v>9641</v>
      </c>
      <c r="B9665" s="6">
        <v>310.0909557605703</v>
      </c>
      <c r="C9665" s="6">
        <v>116.9090442394297</v>
      </c>
      <c r="D9665" s="6">
        <v>0.70082196747632908</v>
      </c>
    </row>
    <row r="9666" spans="1:4" x14ac:dyDescent="0.2">
      <c r="A9666" s="6">
        <v>9642</v>
      </c>
      <c r="B9666" s="6">
        <v>310.0909557605703</v>
      </c>
      <c r="C9666" s="6">
        <v>116.9090442394297</v>
      </c>
      <c r="D9666" s="6">
        <v>0.70082196747632908</v>
      </c>
    </row>
    <row r="9667" spans="1:4" x14ac:dyDescent="0.2">
      <c r="A9667" s="6">
        <v>9643</v>
      </c>
      <c r="B9667" s="6">
        <v>265.89162601743283</v>
      </c>
      <c r="C9667" s="6">
        <v>161.10837398256717</v>
      </c>
      <c r="D9667" s="6">
        <v>0.96577889560142838</v>
      </c>
    </row>
    <row r="9668" spans="1:4" x14ac:dyDescent="0.2">
      <c r="A9668" s="6">
        <v>9644</v>
      </c>
      <c r="B9668" s="6">
        <v>202.77948222775024</v>
      </c>
      <c r="C9668" s="6">
        <v>224.22051777224976</v>
      </c>
      <c r="D9668" s="6">
        <v>1.3441104187960797</v>
      </c>
    </row>
    <row r="9669" spans="1:4" x14ac:dyDescent="0.2">
      <c r="A9669" s="6">
        <v>9645</v>
      </c>
      <c r="B9669" s="6">
        <v>221.73395445501464</v>
      </c>
      <c r="C9669" s="6">
        <v>206.26604554498536</v>
      </c>
      <c r="D9669" s="6">
        <v>1.2364806914882354</v>
      </c>
    </row>
    <row r="9670" spans="1:4" x14ac:dyDescent="0.2">
      <c r="A9670" s="6">
        <v>9646</v>
      </c>
      <c r="B9670" s="6">
        <v>284.84609824469726</v>
      </c>
      <c r="C9670" s="6">
        <v>143.15390175530274</v>
      </c>
      <c r="D9670" s="6">
        <v>0.85814916829358368</v>
      </c>
    </row>
    <row r="9671" spans="1:4" x14ac:dyDescent="0.2">
      <c r="A9671" s="6">
        <v>9647</v>
      </c>
      <c r="B9671" s="6">
        <v>335.33581327644322</v>
      </c>
      <c r="C9671" s="6">
        <v>92.664186723556782</v>
      </c>
      <c r="D9671" s="6">
        <v>0.55548394973786319</v>
      </c>
    </row>
    <row r="9672" spans="1:4" x14ac:dyDescent="0.2">
      <c r="A9672" s="6">
        <v>9648</v>
      </c>
      <c r="B9672" s="6">
        <v>278.51405477536935</v>
      </c>
      <c r="C9672" s="6">
        <v>149.48594522463065</v>
      </c>
      <c r="D9672" s="6">
        <v>0.89610718250189214</v>
      </c>
    </row>
    <row r="9673" spans="1:4" x14ac:dyDescent="0.2">
      <c r="A9673" s="6">
        <v>9649</v>
      </c>
      <c r="B9673" s="6">
        <v>278.51405477536935</v>
      </c>
      <c r="C9673" s="6">
        <v>149.48594522463065</v>
      </c>
      <c r="D9673" s="6">
        <v>0.89610718250189214</v>
      </c>
    </row>
    <row r="9674" spans="1:4" x14ac:dyDescent="0.2">
      <c r="A9674" s="6">
        <v>9650</v>
      </c>
      <c r="B9674" s="6">
        <v>89.177623406321615</v>
      </c>
      <c r="C9674" s="6">
        <v>338.82237659367837</v>
      </c>
      <c r="D9674" s="6">
        <v>2.0311017520858461</v>
      </c>
    </row>
    <row r="9675" spans="1:4" x14ac:dyDescent="0.2">
      <c r="A9675" s="6">
        <v>9651</v>
      </c>
      <c r="B9675" s="6">
        <v>265.89162601743283</v>
      </c>
      <c r="C9675" s="6">
        <v>162.10837398256717</v>
      </c>
      <c r="D9675" s="6">
        <v>0.97177348714082235</v>
      </c>
    </row>
    <row r="9676" spans="1:4" x14ac:dyDescent="0.2">
      <c r="A9676" s="6">
        <v>9652</v>
      </c>
      <c r="B9676" s="6">
        <v>253.26919725949628</v>
      </c>
      <c r="C9676" s="6">
        <v>174.73080274050372</v>
      </c>
      <c r="D9676" s="6">
        <v>1.0474397917797529</v>
      </c>
    </row>
    <row r="9677" spans="1:4" x14ac:dyDescent="0.2">
      <c r="A9677" s="6">
        <v>9653</v>
      </c>
      <c r="B9677" s="6">
        <v>202.77948222775024</v>
      </c>
      <c r="C9677" s="6">
        <v>225.22051777224976</v>
      </c>
      <c r="D9677" s="6">
        <v>1.3501050103354739</v>
      </c>
    </row>
    <row r="9678" spans="1:4" x14ac:dyDescent="0.2">
      <c r="A9678" s="6">
        <v>9654</v>
      </c>
      <c r="B9678" s="6">
        <v>202.77948222775024</v>
      </c>
      <c r="C9678" s="6">
        <v>225.22051777224976</v>
      </c>
      <c r="D9678" s="6">
        <v>1.3501050103354739</v>
      </c>
    </row>
    <row r="9679" spans="1:4" x14ac:dyDescent="0.2">
      <c r="A9679" s="6">
        <v>9655</v>
      </c>
      <c r="B9679" s="6">
        <v>209.11152569707815</v>
      </c>
      <c r="C9679" s="6">
        <v>218.88847430292185</v>
      </c>
      <c r="D9679" s="6">
        <v>1.3121469961271655</v>
      </c>
    </row>
    <row r="9680" spans="1:4" x14ac:dyDescent="0.2">
      <c r="A9680" s="6">
        <v>9656</v>
      </c>
      <c r="B9680" s="6">
        <v>164.91219595394068</v>
      </c>
      <c r="C9680" s="6">
        <v>263.08780404605932</v>
      </c>
      <c r="D9680" s="6">
        <v>1.5771039242522649</v>
      </c>
    </row>
    <row r="9681" spans="1:4" x14ac:dyDescent="0.2">
      <c r="A9681" s="6">
        <v>9657</v>
      </c>
      <c r="B9681" s="6">
        <v>234.35638321295116</v>
      </c>
      <c r="C9681" s="6">
        <v>194.64361678704884</v>
      </c>
      <c r="D9681" s="6">
        <v>1.166808978388699</v>
      </c>
    </row>
    <row r="9682" spans="1:4" x14ac:dyDescent="0.2">
      <c r="A9682" s="6">
        <v>9658</v>
      </c>
      <c r="B9682" s="6">
        <v>82.84557993699373</v>
      </c>
      <c r="C9682" s="6">
        <v>346.15442006300628</v>
      </c>
      <c r="D9682" s="6">
        <v>2.0750543578335487</v>
      </c>
    </row>
    <row r="9683" spans="1:4" x14ac:dyDescent="0.2">
      <c r="A9683" s="6">
        <v>9659</v>
      </c>
      <c r="B9683" s="6">
        <v>303.75891229124238</v>
      </c>
      <c r="C9683" s="6">
        <v>126.24108770875762</v>
      </c>
      <c r="D9683" s="6">
        <v>0.75676375630281956</v>
      </c>
    </row>
    <row r="9684" spans="1:4" x14ac:dyDescent="0.2">
      <c r="A9684" s="6">
        <v>9660</v>
      </c>
      <c r="B9684" s="6">
        <v>164.91219595394068</v>
      </c>
      <c r="C9684" s="6">
        <v>265.08780404605932</v>
      </c>
      <c r="D9684" s="6">
        <v>1.5890931073310528</v>
      </c>
    </row>
    <row r="9685" spans="1:4" x14ac:dyDescent="0.2">
      <c r="A9685" s="6">
        <v>9661</v>
      </c>
      <c r="B9685" s="6">
        <v>183.82501000048586</v>
      </c>
      <c r="C9685" s="6">
        <v>246.17498999951414</v>
      </c>
      <c r="D9685" s="6">
        <v>1.4757185122615004</v>
      </c>
    </row>
    <row r="9686" spans="1:4" x14ac:dyDescent="0.2">
      <c r="A9686" s="6">
        <v>9662</v>
      </c>
      <c r="B9686" s="6">
        <v>253.26919725949628</v>
      </c>
      <c r="C9686" s="6">
        <v>176.73080274050372</v>
      </c>
      <c r="D9686" s="6">
        <v>1.059428974858541</v>
      </c>
    </row>
    <row r="9687" spans="1:4" x14ac:dyDescent="0.2">
      <c r="A9687" s="6">
        <v>9663</v>
      </c>
      <c r="B9687" s="6">
        <v>215.40191098568675</v>
      </c>
      <c r="C9687" s="6">
        <v>214.59808901431325</v>
      </c>
      <c r="D9687" s="6">
        <v>1.2864278887753318</v>
      </c>
    </row>
    <row r="9688" spans="1:4" x14ac:dyDescent="0.2">
      <c r="A9688" s="6">
        <v>9664</v>
      </c>
      <c r="B9688" s="6">
        <v>347.95824203437974</v>
      </c>
      <c r="C9688" s="6">
        <v>82.041757965620263</v>
      </c>
      <c r="D9688" s="6">
        <v>0.49180682817772098</v>
      </c>
    </row>
    <row r="9689" spans="1:4" x14ac:dyDescent="0.2">
      <c r="A9689" s="6">
        <v>9665</v>
      </c>
      <c r="B9689" s="6">
        <v>297.46852700263378</v>
      </c>
      <c r="C9689" s="6">
        <v>132.53147299736622</v>
      </c>
      <c r="D9689" s="6">
        <v>0.79447204673344152</v>
      </c>
    </row>
    <row r="9690" spans="1:4" x14ac:dyDescent="0.2">
      <c r="A9690" s="6">
        <v>9666</v>
      </c>
      <c r="B9690" s="6">
        <v>278.51405477536935</v>
      </c>
      <c r="C9690" s="6">
        <v>152.48594522463065</v>
      </c>
      <c r="D9690" s="6">
        <v>0.91409095712007427</v>
      </c>
    </row>
    <row r="9691" spans="1:4" x14ac:dyDescent="0.2">
      <c r="A9691" s="6">
        <v>9667</v>
      </c>
      <c r="B9691" s="6">
        <v>291.13648353330586</v>
      </c>
      <c r="C9691" s="6">
        <v>139.86351646669414</v>
      </c>
      <c r="D9691" s="6">
        <v>0.83842465248114395</v>
      </c>
    </row>
    <row r="9692" spans="1:4" x14ac:dyDescent="0.2">
      <c r="A9692" s="6">
        <v>9668</v>
      </c>
      <c r="B9692" s="6">
        <v>278.51405477536935</v>
      </c>
      <c r="C9692" s="6">
        <v>152.48594522463065</v>
      </c>
      <c r="D9692" s="6">
        <v>0.91409095712007427</v>
      </c>
    </row>
    <row r="9693" spans="1:4" x14ac:dyDescent="0.2">
      <c r="A9693" s="6">
        <v>9669</v>
      </c>
      <c r="B9693" s="6">
        <v>164.91219595394068</v>
      </c>
      <c r="C9693" s="6">
        <v>266.08780404605932</v>
      </c>
      <c r="D9693" s="6">
        <v>1.595087698870447</v>
      </c>
    </row>
    <row r="9694" spans="1:4" x14ac:dyDescent="0.2">
      <c r="A9694" s="6">
        <v>9670</v>
      </c>
      <c r="B9694" s="6">
        <v>297.46852700263378</v>
      </c>
      <c r="C9694" s="6">
        <v>134.53147299736622</v>
      </c>
      <c r="D9694" s="6">
        <v>0.80646122981222956</v>
      </c>
    </row>
    <row r="9695" spans="1:4" x14ac:dyDescent="0.2">
      <c r="A9695" s="6">
        <v>9671</v>
      </c>
      <c r="B9695" s="6">
        <v>278.51405477536935</v>
      </c>
      <c r="C9695" s="6">
        <v>153.48594522463065</v>
      </c>
      <c r="D9695" s="6">
        <v>0.92008554865946823</v>
      </c>
    </row>
    <row r="9696" spans="1:4" x14ac:dyDescent="0.2">
      <c r="A9696" s="6">
        <v>9672</v>
      </c>
      <c r="B9696" s="6">
        <v>202.77948222775024</v>
      </c>
      <c r="C9696" s="6">
        <v>229.22051777224976</v>
      </c>
      <c r="D9696" s="6">
        <v>1.37408337649305</v>
      </c>
    </row>
    <row r="9697" spans="1:4" x14ac:dyDescent="0.2">
      <c r="A9697" s="6">
        <v>9673</v>
      </c>
      <c r="B9697" s="6">
        <v>253.26919725949628</v>
      </c>
      <c r="C9697" s="6">
        <v>178.73080274050372</v>
      </c>
      <c r="D9697" s="6">
        <v>1.071418157937329</v>
      </c>
    </row>
    <row r="9698" spans="1:4" x14ac:dyDescent="0.2">
      <c r="A9698" s="6">
        <v>9674</v>
      </c>
      <c r="B9698" s="6">
        <v>259.60124072882422</v>
      </c>
      <c r="C9698" s="6">
        <v>172.39875927117578</v>
      </c>
      <c r="D9698" s="6">
        <v>1.0334601437290205</v>
      </c>
    </row>
    <row r="9699" spans="1:4" x14ac:dyDescent="0.2">
      <c r="A9699" s="6">
        <v>9675</v>
      </c>
      <c r="B9699" s="6">
        <v>329.00376980711542</v>
      </c>
      <c r="C9699" s="6">
        <v>102.99623019288458</v>
      </c>
      <c r="D9699" s="6">
        <v>0.61742033010374708</v>
      </c>
    </row>
    <row r="9700" spans="1:4" x14ac:dyDescent="0.2">
      <c r="A9700" s="6">
        <v>9676</v>
      </c>
      <c r="B9700" s="6">
        <v>278.51405477536935</v>
      </c>
      <c r="C9700" s="6">
        <v>153.48594522463065</v>
      </c>
      <c r="D9700" s="6">
        <v>0.92008554865946823</v>
      </c>
    </row>
    <row r="9701" spans="1:4" x14ac:dyDescent="0.2">
      <c r="A9701" s="6">
        <v>9677</v>
      </c>
      <c r="B9701" s="6">
        <v>183.82501000048586</v>
      </c>
      <c r="C9701" s="6">
        <v>248.17498999951414</v>
      </c>
      <c r="D9701" s="6">
        <v>1.4877076953402883</v>
      </c>
    </row>
    <row r="9702" spans="1:4" x14ac:dyDescent="0.2">
      <c r="A9702" s="6">
        <v>9678</v>
      </c>
      <c r="B9702" s="6">
        <v>272.22366948676074</v>
      </c>
      <c r="C9702" s="6">
        <v>160.77633051323926</v>
      </c>
      <c r="D9702" s="6">
        <v>0.96378843062948416</v>
      </c>
    </row>
    <row r="9703" spans="1:4" x14ac:dyDescent="0.2">
      <c r="A9703" s="6">
        <v>9679</v>
      </c>
      <c r="B9703" s="6">
        <v>183.82501000048586</v>
      </c>
      <c r="C9703" s="6">
        <v>249.17498999951414</v>
      </c>
      <c r="D9703" s="6">
        <v>1.4937022868796825</v>
      </c>
    </row>
    <row r="9704" spans="1:4" x14ac:dyDescent="0.2">
      <c r="A9704" s="6">
        <v>9680</v>
      </c>
      <c r="B9704" s="6">
        <v>183.82501000048586</v>
      </c>
      <c r="C9704" s="6">
        <v>249.17498999951414</v>
      </c>
      <c r="D9704" s="6">
        <v>1.4937022868796825</v>
      </c>
    </row>
    <row r="9705" spans="1:4" x14ac:dyDescent="0.2">
      <c r="A9705" s="6">
        <v>9681</v>
      </c>
      <c r="B9705" s="6">
        <v>335.33581327644322</v>
      </c>
      <c r="C9705" s="6">
        <v>97.664186723556782</v>
      </c>
      <c r="D9705" s="6">
        <v>0.58545690743483336</v>
      </c>
    </row>
    <row r="9706" spans="1:4" x14ac:dyDescent="0.2">
      <c r="A9706" s="6">
        <v>9682</v>
      </c>
      <c r="B9706" s="6">
        <v>341.62619856505194</v>
      </c>
      <c r="C9706" s="6">
        <v>91.373801434948064</v>
      </c>
      <c r="D9706" s="6">
        <v>0.54774861700421085</v>
      </c>
    </row>
    <row r="9707" spans="1:4" x14ac:dyDescent="0.2">
      <c r="A9707" s="6">
        <v>9683</v>
      </c>
      <c r="B9707" s="6">
        <v>120.71286621080327</v>
      </c>
      <c r="C9707" s="6">
        <v>312.28713378919673</v>
      </c>
      <c r="D9707" s="6">
        <v>1.8720338100743339</v>
      </c>
    </row>
    <row r="9708" spans="1:4" x14ac:dyDescent="0.2">
      <c r="A9708" s="6">
        <v>9684</v>
      </c>
      <c r="B9708" s="6">
        <v>253.26919725949628</v>
      </c>
      <c r="C9708" s="6">
        <v>180.73080274050372</v>
      </c>
      <c r="D9708" s="6">
        <v>1.0834073410161171</v>
      </c>
    </row>
    <row r="9709" spans="1:4" x14ac:dyDescent="0.2">
      <c r="A9709" s="6">
        <v>9685</v>
      </c>
      <c r="B9709" s="6">
        <v>253.26919725949628</v>
      </c>
      <c r="C9709" s="6">
        <v>180.73080274050372</v>
      </c>
      <c r="D9709" s="6">
        <v>1.0834073410161171</v>
      </c>
    </row>
    <row r="9710" spans="1:4" x14ac:dyDescent="0.2">
      <c r="A9710" s="6">
        <v>9686</v>
      </c>
      <c r="B9710" s="6">
        <v>183.82501000048586</v>
      </c>
      <c r="C9710" s="6">
        <v>250.17498999951414</v>
      </c>
      <c r="D9710" s="6">
        <v>1.4996968784190765</v>
      </c>
    </row>
    <row r="9711" spans="1:4" x14ac:dyDescent="0.2">
      <c r="A9711" s="6">
        <v>9687</v>
      </c>
      <c r="B9711" s="6">
        <v>215.40191098568675</v>
      </c>
      <c r="C9711" s="6">
        <v>218.59808901431325</v>
      </c>
      <c r="D9711" s="6">
        <v>1.3104062549329079</v>
      </c>
    </row>
    <row r="9712" spans="1:4" x14ac:dyDescent="0.2">
      <c r="A9712" s="6">
        <v>9688</v>
      </c>
      <c r="B9712" s="6">
        <v>278.51405477536935</v>
      </c>
      <c r="C9712" s="6">
        <v>156.48594522463065</v>
      </c>
      <c r="D9712" s="6">
        <v>0.93806932327765036</v>
      </c>
    </row>
    <row r="9713" spans="1:4" x14ac:dyDescent="0.2">
      <c r="A9713" s="6">
        <v>9689</v>
      </c>
      <c r="B9713" s="6">
        <v>297.46852700263378</v>
      </c>
      <c r="C9713" s="6">
        <v>137.53147299736622</v>
      </c>
      <c r="D9713" s="6">
        <v>0.82444500443041169</v>
      </c>
    </row>
    <row r="9714" spans="1:4" x14ac:dyDescent="0.2">
      <c r="A9714" s="6">
        <v>9690</v>
      </c>
      <c r="B9714" s="6">
        <v>196.44743875842235</v>
      </c>
      <c r="C9714" s="6">
        <v>238.55256124157765</v>
      </c>
      <c r="D9714" s="6">
        <v>1.4300251653195404</v>
      </c>
    </row>
    <row r="9715" spans="1:4" x14ac:dyDescent="0.2">
      <c r="A9715" s="6">
        <v>9691</v>
      </c>
      <c r="B9715" s="6">
        <v>253.26919725949628</v>
      </c>
      <c r="C9715" s="6">
        <v>181.73080274050372</v>
      </c>
      <c r="D9715" s="6">
        <v>1.0894019325555111</v>
      </c>
    </row>
    <row r="9716" spans="1:4" x14ac:dyDescent="0.2">
      <c r="A9716" s="6">
        <v>9692</v>
      </c>
      <c r="B9716" s="6">
        <v>253.26919725949628</v>
      </c>
      <c r="C9716" s="6">
        <v>181.73080274050372</v>
      </c>
      <c r="D9716" s="6">
        <v>1.0894019325555111</v>
      </c>
    </row>
    <row r="9717" spans="1:4" x14ac:dyDescent="0.2">
      <c r="A9717" s="6">
        <v>9693</v>
      </c>
      <c r="B9717" s="6">
        <v>297.46852700263378</v>
      </c>
      <c r="C9717" s="6">
        <v>137.53147299736622</v>
      </c>
      <c r="D9717" s="6">
        <v>0.82444500443041169</v>
      </c>
    </row>
    <row r="9718" spans="1:4" x14ac:dyDescent="0.2">
      <c r="A9718" s="6">
        <v>9694</v>
      </c>
      <c r="B9718" s="6">
        <v>164.91219595394068</v>
      </c>
      <c r="C9718" s="6">
        <v>270.08780404605932</v>
      </c>
      <c r="D9718" s="6">
        <v>1.6190660650280231</v>
      </c>
    </row>
    <row r="9719" spans="1:4" x14ac:dyDescent="0.2">
      <c r="A9719" s="6">
        <v>9695</v>
      </c>
      <c r="B9719" s="6">
        <v>221.73395445501464</v>
      </c>
      <c r="C9719" s="6">
        <v>213.26604554498536</v>
      </c>
      <c r="D9719" s="6">
        <v>1.2784428322639936</v>
      </c>
    </row>
    <row r="9720" spans="1:4" x14ac:dyDescent="0.2">
      <c r="A9720" s="6">
        <v>9696</v>
      </c>
      <c r="B9720" s="6">
        <v>253.26919725949628</v>
      </c>
      <c r="C9720" s="6">
        <v>182.73080274050372</v>
      </c>
      <c r="D9720" s="6">
        <v>1.0953965240949053</v>
      </c>
    </row>
    <row r="9721" spans="1:4" x14ac:dyDescent="0.2">
      <c r="A9721" s="6">
        <v>9697</v>
      </c>
      <c r="B9721" s="6">
        <v>297.46852700263378</v>
      </c>
      <c r="C9721" s="6">
        <v>138.53147299736622</v>
      </c>
      <c r="D9721" s="6">
        <v>0.83043959596980577</v>
      </c>
    </row>
    <row r="9722" spans="1:4" x14ac:dyDescent="0.2">
      <c r="A9722" s="6">
        <v>9698</v>
      </c>
      <c r="B9722" s="6">
        <v>259.60124072882422</v>
      </c>
      <c r="C9722" s="6">
        <v>176.39875927117578</v>
      </c>
      <c r="D9722" s="6">
        <v>1.0574385098865966</v>
      </c>
    </row>
    <row r="9723" spans="1:4" x14ac:dyDescent="0.2">
      <c r="A9723" s="6">
        <v>9699</v>
      </c>
      <c r="B9723" s="6">
        <v>164.91219595394068</v>
      </c>
      <c r="C9723" s="6">
        <v>271.08780404605932</v>
      </c>
      <c r="D9723" s="6">
        <v>1.6250606565674171</v>
      </c>
    </row>
    <row r="9724" spans="1:4" x14ac:dyDescent="0.2">
      <c r="A9724" s="6">
        <v>9700</v>
      </c>
      <c r="B9724" s="6">
        <v>221.73395445501464</v>
      </c>
      <c r="C9724" s="6">
        <v>214.26604554498536</v>
      </c>
      <c r="D9724" s="6">
        <v>1.2844374238033878</v>
      </c>
    </row>
    <row r="9725" spans="1:4" x14ac:dyDescent="0.2">
      <c r="A9725" s="6">
        <v>9701</v>
      </c>
      <c r="B9725" s="6">
        <v>316.3813410491789</v>
      </c>
      <c r="C9725" s="6">
        <v>119.6186589508211</v>
      </c>
      <c r="D9725" s="6">
        <v>0.71706500090025349</v>
      </c>
    </row>
    <row r="9726" spans="1:4" x14ac:dyDescent="0.2">
      <c r="A9726" s="6">
        <v>9702</v>
      </c>
      <c r="B9726" s="6">
        <v>253.26919725949628</v>
      </c>
      <c r="C9726" s="6">
        <v>182.73080274050372</v>
      </c>
      <c r="D9726" s="6">
        <v>1.0953965240949053</v>
      </c>
    </row>
    <row r="9727" spans="1:4" x14ac:dyDescent="0.2">
      <c r="A9727" s="6">
        <v>9703</v>
      </c>
      <c r="B9727" s="6">
        <v>291.13648353330586</v>
      </c>
      <c r="C9727" s="6">
        <v>144.86351646669414</v>
      </c>
      <c r="D9727" s="6">
        <v>0.86839761017811412</v>
      </c>
    </row>
    <row r="9728" spans="1:4" x14ac:dyDescent="0.2">
      <c r="A9728" s="6">
        <v>9704</v>
      </c>
      <c r="B9728" s="6">
        <v>246.97881197088768</v>
      </c>
      <c r="C9728" s="6">
        <v>190.02118802911232</v>
      </c>
      <c r="D9728" s="6">
        <v>1.1390994060649211</v>
      </c>
    </row>
    <row r="9729" spans="1:4" x14ac:dyDescent="0.2">
      <c r="A9729" s="6">
        <v>9705</v>
      </c>
      <c r="B9729" s="6">
        <v>272.22366948676074</v>
      </c>
      <c r="C9729" s="6">
        <v>164.77633051323926</v>
      </c>
      <c r="D9729" s="6">
        <v>0.98776679678706036</v>
      </c>
    </row>
    <row r="9730" spans="1:4" x14ac:dyDescent="0.2">
      <c r="A9730" s="6">
        <v>9706</v>
      </c>
      <c r="B9730" s="6">
        <v>158.58015248461282</v>
      </c>
      <c r="C9730" s="6">
        <v>278.41984751538718</v>
      </c>
      <c r="D9730" s="6">
        <v>1.6690132623151193</v>
      </c>
    </row>
    <row r="9731" spans="1:4" x14ac:dyDescent="0.2">
      <c r="A9731" s="6">
        <v>9707</v>
      </c>
      <c r="B9731" s="6">
        <v>322.71338451850681</v>
      </c>
      <c r="C9731" s="6">
        <v>114.28661548149319</v>
      </c>
      <c r="D9731" s="6">
        <v>0.68510157823133921</v>
      </c>
    </row>
    <row r="9732" spans="1:4" x14ac:dyDescent="0.2">
      <c r="A9732" s="6">
        <v>9708</v>
      </c>
      <c r="B9732" s="6">
        <v>246.97881197088768</v>
      </c>
      <c r="C9732" s="6">
        <v>191.02118802911232</v>
      </c>
      <c r="D9732" s="6">
        <v>1.1450939976043151</v>
      </c>
    </row>
    <row r="9733" spans="1:4" x14ac:dyDescent="0.2">
      <c r="A9733" s="6">
        <v>9709</v>
      </c>
      <c r="B9733" s="6">
        <v>246.97881197088768</v>
      </c>
      <c r="C9733" s="6">
        <v>191.02118802911232</v>
      </c>
      <c r="D9733" s="6">
        <v>1.1450939976043151</v>
      </c>
    </row>
    <row r="9734" spans="1:4" x14ac:dyDescent="0.2">
      <c r="A9734" s="6">
        <v>9710</v>
      </c>
      <c r="B9734" s="6">
        <v>253.26919725949628</v>
      </c>
      <c r="C9734" s="6">
        <v>184.73080274050372</v>
      </c>
      <c r="D9734" s="6">
        <v>1.1073857071736932</v>
      </c>
    </row>
    <row r="9735" spans="1:4" x14ac:dyDescent="0.2">
      <c r="A9735" s="6">
        <v>9711</v>
      </c>
      <c r="B9735" s="6">
        <v>272.22366948676074</v>
      </c>
      <c r="C9735" s="6">
        <v>165.77633051323926</v>
      </c>
      <c r="D9735" s="6">
        <v>0.99376138832645444</v>
      </c>
    </row>
    <row r="9736" spans="1:4" x14ac:dyDescent="0.2">
      <c r="A9736" s="6">
        <v>9712</v>
      </c>
      <c r="B9736" s="6">
        <v>246.97881197088768</v>
      </c>
      <c r="C9736" s="6">
        <v>192.02118802911232</v>
      </c>
      <c r="D9736" s="6">
        <v>1.1510885891437093</v>
      </c>
    </row>
    <row r="9737" spans="1:4" x14ac:dyDescent="0.2">
      <c r="A9737" s="6">
        <v>9713</v>
      </c>
      <c r="B9737" s="6">
        <v>253.26919725949628</v>
      </c>
      <c r="C9737" s="6">
        <v>185.73080274050372</v>
      </c>
      <c r="D9737" s="6">
        <v>1.1133802987130874</v>
      </c>
    </row>
    <row r="9738" spans="1:4" x14ac:dyDescent="0.2">
      <c r="A9738" s="6">
        <v>9714</v>
      </c>
      <c r="B9738" s="6">
        <v>291.13648353330586</v>
      </c>
      <c r="C9738" s="6">
        <v>147.86351646669414</v>
      </c>
      <c r="D9738" s="6">
        <v>0.88638138479629625</v>
      </c>
    </row>
    <row r="9739" spans="1:4" x14ac:dyDescent="0.2">
      <c r="A9739" s="6">
        <v>9715</v>
      </c>
      <c r="B9739" s="6">
        <v>278.51405477536935</v>
      </c>
      <c r="C9739" s="6">
        <v>160.48594522463065</v>
      </c>
      <c r="D9739" s="6">
        <v>0.96204768943522656</v>
      </c>
    </row>
    <row r="9740" spans="1:4" x14ac:dyDescent="0.2">
      <c r="A9740" s="6">
        <v>9716</v>
      </c>
      <c r="B9740" s="6">
        <v>171.20258124254934</v>
      </c>
      <c r="C9740" s="6">
        <v>268.79741875745066</v>
      </c>
      <c r="D9740" s="6">
        <v>1.6113307322943711</v>
      </c>
    </row>
    <row r="9741" spans="1:4" x14ac:dyDescent="0.2">
      <c r="A9741" s="6">
        <v>9717</v>
      </c>
      <c r="B9741" s="6">
        <v>246.97881197088768</v>
      </c>
      <c r="C9741" s="6">
        <v>193.02118802911232</v>
      </c>
      <c r="D9741" s="6">
        <v>1.1570831806831032</v>
      </c>
    </row>
    <row r="9742" spans="1:4" x14ac:dyDescent="0.2">
      <c r="A9742" s="6">
        <v>9718</v>
      </c>
      <c r="B9742" s="6">
        <v>265.89162601743283</v>
      </c>
      <c r="C9742" s="6">
        <v>174.10837398256717</v>
      </c>
      <c r="D9742" s="6">
        <v>1.0437085856135508</v>
      </c>
    </row>
    <row r="9743" spans="1:4" x14ac:dyDescent="0.2">
      <c r="A9743" s="6">
        <v>9719</v>
      </c>
      <c r="B9743" s="6">
        <v>278.51405477536935</v>
      </c>
      <c r="C9743" s="6">
        <v>161.48594522463065</v>
      </c>
      <c r="D9743" s="6">
        <v>0.96804228097462064</v>
      </c>
    </row>
    <row r="9744" spans="1:4" x14ac:dyDescent="0.2">
      <c r="A9744" s="6">
        <v>9720</v>
      </c>
      <c r="B9744" s="6">
        <v>215.40191098568675</v>
      </c>
      <c r="C9744" s="6">
        <v>224.59808901431325</v>
      </c>
      <c r="D9744" s="6">
        <v>1.3463738041692721</v>
      </c>
    </row>
    <row r="9745" spans="1:4" x14ac:dyDescent="0.2">
      <c r="A9745" s="6">
        <v>9721</v>
      </c>
      <c r="B9745" s="6">
        <v>316.3813410491789</v>
      </c>
      <c r="C9745" s="6">
        <v>124.6186589508211</v>
      </c>
      <c r="D9745" s="6">
        <v>0.74703795859722377</v>
      </c>
    </row>
    <row r="9746" spans="1:4" x14ac:dyDescent="0.2">
      <c r="A9746" s="6">
        <v>9722</v>
      </c>
      <c r="B9746" s="6">
        <v>265.89162601743283</v>
      </c>
      <c r="C9746" s="6">
        <v>175.10837398256717</v>
      </c>
      <c r="D9746" s="6">
        <v>1.049703177152945</v>
      </c>
    </row>
    <row r="9747" spans="1:4" x14ac:dyDescent="0.2">
      <c r="A9747" s="6">
        <v>9723</v>
      </c>
      <c r="B9747" s="6">
        <v>221.73395445501464</v>
      </c>
      <c r="C9747" s="6">
        <v>219.26604554498536</v>
      </c>
      <c r="D9747" s="6">
        <v>1.3144103815003578</v>
      </c>
    </row>
    <row r="9748" spans="1:4" x14ac:dyDescent="0.2">
      <c r="A9748" s="6">
        <v>9724</v>
      </c>
      <c r="B9748" s="6">
        <v>196.44743875842235</v>
      </c>
      <c r="C9748" s="6">
        <v>244.55256124157765</v>
      </c>
      <c r="D9748" s="6">
        <v>1.4659927145559046</v>
      </c>
    </row>
    <row r="9749" spans="1:4" x14ac:dyDescent="0.2">
      <c r="A9749" s="6">
        <v>9725</v>
      </c>
      <c r="B9749" s="6">
        <v>89.177623406321615</v>
      </c>
      <c r="C9749" s="6">
        <v>351.82237659367837</v>
      </c>
      <c r="D9749" s="6">
        <v>2.1090314420979688</v>
      </c>
    </row>
    <row r="9750" spans="1:4" x14ac:dyDescent="0.2">
      <c r="A9750" s="6">
        <v>9726</v>
      </c>
      <c r="B9750" s="6">
        <v>303.75891229124238</v>
      </c>
      <c r="C9750" s="6">
        <v>137.24108770875762</v>
      </c>
      <c r="D9750" s="6">
        <v>0.82270426323615409</v>
      </c>
    </row>
    <row r="9751" spans="1:4" x14ac:dyDescent="0.2">
      <c r="A9751" s="6">
        <v>9727</v>
      </c>
      <c r="B9751" s="6">
        <v>246.97881197088768</v>
      </c>
      <c r="C9751" s="6">
        <v>194.02118802911232</v>
      </c>
      <c r="D9751" s="6">
        <v>1.1630777722224972</v>
      </c>
    </row>
    <row r="9752" spans="1:4" x14ac:dyDescent="0.2">
      <c r="A9752" s="6">
        <v>9728</v>
      </c>
      <c r="B9752" s="6">
        <v>114.42248092219464</v>
      </c>
      <c r="C9752" s="6">
        <v>326.57751907780539</v>
      </c>
      <c r="D9752" s="6">
        <v>1.9576988328201086</v>
      </c>
    </row>
    <row r="9753" spans="1:4" x14ac:dyDescent="0.2">
      <c r="A9753" s="6">
        <v>9729</v>
      </c>
      <c r="B9753" s="6">
        <v>190.15705346981372</v>
      </c>
      <c r="C9753" s="6">
        <v>251.84294653018628</v>
      </c>
      <c r="D9753" s="6">
        <v>1.5096955965259207</v>
      </c>
    </row>
    <row r="9754" spans="1:4" x14ac:dyDescent="0.2">
      <c r="A9754" s="6">
        <v>9730</v>
      </c>
      <c r="B9754" s="6">
        <v>316.3813410491789</v>
      </c>
      <c r="C9754" s="6">
        <v>125.6186589508211</v>
      </c>
      <c r="D9754" s="6">
        <v>0.75303255013661785</v>
      </c>
    </row>
    <row r="9755" spans="1:4" x14ac:dyDescent="0.2">
      <c r="A9755" s="6">
        <v>9731</v>
      </c>
      <c r="B9755" s="6">
        <v>253.26919725949628</v>
      </c>
      <c r="C9755" s="6">
        <v>188.73080274050372</v>
      </c>
      <c r="D9755" s="6">
        <v>1.1313640733312695</v>
      </c>
    </row>
    <row r="9756" spans="1:4" x14ac:dyDescent="0.2">
      <c r="A9756" s="6">
        <v>9732</v>
      </c>
      <c r="B9756" s="6">
        <v>164.91219595394068</v>
      </c>
      <c r="C9756" s="6">
        <v>277.08780404605932</v>
      </c>
      <c r="D9756" s="6">
        <v>1.6610282058037813</v>
      </c>
    </row>
    <row r="9757" spans="1:4" x14ac:dyDescent="0.2">
      <c r="A9757" s="6">
        <v>9733</v>
      </c>
      <c r="B9757" s="6">
        <v>253.26919725949628</v>
      </c>
      <c r="C9757" s="6">
        <v>188.73080274050372</v>
      </c>
      <c r="D9757" s="6">
        <v>1.1313640733312695</v>
      </c>
    </row>
    <row r="9758" spans="1:4" x14ac:dyDescent="0.2">
      <c r="A9758" s="6">
        <v>9734</v>
      </c>
      <c r="B9758" s="6">
        <v>272.22366948676074</v>
      </c>
      <c r="C9758" s="6">
        <v>170.77633051323926</v>
      </c>
      <c r="D9758" s="6">
        <v>1.0237343460234247</v>
      </c>
    </row>
    <row r="9759" spans="1:4" x14ac:dyDescent="0.2">
      <c r="A9759" s="6">
        <v>9735</v>
      </c>
      <c r="B9759" s="6">
        <v>265.89162601743283</v>
      </c>
      <c r="C9759" s="6">
        <v>177.10837398256717</v>
      </c>
      <c r="D9759" s="6">
        <v>1.061692360231733</v>
      </c>
    </row>
    <row r="9760" spans="1:4" x14ac:dyDescent="0.2">
      <c r="A9760" s="6">
        <v>9736</v>
      </c>
      <c r="B9760" s="6">
        <v>253.26919725949628</v>
      </c>
      <c r="C9760" s="6">
        <v>189.73080274050372</v>
      </c>
      <c r="D9760" s="6">
        <v>1.1373586648706635</v>
      </c>
    </row>
    <row r="9761" spans="1:4" x14ac:dyDescent="0.2">
      <c r="A9761" s="6">
        <v>9737</v>
      </c>
      <c r="B9761" s="6">
        <v>196.44743875842235</v>
      </c>
      <c r="C9761" s="6">
        <v>246.55256124157765</v>
      </c>
      <c r="D9761" s="6">
        <v>1.4779818976346928</v>
      </c>
    </row>
    <row r="9762" spans="1:4" x14ac:dyDescent="0.2">
      <c r="A9762" s="6">
        <v>9738</v>
      </c>
      <c r="B9762" s="6">
        <v>158.58015248461282</v>
      </c>
      <c r="C9762" s="6">
        <v>284.41984751538718</v>
      </c>
      <c r="D9762" s="6">
        <v>1.7049808115514835</v>
      </c>
    </row>
    <row r="9763" spans="1:4" x14ac:dyDescent="0.2">
      <c r="A9763" s="6">
        <v>9739</v>
      </c>
      <c r="B9763" s="6">
        <v>177.5346247118772</v>
      </c>
      <c r="C9763" s="6">
        <v>265.4653752881228</v>
      </c>
      <c r="D9763" s="6">
        <v>1.5913564927042452</v>
      </c>
    </row>
    <row r="9764" spans="1:4" x14ac:dyDescent="0.2">
      <c r="A9764" s="6">
        <v>9740</v>
      </c>
      <c r="B9764" s="6">
        <v>221.73395445501464</v>
      </c>
      <c r="C9764" s="6">
        <v>222.26604554498536</v>
      </c>
      <c r="D9764" s="6">
        <v>1.33239415611854</v>
      </c>
    </row>
    <row r="9765" spans="1:4" x14ac:dyDescent="0.2">
      <c r="A9765" s="6">
        <v>9741</v>
      </c>
      <c r="B9765" s="6">
        <v>70.223151179057211</v>
      </c>
      <c r="C9765" s="6">
        <v>373.7768488209428</v>
      </c>
      <c r="D9765" s="6">
        <v>2.2406395355633895</v>
      </c>
    </row>
    <row r="9766" spans="1:4" x14ac:dyDescent="0.2">
      <c r="A9766" s="6">
        <v>9742</v>
      </c>
      <c r="B9766" s="6">
        <v>341.62619856505194</v>
      </c>
      <c r="C9766" s="6">
        <v>102.37380143494806</v>
      </c>
      <c r="D9766" s="6">
        <v>0.61368912393754527</v>
      </c>
    </row>
    <row r="9767" spans="1:4" x14ac:dyDescent="0.2">
      <c r="A9767" s="6">
        <v>9743</v>
      </c>
      <c r="B9767" s="6">
        <v>221.73395445501464</v>
      </c>
      <c r="C9767" s="6">
        <v>222.26604554498536</v>
      </c>
      <c r="D9767" s="6">
        <v>1.33239415611854</v>
      </c>
    </row>
    <row r="9768" spans="1:4" x14ac:dyDescent="0.2">
      <c r="A9768" s="6">
        <v>9744</v>
      </c>
      <c r="B9768" s="6">
        <v>114.42248092219464</v>
      </c>
      <c r="C9768" s="6">
        <v>330.57751907780539</v>
      </c>
      <c r="D9768" s="6">
        <v>1.9816771989776847</v>
      </c>
    </row>
    <row r="9769" spans="1:4" x14ac:dyDescent="0.2">
      <c r="A9769" s="6">
        <v>9745</v>
      </c>
      <c r="B9769" s="6">
        <v>177.5346247118772</v>
      </c>
      <c r="C9769" s="6">
        <v>267.4653752881228</v>
      </c>
      <c r="D9769" s="6">
        <v>1.6033456757830331</v>
      </c>
    </row>
    <row r="9770" spans="1:4" x14ac:dyDescent="0.2">
      <c r="A9770" s="6">
        <v>9746</v>
      </c>
      <c r="B9770" s="6">
        <v>164.91219595394068</v>
      </c>
      <c r="C9770" s="6">
        <v>280.08780404605932</v>
      </c>
      <c r="D9770" s="6">
        <v>1.6790119804219634</v>
      </c>
    </row>
    <row r="9771" spans="1:4" x14ac:dyDescent="0.2">
      <c r="A9771" s="6">
        <v>9747</v>
      </c>
      <c r="B9771" s="6">
        <v>171.20258124254934</v>
      </c>
      <c r="C9771" s="6">
        <v>273.79741875745066</v>
      </c>
      <c r="D9771" s="6">
        <v>1.6413036899913414</v>
      </c>
    </row>
    <row r="9772" spans="1:4" x14ac:dyDescent="0.2">
      <c r="A9772" s="6">
        <v>9748</v>
      </c>
      <c r="B9772" s="6">
        <v>297.46852700263378</v>
      </c>
      <c r="C9772" s="6">
        <v>147.53147299736622</v>
      </c>
      <c r="D9772" s="6">
        <v>0.88439091982435214</v>
      </c>
    </row>
    <row r="9773" spans="1:4" x14ac:dyDescent="0.2">
      <c r="A9773" s="6">
        <v>9749</v>
      </c>
      <c r="B9773" s="6">
        <v>158.58015248461282</v>
      </c>
      <c r="C9773" s="6">
        <v>286.41984751538718</v>
      </c>
      <c r="D9773" s="6">
        <v>1.7169699946302714</v>
      </c>
    </row>
    <row r="9774" spans="1:4" x14ac:dyDescent="0.2">
      <c r="A9774" s="6">
        <v>9750</v>
      </c>
      <c r="B9774" s="6">
        <v>253.26919725949628</v>
      </c>
      <c r="C9774" s="6">
        <v>192.73080274050372</v>
      </c>
      <c r="D9774" s="6">
        <v>1.1553424394888456</v>
      </c>
    </row>
    <row r="9775" spans="1:4" x14ac:dyDescent="0.2">
      <c r="A9775" s="6">
        <v>9751</v>
      </c>
      <c r="B9775" s="6">
        <v>171.20258124254934</v>
      </c>
      <c r="C9775" s="6">
        <v>274.79741875745066</v>
      </c>
      <c r="D9775" s="6">
        <v>1.6472982815307353</v>
      </c>
    </row>
    <row r="9776" spans="1:4" x14ac:dyDescent="0.2">
      <c r="A9776" s="6">
        <v>9752</v>
      </c>
      <c r="B9776" s="6">
        <v>133.33529496873976</v>
      </c>
      <c r="C9776" s="6">
        <v>312.66470503126027</v>
      </c>
      <c r="D9776" s="6">
        <v>1.8742971954475265</v>
      </c>
    </row>
    <row r="9777" spans="1:4" x14ac:dyDescent="0.2">
      <c r="A9777" s="6">
        <v>9753</v>
      </c>
      <c r="B9777" s="6">
        <v>215.40191098568675</v>
      </c>
      <c r="C9777" s="6">
        <v>230.59808901431325</v>
      </c>
      <c r="D9777" s="6">
        <v>1.3823413534056364</v>
      </c>
    </row>
    <row r="9778" spans="1:4" x14ac:dyDescent="0.2">
      <c r="A9778" s="6">
        <v>9754</v>
      </c>
      <c r="B9778" s="6">
        <v>265.89162601743283</v>
      </c>
      <c r="C9778" s="6">
        <v>180.10837398256717</v>
      </c>
      <c r="D9778" s="6">
        <v>1.0796761348499151</v>
      </c>
    </row>
    <row r="9779" spans="1:4" x14ac:dyDescent="0.2">
      <c r="A9779" s="6">
        <v>9755</v>
      </c>
      <c r="B9779" s="6">
        <v>253.26919725949628</v>
      </c>
      <c r="C9779" s="6">
        <v>192.73080274050372</v>
      </c>
      <c r="D9779" s="6">
        <v>1.1553424394888456</v>
      </c>
    </row>
    <row r="9780" spans="1:4" x14ac:dyDescent="0.2">
      <c r="A9780" s="6">
        <v>9756</v>
      </c>
      <c r="B9780" s="6">
        <v>209.11152569707815</v>
      </c>
      <c r="C9780" s="6">
        <v>236.88847430292185</v>
      </c>
      <c r="D9780" s="6">
        <v>1.4200496438362582</v>
      </c>
    </row>
    <row r="9781" spans="1:4" x14ac:dyDescent="0.2">
      <c r="A9781" s="6">
        <v>9757</v>
      </c>
      <c r="B9781" s="6">
        <v>133.33529496873976</v>
      </c>
      <c r="C9781" s="6">
        <v>312.66470503126027</v>
      </c>
      <c r="D9781" s="6">
        <v>1.8742971954475265</v>
      </c>
    </row>
    <row r="9782" spans="1:4" x14ac:dyDescent="0.2">
      <c r="A9782" s="6">
        <v>9758</v>
      </c>
      <c r="B9782" s="6">
        <v>291.13648353330586</v>
      </c>
      <c r="C9782" s="6">
        <v>155.86351646669414</v>
      </c>
      <c r="D9782" s="6">
        <v>0.93433811711144865</v>
      </c>
    </row>
    <row r="9783" spans="1:4" x14ac:dyDescent="0.2">
      <c r="A9783" s="6">
        <v>9759</v>
      </c>
      <c r="B9783" s="6">
        <v>95.468008694930234</v>
      </c>
      <c r="C9783" s="6">
        <v>351.53199130506977</v>
      </c>
      <c r="D9783" s="6">
        <v>2.107290700903711</v>
      </c>
    </row>
    <row r="9784" spans="1:4" x14ac:dyDescent="0.2">
      <c r="A9784" s="6">
        <v>9760</v>
      </c>
      <c r="B9784" s="6">
        <v>297.46852700263378</v>
      </c>
      <c r="C9784" s="6">
        <v>149.53147299736622</v>
      </c>
      <c r="D9784" s="6">
        <v>0.89638010290314019</v>
      </c>
    </row>
    <row r="9785" spans="1:4" x14ac:dyDescent="0.2">
      <c r="A9785" s="6">
        <v>9761</v>
      </c>
      <c r="B9785" s="6">
        <v>278.51405477536935</v>
      </c>
      <c r="C9785" s="6">
        <v>168.48594522463065</v>
      </c>
      <c r="D9785" s="6">
        <v>1.010004421750379</v>
      </c>
    </row>
    <row r="9786" spans="1:4" x14ac:dyDescent="0.2">
      <c r="A9786" s="6">
        <v>9762</v>
      </c>
      <c r="B9786" s="6">
        <v>202.77948222775024</v>
      </c>
      <c r="C9786" s="6">
        <v>244.22051777224976</v>
      </c>
      <c r="D9786" s="6">
        <v>1.4640022495839606</v>
      </c>
    </row>
    <row r="9787" spans="1:4" x14ac:dyDescent="0.2">
      <c r="A9787" s="6">
        <v>9763</v>
      </c>
      <c r="B9787" s="6">
        <v>215.40191098568675</v>
      </c>
      <c r="C9787" s="6">
        <v>231.59808901431325</v>
      </c>
      <c r="D9787" s="6">
        <v>1.3883359449450303</v>
      </c>
    </row>
    <row r="9788" spans="1:4" x14ac:dyDescent="0.2">
      <c r="A9788" s="6">
        <v>9764</v>
      </c>
      <c r="B9788" s="6">
        <v>164.91219595394068</v>
      </c>
      <c r="C9788" s="6">
        <v>282.08780404605932</v>
      </c>
      <c r="D9788" s="6">
        <v>1.6910011635007516</v>
      </c>
    </row>
    <row r="9789" spans="1:4" x14ac:dyDescent="0.2">
      <c r="A9789" s="6">
        <v>9765</v>
      </c>
      <c r="B9789" s="6">
        <v>171.20258124254934</v>
      </c>
      <c r="C9789" s="6">
        <v>275.79741875745066</v>
      </c>
      <c r="D9789" s="6">
        <v>1.6532928730701293</v>
      </c>
    </row>
    <row r="9790" spans="1:4" x14ac:dyDescent="0.2">
      <c r="A9790" s="6">
        <v>9766</v>
      </c>
      <c r="B9790" s="6">
        <v>82.84557993699373</v>
      </c>
      <c r="C9790" s="6">
        <v>365.15442006300628</v>
      </c>
      <c r="D9790" s="6">
        <v>2.1889515970820352</v>
      </c>
    </row>
    <row r="9791" spans="1:4" x14ac:dyDescent="0.2">
      <c r="A9791" s="6">
        <v>9767</v>
      </c>
      <c r="B9791" s="6">
        <v>253.26919725949628</v>
      </c>
      <c r="C9791" s="6">
        <v>194.73080274050372</v>
      </c>
      <c r="D9791" s="6">
        <v>1.1673316225676338</v>
      </c>
    </row>
    <row r="9792" spans="1:4" x14ac:dyDescent="0.2">
      <c r="A9792" s="6">
        <v>9768</v>
      </c>
      <c r="B9792" s="6">
        <v>259.60124072882422</v>
      </c>
      <c r="C9792" s="6">
        <v>188.39875927117578</v>
      </c>
      <c r="D9792" s="6">
        <v>1.1293736083593251</v>
      </c>
    </row>
    <row r="9793" spans="1:4" x14ac:dyDescent="0.2">
      <c r="A9793" s="6">
        <v>9769</v>
      </c>
      <c r="B9793" s="6">
        <v>284.84609824469726</v>
      </c>
      <c r="C9793" s="6">
        <v>163.15390175530274</v>
      </c>
      <c r="D9793" s="6">
        <v>0.97804099908146458</v>
      </c>
    </row>
    <row r="9794" spans="1:4" x14ac:dyDescent="0.2">
      <c r="A9794" s="6">
        <v>9770</v>
      </c>
      <c r="B9794" s="6">
        <v>127.04490968013116</v>
      </c>
      <c r="C9794" s="6">
        <v>320.95509031986887</v>
      </c>
      <c r="D9794" s="6">
        <v>1.9239946689569365</v>
      </c>
    </row>
    <row r="9795" spans="1:4" x14ac:dyDescent="0.2">
      <c r="A9795" s="6">
        <v>9771</v>
      </c>
      <c r="B9795" s="6">
        <v>278.51405477536935</v>
      </c>
      <c r="C9795" s="6">
        <v>170.48594522463065</v>
      </c>
      <c r="D9795" s="6">
        <v>1.0219936048291669</v>
      </c>
    </row>
    <row r="9796" spans="1:4" x14ac:dyDescent="0.2">
      <c r="A9796" s="6">
        <v>9772</v>
      </c>
      <c r="B9796" s="6">
        <v>303.75891229124238</v>
      </c>
      <c r="C9796" s="6">
        <v>145.24108770875762</v>
      </c>
      <c r="D9796" s="6">
        <v>0.87066099555130638</v>
      </c>
    </row>
    <row r="9797" spans="1:4" x14ac:dyDescent="0.2">
      <c r="A9797" s="6">
        <v>9773</v>
      </c>
      <c r="B9797" s="6">
        <v>221.73395445501464</v>
      </c>
      <c r="C9797" s="6">
        <v>227.26604554498536</v>
      </c>
      <c r="D9797" s="6">
        <v>1.3623671138155102</v>
      </c>
    </row>
    <row r="9798" spans="1:4" x14ac:dyDescent="0.2">
      <c r="A9798" s="6">
        <v>9774</v>
      </c>
      <c r="B9798" s="6">
        <v>272.22366948676074</v>
      </c>
      <c r="C9798" s="6">
        <v>176.77633051323926</v>
      </c>
      <c r="D9798" s="6">
        <v>1.059701895259789</v>
      </c>
    </row>
    <row r="9799" spans="1:4" x14ac:dyDescent="0.2">
      <c r="A9799" s="6">
        <v>9775</v>
      </c>
      <c r="B9799" s="6">
        <v>284.84609824469726</v>
      </c>
      <c r="C9799" s="6">
        <v>164.15390175530274</v>
      </c>
      <c r="D9799" s="6">
        <v>0.98403559062085855</v>
      </c>
    </row>
    <row r="9800" spans="1:4" x14ac:dyDescent="0.2">
      <c r="A9800" s="6">
        <v>9776</v>
      </c>
      <c r="B9800" s="6">
        <v>133.33529496873976</v>
      </c>
      <c r="C9800" s="6">
        <v>315.66470503126027</v>
      </c>
      <c r="D9800" s="6">
        <v>1.8922809700657086</v>
      </c>
    </row>
    <row r="9801" spans="1:4" x14ac:dyDescent="0.2">
      <c r="A9801" s="6">
        <v>9777</v>
      </c>
      <c r="B9801" s="6">
        <v>164.91219595394068</v>
      </c>
      <c r="C9801" s="6">
        <v>284.08780404605932</v>
      </c>
      <c r="D9801" s="6">
        <v>1.7029903465795397</v>
      </c>
    </row>
    <row r="9802" spans="1:4" x14ac:dyDescent="0.2">
      <c r="A9802" s="6">
        <v>9778</v>
      </c>
      <c r="B9802" s="6">
        <v>171.20258124254934</v>
      </c>
      <c r="C9802" s="6">
        <v>278.79741875745066</v>
      </c>
      <c r="D9802" s="6">
        <v>1.6712766476883114</v>
      </c>
    </row>
    <row r="9803" spans="1:4" x14ac:dyDescent="0.2">
      <c r="A9803" s="6">
        <v>9779</v>
      </c>
      <c r="B9803" s="6">
        <v>278.51405477536935</v>
      </c>
      <c r="C9803" s="6">
        <v>171.48594522463065</v>
      </c>
      <c r="D9803" s="6">
        <v>1.0279881963685611</v>
      </c>
    </row>
    <row r="9804" spans="1:4" x14ac:dyDescent="0.2">
      <c r="A9804" s="6">
        <v>9780</v>
      </c>
      <c r="B9804" s="6">
        <v>171.20258124254934</v>
      </c>
      <c r="C9804" s="6">
        <v>278.79741875745066</v>
      </c>
      <c r="D9804" s="6">
        <v>1.6712766476883114</v>
      </c>
    </row>
    <row r="9805" spans="1:4" x14ac:dyDescent="0.2">
      <c r="A9805" s="6">
        <v>9781</v>
      </c>
      <c r="B9805" s="6">
        <v>335.33581327644322</v>
      </c>
      <c r="C9805" s="6">
        <v>114.66418672355678</v>
      </c>
      <c r="D9805" s="6">
        <v>0.68736496360453214</v>
      </c>
    </row>
    <row r="9806" spans="1:4" x14ac:dyDescent="0.2">
      <c r="A9806" s="6">
        <v>9782</v>
      </c>
      <c r="B9806" s="6">
        <v>335.33581327644322</v>
      </c>
      <c r="C9806" s="6">
        <v>114.66418672355678</v>
      </c>
      <c r="D9806" s="6">
        <v>0.68736496360453214</v>
      </c>
    </row>
    <row r="9807" spans="1:4" x14ac:dyDescent="0.2">
      <c r="A9807" s="6">
        <v>9783</v>
      </c>
      <c r="B9807" s="6">
        <v>253.26919725949628</v>
      </c>
      <c r="C9807" s="6">
        <v>196.73080274050372</v>
      </c>
      <c r="D9807" s="6">
        <v>1.1793208056464217</v>
      </c>
    </row>
    <row r="9808" spans="1:4" x14ac:dyDescent="0.2">
      <c r="A9808" s="6">
        <v>9784</v>
      </c>
      <c r="B9808" s="6">
        <v>265.89162601743283</v>
      </c>
      <c r="C9808" s="6">
        <v>185.10837398256717</v>
      </c>
      <c r="D9808" s="6">
        <v>1.1096490925468854</v>
      </c>
    </row>
    <row r="9809" spans="1:4" x14ac:dyDescent="0.2">
      <c r="A9809" s="6">
        <v>9785</v>
      </c>
      <c r="B9809" s="6">
        <v>253.26919725949628</v>
      </c>
      <c r="C9809" s="6">
        <v>197.73080274050372</v>
      </c>
      <c r="D9809" s="6">
        <v>1.1853153971858159</v>
      </c>
    </row>
    <row r="9810" spans="1:4" x14ac:dyDescent="0.2">
      <c r="A9810" s="6">
        <v>9786</v>
      </c>
      <c r="B9810" s="6">
        <v>196.44743875842235</v>
      </c>
      <c r="C9810" s="6">
        <v>254.55256124157765</v>
      </c>
      <c r="D9810" s="6">
        <v>1.5259386299498452</v>
      </c>
    </row>
    <row r="9811" spans="1:4" x14ac:dyDescent="0.2">
      <c r="A9811" s="6">
        <v>9787</v>
      </c>
      <c r="B9811" s="6">
        <v>164.91219595394068</v>
      </c>
      <c r="C9811" s="6">
        <v>286.08780404605932</v>
      </c>
      <c r="D9811" s="6">
        <v>1.7149795296583277</v>
      </c>
    </row>
    <row r="9812" spans="1:4" x14ac:dyDescent="0.2">
      <c r="A9812" s="6">
        <v>9788</v>
      </c>
      <c r="B9812" s="6">
        <v>284.84609824469726</v>
      </c>
      <c r="C9812" s="6">
        <v>166.15390175530274</v>
      </c>
      <c r="D9812" s="6">
        <v>0.9960247736996467</v>
      </c>
    </row>
    <row r="9813" spans="1:4" x14ac:dyDescent="0.2">
      <c r="A9813" s="6">
        <v>9789</v>
      </c>
      <c r="B9813" s="6">
        <v>316.3813410491789</v>
      </c>
      <c r="C9813" s="6">
        <v>134.6186589508211</v>
      </c>
      <c r="D9813" s="6">
        <v>0.80698387399116422</v>
      </c>
    </row>
    <row r="9814" spans="1:4" x14ac:dyDescent="0.2">
      <c r="A9814" s="6">
        <v>9790</v>
      </c>
      <c r="B9814" s="6">
        <v>310.0909557605703</v>
      </c>
      <c r="C9814" s="6">
        <v>140.9090442394297</v>
      </c>
      <c r="D9814" s="6">
        <v>0.84469216442178607</v>
      </c>
    </row>
    <row r="9815" spans="1:4" x14ac:dyDescent="0.2">
      <c r="A9815" s="6">
        <v>9791</v>
      </c>
      <c r="B9815" s="6">
        <v>272.22366948676074</v>
      </c>
      <c r="C9815" s="6">
        <v>179.77633051323926</v>
      </c>
      <c r="D9815" s="6">
        <v>1.0776856698779711</v>
      </c>
    </row>
    <row r="9816" spans="1:4" x14ac:dyDescent="0.2">
      <c r="A9816" s="6">
        <v>9792</v>
      </c>
      <c r="B9816" s="6">
        <v>278.51405477536935</v>
      </c>
      <c r="C9816" s="6">
        <v>173.48594522463065</v>
      </c>
      <c r="D9816" s="6">
        <v>1.039977379447349</v>
      </c>
    </row>
    <row r="9817" spans="1:4" x14ac:dyDescent="0.2">
      <c r="A9817" s="6">
        <v>9793</v>
      </c>
      <c r="B9817" s="6">
        <v>303.75891229124238</v>
      </c>
      <c r="C9817" s="6">
        <v>148.24108770875762</v>
      </c>
      <c r="D9817" s="6">
        <v>0.88864477016948851</v>
      </c>
    </row>
    <row r="9818" spans="1:4" x14ac:dyDescent="0.2">
      <c r="A9818" s="6">
        <v>9794</v>
      </c>
      <c r="B9818" s="6">
        <v>183.82501000048586</v>
      </c>
      <c r="C9818" s="6">
        <v>268.17498999951414</v>
      </c>
      <c r="D9818" s="6">
        <v>1.6075995261281693</v>
      </c>
    </row>
    <row r="9819" spans="1:4" x14ac:dyDescent="0.2">
      <c r="A9819" s="6">
        <v>9795</v>
      </c>
      <c r="B9819" s="6">
        <v>265.89162601743283</v>
      </c>
      <c r="C9819" s="6">
        <v>186.10837398256717</v>
      </c>
      <c r="D9819" s="6">
        <v>1.1156436840862793</v>
      </c>
    </row>
    <row r="9820" spans="1:4" x14ac:dyDescent="0.2">
      <c r="A9820" s="6">
        <v>9796</v>
      </c>
      <c r="B9820" s="6">
        <v>215.40191098568675</v>
      </c>
      <c r="C9820" s="6">
        <v>236.59808901431325</v>
      </c>
      <c r="D9820" s="6">
        <v>1.4183089026420006</v>
      </c>
    </row>
    <row r="9821" spans="1:4" x14ac:dyDescent="0.2">
      <c r="A9821" s="6">
        <v>9797</v>
      </c>
      <c r="B9821" s="6">
        <v>253.26919725949628</v>
      </c>
      <c r="C9821" s="6">
        <v>198.73080274050372</v>
      </c>
      <c r="D9821" s="6">
        <v>1.1913099887252099</v>
      </c>
    </row>
    <row r="9822" spans="1:4" x14ac:dyDescent="0.2">
      <c r="A9822" s="6">
        <v>9798</v>
      </c>
      <c r="B9822" s="6">
        <v>164.91219595394068</v>
      </c>
      <c r="C9822" s="6">
        <v>287.08780404605932</v>
      </c>
      <c r="D9822" s="6">
        <v>1.7209741211977219</v>
      </c>
    </row>
    <row r="9823" spans="1:4" x14ac:dyDescent="0.2">
      <c r="A9823" s="6">
        <v>9799</v>
      </c>
      <c r="B9823" s="6">
        <v>221.73395445501464</v>
      </c>
      <c r="C9823" s="6">
        <v>231.26604554498536</v>
      </c>
      <c r="D9823" s="6">
        <v>1.3863454799730863</v>
      </c>
    </row>
    <row r="9824" spans="1:4" x14ac:dyDescent="0.2">
      <c r="A9824" s="6">
        <v>9800</v>
      </c>
      <c r="B9824" s="6">
        <v>215.40191098568675</v>
      </c>
      <c r="C9824" s="6">
        <v>237.59808901431325</v>
      </c>
      <c r="D9824" s="6">
        <v>1.4243034941813946</v>
      </c>
    </row>
    <row r="9825" spans="1:4" x14ac:dyDescent="0.2">
      <c r="A9825" s="6">
        <v>9801</v>
      </c>
      <c r="B9825" s="6">
        <v>259.60124072882422</v>
      </c>
      <c r="C9825" s="6">
        <v>193.39875927117578</v>
      </c>
      <c r="D9825" s="6">
        <v>1.1593465660562954</v>
      </c>
    </row>
    <row r="9826" spans="1:4" x14ac:dyDescent="0.2">
      <c r="A9826" s="6">
        <v>9802</v>
      </c>
      <c r="B9826" s="6">
        <v>246.97881197088768</v>
      </c>
      <c r="C9826" s="6">
        <v>206.02118802911232</v>
      </c>
      <c r="D9826" s="6">
        <v>1.2350128706952257</v>
      </c>
    </row>
    <row r="9827" spans="1:4" x14ac:dyDescent="0.2">
      <c r="A9827" s="6">
        <v>9803</v>
      </c>
      <c r="B9827" s="6">
        <v>221.73395445501464</v>
      </c>
      <c r="C9827" s="6">
        <v>231.26604554498536</v>
      </c>
      <c r="D9827" s="6">
        <v>1.3863454799730863</v>
      </c>
    </row>
    <row r="9828" spans="1:4" x14ac:dyDescent="0.2">
      <c r="A9828" s="6">
        <v>9804</v>
      </c>
      <c r="B9828" s="6">
        <v>158.58015248461282</v>
      </c>
      <c r="C9828" s="6">
        <v>294.41984751538718</v>
      </c>
      <c r="D9828" s="6">
        <v>1.7649267269454239</v>
      </c>
    </row>
    <row r="9829" spans="1:4" x14ac:dyDescent="0.2">
      <c r="A9829" s="6">
        <v>9805</v>
      </c>
      <c r="B9829" s="6">
        <v>284.84609824469726</v>
      </c>
      <c r="C9829" s="6">
        <v>169.15390175530274</v>
      </c>
      <c r="D9829" s="6">
        <v>1.0140085483178287</v>
      </c>
    </row>
    <row r="9830" spans="1:4" x14ac:dyDescent="0.2">
      <c r="A9830" s="6">
        <v>9806</v>
      </c>
      <c r="B9830" s="6">
        <v>228.02433974362327</v>
      </c>
      <c r="C9830" s="6">
        <v>225.97566025637673</v>
      </c>
      <c r="D9830" s="6">
        <v>1.3546317810818584</v>
      </c>
    </row>
    <row r="9831" spans="1:4" x14ac:dyDescent="0.2">
      <c r="A9831" s="6">
        <v>9807</v>
      </c>
      <c r="B9831" s="6">
        <v>310.0909557605703</v>
      </c>
      <c r="C9831" s="6">
        <v>143.9090442394297</v>
      </c>
      <c r="D9831" s="6">
        <v>0.8626759390399682</v>
      </c>
    </row>
    <row r="9832" spans="1:4" x14ac:dyDescent="0.2">
      <c r="A9832" s="6">
        <v>9808</v>
      </c>
      <c r="B9832" s="6">
        <v>265.89162601743283</v>
      </c>
      <c r="C9832" s="6">
        <v>188.10837398256717</v>
      </c>
      <c r="D9832" s="6">
        <v>1.1276328671650675</v>
      </c>
    </row>
    <row r="9833" spans="1:4" x14ac:dyDescent="0.2">
      <c r="A9833" s="6">
        <v>9809</v>
      </c>
      <c r="B9833" s="6">
        <v>347.95824203437974</v>
      </c>
      <c r="C9833" s="6">
        <v>106.04175796562026</v>
      </c>
      <c r="D9833" s="6">
        <v>0.63567702512317803</v>
      </c>
    </row>
    <row r="9834" spans="1:4" x14ac:dyDescent="0.2">
      <c r="A9834" s="6">
        <v>9810</v>
      </c>
      <c r="B9834" s="6">
        <v>316.3813410491789</v>
      </c>
      <c r="C9834" s="6">
        <v>137.6186589508211</v>
      </c>
      <c r="D9834" s="6">
        <v>0.82496764860934635</v>
      </c>
    </row>
    <row r="9835" spans="1:4" x14ac:dyDescent="0.2">
      <c r="A9835" s="6">
        <v>9811</v>
      </c>
      <c r="B9835" s="6">
        <v>215.40191098568675</v>
      </c>
      <c r="C9835" s="6">
        <v>238.59808901431325</v>
      </c>
      <c r="D9835" s="6">
        <v>1.4302980857207888</v>
      </c>
    </row>
    <row r="9836" spans="1:4" x14ac:dyDescent="0.2">
      <c r="A9836" s="6">
        <v>9812</v>
      </c>
      <c r="B9836" s="6">
        <v>259.60124072882422</v>
      </c>
      <c r="C9836" s="6">
        <v>195.39875927117578</v>
      </c>
      <c r="D9836" s="6">
        <v>1.1713357491350833</v>
      </c>
    </row>
    <row r="9837" spans="1:4" x14ac:dyDescent="0.2">
      <c r="A9837" s="6">
        <v>9813</v>
      </c>
      <c r="B9837" s="6">
        <v>253.26919725949628</v>
      </c>
      <c r="C9837" s="6">
        <v>201.73080274050372</v>
      </c>
      <c r="D9837" s="6">
        <v>1.209293763343392</v>
      </c>
    </row>
    <row r="9838" spans="1:4" x14ac:dyDescent="0.2">
      <c r="A9838" s="6">
        <v>9814</v>
      </c>
      <c r="B9838" s="6">
        <v>246.97881197088768</v>
      </c>
      <c r="C9838" s="6">
        <v>208.02118802911232</v>
      </c>
      <c r="D9838" s="6">
        <v>1.2470020537740139</v>
      </c>
    </row>
    <row r="9839" spans="1:4" x14ac:dyDescent="0.2">
      <c r="A9839" s="6">
        <v>9815</v>
      </c>
      <c r="B9839" s="6">
        <v>202.77948222775024</v>
      </c>
      <c r="C9839" s="6">
        <v>252.22051777224976</v>
      </c>
      <c r="D9839" s="6">
        <v>1.511958981899113</v>
      </c>
    </row>
    <row r="9840" spans="1:4" x14ac:dyDescent="0.2">
      <c r="A9840" s="6">
        <v>9816</v>
      </c>
      <c r="B9840" s="6">
        <v>133.33529496873976</v>
      </c>
      <c r="C9840" s="6">
        <v>321.66470503126027</v>
      </c>
      <c r="D9840" s="6">
        <v>1.9282485193020729</v>
      </c>
    </row>
    <row r="9841" spans="1:4" x14ac:dyDescent="0.2">
      <c r="A9841" s="6">
        <v>9817</v>
      </c>
      <c r="B9841" s="6">
        <v>139.66733843806767</v>
      </c>
      <c r="C9841" s="6">
        <v>315.33266156193235</v>
      </c>
      <c r="D9841" s="6">
        <v>1.8902905050937644</v>
      </c>
    </row>
    <row r="9842" spans="1:4" x14ac:dyDescent="0.2">
      <c r="A9842" s="6">
        <v>9818</v>
      </c>
      <c r="B9842" s="6">
        <v>240.64676850155979</v>
      </c>
      <c r="C9842" s="6">
        <v>215.35323149844021</v>
      </c>
      <c r="D9842" s="6">
        <v>1.2909546595217161</v>
      </c>
    </row>
    <row r="9843" spans="1:4" x14ac:dyDescent="0.2">
      <c r="A9843" s="6">
        <v>9819</v>
      </c>
      <c r="B9843" s="6">
        <v>265.89162601743283</v>
      </c>
      <c r="C9843" s="6">
        <v>190.10837398256717</v>
      </c>
      <c r="D9843" s="6">
        <v>1.1396220502438557</v>
      </c>
    </row>
    <row r="9844" spans="1:4" x14ac:dyDescent="0.2">
      <c r="A9844" s="6">
        <v>9820</v>
      </c>
      <c r="B9844" s="6">
        <v>240.64676850155979</v>
      </c>
      <c r="C9844" s="6">
        <v>215.35323149844021</v>
      </c>
      <c r="D9844" s="6">
        <v>1.2909546595217161</v>
      </c>
    </row>
    <row r="9845" spans="1:4" x14ac:dyDescent="0.2">
      <c r="A9845" s="6">
        <v>9821</v>
      </c>
      <c r="B9845" s="6">
        <v>221.73395445501464</v>
      </c>
      <c r="C9845" s="6">
        <v>234.26604554498536</v>
      </c>
      <c r="D9845" s="6">
        <v>1.4043292545912684</v>
      </c>
    </row>
    <row r="9846" spans="1:4" x14ac:dyDescent="0.2">
      <c r="A9846" s="6">
        <v>9822</v>
      </c>
      <c r="B9846" s="6">
        <v>139.66733843806767</v>
      </c>
      <c r="C9846" s="6">
        <v>316.33266156193235</v>
      </c>
      <c r="D9846" s="6">
        <v>1.8962850966331586</v>
      </c>
    </row>
    <row r="9847" spans="1:4" x14ac:dyDescent="0.2">
      <c r="A9847" s="6">
        <v>9823</v>
      </c>
      <c r="B9847" s="6">
        <v>171.20258124254934</v>
      </c>
      <c r="C9847" s="6">
        <v>284.79741875745066</v>
      </c>
      <c r="D9847" s="6">
        <v>1.7072441969246757</v>
      </c>
    </row>
    <row r="9848" spans="1:4" x14ac:dyDescent="0.2">
      <c r="A9848" s="6">
        <v>9824</v>
      </c>
      <c r="B9848" s="6">
        <v>158.58015248461282</v>
      </c>
      <c r="C9848" s="6">
        <v>297.41984751538718</v>
      </c>
      <c r="D9848" s="6">
        <v>1.782910501563606</v>
      </c>
    </row>
    <row r="9849" spans="1:4" x14ac:dyDescent="0.2">
      <c r="A9849" s="6">
        <v>9825</v>
      </c>
      <c r="B9849" s="6">
        <v>278.51405477536935</v>
      </c>
      <c r="C9849" s="6">
        <v>178.48594522463065</v>
      </c>
      <c r="D9849" s="6">
        <v>1.0699503371443193</v>
      </c>
    </row>
    <row r="9850" spans="1:4" x14ac:dyDescent="0.2">
      <c r="A9850" s="6">
        <v>9826</v>
      </c>
      <c r="B9850" s="6">
        <v>284.84609824469726</v>
      </c>
      <c r="C9850" s="6">
        <v>172.15390175530274</v>
      </c>
      <c r="D9850" s="6">
        <v>1.0319923229360108</v>
      </c>
    </row>
    <row r="9851" spans="1:4" x14ac:dyDescent="0.2">
      <c r="A9851" s="6">
        <v>9827</v>
      </c>
      <c r="B9851" s="6">
        <v>177.5346247118772</v>
      </c>
      <c r="C9851" s="6">
        <v>279.4653752881228</v>
      </c>
      <c r="D9851" s="6">
        <v>1.6752807742557616</v>
      </c>
    </row>
    <row r="9852" spans="1:4" x14ac:dyDescent="0.2">
      <c r="A9852" s="6">
        <v>9828</v>
      </c>
      <c r="B9852" s="6">
        <v>127.04490968013116</v>
      </c>
      <c r="C9852" s="6">
        <v>329.95509031986887</v>
      </c>
      <c r="D9852" s="6">
        <v>1.9779459928114829</v>
      </c>
    </row>
    <row r="9853" spans="1:4" x14ac:dyDescent="0.2">
      <c r="A9853" s="6">
        <v>9829</v>
      </c>
      <c r="B9853" s="6">
        <v>120.71286621080327</v>
      </c>
      <c r="C9853" s="6">
        <v>336.28713378919673</v>
      </c>
      <c r="D9853" s="6">
        <v>2.0159040070197909</v>
      </c>
    </row>
    <row r="9854" spans="1:4" x14ac:dyDescent="0.2">
      <c r="A9854" s="6">
        <v>9830</v>
      </c>
      <c r="B9854" s="6">
        <v>209.11152569707815</v>
      </c>
      <c r="C9854" s="6">
        <v>247.88847430292185</v>
      </c>
      <c r="D9854" s="6">
        <v>1.4859901507695927</v>
      </c>
    </row>
    <row r="9855" spans="1:4" x14ac:dyDescent="0.2">
      <c r="A9855" s="6">
        <v>9831</v>
      </c>
      <c r="B9855" s="6">
        <v>297.46852700263378</v>
      </c>
      <c r="C9855" s="6">
        <v>159.53147299736622</v>
      </c>
      <c r="D9855" s="6">
        <v>0.95632601829708064</v>
      </c>
    </row>
    <row r="9856" spans="1:4" x14ac:dyDescent="0.2">
      <c r="A9856" s="6">
        <v>9832</v>
      </c>
      <c r="B9856" s="6">
        <v>284.84609824469726</v>
      </c>
      <c r="C9856" s="6">
        <v>172.15390175530274</v>
      </c>
      <c r="D9856" s="6">
        <v>1.0319923229360108</v>
      </c>
    </row>
    <row r="9857" spans="1:4" x14ac:dyDescent="0.2">
      <c r="A9857" s="6">
        <v>9833</v>
      </c>
      <c r="B9857" s="6">
        <v>246.97881197088768</v>
      </c>
      <c r="C9857" s="6">
        <v>211.02118802911232</v>
      </c>
      <c r="D9857" s="6">
        <v>1.264985828392196</v>
      </c>
    </row>
    <row r="9858" spans="1:4" x14ac:dyDescent="0.2">
      <c r="A9858" s="6">
        <v>9834</v>
      </c>
      <c r="B9858" s="6">
        <v>310.0909557605703</v>
      </c>
      <c r="C9858" s="6">
        <v>147.9090442394297</v>
      </c>
      <c r="D9858" s="6">
        <v>0.8866543051975444</v>
      </c>
    </row>
    <row r="9859" spans="1:4" x14ac:dyDescent="0.2">
      <c r="A9859" s="6">
        <v>9835</v>
      </c>
      <c r="B9859" s="6">
        <v>272.22366948676074</v>
      </c>
      <c r="C9859" s="6">
        <v>185.77633051323926</v>
      </c>
      <c r="D9859" s="6">
        <v>1.1136532191143353</v>
      </c>
    </row>
    <row r="9860" spans="1:4" x14ac:dyDescent="0.2">
      <c r="A9860" s="6">
        <v>9836</v>
      </c>
      <c r="B9860" s="6">
        <v>303.75891229124238</v>
      </c>
      <c r="C9860" s="6">
        <v>154.24108770875762</v>
      </c>
      <c r="D9860" s="6">
        <v>0.92461231940585276</v>
      </c>
    </row>
    <row r="9861" spans="1:4" x14ac:dyDescent="0.2">
      <c r="A9861" s="6">
        <v>9837</v>
      </c>
      <c r="B9861" s="6">
        <v>297.46852700263378</v>
      </c>
      <c r="C9861" s="6">
        <v>160.53147299736622</v>
      </c>
      <c r="D9861" s="6">
        <v>0.96232060983647461</v>
      </c>
    </row>
    <row r="9862" spans="1:4" x14ac:dyDescent="0.2">
      <c r="A9862" s="6">
        <v>9838</v>
      </c>
      <c r="B9862" s="6">
        <v>215.40191098568675</v>
      </c>
      <c r="C9862" s="6">
        <v>243.59808901431325</v>
      </c>
      <c r="D9862" s="6">
        <v>1.4602710434177588</v>
      </c>
    </row>
    <row r="9863" spans="1:4" x14ac:dyDescent="0.2">
      <c r="A9863" s="6">
        <v>9839</v>
      </c>
      <c r="B9863" s="6">
        <v>253.26919725949628</v>
      </c>
      <c r="C9863" s="6">
        <v>205.73080274050372</v>
      </c>
      <c r="D9863" s="6">
        <v>1.2332721295009681</v>
      </c>
    </row>
    <row r="9864" spans="1:4" x14ac:dyDescent="0.2">
      <c r="A9864" s="6">
        <v>9840</v>
      </c>
      <c r="B9864" s="6">
        <v>335.33581327644322</v>
      </c>
      <c r="C9864" s="6">
        <v>123.66418672355678</v>
      </c>
      <c r="D9864" s="6">
        <v>0.74131628745907852</v>
      </c>
    </row>
    <row r="9865" spans="1:4" x14ac:dyDescent="0.2">
      <c r="A9865" s="6">
        <v>9841</v>
      </c>
      <c r="B9865" s="6">
        <v>253.26919725949628</v>
      </c>
      <c r="C9865" s="6">
        <v>205.73080274050372</v>
      </c>
      <c r="D9865" s="6">
        <v>1.2332721295009681</v>
      </c>
    </row>
    <row r="9866" spans="1:4" x14ac:dyDescent="0.2">
      <c r="A9866" s="6">
        <v>9842</v>
      </c>
      <c r="B9866" s="6">
        <v>133.33529496873976</v>
      </c>
      <c r="C9866" s="6">
        <v>325.66470503126027</v>
      </c>
      <c r="D9866" s="6">
        <v>1.9522268854596492</v>
      </c>
    </row>
    <row r="9867" spans="1:4" x14ac:dyDescent="0.2">
      <c r="A9867" s="6">
        <v>9843</v>
      </c>
      <c r="B9867" s="6">
        <v>215.40191098568675</v>
      </c>
      <c r="C9867" s="6">
        <v>243.59808901431325</v>
      </c>
      <c r="D9867" s="6">
        <v>1.4602710434177588</v>
      </c>
    </row>
    <row r="9868" spans="1:4" x14ac:dyDescent="0.2">
      <c r="A9868" s="6">
        <v>9844</v>
      </c>
      <c r="B9868" s="6">
        <v>253.26919725949628</v>
      </c>
      <c r="C9868" s="6">
        <v>205.73080274050372</v>
      </c>
      <c r="D9868" s="6">
        <v>1.2332721295009681</v>
      </c>
    </row>
    <row r="9869" spans="1:4" x14ac:dyDescent="0.2">
      <c r="A9869" s="6">
        <v>9845</v>
      </c>
      <c r="B9869" s="6">
        <v>253.26919725949628</v>
      </c>
      <c r="C9869" s="6">
        <v>205.73080274050372</v>
      </c>
      <c r="D9869" s="6">
        <v>1.2332721295009681</v>
      </c>
    </row>
    <row r="9870" spans="1:4" x14ac:dyDescent="0.2">
      <c r="A9870" s="6">
        <v>9846</v>
      </c>
      <c r="B9870" s="6">
        <v>284.84609824469726</v>
      </c>
      <c r="C9870" s="6">
        <v>174.15390175530274</v>
      </c>
      <c r="D9870" s="6">
        <v>1.043981506014799</v>
      </c>
    </row>
    <row r="9871" spans="1:4" x14ac:dyDescent="0.2">
      <c r="A9871" s="6">
        <v>9847</v>
      </c>
      <c r="B9871" s="6">
        <v>253.26919725949628</v>
      </c>
      <c r="C9871" s="6">
        <v>205.73080274050372</v>
      </c>
      <c r="D9871" s="6">
        <v>1.2332721295009681</v>
      </c>
    </row>
    <row r="9872" spans="1:4" x14ac:dyDescent="0.2">
      <c r="A9872" s="6">
        <v>9848</v>
      </c>
      <c r="B9872" s="6">
        <v>278.51405477536935</v>
      </c>
      <c r="C9872" s="6">
        <v>181.48594522463065</v>
      </c>
      <c r="D9872" s="6">
        <v>1.0879341117625014</v>
      </c>
    </row>
    <row r="9873" spans="1:4" x14ac:dyDescent="0.2">
      <c r="A9873" s="6">
        <v>9849</v>
      </c>
      <c r="B9873" s="6">
        <v>171.20258124254934</v>
      </c>
      <c r="C9873" s="6">
        <v>288.79741875745066</v>
      </c>
      <c r="D9873" s="6">
        <v>1.731222563082252</v>
      </c>
    </row>
    <row r="9874" spans="1:4" x14ac:dyDescent="0.2">
      <c r="A9874" s="6">
        <v>9850</v>
      </c>
      <c r="B9874" s="6">
        <v>171.20258124254934</v>
      </c>
      <c r="C9874" s="6">
        <v>288.79741875745066</v>
      </c>
      <c r="D9874" s="6">
        <v>1.731222563082252</v>
      </c>
    </row>
    <row r="9875" spans="1:4" x14ac:dyDescent="0.2">
      <c r="A9875" s="6">
        <v>9851</v>
      </c>
      <c r="B9875" s="6">
        <v>202.77948222775024</v>
      </c>
      <c r="C9875" s="6">
        <v>257.22051777224976</v>
      </c>
      <c r="D9875" s="6">
        <v>1.5419319395960833</v>
      </c>
    </row>
    <row r="9876" spans="1:4" x14ac:dyDescent="0.2">
      <c r="A9876" s="6">
        <v>9852</v>
      </c>
      <c r="B9876" s="6">
        <v>190.15705346981372</v>
      </c>
      <c r="C9876" s="6">
        <v>269.84294653018628</v>
      </c>
      <c r="D9876" s="6">
        <v>1.6175982442350134</v>
      </c>
    </row>
    <row r="9877" spans="1:4" x14ac:dyDescent="0.2">
      <c r="A9877" s="6">
        <v>9853</v>
      </c>
      <c r="B9877" s="6">
        <v>284.84609824469726</v>
      </c>
      <c r="C9877" s="6">
        <v>176.15390175530274</v>
      </c>
      <c r="D9877" s="6">
        <v>1.0559706890935872</v>
      </c>
    </row>
    <row r="9878" spans="1:4" x14ac:dyDescent="0.2">
      <c r="A9878" s="6">
        <v>9854</v>
      </c>
      <c r="B9878" s="6">
        <v>253.26919725949628</v>
      </c>
      <c r="C9878" s="6">
        <v>207.73080274050372</v>
      </c>
      <c r="D9878" s="6">
        <v>1.2452613125797563</v>
      </c>
    </row>
    <row r="9879" spans="1:4" x14ac:dyDescent="0.2">
      <c r="A9879" s="6">
        <v>9855</v>
      </c>
      <c r="B9879" s="6">
        <v>253.26919725949628</v>
      </c>
      <c r="C9879" s="6">
        <v>207.73080274050372</v>
      </c>
      <c r="D9879" s="6">
        <v>1.2452613125797563</v>
      </c>
    </row>
    <row r="9880" spans="1:4" x14ac:dyDescent="0.2">
      <c r="A9880" s="6">
        <v>9856</v>
      </c>
      <c r="B9880" s="6">
        <v>259.60124072882422</v>
      </c>
      <c r="C9880" s="6">
        <v>201.39875927117578</v>
      </c>
      <c r="D9880" s="6">
        <v>1.2073032983714476</v>
      </c>
    </row>
    <row r="9881" spans="1:4" x14ac:dyDescent="0.2">
      <c r="A9881" s="6">
        <v>9857</v>
      </c>
      <c r="B9881" s="6">
        <v>221.73395445501464</v>
      </c>
      <c r="C9881" s="6">
        <v>239.26604554498536</v>
      </c>
      <c r="D9881" s="6">
        <v>1.4343022122882387</v>
      </c>
    </row>
    <row r="9882" spans="1:4" x14ac:dyDescent="0.2">
      <c r="A9882" s="6">
        <v>9858</v>
      </c>
      <c r="B9882" s="6">
        <v>114.42248092219464</v>
      </c>
      <c r="C9882" s="6">
        <v>346.57751907780539</v>
      </c>
      <c r="D9882" s="6">
        <v>2.0775906636079893</v>
      </c>
    </row>
    <row r="9883" spans="1:4" x14ac:dyDescent="0.2">
      <c r="A9883" s="6">
        <v>9859</v>
      </c>
      <c r="B9883" s="6">
        <v>253.26919725949628</v>
      </c>
      <c r="C9883" s="6">
        <v>208.73080274050372</v>
      </c>
      <c r="D9883" s="6">
        <v>1.2512559041191502</v>
      </c>
    </row>
    <row r="9884" spans="1:4" x14ac:dyDescent="0.2">
      <c r="A9884" s="6">
        <v>9860</v>
      </c>
      <c r="B9884" s="6">
        <v>190.15705346981372</v>
      </c>
      <c r="C9884" s="6">
        <v>271.84294653018628</v>
      </c>
      <c r="D9884" s="6">
        <v>1.6295874273138016</v>
      </c>
    </row>
    <row r="9885" spans="1:4" x14ac:dyDescent="0.2">
      <c r="A9885" s="6">
        <v>9861</v>
      </c>
      <c r="B9885" s="6">
        <v>183.82501000048586</v>
      </c>
      <c r="C9885" s="6">
        <v>278.17498999951414</v>
      </c>
      <c r="D9885" s="6">
        <v>1.6675454415221096</v>
      </c>
    </row>
    <row r="9886" spans="1:4" x14ac:dyDescent="0.2">
      <c r="A9886" s="6">
        <v>9862</v>
      </c>
      <c r="B9886" s="6">
        <v>322.71338451850681</v>
      </c>
      <c r="C9886" s="6">
        <v>139.28661548149319</v>
      </c>
      <c r="D9886" s="6">
        <v>0.83496636671619018</v>
      </c>
    </row>
    <row r="9887" spans="1:4" x14ac:dyDescent="0.2">
      <c r="A9887" s="6">
        <v>9863</v>
      </c>
      <c r="B9887" s="6">
        <v>316.3813410491789</v>
      </c>
      <c r="C9887" s="6">
        <v>146.6186589508211</v>
      </c>
      <c r="D9887" s="6">
        <v>0.87891897246389272</v>
      </c>
    </row>
    <row r="9888" spans="1:4" x14ac:dyDescent="0.2">
      <c r="A9888" s="6">
        <v>9864</v>
      </c>
      <c r="B9888" s="6">
        <v>284.84609824469726</v>
      </c>
      <c r="C9888" s="6">
        <v>178.15390175530274</v>
      </c>
      <c r="D9888" s="6">
        <v>1.0679598721723751</v>
      </c>
    </row>
    <row r="9889" spans="1:4" x14ac:dyDescent="0.2">
      <c r="A9889" s="6">
        <v>9865</v>
      </c>
      <c r="B9889" s="6">
        <v>278.51405477536935</v>
      </c>
      <c r="C9889" s="6">
        <v>184.48594522463065</v>
      </c>
      <c r="D9889" s="6">
        <v>1.1059178863806836</v>
      </c>
    </row>
    <row r="9890" spans="1:4" x14ac:dyDescent="0.2">
      <c r="A9890" s="6">
        <v>9866</v>
      </c>
      <c r="B9890" s="6">
        <v>183.82501000048586</v>
      </c>
      <c r="C9890" s="6">
        <v>279.17498999951414</v>
      </c>
      <c r="D9890" s="6">
        <v>1.6735400330615038</v>
      </c>
    </row>
    <row r="9891" spans="1:4" x14ac:dyDescent="0.2">
      <c r="A9891" s="6">
        <v>9867</v>
      </c>
      <c r="B9891" s="6">
        <v>215.40191098568675</v>
      </c>
      <c r="C9891" s="6">
        <v>247.59808901431325</v>
      </c>
      <c r="D9891" s="6">
        <v>1.4842494095753351</v>
      </c>
    </row>
    <row r="9892" spans="1:4" x14ac:dyDescent="0.2">
      <c r="A9892" s="6">
        <v>9868</v>
      </c>
      <c r="B9892" s="6">
        <v>246.97881197088768</v>
      </c>
      <c r="C9892" s="6">
        <v>216.02118802911232</v>
      </c>
      <c r="D9892" s="6">
        <v>1.2949587860891663</v>
      </c>
    </row>
    <row r="9893" spans="1:4" x14ac:dyDescent="0.2">
      <c r="A9893" s="6">
        <v>9869</v>
      </c>
      <c r="B9893" s="6">
        <v>202.77948222775024</v>
      </c>
      <c r="C9893" s="6">
        <v>260.22051777224976</v>
      </c>
      <c r="D9893" s="6">
        <v>1.5599157142142654</v>
      </c>
    </row>
    <row r="9894" spans="1:4" x14ac:dyDescent="0.2">
      <c r="A9894" s="6">
        <v>9870</v>
      </c>
      <c r="B9894" s="6">
        <v>253.26919725949628</v>
      </c>
      <c r="C9894" s="6">
        <v>209.73080274050372</v>
      </c>
      <c r="D9894" s="6">
        <v>1.2572504956585444</v>
      </c>
    </row>
    <row r="9895" spans="1:4" x14ac:dyDescent="0.2">
      <c r="A9895" s="6">
        <v>9871</v>
      </c>
      <c r="B9895" s="6">
        <v>240.64676850155979</v>
      </c>
      <c r="C9895" s="6">
        <v>222.35323149844021</v>
      </c>
      <c r="D9895" s="6">
        <v>1.3329168002974745</v>
      </c>
    </row>
    <row r="9896" spans="1:4" x14ac:dyDescent="0.2">
      <c r="A9896" s="6">
        <v>9872</v>
      </c>
      <c r="B9896" s="6">
        <v>316.3813410491789</v>
      </c>
      <c r="C9896" s="6">
        <v>146.6186589508211</v>
      </c>
      <c r="D9896" s="6">
        <v>0.87891897246389272</v>
      </c>
    </row>
    <row r="9897" spans="1:4" x14ac:dyDescent="0.2">
      <c r="A9897" s="6">
        <v>9873</v>
      </c>
      <c r="B9897" s="6">
        <v>246.97881197088768</v>
      </c>
      <c r="C9897" s="6">
        <v>216.02118802911232</v>
      </c>
      <c r="D9897" s="6">
        <v>1.2949587860891663</v>
      </c>
    </row>
    <row r="9898" spans="1:4" x14ac:dyDescent="0.2">
      <c r="A9898" s="6">
        <v>9874</v>
      </c>
      <c r="B9898" s="6">
        <v>171.20258124254934</v>
      </c>
      <c r="C9898" s="6">
        <v>292.79741875745066</v>
      </c>
      <c r="D9898" s="6">
        <v>1.7552009292398281</v>
      </c>
    </row>
    <row r="9899" spans="1:4" x14ac:dyDescent="0.2">
      <c r="A9899" s="6">
        <v>9875</v>
      </c>
      <c r="B9899" s="6">
        <v>177.5346247118772</v>
      </c>
      <c r="C9899" s="6">
        <v>286.4653752881228</v>
      </c>
      <c r="D9899" s="6">
        <v>1.71724291503152</v>
      </c>
    </row>
    <row r="9900" spans="1:4" x14ac:dyDescent="0.2">
      <c r="A9900" s="6">
        <v>9876</v>
      </c>
      <c r="B9900" s="6">
        <v>291.13648353330586</v>
      </c>
      <c r="C9900" s="6">
        <v>172.86351646669414</v>
      </c>
      <c r="D9900" s="6">
        <v>1.0362461732811472</v>
      </c>
    </row>
    <row r="9901" spans="1:4" x14ac:dyDescent="0.2">
      <c r="A9901" s="6">
        <v>9877</v>
      </c>
      <c r="B9901" s="6">
        <v>246.97881197088768</v>
      </c>
      <c r="C9901" s="6">
        <v>217.02118802911232</v>
      </c>
      <c r="D9901" s="6">
        <v>1.3009533776285602</v>
      </c>
    </row>
    <row r="9902" spans="1:4" x14ac:dyDescent="0.2">
      <c r="A9902" s="6">
        <v>9878</v>
      </c>
      <c r="B9902" s="6">
        <v>145.95772372667631</v>
      </c>
      <c r="C9902" s="6">
        <v>318.04227627332369</v>
      </c>
      <c r="D9902" s="6">
        <v>1.9065335385176887</v>
      </c>
    </row>
    <row r="9903" spans="1:4" x14ac:dyDescent="0.2">
      <c r="A9903" s="6">
        <v>9879</v>
      </c>
      <c r="B9903" s="6">
        <v>278.51405477536935</v>
      </c>
      <c r="C9903" s="6">
        <v>186.48594522463065</v>
      </c>
      <c r="D9903" s="6">
        <v>1.1179070694594717</v>
      </c>
    </row>
    <row r="9904" spans="1:4" x14ac:dyDescent="0.2">
      <c r="A9904" s="6">
        <v>9880</v>
      </c>
      <c r="B9904" s="6">
        <v>215.40191098568675</v>
      </c>
      <c r="C9904" s="6">
        <v>249.59808901431325</v>
      </c>
      <c r="D9904" s="6">
        <v>1.4962385926541231</v>
      </c>
    </row>
    <row r="9905" spans="1:4" x14ac:dyDescent="0.2">
      <c r="A9905" s="6">
        <v>9881</v>
      </c>
      <c r="B9905" s="6">
        <v>253.26919725949628</v>
      </c>
      <c r="C9905" s="6">
        <v>211.73080274050372</v>
      </c>
      <c r="D9905" s="6">
        <v>1.2692396787373323</v>
      </c>
    </row>
    <row r="9906" spans="1:4" x14ac:dyDescent="0.2">
      <c r="A9906" s="6">
        <v>9882</v>
      </c>
      <c r="B9906" s="6">
        <v>171.20258124254934</v>
      </c>
      <c r="C9906" s="6">
        <v>293.79741875745066</v>
      </c>
      <c r="D9906" s="6">
        <v>1.761195520779222</v>
      </c>
    </row>
    <row r="9907" spans="1:4" x14ac:dyDescent="0.2">
      <c r="A9907" s="6">
        <v>9883</v>
      </c>
      <c r="B9907" s="6">
        <v>265.89162601743283</v>
      </c>
      <c r="C9907" s="6">
        <v>199.10837398256717</v>
      </c>
      <c r="D9907" s="6">
        <v>1.193573374098402</v>
      </c>
    </row>
    <row r="9908" spans="1:4" x14ac:dyDescent="0.2">
      <c r="A9908" s="6">
        <v>9884</v>
      </c>
      <c r="B9908" s="6">
        <v>114.42248092219464</v>
      </c>
      <c r="C9908" s="6">
        <v>350.57751907780539</v>
      </c>
      <c r="D9908" s="6">
        <v>2.1015690297655656</v>
      </c>
    </row>
    <row r="9909" spans="1:4" x14ac:dyDescent="0.2">
      <c r="A9909" s="6">
        <v>9885</v>
      </c>
      <c r="B9909" s="6">
        <v>329.00376980711542</v>
      </c>
      <c r="C9909" s="6">
        <v>136.99623019288458</v>
      </c>
      <c r="D9909" s="6">
        <v>0.82123644244314453</v>
      </c>
    </row>
    <row r="9910" spans="1:4" x14ac:dyDescent="0.2">
      <c r="A9910" s="6">
        <v>9886</v>
      </c>
      <c r="B9910" s="6">
        <v>284.84609824469726</v>
      </c>
      <c r="C9910" s="6">
        <v>181.15390175530274</v>
      </c>
      <c r="D9910" s="6">
        <v>1.0859436467905572</v>
      </c>
    </row>
    <row r="9911" spans="1:4" x14ac:dyDescent="0.2">
      <c r="A9911" s="6">
        <v>9887</v>
      </c>
      <c r="B9911" s="6">
        <v>253.26919725949628</v>
      </c>
      <c r="C9911" s="6">
        <v>212.73080274050372</v>
      </c>
      <c r="D9911" s="6">
        <v>1.2752342702767265</v>
      </c>
    </row>
    <row r="9912" spans="1:4" x14ac:dyDescent="0.2">
      <c r="A9912" s="6">
        <v>9888</v>
      </c>
      <c r="B9912" s="6">
        <v>133.33529496873976</v>
      </c>
      <c r="C9912" s="6">
        <v>332.66470503126027</v>
      </c>
      <c r="D9912" s="6">
        <v>1.9941890262354074</v>
      </c>
    </row>
    <row r="9913" spans="1:4" x14ac:dyDescent="0.2">
      <c r="A9913" s="6">
        <v>9889</v>
      </c>
      <c r="B9913" s="6">
        <v>265.89162601743283</v>
      </c>
      <c r="C9913" s="6">
        <v>200.10837398256717</v>
      </c>
      <c r="D9913" s="6">
        <v>1.199567965637796</v>
      </c>
    </row>
    <row r="9914" spans="1:4" x14ac:dyDescent="0.2">
      <c r="A9914" s="6">
        <v>9890</v>
      </c>
      <c r="B9914" s="6">
        <v>265.89162601743283</v>
      </c>
      <c r="C9914" s="6">
        <v>200.10837398256717</v>
      </c>
      <c r="D9914" s="6">
        <v>1.199567965637796</v>
      </c>
    </row>
    <row r="9915" spans="1:4" x14ac:dyDescent="0.2">
      <c r="A9915" s="6">
        <v>9891</v>
      </c>
      <c r="B9915" s="6">
        <v>253.26919725949628</v>
      </c>
      <c r="C9915" s="6">
        <v>212.73080274050372</v>
      </c>
      <c r="D9915" s="6">
        <v>1.2752342702767265</v>
      </c>
    </row>
    <row r="9916" spans="1:4" x14ac:dyDescent="0.2">
      <c r="A9916" s="6">
        <v>9892</v>
      </c>
      <c r="B9916" s="6">
        <v>215.40191098568675</v>
      </c>
      <c r="C9916" s="6">
        <v>250.59808901431325</v>
      </c>
      <c r="D9916" s="6">
        <v>1.5022331841935173</v>
      </c>
    </row>
    <row r="9917" spans="1:4" x14ac:dyDescent="0.2">
      <c r="A9917" s="6">
        <v>9893</v>
      </c>
      <c r="B9917" s="6">
        <v>164.91219595394068</v>
      </c>
      <c r="C9917" s="6">
        <v>301.08780404605932</v>
      </c>
      <c r="D9917" s="6">
        <v>1.8048984027492383</v>
      </c>
    </row>
    <row r="9918" spans="1:4" x14ac:dyDescent="0.2">
      <c r="A9918" s="6">
        <v>9894</v>
      </c>
      <c r="B9918" s="6">
        <v>133.33529496873976</v>
      </c>
      <c r="C9918" s="6">
        <v>332.66470503126027</v>
      </c>
      <c r="D9918" s="6">
        <v>1.9941890262354074</v>
      </c>
    </row>
    <row r="9919" spans="1:4" x14ac:dyDescent="0.2">
      <c r="A9919" s="6">
        <v>9895</v>
      </c>
      <c r="B9919" s="6">
        <v>259.60124072882422</v>
      </c>
      <c r="C9919" s="6">
        <v>207.39875927117578</v>
      </c>
      <c r="D9919" s="6">
        <v>1.2432708476078118</v>
      </c>
    </row>
    <row r="9920" spans="1:4" x14ac:dyDescent="0.2">
      <c r="A9920" s="6">
        <v>9896</v>
      </c>
      <c r="B9920" s="6">
        <v>202.77948222775024</v>
      </c>
      <c r="C9920" s="6">
        <v>264.22051777224976</v>
      </c>
      <c r="D9920" s="6">
        <v>1.5838940803718415</v>
      </c>
    </row>
    <row r="9921" spans="1:4" x14ac:dyDescent="0.2">
      <c r="A9921" s="6">
        <v>9897</v>
      </c>
      <c r="B9921" s="6">
        <v>120.71286621080327</v>
      </c>
      <c r="C9921" s="6">
        <v>346.28713378919673</v>
      </c>
      <c r="D9921" s="6">
        <v>2.0758499224137315</v>
      </c>
    </row>
    <row r="9922" spans="1:4" x14ac:dyDescent="0.2">
      <c r="A9922" s="6">
        <v>9898</v>
      </c>
      <c r="B9922" s="6">
        <v>196.44743875842235</v>
      </c>
      <c r="C9922" s="6">
        <v>270.55256124157768</v>
      </c>
      <c r="D9922" s="6">
        <v>1.62185209458015</v>
      </c>
    </row>
    <row r="9923" spans="1:4" x14ac:dyDescent="0.2">
      <c r="A9923" s="6">
        <v>9899</v>
      </c>
      <c r="B9923" s="6">
        <v>259.60124072882422</v>
      </c>
      <c r="C9923" s="6">
        <v>207.39875927117578</v>
      </c>
      <c r="D9923" s="6">
        <v>1.2432708476078118</v>
      </c>
    </row>
    <row r="9924" spans="1:4" x14ac:dyDescent="0.2">
      <c r="A9924" s="6">
        <v>9900</v>
      </c>
      <c r="B9924" s="6">
        <v>297.46852700263378</v>
      </c>
      <c r="C9924" s="6">
        <v>169.53147299736622</v>
      </c>
      <c r="D9924" s="6">
        <v>1.0162719336910211</v>
      </c>
    </row>
    <row r="9925" spans="1:4" x14ac:dyDescent="0.2">
      <c r="A9925" s="6">
        <v>9901</v>
      </c>
      <c r="B9925" s="6">
        <v>209.11152569707815</v>
      </c>
      <c r="C9925" s="6">
        <v>257.88847430292185</v>
      </c>
      <c r="D9925" s="6">
        <v>1.5459360661635331</v>
      </c>
    </row>
    <row r="9926" spans="1:4" x14ac:dyDescent="0.2">
      <c r="A9926" s="6">
        <v>9902</v>
      </c>
      <c r="B9926" s="6">
        <v>284.84609824469726</v>
      </c>
      <c r="C9926" s="6">
        <v>183.15390175530274</v>
      </c>
      <c r="D9926" s="6">
        <v>1.0979328298693454</v>
      </c>
    </row>
    <row r="9927" spans="1:4" x14ac:dyDescent="0.2">
      <c r="A9927" s="6">
        <v>9903</v>
      </c>
      <c r="B9927" s="6">
        <v>164.91219595394068</v>
      </c>
      <c r="C9927" s="6">
        <v>303.08780404605932</v>
      </c>
      <c r="D9927" s="6">
        <v>1.8168875858280265</v>
      </c>
    </row>
    <row r="9928" spans="1:4" x14ac:dyDescent="0.2">
      <c r="A9928" s="6">
        <v>9904</v>
      </c>
      <c r="B9928" s="6">
        <v>265.89162601743283</v>
      </c>
      <c r="C9928" s="6">
        <v>202.10837398256717</v>
      </c>
      <c r="D9928" s="6">
        <v>1.2115571487165842</v>
      </c>
    </row>
    <row r="9929" spans="1:4" x14ac:dyDescent="0.2">
      <c r="A9929" s="6">
        <v>9905</v>
      </c>
      <c r="B9929" s="6">
        <v>322.71338451850681</v>
      </c>
      <c r="C9929" s="6">
        <v>146.28661548149319</v>
      </c>
      <c r="D9929" s="6">
        <v>0.87692850749194851</v>
      </c>
    </row>
    <row r="9930" spans="1:4" x14ac:dyDescent="0.2">
      <c r="A9930" s="6">
        <v>9906</v>
      </c>
      <c r="B9930" s="6">
        <v>164.91219595394068</v>
      </c>
      <c r="C9930" s="6">
        <v>304.08780404605932</v>
      </c>
      <c r="D9930" s="6">
        <v>1.8228821773674204</v>
      </c>
    </row>
    <row r="9931" spans="1:4" x14ac:dyDescent="0.2">
      <c r="A9931" s="6">
        <v>9907</v>
      </c>
      <c r="B9931" s="6">
        <v>209.11152569707815</v>
      </c>
      <c r="C9931" s="6">
        <v>260.88847430292185</v>
      </c>
      <c r="D9931" s="6">
        <v>1.5639198407817152</v>
      </c>
    </row>
    <row r="9932" spans="1:4" x14ac:dyDescent="0.2">
      <c r="A9932" s="6">
        <v>9908</v>
      </c>
      <c r="B9932" s="6">
        <v>253.26919725949628</v>
      </c>
      <c r="C9932" s="6">
        <v>216.73080274050372</v>
      </c>
      <c r="D9932" s="6">
        <v>1.2992126364343026</v>
      </c>
    </row>
    <row r="9933" spans="1:4" x14ac:dyDescent="0.2">
      <c r="A9933" s="6">
        <v>9909</v>
      </c>
      <c r="B9933" s="6">
        <v>177.5346247118772</v>
      </c>
      <c r="C9933" s="6">
        <v>292.4653752881228</v>
      </c>
      <c r="D9933" s="6">
        <v>1.7532104642678843</v>
      </c>
    </row>
    <row r="9934" spans="1:4" x14ac:dyDescent="0.2">
      <c r="A9934" s="6">
        <v>9910</v>
      </c>
      <c r="B9934" s="6">
        <v>329.00376980711542</v>
      </c>
      <c r="C9934" s="6">
        <v>140.99623019288458</v>
      </c>
      <c r="D9934" s="6">
        <v>0.84521480860072062</v>
      </c>
    </row>
    <row r="9935" spans="1:4" x14ac:dyDescent="0.2">
      <c r="A9935" s="6">
        <v>9911</v>
      </c>
      <c r="B9935" s="6">
        <v>310.0909557605703</v>
      </c>
      <c r="C9935" s="6">
        <v>159.9090442394297</v>
      </c>
      <c r="D9935" s="6">
        <v>0.9585894036702729</v>
      </c>
    </row>
    <row r="9936" spans="1:4" x14ac:dyDescent="0.2">
      <c r="A9936" s="6">
        <v>9912</v>
      </c>
      <c r="B9936" s="6">
        <v>253.26919725949628</v>
      </c>
      <c r="C9936" s="6">
        <v>216.73080274050372</v>
      </c>
      <c r="D9936" s="6">
        <v>1.2992126364343026</v>
      </c>
    </row>
    <row r="9937" spans="1:4" x14ac:dyDescent="0.2">
      <c r="A9937" s="6">
        <v>9913</v>
      </c>
      <c r="B9937" s="6">
        <v>265.89162601743283</v>
      </c>
      <c r="C9937" s="6">
        <v>204.10837398256717</v>
      </c>
      <c r="D9937" s="6">
        <v>1.2235463317953721</v>
      </c>
    </row>
    <row r="9938" spans="1:4" x14ac:dyDescent="0.2">
      <c r="A9938" s="6">
        <v>9914</v>
      </c>
      <c r="B9938" s="6">
        <v>76.555194648385097</v>
      </c>
      <c r="C9938" s="6">
        <v>394.44480535161489</v>
      </c>
      <c r="D9938" s="6">
        <v>2.3645354929187201</v>
      </c>
    </row>
    <row r="9939" spans="1:4" x14ac:dyDescent="0.2">
      <c r="A9939" s="6">
        <v>9915</v>
      </c>
      <c r="B9939" s="6">
        <v>310.0909557605703</v>
      </c>
      <c r="C9939" s="6">
        <v>160.9090442394297</v>
      </c>
      <c r="D9939" s="6">
        <v>0.96458399520966687</v>
      </c>
    </row>
    <row r="9940" spans="1:4" x14ac:dyDescent="0.2">
      <c r="A9940" s="6">
        <v>9916</v>
      </c>
      <c r="B9940" s="6">
        <v>196.44743875842235</v>
      </c>
      <c r="C9940" s="6">
        <v>274.55256124157768</v>
      </c>
      <c r="D9940" s="6">
        <v>1.6458304607377261</v>
      </c>
    </row>
    <row r="9941" spans="1:4" x14ac:dyDescent="0.2">
      <c r="A9941" s="6">
        <v>9917</v>
      </c>
      <c r="B9941" s="6">
        <v>341.62619856505194</v>
      </c>
      <c r="C9941" s="6">
        <v>130.37380143494806</v>
      </c>
      <c r="D9941" s="6">
        <v>0.78153768704057847</v>
      </c>
    </row>
    <row r="9942" spans="1:4" x14ac:dyDescent="0.2">
      <c r="A9942" s="6">
        <v>9918</v>
      </c>
      <c r="B9942" s="6">
        <v>303.75891229124238</v>
      </c>
      <c r="C9942" s="6">
        <v>168.24108770875762</v>
      </c>
      <c r="D9942" s="6">
        <v>1.0085366009573693</v>
      </c>
    </row>
    <row r="9943" spans="1:4" x14ac:dyDescent="0.2">
      <c r="A9943" s="6">
        <v>9919</v>
      </c>
      <c r="B9943" s="6">
        <v>253.26919725949628</v>
      </c>
      <c r="C9943" s="6">
        <v>218.73080274050372</v>
      </c>
      <c r="D9943" s="6">
        <v>1.3112018195130908</v>
      </c>
    </row>
    <row r="9944" spans="1:4" x14ac:dyDescent="0.2">
      <c r="A9944" s="6">
        <v>9920</v>
      </c>
      <c r="B9944" s="6">
        <v>139.66733843806767</v>
      </c>
      <c r="C9944" s="6">
        <v>332.33266156193235</v>
      </c>
      <c r="D9944" s="6">
        <v>1.9921985612634632</v>
      </c>
    </row>
    <row r="9945" spans="1:4" x14ac:dyDescent="0.2">
      <c r="A9945" s="6">
        <v>9921</v>
      </c>
      <c r="B9945" s="6">
        <v>253.26919725949628</v>
      </c>
      <c r="C9945" s="6">
        <v>218.73080274050372</v>
      </c>
      <c r="D9945" s="6">
        <v>1.3112018195130908</v>
      </c>
    </row>
    <row r="9946" spans="1:4" x14ac:dyDescent="0.2">
      <c r="A9946" s="6">
        <v>9922</v>
      </c>
      <c r="B9946" s="6">
        <v>329.00376980711542</v>
      </c>
      <c r="C9946" s="6">
        <v>142.99623019288458</v>
      </c>
      <c r="D9946" s="6">
        <v>0.85720399167950878</v>
      </c>
    </row>
    <row r="9947" spans="1:4" x14ac:dyDescent="0.2">
      <c r="A9947" s="6">
        <v>9923</v>
      </c>
      <c r="B9947" s="6">
        <v>253.26919725949628</v>
      </c>
      <c r="C9947" s="6">
        <v>219.73080274050372</v>
      </c>
      <c r="D9947" s="6">
        <v>1.3171964110524848</v>
      </c>
    </row>
    <row r="9948" spans="1:4" x14ac:dyDescent="0.2">
      <c r="A9948" s="6">
        <v>9924</v>
      </c>
      <c r="B9948" s="6">
        <v>253.26919725949628</v>
      </c>
      <c r="C9948" s="6">
        <v>219.73080274050372</v>
      </c>
      <c r="D9948" s="6">
        <v>1.3171964110524848</v>
      </c>
    </row>
    <row r="9949" spans="1:4" x14ac:dyDescent="0.2">
      <c r="A9949" s="6">
        <v>9925</v>
      </c>
      <c r="B9949" s="6">
        <v>278.51405477536935</v>
      </c>
      <c r="C9949" s="6">
        <v>194.48594522463065</v>
      </c>
      <c r="D9949" s="6">
        <v>1.1658638017746239</v>
      </c>
    </row>
    <row r="9950" spans="1:4" x14ac:dyDescent="0.2">
      <c r="A9950" s="6">
        <v>9926</v>
      </c>
      <c r="B9950" s="6">
        <v>272.22366948676074</v>
      </c>
      <c r="C9950" s="6">
        <v>200.77633051323926</v>
      </c>
      <c r="D9950" s="6">
        <v>1.203572092205246</v>
      </c>
    </row>
    <row r="9951" spans="1:4" x14ac:dyDescent="0.2">
      <c r="A9951" s="6">
        <v>9927</v>
      </c>
      <c r="B9951" s="6">
        <v>183.82501000048586</v>
      </c>
      <c r="C9951" s="6">
        <v>289.17498999951414</v>
      </c>
      <c r="D9951" s="6">
        <v>1.7334859484554441</v>
      </c>
    </row>
    <row r="9952" spans="1:4" x14ac:dyDescent="0.2">
      <c r="A9952" s="6">
        <v>9928</v>
      </c>
      <c r="B9952" s="6">
        <v>177.5346247118772</v>
      </c>
      <c r="C9952" s="6">
        <v>295.4653752881228</v>
      </c>
      <c r="D9952" s="6">
        <v>1.7711942388860664</v>
      </c>
    </row>
    <row r="9953" spans="1:4" x14ac:dyDescent="0.2">
      <c r="A9953" s="6">
        <v>9929</v>
      </c>
      <c r="B9953" s="6">
        <v>209.11152569707815</v>
      </c>
      <c r="C9953" s="6">
        <v>264.88847430292185</v>
      </c>
      <c r="D9953" s="6">
        <v>1.5878982069392913</v>
      </c>
    </row>
    <row r="9954" spans="1:4" x14ac:dyDescent="0.2">
      <c r="A9954" s="6">
        <v>9930</v>
      </c>
      <c r="B9954" s="6">
        <v>209.11152569707815</v>
      </c>
      <c r="C9954" s="6">
        <v>264.88847430292185</v>
      </c>
      <c r="D9954" s="6">
        <v>1.5878982069392913</v>
      </c>
    </row>
    <row r="9955" spans="1:4" x14ac:dyDescent="0.2">
      <c r="A9955" s="6">
        <v>9931</v>
      </c>
      <c r="B9955" s="6">
        <v>284.84609824469726</v>
      </c>
      <c r="C9955" s="6">
        <v>189.15390175530274</v>
      </c>
      <c r="D9955" s="6">
        <v>1.1339003791057096</v>
      </c>
    </row>
    <row r="9956" spans="1:4" x14ac:dyDescent="0.2">
      <c r="A9956" s="6">
        <v>9932</v>
      </c>
      <c r="B9956" s="6">
        <v>278.51405477536935</v>
      </c>
      <c r="C9956" s="6">
        <v>196.48594522463065</v>
      </c>
      <c r="D9956" s="6">
        <v>1.1778529848534121</v>
      </c>
    </row>
    <row r="9957" spans="1:4" x14ac:dyDescent="0.2">
      <c r="A9957" s="6">
        <v>9933</v>
      </c>
      <c r="B9957" s="6">
        <v>297.46852700263378</v>
      </c>
      <c r="C9957" s="6">
        <v>177.53147299736622</v>
      </c>
      <c r="D9957" s="6">
        <v>1.0642286660061733</v>
      </c>
    </row>
    <row r="9958" spans="1:4" x14ac:dyDescent="0.2">
      <c r="A9958" s="6">
        <v>9934</v>
      </c>
      <c r="B9958" s="6">
        <v>272.22366948676074</v>
      </c>
      <c r="C9958" s="6">
        <v>202.77633051323926</v>
      </c>
      <c r="D9958" s="6">
        <v>1.2155612752840339</v>
      </c>
    </row>
    <row r="9959" spans="1:4" x14ac:dyDescent="0.2">
      <c r="A9959" s="6">
        <v>9935</v>
      </c>
      <c r="B9959" s="6">
        <v>221.73395445501464</v>
      </c>
      <c r="C9959" s="6">
        <v>254.26604554498536</v>
      </c>
      <c r="D9959" s="6">
        <v>1.5242210853791494</v>
      </c>
    </row>
    <row r="9960" spans="1:4" x14ac:dyDescent="0.2">
      <c r="A9960" s="6">
        <v>9936</v>
      </c>
      <c r="B9960" s="6">
        <v>183.82501000048586</v>
      </c>
      <c r="C9960" s="6">
        <v>292.17498999951414</v>
      </c>
      <c r="D9960" s="6">
        <v>1.7514697230736263</v>
      </c>
    </row>
    <row r="9961" spans="1:4" x14ac:dyDescent="0.2">
      <c r="A9961" s="6">
        <v>9937</v>
      </c>
      <c r="B9961" s="6">
        <v>246.97881197088768</v>
      </c>
      <c r="C9961" s="6">
        <v>229.02118802911232</v>
      </c>
      <c r="D9961" s="6">
        <v>1.3728884761012887</v>
      </c>
    </row>
    <row r="9962" spans="1:4" x14ac:dyDescent="0.2">
      <c r="A9962" s="6">
        <v>9938</v>
      </c>
      <c r="B9962" s="6">
        <v>335.33581327644322</v>
      </c>
      <c r="C9962" s="6">
        <v>140.66418672355678</v>
      </c>
      <c r="D9962" s="6">
        <v>0.84322434362877718</v>
      </c>
    </row>
    <row r="9963" spans="1:4" x14ac:dyDescent="0.2">
      <c r="A9963" s="6">
        <v>9939</v>
      </c>
      <c r="B9963" s="6">
        <v>221.73395445501464</v>
      </c>
      <c r="C9963" s="6">
        <v>254.26604554498536</v>
      </c>
      <c r="D9963" s="6">
        <v>1.5242210853791494</v>
      </c>
    </row>
    <row r="9964" spans="1:4" x14ac:dyDescent="0.2">
      <c r="A9964" s="6">
        <v>9940</v>
      </c>
      <c r="B9964" s="6">
        <v>164.91219595394068</v>
      </c>
      <c r="C9964" s="6">
        <v>311.08780404605932</v>
      </c>
      <c r="D9964" s="6">
        <v>1.8648443181431789</v>
      </c>
    </row>
    <row r="9965" spans="1:4" x14ac:dyDescent="0.2">
      <c r="A9965" s="6">
        <v>9941</v>
      </c>
      <c r="B9965" s="6">
        <v>259.60124072882422</v>
      </c>
      <c r="C9965" s="6">
        <v>217.39875927117578</v>
      </c>
      <c r="D9965" s="6">
        <v>1.3032167630017524</v>
      </c>
    </row>
    <row r="9966" spans="1:4" x14ac:dyDescent="0.2">
      <c r="A9966" s="6">
        <v>9942</v>
      </c>
      <c r="B9966" s="6">
        <v>89.177623406321615</v>
      </c>
      <c r="C9966" s="6">
        <v>387.82237659367837</v>
      </c>
      <c r="D9966" s="6">
        <v>2.3248367375161543</v>
      </c>
    </row>
    <row r="9967" spans="1:4" x14ac:dyDescent="0.2">
      <c r="A9967" s="6">
        <v>9943</v>
      </c>
      <c r="B9967" s="6">
        <v>259.60124072882422</v>
      </c>
      <c r="C9967" s="6">
        <v>218.39875927117578</v>
      </c>
      <c r="D9967" s="6">
        <v>1.3092113545411463</v>
      </c>
    </row>
    <row r="9968" spans="1:4" x14ac:dyDescent="0.2">
      <c r="A9968" s="6">
        <v>9944</v>
      </c>
      <c r="B9968" s="6">
        <v>253.26919725949628</v>
      </c>
      <c r="C9968" s="6">
        <v>224.73080274050372</v>
      </c>
      <c r="D9968" s="6">
        <v>1.347169368749455</v>
      </c>
    </row>
    <row r="9969" spans="1:4" x14ac:dyDescent="0.2">
      <c r="A9969" s="6">
        <v>9945</v>
      </c>
      <c r="B9969" s="6">
        <v>265.89162601743283</v>
      </c>
      <c r="C9969" s="6">
        <v>212.10837398256717</v>
      </c>
      <c r="D9969" s="6">
        <v>1.2715030641105245</v>
      </c>
    </row>
    <row r="9970" spans="1:4" x14ac:dyDescent="0.2">
      <c r="A9970" s="6">
        <v>9946</v>
      </c>
      <c r="B9970" s="6">
        <v>253.26919725949628</v>
      </c>
      <c r="C9970" s="6">
        <v>224.73080274050372</v>
      </c>
      <c r="D9970" s="6">
        <v>1.347169368749455</v>
      </c>
    </row>
    <row r="9971" spans="1:4" x14ac:dyDescent="0.2">
      <c r="A9971" s="6">
        <v>9947</v>
      </c>
      <c r="B9971" s="6">
        <v>272.22366948676074</v>
      </c>
      <c r="C9971" s="6">
        <v>205.77633051323926</v>
      </c>
      <c r="D9971" s="6">
        <v>1.233545049902216</v>
      </c>
    </row>
    <row r="9972" spans="1:4" x14ac:dyDescent="0.2">
      <c r="A9972" s="6">
        <v>9948</v>
      </c>
      <c r="B9972" s="6">
        <v>133.33529496873976</v>
      </c>
      <c r="C9972" s="6">
        <v>344.66470503126027</v>
      </c>
      <c r="D9972" s="6">
        <v>2.0661241247081357</v>
      </c>
    </row>
    <row r="9973" spans="1:4" x14ac:dyDescent="0.2">
      <c r="A9973" s="6">
        <v>9949</v>
      </c>
      <c r="B9973" s="6">
        <v>234.35638321295116</v>
      </c>
      <c r="C9973" s="6">
        <v>244.64361678704884</v>
      </c>
      <c r="D9973" s="6">
        <v>1.4665385553584012</v>
      </c>
    </row>
    <row r="9974" spans="1:4" x14ac:dyDescent="0.2">
      <c r="A9974" s="6">
        <v>9950</v>
      </c>
      <c r="B9974" s="6">
        <v>171.20258124254934</v>
      </c>
      <c r="C9974" s="6">
        <v>307.79741875745066</v>
      </c>
      <c r="D9974" s="6">
        <v>1.8451198023307387</v>
      </c>
    </row>
    <row r="9975" spans="1:4" x14ac:dyDescent="0.2">
      <c r="A9975" s="6">
        <v>9951</v>
      </c>
      <c r="B9975" s="6">
        <v>253.26919725949628</v>
      </c>
      <c r="C9975" s="6">
        <v>225.73080274050372</v>
      </c>
      <c r="D9975" s="6">
        <v>1.353163960288849</v>
      </c>
    </row>
    <row r="9976" spans="1:4" x14ac:dyDescent="0.2">
      <c r="A9976" s="6">
        <v>9952</v>
      </c>
      <c r="B9976" s="6">
        <v>202.77948222775024</v>
      </c>
      <c r="C9976" s="6">
        <v>276.22051777224976</v>
      </c>
      <c r="D9976" s="6">
        <v>1.65582917884457</v>
      </c>
    </row>
    <row r="9977" spans="1:4" x14ac:dyDescent="0.2">
      <c r="A9977" s="6">
        <v>9953</v>
      </c>
      <c r="B9977" s="6">
        <v>259.60124072882422</v>
      </c>
      <c r="C9977" s="6">
        <v>219.39875927117578</v>
      </c>
      <c r="D9977" s="6">
        <v>1.3152059460805403</v>
      </c>
    </row>
    <row r="9978" spans="1:4" x14ac:dyDescent="0.2">
      <c r="A9978" s="6">
        <v>9954</v>
      </c>
      <c r="B9978" s="6">
        <v>310.0909557605703</v>
      </c>
      <c r="C9978" s="6">
        <v>168.9090442394297</v>
      </c>
      <c r="D9978" s="6">
        <v>1.0125407275248193</v>
      </c>
    </row>
    <row r="9979" spans="1:4" x14ac:dyDescent="0.2">
      <c r="A9979" s="6">
        <v>9955</v>
      </c>
      <c r="B9979" s="6">
        <v>152.28976719600419</v>
      </c>
      <c r="C9979" s="6">
        <v>326.71023280399584</v>
      </c>
      <c r="D9979" s="6">
        <v>1.9584943974002913</v>
      </c>
    </row>
    <row r="9980" spans="1:4" x14ac:dyDescent="0.2">
      <c r="A9980" s="6">
        <v>9956</v>
      </c>
      <c r="B9980" s="6">
        <v>240.64676850155979</v>
      </c>
      <c r="C9980" s="6">
        <v>239.35323149844021</v>
      </c>
      <c r="D9980" s="6">
        <v>1.4348248564671731</v>
      </c>
    </row>
    <row r="9981" spans="1:4" x14ac:dyDescent="0.2">
      <c r="A9981" s="6">
        <v>9957</v>
      </c>
      <c r="B9981" s="6">
        <v>278.51405477536935</v>
      </c>
      <c r="C9981" s="6">
        <v>201.48594522463065</v>
      </c>
      <c r="D9981" s="6">
        <v>1.2078259425503823</v>
      </c>
    </row>
    <row r="9982" spans="1:4" x14ac:dyDescent="0.2">
      <c r="A9982" s="6">
        <v>9958</v>
      </c>
      <c r="B9982" s="6">
        <v>171.20258124254934</v>
      </c>
      <c r="C9982" s="6">
        <v>308.79741875745066</v>
      </c>
      <c r="D9982" s="6">
        <v>1.8511143938701327</v>
      </c>
    </row>
    <row r="9983" spans="1:4" x14ac:dyDescent="0.2">
      <c r="A9983" s="6">
        <v>9959</v>
      </c>
      <c r="B9983" s="6">
        <v>209.11152569707815</v>
      </c>
      <c r="C9983" s="6">
        <v>270.88847430292185</v>
      </c>
      <c r="D9983" s="6">
        <v>1.6238657561756555</v>
      </c>
    </row>
    <row r="9984" spans="1:4" x14ac:dyDescent="0.2">
      <c r="A9984" s="6">
        <v>9960</v>
      </c>
      <c r="B9984" s="6">
        <v>234.35638321295116</v>
      </c>
      <c r="C9984" s="6">
        <v>245.64361678704884</v>
      </c>
      <c r="D9984" s="6">
        <v>1.4725331468977951</v>
      </c>
    </row>
    <row r="9985" spans="1:4" x14ac:dyDescent="0.2">
      <c r="A9985" s="6">
        <v>9961</v>
      </c>
      <c r="B9985" s="6">
        <v>322.71338451850681</v>
      </c>
      <c r="C9985" s="6">
        <v>157.28661548149319</v>
      </c>
      <c r="D9985" s="6">
        <v>0.94286901442528293</v>
      </c>
    </row>
    <row r="9986" spans="1:4" x14ac:dyDescent="0.2">
      <c r="A9986" s="6">
        <v>9962</v>
      </c>
      <c r="B9986" s="6">
        <v>265.89162601743283</v>
      </c>
      <c r="C9986" s="6">
        <v>214.10837398256717</v>
      </c>
      <c r="D9986" s="6">
        <v>1.2834922471893127</v>
      </c>
    </row>
    <row r="9987" spans="1:4" x14ac:dyDescent="0.2">
      <c r="A9987" s="6">
        <v>9963</v>
      </c>
      <c r="B9987" s="6">
        <v>291.13648353330586</v>
      </c>
      <c r="C9987" s="6">
        <v>189.86351646669414</v>
      </c>
      <c r="D9987" s="6">
        <v>1.138154229450846</v>
      </c>
    </row>
    <row r="9988" spans="1:4" x14ac:dyDescent="0.2">
      <c r="A9988" s="6">
        <v>9964</v>
      </c>
      <c r="B9988" s="6">
        <v>221.73395445501464</v>
      </c>
      <c r="C9988" s="6">
        <v>259.26604554498533</v>
      </c>
      <c r="D9988" s="6">
        <v>1.5541940430761194</v>
      </c>
    </row>
    <row r="9989" spans="1:4" x14ac:dyDescent="0.2">
      <c r="A9989" s="6">
        <v>9965</v>
      </c>
      <c r="B9989" s="6">
        <v>253.26919725949628</v>
      </c>
      <c r="C9989" s="6">
        <v>227.73080274050372</v>
      </c>
      <c r="D9989" s="6">
        <v>1.3651531433676372</v>
      </c>
    </row>
    <row r="9990" spans="1:4" x14ac:dyDescent="0.2">
      <c r="A9990" s="6">
        <v>9966</v>
      </c>
      <c r="B9990" s="6">
        <v>253.26919725949628</v>
      </c>
      <c r="C9990" s="6">
        <v>227.73080274050372</v>
      </c>
      <c r="D9990" s="6">
        <v>1.3651531433676372</v>
      </c>
    </row>
    <row r="9991" spans="1:4" x14ac:dyDescent="0.2">
      <c r="A9991" s="6">
        <v>9967</v>
      </c>
      <c r="B9991" s="6">
        <v>196.44743875842235</v>
      </c>
      <c r="C9991" s="6">
        <v>284.55256124157768</v>
      </c>
      <c r="D9991" s="6">
        <v>1.7057763761316664</v>
      </c>
    </row>
    <row r="9992" spans="1:4" x14ac:dyDescent="0.2">
      <c r="A9992" s="6">
        <v>9968</v>
      </c>
      <c r="B9992" s="6">
        <v>202.77948222775024</v>
      </c>
      <c r="C9992" s="6">
        <v>279.22051777224976</v>
      </c>
      <c r="D9992" s="6">
        <v>1.6738129534627522</v>
      </c>
    </row>
    <row r="9993" spans="1:4" x14ac:dyDescent="0.2">
      <c r="A9993" s="6">
        <v>9969</v>
      </c>
      <c r="B9993" s="6">
        <v>272.22366948676074</v>
      </c>
      <c r="C9993" s="6">
        <v>209.77633051323926</v>
      </c>
      <c r="D9993" s="6">
        <v>1.2575234160597923</v>
      </c>
    </row>
    <row r="9994" spans="1:4" x14ac:dyDescent="0.2">
      <c r="A9994" s="6">
        <v>9970</v>
      </c>
      <c r="B9994" s="6">
        <v>284.84609824469726</v>
      </c>
      <c r="C9994" s="6">
        <v>197.15390175530274</v>
      </c>
      <c r="D9994" s="6">
        <v>1.181857111420862</v>
      </c>
    </row>
    <row r="9995" spans="1:4" x14ac:dyDescent="0.2">
      <c r="A9995" s="6">
        <v>9971</v>
      </c>
      <c r="B9995" s="6">
        <v>272.22366948676074</v>
      </c>
      <c r="C9995" s="6">
        <v>209.77633051323926</v>
      </c>
      <c r="D9995" s="6">
        <v>1.2575234160597923</v>
      </c>
    </row>
    <row r="9996" spans="1:4" x14ac:dyDescent="0.2">
      <c r="A9996" s="6">
        <v>9972</v>
      </c>
      <c r="B9996" s="6">
        <v>265.89162601743283</v>
      </c>
      <c r="C9996" s="6">
        <v>217.10837398256717</v>
      </c>
      <c r="D9996" s="6">
        <v>1.3014760218074948</v>
      </c>
    </row>
    <row r="9997" spans="1:4" x14ac:dyDescent="0.2">
      <c r="A9997" s="6">
        <v>9973</v>
      </c>
      <c r="B9997" s="6">
        <v>272.22366948676074</v>
      </c>
      <c r="C9997" s="6">
        <v>210.77633051323926</v>
      </c>
      <c r="D9997" s="6">
        <v>1.2635180075991863</v>
      </c>
    </row>
    <row r="9998" spans="1:4" x14ac:dyDescent="0.2">
      <c r="A9998" s="6">
        <v>9974</v>
      </c>
      <c r="B9998" s="6">
        <v>221.73395445501464</v>
      </c>
      <c r="C9998" s="6">
        <v>261.26604554498533</v>
      </c>
      <c r="D9998" s="6">
        <v>1.5661832261549076</v>
      </c>
    </row>
    <row r="9999" spans="1:4" x14ac:dyDescent="0.2">
      <c r="A9999" s="6">
        <v>9975</v>
      </c>
      <c r="B9999" s="6">
        <v>253.26919725949628</v>
      </c>
      <c r="C9999" s="6">
        <v>229.73080274050372</v>
      </c>
      <c r="D9999" s="6">
        <v>1.3771423264464251</v>
      </c>
    </row>
    <row r="10000" spans="1:4" x14ac:dyDescent="0.2">
      <c r="A10000" s="6">
        <v>9976</v>
      </c>
      <c r="B10000" s="6">
        <v>278.51405477536935</v>
      </c>
      <c r="C10000" s="6">
        <v>204.48594522463065</v>
      </c>
      <c r="D10000" s="6">
        <v>1.2258097171685645</v>
      </c>
    </row>
    <row r="10001" spans="1:4" x14ac:dyDescent="0.2">
      <c r="A10001" s="6">
        <v>9977</v>
      </c>
      <c r="B10001" s="6">
        <v>272.22366948676074</v>
      </c>
      <c r="C10001" s="6">
        <v>210.77633051323926</v>
      </c>
      <c r="D10001" s="6">
        <v>1.2635180075991863</v>
      </c>
    </row>
    <row r="10002" spans="1:4" x14ac:dyDescent="0.2">
      <c r="A10002" s="6">
        <v>9978</v>
      </c>
      <c r="B10002" s="6">
        <v>278.51405477536935</v>
      </c>
      <c r="C10002" s="6">
        <v>204.48594522463065</v>
      </c>
      <c r="D10002" s="6">
        <v>1.2258097171685645</v>
      </c>
    </row>
    <row r="10003" spans="1:4" x14ac:dyDescent="0.2">
      <c r="A10003" s="6">
        <v>9979</v>
      </c>
      <c r="B10003" s="6">
        <v>177.5346247118772</v>
      </c>
      <c r="C10003" s="6">
        <v>305.4653752881228</v>
      </c>
      <c r="D10003" s="6">
        <v>1.8311401542800068</v>
      </c>
    </row>
    <row r="10004" spans="1:4" x14ac:dyDescent="0.2">
      <c r="A10004" s="6">
        <v>9980</v>
      </c>
      <c r="B10004" s="6">
        <v>76.555194648385097</v>
      </c>
      <c r="C10004" s="6">
        <v>407.44480535161489</v>
      </c>
      <c r="D10004" s="6">
        <v>2.4424651829308428</v>
      </c>
    </row>
    <row r="10005" spans="1:4" x14ac:dyDescent="0.2">
      <c r="A10005" s="6">
        <v>9981</v>
      </c>
      <c r="B10005" s="6">
        <v>196.44743875842235</v>
      </c>
      <c r="C10005" s="6">
        <v>287.55256124157768</v>
      </c>
      <c r="D10005" s="6">
        <v>1.7237601507498486</v>
      </c>
    </row>
    <row r="10006" spans="1:4" x14ac:dyDescent="0.2">
      <c r="A10006" s="6">
        <v>9982</v>
      </c>
      <c r="B10006" s="6">
        <v>164.91219595394068</v>
      </c>
      <c r="C10006" s="6">
        <v>319.08780404605932</v>
      </c>
      <c r="D10006" s="6">
        <v>1.912801050458331</v>
      </c>
    </row>
    <row r="10007" spans="1:4" x14ac:dyDescent="0.2">
      <c r="A10007" s="6">
        <v>9983</v>
      </c>
      <c r="B10007" s="6">
        <v>253.26919725949628</v>
      </c>
      <c r="C10007" s="6">
        <v>231.73080274050372</v>
      </c>
      <c r="D10007" s="6">
        <v>1.3891315095252132</v>
      </c>
    </row>
    <row r="10008" spans="1:4" x14ac:dyDescent="0.2">
      <c r="A10008" s="6">
        <v>9984</v>
      </c>
      <c r="B10008" s="6">
        <v>183.82501000048586</v>
      </c>
      <c r="C10008" s="6">
        <v>301.17498999951414</v>
      </c>
      <c r="D10008" s="6">
        <v>1.8054210469281726</v>
      </c>
    </row>
    <row r="10009" spans="1:4" x14ac:dyDescent="0.2">
      <c r="A10009" s="6">
        <v>9985</v>
      </c>
      <c r="B10009" s="6">
        <v>246.97881197088768</v>
      </c>
      <c r="C10009" s="6">
        <v>238.02118802911232</v>
      </c>
      <c r="D10009" s="6">
        <v>1.4268397999558351</v>
      </c>
    </row>
    <row r="10010" spans="1:4" x14ac:dyDescent="0.2">
      <c r="A10010" s="6">
        <v>9986</v>
      </c>
      <c r="B10010" s="6">
        <v>310.0909557605703</v>
      </c>
      <c r="C10010" s="6">
        <v>174.9090442394297</v>
      </c>
      <c r="D10010" s="6">
        <v>1.0485082767611835</v>
      </c>
    </row>
    <row r="10011" spans="1:4" x14ac:dyDescent="0.2">
      <c r="A10011" s="6">
        <v>9987</v>
      </c>
      <c r="B10011" s="6">
        <v>329.00376980711542</v>
      </c>
      <c r="C10011" s="6">
        <v>156.99623019288458</v>
      </c>
      <c r="D10011" s="6">
        <v>0.94112827323102533</v>
      </c>
    </row>
    <row r="10012" spans="1:4" x14ac:dyDescent="0.2">
      <c r="A10012" s="6">
        <v>9988</v>
      </c>
      <c r="B10012" s="6">
        <v>221.73395445501464</v>
      </c>
      <c r="C10012" s="6">
        <v>264.26604554498533</v>
      </c>
      <c r="D10012" s="6">
        <v>1.5841670007730897</v>
      </c>
    </row>
    <row r="10013" spans="1:4" x14ac:dyDescent="0.2">
      <c r="A10013" s="6">
        <v>9989</v>
      </c>
      <c r="B10013" s="6">
        <v>253.26919725949628</v>
      </c>
      <c r="C10013" s="6">
        <v>232.73080274050372</v>
      </c>
      <c r="D10013" s="6">
        <v>1.3951261010646072</v>
      </c>
    </row>
    <row r="10014" spans="1:4" x14ac:dyDescent="0.2">
      <c r="A10014" s="6">
        <v>9990</v>
      </c>
      <c r="B10014" s="6">
        <v>246.97881197088768</v>
      </c>
      <c r="C10014" s="6">
        <v>239.02118802911232</v>
      </c>
      <c r="D10014" s="6">
        <v>1.4328343914952293</v>
      </c>
    </row>
    <row r="10015" spans="1:4" x14ac:dyDescent="0.2">
      <c r="A10015" s="6">
        <v>9991</v>
      </c>
      <c r="B10015" s="6">
        <v>234.35638321295116</v>
      </c>
      <c r="C10015" s="6">
        <v>251.64361678704884</v>
      </c>
      <c r="D10015" s="6">
        <v>1.5085006961341594</v>
      </c>
    </row>
    <row r="10016" spans="1:4" x14ac:dyDescent="0.2">
      <c r="A10016" s="6">
        <v>9992</v>
      </c>
      <c r="B10016" s="6">
        <v>240.64676850155979</v>
      </c>
      <c r="C10016" s="6">
        <v>245.35323149844021</v>
      </c>
      <c r="D10016" s="6">
        <v>1.4707924057035375</v>
      </c>
    </row>
    <row r="10017" spans="1:4" x14ac:dyDescent="0.2">
      <c r="A10017" s="6">
        <v>9993</v>
      </c>
      <c r="B10017" s="6">
        <v>164.91219595394068</v>
      </c>
      <c r="C10017" s="6">
        <v>321.08780404605932</v>
      </c>
      <c r="D10017" s="6">
        <v>1.9247902335371192</v>
      </c>
    </row>
    <row r="10018" spans="1:4" x14ac:dyDescent="0.2">
      <c r="A10018" s="6">
        <v>9994</v>
      </c>
      <c r="B10018" s="6">
        <v>202.77948222775024</v>
      </c>
      <c r="C10018" s="6">
        <v>284.22051777224976</v>
      </c>
      <c r="D10018" s="6">
        <v>1.7037859111597224</v>
      </c>
    </row>
    <row r="10019" spans="1:4" x14ac:dyDescent="0.2">
      <c r="A10019" s="6">
        <v>9995</v>
      </c>
      <c r="B10019" s="6">
        <v>265.89162601743283</v>
      </c>
      <c r="C10019" s="6">
        <v>221.10837398256717</v>
      </c>
      <c r="D10019" s="6">
        <v>1.3254543879650709</v>
      </c>
    </row>
    <row r="10020" spans="1:4" x14ac:dyDescent="0.2">
      <c r="A10020" s="6">
        <v>9996</v>
      </c>
      <c r="B10020" s="6">
        <v>171.20258124254934</v>
      </c>
      <c r="C10020" s="6">
        <v>315.79741875745066</v>
      </c>
      <c r="D10020" s="6">
        <v>1.8930765346458911</v>
      </c>
    </row>
    <row r="10021" spans="1:4" x14ac:dyDescent="0.2">
      <c r="A10021" s="6">
        <v>9997</v>
      </c>
      <c r="B10021" s="6">
        <v>196.44743875842235</v>
      </c>
      <c r="C10021" s="6">
        <v>290.55256124157768</v>
      </c>
      <c r="D10021" s="6">
        <v>1.7417439253680307</v>
      </c>
    </row>
    <row r="10022" spans="1:4" x14ac:dyDescent="0.2">
      <c r="A10022" s="6">
        <v>9998</v>
      </c>
      <c r="B10022" s="6">
        <v>190.15705346981372</v>
      </c>
      <c r="C10022" s="6">
        <v>296.84294653018628</v>
      </c>
      <c r="D10022" s="6">
        <v>1.7794522157986528</v>
      </c>
    </row>
    <row r="10023" spans="1:4" x14ac:dyDescent="0.2">
      <c r="A10023" s="6">
        <v>9999</v>
      </c>
      <c r="B10023" s="6">
        <v>265.89162601743283</v>
      </c>
      <c r="C10023" s="6">
        <v>221.10837398256717</v>
      </c>
      <c r="D10023" s="6">
        <v>1.3254543879650709</v>
      </c>
    </row>
    <row r="10024" spans="1:4" x14ac:dyDescent="0.2">
      <c r="A10024" s="6">
        <v>10000</v>
      </c>
      <c r="B10024" s="6">
        <v>234.35638321295116</v>
      </c>
      <c r="C10024" s="6">
        <v>252.64361678704884</v>
      </c>
      <c r="D10024" s="6">
        <v>1.5144952876735536</v>
      </c>
    </row>
    <row r="10025" spans="1:4" x14ac:dyDescent="0.2">
      <c r="A10025" s="6">
        <v>10001</v>
      </c>
      <c r="B10025" s="6">
        <v>272.22366948676074</v>
      </c>
      <c r="C10025" s="6">
        <v>215.77633051323926</v>
      </c>
      <c r="D10025" s="6">
        <v>1.2934909652961566</v>
      </c>
    </row>
    <row r="10026" spans="1:4" x14ac:dyDescent="0.2">
      <c r="A10026" s="6">
        <v>10002</v>
      </c>
      <c r="B10026" s="6">
        <v>164.91219595394068</v>
      </c>
      <c r="C10026" s="6">
        <v>323.08780404605932</v>
      </c>
      <c r="D10026" s="6">
        <v>1.9367794166159074</v>
      </c>
    </row>
    <row r="10027" spans="1:4" x14ac:dyDescent="0.2">
      <c r="A10027" s="6">
        <v>10003</v>
      </c>
      <c r="B10027" s="6">
        <v>171.20258124254934</v>
      </c>
      <c r="C10027" s="6">
        <v>316.79741875745066</v>
      </c>
      <c r="D10027" s="6">
        <v>1.8990711261852851</v>
      </c>
    </row>
    <row r="10028" spans="1:4" x14ac:dyDescent="0.2">
      <c r="A10028" s="6">
        <v>10004</v>
      </c>
      <c r="B10028" s="6">
        <v>272.22366948676074</v>
      </c>
      <c r="C10028" s="6">
        <v>215.77633051323926</v>
      </c>
      <c r="D10028" s="6">
        <v>1.2934909652961566</v>
      </c>
    </row>
    <row r="10029" spans="1:4" x14ac:dyDescent="0.2">
      <c r="A10029" s="6">
        <v>10005</v>
      </c>
      <c r="B10029" s="6">
        <v>95.468008694930234</v>
      </c>
      <c r="C10029" s="6">
        <v>392.53199130506977</v>
      </c>
      <c r="D10029" s="6">
        <v>2.353068954018867</v>
      </c>
    </row>
    <row r="10030" spans="1:4" x14ac:dyDescent="0.2">
      <c r="A10030" s="6">
        <v>10006</v>
      </c>
      <c r="B10030" s="6">
        <v>259.60124072882422</v>
      </c>
      <c r="C10030" s="6">
        <v>228.39875927117578</v>
      </c>
      <c r="D10030" s="6">
        <v>1.3691572699350869</v>
      </c>
    </row>
    <row r="10031" spans="1:4" x14ac:dyDescent="0.2">
      <c r="A10031" s="6">
        <v>10007</v>
      </c>
      <c r="B10031" s="6">
        <v>253.26919725949628</v>
      </c>
      <c r="C10031" s="6">
        <v>234.73080274050372</v>
      </c>
      <c r="D10031" s="6">
        <v>1.4071152841433954</v>
      </c>
    </row>
    <row r="10032" spans="1:4" x14ac:dyDescent="0.2">
      <c r="A10032" s="6">
        <v>10008</v>
      </c>
      <c r="B10032" s="6">
        <v>240.64676850155979</v>
      </c>
      <c r="C10032" s="6">
        <v>248.35323149844021</v>
      </c>
      <c r="D10032" s="6">
        <v>1.4887761803217197</v>
      </c>
    </row>
    <row r="10033" spans="1:4" x14ac:dyDescent="0.2">
      <c r="A10033" s="6">
        <v>10009</v>
      </c>
      <c r="B10033" s="6">
        <v>215.40191098568675</v>
      </c>
      <c r="C10033" s="6">
        <v>273.59808901431325</v>
      </c>
      <c r="D10033" s="6">
        <v>1.6401087895995801</v>
      </c>
    </row>
    <row r="10034" spans="1:4" x14ac:dyDescent="0.2">
      <c r="A10034" s="6">
        <v>10010</v>
      </c>
      <c r="B10034" s="6">
        <v>108.09043745286675</v>
      </c>
      <c r="C10034" s="6">
        <v>380.90956254713325</v>
      </c>
      <c r="D10034" s="6">
        <v>2.2833972409193306</v>
      </c>
    </row>
    <row r="10035" spans="1:4" x14ac:dyDescent="0.2">
      <c r="A10035" s="6">
        <v>10011</v>
      </c>
      <c r="B10035" s="6">
        <v>316.3813410491789</v>
      </c>
      <c r="C10035" s="6">
        <v>172.6186589508211</v>
      </c>
      <c r="D10035" s="6">
        <v>1.0347783524881378</v>
      </c>
    </row>
    <row r="10036" spans="1:4" x14ac:dyDescent="0.2">
      <c r="A10036" s="6">
        <v>10012</v>
      </c>
      <c r="B10036" s="6">
        <v>329.00376980711542</v>
      </c>
      <c r="C10036" s="6">
        <v>159.99623019288458</v>
      </c>
      <c r="D10036" s="6">
        <v>0.95911204784920745</v>
      </c>
    </row>
    <row r="10037" spans="1:4" x14ac:dyDescent="0.2">
      <c r="A10037" s="6">
        <v>10013</v>
      </c>
      <c r="B10037" s="6">
        <v>335.33581327644322</v>
      </c>
      <c r="C10037" s="6">
        <v>153.66418672355678</v>
      </c>
      <c r="D10037" s="6">
        <v>0.92115403364089976</v>
      </c>
    </row>
    <row r="10038" spans="1:4" x14ac:dyDescent="0.2">
      <c r="A10038" s="6">
        <v>10014</v>
      </c>
      <c r="B10038" s="6">
        <v>284.84609824469726</v>
      </c>
      <c r="C10038" s="6">
        <v>204.15390175530274</v>
      </c>
      <c r="D10038" s="6">
        <v>1.2238192521966202</v>
      </c>
    </row>
    <row r="10039" spans="1:4" x14ac:dyDescent="0.2">
      <c r="A10039" s="6">
        <v>10015</v>
      </c>
      <c r="B10039" s="6">
        <v>190.15705346981372</v>
      </c>
      <c r="C10039" s="6">
        <v>299.84294653018628</v>
      </c>
      <c r="D10039" s="6">
        <v>1.7974359904168349</v>
      </c>
    </row>
    <row r="10040" spans="1:4" x14ac:dyDescent="0.2">
      <c r="A10040" s="6">
        <v>10016</v>
      </c>
      <c r="B10040" s="6">
        <v>297.46852700263378</v>
      </c>
      <c r="C10040" s="6">
        <v>192.53147299736622</v>
      </c>
      <c r="D10040" s="6">
        <v>1.1541475390970839</v>
      </c>
    </row>
    <row r="10041" spans="1:4" x14ac:dyDescent="0.2">
      <c r="A10041" s="6">
        <v>10017</v>
      </c>
      <c r="B10041" s="6">
        <v>322.71338451850681</v>
      </c>
      <c r="C10041" s="6">
        <v>167.28661548149319</v>
      </c>
      <c r="D10041" s="6">
        <v>1.0028149298192235</v>
      </c>
    </row>
    <row r="10042" spans="1:4" x14ac:dyDescent="0.2">
      <c r="A10042" s="6">
        <v>10018</v>
      </c>
      <c r="B10042" s="6">
        <v>253.26919725949628</v>
      </c>
      <c r="C10042" s="6">
        <v>236.73080274050372</v>
      </c>
      <c r="D10042" s="6">
        <v>1.4191044672221835</v>
      </c>
    </row>
    <row r="10043" spans="1:4" x14ac:dyDescent="0.2">
      <c r="A10043" s="6">
        <v>10019</v>
      </c>
      <c r="B10043" s="6">
        <v>202.77948222775024</v>
      </c>
      <c r="C10043" s="6">
        <v>288.22051777224976</v>
      </c>
      <c r="D10043" s="6">
        <v>1.7277642773172985</v>
      </c>
    </row>
    <row r="10044" spans="1:4" x14ac:dyDescent="0.2">
      <c r="A10044" s="6">
        <v>10020</v>
      </c>
      <c r="B10044" s="6">
        <v>259.60124072882422</v>
      </c>
      <c r="C10044" s="6">
        <v>231.39875927117578</v>
      </c>
      <c r="D10044" s="6">
        <v>1.387141044553269</v>
      </c>
    </row>
    <row r="10045" spans="1:4" x14ac:dyDescent="0.2">
      <c r="A10045" s="6">
        <v>10021</v>
      </c>
      <c r="B10045" s="6">
        <v>329.00376980711542</v>
      </c>
      <c r="C10045" s="6">
        <v>161.99623019288458</v>
      </c>
      <c r="D10045" s="6">
        <v>0.97110123092799561</v>
      </c>
    </row>
    <row r="10046" spans="1:4" x14ac:dyDescent="0.2">
      <c r="A10046" s="6">
        <v>10022</v>
      </c>
      <c r="B10046" s="6">
        <v>278.51405477536935</v>
      </c>
      <c r="C10046" s="6">
        <v>212.48594522463065</v>
      </c>
      <c r="D10046" s="6">
        <v>1.2737664494837166</v>
      </c>
    </row>
    <row r="10047" spans="1:4" x14ac:dyDescent="0.2">
      <c r="A10047" s="6">
        <v>10023</v>
      </c>
      <c r="B10047" s="6">
        <v>95.468008694930234</v>
      </c>
      <c r="C10047" s="6">
        <v>395.53199130506977</v>
      </c>
      <c r="D10047" s="6">
        <v>2.3710527286370491</v>
      </c>
    </row>
    <row r="10048" spans="1:4" x14ac:dyDescent="0.2">
      <c r="A10048" s="6">
        <v>10024</v>
      </c>
      <c r="B10048" s="6">
        <v>265.89162601743283</v>
      </c>
      <c r="C10048" s="6">
        <v>225.10837398256717</v>
      </c>
      <c r="D10048" s="6">
        <v>1.349432754122647</v>
      </c>
    </row>
    <row r="10049" spans="1:4" x14ac:dyDescent="0.2">
      <c r="A10049" s="6">
        <v>10025</v>
      </c>
      <c r="B10049" s="6">
        <v>259.60124072882422</v>
      </c>
      <c r="C10049" s="6">
        <v>232.39875927117578</v>
      </c>
      <c r="D10049" s="6">
        <v>1.393135636092663</v>
      </c>
    </row>
    <row r="10050" spans="1:4" x14ac:dyDescent="0.2">
      <c r="A10050" s="6">
        <v>10026</v>
      </c>
      <c r="B10050" s="6">
        <v>272.22366948676074</v>
      </c>
      <c r="C10050" s="6">
        <v>219.77633051323926</v>
      </c>
      <c r="D10050" s="6">
        <v>1.3174693314537327</v>
      </c>
    </row>
    <row r="10051" spans="1:4" x14ac:dyDescent="0.2">
      <c r="A10051" s="6">
        <v>10027</v>
      </c>
      <c r="B10051" s="6">
        <v>297.46852700263378</v>
      </c>
      <c r="C10051" s="6">
        <v>194.53147299736622</v>
      </c>
      <c r="D10051" s="6">
        <v>1.1661367221758721</v>
      </c>
    </row>
    <row r="10052" spans="1:4" x14ac:dyDescent="0.2">
      <c r="A10052" s="6">
        <v>10028</v>
      </c>
      <c r="B10052" s="6">
        <v>291.13648353330586</v>
      </c>
      <c r="C10052" s="6">
        <v>200.86351646669414</v>
      </c>
      <c r="D10052" s="6">
        <v>1.2040947363841805</v>
      </c>
    </row>
    <row r="10053" spans="1:4" x14ac:dyDescent="0.2">
      <c r="A10053" s="6">
        <v>10029</v>
      </c>
      <c r="B10053" s="6">
        <v>322.71338451850681</v>
      </c>
      <c r="C10053" s="6">
        <v>169.28661548149319</v>
      </c>
      <c r="D10053" s="6">
        <v>1.0148041128980114</v>
      </c>
    </row>
    <row r="10054" spans="1:4" x14ac:dyDescent="0.2">
      <c r="A10054" s="6">
        <v>10030</v>
      </c>
      <c r="B10054" s="6">
        <v>322.71338451850681</v>
      </c>
      <c r="C10054" s="6">
        <v>169.28661548149319</v>
      </c>
      <c r="D10054" s="6">
        <v>1.0148041128980114</v>
      </c>
    </row>
    <row r="10055" spans="1:4" x14ac:dyDescent="0.2">
      <c r="A10055" s="6">
        <v>10031</v>
      </c>
      <c r="B10055" s="6">
        <v>291.13648353330586</v>
      </c>
      <c r="C10055" s="6">
        <v>200.86351646669414</v>
      </c>
      <c r="D10055" s="6">
        <v>1.2040947363841805</v>
      </c>
    </row>
    <row r="10056" spans="1:4" x14ac:dyDescent="0.2">
      <c r="A10056" s="6">
        <v>10032</v>
      </c>
      <c r="B10056" s="6">
        <v>253.26919725949628</v>
      </c>
      <c r="C10056" s="6">
        <v>238.73080274050372</v>
      </c>
      <c r="D10056" s="6">
        <v>1.4310936503009715</v>
      </c>
    </row>
    <row r="10057" spans="1:4" x14ac:dyDescent="0.2">
      <c r="A10057" s="6">
        <v>10033</v>
      </c>
      <c r="B10057" s="6">
        <v>310.0909557605703</v>
      </c>
      <c r="C10057" s="6">
        <v>181.9090442394297</v>
      </c>
      <c r="D10057" s="6">
        <v>1.0904704175369417</v>
      </c>
    </row>
    <row r="10058" spans="1:4" x14ac:dyDescent="0.2">
      <c r="A10058" s="6">
        <v>10034</v>
      </c>
      <c r="B10058" s="6">
        <v>202.77948222775024</v>
      </c>
      <c r="C10058" s="6">
        <v>289.22051777224976</v>
      </c>
      <c r="D10058" s="6">
        <v>1.7337588688566925</v>
      </c>
    </row>
    <row r="10059" spans="1:4" x14ac:dyDescent="0.2">
      <c r="A10059" s="6">
        <v>10035</v>
      </c>
      <c r="B10059" s="6">
        <v>253.26919725949628</v>
      </c>
      <c r="C10059" s="6">
        <v>239.73080274050372</v>
      </c>
      <c r="D10059" s="6">
        <v>1.4370882418403657</v>
      </c>
    </row>
    <row r="10060" spans="1:4" x14ac:dyDescent="0.2">
      <c r="A10060" s="6">
        <v>10036</v>
      </c>
      <c r="B10060" s="6">
        <v>284.84609824469726</v>
      </c>
      <c r="C10060" s="6">
        <v>208.15390175530274</v>
      </c>
      <c r="D10060" s="6">
        <v>1.2477976183541963</v>
      </c>
    </row>
    <row r="10061" spans="1:4" x14ac:dyDescent="0.2">
      <c r="A10061" s="6">
        <v>10037</v>
      </c>
      <c r="B10061" s="6">
        <v>259.60124072882422</v>
      </c>
      <c r="C10061" s="6">
        <v>233.39875927117578</v>
      </c>
      <c r="D10061" s="6">
        <v>1.399130227632057</v>
      </c>
    </row>
    <row r="10062" spans="1:4" x14ac:dyDescent="0.2">
      <c r="A10062" s="6">
        <v>10038</v>
      </c>
      <c r="B10062" s="6">
        <v>171.20258124254934</v>
      </c>
      <c r="C10062" s="6">
        <v>321.79741875745066</v>
      </c>
      <c r="D10062" s="6">
        <v>1.9290440838822553</v>
      </c>
    </row>
    <row r="10063" spans="1:4" x14ac:dyDescent="0.2">
      <c r="A10063" s="6">
        <v>10039</v>
      </c>
      <c r="B10063" s="6">
        <v>164.91219595394068</v>
      </c>
      <c r="C10063" s="6">
        <v>328.08780404605932</v>
      </c>
      <c r="D10063" s="6">
        <v>1.9667523743128774</v>
      </c>
    </row>
    <row r="10064" spans="1:4" x14ac:dyDescent="0.2">
      <c r="A10064" s="6">
        <v>10040</v>
      </c>
      <c r="B10064" s="6">
        <v>209.11152569707815</v>
      </c>
      <c r="C10064" s="6">
        <v>283.88847430292185</v>
      </c>
      <c r="D10064" s="6">
        <v>1.7017954461877782</v>
      </c>
    </row>
    <row r="10065" spans="1:4" x14ac:dyDescent="0.2">
      <c r="A10065" s="6">
        <v>10041</v>
      </c>
      <c r="B10065" s="6">
        <v>196.44743875842235</v>
      </c>
      <c r="C10065" s="6">
        <v>297.55256124157768</v>
      </c>
      <c r="D10065" s="6">
        <v>1.7837060661437891</v>
      </c>
    </row>
    <row r="10066" spans="1:4" x14ac:dyDescent="0.2">
      <c r="A10066" s="6">
        <v>10042</v>
      </c>
      <c r="B10066" s="6">
        <v>253.26919725949628</v>
      </c>
      <c r="C10066" s="6">
        <v>240.73080274050372</v>
      </c>
      <c r="D10066" s="6">
        <v>1.4430828333797596</v>
      </c>
    </row>
    <row r="10067" spans="1:4" x14ac:dyDescent="0.2">
      <c r="A10067" s="6">
        <v>10043</v>
      </c>
      <c r="B10067" s="6">
        <v>322.71338451850681</v>
      </c>
      <c r="C10067" s="6">
        <v>171.28661548149319</v>
      </c>
      <c r="D10067" s="6">
        <v>1.0267932959767996</v>
      </c>
    </row>
    <row r="10068" spans="1:4" x14ac:dyDescent="0.2">
      <c r="A10068" s="6">
        <v>10044</v>
      </c>
      <c r="B10068" s="6">
        <v>215.40191098568675</v>
      </c>
      <c r="C10068" s="6">
        <v>278.59808901431325</v>
      </c>
      <c r="D10068" s="6">
        <v>1.6700817472965503</v>
      </c>
    </row>
    <row r="10069" spans="1:4" x14ac:dyDescent="0.2">
      <c r="A10069" s="6">
        <v>10045</v>
      </c>
      <c r="B10069" s="6">
        <v>164.91219595394068</v>
      </c>
      <c r="C10069" s="6">
        <v>330.08780404605932</v>
      </c>
      <c r="D10069" s="6">
        <v>1.9787415573916656</v>
      </c>
    </row>
    <row r="10070" spans="1:4" x14ac:dyDescent="0.2">
      <c r="A10070" s="6">
        <v>10046</v>
      </c>
      <c r="B10070" s="6">
        <v>183.82501000048586</v>
      </c>
      <c r="C10070" s="6">
        <v>311.17498999951414</v>
      </c>
      <c r="D10070" s="6">
        <v>1.865366962322113</v>
      </c>
    </row>
    <row r="10071" spans="1:4" x14ac:dyDescent="0.2">
      <c r="A10071" s="6">
        <v>10047</v>
      </c>
      <c r="B10071" s="6">
        <v>177.5346247118772</v>
      </c>
      <c r="C10071" s="6">
        <v>317.4653752881228</v>
      </c>
      <c r="D10071" s="6">
        <v>1.9030752527527353</v>
      </c>
    </row>
    <row r="10072" spans="1:4" x14ac:dyDescent="0.2">
      <c r="A10072" s="6">
        <v>10048</v>
      </c>
      <c r="B10072" s="6">
        <v>291.13648353330586</v>
      </c>
      <c r="C10072" s="6">
        <v>203.86351646669414</v>
      </c>
      <c r="D10072" s="6">
        <v>1.2220785110023626</v>
      </c>
    </row>
    <row r="10073" spans="1:4" x14ac:dyDescent="0.2">
      <c r="A10073" s="6">
        <v>10049</v>
      </c>
      <c r="B10073" s="6">
        <v>322.71338451850681</v>
      </c>
      <c r="C10073" s="6">
        <v>172.28661548149319</v>
      </c>
      <c r="D10073" s="6">
        <v>1.0327878875161935</v>
      </c>
    </row>
    <row r="10074" spans="1:4" x14ac:dyDescent="0.2">
      <c r="A10074" s="6">
        <v>10050</v>
      </c>
      <c r="B10074" s="6">
        <v>284.84609824469726</v>
      </c>
      <c r="C10074" s="6">
        <v>210.15390175530274</v>
      </c>
      <c r="D10074" s="6">
        <v>1.2597868014329845</v>
      </c>
    </row>
    <row r="10075" spans="1:4" x14ac:dyDescent="0.2">
      <c r="A10075" s="6">
        <v>10051</v>
      </c>
      <c r="B10075" s="6">
        <v>253.26919725949628</v>
      </c>
      <c r="C10075" s="6">
        <v>241.73080274050372</v>
      </c>
      <c r="D10075" s="6">
        <v>1.4490774249191536</v>
      </c>
    </row>
    <row r="10076" spans="1:4" x14ac:dyDescent="0.2">
      <c r="A10076" s="6">
        <v>10052</v>
      </c>
      <c r="B10076" s="6">
        <v>202.77948222775024</v>
      </c>
      <c r="C10076" s="6">
        <v>292.22051777224976</v>
      </c>
      <c r="D10076" s="6">
        <v>1.7517426434748746</v>
      </c>
    </row>
    <row r="10077" spans="1:4" x14ac:dyDescent="0.2">
      <c r="A10077" s="6">
        <v>10053</v>
      </c>
      <c r="B10077" s="6">
        <v>164.91219595394068</v>
      </c>
      <c r="C10077" s="6">
        <v>330.08780404605932</v>
      </c>
      <c r="D10077" s="6">
        <v>1.9787415573916656</v>
      </c>
    </row>
    <row r="10078" spans="1:4" x14ac:dyDescent="0.2">
      <c r="A10078" s="6">
        <v>10054</v>
      </c>
      <c r="B10078" s="6">
        <v>310.0909557605703</v>
      </c>
      <c r="C10078" s="6">
        <v>185.9090442394297</v>
      </c>
      <c r="D10078" s="6">
        <v>1.1144487836945181</v>
      </c>
    </row>
    <row r="10079" spans="1:4" x14ac:dyDescent="0.2">
      <c r="A10079" s="6">
        <v>10055</v>
      </c>
      <c r="B10079" s="6">
        <v>265.89162601743283</v>
      </c>
      <c r="C10079" s="6">
        <v>230.10837398256717</v>
      </c>
      <c r="D10079" s="6">
        <v>1.3794057118196172</v>
      </c>
    </row>
    <row r="10080" spans="1:4" x14ac:dyDescent="0.2">
      <c r="A10080" s="6">
        <v>10056</v>
      </c>
      <c r="B10080" s="6">
        <v>253.26919725949628</v>
      </c>
      <c r="C10080" s="6">
        <v>242.73080274050372</v>
      </c>
      <c r="D10080" s="6">
        <v>1.4550720164585478</v>
      </c>
    </row>
    <row r="10081" spans="1:4" x14ac:dyDescent="0.2">
      <c r="A10081" s="6">
        <v>10057</v>
      </c>
      <c r="B10081" s="6">
        <v>259.60124072882422</v>
      </c>
      <c r="C10081" s="6">
        <v>236.39875927117578</v>
      </c>
      <c r="D10081" s="6">
        <v>1.4171140022502391</v>
      </c>
    </row>
    <row r="10082" spans="1:4" x14ac:dyDescent="0.2">
      <c r="A10082" s="6">
        <v>10058</v>
      </c>
      <c r="B10082" s="6">
        <v>253.26919725949628</v>
      </c>
      <c r="C10082" s="6">
        <v>242.73080274050372</v>
      </c>
      <c r="D10082" s="6">
        <v>1.4550720164585478</v>
      </c>
    </row>
    <row r="10083" spans="1:4" x14ac:dyDescent="0.2">
      <c r="A10083" s="6">
        <v>10059</v>
      </c>
      <c r="B10083" s="6">
        <v>171.20258124254934</v>
      </c>
      <c r="C10083" s="6">
        <v>324.79741875745066</v>
      </c>
      <c r="D10083" s="6">
        <v>1.9470278585004375</v>
      </c>
    </row>
    <row r="10084" spans="1:4" x14ac:dyDescent="0.2">
      <c r="A10084" s="6">
        <v>10060</v>
      </c>
      <c r="B10084" s="6">
        <v>278.51405477536935</v>
      </c>
      <c r="C10084" s="6">
        <v>218.48594522463065</v>
      </c>
      <c r="D10084" s="6">
        <v>1.3097339987200809</v>
      </c>
    </row>
    <row r="10085" spans="1:4" x14ac:dyDescent="0.2">
      <c r="A10085" s="6">
        <v>10061</v>
      </c>
      <c r="B10085" s="6">
        <v>303.75891229124238</v>
      </c>
      <c r="C10085" s="6">
        <v>193.24108770875762</v>
      </c>
      <c r="D10085" s="6">
        <v>1.1584013894422205</v>
      </c>
    </row>
    <row r="10086" spans="1:4" x14ac:dyDescent="0.2">
      <c r="A10086" s="6">
        <v>10062</v>
      </c>
      <c r="B10086" s="6">
        <v>246.97881197088768</v>
      </c>
      <c r="C10086" s="6">
        <v>250.02118802911232</v>
      </c>
      <c r="D10086" s="6">
        <v>1.4987748984285636</v>
      </c>
    </row>
    <row r="10087" spans="1:4" x14ac:dyDescent="0.2">
      <c r="A10087" s="6">
        <v>10063</v>
      </c>
      <c r="B10087" s="6">
        <v>265.89162601743283</v>
      </c>
      <c r="C10087" s="6">
        <v>231.10837398256717</v>
      </c>
      <c r="D10087" s="6">
        <v>1.3854003033590112</v>
      </c>
    </row>
    <row r="10088" spans="1:4" x14ac:dyDescent="0.2">
      <c r="A10088" s="6">
        <v>10064</v>
      </c>
      <c r="B10088" s="6">
        <v>265.89162601743283</v>
      </c>
      <c r="C10088" s="6">
        <v>231.10837398256717</v>
      </c>
      <c r="D10088" s="6">
        <v>1.3854003033590112</v>
      </c>
    </row>
    <row r="10089" spans="1:4" x14ac:dyDescent="0.2">
      <c r="A10089" s="6">
        <v>10065</v>
      </c>
      <c r="B10089" s="6">
        <v>171.20258124254934</v>
      </c>
      <c r="C10089" s="6">
        <v>325.79741875745066</v>
      </c>
      <c r="D10089" s="6">
        <v>1.9530224500398314</v>
      </c>
    </row>
    <row r="10090" spans="1:4" x14ac:dyDescent="0.2">
      <c r="A10090" s="6">
        <v>10066</v>
      </c>
      <c r="B10090" s="6">
        <v>120.71286621080327</v>
      </c>
      <c r="C10090" s="6">
        <v>376.28713378919673</v>
      </c>
      <c r="D10090" s="6">
        <v>2.2556876685955527</v>
      </c>
    </row>
    <row r="10091" spans="1:4" x14ac:dyDescent="0.2">
      <c r="A10091" s="6">
        <v>10067</v>
      </c>
      <c r="B10091" s="6">
        <v>221.73395445501464</v>
      </c>
      <c r="C10091" s="6">
        <v>276.26604554498533</v>
      </c>
      <c r="D10091" s="6">
        <v>1.6561020992458182</v>
      </c>
    </row>
    <row r="10092" spans="1:4" x14ac:dyDescent="0.2">
      <c r="A10092" s="6">
        <v>10068</v>
      </c>
      <c r="B10092" s="6">
        <v>240.64676850155979</v>
      </c>
      <c r="C10092" s="6">
        <v>257.35323149844021</v>
      </c>
      <c r="D10092" s="6">
        <v>1.542727504176266</v>
      </c>
    </row>
    <row r="10093" spans="1:4" x14ac:dyDescent="0.2">
      <c r="A10093" s="6">
        <v>10069</v>
      </c>
      <c r="B10093" s="6">
        <v>190.15705346981372</v>
      </c>
      <c r="C10093" s="6">
        <v>307.84294653018628</v>
      </c>
      <c r="D10093" s="6">
        <v>1.8453927227319871</v>
      </c>
    </row>
    <row r="10094" spans="1:4" x14ac:dyDescent="0.2">
      <c r="A10094" s="6">
        <v>10070</v>
      </c>
      <c r="B10094" s="6">
        <v>127.04490968013116</v>
      </c>
      <c r="C10094" s="6">
        <v>370.95509031986887</v>
      </c>
      <c r="D10094" s="6">
        <v>2.2237242459266384</v>
      </c>
    </row>
    <row r="10095" spans="1:4" x14ac:dyDescent="0.2">
      <c r="A10095" s="6">
        <v>10071</v>
      </c>
      <c r="B10095" s="6">
        <v>202.77948222775024</v>
      </c>
      <c r="C10095" s="6">
        <v>295.22051777224976</v>
      </c>
      <c r="D10095" s="6">
        <v>1.7697264180930568</v>
      </c>
    </row>
    <row r="10096" spans="1:4" x14ac:dyDescent="0.2">
      <c r="A10096" s="6">
        <v>10072</v>
      </c>
      <c r="B10096" s="6">
        <v>284.84609824469726</v>
      </c>
      <c r="C10096" s="6">
        <v>213.15390175530274</v>
      </c>
      <c r="D10096" s="6">
        <v>1.2777705760511666</v>
      </c>
    </row>
    <row r="10097" spans="1:4" x14ac:dyDescent="0.2">
      <c r="A10097" s="6">
        <v>10073</v>
      </c>
      <c r="B10097" s="6">
        <v>158.58015248461282</v>
      </c>
      <c r="C10097" s="6">
        <v>339.41984751538718</v>
      </c>
      <c r="D10097" s="6">
        <v>2.0346833462181557</v>
      </c>
    </row>
    <row r="10098" spans="1:4" x14ac:dyDescent="0.2">
      <c r="A10098" s="6">
        <v>10074</v>
      </c>
      <c r="B10098" s="6">
        <v>196.44743875842235</v>
      </c>
      <c r="C10098" s="6">
        <v>302.55256124157768</v>
      </c>
      <c r="D10098" s="6">
        <v>1.8136790238407592</v>
      </c>
    </row>
    <row r="10099" spans="1:4" x14ac:dyDescent="0.2">
      <c r="A10099" s="6">
        <v>10075</v>
      </c>
      <c r="B10099" s="6">
        <v>202.77948222775024</v>
      </c>
      <c r="C10099" s="6">
        <v>296.22051777224976</v>
      </c>
      <c r="D10099" s="6">
        <v>1.7757210096324509</v>
      </c>
    </row>
    <row r="10100" spans="1:4" x14ac:dyDescent="0.2">
      <c r="A10100" s="6">
        <v>10076</v>
      </c>
      <c r="B10100" s="6">
        <v>89.177623406321615</v>
      </c>
      <c r="C10100" s="6">
        <v>409.82237659367837</v>
      </c>
      <c r="D10100" s="6">
        <v>2.4567177513828233</v>
      </c>
    </row>
    <row r="10101" spans="1:4" x14ac:dyDescent="0.2">
      <c r="A10101" s="6">
        <v>10077</v>
      </c>
      <c r="B10101" s="6">
        <v>171.20258124254934</v>
      </c>
      <c r="C10101" s="6">
        <v>327.79741875745066</v>
      </c>
      <c r="D10101" s="6">
        <v>1.9650116331186196</v>
      </c>
    </row>
    <row r="10102" spans="1:4" x14ac:dyDescent="0.2">
      <c r="A10102" s="6">
        <v>10078</v>
      </c>
      <c r="B10102" s="6">
        <v>265.89162601743283</v>
      </c>
      <c r="C10102" s="6">
        <v>233.10837398256717</v>
      </c>
      <c r="D10102" s="6">
        <v>1.3973894864377994</v>
      </c>
    </row>
    <row r="10103" spans="1:4" x14ac:dyDescent="0.2">
      <c r="A10103" s="6">
        <v>10079</v>
      </c>
      <c r="B10103" s="6">
        <v>278.51405477536935</v>
      </c>
      <c r="C10103" s="6">
        <v>220.48594522463065</v>
      </c>
      <c r="D10103" s="6">
        <v>1.3217231817988691</v>
      </c>
    </row>
    <row r="10104" spans="1:4" x14ac:dyDescent="0.2">
      <c r="A10104" s="6">
        <v>10080</v>
      </c>
      <c r="B10104" s="6">
        <v>335.33581327644322</v>
      </c>
      <c r="C10104" s="6">
        <v>163.66418672355678</v>
      </c>
      <c r="D10104" s="6">
        <v>0.98109994903484021</v>
      </c>
    </row>
    <row r="10105" spans="1:4" x14ac:dyDescent="0.2">
      <c r="A10105" s="6">
        <v>10081</v>
      </c>
      <c r="B10105" s="6">
        <v>284.84609824469726</v>
      </c>
      <c r="C10105" s="6">
        <v>214.15390175530274</v>
      </c>
      <c r="D10105" s="6">
        <v>1.2837651675905606</v>
      </c>
    </row>
    <row r="10106" spans="1:4" x14ac:dyDescent="0.2">
      <c r="A10106" s="6">
        <v>10082</v>
      </c>
      <c r="B10106" s="6">
        <v>284.84609824469726</v>
      </c>
      <c r="C10106" s="6">
        <v>214.15390175530274</v>
      </c>
      <c r="D10106" s="6">
        <v>1.2837651675905606</v>
      </c>
    </row>
    <row r="10107" spans="1:4" x14ac:dyDescent="0.2">
      <c r="A10107" s="6">
        <v>10083</v>
      </c>
      <c r="B10107" s="6">
        <v>259.60124072882422</v>
      </c>
      <c r="C10107" s="6">
        <v>240.39875927117578</v>
      </c>
      <c r="D10107" s="6">
        <v>1.4410923684078154</v>
      </c>
    </row>
    <row r="10108" spans="1:4" x14ac:dyDescent="0.2">
      <c r="A10108" s="6">
        <v>10084</v>
      </c>
      <c r="B10108" s="6">
        <v>297.46852700263378</v>
      </c>
      <c r="C10108" s="6">
        <v>202.53147299736622</v>
      </c>
      <c r="D10108" s="6">
        <v>1.2140934544910245</v>
      </c>
    </row>
    <row r="10109" spans="1:4" x14ac:dyDescent="0.2">
      <c r="A10109" s="6">
        <v>10085</v>
      </c>
      <c r="B10109" s="6">
        <v>284.84609824469726</v>
      </c>
      <c r="C10109" s="6">
        <v>215.15390175530274</v>
      </c>
      <c r="D10109" s="6">
        <v>1.2897597591299548</v>
      </c>
    </row>
    <row r="10110" spans="1:4" x14ac:dyDescent="0.2">
      <c r="A10110" s="6">
        <v>10086</v>
      </c>
      <c r="B10110" s="6">
        <v>291.13648353330586</v>
      </c>
      <c r="C10110" s="6">
        <v>208.86351646669414</v>
      </c>
      <c r="D10110" s="6">
        <v>1.2520514686993329</v>
      </c>
    </row>
    <row r="10111" spans="1:4" x14ac:dyDescent="0.2">
      <c r="A10111" s="6">
        <v>10087</v>
      </c>
      <c r="B10111" s="6">
        <v>284.84609824469726</v>
      </c>
      <c r="C10111" s="6">
        <v>215.15390175530274</v>
      </c>
      <c r="D10111" s="6">
        <v>1.2897597591299548</v>
      </c>
    </row>
    <row r="10112" spans="1:4" x14ac:dyDescent="0.2">
      <c r="A10112" s="6">
        <v>10088</v>
      </c>
      <c r="B10112" s="6">
        <v>272.22366948676074</v>
      </c>
      <c r="C10112" s="6">
        <v>227.77633051323926</v>
      </c>
      <c r="D10112" s="6">
        <v>1.3654260637688851</v>
      </c>
    </row>
    <row r="10113" spans="1:4" x14ac:dyDescent="0.2">
      <c r="A10113" s="6">
        <v>10089</v>
      </c>
      <c r="B10113" s="6">
        <v>240.64676850155979</v>
      </c>
      <c r="C10113" s="6">
        <v>259.35323149844021</v>
      </c>
      <c r="D10113" s="6">
        <v>1.554716687255054</v>
      </c>
    </row>
    <row r="10114" spans="1:4" x14ac:dyDescent="0.2">
      <c r="A10114" s="6">
        <v>10090</v>
      </c>
      <c r="B10114" s="6">
        <v>70.223151179057211</v>
      </c>
      <c r="C10114" s="6">
        <v>430.7768488209428</v>
      </c>
      <c r="D10114" s="6">
        <v>2.5823312533088498</v>
      </c>
    </row>
    <row r="10115" spans="1:4" x14ac:dyDescent="0.2">
      <c r="A10115" s="6">
        <v>10091</v>
      </c>
      <c r="B10115" s="6">
        <v>114.42248092219464</v>
      </c>
      <c r="C10115" s="6">
        <v>386.57751907780539</v>
      </c>
      <c r="D10115" s="6">
        <v>2.3173743251837511</v>
      </c>
    </row>
    <row r="10116" spans="1:4" x14ac:dyDescent="0.2">
      <c r="A10116" s="6">
        <v>10092</v>
      </c>
      <c r="B10116" s="6">
        <v>183.82501000048586</v>
      </c>
      <c r="C10116" s="6">
        <v>317.17498999951414</v>
      </c>
      <c r="D10116" s="6">
        <v>1.9013345115584772</v>
      </c>
    </row>
    <row r="10117" spans="1:4" x14ac:dyDescent="0.2">
      <c r="A10117" s="6">
        <v>10093</v>
      </c>
      <c r="B10117" s="6">
        <v>196.44743875842235</v>
      </c>
      <c r="C10117" s="6">
        <v>304.55256124157768</v>
      </c>
      <c r="D10117" s="6">
        <v>1.8256682069195473</v>
      </c>
    </row>
    <row r="10118" spans="1:4" x14ac:dyDescent="0.2">
      <c r="A10118" s="6">
        <v>10094</v>
      </c>
      <c r="B10118" s="6">
        <v>215.40191098568675</v>
      </c>
      <c r="C10118" s="6">
        <v>286.59808901431325</v>
      </c>
      <c r="D10118" s="6">
        <v>1.7180384796117028</v>
      </c>
    </row>
    <row r="10119" spans="1:4" x14ac:dyDescent="0.2">
      <c r="A10119" s="6">
        <v>10095</v>
      </c>
      <c r="B10119" s="6">
        <v>259.60124072882422</v>
      </c>
      <c r="C10119" s="6">
        <v>242.39875927117578</v>
      </c>
      <c r="D10119" s="6">
        <v>1.4530815514866033</v>
      </c>
    </row>
    <row r="10120" spans="1:4" x14ac:dyDescent="0.2">
      <c r="A10120" s="6">
        <v>10096</v>
      </c>
      <c r="B10120" s="6">
        <v>291.13648353330586</v>
      </c>
      <c r="C10120" s="6">
        <v>210.86351646669414</v>
      </c>
      <c r="D10120" s="6">
        <v>1.2640406517781209</v>
      </c>
    </row>
    <row r="10121" spans="1:4" x14ac:dyDescent="0.2">
      <c r="A10121" s="6">
        <v>10097</v>
      </c>
      <c r="B10121" s="6">
        <v>322.71338451850681</v>
      </c>
      <c r="C10121" s="6">
        <v>179.28661548149319</v>
      </c>
      <c r="D10121" s="6">
        <v>1.074750028291952</v>
      </c>
    </row>
    <row r="10122" spans="1:4" x14ac:dyDescent="0.2">
      <c r="A10122" s="6">
        <v>10098</v>
      </c>
      <c r="B10122" s="6">
        <v>272.22366948676074</v>
      </c>
      <c r="C10122" s="6">
        <v>229.77633051323926</v>
      </c>
      <c r="D10122" s="6">
        <v>1.377415246847673</v>
      </c>
    </row>
    <row r="10123" spans="1:4" x14ac:dyDescent="0.2">
      <c r="A10123" s="6">
        <v>10099</v>
      </c>
      <c r="B10123" s="6">
        <v>171.20258124254934</v>
      </c>
      <c r="C10123" s="6">
        <v>330.79741875745066</v>
      </c>
      <c r="D10123" s="6">
        <v>1.9829954077368017</v>
      </c>
    </row>
    <row r="10124" spans="1:4" x14ac:dyDescent="0.2">
      <c r="A10124" s="6">
        <v>10100</v>
      </c>
      <c r="B10124" s="6">
        <v>177.5346247118772</v>
      </c>
      <c r="C10124" s="6">
        <v>325.4653752881228</v>
      </c>
      <c r="D10124" s="6">
        <v>1.9510319850678877</v>
      </c>
    </row>
    <row r="10125" spans="1:4" x14ac:dyDescent="0.2">
      <c r="A10125" s="6">
        <v>10101</v>
      </c>
      <c r="B10125" s="6">
        <v>240.64676850155979</v>
      </c>
      <c r="C10125" s="6">
        <v>262.35323149844021</v>
      </c>
      <c r="D10125" s="6">
        <v>1.5727004618732361</v>
      </c>
    </row>
    <row r="10126" spans="1:4" x14ac:dyDescent="0.2">
      <c r="A10126" s="6">
        <v>10102</v>
      </c>
      <c r="B10126" s="6">
        <v>246.97881197088768</v>
      </c>
      <c r="C10126" s="6">
        <v>256.0211880291123</v>
      </c>
      <c r="D10126" s="6">
        <v>1.5347424476649276</v>
      </c>
    </row>
    <row r="10127" spans="1:4" x14ac:dyDescent="0.2">
      <c r="A10127" s="6">
        <v>10103</v>
      </c>
      <c r="B10127" s="6">
        <v>240.64676850155979</v>
      </c>
      <c r="C10127" s="6">
        <v>262.35323149844021</v>
      </c>
      <c r="D10127" s="6">
        <v>1.5727004618732361</v>
      </c>
    </row>
    <row r="10128" spans="1:4" x14ac:dyDescent="0.2">
      <c r="A10128" s="6">
        <v>10104</v>
      </c>
      <c r="B10128" s="6">
        <v>329.00376980711542</v>
      </c>
      <c r="C10128" s="6">
        <v>173.99623019288458</v>
      </c>
      <c r="D10128" s="6">
        <v>1.0430363294007241</v>
      </c>
    </row>
    <row r="10129" spans="1:4" x14ac:dyDescent="0.2">
      <c r="A10129" s="6">
        <v>10105</v>
      </c>
      <c r="B10129" s="6">
        <v>297.46852700263378</v>
      </c>
      <c r="C10129" s="6">
        <v>205.53147299736622</v>
      </c>
      <c r="D10129" s="6">
        <v>1.2320772291092066</v>
      </c>
    </row>
    <row r="10130" spans="1:4" x14ac:dyDescent="0.2">
      <c r="A10130" s="6">
        <v>10106</v>
      </c>
      <c r="B10130" s="6">
        <v>209.11152569707815</v>
      </c>
      <c r="C10130" s="6">
        <v>294.88847430292185</v>
      </c>
      <c r="D10130" s="6">
        <v>1.7677359531211128</v>
      </c>
    </row>
    <row r="10131" spans="1:4" x14ac:dyDescent="0.2">
      <c r="A10131" s="6">
        <v>10107</v>
      </c>
      <c r="B10131" s="6">
        <v>316.3813410491789</v>
      </c>
      <c r="C10131" s="6">
        <v>187.6186589508211</v>
      </c>
      <c r="D10131" s="6">
        <v>1.1246972255790484</v>
      </c>
    </row>
    <row r="10132" spans="1:4" x14ac:dyDescent="0.2">
      <c r="A10132" s="6">
        <v>10108</v>
      </c>
      <c r="B10132" s="6">
        <v>158.58015248461282</v>
      </c>
      <c r="C10132" s="6">
        <v>345.41984751538718</v>
      </c>
      <c r="D10132" s="6">
        <v>2.07065089545452</v>
      </c>
    </row>
    <row r="10133" spans="1:4" x14ac:dyDescent="0.2">
      <c r="A10133" s="6">
        <v>10109</v>
      </c>
      <c r="B10133" s="6">
        <v>183.82501000048586</v>
      </c>
      <c r="C10133" s="6">
        <v>320.17498999951414</v>
      </c>
      <c r="D10133" s="6">
        <v>1.9193182861766593</v>
      </c>
    </row>
    <row r="10134" spans="1:4" x14ac:dyDescent="0.2">
      <c r="A10134" s="6">
        <v>10110</v>
      </c>
      <c r="B10134" s="6">
        <v>272.22366948676074</v>
      </c>
      <c r="C10134" s="6">
        <v>232.77633051323926</v>
      </c>
      <c r="D10134" s="6">
        <v>1.3953990214658551</v>
      </c>
    </row>
    <row r="10135" spans="1:4" x14ac:dyDescent="0.2">
      <c r="A10135" s="6">
        <v>10111</v>
      </c>
      <c r="B10135" s="6">
        <v>171.20258124254934</v>
      </c>
      <c r="C10135" s="6">
        <v>333.79741875745066</v>
      </c>
      <c r="D10135" s="6">
        <v>2.0009791823549836</v>
      </c>
    </row>
    <row r="10136" spans="1:4" x14ac:dyDescent="0.2">
      <c r="A10136" s="6">
        <v>10112</v>
      </c>
      <c r="B10136" s="6">
        <v>228.02433974362327</v>
      </c>
      <c r="C10136" s="6">
        <v>276.97566025637673</v>
      </c>
      <c r="D10136" s="6">
        <v>1.6603559495909546</v>
      </c>
    </row>
    <row r="10137" spans="1:4" x14ac:dyDescent="0.2">
      <c r="A10137" s="6">
        <v>10113</v>
      </c>
      <c r="B10137" s="6">
        <v>316.3813410491789</v>
      </c>
      <c r="C10137" s="6">
        <v>188.6186589508211</v>
      </c>
      <c r="D10137" s="6">
        <v>1.1306918171184424</v>
      </c>
    </row>
    <row r="10138" spans="1:4" x14ac:dyDescent="0.2">
      <c r="A10138" s="6">
        <v>10114</v>
      </c>
      <c r="B10138" s="6">
        <v>272.22366948676074</v>
      </c>
      <c r="C10138" s="6">
        <v>232.77633051323926</v>
      </c>
      <c r="D10138" s="6">
        <v>1.3953990214658551</v>
      </c>
    </row>
    <row r="10139" spans="1:4" x14ac:dyDescent="0.2">
      <c r="A10139" s="6">
        <v>10115</v>
      </c>
      <c r="B10139" s="6">
        <v>284.84609824469726</v>
      </c>
      <c r="C10139" s="6">
        <v>220.15390175530274</v>
      </c>
      <c r="D10139" s="6">
        <v>1.3197327168269248</v>
      </c>
    </row>
    <row r="10140" spans="1:4" x14ac:dyDescent="0.2">
      <c r="A10140" s="6">
        <v>10116</v>
      </c>
      <c r="B10140" s="6">
        <v>133.33529496873976</v>
      </c>
      <c r="C10140" s="6">
        <v>371.66470503126027</v>
      </c>
      <c r="D10140" s="6">
        <v>2.2279780962717748</v>
      </c>
    </row>
    <row r="10141" spans="1:4" x14ac:dyDescent="0.2">
      <c r="A10141" s="6">
        <v>10117</v>
      </c>
      <c r="B10141" s="6">
        <v>347.95824203437974</v>
      </c>
      <c r="C10141" s="6">
        <v>158.04175796562026</v>
      </c>
      <c r="D10141" s="6">
        <v>0.94739578517166811</v>
      </c>
    </row>
    <row r="10142" spans="1:4" x14ac:dyDescent="0.2">
      <c r="A10142" s="6">
        <v>10118</v>
      </c>
      <c r="B10142" s="6">
        <v>177.5346247118772</v>
      </c>
      <c r="C10142" s="6">
        <v>328.4653752881228</v>
      </c>
      <c r="D10142" s="6">
        <v>1.9690157596860698</v>
      </c>
    </row>
    <row r="10143" spans="1:4" x14ac:dyDescent="0.2">
      <c r="A10143" s="6">
        <v>10119</v>
      </c>
      <c r="B10143" s="6">
        <v>246.97881197088768</v>
      </c>
      <c r="C10143" s="6">
        <v>259.0211880291123</v>
      </c>
      <c r="D10143" s="6">
        <v>1.5527262222831097</v>
      </c>
    </row>
    <row r="10144" spans="1:4" x14ac:dyDescent="0.2">
      <c r="A10144" s="6">
        <v>10120</v>
      </c>
      <c r="B10144" s="6">
        <v>183.82501000048586</v>
      </c>
      <c r="C10144" s="6">
        <v>323.17498999951414</v>
      </c>
      <c r="D10144" s="6">
        <v>1.9373020607948415</v>
      </c>
    </row>
    <row r="10145" spans="1:4" x14ac:dyDescent="0.2">
      <c r="A10145" s="6">
        <v>10121</v>
      </c>
      <c r="B10145" s="6">
        <v>164.91219595394068</v>
      </c>
      <c r="C10145" s="6">
        <v>342.08780404605932</v>
      </c>
      <c r="D10145" s="6">
        <v>2.0506766558643941</v>
      </c>
    </row>
    <row r="10146" spans="1:4" x14ac:dyDescent="0.2">
      <c r="A10146" s="6">
        <v>10122</v>
      </c>
      <c r="B10146" s="6">
        <v>171.20258124254934</v>
      </c>
      <c r="C10146" s="6">
        <v>335.79741875745066</v>
      </c>
      <c r="D10146" s="6">
        <v>2.012968365433772</v>
      </c>
    </row>
    <row r="10147" spans="1:4" x14ac:dyDescent="0.2">
      <c r="A10147" s="6">
        <v>10123</v>
      </c>
      <c r="B10147" s="6">
        <v>164.91219595394068</v>
      </c>
      <c r="C10147" s="6">
        <v>342.08780404605932</v>
      </c>
      <c r="D10147" s="6">
        <v>2.0506766558643941</v>
      </c>
    </row>
    <row r="10148" spans="1:4" x14ac:dyDescent="0.2">
      <c r="A10148" s="6">
        <v>10124</v>
      </c>
      <c r="B10148" s="6">
        <v>127.04490968013116</v>
      </c>
      <c r="C10148" s="6">
        <v>380.95509031986887</v>
      </c>
      <c r="D10148" s="6">
        <v>2.283670161320579</v>
      </c>
    </row>
    <row r="10149" spans="1:4" x14ac:dyDescent="0.2">
      <c r="A10149" s="6">
        <v>10125</v>
      </c>
      <c r="B10149" s="6">
        <v>89.177623406321615</v>
      </c>
      <c r="C10149" s="6">
        <v>418.82237659367837</v>
      </c>
      <c r="D10149" s="6">
        <v>2.5106690752373697</v>
      </c>
    </row>
    <row r="10150" spans="1:4" x14ac:dyDescent="0.2">
      <c r="A10150" s="6">
        <v>10126</v>
      </c>
      <c r="B10150" s="6">
        <v>108.09043745286675</v>
      </c>
      <c r="C10150" s="6">
        <v>399.90956254713325</v>
      </c>
      <c r="D10150" s="6">
        <v>2.3972944801678175</v>
      </c>
    </row>
    <row r="10151" spans="1:4" x14ac:dyDescent="0.2">
      <c r="A10151" s="6">
        <v>10127</v>
      </c>
      <c r="B10151" s="6">
        <v>303.75891229124238</v>
      </c>
      <c r="C10151" s="6">
        <v>204.24108770875762</v>
      </c>
      <c r="D10151" s="6">
        <v>1.2243418963755548</v>
      </c>
    </row>
    <row r="10152" spans="1:4" x14ac:dyDescent="0.2">
      <c r="A10152" s="6">
        <v>10128</v>
      </c>
      <c r="B10152" s="6">
        <v>177.5346247118772</v>
      </c>
      <c r="C10152" s="6">
        <v>330.4653752881228</v>
      </c>
      <c r="D10152" s="6">
        <v>1.9810049427648577</v>
      </c>
    </row>
    <row r="10153" spans="1:4" x14ac:dyDescent="0.2">
      <c r="A10153" s="6">
        <v>10129</v>
      </c>
      <c r="B10153" s="6">
        <v>177.5346247118772</v>
      </c>
      <c r="C10153" s="6">
        <v>331.4653752881228</v>
      </c>
      <c r="D10153" s="6">
        <v>1.9869995343042519</v>
      </c>
    </row>
    <row r="10154" spans="1:4" x14ac:dyDescent="0.2">
      <c r="A10154" s="6">
        <v>10130</v>
      </c>
      <c r="B10154" s="6">
        <v>196.44743875842235</v>
      </c>
      <c r="C10154" s="6">
        <v>312.55256124157768</v>
      </c>
      <c r="D10154" s="6">
        <v>1.8736249392346997</v>
      </c>
    </row>
    <row r="10155" spans="1:4" x14ac:dyDescent="0.2">
      <c r="A10155" s="6">
        <v>10131</v>
      </c>
      <c r="B10155" s="6">
        <v>265.89162601743283</v>
      </c>
      <c r="C10155" s="6">
        <v>243.10837398256717</v>
      </c>
      <c r="D10155" s="6">
        <v>1.4573354018317397</v>
      </c>
    </row>
    <row r="10156" spans="1:4" x14ac:dyDescent="0.2">
      <c r="A10156" s="6">
        <v>10132</v>
      </c>
      <c r="B10156" s="6">
        <v>164.91219595394068</v>
      </c>
      <c r="C10156" s="6">
        <v>344.08780404605932</v>
      </c>
      <c r="D10156" s="6">
        <v>2.062665838943182</v>
      </c>
    </row>
    <row r="10157" spans="1:4" x14ac:dyDescent="0.2">
      <c r="A10157" s="6">
        <v>10133</v>
      </c>
      <c r="B10157" s="6">
        <v>145.95772372667631</v>
      </c>
      <c r="C10157" s="6">
        <v>363.04227627332369</v>
      </c>
      <c r="D10157" s="6">
        <v>2.1762901577904206</v>
      </c>
    </row>
    <row r="10158" spans="1:4" x14ac:dyDescent="0.2">
      <c r="A10158" s="6">
        <v>10134</v>
      </c>
      <c r="B10158" s="6">
        <v>329.00376980711542</v>
      </c>
      <c r="C10158" s="6">
        <v>181.99623019288458</v>
      </c>
      <c r="D10158" s="6">
        <v>1.0909930617158763</v>
      </c>
    </row>
    <row r="10159" spans="1:4" x14ac:dyDescent="0.2">
      <c r="A10159" s="6">
        <v>10135</v>
      </c>
      <c r="B10159" s="6">
        <v>202.77948222775024</v>
      </c>
      <c r="C10159" s="6">
        <v>308.22051777224976</v>
      </c>
      <c r="D10159" s="6">
        <v>1.8476561081051794</v>
      </c>
    </row>
    <row r="10160" spans="1:4" x14ac:dyDescent="0.2">
      <c r="A10160" s="6">
        <v>10136</v>
      </c>
      <c r="B10160" s="6">
        <v>246.97881197088768</v>
      </c>
      <c r="C10160" s="6">
        <v>264.0211880291123</v>
      </c>
      <c r="D10160" s="6">
        <v>1.58269917998008</v>
      </c>
    </row>
    <row r="10161" spans="1:4" x14ac:dyDescent="0.2">
      <c r="A10161" s="6">
        <v>10137</v>
      </c>
      <c r="B10161" s="6">
        <v>253.26919725949628</v>
      </c>
      <c r="C10161" s="6">
        <v>257.73080274050369</v>
      </c>
      <c r="D10161" s="6">
        <v>1.5449908895494582</v>
      </c>
    </row>
    <row r="10162" spans="1:4" x14ac:dyDescent="0.2">
      <c r="A10162" s="6">
        <v>10138</v>
      </c>
      <c r="B10162" s="6">
        <v>196.44743875842235</v>
      </c>
      <c r="C10162" s="6">
        <v>315.55256124157768</v>
      </c>
      <c r="D10162" s="6">
        <v>1.8916087138528819</v>
      </c>
    </row>
    <row r="10163" spans="1:4" x14ac:dyDescent="0.2">
      <c r="A10163" s="6">
        <v>10139</v>
      </c>
      <c r="B10163" s="6">
        <v>253.26919725949628</v>
      </c>
      <c r="C10163" s="6">
        <v>258.73080274050369</v>
      </c>
      <c r="D10163" s="6">
        <v>1.5509854810888521</v>
      </c>
    </row>
    <row r="10164" spans="1:4" x14ac:dyDescent="0.2">
      <c r="A10164" s="6">
        <v>10140</v>
      </c>
      <c r="B10164" s="6">
        <v>253.26919725949628</v>
      </c>
      <c r="C10164" s="6">
        <v>258.73080274050369</v>
      </c>
      <c r="D10164" s="6">
        <v>1.5509854810888521</v>
      </c>
    </row>
    <row r="10165" spans="1:4" x14ac:dyDescent="0.2">
      <c r="A10165" s="6">
        <v>10141</v>
      </c>
      <c r="B10165" s="6">
        <v>246.97881197088768</v>
      </c>
      <c r="C10165" s="6">
        <v>265.0211880291123</v>
      </c>
      <c r="D10165" s="6">
        <v>1.588693771519474</v>
      </c>
    </row>
    <row r="10166" spans="1:4" x14ac:dyDescent="0.2">
      <c r="A10166" s="6">
        <v>10142</v>
      </c>
      <c r="B10166" s="6">
        <v>284.84609824469726</v>
      </c>
      <c r="C10166" s="6">
        <v>227.15390175530274</v>
      </c>
      <c r="D10166" s="6">
        <v>1.3616948576026833</v>
      </c>
    </row>
    <row r="10167" spans="1:4" x14ac:dyDescent="0.2">
      <c r="A10167" s="6">
        <v>10143</v>
      </c>
      <c r="B10167" s="6">
        <v>284.84609824469726</v>
      </c>
      <c r="C10167" s="6">
        <v>227.15390175530274</v>
      </c>
      <c r="D10167" s="6">
        <v>1.3616948576026833</v>
      </c>
    </row>
    <row r="10168" spans="1:4" x14ac:dyDescent="0.2">
      <c r="A10168" s="6">
        <v>10144</v>
      </c>
      <c r="B10168" s="6">
        <v>215.40191098568675</v>
      </c>
      <c r="C10168" s="6">
        <v>296.59808901431325</v>
      </c>
      <c r="D10168" s="6">
        <v>1.7779843950056431</v>
      </c>
    </row>
    <row r="10169" spans="1:4" x14ac:dyDescent="0.2">
      <c r="A10169" s="6">
        <v>10145</v>
      </c>
      <c r="B10169" s="6">
        <v>253.26919725949628</v>
      </c>
      <c r="C10169" s="6">
        <v>259.73080274050369</v>
      </c>
      <c r="D10169" s="6">
        <v>1.5569800726282463</v>
      </c>
    </row>
    <row r="10170" spans="1:4" x14ac:dyDescent="0.2">
      <c r="A10170" s="6">
        <v>10146</v>
      </c>
      <c r="B10170" s="6">
        <v>329.00376980711542</v>
      </c>
      <c r="C10170" s="6">
        <v>183.99623019288458</v>
      </c>
      <c r="D10170" s="6">
        <v>1.1029822447946644</v>
      </c>
    </row>
    <row r="10171" spans="1:4" x14ac:dyDescent="0.2">
      <c r="A10171" s="6">
        <v>10147</v>
      </c>
      <c r="B10171" s="6">
        <v>114.42248092219464</v>
      </c>
      <c r="C10171" s="6">
        <v>398.57751907780539</v>
      </c>
      <c r="D10171" s="6">
        <v>2.3893094236564796</v>
      </c>
    </row>
    <row r="10172" spans="1:4" x14ac:dyDescent="0.2">
      <c r="A10172" s="6">
        <v>10148</v>
      </c>
      <c r="B10172" s="6">
        <v>221.73395445501464</v>
      </c>
      <c r="C10172" s="6">
        <v>291.26604554498533</v>
      </c>
      <c r="D10172" s="6">
        <v>1.7460209723367288</v>
      </c>
    </row>
    <row r="10173" spans="1:4" x14ac:dyDescent="0.2">
      <c r="A10173" s="6">
        <v>10149</v>
      </c>
      <c r="B10173" s="6">
        <v>253.26919725949628</v>
      </c>
      <c r="C10173" s="6">
        <v>259.73080274050369</v>
      </c>
      <c r="D10173" s="6">
        <v>1.5569800726282463</v>
      </c>
    </row>
    <row r="10174" spans="1:4" x14ac:dyDescent="0.2">
      <c r="A10174" s="6">
        <v>10150</v>
      </c>
      <c r="B10174" s="6">
        <v>284.84609824469726</v>
      </c>
      <c r="C10174" s="6">
        <v>228.15390175530274</v>
      </c>
      <c r="D10174" s="6">
        <v>1.3676894491420772</v>
      </c>
    </row>
    <row r="10175" spans="1:4" x14ac:dyDescent="0.2">
      <c r="A10175" s="6">
        <v>10151</v>
      </c>
      <c r="B10175" s="6">
        <v>278.51405477536935</v>
      </c>
      <c r="C10175" s="6">
        <v>234.48594522463065</v>
      </c>
      <c r="D10175" s="6">
        <v>1.4056474633503857</v>
      </c>
    </row>
    <row r="10176" spans="1:4" x14ac:dyDescent="0.2">
      <c r="A10176" s="6">
        <v>10152</v>
      </c>
      <c r="B10176" s="6">
        <v>215.40191098568675</v>
      </c>
      <c r="C10176" s="6">
        <v>297.59808901431325</v>
      </c>
      <c r="D10176" s="6">
        <v>1.7839789865450371</v>
      </c>
    </row>
    <row r="10177" spans="1:4" x14ac:dyDescent="0.2">
      <c r="A10177" s="6">
        <v>10153</v>
      </c>
      <c r="B10177" s="6">
        <v>347.95824203437974</v>
      </c>
      <c r="C10177" s="6">
        <v>166.04175796562026</v>
      </c>
      <c r="D10177" s="6">
        <v>0.99535251748682052</v>
      </c>
    </row>
    <row r="10178" spans="1:4" x14ac:dyDescent="0.2">
      <c r="A10178" s="6">
        <v>10154</v>
      </c>
      <c r="B10178" s="6">
        <v>278.51405477536935</v>
      </c>
      <c r="C10178" s="6">
        <v>235.48594522463065</v>
      </c>
      <c r="D10178" s="6">
        <v>1.4116420548897797</v>
      </c>
    </row>
    <row r="10179" spans="1:4" x14ac:dyDescent="0.2">
      <c r="A10179" s="6">
        <v>10155</v>
      </c>
      <c r="B10179" s="6">
        <v>316.3813410491789</v>
      </c>
      <c r="C10179" s="6">
        <v>197.6186589508211</v>
      </c>
      <c r="D10179" s="6">
        <v>1.1846431409729887</v>
      </c>
    </row>
    <row r="10180" spans="1:4" x14ac:dyDescent="0.2">
      <c r="A10180" s="6">
        <v>10156</v>
      </c>
      <c r="B10180" s="6">
        <v>272.22366948676074</v>
      </c>
      <c r="C10180" s="6">
        <v>241.77633051323926</v>
      </c>
      <c r="D10180" s="6">
        <v>1.4493503453204015</v>
      </c>
    </row>
    <row r="10181" spans="1:4" x14ac:dyDescent="0.2">
      <c r="A10181" s="6">
        <v>10157</v>
      </c>
      <c r="B10181" s="6">
        <v>278.51405477536935</v>
      </c>
      <c r="C10181" s="6">
        <v>235.48594522463065</v>
      </c>
      <c r="D10181" s="6">
        <v>1.4116420548897797</v>
      </c>
    </row>
    <row r="10182" spans="1:4" x14ac:dyDescent="0.2">
      <c r="A10182" s="6">
        <v>10158</v>
      </c>
      <c r="B10182" s="6">
        <v>322.71338451850681</v>
      </c>
      <c r="C10182" s="6">
        <v>191.28661548149319</v>
      </c>
      <c r="D10182" s="6">
        <v>1.1466851267646805</v>
      </c>
    </row>
    <row r="10183" spans="1:4" x14ac:dyDescent="0.2">
      <c r="A10183" s="6">
        <v>10159</v>
      </c>
      <c r="B10183" s="6">
        <v>196.44743875842235</v>
      </c>
      <c r="C10183" s="6">
        <v>317.55256124157768</v>
      </c>
      <c r="D10183" s="6">
        <v>1.9035978969316698</v>
      </c>
    </row>
    <row r="10184" spans="1:4" x14ac:dyDescent="0.2">
      <c r="A10184" s="6">
        <v>10160</v>
      </c>
      <c r="B10184" s="6">
        <v>114.42248092219464</v>
      </c>
      <c r="C10184" s="6">
        <v>400.57751907780539</v>
      </c>
      <c r="D10184" s="6">
        <v>2.4012986067352675</v>
      </c>
    </row>
    <row r="10185" spans="1:4" x14ac:dyDescent="0.2">
      <c r="A10185" s="6">
        <v>10161</v>
      </c>
      <c r="B10185" s="6">
        <v>183.82501000048586</v>
      </c>
      <c r="C10185" s="6">
        <v>331.17498999951414</v>
      </c>
      <c r="D10185" s="6">
        <v>1.9852587931099939</v>
      </c>
    </row>
    <row r="10186" spans="1:4" x14ac:dyDescent="0.2">
      <c r="A10186" s="6">
        <v>10162</v>
      </c>
      <c r="B10186" s="6">
        <v>209.11152569707815</v>
      </c>
      <c r="C10186" s="6">
        <v>305.88847430292185</v>
      </c>
      <c r="D10186" s="6">
        <v>1.8336764600544471</v>
      </c>
    </row>
    <row r="10187" spans="1:4" x14ac:dyDescent="0.2">
      <c r="A10187" s="6">
        <v>10163</v>
      </c>
      <c r="B10187" s="6">
        <v>291.13648353330586</v>
      </c>
      <c r="C10187" s="6">
        <v>224.86351646669414</v>
      </c>
      <c r="D10187" s="6">
        <v>1.3479649333296375</v>
      </c>
    </row>
    <row r="10188" spans="1:4" x14ac:dyDescent="0.2">
      <c r="A10188" s="6">
        <v>10164</v>
      </c>
      <c r="B10188" s="6">
        <v>291.13648353330586</v>
      </c>
      <c r="C10188" s="6">
        <v>224.86351646669414</v>
      </c>
      <c r="D10188" s="6">
        <v>1.3479649333296375</v>
      </c>
    </row>
    <row r="10189" spans="1:4" x14ac:dyDescent="0.2">
      <c r="A10189" s="6">
        <v>10165</v>
      </c>
      <c r="B10189" s="6">
        <v>209.11152569707815</v>
      </c>
      <c r="C10189" s="6">
        <v>306.88847430292185</v>
      </c>
      <c r="D10189" s="6">
        <v>1.8396710515938413</v>
      </c>
    </row>
    <row r="10190" spans="1:4" x14ac:dyDescent="0.2">
      <c r="A10190" s="6">
        <v>10166</v>
      </c>
      <c r="B10190" s="6">
        <v>196.44743875842235</v>
      </c>
      <c r="C10190" s="6">
        <v>319.55256124157768</v>
      </c>
      <c r="D10190" s="6">
        <v>1.915587080010458</v>
      </c>
    </row>
    <row r="10191" spans="1:4" x14ac:dyDescent="0.2">
      <c r="A10191" s="6">
        <v>10167</v>
      </c>
      <c r="B10191" s="6">
        <v>265.89162601743283</v>
      </c>
      <c r="C10191" s="6">
        <v>251.10837398256717</v>
      </c>
      <c r="D10191" s="6">
        <v>1.5052921341468921</v>
      </c>
    </row>
    <row r="10192" spans="1:4" x14ac:dyDescent="0.2">
      <c r="A10192" s="6">
        <v>10168</v>
      </c>
      <c r="B10192" s="6">
        <v>316.3813410491789</v>
      </c>
      <c r="C10192" s="6">
        <v>200.6186589508211</v>
      </c>
      <c r="D10192" s="6">
        <v>1.2026269155911709</v>
      </c>
    </row>
    <row r="10193" spans="1:4" x14ac:dyDescent="0.2">
      <c r="A10193" s="6">
        <v>10169</v>
      </c>
      <c r="B10193" s="6">
        <v>209.11152569707815</v>
      </c>
      <c r="C10193" s="6">
        <v>307.88847430292185</v>
      </c>
      <c r="D10193" s="6">
        <v>1.8456656431332352</v>
      </c>
    </row>
    <row r="10194" spans="1:4" x14ac:dyDescent="0.2">
      <c r="A10194" s="6">
        <v>10170</v>
      </c>
      <c r="B10194" s="6">
        <v>215.40191098568675</v>
      </c>
      <c r="C10194" s="6">
        <v>301.59808901431325</v>
      </c>
      <c r="D10194" s="6">
        <v>1.8079573527026134</v>
      </c>
    </row>
    <row r="10195" spans="1:4" x14ac:dyDescent="0.2">
      <c r="A10195" s="6">
        <v>10171</v>
      </c>
      <c r="B10195" s="6">
        <v>114.42248092219464</v>
      </c>
      <c r="C10195" s="6">
        <v>402.57751907780539</v>
      </c>
      <c r="D10195" s="6">
        <v>2.4132877898140559</v>
      </c>
    </row>
    <row r="10196" spans="1:4" x14ac:dyDescent="0.2">
      <c r="A10196" s="6">
        <v>10172</v>
      </c>
      <c r="B10196" s="6">
        <v>246.97881197088768</v>
      </c>
      <c r="C10196" s="6">
        <v>271.0211880291123</v>
      </c>
      <c r="D10196" s="6">
        <v>1.6246613207558382</v>
      </c>
    </row>
    <row r="10197" spans="1:4" x14ac:dyDescent="0.2">
      <c r="A10197" s="6">
        <v>10173</v>
      </c>
      <c r="B10197" s="6">
        <v>215.40191098568675</v>
      </c>
      <c r="C10197" s="6">
        <v>302.59808901431325</v>
      </c>
      <c r="D10197" s="6">
        <v>1.8139519442420073</v>
      </c>
    </row>
    <row r="10198" spans="1:4" x14ac:dyDescent="0.2">
      <c r="A10198" s="6">
        <v>10174</v>
      </c>
      <c r="B10198" s="6">
        <v>171.20258124254934</v>
      </c>
      <c r="C10198" s="6">
        <v>346.79741875745066</v>
      </c>
      <c r="D10198" s="6">
        <v>2.0789088723671063</v>
      </c>
    </row>
    <row r="10199" spans="1:4" x14ac:dyDescent="0.2">
      <c r="A10199" s="6">
        <v>10175</v>
      </c>
      <c r="B10199" s="6">
        <v>246.97881197088768</v>
      </c>
      <c r="C10199" s="6">
        <v>271.0211880291123</v>
      </c>
      <c r="D10199" s="6">
        <v>1.6246613207558382</v>
      </c>
    </row>
    <row r="10200" spans="1:4" x14ac:dyDescent="0.2">
      <c r="A10200" s="6">
        <v>10176</v>
      </c>
      <c r="B10200" s="6">
        <v>253.26919725949628</v>
      </c>
      <c r="C10200" s="6">
        <v>265.73080274050369</v>
      </c>
      <c r="D10200" s="6">
        <v>1.5929476218646106</v>
      </c>
    </row>
    <row r="10201" spans="1:4" x14ac:dyDescent="0.2">
      <c r="A10201" s="6">
        <v>10177</v>
      </c>
      <c r="B10201" s="6">
        <v>215.40191098568675</v>
      </c>
      <c r="C10201" s="6">
        <v>304.59808901431325</v>
      </c>
      <c r="D10201" s="6">
        <v>1.8259411273207955</v>
      </c>
    </row>
    <row r="10202" spans="1:4" x14ac:dyDescent="0.2">
      <c r="A10202" s="6">
        <v>10178</v>
      </c>
      <c r="B10202" s="6">
        <v>145.95772372667631</v>
      </c>
      <c r="C10202" s="6">
        <v>374.04227627332369</v>
      </c>
      <c r="D10202" s="6">
        <v>2.2422306647237549</v>
      </c>
    </row>
    <row r="10203" spans="1:4" x14ac:dyDescent="0.2">
      <c r="A10203" s="6">
        <v>10179</v>
      </c>
      <c r="B10203" s="6">
        <v>120.71286621080327</v>
      </c>
      <c r="C10203" s="6">
        <v>399.28713378919673</v>
      </c>
      <c r="D10203" s="6">
        <v>2.3935632740016155</v>
      </c>
    </row>
    <row r="10204" spans="1:4" x14ac:dyDescent="0.2">
      <c r="A10204" s="6">
        <v>10180</v>
      </c>
      <c r="B10204" s="6">
        <v>272.22366948676074</v>
      </c>
      <c r="C10204" s="6">
        <v>247.77633051323926</v>
      </c>
      <c r="D10204" s="6">
        <v>1.4853178945567658</v>
      </c>
    </row>
    <row r="10205" spans="1:4" x14ac:dyDescent="0.2">
      <c r="A10205" s="6">
        <v>10181</v>
      </c>
      <c r="B10205" s="6">
        <v>183.82501000048586</v>
      </c>
      <c r="C10205" s="6">
        <v>336.17498999951414</v>
      </c>
      <c r="D10205" s="6">
        <v>2.0152317508069642</v>
      </c>
    </row>
    <row r="10206" spans="1:4" x14ac:dyDescent="0.2">
      <c r="A10206" s="6">
        <v>10182</v>
      </c>
      <c r="B10206" s="6">
        <v>133.33529496873976</v>
      </c>
      <c r="C10206" s="6">
        <v>386.66470503126027</v>
      </c>
      <c r="D10206" s="6">
        <v>2.3178969693626854</v>
      </c>
    </row>
    <row r="10207" spans="1:4" x14ac:dyDescent="0.2">
      <c r="A10207" s="6">
        <v>10183</v>
      </c>
      <c r="B10207" s="6">
        <v>196.44743875842235</v>
      </c>
      <c r="C10207" s="6">
        <v>324.55256124157768</v>
      </c>
      <c r="D10207" s="6">
        <v>1.9455600377074282</v>
      </c>
    </row>
    <row r="10208" spans="1:4" x14ac:dyDescent="0.2">
      <c r="A10208" s="6">
        <v>10184</v>
      </c>
      <c r="B10208" s="6">
        <v>303.75891229124238</v>
      </c>
      <c r="C10208" s="6">
        <v>217.24108770875762</v>
      </c>
      <c r="D10208" s="6">
        <v>1.3022715863876775</v>
      </c>
    </row>
    <row r="10209" spans="1:4" x14ac:dyDescent="0.2">
      <c r="A10209" s="6">
        <v>10185</v>
      </c>
      <c r="B10209" s="6">
        <v>272.22366948676074</v>
      </c>
      <c r="C10209" s="6">
        <v>249.77633051323926</v>
      </c>
      <c r="D10209" s="6">
        <v>1.4973070776355539</v>
      </c>
    </row>
    <row r="10210" spans="1:4" x14ac:dyDescent="0.2">
      <c r="A10210" s="6">
        <v>10186</v>
      </c>
      <c r="B10210" s="6">
        <v>265.89162601743283</v>
      </c>
      <c r="C10210" s="6">
        <v>256.10837398256717</v>
      </c>
      <c r="D10210" s="6">
        <v>1.5352650918438624</v>
      </c>
    </row>
    <row r="10211" spans="1:4" x14ac:dyDescent="0.2">
      <c r="A10211" s="6">
        <v>10187</v>
      </c>
      <c r="B10211" s="6">
        <v>253.26919725949628</v>
      </c>
      <c r="C10211" s="6">
        <v>268.73080274050369</v>
      </c>
      <c r="D10211" s="6">
        <v>1.6109313964827927</v>
      </c>
    </row>
    <row r="10212" spans="1:4" x14ac:dyDescent="0.2">
      <c r="A10212" s="6">
        <v>10188</v>
      </c>
      <c r="B10212" s="6">
        <v>158.58015248461282</v>
      </c>
      <c r="C10212" s="6">
        <v>363.41984751538718</v>
      </c>
      <c r="D10212" s="6">
        <v>2.1785535431636127</v>
      </c>
    </row>
    <row r="10213" spans="1:4" x14ac:dyDescent="0.2">
      <c r="A10213" s="6">
        <v>10189</v>
      </c>
      <c r="B10213" s="6">
        <v>272.22366948676074</v>
      </c>
      <c r="C10213" s="6">
        <v>250.77633051323926</v>
      </c>
      <c r="D10213" s="6">
        <v>1.5033016691749479</v>
      </c>
    </row>
    <row r="10214" spans="1:4" x14ac:dyDescent="0.2">
      <c r="A10214" s="6">
        <v>10190</v>
      </c>
      <c r="B10214" s="6">
        <v>171.20258124254934</v>
      </c>
      <c r="C10214" s="6">
        <v>351.79741875745066</v>
      </c>
      <c r="D10214" s="6">
        <v>2.1088818300640764</v>
      </c>
    </row>
    <row r="10215" spans="1:4" x14ac:dyDescent="0.2">
      <c r="A10215" s="6">
        <v>10191</v>
      </c>
      <c r="B10215" s="6">
        <v>272.22366948676074</v>
      </c>
      <c r="C10215" s="6">
        <v>250.77633051323926</v>
      </c>
      <c r="D10215" s="6">
        <v>1.5033016691749479</v>
      </c>
    </row>
    <row r="10216" spans="1:4" x14ac:dyDescent="0.2">
      <c r="A10216" s="6">
        <v>10192</v>
      </c>
      <c r="B10216" s="6">
        <v>335.33581327644322</v>
      </c>
      <c r="C10216" s="6">
        <v>187.66418672355678</v>
      </c>
      <c r="D10216" s="6">
        <v>1.1249701459802972</v>
      </c>
    </row>
    <row r="10217" spans="1:4" x14ac:dyDescent="0.2">
      <c r="A10217" s="6">
        <v>10193</v>
      </c>
      <c r="B10217" s="6">
        <v>253.26919725949628</v>
      </c>
      <c r="C10217" s="6">
        <v>270.73080274050369</v>
      </c>
      <c r="D10217" s="6">
        <v>1.6229205795615806</v>
      </c>
    </row>
    <row r="10218" spans="1:4" x14ac:dyDescent="0.2">
      <c r="A10218" s="6">
        <v>10194</v>
      </c>
      <c r="B10218" s="6">
        <v>209.11152569707815</v>
      </c>
      <c r="C10218" s="6">
        <v>314.88847430292185</v>
      </c>
      <c r="D10218" s="6">
        <v>1.8876277839089934</v>
      </c>
    </row>
    <row r="10219" spans="1:4" x14ac:dyDescent="0.2">
      <c r="A10219" s="6">
        <v>10195</v>
      </c>
      <c r="B10219" s="6">
        <v>278.51405477536935</v>
      </c>
      <c r="C10219" s="6">
        <v>245.48594522463065</v>
      </c>
      <c r="D10219" s="6">
        <v>1.47158797028372</v>
      </c>
    </row>
    <row r="10220" spans="1:4" x14ac:dyDescent="0.2">
      <c r="A10220" s="6">
        <v>10196</v>
      </c>
      <c r="B10220" s="6">
        <v>265.89162601743283</v>
      </c>
      <c r="C10220" s="6">
        <v>259.10837398256717</v>
      </c>
      <c r="D10220" s="6">
        <v>1.5532488664620445</v>
      </c>
    </row>
    <row r="10221" spans="1:4" x14ac:dyDescent="0.2">
      <c r="A10221" s="6">
        <v>10197</v>
      </c>
      <c r="B10221" s="6">
        <v>209.11152569707815</v>
      </c>
      <c r="C10221" s="6">
        <v>315.88847430292185</v>
      </c>
      <c r="D10221" s="6">
        <v>1.8936223754483876</v>
      </c>
    </row>
    <row r="10222" spans="1:4" x14ac:dyDescent="0.2">
      <c r="A10222" s="6">
        <v>10198</v>
      </c>
      <c r="B10222" s="6">
        <v>246.97881197088768</v>
      </c>
      <c r="C10222" s="6">
        <v>278.0211880291123</v>
      </c>
      <c r="D10222" s="6">
        <v>1.6666234615315967</v>
      </c>
    </row>
    <row r="10223" spans="1:4" x14ac:dyDescent="0.2">
      <c r="A10223" s="6">
        <v>10199</v>
      </c>
      <c r="B10223" s="6">
        <v>171.20258124254934</v>
      </c>
      <c r="C10223" s="6">
        <v>353.79741875745066</v>
      </c>
      <c r="D10223" s="6">
        <v>2.1208710131428647</v>
      </c>
    </row>
    <row r="10224" spans="1:4" x14ac:dyDescent="0.2">
      <c r="A10224" s="6">
        <v>10200</v>
      </c>
      <c r="B10224" s="6">
        <v>171.20258124254934</v>
      </c>
      <c r="C10224" s="6">
        <v>353.79741875745066</v>
      </c>
      <c r="D10224" s="6">
        <v>2.1208710131428647</v>
      </c>
    </row>
    <row r="10225" spans="1:4" x14ac:dyDescent="0.2">
      <c r="A10225" s="6">
        <v>10201</v>
      </c>
      <c r="B10225" s="6">
        <v>158.58015248461282</v>
      </c>
      <c r="C10225" s="6">
        <v>366.41984751538718</v>
      </c>
      <c r="D10225" s="6">
        <v>2.1965373177817948</v>
      </c>
    </row>
    <row r="10226" spans="1:4" x14ac:dyDescent="0.2">
      <c r="A10226" s="6">
        <v>10202</v>
      </c>
      <c r="B10226" s="6">
        <v>215.40191098568675</v>
      </c>
      <c r="C10226" s="6">
        <v>310.59808901431325</v>
      </c>
      <c r="D10226" s="6">
        <v>1.8619086765571597</v>
      </c>
    </row>
    <row r="10227" spans="1:4" x14ac:dyDescent="0.2">
      <c r="A10227" s="6">
        <v>10203</v>
      </c>
      <c r="B10227" s="6">
        <v>196.44743875842235</v>
      </c>
      <c r="C10227" s="6">
        <v>329.55256124157768</v>
      </c>
      <c r="D10227" s="6">
        <v>1.9755329954043983</v>
      </c>
    </row>
    <row r="10228" spans="1:4" x14ac:dyDescent="0.2">
      <c r="A10228" s="6">
        <v>10204</v>
      </c>
      <c r="B10228" s="6">
        <v>284.84609824469726</v>
      </c>
      <c r="C10228" s="6">
        <v>241.15390175530274</v>
      </c>
      <c r="D10228" s="6">
        <v>1.4456191391541997</v>
      </c>
    </row>
    <row r="10229" spans="1:4" x14ac:dyDescent="0.2">
      <c r="A10229" s="6">
        <v>10205</v>
      </c>
      <c r="B10229" s="6">
        <v>347.95824203437974</v>
      </c>
      <c r="C10229" s="6">
        <v>178.04175796562026</v>
      </c>
      <c r="D10229" s="6">
        <v>1.067287615959549</v>
      </c>
    </row>
    <row r="10230" spans="1:4" x14ac:dyDescent="0.2">
      <c r="A10230" s="6">
        <v>10206</v>
      </c>
      <c r="B10230" s="6">
        <v>246.97881197088768</v>
      </c>
      <c r="C10230" s="6">
        <v>280.0211880291123</v>
      </c>
      <c r="D10230" s="6">
        <v>1.6786126446103846</v>
      </c>
    </row>
    <row r="10231" spans="1:4" x14ac:dyDescent="0.2">
      <c r="A10231" s="6">
        <v>10207</v>
      </c>
      <c r="B10231" s="6">
        <v>316.3813410491789</v>
      </c>
      <c r="C10231" s="6">
        <v>210.6186589508211</v>
      </c>
      <c r="D10231" s="6">
        <v>1.2625728309851114</v>
      </c>
    </row>
    <row r="10232" spans="1:4" x14ac:dyDescent="0.2">
      <c r="A10232" s="6">
        <v>10208</v>
      </c>
      <c r="B10232" s="6">
        <v>291.13648353330586</v>
      </c>
      <c r="C10232" s="6">
        <v>235.86351646669414</v>
      </c>
      <c r="D10232" s="6">
        <v>1.413905440262972</v>
      </c>
    </row>
    <row r="10233" spans="1:4" x14ac:dyDescent="0.2">
      <c r="A10233" s="6">
        <v>10209</v>
      </c>
      <c r="B10233" s="6">
        <v>316.3813410491789</v>
      </c>
      <c r="C10233" s="6">
        <v>210.6186589508211</v>
      </c>
      <c r="D10233" s="6">
        <v>1.2625728309851114</v>
      </c>
    </row>
    <row r="10234" spans="1:4" x14ac:dyDescent="0.2">
      <c r="A10234" s="6">
        <v>10210</v>
      </c>
      <c r="B10234" s="6">
        <v>335.33581327644322</v>
      </c>
      <c r="C10234" s="6">
        <v>191.66418672355678</v>
      </c>
      <c r="D10234" s="6">
        <v>1.1489485121378733</v>
      </c>
    </row>
    <row r="10235" spans="1:4" x14ac:dyDescent="0.2">
      <c r="A10235" s="6">
        <v>10211</v>
      </c>
      <c r="B10235" s="6">
        <v>171.20258124254934</v>
      </c>
      <c r="C10235" s="6">
        <v>355.79741875745066</v>
      </c>
      <c r="D10235" s="6">
        <v>2.1328601962216527</v>
      </c>
    </row>
    <row r="10236" spans="1:4" x14ac:dyDescent="0.2">
      <c r="A10236" s="6">
        <v>10212</v>
      </c>
      <c r="B10236" s="6">
        <v>196.44743875842235</v>
      </c>
      <c r="C10236" s="6">
        <v>331.55256124157768</v>
      </c>
      <c r="D10236" s="6">
        <v>1.9875221784831865</v>
      </c>
    </row>
    <row r="10237" spans="1:4" x14ac:dyDescent="0.2">
      <c r="A10237" s="6">
        <v>10213</v>
      </c>
      <c r="B10237" s="6">
        <v>253.26919725949628</v>
      </c>
      <c r="C10237" s="6">
        <v>274.73080274050369</v>
      </c>
      <c r="D10237" s="6">
        <v>1.646898945719157</v>
      </c>
    </row>
    <row r="10238" spans="1:4" x14ac:dyDescent="0.2">
      <c r="A10238" s="6">
        <v>10214</v>
      </c>
      <c r="B10238" s="6">
        <v>183.82501000048586</v>
      </c>
      <c r="C10238" s="6">
        <v>344.17498999951414</v>
      </c>
      <c r="D10238" s="6">
        <v>2.0631884831221163</v>
      </c>
    </row>
    <row r="10239" spans="1:4" x14ac:dyDescent="0.2">
      <c r="A10239" s="6">
        <v>10215</v>
      </c>
      <c r="B10239" s="6">
        <v>310.0909557605703</v>
      </c>
      <c r="C10239" s="6">
        <v>218.9090442394297</v>
      </c>
      <c r="D10239" s="6">
        <v>1.3122703044945214</v>
      </c>
    </row>
    <row r="10240" spans="1:4" x14ac:dyDescent="0.2">
      <c r="A10240" s="6">
        <v>10216</v>
      </c>
      <c r="B10240" s="6">
        <v>127.04490968013116</v>
      </c>
      <c r="C10240" s="6">
        <v>401.95509031986887</v>
      </c>
      <c r="D10240" s="6">
        <v>2.4095565836478539</v>
      </c>
    </row>
    <row r="10241" spans="1:4" x14ac:dyDescent="0.2">
      <c r="A10241" s="6">
        <v>10217</v>
      </c>
      <c r="B10241" s="6">
        <v>329.00376980711542</v>
      </c>
      <c r="C10241" s="6">
        <v>200.99623019288458</v>
      </c>
      <c r="D10241" s="6">
        <v>1.2048903009643632</v>
      </c>
    </row>
    <row r="10242" spans="1:4" x14ac:dyDescent="0.2">
      <c r="A10242" s="6">
        <v>10218</v>
      </c>
      <c r="B10242" s="6">
        <v>272.22366948676074</v>
      </c>
      <c r="C10242" s="6">
        <v>257.77633051323926</v>
      </c>
      <c r="D10242" s="6">
        <v>1.5452638099507063</v>
      </c>
    </row>
    <row r="10243" spans="1:4" x14ac:dyDescent="0.2">
      <c r="A10243" s="6">
        <v>10219</v>
      </c>
      <c r="B10243" s="6">
        <v>272.22366948676074</v>
      </c>
      <c r="C10243" s="6">
        <v>258.77633051323926</v>
      </c>
      <c r="D10243" s="6">
        <v>1.5512584014901003</v>
      </c>
    </row>
    <row r="10244" spans="1:4" x14ac:dyDescent="0.2">
      <c r="A10244" s="6">
        <v>10220</v>
      </c>
      <c r="B10244" s="6">
        <v>253.26919725949628</v>
      </c>
      <c r="C10244" s="6">
        <v>277.73080274050369</v>
      </c>
      <c r="D10244" s="6">
        <v>1.6648827203373391</v>
      </c>
    </row>
    <row r="10245" spans="1:4" x14ac:dyDescent="0.2">
      <c r="A10245" s="6">
        <v>10221</v>
      </c>
      <c r="B10245" s="6">
        <v>284.84609824469726</v>
      </c>
      <c r="C10245" s="6">
        <v>246.15390175530274</v>
      </c>
      <c r="D10245" s="6">
        <v>1.47559209685117</v>
      </c>
    </row>
    <row r="10246" spans="1:4" x14ac:dyDescent="0.2">
      <c r="A10246" s="6">
        <v>10222</v>
      </c>
      <c r="B10246" s="6">
        <v>297.46852700263378</v>
      </c>
      <c r="C10246" s="6">
        <v>233.53147299736622</v>
      </c>
      <c r="D10246" s="6">
        <v>1.3999257922122397</v>
      </c>
    </row>
    <row r="10247" spans="1:4" x14ac:dyDescent="0.2">
      <c r="A10247" s="6">
        <v>10223</v>
      </c>
      <c r="B10247" s="6">
        <v>190.15705346981372</v>
      </c>
      <c r="C10247" s="6">
        <v>340.84294653018628</v>
      </c>
      <c r="D10247" s="6">
        <v>2.0432142435319904</v>
      </c>
    </row>
    <row r="10248" spans="1:4" x14ac:dyDescent="0.2">
      <c r="A10248" s="6">
        <v>10224</v>
      </c>
      <c r="B10248" s="6">
        <v>310.0909557605703</v>
      </c>
      <c r="C10248" s="6">
        <v>221.9090442394297</v>
      </c>
      <c r="D10248" s="6">
        <v>1.3302540791127035</v>
      </c>
    </row>
    <row r="10249" spans="1:4" x14ac:dyDescent="0.2">
      <c r="A10249" s="6">
        <v>10225</v>
      </c>
      <c r="B10249" s="6">
        <v>215.40191098568675</v>
      </c>
      <c r="C10249" s="6">
        <v>317.59808901431325</v>
      </c>
      <c r="D10249" s="6">
        <v>1.903870817332918</v>
      </c>
    </row>
    <row r="10250" spans="1:4" x14ac:dyDescent="0.2">
      <c r="A10250" s="6">
        <v>10226</v>
      </c>
      <c r="B10250" s="6">
        <v>310.0909557605703</v>
      </c>
      <c r="C10250" s="6">
        <v>222.9090442394297</v>
      </c>
      <c r="D10250" s="6">
        <v>1.3362486706520975</v>
      </c>
    </row>
    <row r="10251" spans="1:4" x14ac:dyDescent="0.2">
      <c r="A10251" s="6">
        <v>10227</v>
      </c>
      <c r="B10251" s="6">
        <v>284.84609824469726</v>
      </c>
      <c r="C10251" s="6">
        <v>249.15390175530274</v>
      </c>
      <c r="D10251" s="6">
        <v>1.4935758714693521</v>
      </c>
    </row>
    <row r="10252" spans="1:4" x14ac:dyDescent="0.2">
      <c r="A10252" s="6">
        <v>10228</v>
      </c>
      <c r="B10252" s="6">
        <v>253.26919725949628</v>
      </c>
      <c r="C10252" s="6">
        <v>280.73080274050369</v>
      </c>
      <c r="D10252" s="6">
        <v>1.6828664949555212</v>
      </c>
    </row>
    <row r="10253" spans="1:4" x14ac:dyDescent="0.2">
      <c r="A10253" s="6">
        <v>10229</v>
      </c>
      <c r="B10253" s="6">
        <v>196.44743875842235</v>
      </c>
      <c r="C10253" s="6">
        <v>339.55256124157768</v>
      </c>
      <c r="D10253" s="6">
        <v>2.0354789107983389</v>
      </c>
    </row>
    <row r="10254" spans="1:4" x14ac:dyDescent="0.2">
      <c r="A10254" s="6">
        <v>10230</v>
      </c>
      <c r="B10254" s="6">
        <v>221.73395445501464</v>
      </c>
      <c r="C10254" s="6">
        <v>314.26604554498533</v>
      </c>
      <c r="D10254" s="6">
        <v>1.8838965777427916</v>
      </c>
    </row>
    <row r="10255" spans="1:4" x14ac:dyDescent="0.2">
      <c r="A10255" s="6">
        <v>10231</v>
      </c>
      <c r="B10255" s="6">
        <v>272.22366948676074</v>
      </c>
      <c r="C10255" s="6">
        <v>263.77633051323926</v>
      </c>
      <c r="D10255" s="6">
        <v>1.5812313591870706</v>
      </c>
    </row>
    <row r="10256" spans="1:4" x14ac:dyDescent="0.2">
      <c r="A10256" s="6">
        <v>10232</v>
      </c>
      <c r="B10256" s="6">
        <v>259.60124072882422</v>
      </c>
      <c r="C10256" s="6">
        <v>276.39875927117578</v>
      </c>
      <c r="D10256" s="6">
        <v>1.6568976638260009</v>
      </c>
    </row>
    <row r="10257" spans="1:4" x14ac:dyDescent="0.2">
      <c r="A10257" s="6">
        <v>10233</v>
      </c>
      <c r="B10257" s="6">
        <v>253.26919725949628</v>
      </c>
      <c r="C10257" s="6">
        <v>283.73080274050369</v>
      </c>
      <c r="D10257" s="6">
        <v>1.7008502695737033</v>
      </c>
    </row>
    <row r="10258" spans="1:4" x14ac:dyDescent="0.2">
      <c r="A10258" s="6">
        <v>10234</v>
      </c>
      <c r="B10258" s="6">
        <v>196.44743875842235</v>
      </c>
      <c r="C10258" s="6">
        <v>340.55256124157768</v>
      </c>
      <c r="D10258" s="6">
        <v>2.0414735023377331</v>
      </c>
    </row>
    <row r="10259" spans="1:4" x14ac:dyDescent="0.2">
      <c r="A10259" s="6">
        <v>10235</v>
      </c>
      <c r="B10259" s="6">
        <v>246.97881197088768</v>
      </c>
      <c r="C10259" s="6">
        <v>290.0211880291123</v>
      </c>
      <c r="D10259" s="6">
        <v>1.7385585600043252</v>
      </c>
    </row>
    <row r="10260" spans="1:4" x14ac:dyDescent="0.2">
      <c r="A10260" s="6">
        <v>10236</v>
      </c>
      <c r="B10260" s="6">
        <v>253.26919725949628</v>
      </c>
      <c r="C10260" s="6">
        <v>283.73080274050369</v>
      </c>
      <c r="D10260" s="6">
        <v>1.7008502695737033</v>
      </c>
    </row>
    <row r="10261" spans="1:4" x14ac:dyDescent="0.2">
      <c r="A10261" s="6">
        <v>10237</v>
      </c>
      <c r="B10261" s="6">
        <v>253.26919725949628</v>
      </c>
      <c r="C10261" s="6">
        <v>284.73080274050369</v>
      </c>
      <c r="D10261" s="6">
        <v>1.7068448611130973</v>
      </c>
    </row>
    <row r="10262" spans="1:4" x14ac:dyDescent="0.2">
      <c r="A10262" s="6">
        <v>10238</v>
      </c>
      <c r="B10262" s="6">
        <v>209.11152569707815</v>
      </c>
      <c r="C10262" s="6">
        <v>328.88847430292185</v>
      </c>
      <c r="D10262" s="6">
        <v>1.9715520654605101</v>
      </c>
    </row>
    <row r="10263" spans="1:4" x14ac:dyDescent="0.2">
      <c r="A10263" s="6">
        <v>10239</v>
      </c>
      <c r="B10263" s="6">
        <v>215.40191098568675</v>
      </c>
      <c r="C10263" s="6">
        <v>322.59808901431325</v>
      </c>
      <c r="D10263" s="6">
        <v>1.9338437750298882</v>
      </c>
    </row>
    <row r="10264" spans="1:4" x14ac:dyDescent="0.2">
      <c r="A10264" s="6">
        <v>10240</v>
      </c>
      <c r="B10264" s="6">
        <v>303.75891229124238</v>
      </c>
      <c r="C10264" s="6">
        <v>234.24108770875762</v>
      </c>
      <c r="D10264" s="6">
        <v>1.404179642557376</v>
      </c>
    </row>
    <row r="10265" spans="1:4" x14ac:dyDescent="0.2">
      <c r="A10265" s="6">
        <v>10241</v>
      </c>
      <c r="B10265" s="6">
        <v>297.46852700263378</v>
      </c>
      <c r="C10265" s="6">
        <v>241.53147299736622</v>
      </c>
      <c r="D10265" s="6">
        <v>1.4478825245273921</v>
      </c>
    </row>
    <row r="10266" spans="1:4" x14ac:dyDescent="0.2">
      <c r="A10266" s="6">
        <v>10242</v>
      </c>
      <c r="B10266" s="6">
        <v>265.89162601743283</v>
      </c>
      <c r="C10266" s="6">
        <v>273.10837398256717</v>
      </c>
      <c r="D10266" s="6">
        <v>1.637173148013561</v>
      </c>
    </row>
    <row r="10267" spans="1:4" x14ac:dyDescent="0.2">
      <c r="A10267" s="6">
        <v>10243</v>
      </c>
      <c r="B10267" s="6">
        <v>234.35638321295116</v>
      </c>
      <c r="C10267" s="6">
        <v>304.64361678704881</v>
      </c>
      <c r="D10267" s="6">
        <v>1.8262140477220434</v>
      </c>
    </row>
    <row r="10268" spans="1:4" x14ac:dyDescent="0.2">
      <c r="A10268" s="6">
        <v>10244</v>
      </c>
      <c r="B10268" s="6">
        <v>221.73395445501464</v>
      </c>
      <c r="C10268" s="6">
        <v>317.26604554498533</v>
      </c>
      <c r="D10268" s="6">
        <v>1.9018803523609737</v>
      </c>
    </row>
    <row r="10269" spans="1:4" x14ac:dyDescent="0.2">
      <c r="A10269" s="6">
        <v>10245</v>
      </c>
      <c r="B10269" s="6">
        <v>246.97881197088768</v>
      </c>
      <c r="C10269" s="6">
        <v>292.0211880291123</v>
      </c>
      <c r="D10269" s="6">
        <v>1.7505477430831133</v>
      </c>
    </row>
    <row r="10270" spans="1:4" x14ac:dyDescent="0.2">
      <c r="A10270" s="6">
        <v>10246</v>
      </c>
      <c r="B10270" s="6">
        <v>253.26919725949628</v>
      </c>
      <c r="C10270" s="6">
        <v>285.73080274050369</v>
      </c>
      <c r="D10270" s="6">
        <v>1.7128394526524913</v>
      </c>
    </row>
    <row r="10271" spans="1:4" x14ac:dyDescent="0.2">
      <c r="A10271" s="6">
        <v>10247</v>
      </c>
      <c r="B10271" s="6">
        <v>215.40191098568675</v>
      </c>
      <c r="C10271" s="6">
        <v>324.59808901431325</v>
      </c>
      <c r="D10271" s="6">
        <v>1.9458329581086762</v>
      </c>
    </row>
    <row r="10272" spans="1:4" x14ac:dyDescent="0.2">
      <c r="A10272" s="6">
        <v>10248</v>
      </c>
      <c r="B10272" s="6">
        <v>259.60124072882422</v>
      </c>
      <c r="C10272" s="6">
        <v>280.39875927117578</v>
      </c>
      <c r="D10272" s="6">
        <v>1.680876029983577</v>
      </c>
    </row>
    <row r="10273" spans="1:4" x14ac:dyDescent="0.2">
      <c r="A10273" s="6">
        <v>10249</v>
      </c>
      <c r="B10273" s="6">
        <v>171.20258124254934</v>
      </c>
      <c r="C10273" s="6">
        <v>368.79741875745066</v>
      </c>
      <c r="D10273" s="6">
        <v>2.2107898862337754</v>
      </c>
    </row>
    <row r="10274" spans="1:4" x14ac:dyDescent="0.2">
      <c r="A10274" s="6">
        <v>10250</v>
      </c>
      <c r="B10274" s="6">
        <v>120.71286621080327</v>
      </c>
      <c r="C10274" s="6">
        <v>419.28713378919673</v>
      </c>
      <c r="D10274" s="6">
        <v>2.5134551047894966</v>
      </c>
    </row>
    <row r="10275" spans="1:4" x14ac:dyDescent="0.2">
      <c r="A10275" s="6">
        <v>10251</v>
      </c>
      <c r="B10275" s="6">
        <v>209.11152569707815</v>
      </c>
      <c r="C10275" s="6">
        <v>331.88847430292185</v>
      </c>
      <c r="D10275" s="6">
        <v>1.9895358400786922</v>
      </c>
    </row>
    <row r="10276" spans="1:4" x14ac:dyDescent="0.2">
      <c r="A10276" s="6">
        <v>10252</v>
      </c>
      <c r="B10276" s="6">
        <v>215.40191098568675</v>
      </c>
      <c r="C10276" s="6">
        <v>325.59808901431325</v>
      </c>
      <c r="D10276" s="6">
        <v>1.9518275496480704</v>
      </c>
    </row>
    <row r="10277" spans="1:4" x14ac:dyDescent="0.2">
      <c r="A10277" s="6">
        <v>10253</v>
      </c>
      <c r="B10277" s="6">
        <v>253.26919725949628</v>
      </c>
      <c r="C10277" s="6">
        <v>287.73080274050369</v>
      </c>
      <c r="D10277" s="6">
        <v>1.7248286357312794</v>
      </c>
    </row>
    <row r="10278" spans="1:4" x14ac:dyDescent="0.2">
      <c r="A10278" s="6">
        <v>10254</v>
      </c>
      <c r="B10278" s="6">
        <v>171.20258124254934</v>
      </c>
      <c r="C10278" s="6">
        <v>369.79741875745066</v>
      </c>
      <c r="D10278" s="6">
        <v>2.2167844777731691</v>
      </c>
    </row>
    <row r="10279" spans="1:4" x14ac:dyDescent="0.2">
      <c r="A10279" s="6">
        <v>10255</v>
      </c>
      <c r="B10279" s="6">
        <v>265.89162601743283</v>
      </c>
      <c r="C10279" s="6">
        <v>276.10837398256717</v>
      </c>
      <c r="D10279" s="6">
        <v>1.6551569226317431</v>
      </c>
    </row>
    <row r="10280" spans="1:4" x14ac:dyDescent="0.2">
      <c r="A10280" s="6">
        <v>10256</v>
      </c>
      <c r="B10280" s="6">
        <v>127.04490968013116</v>
      </c>
      <c r="C10280" s="6">
        <v>414.95509031986887</v>
      </c>
      <c r="D10280" s="6">
        <v>2.4874862736599765</v>
      </c>
    </row>
    <row r="10281" spans="1:4" x14ac:dyDescent="0.2">
      <c r="A10281" s="6">
        <v>10257</v>
      </c>
      <c r="B10281" s="6">
        <v>164.91219595394068</v>
      </c>
      <c r="C10281" s="6">
        <v>377.08780404605932</v>
      </c>
      <c r="D10281" s="6">
        <v>2.2604873597431854</v>
      </c>
    </row>
    <row r="10282" spans="1:4" x14ac:dyDescent="0.2">
      <c r="A10282" s="6">
        <v>10258</v>
      </c>
      <c r="B10282" s="6">
        <v>284.84609824469726</v>
      </c>
      <c r="C10282" s="6">
        <v>258.15390175530274</v>
      </c>
      <c r="D10282" s="6">
        <v>1.5475271953238985</v>
      </c>
    </row>
    <row r="10283" spans="1:4" x14ac:dyDescent="0.2">
      <c r="A10283" s="6">
        <v>10259</v>
      </c>
      <c r="B10283" s="6">
        <v>284.84609824469726</v>
      </c>
      <c r="C10283" s="6">
        <v>258.15390175530274</v>
      </c>
      <c r="D10283" s="6">
        <v>1.5475271953238985</v>
      </c>
    </row>
    <row r="10284" spans="1:4" x14ac:dyDescent="0.2">
      <c r="A10284" s="6">
        <v>10260</v>
      </c>
      <c r="B10284" s="6">
        <v>291.13648353330586</v>
      </c>
      <c r="C10284" s="6">
        <v>251.86351646669414</v>
      </c>
      <c r="D10284" s="6">
        <v>1.5098189048932766</v>
      </c>
    </row>
    <row r="10285" spans="1:4" x14ac:dyDescent="0.2">
      <c r="A10285" s="6">
        <v>10261</v>
      </c>
      <c r="B10285" s="6">
        <v>265.89162601743283</v>
      </c>
      <c r="C10285" s="6">
        <v>278.10837398256717</v>
      </c>
      <c r="D10285" s="6">
        <v>1.6671461057105312</v>
      </c>
    </row>
    <row r="10286" spans="1:4" x14ac:dyDescent="0.2">
      <c r="A10286" s="6">
        <v>10262</v>
      </c>
      <c r="B10286" s="6">
        <v>215.40191098568675</v>
      </c>
      <c r="C10286" s="6">
        <v>328.59808901431325</v>
      </c>
      <c r="D10286" s="6">
        <v>1.9698113242662525</v>
      </c>
    </row>
    <row r="10287" spans="1:4" x14ac:dyDescent="0.2">
      <c r="A10287" s="6">
        <v>10263</v>
      </c>
      <c r="B10287" s="6">
        <v>183.82501000048586</v>
      </c>
      <c r="C10287" s="6">
        <v>360.17498999951414</v>
      </c>
      <c r="D10287" s="6">
        <v>2.1591019477524211</v>
      </c>
    </row>
    <row r="10288" spans="1:4" x14ac:dyDescent="0.2">
      <c r="A10288" s="6">
        <v>10264</v>
      </c>
      <c r="B10288" s="6">
        <v>246.97881197088768</v>
      </c>
      <c r="C10288" s="6">
        <v>297.0211880291123</v>
      </c>
      <c r="D10288" s="6">
        <v>1.7805207007800834</v>
      </c>
    </row>
    <row r="10289" spans="1:4" x14ac:dyDescent="0.2">
      <c r="A10289" s="6">
        <v>10265</v>
      </c>
      <c r="B10289" s="6">
        <v>310.0909557605703</v>
      </c>
      <c r="C10289" s="6">
        <v>234.9090442394297</v>
      </c>
      <c r="D10289" s="6">
        <v>1.408183769124826</v>
      </c>
    </row>
    <row r="10290" spans="1:4" x14ac:dyDescent="0.2">
      <c r="A10290" s="6">
        <v>10266</v>
      </c>
      <c r="B10290" s="6">
        <v>322.71338451850681</v>
      </c>
      <c r="C10290" s="6">
        <v>222.28661548149319</v>
      </c>
      <c r="D10290" s="6">
        <v>1.3325174644858957</v>
      </c>
    </row>
    <row r="10291" spans="1:4" x14ac:dyDescent="0.2">
      <c r="A10291" s="6">
        <v>10267</v>
      </c>
      <c r="B10291" s="6">
        <v>284.84609824469726</v>
      </c>
      <c r="C10291" s="6">
        <v>260.15390175530274</v>
      </c>
      <c r="D10291" s="6">
        <v>1.5595163784026866</v>
      </c>
    </row>
    <row r="10292" spans="1:4" x14ac:dyDescent="0.2">
      <c r="A10292" s="6">
        <v>10268</v>
      </c>
      <c r="B10292" s="6">
        <v>202.77948222775024</v>
      </c>
      <c r="C10292" s="6">
        <v>342.22051777224976</v>
      </c>
      <c r="D10292" s="6">
        <v>2.0514722204445768</v>
      </c>
    </row>
    <row r="10293" spans="1:4" x14ac:dyDescent="0.2">
      <c r="A10293" s="6">
        <v>10269</v>
      </c>
      <c r="B10293" s="6">
        <v>221.73395445501464</v>
      </c>
      <c r="C10293" s="6">
        <v>324.26604554498533</v>
      </c>
      <c r="D10293" s="6">
        <v>1.9438424931367322</v>
      </c>
    </row>
    <row r="10294" spans="1:4" x14ac:dyDescent="0.2">
      <c r="A10294" s="6">
        <v>10270</v>
      </c>
      <c r="B10294" s="6">
        <v>253.26919725949628</v>
      </c>
      <c r="C10294" s="6">
        <v>292.73080274050369</v>
      </c>
      <c r="D10294" s="6">
        <v>1.7548015934282497</v>
      </c>
    </row>
    <row r="10295" spans="1:4" x14ac:dyDescent="0.2">
      <c r="A10295" s="6">
        <v>10271</v>
      </c>
      <c r="B10295" s="6">
        <v>253.26919725949628</v>
      </c>
      <c r="C10295" s="6">
        <v>292.73080274050369</v>
      </c>
      <c r="D10295" s="6">
        <v>1.7548015934282497</v>
      </c>
    </row>
    <row r="10296" spans="1:4" x14ac:dyDescent="0.2">
      <c r="A10296" s="6">
        <v>10272</v>
      </c>
      <c r="B10296" s="6">
        <v>291.13648353330586</v>
      </c>
      <c r="C10296" s="6">
        <v>254.86351646669414</v>
      </c>
      <c r="D10296" s="6">
        <v>1.5278026795114588</v>
      </c>
    </row>
    <row r="10297" spans="1:4" x14ac:dyDescent="0.2">
      <c r="A10297" s="6">
        <v>10273</v>
      </c>
      <c r="B10297" s="6">
        <v>120.71286621080327</v>
      </c>
      <c r="C10297" s="6">
        <v>425.28713378919673</v>
      </c>
      <c r="D10297" s="6">
        <v>2.5494226540258609</v>
      </c>
    </row>
    <row r="10298" spans="1:4" x14ac:dyDescent="0.2">
      <c r="A10298" s="6">
        <v>10274</v>
      </c>
      <c r="B10298" s="6">
        <v>215.40191098568675</v>
      </c>
      <c r="C10298" s="6">
        <v>331.59808901431325</v>
      </c>
      <c r="D10298" s="6">
        <v>1.9877950988844346</v>
      </c>
    </row>
    <row r="10299" spans="1:4" x14ac:dyDescent="0.2">
      <c r="A10299" s="6">
        <v>10275</v>
      </c>
      <c r="B10299" s="6">
        <v>196.44743875842235</v>
      </c>
      <c r="C10299" s="6">
        <v>350.55256124157768</v>
      </c>
      <c r="D10299" s="6">
        <v>2.1014194177316732</v>
      </c>
    </row>
    <row r="10300" spans="1:4" x14ac:dyDescent="0.2">
      <c r="A10300" s="6">
        <v>10276</v>
      </c>
      <c r="B10300" s="6">
        <v>335.33581327644322</v>
      </c>
      <c r="C10300" s="6">
        <v>211.66418672355678</v>
      </c>
      <c r="D10300" s="6">
        <v>1.2688403429257542</v>
      </c>
    </row>
    <row r="10301" spans="1:4" x14ac:dyDescent="0.2">
      <c r="A10301" s="6">
        <v>10277</v>
      </c>
      <c r="B10301" s="6">
        <v>322.71338451850681</v>
      </c>
      <c r="C10301" s="6">
        <v>224.28661548149319</v>
      </c>
      <c r="D10301" s="6">
        <v>1.3445066475646839</v>
      </c>
    </row>
    <row r="10302" spans="1:4" x14ac:dyDescent="0.2">
      <c r="A10302" s="6">
        <v>10278</v>
      </c>
      <c r="B10302" s="6">
        <v>322.71338451850681</v>
      </c>
      <c r="C10302" s="6">
        <v>224.28661548149319</v>
      </c>
      <c r="D10302" s="6">
        <v>1.3445066475646839</v>
      </c>
    </row>
    <row r="10303" spans="1:4" x14ac:dyDescent="0.2">
      <c r="A10303" s="6">
        <v>10279</v>
      </c>
      <c r="B10303" s="6">
        <v>164.91219595394068</v>
      </c>
      <c r="C10303" s="6">
        <v>382.08780404605932</v>
      </c>
      <c r="D10303" s="6">
        <v>2.2904603174401559</v>
      </c>
    </row>
    <row r="10304" spans="1:4" x14ac:dyDescent="0.2">
      <c r="A10304" s="6">
        <v>10280</v>
      </c>
      <c r="B10304" s="6">
        <v>120.71286621080327</v>
      </c>
      <c r="C10304" s="6">
        <v>428.28713378919673</v>
      </c>
      <c r="D10304" s="6">
        <v>2.567406428644043</v>
      </c>
    </row>
    <row r="10305" spans="1:4" x14ac:dyDescent="0.2">
      <c r="A10305" s="6">
        <v>10281</v>
      </c>
      <c r="B10305" s="6">
        <v>246.97881197088768</v>
      </c>
      <c r="C10305" s="6">
        <v>302.0211880291123</v>
      </c>
      <c r="D10305" s="6">
        <v>1.8104936584770537</v>
      </c>
    </row>
    <row r="10306" spans="1:4" x14ac:dyDescent="0.2">
      <c r="A10306" s="6">
        <v>10282</v>
      </c>
      <c r="B10306" s="6">
        <v>171.20258124254934</v>
      </c>
      <c r="C10306" s="6">
        <v>377.79741875745066</v>
      </c>
      <c r="D10306" s="6">
        <v>2.2647412100883217</v>
      </c>
    </row>
    <row r="10307" spans="1:4" x14ac:dyDescent="0.2">
      <c r="A10307" s="6">
        <v>10283</v>
      </c>
      <c r="B10307" s="6">
        <v>253.26919725949628</v>
      </c>
      <c r="C10307" s="6">
        <v>296.73080274050369</v>
      </c>
      <c r="D10307" s="6">
        <v>1.7787799595858258</v>
      </c>
    </row>
    <row r="10308" spans="1:4" x14ac:dyDescent="0.2">
      <c r="A10308" s="6">
        <v>10284</v>
      </c>
      <c r="B10308" s="6">
        <v>291.13648353330586</v>
      </c>
      <c r="C10308" s="6">
        <v>258.86351646669414</v>
      </c>
      <c r="D10308" s="6">
        <v>1.5517810456690349</v>
      </c>
    </row>
    <row r="10309" spans="1:4" x14ac:dyDescent="0.2">
      <c r="A10309" s="6">
        <v>10285</v>
      </c>
      <c r="B10309" s="6">
        <v>272.22366948676074</v>
      </c>
      <c r="C10309" s="6">
        <v>277.77633051323926</v>
      </c>
      <c r="D10309" s="6">
        <v>1.665155640738587</v>
      </c>
    </row>
    <row r="10310" spans="1:4" x14ac:dyDescent="0.2">
      <c r="A10310" s="6">
        <v>10286</v>
      </c>
      <c r="B10310" s="6">
        <v>303.75891229124238</v>
      </c>
      <c r="C10310" s="6">
        <v>246.24108770875762</v>
      </c>
      <c r="D10310" s="6">
        <v>1.4761147410301045</v>
      </c>
    </row>
    <row r="10311" spans="1:4" x14ac:dyDescent="0.2">
      <c r="A10311" s="6">
        <v>10287</v>
      </c>
      <c r="B10311" s="6">
        <v>133.33529496873976</v>
      </c>
      <c r="C10311" s="6">
        <v>416.66470503126027</v>
      </c>
      <c r="D10311" s="6">
        <v>2.4977347155445071</v>
      </c>
    </row>
    <row r="10312" spans="1:4" x14ac:dyDescent="0.2">
      <c r="A10312" s="6">
        <v>10288</v>
      </c>
      <c r="B10312" s="6">
        <v>284.84609824469726</v>
      </c>
      <c r="C10312" s="6">
        <v>266.15390175530274</v>
      </c>
      <c r="D10312" s="6">
        <v>1.5954839276390509</v>
      </c>
    </row>
    <row r="10313" spans="1:4" x14ac:dyDescent="0.2">
      <c r="A10313" s="6">
        <v>10289</v>
      </c>
      <c r="B10313" s="6">
        <v>329.00376980711542</v>
      </c>
      <c r="C10313" s="6">
        <v>221.99623019288458</v>
      </c>
      <c r="D10313" s="6">
        <v>1.3307767232916381</v>
      </c>
    </row>
    <row r="10314" spans="1:4" x14ac:dyDescent="0.2">
      <c r="A10314" s="6">
        <v>10290</v>
      </c>
      <c r="B10314" s="6">
        <v>202.77948222775024</v>
      </c>
      <c r="C10314" s="6">
        <v>348.22051777224976</v>
      </c>
      <c r="D10314" s="6">
        <v>2.087439769680941</v>
      </c>
    </row>
    <row r="10315" spans="1:4" x14ac:dyDescent="0.2">
      <c r="A10315" s="6">
        <v>10291</v>
      </c>
      <c r="B10315" s="6">
        <v>278.51405477536935</v>
      </c>
      <c r="C10315" s="6">
        <v>273.48594522463065</v>
      </c>
      <c r="D10315" s="6">
        <v>1.6394365333867533</v>
      </c>
    </row>
    <row r="10316" spans="1:4" x14ac:dyDescent="0.2">
      <c r="A10316" s="6">
        <v>10292</v>
      </c>
      <c r="B10316" s="6">
        <v>303.75891229124238</v>
      </c>
      <c r="C10316" s="6">
        <v>248.24108770875762</v>
      </c>
      <c r="D10316" s="6">
        <v>1.4881039241088927</v>
      </c>
    </row>
    <row r="10317" spans="1:4" x14ac:dyDescent="0.2">
      <c r="A10317" s="6">
        <v>10293</v>
      </c>
      <c r="B10317" s="6">
        <v>265.89162601743283</v>
      </c>
      <c r="C10317" s="6">
        <v>286.10837398256717</v>
      </c>
      <c r="D10317" s="6">
        <v>1.7151028380256836</v>
      </c>
    </row>
    <row r="10318" spans="1:4" x14ac:dyDescent="0.2">
      <c r="A10318" s="6">
        <v>10294</v>
      </c>
      <c r="B10318" s="6">
        <v>297.46852700263378</v>
      </c>
      <c r="C10318" s="6">
        <v>254.53147299736622</v>
      </c>
      <c r="D10318" s="6">
        <v>1.5258122145395145</v>
      </c>
    </row>
    <row r="10319" spans="1:4" x14ac:dyDescent="0.2">
      <c r="A10319" s="6">
        <v>10295</v>
      </c>
      <c r="B10319" s="6">
        <v>221.73395445501464</v>
      </c>
      <c r="C10319" s="6">
        <v>331.26604554498533</v>
      </c>
      <c r="D10319" s="6">
        <v>1.9858046339124904</v>
      </c>
    </row>
    <row r="10320" spans="1:4" x14ac:dyDescent="0.2">
      <c r="A10320" s="6">
        <v>10296</v>
      </c>
      <c r="B10320" s="6">
        <v>177.5346247118772</v>
      </c>
      <c r="C10320" s="6">
        <v>375.4653752881228</v>
      </c>
      <c r="D10320" s="6">
        <v>2.2507615620375896</v>
      </c>
    </row>
    <row r="10321" spans="1:4" x14ac:dyDescent="0.2">
      <c r="A10321" s="6">
        <v>10297</v>
      </c>
      <c r="B10321" s="6">
        <v>209.11152569707815</v>
      </c>
      <c r="C10321" s="6">
        <v>343.88847430292185</v>
      </c>
      <c r="D10321" s="6">
        <v>2.0614709385514205</v>
      </c>
    </row>
    <row r="10322" spans="1:4" x14ac:dyDescent="0.2">
      <c r="A10322" s="6">
        <v>10298</v>
      </c>
      <c r="B10322" s="6">
        <v>209.11152569707815</v>
      </c>
      <c r="C10322" s="6">
        <v>344.88847430292185</v>
      </c>
      <c r="D10322" s="6">
        <v>2.0674655300908147</v>
      </c>
    </row>
    <row r="10323" spans="1:4" x14ac:dyDescent="0.2">
      <c r="A10323" s="6">
        <v>10299</v>
      </c>
      <c r="B10323" s="6">
        <v>253.26919725949628</v>
      </c>
      <c r="C10323" s="6">
        <v>300.73080274050369</v>
      </c>
      <c r="D10323" s="6">
        <v>1.8027583257434019</v>
      </c>
    </row>
    <row r="10324" spans="1:4" x14ac:dyDescent="0.2">
      <c r="A10324" s="6">
        <v>10300</v>
      </c>
      <c r="B10324" s="6">
        <v>265.89162601743283</v>
      </c>
      <c r="C10324" s="6">
        <v>288.10837398256717</v>
      </c>
      <c r="D10324" s="6">
        <v>1.7270920211044716</v>
      </c>
    </row>
    <row r="10325" spans="1:4" x14ac:dyDescent="0.2">
      <c r="A10325" s="6">
        <v>10301</v>
      </c>
      <c r="B10325" s="6">
        <v>291.13648353330586</v>
      </c>
      <c r="C10325" s="6">
        <v>263.86351646669414</v>
      </c>
      <c r="D10325" s="6">
        <v>1.5817540033660051</v>
      </c>
    </row>
    <row r="10326" spans="1:4" x14ac:dyDescent="0.2">
      <c r="A10326" s="6">
        <v>10302</v>
      </c>
      <c r="B10326" s="6">
        <v>202.77948222775024</v>
      </c>
      <c r="C10326" s="6">
        <v>352.22051777224976</v>
      </c>
      <c r="D10326" s="6">
        <v>2.1114181358385173</v>
      </c>
    </row>
    <row r="10327" spans="1:4" x14ac:dyDescent="0.2">
      <c r="A10327" s="6">
        <v>10303</v>
      </c>
      <c r="B10327" s="6">
        <v>265.89162601743283</v>
      </c>
      <c r="C10327" s="6">
        <v>289.10837398256717</v>
      </c>
      <c r="D10327" s="6">
        <v>1.7330866126438658</v>
      </c>
    </row>
    <row r="10328" spans="1:4" x14ac:dyDescent="0.2">
      <c r="A10328" s="6">
        <v>10304</v>
      </c>
      <c r="B10328" s="6">
        <v>291.13648353330586</v>
      </c>
      <c r="C10328" s="6">
        <v>263.86351646669414</v>
      </c>
      <c r="D10328" s="6">
        <v>1.5817540033660051</v>
      </c>
    </row>
    <row r="10329" spans="1:4" x14ac:dyDescent="0.2">
      <c r="A10329" s="6">
        <v>10305</v>
      </c>
      <c r="B10329" s="6">
        <v>278.51405477536935</v>
      </c>
      <c r="C10329" s="6">
        <v>276.48594522463065</v>
      </c>
      <c r="D10329" s="6">
        <v>1.6574203080049354</v>
      </c>
    </row>
    <row r="10330" spans="1:4" x14ac:dyDescent="0.2">
      <c r="A10330" s="6">
        <v>10306</v>
      </c>
      <c r="B10330" s="6">
        <v>171.20258124254934</v>
      </c>
      <c r="C10330" s="6">
        <v>383.79741875745066</v>
      </c>
      <c r="D10330" s="6">
        <v>2.300708759324686</v>
      </c>
    </row>
    <row r="10331" spans="1:4" x14ac:dyDescent="0.2">
      <c r="A10331" s="6">
        <v>10307</v>
      </c>
      <c r="B10331" s="6">
        <v>272.22366948676074</v>
      </c>
      <c r="C10331" s="6">
        <v>283.77633051323926</v>
      </c>
      <c r="D10331" s="6">
        <v>1.7011231899749513</v>
      </c>
    </row>
    <row r="10332" spans="1:4" x14ac:dyDescent="0.2">
      <c r="A10332" s="6">
        <v>10308</v>
      </c>
      <c r="B10332" s="6">
        <v>322.71338451850681</v>
      </c>
      <c r="C10332" s="6">
        <v>233.28661548149319</v>
      </c>
      <c r="D10332" s="6">
        <v>1.3984579714192302</v>
      </c>
    </row>
    <row r="10333" spans="1:4" x14ac:dyDescent="0.2">
      <c r="A10333" s="6">
        <v>10309</v>
      </c>
      <c r="B10333" s="6">
        <v>310.0909557605703</v>
      </c>
      <c r="C10333" s="6">
        <v>245.9090442394297</v>
      </c>
      <c r="D10333" s="6">
        <v>1.4741242760581605</v>
      </c>
    </row>
    <row r="10334" spans="1:4" x14ac:dyDescent="0.2">
      <c r="A10334" s="6">
        <v>10310</v>
      </c>
      <c r="B10334" s="6">
        <v>284.84609824469726</v>
      </c>
      <c r="C10334" s="6">
        <v>271.15390175530274</v>
      </c>
      <c r="D10334" s="6">
        <v>1.625456885336021</v>
      </c>
    </row>
    <row r="10335" spans="1:4" x14ac:dyDescent="0.2">
      <c r="A10335" s="6">
        <v>10311</v>
      </c>
      <c r="B10335" s="6">
        <v>202.77948222775024</v>
      </c>
      <c r="C10335" s="6">
        <v>354.22051777224976</v>
      </c>
      <c r="D10335" s="6">
        <v>2.1234073189173053</v>
      </c>
    </row>
    <row r="10336" spans="1:4" x14ac:dyDescent="0.2">
      <c r="A10336" s="6">
        <v>10312</v>
      </c>
      <c r="B10336" s="6">
        <v>202.77948222775024</v>
      </c>
      <c r="C10336" s="6">
        <v>354.22051777224976</v>
      </c>
      <c r="D10336" s="6">
        <v>2.1234073189173053</v>
      </c>
    </row>
    <row r="10337" spans="1:4" x14ac:dyDescent="0.2">
      <c r="A10337" s="6">
        <v>10313</v>
      </c>
      <c r="B10337" s="6">
        <v>253.26919725949628</v>
      </c>
      <c r="C10337" s="6">
        <v>303.73080274050369</v>
      </c>
      <c r="D10337" s="6">
        <v>1.820742100361584</v>
      </c>
    </row>
    <row r="10338" spans="1:4" x14ac:dyDescent="0.2">
      <c r="A10338" s="6">
        <v>10314</v>
      </c>
      <c r="B10338" s="6">
        <v>259.60124072882422</v>
      </c>
      <c r="C10338" s="6">
        <v>298.39875927117578</v>
      </c>
      <c r="D10338" s="6">
        <v>1.7887786776926697</v>
      </c>
    </row>
    <row r="10339" spans="1:4" x14ac:dyDescent="0.2">
      <c r="A10339" s="6">
        <v>10315</v>
      </c>
      <c r="B10339" s="6">
        <v>316.3813410491789</v>
      </c>
      <c r="C10339" s="6">
        <v>241.6186589508211</v>
      </c>
      <c r="D10339" s="6">
        <v>1.4484051687063266</v>
      </c>
    </row>
    <row r="10340" spans="1:4" x14ac:dyDescent="0.2">
      <c r="A10340" s="6">
        <v>10316</v>
      </c>
      <c r="B10340" s="6">
        <v>215.40191098568675</v>
      </c>
      <c r="C10340" s="6">
        <v>342.59808901431325</v>
      </c>
      <c r="D10340" s="6">
        <v>2.0537356058177689</v>
      </c>
    </row>
    <row r="10341" spans="1:4" x14ac:dyDescent="0.2">
      <c r="A10341" s="6">
        <v>10317</v>
      </c>
      <c r="B10341" s="6">
        <v>246.97881197088768</v>
      </c>
      <c r="C10341" s="6">
        <v>311.0211880291123</v>
      </c>
      <c r="D10341" s="6">
        <v>1.8644449823316001</v>
      </c>
    </row>
    <row r="10342" spans="1:4" x14ac:dyDescent="0.2">
      <c r="A10342" s="6">
        <v>10318</v>
      </c>
      <c r="B10342" s="6">
        <v>265.89162601743283</v>
      </c>
      <c r="C10342" s="6">
        <v>292.10837398256717</v>
      </c>
      <c r="D10342" s="6">
        <v>1.7510703872620479</v>
      </c>
    </row>
    <row r="10343" spans="1:4" x14ac:dyDescent="0.2">
      <c r="A10343" s="6">
        <v>10319</v>
      </c>
      <c r="B10343" s="6">
        <v>259.60124072882422</v>
      </c>
      <c r="C10343" s="6">
        <v>298.39875927117578</v>
      </c>
      <c r="D10343" s="6">
        <v>1.7887786776926697</v>
      </c>
    </row>
    <row r="10344" spans="1:4" x14ac:dyDescent="0.2">
      <c r="A10344" s="6">
        <v>10320</v>
      </c>
      <c r="B10344" s="6">
        <v>291.13648353330586</v>
      </c>
      <c r="C10344" s="6">
        <v>267.86351646669414</v>
      </c>
      <c r="D10344" s="6">
        <v>1.6057323695235812</v>
      </c>
    </row>
    <row r="10345" spans="1:4" x14ac:dyDescent="0.2">
      <c r="A10345" s="6">
        <v>10321</v>
      </c>
      <c r="B10345" s="6">
        <v>253.26919725949628</v>
      </c>
      <c r="C10345" s="6">
        <v>305.73080274050369</v>
      </c>
      <c r="D10345" s="6">
        <v>1.8327312834403722</v>
      </c>
    </row>
    <row r="10346" spans="1:4" x14ac:dyDescent="0.2">
      <c r="A10346" s="6">
        <v>10322</v>
      </c>
      <c r="B10346" s="6">
        <v>253.26919725949628</v>
      </c>
      <c r="C10346" s="6">
        <v>305.73080274050369</v>
      </c>
      <c r="D10346" s="6">
        <v>1.8327312834403722</v>
      </c>
    </row>
    <row r="10347" spans="1:4" x14ac:dyDescent="0.2">
      <c r="A10347" s="6">
        <v>10323</v>
      </c>
      <c r="B10347" s="6">
        <v>127.04490968013116</v>
      </c>
      <c r="C10347" s="6">
        <v>431.95509031986887</v>
      </c>
      <c r="D10347" s="6">
        <v>2.5893943298296751</v>
      </c>
    </row>
    <row r="10348" spans="1:4" x14ac:dyDescent="0.2">
      <c r="A10348" s="6">
        <v>10324</v>
      </c>
      <c r="B10348" s="6">
        <v>253.26919725949628</v>
      </c>
      <c r="C10348" s="6">
        <v>306.73080274050369</v>
      </c>
      <c r="D10348" s="6">
        <v>1.8387258749797661</v>
      </c>
    </row>
    <row r="10349" spans="1:4" x14ac:dyDescent="0.2">
      <c r="A10349" s="6">
        <v>10325</v>
      </c>
      <c r="B10349" s="6">
        <v>253.26919725949628</v>
      </c>
      <c r="C10349" s="6">
        <v>306.73080274050369</v>
      </c>
      <c r="D10349" s="6">
        <v>1.8387258749797661</v>
      </c>
    </row>
    <row r="10350" spans="1:4" x14ac:dyDescent="0.2">
      <c r="A10350" s="6">
        <v>10326</v>
      </c>
      <c r="B10350" s="6">
        <v>329.00376980711542</v>
      </c>
      <c r="C10350" s="6">
        <v>230.99623019288458</v>
      </c>
      <c r="D10350" s="6">
        <v>1.3847280471461845</v>
      </c>
    </row>
    <row r="10351" spans="1:4" x14ac:dyDescent="0.2">
      <c r="A10351" s="6">
        <v>10327</v>
      </c>
      <c r="B10351" s="6">
        <v>310.0909557605703</v>
      </c>
      <c r="C10351" s="6">
        <v>249.9090442394297</v>
      </c>
      <c r="D10351" s="6">
        <v>1.4981026422157366</v>
      </c>
    </row>
    <row r="10352" spans="1:4" x14ac:dyDescent="0.2">
      <c r="A10352" s="6">
        <v>10328</v>
      </c>
      <c r="B10352" s="6">
        <v>253.26919725949628</v>
      </c>
      <c r="C10352" s="6">
        <v>306.73080274050369</v>
      </c>
      <c r="D10352" s="6">
        <v>1.8387258749797661</v>
      </c>
    </row>
    <row r="10353" spans="1:4" x14ac:dyDescent="0.2">
      <c r="A10353" s="6">
        <v>10329</v>
      </c>
      <c r="B10353" s="6">
        <v>190.15705346981372</v>
      </c>
      <c r="C10353" s="6">
        <v>370.84294653018628</v>
      </c>
      <c r="D10353" s="6">
        <v>2.2230519897138117</v>
      </c>
    </row>
    <row r="10354" spans="1:4" x14ac:dyDescent="0.2">
      <c r="A10354" s="6">
        <v>10330</v>
      </c>
      <c r="B10354" s="6">
        <v>120.71286621080327</v>
      </c>
      <c r="C10354" s="6">
        <v>440.28713378919673</v>
      </c>
      <c r="D10354" s="6">
        <v>2.6393415271167715</v>
      </c>
    </row>
    <row r="10355" spans="1:4" x14ac:dyDescent="0.2">
      <c r="A10355" s="6">
        <v>10331</v>
      </c>
      <c r="B10355" s="6">
        <v>310.0909557605703</v>
      </c>
      <c r="C10355" s="6">
        <v>251.9090442394297</v>
      </c>
      <c r="D10355" s="6">
        <v>1.5100918252945248</v>
      </c>
    </row>
    <row r="10356" spans="1:4" x14ac:dyDescent="0.2">
      <c r="A10356" s="6">
        <v>10332</v>
      </c>
      <c r="B10356" s="6">
        <v>164.91219595394068</v>
      </c>
      <c r="C10356" s="6">
        <v>397.08780404605932</v>
      </c>
      <c r="D10356" s="6">
        <v>2.3803791905310665</v>
      </c>
    </row>
    <row r="10357" spans="1:4" x14ac:dyDescent="0.2">
      <c r="A10357" s="6">
        <v>10333</v>
      </c>
      <c r="B10357" s="6">
        <v>297.46852700263378</v>
      </c>
      <c r="C10357" s="6">
        <v>264.53147299736622</v>
      </c>
      <c r="D10357" s="6">
        <v>1.5857581299334551</v>
      </c>
    </row>
    <row r="10358" spans="1:4" x14ac:dyDescent="0.2">
      <c r="A10358" s="6">
        <v>10334</v>
      </c>
      <c r="B10358" s="6">
        <v>253.26919725949628</v>
      </c>
      <c r="C10358" s="6">
        <v>308.73080274050369</v>
      </c>
      <c r="D10358" s="6">
        <v>1.8507150580585543</v>
      </c>
    </row>
    <row r="10359" spans="1:4" x14ac:dyDescent="0.2">
      <c r="A10359" s="6">
        <v>10335</v>
      </c>
      <c r="B10359" s="6">
        <v>164.91219595394068</v>
      </c>
      <c r="C10359" s="6">
        <v>397.08780404605932</v>
      </c>
      <c r="D10359" s="6">
        <v>2.3803791905310665</v>
      </c>
    </row>
    <row r="10360" spans="1:4" x14ac:dyDescent="0.2">
      <c r="A10360" s="6">
        <v>10336</v>
      </c>
      <c r="B10360" s="6">
        <v>291.13648353330586</v>
      </c>
      <c r="C10360" s="6">
        <v>271.86351646669414</v>
      </c>
      <c r="D10360" s="6">
        <v>1.6297107356811575</v>
      </c>
    </row>
    <row r="10361" spans="1:4" x14ac:dyDescent="0.2">
      <c r="A10361" s="6">
        <v>10337</v>
      </c>
      <c r="B10361" s="6">
        <v>253.26919725949628</v>
      </c>
      <c r="C10361" s="6">
        <v>309.73080274050369</v>
      </c>
      <c r="D10361" s="6">
        <v>1.8567096495979483</v>
      </c>
    </row>
    <row r="10362" spans="1:4" x14ac:dyDescent="0.2">
      <c r="A10362" s="6">
        <v>10338</v>
      </c>
      <c r="B10362" s="6">
        <v>158.58015248461282</v>
      </c>
      <c r="C10362" s="6">
        <v>404.41984751538718</v>
      </c>
      <c r="D10362" s="6">
        <v>2.4243317962787687</v>
      </c>
    </row>
    <row r="10363" spans="1:4" x14ac:dyDescent="0.2">
      <c r="A10363" s="6">
        <v>10339</v>
      </c>
      <c r="B10363" s="6">
        <v>322.71338451850681</v>
      </c>
      <c r="C10363" s="6">
        <v>240.28661548149319</v>
      </c>
      <c r="D10363" s="6">
        <v>1.4404201121949884</v>
      </c>
    </row>
    <row r="10364" spans="1:4" x14ac:dyDescent="0.2">
      <c r="A10364" s="6">
        <v>10340</v>
      </c>
      <c r="B10364" s="6">
        <v>272.22366948676074</v>
      </c>
      <c r="C10364" s="6">
        <v>290.77633051323926</v>
      </c>
      <c r="D10364" s="6">
        <v>1.7430853307507097</v>
      </c>
    </row>
    <row r="10365" spans="1:4" x14ac:dyDescent="0.2">
      <c r="A10365" s="6">
        <v>10341</v>
      </c>
      <c r="B10365" s="6">
        <v>139.66733843806767</v>
      </c>
      <c r="C10365" s="6">
        <v>423.33266156193235</v>
      </c>
      <c r="D10365" s="6">
        <v>2.5377063913483209</v>
      </c>
    </row>
    <row r="10366" spans="1:4" x14ac:dyDescent="0.2">
      <c r="A10366" s="6">
        <v>10342</v>
      </c>
      <c r="B10366" s="6">
        <v>259.60124072882422</v>
      </c>
      <c r="C10366" s="6">
        <v>304.39875927117578</v>
      </c>
      <c r="D10366" s="6">
        <v>1.824746226929034</v>
      </c>
    </row>
    <row r="10367" spans="1:4" x14ac:dyDescent="0.2">
      <c r="A10367" s="6">
        <v>10343</v>
      </c>
      <c r="B10367" s="6">
        <v>246.97881197088768</v>
      </c>
      <c r="C10367" s="6">
        <v>317.0211880291123</v>
      </c>
      <c r="D10367" s="6">
        <v>1.9004125315679643</v>
      </c>
    </row>
    <row r="10368" spans="1:4" x14ac:dyDescent="0.2">
      <c r="A10368" s="6">
        <v>10344</v>
      </c>
      <c r="B10368" s="6">
        <v>133.33529496873976</v>
      </c>
      <c r="C10368" s="6">
        <v>430.66470503126027</v>
      </c>
      <c r="D10368" s="6">
        <v>2.5816589970960235</v>
      </c>
    </row>
    <row r="10369" spans="1:4" x14ac:dyDescent="0.2">
      <c r="A10369" s="6">
        <v>10345</v>
      </c>
      <c r="B10369" s="6">
        <v>202.77948222775024</v>
      </c>
      <c r="C10369" s="6">
        <v>361.22051777224976</v>
      </c>
      <c r="D10369" s="6">
        <v>2.1653694596930637</v>
      </c>
    </row>
    <row r="10370" spans="1:4" x14ac:dyDescent="0.2">
      <c r="A10370" s="6">
        <v>10346</v>
      </c>
      <c r="B10370" s="6">
        <v>265.89162601743283</v>
      </c>
      <c r="C10370" s="6">
        <v>298.10837398256717</v>
      </c>
      <c r="D10370" s="6">
        <v>1.7870379364984121</v>
      </c>
    </row>
    <row r="10371" spans="1:4" x14ac:dyDescent="0.2">
      <c r="A10371" s="6">
        <v>10347</v>
      </c>
      <c r="B10371" s="6">
        <v>183.82501000048586</v>
      </c>
      <c r="C10371" s="6">
        <v>380.17498999951414</v>
      </c>
      <c r="D10371" s="6">
        <v>2.2789937785403018</v>
      </c>
    </row>
    <row r="10372" spans="1:4" x14ac:dyDescent="0.2">
      <c r="A10372" s="6">
        <v>10348</v>
      </c>
      <c r="B10372" s="6">
        <v>240.64676850155979</v>
      </c>
      <c r="C10372" s="6">
        <v>324.35323149844021</v>
      </c>
      <c r="D10372" s="6">
        <v>1.9443651373156667</v>
      </c>
    </row>
    <row r="10373" spans="1:4" x14ac:dyDescent="0.2">
      <c r="A10373" s="6">
        <v>10349</v>
      </c>
      <c r="B10373" s="6">
        <v>246.97881197088768</v>
      </c>
      <c r="C10373" s="6">
        <v>318.0211880291123</v>
      </c>
      <c r="D10373" s="6">
        <v>1.9064071231073583</v>
      </c>
    </row>
    <row r="10374" spans="1:4" x14ac:dyDescent="0.2">
      <c r="A10374" s="6">
        <v>10350</v>
      </c>
      <c r="B10374" s="6">
        <v>246.97881197088768</v>
      </c>
      <c r="C10374" s="6">
        <v>318.0211880291123</v>
      </c>
      <c r="D10374" s="6">
        <v>1.9064071231073583</v>
      </c>
    </row>
    <row r="10375" spans="1:4" x14ac:dyDescent="0.2">
      <c r="A10375" s="6">
        <v>10351</v>
      </c>
      <c r="B10375" s="6">
        <v>108.09043745286675</v>
      </c>
      <c r="C10375" s="6">
        <v>456.90956254713325</v>
      </c>
      <c r="D10375" s="6">
        <v>2.7389861979132779</v>
      </c>
    </row>
    <row r="10376" spans="1:4" x14ac:dyDescent="0.2">
      <c r="A10376" s="6">
        <v>10352</v>
      </c>
      <c r="B10376" s="6">
        <v>202.77948222775024</v>
      </c>
      <c r="C10376" s="6">
        <v>363.22051777224976</v>
      </c>
      <c r="D10376" s="6">
        <v>2.1773586427718516</v>
      </c>
    </row>
    <row r="10377" spans="1:4" x14ac:dyDescent="0.2">
      <c r="A10377" s="6">
        <v>10353</v>
      </c>
      <c r="B10377" s="6">
        <v>101.80005216425813</v>
      </c>
      <c r="C10377" s="6">
        <v>464.19994783574185</v>
      </c>
      <c r="D10377" s="6">
        <v>2.7826890798832937</v>
      </c>
    </row>
    <row r="10378" spans="1:4" x14ac:dyDescent="0.2">
      <c r="A10378" s="6">
        <v>10354</v>
      </c>
      <c r="B10378" s="6">
        <v>183.82501000048586</v>
      </c>
      <c r="C10378" s="6">
        <v>382.17498999951414</v>
      </c>
      <c r="D10378" s="6">
        <v>2.2909829616190902</v>
      </c>
    </row>
    <row r="10379" spans="1:4" x14ac:dyDescent="0.2">
      <c r="A10379" s="6">
        <v>10355</v>
      </c>
      <c r="B10379" s="6">
        <v>253.26919725949628</v>
      </c>
      <c r="C10379" s="6">
        <v>312.73080274050369</v>
      </c>
      <c r="D10379" s="6">
        <v>1.8746934242161304</v>
      </c>
    </row>
    <row r="10380" spans="1:4" x14ac:dyDescent="0.2">
      <c r="A10380" s="6">
        <v>10356</v>
      </c>
      <c r="B10380" s="6">
        <v>284.84609824469726</v>
      </c>
      <c r="C10380" s="6">
        <v>281.15390175530274</v>
      </c>
      <c r="D10380" s="6">
        <v>1.6854028007299615</v>
      </c>
    </row>
    <row r="10381" spans="1:4" x14ac:dyDescent="0.2">
      <c r="A10381" s="6">
        <v>10357</v>
      </c>
      <c r="B10381" s="6">
        <v>297.46852700263378</v>
      </c>
      <c r="C10381" s="6">
        <v>268.53147299736622</v>
      </c>
      <c r="D10381" s="6">
        <v>1.6097364960910312</v>
      </c>
    </row>
    <row r="10382" spans="1:4" x14ac:dyDescent="0.2">
      <c r="A10382" s="6">
        <v>10358</v>
      </c>
      <c r="B10382" s="6">
        <v>253.26919725949628</v>
      </c>
      <c r="C10382" s="6">
        <v>312.73080274050369</v>
      </c>
      <c r="D10382" s="6">
        <v>1.8746934242161304</v>
      </c>
    </row>
    <row r="10383" spans="1:4" x14ac:dyDescent="0.2">
      <c r="A10383" s="6">
        <v>10359</v>
      </c>
      <c r="B10383" s="6">
        <v>215.40191098568675</v>
      </c>
      <c r="C10383" s="6">
        <v>350.59808901431325</v>
      </c>
      <c r="D10383" s="6">
        <v>2.1016923381329216</v>
      </c>
    </row>
    <row r="10384" spans="1:4" x14ac:dyDescent="0.2">
      <c r="A10384" s="6">
        <v>10360</v>
      </c>
      <c r="B10384" s="6">
        <v>209.11152569707815</v>
      </c>
      <c r="C10384" s="6">
        <v>357.88847430292185</v>
      </c>
      <c r="D10384" s="6">
        <v>2.1453952201029374</v>
      </c>
    </row>
    <row r="10385" spans="1:4" x14ac:dyDescent="0.2">
      <c r="A10385" s="6">
        <v>10361</v>
      </c>
      <c r="B10385" s="6">
        <v>202.77948222775024</v>
      </c>
      <c r="C10385" s="6">
        <v>364.22051777224976</v>
      </c>
      <c r="D10385" s="6">
        <v>2.1833532343112458</v>
      </c>
    </row>
    <row r="10386" spans="1:4" x14ac:dyDescent="0.2">
      <c r="A10386" s="6">
        <v>10362</v>
      </c>
      <c r="B10386" s="6">
        <v>127.04490968013116</v>
      </c>
      <c r="C10386" s="6">
        <v>439.95509031986887</v>
      </c>
      <c r="D10386" s="6">
        <v>2.6373510621448273</v>
      </c>
    </row>
    <row r="10387" spans="1:4" x14ac:dyDescent="0.2">
      <c r="A10387" s="6">
        <v>10363</v>
      </c>
      <c r="B10387" s="6">
        <v>221.73395445501464</v>
      </c>
      <c r="C10387" s="6">
        <v>346.26604554498533</v>
      </c>
      <c r="D10387" s="6">
        <v>2.075723507003401</v>
      </c>
    </row>
    <row r="10388" spans="1:4" x14ac:dyDescent="0.2">
      <c r="A10388" s="6">
        <v>10364</v>
      </c>
      <c r="B10388" s="6">
        <v>215.40191098568675</v>
      </c>
      <c r="C10388" s="6">
        <v>352.59808901431325</v>
      </c>
      <c r="D10388" s="6">
        <v>2.1136815212117095</v>
      </c>
    </row>
    <row r="10389" spans="1:4" x14ac:dyDescent="0.2">
      <c r="A10389" s="6">
        <v>10365</v>
      </c>
      <c r="B10389" s="6">
        <v>253.26919725949628</v>
      </c>
      <c r="C10389" s="6">
        <v>314.73080274050369</v>
      </c>
      <c r="D10389" s="6">
        <v>1.8866826072949185</v>
      </c>
    </row>
    <row r="10390" spans="1:4" x14ac:dyDescent="0.2">
      <c r="A10390" s="6">
        <v>10366</v>
      </c>
      <c r="B10390" s="6">
        <v>284.84609824469726</v>
      </c>
      <c r="C10390" s="6">
        <v>283.15390175530274</v>
      </c>
      <c r="D10390" s="6">
        <v>1.6973919838087494</v>
      </c>
    </row>
    <row r="10391" spans="1:4" x14ac:dyDescent="0.2">
      <c r="A10391" s="6">
        <v>10367</v>
      </c>
      <c r="B10391" s="6">
        <v>278.51405477536935</v>
      </c>
      <c r="C10391" s="6">
        <v>289.48594522463065</v>
      </c>
      <c r="D10391" s="6">
        <v>1.7353499980170579</v>
      </c>
    </row>
    <row r="10392" spans="1:4" x14ac:dyDescent="0.2">
      <c r="A10392" s="6">
        <v>10368</v>
      </c>
      <c r="B10392" s="6">
        <v>253.26919725949628</v>
      </c>
      <c r="C10392" s="6">
        <v>314.73080274050369</v>
      </c>
      <c r="D10392" s="6">
        <v>1.8866826072949185</v>
      </c>
    </row>
    <row r="10393" spans="1:4" x14ac:dyDescent="0.2">
      <c r="A10393" s="6">
        <v>10369</v>
      </c>
      <c r="B10393" s="6">
        <v>158.58015248461282</v>
      </c>
      <c r="C10393" s="6">
        <v>409.41984751538718</v>
      </c>
      <c r="D10393" s="6">
        <v>2.4543047539757388</v>
      </c>
    </row>
    <row r="10394" spans="1:4" x14ac:dyDescent="0.2">
      <c r="A10394" s="6">
        <v>10370</v>
      </c>
      <c r="B10394" s="6">
        <v>253.26919725949628</v>
      </c>
      <c r="C10394" s="6">
        <v>315.73080274050369</v>
      </c>
      <c r="D10394" s="6">
        <v>1.8926771988343125</v>
      </c>
    </row>
    <row r="10395" spans="1:4" x14ac:dyDescent="0.2">
      <c r="A10395" s="6">
        <v>10371</v>
      </c>
      <c r="B10395" s="6">
        <v>310.0909557605703</v>
      </c>
      <c r="C10395" s="6">
        <v>258.9090442394297</v>
      </c>
      <c r="D10395" s="6">
        <v>1.552053966070283</v>
      </c>
    </row>
    <row r="10396" spans="1:4" x14ac:dyDescent="0.2">
      <c r="A10396" s="6">
        <v>10372</v>
      </c>
      <c r="B10396" s="6">
        <v>190.15705346981372</v>
      </c>
      <c r="C10396" s="6">
        <v>378.84294653018628</v>
      </c>
      <c r="D10396" s="6">
        <v>2.2710087220289639</v>
      </c>
    </row>
    <row r="10397" spans="1:4" x14ac:dyDescent="0.2">
      <c r="A10397" s="6">
        <v>10373</v>
      </c>
      <c r="B10397" s="6">
        <v>272.22366948676074</v>
      </c>
      <c r="C10397" s="6">
        <v>296.77633051323926</v>
      </c>
      <c r="D10397" s="6">
        <v>1.779052879987074</v>
      </c>
    </row>
    <row r="10398" spans="1:4" x14ac:dyDescent="0.2">
      <c r="A10398" s="6">
        <v>10374</v>
      </c>
      <c r="B10398" s="6">
        <v>303.75891229124238</v>
      </c>
      <c r="C10398" s="6">
        <v>265.24108770875762</v>
      </c>
      <c r="D10398" s="6">
        <v>1.5900119802785915</v>
      </c>
    </row>
    <row r="10399" spans="1:4" x14ac:dyDescent="0.2">
      <c r="A10399" s="6">
        <v>10375</v>
      </c>
      <c r="B10399" s="6">
        <v>158.58015248461282</v>
      </c>
      <c r="C10399" s="6">
        <v>410.41984751538718</v>
      </c>
      <c r="D10399" s="6">
        <v>2.460299345515133</v>
      </c>
    </row>
    <row r="10400" spans="1:4" x14ac:dyDescent="0.2">
      <c r="A10400" s="6">
        <v>10376</v>
      </c>
      <c r="B10400" s="6">
        <v>278.51405477536935</v>
      </c>
      <c r="C10400" s="6">
        <v>291.48594522463065</v>
      </c>
      <c r="D10400" s="6">
        <v>1.7473391810958461</v>
      </c>
    </row>
    <row r="10401" spans="1:4" x14ac:dyDescent="0.2">
      <c r="A10401" s="6">
        <v>10377</v>
      </c>
      <c r="B10401" s="6">
        <v>215.40191098568675</v>
      </c>
      <c r="C10401" s="6">
        <v>354.59808901431325</v>
      </c>
      <c r="D10401" s="6">
        <v>2.1256707042904974</v>
      </c>
    </row>
    <row r="10402" spans="1:4" x14ac:dyDescent="0.2">
      <c r="A10402" s="6">
        <v>10378</v>
      </c>
      <c r="B10402" s="6">
        <v>253.26919725949628</v>
      </c>
      <c r="C10402" s="6">
        <v>316.73080274050369</v>
      </c>
      <c r="D10402" s="6">
        <v>1.8986717903737067</v>
      </c>
    </row>
    <row r="10403" spans="1:4" x14ac:dyDescent="0.2">
      <c r="A10403" s="6">
        <v>10379</v>
      </c>
      <c r="B10403" s="6">
        <v>278.51405477536935</v>
      </c>
      <c r="C10403" s="6">
        <v>292.48594522463065</v>
      </c>
      <c r="D10403" s="6">
        <v>1.75333377263524</v>
      </c>
    </row>
    <row r="10404" spans="1:4" x14ac:dyDescent="0.2">
      <c r="A10404" s="6">
        <v>10380</v>
      </c>
      <c r="B10404" s="6">
        <v>265.89162601743283</v>
      </c>
      <c r="C10404" s="6">
        <v>305.10837398256717</v>
      </c>
      <c r="D10404" s="6">
        <v>1.8290000772741704</v>
      </c>
    </row>
    <row r="10405" spans="1:4" x14ac:dyDescent="0.2">
      <c r="A10405" s="6">
        <v>10381</v>
      </c>
      <c r="B10405" s="6">
        <v>246.97881197088768</v>
      </c>
      <c r="C10405" s="6">
        <v>324.0211880291123</v>
      </c>
      <c r="D10405" s="6">
        <v>1.9423746723437225</v>
      </c>
    </row>
    <row r="10406" spans="1:4" x14ac:dyDescent="0.2">
      <c r="A10406" s="6">
        <v>10382</v>
      </c>
      <c r="B10406" s="6">
        <v>265.89162601743283</v>
      </c>
      <c r="C10406" s="6">
        <v>305.10837398256717</v>
      </c>
      <c r="D10406" s="6">
        <v>1.8290000772741704</v>
      </c>
    </row>
    <row r="10407" spans="1:4" x14ac:dyDescent="0.2">
      <c r="A10407" s="6">
        <v>10383</v>
      </c>
      <c r="B10407" s="6">
        <v>209.11152569707815</v>
      </c>
      <c r="C10407" s="6">
        <v>361.88847430292185</v>
      </c>
      <c r="D10407" s="6">
        <v>2.1693735862605132</v>
      </c>
    </row>
    <row r="10408" spans="1:4" x14ac:dyDescent="0.2">
      <c r="A10408" s="6">
        <v>10384</v>
      </c>
      <c r="B10408" s="6">
        <v>265.89162601743283</v>
      </c>
      <c r="C10408" s="6">
        <v>306.10837398256717</v>
      </c>
      <c r="D10408" s="6">
        <v>1.8349946688135643</v>
      </c>
    </row>
    <row r="10409" spans="1:4" x14ac:dyDescent="0.2">
      <c r="A10409" s="6">
        <v>10385</v>
      </c>
      <c r="B10409" s="6">
        <v>164.91219595394068</v>
      </c>
      <c r="C10409" s="6">
        <v>407.08780404605932</v>
      </c>
      <c r="D10409" s="6">
        <v>2.4403251059250066</v>
      </c>
    </row>
    <row r="10410" spans="1:4" x14ac:dyDescent="0.2">
      <c r="A10410" s="6">
        <v>10386</v>
      </c>
      <c r="B10410" s="6">
        <v>196.44743875842235</v>
      </c>
      <c r="C10410" s="6">
        <v>376.55256124157768</v>
      </c>
      <c r="D10410" s="6">
        <v>2.2572787977559186</v>
      </c>
    </row>
    <row r="10411" spans="1:4" x14ac:dyDescent="0.2">
      <c r="A10411" s="6">
        <v>10387</v>
      </c>
      <c r="B10411" s="6">
        <v>265.89162601743283</v>
      </c>
      <c r="C10411" s="6">
        <v>307.10837398256717</v>
      </c>
      <c r="D10411" s="6">
        <v>1.8409892603529585</v>
      </c>
    </row>
    <row r="10412" spans="1:4" x14ac:dyDescent="0.2">
      <c r="A10412" s="6">
        <v>10388</v>
      </c>
      <c r="B10412" s="6">
        <v>177.5346247118772</v>
      </c>
      <c r="C10412" s="6">
        <v>395.4653752881228</v>
      </c>
      <c r="D10412" s="6">
        <v>2.3706533928254707</v>
      </c>
    </row>
    <row r="10413" spans="1:4" x14ac:dyDescent="0.2">
      <c r="A10413" s="6">
        <v>10389</v>
      </c>
      <c r="B10413" s="6">
        <v>139.66733843806767</v>
      </c>
      <c r="C10413" s="6">
        <v>433.33266156193235</v>
      </c>
      <c r="D10413" s="6">
        <v>2.5976523067422614</v>
      </c>
    </row>
    <row r="10414" spans="1:4" x14ac:dyDescent="0.2">
      <c r="A10414" s="6">
        <v>10390</v>
      </c>
      <c r="B10414" s="6">
        <v>265.89162601743283</v>
      </c>
      <c r="C10414" s="6">
        <v>309.10837398256717</v>
      </c>
      <c r="D10414" s="6">
        <v>1.8529784434317464</v>
      </c>
    </row>
    <row r="10415" spans="1:4" x14ac:dyDescent="0.2">
      <c r="A10415" s="6">
        <v>10391</v>
      </c>
      <c r="B10415" s="6">
        <v>196.44743875842235</v>
      </c>
      <c r="C10415" s="6">
        <v>379.55256124157768</v>
      </c>
      <c r="D10415" s="6">
        <v>2.2752625723741007</v>
      </c>
    </row>
    <row r="10416" spans="1:4" x14ac:dyDescent="0.2">
      <c r="A10416" s="6">
        <v>10392</v>
      </c>
      <c r="B10416" s="6">
        <v>253.26919725949628</v>
      </c>
      <c r="C10416" s="6">
        <v>322.73080274050369</v>
      </c>
      <c r="D10416" s="6">
        <v>1.934639339610071</v>
      </c>
    </row>
    <row r="10417" spans="1:4" x14ac:dyDescent="0.2">
      <c r="A10417" s="6">
        <v>10393</v>
      </c>
      <c r="B10417" s="6">
        <v>335.33581327644322</v>
      </c>
      <c r="C10417" s="6">
        <v>240.66418672355678</v>
      </c>
      <c r="D10417" s="6">
        <v>1.4426834975681815</v>
      </c>
    </row>
    <row r="10418" spans="1:4" x14ac:dyDescent="0.2">
      <c r="A10418" s="6">
        <v>10394</v>
      </c>
      <c r="B10418" s="6">
        <v>253.26919725949628</v>
      </c>
      <c r="C10418" s="6">
        <v>322.73080274050369</v>
      </c>
      <c r="D10418" s="6">
        <v>1.934639339610071</v>
      </c>
    </row>
    <row r="10419" spans="1:4" x14ac:dyDescent="0.2">
      <c r="A10419" s="6">
        <v>10395</v>
      </c>
      <c r="B10419" s="6">
        <v>278.51405477536935</v>
      </c>
      <c r="C10419" s="6">
        <v>298.48594522463065</v>
      </c>
      <c r="D10419" s="6">
        <v>1.7893013218716043</v>
      </c>
    </row>
    <row r="10420" spans="1:4" x14ac:dyDescent="0.2">
      <c r="A10420" s="6">
        <v>10396</v>
      </c>
      <c r="B10420" s="6">
        <v>265.89162601743283</v>
      </c>
      <c r="C10420" s="6">
        <v>312.10837398256717</v>
      </c>
      <c r="D10420" s="6">
        <v>1.8709622180499286</v>
      </c>
    </row>
    <row r="10421" spans="1:4" x14ac:dyDescent="0.2">
      <c r="A10421" s="6">
        <v>10397</v>
      </c>
      <c r="B10421" s="6">
        <v>196.44743875842235</v>
      </c>
      <c r="C10421" s="6">
        <v>381.55256124157768</v>
      </c>
      <c r="D10421" s="6">
        <v>2.2872517554528886</v>
      </c>
    </row>
    <row r="10422" spans="1:4" x14ac:dyDescent="0.2">
      <c r="A10422" s="6">
        <v>10398</v>
      </c>
      <c r="B10422" s="6">
        <v>259.60124072882422</v>
      </c>
      <c r="C10422" s="6">
        <v>318.39875927117578</v>
      </c>
      <c r="D10422" s="6">
        <v>1.9086705084805506</v>
      </c>
    </row>
    <row r="10423" spans="1:4" x14ac:dyDescent="0.2">
      <c r="A10423" s="6">
        <v>10399</v>
      </c>
      <c r="B10423" s="6">
        <v>291.13648353330586</v>
      </c>
      <c r="C10423" s="6">
        <v>286.86351646669414</v>
      </c>
      <c r="D10423" s="6">
        <v>1.7196296087720682</v>
      </c>
    </row>
    <row r="10424" spans="1:4" x14ac:dyDescent="0.2">
      <c r="A10424" s="6">
        <v>10400</v>
      </c>
      <c r="B10424" s="6">
        <v>278.51405477536935</v>
      </c>
      <c r="C10424" s="6">
        <v>300.48594522463065</v>
      </c>
      <c r="D10424" s="6">
        <v>1.8012905049503924</v>
      </c>
    </row>
    <row r="10425" spans="1:4" x14ac:dyDescent="0.2">
      <c r="A10425" s="6">
        <v>10401</v>
      </c>
      <c r="B10425" s="6">
        <v>272.22366948676074</v>
      </c>
      <c r="C10425" s="6">
        <v>306.77633051323926</v>
      </c>
      <c r="D10425" s="6">
        <v>1.8389987953810143</v>
      </c>
    </row>
    <row r="10426" spans="1:4" x14ac:dyDescent="0.2">
      <c r="A10426" s="6">
        <v>10402</v>
      </c>
      <c r="B10426" s="6">
        <v>183.82501000048586</v>
      </c>
      <c r="C10426" s="6">
        <v>395.17498999951414</v>
      </c>
      <c r="D10426" s="6">
        <v>2.3689126516312125</v>
      </c>
    </row>
    <row r="10427" spans="1:4" x14ac:dyDescent="0.2">
      <c r="A10427" s="6">
        <v>10403</v>
      </c>
      <c r="B10427" s="6">
        <v>171.20258124254934</v>
      </c>
      <c r="C10427" s="6">
        <v>407.79741875745066</v>
      </c>
      <c r="D10427" s="6">
        <v>2.444578956270143</v>
      </c>
    </row>
    <row r="10428" spans="1:4" x14ac:dyDescent="0.2">
      <c r="A10428" s="6">
        <v>10404</v>
      </c>
      <c r="B10428" s="6">
        <v>265.89162601743283</v>
      </c>
      <c r="C10428" s="6">
        <v>313.10837398256717</v>
      </c>
      <c r="D10428" s="6">
        <v>1.8769568095893228</v>
      </c>
    </row>
    <row r="10429" spans="1:4" x14ac:dyDescent="0.2">
      <c r="A10429" s="6">
        <v>10405</v>
      </c>
      <c r="B10429" s="6">
        <v>278.51405477536935</v>
      </c>
      <c r="C10429" s="6">
        <v>300.48594522463065</v>
      </c>
      <c r="D10429" s="6">
        <v>1.8012905049503924</v>
      </c>
    </row>
    <row r="10430" spans="1:4" x14ac:dyDescent="0.2">
      <c r="A10430" s="6">
        <v>10406</v>
      </c>
      <c r="B10430" s="6">
        <v>259.60124072882422</v>
      </c>
      <c r="C10430" s="6">
        <v>319.39875927117578</v>
      </c>
      <c r="D10430" s="6">
        <v>1.9146651000199446</v>
      </c>
    </row>
    <row r="10431" spans="1:4" x14ac:dyDescent="0.2">
      <c r="A10431" s="6">
        <v>10407</v>
      </c>
      <c r="B10431" s="6">
        <v>253.26919725949628</v>
      </c>
      <c r="C10431" s="6">
        <v>326.73080274050369</v>
      </c>
      <c r="D10431" s="6">
        <v>1.958617705767647</v>
      </c>
    </row>
    <row r="10432" spans="1:4" x14ac:dyDescent="0.2">
      <c r="A10432" s="6">
        <v>10408</v>
      </c>
      <c r="B10432" s="6">
        <v>139.66733843806767</v>
      </c>
      <c r="C10432" s="6">
        <v>440.33266156193235</v>
      </c>
      <c r="D10432" s="6">
        <v>2.6396144475180199</v>
      </c>
    </row>
    <row r="10433" spans="1:4" x14ac:dyDescent="0.2">
      <c r="A10433" s="6">
        <v>10409</v>
      </c>
      <c r="B10433" s="6">
        <v>164.91219595394068</v>
      </c>
      <c r="C10433" s="6">
        <v>415.08780404605932</v>
      </c>
      <c r="D10433" s="6">
        <v>2.4882818382401592</v>
      </c>
    </row>
    <row r="10434" spans="1:4" x14ac:dyDescent="0.2">
      <c r="A10434" s="6">
        <v>10410</v>
      </c>
      <c r="B10434" s="6">
        <v>284.84609824469726</v>
      </c>
      <c r="C10434" s="6">
        <v>296.15390175530274</v>
      </c>
      <c r="D10434" s="6">
        <v>1.7753216738208721</v>
      </c>
    </row>
    <row r="10435" spans="1:4" x14ac:dyDescent="0.2">
      <c r="A10435" s="6">
        <v>10411</v>
      </c>
      <c r="B10435" s="6">
        <v>253.26919725949628</v>
      </c>
      <c r="C10435" s="6">
        <v>327.73080274050369</v>
      </c>
      <c r="D10435" s="6">
        <v>1.964612297307041</v>
      </c>
    </row>
    <row r="10436" spans="1:4" x14ac:dyDescent="0.2">
      <c r="A10436" s="6">
        <v>10412</v>
      </c>
      <c r="B10436" s="6">
        <v>284.84609824469726</v>
      </c>
      <c r="C10436" s="6">
        <v>297.15390175530274</v>
      </c>
      <c r="D10436" s="6">
        <v>1.7813162653602661</v>
      </c>
    </row>
    <row r="10437" spans="1:4" x14ac:dyDescent="0.2">
      <c r="A10437" s="6">
        <v>10413</v>
      </c>
      <c r="B10437" s="6">
        <v>253.26919725949628</v>
      </c>
      <c r="C10437" s="6">
        <v>328.73080274050369</v>
      </c>
      <c r="D10437" s="6">
        <v>1.9706068888464352</v>
      </c>
    </row>
    <row r="10438" spans="1:4" x14ac:dyDescent="0.2">
      <c r="A10438" s="6">
        <v>10414</v>
      </c>
      <c r="B10438" s="6">
        <v>253.26919725949628</v>
      </c>
      <c r="C10438" s="6">
        <v>328.73080274050369</v>
      </c>
      <c r="D10438" s="6">
        <v>1.9706068888464352</v>
      </c>
    </row>
    <row r="10439" spans="1:4" x14ac:dyDescent="0.2">
      <c r="A10439" s="6">
        <v>10415</v>
      </c>
      <c r="B10439" s="6">
        <v>265.89162601743283</v>
      </c>
      <c r="C10439" s="6">
        <v>317.10837398256717</v>
      </c>
      <c r="D10439" s="6">
        <v>1.9009351757468989</v>
      </c>
    </row>
    <row r="10440" spans="1:4" x14ac:dyDescent="0.2">
      <c r="A10440" s="6">
        <v>10416</v>
      </c>
      <c r="B10440" s="6">
        <v>127.04490968013116</v>
      </c>
      <c r="C10440" s="6">
        <v>455.95509031986887</v>
      </c>
      <c r="D10440" s="6">
        <v>2.7332645267751321</v>
      </c>
    </row>
    <row r="10441" spans="1:4" x14ac:dyDescent="0.2">
      <c r="A10441" s="6">
        <v>10417</v>
      </c>
      <c r="B10441" s="6">
        <v>291.13648353330586</v>
      </c>
      <c r="C10441" s="6">
        <v>292.86351646669414</v>
      </c>
      <c r="D10441" s="6">
        <v>1.7555971580084324</v>
      </c>
    </row>
    <row r="10442" spans="1:4" x14ac:dyDescent="0.2">
      <c r="A10442" s="6">
        <v>10418</v>
      </c>
      <c r="B10442" s="6">
        <v>329.00376980711542</v>
      </c>
      <c r="C10442" s="6">
        <v>254.99623019288458</v>
      </c>
      <c r="D10442" s="6">
        <v>1.5285982440916415</v>
      </c>
    </row>
    <row r="10443" spans="1:4" x14ac:dyDescent="0.2">
      <c r="A10443" s="6">
        <v>10419</v>
      </c>
      <c r="B10443" s="6">
        <v>171.20258124254934</v>
      </c>
      <c r="C10443" s="6">
        <v>412.79741875745066</v>
      </c>
      <c r="D10443" s="6">
        <v>2.474551913967113</v>
      </c>
    </row>
    <row r="10444" spans="1:4" x14ac:dyDescent="0.2">
      <c r="A10444" s="6">
        <v>10420</v>
      </c>
      <c r="B10444" s="6">
        <v>310.0909557605703</v>
      </c>
      <c r="C10444" s="6">
        <v>274.9090442394297</v>
      </c>
      <c r="D10444" s="6">
        <v>1.6479674307005876</v>
      </c>
    </row>
    <row r="10445" spans="1:4" x14ac:dyDescent="0.2">
      <c r="A10445" s="6">
        <v>10421</v>
      </c>
      <c r="B10445" s="6">
        <v>215.40191098568675</v>
      </c>
      <c r="C10445" s="6">
        <v>369.59808901431325</v>
      </c>
      <c r="D10445" s="6">
        <v>2.215589577381408</v>
      </c>
    </row>
    <row r="10446" spans="1:4" x14ac:dyDescent="0.2">
      <c r="A10446" s="6">
        <v>10422</v>
      </c>
      <c r="B10446" s="6">
        <v>177.5346247118772</v>
      </c>
      <c r="C10446" s="6">
        <v>407.4653752881228</v>
      </c>
      <c r="D10446" s="6">
        <v>2.4425884912981992</v>
      </c>
    </row>
    <row r="10447" spans="1:4" x14ac:dyDescent="0.2">
      <c r="A10447" s="6">
        <v>10423</v>
      </c>
      <c r="B10447" s="6">
        <v>202.77948222775024</v>
      </c>
      <c r="C10447" s="6">
        <v>382.22051777224976</v>
      </c>
      <c r="D10447" s="6">
        <v>2.2912558820203386</v>
      </c>
    </row>
    <row r="10448" spans="1:4" x14ac:dyDescent="0.2">
      <c r="A10448" s="6">
        <v>10424</v>
      </c>
      <c r="B10448" s="6">
        <v>164.91219595394068</v>
      </c>
      <c r="C10448" s="6">
        <v>420.08780404605932</v>
      </c>
      <c r="D10448" s="6">
        <v>2.5182547959371293</v>
      </c>
    </row>
    <row r="10449" spans="1:4" x14ac:dyDescent="0.2">
      <c r="A10449" s="6">
        <v>10425</v>
      </c>
      <c r="B10449" s="6">
        <v>284.84609824469726</v>
      </c>
      <c r="C10449" s="6">
        <v>300.15390175530274</v>
      </c>
      <c r="D10449" s="6">
        <v>1.7993000399784482</v>
      </c>
    </row>
    <row r="10450" spans="1:4" x14ac:dyDescent="0.2">
      <c r="A10450" s="6">
        <v>10426</v>
      </c>
      <c r="B10450" s="6">
        <v>291.13648353330586</v>
      </c>
      <c r="C10450" s="6">
        <v>293.86351646669414</v>
      </c>
      <c r="D10450" s="6">
        <v>1.7615917495478264</v>
      </c>
    </row>
    <row r="10451" spans="1:4" x14ac:dyDescent="0.2">
      <c r="A10451" s="6">
        <v>10427</v>
      </c>
      <c r="B10451" s="6">
        <v>253.26919725949628</v>
      </c>
      <c r="C10451" s="6">
        <v>331.73080274050369</v>
      </c>
      <c r="D10451" s="6">
        <v>1.9885906634646173</v>
      </c>
    </row>
    <row r="10452" spans="1:4" x14ac:dyDescent="0.2">
      <c r="A10452" s="6">
        <v>10428</v>
      </c>
      <c r="B10452" s="6">
        <v>196.44743875842235</v>
      </c>
      <c r="C10452" s="6">
        <v>388.55256124157768</v>
      </c>
      <c r="D10452" s="6">
        <v>2.3292138962286471</v>
      </c>
    </row>
    <row r="10453" spans="1:4" x14ac:dyDescent="0.2">
      <c r="A10453" s="6">
        <v>10429</v>
      </c>
      <c r="B10453" s="6">
        <v>259.60124072882422</v>
      </c>
      <c r="C10453" s="6">
        <v>326.39875927117578</v>
      </c>
      <c r="D10453" s="6">
        <v>1.9566272407957028</v>
      </c>
    </row>
    <row r="10454" spans="1:4" x14ac:dyDescent="0.2">
      <c r="A10454" s="6">
        <v>10430</v>
      </c>
      <c r="B10454" s="6">
        <v>278.51405477536935</v>
      </c>
      <c r="C10454" s="6">
        <v>307.48594522463065</v>
      </c>
      <c r="D10454" s="6">
        <v>1.8432526457261507</v>
      </c>
    </row>
    <row r="10455" spans="1:4" x14ac:dyDescent="0.2">
      <c r="A10455" s="6">
        <v>10431</v>
      </c>
      <c r="B10455" s="6">
        <v>221.73395445501464</v>
      </c>
      <c r="C10455" s="6">
        <v>364.26604554498533</v>
      </c>
      <c r="D10455" s="6">
        <v>2.1836261547124938</v>
      </c>
    </row>
    <row r="10456" spans="1:4" x14ac:dyDescent="0.2">
      <c r="A10456" s="6">
        <v>10432</v>
      </c>
      <c r="B10456" s="6">
        <v>253.26919725949628</v>
      </c>
      <c r="C10456" s="6">
        <v>332.73080274050369</v>
      </c>
      <c r="D10456" s="6">
        <v>1.9945852550040113</v>
      </c>
    </row>
    <row r="10457" spans="1:4" x14ac:dyDescent="0.2">
      <c r="A10457" s="6">
        <v>10433</v>
      </c>
      <c r="B10457" s="6">
        <v>253.26919725949628</v>
      </c>
      <c r="C10457" s="6">
        <v>332.73080274050369</v>
      </c>
      <c r="D10457" s="6">
        <v>1.9945852550040113</v>
      </c>
    </row>
    <row r="10458" spans="1:4" x14ac:dyDescent="0.2">
      <c r="A10458" s="6">
        <v>10434</v>
      </c>
      <c r="B10458" s="6">
        <v>272.22366948676074</v>
      </c>
      <c r="C10458" s="6">
        <v>314.77633051323926</v>
      </c>
      <c r="D10458" s="6">
        <v>1.8869555276961667</v>
      </c>
    </row>
    <row r="10459" spans="1:4" x14ac:dyDescent="0.2">
      <c r="A10459" s="6">
        <v>10435</v>
      </c>
      <c r="B10459" s="6">
        <v>89.177623406321615</v>
      </c>
      <c r="C10459" s="6">
        <v>498.82237659367837</v>
      </c>
      <c r="D10459" s="6">
        <v>2.9902363983888929</v>
      </c>
    </row>
    <row r="10460" spans="1:4" x14ac:dyDescent="0.2">
      <c r="A10460" s="6">
        <v>10436</v>
      </c>
      <c r="B10460" s="6">
        <v>133.33529496873976</v>
      </c>
      <c r="C10460" s="6">
        <v>455.66470503126027</v>
      </c>
      <c r="D10460" s="6">
        <v>2.7315237855808747</v>
      </c>
    </row>
    <row r="10461" spans="1:4" x14ac:dyDescent="0.2">
      <c r="A10461" s="6">
        <v>10437</v>
      </c>
      <c r="B10461" s="6">
        <v>272.22366948676074</v>
      </c>
      <c r="C10461" s="6">
        <v>317.77633051323926</v>
      </c>
      <c r="D10461" s="6">
        <v>1.9049393023143488</v>
      </c>
    </row>
    <row r="10462" spans="1:4" x14ac:dyDescent="0.2">
      <c r="A10462" s="6">
        <v>10438</v>
      </c>
      <c r="B10462" s="6">
        <v>253.26919725949628</v>
      </c>
      <c r="C10462" s="6">
        <v>336.73080274050369</v>
      </c>
      <c r="D10462" s="6">
        <v>2.0185636211615874</v>
      </c>
    </row>
    <row r="10463" spans="1:4" x14ac:dyDescent="0.2">
      <c r="A10463" s="6">
        <v>10439</v>
      </c>
      <c r="B10463" s="6">
        <v>183.82501000048586</v>
      </c>
      <c r="C10463" s="6">
        <v>406.17498999951414</v>
      </c>
      <c r="D10463" s="6">
        <v>2.4348531585645472</v>
      </c>
    </row>
    <row r="10464" spans="1:4" x14ac:dyDescent="0.2">
      <c r="A10464" s="6">
        <v>10440</v>
      </c>
      <c r="B10464" s="6">
        <v>253.26919725949628</v>
      </c>
      <c r="C10464" s="6">
        <v>336.73080274050369</v>
      </c>
      <c r="D10464" s="6">
        <v>2.0185636211615874</v>
      </c>
    </row>
    <row r="10465" spans="1:4" x14ac:dyDescent="0.2">
      <c r="A10465" s="6">
        <v>10441</v>
      </c>
      <c r="B10465" s="6">
        <v>265.89162601743283</v>
      </c>
      <c r="C10465" s="6">
        <v>324.10837398256717</v>
      </c>
      <c r="D10465" s="6">
        <v>1.9428973165226573</v>
      </c>
    </row>
    <row r="10466" spans="1:4" x14ac:dyDescent="0.2">
      <c r="A10466" s="6">
        <v>10442</v>
      </c>
      <c r="B10466" s="6">
        <v>253.26919725949628</v>
      </c>
      <c r="C10466" s="6">
        <v>337.73080274050369</v>
      </c>
      <c r="D10466" s="6">
        <v>2.0245582127009816</v>
      </c>
    </row>
    <row r="10467" spans="1:4" x14ac:dyDescent="0.2">
      <c r="A10467" s="6">
        <v>10443</v>
      </c>
      <c r="B10467" s="6">
        <v>259.60124072882422</v>
      </c>
      <c r="C10467" s="6">
        <v>331.39875927117578</v>
      </c>
      <c r="D10467" s="6">
        <v>1.9866001984926731</v>
      </c>
    </row>
    <row r="10468" spans="1:4" x14ac:dyDescent="0.2">
      <c r="A10468" s="6">
        <v>10444</v>
      </c>
      <c r="B10468" s="6">
        <v>291.13648353330586</v>
      </c>
      <c r="C10468" s="6">
        <v>299.86351646669414</v>
      </c>
      <c r="D10468" s="6">
        <v>1.7975592987841906</v>
      </c>
    </row>
    <row r="10469" spans="1:4" x14ac:dyDescent="0.2">
      <c r="A10469" s="6">
        <v>10445</v>
      </c>
      <c r="B10469" s="6">
        <v>209.11152569707815</v>
      </c>
      <c r="C10469" s="6">
        <v>382.88847430292185</v>
      </c>
      <c r="D10469" s="6">
        <v>2.2952600085877886</v>
      </c>
    </row>
    <row r="10470" spans="1:4" x14ac:dyDescent="0.2">
      <c r="A10470" s="6">
        <v>10446</v>
      </c>
      <c r="B10470" s="6">
        <v>164.91219595394068</v>
      </c>
      <c r="C10470" s="6">
        <v>427.08780404605932</v>
      </c>
      <c r="D10470" s="6">
        <v>2.5602169367128877</v>
      </c>
    </row>
    <row r="10471" spans="1:4" x14ac:dyDescent="0.2">
      <c r="A10471" s="6">
        <v>10447</v>
      </c>
      <c r="B10471" s="6">
        <v>158.58015248461282</v>
      </c>
      <c r="C10471" s="6">
        <v>433.41984751538718</v>
      </c>
      <c r="D10471" s="6">
        <v>2.5981749509211958</v>
      </c>
    </row>
    <row r="10472" spans="1:4" x14ac:dyDescent="0.2">
      <c r="A10472" s="6">
        <v>10448</v>
      </c>
      <c r="B10472" s="6">
        <v>253.26919725949628</v>
      </c>
      <c r="C10472" s="6">
        <v>339.73080274050369</v>
      </c>
      <c r="D10472" s="6">
        <v>2.0365473957797695</v>
      </c>
    </row>
    <row r="10473" spans="1:4" x14ac:dyDescent="0.2">
      <c r="A10473" s="6">
        <v>10449</v>
      </c>
      <c r="B10473" s="6">
        <v>183.82501000048586</v>
      </c>
      <c r="C10473" s="6">
        <v>409.17498999951414</v>
      </c>
      <c r="D10473" s="6">
        <v>2.4528369331827293</v>
      </c>
    </row>
    <row r="10474" spans="1:4" x14ac:dyDescent="0.2">
      <c r="A10474" s="6">
        <v>10450</v>
      </c>
      <c r="B10474" s="6">
        <v>284.84609824469726</v>
      </c>
      <c r="C10474" s="6">
        <v>308.15390175530274</v>
      </c>
      <c r="D10474" s="6">
        <v>1.8472567722936006</v>
      </c>
    </row>
    <row r="10475" spans="1:4" x14ac:dyDescent="0.2">
      <c r="A10475" s="6">
        <v>10451</v>
      </c>
      <c r="B10475" s="6">
        <v>265.89162601743283</v>
      </c>
      <c r="C10475" s="6">
        <v>327.10837398256717</v>
      </c>
      <c r="D10475" s="6">
        <v>1.9608810911408394</v>
      </c>
    </row>
    <row r="10476" spans="1:4" x14ac:dyDescent="0.2">
      <c r="A10476" s="6">
        <v>10452</v>
      </c>
      <c r="B10476" s="6">
        <v>253.26919725949628</v>
      </c>
      <c r="C10476" s="6">
        <v>339.73080274050369</v>
      </c>
      <c r="D10476" s="6">
        <v>2.0365473957797695</v>
      </c>
    </row>
    <row r="10477" spans="1:4" x14ac:dyDescent="0.2">
      <c r="A10477" s="6">
        <v>10453</v>
      </c>
      <c r="B10477" s="6">
        <v>265.89162601743283</v>
      </c>
      <c r="C10477" s="6">
        <v>327.10837398256717</v>
      </c>
      <c r="D10477" s="6">
        <v>1.9608810911408394</v>
      </c>
    </row>
    <row r="10478" spans="1:4" x14ac:dyDescent="0.2">
      <c r="A10478" s="6">
        <v>10454</v>
      </c>
      <c r="B10478" s="6">
        <v>253.26919725949628</v>
      </c>
      <c r="C10478" s="6">
        <v>340.73080274050369</v>
      </c>
      <c r="D10478" s="6">
        <v>2.0425419873191637</v>
      </c>
    </row>
    <row r="10479" spans="1:4" x14ac:dyDescent="0.2">
      <c r="A10479" s="6">
        <v>10455</v>
      </c>
      <c r="B10479" s="6">
        <v>171.20258124254934</v>
      </c>
      <c r="C10479" s="6">
        <v>422.79741875745066</v>
      </c>
      <c r="D10479" s="6">
        <v>2.5344978293610536</v>
      </c>
    </row>
    <row r="10480" spans="1:4" x14ac:dyDescent="0.2">
      <c r="A10480" s="6">
        <v>10456</v>
      </c>
      <c r="B10480" s="6">
        <v>265.89162601743283</v>
      </c>
      <c r="C10480" s="6">
        <v>329.10837398256717</v>
      </c>
      <c r="D10480" s="6">
        <v>1.9728702742196274</v>
      </c>
    </row>
    <row r="10481" spans="1:4" x14ac:dyDescent="0.2">
      <c r="A10481" s="6">
        <v>10457</v>
      </c>
      <c r="B10481" s="6">
        <v>114.42248092219464</v>
      </c>
      <c r="C10481" s="6">
        <v>480.57751907780539</v>
      </c>
      <c r="D10481" s="6">
        <v>2.8808659298867911</v>
      </c>
    </row>
    <row r="10482" spans="1:4" x14ac:dyDescent="0.2">
      <c r="A10482" s="6">
        <v>10458</v>
      </c>
      <c r="B10482" s="6">
        <v>322.71338451850681</v>
      </c>
      <c r="C10482" s="6">
        <v>272.28661548149319</v>
      </c>
      <c r="D10482" s="6">
        <v>1.6322470414555978</v>
      </c>
    </row>
    <row r="10483" spans="1:4" x14ac:dyDescent="0.2">
      <c r="A10483" s="6">
        <v>10459</v>
      </c>
      <c r="B10483" s="6">
        <v>303.75891229124238</v>
      </c>
      <c r="C10483" s="6">
        <v>292.24108770875762</v>
      </c>
      <c r="D10483" s="6">
        <v>1.7518659518422306</v>
      </c>
    </row>
    <row r="10484" spans="1:4" x14ac:dyDescent="0.2">
      <c r="A10484" s="6">
        <v>10460</v>
      </c>
      <c r="B10484" s="6">
        <v>246.97881197088768</v>
      </c>
      <c r="C10484" s="6">
        <v>349.0211880291123</v>
      </c>
      <c r="D10484" s="6">
        <v>2.0922394608285737</v>
      </c>
    </row>
    <row r="10485" spans="1:4" x14ac:dyDescent="0.2">
      <c r="A10485" s="6">
        <v>10461</v>
      </c>
      <c r="B10485" s="6">
        <v>278.51405477536935</v>
      </c>
      <c r="C10485" s="6">
        <v>317.48594522463065</v>
      </c>
      <c r="D10485" s="6">
        <v>1.9031985611200912</v>
      </c>
    </row>
    <row r="10486" spans="1:4" x14ac:dyDescent="0.2">
      <c r="A10486" s="6">
        <v>10462</v>
      </c>
      <c r="B10486" s="6">
        <v>272.22366948676074</v>
      </c>
      <c r="C10486" s="6">
        <v>323.77633051323926</v>
      </c>
      <c r="D10486" s="6">
        <v>1.9409068515507131</v>
      </c>
    </row>
    <row r="10487" spans="1:4" x14ac:dyDescent="0.2">
      <c r="A10487" s="6">
        <v>10463</v>
      </c>
      <c r="B10487" s="6">
        <v>196.44743875842235</v>
      </c>
      <c r="C10487" s="6">
        <v>399.55256124157768</v>
      </c>
      <c r="D10487" s="6">
        <v>2.3951544031619814</v>
      </c>
    </row>
    <row r="10488" spans="1:4" x14ac:dyDescent="0.2">
      <c r="A10488" s="6">
        <v>10464</v>
      </c>
      <c r="B10488" s="6">
        <v>253.26919725949628</v>
      </c>
      <c r="C10488" s="6">
        <v>342.73080274050369</v>
      </c>
      <c r="D10488" s="6">
        <v>2.0545311703979516</v>
      </c>
    </row>
    <row r="10489" spans="1:4" x14ac:dyDescent="0.2">
      <c r="A10489" s="6">
        <v>10465</v>
      </c>
      <c r="B10489" s="6">
        <v>253.26919725949628</v>
      </c>
      <c r="C10489" s="6">
        <v>342.73080274050369</v>
      </c>
      <c r="D10489" s="6">
        <v>2.0545311703979516</v>
      </c>
    </row>
    <row r="10490" spans="1:4" x14ac:dyDescent="0.2">
      <c r="A10490" s="6">
        <v>10466</v>
      </c>
      <c r="B10490" s="6">
        <v>215.40191098568675</v>
      </c>
      <c r="C10490" s="6">
        <v>380.59808901431325</v>
      </c>
      <c r="D10490" s="6">
        <v>2.2815300843147428</v>
      </c>
    </row>
    <row r="10491" spans="1:4" x14ac:dyDescent="0.2">
      <c r="A10491" s="6">
        <v>10467</v>
      </c>
      <c r="B10491" s="6">
        <v>253.26919725949628</v>
      </c>
      <c r="C10491" s="6">
        <v>343.73080274050369</v>
      </c>
      <c r="D10491" s="6">
        <v>2.0605257619373458</v>
      </c>
    </row>
    <row r="10492" spans="1:4" x14ac:dyDescent="0.2">
      <c r="A10492" s="6">
        <v>10468</v>
      </c>
      <c r="B10492" s="6">
        <v>215.40191098568675</v>
      </c>
      <c r="C10492" s="6">
        <v>381.59808901431325</v>
      </c>
      <c r="D10492" s="6">
        <v>2.2875246758541365</v>
      </c>
    </row>
    <row r="10493" spans="1:4" x14ac:dyDescent="0.2">
      <c r="A10493" s="6">
        <v>10469</v>
      </c>
      <c r="B10493" s="6">
        <v>190.15705346981372</v>
      </c>
      <c r="C10493" s="6">
        <v>406.84294653018628</v>
      </c>
      <c r="D10493" s="6">
        <v>2.4388572851319972</v>
      </c>
    </row>
    <row r="10494" spans="1:4" x14ac:dyDescent="0.2">
      <c r="A10494" s="6">
        <v>10470</v>
      </c>
      <c r="B10494" s="6">
        <v>253.26919725949628</v>
      </c>
      <c r="C10494" s="6">
        <v>344.73080274050369</v>
      </c>
      <c r="D10494" s="6">
        <v>2.06652035347674</v>
      </c>
    </row>
    <row r="10495" spans="1:4" x14ac:dyDescent="0.2">
      <c r="A10495" s="6">
        <v>10471</v>
      </c>
      <c r="B10495" s="6">
        <v>272.22366948676074</v>
      </c>
      <c r="C10495" s="6">
        <v>325.77633051323926</v>
      </c>
      <c r="D10495" s="6">
        <v>1.952896034629501</v>
      </c>
    </row>
    <row r="10496" spans="1:4" x14ac:dyDescent="0.2">
      <c r="A10496" s="6">
        <v>10472</v>
      </c>
      <c r="B10496" s="6">
        <v>284.84609824469726</v>
      </c>
      <c r="C10496" s="6">
        <v>314.15390175530274</v>
      </c>
      <c r="D10496" s="6">
        <v>1.8832243215299649</v>
      </c>
    </row>
    <row r="10497" spans="1:4" x14ac:dyDescent="0.2">
      <c r="A10497" s="6">
        <v>10473</v>
      </c>
      <c r="B10497" s="6">
        <v>278.51405477536935</v>
      </c>
      <c r="C10497" s="6">
        <v>321.48594522463065</v>
      </c>
      <c r="D10497" s="6">
        <v>1.9271769272776673</v>
      </c>
    </row>
    <row r="10498" spans="1:4" x14ac:dyDescent="0.2">
      <c r="A10498" s="6">
        <v>10474</v>
      </c>
      <c r="B10498" s="6">
        <v>215.40191098568675</v>
      </c>
      <c r="C10498" s="6">
        <v>384.59808901431325</v>
      </c>
      <c r="D10498" s="6">
        <v>2.3055084504723187</v>
      </c>
    </row>
    <row r="10499" spans="1:4" x14ac:dyDescent="0.2">
      <c r="A10499" s="6">
        <v>10475</v>
      </c>
      <c r="B10499" s="6">
        <v>259.60124072882422</v>
      </c>
      <c r="C10499" s="6">
        <v>341.39875927117578</v>
      </c>
      <c r="D10499" s="6">
        <v>2.0465461138866137</v>
      </c>
    </row>
    <row r="10500" spans="1:4" x14ac:dyDescent="0.2">
      <c r="A10500" s="6">
        <v>10476</v>
      </c>
      <c r="B10500" s="6">
        <v>95.468008694930234</v>
      </c>
      <c r="C10500" s="6">
        <v>505.53199130506977</v>
      </c>
      <c r="D10500" s="6">
        <v>3.0304577979703935</v>
      </c>
    </row>
    <row r="10501" spans="1:4" x14ac:dyDescent="0.2">
      <c r="A10501" s="6">
        <v>10477</v>
      </c>
      <c r="B10501" s="6">
        <v>120.71286621080327</v>
      </c>
      <c r="C10501" s="6">
        <v>480.28713378919673</v>
      </c>
      <c r="D10501" s="6">
        <v>2.8791251886925329</v>
      </c>
    </row>
    <row r="10502" spans="1:4" x14ac:dyDescent="0.2">
      <c r="A10502" s="6">
        <v>10478</v>
      </c>
      <c r="B10502" s="6">
        <v>259.60124072882422</v>
      </c>
      <c r="C10502" s="6">
        <v>342.39875927117578</v>
      </c>
      <c r="D10502" s="6">
        <v>2.0525407054260074</v>
      </c>
    </row>
    <row r="10503" spans="1:4" x14ac:dyDescent="0.2">
      <c r="A10503" s="6">
        <v>10479</v>
      </c>
      <c r="B10503" s="6">
        <v>259.60124072882422</v>
      </c>
      <c r="C10503" s="6">
        <v>342.39875927117578</v>
      </c>
      <c r="D10503" s="6">
        <v>2.0525407054260074</v>
      </c>
    </row>
    <row r="10504" spans="1:4" x14ac:dyDescent="0.2">
      <c r="A10504" s="6">
        <v>10480</v>
      </c>
      <c r="B10504" s="6">
        <v>259.60124072882422</v>
      </c>
      <c r="C10504" s="6">
        <v>343.39875927117578</v>
      </c>
      <c r="D10504" s="6">
        <v>2.0585352969654016</v>
      </c>
    </row>
    <row r="10505" spans="1:4" x14ac:dyDescent="0.2">
      <c r="A10505" s="6">
        <v>10481</v>
      </c>
      <c r="B10505" s="6">
        <v>246.97881197088768</v>
      </c>
      <c r="C10505" s="6">
        <v>357.0211880291123</v>
      </c>
      <c r="D10505" s="6">
        <v>2.1401961931437259</v>
      </c>
    </row>
    <row r="10506" spans="1:4" x14ac:dyDescent="0.2">
      <c r="A10506" s="6">
        <v>10482</v>
      </c>
      <c r="B10506" s="6">
        <v>234.35638321295116</v>
      </c>
      <c r="C10506" s="6">
        <v>369.64361678704881</v>
      </c>
      <c r="D10506" s="6">
        <v>2.2158624977826564</v>
      </c>
    </row>
    <row r="10507" spans="1:4" x14ac:dyDescent="0.2">
      <c r="A10507" s="6">
        <v>10483</v>
      </c>
      <c r="B10507" s="6">
        <v>145.95772372667631</v>
      </c>
      <c r="C10507" s="6">
        <v>458.04227627332369</v>
      </c>
      <c r="D10507" s="6">
        <v>2.7457763540328544</v>
      </c>
    </row>
    <row r="10508" spans="1:4" x14ac:dyDescent="0.2">
      <c r="A10508" s="6">
        <v>10484</v>
      </c>
      <c r="B10508" s="6">
        <v>272.22366948676074</v>
      </c>
      <c r="C10508" s="6">
        <v>332.77633051323926</v>
      </c>
      <c r="D10508" s="6">
        <v>1.9948581754052594</v>
      </c>
    </row>
    <row r="10509" spans="1:4" x14ac:dyDescent="0.2">
      <c r="A10509" s="6">
        <v>10485</v>
      </c>
      <c r="B10509" s="6">
        <v>209.11152569707815</v>
      </c>
      <c r="C10509" s="6">
        <v>395.88847430292185</v>
      </c>
      <c r="D10509" s="6">
        <v>2.3731896985999108</v>
      </c>
    </row>
    <row r="10510" spans="1:4" x14ac:dyDescent="0.2">
      <c r="A10510" s="6">
        <v>10486</v>
      </c>
      <c r="B10510" s="6">
        <v>177.5346247118772</v>
      </c>
      <c r="C10510" s="6">
        <v>427.4653752881228</v>
      </c>
      <c r="D10510" s="6">
        <v>2.5624803220860799</v>
      </c>
    </row>
    <row r="10511" spans="1:4" x14ac:dyDescent="0.2">
      <c r="A10511" s="6">
        <v>10487</v>
      </c>
      <c r="B10511" s="6">
        <v>190.15705346981372</v>
      </c>
      <c r="C10511" s="6">
        <v>415.84294653018628</v>
      </c>
      <c r="D10511" s="6">
        <v>2.4928086089865436</v>
      </c>
    </row>
    <row r="10512" spans="1:4" x14ac:dyDescent="0.2">
      <c r="A10512" s="6">
        <v>10488</v>
      </c>
      <c r="B10512" s="6">
        <v>265.89162601743283</v>
      </c>
      <c r="C10512" s="6">
        <v>341.10837398256717</v>
      </c>
      <c r="D10512" s="6">
        <v>2.0448053726923558</v>
      </c>
    </row>
    <row r="10513" spans="1:4" x14ac:dyDescent="0.2">
      <c r="A10513" s="6">
        <v>10489</v>
      </c>
      <c r="B10513" s="6">
        <v>341.62619856505194</v>
      </c>
      <c r="C10513" s="6">
        <v>265.37380143494806</v>
      </c>
      <c r="D10513" s="6">
        <v>1.5908075448587742</v>
      </c>
    </row>
    <row r="10514" spans="1:4" x14ac:dyDescent="0.2">
      <c r="A10514" s="6">
        <v>10490</v>
      </c>
      <c r="B10514" s="6">
        <v>322.71338451850681</v>
      </c>
      <c r="C10514" s="6">
        <v>284.28661548149319</v>
      </c>
      <c r="D10514" s="6">
        <v>1.7041821399283263</v>
      </c>
    </row>
    <row r="10515" spans="1:4" x14ac:dyDescent="0.2">
      <c r="A10515" s="6">
        <v>10491</v>
      </c>
      <c r="B10515" s="6">
        <v>120.71286621080327</v>
      </c>
      <c r="C10515" s="6">
        <v>487.28713378919673</v>
      </c>
      <c r="D10515" s="6">
        <v>2.9210873294682913</v>
      </c>
    </row>
    <row r="10516" spans="1:4" x14ac:dyDescent="0.2">
      <c r="A10516" s="6">
        <v>10492</v>
      </c>
      <c r="B10516" s="6">
        <v>171.20258124254934</v>
      </c>
      <c r="C10516" s="6">
        <v>437.79741875745066</v>
      </c>
      <c r="D10516" s="6">
        <v>2.6244167024519642</v>
      </c>
    </row>
    <row r="10517" spans="1:4" x14ac:dyDescent="0.2">
      <c r="A10517" s="6">
        <v>10493</v>
      </c>
      <c r="B10517" s="6">
        <v>196.44743875842235</v>
      </c>
      <c r="C10517" s="6">
        <v>413.55256124157768</v>
      </c>
      <c r="D10517" s="6">
        <v>2.4790786847134978</v>
      </c>
    </row>
    <row r="10518" spans="1:4" x14ac:dyDescent="0.2">
      <c r="A10518" s="6">
        <v>10494</v>
      </c>
      <c r="B10518" s="6">
        <v>297.46852700263378</v>
      </c>
      <c r="C10518" s="6">
        <v>312.53147299736622</v>
      </c>
      <c r="D10518" s="6">
        <v>1.8734985238243691</v>
      </c>
    </row>
    <row r="10519" spans="1:4" x14ac:dyDescent="0.2">
      <c r="A10519" s="6">
        <v>10495</v>
      </c>
      <c r="B10519" s="6">
        <v>209.11152569707815</v>
      </c>
      <c r="C10519" s="6">
        <v>400.88847430292185</v>
      </c>
      <c r="D10519" s="6">
        <v>2.4031626562968813</v>
      </c>
    </row>
    <row r="10520" spans="1:4" x14ac:dyDescent="0.2">
      <c r="A10520" s="6">
        <v>10496</v>
      </c>
      <c r="B10520" s="6">
        <v>253.26919725949628</v>
      </c>
      <c r="C10520" s="6">
        <v>357.73080274050369</v>
      </c>
      <c r="D10520" s="6">
        <v>2.1444500434888623</v>
      </c>
    </row>
    <row r="10521" spans="1:4" x14ac:dyDescent="0.2">
      <c r="A10521" s="6">
        <v>10497</v>
      </c>
      <c r="B10521" s="6">
        <v>215.40191098568675</v>
      </c>
      <c r="C10521" s="6">
        <v>395.59808901431325</v>
      </c>
      <c r="D10521" s="6">
        <v>2.3714489574056534</v>
      </c>
    </row>
    <row r="10522" spans="1:4" x14ac:dyDescent="0.2">
      <c r="A10522" s="6">
        <v>10498</v>
      </c>
      <c r="B10522" s="6">
        <v>215.40191098568675</v>
      </c>
      <c r="C10522" s="6">
        <v>396.59808901431325</v>
      </c>
      <c r="D10522" s="6">
        <v>2.3774435489450472</v>
      </c>
    </row>
    <row r="10523" spans="1:4" x14ac:dyDescent="0.2">
      <c r="A10523" s="6">
        <v>10499</v>
      </c>
      <c r="B10523" s="6">
        <v>228.02433974362327</v>
      </c>
      <c r="C10523" s="6">
        <v>384.97566025637673</v>
      </c>
      <c r="D10523" s="6">
        <v>2.3077718358455108</v>
      </c>
    </row>
    <row r="10524" spans="1:4" x14ac:dyDescent="0.2">
      <c r="A10524" s="6">
        <v>10500</v>
      </c>
      <c r="B10524" s="6">
        <v>215.40191098568675</v>
      </c>
      <c r="C10524" s="6">
        <v>397.59808901431325</v>
      </c>
      <c r="D10524" s="6">
        <v>2.3834381404844414</v>
      </c>
    </row>
    <row r="10525" spans="1:4" x14ac:dyDescent="0.2">
      <c r="A10525" s="6">
        <v>10501</v>
      </c>
      <c r="B10525" s="6">
        <v>253.26919725949628</v>
      </c>
      <c r="C10525" s="6">
        <v>360.73080274050369</v>
      </c>
      <c r="D10525" s="6">
        <v>2.1624338181070444</v>
      </c>
    </row>
    <row r="10526" spans="1:4" x14ac:dyDescent="0.2">
      <c r="A10526" s="6">
        <v>10502</v>
      </c>
      <c r="B10526" s="6">
        <v>253.26919725949628</v>
      </c>
      <c r="C10526" s="6">
        <v>360.73080274050369</v>
      </c>
      <c r="D10526" s="6">
        <v>2.1624338181070444</v>
      </c>
    </row>
    <row r="10527" spans="1:4" x14ac:dyDescent="0.2">
      <c r="A10527" s="6">
        <v>10503</v>
      </c>
      <c r="B10527" s="6">
        <v>209.11152569707815</v>
      </c>
      <c r="C10527" s="6">
        <v>405.88847430292185</v>
      </c>
      <c r="D10527" s="6">
        <v>2.4331356139938514</v>
      </c>
    </row>
    <row r="10528" spans="1:4" x14ac:dyDescent="0.2">
      <c r="A10528" s="6">
        <v>10504</v>
      </c>
      <c r="B10528" s="6">
        <v>253.26919725949628</v>
      </c>
      <c r="C10528" s="6">
        <v>361.73080274050369</v>
      </c>
      <c r="D10528" s="6">
        <v>2.1684284096464386</v>
      </c>
    </row>
    <row r="10529" spans="1:4" x14ac:dyDescent="0.2">
      <c r="A10529" s="6">
        <v>10505</v>
      </c>
      <c r="B10529" s="6">
        <v>253.26919725949628</v>
      </c>
      <c r="C10529" s="6">
        <v>361.73080274050369</v>
      </c>
      <c r="D10529" s="6">
        <v>2.1684284096464386</v>
      </c>
    </row>
    <row r="10530" spans="1:4" x14ac:dyDescent="0.2">
      <c r="A10530" s="6">
        <v>10506</v>
      </c>
      <c r="B10530" s="6">
        <v>196.44743875842235</v>
      </c>
      <c r="C10530" s="6">
        <v>418.55256124157768</v>
      </c>
      <c r="D10530" s="6">
        <v>2.5090516424104683</v>
      </c>
    </row>
    <row r="10531" spans="1:4" x14ac:dyDescent="0.2">
      <c r="A10531" s="6">
        <v>10507</v>
      </c>
      <c r="B10531" s="6">
        <v>265.89162601743283</v>
      </c>
      <c r="C10531" s="6">
        <v>350.10837398256717</v>
      </c>
      <c r="D10531" s="6">
        <v>2.0987566965469022</v>
      </c>
    </row>
    <row r="10532" spans="1:4" x14ac:dyDescent="0.2">
      <c r="A10532" s="6">
        <v>10508</v>
      </c>
      <c r="B10532" s="6">
        <v>190.15705346981372</v>
      </c>
      <c r="C10532" s="6">
        <v>425.84294653018628</v>
      </c>
      <c r="D10532" s="6">
        <v>2.5527545243804841</v>
      </c>
    </row>
    <row r="10533" spans="1:4" x14ac:dyDescent="0.2">
      <c r="A10533" s="6">
        <v>10509</v>
      </c>
      <c r="B10533" s="6">
        <v>177.5346247118772</v>
      </c>
      <c r="C10533" s="6">
        <v>439.4653752881228</v>
      </c>
      <c r="D10533" s="6">
        <v>2.6344154205588084</v>
      </c>
    </row>
    <row r="10534" spans="1:4" x14ac:dyDescent="0.2">
      <c r="A10534" s="6">
        <v>10510</v>
      </c>
      <c r="B10534" s="6">
        <v>259.60124072882422</v>
      </c>
      <c r="C10534" s="6">
        <v>357.39875927117578</v>
      </c>
      <c r="D10534" s="6">
        <v>2.142459578516918</v>
      </c>
    </row>
    <row r="10535" spans="1:4" x14ac:dyDescent="0.2">
      <c r="A10535" s="6">
        <v>10511</v>
      </c>
      <c r="B10535" s="6">
        <v>265.89162601743283</v>
      </c>
      <c r="C10535" s="6">
        <v>351.10837398256717</v>
      </c>
      <c r="D10535" s="6">
        <v>2.1047512880862964</v>
      </c>
    </row>
    <row r="10536" spans="1:4" x14ac:dyDescent="0.2">
      <c r="A10536" s="6">
        <v>10512</v>
      </c>
      <c r="B10536" s="6">
        <v>253.26919725949628</v>
      </c>
      <c r="C10536" s="6">
        <v>363.73080274050369</v>
      </c>
      <c r="D10536" s="6">
        <v>2.1804175927252265</v>
      </c>
    </row>
    <row r="10537" spans="1:4" x14ac:dyDescent="0.2">
      <c r="A10537" s="6">
        <v>10513</v>
      </c>
      <c r="B10537" s="6">
        <v>127.04490968013116</v>
      </c>
      <c r="C10537" s="6">
        <v>489.95509031986887</v>
      </c>
      <c r="D10537" s="6">
        <v>2.9370806391145297</v>
      </c>
    </row>
    <row r="10538" spans="1:4" x14ac:dyDescent="0.2">
      <c r="A10538" s="6">
        <v>10514</v>
      </c>
      <c r="B10538" s="6">
        <v>196.44743875842235</v>
      </c>
      <c r="C10538" s="6">
        <v>421.55256124157768</v>
      </c>
      <c r="D10538" s="6">
        <v>2.5270354170286504</v>
      </c>
    </row>
    <row r="10539" spans="1:4" x14ac:dyDescent="0.2">
      <c r="A10539" s="6">
        <v>10515</v>
      </c>
      <c r="B10539" s="6">
        <v>215.40191098568675</v>
      </c>
      <c r="C10539" s="6">
        <v>402.59808901431325</v>
      </c>
      <c r="D10539" s="6">
        <v>2.4134110981814114</v>
      </c>
    </row>
    <row r="10540" spans="1:4" x14ac:dyDescent="0.2">
      <c r="A10540" s="6">
        <v>10516</v>
      </c>
      <c r="B10540" s="6">
        <v>240.64676850155979</v>
      </c>
      <c r="C10540" s="6">
        <v>377.35323149844021</v>
      </c>
      <c r="D10540" s="6">
        <v>2.2620784889035508</v>
      </c>
    </row>
    <row r="10541" spans="1:4" x14ac:dyDescent="0.2">
      <c r="A10541" s="6">
        <v>10517</v>
      </c>
      <c r="B10541" s="6">
        <v>253.26919725949628</v>
      </c>
      <c r="C10541" s="6">
        <v>365.73080274050369</v>
      </c>
      <c r="D10541" s="6">
        <v>2.1924067758040149</v>
      </c>
    </row>
    <row r="10542" spans="1:4" x14ac:dyDescent="0.2">
      <c r="A10542" s="6">
        <v>10518</v>
      </c>
      <c r="B10542" s="6">
        <v>171.20258124254934</v>
      </c>
      <c r="C10542" s="6">
        <v>447.79741875745066</v>
      </c>
      <c r="D10542" s="6">
        <v>2.6843626178459044</v>
      </c>
    </row>
    <row r="10543" spans="1:4" x14ac:dyDescent="0.2">
      <c r="A10543" s="6">
        <v>10519</v>
      </c>
      <c r="B10543" s="6">
        <v>215.40191098568675</v>
      </c>
      <c r="C10543" s="6">
        <v>404.59808901431325</v>
      </c>
      <c r="D10543" s="6">
        <v>2.4254002812601998</v>
      </c>
    </row>
    <row r="10544" spans="1:4" x14ac:dyDescent="0.2">
      <c r="A10544" s="6">
        <v>10520</v>
      </c>
      <c r="B10544" s="6">
        <v>183.82501000048586</v>
      </c>
      <c r="C10544" s="6">
        <v>436.17498999951414</v>
      </c>
      <c r="D10544" s="6">
        <v>2.6146909047463684</v>
      </c>
    </row>
    <row r="10545" spans="1:4" x14ac:dyDescent="0.2">
      <c r="A10545" s="6">
        <v>10521</v>
      </c>
      <c r="B10545" s="6">
        <v>253.26919725949628</v>
      </c>
      <c r="C10545" s="6">
        <v>366.73080274050369</v>
      </c>
      <c r="D10545" s="6">
        <v>2.1984013673434086</v>
      </c>
    </row>
    <row r="10546" spans="1:4" x14ac:dyDescent="0.2">
      <c r="A10546" s="6">
        <v>10522</v>
      </c>
      <c r="B10546" s="6">
        <v>228.02433974362327</v>
      </c>
      <c r="C10546" s="6">
        <v>393.97566025637673</v>
      </c>
      <c r="D10546" s="6">
        <v>2.3617231597000572</v>
      </c>
    </row>
    <row r="10547" spans="1:4" x14ac:dyDescent="0.2">
      <c r="A10547" s="6">
        <v>10523</v>
      </c>
      <c r="B10547" s="6">
        <v>133.33529496873976</v>
      </c>
      <c r="C10547" s="6">
        <v>488.66470503126027</v>
      </c>
      <c r="D10547" s="6">
        <v>2.9293453063808781</v>
      </c>
    </row>
    <row r="10548" spans="1:4" x14ac:dyDescent="0.2">
      <c r="A10548" s="6">
        <v>10524</v>
      </c>
      <c r="B10548" s="6">
        <v>177.5346247118772</v>
      </c>
      <c r="C10548" s="6">
        <v>445.4653752881228</v>
      </c>
      <c r="D10548" s="6">
        <v>2.6703829697951726</v>
      </c>
    </row>
    <row r="10549" spans="1:4" x14ac:dyDescent="0.2">
      <c r="A10549" s="6">
        <v>10525</v>
      </c>
      <c r="B10549" s="6">
        <v>259.60124072882422</v>
      </c>
      <c r="C10549" s="6">
        <v>363.39875927117578</v>
      </c>
      <c r="D10549" s="6">
        <v>2.1784271277532823</v>
      </c>
    </row>
    <row r="10550" spans="1:4" x14ac:dyDescent="0.2">
      <c r="A10550" s="6">
        <v>10526</v>
      </c>
      <c r="B10550" s="6">
        <v>310.0909557605703</v>
      </c>
      <c r="C10550" s="6">
        <v>312.9090442394297</v>
      </c>
      <c r="D10550" s="6">
        <v>1.8757619091975613</v>
      </c>
    </row>
    <row r="10551" spans="1:4" x14ac:dyDescent="0.2">
      <c r="A10551" s="6">
        <v>10527</v>
      </c>
      <c r="B10551" s="6">
        <v>120.71286621080327</v>
      </c>
      <c r="C10551" s="6">
        <v>503.28713378919673</v>
      </c>
      <c r="D10551" s="6">
        <v>3.0170007940985961</v>
      </c>
    </row>
    <row r="10552" spans="1:4" x14ac:dyDescent="0.2">
      <c r="A10552" s="6">
        <v>10528</v>
      </c>
      <c r="B10552" s="6">
        <v>246.97881197088768</v>
      </c>
      <c r="C10552" s="6">
        <v>378.0211880291123</v>
      </c>
      <c r="D10552" s="6">
        <v>2.2660826154710008</v>
      </c>
    </row>
    <row r="10553" spans="1:4" x14ac:dyDescent="0.2">
      <c r="A10553" s="6">
        <v>10529</v>
      </c>
      <c r="B10553" s="6">
        <v>202.77948222775024</v>
      </c>
      <c r="C10553" s="6">
        <v>423.22051777224976</v>
      </c>
      <c r="D10553" s="6">
        <v>2.5370341351354941</v>
      </c>
    </row>
    <row r="10554" spans="1:4" x14ac:dyDescent="0.2">
      <c r="A10554" s="6">
        <v>10530</v>
      </c>
      <c r="B10554" s="6">
        <v>265.89162601743283</v>
      </c>
      <c r="C10554" s="6">
        <v>360.10837398256717</v>
      </c>
      <c r="D10554" s="6">
        <v>2.1587026119408428</v>
      </c>
    </row>
    <row r="10555" spans="1:4" x14ac:dyDescent="0.2">
      <c r="A10555" s="6">
        <v>10531</v>
      </c>
      <c r="B10555" s="6">
        <v>316.3813410491789</v>
      </c>
      <c r="C10555" s="6">
        <v>309.6186589508211</v>
      </c>
      <c r="D10555" s="6">
        <v>1.8560373933851215</v>
      </c>
    </row>
    <row r="10556" spans="1:4" x14ac:dyDescent="0.2">
      <c r="A10556" s="6">
        <v>10532</v>
      </c>
      <c r="B10556" s="6">
        <v>183.82501000048586</v>
      </c>
      <c r="C10556" s="6">
        <v>443.17498999951414</v>
      </c>
      <c r="D10556" s="6">
        <v>2.6566530455221264</v>
      </c>
    </row>
    <row r="10557" spans="1:4" x14ac:dyDescent="0.2">
      <c r="A10557" s="6">
        <v>10533</v>
      </c>
      <c r="B10557" s="6">
        <v>303.75891229124238</v>
      </c>
      <c r="C10557" s="6">
        <v>323.24108770875762</v>
      </c>
      <c r="D10557" s="6">
        <v>1.9376982895634458</v>
      </c>
    </row>
    <row r="10558" spans="1:4" x14ac:dyDescent="0.2">
      <c r="A10558" s="6">
        <v>10534</v>
      </c>
      <c r="B10558" s="6">
        <v>297.46852700263378</v>
      </c>
      <c r="C10558" s="6">
        <v>329.53147299736622</v>
      </c>
      <c r="D10558" s="6">
        <v>1.9754065799940677</v>
      </c>
    </row>
    <row r="10559" spans="1:4" x14ac:dyDescent="0.2">
      <c r="A10559" s="6">
        <v>10535</v>
      </c>
      <c r="B10559" s="6">
        <v>253.26919725949628</v>
      </c>
      <c r="C10559" s="6">
        <v>373.73080274050369</v>
      </c>
      <c r="D10559" s="6">
        <v>2.2403635081191671</v>
      </c>
    </row>
    <row r="10560" spans="1:4" x14ac:dyDescent="0.2">
      <c r="A10560" s="6">
        <v>10536</v>
      </c>
      <c r="B10560" s="6">
        <v>120.71286621080327</v>
      </c>
      <c r="C10560" s="6">
        <v>506.28713378919673</v>
      </c>
      <c r="D10560" s="6">
        <v>3.0349845687167782</v>
      </c>
    </row>
    <row r="10561" spans="1:4" x14ac:dyDescent="0.2">
      <c r="A10561" s="6">
        <v>10537</v>
      </c>
      <c r="B10561" s="6">
        <v>209.11152569707815</v>
      </c>
      <c r="C10561" s="6">
        <v>417.88847430292185</v>
      </c>
      <c r="D10561" s="6">
        <v>2.5050707124665799</v>
      </c>
    </row>
    <row r="10562" spans="1:4" x14ac:dyDescent="0.2">
      <c r="A10562" s="6">
        <v>10538</v>
      </c>
      <c r="B10562" s="6">
        <v>272.22366948676074</v>
      </c>
      <c r="C10562" s="6">
        <v>355.77633051323926</v>
      </c>
      <c r="D10562" s="6">
        <v>2.1327337808113223</v>
      </c>
    </row>
    <row r="10563" spans="1:4" x14ac:dyDescent="0.2">
      <c r="A10563" s="6">
        <v>10539</v>
      </c>
      <c r="B10563" s="6">
        <v>259.60124072882422</v>
      </c>
      <c r="C10563" s="6">
        <v>368.39875927117578</v>
      </c>
      <c r="D10563" s="6">
        <v>2.2084000854502528</v>
      </c>
    </row>
    <row r="10564" spans="1:4" x14ac:dyDescent="0.2">
      <c r="A10564" s="6">
        <v>10540</v>
      </c>
      <c r="B10564" s="6">
        <v>272.22366948676074</v>
      </c>
      <c r="C10564" s="6">
        <v>356.77633051323926</v>
      </c>
      <c r="D10564" s="6">
        <v>2.1387283723507164</v>
      </c>
    </row>
    <row r="10565" spans="1:4" x14ac:dyDescent="0.2">
      <c r="A10565" s="6">
        <v>10541</v>
      </c>
      <c r="B10565" s="6">
        <v>183.82501000048586</v>
      </c>
      <c r="C10565" s="6">
        <v>446.17498999951414</v>
      </c>
      <c r="D10565" s="6">
        <v>2.6746368201403086</v>
      </c>
    </row>
    <row r="10566" spans="1:4" x14ac:dyDescent="0.2">
      <c r="A10566" s="6">
        <v>10542</v>
      </c>
      <c r="B10566" s="6">
        <v>278.51405477536935</v>
      </c>
      <c r="C10566" s="6">
        <v>352.48594522463065</v>
      </c>
      <c r="D10566" s="6">
        <v>2.1130092649988828</v>
      </c>
    </row>
    <row r="10567" spans="1:4" x14ac:dyDescent="0.2">
      <c r="A10567" s="6">
        <v>10543</v>
      </c>
      <c r="B10567" s="6">
        <v>284.84609824469726</v>
      </c>
      <c r="C10567" s="6">
        <v>346.15390175530274</v>
      </c>
      <c r="D10567" s="6">
        <v>2.0750512507905743</v>
      </c>
    </row>
    <row r="10568" spans="1:4" x14ac:dyDescent="0.2">
      <c r="A10568" s="6">
        <v>10544</v>
      </c>
      <c r="B10568" s="6">
        <v>209.11152569707815</v>
      </c>
      <c r="C10568" s="6">
        <v>422.88847430292185</v>
      </c>
      <c r="D10568" s="6">
        <v>2.5350436701635499</v>
      </c>
    </row>
    <row r="10569" spans="1:4" x14ac:dyDescent="0.2">
      <c r="A10569" s="6">
        <v>10545</v>
      </c>
      <c r="B10569" s="6">
        <v>310.0909557605703</v>
      </c>
      <c r="C10569" s="6">
        <v>321.9090442394297</v>
      </c>
      <c r="D10569" s="6">
        <v>1.9297132330521076</v>
      </c>
    </row>
    <row r="10570" spans="1:4" x14ac:dyDescent="0.2">
      <c r="A10570" s="6">
        <v>10546</v>
      </c>
      <c r="B10570" s="6">
        <v>272.22366948676074</v>
      </c>
      <c r="C10570" s="6">
        <v>359.77633051323926</v>
      </c>
      <c r="D10570" s="6">
        <v>2.1567121469688986</v>
      </c>
    </row>
    <row r="10571" spans="1:4" x14ac:dyDescent="0.2">
      <c r="A10571" s="6">
        <v>10547</v>
      </c>
      <c r="B10571" s="6">
        <v>272.22366948676074</v>
      </c>
      <c r="C10571" s="6">
        <v>360.77633051323926</v>
      </c>
      <c r="D10571" s="6">
        <v>2.1627067385082928</v>
      </c>
    </row>
    <row r="10572" spans="1:4" x14ac:dyDescent="0.2">
      <c r="A10572" s="6">
        <v>10548</v>
      </c>
      <c r="B10572" s="6">
        <v>253.26919725949628</v>
      </c>
      <c r="C10572" s="6">
        <v>379.73080274050369</v>
      </c>
      <c r="D10572" s="6">
        <v>2.2763310573555313</v>
      </c>
    </row>
    <row r="10573" spans="1:4" x14ac:dyDescent="0.2">
      <c r="A10573" s="6">
        <v>10549</v>
      </c>
      <c r="B10573" s="6">
        <v>202.77948222775024</v>
      </c>
      <c r="C10573" s="6">
        <v>431.22051777224976</v>
      </c>
      <c r="D10573" s="6">
        <v>2.5849908674506463</v>
      </c>
    </row>
    <row r="10574" spans="1:4" x14ac:dyDescent="0.2">
      <c r="A10574" s="6">
        <v>10550</v>
      </c>
      <c r="B10574" s="6">
        <v>265.89162601743283</v>
      </c>
      <c r="C10574" s="6">
        <v>368.10837398256717</v>
      </c>
      <c r="D10574" s="6">
        <v>2.206659344255995</v>
      </c>
    </row>
    <row r="10575" spans="1:4" x14ac:dyDescent="0.2">
      <c r="A10575" s="6">
        <v>10551</v>
      </c>
      <c r="B10575" s="6">
        <v>253.26919725949628</v>
      </c>
      <c r="C10575" s="6">
        <v>381.73080274050369</v>
      </c>
      <c r="D10575" s="6">
        <v>2.2883202404343193</v>
      </c>
    </row>
    <row r="10576" spans="1:4" x14ac:dyDescent="0.2">
      <c r="A10576" s="6">
        <v>10552</v>
      </c>
      <c r="B10576" s="6">
        <v>272.22366948676074</v>
      </c>
      <c r="C10576" s="6">
        <v>362.77633051323926</v>
      </c>
      <c r="D10576" s="6">
        <v>2.1746959215870807</v>
      </c>
    </row>
    <row r="10577" spans="1:4" x14ac:dyDescent="0.2">
      <c r="A10577" s="6">
        <v>10553</v>
      </c>
      <c r="B10577" s="6">
        <v>253.26919725949628</v>
      </c>
      <c r="C10577" s="6">
        <v>381.73080274050369</v>
      </c>
      <c r="D10577" s="6">
        <v>2.2883202404343193</v>
      </c>
    </row>
    <row r="10578" spans="1:4" x14ac:dyDescent="0.2">
      <c r="A10578" s="6">
        <v>10554</v>
      </c>
      <c r="B10578" s="6">
        <v>253.26919725949628</v>
      </c>
      <c r="C10578" s="6">
        <v>381.73080274050369</v>
      </c>
      <c r="D10578" s="6">
        <v>2.2883202404343193</v>
      </c>
    </row>
    <row r="10579" spans="1:4" x14ac:dyDescent="0.2">
      <c r="A10579" s="6">
        <v>10555</v>
      </c>
      <c r="B10579" s="6">
        <v>89.177623406321615</v>
      </c>
      <c r="C10579" s="6">
        <v>546.82237659367843</v>
      </c>
      <c r="D10579" s="6">
        <v>3.2779767922798073</v>
      </c>
    </row>
    <row r="10580" spans="1:4" x14ac:dyDescent="0.2">
      <c r="A10580" s="6">
        <v>10556</v>
      </c>
      <c r="B10580" s="6">
        <v>196.44743875842235</v>
      </c>
      <c r="C10580" s="6">
        <v>440.55256124157768</v>
      </c>
      <c r="D10580" s="6">
        <v>2.6409326562771369</v>
      </c>
    </row>
    <row r="10581" spans="1:4" x14ac:dyDescent="0.2">
      <c r="A10581" s="6">
        <v>10557</v>
      </c>
      <c r="B10581" s="6">
        <v>265.89162601743283</v>
      </c>
      <c r="C10581" s="6">
        <v>372.10837398256717</v>
      </c>
      <c r="D10581" s="6">
        <v>2.2306377104135713</v>
      </c>
    </row>
    <row r="10582" spans="1:4" x14ac:dyDescent="0.2">
      <c r="A10582" s="6">
        <v>10558</v>
      </c>
      <c r="B10582" s="6">
        <v>139.66733843806767</v>
      </c>
      <c r="C10582" s="6">
        <v>498.33266156193235</v>
      </c>
      <c r="D10582" s="6">
        <v>2.987300756802874</v>
      </c>
    </row>
    <row r="10583" spans="1:4" x14ac:dyDescent="0.2">
      <c r="A10583" s="6">
        <v>10559</v>
      </c>
      <c r="B10583" s="6">
        <v>158.58015248461282</v>
      </c>
      <c r="C10583" s="6">
        <v>479.41984751538718</v>
      </c>
      <c r="D10583" s="6">
        <v>2.8739261617333218</v>
      </c>
    </row>
    <row r="10584" spans="1:4" x14ac:dyDescent="0.2">
      <c r="A10584" s="6">
        <v>10560</v>
      </c>
      <c r="B10584" s="6">
        <v>127.04490968013116</v>
      </c>
      <c r="C10584" s="6">
        <v>510.95509031986887</v>
      </c>
      <c r="D10584" s="6">
        <v>3.0629670614418045</v>
      </c>
    </row>
    <row r="10585" spans="1:4" x14ac:dyDescent="0.2">
      <c r="A10585" s="6">
        <v>10561</v>
      </c>
      <c r="B10585" s="6">
        <v>196.44743875842235</v>
      </c>
      <c r="C10585" s="6">
        <v>442.55256124157768</v>
      </c>
      <c r="D10585" s="6">
        <v>2.6529218393559253</v>
      </c>
    </row>
    <row r="10586" spans="1:4" x14ac:dyDescent="0.2">
      <c r="A10586" s="6">
        <v>10562</v>
      </c>
      <c r="B10586" s="6">
        <v>303.75891229124238</v>
      </c>
      <c r="C10586" s="6">
        <v>336.24108770875762</v>
      </c>
      <c r="D10586" s="6">
        <v>2.0156279795755685</v>
      </c>
    </row>
    <row r="10587" spans="1:4" x14ac:dyDescent="0.2">
      <c r="A10587" s="6">
        <v>10563</v>
      </c>
      <c r="B10587" s="6">
        <v>291.13648353330586</v>
      </c>
      <c r="C10587" s="6">
        <v>348.86351646669414</v>
      </c>
      <c r="D10587" s="6">
        <v>2.0912942842144986</v>
      </c>
    </row>
    <row r="10588" spans="1:4" x14ac:dyDescent="0.2">
      <c r="A10588" s="6">
        <v>10564</v>
      </c>
      <c r="B10588" s="6">
        <v>265.89162601743283</v>
      </c>
      <c r="C10588" s="6">
        <v>375.10837398256717</v>
      </c>
      <c r="D10588" s="6">
        <v>2.2486214850317534</v>
      </c>
    </row>
    <row r="10589" spans="1:4" x14ac:dyDescent="0.2">
      <c r="A10589" s="6">
        <v>10565</v>
      </c>
      <c r="B10589" s="6">
        <v>209.11152569707815</v>
      </c>
      <c r="C10589" s="6">
        <v>431.88847430292185</v>
      </c>
      <c r="D10589" s="6">
        <v>2.5889949940180963</v>
      </c>
    </row>
    <row r="10590" spans="1:4" x14ac:dyDescent="0.2">
      <c r="A10590" s="6">
        <v>10566</v>
      </c>
      <c r="B10590" s="6">
        <v>272.22366948676074</v>
      </c>
      <c r="C10590" s="6">
        <v>368.77633051323926</v>
      </c>
      <c r="D10590" s="6">
        <v>2.2106634708234449</v>
      </c>
    </row>
    <row r="10591" spans="1:4" x14ac:dyDescent="0.2">
      <c r="A10591" s="6">
        <v>10567</v>
      </c>
      <c r="B10591" s="6">
        <v>253.26919725949628</v>
      </c>
      <c r="C10591" s="6">
        <v>388.73080274050369</v>
      </c>
      <c r="D10591" s="6">
        <v>2.3302823812100777</v>
      </c>
    </row>
    <row r="10592" spans="1:4" x14ac:dyDescent="0.2">
      <c r="A10592" s="6">
        <v>10568</v>
      </c>
      <c r="B10592" s="6">
        <v>265.89162601743283</v>
      </c>
      <c r="C10592" s="6">
        <v>376.10837398256717</v>
      </c>
      <c r="D10592" s="6">
        <v>2.2546160765711472</v>
      </c>
    </row>
    <row r="10593" spans="1:4" x14ac:dyDescent="0.2">
      <c r="A10593" s="6">
        <v>10569</v>
      </c>
      <c r="B10593" s="6">
        <v>246.97881197088768</v>
      </c>
      <c r="C10593" s="6">
        <v>395.0211880291123</v>
      </c>
      <c r="D10593" s="6">
        <v>2.3679906716406998</v>
      </c>
    </row>
    <row r="10594" spans="1:4" x14ac:dyDescent="0.2">
      <c r="A10594" s="6">
        <v>10570</v>
      </c>
      <c r="B10594" s="6">
        <v>177.5346247118772</v>
      </c>
      <c r="C10594" s="6">
        <v>464.4653752881228</v>
      </c>
      <c r="D10594" s="6">
        <v>2.7842802090436596</v>
      </c>
    </row>
    <row r="10595" spans="1:4" x14ac:dyDescent="0.2">
      <c r="A10595" s="6">
        <v>10571</v>
      </c>
      <c r="B10595" s="6">
        <v>196.44743875842235</v>
      </c>
      <c r="C10595" s="6">
        <v>446.55256124157768</v>
      </c>
      <c r="D10595" s="6">
        <v>2.6769002055135012</v>
      </c>
    </row>
    <row r="10596" spans="1:4" x14ac:dyDescent="0.2">
      <c r="A10596" s="6">
        <v>10572</v>
      </c>
      <c r="B10596" s="6">
        <v>265.89162601743283</v>
      </c>
      <c r="C10596" s="6">
        <v>377.10837398256717</v>
      </c>
      <c r="D10596" s="6">
        <v>2.2606106681105413</v>
      </c>
    </row>
    <row r="10597" spans="1:4" x14ac:dyDescent="0.2">
      <c r="A10597" s="6">
        <v>10573</v>
      </c>
      <c r="B10597" s="6">
        <v>291.13648353330586</v>
      </c>
      <c r="C10597" s="6">
        <v>351.86351646669414</v>
      </c>
      <c r="D10597" s="6">
        <v>2.1092780588326807</v>
      </c>
    </row>
    <row r="10598" spans="1:4" x14ac:dyDescent="0.2">
      <c r="A10598" s="6">
        <v>10574</v>
      </c>
      <c r="B10598" s="6">
        <v>253.26919725949628</v>
      </c>
      <c r="C10598" s="6">
        <v>390.73080274050369</v>
      </c>
      <c r="D10598" s="6">
        <v>2.3422715642888656</v>
      </c>
    </row>
    <row r="10599" spans="1:4" x14ac:dyDescent="0.2">
      <c r="A10599" s="6">
        <v>10575</v>
      </c>
      <c r="B10599" s="6">
        <v>253.26919725949628</v>
      </c>
      <c r="C10599" s="6">
        <v>390.73080274050369</v>
      </c>
      <c r="D10599" s="6">
        <v>2.3422715642888656</v>
      </c>
    </row>
    <row r="10600" spans="1:4" x14ac:dyDescent="0.2">
      <c r="A10600" s="6">
        <v>10576</v>
      </c>
      <c r="B10600" s="6">
        <v>259.60124072882422</v>
      </c>
      <c r="C10600" s="6">
        <v>384.39875927117578</v>
      </c>
      <c r="D10600" s="6">
        <v>2.3043135500805572</v>
      </c>
    </row>
    <row r="10601" spans="1:4" x14ac:dyDescent="0.2">
      <c r="A10601" s="6">
        <v>10577</v>
      </c>
      <c r="B10601" s="6">
        <v>265.89162601743283</v>
      </c>
      <c r="C10601" s="6">
        <v>378.10837398256717</v>
      </c>
      <c r="D10601" s="6">
        <v>2.2666052596499355</v>
      </c>
    </row>
    <row r="10602" spans="1:4" x14ac:dyDescent="0.2">
      <c r="A10602" s="6">
        <v>10578</v>
      </c>
      <c r="B10602" s="6">
        <v>265.89162601743283</v>
      </c>
      <c r="C10602" s="6">
        <v>379.10837398256717</v>
      </c>
      <c r="D10602" s="6">
        <v>2.2725998511893293</v>
      </c>
    </row>
    <row r="10603" spans="1:4" x14ac:dyDescent="0.2">
      <c r="A10603" s="6">
        <v>10579</v>
      </c>
      <c r="B10603" s="6">
        <v>253.26919725949628</v>
      </c>
      <c r="C10603" s="6">
        <v>391.73080274050369</v>
      </c>
      <c r="D10603" s="6">
        <v>2.3482661558282598</v>
      </c>
    </row>
    <row r="10604" spans="1:4" x14ac:dyDescent="0.2">
      <c r="A10604" s="6">
        <v>10580</v>
      </c>
      <c r="B10604" s="6">
        <v>209.11152569707815</v>
      </c>
      <c r="C10604" s="6">
        <v>436.88847430292185</v>
      </c>
      <c r="D10604" s="6">
        <v>2.6189679517150668</v>
      </c>
    </row>
    <row r="10605" spans="1:4" x14ac:dyDescent="0.2">
      <c r="A10605" s="6">
        <v>10581</v>
      </c>
      <c r="B10605" s="6">
        <v>278.51405477536935</v>
      </c>
      <c r="C10605" s="6">
        <v>367.48594522463065</v>
      </c>
      <c r="D10605" s="6">
        <v>2.2029281380897934</v>
      </c>
    </row>
    <row r="10606" spans="1:4" x14ac:dyDescent="0.2">
      <c r="A10606" s="6">
        <v>10582</v>
      </c>
      <c r="B10606" s="6">
        <v>272.22366948676074</v>
      </c>
      <c r="C10606" s="6">
        <v>373.77633051323926</v>
      </c>
      <c r="D10606" s="6">
        <v>2.240636428520415</v>
      </c>
    </row>
    <row r="10607" spans="1:4" x14ac:dyDescent="0.2">
      <c r="A10607" s="6">
        <v>10583</v>
      </c>
      <c r="B10607" s="6">
        <v>114.42248092219464</v>
      </c>
      <c r="C10607" s="6">
        <v>531.57751907780539</v>
      </c>
      <c r="D10607" s="6">
        <v>3.1865900983958872</v>
      </c>
    </row>
    <row r="10608" spans="1:4" x14ac:dyDescent="0.2">
      <c r="A10608" s="6">
        <v>10584</v>
      </c>
      <c r="B10608" s="6">
        <v>253.26919725949628</v>
      </c>
      <c r="C10608" s="6">
        <v>393.73080274050369</v>
      </c>
      <c r="D10608" s="6">
        <v>2.3602553389070478</v>
      </c>
    </row>
    <row r="10609" spans="1:4" x14ac:dyDescent="0.2">
      <c r="A10609" s="6">
        <v>10585</v>
      </c>
      <c r="B10609" s="6">
        <v>265.89162601743283</v>
      </c>
      <c r="C10609" s="6">
        <v>381.10837398256717</v>
      </c>
      <c r="D10609" s="6">
        <v>2.2845890342681177</v>
      </c>
    </row>
    <row r="10610" spans="1:4" x14ac:dyDescent="0.2">
      <c r="A10610" s="6">
        <v>10586</v>
      </c>
      <c r="B10610" s="6">
        <v>246.97881197088768</v>
      </c>
      <c r="C10610" s="6">
        <v>400.0211880291123</v>
      </c>
      <c r="D10610" s="6">
        <v>2.3979636293376698</v>
      </c>
    </row>
    <row r="10611" spans="1:4" x14ac:dyDescent="0.2">
      <c r="A10611" s="6">
        <v>10587</v>
      </c>
      <c r="B10611" s="6">
        <v>253.26919725949628</v>
      </c>
      <c r="C10611" s="6">
        <v>394.73080274050369</v>
      </c>
      <c r="D10611" s="6">
        <v>2.3662499304464419</v>
      </c>
    </row>
    <row r="10612" spans="1:4" x14ac:dyDescent="0.2">
      <c r="A10612" s="6">
        <v>10588</v>
      </c>
      <c r="B10612" s="6">
        <v>114.42248092219464</v>
      </c>
      <c r="C10612" s="6">
        <v>533.57751907780539</v>
      </c>
      <c r="D10612" s="6">
        <v>3.1985792814746752</v>
      </c>
    </row>
    <row r="10613" spans="1:4" x14ac:dyDescent="0.2">
      <c r="A10613" s="6">
        <v>10589</v>
      </c>
      <c r="B10613" s="6">
        <v>284.84609824469726</v>
      </c>
      <c r="C10613" s="6">
        <v>364.15390175530274</v>
      </c>
      <c r="D10613" s="6">
        <v>2.182953898499667</v>
      </c>
    </row>
    <row r="10614" spans="1:4" x14ac:dyDescent="0.2">
      <c r="A10614" s="6">
        <v>10590</v>
      </c>
      <c r="B10614" s="6">
        <v>265.89162601743283</v>
      </c>
      <c r="C10614" s="6">
        <v>383.10837398256717</v>
      </c>
      <c r="D10614" s="6">
        <v>2.2965782173469056</v>
      </c>
    </row>
    <row r="10615" spans="1:4" x14ac:dyDescent="0.2">
      <c r="A10615" s="6">
        <v>10591</v>
      </c>
      <c r="B10615" s="6">
        <v>221.73395445501464</v>
      </c>
      <c r="C10615" s="6">
        <v>428.26604554498533</v>
      </c>
      <c r="D10615" s="6">
        <v>2.5672800132337126</v>
      </c>
    </row>
    <row r="10616" spans="1:4" x14ac:dyDescent="0.2">
      <c r="A10616" s="6">
        <v>10592</v>
      </c>
      <c r="B10616" s="6">
        <v>215.40191098568675</v>
      </c>
      <c r="C10616" s="6">
        <v>435.59808901431325</v>
      </c>
      <c r="D10616" s="6">
        <v>2.6112326189814148</v>
      </c>
    </row>
    <row r="10617" spans="1:4" x14ac:dyDescent="0.2">
      <c r="A10617" s="6">
        <v>10593</v>
      </c>
      <c r="B10617" s="6">
        <v>253.26919725949628</v>
      </c>
      <c r="C10617" s="6">
        <v>397.73080274050369</v>
      </c>
      <c r="D10617" s="6">
        <v>2.3842337050646241</v>
      </c>
    </row>
    <row r="10618" spans="1:4" x14ac:dyDescent="0.2">
      <c r="A10618" s="6">
        <v>10594</v>
      </c>
      <c r="B10618" s="6">
        <v>202.77948222775024</v>
      </c>
      <c r="C10618" s="6">
        <v>448.22051777224976</v>
      </c>
      <c r="D10618" s="6">
        <v>2.6868989236203453</v>
      </c>
    </row>
    <row r="10619" spans="1:4" x14ac:dyDescent="0.2">
      <c r="A10619" s="6">
        <v>10595</v>
      </c>
      <c r="B10619" s="6">
        <v>284.84609824469726</v>
      </c>
      <c r="C10619" s="6">
        <v>367.15390175530274</v>
      </c>
      <c r="D10619" s="6">
        <v>2.2009376731178492</v>
      </c>
    </row>
    <row r="10620" spans="1:4" x14ac:dyDescent="0.2">
      <c r="A10620" s="6">
        <v>10596</v>
      </c>
      <c r="B10620" s="6">
        <v>259.60124072882422</v>
      </c>
      <c r="C10620" s="6">
        <v>393.39875927117578</v>
      </c>
      <c r="D10620" s="6">
        <v>2.3582648739351035</v>
      </c>
    </row>
    <row r="10621" spans="1:4" x14ac:dyDescent="0.2">
      <c r="A10621" s="6">
        <v>10597</v>
      </c>
      <c r="B10621" s="6">
        <v>240.64676850155979</v>
      </c>
      <c r="C10621" s="6">
        <v>412.35323149844021</v>
      </c>
      <c r="D10621" s="6">
        <v>2.4718891927823425</v>
      </c>
    </row>
    <row r="10622" spans="1:4" x14ac:dyDescent="0.2">
      <c r="A10622" s="6">
        <v>10598</v>
      </c>
      <c r="B10622" s="6">
        <v>209.11152569707815</v>
      </c>
      <c r="C10622" s="6">
        <v>443.88847430292185</v>
      </c>
      <c r="D10622" s="6">
        <v>2.6609300924908248</v>
      </c>
    </row>
    <row r="10623" spans="1:4" x14ac:dyDescent="0.2">
      <c r="A10623" s="6">
        <v>10599</v>
      </c>
      <c r="B10623" s="6">
        <v>272.22366948676074</v>
      </c>
      <c r="C10623" s="6">
        <v>381.77633051323926</v>
      </c>
      <c r="D10623" s="6">
        <v>2.2885931608355676</v>
      </c>
    </row>
    <row r="10624" spans="1:4" x14ac:dyDescent="0.2">
      <c r="A10624" s="6">
        <v>10600</v>
      </c>
      <c r="B10624" s="6">
        <v>259.60124072882422</v>
      </c>
      <c r="C10624" s="6">
        <v>394.39875927117578</v>
      </c>
      <c r="D10624" s="6">
        <v>2.3642594654744977</v>
      </c>
    </row>
    <row r="10625" spans="1:4" x14ac:dyDescent="0.2">
      <c r="A10625" s="6">
        <v>10601</v>
      </c>
      <c r="B10625" s="6">
        <v>171.20258124254934</v>
      </c>
      <c r="C10625" s="6">
        <v>482.79741875745066</v>
      </c>
      <c r="D10625" s="6">
        <v>2.8941733217246961</v>
      </c>
    </row>
    <row r="10626" spans="1:4" x14ac:dyDescent="0.2">
      <c r="A10626" s="6">
        <v>10602</v>
      </c>
      <c r="B10626" s="6">
        <v>253.26919725949628</v>
      </c>
      <c r="C10626" s="6">
        <v>400.73080274050369</v>
      </c>
      <c r="D10626" s="6">
        <v>2.4022174796828062</v>
      </c>
    </row>
    <row r="10627" spans="1:4" x14ac:dyDescent="0.2">
      <c r="A10627" s="6">
        <v>10603</v>
      </c>
      <c r="B10627" s="6">
        <v>202.77948222775024</v>
      </c>
      <c r="C10627" s="6">
        <v>452.22051777224976</v>
      </c>
      <c r="D10627" s="6">
        <v>2.7108772897779212</v>
      </c>
    </row>
    <row r="10628" spans="1:4" x14ac:dyDescent="0.2">
      <c r="A10628" s="6">
        <v>10604</v>
      </c>
      <c r="B10628" s="6">
        <v>196.44743875842235</v>
      </c>
      <c r="C10628" s="6">
        <v>459.55256124157768</v>
      </c>
      <c r="D10628" s="6">
        <v>2.7548298955256239</v>
      </c>
    </row>
    <row r="10629" spans="1:4" x14ac:dyDescent="0.2">
      <c r="A10629" s="6">
        <v>10605</v>
      </c>
      <c r="B10629" s="6">
        <v>253.26919725949628</v>
      </c>
      <c r="C10629" s="6">
        <v>402.73080274050369</v>
      </c>
      <c r="D10629" s="6">
        <v>2.4142066627615941</v>
      </c>
    </row>
    <row r="10630" spans="1:4" x14ac:dyDescent="0.2">
      <c r="A10630" s="6">
        <v>10606</v>
      </c>
      <c r="B10630" s="6">
        <v>291.13648353330586</v>
      </c>
      <c r="C10630" s="6">
        <v>365.86351646669414</v>
      </c>
      <c r="D10630" s="6">
        <v>2.1932023403841976</v>
      </c>
    </row>
    <row r="10631" spans="1:4" x14ac:dyDescent="0.2">
      <c r="A10631" s="6">
        <v>10607</v>
      </c>
      <c r="B10631" s="6">
        <v>253.26919725949628</v>
      </c>
      <c r="C10631" s="6">
        <v>404.73080274050369</v>
      </c>
      <c r="D10631" s="6">
        <v>2.4261958458403825</v>
      </c>
    </row>
    <row r="10632" spans="1:4" x14ac:dyDescent="0.2">
      <c r="A10632" s="6">
        <v>10608</v>
      </c>
      <c r="B10632" s="6">
        <v>253.26919725949628</v>
      </c>
      <c r="C10632" s="6">
        <v>405.73080274050369</v>
      </c>
      <c r="D10632" s="6">
        <v>2.4321904373797762</v>
      </c>
    </row>
    <row r="10633" spans="1:4" x14ac:dyDescent="0.2">
      <c r="A10633" s="6">
        <v>10609</v>
      </c>
      <c r="B10633" s="6">
        <v>253.26919725949628</v>
      </c>
      <c r="C10633" s="6">
        <v>405.73080274050369</v>
      </c>
      <c r="D10633" s="6">
        <v>2.4321904373797762</v>
      </c>
    </row>
    <row r="10634" spans="1:4" x14ac:dyDescent="0.2">
      <c r="A10634" s="6">
        <v>10610</v>
      </c>
      <c r="B10634" s="6">
        <v>82.84557993699373</v>
      </c>
      <c r="C10634" s="6">
        <v>576.15442006300623</v>
      </c>
      <c r="D10634" s="6">
        <v>3.4538104118941781</v>
      </c>
    </row>
    <row r="10635" spans="1:4" x14ac:dyDescent="0.2">
      <c r="A10635" s="6">
        <v>10611</v>
      </c>
      <c r="B10635" s="6">
        <v>253.26919725949628</v>
      </c>
      <c r="C10635" s="6">
        <v>406.73080274050369</v>
      </c>
      <c r="D10635" s="6">
        <v>2.4381850289191704</v>
      </c>
    </row>
    <row r="10636" spans="1:4" x14ac:dyDescent="0.2">
      <c r="A10636" s="6">
        <v>10612</v>
      </c>
      <c r="B10636" s="6">
        <v>310.0909557605703</v>
      </c>
      <c r="C10636" s="6">
        <v>350.9090442394297</v>
      </c>
      <c r="D10636" s="6">
        <v>2.1035563876945349</v>
      </c>
    </row>
    <row r="10637" spans="1:4" x14ac:dyDescent="0.2">
      <c r="A10637" s="6">
        <v>10613</v>
      </c>
      <c r="B10637" s="6">
        <v>177.5346247118772</v>
      </c>
      <c r="C10637" s="6">
        <v>484.4653752881228</v>
      </c>
      <c r="D10637" s="6">
        <v>2.9041720398315403</v>
      </c>
    </row>
    <row r="10638" spans="1:4" x14ac:dyDescent="0.2">
      <c r="A10638" s="6">
        <v>10614</v>
      </c>
      <c r="B10638" s="6">
        <v>259.60124072882422</v>
      </c>
      <c r="C10638" s="6">
        <v>402.39875927117578</v>
      </c>
      <c r="D10638" s="6">
        <v>2.4122161977896499</v>
      </c>
    </row>
    <row r="10639" spans="1:4" x14ac:dyDescent="0.2">
      <c r="A10639" s="6">
        <v>10615</v>
      </c>
      <c r="B10639" s="6">
        <v>284.84609824469726</v>
      </c>
      <c r="C10639" s="6">
        <v>377.15390175530274</v>
      </c>
      <c r="D10639" s="6">
        <v>2.2608835885117893</v>
      </c>
    </row>
    <row r="10640" spans="1:4" x14ac:dyDescent="0.2">
      <c r="A10640" s="6">
        <v>10616</v>
      </c>
      <c r="B10640" s="6">
        <v>158.58015248461282</v>
      </c>
      <c r="C10640" s="6">
        <v>503.41984751538718</v>
      </c>
      <c r="D10640" s="6">
        <v>3.0177963586787788</v>
      </c>
    </row>
    <row r="10641" spans="1:4" x14ac:dyDescent="0.2">
      <c r="A10641" s="6">
        <v>10617</v>
      </c>
      <c r="B10641" s="6">
        <v>133.33529496873976</v>
      </c>
      <c r="C10641" s="6">
        <v>529.66470503126027</v>
      </c>
      <c r="D10641" s="6">
        <v>3.1751235594960336</v>
      </c>
    </row>
    <row r="10642" spans="1:4" x14ac:dyDescent="0.2">
      <c r="A10642" s="6">
        <v>10618</v>
      </c>
      <c r="B10642" s="6">
        <v>253.26919725949628</v>
      </c>
      <c r="C10642" s="6">
        <v>411.73080274050369</v>
      </c>
      <c r="D10642" s="6">
        <v>2.4681579866161405</v>
      </c>
    </row>
    <row r="10643" spans="1:4" x14ac:dyDescent="0.2">
      <c r="A10643" s="6">
        <v>10619</v>
      </c>
      <c r="B10643" s="6">
        <v>215.40191098568675</v>
      </c>
      <c r="C10643" s="6">
        <v>450.59808901431325</v>
      </c>
      <c r="D10643" s="6">
        <v>2.7011514920723254</v>
      </c>
    </row>
    <row r="10644" spans="1:4" x14ac:dyDescent="0.2">
      <c r="A10644" s="6">
        <v>10620</v>
      </c>
      <c r="B10644" s="6">
        <v>284.84609824469726</v>
      </c>
      <c r="C10644" s="6">
        <v>382.15390175530274</v>
      </c>
      <c r="D10644" s="6">
        <v>2.2908565462087598</v>
      </c>
    </row>
    <row r="10645" spans="1:4" x14ac:dyDescent="0.2">
      <c r="A10645" s="6">
        <v>10621</v>
      </c>
      <c r="B10645" s="6">
        <v>253.26919725949628</v>
      </c>
      <c r="C10645" s="6">
        <v>414.73080274050369</v>
      </c>
      <c r="D10645" s="6">
        <v>2.4861417612343226</v>
      </c>
    </row>
    <row r="10646" spans="1:4" x14ac:dyDescent="0.2">
      <c r="A10646" s="6">
        <v>10622</v>
      </c>
      <c r="B10646" s="6">
        <v>209.11152569707815</v>
      </c>
      <c r="C10646" s="6">
        <v>458.88847430292185</v>
      </c>
      <c r="D10646" s="6">
        <v>2.7508489655817354</v>
      </c>
    </row>
    <row r="10647" spans="1:4" x14ac:dyDescent="0.2">
      <c r="A10647" s="6">
        <v>10623</v>
      </c>
      <c r="B10647" s="6">
        <v>278.51405477536935</v>
      </c>
      <c r="C10647" s="6">
        <v>389.48594522463065</v>
      </c>
      <c r="D10647" s="6">
        <v>2.334809151956462</v>
      </c>
    </row>
    <row r="10648" spans="1:4" x14ac:dyDescent="0.2">
      <c r="A10648" s="6">
        <v>10624</v>
      </c>
      <c r="B10648" s="6">
        <v>95.468008694930234</v>
      </c>
      <c r="C10648" s="6">
        <v>572.53199130506982</v>
      </c>
      <c r="D10648" s="6">
        <v>3.4320954311097949</v>
      </c>
    </row>
    <row r="10649" spans="1:4" x14ac:dyDescent="0.2">
      <c r="A10649" s="6">
        <v>10625</v>
      </c>
      <c r="B10649" s="6">
        <v>316.3813410491789</v>
      </c>
      <c r="C10649" s="6">
        <v>351.6186589508211</v>
      </c>
      <c r="D10649" s="6">
        <v>2.1078102380396713</v>
      </c>
    </row>
    <row r="10650" spans="1:4" x14ac:dyDescent="0.2">
      <c r="A10650" s="6">
        <v>10626</v>
      </c>
      <c r="B10650" s="6">
        <v>114.42248092219464</v>
      </c>
      <c r="C10650" s="6">
        <v>553.57751907780539</v>
      </c>
      <c r="D10650" s="6">
        <v>3.3184711122625559</v>
      </c>
    </row>
    <row r="10651" spans="1:4" x14ac:dyDescent="0.2">
      <c r="A10651" s="6">
        <v>10627</v>
      </c>
      <c r="B10651" s="6">
        <v>253.26919725949628</v>
      </c>
      <c r="C10651" s="6">
        <v>415.73080274050369</v>
      </c>
      <c r="D10651" s="6">
        <v>2.4921363527737168</v>
      </c>
    </row>
    <row r="10652" spans="1:4" x14ac:dyDescent="0.2">
      <c r="A10652" s="6">
        <v>10628</v>
      </c>
      <c r="B10652" s="6">
        <v>95.468008694930234</v>
      </c>
      <c r="C10652" s="6">
        <v>573.53199130506982</v>
      </c>
      <c r="D10652" s="6">
        <v>3.4380900226491886</v>
      </c>
    </row>
    <row r="10653" spans="1:4" x14ac:dyDescent="0.2">
      <c r="A10653" s="6">
        <v>10629</v>
      </c>
      <c r="B10653" s="6">
        <v>183.82501000048586</v>
      </c>
      <c r="C10653" s="6">
        <v>486.17498999951414</v>
      </c>
      <c r="D10653" s="6">
        <v>2.9144204817160704</v>
      </c>
    </row>
    <row r="10654" spans="1:4" x14ac:dyDescent="0.2">
      <c r="A10654" s="6">
        <v>10630</v>
      </c>
      <c r="B10654" s="6">
        <v>209.11152569707815</v>
      </c>
      <c r="C10654" s="6">
        <v>461.88847430292185</v>
      </c>
      <c r="D10654" s="6">
        <v>2.7688327401999175</v>
      </c>
    </row>
    <row r="10655" spans="1:4" x14ac:dyDescent="0.2">
      <c r="A10655" s="6">
        <v>10631</v>
      </c>
      <c r="B10655" s="6">
        <v>259.60124072882422</v>
      </c>
      <c r="C10655" s="6">
        <v>411.39875927117578</v>
      </c>
      <c r="D10655" s="6">
        <v>2.4661675216441963</v>
      </c>
    </row>
    <row r="10656" spans="1:4" x14ac:dyDescent="0.2">
      <c r="A10656" s="6">
        <v>10632</v>
      </c>
      <c r="B10656" s="6">
        <v>329.00376980711542</v>
      </c>
      <c r="C10656" s="6">
        <v>341.99623019288458</v>
      </c>
      <c r="D10656" s="6">
        <v>2.0501277080189233</v>
      </c>
    </row>
    <row r="10657" spans="1:4" x14ac:dyDescent="0.2">
      <c r="A10657" s="6">
        <v>10633</v>
      </c>
      <c r="B10657" s="6">
        <v>259.60124072882422</v>
      </c>
      <c r="C10657" s="6">
        <v>411.39875927117578</v>
      </c>
      <c r="D10657" s="6">
        <v>2.4661675216441963</v>
      </c>
    </row>
    <row r="10658" spans="1:4" x14ac:dyDescent="0.2">
      <c r="A10658" s="6">
        <v>10634</v>
      </c>
      <c r="B10658" s="6">
        <v>265.89162601743283</v>
      </c>
      <c r="C10658" s="6">
        <v>406.10837398256717</v>
      </c>
      <c r="D10658" s="6">
        <v>2.4344538227529684</v>
      </c>
    </row>
    <row r="10659" spans="1:4" x14ac:dyDescent="0.2">
      <c r="A10659" s="6">
        <v>10635</v>
      </c>
      <c r="B10659" s="6">
        <v>246.97881197088768</v>
      </c>
      <c r="C10659" s="6">
        <v>425.0211880291123</v>
      </c>
      <c r="D10659" s="6">
        <v>2.547828417822521</v>
      </c>
    </row>
    <row r="10660" spans="1:4" x14ac:dyDescent="0.2">
      <c r="A10660" s="6">
        <v>10636</v>
      </c>
      <c r="B10660" s="6">
        <v>253.26919725949628</v>
      </c>
      <c r="C10660" s="6">
        <v>419.73080274050369</v>
      </c>
      <c r="D10660" s="6">
        <v>2.5161147189312931</v>
      </c>
    </row>
    <row r="10661" spans="1:4" x14ac:dyDescent="0.2">
      <c r="A10661" s="6">
        <v>10637</v>
      </c>
      <c r="B10661" s="6">
        <v>234.35638321295116</v>
      </c>
      <c r="C10661" s="6">
        <v>438.64361678704881</v>
      </c>
      <c r="D10661" s="6">
        <v>2.6294893140008453</v>
      </c>
    </row>
    <row r="10662" spans="1:4" x14ac:dyDescent="0.2">
      <c r="A10662" s="6">
        <v>10638</v>
      </c>
      <c r="B10662" s="6">
        <v>272.22366948676074</v>
      </c>
      <c r="C10662" s="6">
        <v>400.77633051323926</v>
      </c>
      <c r="D10662" s="6">
        <v>2.4024904000840541</v>
      </c>
    </row>
    <row r="10663" spans="1:4" x14ac:dyDescent="0.2">
      <c r="A10663" s="6">
        <v>10639</v>
      </c>
      <c r="B10663" s="6">
        <v>259.60124072882422</v>
      </c>
      <c r="C10663" s="6">
        <v>414.39875927117578</v>
      </c>
      <c r="D10663" s="6">
        <v>2.4841512962623784</v>
      </c>
    </row>
    <row r="10664" spans="1:4" x14ac:dyDescent="0.2">
      <c r="A10664" s="6">
        <v>10640</v>
      </c>
      <c r="B10664" s="6">
        <v>246.97881197088768</v>
      </c>
      <c r="C10664" s="6">
        <v>427.0211880291123</v>
      </c>
      <c r="D10664" s="6">
        <v>2.5598176009013089</v>
      </c>
    </row>
    <row r="10665" spans="1:4" x14ac:dyDescent="0.2">
      <c r="A10665" s="6">
        <v>10641</v>
      </c>
      <c r="B10665" s="6">
        <v>259.60124072882422</v>
      </c>
      <c r="C10665" s="6">
        <v>416.39875927117578</v>
      </c>
      <c r="D10665" s="6">
        <v>2.4961404793411668</v>
      </c>
    </row>
    <row r="10666" spans="1:4" x14ac:dyDescent="0.2">
      <c r="A10666" s="6">
        <v>10642</v>
      </c>
      <c r="B10666" s="6">
        <v>284.84609824469726</v>
      </c>
      <c r="C10666" s="6">
        <v>391.15390175530274</v>
      </c>
      <c r="D10666" s="6">
        <v>2.3448078700633062</v>
      </c>
    </row>
    <row r="10667" spans="1:4" x14ac:dyDescent="0.2">
      <c r="A10667" s="6">
        <v>10643</v>
      </c>
      <c r="B10667" s="6">
        <v>171.20258124254934</v>
      </c>
      <c r="C10667" s="6">
        <v>505.79741875745066</v>
      </c>
      <c r="D10667" s="6">
        <v>3.0320489271307589</v>
      </c>
    </row>
    <row r="10668" spans="1:4" x14ac:dyDescent="0.2">
      <c r="A10668" s="6">
        <v>10644</v>
      </c>
      <c r="B10668" s="6">
        <v>278.51405477536935</v>
      </c>
      <c r="C10668" s="6">
        <v>398.48594522463065</v>
      </c>
      <c r="D10668" s="6">
        <v>2.3887604758110084</v>
      </c>
    </row>
    <row r="10669" spans="1:4" x14ac:dyDescent="0.2">
      <c r="A10669" s="6">
        <v>10645</v>
      </c>
      <c r="B10669" s="6">
        <v>221.73395445501464</v>
      </c>
      <c r="C10669" s="6">
        <v>456.26604554498533</v>
      </c>
      <c r="D10669" s="6">
        <v>2.7351285763367454</v>
      </c>
    </row>
    <row r="10670" spans="1:4" x14ac:dyDescent="0.2">
      <c r="A10670" s="6">
        <v>10646</v>
      </c>
      <c r="B10670" s="6">
        <v>253.26919725949628</v>
      </c>
      <c r="C10670" s="6">
        <v>424.73080274050369</v>
      </c>
      <c r="D10670" s="6">
        <v>2.5460876766282632</v>
      </c>
    </row>
    <row r="10671" spans="1:4" x14ac:dyDescent="0.2">
      <c r="A10671" s="6">
        <v>10647</v>
      </c>
      <c r="B10671" s="6">
        <v>259.60124072882422</v>
      </c>
      <c r="C10671" s="6">
        <v>418.39875927117578</v>
      </c>
      <c r="D10671" s="6">
        <v>2.5081296624199547</v>
      </c>
    </row>
    <row r="10672" spans="1:4" x14ac:dyDescent="0.2">
      <c r="A10672" s="6">
        <v>10648</v>
      </c>
      <c r="B10672" s="6">
        <v>259.60124072882422</v>
      </c>
      <c r="C10672" s="6">
        <v>418.39875927117578</v>
      </c>
      <c r="D10672" s="6">
        <v>2.5081296624199547</v>
      </c>
    </row>
    <row r="10673" spans="1:4" x14ac:dyDescent="0.2">
      <c r="A10673" s="6">
        <v>10649</v>
      </c>
      <c r="B10673" s="6">
        <v>164.91219595394068</v>
      </c>
      <c r="C10673" s="6">
        <v>513.08780404605932</v>
      </c>
      <c r="D10673" s="6">
        <v>3.0757518091007752</v>
      </c>
    </row>
    <row r="10674" spans="1:4" x14ac:dyDescent="0.2">
      <c r="A10674" s="6">
        <v>10650</v>
      </c>
      <c r="B10674" s="6">
        <v>101.80005216425813</v>
      </c>
      <c r="C10674" s="6">
        <v>576.19994783574191</v>
      </c>
      <c r="D10674" s="6">
        <v>3.4540833322954265</v>
      </c>
    </row>
    <row r="10675" spans="1:4" x14ac:dyDescent="0.2">
      <c r="A10675" s="6">
        <v>10651</v>
      </c>
      <c r="B10675" s="6">
        <v>253.26919725949628</v>
      </c>
      <c r="C10675" s="6">
        <v>425.73080274050369</v>
      </c>
      <c r="D10675" s="6">
        <v>2.5520822681676574</v>
      </c>
    </row>
    <row r="10676" spans="1:4" x14ac:dyDescent="0.2">
      <c r="A10676" s="6">
        <v>10652</v>
      </c>
      <c r="B10676" s="6">
        <v>253.26919725949628</v>
      </c>
      <c r="C10676" s="6">
        <v>425.73080274050369</v>
      </c>
      <c r="D10676" s="6">
        <v>2.5520822681676574</v>
      </c>
    </row>
    <row r="10677" spans="1:4" x14ac:dyDescent="0.2">
      <c r="A10677" s="6">
        <v>10653</v>
      </c>
      <c r="B10677" s="6">
        <v>303.75891229124238</v>
      </c>
      <c r="C10677" s="6">
        <v>375.24108770875762</v>
      </c>
      <c r="D10677" s="6">
        <v>2.2494170496119361</v>
      </c>
    </row>
    <row r="10678" spans="1:4" x14ac:dyDescent="0.2">
      <c r="A10678" s="6">
        <v>10654</v>
      </c>
      <c r="B10678" s="6">
        <v>89.177623406321615</v>
      </c>
      <c r="C10678" s="6">
        <v>589.82237659367843</v>
      </c>
      <c r="D10678" s="6">
        <v>3.5357442284737512</v>
      </c>
    </row>
    <row r="10679" spans="1:4" x14ac:dyDescent="0.2">
      <c r="A10679" s="6">
        <v>10655</v>
      </c>
      <c r="B10679" s="6">
        <v>253.26919725949628</v>
      </c>
      <c r="C10679" s="6">
        <v>426.73080274050369</v>
      </c>
      <c r="D10679" s="6">
        <v>2.5580768597070511</v>
      </c>
    </row>
    <row r="10680" spans="1:4" x14ac:dyDescent="0.2">
      <c r="A10680" s="6">
        <v>10656</v>
      </c>
      <c r="B10680" s="6">
        <v>152.28976719600419</v>
      </c>
      <c r="C10680" s="6">
        <v>527.71023280399584</v>
      </c>
      <c r="D10680" s="6">
        <v>3.1634072968184936</v>
      </c>
    </row>
    <row r="10681" spans="1:4" x14ac:dyDescent="0.2">
      <c r="A10681" s="6">
        <v>10657</v>
      </c>
      <c r="B10681" s="6">
        <v>253.26919725949628</v>
      </c>
      <c r="C10681" s="6">
        <v>427.73080274050369</v>
      </c>
      <c r="D10681" s="6">
        <v>2.5640714512464453</v>
      </c>
    </row>
    <row r="10682" spans="1:4" x14ac:dyDescent="0.2">
      <c r="A10682" s="6">
        <v>10658</v>
      </c>
      <c r="B10682" s="6">
        <v>272.22366948676074</v>
      </c>
      <c r="C10682" s="6">
        <v>408.77633051323926</v>
      </c>
      <c r="D10682" s="6">
        <v>2.4504471323992068</v>
      </c>
    </row>
    <row r="10683" spans="1:4" x14ac:dyDescent="0.2">
      <c r="A10683" s="6">
        <v>10659</v>
      </c>
      <c r="B10683" s="6">
        <v>202.77948222775024</v>
      </c>
      <c r="C10683" s="6">
        <v>478.22051777224976</v>
      </c>
      <c r="D10683" s="6">
        <v>2.8667366698021666</v>
      </c>
    </row>
    <row r="10684" spans="1:4" x14ac:dyDescent="0.2">
      <c r="A10684" s="6">
        <v>10660</v>
      </c>
      <c r="B10684" s="6">
        <v>240.64676850155979</v>
      </c>
      <c r="C10684" s="6">
        <v>440.35323149844021</v>
      </c>
      <c r="D10684" s="6">
        <v>2.6397377558853754</v>
      </c>
    </row>
    <row r="10685" spans="1:4" x14ac:dyDescent="0.2">
      <c r="A10685" s="6">
        <v>10661</v>
      </c>
      <c r="B10685" s="6">
        <v>246.97881197088768</v>
      </c>
      <c r="C10685" s="6">
        <v>434.0211880291123</v>
      </c>
      <c r="D10685" s="6">
        <v>2.6017797416770674</v>
      </c>
    </row>
    <row r="10686" spans="1:4" x14ac:dyDescent="0.2">
      <c r="A10686" s="6">
        <v>10662</v>
      </c>
      <c r="B10686" s="6">
        <v>265.89162601743283</v>
      </c>
      <c r="C10686" s="6">
        <v>416.10837398256717</v>
      </c>
      <c r="D10686" s="6">
        <v>2.494399738146909</v>
      </c>
    </row>
    <row r="10687" spans="1:4" x14ac:dyDescent="0.2">
      <c r="A10687" s="6">
        <v>10663</v>
      </c>
      <c r="B10687" s="6">
        <v>259.60124072882422</v>
      </c>
      <c r="C10687" s="6">
        <v>422.39875927117578</v>
      </c>
      <c r="D10687" s="6">
        <v>2.532108028577531</v>
      </c>
    </row>
    <row r="10688" spans="1:4" x14ac:dyDescent="0.2">
      <c r="A10688" s="6">
        <v>10664</v>
      </c>
      <c r="B10688" s="6">
        <v>209.11152569707815</v>
      </c>
      <c r="C10688" s="6">
        <v>473.88847430292185</v>
      </c>
      <c r="D10688" s="6">
        <v>2.840767838672646</v>
      </c>
    </row>
    <row r="10689" spans="1:4" x14ac:dyDescent="0.2">
      <c r="A10689" s="6">
        <v>10665</v>
      </c>
      <c r="B10689" s="6">
        <v>177.5346247118772</v>
      </c>
      <c r="C10689" s="6">
        <v>506.4653752881228</v>
      </c>
      <c r="D10689" s="6">
        <v>3.0360530536982093</v>
      </c>
    </row>
    <row r="10690" spans="1:4" x14ac:dyDescent="0.2">
      <c r="A10690" s="6">
        <v>10666</v>
      </c>
      <c r="B10690" s="6">
        <v>253.26919725949628</v>
      </c>
      <c r="C10690" s="6">
        <v>430.73080274050369</v>
      </c>
      <c r="D10690" s="6">
        <v>2.5820552258646274</v>
      </c>
    </row>
    <row r="10691" spans="1:4" x14ac:dyDescent="0.2">
      <c r="A10691" s="6">
        <v>10667</v>
      </c>
      <c r="B10691" s="6">
        <v>253.26919725949628</v>
      </c>
      <c r="C10691" s="6">
        <v>431.73080274050369</v>
      </c>
      <c r="D10691" s="6">
        <v>2.5880498174040216</v>
      </c>
    </row>
    <row r="10692" spans="1:4" x14ac:dyDescent="0.2">
      <c r="A10692" s="6">
        <v>10668</v>
      </c>
      <c r="B10692" s="6">
        <v>246.97881197088768</v>
      </c>
      <c r="C10692" s="6">
        <v>439.0211880291123</v>
      </c>
      <c r="D10692" s="6">
        <v>2.6317526993740374</v>
      </c>
    </row>
    <row r="10693" spans="1:4" x14ac:dyDescent="0.2">
      <c r="A10693" s="6">
        <v>10669</v>
      </c>
      <c r="B10693" s="6">
        <v>259.60124072882422</v>
      </c>
      <c r="C10693" s="6">
        <v>426.39875927117578</v>
      </c>
      <c r="D10693" s="6">
        <v>2.5560863947351069</v>
      </c>
    </row>
    <row r="10694" spans="1:4" x14ac:dyDescent="0.2">
      <c r="A10694" s="6">
        <v>10670</v>
      </c>
      <c r="B10694" s="6">
        <v>297.46852700263378</v>
      </c>
      <c r="C10694" s="6">
        <v>388.53147299736622</v>
      </c>
      <c r="D10694" s="6">
        <v>2.3290874808183162</v>
      </c>
    </row>
    <row r="10695" spans="1:4" x14ac:dyDescent="0.2">
      <c r="A10695" s="6">
        <v>10671</v>
      </c>
      <c r="B10695" s="6">
        <v>209.11152569707815</v>
      </c>
      <c r="C10695" s="6">
        <v>476.88847430292185</v>
      </c>
      <c r="D10695" s="6">
        <v>2.8587516132908282</v>
      </c>
    </row>
    <row r="10696" spans="1:4" x14ac:dyDescent="0.2">
      <c r="A10696" s="6">
        <v>10672</v>
      </c>
      <c r="B10696" s="6">
        <v>221.73395445501464</v>
      </c>
      <c r="C10696" s="6">
        <v>465.26604554498533</v>
      </c>
      <c r="D10696" s="6">
        <v>2.7890799001912918</v>
      </c>
    </row>
    <row r="10697" spans="1:4" x14ac:dyDescent="0.2">
      <c r="A10697" s="6">
        <v>10673</v>
      </c>
      <c r="B10697" s="6">
        <v>133.33529496873976</v>
      </c>
      <c r="C10697" s="6">
        <v>553.66470503126027</v>
      </c>
      <c r="D10697" s="6">
        <v>3.3189937564414906</v>
      </c>
    </row>
    <row r="10698" spans="1:4" x14ac:dyDescent="0.2">
      <c r="A10698" s="6">
        <v>10674</v>
      </c>
      <c r="B10698" s="6">
        <v>101.80005216425813</v>
      </c>
      <c r="C10698" s="6">
        <v>586.19994783574191</v>
      </c>
      <c r="D10698" s="6">
        <v>3.5140292476893671</v>
      </c>
    </row>
    <row r="10699" spans="1:4" x14ac:dyDescent="0.2">
      <c r="A10699" s="6">
        <v>10675</v>
      </c>
      <c r="B10699" s="6">
        <v>347.95824203437974</v>
      </c>
      <c r="C10699" s="6">
        <v>341.04175796562026</v>
      </c>
      <c r="D10699" s="6">
        <v>2.0444060368807779</v>
      </c>
    </row>
    <row r="10700" spans="1:4" x14ac:dyDescent="0.2">
      <c r="A10700" s="6">
        <v>10676</v>
      </c>
      <c r="B10700" s="6">
        <v>164.91219595394068</v>
      </c>
      <c r="C10700" s="6">
        <v>524.08780404605932</v>
      </c>
      <c r="D10700" s="6">
        <v>3.1416923160341099</v>
      </c>
    </row>
    <row r="10701" spans="1:4" x14ac:dyDescent="0.2">
      <c r="A10701" s="6">
        <v>10677</v>
      </c>
      <c r="B10701" s="6">
        <v>253.26919725949628</v>
      </c>
      <c r="C10701" s="6">
        <v>436.73080274050369</v>
      </c>
      <c r="D10701" s="6">
        <v>2.6180227751009917</v>
      </c>
    </row>
    <row r="10702" spans="1:4" x14ac:dyDescent="0.2">
      <c r="A10702" s="6">
        <v>10678</v>
      </c>
      <c r="B10702" s="6">
        <v>101.80005216425813</v>
      </c>
      <c r="C10702" s="6">
        <v>589.19994783574191</v>
      </c>
      <c r="D10702" s="6">
        <v>3.5320130223075492</v>
      </c>
    </row>
    <row r="10703" spans="1:4" x14ac:dyDescent="0.2">
      <c r="A10703" s="6">
        <v>10679</v>
      </c>
      <c r="B10703" s="6">
        <v>158.58015248461282</v>
      </c>
      <c r="C10703" s="6">
        <v>533.41984751538712</v>
      </c>
      <c r="D10703" s="6">
        <v>3.1976341048605996</v>
      </c>
    </row>
    <row r="10704" spans="1:4" x14ac:dyDescent="0.2">
      <c r="A10704" s="6">
        <v>10680</v>
      </c>
      <c r="B10704" s="6">
        <v>183.82501000048586</v>
      </c>
      <c r="C10704" s="6">
        <v>508.17498999951414</v>
      </c>
      <c r="D10704" s="6">
        <v>3.0463014955827394</v>
      </c>
    </row>
    <row r="10705" spans="1:4" x14ac:dyDescent="0.2">
      <c r="A10705" s="6">
        <v>10681</v>
      </c>
      <c r="B10705" s="6">
        <v>196.44743875842235</v>
      </c>
      <c r="C10705" s="6">
        <v>495.55256124157768</v>
      </c>
      <c r="D10705" s="6">
        <v>2.9706351909438093</v>
      </c>
    </row>
    <row r="10706" spans="1:4" x14ac:dyDescent="0.2">
      <c r="A10706" s="6">
        <v>10682</v>
      </c>
      <c r="B10706" s="6">
        <v>265.89162601743283</v>
      </c>
      <c r="C10706" s="6">
        <v>427.10837398256717</v>
      </c>
      <c r="D10706" s="6">
        <v>2.5603402450802437</v>
      </c>
    </row>
    <row r="10707" spans="1:4" x14ac:dyDescent="0.2">
      <c r="A10707" s="6">
        <v>10683</v>
      </c>
      <c r="B10707" s="6">
        <v>127.04490968013116</v>
      </c>
      <c r="C10707" s="6">
        <v>565.95509031986887</v>
      </c>
      <c r="D10707" s="6">
        <v>3.392669596108477</v>
      </c>
    </row>
    <row r="10708" spans="1:4" x14ac:dyDescent="0.2">
      <c r="A10708" s="6">
        <v>10684</v>
      </c>
      <c r="B10708" s="6">
        <v>234.35638321295116</v>
      </c>
      <c r="C10708" s="6">
        <v>459.64361678704881</v>
      </c>
      <c r="D10708" s="6">
        <v>2.7553757363281202</v>
      </c>
    </row>
    <row r="10709" spans="1:4" x14ac:dyDescent="0.2">
      <c r="A10709" s="6">
        <v>10685</v>
      </c>
      <c r="B10709" s="6">
        <v>310.0909557605703</v>
      </c>
      <c r="C10709" s="6">
        <v>383.9090442394297</v>
      </c>
      <c r="D10709" s="6">
        <v>2.3013779084945383</v>
      </c>
    </row>
    <row r="10710" spans="1:4" x14ac:dyDescent="0.2">
      <c r="A10710" s="6">
        <v>10686</v>
      </c>
      <c r="B10710" s="6">
        <v>253.26919725949628</v>
      </c>
      <c r="C10710" s="6">
        <v>440.73080274050369</v>
      </c>
      <c r="D10710" s="6">
        <v>2.642001141258568</v>
      </c>
    </row>
    <row r="10711" spans="1:4" x14ac:dyDescent="0.2">
      <c r="A10711" s="6">
        <v>10687</v>
      </c>
      <c r="B10711" s="6">
        <v>265.89162601743283</v>
      </c>
      <c r="C10711" s="6">
        <v>430.10837398256717</v>
      </c>
      <c r="D10711" s="6">
        <v>2.5783240196984258</v>
      </c>
    </row>
    <row r="10712" spans="1:4" x14ac:dyDescent="0.2">
      <c r="A10712" s="6">
        <v>10688</v>
      </c>
      <c r="B10712" s="6">
        <v>196.44743875842235</v>
      </c>
      <c r="C10712" s="6">
        <v>501.55256124157768</v>
      </c>
      <c r="D10712" s="6">
        <v>3.0066027401801736</v>
      </c>
    </row>
    <row r="10713" spans="1:4" x14ac:dyDescent="0.2">
      <c r="A10713" s="6">
        <v>10689</v>
      </c>
      <c r="B10713" s="6">
        <v>284.84609824469726</v>
      </c>
      <c r="C10713" s="6">
        <v>413.15390175530274</v>
      </c>
      <c r="D10713" s="6">
        <v>2.4766888839299752</v>
      </c>
    </row>
    <row r="10714" spans="1:4" x14ac:dyDescent="0.2">
      <c r="A10714" s="6">
        <v>10690</v>
      </c>
      <c r="B10714" s="6">
        <v>221.73395445501464</v>
      </c>
      <c r="C10714" s="6">
        <v>478.26604554498533</v>
      </c>
      <c r="D10714" s="6">
        <v>2.8670095902034145</v>
      </c>
    </row>
    <row r="10715" spans="1:4" x14ac:dyDescent="0.2">
      <c r="A10715" s="6">
        <v>10691</v>
      </c>
      <c r="B10715" s="6">
        <v>259.60124072882422</v>
      </c>
      <c r="C10715" s="6">
        <v>441.39875927117578</v>
      </c>
      <c r="D10715" s="6">
        <v>2.6460052678260175</v>
      </c>
    </row>
    <row r="10716" spans="1:4" x14ac:dyDescent="0.2">
      <c r="A10716" s="6">
        <v>10692</v>
      </c>
      <c r="B10716" s="6">
        <v>253.26919725949628</v>
      </c>
      <c r="C10716" s="6">
        <v>448.73080274050369</v>
      </c>
      <c r="D10716" s="6">
        <v>2.6899578735737202</v>
      </c>
    </row>
    <row r="10717" spans="1:4" x14ac:dyDescent="0.2">
      <c r="A10717" s="6">
        <v>10693</v>
      </c>
      <c r="B10717" s="6">
        <v>259.60124072882422</v>
      </c>
      <c r="C10717" s="6">
        <v>442.39875927117578</v>
      </c>
      <c r="D10717" s="6">
        <v>2.6519998593654117</v>
      </c>
    </row>
    <row r="10718" spans="1:4" x14ac:dyDescent="0.2">
      <c r="A10718" s="6">
        <v>10694</v>
      </c>
      <c r="B10718" s="6">
        <v>209.11152569707815</v>
      </c>
      <c r="C10718" s="6">
        <v>494.88847430292185</v>
      </c>
      <c r="D10718" s="6">
        <v>2.9666542609999209</v>
      </c>
    </row>
    <row r="10719" spans="1:4" x14ac:dyDescent="0.2">
      <c r="A10719" s="6">
        <v>10695</v>
      </c>
      <c r="B10719" s="6">
        <v>272.22366948676074</v>
      </c>
      <c r="C10719" s="6">
        <v>431.77633051323926</v>
      </c>
      <c r="D10719" s="6">
        <v>2.5883227378052696</v>
      </c>
    </row>
    <row r="10720" spans="1:4" x14ac:dyDescent="0.2">
      <c r="A10720" s="6">
        <v>10696</v>
      </c>
      <c r="B10720" s="6">
        <v>259.60124072882422</v>
      </c>
      <c r="C10720" s="6">
        <v>444.39875927117578</v>
      </c>
      <c r="D10720" s="6">
        <v>2.6639890424441997</v>
      </c>
    </row>
    <row r="10721" spans="1:4" x14ac:dyDescent="0.2">
      <c r="A10721" s="6">
        <v>10697</v>
      </c>
      <c r="B10721" s="6">
        <v>259.60124072882422</v>
      </c>
      <c r="C10721" s="6">
        <v>444.39875927117578</v>
      </c>
      <c r="D10721" s="6">
        <v>2.6639890424441997</v>
      </c>
    </row>
    <row r="10722" spans="1:4" x14ac:dyDescent="0.2">
      <c r="A10722" s="6">
        <v>10698</v>
      </c>
      <c r="B10722" s="6">
        <v>253.26919725949628</v>
      </c>
      <c r="C10722" s="6">
        <v>451.73080274050369</v>
      </c>
      <c r="D10722" s="6">
        <v>2.7079416481919023</v>
      </c>
    </row>
    <row r="10723" spans="1:4" x14ac:dyDescent="0.2">
      <c r="A10723" s="6">
        <v>10699</v>
      </c>
      <c r="B10723" s="6">
        <v>265.89162601743283</v>
      </c>
      <c r="C10723" s="6">
        <v>439.10837398256717</v>
      </c>
      <c r="D10723" s="6">
        <v>2.6322753435529722</v>
      </c>
    </row>
    <row r="10724" spans="1:4" x14ac:dyDescent="0.2">
      <c r="A10724" s="6">
        <v>10700</v>
      </c>
      <c r="B10724" s="6">
        <v>272.22366948676074</v>
      </c>
      <c r="C10724" s="6">
        <v>433.77633051323926</v>
      </c>
      <c r="D10724" s="6">
        <v>2.6003119208840575</v>
      </c>
    </row>
    <row r="10725" spans="1:4" x14ac:dyDescent="0.2">
      <c r="A10725" s="6">
        <v>10701</v>
      </c>
      <c r="B10725" s="6">
        <v>253.26919725949628</v>
      </c>
      <c r="C10725" s="6">
        <v>452.73080274050369</v>
      </c>
      <c r="D10725" s="6">
        <v>2.7139362397312965</v>
      </c>
    </row>
    <row r="10726" spans="1:4" x14ac:dyDescent="0.2">
      <c r="A10726" s="6">
        <v>10702</v>
      </c>
      <c r="B10726" s="6">
        <v>202.77948222775024</v>
      </c>
      <c r="C10726" s="6">
        <v>505.22051777224976</v>
      </c>
      <c r="D10726" s="6">
        <v>3.0285906413658057</v>
      </c>
    </row>
    <row r="10727" spans="1:4" x14ac:dyDescent="0.2">
      <c r="A10727" s="6">
        <v>10703</v>
      </c>
      <c r="B10727" s="6">
        <v>246.97881197088768</v>
      </c>
      <c r="C10727" s="6">
        <v>463.0211880291123</v>
      </c>
      <c r="D10727" s="6">
        <v>2.7756228963194944</v>
      </c>
    </row>
    <row r="10728" spans="1:4" x14ac:dyDescent="0.2">
      <c r="A10728" s="6">
        <v>10704</v>
      </c>
      <c r="B10728" s="6">
        <v>190.15705346981372</v>
      </c>
      <c r="C10728" s="6">
        <v>519.84294653018628</v>
      </c>
      <c r="D10728" s="6">
        <v>3.1162461290835242</v>
      </c>
    </row>
    <row r="10729" spans="1:4" x14ac:dyDescent="0.2">
      <c r="A10729" s="6">
        <v>10705</v>
      </c>
      <c r="B10729" s="6">
        <v>253.26919725949628</v>
      </c>
      <c r="C10729" s="6">
        <v>456.73080274050369</v>
      </c>
      <c r="D10729" s="6">
        <v>2.7379146058888724</v>
      </c>
    </row>
    <row r="10730" spans="1:4" x14ac:dyDescent="0.2">
      <c r="A10730" s="6">
        <v>10706</v>
      </c>
      <c r="B10730" s="6">
        <v>133.33529496873976</v>
      </c>
      <c r="C10730" s="6">
        <v>577.66470503126027</v>
      </c>
      <c r="D10730" s="6">
        <v>3.4628639533869476</v>
      </c>
    </row>
    <row r="10731" spans="1:4" x14ac:dyDescent="0.2">
      <c r="A10731" s="6">
        <v>10707</v>
      </c>
      <c r="B10731" s="6">
        <v>253.26919725949628</v>
      </c>
      <c r="C10731" s="6">
        <v>458.73080274050369</v>
      </c>
      <c r="D10731" s="6">
        <v>2.7499037889676607</v>
      </c>
    </row>
    <row r="10732" spans="1:4" x14ac:dyDescent="0.2">
      <c r="A10732" s="6">
        <v>10708</v>
      </c>
      <c r="B10732" s="6">
        <v>284.84609824469726</v>
      </c>
      <c r="C10732" s="6">
        <v>427.15390175530274</v>
      </c>
      <c r="D10732" s="6">
        <v>2.5606131654814916</v>
      </c>
    </row>
    <row r="10733" spans="1:4" x14ac:dyDescent="0.2">
      <c r="A10733" s="6">
        <v>10709</v>
      </c>
      <c r="B10733" s="6">
        <v>259.60124072882422</v>
      </c>
      <c r="C10733" s="6">
        <v>453.39875927117578</v>
      </c>
      <c r="D10733" s="6">
        <v>2.717940366298746</v>
      </c>
    </row>
    <row r="10734" spans="1:4" x14ac:dyDescent="0.2">
      <c r="A10734" s="6">
        <v>10710</v>
      </c>
      <c r="B10734" s="6">
        <v>240.64676850155979</v>
      </c>
      <c r="C10734" s="6">
        <v>472.35323149844021</v>
      </c>
      <c r="D10734" s="6">
        <v>2.831564685145985</v>
      </c>
    </row>
    <row r="10735" spans="1:4" x14ac:dyDescent="0.2">
      <c r="A10735" s="6">
        <v>10711</v>
      </c>
      <c r="B10735" s="6">
        <v>265.89162601743283</v>
      </c>
      <c r="C10735" s="6">
        <v>447.10837398256717</v>
      </c>
      <c r="D10735" s="6">
        <v>2.6802320758681244</v>
      </c>
    </row>
    <row r="10736" spans="1:4" x14ac:dyDescent="0.2">
      <c r="A10736" s="6">
        <v>10712</v>
      </c>
      <c r="B10736" s="6">
        <v>171.20258124254934</v>
      </c>
      <c r="C10736" s="6">
        <v>541.79741875745071</v>
      </c>
      <c r="D10736" s="6">
        <v>3.2478542225489448</v>
      </c>
    </row>
    <row r="10737" spans="1:4" x14ac:dyDescent="0.2">
      <c r="A10737" s="6">
        <v>10713</v>
      </c>
      <c r="B10737" s="6">
        <v>259.60124072882422</v>
      </c>
      <c r="C10737" s="6">
        <v>455.39875927117578</v>
      </c>
      <c r="D10737" s="6">
        <v>2.7299295493775344</v>
      </c>
    </row>
    <row r="10738" spans="1:4" x14ac:dyDescent="0.2">
      <c r="A10738" s="6">
        <v>10714</v>
      </c>
      <c r="B10738" s="6">
        <v>228.02433974362327</v>
      </c>
      <c r="C10738" s="6">
        <v>486.97566025637673</v>
      </c>
      <c r="D10738" s="6">
        <v>2.9192201728637035</v>
      </c>
    </row>
    <row r="10739" spans="1:4" x14ac:dyDescent="0.2">
      <c r="A10739" s="6">
        <v>10715</v>
      </c>
      <c r="B10739" s="6">
        <v>246.97881197088768</v>
      </c>
      <c r="C10739" s="6">
        <v>470.0211880291123</v>
      </c>
      <c r="D10739" s="6">
        <v>2.8175850370952529</v>
      </c>
    </row>
    <row r="10740" spans="1:4" x14ac:dyDescent="0.2">
      <c r="A10740" s="6">
        <v>10716</v>
      </c>
      <c r="B10740" s="6">
        <v>246.97881197088768</v>
      </c>
      <c r="C10740" s="6">
        <v>472.0211880291123</v>
      </c>
      <c r="D10740" s="6">
        <v>2.8295742201740408</v>
      </c>
    </row>
    <row r="10741" spans="1:4" x14ac:dyDescent="0.2">
      <c r="A10741" s="6">
        <v>10717</v>
      </c>
      <c r="B10741" s="6">
        <v>246.97881197088768</v>
      </c>
      <c r="C10741" s="6">
        <v>472.0211880291123</v>
      </c>
      <c r="D10741" s="6">
        <v>2.8295742201740408</v>
      </c>
    </row>
    <row r="10742" spans="1:4" x14ac:dyDescent="0.2">
      <c r="A10742" s="6">
        <v>10718</v>
      </c>
      <c r="B10742" s="6">
        <v>253.26919725949628</v>
      </c>
      <c r="C10742" s="6">
        <v>467.73080274050369</v>
      </c>
      <c r="D10742" s="6">
        <v>2.8038551128222071</v>
      </c>
    </row>
    <row r="10743" spans="1:4" x14ac:dyDescent="0.2">
      <c r="A10743" s="6">
        <v>10719</v>
      </c>
      <c r="B10743" s="6">
        <v>177.5346247118772</v>
      </c>
      <c r="C10743" s="6">
        <v>543.4653752881228</v>
      </c>
      <c r="D10743" s="6">
        <v>3.2578529406557886</v>
      </c>
    </row>
    <row r="10744" spans="1:4" x14ac:dyDescent="0.2">
      <c r="A10744" s="6">
        <v>10720</v>
      </c>
      <c r="B10744" s="6">
        <v>303.75891229124238</v>
      </c>
      <c r="C10744" s="6">
        <v>418.24108770875762</v>
      </c>
      <c r="D10744" s="6">
        <v>2.5071844858058796</v>
      </c>
    </row>
    <row r="10745" spans="1:4" x14ac:dyDescent="0.2">
      <c r="A10745" s="6">
        <v>10721</v>
      </c>
      <c r="B10745" s="6">
        <v>272.22366948676074</v>
      </c>
      <c r="C10745" s="6">
        <v>450.77633051323926</v>
      </c>
      <c r="D10745" s="6">
        <v>2.7022199770537565</v>
      </c>
    </row>
    <row r="10746" spans="1:4" x14ac:dyDescent="0.2">
      <c r="A10746" s="6">
        <v>10722</v>
      </c>
      <c r="B10746" s="6">
        <v>240.64676850155979</v>
      </c>
      <c r="C10746" s="6">
        <v>482.35323149844021</v>
      </c>
      <c r="D10746" s="6">
        <v>2.8915106005399251</v>
      </c>
    </row>
    <row r="10747" spans="1:4" x14ac:dyDescent="0.2">
      <c r="A10747" s="6">
        <v>10723</v>
      </c>
      <c r="B10747" s="6">
        <v>253.26919725949628</v>
      </c>
      <c r="C10747" s="6">
        <v>470.73080274050369</v>
      </c>
      <c r="D10747" s="6">
        <v>2.8218388874403892</v>
      </c>
    </row>
    <row r="10748" spans="1:4" x14ac:dyDescent="0.2">
      <c r="A10748" s="6">
        <v>10724</v>
      </c>
      <c r="B10748" s="6">
        <v>215.40191098568675</v>
      </c>
      <c r="C10748" s="6">
        <v>508.59808901431325</v>
      </c>
      <c r="D10748" s="6">
        <v>3.04883780135718</v>
      </c>
    </row>
    <row r="10749" spans="1:4" x14ac:dyDescent="0.2">
      <c r="A10749" s="6">
        <v>10725</v>
      </c>
      <c r="B10749" s="6">
        <v>120.71286621080327</v>
      </c>
      <c r="C10749" s="6">
        <v>603.28713378919679</v>
      </c>
      <c r="D10749" s="6">
        <v>3.6164599480380004</v>
      </c>
    </row>
    <row r="10750" spans="1:4" x14ac:dyDescent="0.2">
      <c r="A10750" s="6">
        <v>10726</v>
      </c>
      <c r="B10750" s="6">
        <v>284.84609824469726</v>
      </c>
      <c r="C10750" s="6">
        <v>440.15390175530274</v>
      </c>
      <c r="D10750" s="6">
        <v>2.6385428554936143</v>
      </c>
    </row>
    <row r="10751" spans="1:4" x14ac:dyDescent="0.2">
      <c r="A10751" s="6">
        <v>10727</v>
      </c>
      <c r="B10751" s="6">
        <v>196.44743875842235</v>
      </c>
      <c r="C10751" s="6">
        <v>532.55256124157768</v>
      </c>
      <c r="D10751" s="6">
        <v>3.192435077901389</v>
      </c>
    </row>
    <row r="10752" spans="1:4" x14ac:dyDescent="0.2">
      <c r="A10752" s="6">
        <v>10728</v>
      </c>
      <c r="B10752" s="6">
        <v>240.64676850155979</v>
      </c>
      <c r="C10752" s="6">
        <v>488.35323149844021</v>
      </c>
      <c r="D10752" s="6">
        <v>2.9274781497762894</v>
      </c>
    </row>
    <row r="10753" spans="1:4" x14ac:dyDescent="0.2">
      <c r="A10753" s="6">
        <v>10729</v>
      </c>
      <c r="B10753" s="6">
        <v>259.60124072882422</v>
      </c>
      <c r="C10753" s="6">
        <v>469.39875927117578</v>
      </c>
      <c r="D10753" s="6">
        <v>2.8138538309290508</v>
      </c>
    </row>
    <row r="10754" spans="1:4" x14ac:dyDescent="0.2">
      <c r="A10754" s="6">
        <v>10730</v>
      </c>
      <c r="B10754" s="6">
        <v>253.26919725949628</v>
      </c>
      <c r="C10754" s="6">
        <v>475.73080274050369</v>
      </c>
      <c r="D10754" s="6">
        <v>2.8518118451373593</v>
      </c>
    </row>
    <row r="10755" spans="1:4" x14ac:dyDescent="0.2">
      <c r="A10755" s="6">
        <v>10731</v>
      </c>
      <c r="B10755" s="6">
        <v>265.89162601743283</v>
      </c>
      <c r="C10755" s="6">
        <v>464.10837398256717</v>
      </c>
      <c r="D10755" s="6">
        <v>2.782140132037823</v>
      </c>
    </row>
    <row r="10756" spans="1:4" x14ac:dyDescent="0.2">
      <c r="A10756" s="6">
        <v>10732</v>
      </c>
      <c r="B10756" s="6">
        <v>297.46852700263378</v>
      </c>
      <c r="C10756" s="6">
        <v>432.53147299736622</v>
      </c>
      <c r="D10756" s="6">
        <v>2.5928495085516539</v>
      </c>
    </row>
    <row r="10757" spans="1:4" x14ac:dyDescent="0.2">
      <c r="A10757" s="6">
        <v>10733</v>
      </c>
      <c r="B10757" s="6">
        <v>303.75891229124238</v>
      </c>
      <c r="C10757" s="6">
        <v>426.24108770875762</v>
      </c>
      <c r="D10757" s="6">
        <v>2.5551412181210322</v>
      </c>
    </row>
    <row r="10758" spans="1:4" x14ac:dyDescent="0.2">
      <c r="A10758" s="6">
        <v>10734</v>
      </c>
      <c r="B10758" s="6">
        <v>215.40191098568675</v>
      </c>
      <c r="C10758" s="6">
        <v>514.59808901431325</v>
      </c>
      <c r="D10758" s="6">
        <v>3.0848053505935442</v>
      </c>
    </row>
    <row r="10759" spans="1:4" x14ac:dyDescent="0.2">
      <c r="A10759" s="6">
        <v>10735</v>
      </c>
      <c r="B10759" s="6">
        <v>152.28976719600419</v>
      </c>
      <c r="C10759" s="6">
        <v>578.71023280399584</v>
      </c>
      <c r="D10759" s="6">
        <v>3.4691314653275898</v>
      </c>
    </row>
    <row r="10760" spans="1:4" x14ac:dyDescent="0.2">
      <c r="A10760" s="6">
        <v>10736</v>
      </c>
      <c r="B10760" s="6">
        <v>196.44743875842235</v>
      </c>
      <c r="C10760" s="6">
        <v>534.55256124157768</v>
      </c>
      <c r="D10760" s="6">
        <v>3.204424260980177</v>
      </c>
    </row>
    <row r="10761" spans="1:4" x14ac:dyDescent="0.2">
      <c r="A10761" s="6">
        <v>10737</v>
      </c>
      <c r="B10761" s="6">
        <v>253.26919725949628</v>
      </c>
      <c r="C10761" s="6">
        <v>478.73080274050369</v>
      </c>
      <c r="D10761" s="6">
        <v>2.8697956197555414</v>
      </c>
    </row>
    <row r="10762" spans="1:4" x14ac:dyDescent="0.2">
      <c r="A10762" s="6">
        <v>10738</v>
      </c>
      <c r="B10762" s="6">
        <v>265.89162601743283</v>
      </c>
      <c r="C10762" s="6">
        <v>467.10837398256717</v>
      </c>
      <c r="D10762" s="6">
        <v>2.8001239066560051</v>
      </c>
    </row>
    <row r="10763" spans="1:4" x14ac:dyDescent="0.2">
      <c r="A10763" s="6">
        <v>10739</v>
      </c>
      <c r="B10763" s="6">
        <v>259.60124072882422</v>
      </c>
      <c r="C10763" s="6">
        <v>474.39875927117578</v>
      </c>
      <c r="D10763" s="6">
        <v>2.8438267886260209</v>
      </c>
    </row>
    <row r="10764" spans="1:4" x14ac:dyDescent="0.2">
      <c r="A10764" s="6">
        <v>10740</v>
      </c>
      <c r="B10764" s="6">
        <v>297.46852700263378</v>
      </c>
      <c r="C10764" s="6">
        <v>439.53147299736622</v>
      </c>
      <c r="D10764" s="6">
        <v>2.6348116493274123</v>
      </c>
    </row>
    <row r="10765" spans="1:4" x14ac:dyDescent="0.2">
      <c r="A10765" s="6">
        <v>10741</v>
      </c>
      <c r="B10765" s="6">
        <v>246.97881197088768</v>
      </c>
      <c r="C10765" s="6">
        <v>490.0211880291123</v>
      </c>
      <c r="D10765" s="6">
        <v>2.9374768678831336</v>
      </c>
    </row>
    <row r="10766" spans="1:4" x14ac:dyDescent="0.2">
      <c r="A10766" s="6">
        <v>10742</v>
      </c>
      <c r="B10766" s="6">
        <v>215.40191098568675</v>
      </c>
      <c r="C10766" s="6">
        <v>522.59808901431325</v>
      </c>
      <c r="D10766" s="6">
        <v>3.1327620829086964</v>
      </c>
    </row>
    <row r="10767" spans="1:4" x14ac:dyDescent="0.2">
      <c r="A10767" s="6">
        <v>10743</v>
      </c>
      <c r="B10767" s="6">
        <v>234.35638321295116</v>
      </c>
      <c r="C10767" s="6">
        <v>503.64361678704881</v>
      </c>
      <c r="D10767" s="6">
        <v>3.0191377640614578</v>
      </c>
    </row>
    <row r="10768" spans="1:4" x14ac:dyDescent="0.2">
      <c r="A10768" s="6">
        <v>10744</v>
      </c>
      <c r="B10768" s="6">
        <v>284.84609824469726</v>
      </c>
      <c r="C10768" s="6">
        <v>454.15390175530274</v>
      </c>
      <c r="D10768" s="6">
        <v>2.7224671370451308</v>
      </c>
    </row>
    <row r="10769" spans="1:4" x14ac:dyDescent="0.2">
      <c r="A10769" s="6">
        <v>10745</v>
      </c>
      <c r="B10769" s="6">
        <v>329.00376980711542</v>
      </c>
      <c r="C10769" s="6">
        <v>411.99623019288458</v>
      </c>
      <c r="D10769" s="6">
        <v>2.4697491157765059</v>
      </c>
    </row>
    <row r="10770" spans="1:4" x14ac:dyDescent="0.2">
      <c r="A10770" s="6">
        <v>10746</v>
      </c>
      <c r="B10770" s="6">
        <v>265.89162601743283</v>
      </c>
      <c r="C10770" s="6">
        <v>477.10837398256717</v>
      </c>
      <c r="D10770" s="6">
        <v>2.8600698220499456</v>
      </c>
    </row>
    <row r="10771" spans="1:4" x14ac:dyDescent="0.2">
      <c r="A10771" s="6">
        <v>10747</v>
      </c>
      <c r="B10771" s="6">
        <v>265.89162601743283</v>
      </c>
      <c r="C10771" s="6">
        <v>477.10837398256717</v>
      </c>
      <c r="D10771" s="6">
        <v>2.8600698220499456</v>
      </c>
    </row>
    <row r="10772" spans="1:4" x14ac:dyDescent="0.2">
      <c r="A10772" s="6">
        <v>10748</v>
      </c>
      <c r="B10772" s="6">
        <v>177.5346247118772</v>
      </c>
      <c r="C10772" s="6">
        <v>565.4653752881228</v>
      </c>
      <c r="D10772" s="6">
        <v>3.3897339545224576</v>
      </c>
    </row>
    <row r="10773" spans="1:4" x14ac:dyDescent="0.2">
      <c r="A10773" s="6">
        <v>10749</v>
      </c>
      <c r="B10773" s="6">
        <v>202.77948222775024</v>
      </c>
      <c r="C10773" s="6">
        <v>540.22051777224976</v>
      </c>
      <c r="D10773" s="6">
        <v>3.238401345244597</v>
      </c>
    </row>
    <row r="10774" spans="1:4" x14ac:dyDescent="0.2">
      <c r="A10774" s="6">
        <v>10750</v>
      </c>
      <c r="B10774" s="6">
        <v>253.26919725949628</v>
      </c>
      <c r="C10774" s="6">
        <v>490.73080274050369</v>
      </c>
      <c r="D10774" s="6">
        <v>2.9417307182282699</v>
      </c>
    </row>
    <row r="10775" spans="1:4" x14ac:dyDescent="0.2">
      <c r="A10775" s="6">
        <v>10751</v>
      </c>
      <c r="B10775" s="6">
        <v>215.40191098568675</v>
      </c>
      <c r="C10775" s="6">
        <v>528.59808901431325</v>
      </c>
      <c r="D10775" s="6">
        <v>3.1687296321450606</v>
      </c>
    </row>
    <row r="10776" spans="1:4" x14ac:dyDescent="0.2">
      <c r="A10776" s="6">
        <v>10752</v>
      </c>
      <c r="B10776" s="6">
        <v>265.89162601743283</v>
      </c>
      <c r="C10776" s="6">
        <v>478.10837398256717</v>
      </c>
      <c r="D10776" s="6">
        <v>2.8660644135893398</v>
      </c>
    </row>
    <row r="10777" spans="1:4" x14ac:dyDescent="0.2">
      <c r="A10777" s="6">
        <v>10753</v>
      </c>
      <c r="B10777" s="6">
        <v>202.77948222775024</v>
      </c>
      <c r="C10777" s="6">
        <v>542.22051777224976</v>
      </c>
      <c r="D10777" s="6">
        <v>3.2503905283233854</v>
      </c>
    </row>
    <row r="10778" spans="1:4" x14ac:dyDescent="0.2">
      <c r="A10778" s="6">
        <v>10754</v>
      </c>
      <c r="B10778" s="6">
        <v>171.20258124254934</v>
      </c>
      <c r="C10778" s="6">
        <v>573.79741875745071</v>
      </c>
      <c r="D10778" s="6">
        <v>3.439681151809554</v>
      </c>
    </row>
    <row r="10779" spans="1:4" x14ac:dyDescent="0.2">
      <c r="A10779" s="6">
        <v>10755</v>
      </c>
      <c r="B10779" s="6">
        <v>253.26919725949628</v>
      </c>
      <c r="C10779" s="6">
        <v>492.73080274050369</v>
      </c>
      <c r="D10779" s="6">
        <v>2.9537199013070579</v>
      </c>
    </row>
    <row r="10780" spans="1:4" x14ac:dyDescent="0.2">
      <c r="A10780" s="6">
        <v>10756</v>
      </c>
      <c r="B10780" s="6">
        <v>297.46852700263378</v>
      </c>
      <c r="C10780" s="6">
        <v>449.53147299736622</v>
      </c>
      <c r="D10780" s="6">
        <v>2.6947575647213529</v>
      </c>
    </row>
    <row r="10781" spans="1:4" x14ac:dyDescent="0.2">
      <c r="A10781" s="6">
        <v>10757</v>
      </c>
      <c r="B10781" s="6">
        <v>253.26919725949628</v>
      </c>
      <c r="C10781" s="6">
        <v>494.73080274050369</v>
      </c>
      <c r="D10781" s="6">
        <v>2.9657090843858462</v>
      </c>
    </row>
    <row r="10782" spans="1:4" x14ac:dyDescent="0.2">
      <c r="A10782" s="6">
        <v>10758</v>
      </c>
      <c r="B10782" s="6">
        <v>259.60124072882422</v>
      </c>
      <c r="C10782" s="6">
        <v>489.39875927117578</v>
      </c>
      <c r="D10782" s="6">
        <v>2.9337456617169315</v>
      </c>
    </row>
    <row r="10783" spans="1:4" x14ac:dyDescent="0.2">
      <c r="A10783" s="6">
        <v>10759</v>
      </c>
      <c r="B10783" s="6">
        <v>209.11152569707815</v>
      </c>
      <c r="C10783" s="6">
        <v>540.88847430292185</v>
      </c>
      <c r="D10783" s="6">
        <v>3.242405471812047</v>
      </c>
    </row>
    <row r="10784" spans="1:4" x14ac:dyDescent="0.2">
      <c r="A10784" s="6">
        <v>10760</v>
      </c>
      <c r="B10784" s="6">
        <v>297.46852700263378</v>
      </c>
      <c r="C10784" s="6">
        <v>457.53147299736622</v>
      </c>
      <c r="D10784" s="6">
        <v>2.742714297036505</v>
      </c>
    </row>
    <row r="10785" spans="1:4" x14ac:dyDescent="0.2">
      <c r="A10785" s="6">
        <v>10761</v>
      </c>
      <c r="B10785" s="6">
        <v>246.97881197088768</v>
      </c>
      <c r="C10785" s="6">
        <v>510.0211880291123</v>
      </c>
      <c r="D10785" s="6">
        <v>3.0573686986710142</v>
      </c>
    </row>
    <row r="10786" spans="1:4" x14ac:dyDescent="0.2">
      <c r="A10786" s="6">
        <v>10762</v>
      </c>
      <c r="B10786" s="6">
        <v>253.26919725949628</v>
      </c>
      <c r="C10786" s="6">
        <v>503.73080274050369</v>
      </c>
      <c r="D10786" s="6">
        <v>3.0196604082403926</v>
      </c>
    </row>
    <row r="10787" spans="1:4" x14ac:dyDescent="0.2">
      <c r="A10787" s="6">
        <v>10763</v>
      </c>
      <c r="B10787" s="6">
        <v>215.40191098568675</v>
      </c>
      <c r="C10787" s="6">
        <v>542.59808901431325</v>
      </c>
      <c r="D10787" s="6">
        <v>3.2526539136965775</v>
      </c>
    </row>
    <row r="10788" spans="1:4" x14ac:dyDescent="0.2">
      <c r="A10788" s="6">
        <v>10764</v>
      </c>
      <c r="B10788" s="6">
        <v>253.26919725949628</v>
      </c>
      <c r="C10788" s="6">
        <v>505.73080274050369</v>
      </c>
      <c r="D10788" s="6">
        <v>3.0316495913191805</v>
      </c>
    </row>
    <row r="10789" spans="1:4" x14ac:dyDescent="0.2">
      <c r="A10789" s="6">
        <v>10765</v>
      </c>
      <c r="B10789" s="6">
        <v>177.5346247118772</v>
      </c>
      <c r="C10789" s="6">
        <v>581.4653752881228</v>
      </c>
      <c r="D10789" s="6">
        <v>3.4856474191527624</v>
      </c>
    </row>
    <row r="10790" spans="1:4" x14ac:dyDescent="0.2">
      <c r="A10790" s="6">
        <v>10766</v>
      </c>
      <c r="B10790" s="6">
        <v>253.26919725949628</v>
      </c>
      <c r="C10790" s="6">
        <v>507.73080274050369</v>
      </c>
      <c r="D10790" s="6">
        <v>3.0436387743979685</v>
      </c>
    </row>
    <row r="10791" spans="1:4" x14ac:dyDescent="0.2">
      <c r="A10791" s="6">
        <v>10767</v>
      </c>
      <c r="B10791" s="6">
        <v>234.35638321295116</v>
      </c>
      <c r="C10791" s="6">
        <v>531.64361678704881</v>
      </c>
      <c r="D10791" s="6">
        <v>3.1869863271644912</v>
      </c>
    </row>
    <row r="10792" spans="1:4" x14ac:dyDescent="0.2">
      <c r="A10792" s="6">
        <v>10768</v>
      </c>
      <c r="B10792" s="6">
        <v>215.40191098568675</v>
      </c>
      <c r="C10792" s="6">
        <v>550.59808901431325</v>
      </c>
      <c r="D10792" s="6">
        <v>3.3006106460117297</v>
      </c>
    </row>
    <row r="10793" spans="1:4" x14ac:dyDescent="0.2">
      <c r="A10793" s="6">
        <v>10769</v>
      </c>
      <c r="B10793" s="6">
        <v>316.3813410491789</v>
      </c>
      <c r="C10793" s="6">
        <v>450.6186589508211</v>
      </c>
      <c r="D10793" s="6">
        <v>2.7012748004396814</v>
      </c>
    </row>
    <row r="10794" spans="1:4" x14ac:dyDescent="0.2">
      <c r="A10794" s="6">
        <v>10770</v>
      </c>
      <c r="B10794" s="6">
        <v>253.26919725949628</v>
      </c>
      <c r="C10794" s="6">
        <v>515.73080274050369</v>
      </c>
      <c r="D10794" s="6">
        <v>3.0915955067131211</v>
      </c>
    </row>
    <row r="10795" spans="1:4" x14ac:dyDescent="0.2">
      <c r="A10795" s="6">
        <v>10771</v>
      </c>
      <c r="B10795" s="6">
        <v>215.40191098568675</v>
      </c>
      <c r="C10795" s="6">
        <v>554.59808901431325</v>
      </c>
      <c r="D10795" s="6">
        <v>3.324589012169306</v>
      </c>
    </row>
    <row r="10796" spans="1:4" x14ac:dyDescent="0.2">
      <c r="A10796" s="6">
        <v>10772</v>
      </c>
      <c r="B10796" s="6">
        <v>335.33581327644322</v>
      </c>
      <c r="C10796" s="6">
        <v>434.66418672355678</v>
      </c>
      <c r="D10796" s="6">
        <v>2.6056342562106254</v>
      </c>
    </row>
    <row r="10797" spans="1:4" x14ac:dyDescent="0.2">
      <c r="A10797" s="6">
        <v>10773</v>
      </c>
      <c r="B10797" s="6">
        <v>215.40191098568675</v>
      </c>
      <c r="C10797" s="6">
        <v>554.59808901431325</v>
      </c>
      <c r="D10797" s="6">
        <v>3.324589012169306</v>
      </c>
    </row>
    <row r="10798" spans="1:4" x14ac:dyDescent="0.2">
      <c r="A10798" s="6">
        <v>10774</v>
      </c>
      <c r="B10798" s="6">
        <v>322.71338451850681</v>
      </c>
      <c r="C10798" s="6">
        <v>448.28661548149319</v>
      </c>
      <c r="D10798" s="6">
        <v>2.6872951523889492</v>
      </c>
    </row>
    <row r="10799" spans="1:4" x14ac:dyDescent="0.2">
      <c r="A10799" s="6">
        <v>10775</v>
      </c>
      <c r="B10799" s="6">
        <v>329.00376980711542</v>
      </c>
      <c r="C10799" s="6">
        <v>442.99623019288458</v>
      </c>
      <c r="D10799" s="6">
        <v>2.6555814534977213</v>
      </c>
    </row>
    <row r="10800" spans="1:4" x14ac:dyDescent="0.2">
      <c r="A10800" s="6">
        <v>10776</v>
      </c>
      <c r="B10800" s="6">
        <v>303.75891229124238</v>
      </c>
      <c r="C10800" s="6">
        <v>468.24108770875762</v>
      </c>
      <c r="D10800" s="6">
        <v>2.806914062775582</v>
      </c>
    </row>
    <row r="10801" spans="1:4" x14ac:dyDescent="0.2">
      <c r="A10801" s="6">
        <v>10777</v>
      </c>
      <c r="B10801" s="6">
        <v>240.64676850155979</v>
      </c>
      <c r="C10801" s="6">
        <v>533.35323149844021</v>
      </c>
      <c r="D10801" s="6">
        <v>3.1972347690490213</v>
      </c>
    </row>
    <row r="10802" spans="1:4" x14ac:dyDescent="0.2">
      <c r="A10802" s="6">
        <v>10778</v>
      </c>
      <c r="B10802" s="6">
        <v>246.97881197088768</v>
      </c>
      <c r="C10802" s="6">
        <v>528.0211880291123</v>
      </c>
      <c r="D10802" s="6">
        <v>3.165271346380107</v>
      </c>
    </row>
    <row r="10803" spans="1:4" x14ac:dyDescent="0.2">
      <c r="A10803" s="6">
        <v>10779</v>
      </c>
      <c r="B10803" s="6">
        <v>253.26919725949628</v>
      </c>
      <c r="C10803" s="6">
        <v>522.73080274050369</v>
      </c>
      <c r="D10803" s="6">
        <v>3.1335576474888791</v>
      </c>
    </row>
    <row r="10804" spans="1:4" x14ac:dyDescent="0.2">
      <c r="A10804" s="6">
        <v>10780</v>
      </c>
      <c r="B10804" s="6">
        <v>322.71338451850681</v>
      </c>
      <c r="C10804" s="6">
        <v>454.28661548149319</v>
      </c>
      <c r="D10804" s="6">
        <v>2.7232627016253135</v>
      </c>
    </row>
    <row r="10805" spans="1:4" x14ac:dyDescent="0.2">
      <c r="A10805" s="6">
        <v>10781</v>
      </c>
      <c r="B10805" s="6">
        <v>246.97881197088768</v>
      </c>
      <c r="C10805" s="6">
        <v>532.0211880291123</v>
      </c>
      <c r="D10805" s="6">
        <v>3.1892497125376833</v>
      </c>
    </row>
    <row r="10806" spans="1:4" x14ac:dyDescent="0.2">
      <c r="A10806" s="6">
        <v>10782</v>
      </c>
      <c r="B10806" s="6">
        <v>246.97881197088768</v>
      </c>
      <c r="C10806" s="6">
        <v>534.0211880291123</v>
      </c>
      <c r="D10806" s="6">
        <v>3.2012388956164712</v>
      </c>
    </row>
    <row r="10807" spans="1:4" x14ac:dyDescent="0.2">
      <c r="A10807" s="6">
        <v>10783</v>
      </c>
      <c r="B10807" s="6">
        <v>259.60124072882422</v>
      </c>
      <c r="C10807" s="6">
        <v>522.39875927117578</v>
      </c>
      <c r="D10807" s="6">
        <v>3.1315671825169353</v>
      </c>
    </row>
    <row r="10808" spans="1:4" x14ac:dyDescent="0.2">
      <c r="A10808" s="6">
        <v>10784</v>
      </c>
      <c r="B10808" s="6">
        <v>253.26919725949628</v>
      </c>
      <c r="C10808" s="6">
        <v>528.73080274050369</v>
      </c>
      <c r="D10808" s="6">
        <v>3.1695251967252434</v>
      </c>
    </row>
    <row r="10809" spans="1:4" x14ac:dyDescent="0.2">
      <c r="A10809" s="6">
        <v>10785</v>
      </c>
      <c r="B10809" s="6">
        <v>253.26919725949628</v>
      </c>
      <c r="C10809" s="6">
        <v>529.73080274050369</v>
      </c>
      <c r="D10809" s="6">
        <v>3.1755197882646375</v>
      </c>
    </row>
    <row r="10810" spans="1:4" x14ac:dyDescent="0.2">
      <c r="A10810" s="6">
        <v>10786</v>
      </c>
      <c r="B10810" s="6">
        <v>183.82501000048586</v>
      </c>
      <c r="C10810" s="6">
        <v>600.17498999951408</v>
      </c>
      <c r="D10810" s="6">
        <v>3.5978039172069907</v>
      </c>
    </row>
    <row r="10811" spans="1:4" x14ac:dyDescent="0.2">
      <c r="A10811" s="6">
        <v>10787</v>
      </c>
      <c r="B10811" s="6">
        <v>196.44743875842235</v>
      </c>
      <c r="C10811" s="6">
        <v>587.55256124157768</v>
      </c>
      <c r="D10811" s="6">
        <v>3.522137612568061</v>
      </c>
    </row>
    <row r="10812" spans="1:4" x14ac:dyDescent="0.2">
      <c r="A10812" s="6">
        <v>10788</v>
      </c>
      <c r="B10812" s="6">
        <v>221.73395445501464</v>
      </c>
      <c r="C10812" s="6">
        <v>563.26604554498533</v>
      </c>
      <c r="D10812" s="6">
        <v>3.3765498710519082</v>
      </c>
    </row>
    <row r="10813" spans="1:4" x14ac:dyDescent="0.2">
      <c r="A10813" s="6">
        <v>10789</v>
      </c>
      <c r="B10813" s="6">
        <v>215.40191098568675</v>
      </c>
      <c r="C10813" s="6">
        <v>572.59808901431325</v>
      </c>
      <c r="D10813" s="6">
        <v>3.4324916598783988</v>
      </c>
    </row>
    <row r="10814" spans="1:4" x14ac:dyDescent="0.2">
      <c r="A10814" s="6">
        <v>10790</v>
      </c>
      <c r="B10814" s="6">
        <v>253.26919725949628</v>
      </c>
      <c r="C10814" s="6">
        <v>536.73080274050369</v>
      </c>
      <c r="D10814" s="6">
        <v>3.217481929040396</v>
      </c>
    </row>
    <row r="10815" spans="1:4" x14ac:dyDescent="0.2">
      <c r="A10815" s="6">
        <v>10791</v>
      </c>
      <c r="B10815" s="6">
        <v>95.468008694930234</v>
      </c>
      <c r="C10815" s="6">
        <v>695.53199130506982</v>
      </c>
      <c r="D10815" s="6">
        <v>4.1694301904552615</v>
      </c>
    </row>
    <row r="10816" spans="1:4" x14ac:dyDescent="0.2">
      <c r="A10816" s="6">
        <v>10792</v>
      </c>
      <c r="B10816" s="6">
        <v>291.13648353330586</v>
      </c>
      <c r="C10816" s="6">
        <v>500.86351646669414</v>
      </c>
      <c r="D10816" s="6">
        <v>3.0024721982023932</v>
      </c>
    </row>
    <row r="10817" spans="1:4" x14ac:dyDescent="0.2">
      <c r="A10817" s="6">
        <v>10793</v>
      </c>
      <c r="B10817" s="6">
        <v>272.22366948676074</v>
      </c>
      <c r="C10817" s="6">
        <v>520.77633051323926</v>
      </c>
      <c r="D10817" s="6">
        <v>3.1218413848113391</v>
      </c>
    </row>
    <row r="10818" spans="1:4" x14ac:dyDescent="0.2">
      <c r="A10818" s="6">
        <v>10794</v>
      </c>
      <c r="B10818" s="6">
        <v>329.00376980711542</v>
      </c>
      <c r="C10818" s="6">
        <v>464.99623019288458</v>
      </c>
      <c r="D10818" s="6">
        <v>2.7874624673643904</v>
      </c>
    </row>
    <row r="10819" spans="1:4" x14ac:dyDescent="0.2">
      <c r="A10819" s="6">
        <v>10795</v>
      </c>
      <c r="B10819" s="6">
        <v>310.0909557605703</v>
      </c>
      <c r="C10819" s="6">
        <v>484.9090442394297</v>
      </c>
      <c r="D10819" s="6">
        <v>2.9068316539733363</v>
      </c>
    </row>
    <row r="10820" spans="1:4" x14ac:dyDescent="0.2">
      <c r="A10820" s="6">
        <v>10796</v>
      </c>
      <c r="B10820" s="6">
        <v>278.51405477536935</v>
      </c>
      <c r="C10820" s="6">
        <v>516.48594522463065</v>
      </c>
      <c r="D10820" s="6">
        <v>3.0961222774595054</v>
      </c>
    </row>
    <row r="10821" spans="1:4" x14ac:dyDescent="0.2">
      <c r="A10821" s="6">
        <v>10797</v>
      </c>
      <c r="B10821" s="6">
        <v>202.77948222775024</v>
      </c>
      <c r="C10821" s="6">
        <v>594.22051777224976</v>
      </c>
      <c r="D10821" s="6">
        <v>3.5621092883718752</v>
      </c>
    </row>
    <row r="10822" spans="1:4" x14ac:dyDescent="0.2">
      <c r="A10822" s="6">
        <v>10798</v>
      </c>
      <c r="B10822" s="6">
        <v>158.58015248461282</v>
      </c>
      <c r="C10822" s="6">
        <v>639.41984751538712</v>
      </c>
      <c r="D10822" s="6">
        <v>3.8330608080363682</v>
      </c>
    </row>
    <row r="10823" spans="1:4" x14ac:dyDescent="0.2">
      <c r="A10823" s="6">
        <v>10799</v>
      </c>
      <c r="B10823" s="6">
        <v>246.97881197088768</v>
      </c>
      <c r="C10823" s="6">
        <v>553.0211880291123</v>
      </c>
      <c r="D10823" s="6">
        <v>3.3151361348649582</v>
      </c>
    </row>
    <row r="10824" spans="1:4" x14ac:dyDescent="0.2">
      <c r="A10824" s="6">
        <v>10800</v>
      </c>
      <c r="B10824" s="6">
        <v>291.13648353330586</v>
      </c>
      <c r="C10824" s="6">
        <v>508.86351646669414</v>
      </c>
      <c r="D10824" s="6">
        <v>3.0504289305175454</v>
      </c>
    </row>
    <row r="10825" spans="1:4" x14ac:dyDescent="0.2">
      <c r="A10825" s="6">
        <v>10801</v>
      </c>
      <c r="B10825" s="6">
        <v>253.26919725949628</v>
      </c>
      <c r="C10825" s="6">
        <v>547.73080274050369</v>
      </c>
      <c r="D10825" s="6">
        <v>3.2834224359737303</v>
      </c>
    </row>
    <row r="10826" spans="1:4" x14ac:dyDescent="0.2">
      <c r="A10826" s="6">
        <v>10802</v>
      </c>
      <c r="B10826" s="6">
        <v>202.77948222775024</v>
      </c>
      <c r="C10826" s="6">
        <v>603.22051777224976</v>
      </c>
      <c r="D10826" s="6">
        <v>3.6160606122264216</v>
      </c>
    </row>
    <row r="10827" spans="1:4" x14ac:dyDescent="0.2">
      <c r="A10827" s="6">
        <v>10803</v>
      </c>
      <c r="B10827" s="6">
        <v>284.84609824469726</v>
      </c>
      <c r="C10827" s="6">
        <v>523.15390175530274</v>
      </c>
      <c r="D10827" s="6">
        <v>3.1360939532633196</v>
      </c>
    </row>
    <row r="10828" spans="1:4" x14ac:dyDescent="0.2">
      <c r="A10828" s="6">
        <v>10804</v>
      </c>
      <c r="B10828" s="6">
        <v>265.89162601743283</v>
      </c>
      <c r="C10828" s="6">
        <v>542.10837398256717</v>
      </c>
      <c r="D10828" s="6">
        <v>3.2497182721105582</v>
      </c>
    </row>
    <row r="10829" spans="1:4" x14ac:dyDescent="0.2">
      <c r="A10829" s="6">
        <v>10805</v>
      </c>
      <c r="B10829" s="6">
        <v>228.02433974362327</v>
      </c>
      <c r="C10829" s="6">
        <v>580.97566025637673</v>
      </c>
      <c r="D10829" s="6">
        <v>3.4827117775667431</v>
      </c>
    </row>
    <row r="10830" spans="1:4" x14ac:dyDescent="0.2">
      <c r="A10830" s="6">
        <v>10806</v>
      </c>
      <c r="B10830" s="6">
        <v>310.0909557605703</v>
      </c>
      <c r="C10830" s="6">
        <v>499.9090442394297</v>
      </c>
      <c r="D10830" s="6">
        <v>2.9967505270642469</v>
      </c>
    </row>
    <row r="10831" spans="1:4" x14ac:dyDescent="0.2">
      <c r="A10831" s="6">
        <v>10807</v>
      </c>
      <c r="B10831" s="6">
        <v>265.89162601743283</v>
      </c>
      <c r="C10831" s="6">
        <v>544.10837398256717</v>
      </c>
      <c r="D10831" s="6">
        <v>3.2617074551893466</v>
      </c>
    </row>
    <row r="10832" spans="1:4" x14ac:dyDescent="0.2">
      <c r="A10832" s="6">
        <v>10808</v>
      </c>
      <c r="B10832" s="6">
        <v>310.0909557605703</v>
      </c>
      <c r="C10832" s="6">
        <v>500.9090442394297</v>
      </c>
      <c r="D10832" s="6">
        <v>3.0027451186036411</v>
      </c>
    </row>
    <row r="10833" spans="1:4" x14ac:dyDescent="0.2">
      <c r="A10833" s="6">
        <v>10809</v>
      </c>
      <c r="B10833" s="6">
        <v>310.0909557605703</v>
      </c>
      <c r="C10833" s="6">
        <v>500.9090442394297</v>
      </c>
      <c r="D10833" s="6">
        <v>3.0027451186036411</v>
      </c>
    </row>
    <row r="10834" spans="1:4" x14ac:dyDescent="0.2">
      <c r="A10834" s="6">
        <v>10810</v>
      </c>
      <c r="B10834" s="6">
        <v>253.26919725949628</v>
      </c>
      <c r="C10834" s="6">
        <v>558.73080274050369</v>
      </c>
      <c r="D10834" s="6">
        <v>3.3493629429070646</v>
      </c>
    </row>
    <row r="10835" spans="1:4" x14ac:dyDescent="0.2">
      <c r="A10835" s="6">
        <v>10811</v>
      </c>
      <c r="B10835" s="6">
        <v>284.84609824469726</v>
      </c>
      <c r="C10835" s="6">
        <v>527.15390175530274</v>
      </c>
      <c r="D10835" s="6">
        <v>3.1600723194208959</v>
      </c>
    </row>
    <row r="10836" spans="1:4" x14ac:dyDescent="0.2">
      <c r="A10836" s="6">
        <v>10812</v>
      </c>
      <c r="B10836" s="6">
        <v>297.46852700263378</v>
      </c>
      <c r="C10836" s="6">
        <v>514.53147299736622</v>
      </c>
      <c r="D10836" s="6">
        <v>3.0844060147819654</v>
      </c>
    </row>
    <row r="10837" spans="1:4" x14ac:dyDescent="0.2">
      <c r="A10837" s="6">
        <v>10813</v>
      </c>
      <c r="B10837" s="6">
        <v>215.40191098568675</v>
      </c>
      <c r="C10837" s="6">
        <v>597.59808901431325</v>
      </c>
      <c r="D10837" s="6">
        <v>3.5823564483632495</v>
      </c>
    </row>
    <row r="10838" spans="1:4" x14ac:dyDescent="0.2">
      <c r="A10838" s="6">
        <v>10814</v>
      </c>
      <c r="B10838" s="6">
        <v>259.60124072882422</v>
      </c>
      <c r="C10838" s="6">
        <v>553.39875927117578</v>
      </c>
      <c r="D10838" s="6">
        <v>3.3173995202381503</v>
      </c>
    </row>
    <row r="10839" spans="1:4" x14ac:dyDescent="0.2">
      <c r="A10839" s="6">
        <v>10815</v>
      </c>
      <c r="B10839" s="6">
        <v>278.51405477536935</v>
      </c>
      <c r="C10839" s="6">
        <v>535.48594522463065</v>
      </c>
      <c r="D10839" s="6">
        <v>3.2100195167079923</v>
      </c>
    </row>
    <row r="10840" spans="1:4" x14ac:dyDescent="0.2">
      <c r="A10840" s="6">
        <v>10816</v>
      </c>
      <c r="B10840" s="6">
        <v>291.13648353330586</v>
      </c>
      <c r="C10840" s="6">
        <v>522.86351646669414</v>
      </c>
      <c r="D10840" s="6">
        <v>3.1343532120690618</v>
      </c>
    </row>
    <row r="10841" spans="1:4" x14ac:dyDescent="0.2">
      <c r="A10841" s="6">
        <v>10817</v>
      </c>
      <c r="B10841" s="6">
        <v>164.91219595394068</v>
      </c>
      <c r="C10841" s="6">
        <v>652.08780404605932</v>
      </c>
      <c r="D10841" s="6">
        <v>3.9090000330765471</v>
      </c>
    </row>
    <row r="10842" spans="1:4" x14ac:dyDescent="0.2">
      <c r="A10842" s="6">
        <v>10818</v>
      </c>
      <c r="B10842" s="6">
        <v>291.13648353330586</v>
      </c>
      <c r="C10842" s="6">
        <v>526.86351646669414</v>
      </c>
      <c r="D10842" s="6">
        <v>3.1583315782266381</v>
      </c>
    </row>
    <row r="10843" spans="1:4" x14ac:dyDescent="0.2">
      <c r="A10843" s="6">
        <v>10819</v>
      </c>
      <c r="B10843" s="6">
        <v>272.22366948676074</v>
      </c>
      <c r="C10843" s="6">
        <v>546.77633051323926</v>
      </c>
      <c r="D10843" s="6">
        <v>3.2777007648355845</v>
      </c>
    </row>
    <row r="10844" spans="1:4" x14ac:dyDescent="0.2">
      <c r="A10844" s="6">
        <v>10820</v>
      </c>
      <c r="B10844" s="6">
        <v>196.44743875842235</v>
      </c>
      <c r="C10844" s="6">
        <v>625.55256124157768</v>
      </c>
      <c r="D10844" s="6">
        <v>3.7499320910650349</v>
      </c>
    </row>
    <row r="10845" spans="1:4" x14ac:dyDescent="0.2">
      <c r="A10845" s="6">
        <v>10821</v>
      </c>
      <c r="B10845" s="6">
        <v>253.26919725949628</v>
      </c>
      <c r="C10845" s="6">
        <v>568.73080274050369</v>
      </c>
      <c r="D10845" s="6">
        <v>3.4093088583010052</v>
      </c>
    </row>
    <row r="10846" spans="1:4" x14ac:dyDescent="0.2">
      <c r="A10846" s="6">
        <v>10822</v>
      </c>
      <c r="B10846" s="6">
        <v>272.22366948676074</v>
      </c>
      <c r="C10846" s="6">
        <v>550.77633051323926</v>
      </c>
      <c r="D10846" s="6">
        <v>3.3016791309931603</v>
      </c>
    </row>
    <row r="10847" spans="1:4" x14ac:dyDescent="0.2">
      <c r="A10847" s="6">
        <v>10823</v>
      </c>
      <c r="B10847" s="6">
        <v>265.89162601743283</v>
      </c>
      <c r="C10847" s="6">
        <v>557.10837398256717</v>
      </c>
      <c r="D10847" s="6">
        <v>3.3396371452014688</v>
      </c>
    </row>
    <row r="10848" spans="1:4" x14ac:dyDescent="0.2">
      <c r="A10848" s="6">
        <v>10824</v>
      </c>
      <c r="B10848" s="6">
        <v>278.51405477536935</v>
      </c>
      <c r="C10848" s="6">
        <v>546.48594522463065</v>
      </c>
      <c r="D10848" s="6">
        <v>3.2759600236413267</v>
      </c>
    </row>
    <row r="10849" spans="1:4" x14ac:dyDescent="0.2">
      <c r="A10849" s="6">
        <v>10825</v>
      </c>
      <c r="B10849" s="6">
        <v>196.44743875842235</v>
      </c>
      <c r="C10849" s="6">
        <v>630.55256124157768</v>
      </c>
      <c r="D10849" s="6">
        <v>3.7799050487620049</v>
      </c>
    </row>
    <row r="10850" spans="1:4" x14ac:dyDescent="0.2">
      <c r="A10850" s="6">
        <v>10826</v>
      </c>
      <c r="B10850" s="6">
        <v>284.84609824469726</v>
      </c>
      <c r="C10850" s="6">
        <v>545.15390175530274</v>
      </c>
      <c r="D10850" s="6">
        <v>3.2679749671299887</v>
      </c>
    </row>
    <row r="10851" spans="1:4" x14ac:dyDescent="0.2">
      <c r="A10851" s="6">
        <v>10827</v>
      </c>
      <c r="B10851" s="6">
        <v>297.46852700263378</v>
      </c>
      <c r="C10851" s="6">
        <v>533.53147299736622</v>
      </c>
      <c r="D10851" s="6">
        <v>3.1983032540304523</v>
      </c>
    </row>
    <row r="10852" spans="1:4" x14ac:dyDescent="0.2">
      <c r="A10852" s="6">
        <v>10828</v>
      </c>
      <c r="B10852" s="6">
        <v>291.13648353330586</v>
      </c>
      <c r="C10852" s="6">
        <v>540.86351646669414</v>
      </c>
      <c r="D10852" s="6">
        <v>3.2422558597781546</v>
      </c>
    </row>
    <row r="10853" spans="1:4" x14ac:dyDescent="0.2">
      <c r="A10853" s="6">
        <v>10829</v>
      </c>
      <c r="B10853" s="6">
        <v>253.26919725949628</v>
      </c>
      <c r="C10853" s="6">
        <v>580.73080274050369</v>
      </c>
      <c r="D10853" s="6">
        <v>3.4812439567737337</v>
      </c>
    </row>
    <row r="10854" spans="1:4" x14ac:dyDescent="0.2">
      <c r="A10854" s="6">
        <v>10830</v>
      </c>
      <c r="B10854" s="6">
        <v>183.82501000048586</v>
      </c>
      <c r="C10854" s="6">
        <v>650.17498999951408</v>
      </c>
      <c r="D10854" s="6">
        <v>3.897533494176693</v>
      </c>
    </row>
    <row r="10855" spans="1:4" x14ac:dyDescent="0.2">
      <c r="A10855" s="6">
        <v>10831</v>
      </c>
      <c r="B10855" s="6">
        <v>291.13648353330586</v>
      </c>
      <c r="C10855" s="6">
        <v>543.86351646669414</v>
      </c>
      <c r="D10855" s="6">
        <v>3.2602396343963367</v>
      </c>
    </row>
    <row r="10856" spans="1:4" x14ac:dyDescent="0.2">
      <c r="A10856" s="6">
        <v>10832</v>
      </c>
      <c r="B10856" s="6">
        <v>278.51405477536935</v>
      </c>
      <c r="C10856" s="6">
        <v>556.48594522463065</v>
      </c>
      <c r="D10856" s="6">
        <v>3.3359059390352672</v>
      </c>
    </row>
    <row r="10857" spans="1:4" x14ac:dyDescent="0.2">
      <c r="A10857" s="6">
        <v>10833</v>
      </c>
      <c r="B10857" s="6">
        <v>177.5346247118772</v>
      </c>
      <c r="C10857" s="6">
        <v>657.4653752881228</v>
      </c>
      <c r="D10857" s="6">
        <v>3.9412363761467097</v>
      </c>
    </row>
    <row r="10858" spans="1:4" x14ac:dyDescent="0.2">
      <c r="A10858" s="6">
        <v>10834</v>
      </c>
      <c r="B10858" s="6">
        <v>303.75891229124238</v>
      </c>
      <c r="C10858" s="6">
        <v>533.24108770875762</v>
      </c>
      <c r="D10858" s="6">
        <v>3.1965625128361945</v>
      </c>
    </row>
    <row r="10859" spans="1:4" x14ac:dyDescent="0.2">
      <c r="A10859" s="6">
        <v>10835</v>
      </c>
      <c r="B10859" s="6">
        <v>183.82501000048586</v>
      </c>
      <c r="C10859" s="6">
        <v>653.17498999951408</v>
      </c>
      <c r="D10859" s="6">
        <v>3.9155172687948752</v>
      </c>
    </row>
    <row r="10860" spans="1:4" x14ac:dyDescent="0.2">
      <c r="A10860" s="6">
        <v>10836</v>
      </c>
      <c r="B10860" s="6">
        <v>196.44743875842235</v>
      </c>
      <c r="C10860" s="6">
        <v>641.55256124157768</v>
      </c>
      <c r="D10860" s="6">
        <v>3.8458455556953393</v>
      </c>
    </row>
    <row r="10861" spans="1:4" x14ac:dyDescent="0.2">
      <c r="A10861" s="6">
        <v>10837</v>
      </c>
      <c r="B10861" s="6">
        <v>303.75891229124238</v>
      </c>
      <c r="C10861" s="6">
        <v>535.24108770875762</v>
      </c>
      <c r="D10861" s="6">
        <v>3.2085516959149829</v>
      </c>
    </row>
    <row r="10862" spans="1:4" x14ac:dyDescent="0.2">
      <c r="A10862" s="6">
        <v>10838</v>
      </c>
      <c r="B10862" s="6">
        <v>303.75891229124238</v>
      </c>
      <c r="C10862" s="6">
        <v>535.24108770875762</v>
      </c>
      <c r="D10862" s="6">
        <v>3.2085516959149829</v>
      </c>
    </row>
    <row r="10863" spans="1:4" x14ac:dyDescent="0.2">
      <c r="A10863" s="6">
        <v>10839</v>
      </c>
      <c r="B10863" s="6">
        <v>196.44743875842235</v>
      </c>
      <c r="C10863" s="6">
        <v>642.55256124157768</v>
      </c>
      <c r="D10863" s="6">
        <v>3.8518401472347334</v>
      </c>
    </row>
    <row r="10864" spans="1:4" x14ac:dyDescent="0.2">
      <c r="A10864" s="6">
        <v>10840</v>
      </c>
      <c r="B10864" s="6">
        <v>246.97881197088768</v>
      </c>
      <c r="C10864" s="6">
        <v>595.0211880291123</v>
      </c>
      <c r="D10864" s="6">
        <v>3.5669089795195079</v>
      </c>
    </row>
    <row r="10865" spans="1:4" x14ac:dyDescent="0.2">
      <c r="A10865" s="6">
        <v>10841</v>
      </c>
      <c r="B10865" s="6">
        <v>303.75891229124238</v>
      </c>
      <c r="C10865" s="6">
        <v>539.24108770875762</v>
      </c>
      <c r="D10865" s="6">
        <v>3.2325300620725588</v>
      </c>
    </row>
    <row r="10866" spans="1:4" x14ac:dyDescent="0.2">
      <c r="A10866" s="6">
        <v>10842</v>
      </c>
      <c r="B10866" s="6">
        <v>215.40191098568675</v>
      </c>
      <c r="C10866" s="6">
        <v>628.59808901431325</v>
      </c>
      <c r="D10866" s="6">
        <v>3.7681887860844649</v>
      </c>
    </row>
    <row r="10867" spans="1:4" x14ac:dyDescent="0.2">
      <c r="A10867" s="6">
        <v>10843</v>
      </c>
      <c r="B10867" s="6">
        <v>272.22366948676074</v>
      </c>
      <c r="C10867" s="6">
        <v>573.77633051323926</v>
      </c>
      <c r="D10867" s="6">
        <v>3.4395547363992236</v>
      </c>
    </row>
    <row r="10868" spans="1:4" x14ac:dyDescent="0.2">
      <c r="A10868" s="6">
        <v>10844</v>
      </c>
      <c r="B10868" s="6">
        <v>272.22366948676074</v>
      </c>
      <c r="C10868" s="6">
        <v>575.77633051323926</v>
      </c>
      <c r="D10868" s="6">
        <v>3.4515439194780115</v>
      </c>
    </row>
    <row r="10869" spans="1:4" x14ac:dyDescent="0.2">
      <c r="A10869" s="6">
        <v>10845</v>
      </c>
      <c r="B10869" s="6">
        <v>284.84609824469726</v>
      </c>
      <c r="C10869" s="6">
        <v>564.15390175530274</v>
      </c>
      <c r="D10869" s="6">
        <v>3.3818722063784752</v>
      </c>
    </row>
    <row r="10870" spans="1:4" x14ac:dyDescent="0.2">
      <c r="A10870" s="6">
        <v>10846</v>
      </c>
      <c r="B10870" s="6">
        <v>253.26919725949628</v>
      </c>
      <c r="C10870" s="6">
        <v>596.73080274050369</v>
      </c>
      <c r="D10870" s="6">
        <v>3.5771574214040385</v>
      </c>
    </row>
    <row r="10871" spans="1:4" x14ac:dyDescent="0.2">
      <c r="A10871" s="6">
        <v>10847</v>
      </c>
      <c r="B10871" s="6">
        <v>278.51405477536935</v>
      </c>
      <c r="C10871" s="6">
        <v>572.48594522463065</v>
      </c>
      <c r="D10871" s="6">
        <v>3.431819403665572</v>
      </c>
    </row>
    <row r="10872" spans="1:4" x14ac:dyDescent="0.2">
      <c r="A10872" s="6">
        <v>10848</v>
      </c>
      <c r="B10872" s="6">
        <v>253.26919725949628</v>
      </c>
      <c r="C10872" s="6">
        <v>598.73080274050369</v>
      </c>
      <c r="D10872" s="6">
        <v>3.5891466044828264</v>
      </c>
    </row>
    <row r="10873" spans="1:4" x14ac:dyDescent="0.2">
      <c r="A10873" s="6">
        <v>10849</v>
      </c>
      <c r="B10873" s="6">
        <v>259.60124072882422</v>
      </c>
      <c r="C10873" s="6">
        <v>592.39875927117578</v>
      </c>
      <c r="D10873" s="6">
        <v>3.5511885902745179</v>
      </c>
    </row>
    <row r="10874" spans="1:4" x14ac:dyDescent="0.2">
      <c r="A10874" s="6">
        <v>10850</v>
      </c>
      <c r="B10874" s="6">
        <v>291.13648353330586</v>
      </c>
      <c r="C10874" s="6">
        <v>562.86351646669414</v>
      </c>
      <c r="D10874" s="6">
        <v>3.3741368736448236</v>
      </c>
    </row>
    <row r="10875" spans="1:4" x14ac:dyDescent="0.2">
      <c r="A10875" s="6">
        <v>10851</v>
      </c>
      <c r="B10875" s="6">
        <v>297.46852700263378</v>
      </c>
      <c r="C10875" s="6">
        <v>558.53147299736622</v>
      </c>
      <c r="D10875" s="6">
        <v>3.3481680425153035</v>
      </c>
    </row>
    <row r="10876" spans="1:4" x14ac:dyDescent="0.2">
      <c r="A10876" s="6">
        <v>10852</v>
      </c>
      <c r="B10876" s="6">
        <v>215.40191098568675</v>
      </c>
      <c r="C10876" s="6">
        <v>640.59808901431325</v>
      </c>
      <c r="D10876" s="6">
        <v>3.8401238845571934</v>
      </c>
    </row>
    <row r="10877" spans="1:4" x14ac:dyDescent="0.2">
      <c r="A10877" s="6">
        <v>10853</v>
      </c>
      <c r="B10877" s="6">
        <v>265.89162601743283</v>
      </c>
      <c r="C10877" s="6">
        <v>591.10837398256717</v>
      </c>
      <c r="D10877" s="6">
        <v>3.5434532575408664</v>
      </c>
    </row>
    <row r="10878" spans="1:4" x14ac:dyDescent="0.2">
      <c r="A10878" s="6">
        <v>10854</v>
      </c>
      <c r="B10878" s="6">
        <v>303.75891229124238</v>
      </c>
      <c r="C10878" s="6">
        <v>554.24108770875762</v>
      </c>
      <c r="D10878" s="6">
        <v>3.3224489351634694</v>
      </c>
    </row>
    <row r="10879" spans="1:4" x14ac:dyDescent="0.2">
      <c r="A10879" s="6">
        <v>10855</v>
      </c>
      <c r="B10879" s="6">
        <v>310.0909557605703</v>
      </c>
      <c r="C10879" s="6">
        <v>547.9090442394297</v>
      </c>
      <c r="D10879" s="6">
        <v>3.2844909209551609</v>
      </c>
    </row>
    <row r="10880" spans="1:4" x14ac:dyDescent="0.2">
      <c r="A10880" s="6">
        <v>10856</v>
      </c>
      <c r="B10880" s="6">
        <v>297.46852700263378</v>
      </c>
      <c r="C10880" s="6">
        <v>564.53147299736622</v>
      </c>
      <c r="D10880" s="6">
        <v>3.3841355917516678</v>
      </c>
    </row>
    <row r="10881" spans="1:4" x14ac:dyDescent="0.2">
      <c r="A10881" s="6">
        <v>10857</v>
      </c>
      <c r="B10881" s="6">
        <v>297.46852700263378</v>
      </c>
      <c r="C10881" s="6">
        <v>565.53147299736622</v>
      </c>
      <c r="D10881" s="6">
        <v>3.3901301832910615</v>
      </c>
    </row>
    <row r="10882" spans="1:4" x14ac:dyDescent="0.2">
      <c r="A10882" s="6">
        <v>10858</v>
      </c>
      <c r="B10882" s="6">
        <v>316.3813410491789</v>
      </c>
      <c r="C10882" s="6">
        <v>548.6186589508211</v>
      </c>
      <c r="D10882" s="6">
        <v>3.2887447713002973</v>
      </c>
    </row>
    <row r="10883" spans="1:4" x14ac:dyDescent="0.2">
      <c r="A10883" s="6">
        <v>10859</v>
      </c>
      <c r="B10883" s="6">
        <v>272.22366948676074</v>
      </c>
      <c r="C10883" s="6">
        <v>594.77633051323926</v>
      </c>
      <c r="D10883" s="6">
        <v>3.5654411587264985</v>
      </c>
    </row>
    <row r="10884" spans="1:4" x14ac:dyDescent="0.2">
      <c r="A10884" s="6">
        <v>10860</v>
      </c>
      <c r="B10884" s="6">
        <v>253.26919725949628</v>
      </c>
      <c r="C10884" s="6">
        <v>614.73080274050369</v>
      </c>
      <c r="D10884" s="6">
        <v>3.6850600691131312</v>
      </c>
    </row>
    <row r="10885" spans="1:4" x14ac:dyDescent="0.2">
      <c r="A10885" s="6">
        <v>10861</v>
      </c>
      <c r="B10885" s="6">
        <v>303.75891229124238</v>
      </c>
      <c r="C10885" s="6">
        <v>564.24108770875762</v>
      </c>
      <c r="D10885" s="6">
        <v>3.38239485055741</v>
      </c>
    </row>
    <row r="10886" spans="1:4" x14ac:dyDescent="0.2">
      <c r="A10886" s="6">
        <v>10862</v>
      </c>
      <c r="B10886" s="6">
        <v>265.89162601743283</v>
      </c>
      <c r="C10886" s="6">
        <v>603.10837398256717</v>
      </c>
      <c r="D10886" s="6">
        <v>3.6153883560135949</v>
      </c>
    </row>
    <row r="10887" spans="1:4" x14ac:dyDescent="0.2">
      <c r="A10887" s="6">
        <v>10863</v>
      </c>
      <c r="B10887" s="6">
        <v>253.26919725949628</v>
      </c>
      <c r="C10887" s="6">
        <v>617.73080274050369</v>
      </c>
      <c r="D10887" s="6">
        <v>3.7030438437313133</v>
      </c>
    </row>
    <row r="10888" spans="1:4" x14ac:dyDescent="0.2">
      <c r="A10888" s="6">
        <v>10864</v>
      </c>
      <c r="B10888" s="6">
        <v>278.51405477536935</v>
      </c>
      <c r="C10888" s="6">
        <v>593.48594522463065</v>
      </c>
      <c r="D10888" s="6">
        <v>3.5577058259928469</v>
      </c>
    </row>
    <row r="10889" spans="1:4" x14ac:dyDescent="0.2">
      <c r="A10889" s="6">
        <v>10865</v>
      </c>
      <c r="B10889" s="6">
        <v>291.13648353330586</v>
      </c>
      <c r="C10889" s="6">
        <v>580.86351646669414</v>
      </c>
      <c r="D10889" s="6">
        <v>3.4820395213539164</v>
      </c>
    </row>
    <row r="10890" spans="1:4" x14ac:dyDescent="0.2">
      <c r="A10890" s="6">
        <v>10866</v>
      </c>
      <c r="B10890" s="6">
        <v>272.22366948676074</v>
      </c>
      <c r="C10890" s="6">
        <v>600.77633051323926</v>
      </c>
      <c r="D10890" s="6">
        <v>3.6014087079628627</v>
      </c>
    </row>
    <row r="10891" spans="1:4" x14ac:dyDescent="0.2">
      <c r="A10891" s="6">
        <v>10867</v>
      </c>
      <c r="B10891" s="6">
        <v>253.26919725949628</v>
      </c>
      <c r="C10891" s="6">
        <v>623.73080274050369</v>
      </c>
      <c r="D10891" s="6">
        <v>3.7390113929676776</v>
      </c>
    </row>
    <row r="10892" spans="1:4" x14ac:dyDescent="0.2">
      <c r="A10892" s="6">
        <v>10868</v>
      </c>
      <c r="B10892" s="6">
        <v>265.89162601743283</v>
      </c>
      <c r="C10892" s="6">
        <v>618.10837398256717</v>
      </c>
      <c r="D10892" s="6">
        <v>3.7053072291045055</v>
      </c>
    </row>
    <row r="10893" spans="1:4" x14ac:dyDescent="0.2">
      <c r="A10893" s="6">
        <v>10869</v>
      </c>
      <c r="B10893" s="6">
        <v>202.77948222775024</v>
      </c>
      <c r="C10893" s="6">
        <v>681.22051777224976</v>
      </c>
      <c r="D10893" s="6">
        <v>4.0836387522991568</v>
      </c>
    </row>
    <row r="10894" spans="1:4" x14ac:dyDescent="0.2">
      <c r="A10894" s="6">
        <v>10870</v>
      </c>
      <c r="B10894" s="6">
        <v>253.26919725949628</v>
      </c>
      <c r="C10894" s="6">
        <v>632.73080274050369</v>
      </c>
      <c r="D10894" s="6">
        <v>3.792962716822224</v>
      </c>
    </row>
    <row r="10895" spans="1:4" x14ac:dyDescent="0.2">
      <c r="A10895" s="6">
        <v>10871</v>
      </c>
      <c r="B10895" s="6">
        <v>253.26919725949628</v>
      </c>
      <c r="C10895" s="6">
        <v>633.73080274050369</v>
      </c>
      <c r="D10895" s="6">
        <v>3.7989573083616177</v>
      </c>
    </row>
    <row r="10896" spans="1:4" x14ac:dyDescent="0.2">
      <c r="A10896" s="6">
        <v>10872</v>
      </c>
      <c r="B10896" s="6">
        <v>209.11152569707815</v>
      </c>
      <c r="C10896" s="6">
        <v>678.88847430292185</v>
      </c>
      <c r="D10896" s="6">
        <v>4.0696591042484247</v>
      </c>
    </row>
    <row r="10897" spans="1:4" x14ac:dyDescent="0.2">
      <c r="A10897" s="6">
        <v>10873</v>
      </c>
      <c r="B10897" s="6">
        <v>221.73395445501464</v>
      </c>
      <c r="C10897" s="6">
        <v>668.26604554498533</v>
      </c>
      <c r="D10897" s="6">
        <v>4.0059819826882821</v>
      </c>
    </row>
    <row r="10898" spans="1:4" x14ac:dyDescent="0.2">
      <c r="A10898" s="6">
        <v>10874</v>
      </c>
      <c r="B10898" s="6">
        <v>291.13648353330586</v>
      </c>
      <c r="C10898" s="6">
        <v>599.86351646669414</v>
      </c>
      <c r="D10898" s="6">
        <v>3.5959367606024033</v>
      </c>
    </row>
    <row r="10899" spans="1:4" x14ac:dyDescent="0.2">
      <c r="A10899" s="6">
        <v>10875</v>
      </c>
      <c r="B10899" s="6">
        <v>221.73395445501464</v>
      </c>
      <c r="C10899" s="6">
        <v>670.26604554498533</v>
      </c>
      <c r="D10899" s="6">
        <v>4.0179711657670705</v>
      </c>
    </row>
    <row r="10900" spans="1:4" x14ac:dyDescent="0.2">
      <c r="A10900" s="6">
        <v>10876</v>
      </c>
      <c r="B10900" s="6">
        <v>272.22366948676074</v>
      </c>
      <c r="C10900" s="6">
        <v>621.77633051323926</v>
      </c>
      <c r="D10900" s="6">
        <v>3.7272951302901376</v>
      </c>
    </row>
    <row r="10901" spans="1:4" x14ac:dyDescent="0.2">
      <c r="A10901" s="6">
        <v>10877</v>
      </c>
      <c r="B10901" s="6">
        <v>297.46852700263378</v>
      </c>
      <c r="C10901" s="6">
        <v>599.53147299736622</v>
      </c>
      <c r="D10901" s="6">
        <v>3.5939462956304591</v>
      </c>
    </row>
    <row r="10902" spans="1:4" x14ac:dyDescent="0.2">
      <c r="A10902" s="6">
        <v>10878</v>
      </c>
      <c r="B10902" s="6">
        <v>259.60124072882422</v>
      </c>
      <c r="C10902" s="6">
        <v>640.39875927117578</v>
      </c>
      <c r="D10902" s="6">
        <v>3.8389289841654319</v>
      </c>
    </row>
    <row r="10903" spans="1:4" x14ac:dyDescent="0.2">
      <c r="A10903" s="6">
        <v>10879</v>
      </c>
      <c r="B10903" s="6">
        <v>265.89162601743283</v>
      </c>
      <c r="C10903" s="6">
        <v>635.10837398256717</v>
      </c>
      <c r="D10903" s="6">
        <v>3.8072152852742041</v>
      </c>
    </row>
    <row r="10904" spans="1:4" x14ac:dyDescent="0.2">
      <c r="A10904" s="6">
        <v>10880</v>
      </c>
      <c r="B10904" s="6">
        <v>265.89162601743283</v>
      </c>
      <c r="C10904" s="6">
        <v>651.10837398256717</v>
      </c>
      <c r="D10904" s="6">
        <v>3.9031287499045089</v>
      </c>
    </row>
    <row r="10905" spans="1:4" x14ac:dyDescent="0.2">
      <c r="A10905" s="6">
        <v>10881</v>
      </c>
      <c r="B10905" s="6">
        <v>259.60124072882422</v>
      </c>
      <c r="C10905" s="6">
        <v>665.39875927117578</v>
      </c>
      <c r="D10905" s="6">
        <v>3.9887937726502831</v>
      </c>
    </row>
    <row r="10906" spans="1:4" x14ac:dyDescent="0.2">
      <c r="A10906" s="6">
        <v>10882</v>
      </c>
      <c r="B10906" s="6">
        <v>202.77948222775024</v>
      </c>
      <c r="C10906" s="6">
        <v>740.22051777224976</v>
      </c>
      <c r="D10906" s="6">
        <v>4.4373196531234056</v>
      </c>
    </row>
    <row r="10907" spans="1:4" x14ac:dyDescent="0.2">
      <c r="A10907" s="6">
        <v>10883</v>
      </c>
      <c r="B10907" s="6">
        <v>221.73395445501464</v>
      </c>
      <c r="C10907" s="6">
        <v>726.26604554498533</v>
      </c>
      <c r="D10907" s="6">
        <v>4.3536682919731371</v>
      </c>
    </row>
    <row r="10908" spans="1:4" x14ac:dyDescent="0.2">
      <c r="A10908" s="6">
        <v>10884</v>
      </c>
      <c r="B10908" s="6">
        <v>253.26919725949628</v>
      </c>
      <c r="C10908" s="6">
        <v>714.73080274050369</v>
      </c>
      <c r="D10908" s="6">
        <v>4.2845192230525351</v>
      </c>
    </row>
    <row r="10909" spans="1:4" x14ac:dyDescent="0.2">
      <c r="A10909" s="6">
        <v>10885</v>
      </c>
      <c r="B10909" s="6">
        <v>259.60124072882422</v>
      </c>
      <c r="C10909" s="6">
        <v>710.39875927117578</v>
      </c>
      <c r="D10909" s="6">
        <v>4.2585503919230145</v>
      </c>
    </row>
    <row r="10910" spans="1:4" ht="17" thickBot="1" x14ac:dyDescent="0.25">
      <c r="A10910" s="7">
        <v>10886</v>
      </c>
      <c r="B10910" s="7">
        <v>253.26919725949628</v>
      </c>
      <c r="C10910" s="7">
        <v>723.73080274050369</v>
      </c>
      <c r="D10910" s="7">
        <v>4.3384705469070814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D27A5-C681-CA4B-A004-95816EB6619E}">
  <dimension ref="A1:I25"/>
  <sheetViews>
    <sheetView workbookViewId="0">
      <selection activeCell="I13" sqref="I13"/>
    </sheetView>
  </sheetViews>
  <sheetFormatPr baseColWidth="10" defaultRowHeight="16" x14ac:dyDescent="0.2"/>
  <cols>
    <col min="1" max="1" width="24.83203125" bestFit="1" customWidth="1"/>
    <col min="2" max="2" width="15.6640625" bestFit="1" customWidth="1"/>
    <col min="3" max="3" width="21.5" bestFit="1" customWidth="1"/>
    <col min="4" max="4" width="14.5" bestFit="1" customWidth="1"/>
    <col min="5" max="5" width="12.1640625" bestFit="1" customWidth="1"/>
    <col min="6" max="6" width="14" bestFit="1" customWidth="1"/>
    <col min="7" max="7" width="12.83203125" bestFit="1" customWidth="1"/>
    <col min="8" max="9" width="14.1640625" bestFit="1" customWidth="1"/>
  </cols>
  <sheetData>
    <row r="1" spans="1:9" x14ac:dyDescent="0.2">
      <c r="A1" t="s">
        <v>43</v>
      </c>
    </row>
    <row r="2" spans="1:9" ht="17" thickBot="1" x14ac:dyDescent="0.25"/>
    <row r="3" spans="1:9" x14ac:dyDescent="0.2">
      <c r="A3" s="22" t="s">
        <v>44</v>
      </c>
      <c r="B3" s="22"/>
    </row>
    <row r="4" spans="1:9" x14ac:dyDescent="0.2">
      <c r="A4" s="6" t="s">
        <v>45</v>
      </c>
      <c r="B4" s="6">
        <v>0.51079592501186544</v>
      </c>
    </row>
    <row r="5" spans="1:9" x14ac:dyDescent="0.2">
      <c r="A5" s="6" t="s">
        <v>46</v>
      </c>
      <c r="B5" s="6">
        <v>0.26091247700872722</v>
      </c>
    </row>
    <row r="6" spans="1:9" x14ac:dyDescent="0.2">
      <c r="A6" s="6" t="s">
        <v>47</v>
      </c>
      <c r="B6" s="6">
        <v>0.26036888041187789</v>
      </c>
    </row>
    <row r="7" spans="1:9" x14ac:dyDescent="0.2">
      <c r="A7" s="6" t="s">
        <v>24</v>
      </c>
      <c r="B7" s="6">
        <v>155.7875076670089</v>
      </c>
    </row>
    <row r="8" spans="1:9" ht="17" thickBot="1" x14ac:dyDescent="0.25">
      <c r="A8" s="7" t="s">
        <v>48</v>
      </c>
      <c r="B8" s="7">
        <v>10886</v>
      </c>
    </row>
    <row r="10" spans="1:9" ht="17" thickBot="1" x14ac:dyDescent="0.25">
      <c r="A10" t="s">
        <v>49</v>
      </c>
    </row>
    <row r="11" spans="1:9" x14ac:dyDescent="0.2">
      <c r="A11" s="8"/>
      <c r="B11" s="8" t="s">
        <v>54</v>
      </c>
      <c r="C11" s="8" t="s">
        <v>55</v>
      </c>
      <c r="D11" s="8" t="s">
        <v>56</v>
      </c>
      <c r="E11" s="8" t="s">
        <v>57</v>
      </c>
      <c r="F11" s="8" t="s">
        <v>58</v>
      </c>
    </row>
    <row r="12" spans="1:9" x14ac:dyDescent="0.2">
      <c r="A12" s="6" t="s">
        <v>50</v>
      </c>
      <c r="B12" s="6">
        <v>8</v>
      </c>
      <c r="C12" s="6">
        <v>93190869.627510965</v>
      </c>
      <c r="D12" s="6">
        <v>11648858.703438871</v>
      </c>
      <c r="E12" s="6">
        <v>479.97444892217402</v>
      </c>
      <c r="F12" s="6">
        <v>0</v>
      </c>
    </row>
    <row r="13" spans="1:9" x14ac:dyDescent="0.2">
      <c r="A13" s="6" t="s">
        <v>51</v>
      </c>
      <c r="B13" s="6">
        <v>10877</v>
      </c>
      <c r="C13" s="6">
        <v>263982044.04803485</v>
      </c>
      <c r="D13" s="6">
        <v>24269.747545098358</v>
      </c>
      <c r="E13" s="6"/>
      <c r="F13" s="6"/>
    </row>
    <row r="14" spans="1:9" ht="17" thickBot="1" x14ac:dyDescent="0.25">
      <c r="A14" s="7" t="s">
        <v>52</v>
      </c>
      <c r="B14" s="7">
        <v>10885</v>
      </c>
      <c r="C14" s="7">
        <v>357172913.67554581</v>
      </c>
      <c r="D14" s="7"/>
      <c r="E14" s="7"/>
      <c r="F14" s="7"/>
    </row>
    <row r="15" spans="1:9" ht="17" thickBot="1" x14ac:dyDescent="0.25"/>
    <row r="16" spans="1:9" x14ac:dyDescent="0.2">
      <c r="A16" s="8"/>
      <c r="B16" s="8" t="s">
        <v>59</v>
      </c>
      <c r="C16" s="8" t="s">
        <v>24</v>
      </c>
      <c r="D16" s="8" t="s">
        <v>60</v>
      </c>
      <c r="E16" s="8" t="s">
        <v>61</v>
      </c>
      <c r="F16" s="8" t="s">
        <v>62</v>
      </c>
      <c r="G16" s="8" t="s">
        <v>63</v>
      </c>
      <c r="H16" s="8" t="s">
        <v>64</v>
      </c>
      <c r="I16" s="8" t="s">
        <v>65</v>
      </c>
    </row>
    <row r="17" spans="1:9" x14ac:dyDescent="0.2">
      <c r="A17" s="6" t="s">
        <v>53</v>
      </c>
      <c r="B17" s="6">
        <v>135.79052392663536</v>
      </c>
      <c r="C17" s="6">
        <v>8.7101587434670638</v>
      </c>
      <c r="D17" s="6">
        <v>15.589902311307839</v>
      </c>
      <c r="E17" s="6">
        <v>3.2851663966764371E-54</v>
      </c>
      <c r="F17" s="6">
        <v>118.71702659835826</v>
      </c>
      <c r="G17" s="6">
        <v>152.86402125491244</v>
      </c>
      <c r="H17" s="6">
        <v>118.71702659835826</v>
      </c>
      <c r="I17" s="6">
        <v>152.86402125491244</v>
      </c>
    </row>
    <row r="18" spans="1:9" x14ac:dyDescent="0.2">
      <c r="A18" s="6" t="s">
        <v>66</v>
      </c>
      <c r="B18" s="6">
        <v>22.758820410273231</v>
      </c>
      <c r="C18" s="6">
        <v>1.4266153176774996</v>
      </c>
      <c r="D18" s="6">
        <v>15.9530183983473</v>
      </c>
      <c r="E18" s="6">
        <v>1.189389694227812E-56</v>
      </c>
      <c r="F18" s="6">
        <v>19.962394589318492</v>
      </c>
      <c r="G18" s="6">
        <v>25.555246231227969</v>
      </c>
      <c r="H18" s="6">
        <v>19.962394589318492</v>
      </c>
      <c r="I18" s="6">
        <v>25.555246231227969</v>
      </c>
    </row>
    <row r="19" spans="1:9" x14ac:dyDescent="0.2">
      <c r="A19" s="6" t="s">
        <v>72</v>
      </c>
      <c r="B19" s="6">
        <v>-9.1587236451736818</v>
      </c>
      <c r="C19" s="6">
        <v>9.2700861567953137</v>
      </c>
      <c r="D19" s="6">
        <v>-0.98798689572696163</v>
      </c>
      <c r="E19" s="6">
        <v>0.32318104280186832</v>
      </c>
      <c r="F19" s="6">
        <v>-27.329780670931527</v>
      </c>
      <c r="G19" s="6">
        <v>9.0123333805841614</v>
      </c>
      <c r="H19" s="6">
        <v>-27.329780670931527</v>
      </c>
      <c r="I19" s="6">
        <v>9.0123333805841614</v>
      </c>
    </row>
    <row r="20" spans="1:9" x14ac:dyDescent="0.2">
      <c r="A20" s="6" t="s">
        <v>73</v>
      </c>
      <c r="B20" s="6">
        <v>-1.1495306741357965</v>
      </c>
      <c r="C20" s="6">
        <v>3.3152674995716973</v>
      </c>
      <c r="D20" s="6">
        <v>-0.34673843793428599</v>
      </c>
      <c r="E20" s="6">
        <v>0.72879453789505955</v>
      </c>
      <c r="F20" s="6">
        <v>-7.6480587105984768</v>
      </c>
      <c r="G20" s="6">
        <v>5.3489973623268838</v>
      </c>
      <c r="H20" s="6">
        <v>-7.6480587105984768</v>
      </c>
      <c r="I20" s="6">
        <v>5.3489973623268838</v>
      </c>
    </row>
    <row r="21" spans="1:9" x14ac:dyDescent="0.2">
      <c r="A21" s="6" t="s">
        <v>74</v>
      </c>
      <c r="B21" s="6">
        <v>5.9387183101635292</v>
      </c>
      <c r="C21" s="6">
        <v>2.6192397355842165</v>
      </c>
      <c r="D21" s="6">
        <v>2.2673443096795833</v>
      </c>
      <c r="E21" s="6">
        <v>2.338873720715574E-2</v>
      </c>
      <c r="F21" s="6">
        <v>0.80453144345967686</v>
      </c>
      <c r="G21" s="6">
        <v>11.072905176867382</v>
      </c>
      <c r="H21" s="6">
        <v>0.80453144345967686</v>
      </c>
      <c r="I21" s="6">
        <v>11.072905176867382</v>
      </c>
    </row>
    <row r="22" spans="1:9" x14ac:dyDescent="0.2">
      <c r="A22" s="6" t="s">
        <v>75</v>
      </c>
      <c r="B22" s="6">
        <v>1.8473684155621362</v>
      </c>
      <c r="C22" s="6">
        <v>1.1421007829704493</v>
      </c>
      <c r="D22" s="6">
        <v>1.6175178610397074</v>
      </c>
      <c r="E22" s="6">
        <v>0.10579554028398332</v>
      </c>
      <c r="F22" s="6">
        <v>-0.39135710494512166</v>
      </c>
      <c r="G22" s="6">
        <v>4.0860939360693944</v>
      </c>
      <c r="H22" s="6">
        <v>-0.39135710494512166</v>
      </c>
      <c r="I22" s="6">
        <v>4.0860939360693944</v>
      </c>
    </row>
    <row r="23" spans="1:9" x14ac:dyDescent="0.2">
      <c r="A23" s="6" t="s">
        <v>76</v>
      </c>
      <c r="B23" s="6">
        <v>5.6312025278736009</v>
      </c>
      <c r="C23" s="6">
        <v>1.0505677152504798</v>
      </c>
      <c r="D23" s="6">
        <v>5.3601518932370684</v>
      </c>
      <c r="E23" s="6">
        <v>8.4852225430604095E-8</v>
      </c>
      <c r="F23" s="6">
        <v>3.5718984890170713</v>
      </c>
      <c r="G23" s="6">
        <v>7.6905065667301304</v>
      </c>
      <c r="H23" s="6">
        <v>3.5718984890170713</v>
      </c>
      <c r="I23" s="6">
        <v>7.6905065667301304</v>
      </c>
    </row>
    <row r="24" spans="1:9" x14ac:dyDescent="0.2">
      <c r="A24" s="6" t="s">
        <v>77</v>
      </c>
      <c r="B24" s="6">
        <v>-3.0568351643730978</v>
      </c>
      <c r="C24" s="6">
        <v>9.2621629444191375E-2</v>
      </c>
      <c r="D24" s="6">
        <v>-33.003469953149292</v>
      </c>
      <c r="E24" s="6">
        <v>9.7220422975944311E-228</v>
      </c>
      <c r="F24" s="6">
        <v>-3.2383904252392859</v>
      </c>
      <c r="G24" s="6">
        <v>-2.8752799035069097</v>
      </c>
      <c r="H24" s="6">
        <v>-3.2383904252392859</v>
      </c>
      <c r="I24" s="6">
        <v>-2.8752799035069097</v>
      </c>
    </row>
    <row r="25" spans="1:9" ht="17" thickBot="1" x14ac:dyDescent="0.25">
      <c r="A25" s="7" t="s">
        <v>78</v>
      </c>
      <c r="B25" s="7">
        <v>0.77761604316166677</v>
      </c>
      <c r="C25" s="7">
        <v>0.19998558307979489</v>
      </c>
      <c r="D25" s="7">
        <v>3.8883605067241045</v>
      </c>
      <c r="E25" s="7">
        <v>1.0152379273551997E-4</v>
      </c>
      <c r="F25" s="7">
        <v>0.38560788131642143</v>
      </c>
      <c r="G25" s="7">
        <v>1.1696242050069121</v>
      </c>
      <c r="H25" s="7">
        <v>0.38560788131642143</v>
      </c>
      <c r="I25" s="7">
        <v>1.1696242050069121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4</vt:i4>
      </vt:variant>
    </vt:vector>
  </HeadingPairs>
  <TitlesOfParts>
    <vt:vector size="7" baseType="lpstr">
      <vt:lpstr>Лист1</vt:lpstr>
      <vt:lpstr>Лист2</vt:lpstr>
      <vt:lpstr>Лист3</vt:lpstr>
      <vt:lpstr>Велопрокат</vt:lpstr>
      <vt:lpstr>Count</vt:lpstr>
      <vt:lpstr>Q1_</vt:lpstr>
      <vt:lpstr>Q3_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2021-09-13T07:28:39Z</dcterms:created>
  <dcterms:modified xsi:type="dcterms:W3CDTF">2021-09-22T12:36:10Z</dcterms:modified>
</cp:coreProperties>
</file>